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TemplatesLocais/Shared Documents/Geral/03. Templates/08. STE/01. STE1/03. Protótipo/"/>
    </mc:Choice>
  </mc:AlternateContent>
  <bookViews>
    <workbookView xWindow="-120" yWindow="-120" windowWidth="23160" windowHeight="8244" tabRatio="705" activeTab="3"/>
  </bookViews>
  <sheets>
    <sheet name="Input" sheetId="35" r:id="rId1"/>
    <sheet name="R01" sheetId="3" r:id="rId2"/>
    <sheet name="R04" sheetId="4" r:id="rId3"/>
    <sheet name="1.CC Trans-BB. and II" sheetId="1" r:id="rId4"/>
  </sheets>
  <definedNames>
    <definedName name="_xlnm._FilterDatabase" localSheetId="3" hidden="1">'1.CC Trans-BB. and II'!$A$2:$S$64</definedName>
    <definedName name="_xlnm._FilterDatabase" localSheetId="0" hidden="1">Input!$A$1:$S$22811</definedName>
    <definedName name="_xlnm._FilterDatabase" localSheetId="1" hidden="1">'R01'!$A$1:$D$1270</definedName>
    <definedName name="_xlnm._FilterDatabase" localSheetId="2" hidden="1">'R04'!$A$1:$D$3034</definedName>
    <definedName name="BM">#REF!</definedName>
    <definedName name="CIQWBGuid" hidden="1">"03f4930e-b33c-4382-a597-a94ab15a402c"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"11/23/2015 09:51:03"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1" i="1" l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60" i="1"/>
  <c r="F10" i="1"/>
  <c r="F61" i="1"/>
  <c r="F60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K61" i="1"/>
  <c r="K60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E61" i="1"/>
  <c r="E60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O63" i="1"/>
  <c r="N63" i="1"/>
  <c r="M63" i="1"/>
  <c r="I63" i="1"/>
  <c r="H63" i="1"/>
  <c r="G63" i="1"/>
  <c r="M9" i="1" l="1"/>
  <c r="N9" i="1"/>
  <c r="O9" i="1"/>
  <c r="M10" i="1"/>
  <c r="N10" i="1"/>
  <c r="O10" i="1"/>
  <c r="M11" i="1"/>
  <c r="N11" i="1"/>
  <c r="O11" i="1"/>
  <c r="M12" i="1"/>
  <c r="N12" i="1"/>
  <c r="O12" i="1"/>
  <c r="M13" i="1"/>
  <c r="N13" i="1"/>
  <c r="O13" i="1"/>
  <c r="M14" i="1"/>
  <c r="N14" i="1"/>
  <c r="O14" i="1"/>
  <c r="M15" i="1"/>
  <c r="N15" i="1"/>
  <c r="O15" i="1"/>
  <c r="M16" i="1"/>
  <c r="N16" i="1"/>
  <c r="O16" i="1"/>
  <c r="M17" i="1"/>
  <c r="N17" i="1"/>
  <c r="O17" i="1"/>
  <c r="M18" i="1"/>
  <c r="N18" i="1"/>
  <c r="O18" i="1"/>
  <c r="M19" i="1"/>
  <c r="N19" i="1"/>
  <c r="O19" i="1"/>
  <c r="M20" i="1"/>
  <c r="N20" i="1"/>
  <c r="O20" i="1"/>
  <c r="M21" i="1"/>
  <c r="N21" i="1"/>
  <c r="O21" i="1"/>
  <c r="M22" i="1"/>
  <c r="N22" i="1"/>
  <c r="O22" i="1"/>
  <c r="M23" i="1"/>
  <c r="N23" i="1"/>
  <c r="O23" i="1"/>
  <c r="M24" i="1"/>
  <c r="N24" i="1"/>
  <c r="O24" i="1"/>
  <c r="M25" i="1"/>
  <c r="N25" i="1"/>
  <c r="O25" i="1"/>
  <c r="M26" i="1"/>
  <c r="N26" i="1"/>
  <c r="O26" i="1"/>
  <c r="M27" i="1"/>
  <c r="N27" i="1"/>
  <c r="O27" i="1"/>
  <c r="M28" i="1"/>
  <c r="N28" i="1"/>
  <c r="O28" i="1"/>
  <c r="M29" i="1"/>
  <c r="N29" i="1"/>
  <c r="O29" i="1"/>
  <c r="M30" i="1"/>
  <c r="N30" i="1"/>
  <c r="O30" i="1"/>
  <c r="M31" i="1"/>
  <c r="N31" i="1"/>
  <c r="O31" i="1"/>
  <c r="M32" i="1"/>
  <c r="N32" i="1"/>
  <c r="O32" i="1"/>
  <c r="M33" i="1"/>
  <c r="N33" i="1"/>
  <c r="O33" i="1"/>
  <c r="M34" i="1"/>
  <c r="N34" i="1"/>
  <c r="O34" i="1"/>
  <c r="M35" i="1"/>
  <c r="N35" i="1"/>
  <c r="O35" i="1"/>
  <c r="M36" i="1"/>
  <c r="N36" i="1"/>
  <c r="O36" i="1"/>
  <c r="M37" i="1"/>
  <c r="N37" i="1"/>
  <c r="O37" i="1"/>
  <c r="M38" i="1"/>
  <c r="N38" i="1"/>
  <c r="O38" i="1"/>
  <c r="M39" i="1"/>
  <c r="N39" i="1"/>
  <c r="O39" i="1"/>
  <c r="M40" i="1"/>
  <c r="N40" i="1"/>
  <c r="O40" i="1"/>
  <c r="M41" i="1"/>
  <c r="N41" i="1"/>
  <c r="O41" i="1"/>
  <c r="M42" i="1"/>
  <c r="N42" i="1"/>
  <c r="O42" i="1"/>
  <c r="M43" i="1"/>
  <c r="N43" i="1"/>
  <c r="O43" i="1"/>
  <c r="M44" i="1"/>
  <c r="N44" i="1"/>
  <c r="O44" i="1"/>
  <c r="M45" i="1"/>
  <c r="N45" i="1"/>
  <c r="O45" i="1"/>
  <c r="M46" i="1"/>
  <c r="N46" i="1"/>
  <c r="O46" i="1"/>
  <c r="M47" i="1"/>
  <c r="N47" i="1"/>
  <c r="O47" i="1"/>
  <c r="M48" i="1"/>
  <c r="N48" i="1"/>
  <c r="O48" i="1"/>
  <c r="M49" i="1"/>
  <c r="N49" i="1"/>
  <c r="O49" i="1"/>
  <c r="M50" i="1"/>
  <c r="N50" i="1"/>
  <c r="O50" i="1"/>
  <c r="M51" i="1"/>
  <c r="N51" i="1"/>
  <c r="O51" i="1"/>
  <c r="M52" i="1"/>
  <c r="N52" i="1"/>
  <c r="O52" i="1"/>
  <c r="M53" i="1"/>
  <c r="N53" i="1"/>
  <c r="O53" i="1"/>
  <c r="M54" i="1"/>
  <c r="N54" i="1"/>
  <c r="O54" i="1"/>
  <c r="M55" i="1"/>
  <c r="N55" i="1"/>
  <c r="O55" i="1"/>
  <c r="M56" i="1"/>
  <c r="N56" i="1"/>
  <c r="O56" i="1"/>
  <c r="M57" i="1"/>
  <c r="N57" i="1"/>
  <c r="O57" i="1"/>
  <c r="M58" i="1"/>
  <c r="N58" i="1"/>
  <c r="O58" i="1"/>
  <c r="O8" i="1"/>
  <c r="N8" i="1"/>
  <c r="M8" i="1"/>
  <c r="J61" i="1"/>
  <c r="J60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8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8" i="1"/>
  <c r="D61" i="1"/>
  <c r="D60" i="1"/>
  <c r="D5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8" i="1"/>
  <c r="D59" i="1" l="1"/>
  <c r="D7" i="1"/>
  <c r="D62" i="1" l="1"/>
  <c r="J59" i="1" l="1"/>
  <c r="J7" i="1"/>
  <c r="J62" i="1" l="1"/>
  <c r="E7" i="1" l="1"/>
  <c r="L59" i="1" l="1"/>
  <c r="K59" i="1"/>
  <c r="F59" i="1"/>
  <c r="E59" i="1"/>
  <c r="O7" i="1"/>
  <c r="N7" i="1"/>
  <c r="M7" i="1"/>
  <c r="L7" i="1"/>
  <c r="K7" i="1"/>
  <c r="I7" i="1"/>
  <c r="H7" i="1"/>
  <c r="G7" i="1"/>
  <c r="F7" i="1"/>
  <c r="E62" i="1" l="1"/>
  <c r="L62" i="1"/>
  <c r="K62" i="1"/>
  <c r="F62" i="1"/>
</calcChain>
</file>

<file path=xl/sharedStrings.xml><?xml version="1.0" encoding="utf-8"?>
<sst xmlns="http://schemas.openxmlformats.org/spreadsheetml/2006/main" count="282351" uniqueCount="778">
  <si>
    <t>entidade</t>
  </si>
  <si>
    <t>id_comb</t>
  </si>
  <si>
    <t>amount</t>
  </si>
  <si>
    <t>00100</t>
  </si>
  <si>
    <t>G46.1.8</t>
  </si>
  <si>
    <t>C25.6.1</t>
  </si>
  <si>
    <t>C10.7.1</t>
  </si>
  <si>
    <t>A1.2.3</t>
  </si>
  <si>
    <t>C11.0.5</t>
  </si>
  <si>
    <t>C23.5.1</t>
  </si>
  <si>
    <t>N82.9.1</t>
  </si>
  <si>
    <t>C10.6.1</t>
  </si>
  <si>
    <t>J63.1.1</t>
  </si>
  <si>
    <t>N82.1.9</t>
  </si>
  <si>
    <t>C28.9.5</t>
  </si>
  <si>
    <t>C33.1.9</t>
  </si>
  <si>
    <t>N81.3.0</t>
  </si>
  <si>
    <t>Q87.9.0</t>
  </si>
  <si>
    <t>I56.2.9</t>
  </si>
  <si>
    <t>A1.4.7</t>
  </si>
  <si>
    <t>C25.9.4</t>
  </si>
  <si>
    <t>G47.5.2</t>
  </si>
  <si>
    <t>C28.2.9</t>
  </si>
  <si>
    <t>H49.3.9</t>
  </si>
  <si>
    <t>C10.8.3</t>
  </si>
  <si>
    <t>A1.2.2</t>
  </si>
  <si>
    <t>C11.0.2</t>
  </si>
  <si>
    <t>C25.9.3</t>
  </si>
  <si>
    <t>S</t>
  </si>
  <si>
    <t>A1.5.0</t>
  </si>
  <si>
    <t>S95.2.1</t>
  </si>
  <si>
    <t>C28.9.2</t>
  </si>
  <si>
    <t>J60.1.0</t>
  </si>
  <si>
    <t>C17.1.1</t>
  </si>
  <si>
    <t>F42.1.3</t>
  </si>
  <si>
    <t>C22.1.1</t>
  </si>
  <si>
    <t>G46.6.1</t>
  </si>
  <si>
    <t>J61.1.0</t>
  </si>
  <si>
    <t>C31.0.3</t>
  </si>
  <si>
    <t>G47.2.6</t>
  </si>
  <si>
    <t>M74.9.0</t>
  </si>
  <si>
    <t>D35.1.4</t>
  </si>
  <si>
    <t>C11.0.6</t>
  </si>
  <si>
    <t>C31.0.9</t>
  </si>
  <si>
    <t>C29.1.0</t>
  </si>
  <si>
    <t>C20.1.4</t>
  </si>
  <si>
    <t>A3.2.1</t>
  </si>
  <si>
    <t>H52.2.1</t>
  </si>
  <si>
    <t>J58.2.1</t>
  </si>
  <si>
    <t>C20.6.0</t>
  </si>
  <si>
    <t>C23.4.1</t>
  </si>
  <si>
    <t>C13.9.2</t>
  </si>
  <si>
    <t>G46.1.6</t>
  </si>
  <si>
    <t>C14.3.9</t>
  </si>
  <si>
    <t>G47.9.9</t>
  </si>
  <si>
    <t>C10.3.2</t>
  </si>
  <si>
    <t>G45.4.0</t>
  </si>
  <si>
    <t>K64.1.9</t>
  </si>
  <si>
    <t>C21.2.0</t>
  </si>
  <si>
    <t>C27.3.3</t>
  </si>
  <si>
    <t>B8.1.2</t>
  </si>
  <si>
    <t>C23.3.1</t>
  </si>
  <si>
    <t>G46.1.1</t>
  </si>
  <si>
    <t>H50.3.0</t>
  </si>
  <si>
    <t>C30.9.2</t>
  </si>
  <si>
    <t>C18.2.0</t>
  </si>
  <si>
    <t>C20.1.3</t>
  </si>
  <si>
    <t>C18.1.2</t>
  </si>
  <si>
    <t>C33.1.1</t>
  </si>
  <si>
    <t>G47.8.9</t>
  </si>
  <si>
    <t>F42.1.1</t>
  </si>
  <si>
    <t>G46.7.2</t>
  </si>
  <si>
    <t>C16.2.9</t>
  </si>
  <si>
    <t>C31.0.1</t>
  </si>
  <si>
    <t>C17.1.2</t>
  </si>
  <si>
    <t>N77.3.2</t>
  </si>
  <si>
    <t>N78.2.0</t>
  </si>
  <si>
    <t>B8.9.3</t>
  </si>
  <si>
    <t>C28.4.9</t>
  </si>
  <si>
    <t>C27.4.0</t>
  </si>
  <si>
    <t>L68.3.2</t>
  </si>
  <si>
    <t>G46.7.5</t>
  </si>
  <si>
    <t>C25.5.0</t>
  </si>
  <si>
    <t>C25.4.0</t>
  </si>
  <si>
    <t>C27.3.2</t>
  </si>
  <si>
    <t>A1.1.2</t>
  </si>
  <si>
    <t>F43.9.9</t>
  </si>
  <si>
    <t>G46.4.7</t>
  </si>
  <si>
    <t>C30.9.9</t>
  </si>
  <si>
    <t>G46.3.9</t>
  </si>
  <si>
    <t>B7.2.9</t>
  </si>
  <si>
    <t>C22.2.9</t>
  </si>
  <si>
    <t>C26.5.1</t>
  </si>
  <si>
    <t>T97.0.0</t>
  </si>
  <si>
    <t>F42.2.1</t>
  </si>
  <si>
    <t>O84.2.5</t>
  </si>
  <si>
    <t>Q88.1.0</t>
  </si>
  <si>
    <t>C27.1.1</t>
  </si>
  <si>
    <t>C20.4.2</t>
  </si>
  <si>
    <t>N79.9.0</t>
  </si>
  <si>
    <t>G46.5.1</t>
  </si>
  <si>
    <t>G45.1.1</t>
  </si>
  <si>
    <t>C25.7.3</t>
  </si>
  <si>
    <t>H53.2.0</t>
  </si>
  <si>
    <t>F42.2.2</t>
  </si>
  <si>
    <t>C24.3.4</t>
  </si>
  <si>
    <t>G47.8.2</t>
  </si>
  <si>
    <t>C10.5.2</t>
  </si>
  <si>
    <t>C28.2.2</t>
  </si>
  <si>
    <t>C29.3.1</t>
  </si>
  <si>
    <t>N77.3.1</t>
  </si>
  <si>
    <t>I55.2.0</t>
  </si>
  <si>
    <t>C10.4.2</t>
  </si>
  <si>
    <t>A2.1.0</t>
  </si>
  <si>
    <t>C27.2.0</t>
  </si>
  <si>
    <t>F43.1.1</t>
  </si>
  <si>
    <t>F41.1.0</t>
  </si>
  <si>
    <t>G47.3.0</t>
  </si>
  <si>
    <t>S94.9.2</t>
  </si>
  <si>
    <t>C20.5.1</t>
  </si>
  <si>
    <t>C10.1.3</t>
  </si>
  <si>
    <t>F43.1.3</t>
  </si>
  <si>
    <t>C23.4.4</t>
  </si>
  <si>
    <t>C14.1.2</t>
  </si>
  <si>
    <t>G47.7.7</t>
  </si>
  <si>
    <t>J62.0.1</t>
  </si>
  <si>
    <t>P85.4.2</t>
  </si>
  <si>
    <t>G46.7.7</t>
  </si>
  <si>
    <t>I56.2.1</t>
  </si>
  <si>
    <t>J61.9.0</t>
  </si>
  <si>
    <t>C33.1.2</t>
  </si>
  <si>
    <t>C13.9.4</t>
  </si>
  <si>
    <t>D35.2.2</t>
  </si>
  <si>
    <t>N82.9.9</t>
  </si>
  <si>
    <t>Q86.9.0</t>
  </si>
  <si>
    <t>A1.1.1</t>
  </si>
  <si>
    <t>A2.4.0</t>
  </si>
  <si>
    <t>I55.9.0</t>
  </si>
  <si>
    <t>S96.0.2</t>
  </si>
  <si>
    <t>C20.2.0</t>
  </si>
  <si>
    <t>C23.4.9</t>
  </si>
  <si>
    <t>G47.1.9</t>
  </si>
  <si>
    <t>G47.5.4</t>
  </si>
  <si>
    <t>G46.1.2</t>
  </si>
  <si>
    <t>C26.5.2</t>
  </si>
  <si>
    <t>C24.5.4</t>
  </si>
  <si>
    <t>G46.4.2</t>
  </si>
  <si>
    <t>C26.1.2</t>
  </si>
  <si>
    <t>S95.2.2</t>
  </si>
  <si>
    <t>K64.9.2</t>
  </si>
  <si>
    <t>A3.2.2</t>
  </si>
  <si>
    <t>G46.7.6</t>
  </si>
  <si>
    <t>G46.6.6</t>
  </si>
  <si>
    <t>M70.1.0</t>
  </si>
  <si>
    <t>T98.2.0</t>
  </si>
  <si>
    <t>C27.3.1</t>
  </si>
  <si>
    <t>K66.2.1</t>
  </si>
  <si>
    <t>M69.2.0</t>
  </si>
  <si>
    <t>F43.1.2</t>
  </si>
  <si>
    <t>C30.1.2</t>
  </si>
  <si>
    <t>G46.1.4</t>
  </si>
  <si>
    <t>C10.8.2</t>
  </si>
  <si>
    <t>C13.9.6</t>
  </si>
  <si>
    <t>C16.2.4</t>
  </si>
  <si>
    <t>M71.2.0</t>
  </si>
  <si>
    <t>C28.2.1</t>
  </si>
  <si>
    <t>C23.9.1</t>
  </si>
  <si>
    <t>G45.3.1</t>
  </si>
  <si>
    <t>G47.6.1</t>
  </si>
  <si>
    <t>C20.1.6</t>
  </si>
  <si>
    <t>E38.3.2</t>
  </si>
  <si>
    <t>N77.1.2</t>
  </si>
  <si>
    <t>H53.1.0</t>
  </si>
  <si>
    <t>U99.0.0</t>
  </si>
  <si>
    <t>R92.0.0</t>
  </si>
  <si>
    <t>F43.3.2</t>
  </si>
  <si>
    <t>C11.0.3</t>
  </si>
  <si>
    <t>C20.1.5</t>
  </si>
  <si>
    <t>G47.2.4</t>
  </si>
  <si>
    <t>N82.1.1</t>
  </si>
  <si>
    <t>G46.7.4</t>
  </si>
  <si>
    <t>C28.9.1</t>
  </si>
  <si>
    <t>M72.1.1</t>
  </si>
  <si>
    <t>F41.2.0</t>
  </si>
  <si>
    <t>J63.9.1</t>
  </si>
  <si>
    <t>F43.3.1</t>
  </si>
  <si>
    <t>L68.1.0</t>
  </si>
  <si>
    <t>C32.4.0</t>
  </si>
  <si>
    <t>G46.2.4</t>
  </si>
  <si>
    <t>J60.2.0</t>
  </si>
  <si>
    <t>C14.3.1</t>
  </si>
  <si>
    <t>F42.1.2</t>
  </si>
  <si>
    <t>J62.0.2</t>
  </si>
  <si>
    <t>M69.1.0</t>
  </si>
  <si>
    <t>C19.2.0</t>
  </si>
  <si>
    <t>R93.1.9</t>
  </si>
  <si>
    <t>C10.8.6</t>
  </si>
  <si>
    <t>C16.2.3</t>
  </si>
  <si>
    <t>S95.2.4</t>
  </si>
  <si>
    <t>K66.1.9</t>
  </si>
  <si>
    <t>H52.2.9</t>
  </si>
  <si>
    <t>A1.2.8</t>
  </si>
  <si>
    <t>C11.0.7</t>
  </si>
  <si>
    <t>C10.4.1</t>
  </si>
  <si>
    <t>C10.5.1</t>
  </si>
  <si>
    <t>C28.4.1</t>
  </si>
  <si>
    <t>D35.1.2</t>
  </si>
  <si>
    <t>G46.6.4</t>
  </si>
  <si>
    <t>T98.1.0</t>
  </si>
  <si>
    <t>G47.2.3</t>
  </si>
  <si>
    <t>G46.4.6</t>
  </si>
  <si>
    <t>G46.4.1</t>
  </si>
  <si>
    <t>G47.1.1</t>
  </si>
  <si>
    <t>C22.2.1</t>
  </si>
  <si>
    <t>C13.9.1</t>
  </si>
  <si>
    <t>M70.2.1</t>
  </si>
  <si>
    <t>G46.2.2</t>
  </si>
  <si>
    <t>C26.4.0</t>
  </si>
  <si>
    <t>G46.9.0</t>
  </si>
  <si>
    <t>C10.1.1</t>
  </si>
  <si>
    <t>G46.3.2</t>
  </si>
  <si>
    <t>C11.0.1</t>
  </si>
  <si>
    <t>00280</t>
  </si>
  <si>
    <t>I55.1.0</t>
  </si>
  <si>
    <t>C24.5.1</t>
  </si>
  <si>
    <t>C14.1.3</t>
  </si>
  <si>
    <t>C16.1.0</t>
  </si>
  <si>
    <t>H49.4.2</t>
  </si>
  <si>
    <t>C20.3.0</t>
  </si>
  <si>
    <t>N82.9.2</t>
  </si>
  <si>
    <t>J61.2.0</t>
  </si>
  <si>
    <t>C32.9.9</t>
  </si>
  <si>
    <t>A2.2.0</t>
  </si>
  <si>
    <t>J62.0.9</t>
  </si>
  <si>
    <t>C25.6.2</t>
  </si>
  <si>
    <t>C20.5.3</t>
  </si>
  <si>
    <t>C33.2.0</t>
  </si>
  <si>
    <t>N78.3.0</t>
  </si>
  <si>
    <t>C22.2.2</t>
  </si>
  <si>
    <t>G46.3.6</t>
  </si>
  <si>
    <t>C24.4.3</t>
  </si>
  <si>
    <t>G46.2.1</t>
  </si>
  <si>
    <t>S95.2.5</t>
  </si>
  <si>
    <t>M75.0.0</t>
  </si>
  <si>
    <t>C23.4.2</t>
  </si>
  <si>
    <t>C21.1.0</t>
  </si>
  <si>
    <t>C28.1.3</t>
  </si>
  <si>
    <t>H50.1.0</t>
  </si>
  <si>
    <t>M71.1.2</t>
  </si>
  <si>
    <t>F43.2.1</t>
  </si>
  <si>
    <t>C25.1.2</t>
  </si>
  <si>
    <t>A1.1.9</t>
  </si>
  <si>
    <t>C25.3.0</t>
  </si>
  <si>
    <t>C13.3.0</t>
  </si>
  <si>
    <t>J63.9.9</t>
  </si>
  <si>
    <t>E38.1.1</t>
  </si>
  <si>
    <t>S95.2.9</t>
  </si>
  <si>
    <t>J59.1.2</t>
  </si>
  <si>
    <t>J58.1.9</t>
  </si>
  <si>
    <t>P85.5.3</t>
  </si>
  <si>
    <t>G47.4.3</t>
  </si>
  <si>
    <t>G47.5.3</t>
  </si>
  <si>
    <t>P85.5.9</t>
  </si>
  <si>
    <t>M71.1.1</t>
  </si>
  <si>
    <t>B8.1.1</t>
  </si>
  <si>
    <t>I56.3.0</t>
  </si>
  <si>
    <t>C23.1.3</t>
  </si>
  <si>
    <t>M70.2.2</t>
  </si>
  <si>
    <t>A1.4.6</t>
  </si>
  <si>
    <t>H52.2.2</t>
  </si>
  <si>
    <t>C24.4.2</t>
  </si>
  <si>
    <t>G46.4.4</t>
  </si>
  <si>
    <t>C23.9.9</t>
  </si>
  <si>
    <t>C26.2.0</t>
  </si>
  <si>
    <t>C24.5.2</t>
  </si>
  <si>
    <t>C30.3.0</t>
  </si>
  <si>
    <t>S94.1.2</t>
  </si>
  <si>
    <t>R93.1.1</t>
  </si>
  <si>
    <t>S96.0.4</t>
  </si>
  <si>
    <t>A1.2.4</t>
  </si>
  <si>
    <t>F43.9.1</t>
  </si>
  <si>
    <t>J59.1.1</t>
  </si>
  <si>
    <t>C14.1.9</t>
  </si>
  <si>
    <t>S94.1.1</t>
  </si>
  <si>
    <t>G47.2.5</t>
  </si>
  <si>
    <t>G46.6.2</t>
  </si>
  <si>
    <t>G47.6.5</t>
  </si>
  <si>
    <t>E37.0.0</t>
  </si>
  <si>
    <t>G47.4.1</t>
  </si>
  <si>
    <t>E38.1.2</t>
  </si>
  <si>
    <t>D35.1.1</t>
  </si>
  <si>
    <t>C30.9.1</t>
  </si>
  <si>
    <t>G47.5.1</t>
  </si>
  <si>
    <t>C10.8.9</t>
  </si>
  <si>
    <t>A1.4.3</t>
  </si>
  <si>
    <t>N81.2.2</t>
  </si>
  <si>
    <t>C32.5.0</t>
  </si>
  <si>
    <t>C23.1.1</t>
  </si>
  <si>
    <t>G47.7.9</t>
  </si>
  <si>
    <t>S95.1.2</t>
  </si>
  <si>
    <t>C29.2.0</t>
  </si>
  <si>
    <t>A1.7.0</t>
  </si>
  <si>
    <t>H50.2.0</t>
  </si>
  <si>
    <t>R90.0.3</t>
  </si>
  <si>
    <t>A1.3.0</t>
  </si>
  <si>
    <t>G46.6.5</t>
  </si>
  <si>
    <t>C17.2.2</t>
  </si>
  <si>
    <t>M74.2.0</t>
  </si>
  <si>
    <t>C23.6.9</t>
  </si>
  <si>
    <t>C23.5.2</t>
  </si>
  <si>
    <t>N77.2.2</t>
  </si>
  <si>
    <t>S94.9.1</t>
  </si>
  <si>
    <t>H52.2.3</t>
  </si>
  <si>
    <t>A1.2.9</t>
  </si>
  <si>
    <t>C17.2.9</t>
  </si>
  <si>
    <t>N80.2.0</t>
  </si>
  <si>
    <t>G47.6.2</t>
  </si>
  <si>
    <t>N77.3.5</t>
  </si>
  <si>
    <t>C23.1.4</t>
  </si>
  <si>
    <t>M73.1.1</t>
  </si>
  <si>
    <t>C23.3.2</t>
  </si>
  <si>
    <t>R91.0.2</t>
  </si>
  <si>
    <t>N77.3.9</t>
  </si>
  <si>
    <t>C13.9.5</t>
  </si>
  <si>
    <t>J58.1.4</t>
  </si>
  <si>
    <t>J58.1.3</t>
  </si>
  <si>
    <t>A1.1.3</t>
  </si>
  <si>
    <t>N79.1.1</t>
  </si>
  <si>
    <t>G47.6.4</t>
  </si>
  <si>
    <t>A1.6.1</t>
  </si>
  <si>
    <t>G47.7.3</t>
  </si>
  <si>
    <t>C30.1.1</t>
  </si>
  <si>
    <t>G46.3.4</t>
  </si>
  <si>
    <t>C29.3.2</t>
  </si>
  <si>
    <t>C13.9.9</t>
  </si>
  <si>
    <t>F43.3.9</t>
  </si>
  <si>
    <t>N81.2.9</t>
  </si>
  <si>
    <t>J59.1.4</t>
  </si>
  <si>
    <t>D35.3.0</t>
  </si>
  <si>
    <t>G46.4.3</t>
  </si>
  <si>
    <t>J59.2.0</t>
  </si>
  <si>
    <t>A1.1.6</t>
  </si>
  <si>
    <t>I55.3.0</t>
  </si>
  <si>
    <t>K66.3.0</t>
  </si>
  <si>
    <t>C10.1.2</t>
  </si>
  <si>
    <t>C28.1.2</t>
  </si>
  <si>
    <t>N79.1.2</t>
  </si>
  <si>
    <t>F42.9.9</t>
  </si>
  <si>
    <t>C23.7.0</t>
  </si>
  <si>
    <t>K66.1.2</t>
  </si>
  <si>
    <t>A1.2.5</t>
  </si>
  <si>
    <t>G46.3.7</t>
  </si>
  <si>
    <t>C32.9.1</t>
  </si>
  <si>
    <t>R91.0.1</t>
  </si>
  <si>
    <t>C28.1.5</t>
  </si>
  <si>
    <t>H49.4.1</t>
  </si>
  <si>
    <t>L68.2.0</t>
  </si>
  <si>
    <t>C24.2.0</t>
  </si>
  <si>
    <t>C18.1.1</t>
  </si>
  <si>
    <t>H49.3.2</t>
  </si>
  <si>
    <t>C23.6.3</t>
  </si>
  <si>
    <t>C15.2.0</t>
  </si>
  <si>
    <t>G47.8.1</t>
  </si>
  <si>
    <t>P85.5.2</t>
  </si>
  <si>
    <t>G46.1.3</t>
  </si>
  <si>
    <t>C10.3.9</t>
  </si>
  <si>
    <t>K64.9.9</t>
  </si>
  <si>
    <t>C25.2.9</t>
  </si>
  <si>
    <t>G47.5.9</t>
  </si>
  <si>
    <t>C28.9.3</t>
  </si>
  <si>
    <t>C23.6.1</t>
  </si>
  <si>
    <t>C10.2.0</t>
  </si>
  <si>
    <t>C31.0.2</t>
  </si>
  <si>
    <t>G46.6.9</t>
  </si>
  <si>
    <t>F43.2.2</t>
  </si>
  <si>
    <t>C18.1.4</t>
  </si>
  <si>
    <t>C20.1.2</t>
  </si>
  <si>
    <t>G46.7.3</t>
  </si>
  <si>
    <t>C15.1.2</t>
  </si>
  <si>
    <t>C10.8.5</t>
  </si>
  <si>
    <t>A1.2.6</t>
  </si>
  <si>
    <t>Q88.9.1</t>
  </si>
  <si>
    <t>C23.2.0</t>
  </si>
  <si>
    <t>C28.9.9</t>
  </si>
  <si>
    <t>C24.3.2</t>
  </si>
  <si>
    <t>C27.9.0</t>
  </si>
  <si>
    <t>M72.2.0</t>
  </si>
  <si>
    <t>C13.1.0</t>
  </si>
  <si>
    <t>J58.2.9</t>
  </si>
  <si>
    <t>A1.4.2</t>
  </si>
  <si>
    <t>A1.4.5</t>
  </si>
  <si>
    <t>G46.1.9</t>
  </si>
  <si>
    <t>C10.9.1</t>
  </si>
  <si>
    <t>F43.3.4</t>
  </si>
  <si>
    <t>R90.0.4</t>
  </si>
  <si>
    <t>G47.9.1</t>
  </si>
  <si>
    <t>G45.3.2</t>
  </si>
  <si>
    <t>Q86.2.3</t>
  </si>
  <si>
    <t>P85.5.1</t>
  </si>
  <si>
    <t>R90.0.2</t>
  </si>
  <si>
    <t>C25.1.1</t>
  </si>
  <si>
    <t>C18.1.3</t>
  </si>
  <si>
    <t>N77.3.4</t>
  </si>
  <si>
    <t>C10.9.2</t>
  </si>
  <si>
    <t>C12.0.0</t>
  </si>
  <si>
    <t>G46.6.3</t>
  </si>
  <si>
    <t>C24.4.1</t>
  </si>
  <si>
    <t>G46.2.3</t>
  </si>
  <si>
    <t>P85.3.2</t>
  </si>
  <si>
    <t>G46.3.3</t>
  </si>
  <si>
    <t>C23.6.4</t>
  </si>
  <si>
    <t>R93.1.2</t>
  </si>
  <si>
    <t>P85.1.0</t>
  </si>
  <si>
    <t>G47.7.5</t>
  </si>
  <si>
    <t>C14.1.4</t>
  </si>
  <si>
    <t>J61.3.0</t>
  </si>
  <si>
    <t>N82.3.0</t>
  </si>
  <si>
    <t>Q86.1.0</t>
  </si>
  <si>
    <t>S94.9.9</t>
  </si>
  <si>
    <t>A2.3.0</t>
  </si>
  <si>
    <t>G46.4.8</t>
  </si>
  <si>
    <t>N77.3.3</t>
  </si>
  <si>
    <t>C17.2.1</t>
  </si>
  <si>
    <t>A3.1.1</t>
  </si>
  <si>
    <t>Q86.2.1</t>
  </si>
  <si>
    <t>N77.2.9</t>
  </si>
  <si>
    <t>L68.3.1</t>
  </si>
  <si>
    <t>C28.9.4</t>
  </si>
  <si>
    <t>N82.2.0</t>
  </si>
  <si>
    <t>F42.9.1</t>
  </si>
  <si>
    <t>G47.7.1</t>
  </si>
  <si>
    <t>C24.5.3</t>
  </si>
  <si>
    <t>H49.5.0</t>
  </si>
  <si>
    <t>J58.1.1</t>
  </si>
  <si>
    <t>B8.9.9</t>
  </si>
  <si>
    <t>G47.7.8</t>
  </si>
  <si>
    <t>C32.1.3</t>
  </si>
  <si>
    <t>C22.1.9</t>
  </si>
  <si>
    <t>C20.5.9</t>
  </si>
  <si>
    <t>N81.2.1</t>
  </si>
  <si>
    <t>G46.4.5</t>
  </si>
  <si>
    <t>C13.2.0</t>
  </si>
  <si>
    <t>C27.5.2</t>
  </si>
  <si>
    <t>G46.4.9</t>
  </si>
  <si>
    <t>P85.6.0</t>
  </si>
  <si>
    <t>C28.2.4</t>
  </si>
  <si>
    <t>G47.2.1</t>
  </si>
  <si>
    <t>C25.2.1</t>
  </si>
  <si>
    <t>S96.0.3</t>
  </si>
  <si>
    <t>C25.7.1</t>
  </si>
  <si>
    <t>C32.1.2</t>
  </si>
  <si>
    <t>C26.7.0</t>
  </si>
  <si>
    <t>M73.2.0</t>
  </si>
  <si>
    <t>C30.2.0</t>
  </si>
  <si>
    <t>C26.3.0</t>
  </si>
  <si>
    <t>A1.6.2</t>
  </si>
  <si>
    <t>A1.4.9</t>
  </si>
  <si>
    <t>G46.1.5</t>
  </si>
  <si>
    <t>C10.3.1</t>
  </si>
  <si>
    <t>C28.3.0</t>
  </si>
  <si>
    <t>P85.3.1</t>
  </si>
  <si>
    <t>G47.4.2</t>
  </si>
  <si>
    <t>Q87.2.0</t>
  </si>
  <si>
    <t>Q87.3.0</t>
  </si>
  <si>
    <t>F43.3.3</t>
  </si>
  <si>
    <t>C27.5.1</t>
  </si>
  <si>
    <t>C10.7.3</t>
  </si>
  <si>
    <t>F43.2.9</t>
  </si>
  <si>
    <t>N78.1.0</t>
  </si>
  <si>
    <t>R93.2.1</t>
  </si>
  <si>
    <t>C25.9.9</t>
  </si>
  <si>
    <t>C28.9.6</t>
  </si>
  <si>
    <t>G47.2.2</t>
  </si>
  <si>
    <t>R93.1.3</t>
  </si>
  <si>
    <t>J63.1.2</t>
  </si>
  <si>
    <t>G47.7.2</t>
  </si>
  <si>
    <t>C24.3.3</t>
  </si>
  <si>
    <t>C28.1.4</t>
  </si>
  <si>
    <t>H49.3.1</t>
  </si>
  <si>
    <t>G47.7.4</t>
  </si>
  <si>
    <t>C16.2.2</t>
  </si>
  <si>
    <t>G46.3.1</t>
  </si>
  <si>
    <t>C23.6.2</t>
  </si>
  <si>
    <t>J62.0.3</t>
  </si>
  <si>
    <t>C20.5.2</t>
  </si>
  <si>
    <t>C26.1.1</t>
  </si>
  <si>
    <t>H52.1.0</t>
  </si>
  <si>
    <t>H52.2.4</t>
  </si>
  <si>
    <t>C10.8.4</t>
  </si>
  <si>
    <t>C22.2.3</t>
  </si>
  <si>
    <t>N81.1.0</t>
  </si>
  <si>
    <t>C20.4.1</t>
  </si>
  <si>
    <t>A1.4.1</t>
  </si>
  <si>
    <t>E36.0.0</t>
  </si>
  <si>
    <t>N80.1.0</t>
  </si>
  <si>
    <t>B6.1.0</t>
  </si>
  <si>
    <t>C33.1.3</t>
  </si>
  <si>
    <t>G47.2.9</t>
  </si>
  <si>
    <t>M74.1.0</t>
  </si>
  <si>
    <t>G46.5.2</t>
  </si>
  <si>
    <t>C16.2.1</t>
  </si>
  <si>
    <t>B9.9.0</t>
  </si>
  <si>
    <t>C32.3.0</t>
  </si>
  <si>
    <t>R91.0.3</t>
  </si>
  <si>
    <t>J59.1.3</t>
  </si>
  <si>
    <t>N77.4.0</t>
  </si>
  <si>
    <t>K66.2.2</t>
  </si>
  <si>
    <t>S95.2.3</t>
  </si>
  <si>
    <t>S96.0.9</t>
  </si>
  <si>
    <t>C10.8.1</t>
  </si>
  <si>
    <t>D35.2.3</t>
  </si>
  <si>
    <t>S96.0.1</t>
  </si>
  <si>
    <t>A1.2.1</t>
  </si>
  <si>
    <t>C25.9.2</t>
  </si>
  <si>
    <t>E38.2.1</t>
  </si>
  <si>
    <t>C17.2.3</t>
  </si>
  <si>
    <t>Q86.2.2</t>
  </si>
  <si>
    <t>C10.7.2</t>
  </si>
  <si>
    <t>C20.1.1</t>
  </si>
  <si>
    <t>C33.1.6</t>
  </si>
  <si>
    <t>R91.0.4</t>
  </si>
  <si>
    <t>G46.1.7</t>
  </si>
  <si>
    <t>C23.1.2</t>
  </si>
  <si>
    <t>J58.1.2</t>
  </si>
  <si>
    <t>C25.7.2</t>
  </si>
  <si>
    <t>G46.7.1</t>
  </si>
  <si>
    <t>C33.1.4</t>
  </si>
  <si>
    <t>S95.1.1</t>
  </si>
  <si>
    <t>A1.6.3</t>
  </si>
  <si>
    <t>G46.3.8</t>
  </si>
  <si>
    <t>P85.2.0</t>
  </si>
  <si>
    <t>G47.7.6</t>
  </si>
  <si>
    <t>K65.1.2</t>
  </si>
  <si>
    <t>C28.2.5</t>
  </si>
  <si>
    <t>H51.1.0</t>
  </si>
  <si>
    <t>R93.2.9</t>
  </si>
  <si>
    <t>G45.1.9</t>
  </si>
  <si>
    <t>K66.2.9</t>
  </si>
  <si>
    <t>G45.2.0</t>
  </si>
  <si>
    <t>C33.1.5</t>
  </si>
  <si>
    <t>Q88.9.9</t>
  </si>
  <si>
    <t>I56.1.0</t>
  </si>
  <si>
    <t>C24.1.0</t>
  </si>
  <si>
    <t>M74.3.0</t>
  </si>
  <si>
    <t>M72.1.9</t>
  </si>
  <si>
    <t>C33.1.7</t>
  </si>
  <si>
    <t>E38.3.1</t>
  </si>
  <si>
    <t>M73.1.2</t>
  </si>
  <si>
    <t>G47.6.3</t>
  </si>
  <si>
    <t>G46.3.5</t>
  </si>
  <si>
    <t>Q87.1.0</t>
  </si>
  <si>
    <t>N77.1.1</t>
  </si>
  <si>
    <t>S94.2.0</t>
  </si>
  <si>
    <t>C13.9.3</t>
  </si>
  <si>
    <t>N77.2.1</t>
  </si>
  <si>
    <t>C27.1.2</t>
  </si>
  <si>
    <t>C14.1.1</t>
  </si>
  <si>
    <t>C23.1.9</t>
  </si>
  <si>
    <t>E39.0.0</t>
  </si>
  <si>
    <t>C24.4.4</t>
  </si>
  <si>
    <t>R90.0.1</t>
  </si>
  <si>
    <t>C32.2.0</t>
  </si>
  <si>
    <t>E38.2.2</t>
  </si>
  <si>
    <t>C15.1.1</t>
  </si>
  <si>
    <t>C28.2.3</t>
  </si>
  <si>
    <t>O84.1.3</t>
  </si>
  <si>
    <t>C19.1.0</t>
  </si>
  <si>
    <t>N80.3.0</t>
  </si>
  <si>
    <t>O84.1.1</t>
  </si>
  <si>
    <t>K64.3.0</t>
  </si>
  <si>
    <t>A1.6.4</t>
  </si>
  <si>
    <t>C28.1.1</t>
  </si>
  <si>
    <t>O84.2.2</t>
  </si>
  <si>
    <t>C24.3.1</t>
  </si>
  <si>
    <t>H49.1.0</t>
  </si>
  <si>
    <t>K65.1.1</t>
  </si>
  <si>
    <t>H49.2.0</t>
  </si>
  <si>
    <t>D35.2.1</t>
  </si>
  <si>
    <t>B9.1.0</t>
  </si>
  <si>
    <t>C14.2.0</t>
  </si>
  <si>
    <t>H51.2.1</t>
  </si>
  <si>
    <t>O84.3.0</t>
  </si>
  <si>
    <t>C30.4.0</t>
  </si>
  <si>
    <t>D35.1.3</t>
  </si>
  <si>
    <t>C26.6.0</t>
  </si>
  <si>
    <t>C23.4.3</t>
  </si>
  <si>
    <t>B5.1.0</t>
  </si>
  <si>
    <t>O84.1.2</t>
  </si>
  <si>
    <t>Template 1: Banking book - Climate Change transition risk: Interest income of exposures by sector and emissions</t>
  </si>
  <si>
    <t>Sector/subsector</t>
  </si>
  <si>
    <t>EU area</t>
  </si>
  <si>
    <t>Non-EU area</t>
  </si>
  <si>
    <t>Gross carrying amount (thousand euro)</t>
  </si>
  <si>
    <t>Gross interest income (thousand euro)</t>
  </si>
  <si>
    <t>Gross fee and commission income (thousand euro)</t>
  </si>
  <si>
    <t>GHG financed emissions (scope 1, scope 2 and scope 3 emissions of the counterparty) (in tons of CO2 equivalent)</t>
  </si>
  <si>
    <t>Of which Scope 1 financed emissions</t>
  </si>
  <si>
    <t>Of which Scope 2 financed emissions</t>
  </si>
  <si>
    <t>010</t>
  </si>
  <si>
    <t>020</t>
  </si>
  <si>
    <t>030</t>
  </si>
  <si>
    <t>040</t>
  </si>
  <si>
    <t>050</t>
  </si>
  <si>
    <t>060</t>
  </si>
  <si>
    <t>070</t>
  </si>
  <si>
    <t>080</t>
  </si>
  <si>
    <t>090</t>
  </si>
  <si>
    <t>100</t>
  </si>
  <si>
    <t>Exposures towards sectors that highly contribute to climate change*</t>
  </si>
  <si>
    <t>A</t>
  </si>
  <si>
    <t>A - Agriculture, forestry and fishing</t>
  </si>
  <si>
    <t>B</t>
  </si>
  <si>
    <t>B - Mining and quarrying</t>
  </si>
  <si>
    <t>B5</t>
  </si>
  <si>
    <t xml:space="preserve">B.05 - Mining of coal and lignite </t>
  </si>
  <si>
    <t>B6</t>
  </si>
  <si>
    <t xml:space="preserve">B.06 - Extraction of crude petroleum and natural gas  </t>
  </si>
  <si>
    <t>B7</t>
  </si>
  <si>
    <t xml:space="preserve">B.07 - Mining of metal ores  </t>
  </si>
  <si>
    <t>B8</t>
  </si>
  <si>
    <t xml:space="preserve">B.08 - Other mining and quarrying </t>
  </si>
  <si>
    <t>B9</t>
  </si>
  <si>
    <t xml:space="preserve">B.09 - Mining support service activities </t>
  </si>
  <si>
    <t>C</t>
  </si>
  <si>
    <t>C - Manufacturing</t>
  </si>
  <si>
    <t>C10</t>
  </si>
  <si>
    <t>C.10 - Manufacture of food products</t>
  </si>
  <si>
    <t>C11</t>
  </si>
  <si>
    <t>C.11 - Manufacture of beverages</t>
  </si>
  <si>
    <t>C12</t>
  </si>
  <si>
    <t>C.12 - Manufacture of tobacco products</t>
  </si>
  <si>
    <t>C13</t>
  </si>
  <si>
    <t>C.13 - Manufacture of textiles</t>
  </si>
  <si>
    <t>C14</t>
  </si>
  <si>
    <t>C.14 - Manufacture of wearing apparel</t>
  </si>
  <si>
    <t>C15</t>
  </si>
  <si>
    <t>C.15 - Manufacture of leather and related products</t>
  </si>
  <si>
    <t>C16</t>
  </si>
  <si>
    <t>C.16 - Manufacture of wood and of products of wood and cork, except furniture; manufacture of articles of straw and plaiting materials</t>
  </si>
  <si>
    <t>C17</t>
  </si>
  <si>
    <t xml:space="preserve">C.17 - Manufacture of pulp, paper and paperboard </t>
  </si>
  <si>
    <t>C18</t>
  </si>
  <si>
    <t>C.18 -  Printing and service activities related to printing</t>
  </si>
  <si>
    <t>C19</t>
  </si>
  <si>
    <t>C.19 -  Manufacture of coke oven products</t>
  </si>
  <si>
    <t>C20</t>
  </si>
  <si>
    <t xml:space="preserve">C.20 - Production of chemicals </t>
  </si>
  <si>
    <t>C21</t>
  </si>
  <si>
    <t>C.21 - Manufacture of pharmaceutical preparations</t>
  </si>
  <si>
    <t>C22</t>
  </si>
  <si>
    <t>C.22 - Manufacture of rubber products</t>
  </si>
  <si>
    <t>C23</t>
  </si>
  <si>
    <t>C.23 - Manufacture of other non-metallic mineral products</t>
  </si>
  <si>
    <t>C24</t>
  </si>
  <si>
    <t>C.24 - Manufacture of basic metals</t>
  </si>
  <si>
    <t>C25</t>
  </si>
  <si>
    <t>C.25 - Manufacture of fabricated metal products, except machinery and equipment</t>
  </si>
  <si>
    <t>C26</t>
  </si>
  <si>
    <t>C.26 - Manufacture of computer, electronic and optical products</t>
  </si>
  <si>
    <t>C27</t>
  </si>
  <si>
    <t>C.27 - Manufacture of electrical equipment</t>
  </si>
  <si>
    <t>C28</t>
  </si>
  <si>
    <t>C.28 - Manufacture of machinery and equipment n.e.c.</t>
  </si>
  <si>
    <t>C29</t>
  </si>
  <si>
    <t>C.29 - Manufacture of motor vehicles, trailers and semi-trailers</t>
  </si>
  <si>
    <t>C30</t>
  </si>
  <si>
    <t>C.30 - Manufacture of other transport equipment</t>
  </si>
  <si>
    <t>C31</t>
  </si>
  <si>
    <t>C.31 - Manufacture of furniture</t>
  </si>
  <si>
    <t>C32</t>
  </si>
  <si>
    <t>C.32 - Other manufacturing</t>
  </si>
  <si>
    <t>C33</t>
  </si>
  <si>
    <t>C.33 - Repair and installation of machinery and equipment</t>
  </si>
  <si>
    <t>D</t>
  </si>
  <si>
    <t>D - Electricity, gas, steam and air conditioning supply</t>
  </si>
  <si>
    <t>D35.1</t>
  </si>
  <si>
    <t>D35.1 - Electric power generation, transmission and distribution</t>
  </si>
  <si>
    <t>D35.11 - Production of electricity</t>
  </si>
  <si>
    <t>D35.2</t>
  </si>
  <si>
    <t>D35.2 - Manufacture of gas; distribution of gaseous fuels through mains</t>
  </si>
  <si>
    <t>D35.3</t>
  </si>
  <si>
    <t>D35.3 - Steam and air conditioning supply</t>
  </si>
  <si>
    <t>E</t>
  </si>
  <si>
    <t>E - Water supply; sewerage, waste management and remediation activities</t>
  </si>
  <si>
    <t>F</t>
  </si>
  <si>
    <t>F - Construction</t>
  </si>
  <si>
    <t>F41</t>
  </si>
  <si>
    <t>F.41 - Construction of buildings</t>
  </si>
  <si>
    <t>F42</t>
  </si>
  <si>
    <t>F.42 - Civil engineering</t>
  </si>
  <si>
    <t>F43</t>
  </si>
  <si>
    <t>F.43 - Specialised construction activities</t>
  </si>
  <si>
    <t>G</t>
  </si>
  <si>
    <t>G - Wholesale and retail trade; repair of motor vehicles and motorcycles</t>
  </si>
  <si>
    <t>H</t>
  </si>
  <si>
    <t>H - Transportation and storage</t>
  </si>
  <si>
    <t>H49</t>
  </si>
  <si>
    <t>H.49 - Land transport and transport via pipelines</t>
  </si>
  <si>
    <t>H50</t>
  </si>
  <si>
    <t>H.50 - Water transport</t>
  </si>
  <si>
    <t>H51</t>
  </si>
  <si>
    <t>H.51 - Air transport</t>
  </si>
  <si>
    <t>H52</t>
  </si>
  <si>
    <t>H.52 - Warehousing and support activities for transportation</t>
  </si>
  <si>
    <t>H53</t>
  </si>
  <si>
    <t>H.53 - Postal and courier activities</t>
  </si>
  <si>
    <t>I</t>
  </si>
  <si>
    <t>I - Accommodation and food service activities</t>
  </si>
  <si>
    <t>L</t>
  </si>
  <si>
    <t>L - Real estate activities</t>
  </si>
  <si>
    <t>Exposures towards sectors other than those that highly contribute to climate change*</t>
  </si>
  <si>
    <t>K</t>
  </si>
  <si>
    <t>K - Financial and insurance activities</t>
  </si>
  <si>
    <t>J, M-U</t>
  </si>
  <si>
    <t>Exposures to other sectors (NACE codes J, M - S)</t>
  </si>
  <si>
    <t>TOTAL</t>
  </si>
  <si>
    <t>Coverage of portfolio with use of proxies (according to PCAF) (in %)</t>
  </si>
  <si>
    <t>* In accordance with the Commission delegated regulation EU) 2020/1818 supplementing regulation (EU) 2016/1011 as regards minimum standards for EU Climate Transition Benchmarks and EU Paris-aligned Benchmarks -Climate Benchmark Standards Regulation - Recital 6: Sectors listed in Sections A to H and Section L of Annex I to Regulation (EC) No 1893/2006</t>
  </si>
  <si>
    <t>R01;MC02;ACPF6;Interest income;EU1</t>
  </si>
  <si>
    <t>R01;MC02;ACPF6;Fees and commisions income;EU1</t>
  </si>
  <si>
    <t>R01;MC04;ACPF6;Interest income;EU1</t>
  </si>
  <si>
    <t>R01;MC02;ACPF6;Interest income;EU2</t>
  </si>
  <si>
    <t>R01;MC02;ACPF6;Fees and commisions income;EU2</t>
  </si>
  <si>
    <t>B8.9.1</t>
  </si>
  <si>
    <t>C26.8.0</t>
  </si>
  <si>
    <t>C11.0.4</t>
  </si>
  <si>
    <t>EU2</t>
  </si>
  <si>
    <t>R04;Fees and commisions income;MC54;EU1</t>
  </si>
  <si>
    <t>R04;Fees and commisions income;MC45;EU1</t>
  </si>
  <si>
    <t>R04;Fees and commisions income;MC41;EU1</t>
  </si>
  <si>
    <t>R04;Fees and commisions income;MC42;EU1</t>
  </si>
  <si>
    <t>R04;Fees and commisions income;MC52;EU1</t>
  </si>
  <si>
    <t>R04;Fees and commisions income;MC53;EU1</t>
  </si>
  <si>
    <t>R04;Fees and commisions income;MC52;EU2</t>
  </si>
  <si>
    <t>R04;Fees and commisions income;MC43;EU1</t>
  </si>
  <si>
    <t>R04;Fees and commisions income;MC45;EU2</t>
  </si>
  <si>
    <t>R04;Fees and commisions income;MC54;EU2</t>
  </si>
  <si>
    <t>R04;Fees and commisions income;MC43;EU2</t>
  </si>
  <si>
    <t>R04;Fees and commisions income;MC41;EU2</t>
  </si>
  <si>
    <t>R04;Fees and commisions income;MC53;EU2</t>
  </si>
  <si>
    <t>stage</t>
  </si>
  <si>
    <t>contraparte</t>
  </si>
  <si>
    <t>vb_imp</t>
  </si>
  <si>
    <t>excluded_paris</t>
  </si>
  <si>
    <t>maturity</t>
  </si>
  <si>
    <t>sustainable_ccm</t>
  </si>
  <si>
    <t>aveg_aux</t>
  </si>
  <si>
    <t>stage 1</t>
  </si>
  <si>
    <t>outras empresas nao financeiras</t>
  </si>
  <si>
    <t>valor bruto</t>
  </si>
  <si>
    <t>nao excluido</t>
  </si>
  <si>
    <t>NULL</t>
  </si>
  <si>
    <t>stage 3</t>
  </si>
  <si>
    <t>stage 2</t>
  </si>
  <si>
    <t>imparidade</t>
  </si>
  <si>
    <t>K64.2.0</t>
  </si>
  <si>
    <t>excluido</t>
  </si>
  <si>
    <t>O84.2.1</t>
  </si>
  <si>
    <t>EU1</t>
  </si>
  <si>
    <t>european_union</t>
  </si>
  <si>
    <t>gesi</t>
  </si>
  <si>
    <t>gesii</t>
  </si>
  <si>
    <t>gesiii</t>
  </si>
  <si>
    <t>asci</t>
  </si>
  <si>
    <t>asc2</t>
  </si>
  <si>
    <t>asciii</t>
  </si>
  <si>
    <t>SOUR2</t>
  </si>
  <si>
    <t>SOUR1</t>
  </si>
  <si>
    <t>SOUR3</t>
  </si>
  <si>
    <t>P85.4.1</t>
  </si>
  <si>
    <t>R04;Fees and commisions income;MC42;EU2</t>
  </si>
  <si>
    <t>K64.9.1</t>
  </si>
  <si>
    <t>C10.6.2</t>
  </si>
  <si>
    <t>cod_nace_esg</t>
  </si>
  <si>
    <t>flag_nfrd</t>
  </si>
  <si>
    <t>source_emission_1</t>
  </si>
  <si>
    <t>source_emission_2</t>
  </si>
  <si>
    <t>source_emission_3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</si>
</sst>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name val="Calibri"/>
      <family val="2"/>
      <scheme val="minor"/>
    </font>
    <font>
      <strike/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Trebuchet MS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/>
    <xf numFmtId="0" fontId="13" fillId="0" borderId="0"/>
  </cellStyleXfs>
  <cellXfs count="62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left"/>
    </xf>
    <xf numFmtId="0" fontId="4" fillId="2" borderId="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/>
    <xf numFmtId="2" fontId="10" fillId="3" borderId="4" xfId="0" applyNumberFormat="1" applyFont="1" applyFill="1" applyBorder="1" applyAlignment="1">
      <alignment horizontal="center" vertical="center" wrapText="1"/>
    </xf>
    <xf numFmtId="2" fontId="7" fillId="3" borderId="4" xfId="0" applyNumberFormat="1" applyFont="1" applyFill="1" applyBorder="1"/>
    <xf numFmtId="0" fontId="9" fillId="2" borderId="4" xfId="0" applyFont="1" applyFill="1" applyBorder="1" applyAlignment="1">
      <alignment horizontal="left" vertical="center"/>
    </xf>
    <xf numFmtId="2" fontId="4" fillId="3" borderId="4" xfId="0" applyNumberFormat="1" applyFont="1" applyFill="1" applyBorder="1"/>
    <xf numFmtId="0" fontId="4" fillId="2" borderId="4" xfId="0" applyFont="1" applyFill="1" applyBorder="1" applyAlignment="1">
      <alignment horizontal="left" vertical="center"/>
    </xf>
    <xf numFmtId="0" fontId="4" fillId="3" borderId="4" xfId="0" applyFont="1" applyFill="1" applyBorder="1"/>
    <xf numFmtId="9" fontId="4" fillId="5" borderId="4" xfId="2" applyFont="1" applyFill="1" applyBorder="1" applyAlignment="1" applyProtection="1">
      <alignment horizontal="right"/>
      <protection locked="0"/>
    </xf>
    <xf numFmtId="0" fontId="8" fillId="2" borderId="1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164" fontId="2" fillId="5" borderId="4" xfId="1" applyNumberFormat="1" applyFont="1" applyFill="1" applyBorder="1" applyAlignment="1" applyProtection="1">
      <alignment horizontal="right" vertical="center"/>
      <protection locked="0"/>
    </xf>
    <xf numFmtId="164" fontId="0" fillId="0" borderId="0" xfId="1" applyNumberFormat="1" applyFont="1"/>
    <xf numFmtId="164" fontId="4" fillId="4" borderId="4" xfId="1" applyNumberFormat="1" applyFont="1" applyFill="1" applyBorder="1" applyAlignment="1" applyProtection="1">
      <alignment horizontal="right" vertical="center" wrapText="1"/>
    </xf>
    <xf numFmtId="164" fontId="4" fillId="3" borderId="4" xfId="1" applyNumberFormat="1" applyFont="1" applyFill="1" applyBorder="1" applyProtection="1"/>
    <xf numFmtId="1" fontId="6" fillId="5" borderId="4" xfId="1" applyNumberFormat="1" applyFont="1" applyFill="1" applyBorder="1" applyAlignment="1" applyProtection="1">
      <alignment vertical="center"/>
      <protection locked="0"/>
    </xf>
    <xf numFmtId="4" fontId="0" fillId="0" borderId="0" xfId="0" applyNumberFormat="1"/>
    <xf numFmtId="164" fontId="0" fillId="0" borderId="0" xfId="0" applyNumberFormat="1"/>
    <xf numFmtId="0" fontId="11" fillId="6" borderId="0" xfId="0" applyFont="1" applyFill="1"/>
    <xf numFmtId="3" fontId="0" fillId="0" borderId="0" xfId="0" applyNumberFormat="1"/>
    <xf numFmtId="164" fontId="2" fillId="2" borderId="0" xfId="0" applyNumberFormat="1" applyFont="1" applyFill="1"/>
    <xf numFmtId="3" fontId="4" fillId="3" borderId="4" xfId="0" applyNumberFormat="1" applyFont="1" applyFill="1" applyBorder="1"/>
    <xf numFmtId="0" fontId="6" fillId="2" borderId="4" xfId="0" applyFont="1" applyFill="1" applyBorder="1" applyAlignment="1">
      <alignment horizontal="left" vertical="center" indent="2"/>
    </xf>
    <xf numFmtId="3" fontId="2" fillId="5" borderId="4" xfId="1" applyNumberFormat="1" applyFont="1" applyFill="1" applyBorder="1" applyAlignment="1" applyProtection="1">
      <alignment horizontal="right" vertical="center"/>
    </xf>
    <xf numFmtId="2" fontId="2" fillId="5" borderId="4" xfId="1" applyNumberFormat="1" applyFont="1" applyFill="1" applyBorder="1" applyAlignment="1" applyProtection="1">
      <alignment horizontal="right" vertical="center"/>
    </xf>
    <xf numFmtId="1" fontId="0" fillId="0" borderId="0" xfId="0" applyNumberFormat="1"/>
    <xf numFmtId="9" fontId="4" fillId="5" borderId="4" xfId="2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9" fontId="2" fillId="2" borderId="0" xfId="2" applyFont="1" applyFill="1"/>
    <xf numFmtId="0" fontId="0" fillId="0" borderId="0" xfId="0" applyFill="1" applyBorder="1"/>
    <xf numFmtId="0" fontId="11" fillId="0" borderId="0" xfId="0" applyFont="1" applyFill="1" applyBorder="1" applyAlignment="1">
      <alignment horizontal="centerContinuous"/>
    </xf>
    <xf numFmtId="0" fontId="11" fillId="0" borderId="0" xfId="0" applyFont="1" applyFill="1" applyBorder="1"/>
    <xf numFmtId="4" fontId="0" fillId="0" borderId="0" xfId="0" applyNumberFormat="1" applyFill="1" applyBorder="1"/>
    <xf numFmtId="4" fontId="0" fillId="0" borderId="0" xfId="1" applyNumberFormat="1" applyFont="1"/>
    <xf numFmtId="4" fontId="11" fillId="6" borderId="0" xfId="0" applyNumberFormat="1" applyFont="1" applyFill="1"/>
  </cellXfs>
  <cellStyles count="5">
    <cellStyle name="Comma" xfId="1" builtinId="3"/>
    <cellStyle name="Normal" xfId="0" builtinId="0"/>
    <cellStyle name="Normal 3 5 4" xfId="3"/>
    <cellStyle name="Normal 5 2" xfId="4"/>
    <cellStyle name="Percent" xfId="2" builtinId="5"/>
  </cellStyles>
  <dxfs count="0"/>
  <tableStyles count="0" defaultTableStyle="TableStyleMedium2" defaultPivotStyle="PivotStyleLight16"/>
  <colors>
    <mruColors>
      <color rgb="FFF3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S22811"/>
  <sheetViews>
    <sheetView zoomScaleNormal="100" workbookViewId="0"/>
  </sheetViews>
  <sheetFormatPr defaultColWidth="11.5546875" defaultRowHeight="14.4" x14ac:dyDescent="0.3"/>
  <cols>
    <col min="7" max="7" width="14.21875" bestFit="1" customWidth="1"/>
    <col min="8" max="8" width="18.5546875" bestFit="1" customWidth="1"/>
    <col min="9" max="9" width="14.21875" bestFit="1" customWidth="1"/>
    <col min="10" max="10" width="18.5546875" bestFit="1" customWidth="1"/>
    <col min="11" max="11" width="14.21875" bestFit="1" customWidth="1"/>
    <col min="12" max="12" width="19.5546875" bestFit="1" customWidth="1"/>
    <col min="13" max="13" width="11.77734375" bestFit="1" customWidth="1"/>
    <col min="14" max="14" width="15.6640625" bestFit="1" customWidth="1"/>
    <col min="15" max="15" width="15.5546875" bestFit="1" customWidth="1"/>
  </cols>
  <sheetData>
    <row r="1" spans="1:19" x14ac:dyDescent="0.3">
      <c r="A1" s="39" t="s">
        <v>740</v>
      </c>
      <c r="B1" s="39" t="s">
        <v>741</v>
      </c>
      <c r="C1" s="39" t="s">
        <v>742</v>
      </c>
      <c r="D1" s="39" t="s">
        <v>743</v>
      </c>
      <c r="E1" s="39" t="s">
        <v>744</v>
      </c>
      <c r="F1" s="39" t="s">
        <v>773</v>
      </c>
      <c r="G1" s="39" t="s">
        <v>763</v>
      </c>
      <c r="H1" s="39" t="s">
        <v>760</v>
      </c>
      <c r="I1" s="39" t="s">
        <v>764</v>
      </c>
      <c r="J1" s="39" t="s">
        <v>761</v>
      </c>
      <c r="K1" s="39" t="s">
        <v>765</v>
      </c>
      <c r="L1" s="39" t="s">
        <v>762</v>
      </c>
      <c r="M1" s="39" t="s">
        <v>774</v>
      </c>
      <c r="N1" s="61" t="s">
        <v>745</v>
      </c>
      <c r="O1" s="39" t="s">
        <v>746</v>
      </c>
      <c r="P1" s="39" t="s">
        <v>775</v>
      </c>
      <c r="Q1" s="39" t="s">
        <v>776</v>
      </c>
      <c r="R1" s="39" t="s">
        <v>777</v>
      </c>
      <c r="S1" s="39" t="s">
        <v>759</v>
      </c>
    </row>
    <row r="2" spans="1:19" x14ac:dyDescent="0.3">
      <c r="A2" t="s">
        <v>747</v>
      </c>
      <c r="B2" t="s">
        <v>748</v>
      </c>
      <c r="C2" t="s">
        <v>754</v>
      </c>
      <c r="D2" t="s">
        <v>750</v>
      </c>
      <c r="E2">
        <v>1</v>
      </c>
      <c r="F2" t="s">
        <v>390</v>
      </c>
      <c r="G2" s="37">
        <v>-48.88</v>
      </c>
      <c r="H2" t="s">
        <v>751</v>
      </c>
      <c r="I2">
        <v>-48.88</v>
      </c>
      <c r="J2" t="s">
        <v>751</v>
      </c>
      <c r="K2">
        <v>-48.88</v>
      </c>
      <c r="L2" t="s">
        <v>751</v>
      </c>
      <c r="M2" t="s">
        <v>751</v>
      </c>
      <c r="N2" s="37">
        <v>0</v>
      </c>
      <c r="O2" t="s">
        <v>751</v>
      </c>
      <c r="P2" t="s">
        <v>751</v>
      </c>
      <c r="Q2" t="s">
        <v>751</v>
      </c>
      <c r="R2" t="s">
        <v>751</v>
      </c>
      <c r="S2" t="s">
        <v>758</v>
      </c>
    </row>
    <row r="3" spans="1:19" x14ac:dyDescent="0.3">
      <c r="A3" t="s">
        <v>747</v>
      </c>
      <c r="B3" t="s">
        <v>748</v>
      </c>
      <c r="C3" t="s">
        <v>754</v>
      </c>
      <c r="D3" t="s">
        <v>750</v>
      </c>
      <c r="E3">
        <v>8</v>
      </c>
      <c r="F3" t="s">
        <v>473</v>
      </c>
      <c r="G3" s="37">
        <v>-2038.63</v>
      </c>
      <c r="H3" t="s">
        <v>751</v>
      </c>
      <c r="I3">
        <v>-2038.63</v>
      </c>
      <c r="J3" t="s">
        <v>751</v>
      </c>
      <c r="K3">
        <v>-2038.63</v>
      </c>
      <c r="L3" t="s">
        <v>751</v>
      </c>
      <c r="M3" t="s">
        <v>751</v>
      </c>
      <c r="N3" s="37">
        <v>0</v>
      </c>
      <c r="O3" t="s">
        <v>751</v>
      </c>
      <c r="P3" t="s">
        <v>751</v>
      </c>
      <c r="Q3" t="s">
        <v>751</v>
      </c>
      <c r="R3" t="s">
        <v>751</v>
      </c>
      <c r="S3" t="s">
        <v>758</v>
      </c>
    </row>
    <row r="4" spans="1:19" x14ac:dyDescent="0.3">
      <c r="A4" t="s">
        <v>747</v>
      </c>
      <c r="B4" t="s">
        <v>748</v>
      </c>
      <c r="C4" t="s">
        <v>749</v>
      </c>
      <c r="D4" t="s">
        <v>750</v>
      </c>
      <c r="E4">
        <v>3</v>
      </c>
      <c r="F4" t="s">
        <v>179</v>
      </c>
      <c r="G4" s="37">
        <v>5904.07</v>
      </c>
      <c r="H4">
        <v>0.01</v>
      </c>
      <c r="I4">
        <v>5904.07</v>
      </c>
      <c r="J4">
        <v>0</v>
      </c>
      <c r="K4">
        <v>5904.07</v>
      </c>
      <c r="L4">
        <v>0.05</v>
      </c>
      <c r="M4" t="s">
        <v>751</v>
      </c>
      <c r="N4" s="37">
        <v>0</v>
      </c>
      <c r="O4">
        <v>17712.21</v>
      </c>
      <c r="P4" t="s">
        <v>766</v>
      </c>
      <c r="Q4" t="s">
        <v>766</v>
      </c>
      <c r="R4" t="s">
        <v>766</v>
      </c>
      <c r="S4" t="s">
        <v>758</v>
      </c>
    </row>
    <row r="5" spans="1:19" x14ac:dyDescent="0.3">
      <c r="A5" t="s">
        <v>747</v>
      </c>
      <c r="B5" t="s">
        <v>748</v>
      </c>
      <c r="C5" t="s">
        <v>749</v>
      </c>
      <c r="D5" t="s">
        <v>750</v>
      </c>
      <c r="E5">
        <v>-1</v>
      </c>
      <c r="F5" t="s">
        <v>507</v>
      </c>
      <c r="G5" s="37">
        <v>1203.78</v>
      </c>
      <c r="H5">
        <v>7.0000000000000007E-2</v>
      </c>
      <c r="I5">
        <v>1203.78</v>
      </c>
      <c r="J5">
        <v>0.03</v>
      </c>
      <c r="K5">
        <v>1203.78</v>
      </c>
      <c r="L5">
        <v>0.31</v>
      </c>
      <c r="M5" t="s">
        <v>751</v>
      </c>
      <c r="N5" s="37">
        <v>0</v>
      </c>
      <c r="O5" t="s">
        <v>751</v>
      </c>
      <c r="P5" t="s">
        <v>766</v>
      </c>
      <c r="Q5" t="s">
        <v>766</v>
      </c>
      <c r="R5" t="s">
        <v>766</v>
      </c>
      <c r="S5" t="s">
        <v>758</v>
      </c>
    </row>
    <row r="6" spans="1:19" x14ac:dyDescent="0.3">
      <c r="A6" t="s">
        <v>753</v>
      </c>
      <c r="B6" t="s">
        <v>748</v>
      </c>
      <c r="C6" t="s">
        <v>754</v>
      </c>
      <c r="D6" t="s">
        <v>750</v>
      </c>
      <c r="E6">
        <v>-1</v>
      </c>
      <c r="F6" t="s">
        <v>450</v>
      </c>
      <c r="G6" s="37">
        <v>-10932.33</v>
      </c>
      <c r="H6" t="s">
        <v>751</v>
      </c>
      <c r="I6">
        <v>-10932.33</v>
      </c>
      <c r="J6" t="s">
        <v>751</v>
      </c>
      <c r="K6">
        <v>-10932.33</v>
      </c>
      <c r="L6" t="s">
        <v>751</v>
      </c>
      <c r="M6" t="s">
        <v>751</v>
      </c>
      <c r="N6" s="37">
        <v>0</v>
      </c>
      <c r="O6" t="s">
        <v>751</v>
      </c>
      <c r="P6" t="s">
        <v>751</v>
      </c>
      <c r="Q6" t="s">
        <v>751</v>
      </c>
      <c r="R6" t="s">
        <v>751</v>
      </c>
      <c r="S6" t="s">
        <v>758</v>
      </c>
    </row>
    <row r="7" spans="1:19" x14ac:dyDescent="0.3">
      <c r="A7" t="s">
        <v>747</v>
      </c>
      <c r="B7" t="s">
        <v>748</v>
      </c>
      <c r="C7" t="s">
        <v>749</v>
      </c>
      <c r="D7" t="s">
        <v>750</v>
      </c>
      <c r="E7">
        <v>3</v>
      </c>
      <c r="F7" t="s">
        <v>239</v>
      </c>
      <c r="G7" s="37">
        <v>60104.14</v>
      </c>
      <c r="H7">
        <v>4.34</v>
      </c>
      <c r="I7">
        <v>60104.14</v>
      </c>
      <c r="J7">
        <v>2.06</v>
      </c>
      <c r="K7">
        <v>60104.14</v>
      </c>
      <c r="L7">
        <v>19.739999999999998</v>
      </c>
      <c r="M7" t="s">
        <v>751</v>
      </c>
      <c r="N7" s="37">
        <v>0</v>
      </c>
      <c r="O7">
        <v>180312.42</v>
      </c>
      <c r="P7" t="s">
        <v>766</v>
      </c>
      <c r="Q7" t="s">
        <v>766</v>
      </c>
      <c r="R7" t="s">
        <v>766</v>
      </c>
      <c r="S7" t="s">
        <v>758</v>
      </c>
    </row>
    <row r="8" spans="1:19" x14ac:dyDescent="0.3">
      <c r="A8" t="s">
        <v>747</v>
      </c>
      <c r="B8" t="s">
        <v>748</v>
      </c>
      <c r="C8" t="s">
        <v>749</v>
      </c>
      <c r="D8" t="s">
        <v>750</v>
      </c>
      <c r="E8">
        <v>4</v>
      </c>
      <c r="F8" t="s">
        <v>113</v>
      </c>
      <c r="G8" s="37">
        <v>410806.74</v>
      </c>
      <c r="H8">
        <v>530.77</v>
      </c>
      <c r="I8">
        <v>410806.74</v>
      </c>
      <c r="J8">
        <v>40.659999999999997</v>
      </c>
      <c r="K8">
        <v>410806.74</v>
      </c>
      <c r="L8">
        <v>214.46</v>
      </c>
      <c r="M8" t="s">
        <v>751</v>
      </c>
      <c r="N8" s="37">
        <v>0</v>
      </c>
      <c r="O8">
        <v>1643226.96</v>
      </c>
      <c r="P8" t="s">
        <v>766</v>
      </c>
      <c r="Q8" t="s">
        <v>766</v>
      </c>
      <c r="R8" t="s">
        <v>766</v>
      </c>
      <c r="S8" t="s">
        <v>758</v>
      </c>
    </row>
    <row r="9" spans="1:19" x14ac:dyDescent="0.3">
      <c r="A9" t="s">
        <v>747</v>
      </c>
      <c r="B9" t="s">
        <v>748</v>
      </c>
      <c r="C9" t="s">
        <v>749</v>
      </c>
      <c r="D9" t="s">
        <v>750</v>
      </c>
      <c r="E9">
        <v>3</v>
      </c>
      <c r="F9" t="s">
        <v>347</v>
      </c>
      <c r="G9" s="37">
        <v>383071.87</v>
      </c>
      <c r="H9">
        <v>126343.48</v>
      </c>
      <c r="I9">
        <v>383071.87</v>
      </c>
      <c r="J9">
        <v>2.97</v>
      </c>
      <c r="K9">
        <v>383071.87</v>
      </c>
      <c r="L9">
        <v>164.26</v>
      </c>
      <c r="M9" t="s">
        <v>751</v>
      </c>
      <c r="N9" s="37">
        <v>0</v>
      </c>
      <c r="O9">
        <v>1149215.6100000001</v>
      </c>
      <c r="P9" t="s">
        <v>766</v>
      </c>
      <c r="Q9" t="s">
        <v>768</v>
      </c>
      <c r="R9" t="s">
        <v>768</v>
      </c>
      <c r="S9" t="s">
        <v>758</v>
      </c>
    </row>
    <row r="10" spans="1:19" x14ac:dyDescent="0.3">
      <c r="A10" t="s">
        <v>753</v>
      </c>
      <c r="B10" t="s">
        <v>748</v>
      </c>
      <c r="C10" t="s">
        <v>749</v>
      </c>
      <c r="D10" t="s">
        <v>750</v>
      </c>
      <c r="E10">
        <v>9</v>
      </c>
      <c r="F10" t="s">
        <v>157</v>
      </c>
      <c r="G10" s="37">
        <v>100920.49</v>
      </c>
      <c r="H10">
        <v>5.52</v>
      </c>
      <c r="I10">
        <v>100920.49</v>
      </c>
      <c r="J10">
        <v>29.63</v>
      </c>
      <c r="K10">
        <v>100920.49</v>
      </c>
      <c r="L10">
        <v>6.05</v>
      </c>
      <c r="M10" t="s">
        <v>751</v>
      </c>
      <c r="N10" s="37">
        <v>0</v>
      </c>
      <c r="O10">
        <v>908284.41</v>
      </c>
      <c r="P10" t="s">
        <v>766</v>
      </c>
      <c r="Q10" t="s">
        <v>766</v>
      </c>
      <c r="R10" t="s">
        <v>768</v>
      </c>
      <c r="S10" t="s">
        <v>758</v>
      </c>
    </row>
    <row r="11" spans="1:19" x14ac:dyDescent="0.3">
      <c r="A11" t="s">
        <v>747</v>
      </c>
      <c r="B11" t="s">
        <v>748</v>
      </c>
      <c r="C11" t="s">
        <v>754</v>
      </c>
      <c r="D11" t="s">
        <v>750</v>
      </c>
      <c r="E11">
        <v>2</v>
      </c>
      <c r="F11" t="s">
        <v>542</v>
      </c>
      <c r="G11" s="37">
        <v>-260.38</v>
      </c>
      <c r="H11" t="s">
        <v>751</v>
      </c>
      <c r="I11">
        <v>-260.38</v>
      </c>
      <c r="J11" t="s">
        <v>751</v>
      </c>
      <c r="K11">
        <v>-260.38</v>
      </c>
      <c r="L11" t="s">
        <v>751</v>
      </c>
      <c r="M11" t="s">
        <v>751</v>
      </c>
      <c r="N11" s="37">
        <v>0</v>
      </c>
      <c r="O11" t="s">
        <v>751</v>
      </c>
      <c r="P11" t="s">
        <v>751</v>
      </c>
      <c r="Q11" t="s">
        <v>751</v>
      </c>
      <c r="R11" t="s">
        <v>751</v>
      </c>
      <c r="S11" t="s">
        <v>758</v>
      </c>
    </row>
    <row r="12" spans="1:19" x14ac:dyDescent="0.3">
      <c r="A12" t="s">
        <v>753</v>
      </c>
      <c r="B12" t="s">
        <v>748</v>
      </c>
      <c r="C12" t="s">
        <v>754</v>
      </c>
      <c r="D12" t="s">
        <v>750</v>
      </c>
      <c r="E12">
        <v>-1</v>
      </c>
      <c r="F12" t="s">
        <v>463</v>
      </c>
      <c r="G12" s="37">
        <v>-19751.27</v>
      </c>
      <c r="H12" t="s">
        <v>751</v>
      </c>
      <c r="I12">
        <v>-19751.27</v>
      </c>
      <c r="J12" t="s">
        <v>751</v>
      </c>
      <c r="K12">
        <v>-19751.27</v>
      </c>
      <c r="L12" t="s">
        <v>751</v>
      </c>
      <c r="M12" t="s">
        <v>751</v>
      </c>
      <c r="N12" s="37">
        <v>0</v>
      </c>
      <c r="O12" t="s">
        <v>751</v>
      </c>
      <c r="P12" t="s">
        <v>751</v>
      </c>
      <c r="Q12" t="s">
        <v>751</v>
      </c>
      <c r="R12" t="s">
        <v>751</v>
      </c>
      <c r="S12" t="s">
        <v>758</v>
      </c>
    </row>
    <row r="13" spans="1:19" x14ac:dyDescent="0.3">
      <c r="A13" t="s">
        <v>753</v>
      </c>
      <c r="B13" t="s">
        <v>748</v>
      </c>
      <c r="C13" t="s">
        <v>754</v>
      </c>
      <c r="D13" t="s">
        <v>750</v>
      </c>
      <c r="E13">
        <v>3</v>
      </c>
      <c r="F13" t="s">
        <v>231</v>
      </c>
      <c r="G13" s="37">
        <v>-16400.71</v>
      </c>
      <c r="H13" t="s">
        <v>751</v>
      </c>
      <c r="I13">
        <v>-16400.71</v>
      </c>
      <c r="J13" t="s">
        <v>751</v>
      </c>
      <c r="K13">
        <v>-16400.71</v>
      </c>
      <c r="L13" t="s">
        <v>751</v>
      </c>
      <c r="M13" t="s">
        <v>751</v>
      </c>
      <c r="N13" s="37">
        <v>0</v>
      </c>
      <c r="O13" t="s">
        <v>751</v>
      </c>
      <c r="P13" t="s">
        <v>751</v>
      </c>
      <c r="Q13" t="s">
        <v>751</v>
      </c>
      <c r="R13" t="s">
        <v>751</v>
      </c>
      <c r="S13" t="s">
        <v>758</v>
      </c>
    </row>
    <row r="14" spans="1:19" x14ac:dyDescent="0.3">
      <c r="A14" t="s">
        <v>753</v>
      </c>
      <c r="B14" t="s">
        <v>748</v>
      </c>
      <c r="C14" t="s">
        <v>749</v>
      </c>
      <c r="D14" t="s">
        <v>750</v>
      </c>
      <c r="E14">
        <v>0</v>
      </c>
      <c r="F14" t="s">
        <v>153</v>
      </c>
      <c r="G14" s="37">
        <v>934852.51</v>
      </c>
      <c r="H14">
        <v>1.77</v>
      </c>
      <c r="I14">
        <v>934852.51</v>
      </c>
      <c r="J14">
        <v>0.8</v>
      </c>
      <c r="K14">
        <v>934852.51</v>
      </c>
      <c r="L14">
        <v>9.93</v>
      </c>
      <c r="M14" t="s">
        <v>751</v>
      </c>
      <c r="N14" s="37">
        <v>0</v>
      </c>
      <c r="O14" t="s">
        <v>751</v>
      </c>
      <c r="P14" t="s">
        <v>766</v>
      </c>
      <c r="Q14" t="s">
        <v>766</v>
      </c>
      <c r="R14" t="s">
        <v>766</v>
      </c>
      <c r="S14" t="s">
        <v>758</v>
      </c>
    </row>
    <row r="15" spans="1:19" x14ac:dyDescent="0.3">
      <c r="A15" t="s">
        <v>747</v>
      </c>
      <c r="B15" t="s">
        <v>748</v>
      </c>
      <c r="C15" t="s">
        <v>754</v>
      </c>
      <c r="D15" t="s">
        <v>750</v>
      </c>
      <c r="E15">
        <v>2</v>
      </c>
      <c r="F15" t="s">
        <v>395</v>
      </c>
      <c r="G15" s="37">
        <v>-1822.6</v>
      </c>
      <c r="H15" t="s">
        <v>751</v>
      </c>
      <c r="I15">
        <v>-1822.6</v>
      </c>
      <c r="J15" t="s">
        <v>751</v>
      </c>
      <c r="K15">
        <v>-1822.6</v>
      </c>
      <c r="L15" t="s">
        <v>751</v>
      </c>
      <c r="M15" t="s">
        <v>751</v>
      </c>
      <c r="N15" s="37">
        <v>0</v>
      </c>
      <c r="O15" t="s">
        <v>751</v>
      </c>
      <c r="P15" t="s">
        <v>751</v>
      </c>
      <c r="Q15" t="s">
        <v>751</v>
      </c>
      <c r="R15" t="s">
        <v>751</v>
      </c>
      <c r="S15" t="s">
        <v>758</v>
      </c>
    </row>
    <row r="16" spans="1:19" x14ac:dyDescent="0.3">
      <c r="A16" t="s">
        <v>753</v>
      </c>
      <c r="B16" t="s">
        <v>748</v>
      </c>
      <c r="C16" t="s">
        <v>749</v>
      </c>
      <c r="D16" t="s">
        <v>750</v>
      </c>
      <c r="E16">
        <v>9</v>
      </c>
      <c r="F16" t="s">
        <v>374</v>
      </c>
      <c r="G16" s="37">
        <v>38460.129999999997</v>
      </c>
      <c r="H16" t="s">
        <v>751</v>
      </c>
      <c r="I16">
        <v>38460.129999999997</v>
      </c>
      <c r="J16" t="s">
        <v>751</v>
      </c>
      <c r="K16">
        <v>38460.129999999997</v>
      </c>
      <c r="L16">
        <v>13.33</v>
      </c>
      <c r="M16" t="s">
        <v>751</v>
      </c>
      <c r="N16" s="37">
        <v>0</v>
      </c>
      <c r="O16">
        <v>346141.17</v>
      </c>
      <c r="P16" t="s">
        <v>766</v>
      </c>
      <c r="Q16" t="s">
        <v>766</v>
      </c>
      <c r="R16" t="s">
        <v>768</v>
      </c>
      <c r="S16" t="s">
        <v>758</v>
      </c>
    </row>
    <row r="17" spans="1:19" x14ac:dyDescent="0.3">
      <c r="A17" t="s">
        <v>752</v>
      </c>
      <c r="B17" t="s">
        <v>748</v>
      </c>
      <c r="C17" t="s">
        <v>754</v>
      </c>
      <c r="D17" t="s">
        <v>750</v>
      </c>
      <c r="E17">
        <v>2</v>
      </c>
      <c r="F17" t="s">
        <v>91</v>
      </c>
      <c r="G17" s="37">
        <v>-24162.46</v>
      </c>
      <c r="H17" t="s">
        <v>751</v>
      </c>
      <c r="I17">
        <v>-24162.46</v>
      </c>
      <c r="J17" t="s">
        <v>751</v>
      </c>
      <c r="K17">
        <v>-24162.46</v>
      </c>
      <c r="L17" t="s">
        <v>751</v>
      </c>
      <c r="M17" t="s">
        <v>751</v>
      </c>
      <c r="N17" s="37">
        <v>0</v>
      </c>
      <c r="O17" t="s">
        <v>751</v>
      </c>
      <c r="P17" t="s">
        <v>751</v>
      </c>
      <c r="Q17" t="s">
        <v>751</v>
      </c>
      <c r="R17" t="s">
        <v>751</v>
      </c>
      <c r="S17" t="s">
        <v>758</v>
      </c>
    </row>
    <row r="18" spans="1:19" x14ac:dyDescent="0.3">
      <c r="A18" t="s">
        <v>752</v>
      </c>
      <c r="B18" t="s">
        <v>748</v>
      </c>
      <c r="C18" t="s">
        <v>754</v>
      </c>
      <c r="D18" t="s">
        <v>750</v>
      </c>
      <c r="E18">
        <v>-4</v>
      </c>
      <c r="F18" t="s">
        <v>479</v>
      </c>
      <c r="G18" s="37">
        <v>-29236.799999999999</v>
      </c>
      <c r="H18" t="s">
        <v>751</v>
      </c>
      <c r="I18">
        <v>-29236.799999999999</v>
      </c>
      <c r="J18" t="s">
        <v>751</v>
      </c>
      <c r="K18">
        <v>-29236.799999999999</v>
      </c>
      <c r="L18" t="s">
        <v>751</v>
      </c>
      <c r="M18" t="s">
        <v>751</v>
      </c>
      <c r="N18" s="37">
        <v>0</v>
      </c>
      <c r="O18" t="s">
        <v>751</v>
      </c>
      <c r="P18" t="s">
        <v>751</v>
      </c>
      <c r="Q18" t="s">
        <v>751</v>
      </c>
      <c r="R18" t="s">
        <v>751</v>
      </c>
      <c r="S18" t="s">
        <v>758</v>
      </c>
    </row>
    <row r="19" spans="1:19" x14ac:dyDescent="0.3">
      <c r="A19" t="s">
        <v>747</v>
      </c>
      <c r="B19" t="s">
        <v>748</v>
      </c>
      <c r="C19" t="s">
        <v>749</v>
      </c>
      <c r="D19" t="s">
        <v>750</v>
      </c>
      <c r="E19">
        <v>2</v>
      </c>
      <c r="F19" t="s">
        <v>151</v>
      </c>
      <c r="G19" s="37">
        <v>32685.8</v>
      </c>
      <c r="H19">
        <v>0.89</v>
      </c>
      <c r="I19">
        <v>32685.8</v>
      </c>
      <c r="J19">
        <v>4.79</v>
      </c>
      <c r="K19">
        <v>32685.8</v>
      </c>
      <c r="L19">
        <v>13</v>
      </c>
      <c r="M19" t="s">
        <v>751</v>
      </c>
      <c r="N19" s="37">
        <v>0</v>
      </c>
      <c r="O19">
        <v>65371.6</v>
      </c>
      <c r="P19" t="s">
        <v>766</v>
      </c>
      <c r="Q19" t="s">
        <v>766</v>
      </c>
      <c r="R19" t="s">
        <v>768</v>
      </c>
      <c r="S19" t="s">
        <v>758</v>
      </c>
    </row>
    <row r="20" spans="1:19" x14ac:dyDescent="0.3">
      <c r="A20" t="s">
        <v>753</v>
      </c>
      <c r="B20" t="s">
        <v>748</v>
      </c>
      <c r="C20" t="s">
        <v>749</v>
      </c>
      <c r="D20" t="s">
        <v>750</v>
      </c>
      <c r="E20">
        <v>5</v>
      </c>
      <c r="F20" t="s">
        <v>186</v>
      </c>
      <c r="G20" s="37">
        <v>6022744.6500000004</v>
      </c>
      <c r="H20">
        <v>953.97</v>
      </c>
      <c r="I20">
        <v>6022744.6500000004</v>
      </c>
      <c r="J20">
        <v>1226.03</v>
      </c>
      <c r="K20">
        <v>6022744.6500000004</v>
      </c>
      <c r="L20">
        <v>80.260000000000005</v>
      </c>
      <c r="M20" t="s">
        <v>751</v>
      </c>
      <c r="N20" s="37">
        <v>0</v>
      </c>
      <c r="O20">
        <v>30113723.25</v>
      </c>
      <c r="P20" t="s">
        <v>766</v>
      </c>
      <c r="Q20" t="s">
        <v>766</v>
      </c>
      <c r="R20" t="s">
        <v>768</v>
      </c>
      <c r="S20" t="s">
        <v>758</v>
      </c>
    </row>
    <row r="21" spans="1:19" x14ac:dyDescent="0.3">
      <c r="A21" t="s">
        <v>753</v>
      </c>
      <c r="B21" t="s">
        <v>748</v>
      </c>
      <c r="C21" t="s">
        <v>754</v>
      </c>
      <c r="D21" t="s">
        <v>750</v>
      </c>
      <c r="E21">
        <v>0</v>
      </c>
      <c r="F21" t="s">
        <v>200</v>
      </c>
      <c r="G21" s="37">
        <v>-9365.9500000000007</v>
      </c>
      <c r="H21" t="s">
        <v>751</v>
      </c>
      <c r="I21">
        <v>-9365.9500000000007</v>
      </c>
      <c r="J21" t="s">
        <v>751</v>
      </c>
      <c r="K21">
        <v>-9365.9500000000007</v>
      </c>
      <c r="L21" t="s">
        <v>751</v>
      </c>
      <c r="M21" t="s">
        <v>751</v>
      </c>
      <c r="N21" s="37">
        <v>0</v>
      </c>
      <c r="O21" t="s">
        <v>751</v>
      </c>
      <c r="P21" t="s">
        <v>751</v>
      </c>
      <c r="Q21" t="s">
        <v>751</v>
      </c>
      <c r="R21" t="s">
        <v>751</v>
      </c>
      <c r="S21" t="s">
        <v>758</v>
      </c>
    </row>
    <row r="22" spans="1:19" x14ac:dyDescent="0.3">
      <c r="A22" t="s">
        <v>753</v>
      </c>
      <c r="B22" t="s">
        <v>748</v>
      </c>
      <c r="C22" t="s">
        <v>749</v>
      </c>
      <c r="D22" t="s">
        <v>750</v>
      </c>
      <c r="E22">
        <v>1</v>
      </c>
      <c r="F22" t="s">
        <v>178</v>
      </c>
      <c r="G22" s="37">
        <v>19578.810000000001</v>
      </c>
      <c r="H22">
        <v>0.28999999999999998</v>
      </c>
      <c r="I22">
        <v>19578.810000000001</v>
      </c>
      <c r="J22">
        <v>0.14000000000000001</v>
      </c>
      <c r="K22">
        <v>19578.810000000001</v>
      </c>
      <c r="L22">
        <v>1.3</v>
      </c>
      <c r="M22" t="s">
        <v>751</v>
      </c>
      <c r="N22" s="37">
        <v>0</v>
      </c>
      <c r="O22">
        <v>19578.810000000001</v>
      </c>
      <c r="P22" t="s">
        <v>766</v>
      </c>
      <c r="Q22" t="s">
        <v>766</v>
      </c>
      <c r="R22" t="s">
        <v>766</v>
      </c>
      <c r="S22" t="s">
        <v>758</v>
      </c>
    </row>
    <row r="23" spans="1:19" x14ac:dyDescent="0.3">
      <c r="A23" t="s">
        <v>753</v>
      </c>
      <c r="B23" t="s">
        <v>748</v>
      </c>
      <c r="C23" t="s">
        <v>754</v>
      </c>
      <c r="D23" t="s">
        <v>750</v>
      </c>
      <c r="E23">
        <v>1</v>
      </c>
      <c r="F23" t="s">
        <v>290</v>
      </c>
      <c r="G23" s="37">
        <v>-1274.4000000000001</v>
      </c>
      <c r="H23" t="s">
        <v>751</v>
      </c>
      <c r="I23">
        <v>-1274.4000000000001</v>
      </c>
      <c r="J23" t="s">
        <v>751</v>
      </c>
      <c r="K23">
        <v>-1274.4000000000001</v>
      </c>
      <c r="L23" t="s">
        <v>751</v>
      </c>
      <c r="M23" t="s">
        <v>751</v>
      </c>
      <c r="N23" s="37">
        <v>-1274.4000000000001</v>
      </c>
      <c r="O23" t="s">
        <v>751</v>
      </c>
      <c r="P23" t="s">
        <v>751</v>
      </c>
      <c r="Q23" t="s">
        <v>751</v>
      </c>
      <c r="R23" t="s">
        <v>751</v>
      </c>
      <c r="S23" t="s">
        <v>758</v>
      </c>
    </row>
    <row r="24" spans="1:19" x14ac:dyDescent="0.3">
      <c r="A24" t="s">
        <v>747</v>
      </c>
      <c r="B24" t="s">
        <v>748</v>
      </c>
      <c r="C24" t="s">
        <v>749</v>
      </c>
      <c r="D24" t="s">
        <v>750</v>
      </c>
      <c r="E24">
        <v>-1</v>
      </c>
      <c r="F24" t="s">
        <v>53</v>
      </c>
      <c r="G24" s="37">
        <v>445814.56</v>
      </c>
      <c r="H24">
        <v>14.31</v>
      </c>
      <c r="I24">
        <v>445814.56</v>
      </c>
      <c r="J24">
        <v>26.45</v>
      </c>
      <c r="K24">
        <v>445814.56</v>
      </c>
      <c r="L24">
        <v>182.81</v>
      </c>
      <c r="M24" t="s">
        <v>751</v>
      </c>
      <c r="N24" s="37">
        <v>0</v>
      </c>
      <c r="O24" t="s">
        <v>751</v>
      </c>
      <c r="P24" t="s">
        <v>766</v>
      </c>
      <c r="Q24" t="s">
        <v>766</v>
      </c>
      <c r="R24" t="s">
        <v>766</v>
      </c>
      <c r="S24" t="s">
        <v>758</v>
      </c>
    </row>
    <row r="25" spans="1:19" x14ac:dyDescent="0.3">
      <c r="A25" t="s">
        <v>752</v>
      </c>
      <c r="B25" t="s">
        <v>748</v>
      </c>
      <c r="C25" t="s">
        <v>754</v>
      </c>
      <c r="D25" t="s">
        <v>750</v>
      </c>
      <c r="E25">
        <v>-4</v>
      </c>
      <c r="F25" t="s">
        <v>101</v>
      </c>
      <c r="G25" s="37">
        <v>-205577.61</v>
      </c>
      <c r="H25" t="s">
        <v>751</v>
      </c>
      <c r="I25">
        <v>-205577.61</v>
      </c>
      <c r="J25" t="s">
        <v>751</v>
      </c>
      <c r="K25">
        <v>-205577.61</v>
      </c>
      <c r="L25" t="s">
        <v>751</v>
      </c>
      <c r="M25" t="s">
        <v>751</v>
      </c>
      <c r="N25" s="37">
        <v>0</v>
      </c>
      <c r="O25" t="s">
        <v>751</v>
      </c>
      <c r="P25" t="s">
        <v>751</v>
      </c>
      <c r="Q25" t="s">
        <v>751</v>
      </c>
      <c r="R25" t="s">
        <v>751</v>
      </c>
      <c r="S25" t="s">
        <v>758</v>
      </c>
    </row>
    <row r="26" spans="1:19" x14ac:dyDescent="0.3">
      <c r="A26" t="s">
        <v>747</v>
      </c>
      <c r="B26" t="s">
        <v>748</v>
      </c>
      <c r="C26" t="s">
        <v>754</v>
      </c>
      <c r="D26" t="s">
        <v>750</v>
      </c>
      <c r="E26">
        <v>1</v>
      </c>
      <c r="F26" t="s">
        <v>395</v>
      </c>
      <c r="G26" s="37">
        <v>-638.92999999999995</v>
      </c>
      <c r="H26" t="s">
        <v>751</v>
      </c>
      <c r="I26">
        <v>-638.92999999999995</v>
      </c>
      <c r="J26" t="s">
        <v>751</v>
      </c>
      <c r="K26">
        <v>-638.92999999999995</v>
      </c>
      <c r="L26" t="s">
        <v>751</v>
      </c>
      <c r="M26" t="s">
        <v>751</v>
      </c>
      <c r="N26" s="37">
        <v>0</v>
      </c>
      <c r="O26" t="s">
        <v>751</v>
      </c>
      <c r="P26" t="s">
        <v>751</v>
      </c>
      <c r="Q26" t="s">
        <v>751</v>
      </c>
      <c r="R26" t="s">
        <v>751</v>
      </c>
      <c r="S26" t="s">
        <v>758</v>
      </c>
    </row>
    <row r="27" spans="1:19" x14ac:dyDescent="0.3">
      <c r="A27" t="s">
        <v>752</v>
      </c>
      <c r="B27" t="s">
        <v>748</v>
      </c>
      <c r="C27" t="s">
        <v>754</v>
      </c>
      <c r="D27" t="s">
        <v>750</v>
      </c>
      <c r="E27">
        <v>1</v>
      </c>
      <c r="F27" t="s">
        <v>91</v>
      </c>
      <c r="G27" s="37">
        <v>-141159.79999999999</v>
      </c>
      <c r="H27" t="s">
        <v>751</v>
      </c>
      <c r="I27">
        <v>-141159.79999999999</v>
      </c>
      <c r="J27" t="s">
        <v>751</v>
      </c>
      <c r="K27">
        <v>-141159.79999999999</v>
      </c>
      <c r="L27" t="s">
        <v>751</v>
      </c>
      <c r="M27" t="s">
        <v>751</v>
      </c>
      <c r="N27" s="37">
        <v>0</v>
      </c>
      <c r="O27" t="s">
        <v>751</v>
      </c>
      <c r="P27" t="s">
        <v>751</v>
      </c>
      <c r="Q27" t="s">
        <v>751</v>
      </c>
      <c r="R27" t="s">
        <v>751</v>
      </c>
      <c r="S27" t="s">
        <v>758</v>
      </c>
    </row>
    <row r="28" spans="1:19" x14ac:dyDescent="0.3">
      <c r="A28" t="s">
        <v>747</v>
      </c>
      <c r="B28" t="s">
        <v>748</v>
      </c>
      <c r="C28" t="s">
        <v>749</v>
      </c>
      <c r="D28" t="s">
        <v>750</v>
      </c>
      <c r="E28">
        <v>2</v>
      </c>
      <c r="F28" t="s">
        <v>148</v>
      </c>
      <c r="G28" s="37">
        <v>6522.91</v>
      </c>
      <c r="H28">
        <v>577.91</v>
      </c>
      <c r="I28">
        <v>6522.91</v>
      </c>
      <c r="J28">
        <v>0</v>
      </c>
      <c r="K28">
        <v>6522.91</v>
      </c>
      <c r="L28">
        <v>0</v>
      </c>
      <c r="M28" t="s">
        <v>751</v>
      </c>
      <c r="N28" s="37">
        <v>0</v>
      </c>
      <c r="O28">
        <v>13045.82</v>
      </c>
      <c r="P28" t="s">
        <v>766</v>
      </c>
      <c r="Q28" t="s">
        <v>768</v>
      </c>
      <c r="R28" t="s">
        <v>768</v>
      </c>
      <c r="S28" t="s">
        <v>758</v>
      </c>
    </row>
    <row r="29" spans="1:19" x14ac:dyDescent="0.3">
      <c r="A29" t="s">
        <v>747</v>
      </c>
      <c r="B29" t="s">
        <v>748</v>
      </c>
      <c r="C29" t="s">
        <v>754</v>
      </c>
      <c r="D29" t="s">
        <v>750</v>
      </c>
      <c r="E29">
        <v>5</v>
      </c>
      <c r="F29" t="s">
        <v>330</v>
      </c>
      <c r="G29" s="37">
        <v>-7112.82</v>
      </c>
      <c r="H29" t="s">
        <v>751</v>
      </c>
      <c r="I29">
        <v>-7112.82</v>
      </c>
      <c r="J29" t="s">
        <v>751</v>
      </c>
      <c r="K29">
        <v>-7112.82</v>
      </c>
      <c r="L29" t="s">
        <v>751</v>
      </c>
      <c r="M29" t="s">
        <v>751</v>
      </c>
      <c r="N29" s="37">
        <v>0</v>
      </c>
      <c r="O29" t="s">
        <v>751</v>
      </c>
      <c r="P29" t="s">
        <v>751</v>
      </c>
      <c r="Q29" t="s">
        <v>751</v>
      </c>
      <c r="R29" t="s">
        <v>751</v>
      </c>
      <c r="S29" t="s">
        <v>758</v>
      </c>
    </row>
    <row r="30" spans="1:19" x14ac:dyDescent="0.3">
      <c r="A30" t="s">
        <v>747</v>
      </c>
      <c r="B30" t="s">
        <v>748</v>
      </c>
      <c r="C30" t="s">
        <v>749</v>
      </c>
      <c r="D30" t="s">
        <v>750</v>
      </c>
      <c r="E30">
        <v>8</v>
      </c>
      <c r="F30" t="s">
        <v>267</v>
      </c>
      <c r="G30" s="37">
        <v>2317938.5499999998</v>
      </c>
      <c r="H30">
        <v>0.47</v>
      </c>
      <c r="I30">
        <v>2317938.5499999998</v>
      </c>
      <c r="J30">
        <v>0.21</v>
      </c>
      <c r="K30">
        <v>2317938.5499999998</v>
      </c>
      <c r="L30">
        <v>2.65</v>
      </c>
      <c r="M30" t="s">
        <v>751</v>
      </c>
      <c r="N30" s="37">
        <v>0</v>
      </c>
      <c r="O30">
        <v>18543508.399999999</v>
      </c>
      <c r="P30" t="s">
        <v>766</v>
      </c>
      <c r="Q30" t="s">
        <v>766</v>
      </c>
      <c r="R30" t="s">
        <v>766</v>
      </c>
      <c r="S30" t="s">
        <v>758</v>
      </c>
    </row>
    <row r="31" spans="1:19" x14ac:dyDescent="0.3">
      <c r="A31" t="s">
        <v>747</v>
      </c>
      <c r="B31" t="s">
        <v>748</v>
      </c>
      <c r="C31" t="s">
        <v>749</v>
      </c>
      <c r="D31" t="s">
        <v>750</v>
      </c>
      <c r="E31">
        <v>3</v>
      </c>
      <c r="F31" t="s">
        <v>560</v>
      </c>
      <c r="G31" s="37">
        <v>38012.74</v>
      </c>
      <c r="H31">
        <v>0.14000000000000001</v>
      </c>
      <c r="I31">
        <v>38012.74</v>
      </c>
      <c r="J31">
        <v>0.3</v>
      </c>
      <c r="K31">
        <v>38012.74</v>
      </c>
      <c r="L31">
        <v>6.3</v>
      </c>
      <c r="M31" t="s">
        <v>751</v>
      </c>
      <c r="N31" s="37">
        <v>0</v>
      </c>
      <c r="O31">
        <v>114038.22</v>
      </c>
      <c r="P31" t="s">
        <v>766</v>
      </c>
      <c r="Q31" t="s">
        <v>766</v>
      </c>
      <c r="R31" t="s">
        <v>768</v>
      </c>
      <c r="S31" t="s">
        <v>758</v>
      </c>
    </row>
    <row r="32" spans="1:19" x14ac:dyDescent="0.3">
      <c r="A32" t="s">
        <v>747</v>
      </c>
      <c r="B32" t="s">
        <v>748</v>
      </c>
      <c r="C32" t="s">
        <v>749</v>
      </c>
      <c r="D32" t="s">
        <v>750</v>
      </c>
      <c r="E32">
        <v>3</v>
      </c>
      <c r="F32" t="s">
        <v>126</v>
      </c>
      <c r="G32" s="37">
        <v>26464.9</v>
      </c>
      <c r="H32">
        <v>3661.27</v>
      </c>
      <c r="I32">
        <v>26464.9</v>
      </c>
      <c r="J32">
        <v>0.19</v>
      </c>
      <c r="K32">
        <v>26464.9</v>
      </c>
      <c r="L32">
        <v>2.06</v>
      </c>
      <c r="M32" t="s">
        <v>751</v>
      </c>
      <c r="N32" s="37">
        <v>0</v>
      </c>
      <c r="O32">
        <v>79394.700000000012</v>
      </c>
      <c r="P32" t="s">
        <v>766</v>
      </c>
      <c r="Q32" t="s">
        <v>768</v>
      </c>
      <c r="R32" t="s">
        <v>768</v>
      </c>
      <c r="S32" t="s">
        <v>758</v>
      </c>
    </row>
    <row r="33" spans="1:19" x14ac:dyDescent="0.3">
      <c r="A33" t="s">
        <v>747</v>
      </c>
      <c r="B33" t="s">
        <v>748</v>
      </c>
      <c r="C33" t="s">
        <v>749</v>
      </c>
      <c r="D33" t="s">
        <v>750</v>
      </c>
      <c r="E33">
        <v>3</v>
      </c>
      <c r="F33" t="s">
        <v>5</v>
      </c>
      <c r="G33" s="37">
        <v>12619.71</v>
      </c>
      <c r="H33">
        <v>1374.89</v>
      </c>
      <c r="I33">
        <v>12619.71</v>
      </c>
      <c r="J33">
        <v>0.47</v>
      </c>
      <c r="K33">
        <v>12619.71</v>
      </c>
      <c r="L33">
        <v>6.46</v>
      </c>
      <c r="M33" t="s">
        <v>751</v>
      </c>
      <c r="N33" s="37">
        <v>0</v>
      </c>
      <c r="O33">
        <v>37859.129999999997</v>
      </c>
      <c r="P33" t="s">
        <v>766</v>
      </c>
      <c r="Q33" t="s">
        <v>768</v>
      </c>
      <c r="R33" t="s">
        <v>768</v>
      </c>
      <c r="S33" t="s">
        <v>758</v>
      </c>
    </row>
    <row r="34" spans="1:19" x14ac:dyDescent="0.3">
      <c r="A34" t="s">
        <v>747</v>
      </c>
      <c r="B34" t="s">
        <v>748</v>
      </c>
      <c r="C34" t="s">
        <v>754</v>
      </c>
      <c r="D34" t="s">
        <v>750</v>
      </c>
      <c r="E34">
        <v>0</v>
      </c>
      <c r="F34" t="s">
        <v>78</v>
      </c>
      <c r="G34" s="37">
        <v>-331.36</v>
      </c>
      <c r="H34" t="s">
        <v>751</v>
      </c>
      <c r="I34">
        <v>-331.36</v>
      </c>
      <c r="J34" t="s">
        <v>751</v>
      </c>
      <c r="K34">
        <v>-331.36</v>
      </c>
      <c r="L34" t="s">
        <v>751</v>
      </c>
      <c r="M34" t="s">
        <v>751</v>
      </c>
      <c r="N34" s="37">
        <v>0</v>
      </c>
      <c r="O34" t="s">
        <v>751</v>
      </c>
      <c r="P34" t="s">
        <v>751</v>
      </c>
      <c r="Q34" t="s">
        <v>751</v>
      </c>
      <c r="R34" t="s">
        <v>751</v>
      </c>
      <c r="S34" t="s">
        <v>758</v>
      </c>
    </row>
    <row r="35" spans="1:19" x14ac:dyDescent="0.3">
      <c r="A35" t="s">
        <v>747</v>
      </c>
      <c r="B35" t="s">
        <v>748</v>
      </c>
      <c r="C35" t="s">
        <v>754</v>
      </c>
      <c r="D35" t="s">
        <v>750</v>
      </c>
      <c r="E35">
        <v>0</v>
      </c>
      <c r="F35" t="s">
        <v>325</v>
      </c>
      <c r="G35" s="37">
        <v>-40.54</v>
      </c>
      <c r="H35" t="s">
        <v>751</v>
      </c>
      <c r="I35">
        <v>-40.54</v>
      </c>
      <c r="J35" t="s">
        <v>751</v>
      </c>
      <c r="K35">
        <v>-40.54</v>
      </c>
      <c r="L35" t="s">
        <v>751</v>
      </c>
      <c r="M35" t="s">
        <v>751</v>
      </c>
      <c r="N35" s="37">
        <v>0</v>
      </c>
      <c r="O35" t="s">
        <v>751</v>
      </c>
      <c r="P35" t="s">
        <v>751</v>
      </c>
      <c r="Q35" t="s">
        <v>751</v>
      </c>
      <c r="R35" t="s">
        <v>751</v>
      </c>
      <c r="S35" t="s">
        <v>758</v>
      </c>
    </row>
    <row r="36" spans="1:19" x14ac:dyDescent="0.3">
      <c r="A36" t="s">
        <v>753</v>
      </c>
      <c r="B36" t="s">
        <v>748</v>
      </c>
      <c r="C36" t="s">
        <v>749</v>
      </c>
      <c r="D36" t="s">
        <v>750</v>
      </c>
      <c r="E36">
        <v>2</v>
      </c>
      <c r="F36" t="s">
        <v>211</v>
      </c>
      <c r="G36" s="37">
        <v>61737.77</v>
      </c>
      <c r="H36">
        <v>0.82</v>
      </c>
      <c r="I36">
        <v>61737.77</v>
      </c>
      <c r="J36">
        <v>4.38</v>
      </c>
      <c r="K36">
        <v>61737.77</v>
      </c>
      <c r="L36">
        <v>12.62</v>
      </c>
      <c r="M36" t="s">
        <v>751</v>
      </c>
      <c r="N36" s="37">
        <v>0</v>
      </c>
      <c r="O36">
        <v>123475.54</v>
      </c>
      <c r="P36" t="s">
        <v>766</v>
      </c>
      <c r="Q36" t="s">
        <v>766</v>
      </c>
      <c r="R36" t="s">
        <v>768</v>
      </c>
      <c r="S36" t="s">
        <v>758</v>
      </c>
    </row>
    <row r="37" spans="1:19" x14ac:dyDescent="0.3">
      <c r="A37" t="s">
        <v>753</v>
      </c>
      <c r="B37" t="s">
        <v>748</v>
      </c>
      <c r="C37" t="s">
        <v>749</v>
      </c>
      <c r="D37" t="s">
        <v>750</v>
      </c>
      <c r="E37">
        <v>6</v>
      </c>
      <c r="F37" t="s">
        <v>267</v>
      </c>
      <c r="G37" s="37">
        <v>91738.16</v>
      </c>
      <c r="H37">
        <v>27.96</v>
      </c>
      <c r="I37">
        <v>91738.16</v>
      </c>
      <c r="J37">
        <v>2738.92</v>
      </c>
      <c r="K37">
        <v>91738.16</v>
      </c>
      <c r="L37">
        <v>156.63</v>
      </c>
      <c r="M37" t="s">
        <v>751</v>
      </c>
      <c r="N37" s="37">
        <v>0</v>
      </c>
      <c r="O37">
        <v>550428.96</v>
      </c>
      <c r="P37" t="s">
        <v>768</v>
      </c>
      <c r="Q37" t="s">
        <v>766</v>
      </c>
      <c r="R37" t="s">
        <v>768</v>
      </c>
      <c r="S37" t="s">
        <v>758</v>
      </c>
    </row>
    <row r="38" spans="1:19" x14ac:dyDescent="0.3">
      <c r="A38" t="s">
        <v>752</v>
      </c>
      <c r="B38" t="s">
        <v>748</v>
      </c>
      <c r="C38" t="s">
        <v>754</v>
      </c>
      <c r="D38" t="s">
        <v>750</v>
      </c>
      <c r="E38">
        <v>2</v>
      </c>
      <c r="F38" t="s">
        <v>326</v>
      </c>
      <c r="G38" s="37">
        <v>-45211.77</v>
      </c>
      <c r="H38" t="s">
        <v>751</v>
      </c>
      <c r="I38">
        <v>-45211.77</v>
      </c>
      <c r="J38" t="s">
        <v>751</v>
      </c>
      <c r="K38">
        <v>-45211.77</v>
      </c>
      <c r="L38" t="s">
        <v>751</v>
      </c>
      <c r="M38" t="s">
        <v>751</v>
      </c>
      <c r="N38" s="37">
        <v>0</v>
      </c>
      <c r="O38" t="s">
        <v>751</v>
      </c>
      <c r="P38" t="s">
        <v>751</v>
      </c>
      <c r="Q38" t="s">
        <v>751</v>
      </c>
      <c r="R38" t="s">
        <v>751</v>
      </c>
      <c r="S38" t="s">
        <v>758</v>
      </c>
    </row>
    <row r="39" spans="1:19" x14ac:dyDescent="0.3">
      <c r="A39" t="s">
        <v>747</v>
      </c>
      <c r="B39" t="s">
        <v>748</v>
      </c>
      <c r="C39" t="s">
        <v>749</v>
      </c>
      <c r="D39" t="s">
        <v>750</v>
      </c>
      <c r="E39">
        <v>1</v>
      </c>
      <c r="F39" t="s">
        <v>422</v>
      </c>
      <c r="G39" s="37">
        <v>18629.36</v>
      </c>
      <c r="H39">
        <v>1735.13</v>
      </c>
      <c r="I39">
        <v>18629.36</v>
      </c>
      <c r="J39">
        <v>3.7</v>
      </c>
      <c r="K39">
        <v>18629.36</v>
      </c>
      <c r="L39">
        <v>19.12</v>
      </c>
      <c r="M39" t="s">
        <v>751</v>
      </c>
      <c r="N39" s="37">
        <v>0</v>
      </c>
      <c r="O39">
        <v>18629.36</v>
      </c>
      <c r="P39" t="s">
        <v>766</v>
      </c>
      <c r="Q39" t="s">
        <v>768</v>
      </c>
      <c r="R39" t="s">
        <v>768</v>
      </c>
      <c r="S39" t="s">
        <v>758</v>
      </c>
    </row>
    <row r="40" spans="1:19" x14ac:dyDescent="0.3">
      <c r="A40" t="s">
        <v>753</v>
      </c>
      <c r="B40" t="s">
        <v>748</v>
      </c>
      <c r="C40" t="s">
        <v>749</v>
      </c>
      <c r="D40" t="s">
        <v>750</v>
      </c>
      <c r="E40">
        <v>4</v>
      </c>
      <c r="F40" t="s">
        <v>526</v>
      </c>
      <c r="G40" s="37">
        <v>41249.96</v>
      </c>
      <c r="H40">
        <v>1.33</v>
      </c>
      <c r="I40">
        <v>41249.96</v>
      </c>
      <c r="J40">
        <v>7.16</v>
      </c>
      <c r="K40">
        <v>41249.96</v>
      </c>
      <c r="L40">
        <v>19.75</v>
      </c>
      <c r="M40" t="s">
        <v>751</v>
      </c>
      <c r="N40" s="37">
        <v>0</v>
      </c>
      <c r="O40">
        <v>164999.84</v>
      </c>
      <c r="P40" t="s">
        <v>766</v>
      </c>
      <c r="Q40" t="s">
        <v>766</v>
      </c>
      <c r="R40" t="s">
        <v>768</v>
      </c>
      <c r="S40" t="s">
        <v>758</v>
      </c>
    </row>
    <row r="41" spans="1:19" x14ac:dyDescent="0.3">
      <c r="A41" t="s">
        <v>753</v>
      </c>
      <c r="B41" t="s">
        <v>748</v>
      </c>
      <c r="C41" t="s">
        <v>749</v>
      </c>
      <c r="D41" t="s">
        <v>750</v>
      </c>
      <c r="E41">
        <v>-1</v>
      </c>
      <c r="F41" t="s">
        <v>201</v>
      </c>
      <c r="G41" s="37">
        <v>67689.070000000007</v>
      </c>
      <c r="H41">
        <v>54.58</v>
      </c>
      <c r="I41">
        <v>67689.070000000007</v>
      </c>
      <c r="J41">
        <v>4.18</v>
      </c>
      <c r="K41">
        <v>67689.070000000007</v>
      </c>
      <c r="L41">
        <v>22.05</v>
      </c>
      <c r="M41" t="s">
        <v>751</v>
      </c>
      <c r="N41" s="37">
        <v>0</v>
      </c>
      <c r="O41" t="s">
        <v>751</v>
      </c>
      <c r="P41" t="s">
        <v>766</v>
      </c>
      <c r="Q41" t="s">
        <v>766</v>
      </c>
      <c r="R41" t="s">
        <v>766</v>
      </c>
      <c r="S41" t="s">
        <v>758</v>
      </c>
    </row>
    <row r="42" spans="1:19" x14ac:dyDescent="0.3">
      <c r="A42" t="s">
        <v>753</v>
      </c>
      <c r="B42" t="s">
        <v>748</v>
      </c>
      <c r="C42" t="s">
        <v>749</v>
      </c>
      <c r="D42" t="s">
        <v>750</v>
      </c>
      <c r="E42">
        <v>0</v>
      </c>
      <c r="F42" t="s">
        <v>104</v>
      </c>
      <c r="G42" s="37">
        <v>97497.71</v>
      </c>
      <c r="H42">
        <v>8.1</v>
      </c>
      <c r="I42">
        <v>97497.71</v>
      </c>
      <c r="J42">
        <v>1.1399999999999999</v>
      </c>
      <c r="K42">
        <v>97497.71</v>
      </c>
      <c r="L42">
        <v>62.96</v>
      </c>
      <c r="M42" t="s">
        <v>751</v>
      </c>
      <c r="N42" s="37">
        <v>0</v>
      </c>
      <c r="O42" t="s">
        <v>751</v>
      </c>
      <c r="P42" t="s">
        <v>766</v>
      </c>
      <c r="Q42" t="s">
        <v>766</v>
      </c>
      <c r="R42" t="s">
        <v>766</v>
      </c>
      <c r="S42" t="s">
        <v>758</v>
      </c>
    </row>
    <row r="43" spans="1:19" x14ac:dyDescent="0.3">
      <c r="A43" t="s">
        <v>747</v>
      </c>
      <c r="B43" t="s">
        <v>748</v>
      </c>
      <c r="C43" t="s">
        <v>749</v>
      </c>
      <c r="D43" t="s">
        <v>750</v>
      </c>
      <c r="E43">
        <v>-1</v>
      </c>
      <c r="F43" t="s">
        <v>234</v>
      </c>
      <c r="G43" s="37">
        <v>943084.13</v>
      </c>
      <c r="H43">
        <v>359.98</v>
      </c>
      <c r="I43">
        <v>943084.13</v>
      </c>
      <c r="J43">
        <v>85.18</v>
      </c>
      <c r="K43">
        <v>943084.13</v>
      </c>
      <c r="L43">
        <v>1171.28</v>
      </c>
      <c r="M43" t="s">
        <v>751</v>
      </c>
      <c r="N43" s="37">
        <v>0</v>
      </c>
      <c r="O43" t="s">
        <v>751</v>
      </c>
      <c r="P43" t="s">
        <v>766</v>
      </c>
      <c r="Q43" t="s">
        <v>766</v>
      </c>
      <c r="R43" t="s">
        <v>766</v>
      </c>
      <c r="S43" t="s">
        <v>758</v>
      </c>
    </row>
    <row r="44" spans="1:19" x14ac:dyDescent="0.3">
      <c r="A44" t="s">
        <v>747</v>
      </c>
      <c r="B44" t="s">
        <v>748</v>
      </c>
      <c r="C44" t="s">
        <v>749</v>
      </c>
      <c r="D44" t="s">
        <v>750</v>
      </c>
      <c r="E44">
        <v>0</v>
      </c>
      <c r="F44" t="s">
        <v>284</v>
      </c>
      <c r="G44" s="37">
        <v>266828</v>
      </c>
      <c r="H44">
        <v>19.13</v>
      </c>
      <c r="I44">
        <v>266828</v>
      </c>
      <c r="J44">
        <v>9.09</v>
      </c>
      <c r="K44">
        <v>266828</v>
      </c>
      <c r="L44">
        <v>87.03</v>
      </c>
      <c r="M44" t="s">
        <v>751</v>
      </c>
      <c r="N44" s="37">
        <v>0</v>
      </c>
      <c r="O44" t="s">
        <v>751</v>
      </c>
      <c r="P44" t="s">
        <v>766</v>
      </c>
      <c r="Q44" t="s">
        <v>766</v>
      </c>
      <c r="R44" t="s">
        <v>766</v>
      </c>
      <c r="S44" t="s">
        <v>758</v>
      </c>
    </row>
    <row r="45" spans="1:19" x14ac:dyDescent="0.3">
      <c r="A45" t="s">
        <v>747</v>
      </c>
      <c r="B45" t="s">
        <v>748</v>
      </c>
      <c r="C45" t="s">
        <v>754</v>
      </c>
      <c r="D45" t="s">
        <v>750</v>
      </c>
      <c r="E45">
        <v>-1</v>
      </c>
      <c r="F45" t="s">
        <v>409</v>
      </c>
      <c r="G45" s="37">
        <v>-4824.43</v>
      </c>
      <c r="H45" t="s">
        <v>751</v>
      </c>
      <c r="I45">
        <v>-4824.43</v>
      </c>
      <c r="J45" t="s">
        <v>751</v>
      </c>
      <c r="K45">
        <v>-4824.43</v>
      </c>
      <c r="L45" t="s">
        <v>751</v>
      </c>
      <c r="M45" t="s">
        <v>751</v>
      </c>
      <c r="N45" s="37">
        <v>0</v>
      </c>
      <c r="O45" t="s">
        <v>751</v>
      </c>
      <c r="P45" t="s">
        <v>751</v>
      </c>
      <c r="Q45" t="s">
        <v>751</v>
      </c>
      <c r="R45" t="s">
        <v>751</v>
      </c>
      <c r="S45" t="s">
        <v>758</v>
      </c>
    </row>
    <row r="46" spans="1:19" x14ac:dyDescent="0.3">
      <c r="A46" t="s">
        <v>753</v>
      </c>
      <c r="B46" t="s">
        <v>748</v>
      </c>
      <c r="C46" t="s">
        <v>754</v>
      </c>
      <c r="D46" t="s">
        <v>750</v>
      </c>
      <c r="E46">
        <v>5</v>
      </c>
      <c r="F46" t="s">
        <v>377</v>
      </c>
      <c r="G46" s="37">
        <v>-19215.3</v>
      </c>
      <c r="H46" t="s">
        <v>751</v>
      </c>
      <c r="I46">
        <v>-19215.3</v>
      </c>
      <c r="J46" t="s">
        <v>751</v>
      </c>
      <c r="K46">
        <v>-19215.3</v>
      </c>
      <c r="L46" t="s">
        <v>751</v>
      </c>
      <c r="M46" t="s">
        <v>751</v>
      </c>
      <c r="N46" s="37">
        <v>0</v>
      </c>
      <c r="O46" t="s">
        <v>751</v>
      </c>
      <c r="P46" t="s">
        <v>751</v>
      </c>
      <c r="Q46" t="s">
        <v>751</v>
      </c>
      <c r="R46" t="s">
        <v>751</v>
      </c>
      <c r="S46" t="s">
        <v>758</v>
      </c>
    </row>
    <row r="47" spans="1:19" x14ac:dyDescent="0.3">
      <c r="A47" t="s">
        <v>747</v>
      </c>
      <c r="B47" t="s">
        <v>748</v>
      </c>
      <c r="C47" t="s">
        <v>749</v>
      </c>
      <c r="D47" t="s">
        <v>750</v>
      </c>
      <c r="E47">
        <v>1</v>
      </c>
      <c r="F47" t="s">
        <v>470</v>
      </c>
      <c r="G47" s="37">
        <v>25460.03</v>
      </c>
      <c r="H47">
        <v>216.71</v>
      </c>
      <c r="I47">
        <v>25460.03</v>
      </c>
      <c r="J47">
        <v>184.08</v>
      </c>
      <c r="K47">
        <v>25460.03</v>
      </c>
      <c r="L47">
        <v>17.09</v>
      </c>
      <c r="M47" t="s">
        <v>751</v>
      </c>
      <c r="N47" s="37">
        <v>0</v>
      </c>
      <c r="O47">
        <v>25460.03</v>
      </c>
      <c r="P47" t="s">
        <v>766</v>
      </c>
      <c r="Q47" t="s">
        <v>766</v>
      </c>
      <c r="R47" t="s">
        <v>768</v>
      </c>
      <c r="S47" t="s">
        <v>758</v>
      </c>
    </row>
    <row r="48" spans="1:19" x14ac:dyDescent="0.3">
      <c r="A48" t="s">
        <v>747</v>
      </c>
      <c r="B48" t="s">
        <v>748</v>
      </c>
      <c r="C48" t="s">
        <v>749</v>
      </c>
      <c r="D48" t="s">
        <v>750</v>
      </c>
      <c r="E48">
        <v>6</v>
      </c>
      <c r="F48" t="s">
        <v>116</v>
      </c>
      <c r="G48" s="37">
        <v>646099.23</v>
      </c>
      <c r="H48">
        <v>3.94</v>
      </c>
      <c r="I48">
        <v>646099.23</v>
      </c>
      <c r="J48">
        <v>21.14</v>
      </c>
      <c r="K48">
        <v>646099.23</v>
      </c>
      <c r="L48">
        <v>6.52</v>
      </c>
      <c r="M48" t="s">
        <v>751</v>
      </c>
      <c r="N48" s="37">
        <v>0</v>
      </c>
      <c r="O48">
        <v>3876595.38</v>
      </c>
      <c r="P48" t="s">
        <v>766</v>
      </c>
      <c r="Q48" t="s">
        <v>766</v>
      </c>
      <c r="R48" t="s">
        <v>768</v>
      </c>
      <c r="S48" t="s">
        <v>758</v>
      </c>
    </row>
    <row r="49" spans="1:19" x14ac:dyDescent="0.3">
      <c r="A49" t="s">
        <v>747</v>
      </c>
      <c r="B49" t="s">
        <v>748</v>
      </c>
      <c r="C49" t="s">
        <v>749</v>
      </c>
      <c r="D49" t="s">
        <v>750</v>
      </c>
      <c r="E49">
        <v>0</v>
      </c>
      <c r="F49" t="s">
        <v>477</v>
      </c>
      <c r="G49" s="37">
        <v>1118779.78</v>
      </c>
      <c r="H49">
        <v>100.46</v>
      </c>
      <c r="I49">
        <v>1118779.78</v>
      </c>
      <c r="J49">
        <v>54.61</v>
      </c>
      <c r="K49">
        <v>1118779.78</v>
      </c>
      <c r="L49">
        <v>894.49</v>
      </c>
      <c r="M49" t="s">
        <v>751</v>
      </c>
      <c r="N49" s="37">
        <v>0</v>
      </c>
      <c r="O49" t="s">
        <v>751</v>
      </c>
      <c r="P49" t="s">
        <v>766</v>
      </c>
      <c r="Q49" t="s">
        <v>766</v>
      </c>
      <c r="R49" t="s">
        <v>766</v>
      </c>
      <c r="S49" t="s">
        <v>758</v>
      </c>
    </row>
    <row r="50" spans="1:19" x14ac:dyDescent="0.3">
      <c r="A50" t="s">
        <v>747</v>
      </c>
      <c r="B50" t="s">
        <v>748</v>
      </c>
      <c r="C50" t="s">
        <v>754</v>
      </c>
      <c r="D50" t="s">
        <v>750</v>
      </c>
      <c r="E50">
        <v>3</v>
      </c>
      <c r="F50" t="s">
        <v>253</v>
      </c>
      <c r="G50" s="37">
        <v>-11391.42</v>
      </c>
      <c r="H50" t="s">
        <v>751</v>
      </c>
      <c r="I50">
        <v>-11391.42</v>
      </c>
      <c r="J50" t="s">
        <v>751</v>
      </c>
      <c r="K50">
        <v>-11391.42</v>
      </c>
      <c r="L50" t="s">
        <v>751</v>
      </c>
      <c r="M50" t="s">
        <v>751</v>
      </c>
      <c r="N50" s="37">
        <v>0</v>
      </c>
      <c r="O50" t="s">
        <v>751</v>
      </c>
      <c r="P50" t="s">
        <v>751</v>
      </c>
      <c r="Q50" t="s">
        <v>751</v>
      </c>
      <c r="R50" t="s">
        <v>751</v>
      </c>
      <c r="S50" t="s">
        <v>758</v>
      </c>
    </row>
    <row r="51" spans="1:19" x14ac:dyDescent="0.3">
      <c r="A51" t="s">
        <v>753</v>
      </c>
      <c r="B51" t="s">
        <v>748</v>
      </c>
      <c r="C51" t="s">
        <v>754</v>
      </c>
      <c r="D51" t="s">
        <v>750</v>
      </c>
      <c r="E51">
        <v>4</v>
      </c>
      <c r="F51" t="s">
        <v>422</v>
      </c>
      <c r="G51" s="37">
        <v>-15021.13</v>
      </c>
      <c r="H51" t="s">
        <v>751</v>
      </c>
      <c r="I51">
        <v>-15021.13</v>
      </c>
      <c r="J51" t="s">
        <v>751</v>
      </c>
      <c r="K51">
        <v>-15021.13</v>
      </c>
      <c r="L51" t="s">
        <v>751</v>
      </c>
      <c r="M51" t="s">
        <v>751</v>
      </c>
      <c r="N51" s="37">
        <v>0</v>
      </c>
      <c r="O51" t="s">
        <v>751</v>
      </c>
      <c r="P51" t="s">
        <v>751</v>
      </c>
      <c r="Q51" t="s">
        <v>751</v>
      </c>
      <c r="R51" t="s">
        <v>751</v>
      </c>
      <c r="S51" t="s">
        <v>758</v>
      </c>
    </row>
    <row r="52" spans="1:19" x14ac:dyDescent="0.3">
      <c r="A52" t="s">
        <v>747</v>
      </c>
      <c r="B52" t="s">
        <v>748</v>
      </c>
      <c r="C52" t="s">
        <v>749</v>
      </c>
      <c r="D52" t="s">
        <v>750</v>
      </c>
      <c r="E52">
        <v>2</v>
      </c>
      <c r="F52" t="s">
        <v>332</v>
      </c>
      <c r="G52" s="37">
        <v>1425591.35</v>
      </c>
      <c r="H52">
        <v>306.35000000000002</v>
      </c>
      <c r="I52">
        <v>1425591.35</v>
      </c>
      <c r="J52">
        <v>145.52000000000001</v>
      </c>
      <c r="K52">
        <v>1425591.35</v>
      </c>
      <c r="L52">
        <v>1393.66</v>
      </c>
      <c r="M52" t="s">
        <v>751</v>
      </c>
      <c r="N52" s="37">
        <v>68.790000000000006</v>
      </c>
      <c r="O52">
        <v>2851182.7</v>
      </c>
      <c r="P52" t="s">
        <v>766</v>
      </c>
      <c r="Q52" t="s">
        <v>766</v>
      </c>
      <c r="R52" t="s">
        <v>766</v>
      </c>
      <c r="S52" t="s">
        <v>758</v>
      </c>
    </row>
    <row r="53" spans="1:19" x14ac:dyDescent="0.3">
      <c r="A53" t="s">
        <v>753</v>
      </c>
      <c r="B53" t="s">
        <v>748</v>
      </c>
      <c r="C53" t="s">
        <v>749</v>
      </c>
      <c r="D53" t="s">
        <v>750</v>
      </c>
      <c r="E53">
        <v>0</v>
      </c>
      <c r="F53" t="s">
        <v>420</v>
      </c>
      <c r="G53" s="37">
        <v>49815.199999999997</v>
      </c>
      <c r="H53">
        <v>4.8099999999999996</v>
      </c>
      <c r="I53">
        <v>49815.199999999997</v>
      </c>
      <c r="J53">
        <v>2.2799999999999998</v>
      </c>
      <c r="K53">
        <v>49815.199999999997</v>
      </c>
      <c r="L53">
        <v>21.88</v>
      </c>
      <c r="M53" t="s">
        <v>751</v>
      </c>
      <c r="N53" s="37">
        <v>0</v>
      </c>
      <c r="O53" t="s">
        <v>751</v>
      </c>
      <c r="P53" t="s">
        <v>766</v>
      </c>
      <c r="Q53" t="s">
        <v>766</v>
      </c>
      <c r="R53" t="s">
        <v>766</v>
      </c>
      <c r="S53" t="s">
        <v>758</v>
      </c>
    </row>
    <row r="54" spans="1:19" x14ac:dyDescent="0.3">
      <c r="A54" t="s">
        <v>747</v>
      </c>
      <c r="B54" t="s">
        <v>748</v>
      </c>
      <c r="C54" t="s">
        <v>749</v>
      </c>
      <c r="D54" t="s">
        <v>750</v>
      </c>
      <c r="E54">
        <v>9</v>
      </c>
      <c r="F54" t="s">
        <v>361</v>
      </c>
      <c r="G54" s="37">
        <v>94225.11</v>
      </c>
      <c r="H54">
        <v>2.2200000000000002</v>
      </c>
      <c r="I54">
        <v>94225.11</v>
      </c>
      <c r="J54">
        <v>11.94</v>
      </c>
      <c r="K54">
        <v>94225.11</v>
      </c>
      <c r="L54">
        <v>61.32</v>
      </c>
      <c r="M54" t="s">
        <v>751</v>
      </c>
      <c r="N54" s="37">
        <v>0</v>
      </c>
      <c r="O54">
        <v>848025.99</v>
      </c>
      <c r="P54" t="s">
        <v>766</v>
      </c>
      <c r="Q54" t="s">
        <v>766</v>
      </c>
      <c r="R54" t="s">
        <v>768</v>
      </c>
      <c r="S54" t="s">
        <v>758</v>
      </c>
    </row>
    <row r="55" spans="1:19" x14ac:dyDescent="0.3">
      <c r="A55" t="s">
        <v>752</v>
      </c>
      <c r="B55" t="s">
        <v>748</v>
      </c>
      <c r="C55" t="s">
        <v>749</v>
      </c>
      <c r="D55" t="s">
        <v>750</v>
      </c>
      <c r="E55">
        <v>3</v>
      </c>
      <c r="F55" t="s">
        <v>183</v>
      </c>
      <c r="G55" s="37">
        <v>80302.64</v>
      </c>
      <c r="H55" t="s">
        <v>751</v>
      </c>
      <c r="I55">
        <v>80302.64</v>
      </c>
      <c r="J55" t="s">
        <v>751</v>
      </c>
      <c r="K55">
        <v>80302.64</v>
      </c>
      <c r="L55">
        <v>0.26</v>
      </c>
      <c r="M55" t="s">
        <v>751</v>
      </c>
      <c r="N55" s="37">
        <v>0</v>
      </c>
      <c r="O55">
        <v>240907.92</v>
      </c>
      <c r="P55" t="s">
        <v>766</v>
      </c>
      <c r="Q55" t="s">
        <v>766</v>
      </c>
      <c r="R55" t="s">
        <v>768</v>
      </c>
      <c r="S55" t="s">
        <v>758</v>
      </c>
    </row>
    <row r="56" spans="1:19" x14ac:dyDescent="0.3">
      <c r="A56" t="s">
        <v>747</v>
      </c>
      <c r="B56" t="s">
        <v>748</v>
      </c>
      <c r="C56" t="s">
        <v>754</v>
      </c>
      <c r="D56" t="s">
        <v>750</v>
      </c>
      <c r="E56">
        <v>5</v>
      </c>
      <c r="F56" t="s">
        <v>426</v>
      </c>
      <c r="G56" s="37">
        <v>-5040.24</v>
      </c>
      <c r="H56" t="s">
        <v>751</v>
      </c>
      <c r="I56">
        <v>-5040.24</v>
      </c>
      <c r="J56" t="s">
        <v>751</v>
      </c>
      <c r="K56">
        <v>-5040.24</v>
      </c>
      <c r="L56" t="s">
        <v>751</v>
      </c>
      <c r="M56" t="s">
        <v>751</v>
      </c>
      <c r="N56" s="37">
        <v>0</v>
      </c>
      <c r="O56" t="s">
        <v>751</v>
      </c>
      <c r="P56" t="s">
        <v>751</v>
      </c>
      <c r="Q56" t="s">
        <v>751</v>
      </c>
      <c r="R56" t="s">
        <v>751</v>
      </c>
      <c r="S56" t="s">
        <v>758</v>
      </c>
    </row>
    <row r="57" spans="1:19" x14ac:dyDescent="0.3">
      <c r="A57" t="s">
        <v>752</v>
      </c>
      <c r="B57" t="s">
        <v>748</v>
      </c>
      <c r="C57" t="s">
        <v>749</v>
      </c>
      <c r="D57" t="s">
        <v>750</v>
      </c>
      <c r="E57">
        <v>5</v>
      </c>
      <c r="F57" t="s">
        <v>170</v>
      </c>
      <c r="G57" s="37">
        <v>23148.57</v>
      </c>
      <c r="H57">
        <v>1.83</v>
      </c>
      <c r="I57">
        <v>23148.57</v>
      </c>
      <c r="J57">
        <v>0.66</v>
      </c>
      <c r="K57">
        <v>23148.57</v>
      </c>
      <c r="L57">
        <v>6.38</v>
      </c>
      <c r="M57" t="s">
        <v>751</v>
      </c>
      <c r="N57" s="37">
        <v>0</v>
      </c>
      <c r="O57">
        <v>115742.85</v>
      </c>
      <c r="P57" t="s">
        <v>766</v>
      </c>
      <c r="Q57" t="s">
        <v>766</v>
      </c>
      <c r="R57" t="s">
        <v>766</v>
      </c>
      <c r="S57" t="s">
        <v>758</v>
      </c>
    </row>
    <row r="58" spans="1:19" x14ac:dyDescent="0.3">
      <c r="A58" t="s">
        <v>753</v>
      </c>
      <c r="B58" t="s">
        <v>748</v>
      </c>
      <c r="C58" t="s">
        <v>749</v>
      </c>
      <c r="D58" t="s">
        <v>750</v>
      </c>
      <c r="E58">
        <v>2</v>
      </c>
      <c r="F58" t="s">
        <v>333</v>
      </c>
      <c r="G58" s="37">
        <v>19866.38</v>
      </c>
      <c r="H58">
        <v>0.43</v>
      </c>
      <c r="I58">
        <v>19866.38</v>
      </c>
      <c r="J58">
        <v>0.2</v>
      </c>
      <c r="K58">
        <v>19866.38</v>
      </c>
      <c r="L58">
        <v>5.79</v>
      </c>
      <c r="M58" t="s">
        <v>751</v>
      </c>
      <c r="N58" s="37">
        <v>0</v>
      </c>
      <c r="O58">
        <v>39732.76</v>
      </c>
      <c r="P58" t="s">
        <v>766</v>
      </c>
      <c r="Q58" t="s">
        <v>766</v>
      </c>
      <c r="R58" t="s">
        <v>766</v>
      </c>
      <c r="S58" t="s">
        <v>758</v>
      </c>
    </row>
    <row r="59" spans="1:19" x14ac:dyDescent="0.3">
      <c r="A59" t="s">
        <v>753</v>
      </c>
      <c r="B59" t="s">
        <v>748</v>
      </c>
      <c r="C59" t="s">
        <v>749</v>
      </c>
      <c r="D59" t="s">
        <v>750</v>
      </c>
      <c r="E59">
        <v>4</v>
      </c>
      <c r="F59" t="s">
        <v>365</v>
      </c>
      <c r="G59" s="37">
        <v>19635.87</v>
      </c>
      <c r="H59">
        <v>1306.1600000000001</v>
      </c>
      <c r="I59">
        <v>19635.87</v>
      </c>
      <c r="J59">
        <v>2.84</v>
      </c>
      <c r="K59">
        <v>19635.87</v>
      </c>
      <c r="L59">
        <v>50.82</v>
      </c>
      <c r="M59" t="s">
        <v>751</v>
      </c>
      <c r="N59" s="37">
        <v>0</v>
      </c>
      <c r="O59">
        <v>78543.48</v>
      </c>
      <c r="P59" t="s">
        <v>766</v>
      </c>
      <c r="Q59" t="s">
        <v>768</v>
      </c>
      <c r="R59" t="s">
        <v>768</v>
      </c>
      <c r="S59" t="s">
        <v>758</v>
      </c>
    </row>
    <row r="60" spans="1:19" x14ac:dyDescent="0.3">
      <c r="A60" t="s">
        <v>752</v>
      </c>
      <c r="B60" t="s">
        <v>748</v>
      </c>
      <c r="C60" t="s">
        <v>749</v>
      </c>
      <c r="D60" t="s">
        <v>750</v>
      </c>
      <c r="E60">
        <v>2</v>
      </c>
      <c r="F60" t="s">
        <v>369</v>
      </c>
      <c r="G60" s="37">
        <v>5352.44</v>
      </c>
      <c r="H60">
        <v>0</v>
      </c>
      <c r="I60">
        <v>5352.44</v>
      </c>
      <c r="J60">
        <v>0</v>
      </c>
      <c r="K60">
        <v>5352.44</v>
      </c>
      <c r="L60">
        <v>0</v>
      </c>
      <c r="M60" t="s">
        <v>751</v>
      </c>
      <c r="N60" s="37">
        <v>0</v>
      </c>
      <c r="O60">
        <v>10704.88</v>
      </c>
      <c r="P60" t="s">
        <v>766</v>
      </c>
      <c r="Q60" t="s">
        <v>766</v>
      </c>
      <c r="R60" t="s">
        <v>766</v>
      </c>
      <c r="S60" t="s">
        <v>758</v>
      </c>
    </row>
    <row r="61" spans="1:19" x14ac:dyDescent="0.3">
      <c r="A61" t="s">
        <v>747</v>
      </c>
      <c r="B61" t="s">
        <v>748</v>
      </c>
      <c r="C61" t="s">
        <v>754</v>
      </c>
      <c r="D61" t="s">
        <v>750</v>
      </c>
      <c r="E61">
        <v>8</v>
      </c>
      <c r="F61" t="s">
        <v>248</v>
      </c>
      <c r="G61" s="37">
        <v>-147.03</v>
      </c>
      <c r="H61" t="s">
        <v>751</v>
      </c>
      <c r="I61">
        <v>-147.03</v>
      </c>
      <c r="J61" t="s">
        <v>751</v>
      </c>
      <c r="K61">
        <v>-147.03</v>
      </c>
      <c r="L61" t="s">
        <v>751</v>
      </c>
      <c r="M61" t="s">
        <v>751</v>
      </c>
      <c r="N61" s="37">
        <v>0</v>
      </c>
      <c r="O61" t="s">
        <v>751</v>
      </c>
      <c r="P61" t="s">
        <v>751</v>
      </c>
      <c r="Q61" t="s">
        <v>751</v>
      </c>
      <c r="R61" t="s">
        <v>751</v>
      </c>
      <c r="S61" t="s">
        <v>758</v>
      </c>
    </row>
    <row r="62" spans="1:19" x14ac:dyDescent="0.3">
      <c r="A62" t="s">
        <v>753</v>
      </c>
      <c r="B62" t="s">
        <v>748</v>
      </c>
      <c r="C62" t="s">
        <v>749</v>
      </c>
      <c r="D62" t="s">
        <v>750</v>
      </c>
      <c r="E62">
        <v>10</v>
      </c>
      <c r="F62" t="s">
        <v>117</v>
      </c>
      <c r="G62" s="37">
        <v>170117.18</v>
      </c>
      <c r="H62">
        <v>3.71</v>
      </c>
      <c r="I62">
        <v>170117.18</v>
      </c>
      <c r="J62">
        <v>19.93</v>
      </c>
      <c r="K62">
        <v>170117.18</v>
      </c>
      <c r="L62">
        <v>238.87</v>
      </c>
      <c r="M62" t="s">
        <v>751</v>
      </c>
      <c r="N62" s="37">
        <v>0</v>
      </c>
      <c r="O62">
        <v>1701171.8</v>
      </c>
      <c r="P62" t="s">
        <v>766</v>
      </c>
      <c r="Q62" t="s">
        <v>766</v>
      </c>
      <c r="R62" t="s">
        <v>768</v>
      </c>
      <c r="S62" t="s">
        <v>758</v>
      </c>
    </row>
    <row r="63" spans="1:19" x14ac:dyDescent="0.3">
      <c r="A63" t="s">
        <v>747</v>
      </c>
      <c r="B63" t="s">
        <v>748</v>
      </c>
      <c r="C63" t="s">
        <v>749</v>
      </c>
      <c r="D63" t="s">
        <v>750</v>
      </c>
      <c r="E63">
        <v>8</v>
      </c>
      <c r="F63" t="s">
        <v>223</v>
      </c>
      <c r="G63" s="37">
        <v>2069580.15</v>
      </c>
      <c r="H63">
        <v>37.130000000000003</v>
      </c>
      <c r="I63">
        <v>2069580.15</v>
      </c>
      <c r="J63">
        <v>17.64</v>
      </c>
      <c r="K63">
        <v>2069580.15</v>
      </c>
      <c r="L63">
        <v>168.9</v>
      </c>
      <c r="M63" t="s">
        <v>751</v>
      </c>
      <c r="N63" s="37">
        <v>0</v>
      </c>
      <c r="O63">
        <v>16556641.199999999</v>
      </c>
      <c r="P63" t="s">
        <v>766</v>
      </c>
      <c r="Q63" t="s">
        <v>766</v>
      </c>
      <c r="R63" t="s">
        <v>766</v>
      </c>
      <c r="S63" t="s">
        <v>758</v>
      </c>
    </row>
    <row r="64" spans="1:19" x14ac:dyDescent="0.3">
      <c r="A64" t="s">
        <v>753</v>
      </c>
      <c r="B64" t="s">
        <v>748</v>
      </c>
      <c r="C64" t="s">
        <v>749</v>
      </c>
      <c r="D64" t="s">
        <v>750</v>
      </c>
      <c r="E64">
        <v>1</v>
      </c>
      <c r="F64" t="s">
        <v>375</v>
      </c>
      <c r="G64" s="37">
        <v>215958.23</v>
      </c>
      <c r="H64">
        <v>13.94</v>
      </c>
      <c r="I64">
        <v>215958.23</v>
      </c>
      <c r="J64">
        <v>12.62</v>
      </c>
      <c r="K64">
        <v>215958.23</v>
      </c>
      <c r="L64">
        <v>65.2</v>
      </c>
      <c r="M64" t="s">
        <v>751</v>
      </c>
      <c r="N64" s="37">
        <v>0</v>
      </c>
      <c r="O64">
        <v>215958.23</v>
      </c>
      <c r="P64" t="s">
        <v>766</v>
      </c>
      <c r="Q64" t="s">
        <v>766</v>
      </c>
      <c r="R64" t="s">
        <v>766</v>
      </c>
      <c r="S64" t="s">
        <v>758</v>
      </c>
    </row>
    <row r="65" spans="1:19" x14ac:dyDescent="0.3">
      <c r="A65" t="s">
        <v>747</v>
      </c>
      <c r="B65" t="s">
        <v>748</v>
      </c>
      <c r="C65" t="s">
        <v>749</v>
      </c>
      <c r="D65" t="s">
        <v>750</v>
      </c>
      <c r="E65">
        <v>0</v>
      </c>
      <c r="F65" t="s">
        <v>531</v>
      </c>
      <c r="G65" s="37">
        <v>3615.23</v>
      </c>
      <c r="H65">
        <v>540.27</v>
      </c>
      <c r="I65">
        <v>3615.23</v>
      </c>
      <c r="J65">
        <v>0.26</v>
      </c>
      <c r="K65">
        <v>3615.23</v>
      </c>
      <c r="L65">
        <v>2.5299999999999998</v>
      </c>
      <c r="M65" t="s">
        <v>751</v>
      </c>
      <c r="N65" s="37">
        <v>0</v>
      </c>
      <c r="O65" t="s">
        <v>751</v>
      </c>
      <c r="P65" t="s">
        <v>766</v>
      </c>
      <c r="Q65" t="s">
        <v>768</v>
      </c>
      <c r="R65" t="s">
        <v>768</v>
      </c>
      <c r="S65" t="s">
        <v>758</v>
      </c>
    </row>
    <row r="66" spans="1:19" x14ac:dyDescent="0.3">
      <c r="A66" t="s">
        <v>753</v>
      </c>
      <c r="B66" t="s">
        <v>748</v>
      </c>
      <c r="C66" t="s">
        <v>749</v>
      </c>
      <c r="D66" t="s">
        <v>750</v>
      </c>
      <c r="E66">
        <v>-1</v>
      </c>
      <c r="F66" t="s">
        <v>100</v>
      </c>
      <c r="G66" s="37">
        <v>227456.59</v>
      </c>
      <c r="H66">
        <v>93.06</v>
      </c>
      <c r="I66">
        <v>227456.59</v>
      </c>
      <c r="J66">
        <v>44.2</v>
      </c>
      <c r="K66">
        <v>227456.59</v>
      </c>
      <c r="L66">
        <v>423.36</v>
      </c>
      <c r="M66" t="s">
        <v>751</v>
      </c>
      <c r="N66" s="37">
        <v>0</v>
      </c>
      <c r="O66" t="s">
        <v>751</v>
      </c>
      <c r="P66" t="s">
        <v>766</v>
      </c>
      <c r="Q66" t="s">
        <v>766</v>
      </c>
      <c r="R66" t="s">
        <v>766</v>
      </c>
      <c r="S66" t="s">
        <v>758</v>
      </c>
    </row>
    <row r="67" spans="1:19" x14ac:dyDescent="0.3">
      <c r="A67" t="s">
        <v>753</v>
      </c>
      <c r="B67" t="s">
        <v>748</v>
      </c>
      <c r="C67" t="s">
        <v>749</v>
      </c>
      <c r="D67" t="s">
        <v>750</v>
      </c>
      <c r="E67">
        <v>1</v>
      </c>
      <c r="F67" t="s">
        <v>356</v>
      </c>
      <c r="G67" s="37">
        <v>5666.26</v>
      </c>
      <c r="H67">
        <v>0.22</v>
      </c>
      <c r="I67">
        <v>5666.26</v>
      </c>
      <c r="J67">
        <v>0.1</v>
      </c>
      <c r="K67">
        <v>5666.26</v>
      </c>
      <c r="L67">
        <v>1.21</v>
      </c>
      <c r="M67" t="s">
        <v>751</v>
      </c>
      <c r="N67" s="37">
        <v>0</v>
      </c>
      <c r="O67">
        <v>5666.26</v>
      </c>
      <c r="P67" t="s">
        <v>766</v>
      </c>
      <c r="Q67" t="s">
        <v>766</v>
      </c>
      <c r="R67" t="s">
        <v>766</v>
      </c>
      <c r="S67" t="s">
        <v>758</v>
      </c>
    </row>
    <row r="68" spans="1:19" x14ac:dyDescent="0.3">
      <c r="A68" t="s">
        <v>747</v>
      </c>
      <c r="B68" t="s">
        <v>748</v>
      </c>
      <c r="C68" t="s">
        <v>754</v>
      </c>
      <c r="D68" t="s">
        <v>750</v>
      </c>
      <c r="E68">
        <v>1</v>
      </c>
      <c r="F68" t="s">
        <v>551</v>
      </c>
      <c r="G68" s="37">
        <v>-121.69</v>
      </c>
      <c r="H68" t="s">
        <v>751</v>
      </c>
      <c r="I68">
        <v>-121.69</v>
      </c>
      <c r="J68" t="s">
        <v>751</v>
      </c>
      <c r="K68">
        <v>-121.69</v>
      </c>
      <c r="L68" t="s">
        <v>751</v>
      </c>
      <c r="M68">
        <v>0</v>
      </c>
      <c r="N68" s="37">
        <v>-0.4</v>
      </c>
      <c r="O68" t="s">
        <v>751</v>
      </c>
      <c r="P68" t="s">
        <v>751</v>
      </c>
      <c r="Q68" t="s">
        <v>751</v>
      </c>
      <c r="R68" t="s">
        <v>751</v>
      </c>
      <c r="S68" t="s">
        <v>758</v>
      </c>
    </row>
    <row r="69" spans="1:19" x14ac:dyDescent="0.3">
      <c r="A69" t="s">
        <v>753</v>
      </c>
      <c r="B69" t="s">
        <v>748</v>
      </c>
      <c r="C69" t="s">
        <v>749</v>
      </c>
      <c r="D69" t="s">
        <v>750</v>
      </c>
      <c r="E69">
        <v>1</v>
      </c>
      <c r="F69" t="s">
        <v>325</v>
      </c>
      <c r="G69" s="37">
        <v>8608.7900000000009</v>
      </c>
      <c r="H69">
        <v>1410.18</v>
      </c>
      <c r="I69">
        <v>8608.7900000000009</v>
      </c>
      <c r="J69">
        <v>0.92</v>
      </c>
      <c r="K69">
        <v>8608.7900000000009</v>
      </c>
      <c r="L69">
        <v>4.7699999999999996</v>
      </c>
      <c r="M69" t="s">
        <v>751</v>
      </c>
      <c r="N69" s="37">
        <v>0</v>
      </c>
      <c r="O69">
        <v>8608.7900000000009</v>
      </c>
      <c r="P69" t="s">
        <v>766</v>
      </c>
      <c r="Q69" t="s">
        <v>768</v>
      </c>
      <c r="R69" t="s">
        <v>768</v>
      </c>
      <c r="S69" t="s">
        <v>758</v>
      </c>
    </row>
    <row r="70" spans="1:19" x14ac:dyDescent="0.3">
      <c r="A70" t="s">
        <v>747</v>
      </c>
      <c r="B70" t="s">
        <v>748</v>
      </c>
      <c r="C70" t="s">
        <v>749</v>
      </c>
      <c r="D70" t="s">
        <v>750</v>
      </c>
      <c r="E70">
        <v>8</v>
      </c>
      <c r="F70" t="s">
        <v>535</v>
      </c>
      <c r="G70" s="37">
        <v>1016079.12</v>
      </c>
      <c r="H70" t="s">
        <v>751</v>
      </c>
      <c r="I70">
        <v>1016079.12</v>
      </c>
      <c r="J70" t="s">
        <v>751</v>
      </c>
      <c r="K70">
        <v>1016079.12</v>
      </c>
      <c r="L70">
        <v>28.69</v>
      </c>
      <c r="M70" t="s">
        <v>751</v>
      </c>
      <c r="N70" s="37">
        <v>0</v>
      </c>
      <c r="O70">
        <v>8128632.96</v>
      </c>
      <c r="P70" t="s">
        <v>766</v>
      </c>
      <c r="Q70" t="s">
        <v>766</v>
      </c>
      <c r="R70" t="s">
        <v>768</v>
      </c>
      <c r="S70" t="s">
        <v>758</v>
      </c>
    </row>
    <row r="71" spans="1:19" x14ac:dyDescent="0.3">
      <c r="A71" t="s">
        <v>752</v>
      </c>
      <c r="B71" t="s">
        <v>748</v>
      </c>
      <c r="C71" t="s">
        <v>754</v>
      </c>
      <c r="D71" t="s">
        <v>750</v>
      </c>
      <c r="E71">
        <v>7</v>
      </c>
      <c r="F71" t="s">
        <v>327</v>
      </c>
      <c r="G71" s="37">
        <v>-10850.55</v>
      </c>
      <c r="H71" t="s">
        <v>751</v>
      </c>
      <c r="I71">
        <v>-10850.55</v>
      </c>
      <c r="J71" t="s">
        <v>751</v>
      </c>
      <c r="K71">
        <v>-10850.55</v>
      </c>
      <c r="L71" t="s">
        <v>751</v>
      </c>
      <c r="M71" t="s">
        <v>751</v>
      </c>
      <c r="N71" s="37">
        <v>0</v>
      </c>
      <c r="O71" t="s">
        <v>751</v>
      </c>
      <c r="P71" t="s">
        <v>751</v>
      </c>
      <c r="Q71" t="s">
        <v>751</v>
      </c>
      <c r="R71" t="s">
        <v>751</v>
      </c>
      <c r="S71" t="s">
        <v>758</v>
      </c>
    </row>
    <row r="72" spans="1:19" x14ac:dyDescent="0.3">
      <c r="A72" t="s">
        <v>752</v>
      </c>
      <c r="B72" t="s">
        <v>748</v>
      </c>
      <c r="C72" t="s">
        <v>754</v>
      </c>
      <c r="D72" t="s">
        <v>750</v>
      </c>
      <c r="E72">
        <v>3</v>
      </c>
      <c r="F72" t="s">
        <v>333</v>
      </c>
      <c r="G72" s="37">
        <v>-9942.68</v>
      </c>
      <c r="H72" t="s">
        <v>751</v>
      </c>
      <c r="I72">
        <v>-9942.68</v>
      </c>
      <c r="J72" t="s">
        <v>751</v>
      </c>
      <c r="K72">
        <v>-9942.68</v>
      </c>
      <c r="L72" t="s">
        <v>751</v>
      </c>
      <c r="M72" t="s">
        <v>751</v>
      </c>
      <c r="N72" s="37">
        <v>0</v>
      </c>
      <c r="O72" t="s">
        <v>751</v>
      </c>
      <c r="P72" t="s">
        <v>751</v>
      </c>
      <c r="Q72" t="s">
        <v>751</v>
      </c>
      <c r="R72" t="s">
        <v>751</v>
      </c>
      <c r="S72" t="s">
        <v>758</v>
      </c>
    </row>
    <row r="73" spans="1:19" x14ac:dyDescent="0.3">
      <c r="A73" t="s">
        <v>753</v>
      </c>
      <c r="B73" t="s">
        <v>748</v>
      </c>
      <c r="C73" t="s">
        <v>754</v>
      </c>
      <c r="D73" t="s">
        <v>750</v>
      </c>
      <c r="E73">
        <v>4</v>
      </c>
      <c r="F73" t="s">
        <v>130</v>
      </c>
      <c r="G73" s="37">
        <v>-14626.29</v>
      </c>
      <c r="H73" t="s">
        <v>751</v>
      </c>
      <c r="I73">
        <v>-14626.29</v>
      </c>
      <c r="J73" t="s">
        <v>751</v>
      </c>
      <c r="K73">
        <v>-14626.29</v>
      </c>
      <c r="L73" t="s">
        <v>751</v>
      </c>
      <c r="M73" t="s">
        <v>751</v>
      </c>
      <c r="N73" s="37">
        <v>0</v>
      </c>
      <c r="O73" t="s">
        <v>751</v>
      </c>
      <c r="P73" t="s">
        <v>751</v>
      </c>
      <c r="Q73" t="s">
        <v>751</v>
      </c>
      <c r="R73" t="s">
        <v>751</v>
      </c>
      <c r="S73" t="s">
        <v>758</v>
      </c>
    </row>
    <row r="74" spans="1:19" x14ac:dyDescent="0.3">
      <c r="A74" t="s">
        <v>753</v>
      </c>
      <c r="B74" t="s">
        <v>748</v>
      </c>
      <c r="C74" t="s">
        <v>754</v>
      </c>
      <c r="D74" t="s">
        <v>750</v>
      </c>
      <c r="E74">
        <v>6</v>
      </c>
      <c r="F74" t="s">
        <v>281</v>
      </c>
      <c r="G74" s="37">
        <v>-814.38</v>
      </c>
      <c r="H74" t="s">
        <v>751</v>
      </c>
      <c r="I74">
        <v>-814.38</v>
      </c>
      <c r="J74" t="s">
        <v>751</v>
      </c>
      <c r="K74">
        <v>-814.38</v>
      </c>
      <c r="L74" t="s">
        <v>751</v>
      </c>
      <c r="M74" t="s">
        <v>751</v>
      </c>
      <c r="N74" s="37">
        <v>0</v>
      </c>
      <c r="O74" t="s">
        <v>751</v>
      </c>
      <c r="P74" t="s">
        <v>751</v>
      </c>
      <c r="Q74" t="s">
        <v>751</v>
      </c>
      <c r="R74" t="s">
        <v>751</v>
      </c>
      <c r="S74" t="s">
        <v>758</v>
      </c>
    </row>
    <row r="75" spans="1:19" x14ac:dyDescent="0.3">
      <c r="A75" t="s">
        <v>747</v>
      </c>
      <c r="B75" t="s">
        <v>748</v>
      </c>
      <c r="C75" t="s">
        <v>749</v>
      </c>
      <c r="D75" t="s">
        <v>750</v>
      </c>
      <c r="E75">
        <v>7</v>
      </c>
      <c r="F75" t="s">
        <v>422</v>
      </c>
      <c r="G75" s="37">
        <v>190301.11</v>
      </c>
      <c r="H75" t="s">
        <v>751</v>
      </c>
      <c r="I75">
        <v>190301.11</v>
      </c>
      <c r="J75" t="s">
        <v>751</v>
      </c>
      <c r="K75">
        <v>190301.11</v>
      </c>
      <c r="L75">
        <v>63.42</v>
      </c>
      <c r="M75" t="s">
        <v>751</v>
      </c>
      <c r="N75" s="37">
        <v>0</v>
      </c>
      <c r="O75">
        <v>1332107.77</v>
      </c>
      <c r="P75" t="s">
        <v>766</v>
      </c>
      <c r="Q75" t="s">
        <v>766</v>
      </c>
      <c r="R75" t="s">
        <v>768</v>
      </c>
      <c r="S75" t="s">
        <v>758</v>
      </c>
    </row>
    <row r="76" spans="1:19" x14ac:dyDescent="0.3">
      <c r="A76" t="s">
        <v>747</v>
      </c>
      <c r="B76" t="s">
        <v>748</v>
      </c>
      <c r="C76" t="s">
        <v>749</v>
      </c>
      <c r="D76" t="s">
        <v>750</v>
      </c>
      <c r="E76">
        <v>5</v>
      </c>
      <c r="F76" t="s">
        <v>212</v>
      </c>
      <c r="G76" s="37">
        <v>45805.25</v>
      </c>
      <c r="H76">
        <v>3.04</v>
      </c>
      <c r="I76">
        <v>45805.25</v>
      </c>
      <c r="J76">
        <v>960.57</v>
      </c>
      <c r="K76">
        <v>45805.25</v>
      </c>
      <c r="L76">
        <v>13.83</v>
      </c>
      <c r="M76" t="s">
        <v>751</v>
      </c>
      <c r="N76" s="37">
        <v>0</v>
      </c>
      <c r="O76">
        <v>229026.25</v>
      </c>
      <c r="P76" t="s">
        <v>768</v>
      </c>
      <c r="Q76" t="s">
        <v>766</v>
      </c>
      <c r="R76" t="s">
        <v>768</v>
      </c>
      <c r="S76" t="s">
        <v>758</v>
      </c>
    </row>
    <row r="77" spans="1:19" x14ac:dyDescent="0.3">
      <c r="A77" t="s">
        <v>747</v>
      </c>
      <c r="B77" t="s">
        <v>748</v>
      </c>
      <c r="C77" t="s">
        <v>754</v>
      </c>
      <c r="D77" t="s">
        <v>750</v>
      </c>
      <c r="E77">
        <v>-1</v>
      </c>
      <c r="F77" t="s">
        <v>156</v>
      </c>
      <c r="G77" s="37">
        <v>-298.39</v>
      </c>
      <c r="H77" t="s">
        <v>751</v>
      </c>
      <c r="I77">
        <v>-298.39</v>
      </c>
      <c r="J77" t="s">
        <v>751</v>
      </c>
      <c r="K77">
        <v>-298.39</v>
      </c>
      <c r="L77" t="s">
        <v>751</v>
      </c>
      <c r="M77" t="s">
        <v>751</v>
      </c>
      <c r="N77" s="37">
        <v>0</v>
      </c>
      <c r="O77" t="s">
        <v>751</v>
      </c>
      <c r="P77" t="s">
        <v>751</v>
      </c>
      <c r="Q77" t="s">
        <v>751</v>
      </c>
      <c r="R77" t="s">
        <v>751</v>
      </c>
      <c r="S77" t="s">
        <v>758</v>
      </c>
    </row>
    <row r="78" spans="1:19" x14ac:dyDescent="0.3">
      <c r="A78" t="s">
        <v>753</v>
      </c>
      <c r="B78" t="s">
        <v>748</v>
      </c>
      <c r="C78" t="s">
        <v>749</v>
      </c>
      <c r="D78" t="s">
        <v>750</v>
      </c>
      <c r="E78">
        <v>2</v>
      </c>
      <c r="F78" t="s">
        <v>11</v>
      </c>
      <c r="G78" s="37">
        <v>42146.82</v>
      </c>
      <c r="H78">
        <v>3.21</v>
      </c>
      <c r="I78">
        <v>42146.82</v>
      </c>
      <c r="J78">
        <v>2.19</v>
      </c>
      <c r="K78">
        <v>42146.82</v>
      </c>
      <c r="L78">
        <v>39.18</v>
      </c>
      <c r="M78" t="s">
        <v>751</v>
      </c>
      <c r="N78" s="37">
        <v>0</v>
      </c>
      <c r="O78">
        <v>84293.64</v>
      </c>
      <c r="P78" t="s">
        <v>766</v>
      </c>
      <c r="Q78" t="s">
        <v>766</v>
      </c>
      <c r="R78" t="s">
        <v>766</v>
      </c>
      <c r="S78" t="s">
        <v>758</v>
      </c>
    </row>
    <row r="79" spans="1:19" x14ac:dyDescent="0.3">
      <c r="A79" t="s">
        <v>752</v>
      </c>
      <c r="B79" t="s">
        <v>748</v>
      </c>
      <c r="C79" t="s">
        <v>749</v>
      </c>
      <c r="D79" t="s">
        <v>750</v>
      </c>
      <c r="E79">
        <v>4</v>
      </c>
      <c r="F79" t="s">
        <v>347</v>
      </c>
      <c r="G79" s="37">
        <v>38904.44</v>
      </c>
      <c r="H79">
        <v>3.19</v>
      </c>
      <c r="I79">
        <v>38904.44</v>
      </c>
      <c r="J79">
        <v>0.45</v>
      </c>
      <c r="K79">
        <v>38904.44</v>
      </c>
      <c r="L79">
        <v>24.78</v>
      </c>
      <c r="M79" t="s">
        <v>751</v>
      </c>
      <c r="N79" s="37">
        <v>0</v>
      </c>
      <c r="O79">
        <v>155617.76</v>
      </c>
      <c r="P79" t="s">
        <v>766</v>
      </c>
      <c r="Q79" t="s">
        <v>766</v>
      </c>
      <c r="R79" t="s">
        <v>766</v>
      </c>
      <c r="S79" t="s">
        <v>758</v>
      </c>
    </row>
    <row r="80" spans="1:19" x14ac:dyDescent="0.3">
      <c r="A80" t="s">
        <v>752</v>
      </c>
      <c r="B80" t="s">
        <v>748</v>
      </c>
      <c r="C80" t="s">
        <v>749</v>
      </c>
      <c r="D80" t="s">
        <v>750</v>
      </c>
      <c r="E80">
        <v>0</v>
      </c>
      <c r="F80" t="s">
        <v>538</v>
      </c>
      <c r="G80" s="37">
        <v>19380.150000000001</v>
      </c>
      <c r="H80">
        <v>0.96</v>
      </c>
      <c r="I80">
        <v>19380.150000000001</v>
      </c>
      <c r="J80">
        <v>0.46</v>
      </c>
      <c r="K80">
        <v>19380.150000000001</v>
      </c>
      <c r="L80">
        <v>4.38</v>
      </c>
      <c r="M80" t="s">
        <v>751</v>
      </c>
      <c r="N80" s="37">
        <v>0</v>
      </c>
      <c r="O80" t="s">
        <v>751</v>
      </c>
      <c r="P80" t="s">
        <v>766</v>
      </c>
      <c r="Q80" t="s">
        <v>766</v>
      </c>
      <c r="R80" t="s">
        <v>766</v>
      </c>
      <c r="S80" t="s">
        <v>758</v>
      </c>
    </row>
    <row r="81" spans="1:19" x14ac:dyDescent="0.3">
      <c r="A81" t="s">
        <v>747</v>
      </c>
      <c r="B81" t="s">
        <v>748</v>
      </c>
      <c r="C81" t="s">
        <v>749</v>
      </c>
      <c r="D81" t="s">
        <v>750</v>
      </c>
      <c r="E81">
        <v>17</v>
      </c>
      <c r="F81" t="s">
        <v>183</v>
      </c>
      <c r="G81" s="37">
        <v>99104.92</v>
      </c>
      <c r="H81" t="s">
        <v>751</v>
      </c>
      <c r="I81">
        <v>99104.92</v>
      </c>
      <c r="J81" t="s">
        <v>751</v>
      </c>
      <c r="K81">
        <v>99104.92</v>
      </c>
      <c r="L81">
        <v>1.25</v>
      </c>
      <c r="M81" t="s">
        <v>751</v>
      </c>
      <c r="N81" s="37">
        <v>99104.92</v>
      </c>
      <c r="O81">
        <v>1684783.64</v>
      </c>
      <c r="P81" t="s">
        <v>766</v>
      </c>
      <c r="Q81" t="s">
        <v>766</v>
      </c>
      <c r="R81" t="s">
        <v>768</v>
      </c>
      <c r="S81" t="s">
        <v>758</v>
      </c>
    </row>
    <row r="82" spans="1:19" x14ac:dyDescent="0.3">
      <c r="A82" t="s">
        <v>747</v>
      </c>
      <c r="B82" t="s">
        <v>748</v>
      </c>
      <c r="C82" t="s">
        <v>749</v>
      </c>
      <c r="D82" t="s">
        <v>750</v>
      </c>
      <c r="E82">
        <v>2</v>
      </c>
      <c r="F82" t="s">
        <v>167</v>
      </c>
      <c r="G82" s="37">
        <v>2008810.18</v>
      </c>
      <c r="H82">
        <v>197.28</v>
      </c>
      <c r="I82">
        <v>2008810.18</v>
      </c>
      <c r="J82">
        <v>93.71</v>
      </c>
      <c r="K82">
        <v>2008810.18</v>
      </c>
      <c r="L82">
        <v>897.46</v>
      </c>
      <c r="M82" t="s">
        <v>751</v>
      </c>
      <c r="N82" s="37">
        <v>0</v>
      </c>
      <c r="O82">
        <v>4017620.36</v>
      </c>
      <c r="P82" t="s">
        <v>766</v>
      </c>
      <c r="Q82" t="s">
        <v>766</v>
      </c>
      <c r="R82" t="s">
        <v>766</v>
      </c>
      <c r="S82" t="s">
        <v>758</v>
      </c>
    </row>
    <row r="83" spans="1:19" x14ac:dyDescent="0.3">
      <c r="A83" t="s">
        <v>747</v>
      </c>
      <c r="B83" t="s">
        <v>748</v>
      </c>
      <c r="C83" t="s">
        <v>749</v>
      </c>
      <c r="D83" t="s">
        <v>750</v>
      </c>
      <c r="E83">
        <v>3</v>
      </c>
      <c r="F83" t="s">
        <v>210</v>
      </c>
      <c r="G83" s="37">
        <v>117306.11</v>
      </c>
      <c r="H83">
        <v>25.63</v>
      </c>
      <c r="I83">
        <v>117306.11</v>
      </c>
      <c r="J83">
        <v>2211.4699999999998</v>
      </c>
      <c r="K83">
        <v>117306.11</v>
      </c>
      <c r="L83">
        <v>116.6</v>
      </c>
      <c r="M83" t="s">
        <v>751</v>
      </c>
      <c r="N83" s="37">
        <v>0</v>
      </c>
      <c r="O83">
        <v>351918.33</v>
      </c>
      <c r="P83" t="s">
        <v>768</v>
      </c>
      <c r="Q83" t="s">
        <v>766</v>
      </c>
      <c r="R83" t="s">
        <v>768</v>
      </c>
      <c r="S83" t="s">
        <v>758</v>
      </c>
    </row>
    <row r="84" spans="1:19" x14ac:dyDescent="0.3">
      <c r="A84" t="s">
        <v>753</v>
      </c>
      <c r="B84" t="s">
        <v>748</v>
      </c>
      <c r="C84" t="s">
        <v>749</v>
      </c>
      <c r="D84" t="s">
        <v>750</v>
      </c>
      <c r="E84">
        <v>2</v>
      </c>
      <c r="F84" t="s">
        <v>134</v>
      </c>
      <c r="G84" s="37">
        <v>60815.34</v>
      </c>
      <c r="H84">
        <v>8.8699999999999992</v>
      </c>
      <c r="I84">
        <v>60815.34</v>
      </c>
      <c r="J84">
        <v>933.63</v>
      </c>
      <c r="K84">
        <v>60815.34</v>
      </c>
      <c r="L84">
        <v>16.23</v>
      </c>
      <c r="M84" t="s">
        <v>751</v>
      </c>
      <c r="N84" s="37">
        <v>5535.56</v>
      </c>
      <c r="O84">
        <v>121630.68</v>
      </c>
      <c r="P84" t="s">
        <v>768</v>
      </c>
      <c r="Q84" t="s">
        <v>766</v>
      </c>
      <c r="R84" t="s">
        <v>768</v>
      </c>
      <c r="S84" t="s">
        <v>758</v>
      </c>
    </row>
    <row r="85" spans="1:19" x14ac:dyDescent="0.3">
      <c r="A85" t="s">
        <v>747</v>
      </c>
      <c r="B85" t="s">
        <v>748</v>
      </c>
      <c r="C85" t="s">
        <v>754</v>
      </c>
      <c r="D85" t="s">
        <v>750</v>
      </c>
      <c r="E85">
        <v>16</v>
      </c>
      <c r="F85" t="s">
        <v>311</v>
      </c>
      <c r="G85" s="37">
        <v>-2910.97</v>
      </c>
      <c r="H85" t="s">
        <v>751</v>
      </c>
      <c r="I85">
        <v>-2910.97</v>
      </c>
      <c r="J85" t="s">
        <v>751</v>
      </c>
      <c r="K85">
        <v>-2910.97</v>
      </c>
      <c r="L85" t="s">
        <v>751</v>
      </c>
      <c r="M85" t="s">
        <v>751</v>
      </c>
      <c r="N85" s="37">
        <v>-2910.97</v>
      </c>
      <c r="O85" t="s">
        <v>751</v>
      </c>
      <c r="P85" t="s">
        <v>751</v>
      </c>
      <c r="Q85" t="s">
        <v>751</v>
      </c>
      <c r="R85" t="s">
        <v>751</v>
      </c>
      <c r="S85" t="s">
        <v>758</v>
      </c>
    </row>
    <row r="86" spans="1:19" x14ac:dyDescent="0.3">
      <c r="A86" t="s">
        <v>752</v>
      </c>
      <c r="B86" t="s">
        <v>748</v>
      </c>
      <c r="C86" t="s">
        <v>749</v>
      </c>
      <c r="D86" t="s">
        <v>750</v>
      </c>
      <c r="E86">
        <v>-1</v>
      </c>
      <c r="F86" t="s">
        <v>395</v>
      </c>
      <c r="G86" s="37">
        <v>555264.06000000006</v>
      </c>
      <c r="H86">
        <v>21.51</v>
      </c>
      <c r="I86">
        <v>555264.06000000006</v>
      </c>
      <c r="J86">
        <v>10.220000000000001</v>
      </c>
      <c r="K86">
        <v>555264.06000000006</v>
      </c>
      <c r="L86">
        <v>97.87</v>
      </c>
      <c r="M86" t="s">
        <v>751</v>
      </c>
      <c r="N86" s="37">
        <v>0</v>
      </c>
      <c r="O86" t="s">
        <v>751</v>
      </c>
      <c r="P86" t="s">
        <v>766</v>
      </c>
      <c r="Q86" t="s">
        <v>766</v>
      </c>
      <c r="R86" t="s">
        <v>766</v>
      </c>
      <c r="S86" t="s">
        <v>758</v>
      </c>
    </row>
    <row r="87" spans="1:19" x14ac:dyDescent="0.3">
      <c r="A87" t="s">
        <v>753</v>
      </c>
      <c r="B87" t="s">
        <v>748</v>
      </c>
      <c r="C87" t="s">
        <v>749</v>
      </c>
      <c r="D87" t="s">
        <v>750</v>
      </c>
      <c r="E87">
        <v>0</v>
      </c>
      <c r="F87" t="s">
        <v>223</v>
      </c>
      <c r="G87" s="37">
        <v>3212.41</v>
      </c>
      <c r="H87">
        <v>176.24</v>
      </c>
      <c r="I87">
        <v>3212.41</v>
      </c>
      <c r="J87">
        <v>0.02</v>
      </c>
      <c r="K87">
        <v>3212.41</v>
      </c>
      <c r="L87">
        <v>0.18</v>
      </c>
      <c r="M87" t="s">
        <v>751</v>
      </c>
      <c r="N87" s="37">
        <v>0</v>
      </c>
      <c r="O87" t="s">
        <v>751</v>
      </c>
      <c r="P87" t="s">
        <v>766</v>
      </c>
      <c r="Q87" t="s">
        <v>768</v>
      </c>
      <c r="R87" t="s">
        <v>768</v>
      </c>
      <c r="S87" t="s">
        <v>758</v>
      </c>
    </row>
    <row r="88" spans="1:19" x14ac:dyDescent="0.3">
      <c r="A88" t="s">
        <v>747</v>
      </c>
      <c r="B88" t="s">
        <v>748</v>
      </c>
      <c r="C88" t="s">
        <v>749</v>
      </c>
      <c r="D88" t="s">
        <v>750</v>
      </c>
      <c r="E88">
        <v>4</v>
      </c>
      <c r="F88" t="s">
        <v>86</v>
      </c>
      <c r="G88" s="37">
        <v>547443.91</v>
      </c>
      <c r="H88" t="s">
        <v>751</v>
      </c>
      <c r="I88">
        <v>547443.91</v>
      </c>
      <c r="J88" t="s">
        <v>751</v>
      </c>
      <c r="K88">
        <v>547443.91</v>
      </c>
      <c r="L88" t="s">
        <v>751</v>
      </c>
      <c r="M88" t="s">
        <v>751</v>
      </c>
      <c r="N88" s="37">
        <v>0</v>
      </c>
      <c r="O88">
        <v>2189775.64</v>
      </c>
      <c r="P88" t="s">
        <v>768</v>
      </c>
      <c r="Q88" t="s">
        <v>768</v>
      </c>
      <c r="R88" t="s">
        <v>768</v>
      </c>
      <c r="S88" t="s">
        <v>758</v>
      </c>
    </row>
    <row r="89" spans="1:19" x14ac:dyDescent="0.3">
      <c r="A89" t="s">
        <v>747</v>
      </c>
      <c r="B89" t="s">
        <v>748</v>
      </c>
      <c r="C89" t="s">
        <v>749</v>
      </c>
      <c r="D89" t="s">
        <v>750</v>
      </c>
      <c r="E89">
        <v>0</v>
      </c>
      <c r="F89" t="s">
        <v>103</v>
      </c>
      <c r="G89" s="37">
        <v>386488.55</v>
      </c>
      <c r="H89">
        <v>19.71</v>
      </c>
      <c r="I89">
        <v>386488.55</v>
      </c>
      <c r="J89">
        <v>43.94</v>
      </c>
      <c r="K89">
        <v>386488.55</v>
      </c>
      <c r="L89">
        <v>175.76</v>
      </c>
      <c r="M89" t="s">
        <v>751</v>
      </c>
      <c r="N89" s="37">
        <v>0</v>
      </c>
      <c r="O89" t="s">
        <v>751</v>
      </c>
      <c r="P89" t="s">
        <v>766</v>
      </c>
      <c r="Q89" t="s">
        <v>766</v>
      </c>
      <c r="R89" t="s">
        <v>766</v>
      </c>
      <c r="S89" t="s">
        <v>758</v>
      </c>
    </row>
    <row r="90" spans="1:19" x14ac:dyDescent="0.3">
      <c r="A90" t="s">
        <v>753</v>
      </c>
      <c r="B90" t="s">
        <v>748</v>
      </c>
      <c r="C90" t="s">
        <v>754</v>
      </c>
      <c r="D90" t="s">
        <v>750</v>
      </c>
      <c r="E90">
        <v>6</v>
      </c>
      <c r="F90" t="s">
        <v>89</v>
      </c>
      <c r="G90" s="37">
        <v>-71749.89</v>
      </c>
      <c r="H90" t="s">
        <v>751</v>
      </c>
      <c r="I90">
        <v>-71749.89</v>
      </c>
      <c r="J90" t="s">
        <v>751</v>
      </c>
      <c r="K90">
        <v>-71749.89</v>
      </c>
      <c r="L90" t="s">
        <v>751</v>
      </c>
      <c r="M90" t="s">
        <v>751</v>
      </c>
      <c r="N90" s="37">
        <v>0</v>
      </c>
      <c r="O90" t="s">
        <v>751</v>
      </c>
      <c r="P90" t="s">
        <v>751</v>
      </c>
      <c r="Q90" t="s">
        <v>751</v>
      </c>
      <c r="R90" t="s">
        <v>751</v>
      </c>
      <c r="S90" t="s">
        <v>758</v>
      </c>
    </row>
    <row r="91" spans="1:19" x14ac:dyDescent="0.3">
      <c r="A91" t="s">
        <v>753</v>
      </c>
      <c r="B91" t="s">
        <v>748</v>
      </c>
      <c r="C91" t="s">
        <v>749</v>
      </c>
      <c r="D91" t="s">
        <v>750</v>
      </c>
      <c r="E91">
        <v>2</v>
      </c>
      <c r="F91" t="s">
        <v>285</v>
      </c>
      <c r="G91" s="37">
        <v>161897.06</v>
      </c>
      <c r="H91">
        <v>14.38</v>
      </c>
      <c r="I91">
        <v>161897.06</v>
      </c>
      <c r="J91">
        <v>6.83</v>
      </c>
      <c r="K91">
        <v>161897.06</v>
      </c>
      <c r="L91">
        <v>65.400000000000006</v>
      </c>
      <c r="M91" t="s">
        <v>751</v>
      </c>
      <c r="N91" s="37">
        <v>0</v>
      </c>
      <c r="O91">
        <v>323794.12</v>
      </c>
      <c r="P91" t="s">
        <v>766</v>
      </c>
      <c r="Q91" t="s">
        <v>766</v>
      </c>
      <c r="R91" t="s">
        <v>766</v>
      </c>
      <c r="S91" t="s">
        <v>758</v>
      </c>
    </row>
    <row r="92" spans="1:19" x14ac:dyDescent="0.3">
      <c r="A92" t="s">
        <v>747</v>
      </c>
      <c r="B92" t="s">
        <v>748</v>
      </c>
      <c r="C92" t="s">
        <v>754</v>
      </c>
      <c r="D92" t="s">
        <v>750</v>
      </c>
      <c r="E92">
        <v>9</v>
      </c>
      <c r="F92" t="s">
        <v>531</v>
      </c>
      <c r="G92" s="37">
        <v>-525.74</v>
      </c>
      <c r="H92" t="s">
        <v>751</v>
      </c>
      <c r="I92">
        <v>-525.74</v>
      </c>
      <c r="J92" t="s">
        <v>751</v>
      </c>
      <c r="K92">
        <v>-525.74</v>
      </c>
      <c r="L92" t="s">
        <v>751</v>
      </c>
      <c r="M92" t="s">
        <v>751</v>
      </c>
      <c r="N92" s="37">
        <v>0</v>
      </c>
      <c r="O92" t="s">
        <v>751</v>
      </c>
      <c r="P92" t="s">
        <v>751</v>
      </c>
      <c r="Q92" t="s">
        <v>751</v>
      </c>
      <c r="R92" t="s">
        <v>751</v>
      </c>
      <c r="S92" t="s">
        <v>758</v>
      </c>
    </row>
    <row r="93" spans="1:19" x14ac:dyDescent="0.3">
      <c r="A93" t="s">
        <v>753</v>
      </c>
      <c r="B93" t="s">
        <v>748</v>
      </c>
      <c r="C93" t="s">
        <v>754</v>
      </c>
      <c r="D93" t="s">
        <v>750</v>
      </c>
      <c r="E93">
        <v>4</v>
      </c>
      <c r="F93" t="s">
        <v>409</v>
      </c>
      <c r="G93" s="37">
        <v>-4858.1099999999997</v>
      </c>
      <c r="H93" t="s">
        <v>751</v>
      </c>
      <c r="I93">
        <v>-4858.1099999999997</v>
      </c>
      <c r="J93" t="s">
        <v>751</v>
      </c>
      <c r="K93">
        <v>-4858.1099999999997</v>
      </c>
      <c r="L93" t="s">
        <v>751</v>
      </c>
      <c r="M93" t="s">
        <v>751</v>
      </c>
      <c r="N93" s="37">
        <v>0</v>
      </c>
      <c r="O93" t="s">
        <v>751</v>
      </c>
      <c r="P93" t="s">
        <v>751</v>
      </c>
      <c r="Q93" t="s">
        <v>751</v>
      </c>
      <c r="R93" t="s">
        <v>751</v>
      </c>
      <c r="S93" t="s">
        <v>758</v>
      </c>
    </row>
    <row r="94" spans="1:19" x14ac:dyDescent="0.3">
      <c r="A94" t="s">
        <v>753</v>
      </c>
      <c r="B94" t="s">
        <v>748</v>
      </c>
      <c r="C94" t="s">
        <v>754</v>
      </c>
      <c r="D94" t="s">
        <v>750</v>
      </c>
      <c r="E94">
        <v>3</v>
      </c>
      <c r="F94" t="s">
        <v>527</v>
      </c>
      <c r="G94" s="37">
        <v>-2790.5</v>
      </c>
      <c r="H94" t="s">
        <v>751</v>
      </c>
      <c r="I94">
        <v>-2790.5</v>
      </c>
      <c r="J94" t="s">
        <v>751</v>
      </c>
      <c r="K94">
        <v>-2790.5</v>
      </c>
      <c r="L94" t="s">
        <v>751</v>
      </c>
      <c r="M94" t="s">
        <v>751</v>
      </c>
      <c r="N94" s="37">
        <v>0</v>
      </c>
      <c r="O94" t="s">
        <v>751</v>
      </c>
      <c r="P94" t="s">
        <v>751</v>
      </c>
      <c r="Q94" t="s">
        <v>751</v>
      </c>
      <c r="R94" t="s">
        <v>751</v>
      </c>
      <c r="S94" t="s">
        <v>758</v>
      </c>
    </row>
    <row r="95" spans="1:19" x14ac:dyDescent="0.3">
      <c r="A95" t="s">
        <v>747</v>
      </c>
      <c r="B95" t="s">
        <v>748</v>
      </c>
      <c r="C95" t="s">
        <v>749</v>
      </c>
      <c r="D95" t="s">
        <v>750</v>
      </c>
      <c r="E95">
        <v>1</v>
      </c>
      <c r="F95" t="s">
        <v>117</v>
      </c>
      <c r="G95" s="37">
        <v>60384.86</v>
      </c>
      <c r="H95" t="s">
        <v>751</v>
      </c>
      <c r="I95">
        <v>60384.86</v>
      </c>
      <c r="J95" t="s">
        <v>751</v>
      </c>
      <c r="K95">
        <v>60384.86</v>
      </c>
      <c r="L95">
        <v>89.79</v>
      </c>
      <c r="M95" t="s">
        <v>751</v>
      </c>
      <c r="N95" s="37">
        <v>0</v>
      </c>
      <c r="O95">
        <v>60384.86</v>
      </c>
      <c r="P95" t="s">
        <v>766</v>
      </c>
      <c r="Q95" t="s">
        <v>766</v>
      </c>
      <c r="R95" t="s">
        <v>768</v>
      </c>
      <c r="S95" t="s">
        <v>758</v>
      </c>
    </row>
    <row r="96" spans="1:19" x14ac:dyDescent="0.3">
      <c r="A96" t="s">
        <v>747</v>
      </c>
      <c r="B96" t="s">
        <v>748</v>
      </c>
      <c r="C96" t="s">
        <v>749</v>
      </c>
      <c r="D96" t="s">
        <v>750</v>
      </c>
      <c r="E96">
        <v>-1</v>
      </c>
      <c r="F96" t="s">
        <v>164</v>
      </c>
      <c r="G96" s="37">
        <v>1017486.22</v>
      </c>
      <c r="H96">
        <v>1811.59</v>
      </c>
      <c r="I96">
        <v>1017486.22</v>
      </c>
      <c r="J96">
        <v>232.54</v>
      </c>
      <c r="K96">
        <v>1017486.22</v>
      </c>
      <c r="L96">
        <v>474.86</v>
      </c>
      <c r="M96">
        <v>1</v>
      </c>
      <c r="N96" s="37">
        <v>45410.41</v>
      </c>
      <c r="O96" t="s">
        <v>751</v>
      </c>
      <c r="P96" t="s">
        <v>766</v>
      </c>
      <c r="Q96" t="s">
        <v>767</v>
      </c>
      <c r="R96" t="s">
        <v>766</v>
      </c>
      <c r="S96" t="s">
        <v>758</v>
      </c>
    </row>
    <row r="97" spans="1:19" x14ac:dyDescent="0.3">
      <c r="A97" t="s">
        <v>747</v>
      </c>
      <c r="B97" t="s">
        <v>748</v>
      </c>
      <c r="C97" t="s">
        <v>754</v>
      </c>
      <c r="D97" t="s">
        <v>750</v>
      </c>
      <c r="E97">
        <v>8</v>
      </c>
      <c r="F97" t="s">
        <v>516</v>
      </c>
      <c r="G97" s="37">
        <v>-886.34</v>
      </c>
      <c r="H97" t="s">
        <v>751</v>
      </c>
      <c r="I97">
        <v>-886.34</v>
      </c>
      <c r="J97" t="s">
        <v>751</v>
      </c>
      <c r="K97">
        <v>-886.34</v>
      </c>
      <c r="L97" t="s">
        <v>751</v>
      </c>
      <c r="M97" t="s">
        <v>751</v>
      </c>
      <c r="N97" s="37">
        <v>0</v>
      </c>
      <c r="O97" t="s">
        <v>751</v>
      </c>
      <c r="P97" t="s">
        <v>751</v>
      </c>
      <c r="Q97" t="s">
        <v>751</v>
      </c>
      <c r="R97" t="s">
        <v>751</v>
      </c>
      <c r="S97" t="s">
        <v>758</v>
      </c>
    </row>
    <row r="98" spans="1:19" x14ac:dyDescent="0.3">
      <c r="A98" t="s">
        <v>753</v>
      </c>
      <c r="B98" t="s">
        <v>748</v>
      </c>
      <c r="C98" t="s">
        <v>749</v>
      </c>
      <c r="D98" t="s">
        <v>750</v>
      </c>
      <c r="E98">
        <v>1</v>
      </c>
      <c r="F98" t="s">
        <v>489</v>
      </c>
      <c r="G98" s="37">
        <v>12735.31</v>
      </c>
      <c r="H98">
        <v>2.35</v>
      </c>
      <c r="I98">
        <v>12735.31</v>
      </c>
      <c r="J98">
        <v>0.48</v>
      </c>
      <c r="K98">
        <v>12735.31</v>
      </c>
      <c r="L98">
        <v>3.77</v>
      </c>
      <c r="M98" t="s">
        <v>751</v>
      </c>
      <c r="N98" s="37">
        <v>0</v>
      </c>
      <c r="O98">
        <v>12735.31</v>
      </c>
      <c r="P98" t="s">
        <v>766</v>
      </c>
      <c r="Q98" t="s">
        <v>766</v>
      </c>
      <c r="R98" t="s">
        <v>766</v>
      </c>
      <c r="S98" t="s">
        <v>758</v>
      </c>
    </row>
    <row r="99" spans="1:19" x14ac:dyDescent="0.3">
      <c r="A99" t="s">
        <v>752</v>
      </c>
      <c r="B99" t="s">
        <v>748</v>
      </c>
      <c r="C99" t="s">
        <v>754</v>
      </c>
      <c r="D99" t="s">
        <v>750</v>
      </c>
      <c r="E99">
        <v>1</v>
      </c>
      <c r="F99" t="s">
        <v>385</v>
      </c>
      <c r="G99" s="37">
        <v>-10584.54</v>
      </c>
      <c r="H99" t="s">
        <v>751</v>
      </c>
      <c r="I99">
        <v>-10584.54</v>
      </c>
      <c r="J99" t="s">
        <v>751</v>
      </c>
      <c r="K99">
        <v>-10584.54</v>
      </c>
      <c r="L99" t="s">
        <v>751</v>
      </c>
      <c r="M99" t="s">
        <v>751</v>
      </c>
      <c r="N99" s="37">
        <v>0</v>
      </c>
      <c r="O99" t="s">
        <v>751</v>
      </c>
      <c r="P99" t="s">
        <v>751</v>
      </c>
      <c r="Q99" t="s">
        <v>751</v>
      </c>
      <c r="R99" t="s">
        <v>751</v>
      </c>
      <c r="S99" t="s">
        <v>758</v>
      </c>
    </row>
    <row r="100" spans="1:19" x14ac:dyDescent="0.3">
      <c r="A100" t="s">
        <v>747</v>
      </c>
      <c r="B100" t="s">
        <v>748</v>
      </c>
      <c r="C100" t="s">
        <v>749</v>
      </c>
      <c r="D100" t="s">
        <v>750</v>
      </c>
      <c r="E100">
        <v>0</v>
      </c>
      <c r="F100" t="s">
        <v>116</v>
      </c>
      <c r="G100" s="37">
        <v>582449.31000000006</v>
      </c>
      <c r="H100">
        <v>64.040000000000006</v>
      </c>
      <c r="I100">
        <v>582449.31000000006</v>
      </c>
      <c r="J100">
        <v>28.77</v>
      </c>
      <c r="K100">
        <v>582449.31000000006</v>
      </c>
      <c r="L100">
        <v>358.69</v>
      </c>
      <c r="M100" t="s">
        <v>751</v>
      </c>
      <c r="N100" s="37">
        <v>0</v>
      </c>
      <c r="O100" t="s">
        <v>751</v>
      </c>
      <c r="P100" t="s">
        <v>766</v>
      </c>
      <c r="Q100" t="s">
        <v>766</v>
      </c>
      <c r="R100" t="s">
        <v>766</v>
      </c>
      <c r="S100" t="s">
        <v>758</v>
      </c>
    </row>
    <row r="101" spans="1:19" x14ac:dyDescent="0.3">
      <c r="A101" t="s">
        <v>747</v>
      </c>
      <c r="B101" t="s">
        <v>748</v>
      </c>
      <c r="C101" t="s">
        <v>749</v>
      </c>
      <c r="D101" t="s">
        <v>750</v>
      </c>
      <c r="E101">
        <v>8</v>
      </c>
      <c r="F101" t="s">
        <v>290</v>
      </c>
      <c r="G101" s="37">
        <v>230643.99</v>
      </c>
      <c r="H101">
        <v>6.77</v>
      </c>
      <c r="I101">
        <v>230643.99</v>
      </c>
      <c r="J101">
        <v>0.25</v>
      </c>
      <c r="K101">
        <v>230643.99</v>
      </c>
      <c r="L101">
        <v>2.1</v>
      </c>
      <c r="M101" t="s">
        <v>751</v>
      </c>
      <c r="N101" s="37">
        <v>151917.24</v>
      </c>
      <c r="O101">
        <v>1845151.92</v>
      </c>
      <c r="P101" t="s">
        <v>766</v>
      </c>
      <c r="Q101" t="s">
        <v>766</v>
      </c>
      <c r="R101" t="s">
        <v>766</v>
      </c>
      <c r="S101" t="s">
        <v>758</v>
      </c>
    </row>
    <row r="102" spans="1:19" x14ac:dyDescent="0.3">
      <c r="A102" t="s">
        <v>753</v>
      </c>
      <c r="B102" t="s">
        <v>748</v>
      </c>
      <c r="C102" t="s">
        <v>749</v>
      </c>
      <c r="D102" t="s">
        <v>750</v>
      </c>
      <c r="E102">
        <v>1</v>
      </c>
      <c r="F102" t="s">
        <v>225</v>
      </c>
      <c r="G102" s="37">
        <v>11225.14</v>
      </c>
      <c r="H102">
        <v>1364.99</v>
      </c>
      <c r="I102">
        <v>11225.14</v>
      </c>
      <c r="J102">
        <v>1.65</v>
      </c>
      <c r="K102">
        <v>11225.14</v>
      </c>
      <c r="L102">
        <v>11.43</v>
      </c>
      <c r="M102" t="s">
        <v>751</v>
      </c>
      <c r="N102" s="37">
        <v>0</v>
      </c>
      <c r="O102">
        <v>11225.14</v>
      </c>
      <c r="P102" t="s">
        <v>766</v>
      </c>
      <c r="Q102" t="s">
        <v>768</v>
      </c>
      <c r="R102" t="s">
        <v>768</v>
      </c>
      <c r="S102" t="s">
        <v>758</v>
      </c>
    </row>
    <row r="103" spans="1:19" x14ac:dyDescent="0.3">
      <c r="A103" t="s">
        <v>747</v>
      </c>
      <c r="B103" t="s">
        <v>748</v>
      </c>
      <c r="C103" t="s">
        <v>749</v>
      </c>
      <c r="D103" t="s">
        <v>750</v>
      </c>
      <c r="E103">
        <v>-1</v>
      </c>
      <c r="F103" t="s">
        <v>530</v>
      </c>
      <c r="G103" s="37">
        <v>181103.18</v>
      </c>
      <c r="H103">
        <v>6.22</v>
      </c>
      <c r="I103">
        <v>181103.18</v>
      </c>
      <c r="J103">
        <v>1.04</v>
      </c>
      <c r="K103">
        <v>181103.18</v>
      </c>
      <c r="L103">
        <v>11.37</v>
      </c>
      <c r="M103" t="s">
        <v>751</v>
      </c>
      <c r="N103" s="37">
        <v>0</v>
      </c>
      <c r="O103" t="s">
        <v>751</v>
      </c>
      <c r="P103" t="s">
        <v>766</v>
      </c>
      <c r="Q103" t="s">
        <v>766</v>
      </c>
      <c r="R103" t="s">
        <v>766</v>
      </c>
      <c r="S103" t="s">
        <v>758</v>
      </c>
    </row>
    <row r="104" spans="1:19" x14ac:dyDescent="0.3">
      <c r="A104" t="s">
        <v>753</v>
      </c>
      <c r="B104" t="s">
        <v>748</v>
      </c>
      <c r="C104" t="s">
        <v>749</v>
      </c>
      <c r="D104" t="s">
        <v>750</v>
      </c>
      <c r="E104">
        <v>6</v>
      </c>
      <c r="F104" t="s">
        <v>288</v>
      </c>
      <c r="G104" s="37">
        <v>27690.13</v>
      </c>
      <c r="H104">
        <v>0.92</v>
      </c>
      <c r="I104">
        <v>27690.13</v>
      </c>
      <c r="J104">
        <v>886.61</v>
      </c>
      <c r="K104">
        <v>27690.13</v>
      </c>
      <c r="L104">
        <v>4.2</v>
      </c>
      <c r="M104" t="s">
        <v>751</v>
      </c>
      <c r="N104" s="37">
        <v>0</v>
      </c>
      <c r="O104">
        <v>166140.78</v>
      </c>
      <c r="P104" t="s">
        <v>768</v>
      </c>
      <c r="Q104" t="s">
        <v>766</v>
      </c>
      <c r="R104" t="s">
        <v>768</v>
      </c>
      <c r="S104" t="s">
        <v>758</v>
      </c>
    </row>
    <row r="105" spans="1:19" x14ac:dyDescent="0.3">
      <c r="A105" t="s">
        <v>753</v>
      </c>
      <c r="B105" t="s">
        <v>748</v>
      </c>
      <c r="C105" t="s">
        <v>754</v>
      </c>
      <c r="D105" t="s">
        <v>750</v>
      </c>
      <c r="E105">
        <v>2</v>
      </c>
      <c r="F105" t="s">
        <v>313</v>
      </c>
      <c r="G105" s="37">
        <v>-3094.84</v>
      </c>
      <c r="H105" t="s">
        <v>751</v>
      </c>
      <c r="I105">
        <v>-3094.84</v>
      </c>
      <c r="J105" t="s">
        <v>751</v>
      </c>
      <c r="K105">
        <v>-3094.84</v>
      </c>
      <c r="L105" t="s">
        <v>751</v>
      </c>
      <c r="M105" t="s">
        <v>751</v>
      </c>
      <c r="N105" s="37">
        <v>0</v>
      </c>
      <c r="O105" t="s">
        <v>751</v>
      </c>
      <c r="P105" t="s">
        <v>751</v>
      </c>
      <c r="Q105" t="s">
        <v>751</v>
      </c>
      <c r="R105" t="s">
        <v>751</v>
      </c>
      <c r="S105" t="s">
        <v>758</v>
      </c>
    </row>
    <row r="106" spans="1:19" x14ac:dyDescent="0.3">
      <c r="A106" t="s">
        <v>747</v>
      </c>
      <c r="B106" t="s">
        <v>748</v>
      </c>
      <c r="C106" t="s">
        <v>749</v>
      </c>
      <c r="D106" t="s">
        <v>750</v>
      </c>
      <c r="E106">
        <v>2</v>
      </c>
      <c r="F106" t="s">
        <v>54</v>
      </c>
      <c r="G106" s="37">
        <v>1033686.15</v>
      </c>
      <c r="H106">
        <v>92.11</v>
      </c>
      <c r="I106">
        <v>1033686.15</v>
      </c>
      <c r="J106">
        <v>43.75</v>
      </c>
      <c r="K106">
        <v>1033686.15</v>
      </c>
      <c r="L106">
        <v>419.03</v>
      </c>
      <c r="M106" t="s">
        <v>751</v>
      </c>
      <c r="N106" s="37">
        <v>0</v>
      </c>
      <c r="O106">
        <v>2067372.3</v>
      </c>
      <c r="P106" t="s">
        <v>766</v>
      </c>
      <c r="Q106" t="s">
        <v>766</v>
      </c>
      <c r="R106" t="s">
        <v>766</v>
      </c>
      <c r="S106" t="s">
        <v>758</v>
      </c>
    </row>
    <row r="107" spans="1:19" x14ac:dyDescent="0.3">
      <c r="A107" t="s">
        <v>747</v>
      </c>
      <c r="B107" t="s">
        <v>748</v>
      </c>
      <c r="C107" t="s">
        <v>749</v>
      </c>
      <c r="D107" t="s">
        <v>750</v>
      </c>
      <c r="E107">
        <v>0</v>
      </c>
      <c r="F107" t="s">
        <v>41</v>
      </c>
      <c r="G107" s="37">
        <v>4370528.2300000004</v>
      </c>
      <c r="H107">
        <v>410402.56</v>
      </c>
      <c r="I107">
        <v>4370528.2300000004</v>
      </c>
      <c r="J107">
        <v>15236.2</v>
      </c>
      <c r="K107">
        <v>4370528.2300000004</v>
      </c>
      <c r="L107">
        <v>127417.58</v>
      </c>
      <c r="M107" t="s">
        <v>751</v>
      </c>
      <c r="N107" s="37">
        <v>0</v>
      </c>
      <c r="O107" t="s">
        <v>751</v>
      </c>
      <c r="P107" t="s">
        <v>766</v>
      </c>
      <c r="Q107" t="s">
        <v>766</v>
      </c>
      <c r="R107" t="s">
        <v>766</v>
      </c>
      <c r="S107" t="s">
        <v>758</v>
      </c>
    </row>
    <row r="108" spans="1:19" x14ac:dyDescent="0.3">
      <c r="A108" t="s">
        <v>752</v>
      </c>
      <c r="B108" t="s">
        <v>748</v>
      </c>
      <c r="C108" t="s">
        <v>754</v>
      </c>
      <c r="D108" t="s">
        <v>750</v>
      </c>
      <c r="E108">
        <v>-4</v>
      </c>
      <c r="F108" t="s">
        <v>361</v>
      </c>
      <c r="G108" s="37">
        <v>-1587916.17</v>
      </c>
      <c r="H108" t="s">
        <v>751</v>
      </c>
      <c r="I108">
        <v>-1587916.17</v>
      </c>
      <c r="J108" t="s">
        <v>751</v>
      </c>
      <c r="K108">
        <v>-1587916.17</v>
      </c>
      <c r="L108" t="s">
        <v>751</v>
      </c>
      <c r="M108" t="s">
        <v>751</v>
      </c>
      <c r="N108" s="37">
        <v>0</v>
      </c>
      <c r="O108" t="s">
        <v>751</v>
      </c>
      <c r="P108" t="s">
        <v>751</v>
      </c>
      <c r="Q108" t="s">
        <v>751</v>
      </c>
      <c r="R108" t="s">
        <v>751</v>
      </c>
      <c r="S108" t="s">
        <v>758</v>
      </c>
    </row>
    <row r="109" spans="1:19" x14ac:dyDescent="0.3">
      <c r="A109" t="s">
        <v>747</v>
      </c>
      <c r="B109" t="s">
        <v>748</v>
      </c>
      <c r="C109" t="s">
        <v>749</v>
      </c>
      <c r="D109" t="s">
        <v>750</v>
      </c>
      <c r="E109">
        <v>-1</v>
      </c>
      <c r="F109" t="s">
        <v>428</v>
      </c>
      <c r="G109" s="37">
        <v>8182.56</v>
      </c>
      <c r="H109">
        <v>1.1399999999999999</v>
      </c>
      <c r="I109">
        <v>8182.56</v>
      </c>
      <c r="J109">
        <v>0.51</v>
      </c>
      <c r="K109">
        <v>8182.56</v>
      </c>
      <c r="L109">
        <v>6.38</v>
      </c>
      <c r="M109" t="s">
        <v>751</v>
      </c>
      <c r="N109" s="37">
        <v>0</v>
      </c>
      <c r="O109" t="s">
        <v>751</v>
      </c>
      <c r="P109" t="s">
        <v>766</v>
      </c>
      <c r="Q109" t="s">
        <v>766</v>
      </c>
      <c r="R109" t="s">
        <v>766</v>
      </c>
      <c r="S109" t="s">
        <v>758</v>
      </c>
    </row>
    <row r="110" spans="1:19" x14ac:dyDescent="0.3">
      <c r="A110" t="s">
        <v>753</v>
      </c>
      <c r="B110" t="s">
        <v>748</v>
      </c>
      <c r="C110" t="s">
        <v>749</v>
      </c>
      <c r="D110" t="s">
        <v>750</v>
      </c>
      <c r="E110">
        <v>3</v>
      </c>
      <c r="F110" t="s">
        <v>435</v>
      </c>
      <c r="G110" s="37">
        <v>36155.949999999997</v>
      </c>
      <c r="H110">
        <v>1.1299999999999999</v>
      </c>
      <c r="I110">
        <v>36155.949999999997</v>
      </c>
      <c r="J110">
        <v>6.05</v>
      </c>
      <c r="K110">
        <v>36155.949999999997</v>
      </c>
      <c r="L110">
        <v>2.92</v>
      </c>
      <c r="M110" t="s">
        <v>751</v>
      </c>
      <c r="N110" s="37">
        <v>0</v>
      </c>
      <c r="O110">
        <v>108467.85</v>
      </c>
      <c r="P110" t="s">
        <v>766</v>
      </c>
      <c r="Q110" t="s">
        <v>766</v>
      </c>
      <c r="R110" t="s">
        <v>768</v>
      </c>
      <c r="S110" t="s">
        <v>758</v>
      </c>
    </row>
    <row r="111" spans="1:19" x14ac:dyDescent="0.3">
      <c r="A111" t="s">
        <v>753</v>
      </c>
      <c r="B111" t="s">
        <v>748</v>
      </c>
      <c r="C111" t="s">
        <v>749</v>
      </c>
      <c r="D111" t="s">
        <v>750</v>
      </c>
      <c r="E111">
        <v>2</v>
      </c>
      <c r="F111" t="s">
        <v>439</v>
      </c>
      <c r="G111" s="37">
        <v>340343.12</v>
      </c>
      <c r="H111">
        <v>61.74</v>
      </c>
      <c r="I111">
        <v>340343.12</v>
      </c>
      <c r="J111">
        <v>27.74</v>
      </c>
      <c r="K111">
        <v>340343.12</v>
      </c>
      <c r="L111">
        <v>345.8</v>
      </c>
      <c r="M111" t="s">
        <v>751</v>
      </c>
      <c r="N111" s="37">
        <v>0</v>
      </c>
      <c r="O111">
        <v>680686.24</v>
      </c>
      <c r="P111" t="s">
        <v>766</v>
      </c>
      <c r="Q111" t="s">
        <v>766</v>
      </c>
      <c r="R111" t="s">
        <v>766</v>
      </c>
      <c r="S111" t="s">
        <v>758</v>
      </c>
    </row>
    <row r="112" spans="1:19" x14ac:dyDescent="0.3">
      <c r="A112" t="s">
        <v>753</v>
      </c>
      <c r="B112" t="s">
        <v>748</v>
      </c>
      <c r="C112" t="s">
        <v>749</v>
      </c>
      <c r="D112" t="s">
        <v>750</v>
      </c>
      <c r="E112">
        <v>-1</v>
      </c>
      <c r="F112" t="s">
        <v>469</v>
      </c>
      <c r="G112" s="37">
        <v>2991.91</v>
      </c>
      <c r="H112">
        <v>0</v>
      </c>
      <c r="I112">
        <v>2991.91</v>
      </c>
      <c r="J112">
        <v>0</v>
      </c>
      <c r="K112">
        <v>2991.91</v>
      </c>
      <c r="L112">
        <v>0</v>
      </c>
      <c r="M112" t="s">
        <v>751</v>
      </c>
      <c r="N112" s="37">
        <v>0</v>
      </c>
      <c r="O112" t="s">
        <v>751</v>
      </c>
      <c r="P112" t="s">
        <v>766</v>
      </c>
      <c r="Q112" t="s">
        <v>766</v>
      </c>
      <c r="R112" t="s">
        <v>766</v>
      </c>
      <c r="S112" t="s">
        <v>758</v>
      </c>
    </row>
    <row r="113" spans="1:19" x14ac:dyDescent="0.3">
      <c r="A113" t="s">
        <v>747</v>
      </c>
      <c r="B113" t="s">
        <v>748</v>
      </c>
      <c r="C113" t="s">
        <v>749</v>
      </c>
      <c r="D113" t="s">
        <v>750</v>
      </c>
      <c r="E113">
        <v>5</v>
      </c>
      <c r="F113" t="s">
        <v>414</v>
      </c>
      <c r="G113" s="37">
        <v>32718.42</v>
      </c>
      <c r="H113">
        <v>1.38</v>
      </c>
      <c r="I113">
        <v>32718.42</v>
      </c>
      <c r="J113">
        <v>702.86</v>
      </c>
      <c r="K113">
        <v>32718.42</v>
      </c>
      <c r="L113">
        <v>17.600000000000001</v>
      </c>
      <c r="M113" t="s">
        <v>751</v>
      </c>
      <c r="N113" s="37">
        <v>0</v>
      </c>
      <c r="O113">
        <v>163592.1</v>
      </c>
      <c r="P113" t="s">
        <v>768</v>
      </c>
      <c r="Q113" t="s">
        <v>766</v>
      </c>
      <c r="R113" t="s">
        <v>768</v>
      </c>
      <c r="S113" t="s">
        <v>758</v>
      </c>
    </row>
    <row r="114" spans="1:19" x14ac:dyDescent="0.3">
      <c r="A114" t="s">
        <v>747</v>
      </c>
      <c r="B114" t="s">
        <v>748</v>
      </c>
      <c r="C114" t="s">
        <v>749</v>
      </c>
      <c r="D114" t="s">
        <v>750</v>
      </c>
      <c r="E114">
        <v>0</v>
      </c>
      <c r="F114" t="s">
        <v>238</v>
      </c>
      <c r="G114" s="37">
        <v>5737004.5300000003</v>
      </c>
      <c r="H114">
        <v>2112.73</v>
      </c>
      <c r="I114">
        <v>5737004.5300000003</v>
      </c>
      <c r="J114">
        <v>427.56</v>
      </c>
      <c r="K114">
        <v>5737004.5300000003</v>
      </c>
      <c r="L114">
        <v>3388.21</v>
      </c>
      <c r="M114" t="s">
        <v>751</v>
      </c>
      <c r="N114" s="37">
        <v>0</v>
      </c>
      <c r="O114" t="s">
        <v>751</v>
      </c>
      <c r="P114" t="s">
        <v>766</v>
      </c>
      <c r="Q114" t="s">
        <v>766</v>
      </c>
      <c r="R114" t="s">
        <v>766</v>
      </c>
      <c r="S114" t="s">
        <v>758</v>
      </c>
    </row>
    <row r="115" spans="1:19" x14ac:dyDescent="0.3">
      <c r="A115" t="s">
        <v>747</v>
      </c>
      <c r="B115" t="s">
        <v>748</v>
      </c>
      <c r="C115" t="s">
        <v>754</v>
      </c>
      <c r="D115" t="s">
        <v>750</v>
      </c>
      <c r="E115">
        <v>15</v>
      </c>
      <c r="F115" t="s">
        <v>516</v>
      </c>
      <c r="G115" s="37">
        <v>-6771.51</v>
      </c>
      <c r="H115" t="s">
        <v>751</v>
      </c>
      <c r="I115">
        <v>-6771.51</v>
      </c>
      <c r="J115" t="s">
        <v>751</v>
      </c>
      <c r="K115">
        <v>-6771.51</v>
      </c>
      <c r="L115" t="s">
        <v>751</v>
      </c>
      <c r="M115" t="s">
        <v>751</v>
      </c>
      <c r="N115" s="37">
        <v>0</v>
      </c>
      <c r="O115" t="s">
        <v>751</v>
      </c>
      <c r="P115" t="s">
        <v>751</v>
      </c>
      <c r="Q115" t="s">
        <v>751</v>
      </c>
      <c r="R115" t="s">
        <v>751</v>
      </c>
      <c r="S115" t="s">
        <v>758</v>
      </c>
    </row>
    <row r="116" spans="1:19" x14ac:dyDescent="0.3">
      <c r="A116" t="s">
        <v>752</v>
      </c>
      <c r="B116" t="s">
        <v>748</v>
      </c>
      <c r="C116" t="s">
        <v>754</v>
      </c>
      <c r="D116" t="s">
        <v>750</v>
      </c>
      <c r="E116">
        <v>1</v>
      </c>
      <c r="F116" t="s">
        <v>396</v>
      </c>
      <c r="G116" s="37">
        <v>-58195.08</v>
      </c>
      <c r="H116" t="s">
        <v>751</v>
      </c>
      <c r="I116">
        <v>-58195.08</v>
      </c>
      <c r="J116" t="s">
        <v>751</v>
      </c>
      <c r="K116">
        <v>-58195.08</v>
      </c>
      <c r="L116" t="s">
        <v>751</v>
      </c>
      <c r="M116" t="s">
        <v>751</v>
      </c>
      <c r="N116" s="37">
        <v>0</v>
      </c>
      <c r="O116" t="s">
        <v>751</v>
      </c>
      <c r="P116" t="s">
        <v>751</v>
      </c>
      <c r="Q116" t="s">
        <v>751</v>
      </c>
      <c r="R116" t="s">
        <v>751</v>
      </c>
      <c r="S116" t="s">
        <v>758</v>
      </c>
    </row>
    <row r="117" spans="1:19" x14ac:dyDescent="0.3">
      <c r="A117" t="s">
        <v>753</v>
      </c>
      <c r="B117" t="s">
        <v>748</v>
      </c>
      <c r="C117" t="s">
        <v>754</v>
      </c>
      <c r="D117" t="s">
        <v>750</v>
      </c>
      <c r="E117">
        <v>2</v>
      </c>
      <c r="F117" t="s">
        <v>160</v>
      </c>
      <c r="G117" s="37">
        <v>-581.89</v>
      </c>
      <c r="H117" t="s">
        <v>751</v>
      </c>
      <c r="I117">
        <v>-581.89</v>
      </c>
      <c r="J117" t="s">
        <v>751</v>
      </c>
      <c r="K117">
        <v>-581.89</v>
      </c>
      <c r="L117" t="s">
        <v>751</v>
      </c>
      <c r="M117" t="s">
        <v>751</v>
      </c>
      <c r="N117" s="37">
        <v>0</v>
      </c>
      <c r="O117" t="s">
        <v>751</v>
      </c>
      <c r="P117" t="s">
        <v>751</v>
      </c>
      <c r="Q117" t="s">
        <v>751</v>
      </c>
      <c r="R117" t="s">
        <v>751</v>
      </c>
      <c r="S117" t="s">
        <v>758</v>
      </c>
    </row>
    <row r="118" spans="1:19" x14ac:dyDescent="0.3">
      <c r="A118" t="s">
        <v>747</v>
      </c>
      <c r="B118" t="s">
        <v>748</v>
      </c>
      <c r="C118" t="s">
        <v>754</v>
      </c>
      <c r="D118" t="s">
        <v>750</v>
      </c>
      <c r="E118">
        <v>4</v>
      </c>
      <c r="F118" t="s">
        <v>205</v>
      </c>
      <c r="G118" s="37">
        <v>-5672.69</v>
      </c>
      <c r="H118" t="s">
        <v>751</v>
      </c>
      <c r="I118">
        <v>-5672.69</v>
      </c>
      <c r="J118" t="s">
        <v>751</v>
      </c>
      <c r="K118">
        <v>-5672.69</v>
      </c>
      <c r="L118" t="s">
        <v>751</v>
      </c>
      <c r="M118" t="s">
        <v>751</v>
      </c>
      <c r="N118" s="37">
        <v>0</v>
      </c>
      <c r="O118" t="s">
        <v>751</v>
      </c>
      <c r="P118" t="s">
        <v>751</v>
      </c>
      <c r="Q118" t="s">
        <v>751</v>
      </c>
      <c r="R118" t="s">
        <v>751</v>
      </c>
      <c r="S118" t="s">
        <v>758</v>
      </c>
    </row>
    <row r="119" spans="1:19" x14ac:dyDescent="0.3">
      <c r="A119" t="s">
        <v>752</v>
      </c>
      <c r="B119" t="s">
        <v>748</v>
      </c>
      <c r="C119" t="s">
        <v>749</v>
      </c>
      <c r="D119" t="s">
        <v>750</v>
      </c>
      <c r="E119">
        <v>10</v>
      </c>
      <c r="F119" t="s">
        <v>326</v>
      </c>
      <c r="G119" s="37">
        <v>8934.2000000000007</v>
      </c>
      <c r="H119">
        <v>11.3</v>
      </c>
      <c r="I119">
        <v>8934.2000000000007</v>
      </c>
      <c r="J119">
        <v>0.87</v>
      </c>
      <c r="K119">
        <v>8934.2000000000007</v>
      </c>
      <c r="L119">
        <v>4.57</v>
      </c>
      <c r="M119" t="s">
        <v>751</v>
      </c>
      <c r="N119" s="37">
        <v>0</v>
      </c>
      <c r="O119">
        <v>89342</v>
      </c>
      <c r="P119" t="s">
        <v>766</v>
      </c>
      <c r="Q119" t="s">
        <v>766</v>
      </c>
      <c r="R119" t="s">
        <v>766</v>
      </c>
      <c r="S119" t="s">
        <v>758</v>
      </c>
    </row>
    <row r="120" spans="1:19" x14ac:dyDescent="0.3">
      <c r="A120" t="s">
        <v>752</v>
      </c>
      <c r="B120" t="s">
        <v>748</v>
      </c>
      <c r="C120" t="s">
        <v>749</v>
      </c>
      <c r="D120" t="s">
        <v>750</v>
      </c>
      <c r="E120">
        <v>2</v>
      </c>
      <c r="F120" t="s">
        <v>541</v>
      </c>
      <c r="G120" s="37">
        <v>29285.86</v>
      </c>
      <c r="H120">
        <v>2.57</v>
      </c>
      <c r="I120">
        <v>29285.86</v>
      </c>
      <c r="J120">
        <v>457.42</v>
      </c>
      <c r="K120">
        <v>29285.86</v>
      </c>
      <c r="L120">
        <v>11.7</v>
      </c>
      <c r="M120" t="s">
        <v>751</v>
      </c>
      <c r="N120" s="37">
        <v>0</v>
      </c>
      <c r="O120">
        <v>58571.72</v>
      </c>
      <c r="P120" t="s">
        <v>768</v>
      </c>
      <c r="Q120" t="s">
        <v>766</v>
      </c>
      <c r="R120" t="s">
        <v>768</v>
      </c>
      <c r="S120" t="s">
        <v>758</v>
      </c>
    </row>
    <row r="121" spans="1:19" x14ac:dyDescent="0.3">
      <c r="A121" t="s">
        <v>747</v>
      </c>
      <c r="B121" t="s">
        <v>748</v>
      </c>
      <c r="C121" t="s">
        <v>754</v>
      </c>
      <c r="D121" t="s">
        <v>750</v>
      </c>
      <c r="E121">
        <v>1</v>
      </c>
      <c r="F121" t="s">
        <v>519</v>
      </c>
      <c r="G121" s="37">
        <v>-60.15</v>
      </c>
      <c r="H121" t="s">
        <v>751</v>
      </c>
      <c r="I121">
        <v>-60.15</v>
      </c>
      <c r="J121" t="s">
        <v>751</v>
      </c>
      <c r="K121">
        <v>-60.15</v>
      </c>
      <c r="L121" t="s">
        <v>751</v>
      </c>
      <c r="M121" t="s">
        <v>751</v>
      </c>
      <c r="N121" s="37">
        <v>0</v>
      </c>
      <c r="O121" t="s">
        <v>751</v>
      </c>
      <c r="P121" t="s">
        <v>751</v>
      </c>
      <c r="Q121" t="s">
        <v>751</v>
      </c>
      <c r="R121" t="s">
        <v>751</v>
      </c>
      <c r="S121" t="s">
        <v>758</v>
      </c>
    </row>
    <row r="122" spans="1:19" x14ac:dyDescent="0.3">
      <c r="A122" t="s">
        <v>752</v>
      </c>
      <c r="B122" t="s">
        <v>748</v>
      </c>
      <c r="C122" t="s">
        <v>749</v>
      </c>
      <c r="D122" t="s">
        <v>750</v>
      </c>
      <c r="E122">
        <v>-4</v>
      </c>
      <c r="F122" t="s">
        <v>326</v>
      </c>
      <c r="G122" s="37">
        <v>124372.95</v>
      </c>
      <c r="H122">
        <v>158.13</v>
      </c>
      <c r="I122">
        <v>124372.95</v>
      </c>
      <c r="J122">
        <v>12.11</v>
      </c>
      <c r="K122">
        <v>124372.95</v>
      </c>
      <c r="L122">
        <v>63.9</v>
      </c>
      <c r="M122" t="s">
        <v>751</v>
      </c>
      <c r="N122" s="37">
        <v>0</v>
      </c>
      <c r="O122" t="s">
        <v>751</v>
      </c>
      <c r="P122" t="s">
        <v>766</v>
      </c>
      <c r="Q122" t="s">
        <v>766</v>
      </c>
      <c r="R122" t="s">
        <v>766</v>
      </c>
      <c r="S122" t="s">
        <v>758</v>
      </c>
    </row>
    <row r="123" spans="1:19" x14ac:dyDescent="0.3">
      <c r="A123" t="s">
        <v>747</v>
      </c>
      <c r="B123" t="s">
        <v>748</v>
      </c>
      <c r="C123" t="s">
        <v>749</v>
      </c>
      <c r="D123" t="s">
        <v>750</v>
      </c>
      <c r="E123">
        <v>3</v>
      </c>
      <c r="F123" t="s">
        <v>253</v>
      </c>
      <c r="G123" s="37">
        <v>3356951.45</v>
      </c>
      <c r="H123">
        <v>61.72</v>
      </c>
      <c r="I123">
        <v>3356951.45</v>
      </c>
      <c r="J123">
        <v>114.14</v>
      </c>
      <c r="K123">
        <v>3356951.45</v>
      </c>
      <c r="L123">
        <v>788.72</v>
      </c>
      <c r="M123" t="s">
        <v>751</v>
      </c>
      <c r="N123" s="37">
        <v>0</v>
      </c>
      <c r="O123">
        <v>10070854.35</v>
      </c>
      <c r="P123" t="s">
        <v>766</v>
      </c>
      <c r="Q123" t="s">
        <v>766</v>
      </c>
      <c r="R123" t="s">
        <v>766</v>
      </c>
      <c r="S123" t="s">
        <v>758</v>
      </c>
    </row>
    <row r="124" spans="1:19" x14ac:dyDescent="0.3">
      <c r="A124" t="s">
        <v>752</v>
      </c>
      <c r="B124" t="s">
        <v>748</v>
      </c>
      <c r="C124" t="s">
        <v>749</v>
      </c>
      <c r="D124" t="s">
        <v>750</v>
      </c>
      <c r="E124">
        <v>-4</v>
      </c>
      <c r="F124" t="s">
        <v>111</v>
      </c>
      <c r="G124" s="37">
        <v>113983</v>
      </c>
      <c r="H124">
        <v>7.59</v>
      </c>
      <c r="I124">
        <v>113983</v>
      </c>
      <c r="J124">
        <v>3.61</v>
      </c>
      <c r="K124">
        <v>113983</v>
      </c>
      <c r="L124">
        <v>34.53</v>
      </c>
      <c r="M124" t="s">
        <v>751</v>
      </c>
      <c r="N124" s="37">
        <v>0</v>
      </c>
      <c r="O124" t="s">
        <v>751</v>
      </c>
      <c r="P124" t="s">
        <v>766</v>
      </c>
      <c r="Q124" t="s">
        <v>766</v>
      </c>
      <c r="R124" t="s">
        <v>766</v>
      </c>
      <c r="S124" t="s">
        <v>758</v>
      </c>
    </row>
    <row r="125" spans="1:19" x14ac:dyDescent="0.3">
      <c r="A125" t="s">
        <v>747</v>
      </c>
      <c r="B125" t="s">
        <v>748</v>
      </c>
      <c r="C125" t="s">
        <v>749</v>
      </c>
      <c r="D125" t="s">
        <v>750</v>
      </c>
      <c r="E125">
        <v>5</v>
      </c>
      <c r="F125" t="s">
        <v>311</v>
      </c>
      <c r="G125" s="37">
        <v>450305.47</v>
      </c>
      <c r="H125" t="s">
        <v>751</v>
      </c>
      <c r="I125">
        <v>450305.47</v>
      </c>
      <c r="J125" t="s">
        <v>751</v>
      </c>
      <c r="K125">
        <v>450305.47</v>
      </c>
      <c r="L125">
        <v>8.92</v>
      </c>
      <c r="M125" t="s">
        <v>751</v>
      </c>
      <c r="N125" s="37">
        <v>0</v>
      </c>
      <c r="O125">
        <v>2251527.35</v>
      </c>
      <c r="P125" t="s">
        <v>766</v>
      </c>
      <c r="Q125" t="s">
        <v>766</v>
      </c>
      <c r="R125" t="s">
        <v>768</v>
      </c>
      <c r="S125" t="s">
        <v>758</v>
      </c>
    </row>
    <row r="126" spans="1:19" x14ac:dyDescent="0.3">
      <c r="A126" t="s">
        <v>747</v>
      </c>
      <c r="B126" t="s">
        <v>748</v>
      </c>
      <c r="C126" t="s">
        <v>749</v>
      </c>
      <c r="D126" t="s">
        <v>750</v>
      </c>
      <c r="E126">
        <v>4</v>
      </c>
      <c r="F126" t="s">
        <v>479</v>
      </c>
      <c r="G126" s="37">
        <v>42490.26</v>
      </c>
      <c r="H126">
        <v>19.920000000000002</v>
      </c>
      <c r="I126">
        <v>42490.26</v>
      </c>
      <c r="J126">
        <v>833.13</v>
      </c>
      <c r="K126">
        <v>42490.26</v>
      </c>
      <c r="L126">
        <v>90.63</v>
      </c>
      <c r="M126" t="s">
        <v>751</v>
      </c>
      <c r="N126" s="37">
        <v>0</v>
      </c>
      <c r="O126">
        <v>169961.04</v>
      </c>
      <c r="P126" t="s">
        <v>768</v>
      </c>
      <c r="Q126" t="s">
        <v>766</v>
      </c>
      <c r="R126" t="s">
        <v>768</v>
      </c>
      <c r="S126" t="s">
        <v>758</v>
      </c>
    </row>
    <row r="127" spans="1:19" x14ac:dyDescent="0.3">
      <c r="A127" t="s">
        <v>753</v>
      </c>
      <c r="B127" t="s">
        <v>748</v>
      </c>
      <c r="C127" t="s">
        <v>749</v>
      </c>
      <c r="D127" t="s">
        <v>750</v>
      </c>
      <c r="E127">
        <v>12</v>
      </c>
      <c r="F127" t="s">
        <v>80</v>
      </c>
      <c r="G127" s="37">
        <v>93980.52</v>
      </c>
      <c r="H127">
        <v>3.73</v>
      </c>
      <c r="I127">
        <v>93980.52</v>
      </c>
      <c r="J127">
        <v>20.02</v>
      </c>
      <c r="K127">
        <v>93980.52</v>
      </c>
      <c r="L127">
        <v>54.34</v>
      </c>
      <c r="M127" t="s">
        <v>751</v>
      </c>
      <c r="N127" s="37">
        <v>0</v>
      </c>
      <c r="O127">
        <v>1127766.24</v>
      </c>
      <c r="P127" t="s">
        <v>766</v>
      </c>
      <c r="Q127" t="s">
        <v>766</v>
      </c>
      <c r="R127" t="s">
        <v>768</v>
      </c>
      <c r="S127" t="s">
        <v>758</v>
      </c>
    </row>
    <row r="128" spans="1:19" x14ac:dyDescent="0.3">
      <c r="A128" t="s">
        <v>753</v>
      </c>
      <c r="B128" t="s">
        <v>748</v>
      </c>
      <c r="C128" t="s">
        <v>754</v>
      </c>
      <c r="D128" t="s">
        <v>750</v>
      </c>
      <c r="E128">
        <v>4</v>
      </c>
      <c r="F128" t="s">
        <v>47</v>
      </c>
      <c r="G128" s="37">
        <v>-1147.5</v>
      </c>
      <c r="H128" t="s">
        <v>751</v>
      </c>
      <c r="I128">
        <v>-1147.5</v>
      </c>
      <c r="J128" t="s">
        <v>751</v>
      </c>
      <c r="K128">
        <v>-1147.5</v>
      </c>
      <c r="L128" t="s">
        <v>751</v>
      </c>
      <c r="M128" t="s">
        <v>751</v>
      </c>
      <c r="N128" s="37">
        <v>0</v>
      </c>
      <c r="O128" t="s">
        <v>751</v>
      </c>
      <c r="P128" t="s">
        <v>751</v>
      </c>
      <c r="Q128" t="s">
        <v>751</v>
      </c>
      <c r="R128" t="s">
        <v>751</v>
      </c>
      <c r="S128" t="s">
        <v>758</v>
      </c>
    </row>
    <row r="129" spans="1:19" x14ac:dyDescent="0.3">
      <c r="A129" t="s">
        <v>747</v>
      </c>
      <c r="B129" t="s">
        <v>748</v>
      </c>
      <c r="C129" t="s">
        <v>749</v>
      </c>
      <c r="D129" t="s">
        <v>750</v>
      </c>
      <c r="E129">
        <v>1</v>
      </c>
      <c r="F129" t="s">
        <v>475</v>
      </c>
      <c r="G129" s="37">
        <v>546450.1</v>
      </c>
      <c r="H129">
        <v>39.68</v>
      </c>
      <c r="I129">
        <v>546450.1</v>
      </c>
      <c r="J129">
        <v>18.850000000000001</v>
      </c>
      <c r="K129">
        <v>546450.1</v>
      </c>
      <c r="L129">
        <v>180.51</v>
      </c>
      <c r="M129" t="s">
        <v>751</v>
      </c>
      <c r="N129" s="37">
        <v>0</v>
      </c>
      <c r="O129">
        <v>546450.1</v>
      </c>
      <c r="P129" t="s">
        <v>766</v>
      </c>
      <c r="Q129" t="s">
        <v>766</v>
      </c>
      <c r="R129" t="s">
        <v>766</v>
      </c>
      <c r="S129" t="s">
        <v>758</v>
      </c>
    </row>
    <row r="130" spans="1:19" x14ac:dyDescent="0.3">
      <c r="A130" t="s">
        <v>752</v>
      </c>
      <c r="B130" t="s">
        <v>748</v>
      </c>
      <c r="C130" t="s">
        <v>749</v>
      </c>
      <c r="D130" t="s">
        <v>750</v>
      </c>
      <c r="E130">
        <v>1</v>
      </c>
      <c r="F130" t="s">
        <v>6</v>
      </c>
      <c r="G130" s="37">
        <v>40094.36</v>
      </c>
      <c r="H130">
        <v>3.15</v>
      </c>
      <c r="I130">
        <v>40094.36</v>
      </c>
      <c r="J130">
        <v>2.14</v>
      </c>
      <c r="K130">
        <v>40094.36</v>
      </c>
      <c r="L130">
        <v>38.380000000000003</v>
      </c>
      <c r="M130" t="s">
        <v>751</v>
      </c>
      <c r="N130" s="37">
        <v>0</v>
      </c>
      <c r="O130">
        <v>40094.36</v>
      </c>
      <c r="P130" t="s">
        <v>766</v>
      </c>
      <c r="Q130" t="s">
        <v>766</v>
      </c>
      <c r="R130" t="s">
        <v>766</v>
      </c>
      <c r="S130" t="s">
        <v>758</v>
      </c>
    </row>
    <row r="131" spans="1:19" x14ac:dyDescent="0.3">
      <c r="A131" t="s">
        <v>747</v>
      </c>
      <c r="B131" t="s">
        <v>748</v>
      </c>
      <c r="C131" t="s">
        <v>754</v>
      </c>
      <c r="D131" t="s">
        <v>750</v>
      </c>
      <c r="E131">
        <v>0</v>
      </c>
      <c r="F131" t="s">
        <v>256</v>
      </c>
      <c r="G131" s="37">
        <v>-8.09</v>
      </c>
      <c r="H131" t="s">
        <v>751</v>
      </c>
      <c r="I131">
        <v>-8.09</v>
      </c>
      <c r="J131" t="s">
        <v>751</v>
      </c>
      <c r="K131">
        <v>-8.09</v>
      </c>
      <c r="L131" t="s">
        <v>751</v>
      </c>
      <c r="M131" t="s">
        <v>751</v>
      </c>
      <c r="N131" s="37">
        <v>0</v>
      </c>
      <c r="O131" t="s">
        <v>751</v>
      </c>
      <c r="P131" t="s">
        <v>751</v>
      </c>
      <c r="Q131" t="s">
        <v>751</v>
      </c>
      <c r="R131" t="s">
        <v>751</v>
      </c>
      <c r="S131" t="s">
        <v>758</v>
      </c>
    </row>
    <row r="132" spans="1:19" x14ac:dyDescent="0.3">
      <c r="A132" t="s">
        <v>747</v>
      </c>
      <c r="B132" t="s">
        <v>748</v>
      </c>
      <c r="C132" t="s">
        <v>749</v>
      </c>
      <c r="D132" t="s">
        <v>750</v>
      </c>
      <c r="E132">
        <v>3</v>
      </c>
      <c r="F132" t="s">
        <v>392</v>
      </c>
      <c r="G132" s="37">
        <v>10786.3</v>
      </c>
      <c r="H132">
        <v>1328.24</v>
      </c>
      <c r="I132">
        <v>10786.3</v>
      </c>
      <c r="J132">
        <v>0.95</v>
      </c>
      <c r="K132">
        <v>10786.3</v>
      </c>
      <c r="L132">
        <v>17.079999999999998</v>
      </c>
      <c r="M132" t="s">
        <v>751</v>
      </c>
      <c r="N132" s="37">
        <v>0</v>
      </c>
      <c r="O132">
        <v>32358.9</v>
      </c>
      <c r="P132" t="s">
        <v>766</v>
      </c>
      <c r="Q132" t="s">
        <v>768</v>
      </c>
      <c r="R132" t="s">
        <v>768</v>
      </c>
      <c r="S132" t="s">
        <v>758</v>
      </c>
    </row>
    <row r="133" spans="1:19" x14ac:dyDescent="0.3">
      <c r="A133" t="s">
        <v>747</v>
      </c>
      <c r="B133" t="s">
        <v>748</v>
      </c>
      <c r="C133" t="s">
        <v>749</v>
      </c>
      <c r="D133" t="s">
        <v>750</v>
      </c>
      <c r="E133">
        <v>1</v>
      </c>
      <c r="F133" t="s">
        <v>133</v>
      </c>
      <c r="G133" s="37">
        <v>2535400</v>
      </c>
      <c r="H133">
        <v>50.54</v>
      </c>
      <c r="I133">
        <v>2535400</v>
      </c>
      <c r="J133">
        <v>22.7</v>
      </c>
      <c r="K133">
        <v>2535400</v>
      </c>
      <c r="L133">
        <v>283.07</v>
      </c>
      <c r="M133" t="s">
        <v>751</v>
      </c>
      <c r="N133" s="37">
        <v>0</v>
      </c>
      <c r="O133">
        <v>2535400</v>
      </c>
      <c r="P133" t="s">
        <v>766</v>
      </c>
      <c r="Q133" t="s">
        <v>766</v>
      </c>
      <c r="R133" t="s">
        <v>766</v>
      </c>
      <c r="S133" t="s">
        <v>758</v>
      </c>
    </row>
    <row r="134" spans="1:19" x14ac:dyDescent="0.3">
      <c r="A134" t="s">
        <v>753</v>
      </c>
      <c r="B134" t="s">
        <v>748</v>
      </c>
      <c r="C134" t="s">
        <v>749</v>
      </c>
      <c r="D134" t="s">
        <v>750</v>
      </c>
      <c r="E134">
        <v>2</v>
      </c>
      <c r="F134" t="s">
        <v>322</v>
      </c>
      <c r="G134" s="37">
        <v>15443.73</v>
      </c>
      <c r="H134">
        <v>0.97</v>
      </c>
      <c r="I134">
        <v>15443.73</v>
      </c>
      <c r="J134">
        <v>0.43</v>
      </c>
      <c r="K134">
        <v>15443.73</v>
      </c>
      <c r="L134">
        <v>5.41</v>
      </c>
      <c r="M134" t="s">
        <v>751</v>
      </c>
      <c r="N134" s="37">
        <v>0</v>
      </c>
      <c r="O134">
        <v>30887.46</v>
      </c>
      <c r="P134" t="s">
        <v>766</v>
      </c>
      <c r="Q134" t="s">
        <v>766</v>
      </c>
      <c r="R134" t="s">
        <v>766</v>
      </c>
      <c r="S134" t="s">
        <v>758</v>
      </c>
    </row>
    <row r="135" spans="1:19" x14ac:dyDescent="0.3">
      <c r="A135" t="s">
        <v>753</v>
      </c>
      <c r="B135" t="s">
        <v>748</v>
      </c>
      <c r="C135" t="s">
        <v>749</v>
      </c>
      <c r="D135" t="s">
        <v>750</v>
      </c>
      <c r="E135">
        <v>5</v>
      </c>
      <c r="F135" t="s">
        <v>265</v>
      </c>
      <c r="G135" s="37">
        <v>32730.48</v>
      </c>
      <c r="H135">
        <v>2125.2600000000002</v>
      </c>
      <c r="I135">
        <v>32730.48</v>
      </c>
      <c r="J135">
        <v>0.48</v>
      </c>
      <c r="K135">
        <v>32730.48</v>
      </c>
      <c r="L135">
        <v>4.6399999999999997</v>
      </c>
      <c r="M135" t="s">
        <v>751</v>
      </c>
      <c r="N135" s="37">
        <v>0</v>
      </c>
      <c r="O135">
        <v>163652.4</v>
      </c>
      <c r="P135" t="s">
        <v>766</v>
      </c>
      <c r="Q135" t="s">
        <v>768</v>
      </c>
      <c r="R135" t="s">
        <v>768</v>
      </c>
      <c r="S135" t="s">
        <v>758</v>
      </c>
    </row>
    <row r="136" spans="1:19" x14ac:dyDescent="0.3">
      <c r="A136" t="s">
        <v>747</v>
      </c>
      <c r="B136" t="s">
        <v>748</v>
      </c>
      <c r="C136" t="s">
        <v>754</v>
      </c>
      <c r="D136" t="s">
        <v>750</v>
      </c>
      <c r="E136">
        <v>4</v>
      </c>
      <c r="F136" t="s">
        <v>463</v>
      </c>
      <c r="G136" s="37">
        <v>-1363.73</v>
      </c>
      <c r="H136" t="s">
        <v>751</v>
      </c>
      <c r="I136">
        <v>-1363.73</v>
      </c>
      <c r="J136" t="s">
        <v>751</v>
      </c>
      <c r="K136">
        <v>-1363.73</v>
      </c>
      <c r="L136" t="s">
        <v>751</v>
      </c>
      <c r="M136" t="s">
        <v>751</v>
      </c>
      <c r="N136" s="37">
        <v>0</v>
      </c>
      <c r="O136" t="s">
        <v>751</v>
      </c>
      <c r="P136" t="s">
        <v>751</v>
      </c>
      <c r="Q136" t="s">
        <v>751</v>
      </c>
      <c r="R136" t="s">
        <v>751</v>
      </c>
      <c r="S136" t="s">
        <v>758</v>
      </c>
    </row>
    <row r="137" spans="1:19" x14ac:dyDescent="0.3">
      <c r="A137" t="s">
        <v>753</v>
      </c>
      <c r="B137" t="s">
        <v>748</v>
      </c>
      <c r="C137" t="s">
        <v>754</v>
      </c>
      <c r="D137" t="s">
        <v>750</v>
      </c>
      <c r="E137">
        <v>3</v>
      </c>
      <c r="F137" t="s">
        <v>162</v>
      </c>
      <c r="G137" s="37">
        <v>-10397.06</v>
      </c>
      <c r="H137" t="s">
        <v>751</v>
      </c>
      <c r="I137">
        <v>-10397.06</v>
      </c>
      <c r="J137" t="s">
        <v>751</v>
      </c>
      <c r="K137">
        <v>-10397.06</v>
      </c>
      <c r="L137" t="s">
        <v>751</v>
      </c>
      <c r="M137" t="s">
        <v>751</v>
      </c>
      <c r="N137" s="37">
        <v>0</v>
      </c>
      <c r="O137" t="s">
        <v>751</v>
      </c>
      <c r="P137" t="s">
        <v>751</v>
      </c>
      <c r="Q137" t="s">
        <v>751</v>
      </c>
      <c r="R137" t="s">
        <v>751</v>
      </c>
      <c r="S137" t="s">
        <v>758</v>
      </c>
    </row>
    <row r="138" spans="1:19" x14ac:dyDescent="0.3">
      <c r="A138" t="s">
        <v>747</v>
      </c>
      <c r="B138" t="s">
        <v>748</v>
      </c>
      <c r="C138" t="s">
        <v>749</v>
      </c>
      <c r="D138" t="s">
        <v>750</v>
      </c>
      <c r="E138">
        <v>3</v>
      </c>
      <c r="F138" t="s">
        <v>282</v>
      </c>
      <c r="G138" s="37">
        <v>89138.46</v>
      </c>
      <c r="H138">
        <v>4.41</v>
      </c>
      <c r="I138">
        <v>89138.46</v>
      </c>
      <c r="J138">
        <v>2066.6999999999998</v>
      </c>
      <c r="K138">
        <v>89138.46</v>
      </c>
      <c r="L138">
        <v>56.39</v>
      </c>
      <c r="M138" t="s">
        <v>751</v>
      </c>
      <c r="N138" s="37">
        <v>0</v>
      </c>
      <c r="O138">
        <v>267415.38</v>
      </c>
      <c r="P138" t="s">
        <v>768</v>
      </c>
      <c r="Q138" t="s">
        <v>766</v>
      </c>
      <c r="R138" t="s">
        <v>768</v>
      </c>
      <c r="S138" t="s">
        <v>758</v>
      </c>
    </row>
    <row r="139" spans="1:19" x14ac:dyDescent="0.3">
      <c r="A139" t="s">
        <v>747</v>
      </c>
      <c r="B139" t="s">
        <v>748</v>
      </c>
      <c r="C139" t="s">
        <v>749</v>
      </c>
      <c r="D139" t="s">
        <v>750</v>
      </c>
      <c r="E139">
        <v>2</v>
      </c>
      <c r="F139" t="s">
        <v>538</v>
      </c>
      <c r="G139" s="37">
        <v>11172.09</v>
      </c>
      <c r="H139">
        <v>0.35</v>
      </c>
      <c r="I139">
        <v>11172.09</v>
      </c>
      <c r="J139">
        <v>342.66</v>
      </c>
      <c r="K139">
        <v>11172.09</v>
      </c>
      <c r="L139">
        <v>1.61</v>
      </c>
      <c r="M139" t="s">
        <v>751</v>
      </c>
      <c r="N139" s="37">
        <v>0</v>
      </c>
      <c r="O139">
        <v>22344.18</v>
      </c>
      <c r="P139" t="s">
        <v>768</v>
      </c>
      <c r="Q139" t="s">
        <v>766</v>
      </c>
      <c r="R139" t="s">
        <v>768</v>
      </c>
      <c r="S139" t="s">
        <v>758</v>
      </c>
    </row>
    <row r="140" spans="1:19" x14ac:dyDescent="0.3">
      <c r="A140" t="s">
        <v>747</v>
      </c>
      <c r="B140" t="s">
        <v>748</v>
      </c>
      <c r="C140" t="s">
        <v>754</v>
      </c>
      <c r="D140" t="s">
        <v>750</v>
      </c>
      <c r="E140">
        <v>6</v>
      </c>
      <c r="F140" t="s">
        <v>40</v>
      </c>
      <c r="G140" s="37">
        <v>-26.29</v>
      </c>
      <c r="H140" t="s">
        <v>751</v>
      </c>
      <c r="I140">
        <v>-26.29</v>
      </c>
      <c r="J140" t="s">
        <v>751</v>
      </c>
      <c r="K140">
        <v>-26.29</v>
      </c>
      <c r="L140" t="s">
        <v>751</v>
      </c>
      <c r="M140" t="s">
        <v>751</v>
      </c>
      <c r="N140" s="37">
        <v>0</v>
      </c>
      <c r="O140" t="s">
        <v>751</v>
      </c>
      <c r="P140" t="s">
        <v>751</v>
      </c>
      <c r="Q140" t="s">
        <v>751</v>
      </c>
      <c r="R140" t="s">
        <v>751</v>
      </c>
      <c r="S140" t="s">
        <v>758</v>
      </c>
    </row>
    <row r="141" spans="1:19" x14ac:dyDescent="0.3">
      <c r="A141" t="s">
        <v>747</v>
      </c>
      <c r="B141" t="s">
        <v>748</v>
      </c>
      <c r="C141" t="s">
        <v>754</v>
      </c>
      <c r="D141" t="s">
        <v>750</v>
      </c>
      <c r="E141">
        <v>0</v>
      </c>
      <c r="F141" t="s">
        <v>133</v>
      </c>
      <c r="G141" s="37">
        <v>-19357.099999999999</v>
      </c>
      <c r="H141" t="s">
        <v>751</v>
      </c>
      <c r="I141">
        <v>-19357.099999999999</v>
      </c>
      <c r="J141" t="s">
        <v>751</v>
      </c>
      <c r="K141">
        <v>-19357.099999999999</v>
      </c>
      <c r="L141" t="s">
        <v>751</v>
      </c>
      <c r="M141" t="s">
        <v>751</v>
      </c>
      <c r="N141" s="37">
        <v>-13.84</v>
      </c>
      <c r="O141" t="s">
        <v>751</v>
      </c>
      <c r="P141" t="s">
        <v>751</v>
      </c>
      <c r="Q141" t="s">
        <v>751</v>
      </c>
      <c r="R141" t="s">
        <v>751</v>
      </c>
      <c r="S141" t="s">
        <v>758</v>
      </c>
    </row>
    <row r="142" spans="1:19" x14ac:dyDescent="0.3">
      <c r="A142" t="s">
        <v>753</v>
      </c>
      <c r="B142" t="s">
        <v>748</v>
      </c>
      <c r="C142" t="s">
        <v>754</v>
      </c>
      <c r="D142" t="s">
        <v>750</v>
      </c>
      <c r="E142">
        <v>7</v>
      </c>
      <c r="F142" t="s">
        <v>328</v>
      </c>
      <c r="G142" s="37">
        <v>-2575.9899999999998</v>
      </c>
      <c r="H142" t="s">
        <v>751</v>
      </c>
      <c r="I142">
        <v>-2575.9899999999998</v>
      </c>
      <c r="J142" t="s">
        <v>751</v>
      </c>
      <c r="K142">
        <v>-2575.9899999999998</v>
      </c>
      <c r="L142" t="s">
        <v>751</v>
      </c>
      <c r="M142" t="s">
        <v>751</v>
      </c>
      <c r="N142" s="37">
        <v>0</v>
      </c>
      <c r="O142" t="s">
        <v>751</v>
      </c>
      <c r="P142" t="s">
        <v>751</v>
      </c>
      <c r="Q142" t="s">
        <v>751</v>
      </c>
      <c r="R142" t="s">
        <v>751</v>
      </c>
      <c r="S142" t="s">
        <v>758</v>
      </c>
    </row>
    <row r="143" spans="1:19" x14ac:dyDescent="0.3">
      <c r="A143" t="s">
        <v>747</v>
      </c>
      <c r="B143" t="s">
        <v>748</v>
      </c>
      <c r="C143" t="s">
        <v>749</v>
      </c>
      <c r="D143" t="s">
        <v>750</v>
      </c>
      <c r="E143">
        <v>13</v>
      </c>
      <c r="F143" t="s">
        <v>386</v>
      </c>
      <c r="G143" s="37">
        <v>202954.72</v>
      </c>
      <c r="H143">
        <v>3.62</v>
      </c>
      <c r="I143">
        <v>202954.72</v>
      </c>
      <c r="J143">
        <v>19.41</v>
      </c>
      <c r="K143">
        <v>202954.72</v>
      </c>
      <c r="L143">
        <v>0.38</v>
      </c>
      <c r="M143" t="s">
        <v>751</v>
      </c>
      <c r="N143" s="37">
        <v>0</v>
      </c>
      <c r="O143">
        <v>2638411.36</v>
      </c>
      <c r="P143" t="s">
        <v>766</v>
      </c>
      <c r="Q143" t="s">
        <v>766</v>
      </c>
      <c r="R143" t="s">
        <v>768</v>
      </c>
      <c r="S143" t="s">
        <v>758</v>
      </c>
    </row>
    <row r="144" spans="1:19" x14ac:dyDescent="0.3">
      <c r="A144" t="s">
        <v>747</v>
      </c>
      <c r="B144" t="s">
        <v>748</v>
      </c>
      <c r="C144" t="s">
        <v>754</v>
      </c>
      <c r="D144" t="s">
        <v>750</v>
      </c>
      <c r="E144">
        <v>4</v>
      </c>
      <c r="F144" t="s">
        <v>450</v>
      </c>
      <c r="G144" s="37">
        <v>-473.73</v>
      </c>
      <c r="H144" t="s">
        <v>751</v>
      </c>
      <c r="I144">
        <v>-473.73</v>
      </c>
      <c r="J144" t="s">
        <v>751</v>
      </c>
      <c r="K144">
        <v>-473.73</v>
      </c>
      <c r="L144" t="s">
        <v>751</v>
      </c>
      <c r="M144" t="s">
        <v>751</v>
      </c>
      <c r="N144" s="37">
        <v>0</v>
      </c>
      <c r="O144" t="s">
        <v>751</v>
      </c>
      <c r="P144" t="s">
        <v>751</v>
      </c>
      <c r="Q144" t="s">
        <v>751</v>
      </c>
      <c r="R144" t="s">
        <v>751</v>
      </c>
      <c r="S144" t="s">
        <v>758</v>
      </c>
    </row>
    <row r="145" spans="1:19" x14ac:dyDescent="0.3">
      <c r="A145" t="s">
        <v>752</v>
      </c>
      <c r="B145" t="s">
        <v>748</v>
      </c>
      <c r="C145" t="s">
        <v>754</v>
      </c>
      <c r="D145" t="s">
        <v>750</v>
      </c>
      <c r="E145">
        <v>1</v>
      </c>
      <c r="F145" t="s">
        <v>185</v>
      </c>
      <c r="G145" s="37">
        <v>-4187.78</v>
      </c>
      <c r="H145" t="s">
        <v>751</v>
      </c>
      <c r="I145">
        <v>-4187.78</v>
      </c>
      <c r="J145" t="s">
        <v>751</v>
      </c>
      <c r="K145">
        <v>-4187.78</v>
      </c>
      <c r="L145" t="s">
        <v>751</v>
      </c>
      <c r="M145" t="s">
        <v>751</v>
      </c>
      <c r="N145" s="37">
        <v>0</v>
      </c>
      <c r="O145" t="s">
        <v>751</v>
      </c>
      <c r="P145" t="s">
        <v>751</v>
      </c>
      <c r="Q145" t="s">
        <v>751</v>
      </c>
      <c r="R145" t="s">
        <v>751</v>
      </c>
      <c r="S145" t="s">
        <v>758</v>
      </c>
    </row>
    <row r="146" spans="1:19" x14ac:dyDescent="0.3">
      <c r="A146" t="s">
        <v>747</v>
      </c>
      <c r="B146" t="s">
        <v>748</v>
      </c>
      <c r="C146" t="s">
        <v>754</v>
      </c>
      <c r="D146" t="s">
        <v>750</v>
      </c>
      <c r="E146">
        <v>7</v>
      </c>
      <c r="F146" t="s">
        <v>541</v>
      </c>
      <c r="G146" s="37">
        <v>-18043.43</v>
      </c>
      <c r="H146" t="s">
        <v>751</v>
      </c>
      <c r="I146">
        <v>-18043.43</v>
      </c>
      <c r="J146" t="s">
        <v>751</v>
      </c>
      <c r="K146">
        <v>-18043.43</v>
      </c>
      <c r="L146" t="s">
        <v>751</v>
      </c>
      <c r="M146" t="s">
        <v>751</v>
      </c>
      <c r="N146" s="37">
        <v>0</v>
      </c>
      <c r="O146" t="s">
        <v>751</v>
      </c>
      <c r="P146" t="s">
        <v>751</v>
      </c>
      <c r="Q146" t="s">
        <v>751</v>
      </c>
      <c r="R146" t="s">
        <v>751</v>
      </c>
      <c r="S146" t="s">
        <v>758</v>
      </c>
    </row>
    <row r="147" spans="1:19" x14ac:dyDescent="0.3">
      <c r="A147" t="s">
        <v>753</v>
      </c>
      <c r="B147" t="s">
        <v>748</v>
      </c>
      <c r="C147" t="s">
        <v>749</v>
      </c>
      <c r="D147" t="s">
        <v>750</v>
      </c>
      <c r="E147">
        <v>2</v>
      </c>
      <c r="F147" t="s">
        <v>546</v>
      </c>
      <c r="G147" s="37">
        <v>161629.39000000001</v>
      </c>
      <c r="H147">
        <v>11.64</v>
      </c>
      <c r="I147">
        <v>161629.39000000001</v>
      </c>
      <c r="J147">
        <v>4.24</v>
      </c>
      <c r="K147">
        <v>161629.39000000001</v>
      </c>
      <c r="L147">
        <v>40.700000000000003</v>
      </c>
      <c r="M147" t="s">
        <v>751</v>
      </c>
      <c r="N147" s="37">
        <v>0</v>
      </c>
      <c r="O147">
        <v>323258.78000000003</v>
      </c>
      <c r="P147" t="s">
        <v>766</v>
      </c>
      <c r="Q147" t="s">
        <v>766</v>
      </c>
      <c r="R147" t="s">
        <v>766</v>
      </c>
      <c r="S147" t="s">
        <v>758</v>
      </c>
    </row>
    <row r="148" spans="1:19" x14ac:dyDescent="0.3">
      <c r="A148" t="s">
        <v>753</v>
      </c>
      <c r="B148" t="s">
        <v>748</v>
      </c>
      <c r="C148" t="s">
        <v>749</v>
      </c>
      <c r="D148" t="s">
        <v>750</v>
      </c>
      <c r="E148">
        <v>4</v>
      </c>
      <c r="F148" t="s">
        <v>43</v>
      </c>
      <c r="G148" s="37">
        <v>471540.89</v>
      </c>
      <c r="H148">
        <v>249.49</v>
      </c>
      <c r="I148">
        <v>471540.89</v>
      </c>
      <c r="J148">
        <v>90.78</v>
      </c>
      <c r="K148">
        <v>471540.89</v>
      </c>
      <c r="L148">
        <v>872</v>
      </c>
      <c r="M148" t="s">
        <v>751</v>
      </c>
      <c r="N148" s="37">
        <v>0</v>
      </c>
      <c r="O148">
        <v>1886163.56</v>
      </c>
      <c r="P148" t="s">
        <v>766</v>
      </c>
      <c r="Q148" t="s">
        <v>766</v>
      </c>
      <c r="R148" t="s">
        <v>766</v>
      </c>
      <c r="S148" t="s">
        <v>758</v>
      </c>
    </row>
    <row r="149" spans="1:19" x14ac:dyDescent="0.3">
      <c r="A149" t="s">
        <v>747</v>
      </c>
      <c r="B149" t="s">
        <v>748</v>
      </c>
      <c r="C149" t="s">
        <v>749</v>
      </c>
      <c r="D149" t="s">
        <v>750</v>
      </c>
      <c r="E149">
        <v>4</v>
      </c>
      <c r="F149" t="s">
        <v>536</v>
      </c>
      <c r="G149" s="37">
        <v>49448.14</v>
      </c>
      <c r="H149">
        <v>4.8</v>
      </c>
      <c r="I149">
        <v>49448.14</v>
      </c>
      <c r="J149">
        <v>25.75</v>
      </c>
      <c r="K149">
        <v>49448.14</v>
      </c>
      <c r="L149">
        <v>1.55</v>
      </c>
      <c r="M149" t="s">
        <v>751</v>
      </c>
      <c r="N149" s="37">
        <v>0</v>
      </c>
      <c r="O149">
        <v>197792.56</v>
      </c>
      <c r="P149" t="s">
        <v>766</v>
      </c>
      <c r="Q149" t="s">
        <v>766</v>
      </c>
      <c r="R149" t="s">
        <v>768</v>
      </c>
      <c r="S149" t="s">
        <v>758</v>
      </c>
    </row>
    <row r="150" spans="1:19" x14ac:dyDescent="0.3">
      <c r="A150" t="s">
        <v>747</v>
      </c>
      <c r="B150" t="s">
        <v>748</v>
      </c>
      <c r="C150" t="s">
        <v>749</v>
      </c>
      <c r="D150" t="s">
        <v>750</v>
      </c>
      <c r="E150">
        <v>0</v>
      </c>
      <c r="F150" t="s">
        <v>435</v>
      </c>
      <c r="G150" s="37">
        <v>117182.09</v>
      </c>
      <c r="H150">
        <v>3.33</v>
      </c>
      <c r="I150">
        <v>117182.09</v>
      </c>
      <c r="J150">
        <v>17.88</v>
      </c>
      <c r="K150">
        <v>117182.09</v>
      </c>
      <c r="L150">
        <v>17.68</v>
      </c>
      <c r="M150" t="s">
        <v>751</v>
      </c>
      <c r="N150" s="37">
        <v>0</v>
      </c>
      <c r="O150" t="s">
        <v>751</v>
      </c>
      <c r="P150" t="s">
        <v>766</v>
      </c>
      <c r="Q150" t="s">
        <v>766</v>
      </c>
      <c r="R150" t="s">
        <v>768</v>
      </c>
      <c r="S150" t="s">
        <v>758</v>
      </c>
    </row>
    <row r="151" spans="1:19" x14ac:dyDescent="0.3">
      <c r="A151" t="s">
        <v>747</v>
      </c>
      <c r="B151" t="s">
        <v>748</v>
      </c>
      <c r="C151" t="s">
        <v>749</v>
      </c>
      <c r="D151" t="s">
        <v>750</v>
      </c>
      <c r="E151">
        <v>2</v>
      </c>
      <c r="F151" t="s">
        <v>526</v>
      </c>
      <c r="G151" s="37">
        <v>54530.7</v>
      </c>
      <c r="H151">
        <v>4.42</v>
      </c>
      <c r="I151">
        <v>54530.7</v>
      </c>
      <c r="J151">
        <v>2.4</v>
      </c>
      <c r="K151">
        <v>54530.7</v>
      </c>
      <c r="L151">
        <v>39.33</v>
      </c>
      <c r="M151" t="s">
        <v>751</v>
      </c>
      <c r="N151" s="37">
        <v>0</v>
      </c>
      <c r="O151">
        <v>109061.4</v>
      </c>
      <c r="P151" t="s">
        <v>766</v>
      </c>
      <c r="Q151" t="s">
        <v>766</v>
      </c>
      <c r="R151" t="s">
        <v>766</v>
      </c>
      <c r="S151" t="s">
        <v>758</v>
      </c>
    </row>
    <row r="152" spans="1:19" x14ac:dyDescent="0.3">
      <c r="A152" t="s">
        <v>752</v>
      </c>
      <c r="B152" t="s">
        <v>748</v>
      </c>
      <c r="C152" t="s">
        <v>749</v>
      </c>
      <c r="D152" t="s">
        <v>750</v>
      </c>
      <c r="E152">
        <v>-1</v>
      </c>
      <c r="F152" t="s">
        <v>138</v>
      </c>
      <c r="G152" s="37">
        <v>310552.76</v>
      </c>
      <c r="H152">
        <v>37.020000000000003</v>
      </c>
      <c r="I152">
        <v>310552.76</v>
      </c>
      <c r="J152">
        <v>6.19</v>
      </c>
      <c r="K152">
        <v>310552.76</v>
      </c>
      <c r="L152">
        <v>67.739999999999995</v>
      </c>
      <c r="M152" t="s">
        <v>751</v>
      </c>
      <c r="N152" s="37">
        <v>0</v>
      </c>
      <c r="O152" t="s">
        <v>751</v>
      </c>
      <c r="P152" t="s">
        <v>766</v>
      </c>
      <c r="Q152" t="s">
        <v>766</v>
      </c>
      <c r="R152" t="s">
        <v>766</v>
      </c>
      <c r="S152" t="s">
        <v>758</v>
      </c>
    </row>
    <row r="153" spans="1:19" x14ac:dyDescent="0.3">
      <c r="A153" t="s">
        <v>753</v>
      </c>
      <c r="B153" t="s">
        <v>748</v>
      </c>
      <c r="C153" t="s">
        <v>749</v>
      </c>
      <c r="D153" t="s">
        <v>750</v>
      </c>
      <c r="E153">
        <v>-1</v>
      </c>
      <c r="F153" t="s">
        <v>556</v>
      </c>
      <c r="G153" s="37">
        <v>861.87</v>
      </c>
      <c r="H153">
        <v>0.51</v>
      </c>
      <c r="I153">
        <v>861.87</v>
      </c>
      <c r="J153">
        <v>0.95</v>
      </c>
      <c r="K153">
        <v>861.87</v>
      </c>
      <c r="L153">
        <v>6.58</v>
      </c>
      <c r="M153" t="s">
        <v>751</v>
      </c>
      <c r="N153" s="37">
        <v>0</v>
      </c>
      <c r="O153" t="s">
        <v>751</v>
      </c>
      <c r="P153" t="s">
        <v>766</v>
      </c>
      <c r="Q153" t="s">
        <v>766</v>
      </c>
      <c r="R153" t="s">
        <v>766</v>
      </c>
      <c r="S153" t="s">
        <v>758</v>
      </c>
    </row>
    <row r="154" spans="1:19" x14ac:dyDescent="0.3">
      <c r="A154" t="s">
        <v>747</v>
      </c>
      <c r="B154" t="s">
        <v>748</v>
      </c>
      <c r="C154" t="s">
        <v>754</v>
      </c>
      <c r="D154" t="s">
        <v>750</v>
      </c>
      <c r="E154">
        <v>-1</v>
      </c>
      <c r="F154" t="s">
        <v>553</v>
      </c>
      <c r="G154" s="37">
        <v>-4429.8900000000003</v>
      </c>
      <c r="H154" t="s">
        <v>751</v>
      </c>
      <c r="I154">
        <v>-4429.8900000000003</v>
      </c>
      <c r="J154" t="s">
        <v>751</v>
      </c>
      <c r="K154">
        <v>-4429.8900000000003</v>
      </c>
      <c r="L154" t="s">
        <v>751</v>
      </c>
      <c r="M154" t="s">
        <v>751</v>
      </c>
      <c r="N154" s="37">
        <v>0</v>
      </c>
      <c r="O154" t="s">
        <v>751</v>
      </c>
      <c r="P154" t="s">
        <v>751</v>
      </c>
      <c r="Q154" t="s">
        <v>751</v>
      </c>
      <c r="R154" t="s">
        <v>751</v>
      </c>
      <c r="S154" t="s">
        <v>758</v>
      </c>
    </row>
    <row r="155" spans="1:19" x14ac:dyDescent="0.3">
      <c r="A155" t="s">
        <v>753</v>
      </c>
      <c r="B155" t="s">
        <v>748</v>
      </c>
      <c r="C155" t="s">
        <v>749</v>
      </c>
      <c r="D155" t="s">
        <v>750</v>
      </c>
      <c r="E155">
        <v>5</v>
      </c>
      <c r="F155" t="s">
        <v>364</v>
      </c>
      <c r="G155" s="37">
        <v>31416.6</v>
      </c>
      <c r="H155">
        <v>1.75</v>
      </c>
      <c r="I155">
        <v>31416.6</v>
      </c>
      <c r="J155">
        <v>0.83</v>
      </c>
      <c r="K155">
        <v>31416.6</v>
      </c>
      <c r="L155">
        <v>7.95</v>
      </c>
      <c r="M155" t="s">
        <v>751</v>
      </c>
      <c r="N155" s="37">
        <v>0</v>
      </c>
      <c r="O155">
        <v>157083</v>
      </c>
      <c r="P155" t="s">
        <v>766</v>
      </c>
      <c r="Q155" t="s">
        <v>766</v>
      </c>
      <c r="R155" t="s">
        <v>766</v>
      </c>
      <c r="S155" t="s">
        <v>758</v>
      </c>
    </row>
    <row r="156" spans="1:19" x14ac:dyDescent="0.3">
      <c r="A156" t="s">
        <v>747</v>
      </c>
      <c r="B156" t="s">
        <v>748</v>
      </c>
      <c r="C156" t="s">
        <v>749</v>
      </c>
      <c r="D156" t="s">
        <v>750</v>
      </c>
      <c r="E156">
        <v>4</v>
      </c>
      <c r="F156" t="s">
        <v>368</v>
      </c>
      <c r="G156" s="37">
        <v>168282.47</v>
      </c>
      <c r="H156">
        <v>1308.79</v>
      </c>
      <c r="I156">
        <v>168282.47</v>
      </c>
      <c r="J156">
        <v>1120.6099999999999</v>
      </c>
      <c r="K156">
        <v>168282.47</v>
      </c>
      <c r="L156">
        <v>813.13</v>
      </c>
      <c r="M156" t="s">
        <v>751</v>
      </c>
      <c r="N156" s="37">
        <v>23169.99</v>
      </c>
      <c r="O156">
        <v>673129.88</v>
      </c>
      <c r="P156" t="s">
        <v>766</v>
      </c>
      <c r="Q156" t="s">
        <v>766</v>
      </c>
      <c r="R156" t="s">
        <v>768</v>
      </c>
      <c r="S156" t="s">
        <v>758</v>
      </c>
    </row>
    <row r="157" spans="1:19" x14ac:dyDescent="0.3">
      <c r="A157" t="s">
        <v>747</v>
      </c>
      <c r="B157" t="s">
        <v>748</v>
      </c>
      <c r="C157" t="s">
        <v>754</v>
      </c>
      <c r="D157" t="s">
        <v>750</v>
      </c>
      <c r="E157">
        <v>3</v>
      </c>
      <c r="F157" t="s">
        <v>218</v>
      </c>
      <c r="G157" s="37">
        <v>-18825.009999999998</v>
      </c>
      <c r="H157" t="s">
        <v>751</v>
      </c>
      <c r="I157">
        <v>-18825.009999999998</v>
      </c>
      <c r="J157" t="s">
        <v>751</v>
      </c>
      <c r="K157">
        <v>-18825.009999999998</v>
      </c>
      <c r="L157" t="s">
        <v>751</v>
      </c>
      <c r="M157" t="s">
        <v>751</v>
      </c>
      <c r="N157" s="37">
        <v>-53</v>
      </c>
      <c r="O157" t="s">
        <v>751</v>
      </c>
      <c r="P157" t="s">
        <v>751</v>
      </c>
      <c r="Q157" t="s">
        <v>751</v>
      </c>
      <c r="R157" t="s">
        <v>751</v>
      </c>
      <c r="S157" t="s">
        <v>758</v>
      </c>
    </row>
    <row r="158" spans="1:19" x14ac:dyDescent="0.3">
      <c r="A158" t="s">
        <v>747</v>
      </c>
      <c r="B158" t="s">
        <v>748</v>
      </c>
      <c r="C158" t="s">
        <v>749</v>
      </c>
      <c r="D158" t="s">
        <v>750</v>
      </c>
      <c r="E158">
        <v>4</v>
      </c>
      <c r="F158" t="s">
        <v>314</v>
      </c>
      <c r="G158" s="37">
        <v>58787.89</v>
      </c>
      <c r="H158">
        <v>4276.4399999999996</v>
      </c>
      <c r="I158">
        <v>58787.89</v>
      </c>
      <c r="J158">
        <v>6.39</v>
      </c>
      <c r="K158">
        <v>58787.89</v>
      </c>
      <c r="L158">
        <v>33.020000000000003</v>
      </c>
      <c r="M158" t="s">
        <v>751</v>
      </c>
      <c r="N158" s="37">
        <v>38877.980000000003</v>
      </c>
      <c r="O158">
        <v>235151.56</v>
      </c>
      <c r="P158" t="s">
        <v>766</v>
      </c>
      <c r="Q158" t="s">
        <v>768</v>
      </c>
      <c r="R158" t="s">
        <v>768</v>
      </c>
      <c r="S158" t="s">
        <v>758</v>
      </c>
    </row>
    <row r="159" spans="1:19" x14ac:dyDescent="0.3">
      <c r="A159" t="s">
        <v>752</v>
      </c>
      <c r="B159" t="s">
        <v>748</v>
      </c>
      <c r="C159" t="s">
        <v>749</v>
      </c>
      <c r="D159" t="s">
        <v>750</v>
      </c>
      <c r="E159">
        <v>3</v>
      </c>
      <c r="F159" t="s">
        <v>497</v>
      </c>
      <c r="G159" s="37">
        <v>26589.21</v>
      </c>
      <c r="H159">
        <v>4.5</v>
      </c>
      <c r="I159">
        <v>26589.21</v>
      </c>
      <c r="J159">
        <v>2.14</v>
      </c>
      <c r="K159">
        <v>26589.21</v>
      </c>
      <c r="L159">
        <v>20.49</v>
      </c>
      <c r="M159" t="s">
        <v>751</v>
      </c>
      <c r="N159" s="37">
        <v>0</v>
      </c>
      <c r="O159">
        <v>79767.63</v>
      </c>
      <c r="P159" t="s">
        <v>766</v>
      </c>
      <c r="Q159" t="s">
        <v>766</v>
      </c>
      <c r="R159" t="s">
        <v>766</v>
      </c>
      <c r="S159" t="s">
        <v>758</v>
      </c>
    </row>
    <row r="160" spans="1:19" x14ac:dyDescent="0.3">
      <c r="A160" t="s">
        <v>747</v>
      </c>
      <c r="B160" t="s">
        <v>748</v>
      </c>
      <c r="C160" t="s">
        <v>749</v>
      </c>
      <c r="D160" t="s">
        <v>750</v>
      </c>
      <c r="E160">
        <v>1</v>
      </c>
      <c r="F160" t="s">
        <v>396</v>
      </c>
      <c r="G160" s="37">
        <v>1100720.79</v>
      </c>
      <c r="H160">
        <v>112.13</v>
      </c>
      <c r="I160">
        <v>1100720.79</v>
      </c>
      <c r="J160">
        <v>53.26</v>
      </c>
      <c r="K160">
        <v>1100720.79</v>
      </c>
      <c r="L160">
        <v>510.11</v>
      </c>
      <c r="M160" t="s">
        <v>751</v>
      </c>
      <c r="N160" s="37">
        <v>52.95</v>
      </c>
      <c r="O160">
        <v>1100720.79</v>
      </c>
      <c r="P160" t="s">
        <v>766</v>
      </c>
      <c r="Q160" t="s">
        <v>766</v>
      </c>
      <c r="R160" t="s">
        <v>766</v>
      </c>
      <c r="S160" t="s">
        <v>758</v>
      </c>
    </row>
    <row r="161" spans="1:19" x14ac:dyDescent="0.3">
      <c r="A161" t="s">
        <v>753</v>
      </c>
      <c r="B161" t="s">
        <v>748</v>
      </c>
      <c r="C161" t="s">
        <v>754</v>
      </c>
      <c r="D161" t="s">
        <v>750</v>
      </c>
      <c r="E161">
        <v>2</v>
      </c>
      <c r="F161" t="s">
        <v>446</v>
      </c>
      <c r="G161" s="37">
        <v>-4402.2</v>
      </c>
      <c r="H161" t="s">
        <v>751</v>
      </c>
      <c r="I161">
        <v>-4402.2</v>
      </c>
      <c r="J161" t="s">
        <v>751</v>
      </c>
      <c r="K161">
        <v>-4402.2</v>
      </c>
      <c r="L161" t="s">
        <v>751</v>
      </c>
      <c r="M161" t="s">
        <v>751</v>
      </c>
      <c r="N161" s="37">
        <v>0</v>
      </c>
      <c r="O161" t="s">
        <v>751</v>
      </c>
      <c r="P161" t="s">
        <v>751</v>
      </c>
      <c r="Q161" t="s">
        <v>751</v>
      </c>
      <c r="R161" t="s">
        <v>751</v>
      </c>
      <c r="S161" t="s">
        <v>758</v>
      </c>
    </row>
    <row r="162" spans="1:19" x14ac:dyDescent="0.3">
      <c r="A162" t="s">
        <v>752</v>
      </c>
      <c r="B162" t="s">
        <v>748</v>
      </c>
      <c r="C162" t="s">
        <v>749</v>
      </c>
      <c r="D162" t="s">
        <v>750</v>
      </c>
      <c r="E162">
        <v>5</v>
      </c>
      <c r="F162" t="s">
        <v>426</v>
      </c>
      <c r="G162" s="37">
        <v>46143.78</v>
      </c>
      <c r="H162">
        <v>0</v>
      </c>
      <c r="I162">
        <v>46143.78</v>
      </c>
      <c r="J162">
        <v>690.46</v>
      </c>
      <c r="K162">
        <v>46143.78</v>
      </c>
      <c r="L162">
        <v>0</v>
      </c>
      <c r="M162" t="s">
        <v>751</v>
      </c>
      <c r="N162" s="37">
        <v>0</v>
      </c>
      <c r="O162">
        <v>230718.9</v>
      </c>
      <c r="P162" t="s">
        <v>768</v>
      </c>
      <c r="Q162" t="s">
        <v>766</v>
      </c>
      <c r="R162" t="s">
        <v>768</v>
      </c>
      <c r="S162" t="s">
        <v>758</v>
      </c>
    </row>
    <row r="163" spans="1:19" x14ac:dyDescent="0.3">
      <c r="A163" t="s">
        <v>753</v>
      </c>
      <c r="B163" t="s">
        <v>748</v>
      </c>
      <c r="C163" t="s">
        <v>754</v>
      </c>
      <c r="D163" t="s">
        <v>750</v>
      </c>
      <c r="E163">
        <v>0</v>
      </c>
      <c r="F163" t="s">
        <v>364</v>
      </c>
      <c r="G163" s="37">
        <v>-9.7200000000000006</v>
      </c>
      <c r="H163" t="s">
        <v>751</v>
      </c>
      <c r="I163">
        <v>-9.7200000000000006</v>
      </c>
      <c r="J163" t="s">
        <v>751</v>
      </c>
      <c r="K163">
        <v>-9.7200000000000006</v>
      </c>
      <c r="L163" t="s">
        <v>751</v>
      </c>
      <c r="M163" t="s">
        <v>751</v>
      </c>
      <c r="N163" s="37">
        <v>0</v>
      </c>
      <c r="O163" t="s">
        <v>751</v>
      </c>
      <c r="P163" t="s">
        <v>751</v>
      </c>
      <c r="Q163" t="s">
        <v>751</v>
      </c>
      <c r="R163" t="s">
        <v>751</v>
      </c>
      <c r="S163" t="s">
        <v>758</v>
      </c>
    </row>
    <row r="164" spans="1:19" x14ac:dyDescent="0.3">
      <c r="A164" t="s">
        <v>747</v>
      </c>
      <c r="B164" t="s">
        <v>748</v>
      </c>
      <c r="C164" t="s">
        <v>749</v>
      </c>
      <c r="D164" t="s">
        <v>750</v>
      </c>
      <c r="E164">
        <v>2</v>
      </c>
      <c r="F164" t="s">
        <v>373</v>
      </c>
      <c r="G164" s="37">
        <v>51781.23</v>
      </c>
      <c r="H164">
        <v>1.64</v>
      </c>
      <c r="I164">
        <v>51781.23</v>
      </c>
      <c r="J164">
        <v>8.83</v>
      </c>
      <c r="K164">
        <v>51781.23</v>
      </c>
      <c r="L164">
        <v>9.7899999999999991</v>
      </c>
      <c r="M164" t="s">
        <v>751</v>
      </c>
      <c r="N164" s="37">
        <v>0</v>
      </c>
      <c r="O164">
        <v>103562.46</v>
      </c>
      <c r="P164" t="s">
        <v>766</v>
      </c>
      <c r="Q164" t="s">
        <v>766</v>
      </c>
      <c r="R164" t="s">
        <v>768</v>
      </c>
      <c r="S164" t="s">
        <v>758</v>
      </c>
    </row>
    <row r="165" spans="1:19" x14ac:dyDescent="0.3">
      <c r="A165" t="s">
        <v>752</v>
      </c>
      <c r="B165" t="s">
        <v>748</v>
      </c>
      <c r="C165" t="s">
        <v>754</v>
      </c>
      <c r="D165" t="s">
        <v>750</v>
      </c>
      <c r="E165">
        <v>2</v>
      </c>
      <c r="F165" t="s">
        <v>285</v>
      </c>
      <c r="G165" s="37">
        <v>-8091.75</v>
      </c>
      <c r="H165" t="s">
        <v>751</v>
      </c>
      <c r="I165">
        <v>-8091.75</v>
      </c>
      <c r="J165" t="s">
        <v>751</v>
      </c>
      <c r="K165">
        <v>-8091.75</v>
      </c>
      <c r="L165" t="s">
        <v>751</v>
      </c>
      <c r="M165" t="s">
        <v>751</v>
      </c>
      <c r="N165" s="37">
        <v>0</v>
      </c>
      <c r="O165" t="s">
        <v>751</v>
      </c>
      <c r="P165" t="s">
        <v>751</v>
      </c>
      <c r="Q165" t="s">
        <v>751</v>
      </c>
      <c r="R165" t="s">
        <v>751</v>
      </c>
      <c r="S165" t="s">
        <v>758</v>
      </c>
    </row>
    <row r="166" spans="1:19" x14ac:dyDescent="0.3">
      <c r="A166" t="s">
        <v>753</v>
      </c>
      <c r="B166" t="s">
        <v>748</v>
      </c>
      <c r="C166" t="s">
        <v>749</v>
      </c>
      <c r="D166" t="s">
        <v>750</v>
      </c>
      <c r="E166">
        <v>0</v>
      </c>
      <c r="F166" t="s">
        <v>516</v>
      </c>
      <c r="G166" s="37">
        <v>41230.78</v>
      </c>
      <c r="H166">
        <v>5.43</v>
      </c>
      <c r="I166">
        <v>41230.78</v>
      </c>
      <c r="J166">
        <v>0.91</v>
      </c>
      <c r="K166">
        <v>41230.78</v>
      </c>
      <c r="L166">
        <v>9.93</v>
      </c>
      <c r="M166" t="s">
        <v>751</v>
      </c>
      <c r="N166" s="37">
        <v>0</v>
      </c>
      <c r="O166" t="s">
        <v>751</v>
      </c>
      <c r="P166" t="s">
        <v>766</v>
      </c>
      <c r="Q166" t="s">
        <v>766</v>
      </c>
      <c r="R166" t="s">
        <v>766</v>
      </c>
      <c r="S166" t="s">
        <v>758</v>
      </c>
    </row>
    <row r="167" spans="1:19" x14ac:dyDescent="0.3">
      <c r="A167" t="s">
        <v>753</v>
      </c>
      <c r="B167" t="s">
        <v>748</v>
      </c>
      <c r="C167" t="s">
        <v>749</v>
      </c>
      <c r="D167" t="s">
        <v>750</v>
      </c>
      <c r="E167">
        <v>3</v>
      </c>
      <c r="F167" t="s">
        <v>116</v>
      </c>
      <c r="G167" s="37">
        <v>187303.91</v>
      </c>
      <c r="H167">
        <v>5.0199999999999996</v>
      </c>
      <c r="I167">
        <v>187303.91</v>
      </c>
      <c r="J167">
        <v>2.25</v>
      </c>
      <c r="K167">
        <v>187303.91</v>
      </c>
      <c r="L167">
        <v>28.09</v>
      </c>
      <c r="M167" t="s">
        <v>751</v>
      </c>
      <c r="N167" s="37">
        <v>0</v>
      </c>
      <c r="O167">
        <v>561911.73</v>
      </c>
      <c r="P167" t="s">
        <v>766</v>
      </c>
      <c r="Q167" t="s">
        <v>766</v>
      </c>
      <c r="R167" t="s">
        <v>766</v>
      </c>
      <c r="S167" t="s">
        <v>758</v>
      </c>
    </row>
    <row r="168" spans="1:19" x14ac:dyDescent="0.3">
      <c r="A168" t="s">
        <v>747</v>
      </c>
      <c r="B168" t="s">
        <v>748</v>
      </c>
      <c r="C168" t="s">
        <v>754</v>
      </c>
      <c r="D168" t="s">
        <v>750</v>
      </c>
      <c r="E168">
        <v>2</v>
      </c>
      <c r="F168" t="s">
        <v>194</v>
      </c>
      <c r="G168" s="37">
        <v>-1147.54</v>
      </c>
      <c r="H168" t="s">
        <v>751</v>
      </c>
      <c r="I168">
        <v>-1147.54</v>
      </c>
      <c r="J168" t="s">
        <v>751</v>
      </c>
      <c r="K168">
        <v>-1147.54</v>
      </c>
      <c r="L168" t="s">
        <v>751</v>
      </c>
      <c r="M168" t="s">
        <v>751</v>
      </c>
      <c r="N168" s="37">
        <v>0</v>
      </c>
      <c r="O168" t="s">
        <v>751</v>
      </c>
      <c r="P168" t="s">
        <v>751</v>
      </c>
      <c r="Q168" t="s">
        <v>751</v>
      </c>
      <c r="R168" t="s">
        <v>751</v>
      </c>
      <c r="S168" t="s">
        <v>758</v>
      </c>
    </row>
    <row r="169" spans="1:19" x14ac:dyDescent="0.3">
      <c r="A169" t="s">
        <v>747</v>
      </c>
      <c r="B169" t="s">
        <v>748</v>
      </c>
      <c r="C169" t="s">
        <v>749</v>
      </c>
      <c r="D169" t="s">
        <v>750</v>
      </c>
      <c r="E169">
        <v>6</v>
      </c>
      <c r="F169" t="s">
        <v>141</v>
      </c>
      <c r="G169" s="37">
        <v>582392.4</v>
      </c>
      <c r="H169">
        <v>11.61</v>
      </c>
      <c r="I169">
        <v>582392.4</v>
      </c>
      <c r="J169">
        <v>5.52</v>
      </c>
      <c r="K169">
        <v>582392.4</v>
      </c>
      <c r="L169">
        <v>52.83</v>
      </c>
      <c r="M169" t="s">
        <v>751</v>
      </c>
      <c r="N169" s="37">
        <v>0</v>
      </c>
      <c r="O169">
        <v>3494354.4</v>
      </c>
      <c r="P169" t="s">
        <v>766</v>
      </c>
      <c r="Q169" t="s">
        <v>766</v>
      </c>
      <c r="R169" t="s">
        <v>766</v>
      </c>
      <c r="S169" t="s">
        <v>758</v>
      </c>
    </row>
    <row r="170" spans="1:19" x14ac:dyDescent="0.3">
      <c r="A170" t="s">
        <v>747</v>
      </c>
      <c r="B170" t="s">
        <v>748</v>
      </c>
      <c r="C170" t="s">
        <v>754</v>
      </c>
      <c r="D170" t="s">
        <v>750</v>
      </c>
      <c r="E170">
        <v>0</v>
      </c>
      <c r="F170" t="s">
        <v>67</v>
      </c>
      <c r="G170" s="37">
        <v>-8706.7199999999993</v>
      </c>
      <c r="H170" t="s">
        <v>751</v>
      </c>
      <c r="I170">
        <v>-8706.7199999999993</v>
      </c>
      <c r="J170" t="s">
        <v>751</v>
      </c>
      <c r="K170">
        <v>-8706.7199999999993</v>
      </c>
      <c r="L170" t="s">
        <v>751</v>
      </c>
      <c r="M170" t="s">
        <v>751</v>
      </c>
      <c r="N170" s="37">
        <v>0</v>
      </c>
      <c r="O170" t="s">
        <v>751</v>
      </c>
      <c r="P170" t="s">
        <v>751</v>
      </c>
      <c r="Q170" t="s">
        <v>751</v>
      </c>
      <c r="R170" t="s">
        <v>751</v>
      </c>
      <c r="S170" t="s">
        <v>758</v>
      </c>
    </row>
    <row r="171" spans="1:19" x14ac:dyDescent="0.3">
      <c r="A171" t="s">
        <v>753</v>
      </c>
      <c r="B171" t="s">
        <v>748</v>
      </c>
      <c r="C171" t="s">
        <v>749</v>
      </c>
      <c r="D171" t="s">
        <v>750</v>
      </c>
      <c r="E171">
        <v>-1</v>
      </c>
      <c r="F171" t="s">
        <v>186</v>
      </c>
      <c r="G171" s="37">
        <v>8186666.5300000003</v>
      </c>
      <c r="H171">
        <v>108.99</v>
      </c>
      <c r="I171">
        <v>8186666.5300000003</v>
      </c>
      <c r="J171">
        <v>48.96</v>
      </c>
      <c r="K171">
        <v>8186666.5300000003</v>
      </c>
      <c r="L171">
        <v>610.48</v>
      </c>
      <c r="M171" t="s">
        <v>751</v>
      </c>
      <c r="N171" s="37">
        <v>0</v>
      </c>
      <c r="O171" t="s">
        <v>751</v>
      </c>
      <c r="P171" t="s">
        <v>766</v>
      </c>
      <c r="Q171" t="s">
        <v>766</v>
      </c>
      <c r="R171" t="s">
        <v>766</v>
      </c>
      <c r="S171" t="s">
        <v>758</v>
      </c>
    </row>
    <row r="172" spans="1:19" x14ac:dyDescent="0.3">
      <c r="A172" t="s">
        <v>747</v>
      </c>
      <c r="B172" t="s">
        <v>748</v>
      </c>
      <c r="C172" t="s">
        <v>749</v>
      </c>
      <c r="D172" t="s">
        <v>750</v>
      </c>
      <c r="E172">
        <v>-1</v>
      </c>
      <c r="F172" t="s">
        <v>215</v>
      </c>
      <c r="G172" s="37">
        <v>341739.38</v>
      </c>
      <c r="H172">
        <v>20.34</v>
      </c>
      <c r="I172">
        <v>341739.38</v>
      </c>
      <c r="J172">
        <v>9.14</v>
      </c>
      <c r="K172">
        <v>341739.38</v>
      </c>
      <c r="L172">
        <v>113.94</v>
      </c>
      <c r="M172" t="s">
        <v>751</v>
      </c>
      <c r="N172" s="37">
        <v>0</v>
      </c>
      <c r="O172" t="s">
        <v>751</v>
      </c>
      <c r="P172" t="s">
        <v>766</v>
      </c>
      <c r="Q172" t="s">
        <v>766</v>
      </c>
      <c r="R172" t="s">
        <v>766</v>
      </c>
      <c r="S172" t="s">
        <v>758</v>
      </c>
    </row>
    <row r="173" spans="1:19" x14ac:dyDescent="0.3">
      <c r="A173" t="s">
        <v>753</v>
      </c>
      <c r="B173" t="s">
        <v>748</v>
      </c>
      <c r="C173" t="s">
        <v>754</v>
      </c>
      <c r="D173" t="s">
        <v>750</v>
      </c>
      <c r="E173">
        <v>0</v>
      </c>
      <c r="F173" t="s">
        <v>513</v>
      </c>
      <c r="G173" s="37">
        <v>-36.5</v>
      </c>
      <c r="H173" t="s">
        <v>751</v>
      </c>
      <c r="I173">
        <v>-36.5</v>
      </c>
      <c r="J173" t="s">
        <v>751</v>
      </c>
      <c r="K173">
        <v>-36.5</v>
      </c>
      <c r="L173" t="s">
        <v>751</v>
      </c>
      <c r="M173" t="s">
        <v>751</v>
      </c>
      <c r="N173" s="37">
        <v>0</v>
      </c>
      <c r="O173" t="s">
        <v>751</v>
      </c>
      <c r="P173" t="s">
        <v>751</v>
      </c>
      <c r="Q173" t="s">
        <v>751</v>
      </c>
      <c r="R173" t="s">
        <v>751</v>
      </c>
      <c r="S173" t="s">
        <v>758</v>
      </c>
    </row>
    <row r="174" spans="1:19" x14ac:dyDescent="0.3">
      <c r="A174" t="s">
        <v>753</v>
      </c>
      <c r="B174" t="s">
        <v>748</v>
      </c>
      <c r="C174" t="s">
        <v>749</v>
      </c>
      <c r="D174" t="s">
        <v>750</v>
      </c>
      <c r="E174">
        <v>3</v>
      </c>
      <c r="F174" t="s">
        <v>103</v>
      </c>
      <c r="G174" s="37">
        <v>142113.64000000001</v>
      </c>
      <c r="H174">
        <v>4.41</v>
      </c>
      <c r="I174">
        <v>142113.64000000001</v>
      </c>
      <c r="J174">
        <v>9.84</v>
      </c>
      <c r="K174">
        <v>142113.64000000001</v>
      </c>
      <c r="L174">
        <v>39.340000000000003</v>
      </c>
      <c r="M174" t="s">
        <v>751</v>
      </c>
      <c r="N174" s="37">
        <v>0</v>
      </c>
      <c r="O174">
        <v>426340.92</v>
      </c>
      <c r="P174" t="s">
        <v>766</v>
      </c>
      <c r="Q174" t="s">
        <v>766</v>
      </c>
      <c r="R174" t="s">
        <v>766</v>
      </c>
      <c r="S174" t="s">
        <v>758</v>
      </c>
    </row>
    <row r="175" spans="1:19" x14ac:dyDescent="0.3">
      <c r="A175" t="s">
        <v>747</v>
      </c>
      <c r="B175" t="s">
        <v>748</v>
      </c>
      <c r="C175" t="s">
        <v>754</v>
      </c>
      <c r="D175" t="s">
        <v>750</v>
      </c>
      <c r="E175">
        <v>10</v>
      </c>
      <c r="F175" t="s">
        <v>443</v>
      </c>
      <c r="G175" s="37">
        <v>-1548.22</v>
      </c>
      <c r="H175" t="s">
        <v>751</v>
      </c>
      <c r="I175">
        <v>-1548.22</v>
      </c>
      <c r="J175" t="s">
        <v>751</v>
      </c>
      <c r="K175">
        <v>-1548.22</v>
      </c>
      <c r="L175" t="s">
        <v>751</v>
      </c>
      <c r="M175" t="s">
        <v>751</v>
      </c>
      <c r="N175" s="37">
        <v>0</v>
      </c>
      <c r="O175" t="s">
        <v>751</v>
      </c>
      <c r="P175" t="s">
        <v>751</v>
      </c>
      <c r="Q175" t="s">
        <v>751</v>
      </c>
      <c r="R175" t="s">
        <v>751</v>
      </c>
      <c r="S175" t="s">
        <v>758</v>
      </c>
    </row>
    <row r="176" spans="1:19" x14ac:dyDescent="0.3">
      <c r="A176" t="s">
        <v>753</v>
      </c>
      <c r="B176" t="s">
        <v>748</v>
      </c>
      <c r="C176" t="s">
        <v>754</v>
      </c>
      <c r="D176" t="s">
        <v>750</v>
      </c>
      <c r="E176">
        <v>0</v>
      </c>
      <c r="F176" t="s">
        <v>417</v>
      </c>
      <c r="G176" s="37">
        <v>-164.73</v>
      </c>
      <c r="H176" t="s">
        <v>751</v>
      </c>
      <c r="I176">
        <v>-164.73</v>
      </c>
      <c r="J176" t="s">
        <v>751</v>
      </c>
      <c r="K176">
        <v>-164.73</v>
      </c>
      <c r="L176" t="s">
        <v>751</v>
      </c>
      <c r="M176" t="s">
        <v>751</v>
      </c>
      <c r="N176" s="37">
        <v>0</v>
      </c>
      <c r="O176" t="s">
        <v>751</v>
      </c>
      <c r="P176" t="s">
        <v>751</v>
      </c>
      <c r="Q176" t="s">
        <v>751</v>
      </c>
      <c r="R176" t="s">
        <v>751</v>
      </c>
      <c r="S176" t="s">
        <v>758</v>
      </c>
    </row>
    <row r="177" spans="1:19" x14ac:dyDescent="0.3">
      <c r="A177" t="s">
        <v>753</v>
      </c>
      <c r="B177" t="s">
        <v>748</v>
      </c>
      <c r="C177" t="s">
        <v>754</v>
      </c>
      <c r="D177" t="s">
        <v>750</v>
      </c>
      <c r="E177">
        <v>1</v>
      </c>
      <c r="F177" t="s">
        <v>446</v>
      </c>
      <c r="G177" s="37">
        <v>-3310.75</v>
      </c>
      <c r="H177" t="s">
        <v>751</v>
      </c>
      <c r="I177">
        <v>-3310.75</v>
      </c>
      <c r="J177" t="s">
        <v>751</v>
      </c>
      <c r="K177">
        <v>-3310.75</v>
      </c>
      <c r="L177" t="s">
        <v>751</v>
      </c>
      <c r="M177" t="s">
        <v>751</v>
      </c>
      <c r="N177" s="37">
        <v>0</v>
      </c>
      <c r="O177" t="s">
        <v>751</v>
      </c>
      <c r="P177" t="s">
        <v>751</v>
      </c>
      <c r="Q177" t="s">
        <v>751</v>
      </c>
      <c r="R177" t="s">
        <v>751</v>
      </c>
      <c r="S177" t="s">
        <v>758</v>
      </c>
    </row>
    <row r="178" spans="1:19" x14ac:dyDescent="0.3">
      <c r="A178" t="s">
        <v>747</v>
      </c>
      <c r="B178" t="s">
        <v>748</v>
      </c>
      <c r="C178" t="s">
        <v>754</v>
      </c>
      <c r="D178" t="s">
        <v>750</v>
      </c>
      <c r="E178">
        <v>0</v>
      </c>
      <c r="F178" t="s">
        <v>348</v>
      </c>
      <c r="G178" s="37">
        <v>-13747.95</v>
      </c>
      <c r="H178" t="s">
        <v>751</v>
      </c>
      <c r="I178">
        <v>-13747.95</v>
      </c>
      <c r="J178" t="s">
        <v>751</v>
      </c>
      <c r="K178">
        <v>-13747.95</v>
      </c>
      <c r="L178" t="s">
        <v>751</v>
      </c>
      <c r="M178" t="s">
        <v>751</v>
      </c>
      <c r="N178" s="37">
        <v>0</v>
      </c>
      <c r="O178" t="s">
        <v>751</v>
      </c>
      <c r="P178" t="s">
        <v>751</v>
      </c>
      <c r="Q178" t="s">
        <v>751</v>
      </c>
      <c r="R178" t="s">
        <v>751</v>
      </c>
      <c r="S178" t="s">
        <v>758</v>
      </c>
    </row>
    <row r="179" spans="1:19" x14ac:dyDescent="0.3">
      <c r="A179" t="s">
        <v>747</v>
      </c>
      <c r="B179" t="s">
        <v>748</v>
      </c>
      <c r="C179" t="s">
        <v>749</v>
      </c>
      <c r="D179" t="s">
        <v>750</v>
      </c>
      <c r="E179">
        <v>1</v>
      </c>
      <c r="F179" t="s">
        <v>95</v>
      </c>
      <c r="G179" s="37">
        <v>28.09</v>
      </c>
      <c r="H179">
        <v>0.6</v>
      </c>
      <c r="I179">
        <v>28.09</v>
      </c>
      <c r="J179">
        <v>0.1</v>
      </c>
      <c r="K179">
        <v>28.09</v>
      </c>
      <c r="L179">
        <v>1.1000000000000001</v>
      </c>
      <c r="M179" t="s">
        <v>751</v>
      </c>
      <c r="N179" s="37">
        <v>0</v>
      </c>
      <c r="O179">
        <v>28.09</v>
      </c>
      <c r="P179" t="s">
        <v>766</v>
      </c>
      <c r="Q179" t="s">
        <v>766</v>
      </c>
      <c r="R179" t="s">
        <v>766</v>
      </c>
      <c r="S179" t="s">
        <v>758</v>
      </c>
    </row>
    <row r="180" spans="1:19" x14ac:dyDescent="0.3">
      <c r="A180" t="s">
        <v>747</v>
      </c>
      <c r="B180" t="s">
        <v>748</v>
      </c>
      <c r="C180" t="s">
        <v>749</v>
      </c>
      <c r="D180" t="s">
        <v>750</v>
      </c>
      <c r="E180">
        <v>-1</v>
      </c>
      <c r="F180" t="s">
        <v>236</v>
      </c>
      <c r="G180" s="37">
        <v>19146.46</v>
      </c>
      <c r="H180">
        <v>0</v>
      </c>
      <c r="I180">
        <v>19146.46</v>
      </c>
      <c r="J180">
        <v>0.18</v>
      </c>
      <c r="K180">
        <v>19146.46</v>
      </c>
      <c r="L180">
        <v>0.26</v>
      </c>
      <c r="M180">
        <v>1</v>
      </c>
      <c r="N180" s="37">
        <v>6.95</v>
      </c>
      <c r="O180" t="s">
        <v>751</v>
      </c>
      <c r="P180" t="s">
        <v>767</v>
      </c>
      <c r="Q180" t="s">
        <v>767</v>
      </c>
      <c r="R180" t="s">
        <v>767</v>
      </c>
      <c r="S180" t="s">
        <v>758</v>
      </c>
    </row>
    <row r="181" spans="1:19" x14ac:dyDescent="0.3">
      <c r="A181" t="s">
        <v>752</v>
      </c>
      <c r="B181" t="s">
        <v>748</v>
      </c>
      <c r="C181" t="s">
        <v>749</v>
      </c>
      <c r="D181" t="s">
        <v>750</v>
      </c>
      <c r="E181">
        <v>7</v>
      </c>
      <c r="F181" t="s">
        <v>265</v>
      </c>
      <c r="G181" s="37">
        <v>98810.78</v>
      </c>
      <c r="H181">
        <v>1.68</v>
      </c>
      <c r="I181">
        <v>98810.78</v>
      </c>
      <c r="J181">
        <v>9.0500000000000007</v>
      </c>
      <c r="K181">
        <v>98810.78</v>
      </c>
      <c r="L181">
        <v>4.05</v>
      </c>
      <c r="M181" t="s">
        <v>751</v>
      </c>
      <c r="N181" s="37">
        <v>0</v>
      </c>
      <c r="O181">
        <v>691675.46</v>
      </c>
      <c r="P181" t="s">
        <v>766</v>
      </c>
      <c r="Q181" t="s">
        <v>766</v>
      </c>
      <c r="R181" t="s">
        <v>768</v>
      </c>
      <c r="S181" t="s">
        <v>758</v>
      </c>
    </row>
    <row r="182" spans="1:19" x14ac:dyDescent="0.3">
      <c r="A182" t="s">
        <v>752</v>
      </c>
      <c r="B182" t="s">
        <v>748</v>
      </c>
      <c r="C182" t="s">
        <v>754</v>
      </c>
      <c r="D182" t="s">
        <v>750</v>
      </c>
      <c r="E182">
        <v>-1</v>
      </c>
      <c r="F182" t="s">
        <v>234</v>
      </c>
      <c r="G182" s="37">
        <v>-55085.74</v>
      </c>
      <c r="H182" t="s">
        <v>751</v>
      </c>
      <c r="I182">
        <v>-55085.74</v>
      </c>
      <c r="J182" t="s">
        <v>751</v>
      </c>
      <c r="K182">
        <v>-55085.74</v>
      </c>
      <c r="L182" t="s">
        <v>751</v>
      </c>
      <c r="M182" t="s">
        <v>751</v>
      </c>
      <c r="N182" s="37">
        <v>0</v>
      </c>
      <c r="O182" t="s">
        <v>751</v>
      </c>
      <c r="P182" t="s">
        <v>751</v>
      </c>
      <c r="Q182" t="s">
        <v>751</v>
      </c>
      <c r="R182" t="s">
        <v>751</v>
      </c>
      <c r="S182" t="s">
        <v>758</v>
      </c>
    </row>
    <row r="183" spans="1:19" x14ac:dyDescent="0.3">
      <c r="A183" t="s">
        <v>747</v>
      </c>
      <c r="B183" t="s">
        <v>748</v>
      </c>
      <c r="C183" t="s">
        <v>749</v>
      </c>
      <c r="D183" t="s">
        <v>750</v>
      </c>
      <c r="E183">
        <v>3</v>
      </c>
      <c r="F183" t="s">
        <v>330</v>
      </c>
      <c r="G183" s="37">
        <v>5186712.4000000004</v>
      </c>
      <c r="H183">
        <v>262.29000000000002</v>
      </c>
      <c r="I183">
        <v>5186712.4000000004</v>
      </c>
      <c r="J183">
        <v>124.59</v>
      </c>
      <c r="K183">
        <v>5186712.4000000004</v>
      </c>
      <c r="L183">
        <v>1193.21</v>
      </c>
      <c r="M183" t="s">
        <v>751</v>
      </c>
      <c r="N183" s="37">
        <v>0</v>
      </c>
      <c r="O183">
        <v>15560137.199999999</v>
      </c>
      <c r="P183" t="s">
        <v>766</v>
      </c>
      <c r="Q183" t="s">
        <v>766</v>
      </c>
      <c r="R183" t="s">
        <v>766</v>
      </c>
      <c r="S183" t="s">
        <v>758</v>
      </c>
    </row>
    <row r="184" spans="1:19" x14ac:dyDescent="0.3">
      <c r="A184" t="s">
        <v>753</v>
      </c>
      <c r="B184" t="s">
        <v>748</v>
      </c>
      <c r="C184" t="s">
        <v>749</v>
      </c>
      <c r="D184" t="s">
        <v>750</v>
      </c>
      <c r="E184">
        <v>1</v>
      </c>
      <c r="F184" t="s">
        <v>295</v>
      </c>
      <c r="G184" s="37">
        <v>17409.34</v>
      </c>
      <c r="H184">
        <v>0.54</v>
      </c>
      <c r="I184">
        <v>17409.34</v>
      </c>
      <c r="J184">
        <v>0.24</v>
      </c>
      <c r="K184">
        <v>17409.34</v>
      </c>
      <c r="L184">
        <v>3.02</v>
      </c>
      <c r="M184" t="s">
        <v>751</v>
      </c>
      <c r="N184" s="37">
        <v>0</v>
      </c>
      <c r="O184">
        <v>17409.34</v>
      </c>
      <c r="P184" t="s">
        <v>766</v>
      </c>
      <c r="Q184" t="s">
        <v>766</v>
      </c>
      <c r="R184" t="s">
        <v>766</v>
      </c>
      <c r="S184" t="s">
        <v>758</v>
      </c>
    </row>
    <row r="185" spans="1:19" x14ac:dyDescent="0.3">
      <c r="A185" t="s">
        <v>752</v>
      </c>
      <c r="B185" t="s">
        <v>748</v>
      </c>
      <c r="C185" t="s">
        <v>749</v>
      </c>
      <c r="D185" t="s">
        <v>750</v>
      </c>
      <c r="E185">
        <v>1</v>
      </c>
      <c r="F185" t="s">
        <v>186</v>
      </c>
      <c r="G185" s="37">
        <v>5798143.9100000001</v>
      </c>
      <c r="H185">
        <v>0.37</v>
      </c>
      <c r="I185">
        <v>5798143.9100000001</v>
      </c>
      <c r="J185">
        <v>1.98</v>
      </c>
      <c r="K185">
        <v>5798143.9100000001</v>
      </c>
      <c r="L185">
        <v>125.72</v>
      </c>
      <c r="M185" t="s">
        <v>751</v>
      </c>
      <c r="N185" s="37">
        <v>0</v>
      </c>
      <c r="O185">
        <v>5798143.9100000001</v>
      </c>
      <c r="P185" t="s">
        <v>766</v>
      </c>
      <c r="Q185" t="s">
        <v>766</v>
      </c>
      <c r="R185" t="s">
        <v>768</v>
      </c>
      <c r="S185" t="s">
        <v>758</v>
      </c>
    </row>
    <row r="186" spans="1:19" x14ac:dyDescent="0.3">
      <c r="A186" t="s">
        <v>752</v>
      </c>
      <c r="B186" t="s">
        <v>748</v>
      </c>
      <c r="C186" t="s">
        <v>749</v>
      </c>
      <c r="D186" t="s">
        <v>750</v>
      </c>
      <c r="E186">
        <v>-4</v>
      </c>
      <c r="F186" t="s">
        <v>332</v>
      </c>
      <c r="G186" s="37">
        <v>383159.65</v>
      </c>
      <c r="H186">
        <v>4.82</v>
      </c>
      <c r="I186">
        <v>383159.65</v>
      </c>
      <c r="J186">
        <v>2.29</v>
      </c>
      <c r="K186">
        <v>383159.65</v>
      </c>
      <c r="L186">
        <v>21.93</v>
      </c>
      <c r="M186" t="s">
        <v>751</v>
      </c>
      <c r="N186" s="37">
        <v>0</v>
      </c>
      <c r="O186" t="s">
        <v>751</v>
      </c>
      <c r="P186" t="s">
        <v>766</v>
      </c>
      <c r="Q186" t="s">
        <v>766</v>
      </c>
      <c r="R186" t="s">
        <v>766</v>
      </c>
      <c r="S186" t="s">
        <v>758</v>
      </c>
    </row>
    <row r="187" spans="1:19" x14ac:dyDescent="0.3">
      <c r="A187" t="s">
        <v>753</v>
      </c>
      <c r="B187" t="s">
        <v>748</v>
      </c>
      <c r="C187" t="s">
        <v>749</v>
      </c>
      <c r="D187" t="s">
        <v>750</v>
      </c>
      <c r="E187">
        <v>2</v>
      </c>
      <c r="F187" t="s">
        <v>37</v>
      </c>
      <c r="G187" s="37">
        <v>35437.39</v>
      </c>
      <c r="H187">
        <v>42.52</v>
      </c>
      <c r="I187">
        <v>35437.39</v>
      </c>
      <c r="J187">
        <v>94.8</v>
      </c>
      <c r="K187">
        <v>35437.39</v>
      </c>
      <c r="L187">
        <v>379.14</v>
      </c>
      <c r="M187" t="s">
        <v>751</v>
      </c>
      <c r="N187" s="37">
        <v>0</v>
      </c>
      <c r="O187">
        <v>70874.78</v>
      </c>
      <c r="P187" t="s">
        <v>766</v>
      </c>
      <c r="Q187" t="s">
        <v>766</v>
      </c>
      <c r="R187" t="s">
        <v>766</v>
      </c>
      <c r="S187" t="s">
        <v>758</v>
      </c>
    </row>
    <row r="188" spans="1:19" x14ac:dyDescent="0.3">
      <c r="A188" t="s">
        <v>753</v>
      </c>
      <c r="B188" t="s">
        <v>748</v>
      </c>
      <c r="C188" t="s">
        <v>754</v>
      </c>
      <c r="D188" t="s">
        <v>750</v>
      </c>
      <c r="E188">
        <v>1</v>
      </c>
      <c r="F188" t="s">
        <v>486</v>
      </c>
      <c r="G188" s="37">
        <v>-140.13999999999999</v>
      </c>
      <c r="H188" t="s">
        <v>751</v>
      </c>
      <c r="I188">
        <v>-140.13999999999999</v>
      </c>
      <c r="J188" t="s">
        <v>751</v>
      </c>
      <c r="K188">
        <v>-140.13999999999999</v>
      </c>
      <c r="L188" t="s">
        <v>751</v>
      </c>
      <c r="M188" t="s">
        <v>751</v>
      </c>
      <c r="N188" s="37">
        <v>0</v>
      </c>
      <c r="O188" t="s">
        <v>751</v>
      </c>
      <c r="P188" t="s">
        <v>751</v>
      </c>
      <c r="Q188" t="s">
        <v>751</v>
      </c>
      <c r="R188" t="s">
        <v>751</v>
      </c>
      <c r="S188" t="s">
        <v>758</v>
      </c>
    </row>
    <row r="189" spans="1:19" x14ac:dyDescent="0.3">
      <c r="A189" t="s">
        <v>747</v>
      </c>
      <c r="B189" t="s">
        <v>748</v>
      </c>
      <c r="C189" t="s">
        <v>749</v>
      </c>
      <c r="D189" t="s">
        <v>750</v>
      </c>
      <c r="E189">
        <v>-1</v>
      </c>
      <c r="F189" t="s">
        <v>381</v>
      </c>
      <c r="G189" s="37">
        <v>88000.14</v>
      </c>
      <c r="H189">
        <v>16.59</v>
      </c>
      <c r="I189">
        <v>88000.14</v>
      </c>
      <c r="J189">
        <v>2.77</v>
      </c>
      <c r="K189">
        <v>88000.14</v>
      </c>
      <c r="L189">
        <v>30.35</v>
      </c>
      <c r="M189" t="s">
        <v>751</v>
      </c>
      <c r="N189" s="37">
        <v>0</v>
      </c>
      <c r="O189" t="s">
        <v>751</v>
      </c>
      <c r="P189" t="s">
        <v>766</v>
      </c>
      <c r="Q189" t="s">
        <v>766</v>
      </c>
      <c r="R189" t="s">
        <v>766</v>
      </c>
      <c r="S189" t="s">
        <v>758</v>
      </c>
    </row>
    <row r="190" spans="1:19" x14ac:dyDescent="0.3">
      <c r="A190" t="s">
        <v>752</v>
      </c>
      <c r="B190" t="s">
        <v>748</v>
      </c>
      <c r="C190" t="s">
        <v>749</v>
      </c>
      <c r="D190" t="s">
        <v>750</v>
      </c>
      <c r="E190">
        <v>2</v>
      </c>
      <c r="F190" t="s">
        <v>355</v>
      </c>
      <c r="G190" s="37">
        <v>445697.29</v>
      </c>
      <c r="H190">
        <v>412.36</v>
      </c>
      <c r="I190">
        <v>445697.29</v>
      </c>
      <c r="J190">
        <v>29.49</v>
      </c>
      <c r="K190">
        <v>445697.29</v>
      </c>
      <c r="L190">
        <v>643.91</v>
      </c>
      <c r="M190" t="s">
        <v>751</v>
      </c>
      <c r="N190" s="37">
        <v>0</v>
      </c>
      <c r="O190">
        <v>891394.58</v>
      </c>
      <c r="P190" t="s">
        <v>766</v>
      </c>
      <c r="Q190" t="s">
        <v>766</v>
      </c>
      <c r="R190" t="s">
        <v>766</v>
      </c>
      <c r="S190" t="s">
        <v>758</v>
      </c>
    </row>
    <row r="191" spans="1:19" x14ac:dyDescent="0.3">
      <c r="A191" t="s">
        <v>753</v>
      </c>
      <c r="B191" t="s">
        <v>748</v>
      </c>
      <c r="C191" t="s">
        <v>754</v>
      </c>
      <c r="D191" t="s">
        <v>750</v>
      </c>
      <c r="E191">
        <v>-1</v>
      </c>
      <c r="F191" t="s">
        <v>255</v>
      </c>
      <c r="G191" s="37">
        <v>-5625.66</v>
      </c>
      <c r="H191" t="s">
        <v>751</v>
      </c>
      <c r="I191">
        <v>-5625.66</v>
      </c>
      <c r="J191" t="s">
        <v>751</v>
      </c>
      <c r="K191">
        <v>-5625.66</v>
      </c>
      <c r="L191" t="s">
        <v>751</v>
      </c>
      <c r="M191" t="s">
        <v>751</v>
      </c>
      <c r="N191" s="37">
        <v>0</v>
      </c>
      <c r="O191" t="s">
        <v>751</v>
      </c>
      <c r="P191" t="s">
        <v>751</v>
      </c>
      <c r="Q191" t="s">
        <v>751</v>
      </c>
      <c r="R191" t="s">
        <v>751</v>
      </c>
      <c r="S191" t="s">
        <v>758</v>
      </c>
    </row>
    <row r="192" spans="1:19" x14ac:dyDescent="0.3">
      <c r="A192" t="s">
        <v>747</v>
      </c>
      <c r="B192" t="s">
        <v>748</v>
      </c>
      <c r="C192" t="s">
        <v>749</v>
      </c>
      <c r="D192" t="s">
        <v>750</v>
      </c>
      <c r="E192">
        <v>0</v>
      </c>
      <c r="F192" t="s">
        <v>164</v>
      </c>
      <c r="G192" s="37">
        <v>5143366.67</v>
      </c>
      <c r="H192" t="s">
        <v>751</v>
      </c>
      <c r="I192">
        <v>5143366.67</v>
      </c>
      <c r="J192" t="s">
        <v>751</v>
      </c>
      <c r="K192">
        <v>5143366.67</v>
      </c>
      <c r="L192">
        <v>182.38</v>
      </c>
      <c r="M192" t="s">
        <v>751</v>
      </c>
      <c r="N192" s="37">
        <v>0</v>
      </c>
      <c r="O192" t="s">
        <v>751</v>
      </c>
      <c r="P192" t="s">
        <v>766</v>
      </c>
      <c r="Q192" t="s">
        <v>766</v>
      </c>
      <c r="R192" t="s">
        <v>768</v>
      </c>
      <c r="S192" t="s">
        <v>758</v>
      </c>
    </row>
    <row r="193" spans="1:19" x14ac:dyDescent="0.3">
      <c r="A193" t="s">
        <v>747</v>
      </c>
      <c r="B193" t="s">
        <v>748</v>
      </c>
      <c r="C193" t="s">
        <v>749</v>
      </c>
      <c r="D193" t="s">
        <v>750</v>
      </c>
      <c r="E193">
        <v>-1</v>
      </c>
      <c r="F193" t="s">
        <v>34</v>
      </c>
      <c r="G193" s="37">
        <v>2893.58</v>
      </c>
      <c r="H193">
        <v>0.7</v>
      </c>
      <c r="I193">
        <v>2893.58</v>
      </c>
      <c r="J193">
        <v>0.1</v>
      </c>
      <c r="K193">
        <v>2893.58</v>
      </c>
      <c r="L193">
        <v>5.46</v>
      </c>
      <c r="M193" t="s">
        <v>751</v>
      </c>
      <c r="N193" s="37">
        <v>0</v>
      </c>
      <c r="O193" t="s">
        <v>751</v>
      </c>
      <c r="P193" t="s">
        <v>766</v>
      </c>
      <c r="Q193" t="s">
        <v>766</v>
      </c>
      <c r="R193" t="s">
        <v>766</v>
      </c>
      <c r="S193" t="s">
        <v>758</v>
      </c>
    </row>
    <row r="194" spans="1:19" x14ac:dyDescent="0.3">
      <c r="A194" t="s">
        <v>747</v>
      </c>
      <c r="B194" t="s">
        <v>748</v>
      </c>
      <c r="C194" t="s">
        <v>749</v>
      </c>
      <c r="D194" t="s">
        <v>750</v>
      </c>
      <c r="E194">
        <v>2</v>
      </c>
      <c r="F194" t="s">
        <v>472</v>
      </c>
      <c r="G194" s="37">
        <v>83777.960000000006</v>
      </c>
      <c r="H194">
        <v>7354.26</v>
      </c>
      <c r="I194">
        <v>83777.960000000006</v>
      </c>
      <c r="J194">
        <v>8.59</v>
      </c>
      <c r="K194">
        <v>83777.960000000006</v>
      </c>
      <c r="L194">
        <v>82.29</v>
      </c>
      <c r="M194" t="s">
        <v>751</v>
      </c>
      <c r="N194" s="37">
        <v>0</v>
      </c>
      <c r="O194">
        <v>167555.92000000001</v>
      </c>
      <c r="P194" t="s">
        <v>766</v>
      </c>
      <c r="Q194" t="s">
        <v>768</v>
      </c>
      <c r="R194" t="s">
        <v>768</v>
      </c>
      <c r="S194" t="s">
        <v>758</v>
      </c>
    </row>
    <row r="195" spans="1:19" x14ac:dyDescent="0.3">
      <c r="A195" t="s">
        <v>753</v>
      </c>
      <c r="B195" t="s">
        <v>748</v>
      </c>
      <c r="C195" t="s">
        <v>749</v>
      </c>
      <c r="D195" t="s">
        <v>750</v>
      </c>
      <c r="E195">
        <v>1</v>
      </c>
      <c r="F195" t="s">
        <v>304</v>
      </c>
      <c r="G195" s="37">
        <v>944.21</v>
      </c>
      <c r="H195">
        <v>1.41</v>
      </c>
      <c r="I195">
        <v>944.21</v>
      </c>
      <c r="J195">
        <v>0.11</v>
      </c>
      <c r="K195">
        <v>944.21</v>
      </c>
      <c r="L195">
        <v>0.56999999999999995</v>
      </c>
      <c r="M195" t="s">
        <v>751</v>
      </c>
      <c r="N195" s="37">
        <v>0</v>
      </c>
      <c r="O195">
        <v>944.21</v>
      </c>
      <c r="P195" t="s">
        <v>766</v>
      </c>
      <c r="Q195" t="s">
        <v>766</v>
      </c>
      <c r="R195" t="s">
        <v>766</v>
      </c>
      <c r="S195" t="s">
        <v>758</v>
      </c>
    </row>
    <row r="196" spans="1:19" x14ac:dyDescent="0.3">
      <c r="A196" t="s">
        <v>752</v>
      </c>
      <c r="B196" t="s">
        <v>748</v>
      </c>
      <c r="C196" t="s">
        <v>749</v>
      </c>
      <c r="D196" t="s">
        <v>750</v>
      </c>
      <c r="E196">
        <v>-1</v>
      </c>
      <c r="F196" t="s">
        <v>298</v>
      </c>
      <c r="G196" s="37">
        <v>4879.3</v>
      </c>
      <c r="H196">
        <v>0.39</v>
      </c>
      <c r="I196">
        <v>4879.3</v>
      </c>
      <c r="J196">
        <v>0.19</v>
      </c>
      <c r="K196">
        <v>4879.3</v>
      </c>
      <c r="L196">
        <v>1.78</v>
      </c>
      <c r="M196" t="s">
        <v>751</v>
      </c>
      <c r="N196" s="37">
        <v>0</v>
      </c>
      <c r="O196" t="s">
        <v>751</v>
      </c>
      <c r="P196" t="s">
        <v>766</v>
      </c>
      <c r="Q196" t="s">
        <v>766</v>
      </c>
      <c r="R196" t="s">
        <v>766</v>
      </c>
      <c r="S196" t="s">
        <v>758</v>
      </c>
    </row>
    <row r="197" spans="1:19" x14ac:dyDescent="0.3">
      <c r="A197" t="s">
        <v>753</v>
      </c>
      <c r="B197" t="s">
        <v>748</v>
      </c>
      <c r="C197" t="s">
        <v>749</v>
      </c>
      <c r="D197" t="s">
        <v>750</v>
      </c>
      <c r="E197">
        <v>1</v>
      </c>
      <c r="F197" t="s">
        <v>166</v>
      </c>
      <c r="G197" s="37">
        <v>67931.42</v>
      </c>
      <c r="H197">
        <v>15.38</v>
      </c>
      <c r="I197">
        <v>67931.42</v>
      </c>
      <c r="J197">
        <v>3.11</v>
      </c>
      <c r="K197">
        <v>67931.42</v>
      </c>
      <c r="L197">
        <v>24.66</v>
      </c>
      <c r="M197" t="s">
        <v>751</v>
      </c>
      <c r="N197" s="37">
        <v>0</v>
      </c>
      <c r="O197">
        <v>67931.42</v>
      </c>
      <c r="P197" t="s">
        <v>766</v>
      </c>
      <c r="Q197" t="s">
        <v>766</v>
      </c>
      <c r="R197" t="s">
        <v>766</v>
      </c>
      <c r="S197" t="s">
        <v>758</v>
      </c>
    </row>
    <row r="198" spans="1:19" x14ac:dyDescent="0.3">
      <c r="A198" t="s">
        <v>753</v>
      </c>
      <c r="B198" t="s">
        <v>748</v>
      </c>
      <c r="C198" t="s">
        <v>749</v>
      </c>
      <c r="D198" t="s">
        <v>750</v>
      </c>
      <c r="E198">
        <v>1</v>
      </c>
      <c r="F198" t="s">
        <v>198</v>
      </c>
      <c r="G198" s="37">
        <v>29581.040000000001</v>
      </c>
      <c r="H198">
        <v>10.71</v>
      </c>
      <c r="I198">
        <v>29581.040000000001</v>
      </c>
      <c r="J198">
        <v>3.9</v>
      </c>
      <c r="K198">
        <v>29581.040000000001</v>
      </c>
      <c r="L198">
        <v>37.450000000000003</v>
      </c>
      <c r="M198" t="s">
        <v>751</v>
      </c>
      <c r="N198" s="37">
        <v>0</v>
      </c>
      <c r="O198">
        <v>29581.040000000001</v>
      </c>
      <c r="P198" t="s">
        <v>766</v>
      </c>
      <c r="Q198" t="s">
        <v>766</v>
      </c>
      <c r="R198" t="s">
        <v>766</v>
      </c>
      <c r="S198" t="s">
        <v>758</v>
      </c>
    </row>
    <row r="199" spans="1:19" x14ac:dyDescent="0.3">
      <c r="A199" t="s">
        <v>753</v>
      </c>
      <c r="B199" t="s">
        <v>748</v>
      </c>
      <c r="C199" t="s">
        <v>749</v>
      </c>
      <c r="D199" t="s">
        <v>750</v>
      </c>
      <c r="E199">
        <v>-4</v>
      </c>
      <c r="F199" t="s">
        <v>288</v>
      </c>
      <c r="G199" s="37">
        <v>212.64</v>
      </c>
      <c r="H199">
        <v>0.02</v>
      </c>
      <c r="I199">
        <v>212.64</v>
      </c>
      <c r="J199">
        <v>0.09</v>
      </c>
      <c r="K199">
        <v>212.64</v>
      </c>
      <c r="L199">
        <v>0.02</v>
      </c>
      <c r="M199" t="s">
        <v>751</v>
      </c>
      <c r="N199" s="37">
        <v>0</v>
      </c>
      <c r="O199" t="s">
        <v>751</v>
      </c>
      <c r="P199" t="s">
        <v>766</v>
      </c>
      <c r="Q199" t="s">
        <v>766</v>
      </c>
      <c r="R199" t="s">
        <v>768</v>
      </c>
      <c r="S199" t="s">
        <v>758</v>
      </c>
    </row>
    <row r="200" spans="1:19" x14ac:dyDescent="0.3">
      <c r="A200" t="s">
        <v>747</v>
      </c>
      <c r="B200" t="s">
        <v>748</v>
      </c>
      <c r="C200" t="s">
        <v>754</v>
      </c>
      <c r="D200" t="s">
        <v>750</v>
      </c>
      <c r="E200">
        <v>-1</v>
      </c>
      <c r="F200" t="s">
        <v>447</v>
      </c>
      <c r="G200" s="37">
        <v>-147.84</v>
      </c>
      <c r="H200" t="s">
        <v>751</v>
      </c>
      <c r="I200">
        <v>-147.84</v>
      </c>
      <c r="J200" t="s">
        <v>751</v>
      </c>
      <c r="K200">
        <v>-147.84</v>
      </c>
      <c r="L200" t="s">
        <v>751</v>
      </c>
      <c r="M200" t="s">
        <v>751</v>
      </c>
      <c r="N200" s="37">
        <v>0</v>
      </c>
      <c r="O200" t="s">
        <v>751</v>
      </c>
      <c r="P200" t="s">
        <v>751</v>
      </c>
      <c r="Q200" t="s">
        <v>751</v>
      </c>
      <c r="R200" t="s">
        <v>751</v>
      </c>
      <c r="S200" t="s">
        <v>758</v>
      </c>
    </row>
    <row r="201" spans="1:19" x14ac:dyDescent="0.3">
      <c r="A201" t="s">
        <v>747</v>
      </c>
      <c r="B201" t="s">
        <v>748</v>
      </c>
      <c r="C201" t="s">
        <v>754</v>
      </c>
      <c r="D201" t="s">
        <v>750</v>
      </c>
      <c r="E201">
        <v>3</v>
      </c>
      <c r="F201" t="s">
        <v>193</v>
      </c>
      <c r="G201" s="37">
        <v>-3704.62</v>
      </c>
      <c r="H201" t="s">
        <v>751</v>
      </c>
      <c r="I201">
        <v>-3704.62</v>
      </c>
      <c r="J201" t="s">
        <v>751</v>
      </c>
      <c r="K201">
        <v>-3704.62</v>
      </c>
      <c r="L201" t="s">
        <v>751</v>
      </c>
      <c r="M201" t="s">
        <v>751</v>
      </c>
      <c r="N201" s="37">
        <v>-55.15</v>
      </c>
      <c r="O201" t="s">
        <v>751</v>
      </c>
      <c r="P201" t="s">
        <v>751</v>
      </c>
      <c r="Q201" t="s">
        <v>751</v>
      </c>
      <c r="R201" t="s">
        <v>751</v>
      </c>
      <c r="S201" t="s">
        <v>758</v>
      </c>
    </row>
    <row r="202" spans="1:19" x14ac:dyDescent="0.3">
      <c r="A202" t="s">
        <v>747</v>
      </c>
      <c r="B202" t="s">
        <v>748</v>
      </c>
      <c r="C202" t="s">
        <v>749</v>
      </c>
      <c r="D202" t="s">
        <v>750</v>
      </c>
      <c r="E202">
        <v>3</v>
      </c>
      <c r="F202" t="s">
        <v>519</v>
      </c>
      <c r="G202" s="37">
        <v>11526.76</v>
      </c>
      <c r="H202">
        <v>0.93</v>
      </c>
      <c r="I202">
        <v>11526.76</v>
      </c>
      <c r="J202">
        <v>0.43</v>
      </c>
      <c r="K202">
        <v>11526.76</v>
      </c>
      <c r="L202">
        <v>12.62</v>
      </c>
      <c r="M202" t="s">
        <v>751</v>
      </c>
      <c r="N202" s="37">
        <v>0</v>
      </c>
      <c r="O202">
        <v>34580.28</v>
      </c>
      <c r="P202" t="s">
        <v>766</v>
      </c>
      <c r="Q202" t="s">
        <v>766</v>
      </c>
      <c r="R202" t="s">
        <v>766</v>
      </c>
      <c r="S202" t="s">
        <v>758</v>
      </c>
    </row>
    <row r="203" spans="1:19" x14ac:dyDescent="0.3">
      <c r="A203" t="s">
        <v>753</v>
      </c>
      <c r="B203" t="s">
        <v>748</v>
      </c>
      <c r="C203" t="s">
        <v>754</v>
      </c>
      <c r="D203" t="s">
        <v>750</v>
      </c>
      <c r="E203">
        <v>1</v>
      </c>
      <c r="F203" t="s">
        <v>65</v>
      </c>
      <c r="G203" s="37">
        <v>-606.79999999999995</v>
      </c>
      <c r="H203" t="s">
        <v>751</v>
      </c>
      <c r="I203">
        <v>-606.79999999999995</v>
      </c>
      <c r="J203" t="s">
        <v>751</v>
      </c>
      <c r="K203">
        <v>-606.79999999999995</v>
      </c>
      <c r="L203" t="s">
        <v>751</v>
      </c>
      <c r="M203" t="s">
        <v>751</v>
      </c>
      <c r="N203" s="37">
        <v>0</v>
      </c>
      <c r="O203" t="s">
        <v>751</v>
      </c>
      <c r="P203" t="s">
        <v>751</v>
      </c>
      <c r="Q203" t="s">
        <v>751</v>
      </c>
      <c r="R203" t="s">
        <v>751</v>
      </c>
      <c r="S203" t="s">
        <v>758</v>
      </c>
    </row>
    <row r="204" spans="1:19" x14ac:dyDescent="0.3">
      <c r="A204" t="s">
        <v>753</v>
      </c>
      <c r="B204" t="s">
        <v>748</v>
      </c>
      <c r="C204" t="s">
        <v>749</v>
      </c>
      <c r="D204" t="s">
        <v>750</v>
      </c>
      <c r="E204">
        <v>-1</v>
      </c>
      <c r="F204" t="s">
        <v>366</v>
      </c>
      <c r="G204" s="37">
        <v>107.73</v>
      </c>
      <c r="H204" t="s">
        <v>751</v>
      </c>
      <c r="I204">
        <v>107.73</v>
      </c>
      <c r="J204" t="s">
        <v>751</v>
      </c>
      <c r="K204">
        <v>107.73</v>
      </c>
      <c r="L204" t="s">
        <v>751</v>
      </c>
      <c r="M204" t="s">
        <v>751</v>
      </c>
      <c r="N204" s="37">
        <v>0</v>
      </c>
      <c r="O204" t="s">
        <v>751</v>
      </c>
      <c r="P204" t="s">
        <v>768</v>
      </c>
      <c r="Q204" t="s">
        <v>768</v>
      </c>
      <c r="R204" t="s">
        <v>768</v>
      </c>
      <c r="S204" t="s">
        <v>726</v>
      </c>
    </row>
    <row r="205" spans="1:19" x14ac:dyDescent="0.3">
      <c r="A205" t="s">
        <v>752</v>
      </c>
      <c r="B205" t="s">
        <v>748</v>
      </c>
      <c r="C205" t="s">
        <v>749</v>
      </c>
      <c r="D205" t="s">
        <v>750</v>
      </c>
      <c r="E205">
        <v>3</v>
      </c>
      <c r="F205" t="s">
        <v>134</v>
      </c>
      <c r="G205" s="37">
        <v>7644.19</v>
      </c>
      <c r="H205">
        <v>0.88</v>
      </c>
      <c r="I205">
        <v>7644.19</v>
      </c>
      <c r="J205">
        <v>0.15</v>
      </c>
      <c r="K205">
        <v>7644.19</v>
      </c>
      <c r="L205">
        <v>1.6</v>
      </c>
      <c r="M205" t="s">
        <v>751</v>
      </c>
      <c r="N205" s="37">
        <v>0</v>
      </c>
      <c r="O205">
        <v>22932.57</v>
      </c>
      <c r="P205" t="s">
        <v>766</v>
      </c>
      <c r="Q205" t="s">
        <v>766</v>
      </c>
      <c r="R205" t="s">
        <v>766</v>
      </c>
      <c r="S205" t="s">
        <v>758</v>
      </c>
    </row>
    <row r="206" spans="1:19" x14ac:dyDescent="0.3">
      <c r="A206" t="s">
        <v>752</v>
      </c>
      <c r="B206" t="s">
        <v>748</v>
      </c>
      <c r="C206" t="s">
        <v>754</v>
      </c>
      <c r="D206" t="s">
        <v>750</v>
      </c>
      <c r="E206">
        <v>-1</v>
      </c>
      <c r="F206" t="s">
        <v>563</v>
      </c>
      <c r="G206" s="37">
        <v>-53273.03</v>
      </c>
      <c r="H206" t="s">
        <v>751</v>
      </c>
      <c r="I206">
        <v>-53273.03</v>
      </c>
      <c r="J206" t="s">
        <v>751</v>
      </c>
      <c r="K206">
        <v>-53273.03</v>
      </c>
      <c r="L206" t="s">
        <v>751</v>
      </c>
      <c r="M206" t="s">
        <v>751</v>
      </c>
      <c r="N206" s="37">
        <v>0</v>
      </c>
      <c r="O206" t="s">
        <v>751</v>
      </c>
      <c r="P206" t="s">
        <v>751</v>
      </c>
      <c r="Q206" t="s">
        <v>751</v>
      </c>
      <c r="R206" t="s">
        <v>751</v>
      </c>
      <c r="S206" t="s">
        <v>758</v>
      </c>
    </row>
    <row r="207" spans="1:19" x14ac:dyDescent="0.3">
      <c r="A207" t="s">
        <v>747</v>
      </c>
      <c r="B207" t="s">
        <v>748</v>
      </c>
      <c r="C207" t="s">
        <v>754</v>
      </c>
      <c r="D207" t="s">
        <v>750</v>
      </c>
      <c r="E207">
        <v>6</v>
      </c>
      <c r="F207" t="s">
        <v>267</v>
      </c>
      <c r="G207" s="37">
        <v>-42257.79</v>
      </c>
      <c r="H207" t="s">
        <v>751</v>
      </c>
      <c r="I207">
        <v>-42257.79</v>
      </c>
      <c r="J207" t="s">
        <v>751</v>
      </c>
      <c r="K207">
        <v>-42257.79</v>
      </c>
      <c r="L207" t="s">
        <v>751</v>
      </c>
      <c r="M207" t="s">
        <v>751</v>
      </c>
      <c r="N207" s="37">
        <v>0</v>
      </c>
      <c r="O207" t="s">
        <v>751</v>
      </c>
      <c r="P207" t="s">
        <v>751</v>
      </c>
      <c r="Q207" t="s">
        <v>751</v>
      </c>
      <c r="R207" t="s">
        <v>751</v>
      </c>
      <c r="S207" t="s">
        <v>758</v>
      </c>
    </row>
    <row r="208" spans="1:19" x14ac:dyDescent="0.3">
      <c r="A208" t="s">
        <v>753</v>
      </c>
      <c r="B208" t="s">
        <v>748</v>
      </c>
      <c r="C208" t="s">
        <v>754</v>
      </c>
      <c r="D208" t="s">
        <v>750</v>
      </c>
      <c r="E208">
        <v>0</v>
      </c>
      <c r="F208" t="s">
        <v>441</v>
      </c>
      <c r="G208" s="37">
        <v>-46390.48</v>
      </c>
      <c r="H208" t="s">
        <v>751</v>
      </c>
      <c r="I208">
        <v>-46390.48</v>
      </c>
      <c r="J208" t="s">
        <v>751</v>
      </c>
      <c r="K208">
        <v>-46390.48</v>
      </c>
      <c r="L208" t="s">
        <v>751</v>
      </c>
      <c r="M208" t="s">
        <v>751</v>
      </c>
      <c r="N208" s="37">
        <v>0</v>
      </c>
      <c r="O208" t="s">
        <v>751</v>
      </c>
      <c r="P208" t="s">
        <v>751</v>
      </c>
      <c r="Q208" t="s">
        <v>751</v>
      </c>
      <c r="R208" t="s">
        <v>751</v>
      </c>
      <c r="S208" t="s">
        <v>758</v>
      </c>
    </row>
    <row r="209" spans="1:19" x14ac:dyDescent="0.3">
      <c r="A209" t="s">
        <v>747</v>
      </c>
      <c r="B209" t="s">
        <v>748</v>
      </c>
      <c r="C209" t="s">
        <v>754</v>
      </c>
      <c r="D209" t="s">
        <v>750</v>
      </c>
      <c r="E209">
        <v>9</v>
      </c>
      <c r="F209" t="s">
        <v>233</v>
      </c>
      <c r="G209" s="37">
        <v>-36.92</v>
      </c>
      <c r="H209" t="s">
        <v>751</v>
      </c>
      <c r="I209">
        <v>-36.92</v>
      </c>
      <c r="J209" t="s">
        <v>751</v>
      </c>
      <c r="K209">
        <v>-36.92</v>
      </c>
      <c r="L209" t="s">
        <v>751</v>
      </c>
      <c r="M209" t="s">
        <v>751</v>
      </c>
      <c r="N209" s="37">
        <v>0</v>
      </c>
      <c r="O209" t="s">
        <v>751</v>
      </c>
      <c r="P209" t="s">
        <v>751</v>
      </c>
      <c r="Q209" t="s">
        <v>751</v>
      </c>
      <c r="R209" t="s">
        <v>751</v>
      </c>
      <c r="S209" t="s">
        <v>758</v>
      </c>
    </row>
    <row r="210" spans="1:19" x14ac:dyDescent="0.3">
      <c r="A210" t="s">
        <v>747</v>
      </c>
      <c r="B210" t="s">
        <v>748</v>
      </c>
      <c r="C210" t="s">
        <v>754</v>
      </c>
      <c r="D210" t="s">
        <v>750</v>
      </c>
      <c r="E210">
        <v>2</v>
      </c>
      <c r="F210" t="s">
        <v>516</v>
      </c>
      <c r="G210" s="37">
        <v>-15826.45</v>
      </c>
      <c r="H210" t="s">
        <v>751</v>
      </c>
      <c r="I210">
        <v>-15826.45</v>
      </c>
      <c r="J210" t="s">
        <v>751</v>
      </c>
      <c r="K210">
        <v>-15826.45</v>
      </c>
      <c r="L210" t="s">
        <v>751</v>
      </c>
      <c r="M210" t="s">
        <v>751</v>
      </c>
      <c r="N210" s="37">
        <v>0</v>
      </c>
      <c r="O210" t="s">
        <v>751</v>
      </c>
      <c r="P210" t="s">
        <v>751</v>
      </c>
      <c r="Q210" t="s">
        <v>751</v>
      </c>
      <c r="R210" t="s">
        <v>751</v>
      </c>
      <c r="S210" t="s">
        <v>758</v>
      </c>
    </row>
    <row r="211" spans="1:19" x14ac:dyDescent="0.3">
      <c r="A211" t="s">
        <v>752</v>
      </c>
      <c r="B211" t="s">
        <v>748</v>
      </c>
      <c r="C211" t="s">
        <v>754</v>
      </c>
      <c r="D211" t="s">
        <v>750</v>
      </c>
      <c r="E211">
        <v>-4</v>
      </c>
      <c r="F211" t="s">
        <v>29</v>
      </c>
      <c r="G211" s="37">
        <v>-2728.95</v>
      </c>
      <c r="H211" t="s">
        <v>751</v>
      </c>
      <c r="I211">
        <v>-2728.95</v>
      </c>
      <c r="J211" t="s">
        <v>751</v>
      </c>
      <c r="K211">
        <v>-2728.95</v>
      </c>
      <c r="L211" t="s">
        <v>751</v>
      </c>
      <c r="M211" t="s">
        <v>751</v>
      </c>
      <c r="N211" s="37">
        <v>0</v>
      </c>
      <c r="O211" t="s">
        <v>751</v>
      </c>
      <c r="P211" t="s">
        <v>751</v>
      </c>
      <c r="Q211" t="s">
        <v>751</v>
      </c>
      <c r="R211" t="s">
        <v>751</v>
      </c>
      <c r="S211" t="s">
        <v>758</v>
      </c>
    </row>
    <row r="212" spans="1:19" x14ac:dyDescent="0.3">
      <c r="A212" t="s">
        <v>753</v>
      </c>
      <c r="B212" t="s">
        <v>748</v>
      </c>
      <c r="C212" t="s">
        <v>749</v>
      </c>
      <c r="D212" t="s">
        <v>750</v>
      </c>
      <c r="E212">
        <v>4</v>
      </c>
      <c r="F212" t="s">
        <v>151</v>
      </c>
      <c r="G212" s="37">
        <v>32110.1</v>
      </c>
      <c r="H212">
        <v>2.66</v>
      </c>
      <c r="I212">
        <v>32110.1</v>
      </c>
      <c r="J212">
        <v>1.26</v>
      </c>
      <c r="K212">
        <v>32110.1</v>
      </c>
      <c r="L212">
        <v>12.08</v>
      </c>
      <c r="M212" t="s">
        <v>751</v>
      </c>
      <c r="N212" s="37">
        <v>0</v>
      </c>
      <c r="O212">
        <v>128440.4</v>
      </c>
      <c r="P212" t="s">
        <v>766</v>
      </c>
      <c r="Q212" t="s">
        <v>766</v>
      </c>
      <c r="R212" t="s">
        <v>766</v>
      </c>
      <c r="S212" t="s">
        <v>758</v>
      </c>
    </row>
    <row r="213" spans="1:19" x14ac:dyDescent="0.3">
      <c r="A213" t="s">
        <v>753</v>
      </c>
      <c r="B213" t="s">
        <v>748</v>
      </c>
      <c r="C213" t="s">
        <v>749</v>
      </c>
      <c r="D213" t="s">
        <v>750</v>
      </c>
      <c r="E213">
        <v>5</v>
      </c>
      <c r="F213" t="s">
        <v>175</v>
      </c>
      <c r="G213" s="37">
        <v>29591.51</v>
      </c>
      <c r="H213">
        <v>8.02</v>
      </c>
      <c r="I213">
        <v>29591.51</v>
      </c>
      <c r="J213">
        <v>634.33000000000004</v>
      </c>
      <c r="K213">
        <v>29591.51</v>
      </c>
      <c r="L213">
        <v>62.4</v>
      </c>
      <c r="M213" t="s">
        <v>751</v>
      </c>
      <c r="N213" s="37">
        <v>0</v>
      </c>
      <c r="O213">
        <v>147957.54999999999</v>
      </c>
      <c r="P213" t="s">
        <v>768</v>
      </c>
      <c r="Q213" t="s">
        <v>766</v>
      </c>
      <c r="R213" t="s">
        <v>768</v>
      </c>
      <c r="S213" t="s">
        <v>758</v>
      </c>
    </row>
    <row r="214" spans="1:19" x14ac:dyDescent="0.3">
      <c r="A214" t="s">
        <v>747</v>
      </c>
      <c r="B214" t="s">
        <v>748</v>
      </c>
      <c r="C214" t="s">
        <v>754</v>
      </c>
      <c r="D214" t="s">
        <v>750</v>
      </c>
      <c r="E214">
        <v>5</v>
      </c>
      <c r="F214" t="s">
        <v>123</v>
      </c>
      <c r="G214" s="37">
        <v>-53.57</v>
      </c>
      <c r="H214" t="s">
        <v>751</v>
      </c>
      <c r="I214">
        <v>-53.57</v>
      </c>
      <c r="J214" t="s">
        <v>751</v>
      </c>
      <c r="K214">
        <v>-53.57</v>
      </c>
      <c r="L214" t="s">
        <v>751</v>
      </c>
      <c r="M214" t="s">
        <v>751</v>
      </c>
      <c r="N214" s="37">
        <v>0</v>
      </c>
      <c r="O214" t="s">
        <v>751</v>
      </c>
      <c r="P214" t="s">
        <v>751</v>
      </c>
      <c r="Q214" t="s">
        <v>751</v>
      </c>
      <c r="R214" t="s">
        <v>751</v>
      </c>
      <c r="S214" t="s">
        <v>758</v>
      </c>
    </row>
    <row r="215" spans="1:19" x14ac:dyDescent="0.3">
      <c r="A215" t="s">
        <v>747</v>
      </c>
      <c r="B215" t="s">
        <v>748</v>
      </c>
      <c r="C215" t="s">
        <v>749</v>
      </c>
      <c r="D215" t="s">
        <v>750</v>
      </c>
      <c r="E215">
        <v>2</v>
      </c>
      <c r="F215" t="s">
        <v>430</v>
      </c>
      <c r="G215" s="37">
        <v>2406715.25</v>
      </c>
      <c r="H215">
        <v>255.23</v>
      </c>
      <c r="I215">
        <v>2406715.25</v>
      </c>
      <c r="J215">
        <v>121.23</v>
      </c>
      <c r="K215">
        <v>2406715.25</v>
      </c>
      <c r="L215">
        <v>1161.08</v>
      </c>
      <c r="M215" t="s">
        <v>751</v>
      </c>
      <c r="N215" s="37">
        <v>15.74</v>
      </c>
      <c r="O215">
        <v>4813430.5</v>
      </c>
      <c r="P215" t="s">
        <v>766</v>
      </c>
      <c r="Q215" t="s">
        <v>766</v>
      </c>
      <c r="R215" t="s">
        <v>766</v>
      </c>
      <c r="S215" t="s">
        <v>758</v>
      </c>
    </row>
    <row r="216" spans="1:19" x14ac:dyDescent="0.3">
      <c r="A216" t="s">
        <v>753</v>
      </c>
      <c r="B216" t="s">
        <v>748</v>
      </c>
      <c r="C216" t="s">
        <v>754</v>
      </c>
      <c r="D216" t="s">
        <v>750</v>
      </c>
      <c r="E216">
        <v>2</v>
      </c>
      <c r="F216" t="s">
        <v>65</v>
      </c>
      <c r="G216" s="37">
        <v>-2952.45</v>
      </c>
      <c r="H216" t="s">
        <v>751</v>
      </c>
      <c r="I216">
        <v>-2952.45</v>
      </c>
      <c r="J216" t="s">
        <v>751</v>
      </c>
      <c r="K216">
        <v>-2952.45</v>
      </c>
      <c r="L216" t="s">
        <v>751</v>
      </c>
      <c r="M216" t="s">
        <v>751</v>
      </c>
      <c r="N216" s="37">
        <v>0</v>
      </c>
      <c r="O216" t="s">
        <v>751</v>
      </c>
      <c r="P216" t="s">
        <v>751</v>
      </c>
      <c r="Q216" t="s">
        <v>751</v>
      </c>
      <c r="R216" t="s">
        <v>751</v>
      </c>
      <c r="S216" t="s">
        <v>758</v>
      </c>
    </row>
    <row r="217" spans="1:19" x14ac:dyDescent="0.3">
      <c r="A217" t="s">
        <v>753</v>
      </c>
      <c r="B217" t="s">
        <v>748</v>
      </c>
      <c r="C217" t="s">
        <v>749</v>
      </c>
      <c r="D217" t="s">
        <v>750</v>
      </c>
      <c r="E217">
        <v>5</v>
      </c>
      <c r="F217" t="s">
        <v>40</v>
      </c>
      <c r="G217" s="37">
        <v>25074.33</v>
      </c>
      <c r="H217">
        <v>0.02</v>
      </c>
      <c r="I217">
        <v>25074.33</v>
      </c>
      <c r="J217">
        <v>963.43</v>
      </c>
      <c r="K217">
        <v>25074.33</v>
      </c>
      <c r="L217">
        <v>0.13</v>
      </c>
      <c r="M217" t="s">
        <v>751</v>
      </c>
      <c r="N217" s="37">
        <v>0</v>
      </c>
      <c r="O217">
        <v>125371.65</v>
      </c>
      <c r="P217" t="s">
        <v>768</v>
      </c>
      <c r="Q217" t="s">
        <v>766</v>
      </c>
      <c r="R217" t="s">
        <v>768</v>
      </c>
      <c r="S217" t="s">
        <v>758</v>
      </c>
    </row>
    <row r="218" spans="1:19" x14ac:dyDescent="0.3">
      <c r="A218" t="s">
        <v>753</v>
      </c>
      <c r="B218" t="s">
        <v>748</v>
      </c>
      <c r="C218" t="s">
        <v>749</v>
      </c>
      <c r="D218" t="s">
        <v>750</v>
      </c>
      <c r="E218">
        <v>0</v>
      </c>
      <c r="F218" t="s">
        <v>279</v>
      </c>
      <c r="G218" s="37">
        <v>4181.8</v>
      </c>
      <c r="H218">
        <v>6.63</v>
      </c>
      <c r="I218">
        <v>4181.8</v>
      </c>
      <c r="J218">
        <v>0.51</v>
      </c>
      <c r="K218">
        <v>4181.8</v>
      </c>
      <c r="L218">
        <v>2.68</v>
      </c>
      <c r="M218" t="s">
        <v>751</v>
      </c>
      <c r="N218" s="37">
        <v>0</v>
      </c>
      <c r="O218" t="s">
        <v>751</v>
      </c>
      <c r="P218" t="s">
        <v>766</v>
      </c>
      <c r="Q218" t="s">
        <v>766</v>
      </c>
      <c r="R218" t="s">
        <v>766</v>
      </c>
      <c r="S218" t="s">
        <v>758</v>
      </c>
    </row>
    <row r="219" spans="1:19" x14ac:dyDescent="0.3">
      <c r="A219" t="s">
        <v>747</v>
      </c>
      <c r="B219" t="s">
        <v>748</v>
      </c>
      <c r="C219" t="s">
        <v>754</v>
      </c>
      <c r="D219" t="s">
        <v>750</v>
      </c>
      <c r="E219">
        <v>4</v>
      </c>
      <c r="F219" t="s">
        <v>311</v>
      </c>
      <c r="G219" s="37">
        <v>-67.37</v>
      </c>
      <c r="H219" t="s">
        <v>751</v>
      </c>
      <c r="I219">
        <v>-67.37</v>
      </c>
      <c r="J219" t="s">
        <v>751</v>
      </c>
      <c r="K219">
        <v>-67.37</v>
      </c>
      <c r="L219" t="s">
        <v>751</v>
      </c>
      <c r="M219" t="s">
        <v>751</v>
      </c>
      <c r="N219" s="37">
        <v>0</v>
      </c>
      <c r="O219" t="s">
        <v>751</v>
      </c>
      <c r="P219" t="s">
        <v>751</v>
      </c>
      <c r="Q219" t="s">
        <v>751</v>
      </c>
      <c r="R219" t="s">
        <v>751</v>
      </c>
      <c r="S219" t="s">
        <v>758</v>
      </c>
    </row>
    <row r="220" spans="1:19" x14ac:dyDescent="0.3">
      <c r="A220" t="s">
        <v>747</v>
      </c>
      <c r="B220" t="s">
        <v>748</v>
      </c>
      <c r="C220" t="s">
        <v>754</v>
      </c>
      <c r="D220" t="s">
        <v>750</v>
      </c>
      <c r="E220">
        <v>0</v>
      </c>
      <c r="F220" t="s">
        <v>422</v>
      </c>
      <c r="G220" s="37">
        <v>-270.75</v>
      </c>
      <c r="H220" t="s">
        <v>751</v>
      </c>
      <c r="I220">
        <v>-270.75</v>
      </c>
      <c r="J220" t="s">
        <v>751</v>
      </c>
      <c r="K220">
        <v>-270.75</v>
      </c>
      <c r="L220" t="s">
        <v>751</v>
      </c>
      <c r="M220">
        <v>0</v>
      </c>
      <c r="N220" s="37">
        <v>0</v>
      </c>
      <c r="O220" t="s">
        <v>751</v>
      </c>
      <c r="P220" t="s">
        <v>751</v>
      </c>
      <c r="Q220" t="s">
        <v>751</v>
      </c>
      <c r="R220" t="s">
        <v>751</v>
      </c>
      <c r="S220" t="s">
        <v>758</v>
      </c>
    </row>
    <row r="221" spans="1:19" x14ac:dyDescent="0.3">
      <c r="A221" t="s">
        <v>752</v>
      </c>
      <c r="B221" t="s">
        <v>748</v>
      </c>
      <c r="C221" t="s">
        <v>754</v>
      </c>
      <c r="D221" t="s">
        <v>750</v>
      </c>
      <c r="E221">
        <v>2</v>
      </c>
      <c r="F221" t="s">
        <v>272</v>
      </c>
      <c r="G221" s="37">
        <v>-75083.39</v>
      </c>
      <c r="H221" t="s">
        <v>751</v>
      </c>
      <c r="I221">
        <v>-75083.39</v>
      </c>
      <c r="J221" t="s">
        <v>751</v>
      </c>
      <c r="K221">
        <v>-75083.39</v>
      </c>
      <c r="L221" t="s">
        <v>751</v>
      </c>
      <c r="M221" t="s">
        <v>751</v>
      </c>
      <c r="N221" s="37">
        <v>0</v>
      </c>
      <c r="O221" t="s">
        <v>751</v>
      </c>
      <c r="P221" t="s">
        <v>751</v>
      </c>
      <c r="Q221" t="s">
        <v>751</v>
      </c>
      <c r="R221" t="s">
        <v>751</v>
      </c>
      <c r="S221" t="s">
        <v>758</v>
      </c>
    </row>
    <row r="222" spans="1:19" x14ac:dyDescent="0.3">
      <c r="A222" t="s">
        <v>747</v>
      </c>
      <c r="B222" t="s">
        <v>748</v>
      </c>
      <c r="C222" t="s">
        <v>754</v>
      </c>
      <c r="D222" t="s">
        <v>750</v>
      </c>
      <c r="E222">
        <v>2</v>
      </c>
      <c r="F222" t="s">
        <v>241</v>
      </c>
      <c r="G222" s="37">
        <v>-13513.31</v>
      </c>
      <c r="H222" t="s">
        <v>751</v>
      </c>
      <c r="I222">
        <v>-13513.31</v>
      </c>
      <c r="J222" t="s">
        <v>751</v>
      </c>
      <c r="K222">
        <v>-13513.31</v>
      </c>
      <c r="L222" t="s">
        <v>751</v>
      </c>
      <c r="M222" t="s">
        <v>751</v>
      </c>
      <c r="N222" s="37">
        <v>0</v>
      </c>
      <c r="O222" t="s">
        <v>751</v>
      </c>
      <c r="P222" t="s">
        <v>751</v>
      </c>
      <c r="Q222" t="s">
        <v>751</v>
      </c>
      <c r="R222" t="s">
        <v>751</v>
      </c>
      <c r="S222" t="s">
        <v>758</v>
      </c>
    </row>
    <row r="223" spans="1:19" x14ac:dyDescent="0.3">
      <c r="A223" t="s">
        <v>747</v>
      </c>
      <c r="B223" t="s">
        <v>748</v>
      </c>
      <c r="C223" t="s">
        <v>754</v>
      </c>
      <c r="D223" t="s">
        <v>750</v>
      </c>
      <c r="E223">
        <v>1</v>
      </c>
      <c r="F223" t="s">
        <v>516</v>
      </c>
      <c r="G223" s="37">
        <v>-4965.91</v>
      </c>
      <c r="H223" t="s">
        <v>751</v>
      </c>
      <c r="I223">
        <v>-4965.91</v>
      </c>
      <c r="J223" t="s">
        <v>751</v>
      </c>
      <c r="K223">
        <v>-4965.91</v>
      </c>
      <c r="L223" t="s">
        <v>751</v>
      </c>
      <c r="M223" t="s">
        <v>751</v>
      </c>
      <c r="N223" s="37">
        <v>0</v>
      </c>
      <c r="O223" t="s">
        <v>751</v>
      </c>
      <c r="P223" t="s">
        <v>751</v>
      </c>
      <c r="Q223" t="s">
        <v>751</v>
      </c>
      <c r="R223" t="s">
        <v>751</v>
      </c>
      <c r="S223" t="s">
        <v>758</v>
      </c>
    </row>
    <row r="224" spans="1:19" x14ac:dyDescent="0.3">
      <c r="A224" t="s">
        <v>747</v>
      </c>
      <c r="B224" t="s">
        <v>748</v>
      </c>
      <c r="C224" t="s">
        <v>749</v>
      </c>
      <c r="D224" t="s">
        <v>750</v>
      </c>
      <c r="E224">
        <v>2</v>
      </c>
      <c r="F224" t="s">
        <v>191</v>
      </c>
      <c r="G224" s="37">
        <v>22468.61</v>
      </c>
      <c r="H224">
        <v>1075.6500000000001</v>
      </c>
      <c r="I224">
        <v>22468.61</v>
      </c>
      <c r="J224">
        <v>0.39</v>
      </c>
      <c r="K224">
        <v>22468.61</v>
      </c>
      <c r="L224">
        <v>21.79</v>
      </c>
      <c r="M224" t="s">
        <v>751</v>
      </c>
      <c r="N224" s="37">
        <v>0</v>
      </c>
      <c r="O224">
        <v>44937.22</v>
      </c>
      <c r="P224" t="s">
        <v>766</v>
      </c>
      <c r="Q224" t="s">
        <v>768</v>
      </c>
      <c r="R224" t="s">
        <v>768</v>
      </c>
      <c r="S224" t="s">
        <v>758</v>
      </c>
    </row>
    <row r="225" spans="1:19" x14ac:dyDescent="0.3">
      <c r="A225" t="s">
        <v>747</v>
      </c>
      <c r="B225" t="s">
        <v>748</v>
      </c>
      <c r="C225" t="s">
        <v>754</v>
      </c>
      <c r="D225" t="s">
        <v>750</v>
      </c>
      <c r="E225">
        <v>4</v>
      </c>
      <c r="F225" t="s">
        <v>284</v>
      </c>
      <c r="G225" s="37">
        <v>-2102.7199999999998</v>
      </c>
      <c r="H225" t="s">
        <v>751</v>
      </c>
      <c r="I225">
        <v>-2102.7199999999998</v>
      </c>
      <c r="J225" t="s">
        <v>751</v>
      </c>
      <c r="K225">
        <v>-2102.7199999999998</v>
      </c>
      <c r="L225" t="s">
        <v>751</v>
      </c>
      <c r="M225" t="s">
        <v>751</v>
      </c>
      <c r="N225" s="37">
        <v>0</v>
      </c>
      <c r="O225" t="s">
        <v>751</v>
      </c>
      <c r="P225" t="s">
        <v>751</v>
      </c>
      <c r="Q225" t="s">
        <v>751</v>
      </c>
      <c r="R225" t="s">
        <v>751</v>
      </c>
      <c r="S225" t="s">
        <v>758</v>
      </c>
    </row>
    <row r="226" spans="1:19" x14ac:dyDescent="0.3">
      <c r="A226" t="s">
        <v>753</v>
      </c>
      <c r="B226" t="s">
        <v>748</v>
      </c>
      <c r="C226" t="s">
        <v>749</v>
      </c>
      <c r="D226" t="s">
        <v>750</v>
      </c>
      <c r="E226">
        <v>12</v>
      </c>
      <c r="F226" t="s">
        <v>157</v>
      </c>
      <c r="G226" s="37">
        <v>311208.46000000002</v>
      </c>
      <c r="H226">
        <v>0.42</v>
      </c>
      <c r="I226">
        <v>311208.46000000002</v>
      </c>
      <c r="J226">
        <v>0.87</v>
      </c>
      <c r="K226">
        <v>311208.46000000002</v>
      </c>
      <c r="L226">
        <v>18.75</v>
      </c>
      <c r="M226" t="s">
        <v>751</v>
      </c>
      <c r="N226" s="37">
        <v>0</v>
      </c>
      <c r="O226">
        <v>3734501.52</v>
      </c>
      <c r="P226" t="s">
        <v>766</v>
      </c>
      <c r="Q226" t="s">
        <v>766</v>
      </c>
      <c r="R226" t="s">
        <v>768</v>
      </c>
      <c r="S226" t="s">
        <v>758</v>
      </c>
    </row>
    <row r="227" spans="1:19" x14ac:dyDescent="0.3">
      <c r="A227" t="s">
        <v>753</v>
      </c>
      <c r="B227" t="s">
        <v>748</v>
      </c>
      <c r="C227" t="s">
        <v>754</v>
      </c>
      <c r="D227" t="s">
        <v>750</v>
      </c>
      <c r="E227">
        <v>4</v>
      </c>
      <c r="F227" t="s">
        <v>535</v>
      </c>
      <c r="G227" s="37">
        <v>-17250.669999999998</v>
      </c>
      <c r="H227" t="s">
        <v>751</v>
      </c>
      <c r="I227">
        <v>-17250.669999999998</v>
      </c>
      <c r="J227" t="s">
        <v>751</v>
      </c>
      <c r="K227">
        <v>-17250.669999999998</v>
      </c>
      <c r="L227" t="s">
        <v>751</v>
      </c>
      <c r="M227" t="s">
        <v>751</v>
      </c>
      <c r="N227" s="37">
        <v>0</v>
      </c>
      <c r="O227" t="s">
        <v>751</v>
      </c>
      <c r="P227" t="s">
        <v>751</v>
      </c>
      <c r="Q227" t="s">
        <v>751</v>
      </c>
      <c r="R227" t="s">
        <v>751</v>
      </c>
      <c r="S227" t="s">
        <v>758</v>
      </c>
    </row>
    <row r="228" spans="1:19" x14ac:dyDescent="0.3">
      <c r="A228" t="s">
        <v>747</v>
      </c>
      <c r="B228" t="s">
        <v>748</v>
      </c>
      <c r="C228" t="s">
        <v>749</v>
      </c>
      <c r="D228" t="s">
        <v>750</v>
      </c>
      <c r="E228">
        <v>0</v>
      </c>
      <c r="F228" t="s">
        <v>214</v>
      </c>
      <c r="G228" s="37">
        <v>3429701.67</v>
      </c>
      <c r="H228">
        <v>148.47999999999999</v>
      </c>
      <c r="I228">
        <v>3429701.67</v>
      </c>
      <c r="J228">
        <v>274.58</v>
      </c>
      <c r="K228">
        <v>3429701.67</v>
      </c>
      <c r="L228">
        <v>1897.45</v>
      </c>
      <c r="M228" t="s">
        <v>751</v>
      </c>
      <c r="N228" s="37">
        <v>0</v>
      </c>
      <c r="O228" t="s">
        <v>751</v>
      </c>
      <c r="P228" t="s">
        <v>766</v>
      </c>
      <c r="Q228" t="s">
        <v>766</v>
      </c>
      <c r="R228" t="s">
        <v>766</v>
      </c>
      <c r="S228" t="s">
        <v>758</v>
      </c>
    </row>
    <row r="229" spans="1:19" x14ac:dyDescent="0.3">
      <c r="A229" t="s">
        <v>747</v>
      </c>
      <c r="B229" t="s">
        <v>748</v>
      </c>
      <c r="C229" t="s">
        <v>749</v>
      </c>
      <c r="D229" t="s">
        <v>750</v>
      </c>
      <c r="E229">
        <v>10</v>
      </c>
      <c r="F229" t="s">
        <v>146</v>
      </c>
      <c r="G229" s="37">
        <v>2107516.7999999998</v>
      </c>
      <c r="H229">
        <v>2.48</v>
      </c>
      <c r="I229">
        <v>2107516.7999999998</v>
      </c>
      <c r="J229">
        <v>13.34</v>
      </c>
      <c r="K229">
        <v>2107516.7999999998</v>
      </c>
      <c r="L229">
        <v>315.39999999999998</v>
      </c>
      <c r="M229" t="s">
        <v>751</v>
      </c>
      <c r="N229" s="37">
        <v>0</v>
      </c>
      <c r="O229">
        <v>21075168</v>
      </c>
      <c r="P229" t="s">
        <v>766</v>
      </c>
      <c r="Q229" t="s">
        <v>766</v>
      </c>
      <c r="R229" t="s">
        <v>768</v>
      </c>
      <c r="S229" t="s">
        <v>758</v>
      </c>
    </row>
    <row r="230" spans="1:19" x14ac:dyDescent="0.3">
      <c r="A230" t="s">
        <v>747</v>
      </c>
      <c r="B230" t="s">
        <v>748</v>
      </c>
      <c r="C230" t="s">
        <v>749</v>
      </c>
      <c r="D230" t="s">
        <v>750</v>
      </c>
      <c r="E230">
        <v>-1</v>
      </c>
      <c r="F230" t="s">
        <v>345</v>
      </c>
      <c r="G230" s="37">
        <v>3331.42</v>
      </c>
      <c r="H230">
        <v>0.17</v>
      </c>
      <c r="I230">
        <v>3331.42</v>
      </c>
      <c r="J230">
        <v>0.09</v>
      </c>
      <c r="K230">
        <v>3331.42</v>
      </c>
      <c r="L230">
        <v>1.49</v>
      </c>
      <c r="M230" t="s">
        <v>751</v>
      </c>
      <c r="N230" s="37">
        <v>0</v>
      </c>
      <c r="O230" t="s">
        <v>751</v>
      </c>
      <c r="P230" t="s">
        <v>766</v>
      </c>
      <c r="Q230" t="s">
        <v>766</v>
      </c>
      <c r="R230" t="s">
        <v>766</v>
      </c>
      <c r="S230" t="s">
        <v>758</v>
      </c>
    </row>
    <row r="231" spans="1:19" x14ac:dyDescent="0.3">
      <c r="A231" t="s">
        <v>747</v>
      </c>
      <c r="B231" t="s">
        <v>748</v>
      </c>
      <c r="C231" t="s">
        <v>754</v>
      </c>
      <c r="D231" t="s">
        <v>750</v>
      </c>
      <c r="E231">
        <v>1</v>
      </c>
      <c r="F231" t="s">
        <v>498</v>
      </c>
      <c r="G231" s="37">
        <v>-2025.8</v>
      </c>
      <c r="H231" t="s">
        <v>751</v>
      </c>
      <c r="I231">
        <v>-2025.8</v>
      </c>
      <c r="J231" t="s">
        <v>751</v>
      </c>
      <c r="K231">
        <v>-2025.8</v>
      </c>
      <c r="L231" t="s">
        <v>751</v>
      </c>
      <c r="M231" t="s">
        <v>751</v>
      </c>
      <c r="N231" s="37">
        <v>0</v>
      </c>
      <c r="O231" t="s">
        <v>751</v>
      </c>
      <c r="P231" t="s">
        <v>751</v>
      </c>
      <c r="Q231" t="s">
        <v>751</v>
      </c>
      <c r="R231" t="s">
        <v>751</v>
      </c>
      <c r="S231" t="s">
        <v>758</v>
      </c>
    </row>
    <row r="232" spans="1:19" x14ac:dyDescent="0.3">
      <c r="A232" t="s">
        <v>747</v>
      </c>
      <c r="B232" t="s">
        <v>748</v>
      </c>
      <c r="C232" t="s">
        <v>754</v>
      </c>
      <c r="D232" t="s">
        <v>750</v>
      </c>
      <c r="E232">
        <v>0</v>
      </c>
      <c r="F232" t="s">
        <v>269</v>
      </c>
      <c r="G232" s="37">
        <v>-0.71</v>
      </c>
      <c r="H232" t="s">
        <v>751</v>
      </c>
      <c r="I232">
        <v>-0.71</v>
      </c>
      <c r="J232" t="s">
        <v>751</v>
      </c>
      <c r="K232">
        <v>-0.71</v>
      </c>
      <c r="L232" t="s">
        <v>751</v>
      </c>
      <c r="M232" t="s">
        <v>751</v>
      </c>
      <c r="N232" s="37">
        <v>0</v>
      </c>
      <c r="O232" t="s">
        <v>751</v>
      </c>
      <c r="P232" t="s">
        <v>751</v>
      </c>
      <c r="Q232" t="s">
        <v>751</v>
      </c>
      <c r="R232" t="s">
        <v>751</v>
      </c>
      <c r="S232" t="s">
        <v>758</v>
      </c>
    </row>
    <row r="233" spans="1:19" x14ac:dyDescent="0.3">
      <c r="A233" t="s">
        <v>753</v>
      </c>
      <c r="B233" t="s">
        <v>748</v>
      </c>
      <c r="C233" t="s">
        <v>749</v>
      </c>
      <c r="D233" t="s">
        <v>750</v>
      </c>
      <c r="E233">
        <v>7</v>
      </c>
      <c r="F233" t="s">
        <v>249</v>
      </c>
      <c r="G233" s="37">
        <v>40.770000000000003</v>
      </c>
      <c r="H233">
        <v>0</v>
      </c>
      <c r="I233">
        <v>40.770000000000003</v>
      </c>
      <c r="J233">
        <v>0</v>
      </c>
      <c r="K233">
        <v>40.770000000000003</v>
      </c>
      <c r="L233">
        <v>0.02</v>
      </c>
      <c r="M233" t="s">
        <v>751</v>
      </c>
      <c r="N233" s="37">
        <v>0</v>
      </c>
      <c r="O233">
        <v>285.39</v>
      </c>
      <c r="P233" t="s">
        <v>766</v>
      </c>
      <c r="Q233" t="s">
        <v>766</v>
      </c>
      <c r="R233" t="s">
        <v>766</v>
      </c>
      <c r="S233" t="s">
        <v>758</v>
      </c>
    </row>
    <row r="234" spans="1:19" x14ac:dyDescent="0.3">
      <c r="A234" t="s">
        <v>753</v>
      </c>
      <c r="B234" t="s">
        <v>748</v>
      </c>
      <c r="C234" t="s">
        <v>749</v>
      </c>
      <c r="D234" t="s">
        <v>750</v>
      </c>
      <c r="E234">
        <v>5</v>
      </c>
      <c r="F234" t="s">
        <v>263</v>
      </c>
      <c r="G234" s="37">
        <v>49043.78</v>
      </c>
      <c r="H234">
        <v>2.5299999999999998</v>
      </c>
      <c r="I234">
        <v>49043.78</v>
      </c>
      <c r="J234">
        <v>1.1299999999999999</v>
      </c>
      <c r="K234">
        <v>49043.78</v>
      </c>
      <c r="L234">
        <v>14.15</v>
      </c>
      <c r="M234" t="s">
        <v>751</v>
      </c>
      <c r="N234" s="37">
        <v>0</v>
      </c>
      <c r="O234">
        <v>245218.9</v>
      </c>
      <c r="P234" t="s">
        <v>766</v>
      </c>
      <c r="Q234" t="s">
        <v>766</v>
      </c>
      <c r="R234" t="s">
        <v>766</v>
      </c>
      <c r="S234" t="s">
        <v>758</v>
      </c>
    </row>
    <row r="235" spans="1:19" x14ac:dyDescent="0.3">
      <c r="A235" t="s">
        <v>747</v>
      </c>
      <c r="B235" t="s">
        <v>748</v>
      </c>
      <c r="C235" t="s">
        <v>754</v>
      </c>
      <c r="D235" t="s">
        <v>750</v>
      </c>
      <c r="E235">
        <v>18</v>
      </c>
      <c r="F235" t="s">
        <v>249</v>
      </c>
      <c r="G235" s="37">
        <v>-752.7</v>
      </c>
      <c r="H235" t="s">
        <v>751</v>
      </c>
      <c r="I235">
        <v>-752.7</v>
      </c>
      <c r="J235" t="s">
        <v>751</v>
      </c>
      <c r="K235">
        <v>-752.7</v>
      </c>
      <c r="L235" t="s">
        <v>751</v>
      </c>
      <c r="M235" t="s">
        <v>751</v>
      </c>
      <c r="N235" s="37">
        <v>0</v>
      </c>
      <c r="O235" t="s">
        <v>751</v>
      </c>
      <c r="P235" t="s">
        <v>751</v>
      </c>
      <c r="Q235" t="s">
        <v>751</v>
      </c>
      <c r="R235" t="s">
        <v>751</v>
      </c>
      <c r="S235" t="s">
        <v>758</v>
      </c>
    </row>
    <row r="236" spans="1:19" x14ac:dyDescent="0.3">
      <c r="A236" t="s">
        <v>753</v>
      </c>
      <c r="B236" t="s">
        <v>748</v>
      </c>
      <c r="C236" t="s">
        <v>749</v>
      </c>
      <c r="D236" t="s">
        <v>750</v>
      </c>
      <c r="E236">
        <v>1</v>
      </c>
      <c r="F236" t="s">
        <v>170</v>
      </c>
      <c r="G236" s="37">
        <v>55620.32</v>
      </c>
      <c r="H236">
        <v>7.79</v>
      </c>
      <c r="I236">
        <v>55620.32</v>
      </c>
      <c r="J236">
        <v>2.84</v>
      </c>
      <c r="K236">
        <v>55620.32</v>
      </c>
      <c r="L236">
        <v>27.24</v>
      </c>
      <c r="M236" t="s">
        <v>751</v>
      </c>
      <c r="N236" s="37">
        <v>0</v>
      </c>
      <c r="O236">
        <v>55620.32</v>
      </c>
      <c r="P236" t="s">
        <v>766</v>
      </c>
      <c r="Q236" t="s">
        <v>766</v>
      </c>
      <c r="R236" t="s">
        <v>766</v>
      </c>
      <c r="S236" t="s">
        <v>758</v>
      </c>
    </row>
    <row r="237" spans="1:19" x14ac:dyDescent="0.3">
      <c r="A237" t="s">
        <v>753</v>
      </c>
      <c r="B237" t="s">
        <v>748</v>
      </c>
      <c r="C237" t="s">
        <v>754</v>
      </c>
      <c r="D237" t="s">
        <v>750</v>
      </c>
      <c r="E237">
        <v>5</v>
      </c>
      <c r="F237" t="s">
        <v>435</v>
      </c>
      <c r="G237" s="37">
        <v>-25697.26</v>
      </c>
      <c r="H237" t="s">
        <v>751</v>
      </c>
      <c r="I237">
        <v>-25697.26</v>
      </c>
      <c r="J237" t="s">
        <v>751</v>
      </c>
      <c r="K237">
        <v>-25697.26</v>
      </c>
      <c r="L237" t="s">
        <v>751</v>
      </c>
      <c r="M237" t="s">
        <v>751</v>
      </c>
      <c r="N237" s="37">
        <v>0</v>
      </c>
      <c r="O237" t="s">
        <v>751</v>
      </c>
      <c r="P237" t="s">
        <v>751</v>
      </c>
      <c r="Q237" t="s">
        <v>751</v>
      </c>
      <c r="R237" t="s">
        <v>751</v>
      </c>
      <c r="S237" t="s">
        <v>758</v>
      </c>
    </row>
    <row r="238" spans="1:19" x14ac:dyDescent="0.3">
      <c r="A238" t="s">
        <v>747</v>
      </c>
      <c r="B238" t="s">
        <v>748</v>
      </c>
      <c r="C238" t="s">
        <v>749</v>
      </c>
      <c r="D238" t="s">
        <v>750</v>
      </c>
      <c r="E238">
        <v>1</v>
      </c>
      <c r="F238" t="s">
        <v>397</v>
      </c>
      <c r="G238" s="37">
        <v>1399776.53</v>
      </c>
      <c r="H238">
        <v>210.59</v>
      </c>
      <c r="I238">
        <v>1399776.53</v>
      </c>
      <c r="J238">
        <v>35.200000000000003</v>
      </c>
      <c r="K238">
        <v>1399776.53</v>
      </c>
      <c r="L238">
        <v>385.32</v>
      </c>
      <c r="M238" t="s">
        <v>751</v>
      </c>
      <c r="N238" s="37">
        <v>0</v>
      </c>
      <c r="O238">
        <v>1399776.53</v>
      </c>
      <c r="P238" t="s">
        <v>766</v>
      </c>
      <c r="Q238" t="s">
        <v>766</v>
      </c>
      <c r="R238" t="s">
        <v>766</v>
      </c>
      <c r="S238" t="s">
        <v>758</v>
      </c>
    </row>
    <row r="239" spans="1:19" x14ac:dyDescent="0.3">
      <c r="A239" t="s">
        <v>747</v>
      </c>
      <c r="B239" t="s">
        <v>748</v>
      </c>
      <c r="C239" t="s">
        <v>749</v>
      </c>
      <c r="D239" t="s">
        <v>750</v>
      </c>
      <c r="E239">
        <v>4</v>
      </c>
      <c r="F239" t="s">
        <v>157</v>
      </c>
      <c r="G239" s="37">
        <v>81551.23</v>
      </c>
      <c r="H239">
        <v>6382.78</v>
      </c>
      <c r="I239">
        <v>81551.23</v>
      </c>
      <c r="J239">
        <v>2.27</v>
      </c>
      <c r="K239">
        <v>81551.23</v>
      </c>
      <c r="L239">
        <v>28.32</v>
      </c>
      <c r="M239" t="s">
        <v>751</v>
      </c>
      <c r="N239" s="37">
        <v>0</v>
      </c>
      <c r="O239">
        <v>326204.92</v>
      </c>
      <c r="P239" t="s">
        <v>766</v>
      </c>
      <c r="Q239" t="s">
        <v>768</v>
      </c>
      <c r="R239" t="s">
        <v>768</v>
      </c>
      <c r="S239" t="s">
        <v>758</v>
      </c>
    </row>
    <row r="240" spans="1:19" x14ac:dyDescent="0.3">
      <c r="A240" t="s">
        <v>752</v>
      </c>
      <c r="B240" t="s">
        <v>748</v>
      </c>
      <c r="C240" t="s">
        <v>749</v>
      </c>
      <c r="D240" t="s">
        <v>750</v>
      </c>
      <c r="E240">
        <v>2</v>
      </c>
      <c r="F240" t="s">
        <v>120</v>
      </c>
      <c r="G240" s="37">
        <v>3518.51</v>
      </c>
      <c r="H240">
        <v>0.82</v>
      </c>
      <c r="I240">
        <v>3518.51</v>
      </c>
      <c r="J240">
        <v>0.56000000000000005</v>
      </c>
      <c r="K240">
        <v>3518.51</v>
      </c>
      <c r="L240">
        <v>10.029999999999999</v>
      </c>
      <c r="M240" t="s">
        <v>751</v>
      </c>
      <c r="N240" s="37">
        <v>0</v>
      </c>
      <c r="O240">
        <v>7037.02</v>
      </c>
      <c r="P240" t="s">
        <v>766</v>
      </c>
      <c r="Q240" t="s">
        <v>766</v>
      </c>
      <c r="R240" t="s">
        <v>766</v>
      </c>
      <c r="S240" t="s">
        <v>758</v>
      </c>
    </row>
    <row r="241" spans="1:19" x14ac:dyDescent="0.3">
      <c r="A241" t="s">
        <v>752</v>
      </c>
      <c r="B241" t="s">
        <v>748</v>
      </c>
      <c r="C241" t="s">
        <v>754</v>
      </c>
      <c r="D241" t="s">
        <v>750</v>
      </c>
      <c r="E241">
        <v>-1</v>
      </c>
      <c r="F241" t="s">
        <v>120</v>
      </c>
      <c r="G241" s="37">
        <v>-63428.160000000003</v>
      </c>
      <c r="H241" t="s">
        <v>751</v>
      </c>
      <c r="I241">
        <v>-63428.160000000003</v>
      </c>
      <c r="J241" t="s">
        <v>751</v>
      </c>
      <c r="K241">
        <v>-63428.160000000003</v>
      </c>
      <c r="L241" t="s">
        <v>751</v>
      </c>
      <c r="M241" t="s">
        <v>751</v>
      </c>
      <c r="N241" s="37">
        <v>0</v>
      </c>
      <c r="O241" t="s">
        <v>751</v>
      </c>
      <c r="P241" t="s">
        <v>751</v>
      </c>
      <c r="Q241" t="s">
        <v>751</v>
      </c>
      <c r="R241" t="s">
        <v>751</v>
      </c>
      <c r="S241" t="s">
        <v>758</v>
      </c>
    </row>
    <row r="242" spans="1:19" x14ac:dyDescent="0.3">
      <c r="A242" t="s">
        <v>747</v>
      </c>
      <c r="B242" t="s">
        <v>748</v>
      </c>
      <c r="C242" t="s">
        <v>749</v>
      </c>
      <c r="D242" t="s">
        <v>750</v>
      </c>
      <c r="E242">
        <v>5</v>
      </c>
      <c r="F242" t="s">
        <v>348</v>
      </c>
      <c r="G242" s="37">
        <v>23809.33</v>
      </c>
      <c r="H242">
        <v>2054.1999999999998</v>
      </c>
      <c r="I242">
        <v>23809.33</v>
      </c>
      <c r="J242">
        <v>1.55</v>
      </c>
      <c r="K242">
        <v>23809.33</v>
      </c>
      <c r="L242">
        <v>12.3</v>
      </c>
      <c r="M242" t="s">
        <v>751</v>
      </c>
      <c r="N242" s="37">
        <v>0</v>
      </c>
      <c r="O242">
        <v>119046.65</v>
      </c>
      <c r="P242" t="s">
        <v>766</v>
      </c>
      <c r="Q242" t="s">
        <v>768</v>
      </c>
      <c r="R242" t="s">
        <v>768</v>
      </c>
      <c r="S242" t="s">
        <v>758</v>
      </c>
    </row>
    <row r="243" spans="1:19" x14ac:dyDescent="0.3">
      <c r="A243" t="s">
        <v>747</v>
      </c>
      <c r="B243" t="s">
        <v>748</v>
      </c>
      <c r="C243" t="s">
        <v>749</v>
      </c>
      <c r="D243" t="s">
        <v>750</v>
      </c>
      <c r="E243">
        <v>2</v>
      </c>
      <c r="F243" t="s">
        <v>29</v>
      </c>
      <c r="G243" s="37">
        <v>111592.14</v>
      </c>
      <c r="H243">
        <v>31842.27</v>
      </c>
      <c r="I243">
        <v>111592.14</v>
      </c>
      <c r="J243">
        <v>4.3099999999999996</v>
      </c>
      <c r="K243">
        <v>111592.14</v>
      </c>
      <c r="L243">
        <v>22.75</v>
      </c>
      <c r="M243" t="s">
        <v>751</v>
      </c>
      <c r="N243" s="37">
        <v>0</v>
      </c>
      <c r="O243">
        <v>223184.28</v>
      </c>
      <c r="P243" t="s">
        <v>766</v>
      </c>
      <c r="Q243" t="s">
        <v>768</v>
      </c>
      <c r="R243" t="s">
        <v>768</v>
      </c>
      <c r="S243" t="s">
        <v>758</v>
      </c>
    </row>
    <row r="244" spans="1:19" x14ac:dyDescent="0.3">
      <c r="A244" t="s">
        <v>752</v>
      </c>
      <c r="B244" t="s">
        <v>748</v>
      </c>
      <c r="C244" t="s">
        <v>749</v>
      </c>
      <c r="D244" t="s">
        <v>750</v>
      </c>
      <c r="E244">
        <v>-1</v>
      </c>
      <c r="F244" t="s">
        <v>203</v>
      </c>
      <c r="G244" s="37">
        <v>897.17</v>
      </c>
      <c r="H244">
        <v>0.09</v>
      </c>
      <c r="I244">
        <v>897.17</v>
      </c>
      <c r="J244">
        <v>0.06</v>
      </c>
      <c r="K244">
        <v>897.17</v>
      </c>
      <c r="L244">
        <v>1.05</v>
      </c>
      <c r="M244" t="s">
        <v>751</v>
      </c>
      <c r="N244" s="37">
        <v>0</v>
      </c>
      <c r="O244" t="s">
        <v>751</v>
      </c>
      <c r="P244" t="s">
        <v>766</v>
      </c>
      <c r="Q244" t="s">
        <v>766</v>
      </c>
      <c r="R244" t="s">
        <v>766</v>
      </c>
      <c r="S244" t="s">
        <v>758</v>
      </c>
    </row>
    <row r="245" spans="1:19" x14ac:dyDescent="0.3">
      <c r="A245" t="s">
        <v>747</v>
      </c>
      <c r="B245" t="s">
        <v>748</v>
      </c>
      <c r="C245" t="s">
        <v>749</v>
      </c>
      <c r="D245" t="s">
        <v>750</v>
      </c>
      <c r="E245">
        <v>-1</v>
      </c>
      <c r="F245" t="s">
        <v>461</v>
      </c>
      <c r="G245" s="37">
        <v>326636.18</v>
      </c>
      <c r="H245">
        <v>30.16</v>
      </c>
      <c r="I245">
        <v>326636.18</v>
      </c>
      <c r="J245">
        <v>14.33</v>
      </c>
      <c r="K245">
        <v>326636.18</v>
      </c>
      <c r="L245">
        <v>137.21</v>
      </c>
      <c r="M245" t="s">
        <v>751</v>
      </c>
      <c r="N245" s="37">
        <v>0</v>
      </c>
      <c r="O245" t="s">
        <v>751</v>
      </c>
      <c r="P245" t="s">
        <v>766</v>
      </c>
      <c r="Q245" t="s">
        <v>766</v>
      </c>
      <c r="R245" t="s">
        <v>766</v>
      </c>
      <c r="S245" t="s">
        <v>758</v>
      </c>
    </row>
    <row r="246" spans="1:19" x14ac:dyDescent="0.3">
      <c r="A246" t="s">
        <v>752</v>
      </c>
      <c r="B246" t="s">
        <v>748</v>
      </c>
      <c r="C246" t="s">
        <v>754</v>
      </c>
      <c r="D246" t="s">
        <v>750</v>
      </c>
      <c r="E246">
        <v>-4</v>
      </c>
      <c r="F246" t="s">
        <v>238</v>
      </c>
      <c r="G246" s="37">
        <v>-233450.06</v>
      </c>
      <c r="H246" t="s">
        <v>751</v>
      </c>
      <c r="I246">
        <v>-233450.06</v>
      </c>
      <c r="J246" t="s">
        <v>751</v>
      </c>
      <c r="K246">
        <v>-233450.06</v>
      </c>
      <c r="L246" t="s">
        <v>751</v>
      </c>
      <c r="M246" t="s">
        <v>751</v>
      </c>
      <c r="N246" s="37">
        <v>0</v>
      </c>
      <c r="O246" t="s">
        <v>751</v>
      </c>
      <c r="P246" t="s">
        <v>751</v>
      </c>
      <c r="Q246" t="s">
        <v>751</v>
      </c>
      <c r="R246" t="s">
        <v>751</v>
      </c>
      <c r="S246" t="s">
        <v>758</v>
      </c>
    </row>
    <row r="247" spans="1:19" x14ac:dyDescent="0.3">
      <c r="A247" t="s">
        <v>752</v>
      </c>
      <c r="B247" t="s">
        <v>748</v>
      </c>
      <c r="C247" t="s">
        <v>749</v>
      </c>
      <c r="D247" t="s">
        <v>750</v>
      </c>
      <c r="E247">
        <v>2</v>
      </c>
      <c r="F247" t="s">
        <v>534</v>
      </c>
      <c r="G247" s="37">
        <v>2770279.89</v>
      </c>
      <c r="H247">
        <v>549.79999999999995</v>
      </c>
      <c r="I247">
        <v>2770279.89</v>
      </c>
      <c r="J247">
        <v>39.53</v>
      </c>
      <c r="K247">
        <v>2770279.89</v>
      </c>
      <c r="L247">
        <v>857.24</v>
      </c>
      <c r="M247" t="s">
        <v>751</v>
      </c>
      <c r="N247" s="37">
        <v>0</v>
      </c>
      <c r="O247">
        <v>5540559.7800000003</v>
      </c>
      <c r="P247" t="s">
        <v>766</v>
      </c>
      <c r="Q247" t="s">
        <v>766</v>
      </c>
      <c r="R247" t="s">
        <v>766</v>
      </c>
      <c r="S247" t="s">
        <v>758</v>
      </c>
    </row>
    <row r="248" spans="1:19" x14ac:dyDescent="0.3">
      <c r="A248" t="s">
        <v>753</v>
      </c>
      <c r="B248" t="s">
        <v>748</v>
      </c>
      <c r="C248" t="s">
        <v>749</v>
      </c>
      <c r="D248" t="s">
        <v>750</v>
      </c>
      <c r="E248">
        <v>-4</v>
      </c>
      <c r="F248" t="s">
        <v>535</v>
      </c>
      <c r="G248" s="37">
        <v>87.31</v>
      </c>
      <c r="H248">
        <v>0</v>
      </c>
      <c r="I248">
        <v>87.31</v>
      </c>
      <c r="J248">
        <v>0</v>
      </c>
      <c r="K248">
        <v>87.31</v>
      </c>
      <c r="L248">
        <v>0</v>
      </c>
      <c r="M248" t="s">
        <v>751</v>
      </c>
      <c r="N248" s="37">
        <v>0</v>
      </c>
      <c r="O248" t="s">
        <v>751</v>
      </c>
      <c r="P248" t="s">
        <v>766</v>
      </c>
      <c r="Q248" t="s">
        <v>766</v>
      </c>
      <c r="R248" t="s">
        <v>766</v>
      </c>
      <c r="S248" t="s">
        <v>758</v>
      </c>
    </row>
    <row r="249" spans="1:19" x14ac:dyDescent="0.3">
      <c r="A249" t="s">
        <v>752</v>
      </c>
      <c r="B249" t="s">
        <v>748</v>
      </c>
      <c r="C249" t="s">
        <v>749</v>
      </c>
      <c r="D249" t="s">
        <v>750</v>
      </c>
      <c r="E249">
        <v>3</v>
      </c>
      <c r="F249" t="s">
        <v>327</v>
      </c>
      <c r="G249" s="37">
        <v>12209.12</v>
      </c>
      <c r="H249">
        <v>2183.0300000000002</v>
      </c>
      <c r="I249">
        <v>12209.12</v>
      </c>
      <c r="J249">
        <v>0.06</v>
      </c>
      <c r="K249">
        <v>12209.12</v>
      </c>
      <c r="L249">
        <v>1.2</v>
      </c>
      <c r="M249" t="s">
        <v>751</v>
      </c>
      <c r="N249" s="37">
        <v>0</v>
      </c>
      <c r="O249">
        <v>36627.360000000001</v>
      </c>
      <c r="P249" t="s">
        <v>766</v>
      </c>
      <c r="Q249" t="s">
        <v>768</v>
      </c>
      <c r="R249" t="s">
        <v>768</v>
      </c>
      <c r="S249" t="s">
        <v>758</v>
      </c>
    </row>
    <row r="250" spans="1:19" x14ac:dyDescent="0.3">
      <c r="A250" t="s">
        <v>753</v>
      </c>
      <c r="B250" t="s">
        <v>748</v>
      </c>
      <c r="C250" t="s">
        <v>749</v>
      </c>
      <c r="D250" t="s">
        <v>750</v>
      </c>
      <c r="E250">
        <v>4</v>
      </c>
      <c r="F250" t="s">
        <v>161</v>
      </c>
      <c r="G250" s="37">
        <v>201984.54</v>
      </c>
      <c r="H250">
        <v>8.68</v>
      </c>
      <c r="I250">
        <v>201984.54</v>
      </c>
      <c r="J250">
        <v>5.9</v>
      </c>
      <c r="K250">
        <v>201984.54</v>
      </c>
      <c r="L250">
        <v>105.83</v>
      </c>
      <c r="M250" t="s">
        <v>751</v>
      </c>
      <c r="N250" s="37">
        <v>0</v>
      </c>
      <c r="O250">
        <v>807938.16</v>
      </c>
      <c r="P250" t="s">
        <v>766</v>
      </c>
      <c r="Q250" t="s">
        <v>766</v>
      </c>
      <c r="R250" t="s">
        <v>766</v>
      </c>
      <c r="S250" t="s">
        <v>758</v>
      </c>
    </row>
    <row r="251" spans="1:19" x14ac:dyDescent="0.3">
      <c r="A251" t="s">
        <v>747</v>
      </c>
      <c r="B251" t="s">
        <v>748</v>
      </c>
      <c r="C251" t="s">
        <v>749</v>
      </c>
      <c r="D251" t="s">
        <v>756</v>
      </c>
      <c r="E251">
        <v>0</v>
      </c>
      <c r="F251" t="s">
        <v>169</v>
      </c>
      <c r="G251" s="37">
        <v>62305.65</v>
      </c>
      <c r="H251">
        <v>24.54</v>
      </c>
      <c r="I251">
        <v>62305.65</v>
      </c>
      <c r="J251">
        <v>0.63</v>
      </c>
      <c r="K251">
        <v>62305.65</v>
      </c>
      <c r="L251">
        <v>124.03</v>
      </c>
      <c r="M251">
        <v>1</v>
      </c>
      <c r="N251" s="37">
        <v>157.47999999999999</v>
      </c>
      <c r="O251" t="s">
        <v>751</v>
      </c>
      <c r="P251" t="s">
        <v>767</v>
      </c>
      <c r="Q251" t="s">
        <v>767</v>
      </c>
      <c r="R251" t="s">
        <v>766</v>
      </c>
      <c r="S251" t="s">
        <v>758</v>
      </c>
    </row>
    <row r="252" spans="1:19" x14ac:dyDescent="0.3">
      <c r="A252" t="s">
        <v>747</v>
      </c>
      <c r="B252" t="s">
        <v>748</v>
      </c>
      <c r="C252" t="s">
        <v>754</v>
      </c>
      <c r="D252" t="s">
        <v>750</v>
      </c>
      <c r="E252">
        <v>0</v>
      </c>
      <c r="F252" t="s">
        <v>373</v>
      </c>
      <c r="G252" s="37">
        <v>-0.33</v>
      </c>
      <c r="H252" t="s">
        <v>751</v>
      </c>
      <c r="I252">
        <v>-0.33</v>
      </c>
      <c r="J252" t="s">
        <v>751</v>
      </c>
      <c r="K252">
        <v>-0.33</v>
      </c>
      <c r="L252" t="s">
        <v>751</v>
      </c>
      <c r="M252">
        <v>1</v>
      </c>
      <c r="N252" s="37">
        <v>-0.05</v>
      </c>
      <c r="O252" t="s">
        <v>751</v>
      </c>
      <c r="P252" t="s">
        <v>751</v>
      </c>
      <c r="Q252" t="s">
        <v>751</v>
      </c>
      <c r="R252" t="s">
        <v>751</v>
      </c>
      <c r="S252" t="s">
        <v>758</v>
      </c>
    </row>
    <row r="253" spans="1:19" x14ac:dyDescent="0.3">
      <c r="A253" t="s">
        <v>747</v>
      </c>
      <c r="B253" t="s">
        <v>748</v>
      </c>
      <c r="C253" t="s">
        <v>749</v>
      </c>
      <c r="D253" t="s">
        <v>750</v>
      </c>
      <c r="E253">
        <v>0</v>
      </c>
      <c r="F253" t="s">
        <v>248</v>
      </c>
      <c r="G253" s="37">
        <v>11086.48</v>
      </c>
      <c r="H253">
        <v>0.03</v>
      </c>
      <c r="I253">
        <v>11086.48</v>
      </c>
      <c r="J253">
        <v>123.97</v>
      </c>
      <c r="K253">
        <v>11086.48</v>
      </c>
      <c r="L253">
        <v>0.19</v>
      </c>
      <c r="M253" t="s">
        <v>751</v>
      </c>
      <c r="N253" s="37">
        <v>0</v>
      </c>
      <c r="O253" t="s">
        <v>751</v>
      </c>
      <c r="P253" t="s">
        <v>768</v>
      </c>
      <c r="Q253" t="s">
        <v>766</v>
      </c>
      <c r="R253" t="s">
        <v>768</v>
      </c>
      <c r="S253" t="s">
        <v>758</v>
      </c>
    </row>
    <row r="254" spans="1:19" x14ac:dyDescent="0.3">
      <c r="A254" t="s">
        <v>747</v>
      </c>
      <c r="B254" t="s">
        <v>748</v>
      </c>
      <c r="C254" t="s">
        <v>754</v>
      </c>
      <c r="D254" t="s">
        <v>750</v>
      </c>
      <c r="E254">
        <v>2</v>
      </c>
      <c r="F254" t="s">
        <v>248</v>
      </c>
      <c r="G254" s="37">
        <v>-18863.060000000001</v>
      </c>
      <c r="H254" t="s">
        <v>751</v>
      </c>
      <c r="I254">
        <v>-18863.060000000001</v>
      </c>
      <c r="J254" t="s">
        <v>751</v>
      </c>
      <c r="K254">
        <v>-18863.060000000001</v>
      </c>
      <c r="L254" t="s">
        <v>751</v>
      </c>
      <c r="M254" t="s">
        <v>751</v>
      </c>
      <c r="N254" s="37">
        <v>0</v>
      </c>
      <c r="O254" t="s">
        <v>751</v>
      </c>
      <c r="P254" t="s">
        <v>751</v>
      </c>
      <c r="Q254" t="s">
        <v>751</v>
      </c>
      <c r="R254" t="s">
        <v>751</v>
      </c>
      <c r="S254" t="s">
        <v>758</v>
      </c>
    </row>
    <row r="255" spans="1:19" x14ac:dyDescent="0.3">
      <c r="A255" t="s">
        <v>752</v>
      </c>
      <c r="B255" t="s">
        <v>748</v>
      </c>
      <c r="C255" t="s">
        <v>749</v>
      </c>
      <c r="D255" t="s">
        <v>750</v>
      </c>
      <c r="E255">
        <v>-1</v>
      </c>
      <c r="F255" t="s">
        <v>146</v>
      </c>
      <c r="G255" s="37">
        <v>271924.3</v>
      </c>
      <c r="H255">
        <v>20.05</v>
      </c>
      <c r="I255">
        <v>271924.3</v>
      </c>
      <c r="J255">
        <v>9.52</v>
      </c>
      <c r="K255">
        <v>271924.3</v>
      </c>
      <c r="L255">
        <v>91.2</v>
      </c>
      <c r="M255" t="s">
        <v>751</v>
      </c>
      <c r="N255" s="37">
        <v>0</v>
      </c>
      <c r="O255" t="s">
        <v>751</v>
      </c>
      <c r="P255" t="s">
        <v>766</v>
      </c>
      <c r="Q255" t="s">
        <v>766</v>
      </c>
      <c r="R255" t="s">
        <v>766</v>
      </c>
      <c r="S255" t="s">
        <v>758</v>
      </c>
    </row>
    <row r="256" spans="1:19" x14ac:dyDescent="0.3">
      <c r="A256" t="s">
        <v>753</v>
      </c>
      <c r="B256" t="s">
        <v>748</v>
      </c>
      <c r="C256" t="s">
        <v>749</v>
      </c>
      <c r="D256" t="s">
        <v>750</v>
      </c>
      <c r="E256">
        <v>3</v>
      </c>
      <c r="F256" t="s">
        <v>544</v>
      </c>
      <c r="G256" s="37">
        <v>233585.25</v>
      </c>
      <c r="H256">
        <v>10.33</v>
      </c>
      <c r="I256">
        <v>233585.25</v>
      </c>
      <c r="J256">
        <v>4.6399999999999997</v>
      </c>
      <c r="K256">
        <v>233585.25</v>
      </c>
      <c r="L256">
        <v>57.88</v>
      </c>
      <c r="M256" t="s">
        <v>751</v>
      </c>
      <c r="N256" s="37">
        <v>0</v>
      </c>
      <c r="O256">
        <v>700755.75</v>
      </c>
      <c r="P256" t="s">
        <v>766</v>
      </c>
      <c r="Q256" t="s">
        <v>766</v>
      </c>
      <c r="R256" t="s">
        <v>766</v>
      </c>
      <c r="S256" t="s">
        <v>758</v>
      </c>
    </row>
    <row r="257" spans="1:19" x14ac:dyDescent="0.3">
      <c r="A257" t="s">
        <v>747</v>
      </c>
      <c r="B257" t="s">
        <v>748</v>
      </c>
      <c r="C257" t="s">
        <v>749</v>
      </c>
      <c r="D257" t="s">
        <v>750</v>
      </c>
      <c r="E257">
        <v>2</v>
      </c>
      <c r="F257" t="s">
        <v>165</v>
      </c>
      <c r="G257" s="37">
        <v>47.68</v>
      </c>
      <c r="H257">
        <v>0</v>
      </c>
      <c r="I257">
        <v>47.68</v>
      </c>
      <c r="J257">
        <v>0</v>
      </c>
      <c r="K257">
        <v>47.68</v>
      </c>
      <c r="L257">
        <v>0.02</v>
      </c>
      <c r="M257" t="s">
        <v>751</v>
      </c>
      <c r="N257" s="37">
        <v>0</v>
      </c>
      <c r="O257">
        <v>95.36</v>
      </c>
      <c r="P257" t="s">
        <v>766</v>
      </c>
      <c r="Q257" t="s">
        <v>766</v>
      </c>
      <c r="R257" t="s">
        <v>766</v>
      </c>
      <c r="S257" t="s">
        <v>758</v>
      </c>
    </row>
    <row r="258" spans="1:19" x14ac:dyDescent="0.3">
      <c r="A258" t="s">
        <v>752</v>
      </c>
      <c r="B258" t="s">
        <v>748</v>
      </c>
      <c r="C258" t="s">
        <v>754</v>
      </c>
      <c r="D258" t="s">
        <v>750</v>
      </c>
      <c r="E258">
        <v>-1</v>
      </c>
      <c r="F258" t="s">
        <v>152</v>
      </c>
      <c r="G258" s="37">
        <v>-33620.47</v>
      </c>
      <c r="H258" t="s">
        <v>751</v>
      </c>
      <c r="I258">
        <v>-33620.47</v>
      </c>
      <c r="J258" t="s">
        <v>751</v>
      </c>
      <c r="K258">
        <v>-33620.47</v>
      </c>
      <c r="L258" t="s">
        <v>751</v>
      </c>
      <c r="M258" t="s">
        <v>751</v>
      </c>
      <c r="N258" s="37">
        <v>0</v>
      </c>
      <c r="O258" t="s">
        <v>751</v>
      </c>
      <c r="P258" t="s">
        <v>751</v>
      </c>
      <c r="Q258" t="s">
        <v>751</v>
      </c>
      <c r="R258" t="s">
        <v>751</v>
      </c>
      <c r="S258" t="s">
        <v>758</v>
      </c>
    </row>
    <row r="259" spans="1:19" x14ac:dyDescent="0.3">
      <c r="A259" t="s">
        <v>752</v>
      </c>
      <c r="B259" t="s">
        <v>748</v>
      </c>
      <c r="C259" t="s">
        <v>749</v>
      </c>
      <c r="D259" t="s">
        <v>750</v>
      </c>
      <c r="E259">
        <v>12</v>
      </c>
      <c r="F259" t="s">
        <v>541</v>
      </c>
      <c r="G259" s="37">
        <v>72438.75</v>
      </c>
      <c r="H259" t="s">
        <v>751</v>
      </c>
      <c r="I259">
        <v>72438.75</v>
      </c>
      <c r="J259" t="s">
        <v>751</v>
      </c>
      <c r="K259">
        <v>72438.75</v>
      </c>
      <c r="L259">
        <v>23.31</v>
      </c>
      <c r="M259" t="s">
        <v>751</v>
      </c>
      <c r="N259" s="37">
        <v>0</v>
      </c>
      <c r="O259">
        <v>869265</v>
      </c>
      <c r="P259" t="s">
        <v>766</v>
      </c>
      <c r="Q259" t="s">
        <v>766</v>
      </c>
      <c r="R259" t="s">
        <v>768</v>
      </c>
      <c r="S259" t="s">
        <v>758</v>
      </c>
    </row>
    <row r="260" spans="1:19" x14ac:dyDescent="0.3">
      <c r="A260" t="s">
        <v>747</v>
      </c>
      <c r="B260" t="s">
        <v>748</v>
      </c>
      <c r="C260" t="s">
        <v>749</v>
      </c>
      <c r="D260" t="s">
        <v>750</v>
      </c>
      <c r="E260">
        <v>2</v>
      </c>
      <c r="F260" t="s">
        <v>247</v>
      </c>
      <c r="G260" s="37">
        <v>42810.49</v>
      </c>
      <c r="H260">
        <v>39.71</v>
      </c>
      <c r="I260">
        <v>42810.49</v>
      </c>
      <c r="J260">
        <v>2.86</v>
      </c>
      <c r="K260">
        <v>42810.49</v>
      </c>
      <c r="L260">
        <v>61.92</v>
      </c>
      <c r="M260" t="s">
        <v>751</v>
      </c>
      <c r="N260" s="37">
        <v>0</v>
      </c>
      <c r="O260">
        <v>85620.98</v>
      </c>
      <c r="P260" t="s">
        <v>766</v>
      </c>
      <c r="Q260" t="s">
        <v>766</v>
      </c>
      <c r="R260" t="s">
        <v>766</v>
      </c>
      <c r="S260" t="s">
        <v>758</v>
      </c>
    </row>
    <row r="261" spans="1:19" x14ac:dyDescent="0.3">
      <c r="A261" t="s">
        <v>753</v>
      </c>
      <c r="B261" t="s">
        <v>748</v>
      </c>
      <c r="C261" t="s">
        <v>749</v>
      </c>
      <c r="D261" t="s">
        <v>750</v>
      </c>
      <c r="E261">
        <v>5</v>
      </c>
      <c r="F261" t="s">
        <v>425</v>
      </c>
      <c r="G261" s="37">
        <v>50133.43</v>
      </c>
      <c r="H261">
        <v>6.23</v>
      </c>
      <c r="I261">
        <v>50133.43</v>
      </c>
      <c r="J261">
        <v>2.8</v>
      </c>
      <c r="K261">
        <v>50133.43</v>
      </c>
      <c r="L261">
        <v>34.909999999999997</v>
      </c>
      <c r="M261" t="s">
        <v>751</v>
      </c>
      <c r="N261" s="37">
        <v>0</v>
      </c>
      <c r="O261">
        <v>250667.15</v>
      </c>
      <c r="P261" t="s">
        <v>766</v>
      </c>
      <c r="Q261" t="s">
        <v>766</v>
      </c>
      <c r="R261" t="s">
        <v>766</v>
      </c>
      <c r="S261" t="s">
        <v>758</v>
      </c>
    </row>
    <row r="262" spans="1:19" x14ac:dyDescent="0.3">
      <c r="A262" t="s">
        <v>747</v>
      </c>
      <c r="B262" t="s">
        <v>748</v>
      </c>
      <c r="C262" t="s">
        <v>754</v>
      </c>
      <c r="D262" t="s">
        <v>750</v>
      </c>
      <c r="E262">
        <v>5</v>
      </c>
      <c r="F262" t="s">
        <v>286</v>
      </c>
      <c r="G262" s="37">
        <v>-149.63999999999999</v>
      </c>
      <c r="H262" t="s">
        <v>751</v>
      </c>
      <c r="I262">
        <v>-149.63999999999999</v>
      </c>
      <c r="J262" t="s">
        <v>751</v>
      </c>
      <c r="K262">
        <v>-149.63999999999999</v>
      </c>
      <c r="L262" t="s">
        <v>751</v>
      </c>
      <c r="M262" t="s">
        <v>751</v>
      </c>
      <c r="N262" s="37">
        <v>0</v>
      </c>
      <c r="O262" t="s">
        <v>751</v>
      </c>
      <c r="P262" t="s">
        <v>751</v>
      </c>
      <c r="Q262" t="s">
        <v>751</v>
      </c>
      <c r="R262" t="s">
        <v>751</v>
      </c>
      <c r="S262" t="s">
        <v>758</v>
      </c>
    </row>
    <row r="263" spans="1:19" x14ac:dyDescent="0.3">
      <c r="A263" t="s">
        <v>753</v>
      </c>
      <c r="B263" t="s">
        <v>748</v>
      </c>
      <c r="C263" t="s">
        <v>754</v>
      </c>
      <c r="D263" t="s">
        <v>750</v>
      </c>
      <c r="E263">
        <v>-1</v>
      </c>
      <c r="F263" t="s">
        <v>284</v>
      </c>
      <c r="G263" s="37">
        <v>-2433.67</v>
      </c>
      <c r="H263" t="s">
        <v>751</v>
      </c>
      <c r="I263">
        <v>-2433.67</v>
      </c>
      <c r="J263" t="s">
        <v>751</v>
      </c>
      <c r="K263">
        <v>-2433.67</v>
      </c>
      <c r="L263" t="s">
        <v>751</v>
      </c>
      <c r="M263" t="s">
        <v>751</v>
      </c>
      <c r="N263" s="37">
        <v>0</v>
      </c>
      <c r="O263" t="s">
        <v>751</v>
      </c>
      <c r="P263" t="s">
        <v>751</v>
      </c>
      <c r="Q263" t="s">
        <v>751</v>
      </c>
      <c r="R263" t="s">
        <v>751</v>
      </c>
      <c r="S263" t="s">
        <v>758</v>
      </c>
    </row>
    <row r="264" spans="1:19" x14ac:dyDescent="0.3">
      <c r="A264" t="s">
        <v>747</v>
      </c>
      <c r="B264" t="s">
        <v>748</v>
      </c>
      <c r="C264" t="s">
        <v>754</v>
      </c>
      <c r="E264">
        <v>-1</v>
      </c>
      <c r="G264" s="37">
        <v>-12597</v>
      </c>
      <c r="H264" t="s">
        <v>751</v>
      </c>
      <c r="I264">
        <v>-12597</v>
      </c>
      <c r="J264" t="s">
        <v>751</v>
      </c>
      <c r="K264">
        <v>-12597</v>
      </c>
      <c r="L264" t="s">
        <v>751</v>
      </c>
      <c r="M264" t="s">
        <v>751</v>
      </c>
      <c r="N264" s="37">
        <v>0</v>
      </c>
      <c r="O264" t="s">
        <v>751</v>
      </c>
      <c r="P264" t="s">
        <v>751</v>
      </c>
      <c r="Q264" t="s">
        <v>751</v>
      </c>
      <c r="R264" t="s">
        <v>751</v>
      </c>
      <c r="S264" t="s">
        <v>758</v>
      </c>
    </row>
    <row r="265" spans="1:19" x14ac:dyDescent="0.3">
      <c r="A265" t="s">
        <v>753</v>
      </c>
      <c r="B265" t="s">
        <v>748</v>
      </c>
      <c r="C265" t="s">
        <v>754</v>
      </c>
      <c r="D265" t="s">
        <v>750</v>
      </c>
      <c r="E265">
        <v>-4</v>
      </c>
      <c r="F265" t="s">
        <v>516</v>
      </c>
      <c r="G265" s="37">
        <v>-4.8499999999999996</v>
      </c>
      <c r="H265" t="s">
        <v>751</v>
      </c>
      <c r="I265">
        <v>-4.8499999999999996</v>
      </c>
      <c r="J265" t="s">
        <v>751</v>
      </c>
      <c r="K265">
        <v>-4.8499999999999996</v>
      </c>
      <c r="L265" t="s">
        <v>751</v>
      </c>
      <c r="M265" t="s">
        <v>751</v>
      </c>
      <c r="N265" s="37">
        <v>0</v>
      </c>
      <c r="O265" t="s">
        <v>751</v>
      </c>
      <c r="P265" t="s">
        <v>751</v>
      </c>
      <c r="Q265" t="s">
        <v>751</v>
      </c>
      <c r="R265" t="s">
        <v>751</v>
      </c>
      <c r="S265" t="s">
        <v>758</v>
      </c>
    </row>
    <row r="266" spans="1:19" x14ac:dyDescent="0.3">
      <c r="A266" t="s">
        <v>747</v>
      </c>
      <c r="B266" t="s">
        <v>748</v>
      </c>
      <c r="C266" t="s">
        <v>749</v>
      </c>
      <c r="D266" t="s">
        <v>750</v>
      </c>
      <c r="E266">
        <v>3</v>
      </c>
      <c r="F266" t="s">
        <v>153</v>
      </c>
      <c r="G266" s="37">
        <v>108941.71</v>
      </c>
      <c r="H266">
        <v>1.02</v>
      </c>
      <c r="I266">
        <v>108941.71</v>
      </c>
      <c r="J266">
        <v>0.46</v>
      </c>
      <c r="K266">
        <v>108941.71</v>
      </c>
      <c r="L266">
        <v>5.72</v>
      </c>
      <c r="M266" t="s">
        <v>751</v>
      </c>
      <c r="N266" s="37">
        <v>632.5</v>
      </c>
      <c r="O266">
        <v>326825.13</v>
      </c>
      <c r="P266" t="s">
        <v>766</v>
      </c>
      <c r="Q266" t="s">
        <v>766</v>
      </c>
      <c r="R266" t="s">
        <v>766</v>
      </c>
      <c r="S266" t="s">
        <v>758</v>
      </c>
    </row>
    <row r="267" spans="1:19" x14ac:dyDescent="0.3">
      <c r="A267" t="s">
        <v>747</v>
      </c>
      <c r="B267" t="s">
        <v>748</v>
      </c>
      <c r="C267" t="s">
        <v>754</v>
      </c>
      <c r="D267" t="s">
        <v>750</v>
      </c>
      <c r="E267">
        <v>12</v>
      </c>
      <c r="F267" t="s">
        <v>253</v>
      </c>
      <c r="G267" s="37">
        <v>-97.27</v>
      </c>
      <c r="H267" t="s">
        <v>751</v>
      </c>
      <c r="I267">
        <v>-97.27</v>
      </c>
      <c r="J267" t="s">
        <v>751</v>
      </c>
      <c r="K267">
        <v>-97.27</v>
      </c>
      <c r="L267" t="s">
        <v>751</v>
      </c>
      <c r="M267" t="s">
        <v>751</v>
      </c>
      <c r="N267" s="37">
        <v>0</v>
      </c>
      <c r="O267" t="s">
        <v>751</v>
      </c>
      <c r="P267" t="s">
        <v>751</v>
      </c>
      <c r="Q267" t="s">
        <v>751</v>
      </c>
      <c r="R267" t="s">
        <v>751</v>
      </c>
      <c r="S267" t="s">
        <v>758</v>
      </c>
    </row>
    <row r="268" spans="1:19" x14ac:dyDescent="0.3">
      <c r="A268" t="s">
        <v>747</v>
      </c>
      <c r="B268" t="s">
        <v>748</v>
      </c>
      <c r="C268" t="s">
        <v>754</v>
      </c>
      <c r="D268" t="s">
        <v>750</v>
      </c>
      <c r="E268">
        <v>-1</v>
      </c>
      <c r="F268" t="s">
        <v>19</v>
      </c>
      <c r="G268" s="37">
        <v>-15095.59</v>
      </c>
      <c r="H268" t="s">
        <v>751</v>
      </c>
      <c r="I268">
        <v>-15095.59</v>
      </c>
      <c r="J268" t="s">
        <v>751</v>
      </c>
      <c r="K268">
        <v>-15095.59</v>
      </c>
      <c r="L268" t="s">
        <v>751</v>
      </c>
      <c r="M268" t="s">
        <v>751</v>
      </c>
      <c r="N268" s="37">
        <v>0</v>
      </c>
      <c r="O268" t="s">
        <v>751</v>
      </c>
      <c r="P268" t="s">
        <v>751</v>
      </c>
      <c r="Q268" t="s">
        <v>751</v>
      </c>
      <c r="R268" t="s">
        <v>751</v>
      </c>
      <c r="S268" t="s">
        <v>758</v>
      </c>
    </row>
    <row r="269" spans="1:19" x14ac:dyDescent="0.3">
      <c r="A269" t="s">
        <v>753</v>
      </c>
      <c r="B269" t="s">
        <v>748</v>
      </c>
      <c r="C269" t="s">
        <v>749</v>
      </c>
      <c r="D269" t="s">
        <v>750</v>
      </c>
      <c r="E269">
        <v>1</v>
      </c>
      <c r="F269" t="s">
        <v>277</v>
      </c>
      <c r="G269" s="37">
        <v>40755.69</v>
      </c>
      <c r="H269">
        <v>7.99</v>
      </c>
      <c r="I269">
        <v>40755.69</v>
      </c>
      <c r="J269">
        <v>1.33</v>
      </c>
      <c r="K269">
        <v>40755.69</v>
      </c>
      <c r="L269">
        <v>14.61</v>
      </c>
      <c r="M269" t="s">
        <v>751</v>
      </c>
      <c r="N269" s="37">
        <v>0</v>
      </c>
      <c r="O269">
        <v>40755.69</v>
      </c>
      <c r="P269" t="s">
        <v>766</v>
      </c>
      <c r="Q269" t="s">
        <v>766</v>
      </c>
      <c r="R269" t="s">
        <v>766</v>
      </c>
      <c r="S269" t="s">
        <v>758</v>
      </c>
    </row>
    <row r="270" spans="1:19" x14ac:dyDescent="0.3">
      <c r="A270" t="s">
        <v>747</v>
      </c>
      <c r="B270" t="s">
        <v>748</v>
      </c>
      <c r="C270" t="s">
        <v>749</v>
      </c>
      <c r="D270" t="s">
        <v>750</v>
      </c>
      <c r="E270">
        <v>8</v>
      </c>
      <c r="F270" t="s">
        <v>392</v>
      </c>
      <c r="G270" s="37">
        <v>7773560</v>
      </c>
      <c r="H270">
        <v>222.35</v>
      </c>
      <c r="I270">
        <v>7773560</v>
      </c>
      <c r="J270">
        <v>151.18</v>
      </c>
      <c r="K270">
        <v>7773560</v>
      </c>
      <c r="L270">
        <v>2709.75</v>
      </c>
      <c r="M270" t="s">
        <v>751</v>
      </c>
      <c r="N270" s="37">
        <v>0</v>
      </c>
      <c r="O270">
        <v>62188480</v>
      </c>
      <c r="P270" t="s">
        <v>766</v>
      </c>
      <c r="Q270" t="s">
        <v>766</v>
      </c>
      <c r="R270" t="s">
        <v>766</v>
      </c>
      <c r="S270" t="s">
        <v>758</v>
      </c>
    </row>
    <row r="271" spans="1:19" x14ac:dyDescent="0.3">
      <c r="A271" t="s">
        <v>753</v>
      </c>
      <c r="B271" t="s">
        <v>748</v>
      </c>
      <c r="C271" t="s">
        <v>754</v>
      </c>
      <c r="D271" t="s">
        <v>750</v>
      </c>
      <c r="E271">
        <v>11</v>
      </c>
      <c r="F271" t="s">
        <v>397</v>
      </c>
      <c r="G271" s="37">
        <v>-10841.81</v>
      </c>
      <c r="H271" t="s">
        <v>751</v>
      </c>
      <c r="I271">
        <v>-10841.81</v>
      </c>
      <c r="J271" t="s">
        <v>751</v>
      </c>
      <c r="K271">
        <v>-10841.81</v>
      </c>
      <c r="L271" t="s">
        <v>751</v>
      </c>
      <c r="M271" t="s">
        <v>751</v>
      </c>
      <c r="N271" s="37">
        <v>0</v>
      </c>
      <c r="O271" t="s">
        <v>751</v>
      </c>
      <c r="P271" t="s">
        <v>751</v>
      </c>
      <c r="Q271" t="s">
        <v>751</v>
      </c>
      <c r="R271" t="s">
        <v>751</v>
      </c>
      <c r="S271" t="s">
        <v>758</v>
      </c>
    </row>
    <row r="272" spans="1:19" x14ac:dyDescent="0.3">
      <c r="A272" t="s">
        <v>753</v>
      </c>
      <c r="B272" t="s">
        <v>748</v>
      </c>
      <c r="C272" t="s">
        <v>754</v>
      </c>
      <c r="D272" t="s">
        <v>750</v>
      </c>
      <c r="E272">
        <v>-1</v>
      </c>
      <c r="F272" t="s">
        <v>56</v>
      </c>
      <c r="G272" s="37">
        <v>-32177.73</v>
      </c>
      <c r="H272" t="s">
        <v>751</v>
      </c>
      <c r="I272">
        <v>-32177.73</v>
      </c>
      <c r="J272" t="s">
        <v>751</v>
      </c>
      <c r="K272">
        <v>-32177.73</v>
      </c>
      <c r="L272" t="s">
        <v>751</v>
      </c>
      <c r="M272" t="s">
        <v>751</v>
      </c>
      <c r="N272" s="37">
        <v>0</v>
      </c>
      <c r="O272" t="s">
        <v>751</v>
      </c>
      <c r="P272" t="s">
        <v>751</v>
      </c>
      <c r="Q272" t="s">
        <v>751</v>
      </c>
      <c r="R272" t="s">
        <v>751</v>
      </c>
      <c r="S272" t="s">
        <v>758</v>
      </c>
    </row>
    <row r="273" spans="1:19" x14ac:dyDescent="0.3">
      <c r="A273" t="s">
        <v>753</v>
      </c>
      <c r="B273" t="s">
        <v>748</v>
      </c>
      <c r="C273" t="s">
        <v>749</v>
      </c>
      <c r="D273" t="s">
        <v>750</v>
      </c>
      <c r="E273">
        <v>-1</v>
      </c>
      <c r="F273" t="s">
        <v>413</v>
      </c>
      <c r="G273" s="37">
        <v>328018.39</v>
      </c>
      <c r="H273">
        <v>37.090000000000003</v>
      </c>
      <c r="I273">
        <v>328018.39</v>
      </c>
      <c r="J273">
        <v>17.62</v>
      </c>
      <c r="K273">
        <v>328018.39</v>
      </c>
      <c r="L273">
        <v>168.75</v>
      </c>
      <c r="M273" t="s">
        <v>751</v>
      </c>
      <c r="N273" s="37">
        <v>0</v>
      </c>
      <c r="O273" t="s">
        <v>751</v>
      </c>
      <c r="P273" t="s">
        <v>766</v>
      </c>
      <c r="Q273" t="s">
        <v>766</v>
      </c>
      <c r="R273" t="s">
        <v>766</v>
      </c>
      <c r="S273" t="s">
        <v>758</v>
      </c>
    </row>
    <row r="274" spans="1:19" x14ac:dyDescent="0.3">
      <c r="A274" t="s">
        <v>753</v>
      </c>
      <c r="B274" t="s">
        <v>748</v>
      </c>
      <c r="C274" t="s">
        <v>749</v>
      </c>
      <c r="D274" t="s">
        <v>750</v>
      </c>
      <c r="E274">
        <v>1</v>
      </c>
      <c r="F274" t="s">
        <v>249</v>
      </c>
      <c r="G274" s="37">
        <v>42605.63</v>
      </c>
      <c r="H274">
        <v>5.0999999999999996</v>
      </c>
      <c r="I274">
        <v>42605.63</v>
      </c>
      <c r="J274">
        <v>635.54</v>
      </c>
      <c r="K274">
        <v>42605.63</v>
      </c>
      <c r="L274">
        <v>39.69</v>
      </c>
      <c r="M274" t="s">
        <v>751</v>
      </c>
      <c r="N274" s="37">
        <v>0</v>
      </c>
      <c r="O274">
        <v>42605.63</v>
      </c>
      <c r="P274" t="s">
        <v>768</v>
      </c>
      <c r="Q274" t="s">
        <v>766</v>
      </c>
      <c r="R274" t="s">
        <v>768</v>
      </c>
      <c r="S274" t="s">
        <v>758</v>
      </c>
    </row>
    <row r="275" spans="1:19" x14ac:dyDescent="0.3">
      <c r="A275" t="s">
        <v>747</v>
      </c>
      <c r="B275" t="s">
        <v>748</v>
      </c>
      <c r="C275" t="s">
        <v>749</v>
      </c>
      <c r="D275" t="s">
        <v>750</v>
      </c>
      <c r="E275">
        <v>7</v>
      </c>
      <c r="F275" t="s">
        <v>312</v>
      </c>
      <c r="G275" s="37">
        <v>448.03</v>
      </c>
      <c r="H275">
        <v>0.13</v>
      </c>
      <c r="I275">
        <v>448.03</v>
      </c>
      <c r="J275">
        <v>0.01</v>
      </c>
      <c r="K275">
        <v>448.03</v>
      </c>
      <c r="L275">
        <v>0.2</v>
      </c>
      <c r="M275" t="s">
        <v>751</v>
      </c>
      <c r="N275" s="37">
        <v>0</v>
      </c>
      <c r="O275">
        <v>3136.21</v>
      </c>
      <c r="P275" t="s">
        <v>766</v>
      </c>
      <c r="Q275" t="s">
        <v>766</v>
      </c>
      <c r="R275" t="s">
        <v>766</v>
      </c>
      <c r="S275" t="s">
        <v>758</v>
      </c>
    </row>
    <row r="276" spans="1:19" x14ac:dyDescent="0.3">
      <c r="A276" t="s">
        <v>752</v>
      </c>
      <c r="B276" t="s">
        <v>748</v>
      </c>
      <c r="C276" t="s">
        <v>754</v>
      </c>
      <c r="D276" t="s">
        <v>750</v>
      </c>
      <c r="E276">
        <v>-4</v>
      </c>
      <c r="F276" t="s">
        <v>316</v>
      </c>
      <c r="G276" s="37">
        <v>-7804.77</v>
      </c>
      <c r="H276" t="s">
        <v>751</v>
      </c>
      <c r="I276">
        <v>-7804.77</v>
      </c>
      <c r="J276" t="s">
        <v>751</v>
      </c>
      <c r="K276">
        <v>-7804.77</v>
      </c>
      <c r="L276" t="s">
        <v>751</v>
      </c>
      <c r="M276" t="s">
        <v>751</v>
      </c>
      <c r="N276" s="37">
        <v>0</v>
      </c>
      <c r="O276" t="s">
        <v>751</v>
      </c>
      <c r="P276" t="s">
        <v>751</v>
      </c>
      <c r="Q276" t="s">
        <v>751</v>
      </c>
      <c r="R276" t="s">
        <v>751</v>
      </c>
      <c r="S276" t="s">
        <v>758</v>
      </c>
    </row>
    <row r="277" spans="1:19" x14ac:dyDescent="0.3">
      <c r="A277" t="s">
        <v>747</v>
      </c>
      <c r="B277" t="s">
        <v>748</v>
      </c>
      <c r="C277" t="s">
        <v>754</v>
      </c>
      <c r="D277" t="s">
        <v>750</v>
      </c>
      <c r="E277">
        <v>3</v>
      </c>
      <c r="F277" t="s">
        <v>457</v>
      </c>
      <c r="G277" s="37">
        <v>-479.41</v>
      </c>
      <c r="H277" t="s">
        <v>751</v>
      </c>
      <c r="I277">
        <v>-479.41</v>
      </c>
      <c r="J277" t="s">
        <v>751</v>
      </c>
      <c r="K277">
        <v>-479.41</v>
      </c>
      <c r="L277" t="s">
        <v>751</v>
      </c>
      <c r="M277" t="s">
        <v>751</v>
      </c>
      <c r="N277" s="37">
        <v>0</v>
      </c>
      <c r="O277" t="s">
        <v>751</v>
      </c>
      <c r="P277" t="s">
        <v>751</v>
      </c>
      <c r="Q277" t="s">
        <v>751</v>
      </c>
      <c r="R277" t="s">
        <v>751</v>
      </c>
      <c r="S277" t="s">
        <v>758</v>
      </c>
    </row>
    <row r="278" spans="1:19" x14ac:dyDescent="0.3">
      <c r="A278" t="s">
        <v>753</v>
      </c>
      <c r="B278" t="s">
        <v>748</v>
      </c>
      <c r="C278" t="s">
        <v>749</v>
      </c>
      <c r="D278" t="s">
        <v>750</v>
      </c>
      <c r="E278">
        <v>3</v>
      </c>
      <c r="F278" t="s">
        <v>557</v>
      </c>
      <c r="G278" s="37">
        <v>47188.92</v>
      </c>
      <c r="H278">
        <v>110.58</v>
      </c>
      <c r="I278">
        <v>47188.92</v>
      </c>
      <c r="J278">
        <v>22.38</v>
      </c>
      <c r="K278">
        <v>47188.92</v>
      </c>
      <c r="L278">
        <v>177.34</v>
      </c>
      <c r="M278" t="s">
        <v>751</v>
      </c>
      <c r="N278" s="37">
        <v>0</v>
      </c>
      <c r="O278">
        <v>141566.76</v>
      </c>
      <c r="P278" t="s">
        <v>766</v>
      </c>
      <c r="Q278" t="s">
        <v>766</v>
      </c>
      <c r="R278" t="s">
        <v>766</v>
      </c>
      <c r="S278" t="s">
        <v>758</v>
      </c>
    </row>
    <row r="279" spans="1:19" x14ac:dyDescent="0.3">
      <c r="A279" t="s">
        <v>747</v>
      </c>
      <c r="B279" t="s">
        <v>748</v>
      </c>
      <c r="C279" t="s">
        <v>754</v>
      </c>
      <c r="D279" t="s">
        <v>750</v>
      </c>
      <c r="E279">
        <v>1</v>
      </c>
      <c r="F279" t="s">
        <v>248</v>
      </c>
      <c r="G279" s="37">
        <v>-6229.57</v>
      </c>
      <c r="H279" t="s">
        <v>751</v>
      </c>
      <c r="I279">
        <v>-6229.57</v>
      </c>
      <c r="J279" t="s">
        <v>751</v>
      </c>
      <c r="K279">
        <v>-6229.57</v>
      </c>
      <c r="L279" t="s">
        <v>751</v>
      </c>
      <c r="M279" t="s">
        <v>751</v>
      </c>
      <c r="N279" s="37">
        <v>0</v>
      </c>
      <c r="O279" t="s">
        <v>751</v>
      </c>
      <c r="P279" t="s">
        <v>751</v>
      </c>
      <c r="Q279" t="s">
        <v>751</v>
      </c>
      <c r="R279" t="s">
        <v>751</v>
      </c>
      <c r="S279" t="s">
        <v>758</v>
      </c>
    </row>
    <row r="280" spans="1:19" x14ac:dyDescent="0.3">
      <c r="A280" t="s">
        <v>753</v>
      </c>
      <c r="B280" t="s">
        <v>748</v>
      </c>
      <c r="C280" t="s">
        <v>749</v>
      </c>
      <c r="D280" t="s">
        <v>750</v>
      </c>
      <c r="E280">
        <v>4</v>
      </c>
      <c r="F280" t="s">
        <v>538</v>
      </c>
      <c r="G280" s="37">
        <v>15224.52</v>
      </c>
      <c r="H280">
        <v>1523.91</v>
      </c>
      <c r="I280">
        <v>15224.52</v>
      </c>
      <c r="J280">
        <v>5.92</v>
      </c>
      <c r="K280">
        <v>15224.52</v>
      </c>
      <c r="L280">
        <v>56.69</v>
      </c>
      <c r="M280" t="s">
        <v>751</v>
      </c>
      <c r="N280" s="37">
        <v>0</v>
      </c>
      <c r="O280">
        <v>60898.080000000002</v>
      </c>
      <c r="P280" t="s">
        <v>766</v>
      </c>
      <c r="Q280" t="s">
        <v>768</v>
      </c>
      <c r="R280" t="s">
        <v>768</v>
      </c>
      <c r="S280" t="s">
        <v>758</v>
      </c>
    </row>
    <row r="281" spans="1:19" x14ac:dyDescent="0.3">
      <c r="A281" t="s">
        <v>747</v>
      </c>
      <c r="B281" t="s">
        <v>748</v>
      </c>
      <c r="C281" t="s">
        <v>754</v>
      </c>
      <c r="D281" t="s">
        <v>750</v>
      </c>
      <c r="E281">
        <v>10</v>
      </c>
      <c r="F281" t="s">
        <v>175</v>
      </c>
      <c r="G281" s="37">
        <v>-651.37</v>
      </c>
      <c r="H281" t="s">
        <v>751</v>
      </c>
      <c r="I281">
        <v>-651.37</v>
      </c>
      <c r="J281" t="s">
        <v>751</v>
      </c>
      <c r="K281">
        <v>-651.37</v>
      </c>
      <c r="L281" t="s">
        <v>751</v>
      </c>
      <c r="M281" t="s">
        <v>751</v>
      </c>
      <c r="N281" s="37">
        <v>0</v>
      </c>
      <c r="O281" t="s">
        <v>751</v>
      </c>
      <c r="P281" t="s">
        <v>751</v>
      </c>
      <c r="Q281" t="s">
        <v>751</v>
      </c>
      <c r="R281" t="s">
        <v>751</v>
      </c>
      <c r="S281" t="s">
        <v>758</v>
      </c>
    </row>
    <row r="282" spans="1:19" x14ac:dyDescent="0.3">
      <c r="A282" t="s">
        <v>752</v>
      </c>
      <c r="B282" t="s">
        <v>748</v>
      </c>
      <c r="C282" t="s">
        <v>749</v>
      </c>
      <c r="D282" t="s">
        <v>750</v>
      </c>
      <c r="E282">
        <v>-1</v>
      </c>
      <c r="F282" t="s">
        <v>22</v>
      </c>
      <c r="G282" s="37">
        <v>2770.68</v>
      </c>
      <c r="H282">
        <v>7.0000000000000007E-2</v>
      </c>
      <c r="I282">
        <v>2770.68</v>
      </c>
      <c r="J282">
        <v>0.04</v>
      </c>
      <c r="K282">
        <v>2770.68</v>
      </c>
      <c r="L282">
        <v>0.57999999999999996</v>
      </c>
      <c r="M282" t="s">
        <v>751</v>
      </c>
      <c r="N282" s="37">
        <v>0</v>
      </c>
      <c r="O282" t="s">
        <v>751</v>
      </c>
      <c r="P282" t="s">
        <v>766</v>
      </c>
      <c r="Q282" t="s">
        <v>766</v>
      </c>
      <c r="R282" t="s">
        <v>766</v>
      </c>
      <c r="S282" t="s">
        <v>758</v>
      </c>
    </row>
    <row r="283" spans="1:19" x14ac:dyDescent="0.3">
      <c r="A283" t="s">
        <v>752</v>
      </c>
      <c r="B283" t="s">
        <v>748</v>
      </c>
      <c r="C283" t="s">
        <v>749</v>
      </c>
      <c r="D283" t="s">
        <v>750</v>
      </c>
      <c r="E283">
        <v>5</v>
      </c>
      <c r="F283" t="s">
        <v>225</v>
      </c>
      <c r="G283" s="37">
        <v>14756.08</v>
      </c>
      <c r="H283">
        <v>2017.51</v>
      </c>
      <c r="I283">
        <v>14756.08</v>
      </c>
      <c r="J283">
        <v>0</v>
      </c>
      <c r="K283">
        <v>14756.08</v>
      </c>
      <c r="L283">
        <v>0</v>
      </c>
      <c r="M283" t="s">
        <v>751</v>
      </c>
      <c r="N283" s="37">
        <v>0</v>
      </c>
      <c r="O283">
        <v>73780.399999999994</v>
      </c>
      <c r="P283" t="s">
        <v>766</v>
      </c>
      <c r="Q283" t="s">
        <v>768</v>
      </c>
      <c r="R283" t="s">
        <v>768</v>
      </c>
      <c r="S283" t="s">
        <v>758</v>
      </c>
    </row>
    <row r="284" spans="1:19" x14ac:dyDescent="0.3">
      <c r="A284" t="s">
        <v>747</v>
      </c>
      <c r="B284" t="s">
        <v>748</v>
      </c>
      <c r="C284" t="s">
        <v>749</v>
      </c>
      <c r="D284" t="s">
        <v>750</v>
      </c>
      <c r="E284">
        <v>4</v>
      </c>
      <c r="F284" t="s">
        <v>377</v>
      </c>
      <c r="G284" s="37">
        <v>250578.12</v>
      </c>
      <c r="H284">
        <v>55801.75</v>
      </c>
      <c r="I284">
        <v>250578.12</v>
      </c>
      <c r="J284">
        <v>12.52</v>
      </c>
      <c r="K284">
        <v>250578.12</v>
      </c>
      <c r="L284">
        <v>119.91</v>
      </c>
      <c r="M284" t="s">
        <v>751</v>
      </c>
      <c r="N284" s="37">
        <v>0</v>
      </c>
      <c r="O284">
        <v>1002312.48</v>
      </c>
      <c r="P284" t="s">
        <v>766</v>
      </c>
      <c r="Q284" t="s">
        <v>768</v>
      </c>
      <c r="R284" t="s">
        <v>768</v>
      </c>
      <c r="S284" t="s">
        <v>758</v>
      </c>
    </row>
    <row r="285" spans="1:19" x14ac:dyDescent="0.3">
      <c r="A285" t="s">
        <v>747</v>
      </c>
      <c r="B285" t="s">
        <v>748</v>
      </c>
      <c r="C285" t="s">
        <v>749</v>
      </c>
      <c r="D285" t="s">
        <v>750</v>
      </c>
      <c r="E285">
        <v>21</v>
      </c>
      <c r="F285" t="s">
        <v>424</v>
      </c>
      <c r="G285" s="37">
        <v>445504.97</v>
      </c>
      <c r="H285">
        <v>19.600000000000001</v>
      </c>
      <c r="I285">
        <v>445504.97</v>
      </c>
      <c r="J285">
        <v>105.27</v>
      </c>
      <c r="K285">
        <v>445504.97</v>
      </c>
      <c r="L285">
        <v>20.96</v>
      </c>
      <c r="M285" t="s">
        <v>751</v>
      </c>
      <c r="N285" s="37">
        <v>0</v>
      </c>
      <c r="O285">
        <v>9355604.3699999992</v>
      </c>
      <c r="P285" t="s">
        <v>766</v>
      </c>
      <c r="Q285" t="s">
        <v>766</v>
      </c>
      <c r="R285" t="s">
        <v>768</v>
      </c>
      <c r="S285" t="s">
        <v>758</v>
      </c>
    </row>
    <row r="286" spans="1:19" x14ac:dyDescent="0.3">
      <c r="A286" t="s">
        <v>747</v>
      </c>
      <c r="B286" t="s">
        <v>748</v>
      </c>
      <c r="C286" t="s">
        <v>749</v>
      </c>
      <c r="D286" t="s">
        <v>750</v>
      </c>
      <c r="E286">
        <v>12</v>
      </c>
      <c r="F286" t="s">
        <v>538</v>
      </c>
      <c r="G286" s="37">
        <v>350157.08</v>
      </c>
      <c r="H286">
        <v>12.87</v>
      </c>
      <c r="I286">
        <v>350157.08</v>
      </c>
      <c r="J286">
        <v>69.14</v>
      </c>
      <c r="K286">
        <v>350157.08</v>
      </c>
      <c r="L286">
        <v>82.3</v>
      </c>
      <c r="M286" t="s">
        <v>751</v>
      </c>
      <c r="N286" s="37">
        <v>0</v>
      </c>
      <c r="O286">
        <v>4201884.96</v>
      </c>
      <c r="P286" t="s">
        <v>766</v>
      </c>
      <c r="Q286" t="s">
        <v>766</v>
      </c>
      <c r="R286" t="s">
        <v>768</v>
      </c>
      <c r="S286" t="s">
        <v>758</v>
      </c>
    </row>
    <row r="287" spans="1:19" x14ac:dyDescent="0.3">
      <c r="A287" t="s">
        <v>747</v>
      </c>
      <c r="B287" t="s">
        <v>748</v>
      </c>
      <c r="C287" t="s">
        <v>749</v>
      </c>
      <c r="D287" t="s">
        <v>750</v>
      </c>
      <c r="E287">
        <v>8</v>
      </c>
      <c r="F287" t="s">
        <v>282</v>
      </c>
      <c r="G287" s="37">
        <v>243557.36</v>
      </c>
      <c r="H287">
        <v>10.37</v>
      </c>
      <c r="I287">
        <v>243557.36</v>
      </c>
      <c r="J287">
        <v>55.69</v>
      </c>
      <c r="K287">
        <v>243557.36</v>
      </c>
      <c r="L287">
        <v>76.709999999999994</v>
      </c>
      <c r="M287" t="s">
        <v>751</v>
      </c>
      <c r="N287" s="37">
        <v>0</v>
      </c>
      <c r="O287">
        <v>1948458.88</v>
      </c>
      <c r="P287" t="s">
        <v>766</v>
      </c>
      <c r="Q287" t="s">
        <v>766</v>
      </c>
      <c r="R287" t="s">
        <v>768</v>
      </c>
      <c r="S287" t="s">
        <v>758</v>
      </c>
    </row>
    <row r="288" spans="1:19" x14ac:dyDescent="0.3">
      <c r="A288" t="s">
        <v>747</v>
      </c>
      <c r="B288" t="s">
        <v>748</v>
      </c>
      <c r="C288" t="s">
        <v>749</v>
      </c>
      <c r="D288" t="s">
        <v>750</v>
      </c>
      <c r="E288">
        <v>0</v>
      </c>
      <c r="F288" t="s">
        <v>185</v>
      </c>
      <c r="G288" s="37">
        <v>414682.03</v>
      </c>
      <c r="H288">
        <v>54.81</v>
      </c>
      <c r="I288">
        <v>414682.03</v>
      </c>
      <c r="J288">
        <v>7.7</v>
      </c>
      <c r="K288">
        <v>414682.03</v>
      </c>
      <c r="L288">
        <v>426.19</v>
      </c>
      <c r="M288" t="s">
        <v>751</v>
      </c>
      <c r="N288" s="37">
        <v>0</v>
      </c>
      <c r="O288" t="s">
        <v>751</v>
      </c>
      <c r="P288" t="s">
        <v>766</v>
      </c>
      <c r="Q288" t="s">
        <v>766</v>
      </c>
      <c r="R288" t="s">
        <v>766</v>
      </c>
      <c r="S288" t="s">
        <v>758</v>
      </c>
    </row>
    <row r="289" spans="1:19" x14ac:dyDescent="0.3">
      <c r="A289" t="s">
        <v>747</v>
      </c>
      <c r="B289" t="s">
        <v>748</v>
      </c>
      <c r="C289" t="s">
        <v>754</v>
      </c>
      <c r="D289" t="s">
        <v>750</v>
      </c>
      <c r="E289">
        <v>3</v>
      </c>
      <c r="F289" t="s">
        <v>179</v>
      </c>
      <c r="G289" s="37">
        <v>-76.33</v>
      </c>
      <c r="H289" t="s">
        <v>751</v>
      </c>
      <c r="I289">
        <v>-76.33</v>
      </c>
      <c r="J289" t="s">
        <v>751</v>
      </c>
      <c r="K289">
        <v>-76.33</v>
      </c>
      <c r="L289" t="s">
        <v>751</v>
      </c>
      <c r="M289" t="s">
        <v>751</v>
      </c>
      <c r="N289" s="37">
        <v>0</v>
      </c>
      <c r="O289" t="s">
        <v>751</v>
      </c>
      <c r="P289" t="s">
        <v>751</v>
      </c>
      <c r="Q289" t="s">
        <v>751</v>
      </c>
      <c r="R289" t="s">
        <v>751</v>
      </c>
      <c r="S289" t="s">
        <v>758</v>
      </c>
    </row>
    <row r="290" spans="1:19" x14ac:dyDescent="0.3">
      <c r="A290" t="s">
        <v>752</v>
      </c>
      <c r="B290" t="s">
        <v>748</v>
      </c>
      <c r="C290" t="s">
        <v>749</v>
      </c>
      <c r="D290" t="s">
        <v>750</v>
      </c>
      <c r="E290">
        <v>0</v>
      </c>
      <c r="F290" t="s">
        <v>512</v>
      </c>
      <c r="G290" s="37">
        <v>5224.8100000000004</v>
      </c>
      <c r="H290">
        <v>6.61</v>
      </c>
      <c r="I290">
        <v>5224.8100000000004</v>
      </c>
      <c r="J290">
        <v>0.51</v>
      </c>
      <c r="K290">
        <v>5224.8100000000004</v>
      </c>
      <c r="L290">
        <v>2.67</v>
      </c>
      <c r="M290" t="s">
        <v>751</v>
      </c>
      <c r="N290" s="37">
        <v>0</v>
      </c>
      <c r="O290" t="s">
        <v>751</v>
      </c>
      <c r="P290" t="s">
        <v>766</v>
      </c>
      <c r="Q290" t="s">
        <v>766</v>
      </c>
      <c r="R290" t="s">
        <v>766</v>
      </c>
      <c r="S290" t="s">
        <v>758</v>
      </c>
    </row>
    <row r="291" spans="1:19" x14ac:dyDescent="0.3">
      <c r="A291" t="s">
        <v>747</v>
      </c>
      <c r="B291" t="s">
        <v>748</v>
      </c>
      <c r="C291" t="s">
        <v>754</v>
      </c>
      <c r="D291" t="s">
        <v>750</v>
      </c>
      <c r="E291">
        <v>1</v>
      </c>
      <c r="F291" t="s">
        <v>79</v>
      </c>
      <c r="G291" s="37">
        <v>-173.73</v>
      </c>
      <c r="H291" t="s">
        <v>751</v>
      </c>
      <c r="I291">
        <v>-173.73</v>
      </c>
      <c r="J291" t="s">
        <v>751</v>
      </c>
      <c r="K291">
        <v>-173.73</v>
      </c>
      <c r="L291" t="s">
        <v>751</v>
      </c>
      <c r="M291" t="s">
        <v>751</v>
      </c>
      <c r="N291" s="37">
        <v>0</v>
      </c>
      <c r="O291" t="s">
        <v>751</v>
      </c>
      <c r="P291" t="s">
        <v>751</v>
      </c>
      <c r="Q291" t="s">
        <v>751</v>
      </c>
      <c r="R291" t="s">
        <v>751</v>
      </c>
      <c r="S291" t="s">
        <v>758</v>
      </c>
    </row>
    <row r="292" spans="1:19" x14ac:dyDescent="0.3">
      <c r="A292" t="s">
        <v>752</v>
      </c>
      <c r="B292" t="s">
        <v>748</v>
      </c>
      <c r="C292" t="s">
        <v>749</v>
      </c>
      <c r="D292" t="s">
        <v>750</v>
      </c>
      <c r="E292">
        <v>3</v>
      </c>
      <c r="F292" t="s">
        <v>143</v>
      </c>
      <c r="G292" s="37">
        <v>15305.03</v>
      </c>
      <c r="H292">
        <v>0.28999999999999998</v>
      </c>
      <c r="I292">
        <v>15305.03</v>
      </c>
      <c r="J292">
        <v>0.14000000000000001</v>
      </c>
      <c r="K292">
        <v>15305.03</v>
      </c>
      <c r="L292">
        <v>1.33</v>
      </c>
      <c r="M292" t="s">
        <v>751</v>
      </c>
      <c r="N292" s="37">
        <v>0</v>
      </c>
      <c r="O292">
        <v>45915.09</v>
      </c>
      <c r="P292" t="s">
        <v>766</v>
      </c>
      <c r="Q292" t="s">
        <v>766</v>
      </c>
      <c r="R292" t="s">
        <v>766</v>
      </c>
      <c r="S292" t="s">
        <v>758</v>
      </c>
    </row>
    <row r="293" spans="1:19" x14ac:dyDescent="0.3">
      <c r="A293" t="s">
        <v>747</v>
      </c>
      <c r="B293" t="s">
        <v>748</v>
      </c>
      <c r="C293" t="s">
        <v>749</v>
      </c>
      <c r="D293" t="s">
        <v>750</v>
      </c>
      <c r="E293">
        <v>2</v>
      </c>
      <c r="F293" t="s">
        <v>21</v>
      </c>
      <c r="G293" s="37">
        <v>1474251.69</v>
      </c>
      <c r="H293" t="s">
        <v>751</v>
      </c>
      <c r="I293">
        <v>1474251.69</v>
      </c>
      <c r="J293" t="s">
        <v>751</v>
      </c>
      <c r="K293">
        <v>1474251.69</v>
      </c>
      <c r="L293">
        <v>340.04</v>
      </c>
      <c r="M293" t="s">
        <v>751</v>
      </c>
      <c r="N293" s="37">
        <v>0</v>
      </c>
      <c r="O293">
        <v>2948503.38</v>
      </c>
      <c r="P293" t="s">
        <v>766</v>
      </c>
      <c r="Q293" t="s">
        <v>766</v>
      </c>
      <c r="R293" t="s">
        <v>768</v>
      </c>
      <c r="S293" t="s">
        <v>758</v>
      </c>
    </row>
    <row r="294" spans="1:19" x14ac:dyDescent="0.3">
      <c r="A294" t="s">
        <v>747</v>
      </c>
      <c r="B294" t="s">
        <v>748</v>
      </c>
      <c r="C294" t="s">
        <v>749</v>
      </c>
      <c r="D294" t="s">
        <v>750</v>
      </c>
      <c r="E294">
        <v>0</v>
      </c>
      <c r="F294" t="s">
        <v>379</v>
      </c>
      <c r="G294" s="37">
        <v>7285.36</v>
      </c>
      <c r="H294">
        <v>0.47</v>
      </c>
      <c r="I294">
        <v>7285.36</v>
      </c>
      <c r="J294">
        <v>199.95</v>
      </c>
      <c r="K294">
        <v>7285.36</v>
      </c>
      <c r="L294">
        <v>5.72</v>
      </c>
      <c r="M294" t="s">
        <v>751</v>
      </c>
      <c r="N294" s="37">
        <v>0</v>
      </c>
      <c r="O294" t="s">
        <v>751</v>
      </c>
      <c r="P294" t="s">
        <v>768</v>
      </c>
      <c r="Q294" t="s">
        <v>766</v>
      </c>
      <c r="R294" t="s">
        <v>768</v>
      </c>
      <c r="S294" t="s">
        <v>758</v>
      </c>
    </row>
    <row r="295" spans="1:19" x14ac:dyDescent="0.3">
      <c r="A295" t="s">
        <v>747</v>
      </c>
      <c r="B295" t="s">
        <v>748</v>
      </c>
      <c r="C295" t="s">
        <v>749</v>
      </c>
      <c r="D295" t="s">
        <v>750</v>
      </c>
      <c r="E295">
        <v>4</v>
      </c>
      <c r="F295" t="s">
        <v>134</v>
      </c>
      <c r="G295" s="37">
        <v>195267.83</v>
      </c>
      <c r="H295">
        <v>16981.68</v>
      </c>
      <c r="I295">
        <v>195267.83</v>
      </c>
      <c r="J295">
        <v>4.3099999999999996</v>
      </c>
      <c r="K295">
        <v>195267.83</v>
      </c>
      <c r="L295">
        <v>47.15</v>
      </c>
      <c r="M295" t="s">
        <v>751</v>
      </c>
      <c r="N295" s="37">
        <v>0</v>
      </c>
      <c r="O295">
        <v>781071.32</v>
      </c>
      <c r="P295" t="s">
        <v>766</v>
      </c>
      <c r="Q295" t="s">
        <v>768</v>
      </c>
      <c r="R295" t="s">
        <v>768</v>
      </c>
      <c r="S295" t="s">
        <v>758</v>
      </c>
    </row>
    <row r="296" spans="1:19" x14ac:dyDescent="0.3">
      <c r="A296" t="s">
        <v>753</v>
      </c>
      <c r="B296" t="s">
        <v>748</v>
      </c>
      <c r="C296" t="s">
        <v>749</v>
      </c>
      <c r="D296" t="s">
        <v>750</v>
      </c>
      <c r="E296">
        <v>12</v>
      </c>
      <c r="F296" t="s">
        <v>134</v>
      </c>
      <c r="G296" s="37">
        <v>263511.84000000003</v>
      </c>
      <c r="H296">
        <v>0.3</v>
      </c>
      <c r="I296">
        <v>263511.84000000003</v>
      </c>
      <c r="J296">
        <v>0.63</v>
      </c>
      <c r="K296">
        <v>263511.84000000003</v>
      </c>
      <c r="L296">
        <v>48.16</v>
      </c>
      <c r="M296" t="s">
        <v>751</v>
      </c>
      <c r="N296" s="37">
        <v>0</v>
      </c>
      <c r="O296">
        <v>3162142.08</v>
      </c>
      <c r="P296" t="s">
        <v>766</v>
      </c>
      <c r="Q296" t="s">
        <v>766</v>
      </c>
      <c r="R296" t="s">
        <v>768</v>
      </c>
      <c r="S296" t="s">
        <v>758</v>
      </c>
    </row>
    <row r="297" spans="1:19" x14ac:dyDescent="0.3">
      <c r="A297" t="s">
        <v>753</v>
      </c>
      <c r="B297" t="s">
        <v>748</v>
      </c>
      <c r="C297" t="s">
        <v>754</v>
      </c>
      <c r="D297" t="s">
        <v>750</v>
      </c>
      <c r="E297">
        <v>5</v>
      </c>
      <c r="F297" t="s">
        <v>262</v>
      </c>
      <c r="G297" s="37">
        <v>-2370.6</v>
      </c>
      <c r="H297" t="s">
        <v>751</v>
      </c>
      <c r="I297">
        <v>-2370.6</v>
      </c>
      <c r="J297" t="s">
        <v>751</v>
      </c>
      <c r="K297">
        <v>-2370.6</v>
      </c>
      <c r="L297" t="s">
        <v>751</v>
      </c>
      <c r="M297" t="s">
        <v>751</v>
      </c>
      <c r="N297" s="37">
        <v>0</v>
      </c>
      <c r="O297" t="s">
        <v>751</v>
      </c>
      <c r="P297" t="s">
        <v>751</v>
      </c>
      <c r="Q297" t="s">
        <v>751</v>
      </c>
      <c r="R297" t="s">
        <v>751</v>
      </c>
      <c r="S297" t="s">
        <v>758</v>
      </c>
    </row>
    <row r="298" spans="1:19" x14ac:dyDescent="0.3">
      <c r="A298" t="s">
        <v>747</v>
      </c>
      <c r="B298" t="s">
        <v>748</v>
      </c>
      <c r="C298" t="s">
        <v>754</v>
      </c>
      <c r="D298" t="s">
        <v>750</v>
      </c>
      <c r="E298">
        <v>1</v>
      </c>
      <c r="F298" t="s">
        <v>226</v>
      </c>
      <c r="G298" s="37">
        <v>-2509.9899999999998</v>
      </c>
      <c r="H298" t="s">
        <v>751</v>
      </c>
      <c r="I298">
        <v>-2509.9899999999998</v>
      </c>
      <c r="J298" t="s">
        <v>751</v>
      </c>
      <c r="K298">
        <v>-2509.9899999999998</v>
      </c>
      <c r="L298" t="s">
        <v>751</v>
      </c>
      <c r="M298" t="s">
        <v>751</v>
      </c>
      <c r="N298" s="37">
        <v>0</v>
      </c>
      <c r="O298" t="s">
        <v>751</v>
      </c>
      <c r="P298" t="s">
        <v>751</v>
      </c>
      <c r="Q298" t="s">
        <v>751</v>
      </c>
      <c r="R298" t="s">
        <v>751</v>
      </c>
      <c r="S298" t="s">
        <v>758</v>
      </c>
    </row>
    <row r="299" spans="1:19" x14ac:dyDescent="0.3">
      <c r="A299" t="s">
        <v>747</v>
      </c>
      <c r="B299" t="s">
        <v>748</v>
      </c>
      <c r="C299" t="s">
        <v>754</v>
      </c>
      <c r="D299" t="s">
        <v>750</v>
      </c>
      <c r="E299">
        <v>11</v>
      </c>
      <c r="F299" t="s">
        <v>253</v>
      </c>
      <c r="G299" s="37">
        <v>-4886.79</v>
      </c>
      <c r="H299" t="s">
        <v>751</v>
      </c>
      <c r="I299">
        <v>-4886.79</v>
      </c>
      <c r="J299" t="s">
        <v>751</v>
      </c>
      <c r="K299">
        <v>-4886.79</v>
      </c>
      <c r="L299" t="s">
        <v>751</v>
      </c>
      <c r="M299" t="s">
        <v>751</v>
      </c>
      <c r="N299" s="37">
        <v>0</v>
      </c>
      <c r="O299" t="s">
        <v>751</v>
      </c>
      <c r="P299" t="s">
        <v>751</v>
      </c>
      <c r="Q299" t="s">
        <v>751</v>
      </c>
      <c r="R299" t="s">
        <v>751</v>
      </c>
      <c r="S299" t="s">
        <v>758</v>
      </c>
    </row>
    <row r="300" spans="1:19" x14ac:dyDescent="0.3">
      <c r="A300" t="s">
        <v>747</v>
      </c>
      <c r="B300" t="s">
        <v>748</v>
      </c>
      <c r="C300" t="s">
        <v>749</v>
      </c>
      <c r="D300" t="s">
        <v>750</v>
      </c>
      <c r="E300">
        <v>2</v>
      </c>
      <c r="F300" t="s">
        <v>331</v>
      </c>
      <c r="G300" s="37">
        <v>35255.599999999999</v>
      </c>
      <c r="H300">
        <v>6.72</v>
      </c>
      <c r="I300">
        <v>35255.599999999999</v>
      </c>
      <c r="J300">
        <v>3.09</v>
      </c>
      <c r="K300">
        <v>35255.599999999999</v>
      </c>
      <c r="L300">
        <v>90.69</v>
      </c>
      <c r="M300" t="s">
        <v>751</v>
      </c>
      <c r="N300" s="37">
        <v>0</v>
      </c>
      <c r="O300">
        <v>70511.199999999997</v>
      </c>
      <c r="P300" t="s">
        <v>766</v>
      </c>
      <c r="Q300" t="s">
        <v>766</v>
      </c>
      <c r="R300" t="s">
        <v>766</v>
      </c>
      <c r="S300" t="s">
        <v>758</v>
      </c>
    </row>
    <row r="301" spans="1:19" x14ac:dyDescent="0.3">
      <c r="A301" t="s">
        <v>747</v>
      </c>
      <c r="B301" t="s">
        <v>748</v>
      </c>
      <c r="C301" t="s">
        <v>754</v>
      </c>
      <c r="D301" t="s">
        <v>750</v>
      </c>
      <c r="E301">
        <v>10</v>
      </c>
      <c r="F301" t="s">
        <v>70</v>
      </c>
      <c r="G301" s="37">
        <v>-1532.79</v>
      </c>
      <c r="H301" t="s">
        <v>751</v>
      </c>
      <c r="I301">
        <v>-1532.79</v>
      </c>
      <c r="J301" t="s">
        <v>751</v>
      </c>
      <c r="K301">
        <v>-1532.79</v>
      </c>
      <c r="L301" t="s">
        <v>751</v>
      </c>
      <c r="M301" t="s">
        <v>751</v>
      </c>
      <c r="N301" s="37">
        <v>0</v>
      </c>
      <c r="O301" t="s">
        <v>751</v>
      </c>
      <c r="P301" t="s">
        <v>751</v>
      </c>
      <c r="Q301" t="s">
        <v>751</v>
      </c>
      <c r="R301" t="s">
        <v>751</v>
      </c>
      <c r="S301" t="s">
        <v>758</v>
      </c>
    </row>
    <row r="302" spans="1:19" x14ac:dyDescent="0.3">
      <c r="A302" t="s">
        <v>753</v>
      </c>
      <c r="B302" t="s">
        <v>748</v>
      </c>
      <c r="C302" t="s">
        <v>749</v>
      </c>
      <c r="D302" t="s">
        <v>750</v>
      </c>
      <c r="E302">
        <v>3</v>
      </c>
      <c r="F302" t="s">
        <v>531</v>
      </c>
      <c r="G302" s="37">
        <v>15762.31</v>
      </c>
      <c r="H302">
        <v>1222.42</v>
      </c>
      <c r="I302">
        <v>15762.31</v>
      </c>
      <c r="J302">
        <v>0.59</v>
      </c>
      <c r="K302">
        <v>15762.31</v>
      </c>
      <c r="L302">
        <v>5.61</v>
      </c>
      <c r="M302" t="s">
        <v>751</v>
      </c>
      <c r="N302" s="37">
        <v>0</v>
      </c>
      <c r="O302">
        <v>47286.93</v>
      </c>
      <c r="P302" t="s">
        <v>766</v>
      </c>
      <c r="Q302" t="s">
        <v>768</v>
      </c>
      <c r="R302" t="s">
        <v>768</v>
      </c>
      <c r="S302" t="s">
        <v>758</v>
      </c>
    </row>
    <row r="303" spans="1:19" x14ac:dyDescent="0.3">
      <c r="A303" t="s">
        <v>747</v>
      </c>
      <c r="B303" t="s">
        <v>748</v>
      </c>
      <c r="C303" t="s">
        <v>749</v>
      </c>
      <c r="D303" t="s">
        <v>750</v>
      </c>
      <c r="E303">
        <v>0</v>
      </c>
      <c r="F303" t="s">
        <v>60</v>
      </c>
      <c r="G303" s="37">
        <v>1425640.95</v>
      </c>
      <c r="H303">
        <v>918.66</v>
      </c>
      <c r="I303">
        <v>1425640.95</v>
      </c>
      <c r="J303">
        <v>111.25</v>
      </c>
      <c r="K303">
        <v>1425640.95</v>
      </c>
      <c r="L303">
        <v>591.24</v>
      </c>
      <c r="M303" t="s">
        <v>751</v>
      </c>
      <c r="N303" s="37">
        <v>0</v>
      </c>
      <c r="O303" t="s">
        <v>751</v>
      </c>
      <c r="P303" t="s">
        <v>766</v>
      </c>
      <c r="Q303" t="s">
        <v>766</v>
      </c>
      <c r="R303" t="s">
        <v>766</v>
      </c>
      <c r="S303" t="s">
        <v>758</v>
      </c>
    </row>
    <row r="304" spans="1:19" x14ac:dyDescent="0.3">
      <c r="A304" t="s">
        <v>753</v>
      </c>
      <c r="B304" t="s">
        <v>748</v>
      </c>
      <c r="C304" t="s">
        <v>749</v>
      </c>
      <c r="D304" t="s">
        <v>750</v>
      </c>
      <c r="E304">
        <v>4</v>
      </c>
      <c r="F304" t="s">
        <v>167</v>
      </c>
      <c r="G304" s="37">
        <v>53402.52</v>
      </c>
      <c r="H304">
        <v>877.07</v>
      </c>
      <c r="I304">
        <v>53402.52</v>
      </c>
      <c r="J304">
        <v>1120.02</v>
      </c>
      <c r="K304">
        <v>53402.52</v>
      </c>
      <c r="L304">
        <v>4.96</v>
      </c>
      <c r="M304" t="s">
        <v>751</v>
      </c>
      <c r="N304" s="37">
        <v>0</v>
      </c>
      <c r="O304">
        <v>213610.08</v>
      </c>
      <c r="P304" t="s">
        <v>766</v>
      </c>
      <c r="Q304" t="s">
        <v>766</v>
      </c>
      <c r="R304" t="s">
        <v>768</v>
      </c>
      <c r="S304" t="s">
        <v>758</v>
      </c>
    </row>
    <row r="305" spans="1:19" x14ac:dyDescent="0.3">
      <c r="A305" t="s">
        <v>747</v>
      </c>
      <c r="B305" t="s">
        <v>748</v>
      </c>
      <c r="C305" t="s">
        <v>749</v>
      </c>
      <c r="D305" t="s">
        <v>750</v>
      </c>
      <c r="E305">
        <v>9</v>
      </c>
      <c r="F305" t="s">
        <v>26</v>
      </c>
      <c r="G305" s="37">
        <v>1421654.17</v>
      </c>
      <c r="H305" t="s">
        <v>751</v>
      </c>
      <c r="I305">
        <v>1421654.17</v>
      </c>
      <c r="J305" t="s">
        <v>751</v>
      </c>
      <c r="K305">
        <v>1421654.17</v>
      </c>
      <c r="L305">
        <v>432.79</v>
      </c>
      <c r="M305" t="s">
        <v>751</v>
      </c>
      <c r="N305" s="37">
        <v>0</v>
      </c>
      <c r="O305">
        <v>12794887.529999999</v>
      </c>
      <c r="P305" t="s">
        <v>766</v>
      </c>
      <c r="Q305" t="s">
        <v>766</v>
      </c>
      <c r="R305" t="s">
        <v>768</v>
      </c>
      <c r="S305" t="s">
        <v>758</v>
      </c>
    </row>
    <row r="306" spans="1:19" x14ac:dyDescent="0.3">
      <c r="A306" t="s">
        <v>753</v>
      </c>
      <c r="B306" t="s">
        <v>748</v>
      </c>
      <c r="C306" t="s">
        <v>749</v>
      </c>
      <c r="D306" t="s">
        <v>750</v>
      </c>
      <c r="E306">
        <v>-4</v>
      </c>
      <c r="F306" t="s">
        <v>529</v>
      </c>
      <c r="G306" s="37">
        <v>8942.5</v>
      </c>
      <c r="H306">
        <v>0.28999999999999998</v>
      </c>
      <c r="I306">
        <v>8942.5</v>
      </c>
      <c r="J306">
        <v>0.14000000000000001</v>
      </c>
      <c r="K306">
        <v>8942.5</v>
      </c>
      <c r="L306">
        <v>1.31</v>
      </c>
      <c r="M306" t="s">
        <v>751</v>
      </c>
      <c r="N306" s="37">
        <v>0</v>
      </c>
      <c r="O306" t="s">
        <v>751</v>
      </c>
      <c r="P306" t="s">
        <v>766</v>
      </c>
      <c r="Q306" t="s">
        <v>766</v>
      </c>
      <c r="R306" t="s">
        <v>766</v>
      </c>
      <c r="S306" t="s">
        <v>758</v>
      </c>
    </row>
    <row r="307" spans="1:19" x14ac:dyDescent="0.3">
      <c r="A307" t="s">
        <v>747</v>
      </c>
      <c r="B307" t="s">
        <v>748</v>
      </c>
      <c r="C307" t="s">
        <v>749</v>
      </c>
      <c r="D307" t="s">
        <v>750</v>
      </c>
      <c r="E307">
        <v>4</v>
      </c>
      <c r="F307" t="s">
        <v>285</v>
      </c>
      <c r="G307" s="37">
        <v>25403.43</v>
      </c>
      <c r="H307">
        <v>0.15</v>
      </c>
      <c r="I307">
        <v>25403.43</v>
      </c>
      <c r="J307">
        <v>0.31</v>
      </c>
      <c r="K307">
        <v>25403.43</v>
      </c>
      <c r="L307">
        <v>6.82</v>
      </c>
      <c r="M307" t="s">
        <v>751</v>
      </c>
      <c r="N307" s="37">
        <v>0</v>
      </c>
      <c r="O307">
        <v>101613.72</v>
      </c>
      <c r="P307" t="s">
        <v>766</v>
      </c>
      <c r="Q307" t="s">
        <v>766</v>
      </c>
      <c r="R307" t="s">
        <v>768</v>
      </c>
      <c r="S307" t="s">
        <v>758</v>
      </c>
    </row>
    <row r="308" spans="1:19" x14ac:dyDescent="0.3">
      <c r="A308" t="s">
        <v>747</v>
      </c>
      <c r="B308" t="s">
        <v>748</v>
      </c>
      <c r="C308" t="s">
        <v>749</v>
      </c>
      <c r="D308" t="s">
        <v>750</v>
      </c>
      <c r="E308">
        <v>1</v>
      </c>
      <c r="F308" t="s">
        <v>351</v>
      </c>
      <c r="G308" s="37">
        <v>309823.44</v>
      </c>
      <c r="H308">
        <v>530.33000000000004</v>
      </c>
      <c r="I308">
        <v>309823.44</v>
      </c>
      <c r="J308">
        <v>251.9</v>
      </c>
      <c r="K308">
        <v>309823.44</v>
      </c>
      <c r="L308">
        <v>2412.59</v>
      </c>
      <c r="M308" t="s">
        <v>751</v>
      </c>
      <c r="N308" s="37">
        <v>0</v>
      </c>
      <c r="O308">
        <v>309823.44</v>
      </c>
      <c r="P308" t="s">
        <v>766</v>
      </c>
      <c r="Q308" t="s">
        <v>766</v>
      </c>
      <c r="R308" t="s">
        <v>766</v>
      </c>
      <c r="S308" t="s">
        <v>758</v>
      </c>
    </row>
    <row r="309" spans="1:19" x14ac:dyDescent="0.3">
      <c r="A309" t="s">
        <v>752</v>
      </c>
      <c r="B309" t="s">
        <v>748</v>
      </c>
      <c r="C309" t="s">
        <v>749</v>
      </c>
      <c r="D309" t="s">
        <v>750</v>
      </c>
      <c r="E309">
        <v>0</v>
      </c>
      <c r="F309" t="s">
        <v>43</v>
      </c>
      <c r="G309" s="37">
        <v>8431.16</v>
      </c>
      <c r="H309">
        <v>704.66</v>
      </c>
      <c r="I309">
        <v>8431.16</v>
      </c>
      <c r="J309">
        <v>0.18</v>
      </c>
      <c r="K309">
        <v>8431.16</v>
      </c>
      <c r="L309">
        <v>1.74</v>
      </c>
      <c r="M309" t="s">
        <v>751</v>
      </c>
      <c r="N309" s="37">
        <v>0</v>
      </c>
      <c r="O309" t="s">
        <v>751</v>
      </c>
      <c r="P309" t="s">
        <v>766</v>
      </c>
      <c r="Q309" t="s">
        <v>768</v>
      </c>
      <c r="R309" t="s">
        <v>768</v>
      </c>
      <c r="S309" t="s">
        <v>758</v>
      </c>
    </row>
    <row r="310" spans="1:19" x14ac:dyDescent="0.3">
      <c r="A310" t="s">
        <v>752</v>
      </c>
      <c r="B310" t="s">
        <v>748</v>
      </c>
      <c r="C310" t="s">
        <v>754</v>
      </c>
      <c r="D310" t="s">
        <v>750</v>
      </c>
      <c r="E310">
        <v>13</v>
      </c>
      <c r="F310" t="s">
        <v>416</v>
      </c>
      <c r="G310" s="37">
        <v>-215811.77</v>
      </c>
      <c r="H310" t="s">
        <v>751</v>
      </c>
      <c r="I310">
        <v>-215811.77</v>
      </c>
      <c r="J310" t="s">
        <v>751</v>
      </c>
      <c r="K310">
        <v>-215811.77</v>
      </c>
      <c r="L310" t="s">
        <v>751</v>
      </c>
      <c r="M310" t="s">
        <v>751</v>
      </c>
      <c r="N310" s="37">
        <v>0</v>
      </c>
      <c r="O310" t="s">
        <v>751</v>
      </c>
      <c r="P310" t="s">
        <v>751</v>
      </c>
      <c r="Q310" t="s">
        <v>751</v>
      </c>
      <c r="R310" t="s">
        <v>751</v>
      </c>
      <c r="S310" t="s">
        <v>758</v>
      </c>
    </row>
    <row r="311" spans="1:19" x14ac:dyDescent="0.3">
      <c r="A311" t="s">
        <v>753</v>
      </c>
      <c r="B311" t="s">
        <v>748</v>
      </c>
      <c r="C311" t="s">
        <v>749</v>
      </c>
      <c r="D311" t="s">
        <v>750</v>
      </c>
      <c r="E311">
        <v>-4</v>
      </c>
      <c r="F311" t="s">
        <v>267</v>
      </c>
      <c r="G311" s="37">
        <v>89.14</v>
      </c>
      <c r="H311">
        <v>0</v>
      </c>
      <c r="I311">
        <v>89.14</v>
      </c>
      <c r="J311">
        <v>0.02</v>
      </c>
      <c r="K311">
        <v>89.14</v>
      </c>
      <c r="L311">
        <v>0.01</v>
      </c>
      <c r="M311" t="s">
        <v>751</v>
      </c>
      <c r="N311" s="37">
        <v>0</v>
      </c>
      <c r="O311" t="s">
        <v>751</v>
      </c>
      <c r="P311" t="s">
        <v>766</v>
      </c>
      <c r="Q311" t="s">
        <v>766</v>
      </c>
      <c r="R311" t="s">
        <v>768</v>
      </c>
      <c r="S311" t="s">
        <v>758</v>
      </c>
    </row>
    <row r="312" spans="1:19" x14ac:dyDescent="0.3">
      <c r="A312" t="s">
        <v>747</v>
      </c>
      <c r="B312" t="s">
        <v>748</v>
      </c>
      <c r="C312" t="s">
        <v>749</v>
      </c>
      <c r="D312" t="s">
        <v>750</v>
      </c>
      <c r="E312">
        <v>4</v>
      </c>
      <c r="F312" t="s">
        <v>511</v>
      </c>
      <c r="G312" s="37">
        <v>1477182.22</v>
      </c>
      <c r="H312">
        <v>182.49</v>
      </c>
      <c r="I312">
        <v>1477182.22</v>
      </c>
      <c r="J312">
        <v>30.51</v>
      </c>
      <c r="K312">
        <v>1477182.22</v>
      </c>
      <c r="L312">
        <v>333.92</v>
      </c>
      <c r="M312" t="s">
        <v>751</v>
      </c>
      <c r="N312" s="37">
        <v>0</v>
      </c>
      <c r="O312">
        <v>5908728.8799999999</v>
      </c>
      <c r="P312" t="s">
        <v>766</v>
      </c>
      <c r="Q312" t="s">
        <v>766</v>
      </c>
      <c r="R312" t="s">
        <v>766</v>
      </c>
      <c r="S312" t="s">
        <v>758</v>
      </c>
    </row>
    <row r="313" spans="1:19" x14ac:dyDescent="0.3">
      <c r="A313" t="s">
        <v>747</v>
      </c>
      <c r="B313" t="s">
        <v>748</v>
      </c>
      <c r="C313" t="s">
        <v>754</v>
      </c>
      <c r="D313" t="s">
        <v>750</v>
      </c>
      <c r="E313">
        <v>9</v>
      </c>
      <c r="F313" t="s">
        <v>326</v>
      </c>
      <c r="G313" s="37">
        <v>-359.42</v>
      </c>
      <c r="H313" t="s">
        <v>751</v>
      </c>
      <c r="I313">
        <v>-359.42</v>
      </c>
      <c r="J313" t="s">
        <v>751</v>
      </c>
      <c r="K313">
        <v>-359.42</v>
      </c>
      <c r="L313" t="s">
        <v>751</v>
      </c>
      <c r="M313" t="s">
        <v>751</v>
      </c>
      <c r="N313" s="37">
        <v>0</v>
      </c>
      <c r="O313" t="s">
        <v>751</v>
      </c>
      <c r="P313" t="s">
        <v>751</v>
      </c>
      <c r="Q313" t="s">
        <v>751</v>
      </c>
      <c r="R313" t="s">
        <v>751</v>
      </c>
      <c r="S313" t="s">
        <v>758</v>
      </c>
    </row>
    <row r="314" spans="1:19" x14ac:dyDescent="0.3">
      <c r="A314" t="s">
        <v>753</v>
      </c>
      <c r="B314" t="s">
        <v>748</v>
      </c>
      <c r="C314" t="s">
        <v>749</v>
      </c>
      <c r="D314" t="s">
        <v>750</v>
      </c>
      <c r="E314">
        <v>1</v>
      </c>
      <c r="F314" t="s">
        <v>109</v>
      </c>
      <c r="G314" s="37">
        <v>1819636.18</v>
      </c>
      <c r="H314">
        <v>291.77999999999997</v>
      </c>
      <c r="I314">
        <v>1819636.18</v>
      </c>
      <c r="J314">
        <v>158.61000000000001</v>
      </c>
      <c r="K314">
        <v>1819636.18</v>
      </c>
      <c r="L314">
        <v>2598</v>
      </c>
      <c r="M314" t="s">
        <v>751</v>
      </c>
      <c r="N314" s="37">
        <v>0</v>
      </c>
      <c r="O314">
        <v>1819636.18</v>
      </c>
      <c r="P314" t="s">
        <v>766</v>
      </c>
      <c r="Q314" t="s">
        <v>766</v>
      </c>
      <c r="R314" t="s">
        <v>766</v>
      </c>
      <c r="S314" t="s">
        <v>758</v>
      </c>
    </row>
    <row r="315" spans="1:19" x14ac:dyDescent="0.3">
      <c r="A315" t="s">
        <v>747</v>
      </c>
      <c r="B315" t="s">
        <v>748</v>
      </c>
      <c r="C315" t="s">
        <v>749</v>
      </c>
      <c r="D315" t="s">
        <v>750</v>
      </c>
      <c r="E315">
        <v>3</v>
      </c>
      <c r="F315" t="s">
        <v>420</v>
      </c>
      <c r="G315" s="37">
        <v>34368.26</v>
      </c>
      <c r="H315">
        <v>2.58</v>
      </c>
      <c r="I315">
        <v>34368.26</v>
      </c>
      <c r="J315">
        <v>1.23</v>
      </c>
      <c r="K315">
        <v>34368.26</v>
      </c>
      <c r="L315">
        <v>11.74</v>
      </c>
      <c r="M315" t="s">
        <v>751</v>
      </c>
      <c r="N315" s="37">
        <v>0</v>
      </c>
      <c r="O315">
        <v>103104.78</v>
      </c>
      <c r="P315" t="s">
        <v>766</v>
      </c>
      <c r="Q315" t="s">
        <v>766</v>
      </c>
      <c r="R315" t="s">
        <v>766</v>
      </c>
      <c r="S315" t="s">
        <v>758</v>
      </c>
    </row>
    <row r="316" spans="1:19" x14ac:dyDescent="0.3">
      <c r="A316" t="s">
        <v>747</v>
      </c>
      <c r="B316" t="s">
        <v>748</v>
      </c>
      <c r="C316" t="s">
        <v>754</v>
      </c>
      <c r="D316" t="s">
        <v>750</v>
      </c>
      <c r="E316">
        <v>5</v>
      </c>
      <c r="F316" t="s">
        <v>372</v>
      </c>
      <c r="G316" s="37">
        <v>-1345.32</v>
      </c>
      <c r="H316" t="s">
        <v>751</v>
      </c>
      <c r="I316">
        <v>-1345.32</v>
      </c>
      <c r="J316" t="s">
        <v>751</v>
      </c>
      <c r="K316">
        <v>-1345.32</v>
      </c>
      <c r="L316" t="s">
        <v>751</v>
      </c>
      <c r="M316" t="s">
        <v>751</v>
      </c>
      <c r="N316" s="37">
        <v>0</v>
      </c>
      <c r="O316" t="s">
        <v>751</v>
      </c>
      <c r="P316" t="s">
        <v>751</v>
      </c>
      <c r="Q316" t="s">
        <v>751</v>
      </c>
      <c r="R316" t="s">
        <v>751</v>
      </c>
      <c r="S316" t="s">
        <v>758</v>
      </c>
    </row>
    <row r="317" spans="1:19" x14ac:dyDescent="0.3">
      <c r="A317" t="s">
        <v>747</v>
      </c>
      <c r="B317" t="s">
        <v>748</v>
      </c>
      <c r="C317" t="s">
        <v>749</v>
      </c>
      <c r="D317" t="s">
        <v>750</v>
      </c>
      <c r="E317">
        <v>5</v>
      </c>
      <c r="F317" t="s">
        <v>52</v>
      </c>
      <c r="G317" s="37">
        <v>21773.67</v>
      </c>
      <c r="H317">
        <v>2868.73</v>
      </c>
      <c r="I317">
        <v>21773.67</v>
      </c>
      <c r="J317">
        <v>0.65</v>
      </c>
      <c r="K317">
        <v>21773.67</v>
      </c>
      <c r="L317">
        <v>6.21</v>
      </c>
      <c r="M317" t="s">
        <v>751</v>
      </c>
      <c r="N317" s="37">
        <v>0</v>
      </c>
      <c r="O317">
        <v>108868.35</v>
      </c>
      <c r="P317" t="s">
        <v>766</v>
      </c>
      <c r="Q317" t="s">
        <v>768</v>
      </c>
      <c r="R317" t="s">
        <v>768</v>
      </c>
      <c r="S317" t="s">
        <v>758</v>
      </c>
    </row>
    <row r="318" spans="1:19" x14ac:dyDescent="0.3">
      <c r="A318" t="s">
        <v>752</v>
      </c>
      <c r="B318" t="s">
        <v>748</v>
      </c>
      <c r="C318" t="s">
        <v>749</v>
      </c>
      <c r="D318" t="s">
        <v>750</v>
      </c>
      <c r="E318">
        <v>3</v>
      </c>
      <c r="F318" t="s">
        <v>374</v>
      </c>
      <c r="G318" s="37">
        <v>178352.69</v>
      </c>
      <c r="H318">
        <v>16.61</v>
      </c>
      <c r="I318">
        <v>178352.69</v>
      </c>
      <c r="J318">
        <v>2.33</v>
      </c>
      <c r="K318">
        <v>178352.69</v>
      </c>
      <c r="L318">
        <v>129.13</v>
      </c>
      <c r="M318" t="s">
        <v>751</v>
      </c>
      <c r="N318" s="37">
        <v>0</v>
      </c>
      <c r="O318">
        <v>535058.07000000007</v>
      </c>
      <c r="P318" t="s">
        <v>766</v>
      </c>
      <c r="Q318" t="s">
        <v>766</v>
      </c>
      <c r="R318" t="s">
        <v>766</v>
      </c>
      <c r="S318" t="s">
        <v>758</v>
      </c>
    </row>
    <row r="319" spans="1:19" x14ac:dyDescent="0.3">
      <c r="A319" t="s">
        <v>747</v>
      </c>
      <c r="B319" t="s">
        <v>748</v>
      </c>
      <c r="C319" t="s">
        <v>754</v>
      </c>
      <c r="D319" t="s">
        <v>750</v>
      </c>
      <c r="E319">
        <v>2</v>
      </c>
      <c r="F319" t="s">
        <v>324</v>
      </c>
      <c r="G319" s="37">
        <v>-321.3</v>
      </c>
      <c r="H319" t="s">
        <v>751</v>
      </c>
      <c r="I319">
        <v>-321.3</v>
      </c>
      <c r="J319" t="s">
        <v>751</v>
      </c>
      <c r="K319">
        <v>-321.3</v>
      </c>
      <c r="L319" t="s">
        <v>751</v>
      </c>
      <c r="M319" t="s">
        <v>751</v>
      </c>
      <c r="N319" s="37">
        <v>0</v>
      </c>
      <c r="O319" t="s">
        <v>751</v>
      </c>
      <c r="P319" t="s">
        <v>751</v>
      </c>
      <c r="Q319" t="s">
        <v>751</v>
      </c>
      <c r="R319" t="s">
        <v>751</v>
      </c>
      <c r="S319" t="s">
        <v>758</v>
      </c>
    </row>
    <row r="320" spans="1:19" x14ac:dyDescent="0.3">
      <c r="A320" t="s">
        <v>747</v>
      </c>
      <c r="B320" t="s">
        <v>748</v>
      </c>
      <c r="C320" t="s">
        <v>749</v>
      </c>
      <c r="D320" t="s">
        <v>750</v>
      </c>
      <c r="E320">
        <v>3</v>
      </c>
      <c r="F320" t="s">
        <v>288</v>
      </c>
      <c r="G320" s="37">
        <v>29198.29</v>
      </c>
      <c r="H320">
        <v>3556.79</v>
      </c>
      <c r="I320">
        <v>29198.29</v>
      </c>
      <c r="J320">
        <v>1.51</v>
      </c>
      <c r="K320">
        <v>29198.29</v>
      </c>
      <c r="L320">
        <v>14.47</v>
      </c>
      <c r="M320" t="s">
        <v>751</v>
      </c>
      <c r="N320" s="37">
        <v>0</v>
      </c>
      <c r="O320">
        <v>87594.87</v>
      </c>
      <c r="P320" t="s">
        <v>766</v>
      </c>
      <c r="Q320" t="s">
        <v>768</v>
      </c>
      <c r="R320" t="s">
        <v>768</v>
      </c>
      <c r="S320" t="s">
        <v>758</v>
      </c>
    </row>
    <row r="321" spans="1:19" x14ac:dyDescent="0.3">
      <c r="A321" t="s">
        <v>747</v>
      </c>
      <c r="B321" t="s">
        <v>748</v>
      </c>
      <c r="C321" t="s">
        <v>754</v>
      </c>
      <c r="D321" t="s">
        <v>750</v>
      </c>
      <c r="E321">
        <v>2</v>
      </c>
      <c r="F321" t="s">
        <v>473</v>
      </c>
      <c r="G321" s="37">
        <v>-2145.44</v>
      </c>
      <c r="H321" t="s">
        <v>751</v>
      </c>
      <c r="I321">
        <v>-2145.44</v>
      </c>
      <c r="J321" t="s">
        <v>751</v>
      </c>
      <c r="K321">
        <v>-2145.44</v>
      </c>
      <c r="L321" t="s">
        <v>751</v>
      </c>
      <c r="M321" t="s">
        <v>751</v>
      </c>
      <c r="N321" s="37">
        <v>0</v>
      </c>
      <c r="O321" t="s">
        <v>751</v>
      </c>
      <c r="P321" t="s">
        <v>751</v>
      </c>
      <c r="Q321" t="s">
        <v>751</v>
      </c>
      <c r="R321" t="s">
        <v>751</v>
      </c>
      <c r="S321" t="s">
        <v>758</v>
      </c>
    </row>
    <row r="322" spans="1:19" x14ac:dyDescent="0.3">
      <c r="A322" t="s">
        <v>752</v>
      </c>
      <c r="B322" t="s">
        <v>748</v>
      </c>
      <c r="C322" t="s">
        <v>749</v>
      </c>
      <c r="D322" t="s">
        <v>750</v>
      </c>
      <c r="E322">
        <v>1</v>
      </c>
      <c r="F322" t="s">
        <v>265</v>
      </c>
      <c r="G322" s="37">
        <v>11488.44</v>
      </c>
      <c r="H322">
        <v>1592.96</v>
      </c>
      <c r="I322">
        <v>11488.44</v>
      </c>
      <c r="J322">
        <v>1.82</v>
      </c>
      <c r="K322">
        <v>11488.44</v>
      </c>
      <c r="L322">
        <v>17.399999999999999</v>
      </c>
      <c r="M322" t="s">
        <v>751</v>
      </c>
      <c r="N322" s="37">
        <v>0</v>
      </c>
      <c r="O322">
        <v>11488.44</v>
      </c>
      <c r="P322" t="s">
        <v>766</v>
      </c>
      <c r="Q322" t="s">
        <v>768</v>
      </c>
      <c r="R322" t="s">
        <v>768</v>
      </c>
      <c r="S322" t="s">
        <v>758</v>
      </c>
    </row>
    <row r="323" spans="1:19" x14ac:dyDescent="0.3">
      <c r="A323" t="s">
        <v>753</v>
      </c>
      <c r="B323" t="s">
        <v>748</v>
      </c>
      <c r="C323" t="s">
        <v>749</v>
      </c>
      <c r="D323" t="s">
        <v>750</v>
      </c>
      <c r="E323">
        <v>3</v>
      </c>
      <c r="F323" t="s">
        <v>284</v>
      </c>
      <c r="G323" s="37">
        <v>74128.679999999993</v>
      </c>
      <c r="H323">
        <v>15.59</v>
      </c>
      <c r="I323">
        <v>74128.679999999993</v>
      </c>
      <c r="J323">
        <v>7.4</v>
      </c>
      <c r="K323">
        <v>74128.679999999993</v>
      </c>
      <c r="L323">
        <v>70.92</v>
      </c>
      <c r="M323" t="s">
        <v>751</v>
      </c>
      <c r="N323" s="37">
        <v>0</v>
      </c>
      <c r="O323">
        <v>222386.04</v>
      </c>
      <c r="P323" t="s">
        <v>766</v>
      </c>
      <c r="Q323" t="s">
        <v>766</v>
      </c>
      <c r="R323" t="s">
        <v>766</v>
      </c>
      <c r="S323" t="s">
        <v>758</v>
      </c>
    </row>
    <row r="324" spans="1:19" x14ac:dyDescent="0.3">
      <c r="A324" t="s">
        <v>752</v>
      </c>
      <c r="B324" t="s">
        <v>748</v>
      </c>
      <c r="C324" t="s">
        <v>749</v>
      </c>
      <c r="D324" t="s">
        <v>750</v>
      </c>
      <c r="E324">
        <v>-1</v>
      </c>
      <c r="F324" t="s">
        <v>346</v>
      </c>
      <c r="G324" s="37">
        <v>66384.83</v>
      </c>
      <c r="H324">
        <v>14.48</v>
      </c>
      <c r="I324">
        <v>66384.83</v>
      </c>
      <c r="J324">
        <v>1.04</v>
      </c>
      <c r="K324">
        <v>66384.83</v>
      </c>
      <c r="L324">
        <v>22.58</v>
      </c>
      <c r="M324" t="s">
        <v>751</v>
      </c>
      <c r="N324" s="37">
        <v>0</v>
      </c>
      <c r="O324" t="s">
        <v>751</v>
      </c>
      <c r="P324" t="s">
        <v>766</v>
      </c>
      <c r="Q324" t="s">
        <v>766</v>
      </c>
      <c r="R324" t="s">
        <v>766</v>
      </c>
      <c r="S324" t="s">
        <v>758</v>
      </c>
    </row>
    <row r="325" spans="1:19" x14ac:dyDescent="0.3">
      <c r="A325" t="s">
        <v>747</v>
      </c>
      <c r="B325" t="s">
        <v>748</v>
      </c>
      <c r="C325" t="s">
        <v>754</v>
      </c>
      <c r="D325" t="s">
        <v>750</v>
      </c>
      <c r="E325">
        <v>4</v>
      </c>
      <c r="F325" t="s">
        <v>529</v>
      </c>
      <c r="G325" s="37">
        <v>-5985.89</v>
      </c>
      <c r="H325" t="s">
        <v>751</v>
      </c>
      <c r="I325">
        <v>-5985.89</v>
      </c>
      <c r="J325" t="s">
        <v>751</v>
      </c>
      <c r="K325">
        <v>-5985.89</v>
      </c>
      <c r="L325" t="s">
        <v>751</v>
      </c>
      <c r="M325" t="s">
        <v>751</v>
      </c>
      <c r="N325" s="37">
        <v>0</v>
      </c>
      <c r="O325" t="s">
        <v>751</v>
      </c>
      <c r="P325" t="s">
        <v>751</v>
      </c>
      <c r="Q325" t="s">
        <v>751</v>
      </c>
      <c r="R325" t="s">
        <v>751</v>
      </c>
      <c r="S325" t="s">
        <v>758</v>
      </c>
    </row>
    <row r="326" spans="1:19" x14ac:dyDescent="0.3">
      <c r="A326" t="s">
        <v>747</v>
      </c>
      <c r="B326" t="s">
        <v>748</v>
      </c>
      <c r="C326" t="s">
        <v>749</v>
      </c>
      <c r="D326" t="s">
        <v>750</v>
      </c>
      <c r="E326">
        <v>0</v>
      </c>
      <c r="F326" t="s">
        <v>551</v>
      </c>
      <c r="G326" s="37">
        <v>1905.66</v>
      </c>
      <c r="H326">
        <v>0</v>
      </c>
      <c r="I326">
        <v>1905.66</v>
      </c>
      <c r="J326">
        <v>0</v>
      </c>
      <c r="K326">
        <v>1905.66</v>
      </c>
      <c r="L326">
        <v>0</v>
      </c>
      <c r="M326">
        <v>0</v>
      </c>
      <c r="N326" s="37">
        <v>6.29</v>
      </c>
      <c r="O326" t="s">
        <v>751</v>
      </c>
      <c r="P326" t="s">
        <v>767</v>
      </c>
      <c r="Q326" t="s">
        <v>767</v>
      </c>
      <c r="R326" t="s">
        <v>767</v>
      </c>
      <c r="S326" t="s">
        <v>758</v>
      </c>
    </row>
    <row r="327" spans="1:19" x14ac:dyDescent="0.3">
      <c r="A327" t="s">
        <v>747</v>
      </c>
      <c r="B327" t="s">
        <v>748</v>
      </c>
      <c r="C327" t="s">
        <v>754</v>
      </c>
      <c r="D327" t="s">
        <v>750</v>
      </c>
      <c r="E327">
        <v>2</v>
      </c>
      <c r="F327" t="s">
        <v>79</v>
      </c>
      <c r="G327" s="37">
        <v>-1378.1</v>
      </c>
      <c r="H327" t="s">
        <v>751</v>
      </c>
      <c r="I327">
        <v>-1378.1</v>
      </c>
      <c r="J327" t="s">
        <v>751</v>
      </c>
      <c r="K327">
        <v>-1378.1</v>
      </c>
      <c r="L327" t="s">
        <v>751</v>
      </c>
      <c r="M327" t="s">
        <v>751</v>
      </c>
      <c r="N327" s="37">
        <v>0</v>
      </c>
      <c r="O327" t="s">
        <v>751</v>
      </c>
      <c r="P327" t="s">
        <v>751</v>
      </c>
      <c r="Q327" t="s">
        <v>751</v>
      </c>
      <c r="R327" t="s">
        <v>751</v>
      </c>
      <c r="S327" t="s">
        <v>758</v>
      </c>
    </row>
    <row r="328" spans="1:19" x14ac:dyDescent="0.3">
      <c r="A328" t="s">
        <v>753</v>
      </c>
      <c r="B328" t="s">
        <v>748</v>
      </c>
      <c r="C328" t="s">
        <v>749</v>
      </c>
      <c r="D328" t="s">
        <v>750</v>
      </c>
      <c r="E328">
        <v>6</v>
      </c>
      <c r="F328" t="s">
        <v>400</v>
      </c>
      <c r="G328" s="37">
        <v>1048939.06</v>
      </c>
      <c r="H328">
        <v>36.369999999999997</v>
      </c>
      <c r="I328">
        <v>1048939.06</v>
      </c>
      <c r="J328">
        <v>8.61</v>
      </c>
      <c r="K328">
        <v>1048939.06</v>
      </c>
      <c r="L328">
        <v>118.35</v>
      </c>
      <c r="M328" t="s">
        <v>751</v>
      </c>
      <c r="N328" s="37">
        <v>0</v>
      </c>
      <c r="O328">
        <v>6293634.3600000003</v>
      </c>
      <c r="P328" t="s">
        <v>766</v>
      </c>
      <c r="Q328" t="s">
        <v>766</v>
      </c>
      <c r="R328" t="s">
        <v>766</v>
      </c>
      <c r="S328" t="s">
        <v>758</v>
      </c>
    </row>
    <row r="329" spans="1:19" x14ac:dyDescent="0.3">
      <c r="A329" t="s">
        <v>752</v>
      </c>
      <c r="B329" t="s">
        <v>748</v>
      </c>
      <c r="C329" t="s">
        <v>749</v>
      </c>
      <c r="D329" t="s">
        <v>750</v>
      </c>
      <c r="E329">
        <v>-1</v>
      </c>
      <c r="F329" t="s">
        <v>255</v>
      </c>
      <c r="G329" s="37">
        <v>59010.44</v>
      </c>
      <c r="H329">
        <v>0.66</v>
      </c>
      <c r="I329">
        <v>59010.44</v>
      </c>
      <c r="J329">
        <v>0.11</v>
      </c>
      <c r="K329">
        <v>59010.44</v>
      </c>
      <c r="L329">
        <v>1.2</v>
      </c>
      <c r="M329" t="s">
        <v>751</v>
      </c>
      <c r="N329" s="37">
        <v>0</v>
      </c>
      <c r="O329" t="s">
        <v>751</v>
      </c>
      <c r="P329" t="s">
        <v>766</v>
      </c>
      <c r="Q329" t="s">
        <v>766</v>
      </c>
      <c r="R329" t="s">
        <v>766</v>
      </c>
      <c r="S329" t="s">
        <v>758</v>
      </c>
    </row>
    <row r="330" spans="1:19" x14ac:dyDescent="0.3">
      <c r="A330" t="s">
        <v>753</v>
      </c>
      <c r="B330" t="s">
        <v>748</v>
      </c>
      <c r="C330" t="s">
        <v>749</v>
      </c>
      <c r="D330" t="s">
        <v>750</v>
      </c>
      <c r="E330">
        <v>5</v>
      </c>
      <c r="F330" t="s">
        <v>6</v>
      </c>
      <c r="G330" s="37">
        <v>605706.19999999995</v>
      </c>
      <c r="H330">
        <v>86.8</v>
      </c>
      <c r="I330">
        <v>605706.19999999995</v>
      </c>
      <c r="J330">
        <v>59.02</v>
      </c>
      <c r="K330">
        <v>605706.19999999995</v>
      </c>
      <c r="L330">
        <v>1057.8</v>
      </c>
      <c r="M330" t="s">
        <v>751</v>
      </c>
      <c r="N330" s="37">
        <v>0</v>
      </c>
      <c r="O330">
        <v>3028531</v>
      </c>
      <c r="P330" t="s">
        <v>766</v>
      </c>
      <c r="Q330" t="s">
        <v>766</v>
      </c>
      <c r="R330" t="s">
        <v>766</v>
      </c>
      <c r="S330" t="s">
        <v>758</v>
      </c>
    </row>
    <row r="331" spans="1:19" x14ac:dyDescent="0.3">
      <c r="A331" t="s">
        <v>747</v>
      </c>
      <c r="B331" t="s">
        <v>748</v>
      </c>
      <c r="C331" t="s">
        <v>749</v>
      </c>
      <c r="D331" t="s">
        <v>750</v>
      </c>
      <c r="E331">
        <v>1</v>
      </c>
      <c r="F331" t="s">
        <v>207</v>
      </c>
      <c r="G331" s="37">
        <v>7803.46</v>
      </c>
      <c r="H331">
        <v>967.53</v>
      </c>
      <c r="I331">
        <v>7803.46</v>
      </c>
      <c r="J331">
        <v>0.28000000000000003</v>
      </c>
      <c r="K331">
        <v>7803.46</v>
      </c>
      <c r="L331">
        <v>2.64</v>
      </c>
      <c r="M331" t="s">
        <v>751</v>
      </c>
      <c r="N331" s="37">
        <v>0</v>
      </c>
      <c r="O331">
        <v>7803.46</v>
      </c>
      <c r="P331" t="s">
        <v>766</v>
      </c>
      <c r="Q331" t="s">
        <v>768</v>
      </c>
      <c r="R331" t="s">
        <v>768</v>
      </c>
      <c r="S331" t="s">
        <v>758</v>
      </c>
    </row>
    <row r="332" spans="1:19" x14ac:dyDescent="0.3">
      <c r="A332" t="s">
        <v>753</v>
      </c>
      <c r="B332" t="s">
        <v>748</v>
      </c>
      <c r="C332" t="s">
        <v>749</v>
      </c>
      <c r="D332" t="s">
        <v>750</v>
      </c>
      <c r="E332">
        <v>-1</v>
      </c>
      <c r="F332" t="s">
        <v>429</v>
      </c>
      <c r="G332" s="37">
        <v>0.11</v>
      </c>
      <c r="H332" t="s">
        <v>751</v>
      </c>
      <c r="I332">
        <v>0.11</v>
      </c>
      <c r="J332" t="s">
        <v>751</v>
      </c>
      <c r="K332">
        <v>0.11</v>
      </c>
      <c r="L332">
        <v>0</v>
      </c>
      <c r="M332" t="s">
        <v>751</v>
      </c>
      <c r="N332" s="37">
        <v>0</v>
      </c>
      <c r="O332" t="s">
        <v>751</v>
      </c>
      <c r="P332" t="s">
        <v>766</v>
      </c>
      <c r="Q332" t="s">
        <v>766</v>
      </c>
      <c r="R332" t="s">
        <v>768</v>
      </c>
      <c r="S332" t="s">
        <v>758</v>
      </c>
    </row>
    <row r="333" spans="1:19" x14ac:dyDescent="0.3">
      <c r="A333" t="s">
        <v>752</v>
      </c>
      <c r="B333" t="s">
        <v>748</v>
      </c>
      <c r="C333" t="s">
        <v>749</v>
      </c>
      <c r="D333" t="s">
        <v>750</v>
      </c>
      <c r="E333">
        <v>4</v>
      </c>
      <c r="F333" t="s">
        <v>267</v>
      </c>
      <c r="G333" s="37">
        <v>1229277.3999999999</v>
      </c>
      <c r="H333">
        <v>1.18</v>
      </c>
      <c r="I333">
        <v>1229277.3999999999</v>
      </c>
      <c r="J333">
        <v>0.53</v>
      </c>
      <c r="K333">
        <v>1229277.3999999999</v>
      </c>
      <c r="L333">
        <v>6.63</v>
      </c>
      <c r="M333" t="s">
        <v>751</v>
      </c>
      <c r="N333" s="37">
        <v>0</v>
      </c>
      <c r="O333">
        <v>4917109.5999999996</v>
      </c>
      <c r="P333" t="s">
        <v>766</v>
      </c>
      <c r="Q333" t="s">
        <v>766</v>
      </c>
      <c r="R333" t="s">
        <v>766</v>
      </c>
      <c r="S333" t="s">
        <v>758</v>
      </c>
    </row>
    <row r="334" spans="1:19" x14ac:dyDescent="0.3">
      <c r="A334" t="s">
        <v>747</v>
      </c>
      <c r="B334" t="s">
        <v>748</v>
      </c>
      <c r="C334" t="s">
        <v>754</v>
      </c>
      <c r="D334" t="s">
        <v>750</v>
      </c>
      <c r="E334">
        <v>0</v>
      </c>
      <c r="F334" t="s">
        <v>306</v>
      </c>
      <c r="G334" s="37">
        <v>-4704.08</v>
      </c>
      <c r="H334" t="s">
        <v>751</v>
      </c>
      <c r="I334">
        <v>-4704.08</v>
      </c>
      <c r="J334" t="s">
        <v>751</v>
      </c>
      <c r="K334">
        <v>-4704.08</v>
      </c>
      <c r="L334" t="s">
        <v>751</v>
      </c>
      <c r="M334" t="s">
        <v>751</v>
      </c>
      <c r="N334" s="37">
        <v>0</v>
      </c>
      <c r="O334" t="s">
        <v>751</v>
      </c>
      <c r="P334" t="s">
        <v>751</v>
      </c>
      <c r="Q334" t="s">
        <v>751</v>
      </c>
      <c r="R334" t="s">
        <v>751</v>
      </c>
      <c r="S334" t="s">
        <v>758</v>
      </c>
    </row>
    <row r="335" spans="1:19" x14ac:dyDescent="0.3">
      <c r="A335" t="s">
        <v>747</v>
      </c>
      <c r="B335" t="s">
        <v>748</v>
      </c>
      <c r="C335" t="s">
        <v>749</v>
      </c>
      <c r="D335" t="s">
        <v>750</v>
      </c>
      <c r="E335">
        <v>6</v>
      </c>
      <c r="F335" t="s">
        <v>435</v>
      </c>
      <c r="G335" s="37">
        <v>198.14</v>
      </c>
      <c r="H335">
        <v>0.01</v>
      </c>
      <c r="I335">
        <v>198.14</v>
      </c>
      <c r="J335">
        <v>0.01</v>
      </c>
      <c r="K335">
        <v>198.14</v>
      </c>
      <c r="L335">
        <v>0.06</v>
      </c>
      <c r="M335" t="s">
        <v>751</v>
      </c>
      <c r="N335" s="37">
        <v>0</v>
      </c>
      <c r="O335">
        <v>1188.8399999999999</v>
      </c>
      <c r="P335" t="s">
        <v>766</v>
      </c>
      <c r="Q335" t="s">
        <v>766</v>
      </c>
      <c r="R335" t="s">
        <v>766</v>
      </c>
      <c r="S335" t="s">
        <v>758</v>
      </c>
    </row>
    <row r="336" spans="1:19" x14ac:dyDescent="0.3">
      <c r="A336" t="s">
        <v>752</v>
      </c>
      <c r="B336" t="s">
        <v>748</v>
      </c>
      <c r="C336" t="s">
        <v>749</v>
      </c>
      <c r="D336" t="s">
        <v>750</v>
      </c>
      <c r="E336">
        <v>-1</v>
      </c>
      <c r="F336" t="s">
        <v>197</v>
      </c>
      <c r="G336" s="37">
        <v>39579.51</v>
      </c>
      <c r="H336">
        <v>7</v>
      </c>
      <c r="I336">
        <v>39579.51</v>
      </c>
      <c r="J336">
        <v>6.34</v>
      </c>
      <c r="K336">
        <v>39579.51</v>
      </c>
      <c r="L336">
        <v>32.729999999999997</v>
      </c>
      <c r="M336" t="s">
        <v>751</v>
      </c>
      <c r="N336" s="37">
        <v>0</v>
      </c>
      <c r="O336" t="s">
        <v>751</v>
      </c>
      <c r="P336" t="s">
        <v>766</v>
      </c>
      <c r="Q336" t="s">
        <v>766</v>
      </c>
      <c r="R336" t="s">
        <v>766</v>
      </c>
      <c r="S336" t="s">
        <v>758</v>
      </c>
    </row>
    <row r="337" spans="1:19" x14ac:dyDescent="0.3">
      <c r="A337" t="s">
        <v>753</v>
      </c>
      <c r="B337" t="s">
        <v>748</v>
      </c>
      <c r="C337" t="s">
        <v>749</v>
      </c>
      <c r="D337" t="s">
        <v>750</v>
      </c>
      <c r="E337">
        <v>1</v>
      </c>
      <c r="F337" t="s">
        <v>490</v>
      </c>
      <c r="G337" s="37">
        <v>2637.77</v>
      </c>
      <c r="H337">
        <v>417.22</v>
      </c>
      <c r="I337">
        <v>2637.77</v>
      </c>
      <c r="J337">
        <v>0.02</v>
      </c>
      <c r="K337">
        <v>2637.77</v>
      </c>
      <c r="L337">
        <v>0.25</v>
      </c>
      <c r="M337" t="s">
        <v>751</v>
      </c>
      <c r="N337" s="37">
        <v>0</v>
      </c>
      <c r="O337">
        <v>2637.77</v>
      </c>
      <c r="P337" t="s">
        <v>766</v>
      </c>
      <c r="Q337" t="s">
        <v>768</v>
      </c>
      <c r="R337" t="s">
        <v>768</v>
      </c>
      <c r="S337" t="s">
        <v>758</v>
      </c>
    </row>
    <row r="338" spans="1:19" x14ac:dyDescent="0.3">
      <c r="A338" t="s">
        <v>747</v>
      </c>
      <c r="B338" t="s">
        <v>748</v>
      </c>
      <c r="C338" t="s">
        <v>749</v>
      </c>
      <c r="D338" t="s">
        <v>750</v>
      </c>
      <c r="E338">
        <v>-1</v>
      </c>
      <c r="F338" t="s">
        <v>504</v>
      </c>
      <c r="G338" s="37">
        <v>2163.98</v>
      </c>
      <c r="H338">
        <v>0.4</v>
      </c>
      <c r="I338">
        <v>2163.98</v>
      </c>
      <c r="J338">
        <v>7.0000000000000007E-2</v>
      </c>
      <c r="K338">
        <v>2163.98</v>
      </c>
      <c r="L338">
        <v>0.73</v>
      </c>
      <c r="M338" t="s">
        <v>751</v>
      </c>
      <c r="N338" s="37">
        <v>0</v>
      </c>
      <c r="O338" t="s">
        <v>751</v>
      </c>
      <c r="P338" t="s">
        <v>766</v>
      </c>
      <c r="Q338" t="s">
        <v>766</v>
      </c>
      <c r="R338" t="s">
        <v>766</v>
      </c>
      <c r="S338" t="s">
        <v>758</v>
      </c>
    </row>
    <row r="339" spans="1:19" x14ac:dyDescent="0.3">
      <c r="A339" t="s">
        <v>752</v>
      </c>
      <c r="B339" t="s">
        <v>748</v>
      </c>
      <c r="C339" t="s">
        <v>749</v>
      </c>
      <c r="D339" t="s">
        <v>750</v>
      </c>
      <c r="E339">
        <v>-4</v>
      </c>
      <c r="F339" t="s">
        <v>365</v>
      </c>
      <c r="G339" s="37">
        <v>9615.7999999999993</v>
      </c>
      <c r="H339">
        <v>0.31</v>
      </c>
      <c r="I339">
        <v>9615.7999999999993</v>
      </c>
      <c r="J339">
        <v>0.21</v>
      </c>
      <c r="K339">
        <v>9615.7999999999993</v>
      </c>
      <c r="L339">
        <v>3.82</v>
      </c>
      <c r="M339" t="s">
        <v>751</v>
      </c>
      <c r="N339" s="37">
        <v>0</v>
      </c>
      <c r="O339" t="s">
        <v>751</v>
      </c>
      <c r="P339" t="s">
        <v>766</v>
      </c>
      <c r="Q339" t="s">
        <v>766</v>
      </c>
      <c r="R339" t="s">
        <v>766</v>
      </c>
      <c r="S339" t="s">
        <v>758</v>
      </c>
    </row>
    <row r="340" spans="1:19" x14ac:dyDescent="0.3">
      <c r="A340" t="s">
        <v>747</v>
      </c>
      <c r="B340" t="s">
        <v>748</v>
      </c>
      <c r="C340" t="s">
        <v>754</v>
      </c>
      <c r="D340" t="s">
        <v>750</v>
      </c>
      <c r="E340">
        <v>3</v>
      </c>
      <c r="F340" t="s">
        <v>298</v>
      </c>
      <c r="G340" s="37">
        <v>-437.72</v>
      </c>
      <c r="H340" t="s">
        <v>751</v>
      </c>
      <c r="I340">
        <v>-437.72</v>
      </c>
      <c r="J340" t="s">
        <v>751</v>
      </c>
      <c r="K340">
        <v>-437.72</v>
      </c>
      <c r="L340" t="s">
        <v>751</v>
      </c>
      <c r="M340" t="s">
        <v>751</v>
      </c>
      <c r="N340" s="37">
        <v>0</v>
      </c>
      <c r="O340" t="s">
        <v>751</v>
      </c>
      <c r="P340" t="s">
        <v>751</v>
      </c>
      <c r="Q340" t="s">
        <v>751</v>
      </c>
      <c r="R340" t="s">
        <v>751</v>
      </c>
      <c r="S340" t="s">
        <v>758</v>
      </c>
    </row>
    <row r="341" spans="1:19" x14ac:dyDescent="0.3">
      <c r="A341" t="s">
        <v>747</v>
      </c>
      <c r="B341" t="s">
        <v>748</v>
      </c>
      <c r="C341" t="s">
        <v>749</v>
      </c>
      <c r="D341" t="s">
        <v>750</v>
      </c>
      <c r="E341">
        <v>3</v>
      </c>
      <c r="F341" t="s">
        <v>18</v>
      </c>
      <c r="G341" s="37">
        <v>55165.82</v>
      </c>
      <c r="H341">
        <v>24.68</v>
      </c>
      <c r="I341">
        <v>55165.82</v>
      </c>
      <c r="J341">
        <v>11.72</v>
      </c>
      <c r="K341">
        <v>55165.82</v>
      </c>
      <c r="L341">
        <v>112.28</v>
      </c>
      <c r="M341" t="s">
        <v>751</v>
      </c>
      <c r="N341" s="37">
        <v>0</v>
      </c>
      <c r="O341">
        <v>165497.46</v>
      </c>
      <c r="P341" t="s">
        <v>766</v>
      </c>
      <c r="Q341" t="s">
        <v>766</v>
      </c>
      <c r="R341" t="s">
        <v>766</v>
      </c>
      <c r="S341" t="s">
        <v>758</v>
      </c>
    </row>
    <row r="342" spans="1:19" x14ac:dyDescent="0.3">
      <c r="A342" t="s">
        <v>752</v>
      </c>
      <c r="B342" t="s">
        <v>748</v>
      </c>
      <c r="C342" t="s">
        <v>749</v>
      </c>
      <c r="D342" t="s">
        <v>750</v>
      </c>
      <c r="E342">
        <v>-1</v>
      </c>
      <c r="F342" t="s">
        <v>130</v>
      </c>
      <c r="G342" s="37">
        <v>41167.94</v>
      </c>
      <c r="H342">
        <v>8.32</v>
      </c>
      <c r="I342">
        <v>41167.94</v>
      </c>
      <c r="J342">
        <v>4.5199999999999996</v>
      </c>
      <c r="K342">
        <v>41167.94</v>
      </c>
      <c r="L342">
        <v>74.11</v>
      </c>
      <c r="M342" t="s">
        <v>751</v>
      </c>
      <c r="N342" s="37">
        <v>0</v>
      </c>
      <c r="O342" t="s">
        <v>751</v>
      </c>
      <c r="P342" t="s">
        <v>766</v>
      </c>
      <c r="Q342" t="s">
        <v>766</v>
      </c>
      <c r="R342" t="s">
        <v>766</v>
      </c>
      <c r="S342" t="s">
        <v>758</v>
      </c>
    </row>
    <row r="343" spans="1:19" x14ac:dyDescent="0.3">
      <c r="A343" t="s">
        <v>747</v>
      </c>
      <c r="B343" t="s">
        <v>748</v>
      </c>
      <c r="C343" t="s">
        <v>749</v>
      </c>
      <c r="D343" t="s">
        <v>750</v>
      </c>
      <c r="E343">
        <v>0</v>
      </c>
      <c r="F343" t="s">
        <v>96</v>
      </c>
      <c r="G343" s="37">
        <v>749715.15</v>
      </c>
      <c r="H343">
        <v>1474.1</v>
      </c>
      <c r="I343">
        <v>749715.15</v>
      </c>
      <c r="J343">
        <v>246.42</v>
      </c>
      <c r="K343">
        <v>749715.15</v>
      </c>
      <c r="L343">
        <v>2697.22</v>
      </c>
      <c r="M343" t="s">
        <v>751</v>
      </c>
      <c r="N343" s="37">
        <v>0</v>
      </c>
      <c r="O343" t="s">
        <v>751</v>
      </c>
      <c r="P343" t="s">
        <v>766</v>
      </c>
      <c r="Q343" t="s">
        <v>766</v>
      </c>
      <c r="R343" t="s">
        <v>766</v>
      </c>
      <c r="S343" t="s">
        <v>758</v>
      </c>
    </row>
    <row r="344" spans="1:19" x14ac:dyDescent="0.3">
      <c r="A344" t="s">
        <v>747</v>
      </c>
      <c r="B344" t="s">
        <v>748</v>
      </c>
      <c r="C344" t="s">
        <v>749</v>
      </c>
      <c r="D344" t="s">
        <v>750</v>
      </c>
      <c r="E344">
        <v>1</v>
      </c>
      <c r="F344" t="s">
        <v>292</v>
      </c>
      <c r="G344" s="37">
        <v>3133.28</v>
      </c>
      <c r="H344">
        <v>603.57000000000005</v>
      </c>
      <c r="I344">
        <v>3133.28</v>
      </c>
      <c r="J344">
        <v>0.06</v>
      </c>
      <c r="K344">
        <v>3133.28</v>
      </c>
      <c r="L344">
        <v>0.6</v>
      </c>
      <c r="M344" t="s">
        <v>751</v>
      </c>
      <c r="N344" s="37">
        <v>0</v>
      </c>
      <c r="O344">
        <v>3133.28</v>
      </c>
      <c r="P344" t="s">
        <v>766</v>
      </c>
      <c r="Q344" t="s">
        <v>768</v>
      </c>
      <c r="R344" t="s">
        <v>768</v>
      </c>
      <c r="S344" t="s">
        <v>758</v>
      </c>
    </row>
    <row r="345" spans="1:19" x14ac:dyDescent="0.3">
      <c r="A345" t="s">
        <v>747</v>
      </c>
      <c r="B345" t="s">
        <v>748</v>
      </c>
      <c r="C345" t="s">
        <v>749</v>
      </c>
      <c r="D345" t="s">
        <v>750</v>
      </c>
      <c r="E345">
        <v>0</v>
      </c>
      <c r="F345" t="s">
        <v>212</v>
      </c>
      <c r="G345" s="37">
        <v>1499521.49</v>
      </c>
      <c r="H345">
        <v>27.4</v>
      </c>
      <c r="I345">
        <v>1499521.49</v>
      </c>
      <c r="J345">
        <v>18.68</v>
      </c>
      <c r="K345">
        <v>1499521.49</v>
      </c>
      <c r="L345">
        <v>852.63</v>
      </c>
      <c r="M345">
        <v>1</v>
      </c>
      <c r="N345" s="37">
        <v>6471.11</v>
      </c>
      <c r="O345" t="s">
        <v>751</v>
      </c>
      <c r="P345" t="s">
        <v>766</v>
      </c>
      <c r="Q345" t="s">
        <v>767</v>
      </c>
      <c r="R345" t="s">
        <v>766</v>
      </c>
      <c r="S345" t="s">
        <v>758</v>
      </c>
    </row>
    <row r="346" spans="1:19" x14ac:dyDescent="0.3">
      <c r="A346" t="s">
        <v>753</v>
      </c>
      <c r="B346" t="s">
        <v>748</v>
      </c>
      <c r="C346" t="s">
        <v>749</v>
      </c>
      <c r="D346" t="s">
        <v>750</v>
      </c>
      <c r="E346">
        <v>2</v>
      </c>
      <c r="F346" t="s">
        <v>314</v>
      </c>
      <c r="G346" s="37">
        <v>6425.84</v>
      </c>
      <c r="H346">
        <v>1.62</v>
      </c>
      <c r="I346">
        <v>6425.84</v>
      </c>
      <c r="J346">
        <v>1.47</v>
      </c>
      <c r="K346">
        <v>6425.84</v>
      </c>
      <c r="L346">
        <v>7.6</v>
      </c>
      <c r="M346" t="s">
        <v>751</v>
      </c>
      <c r="N346" s="37">
        <v>0</v>
      </c>
      <c r="O346">
        <v>12851.68</v>
      </c>
      <c r="P346" t="s">
        <v>766</v>
      </c>
      <c r="Q346" t="s">
        <v>766</v>
      </c>
      <c r="R346" t="s">
        <v>766</v>
      </c>
      <c r="S346" t="s">
        <v>758</v>
      </c>
    </row>
    <row r="347" spans="1:19" x14ac:dyDescent="0.3">
      <c r="A347" t="s">
        <v>747</v>
      </c>
      <c r="B347" t="s">
        <v>748</v>
      </c>
      <c r="C347" t="s">
        <v>749</v>
      </c>
      <c r="D347" t="s">
        <v>750</v>
      </c>
      <c r="E347">
        <v>3</v>
      </c>
      <c r="F347" t="s">
        <v>180</v>
      </c>
      <c r="G347" s="37">
        <v>97953.69</v>
      </c>
      <c r="H347">
        <v>10561.88</v>
      </c>
      <c r="I347">
        <v>97953.69</v>
      </c>
      <c r="J347">
        <v>2.2999999999999998</v>
      </c>
      <c r="K347">
        <v>97953.69</v>
      </c>
      <c r="L347">
        <v>21.98</v>
      </c>
      <c r="M347" t="s">
        <v>751</v>
      </c>
      <c r="N347" s="37">
        <v>0</v>
      </c>
      <c r="O347">
        <v>293861.07</v>
      </c>
      <c r="P347" t="s">
        <v>766</v>
      </c>
      <c r="Q347" t="s">
        <v>768</v>
      </c>
      <c r="R347" t="s">
        <v>768</v>
      </c>
      <c r="S347" t="s">
        <v>758</v>
      </c>
    </row>
    <row r="348" spans="1:19" x14ac:dyDescent="0.3">
      <c r="A348" t="s">
        <v>753</v>
      </c>
      <c r="B348" t="s">
        <v>748</v>
      </c>
      <c r="C348" t="s">
        <v>754</v>
      </c>
      <c r="D348" t="s">
        <v>750</v>
      </c>
      <c r="E348">
        <v>1</v>
      </c>
      <c r="F348" t="s">
        <v>108</v>
      </c>
      <c r="G348" s="37">
        <v>-489.38</v>
      </c>
      <c r="H348" t="s">
        <v>751</v>
      </c>
      <c r="I348">
        <v>-489.38</v>
      </c>
      <c r="J348" t="s">
        <v>751</v>
      </c>
      <c r="K348">
        <v>-489.38</v>
      </c>
      <c r="L348" t="s">
        <v>751</v>
      </c>
      <c r="M348" t="s">
        <v>751</v>
      </c>
      <c r="N348" s="37">
        <v>0</v>
      </c>
      <c r="O348" t="s">
        <v>751</v>
      </c>
      <c r="P348" t="s">
        <v>751</v>
      </c>
      <c r="Q348" t="s">
        <v>751</v>
      </c>
      <c r="R348" t="s">
        <v>751</v>
      </c>
      <c r="S348" t="s">
        <v>758</v>
      </c>
    </row>
    <row r="349" spans="1:19" x14ac:dyDescent="0.3">
      <c r="A349" t="s">
        <v>747</v>
      </c>
      <c r="B349" t="s">
        <v>748</v>
      </c>
      <c r="C349" t="s">
        <v>749</v>
      </c>
      <c r="D349" t="s">
        <v>750</v>
      </c>
      <c r="E349">
        <v>-1</v>
      </c>
      <c r="F349" t="s">
        <v>399</v>
      </c>
      <c r="G349" s="37">
        <v>101447.18</v>
      </c>
      <c r="H349">
        <v>49.82</v>
      </c>
      <c r="I349">
        <v>101447.18</v>
      </c>
      <c r="J349">
        <v>8.33</v>
      </c>
      <c r="K349">
        <v>101447.18</v>
      </c>
      <c r="L349">
        <v>91.16</v>
      </c>
      <c r="M349" t="s">
        <v>751</v>
      </c>
      <c r="N349" s="37">
        <v>0</v>
      </c>
      <c r="O349" t="s">
        <v>751</v>
      </c>
      <c r="P349" t="s">
        <v>766</v>
      </c>
      <c r="Q349" t="s">
        <v>766</v>
      </c>
      <c r="R349" t="s">
        <v>766</v>
      </c>
      <c r="S349" t="s">
        <v>758</v>
      </c>
    </row>
    <row r="350" spans="1:19" x14ac:dyDescent="0.3">
      <c r="A350" t="s">
        <v>753</v>
      </c>
      <c r="B350" t="s">
        <v>748</v>
      </c>
      <c r="C350" t="s">
        <v>754</v>
      </c>
      <c r="D350" t="s">
        <v>750</v>
      </c>
      <c r="E350">
        <v>5</v>
      </c>
      <c r="F350" t="s">
        <v>290</v>
      </c>
      <c r="G350" s="37">
        <v>-6874.17</v>
      </c>
      <c r="H350" t="s">
        <v>751</v>
      </c>
      <c r="I350">
        <v>-6874.17</v>
      </c>
      <c r="J350" t="s">
        <v>751</v>
      </c>
      <c r="K350">
        <v>-6874.17</v>
      </c>
      <c r="L350" t="s">
        <v>751</v>
      </c>
      <c r="M350" t="s">
        <v>751</v>
      </c>
      <c r="N350" s="37">
        <v>-6874.17</v>
      </c>
      <c r="O350" t="s">
        <v>751</v>
      </c>
      <c r="P350" t="s">
        <v>751</v>
      </c>
      <c r="Q350" t="s">
        <v>751</v>
      </c>
      <c r="R350" t="s">
        <v>751</v>
      </c>
      <c r="S350" t="s">
        <v>758</v>
      </c>
    </row>
    <row r="351" spans="1:19" x14ac:dyDescent="0.3">
      <c r="A351" t="s">
        <v>752</v>
      </c>
      <c r="B351" t="s">
        <v>748</v>
      </c>
      <c r="C351" t="s">
        <v>749</v>
      </c>
      <c r="D351" t="s">
        <v>750</v>
      </c>
      <c r="E351">
        <v>-1</v>
      </c>
      <c r="F351" t="s">
        <v>325</v>
      </c>
      <c r="G351" s="37">
        <v>35456.160000000003</v>
      </c>
      <c r="H351">
        <v>9.23</v>
      </c>
      <c r="I351">
        <v>35456.160000000003</v>
      </c>
      <c r="J351">
        <v>8.36</v>
      </c>
      <c r="K351">
        <v>35456.160000000003</v>
      </c>
      <c r="L351">
        <v>43.18</v>
      </c>
      <c r="M351" t="s">
        <v>751</v>
      </c>
      <c r="N351" s="37">
        <v>0</v>
      </c>
      <c r="O351" t="s">
        <v>751</v>
      </c>
      <c r="P351" t="s">
        <v>766</v>
      </c>
      <c r="Q351" t="s">
        <v>766</v>
      </c>
      <c r="R351" t="s">
        <v>766</v>
      </c>
      <c r="S351" t="s">
        <v>758</v>
      </c>
    </row>
    <row r="352" spans="1:19" x14ac:dyDescent="0.3">
      <c r="A352" t="s">
        <v>747</v>
      </c>
      <c r="B352" t="s">
        <v>748</v>
      </c>
      <c r="C352" t="s">
        <v>749</v>
      </c>
      <c r="D352" t="s">
        <v>750</v>
      </c>
      <c r="E352">
        <v>3</v>
      </c>
      <c r="F352" t="s">
        <v>259</v>
      </c>
      <c r="G352" s="37">
        <v>150089.28</v>
      </c>
      <c r="H352">
        <v>100509.23</v>
      </c>
      <c r="I352">
        <v>150089.28</v>
      </c>
      <c r="J352">
        <v>1.7</v>
      </c>
      <c r="K352">
        <v>150089.28</v>
      </c>
      <c r="L352">
        <v>18.63</v>
      </c>
      <c r="M352" t="s">
        <v>751</v>
      </c>
      <c r="N352" s="37">
        <v>0</v>
      </c>
      <c r="O352">
        <v>450267.84</v>
      </c>
      <c r="P352" t="s">
        <v>766</v>
      </c>
      <c r="Q352" t="s">
        <v>768</v>
      </c>
      <c r="R352" t="s">
        <v>768</v>
      </c>
      <c r="S352" t="s">
        <v>758</v>
      </c>
    </row>
    <row r="353" spans="1:19" x14ac:dyDescent="0.3">
      <c r="A353" t="s">
        <v>753</v>
      </c>
      <c r="B353" t="s">
        <v>748</v>
      </c>
      <c r="C353" t="s">
        <v>749</v>
      </c>
      <c r="D353" t="s">
        <v>750</v>
      </c>
      <c r="E353">
        <v>-1</v>
      </c>
      <c r="F353" t="s">
        <v>98</v>
      </c>
      <c r="G353" s="37">
        <v>99.84</v>
      </c>
      <c r="H353">
        <v>0.02</v>
      </c>
      <c r="I353">
        <v>99.84</v>
      </c>
      <c r="J353">
        <v>0</v>
      </c>
      <c r="K353">
        <v>99.84</v>
      </c>
      <c r="L353">
        <v>0.03</v>
      </c>
      <c r="M353" t="s">
        <v>751</v>
      </c>
      <c r="N353" s="37">
        <v>0</v>
      </c>
      <c r="O353" t="s">
        <v>751</v>
      </c>
      <c r="P353" t="s">
        <v>766</v>
      </c>
      <c r="Q353" t="s">
        <v>766</v>
      </c>
      <c r="R353" t="s">
        <v>766</v>
      </c>
      <c r="S353" t="s">
        <v>758</v>
      </c>
    </row>
    <row r="354" spans="1:19" x14ac:dyDescent="0.3">
      <c r="A354" t="s">
        <v>747</v>
      </c>
      <c r="B354" t="s">
        <v>748</v>
      </c>
      <c r="C354" t="s">
        <v>749</v>
      </c>
      <c r="D354" t="s">
        <v>750</v>
      </c>
      <c r="E354">
        <v>15</v>
      </c>
      <c r="F354" t="s">
        <v>490</v>
      </c>
      <c r="G354" s="37">
        <v>1337048.1200000001</v>
      </c>
      <c r="H354" t="s">
        <v>751</v>
      </c>
      <c r="I354">
        <v>1337048.1200000001</v>
      </c>
      <c r="J354" t="s">
        <v>751</v>
      </c>
      <c r="K354">
        <v>1337048.1200000001</v>
      </c>
      <c r="L354">
        <v>18.82</v>
      </c>
      <c r="M354" t="s">
        <v>751</v>
      </c>
      <c r="N354" s="37">
        <v>0</v>
      </c>
      <c r="O354">
        <v>20055721.800000001</v>
      </c>
      <c r="P354" t="s">
        <v>766</v>
      </c>
      <c r="Q354" t="s">
        <v>766</v>
      </c>
      <c r="R354" t="s">
        <v>768</v>
      </c>
      <c r="S354" t="s">
        <v>758</v>
      </c>
    </row>
    <row r="355" spans="1:19" x14ac:dyDescent="0.3">
      <c r="A355" t="s">
        <v>747</v>
      </c>
      <c r="B355" t="s">
        <v>748</v>
      </c>
      <c r="C355" t="s">
        <v>749</v>
      </c>
      <c r="D355" t="s">
        <v>750</v>
      </c>
      <c r="E355">
        <v>1</v>
      </c>
      <c r="F355" t="s">
        <v>470</v>
      </c>
      <c r="G355" s="37">
        <v>39468.589999999997</v>
      </c>
      <c r="H355">
        <v>5098.6400000000003</v>
      </c>
      <c r="I355">
        <v>39468.589999999997</v>
      </c>
      <c r="J355">
        <v>2.12</v>
      </c>
      <c r="K355">
        <v>39468.589999999997</v>
      </c>
      <c r="L355">
        <v>29.22</v>
      </c>
      <c r="M355" t="s">
        <v>751</v>
      </c>
      <c r="N355" s="37">
        <v>0</v>
      </c>
      <c r="O355">
        <v>39468.589999999997</v>
      </c>
      <c r="P355" t="s">
        <v>766</v>
      </c>
      <c r="Q355" t="s">
        <v>768</v>
      </c>
      <c r="R355" t="s">
        <v>768</v>
      </c>
      <c r="S355" t="s">
        <v>758</v>
      </c>
    </row>
    <row r="356" spans="1:19" x14ac:dyDescent="0.3">
      <c r="A356" t="s">
        <v>747</v>
      </c>
      <c r="B356" t="s">
        <v>748</v>
      </c>
      <c r="C356" t="s">
        <v>754</v>
      </c>
      <c r="D356" t="s">
        <v>750</v>
      </c>
      <c r="E356">
        <v>10</v>
      </c>
      <c r="F356" t="s">
        <v>529</v>
      </c>
      <c r="G356" s="37">
        <v>-217.4</v>
      </c>
      <c r="H356" t="s">
        <v>751</v>
      </c>
      <c r="I356">
        <v>-217.4</v>
      </c>
      <c r="J356" t="s">
        <v>751</v>
      </c>
      <c r="K356">
        <v>-217.4</v>
      </c>
      <c r="L356" t="s">
        <v>751</v>
      </c>
      <c r="M356" t="s">
        <v>751</v>
      </c>
      <c r="N356" s="37">
        <v>0</v>
      </c>
      <c r="O356" t="s">
        <v>751</v>
      </c>
      <c r="P356" t="s">
        <v>751</v>
      </c>
      <c r="Q356" t="s">
        <v>751</v>
      </c>
      <c r="R356" t="s">
        <v>751</v>
      </c>
      <c r="S356" t="s">
        <v>758</v>
      </c>
    </row>
    <row r="357" spans="1:19" x14ac:dyDescent="0.3">
      <c r="A357" t="s">
        <v>753</v>
      </c>
      <c r="B357" t="s">
        <v>748</v>
      </c>
      <c r="C357" t="s">
        <v>749</v>
      </c>
      <c r="D357" t="s">
        <v>750</v>
      </c>
      <c r="E357">
        <v>2</v>
      </c>
      <c r="F357" t="s">
        <v>368</v>
      </c>
      <c r="G357" s="37">
        <v>26422.240000000002</v>
      </c>
      <c r="H357">
        <v>1.29</v>
      </c>
      <c r="I357">
        <v>26422.240000000002</v>
      </c>
      <c r="J357">
        <v>507.61</v>
      </c>
      <c r="K357">
        <v>26422.240000000002</v>
      </c>
      <c r="L357">
        <v>5.85</v>
      </c>
      <c r="M357" t="s">
        <v>751</v>
      </c>
      <c r="N357" s="37">
        <v>0</v>
      </c>
      <c r="O357">
        <v>52844.480000000003</v>
      </c>
      <c r="P357" t="s">
        <v>768</v>
      </c>
      <c r="Q357" t="s">
        <v>766</v>
      </c>
      <c r="R357" t="s">
        <v>768</v>
      </c>
      <c r="S357" t="s">
        <v>758</v>
      </c>
    </row>
    <row r="358" spans="1:19" x14ac:dyDescent="0.3">
      <c r="A358" t="s">
        <v>753</v>
      </c>
      <c r="B358" t="s">
        <v>748</v>
      </c>
      <c r="C358" t="s">
        <v>754</v>
      </c>
      <c r="D358" t="s">
        <v>750</v>
      </c>
      <c r="E358">
        <v>2</v>
      </c>
      <c r="F358" t="s">
        <v>282</v>
      </c>
      <c r="G358" s="37">
        <v>-8407.94</v>
      </c>
      <c r="H358" t="s">
        <v>751</v>
      </c>
      <c r="I358">
        <v>-8407.94</v>
      </c>
      <c r="J358" t="s">
        <v>751</v>
      </c>
      <c r="K358">
        <v>-8407.94</v>
      </c>
      <c r="L358" t="s">
        <v>751</v>
      </c>
      <c r="M358" t="s">
        <v>751</v>
      </c>
      <c r="N358" s="37">
        <v>0</v>
      </c>
      <c r="O358" t="s">
        <v>751</v>
      </c>
      <c r="P358" t="s">
        <v>751</v>
      </c>
      <c r="Q358" t="s">
        <v>751</v>
      </c>
      <c r="R358" t="s">
        <v>751</v>
      </c>
      <c r="S358" t="s">
        <v>758</v>
      </c>
    </row>
    <row r="359" spans="1:19" x14ac:dyDescent="0.3">
      <c r="A359" t="s">
        <v>753</v>
      </c>
      <c r="B359" t="s">
        <v>748</v>
      </c>
      <c r="C359" t="s">
        <v>749</v>
      </c>
      <c r="D359" t="s">
        <v>750</v>
      </c>
      <c r="E359">
        <v>3</v>
      </c>
      <c r="F359" t="s">
        <v>120</v>
      </c>
      <c r="G359" s="37">
        <v>531935.80000000005</v>
      </c>
      <c r="H359">
        <v>27.43</v>
      </c>
      <c r="I359">
        <v>531935.80000000005</v>
      </c>
      <c r="J359">
        <v>18.649999999999999</v>
      </c>
      <c r="K359">
        <v>531935.80000000005</v>
      </c>
      <c r="L359">
        <v>334.34</v>
      </c>
      <c r="M359" t="s">
        <v>751</v>
      </c>
      <c r="N359" s="37">
        <v>0</v>
      </c>
      <c r="O359">
        <v>1595807.4</v>
      </c>
      <c r="P359" t="s">
        <v>766</v>
      </c>
      <c r="Q359" t="s">
        <v>766</v>
      </c>
      <c r="R359" t="s">
        <v>766</v>
      </c>
      <c r="S359" t="s">
        <v>758</v>
      </c>
    </row>
    <row r="360" spans="1:19" x14ac:dyDescent="0.3">
      <c r="A360" t="s">
        <v>747</v>
      </c>
      <c r="B360" t="s">
        <v>748</v>
      </c>
      <c r="C360" t="s">
        <v>754</v>
      </c>
      <c r="D360" t="s">
        <v>750</v>
      </c>
      <c r="E360">
        <v>0</v>
      </c>
      <c r="F360" t="s">
        <v>315</v>
      </c>
      <c r="G360" s="37">
        <v>-1325.97</v>
      </c>
      <c r="H360" t="s">
        <v>751</v>
      </c>
      <c r="I360">
        <v>-1325.97</v>
      </c>
      <c r="J360" t="s">
        <v>751</v>
      </c>
      <c r="K360">
        <v>-1325.97</v>
      </c>
      <c r="L360" t="s">
        <v>751</v>
      </c>
      <c r="M360" t="s">
        <v>751</v>
      </c>
      <c r="N360" s="37">
        <v>-2.97</v>
      </c>
      <c r="O360" t="s">
        <v>751</v>
      </c>
      <c r="P360" t="s">
        <v>751</v>
      </c>
      <c r="Q360" t="s">
        <v>751</v>
      </c>
      <c r="R360" t="s">
        <v>751</v>
      </c>
      <c r="S360" t="s">
        <v>758</v>
      </c>
    </row>
    <row r="361" spans="1:19" x14ac:dyDescent="0.3">
      <c r="A361" t="s">
        <v>752</v>
      </c>
      <c r="B361" t="s">
        <v>748</v>
      </c>
      <c r="C361" t="s">
        <v>749</v>
      </c>
      <c r="D361" t="s">
        <v>750</v>
      </c>
      <c r="E361">
        <v>-1</v>
      </c>
      <c r="F361" t="s">
        <v>321</v>
      </c>
      <c r="G361" s="37">
        <v>229.31</v>
      </c>
      <c r="H361">
        <v>0</v>
      </c>
      <c r="I361">
        <v>229.31</v>
      </c>
      <c r="J361">
        <v>0</v>
      </c>
      <c r="K361">
        <v>229.31</v>
      </c>
      <c r="L361">
        <v>0</v>
      </c>
      <c r="M361" t="s">
        <v>751</v>
      </c>
      <c r="N361" s="37">
        <v>0</v>
      </c>
      <c r="O361" t="s">
        <v>751</v>
      </c>
      <c r="P361" t="s">
        <v>766</v>
      </c>
      <c r="Q361" t="s">
        <v>766</v>
      </c>
      <c r="R361" t="s">
        <v>766</v>
      </c>
      <c r="S361" t="s">
        <v>758</v>
      </c>
    </row>
    <row r="362" spans="1:19" x14ac:dyDescent="0.3">
      <c r="A362" t="s">
        <v>753</v>
      </c>
      <c r="B362" t="s">
        <v>748</v>
      </c>
      <c r="C362" t="s">
        <v>754</v>
      </c>
      <c r="D362" t="s">
        <v>750</v>
      </c>
      <c r="E362">
        <v>-1</v>
      </c>
      <c r="F362" t="s">
        <v>483</v>
      </c>
      <c r="G362" s="37">
        <v>-461.55</v>
      </c>
      <c r="H362" t="s">
        <v>751</v>
      </c>
      <c r="I362">
        <v>-461.55</v>
      </c>
      <c r="J362" t="s">
        <v>751</v>
      </c>
      <c r="K362">
        <v>-461.55</v>
      </c>
      <c r="L362" t="s">
        <v>751</v>
      </c>
      <c r="M362" t="s">
        <v>751</v>
      </c>
      <c r="N362" s="37">
        <v>0</v>
      </c>
      <c r="O362" t="s">
        <v>751</v>
      </c>
      <c r="P362" t="s">
        <v>751</v>
      </c>
      <c r="Q362" t="s">
        <v>751</v>
      </c>
      <c r="R362" t="s">
        <v>751</v>
      </c>
      <c r="S362" t="s">
        <v>758</v>
      </c>
    </row>
    <row r="363" spans="1:19" x14ac:dyDescent="0.3">
      <c r="A363" t="s">
        <v>747</v>
      </c>
      <c r="B363" t="s">
        <v>748</v>
      </c>
      <c r="C363" t="s">
        <v>749</v>
      </c>
      <c r="D363" t="s">
        <v>750</v>
      </c>
      <c r="E363">
        <v>4</v>
      </c>
      <c r="F363" t="s">
        <v>452</v>
      </c>
      <c r="G363" s="37">
        <v>31857.040000000001</v>
      </c>
      <c r="H363">
        <v>2612.63</v>
      </c>
      <c r="I363">
        <v>31857.040000000001</v>
      </c>
      <c r="J363">
        <v>0.33</v>
      </c>
      <c r="K363">
        <v>31857.040000000001</v>
      </c>
      <c r="L363">
        <v>4.12</v>
      </c>
      <c r="M363" t="s">
        <v>751</v>
      </c>
      <c r="N363" s="37">
        <v>0</v>
      </c>
      <c r="O363">
        <v>127428.16</v>
      </c>
      <c r="P363" t="s">
        <v>766</v>
      </c>
      <c r="Q363" t="s">
        <v>768</v>
      </c>
      <c r="R363" t="s">
        <v>768</v>
      </c>
      <c r="S363" t="s">
        <v>758</v>
      </c>
    </row>
    <row r="364" spans="1:19" x14ac:dyDescent="0.3">
      <c r="A364" t="s">
        <v>747</v>
      </c>
      <c r="B364" t="s">
        <v>748</v>
      </c>
      <c r="C364" t="s">
        <v>749</v>
      </c>
      <c r="D364" t="s">
        <v>750</v>
      </c>
      <c r="E364">
        <v>0</v>
      </c>
      <c r="F364" t="s">
        <v>190</v>
      </c>
      <c r="G364" s="37">
        <v>1079501.57</v>
      </c>
      <c r="H364">
        <v>57.08</v>
      </c>
      <c r="I364">
        <v>1079501.57</v>
      </c>
      <c r="J364">
        <v>105.55</v>
      </c>
      <c r="K364">
        <v>1079501.57</v>
      </c>
      <c r="L364">
        <v>729.4</v>
      </c>
      <c r="M364" t="s">
        <v>751</v>
      </c>
      <c r="N364" s="37">
        <v>0</v>
      </c>
      <c r="O364" t="s">
        <v>751</v>
      </c>
      <c r="P364" t="s">
        <v>766</v>
      </c>
      <c r="Q364" t="s">
        <v>766</v>
      </c>
      <c r="R364" t="s">
        <v>766</v>
      </c>
      <c r="S364" t="s">
        <v>758</v>
      </c>
    </row>
    <row r="365" spans="1:19" x14ac:dyDescent="0.3">
      <c r="A365" t="s">
        <v>752</v>
      </c>
      <c r="B365" t="s">
        <v>748</v>
      </c>
      <c r="C365" t="s">
        <v>754</v>
      </c>
      <c r="D365" t="s">
        <v>750</v>
      </c>
      <c r="E365">
        <v>0</v>
      </c>
      <c r="F365" t="s">
        <v>446</v>
      </c>
      <c r="G365" s="37">
        <v>-2067.9</v>
      </c>
      <c r="H365" t="s">
        <v>751</v>
      </c>
      <c r="I365">
        <v>-2067.9</v>
      </c>
      <c r="J365" t="s">
        <v>751</v>
      </c>
      <c r="K365">
        <v>-2067.9</v>
      </c>
      <c r="L365" t="s">
        <v>751</v>
      </c>
      <c r="M365" t="s">
        <v>751</v>
      </c>
      <c r="N365" s="37">
        <v>0</v>
      </c>
      <c r="O365" t="s">
        <v>751</v>
      </c>
      <c r="P365" t="s">
        <v>751</v>
      </c>
      <c r="Q365" t="s">
        <v>751</v>
      </c>
      <c r="R365" t="s">
        <v>751</v>
      </c>
      <c r="S365" t="s">
        <v>758</v>
      </c>
    </row>
    <row r="366" spans="1:19" x14ac:dyDescent="0.3">
      <c r="A366" t="s">
        <v>747</v>
      </c>
      <c r="B366" t="s">
        <v>748</v>
      </c>
      <c r="C366" t="s">
        <v>749</v>
      </c>
      <c r="D366" t="s">
        <v>750</v>
      </c>
      <c r="E366">
        <v>-1</v>
      </c>
      <c r="F366" t="s">
        <v>575</v>
      </c>
      <c r="G366" s="37">
        <v>573.29999999999995</v>
      </c>
      <c r="H366">
        <v>0</v>
      </c>
      <c r="I366">
        <v>573.29999999999995</v>
      </c>
      <c r="J366">
        <v>0</v>
      </c>
      <c r="K366">
        <v>573.29999999999995</v>
      </c>
      <c r="L366">
        <v>0</v>
      </c>
      <c r="M366" t="s">
        <v>751</v>
      </c>
      <c r="N366" s="37">
        <v>0</v>
      </c>
      <c r="O366" t="s">
        <v>751</v>
      </c>
      <c r="P366" t="s">
        <v>766</v>
      </c>
      <c r="Q366" t="s">
        <v>766</v>
      </c>
      <c r="R366" t="s">
        <v>766</v>
      </c>
      <c r="S366" t="s">
        <v>758</v>
      </c>
    </row>
    <row r="367" spans="1:19" x14ac:dyDescent="0.3">
      <c r="A367" t="s">
        <v>753</v>
      </c>
      <c r="B367" t="s">
        <v>748</v>
      </c>
      <c r="C367" t="s">
        <v>749</v>
      </c>
      <c r="D367" t="s">
        <v>750</v>
      </c>
      <c r="E367">
        <v>4</v>
      </c>
      <c r="F367" t="s">
        <v>365</v>
      </c>
      <c r="G367" s="37">
        <v>22189.41</v>
      </c>
      <c r="H367">
        <v>721.03</v>
      </c>
      <c r="I367">
        <v>22189.41</v>
      </c>
      <c r="J367">
        <v>612.47</v>
      </c>
      <c r="K367">
        <v>22189.41</v>
      </c>
      <c r="L367">
        <v>15.94</v>
      </c>
      <c r="M367" t="s">
        <v>751</v>
      </c>
      <c r="N367" s="37">
        <v>0</v>
      </c>
      <c r="O367">
        <v>88757.64</v>
      </c>
      <c r="P367" t="s">
        <v>766</v>
      </c>
      <c r="Q367" t="s">
        <v>766</v>
      </c>
      <c r="R367" t="s">
        <v>768</v>
      </c>
      <c r="S367" t="s">
        <v>758</v>
      </c>
    </row>
    <row r="368" spans="1:19" x14ac:dyDescent="0.3">
      <c r="A368" t="s">
        <v>752</v>
      </c>
      <c r="B368" t="s">
        <v>748</v>
      </c>
      <c r="C368" t="s">
        <v>749</v>
      </c>
      <c r="D368" t="s">
        <v>750</v>
      </c>
      <c r="E368">
        <v>3</v>
      </c>
      <c r="F368" t="s">
        <v>536</v>
      </c>
      <c r="G368" s="37">
        <v>30286.959999999999</v>
      </c>
      <c r="H368">
        <v>7.76</v>
      </c>
      <c r="I368">
        <v>30286.959999999999</v>
      </c>
      <c r="J368">
        <v>3.69</v>
      </c>
      <c r="K368">
        <v>30286.959999999999</v>
      </c>
      <c r="L368">
        <v>35.29</v>
      </c>
      <c r="M368" t="s">
        <v>751</v>
      </c>
      <c r="N368" s="37">
        <v>0</v>
      </c>
      <c r="O368">
        <v>90860.88</v>
      </c>
      <c r="P368" t="s">
        <v>766</v>
      </c>
      <c r="Q368" t="s">
        <v>766</v>
      </c>
      <c r="R368" t="s">
        <v>766</v>
      </c>
      <c r="S368" t="s">
        <v>758</v>
      </c>
    </row>
    <row r="369" spans="1:19" x14ac:dyDescent="0.3">
      <c r="A369" t="s">
        <v>752</v>
      </c>
      <c r="B369" t="s">
        <v>748</v>
      </c>
      <c r="C369" t="s">
        <v>754</v>
      </c>
      <c r="D369" t="s">
        <v>750</v>
      </c>
      <c r="E369">
        <v>3</v>
      </c>
      <c r="F369" t="s">
        <v>362</v>
      </c>
      <c r="G369" s="37">
        <v>-3120.92</v>
      </c>
      <c r="H369" t="s">
        <v>751</v>
      </c>
      <c r="I369">
        <v>-3120.92</v>
      </c>
      <c r="J369" t="s">
        <v>751</v>
      </c>
      <c r="K369">
        <v>-3120.92</v>
      </c>
      <c r="L369" t="s">
        <v>751</v>
      </c>
      <c r="M369" t="s">
        <v>751</v>
      </c>
      <c r="N369" s="37">
        <v>0</v>
      </c>
      <c r="O369" t="s">
        <v>751</v>
      </c>
      <c r="P369" t="s">
        <v>751</v>
      </c>
      <c r="Q369" t="s">
        <v>751</v>
      </c>
      <c r="R369" t="s">
        <v>751</v>
      </c>
      <c r="S369" t="s">
        <v>758</v>
      </c>
    </row>
    <row r="370" spans="1:19" x14ac:dyDescent="0.3">
      <c r="A370" t="s">
        <v>747</v>
      </c>
      <c r="B370" t="s">
        <v>748</v>
      </c>
      <c r="C370" t="s">
        <v>749</v>
      </c>
      <c r="D370" t="s">
        <v>750</v>
      </c>
      <c r="E370">
        <v>2</v>
      </c>
      <c r="F370" t="s">
        <v>437</v>
      </c>
      <c r="G370" s="37">
        <v>445986.93</v>
      </c>
      <c r="H370">
        <v>177.77</v>
      </c>
      <c r="I370">
        <v>445986.93</v>
      </c>
      <c r="J370">
        <v>35.979999999999997</v>
      </c>
      <c r="K370">
        <v>445986.93</v>
      </c>
      <c r="L370">
        <v>285.08999999999997</v>
      </c>
      <c r="M370" t="s">
        <v>751</v>
      </c>
      <c r="N370" s="37">
        <v>0</v>
      </c>
      <c r="O370">
        <v>891973.86</v>
      </c>
      <c r="P370" t="s">
        <v>766</v>
      </c>
      <c r="Q370" t="s">
        <v>766</v>
      </c>
      <c r="R370" t="s">
        <v>766</v>
      </c>
      <c r="S370" t="s">
        <v>758</v>
      </c>
    </row>
    <row r="371" spans="1:19" x14ac:dyDescent="0.3">
      <c r="A371" t="s">
        <v>753</v>
      </c>
      <c r="B371" t="s">
        <v>748</v>
      </c>
      <c r="C371" t="s">
        <v>749</v>
      </c>
      <c r="D371" t="s">
        <v>750</v>
      </c>
      <c r="E371">
        <v>1</v>
      </c>
      <c r="F371" t="s">
        <v>31</v>
      </c>
      <c r="G371" s="37">
        <v>16664.810000000001</v>
      </c>
      <c r="H371">
        <v>0.6</v>
      </c>
      <c r="I371">
        <v>16664.810000000001</v>
      </c>
      <c r="J371">
        <v>0.32</v>
      </c>
      <c r="K371">
        <v>16664.810000000001</v>
      </c>
      <c r="L371">
        <v>5.3</v>
      </c>
      <c r="M371" t="s">
        <v>751</v>
      </c>
      <c r="N371" s="37">
        <v>0</v>
      </c>
      <c r="O371">
        <v>16664.810000000001</v>
      </c>
      <c r="P371" t="s">
        <v>766</v>
      </c>
      <c r="Q371" t="s">
        <v>766</v>
      </c>
      <c r="R371" t="s">
        <v>766</v>
      </c>
      <c r="S371" t="s">
        <v>758</v>
      </c>
    </row>
    <row r="372" spans="1:19" x14ac:dyDescent="0.3">
      <c r="A372" t="s">
        <v>753</v>
      </c>
      <c r="B372" t="s">
        <v>748</v>
      </c>
      <c r="C372" t="s">
        <v>749</v>
      </c>
      <c r="D372" t="s">
        <v>750</v>
      </c>
      <c r="E372">
        <v>6</v>
      </c>
      <c r="F372" t="s">
        <v>223</v>
      </c>
      <c r="G372" s="37">
        <v>165044.17000000001</v>
      </c>
      <c r="H372">
        <v>2.93</v>
      </c>
      <c r="I372">
        <v>165044.17000000001</v>
      </c>
      <c r="J372">
        <v>1.39</v>
      </c>
      <c r="K372">
        <v>165044.17000000001</v>
      </c>
      <c r="L372">
        <v>13.32</v>
      </c>
      <c r="M372" t="s">
        <v>751</v>
      </c>
      <c r="N372" s="37">
        <v>0</v>
      </c>
      <c r="O372">
        <v>990265.02</v>
      </c>
      <c r="P372" t="s">
        <v>766</v>
      </c>
      <c r="Q372" t="s">
        <v>766</v>
      </c>
      <c r="R372" t="s">
        <v>766</v>
      </c>
      <c r="S372" t="s">
        <v>758</v>
      </c>
    </row>
    <row r="373" spans="1:19" x14ac:dyDescent="0.3">
      <c r="A373" t="s">
        <v>747</v>
      </c>
      <c r="B373" t="s">
        <v>748</v>
      </c>
      <c r="C373" t="s">
        <v>754</v>
      </c>
      <c r="D373" t="s">
        <v>750</v>
      </c>
      <c r="E373">
        <v>9</v>
      </c>
      <c r="F373" t="s">
        <v>212</v>
      </c>
      <c r="G373" s="37">
        <v>-751.72</v>
      </c>
      <c r="H373" t="s">
        <v>751</v>
      </c>
      <c r="I373">
        <v>-751.72</v>
      </c>
      <c r="J373" t="s">
        <v>751</v>
      </c>
      <c r="K373">
        <v>-751.72</v>
      </c>
      <c r="L373" t="s">
        <v>751</v>
      </c>
      <c r="M373" t="s">
        <v>751</v>
      </c>
      <c r="N373" s="37">
        <v>0</v>
      </c>
      <c r="O373" t="s">
        <v>751</v>
      </c>
      <c r="P373" t="s">
        <v>751</v>
      </c>
      <c r="Q373" t="s">
        <v>751</v>
      </c>
      <c r="R373" t="s">
        <v>751</v>
      </c>
      <c r="S373" t="s">
        <v>758</v>
      </c>
    </row>
    <row r="374" spans="1:19" x14ac:dyDescent="0.3">
      <c r="A374" t="s">
        <v>753</v>
      </c>
      <c r="B374" t="s">
        <v>748</v>
      </c>
      <c r="C374" t="s">
        <v>754</v>
      </c>
      <c r="D374" t="s">
        <v>750</v>
      </c>
      <c r="E374">
        <v>0</v>
      </c>
      <c r="F374" t="s">
        <v>285</v>
      </c>
      <c r="G374" s="37">
        <v>-486.42</v>
      </c>
      <c r="H374" t="s">
        <v>751</v>
      </c>
      <c r="I374">
        <v>-486.42</v>
      </c>
      <c r="J374" t="s">
        <v>751</v>
      </c>
      <c r="K374">
        <v>-486.42</v>
      </c>
      <c r="L374" t="s">
        <v>751</v>
      </c>
      <c r="M374" t="s">
        <v>751</v>
      </c>
      <c r="N374" s="37">
        <v>0</v>
      </c>
      <c r="O374" t="s">
        <v>751</v>
      </c>
      <c r="P374" t="s">
        <v>751</v>
      </c>
      <c r="Q374" t="s">
        <v>751</v>
      </c>
      <c r="R374" t="s">
        <v>751</v>
      </c>
      <c r="S374" t="s">
        <v>758</v>
      </c>
    </row>
    <row r="375" spans="1:19" x14ac:dyDescent="0.3">
      <c r="A375" t="s">
        <v>753</v>
      </c>
      <c r="B375" t="s">
        <v>748</v>
      </c>
      <c r="C375" t="s">
        <v>749</v>
      </c>
      <c r="D375" t="s">
        <v>750</v>
      </c>
      <c r="E375">
        <v>3</v>
      </c>
      <c r="F375" t="s">
        <v>339</v>
      </c>
      <c r="G375" s="37">
        <v>7351.15</v>
      </c>
      <c r="H375">
        <v>2471.79</v>
      </c>
      <c r="I375">
        <v>7351.15</v>
      </c>
      <c r="J375">
        <v>0.28999999999999998</v>
      </c>
      <c r="K375">
        <v>7351.15</v>
      </c>
      <c r="L375">
        <v>2.81</v>
      </c>
      <c r="M375" t="s">
        <v>751</v>
      </c>
      <c r="N375" s="37">
        <v>0</v>
      </c>
      <c r="O375">
        <v>22053.45</v>
      </c>
      <c r="P375" t="s">
        <v>766</v>
      </c>
      <c r="Q375" t="s">
        <v>768</v>
      </c>
      <c r="R375" t="s">
        <v>768</v>
      </c>
      <c r="S375" t="s">
        <v>758</v>
      </c>
    </row>
    <row r="376" spans="1:19" x14ac:dyDescent="0.3">
      <c r="A376" t="s">
        <v>752</v>
      </c>
      <c r="B376" t="s">
        <v>748</v>
      </c>
      <c r="C376" t="s">
        <v>749</v>
      </c>
      <c r="D376" t="s">
        <v>750</v>
      </c>
      <c r="E376">
        <v>-4</v>
      </c>
      <c r="F376" t="s">
        <v>67</v>
      </c>
      <c r="G376" s="37">
        <v>1464.9</v>
      </c>
      <c r="H376">
        <v>0.01</v>
      </c>
      <c r="I376">
        <v>1464.9</v>
      </c>
      <c r="J376">
        <v>0.05</v>
      </c>
      <c r="K376">
        <v>1464.9</v>
      </c>
      <c r="L376">
        <v>0</v>
      </c>
      <c r="M376" t="s">
        <v>751</v>
      </c>
      <c r="N376" s="37">
        <v>0</v>
      </c>
      <c r="O376" t="s">
        <v>751</v>
      </c>
      <c r="P376" t="s">
        <v>766</v>
      </c>
      <c r="Q376" t="s">
        <v>766</v>
      </c>
      <c r="R376" t="s">
        <v>768</v>
      </c>
      <c r="S376" t="s">
        <v>758</v>
      </c>
    </row>
    <row r="377" spans="1:19" x14ac:dyDescent="0.3">
      <c r="A377" t="s">
        <v>752</v>
      </c>
      <c r="B377" t="s">
        <v>748</v>
      </c>
      <c r="C377" t="s">
        <v>749</v>
      </c>
      <c r="D377" t="s">
        <v>750</v>
      </c>
      <c r="E377">
        <v>4</v>
      </c>
      <c r="F377" t="s">
        <v>91</v>
      </c>
      <c r="G377" s="37">
        <v>112225.66</v>
      </c>
      <c r="H377">
        <v>9.34</v>
      </c>
      <c r="I377">
        <v>112225.66</v>
      </c>
      <c r="J377">
        <v>1.89</v>
      </c>
      <c r="K377">
        <v>112225.66</v>
      </c>
      <c r="L377">
        <v>14.98</v>
      </c>
      <c r="M377" t="s">
        <v>751</v>
      </c>
      <c r="N377" s="37">
        <v>0</v>
      </c>
      <c r="O377">
        <v>448902.64</v>
      </c>
      <c r="P377" t="s">
        <v>766</v>
      </c>
      <c r="Q377" t="s">
        <v>766</v>
      </c>
      <c r="R377" t="s">
        <v>766</v>
      </c>
      <c r="S377" t="s">
        <v>758</v>
      </c>
    </row>
    <row r="378" spans="1:19" x14ac:dyDescent="0.3">
      <c r="A378" t="s">
        <v>747</v>
      </c>
      <c r="B378" t="s">
        <v>748</v>
      </c>
      <c r="C378" t="s">
        <v>754</v>
      </c>
      <c r="D378" t="s">
        <v>750</v>
      </c>
      <c r="E378">
        <v>4</v>
      </c>
      <c r="F378" t="s">
        <v>70</v>
      </c>
      <c r="G378" s="37">
        <v>-1939.04</v>
      </c>
      <c r="H378" t="s">
        <v>751</v>
      </c>
      <c r="I378">
        <v>-1939.04</v>
      </c>
      <c r="J378" t="s">
        <v>751</v>
      </c>
      <c r="K378">
        <v>-1939.04</v>
      </c>
      <c r="L378" t="s">
        <v>751</v>
      </c>
      <c r="M378" t="s">
        <v>751</v>
      </c>
      <c r="N378" s="37">
        <v>-23.52</v>
      </c>
      <c r="O378" t="s">
        <v>751</v>
      </c>
      <c r="P378" t="s">
        <v>751</v>
      </c>
      <c r="Q378" t="s">
        <v>751</v>
      </c>
      <c r="R378" t="s">
        <v>751</v>
      </c>
      <c r="S378" t="s">
        <v>758</v>
      </c>
    </row>
    <row r="379" spans="1:19" x14ac:dyDescent="0.3">
      <c r="A379" t="s">
        <v>747</v>
      </c>
      <c r="B379" t="s">
        <v>748</v>
      </c>
      <c r="C379" t="s">
        <v>754</v>
      </c>
      <c r="D379" t="s">
        <v>750</v>
      </c>
      <c r="E379">
        <v>0</v>
      </c>
      <c r="F379" t="s">
        <v>72</v>
      </c>
      <c r="G379" s="37">
        <v>-1412.95</v>
      </c>
      <c r="H379" t="s">
        <v>751</v>
      </c>
      <c r="I379">
        <v>-1412.95</v>
      </c>
      <c r="J379" t="s">
        <v>751</v>
      </c>
      <c r="K379">
        <v>-1412.95</v>
      </c>
      <c r="L379" t="s">
        <v>751</v>
      </c>
      <c r="M379">
        <v>1</v>
      </c>
      <c r="N379" s="37">
        <v>-55.95</v>
      </c>
      <c r="O379" t="s">
        <v>751</v>
      </c>
      <c r="P379" t="s">
        <v>751</v>
      </c>
      <c r="Q379" t="s">
        <v>751</v>
      </c>
      <c r="R379" t="s">
        <v>751</v>
      </c>
      <c r="S379" t="s">
        <v>758</v>
      </c>
    </row>
    <row r="380" spans="1:19" x14ac:dyDescent="0.3">
      <c r="A380" t="s">
        <v>747</v>
      </c>
      <c r="B380" t="s">
        <v>748</v>
      </c>
      <c r="C380" t="s">
        <v>749</v>
      </c>
      <c r="D380" t="s">
        <v>750</v>
      </c>
      <c r="E380">
        <v>4</v>
      </c>
      <c r="F380" t="s">
        <v>243</v>
      </c>
      <c r="G380" s="37">
        <v>17683.29</v>
      </c>
      <c r="H380">
        <v>2.75</v>
      </c>
      <c r="I380">
        <v>17683.29</v>
      </c>
      <c r="J380">
        <v>385.08</v>
      </c>
      <c r="K380">
        <v>17683.29</v>
      </c>
      <c r="L380">
        <v>5.03</v>
      </c>
      <c r="M380" t="s">
        <v>751</v>
      </c>
      <c r="N380" s="37">
        <v>0</v>
      </c>
      <c r="O380">
        <v>70733.16</v>
      </c>
      <c r="P380" t="s">
        <v>768</v>
      </c>
      <c r="Q380" t="s">
        <v>766</v>
      </c>
      <c r="R380" t="s">
        <v>768</v>
      </c>
      <c r="S380" t="s">
        <v>758</v>
      </c>
    </row>
    <row r="381" spans="1:19" x14ac:dyDescent="0.3">
      <c r="A381" t="s">
        <v>752</v>
      </c>
      <c r="B381" t="s">
        <v>748</v>
      </c>
      <c r="C381" t="s">
        <v>754</v>
      </c>
      <c r="D381" t="s">
        <v>750</v>
      </c>
      <c r="E381">
        <v>6</v>
      </c>
      <c r="F381" t="s">
        <v>96</v>
      </c>
      <c r="G381" s="37">
        <v>-13831.2</v>
      </c>
      <c r="H381" t="s">
        <v>751</v>
      </c>
      <c r="I381">
        <v>-13831.2</v>
      </c>
      <c r="J381" t="s">
        <v>751</v>
      </c>
      <c r="K381">
        <v>-13831.2</v>
      </c>
      <c r="L381" t="s">
        <v>751</v>
      </c>
      <c r="M381" t="s">
        <v>751</v>
      </c>
      <c r="N381" s="37">
        <v>0</v>
      </c>
      <c r="O381" t="s">
        <v>751</v>
      </c>
      <c r="P381" t="s">
        <v>751</v>
      </c>
      <c r="Q381" t="s">
        <v>751</v>
      </c>
      <c r="R381" t="s">
        <v>751</v>
      </c>
      <c r="S381" t="s">
        <v>758</v>
      </c>
    </row>
    <row r="382" spans="1:19" x14ac:dyDescent="0.3">
      <c r="A382" t="s">
        <v>747</v>
      </c>
      <c r="B382" t="s">
        <v>748</v>
      </c>
      <c r="C382" t="s">
        <v>749</v>
      </c>
      <c r="D382" t="s">
        <v>750</v>
      </c>
      <c r="E382">
        <v>1</v>
      </c>
      <c r="F382" t="s">
        <v>221</v>
      </c>
      <c r="G382" s="37">
        <v>19.38</v>
      </c>
      <c r="H382">
        <v>0</v>
      </c>
      <c r="I382">
        <v>19.38</v>
      </c>
      <c r="J382">
        <v>0</v>
      </c>
      <c r="K382">
        <v>19.38</v>
      </c>
      <c r="L382">
        <v>0.01</v>
      </c>
      <c r="M382" t="s">
        <v>751</v>
      </c>
      <c r="N382" s="37">
        <v>0</v>
      </c>
      <c r="O382">
        <v>19.38</v>
      </c>
      <c r="P382" t="s">
        <v>766</v>
      </c>
      <c r="Q382" t="s">
        <v>766</v>
      </c>
      <c r="R382" t="s">
        <v>766</v>
      </c>
      <c r="S382" t="s">
        <v>758</v>
      </c>
    </row>
    <row r="383" spans="1:19" x14ac:dyDescent="0.3">
      <c r="A383" t="s">
        <v>747</v>
      </c>
      <c r="B383" t="s">
        <v>748</v>
      </c>
      <c r="C383" t="s">
        <v>754</v>
      </c>
      <c r="D383" t="s">
        <v>750</v>
      </c>
      <c r="E383">
        <v>0</v>
      </c>
      <c r="F383" t="s">
        <v>211</v>
      </c>
      <c r="G383" s="37">
        <v>-87536.11</v>
      </c>
      <c r="H383" t="s">
        <v>751</v>
      </c>
      <c r="I383">
        <v>-87536.11</v>
      </c>
      <c r="J383" t="s">
        <v>751</v>
      </c>
      <c r="K383">
        <v>-87536.11</v>
      </c>
      <c r="L383" t="s">
        <v>751</v>
      </c>
      <c r="M383" t="s">
        <v>751</v>
      </c>
      <c r="N383" s="37">
        <v>0</v>
      </c>
      <c r="O383" t="s">
        <v>751</v>
      </c>
      <c r="P383" t="s">
        <v>751</v>
      </c>
      <c r="Q383" t="s">
        <v>751</v>
      </c>
      <c r="R383" t="s">
        <v>751</v>
      </c>
      <c r="S383" t="s">
        <v>758</v>
      </c>
    </row>
    <row r="384" spans="1:19" x14ac:dyDescent="0.3">
      <c r="A384" t="s">
        <v>753</v>
      </c>
      <c r="B384" t="s">
        <v>748</v>
      </c>
      <c r="C384" t="s">
        <v>754</v>
      </c>
      <c r="D384" t="s">
        <v>750</v>
      </c>
      <c r="E384">
        <v>0</v>
      </c>
      <c r="F384" t="s">
        <v>44</v>
      </c>
      <c r="G384" s="37">
        <v>-4351.75</v>
      </c>
      <c r="H384" t="s">
        <v>751</v>
      </c>
      <c r="I384">
        <v>-4351.75</v>
      </c>
      <c r="J384" t="s">
        <v>751</v>
      </c>
      <c r="K384">
        <v>-4351.75</v>
      </c>
      <c r="L384" t="s">
        <v>751</v>
      </c>
      <c r="M384" t="s">
        <v>751</v>
      </c>
      <c r="N384" s="37">
        <v>0</v>
      </c>
      <c r="O384" t="s">
        <v>751</v>
      </c>
      <c r="P384" t="s">
        <v>751</v>
      </c>
      <c r="Q384" t="s">
        <v>751</v>
      </c>
      <c r="R384" t="s">
        <v>751</v>
      </c>
      <c r="S384" t="s">
        <v>758</v>
      </c>
    </row>
    <row r="385" spans="1:19" x14ac:dyDescent="0.3">
      <c r="A385" t="s">
        <v>747</v>
      </c>
      <c r="B385" t="s">
        <v>748</v>
      </c>
      <c r="C385" t="s">
        <v>754</v>
      </c>
      <c r="D385" t="s">
        <v>750</v>
      </c>
      <c r="E385">
        <v>4</v>
      </c>
      <c r="F385" t="s">
        <v>127</v>
      </c>
      <c r="G385" s="37">
        <v>-1650.28</v>
      </c>
      <c r="H385" t="s">
        <v>751</v>
      </c>
      <c r="I385">
        <v>-1650.28</v>
      </c>
      <c r="J385" t="s">
        <v>751</v>
      </c>
      <c r="K385">
        <v>-1650.28</v>
      </c>
      <c r="L385" t="s">
        <v>751</v>
      </c>
      <c r="M385" t="s">
        <v>751</v>
      </c>
      <c r="N385" s="37">
        <v>0</v>
      </c>
      <c r="O385" t="s">
        <v>751</v>
      </c>
      <c r="P385" t="s">
        <v>751</v>
      </c>
      <c r="Q385" t="s">
        <v>751</v>
      </c>
      <c r="R385" t="s">
        <v>751</v>
      </c>
      <c r="S385" t="s">
        <v>758</v>
      </c>
    </row>
    <row r="386" spans="1:19" x14ac:dyDescent="0.3">
      <c r="A386" t="s">
        <v>753</v>
      </c>
      <c r="B386" t="s">
        <v>748</v>
      </c>
      <c r="C386" t="s">
        <v>754</v>
      </c>
      <c r="D386" t="s">
        <v>750</v>
      </c>
      <c r="E386">
        <v>4</v>
      </c>
      <c r="F386" t="s">
        <v>124</v>
      </c>
      <c r="G386" s="37">
        <v>-9906.11</v>
      </c>
      <c r="H386" t="s">
        <v>751</v>
      </c>
      <c r="I386">
        <v>-9906.11</v>
      </c>
      <c r="J386" t="s">
        <v>751</v>
      </c>
      <c r="K386">
        <v>-9906.11</v>
      </c>
      <c r="L386" t="s">
        <v>751</v>
      </c>
      <c r="M386" t="s">
        <v>751</v>
      </c>
      <c r="N386" s="37">
        <v>0</v>
      </c>
      <c r="O386" t="s">
        <v>751</v>
      </c>
      <c r="P386" t="s">
        <v>751</v>
      </c>
      <c r="Q386" t="s">
        <v>751</v>
      </c>
      <c r="R386" t="s">
        <v>751</v>
      </c>
      <c r="S386" t="s">
        <v>758</v>
      </c>
    </row>
    <row r="387" spans="1:19" x14ac:dyDescent="0.3">
      <c r="A387" t="s">
        <v>747</v>
      </c>
      <c r="B387" t="s">
        <v>748</v>
      </c>
      <c r="C387" t="s">
        <v>749</v>
      </c>
      <c r="D387" t="s">
        <v>750</v>
      </c>
      <c r="E387">
        <v>2</v>
      </c>
      <c r="F387" t="s">
        <v>398</v>
      </c>
      <c r="G387" s="37">
        <v>4869.97</v>
      </c>
      <c r="H387">
        <v>803.72</v>
      </c>
      <c r="I387">
        <v>4869.97</v>
      </c>
      <c r="J387">
        <v>0.14000000000000001</v>
      </c>
      <c r="K387">
        <v>4869.97</v>
      </c>
      <c r="L387">
        <v>1.55</v>
      </c>
      <c r="M387" t="s">
        <v>751</v>
      </c>
      <c r="N387" s="37">
        <v>0</v>
      </c>
      <c r="O387">
        <v>9739.94</v>
      </c>
      <c r="P387" t="s">
        <v>766</v>
      </c>
      <c r="Q387" t="s">
        <v>768</v>
      </c>
      <c r="R387" t="s">
        <v>768</v>
      </c>
      <c r="S387" t="s">
        <v>758</v>
      </c>
    </row>
    <row r="388" spans="1:19" x14ac:dyDescent="0.3">
      <c r="A388" t="s">
        <v>753</v>
      </c>
      <c r="B388" t="s">
        <v>748</v>
      </c>
      <c r="C388" t="s">
        <v>749</v>
      </c>
      <c r="D388" t="s">
        <v>750</v>
      </c>
      <c r="E388">
        <v>3</v>
      </c>
      <c r="F388" t="s">
        <v>194</v>
      </c>
      <c r="G388" s="37">
        <v>181516.14</v>
      </c>
      <c r="H388">
        <v>47.47</v>
      </c>
      <c r="I388">
        <v>181516.14</v>
      </c>
      <c r="J388">
        <v>9.61</v>
      </c>
      <c r="K388">
        <v>181516.14</v>
      </c>
      <c r="L388">
        <v>76.13</v>
      </c>
      <c r="M388" t="s">
        <v>751</v>
      </c>
      <c r="N388" s="37">
        <v>0</v>
      </c>
      <c r="O388">
        <v>544548.42000000004</v>
      </c>
      <c r="P388" t="s">
        <v>766</v>
      </c>
      <c r="Q388" t="s">
        <v>766</v>
      </c>
      <c r="R388" t="s">
        <v>766</v>
      </c>
      <c r="S388" t="s">
        <v>758</v>
      </c>
    </row>
    <row r="389" spans="1:19" x14ac:dyDescent="0.3">
      <c r="A389" t="s">
        <v>753</v>
      </c>
      <c r="B389" t="s">
        <v>748</v>
      </c>
      <c r="C389" t="s">
        <v>749</v>
      </c>
      <c r="D389" t="s">
        <v>750</v>
      </c>
      <c r="E389">
        <v>4</v>
      </c>
      <c r="F389" t="s">
        <v>472</v>
      </c>
      <c r="G389" s="37">
        <v>780651.19</v>
      </c>
      <c r="H389">
        <v>103.29</v>
      </c>
      <c r="I389">
        <v>780651.19</v>
      </c>
      <c r="J389">
        <v>49.06</v>
      </c>
      <c r="K389">
        <v>780651.19</v>
      </c>
      <c r="L389">
        <v>469.9</v>
      </c>
      <c r="M389" t="s">
        <v>751</v>
      </c>
      <c r="N389" s="37">
        <v>0</v>
      </c>
      <c r="O389">
        <v>3122604.76</v>
      </c>
      <c r="P389" t="s">
        <v>766</v>
      </c>
      <c r="Q389" t="s">
        <v>766</v>
      </c>
      <c r="R389" t="s">
        <v>766</v>
      </c>
      <c r="S389" t="s">
        <v>758</v>
      </c>
    </row>
    <row r="390" spans="1:19" x14ac:dyDescent="0.3">
      <c r="A390" t="s">
        <v>753</v>
      </c>
      <c r="B390" t="s">
        <v>748</v>
      </c>
      <c r="C390" t="s">
        <v>754</v>
      </c>
      <c r="D390" t="s">
        <v>750</v>
      </c>
      <c r="E390">
        <v>2</v>
      </c>
      <c r="F390" t="s">
        <v>377</v>
      </c>
      <c r="G390" s="37">
        <v>-45134.62</v>
      </c>
      <c r="H390" t="s">
        <v>751</v>
      </c>
      <c r="I390">
        <v>-45134.62</v>
      </c>
      <c r="J390" t="s">
        <v>751</v>
      </c>
      <c r="K390">
        <v>-45134.62</v>
      </c>
      <c r="L390" t="s">
        <v>751</v>
      </c>
      <c r="M390" t="s">
        <v>751</v>
      </c>
      <c r="N390" s="37">
        <v>0</v>
      </c>
      <c r="O390" t="s">
        <v>751</v>
      </c>
      <c r="P390" t="s">
        <v>751</v>
      </c>
      <c r="Q390" t="s">
        <v>751</v>
      </c>
      <c r="R390" t="s">
        <v>751</v>
      </c>
      <c r="S390" t="s">
        <v>758</v>
      </c>
    </row>
    <row r="391" spans="1:19" x14ac:dyDescent="0.3">
      <c r="A391" t="s">
        <v>753</v>
      </c>
      <c r="B391" t="s">
        <v>748</v>
      </c>
      <c r="C391" t="s">
        <v>754</v>
      </c>
      <c r="D391" t="s">
        <v>750</v>
      </c>
      <c r="E391">
        <v>3</v>
      </c>
      <c r="F391" t="s">
        <v>319</v>
      </c>
      <c r="G391" s="37">
        <v>-10243.540000000001</v>
      </c>
      <c r="H391" t="s">
        <v>751</v>
      </c>
      <c r="I391">
        <v>-10243.540000000001</v>
      </c>
      <c r="J391" t="s">
        <v>751</v>
      </c>
      <c r="K391">
        <v>-10243.540000000001</v>
      </c>
      <c r="L391" t="s">
        <v>751</v>
      </c>
      <c r="M391" t="s">
        <v>751</v>
      </c>
      <c r="N391" s="37">
        <v>0</v>
      </c>
      <c r="O391" t="s">
        <v>751</v>
      </c>
      <c r="P391" t="s">
        <v>751</v>
      </c>
      <c r="Q391" t="s">
        <v>751</v>
      </c>
      <c r="R391" t="s">
        <v>751</v>
      </c>
      <c r="S391" t="s">
        <v>758</v>
      </c>
    </row>
    <row r="392" spans="1:19" x14ac:dyDescent="0.3">
      <c r="A392" t="s">
        <v>747</v>
      </c>
      <c r="B392" t="s">
        <v>748</v>
      </c>
      <c r="C392" t="s">
        <v>754</v>
      </c>
      <c r="D392" t="s">
        <v>750</v>
      </c>
      <c r="E392">
        <v>1</v>
      </c>
      <c r="F392" t="s">
        <v>426</v>
      </c>
      <c r="G392" s="37">
        <v>-8061</v>
      </c>
      <c r="H392" t="s">
        <v>751</v>
      </c>
      <c r="I392">
        <v>-8061</v>
      </c>
      <c r="J392" t="s">
        <v>751</v>
      </c>
      <c r="K392">
        <v>-8061</v>
      </c>
      <c r="L392" t="s">
        <v>751</v>
      </c>
      <c r="M392" t="s">
        <v>751</v>
      </c>
      <c r="N392" s="37">
        <v>0</v>
      </c>
      <c r="O392" t="s">
        <v>751</v>
      </c>
      <c r="P392" t="s">
        <v>751</v>
      </c>
      <c r="Q392" t="s">
        <v>751</v>
      </c>
      <c r="R392" t="s">
        <v>751</v>
      </c>
      <c r="S392" t="s">
        <v>758</v>
      </c>
    </row>
    <row r="393" spans="1:19" x14ac:dyDescent="0.3">
      <c r="A393" t="s">
        <v>747</v>
      </c>
      <c r="B393" t="s">
        <v>748</v>
      </c>
      <c r="C393" t="s">
        <v>749</v>
      </c>
      <c r="D393" t="s">
        <v>750</v>
      </c>
      <c r="E393">
        <v>-4</v>
      </c>
      <c r="F393" t="s">
        <v>435</v>
      </c>
      <c r="G393" s="37">
        <v>71.28</v>
      </c>
      <c r="H393">
        <v>0</v>
      </c>
      <c r="I393">
        <v>71.28</v>
      </c>
      <c r="J393">
        <v>0.01</v>
      </c>
      <c r="K393">
        <v>71.28</v>
      </c>
      <c r="L393">
        <v>0</v>
      </c>
      <c r="M393" t="s">
        <v>751</v>
      </c>
      <c r="N393" s="37">
        <v>0</v>
      </c>
      <c r="O393" t="s">
        <v>751</v>
      </c>
      <c r="P393" t="s">
        <v>766</v>
      </c>
      <c r="Q393" t="s">
        <v>766</v>
      </c>
      <c r="R393" t="s">
        <v>768</v>
      </c>
      <c r="S393" t="s">
        <v>758</v>
      </c>
    </row>
    <row r="394" spans="1:19" x14ac:dyDescent="0.3">
      <c r="A394" t="s">
        <v>752</v>
      </c>
      <c r="B394" t="s">
        <v>748</v>
      </c>
      <c r="C394" t="s">
        <v>754</v>
      </c>
      <c r="D394" t="s">
        <v>750</v>
      </c>
      <c r="E394">
        <v>2</v>
      </c>
      <c r="F394" t="s">
        <v>117</v>
      </c>
      <c r="G394" s="37">
        <v>-91777.96</v>
      </c>
      <c r="H394" t="s">
        <v>751</v>
      </c>
      <c r="I394">
        <v>-91777.96</v>
      </c>
      <c r="J394" t="s">
        <v>751</v>
      </c>
      <c r="K394">
        <v>-91777.96</v>
      </c>
      <c r="L394" t="s">
        <v>751</v>
      </c>
      <c r="M394" t="s">
        <v>751</v>
      </c>
      <c r="N394" s="37">
        <v>0</v>
      </c>
      <c r="O394" t="s">
        <v>751</v>
      </c>
      <c r="P394" t="s">
        <v>751</v>
      </c>
      <c r="Q394" t="s">
        <v>751</v>
      </c>
      <c r="R394" t="s">
        <v>751</v>
      </c>
      <c r="S394" t="s">
        <v>758</v>
      </c>
    </row>
    <row r="395" spans="1:19" x14ac:dyDescent="0.3">
      <c r="A395" t="s">
        <v>752</v>
      </c>
      <c r="B395" t="s">
        <v>748</v>
      </c>
      <c r="C395" t="s">
        <v>754</v>
      </c>
      <c r="D395" t="s">
        <v>750</v>
      </c>
      <c r="E395">
        <v>4</v>
      </c>
      <c r="F395" t="s">
        <v>551</v>
      </c>
      <c r="G395" s="37">
        <v>-11491.9</v>
      </c>
      <c r="H395" t="s">
        <v>751</v>
      </c>
      <c r="I395">
        <v>-11491.9</v>
      </c>
      <c r="J395" t="s">
        <v>751</v>
      </c>
      <c r="K395">
        <v>-11491.9</v>
      </c>
      <c r="L395" t="s">
        <v>751</v>
      </c>
      <c r="M395" t="s">
        <v>751</v>
      </c>
      <c r="N395" s="37">
        <v>0</v>
      </c>
      <c r="O395" t="s">
        <v>751</v>
      </c>
      <c r="P395" t="s">
        <v>751</v>
      </c>
      <c r="Q395" t="s">
        <v>751</v>
      </c>
      <c r="R395" t="s">
        <v>751</v>
      </c>
      <c r="S395" t="s">
        <v>758</v>
      </c>
    </row>
    <row r="396" spans="1:19" x14ac:dyDescent="0.3">
      <c r="A396" t="s">
        <v>752</v>
      </c>
      <c r="B396" t="s">
        <v>748</v>
      </c>
      <c r="C396" t="s">
        <v>749</v>
      </c>
      <c r="D396" t="s">
        <v>750</v>
      </c>
      <c r="E396">
        <v>-1</v>
      </c>
      <c r="F396" t="s">
        <v>367</v>
      </c>
      <c r="G396" s="37">
        <v>1480.6</v>
      </c>
      <c r="H396">
        <v>0.18</v>
      </c>
      <c r="I396">
        <v>1480.6</v>
      </c>
      <c r="J396">
        <v>0.04</v>
      </c>
      <c r="K396">
        <v>1480.6</v>
      </c>
      <c r="L396">
        <v>0.57999999999999996</v>
      </c>
      <c r="M396" t="s">
        <v>751</v>
      </c>
      <c r="N396" s="37">
        <v>0</v>
      </c>
      <c r="O396" t="s">
        <v>751</v>
      </c>
      <c r="P396" t="s">
        <v>766</v>
      </c>
      <c r="Q396" t="s">
        <v>766</v>
      </c>
      <c r="R396" t="s">
        <v>766</v>
      </c>
      <c r="S396" t="s">
        <v>758</v>
      </c>
    </row>
    <row r="397" spans="1:19" x14ac:dyDescent="0.3">
      <c r="A397" t="s">
        <v>753</v>
      </c>
      <c r="B397" t="s">
        <v>748</v>
      </c>
      <c r="C397" t="s">
        <v>749</v>
      </c>
      <c r="D397" t="s">
        <v>750</v>
      </c>
      <c r="E397">
        <v>2</v>
      </c>
      <c r="F397" t="s">
        <v>219</v>
      </c>
      <c r="G397" s="37">
        <v>24499.7</v>
      </c>
      <c r="H397">
        <v>28.54</v>
      </c>
      <c r="I397">
        <v>24499.7</v>
      </c>
      <c r="J397">
        <v>19.41</v>
      </c>
      <c r="K397">
        <v>24499.7</v>
      </c>
      <c r="L397">
        <v>347.87</v>
      </c>
      <c r="M397" t="s">
        <v>751</v>
      </c>
      <c r="N397" s="37">
        <v>0</v>
      </c>
      <c r="O397">
        <v>48999.4</v>
      </c>
      <c r="P397" t="s">
        <v>766</v>
      </c>
      <c r="Q397" t="s">
        <v>766</v>
      </c>
      <c r="R397" t="s">
        <v>766</v>
      </c>
      <c r="S397" t="s">
        <v>758</v>
      </c>
    </row>
    <row r="398" spans="1:19" x14ac:dyDescent="0.3">
      <c r="A398" t="s">
        <v>747</v>
      </c>
      <c r="B398" t="s">
        <v>748</v>
      </c>
      <c r="C398" t="s">
        <v>749</v>
      </c>
      <c r="D398" t="s">
        <v>750</v>
      </c>
      <c r="E398">
        <v>3</v>
      </c>
      <c r="F398" t="s">
        <v>347</v>
      </c>
      <c r="G398" s="37">
        <v>285535.53999999998</v>
      </c>
      <c r="H398">
        <v>2171.21</v>
      </c>
      <c r="I398">
        <v>285535.53999999998</v>
      </c>
      <c r="J398">
        <v>1855.11</v>
      </c>
      <c r="K398">
        <v>285535.53999999998</v>
      </c>
      <c r="L398">
        <v>43.7</v>
      </c>
      <c r="M398" t="s">
        <v>751</v>
      </c>
      <c r="N398" s="37">
        <v>0</v>
      </c>
      <c r="O398">
        <v>856606.61999999988</v>
      </c>
      <c r="P398" t="s">
        <v>766</v>
      </c>
      <c r="Q398" t="s">
        <v>766</v>
      </c>
      <c r="R398" t="s">
        <v>768</v>
      </c>
      <c r="S398" t="s">
        <v>758</v>
      </c>
    </row>
    <row r="399" spans="1:19" x14ac:dyDescent="0.3">
      <c r="A399" t="s">
        <v>747</v>
      </c>
      <c r="B399" t="s">
        <v>748</v>
      </c>
      <c r="C399" t="s">
        <v>754</v>
      </c>
      <c r="D399" t="s">
        <v>750</v>
      </c>
      <c r="E399">
        <v>1</v>
      </c>
      <c r="F399" t="s">
        <v>359</v>
      </c>
      <c r="G399" s="37">
        <v>-4681.6499999999996</v>
      </c>
      <c r="H399" t="s">
        <v>751</v>
      </c>
      <c r="I399">
        <v>-4681.6499999999996</v>
      </c>
      <c r="J399" t="s">
        <v>751</v>
      </c>
      <c r="K399">
        <v>-4681.6499999999996</v>
      </c>
      <c r="L399" t="s">
        <v>751</v>
      </c>
      <c r="M399" t="s">
        <v>751</v>
      </c>
      <c r="N399" s="37">
        <v>0</v>
      </c>
      <c r="O399" t="s">
        <v>751</v>
      </c>
      <c r="P399" t="s">
        <v>751</v>
      </c>
      <c r="Q399" t="s">
        <v>751</v>
      </c>
      <c r="R399" t="s">
        <v>751</v>
      </c>
      <c r="S399" t="s">
        <v>758</v>
      </c>
    </row>
    <row r="400" spans="1:19" x14ac:dyDescent="0.3">
      <c r="A400" t="s">
        <v>753</v>
      </c>
      <c r="B400" t="s">
        <v>748</v>
      </c>
      <c r="C400" t="s">
        <v>749</v>
      </c>
      <c r="D400" t="s">
        <v>750</v>
      </c>
      <c r="E400">
        <v>3</v>
      </c>
      <c r="F400" t="s">
        <v>499</v>
      </c>
      <c r="G400" s="37">
        <v>22960.17</v>
      </c>
      <c r="H400">
        <v>629.49</v>
      </c>
      <c r="I400">
        <v>22960.17</v>
      </c>
      <c r="J400">
        <v>534.71</v>
      </c>
      <c r="K400">
        <v>22960.17</v>
      </c>
      <c r="L400">
        <v>6.32</v>
      </c>
      <c r="M400" t="s">
        <v>751</v>
      </c>
      <c r="N400" s="37">
        <v>0</v>
      </c>
      <c r="O400">
        <v>68880.509999999995</v>
      </c>
      <c r="P400" t="s">
        <v>766</v>
      </c>
      <c r="Q400" t="s">
        <v>766</v>
      </c>
      <c r="R400" t="s">
        <v>768</v>
      </c>
      <c r="S400" t="s">
        <v>758</v>
      </c>
    </row>
    <row r="401" spans="1:19" x14ac:dyDescent="0.3">
      <c r="A401" t="s">
        <v>747</v>
      </c>
      <c r="B401" t="s">
        <v>748</v>
      </c>
      <c r="C401" t="s">
        <v>754</v>
      </c>
      <c r="D401" t="s">
        <v>750</v>
      </c>
      <c r="E401">
        <v>2</v>
      </c>
      <c r="F401" t="s">
        <v>84</v>
      </c>
      <c r="G401" s="37">
        <v>-767.23</v>
      </c>
      <c r="H401" t="s">
        <v>751</v>
      </c>
      <c r="I401">
        <v>-767.23</v>
      </c>
      <c r="J401" t="s">
        <v>751</v>
      </c>
      <c r="K401">
        <v>-767.23</v>
      </c>
      <c r="L401" t="s">
        <v>751</v>
      </c>
      <c r="M401">
        <v>0</v>
      </c>
      <c r="N401" s="37">
        <v>0</v>
      </c>
      <c r="O401" t="s">
        <v>751</v>
      </c>
      <c r="P401" t="s">
        <v>751</v>
      </c>
      <c r="Q401" t="s">
        <v>751</v>
      </c>
      <c r="R401" t="s">
        <v>751</v>
      </c>
      <c r="S401" t="s">
        <v>758</v>
      </c>
    </row>
    <row r="402" spans="1:19" x14ac:dyDescent="0.3">
      <c r="A402" t="s">
        <v>747</v>
      </c>
      <c r="B402" t="s">
        <v>748</v>
      </c>
      <c r="C402" t="s">
        <v>754</v>
      </c>
      <c r="D402" t="s">
        <v>750</v>
      </c>
      <c r="E402">
        <v>-1</v>
      </c>
      <c r="F402" t="s">
        <v>166</v>
      </c>
      <c r="G402" s="37">
        <v>-362.89</v>
      </c>
      <c r="H402" t="s">
        <v>751</v>
      </c>
      <c r="I402">
        <v>-362.89</v>
      </c>
      <c r="J402" t="s">
        <v>751</v>
      </c>
      <c r="K402">
        <v>-362.89</v>
      </c>
      <c r="L402" t="s">
        <v>751</v>
      </c>
      <c r="M402" t="s">
        <v>751</v>
      </c>
      <c r="N402" s="37">
        <v>0</v>
      </c>
      <c r="O402" t="s">
        <v>751</v>
      </c>
      <c r="P402" t="s">
        <v>751</v>
      </c>
      <c r="Q402" t="s">
        <v>751</v>
      </c>
      <c r="R402" t="s">
        <v>751</v>
      </c>
      <c r="S402" t="s">
        <v>758</v>
      </c>
    </row>
    <row r="403" spans="1:19" x14ac:dyDescent="0.3">
      <c r="A403" t="s">
        <v>753</v>
      </c>
      <c r="B403" t="s">
        <v>748</v>
      </c>
      <c r="C403" t="s">
        <v>754</v>
      </c>
      <c r="D403" t="s">
        <v>750</v>
      </c>
      <c r="E403">
        <v>1</v>
      </c>
      <c r="F403" t="s">
        <v>383</v>
      </c>
      <c r="G403" s="37">
        <v>-1623.35</v>
      </c>
      <c r="H403" t="s">
        <v>751</v>
      </c>
      <c r="I403">
        <v>-1623.35</v>
      </c>
      <c r="J403" t="s">
        <v>751</v>
      </c>
      <c r="K403">
        <v>-1623.35</v>
      </c>
      <c r="L403" t="s">
        <v>751</v>
      </c>
      <c r="M403" t="s">
        <v>751</v>
      </c>
      <c r="N403" s="37">
        <v>0</v>
      </c>
      <c r="O403" t="s">
        <v>751</v>
      </c>
      <c r="P403" t="s">
        <v>751</v>
      </c>
      <c r="Q403" t="s">
        <v>751</v>
      </c>
      <c r="R403" t="s">
        <v>751</v>
      </c>
      <c r="S403" t="s">
        <v>758</v>
      </c>
    </row>
    <row r="404" spans="1:19" x14ac:dyDescent="0.3">
      <c r="A404" t="s">
        <v>752</v>
      </c>
      <c r="B404" t="s">
        <v>748</v>
      </c>
      <c r="C404" t="s">
        <v>754</v>
      </c>
      <c r="D404" t="s">
        <v>750</v>
      </c>
      <c r="E404">
        <v>4</v>
      </c>
      <c r="F404" t="s">
        <v>416</v>
      </c>
      <c r="G404" s="37">
        <v>-32646.63</v>
      </c>
      <c r="H404" t="s">
        <v>751</v>
      </c>
      <c r="I404">
        <v>-32646.63</v>
      </c>
      <c r="J404" t="s">
        <v>751</v>
      </c>
      <c r="K404">
        <v>-32646.63</v>
      </c>
      <c r="L404" t="s">
        <v>751</v>
      </c>
      <c r="M404" t="s">
        <v>751</v>
      </c>
      <c r="N404" s="37">
        <v>0</v>
      </c>
      <c r="O404" t="s">
        <v>751</v>
      </c>
      <c r="P404" t="s">
        <v>751</v>
      </c>
      <c r="Q404" t="s">
        <v>751</v>
      </c>
      <c r="R404" t="s">
        <v>751</v>
      </c>
      <c r="S404" t="s">
        <v>758</v>
      </c>
    </row>
    <row r="405" spans="1:19" x14ac:dyDescent="0.3">
      <c r="A405" t="s">
        <v>753</v>
      </c>
      <c r="B405" t="s">
        <v>748</v>
      </c>
      <c r="C405" t="s">
        <v>754</v>
      </c>
      <c r="D405" t="s">
        <v>750</v>
      </c>
      <c r="E405">
        <v>4</v>
      </c>
      <c r="F405" t="s">
        <v>26</v>
      </c>
      <c r="G405" s="37">
        <v>-55180.160000000003</v>
      </c>
      <c r="H405" t="s">
        <v>751</v>
      </c>
      <c r="I405">
        <v>-55180.160000000003</v>
      </c>
      <c r="J405" t="s">
        <v>751</v>
      </c>
      <c r="K405">
        <v>-55180.160000000003</v>
      </c>
      <c r="L405" t="s">
        <v>751</v>
      </c>
      <c r="M405" t="s">
        <v>751</v>
      </c>
      <c r="N405" s="37">
        <v>0</v>
      </c>
      <c r="O405" t="s">
        <v>751</v>
      </c>
      <c r="P405" t="s">
        <v>751</v>
      </c>
      <c r="Q405" t="s">
        <v>751</v>
      </c>
      <c r="R405" t="s">
        <v>751</v>
      </c>
      <c r="S405" t="s">
        <v>758</v>
      </c>
    </row>
    <row r="406" spans="1:19" x14ac:dyDescent="0.3">
      <c r="A406" t="s">
        <v>747</v>
      </c>
      <c r="B406" t="s">
        <v>748</v>
      </c>
      <c r="C406" t="s">
        <v>754</v>
      </c>
      <c r="D406" t="s">
        <v>750</v>
      </c>
      <c r="E406">
        <v>0</v>
      </c>
      <c r="F406" t="s">
        <v>316</v>
      </c>
      <c r="G406" s="37">
        <v>-2779.36</v>
      </c>
      <c r="H406" t="s">
        <v>751</v>
      </c>
      <c r="I406">
        <v>-2779.36</v>
      </c>
      <c r="J406" t="s">
        <v>751</v>
      </c>
      <c r="K406">
        <v>-2779.36</v>
      </c>
      <c r="L406" t="s">
        <v>751</v>
      </c>
      <c r="M406" t="s">
        <v>751</v>
      </c>
      <c r="N406" s="37">
        <v>0</v>
      </c>
      <c r="O406" t="s">
        <v>751</v>
      </c>
      <c r="P406" t="s">
        <v>751</v>
      </c>
      <c r="Q406" t="s">
        <v>751</v>
      </c>
      <c r="R406" t="s">
        <v>751</v>
      </c>
      <c r="S406" t="s">
        <v>758</v>
      </c>
    </row>
    <row r="407" spans="1:19" x14ac:dyDescent="0.3">
      <c r="A407" t="s">
        <v>747</v>
      </c>
      <c r="B407" t="s">
        <v>748</v>
      </c>
      <c r="C407" t="s">
        <v>754</v>
      </c>
      <c r="D407" t="s">
        <v>750</v>
      </c>
      <c r="E407">
        <v>17</v>
      </c>
      <c r="F407" t="s">
        <v>267</v>
      </c>
      <c r="G407" s="37">
        <v>-9346.0300000000007</v>
      </c>
      <c r="H407" t="s">
        <v>751</v>
      </c>
      <c r="I407">
        <v>-9346.0300000000007</v>
      </c>
      <c r="J407" t="s">
        <v>751</v>
      </c>
      <c r="K407">
        <v>-9346.0300000000007</v>
      </c>
      <c r="L407" t="s">
        <v>751</v>
      </c>
      <c r="M407" t="s">
        <v>751</v>
      </c>
      <c r="N407" s="37">
        <v>-9346.0300000000007</v>
      </c>
      <c r="O407" t="s">
        <v>751</v>
      </c>
      <c r="P407" t="s">
        <v>751</v>
      </c>
      <c r="Q407" t="s">
        <v>751</v>
      </c>
      <c r="R407" t="s">
        <v>751</v>
      </c>
      <c r="S407" t="s">
        <v>758</v>
      </c>
    </row>
    <row r="408" spans="1:19" x14ac:dyDescent="0.3">
      <c r="A408" t="s">
        <v>747</v>
      </c>
      <c r="B408" t="s">
        <v>748</v>
      </c>
      <c r="C408" t="s">
        <v>754</v>
      </c>
      <c r="D408" t="s">
        <v>750</v>
      </c>
      <c r="E408">
        <v>4</v>
      </c>
      <c r="F408" t="s">
        <v>142</v>
      </c>
      <c r="G408" s="37">
        <v>-1912.51</v>
      </c>
      <c r="H408" t="s">
        <v>751</v>
      </c>
      <c r="I408">
        <v>-1912.51</v>
      </c>
      <c r="J408" t="s">
        <v>751</v>
      </c>
      <c r="K408">
        <v>-1912.51</v>
      </c>
      <c r="L408" t="s">
        <v>751</v>
      </c>
      <c r="M408" t="s">
        <v>751</v>
      </c>
      <c r="N408" s="37">
        <v>0</v>
      </c>
      <c r="O408" t="s">
        <v>751</v>
      </c>
      <c r="P408" t="s">
        <v>751</v>
      </c>
      <c r="Q408" t="s">
        <v>751</v>
      </c>
      <c r="R408" t="s">
        <v>751</v>
      </c>
      <c r="S408" t="s">
        <v>758</v>
      </c>
    </row>
    <row r="409" spans="1:19" x14ac:dyDescent="0.3">
      <c r="A409" t="s">
        <v>753</v>
      </c>
      <c r="B409" t="s">
        <v>748</v>
      </c>
      <c r="C409" t="s">
        <v>749</v>
      </c>
      <c r="D409" t="s">
        <v>750</v>
      </c>
      <c r="E409">
        <v>3</v>
      </c>
      <c r="F409" t="s">
        <v>185</v>
      </c>
      <c r="G409" s="37">
        <v>20413.77</v>
      </c>
      <c r="H409">
        <v>1.7</v>
      </c>
      <c r="I409">
        <v>20413.77</v>
      </c>
      <c r="J409">
        <v>565.1</v>
      </c>
      <c r="K409">
        <v>20413.77</v>
      </c>
      <c r="L409">
        <v>13.22</v>
      </c>
      <c r="M409" t="s">
        <v>751</v>
      </c>
      <c r="N409" s="37">
        <v>0</v>
      </c>
      <c r="O409">
        <v>61241.31</v>
      </c>
      <c r="P409" t="s">
        <v>768</v>
      </c>
      <c r="Q409" t="s">
        <v>766</v>
      </c>
      <c r="R409" t="s">
        <v>768</v>
      </c>
      <c r="S409" t="s">
        <v>758</v>
      </c>
    </row>
    <row r="410" spans="1:19" x14ac:dyDescent="0.3">
      <c r="A410" t="s">
        <v>747</v>
      </c>
      <c r="B410" t="s">
        <v>748</v>
      </c>
      <c r="C410" t="s">
        <v>749</v>
      </c>
      <c r="D410" t="s">
        <v>750</v>
      </c>
      <c r="E410">
        <v>5</v>
      </c>
      <c r="F410" t="s">
        <v>401</v>
      </c>
      <c r="G410" s="37">
        <v>74694.289999999994</v>
      </c>
      <c r="H410">
        <v>4318.3</v>
      </c>
      <c r="I410">
        <v>74694.289999999994</v>
      </c>
      <c r="J410">
        <v>7.39</v>
      </c>
      <c r="K410">
        <v>74694.289999999994</v>
      </c>
      <c r="L410">
        <v>38.200000000000003</v>
      </c>
      <c r="M410" t="s">
        <v>751</v>
      </c>
      <c r="N410" s="37">
        <v>0</v>
      </c>
      <c r="O410">
        <v>373471.45</v>
      </c>
      <c r="P410" t="s">
        <v>766</v>
      </c>
      <c r="Q410" t="s">
        <v>768</v>
      </c>
      <c r="R410" t="s">
        <v>768</v>
      </c>
      <c r="S410" t="s">
        <v>758</v>
      </c>
    </row>
    <row r="411" spans="1:19" x14ac:dyDescent="0.3">
      <c r="A411" t="s">
        <v>747</v>
      </c>
      <c r="B411" t="s">
        <v>748</v>
      </c>
      <c r="C411" t="s">
        <v>749</v>
      </c>
      <c r="D411" t="s">
        <v>750</v>
      </c>
      <c r="E411">
        <v>4</v>
      </c>
      <c r="F411" t="s">
        <v>293</v>
      </c>
      <c r="G411" s="37">
        <v>35937.660000000003</v>
      </c>
      <c r="H411">
        <v>1829.06</v>
      </c>
      <c r="I411">
        <v>35937.660000000003</v>
      </c>
      <c r="J411">
        <v>1.85</v>
      </c>
      <c r="K411">
        <v>35937.660000000003</v>
      </c>
      <c r="L411">
        <v>33.11</v>
      </c>
      <c r="M411" t="s">
        <v>751</v>
      </c>
      <c r="N411" s="37">
        <v>0</v>
      </c>
      <c r="O411">
        <v>143750.64000000001</v>
      </c>
      <c r="P411" t="s">
        <v>766</v>
      </c>
      <c r="Q411" t="s">
        <v>768</v>
      </c>
      <c r="R411" t="s">
        <v>768</v>
      </c>
      <c r="S411" t="s">
        <v>758</v>
      </c>
    </row>
    <row r="412" spans="1:19" x14ac:dyDescent="0.3">
      <c r="A412" t="s">
        <v>753</v>
      </c>
      <c r="B412" t="s">
        <v>748</v>
      </c>
      <c r="C412" t="s">
        <v>749</v>
      </c>
      <c r="D412" t="s">
        <v>750</v>
      </c>
      <c r="E412">
        <v>4</v>
      </c>
      <c r="F412" t="s">
        <v>430</v>
      </c>
      <c r="G412" s="37">
        <v>15054.25</v>
      </c>
      <c r="H412">
        <v>1632.87</v>
      </c>
      <c r="I412">
        <v>15054.25</v>
      </c>
      <c r="J412">
        <v>0.3</v>
      </c>
      <c r="K412">
        <v>15054.25</v>
      </c>
      <c r="L412">
        <v>2.85</v>
      </c>
      <c r="M412" t="s">
        <v>751</v>
      </c>
      <c r="N412" s="37">
        <v>0</v>
      </c>
      <c r="O412">
        <v>60217</v>
      </c>
      <c r="P412" t="s">
        <v>766</v>
      </c>
      <c r="Q412" t="s">
        <v>768</v>
      </c>
      <c r="R412" t="s">
        <v>768</v>
      </c>
      <c r="S412" t="s">
        <v>758</v>
      </c>
    </row>
    <row r="413" spans="1:19" x14ac:dyDescent="0.3">
      <c r="A413" t="s">
        <v>753</v>
      </c>
      <c r="B413" t="s">
        <v>748</v>
      </c>
      <c r="C413" t="s">
        <v>754</v>
      </c>
      <c r="D413" t="s">
        <v>750</v>
      </c>
      <c r="E413">
        <v>2</v>
      </c>
      <c r="F413" t="s">
        <v>383</v>
      </c>
      <c r="G413" s="37">
        <v>-456.49</v>
      </c>
      <c r="H413" t="s">
        <v>751</v>
      </c>
      <c r="I413">
        <v>-456.49</v>
      </c>
      <c r="J413" t="s">
        <v>751</v>
      </c>
      <c r="K413">
        <v>-456.49</v>
      </c>
      <c r="L413" t="s">
        <v>751</v>
      </c>
      <c r="M413" t="s">
        <v>751</v>
      </c>
      <c r="N413" s="37">
        <v>0</v>
      </c>
      <c r="O413" t="s">
        <v>751</v>
      </c>
      <c r="P413" t="s">
        <v>751</v>
      </c>
      <c r="Q413" t="s">
        <v>751</v>
      </c>
      <c r="R413" t="s">
        <v>751</v>
      </c>
      <c r="S413" t="s">
        <v>758</v>
      </c>
    </row>
    <row r="414" spans="1:19" x14ac:dyDescent="0.3">
      <c r="A414" t="s">
        <v>752</v>
      </c>
      <c r="B414" t="s">
        <v>748</v>
      </c>
      <c r="C414" t="s">
        <v>749</v>
      </c>
      <c r="D414" t="s">
        <v>750</v>
      </c>
      <c r="E414">
        <v>1</v>
      </c>
      <c r="F414" t="s">
        <v>473</v>
      </c>
      <c r="G414" s="37">
        <v>30809.51</v>
      </c>
      <c r="H414">
        <v>0</v>
      </c>
      <c r="I414">
        <v>30809.51</v>
      </c>
      <c r="J414">
        <v>0</v>
      </c>
      <c r="K414">
        <v>30809.51</v>
      </c>
      <c r="L414">
        <v>0</v>
      </c>
      <c r="M414" t="s">
        <v>751</v>
      </c>
      <c r="N414" s="37">
        <v>0</v>
      </c>
      <c r="O414">
        <v>30809.51</v>
      </c>
      <c r="P414" t="s">
        <v>766</v>
      </c>
      <c r="Q414" t="s">
        <v>766</v>
      </c>
      <c r="R414" t="s">
        <v>766</v>
      </c>
      <c r="S414" t="s">
        <v>758</v>
      </c>
    </row>
    <row r="415" spans="1:19" x14ac:dyDescent="0.3">
      <c r="A415" t="s">
        <v>747</v>
      </c>
      <c r="B415" t="s">
        <v>748</v>
      </c>
      <c r="C415" t="s">
        <v>754</v>
      </c>
      <c r="D415" t="s">
        <v>750</v>
      </c>
      <c r="E415">
        <v>12</v>
      </c>
      <c r="F415" t="s">
        <v>186</v>
      </c>
      <c r="G415" s="37">
        <v>-996.72</v>
      </c>
      <c r="H415" t="s">
        <v>751</v>
      </c>
      <c r="I415">
        <v>-996.72</v>
      </c>
      <c r="J415" t="s">
        <v>751</v>
      </c>
      <c r="K415">
        <v>-996.72</v>
      </c>
      <c r="L415" t="s">
        <v>751</v>
      </c>
      <c r="M415">
        <v>0</v>
      </c>
      <c r="N415" s="37">
        <v>0</v>
      </c>
      <c r="O415" t="s">
        <v>751</v>
      </c>
      <c r="P415" t="s">
        <v>751</v>
      </c>
      <c r="Q415" t="s">
        <v>751</v>
      </c>
      <c r="R415" t="s">
        <v>751</v>
      </c>
      <c r="S415" t="s">
        <v>758</v>
      </c>
    </row>
    <row r="416" spans="1:19" x14ac:dyDescent="0.3">
      <c r="A416" t="s">
        <v>747</v>
      </c>
      <c r="B416" t="s">
        <v>748</v>
      </c>
      <c r="C416" t="s">
        <v>749</v>
      </c>
      <c r="D416" t="s">
        <v>750</v>
      </c>
      <c r="E416">
        <v>-1</v>
      </c>
      <c r="F416" t="s">
        <v>249</v>
      </c>
      <c r="G416" s="37">
        <v>6112.86</v>
      </c>
      <c r="H416">
        <v>0.18</v>
      </c>
      <c r="I416">
        <v>6112.86</v>
      </c>
      <c r="J416">
        <v>0.01</v>
      </c>
      <c r="K416">
        <v>6112.86</v>
      </c>
      <c r="L416">
        <v>1.88</v>
      </c>
      <c r="M416">
        <v>1</v>
      </c>
      <c r="N416" s="37">
        <v>1344.83</v>
      </c>
      <c r="O416" t="s">
        <v>751</v>
      </c>
      <c r="P416" t="s">
        <v>767</v>
      </c>
      <c r="Q416" t="s">
        <v>767</v>
      </c>
      <c r="R416" t="s">
        <v>767</v>
      </c>
      <c r="S416" t="s">
        <v>758</v>
      </c>
    </row>
    <row r="417" spans="1:19" x14ac:dyDescent="0.3">
      <c r="A417" t="s">
        <v>753</v>
      </c>
      <c r="B417" t="s">
        <v>748</v>
      </c>
      <c r="C417" t="s">
        <v>754</v>
      </c>
      <c r="D417" t="s">
        <v>750</v>
      </c>
      <c r="E417">
        <v>13</v>
      </c>
      <c r="F417" t="s">
        <v>157</v>
      </c>
      <c r="G417" s="37">
        <v>-3092.01</v>
      </c>
      <c r="H417" t="s">
        <v>751</v>
      </c>
      <c r="I417">
        <v>-3092.01</v>
      </c>
      <c r="J417" t="s">
        <v>751</v>
      </c>
      <c r="K417">
        <v>-3092.01</v>
      </c>
      <c r="L417" t="s">
        <v>751</v>
      </c>
      <c r="M417" t="s">
        <v>751</v>
      </c>
      <c r="N417" s="37">
        <v>0</v>
      </c>
      <c r="O417" t="s">
        <v>751</v>
      </c>
      <c r="P417" t="s">
        <v>751</v>
      </c>
      <c r="Q417" t="s">
        <v>751</v>
      </c>
      <c r="R417" t="s">
        <v>751</v>
      </c>
      <c r="S417" t="s">
        <v>758</v>
      </c>
    </row>
    <row r="418" spans="1:19" x14ac:dyDescent="0.3">
      <c r="A418" t="s">
        <v>753</v>
      </c>
      <c r="B418" t="s">
        <v>748</v>
      </c>
      <c r="C418" t="s">
        <v>749</v>
      </c>
      <c r="D418" t="s">
        <v>750</v>
      </c>
      <c r="E418">
        <v>6</v>
      </c>
      <c r="F418" t="s">
        <v>267</v>
      </c>
      <c r="G418" s="37">
        <v>88232.639999999999</v>
      </c>
      <c r="H418">
        <v>3.42</v>
      </c>
      <c r="I418">
        <v>88232.639999999999</v>
      </c>
      <c r="J418">
        <v>1.54</v>
      </c>
      <c r="K418">
        <v>88232.639999999999</v>
      </c>
      <c r="L418">
        <v>19.149999999999999</v>
      </c>
      <c r="M418" t="s">
        <v>751</v>
      </c>
      <c r="N418" s="37">
        <v>0</v>
      </c>
      <c r="O418">
        <v>529395.84</v>
      </c>
      <c r="P418" t="s">
        <v>766</v>
      </c>
      <c r="Q418" t="s">
        <v>766</v>
      </c>
      <c r="R418" t="s">
        <v>766</v>
      </c>
      <c r="S418" t="s">
        <v>758</v>
      </c>
    </row>
    <row r="419" spans="1:19" x14ac:dyDescent="0.3">
      <c r="A419" t="s">
        <v>753</v>
      </c>
      <c r="B419" t="s">
        <v>748</v>
      </c>
      <c r="C419" t="s">
        <v>749</v>
      </c>
      <c r="D419" t="s">
        <v>750</v>
      </c>
      <c r="E419">
        <v>5</v>
      </c>
      <c r="F419" t="s">
        <v>186</v>
      </c>
      <c r="G419" s="37">
        <v>72919.48</v>
      </c>
      <c r="H419">
        <v>4647.75</v>
      </c>
      <c r="I419">
        <v>72919.48</v>
      </c>
      <c r="J419">
        <v>3.86</v>
      </c>
      <c r="K419">
        <v>72919.48</v>
      </c>
      <c r="L419">
        <v>48.12</v>
      </c>
      <c r="M419" t="s">
        <v>751</v>
      </c>
      <c r="N419" s="37">
        <v>0</v>
      </c>
      <c r="O419">
        <v>364597.4</v>
      </c>
      <c r="P419" t="s">
        <v>766</v>
      </c>
      <c r="Q419" t="s">
        <v>768</v>
      </c>
      <c r="R419" t="s">
        <v>768</v>
      </c>
      <c r="S419" t="s">
        <v>758</v>
      </c>
    </row>
    <row r="420" spans="1:19" x14ac:dyDescent="0.3">
      <c r="A420" t="s">
        <v>747</v>
      </c>
      <c r="B420" t="s">
        <v>748</v>
      </c>
      <c r="C420" t="s">
        <v>749</v>
      </c>
      <c r="D420" t="s">
        <v>750</v>
      </c>
      <c r="E420">
        <v>7</v>
      </c>
      <c r="F420" t="s">
        <v>133</v>
      </c>
      <c r="G420" s="37">
        <v>156.06</v>
      </c>
      <c r="H420">
        <v>0</v>
      </c>
      <c r="I420">
        <v>156.06</v>
      </c>
      <c r="J420">
        <v>0</v>
      </c>
      <c r="K420">
        <v>156.06</v>
      </c>
      <c r="L420">
        <v>0.02</v>
      </c>
      <c r="M420" t="s">
        <v>751</v>
      </c>
      <c r="N420" s="37">
        <v>0</v>
      </c>
      <c r="O420">
        <v>1092.42</v>
      </c>
      <c r="P420" t="s">
        <v>766</v>
      </c>
      <c r="Q420" t="s">
        <v>766</v>
      </c>
      <c r="R420" t="s">
        <v>766</v>
      </c>
      <c r="S420" t="s">
        <v>758</v>
      </c>
    </row>
    <row r="421" spans="1:19" x14ac:dyDescent="0.3">
      <c r="A421" t="s">
        <v>747</v>
      </c>
      <c r="B421" t="s">
        <v>748</v>
      </c>
      <c r="C421" t="s">
        <v>749</v>
      </c>
      <c r="D421" t="s">
        <v>750</v>
      </c>
      <c r="E421">
        <v>2</v>
      </c>
      <c r="F421" t="s">
        <v>447</v>
      </c>
      <c r="G421" s="37">
        <v>262556.23</v>
      </c>
      <c r="H421">
        <v>62.1</v>
      </c>
      <c r="I421">
        <v>262556.23</v>
      </c>
      <c r="J421">
        <v>14.69</v>
      </c>
      <c r="K421">
        <v>262556.23</v>
      </c>
      <c r="L421">
        <v>202.04</v>
      </c>
      <c r="M421" t="s">
        <v>751</v>
      </c>
      <c r="N421" s="37">
        <v>0</v>
      </c>
      <c r="O421">
        <v>525112.46</v>
      </c>
      <c r="P421" t="s">
        <v>766</v>
      </c>
      <c r="Q421" t="s">
        <v>766</v>
      </c>
      <c r="R421" t="s">
        <v>766</v>
      </c>
      <c r="S421" t="s">
        <v>758</v>
      </c>
    </row>
    <row r="422" spans="1:19" x14ac:dyDescent="0.3">
      <c r="A422" t="s">
        <v>753</v>
      </c>
      <c r="B422" t="s">
        <v>748</v>
      </c>
      <c r="C422" t="s">
        <v>749</v>
      </c>
      <c r="D422" t="s">
        <v>750</v>
      </c>
      <c r="E422">
        <v>4</v>
      </c>
      <c r="F422" t="s">
        <v>125</v>
      </c>
      <c r="G422" s="37">
        <v>64340.63</v>
      </c>
      <c r="H422">
        <v>9.74</v>
      </c>
      <c r="I422">
        <v>64340.63</v>
      </c>
      <c r="J422">
        <v>1328.96</v>
      </c>
      <c r="K422">
        <v>64340.63</v>
      </c>
      <c r="L422">
        <v>54.57</v>
      </c>
      <c r="M422" t="s">
        <v>751</v>
      </c>
      <c r="N422" s="37">
        <v>33350.46</v>
      </c>
      <c r="O422">
        <v>257362.52</v>
      </c>
      <c r="P422" t="s">
        <v>768</v>
      </c>
      <c r="Q422" t="s">
        <v>766</v>
      </c>
      <c r="R422" t="s">
        <v>768</v>
      </c>
      <c r="S422" t="s">
        <v>758</v>
      </c>
    </row>
    <row r="423" spans="1:19" x14ac:dyDescent="0.3">
      <c r="A423" t="s">
        <v>752</v>
      </c>
      <c r="B423" t="s">
        <v>748</v>
      </c>
      <c r="C423" t="s">
        <v>754</v>
      </c>
      <c r="D423" t="s">
        <v>750</v>
      </c>
      <c r="E423">
        <v>2</v>
      </c>
      <c r="F423" t="s">
        <v>441</v>
      </c>
      <c r="G423" s="37">
        <v>-487351.44</v>
      </c>
      <c r="H423" t="s">
        <v>751</v>
      </c>
      <c r="I423">
        <v>-487351.44</v>
      </c>
      <c r="J423" t="s">
        <v>751</v>
      </c>
      <c r="K423">
        <v>-487351.44</v>
      </c>
      <c r="L423" t="s">
        <v>751</v>
      </c>
      <c r="M423" t="s">
        <v>751</v>
      </c>
      <c r="N423" s="37">
        <v>0</v>
      </c>
      <c r="O423" t="s">
        <v>751</v>
      </c>
      <c r="P423" t="s">
        <v>751</v>
      </c>
      <c r="Q423" t="s">
        <v>751</v>
      </c>
      <c r="R423" t="s">
        <v>751</v>
      </c>
      <c r="S423" t="s">
        <v>758</v>
      </c>
    </row>
    <row r="424" spans="1:19" x14ac:dyDescent="0.3">
      <c r="A424" t="s">
        <v>747</v>
      </c>
      <c r="B424" t="s">
        <v>748</v>
      </c>
      <c r="C424" t="s">
        <v>749</v>
      </c>
      <c r="D424" t="s">
        <v>750</v>
      </c>
      <c r="E424">
        <v>-1</v>
      </c>
      <c r="F424" t="s">
        <v>129</v>
      </c>
      <c r="G424" s="37">
        <v>245.05</v>
      </c>
      <c r="H424">
        <v>0</v>
      </c>
      <c r="I424">
        <v>245.05</v>
      </c>
      <c r="J424">
        <v>0</v>
      </c>
      <c r="K424">
        <v>245.05</v>
      </c>
      <c r="L424">
        <v>0.01</v>
      </c>
      <c r="M424" t="s">
        <v>751</v>
      </c>
      <c r="N424" s="37">
        <v>0</v>
      </c>
      <c r="O424" t="s">
        <v>751</v>
      </c>
      <c r="P424" t="s">
        <v>766</v>
      </c>
      <c r="Q424" t="s">
        <v>766</v>
      </c>
      <c r="R424" t="s">
        <v>766</v>
      </c>
      <c r="S424" t="s">
        <v>726</v>
      </c>
    </row>
    <row r="425" spans="1:19" x14ac:dyDescent="0.3">
      <c r="A425" t="s">
        <v>752</v>
      </c>
      <c r="B425" t="s">
        <v>748</v>
      </c>
      <c r="C425" t="s">
        <v>754</v>
      </c>
      <c r="D425" t="s">
        <v>750</v>
      </c>
      <c r="E425">
        <v>3</v>
      </c>
      <c r="F425" t="s">
        <v>327</v>
      </c>
      <c r="G425" s="37">
        <v>-57589.68</v>
      </c>
      <c r="H425" t="s">
        <v>751</v>
      </c>
      <c r="I425">
        <v>-57589.68</v>
      </c>
      <c r="J425" t="s">
        <v>751</v>
      </c>
      <c r="K425">
        <v>-57589.68</v>
      </c>
      <c r="L425" t="s">
        <v>751</v>
      </c>
      <c r="M425" t="s">
        <v>751</v>
      </c>
      <c r="N425" s="37">
        <v>0</v>
      </c>
      <c r="O425" t="s">
        <v>751</v>
      </c>
      <c r="P425" t="s">
        <v>751</v>
      </c>
      <c r="Q425" t="s">
        <v>751</v>
      </c>
      <c r="R425" t="s">
        <v>751</v>
      </c>
      <c r="S425" t="s">
        <v>758</v>
      </c>
    </row>
    <row r="426" spans="1:19" x14ac:dyDescent="0.3">
      <c r="A426" t="s">
        <v>747</v>
      </c>
      <c r="B426" t="s">
        <v>748</v>
      </c>
      <c r="C426" t="s">
        <v>749</v>
      </c>
      <c r="D426" t="s">
        <v>750</v>
      </c>
      <c r="E426">
        <v>-1</v>
      </c>
      <c r="F426" t="s">
        <v>102</v>
      </c>
      <c r="G426" s="37">
        <v>5437412.3399999999</v>
      </c>
      <c r="H426">
        <v>890.5</v>
      </c>
      <c r="I426">
        <v>5437412.3399999999</v>
      </c>
      <c r="J426">
        <v>210.71</v>
      </c>
      <c r="K426">
        <v>5437412.3399999999</v>
      </c>
      <c r="L426">
        <v>2897.44</v>
      </c>
      <c r="M426" t="s">
        <v>751</v>
      </c>
      <c r="N426" s="37">
        <v>0</v>
      </c>
      <c r="O426" t="s">
        <v>751</v>
      </c>
      <c r="P426" t="s">
        <v>766</v>
      </c>
      <c r="Q426" t="s">
        <v>766</v>
      </c>
      <c r="R426" t="s">
        <v>766</v>
      </c>
      <c r="S426" t="s">
        <v>758</v>
      </c>
    </row>
    <row r="427" spans="1:19" x14ac:dyDescent="0.3">
      <c r="A427" t="s">
        <v>747</v>
      </c>
      <c r="B427" t="s">
        <v>748</v>
      </c>
      <c r="C427" t="s">
        <v>749</v>
      </c>
      <c r="D427" t="s">
        <v>750</v>
      </c>
      <c r="E427">
        <v>3</v>
      </c>
      <c r="F427" t="s">
        <v>258</v>
      </c>
      <c r="G427" s="37">
        <v>147760.63</v>
      </c>
      <c r="H427">
        <v>12.55</v>
      </c>
      <c r="I427">
        <v>147760.63</v>
      </c>
      <c r="J427">
        <v>11.36</v>
      </c>
      <c r="K427">
        <v>147760.63</v>
      </c>
      <c r="L427">
        <v>58.69</v>
      </c>
      <c r="M427" t="s">
        <v>751</v>
      </c>
      <c r="N427" s="37">
        <v>0</v>
      </c>
      <c r="O427">
        <v>443281.89</v>
      </c>
      <c r="P427" t="s">
        <v>766</v>
      </c>
      <c r="Q427" t="s">
        <v>766</v>
      </c>
      <c r="R427" t="s">
        <v>766</v>
      </c>
      <c r="S427" t="s">
        <v>758</v>
      </c>
    </row>
    <row r="428" spans="1:19" x14ac:dyDescent="0.3">
      <c r="A428" t="s">
        <v>747</v>
      </c>
      <c r="B428" t="s">
        <v>748</v>
      </c>
      <c r="C428" t="s">
        <v>754</v>
      </c>
      <c r="D428" t="s">
        <v>750</v>
      </c>
      <c r="E428">
        <v>2</v>
      </c>
      <c r="F428" t="s">
        <v>426</v>
      </c>
      <c r="G428" s="37">
        <v>-18021.43</v>
      </c>
      <c r="H428" t="s">
        <v>751</v>
      </c>
      <c r="I428">
        <v>-18021.43</v>
      </c>
      <c r="J428" t="s">
        <v>751</v>
      </c>
      <c r="K428">
        <v>-18021.43</v>
      </c>
      <c r="L428" t="s">
        <v>751</v>
      </c>
      <c r="M428" t="s">
        <v>751</v>
      </c>
      <c r="N428" s="37">
        <v>0</v>
      </c>
      <c r="O428" t="s">
        <v>751</v>
      </c>
      <c r="P428" t="s">
        <v>751</v>
      </c>
      <c r="Q428" t="s">
        <v>751</v>
      </c>
      <c r="R428" t="s">
        <v>751</v>
      </c>
      <c r="S428" t="s">
        <v>758</v>
      </c>
    </row>
    <row r="429" spans="1:19" x14ac:dyDescent="0.3">
      <c r="A429" t="s">
        <v>747</v>
      </c>
      <c r="B429" t="s">
        <v>748</v>
      </c>
      <c r="C429" t="s">
        <v>749</v>
      </c>
      <c r="D429" t="s">
        <v>750</v>
      </c>
      <c r="E429">
        <v>-1</v>
      </c>
      <c r="F429" t="s">
        <v>127</v>
      </c>
      <c r="G429" s="37">
        <v>2267027.9500000002</v>
      </c>
      <c r="H429">
        <v>283.95999999999998</v>
      </c>
      <c r="I429">
        <v>2267027.9500000002</v>
      </c>
      <c r="J429">
        <v>134.88</v>
      </c>
      <c r="K429">
        <v>2267027.9500000002</v>
      </c>
      <c r="L429">
        <v>1291.8</v>
      </c>
      <c r="M429" t="s">
        <v>751</v>
      </c>
      <c r="N429" s="37">
        <v>0</v>
      </c>
      <c r="O429" t="s">
        <v>751</v>
      </c>
      <c r="P429" t="s">
        <v>766</v>
      </c>
      <c r="Q429" t="s">
        <v>766</v>
      </c>
      <c r="R429" t="s">
        <v>766</v>
      </c>
      <c r="S429" t="s">
        <v>758</v>
      </c>
    </row>
    <row r="430" spans="1:19" x14ac:dyDescent="0.3">
      <c r="A430" t="s">
        <v>752</v>
      </c>
      <c r="B430" t="s">
        <v>748</v>
      </c>
      <c r="C430" t="s">
        <v>754</v>
      </c>
      <c r="D430" t="s">
        <v>750</v>
      </c>
      <c r="E430">
        <v>1</v>
      </c>
      <c r="F430" t="s">
        <v>117</v>
      </c>
      <c r="G430" s="37">
        <v>-12665.98</v>
      </c>
      <c r="H430" t="s">
        <v>751</v>
      </c>
      <c r="I430">
        <v>-12665.98</v>
      </c>
      <c r="J430" t="s">
        <v>751</v>
      </c>
      <c r="K430">
        <v>-12665.98</v>
      </c>
      <c r="L430" t="s">
        <v>751</v>
      </c>
      <c r="M430" t="s">
        <v>751</v>
      </c>
      <c r="N430" s="37">
        <v>0</v>
      </c>
      <c r="O430" t="s">
        <v>751</v>
      </c>
      <c r="P430" t="s">
        <v>751</v>
      </c>
      <c r="Q430" t="s">
        <v>751</v>
      </c>
      <c r="R430" t="s">
        <v>751</v>
      </c>
      <c r="S430" t="s">
        <v>758</v>
      </c>
    </row>
    <row r="431" spans="1:19" x14ac:dyDescent="0.3">
      <c r="A431" t="s">
        <v>752</v>
      </c>
      <c r="B431" t="s">
        <v>748</v>
      </c>
      <c r="C431" t="s">
        <v>754</v>
      </c>
      <c r="D431" t="s">
        <v>750</v>
      </c>
      <c r="E431">
        <v>8</v>
      </c>
      <c r="F431" t="s">
        <v>267</v>
      </c>
      <c r="G431" s="37">
        <v>-380847.38</v>
      </c>
      <c r="H431" t="s">
        <v>751</v>
      </c>
      <c r="I431">
        <v>-380847.38</v>
      </c>
      <c r="J431" t="s">
        <v>751</v>
      </c>
      <c r="K431">
        <v>-380847.38</v>
      </c>
      <c r="L431" t="s">
        <v>751</v>
      </c>
      <c r="M431" t="s">
        <v>751</v>
      </c>
      <c r="N431" s="37">
        <v>0</v>
      </c>
      <c r="O431" t="s">
        <v>751</v>
      </c>
      <c r="P431" t="s">
        <v>751</v>
      </c>
      <c r="Q431" t="s">
        <v>751</v>
      </c>
      <c r="R431" t="s">
        <v>751</v>
      </c>
      <c r="S431" t="s">
        <v>726</v>
      </c>
    </row>
    <row r="432" spans="1:19" x14ac:dyDescent="0.3">
      <c r="A432" t="s">
        <v>747</v>
      </c>
      <c r="B432" t="s">
        <v>748</v>
      </c>
      <c r="C432" t="s">
        <v>749</v>
      </c>
      <c r="D432" t="s">
        <v>750</v>
      </c>
      <c r="E432">
        <v>7</v>
      </c>
      <c r="F432" t="s">
        <v>192</v>
      </c>
      <c r="G432" s="37">
        <v>829224.52</v>
      </c>
      <c r="H432">
        <v>11.82</v>
      </c>
      <c r="I432">
        <v>829224.52</v>
      </c>
      <c r="J432">
        <v>61.76</v>
      </c>
      <c r="K432">
        <v>829224.52</v>
      </c>
      <c r="L432">
        <v>73.7</v>
      </c>
      <c r="M432" t="s">
        <v>751</v>
      </c>
      <c r="N432" s="37">
        <v>0</v>
      </c>
      <c r="O432">
        <v>5804571.6400000006</v>
      </c>
      <c r="P432" t="s">
        <v>766</v>
      </c>
      <c r="Q432" t="s">
        <v>766</v>
      </c>
      <c r="R432" t="s">
        <v>768</v>
      </c>
      <c r="S432" t="s">
        <v>758</v>
      </c>
    </row>
    <row r="433" spans="1:19" x14ac:dyDescent="0.3">
      <c r="A433" t="s">
        <v>753</v>
      </c>
      <c r="B433" t="s">
        <v>748</v>
      </c>
      <c r="C433" t="s">
        <v>754</v>
      </c>
      <c r="D433" t="s">
        <v>750</v>
      </c>
      <c r="E433">
        <v>9</v>
      </c>
      <c r="F433" t="s">
        <v>307</v>
      </c>
      <c r="G433" s="37">
        <v>-6002.68</v>
      </c>
      <c r="H433" t="s">
        <v>751</v>
      </c>
      <c r="I433">
        <v>-6002.68</v>
      </c>
      <c r="J433" t="s">
        <v>751</v>
      </c>
      <c r="K433">
        <v>-6002.68</v>
      </c>
      <c r="L433" t="s">
        <v>751</v>
      </c>
      <c r="M433" t="s">
        <v>751</v>
      </c>
      <c r="N433" s="37">
        <v>0</v>
      </c>
      <c r="O433" t="s">
        <v>751</v>
      </c>
      <c r="P433" t="s">
        <v>751</v>
      </c>
      <c r="Q433" t="s">
        <v>751</v>
      </c>
      <c r="R433" t="s">
        <v>751</v>
      </c>
      <c r="S433" t="s">
        <v>758</v>
      </c>
    </row>
    <row r="434" spans="1:19" x14ac:dyDescent="0.3">
      <c r="A434" t="s">
        <v>747</v>
      </c>
      <c r="B434" t="s">
        <v>748</v>
      </c>
      <c r="C434" t="s">
        <v>754</v>
      </c>
      <c r="D434" t="s">
        <v>750</v>
      </c>
      <c r="E434">
        <v>-1</v>
      </c>
      <c r="F434" t="s">
        <v>82</v>
      </c>
      <c r="G434" s="37">
        <v>-3188.57</v>
      </c>
      <c r="H434" t="s">
        <v>751</v>
      </c>
      <c r="I434">
        <v>-3188.57</v>
      </c>
      <c r="J434" t="s">
        <v>751</v>
      </c>
      <c r="K434">
        <v>-3188.57</v>
      </c>
      <c r="L434" t="s">
        <v>751</v>
      </c>
      <c r="M434" t="s">
        <v>751</v>
      </c>
      <c r="N434" s="37">
        <v>0</v>
      </c>
      <c r="O434" t="s">
        <v>751</v>
      </c>
      <c r="P434" t="s">
        <v>751</v>
      </c>
      <c r="Q434" t="s">
        <v>751</v>
      </c>
      <c r="R434" t="s">
        <v>751</v>
      </c>
      <c r="S434" t="s">
        <v>758</v>
      </c>
    </row>
    <row r="435" spans="1:19" x14ac:dyDescent="0.3">
      <c r="A435" t="s">
        <v>753</v>
      </c>
      <c r="B435" t="s">
        <v>748</v>
      </c>
      <c r="C435" t="s">
        <v>749</v>
      </c>
      <c r="D435" t="s">
        <v>750</v>
      </c>
      <c r="E435">
        <v>16</v>
      </c>
      <c r="F435" t="s">
        <v>560</v>
      </c>
      <c r="G435" s="37">
        <v>34730.980000000003</v>
      </c>
      <c r="H435">
        <v>3.09</v>
      </c>
      <c r="I435">
        <v>34730.980000000003</v>
      </c>
      <c r="J435">
        <v>16.61</v>
      </c>
      <c r="K435">
        <v>34730.980000000003</v>
      </c>
      <c r="L435">
        <v>8.4700000000000006</v>
      </c>
      <c r="M435" t="s">
        <v>751</v>
      </c>
      <c r="N435" s="37">
        <v>0</v>
      </c>
      <c r="O435">
        <v>555695.68000000005</v>
      </c>
      <c r="P435" t="s">
        <v>766</v>
      </c>
      <c r="Q435" t="s">
        <v>766</v>
      </c>
      <c r="R435" t="s">
        <v>768</v>
      </c>
      <c r="S435" t="s">
        <v>758</v>
      </c>
    </row>
    <row r="436" spans="1:19" x14ac:dyDescent="0.3">
      <c r="A436" t="s">
        <v>747</v>
      </c>
      <c r="B436" t="s">
        <v>748</v>
      </c>
      <c r="C436" t="s">
        <v>749</v>
      </c>
      <c r="D436" t="s">
        <v>750</v>
      </c>
      <c r="E436">
        <v>6</v>
      </c>
      <c r="F436" t="s">
        <v>123</v>
      </c>
      <c r="G436" s="37">
        <v>40785.01</v>
      </c>
      <c r="H436">
        <v>1.94</v>
      </c>
      <c r="I436">
        <v>40785.01</v>
      </c>
      <c r="J436">
        <v>3.58</v>
      </c>
      <c r="K436">
        <v>40785.01</v>
      </c>
      <c r="L436">
        <v>24.74</v>
      </c>
      <c r="M436" t="s">
        <v>751</v>
      </c>
      <c r="N436" s="37">
        <v>0</v>
      </c>
      <c r="O436">
        <v>244710.06</v>
      </c>
      <c r="P436" t="s">
        <v>766</v>
      </c>
      <c r="Q436" t="s">
        <v>766</v>
      </c>
      <c r="R436" t="s">
        <v>766</v>
      </c>
      <c r="S436" t="s">
        <v>758</v>
      </c>
    </row>
    <row r="437" spans="1:19" x14ac:dyDescent="0.3">
      <c r="A437" t="s">
        <v>753</v>
      </c>
      <c r="B437" t="s">
        <v>748</v>
      </c>
      <c r="C437" t="s">
        <v>749</v>
      </c>
      <c r="D437" t="s">
        <v>750</v>
      </c>
      <c r="E437">
        <v>3</v>
      </c>
      <c r="F437" t="s">
        <v>248</v>
      </c>
      <c r="G437" s="37">
        <v>1418845.24</v>
      </c>
      <c r="H437">
        <v>57.81</v>
      </c>
      <c r="I437">
        <v>1418845.24</v>
      </c>
      <c r="J437">
        <v>25.97</v>
      </c>
      <c r="K437">
        <v>1418845.24</v>
      </c>
      <c r="L437">
        <v>323.77999999999997</v>
      </c>
      <c r="M437" t="s">
        <v>751</v>
      </c>
      <c r="N437" s="37">
        <v>0</v>
      </c>
      <c r="O437">
        <v>4256535.72</v>
      </c>
      <c r="P437" t="s">
        <v>766</v>
      </c>
      <c r="Q437" t="s">
        <v>766</v>
      </c>
      <c r="R437" t="s">
        <v>766</v>
      </c>
      <c r="S437" t="s">
        <v>758</v>
      </c>
    </row>
    <row r="438" spans="1:19" x14ac:dyDescent="0.3">
      <c r="A438" t="s">
        <v>752</v>
      </c>
      <c r="B438" t="s">
        <v>748</v>
      </c>
      <c r="C438" t="s">
        <v>749</v>
      </c>
      <c r="D438" t="s">
        <v>750</v>
      </c>
      <c r="E438">
        <v>1</v>
      </c>
      <c r="F438" t="s">
        <v>359</v>
      </c>
      <c r="G438" s="37">
        <v>225586.5</v>
      </c>
      <c r="H438">
        <v>40.4</v>
      </c>
      <c r="I438">
        <v>225586.5</v>
      </c>
      <c r="J438">
        <v>2.9</v>
      </c>
      <c r="K438">
        <v>225586.5</v>
      </c>
      <c r="L438">
        <v>62.99</v>
      </c>
      <c r="M438" t="s">
        <v>751</v>
      </c>
      <c r="N438" s="37">
        <v>0</v>
      </c>
      <c r="O438">
        <v>225586.5</v>
      </c>
      <c r="P438" t="s">
        <v>766</v>
      </c>
      <c r="Q438" t="s">
        <v>766</v>
      </c>
      <c r="R438" t="s">
        <v>766</v>
      </c>
      <c r="S438" t="s">
        <v>758</v>
      </c>
    </row>
    <row r="439" spans="1:19" x14ac:dyDescent="0.3">
      <c r="A439" t="s">
        <v>752</v>
      </c>
      <c r="B439" t="s">
        <v>748</v>
      </c>
      <c r="C439" t="s">
        <v>749</v>
      </c>
      <c r="D439" t="s">
        <v>750</v>
      </c>
      <c r="E439">
        <v>0</v>
      </c>
      <c r="F439" t="s">
        <v>332</v>
      </c>
      <c r="G439" s="37">
        <v>51368.06</v>
      </c>
      <c r="H439">
        <v>1.25</v>
      </c>
      <c r="I439">
        <v>51368.06</v>
      </c>
      <c r="J439">
        <v>0.59</v>
      </c>
      <c r="K439">
        <v>51368.06</v>
      </c>
      <c r="L439">
        <v>5.67</v>
      </c>
      <c r="M439" t="s">
        <v>751</v>
      </c>
      <c r="N439" s="37">
        <v>0</v>
      </c>
      <c r="O439" t="s">
        <v>751</v>
      </c>
      <c r="P439" t="s">
        <v>766</v>
      </c>
      <c r="Q439" t="s">
        <v>766</v>
      </c>
      <c r="R439" t="s">
        <v>766</v>
      </c>
      <c r="S439" t="s">
        <v>758</v>
      </c>
    </row>
    <row r="440" spans="1:19" x14ac:dyDescent="0.3">
      <c r="A440" t="s">
        <v>752</v>
      </c>
      <c r="B440" t="s">
        <v>748</v>
      </c>
      <c r="C440" t="s">
        <v>749</v>
      </c>
      <c r="D440" t="s">
        <v>750</v>
      </c>
      <c r="E440">
        <v>0</v>
      </c>
      <c r="F440" t="s">
        <v>218</v>
      </c>
      <c r="G440" s="37">
        <v>1631.18</v>
      </c>
      <c r="H440">
        <v>186.79</v>
      </c>
      <c r="I440">
        <v>1631.18</v>
      </c>
      <c r="J440">
        <v>7.0000000000000007E-2</v>
      </c>
      <c r="K440">
        <v>1631.18</v>
      </c>
      <c r="L440">
        <v>0.67</v>
      </c>
      <c r="M440" t="s">
        <v>751</v>
      </c>
      <c r="N440" s="37">
        <v>0</v>
      </c>
      <c r="O440" t="s">
        <v>751</v>
      </c>
      <c r="P440" t="s">
        <v>766</v>
      </c>
      <c r="Q440" t="s">
        <v>768</v>
      </c>
      <c r="R440" t="s">
        <v>768</v>
      </c>
      <c r="S440" t="s">
        <v>758</v>
      </c>
    </row>
    <row r="441" spans="1:19" x14ac:dyDescent="0.3">
      <c r="A441" t="s">
        <v>753</v>
      </c>
      <c r="B441" t="s">
        <v>748</v>
      </c>
      <c r="C441" t="s">
        <v>754</v>
      </c>
      <c r="D441" t="s">
        <v>750</v>
      </c>
      <c r="E441">
        <v>1</v>
      </c>
      <c r="F441" t="s">
        <v>278</v>
      </c>
      <c r="G441" s="37">
        <v>-81.13</v>
      </c>
      <c r="H441" t="s">
        <v>751</v>
      </c>
      <c r="I441">
        <v>-81.13</v>
      </c>
      <c r="J441" t="s">
        <v>751</v>
      </c>
      <c r="K441">
        <v>-81.13</v>
      </c>
      <c r="L441" t="s">
        <v>751</v>
      </c>
      <c r="M441" t="s">
        <v>751</v>
      </c>
      <c r="N441" s="37">
        <v>0</v>
      </c>
      <c r="O441" t="s">
        <v>751</v>
      </c>
      <c r="P441" t="s">
        <v>751</v>
      </c>
      <c r="Q441" t="s">
        <v>751</v>
      </c>
      <c r="R441" t="s">
        <v>751</v>
      </c>
      <c r="S441" t="s">
        <v>758</v>
      </c>
    </row>
    <row r="442" spans="1:19" x14ac:dyDescent="0.3">
      <c r="A442" t="s">
        <v>747</v>
      </c>
      <c r="B442" t="s">
        <v>748</v>
      </c>
      <c r="C442" t="s">
        <v>754</v>
      </c>
      <c r="D442" t="s">
        <v>750</v>
      </c>
      <c r="E442">
        <v>3</v>
      </c>
      <c r="F442" t="s">
        <v>219</v>
      </c>
      <c r="G442" s="37">
        <v>-1967.65</v>
      </c>
      <c r="H442" t="s">
        <v>751</v>
      </c>
      <c r="I442">
        <v>-1967.65</v>
      </c>
      <c r="J442" t="s">
        <v>751</v>
      </c>
      <c r="K442">
        <v>-1967.65</v>
      </c>
      <c r="L442" t="s">
        <v>751</v>
      </c>
      <c r="M442" t="s">
        <v>751</v>
      </c>
      <c r="N442" s="37">
        <v>0</v>
      </c>
      <c r="O442" t="s">
        <v>751</v>
      </c>
      <c r="P442" t="s">
        <v>751</v>
      </c>
      <c r="Q442" t="s">
        <v>751</v>
      </c>
      <c r="R442" t="s">
        <v>751</v>
      </c>
      <c r="S442" t="s">
        <v>758</v>
      </c>
    </row>
    <row r="443" spans="1:19" x14ac:dyDescent="0.3">
      <c r="A443" t="s">
        <v>747</v>
      </c>
      <c r="B443" t="s">
        <v>748</v>
      </c>
      <c r="C443" t="s">
        <v>749</v>
      </c>
      <c r="D443" t="s">
        <v>750</v>
      </c>
      <c r="E443">
        <v>4</v>
      </c>
      <c r="F443" t="s">
        <v>479</v>
      </c>
      <c r="G443" s="37">
        <v>358316.02</v>
      </c>
      <c r="H443">
        <v>29.73</v>
      </c>
      <c r="I443">
        <v>358316.02</v>
      </c>
      <c r="J443">
        <v>14.12</v>
      </c>
      <c r="K443">
        <v>358316.02</v>
      </c>
      <c r="L443">
        <v>135.26</v>
      </c>
      <c r="M443" t="s">
        <v>751</v>
      </c>
      <c r="N443" s="37">
        <v>0</v>
      </c>
      <c r="O443">
        <v>1433264.08</v>
      </c>
      <c r="P443" t="s">
        <v>766</v>
      </c>
      <c r="Q443" t="s">
        <v>766</v>
      </c>
      <c r="R443" t="s">
        <v>766</v>
      </c>
      <c r="S443" t="s">
        <v>758</v>
      </c>
    </row>
    <row r="444" spans="1:19" x14ac:dyDescent="0.3">
      <c r="A444" t="s">
        <v>747</v>
      </c>
      <c r="B444" t="s">
        <v>748</v>
      </c>
      <c r="C444" t="s">
        <v>749</v>
      </c>
      <c r="D444" t="s">
        <v>750</v>
      </c>
      <c r="E444">
        <v>10</v>
      </c>
      <c r="F444" t="s">
        <v>124</v>
      </c>
      <c r="G444" s="37">
        <v>43634.1</v>
      </c>
      <c r="H444">
        <v>0.72</v>
      </c>
      <c r="I444">
        <v>43634.1</v>
      </c>
      <c r="J444">
        <v>1.49</v>
      </c>
      <c r="K444">
        <v>43634.1</v>
      </c>
      <c r="L444">
        <v>14.36</v>
      </c>
      <c r="M444" t="s">
        <v>751</v>
      </c>
      <c r="N444" s="37">
        <v>0</v>
      </c>
      <c r="O444">
        <v>436341</v>
      </c>
      <c r="P444" t="s">
        <v>766</v>
      </c>
      <c r="Q444" t="s">
        <v>766</v>
      </c>
      <c r="R444" t="s">
        <v>768</v>
      </c>
      <c r="S444" t="s">
        <v>758</v>
      </c>
    </row>
    <row r="445" spans="1:19" x14ac:dyDescent="0.3">
      <c r="A445" t="s">
        <v>747</v>
      </c>
      <c r="B445" t="s">
        <v>748</v>
      </c>
      <c r="C445" t="s">
        <v>749</v>
      </c>
      <c r="D445" t="s">
        <v>750</v>
      </c>
      <c r="E445">
        <v>-1</v>
      </c>
      <c r="F445" t="s">
        <v>250</v>
      </c>
      <c r="G445" s="37">
        <v>2182165.2599999998</v>
      </c>
      <c r="H445">
        <v>912.76</v>
      </c>
      <c r="I445">
        <v>2182165.2599999998</v>
      </c>
      <c r="J445">
        <v>215.98</v>
      </c>
      <c r="K445">
        <v>2182165.2599999998</v>
      </c>
      <c r="L445">
        <v>2969.88</v>
      </c>
      <c r="M445" t="s">
        <v>751</v>
      </c>
      <c r="N445" s="37">
        <v>0</v>
      </c>
      <c r="O445" t="s">
        <v>751</v>
      </c>
      <c r="P445" t="s">
        <v>766</v>
      </c>
      <c r="Q445" t="s">
        <v>766</v>
      </c>
      <c r="R445" t="s">
        <v>766</v>
      </c>
      <c r="S445" t="s">
        <v>758</v>
      </c>
    </row>
    <row r="446" spans="1:19" x14ac:dyDescent="0.3">
      <c r="A446" t="s">
        <v>753</v>
      </c>
      <c r="B446" t="s">
        <v>748</v>
      </c>
      <c r="C446" t="s">
        <v>749</v>
      </c>
      <c r="D446" t="s">
        <v>750</v>
      </c>
      <c r="E446">
        <v>2</v>
      </c>
      <c r="F446" t="s">
        <v>497</v>
      </c>
      <c r="G446" s="37">
        <v>190938.98</v>
      </c>
      <c r="H446">
        <v>24.14</v>
      </c>
      <c r="I446">
        <v>190938.98</v>
      </c>
      <c r="J446">
        <v>11.46</v>
      </c>
      <c r="K446">
        <v>190938.98</v>
      </c>
      <c r="L446">
        <v>109.8</v>
      </c>
      <c r="M446" t="s">
        <v>751</v>
      </c>
      <c r="N446" s="37">
        <v>0</v>
      </c>
      <c r="O446">
        <v>381877.96</v>
      </c>
      <c r="P446" t="s">
        <v>766</v>
      </c>
      <c r="Q446" t="s">
        <v>766</v>
      </c>
      <c r="R446" t="s">
        <v>766</v>
      </c>
      <c r="S446" t="s">
        <v>758</v>
      </c>
    </row>
    <row r="447" spans="1:19" x14ac:dyDescent="0.3">
      <c r="A447" t="s">
        <v>753</v>
      </c>
      <c r="B447" t="s">
        <v>748</v>
      </c>
      <c r="C447" t="s">
        <v>749</v>
      </c>
      <c r="D447" t="s">
        <v>750</v>
      </c>
      <c r="E447">
        <v>3</v>
      </c>
      <c r="F447" t="s">
        <v>226</v>
      </c>
      <c r="G447" s="37">
        <v>193557.77</v>
      </c>
      <c r="H447">
        <v>9.09</v>
      </c>
      <c r="I447">
        <v>193557.77</v>
      </c>
      <c r="J447">
        <v>8.23</v>
      </c>
      <c r="K447">
        <v>193557.77</v>
      </c>
      <c r="L447">
        <v>42.5</v>
      </c>
      <c r="M447" t="s">
        <v>751</v>
      </c>
      <c r="N447" s="37">
        <v>0</v>
      </c>
      <c r="O447">
        <v>580673.30999999994</v>
      </c>
      <c r="P447" t="s">
        <v>766</v>
      </c>
      <c r="Q447" t="s">
        <v>766</v>
      </c>
      <c r="R447" t="s">
        <v>766</v>
      </c>
      <c r="S447" t="s">
        <v>758</v>
      </c>
    </row>
    <row r="448" spans="1:19" x14ac:dyDescent="0.3">
      <c r="A448" t="s">
        <v>747</v>
      </c>
      <c r="B448" t="s">
        <v>748</v>
      </c>
      <c r="C448" t="s">
        <v>749</v>
      </c>
      <c r="D448" t="s">
        <v>750</v>
      </c>
      <c r="E448">
        <v>0</v>
      </c>
      <c r="F448" t="s">
        <v>33</v>
      </c>
      <c r="G448" s="37">
        <v>12760333.529999999</v>
      </c>
      <c r="H448">
        <v>22719.19</v>
      </c>
      <c r="I448">
        <v>12760333.529999999</v>
      </c>
      <c r="J448">
        <v>2916.24</v>
      </c>
      <c r="K448">
        <v>12760333.529999999</v>
      </c>
      <c r="L448">
        <v>5955.28</v>
      </c>
      <c r="M448">
        <v>1</v>
      </c>
      <c r="N448" s="37">
        <v>569493.68999999994</v>
      </c>
      <c r="O448" t="s">
        <v>751</v>
      </c>
      <c r="P448" t="s">
        <v>766</v>
      </c>
      <c r="Q448" t="s">
        <v>767</v>
      </c>
      <c r="R448" t="s">
        <v>766</v>
      </c>
      <c r="S448" t="s">
        <v>758</v>
      </c>
    </row>
    <row r="449" spans="1:19" x14ac:dyDescent="0.3">
      <c r="A449" t="s">
        <v>753</v>
      </c>
      <c r="B449" t="s">
        <v>748</v>
      </c>
      <c r="C449" t="s">
        <v>749</v>
      </c>
      <c r="D449" t="s">
        <v>750</v>
      </c>
      <c r="E449">
        <v>7</v>
      </c>
      <c r="F449" t="s">
        <v>426</v>
      </c>
      <c r="G449" s="37">
        <v>46027.65</v>
      </c>
      <c r="H449">
        <v>0.39</v>
      </c>
      <c r="I449">
        <v>46027.65</v>
      </c>
      <c r="J449">
        <v>1920.69</v>
      </c>
      <c r="K449">
        <v>46027.65</v>
      </c>
      <c r="L449">
        <v>2.16</v>
      </c>
      <c r="M449" t="s">
        <v>751</v>
      </c>
      <c r="N449" s="37">
        <v>0</v>
      </c>
      <c r="O449">
        <v>322193.55</v>
      </c>
      <c r="P449" t="s">
        <v>768</v>
      </c>
      <c r="Q449" t="s">
        <v>766</v>
      </c>
      <c r="R449" t="s">
        <v>768</v>
      </c>
      <c r="S449" t="s">
        <v>758</v>
      </c>
    </row>
    <row r="450" spans="1:19" x14ac:dyDescent="0.3">
      <c r="A450" t="s">
        <v>747</v>
      </c>
      <c r="B450" t="s">
        <v>748</v>
      </c>
      <c r="C450" t="s">
        <v>749</v>
      </c>
      <c r="D450" t="s">
        <v>750</v>
      </c>
      <c r="E450">
        <v>3</v>
      </c>
      <c r="F450" t="s">
        <v>253</v>
      </c>
      <c r="G450" s="37">
        <v>18874.36</v>
      </c>
      <c r="H450">
        <v>0.55000000000000004</v>
      </c>
      <c r="I450">
        <v>18874.36</v>
      </c>
      <c r="J450">
        <v>496.98</v>
      </c>
      <c r="K450">
        <v>18874.36</v>
      </c>
      <c r="L450">
        <v>7.01</v>
      </c>
      <c r="M450" t="s">
        <v>751</v>
      </c>
      <c r="N450" s="37">
        <v>0</v>
      </c>
      <c r="O450">
        <v>56623.08</v>
      </c>
      <c r="P450" t="s">
        <v>768</v>
      </c>
      <c r="Q450" t="s">
        <v>766</v>
      </c>
      <c r="R450" t="s">
        <v>768</v>
      </c>
      <c r="S450" t="s">
        <v>758</v>
      </c>
    </row>
    <row r="451" spans="1:19" x14ac:dyDescent="0.3">
      <c r="A451" t="s">
        <v>747</v>
      </c>
      <c r="B451" t="s">
        <v>748</v>
      </c>
      <c r="C451" t="s">
        <v>749</v>
      </c>
      <c r="D451" t="s">
        <v>750</v>
      </c>
      <c r="E451">
        <v>-1</v>
      </c>
      <c r="F451" t="s">
        <v>460</v>
      </c>
      <c r="G451" s="37">
        <v>193568.81</v>
      </c>
      <c r="H451">
        <v>8.2200000000000006</v>
      </c>
      <c r="I451">
        <v>193568.81</v>
      </c>
      <c r="J451">
        <v>1.37</v>
      </c>
      <c r="K451">
        <v>193568.81</v>
      </c>
      <c r="L451">
        <v>15.05</v>
      </c>
      <c r="M451" t="s">
        <v>751</v>
      </c>
      <c r="N451" s="37">
        <v>0</v>
      </c>
      <c r="O451" t="s">
        <v>751</v>
      </c>
      <c r="P451" t="s">
        <v>766</v>
      </c>
      <c r="Q451" t="s">
        <v>766</v>
      </c>
      <c r="R451" t="s">
        <v>766</v>
      </c>
      <c r="S451" t="s">
        <v>758</v>
      </c>
    </row>
    <row r="452" spans="1:19" x14ac:dyDescent="0.3">
      <c r="A452" t="s">
        <v>747</v>
      </c>
      <c r="B452" t="s">
        <v>748</v>
      </c>
      <c r="C452" t="s">
        <v>749</v>
      </c>
      <c r="D452" t="s">
        <v>750</v>
      </c>
      <c r="E452">
        <v>0</v>
      </c>
      <c r="F452" t="s">
        <v>496</v>
      </c>
      <c r="G452" s="37">
        <v>59491.48</v>
      </c>
      <c r="H452">
        <v>0.23</v>
      </c>
      <c r="I452">
        <v>59491.48</v>
      </c>
      <c r="J452">
        <v>0.4</v>
      </c>
      <c r="K452">
        <v>59491.48</v>
      </c>
      <c r="L452">
        <v>273.87</v>
      </c>
      <c r="M452">
        <v>1</v>
      </c>
      <c r="N452" s="37">
        <v>9808.5300000000007</v>
      </c>
      <c r="O452" t="s">
        <v>751</v>
      </c>
      <c r="P452" t="s">
        <v>767</v>
      </c>
      <c r="Q452" t="s">
        <v>767</v>
      </c>
      <c r="R452" t="s">
        <v>766</v>
      </c>
      <c r="S452" t="s">
        <v>758</v>
      </c>
    </row>
    <row r="453" spans="1:19" x14ac:dyDescent="0.3">
      <c r="A453" t="s">
        <v>747</v>
      </c>
      <c r="B453" t="s">
        <v>748</v>
      </c>
      <c r="C453" t="s">
        <v>754</v>
      </c>
      <c r="D453" t="s">
        <v>750</v>
      </c>
      <c r="E453">
        <v>1</v>
      </c>
      <c r="F453" t="s">
        <v>147</v>
      </c>
      <c r="G453" s="37">
        <v>-58.92</v>
      </c>
      <c r="H453" t="s">
        <v>751</v>
      </c>
      <c r="I453">
        <v>-58.92</v>
      </c>
      <c r="J453" t="s">
        <v>751</v>
      </c>
      <c r="K453">
        <v>-58.92</v>
      </c>
      <c r="L453" t="s">
        <v>751</v>
      </c>
      <c r="M453" t="s">
        <v>751</v>
      </c>
      <c r="N453" s="37">
        <v>0</v>
      </c>
      <c r="O453" t="s">
        <v>751</v>
      </c>
      <c r="P453" t="s">
        <v>751</v>
      </c>
      <c r="Q453" t="s">
        <v>751</v>
      </c>
      <c r="R453" t="s">
        <v>751</v>
      </c>
      <c r="S453" t="s">
        <v>758</v>
      </c>
    </row>
    <row r="454" spans="1:19" x14ac:dyDescent="0.3">
      <c r="A454" t="s">
        <v>753</v>
      </c>
      <c r="B454" t="s">
        <v>748</v>
      </c>
      <c r="C454" t="s">
        <v>749</v>
      </c>
      <c r="D454" t="s">
        <v>750</v>
      </c>
      <c r="E454">
        <v>4</v>
      </c>
      <c r="F454" t="s">
        <v>391</v>
      </c>
      <c r="G454" s="37">
        <v>70734.2</v>
      </c>
      <c r="H454">
        <v>0.87</v>
      </c>
      <c r="I454">
        <v>70734.2</v>
      </c>
      <c r="J454">
        <v>0.42</v>
      </c>
      <c r="K454">
        <v>70734.2</v>
      </c>
      <c r="L454">
        <v>3.98</v>
      </c>
      <c r="M454" t="s">
        <v>751</v>
      </c>
      <c r="N454" s="37">
        <v>0</v>
      </c>
      <c r="O454">
        <v>282936.8</v>
      </c>
      <c r="P454" t="s">
        <v>766</v>
      </c>
      <c r="Q454" t="s">
        <v>766</v>
      </c>
      <c r="R454" t="s">
        <v>766</v>
      </c>
      <c r="S454" t="s">
        <v>758</v>
      </c>
    </row>
    <row r="455" spans="1:19" x14ac:dyDescent="0.3">
      <c r="A455" t="s">
        <v>747</v>
      </c>
      <c r="B455" t="s">
        <v>748</v>
      </c>
      <c r="C455" t="s">
        <v>754</v>
      </c>
      <c r="D455" t="s">
        <v>750</v>
      </c>
      <c r="E455">
        <v>4</v>
      </c>
      <c r="F455" t="s">
        <v>102</v>
      </c>
      <c r="G455" s="37">
        <v>-13736.97</v>
      </c>
      <c r="H455" t="s">
        <v>751</v>
      </c>
      <c r="I455">
        <v>-13736.97</v>
      </c>
      <c r="J455" t="s">
        <v>751</v>
      </c>
      <c r="K455">
        <v>-13736.97</v>
      </c>
      <c r="L455" t="s">
        <v>751</v>
      </c>
      <c r="M455" t="s">
        <v>751</v>
      </c>
      <c r="N455" s="37">
        <v>0</v>
      </c>
      <c r="O455" t="s">
        <v>751</v>
      </c>
      <c r="P455" t="s">
        <v>751</v>
      </c>
      <c r="Q455" t="s">
        <v>751</v>
      </c>
      <c r="R455" t="s">
        <v>751</v>
      </c>
      <c r="S455" t="s">
        <v>758</v>
      </c>
    </row>
    <row r="456" spans="1:19" x14ac:dyDescent="0.3">
      <c r="A456" t="s">
        <v>747</v>
      </c>
      <c r="B456" t="s">
        <v>748</v>
      </c>
      <c r="C456" t="s">
        <v>749</v>
      </c>
      <c r="D456" t="s">
        <v>750</v>
      </c>
      <c r="E456">
        <v>0</v>
      </c>
      <c r="F456" t="s">
        <v>224</v>
      </c>
      <c r="G456" s="37">
        <v>11239.98</v>
      </c>
      <c r="H456">
        <v>1.38</v>
      </c>
      <c r="I456">
        <v>11239.98</v>
      </c>
      <c r="J456">
        <v>0.33</v>
      </c>
      <c r="K456">
        <v>11239.98</v>
      </c>
      <c r="L456">
        <v>4.47</v>
      </c>
      <c r="M456" t="s">
        <v>751</v>
      </c>
      <c r="N456" s="37">
        <v>0</v>
      </c>
      <c r="O456" t="s">
        <v>751</v>
      </c>
      <c r="P456" t="s">
        <v>766</v>
      </c>
      <c r="Q456" t="s">
        <v>766</v>
      </c>
      <c r="R456" t="s">
        <v>766</v>
      </c>
      <c r="S456" t="s">
        <v>758</v>
      </c>
    </row>
    <row r="457" spans="1:19" x14ac:dyDescent="0.3">
      <c r="A457" t="s">
        <v>747</v>
      </c>
      <c r="B457" t="s">
        <v>748</v>
      </c>
      <c r="C457" t="s">
        <v>749</v>
      </c>
      <c r="D457" t="s">
        <v>750</v>
      </c>
      <c r="E457">
        <v>4</v>
      </c>
      <c r="F457" t="s">
        <v>80</v>
      </c>
      <c r="G457" s="37">
        <v>295258.78000000003</v>
      </c>
      <c r="H457">
        <v>2.72</v>
      </c>
      <c r="I457">
        <v>295258.78000000003</v>
      </c>
      <c r="J457">
        <v>14.59</v>
      </c>
      <c r="K457">
        <v>295258.78000000003</v>
      </c>
      <c r="L457">
        <v>13.85</v>
      </c>
      <c r="M457" t="s">
        <v>751</v>
      </c>
      <c r="N457" s="37">
        <v>0</v>
      </c>
      <c r="O457">
        <v>1181035.1200000001</v>
      </c>
      <c r="P457" t="s">
        <v>766</v>
      </c>
      <c r="Q457" t="s">
        <v>766</v>
      </c>
      <c r="R457" t="s">
        <v>768</v>
      </c>
      <c r="S457" t="s">
        <v>758</v>
      </c>
    </row>
    <row r="458" spans="1:19" x14ac:dyDescent="0.3">
      <c r="A458" t="s">
        <v>747</v>
      </c>
      <c r="B458" t="s">
        <v>748</v>
      </c>
      <c r="C458" t="s">
        <v>749</v>
      </c>
      <c r="D458" t="s">
        <v>750</v>
      </c>
      <c r="E458">
        <v>15</v>
      </c>
      <c r="F458" t="s">
        <v>228</v>
      </c>
      <c r="G458" s="37">
        <v>441377.2</v>
      </c>
      <c r="H458">
        <v>3.57</v>
      </c>
      <c r="I458">
        <v>441377.2</v>
      </c>
      <c r="J458">
        <v>19.16</v>
      </c>
      <c r="K458">
        <v>441377.2</v>
      </c>
      <c r="L458">
        <v>732.05</v>
      </c>
      <c r="M458" t="s">
        <v>751</v>
      </c>
      <c r="N458" s="37">
        <v>0</v>
      </c>
      <c r="O458">
        <v>6620658</v>
      </c>
      <c r="P458" t="s">
        <v>766</v>
      </c>
      <c r="Q458" t="s">
        <v>766</v>
      </c>
      <c r="R458" t="s">
        <v>768</v>
      </c>
      <c r="S458" t="s">
        <v>758</v>
      </c>
    </row>
    <row r="459" spans="1:19" x14ac:dyDescent="0.3">
      <c r="A459" t="s">
        <v>747</v>
      </c>
      <c r="B459" t="s">
        <v>748</v>
      </c>
      <c r="C459" t="s">
        <v>749</v>
      </c>
      <c r="D459" t="s">
        <v>750</v>
      </c>
      <c r="E459">
        <v>0</v>
      </c>
      <c r="F459" t="s">
        <v>238</v>
      </c>
      <c r="G459" s="37">
        <v>255.92</v>
      </c>
      <c r="H459">
        <v>0.01</v>
      </c>
      <c r="I459">
        <v>255.92</v>
      </c>
      <c r="J459">
        <v>7.78</v>
      </c>
      <c r="K459">
        <v>255.92</v>
      </c>
      <c r="L459">
        <v>0.02</v>
      </c>
      <c r="M459" t="s">
        <v>751</v>
      </c>
      <c r="N459" s="37">
        <v>0</v>
      </c>
      <c r="O459" t="s">
        <v>751</v>
      </c>
      <c r="P459" t="s">
        <v>768</v>
      </c>
      <c r="Q459" t="s">
        <v>766</v>
      </c>
      <c r="R459" t="s">
        <v>768</v>
      </c>
      <c r="S459" t="s">
        <v>758</v>
      </c>
    </row>
    <row r="460" spans="1:19" x14ac:dyDescent="0.3">
      <c r="A460" t="s">
        <v>747</v>
      </c>
      <c r="B460" t="s">
        <v>748</v>
      </c>
      <c r="C460" t="s">
        <v>754</v>
      </c>
      <c r="D460" t="s">
        <v>750</v>
      </c>
      <c r="E460">
        <v>3</v>
      </c>
      <c r="F460" t="s">
        <v>207</v>
      </c>
      <c r="G460" s="37">
        <v>-105.06</v>
      </c>
      <c r="H460" t="s">
        <v>751</v>
      </c>
      <c r="I460">
        <v>-105.06</v>
      </c>
      <c r="J460" t="s">
        <v>751</v>
      </c>
      <c r="K460">
        <v>-105.06</v>
      </c>
      <c r="L460" t="s">
        <v>751</v>
      </c>
      <c r="M460" t="s">
        <v>751</v>
      </c>
      <c r="N460" s="37">
        <v>0</v>
      </c>
      <c r="O460" t="s">
        <v>751</v>
      </c>
      <c r="P460" t="s">
        <v>751</v>
      </c>
      <c r="Q460" t="s">
        <v>751</v>
      </c>
      <c r="R460" t="s">
        <v>751</v>
      </c>
      <c r="S460" t="s">
        <v>758</v>
      </c>
    </row>
    <row r="461" spans="1:19" x14ac:dyDescent="0.3">
      <c r="A461" t="s">
        <v>747</v>
      </c>
      <c r="B461" t="s">
        <v>748</v>
      </c>
      <c r="C461" t="s">
        <v>749</v>
      </c>
      <c r="D461" t="s">
        <v>750</v>
      </c>
      <c r="E461">
        <v>5</v>
      </c>
      <c r="F461" t="s">
        <v>414</v>
      </c>
      <c r="G461" s="37">
        <v>54.66</v>
      </c>
      <c r="H461">
        <v>0</v>
      </c>
      <c r="I461">
        <v>54.66</v>
      </c>
      <c r="J461">
        <v>0</v>
      </c>
      <c r="K461">
        <v>54.66</v>
      </c>
      <c r="L461">
        <v>0.03</v>
      </c>
      <c r="M461" t="s">
        <v>751</v>
      </c>
      <c r="N461" s="37">
        <v>0</v>
      </c>
      <c r="O461">
        <v>273.3</v>
      </c>
      <c r="P461" t="s">
        <v>766</v>
      </c>
      <c r="Q461" t="s">
        <v>766</v>
      </c>
      <c r="R461" t="s">
        <v>766</v>
      </c>
      <c r="S461" t="s">
        <v>758</v>
      </c>
    </row>
    <row r="462" spans="1:19" x14ac:dyDescent="0.3">
      <c r="A462" t="s">
        <v>753</v>
      </c>
      <c r="B462" t="s">
        <v>748</v>
      </c>
      <c r="C462" t="s">
        <v>749</v>
      </c>
      <c r="D462" t="s">
        <v>750</v>
      </c>
      <c r="E462">
        <v>0</v>
      </c>
      <c r="F462" t="s">
        <v>529</v>
      </c>
      <c r="G462" s="37">
        <v>473867.89</v>
      </c>
      <c r="H462">
        <v>80.19</v>
      </c>
      <c r="I462">
        <v>473867.89</v>
      </c>
      <c r="J462">
        <v>38.090000000000003</v>
      </c>
      <c r="K462">
        <v>473867.89</v>
      </c>
      <c r="L462">
        <v>364.78</v>
      </c>
      <c r="M462" t="s">
        <v>751</v>
      </c>
      <c r="N462" s="37">
        <v>0</v>
      </c>
      <c r="O462" t="s">
        <v>751</v>
      </c>
      <c r="P462" t="s">
        <v>766</v>
      </c>
      <c r="Q462" t="s">
        <v>766</v>
      </c>
      <c r="R462" t="s">
        <v>766</v>
      </c>
      <c r="S462" t="s">
        <v>758</v>
      </c>
    </row>
    <row r="463" spans="1:19" x14ac:dyDescent="0.3">
      <c r="A463" t="s">
        <v>753</v>
      </c>
      <c r="B463" t="s">
        <v>748</v>
      </c>
      <c r="C463" t="s">
        <v>749</v>
      </c>
      <c r="D463" t="s">
        <v>750</v>
      </c>
      <c r="E463">
        <v>-1</v>
      </c>
      <c r="F463" t="s">
        <v>115</v>
      </c>
      <c r="G463" s="37">
        <v>16904.75</v>
      </c>
      <c r="H463">
        <v>1.04</v>
      </c>
      <c r="I463">
        <v>16904.75</v>
      </c>
      <c r="J463">
        <v>0.15</v>
      </c>
      <c r="K463">
        <v>16904.75</v>
      </c>
      <c r="L463">
        <v>8.09</v>
      </c>
      <c r="M463" t="s">
        <v>751</v>
      </c>
      <c r="N463" s="37">
        <v>0</v>
      </c>
      <c r="O463" t="s">
        <v>751</v>
      </c>
      <c r="P463" t="s">
        <v>766</v>
      </c>
      <c r="Q463" t="s">
        <v>766</v>
      </c>
      <c r="R463" t="s">
        <v>766</v>
      </c>
      <c r="S463" t="s">
        <v>758</v>
      </c>
    </row>
    <row r="464" spans="1:19" x14ac:dyDescent="0.3">
      <c r="A464" t="s">
        <v>752</v>
      </c>
      <c r="B464" t="s">
        <v>748</v>
      </c>
      <c r="C464" t="s">
        <v>754</v>
      </c>
      <c r="D464" t="s">
        <v>750</v>
      </c>
      <c r="E464">
        <v>-1</v>
      </c>
      <c r="F464" t="s">
        <v>251</v>
      </c>
      <c r="G464" s="37">
        <v>-11502.49</v>
      </c>
      <c r="H464" t="s">
        <v>751</v>
      </c>
      <c r="I464">
        <v>-11502.49</v>
      </c>
      <c r="J464" t="s">
        <v>751</v>
      </c>
      <c r="K464">
        <v>-11502.49</v>
      </c>
      <c r="L464" t="s">
        <v>751</v>
      </c>
      <c r="M464" t="s">
        <v>751</v>
      </c>
      <c r="N464" s="37">
        <v>0</v>
      </c>
      <c r="O464" t="s">
        <v>751</v>
      </c>
      <c r="P464" t="s">
        <v>751</v>
      </c>
      <c r="Q464" t="s">
        <v>751</v>
      </c>
      <c r="R464" t="s">
        <v>751</v>
      </c>
      <c r="S464" t="s">
        <v>758</v>
      </c>
    </row>
    <row r="465" spans="1:19" x14ac:dyDescent="0.3">
      <c r="A465" t="s">
        <v>747</v>
      </c>
      <c r="B465" t="s">
        <v>748</v>
      </c>
      <c r="C465" t="s">
        <v>754</v>
      </c>
      <c r="D465" t="s">
        <v>750</v>
      </c>
      <c r="E465">
        <v>-1</v>
      </c>
      <c r="F465" t="s">
        <v>484</v>
      </c>
      <c r="G465" s="37">
        <v>-185.94</v>
      </c>
      <c r="H465" t="s">
        <v>751</v>
      </c>
      <c r="I465">
        <v>-185.94</v>
      </c>
      <c r="J465" t="s">
        <v>751</v>
      </c>
      <c r="K465">
        <v>-185.94</v>
      </c>
      <c r="L465" t="s">
        <v>751</v>
      </c>
      <c r="M465" t="s">
        <v>751</v>
      </c>
      <c r="N465" s="37">
        <v>0</v>
      </c>
      <c r="O465" t="s">
        <v>751</v>
      </c>
      <c r="P465" t="s">
        <v>751</v>
      </c>
      <c r="Q465" t="s">
        <v>751</v>
      </c>
      <c r="R465" t="s">
        <v>751</v>
      </c>
      <c r="S465" t="s">
        <v>758</v>
      </c>
    </row>
    <row r="466" spans="1:19" x14ac:dyDescent="0.3">
      <c r="A466" t="s">
        <v>752</v>
      </c>
      <c r="B466" t="s">
        <v>748</v>
      </c>
      <c r="C466" t="s">
        <v>754</v>
      </c>
      <c r="D466" t="s">
        <v>750</v>
      </c>
      <c r="E466">
        <v>-1</v>
      </c>
      <c r="F466" t="s">
        <v>75</v>
      </c>
      <c r="G466" s="37">
        <v>-3985.69</v>
      </c>
      <c r="H466" t="s">
        <v>751</v>
      </c>
      <c r="I466">
        <v>-3985.69</v>
      </c>
      <c r="J466" t="s">
        <v>751</v>
      </c>
      <c r="K466">
        <v>-3985.69</v>
      </c>
      <c r="L466" t="s">
        <v>751</v>
      </c>
      <c r="M466" t="s">
        <v>751</v>
      </c>
      <c r="N466" s="37">
        <v>0</v>
      </c>
      <c r="O466" t="s">
        <v>751</v>
      </c>
      <c r="P466" t="s">
        <v>751</v>
      </c>
      <c r="Q466" t="s">
        <v>751</v>
      </c>
      <c r="R466" t="s">
        <v>751</v>
      </c>
      <c r="S466" t="s">
        <v>758</v>
      </c>
    </row>
    <row r="467" spans="1:19" x14ac:dyDescent="0.3">
      <c r="A467" t="s">
        <v>752</v>
      </c>
      <c r="B467" t="s">
        <v>748</v>
      </c>
      <c r="C467" t="s">
        <v>754</v>
      </c>
      <c r="D467" t="s">
        <v>750</v>
      </c>
      <c r="E467">
        <v>-4</v>
      </c>
      <c r="F467" t="s">
        <v>116</v>
      </c>
      <c r="G467" s="37">
        <v>-2417574.88</v>
      </c>
      <c r="H467" t="s">
        <v>751</v>
      </c>
      <c r="I467">
        <v>-2417574.88</v>
      </c>
      <c r="J467" t="s">
        <v>751</v>
      </c>
      <c r="K467">
        <v>-2417574.88</v>
      </c>
      <c r="L467" t="s">
        <v>751</v>
      </c>
      <c r="M467" t="s">
        <v>751</v>
      </c>
      <c r="N467" s="37">
        <v>0</v>
      </c>
      <c r="O467" t="s">
        <v>751</v>
      </c>
      <c r="P467" t="s">
        <v>751</v>
      </c>
      <c r="Q467" t="s">
        <v>751</v>
      </c>
      <c r="R467" t="s">
        <v>751</v>
      </c>
      <c r="S467" t="s">
        <v>758</v>
      </c>
    </row>
    <row r="468" spans="1:19" x14ac:dyDescent="0.3">
      <c r="A468" t="s">
        <v>753</v>
      </c>
      <c r="B468" t="s">
        <v>748</v>
      </c>
      <c r="C468" t="s">
        <v>754</v>
      </c>
      <c r="D468" t="s">
        <v>750</v>
      </c>
      <c r="E468">
        <v>6</v>
      </c>
      <c r="F468" t="s">
        <v>295</v>
      </c>
      <c r="G468" s="37">
        <v>-1206.7</v>
      </c>
      <c r="H468" t="s">
        <v>751</v>
      </c>
      <c r="I468">
        <v>-1206.7</v>
      </c>
      <c r="J468" t="s">
        <v>751</v>
      </c>
      <c r="K468">
        <v>-1206.7</v>
      </c>
      <c r="L468" t="s">
        <v>751</v>
      </c>
      <c r="M468" t="s">
        <v>751</v>
      </c>
      <c r="N468" s="37">
        <v>0</v>
      </c>
      <c r="O468" t="s">
        <v>751</v>
      </c>
      <c r="P468" t="s">
        <v>751</v>
      </c>
      <c r="Q468" t="s">
        <v>751</v>
      </c>
      <c r="R468" t="s">
        <v>751</v>
      </c>
      <c r="S468" t="s">
        <v>758</v>
      </c>
    </row>
    <row r="469" spans="1:19" x14ac:dyDescent="0.3">
      <c r="A469" t="s">
        <v>753</v>
      </c>
      <c r="B469" t="s">
        <v>748</v>
      </c>
      <c r="C469" t="s">
        <v>749</v>
      </c>
      <c r="D469" t="s">
        <v>750</v>
      </c>
      <c r="E469">
        <v>3</v>
      </c>
      <c r="F469" t="s">
        <v>355</v>
      </c>
      <c r="G469" s="37">
        <v>4827060.3</v>
      </c>
      <c r="H469">
        <v>2566.31</v>
      </c>
      <c r="I469">
        <v>4827060.3</v>
      </c>
      <c r="J469">
        <v>184.5</v>
      </c>
      <c r="K469">
        <v>4827060.3</v>
      </c>
      <c r="L469">
        <v>4001.34</v>
      </c>
      <c r="M469" t="s">
        <v>751</v>
      </c>
      <c r="N469" s="37">
        <v>0</v>
      </c>
      <c r="O469">
        <v>14481180.9</v>
      </c>
      <c r="P469" t="s">
        <v>766</v>
      </c>
      <c r="Q469" t="s">
        <v>766</v>
      </c>
      <c r="R469" t="s">
        <v>766</v>
      </c>
      <c r="S469" t="s">
        <v>758</v>
      </c>
    </row>
    <row r="470" spans="1:19" x14ac:dyDescent="0.3">
      <c r="A470" t="s">
        <v>753</v>
      </c>
      <c r="B470" t="s">
        <v>748</v>
      </c>
      <c r="C470" t="s">
        <v>754</v>
      </c>
      <c r="D470" t="s">
        <v>750</v>
      </c>
      <c r="E470">
        <v>-1</v>
      </c>
      <c r="F470" t="s">
        <v>175</v>
      </c>
      <c r="G470" s="37">
        <v>-44870.32</v>
      </c>
      <c r="H470" t="s">
        <v>751</v>
      </c>
      <c r="I470">
        <v>-44870.32</v>
      </c>
      <c r="J470" t="s">
        <v>751</v>
      </c>
      <c r="K470">
        <v>-44870.32</v>
      </c>
      <c r="L470" t="s">
        <v>751</v>
      </c>
      <c r="M470" t="s">
        <v>751</v>
      </c>
      <c r="N470" s="37">
        <v>0</v>
      </c>
      <c r="O470" t="s">
        <v>751</v>
      </c>
      <c r="P470" t="s">
        <v>751</v>
      </c>
      <c r="Q470" t="s">
        <v>751</v>
      </c>
      <c r="R470" t="s">
        <v>751</v>
      </c>
      <c r="S470" t="s">
        <v>758</v>
      </c>
    </row>
    <row r="471" spans="1:19" x14ac:dyDescent="0.3">
      <c r="A471" t="s">
        <v>753</v>
      </c>
      <c r="B471" t="s">
        <v>748</v>
      </c>
      <c r="C471" t="s">
        <v>749</v>
      </c>
      <c r="D471" t="s">
        <v>750</v>
      </c>
      <c r="E471">
        <v>4</v>
      </c>
      <c r="F471" t="s">
        <v>260</v>
      </c>
      <c r="G471" s="37">
        <v>113.93</v>
      </c>
      <c r="H471">
        <v>0.01</v>
      </c>
      <c r="I471">
        <v>113.93</v>
      </c>
      <c r="J471">
        <v>0</v>
      </c>
      <c r="K471">
        <v>113.93</v>
      </c>
      <c r="L471">
        <v>0.03</v>
      </c>
      <c r="M471" t="s">
        <v>751</v>
      </c>
      <c r="N471" s="37">
        <v>0</v>
      </c>
      <c r="O471">
        <v>455.72</v>
      </c>
      <c r="P471" t="s">
        <v>766</v>
      </c>
      <c r="Q471" t="s">
        <v>766</v>
      </c>
      <c r="R471" t="s">
        <v>766</v>
      </c>
      <c r="S471" t="s">
        <v>758</v>
      </c>
    </row>
    <row r="472" spans="1:19" x14ac:dyDescent="0.3">
      <c r="A472" t="s">
        <v>747</v>
      </c>
      <c r="B472" t="s">
        <v>748</v>
      </c>
      <c r="C472" t="s">
        <v>754</v>
      </c>
      <c r="D472" t="s">
        <v>750</v>
      </c>
      <c r="E472">
        <v>-1</v>
      </c>
      <c r="F472" t="s">
        <v>26</v>
      </c>
      <c r="G472" s="37">
        <v>-31571.25</v>
      </c>
      <c r="H472" t="s">
        <v>751</v>
      </c>
      <c r="I472">
        <v>-31571.25</v>
      </c>
      <c r="J472" t="s">
        <v>751</v>
      </c>
      <c r="K472">
        <v>-31571.25</v>
      </c>
      <c r="L472" t="s">
        <v>751</v>
      </c>
      <c r="M472" t="s">
        <v>751</v>
      </c>
      <c r="N472" s="37">
        <v>0</v>
      </c>
      <c r="O472" t="s">
        <v>751</v>
      </c>
      <c r="P472" t="s">
        <v>751</v>
      </c>
      <c r="Q472" t="s">
        <v>751</v>
      </c>
      <c r="R472" t="s">
        <v>751</v>
      </c>
      <c r="S472" t="s">
        <v>758</v>
      </c>
    </row>
    <row r="473" spans="1:19" x14ac:dyDescent="0.3">
      <c r="A473" t="s">
        <v>753</v>
      </c>
      <c r="B473" t="s">
        <v>748</v>
      </c>
      <c r="C473" t="s">
        <v>749</v>
      </c>
      <c r="D473" t="s">
        <v>750</v>
      </c>
      <c r="E473">
        <v>5</v>
      </c>
      <c r="F473" t="s">
        <v>265</v>
      </c>
      <c r="G473" s="37">
        <v>57981.73</v>
      </c>
      <c r="H473">
        <v>3318.01</v>
      </c>
      <c r="I473">
        <v>57981.73</v>
      </c>
      <c r="J473">
        <v>973.91</v>
      </c>
      <c r="K473">
        <v>57981.73</v>
      </c>
      <c r="L473">
        <v>20.38</v>
      </c>
      <c r="M473" t="s">
        <v>751</v>
      </c>
      <c r="N473" s="37">
        <v>0</v>
      </c>
      <c r="O473">
        <v>289908.65000000002</v>
      </c>
      <c r="P473" t="s">
        <v>766</v>
      </c>
      <c r="Q473" t="s">
        <v>766</v>
      </c>
      <c r="R473" t="s">
        <v>768</v>
      </c>
      <c r="S473" t="s">
        <v>758</v>
      </c>
    </row>
    <row r="474" spans="1:19" x14ac:dyDescent="0.3">
      <c r="A474" t="s">
        <v>753</v>
      </c>
      <c r="B474" t="s">
        <v>748</v>
      </c>
      <c r="C474" t="s">
        <v>749</v>
      </c>
      <c r="D474" t="s">
        <v>750</v>
      </c>
      <c r="E474">
        <v>-1</v>
      </c>
      <c r="F474" t="s">
        <v>44</v>
      </c>
      <c r="G474" s="37">
        <v>50467.3</v>
      </c>
      <c r="H474">
        <v>1.42</v>
      </c>
      <c r="I474">
        <v>50467.3</v>
      </c>
      <c r="J474">
        <v>0.65</v>
      </c>
      <c r="K474">
        <v>50467.3</v>
      </c>
      <c r="L474">
        <v>19.149999999999999</v>
      </c>
      <c r="M474" t="s">
        <v>751</v>
      </c>
      <c r="N474" s="37">
        <v>0</v>
      </c>
      <c r="O474" t="s">
        <v>751</v>
      </c>
      <c r="P474" t="s">
        <v>766</v>
      </c>
      <c r="Q474" t="s">
        <v>766</v>
      </c>
      <c r="R474" t="s">
        <v>766</v>
      </c>
      <c r="S474" t="s">
        <v>758</v>
      </c>
    </row>
    <row r="475" spans="1:19" x14ac:dyDescent="0.3">
      <c r="A475" t="s">
        <v>753</v>
      </c>
      <c r="B475" t="s">
        <v>748</v>
      </c>
      <c r="C475" t="s">
        <v>754</v>
      </c>
      <c r="D475" t="s">
        <v>750</v>
      </c>
      <c r="E475">
        <v>2</v>
      </c>
      <c r="F475" t="s">
        <v>43</v>
      </c>
      <c r="G475" s="37">
        <v>-114859.37</v>
      </c>
      <c r="H475" t="s">
        <v>751</v>
      </c>
      <c r="I475">
        <v>-114859.37</v>
      </c>
      <c r="J475" t="s">
        <v>751</v>
      </c>
      <c r="K475">
        <v>-114859.37</v>
      </c>
      <c r="L475" t="s">
        <v>751</v>
      </c>
      <c r="M475" t="s">
        <v>751</v>
      </c>
      <c r="N475" s="37">
        <v>0</v>
      </c>
      <c r="O475" t="s">
        <v>751</v>
      </c>
      <c r="P475" t="s">
        <v>751</v>
      </c>
      <c r="Q475" t="s">
        <v>751</v>
      </c>
      <c r="R475" t="s">
        <v>751</v>
      </c>
      <c r="S475" t="s">
        <v>758</v>
      </c>
    </row>
    <row r="476" spans="1:19" x14ac:dyDescent="0.3">
      <c r="A476" t="s">
        <v>753</v>
      </c>
      <c r="B476" t="s">
        <v>748</v>
      </c>
      <c r="C476" t="s">
        <v>754</v>
      </c>
      <c r="D476" t="s">
        <v>750</v>
      </c>
      <c r="E476">
        <v>8</v>
      </c>
      <c r="F476" t="s">
        <v>5</v>
      </c>
      <c r="G476" s="37">
        <v>-15594.09</v>
      </c>
      <c r="H476" t="s">
        <v>751</v>
      </c>
      <c r="I476">
        <v>-15594.09</v>
      </c>
      <c r="J476" t="s">
        <v>751</v>
      </c>
      <c r="K476">
        <v>-15594.09</v>
      </c>
      <c r="L476" t="s">
        <v>751</v>
      </c>
      <c r="M476" t="s">
        <v>751</v>
      </c>
      <c r="N476" s="37">
        <v>0</v>
      </c>
      <c r="O476" t="s">
        <v>751</v>
      </c>
      <c r="P476" t="s">
        <v>751</v>
      </c>
      <c r="Q476" t="s">
        <v>751</v>
      </c>
      <c r="R476" t="s">
        <v>751</v>
      </c>
      <c r="S476" t="s">
        <v>758</v>
      </c>
    </row>
    <row r="477" spans="1:19" x14ac:dyDescent="0.3">
      <c r="A477" t="s">
        <v>747</v>
      </c>
      <c r="B477" t="s">
        <v>748</v>
      </c>
      <c r="C477" t="s">
        <v>754</v>
      </c>
      <c r="D477" t="s">
        <v>750</v>
      </c>
      <c r="E477">
        <v>-1</v>
      </c>
      <c r="F477" t="s">
        <v>124</v>
      </c>
      <c r="G477" s="37">
        <v>-8447.26</v>
      </c>
      <c r="H477" t="s">
        <v>751</v>
      </c>
      <c r="I477">
        <v>-8447.26</v>
      </c>
      <c r="J477" t="s">
        <v>751</v>
      </c>
      <c r="K477">
        <v>-8447.26</v>
      </c>
      <c r="L477" t="s">
        <v>751</v>
      </c>
      <c r="M477" t="s">
        <v>751</v>
      </c>
      <c r="N477" s="37">
        <v>0</v>
      </c>
      <c r="O477" t="s">
        <v>751</v>
      </c>
      <c r="P477" t="s">
        <v>751</v>
      </c>
      <c r="Q477" t="s">
        <v>751</v>
      </c>
      <c r="R477" t="s">
        <v>751</v>
      </c>
      <c r="S477" t="s">
        <v>758</v>
      </c>
    </row>
    <row r="478" spans="1:19" x14ac:dyDescent="0.3">
      <c r="A478" t="s">
        <v>753</v>
      </c>
      <c r="B478" t="s">
        <v>748</v>
      </c>
      <c r="C478" t="s">
        <v>749</v>
      </c>
      <c r="D478" t="s">
        <v>750</v>
      </c>
      <c r="E478">
        <v>5</v>
      </c>
      <c r="F478" t="s">
        <v>328</v>
      </c>
      <c r="G478" s="37">
        <v>30822.7</v>
      </c>
      <c r="H478">
        <v>1070.58</v>
      </c>
      <c r="I478">
        <v>30822.7</v>
      </c>
      <c r="J478">
        <v>909.38</v>
      </c>
      <c r="K478">
        <v>30822.7</v>
      </c>
      <c r="L478">
        <v>14.2</v>
      </c>
      <c r="M478" t="s">
        <v>751</v>
      </c>
      <c r="N478" s="37">
        <v>0</v>
      </c>
      <c r="O478">
        <v>154113.5</v>
      </c>
      <c r="P478" t="s">
        <v>766</v>
      </c>
      <c r="Q478" t="s">
        <v>766</v>
      </c>
      <c r="R478" t="s">
        <v>768</v>
      </c>
      <c r="S478" t="s">
        <v>758</v>
      </c>
    </row>
    <row r="479" spans="1:19" x14ac:dyDescent="0.3">
      <c r="A479" t="s">
        <v>747</v>
      </c>
      <c r="B479" t="s">
        <v>748</v>
      </c>
      <c r="C479" t="s">
        <v>749</v>
      </c>
      <c r="D479" t="s">
        <v>750</v>
      </c>
      <c r="E479">
        <v>2</v>
      </c>
      <c r="F479" t="s">
        <v>416</v>
      </c>
      <c r="G479" s="37">
        <v>10265.709999999999</v>
      </c>
      <c r="H479">
        <v>1189.52</v>
      </c>
      <c r="I479">
        <v>10265.709999999999</v>
      </c>
      <c r="J479">
        <v>0.42</v>
      </c>
      <c r="K479">
        <v>10265.709999999999</v>
      </c>
      <c r="L479">
        <v>5.21</v>
      </c>
      <c r="M479" t="s">
        <v>751</v>
      </c>
      <c r="N479" s="37">
        <v>0</v>
      </c>
      <c r="O479">
        <v>20531.419999999998</v>
      </c>
      <c r="P479" t="s">
        <v>766</v>
      </c>
      <c r="Q479" t="s">
        <v>768</v>
      </c>
      <c r="R479" t="s">
        <v>768</v>
      </c>
      <c r="S479" t="s">
        <v>758</v>
      </c>
    </row>
    <row r="480" spans="1:19" x14ac:dyDescent="0.3">
      <c r="A480" t="s">
        <v>747</v>
      </c>
      <c r="B480" t="s">
        <v>748</v>
      </c>
      <c r="C480" t="s">
        <v>749</v>
      </c>
      <c r="D480" t="s">
        <v>750</v>
      </c>
      <c r="E480">
        <v>3</v>
      </c>
      <c r="F480" t="s">
        <v>282</v>
      </c>
      <c r="G480" s="37">
        <v>86592.62</v>
      </c>
      <c r="H480">
        <v>2.41</v>
      </c>
      <c r="I480">
        <v>86592.62</v>
      </c>
      <c r="J480">
        <v>4.46</v>
      </c>
      <c r="K480">
        <v>86592.62</v>
      </c>
      <c r="L480">
        <v>30.84</v>
      </c>
      <c r="M480" t="s">
        <v>751</v>
      </c>
      <c r="N480" s="37">
        <v>0</v>
      </c>
      <c r="O480">
        <v>259777.86</v>
      </c>
      <c r="P480" t="s">
        <v>766</v>
      </c>
      <c r="Q480" t="s">
        <v>766</v>
      </c>
      <c r="R480" t="s">
        <v>766</v>
      </c>
      <c r="S480" t="s">
        <v>758</v>
      </c>
    </row>
    <row r="481" spans="1:19" x14ac:dyDescent="0.3">
      <c r="A481" t="s">
        <v>753</v>
      </c>
      <c r="B481" t="s">
        <v>748</v>
      </c>
      <c r="C481" t="s">
        <v>754</v>
      </c>
      <c r="D481" t="s">
        <v>750</v>
      </c>
      <c r="E481">
        <v>2</v>
      </c>
      <c r="F481" t="s">
        <v>278</v>
      </c>
      <c r="G481" s="37">
        <v>-24406.82</v>
      </c>
      <c r="H481" t="s">
        <v>751</v>
      </c>
      <c r="I481">
        <v>-24406.82</v>
      </c>
      <c r="J481" t="s">
        <v>751</v>
      </c>
      <c r="K481">
        <v>-24406.82</v>
      </c>
      <c r="L481" t="s">
        <v>751</v>
      </c>
      <c r="M481" t="s">
        <v>751</v>
      </c>
      <c r="N481" s="37">
        <v>0</v>
      </c>
      <c r="O481" t="s">
        <v>751</v>
      </c>
      <c r="P481" t="s">
        <v>751</v>
      </c>
      <c r="Q481" t="s">
        <v>751</v>
      </c>
      <c r="R481" t="s">
        <v>751</v>
      </c>
      <c r="S481" t="s">
        <v>758</v>
      </c>
    </row>
    <row r="482" spans="1:19" x14ac:dyDescent="0.3">
      <c r="A482" t="s">
        <v>753</v>
      </c>
      <c r="B482" t="s">
        <v>748</v>
      </c>
      <c r="C482" t="s">
        <v>754</v>
      </c>
      <c r="D482" t="s">
        <v>750</v>
      </c>
      <c r="E482">
        <v>-4</v>
      </c>
      <c r="F482" t="s">
        <v>426</v>
      </c>
      <c r="G482" s="37">
        <v>-6090.61</v>
      </c>
      <c r="H482" t="s">
        <v>751</v>
      </c>
      <c r="I482">
        <v>-6090.61</v>
      </c>
      <c r="J482" t="s">
        <v>751</v>
      </c>
      <c r="K482">
        <v>-6090.61</v>
      </c>
      <c r="L482" t="s">
        <v>751</v>
      </c>
      <c r="M482" t="s">
        <v>751</v>
      </c>
      <c r="N482" s="37">
        <v>0</v>
      </c>
      <c r="O482" t="s">
        <v>751</v>
      </c>
      <c r="P482" t="s">
        <v>751</v>
      </c>
      <c r="Q482" t="s">
        <v>751</v>
      </c>
      <c r="R482" t="s">
        <v>751</v>
      </c>
      <c r="S482" t="s">
        <v>758</v>
      </c>
    </row>
    <row r="483" spans="1:19" x14ac:dyDescent="0.3">
      <c r="A483" t="s">
        <v>753</v>
      </c>
      <c r="B483" t="s">
        <v>748</v>
      </c>
      <c r="C483" t="s">
        <v>754</v>
      </c>
      <c r="D483" t="s">
        <v>750</v>
      </c>
      <c r="E483">
        <v>-4</v>
      </c>
      <c r="F483" t="s">
        <v>359</v>
      </c>
      <c r="G483" s="37">
        <v>-4344.3999999999996</v>
      </c>
      <c r="H483" t="s">
        <v>751</v>
      </c>
      <c r="I483">
        <v>-4344.3999999999996</v>
      </c>
      <c r="J483" t="s">
        <v>751</v>
      </c>
      <c r="K483">
        <v>-4344.3999999999996</v>
      </c>
      <c r="L483" t="s">
        <v>751</v>
      </c>
      <c r="M483" t="s">
        <v>751</v>
      </c>
      <c r="N483" s="37">
        <v>0</v>
      </c>
      <c r="O483" t="s">
        <v>751</v>
      </c>
      <c r="P483" t="s">
        <v>751</v>
      </c>
      <c r="Q483" t="s">
        <v>751</v>
      </c>
      <c r="R483" t="s">
        <v>751</v>
      </c>
      <c r="S483" t="s">
        <v>758</v>
      </c>
    </row>
    <row r="484" spans="1:19" x14ac:dyDescent="0.3">
      <c r="A484" t="s">
        <v>747</v>
      </c>
      <c r="B484" t="s">
        <v>748</v>
      </c>
      <c r="C484" t="s">
        <v>754</v>
      </c>
      <c r="D484" t="s">
        <v>750</v>
      </c>
      <c r="E484">
        <v>1</v>
      </c>
      <c r="F484" t="s">
        <v>363</v>
      </c>
      <c r="G484" s="37">
        <v>-154.29</v>
      </c>
      <c r="H484" t="s">
        <v>751</v>
      </c>
      <c r="I484">
        <v>-154.29</v>
      </c>
      <c r="J484" t="s">
        <v>751</v>
      </c>
      <c r="K484">
        <v>-154.29</v>
      </c>
      <c r="L484" t="s">
        <v>751</v>
      </c>
      <c r="M484" t="s">
        <v>751</v>
      </c>
      <c r="N484" s="37">
        <v>0</v>
      </c>
      <c r="O484" t="s">
        <v>751</v>
      </c>
      <c r="P484" t="s">
        <v>751</v>
      </c>
      <c r="Q484" t="s">
        <v>751</v>
      </c>
      <c r="R484" t="s">
        <v>751</v>
      </c>
      <c r="S484" t="s">
        <v>758</v>
      </c>
    </row>
    <row r="485" spans="1:19" x14ac:dyDescent="0.3">
      <c r="A485" t="s">
        <v>753</v>
      </c>
      <c r="B485" t="s">
        <v>748</v>
      </c>
      <c r="C485" t="s">
        <v>749</v>
      </c>
      <c r="D485" t="s">
        <v>750</v>
      </c>
      <c r="E485">
        <v>4</v>
      </c>
      <c r="F485" t="s">
        <v>467</v>
      </c>
      <c r="G485" s="37">
        <v>119950.41</v>
      </c>
      <c r="H485">
        <v>4.49</v>
      </c>
      <c r="I485">
        <v>119950.41</v>
      </c>
      <c r="J485">
        <v>0.63</v>
      </c>
      <c r="K485">
        <v>119950.41</v>
      </c>
      <c r="L485">
        <v>34.9</v>
      </c>
      <c r="M485" t="s">
        <v>751</v>
      </c>
      <c r="N485" s="37">
        <v>0</v>
      </c>
      <c r="O485">
        <v>479801.64</v>
      </c>
      <c r="P485" t="s">
        <v>766</v>
      </c>
      <c r="Q485" t="s">
        <v>766</v>
      </c>
      <c r="R485" t="s">
        <v>766</v>
      </c>
      <c r="S485" t="s">
        <v>758</v>
      </c>
    </row>
    <row r="486" spans="1:19" x14ac:dyDescent="0.3">
      <c r="A486" t="s">
        <v>747</v>
      </c>
      <c r="B486" t="s">
        <v>748</v>
      </c>
      <c r="C486" t="s">
        <v>754</v>
      </c>
      <c r="D486" t="s">
        <v>750</v>
      </c>
      <c r="E486">
        <v>-1</v>
      </c>
      <c r="F486" t="s">
        <v>115</v>
      </c>
      <c r="G486" s="37">
        <v>-2164.88</v>
      </c>
      <c r="H486" t="s">
        <v>751</v>
      </c>
      <c r="I486">
        <v>-2164.88</v>
      </c>
      <c r="J486" t="s">
        <v>751</v>
      </c>
      <c r="K486">
        <v>-2164.88</v>
      </c>
      <c r="L486" t="s">
        <v>751</v>
      </c>
      <c r="M486" t="s">
        <v>751</v>
      </c>
      <c r="N486" s="37">
        <v>0</v>
      </c>
      <c r="O486" t="s">
        <v>751</v>
      </c>
      <c r="P486" t="s">
        <v>751</v>
      </c>
      <c r="Q486" t="s">
        <v>751</v>
      </c>
      <c r="R486" t="s">
        <v>751</v>
      </c>
      <c r="S486" t="s">
        <v>758</v>
      </c>
    </row>
    <row r="487" spans="1:19" x14ac:dyDescent="0.3">
      <c r="A487" t="s">
        <v>747</v>
      </c>
      <c r="B487" t="s">
        <v>748</v>
      </c>
      <c r="C487" t="s">
        <v>749</v>
      </c>
      <c r="D487" t="s">
        <v>750</v>
      </c>
      <c r="E487">
        <v>-1</v>
      </c>
      <c r="F487" t="s">
        <v>24</v>
      </c>
      <c r="G487" s="37">
        <v>2407684.85</v>
      </c>
      <c r="H487">
        <v>90.55</v>
      </c>
      <c r="I487">
        <v>2407684.85</v>
      </c>
      <c r="J487">
        <v>61.57</v>
      </c>
      <c r="K487">
        <v>2407684.85</v>
      </c>
      <c r="L487">
        <v>1103.5</v>
      </c>
      <c r="M487" t="s">
        <v>751</v>
      </c>
      <c r="N487" s="37">
        <v>0</v>
      </c>
      <c r="O487" t="s">
        <v>751</v>
      </c>
      <c r="P487" t="s">
        <v>766</v>
      </c>
      <c r="Q487" t="s">
        <v>766</v>
      </c>
      <c r="R487" t="s">
        <v>766</v>
      </c>
      <c r="S487" t="s">
        <v>758</v>
      </c>
    </row>
    <row r="488" spans="1:19" x14ac:dyDescent="0.3">
      <c r="A488" t="s">
        <v>747</v>
      </c>
      <c r="B488" t="s">
        <v>748</v>
      </c>
      <c r="C488" t="s">
        <v>749</v>
      </c>
      <c r="D488" t="s">
        <v>750</v>
      </c>
      <c r="E488">
        <v>3</v>
      </c>
      <c r="F488" t="s">
        <v>380</v>
      </c>
      <c r="G488" s="37">
        <v>23640</v>
      </c>
      <c r="H488">
        <v>0</v>
      </c>
      <c r="I488">
        <v>23640</v>
      </c>
      <c r="J488">
        <v>317.57</v>
      </c>
      <c r="K488">
        <v>23640</v>
      </c>
      <c r="L488">
        <v>0</v>
      </c>
      <c r="M488" t="s">
        <v>751</v>
      </c>
      <c r="N488" s="37">
        <v>0</v>
      </c>
      <c r="O488">
        <v>70920</v>
      </c>
      <c r="P488" t="s">
        <v>768</v>
      </c>
      <c r="Q488" t="s">
        <v>766</v>
      </c>
      <c r="R488" t="s">
        <v>768</v>
      </c>
      <c r="S488" t="s">
        <v>758</v>
      </c>
    </row>
    <row r="489" spans="1:19" x14ac:dyDescent="0.3">
      <c r="A489" t="s">
        <v>747</v>
      </c>
      <c r="B489" t="s">
        <v>748</v>
      </c>
      <c r="C489" t="s">
        <v>749</v>
      </c>
      <c r="D489" t="s">
        <v>750</v>
      </c>
      <c r="E489">
        <v>1</v>
      </c>
      <c r="F489" t="s">
        <v>133</v>
      </c>
      <c r="G489" s="37">
        <v>28427.3</v>
      </c>
      <c r="H489">
        <v>0.9</v>
      </c>
      <c r="I489">
        <v>28427.3</v>
      </c>
      <c r="J489">
        <v>713.12</v>
      </c>
      <c r="K489">
        <v>28427.3</v>
      </c>
      <c r="L489">
        <v>5.0199999999999996</v>
      </c>
      <c r="M489" t="s">
        <v>751</v>
      </c>
      <c r="N489" s="37">
        <v>0</v>
      </c>
      <c r="O489">
        <v>28427.3</v>
      </c>
      <c r="P489" t="s">
        <v>768</v>
      </c>
      <c r="Q489" t="s">
        <v>766</v>
      </c>
      <c r="R489" t="s">
        <v>768</v>
      </c>
      <c r="S489" t="s">
        <v>758</v>
      </c>
    </row>
    <row r="490" spans="1:19" x14ac:dyDescent="0.3">
      <c r="A490" t="s">
        <v>753</v>
      </c>
      <c r="B490" t="s">
        <v>748</v>
      </c>
      <c r="C490" t="s">
        <v>749</v>
      </c>
      <c r="D490" t="s">
        <v>750</v>
      </c>
      <c r="E490">
        <v>2</v>
      </c>
      <c r="F490" t="s">
        <v>134</v>
      </c>
      <c r="G490" s="37">
        <v>581566.09</v>
      </c>
      <c r="H490">
        <v>48.44</v>
      </c>
      <c r="I490">
        <v>581566.09</v>
      </c>
      <c r="J490">
        <v>8.1</v>
      </c>
      <c r="K490">
        <v>581566.09</v>
      </c>
      <c r="L490">
        <v>88.63</v>
      </c>
      <c r="M490" t="s">
        <v>751</v>
      </c>
      <c r="N490" s="37">
        <v>23.18</v>
      </c>
      <c r="O490">
        <v>1163132.18</v>
      </c>
      <c r="P490" t="s">
        <v>766</v>
      </c>
      <c r="Q490" t="s">
        <v>766</v>
      </c>
      <c r="R490" t="s">
        <v>766</v>
      </c>
      <c r="S490" t="s">
        <v>758</v>
      </c>
    </row>
    <row r="491" spans="1:19" x14ac:dyDescent="0.3">
      <c r="A491" t="s">
        <v>747</v>
      </c>
      <c r="B491" t="s">
        <v>748</v>
      </c>
      <c r="C491" t="s">
        <v>754</v>
      </c>
      <c r="D491" t="s">
        <v>750</v>
      </c>
      <c r="E491">
        <v>4</v>
      </c>
      <c r="F491" t="s">
        <v>443</v>
      </c>
      <c r="G491" s="37">
        <v>-4927.34</v>
      </c>
      <c r="H491" t="s">
        <v>751</v>
      </c>
      <c r="I491">
        <v>-4927.34</v>
      </c>
      <c r="J491" t="s">
        <v>751</v>
      </c>
      <c r="K491">
        <v>-4927.34</v>
      </c>
      <c r="L491" t="s">
        <v>751</v>
      </c>
      <c r="M491" t="s">
        <v>751</v>
      </c>
      <c r="N491" s="37">
        <v>0</v>
      </c>
      <c r="O491" t="s">
        <v>751</v>
      </c>
      <c r="P491" t="s">
        <v>751</v>
      </c>
      <c r="Q491" t="s">
        <v>751</v>
      </c>
      <c r="R491" t="s">
        <v>751</v>
      </c>
      <c r="S491" t="s">
        <v>758</v>
      </c>
    </row>
    <row r="492" spans="1:19" x14ac:dyDescent="0.3">
      <c r="A492" t="s">
        <v>747</v>
      </c>
      <c r="B492" t="s">
        <v>748</v>
      </c>
      <c r="C492" t="s">
        <v>749</v>
      </c>
      <c r="D492" t="s">
        <v>750</v>
      </c>
      <c r="E492">
        <v>13</v>
      </c>
      <c r="F492" t="s">
        <v>516</v>
      </c>
      <c r="G492" s="37">
        <v>580528.30000000005</v>
      </c>
      <c r="H492">
        <v>0.83</v>
      </c>
      <c r="I492">
        <v>580528.30000000005</v>
      </c>
      <c r="J492">
        <v>1.71</v>
      </c>
      <c r="K492">
        <v>580528.30000000005</v>
      </c>
      <c r="L492">
        <v>20.86</v>
      </c>
      <c r="M492" t="s">
        <v>751</v>
      </c>
      <c r="N492" s="37">
        <v>0</v>
      </c>
      <c r="O492">
        <v>7546867.9000000004</v>
      </c>
      <c r="P492" t="s">
        <v>766</v>
      </c>
      <c r="Q492" t="s">
        <v>766</v>
      </c>
      <c r="R492" t="s">
        <v>768</v>
      </c>
      <c r="S492" t="s">
        <v>758</v>
      </c>
    </row>
    <row r="493" spans="1:19" x14ac:dyDescent="0.3">
      <c r="A493" t="s">
        <v>747</v>
      </c>
      <c r="B493" t="s">
        <v>748</v>
      </c>
      <c r="C493" t="s">
        <v>749</v>
      </c>
      <c r="D493" t="s">
        <v>750</v>
      </c>
      <c r="E493">
        <v>4</v>
      </c>
      <c r="F493" t="s">
        <v>153</v>
      </c>
      <c r="G493" s="37">
        <v>115094132.92</v>
      </c>
      <c r="H493">
        <v>1259.92</v>
      </c>
      <c r="I493">
        <v>115094132.92</v>
      </c>
      <c r="J493">
        <v>2858.31</v>
      </c>
      <c r="K493">
        <v>115094132.92</v>
      </c>
      <c r="L493">
        <v>128910.91</v>
      </c>
      <c r="M493">
        <v>1</v>
      </c>
      <c r="N493" s="37">
        <v>428150.17</v>
      </c>
      <c r="O493">
        <v>460376531.68000001</v>
      </c>
      <c r="P493" t="s">
        <v>767</v>
      </c>
      <c r="Q493" t="s">
        <v>767</v>
      </c>
      <c r="R493" t="s">
        <v>767</v>
      </c>
      <c r="S493" t="s">
        <v>758</v>
      </c>
    </row>
    <row r="494" spans="1:19" x14ac:dyDescent="0.3">
      <c r="A494" t="s">
        <v>753</v>
      </c>
      <c r="B494" t="s">
        <v>748</v>
      </c>
      <c r="C494" t="s">
        <v>749</v>
      </c>
      <c r="D494" t="s">
        <v>750</v>
      </c>
      <c r="E494">
        <v>0</v>
      </c>
      <c r="F494" t="s">
        <v>535</v>
      </c>
      <c r="G494" s="37">
        <v>30825.040000000001</v>
      </c>
      <c r="H494">
        <v>7.8</v>
      </c>
      <c r="I494">
        <v>30825.040000000001</v>
      </c>
      <c r="J494">
        <v>1.3</v>
      </c>
      <c r="K494">
        <v>30825.040000000001</v>
      </c>
      <c r="L494">
        <v>14.28</v>
      </c>
      <c r="M494" t="s">
        <v>751</v>
      </c>
      <c r="N494" s="37">
        <v>0</v>
      </c>
      <c r="O494" t="s">
        <v>751</v>
      </c>
      <c r="P494" t="s">
        <v>766</v>
      </c>
      <c r="Q494" t="s">
        <v>766</v>
      </c>
      <c r="R494" t="s">
        <v>766</v>
      </c>
      <c r="S494" t="s">
        <v>758</v>
      </c>
    </row>
    <row r="495" spans="1:19" x14ac:dyDescent="0.3">
      <c r="A495" t="s">
        <v>752</v>
      </c>
      <c r="B495" t="s">
        <v>748</v>
      </c>
      <c r="C495" t="s">
        <v>749</v>
      </c>
      <c r="D495" t="s">
        <v>750</v>
      </c>
      <c r="E495">
        <v>27</v>
      </c>
      <c r="F495" t="s">
        <v>223</v>
      </c>
      <c r="G495" s="37">
        <v>6330314</v>
      </c>
      <c r="H495" t="s">
        <v>751</v>
      </c>
      <c r="I495">
        <v>6330314</v>
      </c>
      <c r="J495" t="s">
        <v>751</v>
      </c>
      <c r="K495">
        <v>6330314</v>
      </c>
      <c r="L495">
        <v>0</v>
      </c>
      <c r="M495" t="s">
        <v>751</v>
      </c>
      <c r="N495" s="37">
        <v>0</v>
      </c>
      <c r="O495">
        <v>170918478</v>
      </c>
      <c r="P495" t="s">
        <v>766</v>
      </c>
      <c r="Q495" t="s">
        <v>766</v>
      </c>
      <c r="R495" t="s">
        <v>768</v>
      </c>
      <c r="S495" t="s">
        <v>758</v>
      </c>
    </row>
    <row r="496" spans="1:19" x14ac:dyDescent="0.3">
      <c r="A496" t="s">
        <v>753</v>
      </c>
      <c r="B496" t="s">
        <v>748</v>
      </c>
      <c r="C496" t="s">
        <v>754</v>
      </c>
      <c r="D496" t="s">
        <v>750</v>
      </c>
      <c r="E496">
        <v>2</v>
      </c>
      <c r="F496" t="s">
        <v>301</v>
      </c>
      <c r="G496" s="37">
        <v>-1187.9100000000001</v>
      </c>
      <c r="H496" t="s">
        <v>751</v>
      </c>
      <c r="I496">
        <v>-1187.9100000000001</v>
      </c>
      <c r="J496" t="s">
        <v>751</v>
      </c>
      <c r="K496">
        <v>-1187.9100000000001</v>
      </c>
      <c r="L496" t="s">
        <v>751</v>
      </c>
      <c r="M496" t="s">
        <v>751</v>
      </c>
      <c r="N496" s="37">
        <v>0</v>
      </c>
      <c r="O496" t="s">
        <v>751</v>
      </c>
      <c r="P496" t="s">
        <v>751</v>
      </c>
      <c r="Q496" t="s">
        <v>751</v>
      </c>
      <c r="R496" t="s">
        <v>751</v>
      </c>
      <c r="S496" t="s">
        <v>758</v>
      </c>
    </row>
    <row r="497" spans="1:19" x14ac:dyDescent="0.3">
      <c r="A497" t="s">
        <v>747</v>
      </c>
      <c r="B497" t="s">
        <v>748</v>
      </c>
      <c r="C497" t="s">
        <v>749</v>
      </c>
      <c r="D497" t="s">
        <v>750</v>
      </c>
      <c r="E497">
        <v>0</v>
      </c>
      <c r="F497" t="s">
        <v>108</v>
      </c>
      <c r="G497" s="37">
        <v>1.67</v>
      </c>
      <c r="H497">
        <v>0</v>
      </c>
      <c r="I497">
        <v>1.67</v>
      </c>
      <c r="J497">
        <v>0</v>
      </c>
      <c r="K497">
        <v>1.67</v>
      </c>
      <c r="L497">
        <v>0</v>
      </c>
      <c r="M497">
        <v>0</v>
      </c>
      <c r="N497" s="37">
        <v>0</v>
      </c>
      <c r="O497" t="s">
        <v>751</v>
      </c>
      <c r="P497" t="s">
        <v>766</v>
      </c>
      <c r="Q497" t="s">
        <v>766</v>
      </c>
      <c r="R497" t="s">
        <v>766</v>
      </c>
      <c r="S497" t="s">
        <v>758</v>
      </c>
    </row>
    <row r="498" spans="1:19" x14ac:dyDescent="0.3">
      <c r="A498" t="s">
        <v>753</v>
      </c>
      <c r="B498" t="s">
        <v>748</v>
      </c>
      <c r="C498" t="s">
        <v>754</v>
      </c>
      <c r="D498" t="s">
        <v>750</v>
      </c>
      <c r="E498">
        <v>-1</v>
      </c>
      <c r="F498" t="s">
        <v>127</v>
      </c>
      <c r="G498" s="37">
        <v>-93956.42</v>
      </c>
      <c r="H498" t="s">
        <v>751</v>
      </c>
      <c r="I498">
        <v>-93956.42</v>
      </c>
      <c r="J498" t="s">
        <v>751</v>
      </c>
      <c r="K498">
        <v>-93956.42</v>
      </c>
      <c r="L498" t="s">
        <v>751</v>
      </c>
      <c r="M498" t="s">
        <v>751</v>
      </c>
      <c r="N498" s="37">
        <v>0</v>
      </c>
      <c r="O498" t="s">
        <v>751</v>
      </c>
      <c r="P498" t="s">
        <v>751</v>
      </c>
      <c r="Q498" t="s">
        <v>751</v>
      </c>
      <c r="R498" t="s">
        <v>751</v>
      </c>
      <c r="S498" t="s">
        <v>758</v>
      </c>
    </row>
    <row r="499" spans="1:19" x14ac:dyDescent="0.3">
      <c r="A499" t="s">
        <v>747</v>
      </c>
      <c r="B499" t="s">
        <v>748</v>
      </c>
      <c r="C499" t="s">
        <v>749</v>
      </c>
      <c r="D499" t="s">
        <v>750</v>
      </c>
      <c r="E499">
        <v>3</v>
      </c>
      <c r="F499" t="s">
        <v>210</v>
      </c>
      <c r="G499" s="37">
        <v>920312.19</v>
      </c>
      <c r="H499">
        <v>80.150000000000006</v>
      </c>
      <c r="I499">
        <v>920312.19</v>
      </c>
      <c r="J499">
        <v>38.07</v>
      </c>
      <c r="K499">
        <v>920312.19</v>
      </c>
      <c r="L499">
        <v>364.6</v>
      </c>
      <c r="M499" t="s">
        <v>751</v>
      </c>
      <c r="N499" s="37">
        <v>81.260000000000005</v>
      </c>
      <c r="O499">
        <v>2760936.57</v>
      </c>
      <c r="P499" t="s">
        <v>766</v>
      </c>
      <c r="Q499" t="s">
        <v>766</v>
      </c>
      <c r="R499" t="s">
        <v>766</v>
      </c>
      <c r="S499" t="s">
        <v>758</v>
      </c>
    </row>
    <row r="500" spans="1:19" x14ac:dyDescent="0.3">
      <c r="A500" t="s">
        <v>753</v>
      </c>
      <c r="B500" t="s">
        <v>748</v>
      </c>
      <c r="C500" t="s">
        <v>754</v>
      </c>
      <c r="D500" t="s">
        <v>750</v>
      </c>
      <c r="E500">
        <v>1</v>
      </c>
      <c r="F500" t="s">
        <v>24</v>
      </c>
      <c r="G500" s="37">
        <v>-1698.47</v>
      </c>
      <c r="H500" t="s">
        <v>751</v>
      </c>
      <c r="I500">
        <v>-1698.47</v>
      </c>
      <c r="J500" t="s">
        <v>751</v>
      </c>
      <c r="K500">
        <v>-1698.47</v>
      </c>
      <c r="L500" t="s">
        <v>751</v>
      </c>
      <c r="M500" t="s">
        <v>751</v>
      </c>
      <c r="N500" s="37">
        <v>0</v>
      </c>
      <c r="O500" t="s">
        <v>751</v>
      </c>
      <c r="P500" t="s">
        <v>751</v>
      </c>
      <c r="Q500" t="s">
        <v>751</v>
      </c>
      <c r="R500" t="s">
        <v>751</v>
      </c>
      <c r="S500" t="s">
        <v>758</v>
      </c>
    </row>
    <row r="501" spans="1:19" x14ac:dyDescent="0.3">
      <c r="A501" t="s">
        <v>752</v>
      </c>
      <c r="B501" t="s">
        <v>748</v>
      </c>
      <c r="C501" t="s">
        <v>749</v>
      </c>
      <c r="D501" t="s">
        <v>750</v>
      </c>
      <c r="E501">
        <v>1</v>
      </c>
      <c r="F501" t="s">
        <v>51</v>
      </c>
      <c r="G501" s="37">
        <v>18723.09</v>
      </c>
      <c r="H501">
        <v>0.37</v>
      </c>
      <c r="I501">
        <v>18723.09</v>
      </c>
      <c r="J501">
        <v>0.69</v>
      </c>
      <c r="K501">
        <v>18723.09</v>
      </c>
      <c r="L501">
        <v>4.75</v>
      </c>
      <c r="M501" t="s">
        <v>751</v>
      </c>
      <c r="N501" s="37">
        <v>0</v>
      </c>
      <c r="O501">
        <v>18723.09</v>
      </c>
      <c r="P501" t="s">
        <v>766</v>
      </c>
      <c r="Q501" t="s">
        <v>766</v>
      </c>
      <c r="R501" t="s">
        <v>766</v>
      </c>
      <c r="S501" t="s">
        <v>758</v>
      </c>
    </row>
    <row r="502" spans="1:19" x14ac:dyDescent="0.3">
      <c r="A502" t="s">
        <v>752</v>
      </c>
      <c r="B502" t="s">
        <v>748</v>
      </c>
      <c r="C502" t="s">
        <v>749</v>
      </c>
      <c r="D502" t="s">
        <v>750</v>
      </c>
      <c r="E502">
        <v>-4</v>
      </c>
      <c r="F502" t="s">
        <v>26</v>
      </c>
      <c r="G502" s="37">
        <v>32463.52</v>
      </c>
      <c r="H502">
        <v>0.19</v>
      </c>
      <c r="I502">
        <v>32463.52</v>
      </c>
      <c r="J502">
        <v>0.13</v>
      </c>
      <c r="K502">
        <v>32463.52</v>
      </c>
      <c r="L502">
        <v>2.36</v>
      </c>
      <c r="M502" t="s">
        <v>751</v>
      </c>
      <c r="N502" s="37">
        <v>0</v>
      </c>
      <c r="O502" t="s">
        <v>751</v>
      </c>
      <c r="P502" t="s">
        <v>766</v>
      </c>
      <c r="Q502" t="s">
        <v>766</v>
      </c>
      <c r="R502" t="s">
        <v>766</v>
      </c>
      <c r="S502" t="s">
        <v>758</v>
      </c>
    </row>
    <row r="503" spans="1:19" x14ac:dyDescent="0.3">
      <c r="A503" t="s">
        <v>747</v>
      </c>
      <c r="B503" t="s">
        <v>748</v>
      </c>
      <c r="C503" t="s">
        <v>749</v>
      </c>
      <c r="D503" t="s">
        <v>750</v>
      </c>
      <c r="E503">
        <v>7</v>
      </c>
      <c r="F503" t="s">
        <v>470</v>
      </c>
      <c r="G503" s="37">
        <v>1205937.26</v>
      </c>
      <c r="H503">
        <v>9.36</v>
      </c>
      <c r="I503">
        <v>1205937.26</v>
      </c>
      <c r="J503">
        <v>50.24</v>
      </c>
      <c r="K503">
        <v>1205937.26</v>
      </c>
      <c r="L503">
        <v>805.43</v>
      </c>
      <c r="M503" t="s">
        <v>751</v>
      </c>
      <c r="N503" s="37">
        <v>0</v>
      </c>
      <c r="O503">
        <v>8441560.8200000003</v>
      </c>
      <c r="P503" t="s">
        <v>766</v>
      </c>
      <c r="Q503" t="s">
        <v>766</v>
      </c>
      <c r="R503" t="s">
        <v>768</v>
      </c>
      <c r="S503" t="s">
        <v>758</v>
      </c>
    </row>
    <row r="504" spans="1:19" x14ac:dyDescent="0.3">
      <c r="A504" t="s">
        <v>747</v>
      </c>
      <c r="B504" t="s">
        <v>748</v>
      </c>
      <c r="C504" t="s">
        <v>749</v>
      </c>
      <c r="D504" t="s">
        <v>750</v>
      </c>
      <c r="E504">
        <v>5</v>
      </c>
      <c r="F504" t="s">
        <v>212</v>
      </c>
      <c r="G504" s="37">
        <v>6937128.0999999996</v>
      </c>
      <c r="H504">
        <v>1716.41</v>
      </c>
      <c r="I504">
        <v>6937128.0999999996</v>
      </c>
      <c r="J504">
        <v>815.28</v>
      </c>
      <c r="K504">
        <v>6937128.0999999996</v>
      </c>
      <c r="L504">
        <v>7808.27</v>
      </c>
      <c r="M504" t="s">
        <v>751</v>
      </c>
      <c r="N504" s="37">
        <v>0</v>
      </c>
      <c r="O504">
        <v>34685640.5</v>
      </c>
      <c r="P504" t="s">
        <v>766</v>
      </c>
      <c r="Q504" t="s">
        <v>766</v>
      </c>
      <c r="R504" t="s">
        <v>766</v>
      </c>
      <c r="S504" t="s">
        <v>758</v>
      </c>
    </row>
    <row r="505" spans="1:19" x14ac:dyDescent="0.3">
      <c r="A505" t="s">
        <v>752</v>
      </c>
      <c r="B505" t="s">
        <v>748</v>
      </c>
      <c r="C505" t="s">
        <v>749</v>
      </c>
      <c r="D505" t="s">
        <v>750</v>
      </c>
      <c r="E505">
        <v>-1</v>
      </c>
      <c r="F505" t="s">
        <v>225</v>
      </c>
      <c r="G505" s="37">
        <v>-151.24</v>
      </c>
      <c r="H505" t="s">
        <v>751</v>
      </c>
      <c r="I505">
        <v>-151.24</v>
      </c>
      <c r="J505" t="s">
        <v>751</v>
      </c>
      <c r="K505">
        <v>-151.24</v>
      </c>
      <c r="L505" t="s">
        <v>751</v>
      </c>
      <c r="M505" t="s">
        <v>751</v>
      </c>
      <c r="N505" s="37">
        <v>0</v>
      </c>
      <c r="O505" t="s">
        <v>751</v>
      </c>
      <c r="P505" t="s">
        <v>768</v>
      </c>
      <c r="Q505" t="s">
        <v>768</v>
      </c>
      <c r="R505" t="s">
        <v>768</v>
      </c>
      <c r="S505" t="s">
        <v>758</v>
      </c>
    </row>
    <row r="506" spans="1:19" x14ac:dyDescent="0.3">
      <c r="A506" t="s">
        <v>747</v>
      </c>
      <c r="B506" t="s">
        <v>748</v>
      </c>
      <c r="C506" t="s">
        <v>749</v>
      </c>
      <c r="D506" t="s">
        <v>750</v>
      </c>
      <c r="E506">
        <v>-1</v>
      </c>
      <c r="F506" t="s">
        <v>45</v>
      </c>
      <c r="G506" s="37">
        <v>5257306.29</v>
      </c>
      <c r="H506">
        <v>2089.5700000000002</v>
      </c>
      <c r="I506">
        <v>5257306.29</v>
      </c>
      <c r="J506">
        <v>422.87</v>
      </c>
      <c r="K506">
        <v>5257306.29</v>
      </c>
      <c r="L506">
        <v>3351.07</v>
      </c>
      <c r="M506" t="s">
        <v>751</v>
      </c>
      <c r="N506" s="37">
        <v>0</v>
      </c>
      <c r="O506" t="s">
        <v>751</v>
      </c>
      <c r="P506" t="s">
        <v>766</v>
      </c>
      <c r="Q506" t="s">
        <v>766</v>
      </c>
      <c r="R506" t="s">
        <v>766</v>
      </c>
      <c r="S506" t="s">
        <v>758</v>
      </c>
    </row>
    <row r="507" spans="1:19" x14ac:dyDescent="0.3">
      <c r="A507" t="s">
        <v>752</v>
      </c>
      <c r="B507" t="s">
        <v>748</v>
      </c>
      <c r="C507" t="s">
        <v>754</v>
      </c>
      <c r="D507" t="s">
        <v>750</v>
      </c>
      <c r="E507">
        <v>6</v>
      </c>
      <c r="F507" t="s">
        <v>183</v>
      </c>
      <c r="G507" s="37">
        <v>-689016.63</v>
      </c>
      <c r="H507" t="s">
        <v>751</v>
      </c>
      <c r="I507">
        <v>-689016.63</v>
      </c>
      <c r="J507" t="s">
        <v>751</v>
      </c>
      <c r="K507">
        <v>-689016.63</v>
      </c>
      <c r="L507" t="s">
        <v>751</v>
      </c>
      <c r="M507" t="s">
        <v>751</v>
      </c>
      <c r="N507" s="37">
        <v>0</v>
      </c>
      <c r="O507" t="s">
        <v>751</v>
      </c>
      <c r="P507" t="s">
        <v>751</v>
      </c>
      <c r="Q507" t="s">
        <v>751</v>
      </c>
      <c r="R507" t="s">
        <v>751</v>
      </c>
      <c r="S507" t="s">
        <v>758</v>
      </c>
    </row>
    <row r="508" spans="1:19" x14ac:dyDescent="0.3">
      <c r="A508" t="s">
        <v>752</v>
      </c>
      <c r="B508" t="s">
        <v>748</v>
      </c>
      <c r="C508" t="s">
        <v>754</v>
      </c>
      <c r="D508" t="s">
        <v>750</v>
      </c>
      <c r="E508">
        <v>-4</v>
      </c>
      <c r="F508" t="s">
        <v>68</v>
      </c>
      <c r="G508" s="37">
        <v>-161.02000000000001</v>
      </c>
      <c r="H508" t="s">
        <v>751</v>
      </c>
      <c r="I508">
        <v>-161.02000000000001</v>
      </c>
      <c r="J508" t="s">
        <v>751</v>
      </c>
      <c r="K508">
        <v>-161.02000000000001</v>
      </c>
      <c r="L508" t="s">
        <v>751</v>
      </c>
      <c r="M508" t="s">
        <v>751</v>
      </c>
      <c r="N508" s="37">
        <v>0</v>
      </c>
      <c r="O508" t="s">
        <v>751</v>
      </c>
      <c r="P508" t="s">
        <v>751</v>
      </c>
      <c r="Q508" t="s">
        <v>751</v>
      </c>
      <c r="R508" t="s">
        <v>751</v>
      </c>
      <c r="S508" t="s">
        <v>758</v>
      </c>
    </row>
    <row r="509" spans="1:19" x14ac:dyDescent="0.3">
      <c r="A509" t="s">
        <v>753</v>
      </c>
      <c r="B509" t="s">
        <v>748</v>
      </c>
      <c r="C509" t="s">
        <v>749</v>
      </c>
      <c r="D509" t="s">
        <v>750</v>
      </c>
      <c r="E509">
        <v>4</v>
      </c>
      <c r="F509" t="s">
        <v>21</v>
      </c>
      <c r="G509" s="37">
        <v>43156.92</v>
      </c>
      <c r="H509">
        <v>3.39</v>
      </c>
      <c r="I509">
        <v>43156.92</v>
      </c>
      <c r="J509">
        <v>1479.8</v>
      </c>
      <c r="K509">
        <v>43156.92</v>
      </c>
      <c r="L509">
        <v>15.41</v>
      </c>
      <c r="M509" t="s">
        <v>751</v>
      </c>
      <c r="N509" s="37">
        <v>0</v>
      </c>
      <c r="O509">
        <v>172627.68</v>
      </c>
      <c r="P509" t="s">
        <v>768</v>
      </c>
      <c r="Q509" t="s">
        <v>766</v>
      </c>
      <c r="R509" t="s">
        <v>768</v>
      </c>
      <c r="S509" t="s">
        <v>758</v>
      </c>
    </row>
    <row r="510" spans="1:19" x14ac:dyDescent="0.3">
      <c r="A510" t="s">
        <v>747</v>
      </c>
      <c r="B510" t="s">
        <v>748</v>
      </c>
      <c r="C510" t="s">
        <v>749</v>
      </c>
      <c r="D510" t="s">
        <v>750</v>
      </c>
      <c r="E510">
        <v>1</v>
      </c>
      <c r="F510" t="s">
        <v>117</v>
      </c>
      <c r="G510" s="37">
        <v>8578.2900000000009</v>
      </c>
      <c r="H510">
        <v>824.14</v>
      </c>
      <c r="I510">
        <v>8578.2900000000009</v>
      </c>
      <c r="J510">
        <v>1.02</v>
      </c>
      <c r="K510">
        <v>8578.2900000000009</v>
      </c>
      <c r="L510">
        <v>9.7899999999999991</v>
      </c>
      <c r="M510" t="s">
        <v>751</v>
      </c>
      <c r="N510" s="37">
        <v>0</v>
      </c>
      <c r="O510">
        <v>8578.2900000000009</v>
      </c>
      <c r="P510" t="s">
        <v>766</v>
      </c>
      <c r="Q510" t="s">
        <v>768</v>
      </c>
      <c r="R510" t="s">
        <v>768</v>
      </c>
      <c r="S510" t="s">
        <v>758</v>
      </c>
    </row>
    <row r="511" spans="1:19" x14ac:dyDescent="0.3">
      <c r="A511" t="s">
        <v>747</v>
      </c>
      <c r="B511" t="s">
        <v>748</v>
      </c>
      <c r="C511" t="s">
        <v>749</v>
      </c>
      <c r="D511" t="s">
        <v>750</v>
      </c>
      <c r="E511">
        <v>2</v>
      </c>
      <c r="F511" t="s">
        <v>218</v>
      </c>
      <c r="G511" s="37">
        <v>18003.95</v>
      </c>
      <c r="H511" t="s">
        <v>751</v>
      </c>
      <c r="I511">
        <v>18003.95</v>
      </c>
      <c r="J511" t="s">
        <v>751</v>
      </c>
      <c r="K511">
        <v>18003.95</v>
      </c>
      <c r="L511">
        <v>6.07</v>
      </c>
      <c r="M511" t="s">
        <v>751</v>
      </c>
      <c r="N511" s="37">
        <v>0</v>
      </c>
      <c r="O511">
        <v>36007.9</v>
      </c>
      <c r="P511" t="s">
        <v>766</v>
      </c>
      <c r="Q511" t="s">
        <v>766</v>
      </c>
      <c r="R511" t="s">
        <v>768</v>
      </c>
      <c r="S511" t="s">
        <v>758</v>
      </c>
    </row>
    <row r="512" spans="1:19" x14ac:dyDescent="0.3">
      <c r="A512" t="s">
        <v>753</v>
      </c>
      <c r="B512" t="s">
        <v>748</v>
      </c>
      <c r="C512" t="s">
        <v>749</v>
      </c>
      <c r="D512" t="s">
        <v>750</v>
      </c>
      <c r="E512">
        <v>2</v>
      </c>
      <c r="F512" t="s">
        <v>511</v>
      </c>
      <c r="G512" s="37">
        <v>27716.18</v>
      </c>
      <c r="H512">
        <v>1701.79</v>
      </c>
      <c r="I512">
        <v>27716.18</v>
      </c>
      <c r="J512">
        <v>0.9</v>
      </c>
      <c r="K512">
        <v>27716.18</v>
      </c>
      <c r="L512">
        <v>9.9</v>
      </c>
      <c r="M512" t="s">
        <v>751</v>
      </c>
      <c r="N512" s="37">
        <v>0</v>
      </c>
      <c r="O512">
        <v>55432.36</v>
      </c>
      <c r="P512" t="s">
        <v>766</v>
      </c>
      <c r="Q512" t="s">
        <v>768</v>
      </c>
      <c r="R512" t="s">
        <v>768</v>
      </c>
      <c r="S512" t="s">
        <v>758</v>
      </c>
    </row>
    <row r="513" spans="1:19" x14ac:dyDescent="0.3">
      <c r="A513" t="s">
        <v>753</v>
      </c>
      <c r="B513" t="s">
        <v>748</v>
      </c>
      <c r="C513" t="s">
        <v>754</v>
      </c>
      <c r="D513" t="s">
        <v>750</v>
      </c>
      <c r="E513">
        <v>-1</v>
      </c>
      <c r="F513" t="s">
        <v>488</v>
      </c>
      <c r="G513" s="37">
        <v>-1523.97</v>
      </c>
      <c r="H513" t="s">
        <v>751</v>
      </c>
      <c r="I513">
        <v>-1523.97</v>
      </c>
      <c r="J513" t="s">
        <v>751</v>
      </c>
      <c r="K513">
        <v>-1523.97</v>
      </c>
      <c r="L513" t="s">
        <v>751</v>
      </c>
      <c r="M513">
        <v>0</v>
      </c>
      <c r="N513" s="37">
        <v>0</v>
      </c>
      <c r="O513" t="s">
        <v>751</v>
      </c>
      <c r="P513" t="s">
        <v>751</v>
      </c>
      <c r="Q513" t="s">
        <v>751</v>
      </c>
      <c r="R513" t="s">
        <v>751</v>
      </c>
      <c r="S513" t="s">
        <v>758</v>
      </c>
    </row>
    <row r="514" spans="1:19" x14ac:dyDescent="0.3">
      <c r="A514" t="s">
        <v>747</v>
      </c>
      <c r="B514" t="s">
        <v>748</v>
      </c>
      <c r="C514" t="s">
        <v>749</v>
      </c>
      <c r="D514" t="s">
        <v>750</v>
      </c>
      <c r="E514">
        <v>-1</v>
      </c>
      <c r="F514" t="s">
        <v>434</v>
      </c>
      <c r="G514" s="37">
        <v>4.37</v>
      </c>
      <c r="H514">
        <v>0.02</v>
      </c>
      <c r="I514">
        <v>4.37</v>
      </c>
      <c r="J514">
        <v>0</v>
      </c>
      <c r="K514">
        <v>4.37</v>
      </c>
      <c r="L514">
        <v>0.01</v>
      </c>
      <c r="M514" t="s">
        <v>751</v>
      </c>
      <c r="N514" s="37">
        <v>0</v>
      </c>
      <c r="O514" t="s">
        <v>751</v>
      </c>
      <c r="P514" t="s">
        <v>766</v>
      </c>
      <c r="Q514" t="s">
        <v>766</v>
      </c>
      <c r="R514" t="s">
        <v>766</v>
      </c>
      <c r="S514" t="s">
        <v>758</v>
      </c>
    </row>
    <row r="515" spans="1:19" x14ac:dyDescent="0.3">
      <c r="A515" t="s">
        <v>747</v>
      </c>
      <c r="B515" t="s">
        <v>748</v>
      </c>
      <c r="C515" t="s">
        <v>749</v>
      </c>
      <c r="D515" t="s">
        <v>750</v>
      </c>
      <c r="E515">
        <v>-1</v>
      </c>
      <c r="F515" t="s">
        <v>248</v>
      </c>
      <c r="G515" s="37">
        <v>145728.99</v>
      </c>
      <c r="H515">
        <v>0</v>
      </c>
      <c r="I515">
        <v>145728.99</v>
      </c>
      <c r="J515">
        <v>0.14000000000000001</v>
      </c>
      <c r="K515">
        <v>145728.99</v>
      </c>
      <c r="L515">
        <v>1.69</v>
      </c>
      <c r="M515" t="s">
        <v>751</v>
      </c>
      <c r="N515" s="37">
        <v>145728.99</v>
      </c>
      <c r="O515" t="s">
        <v>751</v>
      </c>
      <c r="P515" t="s">
        <v>767</v>
      </c>
      <c r="Q515" t="s">
        <v>766</v>
      </c>
      <c r="R515" t="s">
        <v>766</v>
      </c>
      <c r="S515" t="s">
        <v>758</v>
      </c>
    </row>
    <row r="516" spans="1:19" x14ac:dyDescent="0.3">
      <c r="A516" t="s">
        <v>747</v>
      </c>
      <c r="B516" t="s">
        <v>748</v>
      </c>
      <c r="C516" t="s">
        <v>754</v>
      </c>
      <c r="D516" t="s">
        <v>750</v>
      </c>
      <c r="E516">
        <v>3</v>
      </c>
      <c r="F516" t="s">
        <v>541</v>
      </c>
      <c r="G516" s="37">
        <v>-63747.88</v>
      </c>
      <c r="H516" t="s">
        <v>751</v>
      </c>
      <c r="I516">
        <v>-63747.88</v>
      </c>
      <c r="J516" t="s">
        <v>751</v>
      </c>
      <c r="K516">
        <v>-63747.88</v>
      </c>
      <c r="L516" t="s">
        <v>751</v>
      </c>
      <c r="M516" t="s">
        <v>751</v>
      </c>
      <c r="N516" s="37">
        <v>-45.03</v>
      </c>
      <c r="O516" t="s">
        <v>751</v>
      </c>
      <c r="P516" t="s">
        <v>751</v>
      </c>
      <c r="Q516" t="s">
        <v>751</v>
      </c>
      <c r="R516" t="s">
        <v>751</v>
      </c>
      <c r="S516" t="s">
        <v>758</v>
      </c>
    </row>
    <row r="517" spans="1:19" x14ac:dyDescent="0.3">
      <c r="A517" t="s">
        <v>747</v>
      </c>
      <c r="B517" t="s">
        <v>748</v>
      </c>
      <c r="C517" t="s">
        <v>749</v>
      </c>
      <c r="D517" t="s">
        <v>750</v>
      </c>
      <c r="E517">
        <v>0</v>
      </c>
      <c r="F517" t="s">
        <v>541</v>
      </c>
      <c r="G517" s="37">
        <v>1829.01</v>
      </c>
      <c r="H517">
        <v>0.13</v>
      </c>
      <c r="I517">
        <v>1829.01</v>
      </c>
      <c r="J517">
        <v>41.92</v>
      </c>
      <c r="K517">
        <v>1829.01</v>
      </c>
      <c r="L517">
        <v>0.59</v>
      </c>
      <c r="M517" t="s">
        <v>751</v>
      </c>
      <c r="N517" s="37">
        <v>0</v>
      </c>
      <c r="O517" t="s">
        <v>751</v>
      </c>
      <c r="P517" t="s">
        <v>768</v>
      </c>
      <c r="Q517" t="s">
        <v>766</v>
      </c>
      <c r="R517" t="s">
        <v>768</v>
      </c>
      <c r="S517" t="s">
        <v>758</v>
      </c>
    </row>
    <row r="518" spans="1:19" x14ac:dyDescent="0.3">
      <c r="A518" t="s">
        <v>753</v>
      </c>
      <c r="B518" t="s">
        <v>748</v>
      </c>
      <c r="C518" t="s">
        <v>749</v>
      </c>
      <c r="D518" t="s">
        <v>750</v>
      </c>
      <c r="E518">
        <v>3</v>
      </c>
      <c r="F518" t="s">
        <v>525</v>
      </c>
      <c r="G518" s="37">
        <v>356111.57</v>
      </c>
      <c r="H518">
        <v>65.040000000000006</v>
      </c>
      <c r="I518">
        <v>356111.57</v>
      </c>
      <c r="J518">
        <v>30.89</v>
      </c>
      <c r="K518">
        <v>356111.57</v>
      </c>
      <c r="L518">
        <v>295.87</v>
      </c>
      <c r="M518" t="s">
        <v>751</v>
      </c>
      <c r="N518" s="37">
        <v>0</v>
      </c>
      <c r="O518">
        <v>1068334.71</v>
      </c>
      <c r="P518" t="s">
        <v>766</v>
      </c>
      <c r="Q518" t="s">
        <v>766</v>
      </c>
      <c r="R518" t="s">
        <v>766</v>
      </c>
      <c r="S518" t="s">
        <v>758</v>
      </c>
    </row>
    <row r="519" spans="1:19" x14ac:dyDescent="0.3">
      <c r="A519" t="s">
        <v>747</v>
      </c>
      <c r="B519" t="s">
        <v>748</v>
      </c>
      <c r="C519" t="s">
        <v>749</v>
      </c>
      <c r="D519" t="s">
        <v>750</v>
      </c>
      <c r="E519">
        <v>3</v>
      </c>
      <c r="F519" t="s">
        <v>400</v>
      </c>
      <c r="G519" s="37">
        <v>212668.4</v>
      </c>
      <c r="H519">
        <v>18812.64</v>
      </c>
      <c r="I519">
        <v>212668.4</v>
      </c>
      <c r="J519">
        <v>21.69</v>
      </c>
      <c r="K519">
        <v>212668.4</v>
      </c>
      <c r="L519">
        <v>298.32</v>
      </c>
      <c r="M519" t="s">
        <v>751</v>
      </c>
      <c r="N519" s="37">
        <v>0</v>
      </c>
      <c r="O519">
        <v>638005.19999999995</v>
      </c>
      <c r="P519" t="s">
        <v>766</v>
      </c>
      <c r="Q519" t="s">
        <v>768</v>
      </c>
      <c r="R519" t="s">
        <v>768</v>
      </c>
      <c r="S519" t="s">
        <v>758</v>
      </c>
    </row>
    <row r="520" spans="1:19" x14ac:dyDescent="0.3">
      <c r="A520" t="s">
        <v>747</v>
      </c>
      <c r="B520" t="s">
        <v>748</v>
      </c>
      <c r="C520" t="s">
        <v>749</v>
      </c>
      <c r="D520" t="s">
        <v>750</v>
      </c>
      <c r="E520">
        <v>3</v>
      </c>
      <c r="F520" t="s">
        <v>516</v>
      </c>
      <c r="G520" s="37">
        <v>394336.84</v>
      </c>
      <c r="H520">
        <v>641.04999999999995</v>
      </c>
      <c r="I520">
        <v>394336.84</v>
      </c>
      <c r="J520">
        <v>6410.98</v>
      </c>
      <c r="K520">
        <v>394336.84</v>
      </c>
      <c r="L520">
        <v>1172.97</v>
      </c>
      <c r="M520" t="s">
        <v>751</v>
      </c>
      <c r="N520" s="37">
        <v>0</v>
      </c>
      <c r="O520">
        <v>1183010.52</v>
      </c>
      <c r="P520" t="s">
        <v>768</v>
      </c>
      <c r="Q520" t="s">
        <v>766</v>
      </c>
      <c r="R520" t="s">
        <v>768</v>
      </c>
      <c r="S520" t="s">
        <v>758</v>
      </c>
    </row>
    <row r="521" spans="1:19" x14ac:dyDescent="0.3">
      <c r="A521" t="s">
        <v>747</v>
      </c>
      <c r="B521" t="s">
        <v>748</v>
      </c>
      <c r="C521" t="s">
        <v>749</v>
      </c>
      <c r="D521" t="s">
        <v>750</v>
      </c>
      <c r="E521">
        <v>2</v>
      </c>
      <c r="F521" t="s">
        <v>378</v>
      </c>
      <c r="G521" s="37">
        <v>9680.7999999999993</v>
      </c>
      <c r="H521">
        <v>1099.95</v>
      </c>
      <c r="I521">
        <v>9680.7999999999993</v>
      </c>
      <c r="J521">
        <v>2.8</v>
      </c>
      <c r="K521">
        <v>9680.7999999999993</v>
      </c>
      <c r="L521">
        <v>19.38</v>
      </c>
      <c r="M521" t="s">
        <v>751</v>
      </c>
      <c r="N521" s="37">
        <v>0</v>
      </c>
      <c r="O521">
        <v>19361.599999999999</v>
      </c>
      <c r="P521" t="s">
        <v>766</v>
      </c>
      <c r="Q521" t="s">
        <v>768</v>
      </c>
      <c r="R521" t="s">
        <v>768</v>
      </c>
      <c r="S521" t="s">
        <v>758</v>
      </c>
    </row>
    <row r="522" spans="1:19" x14ac:dyDescent="0.3">
      <c r="A522" t="s">
        <v>753</v>
      </c>
      <c r="B522" t="s">
        <v>748</v>
      </c>
      <c r="C522" t="s">
        <v>749</v>
      </c>
      <c r="D522" t="s">
        <v>750</v>
      </c>
      <c r="E522">
        <v>-4</v>
      </c>
      <c r="F522" t="s">
        <v>239</v>
      </c>
      <c r="G522" s="37">
        <v>69.31</v>
      </c>
      <c r="H522">
        <v>0</v>
      </c>
      <c r="I522">
        <v>69.31</v>
      </c>
      <c r="J522">
        <v>0</v>
      </c>
      <c r="K522">
        <v>69.31</v>
      </c>
      <c r="L522">
        <v>0.01</v>
      </c>
      <c r="M522" t="s">
        <v>751</v>
      </c>
      <c r="N522" s="37">
        <v>0</v>
      </c>
      <c r="O522" t="s">
        <v>751</v>
      </c>
      <c r="P522" t="s">
        <v>766</v>
      </c>
      <c r="Q522" t="s">
        <v>766</v>
      </c>
      <c r="R522" t="s">
        <v>766</v>
      </c>
      <c r="S522" t="s">
        <v>758</v>
      </c>
    </row>
    <row r="523" spans="1:19" x14ac:dyDescent="0.3">
      <c r="A523" t="s">
        <v>753</v>
      </c>
      <c r="B523" t="s">
        <v>748</v>
      </c>
      <c r="C523" t="s">
        <v>749</v>
      </c>
      <c r="D523" t="s">
        <v>750</v>
      </c>
      <c r="E523">
        <v>6</v>
      </c>
      <c r="F523" t="s">
        <v>288</v>
      </c>
      <c r="G523" s="37">
        <v>78.680000000000007</v>
      </c>
      <c r="H523">
        <v>0</v>
      </c>
      <c r="I523">
        <v>78.680000000000007</v>
      </c>
      <c r="J523">
        <v>0</v>
      </c>
      <c r="K523">
        <v>78.680000000000007</v>
      </c>
      <c r="L523">
        <v>0.01</v>
      </c>
      <c r="M523" t="s">
        <v>751</v>
      </c>
      <c r="N523" s="37">
        <v>0</v>
      </c>
      <c r="O523">
        <v>472.08</v>
      </c>
      <c r="P523" t="s">
        <v>766</v>
      </c>
      <c r="Q523" t="s">
        <v>766</v>
      </c>
      <c r="R523" t="s">
        <v>766</v>
      </c>
      <c r="S523" t="s">
        <v>758</v>
      </c>
    </row>
    <row r="524" spans="1:19" x14ac:dyDescent="0.3">
      <c r="A524" t="s">
        <v>747</v>
      </c>
      <c r="B524" t="s">
        <v>748</v>
      </c>
      <c r="C524" t="s">
        <v>749</v>
      </c>
      <c r="D524" t="s">
        <v>750</v>
      </c>
      <c r="E524">
        <v>1</v>
      </c>
      <c r="F524" t="s">
        <v>336</v>
      </c>
      <c r="G524" s="37">
        <v>7348.01</v>
      </c>
      <c r="H524">
        <v>1175.8800000000001</v>
      </c>
      <c r="I524">
        <v>7348.01</v>
      </c>
      <c r="J524">
        <v>0.14000000000000001</v>
      </c>
      <c r="K524">
        <v>7348.01</v>
      </c>
      <c r="L524">
        <v>1.78</v>
      </c>
      <c r="M524" t="s">
        <v>751</v>
      </c>
      <c r="N524" s="37">
        <v>0</v>
      </c>
      <c r="O524">
        <v>7348.01</v>
      </c>
      <c r="P524" t="s">
        <v>766</v>
      </c>
      <c r="Q524" t="s">
        <v>768</v>
      </c>
      <c r="R524" t="s">
        <v>768</v>
      </c>
      <c r="S524" t="s">
        <v>758</v>
      </c>
    </row>
    <row r="525" spans="1:19" x14ac:dyDescent="0.3">
      <c r="A525" t="s">
        <v>753</v>
      </c>
      <c r="B525" t="s">
        <v>748</v>
      </c>
      <c r="C525" t="s">
        <v>749</v>
      </c>
      <c r="D525" t="s">
        <v>750</v>
      </c>
      <c r="E525">
        <v>3</v>
      </c>
      <c r="F525" t="s">
        <v>435</v>
      </c>
      <c r="G525" s="37">
        <v>78865.440000000002</v>
      </c>
      <c r="H525">
        <v>8984.02</v>
      </c>
      <c r="I525">
        <v>78865.440000000002</v>
      </c>
      <c r="J525">
        <v>5.26</v>
      </c>
      <c r="K525">
        <v>78865.440000000002</v>
      </c>
      <c r="L525">
        <v>50.37</v>
      </c>
      <c r="M525" t="s">
        <v>751</v>
      </c>
      <c r="N525" s="37">
        <v>0</v>
      </c>
      <c r="O525">
        <v>236596.32</v>
      </c>
      <c r="P525" t="s">
        <v>766</v>
      </c>
      <c r="Q525" t="s">
        <v>768</v>
      </c>
      <c r="R525" t="s">
        <v>768</v>
      </c>
      <c r="S525" t="s">
        <v>758</v>
      </c>
    </row>
    <row r="526" spans="1:19" x14ac:dyDescent="0.3">
      <c r="A526" t="s">
        <v>747</v>
      </c>
      <c r="B526" t="s">
        <v>748</v>
      </c>
      <c r="C526" t="s">
        <v>749</v>
      </c>
      <c r="D526" t="s">
        <v>750</v>
      </c>
      <c r="E526">
        <v>3</v>
      </c>
      <c r="F526" t="s">
        <v>269</v>
      </c>
      <c r="G526" s="37">
        <v>120.46</v>
      </c>
      <c r="H526">
        <v>0.03</v>
      </c>
      <c r="I526">
        <v>120.46</v>
      </c>
      <c r="J526">
        <v>0</v>
      </c>
      <c r="K526">
        <v>120.46</v>
      </c>
      <c r="L526">
        <v>0.05</v>
      </c>
      <c r="M526" t="s">
        <v>751</v>
      </c>
      <c r="N526" s="37">
        <v>0</v>
      </c>
      <c r="O526">
        <v>361.38</v>
      </c>
      <c r="P526" t="s">
        <v>766</v>
      </c>
      <c r="Q526" t="s">
        <v>766</v>
      </c>
      <c r="R526" t="s">
        <v>766</v>
      </c>
      <c r="S526" t="s">
        <v>758</v>
      </c>
    </row>
    <row r="527" spans="1:19" x14ac:dyDescent="0.3">
      <c r="A527" t="s">
        <v>747</v>
      </c>
      <c r="B527" t="s">
        <v>748</v>
      </c>
      <c r="C527" t="s">
        <v>749</v>
      </c>
      <c r="D527" t="s">
        <v>750</v>
      </c>
      <c r="E527">
        <v>6</v>
      </c>
      <c r="F527" t="s">
        <v>96</v>
      </c>
      <c r="G527" s="37">
        <v>26604.33</v>
      </c>
      <c r="H527">
        <v>712.3</v>
      </c>
      <c r="I527">
        <v>26604.33</v>
      </c>
      <c r="J527">
        <v>605.04999999999995</v>
      </c>
      <c r="K527">
        <v>26604.33</v>
      </c>
      <c r="L527">
        <v>17.690000000000001</v>
      </c>
      <c r="M527" t="s">
        <v>751</v>
      </c>
      <c r="N527" s="37">
        <v>0</v>
      </c>
      <c r="O527">
        <v>159625.98000000001</v>
      </c>
      <c r="P527" t="s">
        <v>766</v>
      </c>
      <c r="Q527" t="s">
        <v>766</v>
      </c>
      <c r="R527" t="s">
        <v>768</v>
      </c>
      <c r="S527" t="s">
        <v>758</v>
      </c>
    </row>
    <row r="528" spans="1:19" x14ac:dyDescent="0.3">
      <c r="A528" t="s">
        <v>747</v>
      </c>
      <c r="B528" t="s">
        <v>748</v>
      </c>
      <c r="C528" t="s">
        <v>754</v>
      </c>
      <c r="D528" t="s">
        <v>750</v>
      </c>
      <c r="E528">
        <v>-4</v>
      </c>
      <c r="F528" t="s">
        <v>108</v>
      </c>
      <c r="G528" s="37">
        <v>-2.52</v>
      </c>
      <c r="H528" t="s">
        <v>751</v>
      </c>
      <c r="I528">
        <v>-2.52</v>
      </c>
      <c r="J528" t="s">
        <v>751</v>
      </c>
      <c r="K528">
        <v>-2.52</v>
      </c>
      <c r="L528" t="s">
        <v>751</v>
      </c>
      <c r="M528" t="s">
        <v>751</v>
      </c>
      <c r="N528" s="37">
        <v>0</v>
      </c>
      <c r="O528" t="s">
        <v>751</v>
      </c>
      <c r="P528" t="s">
        <v>751</v>
      </c>
      <c r="Q528" t="s">
        <v>751</v>
      </c>
      <c r="R528" t="s">
        <v>751</v>
      </c>
      <c r="S528" t="s">
        <v>758</v>
      </c>
    </row>
    <row r="529" spans="1:19" x14ac:dyDescent="0.3">
      <c r="A529" t="s">
        <v>747</v>
      </c>
      <c r="B529" t="s">
        <v>748</v>
      </c>
      <c r="C529" t="s">
        <v>749</v>
      </c>
      <c r="D529" t="s">
        <v>750</v>
      </c>
      <c r="E529">
        <v>9</v>
      </c>
      <c r="F529" t="s">
        <v>167</v>
      </c>
      <c r="G529" s="37">
        <v>92857.13</v>
      </c>
      <c r="H529" t="s">
        <v>751</v>
      </c>
      <c r="I529">
        <v>92857.13</v>
      </c>
      <c r="J529" t="s">
        <v>751</v>
      </c>
      <c r="K529">
        <v>92857.13</v>
      </c>
      <c r="L529">
        <v>60.82</v>
      </c>
      <c r="M529" t="s">
        <v>751</v>
      </c>
      <c r="N529" s="37">
        <v>0</v>
      </c>
      <c r="O529">
        <v>835714.17</v>
      </c>
      <c r="P529" t="s">
        <v>766</v>
      </c>
      <c r="Q529" t="s">
        <v>766</v>
      </c>
      <c r="R529" t="s">
        <v>768</v>
      </c>
      <c r="S529" t="s">
        <v>758</v>
      </c>
    </row>
    <row r="530" spans="1:19" x14ac:dyDescent="0.3">
      <c r="A530" t="s">
        <v>747</v>
      </c>
      <c r="B530" t="s">
        <v>748</v>
      </c>
      <c r="C530" t="s">
        <v>749</v>
      </c>
      <c r="D530" t="s">
        <v>750</v>
      </c>
      <c r="E530">
        <v>-1</v>
      </c>
      <c r="F530" t="s">
        <v>348</v>
      </c>
      <c r="G530" s="37">
        <v>1584961.85</v>
      </c>
      <c r="H530">
        <v>552.84</v>
      </c>
      <c r="I530">
        <v>1584961.85</v>
      </c>
      <c r="J530">
        <v>111.88</v>
      </c>
      <c r="K530">
        <v>1584961.85</v>
      </c>
      <c r="L530">
        <v>886.6</v>
      </c>
      <c r="M530" t="s">
        <v>751</v>
      </c>
      <c r="N530" s="37">
        <v>0</v>
      </c>
      <c r="O530" t="s">
        <v>751</v>
      </c>
      <c r="P530" t="s">
        <v>766</v>
      </c>
      <c r="Q530" t="s">
        <v>766</v>
      </c>
      <c r="R530" t="s">
        <v>766</v>
      </c>
      <c r="S530" t="s">
        <v>758</v>
      </c>
    </row>
    <row r="531" spans="1:19" x14ac:dyDescent="0.3">
      <c r="A531" t="s">
        <v>747</v>
      </c>
      <c r="B531" t="s">
        <v>748</v>
      </c>
      <c r="C531" t="s">
        <v>754</v>
      </c>
      <c r="D531" t="s">
        <v>750</v>
      </c>
      <c r="E531">
        <v>-1</v>
      </c>
      <c r="F531" t="s">
        <v>168</v>
      </c>
      <c r="G531" s="37">
        <v>-940.85</v>
      </c>
      <c r="H531" t="s">
        <v>751</v>
      </c>
      <c r="I531">
        <v>-940.85</v>
      </c>
      <c r="J531" t="s">
        <v>751</v>
      </c>
      <c r="K531">
        <v>-940.85</v>
      </c>
      <c r="L531" t="s">
        <v>751</v>
      </c>
      <c r="M531" t="s">
        <v>751</v>
      </c>
      <c r="N531" s="37">
        <v>0</v>
      </c>
      <c r="O531" t="s">
        <v>751</v>
      </c>
      <c r="P531" t="s">
        <v>751</v>
      </c>
      <c r="Q531" t="s">
        <v>751</v>
      </c>
      <c r="R531" t="s">
        <v>751</v>
      </c>
      <c r="S531" t="s">
        <v>758</v>
      </c>
    </row>
    <row r="532" spans="1:19" x14ac:dyDescent="0.3">
      <c r="A532" t="s">
        <v>747</v>
      </c>
      <c r="B532" t="s">
        <v>748</v>
      </c>
      <c r="C532" t="s">
        <v>754</v>
      </c>
      <c r="D532" t="s">
        <v>750</v>
      </c>
      <c r="E532">
        <v>1</v>
      </c>
      <c r="F532" t="s">
        <v>31</v>
      </c>
      <c r="G532" s="37">
        <v>-1319.76</v>
      </c>
      <c r="H532" t="s">
        <v>751</v>
      </c>
      <c r="I532">
        <v>-1319.76</v>
      </c>
      <c r="J532" t="s">
        <v>751</v>
      </c>
      <c r="K532">
        <v>-1319.76</v>
      </c>
      <c r="L532" t="s">
        <v>751</v>
      </c>
      <c r="M532" t="s">
        <v>751</v>
      </c>
      <c r="N532" s="37">
        <v>0</v>
      </c>
      <c r="O532" t="s">
        <v>751</v>
      </c>
      <c r="P532" t="s">
        <v>751</v>
      </c>
      <c r="Q532" t="s">
        <v>751</v>
      </c>
      <c r="R532" t="s">
        <v>751</v>
      </c>
      <c r="S532" t="s">
        <v>758</v>
      </c>
    </row>
    <row r="533" spans="1:19" x14ac:dyDescent="0.3">
      <c r="A533" t="s">
        <v>753</v>
      </c>
      <c r="B533" t="s">
        <v>748</v>
      </c>
      <c r="C533" t="s">
        <v>749</v>
      </c>
      <c r="D533" t="s">
        <v>750</v>
      </c>
      <c r="E533">
        <v>4</v>
      </c>
      <c r="F533" t="s">
        <v>151</v>
      </c>
      <c r="G533" s="37">
        <v>26970.85</v>
      </c>
      <c r="H533">
        <v>1.41</v>
      </c>
      <c r="I533">
        <v>26970.85</v>
      </c>
      <c r="J533">
        <v>925.27</v>
      </c>
      <c r="K533">
        <v>26970.85</v>
      </c>
      <c r="L533">
        <v>6.42</v>
      </c>
      <c r="M533" t="s">
        <v>751</v>
      </c>
      <c r="N533" s="37">
        <v>0</v>
      </c>
      <c r="O533">
        <v>107883.4</v>
      </c>
      <c r="P533" t="s">
        <v>768</v>
      </c>
      <c r="Q533" t="s">
        <v>766</v>
      </c>
      <c r="R533" t="s">
        <v>768</v>
      </c>
      <c r="S533" t="s">
        <v>758</v>
      </c>
    </row>
    <row r="534" spans="1:19" x14ac:dyDescent="0.3">
      <c r="A534" t="s">
        <v>753</v>
      </c>
      <c r="B534" t="s">
        <v>748</v>
      </c>
      <c r="C534" t="s">
        <v>749</v>
      </c>
      <c r="D534" t="s">
        <v>750</v>
      </c>
      <c r="E534">
        <v>5</v>
      </c>
      <c r="F534" t="s">
        <v>175</v>
      </c>
      <c r="G534" s="37">
        <v>23964.42</v>
      </c>
      <c r="H534">
        <v>1.4</v>
      </c>
      <c r="I534">
        <v>23964.42</v>
      </c>
      <c r="J534">
        <v>0.2</v>
      </c>
      <c r="K534">
        <v>23964.42</v>
      </c>
      <c r="L534">
        <v>10.9</v>
      </c>
      <c r="M534" t="s">
        <v>751</v>
      </c>
      <c r="N534" s="37">
        <v>0</v>
      </c>
      <c r="O534">
        <v>119822.1</v>
      </c>
      <c r="P534" t="s">
        <v>766</v>
      </c>
      <c r="Q534" t="s">
        <v>766</v>
      </c>
      <c r="R534" t="s">
        <v>766</v>
      </c>
      <c r="S534" t="s">
        <v>758</v>
      </c>
    </row>
    <row r="535" spans="1:19" x14ac:dyDescent="0.3">
      <c r="A535" t="s">
        <v>747</v>
      </c>
      <c r="B535" t="s">
        <v>748</v>
      </c>
      <c r="C535" t="s">
        <v>754</v>
      </c>
      <c r="D535" t="s">
        <v>750</v>
      </c>
      <c r="E535">
        <v>4</v>
      </c>
      <c r="F535" t="s">
        <v>438</v>
      </c>
      <c r="G535" s="37">
        <v>-4350.49</v>
      </c>
      <c r="H535" t="s">
        <v>751</v>
      </c>
      <c r="I535">
        <v>-4350.49</v>
      </c>
      <c r="J535" t="s">
        <v>751</v>
      </c>
      <c r="K535">
        <v>-4350.49</v>
      </c>
      <c r="L535" t="s">
        <v>751</v>
      </c>
      <c r="M535" t="s">
        <v>751</v>
      </c>
      <c r="N535" s="37">
        <v>-44.36</v>
      </c>
      <c r="O535" t="s">
        <v>751</v>
      </c>
      <c r="P535" t="s">
        <v>751</v>
      </c>
      <c r="Q535" t="s">
        <v>751</v>
      </c>
      <c r="R535" t="s">
        <v>751</v>
      </c>
      <c r="S535" t="s">
        <v>758</v>
      </c>
    </row>
    <row r="536" spans="1:19" x14ac:dyDescent="0.3">
      <c r="A536" t="s">
        <v>752</v>
      </c>
      <c r="B536" t="s">
        <v>748</v>
      </c>
      <c r="C536" t="s">
        <v>754</v>
      </c>
      <c r="D536" t="s">
        <v>750</v>
      </c>
      <c r="E536">
        <v>5</v>
      </c>
      <c r="F536" t="s">
        <v>285</v>
      </c>
      <c r="G536" s="37">
        <v>-15375.98</v>
      </c>
      <c r="H536" t="s">
        <v>751</v>
      </c>
      <c r="I536">
        <v>-15375.98</v>
      </c>
      <c r="J536" t="s">
        <v>751</v>
      </c>
      <c r="K536">
        <v>-15375.98</v>
      </c>
      <c r="L536" t="s">
        <v>751</v>
      </c>
      <c r="M536" t="s">
        <v>751</v>
      </c>
      <c r="N536" s="37">
        <v>0</v>
      </c>
      <c r="O536" t="s">
        <v>751</v>
      </c>
      <c r="P536" t="s">
        <v>751</v>
      </c>
      <c r="Q536" t="s">
        <v>751</v>
      </c>
      <c r="R536" t="s">
        <v>751</v>
      </c>
      <c r="S536" t="s">
        <v>758</v>
      </c>
    </row>
    <row r="537" spans="1:19" x14ac:dyDescent="0.3">
      <c r="A537" t="s">
        <v>747</v>
      </c>
      <c r="B537" t="s">
        <v>748</v>
      </c>
      <c r="C537" t="s">
        <v>749</v>
      </c>
      <c r="D537" t="s">
        <v>750</v>
      </c>
      <c r="E537">
        <v>0</v>
      </c>
      <c r="F537" t="s">
        <v>355</v>
      </c>
      <c r="G537" s="37">
        <v>103124.91</v>
      </c>
      <c r="H537">
        <v>30.1</v>
      </c>
      <c r="I537">
        <v>103124.91</v>
      </c>
      <c r="J537">
        <v>2.16</v>
      </c>
      <c r="K537">
        <v>103124.91</v>
      </c>
      <c r="L537">
        <v>46.93</v>
      </c>
      <c r="M537" t="s">
        <v>751</v>
      </c>
      <c r="N537" s="37">
        <v>0</v>
      </c>
      <c r="O537" t="s">
        <v>751</v>
      </c>
      <c r="P537" t="s">
        <v>768</v>
      </c>
      <c r="Q537" t="s">
        <v>768</v>
      </c>
      <c r="R537" t="s">
        <v>768</v>
      </c>
      <c r="S537" t="s">
        <v>758</v>
      </c>
    </row>
    <row r="538" spans="1:19" x14ac:dyDescent="0.3">
      <c r="A538" t="s">
        <v>752</v>
      </c>
      <c r="B538" t="s">
        <v>748</v>
      </c>
      <c r="C538" t="s">
        <v>754</v>
      </c>
      <c r="D538" t="s">
        <v>750</v>
      </c>
      <c r="E538">
        <v>4</v>
      </c>
      <c r="F538" t="s">
        <v>322</v>
      </c>
      <c r="G538" s="37">
        <v>-27781.42</v>
      </c>
      <c r="H538" t="s">
        <v>751</v>
      </c>
      <c r="I538">
        <v>-27781.42</v>
      </c>
      <c r="J538" t="s">
        <v>751</v>
      </c>
      <c r="K538">
        <v>-27781.42</v>
      </c>
      <c r="L538" t="s">
        <v>751</v>
      </c>
      <c r="M538" t="s">
        <v>751</v>
      </c>
      <c r="N538" s="37">
        <v>0</v>
      </c>
      <c r="O538" t="s">
        <v>751</v>
      </c>
      <c r="P538" t="s">
        <v>751</v>
      </c>
      <c r="Q538" t="s">
        <v>751</v>
      </c>
      <c r="R538" t="s">
        <v>751</v>
      </c>
      <c r="S538" t="s">
        <v>758</v>
      </c>
    </row>
    <row r="539" spans="1:19" x14ac:dyDescent="0.3">
      <c r="A539" t="s">
        <v>747</v>
      </c>
      <c r="B539" t="s">
        <v>748</v>
      </c>
      <c r="C539" t="s">
        <v>749</v>
      </c>
      <c r="D539" t="s">
        <v>750</v>
      </c>
      <c r="E539">
        <v>0</v>
      </c>
      <c r="F539" t="s">
        <v>164</v>
      </c>
      <c r="G539" s="37">
        <v>7056.38</v>
      </c>
      <c r="H539">
        <v>733.78</v>
      </c>
      <c r="I539">
        <v>7056.38</v>
      </c>
      <c r="J539">
        <v>0.04</v>
      </c>
      <c r="K539">
        <v>7056.38</v>
      </c>
      <c r="L539">
        <v>0.46</v>
      </c>
      <c r="M539" t="s">
        <v>751</v>
      </c>
      <c r="N539" s="37">
        <v>0</v>
      </c>
      <c r="O539" t="s">
        <v>751</v>
      </c>
      <c r="P539" t="s">
        <v>766</v>
      </c>
      <c r="Q539" t="s">
        <v>768</v>
      </c>
      <c r="R539" t="s">
        <v>768</v>
      </c>
      <c r="S539" t="s">
        <v>758</v>
      </c>
    </row>
    <row r="540" spans="1:19" x14ac:dyDescent="0.3">
      <c r="A540" t="s">
        <v>747</v>
      </c>
      <c r="B540" t="s">
        <v>748</v>
      </c>
      <c r="C540" t="s">
        <v>754</v>
      </c>
      <c r="D540" t="s">
        <v>750</v>
      </c>
      <c r="E540">
        <v>19</v>
      </c>
      <c r="F540" t="s">
        <v>426</v>
      </c>
      <c r="G540" s="37">
        <v>-109.76</v>
      </c>
      <c r="H540" t="s">
        <v>751</v>
      </c>
      <c r="I540">
        <v>-109.76</v>
      </c>
      <c r="J540" t="s">
        <v>751</v>
      </c>
      <c r="K540">
        <v>-109.76</v>
      </c>
      <c r="L540" t="s">
        <v>751</v>
      </c>
      <c r="M540" t="s">
        <v>751</v>
      </c>
      <c r="N540" s="37">
        <v>0</v>
      </c>
      <c r="O540" t="s">
        <v>751</v>
      </c>
      <c r="P540" t="s">
        <v>751</v>
      </c>
      <c r="Q540" t="s">
        <v>751</v>
      </c>
      <c r="R540" t="s">
        <v>751</v>
      </c>
      <c r="S540" t="s">
        <v>758</v>
      </c>
    </row>
    <row r="541" spans="1:19" x14ac:dyDescent="0.3">
      <c r="A541" t="s">
        <v>753</v>
      </c>
      <c r="B541" t="s">
        <v>748</v>
      </c>
      <c r="C541" t="s">
        <v>749</v>
      </c>
      <c r="D541" t="s">
        <v>750</v>
      </c>
      <c r="E541">
        <v>0</v>
      </c>
      <c r="F541" t="s">
        <v>32</v>
      </c>
      <c r="G541" s="37">
        <v>2607.83</v>
      </c>
      <c r="H541">
        <v>0.01</v>
      </c>
      <c r="I541">
        <v>2607.83</v>
      </c>
      <c r="J541">
        <v>0.03</v>
      </c>
      <c r="K541">
        <v>2607.83</v>
      </c>
      <c r="L541">
        <v>0.11</v>
      </c>
      <c r="M541" t="s">
        <v>751</v>
      </c>
      <c r="N541" s="37">
        <v>0</v>
      </c>
      <c r="O541" t="s">
        <v>751</v>
      </c>
      <c r="P541" t="s">
        <v>766</v>
      </c>
      <c r="Q541" t="s">
        <v>766</v>
      </c>
      <c r="R541" t="s">
        <v>766</v>
      </c>
      <c r="S541" t="s">
        <v>758</v>
      </c>
    </row>
    <row r="542" spans="1:19" x14ac:dyDescent="0.3">
      <c r="A542" t="s">
        <v>753</v>
      </c>
      <c r="B542" t="s">
        <v>748</v>
      </c>
      <c r="C542" t="s">
        <v>749</v>
      </c>
      <c r="D542" t="s">
        <v>750</v>
      </c>
      <c r="E542">
        <v>8</v>
      </c>
      <c r="F542" t="s">
        <v>185</v>
      </c>
      <c r="G542" s="37">
        <v>50073.68</v>
      </c>
      <c r="H542" t="s">
        <v>751</v>
      </c>
      <c r="I542">
        <v>50073.68</v>
      </c>
      <c r="J542" t="s">
        <v>751</v>
      </c>
      <c r="K542">
        <v>50073.68</v>
      </c>
      <c r="L542">
        <v>32.43</v>
      </c>
      <c r="M542" t="s">
        <v>751</v>
      </c>
      <c r="N542" s="37">
        <v>0</v>
      </c>
      <c r="O542">
        <v>400589.44</v>
      </c>
      <c r="P542" t="s">
        <v>766</v>
      </c>
      <c r="Q542" t="s">
        <v>766</v>
      </c>
      <c r="R542" t="s">
        <v>768</v>
      </c>
      <c r="S542" t="s">
        <v>758</v>
      </c>
    </row>
    <row r="543" spans="1:19" x14ac:dyDescent="0.3">
      <c r="A543" t="s">
        <v>753</v>
      </c>
      <c r="B543" t="s">
        <v>748</v>
      </c>
      <c r="C543" t="s">
        <v>754</v>
      </c>
      <c r="D543" t="s">
        <v>750</v>
      </c>
      <c r="E543">
        <v>9</v>
      </c>
      <c r="F543" t="s">
        <v>281</v>
      </c>
      <c r="G543" s="37">
        <v>-38630.959999999999</v>
      </c>
      <c r="H543" t="s">
        <v>751</v>
      </c>
      <c r="I543">
        <v>-38630.959999999999</v>
      </c>
      <c r="J543" t="s">
        <v>751</v>
      </c>
      <c r="K543">
        <v>-38630.959999999999</v>
      </c>
      <c r="L543" t="s">
        <v>751</v>
      </c>
      <c r="M543" t="s">
        <v>751</v>
      </c>
      <c r="N543" s="37">
        <v>0</v>
      </c>
      <c r="O543" t="s">
        <v>751</v>
      </c>
      <c r="P543" t="s">
        <v>751</v>
      </c>
      <c r="Q543" t="s">
        <v>751</v>
      </c>
      <c r="R543" t="s">
        <v>751</v>
      </c>
      <c r="S543" t="s">
        <v>758</v>
      </c>
    </row>
    <row r="544" spans="1:19" x14ac:dyDescent="0.3">
      <c r="A544" t="s">
        <v>747</v>
      </c>
      <c r="B544" t="s">
        <v>748</v>
      </c>
      <c r="C544" t="s">
        <v>754</v>
      </c>
      <c r="D544" t="s">
        <v>750</v>
      </c>
      <c r="E544">
        <v>7</v>
      </c>
      <c r="F544" t="s">
        <v>400</v>
      </c>
      <c r="G544" s="37">
        <v>-960.89</v>
      </c>
      <c r="H544" t="s">
        <v>751</v>
      </c>
      <c r="I544">
        <v>-960.89</v>
      </c>
      <c r="J544" t="s">
        <v>751</v>
      </c>
      <c r="K544">
        <v>-960.89</v>
      </c>
      <c r="L544" t="s">
        <v>751</v>
      </c>
      <c r="M544" t="s">
        <v>751</v>
      </c>
      <c r="N544" s="37">
        <v>0</v>
      </c>
      <c r="O544" t="s">
        <v>751</v>
      </c>
      <c r="P544" t="s">
        <v>751</v>
      </c>
      <c r="Q544" t="s">
        <v>751</v>
      </c>
      <c r="R544" t="s">
        <v>751</v>
      </c>
      <c r="S544" t="s">
        <v>758</v>
      </c>
    </row>
    <row r="545" spans="1:19" x14ac:dyDescent="0.3">
      <c r="A545" t="s">
        <v>747</v>
      </c>
      <c r="B545" t="s">
        <v>748</v>
      </c>
      <c r="C545" t="s">
        <v>749</v>
      </c>
      <c r="D545" t="s">
        <v>750</v>
      </c>
      <c r="E545">
        <v>5</v>
      </c>
      <c r="F545" t="s">
        <v>136</v>
      </c>
      <c r="G545" s="37">
        <v>63084.78</v>
      </c>
      <c r="H545">
        <v>53.63</v>
      </c>
      <c r="I545">
        <v>63084.78</v>
      </c>
      <c r="J545">
        <v>4.1100000000000003</v>
      </c>
      <c r="K545">
        <v>63084.78</v>
      </c>
      <c r="L545">
        <v>21.67</v>
      </c>
      <c r="M545" t="s">
        <v>751</v>
      </c>
      <c r="N545" s="37">
        <v>0</v>
      </c>
      <c r="O545">
        <v>315423.90000000002</v>
      </c>
      <c r="P545" t="s">
        <v>766</v>
      </c>
      <c r="Q545" t="s">
        <v>766</v>
      </c>
      <c r="R545" t="s">
        <v>766</v>
      </c>
      <c r="S545" t="s">
        <v>758</v>
      </c>
    </row>
    <row r="546" spans="1:19" x14ac:dyDescent="0.3">
      <c r="A546" t="s">
        <v>753</v>
      </c>
      <c r="B546" t="s">
        <v>748</v>
      </c>
      <c r="C546" t="s">
        <v>754</v>
      </c>
      <c r="D546" t="s">
        <v>750</v>
      </c>
      <c r="E546">
        <v>12</v>
      </c>
      <c r="F546" t="s">
        <v>328</v>
      </c>
      <c r="G546" s="37">
        <v>-10952.75</v>
      </c>
      <c r="H546" t="s">
        <v>751</v>
      </c>
      <c r="I546">
        <v>-10952.75</v>
      </c>
      <c r="J546" t="s">
        <v>751</v>
      </c>
      <c r="K546">
        <v>-10952.75</v>
      </c>
      <c r="L546" t="s">
        <v>751</v>
      </c>
      <c r="M546" t="s">
        <v>751</v>
      </c>
      <c r="N546" s="37">
        <v>0</v>
      </c>
      <c r="O546" t="s">
        <v>751</v>
      </c>
      <c r="P546" t="s">
        <v>751</v>
      </c>
      <c r="Q546" t="s">
        <v>751</v>
      </c>
      <c r="R546" t="s">
        <v>751</v>
      </c>
      <c r="S546" t="s">
        <v>758</v>
      </c>
    </row>
    <row r="547" spans="1:19" x14ac:dyDescent="0.3">
      <c r="A547" t="s">
        <v>753</v>
      </c>
      <c r="B547" t="s">
        <v>748</v>
      </c>
      <c r="C547" t="s">
        <v>749</v>
      </c>
      <c r="D547" t="s">
        <v>750</v>
      </c>
      <c r="E547">
        <v>1</v>
      </c>
      <c r="F547" t="s">
        <v>407</v>
      </c>
      <c r="G547" s="37">
        <v>2351.92</v>
      </c>
      <c r="H547">
        <v>425.17</v>
      </c>
      <c r="I547">
        <v>2351.92</v>
      </c>
      <c r="J547">
        <v>0.05</v>
      </c>
      <c r="K547">
        <v>2351.92</v>
      </c>
      <c r="L547">
        <v>0.51</v>
      </c>
      <c r="M547" t="s">
        <v>751</v>
      </c>
      <c r="N547" s="37">
        <v>0</v>
      </c>
      <c r="O547">
        <v>2351.92</v>
      </c>
      <c r="P547" t="s">
        <v>766</v>
      </c>
      <c r="Q547" t="s">
        <v>768</v>
      </c>
      <c r="R547" t="s">
        <v>768</v>
      </c>
      <c r="S547" t="s">
        <v>758</v>
      </c>
    </row>
    <row r="548" spans="1:19" x14ac:dyDescent="0.3">
      <c r="A548" t="s">
        <v>747</v>
      </c>
      <c r="B548" t="s">
        <v>748</v>
      </c>
      <c r="C548" t="s">
        <v>749</v>
      </c>
      <c r="D548" t="s">
        <v>750</v>
      </c>
      <c r="E548">
        <v>0</v>
      </c>
      <c r="F548" t="s">
        <v>29</v>
      </c>
      <c r="G548" s="37">
        <v>976509.3</v>
      </c>
      <c r="H548">
        <v>615.09</v>
      </c>
      <c r="I548">
        <v>976509.3</v>
      </c>
      <c r="J548">
        <v>47.12</v>
      </c>
      <c r="K548">
        <v>976509.3</v>
      </c>
      <c r="L548">
        <v>248.53</v>
      </c>
      <c r="M548" t="s">
        <v>751</v>
      </c>
      <c r="N548" s="37">
        <v>0</v>
      </c>
      <c r="O548" t="s">
        <v>751</v>
      </c>
      <c r="P548" t="s">
        <v>766</v>
      </c>
      <c r="Q548" t="s">
        <v>766</v>
      </c>
      <c r="R548" t="s">
        <v>766</v>
      </c>
      <c r="S548" t="s">
        <v>758</v>
      </c>
    </row>
    <row r="549" spans="1:19" x14ac:dyDescent="0.3">
      <c r="A549" t="s">
        <v>753</v>
      </c>
      <c r="B549" t="s">
        <v>748</v>
      </c>
      <c r="C549" t="s">
        <v>754</v>
      </c>
      <c r="D549" t="s">
        <v>750</v>
      </c>
      <c r="E549">
        <v>-1</v>
      </c>
      <c r="F549" t="s">
        <v>461</v>
      </c>
      <c r="G549" s="37">
        <v>-6760.74</v>
      </c>
      <c r="H549" t="s">
        <v>751</v>
      </c>
      <c r="I549">
        <v>-6760.74</v>
      </c>
      <c r="J549" t="s">
        <v>751</v>
      </c>
      <c r="K549">
        <v>-6760.74</v>
      </c>
      <c r="L549" t="s">
        <v>751</v>
      </c>
      <c r="M549" t="s">
        <v>751</v>
      </c>
      <c r="N549" s="37">
        <v>0</v>
      </c>
      <c r="O549" t="s">
        <v>751</v>
      </c>
      <c r="P549" t="s">
        <v>751</v>
      </c>
      <c r="Q549" t="s">
        <v>751</v>
      </c>
      <c r="R549" t="s">
        <v>751</v>
      </c>
      <c r="S549" t="s">
        <v>758</v>
      </c>
    </row>
    <row r="550" spans="1:19" x14ac:dyDescent="0.3">
      <c r="A550" t="s">
        <v>747</v>
      </c>
      <c r="B550" t="s">
        <v>748</v>
      </c>
      <c r="C550" t="s">
        <v>749</v>
      </c>
      <c r="D550" t="s">
        <v>750</v>
      </c>
      <c r="E550">
        <v>7</v>
      </c>
      <c r="F550" t="s">
        <v>81</v>
      </c>
      <c r="G550" s="37">
        <v>101794.7</v>
      </c>
      <c r="H550">
        <v>2.96</v>
      </c>
      <c r="I550">
        <v>101794.7</v>
      </c>
      <c r="J550">
        <v>15.9</v>
      </c>
      <c r="K550">
        <v>101794.7</v>
      </c>
      <c r="L550">
        <v>21.25</v>
      </c>
      <c r="M550" t="s">
        <v>751</v>
      </c>
      <c r="N550" s="37">
        <v>0</v>
      </c>
      <c r="O550">
        <v>712562.9</v>
      </c>
      <c r="P550" t="s">
        <v>766</v>
      </c>
      <c r="Q550" t="s">
        <v>766</v>
      </c>
      <c r="R550" t="s">
        <v>768</v>
      </c>
      <c r="S550" t="s">
        <v>758</v>
      </c>
    </row>
    <row r="551" spans="1:19" x14ac:dyDescent="0.3">
      <c r="A551" t="s">
        <v>747</v>
      </c>
      <c r="B551" t="s">
        <v>748</v>
      </c>
      <c r="C551" t="s">
        <v>749</v>
      </c>
      <c r="D551" t="s">
        <v>750</v>
      </c>
      <c r="E551">
        <v>1</v>
      </c>
      <c r="F551" t="s">
        <v>87</v>
      </c>
      <c r="G551" s="37">
        <v>225139.33</v>
      </c>
      <c r="H551">
        <v>15.41</v>
      </c>
      <c r="I551">
        <v>225139.33</v>
      </c>
      <c r="J551">
        <v>7.32</v>
      </c>
      <c r="K551">
        <v>225139.33</v>
      </c>
      <c r="L551">
        <v>70.099999999999994</v>
      </c>
      <c r="M551" t="s">
        <v>751</v>
      </c>
      <c r="N551" s="37">
        <v>0</v>
      </c>
      <c r="O551">
        <v>225139.33</v>
      </c>
      <c r="P551" t="s">
        <v>766</v>
      </c>
      <c r="Q551" t="s">
        <v>766</v>
      </c>
      <c r="R551" t="s">
        <v>766</v>
      </c>
      <c r="S551" t="s">
        <v>758</v>
      </c>
    </row>
    <row r="552" spans="1:19" x14ac:dyDescent="0.3">
      <c r="A552" t="s">
        <v>753</v>
      </c>
      <c r="B552" t="s">
        <v>748</v>
      </c>
      <c r="C552" t="s">
        <v>749</v>
      </c>
      <c r="D552" t="s">
        <v>750</v>
      </c>
      <c r="E552">
        <v>-1</v>
      </c>
      <c r="F552" t="s">
        <v>64</v>
      </c>
      <c r="G552" s="37">
        <v>241.5</v>
      </c>
      <c r="H552">
        <v>0.03</v>
      </c>
      <c r="I552">
        <v>241.5</v>
      </c>
      <c r="J552">
        <v>0.01</v>
      </c>
      <c r="K552">
        <v>241.5</v>
      </c>
      <c r="L552">
        <v>0.41</v>
      </c>
      <c r="M552" t="s">
        <v>751</v>
      </c>
      <c r="N552" s="37">
        <v>0</v>
      </c>
      <c r="O552" t="s">
        <v>751</v>
      </c>
      <c r="P552" t="s">
        <v>766</v>
      </c>
      <c r="Q552" t="s">
        <v>766</v>
      </c>
      <c r="R552" t="s">
        <v>766</v>
      </c>
      <c r="S552" t="s">
        <v>758</v>
      </c>
    </row>
    <row r="553" spans="1:19" x14ac:dyDescent="0.3">
      <c r="A553" t="s">
        <v>752</v>
      </c>
      <c r="B553" t="s">
        <v>748</v>
      </c>
      <c r="C553" t="s">
        <v>754</v>
      </c>
      <c r="D553" t="s">
        <v>750</v>
      </c>
      <c r="E553">
        <v>-4</v>
      </c>
      <c r="F553" t="s">
        <v>72</v>
      </c>
      <c r="G553" s="37">
        <v>-456026.85</v>
      </c>
      <c r="H553" t="s">
        <v>751</v>
      </c>
      <c r="I553">
        <v>-456026.85</v>
      </c>
      <c r="J553" t="s">
        <v>751</v>
      </c>
      <c r="K553">
        <v>-456026.85</v>
      </c>
      <c r="L553" t="s">
        <v>751</v>
      </c>
      <c r="M553" t="s">
        <v>751</v>
      </c>
      <c r="N553" s="37">
        <v>0</v>
      </c>
      <c r="O553" t="s">
        <v>751</v>
      </c>
      <c r="P553" t="s">
        <v>751</v>
      </c>
      <c r="Q553" t="s">
        <v>751</v>
      </c>
      <c r="R553" t="s">
        <v>751</v>
      </c>
      <c r="S553" t="s">
        <v>758</v>
      </c>
    </row>
    <row r="554" spans="1:19" x14ac:dyDescent="0.3">
      <c r="A554" t="s">
        <v>753</v>
      </c>
      <c r="B554" t="s">
        <v>748</v>
      </c>
      <c r="C554" t="s">
        <v>749</v>
      </c>
      <c r="D554" t="s">
        <v>750</v>
      </c>
      <c r="E554">
        <v>5</v>
      </c>
      <c r="F554" t="s">
        <v>263</v>
      </c>
      <c r="G554" s="37">
        <v>22537.55</v>
      </c>
      <c r="H554">
        <v>1.33</v>
      </c>
      <c r="I554">
        <v>22537.55</v>
      </c>
      <c r="J554">
        <v>442.98</v>
      </c>
      <c r="K554">
        <v>22537.55</v>
      </c>
      <c r="L554">
        <v>7.45</v>
      </c>
      <c r="M554" t="s">
        <v>751</v>
      </c>
      <c r="N554" s="37">
        <v>0</v>
      </c>
      <c r="O554">
        <v>112687.75</v>
      </c>
      <c r="P554" t="s">
        <v>768</v>
      </c>
      <c r="Q554" t="s">
        <v>766</v>
      </c>
      <c r="R554" t="s">
        <v>768</v>
      </c>
      <c r="S554" t="s">
        <v>758</v>
      </c>
    </row>
    <row r="555" spans="1:19" x14ac:dyDescent="0.3">
      <c r="A555" t="s">
        <v>747</v>
      </c>
      <c r="B555" t="s">
        <v>748</v>
      </c>
      <c r="C555" t="s">
        <v>749</v>
      </c>
      <c r="D555" t="s">
        <v>750</v>
      </c>
      <c r="E555">
        <v>1</v>
      </c>
      <c r="F555" t="s">
        <v>441</v>
      </c>
      <c r="G555" s="37">
        <v>947036.92</v>
      </c>
      <c r="H555">
        <v>23.5</v>
      </c>
      <c r="I555">
        <v>947036.92</v>
      </c>
      <c r="J555">
        <v>43.46</v>
      </c>
      <c r="K555">
        <v>947036.92</v>
      </c>
      <c r="L555">
        <v>300.33</v>
      </c>
      <c r="M555" t="s">
        <v>751</v>
      </c>
      <c r="N555" s="37">
        <v>0</v>
      </c>
      <c r="O555">
        <v>947036.92</v>
      </c>
      <c r="P555" t="s">
        <v>766</v>
      </c>
      <c r="Q555" t="s">
        <v>766</v>
      </c>
      <c r="R555" t="s">
        <v>766</v>
      </c>
      <c r="S555" t="s">
        <v>758</v>
      </c>
    </row>
    <row r="556" spans="1:19" x14ac:dyDescent="0.3">
      <c r="A556" t="s">
        <v>747</v>
      </c>
      <c r="B556" t="s">
        <v>748</v>
      </c>
      <c r="C556" t="s">
        <v>754</v>
      </c>
      <c r="D556" t="s">
        <v>750</v>
      </c>
      <c r="E556">
        <v>4</v>
      </c>
      <c r="F556" t="s">
        <v>536</v>
      </c>
      <c r="G556" s="37">
        <v>-1000.52</v>
      </c>
      <c r="H556" t="s">
        <v>751</v>
      </c>
      <c r="I556">
        <v>-1000.52</v>
      </c>
      <c r="J556" t="s">
        <v>751</v>
      </c>
      <c r="K556">
        <v>-1000.52</v>
      </c>
      <c r="L556" t="s">
        <v>751</v>
      </c>
      <c r="M556" t="s">
        <v>751</v>
      </c>
      <c r="N556" s="37">
        <v>0</v>
      </c>
      <c r="O556" t="s">
        <v>751</v>
      </c>
      <c r="P556" t="s">
        <v>751</v>
      </c>
      <c r="Q556" t="s">
        <v>751</v>
      </c>
      <c r="R556" t="s">
        <v>751</v>
      </c>
      <c r="S556" t="s">
        <v>758</v>
      </c>
    </row>
    <row r="557" spans="1:19" x14ac:dyDescent="0.3">
      <c r="A557" t="s">
        <v>747</v>
      </c>
      <c r="B557" t="s">
        <v>748</v>
      </c>
      <c r="C557" t="s">
        <v>754</v>
      </c>
      <c r="D557" t="s">
        <v>750</v>
      </c>
      <c r="E557">
        <v>-1</v>
      </c>
      <c r="F557" t="s">
        <v>213</v>
      </c>
      <c r="G557" s="37">
        <v>-3555.23</v>
      </c>
      <c r="H557" t="s">
        <v>751</v>
      </c>
      <c r="I557">
        <v>-3555.23</v>
      </c>
      <c r="J557" t="s">
        <v>751</v>
      </c>
      <c r="K557">
        <v>-3555.23</v>
      </c>
      <c r="L557" t="s">
        <v>751</v>
      </c>
      <c r="M557" t="s">
        <v>751</v>
      </c>
      <c r="N557" s="37">
        <v>0</v>
      </c>
      <c r="O557" t="s">
        <v>751</v>
      </c>
      <c r="P557" t="s">
        <v>751</v>
      </c>
      <c r="Q557" t="s">
        <v>751</v>
      </c>
      <c r="R557" t="s">
        <v>751</v>
      </c>
      <c r="S557" t="s">
        <v>758</v>
      </c>
    </row>
    <row r="558" spans="1:19" x14ac:dyDescent="0.3">
      <c r="A558" t="s">
        <v>752</v>
      </c>
      <c r="B558" t="s">
        <v>748</v>
      </c>
      <c r="C558" t="s">
        <v>749</v>
      </c>
      <c r="D558" t="s">
        <v>750</v>
      </c>
      <c r="E558">
        <v>2</v>
      </c>
      <c r="F558" t="s">
        <v>435</v>
      </c>
      <c r="G558" s="37">
        <v>36849.18</v>
      </c>
      <c r="H558" t="s">
        <v>751</v>
      </c>
      <c r="I558">
        <v>36849.18</v>
      </c>
      <c r="J558" t="s">
        <v>751</v>
      </c>
      <c r="K558">
        <v>36849.18</v>
      </c>
      <c r="L558">
        <v>4.22</v>
      </c>
      <c r="M558" t="s">
        <v>751</v>
      </c>
      <c r="N558" s="37">
        <v>0</v>
      </c>
      <c r="O558">
        <v>73698.36</v>
      </c>
      <c r="P558" t="s">
        <v>766</v>
      </c>
      <c r="Q558" t="s">
        <v>766</v>
      </c>
      <c r="R558" t="s">
        <v>768</v>
      </c>
      <c r="S558" t="s">
        <v>758</v>
      </c>
    </row>
    <row r="559" spans="1:19" x14ac:dyDescent="0.3">
      <c r="A559" t="s">
        <v>752</v>
      </c>
      <c r="B559" t="s">
        <v>748</v>
      </c>
      <c r="C559" t="s">
        <v>754</v>
      </c>
      <c r="D559" t="s">
        <v>750</v>
      </c>
      <c r="E559">
        <v>-1</v>
      </c>
      <c r="F559" t="s">
        <v>54</v>
      </c>
      <c r="G559" s="37">
        <v>-15635.47</v>
      </c>
      <c r="H559" t="s">
        <v>751</v>
      </c>
      <c r="I559">
        <v>-15635.47</v>
      </c>
      <c r="J559" t="s">
        <v>751</v>
      </c>
      <c r="K559">
        <v>-15635.47</v>
      </c>
      <c r="L559" t="s">
        <v>751</v>
      </c>
      <c r="M559" t="s">
        <v>751</v>
      </c>
      <c r="N559" s="37">
        <v>0</v>
      </c>
      <c r="O559" t="s">
        <v>751</v>
      </c>
      <c r="P559" t="s">
        <v>751</v>
      </c>
      <c r="Q559" t="s">
        <v>751</v>
      </c>
      <c r="R559" t="s">
        <v>751</v>
      </c>
      <c r="S559" t="s">
        <v>758</v>
      </c>
    </row>
    <row r="560" spans="1:19" x14ac:dyDescent="0.3">
      <c r="A560" t="s">
        <v>752</v>
      </c>
      <c r="B560" t="s">
        <v>748</v>
      </c>
      <c r="C560" t="s">
        <v>749</v>
      </c>
      <c r="D560" t="s">
        <v>750</v>
      </c>
      <c r="E560">
        <v>3</v>
      </c>
      <c r="F560" t="s">
        <v>439</v>
      </c>
      <c r="G560" s="37">
        <v>18525.04</v>
      </c>
      <c r="H560">
        <v>0.03</v>
      </c>
      <c r="I560">
        <v>18525.04</v>
      </c>
      <c r="J560">
        <v>0.01</v>
      </c>
      <c r="K560">
        <v>18525.04</v>
      </c>
      <c r="L560">
        <v>0.15</v>
      </c>
      <c r="M560" t="s">
        <v>751</v>
      </c>
      <c r="N560" s="37">
        <v>0</v>
      </c>
      <c r="O560">
        <v>55575.12</v>
      </c>
      <c r="P560" t="s">
        <v>766</v>
      </c>
      <c r="Q560" t="s">
        <v>766</v>
      </c>
      <c r="R560" t="s">
        <v>766</v>
      </c>
      <c r="S560" t="s">
        <v>758</v>
      </c>
    </row>
    <row r="561" spans="1:19" x14ac:dyDescent="0.3">
      <c r="A561" t="s">
        <v>747</v>
      </c>
      <c r="B561" t="s">
        <v>748</v>
      </c>
      <c r="C561" t="s">
        <v>749</v>
      </c>
      <c r="D561" t="s">
        <v>750</v>
      </c>
      <c r="E561">
        <v>4</v>
      </c>
      <c r="F561" t="s">
        <v>211</v>
      </c>
      <c r="G561" s="37">
        <v>32987.61</v>
      </c>
      <c r="H561">
        <v>3.44</v>
      </c>
      <c r="I561">
        <v>32987.61</v>
      </c>
      <c r="J561">
        <v>579.87</v>
      </c>
      <c r="K561">
        <v>32987.61</v>
      </c>
      <c r="L561">
        <v>15.66</v>
      </c>
      <c r="M561" t="s">
        <v>751</v>
      </c>
      <c r="N561" s="37">
        <v>0</v>
      </c>
      <c r="O561">
        <v>131950.44</v>
      </c>
      <c r="P561" t="s">
        <v>768</v>
      </c>
      <c r="Q561" t="s">
        <v>766</v>
      </c>
      <c r="R561" t="s">
        <v>768</v>
      </c>
      <c r="S561" t="s">
        <v>758</v>
      </c>
    </row>
    <row r="562" spans="1:19" x14ac:dyDescent="0.3">
      <c r="A562" t="s">
        <v>752</v>
      </c>
      <c r="B562" t="s">
        <v>748</v>
      </c>
      <c r="C562" t="s">
        <v>749</v>
      </c>
      <c r="D562" t="s">
        <v>750</v>
      </c>
      <c r="E562">
        <v>-1</v>
      </c>
      <c r="F562" t="s">
        <v>389</v>
      </c>
      <c r="G562" s="37">
        <v>9735.16</v>
      </c>
      <c r="H562">
        <v>4.12</v>
      </c>
      <c r="I562">
        <v>9735.16</v>
      </c>
      <c r="J562">
        <v>0.32</v>
      </c>
      <c r="K562">
        <v>9735.16</v>
      </c>
      <c r="L562">
        <v>1.67</v>
      </c>
      <c r="M562" t="s">
        <v>751</v>
      </c>
      <c r="N562" s="37">
        <v>0</v>
      </c>
      <c r="O562" t="s">
        <v>751</v>
      </c>
      <c r="P562" t="s">
        <v>766</v>
      </c>
      <c r="Q562" t="s">
        <v>766</v>
      </c>
      <c r="R562" t="s">
        <v>766</v>
      </c>
      <c r="S562" t="s">
        <v>758</v>
      </c>
    </row>
    <row r="563" spans="1:19" x14ac:dyDescent="0.3">
      <c r="A563" t="s">
        <v>753</v>
      </c>
      <c r="B563" t="s">
        <v>748</v>
      </c>
      <c r="C563" t="s">
        <v>754</v>
      </c>
      <c r="D563" t="s">
        <v>750</v>
      </c>
      <c r="E563">
        <v>0</v>
      </c>
      <c r="F563" t="s">
        <v>91</v>
      </c>
      <c r="G563" s="37">
        <v>-9482.19</v>
      </c>
      <c r="H563" t="s">
        <v>751</v>
      </c>
      <c r="I563">
        <v>-9482.19</v>
      </c>
      <c r="J563" t="s">
        <v>751</v>
      </c>
      <c r="K563">
        <v>-9482.19</v>
      </c>
      <c r="L563" t="s">
        <v>751</v>
      </c>
      <c r="M563" t="s">
        <v>751</v>
      </c>
      <c r="N563" s="37">
        <v>0</v>
      </c>
      <c r="O563" t="s">
        <v>751</v>
      </c>
      <c r="P563" t="s">
        <v>751</v>
      </c>
      <c r="Q563" t="s">
        <v>751</v>
      </c>
      <c r="R563" t="s">
        <v>751</v>
      </c>
      <c r="S563" t="s">
        <v>758</v>
      </c>
    </row>
    <row r="564" spans="1:19" x14ac:dyDescent="0.3">
      <c r="A564" t="s">
        <v>747</v>
      </c>
      <c r="B564" t="s">
        <v>748</v>
      </c>
      <c r="C564" t="s">
        <v>754</v>
      </c>
      <c r="D564" t="s">
        <v>750</v>
      </c>
      <c r="E564">
        <v>3</v>
      </c>
      <c r="F564" t="s">
        <v>71</v>
      </c>
      <c r="G564" s="37">
        <v>-735.48</v>
      </c>
      <c r="H564" t="s">
        <v>751</v>
      </c>
      <c r="I564">
        <v>-735.48</v>
      </c>
      <c r="J564" t="s">
        <v>751</v>
      </c>
      <c r="K564">
        <v>-735.48</v>
      </c>
      <c r="L564" t="s">
        <v>751</v>
      </c>
      <c r="M564" t="s">
        <v>751</v>
      </c>
      <c r="N564" s="37">
        <v>0</v>
      </c>
      <c r="O564" t="s">
        <v>751</v>
      </c>
      <c r="P564" t="s">
        <v>751</v>
      </c>
      <c r="Q564" t="s">
        <v>751</v>
      </c>
      <c r="R564" t="s">
        <v>751</v>
      </c>
      <c r="S564" t="s">
        <v>758</v>
      </c>
    </row>
    <row r="565" spans="1:19" x14ac:dyDescent="0.3">
      <c r="A565" t="s">
        <v>753</v>
      </c>
      <c r="B565" t="s">
        <v>748</v>
      </c>
      <c r="C565" t="s">
        <v>754</v>
      </c>
      <c r="D565" t="s">
        <v>750</v>
      </c>
      <c r="E565">
        <v>2</v>
      </c>
      <c r="F565" t="s">
        <v>23</v>
      </c>
      <c r="G565" s="37">
        <v>-44215.35</v>
      </c>
      <c r="H565" t="s">
        <v>751</v>
      </c>
      <c r="I565">
        <v>-44215.35</v>
      </c>
      <c r="J565" t="s">
        <v>751</v>
      </c>
      <c r="K565">
        <v>-44215.35</v>
      </c>
      <c r="L565" t="s">
        <v>751</v>
      </c>
      <c r="M565" t="s">
        <v>751</v>
      </c>
      <c r="N565" s="37">
        <v>0</v>
      </c>
      <c r="O565" t="s">
        <v>751</v>
      </c>
      <c r="P565" t="s">
        <v>751</v>
      </c>
      <c r="Q565" t="s">
        <v>751</v>
      </c>
      <c r="R565" t="s">
        <v>751</v>
      </c>
      <c r="S565" t="s">
        <v>758</v>
      </c>
    </row>
    <row r="566" spans="1:19" x14ac:dyDescent="0.3">
      <c r="A566" t="s">
        <v>752</v>
      </c>
      <c r="B566" t="s">
        <v>748</v>
      </c>
      <c r="C566" t="s">
        <v>754</v>
      </c>
      <c r="D566" t="s">
        <v>750</v>
      </c>
      <c r="E566">
        <v>-1</v>
      </c>
      <c r="F566" t="s">
        <v>501</v>
      </c>
      <c r="G566" s="37">
        <v>-407.52</v>
      </c>
      <c r="H566" t="s">
        <v>751</v>
      </c>
      <c r="I566">
        <v>-407.52</v>
      </c>
      <c r="J566" t="s">
        <v>751</v>
      </c>
      <c r="K566">
        <v>-407.52</v>
      </c>
      <c r="L566" t="s">
        <v>751</v>
      </c>
      <c r="M566" t="s">
        <v>751</v>
      </c>
      <c r="N566" s="37">
        <v>0</v>
      </c>
      <c r="O566" t="s">
        <v>751</v>
      </c>
      <c r="P566" t="s">
        <v>751</v>
      </c>
      <c r="Q566" t="s">
        <v>751</v>
      </c>
      <c r="R566" t="s">
        <v>751</v>
      </c>
      <c r="S566" t="s">
        <v>758</v>
      </c>
    </row>
    <row r="567" spans="1:19" x14ac:dyDescent="0.3">
      <c r="A567" t="s">
        <v>752</v>
      </c>
      <c r="B567" t="s">
        <v>748</v>
      </c>
      <c r="C567" t="s">
        <v>749</v>
      </c>
      <c r="D567" t="s">
        <v>750</v>
      </c>
      <c r="E567">
        <v>0</v>
      </c>
      <c r="F567" t="s">
        <v>67</v>
      </c>
      <c r="G567" s="37">
        <v>263.94</v>
      </c>
      <c r="H567">
        <v>54.13</v>
      </c>
      <c r="I567">
        <v>263.94</v>
      </c>
      <c r="J567">
        <v>0.03</v>
      </c>
      <c r="K567">
        <v>263.94</v>
      </c>
      <c r="L567">
        <v>0.16</v>
      </c>
      <c r="M567" t="s">
        <v>751</v>
      </c>
      <c r="N567" s="37">
        <v>0</v>
      </c>
      <c r="O567" t="s">
        <v>751</v>
      </c>
      <c r="P567" t="s">
        <v>766</v>
      </c>
      <c r="Q567" t="s">
        <v>768</v>
      </c>
      <c r="R567" t="s">
        <v>768</v>
      </c>
      <c r="S567" t="s">
        <v>758</v>
      </c>
    </row>
    <row r="568" spans="1:19" x14ac:dyDescent="0.3">
      <c r="A568" t="s">
        <v>753</v>
      </c>
      <c r="B568" t="s">
        <v>748</v>
      </c>
      <c r="C568" t="s">
        <v>754</v>
      </c>
      <c r="D568" t="s">
        <v>750</v>
      </c>
      <c r="E568">
        <v>8</v>
      </c>
      <c r="F568" t="s">
        <v>555</v>
      </c>
      <c r="G568" s="37">
        <v>-2146.17</v>
      </c>
      <c r="H568" t="s">
        <v>751</v>
      </c>
      <c r="I568">
        <v>-2146.17</v>
      </c>
      <c r="J568" t="s">
        <v>751</v>
      </c>
      <c r="K568">
        <v>-2146.17</v>
      </c>
      <c r="L568" t="s">
        <v>751</v>
      </c>
      <c r="M568" t="s">
        <v>751</v>
      </c>
      <c r="N568" s="37">
        <v>0</v>
      </c>
      <c r="O568" t="s">
        <v>751</v>
      </c>
      <c r="P568" t="s">
        <v>751</v>
      </c>
      <c r="Q568" t="s">
        <v>751</v>
      </c>
      <c r="R568" t="s">
        <v>751</v>
      </c>
      <c r="S568" t="s">
        <v>758</v>
      </c>
    </row>
    <row r="569" spans="1:19" x14ac:dyDescent="0.3">
      <c r="A569" t="s">
        <v>753</v>
      </c>
      <c r="B569" t="s">
        <v>748</v>
      </c>
      <c r="C569" t="s">
        <v>754</v>
      </c>
      <c r="D569" t="s">
        <v>750</v>
      </c>
      <c r="E569">
        <v>2</v>
      </c>
      <c r="F569" t="s">
        <v>232</v>
      </c>
      <c r="G569" s="37">
        <v>-25480.47</v>
      </c>
      <c r="H569" t="s">
        <v>751</v>
      </c>
      <c r="I569">
        <v>-25480.47</v>
      </c>
      <c r="J569" t="s">
        <v>751</v>
      </c>
      <c r="K569">
        <v>-25480.47</v>
      </c>
      <c r="L569" t="s">
        <v>751</v>
      </c>
      <c r="M569" t="s">
        <v>751</v>
      </c>
      <c r="N569" s="37">
        <v>0</v>
      </c>
      <c r="O569" t="s">
        <v>751</v>
      </c>
      <c r="P569" t="s">
        <v>751</v>
      </c>
      <c r="Q569" t="s">
        <v>751</v>
      </c>
      <c r="R569" t="s">
        <v>751</v>
      </c>
      <c r="S569" t="s">
        <v>758</v>
      </c>
    </row>
    <row r="570" spans="1:19" x14ac:dyDescent="0.3">
      <c r="A570" t="s">
        <v>747</v>
      </c>
      <c r="B570" t="s">
        <v>748</v>
      </c>
      <c r="C570" t="s">
        <v>749</v>
      </c>
      <c r="D570" t="s">
        <v>750</v>
      </c>
      <c r="E570">
        <v>1</v>
      </c>
      <c r="F570" t="s">
        <v>312</v>
      </c>
      <c r="G570" s="37">
        <v>80487.759999999995</v>
      </c>
      <c r="H570">
        <v>22.58</v>
      </c>
      <c r="I570">
        <v>80487.759999999995</v>
      </c>
      <c r="J570">
        <v>1.62</v>
      </c>
      <c r="K570">
        <v>80487.759999999995</v>
      </c>
      <c r="L570">
        <v>35.200000000000003</v>
      </c>
      <c r="M570" t="s">
        <v>751</v>
      </c>
      <c r="N570" s="37">
        <v>0</v>
      </c>
      <c r="O570">
        <v>80487.759999999995</v>
      </c>
      <c r="P570" t="s">
        <v>766</v>
      </c>
      <c r="Q570" t="s">
        <v>766</v>
      </c>
      <c r="R570" t="s">
        <v>766</v>
      </c>
      <c r="S570" t="s">
        <v>758</v>
      </c>
    </row>
    <row r="571" spans="1:19" x14ac:dyDescent="0.3">
      <c r="A571" t="s">
        <v>747</v>
      </c>
      <c r="B571" t="s">
        <v>748</v>
      </c>
      <c r="C571" t="s">
        <v>749</v>
      </c>
      <c r="D571" t="s">
        <v>750</v>
      </c>
      <c r="E571">
        <v>4</v>
      </c>
      <c r="F571" t="s">
        <v>372</v>
      </c>
      <c r="G571" s="37">
        <v>20513.39</v>
      </c>
      <c r="H571">
        <v>2509.1</v>
      </c>
      <c r="I571">
        <v>20513.39</v>
      </c>
      <c r="J571">
        <v>0.18</v>
      </c>
      <c r="K571">
        <v>20513.39</v>
      </c>
      <c r="L571">
        <v>1.71</v>
      </c>
      <c r="M571" t="s">
        <v>751</v>
      </c>
      <c r="N571" s="37">
        <v>0</v>
      </c>
      <c r="O571">
        <v>82053.56</v>
      </c>
      <c r="P571" t="s">
        <v>766</v>
      </c>
      <c r="Q571" t="s">
        <v>768</v>
      </c>
      <c r="R571" t="s">
        <v>768</v>
      </c>
      <c r="S571" t="s">
        <v>758</v>
      </c>
    </row>
    <row r="572" spans="1:19" x14ac:dyDescent="0.3">
      <c r="A572" t="s">
        <v>753</v>
      </c>
      <c r="B572" t="s">
        <v>748</v>
      </c>
      <c r="C572" t="s">
        <v>749</v>
      </c>
      <c r="D572" t="s">
        <v>750</v>
      </c>
      <c r="E572">
        <v>6</v>
      </c>
      <c r="F572" t="s">
        <v>5</v>
      </c>
      <c r="G572" s="37">
        <v>24347.29</v>
      </c>
      <c r="H572">
        <v>0.9</v>
      </c>
      <c r="I572">
        <v>24347.29</v>
      </c>
      <c r="J572">
        <v>0.21</v>
      </c>
      <c r="K572">
        <v>24347.29</v>
      </c>
      <c r="L572">
        <v>2.94</v>
      </c>
      <c r="M572" t="s">
        <v>751</v>
      </c>
      <c r="N572" s="37">
        <v>0</v>
      </c>
      <c r="O572">
        <v>146083.74</v>
      </c>
      <c r="P572" t="s">
        <v>766</v>
      </c>
      <c r="Q572" t="s">
        <v>766</v>
      </c>
      <c r="R572" t="s">
        <v>766</v>
      </c>
      <c r="S572" t="s">
        <v>758</v>
      </c>
    </row>
    <row r="573" spans="1:19" x14ac:dyDescent="0.3">
      <c r="A573" t="s">
        <v>747</v>
      </c>
      <c r="B573" t="s">
        <v>748</v>
      </c>
      <c r="C573" t="s">
        <v>749</v>
      </c>
      <c r="D573" t="s">
        <v>750</v>
      </c>
      <c r="E573">
        <v>7</v>
      </c>
      <c r="F573" t="s">
        <v>101</v>
      </c>
      <c r="G573" s="37">
        <v>1362845.01</v>
      </c>
      <c r="H573">
        <v>28.4</v>
      </c>
      <c r="I573">
        <v>1362845.01</v>
      </c>
      <c r="J573">
        <v>83.88</v>
      </c>
      <c r="K573">
        <v>1362845.01</v>
      </c>
      <c r="L573">
        <v>674.24</v>
      </c>
      <c r="M573" t="s">
        <v>751</v>
      </c>
      <c r="N573" s="37">
        <v>0</v>
      </c>
      <c r="O573">
        <v>9539915.0700000003</v>
      </c>
      <c r="P573" t="s">
        <v>766</v>
      </c>
      <c r="Q573" t="s">
        <v>766</v>
      </c>
      <c r="R573" t="s">
        <v>768</v>
      </c>
      <c r="S573" t="s">
        <v>758</v>
      </c>
    </row>
    <row r="574" spans="1:19" x14ac:dyDescent="0.3">
      <c r="A574" t="s">
        <v>747</v>
      </c>
      <c r="B574" t="s">
        <v>748</v>
      </c>
      <c r="C574" t="s">
        <v>754</v>
      </c>
      <c r="D574" t="s">
        <v>750</v>
      </c>
      <c r="E574">
        <v>2</v>
      </c>
      <c r="F574" t="s">
        <v>31</v>
      </c>
      <c r="G574" s="37">
        <v>-2407.79</v>
      </c>
      <c r="H574" t="s">
        <v>751</v>
      </c>
      <c r="I574">
        <v>-2407.79</v>
      </c>
      <c r="J574" t="s">
        <v>751</v>
      </c>
      <c r="K574">
        <v>-2407.79</v>
      </c>
      <c r="L574" t="s">
        <v>751</v>
      </c>
      <c r="M574" t="s">
        <v>751</v>
      </c>
      <c r="N574" s="37">
        <v>0</v>
      </c>
      <c r="O574" t="s">
        <v>751</v>
      </c>
      <c r="P574" t="s">
        <v>751</v>
      </c>
      <c r="Q574" t="s">
        <v>751</v>
      </c>
      <c r="R574" t="s">
        <v>751</v>
      </c>
      <c r="S574" t="s">
        <v>758</v>
      </c>
    </row>
    <row r="575" spans="1:19" x14ac:dyDescent="0.3">
      <c r="A575" t="s">
        <v>747</v>
      </c>
      <c r="B575" t="s">
        <v>748</v>
      </c>
      <c r="C575" t="s">
        <v>754</v>
      </c>
      <c r="D575" t="s">
        <v>750</v>
      </c>
      <c r="E575">
        <v>4</v>
      </c>
      <c r="F575" t="s">
        <v>392</v>
      </c>
      <c r="G575" s="37">
        <v>-884.8</v>
      </c>
      <c r="H575" t="s">
        <v>751</v>
      </c>
      <c r="I575">
        <v>-884.8</v>
      </c>
      <c r="J575" t="s">
        <v>751</v>
      </c>
      <c r="K575">
        <v>-884.8</v>
      </c>
      <c r="L575" t="s">
        <v>751</v>
      </c>
      <c r="M575" t="s">
        <v>751</v>
      </c>
      <c r="N575" s="37">
        <v>0</v>
      </c>
      <c r="O575" t="s">
        <v>751</v>
      </c>
      <c r="P575" t="s">
        <v>751</v>
      </c>
      <c r="Q575" t="s">
        <v>751</v>
      </c>
      <c r="R575" t="s">
        <v>751</v>
      </c>
      <c r="S575" t="s">
        <v>758</v>
      </c>
    </row>
    <row r="576" spans="1:19" x14ac:dyDescent="0.3">
      <c r="A576" t="s">
        <v>747</v>
      </c>
      <c r="B576" t="s">
        <v>748</v>
      </c>
      <c r="C576" t="s">
        <v>749</v>
      </c>
      <c r="D576" t="s">
        <v>750</v>
      </c>
      <c r="E576">
        <v>2</v>
      </c>
      <c r="F576" t="s">
        <v>125</v>
      </c>
      <c r="G576" s="37">
        <v>29107.86</v>
      </c>
      <c r="H576">
        <v>2494.5500000000002</v>
      </c>
      <c r="I576">
        <v>29107.86</v>
      </c>
      <c r="J576">
        <v>0.51</v>
      </c>
      <c r="K576">
        <v>29107.86</v>
      </c>
      <c r="L576">
        <v>6.32</v>
      </c>
      <c r="M576" t="s">
        <v>751</v>
      </c>
      <c r="N576" s="37">
        <v>0</v>
      </c>
      <c r="O576">
        <v>58215.72</v>
      </c>
      <c r="P576" t="s">
        <v>766</v>
      </c>
      <c r="Q576" t="s">
        <v>768</v>
      </c>
      <c r="R576" t="s">
        <v>768</v>
      </c>
      <c r="S576" t="s">
        <v>758</v>
      </c>
    </row>
    <row r="577" spans="1:19" x14ac:dyDescent="0.3">
      <c r="A577" t="s">
        <v>752</v>
      </c>
      <c r="B577" t="s">
        <v>748</v>
      </c>
      <c r="C577" t="s">
        <v>754</v>
      </c>
      <c r="D577" t="s">
        <v>750</v>
      </c>
      <c r="E577">
        <v>-1</v>
      </c>
      <c r="F577" t="s">
        <v>50</v>
      </c>
      <c r="G577" s="37">
        <v>-16461.900000000001</v>
      </c>
      <c r="H577" t="s">
        <v>751</v>
      </c>
      <c r="I577">
        <v>-16461.900000000001</v>
      </c>
      <c r="J577" t="s">
        <v>751</v>
      </c>
      <c r="K577">
        <v>-16461.900000000001</v>
      </c>
      <c r="L577" t="s">
        <v>751</v>
      </c>
      <c r="M577" t="s">
        <v>751</v>
      </c>
      <c r="N577" s="37">
        <v>0</v>
      </c>
      <c r="O577" t="s">
        <v>751</v>
      </c>
      <c r="P577" t="s">
        <v>751</v>
      </c>
      <c r="Q577" t="s">
        <v>751</v>
      </c>
      <c r="R577" t="s">
        <v>751</v>
      </c>
      <c r="S577" t="s">
        <v>758</v>
      </c>
    </row>
    <row r="578" spans="1:19" x14ac:dyDescent="0.3">
      <c r="A578" t="s">
        <v>747</v>
      </c>
      <c r="B578" t="s">
        <v>748</v>
      </c>
      <c r="C578" t="s">
        <v>749</v>
      </c>
      <c r="D578" t="s">
        <v>750</v>
      </c>
      <c r="E578">
        <v>-1</v>
      </c>
      <c r="F578" t="s">
        <v>294</v>
      </c>
      <c r="G578" s="37">
        <v>100170.74</v>
      </c>
      <c r="H578">
        <v>27.21</v>
      </c>
      <c r="I578">
        <v>100170.74</v>
      </c>
      <c r="J578">
        <v>2.08</v>
      </c>
      <c r="K578">
        <v>100170.74</v>
      </c>
      <c r="L578">
        <v>10.99</v>
      </c>
      <c r="M578" t="s">
        <v>751</v>
      </c>
      <c r="N578" s="37">
        <v>0</v>
      </c>
      <c r="O578" t="s">
        <v>751</v>
      </c>
      <c r="P578" t="s">
        <v>766</v>
      </c>
      <c r="Q578" t="s">
        <v>766</v>
      </c>
      <c r="R578" t="s">
        <v>766</v>
      </c>
      <c r="S578" t="s">
        <v>758</v>
      </c>
    </row>
    <row r="579" spans="1:19" x14ac:dyDescent="0.3">
      <c r="A579" t="s">
        <v>752</v>
      </c>
      <c r="B579" t="s">
        <v>748</v>
      </c>
      <c r="C579" t="s">
        <v>754</v>
      </c>
      <c r="D579" t="s">
        <v>750</v>
      </c>
      <c r="E579">
        <v>-1</v>
      </c>
      <c r="F579" t="s">
        <v>236</v>
      </c>
      <c r="G579" s="37">
        <v>-43046.400000000001</v>
      </c>
      <c r="H579" t="s">
        <v>751</v>
      </c>
      <c r="I579">
        <v>-43046.400000000001</v>
      </c>
      <c r="J579" t="s">
        <v>751</v>
      </c>
      <c r="K579">
        <v>-43046.400000000001</v>
      </c>
      <c r="L579" t="s">
        <v>751</v>
      </c>
      <c r="M579" t="s">
        <v>751</v>
      </c>
      <c r="N579" s="37">
        <v>0</v>
      </c>
      <c r="O579" t="s">
        <v>751</v>
      </c>
      <c r="P579" t="s">
        <v>751</v>
      </c>
      <c r="Q579" t="s">
        <v>751</v>
      </c>
      <c r="R579" t="s">
        <v>751</v>
      </c>
      <c r="S579" t="s">
        <v>758</v>
      </c>
    </row>
    <row r="580" spans="1:19" x14ac:dyDescent="0.3">
      <c r="A580" t="s">
        <v>747</v>
      </c>
      <c r="B580" t="s">
        <v>748</v>
      </c>
      <c r="C580" t="s">
        <v>754</v>
      </c>
      <c r="D580" t="s">
        <v>750</v>
      </c>
      <c r="E580">
        <v>6</v>
      </c>
      <c r="F580" t="s">
        <v>128</v>
      </c>
      <c r="G580" s="37">
        <v>-135.33000000000001</v>
      </c>
      <c r="H580" t="s">
        <v>751</v>
      </c>
      <c r="I580">
        <v>-135.33000000000001</v>
      </c>
      <c r="J580" t="s">
        <v>751</v>
      </c>
      <c r="K580">
        <v>-135.33000000000001</v>
      </c>
      <c r="L580" t="s">
        <v>751</v>
      </c>
      <c r="M580" t="s">
        <v>751</v>
      </c>
      <c r="N580" s="37">
        <v>0</v>
      </c>
      <c r="O580" t="s">
        <v>751</v>
      </c>
      <c r="P580" t="s">
        <v>751</v>
      </c>
      <c r="Q580" t="s">
        <v>751</v>
      </c>
      <c r="R580" t="s">
        <v>751</v>
      </c>
      <c r="S580" t="s">
        <v>758</v>
      </c>
    </row>
    <row r="581" spans="1:19" x14ac:dyDescent="0.3">
      <c r="A581" t="s">
        <v>747</v>
      </c>
      <c r="B581" t="s">
        <v>748</v>
      </c>
      <c r="C581" t="s">
        <v>749</v>
      </c>
      <c r="D581" t="s">
        <v>750</v>
      </c>
      <c r="E581">
        <v>6</v>
      </c>
      <c r="F581" t="s">
        <v>248</v>
      </c>
      <c r="G581" s="37">
        <v>57310.84</v>
      </c>
      <c r="H581">
        <v>1.79</v>
      </c>
      <c r="I581">
        <v>57310.84</v>
      </c>
      <c r="J581">
        <v>9.59</v>
      </c>
      <c r="K581">
        <v>57310.84</v>
      </c>
      <c r="L581">
        <v>1.91</v>
      </c>
      <c r="M581" t="s">
        <v>751</v>
      </c>
      <c r="N581" s="37">
        <v>0</v>
      </c>
      <c r="O581">
        <v>343865.04</v>
      </c>
      <c r="P581" t="s">
        <v>766</v>
      </c>
      <c r="Q581" t="s">
        <v>766</v>
      </c>
      <c r="R581" t="s">
        <v>768</v>
      </c>
      <c r="S581" t="s">
        <v>758</v>
      </c>
    </row>
    <row r="582" spans="1:19" x14ac:dyDescent="0.3">
      <c r="A582" t="s">
        <v>747</v>
      </c>
      <c r="B582" t="s">
        <v>748</v>
      </c>
      <c r="C582" t="s">
        <v>749</v>
      </c>
      <c r="D582" t="s">
        <v>750</v>
      </c>
      <c r="E582">
        <v>8</v>
      </c>
      <c r="F582" t="s">
        <v>259</v>
      </c>
      <c r="G582" s="37">
        <v>16123.57</v>
      </c>
      <c r="H582">
        <v>1.36</v>
      </c>
      <c r="I582">
        <v>16123.57</v>
      </c>
      <c r="J582">
        <v>0.23</v>
      </c>
      <c r="K582">
        <v>16123.57</v>
      </c>
      <c r="L582">
        <v>2.48</v>
      </c>
      <c r="M582" t="s">
        <v>751</v>
      </c>
      <c r="N582" s="37">
        <v>0</v>
      </c>
      <c r="O582">
        <v>128988.56</v>
      </c>
      <c r="P582" t="s">
        <v>768</v>
      </c>
      <c r="Q582" t="s">
        <v>768</v>
      </c>
      <c r="R582" t="s">
        <v>768</v>
      </c>
      <c r="S582" t="s">
        <v>758</v>
      </c>
    </row>
    <row r="583" spans="1:19" x14ac:dyDescent="0.3">
      <c r="A583" t="s">
        <v>747</v>
      </c>
      <c r="B583" t="s">
        <v>748</v>
      </c>
      <c r="C583" t="s">
        <v>749</v>
      </c>
      <c r="D583" t="s">
        <v>750</v>
      </c>
      <c r="E583">
        <v>0</v>
      </c>
      <c r="F583" t="s">
        <v>517</v>
      </c>
      <c r="G583" s="37">
        <v>89264.99</v>
      </c>
      <c r="H583">
        <v>8.25</v>
      </c>
      <c r="I583">
        <v>89264.99</v>
      </c>
      <c r="J583">
        <v>5.61</v>
      </c>
      <c r="K583">
        <v>89264.99</v>
      </c>
      <c r="L583">
        <v>100.48</v>
      </c>
      <c r="M583" t="s">
        <v>751</v>
      </c>
      <c r="N583" s="37">
        <v>0</v>
      </c>
      <c r="O583" t="s">
        <v>751</v>
      </c>
      <c r="P583" t="s">
        <v>766</v>
      </c>
      <c r="Q583" t="s">
        <v>766</v>
      </c>
      <c r="R583" t="s">
        <v>766</v>
      </c>
      <c r="S583" t="s">
        <v>758</v>
      </c>
    </row>
    <row r="584" spans="1:19" x14ac:dyDescent="0.3">
      <c r="A584" t="s">
        <v>753</v>
      </c>
      <c r="B584" t="s">
        <v>748</v>
      </c>
      <c r="C584" t="s">
        <v>754</v>
      </c>
      <c r="D584" t="s">
        <v>750</v>
      </c>
      <c r="E584">
        <v>4</v>
      </c>
      <c r="F584" t="s">
        <v>251</v>
      </c>
      <c r="G584" s="37">
        <v>-1009.14</v>
      </c>
      <c r="H584" t="s">
        <v>751</v>
      </c>
      <c r="I584">
        <v>-1009.14</v>
      </c>
      <c r="J584" t="s">
        <v>751</v>
      </c>
      <c r="K584">
        <v>-1009.14</v>
      </c>
      <c r="L584" t="s">
        <v>751</v>
      </c>
      <c r="M584" t="s">
        <v>751</v>
      </c>
      <c r="N584" s="37">
        <v>0</v>
      </c>
      <c r="O584" t="s">
        <v>751</v>
      </c>
      <c r="P584" t="s">
        <v>751</v>
      </c>
      <c r="Q584" t="s">
        <v>751</v>
      </c>
      <c r="R584" t="s">
        <v>751</v>
      </c>
      <c r="S584" t="s">
        <v>758</v>
      </c>
    </row>
    <row r="585" spans="1:19" x14ac:dyDescent="0.3">
      <c r="A585" t="s">
        <v>747</v>
      </c>
      <c r="B585" t="s">
        <v>748</v>
      </c>
      <c r="C585" t="s">
        <v>749</v>
      </c>
      <c r="D585" t="s">
        <v>750</v>
      </c>
      <c r="E585">
        <v>7</v>
      </c>
      <c r="F585" t="s">
        <v>412</v>
      </c>
      <c r="G585" s="37">
        <v>88655.06</v>
      </c>
      <c r="H585">
        <v>14.63</v>
      </c>
      <c r="I585">
        <v>88655.06</v>
      </c>
      <c r="J585">
        <v>2.4500000000000002</v>
      </c>
      <c r="K585">
        <v>88655.06</v>
      </c>
      <c r="L585">
        <v>26.78</v>
      </c>
      <c r="M585" t="s">
        <v>751</v>
      </c>
      <c r="N585" s="37">
        <v>0</v>
      </c>
      <c r="O585">
        <v>620585.41999999993</v>
      </c>
      <c r="P585" t="s">
        <v>766</v>
      </c>
      <c r="Q585" t="s">
        <v>766</v>
      </c>
      <c r="R585" t="s">
        <v>766</v>
      </c>
      <c r="S585" t="s">
        <v>758</v>
      </c>
    </row>
    <row r="586" spans="1:19" x14ac:dyDescent="0.3">
      <c r="A586" t="s">
        <v>747</v>
      </c>
      <c r="B586" t="s">
        <v>748</v>
      </c>
      <c r="C586" t="s">
        <v>749</v>
      </c>
      <c r="D586" t="s">
        <v>750</v>
      </c>
      <c r="E586">
        <v>11</v>
      </c>
      <c r="F586" t="s">
        <v>533</v>
      </c>
      <c r="G586" s="37">
        <v>687088.52</v>
      </c>
      <c r="H586" t="s">
        <v>751</v>
      </c>
      <c r="I586">
        <v>687088.52</v>
      </c>
      <c r="J586" t="s">
        <v>751</v>
      </c>
      <c r="K586">
        <v>687088.52</v>
      </c>
      <c r="L586">
        <v>321.2</v>
      </c>
      <c r="M586" t="s">
        <v>751</v>
      </c>
      <c r="N586" s="37">
        <v>0</v>
      </c>
      <c r="O586">
        <v>7557973.7200000007</v>
      </c>
      <c r="P586" t="s">
        <v>766</v>
      </c>
      <c r="Q586" t="s">
        <v>766</v>
      </c>
      <c r="R586" t="s">
        <v>768</v>
      </c>
      <c r="S586" t="s">
        <v>758</v>
      </c>
    </row>
    <row r="587" spans="1:19" x14ac:dyDescent="0.3">
      <c r="A587" t="s">
        <v>753</v>
      </c>
      <c r="B587" t="s">
        <v>748</v>
      </c>
      <c r="C587" t="s">
        <v>749</v>
      </c>
      <c r="D587" t="s">
        <v>750</v>
      </c>
      <c r="E587">
        <v>0</v>
      </c>
      <c r="F587" t="s">
        <v>269</v>
      </c>
      <c r="G587" s="37">
        <v>5222.9399999999996</v>
      </c>
      <c r="H587">
        <v>2.02</v>
      </c>
      <c r="I587">
        <v>5222.9399999999996</v>
      </c>
      <c r="J587">
        <v>0.15</v>
      </c>
      <c r="K587">
        <v>5222.9399999999996</v>
      </c>
      <c r="L587">
        <v>3.15</v>
      </c>
      <c r="M587" t="s">
        <v>751</v>
      </c>
      <c r="N587" s="37">
        <v>0</v>
      </c>
      <c r="O587" t="s">
        <v>751</v>
      </c>
      <c r="P587" t="s">
        <v>766</v>
      </c>
      <c r="Q587" t="s">
        <v>766</v>
      </c>
      <c r="R587" t="s">
        <v>766</v>
      </c>
      <c r="S587" t="s">
        <v>758</v>
      </c>
    </row>
    <row r="588" spans="1:19" x14ac:dyDescent="0.3">
      <c r="A588" t="s">
        <v>752</v>
      </c>
      <c r="B588" t="s">
        <v>748</v>
      </c>
      <c r="C588" t="s">
        <v>749</v>
      </c>
      <c r="D588" t="s">
        <v>750</v>
      </c>
      <c r="E588">
        <v>-4</v>
      </c>
      <c r="F588" t="s">
        <v>437</v>
      </c>
      <c r="G588" s="37">
        <v>9769.16</v>
      </c>
      <c r="H588">
        <v>0.13</v>
      </c>
      <c r="I588">
        <v>9769.16</v>
      </c>
      <c r="J588">
        <v>0.03</v>
      </c>
      <c r="K588">
        <v>9769.16</v>
      </c>
      <c r="L588">
        <v>0.2</v>
      </c>
      <c r="M588" t="s">
        <v>751</v>
      </c>
      <c r="N588" s="37">
        <v>0</v>
      </c>
      <c r="O588" t="s">
        <v>751</v>
      </c>
      <c r="P588" t="s">
        <v>766</v>
      </c>
      <c r="Q588" t="s">
        <v>766</v>
      </c>
      <c r="R588" t="s">
        <v>766</v>
      </c>
      <c r="S588" t="s">
        <v>758</v>
      </c>
    </row>
    <row r="589" spans="1:19" x14ac:dyDescent="0.3">
      <c r="A589" t="s">
        <v>747</v>
      </c>
      <c r="B589" t="s">
        <v>748</v>
      </c>
      <c r="C589" t="s">
        <v>754</v>
      </c>
      <c r="D589" t="s">
        <v>750</v>
      </c>
      <c r="E589">
        <v>5</v>
      </c>
      <c r="F589" t="s">
        <v>516</v>
      </c>
      <c r="G589" s="37">
        <v>-9822.65</v>
      </c>
      <c r="H589" t="s">
        <v>751</v>
      </c>
      <c r="I589">
        <v>-9822.65</v>
      </c>
      <c r="J589" t="s">
        <v>751</v>
      </c>
      <c r="K589">
        <v>-9822.65</v>
      </c>
      <c r="L589" t="s">
        <v>751</v>
      </c>
      <c r="M589" t="s">
        <v>751</v>
      </c>
      <c r="N589" s="37">
        <v>0</v>
      </c>
      <c r="O589" t="s">
        <v>751</v>
      </c>
      <c r="P589" t="s">
        <v>751</v>
      </c>
      <c r="Q589" t="s">
        <v>751</v>
      </c>
      <c r="R589" t="s">
        <v>751</v>
      </c>
      <c r="S589" t="s">
        <v>758</v>
      </c>
    </row>
    <row r="590" spans="1:19" x14ac:dyDescent="0.3">
      <c r="A590" t="s">
        <v>747</v>
      </c>
      <c r="B590" t="s">
        <v>748</v>
      </c>
      <c r="C590" t="s">
        <v>749</v>
      </c>
      <c r="D590" t="s">
        <v>750</v>
      </c>
      <c r="E590">
        <v>4</v>
      </c>
      <c r="F590" t="s">
        <v>327</v>
      </c>
      <c r="G590" s="37">
        <v>20258.82</v>
      </c>
      <c r="H590">
        <v>36.700000000000003</v>
      </c>
      <c r="I590">
        <v>20258.82</v>
      </c>
      <c r="J590">
        <v>493.42</v>
      </c>
      <c r="K590">
        <v>20258.82</v>
      </c>
      <c r="L590">
        <v>57.22</v>
      </c>
      <c r="M590" t="s">
        <v>751</v>
      </c>
      <c r="N590" s="37">
        <v>0</v>
      </c>
      <c r="O590">
        <v>81035.28</v>
      </c>
      <c r="P590" t="s">
        <v>768</v>
      </c>
      <c r="Q590" t="s">
        <v>766</v>
      </c>
      <c r="R590" t="s">
        <v>768</v>
      </c>
      <c r="S590" t="s">
        <v>758</v>
      </c>
    </row>
    <row r="591" spans="1:19" x14ac:dyDescent="0.3">
      <c r="A591" t="s">
        <v>747</v>
      </c>
      <c r="B591" t="s">
        <v>748</v>
      </c>
      <c r="C591" t="s">
        <v>749</v>
      </c>
      <c r="D591" t="s">
        <v>750</v>
      </c>
      <c r="E591">
        <v>5</v>
      </c>
      <c r="F591" t="s">
        <v>127</v>
      </c>
      <c r="G591" s="37">
        <v>122252.07</v>
      </c>
      <c r="H591">
        <v>6.97</v>
      </c>
      <c r="I591">
        <v>122252.07</v>
      </c>
      <c r="J591">
        <v>37.44</v>
      </c>
      <c r="K591">
        <v>122252.07</v>
      </c>
      <c r="L591">
        <v>65.069999999999993</v>
      </c>
      <c r="M591" t="s">
        <v>751</v>
      </c>
      <c r="N591" s="37">
        <v>0</v>
      </c>
      <c r="O591">
        <v>611260.35000000009</v>
      </c>
      <c r="P591" t="s">
        <v>766</v>
      </c>
      <c r="Q591" t="s">
        <v>766</v>
      </c>
      <c r="R591" t="s">
        <v>768</v>
      </c>
      <c r="S591" t="s">
        <v>758</v>
      </c>
    </row>
    <row r="592" spans="1:19" x14ac:dyDescent="0.3">
      <c r="A592" t="s">
        <v>747</v>
      </c>
      <c r="B592" t="s">
        <v>748</v>
      </c>
      <c r="C592" t="s">
        <v>749</v>
      </c>
      <c r="D592" t="s">
        <v>750</v>
      </c>
      <c r="E592">
        <v>2</v>
      </c>
      <c r="F592" t="s">
        <v>60</v>
      </c>
      <c r="G592" s="37">
        <v>212945.97</v>
      </c>
      <c r="H592">
        <v>125538.71</v>
      </c>
      <c r="I592">
        <v>212945.97</v>
      </c>
      <c r="J592">
        <v>15.51</v>
      </c>
      <c r="K592">
        <v>212945.97</v>
      </c>
      <c r="L592">
        <v>82.41</v>
      </c>
      <c r="M592" t="s">
        <v>751</v>
      </c>
      <c r="N592" s="37">
        <v>0</v>
      </c>
      <c r="O592">
        <v>425891.94</v>
      </c>
      <c r="P592" t="s">
        <v>766</v>
      </c>
      <c r="Q592" t="s">
        <v>768</v>
      </c>
      <c r="R592" t="s">
        <v>768</v>
      </c>
      <c r="S592" t="s">
        <v>758</v>
      </c>
    </row>
    <row r="593" spans="1:19" x14ac:dyDescent="0.3">
      <c r="A593" t="s">
        <v>747</v>
      </c>
      <c r="B593" t="s">
        <v>748</v>
      </c>
      <c r="C593" t="s">
        <v>754</v>
      </c>
      <c r="D593" t="s">
        <v>750</v>
      </c>
      <c r="E593">
        <v>2</v>
      </c>
      <c r="F593" t="s">
        <v>123</v>
      </c>
      <c r="G593" s="37">
        <v>-210.28</v>
      </c>
      <c r="H593" t="s">
        <v>751</v>
      </c>
      <c r="I593">
        <v>-210.28</v>
      </c>
      <c r="J593" t="s">
        <v>751</v>
      </c>
      <c r="K593">
        <v>-210.28</v>
      </c>
      <c r="L593" t="s">
        <v>751</v>
      </c>
      <c r="M593" t="s">
        <v>751</v>
      </c>
      <c r="N593" s="37">
        <v>0</v>
      </c>
      <c r="O593" t="s">
        <v>751</v>
      </c>
      <c r="P593" t="s">
        <v>751</v>
      </c>
      <c r="Q593" t="s">
        <v>751</v>
      </c>
      <c r="R593" t="s">
        <v>751</v>
      </c>
      <c r="S593" t="s">
        <v>758</v>
      </c>
    </row>
    <row r="594" spans="1:19" x14ac:dyDescent="0.3">
      <c r="A594" t="s">
        <v>747</v>
      </c>
      <c r="B594" t="s">
        <v>748</v>
      </c>
      <c r="C594" t="s">
        <v>754</v>
      </c>
      <c r="D594" t="s">
        <v>750</v>
      </c>
      <c r="E594">
        <v>0</v>
      </c>
      <c r="F594" t="s">
        <v>361</v>
      </c>
      <c r="G594" s="37">
        <v>-83724.710000000006</v>
      </c>
      <c r="H594" t="s">
        <v>751</v>
      </c>
      <c r="I594">
        <v>-83724.710000000006</v>
      </c>
      <c r="J594" t="s">
        <v>751</v>
      </c>
      <c r="K594">
        <v>-83724.710000000006</v>
      </c>
      <c r="L594" t="s">
        <v>751</v>
      </c>
      <c r="M594" t="s">
        <v>751</v>
      </c>
      <c r="N594" s="37">
        <v>0</v>
      </c>
      <c r="O594" t="s">
        <v>751</v>
      </c>
      <c r="P594" t="s">
        <v>751</v>
      </c>
      <c r="Q594" t="s">
        <v>751</v>
      </c>
      <c r="R594" t="s">
        <v>751</v>
      </c>
      <c r="S594" t="s">
        <v>758</v>
      </c>
    </row>
    <row r="595" spans="1:19" x14ac:dyDescent="0.3">
      <c r="A595" t="s">
        <v>747</v>
      </c>
      <c r="B595" t="s">
        <v>748</v>
      </c>
      <c r="C595" t="s">
        <v>749</v>
      </c>
      <c r="D595" t="s">
        <v>750</v>
      </c>
      <c r="E595">
        <v>-1</v>
      </c>
      <c r="F595" t="s">
        <v>91</v>
      </c>
      <c r="G595" s="37">
        <v>1503888.39</v>
      </c>
      <c r="H595" t="s">
        <v>751</v>
      </c>
      <c r="I595">
        <v>1503888.39</v>
      </c>
      <c r="J595" t="s">
        <v>751</v>
      </c>
      <c r="K595">
        <v>1503888.39</v>
      </c>
      <c r="L595" t="s">
        <v>751</v>
      </c>
      <c r="M595" t="s">
        <v>751</v>
      </c>
      <c r="N595" s="37">
        <v>0</v>
      </c>
      <c r="O595" t="s">
        <v>751</v>
      </c>
      <c r="P595" t="s">
        <v>768</v>
      </c>
      <c r="Q595" t="s">
        <v>768</v>
      </c>
      <c r="R595" t="s">
        <v>768</v>
      </c>
      <c r="S595" t="s">
        <v>726</v>
      </c>
    </row>
    <row r="596" spans="1:19" x14ac:dyDescent="0.3">
      <c r="A596" t="s">
        <v>747</v>
      </c>
      <c r="B596" t="s">
        <v>748</v>
      </c>
      <c r="C596" t="s">
        <v>754</v>
      </c>
      <c r="D596" t="s">
        <v>750</v>
      </c>
      <c r="E596">
        <v>5</v>
      </c>
      <c r="F596" t="s">
        <v>498</v>
      </c>
      <c r="G596" s="37">
        <v>-290.81</v>
      </c>
      <c r="H596" t="s">
        <v>751</v>
      </c>
      <c r="I596">
        <v>-290.81</v>
      </c>
      <c r="J596" t="s">
        <v>751</v>
      </c>
      <c r="K596">
        <v>-290.81</v>
      </c>
      <c r="L596" t="s">
        <v>751</v>
      </c>
      <c r="M596" t="s">
        <v>751</v>
      </c>
      <c r="N596" s="37">
        <v>0</v>
      </c>
      <c r="O596" t="s">
        <v>751</v>
      </c>
      <c r="P596" t="s">
        <v>751</v>
      </c>
      <c r="Q596" t="s">
        <v>751</v>
      </c>
      <c r="R596" t="s">
        <v>751</v>
      </c>
      <c r="S596" t="s">
        <v>758</v>
      </c>
    </row>
    <row r="597" spans="1:19" x14ac:dyDescent="0.3">
      <c r="A597" t="s">
        <v>747</v>
      </c>
      <c r="B597" t="s">
        <v>748</v>
      </c>
      <c r="C597" t="s">
        <v>749</v>
      </c>
      <c r="D597" t="s">
        <v>750</v>
      </c>
      <c r="E597">
        <v>0</v>
      </c>
      <c r="F597" t="s">
        <v>193</v>
      </c>
      <c r="G597" s="37">
        <v>19397.22</v>
      </c>
      <c r="H597">
        <v>1220.2</v>
      </c>
      <c r="I597">
        <v>19397.22</v>
      </c>
      <c r="J597">
        <v>0.42</v>
      </c>
      <c r="K597">
        <v>19397.22</v>
      </c>
      <c r="L597">
        <v>5.22</v>
      </c>
      <c r="M597" t="s">
        <v>751</v>
      </c>
      <c r="N597" s="37">
        <v>0</v>
      </c>
      <c r="O597" t="s">
        <v>751</v>
      </c>
      <c r="P597" t="s">
        <v>766</v>
      </c>
      <c r="Q597" t="s">
        <v>768</v>
      </c>
      <c r="R597" t="s">
        <v>768</v>
      </c>
      <c r="S597" t="s">
        <v>758</v>
      </c>
    </row>
    <row r="598" spans="1:19" x14ac:dyDescent="0.3">
      <c r="A598" t="s">
        <v>752</v>
      </c>
      <c r="B598" t="s">
        <v>748</v>
      </c>
      <c r="C598" t="s">
        <v>749</v>
      </c>
      <c r="D598" t="s">
        <v>750</v>
      </c>
      <c r="E598">
        <v>8</v>
      </c>
      <c r="F598" t="s">
        <v>183</v>
      </c>
      <c r="G598" s="37">
        <v>813672.93</v>
      </c>
      <c r="H598">
        <v>31.9</v>
      </c>
      <c r="I598">
        <v>813672.93</v>
      </c>
      <c r="J598">
        <v>4.4800000000000004</v>
      </c>
      <c r="K598">
        <v>813672.93</v>
      </c>
      <c r="L598">
        <v>248.1</v>
      </c>
      <c r="M598" t="s">
        <v>751</v>
      </c>
      <c r="N598" s="37">
        <v>0</v>
      </c>
      <c r="O598">
        <v>6509383.4400000004</v>
      </c>
      <c r="P598" t="s">
        <v>766</v>
      </c>
      <c r="Q598" t="s">
        <v>766</v>
      </c>
      <c r="R598" t="s">
        <v>766</v>
      </c>
      <c r="S598" t="s">
        <v>758</v>
      </c>
    </row>
    <row r="599" spans="1:19" x14ac:dyDescent="0.3">
      <c r="A599" t="s">
        <v>747</v>
      </c>
      <c r="B599" t="s">
        <v>748</v>
      </c>
      <c r="C599" t="s">
        <v>749</v>
      </c>
      <c r="D599" t="s">
        <v>750</v>
      </c>
      <c r="E599">
        <v>2</v>
      </c>
      <c r="F599" t="s">
        <v>338</v>
      </c>
      <c r="G599" s="37">
        <v>120399.56</v>
      </c>
      <c r="H599">
        <v>109.93</v>
      </c>
      <c r="I599">
        <v>120399.56</v>
      </c>
      <c r="J599">
        <v>4.08</v>
      </c>
      <c r="K599">
        <v>120399.56</v>
      </c>
      <c r="L599">
        <v>34.130000000000003</v>
      </c>
      <c r="M599" t="s">
        <v>751</v>
      </c>
      <c r="N599" s="37">
        <v>0</v>
      </c>
      <c r="O599">
        <v>240799.12</v>
      </c>
      <c r="P599" t="s">
        <v>766</v>
      </c>
      <c r="Q599" t="s">
        <v>766</v>
      </c>
      <c r="R599" t="s">
        <v>766</v>
      </c>
      <c r="S599" t="s">
        <v>758</v>
      </c>
    </row>
    <row r="600" spans="1:19" x14ac:dyDescent="0.3">
      <c r="A600" t="s">
        <v>747</v>
      </c>
      <c r="B600" t="s">
        <v>748</v>
      </c>
      <c r="C600" t="s">
        <v>749</v>
      </c>
      <c r="D600" t="s">
        <v>750</v>
      </c>
      <c r="E600">
        <v>0</v>
      </c>
      <c r="F600" t="s">
        <v>158</v>
      </c>
      <c r="G600" s="37">
        <v>2303.17</v>
      </c>
      <c r="H600">
        <v>4383.87</v>
      </c>
      <c r="I600">
        <v>2303.17</v>
      </c>
      <c r="J600">
        <v>0.02</v>
      </c>
      <c r="K600">
        <v>2303.17</v>
      </c>
      <c r="L600">
        <v>1.07</v>
      </c>
      <c r="M600" t="s">
        <v>751</v>
      </c>
      <c r="N600" s="37">
        <v>0</v>
      </c>
      <c r="O600" t="s">
        <v>751</v>
      </c>
      <c r="P600" t="s">
        <v>766</v>
      </c>
      <c r="Q600" t="s">
        <v>768</v>
      </c>
      <c r="R600" t="s">
        <v>768</v>
      </c>
      <c r="S600" t="s">
        <v>758</v>
      </c>
    </row>
    <row r="601" spans="1:19" x14ac:dyDescent="0.3">
      <c r="A601" t="s">
        <v>747</v>
      </c>
      <c r="B601" t="s">
        <v>748</v>
      </c>
      <c r="C601" t="s">
        <v>749</v>
      </c>
      <c r="D601" t="s">
        <v>750</v>
      </c>
      <c r="E601">
        <v>2</v>
      </c>
      <c r="F601" t="s">
        <v>526</v>
      </c>
      <c r="G601" s="37">
        <v>9839.9</v>
      </c>
      <c r="H601">
        <v>0.38</v>
      </c>
      <c r="I601">
        <v>9839.9</v>
      </c>
      <c r="J601">
        <v>253.74</v>
      </c>
      <c r="K601">
        <v>9839.9</v>
      </c>
      <c r="L601">
        <v>3.36</v>
      </c>
      <c r="M601" t="s">
        <v>751</v>
      </c>
      <c r="N601" s="37">
        <v>0</v>
      </c>
      <c r="O601">
        <v>19679.8</v>
      </c>
      <c r="P601" t="s">
        <v>768</v>
      </c>
      <c r="Q601" t="s">
        <v>766</v>
      </c>
      <c r="R601" t="s">
        <v>768</v>
      </c>
      <c r="S601" t="s">
        <v>758</v>
      </c>
    </row>
    <row r="602" spans="1:19" x14ac:dyDescent="0.3">
      <c r="A602" t="s">
        <v>753</v>
      </c>
      <c r="B602" t="s">
        <v>748</v>
      </c>
      <c r="C602" t="s">
        <v>754</v>
      </c>
      <c r="D602" t="s">
        <v>750</v>
      </c>
      <c r="E602">
        <v>8</v>
      </c>
      <c r="F602" t="s">
        <v>43</v>
      </c>
      <c r="G602" s="37">
        <v>-5899.74</v>
      </c>
      <c r="H602" t="s">
        <v>751</v>
      </c>
      <c r="I602">
        <v>-5899.74</v>
      </c>
      <c r="J602" t="s">
        <v>751</v>
      </c>
      <c r="K602">
        <v>-5899.74</v>
      </c>
      <c r="L602" t="s">
        <v>751</v>
      </c>
      <c r="M602" t="s">
        <v>751</v>
      </c>
      <c r="N602" s="37">
        <v>0</v>
      </c>
      <c r="O602" t="s">
        <v>751</v>
      </c>
      <c r="P602" t="s">
        <v>751</v>
      </c>
      <c r="Q602" t="s">
        <v>751</v>
      </c>
      <c r="R602" t="s">
        <v>751</v>
      </c>
      <c r="S602" t="s">
        <v>758</v>
      </c>
    </row>
    <row r="603" spans="1:19" x14ac:dyDescent="0.3">
      <c r="A603" t="s">
        <v>753</v>
      </c>
      <c r="B603" t="s">
        <v>748</v>
      </c>
      <c r="C603" t="s">
        <v>754</v>
      </c>
      <c r="D603" t="s">
        <v>750</v>
      </c>
      <c r="E603">
        <v>2</v>
      </c>
      <c r="F603" t="s">
        <v>5</v>
      </c>
      <c r="G603" s="37">
        <v>-2482.79</v>
      </c>
      <c r="H603" t="s">
        <v>751</v>
      </c>
      <c r="I603">
        <v>-2482.79</v>
      </c>
      <c r="J603" t="s">
        <v>751</v>
      </c>
      <c r="K603">
        <v>-2482.79</v>
      </c>
      <c r="L603" t="s">
        <v>751</v>
      </c>
      <c r="M603" t="s">
        <v>751</v>
      </c>
      <c r="N603" s="37">
        <v>0</v>
      </c>
      <c r="O603" t="s">
        <v>751</v>
      </c>
      <c r="P603" t="s">
        <v>751</v>
      </c>
      <c r="Q603" t="s">
        <v>751</v>
      </c>
      <c r="R603" t="s">
        <v>751</v>
      </c>
      <c r="S603" t="s">
        <v>758</v>
      </c>
    </row>
    <row r="604" spans="1:19" x14ac:dyDescent="0.3">
      <c r="A604" t="s">
        <v>753</v>
      </c>
      <c r="B604" t="s">
        <v>748</v>
      </c>
      <c r="C604" t="s">
        <v>754</v>
      </c>
      <c r="D604" t="s">
        <v>750</v>
      </c>
      <c r="E604">
        <v>1</v>
      </c>
      <c r="F604" t="s">
        <v>435</v>
      </c>
      <c r="G604" s="37">
        <v>-25297.06</v>
      </c>
      <c r="H604" t="s">
        <v>751</v>
      </c>
      <c r="I604">
        <v>-25297.06</v>
      </c>
      <c r="J604" t="s">
        <v>751</v>
      </c>
      <c r="K604">
        <v>-25297.06</v>
      </c>
      <c r="L604" t="s">
        <v>751</v>
      </c>
      <c r="M604" t="s">
        <v>751</v>
      </c>
      <c r="N604" s="37">
        <v>0</v>
      </c>
      <c r="O604" t="s">
        <v>751</v>
      </c>
      <c r="P604" t="s">
        <v>751</v>
      </c>
      <c r="Q604" t="s">
        <v>751</v>
      </c>
      <c r="R604" t="s">
        <v>751</v>
      </c>
      <c r="S604" t="s">
        <v>758</v>
      </c>
    </row>
    <row r="605" spans="1:19" x14ac:dyDescent="0.3">
      <c r="A605" t="s">
        <v>752</v>
      </c>
      <c r="B605" t="s">
        <v>748</v>
      </c>
      <c r="C605" t="s">
        <v>749</v>
      </c>
      <c r="D605" t="s">
        <v>750</v>
      </c>
      <c r="E605">
        <v>-1</v>
      </c>
      <c r="F605" t="s">
        <v>220</v>
      </c>
      <c r="G605" s="37">
        <v>41006.239999999998</v>
      </c>
      <c r="H605">
        <v>18.52</v>
      </c>
      <c r="I605">
        <v>41006.239999999998</v>
      </c>
      <c r="J605">
        <v>8.8000000000000007</v>
      </c>
      <c r="K605">
        <v>41006.239999999998</v>
      </c>
      <c r="L605">
        <v>84.27</v>
      </c>
      <c r="M605" t="s">
        <v>751</v>
      </c>
      <c r="N605" s="37">
        <v>0</v>
      </c>
      <c r="O605" t="s">
        <v>751</v>
      </c>
      <c r="P605" t="s">
        <v>766</v>
      </c>
      <c r="Q605" t="s">
        <v>766</v>
      </c>
      <c r="R605" t="s">
        <v>766</v>
      </c>
      <c r="S605" t="s">
        <v>758</v>
      </c>
    </row>
    <row r="606" spans="1:19" x14ac:dyDescent="0.3">
      <c r="A606" t="s">
        <v>747</v>
      </c>
      <c r="B606" t="s">
        <v>748</v>
      </c>
      <c r="C606" t="s">
        <v>749</v>
      </c>
      <c r="D606" t="s">
        <v>750</v>
      </c>
      <c r="E606">
        <v>2</v>
      </c>
      <c r="F606" t="s">
        <v>365</v>
      </c>
      <c r="G606" s="37">
        <v>64059.82</v>
      </c>
      <c r="H606">
        <v>8.15</v>
      </c>
      <c r="I606">
        <v>64059.82</v>
      </c>
      <c r="J606">
        <v>5.54</v>
      </c>
      <c r="K606">
        <v>64059.82</v>
      </c>
      <c r="L606">
        <v>99.32</v>
      </c>
      <c r="M606" t="s">
        <v>751</v>
      </c>
      <c r="N606" s="37">
        <v>0</v>
      </c>
      <c r="O606">
        <v>128119.64</v>
      </c>
      <c r="P606" t="s">
        <v>766</v>
      </c>
      <c r="Q606" t="s">
        <v>766</v>
      </c>
      <c r="R606" t="s">
        <v>766</v>
      </c>
      <c r="S606" t="s">
        <v>758</v>
      </c>
    </row>
    <row r="607" spans="1:19" x14ac:dyDescent="0.3">
      <c r="A607" t="s">
        <v>753</v>
      </c>
      <c r="B607" t="s">
        <v>748</v>
      </c>
      <c r="C607" t="s">
        <v>749</v>
      </c>
      <c r="D607" t="s">
        <v>750</v>
      </c>
      <c r="E607">
        <v>13</v>
      </c>
      <c r="F607" t="s">
        <v>541</v>
      </c>
      <c r="G607" s="37">
        <v>238357.86</v>
      </c>
      <c r="H607">
        <v>2.96</v>
      </c>
      <c r="I607">
        <v>238357.86</v>
      </c>
      <c r="J607">
        <v>15.87</v>
      </c>
      <c r="K607">
        <v>238357.86</v>
      </c>
      <c r="L607">
        <v>9.98</v>
      </c>
      <c r="M607" t="s">
        <v>751</v>
      </c>
      <c r="N607" s="37">
        <v>0</v>
      </c>
      <c r="O607">
        <v>3098652.18</v>
      </c>
      <c r="P607" t="s">
        <v>766</v>
      </c>
      <c r="Q607" t="s">
        <v>766</v>
      </c>
      <c r="R607" t="s">
        <v>768</v>
      </c>
      <c r="S607" t="s">
        <v>758</v>
      </c>
    </row>
    <row r="608" spans="1:19" x14ac:dyDescent="0.3">
      <c r="A608" t="s">
        <v>752</v>
      </c>
      <c r="B608" t="s">
        <v>748</v>
      </c>
      <c r="C608" t="s">
        <v>754</v>
      </c>
      <c r="D608" t="s">
        <v>750</v>
      </c>
      <c r="E608">
        <v>5</v>
      </c>
      <c r="F608" t="s">
        <v>288</v>
      </c>
      <c r="G608" s="37">
        <v>-5030.71</v>
      </c>
      <c r="H608" t="s">
        <v>751</v>
      </c>
      <c r="I608">
        <v>-5030.71</v>
      </c>
      <c r="J608" t="s">
        <v>751</v>
      </c>
      <c r="K608">
        <v>-5030.71</v>
      </c>
      <c r="L608" t="s">
        <v>751</v>
      </c>
      <c r="M608" t="s">
        <v>751</v>
      </c>
      <c r="N608" s="37">
        <v>0</v>
      </c>
      <c r="O608" t="s">
        <v>751</v>
      </c>
      <c r="P608" t="s">
        <v>751</v>
      </c>
      <c r="Q608" t="s">
        <v>751</v>
      </c>
      <c r="R608" t="s">
        <v>751</v>
      </c>
      <c r="S608" t="s">
        <v>758</v>
      </c>
    </row>
    <row r="609" spans="1:19" x14ac:dyDescent="0.3">
      <c r="A609" t="s">
        <v>747</v>
      </c>
      <c r="B609" t="s">
        <v>748</v>
      </c>
      <c r="C609" t="s">
        <v>754</v>
      </c>
      <c r="D609" t="s">
        <v>750</v>
      </c>
      <c r="E609">
        <v>-1</v>
      </c>
      <c r="F609" t="s">
        <v>146</v>
      </c>
      <c r="G609" s="37">
        <v>-36728.82</v>
      </c>
      <c r="H609" t="s">
        <v>751</v>
      </c>
      <c r="I609">
        <v>-36728.82</v>
      </c>
      <c r="J609" t="s">
        <v>751</v>
      </c>
      <c r="K609">
        <v>-36728.82</v>
      </c>
      <c r="L609" t="s">
        <v>751</v>
      </c>
      <c r="M609" t="s">
        <v>751</v>
      </c>
      <c r="N609" s="37">
        <v>0</v>
      </c>
      <c r="O609" t="s">
        <v>751</v>
      </c>
      <c r="P609" t="s">
        <v>751</v>
      </c>
      <c r="Q609" t="s">
        <v>751</v>
      </c>
      <c r="R609" t="s">
        <v>751</v>
      </c>
      <c r="S609" t="s">
        <v>758</v>
      </c>
    </row>
    <row r="610" spans="1:19" x14ac:dyDescent="0.3">
      <c r="A610" t="s">
        <v>747</v>
      </c>
      <c r="B610" t="s">
        <v>748</v>
      </c>
      <c r="C610" t="s">
        <v>749</v>
      </c>
      <c r="D610" t="s">
        <v>750</v>
      </c>
      <c r="E610">
        <v>3</v>
      </c>
      <c r="F610" t="s">
        <v>79</v>
      </c>
      <c r="G610" s="37">
        <v>52339.54</v>
      </c>
      <c r="H610">
        <v>0.16</v>
      </c>
      <c r="I610">
        <v>52339.54</v>
      </c>
      <c r="J610">
        <v>0.33</v>
      </c>
      <c r="K610">
        <v>52339.54</v>
      </c>
      <c r="L610">
        <v>10.46</v>
      </c>
      <c r="M610" t="s">
        <v>751</v>
      </c>
      <c r="N610" s="37">
        <v>0</v>
      </c>
      <c r="O610">
        <v>157018.62</v>
      </c>
      <c r="P610" t="s">
        <v>766</v>
      </c>
      <c r="Q610" t="s">
        <v>766</v>
      </c>
      <c r="R610" t="s">
        <v>768</v>
      </c>
      <c r="S610" t="s">
        <v>758</v>
      </c>
    </row>
    <row r="611" spans="1:19" x14ac:dyDescent="0.3">
      <c r="A611" t="s">
        <v>752</v>
      </c>
      <c r="B611" t="s">
        <v>748</v>
      </c>
      <c r="C611" t="s">
        <v>749</v>
      </c>
      <c r="D611" t="s">
        <v>750</v>
      </c>
      <c r="E611">
        <v>6</v>
      </c>
      <c r="F611" t="s">
        <v>43</v>
      </c>
      <c r="G611" s="37">
        <v>98736.91</v>
      </c>
      <c r="H611">
        <v>6.17</v>
      </c>
      <c r="I611">
        <v>98736.91</v>
      </c>
      <c r="J611">
        <v>2.25</v>
      </c>
      <c r="K611">
        <v>98736.91</v>
      </c>
      <c r="L611">
        <v>21.58</v>
      </c>
      <c r="M611" t="s">
        <v>751</v>
      </c>
      <c r="N611" s="37">
        <v>0</v>
      </c>
      <c r="O611">
        <v>592421.46</v>
      </c>
      <c r="P611" t="s">
        <v>766</v>
      </c>
      <c r="Q611" t="s">
        <v>766</v>
      </c>
      <c r="R611" t="s">
        <v>766</v>
      </c>
      <c r="S611" t="s">
        <v>758</v>
      </c>
    </row>
    <row r="612" spans="1:19" x14ac:dyDescent="0.3">
      <c r="A612" t="s">
        <v>747</v>
      </c>
      <c r="B612" t="s">
        <v>748</v>
      </c>
      <c r="C612" t="s">
        <v>754</v>
      </c>
      <c r="D612" t="s">
        <v>750</v>
      </c>
      <c r="E612">
        <v>1</v>
      </c>
      <c r="F612" t="s">
        <v>12</v>
      </c>
      <c r="G612" s="37">
        <v>-507.54</v>
      </c>
      <c r="H612" t="s">
        <v>751</v>
      </c>
      <c r="I612">
        <v>-507.54</v>
      </c>
      <c r="J612" t="s">
        <v>751</v>
      </c>
      <c r="K612">
        <v>-507.54</v>
      </c>
      <c r="L612" t="s">
        <v>751</v>
      </c>
      <c r="M612" t="s">
        <v>751</v>
      </c>
      <c r="N612" s="37">
        <v>0</v>
      </c>
      <c r="O612" t="s">
        <v>751</v>
      </c>
      <c r="P612" t="s">
        <v>751</v>
      </c>
      <c r="Q612" t="s">
        <v>751</v>
      </c>
      <c r="R612" t="s">
        <v>751</v>
      </c>
      <c r="S612" t="s">
        <v>758</v>
      </c>
    </row>
    <row r="613" spans="1:19" x14ac:dyDescent="0.3">
      <c r="A613" t="s">
        <v>747</v>
      </c>
      <c r="B613" t="s">
        <v>748</v>
      </c>
      <c r="C613" t="s">
        <v>754</v>
      </c>
      <c r="D613" t="s">
        <v>750</v>
      </c>
      <c r="E613">
        <v>2</v>
      </c>
      <c r="F613" t="s">
        <v>22</v>
      </c>
      <c r="G613" s="37">
        <v>-2514.63</v>
      </c>
      <c r="H613" t="s">
        <v>751</v>
      </c>
      <c r="I613">
        <v>-2514.63</v>
      </c>
      <c r="J613" t="s">
        <v>751</v>
      </c>
      <c r="K613">
        <v>-2514.63</v>
      </c>
      <c r="L613" t="s">
        <v>751</v>
      </c>
      <c r="M613" t="s">
        <v>751</v>
      </c>
      <c r="N613" s="37">
        <v>0</v>
      </c>
      <c r="O613" t="s">
        <v>751</v>
      </c>
      <c r="P613" t="s">
        <v>751</v>
      </c>
      <c r="Q613" t="s">
        <v>751</v>
      </c>
      <c r="R613" t="s">
        <v>751</v>
      </c>
      <c r="S613" t="s">
        <v>758</v>
      </c>
    </row>
    <row r="614" spans="1:19" x14ac:dyDescent="0.3">
      <c r="A614" t="s">
        <v>753</v>
      </c>
      <c r="B614" t="s">
        <v>748</v>
      </c>
      <c r="C614" t="s">
        <v>749</v>
      </c>
      <c r="D614" t="s">
        <v>750</v>
      </c>
      <c r="E614">
        <v>-1</v>
      </c>
      <c r="F614" t="s">
        <v>380</v>
      </c>
      <c r="G614" s="37">
        <v>953924.62</v>
      </c>
      <c r="H614">
        <v>233.71</v>
      </c>
      <c r="I614">
        <v>953924.62</v>
      </c>
      <c r="J614">
        <v>17.899999999999999</v>
      </c>
      <c r="K614">
        <v>953924.62</v>
      </c>
      <c r="L614">
        <v>94.43</v>
      </c>
      <c r="M614" t="s">
        <v>751</v>
      </c>
      <c r="N614" s="37">
        <v>0</v>
      </c>
      <c r="O614" t="s">
        <v>751</v>
      </c>
      <c r="P614" t="s">
        <v>766</v>
      </c>
      <c r="Q614" t="s">
        <v>766</v>
      </c>
      <c r="R614" t="s">
        <v>766</v>
      </c>
      <c r="S614" t="s">
        <v>758</v>
      </c>
    </row>
    <row r="615" spans="1:19" x14ac:dyDescent="0.3">
      <c r="A615" t="s">
        <v>747</v>
      </c>
      <c r="B615" t="s">
        <v>748</v>
      </c>
      <c r="C615" t="s">
        <v>749</v>
      </c>
      <c r="D615" t="s">
        <v>750</v>
      </c>
      <c r="E615">
        <v>5</v>
      </c>
      <c r="F615" t="s">
        <v>296</v>
      </c>
      <c r="G615" s="37">
        <v>76483.58</v>
      </c>
      <c r="H615">
        <v>3.24</v>
      </c>
      <c r="I615">
        <v>76483.58</v>
      </c>
      <c r="J615">
        <v>1.76</v>
      </c>
      <c r="K615">
        <v>76483.58</v>
      </c>
      <c r="L615">
        <v>28.83</v>
      </c>
      <c r="M615" t="s">
        <v>751</v>
      </c>
      <c r="N615" s="37">
        <v>0</v>
      </c>
      <c r="O615">
        <v>382417.9</v>
      </c>
      <c r="P615" t="s">
        <v>766</v>
      </c>
      <c r="Q615" t="s">
        <v>766</v>
      </c>
      <c r="R615" t="s">
        <v>766</v>
      </c>
      <c r="S615" t="s">
        <v>758</v>
      </c>
    </row>
    <row r="616" spans="1:19" x14ac:dyDescent="0.3">
      <c r="A616" t="s">
        <v>747</v>
      </c>
      <c r="B616" t="s">
        <v>748</v>
      </c>
      <c r="C616" t="s">
        <v>749</v>
      </c>
      <c r="D616" t="s">
        <v>750</v>
      </c>
      <c r="E616">
        <v>-1</v>
      </c>
      <c r="F616" t="s">
        <v>14</v>
      </c>
      <c r="G616" s="37">
        <v>771.13</v>
      </c>
      <c r="H616">
        <v>0.05</v>
      </c>
      <c r="I616">
        <v>771.13</v>
      </c>
      <c r="J616">
        <v>0.03</v>
      </c>
      <c r="K616">
        <v>771.13</v>
      </c>
      <c r="L616">
        <v>0.46</v>
      </c>
      <c r="M616" t="s">
        <v>751</v>
      </c>
      <c r="N616" s="37">
        <v>0</v>
      </c>
      <c r="O616" t="s">
        <v>751</v>
      </c>
      <c r="P616" t="s">
        <v>766</v>
      </c>
      <c r="Q616" t="s">
        <v>766</v>
      </c>
      <c r="R616" t="s">
        <v>766</v>
      </c>
      <c r="S616" t="s">
        <v>758</v>
      </c>
    </row>
    <row r="617" spans="1:19" x14ac:dyDescent="0.3">
      <c r="A617" t="s">
        <v>747</v>
      </c>
      <c r="B617" t="s">
        <v>748</v>
      </c>
      <c r="C617" t="s">
        <v>749</v>
      </c>
      <c r="D617" t="s">
        <v>750</v>
      </c>
      <c r="E617">
        <v>3</v>
      </c>
      <c r="F617" t="s">
        <v>330</v>
      </c>
      <c r="G617" s="37">
        <v>152153.97</v>
      </c>
      <c r="H617">
        <v>9.08</v>
      </c>
      <c r="I617">
        <v>152153.97</v>
      </c>
      <c r="J617">
        <v>2889.17</v>
      </c>
      <c r="K617">
        <v>152153.97</v>
      </c>
      <c r="L617">
        <v>41.28</v>
      </c>
      <c r="M617" t="s">
        <v>751</v>
      </c>
      <c r="N617" s="37">
        <v>0</v>
      </c>
      <c r="O617">
        <v>456461.91</v>
      </c>
      <c r="P617" t="s">
        <v>768</v>
      </c>
      <c r="Q617" t="s">
        <v>766</v>
      </c>
      <c r="R617" t="s">
        <v>768</v>
      </c>
      <c r="S617" t="s">
        <v>758</v>
      </c>
    </row>
    <row r="618" spans="1:19" x14ac:dyDescent="0.3">
      <c r="A618" t="s">
        <v>747</v>
      </c>
      <c r="B618" t="s">
        <v>748</v>
      </c>
      <c r="C618" t="s">
        <v>754</v>
      </c>
      <c r="D618" t="s">
        <v>750</v>
      </c>
      <c r="E618">
        <v>11</v>
      </c>
      <c r="F618" t="s">
        <v>541</v>
      </c>
      <c r="G618" s="37">
        <v>-9136.99</v>
      </c>
      <c r="H618" t="s">
        <v>751</v>
      </c>
      <c r="I618">
        <v>-9136.99</v>
      </c>
      <c r="J618" t="s">
        <v>751</v>
      </c>
      <c r="K618">
        <v>-9136.99</v>
      </c>
      <c r="L618" t="s">
        <v>751</v>
      </c>
      <c r="M618" t="s">
        <v>751</v>
      </c>
      <c r="N618" s="37">
        <v>0</v>
      </c>
      <c r="O618" t="s">
        <v>751</v>
      </c>
      <c r="P618" t="s">
        <v>751</v>
      </c>
      <c r="Q618" t="s">
        <v>751</v>
      </c>
      <c r="R618" t="s">
        <v>751</v>
      </c>
      <c r="S618" t="s">
        <v>758</v>
      </c>
    </row>
    <row r="619" spans="1:19" x14ac:dyDescent="0.3">
      <c r="A619" t="s">
        <v>747</v>
      </c>
      <c r="B619" t="s">
        <v>748</v>
      </c>
      <c r="C619" t="s">
        <v>749</v>
      </c>
      <c r="D619" t="s">
        <v>750</v>
      </c>
      <c r="E619">
        <v>-1</v>
      </c>
      <c r="F619" t="s">
        <v>334</v>
      </c>
      <c r="G619" s="37">
        <v>2237478.04</v>
      </c>
      <c r="H619">
        <v>63.42</v>
      </c>
      <c r="I619">
        <v>2237478.04</v>
      </c>
      <c r="J619">
        <v>117.27</v>
      </c>
      <c r="K619">
        <v>2237478.04</v>
      </c>
      <c r="L619">
        <v>810.39</v>
      </c>
      <c r="M619" t="s">
        <v>751</v>
      </c>
      <c r="N619" s="37">
        <v>0</v>
      </c>
      <c r="O619" t="s">
        <v>751</v>
      </c>
      <c r="P619" t="s">
        <v>766</v>
      </c>
      <c r="Q619" t="s">
        <v>766</v>
      </c>
      <c r="R619" t="s">
        <v>766</v>
      </c>
      <c r="S619" t="s">
        <v>758</v>
      </c>
    </row>
    <row r="620" spans="1:19" x14ac:dyDescent="0.3">
      <c r="A620" t="s">
        <v>753</v>
      </c>
      <c r="B620" t="s">
        <v>748</v>
      </c>
      <c r="C620" t="s">
        <v>749</v>
      </c>
      <c r="D620" t="s">
        <v>750</v>
      </c>
      <c r="E620">
        <v>-4</v>
      </c>
      <c r="F620" t="s">
        <v>72</v>
      </c>
      <c r="G620" s="37">
        <v>54273.04</v>
      </c>
      <c r="H620">
        <v>2.3199999999999998</v>
      </c>
      <c r="I620">
        <v>54273.04</v>
      </c>
      <c r="J620">
        <v>2.1</v>
      </c>
      <c r="K620">
        <v>54273.04</v>
      </c>
      <c r="L620">
        <v>10.86</v>
      </c>
      <c r="M620" t="s">
        <v>751</v>
      </c>
      <c r="N620" s="37">
        <v>0</v>
      </c>
      <c r="O620" t="s">
        <v>751</v>
      </c>
      <c r="P620" t="s">
        <v>766</v>
      </c>
      <c r="Q620" t="s">
        <v>766</v>
      </c>
      <c r="R620" t="s">
        <v>766</v>
      </c>
      <c r="S620" t="s">
        <v>758</v>
      </c>
    </row>
    <row r="621" spans="1:19" x14ac:dyDescent="0.3">
      <c r="A621" t="s">
        <v>752</v>
      </c>
      <c r="B621" t="s">
        <v>748</v>
      </c>
      <c r="C621" t="s">
        <v>749</v>
      </c>
      <c r="D621" t="s">
        <v>750</v>
      </c>
      <c r="E621">
        <v>9</v>
      </c>
      <c r="F621" t="s">
        <v>226</v>
      </c>
      <c r="G621" s="37">
        <v>21124.01</v>
      </c>
      <c r="H621">
        <v>0.93</v>
      </c>
      <c r="I621">
        <v>21124.01</v>
      </c>
      <c r="J621">
        <v>2.34</v>
      </c>
      <c r="K621">
        <v>21124.01</v>
      </c>
      <c r="L621">
        <v>4.62</v>
      </c>
      <c r="M621" t="s">
        <v>751</v>
      </c>
      <c r="N621" s="37">
        <v>0</v>
      </c>
      <c r="O621">
        <v>190116.09</v>
      </c>
      <c r="P621" t="s">
        <v>766</v>
      </c>
      <c r="Q621" t="s">
        <v>766</v>
      </c>
      <c r="R621" t="s">
        <v>768</v>
      </c>
      <c r="S621" t="s">
        <v>758</v>
      </c>
    </row>
    <row r="622" spans="1:19" x14ac:dyDescent="0.3">
      <c r="A622" t="s">
        <v>747</v>
      </c>
      <c r="B622" t="s">
        <v>748</v>
      </c>
      <c r="C622" t="s">
        <v>749</v>
      </c>
      <c r="D622" t="s">
        <v>750</v>
      </c>
      <c r="E622">
        <v>-1</v>
      </c>
      <c r="F622" t="s">
        <v>442</v>
      </c>
      <c r="G622" s="37">
        <v>1910.49</v>
      </c>
      <c r="H622">
        <v>0.08</v>
      </c>
      <c r="I622">
        <v>1910.49</v>
      </c>
      <c r="J622">
        <v>0.04</v>
      </c>
      <c r="K622">
        <v>1910.49</v>
      </c>
      <c r="L622">
        <v>0.7</v>
      </c>
      <c r="M622" t="s">
        <v>751</v>
      </c>
      <c r="N622" s="37">
        <v>0</v>
      </c>
      <c r="O622" t="s">
        <v>751</v>
      </c>
      <c r="P622" t="s">
        <v>766</v>
      </c>
      <c r="Q622" t="s">
        <v>766</v>
      </c>
      <c r="R622" t="s">
        <v>766</v>
      </c>
      <c r="S622" t="s">
        <v>758</v>
      </c>
    </row>
    <row r="623" spans="1:19" x14ac:dyDescent="0.3">
      <c r="A623" t="s">
        <v>747</v>
      </c>
      <c r="B623" t="s">
        <v>748</v>
      </c>
      <c r="C623" t="s">
        <v>754</v>
      </c>
      <c r="D623" t="s">
        <v>750</v>
      </c>
      <c r="E623">
        <v>1</v>
      </c>
      <c r="F623" t="s">
        <v>123</v>
      </c>
      <c r="G623" s="37">
        <v>-86.95</v>
      </c>
      <c r="H623" t="s">
        <v>751</v>
      </c>
      <c r="I623">
        <v>-86.95</v>
      </c>
      <c r="J623" t="s">
        <v>751</v>
      </c>
      <c r="K623">
        <v>-86.95</v>
      </c>
      <c r="L623" t="s">
        <v>751</v>
      </c>
      <c r="M623" t="s">
        <v>751</v>
      </c>
      <c r="N623" s="37">
        <v>0</v>
      </c>
      <c r="O623" t="s">
        <v>751</v>
      </c>
      <c r="P623" t="s">
        <v>751</v>
      </c>
      <c r="Q623" t="s">
        <v>751</v>
      </c>
      <c r="R623" t="s">
        <v>751</v>
      </c>
      <c r="S623" t="s">
        <v>758</v>
      </c>
    </row>
    <row r="624" spans="1:19" x14ac:dyDescent="0.3">
      <c r="A624" t="s">
        <v>753</v>
      </c>
      <c r="B624" t="s">
        <v>748</v>
      </c>
      <c r="C624" t="s">
        <v>749</v>
      </c>
      <c r="D624" t="s">
        <v>750</v>
      </c>
      <c r="E624">
        <v>5</v>
      </c>
      <c r="F624" t="s">
        <v>473</v>
      </c>
      <c r="G624" s="37">
        <v>151674.19</v>
      </c>
      <c r="H624">
        <v>14.32</v>
      </c>
      <c r="I624">
        <v>151674.19</v>
      </c>
      <c r="J624">
        <v>2.39</v>
      </c>
      <c r="K624">
        <v>151674.19</v>
      </c>
      <c r="L624">
        <v>26.21</v>
      </c>
      <c r="M624" t="s">
        <v>751</v>
      </c>
      <c r="N624" s="37">
        <v>0</v>
      </c>
      <c r="O624">
        <v>758370.95</v>
      </c>
      <c r="P624" t="s">
        <v>766</v>
      </c>
      <c r="Q624" t="s">
        <v>766</v>
      </c>
      <c r="R624" t="s">
        <v>766</v>
      </c>
      <c r="S624" t="s">
        <v>758</v>
      </c>
    </row>
    <row r="625" spans="1:19" x14ac:dyDescent="0.3">
      <c r="A625" t="s">
        <v>747</v>
      </c>
      <c r="B625" t="s">
        <v>748</v>
      </c>
      <c r="C625" t="s">
        <v>749</v>
      </c>
      <c r="D625" t="s">
        <v>750</v>
      </c>
      <c r="E625">
        <v>2</v>
      </c>
      <c r="F625" t="s">
        <v>21</v>
      </c>
      <c r="G625" s="37">
        <v>161514.92000000001</v>
      </c>
      <c r="H625">
        <v>29827.61</v>
      </c>
      <c r="I625">
        <v>161514.92000000001</v>
      </c>
      <c r="J625">
        <v>6.43</v>
      </c>
      <c r="K625">
        <v>161514.92000000001</v>
      </c>
      <c r="L625">
        <v>61.54</v>
      </c>
      <c r="M625" t="s">
        <v>751</v>
      </c>
      <c r="N625" s="37">
        <v>0</v>
      </c>
      <c r="O625">
        <v>323029.84000000003</v>
      </c>
      <c r="P625" t="s">
        <v>766</v>
      </c>
      <c r="Q625" t="s">
        <v>768</v>
      </c>
      <c r="R625" t="s">
        <v>768</v>
      </c>
      <c r="S625" t="s">
        <v>758</v>
      </c>
    </row>
    <row r="626" spans="1:19" x14ac:dyDescent="0.3">
      <c r="A626" t="s">
        <v>753</v>
      </c>
      <c r="B626" t="s">
        <v>748</v>
      </c>
      <c r="C626" t="s">
        <v>754</v>
      </c>
      <c r="D626" t="s">
        <v>750</v>
      </c>
      <c r="E626">
        <v>6</v>
      </c>
      <c r="F626" t="s">
        <v>192</v>
      </c>
      <c r="G626" s="37">
        <v>-1260.06</v>
      </c>
      <c r="H626" t="s">
        <v>751</v>
      </c>
      <c r="I626">
        <v>-1260.06</v>
      </c>
      <c r="J626" t="s">
        <v>751</v>
      </c>
      <c r="K626">
        <v>-1260.06</v>
      </c>
      <c r="L626" t="s">
        <v>751</v>
      </c>
      <c r="M626" t="s">
        <v>751</v>
      </c>
      <c r="N626" s="37">
        <v>0</v>
      </c>
      <c r="O626" t="s">
        <v>751</v>
      </c>
      <c r="P626" t="s">
        <v>751</v>
      </c>
      <c r="Q626" t="s">
        <v>751</v>
      </c>
      <c r="R626" t="s">
        <v>751</v>
      </c>
      <c r="S626" t="s">
        <v>758</v>
      </c>
    </row>
    <row r="627" spans="1:19" x14ac:dyDescent="0.3">
      <c r="A627" t="s">
        <v>747</v>
      </c>
      <c r="B627" t="s">
        <v>748</v>
      </c>
      <c r="C627" t="s">
        <v>754</v>
      </c>
      <c r="D627" t="s">
        <v>750</v>
      </c>
      <c r="E627">
        <v>3</v>
      </c>
      <c r="F627" t="s">
        <v>429</v>
      </c>
      <c r="G627" s="37">
        <v>-5615.81</v>
      </c>
      <c r="H627" t="s">
        <v>751</v>
      </c>
      <c r="I627">
        <v>-5615.81</v>
      </c>
      <c r="J627" t="s">
        <v>751</v>
      </c>
      <c r="K627">
        <v>-5615.81</v>
      </c>
      <c r="L627" t="s">
        <v>751</v>
      </c>
      <c r="M627" t="s">
        <v>751</v>
      </c>
      <c r="N627" s="37">
        <v>0</v>
      </c>
      <c r="O627" t="s">
        <v>751</v>
      </c>
      <c r="P627" t="s">
        <v>751</v>
      </c>
      <c r="Q627" t="s">
        <v>751</v>
      </c>
      <c r="R627" t="s">
        <v>751</v>
      </c>
      <c r="S627" t="s">
        <v>758</v>
      </c>
    </row>
    <row r="628" spans="1:19" x14ac:dyDescent="0.3">
      <c r="A628" t="s">
        <v>747</v>
      </c>
      <c r="B628" t="s">
        <v>748</v>
      </c>
      <c r="C628" t="s">
        <v>749</v>
      </c>
      <c r="D628" t="s">
        <v>750</v>
      </c>
      <c r="E628">
        <v>-1</v>
      </c>
      <c r="F628" t="s">
        <v>494</v>
      </c>
      <c r="G628" s="37">
        <v>349986.67</v>
      </c>
      <c r="H628">
        <v>33.83</v>
      </c>
      <c r="I628">
        <v>349986.67</v>
      </c>
      <c r="J628">
        <v>15.2</v>
      </c>
      <c r="K628">
        <v>349986.67</v>
      </c>
      <c r="L628">
        <v>189.48</v>
      </c>
      <c r="M628" t="s">
        <v>751</v>
      </c>
      <c r="N628" s="37">
        <v>0</v>
      </c>
      <c r="O628" t="s">
        <v>751</v>
      </c>
      <c r="P628" t="s">
        <v>766</v>
      </c>
      <c r="Q628" t="s">
        <v>766</v>
      </c>
      <c r="R628" t="s">
        <v>766</v>
      </c>
      <c r="S628" t="s">
        <v>758</v>
      </c>
    </row>
    <row r="629" spans="1:19" x14ac:dyDescent="0.3">
      <c r="A629" t="s">
        <v>753</v>
      </c>
      <c r="B629" t="s">
        <v>748</v>
      </c>
      <c r="C629" t="s">
        <v>749</v>
      </c>
      <c r="D629" t="s">
        <v>750</v>
      </c>
      <c r="E629">
        <v>-1</v>
      </c>
      <c r="F629" t="s">
        <v>265</v>
      </c>
      <c r="G629" s="37">
        <v>-1224.6500000000001</v>
      </c>
      <c r="H629" t="s">
        <v>751</v>
      </c>
      <c r="I629">
        <v>-1224.6500000000001</v>
      </c>
      <c r="J629" t="s">
        <v>751</v>
      </c>
      <c r="K629">
        <v>-1224.6500000000001</v>
      </c>
      <c r="L629" t="s">
        <v>751</v>
      </c>
      <c r="M629" t="s">
        <v>751</v>
      </c>
      <c r="N629" s="37">
        <v>0</v>
      </c>
      <c r="O629" t="s">
        <v>751</v>
      </c>
      <c r="P629" t="s">
        <v>768</v>
      </c>
      <c r="Q629" t="s">
        <v>768</v>
      </c>
      <c r="R629" t="s">
        <v>768</v>
      </c>
      <c r="S629" t="s">
        <v>758</v>
      </c>
    </row>
    <row r="630" spans="1:19" x14ac:dyDescent="0.3">
      <c r="A630" t="s">
        <v>753</v>
      </c>
      <c r="B630" t="s">
        <v>748</v>
      </c>
      <c r="C630" t="s">
        <v>749</v>
      </c>
      <c r="D630" t="s">
        <v>750</v>
      </c>
      <c r="E630">
        <v>-1</v>
      </c>
      <c r="F630" t="s">
        <v>328</v>
      </c>
      <c r="G630" s="37">
        <v>341974.28</v>
      </c>
      <c r="H630">
        <v>13.29</v>
      </c>
      <c r="I630">
        <v>341974.28</v>
      </c>
      <c r="J630">
        <v>6.31</v>
      </c>
      <c r="K630">
        <v>341974.28</v>
      </c>
      <c r="L630">
        <v>60.45</v>
      </c>
      <c r="M630" t="s">
        <v>751</v>
      </c>
      <c r="N630" s="37">
        <v>0</v>
      </c>
      <c r="O630" t="s">
        <v>751</v>
      </c>
      <c r="P630" t="s">
        <v>766</v>
      </c>
      <c r="Q630" t="s">
        <v>766</v>
      </c>
      <c r="R630" t="s">
        <v>766</v>
      </c>
      <c r="S630" t="s">
        <v>758</v>
      </c>
    </row>
    <row r="631" spans="1:19" x14ac:dyDescent="0.3">
      <c r="A631" t="s">
        <v>747</v>
      </c>
      <c r="B631" t="s">
        <v>748</v>
      </c>
      <c r="C631" t="s">
        <v>754</v>
      </c>
      <c r="D631" t="s">
        <v>750</v>
      </c>
      <c r="E631">
        <v>5</v>
      </c>
      <c r="F631" t="s">
        <v>248</v>
      </c>
      <c r="G631" s="37">
        <v>-5671.64</v>
      </c>
      <c r="H631" t="s">
        <v>751</v>
      </c>
      <c r="I631">
        <v>-5671.64</v>
      </c>
      <c r="J631" t="s">
        <v>751</v>
      </c>
      <c r="K631">
        <v>-5671.64</v>
      </c>
      <c r="L631" t="s">
        <v>751</v>
      </c>
      <c r="M631" t="s">
        <v>751</v>
      </c>
      <c r="N631" s="37">
        <v>0</v>
      </c>
      <c r="O631" t="s">
        <v>751</v>
      </c>
      <c r="P631" t="s">
        <v>751</v>
      </c>
      <c r="Q631" t="s">
        <v>751</v>
      </c>
      <c r="R631" t="s">
        <v>751</v>
      </c>
      <c r="S631" t="s">
        <v>758</v>
      </c>
    </row>
    <row r="632" spans="1:19" x14ac:dyDescent="0.3">
      <c r="A632" t="s">
        <v>747</v>
      </c>
      <c r="B632" t="s">
        <v>748</v>
      </c>
      <c r="C632" t="s">
        <v>749</v>
      </c>
      <c r="D632" t="s">
        <v>750</v>
      </c>
      <c r="E632">
        <v>4</v>
      </c>
      <c r="F632" t="s">
        <v>92</v>
      </c>
      <c r="G632" s="37">
        <v>648816.93999999994</v>
      </c>
      <c r="H632">
        <v>15.61</v>
      </c>
      <c r="I632">
        <v>648816.93999999994</v>
      </c>
      <c r="J632">
        <v>8.48</v>
      </c>
      <c r="K632">
        <v>648816.93999999994</v>
      </c>
      <c r="L632">
        <v>138.96</v>
      </c>
      <c r="M632" t="s">
        <v>751</v>
      </c>
      <c r="N632" s="37">
        <v>0</v>
      </c>
      <c r="O632">
        <v>2595267.7599999998</v>
      </c>
      <c r="P632" t="s">
        <v>766</v>
      </c>
      <c r="Q632" t="s">
        <v>766</v>
      </c>
      <c r="R632" t="s">
        <v>766</v>
      </c>
      <c r="S632" t="s">
        <v>758</v>
      </c>
    </row>
    <row r="633" spans="1:19" x14ac:dyDescent="0.3">
      <c r="A633" t="s">
        <v>747</v>
      </c>
      <c r="B633" t="s">
        <v>748</v>
      </c>
      <c r="C633" t="s">
        <v>754</v>
      </c>
      <c r="D633" t="s">
        <v>750</v>
      </c>
      <c r="E633">
        <v>4</v>
      </c>
      <c r="F633" t="s">
        <v>36</v>
      </c>
      <c r="G633" s="37">
        <v>-5025.6400000000003</v>
      </c>
      <c r="H633" t="s">
        <v>751</v>
      </c>
      <c r="I633">
        <v>-5025.6400000000003</v>
      </c>
      <c r="J633" t="s">
        <v>751</v>
      </c>
      <c r="K633">
        <v>-5025.6400000000003</v>
      </c>
      <c r="L633" t="s">
        <v>751</v>
      </c>
      <c r="M633" t="s">
        <v>751</v>
      </c>
      <c r="N633" s="37">
        <v>0</v>
      </c>
      <c r="O633" t="s">
        <v>751</v>
      </c>
      <c r="P633" t="s">
        <v>751</v>
      </c>
      <c r="Q633" t="s">
        <v>751</v>
      </c>
      <c r="R633" t="s">
        <v>751</v>
      </c>
      <c r="S633" t="s">
        <v>758</v>
      </c>
    </row>
    <row r="634" spans="1:19" x14ac:dyDescent="0.3">
      <c r="A634" t="s">
        <v>753</v>
      </c>
      <c r="B634" t="s">
        <v>748</v>
      </c>
      <c r="C634" t="s">
        <v>749</v>
      </c>
      <c r="D634" t="s">
        <v>750</v>
      </c>
      <c r="E634">
        <v>6</v>
      </c>
      <c r="F634" t="s">
        <v>210</v>
      </c>
      <c r="G634" s="37">
        <v>92655.8</v>
      </c>
      <c r="H634">
        <v>897.19</v>
      </c>
      <c r="I634">
        <v>92655.8</v>
      </c>
      <c r="J634">
        <v>1154.69</v>
      </c>
      <c r="K634">
        <v>92655.8</v>
      </c>
      <c r="L634">
        <v>72.23</v>
      </c>
      <c r="M634" t="s">
        <v>751</v>
      </c>
      <c r="N634" s="37">
        <v>0</v>
      </c>
      <c r="O634">
        <v>555934.80000000005</v>
      </c>
      <c r="P634" t="s">
        <v>766</v>
      </c>
      <c r="Q634" t="s">
        <v>766</v>
      </c>
      <c r="R634" t="s">
        <v>768</v>
      </c>
      <c r="S634" t="s">
        <v>758</v>
      </c>
    </row>
    <row r="635" spans="1:19" x14ac:dyDescent="0.3">
      <c r="A635" t="s">
        <v>753</v>
      </c>
      <c r="B635" t="s">
        <v>748</v>
      </c>
      <c r="C635" t="s">
        <v>749</v>
      </c>
      <c r="D635" t="s">
        <v>750</v>
      </c>
      <c r="E635">
        <v>5</v>
      </c>
      <c r="F635" t="s">
        <v>241</v>
      </c>
      <c r="G635" s="37">
        <v>55420.07</v>
      </c>
      <c r="H635" t="s">
        <v>751</v>
      </c>
      <c r="I635">
        <v>55420.07</v>
      </c>
      <c r="J635" t="s">
        <v>751</v>
      </c>
      <c r="K635">
        <v>55420.07</v>
      </c>
      <c r="L635">
        <v>12.79</v>
      </c>
      <c r="M635" t="s">
        <v>751</v>
      </c>
      <c r="N635" s="37">
        <v>0</v>
      </c>
      <c r="O635">
        <v>277100.34999999998</v>
      </c>
      <c r="P635" t="s">
        <v>766</v>
      </c>
      <c r="Q635" t="s">
        <v>766</v>
      </c>
      <c r="R635" t="s">
        <v>768</v>
      </c>
      <c r="S635" t="s">
        <v>758</v>
      </c>
    </row>
    <row r="636" spans="1:19" x14ac:dyDescent="0.3">
      <c r="A636" t="s">
        <v>752</v>
      </c>
      <c r="B636" t="s">
        <v>748</v>
      </c>
      <c r="C636" t="s">
        <v>749</v>
      </c>
      <c r="D636" t="s">
        <v>750</v>
      </c>
      <c r="E636">
        <v>-4</v>
      </c>
      <c r="F636" t="s">
        <v>340</v>
      </c>
      <c r="G636" s="37">
        <v>26312.36</v>
      </c>
      <c r="H636">
        <v>5.24</v>
      </c>
      <c r="I636">
        <v>26312.36</v>
      </c>
      <c r="J636">
        <v>0.88</v>
      </c>
      <c r="K636">
        <v>26312.36</v>
      </c>
      <c r="L636">
        <v>9.59</v>
      </c>
      <c r="M636" t="s">
        <v>751</v>
      </c>
      <c r="N636" s="37">
        <v>0</v>
      </c>
      <c r="O636" t="s">
        <v>751</v>
      </c>
      <c r="P636" t="s">
        <v>766</v>
      </c>
      <c r="Q636" t="s">
        <v>766</v>
      </c>
      <c r="R636" t="s">
        <v>766</v>
      </c>
      <c r="S636" t="s">
        <v>758</v>
      </c>
    </row>
    <row r="637" spans="1:19" x14ac:dyDescent="0.3">
      <c r="A637" t="s">
        <v>747</v>
      </c>
      <c r="B637" t="s">
        <v>748</v>
      </c>
      <c r="C637" t="s">
        <v>754</v>
      </c>
      <c r="D637" t="s">
        <v>750</v>
      </c>
      <c r="E637">
        <v>2</v>
      </c>
      <c r="F637" t="s">
        <v>286</v>
      </c>
      <c r="G637" s="37">
        <v>-257.91000000000003</v>
      </c>
      <c r="H637" t="s">
        <v>751</v>
      </c>
      <c r="I637">
        <v>-257.91000000000003</v>
      </c>
      <c r="J637" t="s">
        <v>751</v>
      </c>
      <c r="K637">
        <v>-257.91000000000003</v>
      </c>
      <c r="L637" t="s">
        <v>751</v>
      </c>
      <c r="M637" t="s">
        <v>751</v>
      </c>
      <c r="N637" s="37">
        <v>0</v>
      </c>
      <c r="O637" t="s">
        <v>751</v>
      </c>
      <c r="P637" t="s">
        <v>751</v>
      </c>
      <c r="Q637" t="s">
        <v>751</v>
      </c>
      <c r="R637" t="s">
        <v>751</v>
      </c>
      <c r="S637" t="s">
        <v>758</v>
      </c>
    </row>
    <row r="638" spans="1:19" x14ac:dyDescent="0.3">
      <c r="A638" t="s">
        <v>752</v>
      </c>
      <c r="B638" t="s">
        <v>748</v>
      </c>
      <c r="C638" t="s">
        <v>749</v>
      </c>
      <c r="D638" t="s">
        <v>750</v>
      </c>
      <c r="E638">
        <v>0</v>
      </c>
      <c r="F638" t="s">
        <v>111</v>
      </c>
      <c r="G638" s="37">
        <v>5355.2</v>
      </c>
      <c r="H638">
        <v>4.21</v>
      </c>
      <c r="I638">
        <v>5355.2</v>
      </c>
      <c r="J638">
        <v>2</v>
      </c>
      <c r="K638">
        <v>5355.2</v>
      </c>
      <c r="L638">
        <v>19.149999999999999</v>
      </c>
      <c r="M638" t="s">
        <v>751</v>
      </c>
      <c r="N638" s="37">
        <v>0</v>
      </c>
      <c r="O638" t="s">
        <v>751</v>
      </c>
      <c r="P638" t="s">
        <v>766</v>
      </c>
      <c r="Q638" t="s">
        <v>766</v>
      </c>
      <c r="R638" t="s">
        <v>766</v>
      </c>
      <c r="S638" t="s">
        <v>758</v>
      </c>
    </row>
    <row r="639" spans="1:19" x14ac:dyDescent="0.3">
      <c r="A639" t="s">
        <v>753</v>
      </c>
      <c r="B639" t="s">
        <v>748</v>
      </c>
      <c r="C639" t="s">
        <v>754</v>
      </c>
      <c r="D639" t="s">
        <v>750</v>
      </c>
      <c r="E639">
        <v>8</v>
      </c>
      <c r="F639" t="s">
        <v>383</v>
      </c>
      <c r="G639" s="37">
        <v>-26916.69</v>
      </c>
      <c r="H639" t="s">
        <v>751</v>
      </c>
      <c r="I639">
        <v>-26916.69</v>
      </c>
      <c r="J639" t="s">
        <v>751</v>
      </c>
      <c r="K639">
        <v>-26916.69</v>
      </c>
      <c r="L639" t="s">
        <v>751</v>
      </c>
      <c r="M639" t="s">
        <v>751</v>
      </c>
      <c r="N639" s="37">
        <v>0</v>
      </c>
      <c r="O639" t="s">
        <v>751</v>
      </c>
      <c r="P639" t="s">
        <v>751</v>
      </c>
      <c r="Q639" t="s">
        <v>751</v>
      </c>
      <c r="R639" t="s">
        <v>751</v>
      </c>
      <c r="S639" t="s">
        <v>758</v>
      </c>
    </row>
    <row r="640" spans="1:19" x14ac:dyDescent="0.3">
      <c r="A640" t="s">
        <v>753</v>
      </c>
      <c r="B640" t="s">
        <v>748</v>
      </c>
      <c r="C640" t="s">
        <v>749</v>
      </c>
      <c r="D640" t="s">
        <v>750</v>
      </c>
      <c r="E640">
        <v>-1</v>
      </c>
      <c r="F640" t="s">
        <v>265</v>
      </c>
      <c r="G640" s="37">
        <v>2200278.59</v>
      </c>
      <c r="H640">
        <v>397.07</v>
      </c>
      <c r="I640">
        <v>2200278.59</v>
      </c>
      <c r="J640">
        <v>188.61</v>
      </c>
      <c r="K640">
        <v>2200278.59</v>
      </c>
      <c r="L640">
        <v>1806.36</v>
      </c>
      <c r="M640" t="s">
        <v>751</v>
      </c>
      <c r="N640" s="37">
        <v>0</v>
      </c>
      <c r="O640" t="s">
        <v>751</v>
      </c>
      <c r="P640" t="s">
        <v>766</v>
      </c>
      <c r="Q640" t="s">
        <v>766</v>
      </c>
      <c r="R640" t="s">
        <v>766</v>
      </c>
      <c r="S640" t="s">
        <v>758</v>
      </c>
    </row>
    <row r="641" spans="1:19" x14ac:dyDescent="0.3">
      <c r="A641" t="s">
        <v>753</v>
      </c>
      <c r="B641" t="s">
        <v>748</v>
      </c>
      <c r="C641" t="s">
        <v>754</v>
      </c>
      <c r="D641" t="s">
        <v>750</v>
      </c>
      <c r="E641">
        <v>4</v>
      </c>
      <c r="F641" t="s">
        <v>146</v>
      </c>
      <c r="G641" s="37">
        <v>-5761.39</v>
      </c>
      <c r="H641" t="s">
        <v>751</v>
      </c>
      <c r="I641">
        <v>-5761.39</v>
      </c>
      <c r="J641" t="s">
        <v>751</v>
      </c>
      <c r="K641">
        <v>-5761.39</v>
      </c>
      <c r="L641" t="s">
        <v>751</v>
      </c>
      <c r="M641" t="s">
        <v>751</v>
      </c>
      <c r="N641" s="37">
        <v>0</v>
      </c>
      <c r="O641" t="s">
        <v>751</v>
      </c>
      <c r="P641" t="s">
        <v>751</v>
      </c>
      <c r="Q641" t="s">
        <v>751</v>
      </c>
      <c r="R641" t="s">
        <v>751</v>
      </c>
      <c r="S641" t="s">
        <v>758</v>
      </c>
    </row>
    <row r="642" spans="1:19" x14ac:dyDescent="0.3">
      <c r="A642" t="s">
        <v>752</v>
      </c>
      <c r="B642" t="s">
        <v>748</v>
      </c>
      <c r="C642" t="s">
        <v>749</v>
      </c>
      <c r="D642" t="s">
        <v>750</v>
      </c>
      <c r="E642">
        <v>-1</v>
      </c>
      <c r="F642" t="s">
        <v>490</v>
      </c>
      <c r="G642" s="37">
        <v>30232.51</v>
      </c>
      <c r="H642">
        <v>0.01</v>
      </c>
      <c r="I642">
        <v>30232.51</v>
      </c>
      <c r="J642">
        <v>0.01</v>
      </c>
      <c r="K642">
        <v>30232.51</v>
      </c>
      <c r="L642">
        <v>7.0000000000000007E-2</v>
      </c>
      <c r="M642" t="s">
        <v>751</v>
      </c>
      <c r="N642" s="37">
        <v>0</v>
      </c>
      <c r="O642" t="s">
        <v>751</v>
      </c>
      <c r="P642" t="s">
        <v>766</v>
      </c>
      <c r="Q642" t="s">
        <v>766</v>
      </c>
      <c r="R642" t="s">
        <v>766</v>
      </c>
      <c r="S642" t="s">
        <v>758</v>
      </c>
    </row>
    <row r="643" spans="1:19" x14ac:dyDescent="0.3">
      <c r="A643" t="s">
        <v>752</v>
      </c>
      <c r="B643" t="s">
        <v>748</v>
      </c>
      <c r="C643" t="s">
        <v>749</v>
      </c>
      <c r="D643" t="s">
        <v>750</v>
      </c>
      <c r="E643">
        <v>2</v>
      </c>
      <c r="F643" t="s">
        <v>326</v>
      </c>
      <c r="G643" s="37">
        <v>65449.62</v>
      </c>
      <c r="H643">
        <v>350.76</v>
      </c>
      <c r="I643">
        <v>65449.62</v>
      </c>
      <c r="J643">
        <v>26.87</v>
      </c>
      <c r="K643">
        <v>65449.62</v>
      </c>
      <c r="L643">
        <v>141.72999999999999</v>
      </c>
      <c r="M643" t="s">
        <v>751</v>
      </c>
      <c r="N643" s="37">
        <v>0</v>
      </c>
      <c r="O643">
        <v>130899.24</v>
      </c>
      <c r="P643" t="s">
        <v>766</v>
      </c>
      <c r="Q643" t="s">
        <v>766</v>
      </c>
      <c r="R643" t="s">
        <v>766</v>
      </c>
      <c r="S643" t="s">
        <v>758</v>
      </c>
    </row>
    <row r="644" spans="1:19" x14ac:dyDescent="0.3">
      <c r="A644" t="s">
        <v>753</v>
      </c>
      <c r="B644" t="s">
        <v>748</v>
      </c>
      <c r="C644" t="s">
        <v>754</v>
      </c>
      <c r="D644" t="s">
        <v>750</v>
      </c>
      <c r="E644">
        <v>-4</v>
      </c>
      <c r="F644" t="s">
        <v>12</v>
      </c>
      <c r="G644" s="37">
        <v>-151.35</v>
      </c>
      <c r="H644" t="s">
        <v>751</v>
      </c>
      <c r="I644">
        <v>-151.35</v>
      </c>
      <c r="J644" t="s">
        <v>751</v>
      </c>
      <c r="K644">
        <v>-151.35</v>
      </c>
      <c r="L644" t="s">
        <v>751</v>
      </c>
      <c r="M644" t="s">
        <v>751</v>
      </c>
      <c r="N644" s="37">
        <v>0</v>
      </c>
      <c r="O644" t="s">
        <v>751</v>
      </c>
      <c r="P644" t="s">
        <v>751</v>
      </c>
      <c r="Q644" t="s">
        <v>751</v>
      </c>
      <c r="R644" t="s">
        <v>751</v>
      </c>
      <c r="S644" t="s">
        <v>758</v>
      </c>
    </row>
    <row r="645" spans="1:19" x14ac:dyDescent="0.3">
      <c r="A645" t="s">
        <v>747</v>
      </c>
      <c r="B645" t="s">
        <v>748</v>
      </c>
      <c r="C645" t="s">
        <v>749</v>
      </c>
      <c r="D645" t="s">
        <v>750</v>
      </c>
      <c r="E645">
        <v>-1</v>
      </c>
      <c r="F645" t="s">
        <v>59</v>
      </c>
      <c r="G645" s="37">
        <v>1025.6500000000001</v>
      </c>
      <c r="H645">
        <v>0.02</v>
      </c>
      <c r="I645">
        <v>1025.6500000000001</v>
      </c>
      <c r="J645">
        <v>0.01</v>
      </c>
      <c r="K645">
        <v>1025.6500000000001</v>
      </c>
      <c r="L645">
        <v>0.21</v>
      </c>
      <c r="M645" t="s">
        <v>751</v>
      </c>
      <c r="N645" s="37">
        <v>0</v>
      </c>
      <c r="O645" t="s">
        <v>751</v>
      </c>
      <c r="P645" t="s">
        <v>766</v>
      </c>
      <c r="Q645" t="s">
        <v>766</v>
      </c>
      <c r="R645" t="s">
        <v>766</v>
      </c>
      <c r="S645" t="s">
        <v>758</v>
      </c>
    </row>
    <row r="646" spans="1:19" x14ac:dyDescent="0.3">
      <c r="A646" t="s">
        <v>747</v>
      </c>
      <c r="B646" t="s">
        <v>748</v>
      </c>
      <c r="C646" t="s">
        <v>749</v>
      </c>
      <c r="D646" t="s">
        <v>750</v>
      </c>
      <c r="E646">
        <v>12</v>
      </c>
      <c r="F646" t="s">
        <v>167</v>
      </c>
      <c r="G646" s="37">
        <v>206302.98</v>
      </c>
      <c r="H646">
        <v>3.22</v>
      </c>
      <c r="I646">
        <v>206302.98</v>
      </c>
      <c r="J646">
        <v>17.27</v>
      </c>
      <c r="K646">
        <v>206302.98</v>
      </c>
      <c r="L646">
        <v>42.79</v>
      </c>
      <c r="M646" t="s">
        <v>751</v>
      </c>
      <c r="N646" s="37">
        <v>0</v>
      </c>
      <c r="O646">
        <v>2475635.7599999998</v>
      </c>
      <c r="P646" t="s">
        <v>766</v>
      </c>
      <c r="Q646" t="s">
        <v>766</v>
      </c>
      <c r="R646" t="s">
        <v>768</v>
      </c>
      <c r="S646" t="s">
        <v>758</v>
      </c>
    </row>
    <row r="647" spans="1:19" x14ac:dyDescent="0.3">
      <c r="A647" t="s">
        <v>747</v>
      </c>
      <c r="B647" t="s">
        <v>748</v>
      </c>
      <c r="C647" t="s">
        <v>749</v>
      </c>
      <c r="D647" t="s">
        <v>750</v>
      </c>
      <c r="E647">
        <v>1</v>
      </c>
      <c r="F647" t="s">
        <v>500</v>
      </c>
      <c r="G647" s="37">
        <v>370728.57</v>
      </c>
      <c r="H647">
        <v>4.0599999999999996</v>
      </c>
      <c r="I647">
        <v>370728.57</v>
      </c>
      <c r="J647">
        <v>9.2100000000000009</v>
      </c>
      <c r="K647">
        <v>370728.57</v>
      </c>
      <c r="L647">
        <v>415.22</v>
      </c>
      <c r="M647">
        <v>1</v>
      </c>
      <c r="N647" s="37">
        <v>1379.11</v>
      </c>
      <c r="O647">
        <v>370728.57</v>
      </c>
      <c r="P647" t="s">
        <v>767</v>
      </c>
      <c r="Q647" t="s">
        <v>767</v>
      </c>
      <c r="R647" t="s">
        <v>767</v>
      </c>
      <c r="S647" t="s">
        <v>758</v>
      </c>
    </row>
    <row r="648" spans="1:19" x14ac:dyDescent="0.3">
      <c r="A648" t="s">
        <v>753</v>
      </c>
      <c r="B648" t="s">
        <v>748</v>
      </c>
      <c r="C648" t="s">
        <v>749</v>
      </c>
      <c r="D648" t="s">
        <v>750</v>
      </c>
      <c r="E648">
        <v>4</v>
      </c>
      <c r="F648" t="s">
        <v>218</v>
      </c>
      <c r="G648" s="37">
        <v>458967.27</v>
      </c>
      <c r="H648">
        <v>33.659999999999997</v>
      </c>
      <c r="I648">
        <v>458967.27</v>
      </c>
      <c r="J648">
        <v>15.99</v>
      </c>
      <c r="K648">
        <v>458967.27</v>
      </c>
      <c r="L648">
        <v>153.13</v>
      </c>
      <c r="M648" t="s">
        <v>751</v>
      </c>
      <c r="N648" s="37">
        <v>101.24</v>
      </c>
      <c r="O648">
        <v>1835869.08</v>
      </c>
      <c r="P648" t="s">
        <v>766</v>
      </c>
      <c r="Q648" t="s">
        <v>766</v>
      </c>
      <c r="R648" t="s">
        <v>766</v>
      </c>
      <c r="S648" t="s">
        <v>758</v>
      </c>
    </row>
    <row r="649" spans="1:19" x14ac:dyDescent="0.3">
      <c r="A649" t="s">
        <v>752</v>
      </c>
      <c r="B649" t="s">
        <v>748</v>
      </c>
      <c r="C649" t="s">
        <v>754</v>
      </c>
      <c r="D649" t="s">
        <v>750</v>
      </c>
      <c r="E649">
        <v>3</v>
      </c>
      <c r="F649" t="s">
        <v>515</v>
      </c>
      <c r="G649" s="37">
        <v>-4486.45</v>
      </c>
      <c r="H649" t="s">
        <v>751</v>
      </c>
      <c r="I649">
        <v>-4486.45</v>
      </c>
      <c r="J649" t="s">
        <v>751</v>
      </c>
      <c r="K649">
        <v>-4486.45</v>
      </c>
      <c r="L649" t="s">
        <v>751</v>
      </c>
      <c r="M649" t="s">
        <v>751</v>
      </c>
      <c r="N649" s="37">
        <v>0</v>
      </c>
      <c r="O649" t="s">
        <v>751</v>
      </c>
      <c r="P649" t="s">
        <v>751</v>
      </c>
      <c r="Q649" t="s">
        <v>751</v>
      </c>
      <c r="R649" t="s">
        <v>751</v>
      </c>
      <c r="S649" t="s">
        <v>758</v>
      </c>
    </row>
    <row r="650" spans="1:19" x14ac:dyDescent="0.3">
      <c r="A650" t="s">
        <v>747</v>
      </c>
      <c r="B650" t="s">
        <v>748</v>
      </c>
      <c r="C650" t="s">
        <v>749</v>
      </c>
      <c r="D650" t="s">
        <v>750</v>
      </c>
      <c r="E650">
        <v>4</v>
      </c>
      <c r="F650" t="s">
        <v>481</v>
      </c>
      <c r="G650" s="37">
        <v>18189.66</v>
      </c>
      <c r="H650">
        <v>2.85</v>
      </c>
      <c r="I650">
        <v>18189.66</v>
      </c>
      <c r="J650">
        <v>1.36</v>
      </c>
      <c r="K650">
        <v>18189.66</v>
      </c>
      <c r="L650">
        <v>12.98</v>
      </c>
      <c r="M650" t="s">
        <v>751</v>
      </c>
      <c r="N650" s="37">
        <v>0</v>
      </c>
      <c r="O650">
        <v>72758.64</v>
      </c>
      <c r="P650" t="s">
        <v>768</v>
      </c>
      <c r="Q650" t="s">
        <v>768</v>
      </c>
      <c r="R650" t="s">
        <v>768</v>
      </c>
      <c r="S650" t="s">
        <v>758</v>
      </c>
    </row>
    <row r="651" spans="1:19" x14ac:dyDescent="0.3">
      <c r="A651" t="s">
        <v>747</v>
      </c>
      <c r="B651" t="s">
        <v>748</v>
      </c>
      <c r="C651" t="s">
        <v>749</v>
      </c>
      <c r="D651" t="s">
        <v>750</v>
      </c>
      <c r="E651">
        <v>0</v>
      </c>
      <c r="F651" t="s">
        <v>120</v>
      </c>
      <c r="G651" s="37">
        <v>4490698.2699999996</v>
      </c>
      <c r="H651">
        <v>526.48</v>
      </c>
      <c r="I651">
        <v>4490698.2699999996</v>
      </c>
      <c r="J651">
        <v>357.96</v>
      </c>
      <c r="K651">
        <v>4490698.2699999996</v>
      </c>
      <c r="L651">
        <v>6416.12</v>
      </c>
      <c r="M651" t="s">
        <v>751</v>
      </c>
      <c r="N651" s="37">
        <v>0</v>
      </c>
      <c r="O651" t="s">
        <v>751</v>
      </c>
      <c r="P651" t="s">
        <v>766</v>
      </c>
      <c r="Q651" t="s">
        <v>766</v>
      </c>
      <c r="R651" t="s">
        <v>766</v>
      </c>
      <c r="S651" t="s">
        <v>758</v>
      </c>
    </row>
    <row r="652" spans="1:19" x14ac:dyDescent="0.3">
      <c r="A652" t="s">
        <v>747</v>
      </c>
      <c r="B652" t="s">
        <v>748</v>
      </c>
      <c r="C652" t="s">
        <v>749</v>
      </c>
      <c r="D652" t="s">
        <v>750</v>
      </c>
      <c r="E652">
        <v>2</v>
      </c>
      <c r="F652" t="s">
        <v>492</v>
      </c>
      <c r="G652" s="37">
        <v>35119.85</v>
      </c>
      <c r="H652">
        <v>21101.55</v>
      </c>
      <c r="I652">
        <v>35119.85</v>
      </c>
      <c r="J652">
        <v>7.57</v>
      </c>
      <c r="K652">
        <v>35119.85</v>
      </c>
      <c r="L652">
        <v>39.94</v>
      </c>
      <c r="M652" t="s">
        <v>751</v>
      </c>
      <c r="N652" s="37">
        <v>0</v>
      </c>
      <c r="O652">
        <v>70239.7</v>
      </c>
      <c r="P652" t="s">
        <v>766</v>
      </c>
      <c r="Q652" t="s">
        <v>768</v>
      </c>
      <c r="R652" t="s">
        <v>768</v>
      </c>
      <c r="S652" t="s">
        <v>758</v>
      </c>
    </row>
    <row r="653" spans="1:19" x14ac:dyDescent="0.3">
      <c r="A653" t="s">
        <v>753</v>
      </c>
      <c r="B653" t="s">
        <v>748</v>
      </c>
      <c r="C653" t="s">
        <v>749</v>
      </c>
      <c r="D653" t="s">
        <v>750</v>
      </c>
      <c r="E653">
        <v>14</v>
      </c>
      <c r="F653" t="s">
        <v>47</v>
      </c>
      <c r="G653" s="37">
        <v>1396393.19</v>
      </c>
      <c r="H653">
        <v>57.11</v>
      </c>
      <c r="I653">
        <v>1396393.19</v>
      </c>
      <c r="J653">
        <v>4.1100000000000003</v>
      </c>
      <c r="K653">
        <v>1396393.19</v>
      </c>
      <c r="L653">
        <v>89.04</v>
      </c>
      <c r="M653" t="s">
        <v>751</v>
      </c>
      <c r="N653" s="37">
        <v>0</v>
      </c>
      <c r="O653">
        <v>19549504.66</v>
      </c>
      <c r="P653" t="s">
        <v>768</v>
      </c>
      <c r="Q653" t="s">
        <v>768</v>
      </c>
      <c r="R653" t="s">
        <v>768</v>
      </c>
      <c r="S653" t="s">
        <v>758</v>
      </c>
    </row>
    <row r="654" spans="1:19" x14ac:dyDescent="0.3">
      <c r="A654" t="s">
        <v>747</v>
      </c>
      <c r="B654" t="s">
        <v>748</v>
      </c>
      <c r="C654" t="s">
        <v>754</v>
      </c>
      <c r="D654" t="s">
        <v>750</v>
      </c>
      <c r="E654">
        <v>-4</v>
      </c>
      <c r="F654" t="s">
        <v>435</v>
      </c>
      <c r="G654" s="37">
        <v>-1.87</v>
      </c>
      <c r="H654" t="s">
        <v>751</v>
      </c>
      <c r="I654">
        <v>-1.87</v>
      </c>
      <c r="J654" t="s">
        <v>751</v>
      </c>
      <c r="K654">
        <v>-1.87</v>
      </c>
      <c r="L654" t="s">
        <v>751</v>
      </c>
      <c r="M654" t="s">
        <v>751</v>
      </c>
      <c r="N654" s="37">
        <v>0</v>
      </c>
      <c r="O654" t="s">
        <v>751</v>
      </c>
      <c r="P654" t="s">
        <v>751</v>
      </c>
      <c r="Q654" t="s">
        <v>751</v>
      </c>
      <c r="R654" t="s">
        <v>751</v>
      </c>
      <c r="S654" t="s">
        <v>758</v>
      </c>
    </row>
    <row r="655" spans="1:19" x14ac:dyDescent="0.3">
      <c r="A655" t="s">
        <v>753</v>
      </c>
      <c r="B655" t="s">
        <v>748</v>
      </c>
      <c r="C655" t="s">
        <v>749</v>
      </c>
      <c r="D655" t="s">
        <v>750</v>
      </c>
      <c r="E655">
        <v>0</v>
      </c>
      <c r="F655" t="s">
        <v>259</v>
      </c>
      <c r="G655" s="37">
        <v>1489.75</v>
      </c>
      <c r="H655">
        <v>269.7</v>
      </c>
      <c r="I655">
        <v>1489.75</v>
      </c>
      <c r="J655">
        <v>0.12</v>
      </c>
      <c r="K655">
        <v>1489.75</v>
      </c>
      <c r="L655">
        <v>1.35</v>
      </c>
      <c r="M655" t="s">
        <v>751</v>
      </c>
      <c r="N655" s="37">
        <v>0</v>
      </c>
      <c r="O655" t="s">
        <v>751</v>
      </c>
      <c r="P655" t="s">
        <v>766</v>
      </c>
      <c r="Q655" t="s">
        <v>768</v>
      </c>
      <c r="R655" t="s">
        <v>768</v>
      </c>
      <c r="S655" t="s">
        <v>758</v>
      </c>
    </row>
    <row r="656" spans="1:19" x14ac:dyDescent="0.3">
      <c r="A656" t="s">
        <v>747</v>
      </c>
      <c r="B656" t="s">
        <v>748</v>
      </c>
      <c r="C656" t="s">
        <v>749</v>
      </c>
      <c r="D656" t="s">
        <v>750</v>
      </c>
      <c r="E656">
        <v>5</v>
      </c>
      <c r="F656" t="s">
        <v>424</v>
      </c>
      <c r="G656" s="37">
        <v>1147995.18</v>
      </c>
      <c r="H656">
        <v>176.31</v>
      </c>
      <c r="I656">
        <v>1147995.18</v>
      </c>
      <c r="J656">
        <v>29.47</v>
      </c>
      <c r="K656">
        <v>1147995.18</v>
      </c>
      <c r="L656">
        <v>322.58999999999997</v>
      </c>
      <c r="M656" t="s">
        <v>751</v>
      </c>
      <c r="N656" s="37">
        <v>0</v>
      </c>
      <c r="O656">
        <v>5739975.8999999994</v>
      </c>
      <c r="P656" t="s">
        <v>766</v>
      </c>
      <c r="Q656" t="s">
        <v>766</v>
      </c>
      <c r="R656" t="s">
        <v>766</v>
      </c>
      <c r="S656" t="s">
        <v>758</v>
      </c>
    </row>
    <row r="657" spans="1:19" x14ac:dyDescent="0.3">
      <c r="A657" t="s">
        <v>752</v>
      </c>
      <c r="B657" t="s">
        <v>748</v>
      </c>
      <c r="C657" t="s">
        <v>749</v>
      </c>
      <c r="D657" t="s">
        <v>750</v>
      </c>
      <c r="E657">
        <v>3</v>
      </c>
      <c r="F657" t="s">
        <v>372</v>
      </c>
      <c r="G657" s="37">
        <v>107591.7</v>
      </c>
      <c r="H657">
        <v>13.44</v>
      </c>
      <c r="I657">
        <v>107591.7</v>
      </c>
      <c r="J657">
        <v>4.8899999999999997</v>
      </c>
      <c r="K657">
        <v>107591.7</v>
      </c>
      <c r="L657">
        <v>46.98</v>
      </c>
      <c r="M657" t="s">
        <v>751</v>
      </c>
      <c r="N657" s="37">
        <v>0</v>
      </c>
      <c r="O657">
        <v>322775.09999999998</v>
      </c>
      <c r="P657" t="s">
        <v>766</v>
      </c>
      <c r="Q657" t="s">
        <v>766</v>
      </c>
      <c r="R657" t="s">
        <v>766</v>
      </c>
      <c r="S657" t="s">
        <v>758</v>
      </c>
    </row>
    <row r="658" spans="1:19" x14ac:dyDescent="0.3">
      <c r="A658" t="s">
        <v>747</v>
      </c>
      <c r="B658" t="s">
        <v>748</v>
      </c>
      <c r="C658" t="s">
        <v>749</v>
      </c>
      <c r="D658" t="s">
        <v>750</v>
      </c>
      <c r="E658">
        <v>1</v>
      </c>
      <c r="F658" t="s">
        <v>281</v>
      </c>
      <c r="G658" s="37">
        <v>7087.36</v>
      </c>
      <c r="H658">
        <v>1241.22</v>
      </c>
      <c r="I658">
        <v>7087.36</v>
      </c>
      <c r="J658">
        <v>0.05</v>
      </c>
      <c r="K658">
        <v>7087.36</v>
      </c>
      <c r="L658">
        <v>0.52</v>
      </c>
      <c r="M658" t="s">
        <v>751</v>
      </c>
      <c r="N658" s="37">
        <v>0</v>
      </c>
      <c r="O658">
        <v>7087.36</v>
      </c>
      <c r="P658" t="s">
        <v>766</v>
      </c>
      <c r="Q658" t="s">
        <v>768</v>
      </c>
      <c r="R658" t="s">
        <v>768</v>
      </c>
      <c r="S658" t="s">
        <v>758</v>
      </c>
    </row>
    <row r="659" spans="1:19" x14ac:dyDescent="0.3">
      <c r="A659" t="s">
        <v>753</v>
      </c>
      <c r="B659" t="s">
        <v>748</v>
      </c>
      <c r="C659" t="s">
        <v>754</v>
      </c>
      <c r="D659" t="s">
        <v>750</v>
      </c>
      <c r="E659">
        <v>12</v>
      </c>
      <c r="F659" t="s">
        <v>319</v>
      </c>
      <c r="G659" s="37">
        <v>-11411.81</v>
      </c>
      <c r="H659" t="s">
        <v>751</v>
      </c>
      <c r="I659">
        <v>-11411.81</v>
      </c>
      <c r="J659" t="s">
        <v>751</v>
      </c>
      <c r="K659">
        <v>-11411.81</v>
      </c>
      <c r="L659" t="s">
        <v>751</v>
      </c>
      <c r="M659" t="s">
        <v>751</v>
      </c>
      <c r="N659" s="37">
        <v>0</v>
      </c>
      <c r="O659" t="s">
        <v>751</v>
      </c>
      <c r="P659" t="s">
        <v>751</v>
      </c>
      <c r="Q659" t="s">
        <v>751</v>
      </c>
      <c r="R659" t="s">
        <v>751</v>
      </c>
      <c r="S659" t="s">
        <v>758</v>
      </c>
    </row>
    <row r="660" spans="1:19" x14ac:dyDescent="0.3">
      <c r="A660" t="s">
        <v>753</v>
      </c>
      <c r="B660" t="s">
        <v>748</v>
      </c>
      <c r="C660" t="s">
        <v>754</v>
      </c>
      <c r="D660" t="s">
        <v>750</v>
      </c>
      <c r="E660">
        <v>8</v>
      </c>
      <c r="F660" t="s">
        <v>377</v>
      </c>
      <c r="G660" s="37">
        <v>-11953.56</v>
      </c>
      <c r="H660" t="s">
        <v>751</v>
      </c>
      <c r="I660">
        <v>-11953.56</v>
      </c>
      <c r="J660" t="s">
        <v>751</v>
      </c>
      <c r="K660">
        <v>-11953.56</v>
      </c>
      <c r="L660" t="s">
        <v>751</v>
      </c>
      <c r="M660" t="s">
        <v>751</v>
      </c>
      <c r="N660" s="37">
        <v>0</v>
      </c>
      <c r="O660" t="s">
        <v>751</v>
      </c>
      <c r="P660" t="s">
        <v>751</v>
      </c>
      <c r="Q660" t="s">
        <v>751</v>
      </c>
      <c r="R660" t="s">
        <v>751</v>
      </c>
      <c r="S660" t="s">
        <v>758</v>
      </c>
    </row>
    <row r="661" spans="1:19" x14ac:dyDescent="0.3">
      <c r="A661" t="s">
        <v>747</v>
      </c>
      <c r="B661" t="s">
        <v>748</v>
      </c>
      <c r="C661" t="s">
        <v>749</v>
      </c>
      <c r="D661" t="s">
        <v>750</v>
      </c>
      <c r="E661">
        <v>-1</v>
      </c>
      <c r="F661" t="s">
        <v>335</v>
      </c>
      <c r="G661" s="37">
        <v>542573.73</v>
      </c>
      <c r="H661">
        <v>482.06</v>
      </c>
      <c r="I661">
        <v>542573.73</v>
      </c>
      <c r="J661">
        <v>67.739999999999995</v>
      </c>
      <c r="K661">
        <v>542573.73</v>
      </c>
      <c r="L661">
        <v>3748.72</v>
      </c>
      <c r="M661" t="s">
        <v>751</v>
      </c>
      <c r="N661" s="37">
        <v>0</v>
      </c>
      <c r="O661" t="s">
        <v>751</v>
      </c>
      <c r="P661" t="s">
        <v>766</v>
      </c>
      <c r="Q661" t="s">
        <v>766</v>
      </c>
      <c r="R661" t="s">
        <v>766</v>
      </c>
      <c r="S661" t="s">
        <v>758</v>
      </c>
    </row>
    <row r="662" spans="1:19" x14ac:dyDescent="0.3">
      <c r="A662" t="s">
        <v>747</v>
      </c>
      <c r="B662" t="s">
        <v>748</v>
      </c>
      <c r="C662" t="s">
        <v>749</v>
      </c>
      <c r="D662" t="s">
        <v>750</v>
      </c>
      <c r="E662">
        <v>3</v>
      </c>
      <c r="F662" t="s">
        <v>288</v>
      </c>
      <c r="G662" s="37">
        <v>60032.81</v>
      </c>
      <c r="H662" t="s">
        <v>751</v>
      </c>
      <c r="I662">
        <v>60032.81</v>
      </c>
      <c r="J662" t="s">
        <v>751</v>
      </c>
      <c r="K662">
        <v>60032.81</v>
      </c>
      <c r="L662">
        <v>21.67</v>
      </c>
      <c r="M662" t="s">
        <v>751</v>
      </c>
      <c r="N662" s="37">
        <v>0</v>
      </c>
      <c r="O662">
        <v>180098.43</v>
      </c>
      <c r="P662" t="s">
        <v>766</v>
      </c>
      <c r="Q662" t="s">
        <v>766</v>
      </c>
      <c r="R662" t="s">
        <v>768</v>
      </c>
      <c r="S662" t="s">
        <v>758</v>
      </c>
    </row>
    <row r="663" spans="1:19" x14ac:dyDescent="0.3">
      <c r="A663" t="s">
        <v>753</v>
      </c>
      <c r="B663" t="s">
        <v>748</v>
      </c>
      <c r="C663" t="s">
        <v>749</v>
      </c>
      <c r="D663" t="s">
        <v>750</v>
      </c>
      <c r="E663">
        <v>0</v>
      </c>
      <c r="F663" t="s">
        <v>180</v>
      </c>
      <c r="G663" s="37">
        <v>1610.92</v>
      </c>
      <c r="H663">
        <v>147.53</v>
      </c>
      <c r="I663">
        <v>1610.92</v>
      </c>
      <c r="J663">
        <v>0.03</v>
      </c>
      <c r="K663">
        <v>1610.92</v>
      </c>
      <c r="L663">
        <v>0.28999999999999998</v>
      </c>
      <c r="M663" t="s">
        <v>751</v>
      </c>
      <c r="N663" s="37">
        <v>0</v>
      </c>
      <c r="O663" t="s">
        <v>751</v>
      </c>
      <c r="P663" t="s">
        <v>766</v>
      </c>
      <c r="Q663" t="s">
        <v>768</v>
      </c>
      <c r="R663" t="s">
        <v>768</v>
      </c>
      <c r="S663" t="s">
        <v>758</v>
      </c>
    </row>
    <row r="664" spans="1:19" x14ac:dyDescent="0.3">
      <c r="A664" t="s">
        <v>747</v>
      </c>
      <c r="B664" t="s">
        <v>748</v>
      </c>
      <c r="C664" t="s">
        <v>749</v>
      </c>
      <c r="D664" t="s">
        <v>750</v>
      </c>
      <c r="E664">
        <v>4</v>
      </c>
      <c r="F664" t="s">
        <v>439</v>
      </c>
      <c r="G664" s="37">
        <v>57947.14</v>
      </c>
      <c r="H664">
        <v>10139.4</v>
      </c>
      <c r="I664">
        <v>57947.14</v>
      </c>
      <c r="J664">
        <v>1.5</v>
      </c>
      <c r="K664">
        <v>57947.14</v>
      </c>
      <c r="L664">
        <v>18.75</v>
      </c>
      <c r="M664" t="s">
        <v>751</v>
      </c>
      <c r="N664" s="37">
        <v>0</v>
      </c>
      <c r="O664">
        <v>231788.56</v>
      </c>
      <c r="P664" t="s">
        <v>766</v>
      </c>
      <c r="Q664" t="s">
        <v>768</v>
      </c>
      <c r="R664" t="s">
        <v>768</v>
      </c>
      <c r="S664" t="s">
        <v>758</v>
      </c>
    </row>
    <row r="665" spans="1:19" x14ac:dyDescent="0.3">
      <c r="A665" t="s">
        <v>753</v>
      </c>
      <c r="B665" t="s">
        <v>748</v>
      </c>
      <c r="C665" t="s">
        <v>749</v>
      </c>
      <c r="D665" t="s">
        <v>750</v>
      </c>
      <c r="E665">
        <v>3</v>
      </c>
      <c r="F665" t="s">
        <v>96</v>
      </c>
      <c r="G665" s="37">
        <v>40189.54</v>
      </c>
      <c r="H665">
        <v>5.21</v>
      </c>
      <c r="I665">
        <v>40189.54</v>
      </c>
      <c r="J665">
        <v>0.87</v>
      </c>
      <c r="K665">
        <v>40189.54</v>
      </c>
      <c r="L665">
        <v>9.5299999999999994</v>
      </c>
      <c r="M665" t="s">
        <v>751</v>
      </c>
      <c r="N665" s="37">
        <v>0</v>
      </c>
      <c r="O665">
        <v>120568.62</v>
      </c>
      <c r="P665" t="s">
        <v>766</v>
      </c>
      <c r="Q665" t="s">
        <v>766</v>
      </c>
      <c r="R665" t="s">
        <v>766</v>
      </c>
      <c r="S665" t="s">
        <v>758</v>
      </c>
    </row>
    <row r="666" spans="1:19" x14ac:dyDescent="0.3">
      <c r="A666" t="s">
        <v>747</v>
      </c>
      <c r="B666" t="s">
        <v>748</v>
      </c>
      <c r="C666" t="s">
        <v>749</v>
      </c>
      <c r="D666" t="s">
        <v>750</v>
      </c>
      <c r="E666">
        <v>2</v>
      </c>
      <c r="F666" t="s">
        <v>459</v>
      </c>
      <c r="G666" s="37">
        <v>73014.559999999998</v>
      </c>
      <c r="H666">
        <v>8.66</v>
      </c>
      <c r="I666">
        <v>73014.559999999998</v>
      </c>
      <c r="J666">
        <v>4.71</v>
      </c>
      <c r="K666">
        <v>73014.559999999998</v>
      </c>
      <c r="L666">
        <v>77.08</v>
      </c>
      <c r="M666" t="s">
        <v>751</v>
      </c>
      <c r="N666" s="37">
        <v>0</v>
      </c>
      <c r="O666">
        <v>146029.12</v>
      </c>
      <c r="P666" t="s">
        <v>766</v>
      </c>
      <c r="Q666" t="s">
        <v>766</v>
      </c>
      <c r="R666" t="s">
        <v>766</v>
      </c>
      <c r="S666" t="s">
        <v>758</v>
      </c>
    </row>
    <row r="667" spans="1:19" x14ac:dyDescent="0.3">
      <c r="A667" t="s">
        <v>747</v>
      </c>
      <c r="B667" t="s">
        <v>748</v>
      </c>
      <c r="C667" t="s">
        <v>749</v>
      </c>
      <c r="D667" t="s">
        <v>750</v>
      </c>
      <c r="E667">
        <v>4</v>
      </c>
      <c r="F667" t="s">
        <v>511</v>
      </c>
      <c r="G667" s="37">
        <v>55703.55</v>
      </c>
      <c r="H667">
        <v>12.36</v>
      </c>
      <c r="I667">
        <v>55703.55</v>
      </c>
      <c r="J667">
        <v>1362.78</v>
      </c>
      <c r="K667">
        <v>55703.55</v>
      </c>
      <c r="L667">
        <v>22.61</v>
      </c>
      <c r="M667" t="s">
        <v>751</v>
      </c>
      <c r="N667" s="37">
        <v>0</v>
      </c>
      <c r="O667">
        <v>222814.2</v>
      </c>
      <c r="P667" t="s">
        <v>768</v>
      </c>
      <c r="Q667" t="s">
        <v>766</v>
      </c>
      <c r="R667" t="s">
        <v>768</v>
      </c>
      <c r="S667" t="s">
        <v>758</v>
      </c>
    </row>
    <row r="668" spans="1:19" x14ac:dyDescent="0.3">
      <c r="A668" t="s">
        <v>747</v>
      </c>
      <c r="B668" t="s">
        <v>748</v>
      </c>
      <c r="C668" t="s">
        <v>749</v>
      </c>
      <c r="D668" t="s">
        <v>750</v>
      </c>
      <c r="E668">
        <v>3</v>
      </c>
      <c r="F668" t="s">
        <v>420</v>
      </c>
      <c r="G668" s="37">
        <v>22934.87</v>
      </c>
      <c r="H668">
        <v>1.71</v>
      </c>
      <c r="I668">
        <v>22934.87</v>
      </c>
      <c r="J668">
        <v>717.61</v>
      </c>
      <c r="K668">
        <v>22934.87</v>
      </c>
      <c r="L668">
        <v>7.79</v>
      </c>
      <c r="M668" t="s">
        <v>751</v>
      </c>
      <c r="N668" s="37">
        <v>0</v>
      </c>
      <c r="O668">
        <v>68804.61</v>
      </c>
      <c r="P668" t="s">
        <v>768</v>
      </c>
      <c r="Q668" t="s">
        <v>766</v>
      </c>
      <c r="R668" t="s">
        <v>768</v>
      </c>
      <c r="S668" t="s">
        <v>758</v>
      </c>
    </row>
    <row r="669" spans="1:19" x14ac:dyDescent="0.3">
      <c r="A669" t="s">
        <v>753</v>
      </c>
      <c r="B669" t="s">
        <v>748</v>
      </c>
      <c r="C669" t="s">
        <v>749</v>
      </c>
      <c r="D669" t="s">
        <v>750</v>
      </c>
      <c r="E669">
        <v>0</v>
      </c>
      <c r="F669" t="s">
        <v>18</v>
      </c>
      <c r="G669" s="37">
        <v>9099.82</v>
      </c>
      <c r="H669">
        <v>1.08</v>
      </c>
      <c r="I669">
        <v>9099.82</v>
      </c>
      <c r="J669">
        <v>0.51</v>
      </c>
      <c r="K669">
        <v>9099.82</v>
      </c>
      <c r="L669">
        <v>4.92</v>
      </c>
      <c r="M669" t="s">
        <v>751</v>
      </c>
      <c r="N669" s="37">
        <v>0</v>
      </c>
      <c r="O669" t="s">
        <v>751</v>
      </c>
      <c r="P669" t="s">
        <v>766</v>
      </c>
      <c r="Q669" t="s">
        <v>766</v>
      </c>
      <c r="R669" t="s">
        <v>766</v>
      </c>
      <c r="S669" t="s">
        <v>758</v>
      </c>
    </row>
    <row r="670" spans="1:19" x14ac:dyDescent="0.3">
      <c r="A670" t="s">
        <v>747</v>
      </c>
      <c r="B670" t="s">
        <v>748</v>
      </c>
      <c r="C670" t="s">
        <v>749</v>
      </c>
      <c r="D670" t="s">
        <v>750</v>
      </c>
      <c r="E670">
        <v>0</v>
      </c>
      <c r="F670" t="s">
        <v>248</v>
      </c>
      <c r="G670" s="37">
        <v>20243108.079999998</v>
      </c>
      <c r="H670">
        <v>987.12</v>
      </c>
      <c r="I670">
        <v>20243108.079999998</v>
      </c>
      <c r="J670">
        <v>443.47</v>
      </c>
      <c r="K670">
        <v>20243108.079999998</v>
      </c>
      <c r="L670">
        <v>5529.14</v>
      </c>
      <c r="M670" t="s">
        <v>751</v>
      </c>
      <c r="N670" s="37">
        <v>1818458.93</v>
      </c>
      <c r="O670" t="s">
        <v>751</v>
      </c>
      <c r="P670" t="s">
        <v>766</v>
      </c>
      <c r="Q670" t="s">
        <v>766</v>
      </c>
      <c r="R670" t="s">
        <v>766</v>
      </c>
      <c r="S670" t="s">
        <v>758</v>
      </c>
    </row>
    <row r="671" spans="1:19" x14ac:dyDescent="0.3">
      <c r="A671" t="s">
        <v>747</v>
      </c>
      <c r="B671" t="s">
        <v>748</v>
      </c>
      <c r="C671" t="s">
        <v>754</v>
      </c>
      <c r="D671" t="s">
        <v>750</v>
      </c>
      <c r="E671">
        <v>10</v>
      </c>
      <c r="F671" t="s">
        <v>500</v>
      </c>
      <c r="G671" s="37">
        <v>-237.99</v>
      </c>
      <c r="H671" t="s">
        <v>751</v>
      </c>
      <c r="I671">
        <v>-237.99</v>
      </c>
      <c r="J671" t="s">
        <v>751</v>
      </c>
      <c r="K671">
        <v>-237.99</v>
      </c>
      <c r="L671" t="s">
        <v>751</v>
      </c>
      <c r="M671" t="s">
        <v>751</v>
      </c>
      <c r="N671" s="37">
        <v>0</v>
      </c>
      <c r="O671" t="s">
        <v>751</v>
      </c>
      <c r="P671" t="s">
        <v>751</v>
      </c>
      <c r="Q671" t="s">
        <v>751</v>
      </c>
      <c r="R671" t="s">
        <v>751</v>
      </c>
      <c r="S671" t="s">
        <v>758</v>
      </c>
    </row>
    <row r="672" spans="1:19" x14ac:dyDescent="0.3">
      <c r="A672" t="s">
        <v>752</v>
      </c>
      <c r="B672" t="s">
        <v>748</v>
      </c>
      <c r="C672" t="s">
        <v>749</v>
      </c>
      <c r="D672" t="s">
        <v>750</v>
      </c>
      <c r="E672">
        <v>3</v>
      </c>
      <c r="F672" t="s">
        <v>327</v>
      </c>
      <c r="G672" s="37">
        <v>47692.47</v>
      </c>
      <c r="H672">
        <v>5.18</v>
      </c>
      <c r="I672">
        <v>47692.47</v>
      </c>
      <c r="J672">
        <v>21.06</v>
      </c>
      <c r="K672">
        <v>47692.47</v>
      </c>
      <c r="L672">
        <v>23</v>
      </c>
      <c r="M672" t="s">
        <v>751</v>
      </c>
      <c r="N672" s="37">
        <v>0</v>
      </c>
      <c r="O672">
        <v>143077.41</v>
      </c>
      <c r="P672" t="s">
        <v>766</v>
      </c>
      <c r="Q672" t="s">
        <v>766</v>
      </c>
      <c r="R672" t="s">
        <v>768</v>
      </c>
      <c r="S672" t="s">
        <v>758</v>
      </c>
    </row>
    <row r="673" spans="1:19" x14ac:dyDescent="0.3">
      <c r="A673" t="s">
        <v>752</v>
      </c>
      <c r="B673" t="s">
        <v>748</v>
      </c>
      <c r="C673" t="s">
        <v>749</v>
      </c>
      <c r="D673" t="s">
        <v>750</v>
      </c>
      <c r="E673">
        <v>-1</v>
      </c>
      <c r="F673" t="s">
        <v>264</v>
      </c>
      <c r="G673" s="37">
        <v>43885.66</v>
      </c>
      <c r="H673">
        <v>70.27</v>
      </c>
      <c r="I673">
        <v>43885.66</v>
      </c>
      <c r="J673">
        <v>8.51</v>
      </c>
      <c r="K673">
        <v>43885.66</v>
      </c>
      <c r="L673">
        <v>45.22</v>
      </c>
      <c r="M673" t="s">
        <v>751</v>
      </c>
      <c r="N673" s="37">
        <v>0</v>
      </c>
      <c r="O673" t="s">
        <v>751</v>
      </c>
      <c r="P673" t="s">
        <v>766</v>
      </c>
      <c r="Q673" t="s">
        <v>766</v>
      </c>
      <c r="R673" t="s">
        <v>766</v>
      </c>
      <c r="S673" t="s">
        <v>758</v>
      </c>
    </row>
    <row r="674" spans="1:19" x14ac:dyDescent="0.3">
      <c r="A674" t="s">
        <v>747</v>
      </c>
      <c r="B674" t="s">
        <v>748</v>
      </c>
      <c r="C674" t="s">
        <v>749</v>
      </c>
      <c r="D674" t="s">
        <v>750</v>
      </c>
      <c r="E674">
        <v>6</v>
      </c>
      <c r="F674" t="s">
        <v>226</v>
      </c>
      <c r="G674" s="37">
        <v>472042.03</v>
      </c>
      <c r="H674">
        <v>2.68</v>
      </c>
      <c r="I674">
        <v>472042.03</v>
      </c>
      <c r="J674">
        <v>14.41</v>
      </c>
      <c r="K674">
        <v>472042.03</v>
      </c>
      <c r="L674">
        <v>132.41999999999999</v>
      </c>
      <c r="M674" t="s">
        <v>751</v>
      </c>
      <c r="N674" s="37">
        <v>0</v>
      </c>
      <c r="O674">
        <v>2832252.18</v>
      </c>
      <c r="P674" t="s">
        <v>766</v>
      </c>
      <c r="Q674" t="s">
        <v>766</v>
      </c>
      <c r="R674" t="s">
        <v>768</v>
      </c>
      <c r="S674" t="s">
        <v>758</v>
      </c>
    </row>
    <row r="675" spans="1:19" x14ac:dyDescent="0.3">
      <c r="A675" t="s">
        <v>747</v>
      </c>
      <c r="B675" t="s">
        <v>748</v>
      </c>
      <c r="C675" t="s">
        <v>754</v>
      </c>
      <c r="D675" t="s">
        <v>750</v>
      </c>
      <c r="E675">
        <v>8</v>
      </c>
      <c r="F675" t="s">
        <v>330</v>
      </c>
      <c r="G675" s="37">
        <v>-6472.54</v>
      </c>
      <c r="H675" t="s">
        <v>751</v>
      </c>
      <c r="I675">
        <v>-6472.54</v>
      </c>
      <c r="J675" t="s">
        <v>751</v>
      </c>
      <c r="K675">
        <v>-6472.54</v>
      </c>
      <c r="L675" t="s">
        <v>751</v>
      </c>
      <c r="M675" t="s">
        <v>751</v>
      </c>
      <c r="N675" s="37">
        <v>0</v>
      </c>
      <c r="O675" t="s">
        <v>751</v>
      </c>
      <c r="P675" t="s">
        <v>751</v>
      </c>
      <c r="Q675" t="s">
        <v>751</v>
      </c>
      <c r="R675" t="s">
        <v>751</v>
      </c>
      <c r="S675" t="s">
        <v>758</v>
      </c>
    </row>
    <row r="676" spans="1:19" x14ac:dyDescent="0.3">
      <c r="A676" t="s">
        <v>753</v>
      </c>
      <c r="B676" t="s">
        <v>748</v>
      </c>
      <c r="C676" t="s">
        <v>749</v>
      </c>
      <c r="D676" t="s">
        <v>750</v>
      </c>
      <c r="E676">
        <v>0</v>
      </c>
      <c r="F676" t="s">
        <v>258</v>
      </c>
      <c r="G676" s="37">
        <v>1948.71</v>
      </c>
      <c r="H676">
        <v>0.17</v>
      </c>
      <c r="I676">
        <v>1948.71</v>
      </c>
      <c r="J676">
        <v>0.16</v>
      </c>
      <c r="K676">
        <v>1948.71</v>
      </c>
      <c r="L676">
        <v>0.81</v>
      </c>
      <c r="M676" t="s">
        <v>751</v>
      </c>
      <c r="N676" s="37">
        <v>0</v>
      </c>
      <c r="O676" t="s">
        <v>751</v>
      </c>
      <c r="P676" t="s">
        <v>766</v>
      </c>
      <c r="Q676" t="s">
        <v>766</v>
      </c>
      <c r="R676" t="s">
        <v>766</v>
      </c>
      <c r="S676" t="s">
        <v>758</v>
      </c>
    </row>
    <row r="677" spans="1:19" x14ac:dyDescent="0.3">
      <c r="A677" t="s">
        <v>747</v>
      </c>
      <c r="B677" t="s">
        <v>748</v>
      </c>
      <c r="C677" t="s">
        <v>749</v>
      </c>
      <c r="D677" t="s">
        <v>750</v>
      </c>
      <c r="E677">
        <v>2</v>
      </c>
      <c r="F677" t="s">
        <v>438</v>
      </c>
      <c r="G677" s="37">
        <v>328826.98</v>
      </c>
      <c r="H677">
        <v>169.29</v>
      </c>
      <c r="I677">
        <v>328826.98</v>
      </c>
      <c r="J677">
        <v>34.26</v>
      </c>
      <c r="K677">
        <v>328826.98</v>
      </c>
      <c r="L677">
        <v>271.49</v>
      </c>
      <c r="M677" t="s">
        <v>751</v>
      </c>
      <c r="N677" s="37">
        <v>0</v>
      </c>
      <c r="O677">
        <v>657653.96</v>
      </c>
      <c r="P677" t="s">
        <v>766</v>
      </c>
      <c r="Q677" t="s">
        <v>766</v>
      </c>
      <c r="R677" t="s">
        <v>766</v>
      </c>
      <c r="S677" t="s">
        <v>758</v>
      </c>
    </row>
    <row r="678" spans="1:19" x14ac:dyDescent="0.3">
      <c r="A678" t="s">
        <v>753</v>
      </c>
      <c r="B678" t="s">
        <v>748</v>
      </c>
      <c r="C678" t="s">
        <v>754</v>
      </c>
      <c r="D678" t="s">
        <v>750</v>
      </c>
      <c r="E678">
        <v>2</v>
      </c>
      <c r="F678" t="s">
        <v>262</v>
      </c>
      <c r="G678" s="37">
        <v>-11446.58</v>
      </c>
      <c r="H678" t="s">
        <v>751</v>
      </c>
      <c r="I678">
        <v>-11446.58</v>
      </c>
      <c r="J678" t="s">
        <v>751</v>
      </c>
      <c r="K678">
        <v>-11446.58</v>
      </c>
      <c r="L678" t="s">
        <v>751</v>
      </c>
      <c r="M678" t="s">
        <v>751</v>
      </c>
      <c r="N678" s="37">
        <v>0</v>
      </c>
      <c r="O678" t="s">
        <v>751</v>
      </c>
      <c r="P678" t="s">
        <v>751</v>
      </c>
      <c r="Q678" t="s">
        <v>751</v>
      </c>
      <c r="R678" t="s">
        <v>751</v>
      </c>
      <c r="S678" t="s">
        <v>758</v>
      </c>
    </row>
    <row r="679" spans="1:19" x14ac:dyDescent="0.3">
      <c r="A679" t="s">
        <v>753</v>
      </c>
      <c r="B679" t="s">
        <v>748</v>
      </c>
      <c r="C679" t="s">
        <v>749</v>
      </c>
      <c r="D679" t="s">
        <v>750</v>
      </c>
      <c r="E679">
        <v>6</v>
      </c>
      <c r="F679" t="s">
        <v>232</v>
      </c>
      <c r="G679" s="37">
        <v>27420.38</v>
      </c>
      <c r="H679">
        <v>53.69</v>
      </c>
      <c r="I679">
        <v>27420.38</v>
      </c>
      <c r="J679">
        <v>4.1100000000000003</v>
      </c>
      <c r="K679">
        <v>27420.38</v>
      </c>
      <c r="L679">
        <v>21.69</v>
      </c>
      <c r="M679" t="s">
        <v>751</v>
      </c>
      <c r="N679" s="37">
        <v>0</v>
      </c>
      <c r="O679">
        <v>164522.28</v>
      </c>
      <c r="P679" t="s">
        <v>766</v>
      </c>
      <c r="Q679" t="s">
        <v>766</v>
      </c>
      <c r="R679" t="s">
        <v>766</v>
      </c>
      <c r="S679" t="s">
        <v>758</v>
      </c>
    </row>
    <row r="680" spans="1:19" x14ac:dyDescent="0.3">
      <c r="A680" t="s">
        <v>747</v>
      </c>
      <c r="B680" t="s">
        <v>748</v>
      </c>
      <c r="C680" t="s">
        <v>749</v>
      </c>
      <c r="D680" t="s">
        <v>750</v>
      </c>
      <c r="E680">
        <v>1</v>
      </c>
      <c r="F680" t="s">
        <v>81</v>
      </c>
      <c r="G680" s="37">
        <v>38848.82</v>
      </c>
      <c r="H680">
        <v>5167</v>
      </c>
      <c r="I680">
        <v>38848.82</v>
      </c>
      <c r="J680">
        <v>2.92</v>
      </c>
      <c r="K680">
        <v>38848.82</v>
      </c>
      <c r="L680">
        <v>28.01</v>
      </c>
      <c r="M680" t="s">
        <v>751</v>
      </c>
      <c r="N680" s="37">
        <v>3346.92</v>
      </c>
      <c r="O680">
        <v>38848.82</v>
      </c>
      <c r="P680" t="s">
        <v>766</v>
      </c>
      <c r="Q680" t="s">
        <v>768</v>
      </c>
      <c r="R680" t="s">
        <v>768</v>
      </c>
      <c r="S680" t="s">
        <v>758</v>
      </c>
    </row>
    <row r="681" spans="1:19" x14ac:dyDescent="0.3">
      <c r="A681" t="s">
        <v>747</v>
      </c>
      <c r="B681" t="s">
        <v>748</v>
      </c>
      <c r="C681" t="s">
        <v>754</v>
      </c>
      <c r="D681" t="s">
        <v>750</v>
      </c>
      <c r="E681">
        <v>0</v>
      </c>
      <c r="F681" t="s">
        <v>173</v>
      </c>
      <c r="G681" s="37">
        <v>-553321.05000000005</v>
      </c>
      <c r="H681" t="s">
        <v>751</v>
      </c>
      <c r="I681">
        <v>-553321.05000000005</v>
      </c>
      <c r="J681" t="s">
        <v>751</v>
      </c>
      <c r="K681">
        <v>-553321.05000000005</v>
      </c>
      <c r="L681" t="s">
        <v>751</v>
      </c>
      <c r="M681" t="s">
        <v>751</v>
      </c>
      <c r="N681" s="37">
        <v>-14497.47</v>
      </c>
      <c r="O681" t="s">
        <v>751</v>
      </c>
      <c r="P681" t="s">
        <v>751</v>
      </c>
      <c r="Q681" t="s">
        <v>751</v>
      </c>
      <c r="R681" t="s">
        <v>751</v>
      </c>
      <c r="S681" t="s">
        <v>726</v>
      </c>
    </row>
    <row r="682" spans="1:19" x14ac:dyDescent="0.3">
      <c r="A682" t="s">
        <v>747</v>
      </c>
      <c r="B682" t="s">
        <v>748</v>
      </c>
      <c r="C682" t="s">
        <v>749</v>
      </c>
      <c r="D682" t="s">
        <v>750</v>
      </c>
      <c r="E682">
        <v>-1</v>
      </c>
      <c r="F682" t="s">
        <v>25</v>
      </c>
      <c r="G682" s="37">
        <v>479535.66</v>
      </c>
      <c r="H682">
        <v>518.48</v>
      </c>
      <c r="I682">
        <v>479535.66</v>
      </c>
      <c r="J682">
        <v>39.72</v>
      </c>
      <c r="K682">
        <v>479535.66</v>
      </c>
      <c r="L682">
        <v>209.5</v>
      </c>
      <c r="M682" t="s">
        <v>751</v>
      </c>
      <c r="N682" s="37">
        <v>0</v>
      </c>
      <c r="O682" t="s">
        <v>751</v>
      </c>
      <c r="P682" t="s">
        <v>766</v>
      </c>
      <c r="Q682" t="s">
        <v>766</v>
      </c>
      <c r="R682" t="s">
        <v>766</v>
      </c>
      <c r="S682" t="s">
        <v>758</v>
      </c>
    </row>
    <row r="683" spans="1:19" x14ac:dyDescent="0.3">
      <c r="A683" t="s">
        <v>747</v>
      </c>
      <c r="B683" t="s">
        <v>748</v>
      </c>
      <c r="C683" t="s">
        <v>749</v>
      </c>
      <c r="D683" t="s">
        <v>750</v>
      </c>
      <c r="E683">
        <v>2</v>
      </c>
      <c r="F683" t="s">
        <v>195</v>
      </c>
      <c r="G683" s="37">
        <v>4647.12</v>
      </c>
      <c r="H683">
        <v>339.31</v>
      </c>
      <c r="I683">
        <v>4647.12</v>
      </c>
      <c r="J683">
        <v>0.09</v>
      </c>
      <c r="K683">
        <v>4647.12</v>
      </c>
      <c r="L683">
        <v>0.96</v>
      </c>
      <c r="M683" t="s">
        <v>751</v>
      </c>
      <c r="N683" s="37">
        <v>0</v>
      </c>
      <c r="O683">
        <v>9294.24</v>
      </c>
      <c r="P683" t="s">
        <v>766</v>
      </c>
      <c r="Q683" t="s">
        <v>768</v>
      </c>
      <c r="R683" t="s">
        <v>768</v>
      </c>
      <c r="S683" t="s">
        <v>758</v>
      </c>
    </row>
    <row r="684" spans="1:19" x14ac:dyDescent="0.3">
      <c r="A684" t="s">
        <v>747</v>
      </c>
      <c r="B684" t="s">
        <v>748</v>
      </c>
      <c r="C684" t="s">
        <v>754</v>
      </c>
      <c r="D684" t="s">
        <v>750</v>
      </c>
      <c r="E684">
        <v>5</v>
      </c>
      <c r="F684" t="s">
        <v>473</v>
      </c>
      <c r="G684" s="37">
        <v>-1359.43</v>
      </c>
      <c r="H684" t="s">
        <v>751</v>
      </c>
      <c r="I684">
        <v>-1359.43</v>
      </c>
      <c r="J684" t="s">
        <v>751</v>
      </c>
      <c r="K684">
        <v>-1359.43</v>
      </c>
      <c r="L684" t="s">
        <v>751</v>
      </c>
      <c r="M684" t="s">
        <v>751</v>
      </c>
      <c r="N684" s="37">
        <v>0</v>
      </c>
      <c r="O684" t="s">
        <v>751</v>
      </c>
      <c r="P684" t="s">
        <v>751</v>
      </c>
      <c r="Q684" t="s">
        <v>751</v>
      </c>
      <c r="R684" t="s">
        <v>751</v>
      </c>
      <c r="S684" t="s">
        <v>758</v>
      </c>
    </row>
    <row r="685" spans="1:19" x14ac:dyDescent="0.3">
      <c r="A685" t="s">
        <v>747</v>
      </c>
      <c r="B685" t="s">
        <v>748</v>
      </c>
      <c r="C685" t="s">
        <v>749</v>
      </c>
      <c r="D685" t="s">
        <v>750</v>
      </c>
      <c r="E685">
        <v>6</v>
      </c>
      <c r="F685" t="s">
        <v>355</v>
      </c>
      <c r="G685" s="37">
        <v>292499.74</v>
      </c>
      <c r="H685">
        <v>3.6</v>
      </c>
      <c r="I685">
        <v>292499.74</v>
      </c>
      <c r="J685">
        <v>19.34</v>
      </c>
      <c r="K685">
        <v>292499.74</v>
      </c>
      <c r="L685">
        <v>617.12</v>
      </c>
      <c r="M685" t="s">
        <v>751</v>
      </c>
      <c r="N685" s="37">
        <v>0</v>
      </c>
      <c r="O685">
        <v>1754998.44</v>
      </c>
      <c r="P685" t="s">
        <v>766</v>
      </c>
      <c r="Q685" t="s">
        <v>766</v>
      </c>
      <c r="R685" t="s">
        <v>768</v>
      </c>
      <c r="S685" t="s">
        <v>758</v>
      </c>
    </row>
    <row r="686" spans="1:19" x14ac:dyDescent="0.3">
      <c r="A686" t="s">
        <v>747</v>
      </c>
      <c r="B686" t="s">
        <v>748</v>
      </c>
      <c r="C686" t="s">
        <v>754</v>
      </c>
      <c r="D686" t="s">
        <v>750</v>
      </c>
      <c r="E686">
        <v>15</v>
      </c>
      <c r="F686" t="s">
        <v>359</v>
      </c>
      <c r="G686" s="37">
        <v>-780.56</v>
      </c>
      <c r="H686" t="s">
        <v>751</v>
      </c>
      <c r="I686">
        <v>-780.56</v>
      </c>
      <c r="J686" t="s">
        <v>751</v>
      </c>
      <c r="K686">
        <v>-780.56</v>
      </c>
      <c r="L686" t="s">
        <v>751</v>
      </c>
      <c r="M686" t="s">
        <v>751</v>
      </c>
      <c r="N686" s="37">
        <v>0</v>
      </c>
      <c r="O686" t="s">
        <v>751</v>
      </c>
      <c r="P686" t="s">
        <v>751</v>
      </c>
      <c r="Q686" t="s">
        <v>751</v>
      </c>
      <c r="R686" t="s">
        <v>751</v>
      </c>
      <c r="S686" t="s">
        <v>758</v>
      </c>
    </row>
    <row r="687" spans="1:19" x14ac:dyDescent="0.3">
      <c r="A687" t="s">
        <v>753</v>
      </c>
      <c r="B687" t="s">
        <v>748</v>
      </c>
      <c r="C687" t="s">
        <v>749</v>
      </c>
      <c r="D687" t="s">
        <v>750</v>
      </c>
      <c r="E687">
        <v>1</v>
      </c>
      <c r="F687" t="s">
        <v>249</v>
      </c>
      <c r="G687" s="37">
        <v>14803.47</v>
      </c>
      <c r="H687">
        <v>0.52</v>
      </c>
      <c r="I687">
        <v>14803.47</v>
      </c>
      <c r="J687">
        <v>7.0000000000000007E-2</v>
      </c>
      <c r="K687">
        <v>14803.47</v>
      </c>
      <c r="L687">
        <v>4.03</v>
      </c>
      <c r="M687" t="s">
        <v>751</v>
      </c>
      <c r="N687" s="37">
        <v>0</v>
      </c>
      <c r="O687">
        <v>14803.47</v>
      </c>
      <c r="P687" t="s">
        <v>768</v>
      </c>
      <c r="Q687" t="s">
        <v>768</v>
      </c>
      <c r="R687" t="s">
        <v>768</v>
      </c>
      <c r="S687" t="s">
        <v>758</v>
      </c>
    </row>
    <row r="688" spans="1:19" x14ac:dyDescent="0.3">
      <c r="A688" t="s">
        <v>753</v>
      </c>
      <c r="B688" t="s">
        <v>748</v>
      </c>
      <c r="C688" t="s">
        <v>749</v>
      </c>
      <c r="D688" t="s">
        <v>750</v>
      </c>
      <c r="E688">
        <v>7</v>
      </c>
      <c r="F688" t="s">
        <v>298</v>
      </c>
      <c r="G688" s="37">
        <v>89946.71</v>
      </c>
      <c r="H688">
        <v>2.4500000000000002</v>
      </c>
      <c r="I688">
        <v>89946.71</v>
      </c>
      <c r="J688">
        <v>13.17</v>
      </c>
      <c r="K688">
        <v>89946.71</v>
      </c>
      <c r="L688">
        <v>16.91</v>
      </c>
      <c r="M688" t="s">
        <v>751</v>
      </c>
      <c r="N688" s="37">
        <v>0</v>
      </c>
      <c r="O688">
        <v>629626.97000000009</v>
      </c>
      <c r="P688" t="s">
        <v>766</v>
      </c>
      <c r="Q688" t="s">
        <v>766</v>
      </c>
      <c r="R688" t="s">
        <v>768</v>
      </c>
      <c r="S688" t="s">
        <v>758</v>
      </c>
    </row>
    <row r="689" spans="1:19" x14ac:dyDescent="0.3">
      <c r="A689" t="s">
        <v>747</v>
      </c>
      <c r="B689" t="s">
        <v>748</v>
      </c>
      <c r="C689" t="s">
        <v>754</v>
      </c>
      <c r="D689" t="s">
        <v>750</v>
      </c>
      <c r="E689">
        <v>2</v>
      </c>
      <c r="F689" t="s">
        <v>210</v>
      </c>
      <c r="G689" s="37">
        <v>-3030.72</v>
      </c>
      <c r="H689" t="s">
        <v>751</v>
      </c>
      <c r="I689">
        <v>-3030.72</v>
      </c>
      <c r="J689" t="s">
        <v>751</v>
      </c>
      <c r="K689">
        <v>-3030.72</v>
      </c>
      <c r="L689" t="s">
        <v>751</v>
      </c>
      <c r="M689" t="s">
        <v>751</v>
      </c>
      <c r="N689" s="37">
        <v>0</v>
      </c>
      <c r="O689" t="s">
        <v>751</v>
      </c>
      <c r="P689" t="s">
        <v>751</v>
      </c>
      <c r="Q689" t="s">
        <v>751</v>
      </c>
      <c r="R689" t="s">
        <v>751</v>
      </c>
      <c r="S689" t="s">
        <v>758</v>
      </c>
    </row>
    <row r="690" spans="1:19" x14ac:dyDescent="0.3">
      <c r="A690" t="s">
        <v>752</v>
      </c>
      <c r="B690" t="s">
        <v>748</v>
      </c>
      <c r="C690" t="s">
        <v>749</v>
      </c>
      <c r="D690" t="s">
        <v>750</v>
      </c>
      <c r="E690">
        <v>0</v>
      </c>
      <c r="F690" t="s">
        <v>186</v>
      </c>
      <c r="G690" s="37">
        <v>193270.78</v>
      </c>
      <c r="H690">
        <v>1.06</v>
      </c>
      <c r="I690">
        <v>193270.78</v>
      </c>
      <c r="J690">
        <v>5.72</v>
      </c>
      <c r="K690">
        <v>193270.78</v>
      </c>
      <c r="L690">
        <v>1.03</v>
      </c>
      <c r="M690">
        <v>0</v>
      </c>
      <c r="N690" s="37">
        <v>0</v>
      </c>
      <c r="O690" t="s">
        <v>751</v>
      </c>
      <c r="P690" t="s">
        <v>766</v>
      </c>
      <c r="Q690" t="s">
        <v>766</v>
      </c>
      <c r="R690" t="s">
        <v>768</v>
      </c>
      <c r="S690" t="s">
        <v>758</v>
      </c>
    </row>
    <row r="691" spans="1:19" x14ac:dyDescent="0.3">
      <c r="A691" t="s">
        <v>747</v>
      </c>
      <c r="B691" t="s">
        <v>748</v>
      </c>
      <c r="C691" t="s">
        <v>754</v>
      </c>
      <c r="D691" t="s">
        <v>750</v>
      </c>
      <c r="E691">
        <v>5</v>
      </c>
      <c r="F691" t="s">
        <v>226</v>
      </c>
      <c r="G691" s="37">
        <v>-1248.06</v>
      </c>
      <c r="H691" t="s">
        <v>751</v>
      </c>
      <c r="I691">
        <v>-1248.06</v>
      </c>
      <c r="J691" t="s">
        <v>751</v>
      </c>
      <c r="K691">
        <v>-1248.06</v>
      </c>
      <c r="L691" t="s">
        <v>751</v>
      </c>
      <c r="M691" t="s">
        <v>751</v>
      </c>
      <c r="N691" s="37">
        <v>0</v>
      </c>
      <c r="O691" t="s">
        <v>751</v>
      </c>
      <c r="P691" t="s">
        <v>751</v>
      </c>
      <c r="Q691" t="s">
        <v>751</v>
      </c>
      <c r="R691" t="s">
        <v>751</v>
      </c>
      <c r="S691" t="s">
        <v>758</v>
      </c>
    </row>
    <row r="692" spans="1:19" x14ac:dyDescent="0.3">
      <c r="A692" t="s">
        <v>747</v>
      </c>
      <c r="B692" t="s">
        <v>748</v>
      </c>
      <c r="C692" t="s">
        <v>749</v>
      </c>
      <c r="D692" t="s">
        <v>750</v>
      </c>
      <c r="E692">
        <v>2</v>
      </c>
      <c r="F692" t="s">
        <v>111</v>
      </c>
      <c r="G692" s="37">
        <v>17452.43</v>
      </c>
      <c r="H692">
        <v>0.6</v>
      </c>
      <c r="I692">
        <v>17452.43</v>
      </c>
      <c r="J692">
        <v>273.52</v>
      </c>
      <c r="K692">
        <v>17452.43</v>
      </c>
      <c r="L692">
        <v>2.73</v>
      </c>
      <c r="M692" t="s">
        <v>751</v>
      </c>
      <c r="N692" s="37">
        <v>0</v>
      </c>
      <c r="O692">
        <v>34904.86</v>
      </c>
      <c r="P692" t="s">
        <v>768</v>
      </c>
      <c r="Q692" t="s">
        <v>766</v>
      </c>
      <c r="R692" t="s">
        <v>768</v>
      </c>
      <c r="S692" t="s">
        <v>758</v>
      </c>
    </row>
    <row r="693" spans="1:19" x14ac:dyDescent="0.3">
      <c r="A693" t="s">
        <v>747</v>
      </c>
      <c r="B693" t="s">
        <v>748</v>
      </c>
      <c r="C693" t="s">
        <v>749</v>
      </c>
      <c r="D693" t="s">
        <v>750</v>
      </c>
      <c r="E693">
        <v>-4</v>
      </c>
      <c r="F693" t="s">
        <v>116</v>
      </c>
      <c r="G693" s="37">
        <v>-123808.76</v>
      </c>
      <c r="H693">
        <v>30.44</v>
      </c>
      <c r="I693">
        <v>-123808.76</v>
      </c>
      <c r="J693">
        <v>13.68</v>
      </c>
      <c r="K693">
        <v>-123808.76</v>
      </c>
      <c r="L693">
        <v>170.5</v>
      </c>
      <c r="M693" t="s">
        <v>751</v>
      </c>
      <c r="N693" s="37">
        <v>0</v>
      </c>
      <c r="O693" t="s">
        <v>751</v>
      </c>
      <c r="P693" t="s">
        <v>766</v>
      </c>
      <c r="Q693" t="s">
        <v>766</v>
      </c>
      <c r="R693" t="s">
        <v>766</v>
      </c>
      <c r="S693" t="s">
        <v>758</v>
      </c>
    </row>
    <row r="694" spans="1:19" x14ac:dyDescent="0.3">
      <c r="A694" t="s">
        <v>747</v>
      </c>
      <c r="B694" t="s">
        <v>748</v>
      </c>
      <c r="C694" t="s">
        <v>754</v>
      </c>
      <c r="D694" t="s">
        <v>750</v>
      </c>
      <c r="E694">
        <v>0</v>
      </c>
      <c r="F694" t="s">
        <v>221</v>
      </c>
      <c r="G694" s="37">
        <v>-785.13</v>
      </c>
      <c r="H694" t="s">
        <v>751</v>
      </c>
      <c r="I694">
        <v>-785.13</v>
      </c>
      <c r="J694" t="s">
        <v>751</v>
      </c>
      <c r="K694">
        <v>-785.13</v>
      </c>
      <c r="L694" t="s">
        <v>751</v>
      </c>
      <c r="M694" t="s">
        <v>751</v>
      </c>
      <c r="N694" s="37">
        <v>0</v>
      </c>
      <c r="O694" t="s">
        <v>751</v>
      </c>
      <c r="P694" t="s">
        <v>751</v>
      </c>
      <c r="Q694" t="s">
        <v>751</v>
      </c>
      <c r="R694" t="s">
        <v>751</v>
      </c>
      <c r="S694" t="s">
        <v>758</v>
      </c>
    </row>
    <row r="695" spans="1:19" x14ac:dyDescent="0.3">
      <c r="A695" t="s">
        <v>753</v>
      </c>
      <c r="B695" t="s">
        <v>748</v>
      </c>
      <c r="C695" t="s">
        <v>754</v>
      </c>
      <c r="D695" t="s">
        <v>750</v>
      </c>
      <c r="E695">
        <v>-1</v>
      </c>
      <c r="F695" t="s">
        <v>438</v>
      </c>
      <c r="G695" s="37">
        <v>-725.72</v>
      </c>
      <c r="H695" t="s">
        <v>751</v>
      </c>
      <c r="I695">
        <v>-725.72</v>
      </c>
      <c r="J695" t="s">
        <v>751</v>
      </c>
      <c r="K695">
        <v>-725.72</v>
      </c>
      <c r="L695" t="s">
        <v>751</v>
      </c>
      <c r="M695" t="s">
        <v>751</v>
      </c>
      <c r="N695" s="37">
        <v>0</v>
      </c>
      <c r="O695" t="s">
        <v>751</v>
      </c>
      <c r="P695" t="s">
        <v>751</v>
      </c>
      <c r="Q695" t="s">
        <v>751</v>
      </c>
      <c r="R695" t="s">
        <v>751</v>
      </c>
      <c r="S695" t="s">
        <v>758</v>
      </c>
    </row>
    <row r="696" spans="1:19" x14ac:dyDescent="0.3">
      <c r="A696" t="s">
        <v>753</v>
      </c>
      <c r="B696" t="s">
        <v>748</v>
      </c>
      <c r="C696" t="s">
        <v>749</v>
      </c>
      <c r="D696" t="s">
        <v>750</v>
      </c>
      <c r="E696">
        <v>1</v>
      </c>
      <c r="F696" t="s">
        <v>249</v>
      </c>
      <c r="G696" s="37">
        <v>455507.62</v>
      </c>
      <c r="H696">
        <v>51.52</v>
      </c>
      <c r="I696">
        <v>455507.62</v>
      </c>
      <c r="J696">
        <v>7.24</v>
      </c>
      <c r="K696">
        <v>455507.62</v>
      </c>
      <c r="L696">
        <v>400.63</v>
      </c>
      <c r="M696" t="s">
        <v>751</v>
      </c>
      <c r="N696" s="37">
        <v>0</v>
      </c>
      <c r="O696">
        <v>455507.62</v>
      </c>
      <c r="P696" t="s">
        <v>766</v>
      </c>
      <c r="Q696" t="s">
        <v>766</v>
      </c>
      <c r="R696" t="s">
        <v>766</v>
      </c>
      <c r="S696" t="s">
        <v>758</v>
      </c>
    </row>
    <row r="697" spans="1:19" x14ac:dyDescent="0.3">
      <c r="A697" t="s">
        <v>747</v>
      </c>
      <c r="B697" t="s">
        <v>748</v>
      </c>
      <c r="C697" t="s">
        <v>749</v>
      </c>
      <c r="D697" t="s">
        <v>750</v>
      </c>
      <c r="E697">
        <v>0</v>
      </c>
      <c r="F697" t="s">
        <v>189</v>
      </c>
      <c r="G697" s="37">
        <v>17945.89</v>
      </c>
      <c r="H697">
        <v>0.03</v>
      </c>
      <c r="I697">
        <v>17945.89</v>
      </c>
      <c r="J697">
        <v>0.28999999999999998</v>
      </c>
      <c r="K697">
        <v>17945.89</v>
      </c>
      <c r="L697">
        <v>2.86</v>
      </c>
      <c r="M697">
        <v>1</v>
      </c>
      <c r="N697" s="37">
        <v>43.79</v>
      </c>
      <c r="O697" t="s">
        <v>751</v>
      </c>
      <c r="P697" t="s">
        <v>767</v>
      </c>
      <c r="Q697" t="s">
        <v>767</v>
      </c>
      <c r="R697" t="s">
        <v>767</v>
      </c>
      <c r="S697" t="s">
        <v>758</v>
      </c>
    </row>
    <row r="698" spans="1:19" x14ac:dyDescent="0.3">
      <c r="A698" t="s">
        <v>753</v>
      </c>
      <c r="B698" t="s">
        <v>748</v>
      </c>
      <c r="C698" t="s">
        <v>754</v>
      </c>
      <c r="D698" t="s">
        <v>750</v>
      </c>
      <c r="E698">
        <v>3</v>
      </c>
      <c r="F698" t="s">
        <v>280</v>
      </c>
      <c r="G698" s="37">
        <v>-7051.27</v>
      </c>
      <c r="H698" t="s">
        <v>751</v>
      </c>
      <c r="I698">
        <v>-7051.27</v>
      </c>
      <c r="J698" t="s">
        <v>751</v>
      </c>
      <c r="K698">
        <v>-7051.27</v>
      </c>
      <c r="L698" t="s">
        <v>751</v>
      </c>
      <c r="M698" t="s">
        <v>751</v>
      </c>
      <c r="N698" s="37">
        <v>0</v>
      </c>
      <c r="O698" t="s">
        <v>751</v>
      </c>
      <c r="P698" t="s">
        <v>751</v>
      </c>
      <c r="Q698" t="s">
        <v>751</v>
      </c>
      <c r="R698" t="s">
        <v>751</v>
      </c>
      <c r="S698" t="s">
        <v>758</v>
      </c>
    </row>
    <row r="699" spans="1:19" x14ac:dyDescent="0.3">
      <c r="A699" t="s">
        <v>752</v>
      </c>
      <c r="B699" t="s">
        <v>748</v>
      </c>
      <c r="C699" t="s">
        <v>749</v>
      </c>
      <c r="D699" t="s">
        <v>750</v>
      </c>
      <c r="E699">
        <v>3</v>
      </c>
      <c r="F699" t="s">
        <v>333</v>
      </c>
      <c r="G699" s="37">
        <v>19709.48</v>
      </c>
      <c r="H699">
        <v>0.49</v>
      </c>
      <c r="I699">
        <v>19709.48</v>
      </c>
      <c r="J699">
        <v>0.23</v>
      </c>
      <c r="K699">
        <v>19709.48</v>
      </c>
      <c r="L699">
        <v>6.64</v>
      </c>
      <c r="M699" t="s">
        <v>751</v>
      </c>
      <c r="N699" s="37">
        <v>0</v>
      </c>
      <c r="O699">
        <v>59128.44</v>
      </c>
      <c r="P699" t="s">
        <v>766</v>
      </c>
      <c r="Q699" t="s">
        <v>766</v>
      </c>
      <c r="R699" t="s">
        <v>766</v>
      </c>
      <c r="S699" t="s">
        <v>758</v>
      </c>
    </row>
    <row r="700" spans="1:19" x14ac:dyDescent="0.3">
      <c r="A700" t="s">
        <v>753</v>
      </c>
      <c r="B700" t="s">
        <v>748</v>
      </c>
      <c r="C700" t="s">
        <v>749</v>
      </c>
      <c r="D700" t="s">
        <v>750</v>
      </c>
      <c r="E700">
        <v>0</v>
      </c>
      <c r="F700" t="s">
        <v>50</v>
      </c>
      <c r="G700" s="37">
        <v>7725.3</v>
      </c>
      <c r="H700">
        <v>168.27</v>
      </c>
      <c r="I700">
        <v>7725.3</v>
      </c>
      <c r="J700">
        <v>34.049999999999997</v>
      </c>
      <c r="K700">
        <v>7725.3</v>
      </c>
      <c r="L700">
        <v>269.85000000000002</v>
      </c>
      <c r="M700" t="s">
        <v>751</v>
      </c>
      <c r="N700" s="37">
        <v>0</v>
      </c>
      <c r="O700" t="s">
        <v>751</v>
      </c>
      <c r="P700" t="s">
        <v>766</v>
      </c>
      <c r="Q700" t="s">
        <v>766</v>
      </c>
      <c r="R700" t="s">
        <v>766</v>
      </c>
      <c r="S700" t="s">
        <v>758</v>
      </c>
    </row>
    <row r="701" spans="1:19" x14ac:dyDescent="0.3">
      <c r="A701" t="s">
        <v>747</v>
      </c>
      <c r="B701" t="s">
        <v>748</v>
      </c>
      <c r="C701" t="s">
        <v>749</v>
      </c>
      <c r="D701" t="s">
        <v>750</v>
      </c>
      <c r="E701">
        <v>4</v>
      </c>
      <c r="F701" t="s">
        <v>377</v>
      </c>
      <c r="G701" s="37">
        <v>862086.9</v>
      </c>
      <c r="H701">
        <v>3407.24</v>
      </c>
      <c r="I701">
        <v>862086.9</v>
      </c>
      <c r="J701">
        <v>2905.71</v>
      </c>
      <c r="K701">
        <v>862086.9</v>
      </c>
      <c r="L701">
        <v>340.06</v>
      </c>
      <c r="M701" t="s">
        <v>751</v>
      </c>
      <c r="N701" s="37">
        <v>0</v>
      </c>
      <c r="O701">
        <v>3448347.6</v>
      </c>
      <c r="P701" t="s">
        <v>766</v>
      </c>
      <c r="Q701" t="s">
        <v>766</v>
      </c>
      <c r="R701" t="s">
        <v>768</v>
      </c>
      <c r="S701" t="s">
        <v>758</v>
      </c>
    </row>
    <row r="702" spans="1:19" x14ac:dyDescent="0.3">
      <c r="A702" t="s">
        <v>747</v>
      </c>
      <c r="B702" t="s">
        <v>748</v>
      </c>
      <c r="C702" t="s">
        <v>749</v>
      </c>
      <c r="D702" t="s">
        <v>750</v>
      </c>
      <c r="E702">
        <v>0</v>
      </c>
      <c r="F702" t="s">
        <v>194</v>
      </c>
      <c r="G702" s="37">
        <v>25828.79</v>
      </c>
      <c r="H702">
        <v>8.34</v>
      </c>
      <c r="I702">
        <v>25828.79</v>
      </c>
      <c r="J702">
        <v>1.69</v>
      </c>
      <c r="K702">
        <v>25828.79</v>
      </c>
      <c r="L702">
        <v>13.37</v>
      </c>
      <c r="M702" t="s">
        <v>751</v>
      </c>
      <c r="N702" s="37">
        <v>0</v>
      </c>
      <c r="O702" t="s">
        <v>751</v>
      </c>
      <c r="P702" t="s">
        <v>766</v>
      </c>
      <c r="Q702" t="s">
        <v>766</v>
      </c>
      <c r="R702" t="s">
        <v>766</v>
      </c>
      <c r="S702" t="s">
        <v>758</v>
      </c>
    </row>
    <row r="703" spans="1:19" x14ac:dyDescent="0.3">
      <c r="A703" t="s">
        <v>747</v>
      </c>
      <c r="B703" t="s">
        <v>748</v>
      </c>
      <c r="C703" t="s">
        <v>749</v>
      </c>
      <c r="D703" t="s">
        <v>750</v>
      </c>
      <c r="E703">
        <v>7</v>
      </c>
      <c r="F703" t="s">
        <v>397</v>
      </c>
      <c r="G703" s="37">
        <v>115729.82</v>
      </c>
      <c r="H703">
        <v>176.46</v>
      </c>
      <c r="I703">
        <v>115729.82</v>
      </c>
      <c r="J703">
        <v>29.5</v>
      </c>
      <c r="K703">
        <v>115729.82</v>
      </c>
      <c r="L703">
        <v>322.88</v>
      </c>
      <c r="M703" t="s">
        <v>751</v>
      </c>
      <c r="N703" s="37">
        <v>0</v>
      </c>
      <c r="O703">
        <v>810108.74</v>
      </c>
      <c r="P703" t="s">
        <v>766</v>
      </c>
      <c r="Q703" t="s">
        <v>766</v>
      </c>
      <c r="R703" t="s">
        <v>766</v>
      </c>
      <c r="S703" t="s">
        <v>758</v>
      </c>
    </row>
    <row r="704" spans="1:19" x14ac:dyDescent="0.3">
      <c r="A704" t="s">
        <v>747</v>
      </c>
      <c r="B704" t="s">
        <v>748</v>
      </c>
      <c r="C704" t="s">
        <v>749</v>
      </c>
      <c r="D704" t="s">
        <v>750</v>
      </c>
      <c r="E704">
        <v>3</v>
      </c>
      <c r="F704" t="s">
        <v>133</v>
      </c>
      <c r="G704" s="37">
        <v>43774.49</v>
      </c>
      <c r="H704">
        <v>748.46</v>
      </c>
      <c r="I704">
        <v>43774.49</v>
      </c>
      <c r="J704">
        <v>640.22</v>
      </c>
      <c r="K704">
        <v>43774.49</v>
      </c>
      <c r="L704">
        <v>26.82</v>
      </c>
      <c r="M704" t="s">
        <v>751</v>
      </c>
      <c r="N704" s="37">
        <v>12510.15</v>
      </c>
      <c r="O704">
        <v>131323.47</v>
      </c>
      <c r="P704" t="s">
        <v>766</v>
      </c>
      <c r="Q704" t="s">
        <v>766</v>
      </c>
      <c r="R704" t="s">
        <v>768</v>
      </c>
      <c r="S704" t="s">
        <v>758</v>
      </c>
    </row>
    <row r="705" spans="1:19" x14ac:dyDescent="0.3">
      <c r="A705" t="s">
        <v>747</v>
      </c>
      <c r="B705" t="s">
        <v>748</v>
      </c>
      <c r="C705" t="s">
        <v>749</v>
      </c>
      <c r="D705" t="s">
        <v>750</v>
      </c>
      <c r="E705">
        <v>-4</v>
      </c>
      <c r="F705" t="s">
        <v>319</v>
      </c>
      <c r="G705" s="37">
        <v>10</v>
      </c>
      <c r="H705">
        <v>0</v>
      </c>
      <c r="I705">
        <v>10</v>
      </c>
      <c r="J705">
        <v>0</v>
      </c>
      <c r="K705">
        <v>10</v>
      </c>
      <c r="L705">
        <v>0.01</v>
      </c>
      <c r="M705" t="s">
        <v>751</v>
      </c>
      <c r="N705" s="37">
        <v>0</v>
      </c>
      <c r="O705" t="s">
        <v>751</v>
      </c>
      <c r="P705" t="s">
        <v>766</v>
      </c>
      <c r="Q705" t="s">
        <v>766</v>
      </c>
      <c r="R705" t="s">
        <v>766</v>
      </c>
      <c r="S705" t="s">
        <v>758</v>
      </c>
    </row>
    <row r="706" spans="1:19" x14ac:dyDescent="0.3">
      <c r="A706" t="s">
        <v>747</v>
      </c>
      <c r="B706" t="s">
        <v>748</v>
      </c>
      <c r="C706" t="s">
        <v>754</v>
      </c>
      <c r="D706" t="s">
        <v>750</v>
      </c>
      <c r="E706">
        <v>3</v>
      </c>
      <c r="F706" t="s">
        <v>4</v>
      </c>
      <c r="G706" s="37">
        <v>-1108.3</v>
      </c>
      <c r="H706" t="s">
        <v>751</v>
      </c>
      <c r="I706">
        <v>-1108.3</v>
      </c>
      <c r="J706" t="s">
        <v>751</v>
      </c>
      <c r="K706">
        <v>-1108.3</v>
      </c>
      <c r="L706" t="s">
        <v>751</v>
      </c>
      <c r="M706" t="s">
        <v>751</v>
      </c>
      <c r="N706" s="37">
        <v>0</v>
      </c>
      <c r="O706" t="s">
        <v>751</v>
      </c>
      <c r="P706" t="s">
        <v>751</v>
      </c>
      <c r="Q706" t="s">
        <v>751</v>
      </c>
      <c r="R706" t="s">
        <v>751</v>
      </c>
      <c r="S706" t="s">
        <v>758</v>
      </c>
    </row>
    <row r="707" spans="1:19" x14ac:dyDescent="0.3">
      <c r="A707" t="s">
        <v>747</v>
      </c>
      <c r="B707" t="s">
        <v>748</v>
      </c>
      <c r="C707" t="s">
        <v>749</v>
      </c>
      <c r="D707" t="s">
        <v>750</v>
      </c>
      <c r="E707">
        <v>3</v>
      </c>
      <c r="F707" t="s">
        <v>110</v>
      </c>
      <c r="G707" s="37">
        <v>29284.54</v>
      </c>
      <c r="H707">
        <v>0.49</v>
      </c>
      <c r="I707">
        <v>29284.54</v>
      </c>
      <c r="J707">
        <v>0.22</v>
      </c>
      <c r="K707">
        <v>29284.54</v>
      </c>
      <c r="L707">
        <v>2.72</v>
      </c>
      <c r="M707" t="s">
        <v>751</v>
      </c>
      <c r="N707" s="37">
        <v>0</v>
      </c>
      <c r="O707">
        <v>87853.62</v>
      </c>
      <c r="P707" t="s">
        <v>766</v>
      </c>
      <c r="Q707" t="s">
        <v>766</v>
      </c>
      <c r="R707" t="s">
        <v>766</v>
      </c>
      <c r="S707" t="s">
        <v>758</v>
      </c>
    </row>
    <row r="708" spans="1:19" x14ac:dyDescent="0.3">
      <c r="A708" t="s">
        <v>747</v>
      </c>
      <c r="B708" t="s">
        <v>748</v>
      </c>
      <c r="C708" t="s">
        <v>749</v>
      </c>
      <c r="D708" t="s">
        <v>750</v>
      </c>
      <c r="E708">
        <v>1</v>
      </c>
      <c r="F708" t="s">
        <v>382</v>
      </c>
      <c r="G708" s="37">
        <v>13768.26</v>
      </c>
      <c r="H708">
        <v>1524.33</v>
      </c>
      <c r="I708">
        <v>13768.26</v>
      </c>
      <c r="J708">
        <v>1</v>
      </c>
      <c r="K708">
        <v>13768.26</v>
      </c>
      <c r="L708">
        <v>7.93</v>
      </c>
      <c r="M708" t="s">
        <v>751</v>
      </c>
      <c r="N708" s="37">
        <v>0</v>
      </c>
      <c r="O708">
        <v>13768.26</v>
      </c>
      <c r="P708" t="s">
        <v>766</v>
      </c>
      <c r="Q708" t="s">
        <v>768</v>
      </c>
      <c r="R708" t="s">
        <v>768</v>
      </c>
      <c r="S708" t="s">
        <v>758</v>
      </c>
    </row>
    <row r="709" spans="1:19" x14ac:dyDescent="0.3">
      <c r="A709" t="s">
        <v>753</v>
      </c>
      <c r="B709" t="s">
        <v>748</v>
      </c>
      <c r="C709" t="s">
        <v>749</v>
      </c>
      <c r="D709" t="s">
        <v>750</v>
      </c>
      <c r="E709">
        <v>1</v>
      </c>
      <c r="F709" t="s">
        <v>355</v>
      </c>
      <c r="G709" s="37">
        <v>1342151.18</v>
      </c>
      <c r="H709">
        <v>957559.87</v>
      </c>
      <c r="I709">
        <v>1342151.18</v>
      </c>
      <c r="J709">
        <v>53.02</v>
      </c>
      <c r="K709">
        <v>1342151.18</v>
      </c>
      <c r="L709">
        <v>1149.9000000000001</v>
      </c>
      <c r="M709" t="s">
        <v>751</v>
      </c>
      <c r="N709" s="37">
        <v>0</v>
      </c>
      <c r="O709">
        <v>1342151.18</v>
      </c>
      <c r="P709" t="s">
        <v>766</v>
      </c>
      <c r="Q709" t="s">
        <v>768</v>
      </c>
      <c r="R709" t="s">
        <v>768</v>
      </c>
      <c r="S709" t="s">
        <v>758</v>
      </c>
    </row>
    <row r="710" spans="1:19" x14ac:dyDescent="0.3">
      <c r="A710" t="s">
        <v>747</v>
      </c>
      <c r="B710" t="s">
        <v>748</v>
      </c>
      <c r="C710" t="s">
        <v>749</v>
      </c>
      <c r="D710" t="s">
        <v>750</v>
      </c>
      <c r="E710">
        <v>4</v>
      </c>
      <c r="F710" t="s">
        <v>263</v>
      </c>
      <c r="G710" s="37">
        <v>42818.86</v>
      </c>
      <c r="H710">
        <v>0.12</v>
      </c>
      <c r="I710">
        <v>42818.86</v>
      </c>
      <c r="J710">
        <v>787.94</v>
      </c>
      <c r="K710">
        <v>42818.86</v>
      </c>
      <c r="L710">
        <v>0.65</v>
      </c>
      <c r="M710" t="s">
        <v>751</v>
      </c>
      <c r="N710" s="37">
        <v>0</v>
      </c>
      <c r="O710">
        <v>171275.44</v>
      </c>
      <c r="P710" t="s">
        <v>768</v>
      </c>
      <c r="Q710" t="s">
        <v>766</v>
      </c>
      <c r="R710" t="s">
        <v>768</v>
      </c>
      <c r="S710" t="s">
        <v>758</v>
      </c>
    </row>
    <row r="711" spans="1:19" x14ac:dyDescent="0.3">
      <c r="A711" t="s">
        <v>747</v>
      </c>
      <c r="B711" t="s">
        <v>748</v>
      </c>
      <c r="C711" t="s">
        <v>749</v>
      </c>
      <c r="D711" t="s">
        <v>750</v>
      </c>
      <c r="E711">
        <v>12</v>
      </c>
      <c r="F711" t="s">
        <v>152</v>
      </c>
      <c r="G711" s="37">
        <v>168857.08</v>
      </c>
      <c r="H711">
        <v>6.15</v>
      </c>
      <c r="I711">
        <v>168857.08</v>
      </c>
      <c r="J711">
        <v>33.03</v>
      </c>
      <c r="K711">
        <v>168857.08</v>
      </c>
      <c r="L711">
        <v>31.27</v>
      </c>
      <c r="M711" t="s">
        <v>751</v>
      </c>
      <c r="N711" s="37">
        <v>0</v>
      </c>
      <c r="O711">
        <v>2026284.96</v>
      </c>
      <c r="P711" t="s">
        <v>766</v>
      </c>
      <c r="Q711" t="s">
        <v>766</v>
      </c>
      <c r="R711" t="s">
        <v>768</v>
      </c>
      <c r="S711" t="s">
        <v>758</v>
      </c>
    </row>
    <row r="712" spans="1:19" x14ac:dyDescent="0.3">
      <c r="A712" t="s">
        <v>747</v>
      </c>
      <c r="B712" t="s">
        <v>748</v>
      </c>
      <c r="C712" t="s">
        <v>749</v>
      </c>
      <c r="D712" t="s">
        <v>750</v>
      </c>
      <c r="E712">
        <v>0</v>
      </c>
      <c r="F712" t="s">
        <v>407</v>
      </c>
      <c r="G712" s="37">
        <v>1746521.81</v>
      </c>
      <c r="H712">
        <v>150.35</v>
      </c>
      <c r="I712">
        <v>1746521.81</v>
      </c>
      <c r="J712">
        <v>71.41</v>
      </c>
      <c r="K712">
        <v>1746521.81</v>
      </c>
      <c r="L712">
        <v>683.95</v>
      </c>
      <c r="M712" t="s">
        <v>751</v>
      </c>
      <c r="N712" s="37">
        <v>0</v>
      </c>
      <c r="O712" t="s">
        <v>751</v>
      </c>
      <c r="P712" t="s">
        <v>766</v>
      </c>
      <c r="Q712" t="s">
        <v>766</v>
      </c>
      <c r="R712" t="s">
        <v>766</v>
      </c>
      <c r="S712" t="s">
        <v>758</v>
      </c>
    </row>
    <row r="713" spans="1:19" x14ac:dyDescent="0.3">
      <c r="A713" t="s">
        <v>747</v>
      </c>
      <c r="B713" t="s">
        <v>748</v>
      </c>
      <c r="C713" t="s">
        <v>754</v>
      </c>
      <c r="D713" t="s">
        <v>750</v>
      </c>
      <c r="E713">
        <v>1</v>
      </c>
      <c r="F713" t="s">
        <v>27</v>
      </c>
      <c r="G713" s="37">
        <v>-2180.64</v>
      </c>
      <c r="H713" t="s">
        <v>751</v>
      </c>
      <c r="I713">
        <v>-2180.64</v>
      </c>
      <c r="J713" t="s">
        <v>751</v>
      </c>
      <c r="K713">
        <v>-2180.64</v>
      </c>
      <c r="L713" t="s">
        <v>751</v>
      </c>
      <c r="M713" t="s">
        <v>751</v>
      </c>
      <c r="N713" s="37">
        <v>0</v>
      </c>
      <c r="O713" t="s">
        <v>751</v>
      </c>
      <c r="P713" t="s">
        <v>751</v>
      </c>
      <c r="Q713" t="s">
        <v>751</v>
      </c>
      <c r="R713" t="s">
        <v>751</v>
      </c>
      <c r="S713" t="s">
        <v>758</v>
      </c>
    </row>
    <row r="714" spans="1:19" x14ac:dyDescent="0.3">
      <c r="A714" t="s">
        <v>747</v>
      </c>
      <c r="B714" t="s">
        <v>748</v>
      </c>
      <c r="C714" t="s">
        <v>754</v>
      </c>
      <c r="D714" t="s">
        <v>750</v>
      </c>
      <c r="E714">
        <v>1</v>
      </c>
      <c r="F714" t="s">
        <v>143</v>
      </c>
      <c r="G714" s="37">
        <v>-55.15</v>
      </c>
      <c r="H714" t="s">
        <v>751</v>
      </c>
      <c r="I714">
        <v>-55.15</v>
      </c>
      <c r="J714" t="s">
        <v>751</v>
      </c>
      <c r="K714">
        <v>-55.15</v>
      </c>
      <c r="L714" t="s">
        <v>751</v>
      </c>
      <c r="M714" t="s">
        <v>751</v>
      </c>
      <c r="N714" s="37">
        <v>0</v>
      </c>
      <c r="O714" t="s">
        <v>751</v>
      </c>
      <c r="P714" t="s">
        <v>751</v>
      </c>
      <c r="Q714" t="s">
        <v>751</v>
      </c>
      <c r="R714" t="s">
        <v>751</v>
      </c>
      <c r="S714" t="s">
        <v>758</v>
      </c>
    </row>
    <row r="715" spans="1:19" x14ac:dyDescent="0.3">
      <c r="A715" t="s">
        <v>747</v>
      </c>
      <c r="B715" t="s">
        <v>748</v>
      </c>
      <c r="C715" t="s">
        <v>749</v>
      </c>
      <c r="D715" t="s">
        <v>750</v>
      </c>
      <c r="E715">
        <v>6</v>
      </c>
      <c r="F715" t="s">
        <v>277</v>
      </c>
      <c r="G715" s="37">
        <v>460916.02</v>
      </c>
      <c r="H715">
        <v>23.3</v>
      </c>
      <c r="I715">
        <v>460916.02</v>
      </c>
      <c r="J715">
        <v>3.9</v>
      </c>
      <c r="K715">
        <v>460916.02</v>
      </c>
      <c r="L715">
        <v>42.64</v>
      </c>
      <c r="M715" t="s">
        <v>751</v>
      </c>
      <c r="N715" s="37">
        <v>0</v>
      </c>
      <c r="O715">
        <v>2765496.12</v>
      </c>
      <c r="P715" t="s">
        <v>766</v>
      </c>
      <c r="Q715" t="s">
        <v>766</v>
      </c>
      <c r="R715" t="s">
        <v>766</v>
      </c>
      <c r="S715" t="s">
        <v>758</v>
      </c>
    </row>
    <row r="716" spans="1:19" x14ac:dyDescent="0.3">
      <c r="A716" t="s">
        <v>753</v>
      </c>
      <c r="B716" t="s">
        <v>748</v>
      </c>
      <c r="C716" t="s">
        <v>754</v>
      </c>
      <c r="D716" t="s">
        <v>750</v>
      </c>
      <c r="E716">
        <v>3</v>
      </c>
      <c r="F716" t="s">
        <v>380</v>
      </c>
      <c r="G716" s="37">
        <v>-4026.26</v>
      </c>
      <c r="H716" t="s">
        <v>751</v>
      </c>
      <c r="I716">
        <v>-4026.26</v>
      </c>
      <c r="J716" t="s">
        <v>751</v>
      </c>
      <c r="K716">
        <v>-4026.26</v>
      </c>
      <c r="L716" t="s">
        <v>751</v>
      </c>
      <c r="M716" t="s">
        <v>751</v>
      </c>
      <c r="N716" s="37">
        <v>0</v>
      </c>
      <c r="O716" t="s">
        <v>751</v>
      </c>
      <c r="P716" t="s">
        <v>751</v>
      </c>
      <c r="Q716" t="s">
        <v>751</v>
      </c>
      <c r="R716" t="s">
        <v>751</v>
      </c>
      <c r="S716" t="s">
        <v>758</v>
      </c>
    </row>
    <row r="717" spans="1:19" x14ac:dyDescent="0.3">
      <c r="A717" t="s">
        <v>753</v>
      </c>
      <c r="B717" t="s">
        <v>748</v>
      </c>
      <c r="C717" t="s">
        <v>749</v>
      </c>
      <c r="D717" t="s">
        <v>750</v>
      </c>
      <c r="E717">
        <v>1</v>
      </c>
      <c r="F717" t="s">
        <v>448</v>
      </c>
      <c r="G717" s="37">
        <v>10142.81</v>
      </c>
      <c r="H717">
        <v>1.59</v>
      </c>
      <c r="I717">
        <v>10142.81</v>
      </c>
      <c r="J717">
        <v>0.27</v>
      </c>
      <c r="K717">
        <v>10142.81</v>
      </c>
      <c r="L717">
        <v>2.91</v>
      </c>
      <c r="M717" t="s">
        <v>751</v>
      </c>
      <c r="N717" s="37">
        <v>0</v>
      </c>
      <c r="O717">
        <v>10142.81</v>
      </c>
      <c r="P717" t="s">
        <v>766</v>
      </c>
      <c r="Q717" t="s">
        <v>766</v>
      </c>
      <c r="R717" t="s">
        <v>766</v>
      </c>
      <c r="S717" t="s">
        <v>758</v>
      </c>
    </row>
    <row r="718" spans="1:19" x14ac:dyDescent="0.3">
      <c r="A718" t="s">
        <v>747</v>
      </c>
      <c r="B718" t="s">
        <v>748</v>
      </c>
      <c r="C718" t="s">
        <v>749</v>
      </c>
      <c r="D718" t="s">
        <v>750</v>
      </c>
      <c r="E718">
        <v>3</v>
      </c>
      <c r="F718" t="s">
        <v>70</v>
      </c>
      <c r="G718" s="37">
        <v>17088.099999999999</v>
      </c>
      <c r="H718">
        <v>0.92</v>
      </c>
      <c r="I718">
        <v>17088.099999999999</v>
      </c>
      <c r="J718">
        <v>548.67999999999995</v>
      </c>
      <c r="K718">
        <v>17088.099999999999</v>
      </c>
      <c r="L718">
        <v>7.12</v>
      </c>
      <c r="M718" t="s">
        <v>751</v>
      </c>
      <c r="N718" s="37">
        <v>17088.099999999999</v>
      </c>
      <c r="O718">
        <v>51264.3</v>
      </c>
      <c r="P718" t="s">
        <v>768</v>
      </c>
      <c r="Q718" t="s">
        <v>766</v>
      </c>
      <c r="R718" t="s">
        <v>768</v>
      </c>
      <c r="S718" t="s">
        <v>758</v>
      </c>
    </row>
    <row r="719" spans="1:19" x14ac:dyDescent="0.3">
      <c r="A719" t="s">
        <v>753</v>
      </c>
      <c r="B719" t="s">
        <v>748</v>
      </c>
      <c r="C719" t="s">
        <v>754</v>
      </c>
      <c r="D719" t="s">
        <v>750</v>
      </c>
      <c r="E719">
        <v>1</v>
      </c>
      <c r="F719" t="s">
        <v>481</v>
      </c>
      <c r="G719" s="37">
        <v>-7881.28</v>
      </c>
      <c r="H719" t="s">
        <v>751</v>
      </c>
      <c r="I719">
        <v>-7881.28</v>
      </c>
      <c r="J719" t="s">
        <v>751</v>
      </c>
      <c r="K719">
        <v>-7881.28</v>
      </c>
      <c r="L719" t="s">
        <v>751</v>
      </c>
      <c r="M719" t="s">
        <v>751</v>
      </c>
      <c r="N719" s="37">
        <v>0</v>
      </c>
      <c r="O719" t="s">
        <v>751</v>
      </c>
      <c r="P719" t="s">
        <v>751</v>
      </c>
      <c r="Q719" t="s">
        <v>751</v>
      </c>
      <c r="R719" t="s">
        <v>751</v>
      </c>
      <c r="S719" t="s">
        <v>758</v>
      </c>
    </row>
    <row r="720" spans="1:19" x14ac:dyDescent="0.3">
      <c r="A720" t="s">
        <v>747</v>
      </c>
      <c r="B720" t="s">
        <v>748</v>
      </c>
      <c r="C720" t="s">
        <v>749</v>
      </c>
      <c r="D720" t="s">
        <v>750</v>
      </c>
      <c r="E720">
        <v>3</v>
      </c>
      <c r="F720" t="s">
        <v>192</v>
      </c>
      <c r="G720" s="37">
        <v>1151113.44</v>
      </c>
      <c r="H720">
        <v>48.88</v>
      </c>
      <c r="I720">
        <v>1151113.44</v>
      </c>
      <c r="J720">
        <v>21.96</v>
      </c>
      <c r="K720">
        <v>1151113.44</v>
      </c>
      <c r="L720">
        <v>273.79000000000002</v>
      </c>
      <c r="M720" t="s">
        <v>751</v>
      </c>
      <c r="N720" s="37">
        <v>53.35</v>
      </c>
      <c r="O720">
        <v>3453340.32</v>
      </c>
      <c r="P720" t="s">
        <v>766</v>
      </c>
      <c r="Q720" t="s">
        <v>766</v>
      </c>
      <c r="R720" t="s">
        <v>766</v>
      </c>
      <c r="S720" t="s">
        <v>758</v>
      </c>
    </row>
    <row r="721" spans="1:19" x14ac:dyDescent="0.3">
      <c r="A721" t="s">
        <v>753</v>
      </c>
      <c r="B721" t="s">
        <v>748</v>
      </c>
      <c r="C721" t="s">
        <v>749</v>
      </c>
      <c r="D721" t="s">
        <v>750</v>
      </c>
      <c r="E721">
        <v>5</v>
      </c>
      <c r="F721" t="s">
        <v>372</v>
      </c>
      <c r="G721" s="37">
        <v>26914.97</v>
      </c>
      <c r="H721">
        <v>1743.36</v>
      </c>
      <c r="I721">
        <v>26914.97</v>
      </c>
      <c r="J721">
        <v>1.1299999999999999</v>
      </c>
      <c r="K721">
        <v>26914.97</v>
      </c>
      <c r="L721">
        <v>10.87</v>
      </c>
      <c r="M721" t="s">
        <v>751</v>
      </c>
      <c r="N721" s="37">
        <v>0</v>
      </c>
      <c r="O721">
        <v>134574.85</v>
      </c>
      <c r="P721" t="s">
        <v>766</v>
      </c>
      <c r="Q721" t="s">
        <v>768</v>
      </c>
      <c r="R721" t="s">
        <v>768</v>
      </c>
      <c r="S721" t="s">
        <v>758</v>
      </c>
    </row>
    <row r="722" spans="1:19" x14ac:dyDescent="0.3">
      <c r="A722" t="s">
        <v>752</v>
      </c>
      <c r="B722" t="s">
        <v>748</v>
      </c>
      <c r="C722" t="s">
        <v>754</v>
      </c>
      <c r="D722" t="s">
        <v>750</v>
      </c>
      <c r="E722">
        <v>1</v>
      </c>
      <c r="F722" t="s">
        <v>475</v>
      </c>
      <c r="G722" s="37">
        <v>-10519.27</v>
      </c>
      <c r="H722" t="s">
        <v>751</v>
      </c>
      <c r="I722">
        <v>-10519.27</v>
      </c>
      <c r="J722" t="s">
        <v>751</v>
      </c>
      <c r="K722">
        <v>-10519.27</v>
      </c>
      <c r="L722" t="s">
        <v>751</v>
      </c>
      <c r="M722" t="s">
        <v>751</v>
      </c>
      <c r="N722" s="37">
        <v>0</v>
      </c>
      <c r="O722" t="s">
        <v>751</v>
      </c>
      <c r="P722" t="s">
        <v>751</v>
      </c>
      <c r="Q722" t="s">
        <v>751</v>
      </c>
      <c r="R722" t="s">
        <v>751</v>
      </c>
      <c r="S722" t="s">
        <v>758</v>
      </c>
    </row>
    <row r="723" spans="1:19" x14ac:dyDescent="0.3">
      <c r="A723" t="s">
        <v>747</v>
      </c>
      <c r="B723" t="s">
        <v>748</v>
      </c>
      <c r="C723" t="s">
        <v>749</v>
      </c>
      <c r="D723" t="s">
        <v>750</v>
      </c>
      <c r="E723">
        <v>4</v>
      </c>
      <c r="F723" t="s">
        <v>40</v>
      </c>
      <c r="G723" s="37">
        <v>1006669.31</v>
      </c>
      <c r="H723">
        <v>5.92</v>
      </c>
      <c r="I723">
        <v>1006669.31</v>
      </c>
      <c r="J723">
        <v>2.66</v>
      </c>
      <c r="K723">
        <v>1006669.31</v>
      </c>
      <c r="L723">
        <v>33.15</v>
      </c>
      <c r="M723" t="s">
        <v>751</v>
      </c>
      <c r="N723" s="37">
        <v>0</v>
      </c>
      <c r="O723">
        <v>4026677.24</v>
      </c>
      <c r="P723" t="s">
        <v>766</v>
      </c>
      <c r="Q723" t="s">
        <v>766</v>
      </c>
      <c r="R723" t="s">
        <v>766</v>
      </c>
      <c r="S723" t="s">
        <v>758</v>
      </c>
    </row>
    <row r="724" spans="1:19" x14ac:dyDescent="0.3">
      <c r="A724" t="s">
        <v>753</v>
      </c>
      <c r="B724" t="s">
        <v>748</v>
      </c>
      <c r="C724" t="s">
        <v>749</v>
      </c>
      <c r="D724" t="s">
        <v>750</v>
      </c>
      <c r="E724">
        <v>5</v>
      </c>
      <c r="F724" t="s">
        <v>157</v>
      </c>
      <c r="G724" s="37">
        <v>142632</v>
      </c>
      <c r="H724">
        <v>3262.78</v>
      </c>
      <c r="I724">
        <v>142632</v>
      </c>
      <c r="J724">
        <v>2771.51</v>
      </c>
      <c r="K724">
        <v>142632</v>
      </c>
      <c r="L724">
        <v>34.92</v>
      </c>
      <c r="M724" t="s">
        <v>751</v>
      </c>
      <c r="N724" s="37">
        <v>0</v>
      </c>
      <c r="O724">
        <v>713160</v>
      </c>
      <c r="P724" t="s">
        <v>766</v>
      </c>
      <c r="Q724" t="s">
        <v>766</v>
      </c>
      <c r="R724" t="s">
        <v>768</v>
      </c>
      <c r="S724" t="s">
        <v>758</v>
      </c>
    </row>
    <row r="725" spans="1:19" x14ac:dyDescent="0.3">
      <c r="A725" t="s">
        <v>747</v>
      </c>
      <c r="B725" t="s">
        <v>748</v>
      </c>
      <c r="C725" t="s">
        <v>749</v>
      </c>
      <c r="D725" t="s">
        <v>750</v>
      </c>
      <c r="E725">
        <v>6</v>
      </c>
      <c r="F725" t="s">
        <v>146</v>
      </c>
      <c r="G725" s="37">
        <v>48082.03</v>
      </c>
      <c r="H725">
        <v>0.25</v>
      </c>
      <c r="I725">
        <v>48082.03</v>
      </c>
      <c r="J725">
        <v>0.51</v>
      </c>
      <c r="K725">
        <v>48082.03</v>
      </c>
      <c r="L725">
        <v>4.57</v>
      </c>
      <c r="M725" t="s">
        <v>751</v>
      </c>
      <c r="N725" s="37">
        <v>0</v>
      </c>
      <c r="O725">
        <v>288492.18</v>
      </c>
      <c r="P725" t="s">
        <v>766</v>
      </c>
      <c r="Q725" t="s">
        <v>766</v>
      </c>
      <c r="R725" t="s">
        <v>768</v>
      </c>
      <c r="S725" t="s">
        <v>758</v>
      </c>
    </row>
    <row r="726" spans="1:19" x14ac:dyDescent="0.3">
      <c r="A726" t="s">
        <v>752</v>
      </c>
      <c r="B726" t="s">
        <v>748</v>
      </c>
      <c r="C726" t="s">
        <v>754</v>
      </c>
      <c r="D726" t="s">
        <v>750</v>
      </c>
      <c r="E726">
        <v>3</v>
      </c>
      <c r="F726" t="s">
        <v>435</v>
      </c>
      <c r="G726" s="37">
        <v>-54066.63</v>
      </c>
      <c r="H726" t="s">
        <v>751</v>
      </c>
      <c r="I726">
        <v>-54066.63</v>
      </c>
      <c r="J726" t="s">
        <v>751</v>
      </c>
      <c r="K726">
        <v>-54066.63</v>
      </c>
      <c r="L726" t="s">
        <v>751</v>
      </c>
      <c r="M726" t="s">
        <v>751</v>
      </c>
      <c r="N726" s="37">
        <v>0</v>
      </c>
      <c r="O726" t="s">
        <v>751</v>
      </c>
      <c r="P726" t="s">
        <v>751</v>
      </c>
      <c r="Q726" t="s">
        <v>751</v>
      </c>
      <c r="R726" t="s">
        <v>751</v>
      </c>
      <c r="S726" t="s">
        <v>758</v>
      </c>
    </row>
    <row r="727" spans="1:19" x14ac:dyDescent="0.3">
      <c r="A727" t="s">
        <v>747</v>
      </c>
      <c r="B727" t="s">
        <v>748</v>
      </c>
      <c r="C727" t="s">
        <v>749</v>
      </c>
      <c r="D727" t="s">
        <v>750</v>
      </c>
      <c r="E727">
        <v>2</v>
      </c>
      <c r="F727" t="s">
        <v>215</v>
      </c>
      <c r="G727" s="37">
        <v>29986.880000000001</v>
      </c>
      <c r="H727">
        <v>0.64</v>
      </c>
      <c r="I727">
        <v>29986.880000000001</v>
      </c>
      <c r="J727">
        <v>591.70000000000005</v>
      </c>
      <c r="K727">
        <v>29986.880000000001</v>
      </c>
      <c r="L727">
        <v>3.56</v>
      </c>
      <c r="M727" t="s">
        <v>751</v>
      </c>
      <c r="N727" s="37">
        <v>0</v>
      </c>
      <c r="O727">
        <v>59973.760000000002</v>
      </c>
      <c r="P727" t="s">
        <v>768</v>
      </c>
      <c r="Q727" t="s">
        <v>766</v>
      </c>
      <c r="R727" t="s">
        <v>768</v>
      </c>
      <c r="S727" t="s">
        <v>758</v>
      </c>
    </row>
    <row r="728" spans="1:19" x14ac:dyDescent="0.3">
      <c r="A728" t="s">
        <v>752</v>
      </c>
      <c r="B728" t="s">
        <v>748</v>
      </c>
      <c r="C728" t="s">
        <v>754</v>
      </c>
      <c r="D728" t="s">
        <v>750</v>
      </c>
      <c r="E728">
        <v>2</v>
      </c>
      <c r="F728" t="s">
        <v>475</v>
      </c>
      <c r="G728" s="37">
        <v>-32918.28</v>
      </c>
      <c r="H728" t="s">
        <v>751</v>
      </c>
      <c r="I728">
        <v>-32918.28</v>
      </c>
      <c r="J728" t="s">
        <v>751</v>
      </c>
      <c r="K728">
        <v>-32918.28</v>
      </c>
      <c r="L728" t="s">
        <v>751</v>
      </c>
      <c r="M728" t="s">
        <v>751</v>
      </c>
      <c r="N728" s="37">
        <v>0</v>
      </c>
      <c r="O728" t="s">
        <v>751</v>
      </c>
      <c r="P728" t="s">
        <v>751</v>
      </c>
      <c r="Q728" t="s">
        <v>751</v>
      </c>
      <c r="R728" t="s">
        <v>751</v>
      </c>
      <c r="S728" t="s">
        <v>758</v>
      </c>
    </row>
    <row r="729" spans="1:19" x14ac:dyDescent="0.3">
      <c r="A729" t="s">
        <v>747</v>
      </c>
      <c r="B729" t="s">
        <v>748</v>
      </c>
      <c r="C729" t="s">
        <v>749</v>
      </c>
      <c r="D729" t="s">
        <v>750</v>
      </c>
      <c r="E729">
        <v>4</v>
      </c>
      <c r="F729" t="s">
        <v>175</v>
      </c>
      <c r="G729" s="37">
        <v>820722.93</v>
      </c>
      <c r="H729">
        <v>79.88</v>
      </c>
      <c r="I729">
        <v>820722.93</v>
      </c>
      <c r="J729">
        <v>11.22</v>
      </c>
      <c r="K729">
        <v>820722.93</v>
      </c>
      <c r="L729">
        <v>621.17999999999995</v>
      </c>
      <c r="M729" t="s">
        <v>751</v>
      </c>
      <c r="N729" s="37">
        <v>99.74</v>
      </c>
      <c r="O729">
        <v>3282891.72</v>
      </c>
      <c r="P729" t="s">
        <v>766</v>
      </c>
      <c r="Q729" t="s">
        <v>766</v>
      </c>
      <c r="R729" t="s">
        <v>766</v>
      </c>
      <c r="S729" t="s">
        <v>758</v>
      </c>
    </row>
    <row r="730" spans="1:19" x14ac:dyDescent="0.3">
      <c r="A730" t="s">
        <v>747</v>
      </c>
      <c r="B730" t="s">
        <v>748</v>
      </c>
      <c r="C730" t="s">
        <v>749</v>
      </c>
      <c r="D730" t="s">
        <v>750</v>
      </c>
      <c r="E730">
        <v>2</v>
      </c>
      <c r="F730" t="s">
        <v>334</v>
      </c>
      <c r="G730" s="37">
        <v>864302.28</v>
      </c>
      <c r="H730">
        <v>31.57</v>
      </c>
      <c r="I730">
        <v>864302.28</v>
      </c>
      <c r="J730">
        <v>58.38</v>
      </c>
      <c r="K730">
        <v>864302.28</v>
      </c>
      <c r="L730">
        <v>403.42</v>
      </c>
      <c r="M730" t="s">
        <v>751</v>
      </c>
      <c r="N730" s="37">
        <v>0</v>
      </c>
      <c r="O730">
        <v>1728604.56</v>
      </c>
      <c r="P730" t="s">
        <v>766</v>
      </c>
      <c r="Q730" t="s">
        <v>766</v>
      </c>
      <c r="R730" t="s">
        <v>766</v>
      </c>
      <c r="S730" t="s">
        <v>758</v>
      </c>
    </row>
    <row r="731" spans="1:19" x14ac:dyDescent="0.3">
      <c r="A731" t="s">
        <v>753</v>
      </c>
      <c r="B731" t="s">
        <v>748</v>
      </c>
      <c r="C731" t="s">
        <v>754</v>
      </c>
      <c r="D731" t="s">
        <v>750</v>
      </c>
      <c r="E731">
        <v>2</v>
      </c>
      <c r="F731" t="s">
        <v>481</v>
      </c>
      <c r="G731" s="37">
        <v>-9215.18</v>
      </c>
      <c r="H731" t="s">
        <v>751</v>
      </c>
      <c r="I731">
        <v>-9215.18</v>
      </c>
      <c r="J731" t="s">
        <v>751</v>
      </c>
      <c r="K731">
        <v>-9215.18</v>
      </c>
      <c r="L731" t="s">
        <v>751</v>
      </c>
      <c r="M731" t="s">
        <v>751</v>
      </c>
      <c r="N731" s="37">
        <v>0</v>
      </c>
      <c r="O731" t="s">
        <v>751</v>
      </c>
      <c r="P731" t="s">
        <v>751</v>
      </c>
      <c r="Q731" t="s">
        <v>751</v>
      </c>
      <c r="R731" t="s">
        <v>751</v>
      </c>
      <c r="S731" t="s">
        <v>758</v>
      </c>
    </row>
    <row r="732" spans="1:19" x14ac:dyDescent="0.3">
      <c r="A732" t="s">
        <v>747</v>
      </c>
      <c r="B732" t="s">
        <v>748</v>
      </c>
      <c r="C732" t="s">
        <v>754</v>
      </c>
      <c r="D732" t="s">
        <v>750</v>
      </c>
      <c r="E732">
        <v>1</v>
      </c>
      <c r="F732" t="s">
        <v>111</v>
      </c>
      <c r="G732" s="37">
        <v>-7371.23</v>
      </c>
      <c r="H732" t="s">
        <v>751</v>
      </c>
      <c r="I732">
        <v>-7371.23</v>
      </c>
      <c r="J732" t="s">
        <v>751</v>
      </c>
      <c r="K732">
        <v>-7371.23</v>
      </c>
      <c r="L732" t="s">
        <v>751</v>
      </c>
      <c r="M732" t="s">
        <v>751</v>
      </c>
      <c r="N732" s="37">
        <v>0</v>
      </c>
      <c r="O732" t="s">
        <v>751</v>
      </c>
      <c r="P732" t="s">
        <v>751</v>
      </c>
      <c r="Q732" t="s">
        <v>751</v>
      </c>
      <c r="R732" t="s">
        <v>751</v>
      </c>
      <c r="S732" t="s">
        <v>758</v>
      </c>
    </row>
    <row r="733" spans="1:19" x14ac:dyDescent="0.3">
      <c r="A733" t="s">
        <v>753</v>
      </c>
      <c r="B733" t="s">
        <v>748</v>
      </c>
      <c r="C733" t="s">
        <v>749</v>
      </c>
      <c r="D733" t="s">
        <v>750</v>
      </c>
      <c r="E733">
        <v>9</v>
      </c>
      <c r="F733" t="s">
        <v>186</v>
      </c>
      <c r="G733" s="37">
        <v>2095361.85</v>
      </c>
      <c r="H733">
        <v>6.58</v>
      </c>
      <c r="I733">
        <v>2095361.85</v>
      </c>
      <c r="J733">
        <v>31.65</v>
      </c>
      <c r="K733">
        <v>2095361.85</v>
      </c>
      <c r="L733">
        <v>38.49</v>
      </c>
      <c r="M733" t="s">
        <v>751</v>
      </c>
      <c r="N733" s="37">
        <v>127804.85</v>
      </c>
      <c r="O733">
        <v>18858256.649999999</v>
      </c>
      <c r="P733" t="s">
        <v>766</v>
      </c>
      <c r="Q733" t="s">
        <v>766</v>
      </c>
      <c r="R733" t="s">
        <v>768</v>
      </c>
      <c r="S733" t="s">
        <v>758</v>
      </c>
    </row>
    <row r="734" spans="1:19" x14ac:dyDescent="0.3">
      <c r="A734" t="s">
        <v>747</v>
      </c>
      <c r="B734" t="s">
        <v>748</v>
      </c>
      <c r="C734" t="s">
        <v>749</v>
      </c>
      <c r="D734" t="s">
        <v>750</v>
      </c>
      <c r="E734">
        <v>0</v>
      </c>
      <c r="F734" t="s">
        <v>121</v>
      </c>
      <c r="G734" s="37">
        <v>75711.44</v>
      </c>
      <c r="H734">
        <v>47.25</v>
      </c>
      <c r="I734">
        <v>75711.44</v>
      </c>
      <c r="J734">
        <v>6.64</v>
      </c>
      <c r="K734">
        <v>75711.44</v>
      </c>
      <c r="L734">
        <v>367.45</v>
      </c>
      <c r="M734" t="s">
        <v>751</v>
      </c>
      <c r="N734" s="37">
        <v>0</v>
      </c>
      <c r="O734" t="s">
        <v>751</v>
      </c>
      <c r="P734" t="s">
        <v>766</v>
      </c>
      <c r="Q734" t="s">
        <v>766</v>
      </c>
      <c r="R734" t="s">
        <v>766</v>
      </c>
      <c r="S734" t="s">
        <v>758</v>
      </c>
    </row>
    <row r="735" spans="1:19" x14ac:dyDescent="0.3">
      <c r="A735" t="s">
        <v>747</v>
      </c>
      <c r="B735" t="s">
        <v>748</v>
      </c>
      <c r="C735" t="s">
        <v>754</v>
      </c>
      <c r="D735" t="s">
        <v>750</v>
      </c>
      <c r="E735">
        <v>1</v>
      </c>
      <c r="F735" t="s">
        <v>309</v>
      </c>
      <c r="G735" s="37">
        <v>-257.54000000000002</v>
      </c>
      <c r="H735" t="s">
        <v>751</v>
      </c>
      <c r="I735">
        <v>-257.54000000000002</v>
      </c>
      <c r="J735" t="s">
        <v>751</v>
      </c>
      <c r="K735">
        <v>-257.54000000000002</v>
      </c>
      <c r="L735" t="s">
        <v>751</v>
      </c>
      <c r="M735" t="s">
        <v>751</v>
      </c>
      <c r="N735" s="37">
        <v>0</v>
      </c>
      <c r="O735" t="s">
        <v>751</v>
      </c>
      <c r="P735" t="s">
        <v>751</v>
      </c>
      <c r="Q735" t="s">
        <v>751</v>
      </c>
      <c r="R735" t="s">
        <v>751</v>
      </c>
      <c r="S735" t="s">
        <v>758</v>
      </c>
    </row>
    <row r="736" spans="1:19" x14ac:dyDescent="0.3">
      <c r="A736" t="s">
        <v>747</v>
      </c>
      <c r="B736" t="s">
        <v>748</v>
      </c>
      <c r="C736" t="s">
        <v>749</v>
      </c>
      <c r="D736" t="s">
        <v>750</v>
      </c>
      <c r="E736">
        <v>7</v>
      </c>
      <c r="F736" t="s">
        <v>347</v>
      </c>
      <c r="G736" s="37">
        <v>193611.55</v>
      </c>
      <c r="H736">
        <v>20.7</v>
      </c>
      <c r="I736">
        <v>193611.55</v>
      </c>
      <c r="J736">
        <v>2.91</v>
      </c>
      <c r="K736">
        <v>193611.55</v>
      </c>
      <c r="L736">
        <v>160.94999999999999</v>
      </c>
      <c r="M736" t="s">
        <v>751</v>
      </c>
      <c r="N736" s="37">
        <v>0</v>
      </c>
      <c r="O736">
        <v>1355280.85</v>
      </c>
      <c r="P736" t="s">
        <v>766</v>
      </c>
      <c r="Q736" t="s">
        <v>766</v>
      </c>
      <c r="R736" t="s">
        <v>766</v>
      </c>
      <c r="S736" t="s">
        <v>758</v>
      </c>
    </row>
    <row r="737" spans="1:19" x14ac:dyDescent="0.3">
      <c r="A737" t="s">
        <v>747</v>
      </c>
      <c r="B737" t="s">
        <v>748</v>
      </c>
      <c r="C737" t="s">
        <v>754</v>
      </c>
      <c r="D737" t="s">
        <v>750</v>
      </c>
      <c r="E737">
        <v>2</v>
      </c>
      <c r="F737" t="s">
        <v>27</v>
      </c>
      <c r="G737" s="37">
        <v>-2023.93</v>
      </c>
      <c r="H737" t="s">
        <v>751</v>
      </c>
      <c r="I737">
        <v>-2023.93</v>
      </c>
      <c r="J737" t="s">
        <v>751</v>
      </c>
      <c r="K737">
        <v>-2023.93</v>
      </c>
      <c r="L737" t="s">
        <v>751</v>
      </c>
      <c r="M737" t="s">
        <v>751</v>
      </c>
      <c r="N737" s="37">
        <v>0</v>
      </c>
      <c r="O737" t="s">
        <v>751</v>
      </c>
      <c r="P737" t="s">
        <v>751</v>
      </c>
      <c r="Q737" t="s">
        <v>751</v>
      </c>
      <c r="R737" t="s">
        <v>751</v>
      </c>
      <c r="S737" t="s">
        <v>758</v>
      </c>
    </row>
    <row r="738" spans="1:19" x14ac:dyDescent="0.3">
      <c r="A738" t="s">
        <v>747</v>
      </c>
      <c r="B738" t="s">
        <v>748</v>
      </c>
      <c r="C738" t="s">
        <v>749</v>
      </c>
      <c r="D738" t="s">
        <v>750</v>
      </c>
      <c r="E738">
        <v>2</v>
      </c>
      <c r="F738" t="s">
        <v>14</v>
      </c>
      <c r="G738" s="37">
        <v>5659.75</v>
      </c>
      <c r="H738">
        <v>0.38</v>
      </c>
      <c r="I738">
        <v>5659.75</v>
      </c>
      <c r="J738">
        <v>0.21</v>
      </c>
      <c r="K738">
        <v>5659.75</v>
      </c>
      <c r="L738">
        <v>3.4</v>
      </c>
      <c r="M738" t="s">
        <v>751</v>
      </c>
      <c r="N738" s="37">
        <v>0</v>
      </c>
      <c r="O738">
        <v>11319.5</v>
      </c>
      <c r="P738" t="s">
        <v>766</v>
      </c>
      <c r="Q738" t="s">
        <v>766</v>
      </c>
      <c r="R738" t="s">
        <v>766</v>
      </c>
      <c r="S738" t="s">
        <v>758</v>
      </c>
    </row>
    <row r="739" spans="1:19" x14ac:dyDescent="0.3">
      <c r="A739" t="s">
        <v>752</v>
      </c>
      <c r="B739" t="s">
        <v>748</v>
      </c>
      <c r="C739" t="s">
        <v>754</v>
      </c>
      <c r="D739" t="s">
        <v>750</v>
      </c>
      <c r="E739">
        <v>-4</v>
      </c>
      <c r="F739" t="s">
        <v>429</v>
      </c>
      <c r="G739" s="37">
        <v>-33139.19</v>
      </c>
      <c r="H739" t="s">
        <v>751</v>
      </c>
      <c r="I739">
        <v>-33139.19</v>
      </c>
      <c r="J739" t="s">
        <v>751</v>
      </c>
      <c r="K739">
        <v>-33139.19</v>
      </c>
      <c r="L739" t="s">
        <v>751</v>
      </c>
      <c r="M739" t="s">
        <v>751</v>
      </c>
      <c r="N739" s="37">
        <v>0</v>
      </c>
      <c r="O739" t="s">
        <v>751</v>
      </c>
      <c r="P739" t="s">
        <v>751</v>
      </c>
      <c r="Q739" t="s">
        <v>751</v>
      </c>
      <c r="R739" t="s">
        <v>751</v>
      </c>
      <c r="S739" t="s">
        <v>758</v>
      </c>
    </row>
    <row r="740" spans="1:19" x14ac:dyDescent="0.3">
      <c r="A740" t="s">
        <v>753</v>
      </c>
      <c r="B740" t="s">
        <v>748</v>
      </c>
      <c r="C740" t="s">
        <v>754</v>
      </c>
      <c r="D740" t="s">
        <v>750</v>
      </c>
      <c r="E740">
        <v>2</v>
      </c>
      <c r="F740" t="s">
        <v>401</v>
      </c>
      <c r="G740" s="37">
        <v>-8079.84</v>
      </c>
      <c r="H740" t="s">
        <v>751</v>
      </c>
      <c r="I740">
        <v>-8079.84</v>
      </c>
      <c r="J740" t="s">
        <v>751</v>
      </c>
      <c r="K740">
        <v>-8079.84</v>
      </c>
      <c r="L740" t="s">
        <v>751</v>
      </c>
      <c r="M740" t="s">
        <v>751</v>
      </c>
      <c r="N740" s="37">
        <v>0</v>
      </c>
      <c r="O740" t="s">
        <v>751</v>
      </c>
      <c r="P740" t="s">
        <v>751</v>
      </c>
      <c r="Q740" t="s">
        <v>751</v>
      </c>
      <c r="R740" t="s">
        <v>751</v>
      </c>
      <c r="S740" t="s">
        <v>758</v>
      </c>
    </row>
    <row r="741" spans="1:19" x14ac:dyDescent="0.3">
      <c r="A741" t="s">
        <v>747</v>
      </c>
      <c r="B741" t="s">
        <v>748</v>
      </c>
      <c r="C741" t="s">
        <v>749</v>
      </c>
      <c r="D741" t="s">
        <v>750</v>
      </c>
      <c r="E741">
        <v>-4</v>
      </c>
      <c r="F741" t="s">
        <v>130</v>
      </c>
      <c r="G741" s="37">
        <v>39</v>
      </c>
      <c r="H741">
        <v>0</v>
      </c>
      <c r="I741">
        <v>39</v>
      </c>
      <c r="J741">
        <v>0</v>
      </c>
      <c r="K741">
        <v>39</v>
      </c>
      <c r="L741">
        <v>0.01</v>
      </c>
      <c r="M741" t="s">
        <v>751</v>
      </c>
      <c r="N741" s="37">
        <v>0</v>
      </c>
      <c r="O741" t="s">
        <v>751</v>
      </c>
      <c r="P741" t="s">
        <v>766</v>
      </c>
      <c r="Q741" t="s">
        <v>766</v>
      </c>
      <c r="R741" t="s">
        <v>766</v>
      </c>
      <c r="S741" t="s">
        <v>758</v>
      </c>
    </row>
    <row r="742" spans="1:19" x14ac:dyDescent="0.3">
      <c r="A742" t="s">
        <v>747</v>
      </c>
      <c r="B742" t="s">
        <v>748</v>
      </c>
      <c r="C742" t="s">
        <v>754</v>
      </c>
      <c r="D742" t="s">
        <v>750</v>
      </c>
      <c r="E742">
        <v>2</v>
      </c>
      <c r="F742" t="s">
        <v>143</v>
      </c>
      <c r="G742" s="37">
        <v>-98.76</v>
      </c>
      <c r="H742" t="s">
        <v>751</v>
      </c>
      <c r="I742">
        <v>-98.76</v>
      </c>
      <c r="J742" t="s">
        <v>751</v>
      </c>
      <c r="K742">
        <v>-98.76</v>
      </c>
      <c r="L742" t="s">
        <v>751</v>
      </c>
      <c r="M742" t="s">
        <v>751</v>
      </c>
      <c r="N742" s="37">
        <v>0</v>
      </c>
      <c r="O742" t="s">
        <v>751</v>
      </c>
      <c r="P742" t="s">
        <v>751</v>
      </c>
      <c r="Q742" t="s">
        <v>751</v>
      </c>
      <c r="R742" t="s">
        <v>751</v>
      </c>
      <c r="S742" t="s">
        <v>758</v>
      </c>
    </row>
    <row r="743" spans="1:19" x14ac:dyDescent="0.3">
      <c r="A743" t="s">
        <v>753</v>
      </c>
      <c r="B743" t="s">
        <v>748</v>
      </c>
      <c r="C743" t="s">
        <v>749</v>
      </c>
      <c r="D743" t="s">
        <v>750</v>
      </c>
      <c r="E743">
        <v>5</v>
      </c>
      <c r="F743" t="s">
        <v>326</v>
      </c>
      <c r="G743" s="37">
        <v>188988.65</v>
      </c>
      <c r="H743">
        <v>330.85</v>
      </c>
      <c r="I743">
        <v>188988.65</v>
      </c>
      <c r="J743">
        <v>25.34</v>
      </c>
      <c r="K743">
        <v>188988.65</v>
      </c>
      <c r="L743">
        <v>133.68</v>
      </c>
      <c r="M743" t="s">
        <v>751</v>
      </c>
      <c r="N743" s="37">
        <v>0</v>
      </c>
      <c r="O743">
        <v>944943.25</v>
      </c>
      <c r="P743" t="s">
        <v>766</v>
      </c>
      <c r="Q743" t="s">
        <v>766</v>
      </c>
      <c r="R743" t="s">
        <v>766</v>
      </c>
      <c r="S743" t="s">
        <v>758</v>
      </c>
    </row>
    <row r="744" spans="1:19" x14ac:dyDescent="0.3">
      <c r="A744" t="s">
        <v>753</v>
      </c>
      <c r="B744" t="s">
        <v>748</v>
      </c>
      <c r="C744" t="s">
        <v>749</v>
      </c>
      <c r="D744" t="s">
        <v>750</v>
      </c>
      <c r="E744">
        <v>4</v>
      </c>
      <c r="F744" t="s">
        <v>184</v>
      </c>
      <c r="G744" s="37">
        <v>27795.16</v>
      </c>
      <c r="H744">
        <v>2.59</v>
      </c>
      <c r="I744">
        <v>27795.16</v>
      </c>
      <c r="J744">
        <v>0.43</v>
      </c>
      <c r="K744">
        <v>27795.16</v>
      </c>
      <c r="L744">
        <v>4.7300000000000004</v>
      </c>
      <c r="M744" t="s">
        <v>751</v>
      </c>
      <c r="N744" s="37">
        <v>0</v>
      </c>
      <c r="O744">
        <v>111180.64</v>
      </c>
      <c r="P744" t="s">
        <v>766</v>
      </c>
      <c r="Q744" t="s">
        <v>766</v>
      </c>
      <c r="R744" t="s">
        <v>766</v>
      </c>
      <c r="S744" t="s">
        <v>758</v>
      </c>
    </row>
    <row r="745" spans="1:19" x14ac:dyDescent="0.3">
      <c r="A745" t="s">
        <v>747</v>
      </c>
      <c r="B745" t="s">
        <v>748</v>
      </c>
      <c r="C745" t="s">
        <v>754</v>
      </c>
      <c r="D745" t="s">
        <v>750</v>
      </c>
      <c r="E745">
        <v>5</v>
      </c>
      <c r="F745" t="s">
        <v>254</v>
      </c>
      <c r="G745" s="37">
        <v>-167.21</v>
      </c>
      <c r="H745" t="s">
        <v>751</v>
      </c>
      <c r="I745">
        <v>-167.21</v>
      </c>
      <c r="J745" t="s">
        <v>751</v>
      </c>
      <c r="K745">
        <v>-167.21</v>
      </c>
      <c r="L745" t="s">
        <v>751</v>
      </c>
      <c r="M745" t="s">
        <v>751</v>
      </c>
      <c r="N745" s="37">
        <v>-123.18</v>
      </c>
      <c r="O745" t="s">
        <v>751</v>
      </c>
      <c r="P745" t="s">
        <v>751</v>
      </c>
      <c r="Q745" t="s">
        <v>751</v>
      </c>
      <c r="R745" t="s">
        <v>751</v>
      </c>
      <c r="S745" t="s">
        <v>758</v>
      </c>
    </row>
    <row r="746" spans="1:19" x14ac:dyDescent="0.3">
      <c r="A746" t="s">
        <v>753</v>
      </c>
      <c r="B746" t="s">
        <v>748</v>
      </c>
      <c r="C746" t="s">
        <v>754</v>
      </c>
      <c r="D746" t="s">
        <v>750</v>
      </c>
      <c r="E746">
        <v>4</v>
      </c>
      <c r="F746" t="s">
        <v>52</v>
      </c>
      <c r="G746" s="37">
        <v>-10526.95</v>
      </c>
      <c r="H746" t="s">
        <v>751</v>
      </c>
      <c r="I746">
        <v>-10526.95</v>
      </c>
      <c r="J746" t="s">
        <v>751</v>
      </c>
      <c r="K746">
        <v>-10526.95</v>
      </c>
      <c r="L746" t="s">
        <v>751</v>
      </c>
      <c r="M746" t="s">
        <v>751</v>
      </c>
      <c r="N746" s="37">
        <v>0</v>
      </c>
      <c r="O746" t="s">
        <v>751</v>
      </c>
      <c r="P746" t="s">
        <v>751</v>
      </c>
      <c r="Q746" t="s">
        <v>751</v>
      </c>
      <c r="R746" t="s">
        <v>751</v>
      </c>
      <c r="S746" t="s">
        <v>758</v>
      </c>
    </row>
    <row r="747" spans="1:19" x14ac:dyDescent="0.3">
      <c r="A747" t="s">
        <v>753</v>
      </c>
      <c r="B747" t="s">
        <v>748</v>
      </c>
      <c r="C747" t="s">
        <v>749</v>
      </c>
      <c r="D747" t="s">
        <v>750</v>
      </c>
      <c r="E747">
        <v>1</v>
      </c>
      <c r="F747" t="s">
        <v>78</v>
      </c>
      <c r="G747" s="37">
        <v>7436.65</v>
      </c>
      <c r="H747">
        <v>2.2999999999999998</v>
      </c>
      <c r="I747">
        <v>7436.65</v>
      </c>
      <c r="J747">
        <v>1.25</v>
      </c>
      <c r="K747">
        <v>7436.65</v>
      </c>
      <c r="L747">
        <v>20.440000000000001</v>
      </c>
      <c r="M747" t="s">
        <v>751</v>
      </c>
      <c r="N747" s="37">
        <v>0</v>
      </c>
      <c r="O747">
        <v>7436.65</v>
      </c>
      <c r="P747" t="s">
        <v>766</v>
      </c>
      <c r="Q747" t="s">
        <v>766</v>
      </c>
      <c r="R747" t="s">
        <v>766</v>
      </c>
      <c r="S747" t="s">
        <v>758</v>
      </c>
    </row>
    <row r="748" spans="1:19" x14ac:dyDescent="0.3">
      <c r="A748" t="s">
        <v>747</v>
      </c>
      <c r="B748" t="s">
        <v>748</v>
      </c>
      <c r="C748" t="s">
        <v>754</v>
      </c>
      <c r="D748" t="s">
        <v>750</v>
      </c>
      <c r="E748">
        <v>7</v>
      </c>
      <c r="F748" t="s">
        <v>356</v>
      </c>
      <c r="G748" s="37">
        <v>-63899.25</v>
      </c>
      <c r="H748" t="s">
        <v>751</v>
      </c>
      <c r="I748">
        <v>-63899.25</v>
      </c>
      <c r="J748" t="s">
        <v>751</v>
      </c>
      <c r="K748">
        <v>-63899.25</v>
      </c>
      <c r="L748" t="s">
        <v>751</v>
      </c>
      <c r="M748" t="s">
        <v>751</v>
      </c>
      <c r="N748" s="37">
        <v>0</v>
      </c>
      <c r="O748" t="s">
        <v>751</v>
      </c>
      <c r="P748" t="s">
        <v>751</v>
      </c>
      <c r="Q748" t="s">
        <v>751</v>
      </c>
      <c r="R748" t="s">
        <v>751</v>
      </c>
      <c r="S748" t="s">
        <v>758</v>
      </c>
    </row>
    <row r="749" spans="1:19" x14ac:dyDescent="0.3">
      <c r="A749" t="s">
        <v>747</v>
      </c>
      <c r="B749" t="s">
        <v>748</v>
      </c>
      <c r="C749" t="s">
        <v>754</v>
      </c>
      <c r="D749" t="s">
        <v>750</v>
      </c>
      <c r="E749">
        <v>2</v>
      </c>
      <c r="F749" t="s">
        <v>258</v>
      </c>
      <c r="G749" s="37">
        <v>-149.31</v>
      </c>
      <c r="H749" t="s">
        <v>751</v>
      </c>
      <c r="I749">
        <v>-149.31</v>
      </c>
      <c r="J749" t="s">
        <v>751</v>
      </c>
      <c r="K749">
        <v>-149.31</v>
      </c>
      <c r="L749" t="s">
        <v>751</v>
      </c>
      <c r="M749" t="s">
        <v>751</v>
      </c>
      <c r="N749" s="37">
        <v>0</v>
      </c>
      <c r="O749" t="s">
        <v>751</v>
      </c>
      <c r="P749" t="s">
        <v>751</v>
      </c>
      <c r="Q749" t="s">
        <v>751</v>
      </c>
      <c r="R749" t="s">
        <v>751</v>
      </c>
      <c r="S749" t="s">
        <v>758</v>
      </c>
    </row>
    <row r="750" spans="1:19" x14ac:dyDescent="0.3">
      <c r="A750" t="s">
        <v>753</v>
      </c>
      <c r="B750" t="s">
        <v>748</v>
      </c>
      <c r="C750" t="s">
        <v>754</v>
      </c>
      <c r="D750" t="s">
        <v>750</v>
      </c>
      <c r="E750">
        <v>-1</v>
      </c>
      <c r="F750" t="s">
        <v>76</v>
      </c>
      <c r="G750" s="37">
        <v>-25347.66</v>
      </c>
      <c r="H750" t="s">
        <v>751</v>
      </c>
      <c r="I750">
        <v>-25347.66</v>
      </c>
      <c r="J750" t="s">
        <v>751</v>
      </c>
      <c r="K750">
        <v>-25347.66</v>
      </c>
      <c r="L750" t="s">
        <v>751</v>
      </c>
      <c r="M750" t="s">
        <v>751</v>
      </c>
      <c r="N750" s="37">
        <v>0</v>
      </c>
      <c r="O750" t="s">
        <v>751</v>
      </c>
      <c r="P750" t="s">
        <v>751</v>
      </c>
      <c r="Q750" t="s">
        <v>751</v>
      </c>
      <c r="R750" t="s">
        <v>751</v>
      </c>
      <c r="S750" t="s">
        <v>758</v>
      </c>
    </row>
    <row r="751" spans="1:19" x14ac:dyDescent="0.3">
      <c r="A751" t="s">
        <v>747</v>
      </c>
      <c r="B751" t="s">
        <v>748</v>
      </c>
      <c r="C751" t="s">
        <v>749</v>
      </c>
      <c r="D751" t="s">
        <v>750</v>
      </c>
      <c r="E751">
        <v>3</v>
      </c>
      <c r="F751" t="s">
        <v>117</v>
      </c>
      <c r="G751" s="37">
        <v>1794157.81</v>
      </c>
      <c r="H751">
        <v>347.16</v>
      </c>
      <c r="I751">
        <v>1794157.81</v>
      </c>
      <c r="J751">
        <v>164.9</v>
      </c>
      <c r="K751">
        <v>1794157.81</v>
      </c>
      <c r="L751">
        <v>1579.28</v>
      </c>
      <c r="M751" t="s">
        <v>751</v>
      </c>
      <c r="N751" s="37">
        <v>0</v>
      </c>
      <c r="O751">
        <v>5382473.4299999997</v>
      </c>
      <c r="P751" t="s">
        <v>766</v>
      </c>
      <c r="Q751" t="s">
        <v>766</v>
      </c>
      <c r="R751" t="s">
        <v>766</v>
      </c>
      <c r="S751" t="s">
        <v>758</v>
      </c>
    </row>
    <row r="752" spans="1:19" x14ac:dyDescent="0.3">
      <c r="A752" t="s">
        <v>747</v>
      </c>
      <c r="B752" t="s">
        <v>748</v>
      </c>
      <c r="C752" t="s">
        <v>749</v>
      </c>
      <c r="D752" t="s">
        <v>750</v>
      </c>
      <c r="E752">
        <v>3</v>
      </c>
      <c r="F752" t="s">
        <v>315</v>
      </c>
      <c r="G752" s="37">
        <v>96181.87</v>
      </c>
      <c r="H752">
        <v>11573.19</v>
      </c>
      <c r="I752">
        <v>96181.87</v>
      </c>
      <c r="J752">
        <v>2.7</v>
      </c>
      <c r="K752">
        <v>96181.87</v>
      </c>
      <c r="L752">
        <v>33.61</v>
      </c>
      <c r="M752" t="s">
        <v>751</v>
      </c>
      <c r="N752" s="37">
        <v>0</v>
      </c>
      <c r="O752">
        <v>288545.61</v>
      </c>
      <c r="P752" t="s">
        <v>766</v>
      </c>
      <c r="Q752" t="s">
        <v>768</v>
      </c>
      <c r="R752" t="s">
        <v>768</v>
      </c>
      <c r="S752" t="s">
        <v>758</v>
      </c>
    </row>
    <row r="753" spans="1:19" x14ac:dyDescent="0.3">
      <c r="A753" t="s">
        <v>747</v>
      </c>
      <c r="B753" t="s">
        <v>748</v>
      </c>
      <c r="C753" t="s">
        <v>749</v>
      </c>
      <c r="D753" t="s">
        <v>750</v>
      </c>
      <c r="E753">
        <v>3</v>
      </c>
      <c r="F753" t="s">
        <v>336</v>
      </c>
      <c r="G753" s="37">
        <v>51206.68</v>
      </c>
      <c r="H753">
        <v>0.86</v>
      </c>
      <c r="I753">
        <v>51206.68</v>
      </c>
      <c r="J753">
        <v>0.39</v>
      </c>
      <c r="K753">
        <v>51206.68</v>
      </c>
      <c r="L753">
        <v>4.8099999999999996</v>
      </c>
      <c r="M753" t="s">
        <v>751</v>
      </c>
      <c r="N753" s="37">
        <v>0</v>
      </c>
      <c r="O753">
        <v>153620.04</v>
      </c>
      <c r="P753" t="s">
        <v>768</v>
      </c>
      <c r="Q753" t="s">
        <v>768</v>
      </c>
      <c r="R753" t="s">
        <v>768</v>
      </c>
      <c r="S753" t="s">
        <v>758</v>
      </c>
    </row>
    <row r="754" spans="1:19" x14ac:dyDescent="0.3">
      <c r="A754" t="s">
        <v>747</v>
      </c>
      <c r="B754" t="s">
        <v>748</v>
      </c>
      <c r="C754" t="s">
        <v>749</v>
      </c>
      <c r="D754" t="s">
        <v>750</v>
      </c>
      <c r="E754">
        <v>17</v>
      </c>
      <c r="F754" t="s">
        <v>263</v>
      </c>
      <c r="G754" s="37">
        <v>336330.8</v>
      </c>
      <c r="H754" t="s">
        <v>751</v>
      </c>
      <c r="I754">
        <v>336330.8</v>
      </c>
      <c r="J754" t="s">
        <v>751</v>
      </c>
      <c r="K754">
        <v>336330.8</v>
      </c>
      <c r="L754">
        <v>3.92</v>
      </c>
      <c r="M754" t="s">
        <v>751</v>
      </c>
      <c r="N754" s="37">
        <v>336330.8</v>
      </c>
      <c r="O754">
        <v>5717623.5999999996</v>
      </c>
      <c r="P754" t="s">
        <v>766</v>
      </c>
      <c r="Q754" t="s">
        <v>766</v>
      </c>
      <c r="R754" t="s">
        <v>768</v>
      </c>
      <c r="S754" t="s">
        <v>758</v>
      </c>
    </row>
    <row r="755" spans="1:19" x14ac:dyDescent="0.3">
      <c r="A755" t="s">
        <v>753</v>
      </c>
      <c r="B755" t="s">
        <v>748</v>
      </c>
      <c r="C755" t="s">
        <v>749</v>
      </c>
      <c r="D755" t="s">
        <v>750</v>
      </c>
      <c r="E755">
        <v>1</v>
      </c>
      <c r="F755" t="s">
        <v>525</v>
      </c>
      <c r="G755" s="37">
        <v>30386.27</v>
      </c>
      <c r="H755">
        <v>2194</v>
      </c>
      <c r="I755">
        <v>30386.27</v>
      </c>
      <c r="J755">
        <v>1.21</v>
      </c>
      <c r="K755">
        <v>30386.27</v>
      </c>
      <c r="L755">
        <v>11.6</v>
      </c>
      <c r="M755" t="s">
        <v>751</v>
      </c>
      <c r="N755" s="37">
        <v>0</v>
      </c>
      <c r="O755">
        <v>30386.27</v>
      </c>
      <c r="P755" t="s">
        <v>766</v>
      </c>
      <c r="Q755" t="s">
        <v>768</v>
      </c>
      <c r="R755" t="s">
        <v>768</v>
      </c>
      <c r="S755" t="s">
        <v>758</v>
      </c>
    </row>
    <row r="756" spans="1:19" x14ac:dyDescent="0.3">
      <c r="A756" t="s">
        <v>747</v>
      </c>
      <c r="B756" t="s">
        <v>748</v>
      </c>
      <c r="C756" t="s">
        <v>749</v>
      </c>
      <c r="D756" t="s">
        <v>750</v>
      </c>
      <c r="E756">
        <v>7</v>
      </c>
      <c r="F756" t="s">
        <v>417</v>
      </c>
      <c r="G756" s="37">
        <v>1299948.93</v>
      </c>
      <c r="H756">
        <v>243.13</v>
      </c>
      <c r="I756">
        <v>1299948.93</v>
      </c>
      <c r="J756">
        <v>40.64</v>
      </c>
      <c r="K756">
        <v>1299948.93</v>
      </c>
      <c r="L756">
        <v>444.87</v>
      </c>
      <c r="M756" t="s">
        <v>751</v>
      </c>
      <c r="N756" s="37">
        <v>0</v>
      </c>
      <c r="O756">
        <v>9099642.5099999998</v>
      </c>
      <c r="P756" t="s">
        <v>766</v>
      </c>
      <c r="Q756" t="s">
        <v>766</v>
      </c>
      <c r="R756" t="s">
        <v>766</v>
      </c>
      <c r="S756" t="s">
        <v>758</v>
      </c>
    </row>
    <row r="757" spans="1:19" x14ac:dyDescent="0.3">
      <c r="A757" t="s">
        <v>753</v>
      </c>
      <c r="B757" t="s">
        <v>748</v>
      </c>
      <c r="C757" t="s">
        <v>754</v>
      </c>
      <c r="D757" t="s">
        <v>750</v>
      </c>
      <c r="E757">
        <v>12</v>
      </c>
      <c r="F757" t="s">
        <v>164</v>
      </c>
      <c r="G757" s="37">
        <v>-151158.07999999999</v>
      </c>
      <c r="H757" t="s">
        <v>751</v>
      </c>
      <c r="I757">
        <v>-151158.07999999999</v>
      </c>
      <c r="J757" t="s">
        <v>751</v>
      </c>
      <c r="K757">
        <v>-151158.07999999999</v>
      </c>
      <c r="L757" t="s">
        <v>751</v>
      </c>
      <c r="M757" t="s">
        <v>751</v>
      </c>
      <c r="N757" s="37">
        <v>0</v>
      </c>
      <c r="O757" t="s">
        <v>751</v>
      </c>
      <c r="P757" t="s">
        <v>751</v>
      </c>
      <c r="Q757" t="s">
        <v>751</v>
      </c>
      <c r="R757" t="s">
        <v>751</v>
      </c>
      <c r="S757" t="s">
        <v>758</v>
      </c>
    </row>
    <row r="758" spans="1:19" x14ac:dyDescent="0.3">
      <c r="A758" t="s">
        <v>747</v>
      </c>
      <c r="B758" t="s">
        <v>748</v>
      </c>
      <c r="C758" t="s">
        <v>749</v>
      </c>
      <c r="D758" t="s">
        <v>750</v>
      </c>
      <c r="E758">
        <v>1</v>
      </c>
      <c r="F758" t="s">
        <v>408</v>
      </c>
      <c r="G758" s="37">
        <v>2031797.88</v>
      </c>
      <c r="H758">
        <v>3.15</v>
      </c>
      <c r="I758">
        <v>2031797.88</v>
      </c>
      <c r="J758">
        <v>0.53</v>
      </c>
      <c r="K758">
        <v>2031797.88</v>
      </c>
      <c r="L758">
        <v>5.77</v>
      </c>
      <c r="M758" t="s">
        <v>751</v>
      </c>
      <c r="N758" s="37">
        <v>0</v>
      </c>
      <c r="O758">
        <v>2031797.88</v>
      </c>
      <c r="P758" t="s">
        <v>766</v>
      </c>
      <c r="Q758" t="s">
        <v>766</v>
      </c>
      <c r="R758" t="s">
        <v>766</v>
      </c>
      <c r="S758" t="s">
        <v>758</v>
      </c>
    </row>
    <row r="759" spans="1:19" x14ac:dyDescent="0.3">
      <c r="A759" t="s">
        <v>753</v>
      </c>
      <c r="B759" t="s">
        <v>748</v>
      </c>
      <c r="C759" t="s">
        <v>754</v>
      </c>
      <c r="D759" t="s">
        <v>750</v>
      </c>
      <c r="E759">
        <v>6</v>
      </c>
      <c r="F759" t="s">
        <v>530</v>
      </c>
      <c r="G759" s="37">
        <v>-27630.61</v>
      </c>
      <c r="H759" t="s">
        <v>751</v>
      </c>
      <c r="I759">
        <v>-27630.61</v>
      </c>
      <c r="J759" t="s">
        <v>751</v>
      </c>
      <c r="K759">
        <v>-27630.61</v>
      </c>
      <c r="L759" t="s">
        <v>751</v>
      </c>
      <c r="M759" t="s">
        <v>751</v>
      </c>
      <c r="N759" s="37">
        <v>0</v>
      </c>
      <c r="O759" t="s">
        <v>751</v>
      </c>
      <c r="P759" t="s">
        <v>751</v>
      </c>
      <c r="Q759" t="s">
        <v>751</v>
      </c>
      <c r="R759" t="s">
        <v>751</v>
      </c>
      <c r="S759" t="s">
        <v>758</v>
      </c>
    </row>
    <row r="760" spans="1:19" x14ac:dyDescent="0.3">
      <c r="A760" t="s">
        <v>747</v>
      </c>
      <c r="B760" t="s">
        <v>748</v>
      </c>
      <c r="C760" t="s">
        <v>749</v>
      </c>
      <c r="D760" t="s">
        <v>750</v>
      </c>
      <c r="E760">
        <v>0</v>
      </c>
      <c r="F760" t="s">
        <v>12</v>
      </c>
      <c r="G760" s="37">
        <v>346574.78</v>
      </c>
      <c r="H760">
        <v>36.94</v>
      </c>
      <c r="I760">
        <v>346574.78</v>
      </c>
      <c r="J760">
        <v>16.600000000000001</v>
      </c>
      <c r="K760">
        <v>346574.78</v>
      </c>
      <c r="L760">
        <v>206.93</v>
      </c>
      <c r="M760" t="s">
        <v>751</v>
      </c>
      <c r="N760" s="37">
        <v>0</v>
      </c>
      <c r="O760" t="s">
        <v>751</v>
      </c>
      <c r="P760" t="s">
        <v>766</v>
      </c>
      <c r="Q760" t="s">
        <v>766</v>
      </c>
      <c r="R760" t="s">
        <v>766</v>
      </c>
      <c r="S760" t="s">
        <v>758</v>
      </c>
    </row>
    <row r="761" spans="1:19" x14ac:dyDescent="0.3">
      <c r="A761" t="s">
        <v>747</v>
      </c>
      <c r="B761" t="s">
        <v>748</v>
      </c>
      <c r="C761" t="s">
        <v>754</v>
      </c>
      <c r="D761" t="s">
        <v>750</v>
      </c>
      <c r="E761">
        <v>0</v>
      </c>
      <c r="F761" t="s">
        <v>153</v>
      </c>
      <c r="G761" s="37">
        <v>-3151.42</v>
      </c>
      <c r="H761" t="s">
        <v>751</v>
      </c>
      <c r="I761">
        <v>-3151.42</v>
      </c>
      <c r="J761" t="s">
        <v>751</v>
      </c>
      <c r="K761">
        <v>-3151.42</v>
      </c>
      <c r="L761" t="s">
        <v>751</v>
      </c>
      <c r="M761">
        <v>0</v>
      </c>
      <c r="N761" s="37">
        <v>0</v>
      </c>
      <c r="O761" t="s">
        <v>751</v>
      </c>
      <c r="P761" t="s">
        <v>751</v>
      </c>
      <c r="Q761" t="s">
        <v>751</v>
      </c>
      <c r="R761" t="s">
        <v>751</v>
      </c>
      <c r="S761" t="s">
        <v>758</v>
      </c>
    </row>
    <row r="762" spans="1:19" x14ac:dyDescent="0.3">
      <c r="A762" t="s">
        <v>747</v>
      </c>
      <c r="B762" t="s">
        <v>748</v>
      </c>
      <c r="C762" t="s">
        <v>749</v>
      </c>
      <c r="D762" t="s">
        <v>750</v>
      </c>
      <c r="E762">
        <v>15</v>
      </c>
      <c r="F762" t="s">
        <v>116</v>
      </c>
      <c r="G762" s="37">
        <v>19803063.18</v>
      </c>
      <c r="H762" t="s">
        <v>751</v>
      </c>
      <c r="I762">
        <v>19803063.18</v>
      </c>
      <c r="J762" t="s">
        <v>751</v>
      </c>
      <c r="K762">
        <v>19803063.18</v>
      </c>
      <c r="L762">
        <v>432.79</v>
      </c>
      <c r="M762" t="s">
        <v>751</v>
      </c>
      <c r="N762" s="37">
        <v>5080203.6900000004</v>
      </c>
      <c r="O762">
        <v>297045947.69999999</v>
      </c>
      <c r="P762" t="s">
        <v>766</v>
      </c>
      <c r="Q762" t="s">
        <v>766</v>
      </c>
      <c r="R762" t="s">
        <v>768</v>
      </c>
      <c r="S762" t="s">
        <v>758</v>
      </c>
    </row>
    <row r="763" spans="1:19" x14ac:dyDescent="0.3">
      <c r="A763" t="s">
        <v>753</v>
      </c>
      <c r="B763" t="s">
        <v>748</v>
      </c>
      <c r="C763" t="s">
        <v>754</v>
      </c>
      <c r="D763" t="s">
        <v>750</v>
      </c>
      <c r="E763">
        <v>-1</v>
      </c>
      <c r="F763" t="s">
        <v>17</v>
      </c>
      <c r="G763" s="37">
        <v>-49.24</v>
      </c>
      <c r="H763" t="s">
        <v>751</v>
      </c>
      <c r="I763">
        <v>-49.24</v>
      </c>
      <c r="J763" t="s">
        <v>751</v>
      </c>
      <c r="K763">
        <v>-49.24</v>
      </c>
      <c r="L763" t="s">
        <v>751</v>
      </c>
      <c r="M763" t="s">
        <v>751</v>
      </c>
      <c r="N763" s="37">
        <v>0</v>
      </c>
      <c r="O763" t="s">
        <v>751</v>
      </c>
      <c r="P763" t="s">
        <v>751</v>
      </c>
      <c r="Q763" t="s">
        <v>751</v>
      </c>
      <c r="R763" t="s">
        <v>751</v>
      </c>
      <c r="S763" t="s">
        <v>758</v>
      </c>
    </row>
    <row r="764" spans="1:19" x14ac:dyDescent="0.3">
      <c r="A764" t="s">
        <v>753</v>
      </c>
      <c r="B764" t="s">
        <v>748</v>
      </c>
      <c r="C764" t="s">
        <v>749</v>
      </c>
      <c r="D764" t="s">
        <v>750</v>
      </c>
      <c r="E764">
        <v>1</v>
      </c>
      <c r="F764" t="s">
        <v>435</v>
      </c>
      <c r="G764" s="37">
        <v>822302.25</v>
      </c>
      <c r="H764">
        <v>85.83</v>
      </c>
      <c r="I764">
        <v>822302.25</v>
      </c>
      <c r="J764">
        <v>40.770000000000003</v>
      </c>
      <c r="K764">
        <v>822302.25</v>
      </c>
      <c r="L764">
        <v>390.47</v>
      </c>
      <c r="M764" t="s">
        <v>751</v>
      </c>
      <c r="N764" s="37">
        <v>0</v>
      </c>
      <c r="O764">
        <v>822302.25</v>
      </c>
      <c r="P764" t="s">
        <v>766</v>
      </c>
      <c r="Q764" t="s">
        <v>766</v>
      </c>
      <c r="R764" t="s">
        <v>766</v>
      </c>
      <c r="S764" t="s">
        <v>758</v>
      </c>
    </row>
    <row r="765" spans="1:19" x14ac:dyDescent="0.3">
      <c r="A765" t="s">
        <v>747</v>
      </c>
      <c r="B765" t="s">
        <v>748</v>
      </c>
      <c r="C765" t="s">
        <v>749</v>
      </c>
      <c r="D765" t="s">
        <v>750</v>
      </c>
      <c r="E765">
        <v>1</v>
      </c>
      <c r="F765" t="s">
        <v>356</v>
      </c>
      <c r="G765" s="37">
        <v>108627.54</v>
      </c>
      <c r="H765">
        <v>2.96</v>
      </c>
      <c r="I765">
        <v>108627.54</v>
      </c>
      <c r="J765">
        <v>1.33</v>
      </c>
      <c r="K765">
        <v>108627.54</v>
      </c>
      <c r="L765">
        <v>16.600000000000001</v>
      </c>
      <c r="M765">
        <v>1</v>
      </c>
      <c r="N765" s="37">
        <v>0</v>
      </c>
      <c r="O765">
        <v>108627.54</v>
      </c>
      <c r="P765" t="s">
        <v>766</v>
      </c>
      <c r="Q765" t="s">
        <v>766</v>
      </c>
      <c r="R765" t="s">
        <v>766</v>
      </c>
      <c r="S765" t="s">
        <v>758</v>
      </c>
    </row>
    <row r="766" spans="1:19" x14ac:dyDescent="0.3">
      <c r="A766" t="s">
        <v>747</v>
      </c>
      <c r="B766" t="s">
        <v>748</v>
      </c>
      <c r="C766" t="s">
        <v>749</v>
      </c>
      <c r="D766" t="s">
        <v>750</v>
      </c>
      <c r="E766">
        <v>4</v>
      </c>
      <c r="F766" t="s">
        <v>196</v>
      </c>
      <c r="G766" s="37">
        <v>36065.919999999998</v>
      </c>
      <c r="H766">
        <v>28.61</v>
      </c>
      <c r="I766">
        <v>36065.919999999998</v>
      </c>
      <c r="J766">
        <v>941.93</v>
      </c>
      <c r="K766">
        <v>36065.919999999998</v>
      </c>
      <c r="L766">
        <v>348.68</v>
      </c>
      <c r="M766" t="s">
        <v>751</v>
      </c>
      <c r="N766" s="37">
        <v>0</v>
      </c>
      <c r="O766">
        <v>144263.67999999999</v>
      </c>
      <c r="P766" t="s">
        <v>768</v>
      </c>
      <c r="Q766" t="s">
        <v>766</v>
      </c>
      <c r="R766" t="s">
        <v>768</v>
      </c>
      <c r="S766" t="s">
        <v>758</v>
      </c>
    </row>
    <row r="767" spans="1:19" x14ac:dyDescent="0.3">
      <c r="A767" t="s">
        <v>753</v>
      </c>
      <c r="B767" t="s">
        <v>748</v>
      </c>
      <c r="C767" t="s">
        <v>754</v>
      </c>
      <c r="D767" t="s">
        <v>750</v>
      </c>
      <c r="E767">
        <v>0</v>
      </c>
      <c r="F767" t="s">
        <v>231</v>
      </c>
      <c r="G767" s="37">
        <v>-171.67</v>
      </c>
      <c r="H767" t="s">
        <v>751</v>
      </c>
      <c r="I767">
        <v>-171.67</v>
      </c>
      <c r="J767" t="s">
        <v>751</v>
      </c>
      <c r="K767">
        <v>-171.67</v>
      </c>
      <c r="L767" t="s">
        <v>751</v>
      </c>
      <c r="M767" t="s">
        <v>751</v>
      </c>
      <c r="N767" s="37">
        <v>0</v>
      </c>
      <c r="O767" t="s">
        <v>751</v>
      </c>
      <c r="P767" t="s">
        <v>751</v>
      </c>
      <c r="Q767" t="s">
        <v>751</v>
      </c>
      <c r="R767" t="s">
        <v>751</v>
      </c>
      <c r="S767" t="s">
        <v>758</v>
      </c>
    </row>
    <row r="768" spans="1:19" x14ac:dyDescent="0.3">
      <c r="A768" t="s">
        <v>752</v>
      </c>
      <c r="B768" t="s">
        <v>748</v>
      </c>
      <c r="C768" t="s">
        <v>749</v>
      </c>
      <c r="D768" t="s">
        <v>750</v>
      </c>
      <c r="E768">
        <v>-1</v>
      </c>
      <c r="F768" t="s">
        <v>242</v>
      </c>
      <c r="G768" s="37">
        <v>144.46</v>
      </c>
      <c r="H768">
        <v>0</v>
      </c>
      <c r="I768">
        <v>144.46</v>
      </c>
      <c r="J768">
        <v>0</v>
      </c>
      <c r="K768">
        <v>144.46</v>
      </c>
      <c r="L768">
        <v>0</v>
      </c>
      <c r="M768" t="s">
        <v>751</v>
      </c>
      <c r="N768" s="37">
        <v>0</v>
      </c>
      <c r="O768" t="s">
        <v>751</v>
      </c>
      <c r="P768" t="s">
        <v>766</v>
      </c>
      <c r="Q768" t="s">
        <v>766</v>
      </c>
      <c r="R768" t="s">
        <v>766</v>
      </c>
      <c r="S768" t="s">
        <v>758</v>
      </c>
    </row>
    <row r="769" spans="1:19" x14ac:dyDescent="0.3">
      <c r="A769" t="s">
        <v>747</v>
      </c>
      <c r="B769" t="s">
        <v>748</v>
      </c>
      <c r="C769" t="s">
        <v>749</v>
      </c>
      <c r="D769" t="s">
        <v>750</v>
      </c>
      <c r="E769">
        <v>-4</v>
      </c>
      <c r="F769" t="s">
        <v>124</v>
      </c>
      <c r="G769" s="37">
        <v>20.78</v>
      </c>
      <c r="H769">
        <v>0</v>
      </c>
      <c r="I769">
        <v>20.78</v>
      </c>
      <c r="J769">
        <v>0</v>
      </c>
      <c r="K769">
        <v>20.78</v>
      </c>
      <c r="L769">
        <v>0</v>
      </c>
      <c r="M769" t="s">
        <v>751</v>
      </c>
      <c r="N769" s="37">
        <v>0</v>
      </c>
      <c r="O769" t="s">
        <v>751</v>
      </c>
      <c r="P769" t="s">
        <v>766</v>
      </c>
      <c r="Q769" t="s">
        <v>766</v>
      </c>
      <c r="R769" t="s">
        <v>766</v>
      </c>
      <c r="S769" t="s">
        <v>758</v>
      </c>
    </row>
    <row r="770" spans="1:19" x14ac:dyDescent="0.3">
      <c r="A770" t="s">
        <v>747</v>
      </c>
      <c r="B770" t="s">
        <v>748</v>
      </c>
      <c r="C770" t="s">
        <v>749</v>
      </c>
      <c r="D770" t="s">
        <v>750</v>
      </c>
      <c r="E770">
        <v>14</v>
      </c>
      <c r="F770" t="s">
        <v>368</v>
      </c>
      <c r="G770" s="37">
        <v>485944.55</v>
      </c>
      <c r="H770">
        <v>3.53</v>
      </c>
      <c r="I770">
        <v>485944.55</v>
      </c>
      <c r="J770">
        <v>18.98</v>
      </c>
      <c r="K770">
        <v>485944.55</v>
      </c>
      <c r="L770">
        <v>119.4</v>
      </c>
      <c r="M770" t="s">
        <v>751</v>
      </c>
      <c r="N770" s="37">
        <v>0</v>
      </c>
      <c r="O770">
        <v>6803223.7000000002</v>
      </c>
      <c r="P770" t="s">
        <v>766</v>
      </c>
      <c r="Q770" t="s">
        <v>766</v>
      </c>
      <c r="R770" t="s">
        <v>768</v>
      </c>
      <c r="S770" t="s">
        <v>758</v>
      </c>
    </row>
    <row r="771" spans="1:19" x14ac:dyDescent="0.3">
      <c r="A771" t="s">
        <v>747</v>
      </c>
      <c r="B771" t="s">
        <v>748</v>
      </c>
      <c r="C771" t="s">
        <v>754</v>
      </c>
      <c r="D771" t="s">
        <v>750</v>
      </c>
      <c r="E771">
        <v>8</v>
      </c>
      <c r="F771" t="s">
        <v>6</v>
      </c>
      <c r="G771" s="37">
        <v>-512.37</v>
      </c>
      <c r="H771" t="s">
        <v>751</v>
      </c>
      <c r="I771">
        <v>-512.37</v>
      </c>
      <c r="J771" t="s">
        <v>751</v>
      </c>
      <c r="K771">
        <v>-512.37</v>
      </c>
      <c r="L771" t="s">
        <v>751</v>
      </c>
      <c r="M771" t="s">
        <v>751</v>
      </c>
      <c r="N771" s="37">
        <v>0</v>
      </c>
      <c r="O771" t="s">
        <v>751</v>
      </c>
      <c r="P771" t="s">
        <v>751</v>
      </c>
      <c r="Q771" t="s">
        <v>751</v>
      </c>
      <c r="R771" t="s">
        <v>751</v>
      </c>
      <c r="S771" t="s">
        <v>758</v>
      </c>
    </row>
    <row r="772" spans="1:19" x14ac:dyDescent="0.3">
      <c r="A772" t="s">
        <v>747</v>
      </c>
      <c r="B772" t="s">
        <v>748</v>
      </c>
      <c r="C772" t="s">
        <v>754</v>
      </c>
      <c r="D772" t="s">
        <v>750</v>
      </c>
      <c r="E772">
        <v>8</v>
      </c>
      <c r="F772" t="s">
        <v>381</v>
      </c>
      <c r="G772" s="37">
        <v>-33.770000000000003</v>
      </c>
      <c r="H772" t="s">
        <v>751</v>
      </c>
      <c r="I772">
        <v>-33.770000000000003</v>
      </c>
      <c r="J772" t="s">
        <v>751</v>
      </c>
      <c r="K772">
        <v>-33.770000000000003</v>
      </c>
      <c r="L772" t="s">
        <v>751</v>
      </c>
      <c r="M772" t="s">
        <v>751</v>
      </c>
      <c r="N772" s="37">
        <v>0</v>
      </c>
      <c r="O772" t="s">
        <v>751</v>
      </c>
      <c r="P772" t="s">
        <v>751</v>
      </c>
      <c r="Q772" t="s">
        <v>751</v>
      </c>
      <c r="R772" t="s">
        <v>751</v>
      </c>
      <c r="S772" t="s">
        <v>758</v>
      </c>
    </row>
    <row r="773" spans="1:19" x14ac:dyDescent="0.3">
      <c r="A773" t="s">
        <v>753</v>
      </c>
      <c r="B773" t="s">
        <v>748</v>
      </c>
      <c r="C773" t="s">
        <v>749</v>
      </c>
      <c r="D773" t="s">
        <v>750</v>
      </c>
      <c r="E773">
        <v>-1</v>
      </c>
      <c r="F773" t="s">
        <v>276</v>
      </c>
      <c r="G773" s="37">
        <v>756.34</v>
      </c>
      <c r="H773">
        <v>0.01</v>
      </c>
      <c r="I773">
        <v>756.34</v>
      </c>
      <c r="J773">
        <v>0</v>
      </c>
      <c r="K773">
        <v>756.34</v>
      </c>
      <c r="L773">
        <v>0.02</v>
      </c>
      <c r="M773" t="s">
        <v>751</v>
      </c>
      <c r="N773" s="37">
        <v>0</v>
      </c>
      <c r="O773" t="s">
        <v>751</v>
      </c>
      <c r="P773" t="s">
        <v>766</v>
      </c>
      <c r="Q773" t="s">
        <v>766</v>
      </c>
      <c r="R773" t="s">
        <v>766</v>
      </c>
      <c r="S773" t="s">
        <v>758</v>
      </c>
    </row>
    <row r="774" spans="1:19" x14ac:dyDescent="0.3">
      <c r="A774" t="s">
        <v>752</v>
      </c>
      <c r="B774" t="s">
        <v>748</v>
      </c>
      <c r="C774" t="s">
        <v>754</v>
      </c>
      <c r="D774" t="s">
        <v>750</v>
      </c>
      <c r="E774">
        <v>-1</v>
      </c>
      <c r="F774" t="s">
        <v>386</v>
      </c>
      <c r="G774" s="37">
        <v>-3801.1</v>
      </c>
      <c r="H774" t="s">
        <v>751</v>
      </c>
      <c r="I774">
        <v>-3801.1</v>
      </c>
      <c r="J774" t="s">
        <v>751</v>
      </c>
      <c r="K774">
        <v>-3801.1</v>
      </c>
      <c r="L774" t="s">
        <v>751</v>
      </c>
      <c r="M774" t="s">
        <v>751</v>
      </c>
      <c r="N774" s="37">
        <v>0</v>
      </c>
      <c r="O774" t="s">
        <v>751</v>
      </c>
      <c r="P774" t="s">
        <v>751</v>
      </c>
      <c r="Q774" t="s">
        <v>751</v>
      </c>
      <c r="R774" t="s">
        <v>751</v>
      </c>
      <c r="S774" t="s">
        <v>758</v>
      </c>
    </row>
    <row r="775" spans="1:19" x14ac:dyDescent="0.3">
      <c r="A775" t="s">
        <v>747</v>
      </c>
      <c r="B775" t="s">
        <v>748</v>
      </c>
      <c r="C775" t="s">
        <v>749</v>
      </c>
      <c r="D775" t="s">
        <v>750</v>
      </c>
      <c r="E775">
        <v>-1</v>
      </c>
      <c r="F775" t="s">
        <v>135</v>
      </c>
      <c r="G775" s="37">
        <v>680428.41</v>
      </c>
      <c r="H775">
        <v>729.66</v>
      </c>
      <c r="I775">
        <v>680428.41</v>
      </c>
      <c r="J775">
        <v>55.89</v>
      </c>
      <c r="K775">
        <v>680428.41</v>
      </c>
      <c r="L775">
        <v>294.83</v>
      </c>
      <c r="M775" t="s">
        <v>751</v>
      </c>
      <c r="N775" s="37">
        <v>0</v>
      </c>
      <c r="O775" t="s">
        <v>751</v>
      </c>
      <c r="P775" t="s">
        <v>766</v>
      </c>
      <c r="Q775" t="s">
        <v>766</v>
      </c>
      <c r="R775" t="s">
        <v>766</v>
      </c>
      <c r="S775" t="s">
        <v>758</v>
      </c>
    </row>
    <row r="776" spans="1:19" x14ac:dyDescent="0.3">
      <c r="A776" t="s">
        <v>753</v>
      </c>
      <c r="B776" t="s">
        <v>748</v>
      </c>
      <c r="C776" t="s">
        <v>749</v>
      </c>
      <c r="D776" t="s">
        <v>750</v>
      </c>
      <c r="E776">
        <v>5</v>
      </c>
      <c r="F776" t="s">
        <v>368</v>
      </c>
      <c r="G776" s="37">
        <v>25302</v>
      </c>
      <c r="H776">
        <v>39231.93</v>
      </c>
      <c r="I776">
        <v>25302</v>
      </c>
      <c r="J776">
        <v>0.84</v>
      </c>
      <c r="K776">
        <v>25302</v>
      </c>
      <c r="L776">
        <v>8.0399999999999991</v>
      </c>
      <c r="M776" t="s">
        <v>751</v>
      </c>
      <c r="N776" s="37">
        <v>0</v>
      </c>
      <c r="O776">
        <v>126510</v>
      </c>
      <c r="P776" t="s">
        <v>766</v>
      </c>
      <c r="Q776" t="s">
        <v>768</v>
      </c>
      <c r="R776" t="s">
        <v>768</v>
      </c>
      <c r="S776" t="s">
        <v>758</v>
      </c>
    </row>
    <row r="777" spans="1:19" x14ac:dyDescent="0.3">
      <c r="A777" t="s">
        <v>753</v>
      </c>
      <c r="B777" t="s">
        <v>748</v>
      </c>
      <c r="C777" t="s">
        <v>754</v>
      </c>
      <c r="D777" t="s">
        <v>750</v>
      </c>
      <c r="E777">
        <v>6</v>
      </c>
      <c r="F777" t="s">
        <v>322</v>
      </c>
      <c r="G777" s="37">
        <v>-3113.49</v>
      </c>
      <c r="H777" t="s">
        <v>751</v>
      </c>
      <c r="I777">
        <v>-3113.49</v>
      </c>
      <c r="J777" t="s">
        <v>751</v>
      </c>
      <c r="K777">
        <v>-3113.49</v>
      </c>
      <c r="L777" t="s">
        <v>751</v>
      </c>
      <c r="M777" t="s">
        <v>751</v>
      </c>
      <c r="N777" s="37">
        <v>0</v>
      </c>
      <c r="O777" t="s">
        <v>751</v>
      </c>
      <c r="P777" t="s">
        <v>751</v>
      </c>
      <c r="Q777" t="s">
        <v>751</v>
      </c>
      <c r="R777" t="s">
        <v>751</v>
      </c>
      <c r="S777" t="s">
        <v>758</v>
      </c>
    </row>
    <row r="778" spans="1:19" x14ac:dyDescent="0.3">
      <c r="A778" t="s">
        <v>753</v>
      </c>
      <c r="B778" t="s">
        <v>748</v>
      </c>
      <c r="C778" t="s">
        <v>749</v>
      </c>
      <c r="D778" t="s">
        <v>750</v>
      </c>
      <c r="E778">
        <v>4</v>
      </c>
      <c r="F778" t="s">
        <v>102</v>
      </c>
      <c r="G778" s="37">
        <v>66159.34</v>
      </c>
      <c r="H778">
        <v>2.2000000000000002</v>
      </c>
      <c r="I778">
        <v>66159.34</v>
      </c>
      <c r="J778">
        <v>11.81</v>
      </c>
      <c r="K778">
        <v>66159.34</v>
      </c>
      <c r="L778">
        <v>28</v>
      </c>
      <c r="M778" t="s">
        <v>751</v>
      </c>
      <c r="N778" s="37">
        <v>0</v>
      </c>
      <c r="O778">
        <v>264637.36</v>
      </c>
      <c r="P778" t="s">
        <v>766</v>
      </c>
      <c r="Q778" t="s">
        <v>766</v>
      </c>
      <c r="R778" t="s">
        <v>768</v>
      </c>
      <c r="S778" t="s">
        <v>758</v>
      </c>
    </row>
    <row r="779" spans="1:19" x14ac:dyDescent="0.3">
      <c r="A779" t="s">
        <v>747</v>
      </c>
      <c r="B779" t="s">
        <v>748</v>
      </c>
      <c r="C779" t="s">
        <v>749</v>
      </c>
      <c r="D779" t="s">
        <v>750</v>
      </c>
      <c r="E779">
        <v>4</v>
      </c>
      <c r="F779" t="s">
        <v>364</v>
      </c>
      <c r="G779" s="37">
        <v>13389.85</v>
      </c>
      <c r="H779">
        <v>0.84</v>
      </c>
      <c r="I779">
        <v>13389.85</v>
      </c>
      <c r="J779">
        <v>430.17</v>
      </c>
      <c r="K779">
        <v>13389.85</v>
      </c>
      <c r="L779">
        <v>3.83</v>
      </c>
      <c r="M779" t="s">
        <v>751</v>
      </c>
      <c r="N779" s="37">
        <v>0</v>
      </c>
      <c r="O779">
        <v>53559.4</v>
      </c>
      <c r="P779" t="s">
        <v>768</v>
      </c>
      <c r="Q779" t="s">
        <v>766</v>
      </c>
      <c r="R779" t="s">
        <v>768</v>
      </c>
      <c r="S779" t="s">
        <v>758</v>
      </c>
    </row>
    <row r="780" spans="1:19" x14ac:dyDescent="0.3">
      <c r="A780" t="s">
        <v>753</v>
      </c>
      <c r="B780" t="s">
        <v>748</v>
      </c>
      <c r="C780" t="s">
        <v>754</v>
      </c>
      <c r="D780" t="s">
        <v>750</v>
      </c>
      <c r="E780">
        <v>-1</v>
      </c>
      <c r="F780" t="s">
        <v>338</v>
      </c>
      <c r="G780" s="37">
        <v>-1548.28</v>
      </c>
      <c r="H780" t="s">
        <v>751</v>
      </c>
      <c r="I780">
        <v>-1548.28</v>
      </c>
      <c r="J780" t="s">
        <v>751</v>
      </c>
      <c r="K780">
        <v>-1548.28</v>
      </c>
      <c r="L780" t="s">
        <v>751</v>
      </c>
      <c r="M780" t="s">
        <v>751</v>
      </c>
      <c r="N780" s="37">
        <v>0</v>
      </c>
      <c r="O780" t="s">
        <v>751</v>
      </c>
      <c r="P780" t="s">
        <v>751</v>
      </c>
      <c r="Q780" t="s">
        <v>751</v>
      </c>
      <c r="R780" t="s">
        <v>751</v>
      </c>
      <c r="S780" t="s">
        <v>758</v>
      </c>
    </row>
    <row r="781" spans="1:19" x14ac:dyDescent="0.3">
      <c r="A781" t="s">
        <v>752</v>
      </c>
      <c r="B781" t="s">
        <v>748</v>
      </c>
      <c r="C781" t="s">
        <v>754</v>
      </c>
      <c r="D781" t="s">
        <v>750</v>
      </c>
      <c r="E781">
        <v>-1</v>
      </c>
      <c r="F781" t="s">
        <v>336</v>
      </c>
      <c r="G781" s="37">
        <v>-20959.2</v>
      </c>
      <c r="H781" t="s">
        <v>751</v>
      </c>
      <c r="I781">
        <v>-20959.2</v>
      </c>
      <c r="J781" t="s">
        <v>751</v>
      </c>
      <c r="K781">
        <v>-20959.2</v>
      </c>
      <c r="L781" t="s">
        <v>751</v>
      </c>
      <c r="M781" t="s">
        <v>751</v>
      </c>
      <c r="N781" s="37">
        <v>0</v>
      </c>
      <c r="O781" t="s">
        <v>751</v>
      </c>
      <c r="P781" t="s">
        <v>751</v>
      </c>
      <c r="Q781" t="s">
        <v>751</v>
      </c>
      <c r="R781" t="s">
        <v>751</v>
      </c>
      <c r="S781" t="s">
        <v>758</v>
      </c>
    </row>
    <row r="782" spans="1:19" x14ac:dyDescent="0.3">
      <c r="A782" t="s">
        <v>753</v>
      </c>
      <c r="B782" t="s">
        <v>748</v>
      </c>
      <c r="C782" t="s">
        <v>754</v>
      </c>
      <c r="D782" t="s">
        <v>750</v>
      </c>
      <c r="E782">
        <v>0</v>
      </c>
      <c r="F782" t="s">
        <v>397</v>
      </c>
      <c r="G782" s="37">
        <v>-880.97</v>
      </c>
      <c r="H782" t="s">
        <v>751</v>
      </c>
      <c r="I782">
        <v>-880.97</v>
      </c>
      <c r="J782" t="s">
        <v>751</v>
      </c>
      <c r="K782">
        <v>-880.97</v>
      </c>
      <c r="L782" t="s">
        <v>751</v>
      </c>
      <c r="M782" t="s">
        <v>751</v>
      </c>
      <c r="N782" s="37">
        <v>0</v>
      </c>
      <c r="O782" t="s">
        <v>751</v>
      </c>
      <c r="P782" t="s">
        <v>751</v>
      </c>
      <c r="Q782" t="s">
        <v>751</v>
      </c>
      <c r="R782" t="s">
        <v>751</v>
      </c>
      <c r="S782" t="s">
        <v>758</v>
      </c>
    </row>
    <row r="783" spans="1:19" x14ac:dyDescent="0.3">
      <c r="A783" t="s">
        <v>747</v>
      </c>
      <c r="B783" t="s">
        <v>748</v>
      </c>
      <c r="C783" t="s">
        <v>754</v>
      </c>
      <c r="D783" t="s">
        <v>750</v>
      </c>
      <c r="E783">
        <v>2</v>
      </c>
      <c r="F783" t="s">
        <v>243</v>
      </c>
      <c r="G783" s="37">
        <v>-765.57</v>
      </c>
      <c r="H783" t="s">
        <v>751</v>
      </c>
      <c r="I783">
        <v>-765.57</v>
      </c>
      <c r="J783" t="s">
        <v>751</v>
      </c>
      <c r="K783">
        <v>-765.57</v>
      </c>
      <c r="L783" t="s">
        <v>751</v>
      </c>
      <c r="M783" t="s">
        <v>751</v>
      </c>
      <c r="N783" s="37">
        <v>0</v>
      </c>
      <c r="O783" t="s">
        <v>751</v>
      </c>
      <c r="P783" t="s">
        <v>751</v>
      </c>
      <c r="Q783" t="s">
        <v>751</v>
      </c>
      <c r="R783" t="s">
        <v>751</v>
      </c>
      <c r="S783" t="s">
        <v>758</v>
      </c>
    </row>
    <row r="784" spans="1:19" x14ac:dyDescent="0.3">
      <c r="A784" t="s">
        <v>747</v>
      </c>
      <c r="B784" t="s">
        <v>748</v>
      </c>
      <c r="C784" t="s">
        <v>754</v>
      </c>
      <c r="D784" t="s">
        <v>750</v>
      </c>
      <c r="E784">
        <v>1</v>
      </c>
      <c r="F784" t="s">
        <v>258</v>
      </c>
      <c r="G784" s="37">
        <v>-202.34</v>
      </c>
      <c r="H784" t="s">
        <v>751</v>
      </c>
      <c r="I784">
        <v>-202.34</v>
      </c>
      <c r="J784" t="s">
        <v>751</v>
      </c>
      <c r="K784">
        <v>-202.34</v>
      </c>
      <c r="L784" t="s">
        <v>751</v>
      </c>
      <c r="M784" t="s">
        <v>751</v>
      </c>
      <c r="N784" s="37">
        <v>0</v>
      </c>
      <c r="O784" t="s">
        <v>751</v>
      </c>
      <c r="P784" t="s">
        <v>751</v>
      </c>
      <c r="Q784" t="s">
        <v>751</v>
      </c>
      <c r="R784" t="s">
        <v>751</v>
      </c>
      <c r="S784" t="s">
        <v>758</v>
      </c>
    </row>
    <row r="785" spans="1:19" x14ac:dyDescent="0.3">
      <c r="A785" t="s">
        <v>753</v>
      </c>
      <c r="B785" t="s">
        <v>748</v>
      </c>
      <c r="C785" t="s">
        <v>754</v>
      </c>
      <c r="D785" t="s">
        <v>750</v>
      </c>
      <c r="E785">
        <v>6</v>
      </c>
      <c r="F785" t="s">
        <v>263</v>
      </c>
      <c r="G785" s="37">
        <v>-1683.44</v>
      </c>
      <c r="H785" t="s">
        <v>751</v>
      </c>
      <c r="I785">
        <v>-1683.44</v>
      </c>
      <c r="J785" t="s">
        <v>751</v>
      </c>
      <c r="K785">
        <v>-1683.44</v>
      </c>
      <c r="L785" t="s">
        <v>751</v>
      </c>
      <c r="M785" t="s">
        <v>751</v>
      </c>
      <c r="N785" s="37">
        <v>0</v>
      </c>
      <c r="O785" t="s">
        <v>751</v>
      </c>
      <c r="P785" t="s">
        <v>751</v>
      </c>
      <c r="Q785" t="s">
        <v>751</v>
      </c>
      <c r="R785" t="s">
        <v>751</v>
      </c>
      <c r="S785" t="s">
        <v>758</v>
      </c>
    </row>
    <row r="786" spans="1:19" x14ac:dyDescent="0.3">
      <c r="A786" t="s">
        <v>747</v>
      </c>
      <c r="B786" t="s">
        <v>748</v>
      </c>
      <c r="C786" t="s">
        <v>749</v>
      </c>
      <c r="D786" t="s">
        <v>750</v>
      </c>
      <c r="E786">
        <v>6</v>
      </c>
      <c r="F786" t="s">
        <v>197</v>
      </c>
      <c r="G786" s="37">
        <v>45955.8</v>
      </c>
      <c r="H786" t="s">
        <v>751</v>
      </c>
      <c r="I786">
        <v>45955.8</v>
      </c>
      <c r="J786" t="s">
        <v>751</v>
      </c>
      <c r="K786">
        <v>45955.8</v>
      </c>
      <c r="L786">
        <v>21.55</v>
      </c>
      <c r="M786" t="s">
        <v>751</v>
      </c>
      <c r="N786" s="37">
        <v>0</v>
      </c>
      <c r="O786">
        <v>275734.8</v>
      </c>
      <c r="P786" t="s">
        <v>766</v>
      </c>
      <c r="Q786" t="s">
        <v>766</v>
      </c>
      <c r="R786" t="s">
        <v>768</v>
      </c>
      <c r="S786" t="s">
        <v>758</v>
      </c>
    </row>
    <row r="787" spans="1:19" x14ac:dyDescent="0.3">
      <c r="A787" t="s">
        <v>747</v>
      </c>
      <c r="B787" t="s">
        <v>748</v>
      </c>
      <c r="C787" t="s">
        <v>749</v>
      </c>
      <c r="D787" t="s">
        <v>750</v>
      </c>
      <c r="E787">
        <v>0</v>
      </c>
      <c r="F787" t="s">
        <v>138</v>
      </c>
      <c r="G787" s="37">
        <v>22485.41</v>
      </c>
      <c r="H787">
        <v>1.32</v>
      </c>
      <c r="I787">
        <v>22485.41</v>
      </c>
      <c r="J787">
        <v>0.22</v>
      </c>
      <c r="K787">
        <v>22485.41</v>
      </c>
      <c r="L787">
        <v>2.42</v>
      </c>
      <c r="M787" t="s">
        <v>751</v>
      </c>
      <c r="N787" s="37">
        <v>0</v>
      </c>
      <c r="O787" t="s">
        <v>751</v>
      </c>
      <c r="P787" t="s">
        <v>766</v>
      </c>
      <c r="Q787" t="s">
        <v>766</v>
      </c>
      <c r="R787" t="s">
        <v>766</v>
      </c>
      <c r="S787" t="s">
        <v>758</v>
      </c>
    </row>
    <row r="788" spans="1:19" x14ac:dyDescent="0.3">
      <c r="A788" t="s">
        <v>752</v>
      </c>
      <c r="B788" t="s">
        <v>748</v>
      </c>
      <c r="C788" t="s">
        <v>754</v>
      </c>
      <c r="D788" t="s">
        <v>750</v>
      </c>
      <c r="E788">
        <v>-1</v>
      </c>
      <c r="F788" t="s">
        <v>366</v>
      </c>
      <c r="G788" s="37">
        <v>-1764.21</v>
      </c>
      <c r="H788" t="s">
        <v>751</v>
      </c>
      <c r="I788">
        <v>-1764.21</v>
      </c>
      <c r="J788" t="s">
        <v>751</v>
      </c>
      <c r="K788">
        <v>-1764.21</v>
      </c>
      <c r="L788" t="s">
        <v>751</v>
      </c>
      <c r="M788" t="s">
        <v>751</v>
      </c>
      <c r="N788" s="37">
        <v>0</v>
      </c>
      <c r="O788" t="s">
        <v>751</v>
      </c>
      <c r="P788" t="s">
        <v>751</v>
      </c>
      <c r="Q788" t="s">
        <v>751</v>
      </c>
      <c r="R788" t="s">
        <v>751</v>
      </c>
      <c r="S788" t="s">
        <v>758</v>
      </c>
    </row>
    <row r="789" spans="1:19" x14ac:dyDescent="0.3">
      <c r="A789" t="s">
        <v>752</v>
      </c>
      <c r="B789" t="s">
        <v>748</v>
      </c>
      <c r="C789" t="s">
        <v>754</v>
      </c>
      <c r="D789" t="s">
        <v>750</v>
      </c>
      <c r="E789">
        <v>-4</v>
      </c>
      <c r="F789" t="s">
        <v>365</v>
      </c>
      <c r="G789" s="37">
        <v>-9614.44</v>
      </c>
      <c r="H789" t="s">
        <v>751</v>
      </c>
      <c r="I789">
        <v>-9614.44</v>
      </c>
      <c r="J789" t="s">
        <v>751</v>
      </c>
      <c r="K789">
        <v>-9614.44</v>
      </c>
      <c r="L789" t="s">
        <v>751</v>
      </c>
      <c r="M789" t="s">
        <v>751</v>
      </c>
      <c r="N789" s="37">
        <v>0</v>
      </c>
      <c r="O789" t="s">
        <v>751</v>
      </c>
      <c r="P789" t="s">
        <v>751</v>
      </c>
      <c r="Q789" t="s">
        <v>751</v>
      </c>
      <c r="R789" t="s">
        <v>751</v>
      </c>
      <c r="S789" t="s">
        <v>758</v>
      </c>
    </row>
    <row r="790" spans="1:19" x14ac:dyDescent="0.3">
      <c r="A790" t="s">
        <v>752</v>
      </c>
      <c r="B790" t="s">
        <v>748</v>
      </c>
      <c r="C790" t="s">
        <v>754</v>
      </c>
      <c r="D790" t="s">
        <v>750</v>
      </c>
      <c r="E790">
        <v>0</v>
      </c>
      <c r="F790" t="s">
        <v>512</v>
      </c>
      <c r="G790" s="37">
        <v>-3992.5</v>
      </c>
      <c r="H790" t="s">
        <v>751</v>
      </c>
      <c r="I790">
        <v>-3992.5</v>
      </c>
      <c r="J790" t="s">
        <v>751</v>
      </c>
      <c r="K790">
        <v>-3992.5</v>
      </c>
      <c r="L790" t="s">
        <v>751</v>
      </c>
      <c r="M790" t="s">
        <v>751</v>
      </c>
      <c r="N790" s="37">
        <v>0</v>
      </c>
      <c r="O790" t="s">
        <v>751</v>
      </c>
      <c r="P790" t="s">
        <v>751</v>
      </c>
      <c r="Q790" t="s">
        <v>751</v>
      </c>
      <c r="R790" t="s">
        <v>751</v>
      </c>
      <c r="S790" t="s">
        <v>758</v>
      </c>
    </row>
    <row r="791" spans="1:19" x14ac:dyDescent="0.3">
      <c r="A791" t="s">
        <v>753</v>
      </c>
      <c r="B791" t="s">
        <v>748</v>
      </c>
      <c r="C791" t="s">
        <v>754</v>
      </c>
      <c r="D791" t="s">
        <v>750</v>
      </c>
      <c r="E791">
        <v>1</v>
      </c>
      <c r="F791" t="s">
        <v>215</v>
      </c>
      <c r="G791" s="37">
        <v>-1942.31</v>
      </c>
      <c r="H791" t="s">
        <v>751</v>
      </c>
      <c r="I791">
        <v>-1942.31</v>
      </c>
      <c r="J791" t="s">
        <v>751</v>
      </c>
      <c r="K791">
        <v>-1942.31</v>
      </c>
      <c r="L791" t="s">
        <v>751</v>
      </c>
      <c r="M791" t="s">
        <v>751</v>
      </c>
      <c r="N791" s="37">
        <v>0</v>
      </c>
      <c r="O791" t="s">
        <v>751</v>
      </c>
      <c r="P791" t="s">
        <v>751</v>
      </c>
      <c r="Q791" t="s">
        <v>751</v>
      </c>
      <c r="R791" t="s">
        <v>751</v>
      </c>
      <c r="S791" t="s">
        <v>758</v>
      </c>
    </row>
    <row r="792" spans="1:19" x14ac:dyDescent="0.3">
      <c r="A792" t="s">
        <v>747</v>
      </c>
      <c r="B792" t="s">
        <v>748</v>
      </c>
      <c r="C792" t="s">
        <v>749</v>
      </c>
      <c r="D792" t="s">
        <v>750</v>
      </c>
      <c r="E792">
        <v>19</v>
      </c>
      <c r="F792" t="s">
        <v>426</v>
      </c>
      <c r="G792" s="37">
        <v>128004.62</v>
      </c>
      <c r="H792">
        <v>0.48</v>
      </c>
      <c r="I792">
        <v>128004.62</v>
      </c>
      <c r="J792">
        <v>1</v>
      </c>
      <c r="K792">
        <v>128004.62</v>
      </c>
      <c r="L792">
        <v>28.98</v>
      </c>
      <c r="M792" t="s">
        <v>751</v>
      </c>
      <c r="N792" s="37">
        <v>0</v>
      </c>
      <c r="O792">
        <v>2432087.7799999998</v>
      </c>
      <c r="P792" t="s">
        <v>766</v>
      </c>
      <c r="Q792" t="s">
        <v>766</v>
      </c>
      <c r="R792" t="s">
        <v>768</v>
      </c>
      <c r="S792" t="s">
        <v>758</v>
      </c>
    </row>
    <row r="793" spans="1:19" x14ac:dyDescent="0.3">
      <c r="A793" t="s">
        <v>747</v>
      </c>
      <c r="B793" t="s">
        <v>748</v>
      </c>
      <c r="C793" t="s">
        <v>749</v>
      </c>
      <c r="D793" t="s">
        <v>750</v>
      </c>
      <c r="E793">
        <v>5</v>
      </c>
      <c r="F793" t="s">
        <v>232</v>
      </c>
      <c r="G793" s="37">
        <v>124130.28</v>
      </c>
      <c r="H793">
        <v>42824.55</v>
      </c>
      <c r="I793">
        <v>124130.28</v>
      </c>
      <c r="J793">
        <v>12.18</v>
      </c>
      <c r="K793">
        <v>124130.28</v>
      </c>
      <c r="L793">
        <v>64.260000000000005</v>
      </c>
      <c r="M793" t="s">
        <v>751</v>
      </c>
      <c r="N793" s="37">
        <v>0</v>
      </c>
      <c r="O793">
        <v>620651.4</v>
      </c>
      <c r="P793" t="s">
        <v>766</v>
      </c>
      <c r="Q793" t="s">
        <v>768</v>
      </c>
      <c r="R793" t="s">
        <v>768</v>
      </c>
      <c r="S793" t="s">
        <v>758</v>
      </c>
    </row>
    <row r="794" spans="1:19" x14ac:dyDescent="0.3">
      <c r="A794" t="s">
        <v>747</v>
      </c>
      <c r="B794" t="s">
        <v>748</v>
      </c>
      <c r="C794" t="s">
        <v>749</v>
      </c>
      <c r="D794" t="s">
        <v>750</v>
      </c>
      <c r="E794">
        <v>0</v>
      </c>
      <c r="F794" t="s">
        <v>255</v>
      </c>
      <c r="G794" s="37">
        <v>2458967.5</v>
      </c>
      <c r="H794">
        <v>329.89</v>
      </c>
      <c r="I794">
        <v>2458967.5</v>
      </c>
      <c r="J794">
        <v>55.1</v>
      </c>
      <c r="K794">
        <v>2458967.5</v>
      </c>
      <c r="L794">
        <v>603.32000000000005</v>
      </c>
      <c r="M794" t="s">
        <v>751</v>
      </c>
      <c r="N794" s="37">
        <v>0</v>
      </c>
      <c r="O794" t="s">
        <v>751</v>
      </c>
      <c r="P794" t="s">
        <v>766</v>
      </c>
      <c r="Q794" t="s">
        <v>766</v>
      </c>
      <c r="R794" t="s">
        <v>766</v>
      </c>
      <c r="S794" t="s">
        <v>758</v>
      </c>
    </row>
    <row r="795" spans="1:19" x14ac:dyDescent="0.3">
      <c r="A795" t="s">
        <v>747</v>
      </c>
      <c r="B795" t="s">
        <v>748</v>
      </c>
      <c r="C795" t="s">
        <v>754</v>
      </c>
      <c r="D795" t="s">
        <v>750</v>
      </c>
      <c r="E795">
        <v>4</v>
      </c>
      <c r="F795" t="s">
        <v>232</v>
      </c>
      <c r="G795" s="37">
        <v>-2336.87</v>
      </c>
      <c r="H795" t="s">
        <v>751</v>
      </c>
      <c r="I795">
        <v>-2336.87</v>
      </c>
      <c r="J795" t="s">
        <v>751</v>
      </c>
      <c r="K795">
        <v>-2336.87</v>
      </c>
      <c r="L795" t="s">
        <v>751</v>
      </c>
      <c r="M795" t="s">
        <v>751</v>
      </c>
      <c r="N795" s="37">
        <v>0</v>
      </c>
      <c r="O795" t="s">
        <v>751</v>
      </c>
      <c r="P795" t="s">
        <v>751</v>
      </c>
      <c r="Q795" t="s">
        <v>751</v>
      </c>
      <c r="R795" t="s">
        <v>751</v>
      </c>
      <c r="S795" t="s">
        <v>758</v>
      </c>
    </row>
    <row r="796" spans="1:19" x14ac:dyDescent="0.3">
      <c r="A796" t="s">
        <v>747</v>
      </c>
      <c r="B796" t="s">
        <v>748</v>
      </c>
      <c r="C796" t="s">
        <v>749</v>
      </c>
      <c r="D796" t="s">
        <v>750</v>
      </c>
      <c r="E796">
        <v>4</v>
      </c>
      <c r="F796" t="s">
        <v>6</v>
      </c>
      <c r="G796" s="37">
        <v>22082.07</v>
      </c>
      <c r="H796">
        <v>5.33</v>
      </c>
      <c r="I796">
        <v>22082.07</v>
      </c>
      <c r="J796">
        <v>413.03</v>
      </c>
      <c r="K796">
        <v>22082.07</v>
      </c>
      <c r="L796">
        <v>64.94</v>
      </c>
      <c r="M796" t="s">
        <v>751</v>
      </c>
      <c r="N796" s="37">
        <v>0</v>
      </c>
      <c r="O796">
        <v>88328.28</v>
      </c>
      <c r="P796" t="s">
        <v>768</v>
      </c>
      <c r="Q796" t="s">
        <v>766</v>
      </c>
      <c r="R796" t="s">
        <v>768</v>
      </c>
      <c r="S796" t="s">
        <v>758</v>
      </c>
    </row>
    <row r="797" spans="1:19" x14ac:dyDescent="0.3">
      <c r="A797" t="s">
        <v>747</v>
      </c>
      <c r="B797" t="s">
        <v>748</v>
      </c>
      <c r="C797" t="s">
        <v>749</v>
      </c>
      <c r="D797" t="s">
        <v>750</v>
      </c>
      <c r="E797">
        <v>5</v>
      </c>
      <c r="F797" t="s">
        <v>218</v>
      </c>
      <c r="G797" s="37">
        <v>668.65</v>
      </c>
      <c r="H797">
        <v>7.0000000000000007E-2</v>
      </c>
      <c r="I797">
        <v>668.65</v>
      </c>
      <c r="J797">
        <v>0.03</v>
      </c>
      <c r="K797">
        <v>668.65</v>
      </c>
      <c r="L797">
        <v>0.3</v>
      </c>
      <c r="M797" t="s">
        <v>751</v>
      </c>
      <c r="N797" s="37">
        <v>0</v>
      </c>
      <c r="O797">
        <v>3343.25</v>
      </c>
      <c r="P797" t="s">
        <v>766</v>
      </c>
      <c r="Q797" t="s">
        <v>766</v>
      </c>
      <c r="R797" t="s">
        <v>766</v>
      </c>
      <c r="S797" t="s">
        <v>758</v>
      </c>
    </row>
    <row r="798" spans="1:19" x14ac:dyDescent="0.3">
      <c r="A798" t="s">
        <v>747</v>
      </c>
      <c r="B798" t="s">
        <v>748</v>
      </c>
      <c r="C798" t="s">
        <v>749</v>
      </c>
      <c r="D798" t="s">
        <v>750</v>
      </c>
      <c r="E798">
        <v>6</v>
      </c>
      <c r="F798" t="s">
        <v>138</v>
      </c>
      <c r="G798" s="37">
        <v>15746.78</v>
      </c>
      <c r="H798">
        <v>741.48</v>
      </c>
      <c r="I798">
        <v>15746.78</v>
      </c>
      <c r="J798">
        <v>629.84</v>
      </c>
      <c r="K798">
        <v>15746.78</v>
      </c>
      <c r="L798">
        <v>2.2799999999999998</v>
      </c>
      <c r="M798" t="s">
        <v>751</v>
      </c>
      <c r="N798" s="37">
        <v>0</v>
      </c>
      <c r="O798">
        <v>94480.680000000008</v>
      </c>
      <c r="P798" t="s">
        <v>766</v>
      </c>
      <c r="Q798" t="s">
        <v>766</v>
      </c>
      <c r="R798" t="s">
        <v>768</v>
      </c>
      <c r="S798" t="s">
        <v>758</v>
      </c>
    </row>
    <row r="799" spans="1:19" x14ac:dyDescent="0.3">
      <c r="A799" t="s">
        <v>747</v>
      </c>
      <c r="B799" t="s">
        <v>748</v>
      </c>
      <c r="C799" t="s">
        <v>754</v>
      </c>
      <c r="D799" t="s">
        <v>750</v>
      </c>
      <c r="E799">
        <v>11</v>
      </c>
      <c r="F799" t="s">
        <v>116</v>
      </c>
      <c r="G799" s="37">
        <v>-11434.85</v>
      </c>
      <c r="H799" t="s">
        <v>751</v>
      </c>
      <c r="I799">
        <v>-11434.85</v>
      </c>
      <c r="J799" t="s">
        <v>751</v>
      </c>
      <c r="K799">
        <v>-11434.85</v>
      </c>
      <c r="L799" t="s">
        <v>751</v>
      </c>
      <c r="M799" t="s">
        <v>751</v>
      </c>
      <c r="N799" s="37">
        <v>0</v>
      </c>
      <c r="O799" t="s">
        <v>751</v>
      </c>
      <c r="P799" t="s">
        <v>751</v>
      </c>
      <c r="Q799" t="s">
        <v>751</v>
      </c>
      <c r="R799" t="s">
        <v>751</v>
      </c>
      <c r="S799" t="s">
        <v>758</v>
      </c>
    </row>
    <row r="800" spans="1:19" x14ac:dyDescent="0.3">
      <c r="A800" t="s">
        <v>747</v>
      </c>
      <c r="B800" t="s">
        <v>748</v>
      </c>
      <c r="C800" t="s">
        <v>749</v>
      </c>
      <c r="D800" t="s">
        <v>750</v>
      </c>
      <c r="E800">
        <v>-1</v>
      </c>
      <c r="F800" t="s">
        <v>301</v>
      </c>
      <c r="G800" s="37">
        <v>571.20000000000005</v>
      </c>
      <c r="H800">
        <v>0.12</v>
      </c>
      <c r="I800">
        <v>571.20000000000005</v>
      </c>
      <c r="J800">
        <v>0.01</v>
      </c>
      <c r="K800">
        <v>571.20000000000005</v>
      </c>
      <c r="L800">
        <v>0.05</v>
      </c>
      <c r="M800" t="s">
        <v>751</v>
      </c>
      <c r="N800" s="37">
        <v>0</v>
      </c>
      <c r="O800" t="s">
        <v>751</v>
      </c>
      <c r="P800" t="s">
        <v>766</v>
      </c>
      <c r="Q800" t="s">
        <v>766</v>
      </c>
      <c r="R800" t="s">
        <v>766</v>
      </c>
      <c r="S800" t="s">
        <v>758</v>
      </c>
    </row>
    <row r="801" spans="1:19" x14ac:dyDescent="0.3">
      <c r="A801" t="s">
        <v>747</v>
      </c>
      <c r="B801" t="s">
        <v>748</v>
      </c>
      <c r="C801" t="s">
        <v>754</v>
      </c>
      <c r="D801" t="s">
        <v>750</v>
      </c>
      <c r="E801">
        <v>1</v>
      </c>
      <c r="F801" t="s">
        <v>230</v>
      </c>
      <c r="G801" s="37">
        <v>-1234.27</v>
      </c>
      <c r="H801" t="s">
        <v>751</v>
      </c>
      <c r="I801">
        <v>-1234.27</v>
      </c>
      <c r="J801" t="s">
        <v>751</v>
      </c>
      <c r="K801">
        <v>-1234.27</v>
      </c>
      <c r="L801" t="s">
        <v>751</v>
      </c>
      <c r="M801" t="s">
        <v>751</v>
      </c>
      <c r="N801" s="37">
        <v>0</v>
      </c>
      <c r="O801" t="s">
        <v>751</v>
      </c>
      <c r="P801" t="s">
        <v>751</v>
      </c>
      <c r="Q801" t="s">
        <v>751</v>
      </c>
      <c r="R801" t="s">
        <v>751</v>
      </c>
      <c r="S801" t="s">
        <v>758</v>
      </c>
    </row>
    <row r="802" spans="1:19" x14ac:dyDescent="0.3">
      <c r="A802" t="s">
        <v>753</v>
      </c>
      <c r="B802" t="s">
        <v>748</v>
      </c>
      <c r="C802" t="s">
        <v>749</v>
      </c>
      <c r="D802" t="s">
        <v>750</v>
      </c>
      <c r="E802">
        <v>3</v>
      </c>
      <c r="F802" t="s">
        <v>385</v>
      </c>
      <c r="G802" s="37">
        <v>156400.84</v>
      </c>
      <c r="H802">
        <v>6.16</v>
      </c>
      <c r="I802">
        <v>156400.84</v>
      </c>
      <c r="J802">
        <v>3.35</v>
      </c>
      <c r="K802">
        <v>156400.84</v>
      </c>
      <c r="L802">
        <v>54.83</v>
      </c>
      <c r="M802" t="s">
        <v>751</v>
      </c>
      <c r="N802" s="37">
        <v>0</v>
      </c>
      <c r="O802">
        <v>469202.52</v>
      </c>
      <c r="P802" t="s">
        <v>766</v>
      </c>
      <c r="Q802" t="s">
        <v>766</v>
      </c>
      <c r="R802" t="s">
        <v>766</v>
      </c>
      <c r="S802" t="s">
        <v>758</v>
      </c>
    </row>
    <row r="803" spans="1:19" x14ac:dyDescent="0.3">
      <c r="A803" t="s">
        <v>752</v>
      </c>
      <c r="B803" t="s">
        <v>748</v>
      </c>
      <c r="C803" t="s">
        <v>749</v>
      </c>
      <c r="D803" t="s">
        <v>750</v>
      </c>
      <c r="E803">
        <v>1</v>
      </c>
      <c r="F803" t="s">
        <v>172</v>
      </c>
      <c r="G803" s="37">
        <v>11449.01</v>
      </c>
      <c r="H803" t="s">
        <v>751</v>
      </c>
      <c r="I803">
        <v>11449.01</v>
      </c>
      <c r="J803" t="s">
        <v>751</v>
      </c>
      <c r="K803">
        <v>11449.01</v>
      </c>
      <c r="L803" t="s">
        <v>751</v>
      </c>
      <c r="M803" t="s">
        <v>751</v>
      </c>
      <c r="N803" s="37">
        <v>0</v>
      </c>
      <c r="O803">
        <v>11449.01</v>
      </c>
      <c r="P803" t="s">
        <v>766</v>
      </c>
      <c r="Q803" t="s">
        <v>766</v>
      </c>
      <c r="R803" t="s">
        <v>766</v>
      </c>
      <c r="S803" t="s">
        <v>758</v>
      </c>
    </row>
    <row r="804" spans="1:19" x14ac:dyDescent="0.3">
      <c r="A804" t="s">
        <v>753</v>
      </c>
      <c r="B804" t="s">
        <v>748</v>
      </c>
      <c r="C804" t="s">
        <v>754</v>
      </c>
      <c r="D804" t="s">
        <v>750</v>
      </c>
      <c r="E804">
        <v>8</v>
      </c>
      <c r="F804" t="s">
        <v>214</v>
      </c>
      <c r="G804" s="37">
        <v>-4163.82</v>
      </c>
      <c r="H804" t="s">
        <v>751</v>
      </c>
      <c r="I804">
        <v>-4163.82</v>
      </c>
      <c r="J804" t="s">
        <v>751</v>
      </c>
      <c r="K804">
        <v>-4163.82</v>
      </c>
      <c r="L804" t="s">
        <v>751</v>
      </c>
      <c r="M804" t="s">
        <v>751</v>
      </c>
      <c r="N804" s="37">
        <v>0</v>
      </c>
      <c r="O804" t="s">
        <v>751</v>
      </c>
      <c r="P804" t="s">
        <v>751</v>
      </c>
      <c r="Q804" t="s">
        <v>751</v>
      </c>
      <c r="R804" t="s">
        <v>751</v>
      </c>
      <c r="S804" t="s">
        <v>758</v>
      </c>
    </row>
    <row r="805" spans="1:19" x14ac:dyDescent="0.3">
      <c r="A805" t="s">
        <v>753</v>
      </c>
      <c r="B805" t="s">
        <v>748</v>
      </c>
      <c r="C805" t="s">
        <v>754</v>
      </c>
      <c r="D805" t="s">
        <v>750</v>
      </c>
      <c r="E805">
        <v>-1</v>
      </c>
      <c r="F805" t="s">
        <v>526</v>
      </c>
      <c r="G805" s="37">
        <v>-3428.69</v>
      </c>
      <c r="H805" t="s">
        <v>751</v>
      </c>
      <c r="I805">
        <v>-3428.69</v>
      </c>
      <c r="J805" t="s">
        <v>751</v>
      </c>
      <c r="K805">
        <v>-3428.69</v>
      </c>
      <c r="L805" t="s">
        <v>751</v>
      </c>
      <c r="M805" t="s">
        <v>751</v>
      </c>
      <c r="N805" s="37">
        <v>0</v>
      </c>
      <c r="O805" t="s">
        <v>751</v>
      </c>
      <c r="P805" t="s">
        <v>751</v>
      </c>
      <c r="Q805" t="s">
        <v>751</v>
      </c>
      <c r="R805" t="s">
        <v>751</v>
      </c>
      <c r="S805" t="s">
        <v>758</v>
      </c>
    </row>
    <row r="806" spans="1:19" x14ac:dyDescent="0.3">
      <c r="A806" t="s">
        <v>747</v>
      </c>
      <c r="B806" t="s">
        <v>748</v>
      </c>
      <c r="C806" t="s">
        <v>754</v>
      </c>
      <c r="D806" t="s">
        <v>750</v>
      </c>
      <c r="E806">
        <v>13</v>
      </c>
      <c r="F806" t="s">
        <v>265</v>
      </c>
      <c r="G806" s="37">
        <v>-1044.6400000000001</v>
      </c>
      <c r="H806" t="s">
        <v>751</v>
      </c>
      <c r="I806">
        <v>-1044.6400000000001</v>
      </c>
      <c r="J806" t="s">
        <v>751</v>
      </c>
      <c r="K806">
        <v>-1044.6400000000001</v>
      </c>
      <c r="L806" t="s">
        <v>751</v>
      </c>
      <c r="M806" t="s">
        <v>751</v>
      </c>
      <c r="N806" s="37">
        <v>0</v>
      </c>
      <c r="O806" t="s">
        <v>751</v>
      </c>
      <c r="P806" t="s">
        <v>751</v>
      </c>
      <c r="Q806" t="s">
        <v>751</v>
      </c>
      <c r="R806" t="s">
        <v>751</v>
      </c>
      <c r="S806" t="s">
        <v>758</v>
      </c>
    </row>
    <row r="807" spans="1:19" x14ac:dyDescent="0.3">
      <c r="A807" t="s">
        <v>753</v>
      </c>
      <c r="B807" t="s">
        <v>748</v>
      </c>
      <c r="C807" t="s">
        <v>749</v>
      </c>
      <c r="D807" t="s">
        <v>750</v>
      </c>
      <c r="E807">
        <v>3</v>
      </c>
      <c r="F807" t="s">
        <v>130</v>
      </c>
      <c r="G807" s="37">
        <v>20611.310000000001</v>
      </c>
      <c r="H807">
        <v>0.75</v>
      </c>
      <c r="I807">
        <v>20611.310000000001</v>
      </c>
      <c r="J807">
        <v>491.8</v>
      </c>
      <c r="K807">
        <v>20611.310000000001</v>
      </c>
      <c r="L807">
        <v>6.71</v>
      </c>
      <c r="M807" t="s">
        <v>751</v>
      </c>
      <c r="N807" s="37">
        <v>20611.310000000001</v>
      </c>
      <c r="O807">
        <v>61833.930000000008</v>
      </c>
      <c r="P807" t="s">
        <v>768</v>
      </c>
      <c r="Q807" t="s">
        <v>766</v>
      </c>
      <c r="R807" t="s">
        <v>768</v>
      </c>
      <c r="S807" t="s">
        <v>758</v>
      </c>
    </row>
    <row r="808" spans="1:19" x14ac:dyDescent="0.3">
      <c r="A808" t="s">
        <v>753</v>
      </c>
      <c r="B808" t="s">
        <v>748</v>
      </c>
      <c r="C808" t="s">
        <v>749</v>
      </c>
      <c r="D808" t="s">
        <v>750</v>
      </c>
      <c r="E808">
        <v>-1</v>
      </c>
      <c r="F808" t="s">
        <v>183</v>
      </c>
      <c r="G808" s="37">
        <v>300332.59999999998</v>
      </c>
      <c r="H808" t="s">
        <v>751</v>
      </c>
      <c r="I808">
        <v>300332.59999999998</v>
      </c>
      <c r="J808" t="s">
        <v>751</v>
      </c>
      <c r="K808">
        <v>300332.59999999998</v>
      </c>
      <c r="L808">
        <v>294.79000000000002</v>
      </c>
      <c r="M808" t="s">
        <v>751</v>
      </c>
      <c r="N808" s="37">
        <v>0</v>
      </c>
      <c r="O808" t="s">
        <v>751</v>
      </c>
      <c r="P808" t="s">
        <v>766</v>
      </c>
      <c r="Q808" t="s">
        <v>766</v>
      </c>
      <c r="R808" t="s">
        <v>768</v>
      </c>
      <c r="S808" t="s">
        <v>758</v>
      </c>
    </row>
    <row r="809" spans="1:19" x14ac:dyDescent="0.3">
      <c r="A809" t="s">
        <v>747</v>
      </c>
      <c r="B809" t="s">
        <v>748</v>
      </c>
      <c r="C809" t="s">
        <v>754</v>
      </c>
      <c r="D809" t="s">
        <v>750</v>
      </c>
      <c r="E809">
        <v>12</v>
      </c>
      <c r="F809" t="s">
        <v>348</v>
      </c>
      <c r="G809" s="37">
        <v>-1370.1</v>
      </c>
      <c r="H809" t="s">
        <v>751</v>
      </c>
      <c r="I809">
        <v>-1370.1</v>
      </c>
      <c r="J809" t="s">
        <v>751</v>
      </c>
      <c r="K809">
        <v>-1370.1</v>
      </c>
      <c r="L809" t="s">
        <v>751</v>
      </c>
      <c r="M809" t="s">
        <v>751</v>
      </c>
      <c r="N809" s="37">
        <v>0</v>
      </c>
      <c r="O809" t="s">
        <v>751</v>
      </c>
      <c r="P809" t="s">
        <v>751</v>
      </c>
      <c r="Q809" t="s">
        <v>751</v>
      </c>
      <c r="R809" t="s">
        <v>751</v>
      </c>
      <c r="S809" t="s">
        <v>758</v>
      </c>
    </row>
    <row r="810" spans="1:19" x14ac:dyDescent="0.3">
      <c r="A810" t="s">
        <v>747</v>
      </c>
      <c r="B810" t="s">
        <v>748</v>
      </c>
      <c r="C810" t="s">
        <v>749</v>
      </c>
      <c r="D810" t="s">
        <v>750</v>
      </c>
      <c r="E810">
        <v>2</v>
      </c>
      <c r="F810" t="s">
        <v>94</v>
      </c>
      <c r="G810" s="37">
        <v>63431.7</v>
      </c>
      <c r="H810">
        <v>1.42</v>
      </c>
      <c r="I810">
        <v>63431.7</v>
      </c>
      <c r="J810">
        <v>7.62</v>
      </c>
      <c r="K810">
        <v>63431.7</v>
      </c>
      <c r="L810">
        <v>57.54</v>
      </c>
      <c r="M810" t="s">
        <v>751</v>
      </c>
      <c r="N810" s="37">
        <v>0</v>
      </c>
      <c r="O810">
        <v>126863.4</v>
      </c>
      <c r="P810" t="s">
        <v>766</v>
      </c>
      <c r="Q810" t="s">
        <v>766</v>
      </c>
      <c r="R810" t="s">
        <v>768</v>
      </c>
      <c r="S810" t="s">
        <v>758</v>
      </c>
    </row>
    <row r="811" spans="1:19" x14ac:dyDescent="0.3">
      <c r="A811" t="s">
        <v>752</v>
      </c>
      <c r="B811" t="s">
        <v>748</v>
      </c>
      <c r="C811" t="s">
        <v>754</v>
      </c>
      <c r="D811" t="s">
        <v>750</v>
      </c>
      <c r="E811">
        <v>-4</v>
      </c>
      <c r="F811" t="s">
        <v>71</v>
      </c>
      <c r="G811" s="37">
        <v>-19527.16</v>
      </c>
      <c r="H811" t="s">
        <v>751</v>
      </c>
      <c r="I811">
        <v>-19527.16</v>
      </c>
      <c r="J811" t="s">
        <v>751</v>
      </c>
      <c r="K811">
        <v>-19527.16</v>
      </c>
      <c r="L811" t="s">
        <v>751</v>
      </c>
      <c r="M811" t="s">
        <v>751</v>
      </c>
      <c r="N811" s="37">
        <v>0</v>
      </c>
      <c r="O811" t="s">
        <v>751</v>
      </c>
      <c r="P811" t="s">
        <v>751</v>
      </c>
      <c r="Q811" t="s">
        <v>751</v>
      </c>
      <c r="R811" t="s">
        <v>751</v>
      </c>
      <c r="S811" t="s">
        <v>758</v>
      </c>
    </row>
    <row r="812" spans="1:19" x14ac:dyDescent="0.3">
      <c r="A812" t="s">
        <v>747</v>
      </c>
      <c r="B812" t="s">
        <v>748</v>
      </c>
      <c r="C812" t="s">
        <v>754</v>
      </c>
      <c r="D812" t="s">
        <v>750</v>
      </c>
      <c r="E812">
        <v>1</v>
      </c>
      <c r="F812" t="s">
        <v>197</v>
      </c>
      <c r="G812" s="37">
        <v>-7677.14</v>
      </c>
      <c r="H812" t="s">
        <v>751</v>
      </c>
      <c r="I812">
        <v>-7677.14</v>
      </c>
      <c r="J812" t="s">
        <v>751</v>
      </c>
      <c r="K812">
        <v>-7677.14</v>
      </c>
      <c r="L812" t="s">
        <v>751</v>
      </c>
      <c r="M812" t="s">
        <v>751</v>
      </c>
      <c r="N812" s="37">
        <v>0</v>
      </c>
      <c r="O812" t="s">
        <v>751</v>
      </c>
      <c r="P812" t="s">
        <v>751</v>
      </c>
      <c r="Q812" t="s">
        <v>751</v>
      </c>
      <c r="R812" t="s">
        <v>751</v>
      </c>
      <c r="S812" t="s">
        <v>758</v>
      </c>
    </row>
    <row r="813" spans="1:19" x14ac:dyDescent="0.3">
      <c r="A813" t="s">
        <v>753</v>
      </c>
      <c r="B813" t="s">
        <v>748</v>
      </c>
      <c r="C813" t="s">
        <v>749</v>
      </c>
      <c r="D813" t="s">
        <v>750</v>
      </c>
      <c r="E813">
        <v>5</v>
      </c>
      <c r="F813" t="s">
        <v>481</v>
      </c>
      <c r="G813" s="37">
        <v>88.56</v>
      </c>
      <c r="H813">
        <v>0.02</v>
      </c>
      <c r="I813">
        <v>88.56</v>
      </c>
      <c r="J813">
        <v>0.01</v>
      </c>
      <c r="K813">
        <v>88.56</v>
      </c>
      <c r="L813">
        <v>0.08</v>
      </c>
      <c r="M813" t="s">
        <v>751</v>
      </c>
      <c r="N813" s="37">
        <v>0</v>
      </c>
      <c r="O813">
        <v>442.8</v>
      </c>
      <c r="P813" t="s">
        <v>766</v>
      </c>
      <c r="Q813" t="s">
        <v>766</v>
      </c>
      <c r="R813" t="s">
        <v>766</v>
      </c>
      <c r="S813" t="s">
        <v>758</v>
      </c>
    </row>
    <row r="814" spans="1:19" x14ac:dyDescent="0.3">
      <c r="A814" t="s">
        <v>752</v>
      </c>
      <c r="B814" t="s">
        <v>748</v>
      </c>
      <c r="C814" t="s">
        <v>754</v>
      </c>
      <c r="D814" t="s">
        <v>750</v>
      </c>
      <c r="E814">
        <v>6</v>
      </c>
      <c r="F814" t="s">
        <v>213</v>
      </c>
      <c r="G814" s="37">
        <v>-25838.639999999999</v>
      </c>
      <c r="H814" t="s">
        <v>751</v>
      </c>
      <c r="I814">
        <v>-25838.639999999999</v>
      </c>
      <c r="J814" t="s">
        <v>751</v>
      </c>
      <c r="K814">
        <v>-25838.639999999999</v>
      </c>
      <c r="L814" t="s">
        <v>751</v>
      </c>
      <c r="M814" t="s">
        <v>751</v>
      </c>
      <c r="N814" s="37">
        <v>0</v>
      </c>
      <c r="O814" t="s">
        <v>751</v>
      </c>
      <c r="P814" t="s">
        <v>751</v>
      </c>
      <c r="Q814" t="s">
        <v>751</v>
      </c>
      <c r="R814" t="s">
        <v>751</v>
      </c>
      <c r="S814" t="s">
        <v>758</v>
      </c>
    </row>
    <row r="815" spans="1:19" x14ac:dyDescent="0.3">
      <c r="A815" t="s">
        <v>752</v>
      </c>
      <c r="B815" t="s">
        <v>748</v>
      </c>
      <c r="C815" t="s">
        <v>754</v>
      </c>
      <c r="D815" t="s">
        <v>750</v>
      </c>
      <c r="E815">
        <v>8</v>
      </c>
      <c r="F815" t="s">
        <v>225</v>
      </c>
      <c r="G815" s="37">
        <v>-5324.69</v>
      </c>
      <c r="H815" t="s">
        <v>751</v>
      </c>
      <c r="I815">
        <v>-5324.69</v>
      </c>
      <c r="J815" t="s">
        <v>751</v>
      </c>
      <c r="K815">
        <v>-5324.69</v>
      </c>
      <c r="L815" t="s">
        <v>751</v>
      </c>
      <c r="M815" t="s">
        <v>751</v>
      </c>
      <c r="N815" s="37">
        <v>0</v>
      </c>
      <c r="O815" t="s">
        <v>751</v>
      </c>
      <c r="P815" t="s">
        <v>751</v>
      </c>
      <c r="Q815" t="s">
        <v>751</v>
      </c>
      <c r="R815" t="s">
        <v>751</v>
      </c>
      <c r="S815" t="s">
        <v>758</v>
      </c>
    </row>
    <row r="816" spans="1:19" x14ac:dyDescent="0.3">
      <c r="A816" t="s">
        <v>753</v>
      </c>
      <c r="B816" t="s">
        <v>748</v>
      </c>
      <c r="C816" t="s">
        <v>754</v>
      </c>
      <c r="D816" t="s">
        <v>750</v>
      </c>
      <c r="E816">
        <v>7</v>
      </c>
      <c r="F816" t="s">
        <v>444</v>
      </c>
      <c r="G816" s="37">
        <v>-612.52</v>
      </c>
      <c r="H816" t="s">
        <v>751</v>
      </c>
      <c r="I816">
        <v>-612.52</v>
      </c>
      <c r="J816" t="s">
        <v>751</v>
      </c>
      <c r="K816">
        <v>-612.52</v>
      </c>
      <c r="L816" t="s">
        <v>751</v>
      </c>
      <c r="M816" t="s">
        <v>751</v>
      </c>
      <c r="N816" s="37">
        <v>0</v>
      </c>
      <c r="O816" t="s">
        <v>751</v>
      </c>
      <c r="P816" t="s">
        <v>751</v>
      </c>
      <c r="Q816" t="s">
        <v>751</v>
      </c>
      <c r="R816" t="s">
        <v>751</v>
      </c>
      <c r="S816" t="s">
        <v>758</v>
      </c>
    </row>
    <row r="817" spans="1:19" x14ac:dyDescent="0.3">
      <c r="A817" t="s">
        <v>752</v>
      </c>
      <c r="B817" t="s">
        <v>748</v>
      </c>
      <c r="C817" t="s">
        <v>754</v>
      </c>
      <c r="D817" t="s">
        <v>750</v>
      </c>
      <c r="E817">
        <v>5</v>
      </c>
      <c r="F817" t="s">
        <v>228</v>
      </c>
      <c r="G817" s="37">
        <v>-133353.1</v>
      </c>
      <c r="H817" t="s">
        <v>751</v>
      </c>
      <c r="I817">
        <v>-133353.1</v>
      </c>
      <c r="J817" t="s">
        <v>751</v>
      </c>
      <c r="K817">
        <v>-133353.1</v>
      </c>
      <c r="L817" t="s">
        <v>751</v>
      </c>
      <c r="M817" t="s">
        <v>751</v>
      </c>
      <c r="N817" s="37">
        <v>0</v>
      </c>
      <c r="O817" t="s">
        <v>751</v>
      </c>
      <c r="P817" t="s">
        <v>751</v>
      </c>
      <c r="Q817" t="s">
        <v>751</v>
      </c>
      <c r="R817" t="s">
        <v>751</v>
      </c>
      <c r="S817" t="s">
        <v>758</v>
      </c>
    </row>
    <row r="818" spans="1:19" x14ac:dyDescent="0.3">
      <c r="A818" t="s">
        <v>753</v>
      </c>
      <c r="B818" t="s">
        <v>748</v>
      </c>
      <c r="C818" t="s">
        <v>754</v>
      </c>
      <c r="D818" t="s">
        <v>750</v>
      </c>
      <c r="E818">
        <v>0</v>
      </c>
      <c r="F818" t="s">
        <v>162</v>
      </c>
      <c r="G818" s="37">
        <v>-12.94</v>
      </c>
      <c r="H818" t="s">
        <v>751</v>
      </c>
      <c r="I818">
        <v>-12.94</v>
      </c>
      <c r="J818" t="s">
        <v>751</v>
      </c>
      <c r="K818">
        <v>-12.94</v>
      </c>
      <c r="L818" t="s">
        <v>751</v>
      </c>
      <c r="M818" t="s">
        <v>751</v>
      </c>
      <c r="N818" s="37">
        <v>0</v>
      </c>
      <c r="O818" t="s">
        <v>751</v>
      </c>
      <c r="P818" t="s">
        <v>751</v>
      </c>
      <c r="Q818" t="s">
        <v>751</v>
      </c>
      <c r="R818" t="s">
        <v>751</v>
      </c>
      <c r="S818" t="s">
        <v>758</v>
      </c>
    </row>
    <row r="819" spans="1:19" x14ac:dyDescent="0.3">
      <c r="A819" t="s">
        <v>752</v>
      </c>
      <c r="B819" t="s">
        <v>748</v>
      </c>
      <c r="C819" t="s">
        <v>749</v>
      </c>
      <c r="D819" t="s">
        <v>750</v>
      </c>
      <c r="E819">
        <v>-1</v>
      </c>
      <c r="F819" t="s">
        <v>339</v>
      </c>
      <c r="G819" s="37">
        <v>329.66</v>
      </c>
      <c r="H819" t="s">
        <v>751</v>
      </c>
      <c r="I819">
        <v>329.66</v>
      </c>
      <c r="J819" t="s">
        <v>751</v>
      </c>
      <c r="K819">
        <v>329.66</v>
      </c>
      <c r="L819">
        <v>0.05</v>
      </c>
      <c r="M819" t="s">
        <v>751</v>
      </c>
      <c r="N819" s="37">
        <v>0</v>
      </c>
      <c r="O819" t="s">
        <v>751</v>
      </c>
      <c r="P819" t="s">
        <v>766</v>
      </c>
      <c r="Q819" t="s">
        <v>766</v>
      </c>
      <c r="R819" t="s">
        <v>768</v>
      </c>
      <c r="S819" t="s">
        <v>758</v>
      </c>
    </row>
    <row r="820" spans="1:19" x14ac:dyDescent="0.3">
      <c r="A820" t="s">
        <v>747</v>
      </c>
      <c r="B820" t="s">
        <v>748</v>
      </c>
      <c r="C820" t="s">
        <v>749</v>
      </c>
      <c r="D820" t="s">
        <v>750</v>
      </c>
      <c r="E820">
        <v>4</v>
      </c>
      <c r="F820" t="s">
        <v>241</v>
      </c>
      <c r="G820" s="37">
        <v>167212.29999999999</v>
      </c>
      <c r="H820" t="s">
        <v>751</v>
      </c>
      <c r="I820">
        <v>167212.29999999999</v>
      </c>
      <c r="J820" t="s">
        <v>751</v>
      </c>
      <c r="K820">
        <v>167212.29999999999</v>
      </c>
      <c r="L820">
        <v>11.4</v>
      </c>
      <c r="M820" t="s">
        <v>751</v>
      </c>
      <c r="N820" s="37">
        <v>0</v>
      </c>
      <c r="O820">
        <v>668849.19999999995</v>
      </c>
      <c r="P820" t="s">
        <v>766</v>
      </c>
      <c r="Q820" t="s">
        <v>766</v>
      </c>
      <c r="R820" t="s">
        <v>768</v>
      </c>
      <c r="S820" t="s">
        <v>758</v>
      </c>
    </row>
    <row r="821" spans="1:19" x14ac:dyDescent="0.3">
      <c r="A821" t="s">
        <v>752</v>
      </c>
      <c r="B821" t="s">
        <v>748</v>
      </c>
      <c r="C821" t="s">
        <v>754</v>
      </c>
      <c r="D821" t="s">
        <v>750</v>
      </c>
      <c r="E821">
        <v>-1</v>
      </c>
      <c r="F821" t="s">
        <v>531</v>
      </c>
      <c r="G821" s="37">
        <v>-76250.75</v>
      </c>
      <c r="H821" t="s">
        <v>751</v>
      </c>
      <c r="I821">
        <v>-76250.75</v>
      </c>
      <c r="J821" t="s">
        <v>751</v>
      </c>
      <c r="K821">
        <v>-76250.75</v>
      </c>
      <c r="L821" t="s">
        <v>751</v>
      </c>
      <c r="M821" t="s">
        <v>751</v>
      </c>
      <c r="N821" s="37">
        <v>0</v>
      </c>
      <c r="O821" t="s">
        <v>751</v>
      </c>
      <c r="P821" t="s">
        <v>751</v>
      </c>
      <c r="Q821" t="s">
        <v>751</v>
      </c>
      <c r="R821" t="s">
        <v>751</v>
      </c>
      <c r="S821" t="s">
        <v>758</v>
      </c>
    </row>
    <row r="822" spans="1:19" x14ac:dyDescent="0.3">
      <c r="A822" t="s">
        <v>753</v>
      </c>
      <c r="B822" t="s">
        <v>748</v>
      </c>
      <c r="C822" t="s">
        <v>749</v>
      </c>
      <c r="D822" t="s">
        <v>750</v>
      </c>
      <c r="E822">
        <v>2</v>
      </c>
      <c r="F822" t="s">
        <v>413</v>
      </c>
      <c r="G822" s="37">
        <v>18971.759999999998</v>
      </c>
      <c r="H822">
        <v>1.5</v>
      </c>
      <c r="I822">
        <v>18971.759999999998</v>
      </c>
      <c r="J822">
        <v>439.13</v>
      </c>
      <c r="K822">
        <v>18971.759999999998</v>
      </c>
      <c r="L822">
        <v>6.82</v>
      </c>
      <c r="M822" t="s">
        <v>751</v>
      </c>
      <c r="N822" s="37">
        <v>0</v>
      </c>
      <c r="O822">
        <v>37943.519999999997</v>
      </c>
      <c r="P822" t="s">
        <v>768</v>
      </c>
      <c r="Q822" t="s">
        <v>766</v>
      </c>
      <c r="R822" t="s">
        <v>768</v>
      </c>
      <c r="S822" t="s">
        <v>758</v>
      </c>
    </row>
    <row r="823" spans="1:19" x14ac:dyDescent="0.3">
      <c r="A823" t="s">
        <v>747</v>
      </c>
      <c r="B823" t="s">
        <v>748</v>
      </c>
      <c r="C823" t="s">
        <v>749</v>
      </c>
      <c r="D823" t="s">
        <v>750</v>
      </c>
      <c r="E823">
        <v>2</v>
      </c>
      <c r="F823" t="s">
        <v>212</v>
      </c>
      <c r="G823" s="37">
        <v>19715.95</v>
      </c>
      <c r="H823">
        <v>3.82</v>
      </c>
      <c r="I823">
        <v>19715.95</v>
      </c>
      <c r="J823">
        <v>20.54</v>
      </c>
      <c r="K823">
        <v>19715.95</v>
      </c>
      <c r="L823">
        <v>19.64</v>
      </c>
      <c r="M823" t="s">
        <v>751</v>
      </c>
      <c r="N823" s="37">
        <v>0</v>
      </c>
      <c r="O823">
        <v>39431.9</v>
      </c>
      <c r="P823" t="s">
        <v>766</v>
      </c>
      <c r="Q823" t="s">
        <v>766</v>
      </c>
      <c r="R823" t="s">
        <v>768</v>
      </c>
      <c r="S823" t="s">
        <v>758</v>
      </c>
    </row>
    <row r="824" spans="1:19" x14ac:dyDescent="0.3">
      <c r="A824" t="s">
        <v>747</v>
      </c>
      <c r="B824" t="s">
        <v>748</v>
      </c>
      <c r="C824" t="s">
        <v>754</v>
      </c>
      <c r="D824" t="s">
        <v>750</v>
      </c>
      <c r="E824">
        <v>4</v>
      </c>
      <c r="F824" t="s">
        <v>76</v>
      </c>
      <c r="G824" s="37">
        <v>-1552.46</v>
      </c>
      <c r="H824" t="s">
        <v>751</v>
      </c>
      <c r="I824">
        <v>-1552.46</v>
      </c>
      <c r="J824" t="s">
        <v>751</v>
      </c>
      <c r="K824">
        <v>-1552.46</v>
      </c>
      <c r="L824" t="s">
        <v>751</v>
      </c>
      <c r="M824" t="s">
        <v>751</v>
      </c>
      <c r="N824" s="37">
        <v>0</v>
      </c>
      <c r="O824" t="s">
        <v>751</v>
      </c>
      <c r="P824" t="s">
        <v>751</v>
      </c>
      <c r="Q824" t="s">
        <v>751</v>
      </c>
      <c r="R824" t="s">
        <v>751</v>
      </c>
      <c r="S824" t="s">
        <v>758</v>
      </c>
    </row>
    <row r="825" spans="1:19" x14ac:dyDescent="0.3">
      <c r="A825" t="s">
        <v>747</v>
      </c>
      <c r="B825" t="s">
        <v>748</v>
      </c>
      <c r="C825" t="s">
        <v>749</v>
      </c>
      <c r="D825" t="s">
        <v>750</v>
      </c>
      <c r="E825">
        <v>14</v>
      </c>
      <c r="F825" t="s">
        <v>285</v>
      </c>
      <c r="G825" s="37">
        <v>81947.539999999994</v>
      </c>
      <c r="H825">
        <v>4.21</v>
      </c>
      <c r="I825">
        <v>81947.539999999994</v>
      </c>
      <c r="J825">
        <v>22.59</v>
      </c>
      <c r="K825">
        <v>81947.539999999994</v>
      </c>
      <c r="L825">
        <v>36.799999999999997</v>
      </c>
      <c r="M825" t="s">
        <v>751</v>
      </c>
      <c r="N825" s="37">
        <v>0</v>
      </c>
      <c r="O825">
        <v>1147265.56</v>
      </c>
      <c r="P825" t="s">
        <v>766</v>
      </c>
      <c r="Q825" t="s">
        <v>766</v>
      </c>
      <c r="R825" t="s">
        <v>768</v>
      </c>
      <c r="S825" t="s">
        <v>758</v>
      </c>
    </row>
    <row r="826" spans="1:19" x14ac:dyDescent="0.3">
      <c r="A826" t="s">
        <v>747</v>
      </c>
      <c r="B826" t="s">
        <v>748</v>
      </c>
      <c r="C826" t="s">
        <v>754</v>
      </c>
      <c r="D826" t="s">
        <v>750</v>
      </c>
      <c r="E826">
        <v>-1</v>
      </c>
      <c r="F826" t="s">
        <v>52</v>
      </c>
      <c r="G826" s="37">
        <v>-7554.31</v>
      </c>
      <c r="H826" t="s">
        <v>751</v>
      </c>
      <c r="I826">
        <v>-7554.31</v>
      </c>
      <c r="J826" t="s">
        <v>751</v>
      </c>
      <c r="K826">
        <v>-7554.31</v>
      </c>
      <c r="L826" t="s">
        <v>751</v>
      </c>
      <c r="M826" t="s">
        <v>751</v>
      </c>
      <c r="N826" s="37">
        <v>0</v>
      </c>
      <c r="O826" t="s">
        <v>751</v>
      </c>
      <c r="P826" t="s">
        <v>751</v>
      </c>
      <c r="Q826" t="s">
        <v>751</v>
      </c>
      <c r="R826" t="s">
        <v>751</v>
      </c>
      <c r="S826" t="s">
        <v>758</v>
      </c>
    </row>
    <row r="827" spans="1:19" x14ac:dyDescent="0.3">
      <c r="A827" t="s">
        <v>752</v>
      </c>
      <c r="B827" t="s">
        <v>748</v>
      </c>
      <c r="C827" t="s">
        <v>749</v>
      </c>
      <c r="D827" t="s">
        <v>750</v>
      </c>
      <c r="E827">
        <v>-4</v>
      </c>
      <c r="F827" t="s">
        <v>250</v>
      </c>
      <c r="G827" s="37">
        <v>116838.76</v>
      </c>
      <c r="H827">
        <v>102.98</v>
      </c>
      <c r="I827">
        <v>116838.76</v>
      </c>
      <c r="J827">
        <v>24.37</v>
      </c>
      <c r="K827">
        <v>116838.76</v>
      </c>
      <c r="L827">
        <v>335.06</v>
      </c>
      <c r="M827" t="s">
        <v>751</v>
      </c>
      <c r="N827" s="37">
        <v>0</v>
      </c>
      <c r="O827" t="s">
        <v>751</v>
      </c>
      <c r="P827" t="s">
        <v>766</v>
      </c>
      <c r="Q827" t="s">
        <v>766</v>
      </c>
      <c r="R827" t="s">
        <v>766</v>
      </c>
      <c r="S827" t="s">
        <v>758</v>
      </c>
    </row>
    <row r="828" spans="1:19" x14ac:dyDescent="0.3">
      <c r="A828" t="s">
        <v>753</v>
      </c>
      <c r="B828" t="s">
        <v>748</v>
      </c>
      <c r="C828" t="s">
        <v>749</v>
      </c>
      <c r="D828" t="s">
        <v>750</v>
      </c>
      <c r="E828">
        <v>15</v>
      </c>
      <c r="F828" t="s">
        <v>104</v>
      </c>
      <c r="G828" s="37">
        <v>190669.85</v>
      </c>
      <c r="H828">
        <v>3.7</v>
      </c>
      <c r="I828">
        <v>190669.85</v>
      </c>
      <c r="J828">
        <v>19.86</v>
      </c>
      <c r="K828">
        <v>190669.85</v>
      </c>
      <c r="L828">
        <v>294.68</v>
      </c>
      <c r="M828" t="s">
        <v>751</v>
      </c>
      <c r="N828" s="37">
        <v>0</v>
      </c>
      <c r="O828">
        <v>2860047.75</v>
      </c>
      <c r="P828" t="s">
        <v>766</v>
      </c>
      <c r="Q828" t="s">
        <v>766</v>
      </c>
      <c r="R828" t="s">
        <v>768</v>
      </c>
      <c r="S828" t="s">
        <v>758</v>
      </c>
    </row>
    <row r="829" spans="1:19" x14ac:dyDescent="0.3">
      <c r="A829" t="s">
        <v>753</v>
      </c>
      <c r="B829" t="s">
        <v>748</v>
      </c>
      <c r="C829" t="s">
        <v>754</v>
      </c>
      <c r="D829" t="s">
        <v>750</v>
      </c>
      <c r="E829">
        <v>6</v>
      </c>
      <c r="F829" t="s">
        <v>424</v>
      </c>
      <c r="G829" s="37">
        <v>-6641.93</v>
      </c>
      <c r="H829" t="s">
        <v>751</v>
      </c>
      <c r="I829">
        <v>-6641.93</v>
      </c>
      <c r="J829" t="s">
        <v>751</v>
      </c>
      <c r="K829">
        <v>-6641.93</v>
      </c>
      <c r="L829" t="s">
        <v>751</v>
      </c>
      <c r="M829" t="s">
        <v>751</v>
      </c>
      <c r="N829" s="37">
        <v>0</v>
      </c>
      <c r="O829" t="s">
        <v>751</v>
      </c>
      <c r="P829" t="s">
        <v>751</v>
      </c>
      <c r="Q829" t="s">
        <v>751</v>
      </c>
      <c r="R829" t="s">
        <v>751</v>
      </c>
      <c r="S829" t="s">
        <v>758</v>
      </c>
    </row>
    <row r="830" spans="1:19" x14ac:dyDescent="0.3">
      <c r="A830" t="s">
        <v>753</v>
      </c>
      <c r="B830" t="s">
        <v>748</v>
      </c>
      <c r="C830" t="s">
        <v>754</v>
      </c>
      <c r="D830" t="s">
        <v>750</v>
      </c>
      <c r="E830">
        <v>2</v>
      </c>
      <c r="F830" t="s">
        <v>215</v>
      </c>
      <c r="G830" s="37">
        <v>-6328.49</v>
      </c>
      <c r="H830" t="s">
        <v>751</v>
      </c>
      <c r="I830">
        <v>-6328.49</v>
      </c>
      <c r="J830" t="s">
        <v>751</v>
      </c>
      <c r="K830">
        <v>-6328.49</v>
      </c>
      <c r="L830" t="s">
        <v>751</v>
      </c>
      <c r="M830" t="s">
        <v>751</v>
      </c>
      <c r="N830" s="37">
        <v>0</v>
      </c>
      <c r="O830" t="s">
        <v>751</v>
      </c>
      <c r="P830" t="s">
        <v>751</v>
      </c>
      <c r="Q830" t="s">
        <v>751</v>
      </c>
      <c r="R830" t="s">
        <v>751</v>
      </c>
      <c r="S830" t="s">
        <v>758</v>
      </c>
    </row>
    <row r="831" spans="1:19" x14ac:dyDescent="0.3">
      <c r="A831" t="s">
        <v>752</v>
      </c>
      <c r="B831" t="s">
        <v>748</v>
      </c>
      <c r="C831" t="s">
        <v>754</v>
      </c>
      <c r="D831" t="s">
        <v>750</v>
      </c>
      <c r="E831">
        <v>-1</v>
      </c>
      <c r="F831" t="s">
        <v>128</v>
      </c>
      <c r="G831" s="37">
        <v>-7637.5</v>
      </c>
      <c r="H831" t="s">
        <v>751</v>
      </c>
      <c r="I831">
        <v>-7637.5</v>
      </c>
      <c r="J831" t="s">
        <v>751</v>
      </c>
      <c r="K831">
        <v>-7637.5</v>
      </c>
      <c r="L831" t="s">
        <v>751</v>
      </c>
      <c r="M831" t="s">
        <v>751</v>
      </c>
      <c r="N831" s="37">
        <v>0</v>
      </c>
      <c r="O831" t="s">
        <v>751</v>
      </c>
      <c r="P831" t="s">
        <v>751</v>
      </c>
      <c r="Q831" t="s">
        <v>751</v>
      </c>
      <c r="R831" t="s">
        <v>751</v>
      </c>
      <c r="S831" t="s">
        <v>758</v>
      </c>
    </row>
    <row r="832" spans="1:19" x14ac:dyDescent="0.3">
      <c r="A832" t="s">
        <v>753</v>
      </c>
      <c r="B832" t="s">
        <v>748</v>
      </c>
      <c r="C832" t="s">
        <v>749</v>
      </c>
      <c r="D832" t="s">
        <v>750</v>
      </c>
      <c r="E832">
        <v>-1</v>
      </c>
      <c r="F832" t="s">
        <v>256</v>
      </c>
      <c r="G832" s="37">
        <v>55.32</v>
      </c>
      <c r="H832">
        <v>0.25</v>
      </c>
      <c r="I832">
        <v>55.32</v>
      </c>
      <c r="J832">
        <v>0.09</v>
      </c>
      <c r="K832">
        <v>55.32</v>
      </c>
      <c r="L832">
        <v>0.87</v>
      </c>
      <c r="M832" t="s">
        <v>751</v>
      </c>
      <c r="N832" s="37">
        <v>0</v>
      </c>
      <c r="O832" t="s">
        <v>751</v>
      </c>
      <c r="P832" t="s">
        <v>766</v>
      </c>
      <c r="Q832" t="s">
        <v>766</v>
      </c>
      <c r="R832" t="s">
        <v>766</v>
      </c>
      <c r="S832" t="s">
        <v>758</v>
      </c>
    </row>
    <row r="833" spans="1:19" x14ac:dyDescent="0.3">
      <c r="A833" t="s">
        <v>747</v>
      </c>
      <c r="B833" t="s">
        <v>748</v>
      </c>
      <c r="C833" t="s">
        <v>749</v>
      </c>
      <c r="D833" t="s">
        <v>750</v>
      </c>
      <c r="E833">
        <v>4</v>
      </c>
      <c r="F833" t="s">
        <v>456</v>
      </c>
      <c r="G833" s="37">
        <v>60127.75</v>
      </c>
      <c r="H833">
        <v>123.17</v>
      </c>
      <c r="I833">
        <v>60127.75</v>
      </c>
      <c r="J833">
        <v>9.44</v>
      </c>
      <c r="K833">
        <v>60127.75</v>
      </c>
      <c r="L833">
        <v>49.77</v>
      </c>
      <c r="M833" t="s">
        <v>751</v>
      </c>
      <c r="N833" s="37">
        <v>0</v>
      </c>
      <c r="O833">
        <v>240511</v>
      </c>
      <c r="P833" t="s">
        <v>766</v>
      </c>
      <c r="Q833" t="s">
        <v>766</v>
      </c>
      <c r="R833" t="s">
        <v>766</v>
      </c>
      <c r="S833" t="s">
        <v>758</v>
      </c>
    </row>
    <row r="834" spans="1:19" x14ac:dyDescent="0.3">
      <c r="A834" t="s">
        <v>753</v>
      </c>
      <c r="B834" t="s">
        <v>748</v>
      </c>
      <c r="C834" t="s">
        <v>749</v>
      </c>
      <c r="D834" t="s">
        <v>750</v>
      </c>
      <c r="E834">
        <v>1</v>
      </c>
      <c r="F834" t="s">
        <v>141</v>
      </c>
      <c r="G834" s="37">
        <v>112691.53</v>
      </c>
      <c r="H834">
        <v>59.35</v>
      </c>
      <c r="I834">
        <v>112691.53</v>
      </c>
      <c r="J834">
        <v>28.19</v>
      </c>
      <c r="K834">
        <v>112691.53</v>
      </c>
      <c r="L834">
        <v>269.97000000000003</v>
      </c>
      <c r="M834" t="s">
        <v>751</v>
      </c>
      <c r="N834" s="37">
        <v>0</v>
      </c>
      <c r="O834">
        <v>112691.53</v>
      </c>
      <c r="P834" t="s">
        <v>766</v>
      </c>
      <c r="Q834" t="s">
        <v>766</v>
      </c>
      <c r="R834" t="s">
        <v>766</v>
      </c>
      <c r="S834" t="s">
        <v>758</v>
      </c>
    </row>
    <row r="835" spans="1:19" x14ac:dyDescent="0.3">
      <c r="A835" t="s">
        <v>747</v>
      </c>
      <c r="B835" t="s">
        <v>748</v>
      </c>
      <c r="C835" t="s">
        <v>754</v>
      </c>
      <c r="D835" t="s">
        <v>750</v>
      </c>
      <c r="E835">
        <v>6</v>
      </c>
      <c r="F835" t="s">
        <v>236</v>
      </c>
      <c r="G835" s="37">
        <v>-26.49</v>
      </c>
      <c r="H835" t="s">
        <v>751</v>
      </c>
      <c r="I835">
        <v>-26.49</v>
      </c>
      <c r="J835" t="s">
        <v>751</v>
      </c>
      <c r="K835">
        <v>-26.49</v>
      </c>
      <c r="L835" t="s">
        <v>751</v>
      </c>
      <c r="M835" t="s">
        <v>751</v>
      </c>
      <c r="N835" s="37">
        <v>0</v>
      </c>
      <c r="O835" t="s">
        <v>751</v>
      </c>
      <c r="P835" t="s">
        <v>751</v>
      </c>
      <c r="Q835" t="s">
        <v>751</v>
      </c>
      <c r="R835" t="s">
        <v>751</v>
      </c>
      <c r="S835" t="s">
        <v>758</v>
      </c>
    </row>
    <row r="836" spans="1:19" x14ac:dyDescent="0.3">
      <c r="A836" t="s">
        <v>753</v>
      </c>
      <c r="B836" t="s">
        <v>748</v>
      </c>
      <c r="C836" t="s">
        <v>749</v>
      </c>
      <c r="D836" t="s">
        <v>750</v>
      </c>
      <c r="E836">
        <v>0</v>
      </c>
      <c r="F836" t="s">
        <v>81</v>
      </c>
      <c r="G836" s="37">
        <v>60598.62</v>
      </c>
      <c r="H836">
        <v>5.18</v>
      </c>
      <c r="I836">
        <v>60598.62</v>
      </c>
      <c r="J836">
        <v>2.46</v>
      </c>
      <c r="K836">
        <v>60598.62</v>
      </c>
      <c r="L836">
        <v>23.58</v>
      </c>
      <c r="M836" t="s">
        <v>751</v>
      </c>
      <c r="N836" s="37">
        <v>0</v>
      </c>
      <c r="O836" t="s">
        <v>751</v>
      </c>
      <c r="P836" t="s">
        <v>766</v>
      </c>
      <c r="Q836" t="s">
        <v>766</v>
      </c>
      <c r="R836" t="s">
        <v>766</v>
      </c>
      <c r="S836" t="s">
        <v>758</v>
      </c>
    </row>
    <row r="837" spans="1:19" x14ac:dyDescent="0.3">
      <c r="A837" t="s">
        <v>747</v>
      </c>
      <c r="B837" t="s">
        <v>748</v>
      </c>
      <c r="C837" t="s">
        <v>749</v>
      </c>
      <c r="D837" t="s">
        <v>750</v>
      </c>
      <c r="E837">
        <v>1</v>
      </c>
      <c r="F837" t="s">
        <v>522</v>
      </c>
      <c r="G837" s="37">
        <v>246203.6</v>
      </c>
      <c r="H837">
        <v>80.599999999999994</v>
      </c>
      <c r="I837">
        <v>246203.6</v>
      </c>
      <c r="J837">
        <v>16.309999999999999</v>
      </c>
      <c r="K837">
        <v>246203.6</v>
      </c>
      <c r="L837">
        <v>129.25</v>
      </c>
      <c r="M837" t="s">
        <v>751</v>
      </c>
      <c r="N837" s="37">
        <v>0</v>
      </c>
      <c r="O837">
        <v>246203.6</v>
      </c>
      <c r="P837" t="s">
        <v>766</v>
      </c>
      <c r="Q837" t="s">
        <v>766</v>
      </c>
      <c r="R837" t="s">
        <v>766</v>
      </c>
      <c r="S837" t="s">
        <v>758</v>
      </c>
    </row>
    <row r="838" spans="1:19" x14ac:dyDescent="0.3">
      <c r="A838" t="s">
        <v>753</v>
      </c>
      <c r="B838" t="s">
        <v>748</v>
      </c>
      <c r="C838" t="s">
        <v>749</v>
      </c>
      <c r="D838" t="s">
        <v>750</v>
      </c>
      <c r="E838">
        <v>2</v>
      </c>
      <c r="F838" t="s">
        <v>265</v>
      </c>
      <c r="G838" s="37">
        <v>1045473.16</v>
      </c>
      <c r="H838">
        <v>145.97999999999999</v>
      </c>
      <c r="I838">
        <v>1045473.16</v>
      </c>
      <c r="J838">
        <v>69.34</v>
      </c>
      <c r="K838">
        <v>1045473.16</v>
      </c>
      <c r="L838">
        <v>664.07</v>
      </c>
      <c r="M838" t="s">
        <v>751</v>
      </c>
      <c r="N838" s="37">
        <v>0</v>
      </c>
      <c r="O838">
        <v>2090946.32</v>
      </c>
      <c r="P838" t="s">
        <v>766</v>
      </c>
      <c r="Q838" t="s">
        <v>766</v>
      </c>
      <c r="R838" t="s">
        <v>766</v>
      </c>
      <c r="S838" t="s">
        <v>758</v>
      </c>
    </row>
    <row r="839" spans="1:19" x14ac:dyDescent="0.3">
      <c r="A839" t="s">
        <v>753</v>
      </c>
      <c r="B839" t="s">
        <v>748</v>
      </c>
      <c r="C839" t="s">
        <v>749</v>
      </c>
      <c r="D839" t="s">
        <v>750</v>
      </c>
      <c r="E839">
        <v>1</v>
      </c>
      <c r="F839" t="s">
        <v>491</v>
      </c>
      <c r="G839" s="37">
        <v>7261.2</v>
      </c>
      <c r="H839">
        <v>4.16</v>
      </c>
      <c r="I839">
        <v>7261.2</v>
      </c>
      <c r="J839">
        <v>0.84</v>
      </c>
      <c r="K839">
        <v>7261.2</v>
      </c>
      <c r="L839">
        <v>6.67</v>
      </c>
      <c r="M839" t="s">
        <v>751</v>
      </c>
      <c r="N839" s="37">
        <v>0</v>
      </c>
      <c r="O839">
        <v>7261.2</v>
      </c>
      <c r="P839" t="s">
        <v>766</v>
      </c>
      <c r="Q839" t="s">
        <v>766</v>
      </c>
      <c r="R839" t="s">
        <v>766</v>
      </c>
      <c r="S839" t="s">
        <v>758</v>
      </c>
    </row>
    <row r="840" spans="1:19" x14ac:dyDescent="0.3">
      <c r="A840" t="s">
        <v>747</v>
      </c>
      <c r="B840" t="s">
        <v>748</v>
      </c>
      <c r="C840" t="s">
        <v>749</v>
      </c>
      <c r="D840" t="s">
        <v>750</v>
      </c>
      <c r="E840">
        <v>0</v>
      </c>
      <c r="F840" t="s">
        <v>22</v>
      </c>
      <c r="G840" s="37">
        <v>653081.01</v>
      </c>
      <c r="H840">
        <v>34.31</v>
      </c>
      <c r="I840">
        <v>653081.01</v>
      </c>
      <c r="J840">
        <v>18.649999999999999</v>
      </c>
      <c r="K840">
        <v>653081.01</v>
      </c>
      <c r="L840">
        <v>305.52999999999997</v>
      </c>
      <c r="M840" t="s">
        <v>751</v>
      </c>
      <c r="N840" s="37">
        <v>0</v>
      </c>
      <c r="O840" t="s">
        <v>751</v>
      </c>
      <c r="P840" t="s">
        <v>766</v>
      </c>
      <c r="Q840" t="s">
        <v>766</v>
      </c>
      <c r="R840" t="s">
        <v>766</v>
      </c>
      <c r="S840" t="s">
        <v>758</v>
      </c>
    </row>
    <row r="841" spans="1:19" x14ac:dyDescent="0.3">
      <c r="A841" t="s">
        <v>752</v>
      </c>
      <c r="B841" t="s">
        <v>748</v>
      </c>
      <c r="C841" t="s">
        <v>749</v>
      </c>
      <c r="D841" t="s">
        <v>750</v>
      </c>
      <c r="E841">
        <v>0</v>
      </c>
      <c r="F841" t="s">
        <v>212</v>
      </c>
      <c r="G841" s="37">
        <v>18719.13</v>
      </c>
      <c r="H841">
        <v>1351.67</v>
      </c>
      <c r="I841">
        <v>18719.13</v>
      </c>
      <c r="J841">
        <v>0.88</v>
      </c>
      <c r="K841">
        <v>18719.13</v>
      </c>
      <c r="L841">
        <v>8.41</v>
      </c>
      <c r="M841" t="s">
        <v>751</v>
      </c>
      <c r="N841" s="37">
        <v>0</v>
      </c>
      <c r="O841" t="s">
        <v>751</v>
      </c>
      <c r="P841" t="s">
        <v>766</v>
      </c>
      <c r="Q841" t="s">
        <v>768</v>
      </c>
      <c r="R841" t="s">
        <v>768</v>
      </c>
      <c r="S841" t="s">
        <v>758</v>
      </c>
    </row>
    <row r="842" spans="1:19" x14ac:dyDescent="0.3">
      <c r="A842" t="s">
        <v>747</v>
      </c>
      <c r="B842" t="s">
        <v>748</v>
      </c>
      <c r="C842" t="s">
        <v>749</v>
      </c>
      <c r="D842" t="s">
        <v>750</v>
      </c>
      <c r="E842">
        <v>2</v>
      </c>
      <c r="F842" t="s">
        <v>494</v>
      </c>
      <c r="G842" s="37">
        <v>452669.37</v>
      </c>
      <c r="H842">
        <v>43.27</v>
      </c>
      <c r="I842">
        <v>452669.37</v>
      </c>
      <c r="J842">
        <v>19.440000000000001</v>
      </c>
      <c r="K842">
        <v>452669.37</v>
      </c>
      <c r="L842">
        <v>242.39</v>
      </c>
      <c r="M842" t="s">
        <v>751</v>
      </c>
      <c r="N842" s="37">
        <v>0</v>
      </c>
      <c r="O842">
        <v>905338.74</v>
      </c>
      <c r="P842" t="s">
        <v>766</v>
      </c>
      <c r="Q842" t="s">
        <v>766</v>
      </c>
      <c r="R842" t="s">
        <v>766</v>
      </c>
      <c r="S842" t="s">
        <v>758</v>
      </c>
    </row>
    <row r="843" spans="1:19" x14ac:dyDescent="0.3">
      <c r="A843" t="s">
        <v>753</v>
      </c>
      <c r="B843" t="s">
        <v>748</v>
      </c>
      <c r="C843" t="s">
        <v>754</v>
      </c>
      <c r="D843" t="s">
        <v>750</v>
      </c>
      <c r="E843">
        <v>5</v>
      </c>
      <c r="F843" t="s">
        <v>413</v>
      </c>
      <c r="G843" s="37">
        <v>-5018.28</v>
      </c>
      <c r="H843" t="s">
        <v>751</v>
      </c>
      <c r="I843">
        <v>-5018.28</v>
      </c>
      <c r="J843" t="s">
        <v>751</v>
      </c>
      <c r="K843">
        <v>-5018.28</v>
      </c>
      <c r="L843" t="s">
        <v>751</v>
      </c>
      <c r="M843" t="s">
        <v>751</v>
      </c>
      <c r="N843" s="37">
        <v>0</v>
      </c>
      <c r="O843" t="s">
        <v>751</v>
      </c>
      <c r="P843" t="s">
        <v>751</v>
      </c>
      <c r="Q843" t="s">
        <v>751</v>
      </c>
      <c r="R843" t="s">
        <v>751</v>
      </c>
      <c r="S843" t="s">
        <v>758</v>
      </c>
    </row>
    <row r="844" spans="1:19" x14ac:dyDescent="0.3">
      <c r="A844" t="s">
        <v>747</v>
      </c>
      <c r="B844" t="s">
        <v>748</v>
      </c>
      <c r="C844" t="s">
        <v>749</v>
      </c>
      <c r="D844" t="s">
        <v>750</v>
      </c>
      <c r="E844">
        <v>1</v>
      </c>
      <c r="F844" t="s">
        <v>560</v>
      </c>
      <c r="G844" s="37">
        <v>374231.82</v>
      </c>
      <c r="H844">
        <v>60.52</v>
      </c>
      <c r="I844">
        <v>374231.82</v>
      </c>
      <c r="J844">
        <v>10.119999999999999</v>
      </c>
      <c r="K844">
        <v>374231.82</v>
      </c>
      <c r="L844">
        <v>110.73</v>
      </c>
      <c r="M844" t="s">
        <v>751</v>
      </c>
      <c r="N844" s="37">
        <v>0</v>
      </c>
      <c r="O844">
        <v>374231.82</v>
      </c>
      <c r="P844" t="s">
        <v>766</v>
      </c>
      <c r="Q844" t="s">
        <v>766</v>
      </c>
      <c r="R844" t="s">
        <v>766</v>
      </c>
      <c r="S844" t="s">
        <v>758</v>
      </c>
    </row>
    <row r="845" spans="1:19" x14ac:dyDescent="0.3">
      <c r="A845" t="s">
        <v>753</v>
      </c>
      <c r="B845" t="s">
        <v>748</v>
      </c>
      <c r="C845" t="s">
        <v>749</v>
      </c>
      <c r="D845" t="s">
        <v>750</v>
      </c>
      <c r="E845">
        <v>3</v>
      </c>
      <c r="F845" t="s">
        <v>46</v>
      </c>
      <c r="G845" s="37">
        <v>26922.75</v>
      </c>
      <c r="H845">
        <v>38.700000000000003</v>
      </c>
      <c r="I845">
        <v>26922.75</v>
      </c>
      <c r="J845">
        <v>2.96</v>
      </c>
      <c r="K845">
        <v>26922.75</v>
      </c>
      <c r="L845">
        <v>15.64</v>
      </c>
      <c r="M845" t="s">
        <v>751</v>
      </c>
      <c r="N845" s="37">
        <v>0</v>
      </c>
      <c r="O845">
        <v>80768.25</v>
      </c>
      <c r="P845" t="s">
        <v>766</v>
      </c>
      <c r="Q845" t="s">
        <v>766</v>
      </c>
      <c r="R845" t="s">
        <v>766</v>
      </c>
      <c r="S845" t="s">
        <v>758</v>
      </c>
    </row>
    <row r="846" spans="1:19" x14ac:dyDescent="0.3">
      <c r="A846" t="s">
        <v>753</v>
      </c>
      <c r="B846" t="s">
        <v>748</v>
      </c>
      <c r="C846" t="s">
        <v>754</v>
      </c>
      <c r="D846" t="s">
        <v>750</v>
      </c>
      <c r="E846">
        <v>-4</v>
      </c>
      <c r="F846" t="s">
        <v>111</v>
      </c>
      <c r="G846" s="37">
        <v>-4.68</v>
      </c>
      <c r="H846" t="s">
        <v>751</v>
      </c>
      <c r="I846">
        <v>-4.68</v>
      </c>
      <c r="J846" t="s">
        <v>751</v>
      </c>
      <c r="K846">
        <v>-4.68</v>
      </c>
      <c r="L846" t="s">
        <v>751</v>
      </c>
      <c r="M846" t="s">
        <v>751</v>
      </c>
      <c r="N846" s="37">
        <v>0</v>
      </c>
      <c r="O846" t="s">
        <v>751</v>
      </c>
      <c r="P846" t="s">
        <v>751</v>
      </c>
      <c r="Q846" t="s">
        <v>751</v>
      </c>
      <c r="R846" t="s">
        <v>751</v>
      </c>
      <c r="S846" t="s">
        <v>758</v>
      </c>
    </row>
    <row r="847" spans="1:19" x14ac:dyDescent="0.3">
      <c r="A847" t="s">
        <v>753</v>
      </c>
      <c r="B847" t="s">
        <v>748</v>
      </c>
      <c r="C847" t="s">
        <v>749</v>
      </c>
      <c r="D847" t="s">
        <v>750</v>
      </c>
      <c r="E847">
        <v>5</v>
      </c>
      <c r="F847" t="s">
        <v>377</v>
      </c>
      <c r="G847" s="37">
        <v>130025.38</v>
      </c>
      <c r="H847">
        <v>0.16</v>
      </c>
      <c r="I847">
        <v>130025.38</v>
      </c>
      <c r="J847">
        <v>0.33</v>
      </c>
      <c r="K847">
        <v>130025.38</v>
      </c>
      <c r="L847">
        <v>22.79</v>
      </c>
      <c r="M847" t="s">
        <v>751</v>
      </c>
      <c r="N847" s="37">
        <v>0</v>
      </c>
      <c r="O847">
        <v>650126.9</v>
      </c>
      <c r="P847" t="s">
        <v>766</v>
      </c>
      <c r="Q847" t="s">
        <v>766</v>
      </c>
      <c r="R847" t="s">
        <v>768</v>
      </c>
      <c r="S847" t="s">
        <v>758</v>
      </c>
    </row>
    <row r="848" spans="1:19" x14ac:dyDescent="0.3">
      <c r="A848" t="s">
        <v>752</v>
      </c>
      <c r="B848" t="s">
        <v>748</v>
      </c>
      <c r="C848" t="s">
        <v>749</v>
      </c>
      <c r="D848" t="s">
        <v>750</v>
      </c>
      <c r="E848">
        <v>3</v>
      </c>
      <c r="F848" t="s">
        <v>359</v>
      </c>
      <c r="G848" s="37">
        <v>32316.45</v>
      </c>
      <c r="H848">
        <v>7110.39</v>
      </c>
      <c r="I848">
        <v>32316.45</v>
      </c>
      <c r="J848">
        <v>0.25</v>
      </c>
      <c r="K848">
        <v>32316.45</v>
      </c>
      <c r="L848">
        <v>5.42</v>
      </c>
      <c r="M848" t="s">
        <v>751</v>
      </c>
      <c r="N848" s="37">
        <v>0</v>
      </c>
      <c r="O848">
        <v>96949.35</v>
      </c>
      <c r="P848" t="s">
        <v>766</v>
      </c>
      <c r="Q848" t="s">
        <v>768</v>
      </c>
      <c r="R848" t="s">
        <v>768</v>
      </c>
      <c r="S848" t="s">
        <v>758</v>
      </c>
    </row>
    <row r="849" spans="1:19" x14ac:dyDescent="0.3">
      <c r="A849" t="s">
        <v>747</v>
      </c>
      <c r="B849" t="s">
        <v>748</v>
      </c>
      <c r="C849" t="s">
        <v>749</v>
      </c>
      <c r="D849" t="s">
        <v>750</v>
      </c>
      <c r="E849">
        <v>10</v>
      </c>
      <c r="F849" t="s">
        <v>214</v>
      </c>
      <c r="G849" s="37">
        <v>491200.35</v>
      </c>
      <c r="H849" t="s">
        <v>751</v>
      </c>
      <c r="I849">
        <v>491200.35</v>
      </c>
      <c r="J849" t="s">
        <v>751</v>
      </c>
      <c r="K849">
        <v>491200.35</v>
      </c>
      <c r="L849">
        <v>174.33</v>
      </c>
      <c r="M849" t="s">
        <v>751</v>
      </c>
      <c r="N849" s="37">
        <v>0</v>
      </c>
      <c r="O849">
        <v>4912003.5</v>
      </c>
      <c r="P849" t="s">
        <v>766</v>
      </c>
      <c r="Q849" t="s">
        <v>766</v>
      </c>
      <c r="R849" t="s">
        <v>768</v>
      </c>
      <c r="S849" t="s">
        <v>758</v>
      </c>
    </row>
    <row r="850" spans="1:19" x14ac:dyDescent="0.3">
      <c r="A850" t="s">
        <v>752</v>
      </c>
      <c r="B850" t="s">
        <v>748</v>
      </c>
      <c r="C850" t="s">
        <v>754</v>
      </c>
      <c r="D850" t="s">
        <v>750</v>
      </c>
      <c r="E850">
        <v>6</v>
      </c>
      <c r="F850" t="s">
        <v>146</v>
      </c>
      <c r="G850" s="37">
        <v>-56723.56</v>
      </c>
      <c r="H850" t="s">
        <v>751</v>
      </c>
      <c r="I850">
        <v>-56723.56</v>
      </c>
      <c r="J850" t="s">
        <v>751</v>
      </c>
      <c r="K850">
        <v>-56723.56</v>
      </c>
      <c r="L850" t="s">
        <v>751</v>
      </c>
      <c r="M850" t="s">
        <v>751</v>
      </c>
      <c r="N850" s="37">
        <v>0</v>
      </c>
      <c r="O850" t="s">
        <v>751</v>
      </c>
      <c r="P850" t="s">
        <v>751</v>
      </c>
      <c r="Q850" t="s">
        <v>751</v>
      </c>
      <c r="R850" t="s">
        <v>751</v>
      </c>
      <c r="S850" t="s">
        <v>758</v>
      </c>
    </row>
    <row r="851" spans="1:19" x14ac:dyDescent="0.3">
      <c r="A851" t="s">
        <v>747</v>
      </c>
      <c r="B851" t="s">
        <v>748</v>
      </c>
      <c r="C851" t="s">
        <v>749</v>
      </c>
      <c r="D851" t="s">
        <v>750</v>
      </c>
      <c r="E851">
        <v>1</v>
      </c>
      <c r="F851" t="s">
        <v>50</v>
      </c>
      <c r="G851" s="37">
        <v>13540.3</v>
      </c>
      <c r="H851">
        <v>911.86</v>
      </c>
      <c r="I851">
        <v>13540.3</v>
      </c>
      <c r="J851">
        <v>1.02</v>
      </c>
      <c r="K851">
        <v>13540.3</v>
      </c>
      <c r="L851">
        <v>8.06</v>
      </c>
      <c r="M851" t="s">
        <v>751</v>
      </c>
      <c r="N851" s="37">
        <v>10089.780000000001</v>
      </c>
      <c r="O851">
        <v>13540.3</v>
      </c>
      <c r="P851" t="s">
        <v>766</v>
      </c>
      <c r="Q851" t="s">
        <v>768</v>
      </c>
      <c r="R851" t="s">
        <v>768</v>
      </c>
      <c r="S851" t="s">
        <v>758</v>
      </c>
    </row>
    <row r="852" spans="1:19" x14ac:dyDescent="0.3">
      <c r="A852" t="s">
        <v>747</v>
      </c>
      <c r="B852" t="s">
        <v>748</v>
      </c>
      <c r="C852" t="s">
        <v>749</v>
      </c>
      <c r="D852" t="s">
        <v>750</v>
      </c>
      <c r="E852">
        <v>-1</v>
      </c>
      <c r="F852" t="s">
        <v>459</v>
      </c>
      <c r="G852" s="37">
        <v>281789.53000000003</v>
      </c>
      <c r="H852">
        <v>20.420000000000002</v>
      </c>
      <c r="I852">
        <v>281789.53000000003</v>
      </c>
      <c r="J852">
        <v>11.1</v>
      </c>
      <c r="K852">
        <v>281789.53000000003</v>
      </c>
      <c r="L852">
        <v>181.82</v>
      </c>
      <c r="M852" t="s">
        <v>751</v>
      </c>
      <c r="N852" s="37">
        <v>0</v>
      </c>
      <c r="O852" t="s">
        <v>751</v>
      </c>
      <c r="P852" t="s">
        <v>766</v>
      </c>
      <c r="Q852" t="s">
        <v>766</v>
      </c>
      <c r="R852" t="s">
        <v>766</v>
      </c>
      <c r="S852" t="s">
        <v>758</v>
      </c>
    </row>
    <row r="853" spans="1:19" x14ac:dyDescent="0.3">
      <c r="A853" t="s">
        <v>747</v>
      </c>
      <c r="B853" t="s">
        <v>748</v>
      </c>
      <c r="C853" t="s">
        <v>754</v>
      </c>
      <c r="D853" t="s">
        <v>750</v>
      </c>
      <c r="E853">
        <v>2</v>
      </c>
      <c r="F853" t="s">
        <v>412</v>
      </c>
      <c r="G853" s="37">
        <v>-3265.97</v>
      </c>
      <c r="H853" t="s">
        <v>751</v>
      </c>
      <c r="I853">
        <v>-3265.97</v>
      </c>
      <c r="J853" t="s">
        <v>751</v>
      </c>
      <c r="K853">
        <v>-3265.97</v>
      </c>
      <c r="L853" t="s">
        <v>751</v>
      </c>
      <c r="M853" t="s">
        <v>751</v>
      </c>
      <c r="N853" s="37">
        <v>0</v>
      </c>
      <c r="O853" t="s">
        <v>751</v>
      </c>
      <c r="P853" t="s">
        <v>751</v>
      </c>
      <c r="Q853" t="s">
        <v>751</v>
      </c>
      <c r="R853" t="s">
        <v>751</v>
      </c>
      <c r="S853" t="s">
        <v>758</v>
      </c>
    </row>
    <row r="854" spans="1:19" x14ac:dyDescent="0.3">
      <c r="A854" t="s">
        <v>747</v>
      </c>
      <c r="B854" t="s">
        <v>748</v>
      </c>
      <c r="C854" t="s">
        <v>749</v>
      </c>
      <c r="D854" t="s">
        <v>750</v>
      </c>
      <c r="E854">
        <v>0</v>
      </c>
      <c r="F854" t="s">
        <v>249</v>
      </c>
      <c r="G854" s="37">
        <v>40074</v>
      </c>
      <c r="H854">
        <v>4972.3599999999997</v>
      </c>
      <c r="I854">
        <v>40074</v>
      </c>
      <c r="J854">
        <v>0.45</v>
      </c>
      <c r="K854">
        <v>40074</v>
      </c>
      <c r="L854">
        <v>25.07</v>
      </c>
      <c r="M854" t="s">
        <v>751</v>
      </c>
      <c r="N854" s="37">
        <v>0</v>
      </c>
      <c r="O854" t="s">
        <v>751</v>
      </c>
      <c r="P854" t="s">
        <v>766</v>
      </c>
      <c r="Q854" t="s">
        <v>768</v>
      </c>
      <c r="R854" t="s">
        <v>768</v>
      </c>
      <c r="S854" t="s">
        <v>758</v>
      </c>
    </row>
    <row r="855" spans="1:19" x14ac:dyDescent="0.3">
      <c r="A855" t="s">
        <v>753</v>
      </c>
      <c r="B855" t="s">
        <v>748</v>
      </c>
      <c r="C855" t="s">
        <v>749</v>
      </c>
      <c r="D855" t="s">
        <v>750</v>
      </c>
      <c r="E855">
        <v>0</v>
      </c>
      <c r="F855" t="s">
        <v>101</v>
      </c>
      <c r="G855" s="37">
        <v>370442.63</v>
      </c>
      <c r="H855">
        <v>104.73</v>
      </c>
      <c r="I855">
        <v>370442.63</v>
      </c>
      <c r="J855">
        <v>49.74</v>
      </c>
      <c r="K855">
        <v>370442.63</v>
      </c>
      <c r="L855">
        <v>476.42</v>
      </c>
      <c r="M855" t="s">
        <v>751</v>
      </c>
      <c r="N855" s="37">
        <v>0</v>
      </c>
      <c r="O855" t="s">
        <v>751</v>
      </c>
      <c r="P855" t="s">
        <v>766</v>
      </c>
      <c r="Q855" t="s">
        <v>766</v>
      </c>
      <c r="R855" t="s">
        <v>766</v>
      </c>
      <c r="S855" t="s">
        <v>758</v>
      </c>
    </row>
    <row r="856" spans="1:19" x14ac:dyDescent="0.3">
      <c r="A856" t="s">
        <v>747</v>
      </c>
      <c r="B856" t="s">
        <v>748</v>
      </c>
      <c r="C856" t="s">
        <v>754</v>
      </c>
      <c r="D856" t="s">
        <v>750</v>
      </c>
      <c r="E856">
        <v>2</v>
      </c>
      <c r="F856" t="s">
        <v>251</v>
      </c>
      <c r="G856" s="37">
        <v>-920.96</v>
      </c>
      <c r="H856" t="s">
        <v>751</v>
      </c>
      <c r="I856">
        <v>-920.96</v>
      </c>
      <c r="J856" t="s">
        <v>751</v>
      </c>
      <c r="K856">
        <v>-920.96</v>
      </c>
      <c r="L856" t="s">
        <v>751</v>
      </c>
      <c r="M856" t="s">
        <v>751</v>
      </c>
      <c r="N856" s="37">
        <v>0</v>
      </c>
      <c r="O856" t="s">
        <v>751</v>
      </c>
      <c r="P856" t="s">
        <v>751</v>
      </c>
      <c r="Q856" t="s">
        <v>751</v>
      </c>
      <c r="R856" t="s">
        <v>751</v>
      </c>
      <c r="S856" t="s">
        <v>758</v>
      </c>
    </row>
    <row r="857" spans="1:19" x14ac:dyDescent="0.3">
      <c r="A857" t="s">
        <v>747</v>
      </c>
      <c r="B857" t="s">
        <v>748</v>
      </c>
      <c r="C857" t="s">
        <v>749</v>
      </c>
      <c r="D857" t="s">
        <v>750</v>
      </c>
      <c r="E857">
        <v>-1</v>
      </c>
      <c r="F857" t="s">
        <v>26</v>
      </c>
      <c r="G857" s="37">
        <v>7173265.4900000002</v>
      </c>
      <c r="H857">
        <v>271.77999999999997</v>
      </c>
      <c r="I857">
        <v>7173265.4900000002</v>
      </c>
      <c r="J857">
        <v>184.79</v>
      </c>
      <c r="K857">
        <v>7173265.4900000002</v>
      </c>
      <c r="L857">
        <v>3312.1</v>
      </c>
      <c r="M857" t="s">
        <v>751</v>
      </c>
      <c r="N857" s="37">
        <v>0</v>
      </c>
      <c r="O857" t="s">
        <v>751</v>
      </c>
      <c r="P857" t="s">
        <v>766</v>
      </c>
      <c r="Q857" t="s">
        <v>766</v>
      </c>
      <c r="R857" t="s">
        <v>766</v>
      </c>
      <c r="S857" t="s">
        <v>758</v>
      </c>
    </row>
    <row r="858" spans="1:19" x14ac:dyDescent="0.3">
      <c r="A858" t="s">
        <v>752</v>
      </c>
      <c r="B858" t="s">
        <v>748</v>
      </c>
      <c r="C858" t="s">
        <v>749</v>
      </c>
      <c r="D858" t="s">
        <v>750</v>
      </c>
      <c r="E858">
        <v>0</v>
      </c>
      <c r="F858" t="s">
        <v>461</v>
      </c>
      <c r="G858" s="37">
        <v>11640.26</v>
      </c>
      <c r="H858" t="s">
        <v>751</v>
      </c>
      <c r="I858">
        <v>11640.26</v>
      </c>
      <c r="J858" t="s">
        <v>751</v>
      </c>
      <c r="K858">
        <v>11640.26</v>
      </c>
      <c r="L858" t="s">
        <v>751</v>
      </c>
      <c r="M858" t="s">
        <v>751</v>
      </c>
      <c r="N858" s="37">
        <v>0</v>
      </c>
      <c r="O858" t="s">
        <v>751</v>
      </c>
      <c r="P858" t="s">
        <v>766</v>
      </c>
      <c r="Q858" t="s">
        <v>766</v>
      </c>
      <c r="R858" t="s">
        <v>766</v>
      </c>
      <c r="S858" t="s">
        <v>758</v>
      </c>
    </row>
    <row r="859" spans="1:19" x14ac:dyDescent="0.3">
      <c r="A859" t="s">
        <v>747</v>
      </c>
      <c r="B859" t="s">
        <v>748</v>
      </c>
      <c r="C859" t="s">
        <v>749</v>
      </c>
      <c r="D859" t="s">
        <v>750</v>
      </c>
      <c r="E859">
        <v>0</v>
      </c>
      <c r="F859" t="s">
        <v>203</v>
      </c>
      <c r="G859" s="37">
        <v>12360108.16</v>
      </c>
      <c r="H859">
        <v>1509.49</v>
      </c>
      <c r="I859">
        <v>12360108.16</v>
      </c>
      <c r="J859">
        <v>1026.31</v>
      </c>
      <c r="K859">
        <v>12360108.16</v>
      </c>
      <c r="L859">
        <v>18395.73</v>
      </c>
      <c r="M859" t="s">
        <v>751</v>
      </c>
      <c r="N859" s="37">
        <v>0</v>
      </c>
      <c r="O859" t="s">
        <v>751</v>
      </c>
      <c r="P859" t="s">
        <v>766</v>
      </c>
      <c r="Q859" t="s">
        <v>766</v>
      </c>
      <c r="R859" t="s">
        <v>766</v>
      </c>
      <c r="S859" t="s">
        <v>758</v>
      </c>
    </row>
    <row r="860" spans="1:19" x14ac:dyDescent="0.3">
      <c r="A860" t="s">
        <v>747</v>
      </c>
      <c r="B860" t="s">
        <v>748</v>
      </c>
      <c r="C860" t="s">
        <v>749</v>
      </c>
      <c r="D860" t="s">
        <v>750</v>
      </c>
      <c r="E860">
        <v>2</v>
      </c>
      <c r="F860" t="s">
        <v>326</v>
      </c>
      <c r="G860" s="37">
        <v>74812.89</v>
      </c>
      <c r="H860">
        <v>15457.01</v>
      </c>
      <c r="I860">
        <v>74812.89</v>
      </c>
      <c r="J860">
        <v>4.54</v>
      </c>
      <c r="K860">
        <v>74812.89</v>
      </c>
      <c r="L860">
        <v>23.93</v>
      </c>
      <c r="M860" t="s">
        <v>751</v>
      </c>
      <c r="N860" s="37">
        <v>0</v>
      </c>
      <c r="O860">
        <v>149625.78</v>
      </c>
      <c r="P860" t="s">
        <v>766</v>
      </c>
      <c r="Q860" t="s">
        <v>768</v>
      </c>
      <c r="R860" t="s">
        <v>768</v>
      </c>
      <c r="S860" t="s">
        <v>758</v>
      </c>
    </row>
    <row r="861" spans="1:19" x14ac:dyDescent="0.3">
      <c r="A861" t="s">
        <v>747</v>
      </c>
      <c r="B861" t="s">
        <v>748</v>
      </c>
      <c r="C861" t="s">
        <v>754</v>
      </c>
      <c r="D861" t="s">
        <v>750</v>
      </c>
      <c r="E861">
        <v>-1</v>
      </c>
      <c r="F861" t="s">
        <v>494</v>
      </c>
      <c r="G861" s="37">
        <v>-7.0000000000000007E-2</v>
      </c>
      <c r="H861" t="s">
        <v>751</v>
      </c>
      <c r="I861">
        <v>-7.0000000000000007E-2</v>
      </c>
      <c r="J861" t="s">
        <v>751</v>
      </c>
      <c r="K861">
        <v>-7.0000000000000007E-2</v>
      </c>
      <c r="L861" t="s">
        <v>751</v>
      </c>
      <c r="M861">
        <v>1</v>
      </c>
      <c r="N861" s="37">
        <v>0</v>
      </c>
      <c r="O861" t="s">
        <v>751</v>
      </c>
      <c r="P861" t="s">
        <v>751</v>
      </c>
      <c r="Q861" t="s">
        <v>751</v>
      </c>
      <c r="R861" t="s">
        <v>751</v>
      </c>
      <c r="S861" t="s">
        <v>758</v>
      </c>
    </row>
    <row r="862" spans="1:19" x14ac:dyDescent="0.3">
      <c r="A862" t="s">
        <v>752</v>
      </c>
      <c r="B862" t="s">
        <v>748</v>
      </c>
      <c r="C862" t="s">
        <v>749</v>
      </c>
      <c r="D862" t="s">
        <v>750</v>
      </c>
      <c r="E862">
        <v>5</v>
      </c>
      <c r="F862" t="s">
        <v>541</v>
      </c>
      <c r="G862" s="37">
        <v>46260.34</v>
      </c>
      <c r="H862">
        <v>10.6</v>
      </c>
      <c r="I862">
        <v>46260.34</v>
      </c>
      <c r="J862">
        <v>56.93</v>
      </c>
      <c r="K862">
        <v>46260.34</v>
      </c>
      <c r="L862">
        <v>38.299999999999997</v>
      </c>
      <c r="M862" t="s">
        <v>751</v>
      </c>
      <c r="N862" s="37">
        <v>0</v>
      </c>
      <c r="O862">
        <v>231301.7</v>
      </c>
      <c r="P862" t="s">
        <v>766</v>
      </c>
      <c r="Q862" t="s">
        <v>766</v>
      </c>
      <c r="R862" t="s">
        <v>768</v>
      </c>
      <c r="S862" t="s">
        <v>758</v>
      </c>
    </row>
    <row r="863" spans="1:19" x14ac:dyDescent="0.3">
      <c r="A863" t="s">
        <v>747</v>
      </c>
      <c r="B863" t="s">
        <v>748</v>
      </c>
      <c r="C863" t="s">
        <v>754</v>
      </c>
      <c r="D863" t="s">
        <v>750</v>
      </c>
      <c r="E863">
        <v>10</v>
      </c>
      <c r="F863" t="s">
        <v>265</v>
      </c>
      <c r="G863" s="37">
        <v>-1297.8900000000001</v>
      </c>
      <c r="H863" t="s">
        <v>751</v>
      </c>
      <c r="I863">
        <v>-1297.8900000000001</v>
      </c>
      <c r="J863" t="s">
        <v>751</v>
      </c>
      <c r="K863">
        <v>-1297.8900000000001</v>
      </c>
      <c r="L863" t="s">
        <v>751</v>
      </c>
      <c r="M863" t="s">
        <v>751</v>
      </c>
      <c r="N863" s="37">
        <v>0</v>
      </c>
      <c r="O863" t="s">
        <v>751</v>
      </c>
      <c r="P863" t="s">
        <v>751</v>
      </c>
      <c r="Q863" t="s">
        <v>751</v>
      </c>
      <c r="R863" t="s">
        <v>751</v>
      </c>
      <c r="S863" t="s">
        <v>758</v>
      </c>
    </row>
    <row r="864" spans="1:19" x14ac:dyDescent="0.3">
      <c r="A864" t="s">
        <v>747</v>
      </c>
      <c r="B864" t="s">
        <v>748</v>
      </c>
      <c r="C864" t="s">
        <v>749</v>
      </c>
      <c r="D864" t="s">
        <v>750</v>
      </c>
      <c r="E864">
        <v>7</v>
      </c>
      <c r="F864" t="s">
        <v>223</v>
      </c>
      <c r="G864" s="37">
        <v>1753648.26</v>
      </c>
      <c r="H864">
        <v>47.51</v>
      </c>
      <c r="I864">
        <v>1753648.26</v>
      </c>
      <c r="J864">
        <v>22.57</v>
      </c>
      <c r="K864">
        <v>1753648.26</v>
      </c>
      <c r="L864">
        <v>216.11</v>
      </c>
      <c r="M864" t="s">
        <v>751</v>
      </c>
      <c r="N864" s="37">
        <v>0</v>
      </c>
      <c r="O864">
        <v>12275537.82</v>
      </c>
      <c r="P864" t="s">
        <v>766</v>
      </c>
      <c r="Q864" t="s">
        <v>766</v>
      </c>
      <c r="R864" t="s">
        <v>766</v>
      </c>
      <c r="S864" t="s">
        <v>758</v>
      </c>
    </row>
    <row r="865" spans="1:19" x14ac:dyDescent="0.3">
      <c r="A865" t="s">
        <v>747</v>
      </c>
      <c r="B865" t="s">
        <v>748</v>
      </c>
      <c r="C865" t="s">
        <v>749</v>
      </c>
      <c r="D865" t="s">
        <v>750</v>
      </c>
      <c r="E865">
        <v>11</v>
      </c>
      <c r="F865" t="s">
        <v>368</v>
      </c>
      <c r="G865" s="37">
        <v>474656.4</v>
      </c>
      <c r="H865">
        <v>7.74</v>
      </c>
      <c r="I865">
        <v>474656.4</v>
      </c>
      <c r="J865">
        <v>41.55</v>
      </c>
      <c r="K865">
        <v>474656.4</v>
      </c>
      <c r="L865">
        <v>202.67</v>
      </c>
      <c r="M865" t="s">
        <v>751</v>
      </c>
      <c r="N865" s="37">
        <v>0</v>
      </c>
      <c r="O865">
        <v>5221220.4000000004</v>
      </c>
      <c r="P865" t="s">
        <v>766</v>
      </c>
      <c r="Q865" t="s">
        <v>766</v>
      </c>
      <c r="R865" t="s">
        <v>768</v>
      </c>
      <c r="S865" t="s">
        <v>758</v>
      </c>
    </row>
    <row r="866" spans="1:19" x14ac:dyDescent="0.3">
      <c r="A866" t="s">
        <v>747</v>
      </c>
      <c r="B866" t="s">
        <v>748</v>
      </c>
      <c r="C866" t="s">
        <v>749</v>
      </c>
      <c r="D866" t="s">
        <v>750</v>
      </c>
      <c r="E866">
        <v>6</v>
      </c>
      <c r="F866" t="s">
        <v>236</v>
      </c>
      <c r="G866" s="37">
        <v>33.15</v>
      </c>
      <c r="H866">
        <v>0</v>
      </c>
      <c r="I866">
        <v>33.15</v>
      </c>
      <c r="J866">
        <v>0</v>
      </c>
      <c r="K866">
        <v>33.15</v>
      </c>
      <c r="L866">
        <v>0.01</v>
      </c>
      <c r="M866" t="s">
        <v>751</v>
      </c>
      <c r="N866" s="37">
        <v>0</v>
      </c>
      <c r="O866">
        <v>198.9</v>
      </c>
      <c r="P866" t="s">
        <v>766</v>
      </c>
      <c r="Q866" t="s">
        <v>766</v>
      </c>
      <c r="R866" t="s">
        <v>766</v>
      </c>
      <c r="S866" t="s">
        <v>758</v>
      </c>
    </row>
    <row r="867" spans="1:19" x14ac:dyDescent="0.3">
      <c r="A867" t="s">
        <v>747</v>
      </c>
      <c r="B867" t="s">
        <v>748</v>
      </c>
      <c r="C867" t="s">
        <v>754</v>
      </c>
      <c r="D867" t="s">
        <v>750</v>
      </c>
      <c r="E867">
        <v>3</v>
      </c>
      <c r="F867" t="s">
        <v>350</v>
      </c>
      <c r="G867" s="37">
        <v>-2069.3000000000002</v>
      </c>
      <c r="H867" t="s">
        <v>751</v>
      </c>
      <c r="I867">
        <v>-2069.3000000000002</v>
      </c>
      <c r="J867" t="s">
        <v>751</v>
      </c>
      <c r="K867">
        <v>-2069.3000000000002</v>
      </c>
      <c r="L867" t="s">
        <v>751</v>
      </c>
      <c r="M867" t="s">
        <v>751</v>
      </c>
      <c r="N867" s="37">
        <v>-15.85</v>
      </c>
      <c r="O867" t="s">
        <v>751</v>
      </c>
      <c r="P867" t="s">
        <v>751</v>
      </c>
      <c r="Q867" t="s">
        <v>751</v>
      </c>
      <c r="R867" t="s">
        <v>751</v>
      </c>
      <c r="S867" t="s">
        <v>758</v>
      </c>
    </row>
    <row r="868" spans="1:19" x14ac:dyDescent="0.3">
      <c r="A868" t="s">
        <v>752</v>
      </c>
      <c r="B868" t="s">
        <v>748</v>
      </c>
      <c r="C868" t="s">
        <v>754</v>
      </c>
      <c r="D868" t="s">
        <v>750</v>
      </c>
      <c r="E868">
        <v>1</v>
      </c>
      <c r="F868" t="s">
        <v>319</v>
      </c>
      <c r="G868" s="37">
        <v>-65507.55</v>
      </c>
      <c r="H868" t="s">
        <v>751</v>
      </c>
      <c r="I868">
        <v>-65507.55</v>
      </c>
      <c r="J868" t="s">
        <v>751</v>
      </c>
      <c r="K868">
        <v>-65507.55</v>
      </c>
      <c r="L868" t="s">
        <v>751</v>
      </c>
      <c r="M868" t="s">
        <v>751</v>
      </c>
      <c r="N868" s="37">
        <v>0</v>
      </c>
      <c r="O868" t="s">
        <v>751</v>
      </c>
      <c r="P868" t="s">
        <v>751</v>
      </c>
      <c r="Q868" t="s">
        <v>751</v>
      </c>
      <c r="R868" t="s">
        <v>751</v>
      </c>
      <c r="S868" t="s">
        <v>758</v>
      </c>
    </row>
    <row r="869" spans="1:19" x14ac:dyDescent="0.3">
      <c r="A869" t="s">
        <v>753</v>
      </c>
      <c r="B869" t="s">
        <v>748</v>
      </c>
      <c r="C869" t="s">
        <v>749</v>
      </c>
      <c r="D869" t="s">
        <v>750</v>
      </c>
      <c r="E869">
        <v>2</v>
      </c>
      <c r="F869" t="s">
        <v>287</v>
      </c>
      <c r="G869" s="37">
        <v>5040.25</v>
      </c>
      <c r="H869">
        <v>0.8</v>
      </c>
      <c r="I869">
        <v>5040.25</v>
      </c>
      <c r="J869">
        <v>4.3099999999999996</v>
      </c>
      <c r="K869">
        <v>5040.25</v>
      </c>
      <c r="L869">
        <v>0.91</v>
      </c>
      <c r="M869" t="s">
        <v>751</v>
      </c>
      <c r="N869" s="37">
        <v>0</v>
      </c>
      <c r="O869">
        <v>10080.5</v>
      </c>
      <c r="P869" t="s">
        <v>766</v>
      </c>
      <c r="Q869" t="s">
        <v>766</v>
      </c>
      <c r="R869" t="s">
        <v>768</v>
      </c>
      <c r="S869" t="s">
        <v>758</v>
      </c>
    </row>
    <row r="870" spans="1:19" x14ac:dyDescent="0.3">
      <c r="A870" t="s">
        <v>753</v>
      </c>
      <c r="B870" t="s">
        <v>748</v>
      </c>
      <c r="C870" t="s">
        <v>754</v>
      </c>
      <c r="D870" t="s">
        <v>750</v>
      </c>
      <c r="E870">
        <v>-1</v>
      </c>
      <c r="F870" t="s">
        <v>354</v>
      </c>
      <c r="G870" s="37">
        <v>-0.4</v>
      </c>
      <c r="H870" t="s">
        <v>751</v>
      </c>
      <c r="I870">
        <v>-0.4</v>
      </c>
      <c r="J870" t="s">
        <v>751</v>
      </c>
      <c r="K870">
        <v>-0.4</v>
      </c>
      <c r="L870" t="s">
        <v>751</v>
      </c>
      <c r="M870">
        <v>1</v>
      </c>
      <c r="N870" s="37">
        <v>-0.02</v>
      </c>
      <c r="O870" t="s">
        <v>751</v>
      </c>
      <c r="P870" t="s">
        <v>751</v>
      </c>
      <c r="Q870" t="s">
        <v>751</v>
      </c>
      <c r="R870" t="s">
        <v>751</v>
      </c>
      <c r="S870" t="s">
        <v>758</v>
      </c>
    </row>
    <row r="871" spans="1:19" x14ac:dyDescent="0.3">
      <c r="A871" t="s">
        <v>753</v>
      </c>
      <c r="B871" t="s">
        <v>748</v>
      </c>
      <c r="C871" t="s">
        <v>749</v>
      </c>
      <c r="D871" t="s">
        <v>750</v>
      </c>
      <c r="E871">
        <v>-4</v>
      </c>
      <c r="F871" t="s">
        <v>87</v>
      </c>
      <c r="G871" s="37">
        <v>67.14</v>
      </c>
      <c r="H871">
        <v>0</v>
      </c>
      <c r="I871">
        <v>67.14</v>
      </c>
      <c r="J871">
        <v>0.02</v>
      </c>
      <c r="K871">
        <v>67.14</v>
      </c>
      <c r="L871">
        <v>0</v>
      </c>
      <c r="M871" t="s">
        <v>751</v>
      </c>
      <c r="N871" s="37">
        <v>0</v>
      </c>
      <c r="O871" t="s">
        <v>751</v>
      </c>
      <c r="P871" t="s">
        <v>766</v>
      </c>
      <c r="Q871" t="s">
        <v>766</v>
      </c>
      <c r="R871" t="s">
        <v>768</v>
      </c>
      <c r="S871" t="s">
        <v>758</v>
      </c>
    </row>
    <row r="872" spans="1:19" x14ac:dyDescent="0.3">
      <c r="A872" t="s">
        <v>753</v>
      </c>
      <c r="B872" t="s">
        <v>748</v>
      </c>
      <c r="C872" t="s">
        <v>749</v>
      </c>
      <c r="D872" t="s">
        <v>750</v>
      </c>
      <c r="E872">
        <v>8</v>
      </c>
      <c r="F872" t="s">
        <v>225</v>
      </c>
      <c r="G872" s="37">
        <v>370261.83</v>
      </c>
      <c r="H872" t="s">
        <v>751</v>
      </c>
      <c r="I872">
        <v>370261.83</v>
      </c>
      <c r="J872" t="s">
        <v>751</v>
      </c>
      <c r="K872">
        <v>370261.83</v>
      </c>
      <c r="L872">
        <v>134.31</v>
      </c>
      <c r="M872" t="s">
        <v>751</v>
      </c>
      <c r="N872" s="37">
        <v>0</v>
      </c>
      <c r="O872">
        <v>2962094.64</v>
      </c>
      <c r="P872" t="s">
        <v>766</v>
      </c>
      <c r="Q872" t="s">
        <v>766</v>
      </c>
      <c r="R872" t="s">
        <v>768</v>
      </c>
      <c r="S872" t="s">
        <v>758</v>
      </c>
    </row>
    <row r="873" spans="1:19" x14ac:dyDescent="0.3">
      <c r="A873" t="s">
        <v>752</v>
      </c>
      <c r="B873" t="s">
        <v>748</v>
      </c>
      <c r="C873" t="s">
        <v>754</v>
      </c>
      <c r="D873" t="s">
        <v>750</v>
      </c>
      <c r="E873">
        <v>-1</v>
      </c>
      <c r="F873" t="s">
        <v>345</v>
      </c>
      <c r="G873" s="37">
        <v>-527.08000000000004</v>
      </c>
      <c r="H873" t="s">
        <v>751</v>
      </c>
      <c r="I873">
        <v>-527.08000000000004</v>
      </c>
      <c r="J873" t="s">
        <v>751</v>
      </c>
      <c r="K873">
        <v>-527.08000000000004</v>
      </c>
      <c r="L873" t="s">
        <v>751</v>
      </c>
      <c r="M873" t="s">
        <v>751</v>
      </c>
      <c r="N873" s="37">
        <v>0</v>
      </c>
      <c r="O873" t="s">
        <v>751</v>
      </c>
      <c r="P873" t="s">
        <v>751</v>
      </c>
      <c r="Q873" t="s">
        <v>751</v>
      </c>
      <c r="R873" t="s">
        <v>751</v>
      </c>
      <c r="S873" t="s">
        <v>758</v>
      </c>
    </row>
    <row r="874" spans="1:19" x14ac:dyDescent="0.3">
      <c r="A874" t="s">
        <v>747</v>
      </c>
      <c r="B874" t="s">
        <v>748</v>
      </c>
      <c r="C874" t="s">
        <v>754</v>
      </c>
      <c r="D874" t="s">
        <v>750</v>
      </c>
      <c r="E874">
        <v>-1</v>
      </c>
      <c r="F874" t="s">
        <v>374</v>
      </c>
      <c r="G874" s="37">
        <v>-0.09</v>
      </c>
      <c r="H874" t="s">
        <v>751</v>
      </c>
      <c r="I874">
        <v>-0.09</v>
      </c>
      <c r="J874" t="s">
        <v>751</v>
      </c>
      <c r="K874">
        <v>-0.09</v>
      </c>
      <c r="L874" t="s">
        <v>751</v>
      </c>
      <c r="M874">
        <v>1</v>
      </c>
      <c r="N874" s="37">
        <v>-0.03</v>
      </c>
      <c r="O874" t="s">
        <v>751</v>
      </c>
      <c r="P874" t="s">
        <v>751</v>
      </c>
      <c r="Q874" t="s">
        <v>751</v>
      </c>
      <c r="R874" t="s">
        <v>751</v>
      </c>
      <c r="S874" t="s">
        <v>758</v>
      </c>
    </row>
    <row r="875" spans="1:19" x14ac:dyDescent="0.3">
      <c r="A875" t="s">
        <v>753</v>
      </c>
      <c r="B875" t="s">
        <v>748</v>
      </c>
      <c r="C875" t="s">
        <v>749</v>
      </c>
      <c r="D875" t="s">
        <v>750</v>
      </c>
      <c r="E875">
        <v>0</v>
      </c>
      <c r="F875" t="s">
        <v>470</v>
      </c>
      <c r="G875" s="37">
        <v>323815.26</v>
      </c>
      <c r="H875">
        <v>62.03</v>
      </c>
      <c r="I875">
        <v>323815.26</v>
      </c>
      <c r="J875">
        <v>14.68</v>
      </c>
      <c r="K875">
        <v>323815.26</v>
      </c>
      <c r="L875">
        <v>201.83</v>
      </c>
      <c r="M875" t="s">
        <v>751</v>
      </c>
      <c r="N875" s="37">
        <v>0</v>
      </c>
      <c r="O875" t="s">
        <v>751</v>
      </c>
      <c r="P875" t="s">
        <v>766</v>
      </c>
      <c r="Q875" t="s">
        <v>766</v>
      </c>
      <c r="R875" t="s">
        <v>766</v>
      </c>
      <c r="S875" t="s">
        <v>758</v>
      </c>
    </row>
    <row r="876" spans="1:19" x14ac:dyDescent="0.3">
      <c r="A876" t="s">
        <v>753</v>
      </c>
      <c r="B876" t="s">
        <v>748</v>
      </c>
      <c r="C876" t="s">
        <v>754</v>
      </c>
      <c r="D876" t="s">
        <v>750</v>
      </c>
      <c r="E876">
        <v>10</v>
      </c>
      <c r="F876" t="s">
        <v>186</v>
      </c>
      <c r="G876" s="37">
        <v>-150505.67000000001</v>
      </c>
      <c r="H876" t="s">
        <v>751</v>
      </c>
      <c r="I876">
        <v>-150505.67000000001</v>
      </c>
      <c r="J876" t="s">
        <v>751</v>
      </c>
      <c r="K876">
        <v>-150505.67000000001</v>
      </c>
      <c r="L876" t="s">
        <v>751</v>
      </c>
      <c r="M876" t="s">
        <v>751</v>
      </c>
      <c r="N876" s="37">
        <v>-22792.61</v>
      </c>
      <c r="O876" t="s">
        <v>751</v>
      </c>
      <c r="P876" t="s">
        <v>751</v>
      </c>
      <c r="Q876" t="s">
        <v>751</v>
      </c>
      <c r="R876" t="s">
        <v>751</v>
      </c>
      <c r="S876" t="s">
        <v>758</v>
      </c>
    </row>
    <row r="877" spans="1:19" x14ac:dyDescent="0.3">
      <c r="A877" t="s">
        <v>747</v>
      </c>
      <c r="B877" t="s">
        <v>748</v>
      </c>
      <c r="C877" t="s">
        <v>754</v>
      </c>
      <c r="D877" t="s">
        <v>750</v>
      </c>
      <c r="E877">
        <v>19</v>
      </c>
      <c r="F877" t="s">
        <v>243</v>
      </c>
      <c r="G877" s="37">
        <v>-72.5</v>
      </c>
      <c r="H877" t="s">
        <v>751</v>
      </c>
      <c r="I877">
        <v>-72.5</v>
      </c>
      <c r="J877" t="s">
        <v>751</v>
      </c>
      <c r="K877">
        <v>-72.5</v>
      </c>
      <c r="L877" t="s">
        <v>751</v>
      </c>
      <c r="M877" t="s">
        <v>751</v>
      </c>
      <c r="N877" s="37">
        <v>0</v>
      </c>
      <c r="O877" t="s">
        <v>751</v>
      </c>
      <c r="P877" t="s">
        <v>751</v>
      </c>
      <c r="Q877" t="s">
        <v>751</v>
      </c>
      <c r="R877" t="s">
        <v>751</v>
      </c>
      <c r="S877" t="s">
        <v>758</v>
      </c>
    </row>
    <row r="878" spans="1:19" x14ac:dyDescent="0.3">
      <c r="A878" t="s">
        <v>747</v>
      </c>
      <c r="B878" t="s">
        <v>748</v>
      </c>
      <c r="C878" t="s">
        <v>749</v>
      </c>
      <c r="D878" t="s">
        <v>750</v>
      </c>
      <c r="E878">
        <v>2</v>
      </c>
      <c r="F878" t="s">
        <v>296</v>
      </c>
      <c r="G878" s="37">
        <v>9517.35</v>
      </c>
      <c r="H878">
        <v>0.52</v>
      </c>
      <c r="I878">
        <v>9517.35</v>
      </c>
      <c r="J878">
        <v>2.79</v>
      </c>
      <c r="K878">
        <v>9517.35</v>
      </c>
      <c r="L878">
        <v>0.65</v>
      </c>
      <c r="M878" t="s">
        <v>751</v>
      </c>
      <c r="N878" s="37">
        <v>0</v>
      </c>
      <c r="O878">
        <v>19034.7</v>
      </c>
      <c r="P878" t="s">
        <v>766</v>
      </c>
      <c r="Q878" t="s">
        <v>766</v>
      </c>
      <c r="R878" t="s">
        <v>768</v>
      </c>
      <c r="S878" t="s">
        <v>758</v>
      </c>
    </row>
    <row r="879" spans="1:19" x14ac:dyDescent="0.3">
      <c r="A879" t="s">
        <v>747</v>
      </c>
      <c r="B879" t="s">
        <v>748</v>
      </c>
      <c r="C879" t="s">
        <v>749</v>
      </c>
      <c r="D879" t="s">
        <v>750</v>
      </c>
      <c r="E879">
        <v>3</v>
      </c>
      <c r="F879" t="s">
        <v>281</v>
      </c>
      <c r="G879" s="37">
        <v>150719.18</v>
      </c>
      <c r="H879">
        <v>17.350000000000001</v>
      </c>
      <c r="I879">
        <v>150719.18</v>
      </c>
      <c r="J879">
        <v>2.9</v>
      </c>
      <c r="K879">
        <v>150719.18</v>
      </c>
      <c r="L879">
        <v>31.75</v>
      </c>
      <c r="M879" t="s">
        <v>751</v>
      </c>
      <c r="N879" s="37">
        <v>0</v>
      </c>
      <c r="O879">
        <v>452157.54</v>
      </c>
      <c r="P879" t="s">
        <v>766</v>
      </c>
      <c r="Q879" t="s">
        <v>766</v>
      </c>
      <c r="R879" t="s">
        <v>766</v>
      </c>
      <c r="S879" t="s">
        <v>758</v>
      </c>
    </row>
    <row r="880" spans="1:19" x14ac:dyDescent="0.3">
      <c r="A880" t="s">
        <v>747</v>
      </c>
      <c r="B880" t="s">
        <v>748</v>
      </c>
      <c r="C880" t="s">
        <v>754</v>
      </c>
      <c r="D880" t="s">
        <v>750</v>
      </c>
      <c r="E880">
        <v>3</v>
      </c>
      <c r="F880" t="s">
        <v>116</v>
      </c>
      <c r="G880" s="37">
        <v>-92826.12</v>
      </c>
      <c r="H880" t="s">
        <v>751</v>
      </c>
      <c r="I880">
        <v>-92826.12</v>
      </c>
      <c r="J880" t="s">
        <v>751</v>
      </c>
      <c r="K880">
        <v>-92826.12</v>
      </c>
      <c r="L880" t="s">
        <v>751</v>
      </c>
      <c r="M880" t="s">
        <v>751</v>
      </c>
      <c r="N880" s="37">
        <v>0</v>
      </c>
      <c r="O880" t="s">
        <v>751</v>
      </c>
      <c r="P880" t="s">
        <v>751</v>
      </c>
      <c r="Q880" t="s">
        <v>751</v>
      </c>
      <c r="R880" t="s">
        <v>751</v>
      </c>
      <c r="S880" t="s">
        <v>758</v>
      </c>
    </row>
    <row r="881" spans="1:19" x14ac:dyDescent="0.3">
      <c r="A881" t="s">
        <v>747</v>
      </c>
      <c r="B881" t="s">
        <v>748</v>
      </c>
      <c r="C881" t="s">
        <v>749</v>
      </c>
      <c r="D881" t="s">
        <v>750</v>
      </c>
      <c r="E881">
        <v>7</v>
      </c>
      <c r="F881" t="s">
        <v>535</v>
      </c>
      <c r="G881" s="37">
        <v>129783.16</v>
      </c>
      <c r="H881">
        <v>2.52</v>
      </c>
      <c r="I881">
        <v>129783.16</v>
      </c>
      <c r="J881">
        <v>13.56</v>
      </c>
      <c r="K881">
        <v>129783.16</v>
      </c>
      <c r="L881">
        <v>19.96</v>
      </c>
      <c r="M881" t="s">
        <v>751</v>
      </c>
      <c r="N881" s="37">
        <v>0</v>
      </c>
      <c r="O881">
        <v>908482.12</v>
      </c>
      <c r="P881" t="s">
        <v>766</v>
      </c>
      <c r="Q881" t="s">
        <v>766</v>
      </c>
      <c r="R881" t="s">
        <v>768</v>
      </c>
      <c r="S881" t="s">
        <v>758</v>
      </c>
    </row>
    <row r="882" spans="1:19" x14ac:dyDescent="0.3">
      <c r="A882" t="s">
        <v>753</v>
      </c>
      <c r="B882" t="s">
        <v>748</v>
      </c>
      <c r="C882" t="s">
        <v>754</v>
      </c>
      <c r="D882" t="s">
        <v>750</v>
      </c>
      <c r="E882">
        <v>2</v>
      </c>
      <c r="F882" t="s">
        <v>137</v>
      </c>
      <c r="G882" s="37">
        <v>-1241.75</v>
      </c>
      <c r="H882" t="s">
        <v>751</v>
      </c>
      <c r="I882">
        <v>-1241.75</v>
      </c>
      <c r="J882" t="s">
        <v>751</v>
      </c>
      <c r="K882">
        <v>-1241.75</v>
      </c>
      <c r="L882" t="s">
        <v>751</v>
      </c>
      <c r="M882" t="s">
        <v>751</v>
      </c>
      <c r="N882" s="37">
        <v>0</v>
      </c>
      <c r="O882" t="s">
        <v>751</v>
      </c>
      <c r="P882" t="s">
        <v>751</v>
      </c>
      <c r="Q882" t="s">
        <v>751</v>
      </c>
      <c r="R882" t="s">
        <v>751</v>
      </c>
      <c r="S882" t="s">
        <v>758</v>
      </c>
    </row>
    <row r="883" spans="1:19" x14ac:dyDescent="0.3">
      <c r="A883" t="s">
        <v>753</v>
      </c>
      <c r="B883" t="s">
        <v>748</v>
      </c>
      <c r="C883" t="s">
        <v>749</v>
      </c>
      <c r="D883" t="s">
        <v>750</v>
      </c>
      <c r="E883">
        <v>-1</v>
      </c>
      <c r="F883" t="s">
        <v>219</v>
      </c>
      <c r="G883" s="37">
        <v>141143.62</v>
      </c>
      <c r="H883">
        <v>146.63</v>
      </c>
      <c r="I883">
        <v>141143.62</v>
      </c>
      <c r="J883">
        <v>99.69</v>
      </c>
      <c r="K883">
        <v>141143.62</v>
      </c>
      <c r="L883">
        <v>1786.91</v>
      </c>
      <c r="M883" t="s">
        <v>751</v>
      </c>
      <c r="N883" s="37">
        <v>0</v>
      </c>
      <c r="O883" t="s">
        <v>751</v>
      </c>
      <c r="P883" t="s">
        <v>766</v>
      </c>
      <c r="Q883" t="s">
        <v>766</v>
      </c>
      <c r="R883" t="s">
        <v>766</v>
      </c>
      <c r="S883" t="s">
        <v>758</v>
      </c>
    </row>
    <row r="884" spans="1:19" x14ac:dyDescent="0.3">
      <c r="A884" t="s">
        <v>753</v>
      </c>
      <c r="B884" t="s">
        <v>748</v>
      </c>
      <c r="C884" t="s">
        <v>749</v>
      </c>
      <c r="D884" t="s">
        <v>750</v>
      </c>
      <c r="E884">
        <v>7</v>
      </c>
      <c r="F884" t="s">
        <v>200</v>
      </c>
      <c r="G884" s="37">
        <v>10620.67</v>
      </c>
      <c r="H884">
        <v>1.17</v>
      </c>
      <c r="I884">
        <v>10620.67</v>
      </c>
      <c r="J884">
        <v>0.08</v>
      </c>
      <c r="K884">
        <v>10620.67</v>
      </c>
      <c r="L884">
        <v>1.82</v>
      </c>
      <c r="M884" t="s">
        <v>751</v>
      </c>
      <c r="N884" s="37">
        <v>0</v>
      </c>
      <c r="O884">
        <v>74344.69</v>
      </c>
      <c r="P884" t="s">
        <v>766</v>
      </c>
      <c r="Q884" t="s">
        <v>766</v>
      </c>
      <c r="R884" t="s">
        <v>766</v>
      </c>
      <c r="S884" t="s">
        <v>758</v>
      </c>
    </row>
    <row r="885" spans="1:19" x14ac:dyDescent="0.3">
      <c r="A885" t="s">
        <v>747</v>
      </c>
      <c r="B885" t="s">
        <v>748</v>
      </c>
      <c r="C885" t="s">
        <v>749</v>
      </c>
      <c r="D885" t="s">
        <v>750</v>
      </c>
      <c r="E885">
        <v>0</v>
      </c>
      <c r="F885" t="s">
        <v>127</v>
      </c>
      <c r="G885" s="37">
        <v>46037.4</v>
      </c>
      <c r="H885">
        <v>9.89</v>
      </c>
      <c r="I885">
        <v>46037.4</v>
      </c>
      <c r="J885">
        <v>5.71</v>
      </c>
      <c r="K885">
        <v>46037.4</v>
      </c>
      <c r="L885">
        <v>32.15</v>
      </c>
      <c r="M885">
        <v>0</v>
      </c>
      <c r="N885" s="37">
        <v>0</v>
      </c>
      <c r="O885" t="s">
        <v>751</v>
      </c>
      <c r="P885" t="s">
        <v>767</v>
      </c>
      <c r="Q885" t="s">
        <v>767</v>
      </c>
      <c r="R885" t="s">
        <v>767</v>
      </c>
      <c r="S885" t="s">
        <v>758</v>
      </c>
    </row>
    <row r="886" spans="1:19" x14ac:dyDescent="0.3">
      <c r="A886" t="s">
        <v>747</v>
      </c>
      <c r="B886" t="s">
        <v>748</v>
      </c>
      <c r="C886" t="s">
        <v>754</v>
      </c>
      <c r="D886" t="s">
        <v>750</v>
      </c>
      <c r="E886">
        <v>5</v>
      </c>
      <c r="F886" t="s">
        <v>405</v>
      </c>
      <c r="G886" s="37">
        <v>-1127.1500000000001</v>
      </c>
      <c r="H886" t="s">
        <v>751</v>
      </c>
      <c r="I886">
        <v>-1127.1500000000001</v>
      </c>
      <c r="J886" t="s">
        <v>751</v>
      </c>
      <c r="K886">
        <v>-1127.1500000000001</v>
      </c>
      <c r="L886" t="s">
        <v>751</v>
      </c>
      <c r="M886" t="s">
        <v>751</v>
      </c>
      <c r="N886" s="37">
        <v>0</v>
      </c>
      <c r="O886" t="s">
        <v>751</v>
      </c>
      <c r="P886" t="s">
        <v>751</v>
      </c>
      <c r="Q886" t="s">
        <v>751</v>
      </c>
      <c r="R886" t="s">
        <v>751</v>
      </c>
      <c r="S886" t="s">
        <v>758</v>
      </c>
    </row>
    <row r="887" spans="1:19" x14ac:dyDescent="0.3">
      <c r="A887" t="s">
        <v>747</v>
      </c>
      <c r="B887" t="s">
        <v>748</v>
      </c>
      <c r="C887" t="s">
        <v>754</v>
      </c>
      <c r="D887" t="s">
        <v>750</v>
      </c>
      <c r="E887">
        <v>7</v>
      </c>
      <c r="F887" t="s">
        <v>361</v>
      </c>
      <c r="G887" s="37">
        <v>-87.34</v>
      </c>
      <c r="H887" t="s">
        <v>751</v>
      </c>
      <c r="I887">
        <v>-87.34</v>
      </c>
      <c r="J887" t="s">
        <v>751</v>
      </c>
      <c r="K887">
        <v>-87.34</v>
      </c>
      <c r="L887" t="s">
        <v>751</v>
      </c>
      <c r="M887" t="s">
        <v>751</v>
      </c>
      <c r="N887" s="37">
        <v>0</v>
      </c>
      <c r="O887" t="s">
        <v>751</v>
      </c>
      <c r="P887" t="s">
        <v>751</v>
      </c>
      <c r="Q887" t="s">
        <v>751</v>
      </c>
      <c r="R887" t="s">
        <v>751</v>
      </c>
      <c r="S887" t="s">
        <v>758</v>
      </c>
    </row>
    <row r="888" spans="1:19" x14ac:dyDescent="0.3">
      <c r="A888" t="s">
        <v>753</v>
      </c>
      <c r="B888" t="s">
        <v>748</v>
      </c>
      <c r="C888" t="s">
        <v>754</v>
      </c>
      <c r="D888" t="s">
        <v>750</v>
      </c>
      <c r="E888">
        <v>3</v>
      </c>
      <c r="F888" t="s">
        <v>441</v>
      </c>
      <c r="G888" s="37">
        <v>-5424.02</v>
      </c>
      <c r="H888" t="s">
        <v>751</v>
      </c>
      <c r="I888">
        <v>-5424.02</v>
      </c>
      <c r="J888" t="s">
        <v>751</v>
      </c>
      <c r="K888">
        <v>-5424.02</v>
      </c>
      <c r="L888" t="s">
        <v>751</v>
      </c>
      <c r="M888" t="s">
        <v>751</v>
      </c>
      <c r="N888" s="37">
        <v>0</v>
      </c>
      <c r="O888" t="s">
        <v>751</v>
      </c>
      <c r="P888" t="s">
        <v>751</v>
      </c>
      <c r="Q888" t="s">
        <v>751</v>
      </c>
      <c r="R888" t="s">
        <v>751</v>
      </c>
      <c r="S888" t="s">
        <v>758</v>
      </c>
    </row>
    <row r="889" spans="1:19" x14ac:dyDescent="0.3">
      <c r="A889" t="s">
        <v>752</v>
      </c>
      <c r="B889" t="s">
        <v>748</v>
      </c>
      <c r="C889" t="s">
        <v>749</v>
      </c>
      <c r="D889" t="s">
        <v>750</v>
      </c>
      <c r="E889">
        <v>4</v>
      </c>
      <c r="F889" t="s">
        <v>441</v>
      </c>
      <c r="G889" s="37">
        <v>26000</v>
      </c>
      <c r="H889">
        <v>2.19</v>
      </c>
      <c r="I889">
        <v>26000</v>
      </c>
      <c r="J889">
        <v>4.05</v>
      </c>
      <c r="K889">
        <v>26000</v>
      </c>
      <c r="L889">
        <v>27.96</v>
      </c>
      <c r="M889" t="s">
        <v>751</v>
      </c>
      <c r="N889" s="37">
        <v>0</v>
      </c>
      <c r="O889">
        <v>104000</v>
      </c>
      <c r="P889" t="s">
        <v>766</v>
      </c>
      <c r="Q889" t="s">
        <v>766</v>
      </c>
      <c r="R889" t="s">
        <v>766</v>
      </c>
      <c r="S889" t="s">
        <v>758</v>
      </c>
    </row>
    <row r="890" spans="1:19" x14ac:dyDescent="0.3">
      <c r="A890" t="s">
        <v>747</v>
      </c>
      <c r="B890" t="s">
        <v>748</v>
      </c>
      <c r="C890" t="s">
        <v>749</v>
      </c>
      <c r="D890" t="s">
        <v>750</v>
      </c>
      <c r="E890">
        <v>4</v>
      </c>
      <c r="F890" t="s">
        <v>290</v>
      </c>
      <c r="G890" s="37">
        <v>327524.36</v>
      </c>
      <c r="H890">
        <v>0</v>
      </c>
      <c r="I890">
        <v>327524.36</v>
      </c>
      <c r="J890">
        <v>7.52</v>
      </c>
      <c r="K890">
        <v>327524.36</v>
      </c>
      <c r="L890">
        <v>62.92</v>
      </c>
      <c r="M890" t="s">
        <v>751</v>
      </c>
      <c r="N890" s="37">
        <v>0</v>
      </c>
      <c r="O890">
        <v>1310097.44</v>
      </c>
      <c r="P890" t="s">
        <v>767</v>
      </c>
      <c r="Q890" t="s">
        <v>766</v>
      </c>
      <c r="R890" t="s">
        <v>766</v>
      </c>
      <c r="S890" t="s">
        <v>758</v>
      </c>
    </row>
    <row r="891" spans="1:19" x14ac:dyDescent="0.3">
      <c r="A891" t="s">
        <v>747</v>
      </c>
      <c r="B891" t="s">
        <v>748</v>
      </c>
      <c r="C891" t="s">
        <v>754</v>
      </c>
      <c r="D891" t="s">
        <v>750</v>
      </c>
      <c r="E891">
        <v>1</v>
      </c>
      <c r="F891" t="s">
        <v>141</v>
      </c>
      <c r="G891" s="37">
        <v>-2161.9499999999998</v>
      </c>
      <c r="H891" t="s">
        <v>751</v>
      </c>
      <c r="I891">
        <v>-2161.9499999999998</v>
      </c>
      <c r="J891" t="s">
        <v>751</v>
      </c>
      <c r="K891">
        <v>-2161.9499999999998</v>
      </c>
      <c r="L891" t="s">
        <v>751</v>
      </c>
      <c r="M891" t="s">
        <v>751</v>
      </c>
      <c r="N891" s="37">
        <v>0</v>
      </c>
      <c r="O891" t="s">
        <v>751</v>
      </c>
      <c r="P891" t="s">
        <v>751</v>
      </c>
      <c r="Q891" t="s">
        <v>751</v>
      </c>
      <c r="R891" t="s">
        <v>751</v>
      </c>
      <c r="S891" t="s">
        <v>758</v>
      </c>
    </row>
    <row r="892" spans="1:19" x14ac:dyDescent="0.3">
      <c r="A892" t="s">
        <v>747</v>
      </c>
      <c r="B892" t="s">
        <v>748</v>
      </c>
      <c r="C892" t="s">
        <v>749</v>
      </c>
      <c r="D892" t="s">
        <v>750</v>
      </c>
      <c r="E892">
        <v>5</v>
      </c>
      <c r="F892" t="s">
        <v>58</v>
      </c>
      <c r="G892" s="37">
        <v>309.7</v>
      </c>
      <c r="H892">
        <v>0.1</v>
      </c>
      <c r="I892">
        <v>309.7</v>
      </c>
      <c r="J892">
        <v>0.02</v>
      </c>
      <c r="K892">
        <v>309.7</v>
      </c>
      <c r="L892">
        <v>0.15</v>
      </c>
      <c r="M892" t="s">
        <v>751</v>
      </c>
      <c r="N892" s="37">
        <v>0</v>
      </c>
      <c r="O892">
        <v>1548.5</v>
      </c>
      <c r="P892" t="s">
        <v>766</v>
      </c>
      <c r="Q892" t="s">
        <v>766</v>
      </c>
      <c r="R892" t="s">
        <v>766</v>
      </c>
      <c r="S892" t="s">
        <v>758</v>
      </c>
    </row>
    <row r="893" spans="1:19" x14ac:dyDescent="0.3">
      <c r="A893" t="s">
        <v>747</v>
      </c>
      <c r="B893" t="s">
        <v>748</v>
      </c>
      <c r="C893" t="s">
        <v>749</v>
      </c>
      <c r="D893" t="s">
        <v>750</v>
      </c>
      <c r="E893">
        <v>10</v>
      </c>
      <c r="F893" t="s">
        <v>541</v>
      </c>
      <c r="G893" s="37">
        <v>2823408.04</v>
      </c>
      <c r="H893">
        <v>17.579999999999998</v>
      </c>
      <c r="I893">
        <v>2823408.04</v>
      </c>
      <c r="J893">
        <v>93.06</v>
      </c>
      <c r="K893">
        <v>2823408.04</v>
      </c>
      <c r="L893">
        <v>308.47000000000003</v>
      </c>
      <c r="M893" t="s">
        <v>751</v>
      </c>
      <c r="N893" s="37">
        <v>0</v>
      </c>
      <c r="O893">
        <v>28234080.399999999</v>
      </c>
      <c r="P893" t="s">
        <v>766</v>
      </c>
      <c r="Q893" t="s">
        <v>766</v>
      </c>
      <c r="R893" t="s">
        <v>768</v>
      </c>
      <c r="S893" t="s">
        <v>758</v>
      </c>
    </row>
    <row r="894" spans="1:19" x14ac:dyDescent="0.3">
      <c r="A894" t="s">
        <v>747</v>
      </c>
      <c r="B894" t="s">
        <v>748</v>
      </c>
      <c r="C894" t="s">
        <v>754</v>
      </c>
      <c r="D894" t="s">
        <v>750</v>
      </c>
      <c r="E894">
        <v>7</v>
      </c>
      <c r="F894" t="s">
        <v>373</v>
      </c>
      <c r="G894" s="37">
        <v>-48.19</v>
      </c>
      <c r="H894" t="s">
        <v>751</v>
      </c>
      <c r="I894">
        <v>-48.19</v>
      </c>
      <c r="J894" t="s">
        <v>751</v>
      </c>
      <c r="K894">
        <v>-48.19</v>
      </c>
      <c r="L894" t="s">
        <v>751</v>
      </c>
      <c r="M894" t="s">
        <v>751</v>
      </c>
      <c r="N894" s="37">
        <v>0</v>
      </c>
      <c r="O894" t="s">
        <v>751</v>
      </c>
      <c r="P894" t="s">
        <v>751</v>
      </c>
      <c r="Q894" t="s">
        <v>751</v>
      </c>
      <c r="R894" t="s">
        <v>751</v>
      </c>
      <c r="S894" t="s">
        <v>758</v>
      </c>
    </row>
    <row r="895" spans="1:19" x14ac:dyDescent="0.3">
      <c r="A895" t="s">
        <v>747</v>
      </c>
      <c r="B895" t="s">
        <v>748</v>
      </c>
      <c r="C895" t="s">
        <v>749</v>
      </c>
      <c r="D895" t="s">
        <v>750</v>
      </c>
      <c r="E895">
        <v>3</v>
      </c>
      <c r="F895" t="s">
        <v>280</v>
      </c>
      <c r="G895" s="37">
        <v>36307.699999999997</v>
      </c>
      <c r="H895">
        <v>667.14</v>
      </c>
      <c r="I895">
        <v>36307.699999999997</v>
      </c>
      <c r="J895">
        <v>566.69000000000005</v>
      </c>
      <c r="K895">
        <v>36307.699999999997</v>
      </c>
      <c r="L895">
        <v>13.45</v>
      </c>
      <c r="M895" t="s">
        <v>751</v>
      </c>
      <c r="N895" s="37">
        <v>0</v>
      </c>
      <c r="O895">
        <v>108923.1</v>
      </c>
      <c r="P895" t="s">
        <v>766</v>
      </c>
      <c r="Q895" t="s">
        <v>766</v>
      </c>
      <c r="R895" t="s">
        <v>768</v>
      </c>
      <c r="S895" t="s">
        <v>758</v>
      </c>
    </row>
    <row r="896" spans="1:19" x14ac:dyDescent="0.3">
      <c r="A896" t="s">
        <v>747</v>
      </c>
      <c r="B896" t="s">
        <v>748</v>
      </c>
      <c r="C896" t="s">
        <v>749</v>
      </c>
      <c r="D896" t="s">
        <v>750</v>
      </c>
      <c r="E896">
        <v>5</v>
      </c>
      <c r="F896" t="s">
        <v>373</v>
      </c>
      <c r="G896" s="37">
        <v>66933.119999999995</v>
      </c>
      <c r="H896">
        <v>8.1300000000000008</v>
      </c>
      <c r="I896">
        <v>66933.119999999995</v>
      </c>
      <c r="J896">
        <v>963.18</v>
      </c>
      <c r="K896">
        <v>66933.119999999995</v>
      </c>
      <c r="L896">
        <v>37</v>
      </c>
      <c r="M896" t="s">
        <v>751</v>
      </c>
      <c r="N896" s="37">
        <v>0</v>
      </c>
      <c r="O896">
        <v>334665.59999999998</v>
      </c>
      <c r="P896" t="s">
        <v>768</v>
      </c>
      <c r="Q896" t="s">
        <v>766</v>
      </c>
      <c r="R896" t="s">
        <v>768</v>
      </c>
      <c r="S896" t="s">
        <v>758</v>
      </c>
    </row>
    <row r="897" spans="1:19" x14ac:dyDescent="0.3">
      <c r="A897" t="s">
        <v>752</v>
      </c>
      <c r="B897" t="s">
        <v>748</v>
      </c>
      <c r="C897" t="s">
        <v>749</v>
      </c>
      <c r="D897" t="s">
        <v>750</v>
      </c>
      <c r="E897">
        <v>-1</v>
      </c>
      <c r="F897" t="s">
        <v>477</v>
      </c>
      <c r="G897" s="37">
        <v>3160.59</v>
      </c>
      <c r="H897">
        <v>7.0000000000000007E-2</v>
      </c>
      <c r="I897">
        <v>3160.59</v>
      </c>
      <c r="J897">
        <v>0.04</v>
      </c>
      <c r="K897">
        <v>3160.59</v>
      </c>
      <c r="L897">
        <v>0.65</v>
      </c>
      <c r="M897" t="s">
        <v>751</v>
      </c>
      <c r="N897" s="37">
        <v>0</v>
      </c>
      <c r="O897" t="s">
        <v>751</v>
      </c>
      <c r="P897" t="s">
        <v>766</v>
      </c>
      <c r="Q897" t="s">
        <v>766</v>
      </c>
      <c r="R897" t="s">
        <v>766</v>
      </c>
      <c r="S897" t="s">
        <v>758</v>
      </c>
    </row>
    <row r="898" spans="1:19" x14ac:dyDescent="0.3">
      <c r="A898" t="s">
        <v>747</v>
      </c>
      <c r="B898" t="s">
        <v>748</v>
      </c>
      <c r="C898" t="s">
        <v>749</v>
      </c>
      <c r="D898" t="s">
        <v>750</v>
      </c>
      <c r="E898">
        <v>2</v>
      </c>
      <c r="F898" t="s">
        <v>127</v>
      </c>
      <c r="G898" s="37">
        <v>1210212.07</v>
      </c>
      <c r="H898">
        <v>121.39</v>
      </c>
      <c r="I898">
        <v>1210212.07</v>
      </c>
      <c r="J898">
        <v>57.66</v>
      </c>
      <c r="K898">
        <v>1210212.07</v>
      </c>
      <c r="L898">
        <v>552.23</v>
      </c>
      <c r="M898" t="s">
        <v>751</v>
      </c>
      <c r="N898" s="37">
        <v>0</v>
      </c>
      <c r="O898">
        <v>2420424.14</v>
      </c>
      <c r="P898" t="s">
        <v>766</v>
      </c>
      <c r="Q898" t="s">
        <v>766</v>
      </c>
      <c r="R898" t="s">
        <v>766</v>
      </c>
      <c r="S898" t="s">
        <v>758</v>
      </c>
    </row>
    <row r="899" spans="1:19" x14ac:dyDescent="0.3">
      <c r="A899" t="s">
        <v>752</v>
      </c>
      <c r="B899" t="s">
        <v>748</v>
      </c>
      <c r="C899" t="s">
        <v>754</v>
      </c>
      <c r="D899" t="s">
        <v>750</v>
      </c>
      <c r="E899">
        <v>8</v>
      </c>
      <c r="F899" t="s">
        <v>512</v>
      </c>
      <c r="G899" s="37">
        <v>-106399.3</v>
      </c>
      <c r="H899" t="s">
        <v>751</v>
      </c>
      <c r="I899">
        <v>-106399.3</v>
      </c>
      <c r="J899" t="s">
        <v>751</v>
      </c>
      <c r="K899">
        <v>-106399.3</v>
      </c>
      <c r="L899" t="s">
        <v>751</v>
      </c>
      <c r="M899" t="s">
        <v>751</v>
      </c>
      <c r="N899" s="37">
        <v>0</v>
      </c>
      <c r="O899" t="s">
        <v>751</v>
      </c>
      <c r="P899" t="s">
        <v>751</v>
      </c>
      <c r="Q899" t="s">
        <v>751</v>
      </c>
      <c r="R899" t="s">
        <v>751</v>
      </c>
      <c r="S899" t="s">
        <v>758</v>
      </c>
    </row>
    <row r="900" spans="1:19" x14ac:dyDescent="0.3">
      <c r="A900" t="s">
        <v>747</v>
      </c>
      <c r="B900" t="s">
        <v>748</v>
      </c>
      <c r="C900" t="s">
        <v>754</v>
      </c>
      <c r="D900" t="s">
        <v>750</v>
      </c>
      <c r="E900">
        <v>3</v>
      </c>
      <c r="F900" t="s">
        <v>269</v>
      </c>
      <c r="G900" s="37">
        <v>-147.54</v>
      </c>
      <c r="H900" t="s">
        <v>751</v>
      </c>
      <c r="I900">
        <v>-147.54</v>
      </c>
      <c r="J900" t="s">
        <v>751</v>
      </c>
      <c r="K900">
        <v>-147.54</v>
      </c>
      <c r="L900" t="s">
        <v>751</v>
      </c>
      <c r="M900" t="s">
        <v>751</v>
      </c>
      <c r="N900" s="37">
        <v>0</v>
      </c>
      <c r="O900" t="s">
        <v>751</v>
      </c>
      <c r="P900" t="s">
        <v>751</v>
      </c>
      <c r="Q900" t="s">
        <v>751</v>
      </c>
      <c r="R900" t="s">
        <v>751</v>
      </c>
      <c r="S900" t="s">
        <v>758</v>
      </c>
    </row>
    <row r="901" spans="1:19" x14ac:dyDescent="0.3">
      <c r="A901" t="s">
        <v>747</v>
      </c>
      <c r="B901" t="s">
        <v>748</v>
      </c>
      <c r="C901" t="s">
        <v>749</v>
      </c>
      <c r="D901" t="s">
        <v>750</v>
      </c>
      <c r="E901">
        <v>2</v>
      </c>
      <c r="F901" t="s">
        <v>102</v>
      </c>
      <c r="G901" s="37">
        <v>4550065.32</v>
      </c>
      <c r="H901">
        <v>536.16999999999996</v>
      </c>
      <c r="I901">
        <v>4550065.32</v>
      </c>
      <c r="J901">
        <v>126.87</v>
      </c>
      <c r="K901">
        <v>4550065.32</v>
      </c>
      <c r="L901">
        <v>1744.54</v>
      </c>
      <c r="M901" t="s">
        <v>751</v>
      </c>
      <c r="N901" s="37">
        <v>23.74</v>
      </c>
      <c r="O901">
        <v>9100130.6400000006</v>
      </c>
      <c r="P901" t="s">
        <v>766</v>
      </c>
      <c r="Q901" t="s">
        <v>766</v>
      </c>
      <c r="R901" t="s">
        <v>766</v>
      </c>
      <c r="S901" t="s">
        <v>758</v>
      </c>
    </row>
    <row r="902" spans="1:19" x14ac:dyDescent="0.3">
      <c r="A902" t="s">
        <v>747</v>
      </c>
      <c r="B902" t="s">
        <v>748</v>
      </c>
      <c r="C902" t="s">
        <v>749</v>
      </c>
      <c r="D902" t="s">
        <v>750</v>
      </c>
      <c r="E902">
        <v>-1</v>
      </c>
      <c r="F902" t="s">
        <v>186</v>
      </c>
      <c r="G902" s="37">
        <v>507349</v>
      </c>
      <c r="H902">
        <v>63.02</v>
      </c>
      <c r="I902">
        <v>507349</v>
      </c>
      <c r="J902">
        <v>7.39</v>
      </c>
      <c r="K902">
        <v>507349</v>
      </c>
      <c r="L902">
        <v>96.42</v>
      </c>
      <c r="M902">
        <v>1</v>
      </c>
      <c r="N902" s="37">
        <v>0</v>
      </c>
      <c r="O902" t="s">
        <v>751</v>
      </c>
      <c r="P902" t="s">
        <v>766</v>
      </c>
      <c r="Q902" t="s">
        <v>766</v>
      </c>
      <c r="R902" t="s">
        <v>766</v>
      </c>
      <c r="S902" t="s">
        <v>758</v>
      </c>
    </row>
    <row r="903" spans="1:19" x14ac:dyDescent="0.3">
      <c r="A903" t="s">
        <v>753</v>
      </c>
      <c r="B903" t="s">
        <v>748</v>
      </c>
      <c r="C903" t="s">
        <v>749</v>
      </c>
      <c r="D903" t="s">
        <v>750</v>
      </c>
      <c r="E903">
        <v>-1</v>
      </c>
      <c r="F903" t="s">
        <v>374</v>
      </c>
      <c r="G903" s="37">
        <v>-119.51</v>
      </c>
      <c r="H903" t="s">
        <v>751</v>
      </c>
      <c r="I903">
        <v>-119.51</v>
      </c>
      <c r="J903" t="s">
        <v>751</v>
      </c>
      <c r="K903">
        <v>-119.51</v>
      </c>
      <c r="L903" t="s">
        <v>751</v>
      </c>
      <c r="M903" t="s">
        <v>751</v>
      </c>
      <c r="N903" s="37">
        <v>0</v>
      </c>
      <c r="O903" t="s">
        <v>751</v>
      </c>
      <c r="P903" t="s">
        <v>768</v>
      </c>
      <c r="Q903" t="s">
        <v>768</v>
      </c>
      <c r="R903" t="s">
        <v>768</v>
      </c>
      <c r="S903" t="s">
        <v>758</v>
      </c>
    </row>
    <row r="904" spans="1:19" x14ac:dyDescent="0.3">
      <c r="A904" t="s">
        <v>752</v>
      </c>
      <c r="B904" t="s">
        <v>748</v>
      </c>
      <c r="C904" t="s">
        <v>754</v>
      </c>
      <c r="D904" t="s">
        <v>750</v>
      </c>
      <c r="E904">
        <v>2</v>
      </c>
      <c r="F904" t="s">
        <v>319</v>
      </c>
      <c r="G904" s="37">
        <v>-38612.75</v>
      </c>
      <c r="H904" t="s">
        <v>751</v>
      </c>
      <c r="I904">
        <v>-38612.75</v>
      </c>
      <c r="J904" t="s">
        <v>751</v>
      </c>
      <c r="K904">
        <v>-38612.75</v>
      </c>
      <c r="L904" t="s">
        <v>751</v>
      </c>
      <c r="M904" t="s">
        <v>751</v>
      </c>
      <c r="N904" s="37">
        <v>0</v>
      </c>
      <c r="O904" t="s">
        <v>751</v>
      </c>
      <c r="P904" t="s">
        <v>751</v>
      </c>
      <c r="Q904" t="s">
        <v>751</v>
      </c>
      <c r="R904" t="s">
        <v>751</v>
      </c>
      <c r="S904" t="s">
        <v>758</v>
      </c>
    </row>
    <row r="905" spans="1:19" x14ac:dyDescent="0.3">
      <c r="A905" t="s">
        <v>753</v>
      </c>
      <c r="B905" t="s">
        <v>748</v>
      </c>
      <c r="C905" t="s">
        <v>754</v>
      </c>
      <c r="D905" t="s">
        <v>750</v>
      </c>
      <c r="E905">
        <v>-1</v>
      </c>
      <c r="F905" t="s">
        <v>99</v>
      </c>
      <c r="G905" s="37">
        <v>-4812.8500000000004</v>
      </c>
      <c r="H905" t="s">
        <v>751</v>
      </c>
      <c r="I905">
        <v>-4812.8500000000004</v>
      </c>
      <c r="J905" t="s">
        <v>751</v>
      </c>
      <c r="K905">
        <v>-4812.8500000000004</v>
      </c>
      <c r="L905" t="s">
        <v>751</v>
      </c>
      <c r="M905" t="s">
        <v>751</v>
      </c>
      <c r="N905" s="37">
        <v>0</v>
      </c>
      <c r="O905" t="s">
        <v>751</v>
      </c>
      <c r="P905" t="s">
        <v>751</v>
      </c>
      <c r="Q905" t="s">
        <v>751</v>
      </c>
      <c r="R905" t="s">
        <v>751</v>
      </c>
      <c r="S905" t="s">
        <v>758</v>
      </c>
    </row>
    <row r="906" spans="1:19" x14ac:dyDescent="0.3">
      <c r="A906" t="s">
        <v>747</v>
      </c>
      <c r="B906" t="s">
        <v>748</v>
      </c>
      <c r="C906" t="s">
        <v>749</v>
      </c>
      <c r="D906" t="s">
        <v>750</v>
      </c>
      <c r="E906">
        <v>0</v>
      </c>
      <c r="F906" t="s">
        <v>385</v>
      </c>
      <c r="G906" s="37">
        <v>991101.63</v>
      </c>
      <c r="H906">
        <v>44.76</v>
      </c>
      <c r="I906">
        <v>991101.63</v>
      </c>
      <c r="J906">
        <v>24.33</v>
      </c>
      <c r="K906">
        <v>991101.63</v>
      </c>
      <c r="L906">
        <v>398.52</v>
      </c>
      <c r="M906" t="s">
        <v>751</v>
      </c>
      <c r="N906" s="37">
        <v>0</v>
      </c>
      <c r="O906" t="s">
        <v>751</v>
      </c>
      <c r="P906" t="s">
        <v>766</v>
      </c>
      <c r="Q906" t="s">
        <v>766</v>
      </c>
      <c r="R906" t="s">
        <v>766</v>
      </c>
      <c r="S906" t="s">
        <v>758</v>
      </c>
    </row>
    <row r="907" spans="1:19" x14ac:dyDescent="0.3">
      <c r="A907" t="s">
        <v>747</v>
      </c>
      <c r="B907" t="s">
        <v>748</v>
      </c>
      <c r="C907" t="s">
        <v>749</v>
      </c>
      <c r="D907" t="s">
        <v>750</v>
      </c>
      <c r="E907">
        <v>-1</v>
      </c>
      <c r="F907" t="s">
        <v>447</v>
      </c>
      <c r="G907" s="37">
        <v>21512.560000000001</v>
      </c>
      <c r="H907">
        <v>132.26</v>
      </c>
      <c r="I907">
        <v>21512.560000000001</v>
      </c>
      <c r="J907">
        <v>31.3</v>
      </c>
      <c r="K907">
        <v>21512.560000000001</v>
      </c>
      <c r="L907">
        <v>430.34</v>
      </c>
      <c r="M907" t="s">
        <v>751</v>
      </c>
      <c r="N907" s="37">
        <v>0</v>
      </c>
      <c r="O907" t="s">
        <v>751</v>
      </c>
      <c r="P907" t="s">
        <v>766</v>
      </c>
      <c r="Q907" t="s">
        <v>766</v>
      </c>
      <c r="R907" t="s">
        <v>766</v>
      </c>
      <c r="S907" t="s">
        <v>758</v>
      </c>
    </row>
    <row r="908" spans="1:19" x14ac:dyDescent="0.3">
      <c r="A908" t="s">
        <v>753</v>
      </c>
      <c r="B908" t="s">
        <v>748</v>
      </c>
      <c r="C908" t="s">
        <v>749</v>
      </c>
      <c r="D908" t="s">
        <v>750</v>
      </c>
      <c r="E908">
        <v>3</v>
      </c>
      <c r="F908" t="s">
        <v>197</v>
      </c>
      <c r="G908" s="37">
        <v>358807.35</v>
      </c>
      <c r="H908">
        <v>46.47</v>
      </c>
      <c r="I908">
        <v>358807.35</v>
      </c>
      <c r="J908">
        <v>42.06</v>
      </c>
      <c r="K908">
        <v>358807.35</v>
      </c>
      <c r="L908">
        <v>217.29</v>
      </c>
      <c r="M908" t="s">
        <v>751</v>
      </c>
      <c r="N908" s="37">
        <v>0</v>
      </c>
      <c r="O908">
        <v>1076422.05</v>
      </c>
      <c r="P908" t="s">
        <v>766</v>
      </c>
      <c r="Q908" t="s">
        <v>766</v>
      </c>
      <c r="R908" t="s">
        <v>766</v>
      </c>
      <c r="S908" t="s">
        <v>758</v>
      </c>
    </row>
    <row r="909" spans="1:19" x14ac:dyDescent="0.3">
      <c r="A909" t="s">
        <v>753</v>
      </c>
      <c r="B909" t="s">
        <v>748</v>
      </c>
      <c r="C909" t="s">
        <v>749</v>
      </c>
      <c r="D909" t="s">
        <v>750</v>
      </c>
      <c r="E909">
        <v>3</v>
      </c>
      <c r="F909" t="s">
        <v>255</v>
      </c>
      <c r="G909" s="37">
        <v>138374.42000000001</v>
      </c>
      <c r="H909">
        <v>35.22</v>
      </c>
      <c r="I909">
        <v>138374.42000000001</v>
      </c>
      <c r="J909">
        <v>5.89</v>
      </c>
      <c r="K909">
        <v>138374.42000000001</v>
      </c>
      <c r="L909">
        <v>64.45</v>
      </c>
      <c r="M909" t="s">
        <v>751</v>
      </c>
      <c r="N909" s="37">
        <v>0</v>
      </c>
      <c r="O909">
        <v>415123.26</v>
      </c>
      <c r="P909" t="s">
        <v>766</v>
      </c>
      <c r="Q909" t="s">
        <v>766</v>
      </c>
      <c r="R909" t="s">
        <v>766</v>
      </c>
      <c r="S909" t="s">
        <v>758</v>
      </c>
    </row>
    <row r="910" spans="1:19" x14ac:dyDescent="0.3">
      <c r="A910" t="s">
        <v>753</v>
      </c>
      <c r="B910" t="s">
        <v>748</v>
      </c>
      <c r="C910" t="s">
        <v>754</v>
      </c>
      <c r="D910" t="s">
        <v>750</v>
      </c>
      <c r="E910">
        <v>-1</v>
      </c>
      <c r="F910" t="s">
        <v>355</v>
      </c>
      <c r="G910" s="37">
        <v>-282064.52</v>
      </c>
      <c r="H910" t="s">
        <v>751</v>
      </c>
      <c r="I910">
        <v>-282064.52</v>
      </c>
      <c r="J910" t="s">
        <v>751</v>
      </c>
      <c r="K910">
        <v>-282064.52</v>
      </c>
      <c r="L910" t="s">
        <v>751</v>
      </c>
      <c r="M910" t="s">
        <v>751</v>
      </c>
      <c r="N910" s="37">
        <v>0</v>
      </c>
      <c r="O910" t="s">
        <v>751</v>
      </c>
      <c r="P910" t="s">
        <v>751</v>
      </c>
      <c r="Q910" t="s">
        <v>751</v>
      </c>
      <c r="R910" t="s">
        <v>751</v>
      </c>
      <c r="S910" t="s">
        <v>758</v>
      </c>
    </row>
    <row r="911" spans="1:19" x14ac:dyDescent="0.3">
      <c r="A911" t="s">
        <v>747</v>
      </c>
      <c r="B911" t="s">
        <v>748</v>
      </c>
      <c r="C911" t="s">
        <v>749</v>
      </c>
      <c r="D911" t="s">
        <v>750</v>
      </c>
      <c r="E911">
        <v>-1</v>
      </c>
      <c r="F911" t="s">
        <v>187</v>
      </c>
      <c r="G911" s="37">
        <v>3726.96</v>
      </c>
      <c r="H911">
        <v>0.59</v>
      </c>
      <c r="I911">
        <v>3726.96</v>
      </c>
      <c r="J911">
        <v>0.22</v>
      </c>
      <c r="K911">
        <v>3726.96</v>
      </c>
      <c r="L911">
        <v>2.08</v>
      </c>
      <c r="M911" t="s">
        <v>751</v>
      </c>
      <c r="N911" s="37">
        <v>0</v>
      </c>
      <c r="O911" t="s">
        <v>751</v>
      </c>
      <c r="P911" t="s">
        <v>766</v>
      </c>
      <c r="Q911" t="s">
        <v>766</v>
      </c>
      <c r="R911" t="s">
        <v>766</v>
      </c>
      <c r="S911" t="s">
        <v>758</v>
      </c>
    </row>
    <row r="912" spans="1:19" x14ac:dyDescent="0.3">
      <c r="A912" t="s">
        <v>747</v>
      </c>
      <c r="B912" t="s">
        <v>748</v>
      </c>
      <c r="C912" t="s">
        <v>754</v>
      </c>
      <c r="D912" t="s">
        <v>750</v>
      </c>
      <c r="E912">
        <v>12</v>
      </c>
      <c r="F912" t="s">
        <v>133</v>
      </c>
      <c r="G912" s="37">
        <v>-171.29</v>
      </c>
      <c r="H912" t="s">
        <v>751</v>
      </c>
      <c r="I912">
        <v>-171.29</v>
      </c>
      <c r="J912" t="s">
        <v>751</v>
      </c>
      <c r="K912">
        <v>-171.29</v>
      </c>
      <c r="L912" t="s">
        <v>751</v>
      </c>
      <c r="M912" t="s">
        <v>751</v>
      </c>
      <c r="N912" s="37">
        <v>0</v>
      </c>
      <c r="O912" t="s">
        <v>751</v>
      </c>
      <c r="P912" t="s">
        <v>751</v>
      </c>
      <c r="Q912" t="s">
        <v>751</v>
      </c>
      <c r="R912" t="s">
        <v>751</v>
      </c>
      <c r="S912" t="s">
        <v>758</v>
      </c>
    </row>
    <row r="913" spans="1:19" x14ac:dyDescent="0.3">
      <c r="A913" t="s">
        <v>747</v>
      </c>
      <c r="B913" t="s">
        <v>748</v>
      </c>
      <c r="C913" t="s">
        <v>749</v>
      </c>
      <c r="D913" t="s">
        <v>750</v>
      </c>
      <c r="E913">
        <v>4</v>
      </c>
      <c r="F913" t="s">
        <v>186</v>
      </c>
      <c r="G913" s="37">
        <v>216317.26</v>
      </c>
      <c r="H913">
        <v>17100.41</v>
      </c>
      <c r="I913">
        <v>216317.26</v>
      </c>
      <c r="J913">
        <v>0.88</v>
      </c>
      <c r="K913">
        <v>216317.26</v>
      </c>
      <c r="L913">
        <v>10.93</v>
      </c>
      <c r="M913" t="s">
        <v>751</v>
      </c>
      <c r="N913" s="37">
        <v>0</v>
      </c>
      <c r="O913">
        <v>865269.04</v>
      </c>
      <c r="P913" t="s">
        <v>766</v>
      </c>
      <c r="Q913" t="s">
        <v>768</v>
      </c>
      <c r="R913" t="s">
        <v>768</v>
      </c>
      <c r="S913" t="s">
        <v>758</v>
      </c>
    </row>
    <row r="914" spans="1:19" x14ac:dyDescent="0.3">
      <c r="A914" t="s">
        <v>747</v>
      </c>
      <c r="B914" t="s">
        <v>748</v>
      </c>
      <c r="C914" t="s">
        <v>749</v>
      </c>
      <c r="D914" t="s">
        <v>750</v>
      </c>
      <c r="E914">
        <v>7</v>
      </c>
      <c r="F914" t="s">
        <v>267</v>
      </c>
      <c r="G914" s="37">
        <v>802353.02</v>
      </c>
      <c r="H914">
        <v>0.02</v>
      </c>
      <c r="I914">
        <v>802353.02</v>
      </c>
      <c r="J914">
        <v>0.01</v>
      </c>
      <c r="K914">
        <v>802353.02</v>
      </c>
      <c r="L914">
        <v>0.13</v>
      </c>
      <c r="M914" t="s">
        <v>751</v>
      </c>
      <c r="N914" s="37">
        <v>0</v>
      </c>
      <c r="O914">
        <v>5616471.1400000006</v>
      </c>
      <c r="P914" t="s">
        <v>766</v>
      </c>
      <c r="Q914" t="s">
        <v>766</v>
      </c>
      <c r="R914" t="s">
        <v>766</v>
      </c>
      <c r="S914" t="s">
        <v>758</v>
      </c>
    </row>
    <row r="915" spans="1:19" x14ac:dyDescent="0.3">
      <c r="A915" t="s">
        <v>747</v>
      </c>
      <c r="B915" t="s">
        <v>748</v>
      </c>
      <c r="C915" t="s">
        <v>749</v>
      </c>
      <c r="D915" t="s">
        <v>750</v>
      </c>
      <c r="E915">
        <v>1</v>
      </c>
      <c r="F915" t="s">
        <v>153</v>
      </c>
      <c r="G915" s="37">
        <v>8141.65</v>
      </c>
      <c r="H915">
        <v>233.59</v>
      </c>
      <c r="I915">
        <v>8141.65</v>
      </c>
      <c r="J915">
        <v>198.41</v>
      </c>
      <c r="K915">
        <v>8141.65</v>
      </c>
      <c r="L915">
        <v>0.08</v>
      </c>
      <c r="M915" t="s">
        <v>751</v>
      </c>
      <c r="N915" s="37">
        <v>0</v>
      </c>
      <c r="O915">
        <v>8141.65</v>
      </c>
      <c r="P915" t="s">
        <v>766</v>
      </c>
      <c r="Q915" t="s">
        <v>766</v>
      </c>
      <c r="R915" t="s">
        <v>768</v>
      </c>
      <c r="S915" t="s">
        <v>758</v>
      </c>
    </row>
    <row r="916" spans="1:19" x14ac:dyDescent="0.3">
      <c r="A916" t="s">
        <v>752</v>
      </c>
      <c r="B916" t="s">
        <v>748</v>
      </c>
      <c r="C916" t="s">
        <v>749</v>
      </c>
      <c r="D916" t="s">
        <v>750</v>
      </c>
      <c r="E916">
        <v>-4</v>
      </c>
      <c r="F916" t="s">
        <v>324</v>
      </c>
      <c r="G916" s="37">
        <v>54427.35</v>
      </c>
      <c r="H916">
        <v>2.38</v>
      </c>
      <c r="I916">
        <v>54427.35</v>
      </c>
      <c r="J916">
        <v>12.76</v>
      </c>
      <c r="K916">
        <v>54427.35</v>
      </c>
      <c r="L916">
        <v>20.18</v>
      </c>
      <c r="M916" t="s">
        <v>751</v>
      </c>
      <c r="N916" s="37">
        <v>0</v>
      </c>
      <c r="O916" t="s">
        <v>751</v>
      </c>
      <c r="P916" t="s">
        <v>766</v>
      </c>
      <c r="Q916" t="s">
        <v>766</v>
      </c>
      <c r="R916" t="s">
        <v>768</v>
      </c>
      <c r="S916" t="s">
        <v>758</v>
      </c>
    </row>
    <row r="917" spans="1:19" x14ac:dyDescent="0.3">
      <c r="A917" t="s">
        <v>752</v>
      </c>
      <c r="B917" t="s">
        <v>748</v>
      </c>
      <c r="C917" t="s">
        <v>754</v>
      </c>
      <c r="D917" t="s">
        <v>750</v>
      </c>
      <c r="E917">
        <v>5</v>
      </c>
      <c r="F917" t="s">
        <v>227</v>
      </c>
      <c r="G917" s="37">
        <v>-36676.33</v>
      </c>
      <c r="H917" t="s">
        <v>751</v>
      </c>
      <c r="I917">
        <v>-36676.33</v>
      </c>
      <c r="J917" t="s">
        <v>751</v>
      </c>
      <c r="K917">
        <v>-36676.33</v>
      </c>
      <c r="L917" t="s">
        <v>751</v>
      </c>
      <c r="M917" t="s">
        <v>751</v>
      </c>
      <c r="N917" s="37">
        <v>0</v>
      </c>
      <c r="O917" t="s">
        <v>751</v>
      </c>
      <c r="P917" t="s">
        <v>751</v>
      </c>
      <c r="Q917" t="s">
        <v>751</v>
      </c>
      <c r="R917" t="s">
        <v>751</v>
      </c>
      <c r="S917" t="s">
        <v>758</v>
      </c>
    </row>
    <row r="918" spans="1:19" x14ac:dyDescent="0.3">
      <c r="A918" t="s">
        <v>747</v>
      </c>
      <c r="B918" t="s">
        <v>748</v>
      </c>
      <c r="C918" t="s">
        <v>754</v>
      </c>
      <c r="D918" t="s">
        <v>750</v>
      </c>
      <c r="E918">
        <v>0</v>
      </c>
      <c r="F918" t="s">
        <v>400</v>
      </c>
      <c r="G918" s="37">
        <v>-56740.97</v>
      </c>
      <c r="H918" t="s">
        <v>751</v>
      </c>
      <c r="I918">
        <v>-56740.97</v>
      </c>
      <c r="J918" t="s">
        <v>751</v>
      </c>
      <c r="K918">
        <v>-56740.97</v>
      </c>
      <c r="L918" t="s">
        <v>751</v>
      </c>
      <c r="M918" t="s">
        <v>751</v>
      </c>
      <c r="N918" s="37">
        <v>-1.78</v>
      </c>
      <c r="O918" t="s">
        <v>751</v>
      </c>
      <c r="P918" t="s">
        <v>751</v>
      </c>
      <c r="Q918" t="s">
        <v>751</v>
      </c>
      <c r="R918" t="s">
        <v>751</v>
      </c>
      <c r="S918" t="s">
        <v>758</v>
      </c>
    </row>
    <row r="919" spans="1:19" x14ac:dyDescent="0.3">
      <c r="A919" t="s">
        <v>753</v>
      </c>
      <c r="B919" t="s">
        <v>748</v>
      </c>
      <c r="C919" t="s">
        <v>754</v>
      </c>
      <c r="D919" t="s">
        <v>750</v>
      </c>
      <c r="E919">
        <v>1</v>
      </c>
      <c r="F919" t="s">
        <v>214</v>
      </c>
      <c r="G919" s="37">
        <v>-182.38</v>
      </c>
      <c r="H919" t="s">
        <v>751</v>
      </c>
      <c r="I919">
        <v>-182.38</v>
      </c>
      <c r="J919" t="s">
        <v>751</v>
      </c>
      <c r="K919">
        <v>-182.38</v>
      </c>
      <c r="L919" t="s">
        <v>751</v>
      </c>
      <c r="M919" t="s">
        <v>751</v>
      </c>
      <c r="N919" s="37">
        <v>0</v>
      </c>
      <c r="O919" t="s">
        <v>751</v>
      </c>
      <c r="P919" t="s">
        <v>751</v>
      </c>
      <c r="Q919" t="s">
        <v>751</v>
      </c>
      <c r="R919" t="s">
        <v>751</v>
      </c>
      <c r="S919" t="s">
        <v>758</v>
      </c>
    </row>
    <row r="920" spans="1:19" x14ac:dyDescent="0.3">
      <c r="A920" t="s">
        <v>753</v>
      </c>
      <c r="B920" t="s">
        <v>748</v>
      </c>
      <c r="C920" t="s">
        <v>754</v>
      </c>
      <c r="D920" t="s">
        <v>750</v>
      </c>
      <c r="E920">
        <v>5</v>
      </c>
      <c r="F920" t="s">
        <v>136</v>
      </c>
      <c r="G920" s="37">
        <v>-1058.94</v>
      </c>
      <c r="H920" t="s">
        <v>751</v>
      </c>
      <c r="I920">
        <v>-1058.94</v>
      </c>
      <c r="J920" t="s">
        <v>751</v>
      </c>
      <c r="K920">
        <v>-1058.94</v>
      </c>
      <c r="L920" t="s">
        <v>751</v>
      </c>
      <c r="M920" t="s">
        <v>751</v>
      </c>
      <c r="N920" s="37">
        <v>0</v>
      </c>
      <c r="O920" t="s">
        <v>751</v>
      </c>
      <c r="P920" t="s">
        <v>751</v>
      </c>
      <c r="Q920" t="s">
        <v>751</v>
      </c>
      <c r="R920" t="s">
        <v>751</v>
      </c>
      <c r="S920" t="s">
        <v>758</v>
      </c>
    </row>
    <row r="921" spans="1:19" x14ac:dyDescent="0.3">
      <c r="A921" t="s">
        <v>753</v>
      </c>
      <c r="B921" t="s">
        <v>748</v>
      </c>
      <c r="C921" t="s">
        <v>754</v>
      </c>
      <c r="D921" t="s">
        <v>750</v>
      </c>
      <c r="E921">
        <v>0</v>
      </c>
      <c r="F921" t="s">
        <v>514</v>
      </c>
      <c r="G921" s="37">
        <v>-159.04</v>
      </c>
      <c r="H921" t="s">
        <v>751</v>
      </c>
      <c r="I921">
        <v>-159.04</v>
      </c>
      <c r="J921" t="s">
        <v>751</v>
      </c>
      <c r="K921">
        <v>-159.04</v>
      </c>
      <c r="L921" t="s">
        <v>751</v>
      </c>
      <c r="M921" t="s">
        <v>751</v>
      </c>
      <c r="N921" s="37">
        <v>0</v>
      </c>
      <c r="O921" t="s">
        <v>751</v>
      </c>
      <c r="P921" t="s">
        <v>751</v>
      </c>
      <c r="Q921" t="s">
        <v>751</v>
      </c>
      <c r="R921" t="s">
        <v>751</v>
      </c>
      <c r="S921" t="s">
        <v>758</v>
      </c>
    </row>
    <row r="922" spans="1:19" x14ac:dyDescent="0.3">
      <c r="A922" t="s">
        <v>752</v>
      </c>
      <c r="B922" t="s">
        <v>748</v>
      </c>
      <c r="C922" t="s">
        <v>754</v>
      </c>
      <c r="D922" t="s">
        <v>750</v>
      </c>
      <c r="E922">
        <v>3</v>
      </c>
      <c r="F922" t="s">
        <v>108</v>
      </c>
      <c r="G922" s="37">
        <v>-21834.3</v>
      </c>
      <c r="H922" t="s">
        <v>751</v>
      </c>
      <c r="I922">
        <v>-21834.3</v>
      </c>
      <c r="J922" t="s">
        <v>751</v>
      </c>
      <c r="K922">
        <v>-21834.3</v>
      </c>
      <c r="L922" t="s">
        <v>751</v>
      </c>
      <c r="M922" t="s">
        <v>751</v>
      </c>
      <c r="N922" s="37">
        <v>0</v>
      </c>
      <c r="O922" t="s">
        <v>751</v>
      </c>
      <c r="P922" t="s">
        <v>751</v>
      </c>
      <c r="Q922" t="s">
        <v>751</v>
      </c>
      <c r="R922" t="s">
        <v>751</v>
      </c>
      <c r="S922" t="s">
        <v>758</v>
      </c>
    </row>
    <row r="923" spans="1:19" x14ac:dyDescent="0.3">
      <c r="A923" t="s">
        <v>747</v>
      </c>
      <c r="B923" t="s">
        <v>748</v>
      </c>
      <c r="C923" t="s">
        <v>754</v>
      </c>
      <c r="D923" t="s">
        <v>750</v>
      </c>
      <c r="E923">
        <v>0</v>
      </c>
      <c r="F923" t="s">
        <v>218</v>
      </c>
      <c r="G923" s="37">
        <v>-69505.39</v>
      </c>
      <c r="H923" t="s">
        <v>751</v>
      </c>
      <c r="I923">
        <v>-69505.39</v>
      </c>
      <c r="J923" t="s">
        <v>751</v>
      </c>
      <c r="K923">
        <v>-69505.39</v>
      </c>
      <c r="L923" t="s">
        <v>751</v>
      </c>
      <c r="M923" t="s">
        <v>751</v>
      </c>
      <c r="N923" s="37">
        <v>0</v>
      </c>
      <c r="O923" t="s">
        <v>751</v>
      </c>
      <c r="P923" t="s">
        <v>751</v>
      </c>
      <c r="Q923" t="s">
        <v>751</v>
      </c>
      <c r="R923" t="s">
        <v>751</v>
      </c>
      <c r="S923" t="s">
        <v>758</v>
      </c>
    </row>
    <row r="924" spans="1:19" x14ac:dyDescent="0.3">
      <c r="A924" t="s">
        <v>753</v>
      </c>
      <c r="B924" t="s">
        <v>748</v>
      </c>
      <c r="C924" t="s">
        <v>749</v>
      </c>
      <c r="D924" t="s">
        <v>750</v>
      </c>
      <c r="E924">
        <v>12</v>
      </c>
      <c r="F924" t="s">
        <v>186</v>
      </c>
      <c r="G924" s="37">
        <v>1079216.3600000001</v>
      </c>
      <c r="H924">
        <v>2.1800000000000002</v>
      </c>
      <c r="I924">
        <v>1079216.3600000001</v>
      </c>
      <c r="J924">
        <v>10.48</v>
      </c>
      <c r="K924">
        <v>1079216.3600000001</v>
      </c>
      <c r="L924">
        <v>8.9600000000000009</v>
      </c>
      <c r="M924" t="s">
        <v>751</v>
      </c>
      <c r="N924" s="37">
        <v>0</v>
      </c>
      <c r="O924">
        <v>12950596.32</v>
      </c>
      <c r="P924" t="s">
        <v>766</v>
      </c>
      <c r="Q924" t="s">
        <v>766</v>
      </c>
      <c r="R924" t="s">
        <v>768</v>
      </c>
      <c r="S924" t="s">
        <v>758</v>
      </c>
    </row>
    <row r="925" spans="1:19" x14ac:dyDescent="0.3">
      <c r="A925" t="s">
        <v>752</v>
      </c>
      <c r="B925" t="s">
        <v>748</v>
      </c>
      <c r="C925" t="s">
        <v>754</v>
      </c>
      <c r="D925" t="s">
        <v>750</v>
      </c>
      <c r="E925">
        <v>2</v>
      </c>
      <c r="F925" t="s">
        <v>225</v>
      </c>
      <c r="G925" s="37">
        <v>-502443</v>
      </c>
      <c r="H925" t="s">
        <v>751</v>
      </c>
      <c r="I925">
        <v>-502443</v>
      </c>
      <c r="J925" t="s">
        <v>751</v>
      </c>
      <c r="K925">
        <v>-502443</v>
      </c>
      <c r="L925" t="s">
        <v>751</v>
      </c>
      <c r="M925" t="s">
        <v>751</v>
      </c>
      <c r="N925" s="37">
        <v>0</v>
      </c>
      <c r="O925" t="s">
        <v>751</v>
      </c>
      <c r="P925" t="s">
        <v>751</v>
      </c>
      <c r="Q925" t="s">
        <v>751</v>
      </c>
      <c r="R925" t="s">
        <v>751</v>
      </c>
      <c r="S925" t="s">
        <v>758</v>
      </c>
    </row>
    <row r="926" spans="1:19" x14ac:dyDescent="0.3">
      <c r="A926" t="s">
        <v>747</v>
      </c>
      <c r="B926" t="s">
        <v>748</v>
      </c>
      <c r="C926" t="s">
        <v>749</v>
      </c>
      <c r="D926" t="s">
        <v>750</v>
      </c>
      <c r="E926">
        <v>2</v>
      </c>
      <c r="F926" t="s">
        <v>399</v>
      </c>
      <c r="G926" s="37">
        <v>267780.84999999998</v>
      </c>
      <c r="H926">
        <v>87.49</v>
      </c>
      <c r="I926">
        <v>267780.84999999998</v>
      </c>
      <c r="J926">
        <v>14.62</v>
      </c>
      <c r="K926">
        <v>267780.84999999998</v>
      </c>
      <c r="L926">
        <v>160.08000000000001</v>
      </c>
      <c r="M926" t="s">
        <v>751</v>
      </c>
      <c r="N926" s="37">
        <v>0</v>
      </c>
      <c r="O926">
        <v>535561.69999999995</v>
      </c>
      <c r="P926" t="s">
        <v>766</v>
      </c>
      <c r="Q926" t="s">
        <v>766</v>
      </c>
      <c r="R926" t="s">
        <v>766</v>
      </c>
      <c r="S926" t="s">
        <v>758</v>
      </c>
    </row>
    <row r="927" spans="1:19" x14ac:dyDescent="0.3">
      <c r="A927" t="s">
        <v>753</v>
      </c>
      <c r="B927" t="s">
        <v>748</v>
      </c>
      <c r="C927" t="s">
        <v>754</v>
      </c>
      <c r="D927" t="s">
        <v>750</v>
      </c>
      <c r="E927">
        <v>-1</v>
      </c>
      <c r="F927" t="s">
        <v>387</v>
      </c>
      <c r="G927" s="37">
        <v>-3578.34</v>
      </c>
      <c r="H927" t="s">
        <v>751</v>
      </c>
      <c r="I927">
        <v>-3578.34</v>
      </c>
      <c r="J927" t="s">
        <v>751</v>
      </c>
      <c r="K927">
        <v>-3578.34</v>
      </c>
      <c r="L927" t="s">
        <v>751</v>
      </c>
      <c r="M927" t="s">
        <v>751</v>
      </c>
      <c r="N927" s="37">
        <v>0</v>
      </c>
      <c r="O927" t="s">
        <v>751</v>
      </c>
      <c r="P927" t="s">
        <v>751</v>
      </c>
      <c r="Q927" t="s">
        <v>751</v>
      </c>
      <c r="R927" t="s">
        <v>751</v>
      </c>
      <c r="S927" t="s">
        <v>758</v>
      </c>
    </row>
    <row r="928" spans="1:19" x14ac:dyDescent="0.3">
      <c r="A928" t="s">
        <v>747</v>
      </c>
      <c r="B928" t="s">
        <v>748</v>
      </c>
      <c r="C928" t="s">
        <v>749</v>
      </c>
      <c r="D928" t="s">
        <v>750</v>
      </c>
      <c r="E928">
        <v>0</v>
      </c>
      <c r="F928" t="s">
        <v>262</v>
      </c>
      <c r="G928" s="37">
        <v>18764.759999999998</v>
      </c>
      <c r="H928">
        <v>0.28999999999999998</v>
      </c>
      <c r="I928">
        <v>18764.759999999998</v>
      </c>
      <c r="J928">
        <v>1.58</v>
      </c>
      <c r="K928">
        <v>18764.759999999998</v>
      </c>
      <c r="L928">
        <v>3.72</v>
      </c>
      <c r="M928" t="s">
        <v>751</v>
      </c>
      <c r="N928" s="37">
        <v>0</v>
      </c>
      <c r="O928" t="s">
        <v>751</v>
      </c>
      <c r="P928" t="s">
        <v>766</v>
      </c>
      <c r="Q928" t="s">
        <v>766</v>
      </c>
      <c r="R928" t="s">
        <v>768</v>
      </c>
      <c r="S928" t="s">
        <v>758</v>
      </c>
    </row>
    <row r="929" spans="1:19" x14ac:dyDescent="0.3">
      <c r="A929" t="s">
        <v>747</v>
      </c>
      <c r="B929" t="s">
        <v>748</v>
      </c>
      <c r="C929" t="s">
        <v>754</v>
      </c>
      <c r="D929" t="s">
        <v>750</v>
      </c>
      <c r="E929">
        <v>-1</v>
      </c>
      <c r="F929" t="s">
        <v>462</v>
      </c>
      <c r="G929" s="37">
        <v>-0.09</v>
      </c>
      <c r="H929" t="s">
        <v>751</v>
      </c>
      <c r="I929">
        <v>-0.09</v>
      </c>
      <c r="J929" t="s">
        <v>751</v>
      </c>
      <c r="K929">
        <v>-0.09</v>
      </c>
      <c r="L929" t="s">
        <v>751</v>
      </c>
      <c r="M929" t="s">
        <v>751</v>
      </c>
      <c r="N929" s="37">
        <v>0</v>
      </c>
      <c r="O929" t="s">
        <v>751</v>
      </c>
      <c r="P929" t="s">
        <v>751</v>
      </c>
      <c r="Q929" t="s">
        <v>751</v>
      </c>
      <c r="R929" t="s">
        <v>751</v>
      </c>
      <c r="S929" t="s">
        <v>758</v>
      </c>
    </row>
    <row r="930" spans="1:19" x14ac:dyDescent="0.3">
      <c r="A930" t="s">
        <v>752</v>
      </c>
      <c r="B930" t="s">
        <v>748</v>
      </c>
      <c r="C930" t="s">
        <v>749</v>
      </c>
      <c r="D930" t="s">
        <v>750</v>
      </c>
      <c r="E930">
        <v>6</v>
      </c>
      <c r="F930" t="s">
        <v>370</v>
      </c>
      <c r="G930" s="37">
        <v>383172.23</v>
      </c>
      <c r="H930" t="s">
        <v>751</v>
      </c>
      <c r="I930">
        <v>383172.23</v>
      </c>
      <c r="J930" t="s">
        <v>751</v>
      </c>
      <c r="K930">
        <v>383172.23</v>
      </c>
      <c r="L930">
        <v>55.3</v>
      </c>
      <c r="M930" t="s">
        <v>751</v>
      </c>
      <c r="N930" s="37">
        <v>0</v>
      </c>
      <c r="O930">
        <v>2299033.38</v>
      </c>
      <c r="P930" t="s">
        <v>766</v>
      </c>
      <c r="Q930" t="s">
        <v>766</v>
      </c>
      <c r="R930" t="s">
        <v>768</v>
      </c>
      <c r="S930" t="s">
        <v>758</v>
      </c>
    </row>
    <row r="931" spans="1:19" x14ac:dyDescent="0.3">
      <c r="A931" t="s">
        <v>752</v>
      </c>
      <c r="B931" t="s">
        <v>748</v>
      </c>
      <c r="C931" t="s">
        <v>749</v>
      </c>
      <c r="D931" t="s">
        <v>750</v>
      </c>
      <c r="E931">
        <v>-4</v>
      </c>
      <c r="F931" t="s">
        <v>76</v>
      </c>
      <c r="G931" s="37">
        <v>1670.64</v>
      </c>
      <c r="H931">
        <v>0.15</v>
      </c>
      <c r="I931">
        <v>1670.64</v>
      </c>
      <c r="J931">
        <v>0.78</v>
      </c>
      <c r="K931">
        <v>1670.64</v>
      </c>
      <c r="L931">
        <v>0.02</v>
      </c>
      <c r="M931" t="s">
        <v>751</v>
      </c>
      <c r="N931" s="37">
        <v>0</v>
      </c>
      <c r="O931" t="s">
        <v>751</v>
      </c>
      <c r="P931" t="s">
        <v>766</v>
      </c>
      <c r="Q931" t="s">
        <v>766</v>
      </c>
      <c r="R931" t="s">
        <v>768</v>
      </c>
      <c r="S931" t="s">
        <v>758</v>
      </c>
    </row>
    <row r="932" spans="1:19" x14ac:dyDescent="0.3">
      <c r="A932" t="s">
        <v>752</v>
      </c>
      <c r="B932" t="s">
        <v>748</v>
      </c>
      <c r="C932" t="s">
        <v>749</v>
      </c>
      <c r="D932" t="s">
        <v>750</v>
      </c>
      <c r="E932">
        <v>2</v>
      </c>
      <c r="F932" t="s">
        <v>130</v>
      </c>
      <c r="G932" s="37">
        <v>13680.68</v>
      </c>
      <c r="H932">
        <v>1.52</v>
      </c>
      <c r="I932">
        <v>13680.68</v>
      </c>
      <c r="J932">
        <v>0.83</v>
      </c>
      <c r="K932">
        <v>13680.68</v>
      </c>
      <c r="L932">
        <v>13.52</v>
      </c>
      <c r="M932" t="s">
        <v>751</v>
      </c>
      <c r="N932" s="37">
        <v>0</v>
      </c>
      <c r="O932">
        <v>27361.360000000001</v>
      </c>
      <c r="P932" t="s">
        <v>766</v>
      </c>
      <c r="Q932" t="s">
        <v>766</v>
      </c>
      <c r="R932" t="s">
        <v>766</v>
      </c>
      <c r="S932" t="s">
        <v>758</v>
      </c>
    </row>
    <row r="933" spans="1:19" x14ac:dyDescent="0.3">
      <c r="A933" t="s">
        <v>747</v>
      </c>
      <c r="B933" t="s">
        <v>748</v>
      </c>
      <c r="C933" t="s">
        <v>754</v>
      </c>
      <c r="D933" t="s">
        <v>750</v>
      </c>
      <c r="E933">
        <v>5</v>
      </c>
      <c r="F933" t="s">
        <v>439</v>
      </c>
      <c r="G933" s="37">
        <v>-1189.19</v>
      </c>
      <c r="H933" t="s">
        <v>751</v>
      </c>
      <c r="I933">
        <v>-1189.19</v>
      </c>
      <c r="J933" t="s">
        <v>751</v>
      </c>
      <c r="K933">
        <v>-1189.19</v>
      </c>
      <c r="L933" t="s">
        <v>751</v>
      </c>
      <c r="M933" t="s">
        <v>751</v>
      </c>
      <c r="N933" s="37">
        <v>0</v>
      </c>
      <c r="O933" t="s">
        <v>751</v>
      </c>
      <c r="P933" t="s">
        <v>751</v>
      </c>
      <c r="Q933" t="s">
        <v>751</v>
      </c>
      <c r="R933" t="s">
        <v>751</v>
      </c>
      <c r="S933" t="s">
        <v>758</v>
      </c>
    </row>
    <row r="934" spans="1:19" x14ac:dyDescent="0.3">
      <c r="A934" t="s">
        <v>747</v>
      </c>
      <c r="B934" t="s">
        <v>748</v>
      </c>
      <c r="C934" t="s">
        <v>749</v>
      </c>
      <c r="D934" t="s">
        <v>750</v>
      </c>
      <c r="E934">
        <v>-1</v>
      </c>
      <c r="F934" t="s">
        <v>278</v>
      </c>
      <c r="G934" s="37">
        <v>46101.38</v>
      </c>
      <c r="H934">
        <v>8.18</v>
      </c>
      <c r="I934">
        <v>46101.38</v>
      </c>
      <c r="J934">
        <v>1.37</v>
      </c>
      <c r="K934">
        <v>46101.38</v>
      </c>
      <c r="L934">
        <v>14.97</v>
      </c>
      <c r="M934" t="s">
        <v>751</v>
      </c>
      <c r="N934" s="37">
        <v>0</v>
      </c>
      <c r="O934" t="s">
        <v>751</v>
      </c>
      <c r="P934" t="s">
        <v>766</v>
      </c>
      <c r="Q934" t="s">
        <v>766</v>
      </c>
      <c r="R934" t="s">
        <v>766</v>
      </c>
      <c r="S934" t="s">
        <v>758</v>
      </c>
    </row>
    <row r="935" spans="1:19" x14ac:dyDescent="0.3">
      <c r="A935" t="s">
        <v>752</v>
      </c>
      <c r="B935" t="s">
        <v>748</v>
      </c>
      <c r="C935" t="s">
        <v>749</v>
      </c>
      <c r="D935" t="s">
        <v>750</v>
      </c>
      <c r="E935">
        <v>-1</v>
      </c>
      <c r="F935" t="s">
        <v>544</v>
      </c>
      <c r="G935" s="37">
        <v>3174.61</v>
      </c>
      <c r="H935">
        <v>0.09</v>
      </c>
      <c r="I935">
        <v>3174.61</v>
      </c>
      <c r="J935">
        <v>0.04</v>
      </c>
      <c r="K935">
        <v>3174.61</v>
      </c>
      <c r="L935">
        <v>0.51</v>
      </c>
      <c r="M935" t="s">
        <v>751</v>
      </c>
      <c r="N935" s="37">
        <v>0</v>
      </c>
      <c r="O935" t="s">
        <v>751</v>
      </c>
      <c r="P935" t="s">
        <v>766</v>
      </c>
      <c r="Q935" t="s">
        <v>766</v>
      </c>
      <c r="R935" t="s">
        <v>766</v>
      </c>
      <c r="S935" t="s">
        <v>758</v>
      </c>
    </row>
    <row r="936" spans="1:19" x14ac:dyDescent="0.3">
      <c r="A936" t="s">
        <v>747</v>
      </c>
      <c r="B936" t="s">
        <v>748</v>
      </c>
      <c r="C936" t="s">
        <v>754</v>
      </c>
      <c r="D936" t="s">
        <v>750</v>
      </c>
      <c r="E936">
        <v>8</v>
      </c>
      <c r="F936" t="s">
        <v>197</v>
      </c>
      <c r="G936" s="37">
        <v>-119.22</v>
      </c>
      <c r="H936" t="s">
        <v>751</v>
      </c>
      <c r="I936">
        <v>-119.22</v>
      </c>
      <c r="J936" t="s">
        <v>751</v>
      </c>
      <c r="K936">
        <v>-119.22</v>
      </c>
      <c r="L936" t="s">
        <v>751</v>
      </c>
      <c r="M936" t="s">
        <v>751</v>
      </c>
      <c r="N936" s="37">
        <v>0</v>
      </c>
      <c r="O936" t="s">
        <v>751</v>
      </c>
      <c r="P936" t="s">
        <v>751</v>
      </c>
      <c r="Q936" t="s">
        <v>751</v>
      </c>
      <c r="R936" t="s">
        <v>751</v>
      </c>
      <c r="S936" t="s">
        <v>758</v>
      </c>
    </row>
    <row r="937" spans="1:19" x14ac:dyDescent="0.3">
      <c r="A937" t="s">
        <v>753</v>
      </c>
      <c r="B937" t="s">
        <v>748</v>
      </c>
      <c r="C937" t="s">
        <v>754</v>
      </c>
      <c r="D937" t="s">
        <v>750</v>
      </c>
      <c r="E937">
        <v>1</v>
      </c>
      <c r="F937" t="s">
        <v>391</v>
      </c>
      <c r="G937" s="37">
        <v>-1076.25</v>
      </c>
      <c r="H937" t="s">
        <v>751</v>
      </c>
      <c r="I937">
        <v>-1076.25</v>
      </c>
      <c r="J937" t="s">
        <v>751</v>
      </c>
      <c r="K937">
        <v>-1076.25</v>
      </c>
      <c r="L937" t="s">
        <v>751</v>
      </c>
      <c r="M937" t="s">
        <v>751</v>
      </c>
      <c r="N937" s="37">
        <v>0</v>
      </c>
      <c r="O937" t="s">
        <v>751</v>
      </c>
      <c r="P937" t="s">
        <v>751</v>
      </c>
      <c r="Q937" t="s">
        <v>751</v>
      </c>
      <c r="R937" t="s">
        <v>751</v>
      </c>
      <c r="S937" t="s">
        <v>758</v>
      </c>
    </row>
    <row r="938" spans="1:19" x14ac:dyDescent="0.3">
      <c r="A938" t="s">
        <v>747</v>
      </c>
      <c r="B938" t="s">
        <v>748</v>
      </c>
      <c r="C938" t="s">
        <v>749</v>
      </c>
      <c r="D938" t="s">
        <v>750</v>
      </c>
      <c r="E938">
        <v>3</v>
      </c>
      <c r="F938" t="s">
        <v>449</v>
      </c>
      <c r="G938" s="37">
        <v>29202.51</v>
      </c>
      <c r="H938">
        <v>10.52</v>
      </c>
      <c r="I938">
        <v>29202.51</v>
      </c>
      <c r="J938">
        <v>2.4900000000000002</v>
      </c>
      <c r="K938">
        <v>29202.51</v>
      </c>
      <c r="L938">
        <v>34.24</v>
      </c>
      <c r="M938" t="s">
        <v>751</v>
      </c>
      <c r="N938" s="37">
        <v>0</v>
      </c>
      <c r="O938">
        <v>87607.53</v>
      </c>
      <c r="P938" t="s">
        <v>766</v>
      </c>
      <c r="Q938" t="s">
        <v>766</v>
      </c>
      <c r="R938" t="s">
        <v>766</v>
      </c>
      <c r="S938" t="s">
        <v>758</v>
      </c>
    </row>
    <row r="939" spans="1:19" x14ac:dyDescent="0.3">
      <c r="A939" t="s">
        <v>753</v>
      </c>
      <c r="B939" t="s">
        <v>748</v>
      </c>
      <c r="C939" t="s">
        <v>749</v>
      </c>
      <c r="D939" t="s">
        <v>750</v>
      </c>
      <c r="E939">
        <v>2</v>
      </c>
      <c r="F939" t="s">
        <v>175</v>
      </c>
      <c r="G939" s="37">
        <v>40992.9</v>
      </c>
      <c r="H939">
        <v>1.79</v>
      </c>
      <c r="I939">
        <v>40992.9</v>
      </c>
      <c r="J939">
        <v>9.61</v>
      </c>
      <c r="K939">
        <v>40992.9</v>
      </c>
      <c r="L939">
        <v>9.8699999999999992</v>
      </c>
      <c r="M939" t="s">
        <v>751</v>
      </c>
      <c r="N939" s="37">
        <v>0</v>
      </c>
      <c r="O939">
        <v>81985.8</v>
      </c>
      <c r="P939" t="s">
        <v>766</v>
      </c>
      <c r="Q939" t="s">
        <v>766</v>
      </c>
      <c r="R939" t="s">
        <v>768</v>
      </c>
      <c r="S939" t="s">
        <v>758</v>
      </c>
    </row>
    <row r="940" spans="1:19" x14ac:dyDescent="0.3">
      <c r="A940" t="s">
        <v>747</v>
      </c>
      <c r="B940" t="s">
        <v>748</v>
      </c>
      <c r="C940" t="s">
        <v>749</v>
      </c>
      <c r="D940" t="s">
        <v>750</v>
      </c>
      <c r="E940">
        <v>3</v>
      </c>
      <c r="F940" t="s">
        <v>363</v>
      </c>
      <c r="G940" s="37">
        <v>89265.95</v>
      </c>
      <c r="H940">
        <v>4.72</v>
      </c>
      <c r="I940">
        <v>89265.95</v>
      </c>
      <c r="J940">
        <v>0.79</v>
      </c>
      <c r="K940">
        <v>89265.95</v>
      </c>
      <c r="L940">
        <v>8.6300000000000008</v>
      </c>
      <c r="M940" t="s">
        <v>751</v>
      </c>
      <c r="N940" s="37">
        <v>0</v>
      </c>
      <c r="O940">
        <v>267797.84999999998</v>
      </c>
      <c r="P940" t="s">
        <v>766</v>
      </c>
      <c r="Q940" t="s">
        <v>766</v>
      </c>
      <c r="R940" t="s">
        <v>766</v>
      </c>
      <c r="S940" t="s">
        <v>758</v>
      </c>
    </row>
    <row r="941" spans="1:19" x14ac:dyDescent="0.3">
      <c r="A941" t="s">
        <v>747</v>
      </c>
      <c r="B941" t="s">
        <v>748</v>
      </c>
      <c r="C941" t="s">
        <v>754</v>
      </c>
      <c r="D941" t="s">
        <v>750</v>
      </c>
      <c r="E941">
        <v>-1</v>
      </c>
      <c r="F941" t="s">
        <v>209</v>
      </c>
      <c r="G941" s="37">
        <v>-3456.28</v>
      </c>
      <c r="H941" t="s">
        <v>751</v>
      </c>
      <c r="I941">
        <v>-3456.28</v>
      </c>
      <c r="J941" t="s">
        <v>751</v>
      </c>
      <c r="K941">
        <v>-3456.28</v>
      </c>
      <c r="L941" t="s">
        <v>751</v>
      </c>
      <c r="M941" t="s">
        <v>751</v>
      </c>
      <c r="N941" s="37">
        <v>0</v>
      </c>
      <c r="O941" t="s">
        <v>751</v>
      </c>
      <c r="P941" t="s">
        <v>751</v>
      </c>
      <c r="Q941" t="s">
        <v>751</v>
      </c>
      <c r="R941" t="s">
        <v>751</v>
      </c>
      <c r="S941" t="s">
        <v>758</v>
      </c>
    </row>
    <row r="942" spans="1:19" x14ac:dyDescent="0.3">
      <c r="A942" t="s">
        <v>747</v>
      </c>
      <c r="B942" t="s">
        <v>748</v>
      </c>
      <c r="C942" t="s">
        <v>754</v>
      </c>
      <c r="D942" t="s">
        <v>750</v>
      </c>
      <c r="E942">
        <v>19</v>
      </c>
      <c r="F942" t="s">
        <v>111</v>
      </c>
      <c r="G942" s="37">
        <v>-851.86</v>
      </c>
      <c r="H942" t="s">
        <v>751</v>
      </c>
      <c r="I942">
        <v>-851.86</v>
      </c>
      <c r="J942" t="s">
        <v>751</v>
      </c>
      <c r="K942">
        <v>-851.86</v>
      </c>
      <c r="L942" t="s">
        <v>751</v>
      </c>
      <c r="M942" t="s">
        <v>751</v>
      </c>
      <c r="N942" s="37">
        <v>-851.86</v>
      </c>
      <c r="O942" t="s">
        <v>751</v>
      </c>
      <c r="P942" t="s">
        <v>751</v>
      </c>
      <c r="Q942" t="s">
        <v>751</v>
      </c>
      <c r="R942" t="s">
        <v>751</v>
      </c>
      <c r="S942" t="s">
        <v>758</v>
      </c>
    </row>
    <row r="943" spans="1:19" x14ac:dyDescent="0.3">
      <c r="A943" t="s">
        <v>747</v>
      </c>
      <c r="B943" t="s">
        <v>748</v>
      </c>
      <c r="C943" t="s">
        <v>749</v>
      </c>
      <c r="D943" t="s">
        <v>750</v>
      </c>
      <c r="E943">
        <v>1</v>
      </c>
      <c r="F943" t="s">
        <v>72</v>
      </c>
      <c r="G943" s="37">
        <v>300857.2</v>
      </c>
      <c r="H943">
        <v>248.67</v>
      </c>
      <c r="I943">
        <v>300857.2</v>
      </c>
      <c r="J943">
        <v>211.23</v>
      </c>
      <c r="K943">
        <v>300857.2</v>
      </c>
      <c r="L943">
        <v>116.22</v>
      </c>
      <c r="M943" t="s">
        <v>751</v>
      </c>
      <c r="N943" s="37">
        <v>0</v>
      </c>
      <c r="O943">
        <v>300857.2</v>
      </c>
      <c r="P943" t="s">
        <v>766</v>
      </c>
      <c r="Q943" t="s">
        <v>766</v>
      </c>
      <c r="R943" t="s">
        <v>768</v>
      </c>
      <c r="S943" t="s">
        <v>758</v>
      </c>
    </row>
    <row r="944" spans="1:19" x14ac:dyDescent="0.3">
      <c r="A944" t="s">
        <v>753</v>
      </c>
      <c r="B944" t="s">
        <v>748</v>
      </c>
      <c r="C944" t="s">
        <v>749</v>
      </c>
      <c r="D944" t="s">
        <v>750</v>
      </c>
      <c r="E944">
        <v>4</v>
      </c>
      <c r="F944" t="s">
        <v>324</v>
      </c>
      <c r="G944" s="37">
        <v>21703.52</v>
      </c>
      <c r="H944">
        <v>0</v>
      </c>
      <c r="I944">
        <v>21703.52</v>
      </c>
      <c r="J944">
        <v>0</v>
      </c>
      <c r="K944">
        <v>21703.52</v>
      </c>
      <c r="L944">
        <v>0</v>
      </c>
      <c r="M944" t="s">
        <v>751</v>
      </c>
      <c r="N944" s="37">
        <v>0</v>
      </c>
      <c r="O944">
        <v>86814.080000000002</v>
      </c>
      <c r="P944" t="s">
        <v>766</v>
      </c>
      <c r="Q944" t="s">
        <v>766</v>
      </c>
      <c r="R944" t="s">
        <v>766</v>
      </c>
      <c r="S944" t="s">
        <v>758</v>
      </c>
    </row>
    <row r="945" spans="1:19" x14ac:dyDescent="0.3">
      <c r="A945" t="s">
        <v>747</v>
      </c>
      <c r="B945" t="s">
        <v>748</v>
      </c>
      <c r="C945" t="s">
        <v>749</v>
      </c>
      <c r="D945" t="s">
        <v>750</v>
      </c>
      <c r="E945">
        <v>-1</v>
      </c>
      <c r="F945" t="s">
        <v>361</v>
      </c>
      <c r="G945" s="37">
        <v>2346332.4700000002</v>
      </c>
      <c r="H945">
        <v>117.66</v>
      </c>
      <c r="I945">
        <v>2346332.4700000002</v>
      </c>
      <c r="J945">
        <v>217.57</v>
      </c>
      <c r="K945">
        <v>2346332.4700000002</v>
      </c>
      <c r="L945">
        <v>1503.51</v>
      </c>
      <c r="M945" t="s">
        <v>751</v>
      </c>
      <c r="N945" s="37">
        <v>0</v>
      </c>
      <c r="O945" t="s">
        <v>751</v>
      </c>
      <c r="P945" t="s">
        <v>766</v>
      </c>
      <c r="Q945" t="s">
        <v>766</v>
      </c>
      <c r="R945" t="s">
        <v>766</v>
      </c>
      <c r="S945" t="s">
        <v>758</v>
      </c>
    </row>
    <row r="946" spans="1:19" x14ac:dyDescent="0.3">
      <c r="A946" t="s">
        <v>747</v>
      </c>
      <c r="B946" t="s">
        <v>748</v>
      </c>
      <c r="C946" t="s">
        <v>754</v>
      </c>
      <c r="D946" t="s">
        <v>750</v>
      </c>
      <c r="E946">
        <v>3</v>
      </c>
      <c r="F946" t="s">
        <v>348</v>
      </c>
      <c r="G946" s="37">
        <v>-6927.41</v>
      </c>
      <c r="H946" t="s">
        <v>751</v>
      </c>
      <c r="I946">
        <v>-6927.41</v>
      </c>
      <c r="J946" t="s">
        <v>751</v>
      </c>
      <c r="K946">
        <v>-6927.41</v>
      </c>
      <c r="L946" t="s">
        <v>751</v>
      </c>
      <c r="M946" t="s">
        <v>751</v>
      </c>
      <c r="N946" s="37">
        <v>0</v>
      </c>
      <c r="O946" t="s">
        <v>751</v>
      </c>
      <c r="P946" t="s">
        <v>751</v>
      </c>
      <c r="Q946" t="s">
        <v>751</v>
      </c>
      <c r="R946" t="s">
        <v>751</v>
      </c>
      <c r="S946" t="s">
        <v>758</v>
      </c>
    </row>
    <row r="947" spans="1:19" x14ac:dyDescent="0.3">
      <c r="A947" t="s">
        <v>747</v>
      </c>
      <c r="B947" t="s">
        <v>748</v>
      </c>
      <c r="C947" t="s">
        <v>754</v>
      </c>
      <c r="D947" t="s">
        <v>750</v>
      </c>
      <c r="E947">
        <v>3</v>
      </c>
      <c r="F947" t="s">
        <v>68</v>
      </c>
      <c r="G947" s="37">
        <v>-797.62</v>
      </c>
      <c r="H947" t="s">
        <v>751</v>
      </c>
      <c r="I947">
        <v>-797.62</v>
      </c>
      <c r="J947" t="s">
        <v>751</v>
      </c>
      <c r="K947">
        <v>-797.62</v>
      </c>
      <c r="L947" t="s">
        <v>751</v>
      </c>
      <c r="M947" t="s">
        <v>751</v>
      </c>
      <c r="N947" s="37">
        <v>0</v>
      </c>
      <c r="O947" t="s">
        <v>751</v>
      </c>
      <c r="P947" t="s">
        <v>751</v>
      </c>
      <c r="Q947" t="s">
        <v>751</v>
      </c>
      <c r="R947" t="s">
        <v>751</v>
      </c>
      <c r="S947" t="s">
        <v>758</v>
      </c>
    </row>
    <row r="948" spans="1:19" x14ac:dyDescent="0.3">
      <c r="A948" t="s">
        <v>747</v>
      </c>
      <c r="B948" t="s">
        <v>748</v>
      </c>
      <c r="C948" t="s">
        <v>749</v>
      </c>
      <c r="D948" t="s">
        <v>750</v>
      </c>
      <c r="E948">
        <v>8</v>
      </c>
      <c r="F948" t="s">
        <v>446</v>
      </c>
      <c r="G948" s="37">
        <v>65676.210000000006</v>
      </c>
      <c r="H948">
        <v>2.7</v>
      </c>
      <c r="I948">
        <v>65676.210000000006</v>
      </c>
      <c r="J948">
        <v>14.52</v>
      </c>
      <c r="K948">
        <v>65676.210000000006</v>
      </c>
      <c r="L948">
        <v>43.14</v>
      </c>
      <c r="M948" t="s">
        <v>751</v>
      </c>
      <c r="N948" s="37">
        <v>0</v>
      </c>
      <c r="O948">
        <v>525409.68000000005</v>
      </c>
      <c r="P948" t="s">
        <v>766</v>
      </c>
      <c r="Q948" t="s">
        <v>766</v>
      </c>
      <c r="R948" t="s">
        <v>768</v>
      </c>
      <c r="S948" t="s">
        <v>758</v>
      </c>
    </row>
    <row r="949" spans="1:19" x14ac:dyDescent="0.3">
      <c r="A949" t="s">
        <v>752</v>
      </c>
      <c r="B949" t="s">
        <v>748</v>
      </c>
      <c r="C949" t="s">
        <v>754</v>
      </c>
      <c r="D949" t="s">
        <v>750</v>
      </c>
      <c r="E949">
        <v>-1</v>
      </c>
      <c r="F949" t="s">
        <v>184</v>
      </c>
      <c r="G949" s="37">
        <v>-156.08000000000001</v>
      </c>
      <c r="H949" t="s">
        <v>751</v>
      </c>
      <c r="I949">
        <v>-156.08000000000001</v>
      </c>
      <c r="J949" t="s">
        <v>751</v>
      </c>
      <c r="K949">
        <v>-156.08000000000001</v>
      </c>
      <c r="L949" t="s">
        <v>751</v>
      </c>
      <c r="M949" t="s">
        <v>751</v>
      </c>
      <c r="N949" s="37">
        <v>0</v>
      </c>
      <c r="O949" t="s">
        <v>751</v>
      </c>
      <c r="P949" t="s">
        <v>751</v>
      </c>
      <c r="Q949" t="s">
        <v>751</v>
      </c>
      <c r="R949" t="s">
        <v>751</v>
      </c>
      <c r="S949" t="s">
        <v>758</v>
      </c>
    </row>
    <row r="950" spans="1:19" x14ac:dyDescent="0.3">
      <c r="A950" t="s">
        <v>752</v>
      </c>
      <c r="B950" t="s">
        <v>748</v>
      </c>
      <c r="C950" t="s">
        <v>749</v>
      </c>
      <c r="D950" t="s">
        <v>750</v>
      </c>
      <c r="E950">
        <v>3</v>
      </c>
      <c r="F950" t="s">
        <v>413</v>
      </c>
      <c r="G950" s="37">
        <v>25818.39</v>
      </c>
      <c r="H950">
        <v>0.7</v>
      </c>
      <c r="I950">
        <v>25818.39</v>
      </c>
      <c r="J950">
        <v>0.33</v>
      </c>
      <c r="K950">
        <v>25818.39</v>
      </c>
      <c r="L950">
        <v>3.16</v>
      </c>
      <c r="M950" t="s">
        <v>751</v>
      </c>
      <c r="N950" s="37">
        <v>0</v>
      </c>
      <c r="O950">
        <v>77455.17</v>
      </c>
      <c r="P950" t="s">
        <v>766</v>
      </c>
      <c r="Q950" t="s">
        <v>766</v>
      </c>
      <c r="R950" t="s">
        <v>766</v>
      </c>
      <c r="S950" t="s">
        <v>758</v>
      </c>
    </row>
    <row r="951" spans="1:19" x14ac:dyDescent="0.3">
      <c r="A951" t="s">
        <v>747</v>
      </c>
      <c r="B951" t="s">
        <v>748</v>
      </c>
      <c r="C951" t="s">
        <v>754</v>
      </c>
      <c r="D951" t="s">
        <v>750</v>
      </c>
      <c r="E951">
        <v>15</v>
      </c>
      <c r="F951" t="s">
        <v>412</v>
      </c>
      <c r="G951" s="37">
        <v>-2534.41</v>
      </c>
      <c r="H951" t="s">
        <v>751</v>
      </c>
      <c r="I951">
        <v>-2534.41</v>
      </c>
      <c r="J951" t="s">
        <v>751</v>
      </c>
      <c r="K951">
        <v>-2534.41</v>
      </c>
      <c r="L951" t="s">
        <v>751</v>
      </c>
      <c r="M951" t="s">
        <v>751</v>
      </c>
      <c r="N951" s="37">
        <v>0</v>
      </c>
      <c r="O951" t="s">
        <v>751</v>
      </c>
      <c r="P951" t="s">
        <v>751</v>
      </c>
      <c r="Q951" t="s">
        <v>751</v>
      </c>
      <c r="R951" t="s">
        <v>751</v>
      </c>
      <c r="S951" t="s">
        <v>758</v>
      </c>
    </row>
    <row r="952" spans="1:19" x14ac:dyDescent="0.3">
      <c r="A952" t="s">
        <v>753</v>
      </c>
      <c r="B952" t="s">
        <v>748</v>
      </c>
      <c r="C952" t="s">
        <v>749</v>
      </c>
      <c r="D952" t="s">
        <v>750</v>
      </c>
      <c r="E952">
        <v>3</v>
      </c>
      <c r="F952" t="s">
        <v>22</v>
      </c>
      <c r="G952" s="37">
        <v>46146.23</v>
      </c>
      <c r="H952">
        <v>1.73</v>
      </c>
      <c r="I952">
        <v>46146.23</v>
      </c>
      <c r="J952">
        <v>0.94</v>
      </c>
      <c r="K952">
        <v>46146.23</v>
      </c>
      <c r="L952">
        <v>15.44</v>
      </c>
      <c r="M952" t="s">
        <v>751</v>
      </c>
      <c r="N952" s="37">
        <v>0</v>
      </c>
      <c r="O952">
        <v>138438.69</v>
      </c>
      <c r="P952" t="s">
        <v>766</v>
      </c>
      <c r="Q952" t="s">
        <v>766</v>
      </c>
      <c r="R952" t="s">
        <v>766</v>
      </c>
      <c r="S952" t="s">
        <v>758</v>
      </c>
    </row>
    <row r="953" spans="1:19" x14ac:dyDescent="0.3">
      <c r="A953" t="s">
        <v>747</v>
      </c>
      <c r="B953" t="s">
        <v>748</v>
      </c>
      <c r="C953" t="s">
        <v>749</v>
      </c>
      <c r="D953" t="s">
        <v>750</v>
      </c>
      <c r="E953">
        <v>2</v>
      </c>
      <c r="F953" t="s">
        <v>182</v>
      </c>
      <c r="G953" s="37">
        <v>63918.52</v>
      </c>
      <c r="H953">
        <v>0.04</v>
      </c>
      <c r="I953">
        <v>63918.52</v>
      </c>
      <c r="J953">
        <v>0.02</v>
      </c>
      <c r="K953">
        <v>63918.52</v>
      </c>
      <c r="L953">
        <v>0.21</v>
      </c>
      <c r="M953" t="s">
        <v>751</v>
      </c>
      <c r="N953" s="37">
        <v>0</v>
      </c>
      <c r="O953">
        <v>127837.04</v>
      </c>
      <c r="P953" t="s">
        <v>766</v>
      </c>
      <c r="Q953" t="s">
        <v>766</v>
      </c>
      <c r="R953" t="s">
        <v>766</v>
      </c>
      <c r="S953" t="s">
        <v>758</v>
      </c>
    </row>
    <row r="954" spans="1:19" x14ac:dyDescent="0.3">
      <c r="A954" t="s">
        <v>747</v>
      </c>
      <c r="B954" t="s">
        <v>748</v>
      </c>
      <c r="C954" t="s">
        <v>749</v>
      </c>
      <c r="D954" t="s">
        <v>750</v>
      </c>
      <c r="E954">
        <v>7</v>
      </c>
      <c r="F954" t="s">
        <v>316</v>
      </c>
      <c r="G954" s="37">
        <v>87506.83</v>
      </c>
      <c r="H954">
        <v>0.35</v>
      </c>
      <c r="I954">
        <v>87506.83</v>
      </c>
      <c r="J954">
        <v>0.87</v>
      </c>
      <c r="K954">
        <v>87506.83</v>
      </c>
      <c r="L954">
        <v>173.57</v>
      </c>
      <c r="M954" t="s">
        <v>751</v>
      </c>
      <c r="N954" s="37">
        <v>0</v>
      </c>
      <c r="O954">
        <v>612547.81000000006</v>
      </c>
      <c r="P954" t="s">
        <v>766</v>
      </c>
      <c r="Q954" t="s">
        <v>766</v>
      </c>
      <c r="R954" t="s">
        <v>768</v>
      </c>
      <c r="S954" t="s">
        <v>758</v>
      </c>
    </row>
    <row r="955" spans="1:19" x14ac:dyDescent="0.3">
      <c r="A955" t="s">
        <v>752</v>
      </c>
      <c r="B955" t="s">
        <v>748</v>
      </c>
      <c r="C955" t="s">
        <v>749</v>
      </c>
      <c r="D955" t="s">
        <v>750</v>
      </c>
      <c r="E955">
        <v>6</v>
      </c>
      <c r="F955" t="s">
        <v>440</v>
      </c>
      <c r="G955" s="37">
        <v>24025.94</v>
      </c>
      <c r="H955">
        <v>0</v>
      </c>
      <c r="I955">
        <v>24025.94</v>
      </c>
      <c r="J955">
        <v>0</v>
      </c>
      <c r="K955">
        <v>24025.94</v>
      </c>
      <c r="L955">
        <v>0</v>
      </c>
      <c r="M955" t="s">
        <v>751</v>
      </c>
      <c r="N955" s="37">
        <v>0</v>
      </c>
      <c r="O955">
        <v>144155.64000000001</v>
      </c>
      <c r="P955" t="s">
        <v>766</v>
      </c>
      <c r="Q955" t="s">
        <v>766</v>
      </c>
      <c r="R955" t="s">
        <v>766</v>
      </c>
      <c r="S955" t="s">
        <v>758</v>
      </c>
    </row>
    <row r="956" spans="1:19" x14ac:dyDescent="0.3">
      <c r="A956" t="s">
        <v>747</v>
      </c>
      <c r="B956" t="s">
        <v>748</v>
      </c>
      <c r="C956" t="s">
        <v>749</v>
      </c>
      <c r="D956" t="s">
        <v>750</v>
      </c>
      <c r="E956">
        <v>-1</v>
      </c>
      <c r="F956" t="s">
        <v>437</v>
      </c>
      <c r="G956" s="37">
        <v>557752.44999999995</v>
      </c>
      <c r="H956">
        <v>179.34</v>
      </c>
      <c r="I956">
        <v>557752.44999999995</v>
      </c>
      <c r="J956">
        <v>36.29</v>
      </c>
      <c r="K956">
        <v>557752.44999999995</v>
      </c>
      <c r="L956">
        <v>287.61</v>
      </c>
      <c r="M956" t="s">
        <v>751</v>
      </c>
      <c r="N956" s="37">
        <v>0</v>
      </c>
      <c r="O956" t="s">
        <v>751</v>
      </c>
      <c r="P956" t="s">
        <v>766</v>
      </c>
      <c r="Q956" t="s">
        <v>766</v>
      </c>
      <c r="R956" t="s">
        <v>766</v>
      </c>
      <c r="S956" t="s">
        <v>758</v>
      </c>
    </row>
    <row r="957" spans="1:19" x14ac:dyDescent="0.3">
      <c r="A957" t="s">
        <v>747</v>
      </c>
      <c r="B957" t="s">
        <v>748</v>
      </c>
      <c r="C957" t="s">
        <v>749</v>
      </c>
      <c r="D957" t="s">
        <v>750</v>
      </c>
      <c r="E957">
        <v>9</v>
      </c>
      <c r="F957" t="s">
        <v>234</v>
      </c>
      <c r="G957" s="37">
        <v>326559.65999999997</v>
      </c>
      <c r="H957">
        <v>3.56</v>
      </c>
      <c r="I957">
        <v>326559.65999999997</v>
      </c>
      <c r="J957">
        <v>19.13</v>
      </c>
      <c r="K957">
        <v>326559.65999999997</v>
      </c>
      <c r="L957">
        <v>120.16</v>
      </c>
      <c r="M957" t="s">
        <v>751</v>
      </c>
      <c r="N957" s="37">
        <v>0</v>
      </c>
      <c r="O957">
        <v>2939036.94</v>
      </c>
      <c r="P957" t="s">
        <v>766</v>
      </c>
      <c r="Q957" t="s">
        <v>766</v>
      </c>
      <c r="R957" t="s">
        <v>768</v>
      </c>
      <c r="S957" t="s">
        <v>758</v>
      </c>
    </row>
    <row r="958" spans="1:19" x14ac:dyDescent="0.3">
      <c r="A958" t="s">
        <v>747</v>
      </c>
      <c r="B958" t="s">
        <v>748</v>
      </c>
      <c r="C958" t="s">
        <v>749</v>
      </c>
      <c r="D958" t="s">
        <v>750</v>
      </c>
      <c r="E958">
        <v>5</v>
      </c>
      <c r="F958" t="s">
        <v>246</v>
      </c>
      <c r="G958" s="37">
        <v>120.43</v>
      </c>
      <c r="H958">
        <v>0.01</v>
      </c>
      <c r="I958">
        <v>120.43</v>
      </c>
      <c r="J958">
        <v>0.01</v>
      </c>
      <c r="K958">
        <v>120.43</v>
      </c>
      <c r="L958">
        <v>0.1</v>
      </c>
      <c r="M958" t="s">
        <v>751</v>
      </c>
      <c r="N958" s="37">
        <v>0</v>
      </c>
      <c r="O958">
        <v>602.15000000000009</v>
      </c>
      <c r="P958" t="s">
        <v>766</v>
      </c>
      <c r="Q958" t="s">
        <v>766</v>
      </c>
      <c r="R958" t="s">
        <v>766</v>
      </c>
      <c r="S958" t="s">
        <v>758</v>
      </c>
    </row>
    <row r="959" spans="1:19" x14ac:dyDescent="0.3">
      <c r="A959" t="s">
        <v>753</v>
      </c>
      <c r="B959" t="s">
        <v>748</v>
      </c>
      <c r="C959" t="s">
        <v>754</v>
      </c>
      <c r="D959" t="s">
        <v>750</v>
      </c>
      <c r="E959">
        <v>7</v>
      </c>
      <c r="F959" t="s">
        <v>91</v>
      </c>
      <c r="G959" s="37">
        <v>-13843.3</v>
      </c>
      <c r="H959" t="s">
        <v>751</v>
      </c>
      <c r="I959">
        <v>-13843.3</v>
      </c>
      <c r="J959" t="s">
        <v>751</v>
      </c>
      <c r="K959">
        <v>-13843.3</v>
      </c>
      <c r="L959" t="s">
        <v>751</v>
      </c>
      <c r="M959" t="s">
        <v>751</v>
      </c>
      <c r="N959" s="37">
        <v>0</v>
      </c>
      <c r="O959" t="s">
        <v>751</v>
      </c>
      <c r="P959" t="s">
        <v>751</v>
      </c>
      <c r="Q959" t="s">
        <v>751</v>
      </c>
      <c r="R959" t="s">
        <v>751</v>
      </c>
      <c r="S959" t="s">
        <v>758</v>
      </c>
    </row>
    <row r="960" spans="1:19" x14ac:dyDescent="0.3">
      <c r="A960" t="s">
        <v>747</v>
      </c>
      <c r="B960" t="s">
        <v>748</v>
      </c>
      <c r="C960" t="s">
        <v>749</v>
      </c>
      <c r="D960" t="s">
        <v>750</v>
      </c>
      <c r="E960">
        <v>-1</v>
      </c>
      <c r="F960" t="s">
        <v>218</v>
      </c>
      <c r="G960" s="37">
        <v>1680.38</v>
      </c>
      <c r="H960">
        <v>0.01</v>
      </c>
      <c r="I960">
        <v>1680.38</v>
      </c>
      <c r="J960">
        <v>0.01</v>
      </c>
      <c r="K960">
        <v>1680.38</v>
      </c>
      <c r="L960">
        <v>2.5299999999999998</v>
      </c>
      <c r="M960">
        <v>1</v>
      </c>
      <c r="N960" s="37">
        <v>0</v>
      </c>
      <c r="O960" t="s">
        <v>751</v>
      </c>
      <c r="P960" t="s">
        <v>767</v>
      </c>
      <c r="Q960" t="s">
        <v>767</v>
      </c>
      <c r="R960" t="s">
        <v>766</v>
      </c>
      <c r="S960" t="s">
        <v>758</v>
      </c>
    </row>
    <row r="961" spans="1:19" x14ac:dyDescent="0.3">
      <c r="A961" t="s">
        <v>747</v>
      </c>
      <c r="B961" t="s">
        <v>748</v>
      </c>
      <c r="C961" t="s">
        <v>749</v>
      </c>
      <c r="D961" t="s">
        <v>750</v>
      </c>
      <c r="E961">
        <v>3</v>
      </c>
      <c r="F961" t="s">
        <v>81</v>
      </c>
      <c r="G961" s="37">
        <v>5915377.4100000001</v>
      </c>
      <c r="H961">
        <v>407.84</v>
      </c>
      <c r="I961">
        <v>5915377.4100000001</v>
      </c>
      <c r="J961">
        <v>193.72</v>
      </c>
      <c r="K961">
        <v>5915377.4100000001</v>
      </c>
      <c r="L961">
        <v>1855.36</v>
      </c>
      <c r="M961" t="s">
        <v>751</v>
      </c>
      <c r="N961" s="37">
        <v>0</v>
      </c>
      <c r="O961">
        <v>17746132.23</v>
      </c>
      <c r="P961" t="s">
        <v>766</v>
      </c>
      <c r="Q961" t="s">
        <v>766</v>
      </c>
      <c r="R961" t="s">
        <v>766</v>
      </c>
      <c r="S961" t="s">
        <v>758</v>
      </c>
    </row>
    <row r="962" spans="1:19" x14ac:dyDescent="0.3">
      <c r="A962" t="s">
        <v>747</v>
      </c>
      <c r="B962" t="s">
        <v>748</v>
      </c>
      <c r="C962" t="s">
        <v>754</v>
      </c>
      <c r="D962" t="s">
        <v>750</v>
      </c>
      <c r="E962">
        <v>10</v>
      </c>
      <c r="F962" t="s">
        <v>296</v>
      </c>
      <c r="G962" s="37">
        <v>-672.35</v>
      </c>
      <c r="H962" t="s">
        <v>751</v>
      </c>
      <c r="I962">
        <v>-672.35</v>
      </c>
      <c r="J962" t="s">
        <v>751</v>
      </c>
      <c r="K962">
        <v>-672.35</v>
      </c>
      <c r="L962" t="s">
        <v>751</v>
      </c>
      <c r="M962" t="s">
        <v>751</v>
      </c>
      <c r="N962" s="37">
        <v>0</v>
      </c>
      <c r="O962" t="s">
        <v>751</v>
      </c>
      <c r="P962" t="s">
        <v>751</v>
      </c>
      <c r="Q962" t="s">
        <v>751</v>
      </c>
      <c r="R962" t="s">
        <v>751</v>
      </c>
      <c r="S962" t="s">
        <v>758</v>
      </c>
    </row>
    <row r="963" spans="1:19" x14ac:dyDescent="0.3">
      <c r="A963" t="s">
        <v>747</v>
      </c>
      <c r="B963" t="s">
        <v>748</v>
      </c>
      <c r="C963" t="s">
        <v>754</v>
      </c>
      <c r="D963" t="s">
        <v>750</v>
      </c>
      <c r="E963">
        <v>1</v>
      </c>
      <c r="F963" t="s">
        <v>493</v>
      </c>
      <c r="G963" s="37">
        <v>-943.99</v>
      </c>
      <c r="H963" t="s">
        <v>751</v>
      </c>
      <c r="I963">
        <v>-943.99</v>
      </c>
      <c r="J963" t="s">
        <v>751</v>
      </c>
      <c r="K963">
        <v>-943.99</v>
      </c>
      <c r="L963" t="s">
        <v>751</v>
      </c>
      <c r="M963" t="s">
        <v>751</v>
      </c>
      <c r="N963" s="37">
        <v>0</v>
      </c>
      <c r="O963" t="s">
        <v>751</v>
      </c>
      <c r="P963" t="s">
        <v>751</v>
      </c>
      <c r="Q963" t="s">
        <v>751</v>
      </c>
      <c r="R963" t="s">
        <v>751</v>
      </c>
      <c r="S963" t="s">
        <v>758</v>
      </c>
    </row>
    <row r="964" spans="1:19" x14ac:dyDescent="0.3">
      <c r="A964" t="s">
        <v>747</v>
      </c>
      <c r="B964" t="s">
        <v>748</v>
      </c>
      <c r="C964" t="s">
        <v>749</v>
      </c>
      <c r="D964" t="s">
        <v>750</v>
      </c>
      <c r="E964">
        <v>3</v>
      </c>
      <c r="F964" t="s">
        <v>441</v>
      </c>
      <c r="G964" s="37">
        <v>37968.230000000003</v>
      </c>
      <c r="H964">
        <v>22061.32</v>
      </c>
      <c r="I964">
        <v>37968.230000000003</v>
      </c>
      <c r="J964">
        <v>1.65</v>
      </c>
      <c r="K964">
        <v>37968.230000000003</v>
      </c>
      <c r="L964">
        <v>11.41</v>
      </c>
      <c r="M964" t="s">
        <v>751</v>
      </c>
      <c r="N964" s="37">
        <v>0</v>
      </c>
      <c r="O964">
        <v>113904.69</v>
      </c>
      <c r="P964" t="s">
        <v>766</v>
      </c>
      <c r="Q964" t="s">
        <v>768</v>
      </c>
      <c r="R964" t="s">
        <v>768</v>
      </c>
      <c r="S964" t="s">
        <v>758</v>
      </c>
    </row>
    <row r="965" spans="1:19" x14ac:dyDescent="0.3">
      <c r="A965" t="s">
        <v>752</v>
      </c>
      <c r="B965" t="s">
        <v>748</v>
      </c>
      <c r="C965" t="s">
        <v>749</v>
      </c>
      <c r="D965" t="s">
        <v>750</v>
      </c>
      <c r="E965">
        <v>1</v>
      </c>
      <c r="F965" t="s">
        <v>511</v>
      </c>
      <c r="G965" s="37">
        <v>14513.28</v>
      </c>
      <c r="H965">
        <v>1.34</v>
      </c>
      <c r="I965">
        <v>14513.28</v>
      </c>
      <c r="J965">
        <v>343.56</v>
      </c>
      <c r="K965">
        <v>14513.28</v>
      </c>
      <c r="L965">
        <v>2.4500000000000002</v>
      </c>
      <c r="M965" t="s">
        <v>751</v>
      </c>
      <c r="N965" s="37">
        <v>0</v>
      </c>
      <c r="O965">
        <v>14513.28</v>
      </c>
      <c r="P965" t="s">
        <v>768</v>
      </c>
      <c r="Q965" t="s">
        <v>766</v>
      </c>
      <c r="R965" t="s">
        <v>768</v>
      </c>
      <c r="S965" t="s">
        <v>758</v>
      </c>
    </row>
    <row r="966" spans="1:19" x14ac:dyDescent="0.3">
      <c r="A966" t="s">
        <v>747</v>
      </c>
      <c r="B966" t="s">
        <v>748</v>
      </c>
      <c r="C966" t="s">
        <v>749</v>
      </c>
      <c r="D966" t="s">
        <v>750</v>
      </c>
      <c r="E966">
        <v>1</v>
      </c>
      <c r="F966" t="s">
        <v>529</v>
      </c>
      <c r="G966" s="37">
        <v>32762.03</v>
      </c>
      <c r="H966">
        <v>5000.8100000000004</v>
      </c>
      <c r="I966">
        <v>32762.03</v>
      </c>
      <c r="J966">
        <v>2.63</v>
      </c>
      <c r="K966">
        <v>32762.03</v>
      </c>
      <c r="L966">
        <v>25.19</v>
      </c>
      <c r="M966" t="s">
        <v>751</v>
      </c>
      <c r="N966" s="37">
        <v>0</v>
      </c>
      <c r="O966">
        <v>32762.03</v>
      </c>
      <c r="P966" t="s">
        <v>766</v>
      </c>
      <c r="Q966" t="s">
        <v>768</v>
      </c>
      <c r="R966" t="s">
        <v>768</v>
      </c>
      <c r="S966" t="s">
        <v>758</v>
      </c>
    </row>
    <row r="967" spans="1:19" x14ac:dyDescent="0.3">
      <c r="A967" t="s">
        <v>753</v>
      </c>
      <c r="B967" t="s">
        <v>748</v>
      </c>
      <c r="C967" t="s">
        <v>754</v>
      </c>
      <c r="D967" t="s">
        <v>750</v>
      </c>
      <c r="E967">
        <v>-1</v>
      </c>
      <c r="F967" t="s">
        <v>277</v>
      </c>
      <c r="G967" s="37">
        <v>-10712</v>
      </c>
      <c r="H967" t="s">
        <v>751</v>
      </c>
      <c r="I967">
        <v>-10712</v>
      </c>
      <c r="J967" t="s">
        <v>751</v>
      </c>
      <c r="K967">
        <v>-10712</v>
      </c>
      <c r="L967" t="s">
        <v>751</v>
      </c>
      <c r="M967" t="s">
        <v>751</v>
      </c>
      <c r="N967" s="37">
        <v>0</v>
      </c>
      <c r="O967" t="s">
        <v>751</v>
      </c>
      <c r="P967" t="s">
        <v>751</v>
      </c>
      <c r="Q967" t="s">
        <v>751</v>
      </c>
      <c r="R967" t="s">
        <v>751</v>
      </c>
      <c r="S967" t="s">
        <v>758</v>
      </c>
    </row>
    <row r="968" spans="1:19" x14ac:dyDescent="0.3">
      <c r="A968" t="s">
        <v>753</v>
      </c>
      <c r="B968" t="s">
        <v>748</v>
      </c>
      <c r="C968" t="s">
        <v>754</v>
      </c>
      <c r="D968" t="s">
        <v>750</v>
      </c>
      <c r="E968">
        <v>0</v>
      </c>
      <c r="F968" t="s">
        <v>228</v>
      </c>
      <c r="G968" s="37">
        <v>-808.58</v>
      </c>
      <c r="H968" t="s">
        <v>751</v>
      </c>
      <c r="I968">
        <v>-808.58</v>
      </c>
      <c r="J968" t="s">
        <v>751</v>
      </c>
      <c r="K968">
        <v>-808.58</v>
      </c>
      <c r="L968" t="s">
        <v>751</v>
      </c>
      <c r="M968" t="s">
        <v>751</v>
      </c>
      <c r="N968" s="37">
        <v>0</v>
      </c>
      <c r="O968" t="s">
        <v>751</v>
      </c>
      <c r="P968" t="s">
        <v>751</v>
      </c>
      <c r="Q968" t="s">
        <v>751</v>
      </c>
      <c r="R968" t="s">
        <v>751</v>
      </c>
      <c r="S968" t="s">
        <v>758</v>
      </c>
    </row>
    <row r="969" spans="1:19" x14ac:dyDescent="0.3">
      <c r="A969" t="s">
        <v>752</v>
      </c>
      <c r="B969" t="s">
        <v>748</v>
      </c>
      <c r="C969" t="s">
        <v>749</v>
      </c>
      <c r="D969" t="s">
        <v>750</v>
      </c>
      <c r="E969">
        <v>-4</v>
      </c>
      <c r="F969" t="s">
        <v>335</v>
      </c>
      <c r="G969" s="37">
        <v>119060.68</v>
      </c>
      <c r="H969">
        <v>18.649999999999999</v>
      </c>
      <c r="I969">
        <v>119060.68</v>
      </c>
      <c r="J969">
        <v>2.62</v>
      </c>
      <c r="K969">
        <v>119060.68</v>
      </c>
      <c r="L969">
        <v>145.03</v>
      </c>
      <c r="M969" t="s">
        <v>751</v>
      </c>
      <c r="N969" s="37">
        <v>0</v>
      </c>
      <c r="O969" t="s">
        <v>751</v>
      </c>
      <c r="P969" t="s">
        <v>766</v>
      </c>
      <c r="Q969" t="s">
        <v>766</v>
      </c>
      <c r="R969" t="s">
        <v>766</v>
      </c>
      <c r="S969" t="s">
        <v>758</v>
      </c>
    </row>
    <row r="970" spans="1:19" x14ac:dyDescent="0.3">
      <c r="A970" t="s">
        <v>747</v>
      </c>
      <c r="B970" t="s">
        <v>748</v>
      </c>
      <c r="C970" t="s">
        <v>749</v>
      </c>
      <c r="D970" t="s">
        <v>750</v>
      </c>
      <c r="E970">
        <v>2</v>
      </c>
      <c r="F970" t="s">
        <v>45</v>
      </c>
      <c r="G970" s="37">
        <v>9429082.3000000007</v>
      </c>
      <c r="H970">
        <v>4450.75</v>
      </c>
      <c r="I970">
        <v>9429082.3000000007</v>
      </c>
      <c r="J970">
        <v>900.71</v>
      </c>
      <c r="K970">
        <v>9429082.3000000007</v>
      </c>
      <c r="L970">
        <v>7137.73</v>
      </c>
      <c r="M970" t="s">
        <v>751</v>
      </c>
      <c r="N970" s="37">
        <v>0</v>
      </c>
      <c r="O970">
        <v>18858164.600000001</v>
      </c>
      <c r="P970" t="s">
        <v>766</v>
      </c>
      <c r="Q970" t="s">
        <v>766</v>
      </c>
      <c r="R970" t="s">
        <v>766</v>
      </c>
      <c r="S970" t="s">
        <v>758</v>
      </c>
    </row>
    <row r="971" spans="1:19" x14ac:dyDescent="0.3">
      <c r="A971" t="s">
        <v>747</v>
      </c>
      <c r="B971" t="s">
        <v>748</v>
      </c>
      <c r="C971" t="s">
        <v>749</v>
      </c>
      <c r="D971" t="s">
        <v>750</v>
      </c>
      <c r="E971">
        <v>4</v>
      </c>
      <c r="F971" t="s">
        <v>265</v>
      </c>
      <c r="G971" s="37">
        <v>1123370.44</v>
      </c>
      <c r="H971">
        <v>1294</v>
      </c>
      <c r="I971">
        <v>1123370.44</v>
      </c>
      <c r="J971">
        <v>1111.96</v>
      </c>
      <c r="K971">
        <v>1123370.44</v>
      </c>
      <c r="L971">
        <v>188.82</v>
      </c>
      <c r="M971" t="s">
        <v>751</v>
      </c>
      <c r="N971" s="37">
        <v>0</v>
      </c>
      <c r="O971">
        <v>4493481.76</v>
      </c>
      <c r="P971" t="s">
        <v>766</v>
      </c>
      <c r="Q971" t="s">
        <v>766</v>
      </c>
      <c r="R971" t="s">
        <v>768</v>
      </c>
      <c r="S971" t="s">
        <v>758</v>
      </c>
    </row>
    <row r="972" spans="1:19" x14ac:dyDescent="0.3">
      <c r="A972" t="s">
        <v>753</v>
      </c>
      <c r="B972" t="s">
        <v>748</v>
      </c>
      <c r="C972" t="s">
        <v>749</v>
      </c>
      <c r="D972" t="s">
        <v>750</v>
      </c>
      <c r="E972">
        <v>3</v>
      </c>
      <c r="F972" t="s">
        <v>229</v>
      </c>
      <c r="G972" s="37">
        <v>5704</v>
      </c>
      <c r="H972">
        <v>0.31</v>
      </c>
      <c r="I972">
        <v>5704</v>
      </c>
      <c r="J972">
        <v>0.14000000000000001</v>
      </c>
      <c r="K972">
        <v>5704</v>
      </c>
      <c r="L972">
        <v>1.73</v>
      </c>
      <c r="M972" t="s">
        <v>751</v>
      </c>
      <c r="N972" s="37">
        <v>0</v>
      </c>
      <c r="O972">
        <v>17112</v>
      </c>
      <c r="P972" t="s">
        <v>766</v>
      </c>
      <c r="Q972" t="s">
        <v>766</v>
      </c>
      <c r="R972" t="s">
        <v>766</v>
      </c>
      <c r="S972" t="s">
        <v>758</v>
      </c>
    </row>
    <row r="973" spans="1:19" x14ac:dyDescent="0.3">
      <c r="A973" t="s">
        <v>752</v>
      </c>
      <c r="B973" t="s">
        <v>748</v>
      </c>
      <c r="C973" t="s">
        <v>754</v>
      </c>
      <c r="D973" t="s">
        <v>750</v>
      </c>
      <c r="E973">
        <v>3</v>
      </c>
      <c r="F973" t="s">
        <v>24</v>
      </c>
      <c r="G973" s="37">
        <v>-16525.46</v>
      </c>
      <c r="H973" t="s">
        <v>751</v>
      </c>
      <c r="I973">
        <v>-16525.46</v>
      </c>
      <c r="J973" t="s">
        <v>751</v>
      </c>
      <c r="K973">
        <v>-16525.46</v>
      </c>
      <c r="L973" t="s">
        <v>751</v>
      </c>
      <c r="M973" t="s">
        <v>751</v>
      </c>
      <c r="N973" s="37">
        <v>0</v>
      </c>
      <c r="O973" t="s">
        <v>751</v>
      </c>
      <c r="P973" t="s">
        <v>751</v>
      </c>
      <c r="Q973" t="s">
        <v>751</v>
      </c>
      <c r="R973" t="s">
        <v>751</v>
      </c>
      <c r="S973" t="s">
        <v>758</v>
      </c>
    </row>
    <row r="974" spans="1:19" x14ac:dyDescent="0.3">
      <c r="A974" t="s">
        <v>753</v>
      </c>
      <c r="B974" t="s">
        <v>748</v>
      </c>
      <c r="C974" t="s">
        <v>749</v>
      </c>
      <c r="D974" t="s">
        <v>750</v>
      </c>
      <c r="E974">
        <v>3</v>
      </c>
      <c r="F974" t="s">
        <v>298</v>
      </c>
      <c r="G974" s="37">
        <v>24344.7</v>
      </c>
      <c r="H974">
        <v>1.01</v>
      </c>
      <c r="I974">
        <v>24344.7</v>
      </c>
      <c r="J974">
        <v>0.48</v>
      </c>
      <c r="K974">
        <v>24344.7</v>
      </c>
      <c r="L974">
        <v>4.58</v>
      </c>
      <c r="M974" t="s">
        <v>751</v>
      </c>
      <c r="N974" s="37">
        <v>0</v>
      </c>
      <c r="O974">
        <v>73034.100000000006</v>
      </c>
      <c r="P974" t="s">
        <v>766</v>
      </c>
      <c r="Q974" t="s">
        <v>766</v>
      </c>
      <c r="R974" t="s">
        <v>766</v>
      </c>
      <c r="S974" t="s">
        <v>758</v>
      </c>
    </row>
    <row r="975" spans="1:19" x14ac:dyDescent="0.3">
      <c r="A975" t="s">
        <v>753</v>
      </c>
      <c r="B975" t="s">
        <v>748</v>
      </c>
      <c r="C975" t="s">
        <v>754</v>
      </c>
      <c r="D975" t="s">
        <v>750</v>
      </c>
      <c r="E975">
        <v>0</v>
      </c>
      <c r="F975" t="s">
        <v>487</v>
      </c>
      <c r="G975" s="37">
        <v>-616818.34</v>
      </c>
      <c r="H975" t="s">
        <v>751</v>
      </c>
      <c r="I975">
        <v>-616818.34</v>
      </c>
      <c r="J975" t="s">
        <v>751</v>
      </c>
      <c r="K975">
        <v>-616818.34</v>
      </c>
      <c r="L975" t="s">
        <v>751</v>
      </c>
      <c r="M975" t="s">
        <v>751</v>
      </c>
      <c r="N975" s="37">
        <v>0</v>
      </c>
      <c r="O975" t="s">
        <v>751</v>
      </c>
      <c r="P975" t="s">
        <v>751</v>
      </c>
      <c r="Q975" t="s">
        <v>751</v>
      </c>
      <c r="R975" t="s">
        <v>751</v>
      </c>
      <c r="S975" t="s">
        <v>758</v>
      </c>
    </row>
    <row r="976" spans="1:19" x14ac:dyDescent="0.3">
      <c r="A976" t="s">
        <v>747</v>
      </c>
      <c r="B976" t="s">
        <v>748</v>
      </c>
      <c r="C976" t="s">
        <v>749</v>
      </c>
      <c r="D976" t="s">
        <v>750</v>
      </c>
      <c r="E976">
        <v>2</v>
      </c>
      <c r="F976" t="s">
        <v>561</v>
      </c>
      <c r="G976" s="37">
        <v>20500.52</v>
      </c>
      <c r="H976">
        <v>1114.44</v>
      </c>
      <c r="I976">
        <v>20500.52</v>
      </c>
      <c r="J976">
        <v>0.53</v>
      </c>
      <c r="K976">
        <v>20500.52</v>
      </c>
      <c r="L976">
        <v>5.05</v>
      </c>
      <c r="M976" t="s">
        <v>751</v>
      </c>
      <c r="N976" s="37">
        <v>0</v>
      </c>
      <c r="O976">
        <v>41001.040000000001</v>
      </c>
      <c r="P976" t="s">
        <v>766</v>
      </c>
      <c r="Q976" t="s">
        <v>768</v>
      </c>
      <c r="R976" t="s">
        <v>768</v>
      </c>
      <c r="S976" t="s">
        <v>758</v>
      </c>
    </row>
    <row r="977" spans="1:19" x14ac:dyDescent="0.3">
      <c r="A977" t="s">
        <v>747</v>
      </c>
      <c r="B977" t="s">
        <v>748</v>
      </c>
      <c r="C977" t="s">
        <v>749</v>
      </c>
      <c r="D977" t="s">
        <v>750</v>
      </c>
      <c r="E977">
        <v>0</v>
      </c>
      <c r="F977" t="s">
        <v>154</v>
      </c>
      <c r="G977" s="37">
        <v>29872.87</v>
      </c>
      <c r="H977">
        <v>0.92</v>
      </c>
      <c r="I977">
        <v>29872.87</v>
      </c>
      <c r="J977">
        <v>0.15</v>
      </c>
      <c r="K977">
        <v>29872.87</v>
      </c>
      <c r="L977">
        <v>1.68</v>
      </c>
      <c r="M977" t="s">
        <v>751</v>
      </c>
      <c r="N977" s="37">
        <v>0</v>
      </c>
      <c r="O977" t="s">
        <v>751</v>
      </c>
      <c r="P977" t="s">
        <v>766</v>
      </c>
      <c r="Q977" t="s">
        <v>766</v>
      </c>
      <c r="R977" t="s">
        <v>766</v>
      </c>
      <c r="S977" t="s">
        <v>758</v>
      </c>
    </row>
    <row r="978" spans="1:19" x14ac:dyDescent="0.3">
      <c r="A978" t="s">
        <v>753</v>
      </c>
      <c r="B978" t="s">
        <v>748</v>
      </c>
      <c r="C978" t="s">
        <v>754</v>
      </c>
      <c r="D978" t="s">
        <v>750</v>
      </c>
      <c r="E978">
        <v>9</v>
      </c>
      <c r="F978" t="s">
        <v>440</v>
      </c>
      <c r="G978" s="37">
        <v>-33393.160000000003</v>
      </c>
      <c r="H978" t="s">
        <v>751</v>
      </c>
      <c r="I978">
        <v>-33393.160000000003</v>
      </c>
      <c r="J978" t="s">
        <v>751</v>
      </c>
      <c r="K978">
        <v>-33393.160000000003</v>
      </c>
      <c r="L978" t="s">
        <v>751</v>
      </c>
      <c r="M978" t="s">
        <v>751</v>
      </c>
      <c r="N978" s="37">
        <v>0</v>
      </c>
      <c r="O978" t="s">
        <v>751</v>
      </c>
      <c r="P978" t="s">
        <v>751</v>
      </c>
      <c r="Q978" t="s">
        <v>751</v>
      </c>
      <c r="R978" t="s">
        <v>751</v>
      </c>
      <c r="S978" t="s">
        <v>758</v>
      </c>
    </row>
    <row r="979" spans="1:19" x14ac:dyDescent="0.3">
      <c r="A979" t="s">
        <v>747</v>
      </c>
      <c r="B979" t="s">
        <v>748</v>
      </c>
      <c r="C979" t="s">
        <v>754</v>
      </c>
      <c r="D979" t="s">
        <v>750</v>
      </c>
      <c r="E979">
        <v>-1</v>
      </c>
      <c r="F979" t="s">
        <v>153</v>
      </c>
      <c r="G979" s="37">
        <v>-45589.919999999998</v>
      </c>
      <c r="H979" t="s">
        <v>751</v>
      </c>
      <c r="I979">
        <v>-45589.919999999998</v>
      </c>
      <c r="J979" t="s">
        <v>751</v>
      </c>
      <c r="K979">
        <v>-45589.919999999998</v>
      </c>
      <c r="L979" t="s">
        <v>751</v>
      </c>
      <c r="M979" t="s">
        <v>751</v>
      </c>
      <c r="N979" s="37">
        <v>0</v>
      </c>
      <c r="O979" t="s">
        <v>751</v>
      </c>
      <c r="P979" t="s">
        <v>751</v>
      </c>
      <c r="Q979" t="s">
        <v>751</v>
      </c>
      <c r="R979" t="s">
        <v>751</v>
      </c>
      <c r="S979" t="s">
        <v>758</v>
      </c>
    </row>
    <row r="980" spans="1:19" x14ac:dyDescent="0.3">
      <c r="A980" t="s">
        <v>752</v>
      </c>
      <c r="B980" t="s">
        <v>748</v>
      </c>
      <c r="C980" t="s">
        <v>754</v>
      </c>
      <c r="D980" t="s">
        <v>750</v>
      </c>
      <c r="E980">
        <v>2</v>
      </c>
      <c r="F980" t="s">
        <v>328</v>
      </c>
      <c r="G980" s="37">
        <v>-68644.05</v>
      </c>
      <c r="H980" t="s">
        <v>751</v>
      </c>
      <c r="I980">
        <v>-68644.05</v>
      </c>
      <c r="J980" t="s">
        <v>751</v>
      </c>
      <c r="K980">
        <v>-68644.05</v>
      </c>
      <c r="L980" t="s">
        <v>751</v>
      </c>
      <c r="M980" t="s">
        <v>751</v>
      </c>
      <c r="N980" s="37">
        <v>0</v>
      </c>
      <c r="O980" t="s">
        <v>751</v>
      </c>
      <c r="P980" t="s">
        <v>751</v>
      </c>
      <c r="Q980" t="s">
        <v>751</v>
      </c>
      <c r="R980" t="s">
        <v>751</v>
      </c>
      <c r="S980" t="s">
        <v>758</v>
      </c>
    </row>
    <row r="981" spans="1:19" x14ac:dyDescent="0.3">
      <c r="A981" t="s">
        <v>752</v>
      </c>
      <c r="B981" t="s">
        <v>748</v>
      </c>
      <c r="C981" t="s">
        <v>749</v>
      </c>
      <c r="D981" t="s">
        <v>750</v>
      </c>
      <c r="E981">
        <v>3</v>
      </c>
      <c r="F981" t="s">
        <v>533</v>
      </c>
      <c r="G981" s="37">
        <v>14375.41</v>
      </c>
      <c r="H981">
        <v>0.28999999999999998</v>
      </c>
      <c r="I981">
        <v>14375.41</v>
      </c>
      <c r="J981">
        <v>0.16</v>
      </c>
      <c r="K981">
        <v>14375.41</v>
      </c>
      <c r="L981">
        <v>2.6</v>
      </c>
      <c r="M981" t="s">
        <v>751</v>
      </c>
      <c r="N981" s="37">
        <v>0</v>
      </c>
      <c r="O981">
        <v>43126.23</v>
      </c>
      <c r="P981" t="s">
        <v>766</v>
      </c>
      <c r="Q981" t="s">
        <v>766</v>
      </c>
      <c r="R981" t="s">
        <v>766</v>
      </c>
      <c r="S981" t="s">
        <v>758</v>
      </c>
    </row>
    <row r="982" spans="1:19" x14ac:dyDescent="0.3">
      <c r="A982" t="s">
        <v>753</v>
      </c>
      <c r="B982" t="s">
        <v>748</v>
      </c>
      <c r="C982" t="s">
        <v>749</v>
      </c>
      <c r="D982" t="s">
        <v>750</v>
      </c>
      <c r="E982">
        <v>11</v>
      </c>
      <c r="F982" t="s">
        <v>502</v>
      </c>
      <c r="G982" s="37">
        <v>141152.56</v>
      </c>
      <c r="H982">
        <v>2.9</v>
      </c>
      <c r="I982">
        <v>141152.56</v>
      </c>
      <c r="J982">
        <v>15.57</v>
      </c>
      <c r="K982">
        <v>141152.56</v>
      </c>
      <c r="L982">
        <v>32.29</v>
      </c>
      <c r="M982" t="s">
        <v>751</v>
      </c>
      <c r="N982" s="37">
        <v>0</v>
      </c>
      <c r="O982">
        <v>1552678.16</v>
      </c>
      <c r="P982" t="s">
        <v>766</v>
      </c>
      <c r="Q982" t="s">
        <v>766</v>
      </c>
      <c r="R982" t="s">
        <v>768</v>
      </c>
      <c r="S982" t="s">
        <v>758</v>
      </c>
    </row>
    <row r="983" spans="1:19" x14ac:dyDescent="0.3">
      <c r="A983" t="s">
        <v>747</v>
      </c>
      <c r="B983" t="s">
        <v>748</v>
      </c>
      <c r="C983" t="s">
        <v>749</v>
      </c>
      <c r="D983" t="s">
        <v>750</v>
      </c>
      <c r="E983">
        <v>5</v>
      </c>
      <c r="F983" t="s">
        <v>111</v>
      </c>
      <c r="G983" s="37">
        <v>15367.7</v>
      </c>
      <c r="H983">
        <v>2719.64</v>
      </c>
      <c r="I983">
        <v>15367.7</v>
      </c>
      <c r="J983">
        <v>0.51</v>
      </c>
      <c r="K983">
        <v>15367.7</v>
      </c>
      <c r="L983">
        <v>4.93</v>
      </c>
      <c r="M983" t="s">
        <v>751</v>
      </c>
      <c r="N983" s="37">
        <v>0</v>
      </c>
      <c r="O983">
        <v>76838.5</v>
      </c>
      <c r="P983" t="s">
        <v>766</v>
      </c>
      <c r="Q983" t="s">
        <v>768</v>
      </c>
      <c r="R983" t="s">
        <v>768</v>
      </c>
      <c r="S983" t="s">
        <v>758</v>
      </c>
    </row>
    <row r="984" spans="1:19" x14ac:dyDescent="0.3">
      <c r="A984" t="s">
        <v>753</v>
      </c>
      <c r="B984" t="s">
        <v>748</v>
      </c>
      <c r="C984" t="s">
        <v>749</v>
      </c>
      <c r="D984" t="s">
        <v>750</v>
      </c>
      <c r="E984">
        <v>0</v>
      </c>
      <c r="F984" t="s">
        <v>231</v>
      </c>
      <c r="G984" s="37">
        <v>2605.04</v>
      </c>
      <c r="H984">
        <v>0</v>
      </c>
      <c r="I984">
        <v>2605.04</v>
      </c>
      <c r="J984">
        <v>0</v>
      </c>
      <c r="K984">
        <v>2605.04</v>
      </c>
      <c r="L984">
        <v>0</v>
      </c>
      <c r="M984" t="s">
        <v>751</v>
      </c>
      <c r="N984" s="37">
        <v>0</v>
      </c>
      <c r="O984" t="s">
        <v>751</v>
      </c>
      <c r="P984" t="s">
        <v>766</v>
      </c>
      <c r="Q984" t="s">
        <v>766</v>
      </c>
      <c r="R984" t="s">
        <v>766</v>
      </c>
      <c r="S984" t="s">
        <v>758</v>
      </c>
    </row>
    <row r="985" spans="1:19" x14ac:dyDescent="0.3">
      <c r="A985" t="s">
        <v>753</v>
      </c>
      <c r="B985" t="s">
        <v>748</v>
      </c>
      <c r="C985" t="s">
        <v>754</v>
      </c>
      <c r="D985" t="s">
        <v>750</v>
      </c>
      <c r="E985">
        <v>4</v>
      </c>
      <c r="F985" t="s">
        <v>209</v>
      </c>
      <c r="G985" s="37">
        <v>-14199.29</v>
      </c>
      <c r="H985" t="s">
        <v>751</v>
      </c>
      <c r="I985">
        <v>-14199.29</v>
      </c>
      <c r="J985" t="s">
        <v>751</v>
      </c>
      <c r="K985">
        <v>-14199.29</v>
      </c>
      <c r="L985" t="s">
        <v>751</v>
      </c>
      <c r="M985" t="s">
        <v>751</v>
      </c>
      <c r="N985" s="37">
        <v>0</v>
      </c>
      <c r="O985" t="s">
        <v>751</v>
      </c>
      <c r="P985" t="s">
        <v>751</v>
      </c>
      <c r="Q985" t="s">
        <v>751</v>
      </c>
      <c r="R985" t="s">
        <v>751</v>
      </c>
      <c r="S985" t="s">
        <v>758</v>
      </c>
    </row>
    <row r="986" spans="1:19" x14ac:dyDescent="0.3">
      <c r="A986" t="s">
        <v>747</v>
      </c>
      <c r="B986" t="s">
        <v>748</v>
      </c>
      <c r="C986" t="s">
        <v>754</v>
      </c>
      <c r="D986" t="s">
        <v>750</v>
      </c>
      <c r="E986">
        <v>11</v>
      </c>
      <c r="F986" t="s">
        <v>470</v>
      </c>
      <c r="G986" s="37">
        <v>-1460.96</v>
      </c>
      <c r="H986" t="s">
        <v>751</v>
      </c>
      <c r="I986">
        <v>-1460.96</v>
      </c>
      <c r="J986" t="s">
        <v>751</v>
      </c>
      <c r="K986">
        <v>-1460.96</v>
      </c>
      <c r="L986" t="s">
        <v>751</v>
      </c>
      <c r="M986" t="s">
        <v>751</v>
      </c>
      <c r="N986" s="37">
        <v>0</v>
      </c>
      <c r="O986" t="s">
        <v>751</v>
      </c>
      <c r="P986" t="s">
        <v>751</v>
      </c>
      <c r="Q986" t="s">
        <v>751</v>
      </c>
      <c r="R986" t="s">
        <v>751</v>
      </c>
      <c r="S986" t="s">
        <v>758</v>
      </c>
    </row>
    <row r="987" spans="1:19" x14ac:dyDescent="0.3">
      <c r="A987" t="s">
        <v>747</v>
      </c>
      <c r="B987" t="s">
        <v>748</v>
      </c>
      <c r="C987" t="s">
        <v>749</v>
      </c>
      <c r="D987" t="s">
        <v>750</v>
      </c>
      <c r="E987">
        <v>1</v>
      </c>
      <c r="F987" t="s">
        <v>267</v>
      </c>
      <c r="G987" s="37">
        <v>53944.62</v>
      </c>
      <c r="H987">
        <v>0.9</v>
      </c>
      <c r="I987">
        <v>53944.62</v>
      </c>
      <c r="J987">
        <v>1104.3499999999999</v>
      </c>
      <c r="K987">
        <v>53944.62</v>
      </c>
      <c r="L987">
        <v>5.05</v>
      </c>
      <c r="M987" t="s">
        <v>751</v>
      </c>
      <c r="N987" s="37">
        <v>0</v>
      </c>
      <c r="O987">
        <v>53944.62</v>
      </c>
      <c r="P987" t="s">
        <v>768</v>
      </c>
      <c r="Q987" t="s">
        <v>766</v>
      </c>
      <c r="R987" t="s">
        <v>768</v>
      </c>
      <c r="S987" t="s">
        <v>758</v>
      </c>
    </row>
    <row r="988" spans="1:19" x14ac:dyDescent="0.3">
      <c r="A988" t="s">
        <v>747</v>
      </c>
      <c r="B988" t="s">
        <v>748</v>
      </c>
      <c r="C988" t="s">
        <v>749</v>
      </c>
      <c r="D988" t="s">
        <v>750</v>
      </c>
      <c r="E988">
        <v>3</v>
      </c>
      <c r="F988" t="s">
        <v>160</v>
      </c>
      <c r="G988" s="37">
        <v>82.3</v>
      </c>
      <c r="H988">
        <v>0</v>
      </c>
      <c r="I988">
        <v>82.3</v>
      </c>
      <c r="J988">
        <v>0</v>
      </c>
      <c r="K988">
        <v>82.3</v>
      </c>
      <c r="L988">
        <v>0.01</v>
      </c>
      <c r="M988" t="s">
        <v>751</v>
      </c>
      <c r="N988" s="37">
        <v>0</v>
      </c>
      <c r="O988">
        <v>246.9</v>
      </c>
      <c r="P988" t="s">
        <v>766</v>
      </c>
      <c r="Q988" t="s">
        <v>766</v>
      </c>
      <c r="R988" t="s">
        <v>766</v>
      </c>
      <c r="S988" t="s">
        <v>758</v>
      </c>
    </row>
    <row r="989" spans="1:19" x14ac:dyDescent="0.3">
      <c r="A989" t="s">
        <v>752</v>
      </c>
      <c r="B989" t="s">
        <v>748</v>
      </c>
      <c r="C989" t="s">
        <v>749</v>
      </c>
      <c r="D989" t="s">
        <v>750</v>
      </c>
      <c r="E989">
        <v>-1</v>
      </c>
      <c r="F989" t="s">
        <v>501</v>
      </c>
      <c r="G989" s="37">
        <v>479.74</v>
      </c>
      <c r="H989">
        <v>0.27</v>
      </c>
      <c r="I989">
        <v>479.74</v>
      </c>
      <c r="J989">
        <v>0.03</v>
      </c>
      <c r="K989">
        <v>479.74</v>
      </c>
      <c r="L989">
        <v>0.17</v>
      </c>
      <c r="M989" t="s">
        <v>751</v>
      </c>
      <c r="N989" s="37">
        <v>0</v>
      </c>
      <c r="O989" t="s">
        <v>751</v>
      </c>
      <c r="P989" t="s">
        <v>766</v>
      </c>
      <c r="Q989" t="s">
        <v>766</v>
      </c>
      <c r="R989" t="s">
        <v>766</v>
      </c>
      <c r="S989" t="s">
        <v>758</v>
      </c>
    </row>
    <row r="990" spans="1:19" x14ac:dyDescent="0.3">
      <c r="A990" t="s">
        <v>747</v>
      </c>
      <c r="B990" t="s">
        <v>748</v>
      </c>
      <c r="C990" t="s">
        <v>749</v>
      </c>
      <c r="D990" t="s">
        <v>750</v>
      </c>
      <c r="E990">
        <v>5</v>
      </c>
      <c r="F990" t="s">
        <v>467</v>
      </c>
      <c r="G990" s="37">
        <v>12577.6</v>
      </c>
      <c r="H990">
        <v>0.97</v>
      </c>
      <c r="I990">
        <v>12577.6</v>
      </c>
      <c r="J990">
        <v>0.14000000000000001</v>
      </c>
      <c r="K990">
        <v>12577.6</v>
      </c>
      <c r="L990">
        <v>7.53</v>
      </c>
      <c r="M990" t="s">
        <v>751</v>
      </c>
      <c r="N990" s="37">
        <v>0</v>
      </c>
      <c r="O990">
        <v>62888</v>
      </c>
      <c r="P990" t="s">
        <v>766</v>
      </c>
      <c r="Q990" t="s">
        <v>766</v>
      </c>
      <c r="R990" t="s">
        <v>766</v>
      </c>
      <c r="S990" t="s">
        <v>758</v>
      </c>
    </row>
    <row r="991" spans="1:19" x14ac:dyDescent="0.3">
      <c r="A991" t="s">
        <v>747</v>
      </c>
      <c r="B991" t="s">
        <v>748</v>
      </c>
      <c r="C991" t="s">
        <v>754</v>
      </c>
      <c r="D991" t="s">
        <v>750</v>
      </c>
      <c r="E991">
        <v>0</v>
      </c>
      <c r="F991" t="s">
        <v>66</v>
      </c>
      <c r="G991" s="37">
        <v>-717.56</v>
      </c>
      <c r="H991" t="s">
        <v>751</v>
      </c>
      <c r="I991">
        <v>-717.56</v>
      </c>
      <c r="J991" t="s">
        <v>751</v>
      </c>
      <c r="K991">
        <v>-717.56</v>
      </c>
      <c r="L991" t="s">
        <v>751</v>
      </c>
      <c r="M991" t="s">
        <v>751</v>
      </c>
      <c r="N991" s="37">
        <v>0</v>
      </c>
      <c r="O991" t="s">
        <v>751</v>
      </c>
      <c r="P991" t="s">
        <v>751</v>
      </c>
      <c r="Q991" t="s">
        <v>751</v>
      </c>
      <c r="R991" t="s">
        <v>751</v>
      </c>
      <c r="S991" t="s">
        <v>758</v>
      </c>
    </row>
    <row r="992" spans="1:19" x14ac:dyDescent="0.3">
      <c r="A992" t="s">
        <v>747</v>
      </c>
      <c r="B992" t="s">
        <v>748</v>
      </c>
      <c r="C992" t="s">
        <v>754</v>
      </c>
      <c r="D992" t="s">
        <v>750</v>
      </c>
      <c r="E992">
        <v>1</v>
      </c>
      <c r="F992" t="s">
        <v>122</v>
      </c>
      <c r="G992" s="37">
        <v>-226.53</v>
      </c>
      <c r="H992" t="s">
        <v>751</v>
      </c>
      <c r="I992">
        <v>-226.53</v>
      </c>
      <c r="J992" t="s">
        <v>751</v>
      </c>
      <c r="K992">
        <v>-226.53</v>
      </c>
      <c r="L992" t="s">
        <v>751</v>
      </c>
      <c r="M992" t="s">
        <v>751</v>
      </c>
      <c r="N992" s="37">
        <v>0</v>
      </c>
      <c r="O992" t="s">
        <v>751</v>
      </c>
      <c r="P992" t="s">
        <v>751</v>
      </c>
      <c r="Q992" t="s">
        <v>751</v>
      </c>
      <c r="R992" t="s">
        <v>751</v>
      </c>
      <c r="S992" t="s">
        <v>758</v>
      </c>
    </row>
    <row r="993" spans="1:19" x14ac:dyDescent="0.3">
      <c r="A993" t="s">
        <v>752</v>
      </c>
      <c r="B993" t="s">
        <v>748</v>
      </c>
      <c r="C993" t="s">
        <v>749</v>
      </c>
      <c r="D993" t="s">
        <v>750</v>
      </c>
      <c r="E993">
        <v>-4</v>
      </c>
      <c r="F993" t="s">
        <v>414</v>
      </c>
      <c r="G993" s="37">
        <v>92856</v>
      </c>
      <c r="H993">
        <v>3.41</v>
      </c>
      <c r="I993">
        <v>92856</v>
      </c>
      <c r="J993">
        <v>18.29</v>
      </c>
      <c r="K993">
        <v>92856</v>
      </c>
      <c r="L993">
        <v>17.04</v>
      </c>
      <c r="M993" t="s">
        <v>751</v>
      </c>
      <c r="N993" s="37">
        <v>0</v>
      </c>
      <c r="O993" t="s">
        <v>751</v>
      </c>
      <c r="P993" t="s">
        <v>766</v>
      </c>
      <c r="Q993" t="s">
        <v>766</v>
      </c>
      <c r="R993" t="s">
        <v>768</v>
      </c>
      <c r="S993" t="s">
        <v>758</v>
      </c>
    </row>
    <row r="994" spans="1:19" x14ac:dyDescent="0.3">
      <c r="A994" t="s">
        <v>753</v>
      </c>
      <c r="B994" t="s">
        <v>748</v>
      </c>
      <c r="C994" t="s">
        <v>749</v>
      </c>
      <c r="D994" t="s">
        <v>750</v>
      </c>
      <c r="E994">
        <v>5</v>
      </c>
      <c r="F994" t="s">
        <v>183</v>
      </c>
      <c r="G994" s="37">
        <v>1160569.6599999999</v>
      </c>
      <c r="H994">
        <v>114.05</v>
      </c>
      <c r="I994">
        <v>1160569.6599999999</v>
      </c>
      <c r="J994">
        <v>16.03</v>
      </c>
      <c r="K994">
        <v>1160569.6599999999</v>
      </c>
      <c r="L994">
        <v>886.94</v>
      </c>
      <c r="M994" t="s">
        <v>751</v>
      </c>
      <c r="N994" s="37">
        <v>0</v>
      </c>
      <c r="O994">
        <v>5802848.2999999998</v>
      </c>
      <c r="P994" t="s">
        <v>766</v>
      </c>
      <c r="Q994" t="s">
        <v>766</v>
      </c>
      <c r="R994" t="s">
        <v>766</v>
      </c>
      <c r="S994" t="s">
        <v>758</v>
      </c>
    </row>
    <row r="995" spans="1:19" x14ac:dyDescent="0.3">
      <c r="A995" t="s">
        <v>747</v>
      </c>
      <c r="B995" t="s">
        <v>748</v>
      </c>
      <c r="C995" t="s">
        <v>754</v>
      </c>
      <c r="D995" t="s">
        <v>750</v>
      </c>
      <c r="E995">
        <v>1</v>
      </c>
      <c r="F995" t="s">
        <v>6</v>
      </c>
      <c r="G995" s="37">
        <v>-11671.64</v>
      </c>
      <c r="H995" t="s">
        <v>751</v>
      </c>
      <c r="I995">
        <v>-11671.64</v>
      </c>
      <c r="J995" t="s">
        <v>751</v>
      </c>
      <c r="K995">
        <v>-11671.64</v>
      </c>
      <c r="L995" t="s">
        <v>751</v>
      </c>
      <c r="M995" t="s">
        <v>751</v>
      </c>
      <c r="N995" s="37">
        <v>0</v>
      </c>
      <c r="O995" t="s">
        <v>751</v>
      </c>
      <c r="P995" t="s">
        <v>751</v>
      </c>
      <c r="Q995" t="s">
        <v>751</v>
      </c>
      <c r="R995" t="s">
        <v>751</v>
      </c>
      <c r="S995" t="s">
        <v>758</v>
      </c>
    </row>
    <row r="996" spans="1:19" x14ac:dyDescent="0.3">
      <c r="A996" t="s">
        <v>747</v>
      </c>
      <c r="B996" t="s">
        <v>748</v>
      </c>
      <c r="C996" t="s">
        <v>749</v>
      </c>
      <c r="D996" t="s">
        <v>750</v>
      </c>
      <c r="E996">
        <v>1</v>
      </c>
      <c r="F996" t="s">
        <v>465</v>
      </c>
      <c r="G996" s="37">
        <v>142182.69</v>
      </c>
      <c r="H996">
        <v>4.24</v>
      </c>
      <c r="I996">
        <v>142182.69</v>
      </c>
      <c r="J996">
        <v>2.2999999999999998</v>
      </c>
      <c r="K996">
        <v>142182.69</v>
      </c>
      <c r="L996">
        <v>37.75</v>
      </c>
      <c r="M996" t="s">
        <v>751</v>
      </c>
      <c r="N996" s="37">
        <v>0</v>
      </c>
      <c r="O996">
        <v>142182.69</v>
      </c>
      <c r="P996" t="s">
        <v>766</v>
      </c>
      <c r="Q996" t="s">
        <v>766</v>
      </c>
      <c r="R996" t="s">
        <v>766</v>
      </c>
      <c r="S996" t="s">
        <v>758</v>
      </c>
    </row>
    <row r="997" spans="1:19" x14ac:dyDescent="0.3">
      <c r="A997" t="s">
        <v>753</v>
      </c>
      <c r="B997" t="s">
        <v>748</v>
      </c>
      <c r="C997" t="s">
        <v>749</v>
      </c>
      <c r="D997" t="s">
        <v>750</v>
      </c>
      <c r="E997">
        <v>5</v>
      </c>
      <c r="F997" t="s">
        <v>479</v>
      </c>
      <c r="G997" s="37">
        <v>14087.45</v>
      </c>
      <c r="H997">
        <v>0.63</v>
      </c>
      <c r="I997">
        <v>14087.45</v>
      </c>
      <c r="J997">
        <v>0.3</v>
      </c>
      <c r="K997">
        <v>14087.45</v>
      </c>
      <c r="L997">
        <v>2.87</v>
      </c>
      <c r="M997" t="s">
        <v>751</v>
      </c>
      <c r="N997" s="37">
        <v>0</v>
      </c>
      <c r="O997">
        <v>70437.25</v>
      </c>
      <c r="P997" t="s">
        <v>766</v>
      </c>
      <c r="Q997" t="s">
        <v>766</v>
      </c>
      <c r="R997" t="s">
        <v>766</v>
      </c>
      <c r="S997" t="s">
        <v>758</v>
      </c>
    </row>
    <row r="998" spans="1:19" x14ac:dyDescent="0.3">
      <c r="A998" t="s">
        <v>753</v>
      </c>
      <c r="B998" t="s">
        <v>748</v>
      </c>
      <c r="C998" t="s">
        <v>754</v>
      </c>
      <c r="D998" t="s">
        <v>750</v>
      </c>
      <c r="E998">
        <v>3</v>
      </c>
      <c r="F998" t="s">
        <v>164</v>
      </c>
      <c r="G998" s="37">
        <v>-33379</v>
      </c>
      <c r="H998" t="s">
        <v>751</v>
      </c>
      <c r="I998">
        <v>-33379</v>
      </c>
      <c r="J998" t="s">
        <v>751</v>
      </c>
      <c r="K998">
        <v>-33379</v>
      </c>
      <c r="L998" t="s">
        <v>751</v>
      </c>
      <c r="M998" t="s">
        <v>751</v>
      </c>
      <c r="N998" s="37">
        <v>0</v>
      </c>
      <c r="O998" t="s">
        <v>751</v>
      </c>
      <c r="P998" t="s">
        <v>751</v>
      </c>
      <c r="Q998" t="s">
        <v>751</v>
      </c>
      <c r="R998" t="s">
        <v>751</v>
      </c>
      <c r="S998" t="s">
        <v>758</v>
      </c>
    </row>
    <row r="999" spans="1:19" x14ac:dyDescent="0.3">
      <c r="A999" t="s">
        <v>747</v>
      </c>
      <c r="B999" t="s">
        <v>748</v>
      </c>
      <c r="C999" t="s">
        <v>754</v>
      </c>
      <c r="D999" t="s">
        <v>750</v>
      </c>
      <c r="E999">
        <v>5</v>
      </c>
      <c r="F999" t="s">
        <v>326</v>
      </c>
      <c r="G999" s="37">
        <v>-1959.59</v>
      </c>
      <c r="H999" t="s">
        <v>751</v>
      </c>
      <c r="I999">
        <v>-1959.59</v>
      </c>
      <c r="J999" t="s">
        <v>751</v>
      </c>
      <c r="K999">
        <v>-1959.59</v>
      </c>
      <c r="L999" t="s">
        <v>751</v>
      </c>
      <c r="M999" t="s">
        <v>751</v>
      </c>
      <c r="N999" s="37">
        <v>0</v>
      </c>
      <c r="O999" t="s">
        <v>751</v>
      </c>
      <c r="P999" t="s">
        <v>751</v>
      </c>
      <c r="Q999" t="s">
        <v>751</v>
      </c>
      <c r="R999" t="s">
        <v>751</v>
      </c>
      <c r="S999" t="s">
        <v>758</v>
      </c>
    </row>
    <row r="1000" spans="1:19" x14ac:dyDescent="0.3">
      <c r="A1000" t="s">
        <v>753</v>
      </c>
      <c r="B1000" t="s">
        <v>748</v>
      </c>
      <c r="C1000" t="s">
        <v>749</v>
      </c>
      <c r="D1000" t="s">
        <v>750</v>
      </c>
      <c r="E1000">
        <v>1</v>
      </c>
      <c r="F1000" t="s">
        <v>8</v>
      </c>
      <c r="G1000" s="37">
        <v>56805.91</v>
      </c>
      <c r="H1000">
        <v>3.71</v>
      </c>
      <c r="I1000">
        <v>56805.91</v>
      </c>
      <c r="J1000">
        <v>2.52</v>
      </c>
      <c r="K1000">
        <v>56805.91</v>
      </c>
      <c r="L1000">
        <v>45.18</v>
      </c>
      <c r="M1000" t="s">
        <v>751</v>
      </c>
      <c r="N1000" s="37">
        <v>0</v>
      </c>
      <c r="O1000">
        <v>56805.91</v>
      </c>
      <c r="P1000" t="s">
        <v>766</v>
      </c>
      <c r="Q1000" t="s">
        <v>766</v>
      </c>
      <c r="R1000" t="s">
        <v>766</v>
      </c>
      <c r="S1000" t="s">
        <v>758</v>
      </c>
    </row>
    <row r="1001" spans="1:19" x14ac:dyDescent="0.3">
      <c r="A1001" t="s">
        <v>752</v>
      </c>
      <c r="B1001" t="s">
        <v>748</v>
      </c>
      <c r="C1001" t="s">
        <v>749</v>
      </c>
      <c r="D1001" t="s">
        <v>750</v>
      </c>
      <c r="E1001">
        <v>0</v>
      </c>
      <c r="F1001" t="s">
        <v>370</v>
      </c>
      <c r="G1001" s="37">
        <v>307963.15999999997</v>
      </c>
      <c r="H1001">
        <v>43.93</v>
      </c>
      <c r="I1001">
        <v>307963.15999999997</v>
      </c>
      <c r="J1001">
        <v>8.89</v>
      </c>
      <c r="K1001">
        <v>307963.15999999997</v>
      </c>
      <c r="L1001">
        <v>70.45</v>
      </c>
      <c r="M1001" t="s">
        <v>751</v>
      </c>
      <c r="N1001" s="37">
        <v>0</v>
      </c>
      <c r="O1001" t="s">
        <v>751</v>
      </c>
      <c r="P1001" t="s">
        <v>766</v>
      </c>
      <c r="Q1001" t="s">
        <v>766</v>
      </c>
      <c r="R1001" t="s">
        <v>766</v>
      </c>
      <c r="S1001" t="s">
        <v>758</v>
      </c>
    </row>
    <row r="1002" spans="1:19" x14ac:dyDescent="0.3">
      <c r="A1002" t="s">
        <v>747</v>
      </c>
      <c r="B1002" t="s">
        <v>748</v>
      </c>
      <c r="C1002" t="s">
        <v>754</v>
      </c>
      <c r="D1002" t="s">
        <v>750</v>
      </c>
      <c r="E1002">
        <v>14</v>
      </c>
      <c r="F1002" t="s">
        <v>538</v>
      </c>
      <c r="G1002" s="37">
        <v>-1246.01</v>
      </c>
      <c r="H1002" t="s">
        <v>751</v>
      </c>
      <c r="I1002">
        <v>-1246.01</v>
      </c>
      <c r="J1002" t="s">
        <v>751</v>
      </c>
      <c r="K1002">
        <v>-1246.01</v>
      </c>
      <c r="L1002" t="s">
        <v>751</v>
      </c>
      <c r="M1002" t="s">
        <v>751</v>
      </c>
      <c r="N1002" s="37">
        <v>0</v>
      </c>
      <c r="O1002" t="s">
        <v>751</v>
      </c>
      <c r="P1002" t="s">
        <v>751</v>
      </c>
      <c r="Q1002" t="s">
        <v>751</v>
      </c>
      <c r="R1002" t="s">
        <v>751</v>
      </c>
      <c r="S1002" t="s">
        <v>758</v>
      </c>
    </row>
    <row r="1003" spans="1:19" x14ac:dyDescent="0.3">
      <c r="A1003" t="s">
        <v>747</v>
      </c>
      <c r="B1003" t="s">
        <v>748</v>
      </c>
      <c r="C1003" t="s">
        <v>749</v>
      </c>
      <c r="D1003" t="s">
        <v>750</v>
      </c>
      <c r="E1003">
        <v>6</v>
      </c>
      <c r="F1003" t="s">
        <v>262</v>
      </c>
      <c r="G1003" s="37">
        <v>1065835.69</v>
      </c>
      <c r="H1003">
        <v>112.59</v>
      </c>
      <c r="I1003">
        <v>1065835.69</v>
      </c>
      <c r="J1003">
        <v>18.82</v>
      </c>
      <c r="K1003">
        <v>1065835.69</v>
      </c>
      <c r="L1003">
        <v>206.01</v>
      </c>
      <c r="M1003" t="s">
        <v>751</v>
      </c>
      <c r="N1003" s="37">
        <v>0</v>
      </c>
      <c r="O1003">
        <v>6395014.1399999997</v>
      </c>
      <c r="P1003" t="s">
        <v>766</v>
      </c>
      <c r="Q1003" t="s">
        <v>766</v>
      </c>
      <c r="R1003" t="s">
        <v>766</v>
      </c>
      <c r="S1003" t="s">
        <v>758</v>
      </c>
    </row>
    <row r="1004" spans="1:19" x14ac:dyDescent="0.3">
      <c r="A1004" t="s">
        <v>753</v>
      </c>
      <c r="B1004" t="s">
        <v>748</v>
      </c>
      <c r="C1004" t="s">
        <v>754</v>
      </c>
      <c r="D1004" t="s">
        <v>750</v>
      </c>
      <c r="E1004">
        <v>4</v>
      </c>
      <c r="F1004" t="s">
        <v>183</v>
      </c>
      <c r="G1004" s="37">
        <v>-226829.77</v>
      </c>
      <c r="H1004" t="s">
        <v>751</v>
      </c>
      <c r="I1004">
        <v>-226829.77</v>
      </c>
      <c r="J1004" t="s">
        <v>751</v>
      </c>
      <c r="K1004">
        <v>-226829.77</v>
      </c>
      <c r="L1004" t="s">
        <v>751</v>
      </c>
      <c r="M1004" t="s">
        <v>751</v>
      </c>
      <c r="N1004" s="37">
        <v>0</v>
      </c>
      <c r="O1004" t="s">
        <v>751</v>
      </c>
      <c r="P1004" t="s">
        <v>751</v>
      </c>
      <c r="Q1004" t="s">
        <v>751</v>
      </c>
      <c r="R1004" t="s">
        <v>751</v>
      </c>
      <c r="S1004" t="s">
        <v>758</v>
      </c>
    </row>
    <row r="1005" spans="1:19" x14ac:dyDescent="0.3">
      <c r="A1005" t="s">
        <v>753</v>
      </c>
      <c r="B1005" t="s">
        <v>748</v>
      </c>
      <c r="C1005" t="s">
        <v>749</v>
      </c>
      <c r="D1005" t="s">
        <v>750</v>
      </c>
      <c r="E1005">
        <v>0</v>
      </c>
      <c r="F1005" t="s">
        <v>192</v>
      </c>
      <c r="G1005" s="37">
        <v>777492.34</v>
      </c>
      <c r="H1005">
        <v>78.239999999999995</v>
      </c>
      <c r="I1005">
        <v>777492.34</v>
      </c>
      <c r="J1005">
        <v>35.15</v>
      </c>
      <c r="K1005">
        <v>777492.34</v>
      </c>
      <c r="L1005">
        <v>438.22</v>
      </c>
      <c r="M1005" t="s">
        <v>751</v>
      </c>
      <c r="N1005" s="37">
        <v>0</v>
      </c>
      <c r="O1005" t="s">
        <v>751</v>
      </c>
      <c r="P1005" t="s">
        <v>766</v>
      </c>
      <c r="Q1005" t="s">
        <v>766</v>
      </c>
      <c r="R1005" t="s">
        <v>766</v>
      </c>
      <c r="S1005" t="s">
        <v>758</v>
      </c>
    </row>
    <row r="1006" spans="1:19" x14ac:dyDescent="0.3">
      <c r="A1006" t="s">
        <v>747</v>
      </c>
      <c r="B1006" t="s">
        <v>748</v>
      </c>
      <c r="C1006" t="s">
        <v>754</v>
      </c>
      <c r="D1006" t="s">
        <v>750</v>
      </c>
      <c r="E1006">
        <v>1</v>
      </c>
      <c r="F1006" t="s">
        <v>381</v>
      </c>
      <c r="G1006" s="37">
        <v>-600.91</v>
      </c>
      <c r="H1006" t="s">
        <v>751</v>
      </c>
      <c r="I1006">
        <v>-600.91</v>
      </c>
      <c r="J1006" t="s">
        <v>751</v>
      </c>
      <c r="K1006">
        <v>-600.91</v>
      </c>
      <c r="L1006" t="s">
        <v>751</v>
      </c>
      <c r="M1006" t="s">
        <v>751</v>
      </c>
      <c r="N1006" s="37">
        <v>0</v>
      </c>
      <c r="O1006" t="s">
        <v>751</v>
      </c>
      <c r="P1006" t="s">
        <v>751</v>
      </c>
      <c r="Q1006" t="s">
        <v>751</v>
      </c>
      <c r="R1006" t="s">
        <v>751</v>
      </c>
      <c r="S1006" t="s">
        <v>758</v>
      </c>
    </row>
    <row r="1007" spans="1:19" x14ac:dyDescent="0.3">
      <c r="A1007" t="s">
        <v>747</v>
      </c>
      <c r="B1007" t="s">
        <v>748</v>
      </c>
      <c r="C1007" t="s">
        <v>749</v>
      </c>
      <c r="D1007" t="s">
        <v>750</v>
      </c>
      <c r="E1007">
        <v>5</v>
      </c>
      <c r="F1007" t="s">
        <v>438</v>
      </c>
      <c r="G1007" s="37">
        <v>50753.24</v>
      </c>
      <c r="H1007" t="s">
        <v>751</v>
      </c>
      <c r="I1007">
        <v>50753.24</v>
      </c>
      <c r="J1007" t="s">
        <v>751</v>
      </c>
      <c r="K1007">
        <v>50753.24</v>
      </c>
      <c r="L1007">
        <v>15.51</v>
      </c>
      <c r="M1007" t="s">
        <v>751</v>
      </c>
      <c r="N1007" s="37">
        <v>0</v>
      </c>
      <c r="O1007">
        <v>253766.2</v>
      </c>
      <c r="P1007" t="s">
        <v>766</v>
      </c>
      <c r="Q1007" t="s">
        <v>766</v>
      </c>
      <c r="R1007" t="s">
        <v>768</v>
      </c>
      <c r="S1007" t="s">
        <v>758</v>
      </c>
    </row>
    <row r="1008" spans="1:19" x14ac:dyDescent="0.3">
      <c r="A1008" t="s">
        <v>747</v>
      </c>
      <c r="B1008" t="s">
        <v>748</v>
      </c>
      <c r="C1008" t="s">
        <v>749</v>
      </c>
      <c r="D1008" t="s">
        <v>750</v>
      </c>
      <c r="E1008">
        <v>3</v>
      </c>
      <c r="F1008" t="s">
        <v>498</v>
      </c>
      <c r="G1008" s="37">
        <v>498004.02</v>
      </c>
      <c r="H1008">
        <v>29.17</v>
      </c>
      <c r="I1008">
        <v>498004.02</v>
      </c>
      <c r="J1008">
        <v>13.11</v>
      </c>
      <c r="K1008">
        <v>498004.02</v>
      </c>
      <c r="L1008">
        <v>163.41</v>
      </c>
      <c r="M1008" t="s">
        <v>751</v>
      </c>
      <c r="N1008" s="37">
        <v>0</v>
      </c>
      <c r="O1008">
        <v>1494012.06</v>
      </c>
      <c r="P1008" t="s">
        <v>766</v>
      </c>
      <c r="Q1008" t="s">
        <v>766</v>
      </c>
      <c r="R1008" t="s">
        <v>766</v>
      </c>
      <c r="S1008" t="s">
        <v>758</v>
      </c>
    </row>
    <row r="1009" spans="1:19" x14ac:dyDescent="0.3">
      <c r="A1009" t="s">
        <v>753</v>
      </c>
      <c r="B1009" t="s">
        <v>748</v>
      </c>
      <c r="C1009" t="s">
        <v>749</v>
      </c>
      <c r="D1009" t="s">
        <v>750</v>
      </c>
      <c r="E1009">
        <v>5</v>
      </c>
      <c r="F1009" t="s">
        <v>80</v>
      </c>
      <c r="G1009" s="37">
        <v>95496.77</v>
      </c>
      <c r="H1009" t="s">
        <v>751</v>
      </c>
      <c r="I1009">
        <v>95496.77</v>
      </c>
      <c r="J1009" t="s">
        <v>751</v>
      </c>
      <c r="K1009">
        <v>95496.77</v>
      </c>
      <c r="L1009">
        <v>1.6</v>
      </c>
      <c r="M1009" t="s">
        <v>751</v>
      </c>
      <c r="N1009" s="37">
        <v>0</v>
      </c>
      <c r="O1009">
        <v>477483.85</v>
      </c>
      <c r="P1009" t="s">
        <v>766</v>
      </c>
      <c r="Q1009" t="s">
        <v>766</v>
      </c>
      <c r="R1009" t="s">
        <v>768</v>
      </c>
      <c r="S1009" t="s">
        <v>758</v>
      </c>
    </row>
    <row r="1010" spans="1:19" x14ac:dyDescent="0.3">
      <c r="A1010" t="s">
        <v>747</v>
      </c>
      <c r="B1010" t="s">
        <v>748</v>
      </c>
      <c r="C1010" t="s">
        <v>749</v>
      </c>
      <c r="D1010" t="s">
        <v>750</v>
      </c>
      <c r="E1010">
        <v>-1</v>
      </c>
      <c r="F1010" t="s">
        <v>340</v>
      </c>
      <c r="G1010" s="37">
        <v>7911.2</v>
      </c>
      <c r="H1010">
        <v>1.55</v>
      </c>
      <c r="I1010">
        <v>7911.2</v>
      </c>
      <c r="J1010">
        <v>0.26</v>
      </c>
      <c r="K1010">
        <v>7911.2</v>
      </c>
      <c r="L1010">
        <v>2.83</v>
      </c>
      <c r="M1010" t="s">
        <v>751</v>
      </c>
      <c r="N1010" s="37">
        <v>0</v>
      </c>
      <c r="O1010" t="s">
        <v>751</v>
      </c>
      <c r="P1010" t="s">
        <v>766</v>
      </c>
      <c r="Q1010" t="s">
        <v>766</v>
      </c>
      <c r="R1010" t="s">
        <v>766</v>
      </c>
      <c r="S1010" t="s">
        <v>758</v>
      </c>
    </row>
    <row r="1011" spans="1:19" x14ac:dyDescent="0.3">
      <c r="A1011" t="s">
        <v>747</v>
      </c>
      <c r="B1011" t="s">
        <v>748</v>
      </c>
      <c r="C1011" t="s">
        <v>754</v>
      </c>
      <c r="D1011" t="s">
        <v>750</v>
      </c>
      <c r="E1011">
        <v>-1</v>
      </c>
      <c r="F1011" t="s">
        <v>96</v>
      </c>
      <c r="G1011" s="37">
        <v>-1699.71</v>
      </c>
      <c r="H1011" t="s">
        <v>751</v>
      </c>
      <c r="I1011">
        <v>-1699.71</v>
      </c>
      <c r="J1011" t="s">
        <v>751</v>
      </c>
      <c r="K1011">
        <v>-1699.71</v>
      </c>
      <c r="L1011" t="s">
        <v>751</v>
      </c>
      <c r="M1011" t="s">
        <v>751</v>
      </c>
      <c r="N1011" s="37">
        <v>0</v>
      </c>
      <c r="O1011" t="s">
        <v>751</v>
      </c>
      <c r="P1011" t="s">
        <v>751</v>
      </c>
      <c r="Q1011" t="s">
        <v>751</v>
      </c>
      <c r="R1011" t="s">
        <v>751</v>
      </c>
      <c r="S1011" t="s">
        <v>758</v>
      </c>
    </row>
    <row r="1012" spans="1:19" x14ac:dyDescent="0.3">
      <c r="A1012" t="s">
        <v>747</v>
      </c>
      <c r="B1012" t="s">
        <v>748</v>
      </c>
      <c r="C1012" t="s">
        <v>749</v>
      </c>
      <c r="D1012" t="s">
        <v>750</v>
      </c>
      <c r="E1012">
        <v>1</v>
      </c>
      <c r="F1012" t="s">
        <v>471</v>
      </c>
      <c r="G1012" s="37">
        <v>125227.05</v>
      </c>
      <c r="H1012">
        <v>6.23</v>
      </c>
      <c r="I1012">
        <v>125227.05</v>
      </c>
      <c r="J1012">
        <v>3.39</v>
      </c>
      <c r="K1012">
        <v>125227.05</v>
      </c>
      <c r="L1012">
        <v>55.49</v>
      </c>
      <c r="M1012" t="s">
        <v>751</v>
      </c>
      <c r="N1012" s="37">
        <v>0</v>
      </c>
      <c r="O1012">
        <v>125227.05</v>
      </c>
      <c r="P1012" t="s">
        <v>766</v>
      </c>
      <c r="Q1012" t="s">
        <v>766</v>
      </c>
      <c r="R1012" t="s">
        <v>766</v>
      </c>
      <c r="S1012" t="s">
        <v>758</v>
      </c>
    </row>
    <row r="1013" spans="1:19" x14ac:dyDescent="0.3">
      <c r="A1013" t="s">
        <v>747</v>
      </c>
      <c r="B1013" t="s">
        <v>748</v>
      </c>
      <c r="C1013" t="s">
        <v>754</v>
      </c>
      <c r="D1013" t="s">
        <v>750</v>
      </c>
      <c r="E1013">
        <v>2</v>
      </c>
      <c r="F1013" t="s">
        <v>493</v>
      </c>
      <c r="G1013" s="37">
        <v>-1907.81</v>
      </c>
      <c r="H1013" t="s">
        <v>751</v>
      </c>
      <c r="I1013">
        <v>-1907.81</v>
      </c>
      <c r="J1013" t="s">
        <v>751</v>
      </c>
      <c r="K1013">
        <v>-1907.81</v>
      </c>
      <c r="L1013" t="s">
        <v>751</v>
      </c>
      <c r="M1013" t="s">
        <v>751</v>
      </c>
      <c r="N1013" s="37">
        <v>0</v>
      </c>
      <c r="O1013" t="s">
        <v>751</v>
      </c>
      <c r="P1013" t="s">
        <v>751</v>
      </c>
      <c r="Q1013" t="s">
        <v>751</v>
      </c>
      <c r="R1013" t="s">
        <v>751</v>
      </c>
      <c r="S1013" t="s">
        <v>758</v>
      </c>
    </row>
    <row r="1014" spans="1:19" x14ac:dyDescent="0.3">
      <c r="A1014" t="s">
        <v>747</v>
      </c>
      <c r="B1014" t="s">
        <v>748</v>
      </c>
      <c r="C1014" t="s">
        <v>749</v>
      </c>
      <c r="D1014" t="s">
        <v>750</v>
      </c>
      <c r="E1014">
        <v>3</v>
      </c>
      <c r="F1014" t="s">
        <v>87</v>
      </c>
      <c r="G1014" s="37">
        <v>16277.37</v>
      </c>
      <c r="H1014">
        <v>2035.27</v>
      </c>
      <c r="I1014">
        <v>16277.37</v>
      </c>
      <c r="J1014">
        <v>0.25</v>
      </c>
      <c r="K1014">
        <v>16277.37</v>
      </c>
      <c r="L1014">
        <v>2.36</v>
      </c>
      <c r="M1014" t="s">
        <v>751</v>
      </c>
      <c r="N1014" s="37">
        <v>0</v>
      </c>
      <c r="O1014">
        <v>48832.11</v>
      </c>
      <c r="P1014" t="s">
        <v>766</v>
      </c>
      <c r="Q1014" t="s">
        <v>768</v>
      </c>
      <c r="R1014" t="s">
        <v>768</v>
      </c>
      <c r="S1014" t="s">
        <v>758</v>
      </c>
    </row>
    <row r="1015" spans="1:19" x14ac:dyDescent="0.3">
      <c r="A1015" t="s">
        <v>752</v>
      </c>
      <c r="B1015" t="s">
        <v>748</v>
      </c>
      <c r="C1015" t="s">
        <v>749</v>
      </c>
      <c r="D1015" t="s">
        <v>750</v>
      </c>
      <c r="E1015">
        <v>6</v>
      </c>
      <c r="F1015" t="s">
        <v>423</v>
      </c>
      <c r="G1015" s="37">
        <v>57889.13</v>
      </c>
      <c r="H1015">
        <v>0.24</v>
      </c>
      <c r="I1015">
        <v>57889.13</v>
      </c>
      <c r="J1015">
        <v>0.56000000000000005</v>
      </c>
      <c r="K1015">
        <v>57889.13</v>
      </c>
      <c r="L1015">
        <v>57.79</v>
      </c>
      <c r="M1015" t="s">
        <v>751</v>
      </c>
      <c r="N1015" s="37">
        <v>0</v>
      </c>
      <c r="O1015">
        <v>347334.78</v>
      </c>
      <c r="P1015" t="s">
        <v>766</v>
      </c>
      <c r="Q1015" t="s">
        <v>766</v>
      </c>
      <c r="R1015" t="s">
        <v>768</v>
      </c>
      <c r="S1015" t="s">
        <v>758</v>
      </c>
    </row>
    <row r="1016" spans="1:19" x14ac:dyDescent="0.3">
      <c r="A1016" t="s">
        <v>753</v>
      </c>
      <c r="B1016" t="s">
        <v>748</v>
      </c>
      <c r="C1016" t="s">
        <v>749</v>
      </c>
      <c r="D1016" t="s">
        <v>750</v>
      </c>
      <c r="E1016">
        <v>3</v>
      </c>
      <c r="F1016" t="s">
        <v>407</v>
      </c>
      <c r="G1016" s="37">
        <v>152101.32</v>
      </c>
      <c r="H1016">
        <v>16.37</v>
      </c>
      <c r="I1016">
        <v>152101.32</v>
      </c>
      <c r="J1016">
        <v>7.78</v>
      </c>
      <c r="K1016">
        <v>152101.32</v>
      </c>
      <c r="L1016">
        <v>74.48</v>
      </c>
      <c r="M1016" t="s">
        <v>751</v>
      </c>
      <c r="N1016" s="37">
        <v>0</v>
      </c>
      <c r="O1016">
        <v>456303.96</v>
      </c>
      <c r="P1016" t="s">
        <v>766</v>
      </c>
      <c r="Q1016" t="s">
        <v>766</v>
      </c>
      <c r="R1016" t="s">
        <v>766</v>
      </c>
      <c r="S1016" t="s">
        <v>758</v>
      </c>
    </row>
    <row r="1017" spans="1:19" x14ac:dyDescent="0.3">
      <c r="A1017" t="s">
        <v>753</v>
      </c>
      <c r="B1017" t="s">
        <v>748</v>
      </c>
      <c r="C1017" t="s">
        <v>749</v>
      </c>
      <c r="D1017" t="s">
        <v>750</v>
      </c>
      <c r="E1017">
        <v>5</v>
      </c>
      <c r="F1017" t="s">
        <v>183</v>
      </c>
      <c r="G1017" s="37">
        <v>89328.14</v>
      </c>
      <c r="H1017">
        <v>0.89</v>
      </c>
      <c r="I1017">
        <v>89328.14</v>
      </c>
      <c r="J1017">
        <v>0.12</v>
      </c>
      <c r="K1017">
        <v>89328.14</v>
      </c>
      <c r="L1017">
        <v>6.88</v>
      </c>
      <c r="M1017" t="s">
        <v>751</v>
      </c>
      <c r="N1017" s="37">
        <v>0</v>
      </c>
      <c r="O1017">
        <v>446640.7</v>
      </c>
      <c r="P1017" t="s">
        <v>768</v>
      </c>
      <c r="Q1017" t="s">
        <v>768</v>
      </c>
      <c r="R1017" t="s">
        <v>768</v>
      </c>
      <c r="S1017" t="s">
        <v>758</v>
      </c>
    </row>
    <row r="1018" spans="1:19" x14ac:dyDescent="0.3">
      <c r="A1018" t="s">
        <v>753</v>
      </c>
      <c r="B1018" t="s">
        <v>748</v>
      </c>
      <c r="C1018" t="s">
        <v>749</v>
      </c>
      <c r="D1018" t="s">
        <v>750</v>
      </c>
      <c r="E1018">
        <v>4</v>
      </c>
      <c r="F1018" t="s">
        <v>414</v>
      </c>
      <c r="G1018" s="37">
        <v>265459.13</v>
      </c>
      <c r="H1018">
        <v>6.99</v>
      </c>
      <c r="I1018">
        <v>265459.13</v>
      </c>
      <c r="J1018">
        <v>12.92</v>
      </c>
      <c r="K1018">
        <v>265459.13</v>
      </c>
      <c r="L1018">
        <v>89.26</v>
      </c>
      <c r="M1018" t="s">
        <v>751</v>
      </c>
      <c r="N1018" s="37">
        <v>0</v>
      </c>
      <c r="O1018">
        <v>1061836.52</v>
      </c>
      <c r="P1018" t="s">
        <v>766</v>
      </c>
      <c r="Q1018" t="s">
        <v>766</v>
      </c>
      <c r="R1018" t="s">
        <v>766</v>
      </c>
      <c r="S1018" t="s">
        <v>758</v>
      </c>
    </row>
    <row r="1019" spans="1:19" x14ac:dyDescent="0.3">
      <c r="A1019" t="s">
        <v>753</v>
      </c>
      <c r="B1019" t="s">
        <v>748</v>
      </c>
      <c r="C1019" t="s">
        <v>749</v>
      </c>
      <c r="D1019" t="s">
        <v>750</v>
      </c>
      <c r="E1019">
        <v>0</v>
      </c>
      <c r="F1019" t="s">
        <v>110</v>
      </c>
      <c r="G1019" s="37">
        <v>2526.96</v>
      </c>
      <c r="H1019">
        <v>0.04</v>
      </c>
      <c r="I1019">
        <v>2526.96</v>
      </c>
      <c r="J1019">
        <v>0.02</v>
      </c>
      <c r="K1019">
        <v>2526.96</v>
      </c>
      <c r="L1019">
        <v>0.25</v>
      </c>
      <c r="M1019" t="s">
        <v>751</v>
      </c>
      <c r="N1019" s="37">
        <v>0</v>
      </c>
      <c r="O1019" t="s">
        <v>751</v>
      </c>
      <c r="P1019" t="s">
        <v>766</v>
      </c>
      <c r="Q1019" t="s">
        <v>766</v>
      </c>
      <c r="R1019" t="s">
        <v>766</v>
      </c>
      <c r="S1019" t="s">
        <v>758</v>
      </c>
    </row>
    <row r="1020" spans="1:19" x14ac:dyDescent="0.3">
      <c r="A1020" t="s">
        <v>753</v>
      </c>
      <c r="B1020" t="s">
        <v>748</v>
      </c>
      <c r="C1020" t="s">
        <v>749</v>
      </c>
      <c r="D1020" t="s">
        <v>750</v>
      </c>
      <c r="E1020">
        <v>8</v>
      </c>
      <c r="F1020" t="s">
        <v>426</v>
      </c>
      <c r="G1020" s="37">
        <v>114975.26</v>
      </c>
      <c r="H1020">
        <v>4.5</v>
      </c>
      <c r="I1020">
        <v>114975.26</v>
      </c>
      <c r="J1020">
        <v>2.02</v>
      </c>
      <c r="K1020">
        <v>114975.26</v>
      </c>
      <c r="L1020">
        <v>25.18</v>
      </c>
      <c r="M1020" t="s">
        <v>751</v>
      </c>
      <c r="N1020" s="37">
        <v>0</v>
      </c>
      <c r="O1020">
        <v>919802.08</v>
      </c>
      <c r="P1020" t="s">
        <v>766</v>
      </c>
      <c r="Q1020" t="s">
        <v>766</v>
      </c>
      <c r="R1020" t="s">
        <v>766</v>
      </c>
      <c r="S1020" t="s">
        <v>758</v>
      </c>
    </row>
    <row r="1021" spans="1:19" x14ac:dyDescent="0.3">
      <c r="A1021" t="s">
        <v>752</v>
      </c>
      <c r="B1021" t="s">
        <v>748</v>
      </c>
      <c r="C1021" t="s">
        <v>749</v>
      </c>
      <c r="D1021" t="s">
        <v>750</v>
      </c>
      <c r="E1021">
        <v>-1</v>
      </c>
      <c r="F1021" t="s">
        <v>41</v>
      </c>
      <c r="G1021" s="37">
        <v>5606.33</v>
      </c>
      <c r="H1021">
        <v>2.15</v>
      </c>
      <c r="I1021">
        <v>5606.33</v>
      </c>
      <c r="J1021">
        <v>0.08</v>
      </c>
      <c r="K1021">
        <v>5606.33</v>
      </c>
      <c r="L1021">
        <v>0.67</v>
      </c>
      <c r="M1021" t="s">
        <v>751</v>
      </c>
      <c r="N1021" s="37">
        <v>0</v>
      </c>
      <c r="O1021" t="s">
        <v>751</v>
      </c>
      <c r="P1021" t="s">
        <v>766</v>
      </c>
      <c r="Q1021" t="s">
        <v>766</v>
      </c>
      <c r="R1021" t="s">
        <v>766</v>
      </c>
      <c r="S1021" t="s">
        <v>758</v>
      </c>
    </row>
    <row r="1022" spans="1:19" x14ac:dyDescent="0.3">
      <c r="A1022" t="s">
        <v>747</v>
      </c>
      <c r="B1022" t="s">
        <v>748</v>
      </c>
      <c r="C1022" t="s">
        <v>749</v>
      </c>
      <c r="D1022" t="s">
        <v>750</v>
      </c>
      <c r="E1022">
        <v>7</v>
      </c>
      <c r="F1022" t="s">
        <v>290</v>
      </c>
      <c r="G1022" s="37">
        <v>105671443.68000001</v>
      </c>
      <c r="H1022">
        <v>28593.21</v>
      </c>
      <c r="I1022">
        <v>105671443.68000001</v>
      </c>
      <c r="J1022">
        <v>1061.52</v>
      </c>
      <c r="K1022">
        <v>105671443.68000001</v>
      </c>
      <c r="L1022">
        <v>8877.33</v>
      </c>
      <c r="M1022" t="s">
        <v>751</v>
      </c>
      <c r="N1022" s="37">
        <v>40209626.670000002</v>
      </c>
      <c r="O1022">
        <v>739700105.75999999</v>
      </c>
      <c r="P1022" t="s">
        <v>766</v>
      </c>
      <c r="Q1022" t="s">
        <v>766</v>
      </c>
      <c r="R1022" t="s">
        <v>766</v>
      </c>
      <c r="S1022" t="s">
        <v>758</v>
      </c>
    </row>
    <row r="1023" spans="1:19" x14ac:dyDescent="0.3">
      <c r="A1023" t="s">
        <v>753</v>
      </c>
      <c r="B1023" t="s">
        <v>748</v>
      </c>
      <c r="C1023" t="s">
        <v>749</v>
      </c>
      <c r="D1023" t="s">
        <v>750</v>
      </c>
      <c r="E1023">
        <v>2</v>
      </c>
      <c r="F1023" t="s">
        <v>115</v>
      </c>
      <c r="G1023" s="37">
        <v>56584.76</v>
      </c>
      <c r="H1023">
        <v>12.42</v>
      </c>
      <c r="I1023">
        <v>56584.76</v>
      </c>
      <c r="J1023">
        <v>1.75</v>
      </c>
      <c r="K1023">
        <v>56584.76</v>
      </c>
      <c r="L1023">
        <v>96.6</v>
      </c>
      <c r="M1023" t="s">
        <v>751</v>
      </c>
      <c r="N1023" s="37">
        <v>0</v>
      </c>
      <c r="O1023">
        <v>113169.52</v>
      </c>
      <c r="P1023" t="s">
        <v>766</v>
      </c>
      <c r="Q1023" t="s">
        <v>766</v>
      </c>
      <c r="R1023" t="s">
        <v>766</v>
      </c>
      <c r="S1023" t="s">
        <v>758</v>
      </c>
    </row>
    <row r="1024" spans="1:19" x14ac:dyDescent="0.3">
      <c r="A1024" t="s">
        <v>747</v>
      </c>
      <c r="B1024" t="s">
        <v>748</v>
      </c>
      <c r="C1024" t="s">
        <v>749</v>
      </c>
      <c r="D1024" t="s">
        <v>750</v>
      </c>
      <c r="E1024">
        <v>-1</v>
      </c>
      <c r="F1024" t="s">
        <v>271</v>
      </c>
      <c r="G1024" s="37">
        <v>1070657.6599999999</v>
      </c>
      <c r="H1024">
        <v>100</v>
      </c>
      <c r="I1024">
        <v>1070657.6599999999</v>
      </c>
      <c r="J1024">
        <v>47.5</v>
      </c>
      <c r="K1024">
        <v>1070657.6599999999</v>
      </c>
      <c r="L1024">
        <v>454.91</v>
      </c>
      <c r="M1024" t="s">
        <v>751</v>
      </c>
      <c r="N1024" s="37">
        <v>0</v>
      </c>
      <c r="O1024" t="s">
        <v>751</v>
      </c>
      <c r="P1024" t="s">
        <v>766</v>
      </c>
      <c r="Q1024" t="s">
        <v>766</v>
      </c>
      <c r="R1024" t="s">
        <v>766</v>
      </c>
      <c r="S1024" t="s">
        <v>758</v>
      </c>
    </row>
    <row r="1025" spans="1:19" x14ac:dyDescent="0.3">
      <c r="A1025" t="s">
        <v>752</v>
      </c>
      <c r="B1025" t="s">
        <v>748</v>
      </c>
      <c r="C1025" t="s">
        <v>754</v>
      </c>
      <c r="D1025" t="s">
        <v>750</v>
      </c>
      <c r="E1025">
        <v>1</v>
      </c>
      <c r="F1025" t="s">
        <v>87</v>
      </c>
      <c r="G1025" s="37">
        <v>-20287.55</v>
      </c>
      <c r="H1025" t="s">
        <v>751</v>
      </c>
      <c r="I1025">
        <v>-20287.55</v>
      </c>
      <c r="J1025" t="s">
        <v>751</v>
      </c>
      <c r="K1025">
        <v>-20287.55</v>
      </c>
      <c r="L1025" t="s">
        <v>751</v>
      </c>
      <c r="M1025" t="s">
        <v>751</v>
      </c>
      <c r="N1025" s="37">
        <v>0</v>
      </c>
      <c r="O1025" t="s">
        <v>751</v>
      </c>
      <c r="P1025" t="s">
        <v>751</v>
      </c>
      <c r="Q1025" t="s">
        <v>751</v>
      </c>
      <c r="R1025" t="s">
        <v>751</v>
      </c>
      <c r="S1025" t="s">
        <v>758</v>
      </c>
    </row>
    <row r="1026" spans="1:19" x14ac:dyDescent="0.3">
      <c r="A1026" t="s">
        <v>753</v>
      </c>
      <c r="B1026" t="s">
        <v>748</v>
      </c>
      <c r="C1026" t="s">
        <v>749</v>
      </c>
      <c r="D1026" t="s">
        <v>750</v>
      </c>
      <c r="E1026">
        <v>3</v>
      </c>
      <c r="F1026" t="s">
        <v>138</v>
      </c>
      <c r="G1026" s="37">
        <v>221477.38</v>
      </c>
      <c r="H1026">
        <v>279.64999999999998</v>
      </c>
      <c r="I1026">
        <v>221477.38</v>
      </c>
      <c r="J1026">
        <v>46.75</v>
      </c>
      <c r="K1026">
        <v>221477.38</v>
      </c>
      <c r="L1026">
        <v>511.69</v>
      </c>
      <c r="M1026" t="s">
        <v>751</v>
      </c>
      <c r="N1026" s="37">
        <v>0</v>
      </c>
      <c r="O1026">
        <v>664432.14</v>
      </c>
      <c r="P1026" t="s">
        <v>766</v>
      </c>
      <c r="Q1026" t="s">
        <v>766</v>
      </c>
      <c r="R1026" t="s">
        <v>766</v>
      </c>
      <c r="S1026" t="s">
        <v>758</v>
      </c>
    </row>
    <row r="1027" spans="1:19" x14ac:dyDescent="0.3">
      <c r="A1027" t="s">
        <v>747</v>
      </c>
      <c r="B1027" t="s">
        <v>748</v>
      </c>
      <c r="C1027" t="s">
        <v>749</v>
      </c>
      <c r="D1027" t="s">
        <v>750</v>
      </c>
      <c r="E1027">
        <v>6</v>
      </c>
      <c r="F1027" t="s">
        <v>130</v>
      </c>
      <c r="G1027" s="37">
        <v>207949.35</v>
      </c>
      <c r="H1027">
        <v>21290.19</v>
      </c>
      <c r="I1027">
        <v>207949.35</v>
      </c>
      <c r="J1027">
        <v>20.170000000000002</v>
      </c>
      <c r="K1027">
        <v>207949.35</v>
      </c>
      <c r="L1027">
        <v>330.39</v>
      </c>
      <c r="M1027" t="s">
        <v>751</v>
      </c>
      <c r="N1027" s="37">
        <v>52929.120000000003</v>
      </c>
      <c r="O1027">
        <v>1247696.1000000001</v>
      </c>
      <c r="P1027" t="s">
        <v>766</v>
      </c>
      <c r="Q1027" t="s">
        <v>768</v>
      </c>
      <c r="R1027" t="s">
        <v>768</v>
      </c>
      <c r="S1027" t="s">
        <v>758</v>
      </c>
    </row>
    <row r="1028" spans="1:19" x14ac:dyDescent="0.3">
      <c r="A1028" t="s">
        <v>753</v>
      </c>
      <c r="B1028" t="s">
        <v>748</v>
      </c>
      <c r="C1028" t="s">
        <v>754</v>
      </c>
      <c r="D1028" t="s">
        <v>750</v>
      </c>
      <c r="E1028">
        <v>3</v>
      </c>
      <c r="F1028" t="s">
        <v>480</v>
      </c>
      <c r="G1028" s="37">
        <v>-14800.47</v>
      </c>
      <c r="H1028" t="s">
        <v>751</v>
      </c>
      <c r="I1028">
        <v>-14800.47</v>
      </c>
      <c r="J1028" t="s">
        <v>751</v>
      </c>
      <c r="K1028">
        <v>-14800.47</v>
      </c>
      <c r="L1028" t="s">
        <v>751</v>
      </c>
      <c r="M1028" t="s">
        <v>751</v>
      </c>
      <c r="N1028" s="37">
        <v>0</v>
      </c>
      <c r="O1028" t="s">
        <v>751</v>
      </c>
      <c r="P1028" t="s">
        <v>751</v>
      </c>
      <c r="Q1028" t="s">
        <v>751</v>
      </c>
      <c r="R1028" t="s">
        <v>751</v>
      </c>
      <c r="S1028" t="s">
        <v>758</v>
      </c>
    </row>
    <row r="1029" spans="1:19" x14ac:dyDescent="0.3">
      <c r="A1029" t="s">
        <v>747</v>
      </c>
      <c r="B1029" t="s">
        <v>748</v>
      </c>
      <c r="C1029" t="s">
        <v>754</v>
      </c>
      <c r="D1029" t="s">
        <v>750</v>
      </c>
      <c r="E1029">
        <v>4</v>
      </c>
      <c r="F1029" t="s">
        <v>99</v>
      </c>
      <c r="G1029" s="37">
        <v>-31.33</v>
      </c>
      <c r="H1029" t="s">
        <v>751</v>
      </c>
      <c r="I1029">
        <v>-31.33</v>
      </c>
      <c r="J1029" t="s">
        <v>751</v>
      </c>
      <c r="K1029">
        <v>-31.33</v>
      </c>
      <c r="L1029" t="s">
        <v>751</v>
      </c>
      <c r="M1029" t="s">
        <v>751</v>
      </c>
      <c r="N1029" s="37">
        <v>0</v>
      </c>
      <c r="O1029" t="s">
        <v>751</v>
      </c>
      <c r="P1029" t="s">
        <v>751</v>
      </c>
      <c r="Q1029" t="s">
        <v>751</v>
      </c>
      <c r="R1029" t="s">
        <v>751</v>
      </c>
      <c r="S1029" t="s">
        <v>758</v>
      </c>
    </row>
    <row r="1030" spans="1:19" x14ac:dyDescent="0.3">
      <c r="A1030" t="s">
        <v>747</v>
      </c>
      <c r="B1030" t="s">
        <v>748</v>
      </c>
      <c r="C1030" t="s">
        <v>749</v>
      </c>
      <c r="D1030" t="s">
        <v>750</v>
      </c>
      <c r="E1030">
        <v>2</v>
      </c>
      <c r="F1030" t="s">
        <v>52</v>
      </c>
      <c r="G1030" s="37">
        <v>362832.37</v>
      </c>
      <c r="H1030">
        <v>32.18</v>
      </c>
      <c r="I1030">
        <v>362832.37</v>
      </c>
      <c r="J1030">
        <v>15.28</v>
      </c>
      <c r="K1030">
        <v>362832.37</v>
      </c>
      <c r="L1030">
        <v>146.38999999999999</v>
      </c>
      <c r="M1030" t="s">
        <v>751</v>
      </c>
      <c r="N1030" s="37">
        <v>0</v>
      </c>
      <c r="O1030">
        <v>725664.74</v>
      </c>
      <c r="P1030" t="s">
        <v>766</v>
      </c>
      <c r="Q1030" t="s">
        <v>766</v>
      </c>
      <c r="R1030" t="s">
        <v>766</v>
      </c>
      <c r="S1030" t="s">
        <v>758</v>
      </c>
    </row>
    <row r="1031" spans="1:19" x14ac:dyDescent="0.3">
      <c r="A1031" t="s">
        <v>753</v>
      </c>
      <c r="B1031" t="s">
        <v>748</v>
      </c>
      <c r="C1031" t="s">
        <v>749</v>
      </c>
      <c r="D1031" t="s">
        <v>750</v>
      </c>
      <c r="E1031">
        <v>2</v>
      </c>
      <c r="F1031" t="s">
        <v>71</v>
      </c>
      <c r="G1031" s="37">
        <v>28174.55</v>
      </c>
      <c r="H1031">
        <v>3753.6</v>
      </c>
      <c r="I1031">
        <v>28174.55</v>
      </c>
      <c r="J1031">
        <v>1.59</v>
      </c>
      <c r="K1031">
        <v>28174.55</v>
      </c>
      <c r="L1031">
        <v>15.21</v>
      </c>
      <c r="M1031" t="s">
        <v>751</v>
      </c>
      <c r="N1031" s="37">
        <v>0</v>
      </c>
      <c r="O1031">
        <v>56349.1</v>
      </c>
      <c r="P1031" t="s">
        <v>766</v>
      </c>
      <c r="Q1031" t="s">
        <v>768</v>
      </c>
      <c r="R1031" t="s">
        <v>768</v>
      </c>
      <c r="S1031" t="s">
        <v>758</v>
      </c>
    </row>
    <row r="1032" spans="1:19" x14ac:dyDescent="0.3">
      <c r="A1032" t="s">
        <v>747</v>
      </c>
      <c r="B1032" t="s">
        <v>748</v>
      </c>
      <c r="C1032" t="s">
        <v>754</v>
      </c>
      <c r="D1032" t="s">
        <v>750</v>
      </c>
      <c r="E1032">
        <v>4</v>
      </c>
      <c r="F1032" t="s">
        <v>355</v>
      </c>
      <c r="G1032" s="37">
        <v>-83327.11</v>
      </c>
      <c r="H1032" t="s">
        <v>751</v>
      </c>
      <c r="I1032">
        <v>-83327.11</v>
      </c>
      <c r="J1032" t="s">
        <v>751</v>
      </c>
      <c r="K1032">
        <v>-83327.11</v>
      </c>
      <c r="L1032" t="s">
        <v>751</v>
      </c>
      <c r="M1032" t="s">
        <v>751</v>
      </c>
      <c r="N1032" s="37">
        <v>-461.09</v>
      </c>
      <c r="O1032" t="s">
        <v>751</v>
      </c>
      <c r="P1032" t="s">
        <v>751</v>
      </c>
      <c r="Q1032" t="s">
        <v>751</v>
      </c>
      <c r="R1032" t="s">
        <v>751</v>
      </c>
      <c r="S1032" t="s">
        <v>758</v>
      </c>
    </row>
    <row r="1033" spans="1:19" x14ac:dyDescent="0.3">
      <c r="A1033" t="s">
        <v>747</v>
      </c>
      <c r="B1033" t="s">
        <v>748</v>
      </c>
      <c r="C1033" t="s">
        <v>749</v>
      </c>
      <c r="D1033" t="s">
        <v>750</v>
      </c>
      <c r="E1033">
        <v>1</v>
      </c>
      <c r="F1033" t="s">
        <v>330</v>
      </c>
      <c r="G1033" s="37">
        <v>262207.18</v>
      </c>
      <c r="H1033">
        <v>2.2799999999999998</v>
      </c>
      <c r="I1033">
        <v>262207.18</v>
      </c>
      <c r="J1033">
        <v>11.79</v>
      </c>
      <c r="K1033">
        <v>262207.18</v>
      </c>
      <c r="L1033">
        <v>41.56</v>
      </c>
      <c r="M1033" t="s">
        <v>751</v>
      </c>
      <c r="N1033" s="37">
        <v>0</v>
      </c>
      <c r="O1033">
        <v>262207.18</v>
      </c>
      <c r="P1033" t="s">
        <v>766</v>
      </c>
      <c r="Q1033" t="s">
        <v>766</v>
      </c>
      <c r="R1033" t="s">
        <v>768</v>
      </c>
      <c r="S1033" t="s">
        <v>758</v>
      </c>
    </row>
    <row r="1034" spans="1:19" x14ac:dyDescent="0.3">
      <c r="A1034" t="s">
        <v>753</v>
      </c>
      <c r="B1034" t="s">
        <v>748</v>
      </c>
      <c r="C1034" t="s">
        <v>749</v>
      </c>
      <c r="D1034" t="s">
        <v>750</v>
      </c>
      <c r="E1034">
        <v>4</v>
      </c>
      <c r="F1034" t="s">
        <v>461</v>
      </c>
      <c r="G1034" s="37">
        <v>16217.47</v>
      </c>
      <c r="H1034">
        <v>1887.2</v>
      </c>
      <c r="I1034">
        <v>16217.47</v>
      </c>
      <c r="J1034">
        <v>1.1499999999999999</v>
      </c>
      <c r="K1034">
        <v>16217.47</v>
      </c>
      <c r="L1034">
        <v>10.98</v>
      </c>
      <c r="M1034" t="s">
        <v>751</v>
      </c>
      <c r="N1034" s="37">
        <v>0</v>
      </c>
      <c r="O1034">
        <v>64869.88</v>
      </c>
      <c r="P1034" t="s">
        <v>766</v>
      </c>
      <c r="Q1034" t="s">
        <v>768</v>
      </c>
      <c r="R1034" t="s">
        <v>768</v>
      </c>
      <c r="S1034" t="s">
        <v>758</v>
      </c>
    </row>
    <row r="1035" spans="1:19" x14ac:dyDescent="0.3">
      <c r="A1035" t="s">
        <v>752</v>
      </c>
      <c r="B1035" t="s">
        <v>748</v>
      </c>
      <c r="C1035" t="s">
        <v>749</v>
      </c>
      <c r="D1035" t="s">
        <v>750</v>
      </c>
      <c r="E1035">
        <v>-1</v>
      </c>
      <c r="F1035" t="s">
        <v>116</v>
      </c>
      <c r="G1035" s="37">
        <v>15229.42</v>
      </c>
      <c r="H1035">
        <v>0.06</v>
      </c>
      <c r="I1035">
        <v>15229.42</v>
      </c>
      <c r="J1035">
        <v>0.03</v>
      </c>
      <c r="K1035">
        <v>15229.42</v>
      </c>
      <c r="L1035">
        <v>0.34</v>
      </c>
      <c r="M1035" t="s">
        <v>751</v>
      </c>
      <c r="N1035" s="37">
        <v>0</v>
      </c>
      <c r="O1035" t="s">
        <v>751</v>
      </c>
      <c r="P1035" t="s">
        <v>766</v>
      </c>
      <c r="Q1035" t="s">
        <v>766</v>
      </c>
      <c r="R1035" t="s">
        <v>766</v>
      </c>
      <c r="S1035" t="s">
        <v>758</v>
      </c>
    </row>
    <row r="1036" spans="1:19" x14ac:dyDescent="0.3">
      <c r="A1036" t="s">
        <v>747</v>
      </c>
      <c r="B1036" t="s">
        <v>748</v>
      </c>
      <c r="C1036" t="s">
        <v>749</v>
      </c>
      <c r="D1036" t="s">
        <v>750</v>
      </c>
      <c r="E1036">
        <v>5</v>
      </c>
      <c r="F1036" t="s">
        <v>26</v>
      </c>
      <c r="G1036" s="37">
        <v>6883282.3600000003</v>
      </c>
      <c r="H1036" t="s">
        <v>751</v>
      </c>
      <c r="I1036">
        <v>6883282.3600000003</v>
      </c>
      <c r="J1036" t="s">
        <v>751</v>
      </c>
      <c r="K1036">
        <v>6883282.3600000003</v>
      </c>
      <c r="L1036">
        <v>2026.2</v>
      </c>
      <c r="M1036" t="s">
        <v>751</v>
      </c>
      <c r="N1036" s="37">
        <v>0</v>
      </c>
      <c r="O1036">
        <v>34416411.799999997</v>
      </c>
      <c r="P1036" t="s">
        <v>766</v>
      </c>
      <c r="Q1036" t="s">
        <v>766</v>
      </c>
      <c r="R1036" t="s">
        <v>768</v>
      </c>
      <c r="S1036" t="s">
        <v>758</v>
      </c>
    </row>
    <row r="1037" spans="1:19" x14ac:dyDescent="0.3">
      <c r="A1037" t="s">
        <v>747</v>
      </c>
      <c r="B1037" t="s">
        <v>748</v>
      </c>
      <c r="C1037" t="s">
        <v>749</v>
      </c>
      <c r="D1037" t="s">
        <v>750</v>
      </c>
      <c r="E1037">
        <v>1</v>
      </c>
      <c r="F1037" t="s">
        <v>535</v>
      </c>
      <c r="G1037" s="37">
        <v>24887.01</v>
      </c>
      <c r="H1037">
        <v>5247.89</v>
      </c>
      <c r="I1037">
        <v>24887.01</v>
      </c>
      <c r="J1037">
        <v>0.41</v>
      </c>
      <c r="K1037">
        <v>24887.01</v>
      </c>
      <c r="L1037">
        <v>4.47</v>
      </c>
      <c r="M1037" t="s">
        <v>751</v>
      </c>
      <c r="N1037" s="37">
        <v>0</v>
      </c>
      <c r="O1037">
        <v>24887.01</v>
      </c>
      <c r="P1037" t="s">
        <v>766</v>
      </c>
      <c r="Q1037" t="s">
        <v>768</v>
      </c>
      <c r="R1037" t="s">
        <v>768</v>
      </c>
      <c r="S1037" t="s">
        <v>758</v>
      </c>
    </row>
    <row r="1038" spans="1:19" x14ac:dyDescent="0.3">
      <c r="A1038" t="s">
        <v>753</v>
      </c>
      <c r="B1038" t="s">
        <v>748</v>
      </c>
      <c r="C1038" t="s">
        <v>749</v>
      </c>
      <c r="D1038" t="s">
        <v>750</v>
      </c>
      <c r="E1038">
        <v>-1</v>
      </c>
      <c r="F1038" t="s">
        <v>497</v>
      </c>
      <c r="G1038" s="37">
        <v>202715.46</v>
      </c>
      <c r="H1038">
        <v>63.83</v>
      </c>
      <c r="I1038">
        <v>202715.46</v>
      </c>
      <c r="J1038">
        <v>30.32</v>
      </c>
      <c r="K1038">
        <v>202715.46</v>
      </c>
      <c r="L1038">
        <v>290.37</v>
      </c>
      <c r="M1038" t="s">
        <v>751</v>
      </c>
      <c r="N1038" s="37">
        <v>0</v>
      </c>
      <c r="O1038" t="s">
        <v>751</v>
      </c>
      <c r="P1038" t="s">
        <v>766</v>
      </c>
      <c r="Q1038" t="s">
        <v>766</v>
      </c>
      <c r="R1038" t="s">
        <v>766</v>
      </c>
      <c r="S1038" t="s">
        <v>758</v>
      </c>
    </row>
    <row r="1039" spans="1:19" x14ac:dyDescent="0.3">
      <c r="A1039" t="s">
        <v>753</v>
      </c>
      <c r="B1039" t="s">
        <v>748</v>
      </c>
      <c r="C1039" t="s">
        <v>754</v>
      </c>
      <c r="D1039" t="s">
        <v>750</v>
      </c>
      <c r="E1039">
        <v>8</v>
      </c>
      <c r="F1039" t="s">
        <v>481</v>
      </c>
      <c r="G1039" s="37">
        <v>-91840.12</v>
      </c>
      <c r="H1039" t="s">
        <v>751</v>
      </c>
      <c r="I1039">
        <v>-91840.12</v>
      </c>
      <c r="J1039" t="s">
        <v>751</v>
      </c>
      <c r="K1039">
        <v>-91840.12</v>
      </c>
      <c r="L1039" t="s">
        <v>751</v>
      </c>
      <c r="M1039" t="s">
        <v>751</v>
      </c>
      <c r="N1039" s="37">
        <v>0</v>
      </c>
      <c r="O1039" t="s">
        <v>751</v>
      </c>
      <c r="P1039" t="s">
        <v>751</v>
      </c>
      <c r="Q1039" t="s">
        <v>751</v>
      </c>
      <c r="R1039" t="s">
        <v>751</v>
      </c>
      <c r="S1039" t="s">
        <v>758</v>
      </c>
    </row>
    <row r="1040" spans="1:19" x14ac:dyDescent="0.3">
      <c r="A1040" t="s">
        <v>747</v>
      </c>
      <c r="B1040" t="s">
        <v>748</v>
      </c>
      <c r="C1040" t="s">
        <v>749</v>
      </c>
      <c r="D1040" t="s">
        <v>750</v>
      </c>
      <c r="E1040">
        <v>3</v>
      </c>
      <c r="F1040" t="s">
        <v>563</v>
      </c>
      <c r="G1040" s="37">
        <v>699781.41</v>
      </c>
      <c r="H1040">
        <v>14.17</v>
      </c>
      <c r="I1040">
        <v>699781.41</v>
      </c>
      <c r="J1040">
        <v>26.2</v>
      </c>
      <c r="K1040">
        <v>699781.41</v>
      </c>
      <c r="L1040">
        <v>181.02</v>
      </c>
      <c r="M1040" t="s">
        <v>751</v>
      </c>
      <c r="N1040" s="37">
        <v>0</v>
      </c>
      <c r="O1040">
        <v>2099344.23</v>
      </c>
      <c r="P1040" t="s">
        <v>766</v>
      </c>
      <c r="Q1040" t="s">
        <v>766</v>
      </c>
      <c r="R1040" t="s">
        <v>766</v>
      </c>
      <c r="S1040" t="s">
        <v>758</v>
      </c>
    </row>
    <row r="1041" spans="1:19" x14ac:dyDescent="0.3">
      <c r="A1041" t="s">
        <v>752</v>
      </c>
      <c r="B1041" t="s">
        <v>748</v>
      </c>
      <c r="C1041" t="s">
        <v>754</v>
      </c>
      <c r="D1041" t="s">
        <v>750</v>
      </c>
      <c r="E1041">
        <v>3</v>
      </c>
      <c r="F1041" t="s">
        <v>43</v>
      </c>
      <c r="G1041" s="37">
        <v>-442249.93</v>
      </c>
      <c r="H1041" t="s">
        <v>751</v>
      </c>
      <c r="I1041">
        <v>-442249.93</v>
      </c>
      <c r="J1041" t="s">
        <v>751</v>
      </c>
      <c r="K1041">
        <v>-442249.93</v>
      </c>
      <c r="L1041" t="s">
        <v>751</v>
      </c>
      <c r="M1041" t="s">
        <v>751</v>
      </c>
      <c r="N1041" s="37">
        <v>0</v>
      </c>
      <c r="O1041" t="s">
        <v>751</v>
      </c>
      <c r="P1041" t="s">
        <v>751</v>
      </c>
      <c r="Q1041" t="s">
        <v>751</v>
      </c>
      <c r="R1041" t="s">
        <v>751</v>
      </c>
      <c r="S1041" t="s">
        <v>758</v>
      </c>
    </row>
    <row r="1042" spans="1:19" x14ac:dyDescent="0.3">
      <c r="A1042" t="s">
        <v>753</v>
      </c>
      <c r="B1042" t="s">
        <v>748</v>
      </c>
      <c r="C1042" t="s">
        <v>749</v>
      </c>
      <c r="D1042" t="s">
        <v>750</v>
      </c>
      <c r="E1042">
        <v>4</v>
      </c>
      <c r="F1042" t="s">
        <v>94</v>
      </c>
      <c r="G1042" s="37">
        <v>53511.58</v>
      </c>
      <c r="H1042">
        <v>1.9</v>
      </c>
      <c r="I1042">
        <v>53511.58</v>
      </c>
      <c r="J1042">
        <v>0.27</v>
      </c>
      <c r="K1042">
        <v>53511.58</v>
      </c>
      <c r="L1042">
        <v>14.75</v>
      </c>
      <c r="M1042" t="s">
        <v>751</v>
      </c>
      <c r="N1042" s="37">
        <v>0</v>
      </c>
      <c r="O1042">
        <v>214046.32</v>
      </c>
      <c r="P1042" t="s">
        <v>766</v>
      </c>
      <c r="Q1042" t="s">
        <v>766</v>
      </c>
      <c r="R1042" t="s">
        <v>766</v>
      </c>
      <c r="S1042" t="s">
        <v>758</v>
      </c>
    </row>
    <row r="1043" spans="1:19" x14ac:dyDescent="0.3">
      <c r="A1043" t="s">
        <v>747</v>
      </c>
      <c r="B1043" t="s">
        <v>748</v>
      </c>
      <c r="C1043" t="s">
        <v>749</v>
      </c>
      <c r="D1043" t="s">
        <v>750</v>
      </c>
      <c r="E1043">
        <v>3</v>
      </c>
      <c r="F1043" t="s">
        <v>169</v>
      </c>
      <c r="G1043" s="37">
        <v>668842.14</v>
      </c>
      <c r="H1043">
        <v>123.41</v>
      </c>
      <c r="I1043">
        <v>668842.14</v>
      </c>
      <c r="J1043">
        <v>24.97</v>
      </c>
      <c r="K1043">
        <v>668842.14</v>
      </c>
      <c r="L1043">
        <v>197.91</v>
      </c>
      <c r="M1043" t="s">
        <v>751</v>
      </c>
      <c r="N1043" s="37">
        <v>0</v>
      </c>
      <c r="O1043">
        <v>2006526.42</v>
      </c>
      <c r="P1043" t="s">
        <v>766</v>
      </c>
      <c r="Q1043" t="s">
        <v>766</v>
      </c>
      <c r="R1043" t="s">
        <v>766</v>
      </c>
      <c r="S1043" t="s">
        <v>758</v>
      </c>
    </row>
    <row r="1044" spans="1:19" x14ac:dyDescent="0.3">
      <c r="A1044" t="s">
        <v>747</v>
      </c>
      <c r="B1044" t="s">
        <v>748</v>
      </c>
      <c r="C1044" t="s">
        <v>749</v>
      </c>
      <c r="D1044" t="s">
        <v>750</v>
      </c>
      <c r="E1044">
        <v>2</v>
      </c>
      <c r="F1044" t="s">
        <v>47</v>
      </c>
      <c r="G1044" s="37">
        <v>61891.92</v>
      </c>
      <c r="H1044">
        <v>41439.550000000003</v>
      </c>
      <c r="I1044">
        <v>61891.92</v>
      </c>
      <c r="J1044">
        <v>1.64</v>
      </c>
      <c r="K1044">
        <v>61891.92</v>
      </c>
      <c r="L1044">
        <v>35.590000000000003</v>
      </c>
      <c r="M1044" t="s">
        <v>751</v>
      </c>
      <c r="N1044" s="37">
        <v>0</v>
      </c>
      <c r="O1044">
        <v>123783.84</v>
      </c>
      <c r="P1044" t="s">
        <v>766</v>
      </c>
      <c r="Q1044" t="s">
        <v>768</v>
      </c>
      <c r="R1044" t="s">
        <v>768</v>
      </c>
      <c r="S1044" t="s">
        <v>758</v>
      </c>
    </row>
    <row r="1045" spans="1:19" x14ac:dyDescent="0.3">
      <c r="A1045" t="s">
        <v>747</v>
      </c>
      <c r="B1045" t="s">
        <v>748</v>
      </c>
      <c r="C1045" t="s">
        <v>749</v>
      </c>
      <c r="D1045" t="s">
        <v>750</v>
      </c>
      <c r="E1045">
        <v>2</v>
      </c>
      <c r="F1045" t="s">
        <v>24</v>
      </c>
      <c r="G1045" s="37">
        <v>37266.379999999997</v>
      </c>
      <c r="H1045">
        <v>1.41</v>
      </c>
      <c r="I1045">
        <v>37266.379999999997</v>
      </c>
      <c r="J1045">
        <v>0.96</v>
      </c>
      <c r="K1045">
        <v>37266.379999999997</v>
      </c>
      <c r="L1045">
        <v>17.149999999999999</v>
      </c>
      <c r="M1045" t="s">
        <v>751</v>
      </c>
      <c r="N1045" s="37">
        <v>0</v>
      </c>
      <c r="O1045">
        <v>74532.759999999995</v>
      </c>
      <c r="P1045" t="s">
        <v>766</v>
      </c>
      <c r="Q1045" t="s">
        <v>766</v>
      </c>
      <c r="R1045" t="s">
        <v>766</v>
      </c>
      <c r="S1045" t="s">
        <v>758</v>
      </c>
    </row>
    <row r="1046" spans="1:19" x14ac:dyDescent="0.3">
      <c r="A1046" t="s">
        <v>753</v>
      </c>
      <c r="B1046" t="s">
        <v>748</v>
      </c>
      <c r="C1046" t="s">
        <v>749</v>
      </c>
      <c r="D1046" t="s">
        <v>750</v>
      </c>
      <c r="E1046">
        <v>-1</v>
      </c>
      <c r="F1046" t="s">
        <v>377</v>
      </c>
      <c r="G1046" s="37">
        <v>3087541.36</v>
      </c>
      <c r="H1046">
        <v>248.56</v>
      </c>
      <c r="I1046">
        <v>3087541.36</v>
      </c>
      <c r="J1046">
        <v>118.06</v>
      </c>
      <c r="K1046">
        <v>3087541.36</v>
      </c>
      <c r="L1046">
        <v>1130.72</v>
      </c>
      <c r="M1046" t="s">
        <v>751</v>
      </c>
      <c r="N1046" s="37">
        <v>0</v>
      </c>
      <c r="O1046" t="s">
        <v>751</v>
      </c>
      <c r="P1046" t="s">
        <v>766</v>
      </c>
      <c r="Q1046" t="s">
        <v>766</v>
      </c>
      <c r="R1046" t="s">
        <v>766</v>
      </c>
      <c r="S1046" t="s">
        <v>758</v>
      </c>
    </row>
    <row r="1047" spans="1:19" x14ac:dyDescent="0.3">
      <c r="A1047" t="s">
        <v>752</v>
      </c>
      <c r="B1047" t="s">
        <v>748</v>
      </c>
      <c r="C1047" t="s">
        <v>749</v>
      </c>
      <c r="D1047" t="s">
        <v>750</v>
      </c>
      <c r="E1047">
        <v>-1</v>
      </c>
      <c r="F1047" t="s">
        <v>103</v>
      </c>
      <c r="G1047" s="37">
        <v>84964.04</v>
      </c>
      <c r="H1047">
        <v>14.13</v>
      </c>
      <c r="I1047">
        <v>84964.04</v>
      </c>
      <c r="J1047">
        <v>31.51</v>
      </c>
      <c r="K1047">
        <v>84964.04</v>
      </c>
      <c r="L1047">
        <v>126.03</v>
      </c>
      <c r="M1047" t="s">
        <v>751</v>
      </c>
      <c r="N1047" s="37">
        <v>0</v>
      </c>
      <c r="O1047" t="s">
        <v>751</v>
      </c>
      <c r="P1047" t="s">
        <v>766</v>
      </c>
      <c r="Q1047" t="s">
        <v>766</v>
      </c>
      <c r="R1047" t="s">
        <v>766</v>
      </c>
      <c r="S1047" t="s">
        <v>758</v>
      </c>
    </row>
    <row r="1048" spans="1:19" x14ac:dyDescent="0.3">
      <c r="A1048" t="s">
        <v>753</v>
      </c>
      <c r="B1048" t="s">
        <v>748</v>
      </c>
      <c r="C1048" t="s">
        <v>754</v>
      </c>
      <c r="D1048" t="s">
        <v>750</v>
      </c>
      <c r="E1048">
        <v>3</v>
      </c>
      <c r="F1048" t="s">
        <v>229</v>
      </c>
      <c r="G1048" s="37">
        <v>-197.31</v>
      </c>
      <c r="H1048" t="s">
        <v>751</v>
      </c>
      <c r="I1048">
        <v>-197.31</v>
      </c>
      <c r="J1048" t="s">
        <v>751</v>
      </c>
      <c r="K1048">
        <v>-197.31</v>
      </c>
      <c r="L1048" t="s">
        <v>751</v>
      </c>
      <c r="M1048" t="s">
        <v>751</v>
      </c>
      <c r="N1048" s="37">
        <v>0</v>
      </c>
      <c r="O1048" t="s">
        <v>751</v>
      </c>
      <c r="P1048" t="s">
        <v>751</v>
      </c>
      <c r="Q1048" t="s">
        <v>751</v>
      </c>
      <c r="R1048" t="s">
        <v>751</v>
      </c>
      <c r="S1048" t="s">
        <v>758</v>
      </c>
    </row>
    <row r="1049" spans="1:19" x14ac:dyDescent="0.3">
      <c r="A1049" t="s">
        <v>747</v>
      </c>
      <c r="B1049" t="s">
        <v>748</v>
      </c>
      <c r="C1049" t="s">
        <v>749</v>
      </c>
      <c r="D1049" t="s">
        <v>750</v>
      </c>
      <c r="E1049">
        <v>2</v>
      </c>
      <c r="F1049" t="s">
        <v>440</v>
      </c>
      <c r="G1049" s="37">
        <v>10215.51</v>
      </c>
      <c r="H1049">
        <v>2100.87</v>
      </c>
      <c r="I1049">
        <v>10215.51</v>
      </c>
      <c r="J1049">
        <v>3.25</v>
      </c>
      <c r="K1049">
        <v>10215.51</v>
      </c>
      <c r="L1049">
        <v>31.08</v>
      </c>
      <c r="M1049" t="s">
        <v>751</v>
      </c>
      <c r="N1049" s="37">
        <v>0</v>
      </c>
      <c r="O1049">
        <v>20431.02</v>
      </c>
      <c r="P1049" t="s">
        <v>766</v>
      </c>
      <c r="Q1049" t="s">
        <v>768</v>
      </c>
      <c r="R1049" t="s">
        <v>768</v>
      </c>
      <c r="S1049" t="s">
        <v>758</v>
      </c>
    </row>
    <row r="1050" spans="1:19" x14ac:dyDescent="0.3">
      <c r="A1050" t="s">
        <v>753</v>
      </c>
      <c r="B1050" t="s">
        <v>748</v>
      </c>
      <c r="C1050" t="s">
        <v>749</v>
      </c>
      <c r="D1050" t="s">
        <v>750</v>
      </c>
      <c r="E1050">
        <v>2</v>
      </c>
      <c r="F1050" t="s">
        <v>241</v>
      </c>
      <c r="G1050" s="37">
        <v>217605.45</v>
      </c>
      <c r="H1050">
        <v>12.55</v>
      </c>
      <c r="I1050">
        <v>217605.45</v>
      </c>
      <c r="J1050">
        <v>5.96</v>
      </c>
      <c r="K1050">
        <v>217605.45</v>
      </c>
      <c r="L1050">
        <v>57.1</v>
      </c>
      <c r="M1050" t="s">
        <v>751</v>
      </c>
      <c r="N1050" s="37">
        <v>0</v>
      </c>
      <c r="O1050">
        <v>435210.9</v>
      </c>
      <c r="P1050" t="s">
        <v>766</v>
      </c>
      <c r="Q1050" t="s">
        <v>766</v>
      </c>
      <c r="R1050" t="s">
        <v>766</v>
      </c>
      <c r="S1050" t="s">
        <v>758</v>
      </c>
    </row>
    <row r="1051" spans="1:19" x14ac:dyDescent="0.3">
      <c r="A1051" t="s">
        <v>747</v>
      </c>
      <c r="B1051" t="s">
        <v>748</v>
      </c>
      <c r="C1051" t="s">
        <v>749</v>
      </c>
      <c r="D1051" t="s">
        <v>750</v>
      </c>
      <c r="E1051">
        <v>8</v>
      </c>
      <c r="F1051" t="s">
        <v>422</v>
      </c>
      <c r="G1051" s="37">
        <v>391108.09</v>
      </c>
      <c r="H1051">
        <v>2.44</v>
      </c>
      <c r="I1051">
        <v>391108.09</v>
      </c>
      <c r="J1051">
        <v>13.09</v>
      </c>
      <c r="K1051">
        <v>391108.09</v>
      </c>
      <c r="L1051">
        <v>104.36</v>
      </c>
      <c r="M1051" t="s">
        <v>751</v>
      </c>
      <c r="N1051" s="37">
        <v>0</v>
      </c>
      <c r="O1051">
        <v>3128864.72</v>
      </c>
      <c r="P1051" t="s">
        <v>766</v>
      </c>
      <c r="Q1051" t="s">
        <v>766</v>
      </c>
      <c r="R1051" t="s">
        <v>768</v>
      </c>
      <c r="S1051" t="s">
        <v>758</v>
      </c>
    </row>
    <row r="1052" spans="1:19" x14ac:dyDescent="0.3">
      <c r="A1052" t="s">
        <v>753</v>
      </c>
      <c r="B1052" t="s">
        <v>748</v>
      </c>
      <c r="C1052" t="s">
        <v>749</v>
      </c>
      <c r="D1052" t="s">
        <v>750</v>
      </c>
      <c r="E1052">
        <v>3</v>
      </c>
      <c r="F1052" t="s">
        <v>12</v>
      </c>
      <c r="G1052" s="37">
        <v>13842.97</v>
      </c>
      <c r="H1052">
        <v>0.55000000000000004</v>
      </c>
      <c r="I1052">
        <v>13842.97</v>
      </c>
      <c r="J1052">
        <v>0.25</v>
      </c>
      <c r="K1052">
        <v>13842.97</v>
      </c>
      <c r="L1052">
        <v>3.06</v>
      </c>
      <c r="M1052" t="s">
        <v>751</v>
      </c>
      <c r="N1052" s="37">
        <v>0</v>
      </c>
      <c r="O1052">
        <v>41528.910000000003</v>
      </c>
      <c r="P1052" t="s">
        <v>766</v>
      </c>
      <c r="Q1052" t="s">
        <v>766</v>
      </c>
      <c r="R1052" t="s">
        <v>766</v>
      </c>
      <c r="S1052" t="s">
        <v>758</v>
      </c>
    </row>
    <row r="1053" spans="1:19" x14ac:dyDescent="0.3">
      <c r="A1053" t="s">
        <v>747</v>
      </c>
      <c r="B1053" t="s">
        <v>748</v>
      </c>
      <c r="C1053" t="s">
        <v>749</v>
      </c>
      <c r="D1053" t="s">
        <v>750</v>
      </c>
      <c r="E1053">
        <v>4</v>
      </c>
      <c r="F1053" t="s">
        <v>128</v>
      </c>
      <c r="G1053" s="37">
        <v>10267.969999999999</v>
      </c>
      <c r="H1053">
        <v>2004.03</v>
      </c>
      <c r="I1053">
        <v>10267.969999999999</v>
      </c>
      <c r="J1053">
        <v>0.75</v>
      </c>
      <c r="K1053">
        <v>10267.969999999999</v>
      </c>
      <c r="L1053">
        <v>7.23</v>
      </c>
      <c r="M1053" t="s">
        <v>751</v>
      </c>
      <c r="N1053" s="37">
        <v>0</v>
      </c>
      <c r="O1053">
        <v>41071.879999999997</v>
      </c>
      <c r="P1053" t="s">
        <v>766</v>
      </c>
      <c r="Q1053" t="s">
        <v>768</v>
      </c>
      <c r="R1053" t="s">
        <v>768</v>
      </c>
      <c r="S1053" t="s">
        <v>758</v>
      </c>
    </row>
    <row r="1054" spans="1:19" x14ac:dyDescent="0.3">
      <c r="A1054" t="s">
        <v>753</v>
      </c>
      <c r="B1054" t="s">
        <v>748</v>
      </c>
      <c r="C1054" t="s">
        <v>749</v>
      </c>
      <c r="D1054" t="s">
        <v>750</v>
      </c>
      <c r="E1054">
        <v>2</v>
      </c>
      <c r="F1054" t="s">
        <v>44</v>
      </c>
      <c r="G1054" s="37">
        <v>23415</v>
      </c>
      <c r="H1054">
        <v>0.09</v>
      </c>
      <c r="I1054">
        <v>23415</v>
      </c>
      <c r="J1054">
        <v>0.04</v>
      </c>
      <c r="K1054">
        <v>23415</v>
      </c>
      <c r="L1054">
        <v>1.21</v>
      </c>
      <c r="M1054" t="s">
        <v>751</v>
      </c>
      <c r="N1054" s="37">
        <v>0</v>
      </c>
      <c r="O1054">
        <v>46830</v>
      </c>
      <c r="P1054" t="s">
        <v>766</v>
      </c>
      <c r="Q1054" t="s">
        <v>766</v>
      </c>
      <c r="R1054" t="s">
        <v>766</v>
      </c>
      <c r="S1054" t="s">
        <v>758</v>
      </c>
    </row>
    <row r="1055" spans="1:19" x14ac:dyDescent="0.3">
      <c r="A1055" t="s">
        <v>753</v>
      </c>
      <c r="B1055" t="s">
        <v>748</v>
      </c>
      <c r="C1055" t="s">
        <v>754</v>
      </c>
      <c r="D1055" t="s">
        <v>750</v>
      </c>
      <c r="E1055">
        <v>0</v>
      </c>
      <c r="F1055" t="s">
        <v>239</v>
      </c>
      <c r="G1055" s="37">
        <v>-225.16</v>
      </c>
      <c r="H1055" t="s">
        <v>751</v>
      </c>
      <c r="I1055">
        <v>-225.16</v>
      </c>
      <c r="J1055" t="s">
        <v>751</v>
      </c>
      <c r="K1055">
        <v>-225.16</v>
      </c>
      <c r="L1055" t="s">
        <v>751</v>
      </c>
      <c r="M1055" t="s">
        <v>751</v>
      </c>
      <c r="N1055" s="37">
        <v>0</v>
      </c>
      <c r="O1055" t="s">
        <v>751</v>
      </c>
      <c r="P1055" t="s">
        <v>751</v>
      </c>
      <c r="Q1055" t="s">
        <v>751</v>
      </c>
      <c r="R1055" t="s">
        <v>751</v>
      </c>
      <c r="S1055" t="s">
        <v>758</v>
      </c>
    </row>
    <row r="1056" spans="1:19" x14ac:dyDescent="0.3">
      <c r="A1056" t="s">
        <v>753</v>
      </c>
      <c r="B1056" t="s">
        <v>748</v>
      </c>
      <c r="C1056" t="s">
        <v>749</v>
      </c>
      <c r="D1056" t="s">
        <v>750</v>
      </c>
      <c r="E1056">
        <v>0</v>
      </c>
      <c r="F1056" t="s">
        <v>251</v>
      </c>
      <c r="G1056" s="37">
        <v>630.75</v>
      </c>
      <c r="H1056">
        <v>0</v>
      </c>
      <c r="I1056">
        <v>630.75</v>
      </c>
      <c r="J1056">
        <v>0</v>
      </c>
      <c r="K1056">
        <v>630.75</v>
      </c>
      <c r="L1056">
        <v>0</v>
      </c>
      <c r="M1056" t="s">
        <v>751</v>
      </c>
      <c r="N1056" s="37">
        <v>0</v>
      </c>
      <c r="O1056" t="s">
        <v>751</v>
      </c>
      <c r="P1056" t="s">
        <v>766</v>
      </c>
      <c r="Q1056" t="s">
        <v>766</v>
      </c>
      <c r="R1056" t="s">
        <v>766</v>
      </c>
      <c r="S1056" t="s">
        <v>758</v>
      </c>
    </row>
    <row r="1057" spans="1:19" x14ac:dyDescent="0.3">
      <c r="A1057" t="s">
        <v>747</v>
      </c>
      <c r="B1057" t="s">
        <v>748</v>
      </c>
      <c r="C1057" t="s">
        <v>749</v>
      </c>
      <c r="D1057" t="s">
        <v>750</v>
      </c>
      <c r="E1057">
        <v>-1</v>
      </c>
      <c r="F1057" t="s">
        <v>538</v>
      </c>
      <c r="G1057" s="37">
        <v>-4.38</v>
      </c>
      <c r="H1057" t="s">
        <v>751</v>
      </c>
      <c r="I1057">
        <v>-4.38</v>
      </c>
      <c r="J1057" t="s">
        <v>751</v>
      </c>
      <c r="K1057">
        <v>-4.38</v>
      </c>
      <c r="L1057" t="s">
        <v>751</v>
      </c>
      <c r="M1057" t="s">
        <v>751</v>
      </c>
      <c r="N1057" s="37">
        <v>0</v>
      </c>
      <c r="O1057" t="s">
        <v>751</v>
      </c>
      <c r="P1057" t="s">
        <v>768</v>
      </c>
      <c r="Q1057" t="s">
        <v>768</v>
      </c>
      <c r="R1057" t="s">
        <v>768</v>
      </c>
      <c r="S1057" t="s">
        <v>758</v>
      </c>
    </row>
    <row r="1058" spans="1:19" x14ac:dyDescent="0.3">
      <c r="A1058" t="s">
        <v>747</v>
      </c>
      <c r="B1058" t="s">
        <v>748</v>
      </c>
      <c r="C1058" t="s">
        <v>749</v>
      </c>
      <c r="D1058" t="s">
        <v>750</v>
      </c>
      <c r="E1058">
        <v>3</v>
      </c>
      <c r="F1058" t="s">
        <v>396</v>
      </c>
      <c r="G1058" s="37">
        <v>12884.4</v>
      </c>
      <c r="H1058">
        <v>1.1200000000000001</v>
      </c>
      <c r="I1058">
        <v>12884.4</v>
      </c>
      <c r="J1058">
        <v>6.04</v>
      </c>
      <c r="K1058">
        <v>12884.4</v>
      </c>
      <c r="L1058">
        <v>8.4700000000000006</v>
      </c>
      <c r="M1058" t="s">
        <v>751</v>
      </c>
      <c r="N1058" s="37">
        <v>0</v>
      </c>
      <c r="O1058">
        <v>38653.199999999997</v>
      </c>
      <c r="P1058" t="s">
        <v>766</v>
      </c>
      <c r="Q1058" t="s">
        <v>766</v>
      </c>
      <c r="R1058" t="s">
        <v>768</v>
      </c>
      <c r="S1058" t="s">
        <v>758</v>
      </c>
    </row>
    <row r="1059" spans="1:19" x14ac:dyDescent="0.3">
      <c r="A1059" t="s">
        <v>752</v>
      </c>
      <c r="B1059" t="s">
        <v>748</v>
      </c>
      <c r="C1059" t="s">
        <v>754</v>
      </c>
      <c r="D1059" t="s">
        <v>750</v>
      </c>
      <c r="E1059">
        <v>2</v>
      </c>
      <c r="F1059" t="s">
        <v>87</v>
      </c>
      <c r="G1059" s="37">
        <v>-10346.870000000001</v>
      </c>
      <c r="H1059" t="s">
        <v>751</v>
      </c>
      <c r="I1059">
        <v>-10346.870000000001</v>
      </c>
      <c r="J1059" t="s">
        <v>751</v>
      </c>
      <c r="K1059">
        <v>-10346.870000000001</v>
      </c>
      <c r="L1059" t="s">
        <v>751</v>
      </c>
      <c r="M1059" t="s">
        <v>751</v>
      </c>
      <c r="N1059" s="37">
        <v>0</v>
      </c>
      <c r="O1059" t="s">
        <v>751</v>
      </c>
      <c r="P1059" t="s">
        <v>751</v>
      </c>
      <c r="Q1059" t="s">
        <v>751</v>
      </c>
      <c r="R1059" t="s">
        <v>751</v>
      </c>
      <c r="S1059" t="s">
        <v>758</v>
      </c>
    </row>
    <row r="1060" spans="1:19" x14ac:dyDescent="0.3">
      <c r="A1060" t="s">
        <v>753</v>
      </c>
      <c r="B1060" t="s">
        <v>748</v>
      </c>
      <c r="C1060" t="s">
        <v>754</v>
      </c>
      <c r="D1060" t="s">
        <v>750</v>
      </c>
      <c r="E1060">
        <v>-1</v>
      </c>
      <c r="F1060" t="s">
        <v>13</v>
      </c>
      <c r="G1060" s="37">
        <v>-12.73</v>
      </c>
      <c r="H1060" t="s">
        <v>751</v>
      </c>
      <c r="I1060">
        <v>-12.73</v>
      </c>
      <c r="J1060" t="s">
        <v>751</v>
      </c>
      <c r="K1060">
        <v>-12.73</v>
      </c>
      <c r="L1060" t="s">
        <v>751</v>
      </c>
      <c r="M1060" t="s">
        <v>751</v>
      </c>
      <c r="N1060" s="37">
        <v>0</v>
      </c>
      <c r="O1060" t="s">
        <v>751</v>
      </c>
      <c r="P1060" t="s">
        <v>751</v>
      </c>
      <c r="Q1060" t="s">
        <v>751</v>
      </c>
      <c r="R1060" t="s">
        <v>751</v>
      </c>
      <c r="S1060" t="s">
        <v>758</v>
      </c>
    </row>
    <row r="1061" spans="1:19" x14ac:dyDescent="0.3">
      <c r="A1061" t="s">
        <v>747</v>
      </c>
      <c r="B1061" t="s">
        <v>748</v>
      </c>
      <c r="C1061" t="s">
        <v>749</v>
      </c>
      <c r="D1061" t="s">
        <v>750</v>
      </c>
      <c r="E1061">
        <v>5</v>
      </c>
      <c r="F1061" t="s">
        <v>21</v>
      </c>
      <c r="G1061" s="37">
        <v>90632.16</v>
      </c>
      <c r="H1061">
        <v>7.87</v>
      </c>
      <c r="I1061">
        <v>90632.16</v>
      </c>
      <c r="J1061">
        <v>1909.37</v>
      </c>
      <c r="K1061">
        <v>90632.16</v>
      </c>
      <c r="L1061">
        <v>35.799999999999997</v>
      </c>
      <c r="M1061" t="s">
        <v>751</v>
      </c>
      <c r="N1061" s="37">
        <v>0</v>
      </c>
      <c r="O1061">
        <v>453160.8</v>
      </c>
      <c r="P1061" t="s">
        <v>768</v>
      </c>
      <c r="Q1061" t="s">
        <v>766</v>
      </c>
      <c r="R1061" t="s">
        <v>768</v>
      </c>
      <c r="S1061" t="s">
        <v>758</v>
      </c>
    </row>
    <row r="1062" spans="1:19" x14ac:dyDescent="0.3">
      <c r="A1062" t="s">
        <v>753</v>
      </c>
      <c r="B1062" t="s">
        <v>748</v>
      </c>
      <c r="C1062" t="s">
        <v>749</v>
      </c>
      <c r="D1062" t="s">
        <v>750</v>
      </c>
      <c r="E1062">
        <v>3</v>
      </c>
      <c r="F1062" t="s">
        <v>395</v>
      </c>
      <c r="G1062" s="37">
        <v>22723.52</v>
      </c>
      <c r="H1062">
        <v>1.53</v>
      </c>
      <c r="I1062">
        <v>22723.52</v>
      </c>
      <c r="J1062">
        <v>475.7</v>
      </c>
      <c r="K1062">
        <v>22723.52</v>
      </c>
      <c r="L1062">
        <v>6.97</v>
      </c>
      <c r="M1062" t="s">
        <v>751</v>
      </c>
      <c r="N1062" s="37">
        <v>0</v>
      </c>
      <c r="O1062">
        <v>68170.559999999998</v>
      </c>
      <c r="P1062" t="s">
        <v>768</v>
      </c>
      <c r="Q1062" t="s">
        <v>766</v>
      </c>
      <c r="R1062" t="s">
        <v>768</v>
      </c>
      <c r="S1062" t="s">
        <v>758</v>
      </c>
    </row>
    <row r="1063" spans="1:19" x14ac:dyDescent="0.3">
      <c r="A1063" t="s">
        <v>747</v>
      </c>
      <c r="B1063" t="s">
        <v>748</v>
      </c>
      <c r="C1063" t="s">
        <v>754</v>
      </c>
      <c r="D1063" t="s">
        <v>750</v>
      </c>
      <c r="E1063">
        <v>11</v>
      </c>
      <c r="F1063" t="s">
        <v>101</v>
      </c>
      <c r="G1063" s="37">
        <v>-221.09</v>
      </c>
      <c r="H1063" t="s">
        <v>751</v>
      </c>
      <c r="I1063">
        <v>-221.09</v>
      </c>
      <c r="J1063" t="s">
        <v>751</v>
      </c>
      <c r="K1063">
        <v>-221.09</v>
      </c>
      <c r="L1063" t="s">
        <v>751</v>
      </c>
      <c r="M1063" t="s">
        <v>751</v>
      </c>
      <c r="N1063" s="37">
        <v>0</v>
      </c>
      <c r="O1063" t="s">
        <v>751</v>
      </c>
      <c r="P1063" t="s">
        <v>751</v>
      </c>
      <c r="Q1063" t="s">
        <v>751</v>
      </c>
      <c r="R1063" t="s">
        <v>751</v>
      </c>
      <c r="S1063" t="s">
        <v>758</v>
      </c>
    </row>
    <row r="1064" spans="1:19" x14ac:dyDescent="0.3">
      <c r="A1064" t="s">
        <v>747</v>
      </c>
      <c r="B1064" t="s">
        <v>748</v>
      </c>
      <c r="C1064" t="s">
        <v>754</v>
      </c>
      <c r="D1064" t="s">
        <v>750</v>
      </c>
      <c r="E1064">
        <v>2</v>
      </c>
      <c r="F1064" t="s">
        <v>379</v>
      </c>
      <c r="G1064" s="37">
        <v>-1056.24</v>
      </c>
      <c r="H1064" t="s">
        <v>751</v>
      </c>
      <c r="I1064">
        <v>-1056.24</v>
      </c>
      <c r="J1064" t="s">
        <v>751</v>
      </c>
      <c r="K1064">
        <v>-1056.24</v>
      </c>
      <c r="L1064" t="s">
        <v>751</v>
      </c>
      <c r="M1064" t="s">
        <v>751</v>
      </c>
      <c r="N1064" s="37">
        <v>0</v>
      </c>
      <c r="O1064" t="s">
        <v>751</v>
      </c>
      <c r="P1064" t="s">
        <v>751</v>
      </c>
      <c r="Q1064" t="s">
        <v>751</v>
      </c>
      <c r="R1064" t="s">
        <v>751</v>
      </c>
      <c r="S1064" t="s">
        <v>758</v>
      </c>
    </row>
    <row r="1065" spans="1:19" x14ac:dyDescent="0.3">
      <c r="A1065" t="s">
        <v>753</v>
      </c>
      <c r="B1065" t="s">
        <v>748</v>
      </c>
      <c r="C1065" t="s">
        <v>749</v>
      </c>
      <c r="D1065" t="s">
        <v>750</v>
      </c>
      <c r="E1065">
        <v>-1</v>
      </c>
      <c r="F1065" t="s">
        <v>293</v>
      </c>
      <c r="G1065" s="37">
        <v>8111.86</v>
      </c>
      <c r="H1065">
        <v>3.93</v>
      </c>
      <c r="I1065">
        <v>8111.86</v>
      </c>
      <c r="J1065">
        <v>2.67</v>
      </c>
      <c r="K1065">
        <v>8111.86</v>
      </c>
      <c r="L1065">
        <v>47.89</v>
      </c>
      <c r="M1065" t="s">
        <v>751</v>
      </c>
      <c r="N1065" s="37">
        <v>0</v>
      </c>
      <c r="O1065" t="s">
        <v>751</v>
      </c>
      <c r="P1065" t="s">
        <v>766</v>
      </c>
      <c r="Q1065" t="s">
        <v>766</v>
      </c>
      <c r="R1065" t="s">
        <v>766</v>
      </c>
      <c r="S1065" t="s">
        <v>758</v>
      </c>
    </row>
    <row r="1066" spans="1:19" x14ac:dyDescent="0.3">
      <c r="A1066" t="s">
        <v>753</v>
      </c>
      <c r="B1066" t="s">
        <v>748</v>
      </c>
      <c r="C1066" t="s">
        <v>749</v>
      </c>
      <c r="D1066" t="s">
        <v>750</v>
      </c>
      <c r="E1066">
        <v>6</v>
      </c>
      <c r="F1066" t="s">
        <v>281</v>
      </c>
      <c r="G1066" s="37">
        <v>15658.77</v>
      </c>
      <c r="H1066">
        <v>3290.74</v>
      </c>
      <c r="I1066">
        <v>15658.77</v>
      </c>
      <c r="J1066">
        <v>0.6</v>
      </c>
      <c r="K1066">
        <v>15658.77</v>
      </c>
      <c r="L1066">
        <v>6.62</v>
      </c>
      <c r="M1066" t="s">
        <v>751</v>
      </c>
      <c r="N1066" s="37">
        <v>0</v>
      </c>
      <c r="O1066">
        <v>93952.62</v>
      </c>
      <c r="P1066" t="s">
        <v>766</v>
      </c>
      <c r="Q1066" t="s">
        <v>768</v>
      </c>
      <c r="R1066" t="s">
        <v>768</v>
      </c>
      <c r="S1066" t="s">
        <v>758</v>
      </c>
    </row>
    <row r="1067" spans="1:19" x14ac:dyDescent="0.3">
      <c r="A1067" t="s">
        <v>752</v>
      </c>
      <c r="B1067" t="s">
        <v>748</v>
      </c>
      <c r="C1067" t="s">
        <v>754</v>
      </c>
      <c r="D1067" t="s">
        <v>750</v>
      </c>
      <c r="E1067">
        <v>-4</v>
      </c>
      <c r="F1067" t="s">
        <v>179</v>
      </c>
      <c r="G1067" s="37">
        <v>-15899.7</v>
      </c>
      <c r="H1067" t="s">
        <v>751</v>
      </c>
      <c r="I1067">
        <v>-15899.7</v>
      </c>
      <c r="J1067" t="s">
        <v>751</v>
      </c>
      <c r="K1067">
        <v>-15899.7</v>
      </c>
      <c r="L1067" t="s">
        <v>751</v>
      </c>
      <c r="M1067" t="s">
        <v>751</v>
      </c>
      <c r="N1067" s="37">
        <v>0</v>
      </c>
      <c r="O1067" t="s">
        <v>751</v>
      </c>
      <c r="P1067" t="s">
        <v>751</v>
      </c>
      <c r="Q1067" t="s">
        <v>751</v>
      </c>
      <c r="R1067" t="s">
        <v>751</v>
      </c>
      <c r="S1067" t="s">
        <v>758</v>
      </c>
    </row>
    <row r="1068" spans="1:19" x14ac:dyDescent="0.3">
      <c r="A1068" t="s">
        <v>753</v>
      </c>
      <c r="B1068" t="s">
        <v>748</v>
      </c>
      <c r="C1068" t="s">
        <v>749</v>
      </c>
      <c r="D1068" t="s">
        <v>750</v>
      </c>
      <c r="E1068">
        <v>0</v>
      </c>
      <c r="F1068" t="s">
        <v>396</v>
      </c>
      <c r="G1068" s="37">
        <v>310.14999999999998</v>
      </c>
      <c r="H1068">
        <v>46.93</v>
      </c>
      <c r="I1068">
        <v>310.14999999999998</v>
      </c>
      <c r="J1068">
        <v>0.03</v>
      </c>
      <c r="K1068">
        <v>310.14999999999998</v>
      </c>
      <c r="L1068">
        <v>0.33</v>
      </c>
      <c r="M1068" t="s">
        <v>751</v>
      </c>
      <c r="N1068" s="37">
        <v>0</v>
      </c>
      <c r="O1068" t="s">
        <v>751</v>
      </c>
      <c r="P1068" t="s">
        <v>766</v>
      </c>
      <c r="Q1068" t="s">
        <v>768</v>
      </c>
      <c r="R1068" t="s">
        <v>768</v>
      </c>
      <c r="S1068" t="s">
        <v>758</v>
      </c>
    </row>
    <row r="1069" spans="1:19" x14ac:dyDescent="0.3">
      <c r="A1069" t="s">
        <v>752</v>
      </c>
      <c r="B1069" t="s">
        <v>748</v>
      </c>
      <c r="C1069" t="s">
        <v>754</v>
      </c>
      <c r="D1069" t="s">
        <v>750</v>
      </c>
      <c r="E1069">
        <v>-1</v>
      </c>
      <c r="F1069" t="s">
        <v>502</v>
      </c>
      <c r="G1069" s="37">
        <v>-2646.19</v>
      </c>
      <c r="H1069" t="s">
        <v>751</v>
      </c>
      <c r="I1069">
        <v>-2646.19</v>
      </c>
      <c r="J1069" t="s">
        <v>751</v>
      </c>
      <c r="K1069">
        <v>-2646.19</v>
      </c>
      <c r="L1069" t="s">
        <v>751</v>
      </c>
      <c r="M1069" t="s">
        <v>751</v>
      </c>
      <c r="N1069" s="37">
        <v>0</v>
      </c>
      <c r="O1069" t="s">
        <v>751</v>
      </c>
      <c r="P1069" t="s">
        <v>751</v>
      </c>
      <c r="Q1069" t="s">
        <v>751</v>
      </c>
      <c r="R1069" t="s">
        <v>751</v>
      </c>
      <c r="S1069" t="s">
        <v>758</v>
      </c>
    </row>
    <row r="1070" spans="1:19" x14ac:dyDescent="0.3">
      <c r="A1070" t="s">
        <v>747</v>
      </c>
      <c r="B1070" t="s">
        <v>748</v>
      </c>
      <c r="C1070" t="s">
        <v>749</v>
      </c>
      <c r="D1070" t="s">
        <v>750</v>
      </c>
      <c r="E1070">
        <v>-1</v>
      </c>
      <c r="F1070" t="s">
        <v>97</v>
      </c>
      <c r="G1070" s="37">
        <v>873.56</v>
      </c>
      <c r="H1070">
        <v>0.03</v>
      </c>
      <c r="I1070">
        <v>873.56</v>
      </c>
      <c r="J1070">
        <v>0.02</v>
      </c>
      <c r="K1070">
        <v>873.56</v>
      </c>
      <c r="L1070">
        <v>0.28999999999999998</v>
      </c>
      <c r="M1070" t="s">
        <v>751</v>
      </c>
      <c r="N1070" s="37">
        <v>0</v>
      </c>
      <c r="O1070" t="s">
        <v>751</v>
      </c>
      <c r="P1070" t="s">
        <v>766</v>
      </c>
      <c r="Q1070" t="s">
        <v>766</v>
      </c>
      <c r="R1070" t="s">
        <v>766</v>
      </c>
      <c r="S1070" t="s">
        <v>758</v>
      </c>
    </row>
    <row r="1071" spans="1:19" x14ac:dyDescent="0.3">
      <c r="A1071" t="s">
        <v>747</v>
      </c>
      <c r="B1071" t="s">
        <v>748</v>
      </c>
      <c r="C1071" t="s">
        <v>749</v>
      </c>
      <c r="D1071" t="s">
        <v>750</v>
      </c>
      <c r="E1071">
        <v>0</v>
      </c>
      <c r="F1071" t="s">
        <v>144</v>
      </c>
      <c r="G1071" s="37">
        <v>100932.36</v>
      </c>
      <c r="H1071">
        <v>3.6</v>
      </c>
      <c r="I1071">
        <v>100932.36</v>
      </c>
      <c r="J1071">
        <v>1.96</v>
      </c>
      <c r="K1071">
        <v>100932.36</v>
      </c>
      <c r="L1071">
        <v>32.1</v>
      </c>
      <c r="M1071" t="s">
        <v>751</v>
      </c>
      <c r="N1071" s="37">
        <v>0</v>
      </c>
      <c r="O1071" t="s">
        <v>751</v>
      </c>
      <c r="P1071" t="s">
        <v>766</v>
      </c>
      <c r="Q1071" t="s">
        <v>766</v>
      </c>
      <c r="R1071" t="s">
        <v>766</v>
      </c>
      <c r="S1071" t="s">
        <v>758</v>
      </c>
    </row>
    <row r="1072" spans="1:19" x14ac:dyDescent="0.3">
      <c r="A1072" t="s">
        <v>752</v>
      </c>
      <c r="B1072" t="s">
        <v>748</v>
      </c>
      <c r="C1072" t="s">
        <v>749</v>
      </c>
      <c r="D1072" t="s">
        <v>750</v>
      </c>
      <c r="E1072">
        <v>-4</v>
      </c>
      <c r="F1072" t="s">
        <v>53</v>
      </c>
      <c r="G1072" s="37">
        <v>584968.61</v>
      </c>
      <c r="H1072">
        <v>213.65</v>
      </c>
      <c r="I1072">
        <v>584968.61</v>
      </c>
      <c r="J1072">
        <v>395.09</v>
      </c>
      <c r="K1072">
        <v>584968.61</v>
      </c>
      <c r="L1072">
        <v>2730.24</v>
      </c>
      <c r="M1072" t="s">
        <v>751</v>
      </c>
      <c r="N1072" s="37">
        <v>0</v>
      </c>
      <c r="O1072" t="s">
        <v>751</v>
      </c>
      <c r="P1072" t="s">
        <v>766</v>
      </c>
      <c r="Q1072" t="s">
        <v>766</v>
      </c>
      <c r="R1072" t="s">
        <v>766</v>
      </c>
      <c r="S1072" t="s">
        <v>758</v>
      </c>
    </row>
    <row r="1073" spans="1:19" x14ac:dyDescent="0.3">
      <c r="A1073" t="s">
        <v>747</v>
      </c>
      <c r="B1073" t="s">
        <v>748</v>
      </c>
      <c r="C1073" t="s">
        <v>749</v>
      </c>
      <c r="D1073" t="s">
        <v>750</v>
      </c>
      <c r="E1073">
        <v>1</v>
      </c>
      <c r="F1073" t="s">
        <v>457</v>
      </c>
      <c r="G1073" s="37">
        <v>7495.4</v>
      </c>
      <c r="H1073">
        <v>1.36</v>
      </c>
      <c r="I1073">
        <v>7495.4</v>
      </c>
      <c r="J1073">
        <v>210.26</v>
      </c>
      <c r="K1073">
        <v>7495.4</v>
      </c>
      <c r="L1073">
        <v>6.17</v>
      </c>
      <c r="M1073" t="s">
        <v>751</v>
      </c>
      <c r="N1073" s="37">
        <v>0</v>
      </c>
      <c r="O1073">
        <v>7495.4</v>
      </c>
      <c r="P1073" t="s">
        <v>768</v>
      </c>
      <c r="Q1073" t="s">
        <v>766</v>
      </c>
      <c r="R1073" t="s">
        <v>768</v>
      </c>
      <c r="S1073" t="s">
        <v>758</v>
      </c>
    </row>
    <row r="1074" spans="1:19" x14ac:dyDescent="0.3">
      <c r="A1074" t="s">
        <v>747</v>
      </c>
      <c r="B1074" t="s">
        <v>748</v>
      </c>
      <c r="C1074" t="s">
        <v>749</v>
      </c>
      <c r="D1074" t="s">
        <v>750</v>
      </c>
      <c r="E1074">
        <v>2</v>
      </c>
      <c r="F1074" t="s">
        <v>304</v>
      </c>
      <c r="G1074" s="37">
        <v>38.630000000000003</v>
      </c>
      <c r="H1074">
        <v>0.08</v>
      </c>
      <c r="I1074">
        <v>38.630000000000003</v>
      </c>
      <c r="J1074">
        <v>0.01</v>
      </c>
      <c r="K1074">
        <v>38.630000000000003</v>
      </c>
      <c r="L1074">
        <v>0.03</v>
      </c>
      <c r="M1074" t="s">
        <v>751</v>
      </c>
      <c r="N1074" s="37">
        <v>0</v>
      </c>
      <c r="O1074">
        <v>77.260000000000005</v>
      </c>
      <c r="P1074" t="s">
        <v>766</v>
      </c>
      <c r="Q1074" t="s">
        <v>766</v>
      </c>
      <c r="R1074" t="s">
        <v>766</v>
      </c>
      <c r="S1074" t="s">
        <v>758</v>
      </c>
    </row>
    <row r="1075" spans="1:19" x14ac:dyDescent="0.3">
      <c r="A1075" t="s">
        <v>753</v>
      </c>
      <c r="B1075" t="s">
        <v>748</v>
      </c>
      <c r="C1075" t="s">
        <v>754</v>
      </c>
      <c r="D1075" t="s">
        <v>750</v>
      </c>
      <c r="E1075">
        <v>0</v>
      </c>
      <c r="F1075" t="s">
        <v>369</v>
      </c>
      <c r="G1075" s="37">
        <v>-8716.61</v>
      </c>
      <c r="H1075" t="s">
        <v>751</v>
      </c>
      <c r="I1075">
        <v>-8716.61</v>
      </c>
      <c r="J1075" t="s">
        <v>751</v>
      </c>
      <c r="K1075">
        <v>-8716.61</v>
      </c>
      <c r="L1075" t="s">
        <v>751</v>
      </c>
      <c r="M1075" t="s">
        <v>751</v>
      </c>
      <c r="N1075" s="37">
        <v>0</v>
      </c>
      <c r="O1075" t="s">
        <v>751</v>
      </c>
      <c r="P1075" t="s">
        <v>751</v>
      </c>
      <c r="Q1075" t="s">
        <v>751</v>
      </c>
      <c r="R1075" t="s">
        <v>751</v>
      </c>
      <c r="S1075" t="s">
        <v>758</v>
      </c>
    </row>
    <row r="1076" spans="1:19" x14ac:dyDescent="0.3">
      <c r="A1076" t="s">
        <v>747</v>
      </c>
      <c r="B1076" t="s">
        <v>748</v>
      </c>
      <c r="C1076" t="s">
        <v>754</v>
      </c>
      <c r="D1076" t="s">
        <v>750</v>
      </c>
      <c r="E1076">
        <v>3</v>
      </c>
      <c r="F1076" t="s">
        <v>316</v>
      </c>
      <c r="G1076" s="37">
        <v>-2765.71</v>
      </c>
      <c r="H1076" t="s">
        <v>751</v>
      </c>
      <c r="I1076">
        <v>-2765.71</v>
      </c>
      <c r="J1076" t="s">
        <v>751</v>
      </c>
      <c r="K1076">
        <v>-2765.71</v>
      </c>
      <c r="L1076" t="s">
        <v>751</v>
      </c>
      <c r="M1076" t="s">
        <v>751</v>
      </c>
      <c r="N1076" s="37">
        <v>0</v>
      </c>
      <c r="O1076" t="s">
        <v>751</v>
      </c>
      <c r="P1076" t="s">
        <v>751</v>
      </c>
      <c r="Q1076" t="s">
        <v>751</v>
      </c>
      <c r="R1076" t="s">
        <v>751</v>
      </c>
      <c r="S1076" t="s">
        <v>758</v>
      </c>
    </row>
    <row r="1077" spans="1:19" x14ac:dyDescent="0.3">
      <c r="A1077" t="s">
        <v>747</v>
      </c>
      <c r="B1077" t="s">
        <v>748</v>
      </c>
      <c r="C1077" t="s">
        <v>754</v>
      </c>
      <c r="D1077" t="s">
        <v>750</v>
      </c>
      <c r="E1077">
        <v>7</v>
      </c>
      <c r="F1077" t="s">
        <v>470</v>
      </c>
      <c r="G1077" s="37">
        <v>-687.51</v>
      </c>
      <c r="H1077" t="s">
        <v>751</v>
      </c>
      <c r="I1077">
        <v>-687.51</v>
      </c>
      <c r="J1077" t="s">
        <v>751</v>
      </c>
      <c r="K1077">
        <v>-687.51</v>
      </c>
      <c r="L1077" t="s">
        <v>751</v>
      </c>
      <c r="M1077" t="s">
        <v>751</v>
      </c>
      <c r="N1077" s="37">
        <v>0</v>
      </c>
      <c r="O1077" t="s">
        <v>751</v>
      </c>
      <c r="P1077" t="s">
        <v>751</v>
      </c>
      <c r="Q1077" t="s">
        <v>751</v>
      </c>
      <c r="R1077" t="s">
        <v>751</v>
      </c>
      <c r="S1077" t="s">
        <v>758</v>
      </c>
    </row>
    <row r="1078" spans="1:19" x14ac:dyDescent="0.3">
      <c r="A1078" t="s">
        <v>747</v>
      </c>
      <c r="B1078" t="s">
        <v>748</v>
      </c>
      <c r="C1078" t="s">
        <v>754</v>
      </c>
      <c r="D1078" t="s">
        <v>750</v>
      </c>
      <c r="E1078">
        <v>15</v>
      </c>
      <c r="F1078" t="s">
        <v>18</v>
      </c>
      <c r="G1078" s="37">
        <v>-1346.99</v>
      </c>
      <c r="H1078" t="s">
        <v>751</v>
      </c>
      <c r="I1078">
        <v>-1346.99</v>
      </c>
      <c r="J1078" t="s">
        <v>751</v>
      </c>
      <c r="K1078">
        <v>-1346.99</v>
      </c>
      <c r="L1078" t="s">
        <v>751</v>
      </c>
      <c r="M1078" t="s">
        <v>751</v>
      </c>
      <c r="N1078" s="37">
        <v>0</v>
      </c>
      <c r="O1078" t="s">
        <v>751</v>
      </c>
      <c r="P1078" t="s">
        <v>751</v>
      </c>
      <c r="Q1078" t="s">
        <v>751</v>
      </c>
      <c r="R1078" t="s">
        <v>751</v>
      </c>
      <c r="S1078" t="s">
        <v>758</v>
      </c>
    </row>
    <row r="1079" spans="1:19" x14ac:dyDescent="0.3">
      <c r="A1079" t="s">
        <v>752</v>
      </c>
      <c r="B1079" t="s">
        <v>748</v>
      </c>
      <c r="C1079" t="s">
        <v>754</v>
      </c>
      <c r="D1079" t="s">
        <v>750</v>
      </c>
      <c r="E1079">
        <v>3</v>
      </c>
      <c r="F1079" t="s">
        <v>342</v>
      </c>
      <c r="G1079" s="37">
        <v>-30274.53</v>
      </c>
      <c r="H1079" t="s">
        <v>751</v>
      </c>
      <c r="I1079">
        <v>-30274.53</v>
      </c>
      <c r="J1079" t="s">
        <v>751</v>
      </c>
      <c r="K1079">
        <v>-30274.53</v>
      </c>
      <c r="L1079" t="s">
        <v>751</v>
      </c>
      <c r="M1079" t="s">
        <v>751</v>
      </c>
      <c r="N1079" s="37">
        <v>0</v>
      </c>
      <c r="O1079" t="s">
        <v>751</v>
      </c>
      <c r="P1079" t="s">
        <v>751</v>
      </c>
      <c r="Q1079" t="s">
        <v>751</v>
      </c>
      <c r="R1079" t="s">
        <v>751</v>
      </c>
      <c r="S1079" t="s">
        <v>758</v>
      </c>
    </row>
    <row r="1080" spans="1:19" x14ac:dyDescent="0.3">
      <c r="A1080" t="s">
        <v>747</v>
      </c>
      <c r="B1080" t="s">
        <v>748</v>
      </c>
      <c r="C1080" t="s">
        <v>754</v>
      </c>
      <c r="D1080" t="s">
        <v>750</v>
      </c>
      <c r="E1080">
        <v>1</v>
      </c>
      <c r="F1080" t="s">
        <v>449</v>
      </c>
      <c r="G1080" s="37">
        <v>-1340.12</v>
      </c>
      <c r="H1080" t="s">
        <v>751</v>
      </c>
      <c r="I1080">
        <v>-1340.12</v>
      </c>
      <c r="J1080" t="s">
        <v>751</v>
      </c>
      <c r="K1080">
        <v>-1340.12</v>
      </c>
      <c r="L1080" t="s">
        <v>751</v>
      </c>
      <c r="M1080" t="s">
        <v>751</v>
      </c>
      <c r="N1080" s="37">
        <v>0</v>
      </c>
      <c r="O1080" t="s">
        <v>751</v>
      </c>
      <c r="P1080" t="s">
        <v>751</v>
      </c>
      <c r="Q1080" t="s">
        <v>751</v>
      </c>
      <c r="R1080" t="s">
        <v>751</v>
      </c>
      <c r="S1080" t="s">
        <v>758</v>
      </c>
    </row>
    <row r="1081" spans="1:19" x14ac:dyDescent="0.3">
      <c r="A1081" t="s">
        <v>753</v>
      </c>
      <c r="B1081" t="s">
        <v>748</v>
      </c>
      <c r="C1081" t="s">
        <v>749</v>
      </c>
      <c r="D1081" t="s">
        <v>750</v>
      </c>
      <c r="E1081">
        <v>4</v>
      </c>
      <c r="F1081" t="s">
        <v>56</v>
      </c>
      <c r="G1081" s="37">
        <v>41531.230000000003</v>
      </c>
      <c r="H1081">
        <v>2.73</v>
      </c>
      <c r="I1081">
        <v>41531.230000000003</v>
      </c>
      <c r="J1081">
        <v>1.3</v>
      </c>
      <c r="K1081">
        <v>41531.230000000003</v>
      </c>
      <c r="L1081">
        <v>12.43</v>
      </c>
      <c r="M1081" t="s">
        <v>751</v>
      </c>
      <c r="N1081" s="37">
        <v>0</v>
      </c>
      <c r="O1081">
        <v>166124.92000000001</v>
      </c>
      <c r="P1081" t="s">
        <v>766</v>
      </c>
      <c r="Q1081" t="s">
        <v>766</v>
      </c>
      <c r="R1081" t="s">
        <v>766</v>
      </c>
      <c r="S1081" t="s">
        <v>758</v>
      </c>
    </row>
    <row r="1082" spans="1:19" x14ac:dyDescent="0.3">
      <c r="A1082" t="s">
        <v>753</v>
      </c>
      <c r="B1082" t="s">
        <v>748</v>
      </c>
      <c r="C1082" t="s">
        <v>754</v>
      </c>
      <c r="D1082" t="s">
        <v>750</v>
      </c>
      <c r="E1082">
        <v>13</v>
      </c>
      <c r="F1082" t="s">
        <v>183</v>
      </c>
      <c r="G1082" s="37">
        <v>-21311.38</v>
      </c>
      <c r="H1082" t="s">
        <v>751</v>
      </c>
      <c r="I1082">
        <v>-21311.38</v>
      </c>
      <c r="J1082" t="s">
        <v>751</v>
      </c>
      <c r="K1082">
        <v>-21311.38</v>
      </c>
      <c r="L1082" t="s">
        <v>751</v>
      </c>
      <c r="M1082" t="s">
        <v>751</v>
      </c>
      <c r="N1082" s="37">
        <v>0</v>
      </c>
      <c r="O1082" t="s">
        <v>751</v>
      </c>
      <c r="P1082" t="s">
        <v>751</v>
      </c>
      <c r="Q1082" t="s">
        <v>751</v>
      </c>
      <c r="R1082" t="s">
        <v>751</v>
      </c>
      <c r="S1082" t="s">
        <v>758</v>
      </c>
    </row>
    <row r="1083" spans="1:19" x14ac:dyDescent="0.3">
      <c r="A1083" t="s">
        <v>747</v>
      </c>
      <c r="B1083" t="s">
        <v>748</v>
      </c>
      <c r="C1083" t="s">
        <v>749</v>
      </c>
      <c r="D1083" t="s">
        <v>750</v>
      </c>
      <c r="E1083">
        <v>12</v>
      </c>
      <c r="F1083" t="s">
        <v>127</v>
      </c>
      <c r="G1083" s="37">
        <v>727734.92</v>
      </c>
      <c r="H1083">
        <v>20.23</v>
      </c>
      <c r="I1083">
        <v>727734.92</v>
      </c>
      <c r="J1083">
        <v>108.62</v>
      </c>
      <c r="K1083">
        <v>727734.92</v>
      </c>
      <c r="L1083">
        <v>360.93</v>
      </c>
      <c r="M1083" t="s">
        <v>751</v>
      </c>
      <c r="N1083" s="37">
        <v>0</v>
      </c>
      <c r="O1083">
        <v>8732819.040000001</v>
      </c>
      <c r="P1083" t="s">
        <v>766</v>
      </c>
      <c r="Q1083" t="s">
        <v>766</v>
      </c>
      <c r="R1083" t="s">
        <v>768</v>
      </c>
      <c r="S1083" t="s">
        <v>758</v>
      </c>
    </row>
    <row r="1084" spans="1:19" x14ac:dyDescent="0.3">
      <c r="A1084" t="s">
        <v>747</v>
      </c>
      <c r="B1084" t="s">
        <v>748</v>
      </c>
      <c r="C1084" t="s">
        <v>749</v>
      </c>
      <c r="D1084" t="s">
        <v>750</v>
      </c>
      <c r="E1084">
        <v>0</v>
      </c>
      <c r="F1084" t="s">
        <v>220</v>
      </c>
      <c r="G1084" s="37">
        <v>5423927.7000000002</v>
      </c>
      <c r="H1084">
        <v>925.18</v>
      </c>
      <c r="I1084">
        <v>5423927.7000000002</v>
      </c>
      <c r="J1084">
        <v>439.45</v>
      </c>
      <c r="K1084">
        <v>5423927.7000000002</v>
      </c>
      <c r="L1084">
        <v>4208.82</v>
      </c>
      <c r="M1084" t="s">
        <v>751</v>
      </c>
      <c r="N1084" s="37">
        <v>0</v>
      </c>
      <c r="O1084" t="s">
        <v>751</v>
      </c>
      <c r="P1084" t="s">
        <v>766</v>
      </c>
      <c r="Q1084" t="s">
        <v>766</v>
      </c>
      <c r="R1084" t="s">
        <v>766</v>
      </c>
      <c r="S1084" t="s">
        <v>758</v>
      </c>
    </row>
    <row r="1085" spans="1:19" x14ac:dyDescent="0.3">
      <c r="A1085" t="s">
        <v>747</v>
      </c>
      <c r="B1085" t="s">
        <v>748</v>
      </c>
      <c r="C1085" t="s">
        <v>749</v>
      </c>
      <c r="D1085" t="s">
        <v>750</v>
      </c>
      <c r="E1085">
        <v>2</v>
      </c>
      <c r="F1085" t="s">
        <v>345</v>
      </c>
      <c r="G1085" s="37">
        <v>27167.26</v>
      </c>
      <c r="H1085">
        <v>1.37</v>
      </c>
      <c r="I1085">
        <v>27167.26</v>
      </c>
      <c r="J1085">
        <v>0.74</v>
      </c>
      <c r="K1085">
        <v>27167.26</v>
      </c>
      <c r="L1085">
        <v>12.19</v>
      </c>
      <c r="M1085" t="s">
        <v>751</v>
      </c>
      <c r="N1085" s="37">
        <v>0</v>
      </c>
      <c r="O1085">
        <v>54334.52</v>
      </c>
      <c r="P1085" t="s">
        <v>766</v>
      </c>
      <c r="Q1085" t="s">
        <v>766</v>
      </c>
      <c r="R1085" t="s">
        <v>766</v>
      </c>
      <c r="S1085" t="s">
        <v>758</v>
      </c>
    </row>
    <row r="1086" spans="1:19" x14ac:dyDescent="0.3">
      <c r="A1086" t="s">
        <v>752</v>
      </c>
      <c r="B1086" t="s">
        <v>748</v>
      </c>
      <c r="C1086" t="s">
        <v>754</v>
      </c>
      <c r="D1086" t="s">
        <v>750</v>
      </c>
      <c r="E1086">
        <v>-1</v>
      </c>
      <c r="F1086" t="s">
        <v>212</v>
      </c>
      <c r="G1086" s="37">
        <v>-406408.96000000002</v>
      </c>
      <c r="H1086" t="s">
        <v>751</v>
      </c>
      <c r="I1086">
        <v>-406408.96000000002</v>
      </c>
      <c r="J1086" t="s">
        <v>751</v>
      </c>
      <c r="K1086">
        <v>-406408.96000000002</v>
      </c>
      <c r="L1086" t="s">
        <v>751</v>
      </c>
      <c r="M1086" t="s">
        <v>751</v>
      </c>
      <c r="N1086" s="37">
        <v>0</v>
      </c>
      <c r="O1086" t="s">
        <v>751</v>
      </c>
      <c r="P1086" t="s">
        <v>751</v>
      </c>
      <c r="Q1086" t="s">
        <v>751</v>
      </c>
      <c r="R1086" t="s">
        <v>751</v>
      </c>
      <c r="S1086" t="s">
        <v>758</v>
      </c>
    </row>
    <row r="1087" spans="1:19" x14ac:dyDescent="0.3">
      <c r="A1087" t="s">
        <v>753</v>
      </c>
      <c r="B1087" t="s">
        <v>748</v>
      </c>
      <c r="C1087" t="s">
        <v>749</v>
      </c>
      <c r="D1087" t="s">
        <v>750</v>
      </c>
      <c r="E1087">
        <v>2</v>
      </c>
      <c r="F1087" t="s">
        <v>106</v>
      </c>
      <c r="G1087" s="37">
        <v>8822.77</v>
      </c>
      <c r="H1087">
        <v>0.15</v>
      </c>
      <c r="I1087">
        <v>8822.77</v>
      </c>
      <c r="J1087">
        <v>7.0000000000000007E-2</v>
      </c>
      <c r="K1087">
        <v>8822.77</v>
      </c>
      <c r="L1087">
        <v>0.67</v>
      </c>
      <c r="M1087" t="s">
        <v>751</v>
      </c>
      <c r="N1087" s="37">
        <v>0</v>
      </c>
      <c r="O1087">
        <v>17645.54</v>
      </c>
      <c r="P1087" t="s">
        <v>766</v>
      </c>
      <c r="Q1087" t="s">
        <v>766</v>
      </c>
      <c r="R1087" t="s">
        <v>766</v>
      </c>
      <c r="S1087" t="s">
        <v>758</v>
      </c>
    </row>
    <row r="1088" spans="1:19" x14ac:dyDescent="0.3">
      <c r="A1088" t="s">
        <v>747</v>
      </c>
      <c r="B1088" t="s">
        <v>748</v>
      </c>
      <c r="C1088" t="s">
        <v>749</v>
      </c>
      <c r="D1088" t="s">
        <v>750</v>
      </c>
      <c r="E1088">
        <v>13</v>
      </c>
      <c r="F1088" t="s">
        <v>117</v>
      </c>
      <c r="G1088" s="37">
        <v>204473.72</v>
      </c>
      <c r="H1088" t="s">
        <v>751</v>
      </c>
      <c r="I1088">
        <v>204473.72</v>
      </c>
      <c r="J1088" t="s">
        <v>751</v>
      </c>
      <c r="K1088">
        <v>204473.72</v>
      </c>
      <c r="L1088">
        <v>206.49</v>
      </c>
      <c r="M1088" t="s">
        <v>751</v>
      </c>
      <c r="N1088" s="37">
        <v>0</v>
      </c>
      <c r="O1088">
        <v>2658158.36</v>
      </c>
      <c r="P1088" t="s">
        <v>766</v>
      </c>
      <c r="Q1088" t="s">
        <v>766</v>
      </c>
      <c r="R1088" t="s">
        <v>768</v>
      </c>
      <c r="S1088" t="s">
        <v>758</v>
      </c>
    </row>
    <row r="1089" spans="1:19" x14ac:dyDescent="0.3">
      <c r="A1089" t="s">
        <v>747</v>
      </c>
      <c r="B1089" t="s">
        <v>748</v>
      </c>
      <c r="C1089" t="s">
        <v>754</v>
      </c>
      <c r="D1089" t="s">
        <v>750</v>
      </c>
      <c r="E1089">
        <v>10</v>
      </c>
      <c r="F1089" t="s">
        <v>355</v>
      </c>
      <c r="G1089" s="37">
        <v>-162.55000000000001</v>
      </c>
      <c r="H1089" t="s">
        <v>751</v>
      </c>
      <c r="I1089">
        <v>-162.55000000000001</v>
      </c>
      <c r="J1089" t="s">
        <v>751</v>
      </c>
      <c r="K1089">
        <v>-162.55000000000001</v>
      </c>
      <c r="L1089" t="s">
        <v>751</v>
      </c>
      <c r="M1089" t="s">
        <v>751</v>
      </c>
      <c r="N1089" s="37">
        <v>0</v>
      </c>
      <c r="O1089" t="s">
        <v>751</v>
      </c>
      <c r="P1089" t="s">
        <v>751</v>
      </c>
      <c r="Q1089" t="s">
        <v>751</v>
      </c>
      <c r="R1089" t="s">
        <v>751</v>
      </c>
      <c r="S1089" t="s">
        <v>758</v>
      </c>
    </row>
    <row r="1090" spans="1:19" x14ac:dyDescent="0.3">
      <c r="A1090" t="s">
        <v>747</v>
      </c>
      <c r="B1090" t="s">
        <v>748</v>
      </c>
      <c r="C1090" t="s">
        <v>754</v>
      </c>
      <c r="D1090" t="s">
        <v>750</v>
      </c>
      <c r="E1090">
        <v>-1</v>
      </c>
      <c r="F1090" t="s">
        <v>525</v>
      </c>
      <c r="G1090" s="37">
        <v>-7639.23</v>
      </c>
      <c r="H1090" t="s">
        <v>751</v>
      </c>
      <c r="I1090">
        <v>-7639.23</v>
      </c>
      <c r="J1090" t="s">
        <v>751</v>
      </c>
      <c r="K1090">
        <v>-7639.23</v>
      </c>
      <c r="L1090" t="s">
        <v>751</v>
      </c>
      <c r="M1090" t="s">
        <v>751</v>
      </c>
      <c r="N1090" s="37">
        <v>0</v>
      </c>
      <c r="O1090" t="s">
        <v>751</v>
      </c>
      <c r="P1090" t="s">
        <v>751</v>
      </c>
      <c r="Q1090" t="s">
        <v>751</v>
      </c>
      <c r="R1090" t="s">
        <v>751</v>
      </c>
      <c r="S1090" t="s">
        <v>758</v>
      </c>
    </row>
    <row r="1091" spans="1:19" x14ac:dyDescent="0.3">
      <c r="A1091" t="s">
        <v>747</v>
      </c>
      <c r="B1091" t="s">
        <v>748</v>
      </c>
      <c r="C1091" t="s">
        <v>754</v>
      </c>
      <c r="D1091" t="s">
        <v>750</v>
      </c>
      <c r="E1091">
        <v>1</v>
      </c>
      <c r="F1091" t="s">
        <v>379</v>
      </c>
      <c r="G1091" s="37">
        <v>-303.95</v>
      </c>
      <c r="H1091" t="s">
        <v>751</v>
      </c>
      <c r="I1091">
        <v>-303.95</v>
      </c>
      <c r="J1091" t="s">
        <v>751</v>
      </c>
      <c r="K1091">
        <v>-303.95</v>
      </c>
      <c r="L1091" t="s">
        <v>751</v>
      </c>
      <c r="M1091" t="s">
        <v>751</v>
      </c>
      <c r="N1091" s="37">
        <v>0</v>
      </c>
      <c r="O1091" t="s">
        <v>751</v>
      </c>
      <c r="P1091" t="s">
        <v>751</v>
      </c>
      <c r="Q1091" t="s">
        <v>751</v>
      </c>
      <c r="R1091" t="s">
        <v>751</v>
      </c>
      <c r="S1091" t="s">
        <v>758</v>
      </c>
    </row>
    <row r="1092" spans="1:19" x14ac:dyDescent="0.3">
      <c r="A1092" t="s">
        <v>753</v>
      </c>
      <c r="B1092" t="s">
        <v>748</v>
      </c>
      <c r="C1092" t="s">
        <v>754</v>
      </c>
      <c r="D1092" t="s">
        <v>750</v>
      </c>
      <c r="E1092">
        <v>-1</v>
      </c>
      <c r="F1092" t="s">
        <v>300</v>
      </c>
      <c r="G1092" s="37">
        <v>-2856.59</v>
      </c>
      <c r="H1092" t="s">
        <v>751</v>
      </c>
      <c r="I1092">
        <v>-2856.59</v>
      </c>
      <c r="J1092" t="s">
        <v>751</v>
      </c>
      <c r="K1092">
        <v>-2856.59</v>
      </c>
      <c r="L1092" t="s">
        <v>751</v>
      </c>
      <c r="M1092" t="s">
        <v>751</v>
      </c>
      <c r="N1092" s="37">
        <v>0</v>
      </c>
      <c r="O1092" t="s">
        <v>751</v>
      </c>
      <c r="P1092" t="s">
        <v>751</v>
      </c>
      <c r="Q1092" t="s">
        <v>751</v>
      </c>
      <c r="R1092" t="s">
        <v>751</v>
      </c>
      <c r="S1092" t="s">
        <v>758</v>
      </c>
    </row>
    <row r="1093" spans="1:19" x14ac:dyDescent="0.3">
      <c r="A1093" t="s">
        <v>752</v>
      </c>
      <c r="B1093" t="s">
        <v>748</v>
      </c>
      <c r="C1093" t="s">
        <v>749</v>
      </c>
      <c r="D1093" t="s">
        <v>750</v>
      </c>
      <c r="E1093">
        <v>-4</v>
      </c>
      <c r="F1093" t="s">
        <v>507</v>
      </c>
      <c r="G1093" s="37">
        <v>403.7</v>
      </c>
      <c r="H1093">
        <v>0.01</v>
      </c>
      <c r="I1093">
        <v>403.7</v>
      </c>
      <c r="J1093">
        <v>0.01</v>
      </c>
      <c r="K1093">
        <v>403.7</v>
      </c>
      <c r="L1093">
        <v>0.06</v>
      </c>
      <c r="M1093" t="s">
        <v>751</v>
      </c>
      <c r="N1093" s="37">
        <v>0</v>
      </c>
      <c r="O1093" t="s">
        <v>751</v>
      </c>
      <c r="P1093" t="s">
        <v>766</v>
      </c>
      <c r="Q1093" t="s">
        <v>766</v>
      </c>
      <c r="R1093" t="s">
        <v>766</v>
      </c>
      <c r="S1093" t="s">
        <v>758</v>
      </c>
    </row>
    <row r="1094" spans="1:19" x14ac:dyDescent="0.3">
      <c r="A1094" t="s">
        <v>752</v>
      </c>
      <c r="B1094" t="s">
        <v>748</v>
      </c>
      <c r="C1094" t="s">
        <v>749</v>
      </c>
      <c r="D1094" t="s">
        <v>750</v>
      </c>
      <c r="E1094">
        <v>-1</v>
      </c>
      <c r="F1094" t="s">
        <v>517</v>
      </c>
      <c r="G1094" s="37">
        <v>7631.84</v>
      </c>
      <c r="H1094">
        <v>2.52</v>
      </c>
      <c r="I1094">
        <v>7631.84</v>
      </c>
      <c r="J1094">
        <v>1.71</v>
      </c>
      <c r="K1094">
        <v>7631.84</v>
      </c>
      <c r="L1094">
        <v>30.74</v>
      </c>
      <c r="M1094" t="s">
        <v>751</v>
      </c>
      <c r="N1094" s="37">
        <v>0</v>
      </c>
      <c r="O1094" t="s">
        <v>751</v>
      </c>
      <c r="P1094" t="s">
        <v>766</v>
      </c>
      <c r="Q1094" t="s">
        <v>766</v>
      </c>
      <c r="R1094" t="s">
        <v>766</v>
      </c>
      <c r="S1094" t="s">
        <v>758</v>
      </c>
    </row>
    <row r="1095" spans="1:19" x14ac:dyDescent="0.3">
      <c r="A1095" t="s">
        <v>747</v>
      </c>
      <c r="B1095" t="s">
        <v>748</v>
      </c>
      <c r="C1095" t="s">
        <v>749</v>
      </c>
      <c r="D1095" t="s">
        <v>750</v>
      </c>
      <c r="E1095">
        <v>5</v>
      </c>
      <c r="F1095" t="s">
        <v>332</v>
      </c>
      <c r="G1095" s="37">
        <v>272513.31</v>
      </c>
      <c r="H1095">
        <v>0.22</v>
      </c>
      <c r="I1095">
        <v>272513.31</v>
      </c>
      <c r="J1095">
        <v>0.46</v>
      </c>
      <c r="K1095">
        <v>272513.31</v>
      </c>
      <c r="L1095">
        <v>36.93</v>
      </c>
      <c r="M1095" t="s">
        <v>751</v>
      </c>
      <c r="N1095" s="37">
        <v>0</v>
      </c>
      <c r="O1095">
        <v>1362566.55</v>
      </c>
      <c r="P1095" t="s">
        <v>766</v>
      </c>
      <c r="Q1095" t="s">
        <v>766</v>
      </c>
      <c r="R1095" t="s">
        <v>768</v>
      </c>
      <c r="S1095" t="s">
        <v>758</v>
      </c>
    </row>
    <row r="1096" spans="1:19" x14ac:dyDescent="0.3">
      <c r="A1096" t="s">
        <v>747</v>
      </c>
      <c r="B1096" t="s">
        <v>748</v>
      </c>
      <c r="C1096" t="s">
        <v>749</v>
      </c>
      <c r="D1096" t="s">
        <v>750</v>
      </c>
      <c r="E1096">
        <v>4</v>
      </c>
      <c r="F1096" t="s">
        <v>487</v>
      </c>
      <c r="G1096" s="37">
        <v>15476.34</v>
      </c>
      <c r="H1096">
        <v>2365.14</v>
      </c>
      <c r="I1096">
        <v>15476.34</v>
      </c>
      <c r="J1096">
        <v>0.6</v>
      </c>
      <c r="K1096">
        <v>15476.34</v>
      </c>
      <c r="L1096">
        <v>12.96</v>
      </c>
      <c r="M1096" t="s">
        <v>751</v>
      </c>
      <c r="N1096" s="37">
        <v>0</v>
      </c>
      <c r="O1096">
        <v>61905.36</v>
      </c>
      <c r="P1096" t="s">
        <v>766</v>
      </c>
      <c r="Q1096" t="s">
        <v>768</v>
      </c>
      <c r="R1096" t="s">
        <v>768</v>
      </c>
      <c r="S1096" t="s">
        <v>758</v>
      </c>
    </row>
    <row r="1097" spans="1:19" x14ac:dyDescent="0.3">
      <c r="A1097" t="s">
        <v>752</v>
      </c>
      <c r="B1097" t="s">
        <v>748</v>
      </c>
      <c r="C1097" t="s">
        <v>749</v>
      </c>
      <c r="D1097" t="s">
        <v>750</v>
      </c>
      <c r="E1097">
        <v>6</v>
      </c>
      <c r="F1097" t="s">
        <v>94</v>
      </c>
      <c r="G1097" s="37">
        <v>820.76</v>
      </c>
      <c r="H1097">
        <v>0</v>
      </c>
      <c r="I1097">
        <v>820.76</v>
      </c>
      <c r="J1097">
        <v>0</v>
      </c>
      <c r="K1097">
        <v>820.76</v>
      </c>
      <c r="L1097">
        <v>0.03</v>
      </c>
      <c r="M1097" t="s">
        <v>751</v>
      </c>
      <c r="N1097" s="37">
        <v>0</v>
      </c>
      <c r="O1097">
        <v>4924.5599999999986</v>
      </c>
      <c r="P1097" t="s">
        <v>766</v>
      </c>
      <c r="Q1097" t="s">
        <v>766</v>
      </c>
      <c r="R1097" t="s">
        <v>766</v>
      </c>
      <c r="S1097" t="s">
        <v>758</v>
      </c>
    </row>
    <row r="1098" spans="1:19" x14ac:dyDescent="0.3">
      <c r="A1098" t="s">
        <v>753</v>
      </c>
      <c r="B1098" t="s">
        <v>748</v>
      </c>
      <c r="C1098" t="s">
        <v>749</v>
      </c>
      <c r="D1098" t="s">
        <v>750</v>
      </c>
      <c r="E1098">
        <v>1</v>
      </c>
      <c r="F1098" t="s">
        <v>355</v>
      </c>
      <c r="G1098" s="37">
        <v>11254.27</v>
      </c>
      <c r="H1098" t="s">
        <v>751</v>
      </c>
      <c r="I1098">
        <v>11254.27</v>
      </c>
      <c r="J1098" t="s">
        <v>751</v>
      </c>
      <c r="K1098">
        <v>11254.27</v>
      </c>
      <c r="L1098">
        <v>4.33</v>
      </c>
      <c r="M1098" t="s">
        <v>751</v>
      </c>
      <c r="N1098" s="37">
        <v>0</v>
      </c>
      <c r="O1098">
        <v>11254.27</v>
      </c>
      <c r="P1098" t="s">
        <v>766</v>
      </c>
      <c r="Q1098" t="s">
        <v>766</v>
      </c>
      <c r="R1098" t="s">
        <v>768</v>
      </c>
      <c r="S1098" t="s">
        <v>758</v>
      </c>
    </row>
    <row r="1099" spans="1:19" x14ac:dyDescent="0.3">
      <c r="A1099" t="s">
        <v>747</v>
      </c>
      <c r="B1099" t="s">
        <v>748</v>
      </c>
      <c r="C1099" t="s">
        <v>749</v>
      </c>
      <c r="D1099" t="s">
        <v>750</v>
      </c>
      <c r="E1099">
        <v>4</v>
      </c>
      <c r="F1099" t="s">
        <v>40</v>
      </c>
      <c r="G1099" s="37">
        <v>225094.14</v>
      </c>
      <c r="H1099">
        <v>2.67</v>
      </c>
      <c r="I1099">
        <v>225094.14</v>
      </c>
      <c r="J1099">
        <v>3688.98</v>
      </c>
      <c r="K1099">
        <v>225094.14</v>
      </c>
      <c r="L1099">
        <v>14.98</v>
      </c>
      <c r="M1099" t="s">
        <v>751</v>
      </c>
      <c r="N1099" s="37">
        <v>0</v>
      </c>
      <c r="O1099">
        <v>900376.56</v>
      </c>
      <c r="P1099" t="s">
        <v>768</v>
      </c>
      <c r="Q1099" t="s">
        <v>766</v>
      </c>
      <c r="R1099" t="s">
        <v>768</v>
      </c>
      <c r="S1099" t="s">
        <v>758</v>
      </c>
    </row>
    <row r="1100" spans="1:19" x14ac:dyDescent="0.3">
      <c r="A1100" t="s">
        <v>747</v>
      </c>
      <c r="B1100" t="s">
        <v>748</v>
      </c>
      <c r="C1100" t="s">
        <v>749</v>
      </c>
      <c r="D1100" t="s">
        <v>750</v>
      </c>
      <c r="E1100">
        <v>7</v>
      </c>
      <c r="F1100" t="s">
        <v>522</v>
      </c>
      <c r="G1100" s="37">
        <v>845073.97</v>
      </c>
      <c r="H1100">
        <v>202.81</v>
      </c>
      <c r="I1100">
        <v>845073.97</v>
      </c>
      <c r="J1100">
        <v>41.04</v>
      </c>
      <c r="K1100">
        <v>845073.97</v>
      </c>
      <c r="L1100">
        <v>325.25</v>
      </c>
      <c r="M1100" t="s">
        <v>751</v>
      </c>
      <c r="N1100" s="37">
        <v>0</v>
      </c>
      <c r="O1100">
        <v>5915517.79</v>
      </c>
      <c r="P1100" t="s">
        <v>766</v>
      </c>
      <c r="Q1100" t="s">
        <v>766</v>
      </c>
      <c r="R1100" t="s">
        <v>766</v>
      </c>
      <c r="S1100" t="s">
        <v>758</v>
      </c>
    </row>
    <row r="1101" spans="1:19" x14ac:dyDescent="0.3">
      <c r="A1101" t="s">
        <v>747</v>
      </c>
      <c r="B1101" t="s">
        <v>748</v>
      </c>
      <c r="C1101" t="s">
        <v>754</v>
      </c>
      <c r="D1101" t="s">
        <v>750</v>
      </c>
      <c r="E1101">
        <v>1</v>
      </c>
      <c r="F1101" t="s">
        <v>560</v>
      </c>
      <c r="G1101" s="37">
        <v>-1608.49</v>
      </c>
      <c r="H1101" t="s">
        <v>751</v>
      </c>
      <c r="I1101">
        <v>-1608.49</v>
      </c>
      <c r="J1101" t="s">
        <v>751</v>
      </c>
      <c r="K1101">
        <v>-1608.49</v>
      </c>
      <c r="L1101" t="s">
        <v>751</v>
      </c>
      <c r="M1101" t="s">
        <v>751</v>
      </c>
      <c r="N1101" s="37">
        <v>0</v>
      </c>
      <c r="O1101" t="s">
        <v>751</v>
      </c>
      <c r="P1101" t="s">
        <v>751</v>
      </c>
      <c r="Q1101" t="s">
        <v>751</v>
      </c>
      <c r="R1101" t="s">
        <v>751</v>
      </c>
      <c r="S1101" t="s">
        <v>758</v>
      </c>
    </row>
    <row r="1102" spans="1:19" x14ac:dyDescent="0.3">
      <c r="A1102" t="s">
        <v>747</v>
      </c>
      <c r="B1102" t="s">
        <v>748</v>
      </c>
      <c r="C1102" t="s">
        <v>749</v>
      </c>
      <c r="D1102" t="s">
        <v>750</v>
      </c>
      <c r="E1102">
        <v>3</v>
      </c>
      <c r="F1102" t="s">
        <v>133</v>
      </c>
      <c r="G1102" s="37">
        <v>150172.56</v>
      </c>
      <c r="H1102">
        <v>84865.06</v>
      </c>
      <c r="I1102">
        <v>150172.56</v>
      </c>
      <c r="J1102">
        <v>3.21</v>
      </c>
      <c r="K1102">
        <v>150172.56</v>
      </c>
      <c r="L1102">
        <v>39.96</v>
      </c>
      <c r="M1102" t="s">
        <v>751</v>
      </c>
      <c r="N1102" s="37">
        <v>0</v>
      </c>
      <c r="O1102">
        <v>450517.68</v>
      </c>
      <c r="P1102" t="s">
        <v>766</v>
      </c>
      <c r="Q1102" t="s">
        <v>768</v>
      </c>
      <c r="R1102" t="s">
        <v>768</v>
      </c>
      <c r="S1102" t="s">
        <v>758</v>
      </c>
    </row>
    <row r="1103" spans="1:19" x14ac:dyDescent="0.3">
      <c r="A1103" t="s">
        <v>747</v>
      </c>
      <c r="B1103" t="s">
        <v>748</v>
      </c>
      <c r="C1103" t="s">
        <v>749</v>
      </c>
      <c r="D1103" t="s">
        <v>750</v>
      </c>
      <c r="E1103">
        <v>1</v>
      </c>
      <c r="F1103" t="s">
        <v>393</v>
      </c>
      <c r="G1103" s="37">
        <v>121968.71</v>
      </c>
      <c r="H1103">
        <v>25.08</v>
      </c>
      <c r="I1103">
        <v>121968.71</v>
      </c>
      <c r="J1103">
        <v>3.52</v>
      </c>
      <c r="K1103">
        <v>121968.71</v>
      </c>
      <c r="L1103">
        <v>195.03</v>
      </c>
      <c r="M1103" t="s">
        <v>751</v>
      </c>
      <c r="N1103" s="37">
        <v>0</v>
      </c>
      <c r="O1103">
        <v>121968.71</v>
      </c>
      <c r="P1103" t="s">
        <v>766</v>
      </c>
      <c r="Q1103" t="s">
        <v>766</v>
      </c>
      <c r="R1103" t="s">
        <v>766</v>
      </c>
      <c r="S1103" t="s">
        <v>758</v>
      </c>
    </row>
    <row r="1104" spans="1:19" x14ac:dyDescent="0.3">
      <c r="A1104" t="s">
        <v>753</v>
      </c>
      <c r="B1104" t="s">
        <v>748</v>
      </c>
      <c r="C1104" t="s">
        <v>749</v>
      </c>
      <c r="D1104" t="s">
        <v>750</v>
      </c>
      <c r="E1104">
        <v>-1</v>
      </c>
      <c r="F1104" t="s">
        <v>452</v>
      </c>
      <c r="G1104" s="37">
        <v>56354.84</v>
      </c>
      <c r="H1104">
        <v>11.08</v>
      </c>
      <c r="I1104">
        <v>56354.84</v>
      </c>
      <c r="J1104">
        <v>4.9800000000000004</v>
      </c>
      <c r="K1104">
        <v>56354.84</v>
      </c>
      <c r="L1104">
        <v>62.05</v>
      </c>
      <c r="M1104" t="s">
        <v>751</v>
      </c>
      <c r="N1104" s="37">
        <v>0</v>
      </c>
      <c r="O1104" t="s">
        <v>751</v>
      </c>
      <c r="P1104" t="s">
        <v>766</v>
      </c>
      <c r="Q1104" t="s">
        <v>766</v>
      </c>
      <c r="R1104" t="s">
        <v>766</v>
      </c>
      <c r="S1104" t="s">
        <v>758</v>
      </c>
    </row>
    <row r="1105" spans="1:19" x14ac:dyDescent="0.3">
      <c r="A1105" t="s">
        <v>747</v>
      </c>
      <c r="B1105" t="s">
        <v>748</v>
      </c>
      <c r="C1105" t="s">
        <v>749</v>
      </c>
      <c r="D1105" t="s">
        <v>750</v>
      </c>
      <c r="E1105">
        <v>1</v>
      </c>
      <c r="F1105" t="s">
        <v>392</v>
      </c>
      <c r="G1105" s="37">
        <v>4535731.8899999997</v>
      </c>
      <c r="H1105">
        <v>616.66</v>
      </c>
      <c r="I1105">
        <v>4535731.8899999997</v>
      </c>
      <c r="J1105">
        <v>419.27</v>
      </c>
      <c r="K1105">
        <v>4535731.8899999997</v>
      </c>
      <c r="L1105">
        <v>7515.02</v>
      </c>
      <c r="M1105" t="s">
        <v>751</v>
      </c>
      <c r="N1105" s="37">
        <v>25.75</v>
      </c>
      <c r="O1105">
        <v>4535731.8899999997</v>
      </c>
      <c r="P1105" t="s">
        <v>766</v>
      </c>
      <c r="Q1105" t="s">
        <v>766</v>
      </c>
      <c r="R1105" t="s">
        <v>766</v>
      </c>
      <c r="S1105" t="s">
        <v>758</v>
      </c>
    </row>
    <row r="1106" spans="1:19" x14ac:dyDescent="0.3">
      <c r="A1106" t="s">
        <v>747</v>
      </c>
      <c r="B1106" t="s">
        <v>748</v>
      </c>
      <c r="C1106" t="s">
        <v>754</v>
      </c>
      <c r="D1106" t="s">
        <v>750</v>
      </c>
      <c r="E1106">
        <v>0</v>
      </c>
      <c r="F1106" t="s">
        <v>298</v>
      </c>
      <c r="G1106" s="37">
        <v>-424.98</v>
      </c>
      <c r="H1106" t="s">
        <v>751</v>
      </c>
      <c r="I1106">
        <v>-424.98</v>
      </c>
      <c r="J1106" t="s">
        <v>751</v>
      </c>
      <c r="K1106">
        <v>-424.98</v>
      </c>
      <c r="L1106" t="s">
        <v>751</v>
      </c>
      <c r="M1106" t="s">
        <v>751</v>
      </c>
      <c r="N1106" s="37">
        <v>0</v>
      </c>
      <c r="O1106" t="s">
        <v>751</v>
      </c>
      <c r="P1106" t="s">
        <v>751</v>
      </c>
      <c r="Q1106" t="s">
        <v>751</v>
      </c>
      <c r="R1106" t="s">
        <v>751</v>
      </c>
      <c r="S1106" t="s">
        <v>758</v>
      </c>
    </row>
    <row r="1107" spans="1:19" x14ac:dyDescent="0.3">
      <c r="A1107" t="s">
        <v>747</v>
      </c>
      <c r="B1107" t="s">
        <v>748</v>
      </c>
      <c r="C1107" t="s">
        <v>754</v>
      </c>
      <c r="D1107" t="s">
        <v>750</v>
      </c>
      <c r="E1107">
        <v>4</v>
      </c>
      <c r="F1107" t="s">
        <v>467</v>
      </c>
      <c r="G1107" s="37">
        <v>-4252.09</v>
      </c>
      <c r="H1107" t="s">
        <v>751</v>
      </c>
      <c r="I1107">
        <v>-4252.09</v>
      </c>
      <c r="J1107" t="s">
        <v>751</v>
      </c>
      <c r="K1107">
        <v>-4252.09</v>
      </c>
      <c r="L1107" t="s">
        <v>751</v>
      </c>
      <c r="M1107" t="s">
        <v>751</v>
      </c>
      <c r="N1107" s="37">
        <v>0</v>
      </c>
      <c r="O1107" t="s">
        <v>751</v>
      </c>
      <c r="P1107" t="s">
        <v>751</v>
      </c>
      <c r="Q1107" t="s">
        <v>751</v>
      </c>
      <c r="R1107" t="s">
        <v>751</v>
      </c>
      <c r="S1107" t="s">
        <v>758</v>
      </c>
    </row>
    <row r="1108" spans="1:19" x14ac:dyDescent="0.3">
      <c r="A1108" t="s">
        <v>747</v>
      </c>
      <c r="B1108" t="s">
        <v>748</v>
      </c>
      <c r="C1108" t="s">
        <v>749</v>
      </c>
      <c r="D1108" t="s">
        <v>750</v>
      </c>
      <c r="E1108">
        <v>3</v>
      </c>
      <c r="F1108" t="s">
        <v>192</v>
      </c>
      <c r="G1108" s="37">
        <v>113224.37</v>
      </c>
      <c r="H1108">
        <v>5.2</v>
      </c>
      <c r="I1108">
        <v>113224.37</v>
      </c>
      <c r="J1108">
        <v>1880.8</v>
      </c>
      <c r="K1108">
        <v>113224.37</v>
      </c>
      <c r="L1108">
        <v>29.15</v>
      </c>
      <c r="M1108" t="s">
        <v>751</v>
      </c>
      <c r="N1108" s="37">
        <v>0</v>
      </c>
      <c r="O1108">
        <v>339673.11</v>
      </c>
      <c r="P1108" t="s">
        <v>768</v>
      </c>
      <c r="Q1108" t="s">
        <v>766</v>
      </c>
      <c r="R1108" t="s">
        <v>768</v>
      </c>
      <c r="S1108" t="s">
        <v>758</v>
      </c>
    </row>
    <row r="1109" spans="1:19" x14ac:dyDescent="0.3">
      <c r="A1109" t="s">
        <v>747</v>
      </c>
      <c r="B1109" t="s">
        <v>748</v>
      </c>
      <c r="C1109" t="s">
        <v>754</v>
      </c>
      <c r="D1109" t="s">
        <v>750</v>
      </c>
      <c r="E1109">
        <v>0</v>
      </c>
      <c r="F1109" t="s">
        <v>33</v>
      </c>
      <c r="G1109" s="37">
        <v>-27962.67</v>
      </c>
      <c r="H1109" t="s">
        <v>751</v>
      </c>
      <c r="I1109">
        <v>-27962.67</v>
      </c>
      <c r="J1109" t="s">
        <v>751</v>
      </c>
      <c r="K1109">
        <v>-27962.67</v>
      </c>
      <c r="L1109" t="s">
        <v>751</v>
      </c>
      <c r="M1109">
        <v>1</v>
      </c>
      <c r="N1109" s="37">
        <v>-614.37</v>
      </c>
      <c r="O1109" t="s">
        <v>751</v>
      </c>
      <c r="P1109" t="s">
        <v>751</v>
      </c>
      <c r="Q1109" t="s">
        <v>751</v>
      </c>
      <c r="R1109" t="s">
        <v>751</v>
      </c>
      <c r="S1109" t="s">
        <v>758</v>
      </c>
    </row>
    <row r="1110" spans="1:19" x14ac:dyDescent="0.3">
      <c r="A1110" t="s">
        <v>747</v>
      </c>
      <c r="B1110" t="s">
        <v>748</v>
      </c>
      <c r="C1110" t="s">
        <v>754</v>
      </c>
      <c r="D1110" t="s">
        <v>750</v>
      </c>
      <c r="E1110">
        <v>-1</v>
      </c>
      <c r="F1110" t="s">
        <v>21</v>
      </c>
      <c r="G1110" s="37">
        <v>-33184.519999999997</v>
      </c>
      <c r="H1110" t="s">
        <v>751</v>
      </c>
      <c r="I1110">
        <v>-33184.519999999997</v>
      </c>
      <c r="J1110" t="s">
        <v>751</v>
      </c>
      <c r="K1110">
        <v>-33184.519999999997</v>
      </c>
      <c r="L1110" t="s">
        <v>751</v>
      </c>
      <c r="M1110" t="s">
        <v>751</v>
      </c>
      <c r="N1110" s="37">
        <v>0</v>
      </c>
      <c r="O1110" t="s">
        <v>751</v>
      </c>
      <c r="P1110" t="s">
        <v>751</v>
      </c>
      <c r="Q1110" t="s">
        <v>751</v>
      </c>
      <c r="R1110" t="s">
        <v>751</v>
      </c>
      <c r="S1110" t="s">
        <v>758</v>
      </c>
    </row>
    <row r="1111" spans="1:19" x14ac:dyDescent="0.3">
      <c r="A1111" t="s">
        <v>747</v>
      </c>
      <c r="B1111" t="s">
        <v>748</v>
      </c>
      <c r="C1111" t="s">
        <v>754</v>
      </c>
      <c r="D1111" t="s">
        <v>750</v>
      </c>
      <c r="E1111">
        <v>2</v>
      </c>
      <c r="F1111" t="s">
        <v>254</v>
      </c>
      <c r="G1111" s="37">
        <v>-139.78</v>
      </c>
      <c r="H1111" t="s">
        <v>751</v>
      </c>
      <c r="I1111">
        <v>-139.78</v>
      </c>
      <c r="J1111" t="s">
        <v>751</v>
      </c>
      <c r="K1111">
        <v>-139.78</v>
      </c>
      <c r="L1111" t="s">
        <v>751</v>
      </c>
      <c r="M1111" t="s">
        <v>751</v>
      </c>
      <c r="N1111" s="37">
        <v>0</v>
      </c>
      <c r="O1111" t="s">
        <v>751</v>
      </c>
      <c r="P1111" t="s">
        <v>751</v>
      </c>
      <c r="Q1111" t="s">
        <v>751</v>
      </c>
      <c r="R1111" t="s">
        <v>751</v>
      </c>
      <c r="S1111" t="s">
        <v>758</v>
      </c>
    </row>
    <row r="1112" spans="1:19" x14ac:dyDescent="0.3">
      <c r="A1112" t="s">
        <v>753</v>
      </c>
      <c r="B1112" t="s">
        <v>748</v>
      </c>
      <c r="C1112" t="s">
        <v>749</v>
      </c>
      <c r="D1112" t="s">
        <v>750</v>
      </c>
      <c r="E1112">
        <v>5</v>
      </c>
      <c r="F1112" t="s">
        <v>374</v>
      </c>
      <c r="G1112" s="37">
        <v>19804.87</v>
      </c>
      <c r="H1112">
        <v>1836.63</v>
      </c>
      <c r="I1112">
        <v>19804.87</v>
      </c>
      <c r="J1112">
        <v>0.27</v>
      </c>
      <c r="K1112">
        <v>19804.87</v>
      </c>
      <c r="L1112">
        <v>15.05</v>
      </c>
      <c r="M1112" t="s">
        <v>751</v>
      </c>
      <c r="N1112" s="37">
        <v>0</v>
      </c>
      <c r="O1112">
        <v>99024.349999999991</v>
      </c>
      <c r="P1112" t="s">
        <v>766</v>
      </c>
      <c r="Q1112" t="s">
        <v>768</v>
      </c>
      <c r="R1112" t="s">
        <v>768</v>
      </c>
      <c r="S1112" t="s">
        <v>758</v>
      </c>
    </row>
    <row r="1113" spans="1:19" x14ac:dyDescent="0.3">
      <c r="A1113" t="s">
        <v>747</v>
      </c>
      <c r="B1113" t="s">
        <v>748</v>
      </c>
      <c r="C1113" t="s">
        <v>754</v>
      </c>
      <c r="D1113" t="s">
        <v>750</v>
      </c>
      <c r="E1113">
        <v>3</v>
      </c>
      <c r="F1113" t="s">
        <v>356</v>
      </c>
      <c r="G1113" s="37">
        <v>-32683.8</v>
      </c>
      <c r="H1113" t="s">
        <v>751</v>
      </c>
      <c r="I1113">
        <v>-32683.8</v>
      </c>
      <c r="J1113" t="s">
        <v>751</v>
      </c>
      <c r="K1113">
        <v>-32683.8</v>
      </c>
      <c r="L1113" t="s">
        <v>751</v>
      </c>
      <c r="M1113" t="s">
        <v>751</v>
      </c>
      <c r="N1113" s="37">
        <v>0</v>
      </c>
      <c r="O1113" t="s">
        <v>751</v>
      </c>
      <c r="P1113" t="s">
        <v>751</v>
      </c>
      <c r="Q1113" t="s">
        <v>751</v>
      </c>
      <c r="R1113" t="s">
        <v>751</v>
      </c>
      <c r="S1113" t="s">
        <v>758</v>
      </c>
    </row>
    <row r="1114" spans="1:19" x14ac:dyDescent="0.3">
      <c r="A1114" t="s">
        <v>747</v>
      </c>
      <c r="B1114" t="s">
        <v>748</v>
      </c>
      <c r="C1114" t="s">
        <v>749</v>
      </c>
      <c r="D1114" t="s">
        <v>750</v>
      </c>
      <c r="E1114">
        <v>1</v>
      </c>
      <c r="F1114" t="s">
        <v>32</v>
      </c>
      <c r="G1114" s="37">
        <v>14368.97</v>
      </c>
      <c r="H1114">
        <v>0.31</v>
      </c>
      <c r="I1114">
        <v>14368.97</v>
      </c>
      <c r="J1114">
        <v>1.68</v>
      </c>
      <c r="K1114">
        <v>14368.97</v>
      </c>
      <c r="L1114">
        <v>1.42</v>
      </c>
      <c r="M1114" t="s">
        <v>751</v>
      </c>
      <c r="N1114" s="37">
        <v>0</v>
      </c>
      <c r="O1114">
        <v>14368.97</v>
      </c>
      <c r="P1114" t="s">
        <v>766</v>
      </c>
      <c r="Q1114" t="s">
        <v>766</v>
      </c>
      <c r="R1114" t="s">
        <v>768</v>
      </c>
      <c r="S1114" t="s">
        <v>758</v>
      </c>
    </row>
    <row r="1115" spans="1:19" x14ac:dyDescent="0.3">
      <c r="A1115" t="s">
        <v>747</v>
      </c>
      <c r="B1115" t="s">
        <v>748</v>
      </c>
      <c r="C1115" t="s">
        <v>749</v>
      </c>
      <c r="D1115" t="s">
        <v>750</v>
      </c>
      <c r="E1115">
        <v>14</v>
      </c>
      <c r="F1115" t="s">
        <v>157</v>
      </c>
      <c r="G1115" s="37">
        <v>646596.66</v>
      </c>
      <c r="H1115">
        <v>4.74</v>
      </c>
      <c r="I1115">
        <v>646596.66</v>
      </c>
      <c r="J1115">
        <v>21.56</v>
      </c>
      <c r="K1115">
        <v>646596.66</v>
      </c>
      <c r="L1115">
        <v>118.28</v>
      </c>
      <c r="M1115" t="s">
        <v>751</v>
      </c>
      <c r="N1115" s="37">
        <v>0</v>
      </c>
      <c r="O1115">
        <v>9052353.2400000002</v>
      </c>
      <c r="P1115" t="s">
        <v>766</v>
      </c>
      <c r="Q1115" t="s">
        <v>766</v>
      </c>
      <c r="R1115" t="s">
        <v>768</v>
      </c>
      <c r="S1115" t="s">
        <v>758</v>
      </c>
    </row>
    <row r="1116" spans="1:19" x14ac:dyDescent="0.3">
      <c r="A1116" t="s">
        <v>753</v>
      </c>
      <c r="B1116" t="s">
        <v>748</v>
      </c>
      <c r="C1116" t="s">
        <v>749</v>
      </c>
      <c r="D1116" t="s">
        <v>750</v>
      </c>
      <c r="E1116">
        <v>5</v>
      </c>
      <c r="F1116" t="s">
        <v>211</v>
      </c>
      <c r="G1116" s="37">
        <v>50078.96</v>
      </c>
      <c r="H1116">
        <v>4.07</v>
      </c>
      <c r="I1116">
        <v>50078.96</v>
      </c>
      <c r="J1116">
        <v>1.93</v>
      </c>
      <c r="K1116">
        <v>50078.96</v>
      </c>
      <c r="L1116">
        <v>18.52</v>
      </c>
      <c r="M1116" t="s">
        <v>751</v>
      </c>
      <c r="N1116" s="37">
        <v>0</v>
      </c>
      <c r="O1116">
        <v>250394.8</v>
      </c>
      <c r="P1116" t="s">
        <v>766</v>
      </c>
      <c r="Q1116" t="s">
        <v>766</v>
      </c>
      <c r="R1116" t="s">
        <v>766</v>
      </c>
      <c r="S1116" t="s">
        <v>758</v>
      </c>
    </row>
    <row r="1117" spans="1:19" x14ac:dyDescent="0.3">
      <c r="A1117" t="s">
        <v>753</v>
      </c>
      <c r="B1117" t="s">
        <v>748</v>
      </c>
      <c r="C1117" t="s">
        <v>749</v>
      </c>
      <c r="D1117" t="s">
        <v>750</v>
      </c>
      <c r="E1117">
        <v>5</v>
      </c>
      <c r="F1117" t="s">
        <v>157</v>
      </c>
      <c r="G1117" s="37">
        <v>42478.71</v>
      </c>
      <c r="H1117">
        <v>4798.47</v>
      </c>
      <c r="I1117">
        <v>42478.71</v>
      </c>
      <c r="J1117">
        <v>11.15</v>
      </c>
      <c r="K1117">
        <v>42478.71</v>
      </c>
      <c r="L1117">
        <v>139.02000000000001</v>
      </c>
      <c r="M1117" t="s">
        <v>751</v>
      </c>
      <c r="N1117" s="37">
        <v>0</v>
      </c>
      <c r="O1117">
        <v>212393.55</v>
      </c>
      <c r="P1117" t="s">
        <v>766</v>
      </c>
      <c r="Q1117" t="s">
        <v>768</v>
      </c>
      <c r="R1117" t="s">
        <v>768</v>
      </c>
      <c r="S1117" t="s">
        <v>758</v>
      </c>
    </row>
    <row r="1118" spans="1:19" x14ac:dyDescent="0.3">
      <c r="A1118" t="s">
        <v>747</v>
      </c>
      <c r="B1118" t="s">
        <v>748</v>
      </c>
      <c r="C1118" t="s">
        <v>754</v>
      </c>
      <c r="D1118" t="s">
        <v>750</v>
      </c>
      <c r="E1118">
        <v>5</v>
      </c>
      <c r="F1118" t="s">
        <v>45</v>
      </c>
      <c r="G1118" s="37">
        <v>-4995.8500000000004</v>
      </c>
      <c r="H1118" t="s">
        <v>751</v>
      </c>
      <c r="I1118">
        <v>-4995.8500000000004</v>
      </c>
      <c r="J1118" t="s">
        <v>751</v>
      </c>
      <c r="K1118">
        <v>-4995.8500000000004</v>
      </c>
      <c r="L1118" t="s">
        <v>751</v>
      </c>
      <c r="M1118" t="s">
        <v>751</v>
      </c>
      <c r="N1118" s="37">
        <v>0</v>
      </c>
      <c r="O1118" t="s">
        <v>751</v>
      </c>
      <c r="P1118" t="s">
        <v>751</v>
      </c>
      <c r="Q1118" t="s">
        <v>751</v>
      </c>
      <c r="R1118" t="s">
        <v>751</v>
      </c>
      <c r="S1118" t="s">
        <v>758</v>
      </c>
    </row>
    <row r="1119" spans="1:19" x14ac:dyDescent="0.3">
      <c r="A1119" t="s">
        <v>747</v>
      </c>
      <c r="B1119" t="s">
        <v>748</v>
      </c>
      <c r="C1119" t="s">
        <v>749</v>
      </c>
      <c r="D1119" t="s">
        <v>750</v>
      </c>
      <c r="E1119">
        <v>-1</v>
      </c>
      <c r="F1119" t="s">
        <v>526</v>
      </c>
      <c r="G1119" s="37">
        <v>53469.7</v>
      </c>
      <c r="H1119">
        <v>3.3</v>
      </c>
      <c r="I1119">
        <v>53469.7</v>
      </c>
      <c r="J1119">
        <v>1.79</v>
      </c>
      <c r="K1119">
        <v>53469.7</v>
      </c>
      <c r="L1119">
        <v>29.39</v>
      </c>
      <c r="M1119" t="s">
        <v>751</v>
      </c>
      <c r="N1119" s="37">
        <v>0</v>
      </c>
      <c r="O1119" t="s">
        <v>751</v>
      </c>
      <c r="P1119" t="s">
        <v>766</v>
      </c>
      <c r="Q1119" t="s">
        <v>766</v>
      </c>
      <c r="R1119" t="s">
        <v>766</v>
      </c>
      <c r="S1119" t="s">
        <v>758</v>
      </c>
    </row>
    <row r="1120" spans="1:19" x14ac:dyDescent="0.3">
      <c r="A1120" t="s">
        <v>752</v>
      </c>
      <c r="B1120" t="s">
        <v>748</v>
      </c>
      <c r="C1120" t="s">
        <v>754</v>
      </c>
      <c r="D1120" t="s">
        <v>750</v>
      </c>
      <c r="E1120">
        <v>4</v>
      </c>
      <c r="F1120" t="s">
        <v>174</v>
      </c>
      <c r="G1120" s="37">
        <v>-16735.04</v>
      </c>
      <c r="H1120" t="s">
        <v>751</v>
      </c>
      <c r="I1120">
        <v>-16735.04</v>
      </c>
      <c r="J1120" t="s">
        <v>751</v>
      </c>
      <c r="K1120">
        <v>-16735.04</v>
      </c>
      <c r="L1120" t="s">
        <v>751</v>
      </c>
      <c r="M1120" t="s">
        <v>751</v>
      </c>
      <c r="N1120" s="37">
        <v>0</v>
      </c>
      <c r="O1120" t="s">
        <v>751</v>
      </c>
      <c r="P1120" t="s">
        <v>751</v>
      </c>
      <c r="Q1120" t="s">
        <v>751</v>
      </c>
      <c r="R1120" t="s">
        <v>751</v>
      </c>
      <c r="S1120" t="s">
        <v>758</v>
      </c>
    </row>
    <row r="1121" spans="1:19" x14ac:dyDescent="0.3">
      <c r="A1121" t="s">
        <v>747</v>
      </c>
      <c r="B1121" t="s">
        <v>748</v>
      </c>
      <c r="C1121" t="s">
        <v>754</v>
      </c>
      <c r="D1121" t="s">
        <v>750</v>
      </c>
      <c r="E1121">
        <v>-1</v>
      </c>
      <c r="F1121" t="s">
        <v>393</v>
      </c>
      <c r="G1121" s="37">
        <v>-2634.15</v>
      </c>
      <c r="H1121" t="s">
        <v>751</v>
      </c>
      <c r="I1121">
        <v>-2634.15</v>
      </c>
      <c r="J1121" t="s">
        <v>751</v>
      </c>
      <c r="K1121">
        <v>-2634.15</v>
      </c>
      <c r="L1121" t="s">
        <v>751</v>
      </c>
      <c r="M1121" t="s">
        <v>751</v>
      </c>
      <c r="N1121" s="37">
        <v>0</v>
      </c>
      <c r="O1121" t="s">
        <v>751</v>
      </c>
      <c r="P1121" t="s">
        <v>751</v>
      </c>
      <c r="Q1121" t="s">
        <v>751</v>
      </c>
      <c r="R1121" t="s">
        <v>751</v>
      </c>
      <c r="S1121" t="s">
        <v>758</v>
      </c>
    </row>
    <row r="1122" spans="1:19" x14ac:dyDescent="0.3">
      <c r="A1122" t="s">
        <v>752</v>
      </c>
      <c r="B1122" t="s">
        <v>748</v>
      </c>
      <c r="C1122" t="s">
        <v>749</v>
      </c>
      <c r="D1122" t="s">
        <v>750</v>
      </c>
      <c r="E1122">
        <v>2</v>
      </c>
      <c r="F1122" t="s">
        <v>138</v>
      </c>
      <c r="G1122" s="37">
        <v>81908.87</v>
      </c>
      <c r="H1122">
        <v>17.78</v>
      </c>
      <c r="I1122">
        <v>81908.87</v>
      </c>
      <c r="J1122">
        <v>2.97</v>
      </c>
      <c r="K1122">
        <v>81908.87</v>
      </c>
      <c r="L1122">
        <v>32.53</v>
      </c>
      <c r="M1122" t="s">
        <v>751</v>
      </c>
      <c r="N1122" s="37">
        <v>0</v>
      </c>
      <c r="O1122">
        <v>163817.74</v>
      </c>
      <c r="P1122" t="s">
        <v>766</v>
      </c>
      <c r="Q1122" t="s">
        <v>766</v>
      </c>
      <c r="R1122" t="s">
        <v>766</v>
      </c>
      <c r="S1122" t="s">
        <v>758</v>
      </c>
    </row>
    <row r="1123" spans="1:19" x14ac:dyDescent="0.3">
      <c r="A1123" t="s">
        <v>747</v>
      </c>
      <c r="B1123" t="s">
        <v>748</v>
      </c>
      <c r="C1123" t="s">
        <v>749</v>
      </c>
      <c r="D1123" t="s">
        <v>750</v>
      </c>
      <c r="E1123">
        <v>8</v>
      </c>
      <c r="F1123" t="s">
        <v>101</v>
      </c>
      <c r="G1123" s="37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 t="s">
        <v>751</v>
      </c>
      <c r="N1123" s="37">
        <v>0</v>
      </c>
      <c r="O1123">
        <v>0</v>
      </c>
      <c r="P1123" t="s">
        <v>766</v>
      </c>
      <c r="Q1123" t="s">
        <v>766</v>
      </c>
      <c r="R1123" t="s">
        <v>768</v>
      </c>
      <c r="S1123" t="s">
        <v>758</v>
      </c>
    </row>
    <row r="1124" spans="1:19" x14ac:dyDescent="0.3">
      <c r="A1124" t="s">
        <v>747</v>
      </c>
      <c r="B1124" t="s">
        <v>748</v>
      </c>
      <c r="C1124" t="s">
        <v>754</v>
      </c>
      <c r="D1124" t="s">
        <v>750</v>
      </c>
      <c r="E1124">
        <v>3</v>
      </c>
      <c r="F1124" t="s">
        <v>315</v>
      </c>
      <c r="G1124" s="37">
        <v>-1486.34</v>
      </c>
      <c r="H1124" t="s">
        <v>751</v>
      </c>
      <c r="I1124">
        <v>-1486.34</v>
      </c>
      <c r="J1124" t="s">
        <v>751</v>
      </c>
      <c r="K1124">
        <v>-1486.34</v>
      </c>
      <c r="L1124" t="s">
        <v>751</v>
      </c>
      <c r="M1124" t="s">
        <v>751</v>
      </c>
      <c r="N1124" s="37">
        <v>0</v>
      </c>
      <c r="O1124" t="s">
        <v>751</v>
      </c>
      <c r="P1124" t="s">
        <v>751</v>
      </c>
      <c r="Q1124" t="s">
        <v>751</v>
      </c>
      <c r="R1124" t="s">
        <v>751</v>
      </c>
      <c r="S1124" t="s">
        <v>758</v>
      </c>
    </row>
    <row r="1125" spans="1:19" x14ac:dyDescent="0.3">
      <c r="A1125" t="s">
        <v>752</v>
      </c>
      <c r="B1125" t="s">
        <v>748</v>
      </c>
      <c r="C1125" t="s">
        <v>749</v>
      </c>
      <c r="D1125" t="s">
        <v>750</v>
      </c>
      <c r="E1125">
        <v>-1</v>
      </c>
      <c r="F1125" t="s">
        <v>355</v>
      </c>
      <c r="G1125" s="37">
        <v>1367819.69</v>
      </c>
      <c r="H1125">
        <v>722.12</v>
      </c>
      <c r="I1125">
        <v>1367819.69</v>
      </c>
      <c r="J1125">
        <v>51.92</v>
      </c>
      <c r="K1125">
        <v>1367819.69</v>
      </c>
      <c r="L1125">
        <v>1125.9100000000001</v>
      </c>
      <c r="M1125" t="s">
        <v>751</v>
      </c>
      <c r="N1125" s="37">
        <v>0</v>
      </c>
      <c r="O1125" t="s">
        <v>751</v>
      </c>
      <c r="P1125" t="s">
        <v>766</v>
      </c>
      <c r="Q1125" t="s">
        <v>766</v>
      </c>
      <c r="R1125" t="s">
        <v>766</v>
      </c>
      <c r="S1125" t="s">
        <v>758</v>
      </c>
    </row>
    <row r="1126" spans="1:19" x14ac:dyDescent="0.3">
      <c r="A1126" t="s">
        <v>752</v>
      </c>
      <c r="B1126" t="s">
        <v>748</v>
      </c>
      <c r="C1126" t="s">
        <v>754</v>
      </c>
      <c r="D1126" t="s">
        <v>750</v>
      </c>
      <c r="E1126">
        <v>0</v>
      </c>
      <c r="F1126" t="s">
        <v>362</v>
      </c>
      <c r="G1126" s="37">
        <v>-3430.19</v>
      </c>
      <c r="H1126" t="s">
        <v>751</v>
      </c>
      <c r="I1126">
        <v>-3430.19</v>
      </c>
      <c r="J1126" t="s">
        <v>751</v>
      </c>
      <c r="K1126">
        <v>-3430.19</v>
      </c>
      <c r="L1126" t="s">
        <v>751</v>
      </c>
      <c r="M1126" t="s">
        <v>751</v>
      </c>
      <c r="N1126" s="37">
        <v>0</v>
      </c>
      <c r="O1126" t="s">
        <v>751</v>
      </c>
      <c r="P1126" t="s">
        <v>751</v>
      </c>
      <c r="Q1126" t="s">
        <v>751</v>
      </c>
      <c r="R1126" t="s">
        <v>751</v>
      </c>
      <c r="S1126" t="s">
        <v>758</v>
      </c>
    </row>
    <row r="1127" spans="1:19" x14ac:dyDescent="0.3">
      <c r="A1127" t="s">
        <v>747</v>
      </c>
      <c r="B1127" t="s">
        <v>748</v>
      </c>
      <c r="C1127" t="s">
        <v>749</v>
      </c>
      <c r="D1127" t="s">
        <v>750</v>
      </c>
      <c r="E1127">
        <v>0</v>
      </c>
      <c r="F1127" t="s">
        <v>228</v>
      </c>
      <c r="G1127" s="37">
        <v>974227.34</v>
      </c>
      <c r="H1127">
        <v>359.99</v>
      </c>
      <c r="I1127">
        <v>974227.34</v>
      </c>
      <c r="J1127">
        <v>72.849999999999994</v>
      </c>
      <c r="K1127">
        <v>974227.34</v>
      </c>
      <c r="L1127">
        <v>577.32000000000005</v>
      </c>
      <c r="M1127" t="s">
        <v>751</v>
      </c>
      <c r="N1127" s="37">
        <v>120446.39999999999</v>
      </c>
      <c r="O1127" t="s">
        <v>751</v>
      </c>
      <c r="P1127" t="s">
        <v>766</v>
      </c>
      <c r="Q1127" t="s">
        <v>766</v>
      </c>
      <c r="R1127" t="s">
        <v>766</v>
      </c>
      <c r="S1127" t="s">
        <v>758</v>
      </c>
    </row>
    <row r="1128" spans="1:19" x14ac:dyDescent="0.3">
      <c r="A1128" t="s">
        <v>747</v>
      </c>
      <c r="B1128" t="s">
        <v>748</v>
      </c>
      <c r="C1128" t="s">
        <v>749</v>
      </c>
      <c r="D1128" t="s">
        <v>750</v>
      </c>
      <c r="E1128">
        <v>0</v>
      </c>
      <c r="F1128" t="s">
        <v>170</v>
      </c>
      <c r="G1128" s="37">
        <v>2393.15</v>
      </c>
      <c r="H1128">
        <v>288.39</v>
      </c>
      <c r="I1128">
        <v>2393.15</v>
      </c>
      <c r="J1128">
        <v>0.14000000000000001</v>
      </c>
      <c r="K1128">
        <v>2393.15</v>
      </c>
      <c r="L1128">
        <v>1.32</v>
      </c>
      <c r="M1128" t="s">
        <v>751</v>
      </c>
      <c r="N1128" s="37">
        <v>0</v>
      </c>
      <c r="O1128" t="s">
        <v>751</v>
      </c>
      <c r="P1128" t="s">
        <v>766</v>
      </c>
      <c r="Q1128" t="s">
        <v>768</v>
      </c>
      <c r="R1128" t="s">
        <v>768</v>
      </c>
      <c r="S1128" t="s">
        <v>758</v>
      </c>
    </row>
    <row r="1129" spans="1:19" x14ac:dyDescent="0.3">
      <c r="A1129" t="s">
        <v>747</v>
      </c>
      <c r="B1129" t="s">
        <v>748</v>
      </c>
      <c r="C1129" t="s">
        <v>749</v>
      </c>
      <c r="D1129" t="s">
        <v>750</v>
      </c>
      <c r="E1129">
        <v>5</v>
      </c>
      <c r="F1129" t="s">
        <v>524</v>
      </c>
      <c r="G1129" s="37">
        <v>131316.04999999999</v>
      </c>
      <c r="H1129">
        <v>26.79</v>
      </c>
      <c r="I1129">
        <v>131316.04999999999</v>
      </c>
      <c r="J1129">
        <v>6.34</v>
      </c>
      <c r="K1129">
        <v>131316.04999999999</v>
      </c>
      <c r="L1129">
        <v>87.18</v>
      </c>
      <c r="M1129" t="s">
        <v>751</v>
      </c>
      <c r="N1129" s="37">
        <v>0</v>
      </c>
      <c r="O1129">
        <v>656580.25</v>
      </c>
      <c r="P1129" t="s">
        <v>766</v>
      </c>
      <c r="Q1129" t="s">
        <v>766</v>
      </c>
      <c r="R1129" t="s">
        <v>766</v>
      </c>
      <c r="S1129" t="s">
        <v>758</v>
      </c>
    </row>
    <row r="1130" spans="1:19" x14ac:dyDescent="0.3">
      <c r="A1130" t="s">
        <v>747</v>
      </c>
      <c r="B1130" t="s">
        <v>748</v>
      </c>
      <c r="C1130" t="s">
        <v>749</v>
      </c>
      <c r="D1130" t="s">
        <v>750</v>
      </c>
      <c r="E1130">
        <v>8</v>
      </c>
      <c r="F1130" t="s">
        <v>449</v>
      </c>
      <c r="G1130" s="37">
        <v>359659.05</v>
      </c>
      <c r="H1130" t="s">
        <v>751</v>
      </c>
      <c r="I1130">
        <v>359659.05</v>
      </c>
      <c r="J1130" t="s">
        <v>751</v>
      </c>
      <c r="K1130">
        <v>359659.05</v>
      </c>
      <c r="L1130">
        <v>186.38</v>
      </c>
      <c r="M1130" t="s">
        <v>751</v>
      </c>
      <c r="N1130" s="37">
        <v>0</v>
      </c>
      <c r="O1130">
        <v>2877272.4</v>
      </c>
      <c r="P1130" t="s">
        <v>766</v>
      </c>
      <c r="Q1130" t="s">
        <v>766</v>
      </c>
      <c r="R1130" t="s">
        <v>768</v>
      </c>
      <c r="S1130" t="s">
        <v>758</v>
      </c>
    </row>
    <row r="1131" spans="1:19" x14ac:dyDescent="0.3">
      <c r="A1131" t="s">
        <v>753</v>
      </c>
      <c r="B1131" t="s">
        <v>748</v>
      </c>
      <c r="C1131" t="s">
        <v>754</v>
      </c>
      <c r="D1131" t="s">
        <v>750</v>
      </c>
      <c r="E1131">
        <v>-1</v>
      </c>
      <c r="F1131" t="s">
        <v>490</v>
      </c>
      <c r="G1131" s="37">
        <v>-2737.42</v>
      </c>
      <c r="H1131" t="s">
        <v>751</v>
      </c>
      <c r="I1131">
        <v>-2737.42</v>
      </c>
      <c r="J1131" t="s">
        <v>751</v>
      </c>
      <c r="K1131">
        <v>-2737.42</v>
      </c>
      <c r="L1131" t="s">
        <v>751</v>
      </c>
      <c r="M1131" t="s">
        <v>751</v>
      </c>
      <c r="N1131" s="37">
        <v>0</v>
      </c>
      <c r="O1131" t="s">
        <v>751</v>
      </c>
      <c r="P1131" t="s">
        <v>751</v>
      </c>
      <c r="Q1131" t="s">
        <v>751</v>
      </c>
      <c r="R1131" t="s">
        <v>751</v>
      </c>
      <c r="S1131" t="s">
        <v>758</v>
      </c>
    </row>
    <row r="1132" spans="1:19" x14ac:dyDescent="0.3">
      <c r="A1132" t="s">
        <v>747</v>
      </c>
      <c r="B1132" t="s">
        <v>748</v>
      </c>
      <c r="C1132" t="s">
        <v>749</v>
      </c>
      <c r="D1132" t="s">
        <v>750</v>
      </c>
      <c r="E1132">
        <v>0</v>
      </c>
      <c r="F1132" t="s">
        <v>326</v>
      </c>
      <c r="G1132" s="37">
        <v>1653593.73</v>
      </c>
      <c r="H1132">
        <v>4242.1899999999996</v>
      </c>
      <c r="I1132">
        <v>1653593.73</v>
      </c>
      <c r="J1132">
        <v>324.97000000000003</v>
      </c>
      <c r="K1132">
        <v>1653593.73</v>
      </c>
      <c r="L1132">
        <v>1714.09</v>
      </c>
      <c r="M1132" t="s">
        <v>751</v>
      </c>
      <c r="N1132" s="37">
        <v>0</v>
      </c>
      <c r="O1132" t="s">
        <v>751</v>
      </c>
      <c r="P1132" t="s">
        <v>766</v>
      </c>
      <c r="Q1132" t="s">
        <v>766</v>
      </c>
      <c r="R1132" t="s">
        <v>766</v>
      </c>
      <c r="S1132" t="s">
        <v>758</v>
      </c>
    </row>
    <row r="1133" spans="1:19" x14ac:dyDescent="0.3">
      <c r="A1133" t="s">
        <v>752</v>
      </c>
      <c r="B1133" t="s">
        <v>748</v>
      </c>
      <c r="C1133" t="s">
        <v>749</v>
      </c>
      <c r="D1133" t="s">
        <v>750</v>
      </c>
      <c r="E1133">
        <v>-4</v>
      </c>
      <c r="F1133" t="s">
        <v>152</v>
      </c>
      <c r="G1133" s="37">
        <v>331817.28000000003</v>
      </c>
      <c r="H1133">
        <v>0.09</v>
      </c>
      <c r="I1133">
        <v>331817.28000000003</v>
      </c>
      <c r="J1133">
        <v>0.04</v>
      </c>
      <c r="K1133">
        <v>331817.28000000003</v>
      </c>
      <c r="L1133">
        <v>0.41</v>
      </c>
      <c r="M1133" t="s">
        <v>751</v>
      </c>
      <c r="N1133" s="37">
        <v>0</v>
      </c>
      <c r="O1133" t="s">
        <v>751</v>
      </c>
      <c r="P1133" t="s">
        <v>766</v>
      </c>
      <c r="Q1133" t="s">
        <v>766</v>
      </c>
      <c r="R1133" t="s">
        <v>766</v>
      </c>
      <c r="S1133" t="s">
        <v>758</v>
      </c>
    </row>
    <row r="1134" spans="1:19" x14ac:dyDescent="0.3">
      <c r="A1134" t="s">
        <v>747</v>
      </c>
      <c r="B1134" t="s">
        <v>748</v>
      </c>
      <c r="C1134" t="s">
        <v>754</v>
      </c>
      <c r="D1134" t="s">
        <v>750</v>
      </c>
      <c r="E1134">
        <v>2</v>
      </c>
      <c r="F1134" t="s">
        <v>274</v>
      </c>
      <c r="G1134" s="37">
        <v>-48.36</v>
      </c>
      <c r="H1134" t="s">
        <v>751</v>
      </c>
      <c r="I1134">
        <v>-48.36</v>
      </c>
      <c r="J1134" t="s">
        <v>751</v>
      </c>
      <c r="K1134">
        <v>-48.36</v>
      </c>
      <c r="L1134" t="s">
        <v>751</v>
      </c>
      <c r="M1134" t="s">
        <v>751</v>
      </c>
      <c r="N1134" s="37">
        <v>0</v>
      </c>
      <c r="O1134" t="s">
        <v>751</v>
      </c>
      <c r="P1134" t="s">
        <v>751</v>
      </c>
      <c r="Q1134" t="s">
        <v>751</v>
      </c>
      <c r="R1134" t="s">
        <v>751</v>
      </c>
      <c r="S1134" t="s">
        <v>758</v>
      </c>
    </row>
    <row r="1135" spans="1:19" x14ac:dyDescent="0.3">
      <c r="A1135" t="s">
        <v>747</v>
      </c>
      <c r="B1135" t="s">
        <v>748</v>
      </c>
      <c r="C1135" t="s">
        <v>749</v>
      </c>
      <c r="D1135" t="s">
        <v>750</v>
      </c>
      <c r="E1135">
        <v>2</v>
      </c>
      <c r="F1135" t="s">
        <v>310</v>
      </c>
      <c r="G1135" s="37">
        <v>56349.27</v>
      </c>
      <c r="H1135">
        <v>2.4</v>
      </c>
      <c r="I1135">
        <v>56349.27</v>
      </c>
      <c r="J1135">
        <v>1.08</v>
      </c>
      <c r="K1135">
        <v>56349.27</v>
      </c>
      <c r="L1135">
        <v>13.44</v>
      </c>
      <c r="M1135" t="s">
        <v>751</v>
      </c>
      <c r="N1135" s="37">
        <v>0</v>
      </c>
      <c r="O1135">
        <v>112698.54</v>
      </c>
      <c r="P1135" t="s">
        <v>766</v>
      </c>
      <c r="Q1135" t="s">
        <v>766</v>
      </c>
      <c r="R1135" t="s">
        <v>766</v>
      </c>
      <c r="S1135" t="s">
        <v>758</v>
      </c>
    </row>
    <row r="1136" spans="1:19" x14ac:dyDescent="0.3">
      <c r="A1136" t="s">
        <v>747</v>
      </c>
      <c r="B1136" t="s">
        <v>748</v>
      </c>
      <c r="C1136" t="s">
        <v>749</v>
      </c>
      <c r="D1136" t="s">
        <v>750</v>
      </c>
      <c r="E1136">
        <v>0</v>
      </c>
      <c r="F1136" t="s">
        <v>326</v>
      </c>
      <c r="G1136" s="37">
        <v>4739.28</v>
      </c>
      <c r="H1136">
        <v>25.42</v>
      </c>
      <c r="I1136">
        <v>4739.28</v>
      </c>
      <c r="J1136">
        <v>1.95</v>
      </c>
      <c r="K1136">
        <v>4739.28</v>
      </c>
      <c r="L1136">
        <v>10.27</v>
      </c>
      <c r="M1136" t="s">
        <v>751</v>
      </c>
      <c r="N1136" s="37">
        <v>0</v>
      </c>
      <c r="O1136" t="s">
        <v>751</v>
      </c>
      <c r="P1136" t="s">
        <v>768</v>
      </c>
      <c r="Q1136" t="s">
        <v>768</v>
      </c>
      <c r="R1136" t="s">
        <v>768</v>
      </c>
      <c r="S1136" t="s">
        <v>758</v>
      </c>
    </row>
    <row r="1137" spans="1:19" x14ac:dyDescent="0.3">
      <c r="A1137" t="s">
        <v>747</v>
      </c>
      <c r="B1137" t="s">
        <v>748</v>
      </c>
      <c r="C1137" t="s">
        <v>754</v>
      </c>
      <c r="D1137" t="s">
        <v>750</v>
      </c>
      <c r="E1137">
        <v>2</v>
      </c>
      <c r="F1137" t="s">
        <v>560</v>
      </c>
      <c r="G1137" s="37">
        <v>-2310.3200000000002</v>
      </c>
      <c r="H1137" t="s">
        <v>751</v>
      </c>
      <c r="I1137">
        <v>-2310.3200000000002</v>
      </c>
      <c r="J1137" t="s">
        <v>751</v>
      </c>
      <c r="K1137">
        <v>-2310.3200000000002</v>
      </c>
      <c r="L1137" t="s">
        <v>751</v>
      </c>
      <c r="M1137" t="s">
        <v>751</v>
      </c>
      <c r="N1137" s="37">
        <v>0</v>
      </c>
      <c r="O1137" t="s">
        <v>751</v>
      </c>
      <c r="P1137" t="s">
        <v>751</v>
      </c>
      <c r="Q1137" t="s">
        <v>751</v>
      </c>
      <c r="R1137" t="s">
        <v>751</v>
      </c>
      <c r="S1137" t="s">
        <v>758</v>
      </c>
    </row>
    <row r="1138" spans="1:19" x14ac:dyDescent="0.3">
      <c r="A1138" t="s">
        <v>753</v>
      </c>
      <c r="B1138" t="s">
        <v>748</v>
      </c>
      <c r="C1138" t="s">
        <v>754</v>
      </c>
      <c r="D1138" t="s">
        <v>750</v>
      </c>
      <c r="E1138">
        <v>-1</v>
      </c>
      <c r="F1138" t="s">
        <v>544</v>
      </c>
      <c r="G1138" s="37">
        <v>-3993.31</v>
      </c>
      <c r="H1138" t="s">
        <v>751</v>
      </c>
      <c r="I1138">
        <v>-3993.31</v>
      </c>
      <c r="J1138" t="s">
        <v>751</v>
      </c>
      <c r="K1138">
        <v>-3993.31</v>
      </c>
      <c r="L1138" t="s">
        <v>751</v>
      </c>
      <c r="M1138" t="s">
        <v>751</v>
      </c>
      <c r="N1138" s="37">
        <v>0</v>
      </c>
      <c r="O1138" t="s">
        <v>751</v>
      </c>
      <c r="P1138" t="s">
        <v>751</v>
      </c>
      <c r="Q1138" t="s">
        <v>751</v>
      </c>
      <c r="R1138" t="s">
        <v>751</v>
      </c>
      <c r="S1138" t="s">
        <v>758</v>
      </c>
    </row>
    <row r="1139" spans="1:19" x14ac:dyDescent="0.3">
      <c r="A1139" t="s">
        <v>747</v>
      </c>
      <c r="B1139" t="s">
        <v>748</v>
      </c>
      <c r="C1139" t="s">
        <v>749</v>
      </c>
      <c r="D1139" t="s">
        <v>750</v>
      </c>
      <c r="E1139">
        <v>8</v>
      </c>
      <c r="F1139" t="s">
        <v>81</v>
      </c>
      <c r="G1139" s="37">
        <v>56015.62</v>
      </c>
      <c r="H1139">
        <v>2.72</v>
      </c>
      <c r="I1139">
        <v>56015.62</v>
      </c>
      <c r="J1139">
        <v>14.59</v>
      </c>
      <c r="K1139">
        <v>56015.62</v>
      </c>
      <c r="L1139">
        <v>4.3899999999999997</v>
      </c>
      <c r="M1139" t="s">
        <v>751</v>
      </c>
      <c r="N1139" s="37">
        <v>0</v>
      </c>
      <c r="O1139">
        <v>448124.96</v>
      </c>
      <c r="P1139" t="s">
        <v>766</v>
      </c>
      <c r="Q1139" t="s">
        <v>766</v>
      </c>
      <c r="R1139" t="s">
        <v>768</v>
      </c>
      <c r="S1139" t="s">
        <v>758</v>
      </c>
    </row>
    <row r="1140" spans="1:19" x14ac:dyDescent="0.3">
      <c r="A1140" t="s">
        <v>747</v>
      </c>
      <c r="B1140" t="s">
        <v>748</v>
      </c>
      <c r="C1140" t="s">
        <v>754</v>
      </c>
      <c r="D1140" t="s">
        <v>750</v>
      </c>
      <c r="E1140">
        <v>0</v>
      </c>
      <c r="F1140" t="s">
        <v>182</v>
      </c>
      <c r="G1140" s="37">
        <v>-564.58000000000004</v>
      </c>
      <c r="H1140" t="s">
        <v>751</v>
      </c>
      <c r="I1140">
        <v>-564.58000000000004</v>
      </c>
      <c r="J1140" t="s">
        <v>751</v>
      </c>
      <c r="K1140">
        <v>-564.58000000000004</v>
      </c>
      <c r="L1140" t="s">
        <v>751</v>
      </c>
      <c r="M1140" t="s">
        <v>751</v>
      </c>
      <c r="N1140" s="37">
        <v>0</v>
      </c>
      <c r="O1140" t="s">
        <v>751</v>
      </c>
      <c r="P1140" t="s">
        <v>751</v>
      </c>
      <c r="Q1140" t="s">
        <v>751</v>
      </c>
      <c r="R1140" t="s">
        <v>751</v>
      </c>
      <c r="S1140" t="s">
        <v>758</v>
      </c>
    </row>
    <row r="1141" spans="1:19" x14ac:dyDescent="0.3">
      <c r="A1141" t="s">
        <v>747</v>
      </c>
      <c r="B1141" t="s">
        <v>748</v>
      </c>
      <c r="C1141" t="s">
        <v>749</v>
      </c>
      <c r="D1141" t="s">
        <v>750</v>
      </c>
      <c r="E1141">
        <v>2</v>
      </c>
      <c r="F1141" t="s">
        <v>401</v>
      </c>
      <c r="G1141" s="37">
        <v>397223.77</v>
      </c>
      <c r="H1141">
        <v>64.36</v>
      </c>
      <c r="I1141">
        <v>397223.77</v>
      </c>
      <c r="J1141">
        <v>58.25</v>
      </c>
      <c r="K1141">
        <v>397223.77</v>
      </c>
      <c r="L1141">
        <v>300.93</v>
      </c>
      <c r="M1141" t="s">
        <v>751</v>
      </c>
      <c r="N1141" s="37">
        <v>0</v>
      </c>
      <c r="O1141">
        <v>794447.54</v>
      </c>
      <c r="P1141" t="s">
        <v>766</v>
      </c>
      <c r="Q1141" t="s">
        <v>766</v>
      </c>
      <c r="R1141" t="s">
        <v>766</v>
      </c>
      <c r="S1141" t="s">
        <v>758</v>
      </c>
    </row>
    <row r="1142" spans="1:19" x14ac:dyDescent="0.3">
      <c r="A1142" t="s">
        <v>747</v>
      </c>
      <c r="B1142" t="s">
        <v>748</v>
      </c>
      <c r="C1142" t="s">
        <v>754</v>
      </c>
      <c r="D1142" t="s">
        <v>750</v>
      </c>
      <c r="E1142">
        <v>1</v>
      </c>
      <c r="F1142" t="s">
        <v>138</v>
      </c>
      <c r="G1142" s="37">
        <v>-955.33</v>
      </c>
      <c r="H1142" t="s">
        <v>751</v>
      </c>
      <c r="I1142">
        <v>-955.33</v>
      </c>
      <c r="J1142" t="s">
        <v>751</v>
      </c>
      <c r="K1142">
        <v>-955.33</v>
      </c>
      <c r="L1142" t="s">
        <v>751</v>
      </c>
      <c r="M1142" t="s">
        <v>751</v>
      </c>
      <c r="N1142" s="37">
        <v>0</v>
      </c>
      <c r="O1142" t="s">
        <v>751</v>
      </c>
      <c r="P1142" t="s">
        <v>751</v>
      </c>
      <c r="Q1142" t="s">
        <v>751</v>
      </c>
      <c r="R1142" t="s">
        <v>751</v>
      </c>
      <c r="S1142" t="s">
        <v>758</v>
      </c>
    </row>
    <row r="1143" spans="1:19" x14ac:dyDescent="0.3">
      <c r="A1143" t="s">
        <v>752</v>
      </c>
      <c r="B1143" t="s">
        <v>748</v>
      </c>
      <c r="C1143" t="s">
        <v>749</v>
      </c>
      <c r="D1143" t="s">
        <v>750</v>
      </c>
      <c r="E1143">
        <v>16</v>
      </c>
      <c r="F1143" t="s">
        <v>440</v>
      </c>
      <c r="G1143" s="37">
        <v>236471.43</v>
      </c>
      <c r="H1143">
        <v>3.22</v>
      </c>
      <c r="I1143">
        <v>236471.43</v>
      </c>
      <c r="J1143">
        <v>17.32</v>
      </c>
      <c r="K1143">
        <v>236471.43</v>
      </c>
      <c r="L1143">
        <v>25.5</v>
      </c>
      <c r="M1143" t="s">
        <v>751</v>
      </c>
      <c r="N1143" s="37">
        <v>0</v>
      </c>
      <c r="O1143">
        <v>3783542.88</v>
      </c>
      <c r="P1143" t="s">
        <v>766</v>
      </c>
      <c r="Q1143" t="s">
        <v>766</v>
      </c>
      <c r="R1143" t="s">
        <v>768</v>
      </c>
      <c r="S1143" t="s">
        <v>758</v>
      </c>
    </row>
    <row r="1144" spans="1:19" x14ac:dyDescent="0.3">
      <c r="A1144" t="s">
        <v>753</v>
      </c>
      <c r="B1144" t="s">
        <v>748</v>
      </c>
      <c r="C1144" t="s">
        <v>754</v>
      </c>
      <c r="D1144" t="s">
        <v>750</v>
      </c>
      <c r="E1144">
        <v>-4</v>
      </c>
      <c r="F1144" t="s">
        <v>81</v>
      </c>
      <c r="G1144" s="37">
        <v>-2.9</v>
      </c>
      <c r="H1144" t="s">
        <v>751</v>
      </c>
      <c r="I1144">
        <v>-2.9</v>
      </c>
      <c r="J1144" t="s">
        <v>751</v>
      </c>
      <c r="K1144">
        <v>-2.9</v>
      </c>
      <c r="L1144" t="s">
        <v>751</v>
      </c>
      <c r="M1144" t="s">
        <v>751</v>
      </c>
      <c r="N1144" s="37">
        <v>0</v>
      </c>
      <c r="O1144" t="s">
        <v>751</v>
      </c>
      <c r="P1144" t="s">
        <v>751</v>
      </c>
      <c r="Q1144" t="s">
        <v>751</v>
      </c>
      <c r="R1144" t="s">
        <v>751</v>
      </c>
      <c r="S1144" t="s">
        <v>758</v>
      </c>
    </row>
    <row r="1145" spans="1:19" x14ac:dyDescent="0.3">
      <c r="A1145" t="s">
        <v>747</v>
      </c>
      <c r="B1145" t="s">
        <v>748</v>
      </c>
      <c r="C1145" t="s">
        <v>749</v>
      </c>
      <c r="D1145" t="s">
        <v>750</v>
      </c>
      <c r="E1145">
        <v>0</v>
      </c>
      <c r="F1145" t="s">
        <v>119</v>
      </c>
      <c r="G1145" s="37">
        <v>13.64</v>
      </c>
      <c r="H1145">
        <v>0</v>
      </c>
      <c r="I1145">
        <v>13.64</v>
      </c>
      <c r="J1145">
        <v>0</v>
      </c>
      <c r="K1145">
        <v>13.64</v>
      </c>
      <c r="L1145">
        <v>0</v>
      </c>
      <c r="M1145" t="s">
        <v>751</v>
      </c>
      <c r="N1145" s="37">
        <v>0</v>
      </c>
      <c r="O1145" t="s">
        <v>751</v>
      </c>
      <c r="P1145" t="s">
        <v>766</v>
      </c>
      <c r="Q1145" t="s">
        <v>766</v>
      </c>
      <c r="R1145" t="s">
        <v>766</v>
      </c>
      <c r="S1145" t="s">
        <v>758</v>
      </c>
    </row>
    <row r="1146" spans="1:19" x14ac:dyDescent="0.3">
      <c r="A1146" t="s">
        <v>753</v>
      </c>
      <c r="B1146" t="s">
        <v>748</v>
      </c>
      <c r="C1146" t="s">
        <v>749</v>
      </c>
      <c r="D1146" t="s">
        <v>750</v>
      </c>
      <c r="E1146">
        <v>2</v>
      </c>
      <c r="F1146" t="s">
        <v>433</v>
      </c>
      <c r="G1146" s="37">
        <v>28736</v>
      </c>
      <c r="H1146">
        <v>2.65</v>
      </c>
      <c r="I1146">
        <v>28736</v>
      </c>
      <c r="J1146">
        <v>2.4</v>
      </c>
      <c r="K1146">
        <v>28736</v>
      </c>
      <c r="L1146">
        <v>12.4</v>
      </c>
      <c r="M1146" t="s">
        <v>751</v>
      </c>
      <c r="N1146" s="37">
        <v>0</v>
      </c>
      <c r="O1146">
        <v>57472</v>
      </c>
      <c r="P1146" t="s">
        <v>766</v>
      </c>
      <c r="Q1146" t="s">
        <v>766</v>
      </c>
      <c r="R1146" t="s">
        <v>766</v>
      </c>
      <c r="S1146" t="s">
        <v>758</v>
      </c>
    </row>
    <row r="1147" spans="1:19" x14ac:dyDescent="0.3">
      <c r="A1147" t="s">
        <v>753</v>
      </c>
      <c r="B1147" t="s">
        <v>748</v>
      </c>
      <c r="C1147" t="s">
        <v>749</v>
      </c>
      <c r="D1147" t="s">
        <v>750</v>
      </c>
      <c r="E1147">
        <v>7</v>
      </c>
      <c r="F1147" t="s">
        <v>355</v>
      </c>
      <c r="G1147" s="37">
        <v>221390.29</v>
      </c>
      <c r="H1147">
        <v>51455.28</v>
      </c>
      <c r="I1147">
        <v>221390.29</v>
      </c>
      <c r="J1147">
        <v>4.9400000000000004</v>
      </c>
      <c r="K1147">
        <v>221390.29</v>
      </c>
      <c r="L1147">
        <v>107.19</v>
      </c>
      <c r="M1147" t="s">
        <v>751</v>
      </c>
      <c r="N1147" s="37">
        <v>0</v>
      </c>
      <c r="O1147">
        <v>1549732.03</v>
      </c>
      <c r="P1147" t="s">
        <v>766</v>
      </c>
      <c r="Q1147" t="s">
        <v>768</v>
      </c>
      <c r="R1147" t="s">
        <v>768</v>
      </c>
      <c r="S1147" t="s">
        <v>758</v>
      </c>
    </row>
    <row r="1148" spans="1:19" x14ac:dyDescent="0.3">
      <c r="A1148" t="s">
        <v>747</v>
      </c>
      <c r="B1148" t="s">
        <v>748</v>
      </c>
      <c r="C1148" t="s">
        <v>749</v>
      </c>
      <c r="D1148" t="s">
        <v>750</v>
      </c>
      <c r="E1148">
        <v>1</v>
      </c>
      <c r="F1148" t="s">
        <v>131</v>
      </c>
      <c r="G1148" s="37">
        <v>486224.58</v>
      </c>
      <c r="H1148">
        <v>12.75</v>
      </c>
      <c r="I1148">
        <v>486224.58</v>
      </c>
      <c r="J1148">
        <v>23.59</v>
      </c>
      <c r="K1148">
        <v>486224.58</v>
      </c>
      <c r="L1148">
        <v>162.99</v>
      </c>
      <c r="M1148" t="s">
        <v>751</v>
      </c>
      <c r="N1148" s="37">
        <v>0</v>
      </c>
      <c r="O1148">
        <v>486224.58</v>
      </c>
      <c r="P1148" t="s">
        <v>766</v>
      </c>
      <c r="Q1148" t="s">
        <v>766</v>
      </c>
      <c r="R1148" t="s">
        <v>766</v>
      </c>
      <c r="S1148" t="s">
        <v>758</v>
      </c>
    </row>
    <row r="1149" spans="1:19" x14ac:dyDescent="0.3">
      <c r="A1149" t="s">
        <v>753</v>
      </c>
      <c r="B1149" t="s">
        <v>748</v>
      </c>
      <c r="C1149" t="s">
        <v>754</v>
      </c>
      <c r="D1149" t="s">
        <v>750</v>
      </c>
      <c r="E1149">
        <v>3</v>
      </c>
      <c r="F1149" t="s">
        <v>492</v>
      </c>
      <c r="G1149" s="37">
        <v>-15834.21</v>
      </c>
      <c r="H1149" t="s">
        <v>751</v>
      </c>
      <c r="I1149">
        <v>-15834.21</v>
      </c>
      <c r="J1149" t="s">
        <v>751</v>
      </c>
      <c r="K1149">
        <v>-15834.21</v>
      </c>
      <c r="L1149" t="s">
        <v>751</v>
      </c>
      <c r="M1149" t="s">
        <v>751</v>
      </c>
      <c r="N1149" s="37">
        <v>0</v>
      </c>
      <c r="O1149" t="s">
        <v>751</v>
      </c>
      <c r="P1149" t="s">
        <v>751</v>
      </c>
      <c r="Q1149" t="s">
        <v>751</v>
      </c>
      <c r="R1149" t="s">
        <v>751</v>
      </c>
      <c r="S1149" t="s">
        <v>758</v>
      </c>
    </row>
    <row r="1150" spans="1:19" x14ac:dyDescent="0.3">
      <c r="A1150" t="s">
        <v>747</v>
      </c>
      <c r="B1150" t="s">
        <v>748</v>
      </c>
      <c r="C1150" t="s">
        <v>749</v>
      </c>
      <c r="D1150" t="s">
        <v>750</v>
      </c>
      <c r="E1150">
        <v>10</v>
      </c>
      <c r="F1150" t="s">
        <v>355</v>
      </c>
      <c r="G1150" s="37">
        <v>104439.94</v>
      </c>
      <c r="H1150">
        <v>0.39</v>
      </c>
      <c r="I1150">
        <v>104439.94</v>
      </c>
      <c r="J1150">
        <v>0.81</v>
      </c>
      <c r="K1150">
        <v>104439.94</v>
      </c>
      <c r="L1150">
        <v>27.3</v>
      </c>
      <c r="M1150" t="s">
        <v>751</v>
      </c>
      <c r="N1150" s="37">
        <v>0</v>
      </c>
      <c r="O1150">
        <v>1044399.4</v>
      </c>
      <c r="P1150" t="s">
        <v>766</v>
      </c>
      <c r="Q1150" t="s">
        <v>766</v>
      </c>
      <c r="R1150" t="s">
        <v>768</v>
      </c>
      <c r="S1150" t="s">
        <v>758</v>
      </c>
    </row>
    <row r="1151" spans="1:19" x14ac:dyDescent="0.3">
      <c r="A1151" t="s">
        <v>747</v>
      </c>
      <c r="B1151" t="s">
        <v>748</v>
      </c>
      <c r="C1151" t="s">
        <v>754</v>
      </c>
      <c r="D1151" t="s">
        <v>750</v>
      </c>
      <c r="E1151">
        <v>-1</v>
      </c>
      <c r="F1151" t="s">
        <v>509</v>
      </c>
      <c r="G1151" s="37">
        <v>-3.16</v>
      </c>
      <c r="H1151" t="s">
        <v>751</v>
      </c>
      <c r="I1151">
        <v>-3.16</v>
      </c>
      <c r="J1151" t="s">
        <v>751</v>
      </c>
      <c r="K1151">
        <v>-3.16</v>
      </c>
      <c r="L1151" t="s">
        <v>751</v>
      </c>
      <c r="M1151" t="s">
        <v>751</v>
      </c>
      <c r="N1151" s="37">
        <v>0</v>
      </c>
      <c r="O1151" t="s">
        <v>751</v>
      </c>
      <c r="P1151" t="s">
        <v>751</v>
      </c>
      <c r="Q1151" t="s">
        <v>751</v>
      </c>
      <c r="R1151" t="s">
        <v>751</v>
      </c>
      <c r="S1151" t="s">
        <v>758</v>
      </c>
    </row>
    <row r="1152" spans="1:19" x14ac:dyDescent="0.3">
      <c r="A1152" t="s">
        <v>753</v>
      </c>
      <c r="B1152" t="s">
        <v>748</v>
      </c>
      <c r="C1152" t="s">
        <v>749</v>
      </c>
      <c r="D1152" t="s">
        <v>750</v>
      </c>
      <c r="E1152">
        <v>2</v>
      </c>
      <c r="F1152" t="s">
        <v>265</v>
      </c>
      <c r="G1152" s="37">
        <v>23079.66</v>
      </c>
      <c r="H1152">
        <v>0.25</v>
      </c>
      <c r="I1152">
        <v>23079.66</v>
      </c>
      <c r="J1152">
        <v>288.39</v>
      </c>
      <c r="K1152">
        <v>23079.66</v>
      </c>
      <c r="L1152">
        <v>1.1499999999999999</v>
      </c>
      <c r="M1152" t="s">
        <v>751</v>
      </c>
      <c r="N1152" s="37">
        <v>0</v>
      </c>
      <c r="O1152">
        <v>46159.32</v>
      </c>
      <c r="P1152" t="s">
        <v>768</v>
      </c>
      <c r="Q1152" t="s">
        <v>766</v>
      </c>
      <c r="R1152" t="s">
        <v>768</v>
      </c>
      <c r="S1152" t="s">
        <v>758</v>
      </c>
    </row>
    <row r="1153" spans="1:19" x14ac:dyDescent="0.3">
      <c r="A1153" t="s">
        <v>752</v>
      </c>
      <c r="B1153" t="s">
        <v>748</v>
      </c>
      <c r="C1153" t="s">
        <v>749</v>
      </c>
      <c r="D1153" t="s">
        <v>750</v>
      </c>
      <c r="E1153">
        <v>-4</v>
      </c>
      <c r="F1153" t="s">
        <v>530</v>
      </c>
      <c r="G1153" s="37">
        <v>412.26</v>
      </c>
      <c r="H1153">
        <v>0.01</v>
      </c>
      <c r="I1153">
        <v>412.26</v>
      </c>
      <c r="J1153">
        <v>0</v>
      </c>
      <c r="K1153">
        <v>412.26</v>
      </c>
      <c r="L1153">
        <v>0.02</v>
      </c>
      <c r="M1153" t="s">
        <v>751</v>
      </c>
      <c r="N1153" s="37">
        <v>0</v>
      </c>
      <c r="O1153" t="s">
        <v>751</v>
      </c>
      <c r="P1153" t="s">
        <v>766</v>
      </c>
      <c r="Q1153" t="s">
        <v>766</v>
      </c>
      <c r="R1153" t="s">
        <v>766</v>
      </c>
      <c r="S1153" t="s">
        <v>758</v>
      </c>
    </row>
    <row r="1154" spans="1:19" x14ac:dyDescent="0.3">
      <c r="A1154" t="s">
        <v>747</v>
      </c>
      <c r="B1154" t="s">
        <v>748</v>
      </c>
      <c r="C1154" t="s">
        <v>749</v>
      </c>
      <c r="D1154" t="s">
        <v>750</v>
      </c>
      <c r="E1154">
        <v>-1</v>
      </c>
      <c r="F1154" t="s">
        <v>65</v>
      </c>
      <c r="G1154" s="37">
        <v>457.03</v>
      </c>
      <c r="H1154">
        <v>0.03</v>
      </c>
      <c r="I1154">
        <v>457.03</v>
      </c>
      <c r="J1154">
        <v>0.02</v>
      </c>
      <c r="K1154">
        <v>457.03</v>
      </c>
      <c r="L1154">
        <v>0.12</v>
      </c>
      <c r="M1154" t="s">
        <v>751</v>
      </c>
      <c r="N1154" s="37">
        <v>0</v>
      </c>
      <c r="O1154" t="s">
        <v>751</v>
      </c>
      <c r="P1154" t="s">
        <v>766</v>
      </c>
      <c r="Q1154" t="s">
        <v>766</v>
      </c>
      <c r="R1154" t="s">
        <v>766</v>
      </c>
      <c r="S1154" t="s">
        <v>758</v>
      </c>
    </row>
    <row r="1155" spans="1:19" x14ac:dyDescent="0.3">
      <c r="A1155" t="s">
        <v>752</v>
      </c>
      <c r="B1155" t="s">
        <v>748</v>
      </c>
      <c r="C1155" t="s">
        <v>749</v>
      </c>
      <c r="D1155" t="s">
        <v>750</v>
      </c>
      <c r="E1155">
        <v>-1</v>
      </c>
      <c r="F1155" t="s">
        <v>418</v>
      </c>
      <c r="G1155" s="37">
        <v>2214.88</v>
      </c>
      <c r="H1155">
        <v>0.1</v>
      </c>
      <c r="I1155">
        <v>2214.88</v>
      </c>
      <c r="J1155">
        <v>0.02</v>
      </c>
      <c r="K1155">
        <v>2214.88</v>
      </c>
      <c r="L1155">
        <v>0.18</v>
      </c>
      <c r="M1155" t="s">
        <v>751</v>
      </c>
      <c r="N1155" s="37">
        <v>0</v>
      </c>
      <c r="O1155" t="s">
        <v>751</v>
      </c>
      <c r="P1155" t="s">
        <v>766</v>
      </c>
      <c r="Q1155" t="s">
        <v>766</v>
      </c>
      <c r="R1155" t="s">
        <v>766</v>
      </c>
      <c r="S1155" t="s">
        <v>758</v>
      </c>
    </row>
    <row r="1156" spans="1:19" x14ac:dyDescent="0.3">
      <c r="A1156" t="s">
        <v>747</v>
      </c>
      <c r="B1156" t="s">
        <v>748</v>
      </c>
      <c r="C1156" t="s">
        <v>749</v>
      </c>
      <c r="D1156" t="s">
        <v>750</v>
      </c>
      <c r="E1156">
        <v>6</v>
      </c>
      <c r="F1156" t="s">
        <v>121</v>
      </c>
      <c r="G1156" s="37">
        <v>34885.96</v>
      </c>
      <c r="H1156">
        <v>2008.59</v>
      </c>
      <c r="I1156">
        <v>34885.96</v>
      </c>
      <c r="J1156">
        <v>0.56000000000000005</v>
      </c>
      <c r="K1156">
        <v>34885.96</v>
      </c>
      <c r="L1156">
        <v>30.86</v>
      </c>
      <c r="M1156" t="s">
        <v>751</v>
      </c>
      <c r="N1156" s="37">
        <v>0</v>
      </c>
      <c r="O1156">
        <v>209315.76</v>
      </c>
      <c r="P1156" t="s">
        <v>766</v>
      </c>
      <c r="Q1156" t="s">
        <v>768</v>
      </c>
      <c r="R1156" t="s">
        <v>768</v>
      </c>
      <c r="S1156" t="s">
        <v>758</v>
      </c>
    </row>
    <row r="1157" spans="1:19" x14ac:dyDescent="0.3">
      <c r="A1157" t="s">
        <v>747</v>
      </c>
      <c r="B1157" t="s">
        <v>748</v>
      </c>
      <c r="C1157" t="s">
        <v>749</v>
      </c>
      <c r="D1157" t="s">
        <v>750</v>
      </c>
      <c r="E1157">
        <v>6</v>
      </c>
      <c r="F1157" t="s">
        <v>60</v>
      </c>
      <c r="G1157" s="37">
        <v>41713.03</v>
      </c>
      <c r="H1157" t="s">
        <v>751</v>
      </c>
      <c r="I1157">
        <v>41713.03</v>
      </c>
      <c r="J1157" t="s">
        <v>751</v>
      </c>
      <c r="K1157">
        <v>41713.03</v>
      </c>
      <c r="L1157">
        <v>16.91</v>
      </c>
      <c r="M1157" t="s">
        <v>751</v>
      </c>
      <c r="N1157" s="37">
        <v>0</v>
      </c>
      <c r="O1157">
        <v>250278.18</v>
      </c>
      <c r="P1157" t="s">
        <v>766</v>
      </c>
      <c r="Q1157" t="s">
        <v>766</v>
      </c>
      <c r="R1157" t="s">
        <v>768</v>
      </c>
      <c r="S1157" t="s">
        <v>758</v>
      </c>
    </row>
    <row r="1158" spans="1:19" x14ac:dyDescent="0.3">
      <c r="A1158" t="s">
        <v>752</v>
      </c>
      <c r="B1158" t="s">
        <v>748</v>
      </c>
      <c r="C1158" t="s">
        <v>749</v>
      </c>
      <c r="D1158" t="s">
        <v>750</v>
      </c>
      <c r="E1158">
        <v>1</v>
      </c>
      <c r="F1158" t="s">
        <v>286</v>
      </c>
      <c r="G1158" s="37">
        <v>21267.21</v>
      </c>
      <c r="H1158">
        <v>14.25</v>
      </c>
      <c r="I1158">
        <v>21267.21</v>
      </c>
      <c r="J1158">
        <v>6.77</v>
      </c>
      <c r="K1158">
        <v>21267.21</v>
      </c>
      <c r="L1158">
        <v>64.81</v>
      </c>
      <c r="M1158" t="s">
        <v>751</v>
      </c>
      <c r="N1158" s="37">
        <v>0</v>
      </c>
      <c r="O1158">
        <v>21267.21</v>
      </c>
      <c r="P1158" t="s">
        <v>766</v>
      </c>
      <c r="Q1158" t="s">
        <v>766</v>
      </c>
      <c r="R1158" t="s">
        <v>766</v>
      </c>
      <c r="S1158" t="s">
        <v>758</v>
      </c>
    </row>
    <row r="1159" spans="1:19" x14ac:dyDescent="0.3">
      <c r="A1159" t="s">
        <v>752</v>
      </c>
      <c r="B1159" t="s">
        <v>748</v>
      </c>
      <c r="C1159" t="s">
        <v>754</v>
      </c>
      <c r="D1159" t="s">
        <v>750</v>
      </c>
      <c r="E1159">
        <v>6</v>
      </c>
      <c r="F1159" t="s">
        <v>157</v>
      </c>
      <c r="G1159" s="37">
        <v>-99616.92</v>
      </c>
      <c r="H1159" t="s">
        <v>751</v>
      </c>
      <c r="I1159">
        <v>-99616.92</v>
      </c>
      <c r="J1159" t="s">
        <v>751</v>
      </c>
      <c r="K1159">
        <v>-99616.92</v>
      </c>
      <c r="L1159" t="s">
        <v>751</v>
      </c>
      <c r="M1159" t="s">
        <v>751</v>
      </c>
      <c r="N1159" s="37">
        <v>0</v>
      </c>
      <c r="O1159" t="s">
        <v>751</v>
      </c>
      <c r="P1159" t="s">
        <v>751</v>
      </c>
      <c r="Q1159" t="s">
        <v>751</v>
      </c>
      <c r="R1159" t="s">
        <v>751</v>
      </c>
      <c r="S1159" t="s">
        <v>758</v>
      </c>
    </row>
    <row r="1160" spans="1:19" x14ac:dyDescent="0.3">
      <c r="A1160" t="s">
        <v>747</v>
      </c>
      <c r="B1160" t="s">
        <v>748</v>
      </c>
      <c r="C1160" t="s">
        <v>749</v>
      </c>
      <c r="D1160" t="s">
        <v>750</v>
      </c>
      <c r="E1160">
        <v>11</v>
      </c>
      <c r="F1160" t="s">
        <v>80</v>
      </c>
      <c r="G1160" s="37">
        <v>144825.59</v>
      </c>
      <c r="H1160">
        <v>8.31</v>
      </c>
      <c r="I1160">
        <v>144825.59</v>
      </c>
      <c r="J1160">
        <v>44.64</v>
      </c>
      <c r="K1160">
        <v>144825.59</v>
      </c>
      <c r="L1160">
        <v>53.99</v>
      </c>
      <c r="M1160" t="s">
        <v>751</v>
      </c>
      <c r="N1160" s="37">
        <v>0</v>
      </c>
      <c r="O1160">
        <v>1593081.49</v>
      </c>
      <c r="P1160" t="s">
        <v>766</v>
      </c>
      <c r="Q1160" t="s">
        <v>766</v>
      </c>
      <c r="R1160" t="s">
        <v>768</v>
      </c>
      <c r="S1160" t="s">
        <v>758</v>
      </c>
    </row>
    <row r="1161" spans="1:19" x14ac:dyDescent="0.3">
      <c r="A1161" t="s">
        <v>747</v>
      </c>
      <c r="B1161" t="s">
        <v>748</v>
      </c>
      <c r="C1161" t="s">
        <v>749</v>
      </c>
      <c r="D1161" t="s">
        <v>750</v>
      </c>
      <c r="E1161">
        <v>1</v>
      </c>
      <c r="F1161" t="s">
        <v>522</v>
      </c>
      <c r="G1161" s="37">
        <v>15884.86</v>
      </c>
      <c r="H1161">
        <v>5.6</v>
      </c>
      <c r="I1161">
        <v>15884.86</v>
      </c>
      <c r="J1161">
        <v>253.99</v>
      </c>
      <c r="K1161">
        <v>15884.86</v>
      </c>
      <c r="L1161">
        <v>8.98</v>
      </c>
      <c r="M1161" t="s">
        <v>751</v>
      </c>
      <c r="N1161" s="37">
        <v>0</v>
      </c>
      <c r="O1161">
        <v>15884.86</v>
      </c>
      <c r="P1161" t="s">
        <v>768</v>
      </c>
      <c r="Q1161" t="s">
        <v>766</v>
      </c>
      <c r="R1161" t="s">
        <v>768</v>
      </c>
      <c r="S1161" t="s">
        <v>758</v>
      </c>
    </row>
    <row r="1162" spans="1:19" x14ac:dyDescent="0.3">
      <c r="A1162" t="s">
        <v>753</v>
      </c>
      <c r="B1162" t="s">
        <v>748</v>
      </c>
      <c r="C1162" t="s">
        <v>749</v>
      </c>
      <c r="D1162" t="s">
        <v>750</v>
      </c>
      <c r="E1162">
        <v>0</v>
      </c>
      <c r="F1162" t="s">
        <v>81</v>
      </c>
      <c r="G1162" s="37">
        <v>1191.05</v>
      </c>
      <c r="H1162">
        <v>0.09</v>
      </c>
      <c r="I1162">
        <v>1191.05</v>
      </c>
      <c r="J1162">
        <v>33.99</v>
      </c>
      <c r="K1162">
        <v>1191.05</v>
      </c>
      <c r="L1162">
        <v>0.4</v>
      </c>
      <c r="M1162" t="s">
        <v>751</v>
      </c>
      <c r="N1162" s="37">
        <v>0</v>
      </c>
      <c r="O1162" t="s">
        <v>751</v>
      </c>
      <c r="P1162" t="s">
        <v>768</v>
      </c>
      <c r="Q1162" t="s">
        <v>766</v>
      </c>
      <c r="R1162" t="s">
        <v>768</v>
      </c>
      <c r="S1162" t="s">
        <v>758</v>
      </c>
    </row>
    <row r="1163" spans="1:19" x14ac:dyDescent="0.3">
      <c r="A1163" t="s">
        <v>747</v>
      </c>
      <c r="B1163" t="s">
        <v>748</v>
      </c>
      <c r="C1163" t="s">
        <v>749</v>
      </c>
      <c r="D1163" t="s">
        <v>750</v>
      </c>
      <c r="E1163">
        <v>-1</v>
      </c>
      <c r="F1163" t="s">
        <v>551</v>
      </c>
      <c r="G1163" s="37">
        <v>1718622.58</v>
      </c>
      <c r="H1163">
        <v>33.46</v>
      </c>
      <c r="I1163">
        <v>1718622.58</v>
      </c>
      <c r="J1163">
        <v>15.03</v>
      </c>
      <c r="K1163">
        <v>1718622.58</v>
      </c>
      <c r="L1163">
        <v>187.42</v>
      </c>
      <c r="M1163" t="s">
        <v>751</v>
      </c>
      <c r="N1163" s="37">
        <v>0</v>
      </c>
      <c r="O1163" t="s">
        <v>751</v>
      </c>
      <c r="P1163" t="s">
        <v>766</v>
      </c>
      <c r="Q1163" t="s">
        <v>766</v>
      </c>
      <c r="R1163" t="s">
        <v>766</v>
      </c>
      <c r="S1163" t="s">
        <v>758</v>
      </c>
    </row>
    <row r="1164" spans="1:19" x14ac:dyDescent="0.3">
      <c r="A1164" t="s">
        <v>753</v>
      </c>
      <c r="B1164" t="s">
        <v>748</v>
      </c>
      <c r="C1164" t="s">
        <v>754</v>
      </c>
      <c r="D1164" t="s">
        <v>750</v>
      </c>
      <c r="E1164">
        <v>-1</v>
      </c>
      <c r="F1164" t="s">
        <v>136</v>
      </c>
      <c r="G1164" s="37">
        <v>-4043.68</v>
      </c>
      <c r="H1164" t="s">
        <v>751</v>
      </c>
      <c r="I1164">
        <v>-4043.68</v>
      </c>
      <c r="J1164" t="s">
        <v>751</v>
      </c>
      <c r="K1164">
        <v>-4043.68</v>
      </c>
      <c r="L1164" t="s">
        <v>751</v>
      </c>
      <c r="M1164" t="s">
        <v>751</v>
      </c>
      <c r="N1164" s="37">
        <v>0</v>
      </c>
      <c r="O1164" t="s">
        <v>751</v>
      </c>
      <c r="P1164" t="s">
        <v>751</v>
      </c>
      <c r="Q1164" t="s">
        <v>751</v>
      </c>
      <c r="R1164" t="s">
        <v>751</v>
      </c>
      <c r="S1164" t="s">
        <v>758</v>
      </c>
    </row>
    <row r="1165" spans="1:19" x14ac:dyDescent="0.3">
      <c r="A1165" t="s">
        <v>747</v>
      </c>
      <c r="B1165" t="s">
        <v>748</v>
      </c>
      <c r="C1165" t="s">
        <v>754</v>
      </c>
      <c r="D1165" t="s">
        <v>750</v>
      </c>
      <c r="E1165">
        <v>4</v>
      </c>
      <c r="F1165" t="s">
        <v>296</v>
      </c>
      <c r="G1165" s="37">
        <v>-365.73</v>
      </c>
      <c r="H1165" t="s">
        <v>751</v>
      </c>
      <c r="I1165">
        <v>-365.73</v>
      </c>
      <c r="J1165" t="s">
        <v>751</v>
      </c>
      <c r="K1165">
        <v>-365.73</v>
      </c>
      <c r="L1165" t="s">
        <v>751</v>
      </c>
      <c r="M1165" t="s">
        <v>751</v>
      </c>
      <c r="N1165" s="37">
        <v>0</v>
      </c>
      <c r="O1165" t="s">
        <v>751</v>
      </c>
      <c r="P1165" t="s">
        <v>751</v>
      </c>
      <c r="Q1165" t="s">
        <v>751</v>
      </c>
      <c r="R1165" t="s">
        <v>751</v>
      </c>
      <c r="S1165" t="s">
        <v>758</v>
      </c>
    </row>
    <row r="1166" spans="1:19" x14ac:dyDescent="0.3">
      <c r="A1166" t="s">
        <v>747</v>
      </c>
      <c r="B1166" t="s">
        <v>748</v>
      </c>
      <c r="C1166" t="s">
        <v>749</v>
      </c>
      <c r="D1166" t="s">
        <v>750</v>
      </c>
      <c r="E1166">
        <v>0</v>
      </c>
      <c r="F1166" t="s">
        <v>300</v>
      </c>
      <c r="G1166" s="37">
        <v>16740.060000000001</v>
      </c>
      <c r="H1166">
        <v>0.28000000000000003</v>
      </c>
      <c r="I1166">
        <v>16740.060000000001</v>
      </c>
      <c r="J1166">
        <v>1.48</v>
      </c>
      <c r="K1166">
        <v>16740.060000000001</v>
      </c>
      <c r="L1166">
        <v>7.4</v>
      </c>
      <c r="M1166" t="s">
        <v>751</v>
      </c>
      <c r="N1166" s="37">
        <v>0</v>
      </c>
      <c r="O1166" t="s">
        <v>751</v>
      </c>
      <c r="P1166" t="s">
        <v>766</v>
      </c>
      <c r="Q1166" t="s">
        <v>766</v>
      </c>
      <c r="R1166" t="s">
        <v>768</v>
      </c>
      <c r="S1166" t="s">
        <v>758</v>
      </c>
    </row>
    <row r="1167" spans="1:19" x14ac:dyDescent="0.3">
      <c r="A1167" t="s">
        <v>747</v>
      </c>
      <c r="B1167" t="s">
        <v>748</v>
      </c>
      <c r="C1167" t="s">
        <v>754</v>
      </c>
      <c r="D1167" t="s">
        <v>750</v>
      </c>
      <c r="E1167">
        <v>7</v>
      </c>
      <c r="F1167" t="s">
        <v>133</v>
      </c>
      <c r="G1167" s="37">
        <v>-1224.45</v>
      </c>
      <c r="H1167" t="s">
        <v>751</v>
      </c>
      <c r="I1167">
        <v>-1224.45</v>
      </c>
      <c r="J1167" t="s">
        <v>751</v>
      </c>
      <c r="K1167">
        <v>-1224.45</v>
      </c>
      <c r="L1167" t="s">
        <v>751</v>
      </c>
      <c r="M1167" t="s">
        <v>751</v>
      </c>
      <c r="N1167" s="37">
        <v>0</v>
      </c>
      <c r="O1167" t="s">
        <v>751</v>
      </c>
      <c r="P1167" t="s">
        <v>751</v>
      </c>
      <c r="Q1167" t="s">
        <v>751</v>
      </c>
      <c r="R1167" t="s">
        <v>751</v>
      </c>
      <c r="S1167" t="s">
        <v>758</v>
      </c>
    </row>
    <row r="1168" spans="1:19" x14ac:dyDescent="0.3">
      <c r="A1168" t="s">
        <v>753</v>
      </c>
      <c r="B1168" t="s">
        <v>748</v>
      </c>
      <c r="C1168" t="s">
        <v>754</v>
      </c>
      <c r="D1168" t="s">
        <v>750</v>
      </c>
      <c r="E1168">
        <v>0</v>
      </c>
      <c r="F1168" t="s">
        <v>328</v>
      </c>
      <c r="G1168" s="37">
        <v>-782.97</v>
      </c>
      <c r="H1168" t="s">
        <v>751</v>
      </c>
      <c r="I1168">
        <v>-782.97</v>
      </c>
      <c r="J1168" t="s">
        <v>751</v>
      </c>
      <c r="K1168">
        <v>-782.97</v>
      </c>
      <c r="L1168" t="s">
        <v>751</v>
      </c>
      <c r="M1168" t="s">
        <v>751</v>
      </c>
      <c r="N1168" s="37">
        <v>0</v>
      </c>
      <c r="O1168" t="s">
        <v>751</v>
      </c>
      <c r="P1168" t="s">
        <v>751</v>
      </c>
      <c r="Q1168" t="s">
        <v>751</v>
      </c>
      <c r="R1168" t="s">
        <v>751</v>
      </c>
      <c r="S1168" t="s">
        <v>758</v>
      </c>
    </row>
    <row r="1169" spans="1:19" x14ac:dyDescent="0.3">
      <c r="A1169" t="s">
        <v>753</v>
      </c>
      <c r="B1169" t="s">
        <v>748</v>
      </c>
      <c r="C1169" t="s">
        <v>754</v>
      </c>
      <c r="D1169" t="s">
        <v>750</v>
      </c>
      <c r="E1169">
        <v>4</v>
      </c>
      <c r="F1169" t="s">
        <v>21</v>
      </c>
      <c r="G1169" s="37">
        <v>-61146.19</v>
      </c>
      <c r="H1169" t="s">
        <v>751</v>
      </c>
      <c r="I1169">
        <v>-61146.19</v>
      </c>
      <c r="J1169" t="s">
        <v>751</v>
      </c>
      <c r="K1169">
        <v>-61146.19</v>
      </c>
      <c r="L1169" t="s">
        <v>751</v>
      </c>
      <c r="M1169" t="s">
        <v>751</v>
      </c>
      <c r="N1169" s="37">
        <v>0</v>
      </c>
      <c r="O1169" t="s">
        <v>751</v>
      </c>
      <c r="P1169" t="s">
        <v>751</v>
      </c>
      <c r="Q1169" t="s">
        <v>751</v>
      </c>
      <c r="R1169" t="s">
        <v>751</v>
      </c>
      <c r="S1169" t="s">
        <v>758</v>
      </c>
    </row>
    <row r="1170" spans="1:19" x14ac:dyDescent="0.3">
      <c r="A1170" t="s">
        <v>752</v>
      </c>
      <c r="B1170" t="s">
        <v>748</v>
      </c>
      <c r="C1170" t="s">
        <v>749</v>
      </c>
      <c r="D1170" t="s">
        <v>750</v>
      </c>
      <c r="E1170">
        <v>2</v>
      </c>
      <c r="F1170" t="s">
        <v>197</v>
      </c>
      <c r="G1170" s="37">
        <v>330694.09000000003</v>
      </c>
      <c r="H1170">
        <v>1035.07</v>
      </c>
      <c r="I1170">
        <v>330694.09000000003</v>
      </c>
      <c r="J1170">
        <v>936.77</v>
      </c>
      <c r="K1170">
        <v>330694.09000000003</v>
      </c>
      <c r="L1170">
        <v>4839.8599999999997</v>
      </c>
      <c r="M1170" t="s">
        <v>751</v>
      </c>
      <c r="N1170" s="37">
        <v>0</v>
      </c>
      <c r="O1170">
        <v>661388.18000000005</v>
      </c>
      <c r="P1170" t="s">
        <v>766</v>
      </c>
      <c r="Q1170" t="s">
        <v>766</v>
      </c>
      <c r="R1170" t="s">
        <v>766</v>
      </c>
      <c r="S1170" t="s">
        <v>758</v>
      </c>
    </row>
    <row r="1171" spans="1:19" x14ac:dyDescent="0.3">
      <c r="A1171" t="s">
        <v>753</v>
      </c>
      <c r="B1171" t="s">
        <v>748</v>
      </c>
      <c r="C1171" t="s">
        <v>749</v>
      </c>
      <c r="D1171" t="s">
        <v>750</v>
      </c>
      <c r="E1171">
        <v>4</v>
      </c>
      <c r="F1171" t="s">
        <v>348</v>
      </c>
      <c r="G1171" s="37">
        <v>14883.94</v>
      </c>
      <c r="H1171">
        <v>1030.26</v>
      </c>
      <c r="I1171">
        <v>14883.94</v>
      </c>
      <c r="J1171">
        <v>0.57999999999999996</v>
      </c>
      <c r="K1171">
        <v>14883.94</v>
      </c>
      <c r="L1171">
        <v>4.5599999999999996</v>
      </c>
      <c r="M1171" t="s">
        <v>751</v>
      </c>
      <c r="N1171" s="37">
        <v>0</v>
      </c>
      <c r="O1171">
        <v>59535.76</v>
      </c>
      <c r="P1171" t="s">
        <v>766</v>
      </c>
      <c r="Q1171" t="s">
        <v>768</v>
      </c>
      <c r="R1171" t="s">
        <v>768</v>
      </c>
      <c r="S1171" t="s">
        <v>758</v>
      </c>
    </row>
    <row r="1172" spans="1:19" x14ac:dyDescent="0.3">
      <c r="A1172" t="s">
        <v>747</v>
      </c>
      <c r="B1172" t="s">
        <v>748</v>
      </c>
      <c r="C1172" t="s">
        <v>749</v>
      </c>
      <c r="D1172" t="s">
        <v>750</v>
      </c>
      <c r="E1172">
        <v>0</v>
      </c>
      <c r="F1172" t="s">
        <v>151</v>
      </c>
      <c r="G1172" s="37">
        <v>69297532.969999999</v>
      </c>
      <c r="H1172">
        <v>123381.52</v>
      </c>
      <c r="I1172">
        <v>69297532.969999999</v>
      </c>
      <c r="J1172">
        <v>15837.27</v>
      </c>
      <c r="K1172">
        <v>69297532.969999999</v>
      </c>
      <c r="L1172">
        <v>32341.43</v>
      </c>
      <c r="M1172">
        <v>1</v>
      </c>
      <c r="N1172" s="37">
        <v>4283973.49</v>
      </c>
      <c r="O1172" t="s">
        <v>751</v>
      </c>
      <c r="P1172" t="s">
        <v>766</v>
      </c>
      <c r="Q1172" t="s">
        <v>767</v>
      </c>
      <c r="R1172" t="s">
        <v>766</v>
      </c>
      <c r="S1172" t="s">
        <v>758</v>
      </c>
    </row>
    <row r="1173" spans="1:19" x14ac:dyDescent="0.3">
      <c r="A1173" t="s">
        <v>752</v>
      </c>
      <c r="B1173" t="s">
        <v>748</v>
      </c>
      <c r="C1173" t="s">
        <v>754</v>
      </c>
      <c r="D1173" t="s">
        <v>750</v>
      </c>
      <c r="E1173">
        <v>-1</v>
      </c>
      <c r="F1173" t="s">
        <v>540</v>
      </c>
      <c r="G1173" s="37">
        <v>-2256.5300000000002</v>
      </c>
      <c r="H1173" t="s">
        <v>751</v>
      </c>
      <c r="I1173">
        <v>-2256.5300000000002</v>
      </c>
      <c r="J1173" t="s">
        <v>751</v>
      </c>
      <c r="K1173">
        <v>-2256.5300000000002</v>
      </c>
      <c r="L1173" t="s">
        <v>751</v>
      </c>
      <c r="M1173" t="s">
        <v>751</v>
      </c>
      <c r="N1173" s="37">
        <v>0</v>
      </c>
      <c r="O1173" t="s">
        <v>751</v>
      </c>
      <c r="P1173" t="s">
        <v>751</v>
      </c>
      <c r="Q1173" t="s">
        <v>751</v>
      </c>
      <c r="R1173" t="s">
        <v>751</v>
      </c>
      <c r="S1173" t="s">
        <v>758</v>
      </c>
    </row>
    <row r="1174" spans="1:19" x14ac:dyDescent="0.3">
      <c r="A1174" t="s">
        <v>752</v>
      </c>
      <c r="B1174" t="s">
        <v>748</v>
      </c>
      <c r="C1174" t="s">
        <v>749</v>
      </c>
      <c r="D1174" t="s">
        <v>750</v>
      </c>
      <c r="E1174">
        <v>2</v>
      </c>
      <c r="F1174" t="s">
        <v>255</v>
      </c>
      <c r="G1174" s="37">
        <v>98479.46</v>
      </c>
      <c r="H1174">
        <v>2.64</v>
      </c>
      <c r="I1174">
        <v>98479.46</v>
      </c>
      <c r="J1174">
        <v>0.44</v>
      </c>
      <c r="K1174">
        <v>98479.46</v>
      </c>
      <c r="L1174">
        <v>4.82</v>
      </c>
      <c r="M1174" t="s">
        <v>751</v>
      </c>
      <c r="N1174" s="37">
        <v>0</v>
      </c>
      <c r="O1174">
        <v>196958.92</v>
      </c>
      <c r="P1174" t="s">
        <v>766</v>
      </c>
      <c r="Q1174" t="s">
        <v>766</v>
      </c>
      <c r="R1174" t="s">
        <v>766</v>
      </c>
      <c r="S1174" t="s">
        <v>758</v>
      </c>
    </row>
    <row r="1175" spans="1:19" x14ac:dyDescent="0.3">
      <c r="A1175" t="s">
        <v>753</v>
      </c>
      <c r="B1175" t="s">
        <v>748</v>
      </c>
      <c r="C1175" t="s">
        <v>749</v>
      </c>
      <c r="D1175" t="s">
        <v>750</v>
      </c>
      <c r="E1175">
        <v>-4</v>
      </c>
      <c r="F1175" t="s">
        <v>117</v>
      </c>
      <c r="G1175" s="37">
        <v>178.92</v>
      </c>
      <c r="H1175">
        <v>0</v>
      </c>
      <c r="I1175">
        <v>178.92</v>
      </c>
      <c r="J1175">
        <v>0</v>
      </c>
      <c r="K1175">
        <v>178.92</v>
      </c>
      <c r="L1175">
        <v>0</v>
      </c>
      <c r="M1175" t="s">
        <v>751</v>
      </c>
      <c r="N1175" s="37">
        <v>0</v>
      </c>
      <c r="O1175" t="s">
        <v>751</v>
      </c>
      <c r="P1175" t="s">
        <v>768</v>
      </c>
      <c r="Q1175" t="s">
        <v>768</v>
      </c>
      <c r="R1175" t="s">
        <v>768</v>
      </c>
      <c r="S1175" t="s">
        <v>758</v>
      </c>
    </row>
    <row r="1176" spans="1:19" x14ac:dyDescent="0.3">
      <c r="A1176" t="s">
        <v>747</v>
      </c>
      <c r="B1176" t="s">
        <v>748</v>
      </c>
      <c r="C1176" t="s">
        <v>749</v>
      </c>
      <c r="D1176" t="s">
        <v>750</v>
      </c>
      <c r="E1176">
        <v>-1</v>
      </c>
      <c r="F1176" t="s">
        <v>329</v>
      </c>
      <c r="G1176" s="37">
        <v>3013537.69</v>
      </c>
      <c r="H1176">
        <v>383.05</v>
      </c>
      <c r="I1176">
        <v>3013537.69</v>
      </c>
      <c r="J1176">
        <v>29.34</v>
      </c>
      <c r="K1176">
        <v>3013537.69</v>
      </c>
      <c r="L1176">
        <v>154.78</v>
      </c>
      <c r="M1176" t="s">
        <v>751</v>
      </c>
      <c r="N1176" s="37">
        <v>0</v>
      </c>
      <c r="O1176" t="s">
        <v>751</v>
      </c>
      <c r="P1176" t="s">
        <v>766</v>
      </c>
      <c r="Q1176" t="s">
        <v>766</v>
      </c>
      <c r="R1176" t="s">
        <v>766</v>
      </c>
      <c r="S1176" t="s">
        <v>758</v>
      </c>
    </row>
    <row r="1177" spans="1:19" x14ac:dyDescent="0.3">
      <c r="A1177" t="s">
        <v>747</v>
      </c>
      <c r="B1177" t="s">
        <v>748</v>
      </c>
      <c r="C1177" t="s">
        <v>749</v>
      </c>
      <c r="D1177" t="s">
        <v>750</v>
      </c>
      <c r="E1177">
        <v>1</v>
      </c>
      <c r="F1177" t="s">
        <v>333</v>
      </c>
      <c r="G1177" s="37">
        <v>1210803</v>
      </c>
      <c r="H1177">
        <v>11.79</v>
      </c>
      <c r="I1177">
        <v>1210803</v>
      </c>
      <c r="J1177">
        <v>47.22</v>
      </c>
      <c r="K1177">
        <v>1210803</v>
      </c>
      <c r="L1177">
        <v>2413.17</v>
      </c>
      <c r="M1177">
        <v>1</v>
      </c>
      <c r="N1177" s="37">
        <v>59562.95</v>
      </c>
      <c r="O1177">
        <v>1210803</v>
      </c>
      <c r="P1177" t="s">
        <v>767</v>
      </c>
      <c r="Q1177" t="s">
        <v>767</v>
      </c>
      <c r="R1177" t="s">
        <v>767</v>
      </c>
      <c r="S1177" t="s">
        <v>758</v>
      </c>
    </row>
    <row r="1178" spans="1:19" x14ac:dyDescent="0.3">
      <c r="A1178" t="s">
        <v>747</v>
      </c>
      <c r="B1178" t="s">
        <v>748</v>
      </c>
      <c r="C1178" t="s">
        <v>749</v>
      </c>
      <c r="D1178" t="s">
        <v>750</v>
      </c>
      <c r="E1178">
        <v>12</v>
      </c>
      <c r="F1178" t="s">
        <v>348</v>
      </c>
      <c r="G1178" s="37">
        <v>753027.33</v>
      </c>
      <c r="H1178" t="s">
        <v>751</v>
      </c>
      <c r="I1178">
        <v>753027.33</v>
      </c>
      <c r="J1178" t="s">
        <v>751</v>
      </c>
      <c r="K1178">
        <v>753027.33</v>
      </c>
      <c r="L1178">
        <v>516.05999999999995</v>
      </c>
      <c r="M1178" t="s">
        <v>751</v>
      </c>
      <c r="N1178" s="37">
        <v>0</v>
      </c>
      <c r="O1178">
        <v>9036327.959999999</v>
      </c>
      <c r="P1178" t="s">
        <v>766</v>
      </c>
      <c r="Q1178" t="s">
        <v>766</v>
      </c>
      <c r="R1178" t="s">
        <v>768</v>
      </c>
      <c r="S1178" t="s">
        <v>758</v>
      </c>
    </row>
    <row r="1179" spans="1:19" x14ac:dyDescent="0.3">
      <c r="A1179" t="s">
        <v>752</v>
      </c>
      <c r="B1179" t="s">
        <v>748</v>
      </c>
      <c r="C1179" t="s">
        <v>749</v>
      </c>
      <c r="D1179" t="s">
        <v>750</v>
      </c>
      <c r="E1179">
        <v>2</v>
      </c>
      <c r="F1179" t="s">
        <v>346</v>
      </c>
      <c r="G1179" s="37">
        <v>37548.21</v>
      </c>
      <c r="H1179">
        <v>7.59</v>
      </c>
      <c r="I1179">
        <v>37548.21</v>
      </c>
      <c r="J1179">
        <v>0.55000000000000004</v>
      </c>
      <c r="K1179">
        <v>37548.21</v>
      </c>
      <c r="L1179">
        <v>11.84</v>
      </c>
      <c r="M1179" t="s">
        <v>751</v>
      </c>
      <c r="N1179" s="37">
        <v>0</v>
      </c>
      <c r="O1179">
        <v>75096.42</v>
      </c>
      <c r="P1179" t="s">
        <v>766</v>
      </c>
      <c r="Q1179" t="s">
        <v>766</v>
      </c>
      <c r="R1179" t="s">
        <v>766</v>
      </c>
      <c r="S1179" t="s">
        <v>758</v>
      </c>
    </row>
    <row r="1180" spans="1:19" x14ac:dyDescent="0.3">
      <c r="A1180" t="s">
        <v>753</v>
      </c>
      <c r="B1180" t="s">
        <v>748</v>
      </c>
      <c r="C1180" t="s">
        <v>749</v>
      </c>
      <c r="D1180" t="s">
        <v>750</v>
      </c>
      <c r="E1180">
        <v>3</v>
      </c>
      <c r="F1180" t="s">
        <v>262</v>
      </c>
      <c r="G1180" s="37">
        <v>20975.83</v>
      </c>
      <c r="H1180">
        <v>1359.03</v>
      </c>
      <c r="I1180">
        <v>20975.83</v>
      </c>
      <c r="J1180">
        <v>0.11</v>
      </c>
      <c r="K1180">
        <v>20975.83</v>
      </c>
      <c r="L1180">
        <v>1.2</v>
      </c>
      <c r="M1180" t="s">
        <v>751</v>
      </c>
      <c r="N1180" s="37">
        <v>0</v>
      </c>
      <c r="O1180">
        <v>62927.490000000013</v>
      </c>
      <c r="P1180" t="s">
        <v>766</v>
      </c>
      <c r="Q1180" t="s">
        <v>768</v>
      </c>
      <c r="R1180" t="s">
        <v>768</v>
      </c>
      <c r="S1180" t="s">
        <v>758</v>
      </c>
    </row>
    <row r="1181" spans="1:19" x14ac:dyDescent="0.3">
      <c r="A1181" t="s">
        <v>747</v>
      </c>
      <c r="B1181" t="s">
        <v>748</v>
      </c>
      <c r="C1181" t="s">
        <v>749</v>
      </c>
      <c r="D1181" t="s">
        <v>750</v>
      </c>
      <c r="E1181">
        <v>1</v>
      </c>
      <c r="F1181" t="s">
        <v>347</v>
      </c>
      <c r="G1181" s="37">
        <v>2514448.87</v>
      </c>
      <c r="H1181">
        <v>203.62</v>
      </c>
      <c r="I1181">
        <v>2514448.87</v>
      </c>
      <c r="J1181">
        <v>28.61</v>
      </c>
      <c r="K1181">
        <v>2514448.87</v>
      </c>
      <c r="L1181">
        <v>1583.45</v>
      </c>
      <c r="M1181" t="s">
        <v>751</v>
      </c>
      <c r="N1181" s="37">
        <v>0</v>
      </c>
      <c r="O1181">
        <v>2514448.87</v>
      </c>
      <c r="P1181" t="s">
        <v>766</v>
      </c>
      <c r="Q1181" t="s">
        <v>766</v>
      </c>
      <c r="R1181" t="s">
        <v>766</v>
      </c>
      <c r="S1181" t="s">
        <v>758</v>
      </c>
    </row>
    <row r="1182" spans="1:19" x14ac:dyDescent="0.3">
      <c r="A1182" t="s">
        <v>753</v>
      </c>
      <c r="B1182" t="s">
        <v>748</v>
      </c>
      <c r="C1182" t="s">
        <v>754</v>
      </c>
      <c r="D1182" t="s">
        <v>750</v>
      </c>
      <c r="E1182">
        <v>4</v>
      </c>
      <c r="F1182" t="s">
        <v>393</v>
      </c>
      <c r="G1182" s="37">
        <v>-1652.52</v>
      </c>
      <c r="H1182" t="s">
        <v>751</v>
      </c>
      <c r="I1182">
        <v>-1652.52</v>
      </c>
      <c r="J1182" t="s">
        <v>751</v>
      </c>
      <c r="K1182">
        <v>-1652.52</v>
      </c>
      <c r="L1182" t="s">
        <v>751</v>
      </c>
      <c r="M1182" t="s">
        <v>751</v>
      </c>
      <c r="N1182" s="37">
        <v>0</v>
      </c>
      <c r="O1182" t="s">
        <v>751</v>
      </c>
      <c r="P1182" t="s">
        <v>751</v>
      </c>
      <c r="Q1182" t="s">
        <v>751</v>
      </c>
      <c r="R1182" t="s">
        <v>751</v>
      </c>
      <c r="S1182" t="s">
        <v>758</v>
      </c>
    </row>
    <row r="1183" spans="1:19" x14ac:dyDescent="0.3">
      <c r="A1183" t="s">
        <v>747</v>
      </c>
      <c r="B1183" t="s">
        <v>748</v>
      </c>
      <c r="C1183" t="s">
        <v>749</v>
      </c>
      <c r="D1183" t="s">
        <v>750</v>
      </c>
      <c r="E1183">
        <v>0</v>
      </c>
      <c r="F1183" t="s">
        <v>73</v>
      </c>
      <c r="G1183" s="37">
        <v>929.38</v>
      </c>
      <c r="H1183">
        <v>1091.49</v>
      </c>
      <c r="I1183">
        <v>929.38</v>
      </c>
      <c r="J1183">
        <v>0.02</v>
      </c>
      <c r="K1183">
        <v>929.38</v>
      </c>
      <c r="L1183">
        <v>0.17</v>
      </c>
      <c r="M1183" t="s">
        <v>751</v>
      </c>
      <c r="N1183" s="37">
        <v>0</v>
      </c>
      <c r="O1183" t="s">
        <v>751</v>
      </c>
      <c r="P1183" t="s">
        <v>766</v>
      </c>
      <c r="Q1183" t="s">
        <v>768</v>
      </c>
      <c r="R1183" t="s">
        <v>768</v>
      </c>
      <c r="S1183" t="s">
        <v>758</v>
      </c>
    </row>
    <row r="1184" spans="1:19" x14ac:dyDescent="0.3">
      <c r="A1184" t="s">
        <v>752</v>
      </c>
      <c r="B1184" t="s">
        <v>748</v>
      </c>
      <c r="C1184" t="s">
        <v>754</v>
      </c>
      <c r="D1184" t="s">
        <v>750</v>
      </c>
      <c r="E1184">
        <v>-4</v>
      </c>
      <c r="F1184" t="s">
        <v>400</v>
      </c>
      <c r="G1184" s="37">
        <v>-200018.3</v>
      </c>
      <c r="H1184" t="s">
        <v>751</v>
      </c>
      <c r="I1184">
        <v>-200018.3</v>
      </c>
      <c r="J1184" t="s">
        <v>751</v>
      </c>
      <c r="K1184">
        <v>-200018.3</v>
      </c>
      <c r="L1184" t="s">
        <v>751</v>
      </c>
      <c r="M1184" t="s">
        <v>751</v>
      </c>
      <c r="N1184" s="37">
        <v>0</v>
      </c>
      <c r="O1184" t="s">
        <v>751</v>
      </c>
      <c r="P1184" t="s">
        <v>751</v>
      </c>
      <c r="Q1184" t="s">
        <v>751</v>
      </c>
      <c r="R1184" t="s">
        <v>751</v>
      </c>
      <c r="S1184" t="s">
        <v>758</v>
      </c>
    </row>
    <row r="1185" spans="1:19" x14ac:dyDescent="0.3">
      <c r="A1185" t="s">
        <v>747</v>
      </c>
      <c r="B1185" t="s">
        <v>748</v>
      </c>
      <c r="C1185" t="s">
        <v>754</v>
      </c>
      <c r="D1185" t="s">
        <v>750</v>
      </c>
      <c r="E1185">
        <v>6</v>
      </c>
      <c r="F1185" t="s">
        <v>234</v>
      </c>
      <c r="G1185" s="37">
        <v>-127.48</v>
      </c>
      <c r="H1185" t="s">
        <v>751</v>
      </c>
      <c r="I1185">
        <v>-127.48</v>
      </c>
      <c r="J1185" t="s">
        <v>751</v>
      </c>
      <c r="K1185">
        <v>-127.48</v>
      </c>
      <c r="L1185" t="s">
        <v>751</v>
      </c>
      <c r="M1185" t="s">
        <v>751</v>
      </c>
      <c r="N1185" s="37">
        <v>0</v>
      </c>
      <c r="O1185" t="s">
        <v>751</v>
      </c>
      <c r="P1185" t="s">
        <v>751</v>
      </c>
      <c r="Q1185" t="s">
        <v>751</v>
      </c>
      <c r="R1185" t="s">
        <v>751</v>
      </c>
      <c r="S1185" t="s">
        <v>758</v>
      </c>
    </row>
    <row r="1186" spans="1:19" x14ac:dyDescent="0.3">
      <c r="A1186" t="s">
        <v>747</v>
      </c>
      <c r="B1186" t="s">
        <v>748</v>
      </c>
      <c r="C1186" t="s">
        <v>754</v>
      </c>
      <c r="D1186" t="s">
        <v>750</v>
      </c>
      <c r="E1186">
        <v>4</v>
      </c>
      <c r="F1186" t="s">
        <v>430</v>
      </c>
      <c r="G1186" s="37">
        <v>-2483.9499999999998</v>
      </c>
      <c r="H1186" t="s">
        <v>751</v>
      </c>
      <c r="I1186">
        <v>-2483.9499999999998</v>
      </c>
      <c r="J1186" t="s">
        <v>751</v>
      </c>
      <c r="K1186">
        <v>-2483.9499999999998</v>
      </c>
      <c r="L1186" t="s">
        <v>751</v>
      </c>
      <c r="M1186" t="s">
        <v>751</v>
      </c>
      <c r="N1186" s="37">
        <v>0</v>
      </c>
      <c r="O1186" t="s">
        <v>751</v>
      </c>
      <c r="P1186" t="s">
        <v>751</v>
      </c>
      <c r="Q1186" t="s">
        <v>751</v>
      </c>
      <c r="R1186" t="s">
        <v>751</v>
      </c>
      <c r="S1186" t="s">
        <v>758</v>
      </c>
    </row>
    <row r="1187" spans="1:19" x14ac:dyDescent="0.3">
      <c r="A1187" t="s">
        <v>753</v>
      </c>
      <c r="B1187" t="s">
        <v>748</v>
      </c>
      <c r="C1187" t="s">
        <v>754</v>
      </c>
      <c r="D1187" t="s">
        <v>750</v>
      </c>
      <c r="E1187">
        <v>-1</v>
      </c>
      <c r="F1187" t="s">
        <v>467</v>
      </c>
      <c r="G1187" s="37">
        <v>-9228.09</v>
      </c>
      <c r="H1187" t="s">
        <v>751</v>
      </c>
      <c r="I1187">
        <v>-9228.09</v>
      </c>
      <c r="J1187" t="s">
        <v>751</v>
      </c>
      <c r="K1187">
        <v>-9228.09</v>
      </c>
      <c r="L1187" t="s">
        <v>751</v>
      </c>
      <c r="M1187" t="s">
        <v>751</v>
      </c>
      <c r="N1187" s="37">
        <v>0</v>
      </c>
      <c r="O1187" t="s">
        <v>751</v>
      </c>
      <c r="P1187" t="s">
        <v>751</v>
      </c>
      <c r="Q1187" t="s">
        <v>751</v>
      </c>
      <c r="R1187" t="s">
        <v>751</v>
      </c>
      <c r="S1187" t="s">
        <v>758</v>
      </c>
    </row>
    <row r="1188" spans="1:19" x14ac:dyDescent="0.3">
      <c r="A1188" t="s">
        <v>752</v>
      </c>
      <c r="B1188" t="s">
        <v>748</v>
      </c>
      <c r="C1188" t="s">
        <v>754</v>
      </c>
      <c r="D1188" t="s">
        <v>750</v>
      </c>
      <c r="E1188">
        <v>-4</v>
      </c>
      <c r="F1188" t="s">
        <v>198</v>
      </c>
      <c r="G1188" s="37">
        <v>-17121.169999999998</v>
      </c>
      <c r="H1188" t="s">
        <v>751</v>
      </c>
      <c r="I1188">
        <v>-17121.169999999998</v>
      </c>
      <c r="J1188" t="s">
        <v>751</v>
      </c>
      <c r="K1188">
        <v>-17121.169999999998</v>
      </c>
      <c r="L1188" t="s">
        <v>751</v>
      </c>
      <c r="M1188" t="s">
        <v>751</v>
      </c>
      <c r="N1188" s="37">
        <v>0</v>
      </c>
      <c r="O1188" t="s">
        <v>751</v>
      </c>
      <c r="P1188" t="s">
        <v>751</v>
      </c>
      <c r="Q1188" t="s">
        <v>751</v>
      </c>
      <c r="R1188" t="s">
        <v>751</v>
      </c>
      <c r="S1188" t="s">
        <v>758</v>
      </c>
    </row>
    <row r="1189" spans="1:19" x14ac:dyDescent="0.3">
      <c r="A1189" t="s">
        <v>752</v>
      </c>
      <c r="B1189" t="s">
        <v>748</v>
      </c>
      <c r="C1189" t="s">
        <v>749</v>
      </c>
      <c r="D1189" t="s">
        <v>750</v>
      </c>
      <c r="E1189">
        <v>-1</v>
      </c>
      <c r="F1189" t="s">
        <v>248</v>
      </c>
      <c r="G1189" s="37">
        <v>344654.61</v>
      </c>
      <c r="H1189">
        <v>7.42</v>
      </c>
      <c r="I1189">
        <v>344654.61</v>
      </c>
      <c r="J1189">
        <v>3.34</v>
      </c>
      <c r="K1189">
        <v>344654.61</v>
      </c>
      <c r="L1189">
        <v>41.58</v>
      </c>
      <c r="M1189" t="s">
        <v>751</v>
      </c>
      <c r="N1189" s="37">
        <v>0</v>
      </c>
      <c r="O1189" t="s">
        <v>751</v>
      </c>
      <c r="P1189" t="s">
        <v>766</v>
      </c>
      <c r="Q1189" t="s">
        <v>766</v>
      </c>
      <c r="R1189" t="s">
        <v>766</v>
      </c>
      <c r="S1189" t="s">
        <v>758</v>
      </c>
    </row>
    <row r="1190" spans="1:19" x14ac:dyDescent="0.3">
      <c r="A1190" t="s">
        <v>753</v>
      </c>
      <c r="B1190" t="s">
        <v>748</v>
      </c>
      <c r="C1190" t="s">
        <v>754</v>
      </c>
      <c r="D1190" t="s">
        <v>750</v>
      </c>
      <c r="E1190">
        <v>9</v>
      </c>
      <c r="F1190" t="s">
        <v>332</v>
      </c>
      <c r="G1190" s="37">
        <v>-10809.28</v>
      </c>
      <c r="H1190" t="s">
        <v>751</v>
      </c>
      <c r="I1190">
        <v>-10809.28</v>
      </c>
      <c r="J1190" t="s">
        <v>751</v>
      </c>
      <c r="K1190">
        <v>-10809.28</v>
      </c>
      <c r="L1190" t="s">
        <v>751</v>
      </c>
      <c r="M1190" t="s">
        <v>751</v>
      </c>
      <c r="N1190" s="37">
        <v>0</v>
      </c>
      <c r="O1190" t="s">
        <v>751</v>
      </c>
      <c r="P1190" t="s">
        <v>751</v>
      </c>
      <c r="Q1190" t="s">
        <v>751</v>
      </c>
      <c r="R1190" t="s">
        <v>751</v>
      </c>
      <c r="S1190" t="s">
        <v>758</v>
      </c>
    </row>
    <row r="1191" spans="1:19" x14ac:dyDescent="0.3">
      <c r="A1191" t="s">
        <v>753</v>
      </c>
      <c r="B1191" t="s">
        <v>748</v>
      </c>
      <c r="C1191" t="s">
        <v>749</v>
      </c>
      <c r="D1191" t="s">
        <v>750</v>
      </c>
      <c r="E1191">
        <v>1</v>
      </c>
      <c r="F1191" t="s">
        <v>204</v>
      </c>
      <c r="G1191" s="37">
        <v>8185182.4500000002</v>
      </c>
      <c r="H1191">
        <v>54650.03</v>
      </c>
      <c r="I1191">
        <v>8185182.4500000002</v>
      </c>
      <c r="J1191">
        <v>37156.959999999999</v>
      </c>
      <c r="K1191">
        <v>8185182.4500000002</v>
      </c>
      <c r="L1191">
        <v>666004.12</v>
      </c>
      <c r="M1191" t="s">
        <v>751</v>
      </c>
      <c r="N1191" s="37">
        <v>0</v>
      </c>
      <c r="O1191">
        <v>8185182.4500000002</v>
      </c>
      <c r="P1191" t="s">
        <v>766</v>
      </c>
      <c r="Q1191" t="s">
        <v>766</v>
      </c>
      <c r="R1191" t="s">
        <v>766</v>
      </c>
      <c r="S1191" t="s">
        <v>758</v>
      </c>
    </row>
    <row r="1192" spans="1:19" x14ac:dyDescent="0.3">
      <c r="A1192" t="s">
        <v>752</v>
      </c>
      <c r="B1192" t="s">
        <v>748</v>
      </c>
      <c r="C1192" t="s">
        <v>754</v>
      </c>
      <c r="D1192" t="s">
        <v>750</v>
      </c>
      <c r="E1192">
        <v>4</v>
      </c>
      <c r="F1192" t="s">
        <v>103</v>
      </c>
      <c r="G1192" s="37">
        <v>-16873.34</v>
      </c>
      <c r="H1192" t="s">
        <v>751</v>
      </c>
      <c r="I1192">
        <v>-16873.34</v>
      </c>
      <c r="J1192" t="s">
        <v>751</v>
      </c>
      <c r="K1192">
        <v>-16873.34</v>
      </c>
      <c r="L1192" t="s">
        <v>751</v>
      </c>
      <c r="M1192" t="s">
        <v>751</v>
      </c>
      <c r="N1192" s="37">
        <v>0</v>
      </c>
      <c r="O1192" t="s">
        <v>751</v>
      </c>
      <c r="P1192" t="s">
        <v>751</v>
      </c>
      <c r="Q1192" t="s">
        <v>751</v>
      </c>
      <c r="R1192" t="s">
        <v>751</v>
      </c>
      <c r="S1192" t="s">
        <v>758</v>
      </c>
    </row>
    <row r="1193" spans="1:19" x14ac:dyDescent="0.3">
      <c r="A1193" t="s">
        <v>747</v>
      </c>
      <c r="B1193" t="s">
        <v>748</v>
      </c>
      <c r="C1193" t="s">
        <v>749</v>
      </c>
      <c r="D1193" t="s">
        <v>750</v>
      </c>
      <c r="E1193">
        <v>12</v>
      </c>
      <c r="F1193" t="s">
        <v>52</v>
      </c>
      <c r="G1193" s="37">
        <v>127600.8</v>
      </c>
      <c r="H1193">
        <v>0.28999999999999998</v>
      </c>
      <c r="I1193">
        <v>127600.8</v>
      </c>
      <c r="J1193">
        <v>0.6</v>
      </c>
      <c r="K1193">
        <v>127600.8</v>
      </c>
      <c r="L1193">
        <v>10.76</v>
      </c>
      <c r="M1193" t="s">
        <v>751</v>
      </c>
      <c r="N1193" s="37">
        <v>0</v>
      </c>
      <c r="O1193">
        <v>1531209.6</v>
      </c>
      <c r="P1193" t="s">
        <v>766</v>
      </c>
      <c r="Q1193" t="s">
        <v>766</v>
      </c>
      <c r="R1193" t="s">
        <v>768</v>
      </c>
      <c r="S1193" t="s">
        <v>758</v>
      </c>
    </row>
    <row r="1194" spans="1:19" x14ac:dyDescent="0.3">
      <c r="A1194" t="s">
        <v>753</v>
      </c>
      <c r="B1194" t="s">
        <v>748</v>
      </c>
      <c r="C1194" t="s">
        <v>754</v>
      </c>
      <c r="D1194" t="s">
        <v>750</v>
      </c>
      <c r="E1194">
        <v>5</v>
      </c>
      <c r="F1194" t="s">
        <v>515</v>
      </c>
      <c r="G1194" s="37">
        <v>-936.91</v>
      </c>
      <c r="H1194" t="s">
        <v>751</v>
      </c>
      <c r="I1194">
        <v>-936.91</v>
      </c>
      <c r="J1194" t="s">
        <v>751</v>
      </c>
      <c r="K1194">
        <v>-936.91</v>
      </c>
      <c r="L1194" t="s">
        <v>751</v>
      </c>
      <c r="M1194" t="s">
        <v>751</v>
      </c>
      <c r="N1194" s="37">
        <v>0</v>
      </c>
      <c r="O1194" t="s">
        <v>751</v>
      </c>
      <c r="P1194" t="s">
        <v>751</v>
      </c>
      <c r="Q1194" t="s">
        <v>751</v>
      </c>
      <c r="R1194" t="s">
        <v>751</v>
      </c>
      <c r="S1194" t="s">
        <v>758</v>
      </c>
    </row>
    <row r="1195" spans="1:19" x14ac:dyDescent="0.3">
      <c r="A1195" t="s">
        <v>752</v>
      </c>
      <c r="B1195" t="s">
        <v>748</v>
      </c>
      <c r="C1195" t="s">
        <v>754</v>
      </c>
      <c r="D1195" t="s">
        <v>750</v>
      </c>
      <c r="E1195">
        <v>2</v>
      </c>
      <c r="F1195" t="s">
        <v>239</v>
      </c>
      <c r="G1195" s="37">
        <v>-167033.73000000001</v>
      </c>
      <c r="H1195" t="s">
        <v>751</v>
      </c>
      <c r="I1195">
        <v>-167033.73000000001</v>
      </c>
      <c r="J1195" t="s">
        <v>751</v>
      </c>
      <c r="K1195">
        <v>-167033.73000000001</v>
      </c>
      <c r="L1195" t="s">
        <v>751</v>
      </c>
      <c r="M1195" t="s">
        <v>751</v>
      </c>
      <c r="N1195" s="37">
        <v>0</v>
      </c>
      <c r="O1195" t="s">
        <v>751</v>
      </c>
      <c r="P1195" t="s">
        <v>751</v>
      </c>
      <c r="Q1195" t="s">
        <v>751</v>
      </c>
      <c r="R1195" t="s">
        <v>751</v>
      </c>
      <c r="S1195" t="s">
        <v>758</v>
      </c>
    </row>
    <row r="1196" spans="1:19" x14ac:dyDescent="0.3">
      <c r="A1196" t="s">
        <v>753</v>
      </c>
      <c r="B1196" t="s">
        <v>748</v>
      </c>
      <c r="C1196" t="s">
        <v>749</v>
      </c>
      <c r="D1196" t="s">
        <v>750</v>
      </c>
      <c r="E1196">
        <v>5</v>
      </c>
      <c r="F1196" t="s">
        <v>511</v>
      </c>
      <c r="G1196" s="37">
        <v>94995.520000000004</v>
      </c>
      <c r="H1196">
        <v>7.03</v>
      </c>
      <c r="I1196">
        <v>94995.520000000004</v>
      </c>
      <c r="J1196">
        <v>1.17</v>
      </c>
      <c r="K1196">
        <v>94995.520000000004</v>
      </c>
      <c r="L1196">
        <v>12.86</v>
      </c>
      <c r="M1196" t="s">
        <v>751</v>
      </c>
      <c r="N1196" s="37">
        <v>0</v>
      </c>
      <c r="O1196">
        <v>474977.6</v>
      </c>
      <c r="P1196" t="s">
        <v>766</v>
      </c>
      <c r="Q1196" t="s">
        <v>766</v>
      </c>
      <c r="R1196" t="s">
        <v>766</v>
      </c>
      <c r="S1196" t="s">
        <v>758</v>
      </c>
    </row>
    <row r="1197" spans="1:19" x14ac:dyDescent="0.3">
      <c r="A1197" t="s">
        <v>747</v>
      </c>
      <c r="B1197" t="s">
        <v>748</v>
      </c>
      <c r="C1197" t="s">
        <v>749</v>
      </c>
      <c r="D1197" t="s">
        <v>750</v>
      </c>
      <c r="E1197">
        <v>4</v>
      </c>
      <c r="F1197" t="s">
        <v>115</v>
      </c>
      <c r="G1197" s="37">
        <v>38759.379999999997</v>
      </c>
      <c r="H1197">
        <v>3072.04</v>
      </c>
      <c r="I1197">
        <v>38759.379999999997</v>
      </c>
      <c r="J1197">
        <v>0.47</v>
      </c>
      <c r="K1197">
        <v>38759.379999999997</v>
      </c>
      <c r="L1197">
        <v>25.91</v>
      </c>
      <c r="M1197" t="s">
        <v>751</v>
      </c>
      <c r="N1197" s="37">
        <v>0</v>
      </c>
      <c r="O1197">
        <v>155037.51999999999</v>
      </c>
      <c r="P1197" t="s">
        <v>766</v>
      </c>
      <c r="Q1197" t="s">
        <v>768</v>
      </c>
      <c r="R1197" t="s">
        <v>768</v>
      </c>
      <c r="S1197" t="s">
        <v>758</v>
      </c>
    </row>
    <row r="1198" spans="1:19" x14ac:dyDescent="0.3">
      <c r="A1198" t="s">
        <v>753</v>
      </c>
      <c r="B1198" t="s">
        <v>748</v>
      </c>
      <c r="C1198" t="s">
        <v>754</v>
      </c>
      <c r="D1198" t="s">
        <v>750</v>
      </c>
      <c r="E1198">
        <v>4</v>
      </c>
      <c r="F1198" t="s">
        <v>525</v>
      </c>
      <c r="G1198" s="37">
        <v>-8783.6299999999992</v>
      </c>
      <c r="H1198" t="s">
        <v>751</v>
      </c>
      <c r="I1198">
        <v>-8783.6299999999992</v>
      </c>
      <c r="J1198" t="s">
        <v>751</v>
      </c>
      <c r="K1198">
        <v>-8783.6299999999992</v>
      </c>
      <c r="L1198" t="s">
        <v>751</v>
      </c>
      <c r="M1198" t="s">
        <v>751</v>
      </c>
      <c r="N1198" s="37">
        <v>0</v>
      </c>
      <c r="O1198" t="s">
        <v>751</v>
      </c>
      <c r="P1198" t="s">
        <v>751</v>
      </c>
      <c r="Q1198" t="s">
        <v>751</v>
      </c>
      <c r="R1198" t="s">
        <v>751</v>
      </c>
      <c r="S1198" t="s">
        <v>758</v>
      </c>
    </row>
    <row r="1199" spans="1:19" x14ac:dyDescent="0.3">
      <c r="A1199" t="s">
        <v>747</v>
      </c>
      <c r="B1199" t="s">
        <v>748</v>
      </c>
      <c r="C1199" t="s">
        <v>754</v>
      </c>
      <c r="D1199" t="s">
        <v>750</v>
      </c>
      <c r="E1199">
        <v>0</v>
      </c>
      <c r="F1199" t="s">
        <v>219</v>
      </c>
      <c r="G1199" s="37">
        <v>-20885.080000000002</v>
      </c>
      <c r="H1199" t="s">
        <v>751</v>
      </c>
      <c r="I1199">
        <v>-20885.080000000002</v>
      </c>
      <c r="J1199" t="s">
        <v>751</v>
      </c>
      <c r="K1199">
        <v>-20885.080000000002</v>
      </c>
      <c r="L1199" t="s">
        <v>751</v>
      </c>
      <c r="M1199" t="s">
        <v>751</v>
      </c>
      <c r="N1199" s="37">
        <v>0</v>
      </c>
      <c r="O1199" t="s">
        <v>751</v>
      </c>
      <c r="P1199" t="s">
        <v>751</v>
      </c>
      <c r="Q1199" t="s">
        <v>751</v>
      </c>
      <c r="R1199" t="s">
        <v>751</v>
      </c>
      <c r="S1199" t="s">
        <v>758</v>
      </c>
    </row>
    <row r="1200" spans="1:19" x14ac:dyDescent="0.3">
      <c r="A1200" t="s">
        <v>747</v>
      </c>
      <c r="B1200" t="s">
        <v>748</v>
      </c>
      <c r="C1200" t="s">
        <v>749</v>
      </c>
      <c r="D1200" t="s">
        <v>750</v>
      </c>
      <c r="E1200">
        <v>-1</v>
      </c>
      <c r="F1200" t="s">
        <v>165</v>
      </c>
      <c r="G1200" s="37">
        <v>7551.42</v>
      </c>
      <c r="H1200">
        <v>0.55000000000000004</v>
      </c>
      <c r="I1200">
        <v>7551.42</v>
      </c>
      <c r="J1200">
        <v>0.3</v>
      </c>
      <c r="K1200">
        <v>7551.42</v>
      </c>
      <c r="L1200">
        <v>4.91</v>
      </c>
      <c r="M1200" t="s">
        <v>751</v>
      </c>
      <c r="N1200" s="37">
        <v>0</v>
      </c>
      <c r="O1200" t="s">
        <v>751</v>
      </c>
      <c r="P1200" t="s">
        <v>766</v>
      </c>
      <c r="Q1200" t="s">
        <v>766</v>
      </c>
      <c r="R1200" t="s">
        <v>766</v>
      </c>
      <c r="S1200" t="s">
        <v>758</v>
      </c>
    </row>
    <row r="1201" spans="1:19" x14ac:dyDescent="0.3">
      <c r="A1201" t="s">
        <v>747</v>
      </c>
      <c r="B1201" t="s">
        <v>748</v>
      </c>
      <c r="C1201" t="s">
        <v>754</v>
      </c>
      <c r="D1201" t="s">
        <v>750</v>
      </c>
      <c r="E1201">
        <v>4</v>
      </c>
      <c r="F1201" t="s">
        <v>300</v>
      </c>
      <c r="G1201" s="37">
        <v>-24.91</v>
      </c>
      <c r="H1201" t="s">
        <v>751</v>
      </c>
      <c r="I1201">
        <v>-24.91</v>
      </c>
      <c r="J1201" t="s">
        <v>751</v>
      </c>
      <c r="K1201">
        <v>-24.91</v>
      </c>
      <c r="L1201" t="s">
        <v>751</v>
      </c>
      <c r="M1201" t="s">
        <v>751</v>
      </c>
      <c r="N1201" s="37">
        <v>0</v>
      </c>
      <c r="O1201" t="s">
        <v>751</v>
      </c>
      <c r="P1201" t="s">
        <v>751</v>
      </c>
      <c r="Q1201" t="s">
        <v>751</v>
      </c>
      <c r="R1201" t="s">
        <v>751</v>
      </c>
      <c r="S1201" t="s">
        <v>758</v>
      </c>
    </row>
    <row r="1202" spans="1:19" x14ac:dyDescent="0.3">
      <c r="A1202" t="s">
        <v>753</v>
      </c>
      <c r="B1202" t="s">
        <v>748</v>
      </c>
      <c r="C1202" t="s">
        <v>754</v>
      </c>
      <c r="D1202" t="s">
        <v>750</v>
      </c>
      <c r="E1202">
        <v>0</v>
      </c>
      <c r="F1202" t="s">
        <v>94</v>
      </c>
      <c r="G1202" s="37">
        <v>-4008.63</v>
      </c>
      <c r="H1202" t="s">
        <v>751</v>
      </c>
      <c r="I1202">
        <v>-4008.63</v>
      </c>
      <c r="J1202" t="s">
        <v>751</v>
      </c>
      <c r="K1202">
        <v>-4008.63</v>
      </c>
      <c r="L1202" t="s">
        <v>751</v>
      </c>
      <c r="M1202" t="s">
        <v>751</v>
      </c>
      <c r="N1202" s="37">
        <v>0</v>
      </c>
      <c r="O1202" t="s">
        <v>751</v>
      </c>
      <c r="P1202" t="s">
        <v>751</v>
      </c>
      <c r="Q1202" t="s">
        <v>751</v>
      </c>
      <c r="R1202" t="s">
        <v>751</v>
      </c>
      <c r="S1202" t="s">
        <v>758</v>
      </c>
    </row>
    <row r="1203" spans="1:19" x14ac:dyDescent="0.3">
      <c r="A1203" t="s">
        <v>747</v>
      </c>
      <c r="B1203" t="s">
        <v>748</v>
      </c>
      <c r="C1203" t="s">
        <v>749</v>
      </c>
      <c r="D1203" t="s">
        <v>750</v>
      </c>
      <c r="E1203">
        <v>4</v>
      </c>
      <c r="F1203" t="s">
        <v>71</v>
      </c>
      <c r="G1203" s="37">
        <v>873232.85</v>
      </c>
      <c r="H1203">
        <v>27.46</v>
      </c>
      <c r="I1203">
        <v>873232.85</v>
      </c>
      <c r="J1203">
        <v>13.04</v>
      </c>
      <c r="K1203">
        <v>873232.85</v>
      </c>
      <c r="L1203">
        <v>124.94</v>
      </c>
      <c r="M1203" t="s">
        <v>751</v>
      </c>
      <c r="N1203" s="37">
        <v>170.7</v>
      </c>
      <c r="O1203">
        <v>3492931.4</v>
      </c>
      <c r="P1203" t="s">
        <v>766</v>
      </c>
      <c r="Q1203" t="s">
        <v>766</v>
      </c>
      <c r="R1203" t="s">
        <v>766</v>
      </c>
      <c r="S1203" t="s">
        <v>758</v>
      </c>
    </row>
    <row r="1204" spans="1:19" x14ac:dyDescent="0.3">
      <c r="A1204" t="s">
        <v>747</v>
      </c>
      <c r="B1204" t="s">
        <v>748</v>
      </c>
      <c r="C1204" t="s">
        <v>749</v>
      </c>
      <c r="D1204" t="s">
        <v>750</v>
      </c>
      <c r="E1204">
        <v>1</v>
      </c>
      <c r="F1204" t="s">
        <v>417</v>
      </c>
      <c r="G1204" s="37">
        <v>7905088.0199999996</v>
      </c>
      <c r="H1204">
        <v>658.71</v>
      </c>
      <c r="I1204">
        <v>7905088.0199999996</v>
      </c>
      <c r="J1204">
        <v>110.11</v>
      </c>
      <c r="K1204">
        <v>7905088.0199999996</v>
      </c>
      <c r="L1204">
        <v>1205.27</v>
      </c>
      <c r="M1204" t="s">
        <v>751</v>
      </c>
      <c r="N1204" s="37">
        <v>0</v>
      </c>
      <c r="O1204">
        <v>7905088.0199999996</v>
      </c>
      <c r="P1204" t="s">
        <v>766</v>
      </c>
      <c r="Q1204" t="s">
        <v>766</v>
      </c>
      <c r="R1204" t="s">
        <v>766</v>
      </c>
      <c r="S1204" t="s">
        <v>758</v>
      </c>
    </row>
    <row r="1205" spans="1:19" x14ac:dyDescent="0.3">
      <c r="A1205" t="s">
        <v>753</v>
      </c>
      <c r="B1205" t="s">
        <v>748</v>
      </c>
      <c r="C1205" t="s">
        <v>749</v>
      </c>
      <c r="D1205" t="s">
        <v>750</v>
      </c>
      <c r="E1205">
        <v>4</v>
      </c>
      <c r="F1205" t="s">
        <v>250</v>
      </c>
      <c r="G1205" s="37">
        <v>77458.78</v>
      </c>
      <c r="H1205">
        <v>5663.35</v>
      </c>
      <c r="I1205">
        <v>77458.78</v>
      </c>
      <c r="J1205">
        <v>4.54</v>
      </c>
      <c r="K1205">
        <v>77458.78</v>
      </c>
      <c r="L1205">
        <v>62.43</v>
      </c>
      <c r="M1205" t="s">
        <v>751</v>
      </c>
      <c r="N1205" s="37">
        <v>0</v>
      </c>
      <c r="O1205">
        <v>309835.12</v>
      </c>
      <c r="P1205" t="s">
        <v>766</v>
      </c>
      <c r="Q1205" t="s">
        <v>768</v>
      </c>
      <c r="R1205" t="s">
        <v>768</v>
      </c>
      <c r="S1205" t="s">
        <v>758</v>
      </c>
    </row>
    <row r="1206" spans="1:19" x14ac:dyDescent="0.3">
      <c r="A1206" t="s">
        <v>747</v>
      </c>
      <c r="B1206" t="s">
        <v>748</v>
      </c>
      <c r="C1206" t="s">
        <v>754</v>
      </c>
      <c r="D1206" t="s">
        <v>750</v>
      </c>
      <c r="E1206">
        <v>8</v>
      </c>
      <c r="F1206" t="s">
        <v>492</v>
      </c>
      <c r="G1206" s="37">
        <v>-1592.14</v>
      </c>
      <c r="H1206" t="s">
        <v>751</v>
      </c>
      <c r="I1206">
        <v>-1592.14</v>
      </c>
      <c r="J1206" t="s">
        <v>751</v>
      </c>
      <c r="K1206">
        <v>-1592.14</v>
      </c>
      <c r="L1206" t="s">
        <v>751</v>
      </c>
      <c r="M1206" t="s">
        <v>751</v>
      </c>
      <c r="N1206" s="37">
        <v>0</v>
      </c>
      <c r="O1206" t="s">
        <v>751</v>
      </c>
      <c r="P1206" t="s">
        <v>751</v>
      </c>
      <c r="Q1206" t="s">
        <v>751</v>
      </c>
      <c r="R1206" t="s">
        <v>751</v>
      </c>
      <c r="S1206" t="s">
        <v>758</v>
      </c>
    </row>
    <row r="1207" spans="1:19" x14ac:dyDescent="0.3">
      <c r="A1207" t="s">
        <v>752</v>
      </c>
      <c r="B1207" t="s">
        <v>748</v>
      </c>
      <c r="C1207" t="s">
        <v>749</v>
      </c>
      <c r="D1207" t="s">
        <v>750</v>
      </c>
      <c r="E1207">
        <v>3</v>
      </c>
      <c r="F1207" t="s">
        <v>98</v>
      </c>
      <c r="G1207" s="37">
        <v>715691.99</v>
      </c>
      <c r="H1207">
        <v>76.81</v>
      </c>
      <c r="I1207">
        <v>715691.99</v>
      </c>
      <c r="J1207">
        <v>15.54</v>
      </c>
      <c r="K1207">
        <v>715691.99</v>
      </c>
      <c r="L1207">
        <v>123.18</v>
      </c>
      <c r="M1207" t="s">
        <v>751</v>
      </c>
      <c r="N1207" s="37">
        <v>0</v>
      </c>
      <c r="O1207">
        <v>2147075.9700000002</v>
      </c>
      <c r="P1207" t="s">
        <v>766</v>
      </c>
      <c r="Q1207" t="s">
        <v>766</v>
      </c>
      <c r="R1207" t="s">
        <v>766</v>
      </c>
      <c r="S1207" t="s">
        <v>758</v>
      </c>
    </row>
    <row r="1208" spans="1:19" x14ac:dyDescent="0.3">
      <c r="A1208" t="s">
        <v>753</v>
      </c>
      <c r="B1208" t="s">
        <v>748</v>
      </c>
      <c r="C1208" t="s">
        <v>754</v>
      </c>
      <c r="D1208" t="s">
        <v>750</v>
      </c>
      <c r="E1208">
        <v>1</v>
      </c>
      <c r="F1208" t="s">
        <v>85</v>
      </c>
      <c r="G1208" s="37">
        <v>-5768.19</v>
      </c>
      <c r="H1208" t="s">
        <v>751</v>
      </c>
      <c r="I1208">
        <v>-5768.19</v>
      </c>
      <c r="J1208" t="s">
        <v>751</v>
      </c>
      <c r="K1208">
        <v>-5768.19</v>
      </c>
      <c r="L1208" t="s">
        <v>751</v>
      </c>
      <c r="M1208" t="s">
        <v>751</v>
      </c>
      <c r="N1208" s="37">
        <v>0</v>
      </c>
      <c r="O1208" t="s">
        <v>751</v>
      </c>
      <c r="P1208" t="s">
        <v>751</v>
      </c>
      <c r="Q1208" t="s">
        <v>751</v>
      </c>
      <c r="R1208" t="s">
        <v>751</v>
      </c>
      <c r="S1208" t="s">
        <v>758</v>
      </c>
    </row>
    <row r="1209" spans="1:19" x14ac:dyDescent="0.3">
      <c r="A1209" t="s">
        <v>753</v>
      </c>
      <c r="B1209" t="s">
        <v>748</v>
      </c>
      <c r="C1209" t="s">
        <v>749</v>
      </c>
      <c r="D1209" t="s">
        <v>750</v>
      </c>
      <c r="E1209">
        <v>4</v>
      </c>
      <c r="F1209" t="s">
        <v>47</v>
      </c>
      <c r="G1209" s="37">
        <v>19274.060000000001</v>
      </c>
      <c r="H1209">
        <v>4.78</v>
      </c>
      <c r="I1209">
        <v>19274.060000000001</v>
      </c>
      <c r="J1209">
        <v>0.34</v>
      </c>
      <c r="K1209">
        <v>19274.060000000001</v>
      </c>
      <c r="L1209">
        <v>7.46</v>
      </c>
      <c r="M1209" t="s">
        <v>751</v>
      </c>
      <c r="N1209" s="37">
        <v>0</v>
      </c>
      <c r="O1209">
        <v>77096.240000000005</v>
      </c>
      <c r="P1209" t="s">
        <v>766</v>
      </c>
      <c r="Q1209" t="s">
        <v>766</v>
      </c>
      <c r="R1209" t="s">
        <v>766</v>
      </c>
      <c r="S1209" t="s">
        <v>758</v>
      </c>
    </row>
    <row r="1210" spans="1:19" x14ac:dyDescent="0.3">
      <c r="A1210" t="s">
        <v>752</v>
      </c>
      <c r="B1210" t="s">
        <v>748</v>
      </c>
      <c r="C1210" t="s">
        <v>754</v>
      </c>
      <c r="D1210" t="s">
        <v>750</v>
      </c>
      <c r="E1210">
        <v>-1</v>
      </c>
      <c r="F1210" t="s">
        <v>267</v>
      </c>
      <c r="G1210" s="37">
        <v>-522219.65</v>
      </c>
      <c r="H1210" t="s">
        <v>751</v>
      </c>
      <c r="I1210">
        <v>-522219.65</v>
      </c>
      <c r="J1210" t="s">
        <v>751</v>
      </c>
      <c r="K1210">
        <v>-522219.65</v>
      </c>
      <c r="L1210" t="s">
        <v>751</v>
      </c>
      <c r="M1210" t="s">
        <v>751</v>
      </c>
      <c r="N1210" s="37">
        <v>0</v>
      </c>
      <c r="O1210" t="s">
        <v>751</v>
      </c>
      <c r="P1210" t="s">
        <v>751</v>
      </c>
      <c r="Q1210" t="s">
        <v>751</v>
      </c>
      <c r="R1210" t="s">
        <v>751</v>
      </c>
      <c r="S1210" t="s">
        <v>758</v>
      </c>
    </row>
    <row r="1211" spans="1:19" x14ac:dyDescent="0.3">
      <c r="A1211" t="s">
        <v>747</v>
      </c>
      <c r="B1211" t="s">
        <v>748</v>
      </c>
      <c r="C1211" t="s">
        <v>749</v>
      </c>
      <c r="D1211" t="s">
        <v>750</v>
      </c>
      <c r="E1211">
        <v>13</v>
      </c>
      <c r="F1211" t="s">
        <v>29</v>
      </c>
      <c r="G1211" s="37">
        <v>3963662.74</v>
      </c>
      <c r="H1211">
        <v>3.42</v>
      </c>
      <c r="I1211">
        <v>3963662.74</v>
      </c>
      <c r="J1211">
        <v>18.38</v>
      </c>
      <c r="K1211">
        <v>3963662.74</v>
      </c>
      <c r="L1211">
        <v>496.17</v>
      </c>
      <c r="M1211" t="s">
        <v>751</v>
      </c>
      <c r="N1211" s="37">
        <v>0</v>
      </c>
      <c r="O1211">
        <v>51527615.619999997</v>
      </c>
      <c r="P1211" t="s">
        <v>766</v>
      </c>
      <c r="Q1211" t="s">
        <v>766</v>
      </c>
      <c r="R1211" t="s">
        <v>768</v>
      </c>
      <c r="S1211" t="s">
        <v>758</v>
      </c>
    </row>
    <row r="1212" spans="1:19" x14ac:dyDescent="0.3">
      <c r="A1212" t="s">
        <v>747</v>
      </c>
      <c r="B1212" t="s">
        <v>748</v>
      </c>
      <c r="C1212" t="s">
        <v>749</v>
      </c>
      <c r="D1212" t="s">
        <v>750</v>
      </c>
      <c r="E1212">
        <v>12</v>
      </c>
      <c r="F1212" t="s">
        <v>250</v>
      </c>
      <c r="G1212" s="37">
        <v>1005156.35</v>
      </c>
      <c r="H1212">
        <v>3.99</v>
      </c>
      <c r="I1212">
        <v>1005156.35</v>
      </c>
      <c r="J1212">
        <v>21.42</v>
      </c>
      <c r="K1212">
        <v>1005156.35</v>
      </c>
      <c r="L1212">
        <v>877.09</v>
      </c>
      <c r="M1212" t="s">
        <v>751</v>
      </c>
      <c r="N1212" s="37">
        <v>0</v>
      </c>
      <c r="O1212">
        <v>12061876.199999999</v>
      </c>
      <c r="P1212" t="s">
        <v>766</v>
      </c>
      <c r="Q1212" t="s">
        <v>766</v>
      </c>
      <c r="R1212" t="s">
        <v>768</v>
      </c>
      <c r="S1212" t="s">
        <v>758</v>
      </c>
    </row>
    <row r="1213" spans="1:19" x14ac:dyDescent="0.3">
      <c r="A1213" t="s">
        <v>747</v>
      </c>
      <c r="B1213" t="s">
        <v>748</v>
      </c>
      <c r="C1213" t="s">
        <v>754</v>
      </c>
      <c r="D1213" t="s">
        <v>750</v>
      </c>
      <c r="E1213">
        <v>0</v>
      </c>
      <c r="F1213" t="s">
        <v>207</v>
      </c>
      <c r="G1213" s="37">
        <v>-2179.58</v>
      </c>
      <c r="H1213" t="s">
        <v>751</v>
      </c>
      <c r="I1213">
        <v>-2179.58</v>
      </c>
      <c r="J1213" t="s">
        <v>751</v>
      </c>
      <c r="K1213">
        <v>-2179.58</v>
      </c>
      <c r="L1213" t="s">
        <v>751</v>
      </c>
      <c r="M1213" t="s">
        <v>751</v>
      </c>
      <c r="N1213" s="37">
        <v>0</v>
      </c>
      <c r="O1213" t="s">
        <v>751</v>
      </c>
      <c r="P1213" t="s">
        <v>751</v>
      </c>
      <c r="Q1213" t="s">
        <v>751</v>
      </c>
      <c r="R1213" t="s">
        <v>751</v>
      </c>
      <c r="S1213" t="s">
        <v>758</v>
      </c>
    </row>
    <row r="1214" spans="1:19" x14ac:dyDescent="0.3">
      <c r="A1214" t="s">
        <v>747</v>
      </c>
      <c r="B1214" t="s">
        <v>748</v>
      </c>
      <c r="C1214" t="s">
        <v>749</v>
      </c>
      <c r="D1214" t="s">
        <v>750</v>
      </c>
      <c r="E1214">
        <v>2</v>
      </c>
      <c r="F1214" t="s">
        <v>94</v>
      </c>
      <c r="G1214" s="37">
        <v>8649.2900000000009</v>
      </c>
      <c r="H1214">
        <v>786.3</v>
      </c>
      <c r="I1214">
        <v>8649.2900000000009</v>
      </c>
      <c r="J1214">
        <v>7.0000000000000007E-2</v>
      </c>
      <c r="K1214">
        <v>8649.2900000000009</v>
      </c>
      <c r="L1214">
        <v>3.92</v>
      </c>
      <c r="M1214" t="s">
        <v>751</v>
      </c>
      <c r="N1214" s="37">
        <v>0</v>
      </c>
      <c r="O1214">
        <v>17298.580000000002</v>
      </c>
      <c r="P1214" t="s">
        <v>766</v>
      </c>
      <c r="Q1214" t="s">
        <v>768</v>
      </c>
      <c r="R1214" t="s">
        <v>768</v>
      </c>
      <c r="S1214" t="s">
        <v>758</v>
      </c>
    </row>
    <row r="1215" spans="1:19" x14ac:dyDescent="0.3">
      <c r="A1215" t="s">
        <v>747</v>
      </c>
      <c r="B1215" t="s">
        <v>748</v>
      </c>
      <c r="C1215" t="s">
        <v>749</v>
      </c>
      <c r="D1215" t="s">
        <v>750</v>
      </c>
      <c r="E1215">
        <v>0</v>
      </c>
      <c r="F1215" t="s">
        <v>490</v>
      </c>
      <c r="G1215" s="37">
        <v>140600.29999999999</v>
      </c>
      <c r="H1215">
        <v>13.61</v>
      </c>
      <c r="I1215">
        <v>140600.29999999999</v>
      </c>
      <c r="J1215">
        <v>6.11</v>
      </c>
      <c r="K1215">
        <v>140600.29999999999</v>
      </c>
      <c r="L1215">
        <v>76.239999999999995</v>
      </c>
      <c r="M1215" t="s">
        <v>751</v>
      </c>
      <c r="N1215" s="37">
        <v>6</v>
      </c>
      <c r="O1215" t="s">
        <v>751</v>
      </c>
      <c r="P1215" t="s">
        <v>766</v>
      </c>
      <c r="Q1215" t="s">
        <v>766</v>
      </c>
      <c r="R1215" t="s">
        <v>766</v>
      </c>
      <c r="S1215" t="s">
        <v>758</v>
      </c>
    </row>
    <row r="1216" spans="1:19" x14ac:dyDescent="0.3">
      <c r="A1216" t="s">
        <v>753</v>
      </c>
      <c r="B1216" t="s">
        <v>748</v>
      </c>
      <c r="C1216" t="s">
        <v>749</v>
      </c>
      <c r="D1216" t="s">
        <v>750</v>
      </c>
      <c r="E1216">
        <v>-1</v>
      </c>
      <c r="F1216" t="s">
        <v>536</v>
      </c>
      <c r="G1216" s="37">
        <v>349376.04</v>
      </c>
      <c r="H1216">
        <v>31.17</v>
      </c>
      <c r="I1216">
        <v>349376.04</v>
      </c>
      <c r="J1216">
        <v>14.8</v>
      </c>
      <c r="K1216">
        <v>349376.04</v>
      </c>
      <c r="L1216">
        <v>141.78</v>
      </c>
      <c r="M1216" t="s">
        <v>751</v>
      </c>
      <c r="N1216" s="37">
        <v>0</v>
      </c>
      <c r="O1216" t="s">
        <v>751</v>
      </c>
      <c r="P1216" t="s">
        <v>766</v>
      </c>
      <c r="Q1216" t="s">
        <v>766</v>
      </c>
      <c r="R1216" t="s">
        <v>766</v>
      </c>
      <c r="S1216" t="s">
        <v>758</v>
      </c>
    </row>
    <row r="1217" spans="1:19" x14ac:dyDescent="0.3">
      <c r="A1217" t="s">
        <v>753</v>
      </c>
      <c r="B1217" t="s">
        <v>748</v>
      </c>
      <c r="C1217" t="s">
        <v>754</v>
      </c>
      <c r="D1217" t="s">
        <v>750</v>
      </c>
      <c r="E1217">
        <v>4</v>
      </c>
      <c r="F1217" t="s">
        <v>61</v>
      </c>
      <c r="G1217" s="37">
        <v>-85951.18</v>
      </c>
      <c r="H1217" t="s">
        <v>751</v>
      </c>
      <c r="I1217">
        <v>-85951.18</v>
      </c>
      <c r="J1217" t="s">
        <v>751</v>
      </c>
      <c r="K1217">
        <v>-85951.18</v>
      </c>
      <c r="L1217" t="s">
        <v>751</v>
      </c>
      <c r="M1217" t="s">
        <v>751</v>
      </c>
      <c r="N1217" s="37">
        <v>0</v>
      </c>
      <c r="O1217" t="s">
        <v>751</v>
      </c>
      <c r="P1217" t="s">
        <v>751</v>
      </c>
      <c r="Q1217" t="s">
        <v>751</v>
      </c>
      <c r="R1217" t="s">
        <v>751</v>
      </c>
      <c r="S1217" t="s">
        <v>758</v>
      </c>
    </row>
    <row r="1218" spans="1:19" x14ac:dyDescent="0.3">
      <c r="A1218" t="s">
        <v>752</v>
      </c>
      <c r="B1218" t="s">
        <v>748</v>
      </c>
      <c r="C1218" t="s">
        <v>749</v>
      </c>
      <c r="D1218" t="s">
        <v>750</v>
      </c>
      <c r="E1218">
        <v>-4</v>
      </c>
      <c r="F1218" t="s">
        <v>370</v>
      </c>
      <c r="G1218" s="37">
        <v>15</v>
      </c>
      <c r="H1218">
        <v>144.84</v>
      </c>
      <c r="I1218">
        <v>15</v>
      </c>
      <c r="J1218">
        <v>29.31</v>
      </c>
      <c r="K1218">
        <v>15</v>
      </c>
      <c r="L1218">
        <v>232.29</v>
      </c>
      <c r="M1218" t="s">
        <v>751</v>
      </c>
      <c r="N1218" s="37">
        <v>0</v>
      </c>
      <c r="O1218" t="s">
        <v>751</v>
      </c>
      <c r="P1218" t="s">
        <v>766</v>
      </c>
      <c r="Q1218" t="s">
        <v>766</v>
      </c>
      <c r="R1218" t="s">
        <v>766</v>
      </c>
      <c r="S1218" t="s">
        <v>758</v>
      </c>
    </row>
    <row r="1219" spans="1:19" x14ac:dyDescent="0.3">
      <c r="A1219" t="s">
        <v>747</v>
      </c>
      <c r="B1219" t="s">
        <v>748</v>
      </c>
      <c r="C1219" t="s">
        <v>749</v>
      </c>
      <c r="D1219" t="s">
        <v>750</v>
      </c>
      <c r="E1219">
        <v>9</v>
      </c>
      <c r="F1219" t="s">
        <v>23</v>
      </c>
      <c r="G1219" s="37">
        <v>89760.73</v>
      </c>
      <c r="H1219" t="s">
        <v>751</v>
      </c>
      <c r="I1219">
        <v>89760.73</v>
      </c>
      <c r="J1219" t="s">
        <v>751</v>
      </c>
      <c r="K1219">
        <v>89760.73</v>
      </c>
      <c r="L1219">
        <v>29.8</v>
      </c>
      <c r="M1219" t="s">
        <v>751</v>
      </c>
      <c r="N1219" s="37">
        <v>0</v>
      </c>
      <c r="O1219">
        <v>807846.57</v>
      </c>
      <c r="P1219" t="s">
        <v>766</v>
      </c>
      <c r="Q1219" t="s">
        <v>766</v>
      </c>
      <c r="R1219" t="s">
        <v>768</v>
      </c>
      <c r="S1219" t="s">
        <v>758</v>
      </c>
    </row>
    <row r="1220" spans="1:19" x14ac:dyDescent="0.3">
      <c r="A1220" t="s">
        <v>753</v>
      </c>
      <c r="B1220" t="s">
        <v>748</v>
      </c>
      <c r="C1220" t="s">
        <v>749</v>
      </c>
      <c r="D1220" t="s">
        <v>750</v>
      </c>
      <c r="E1220">
        <v>2</v>
      </c>
      <c r="F1220" t="s">
        <v>128</v>
      </c>
      <c r="G1220" s="37">
        <v>98194.44</v>
      </c>
      <c r="H1220">
        <v>29.57</v>
      </c>
      <c r="I1220">
        <v>98194.44</v>
      </c>
      <c r="J1220">
        <v>14.04</v>
      </c>
      <c r="K1220">
        <v>98194.44</v>
      </c>
      <c r="L1220">
        <v>134.5</v>
      </c>
      <c r="M1220" t="s">
        <v>751</v>
      </c>
      <c r="N1220" s="37">
        <v>0</v>
      </c>
      <c r="O1220">
        <v>196388.88</v>
      </c>
      <c r="P1220" t="s">
        <v>766</v>
      </c>
      <c r="Q1220" t="s">
        <v>766</v>
      </c>
      <c r="R1220" t="s">
        <v>766</v>
      </c>
      <c r="S1220" t="s">
        <v>758</v>
      </c>
    </row>
    <row r="1221" spans="1:19" x14ac:dyDescent="0.3">
      <c r="A1221" t="s">
        <v>752</v>
      </c>
      <c r="B1221" t="s">
        <v>748</v>
      </c>
      <c r="C1221" t="s">
        <v>749</v>
      </c>
      <c r="D1221" t="s">
        <v>750</v>
      </c>
      <c r="E1221">
        <v>1</v>
      </c>
      <c r="F1221" t="s">
        <v>80</v>
      </c>
      <c r="G1221" s="37">
        <v>10281.450000000001</v>
      </c>
      <c r="H1221">
        <v>1060.45</v>
      </c>
      <c r="I1221">
        <v>10281.450000000001</v>
      </c>
      <c r="J1221">
        <v>0.03</v>
      </c>
      <c r="K1221">
        <v>10281.450000000001</v>
      </c>
      <c r="L1221">
        <v>0.39</v>
      </c>
      <c r="M1221" t="s">
        <v>751</v>
      </c>
      <c r="N1221" s="37">
        <v>0</v>
      </c>
      <c r="O1221">
        <v>10281.450000000001</v>
      </c>
      <c r="P1221" t="s">
        <v>766</v>
      </c>
      <c r="Q1221" t="s">
        <v>768</v>
      </c>
      <c r="R1221" t="s">
        <v>768</v>
      </c>
      <c r="S1221" t="s">
        <v>758</v>
      </c>
    </row>
    <row r="1222" spans="1:19" x14ac:dyDescent="0.3">
      <c r="A1222" t="s">
        <v>747</v>
      </c>
      <c r="B1222" t="s">
        <v>748</v>
      </c>
      <c r="C1222" t="s">
        <v>749</v>
      </c>
      <c r="D1222" t="s">
        <v>750</v>
      </c>
      <c r="E1222">
        <v>-1</v>
      </c>
      <c r="F1222" t="s">
        <v>125</v>
      </c>
      <c r="G1222" s="37">
        <v>8469.14</v>
      </c>
      <c r="H1222">
        <v>0.09</v>
      </c>
      <c r="I1222">
        <v>8469.14</v>
      </c>
      <c r="J1222">
        <v>0.09</v>
      </c>
      <c r="K1222">
        <v>8469.14</v>
      </c>
      <c r="L1222">
        <v>7.68</v>
      </c>
      <c r="M1222">
        <v>1</v>
      </c>
      <c r="N1222" s="37">
        <v>945.22</v>
      </c>
      <c r="O1222" t="s">
        <v>751</v>
      </c>
      <c r="P1222" t="s">
        <v>767</v>
      </c>
      <c r="Q1222" t="s">
        <v>767</v>
      </c>
      <c r="R1222" t="s">
        <v>766</v>
      </c>
      <c r="S1222" t="s">
        <v>758</v>
      </c>
    </row>
    <row r="1223" spans="1:19" x14ac:dyDescent="0.3">
      <c r="A1223" t="s">
        <v>752</v>
      </c>
      <c r="B1223" t="s">
        <v>748</v>
      </c>
      <c r="C1223" t="s">
        <v>749</v>
      </c>
      <c r="D1223" t="s">
        <v>750</v>
      </c>
      <c r="E1223">
        <v>2</v>
      </c>
      <c r="F1223" t="s">
        <v>29</v>
      </c>
      <c r="G1223" s="37">
        <v>10476.58</v>
      </c>
      <c r="H1223">
        <v>3</v>
      </c>
      <c r="I1223">
        <v>10476.58</v>
      </c>
      <c r="J1223">
        <v>0.23</v>
      </c>
      <c r="K1223">
        <v>10476.58</v>
      </c>
      <c r="L1223">
        <v>1.21</v>
      </c>
      <c r="M1223" t="s">
        <v>751</v>
      </c>
      <c r="N1223" s="37">
        <v>0</v>
      </c>
      <c r="O1223">
        <v>20953.16</v>
      </c>
      <c r="P1223" t="s">
        <v>766</v>
      </c>
      <c r="Q1223" t="s">
        <v>766</v>
      </c>
      <c r="R1223" t="s">
        <v>766</v>
      </c>
      <c r="S1223" t="s">
        <v>758</v>
      </c>
    </row>
    <row r="1224" spans="1:19" x14ac:dyDescent="0.3">
      <c r="A1224" t="s">
        <v>747</v>
      </c>
      <c r="B1224" t="s">
        <v>748</v>
      </c>
      <c r="C1224" t="s">
        <v>749</v>
      </c>
      <c r="D1224" t="s">
        <v>750</v>
      </c>
      <c r="E1224">
        <v>4</v>
      </c>
      <c r="F1224" t="s">
        <v>241</v>
      </c>
      <c r="G1224" s="37">
        <v>13973.53</v>
      </c>
      <c r="H1224">
        <v>1607.41</v>
      </c>
      <c r="I1224">
        <v>13973.53</v>
      </c>
      <c r="J1224">
        <v>11.17</v>
      </c>
      <c r="K1224">
        <v>13973.53</v>
      </c>
      <c r="L1224">
        <v>106.99</v>
      </c>
      <c r="M1224" t="s">
        <v>751</v>
      </c>
      <c r="N1224" s="37">
        <v>0</v>
      </c>
      <c r="O1224">
        <v>55894.12</v>
      </c>
      <c r="P1224" t="s">
        <v>766</v>
      </c>
      <c r="Q1224" t="s">
        <v>768</v>
      </c>
      <c r="R1224" t="s">
        <v>768</v>
      </c>
      <c r="S1224" t="s">
        <v>758</v>
      </c>
    </row>
    <row r="1225" spans="1:19" x14ac:dyDescent="0.3">
      <c r="A1225" t="s">
        <v>753</v>
      </c>
      <c r="B1225" t="s">
        <v>748</v>
      </c>
      <c r="C1225" t="s">
        <v>754</v>
      </c>
      <c r="D1225" t="s">
        <v>750</v>
      </c>
      <c r="E1225">
        <v>4</v>
      </c>
      <c r="F1225" t="s">
        <v>186</v>
      </c>
      <c r="G1225" s="37">
        <v>-323199.86</v>
      </c>
      <c r="H1225" t="s">
        <v>751</v>
      </c>
      <c r="I1225">
        <v>-323199.86</v>
      </c>
      <c r="J1225" t="s">
        <v>751</v>
      </c>
      <c r="K1225">
        <v>-323199.86</v>
      </c>
      <c r="L1225" t="s">
        <v>751</v>
      </c>
      <c r="M1225" t="s">
        <v>751</v>
      </c>
      <c r="N1225" s="37">
        <v>0</v>
      </c>
      <c r="O1225" t="s">
        <v>751</v>
      </c>
      <c r="P1225" t="s">
        <v>751</v>
      </c>
      <c r="Q1225" t="s">
        <v>751</v>
      </c>
      <c r="R1225" t="s">
        <v>751</v>
      </c>
      <c r="S1225" t="s">
        <v>758</v>
      </c>
    </row>
    <row r="1226" spans="1:19" x14ac:dyDescent="0.3">
      <c r="A1226" t="s">
        <v>753</v>
      </c>
      <c r="B1226" t="s">
        <v>748</v>
      </c>
      <c r="C1226" t="s">
        <v>749</v>
      </c>
      <c r="D1226" t="s">
        <v>750</v>
      </c>
      <c r="E1226">
        <v>5</v>
      </c>
      <c r="F1226" t="s">
        <v>474</v>
      </c>
      <c r="G1226" s="37">
        <v>63.03</v>
      </c>
      <c r="H1226">
        <v>0.02</v>
      </c>
      <c r="I1226">
        <v>63.03</v>
      </c>
      <c r="J1226">
        <v>0.01</v>
      </c>
      <c r="K1226">
        <v>63.03</v>
      </c>
      <c r="L1226">
        <v>0.1</v>
      </c>
      <c r="M1226" t="s">
        <v>751</v>
      </c>
      <c r="N1226" s="37">
        <v>0</v>
      </c>
      <c r="O1226">
        <v>315.14999999999998</v>
      </c>
      <c r="P1226" t="s">
        <v>766</v>
      </c>
      <c r="Q1226" t="s">
        <v>766</v>
      </c>
      <c r="R1226" t="s">
        <v>766</v>
      </c>
      <c r="S1226" t="s">
        <v>758</v>
      </c>
    </row>
    <row r="1227" spans="1:19" x14ac:dyDescent="0.3">
      <c r="A1227" t="s">
        <v>753</v>
      </c>
      <c r="B1227" t="s">
        <v>748</v>
      </c>
      <c r="C1227" t="s">
        <v>754</v>
      </c>
      <c r="D1227" t="s">
        <v>750</v>
      </c>
      <c r="E1227">
        <v>1</v>
      </c>
      <c r="F1227" t="s">
        <v>413</v>
      </c>
      <c r="G1227" s="37">
        <v>-5634.91</v>
      </c>
      <c r="H1227" t="s">
        <v>751</v>
      </c>
      <c r="I1227">
        <v>-5634.91</v>
      </c>
      <c r="J1227" t="s">
        <v>751</v>
      </c>
      <c r="K1227">
        <v>-5634.91</v>
      </c>
      <c r="L1227" t="s">
        <v>751</v>
      </c>
      <c r="M1227" t="s">
        <v>751</v>
      </c>
      <c r="N1227" s="37">
        <v>0</v>
      </c>
      <c r="O1227" t="s">
        <v>751</v>
      </c>
      <c r="P1227" t="s">
        <v>751</v>
      </c>
      <c r="Q1227" t="s">
        <v>751</v>
      </c>
      <c r="R1227" t="s">
        <v>751</v>
      </c>
      <c r="S1227" t="s">
        <v>758</v>
      </c>
    </row>
    <row r="1228" spans="1:19" x14ac:dyDescent="0.3">
      <c r="A1228" t="s">
        <v>747</v>
      </c>
      <c r="B1228" t="s">
        <v>748</v>
      </c>
      <c r="C1228" t="s">
        <v>754</v>
      </c>
      <c r="D1228" t="s">
        <v>750</v>
      </c>
      <c r="E1228">
        <v>6</v>
      </c>
      <c r="F1228" t="s">
        <v>60</v>
      </c>
      <c r="G1228" s="37">
        <v>-76</v>
      </c>
      <c r="H1228" t="s">
        <v>751</v>
      </c>
      <c r="I1228">
        <v>-76</v>
      </c>
      <c r="J1228" t="s">
        <v>751</v>
      </c>
      <c r="K1228">
        <v>-76</v>
      </c>
      <c r="L1228" t="s">
        <v>751</v>
      </c>
      <c r="M1228" t="s">
        <v>751</v>
      </c>
      <c r="N1228" s="37">
        <v>0</v>
      </c>
      <c r="O1228" t="s">
        <v>751</v>
      </c>
      <c r="P1228" t="s">
        <v>751</v>
      </c>
      <c r="Q1228" t="s">
        <v>751</v>
      </c>
      <c r="R1228" t="s">
        <v>751</v>
      </c>
      <c r="S1228" t="s">
        <v>758</v>
      </c>
    </row>
    <row r="1229" spans="1:19" x14ac:dyDescent="0.3">
      <c r="A1229" t="s">
        <v>747</v>
      </c>
      <c r="B1229" t="s">
        <v>748</v>
      </c>
      <c r="C1229" t="s">
        <v>749</v>
      </c>
      <c r="D1229" t="s">
        <v>750</v>
      </c>
      <c r="E1229">
        <v>2</v>
      </c>
      <c r="F1229" t="s">
        <v>212</v>
      </c>
      <c r="G1229" s="37">
        <v>74543.53</v>
      </c>
      <c r="H1229">
        <v>5935.08</v>
      </c>
      <c r="I1229">
        <v>74543.53</v>
      </c>
      <c r="J1229">
        <v>7.45</v>
      </c>
      <c r="K1229">
        <v>74543.53</v>
      </c>
      <c r="L1229">
        <v>71.319999999999993</v>
      </c>
      <c r="M1229" t="s">
        <v>751</v>
      </c>
      <c r="N1229" s="37">
        <v>11234.76</v>
      </c>
      <c r="O1229">
        <v>149087.06</v>
      </c>
      <c r="P1229" t="s">
        <v>766</v>
      </c>
      <c r="Q1229" t="s">
        <v>768</v>
      </c>
      <c r="R1229" t="s">
        <v>768</v>
      </c>
      <c r="S1229" t="s">
        <v>758</v>
      </c>
    </row>
    <row r="1230" spans="1:19" x14ac:dyDescent="0.3">
      <c r="A1230" t="s">
        <v>753</v>
      </c>
      <c r="B1230" t="s">
        <v>748</v>
      </c>
      <c r="C1230" t="s">
        <v>749</v>
      </c>
      <c r="D1230" t="s">
        <v>750</v>
      </c>
      <c r="E1230">
        <v>0</v>
      </c>
      <c r="F1230" t="s">
        <v>383</v>
      </c>
      <c r="G1230" s="37">
        <v>438936.97</v>
      </c>
      <c r="H1230">
        <v>18.260000000000002</v>
      </c>
      <c r="I1230">
        <v>438936.97</v>
      </c>
      <c r="J1230">
        <v>9.93</v>
      </c>
      <c r="K1230">
        <v>438936.97</v>
      </c>
      <c r="L1230">
        <v>162.6</v>
      </c>
      <c r="M1230" t="s">
        <v>751</v>
      </c>
      <c r="N1230" s="37">
        <v>0</v>
      </c>
      <c r="O1230" t="s">
        <v>751</v>
      </c>
      <c r="P1230" t="s">
        <v>766</v>
      </c>
      <c r="Q1230" t="s">
        <v>766</v>
      </c>
      <c r="R1230" t="s">
        <v>766</v>
      </c>
      <c r="S1230" t="s">
        <v>758</v>
      </c>
    </row>
    <row r="1231" spans="1:19" x14ac:dyDescent="0.3">
      <c r="A1231" t="s">
        <v>753</v>
      </c>
      <c r="B1231" t="s">
        <v>748</v>
      </c>
      <c r="C1231" t="s">
        <v>749</v>
      </c>
      <c r="D1231" t="s">
        <v>750</v>
      </c>
      <c r="E1231">
        <v>2</v>
      </c>
      <c r="F1231" t="s">
        <v>413</v>
      </c>
      <c r="G1231" s="37">
        <v>40323.26</v>
      </c>
      <c r="H1231">
        <v>3.92</v>
      </c>
      <c r="I1231">
        <v>40323.26</v>
      </c>
      <c r="J1231">
        <v>1.86</v>
      </c>
      <c r="K1231">
        <v>40323.26</v>
      </c>
      <c r="L1231">
        <v>17.82</v>
      </c>
      <c r="M1231" t="s">
        <v>751</v>
      </c>
      <c r="N1231" s="37">
        <v>0</v>
      </c>
      <c r="O1231">
        <v>80646.52</v>
      </c>
      <c r="P1231" t="s">
        <v>766</v>
      </c>
      <c r="Q1231" t="s">
        <v>766</v>
      </c>
      <c r="R1231" t="s">
        <v>766</v>
      </c>
      <c r="S1231" t="s">
        <v>758</v>
      </c>
    </row>
    <row r="1232" spans="1:19" x14ac:dyDescent="0.3">
      <c r="A1232" t="s">
        <v>747</v>
      </c>
      <c r="B1232" t="s">
        <v>748</v>
      </c>
      <c r="C1232" t="s">
        <v>754</v>
      </c>
      <c r="D1232" t="s">
        <v>750</v>
      </c>
      <c r="E1232">
        <v>1</v>
      </c>
      <c r="F1232" t="s">
        <v>159</v>
      </c>
      <c r="G1232" s="37">
        <v>-417.84</v>
      </c>
      <c r="H1232" t="s">
        <v>751</v>
      </c>
      <c r="I1232">
        <v>-417.84</v>
      </c>
      <c r="J1232" t="s">
        <v>751</v>
      </c>
      <c r="K1232">
        <v>-417.84</v>
      </c>
      <c r="L1232" t="s">
        <v>751</v>
      </c>
      <c r="M1232" t="s">
        <v>751</v>
      </c>
      <c r="N1232" s="37">
        <v>-369.12</v>
      </c>
      <c r="O1232" t="s">
        <v>751</v>
      </c>
      <c r="P1232" t="s">
        <v>751</v>
      </c>
      <c r="Q1232" t="s">
        <v>751</v>
      </c>
      <c r="R1232" t="s">
        <v>751</v>
      </c>
      <c r="S1232" t="s">
        <v>758</v>
      </c>
    </row>
    <row r="1233" spans="1:19" x14ac:dyDescent="0.3">
      <c r="A1233" t="s">
        <v>747</v>
      </c>
      <c r="B1233" t="s">
        <v>748</v>
      </c>
      <c r="C1233" t="s">
        <v>754</v>
      </c>
      <c r="D1233" t="s">
        <v>750</v>
      </c>
      <c r="E1233">
        <v>5</v>
      </c>
      <c r="F1233" t="s">
        <v>412</v>
      </c>
      <c r="G1233" s="37">
        <v>-1623.5</v>
      </c>
      <c r="H1233" t="s">
        <v>751</v>
      </c>
      <c r="I1233">
        <v>-1623.5</v>
      </c>
      <c r="J1233" t="s">
        <v>751</v>
      </c>
      <c r="K1233">
        <v>-1623.5</v>
      </c>
      <c r="L1233" t="s">
        <v>751</v>
      </c>
      <c r="M1233" t="s">
        <v>751</v>
      </c>
      <c r="N1233" s="37">
        <v>0</v>
      </c>
      <c r="O1233" t="s">
        <v>751</v>
      </c>
      <c r="P1233" t="s">
        <v>751</v>
      </c>
      <c r="Q1233" t="s">
        <v>751</v>
      </c>
      <c r="R1233" t="s">
        <v>751</v>
      </c>
      <c r="S1233" t="s">
        <v>758</v>
      </c>
    </row>
    <row r="1234" spans="1:19" x14ac:dyDescent="0.3">
      <c r="A1234" t="s">
        <v>747</v>
      </c>
      <c r="B1234" t="s">
        <v>748</v>
      </c>
      <c r="C1234" t="s">
        <v>754</v>
      </c>
      <c r="D1234" t="s">
        <v>750</v>
      </c>
      <c r="E1234">
        <v>8</v>
      </c>
      <c r="F1234" t="s">
        <v>405</v>
      </c>
      <c r="G1234" s="37">
        <v>-194.85</v>
      </c>
      <c r="H1234" t="s">
        <v>751</v>
      </c>
      <c r="I1234">
        <v>-194.85</v>
      </c>
      <c r="J1234" t="s">
        <v>751</v>
      </c>
      <c r="K1234">
        <v>-194.85</v>
      </c>
      <c r="L1234" t="s">
        <v>751</v>
      </c>
      <c r="M1234" t="s">
        <v>751</v>
      </c>
      <c r="N1234" s="37">
        <v>0</v>
      </c>
      <c r="O1234" t="s">
        <v>751</v>
      </c>
      <c r="P1234" t="s">
        <v>751</v>
      </c>
      <c r="Q1234" t="s">
        <v>751</v>
      </c>
      <c r="R1234" t="s">
        <v>751</v>
      </c>
      <c r="S1234" t="s">
        <v>758</v>
      </c>
    </row>
    <row r="1235" spans="1:19" x14ac:dyDescent="0.3">
      <c r="A1235" t="s">
        <v>753</v>
      </c>
      <c r="B1235" t="s">
        <v>748</v>
      </c>
      <c r="C1235" t="s">
        <v>749</v>
      </c>
      <c r="D1235" t="s">
        <v>750</v>
      </c>
      <c r="E1235">
        <v>3</v>
      </c>
      <c r="F1235" t="s">
        <v>319</v>
      </c>
      <c r="G1235" s="37">
        <v>289145.21000000002</v>
      </c>
      <c r="H1235">
        <v>13.96</v>
      </c>
      <c r="I1235">
        <v>289145.21000000002</v>
      </c>
      <c r="J1235">
        <v>6.27</v>
      </c>
      <c r="K1235">
        <v>289145.21000000002</v>
      </c>
      <c r="L1235">
        <v>78.209999999999994</v>
      </c>
      <c r="M1235" t="s">
        <v>751</v>
      </c>
      <c r="N1235" s="37">
        <v>0</v>
      </c>
      <c r="O1235">
        <v>867435.63000000012</v>
      </c>
      <c r="P1235" t="s">
        <v>766</v>
      </c>
      <c r="Q1235" t="s">
        <v>766</v>
      </c>
      <c r="R1235" t="s">
        <v>766</v>
      </c>
      <c r="S1235" t="s">
        <v>758</v>
      </c>
    </row>
    <row r="1236" spans="1:19" x14ac:dyDescent="0.3">
      <c r="A1236" t="s">
        <v>747</v>
      </c>
      <c r="B1236" t="s">
        <v>748</v>
      </c>
      <c r="C1236" t="s">
        <v>754</v>
      </c>
      <c r="D1236" t="s">
        <v>750</v>
      </c>
      <c r="E1236">
        <v>7</v>
      </c>
      <c r="F1236" t="s">
        <v>116</v>
      </c>
      <c r="G1236" s="37">
        <v>-334.76</v>
      </c>
      <c r="H1236" t="s">
        <v>751</v>
      </c>
      <c r="I1236">
        <v>-334.76</v>
      </c>
      <c r="J1236" t="s">
        <v>751</v>
      </c>
      <c r="K1236">
        <v>-334.76</v>
      </c>
      <c r="L1236" t="s">
        <v>751</v>
      </c>
      <c r="M1236" t="s">
        <v>751</v>
      </c>
      <c r="N1236" s="37">
        <v>0</v>
      </c>
      <c r="O1236" t="s">
        <v>751</v>
      </c>
      <c r="P1236" t="s">
        <v>751</v>
      </c>
      <c r="Q1236" t="s">
        <v>751</v>
      </c>
      <c r="R1236" t="s">
        <v>751</v>
      </c>
      <c r="S1236" t="s">
        <v>758</v>
      </c>
    </row>
    <row r="1237" spans="1:19" x14ac:dyDescent="0.3">
      <c r="A1237" t="s">
        <v>747</v>
      </c>
      <c r="B1237" t="s">
        <v>748</v>
      </c>
      <c r="C1237" t="s">
        <v>749</v>
      </c>
      <c r="D1237" t="s">
        <v>750</v>
      </c>
      <c r="E1237">
        <v>5</v>
      </c>
      <c r="F1237" t="s">
        <v>430</v>
      </c>
      <c r="G1237" s="37">
        <v>113075.62</v>
      </c>
      <c r="H1237">
        <v>1122.53</v>
      </c>
      <c r="I1237">
        <v>113075.62</v>
      </c>
      <c r="J1237">
        <v>960.17</v>
      </c>
      <c r="K1237">
        <v>113075.62</v>
      </c>
      <c r="L1237">
        <v>35.450000000000003</v>
      </c>
      <c r="M1237" t="s">
        <v>751</v>
      </c>
      <c r="N1237" s="37">
        <v>0</v>
      </c>
      <c r="O1237">
        <v>565378.1</v>
      </c>
      <c r="P1237" t="s">
        <v>766</v>
      </c>
      <c r="Q1237" t="s">
        <v>766</v>
      </c>
      <c r="R1237" t="s">
        <v>768</v>
      </c>
      <c r="S1237" t="s">
        <v>758</v>
      </c>
    </row>
    <row r="1238" spans="1:19" x14ac:dyDescent="0.3">
      <c r="A1238" t="s">
        <v>752</v>
      </c>
      <c r="B1238" t="s">
        <v>748</v>
      </c>
      <c r="C1238" t="s">
        <v>749</v>
      </c>
      <c r="D1238" t="s">
        <v>750</v>
      </c>
      <c r="E1238">
        <v>-4</v>
      </c>
      <c r="F1238" t="s">
        <v>381</v>
      </c>
      <c r="G1238" s="37">
        <v>15011.84</v>
      </c>
      <c r="H1238">
        <v>1.2</v>
      </c>
      <c r="I1238">
        <v>15011.84</v>
      </c>
      <c r="J1238">
        <v>0.2</v>
      </c>
      <c r="K1238">
        <v>15011.84</v>
      </c>
      <c r="L1238">
        <v>2.2000000000000002</v>
      </c>
      <c r="M1238" t="s">
        <v>751</v>
      </c>
      <c r="N1238" s="37">
        <v>0</v>
      </c>
      <c r="O1238" t="s">
        <v>751</v>
      </c>
      <c r="P1238" t="s">
        <v>766</v>
      </c>
      <c r="Q1238" t="s">
        <v>766</v>
      </c>
      <c r="R1238" t="s">
        <v>766</v>
      </c>
      <c r="S1238" t="s">
        <v>758</v>
      </c>
    </row>
    <row r="1239" spans="1:19" x14ac:dyDescent="0.3">
      <c r="A1239" t="s">
        <v>753</v>
      </c>
      <c r="B1239" t="s">
        <v>748</v>
      </c>
      <c r="C1239" t="s">
        <v>749</v>
      </c>
      <c r="D1239" t="s">
        <v>750</v>
      </c>
      <c r="E1239">
        <v>-4</v>
      </c>
      <c r="F1239" t="s">
        <v>232</v>
      </c>
      <c r="G1239" s="37">
        <v>574.29999999999995</v>
      </c>
      <c r="H1239">
        <v>0.83</v>
      </c>
      <c r="I1239">
        <v>574.29999999999995</v>
      </c>
      <c r="J1239">
        <v>0.06</v>
      </c>
      <c r="K1239">
        <v>574.29999999999995</v>
      </c>
      <c r="L1239">
        <v>0.34</v>
      </c>
      <c r="M1239" t="s">
        <v>751</v>
      </c>
      <c r="N1239" s="37">
        <v>0</v>
      </c>
      <c r="O1239" t="s">
        <v>751</v>
      </c>
      <c r="P1239" t="s">
        <v>766</v>
      </c>
      <c r="Q1239" t="s">
        <v>766</v>
      </c>
      <c r="R1239" t="s">
        <v>766</v>
      </c>
      <c r="S1239" t="s">
        <v>758</v>
      </c>
    </row>
    <row r="1240" spans="1:19" x14ac:dyDescent="0.3">
      <c r="A1240" t="s">
        <v>747</v>
      </c>
      <c r="B1240" t="s">
        <v>748</v>
      </c>
      <c r="C1240" t="s">
        <v>754</v>
      </c>
      <c r="D1240" t="s">
        <v>750</v>
      </c>
      <c r="E1240">
        <v>5</v>
      </c>
      <c r="F1240" t="s">
        <v>141</v>
      </c>
      <c r="G1240" s="37">
        <v>-838.75</v>
      </c>
      <c r="H1240" t="s">
        <v>751</v>
      </c>
      <c r="I1240">
        <v>-838.75</v>
      </c>
      <c r="J1240" t="s">
        <v>751</v>
      </c>
      <c r="K1240">
        <v>-838.75</v>
      </c>
      <c r="L1240" t="s">
        <v>751</v>
      </c>
      <c r="M1240" t="s">
        <v>751</v>
      </c>
      <c r="N1240" s="37">
        <v>0</v>
      </c>
      <c r="O1240" t="s">
        <v>751</v>
      </c>
      <c r="P1240" t="s">
        <v>751</v>
      </c>
      <c r="Q1240" t="s">
        <v>751</v>
      </c>
      <c r="R1240" t="s">
        <v>751</v>
      </c>
      <c r="S1240" t="s">
        <v>758</v>
      </c>
    </row>
    <row r="1241" spans="1:19" x14ac:dyDescent="0.3">
      <c r="A1241" t="s">
        <v>747</v>
      </c>
      <c r="B1241" t="s">
        <v>748</v>
      </c>
      <c r="C1241" t="s">
        <v>749</v>
      </c>
      <c r="D1241" t="s">
        <v>750</v>
      </c>
      <c r="E1241">
        <v>-1</v>
      </c>
      <c r="F1241" t="s">
        <v>332</v>
      </c>
      <c r="G1241" s="37">
        <v>4146610.78</v>
      </c>
      <c r="H1241">
        <v>815.96</v>
      </c>
      <c r="I1241">
        <v>4146610.78</v>
      </c>
      <c r="J1241">
        <v>387.58</v>
      </c>
      <c r="K1241">
        <v>4146610.78</v>
      </c>
      <c r="L1241">
        <v>3711.97</v>
      </c>
      <c r="M1241" t="s">
        <v>751</v>
      </c>
      <c r="N1241" s="37">
        <v>0</v>
      </c>
      <c r="O1241" t="s">
        <v>751</v>
      </c>
      <c r="P1241" t="s">
        <v>766</v>
      </c>
      <c r="Q1241" t="s">
        <v>766</v>
      </c>
      <c r="R1241" t="s">
        <v>766</v>
      </c>
      <c r="S1241" t="s">
        <v>758</v>
      </c>
    </row>
    <row r="1242" spans="1:19" x14ac:dyDescent="0.3">
      <c r="A1242" t="s">
        <v>753</v>
      </c>
      <c r="B1242" t="s">
        <v>748</v>
      </c>
      <c r="C1242" t="s">
        <v>754</v>
      </c>
      <c r="D1242" t="s">
        <v>750</v>
      </c>
      <c r="E1242">
        <v>5</v>
      </c>
      <c r="F1242" t="s">
        <v>327</v>
      </c>
      <c r="G1242" s="37">
        <v>-325.18</v>
      </c>
      <c r="H1242" t="s">
        <v>751</v>
      </c>
      <c r="I1242">
        <v>-325.18</v>
      </c>
      <c r="J1242" t="s">
        <v>751</v>
      </c>
      <c r="K1242">
        <v>-325.18</v>
      </c>
      <c r="L1242" t="s">
        <v>751</v>
      </c>
      <c r="M1242" t="s">
        <v>751</v>
      </c>
      <c r="N1242" s="37">
        <v>0</v>
      </c>
      <c r="O1242" t="s">
        <v>751</v>
      </c>
      <c r="P1242" t="s">
        <v>751</v>
      </c>
      <c r="Q1242" t="s">
        <v>751</v>
      </c>
      <c r="R1242" t="s">
        <v>751</v>
      </c>
      <c r="S1242" t="s">
        <v>758</v>
      </c>
    </row>
    <row r="1243" spans="1:19" x14ac:dyDescent="0.3">
      <c r="A1243" t="s">
        <v>753</v>
      </c>
      <c r="B1243" t="s">
        <v>748</v>
      </c>
      <c r="C1243" t="s">
        <v>754</v>
      </c>
      <c r="D1243" t="s">
        <v>750</v>
      </c>
      <c r="E1243">
        <v>2</v>
      </c>
      <c r="F1243" t="s">
        <v>333</v>
      </c>
      <c r="G1243" s="37">
        <v>-1447.08</v>
      </c>
      <c r="H1243" t="s">
        <v>751</v>
      </c>
      <c r="I1243">
        <v>-1447.08</v>
      </c>
      <c r="J1243" t="s">
        <v>751</v>
      </c>
      <c r="K1243">
        <v>-1447.08</v>
      </c>
      <c r="L1243" t="s">
        <v>751</v>
      </c>
      <c r="M1243" t="s">
        <v>751</v>
      </c>
      <c r="N1243" s="37">
        <v>0</v>
      </c>
      <c r="O1243" t="s">
        <v>751</v>
      </c>
      <c r="P1243" t="s">
        <v>751</v>
      </c>
      <c r="Q1243" t="s">
        <v>751</v>
      </c>
      <c r="R1243" t="s">
        <v>751</v>
      </c>
      <c r="S1243" t="s">
        <v>758</v>
      </c>
    </row>
    <row r="1244" spans="1:19" x14ac:dyDescent="0.3">
      <c r="A1244" t="s">
        <v>747</v>
      </c>
      <c r="B1244" t="s">
        <v>748</v>
      </c>
      <c r="C1244" t="s">
        <v>754</v>
      </c>
      <c r="D1244" t="s">
        <v>750</v>
      </c>
      <c r="E1244">
        <v>2</v>
      </c>
      <c r="F1244" t="s">
        <v>405</v>
      </c>
      <c r="G1244" s="37">
        <v>-933.65</v>
      </c>
      <c r="H1244" t="s">
        <v>751</v>
      </c>
      <c r="I1244">
        <v>-933.65</v>
      </c>
      <c r="J1244" t="s">
        <v>751</v>
      </c>
      <c r="K1244">
        <v>-933.65</v>
      </c>
      <c r="L1244" t="s">
        <v>751</v>
      </c>
      <c r="M1244" t="s">
        <v>751</v>
      </c>
      <c r="N1244" s="37">
        <v>0</v>
      </c>
      <c r="O1244" t="s">
        <v>751</v>
      </c>
      <c r="P1244" t="s">
        <v>751</v>
      </c>
      <c r="Q1244" t="s">
        <v>751</v>
      </c>
      <c r="R1244" t="s">
        <v>751</v>
      </c>
      <c r="S1244" t="s">
        <v>758</v>
      </c>
    </row>
    <row r="1245" spans="1:19" x14ac:dyDescent="0.3">
      <c r="A1245" t="s">
        <v>747</v>
      </c>
      <c r="B1245" t="s">
        <v>748</v>
      </c>
      <c r="C1245" t="s">
        <v>754</v>
      </c>
      <c r="D1245" t="s">
        <v>750</v>
      </c>
      <c r="E1245">
        <v>0</v>
      </c>
      <c r="F1245" t="s">
        <v>292</v>
      </c>
      <c r="G1245" s="37">
        <v>-2870.89</v>
      </c>
      <c r="H1245" t="s">
        <v>751</v>
      </c>
      <c r="I1245">
        <v>-2870.89</v>
      </c>
      <c r="J1245" t="s">
        <v>751</v>
      </c>
      <c r="K1245">
        <v>-2870.89</v>
      </c>
      <c r="L1245" t="s">
        <v>751</v>
      </c>
      <c r="M1245" t="s">
        <v>751</v>
      </c>
      <c r="N1245" s="37">
        <v>0</v>
      </c>
      <c r="O1245" t="s">
        <v>751</v>
      </c>
      <c r="P1245" t="s">
        <v>751</v>
      </c>
      <c r="Q1245" t="s">
        <v>751</v>
      </c>
      <c r="R1245" t="s">
        <v>751</v>
      </c>
      <c r="S1245" t="s">
        <v>758</v>
      </c>
    </row>
    <row r="1246" spans="1:19" x14ac:dyDescent="0.3">
      <c r="A1246" t="s">
        <v>753</v>
      </c>
      <c r="B1246" t="s">
        <v>748</v>
      </c>
      <c r="C1246" t="s">
        <v>754</v>
      </c>
      <c r="D1246" t="s">
        <v>750</v>
      </c>
      <c r="E1246">
        <v>0</v>
      </c>
      <c r="F1246" t="s">
        <v>202</v>
      </c>
      <c r="G1246" s="37">
        <v>-13.22</v>
      </c>
      <c r="H1246" t="s">
        <v>751</v>
      </c>
      <c r="I1246">
        <v>-13.22</v>
      </c>
      <c r="J1246" t="s">
        <v>751</v>
      </c>
      <c r="K1246">
        <v>-13.22</v>
      </c>
      <c r="L1246" t="s">
        <v>751</v>
      </c>
      <c r="M1246" t="s">
        <v>751</v>
      </c>
      <c r="N1246" s="37">
        <v>0</v>
      </c>
      <c r="O1246" t="s">
        <v>751</v>
      </c>
      <c r="P1246" t="s">
        <v>751</v>
      </c>
      <c r="Q1246" t="s">
        <v>751</v>
      </c>
      <c r="R1246" t="s">
        <v>751</v>
      </c>
      <c r="S1246" t="s">
        <v>758</v>
      </c>
    </row>
    <row r="1247" spans="1:19" x14ac:dyDescent="0.3">
      <c r="A1247" t="s">
        <v>747</v>
      </c>
      <c r="B1247" t="s">
        <v>748</v>
      </c>
      <c r="C1247" t="s">
        <v>749</v>
      </c>
      <c r="D1247" t="s">
        <v>750</v>
      </c>
      <c r="E1247">
        <v>3</v>
      </c>
      <c r="F1247" t="s">
        <v>30</v>
      </c>
      <c r="G1247" s="37">
        <v>23975.33</v>
      </c>
      <c r="H1247">
        <v>2.87</v>
      </c>
      <c r="I1247">
        <v>23975.33</v>
      </c>
      <c r="J1247">
        <v>1.36</v>
      </c>
      <c r="K1247">
        <v>23975.33</v>
      </c>
      <c r="L1247">
        <v>13.07</v>
      </c>
      <c r="M1247" t="s">
        <v>751</v>
      </c>
      <c r="N1247" s="37">
        <v>0</v>
      </c>
      <c r="O1247">
        <v>71925.990000000005</v>
      </c>
      <c r="P1247" t="s">
        <v>766</v>
      </c>
      <c r="Q1247" t="s">
        <v>766</v>
      </c>
      <c r="R1247" t="s">
        <v>766</v>
      </c>
      <c r="S1247" t="s">
        <v>758</v>
      </c>
    </row>
    <row r="1248" spans="1:19" x14ac:dyDescent="0.3">
      <c r="A1248" t="s">
        <v>747</v>
      </c>
      <c r="B1248" t="s">
        <v>748</v>
      </c>
      <c r="C1248" t="s">
        <v>749</v>
      </c>
      <c r="D1248" t="s">
        <v>750</v>
      </c>
      <c r="E1248">
        <v>0</v>
      </c>
      <c r="F1248" t="s">
        <v>426</v>
      </c>
      <c r="G1248" s="37">
        <v>101063.17</v>
      </c>
      <c r="H1248" t="s">
        <v>751</v>
      </c>
      <c r="I1248">
        <v>101063.17</v>
      </c>
      <c r="J1248" t="s">
        <v>751</v>
      </c>
      <c r="K1248">
        <v>101063.17</v>
      </c>
      <c r="L1248">
        <v>0.16</v>
      </c>
      <c r="M1248" t="s">
        <v>751</v>
      </c>
      <c r="N1248" s="37">
        <v>0</v>
      </c>
      <c r="O1248" t="s">
        <v>751</v>
      </c>
      <c r="P1248" t="s">
        <v>766</v>
      </c>
      <c r="Q1248" t="s">
        <v>766</v>
      </c>
      <c r="R1248" t="s">
        <v>768</v>
      </c>
      <c r="S1248" t="s">
        <v>758</v>
      </c>
    </row>
    <row r="1249" spans="1:19" x14ac:dyDescent="0.3">
      <c r="A1249" t="s">
        <v>747</v>
      </c>
      <c r="B1249" t="s">
        <v>748</v>
      </c>
      <c r="C1249" t="s">
        <v>754</v>
      </c>
      <c r="D1249" t="s">
        <v>750</v>
      </c>
      <c r="E1249">
        <v>21</v>
      </c>
      <c r="F1249" t="s">
        <v>316</v>
      </c>
      <c r="G1249" s="37">
        <v>-432.33</v>
      </c>
      <c r="H1249" t="s">
        <v>751</v>
      </c>
      <c r="I1249">
        <v>-432.33</v>
      </c>
      <c r="J1249" t="s">
        <v>751</v>
      </c>
      <c r="K1249">
        <v>-432.33</v>
      </c>
      <c r="L1249" t="s">
        <v>751</v>
      </c>
      <c r="M1249" t="s">
        <v>751</v>
      </c>
      <c r="N1249" s="37">
        <v>0</v>
      </c>
      <c r="O1249" t="s">
        <v>751</v>
      </c>
      <c r="P1249" t="s">
        <v>751</v>
      </c>
      <c r="Q1249" t="s">
        <v>751</v>
      </c>
      <c r="R1249" t="s">
        <v>751</v>
      </c>
      <c r="S1249" t="s">
        <v>758</v>
      </c>
    </row>
    <row r="1250" spans="1:19" x14ac:dyDescent="0.3">
      <c r="A1250" t="s">
        <v>753</v>
      </c>
      <c r="B1250" t="s">
        <v>748</v>
      </c>
      <c r="C1250" t="s">
        <v>749</v>
      </c>
      <c r="D1250" t="s">
        <v>750</v>
      </c>
      <c r="E1250">
        <v>1</v>
      </c>
      <c r="F1250" t="s">
        <v>503</v>
      </c>
      <c r="G1250" s="37">
        <v>11.41</v>
      </c>
      <c r="H1250">
        <v>0</v>
      </c>
      <c r="I1250">
        <v>11.41</v>
      </c>
      <c r="J1250">
        <v>0</v>
      </c>
      <c r="K1250">
        <v>11.41</v>
      </c>
      <c r="L1250">
        <v>0</v>
      </c>
      <c r="M1250" t="s">
        <v>751</v>
      </c>
      <c r="N1250" s="37">
        <v>0</v>
      </c>
      <c r="O1250">
        <v>11.41</v>
      </c>
      <c r="P1250" t="s">
        <v>766</v>
      </c>
      <c r="Q1250" t="s">
        <v>766</v>
      </c>
      <c r="R1250" t="s">
        <v>766</v>
      </c>
      <c r="S1250" t="s">
        <v>758</v>
      </c>
    </row>
    <row r="1251" spans="1:19" x14ac:dyDescent="0.3">
      <c r="A1251" t="s">
        <v>747</v>
      </c>
      <c r="B1251" t="s">
        <v>748</v>
      </c>
      <c r="C1251" t="s">
        <v>749</v>
      </c>
      <c r="D1251" t="s">
        <v>750</v>
      </c>
      <c r="E1251">
        <v>2</v>
      </c>
      <c r="F1251" t="s">
        <v>152</v>
      </c>
      <c r="G1251" s="37">
        <v>31102.57</v>
      </c>
      <c r="H1251">
        <v>1.31</v>
      </c>
      <c r="I1251">
        <v>31102.57</v>
      </c>
      <c r="J1251">
        <v>0.62</v>
      </c>
      <c r="K1251">
        <v>31102.57</v>
      </c>
      <c r="L1251">
        <v>5.96</v>
      </c>
      <c r="M1251" t="s">
        <v>751</v>
      </c>
      <c r="N1251" s="37">
        <v>0</v>
      </c>
      <c r="O1251">
        <v>62205.14</v>
      </c>
      <c r="P1251" t="s">
        <v>766</v>
      </c>
      <c r="Q1251" t="s">
        <v>766</v>
      </c>
      <c r="R1251" t="s">
        <v>766</v>
      </c>
      <c r="S1251" t="s">
        <v>758</v>
      </c>
    </row>
    <row r="1252" spans="1:19" x14ac:dyDescent="0.3">
      <c r="A1252" t="s">
        <v>752</v>
      </c>
      <c r="B1252" t="s">
        <v>748</v>
      </c>
      <c r="C1252" t="s">
        <v>749</v>
      </c>
      <c r="D1252" t="s">
        <v>750</v>
      </c>
      <c r="E1252">
        <v>8</v>
      </c>
      <c r="F1252" t="s">
        <v>6</v>
      </c>
      <c r="G1252" s="37">
        <v>28538.32</v>
      </c>
      <c r="H1252">
        <v>0.98</v>
      </c>
      <c r="I1252">
        <v>28538.32</v>
      </c>
      <c r="J1252">
        <v>0.67</v>
      </c>
      <c r="K1252">
        <v>28538.32</v>
      </c>
      <c r="L1252">
        <v>11.93</v>
      </c>
      <c r="M1252" t="s">
        <v>751</v>
      </c>
      <c r="N1252" s="37">
        <v>0</v>
      </c>
      <c r="O1252">
        <v>228306.56</v>
      </c>
      <c r="P1252" t="s">
        <v>766</v>
      </c>
      <c r="Q1252" t="s">
        <v>766</v>
      </c>
      <c r="R1252" t="s">
        <v>766</v>
      </c>
      <c r="S1252" t="s">
        <v>758</v>
      </c>
    </row>
    <row r="1253" spans="1:19" x14ac:dyDescent="0.3">
      <c r="A1253" t="s">
        <v>747</v>
      </c>
      <c r="B1253" t="s">
        <v>748</v>
      </c>
      <c r="C1253" t="s">
        <v>749</v>
      </c>
      <c r="D1253" t="s">
        <v>750</v>
      </c>
      <c r="E1253">
        <v>7</v>
      </c>
      <c r="F1253" t="s">
        <v>389</v>
      </c>
      <c r="G1253" s="37">
        <v>100362.65</v>
      </c>
      <c r="H1253">
        <v>44.86</v>
      </c>
      <c r="I1253">
        <v>100362.65</v>
      </c>
      <c r="J1253">
        <v>3.44</v>
      </c>
      <c r="K1253">
        <v>100362.65</v>
      </c>
      <c r="L1253">
        <v>18.13</v>
      </c>
      <c r="M1253" t="s">
        <v>751</v>
      </c>
      <c r="N1253" s="37">
        <v>0</v>
      </c>
      <c r="O1253">
        <v>702538.54999999993</v>
      </c>
      <c r="P1253" t="s">
        <v>766</v>
      </c>
      <c r="Q1253" t="s">
        <v>766</v>
      </c>
      <c r="R1253" t="s">
        <v>766</v>
      </c>
      <c r="S1253" t="s">
        <v>758</v>
      </c>
    </row>
    <row r="1254" spans="1:19" x14ac:dyDescent="0.3">
      <c r="A1254" t="s">
        <v>747</v>
      </c>
      <c r="B1254" t="s">
        <v>748</v>
      </c>
      <c r="C1254" t="s">
        <v>749</v>
      </c>
      <c r="D1254" t="s">
        <v>750</v>
      </c>
      <c r="E1254">
        <v>2</v>
      </c>
      <c r="F1254" t="s">
        <v>450</v>
      </c>
      <c r="G1254" s="37">
        <v>5345.13</v>
      </c>
      <c r="H1254">
        <v>0.19</v>
      </c>
      <c r="I1254">
        <v>5345.13</v>
      </c>
      <c r="J1254">
        <v>285.24</v>
      </c>
      <c r="K1254">
        <v>5345.13</v>
      </c>
      <c r="L1254">
        <v>1.71</v>
      </c>
      <c r="M1254" t="s">
        <v>751</v>
      </c>
      <c r="N1254" s="37">
        <v>0</v>
      </c>
      <c r="O1254">
        <v>10690.26</v>
      </c>
      <c r="P1254" t="s">
        <v>768</v>
      </c>
      <c r="Q1254" t="s">
        <v>766</v>
      </c>
      <c r="R1254" t="s">
        <v>768</v>
      </c>
      <c r="S1254" t="s">
        <v>758</v>
      </c>
    </row>
    <row r="1255" spans="1:19" x14ac:dyDescent="0.3">
      <c r="A1255" t="s">
        <v>747</v>
      </c>
      <c r="B1255" t="s">
        <v>748</v>
      </c>
      <c r="C1255" t="s">
        <v>749</v>
      </c>
      <c r="D1255" t="s">
        <v>750</v>
      </c>
      <c r="E1255">
        <v>3</v>
      </c>
      <c r="F1255" t="s">
        <v>101</v>
      </c>
      <c r="G1255" s="37">
        <v>10416.49</v>
      </c>
      <c r="H1255">
        <v>0.28000000000000003</v>
      </c>
      <c r="I1255">
        <v>10416.49</v>
      </c>
      <c r="J1255">
        <v>667.05</v>
      </c>
      <c r="K1255">
        <v>10416.49</v>
      </c>
      <c r="L1255">
        <v>1.3</v>
      </c>
      <c r="M1255" t="s">
        <v>751</v>
      </c>
      <c r="N1255" s="37">
        <v>0</v>
      </c>
      <c r="O1255">
        <v>31249.47</v>
      </c>
      <c r="P1255" t="s">
        <v>768</v>
      </c>
      <c r="Q1255" t="s">
        <v>766</v>
      </c>
      <c r="R1255" t="s">
        <v>768</v>
      </c>
      <c r="S1255" t="s">
        <v>758</v>
      </c>
    </row>
    <row r="1256" spans="1:19" x14ac:dyDescent="0.3">
      <c r="A1256" t="s">
        <v>753</v>
      </c>
      <c r="B1256" t="s">
        <v>748</v>
      </c>
      <c r="C1256" t="s">
        <v>754</v>
      </c>
      <c r="D1256" t="s">
        <v>750</v>
      </c>
      <c r="E1256">
        <v>0</v>
      </c>
      <c r="F1256" t="s">
        <v>475</v>
      </c>
      <c r="G1256" s="37">
        <v>-242.84</v>
      </c>
      <c r="H1256" t="s">
        <v>751</v>
      </c>
      <c r="I1256">
        <v>-242.84</v>
      </c>
      <c r="J1256" t="s">
        <v>751</v>
      </c>
      <c r="K1256">
        <v>-242.84</v>
      </c>
      <c r="L1256" t="s">
        <v>751</v>
      </c>
      <c r="M1256" t="s">
        <v>751</v>
      </c>
      <c r="N1256" s="37">
        <v>0</v>
      </c>
      <c r="O1256" t="s">
        <v>751</v>
      </c>
      <c r="P1256" t="s">
        <v>751</v>
      </c>
      <c r="Q1256" t="s">
        <v>751</v>
      </c>
      <c r="R1256" t="s">
        <v>751</v>
      </c>
      <c r="S1256" t="s">
        <v>758</v>
      </c>
    </row>
    <row r="1257" spans="1:19" x14ac:dyDescent="0.3">
      <c r="A1257" t="s">
        <v>747</v>
      </c>
      <c r="B1257" t="s">
        <v>748</v>
      </c>
      <c r="C1257" t="s">
        <v>754</v>
      </c>
      <c r="D1257" t="s">
        <v>750</v>
      </c>
      <c r="E1257">
        <v>5</v>
      </c>
      <c r="F1257" t="s">
        <v>423</v>
      </c>
      <c r="G1257" s="37">
        <v>-2.82</v>
      </c>
      <c r="H1257" t="s">
        <v>751</v>
      </c>
      <c r="I1257">
        <v>-2.82</v>
      </c>
      <c r="J1257" t="s">
        <v>751</v>
      </c>
      <c r="K1257">
        <v>-2.82</v>
      </c>
      <c r="L1257" t="s">
        <v>751</v>
      </c>
      <c r="M1257" t="s">
        <v>751</v>
      </c>
      <c r="N1257" s="37">
        <v>0</v>
      </c>
      <c r="O1257" t="s">
        <v>751</v>
      </c>
      <c r="P1257" t="s">
        <v>751</v>
      </c>
      <c r="Q1257" t="s">
        <v>751</v>
      </c>
      <c r="R1257" t="s">
        <v>751</v>
      </c>
      <c r="S1257" t="s">
        <v>758</v>
      </c>
    </row>
    <row r="1258" spans="1:19" x14ac:dyDescent="0.3">
      <c r="A1258" t="s">
        <v>752</v>
      </c>
      <c r="B1258" t="s">
        <v>748</v>
      </c>
      <c r="C1258" t="s">
        <v>749</v>
      </c>
      <c r="D1258" t="s">
        <v>750</v>
      </c>
      <c r="E1258">
        <v>0</v>
      </c>
      <c r="F1258" t="s">
        <v>102</v>
      </c>
      <c r="G1258" s="37">
        <v>14907.55</v>
      </c>
      <c r="H1258">
        <v>1.96</v>
      </c>
      <c r="I1258">
        <v>14907.55</v>
      </c>
      <c r="J1258">
        <v>0.46</v>
      </c>
      <c r="K1258">
        <v>14907.55</v>
      </c>
      <c r="L1258">
        <v>6.38</v>
      </c>
      <c r="M1258" t="s">
        <v>751</v>
      </c>
      <c r="N1258" s="37">
        <v>0</v>
      </c>
      <c r="O1258" t="s">
        <v>751</v>
      </c>
      <c r="P1258" t="s">
        <v>766</v>
      </c>
      <c r="Q1258" t="s">
        <v>766</v>
      </c>
      <c r="R1258" t="s">
        <v>766</v>
      </c>
      <c r="S1258" t="s">
        <v>758</v>
      </c>
    </row>
    <row r="1259" spans="1:19" x14ac:dyDescent="0.3">
      <c r="A1259" t="s">
        <v>753</v>
      </c>
      <c r="B1259" t="s">
        <v>748</v>
      </c>
      <c r="C1259" t="s">
        <v>754</v>
      </c>
      <c r="D1259" t="s">
        <v>750</v>
      </c>
      <c r="E1259">
        <v>-1</v>
      </c>
      <c r="F1259" t="s">
        <v>377</v>
      </c>
      <c r="G1259" s="37">
        <v>-22.1</v>
      </c>
      <c r="H1259" t="s">
        <v>751</v>
      </c>
      <c r="I1259">
        <v>-22.1</v>
      </c>
      <c r="J1259" t="s">
        <v>751</v>
      </c>
      <c r="K1259">
        <v>-22.1</v>
      </c>
      <c r="L1259" t="s">
        <v>751</v>
      </c>
      <c r="M1259" t="s">
        <v>751</v>
      </c>
      <c r="N1259" s="37">
        <v>0</v>
      </c>
      <c r="O1259" t="s">
        <v>751</v>
      </c>
      <c r="P1259" t="s">
        <v>751</v>
      </c>
      <c r="Q1259" t="s">
        <v>751</v>
      </c>
      <c r="R1259" t="s">
        <v>751</v>
      </c>
      <c r="S1259" t="s">
        <v>726</v>
      </c>
    </row>
    <row r="1260" spans="1:19" x14ac:dyDescent="0.3">
      <c r="A1260" t="s">
        <v>753</v>
      </c>
      <c r="B1260" t="s">
        <v>748</v>
      </c>
      <c r="C1260" t="s">
        <v>754</v>
      </c>
      <c r="D1260" t="s">
        <v>750</v>
      </c>
      <c r="E1260">
        <v>2</v>
      </c>
      <c r="F1260" t="s">
        <v>508</v>
      </c>
      <c r="G1260" s="37">
        <v>-5092.8100000000004</v>
      </c>
      <c r="H1260" t="s">
        <v>751</v>
      </c>
      <c r="I1260">
        <v>-5092.8100000000004</v>
      </c>
      <c r="J1260" t="s">
        <v>751</v>
      </c>
      <c r="K1260">
        <v>-5092.8100000000004</v>
      </c>
      <c r="L1260" t="s">
        <v>751</v>
      </c>
      <c r="M1260" t="s">
        <v>751</v>
      </c>
      <c r="N1260" s="37">
        <v>0</v>
      </c>
      <c r="O1260" t="s">
        <v>751</v>
      </c>
      <c r="P1260" t="s">
        <v>751</v>
      </c>
      <c r="Q1260" t="s">
        <v>751</v>
      </c>
      <c r="R1260" t="s">
        <v>751</v>
      </c>
      <c r="S1260" t="s">
        <v>758</v>
      </c>
    </row>
    <row r="1261" spans="1:19" x14ac:dyDescent="0.3">
      <c r="A1261" t="s">
        <v>747</v>
      </c>
      <c r="B1261" t="s">
        <v>748</v>
      </c>
      <c r="C1261" t="s">
        <v>749</v>
      </c>
      <c r="D1261" t="s">
        <v>750</v>
      </c>
      <c r="E1261">
        <v>7</v>
      </c>
      <c r="F1261" t="s">
        <v>267</v>
      </c>
      <c r="G1261" s="37">
        <v>94227.57</v>
      </c>
      <c r="H1261">
        <v>0</v>
      </c>
      <c r="I1261">
        <v>94227.57</v>
      </c>
      <c r="J1261">
        <v>685.7</v>
      </c>
      <c r="K1261">
        <v>94227.57</v>
      </c>
      <c r="L1261">
        <v>0</v>
      </c>
      <c r="M1261" t="s">
        <v>751</v>
      </c>
      <c r="N1261" s="37">
        <v>0</v>
      </c>
      <c r="O1261">
        <v>659592.99</v>
      </c>
      <c r="P1261" t="s">
        <v>768</v>
      </c>
      <c r="Q1261" t="s">
        <v>766</v>
      </c>
      <c r="R1261" t="s">
        <v>768</v>
      </c>
      <c r="S1261" t="s">
        <v>758</v>
      </c>
    </row>
    <row r="1262" spans="1:19" x14ac:dyDescent="0.3">
      <c r="A1262" t="s">
        <v>753</v>
      </c>
      <c r="B1262" t="s">
        <v>748</v>
      </c>
      <c r="C1262" t="s">
        <v>749</v>
      </c>
      <c r="D1262" t="s">
        <v>750</v>
      </c>
      <c r="E1262">
        <v>2</v>
      </c>
      <c r="F1262" t="s">
        <v>263</v>
      </c>
      <c r="G1262" s="37">
        <v>4712.17</v>
      </c>
      <c r="H1262" t="s">
        <v>751</v>
      </c>
      <c r="I1262">
        <v>4712.17</v>
      </c>
      <c r="J1262" t="s">
        <v>751</v>
      </c>
      <c r="K1262">
        <v>4712.17</v>
      </c>
      <c r="L1262">
        <v>0</v>
      </c>
      <c r="M1262" t="s">
        <v>751</v>
      </c>
      <c r="N1262" s="37">
        <v>0</v>
      </c>
      <c r="O1262">
        <v>9424.34</v>
      </c>
      <c r="P1262" t="s">
        <v>766</v>
      </c>
      <c r="Q1262" t="s">
        <v>766</v>
      </c>
      <c r="R1262" t="s">
        <v>768</v>
      </c>
      <c r="S1262" t="s">
        <v>758</v>
      </c>
    </row>
    <row r="1263" spans="1:19" x14ac:dyDescent="0.3">
      <c r="A1263" t="s">
        <v>753</v>
      </c>
      <c r="B1263" t="s">
        <v>748</v>
      </c>
      <c r="C1263" t="s">
        <v>754</v>
      </c>
      <c r="D1263" t="s">
        <v>750</v>
      </c>
      <c r="E1263">
        <v>4</v>
      </c>
      <c r="F1263" t="s">
        <v>374</v>
      </c>
      <c r="G1263" s="37">
        <v>-21416.46</v>
      </c>
      <c r="H1263" t="s">
        <v>751</v>
      </c>
      <c r="I1263">
        <v>-21416.46</v>
      </c>
      <c r="J1263" t="s">
        <v>751</v>
      </c>
      <c r="K1263">
        <v>-21416.46</v>
      </c>
      <c r="L1263" t="s">
        <v>751</v>
      </c>
      <c r="M1263" t="s">
        <v>751</v>
      </c>
      <c r="N1263" s="37">
        <v>0</v>
      </c>
      <c r="O1263" t="s">
        <v>751</v>
      </c>
      <c r="P1263" t="s">
        <v>751</v>
      </c>
      <c r="Q1263" t="s">
        <v>751</v>
      </c>
      <c r="R1263" t="s">
        <v>751</v>
      </c>
      <c r="S1263" t="s">
        <v>758</v>
      </c>
    </row>
    <row r="1264" spans="1:19" x14ac:dyDescent="0.3">
      <c r="A1264" t="s">
        <v>747</v>
      </c>
      <c r="B1264" t="s">
        <v>748</v>
      </c>
      <c r="C1264" t="s">
        <v>749</v>
      </c>
      <c r="D1264" t="s">
        <v>750</v>
      </c>
      <c r="E1264">
        <v>1</v>
      </c>
      <c r="F1264" t="s">
        <v>199</v>
      </c>
      <c r="G1264" s="37">
        <v>4908.9399999999996</v>
      </c>
      <c r="H1264">
        <v>0.1</v>
      </c>
      <c r="I1264">
        <v>4908.9399999999996</v>
      </c>
      <c r="J1264">
        <v>0.05</v>
      </c>
      <c r="K1264">
        <v>4908.9399999999996</v>
      </c>
      <c r="L1264">
        <v>0.56999999999999995</v>
      </c>
      <c r="M1264" t="s">
        <v>751</v>
      </c>
      <c r="N1264" s="37">
        <v>0</v>
      </c>
      <c r="O1264">
        <v>4908.9399999999996</v>
      </c>
      <c r="P1264" t="s">
        <v>766</v>
      </c>
      <c r="Q1264" t="s">
        <v>766</v>
      </c>
      <c r="R1264" t="s">
        <v>766</v>
      </c>
      <c r="S1264" t="s">
        <v>758</v>
      </c>
    </row>
    <row r="1265" spans="1:19" x14ac:dyDescent="0.3">
      <c r="A1265" t="s">
        <v>753</v>
      </c>
      <c r="B1265" t="s">
        <v>748</v>
      </c>
      <c r="C1265" t="s">
        <v>754</v>
      </c>
      <c r="D1265" t="s">
        <v>750</v>
      </c>
      <c r="E1265">
        <v>-1</v>
      </c>
      <c r="F1265" t="s">
        <v>437</v>
      </c>
      <c r="G1265" s="37">
        <v>-1722.68</v>
      </c>
      <c r="H1265" t="s">
        <v>751</v>
      </c>
      <c r="I1265">
        <v>-1722.68</v>
      </c>
      <c r="J1265" t="s">
        <v>751</v>
      </c>
      <c r="K1265">
        <v>-1722.68</v>
      </c>
      <c r="L1265" t="s">
        <v>751</v>
      </c>
      <c r="M1265" t="s">
        <v>751</v>
      </c>
      <c r="N1265" s="37">
        <v>0</v>
      </c>
      <c r="O1265" t="s">
        <v>751</v>
      </c>
      <c r="P1265" t="s">
        <v>751</v>
      </c>
      <c r="Q1265" t="s">
        <v>751</v>
      </c>
      <c r="R1265" t="s">
        <v>751</v>
      </c>
      <c r="S1265" t="s">
        <v>758</v>
      </c>
    </row>
    <row r="1266" spans="1:19" x14ac:dyDescent="0.3">
      <c r="A1266" t="s">
        <v>747</v>
      </c>
      <c r="B1266" t="s">
        <v>748</v>
      </c>
      <c r="C1266" t="s">
        <v>749</v>
      </c>
      <c r="D1266" t="s">
        <v>750</v>
      </c>
      <c r="E1266">
        <v>0</v>
      </c>
      <c r="F1266" t="s">
        <v>212</v>
      </c>
      <c r="G1266" s="37">
        <v>14628406.939999999</v>
      </c>
      <c r="H1266">
        <v>160.12</v>
      </c>
      <c r="I1266">
        <v>14628406.939999999</v>
      </c>
      <c r="J1266">
        <v>363.26</v>
      </c>
      <c r="K1266">
        <v>14628406.939999999</v>
      </c>
      <c r="L1266">
        <v>16383.04</v>
      </c>
      <c r="M1266">
        <v>1</v>
      </c>
      <c r="N1266" s="37">
        <v>54417.67</v>
      </c>
      <c r="O1266" t="s">
        <v>751</v>
      </c>
      <c r="P1266" t="s">
        <v>767</v>
      </c>
      <c r="Q1266" t="s">
        <v>767</v>
      </c>
      <c r="R1266" t="s">
        <v>767</v>
      </c>
      <c r="S1266" t="s">
        <v>758</v>
      </c>
    </row>
    <row r="1267" spans="1:19" x14ac:dyDescent="0.3">
      <c r="A1267" t="s">
        <v>753</v>
      </c>
      <c r="B1267" t="s">
        <v>748</v>
      </c>
      <c r="C1267" t="s">
        <v>749</v>
      </c>
      <c r="D1267" t="s">
        <v>750</v>
      </c>
      <c r="E1267">
        <v>4</v>
      </c>
      <c r="F1267" t="s">
        <v>76</v>
      </c>
      <c r="G1267" s="37">
        <v>36709.370000000003</v>
      </c>
      <c r="H1267">
        <v>8.4600000000000009</v>
      </c>
      <c r="I1267">
        <v>36709.370000000003</v>
      </c>
      <c r="J1267">
        <v>458.77</v>
      </c>
      <c r="K1267">
        <v>36709.370000000003</v>
      </c>
      <c r="L1267">
        <v>47.37</v>
      </c>
      <c r="M1267" t="s">
        <v>751</v>
      </c>
      <c r="N1267" s="37">
        <v>0</v>
      </c>
      <c r="O1267">
        <v>146837.48000000001</v>
      </c>
      <c r="P1267" t="s">
        <v>768</v>
      </c>
      <c r="Q1267" t="s">
        <v>766</v>
      </c>
      <c r="R1267" t="s">
        <v>768</v>
      </c>
      <c r="S1267" t="s">
        <v>758</v>
      </c>
    </row>
    <row r="1268" spans="1:19" x14ac:dyDescent="0.3">
      <c r="A1268" t="s">
        <v>747</v>
      </c>
      <c r="B1268" t="s">
        <v>748</v>
      </c>
      <c r="C1268" t="s">
        <v>749</v>
      </c>
      <c r="D1268" t="s">
        <v>750</v>
      </c>
      <c r="E1268">
        <v>3</v>
      </c>
      <c r="F1268" t="s">
        <v>81</v>
      </c>
      <c r="G1268" s="37">
        <v>123796.23</v>
      </c>
      <c r="H1268">
        <v>11.45</v>
      </c>
      <c r="I1268">
        <v>123796.23</v>
      </c>
      <c r="J1268">
        <v>1952.75</v>
      </c>
      <c r="K1268">
        <v>123796.23</v>
      </c>
      <c r="L1268">
        <v>52.08</v>
      </c>
      <c r="M1268" t="s">
        <v>751</v>
      </c>
      <c r="N1268" s="37">
        <v>0</v>
      </c>
      <c r="O1268">
        <v>371388.69</v>
      </c>
      <c r="P1268" t="s">
        <v>768</v>
      </c>
      <c r="Q1268" t="s">
        <v>766</v>
      </c>
      <c r="R1268" t="s">
        <v>768</v>
      </c>
      <c r="S1268" t="s">
        <v>758</v>
      </c>
    </row>
    <row r="1269" spans="1:19" x14ac:dyDescent="0.3">
      <c r="A1269" t="s">
        <v>753</v>
      </c>
      <c r="B1269" t="s">
        <v>748</v>
      </c>
      <c r="C1269" t="s">
        <v>754</v>
      </c>
      <c r="D1269" t="s">
        <v>750</v>
      </c>
      <c r="E1269">
        <v>3</v>
      </c>
      <c r="F1269" t="s">
        <v>448</v>
      </c>
      <c r="G1269" s="37">
        <v>-7622.91</v>
      </c>
      <c r="H1269" t="s">
        <v>751</v>
      </c>
      <c r="I1269">
        <v>-7622.91</v>
      </c>
      <c r="J1269" t="s">
        <v>751</v>
      </c>
      <c r="K1269">
        <v>-7622.91</v>
      </c>
      <c r="L1269" t="s">
        <v>751</v>
      </c>
      <c r="M1269" t="s">
        <v>751</v>
      </c>
      <c r="N1269" s="37">
        <v>0</v>
      </c>
      <c r="O1269" t="s">
        <v>751</v>
      </c>
      <c r="P1269" t="s">
        <v>751</v>
      </c>
      <c r="Q1269" t="s">
        <v>751</v>
      </c>
      <c r="R1269" t="s">
        <v>751</v>
      </c>
      <c r="S1269" t="s">
        <v>758</v>
      </c>
    </row>
    <row r="1270" spans="1:19" x14ac:dyDescent="0.3">
      <c r="A1270" t="s">
        <v>753</v>
      </c>
      <c r="B1270" t="s">
        <v>748</v>
      </c>
      <c r="C1270" t="s">
        <v>754</v>
      </c>
      <c r="D1270" t="s">
        <v>750</v>
      </c>
      <c r="E1270">
        <v>9</v>
      </c>
      <c r="F1270" t="s">
        <v>223</v>
      </c>
      <c r="G1270" s="37">
        <v>-126427.66</v>
      </c>
      <c r="H1270" t="s">
        <v>751</v>
      </c>
      <c r="I1270">
        <v>-126427.66</v>
      </c>
      <c r="J1270" t="s">
        <v>751</v>
      </c>
      <c r="K1270">
        <v>-126427.66</v>
      </c>
      <c r="L1270" t="s">
        <v>751</v>
      </c>
      <c r="M1270" t="s">
        <v>751</v>
      </c>
      <c r="N1270" s="37">
        <v>0</v>
      </c>
      <c r="O1270" t="s">
        <v>751</v>
      </c>
      <c r="P1270" t="s">
        <v>751</v>
      </c>
      <c r="Q1270" t="s">
        <v>751</v>
      </c>
      <c r="R1270" t="s">
        <v>751</v>
      </c>
      <c r="S1270" t="s">
        <v>758</v>
      </c>
    </row>
    <row r="1271" spans="1:19" x14ac:dyDescent="0.3">
      <c r="A1271" t="s">
        <v>747</v>
      </c>
      <c r="B1271" t="s">
        <v>748</v>
      </c>
      <c r="C1271" t="s">
        <v>754</v>
      </c>
      <c r="D1271" t="s">
        <v>750</v>
      </c>
      <c r="E1271">
        <v>0</v>
      </c>
      <c r="F1271" t="s">
        <v>35</v>
      </c>
      <c r="G1271" s="37">
        <v>-451.18</v>
      </c>
      <c r="H1271" t="s">
        <v>751</v>
      </c>
      <c r="I1271">
        <v>-451.18</v>
      </c>
      <c r="J1271" t="s">
        <v>751</v>
      </c>
      <c r="K1271">
        <v>-451.18</v>
      </c>
      <c r="L1271" t="s">
        <v>751</v>
      </c>
      <c r="M1271" t="s">
        <v>751</v>
      </c>
      <c r="N1271" s="37">
        <v>0</v>
      </c>
      <c r="O1271" t="s">
        <v>751</v>
      </c>
      <c r="P1271" t="s">
        <v>751</v>
      </c>
      <c r="Q1271" t="s">
        <v>751</v>
      </c>
      <c r="R1271" t="s">
        <v>751</v>
      </c>
      <c r="S1271" t="s">
        <v>758</v>
      </c>
    </row>
    <row r="1272" spans="1:19" x14ac:dyDescent="0.3">
      <c r="A1272" t="s">
        <v>753</v>
      </c>
      <c r="B1272" t="s">
        <v>748</v>
      </c>
      <c r="C1272" t="s">
        <v>749</v>
      </c>
      <c r="D1272" t="s">
        <v>750</v>
      </c>
      <c r="E1272">
        <v>2</v>
      </c>
      <c r="F1272" t="s">
        <v>100</v>
      </c>
      <c r="G1272" s="37">
        <v>30669.99</v>
      </c>
      <c r="H1272">
        <v>4.16</v>
      </c>
      <c r="I1272">
        <v>30669.99</v>
      </c>
      <c r="J1272">
        <v>1.98</v>
      </c>
      <c r="K1272">
        <v>30669.99</v>
      </c>
      <c r="L1272">
        <v>18.93</v>
      </c>
      <c r="M1272" t="s">
        <v>751</v>
      </c>
      <c r="N1272" s="37">
        <v>0</v>
      </c>
      <c r="O1272">
        <v>61339.98</v>
      </c>
      <c r="P1272" t="s">
        <v>766</v>
      </c>
      <c r="Q1272" t="s">
        <v>766</v>
      </c>
      <c r="R1272" t="s">
        <v>766</v>
      </c>
      <c r="S1272" t="s">
        <v>758</v>
      </c>
    </row>
    <row r="1273" spans="1:19" x14ac:dyDescent="0.3">
      <c r="A1273" t="s">
        <v>752</v>
      </c>
      <c r="B1273" t="s">
        <v>748</v>
      </c>
      <c r="C1273" t="s">
        <v>749</v>
      </c>
      <c r="D1273" t="s">
        <v>750</v>
      </c>
      <c r="E1273">
        <v>1</v>
      </c>
      <c r="F1273" t="s">
        <v>327</v>
      </c>
      <c r="G1273" s="37">
        <v>145160.24</v>
      </c>
      <c r="H1273">
        <v>66.010000000000005</v>
      </c>
      <c r="I1273">
        <v>145160.24</v>
      </c>
      <c r="J1273">
        <v>4.75</v>
      </c>
      <c r="K1273">
        <v>145160.24</v>
      </c>
      <c r="L1273">
        <v>102.93</v>
      </c>
      <c r="M1273" t="s">
        <v>751</v>
      </c>
      <c r="N1273" s="37">
        <v>0</v>
      </c>
      <c r="O1273">
        <v>145160.24</v>
      </c>
      <c r="P1273" t="s">
        <v>766</v>
      </c>
      <c r="Q1273" t="s">
        <v>766</v>
      </c>
      <c r="R1273" t="s">
        <v>766</v>
      </c>
      <c r="S1273" t="s">
        <v>758</v>
      </c>
    </row>
    <row r="1274" spans="1:19" x14ac:dyDescent="0.3">
      <c r="A1274" t="s">
        <v>747</v>
      </c>
      <c r="B1274" t="s">
        <v>748</v>
      </c>
      <c r="C1274" t="s">
        <v>754</v>
      </c>
      <c r="D1274" t="s">
        <v>750</v>
      </c>
      <c r="E1274">
        <v>0</v>
      </c>
      <c r="F1274" t="s">
        <v>16</v>
      </c>
      <c r="G1274" s="37">
        <v>-3501.2</v>
      </c>
      <c r="H1274" t="s">
        <v>751</v>
      </c>
      <c r="I1274">
        <v>-3501.2</v>
      </c>
      <c r="J1274" t="s">
        <v>751</v>
      </c>
      <c r="K1274">
        <v>-3501.2</v>
      </c>
      <c r="L1274" t="s">
        <v>751</v>
      </c>
      <c r="M1274" t="s">
        <v>751</v>
      </c>
      <c r="N1274" s="37">
        <v>0</v>
      </c>
      <c r="O1274" t="s">
        <v>751</v>
      </c>
      <c r="P1274" t="s">
        <v>751</v>
      </c>
      <c r="Q1274" t="s">
        <v>751</v>
      </c>
      <c r="R1274" t="s">
        <v>751</v>
      </c>
      <c r="S1274" t="s">
        <v>758</v>
      </c>
    </row>
    <row r="1275" spans="1:19" x14ac:dyDescent="0.3">
      <c r="A1275" t="s">
        <v>753</v>
      </c>
      <c r="B1275" t="s">
        <v>748</v>
      </c>
      <c r="C1275" t="s">
        <v>754</v>
      </c>
      <c r="D1275" t="s">
        <v>750</v>
      </c>
      <c r="E1275">
        <v>1</v>
      </c>
      <c r="F1275" t="s">
        <v>508</v>
      </c>
      <c r="G1275" s="37">
        <v>-156.66</v>
      </c>
      <c r="H1275" t="s">
        <v>751</v>
      </c>
      <c r="I1275">
        <v>-156.66</v>
      </c>
      <c r="J1275" t="s">
        <v>751</v>
      </c>
      <c r="K1275">
        <v>-156.66</v>
      </c>
      <c r="L1275" t="s">
        <v>751</v>
      </c>
      <c r="M1275" t="s">
        <v>751</v>
      </c>
      <c r="N1275" s="37">
        <v>0</v>
      </c>
      <c r="O1275" t="s">
        <v>751</v>
      </c>
      <c r="P1275" t="s">
        <v>751</v>
      </c>
      <c r="Q1275" t="s">
        <v>751</v>
      </c>
      <c r="R1275" t="s">
        <v>751</v>
      </c>
      <c r="S1275" t="s">
        <v>758</v>
      </c>
    </row>
    <row r="1276" spans="1:19" x14ac:dyDescent="0.3">
      <c r="A1276" t="s">
        <v>747</v>
      </c>
      <c r="B1276" t="s">
        <v>748</v>
      </c>
      <c r="C1276" t="s">
        <v>749</v>
      </c>
      <c r="D1276" t="s">
        <v>750</v>
      </c>
      <c r="E1276">
        <v>11</v>
      </c>
      <c r="F1276" t="s">
        <v>157</v>
      </c>
      <c r="G1276" s="37">
        <v>541171.99</v>
      </c>
      <c r="H1276">
        <v>26.95</v>
      </c>
      <c r="I1276">
        <v>541171.99</v>
      </c>
      <c r="J1276">
        <v>143.83000000000001</v>
      </c>
      <c r="K1276">
        <v>541171.99</v>
      </c>
      <c r="L1276">
        <v>115.25</v>
      </c>
      <c r="M1276" t="s">
        <v>751</v>
      </c>
      <c r="N1276" s="37">
        <v>0</v>
      </c>
      <c r="O1276">
        <v>5952891.8899999997</v>
      </c>
      <c r="P1276" t="s">
        <v>766</v>
      </c>
      <c r="Q1276" t="s">
        <v>766</v>
      </c>
      <c r="R1276" t="s">
        <v>768</v>
      </c>
      <c r="S1276" t="s">
        <v>758</v>
      </c>
    </row>
    <row r="1277" spans="1:19" x14ac:dyDescent="0.3">
      <c r="A1277" t="s">
        <v>747</v>
      </c>
      <c r="B1277" t="s">
        <v>748</v>
      </c>
      <c r="C1277" t="s">
        <v>754</v>
      </c>
      <c r="D1277" t="s">
        <v>750</v>
      </c>
      <c r="E1277">
        <v>3</v>
      </c>
      <c r="F1277" t="s">
        <v>373</v>
      </c>
      <c r="G1277" s="37">
        <v>-22123.3</v>
      </c>
      <c r="H1277" t="s">
        <v>751</v>
      </c>
      <c r="I1277">
        <v>-22123.3</v>
      </c>
      <c r="J1277" t="s">
        <v>751</v>
      </c>
      <c r="K1277">
        <v>-22123.3</v>
      </c>
      <c r="L1277" t="s">
        <v>751</v>
      </c>
      <c r="M1277" t="s">
        <v>751</v>
      </c>
      <c r="N1277" s="37">
        <v>0</v>
      </c>
      <c r="O1277" t="s">
        <v>751</v>
      </c>
      <c r="P1277" t="s">
        <v>751</v>
      </c>
      <c r="Q1277" t="s">
        <v>751</v>
      </c>
      <c r="R1277" t="s">
        <v>751</v>
      </c>
      <c r="S1277" t="s">
        <v>758</v>
      </c>
    </row>
    <row r="1278" spans="1:19" x14ac:dyDescent="0.3">
      <c r="A1278" t="s">
        <v>752</v>
      </c>
      <c r="B1278" t="s">
        <v>748</v>
      </c>
      <c r="C1278" t="s">
        <v>754</v>
      </c>
      <c r="D1278" t="s">
        <v>750</v>
      </c>
      <c r="E1278">
        <v>-1</v>
      </c>
      <c r="F1278" t="s">
        <v>106</v>
      </c>
      <c r="G1278" s="37">
        <v>-566.72</v>
      </c>
      <c r="H1278" t="s">
        <v>751</v>
      </c>
      <c r="I1278">
        <v>-566.72</v>
      </c>
      <c r="J1278" t="s">
        <v>751</v>
      </c>
      <c r="K1278">
        <v>-566.72</v>
      </c>
      <c r="L1278" t="s">
        <v>751</v>
      </c>
      <c r="M1278" t="s">
        <v>751</v>
      </c>
      <c r="N1278" s="37">
        <v>0</v>
      </c>
      <c r="O1278" t="s">
        <v>751</v>
      </c>
      <c r="P1278" t="s">
        <v>751</v>
      </c>
      <c r="Q1278" t="s">
        <v>751</v>
      </c>
      <c r="R1278" t="s">
        <v>751</v>
      </c>
      <c r="S1278" t="s">
        <v>758</v>
      </c>
    </row>
    <row r="1279" spans="1:19" x14ac:dyDescent="0.3">
      <c r="A1279" t="s">
        <v>747</v>
      </c>
      <c r="B1279" t="s">
        <v>748</v>
      </c>
      <c r="C1279" t="s">
        <v>754</v>
      </c>
      <c r="D1279" t="s">
        <v>750</v>
      </c>
      <c r="E1279">
        <v>4</v>
      </c>
      <c r="F1279" t="s">
        <v>347</v>
      </c>
      <c r="G1279" s="37">
        <v>-8645.07</v>
      </c>
      <c r="H1279" t="s">
        <v>751</v>
      </c>
      <c r="I1279">
        <v>-8645.07</v>
      </c>
      <c r="J1279" t="s">
        <v>751</v>
      </c>
      <c r="K1279">
        <v>-8645.07</v>
      </c>
      <c r="L1279" t="s">
        <v>751</v>
      </c>
      <c r="M1279" t="s">
        <v>751</v>
      </c>
      <c r="N1279" s="37">
        <v>0</v>
      </c>
      <c r="O1279" t="s">
        <v>751</v>
      </c>
      <c r="P1279" t="s">
        <v>751</v>
      </c>
      <c r="Q1279" t="s">
        <v>751</v>
      </c>
      <c r="R1279" t="s">
        <v>751</v>
      </c>
      <c r="S1279" t="s">
        <v>758</v>
      </c>
    </row>
    <row r="1280" spans="1:19" x14ac:dyDescent="0.3">
      <c r="A1280" t="s">
        <v>747</v>
      </c>
      <c r="B1280" t="s">
        <v>748</v>
      </c>
      <c r="C1280" t="s">
        <v>749</v>
      </c>
      <c r="D1280" t="s">
        <v>750</v>
      </c>
      <c r="E1280">
        <v>-4</v>
      </c>
      <c r="F1280" t="s">
        <v>138</v>
      </c>
      <c r="G1280" s="37">
        <v>72.739999999999995</v>
      </c>
      <c r="H1280">
        <v>0.01</v>
      </c>
      <c r="I1280">
        <v>72.739999999999995</v>
      </c>
      <c r="J1280">
        <v>0</v>
      </c>
      <c r="K1280">
        <v>72.739999999999995</v>
      </c>
      <c r="L1280">
        <v>0.02</v>
      </c>
      <c r="M1280" t="s">
        <v>751</v>
      </c>
      <c r="N1280" s="37">
        <v>0</v>
      </c>
      <c r="O1280" t="s">
        <v>751</v>
      </c>
      <c r="P1280" t="s">
        <v>766</v>
      </c>
      <c r="Q1280" t="s">
        <v>766</v>
      </c>
      <c r="R1280" t="s">
        <v>766</v>
      </c>
      <c r="S1280" t="s">
        <v>758</v>
      </c>
    </row>
    <row r="1281" spans="1:19" x14ac:dyDescent="0.3">
      <c r="A1281" t="s">
        <v>753</v>
      </c>
      <c r="B1281" t="s">
        <v>748</v>
      </c>
      <c r="C1281" t="s">
        <v>754</v>
      </c>
      <c r="D1281" t="s">
        <v>750</v>
      </c>
      <c r="E1281">
        <v>1</v>
      </c>
      <c r="F1281" t="s">
        <v>333</v>
      </c>
      <c r="G1281" s="37">
        <v>-291.77</v>
      </c>
      <c r="H1281" t="s">
        <v>751</v>
      </c>
      <c r="I1281">
        <v>-291.77</v>
      </c>
      <c r="J1281" t="s">
        <v>751</v>
      </c>
      <c r="K1281">
        <v>-291.77</v>
      </c>
      <c r="L1281" t="s">
        <v>751</v>
      </c>
      <c r="M1281" t="s">
        <v>751</v>
      </c>
      <c r="N1281" s="37">
        <v>0</v>
      </c>
      <c r="O1281" t="s">
        <v>751</v>
      </c>
      <c r="P1281" t="s">
        <v>751</v>
      </c>
      <c r="Q1281" t="s">
        <v>751</v>
      </c>
      <c r="R1281" t="s">
        <v>751</v>
      </c>
      <c r="S1281" t="s">
        <v>758</v>
      </c>
    </row>
    <row r="1282" spans="1:19" x14ac:dyDescent="0.3">
      <c r="A1282" t="s">
        <v>747</v>
      </c>
      <c r="B1282" t="s">
        <v>748</v>
      </c>
      <c r="C1282" t="s">
        <v>749</v>
      </c>
      <c r="D1282" t="s">
        <v>750</v>
      </c>
      <c r="E1282">
        <v>1</v>
      </c>
      <c r="F1282" t="s">
        <v>290</v>
      </c>
      <c r="G1282" s="37">
        <v>1982868.85</v>
      </c>
      <c r="H1282">
        <v>842.91</v>
      </c>
      <c r="I1282">
        <v>1982868.85</v>
      </c>
      <c r="J1282">
        <v>31.29</v>
      </c>
      <c r="K1282">
        <v>1982868.85</v>
      </c>
      <c r="L1282">
        <v>261.7</v>
      </c>
      <c r="M1282" t="s">
        <v>751</v>
      </c>
      <c r="N1282" s="37">
        <v>178769.46</v>
      </c>
      <c r="O1282">
        <v>1982868.85</v>
      </c>
      <c r="P1282" t="s">
        <v>766</v>
      </c>
      <c r="Q1282" t="s">
        <v>766</v>
      </c>
      <c r="R1282" t="s">
        <v>766</v>
      </c>
      <c r="S1282" t="s">
        <v>758</v>
      </c>
    </row>
    <row r="1283" spans="1:19" x14ac:dyDescent="0.3">
      <c r="A1283" t="s">
        <v>752</v>
      </c>
      <c r="B1283" t="s">
        <v>748</v>
      </c>
      <c r="C1283" t="s">
        <v>754</v>
      </c>
      <c r="D1283" t="s">
        <v>750</v>
      </c>
      <c r="E1283">
        <v>5</v>
      </c>
      <c r="F1283" t="s">
        <v>225</v>
      </c>
      <c r="G1283" s="37">
        <v>-273638.37</v>
      </c>
      <c r="H1283" t="s">
        <v>751</v>
      </c>
      <c r="I1283">
        <v>-273638.37</v>
      </c>
      <c r="J1283" t="s">
        <v>751</v>
      </c>
      <c r="K1283">
        <v>-273638.37</v>
      </c>
      <c r="L1283" t="s">
        <v>751</v>
      </c>
      <c r="M1283" t="s">
        <v>751</v>
      </c>
      <c r="N1283" s="37">
        <v>0</v>
      </c>
      <c r="O1283" t="s">
        <v>751</v>
      </c>
      <c r="P1283" t="s">
        <v>751</v>
      </c>
      <c r="Q1283" t="s">
        <v>751</v>
      </c>
      <c r="R1283" t="s">
        <v>751</v>
      </c>
      <c r="S1283" t="s">
        <v>758</v>
      </c>
    </row>
    <row r="1284" spans="1:19" x14ac:dyDescent="0.3">
      <c r="A1284" t="s">
        <v>747</v>
      </c>
      <c r="B1284" t="s">
        <v>748</v>
      </c>
      <c r="C1284" t="s">
        <v>749</v>
      </c>
      <c r="D1284" t="s">
        <v>750</v>
      </c>
      <c r="E1284">
        <v>9</v>
      </c>
      <c r="F1284" t="s">
        <v>127</v>
      </c>
      <c r="G1284" s="37">
        <v>83699.02</v>
      </c>
      <c r="H1284">
        <v>0.38</v>
      </c>
      <c r="I1284">
        <v>83699.02</v>
      </c>
      <c r="J1284">
        <v>0.79</v>
      </c>
      <c r="K1284">
        <v>83699.02</v>
      </c>
      <c r="L1284">
        <v>21.58</v>
      </c>
      <c r="M1284" t="s">
        <v>751</v>
      </c>
      <c r="N1284" s="37">
        <v>0</v>
      </c>
      <c r="O1284">
        <v>753291.18</v>
      </c>
      <c r="P1284" t="s">
        <v>766</v>
      </c>
      <c r="Q1284" t="s">
        <v>766</v>
      </c>
      <c r="R1284" t="s">
        <v>768</v>
      </c>
      <c r="S1284" t="s">
        <v>758</v>
      </c>
    </row>
    <row r="1285" spans="1:19" x14ac:dyDescent="0.3">
      <c r="A1285" t="s">
        <v>747</v>
      </c>
      <c r="B1285" t="s">
        <v>748</v>
      </c>
      <c r="C1285" t="s">
        <v>749</v>
      </c>
      <c r="D1285" t="s">
        <v>750</v>
      </c>
      <c r="E1285">
        <v>0</v>
      </c>
      <c r="F1285" t="s">
        <v>319</v>
      </c>
      <c r="G1285" s="37">
        <v>648720.48</v>
      </c>
      <c r="H1285">
        <v>59.67</v>
      </c>
      <c r="I1285">
        <v>648720.48</v>
      </c>
      <c r="J1285">
        <v>26.81</v>
      </c>
      <c r="K1285">
        <v>648720.48</v>
      </c>
      <c r="L1285">
        <v>334.25</v>
      </c>
      <c r="M1285" t="s">
        <v>751</v>
      </c>
      <c r="N1285" s="37">
        <v>0</v>
      </c>
      <c r="O1285" t="s">
        <v>751</v>
      </c>
      <c r="P1285" t="s">
        <v>766</v>
      </c>
      <c r="Q1285" t="s">
        <v>766</v>
      </c>
      <c r="R1285" t="s">
        <v>766</v>
      </c>
      <c r="S1285" t="s">
        <v>758</v>
      </c>
    </row>
    <row r="1286" spans="1:19" x14ac:dyDescent="0.3">
      <c r="A1286" t="s">
        <v>747</v>
      </c>
      <c r="B1286" t="s">
        <v>748</v>
      </c>
      <c r="C1286" t="s">
        <v>749</v>
      </c>
      <c r="D1286" t="s">
        <v>750</v>
      </c>
      <c r="E1286">
        <v>4</v>
      </c>
      <c r="F1286" t="s">
        <v>533</v>
      </c>
      <c r="G1286" s="37">
        <v>26995.51</v>
      </c>
      <c r="H1286">
        <v>757.06</v>
      </c>
      <c r="I1286">
        <v>26995.51</v>
      </c>
      <c r="J1286">
        <v>643.07000000000005</v>
      </c>
      <c r="K1286">
        <v>26995.51</v>
      </c>
      <c r="L1286">
        <v>7.38</v>
      </c>
      <c r="M1286" t="s">
        <v>751</v>
      </c>
      <c r="N1286" s="37">
        <v>26995.51</v>
      </c>
      <c r="O1286">
        <v>107982.04</v>
      </c>
      <c r="P1286" t="s">
        <v>766</v>
      </c>
      <c r="Q1286" t="s">
        <v>766</v>
      </c>
      <c r="R1286" t="s">
        <v>768</v>
      </c>
      <c r="S1286" t="s">
        <v>758</v>
      </c>
    </row>
    <row r="1287" spans="1:19" x14ac:dyDescent="0.3">
      <c r="A1287" t="s">
        <v>747</v>
      </c>
      <c r="B1287" t="s">
        <v>748</v>
      </c>
      <c r="C1287" t="s">
        <v>749</v>
      </c>
      <c r="D1287" t="s">
        <v>750</v>
      </c>
      <c r="E1287">
        <v>3</v>
      </c>
      <c r="F1287" t="s">
        <v>383</v>
      </c>
      <c r="G1287" s="37">
        <v>490368.91</v>
      </c>
      <c r="H1287">
        <v>34.92</v>
      </c>
      <c r="I1287">
        <v>490368.91</v>
      </c>
      <c r="J1287">
        <v>18.98</v>
      </c>
      <c r="K1287">
        <v>490368.91</v>
      </c>
      <c r="L1287">
        <v>310.89</v>
      </c>
      <c r="M1287" t="s">
        <v>751</v>
      </c>
      <c r="N1287" s="37">
        <v>35.18</v>
      </c>
      <c r="O1287">
        <v>1471106.73</v>
      </c>
      <c r="P1287" t="s">
        <v>766</v>
      </c>
      <c r="Q1287" t="s">
        <v>766</v>
      </c>
      <c r="R1287" t="s">
        <v>766</v>
      </c>
      <c r="S1287" t="s">
        <v>758</v>
      </c>
    </row>
    <row r="1288" spans="1:19" x14ac:dyDescent="0.3">
      <c r="A1288" t="s">
        <v>753</v>
      </c>
      <c r="B1288" t="s">
        <v>748</v>
      </c>
      <c r="C1288" t="s">
        <v>749</v>
      </c>
      <c r="D1288" t="s">
        <v>750</v>
      </c>
      <c r="E1288">
        <v>7</v>
      </c>
      <c r="F1288" t="s">
        <v>200</v>
      </c>
      <c r="G1288" s="37">
        <v>34865.25</v>
      </c>
      <c r="H1288">
        <v>10.74</v>
      </c>
      <c r="I1288">
        <v>34865.25</v>
      </c>
      <c r="J1288">
        <v>728.06</v>
      </c>
      <c r="K1288">
        <v>34865.25</v>
      </c>
      <c r="L1288">
        <v>16.739999999999998</v>
      </c>
      <c r="M1288" t="s">
        <v>751</v>
      </c>
      <c r="N1288" s="37">
        <v>0</v>
      </c>
      <c r="O1288">
        <v>244056.75</v>
      </c>
      <c r="P1288" t="s">
        <v>768</v>
      </c>
      <c r="Q1288" t="s">
        <v>766</v>
      </c>
      <c r="R1288" t="s">
        <v>768</v>
      </c>
      <c r="S1288" t="s">
        <v>758</v>
      </c>
    </row>
    <row r="1289" spans="1:19" x14ac:dyDescent="0.3">
      <c r="A1289" t="s">
        <v>747</v>
      </c>
      <c r="B1289" t="s">
        <v>748</v>
      </c>
      <c r="C1289" t="s">
        <v>749</v>
      </c>
      <c r="D1289" t="s">
        <v>750</v>
      </c>
      <c r="E1289">
        <v>2</v>
      </c>
      <c r="F1289" t="s">
        <v>387</v>
      </c>
      <c r="G1289" s="37">
        <v>6817.87</v>
      </c>
      <c r="H1289">
        <v>0.1</v>
      </c>
      <c r="I1289">
        <v>6817.87</v>
      </c>
      <c r="J1289">
        <v>227.15</v>
      </c>
      <c r="K1289">
        <v>6817.87</v>
      </c>
      <c r="L1289">
        <v>1.27</v>
      </c>
      <c r="M1289" t="s">
        <v>751</v>
      </c>
      <c r="N1289" s="37">
        <v>0</v>
      </c>
      <c r="O1289">
        <v>13635.74</v>
      </c>
      <c r="P1289" t="s">
        <v>768</v>
      </c>
      <c r="Q1289" t="s">
        <v>766</v>
      </c>
      <c r="R1289" t="s">
        <v>768</v>
      </c>
      <c r="S1289" t="s">
        <v>758</v>
      </c>
    </row>
    <row r="1290" spans="1:19" x14ac:dyDescent="0.3">
      <c r="A1290" t="s">
        <v>752</v>
      </c>
      <c r="B1290" t="s">
        <v>748</v>
      </c>
      <c r="C1290" t="s">
        <v>749</v>
      </c>
      <c r="D1290" t="s">
        <v>750</v>
      </c>
      <c r="E1290">
        <v>3</v>
      </c>
      <c r="F1290" t="s">
        <v>265</v>
      </c>
      <c r="G1290" s="37">
        <v>369137.43</v>
      </c>
      <c r="H1290">
        <v>49.22</v>
      </c>
      <c r="I1290">
        <v>369137.43</v>
      </c>
      <c r="J1290">
        <v>23.38</v>
      </c>
      <c r="K1290">
        <v>369137.43</v>
      </c>
      <c r="L1290">
        <v>223.89</v>
      </c>
      <c r="M1290" t="s">
        <v>751</v>
      </c>
      <c r="N1290" s="37">
        <v>0</v>
      </c>
      <c r="O1290">
        <v>1107412.29</v>
      </c>
      <c r="P1290" t="s">
        <v>766</v>
      </c>
      <c r="Q1290" t="s">
        <v>766</v>
      </c>
      <c r="R1290" t="s">
        <v>766</v>
      </c>
      <c r="S1290" t="s">
        <v>758</v>
      </c>
    </row>
    <row r="1291" spans="1:19" x14ac:dyDescent="0.3">
      <c r="A1291" t="s">
        <v>747</v>
      </c>
      <c r="B1291" t="s">
        <v>748</v>
      </c>
      <c r="C1291" t="s">
        <v>754</v>
      </c>
      <c r="D1291" t="s">
        <v>750</v>
      </c>
      <c r="E1291">
        <v>10</v>
      </c>
      <c r="F1291" t="s">
        <v>76</v>
      </c>
      <c r="G1291" s="37">
        <v>-96.49</v>
      </c>
      <c r="H1291" t="s">
        <v>751</v>
      </c>
      <c r="I1291">
        <v>-96.49</v>
      </c>
      <c r="J1291" t="s">
        <v>751</v>
      </c>
      <c r="K1291">
        <v>-96.49</v>
      </c>
      <c r="L1291" t="s">
        <v>751</v>
      </c>
      <c r="M1291" t="s">
        <v>751</v>
      </c>
      <c r="N1291" s="37">
        <v>0</v>
      </c>
      <c r="O1291" t="s">
        <v>751</v>
      </c>
      <c r="P1291" t="s">
        <v>751</v>
      </c>
      <c r="Q1291" t="s">
        <v>751</v>
      </c>
      <c r="R1291" t="s">
        <v>751</v>
      </c>
      <c r="S1291" t="s">
        <v>758</v>
      </c>
    </row>
    <row r="1292" spans="1:19" x14ac:dyDescent="0.3">
      <c r="A1292" t="s">
        <v>753</v>
      </c>
      <c r="B1292" t="s">
        <v>748</v>
      </c>
      <c r="C1292" t="s">
        <v>749</v>
      </c>
      <c r="D1292" t="s">
        <v>750</v>
      </c>
      <c r="E1292">
        <v>6</v>
      </c>
      <c r="F1292" t="s">
        <v>89</v>
      </c>
      <c r="G1292" s="37">
        <v>252831.37</v>
      </c>
      <c r="H1292">
        <v>33.68</v>
      </c>
      <c r="I1292">
        <v>252831.37</v>
      </c>
      <c r="J1292">
        <v>16</v>
      </c>
      <c r="K1292">
        <v>252831.37</v>
      </c>
      <c r="L1292">
        <v>153.22999999999999</v>
      </c>
      <c r="M1292" t="s">
        <v>751</v>
      </c>
      <c r="N1292" s="37">
        <v>0</v>
      </c>
      <c r="O1292">
        <v>1516988.22</v>
      </c>
      <c r="P1292" t="s">
        <v>766</v>
      </c>
      <c r="Q1292" t="s">
        <v>766</v>
      </c>
      <c r="R1292" t="s">
        <v>766</v>
      </c>
      <c r="S1292" t="s">
        <v>758</v>
      </c>
    </row>
    <row r="1293" spans="1:19" x14ac:dyDescent="0.3">
      <c r="A1293" t="s">
        <v>747</v>
      </c>
      <c r="B1293" t="s">
        <v>748</v>
      </c>
      <c r="C1293" t="s">
        <v>749</v>
      </c>
      <c r="D1293" t="s">
        <v>750</v>
      </c>
      <c r="E1293">
        <v>1</v>
      </c>
      <c r="F1293" t="s">
        <v>288</v>
      </c>
      <c r="G1293" s="37">
        <v>477808.12</v>
      </c>
      <c r="H1293">
        <v>105.5</v>
      </c>
      <c r="I1293">
        <v>477808.12</v>
      </c>
      <c r="J1293">
        <v>50.11</v>
      </c>
      <c r="K1293">
        <v>477808.12</v>
      </c>
      <c r="L1293">
        <v>479.95</v>
      </c>
      <c r="M1293" t="s">
        <v>751</v>
      </c>
      <c r="N1293" s="37">
        <v>0</v>
      </c>
      <c r="O1293">
        <v>477808.12</v>
      </c>
      <c r="P1293" t="s">
        <v>766</v>
      </c>
      <c r="Q1293" t="s">
        <v>766</v>
      </c>
      <c r="R1293" t="s">
        <v>766</v>
      </c>
      <c r="S1293" t="s">
        <v>758</v>
      </c>
    </row>
    <row r="1294" spans="1:19" x14ac:dyDescent="0.3">
      <c r="A1294" t="s">
        <v>747</v>
      </c>
      <c r="B1294" t="s">
        <v>748</v>
      </c>
      <c r="C1294" t="s">
        <v>749</v>
      </c>
      <c r="D1294" t="s">
        <v>750</v>
      </c>
      <c r="E1294">
        <v>7</v>
      </c>
      <c r="F1294" t="s">
        <v>330</v>
      </c>
      <c r="G1294" s="37">
        <v>477280.62</v>
      </c>
      <c r="H1294">
        <v>763.57</v>
      </c>
      <c r="I1294">
        <v>477280.62</v>
      </c>
      <c r="J1294">
        <v>1066.9100000000001</v>
      </c>
      <c r="K1294">
        <v>477280.62</v>
      </c>
      <c r="L1294">
        <v>160.72999999999999</v>
      </c>
      <c r="M1294" t="s">
        <v>751</v>
      </c>
      <c r="N1294" s="37">
        <v>0</v>
      </c>
      <c r="O1294">
        <v>3340964.34</v>
      </c>
      <c r="P1294" t="s">
        <v>766</v>
      </c>
      <c r="Q1294" t="s">
        <v>766</v>
      </c>
      <c r="R1294" t="s">
        <v>768</v>
      </c>
      <c r="S1294" t="s">
        <v>758</v>
      </c>
    </row>
    <row r="1295" spans="1:19" x14ac:dyDescent="0.3">
      <c r="A1295" t="s">
        <v>752</v>
      </c>
      <c r="B1295" t="s">
        <v>748</v>
      </c>
      <c r="C1295" t="s">
        <v>749</v>
      </c>
      <c r="D1295" t="s">
        <v>750</v>
      </c>
      <c r="E1295">
        <v>0</v>
      </c>
      <c r="F1295" t="s">
        <v>182</v>
      </c>
      <c r="G1295" s="37">
        <v>7447.35</v>
      </c>
      <c r="H1295">
        <v>7.0000000000000007E-2</v>
      </c>
      <c r="I1295">
        <v>7447.35</v>
      </c>
      <c r="J1295">
        <v>0.03</v>
      </c>
      <c r="K1295">
        <v>7447.35</v>
      </c>
      <c r="L1295">
        <v>0.42</v>
      </c>
      <c r="M1295" t="s">
        <v>751</v>
      </c>
      <c r="N1295" s="37">
        <v>0</v>
      </c>
      <c r="O1295" t="s">
        <v>751</v>
      </c>
      <c r="P1295" t="s">
        <v>766</v>
      </c>
      <c r="Q1295" t="s">
        <v>766</v>
      </c>
      <c r="R1295" t="s">
        <v>766</v>
      </c>
      <c r="S1295" t="s">
        <v>758</v>
      </c>
    </row>
    <row r="1296" spans="1:19" x14ac:dyDescent="0.3">
      <c r="A1296" t="s">
        <v>747</v>
      </c>
      <c r="B1296" t="s">
        <v>748</v>
      </c>
      <c r="C1296" t="s">
        <v>749</v>
      </c>
      <c r="D1296" t="s">
        <v>750</v>
      </c>
      <c r="E1296">
        <v>-1</v>
      </c>
      <c r="F1296" t="s">
        <v>46</v>
      </c>
      <c r="G1296" s="37">
        <v>237047.75</v>
      </c>
      <c r="H1296">
        <v>235.16</v>
      </c>
      <c r="I1296">
        <v>237047.75</v>
      </c>
      <c r="J1296">
        <v>18.010000000000002</v>
      </c>
      <c r="K1296">
        <v>237047.75</v>
      </c>
      <c r="L1296">
        <v>95.02</v>
      </c>
      <c r="M1296" t="s">
        <v>751</v>
      </c>
      <c r="N1296" s="37">
        <v>0</v>
      </c>
      <c r="O1296" t="s">
        <v>751</v>
      </c>
      <c r="P1296" t="s">
        <v>766</v>
      </c>
      <c r="Q1296" t="s">
        <v>766</v>
      </c>
      <c r="R1296" t="s">
        <v>766</v>
      </c>
      <c r="S1296" t="s">
        <v>758</v>
      </c>
    </row>
    <row r="1297" spans="1:19" x14ac:dyDescent="0.3">
      <c r="A1297" t="s">
        <v>747</v>
      </c>
      <c r="B1297" t="s">
        <v>748</v>
      </c>
      <c r="C1297" t="s">
        <v>749</v>
      </c>
      <c r="D1297" t="s">
        <v>750</v>
      </c>
      <c r="E1297">
        <v>2</v>
      </c>
      <c r="F1297" t="s">
        <v>507</v>
      </c>
      <c r="G1297" s="37">
        <v>117304.61</v>
      </c>
      <c r="H1297">
        <v>6.74</v>
      </c>
      <c r="I1297">
        <v>117304.61</v>
      </c>
      <c r="J1297">
        <v>3.2</v>
      </c>
      <c r="K1297">
        <v>117304.61</v>
      </c>
      <c r="L1297">
        <v>30.64</v>
      </c>
      <c r="M1297" t="s">
        <v>751</v>
      </c>
      <c r="N1297" s="37">
        <v>0</v>
      </c>
      <c r="O1297">
        <v>234609.22</v>
      </c>
      <c r="P1297" t="s">
        <v>766</v>
      </c>
      <c r="Q1297" t="s">
        <v>766</v>
      </c>
      <c r="R1297" t="s">
        <v>766</v>
      </c>
      <c r="S1297" t="s">
        <v>758</v>
      </c>
    </row>
    <row r="1298" spans="1:19" x14ac:dyDescent="0.3">
      <c r="A1298" t="s">
        <v>747</v>
      </c>
      <c r="B1298" t="s">
        <v>748</v>
      </c>
      <c r="C1298" t="s">
        <v>749</v>
      </c>
      <c r="D1298" t="s">
        <v>750</v>
      </c>
      <c r="E1298">
        <v>9</v>
      </c>
      <c r="F1298" t="s">
        <v>102</v>
      </c>
      <c r="G1298" s="37">
        <v>222462.81</v>
      </c>
      <c r="H1298" t="s">
        <v>751</v>
      </c>
      <c r="I1298">
        <v>222462.81</v>
      </c>
      <c r="J1298" t="s">
        <v>751</v>
      </c>
      <c r="K1298">
        <v>222462.81</v>
      </c>
      <c r="L1298">
        <v>83.76</v>
      </c>
      <c r="M1298" t="s">
        <v>751</v>
      </c>
      <c r="N1298" s="37">
        <v>0</v>
      </c>
      <c r="O1298">
        <v>2002165.29</v>
      </c>
      <c r="P1298" t="s">
        <v>766</v>
      </c>
      <c r="Q1298" t="s">
        <v>766</v>
      </c>
      <c r="R1298" t="s">
        <v>768</v>
      </c>
      <c r="S1298" t="s">
        <v>758</v>
      </c>
    </row>
    <row r="1299" spans="1:19" x14ac:dyDescent="0.3">
      <c r="A1299" t="s">
        <v>747</v>
      </c>
      <c r="B1299" t="s">
        <v>748</v>
      </c>
      <c r="C1299" t="s">
        <v>749</v>
      </c>
      <c r="D1299" t="s">
        <v>750</v>
      </c>
      <c r="E1299">
        <v>0</v>
      </c>
      <c r="F1299" t="s">
        <v>210</v>
      </c>
      <c r="G1299" s="37">
        <v>2.52</v>
      </c>
      <c r="H1299">
        <v>0</v>
      </c>
      <c r="I1299">
        <v>2.52</v>
      </c>
      <c r="J1299">
        <v>0</v>
      </c>
      <c r="K1299">
        <v>2.52</v>
      </c>
      <c r="L1299">
        <v>0</v>
      </c>
      <c r="M1299">
        <v>1</v>
      </c>
      <c r="N1299" s="37">
        <v>0</v>
      </c>
      <c r="O1299" t="s">
        <v>751</v>
      </c>
      <c r="P1299" t="s">
        <v>766</v>
      </c>
      <c r="Q1299" t="s">
        <v>766</v>
      </c>
      <c r="R1299" t="s">
        <v>766</v>
      </c>
      <c r="S1299" t="s">
        <v>758</v>
      </c>
    </row>
    <row r="1300" spans="1:19" x14ac:dyDescent="0.3">
      <c r="A1300" t="s">
        <v>753</v>
      </c>
      <c r="B1300" t="s">
        <v>748</v>
      </c>
      <c r="C1300" t="s">
        <v>749</v>
      </c>
      <c r="D1300" t="s">
        <v>750</v>
      </c>
      <c r="E1300">
        <v>3</v>
      </c>
      <c r="F1300" t="s">
        <v>490</v>
      </c>
      <c r="G1300" s="37">
        <v>74405.42</v>
      </c>
      <c r="H1300">
        <v>3.72</v>
      </c>
      <c r="I1300">
        <v>74405.42</v>
      </c>
      <c r="J1300">
        <v>1.67</v>
      </c>
      <c r="K1300">
        <v>74405.42</v>
      </c>
      <c r="L1300">
        <v>20.86</v>
      </c>
      <c r="M1300" t="s">
        <v>751</v>
      </c>
      <c r="N1300" s="37">
        <v>0</v>
      </c>
      <c r="O1300">
        <v>223216.26</v>
      </c>
      <c r="P1300" t="s">
        <v>766</v>
      </c>
      <c r="Q1300" t="s">
        <v>766</v>
      </c>
      <c r="R1300" t="s">
        <v>766</v>
      </c>
      <c r="S1300" t="s">
        <v>758</v>
      </c>
    </row>
    <row r="1301" spans="1:19" x14ac:dyDescent="0.3">
      <c r="A1301" t="s">
        <v>747</v>
      </c>
      <c r="B1301" t="s">
        <v>748</v>
      </c>
      <c r="C1301" t="s">
        <v>749</v>
      </c>
      <c r="D1301" t="s">
        <v>750</v>
      </c>
      <c r="E1301">
        <v>3</v>
      </c>
      <c r="F1301" t="s">
        <v>207</v>
      </c>
      <c r="G1301" s="37">
        <v>27089.38</v>
      </c>
      <c r="H1301">
        <v>2.5499999999999998</v>
      </c>
      <c r="I1301">
        <v>27089.38</v>
      </c>
      <c r="J1301">
        <v>1.21</v>
      </c>
      <c r="K1301">
        <v>27089.38</v>
      </c>
      <c r="L1301">
        <v>11.6</v>
      </c>
      <c r="M1301" t="s">
        <v>751</v>
      </c>
      <c r="N1301" s="37">
        <v>0</v>
      </c>
      <c r="O1301">
        <v>81268.14</v>
      </c>
      <c r="P1301" t="s">
        <v>766</v>
      </c>
      <c r="Q1301" t="s">
        <v>766</v>
      </c>
      <c r="R1301" t="s">
        <v>766</v>
      </c>
      <c r="S1301" t="s">
        <v>758</v>
      </c>
    </row>
    <row r="1302" spans="1:19" x14ac:dyDescent="0.3">
      <c r="A1302" t="s">
        <v>753</v>
      </c>
      <c r="B1302" t="s">
        <v>748</v>
      </c>
      <c r="C1302" t="s">
        <v>754</v>
      </c>
      <c r="D1302" t="s">
        <v>750</v>
      </c>
      <c r="E1302">
        <v>-1</v>
      </c>
      <c r="F1302" t="s">
        <v>547</v>
      </c>
      <c r="G1302" s="37">
        <v>-1493.19</v>
      </c>
      <c r="H1302" t="s">
        <v>751</v>
      </c>
      <c r="I1302">
        <v>-1493.19</v>
      </c>
      <c r="J1302" t="s">
        <v>751</v>
      </c>
      <c r="K1302">
        <v>-1493.19</v>
      </c>
      <c r="L1302" t="s">
        <v>751</v>
      </c>
      <c r="M1302" t="s">
        <v>751</v>
      </c>
      <c r="N1302" s="37">
        <v>0</v>
      </c>
      <c r="O1302" t="s">
        <v>751</v>
      </c>
      <c r="P1302" t="s">
        <v>751</v>
      </c>
      <c r="Q1302" t="s">
        <v>751</v>
      </c>
      <c r="R1302" t="s">
        <v>751</v>
      </c>
      <c r="S1302" t="s">
        <v>758</v>
      </c>
    </row>
    <row r="1303" spans="1:19" x14ac:dyDescent="0.3">
      <c r="A1303" t="s">
        <v>753</v>
      </c>
      <c r="B1303" t="s">
        <v>748</v>
      </c>
      <c r="C1303" t="s">
        <v>749</v>
      </c>
      <c r="D1303" t="s">
        <v>750</v>
      </c>
      <c r="E1303">
        <v>3</v>
      </c>
      <c r="F1303" t="s">
        <v>197</v>
      </c>
      <c r="G1303" s="37">
        <v>17169.73</v>
      </c>
      <c r="H1303">
        <v>1.41</v>
      </c>
      <c r="I1303">
        <v>17169.73</v>
      </c>
      <c r="J1303">
        <v>518.79999999999995</v>
      </c>
      <c r="K1303">
        <v>17169.73</v>
      </c>
      <c r="L1303">
        <v>6.58</v>
      </c>
      <c r="M1303" t="s">
        <v>751</v>
      </c>
      <c r="N1303" s="37">
        <v>0</v>
      </c>
      <c r="O1303">
        <v>51509.19</v>
      </c>
      <c r="P1303" t="s">
        <v>768</v>
      </c>
      <c r="Q1303" t="s">
        <v>766</v>
      </c>
      <c r="R1303" t="s">
        <v>768</v>
      </c>
      <c r="S1303" t="s">
        <v>758</v>
      </c>
    </row>
    <row r="1304" spans="1:19" x14ac:dyDescent="0.3">
      <c r="A1304" t="s">
        <v>753</v>
      </c>
      <c r="B1304" t="s">
        <v>748</v>
      </c>
      <c r="C1304" t="s">
        <v>754</v>
      </c>
      <c r="D1304" t="s">
        <v>750</v>
      </c>
      <c r="E1304">
        <v>1</v>
      </c>
      <c r="F1304" t="s">
        <v>489</v>
      </c>
      <c r="G1304" s="37">
        <v>-285.47000000000003</v>
      </c>
      <c r="H1304" t="s">
        <v>751</v>
      </c>
      <c r="I1304">
        <v>-285.47000000000003</v>
      </c>
      <c r="J1304" t="s">
        <v>751</v>
      </c>
      <c r="K1304">
        <v>-285.47000000000003</v>
      </c>
      <c r="L1304" t="s">
        <v>751</v>
      </c>
      <c r="M1304" t="s">
        <v>751</v>
      </c>
      <c r="N1304" s="37">
        <v>0</v>
      </c>
      <c r="O1304" t="s">
        <v>751</v>
      </c>
      <c r="P1304" t="s">
        <v>751</v>
      </c>
      <c r="Q1304" t="s">
        <v>751</v>
      </c>
      <c r="R1304" t="s">
        <v>751</v>
      </c>
      <c r="S1304" t="s">
        <v>758</v>
      </c>
    </row>
    <row r="1305" spans="1:19" x14ac:dyDescent="0.3">
      <c r="A1305" t="s">
        <v>753</v>
      </c>
      <c r="B1305" t="s">
        <v>748</v>
      </c>
      <c r="C1305" t="s">
        <v>749</v>
      </c>
      <c r="D1305" t="s">
        <v>750</v>
      </c>
      <c r="E1305">
        <v>-1</v>
      </c>
      <c r="F1305" t="s">
        <v>372</v>
      </c>
      <c r="G1305" s="37">
        <v>213029.13</v>
      </c>
      <c r="H1305">
        <v>63.32</v>
      </c>
      <c r="I1305">
        <v>213029.13</v>
      </c>
      <c r="J1305">
        <v>23.04</v>
      </c>
      <c r="K1305">
        <v>213029.13</v>
      </c>
      <c r="L1305">
        <v>221.33</v>
      </c>
      <c r="M1305" t="s">
        <v>751</v>
      </c>
      <c r="N1305" s="37">
        <v>0</v>
      </c>
      <c r="O1305" t="s">
        <v>751</v>
      </c>
      <c r="P1305" t="s">
        <v>766</v>
      </c>
      <c r="Q1305" t="s">
        <v>766</v>
      </c>
      <c r="R1305" t="s">
        <v>766</v>
      </c>
      <c r="S1305" t="s">
        <v>758</v>
      </c>
    </row>
    <row r="1306" spans="1:19" x14ac:dyDescent="0.3">
      <c r="A1306" t="s">
        <v>753</v>
      </c>
      <c r="B1306" t="s">
        <v>748</v>
      </c>
      <c r="C1306" t="s">
        <v>749</v>
      </c>
      <c r="D1306" t="s">
        <v>750</v>
      </c>
      <c r="E1306">
        <v>8</v>
      </c>
      <c r="F1306" t="s">
        <v>463</v>
      </c>
      <c r="G1306" s="37">
        <v>1824039.39</v>
      </c>
      <c r="H1306">
        <v>41.25</v>
      </c>
      <c r="I1306">
        <v>1824039.39</v>
      </c>
      <c r="J1306">
        <v>6.9</v>
      </c>
      <c r="K1306">
        <v>1824039.39</v>
      </c>
      <c r="L1306">
        <v>75.47</v>
      </c>
      <c r="M1306" t="s">
        <v>751</v>
      </c>
      <c r="N1306" s="37">
        <v>0</v>
      </c>
      <c r="O1306">
        <v>14592315.119999999</v>
      </c>
      <c r="P1306" t="s">
        <v>766</v>
      </c>
      <c r="Q1306" t="s">
        <v>766</v>
      </c>
      <c r="R1306" t="s">
        <v>766</v>
      </c>
      <c r="S1306" t="s">
        <v>758</v>
      </c>
    </row>
    <row r="1307" spans="1:19" x14ac:dyDescent="0.3">
      <c r="A1307" t="s">
        <v>752</v>
      </c>
      <c r="B1307" t="s">
        <v>748</v>
      </c>
      <c r="C1307" t="s">
        <v>749</v>
      </c>
      <c r="D1307" t="s">
        <v>750</v>
      </c>
      <c r="E1307">
        <v>2</v>
      </c>
      <c r="F1307" t="s">
        <v>426</v>
      </c>
      <c r="G1307" s="37">
        <v>30375.51</v>
      </c>
      <c r="H1307">
        <v>3770.98</v>
      </c>
      <c r="I1307">
        <v>30375.51</v>
      </c>
      <c r="J1307">
        <v>0.01</v>
      </c>
      <c r="K1307">
        <v>30375.51</v>
      </c>
      <c r="L1307">
        <v>0.13</v>
      </c>
      <c r="M1307" t="s">
        <v>751</v>
      </c>
      <c r="N1307" s="37">
        <v>0</v>
      </c>
      <c r="O1307">
        <v>60751.02</v>
      </c>
      <c r="P1307" t="s">
        <v>766</v>
      </c>
      <c r="Q1307" t="s">
        <v>768</v>
      </c>
      <c r="R1307" t="s">
        <v>768</v>
      </c>
      <c r="S1307" t="s">
        <v>758</v>
      </c>
    </row>
    <row r="1308" spans="1:19" x14ac:dyDescent="0.3">
      <c r="A1308" t="s">
        <v>747</v>
      </c>
      <c r="B1308" t="s">
        <v>748</v>
      </c>
      <c r="C1308" t="s">
        <v>754</v>
      </c>
      <c r="D1308" t="s">
        <v>750</v>
      </c>
      <c r="E1308">
        <v>0</v>
      </c>
      <c r="F1308" t="s">
        <v>71</v>
      </c>
      <c r="G1308" s="37">
        <v>-43307.05</v>
      </c>
      <c r="H1308" t="s">
        <v>751</v>
      </c>
      <c r="I1308">
        <v>-43307.05</v>
      </c>
      <c r="J1308" t="s">
        <v>751</v>
      </c>
      <c r="K1308">
        <v>-43307.05</v>
      </c>
      <c r="L1308" t="s">
        <v>751</v>
      </c>
      <c r="M1308" t="s">
        <v>751</v>
      </c>
      <c r="N1308" s="37">
        <v>0</v>
      </c>
      <c r="O1308" t="s">
        <v>751</v>
      </c>
      <c r="P1308" t="s">
        <v>751</v>
      </c>
      <c r="Q1308" t="s">
        <v>751</v>
      </c>
      <c r="R1308" t="s">
        <v>751</v>
      </c>
      <c r="S1308" t="s">
        <v>758</v>
      </c>
    </row>
    <row r="1309" spans="1:19" x14ac:dyDescent="0.3">
      <c r="A1309" t="s">
        <v>753</v>
      </c>
      <c r="B1309" t="s">
        <v>748</v>
      </c>
      <c r="C1309" t="s">
        <v>754</v>
      </c>
      <c r="D1309" t="s">
        <v>750</v>
      </c>
      <c r="E1309">
        <v>3</v>
      </c>
      <c r="F1309" t="s">
        <v>91</v>
      </c>
      <c r="G1309" s="37">
        <v>-54576.93</v>
      </c>
      <c r="H1309" t="s">
        <v>751</v>
      </c>
      <c r="I1309">
        <v>-54576.93</v>
      </c>
      <c r="J1309" t="s">
        <v>751</v>
      </c>
      <c r="K1309">
        <v>-54576.93</v>
      </c>
      <c r="L1309" t="s">
        <v>751</v>
      </c>
      <c r="M1309" t="s">
        <v>751</v>
      </c>
      <c r="N1309" s="37">
        <v>0</v>
      </c>
      <c r="O1309" t="s">
        <v>751</v>
      </c>
      <c r="P1309" t="s">
        <v>751</v>
      </c>
      <c r="Q1309" t="s">
        <v>751</v>
      </c>
      <c r="R1309" t="s">
        <v>751</v>
      </c>
      <c r="S1309" t="s">
        <v>758</v>
      </c>
    </row>
    <row r="1310" spans="1:19" x14ac:dyDescent="0.3">
      <c r="A1310" t="s">
        <v>747</v>
      </c>
      <c r="B1310" t="s">
        <v>748</v>
      </c>
      <c r="C1310" t="s">
        <v>749</v>
      </c>
      <c r="D1310" t="s">
        <v>750</v>
      </c>
      <c r="E1310">
        <v>3</v>
      </c>
      <c r="F1310" t="s">
        <v>280</v>
      </c>
      <c r="G1310" s="37">
        <v>12420.28</v>
      </c>
      <c r="H1310">
        <v>1342.62</v>
      </c>
      <c r="I1310">
        <v>12420.28</v>
      </c>
      <c r="J1310">
        <v>0.27</v>
      </c>
      <c r="K1310">
        <v>12420.28</v>
      </c>
      <c r="L1310">
        <v>14.86</v>
      </c>
      <c r="M1310" t="s">
        <v>751</v>
      </c>
      <c r="N1310" s="37">
        <v>0</v>
      </c>
      <c r="O1310">
        <v>37260.839999999997</v>
      </c>
      <c r="P1310" t="s">
        <v>766</v>
      </c>
      <c r="Q1310" t="s">
        <v>768</v>
      </c>
      <c r="R1310" t="s">
        <v>768</v>
      </c>
      <c r="S1310" t="s">
        <v>758</v>
      </c>
    </row>
    <row r="1311" spans="1:19" x14ac:dyDescent="0.3">
      <c r="A1311" t="s">
        <v>752</v>
      </c>
      <c r="B1311" t="s">
        <v>748</v>
      </c>
      <c r="C1311" t="s">
        <v>754</v>
      </c>
      <c r="D1311" t="s">
        <v>750</v>
      </c>
      <c r="E1311">
        <v>2</v>
      </c>
      <c r="F1311" t="s">
        <v>231</v>
      </c>
      <c r="G1311" s="37">
        <v>-36235.449999999997</v>
      </c>
      <c r="H1311" t="s">
        <v>751</v>
      </c>
      <c r="I1311">
        <v>-36235.449999999997</v>
      </c>
      <c r="J1311" t="s">
        <v>751</v>
      </c>
      <c r="K1311">
        <v>-36235.449999999997</v>
      </c>
      <c r="L1311" t="s">
        <v>751</v>
      </c>
      <c r="M1311" t="s">
        <v>751</v>
      </c>
      <c r="N1311" s="37">
        <v>0</v>
      </c>
      <c r="O1311" t="s">
        <v>751</v>
      </c>
      <c r="P1311" t="s">
        <v>751</v>
      </c>
      <c r="Q1311" t="s">
        <v>751</v>
      </c>
      <c r="R1311" t="s">
        <v>751</v>
      </c>
      <c r="S1311" t="s">
        <v>758</v>
      </c>
    </row>
    <row r="1312" spans="1:19" x14ac:dyDescent="0.3">
      <c r="A1312" t="s">
        <v>747</v>
      </c>
      <c r="B1312" t="s">
        <v>748</v>
      </c>
      <c r="C1312" t="s">
        <v>749</v>
      </c>
      <c r="D1312" t="s">
        <v>750</v>
      </c>
      <c r="E1312">
        <v>0</v>
      </c>
      <c r="F1312" t="s">
        <v>356</v>
      </c>
      <c r="G1312" s="37">
        <v>18040.55</v>
      </c>
      <c r="H1312">
        <v>319.12</v>
      </c>
      <c r="I1312">
        <v>18040.55</v>
      </c>
      <c r="J1312">
        <v>0.04</v>
      </c>
      <c r="K1312">
        <v>18040.55</v>
      </c>
      <c r="L1312">
        <v>0.44</v>
      </c>
      <c r="M1312" t="s">
        <v>751</v>
      </c>
      <c r="N1312" s="37">
        <v>0</v>
      </c>
      <c r="O1312" t="s">
        <v>751</v>
      </c>
      <c r="P1312" t="s">
        <v>766</v>
      </c>
      <c r="Q1312" t="s">
        <v>768</v>
      </c>
      <c r="R1312" t="s">
        <v>768</v>
      </c>
      <c r="S1312" t="s">
        <v>758</v>
      </c>
    </row>
    <row r="1313" spans="1:19" x14ac:dyDescent="0.3">
      <c r="A1313" t="s">
        <v>753</v>
      </c>
      <c r="B1313" t="s">
        <v>748</v>
      </c>
      <c r="C1313" t="s">
        <v>749</v>
      </c>
      <c r="D1313" t="s">
        <v>750</v>
      </c>
      <c r="E1313">
        <v>7</v>
      </c>
      <c r="F1313" t="s">
        <v>541</v>
      </c>
      <c r="G1313" s="37">
        <v>301418</v>
      </c>
      <c r="H1313">
        <v>8.1300000000000008</v>
      </c>
      <c r="I1313">
        <v>301418</v>
      </c>
      <c r="J1313">
        <v>43.65</v>
      </c>
      <c r="K1313">
        <v>301418</v>
      </c>
      <c r="L1313">
        <v>30.54</v>
      </c>
      <c r="M1313" t="s">
        <v>751</v>
      </c>
      <c r="N1313" s="37">
        <v>0</v>
      </c>
      <c r="O1313">
        <v>2109926</v>
      </c>
      <c r="P1313" t="s">
        <v>766</v>
      </c>
      <c r="Q1313" t="s">
        <v>766</v>
      </c>
      <c r="R1313" t="s">
        <v>768</v>
      </c>
      <c r="S1313" t="s">
        <v>758</v>
      </c>
    </row>
    <row r="1314" spans="1:19" x14ac:dyDescent="0.3">
      <c r="A1314" t="s">
        <v>752</v>
      </c>
      <c r="B1314" t="s">
        <v>748</v>
      </c>
      <c r="C1314" t="s">
        <v>754</v>
      </c>
      <c r="D1314" t="s">
        <v>750</v>
      </c>
      <c r="E1314">
        <v>1</v>
      </c>
      <c r="F1314" t="s">
        <v>397</v>
      </c>
      <c r="G1314" s="37">
        <v>-5976.53</v>
      </c>
      <c r="H1314" t="s">
        <v>751</v>
      </c>
      <c r="I1314">
        <v>-5976.53</v>
      </c>
      <c r="J1314" t="s">
        <v>751</v>
      </c>
      <c r="K1314">
        <v>-5976.53</v>
      </c>
      <c r="L1314" t="s">
        <v>751</v>
      </c>
      <c r="M1314" t="s">
        <v>751</v>
      </c>
      <c r="N1314" s="37">
        <v>0</v>
      </c>
      <c r="O1314" t="s">
        <v>751</v>
      </c>
      <c r="P1314" t="s">
        <v>751</v>
      </c>
      <c r="Q1314" t="s">
        <v>751</v>
      </c>
      <c r="R1314" t="s">
        <v>751</v>
      </c>
      <c r="S1314" t="s">
        <v>758</v>
      </c>
    </row>
    <row r="1315" spans="1:19" x14ac:dyDescent="0.3">
      <c r="A1315" t="s">
        <v>753</v>
      </c>
      <c r="B1315" t="s">
        <v>748</v>
      </c>
      <c r="C1315" t="s">
        <v>749</v>
      </c>
      <c r="D1315" t="s">
        <v>750</v>
      </c>
      <c r="E1315">
        <v>4</v>
      </c>
      <c r="F1315" t="s">
        <v>209</v>
      </c>
      <c r="G1315" s="37">
        <v>113067.01</v>
      </c>
      <c r="H1315">
        <v>2.4700000000000002</v>
      </c>
      <c r="I1315">
        <v>113067.01</v>
      </c>
      <c r="J1315">
        <v>13.27</v>
      </c>
      <c r="K1315">
        <v>113067.01</v>
      </c>
      <c r="L1315">
        <v>0</v>
      </c>
      <c r="M1315" t="s">
        <v>751</v>
      </c>
      <c r="N1315" s="37">
        <v>0</v>
      </c>
      <c r="O1315">
        <v>452268.04</v>
      </c>
      <c r="P1315" t="s">
        <v>766</v>
      </c>
      <c r="Q1315" t="s">
        <v>766</v>
      </c>
      <c r="R1315" t="s">
        <v>768</v>
      </c>
      <c r="S1315" t="s">
        <v>758</v>
      </c>
    </row>
    <row r="1316" spans="1:19" x14ac:dyDescent="0.3">
      <c r="A1316" t="s">
        <v>753</v>
      </c>
      <c r="B1316" t="s">
        <v>748</v>
      </c>
      <c r="C1316" t="s">
        <v>749</v>
      </c>
      <c r="D1316" t="s">
        <v>750</v>
      </c>
      <c r="E1316">
        <v>1</v>
      </c>
      <c r="F1316" t="s">
        <v>531</v>
      </c>
      <c r="G1316" s="37">
        <v>77729.240000000005</v>
      </c>
      <c r="H1316">
        <v>6.24</v>
      </c>
      <c r="I1316">
        <v>77729.240000000005</v>
      </c>
      <c r="J1316">
        <v>2.96</v>
      </c>
      <c r="K1316">
        <v>77729.240000000005</v>
      </c>
      <c r="L1316">
        <v>28.39</v>
      </c>
      <c r="M1316" t="s">
        <v>751</v>
      </c>
      <c r="N1316" s="37">
        <v>0</v>
      </c>
      <c r="O1316">
        <v>77729.240000000005</v>
      </c>
      <c r="P1316" t="s">
        <v>766</v>
      </c>
      <c r="Q1316" t="s">
        <v>766</v>
      </c>
      <c r="R1316" t="s">
        <v>766</v>
      </c>
      <c r="S1316" t="s">
        <v>758</v>
      </c>
    </row>
    <row r="1317" spans="1:19" x14ac:dyDescent="0.3">
      <c r="A1317" t="s">
        <v>752</v>
      </c>
      <c r="B1317" t="s">
        <v>748</v>
      </c>
      <c r="C1317" t="s">
        <v>754</v>
      </c>
      <c r="D1317" t="s">
        <v>750</v>
      </c>
      <c r="E1317">
        <v>-1</v>
      </c>
      <c r="F1317" t="s">
        <v>346</v>
      </c>
      <c r="G1317" s="37">
        <v>-50269.8</v>
      </c>
      <c r="H1317" t="s">
        <v>751</v>
      </c>
      <c r="I1317">
        <v>-50269.8</v>
      </c>
      <c r="J1317" t="s">
        <v>751</v>
      </c>
      <c r="K1317">
        <v>-50269.8</v>
      </c>
      <c r="L1317" t="s">
        <v>751</v>
      </c>
      <c r="M1317" t="s">
        <v>751</v>
      </c>
      <c r="N1317" s="37">
        <v>0</v>
      </c>
      <c r="O1317" t="s">
        <v>751</v>
      </c>
      <c r="P1317" t="s">
        <v>751</v>
      </c>
      <c r="Q1317" t="s">
        <v>751</v>
      </c>
      <c r="R1317" t="s">
        <v>751</v>
      </c>
      <c r="S1317" t="s">
        <v>758</v>
      </c>
    </row>
    <row r="1318" spans="1:19" x14ac:dyDescent="0.3">
      <c r="A1318" t="s">
        <v>752</v>
      </c>
      <c r="B1318" t="s">
        <v>748</v>
      </c>
      <c r="C1318" t="s">
        <v>754</v>
      </c>
      <c r="D1318" t="s">
        <v>750</v>
      </c>
      <c r="E1318">
        <v>4</v>
      </c>
      <c r="F1318" t="s">
        <v>178</v>
      </c>
      <c r="G1318" s="37">
        <v>-9239.65</v>
      </c>
      <c r="H1318" t="s">
        <v>751</v>
      </c>
      <c r="I1318">
        <v>-9239.65</v>
      </c>
      <c r="J1318" t="s">
        <v>751</v>
      </c>
      <c r="K1318">
        <v>-9239.65</v>
      </c>
      <c r="L1318" t="s">
        <v>751</v>
      </c>
      <c r="M1318" t="s">
        <v>751</v>
      </c>
      <c r="N1318" s="37">
        <v>0</v>
      </c>
      <c r="O1318" t="s">
        <v>751</v>
      </c>
      <c r="P1318" t="s">
        <v>751</v>
      </c>
      <c r="Q1318" t="s">
        <v>751</v>
      </c>
      <c r="R1318" t="s">
        <v>751</v>
      </c>
      <c r="S1318" t="s">
        <v>758</v>
      </c>
    </row>
    <row r="1319" spans="1:19" x14ac:dyDescent="0.3">
      <c r="A1319" t="s">
        <v>753</v>
      </c>
      <c r="B1319" t="s">
        <v>748</v>
      </c>
      <c r="C1319" t="s">
        <v>749</v>
      </c>
      <c r="D1319" t="s">
        <v>750</v>
      </c>
      <c r="E1319">
        <v>-1</v>
      </c>
      <c r="F1319" t="s">
        <v>411</v>
      </c>
      <c r="G1319" s="37">
        <v>85.92</v>
      </c>
      <c r="H1319">
        <v>0</v>
      </c>
      <c r="I1319">
        <v>85.92</v>
      </c>
      <c r="J1319">
        <v>0</v>
      </c>
      <c r="K1319">
        <v>85.92</v>
      </c>
      <c r="L1319">
        <v>0</v>
      </c>
      <c r="M1319" t="s">
        <v>751</v>
      </c>
      <c r="N1319" s="37">
        <v>0</v>
      </c>
      <c r="O1319" t="s">
        <v>751</v>
      </c>
      <c r="P1319" t="s">
        <v>766</v>
      </c>
      <c r="Q1319" t="s">
        <v>766</v>
      </c>
      <c r="R1319" t="s">
        <v>766</v>
      </c>
      <c r="S1319" t="s">
        <v>758</v>
      </c>
    </row>
    <row r="1320" spans="1:19" x14ac:dyDescent="0.3">
      <c r="A1320" t="s">
        <v>747</v>
      </c>
      <c r="B1320" t="s">
        <v>748</v>
      </c>
      <c r="C1320" t="s">
        <v>749</v>
      </c>
      <c r="D1320" t="s">
        <v>750</v>
      </c>
      <c r="E1320">
        <v>5</v>
      </c>
      <c r="F1320" t="s">
        <v>338</v>
      </c>
      <c r="G1320" s="37">
        <v>29153.29</v>
      </c>
      <c r="H1320">
        <v>3509.12</v>
      </c>
      <c r="I1320">
        <v>29153.29</v>
      </c>
      <c r="J1320">
        <v>0.84</v>
      </c>
      <c r="K1320">
        <v>29153.29</v>
      </c>
      <c r="L1320">
        <v>7.06</v>
      </c>
      <c r="M1320" t="s">
        <v>751</v>
      </c>
      <c r="N1320" s="37">
        <v>0</v>
      </c>
      <c r="O1320">
        <v>145766.45000000001</v>
      </c>
      <c r="P1320" t="s">
        <v>766</v>
      </c>
      <c r="Q1320" t="s">
        <v>768</v>
      </c>
      <c r="R1320" t="s">
        <v>768</v>
      </c>
      <c r="S1320" t="s">
        <v>758</v>
      </c>
    </row>
    <row r="1321" spans="1:19" x14ac:dyDescent="0.3">
      <c r="A1321" t="s">
        <v>753</v>
      </c>
      <c r="B1321" t="s">
        <v>748</v>
      </c>
      <c r="C1321" t="s">
        <v>754</v>
      </c>
      <c r="D1321" t="s">
        <v>750</v>
      </c>
      <c r="E1321">
        <v>0</v>
      </c>
      <c r="F1321" t="s">
        <v>100</v>
      </c>
      <c r="G1321" s="37">
        <v>-94.57</v>
      </c>
      <c r="H1321" t="s">
        <v>751</v>
      </c>
      <c r="I1321">
        <v>-94.57</v>
      </c>
      <c r="J1321" t="s">
        <v>751</v>
      </c>
      <c r="K1321">
        <v>-94.57</v>
      </c>
      <c r="L1321" t="s">
        <v>751</v>
      </c>
      <c r="M1321" t="s">
        <v>751</v>
      </c>
      <c r="N1321" s="37">
        <v>0</v>
      </c>
      <c r="O1321" t="s">
        <v>751</v>
      </c>
      <c r="P1321" t="s">
        <v>751</v>
      </c>
      <c r="Q1321" t="s">
        <v>751</v>
      </c>
      <c r="R1321" t="s">
        <v>751</v>
      </c>
      <c r="S1321" t="s">
        <v>758</v>
      </c>
    </row>
    <row r="1322" spans="1:19" x14ac:dyDescent="0.3">
      <c r="A1322" t="s">
        <v>747</v>
      </c>
      <c r="B1322" t="s">
        <v>748</v>
      </c>
      <c r="C1322" t="s">
        <v>749</v>
      </c>
      <c r="D1322" t="s">
        <v>750</v>
      </c>
      <c r="E1322">
        <v>3</v>
      </c>
      <c r="F1322" t="s">
        <v>268</v>
      </c>
      <c r="G1322" s="37">
        <v>17402.46</v>
      </c>
      <c r="H1322">
        <v>1818.55</v>
      </c>
      <c r="I1322">
        <v>17402.46</v>
      </c>
      <c r="J1322">
        <v>1.1100000000000001</v>
      </c>
      <c r="K1322">
        <v>17402.46</v>
      </c>
      <c r="L1322">
        <v>5.88</v>
      </c>
      <c r="M1322" t="s">
        <v>751</v>
      </c>
      <c r="N1322" s="37">
        <v>0</v>
      </c>
      <c r="O1322">
        <v>52207.38</v>
      </c>
      <c r="P1322" t="s">
        <v>766</v>
      </c>
      <c r="Q1322" t="s">
        <v>768</v>
      </c>
      <c r="R1322" t="s">
        <v>768</v>
      </c>
      <c r="S1322" t="s">
        <v>758</v>
      </c>
    </row>
    <row r="1323" spans="1:19" x14ac:dyDescent="0.3">
      <c r="A1323" t="s">
        <v>753</v>
      </c>
      <c r="B1323" t="s">
        <v>748</v>
      </c>
      <c r="C1323" t="s">
        <v>754</v>
      </c>
      <c r="D1323" t="s">
        <v>750</v>
      </c>
      <c r="E1323">
        <v>2</v>
      </c>
      <c r="F1323" t="s">
        <v>548</v>
      </c>
      <c r="G1323" s="37">
        <v>-154.68</v>
      </c>
      <c r="H1323" t="s">
        <v>751</v>
      </c>
      <c r="I1323">
        <v>-154.68</v>
      </c>
      <c r="J1323" t="s">
        <v>751</v>
      </c>
      <c r="K1323">
        <v>-154.68</v>
      </c>
      <c r="L1323" t="s">
        <v>751</v>
      </c>
      <c r="M1323" t="s">
        <v>751</v>
      </c>
      <c r="N1323" s="37">
        <v>0</v>
      </c>
      <c r="O1323" t="s">
        <v>751</v>
      </c>
      <c r="P1323" t="s">
        <v>751</v>
      </c>
      <c r="Q1323" t="s">
        <v>751</v>
      </c>
      <c r="R1323" t="s">
        <v>751</v>
      </c>
      <c r="S1323" t="s">
        <v>758</v>
      </c>
    </row>
    <row r="1324" spans="1:19" x14ac:dyDescent="0.3">
      <c r="A1324" t="s">
        <v>752</v>
      </c>
      <c r="B1324" t="s">
        <v>748</v>
      </c>
      <c r="C1324" t="s">
        <v>749</v>
      </c>
      <c r="D1324" t="s">
        <v>750</v>
      </c>
      <c r="E1324">
        <v>-4</v>
      </c>
      <c r="F1324" t="s">
        <v>34</v>
      </c>
      <c r="G1324" s="37">
        <v>3348.59</v>
      </c>
      <c r="H1324">
        <v>0.09</v>
      </c>
      <c r="I1324">
        <v>3348.59</v>
      </c>
      <c r="J1324">
        <v>0.01</v>
      </c>
      <c r="K1324">
        <v>3348.59</v>
      </c>
      <c r="L1324">
        <v>0.72</v>
      </c>
      <c r="M1324" t="s">
        <v>751</v>
      </c>
      <c r="N1324" s="37">
        <v>0</v>
      </c>
      <c r="O1324" t="s">
        <v>751</v>
      </c>
      <c r="P1324" t="s">
        <v>766</v>
      </c>
      <c r="Q1324" t="s">
        <v>766</v>
      </c>
      <c r="R1324" t="s">
        <v>766</v>
      </c>
      <c r="S1324" t="s">
        <v>758</v>
      </c>
    </row>
    <row r="1325" spans="1:19" x14ac:dyDescent="0.3">
      <c r="A1325" t="s">
        <v>747</v>
      </c>
      <c r="B1325" t="s">
        <v>748</v>
      </c>
      <c r="C1325" t="s">
        <v>754</v>
      </c>
      <c r="D1325" t="s">
        <v>750</v>
      </c>
      <c r="E1325">
        <v>0</v>
      </c>
      <c r="F1325" t="s">
        <v>492</v>
      </c>
      <c r="G1325" s="37">
        <v>-1898.08</v>
      </c>
      <c r="H1325" t="s">
        <v>751</v>
      </c>
      <c r="I1325">
        <v>-1898.08</v>
      </c>
      <c r="J1325" t="s">
        <v>751</v>
      </c>
      <c r="K1325">
        <v>-1898.08</v>
      </c>
      <c r="L1325" t="s">
        <v>751</v>
      </c>
      <c r="M1325" t="s">
        <v>751</v>
      </c>
      <c r="N1325" s="37">
        <v>0</v>
      </c>
      <c r="O1325" t="s">
        <v>751</v>
      </c>
      <c r="P1325" t="s">
        <v>751</v>
      </c>
      <c r="Q1325" t="s">
        <v>751</v>
      </c>
      <c r="R1325" t="s">
        <v>751</v>
      </c>
      <c r="S1325" t="s">
        <v>758</v>
      </c>
    </row>
    <row r="1326" spans="1:19" x14ac:dyDescent="0.3">
      <c r="A1326" t="s">
        <v>747</v>
      </c>
      <c r="B1326" t="s">
        <v>748</v>
      </c>
      <c r="C1326" t="s">
        <v>754</v>
      </c>
      <c r="D1326" t="s">
        <v>750</v>
      </c>
      <c r="E1326">
        <v>1</v>
      </c>
      <c r="F1326" t="s">
        <v>439</v>
      </c>
      <c r="G1326" s="37">
        <v>-2227.37</v>
      </c>
      <c r="H1326" t="s">
        <v>751</v>
      </c>
      <c r="I1326">
        <v>-2227.37</v>
      </c>
      <c r="J1326" t="s">
        <v>751</v>
      </c>
      <c r="K1326">
        <v>-2227.37</v>
      </c>
      <c r="L1326" t="s">
        <v>751</v>
      </c>
      <c r="M1326" t="s">
        <v>751</v>
      </c>
      <c r="N1326" s="37">
        <v>0</v>
      </c>
      <c r="O1326" t="s">
        <v>751</v>
      </c>
      <c r="P1326" t="s">
        <v>751</v>
      </c>
      <c r="Q1326" t="s">
        <v>751</v>
      </c>
      <c r="R1326" t="s">
        <v>751</v>
      </c>
      <c r="S1326" t="s">
        <v>758</v>
      </c>
    </row>
    <row r="1327" spans="1:19" x14ac:dyDescent="0.3">
      <c r="A1327" t="s">
        <v>747</v>
      </c>
      <c r="B1327" t="s">
        <v>748</v>
      </c>
      <c r="C1327" t="s">
        <v>749</v>
      </c>
      <c r="D1327" t="s">
        <v>750</v>
      </c>
      <c r="E1327">
        <v>1</v>
      </c>
      <c r="F1327" t="s">
        <v>223</v>
      </c>
      <c r="G1327" s="37">
        <v>18631046.789999999</v>
      </c>
      <c r="H1327">
        <v>505.37</v>
      </c>
      <c r="I1327">
        <v>18631046.789999999</v>
      </c>
      <c r="J1327">
        <v>240.05</v>
      </c>
      <c r="K1327">
        <v>18631046.789999999</v>
      </c>
      <c r="L1327">
        <v>2299.04</v>
      </c>
      <c r="M1327" t="s">
        <v>751</v>
      </c>
      <c r="N1327" s="37">
        <v>110085.49</v>
      </c>
      <c r="O1327">
        <v>18631046.789999999</v>
      </c>
      <c r="P1327" t="s">
        <v>766</v>
      </c>
      <c r="Q1327" t="s">
        <v>766</v>
      </c>
      <c r="R1327" t="s">
        <v>766</v>
      </c>
      <c r="S1327" t="s">
        <v>758</v>
      </c>
    </row>
    <row r="1328" spans="1:19" x14ac:dyDescent="0.3">
      <c r="A1328" t="s">
        <v>747</v>
      </c>
      <c r="B1328" t="s">
        <v>748</v>
      </c>
      <c r="C1328" t="s">
        <v>754</v>
      </c>
      <c r="D1328" t="s">
        <v>750</v>
      </c>
      <c r="E1328">
        <v>5</v>
      </c>
      <c r="F1328" t="s">
        <v>6</v>
      </c>
      <c r="G1328" s="37">
        <v>-4189.8500000000004</v>
      </c>
      <c r="H1328" t="s">
        <v>751</v>
      </c>
      <c r="I1328">
        <v>-4189.8500000000004</v>
      </c>
      <c r="J1328" t="s">
        <v>751</v>
      </c>
      <c r="K1328">
        <v>-4189.8500000000004</v>
      </c>
      <c r="L1328" t="s">
        <v>751</v>
      </c>
      <c r="M1328" t="s">
        <v>751</v>
      </c>
      <c r="N1328" s="37">
        <v>0</v>
      </c>
      <c r="O1328" t="s">
        <v>751</v>
      </c>
      <c r="P1328" t="s">
        <v>751</v>
      </c>
      <c r="Q1328" t="s">
        <v>751</v>
      </c>
      <c r="R1328" t="s">
        <v>751</v>
      </c>
      <c r="S1328" t="s">
        <v>758</v>
      </c>
    </row>
    <row r="1329" spans="1:19" x14ac:dyDescent="0.3">
      <c r="A1329" t="s">
        <v>753</v>
      </c>
      <c r="B1329" t="s">
        <v>748</v>
      </c>
      <c r="C1329" t="s">
        <v>754</v>
      </c>
      <c r="D1329" t="s">
        <v>750</v>
      </c>
      <c r="E1329">
        <v>-1</v>
      </c>
      <c r="F1329" t="s">
        <v>458</v>
      </c>
      <c r="G1329" s="37">
        <v>-5326.72</v>
      </c>
      <c r="H1329" t="s">
        <v>751</v>
      </c>
      <c r="I1329">
        <v>-5326.72</v>
      </c>
      <c r="J1329" t="s">
        <v>751</v>
      </c>
      <c r="K1329">
        <v>-5326.72</v>
      </c>
      <c r="L1329" t="s">
        <v>751</v>
      </c>
      <c r="M1329" t="s">
        <v>751</v>
      </c>
      <c r="N1329" s="37">
        <v>0</v>
      </c>
      <c r="O1329" t="s">
        <v>751</v>
      </c>
      <c r="P1329" t="s">
        <v>751</v>
      </c>
      <c r="Q1329" t="s">
        <v>751</v>
      </c>
      <c r="R1329" t="s">
        <v>751</v>
      </c>
      <c r="S1329" t="s">
        <v>758</v>
      </c>
    </row>
    <row r="1330" spans="1:19" x14ac:dyDescent="0.3">
      <c r="A1330" t="s">
        <v>747</v>
      </c>
      <c r="B1330" t="s">
        <v>748</v>
      </c>
      <c r="C1330" t="s">
        <v>754</v>
      </c>
      <c r="D1330" t="s">
        <v>750</v>
      </c>
      <c r="E1330">
        <v>3</v>
      </c>
      <c r="F1330" t="s">
        <v>389</v>
      </c>
      <c r="G1330" s="37">
        <v>-1160.08</v>
      </c>
      <c r="H1330" t="s">
        <v>751</v>
      </c>
      <c r="I1330">
        <v>-1160.08</v>
      </c>
      <c r="J1330" t="s">
        <v>751</v>
      </c>
      <c r="K1330">
        <v>-1160.08</v>
      </c>
      <c r="L1330" t="s">
        <v>751</v>
      </c>
      <c r="M1330" t="s">
        <v>751</v>
      </c>
      <c r="N1330" s="37">
        <v>0</v>
      </c>
      <c r="O1330" t="s">
        <v>751</v>
      </c>
      <c r="P1330" t="s">
        <v>751</v>
      </c>
      <c r="Q1330" t="s">
        <v>751</v>
      </c>
      <c r="R1330" t="s">
        <v>751</v>
      </c>
      <c r="S1330" t="s">
        <v>758</v>
      </c>
    </row>
    <row r="1331" spans="1:19" x14ac:dyDescent="0.3">
      <c r="A1331" t="s">
        <v>747</v>
      </c>
      <c r="B1331" t="s">
        <v>748</v>
      </c>
      <c r="C1331" t="s">
        <v>749</v>
      </c>
      <c r="D1331" t="s">
        <v>750</v>
      </c>
      <c r="E1331">
        <v>-1</v>
      </c>
      <c r="F1331" t="s">
        <v>502</v>
      </c>
      <c r="G1331" s="37">
        <v>792900.29</v>
      </c>
      <c r="H1331">
        <v>35.53</v>
      </c>
      <c r="I1331">
        <v>792900.29</v>
      </c>
      <c r="J1331">
        <v>12.93</v>
      </c>
      <c r="K1331">
        <v>792900.29</v>
      </c>
      <c r="L1331">
        <v>124.19</v>
      </c>
      <c r="M1331" t="s">
        <v>751</v>
      </c>
      <c r="N1331" s="37">
        <v>0</v>
      </c>
      <c r="O1331" t="s">
        <v>751</v>
      </c>
      <c r="P1331" t="s">
        <v>766</v>
      </c>
      <c r="Q1331" t="s">
        <v>766</v>
      </c>
      <c r="R1331" t="s">
        <v>766</v>
      </c>
      <c r="S1331" t="s">
        <v>758</v>
      </c>
    </row>
    <row r="1332" spans="1:19" x14ac:dyDescent="0.3">
      <c r="A1332" t="s">
        <v>752</v>
      </c>
      <c r="B1332" t="s">
        <v>748</v>
      </c>
      <c r="C1332" t="s">
        <v>754</v>
      </c>
      <c r="D1332" t="s">
        <v>750</v>
      </c>
      <c r="E1332">
        <v>8</v>
      </c>
      <c r="F1332" t="s">
        <v>514</v>
      </c>
      <c r="G1332" s="37">
        <v>-7247.85</v>
      </c>
      <c r="H1332" t="s">
        <v>751</v>
      </c>
      <c r="I1332">
        <v>-7247.85</v>
      </c>
      <c r="J1332" t="s">
        <v>751</v>
      </c>
      <c r="K1332">
        <v>-7247.85</v>
      </c>
      <c r="L1332" t="s">
        <v>751</v>
      </c>
      <c r="M1332" t="s">
        <v>751</v>
      </c>
      <c r="N1332" s="37">
        <v>0</v>
      </c>
      <c r="O1332" t="s">
        <v>751</v>
      </c>
      <c r="P1332" t="s">
        <v>751</v>
      </c>
      <c r="Q1332" t="s">
        <v>751</v>
      </c>
      <c r="R1332" t="s">
        <v>751</v>
      </c>
      <c r="S1332" t="s">
        <v>758</v>
      </c>
    </row>
    <row r="1333" spans="1:19" x14ac:dyDescent="0.3">
      <c r="A1333" t="s">
        <v>747</v>
      </c>
      <c r="B1333" t="s">
        <v>748</v>
      </c>
      <c r="C1333" t="s">
        <v>749</v>
      </c>
      <c r="D1333" t="s">
        <v>750</v>
      </c>
      <c r="E1333">
        <v>-4</v>
      </c>
      <c r="F1333" t="s">
        <v>22</v>
      </c>
      <c r="G1333" s="37">
        <v>19.899999999999999</v>
      </c>
      <c r="H1333">
        <v>0</v>
      </c>
      <c r="I1333">
        <v>19.899999999999999</v>
      </c>
      <c r="J1333">
        <v>0</v>
      </c>
      <c r="K1333">
        <v>19.899999999999999</v>
      </c>
      <c r="L1333">
        <v>0</v>
      </c>
      <c r="M1333" t="s">
        <v>751</v>
      </c>
      <c r="N1333" s="37">
        <v>0</v>
      </c>
      <c r="O1333" t="s">
        <v>751</v>
      </c>
      <c r="P1333" t="s">
        <v>766</v>
      </c>
      <c r="Q1333" t="s">
        <v>766</v>
      </c>
      <c r="R1333" t="s">
        <v>766</v>
      </c>
      <c r="S1333" t="s">
        <v>758</v>
      </c>
    </row>
    <row r="1334" spans="1:19" x14ac:dyDescent="0.3">
      <c r="A1334" t="s">
        <v>747</v>
      </c>
      <c r="B1334" t="s">
        <v>748</v>
      </c>
      <c r="C1334" t="s">
        <v>754</v>
      </c>
      <c r="D1334" t="s">
        <v>750</v>
      </c>
      <c r="E1334">
        <v>12</v>
      </c>
      <c r="F1334" t="s">
        <v>211</v>
      </c>
      <c r="G1334" s="37">
        <v>-439.58</v>
      </c>
      <c r="H1334" t="s">
        <v>751</v>
      </c>
      <c r="I1334">
        <v>-439.58</v>
      </c>
      <c r="J1334" t="s">
        <v>751</v>
      </c>
      <c r="K1334">
        <v>-439.58</v>
      </c>
      <c r="L1334" t="s">
        <v>751</v>
      </c>
      <c r="M1334" t="s">
        <v>751</v>
      </c>
      <c r="N1334" s="37">
        <v>0</v>
      </c>
      <c r="O1334" t="s">
        <v>751</v>
      </c>
      <c r="P1334" t="s">
        <v>751</v>
      </c>
      <c r="Q1334" t="s">
        <v>751</v>
      </c>
      <c r="R1334" t="s">
        <v>751</v>
      </c>
      <c r="S1334" t="s">
        <v>758</v>
      </c>
    </row>
    <row r="1335" spans="1:19" x14ac:dyDescent="0.3">
      <c r="A1335" t="s">
        <v>753</v>
      </c>
      <c r="B1335" t="s">
        <v>748</v>
      </c>
      <c r="C1335" t="s">
        <v>749</v>
      </c>
      <c r="D1335" t="s">
        <v>750</v>
      </c>
      <c r="E1335">
        <v>4</v>
      </c>
      <c r="F1335" t="s">
        <v>23</v>
      </c>
      <c r="G1335" s="37">
        <v>86518.77</v>
      </c>
      <c r="H1335">
        <v>139875.54</v>
      </c>
      <c r="I1335">
        <v>86518.77</v>
      </c>
      <c r="J1335">
        <v>2.35</v>
      </c>
      <c r="K1335">
        <v>86518.77</v>
      </c>
      <c r="L1335">
        <v>50.89</v>
      </c>
      <c r="M1335" t="s">
        <v>751</v>
      </c>
      <c r="N1335" s="37">
        <v>0</v>
      </c>
      <c r="O1335">
        <v>346075.08</v>
      </c>
      <c r="P1335" t="s">
        <v>766</v>
      </c>
      <c r="Q1335" t="s">
        <v>768</v>
      </c>
      <c r="R1335" t="s">
        <v>768</v>
      </c>
      <c r="S1335" t="s">
        <v>758</v>
      </c>
    </row>
    <row r="1336" spans="1:19" x14ac:dyDescent="0.3">
      <c r="A1336" t="s">
        <v>752</v>
      </c>
      <c r="B1336" t="s">
        <v>748</v>
      </c>
      <c r="C1336" t="s">
        <v>749</v>
      </c>
      <c r="D1336" t="s">
        <v>750</v>
      </c>
      <c r="E1336">
        <v>4</v>
      </c>
      <c r="F1336" t="s">
        <v>101</v>
      </c>
      <c r="G1336" s="37">
        <v>17459.46</v>
      </c>
      <c r="H1336">
        <v>0.95</v>
      </c>
      <c r="I1336">
        <v>17459.46</v>
      </c>
      <c r="J1336">
        <v>5.1100000000000003</v>
      </c>
      <c r="K1336">
        <v>17459.46</v>
      </c>
      <c r="L1336">
        <v>0.57999999999999996</v>
      </c>
      <c r="M1336" t="s">
        <v>751</v>
      </c>
      <c r="N1336" s="37">
        <v>0</v>
      </c>
      <c r="O1336">
        <v>69837.84</v>
      </c>
      <c r="P1336" t="s">
        <v>766</v>
      </c>
      <c r="Q1336" t="s">
        <v>766</v>
      </c>
      <c r="R1336" t="s">
        <v>768</v>
      </c>
      <c r="S1336" t="s">
        <v>758</v>
      </c>
    </row>
    <row r="1337" spans="1:19" x14ac:dyDescent="0.3">
      <c r="A1337" t="s">
        <v>747</v>
      </c>
      <c r="B1337" t="s">
        <v>748</v>
      </c>
      <c r="C1337" t="s">
        <v>749</v>
      </c>
      <c r="D1337" t="s">
        <v>750</v>
      </c>
      <c r="E1337">
        <v>11</v>
      </c>
      <c r="F1337" t="s">
        <v>134</v>
      </c>
      <c r="G1337" s="37">
        <v>941755.26</v>
      </c>
      <c r="H1337">
        <v>8.16</v>
      </c>
      <c r="I1337">
        <v>941755.26</v>
      </c>
      <c r="J1337">
        <v>43.42</v>
      </c>
      <c r="K1337">
        <v>941755.26</v>
      </c>
      <c r="L1337">
        <v>117.13</v>
      </c>
      <c r="M1337" t="s">
        <v>751</v>
      </c>
      <c r="N1337" s="37">
        <v>0</v>
      </c>
      <c r="O1337">
        <v>10359307.859999999</v>
      </c>
      <c r="P1337" t="s">
        <v>766</v>
      </c>
      <c r="Q1337" t="s">
        <v>766</v>
      </c>
      <c r="R1337" t="s">
        <v>768</v>
      </c>
      <c r="S1337" t="s">
        <v>758</v>
      </c>
    </row>
    <row r="1338" spans="1:19" x14ac:dyDescent="0.3">
      <c r="A1338" t="s">
        <v>753</v>
      </c>
      <c r="B1338" t="s">
        <v>748</v>
      </c>
      <c r="C1338" t="s">
        <v>754</v>
      </c>
      <c r="D1338" t="s">
        <v>750</v>
      </c>
      <c r="E1338">
        <v>-4</v>
      </c>
      <c r="F1338" t="s">
        <v>439</v>
      </c>
      <c r="G1338" s="37">
        <v>-31.4</v>
      </c>
      <c r="H1338" t="s">
        <v>751</v>
      </c>
      <c r="I1338">
        <v>-31.4</v>
      </c>
      <c r="J1338" t="s">
        <v>751</v>
      </c>
      <c r="K1338">
        <v>-31.4</v>
      </c>
      <c r="L1338" t="s">
        <v>751</v>
      </c>
      <c r="M1338" t="s">
        <v>751</v>
      </c>
      <c r="N1338" s="37">
        <v>0</v>
      </c>
      <c r="O1338" t="s">
        <v>751</v>
      </c>
      <c r="P1338" t="s">
        <v>751</v>
      </c>
      <c r="Q1338" t="s">
        <v>751</v>
      </c>
      <c r="R1338" t="s">
        <v>751</v>
      </c>
      <c r="S1338" t="s">
        <v>758</v>
      </c>
    </row>
    <row r="1339" spans="1:19" x14ac:dyDescent="0.3">
      <c r="A1339" t="s">
        <v>753</v>
      </c>
      <c r="B1339" t="s">
        <v>748</v>
      </c>
      <c r="C1339" t="s">
        <v>754</v>
      </c>
      <c r="D1339" t="s">
        <v>750</v>
      </c>
      <c r="E1339">
        <v>-1</v>
      </c>
      <c r="F1339" t="s">
        <v>104</v>
      </c>
      <c r="G1339" s="37">
        <v>-10289.530000000001</v>
      </c>
      <c r="H1339" t="s">
        <v>751</v>
      </c>
      <c r="I1339">
        <v>-10289.530000000001</v>
      </c>
      <c r="J1339" t="s">
        <v>751</v>
      </c>
      <c r="K1339">
        <v>-10289.530000000001</v>
      </c>
      <c r="L1339" t="s">
        <v>751</v>
      </c>
      <c r="M1339" t="s">
        <v>751</v>
      </c>
      <c r="N1339" s="37">
        <v>0</v>
      </c>
      <c r="O1339" t="s">
        <v>751</v>
      </c>
      <c r="P1339" t="s">
        <v>751</v>
      </c>
      <c r="Q1339" t="s">
        <v>751</v>
      </c>
      <c r="R1339" t="s">
        <v>751</v>
      </c>
      <c r="S1339" t="s">
        <v>758</v>
      </c>
    </row>
    <row r="1340" spans="1:19" x14ac:dyDescent="0.3">
      <c r="A1340" t="s">
        <v>747</v>
      </c>
      <c r="B1340" t="s">
        <v>748</v>
      </c>
      <c r="C1340" t="s">
        <v>749</v>
      </c>
      <c r="D1340" t="s">
        <v>750</v>
      </c>
      <c r="E1340">
        <v>3</v>
      </c>
      <c r="F1340" t="s">
        <v>95</v>
      </c>
      <c r="G1340" s="37">
        <v>13708.34</v>
      </c>
      <c r="H1340">
        <v>1817.56</v>
      </c>
      <c r="I1340">
        <v>13708.34</v>
      </c>
      <c r="J1340">
        <v>0.03</v>
      </c>
      <c r="K1340">
        <v>13708.34</v>
      </c>
      <c r="L1340">
        <v>0.3</v>
      </c>
      <c r="M1340" t="s">
        <v>751</v>
      </c>
      <c r="N1340" s="37">
        <v>0</v>
      </c>
      <c r="O1340">
        <v>41125.019999999997</v>
      </c>
      <c r="P1340" t="s">
        <v>766</v>
      </c>
      <c r="Q1340" t="s">
        <v>768</v>
      </c>
      <c r="R1340" t="s">
        <v>768</v>
      </c>
      <c r="S1340" t="s">
        <v>758</v>
      </c>
    </row>
    <row r="1341" spans="1:19" x14ac:dyDescent="0.3">
      <c r="A1341" t="s">
        <v>747</v>
      </c>
      <c r="B1341" t="s">
        <v>748</v>
      </c>
      <c r="C1341" t="s">
        <v>749</v>
      </c>
      <c r="D1341" t="s">
        <v>750</v>
      </c>
      <c r="E1341">
        <v>0</v>
      </c>
      <c r="F1341" t="s">
        <v>203</v>
      </c>
      <c r="G1341" s="37">
        <v>11558391.76</v>
      </c>
      <c r="H1341">
        <v>115.59</v>
      </c>
      <c r="I1341">
        <v>11558391.76</v>
      </c>
      <c r="J1341">
        <v>281.01</v>
      </c>
      <c r="K1341">
        <v>11558391.76</v>
      </c>
      <c r="L1341">
        <v>13194.98</v>
      </c>
      <c r="M1341">
        <v>0</v>
      </c>
      <c r="N1341" s="37">
        <v>0</v>
      </c>
      <c r="O1341" t="s">
        <v>751</v>
      </c>
      <c r="P1341" t="s">
        <v>767</v>
      </c>
      <c r="Q1341" t="s">
        <v>767</v>
      </c>
      <c r="R1341" t="s">
        <v>766</v>
      </c>
      <c r="S1341" t="s">
        <v>758</v>
      </c>
    </row>
    <row r="1342" spans="1:19" x14ac:dyDescent="0.3">
      <c r="A1342" t="s">
        <v>753</v>
      </c>
      <c r="B1342" t="s">
        <v>748</v>
      </c>
      <c r="C1342" t="s">
        <v>749</v>
      </c>
      <c r="D1342" t="s">
        <v>750</v>
      </c>
      <c r="E1342">
        <v>1</v>
      </c>
      <c r="F1342" t="s">
        <v>200</v>
      </c>
      <c r="G1342" s="37">
        <v>401367.96</v>
      </c>
      <c r="H1342">
        <v>521.87</v>
      </c>
      <c r="I1342">
        <v>401367.96</v>
      </c>
      <c r="J1342">
        <v>37.520000000000003</v>
      </c>
      <c r="K1342">
        <v>401367.96</v>
      </c>
      <c r="L1342">
        <v>813.68</v>
      </c>
      <c r="M1342" t="s">
        <v>751</v>
      </c>
      <c r="N1342" s="37">
        <v>0</v>
      </c>
      <c r="O1342">
        <v>401367.96</v>
      </c>
      <c r="P1342" t="s">
        <v>766</v>
      </c>
      <c r="Q1342" t="s">
        <v>766</v>
      </c>
      <c r="R1342" t="s">
        <v>766</v>
      </c>
      <c r="S1342" t="s">
        <v>758</v>
      </c>
    </row>
    <row r="1343" spans="1:19" x14ac:dyDescent="0.3">
      <c r="A1343" t="s">
        <v>747</v>
      </c>
      <c r="B1343" t="s">
        <v>748</v>
      </c>
      <c r="C1343" t="s">
        <v>749</v>
      </c>
      <c r="D1343" t="s">
        <v>750</v>
      </c>
      <c r="E1343">
        <v>4</v>
      </c>
      <c r="F1343" t="s">
        <v>19</v>
      </c>
      <c r="G1343" s="37">
        <v>3265652.78</v>
      </c>
      <c r="H1343">
        <v>3839.05</v>
      </c>
      <c r="I1343">
        <v>3265652.78</v>
      </c>
      <c r="J1343">
        <v>294.08999999999997</v>
      </c>
      <c r="K1343">
        <v>3265652.78</v>
      </c>
      <c r="L1343">
        <v>1551.2</v>
      </c>
      <c r="M1343" t="s">
        <v>751</v>
      </c>
      <c r="N1343" s="37">
        <v>0</v>
      </c>
      <c r="O1343">
        <v>13062611.119999999</v>
      </c>
      <c r="P1343" t="s">
        <v>766</v>
      </c>
      <c r="Q1343" t="s">
        <v>766</v>
      </c>
      <c r="R1343" t="s">
        <v>766</v>
      </c>
      <c r="S1343" t="s">
        <v>758</v>
      </c>
    </row>
    <row r="1344" spans="1:19" x14ac:dyDescent="0.3">
      <c r="A1344" t="s">
        <v>747</v>
      </c>
      <c r="B1344" t="s">
        <v>748</v>
      </c>
      <c r="C1344" t="s">
        <v>749</v>
      </c>
      <c r="D1344" t="s">
        <v>750</v>
      </c>
      <c r="E1344">
        <v>3</v>
      </c>
      <c r="F1344" t="s">
        <v>113</v>
      </c>
      <c r="G1344" s="37">
        <v>41952.32</v>
      </c>
      <c r="H1344">
        <v>120.69</v>
      </c>
      <c r="I1344">
        <v>41952.32</v>
      </c>
      <c r="J1344">
        <v>9.25</v>
      </c>
      <c r="K1344">
        <v>41952.32</v>
      </c>
      <c r="L1344">
        <v>48.77</v>
      </c>
      <c r="M1344" t="s">
        <v>751</v>
      </c>
      <c r="N1344" s="37">
        <v>0</v>
      </c>
      <c r="O1344">
        <v>125856.96000000001</v>
      </c>
      <c r="P1344" t="s">
        <v>766</v>
      </c>
      <c r="Q1344" t="s">
        <v>766</v>
      </c>
      <c r="R1344" t="s">
        <v>766</v>
      </c>
      <c r="S1344" t="s">
        <v>758</v>
      </c>
    </row>
    <row r="1345" spans="1:19" x14ac:dyDescent="0.3">
      <c r="A1345" t="s">
        <v>747</v>
      </c>
      <c r="B1345" t="s">
        <v>748</v>
      </c>
      <c r="C1345" t="s">
        <v>754</v>
      </c>
      <c r="D1345" t="s">
        <v>750</v>
      </c>
      <c r="E1345">
        <v>8</v>
      </c>
      <c r="F1345" t="s">
        <v>125</v>
      </c>
      <c r="G1345" s="37">
        <v>-1837.16</v>
      </c>
      <c r="H1345" t="s">
        <v>751</v>
      </c>
      <c r="I1345">
        <v>-1837.16</v>
      </c>
      <c r="J1345" t="s">
        <v>751</v>
      </c>
      <c r="K1345">
        <v>-1837.16</v>
      </c>
      <c r="L1345" t="s">
        <v>751</v>
      </c>
      <c r="M1345" t="s">
        <v>751</v>
      </c>
      <c r="N1345" s="37">
        <v>0</v>
      </c>
      <c r="O1345" t="s">
        <v>751</v>
      </c>
      <c r="P1345" t="s">
        <v>751</v>
      </c>
      <c r="Q1345" t="s">
        <v>751</v>
      </c>
      <c r="R1345" t="s">
        <v>751</v>
      </c>
      <c r="S1345" t="s">
        <v>758</v>
      </c>
    </row>
    <row r="1346" spans="1:19" x14ac:dyDescent="0.3">
      <c r="A1346" t="s">
        <v>753</v>
      </c>
      <c r="B1346" t="s">
        <v>748</v>
      </c>
      <c r="C1346" t="s">
        <v>749</v>
      </c>
      <c r="D1346" t="s">
        <v>750</v>
      </c>
      <c r="E1346">
        <v>3</v>
      </c>
      <c r="F1346" t="s">
        <v>220</v>
      </c>
      <c r="G1346" s="37">
        <v>499162.69</v>
      </c>
      <c r="H1346">
        <v>59.27</v>
      </c>
      <c r="I1346">
        <v>499162.69</v>
      </c>
      <c r="J1346">
        <v>28.15</v>
      </c>
      <c r="K1346">
        <v>499162.69</v>
      </c>
      <c r="L1346">
        <v>269.61</v>
      </c>
      <c r="M1346" t="s">
        <v>751</v>
      </c>
      <c r="N1346" s="37">
        <v>0</v>
      </c>
      <c r="O1346">
        <v>1497488.07</v>
      </c>
      <c r="P1346" t="s">
        <v>766</v>
      </c>
      <c r="Q1346" t="s">
        <v>766</v>
      </c>
      <c r="R1346" t="s">
        <v>766</v>
      </c>
      <c r="S1346" t="s">
        <v>758</v>
      </c>
    </row>
    <row r="1347" spans="1:19" x14ac:dyDescent="0.3">
      <c r="A1347" t="s">
        <v>753</v>
      </c>
      <c r="B1347" t="s">
        <v>748</v>
      </c>
      <c r="C1347" t="s">
        <v>749</v>
      </c>
      <c r="D1347" t="s">
        <v>750</v>
      </c>
      <c r="E1347">
        <v>-1</v>
      </c>
      <c r="F1347" t="s">
        <v>352</v>
      </c>
      <c r="G1347" s="37">
        <v>58.83</v>
      </c>
      <c r="H1347">
        <v>0</v>
      </c>
      <c r="I1347">
        <v>58.83</v>
      </c>
      <c r="J1347">
        <v>0</v>
      </c>
      <c r="K1347">
        <v>58.83</v>
      </c>
      <c r="L1347">
        <v>0.01</v>
      </c>
      <c r="M1347" t="s">
        <v>751</v>
      </c>
      <c r="N1347" s="37">
        <v>0</v>
      </c>
      <c r="O1347" t="s">
        <v>751</v>
      </c>
      <c r="P1347" t="s">
        <v>766</v>
      </c>
      <c r="Q1347" t="s">
        <v>766</v>
      </c>
      <c r="R1347" t="s">
        <v>766</v>
      </c>
      <c r="S1347" t="s">
        <v>758</v>
      </c>
    </row>
    <row r="1348" spans="1:19" x14ac:dyDescent="0.3">
      <c r="A1348" t="s">
        <v>747</v>
      </c>
      <c r="B1348" t="s">
        <v>748</v>
      </c>
      <c r="C1348" t="s">
        <v>754</v>
      </c>
      <c r="D1348" t="s">
        <v>750</v>
      </c>
      <c r="E1348">
        <v>0</v>
      </c>
      <c r="F1348" t="s">
        <v>400</v>
      </c>
      <c r="G1348" s="37">
        <v>-23.39</v>
      </c>
      <c r="H1348" t="s">
        <v>751</v>
      </c>
      <c r="I1348">
        <v>-23.39</v>
      </c>
      <c r="J1348" t="s">
        <v>751</v>
      </c>
      <c r="K1348">
        <v>-23.39</v>
      </c>
      <c r="L1348" t="s">
        <v>751</v>
      </c>
      <c r="M1348">
        <v>1</v>
      </c>
      <c r="N1348" s="37">
        <v>-3.77</v>
      </c>
      <c r="O1348" t="s">
        <v>751</v>
      </c>
      <c r="P1348" t="s">
        <v>751</v>
      </c>
      <c r="Q1348" t="s">
        <v>751</v>
      </c>
      <c r="R1348" t="s">
        <v>751</v>
      </c>
      <c r="S1348" t="s">
        <v>758</v>
      </c>
    </row>
    <row r="1349" spans="1:19" x14ac:dyDescent="0.3">
      <c r="A1349" t="s">
        <v>747</v>
      </c>
      <c r="B1349" t="s">
        <v>748</v>
      </c>
      <c r="C1349" t="s">
        <v>749</v>
      </c>
      <c r="D1349" t="s">
        <v>750</v>
      </c>
      <c r="E1349">
        <v>5</v>
      </c>
      <c r="F1349" t="s">
        <v>21</v>
      </c>
      <c r="G1349" s="37">
        <v>2053427.83</v>
      </c>
      <c r="H1349">
        <v>169.52</v>
      </c>
      <c r="I1349">
        <v>2053427.83</v>
      </c>
      <c r="J1349">
        <v>80.52</v>
      </c>
      <c r="K1349">
        <v>2053427.83</v>
      </c>
      <c r="L1349">
        <v>771.18</v>
      </c>
      <c r="M1349" t="s">
        <v>751</v>
      </c>
      <c r="N1349" s="37">
        <v>0</v>
      </c>
      <c r="O1349">
        <v>10267139.15</v>
      </c>
      <c r="P1349" t="s">
        <v>766</v>
      </c>
      <c r="Q1349" t="s">
        <v>766</v>
      </c>
      <c r="R1349" t="s">
        <v>766</v>
      </c>
      <c r="S1349" t="s">
        <v>758</v>
      </c>
    </row>
    <row r="1350" spans="1:19" x14ac:dyDescent="0.3">
      <c r="A1350" t="s">
        <v>753</v>
      </c>
      <c r="B1350" t="s">
        <v>748</v>
      </c>
      <c r="C1350" t="s">
        <v>754</v>
      </c>
      <c r="D1350" t="s">
        <v>750</v>
      </c>
      <c r="E1350">
        <v>10</v>
      </c>
      <c r="F1350" t="s">
        <v>52</v>
      </c>
      <c r="G1350" s="37">
        <v>-5326.35</v>
      </c>
      <c r="H1350" t="s">
        <v>751</v>
      </c>
      <c r="I1350">
        <v>-5326.35</v>
      </c>
      <c r="J1350" t="s">
        <v>751</v>
      </c>
      <c r="K1350">
        <v>-5326.35</v>
      </c>
      <c r="L1350" t="s">
        <v>751</v>
      </c>
      <c r="M1350" t="s">
        <v>751</v>
      </c>
      <c r="N1350" s="37">
        <v>0</v>
      </c>
      <c r="O1350" t="s">
        <v>751</v>
      </c>
      <c r="P1350" t="s">
        <v>751</v>
      </c>
      <c r="Q1350" t="s">
        <v>751</v>
      </c>
      <c r="R1350" t="s">
        <v>751</v>
      </c>
      <c r="S1350" t="s">
        <v>758</v>
      </c>
    </row>
    <row r="1351" spans="1:19" x14ac:dyDescent="0.3">
      <c r="A1351" t="s">
        <v>752</v>
      </c>
      <c r="B1351" t="s">
        <v>748</v>
      </c>
      <c r="C1351" t="s">
        <v>749</v>
      </c>
      <c r="D1351" t="s">
        <v>750</v>
      </c>
      <c r="E1351">
        <v>5</v>
      </c>
      <c r="F1351" t="s">
        <v>204</v>
      </c>
      <c r="G1351" s="37">
        <v>45403.97</v>
      </c>
      <c r="H1351">
        <v>0</v>
      </c>
      <c r="I1351">
        <v>45403.97</v>
      </c>
      <c r="J1351">
        <v>0</v>
      </c>
      <c r="K1351">
        <v>45403.97</v>
      </c>
      <c r="L1351">
        <v>0</v>
      </c>
      <c r="M1351" t="s">
        <v>751</v>
      </c>
      <c r="N1351" s="37">
        <v>0</v>
      </c>
      <c r="O1351">
        <v>227019.85</v>
      </c>
      <c r="P1351" t="s">
        <v>766</v>
      </c>
      <c r="Q1351" t="s">
        <v>766</v>
      </c>
      <c r="R1351" t="s">
        <v>766</v>
      </c>
      <c r="S1351" t="s">
        <v>758</v>
      </c>
    </row>
    <row r="1352" spans="1:19" x14ac:dyDescent="0.3">
      <c r="A1352" t="s">
        <v>753</v>
      </c>
      <c r="B1352" t="s">
        <v>748</v>
      </c>
      <c r="C1352" t="s">
        <v>749</v>
      </c>
      <c r="D1352" t="s">
        <v>750</v>
      </c>
      <c r="E1352">
        <v>6</v>
      </c>
      <c r="F1352" t="s">
        <v>292</v>
      </c>
      <c r="G1352" s="37">
        <v>17521</v>
      </c>
      <c r="H1352">
        <v>1816.41</v>
      </c>
      <c r="I1352">
        <v>17521</v>
      </c>
      <c r="J1352">
        <v>2.1800000000000002</v>
      </c>
      <c r="K1352">
        <v>17521</v>
      </c>
      <c r="L1352">
        <v>20.84</v>
      </c>
      <c r="M1352" t="s">
        <v>751</v>
      </c>
      <c r="N1352" s="37">
        <v>0</v>
      </c>
      <c r="O1352">
        <v>105126</v>
      </c>
      <c r="P1352" t="s">
        <v>766</v>
      </c>
      <c r="Q1352" t="s">
        <v>768</v>
      </c>
      <c r="R1352" t="s">
        <v>768</v>
      </c>
      <c r="S1352" t="s">
        <v>758</v>
      </c>
    </row>
    <row r="1353" spans="1:19" x14ac:dyDescent="0.3">
      <c r="A1353" t="s">
        <v>753</v>
      </c>
      <c r="B1353" t="s">
        <v>748</v>
      </c>
      <c r="C1353" t="s">
        <v>754</v>
      </c>
      <c r="D1353" t="s">
        <v>750</v>
      </c>
      <c r="E1353">
        <v>5</v>
      </c>
      <c r="F1353" t="s">
        <v>129</v>
      </c>
      <c r="G1353" s="37">
        <v>-788.3</v>
      </c>
      <c r="H1353" t="s">
        <v>751</v>
      </c>
      <c r="I1353">
        <v>-788.3</v>
      </c>
      <c r="J1353" t="s">
        <v>751</v>
      </c>
      <c r="K1353">
        <v>-788.3</v>
      </c>
      <c r="L1353" t="s">
        <v>751</v>
      </c>
      <c r="M1353" t="s">
        <v>751</v>
      </c>
      <c r="N1353" s="37">
        <v>0</v>
      </c>
      <c r="O1353" t="s">
        <v>751</v>
      </c>
      <c r="P1353" t="s">
        <v>751</v>
      </c>
      <c r="Q1353" t="s">
        <v>751</v>
      </c>
      <c r="R1353" t="s">
        <v>751</v>
      </c>
      <c r="S1353" t="s">
        <v>758</v>
      </c>
    </row>
    <row r="1354" spans="1:19" x14ac:dyDescent="0.3">
      <c r="A1354" t="s">
        <v>747</v>
      </c>
      <c r="B1354" t="s">
        <v>748</v>
      </c>
      <c r="C1354" t="s">
        <v>749</v>
      </c>
      <c r="D1354" t="s">
        <v>750</v>
      </c>
      <c r="E1354">
        <v>-4</v>
      </c>
      <c r="F1354" t="s">
        <v>146</v>
      </c>
      <c r="G1354" s="37">
        <v>6.56</v>
      </c>
      <c r="H1354">
        <v>0</v>
      </c>
      <c r="I1354">
        <v>6.56</v>
      </c>
      <c r="J1354">
        <v>0</v>
      </c>
      <c r="K1354">
        <v>6.56</v>
      </c>
      <c r="L1354">
        <v>0</v>
      </c>
      <c r="M1354" t="s">
        <v>751</v>
      </c>
      <c r="N1354" s="37">
        <v>0</v>
      </c>
      <c r="O1354" t="s">
        <v>751</v>
      </c>
      <c r="P1354" t="s">
        <v>766</v>
      </c>
      <c r="Q1354" t="s">
        <v>766</v>
      </c>
      <c r="R1354" t="s">
        <v>766</v>
      </c>
      <c r="S1354" t="s">
        <v>758</v>
      </c>
    </row>
    <row r="1355" spans="1:19" x14ac:dyDescent="0.3">
      <c r="A1355" t="s">
        <v>753</v>
      </c>
      <c r="B1355" t="s">
        <v>748</v>
      </c>
      <c r="C1355" t="s">
        <v>749</v>
      </c>
      <c r="D1355" t="s">
        <v>750</v>
      </c>
      <c r="E1355">
        <v>1</v>
      </c>
      <c r="F1355" t="s">
        <v>541</v>
      </c>
      <c r="G1355" s="37">
        <v>2409.42</v>
      </c>
      <c r="H1355">
        <v>404.76</v>
      </c>
      <c r="I1355">
        <v>2409.42</v>
      </c>
      <c r="J1355">
        <v>0.06</v>
      </c>
      <c r="K1355">
        <v>2409.42</v>
      </c>
      <c r="L1355">
        <v>0.55000000000000004</v>
      </c>
      <c r="M1355" t="s">
        <v>751</v>
      </c>
      <c r="N1355" s="37">
        <v>0</v>
      </c>
      <c r="O1355">
        <v>2409.42</v>
      </c>
      <c r="P1355" t="s">
        <v>766</v>
      </c>
      <c r="Q1355" t="s">
        <v>768</v>
      </c>
      <c r="R1355" t="s">
        <v>768</v>
      </c>
      <c r="S1355" t="s">
        <v>758</v>
      </c>
    </row>
    <row r="1356" spans="1:19" x14ac:dyDescent="0.3">
      <c r="A1356" t="s">
        <v>752</v>
      </c>
      <c r="B1356" t="s">
        <v>748</v>
      </c>
      <c r="C1356" t="s">
        <v>754</v>
      </c>
      <c r="D1356" t="s">
        <v>750</v>
      </c>
      <c r="E1356">
        <v>3</v>
      </c>
      <c r="F1356" t="s">
        <v>11</v>
      </c>
      <c r="G1356" s="37">
        <v>-8497.9599999999991</v>
      </c>
      <c r="H1356" t="s">
        <v>751</v>
      </c>
      <c r="I1356">
        <v>-8497.9599999999991</v>
      </c>
      <c r="J1356" t="s">
        <v>751</v>
      </c>
      <c r="K1356">
        <v>-8497.9599999999991</v>
      </c>
      <c r="L1356" t="s">
        <v>751</v>
      </c>
      <c r="M1356" t="s">
        <v>751</v>
      </c>
      <c r="N1356" s="37">
        <v>0</v>
      </c>
      <c r="O1356" t="s">
        <v>751</v>
      </c>
      <c r="P1356" t="s">
        <v>751</v>
      </c>
      <c r="Q1356" t="s">
        <v>751</v>
      </c>
      <c r="R1356" t="s">
        <v>751</v>
      </c>
      <c r="S1356" t="s">
        <v>758</v>
      </c>
    </row>
    <row r="1357" spans="1:19" x14ac:dyDescent="0.3">
      <c r="A1357" t="s">
        <v>752</v>
      </c>
      <c r="B1357" t="s">
        <v>748</v>
      </c>
      <c r="C1357" t="s">
        <v>749</v>
      </c>
      <c r="D1357" t="s">
        <v>750</v>
      </c>
      <c r="E1357">
        <v>-1</v>
      </c>
      <c r="F1357" t="s">
        <v>308</v>
      </c>
      <c r="G1357" s="37">
        <v>1637.41</v>
      </c>
      <c r="H1357">
        <v>6.45</v>
      </c>
      <c r="I1357">
        <v>1637.41</v>
      </c>
      <c r="J1357">
        <v>1.31</v>
      </c>
      <c r="K1357">
        <v>1637.41</v>
      </c>
      <c r="L1357">
        <v>10.35</v>
      </c>
      <c r="M1357" t="s">
        <v>751</v>
      </c>
      <c r="N1357" s="37">
        <v>0</v>
      </c>
      <c r="O1357" t="s">
        <v>751</v>
      </c>
      <c r="P1357" t="s">
        <v>766</v>
      </c>
      <c r="Q1357" t="s">
        <v>766</v>
      </c>
      <c r="R1357" t="s">
        <v>766</v>
      </c>
      <c r="S1357" t="s">
        <v>758</v>
      </c>
    </row>
    <row r="1358" spans="1:19" x14ac:dyDescent="0.3">
      <c r="A1358" t="s">
        <v>753</v>
      </c>
      <c r="B1358" t="s">
        <v>748</v>
      </c>
      <c r="C1358" t="s">
        <v>749</v>
      </c>
      <c r="D1358" t="s">
        <v>750</v>
      </c>
      <c r="E1358">
        <v>3</v>
      </c>
      <c r="F1358" t="s">
        <v>144</v>
      </c>
      <c r="G1358" s="37">
        <v>89679.89</v>
      </c>
      <c r="H1358">
        <v>3.2</v>
      </c>
      <c r="I1358">
        <v>89679.89</v>
      </c>
      <c r="J1358">
        <v>1.74</v>
      </c>
      <c r="K1358">
        <v>89679.89</v>
      </c>
      <c r="L1358">
        <v>28.52</v>
      </c>
      <c r="M1358" t="s">
        <v>751</v>
      </c>
      <c r="N1358" s="37">
        <v>0</v>
      </c>
      <c r="O1358">
        <v>269039.67</v>
      </c>
      <c r="P1358" t="s">
        <v>766</v>
      </c>
      <c r="Q1358" t="s">
        <v>766</v>
      </c>
      <c r="R1358" t="s">
        <v>766</v>
      </c>
      <c r="S1358" t="s">
        <v>758</v>
      </c>
    </row>
    <row r="1359" spans="1:19" x14ac:dyDescent="0.3">
      <c r="A1359" t="s">
        <v>753</v>
      </c>
      <c r="B1359" t="s">
        <v>748</v>
      </c>
      <c r="C1359" t="s">
        <v>749</v>
      </c>
      <c r="D1359" t="s">
        <v>750</v>
      </c>
      <c r="E1359">
        <v>1</v>
      </c>
      <c r="F1359" t="s">
        <v>362</v>
      </c>
      <c r="G1359" s="37">
        <v>23.37</v>
      </c>
      <c r="H1359">
        <v>0</v>
      </c>
      <c r="I1359">
        <v>23.37</v>
      </c>
      <c r="J1359">
        <v>0</v>
      </c>
      <c r="K1359">
        <v>23.37</v>
      </c>
      <c r="L1359">
        <v>0.01</v>
      </c>
      <c r="M1359" t="s">
        <v>751</v>
      </c>
      <c r="N1359" s="37">
        <v>0</v>
      </c>
      <c r="O1359">
        <v>23.37</v>
      </c>
      <c r="P1359" t="s">
        <v>766</v>
      </c>
      <c r="Q1359" t="s">
        <v>766</v>
      </c>
      <c r="R1359" t="s">
        <v>766</v>
      </c>
      <c r="S1359" t="s">
        <v>758</v>
      </c>
    </row>
    <row r="1360" spans="1:19" x14ac:dyDescent="0.3">
      <c r="A1360" t="s">
        <v>753</v>
      </c>
      <c r="B1360" t="s">
        <v>748</v>
      </c>
      <c r="C1360" t="s">
        <v>749</v>
      </c>
      <c r="D1360" t="s">
        <v>750</v>
      </c>
      <c r="E1360">
        <v>-4</v>
      </c>
      <c r="F1360" t="s">
        <v>101</v>
      </c>
      <c r="G1360" s="37">
        <v>376.29</v>
      </c>
      <c r="H1360">
        <v>0.1</v>
      </c>
      <c r="I1360">
        <v>376.29</v>
      </c>
      <c r="J1360">
        <v>0.05</v>
      </c>
      <c r="K1360">
        <v>376.29</v>
      </c>
      <c r="L1360">
        <v>0.47</v>
      </c>
      <c r="M1360" t="s">
        <v>751</v>
      </c>
      <c r="N1360" s="37">
        <v>0</v>
      </c>
      <c r="O1360" t="s">
        <v>751</v>
      </c>
      <c r="P1360" t="s">
        <v>766</v>
      </c>
      <c r="Q1360" t="s">
        <v>766</v>
      </c>
      <c r="R1360" t="s">
        <v>766</v>
      </c>
      <c r="S1360" t="s">
        <v>758</v>
      </c>
    </row>
    <row r="1361" spans="1:19" x14ac:dyDescent="0.3">
      <c r="A1361" t="s">
        <v>747</v>
      </c>
      <c r="B1361" t="s">
        <v>748</v>
      </c>
      <c r="C1361" t="s">
        <v>754</v>
      </c>
      <c r="D1361" t="s">
        <v>750</v>
      </c>
      <c r="E1361">
        <v>1</v>
      </c>
      <c r="F1361" t="s">
        <v>18</v>
      </c>
      <c r="G1361" s="37">
        <v>-753.73</v>
      </c>
      <c r="H1361" t="s">
        <v>751</v>
      </c>
      <c r="I1361">
        <v>-753.73</v>
      </c>
      <c r="J1361" t="s">
        <v>751</v>
      </c>
      <c r="K1361">
        <v>-753.73</v>
      </c>
      <c r="L1361" t="s">
        <v>751</v>
      </c>
      <c r="M1361" t="s">
        <v>751</v>
      </c>
      <c r="N1361" s="37">
        <v>0</v>
      </c>
      <c r="O1361" t="s">
        <v>751</v>
      </c>
      <c r="P1361" t="s">
        <v>751</v>
      </c>
      <c r="Q1361" t="s">
        <v>751</v>
      </c>
      <c r="R1361" t="s">
        <v>751</v>
      </c>
      <c r="S1361" t="s">
        <v>758</v>
      </c>
    </row>
    <row r="1362" spans="1:19" x14ac:dyDescent="0.3">
      <c r="A1362" t="s">
        <v>747</v>
      </c>
      <c r="B1362" t="s">
        <v>748</v>
      </c>
      <c r="C1362" t="s">
        <v>749</v>
      </c>
      <c r="D1362" t="s">
        <v>750</v>
      </c>
      <c r="E1362">
        <v>0</v>
      </c>
      <c r="F1362" t="s">
        <v>225</v>
      </c>
      <c r="G1362" s="37">
        <v>14165889.25</v>
      </c>
      <c r="H1362">
        <v>757.67</v>
      </c>
      <c r="I1362">
        <v>14165889.25</v>
      </c>
      <c r="J1362">
        <v>1401.11</v>
      </c>
      <c r="K1362">
        <v>14165889.25</v>
      </c>
      <c r="L1362">
        <v>9682.19</v>
      </c>
      <c r="M1362" t="s">
        <v>751</v>
      </c>
      <c r="N1362" s="37">
        <v>0</v>
      </c>
      <c r="O1362" t="s">
        <v>751</v>
      </c>
      <c r="P1362" t="s">
        <v>766</v>
      </c>
      <c r="Q1362" t="s">
        <v>766</v>
      </c>
      <c r="R1362" t="s">
        <v>766</v>
      </c>
      <c r="S1362" t="s">
        <v>758</v>
      </c>
    </row>
    <row r="1363" spans="1:19" x14ac:dyDescent="0.3">
      <c r="A1363" t="s">
        <v>747</v>
      </c>
      <c r="B1363" t="s">
        <v>748</v>
      </c>
      <c r="C1363" t="s">
        <v>749</v>
      </c>
      <c r="D1363" t="s">
        <v>750</v>
      </c>
      <c r="E1363">
        <v>13</v>
      </c>
      <c r="F1363" t="s">
        <v>169</v>
      </c>
      <c r="G1363" s="37">
        <v>575205.85</v>
      </c>
      <c r="H1363">
        <v>3.1</v>
      </c>
      <c r="I1363">
        <v>575205.85</v>
      </c>
      <c r="J1363">
        <v>16.64</v>
      </c>
      <c r="K1363">
        <v>575205.85</v>
      </c>
      <c r="L1363">
        <v>469.46</v>
      </c>
      <c r="M1363" t="s">
        <v>751</v>
      </c>
      <c r="N1363" s="37">
        <v>0</v>
      </c>
      <c r="O1363">
        <v>7477676.0499999998</v>
      </c>
      <c r="P1363" t="s">
        <v>766</v>
      </c>
      <c r="Q1363" t="s">
        <v>766</v>
      </c>
      <c r="R1363" t="s">
        <v>768</v>
      </c>
      <c r="S1363" t="s">
        <v>758</v>
      </c>
    </row>
    <row r="1364" spans="1:19" x14ac:dyDescent="0.3">
      <c r="A1364" t="s">
        <v>753</v>
      </c>
      <c r="B1364" t="s">
        <v>748</v>
      </c>
      <c r="C1364" t="s">
        <v>754</v>
      </c>
      <c r="D1364" t="s">
        <v>750</v>
      </c>
      <c r="E1364">
        <v>-1</v>
      </c>
      <c r="F1364" t="s">
        <v>534</v>
      </c>
      <c r="G1364" s="37">
        <v>-394.08</v>
      </c>
      <c r="H1364" t="s">
        <v>751</v>
      </c>
      <c r="I1364">
        <v>-394.08</v>
      </c>
      <c r="J1364" t="s">
        <v>751</v>
      </c>
      <c r="K1364">
        <v>-394.08</v>
      </c>
      <c r="L1364" t="s">
        <v>751</v>
      </c>
      <c r="M1364" t="s">
        <v>751</v>
      </c>
      <c r="N1364" s="37">
        <v>0</v>
      </c>
      <c r="O1364" t="s">
        <v>751</v>
      </c>
      <c r="P1364" t="s">
        <v>751</v>
      </c>
      <c r="Q1364" t="s">
        <v>751</v>
      </c>
      <c r="R1364" t="s">
        <v>751</v>
      </c>
      <c r="S1364" t="s">
        <v>758</v>
      </c>
    </row>
    <row r="1365" spans="1:19" x14ac:dyDescent="0.3">
      <c r="A1365" t="s">
        <v>753</v>
      </c>
      <c r="B1365" t="s">
        <v>748</v>
      </c>
      <c r="C1365" t="s">
        <v>754</v>
      </c>
      <c r="D1365" t="s">
        <v>750</v>
      </c>
      <c r="E1365">
        <v>2</v>
      </c>
      <c r="F1365" t="s">
        <v>414</v>
      </c>
      <c r="G1365" s="37">
        <v>-8310.81</v>
      </c>
      <c r="H1365" t="s">
        <v>751</v>
      </c>
      <c r="I1365">
        <v>-8310.81</v>
      </c>
      <c r="J1365" t="s">
        <v>751</v>
      </c>
      <c r="K1365">
        <v>-8310.81</v>
      </c>
      <c r="L1365" t="s">
        <v>751</v>
      </c>
      <c r="M1365" t="s">
        <v>751</v>
      </c>
      <c r="N1365" s="37">
        <v>0</v>
      </c>
      <c r="O1365" t="s">
        <v>751</v>
      </c>
      <c r="P1365" t="s">
        <v>751</v>
      </c>
      <c r="Q1365" t="s">
        <v>751</v>
      </c>
      <c r="R1365" t="s">
        <v>751</v>
      </c>
      <c r="S1365" t="s">
        <v>758</v>
      </c>
    </row>
    <row r="1366" spans="1:19" x14ac:dyDescent="0.3">
      <c r="A1366" t="s">
        <v>752</v>
      </c>
      <c r="B1366" t="s">
        <v>748</v>
      </c>
      <c r="C1366" t="s">
        <v>754</v>
      </c>
      <c r="D1366" t="s">
        <v>750</v>
      </c>
      <c r="E1366">
        <v>2</v>
      </c>
      <c r="F1366" t="s">
        <v>225</v>
      </c>
      <c r="G1366" s="37">
        <v>-36727.040000000001</v>
      </c>
      <c r="H1366" t="s">
        <v>751</v>
      </c>
      <c r="I1366">
        <v>-36727.040000000001</v>
      </c>
      <c r="J1366" t="s">
        <v>751</v>
      </c>
      <c r="K1366">
        <v>-36727.040000000001</v>
      </c>
      <c r="L1366" t="s">
        <v>751</v>
      </c>
      <c r="M1366">
        <v>1</v>
      </c>
      <c r="N1366" s="37">
        <v>0</v>
      </c>
      <c r="O1366" t="s">
        <v>751</v>
      </c>
      <c r="P1366" t="s">
        <v>751</v>
      </c>
      <c r="Q1366" t="s">
        <v>751</v>
      </c>
      <c r="R1366" t="s">
        <v>751</v>
      </c>
      <c r="S1366" t="s">
        <v>758</v>
      </c>
    </row>
    <row r="1367" spans="1:19" x14ac:dyDescent="0.3">
      <c r="A1367" t="s">
        <v>752</v>
      </c>
      <c r="B1367" t="s">
        <v>748</v>
      </c>
      <c r="C1367" t="s">
        <v>749</v>
      </c>
      <c r="D1367" t="s">
        <v>750</v>
      </c>
      <c r="E1367">
        <v>-1</v>
      </c>
      <c r="F1367" t="s">
        <v>462</v>
      </c>
      <c r="G1367" s="37">
        <v>219.93</v>
      </c>
      <c r="H1367">
        <v>0</v>
      </c>
      <c r="I1367">
        <v>219.93</v>
      </c>
      <c r="J1367">
        <v>0</v>
      </c>
      <c r="K1367">
        <v>219.93</v>
      </c>
      <c r="L1367">
        <v>0</v>
      </c>
      <c r="M1367" t="s">
        <v>751</v>
      </c>
      <c r="N1367" s="37">
        <v>0</v>
      </c>
      <c r="O1367" t="s">
        <v>751</v>
      </c>
      <c r="P1367" t="s">
        <v>766</v>
      </c>
      <c r="Q1367" t="s">
        <v>766</v>
      </c>
      <c r="R1367" t="s">
        <v>766</v>
      </c>
      <c r="S1367" t="s">
        <v>758</v>
      </c>
    </row>
    <row r="1368" spans="1:19" x14ac:dyDescent="0.3">
      <c r="A1368" t="s">
        <v>747</v>
      </c>
      <c r="B1368" t="s">
        <v>748</v>
      </c>
      <c r="C1368" t="s">
        <v>754</v>
      </c>
      <c r="D1368" t="s">
        <v>750</v>
      </c>
      <c r="E1368">
        <v>3</v>
      </c>
      <c r="F1368" t="s">
        <v>119</v>
      </c>
      <c r="G1368" s="37">
        <v>-270.17</v>
      </c>
      <c r="H1368" t="s">
        <v>751</v>
      </c>
      <c r="I1368">
        <v>-270.17</v>
      </c>
      <c r="J1368" t="s">
        <v>751</v>
      </c>
      <c r="K1368">
        <v>-270.17</v>
      </c>
      <c r="L1368" t="s">
        <v>751</v>
      </c>
      <c r="M1368" t="s">
        <v>751</v>
      </c>
      <c r="N1368" s="37">
        <v>0</v>
      </c>
      <c r="O1368" t="s">
        <v>751</v>
      </c>
      <c r="P1368" t="s">
        <v>751</v>
      </c>
      <c r="Q1368" t="s">
        <v>751</v>
      </c>
      <c r="R1368" t="s">
        <v>751</v>
      </c>
      <c r="S1368" t="s">
        <v>758</v>
      </c>
    </row>
    <row r="1369" spans="1:19" x14ac:dyDescent="0.3">
      <c r="A1369" t="s">
        <v>747</v>
      </c>
      <c r="B1369" t="s">
        <v>748</v>
      </c>
      <c r="C1369" t="s">
        <v>749</v>
      </c>
      <c r="D1369" t="s">
        <v>750</v>
      </c>
      <c r="E1369">
        <v>9</v>
      </c>
      <c r="F1369" t="s">
        <v>250</v>
      </c>
      <c r="G1369" s="37">
        <v>601340.48</v>
      </c>
      <c r="H1369">
        <v>6.14</v>
      </c>
      <c r="I1369">
        <v>601340.48</v>
      </c>
      <c r="J1369">
        <v>32.950000000000003</v>
      </c>
      <c r="K1369">
        <v>601340.48</v>
      </c>
      <c r="L1369">
        <v>464.65</v>
      </c>
      <c r="M1369" t="s">
        <v>751</v>
      </c>
      <c r="N1369" s="37">
        <v>0</v>
      </c>
      <c r="O1369">
        <v>5412064.3200000003</v>
      </c>
      <c r="P1369" t="s">
        <v>766</v>
      </c>
      <c r="Q1369" t="s">
        <v>766</v>
      </c>
      <c r="R1369" t="s">
        <v>768</v>
      </c>
      <c r="S1369" t="s">
        <v>758</v>
      </c>
    </row>
    <row r="1370" spans="1:19" x14ac:dyDescent="0.3">
      <c r="A1370" t="s">
        <v>753</v>
      </c>
      <c r="B1370" t="s">
        <v>748</v>
      </c>
      <c r="C1370" t="s">
        <v>754</v>
      </c>
      <c r="D1370" t="s">
        <v>750</v>
      </c>
      <c r="E1370">
        <v>0</v>
      </c>
      <c r="F1370" t="s">
        <v>280</v>
      </c>
      <c r="G1370" s="37">
        <v>-18098.919999999998</v>
      </c>
      <c r="H1370" t="s">
        <v>751</v>
      </c>
      <c r="I1370">
        <v>-18098.919999999998</v>
      </c>
      <c r="J1370" t="s">
        <v>751</v>
      </c>
      <c r="K1370">
        <v>-18098.919999999998</v>
      </c>
      <c r="L1370" t="s">
        <v>751</v>
      </c>
      <c r="M1370" t="s">
        <v>751</v>
      </c>
      <c r="N1370" s="37">
        <v>0</v>
      </c>
      <c r="O1370" t="s">
        <v>751</v>
      </c>
      <c r="P1370" t="s">
        <v>751</v>
      </c>
      <c r="Q1370" t="s">
        <v>751</v>
      </c>
      <c r="R1370" t="s">
        <v>751</v>
      </c>
      <c r="S1370" t="s">
        <v>758</v>
      </c>
    </row>
    <row r="1371" spans="1:19" x14ac:dyDescent="0.3">
      <c r="A1371" t="s">
        <v>747</v>
      </c>
      <c r="B1371" t="s">
        <v>748</v>
      </c>
      <c r="C1371" t="s">
        <v>754</v>
      </c>
      <c r="D1371" t="s">
        <v>750</v>
      </c>
      <c r="E1371">
        <v>8</v>
      </c>
      <c r="F1371" t="s">
        <v>138</v>
      </c>
      <c r="G1371" s="37">
        <v>-260.26</v>
      </c>
      <c r="H1371" t="s">
        <v>751</v>
      </c>
      <c r="I1371">
        <v>-260.26</v>
      </c>
      <c r="J1371" t="s">
        <v>751</v>
      </c>
      <c r="K1371">
        <v>-260.26</v>
      </c>
      <c r="L1371" t="s">
        <v>751</v>
      </c>
      <c r="M1371" t="s">
        <v>751</v>
      </c>
      <c r="N1371" s="37">
        <v>0</v>
      </c>
      <c r="O1371" t="s">
        <v>751</v>
      </c>
      <c r="P1371" t="s">
        <v>751</v>
      </c>
      <c r="Q1371" t="s">
        <v>751</v>
      </c>
      <c r="R1371" t="s">
        <v>751</v>
      </c>
      <c r="S1371" t="s">
        <v>758</v>
      </c>
    </row>
    <row r="1372" spans="1:19" x14ac:dyDescent="0.3">
      <c r="A1372" t="s">
        <v>753</v>
      </c>
      <c r="B1372" t="s">
        <v>748</v>
      </c>
      <c r="C1372" t="s">
        <v>749</v>
      </c>
      <c r="D1372" t="s">
        <v>750</v>
      </c>
      <c r="E1372">
        <v>12</v>
      </c>
      <c r="F1372" t="s">
        <v>265</v>
      </c>
      <c r="G1372" s="37">
        <v>188700</v>
      </c>
      <c r="H1372">
        <v>6.12</v>
      </c>
      <c r="I1372">
        <v>188700</v>
      </c>
      <c r="J1372">
        <v>32.85</v>
      </c>
      <c r="K1372">
        <v>188700</v>
      </c>
      <c r="L1372">
        <v>35.82</v>
      </c>
      <c r="M1372" t="s">
        <v>751</v>
      </c>
      <c r="N1372" s="37">
        <v>0</v>
      </c>
      <c r="O1372">
        <v>2264400</v>
      </c>
      <c r="P1372" t="s">
        <v>766</v>
      </c>
      <c r="Q1372" t="s">
        <v>766</v>
      </c>
      <c r="R1372" t="s">
        <v>768</v>
      </c>
      <c r="S1372" t="s">
        <v>758</v>
      </c>
    </row>
    <row r="1373" spans="1:19" x14ac:dyDescent="0.3">
      <c r="A1373" t="s">
        <v>747</v>
      </c>
      <c r="B1373" t="s">
        <v>748</v>
      </c>
      <c r="C1373" t="s">
        <v>749</v>
      </c>
      <c r="D1373" t="s">
        <v>750</v>
      </c>
      <c r="E1373">
        <v>5</v>
      </c>
      <c r="F1373" t="s">
        <v>195</v>
      </c>
      <c r="G1373" s="37">
        <v>35223.949999999997</v>
      </c>
      <c r="H1373">
        <v>0.54</v>
      </c>
      <c r="I1373">
        <v>35223.949999999997</v>
      </c>
      <c r="J1373">
        <v>0.09</v>
      </c>
      <c r="K1373">
        <v>35223.949999999997</v>
      </c>
      <c r="L1373">
        <v>0.98</v>
      </c>
      <c r="M1373" t="s">
        <v>751</v>
      </c>
      <c r="N1373" s="37">
        <v>0</v>
      </c>
      <c r="O1373">
        <v>176119.75</v>
      </c>
      <c r="P1373" t="s">
        <v>766</v>
      </c>
      <c r="Q1373" t="s">
        <v>766</v>
      </c>
      <c r="R1373" t="s">
        <v>766</v>
      </c>
      <c r="S1373" t="s">
        <v>758</v>
      </c>
    </row>
    <row r="1374" spans="1:19" x14ac:dyDescent="0.3">
      <c r="A1374" t="s">
        <v>747</v>
      </c>
      <c r="B1374" t="s">
        <v>748</v>
      </c>
      <c r="C1374" t="s">
        <v>749</v>
      </c>
      <c r="D1374" t="s">
        <v>750</v>
      </c>
      <c r="E1374">
        <v>7</v>
      </c>
      <c r="F1374" t="s">
        <v>153</v>
      </c>
      <c r="G1374" s="37">
        <v>201779.93</v>
      </c>
      <c r="H1374">
        <v>0.68</v>
      </c>
      <c r="I1374">
        <v>201779.93</v>
      </c>
      <c r="J1374">
        <v>1.7</v>
      </c>
      <c r="K1374">
        <v>201779.93</v>
      </c>
      <c r="L1374">
        <v>6.4</v>
      </c>
      <c r="M1374" t="s">
        <v>751</v>
      </c>
      <c r="N1374" s="37">
        <v>0</v>
      </c>
      <c r="O1374">
        <v>1412459.51</v>
      </c>
      <c r="P1374" t="s">
        <v>766</v>
      </c>
      <c r="Q1374" t="s">
        <v>766</v>
      </c>
      <c r="R1374" t="s">
        <v>768</v>
      </c>
      <c r="S1374" t="s">
        <v>758</v>
      </c>
    </row>
    <row r="1375" spans="1:19" x14ac:dyDescent="0.3">
      <c r="A1375" t="s">
        <v>747</v>
      </c>
      <c r="B1375" t="s">
        <v>748</v>
      </c>
      <c r="C1375" t="s">
        <v>749</v>
      </c>
      <c r="D1375" t="s">
        <v>750</v>
      </c>
      <c r="E1375">
        <v>7</v>
      </c>
      <c r="F1375" t="s">
        <v>199</v>
      </c>
      <c r="G1375" s="37">
        <v>62308.23</v>
      </c>
      <c r="H1375">
        <v>7.14</v>
      </c>
      <c r="I1375">
        <v>62308.23</v>
      </c>
      <c r="J1375">
        <v>950.55</v>
      </c>
      <c r="K1375">
        <v>62308.23</v>
      </c>
      <c r="L1375">
        <v>40</v>
      </c>
      <c r="M1375" t="s">
        <v>751</v>
      </c>
      <c r="N1375" s="37">
        <v>0</v>
      </c>
      <c r="O1375">
        <v>436157.61</v>
      </c>
      <c r="P1375" t="s">
        <v>768</v>
      </c>
      <c r="Q1375" t="s">
        <v>766</v>
      </c>
      <c r="R1375" t="s">
        <v>768</v>
      </c>
      <c r="S1375" t="s">
        <v>758</v>
      </c>
    </row>
    <row r="1376" spans="1:19" x14ac:dyDescent="0.3">
      <c r="A1376" t="s">
        <v>752</v>
      </c>
      <c r="B1376" t="s">
        <v>748</v>
      </c>
      <c r="C1376" t="s">
        <v>749</v>
      </c>
      <c r="D1376" t="s">
        <v>750</v>
      </c>
      <c r="E1376">
        <v>0</v>
      </c>
      <c r="F1376" t="s">
        <v>24</v>
      </c>
      <c r="G1376" s="37">
        <v>4531.8100000000004</v>
      </c>
      <c r="H1376">
        <v>0</v>
      </c>
      <c r="I1376">
        <v>4531.8100000000004</v>
      </c>
      <c r="J1376">
        <v>0</v>
      </c>
      <c r="K1376">
        <v>4531.8100000000004</v>
      </c>
      <c r="L1376">
        <v>0</v>
      </c>
      <c r="M1376" t="s">
        <v>751</v>
      </c>
      <c r="N1376" s="37">
        <v>0</v>
      </c>
      <c r="O1376" t="s">
        <v>751</v>
      </c>
      <c r="P1376" t="s">
        <v>766</v>
      </c>
      <c r="Q1376" t="s">
        <v>766</v>
      </c>
      <c r="R1376" t="s">
        <v>766</v>
      </c>
      <c r="S1376" t="s">
        <v>758</v>
      </c>
    </row>
    <row r="1377" spans="1:19" x14ac:dyDescent="0.3">
      <c r="A1377" t="s">
        <v>747</v>
      </c>
      <c r="B1377" t="s">
        <v>748</v>
      </c>
      <c r="C1377" t="s">
        <v>749</v>
      </c>
      <c r="D1377" t="s">
        <v>750</v>
      </c>
      <c r="E1377">
        <v>5</v>
      </c>
      <c r="F1377" t="s">
        <v>467</v>
      </c>
      <c r="G1377" s="37">
        <v>25572.18</v>
      </c>
      <c r="H1377">
        <v>2.2999999999999998</v>
      </c>
      <c r="I1377">
        <v>25572.18</v>
      </c>
      <c r="J1377">
        <v>534.29</v>
      </c>
      <c r="K1377">
        <v>25572.18</v>
      </c>
      <c r="L1377">
        <v>17.899999999999999</v>
      </c>
      <c r="M1377" t="s">
        <v>751</v>
      </c>
      <c r="N1377" s="37">
        <v>0</v>
      </c>
      <c r="O1377">
        <v>127860.9</v>
      </c>
      <c r="P1377" t="s">
        <v>768</v>
      </c>
      <c r="Q1377" t="s">
        <v>766</v>
      </c>
      <c r="R1377" t="s">
        <v>768</v>
      </c>
      <c r="S1377" t="s">
        <v>758</v>
      </c>
    </row>
    <row r="1378" spans="1:19" x14ac:dyDescent="0.3">
      <c r="A1378" t="s">
        <v>747</v>
      </c>
      <c r="B1378" t="s">
        <v>748</v>
      </c>
      <c r="C1378" t="s">
        <v>749</v>
      </c>
      <c r="D1378" t="s">
        <v>750</v>
      </c>
      <c r="E1378">
        <v>15</v>
      </c>
      <c r="F1378" t="s">
        <v>226</v>
      </c>
      <c r="G1378" s="37">
        <v>85179.12</v>
      </c>
      <c r="H1378">
        <v>9.24</v>
      </c>
      <c r="I1378">
        <v>85179.12</v>
      </c>
      <c r="J1378">
        <v>49.62</v>
      </c>
      <c r="K1378">
        <v>85179.12</v>
      </c>
      <c r="L1378">
        <v>14.37</v>
      </c>
      <c r="M1378" t="s">
        <v>751</v>
      </c>
      <c r="N1378" s="37">
        <v>0</v>
      </c>
      <c r="O1378">
        <v>1277686.8</v>
      </c>
      <c r="P1378" t="s">
        <v>766</v>
      </c>
      <c r="Q1378" t="s">
        <v>766</v>
      </c>
      <c r="R1378" t="s">
        <v>768</v>
      </c>
      <c r="S1378" t="s">
        <v>758</v>
      </c>
    </row>
    <row r="1379" spans="1:19" x14ac:dyDescent="0.3">
      <c r="A1379" t="s">
        <v>747</v>
      </c>
      <c r="B1379" t="s">
        <v>748</v>
      </c>
      <c r="C1379" t="s">
        <v>754</v>
      </c>
      <c r="D1379" t="s">
        <v>750</v>
      </c>
      <c r="E1379">
        <v>1</v>
      </c>
      <c r="F1379" t="s">
        <v>141</v>
      </c>
      <c r="G1379" s="37">
        <v>-505.24</v>
      </c>
      <c r="H1379" t="s">
        <v>751</v>
      </c>
      <c r="I1379">
        <v>-505.24</v>
      </c>
      <c r="J1379" t="s">
        <v>751</v>
      </c>
      <c r="K1379">
        <v>-505.24</v>
      </c>
      <c r="L1379" t="s">
        <v>751</v>
      </c>
      <c r="M1379">
        <v>1</v>
      </c>
      <c r="N1379" s="37">
        <v>-1.88</v>
      </c>
      <c r="O1379" t="s">
        <v>751</v>
      </c>
      <c r="P1379" t="s">
        <v>751</v>
      </c>
      <c r="Q1379" t="s">
        <v>751</v>
      </c>
      <c r="R1379" t="s">
        <v>751</v>
      </c>
      <c r="S1379" t="s">
        <v>758</v>
      </c>
    </row>
    <row r="1380" spans="1:19" x14ac:dyDescent="0.3">
      <c r="A1380" t="s">
        <v>747</v>
      </c>
      <c r="B1380" t="s">
        <v>748</v>
      </c>
      <c r="C1380" t="s">
        <v>754</v>
      </c>
      <c r="D1380" t="s">
        <v>750</v>
      </c>
      <c r="E1380">
        <v>11</v>
      </c>
      <c r="F1380" t="s">
        <v>315</v>
      </c>
      <c r="G1380" s="37">
        <v>-93.8</v>
      </c>
      <c r="H1380" t="s">
        <v>751</v>
      </c>
      <c r="I1380">
        <v>-93.8</v>
      </c>
      <c r="J1380" t="s">
        <v>751</v>
      </c>
      <c r="K1380">
        <v>-93.8</v>
      </c>
      <c r="L1380" t="s">
        <v>751</v>
      </c>
      <c r="M1380" t="s">
        <v>751</v>
      </c>
      <c r="N1380" s="37">
        <v>0</v>
      </c>
      <c r="O1380" t="s">
        <v>751</v>
      </c>
      <c r="P1380" t="s">
        <v>751</v>
      </c>
      <c r="Q1380" t="s">
        <v>751</v>
      </c>
      <c r="R1380" t="s">
        <v>751</v>
      </c>
      <c r="S1380" t="s">
        <v>758</v>
      </c>
    </row>
    <row r="1381" spans="1:19" x14ac:dyDescent="0.3">
      <c r="A1381" t="s">
        <v>752</v>
      </c>
      <c r="B1381" t="s">
        <v>748</v>
      </c>
      <c r="C1381" t="s">
        <v>754</v>
      </c>
      <c r="D1381" t="s">
        <v>750</v>
      </c>
      <c r="E1381">
        <v>7</v>
      </c>
      <c r="F1381" t="s">
        <v>43</v>
      </c>
      <c r="G1381" s="37">
        <v>-276921.18</v>
      </c>
      <c r="H1381" t="s">
        <v>751</v>
      </c>
      <c r="I1381">
        <v>-276921.18</v>
      </c>
      <c r="J1381" t="s">
        <v>751</v>
      </c>
      <c r="K1381">
        <v>-276921.18</v>
      </c>
      <c r="L1381" t="s">
        <v>751</v>
      </c>
      <c r="M1381" t="s">
        <v>751</v>
      </c>
      <c r="N1381" s="37">
        <v>0</v>
      </c>
      <c r="O1381" t="s">
        <v>751</v>
      </c>
      <c r="P1381" t="s">
        <v>751</v>
      </c>
      <c r="Q1381" t="s">
        <v>751</v>
      </c>
      <c r="R1381" t="s">
        <v>751</v>
      </c>
      <c r="S1381" t="s">
        <v>758</v>
      </c>
    </row>
    <row r="1382" spans="1:19" x14ac:dyDescent="0.3">
      <c r="A1382" t="s">
        <v>753</v>
      </c>
      <c r="B1382" t="s">
        <v>748</v>
      </c>
      <c r="C1382" t="s">
        <v>754</v>
      </c>
      <c r="D1382" t="s">
        <v>750</v>
      </c>
      <c r="E1382">
        <v>2</v>
      </c>
      <c r="F1382" t="s">
        <v>427</v>
      </c>
      <c r="G1382" s="37">
        <v>-165</v>
      </c>
      <c r="H1382" t="s">
        <v>751</v>
      </c>
      <c r="I1382">
        <v>-165</v>
      </c>
      <c r="J1382" t="s">
        <v>751</v>
      </c>
      <c r="K1382">
        <v>-165</v>
      </c>
      <c r="L1382" t="s">
        <v>751</v>
      </c>
      <c r="M1382" t="s">
        <v>751</v>
      </c>
      <c r="N1382" s="37">
        <v>0</v>
      </c>
      <c r="O1382" t="s">
        <v>751</v>
      </c>
      <c r="P1382" t="s">
        <v>751</v>
      </c>
      <c r="Q1382" t="s">
        <v>751</v>
      </c>
      <c r="R1382" t="s">
        <v>751</v>
      </c>
      <c r="S1382" t="s">
        <v>758</v>
      </c>
    </row>
    <row r="1383" spans="1:19" x14ac:dyDescent="0.3">
      <c r="A1383" t="s">
        <v>747</v>
      </c>
      <c r="B1383" t="s">
        <v>748</v>
      </c>
      <c r="C1383" t="s">
        <v>754</v>
      </c>
      <c r="D1383" t="s">
        <v>750</v>
      </c>
      <c r="E1383">
        <v>-1</v>
      </c>
      <c r="F1383" t="s">
        <v>247</v>
      </c>
      <c r="G1383" s="37">
        <v>-203.66</v>
      </c>
      <c r="H1383" t="s">
        <v>751</v>
      </c>
      <c r="I1383">
        <v>-203.66</v>
      </c>
      <c r="J1383" t="s">
        <v>751</v>
      </c>
      <c r="K1383">
        <v>-203.66</v>
      </c>
      <c r="L1383" t="s">
        <v>751</v>
      </c>
      <c r="M1383" t="s">
        <v>751</v>
      </c>
      <c r="N1383" s="37">
        <v>0</v>
      </c>
      <c r="O1383" t="s">
        <v>751</v>
      </c>
      <c r="P1383" t="s">
        <v>751</v>
      </c>
      <c r="Q1383" t="s">
        <v>751</v>
      </c>
      <c r="R1383" t="s">
        <v>751</v>
      </c>
      <c r="S1383" t="s">
        <v>758</v>
      </c>
    </row>
    <row r="1384" spans="1:19" x14ac:dyDescent="0.3">
      <c r="A1384" t="s">
        <v>752</v>
      </c>
      <c r="B1384" t="s">
        <v>748</v>
      </c>
      <c r="C1384" t="s">
        <v>749</v>
      </c>
      <c r="D1384" t="s">
        <v>750</v>
      </c>
      <c r="E1384">
        <v>2</v>
      </c>
      <c r="F1384" t="s">
        <v>225</v>
      </c>
      <c r="G1384" s="37">
        <v>20696.93</v>
      </c>
      <c r="H1384">
        <v>0.87</v>
      </c>
      <c r="I1384">
        <v>20696.93</v>
      </c>
      <c r="J1384">
        <v>373.55</v>
      </c>
      <c r="K1384">
        <v>20696.93</v>
      </c>
      <c r="L1384">
        <v>11.06</v>
      </c>
      <c r="M1384" t="s">
        <v>751</v>
      </c>
      <c r="N1384" s="37">
        <v>0</v>
      </c>
      <c r="O1384">
        <v>41393.86</v>
      </c>
      <c r="P1384" t="s">
        <v>768</v>
      </c>
      <c r="Q1384" t="s">
        <v>766</v>
      </c>
      <c r="R1384" t="s">
        <v>768</v>
      </c>
      <c r="S1384" t="s">
        <v>758</v>
      </c>
    </row>
    <row r="1385" spans="1:19" x14ac:dyDescent="0.3">
      <c r="A1385" t="s">
        <v>747</v>
      </c>
      <c r="B1385" t="s">
        <v>748</v>
      </c>
      <c r="C1385" t="s">
        <v>749</v>
      </c>
      <c r="D1385" t="s">
        <v>750</v>
      </c>
      <c r="E1385">
        <v>4</v>
      </c>
      <c r="F1385" t="s">
        <v>265</v>
      </c>
      <c r="G1385" s="37">
        <v>64798.96</v>
      </c>
      <c r="H1385">
        <v>7919.78</v>
      </c>
      <c r="I1385">
        <v>64798.96</v>
      </c>
      <c r="J1385">
        <v>3.28</v>
      </c>
      <c r="K1385">
        <v>64798.96</v>
      </c>
      <c r="L1385">
        <v>31.45</v>
      </c>
      <c r="M1385" t="s">
        <v>751</v>
      </c>
      <c r="N1385" s="37">
        <v>0</v>
      </c>
      <c r="O1385">
        <v>259195.84</v>
      </c>
      <c r="P1385" t="s">
        <v>766</v>
      </c>
      <c r="Q1385" t="s">
        <v>768</v>
      </c>
      <c r="R1385" t="s">
        <v>768</v>
      </c>
      <c r="S1385" t="s">
        <v>758</v>
      </c>
    </row>
    <row r="1386" spans="1:19" x14ac:dyDescent="0.3">
      <c r="A1386" t="s">
        <v>747</v>
      </c>
      <c r="B1386" t="s">
        <v>748</v>
      </c>
      <c r="C1386" t="s">
        <v>754</v>
      </c>
      <c r="D1386" t="s">
        <v>750</v>
      </c>
      <c r="E1386">
        <v>4</v>
      </c>
      <c r="F1386" t="s">
        <v>437</v>
      </c>
      <c r="G1386" s="37">
        <v>-1073.8599999999999</v>
      </c>
      <c r="H1386" t="s">
        <v>751</v>
      </c>
      <c r="I1386">
        <v>-1073.8599999999999</v>
      </c>
      <c r="J1386" t="s">
        <v>751</v>
      </c>
      <c r="K1386">
        <v>-1073.8599999999999</v>
      </c>
      <c r="L1386" t="s">
        <v>751</v>
      </c>
      <c r="M1386" t="s">
        <v>751</v>
      </c>
      <c r="N1386" s="37">
        <v>-143.61000000000001</v>
      </c>
      <c r="O1386" t="s">
        <v>751</v>
      </c>
      <c r="P1386" t="s">
        <v>751</v>
      </c>
      <c r="Q1386" t="s">
        <v>751</v>
      </c>
      <c r="R1386" t="s">
        <v>751</v>
      </c>
      <c r="S1386" t="s">
        <v>758</v>
      </c>
    </row>
    <row r="1387" spans="1:19" x14ac:dyDescent="0.3">
      <c r="A1387" t="s">
        <v>752</v>
      </c>
      <c r="B1387" t="s">
        <v>748</v>
      </c>
      <c r="C1387" t="s">
        <v>749</v>
      </c>
      <c r="D1387" t="s">
        <v>750</v>
      </c>
      <c r="E1387">
        <v>7</v>
      </c>
      <c r="F1387" t="s">
        <v>454</v>
      </c>
      <c r="G1387" s="37">
        <v>511322.13</v>
      </c>
      <c r="H1387">
        <v>0</v>
      </c>
      <c r="I1387">
        <v>511322.13</v>
      </c>
      <c r="J1387">
        <v>0</v>
      </c>
      <c r="K1387">
        <v>511322.13</v>
      </c>
      <c r="L1387">
        <v>0</v>
      </c>
      <c r="M1387" t="s">
        <v>751</v>
      </c>
      <c r="N1387" s="37">
        <v>0</v>
      </c>
      <c r="O1387">
        <v>3579254.91</v>
      </c>
      <c r="P1387" t="s">
        <v>766</v>
      </c>
      <c r="Q1387" t="s">
        <v>766</v>
      </c>
      <c r="R1387" t="s">
        <v>766</v>
      </c>
      <c r="S1387" t="s">
        <v>758</v>
      </c>
    </row>
    <row r="1388" spans="1:19" x14ac:dyDescent="0.3">
      <c r="A1388" t="s">
        <v>752</v>
      </c>
      <c r="B1388" t="s">
        <v>748</v>
      </c>
      <c r="C1388" t="s">
        <v>749</v>
      </c>
      <c r="D1388" t="s">
        <v>750</v>
      </c>
      <c r="E1388">
        <v>1</v>
      </c>
      <c r="F1388" t="s">
        <v>511</v>
      </c>
      <c r="G1388" s="37">
        <v>8480.17</v>
      </c>
      <c r="H1388">
        <v>1.53</v>
      </c>
      <c r="I1388">
        <v>8480.17</v>
      </c>
      <c r="J1388">
        <v>0.26</v>
      </c>
      <c r="K1388">
        <v>8480.17</v>
      </c>
      <c r="L1388">
        <v>2.81</v>
      </c>
      <c r="M1388" t="s">
        <v>751</v>
      </c>
      <c r="N1388" s="37">
        <v>0</v>
      </c>
      <c r="O1388">
        <v>8480.17</v>
      </c>
      <c r="P1388" t="s">
        <v>766</v>
      </c>
      <c r="Q1388" t="s">
        <v>766</v>
      </c>
      <c r="R1388" t="s">
        <v>766</v>
      </c>
      <c r="S1388" t="s">
        <v>758</v>
      </c>
    </row>
    <row r="1389" spans="1:19" x14ac:dyDescent="0.3">
      <c r="A1389" t="s">
        <v>752</v>
      </c>
      <c r="B1389" t="s">
        <v>748</v>
      </c>
      <c r="C1389" t="s">
        <v>754</v>
      </c>
      <c r="D1389" t="s">
        <v>750</v>
      </c>
      <c r="E1389">
        <v>-1</v>
      </c>
      <c r="F1389" t="s">
        <v>410</v>
      </c>
      <c r="G1389" s="37">
        <v>-24.38</v>
      </c>
      <c r="H1389" t="s">
        <v>751</v>
      </c>
      <c r="I1389">
        <v>-24.38</v>
      </c>
      <c r="J1389" t="s">
        <v>751</v>
      </c>
      <c r="K1389">
        <v>-24.38</v>
      </c>
      <c r="L1389" t="s">
        <v>751</v>
      </c>
      <c r="M1389" t="s">
        <v>751</v>
      </c>
      <c r="N1389" s="37">
        <v>0</v>
      </c>
      <c r="O1389" t="s">
        <v>751</v>
      </c>
      <c r="P1389" t="s">
        <v>751</v>
      </c>
      <c r="Q1389" t="s">
        <v>751</v>
      </c>
      <c r="R1389" t="s">
        <v>751</v>
      </c>
      <c r="S1389" t="s">
        <v>758</v>
      </c>
    </row>
    <row r="1390" spans="1:19" x14ac:dyDescent="0.3">
      <c r="A1390" t="s">
        <v>747</v>
      </c>
      <c r="B1390" t="s">
        <v>748</v>
      </c>
      <c r="C1390" t="s">
        <v>749</v>
      </c>
      <c r="D1390" t="s">
        <v>750</v>
      </c>
      <c r="E1390">
        <v>1</v>
      </c>
      <c r="F1390" t="s">
        <v>267</v>
      </c>
      <c r="G1390" s="37">
        <v>7541.27</v>
      </c>
      <c r="H1390">
        <v>0.01</v>
      </c>
      <c r="I1390">
        <v>7541.27</v>
      </c>
      <c r="J1390">
        <v>0</v>
      </c>
      <c r="K1390">
        <v>7541.27</v>
      </c>
      <c r="L1390">
        <v>0.04</v>
      </c>
      <c r="M1390" t="s">
        <v>751</v>
      </c>
      <c r="N1390" s="37">
        <v>0</v>
      </c>
      <c r="O1390">
        <v>7541.27</v>
      </c>
      <c r="P1390" t="s">
        <v>768</v>
      </c>
      <c r="Q1390" t="s">
        <v>768</v>
      </c>
      <c r="R1390" t="s">
        <v>768</v>
      </c>
      <c r="S1390" t="s">
        <v>758</v>
      </c>
    </row>
    <row r="1391" spans="1:19" x14ac:dyDescent="0.3">
      <c r="A1391" t="s">
        <v>747</v>
      </c>
      <c r="B1391" t="s">
        <v>748</v>
      </c>
      <c r="C1391" t="s">
        <v>754</v>
      </c>
      <c r="D1391" t="s">
        <v>750</v>
      </c>
      <c r="E1391">
        <v>11</v>
      </c>
      <c r="F1391" t="s">
        <v>211</v>
      </c>
      <c r="G1391" s="37">
        <v>-59.42</v>
      </c>
      <c r="H1391" t="s">
        <v>751</v>
      </c>
      <c r="I1391">
        <v>-59.42</v>
      </c>
      <c r="J1391" t="s">
        <v>751</v>
      </c>
      <c r="K1391">
        <v>-59.42</v>
      </c>
      <c r="L1391" t="s">
        <v>751</v>
      </c>
      <c r="M1391" t="s">
        <v>751</v>
      </c>
      <c r="N1391" s="37">
        <v>0</v>
      </c>
      <c r="O1391" t="s">
        <v>751</v>
      </c>
      <c r="P1391" t="s">
        <v>751</v>
      </c>
      <c r="Q1391" t="s">
        <v>751</v>
      </c>
      <c r="R1391" t="s">
        <v>751</v>
      </c>
      <c r="S1391" t="s">
        <v>758</v>
      </c>
    </row>
    <row r="1392" spans="1:19" x14ac:dyDescent="0.3">
      <c r="A1392" t="s">
        <v>747</v>
      </c>
      <c r="B1392" t="s">
        <v>748</v>
      </c>
      <c r="C1392" t="s">
        <v>749</v>
      </c>
      <c r="D1392" t="s">
        <v>750</v>
      </c>
      <c r="E1392">
        <v>2</v>
      </c>
      <c r="F1392" t="s">
        <v>428</v>
      </c>
      <c r="G1392" s="37">
        <v>34.28</v>
      </c>
      <c r="H1392">
        <v>0.01</v>
      </c>
      <c r="I1392">
        <v>34.28</v>
      </c>
      <c r="J1392">
        <v>0.01</v>
      </c>
      <c r="K1392">
        <v>34.28</v>
      </c>
      <c r="L1392">
        <v>0.06</v>
      </c>
      <c r="M1392" t="s">
        <v>751</v>
      </c>
      <c r="N1392" s="37">
        <v>0</v>
      </c>
      <c r="O1392">
        <v>68.56</v>
      </c>
      <c r="P1392" t="s">
        <v>766</v>
      </c>
      <c r="Q1392" t="s">
        <v>766</v>
      </c>
      <c r="R1392" t="s">
        <v>766</v>
      </c>
      <c r="S1392" t="s">
        <v>758</v>
      </c>
    </row>
    <row r="1393" spans="1:19" x14ac:dyDescent="0.3">
      <c r="A1393" t="s">
        <v>753</v>
      </c>
      <c r="B1393" t="s">
        <v>748</v>
      </c>
      <c r="C1393" t="s">
        <v>749</v>
      </c>
      <c r="D1393" t="s">
        <v>750</v>
      </c>
      <c r="E1393">
        <v>3</v>
      </c>
      <c r="F1393" t="s">
        <v>135</v>
      </c>
      <c r="G1393" s="37">
        <v>155291.73000000001</v>
      </c>
      <c r="H1393">
        <v>448.62</v>
      </c>
      <c r="I1393">
        <v>155291.73000000001</v>
      </c>
      <c r="J1393">
        <v>34.369999999999997</v>
      </c>
      <c r="K1393">
        <v>155291.73000000001</v>
      </c>
      <c r="L1393">
        <v>181.27</v>
      </c>
      <c r="M1393" t="s">
        <v>751</v>
      </c>
      <c r="N1393" s="37">
        <v>0</v>
      </c>
      <c r="O1393">
        <v>465875.19000000012</v>
      </c>
      <c r="P1393" t="s">
        <v>766</v>
      </c>
      <c r="Q1393" t="s">
        <v>766</v>
      </c>
      <c r="R1393" t="s">
        <v>766</v>
      </c>
      <c r="S1393" t="s">
        <v>758</v>
      </c>
    </row>
    <row r="1394" spans="1:19" x14ac:dyDescent="0.3">
      <c r="A1394" t="s">
        <v>747</v>
      </c>
      <c r="B1394" t="s">
        <v>748</v>
      </c>
      <c r="C1394" t="s">
        <v>754</v>
      </c>
      <c r="D1394" t="s">
        <v>750</v>
      </c>
      <c r="E1394">
        <v>8</v>
      </c>
      <c r="F1394" t="s">
        <v>449</v>
      </c>
      <c r="G1394" s="37">
        <v>-309</v>
      </c>
      <c r="H1394" t="s">
        <v>751</v>
      </c>
      <c r="I1394">
        <v>-309</v>
      </c>
      <c r="J1394" t="s">
        <v>751</v>
      </c>
      <c r="K1394">
        <v>-309</v>
      </c>
      <c r="L1394" t="s">
        <v>751</v>
      </c>
      <c r="M1394" t="s">
        <v>751</v>
      </c>
      <c r="N1394" s="37">
        <v>0</v>
      </c>
      <c r="O1394" t="s">
        <v>751</v>
      </c>
      <c r="P1394" t="s">
        <v>751</v>
      </c>
      <c r="Q1394" t="s">
        <v>751</v>
      </c>
      <c r="R1394" t="s">
        <v>751</v>
      </c>
      <c r="S1394" t="s">
        <v>758</v>
      </c>
    </row>
    <row r="1395" spans="1:19" x14ac:dyDescent="0.3">
      <c r="A1395" t="s">
        <v>752</v>
      </c>
      <c r="B1395" t="s">
        <v>748</v>
      </c>
      <c r="C1395" t="s">
        <v>754</v>
      </c>
      <c r="D1395" t="s">
        <v>750</v>
      </c>
      <c r="E1395">
        <v>-1</v>
      </c>
      <c r="F1395" t="s">
        <v>204</v>
      </c>
      <c r="G1395" s="37">
        <v>-3264.83</v>
      </c>
      <c r="H1395" t="s">
        <v>751</v>
      </c>
      <c r="I1395">
        <v>-3264.83</v>
      </c>
      <c r="J1395" t="s">
        <v>751</v>
      </c>
      <c r="K1395">
        <v>-3264.83</v>
      </c>
      <c r="L1395" t="s">
        <v>751</v>
      </c>
      <c r="M1395" t="s">
        <v>751</v>
      </c>
      <c r="N1395" s="37">
        <v>0</v>
      </c>
      <c r="O1395" t="s">
        <v>751</v>
      </c>
      <c r="P1395" t="s">
        <v>751</v>
      </c>
      <c r="Q1395" t="s">
        <v>751</v>
      </c>
      <c r="R1395" t="s">
        <v>751</v>
      </c>
      <c r="S1395" t="s">
        <v>758</v>
      </c>
    </row>
    <row r="1396" spans="1:19" x14ac:dyDescent="0.3">
      <c r="A1396" t="s">
        <v>747</v>
      </c>
      <c r="B1396" t="s">
        <v>748</v>
      </c>
      <c r="C1396" t="s">
        <v>749</v>
      </c>
      <c r="D1396" t="s">
        <v>750</v>
      </c>
      <c r="E1396">
        <v>-1</v>
      </c>
      <c r="F1396" t="s">
        <v>436</v>
      </c>
      <c r="G1396" s="37">
        <v>1007330.56</v>
      </c>
      <c r="H1396">
        <v>0.67</v>
      </c>
      <c r="I1396">
        <v>1007330.56</v>
      </c>
      <c r="J1396">
        <v>3.89</v>
      </c>
      <c r="K1396">
        <v>1007330.56</v>
      </c>
      <c r="L1396">
        <v>63.52</v>
      </c>
      <c r="M1396">
        <v>1</v>
      </c>
      <c r="N1396" s="37">
        <v>0</v>
      </c>
      <c r="O1396" t="s">
        <v>751</v>
      </c>
      <c r="P1396" t="s">
        <v>767</v>
      </c>
      <c r="Q1396" t="s">
        <v>767</v>
      </c>
      <c r="R1396" t="s">
        <v>766</v>
      </c>
      <c r="S1396" t="s">
        <v>758</v>
      </c>
    </row>
    <row r="1397" spans="1:19" x14ac:dyDescent="0.3">
      <c r="A1397" t="s">
        <v>747</v>
      </c>
      <c r="B1397" t="s">
        <v>748</v>
      </c>
      <c r="C1397" t="s">
        <v>749</v>
      </c>
      <c r="D1397" t="s">
        <v>750</v>
      </c>
      <c r="E1397">
        <v>15</v>
      </c>
      <c r="F1397" t="s">
        <v>355</v>
      </c>
      <c r="G1397" s="37">
        <v>841654.27</v>
      </c>
      <c r="H1397">
        <v>3.37</v>
      </c>
      <c r="I1397">
        <v>841654.27</v>
      </c>
      <c r="J1397">
        <v>18.079999999999998</v>
      </c>
      <c r="K1397">
        <v>841654.27</v>
      </c>
      <c r="L1397">
        <v>657.42</v>
      </c>
      <c r="M1397" t="s">
        <v>751</v>
      </c>
      <c r="N1397" s="37">
        <v>0</v>
      </c>
      <c r="O1397">
        <v>12624814.050000001</v>
      </c>
      <c r="P1397" t="s">
        <v>766</v>
      </c>
      <c r="Q1397" t="s">
        <v>766</v>
      </c>
      <c r="R1397" t="s">
        <v>768</v>
      </c>
      <c r="S1397" t="s">
        <v>758</v>
      </c>
    </row>
    <row r="1398" spans="1:19" x14ac:dyDescent="0.3">
      <c r="A1398" t="s">
        <v>752</v>
      </c>
      <c r="B1398" t="s">
        <v>748</v>
      </c>
      <c r="C1398" t="s">
        <v>754</v>
      </c>
      <c r="D1398" t="s">
        <v>750</v>
      </c>
      <c r="E1398">
        <v>4</v>
      </c>
      <c r="F1398" t="s">
        <v>89</v>
      </c>
      <c r="G1398" s="37">
        <v>-32711.69</v>
      </c>
      <c r="H1398" t="s">
        <v>751</v>
      </c>
      <c r="I1398">
        <v>-32711.69</v>
      </c>
      <c r="J1398" t="s">
        <v>751</v>
      </c>
      <c r="K1398">
        <v>-32711.69</v>
      </c>
      <c r="L1398" t="s">
        <v>751</v>
      </c>
      <c r="M1398" t="s">
        <v>751</v>
      </c>
      <c r="N1398" s="37">
        <v>0</v>
      </c>
      <c r="O1398" t="s">
        <v>751</v>
      </c>
      <c r="P1398" t="s">
        <v>751</v>
      </c>
      <c r="Q1398" t="s">
        <v>751</v>
      </c>
      <c r="R1398" t="s">
        <v>751</v>
      </c>
      <c r="S1398" t="s">
        <v>758</v>
      </c>
    </row>
    <row r="1399" spans="1:19" x14ac:dyDescent="0.3">
      <c r="A1399" t="s">
        <v>753</v>
      </c>
      <c r="B1399" t="s">
        <v>748</v>
      </c>
      <c r="C1399" t="s">
        <v>754</v>
      </c>
      <c r="D1399" t="s">
        <v>750</v>
      </c>
      <c r="E1399">
        <v>-1</v>
      </c>
      <c r="F1399" t="s">
        <v>98</v>
      </c>
      <c r="G1399" s="37">
        <v>-29.29</v>
      </c>
      <c r="H1399" t="s">
        <v>751</v>
      </c>
      <c r="I1399">
        <v>-29.29</v>
      </c>
      <c r="J1399" t="s">
        <v>751</v>
      </c>
      <c r="K1399">
        <v>-29.29</v>
      </c>
      <c r="L1399" t="s">
        <v>751</v>
      </c>
      <c r="M1399" t="s">
        <v>751</v>
      </c>
      <c r="N1399" s="37">
        <v>0</v>
      </c>
      <c r="O1399" t="s">
        <v>751</v>
      </c>
      <c r="P1399" t="s">
        <v>751</v>
      </c>
      <c r="Q1399" t="s">
        <v>751</v>
      </c>
      <c r="R1399" t="s">
        <v>751</v>
      </c>
      <c r="S1399" t="s">
        <v>758</v>
      </c>
    </row>
    <row r="1400" spans="1:19" x14ac:dyDescent="0.3">
      <c r="A1400" t="s">
        <v>753</v>
      </c>
      <c r="B1400" t="s">
        <v>748</v>
      </c>
      <c r="C1400" t="s">
        <v>754</v>
      </c>
      <c r="D1400" t="s">
        <v>750</v>
      </c>
      <c r="E1400">
        <v>3</v>
      </c>
      <c r="F1400" t="s">
        <v>385</v>
      </c>
      <c r="G1400" s="37">
        <v>-1841.33</v>
      </c>
      <c r="H1400" t="s">
        <v>751</v>
      </c>
      <c r="I1400">
        <v>-1841.33</v>
      </c>
      <c r="J1400" t="s">
        <v>751</v>
      </c>
      <c r="K1400">
        <v>-1841.33</v>
      </c>
      <c r="L1400" t="s">
        <v>751</v>
      </c>
      <c r="M1400" t="s">
        <v>751</v>
      </c>
      <c r="N1400" s="37">
        <v>0</v>
      </c>
      <c r="O1400" t="s">
        <v>751</v>
      </c>
      <c r="P1400" t="s">
        <v>751</v>
      </c>
      <c r="Q1400" t="s">
        <v>751</v>
      </c>
      <c r="R1400" t="s">
        <v>751</v>
      </c>
      <c r="S1400" t="s">
        <v>758</v>
      </c>
    </row>
    <row r="1401" spans="1:19" x14ac:dyDescent="0.3">
      <c r="A1401" t="s">
        <v>747</v>
      </c>
      <c r="B1401" t="s">
        <v>748</v>
      </c>
      <c r="C1401" t="s">
        <v>754</v>
      </c>
      <c r="D1401" t="s">
        <v>750</v>
      </c>
      <c r="E1401">
        <v>12</v>
      </c>
      <c r="F1401" t="s">
        <v>316</v>
      </c>
      <c r="G1401" s="37">
        <v>-103.29</v>
      </c>
      <c r="H1401" t="s">
        <v>751</v>
      </c>
      <c r="I1401">
        <v>-103.29</v>
      </c>
      <c r="J1401" t="s">
        <v>751</v>
      </c>
      <c r="K1401">
        <v>-103.29</v>
      </c>
      <c r="L1401" t="s">
        <v>751</v>
      </c>
      <c r="M1401" t="s">
        <v>751</v>
      </c>
      <c r="N1401" s="37">
        <v>0</v>
      </c>
      <c r="O1401" t="s">
        <v>751</v>
      </c>
      <c r="P1401" t="s">
        <v>751</v>
      </c>
      <c r="Q1401" t="s">
        <v>751</v>
      </c>
      <c r="R1401" t="s">
        <v>751</v>
      </c>
      <c r="S1401" t="s">
        <v>758</v>
      </c>
    </row>
    <row r="1402" spans="1:19" x14ac:dyDescent="0.3">
      <c r="A1402" t="s">
        <v>752</v>
      </c>
      <c r="B1402" t="s">
        <v>748</v>
      </c>
      <c r="C1402" t="s">
        <v>754</v>
      </c>
      <c r="D1402" t="s">
        <v>750</v>
      </c>
      <c r="E1402">
        <v>-1</v>
      </c>
      <c r="F1402" t="s">
        <v>428</v>
      </c>
      <c r="G1402" s="37">
        <v>-11671.74</v>
      </c>
      <c r="H1402" t="s">
        <v>751</v>
      </c>
      <c r="I1402">
        <v>-11671.74</v>
      </c>
      <c r="J1402" t="s">
        <v>751</v>
      </c>
      <c r="K1402">
        <v>-11671.74</v>
      </c>
      <c r="L1402" t="s">
        <v>751</v>
      </c>
      <c r="M1402" t="s">
        <v>751</v>
      </c>
      <c r="N1402" s="37">
        <v>0</v>
      </c>
      <c r="O1402" t="s">
        <v>751</v>
      </c>
      <c r="P1402" t="s">
        <v>751</v>
      </c>
      <c r="Q1402" t="s">
        <v>751</v>
      </c>
      <c r="R1402" t="s">
        <v>751</v>
      </c>
      <c r="S1402" t="s">
        <v>758</v>
      </c>
    </row>
    <row r="1403" spans="1:19" x14ac:dyDescent="0.3">
      <c r="A1403" t="s">
        <v>752</v>
      </c>
      <c r="B1403" t="s">
        <v>748</v>
      </c>
      <c r="C1403" t="s">
        <v>749</v>
      </c>
      <c r="D1403" t="s">
        <v>750</v>
      </c>
      <c r="E1403">
        <v>0</v>
      </c>
      <c r="F1403" t="s">
        <v>250</v>
      </c>
      <c r="G1403" s="37">
        <v>13315.44</v>
      </c>
      <c r="H1403">
        <v>5.59</v>
      </c>
      <c r="I1403">
        <v>13315.44</v>
      </c>
      <c r="J1403">
        <v>1.32</v>
      </c>
      <c r="K1403">
        <v>13315.44</v>
      </c>
      <c r="L1403">
        <v>18.170000000000002</v>
      </c>
      <c r="M1403" t="s">
        <v>751</v>
      </c>
      <c r="N1403" s="37">
        <v>0</v>
      </c>
      <c r="O1403" t="s">
        <v>751</v>
      </c>
      <c r="P1403" t="s">
        <v>766</v>
      </c>
      <c r="Q1403" t="s">
        <v>766</v>
      </c>
      <c r="R1403" t="s">
        <v>766</v>
      </c>
      <c r="S1403" t="s">
        <v>758</v>
      </c>
    </row>
    <row r="1404" spans="1:19" x14ac:dyDescent="0.3">
      <c r="A1404" t="s">
        <v>747</v>
      </c>
      <c r="B1404" t="s">
        <v>748</v>
      </c>
      <c r="C1404" t="s">
        <v>749</v>
      </c>
      <c r="D1404" t="s">
        <v>750</v>
      </c>
      <c r="E1404">
        <v>11</v>
      </c>
      <c r="F1404" t="s">
        <v>377</v>
      </c>
      <c r="G1404" s="37">
        <v>151052.9</v>
      </c>
      <c r="H1404">
        <v>3.04</v>
      </c>
      <c r="I1404">
        <v>151052.9</v>
      </c>
      <c r="J1404">
        <v>16.309999999999999</v>
      </c>
      <c r="K1404">
        <v>151052.9</v>
      </c>
      <c r="L1404">
        <v>63.42</v>
      </c>
      <c r="M1404" t="s">
        <v>751</v>
      </c>
      <c r="N1404" s="37">
        <v>0</v>
      </c>
      <c r="O1404">
        <v>1661581.9</v>
      </c>
      <c r="P1404" t="s">
        <v>766</v>
      </c>
      <c r="Q1404" t="s">
        <v>766</v>
      </c>
      <c r="R1404" t="s">
        <v>768</v>
      </c>
      <c r="S1404" t="s">
        <v>758</v>
      </c>
    </row>
    <row r="1405" spans="1:19" x14ac:dyDescent="0.3">
      <c r="A1405" t="s">
        <v>747</v>
      </c>
      <c r="B1405" t="s">
        <v>748</v>
      </c>
      <c r="C1405" t="s">
        <v>749</v>
      </c>
      <c r="D1405" t="s">
        <v>750</v>
      </c>
      <c r="E1405">
        <v>2</v>
      </c>
      <c r="F1405" t="s">
        <v>530</v>
      </c>
      <c r="G1405" s="37">
        <v>14396.05</v>
      </c>
      <c r="H1405">
        <v>1.5</v>
      </c>
      <c r="I1405">
        <v>14396.05</v>
      </c>
      <c r="J1405">
        <v>0.25</v>
      </c>
      <c r="K1405">
        <v>14396.05</v>
      </c>
      <c r="L1405">
        <v>2.74</v>
      </c>
      <c r="M1405" t="s">
        <v>751</v>
      </c>
      <c r="N1405" s="37">
        <v>0</v>
      </c>
      <c r="O1405">
        <v>28792.1</v>
      </c>
      <c r="P1405" t="s">
        <v>766</v>
      </c>
      <c r="Q1405" t="s">
        <v>766</v>
      </c>
      <c r="R1405" t="s">
        <v>766</v>
      </c>
      <c r="S1405" t="s">
        <v>758</v>
      </c>
    </row>
    <row r="1406" spans="1:19" x14ac:dyDescent="0.3">
      <c r="A1406" t="s">
        <v>747</v>
      </c>
      <c r="B1406" t="s">
        <v>748</v>
      </c>
      <c r="C1406" t="s">
        <v>749</v>
      </c>
      <c r="D1406" t="s">
        <v>750</v>
      </c>
      <c r="E1406">
        <v>6</v>
      </c>
      <c r="F1406" t="s">
        <v>262</v>
      </c>
      <c r="G1406" s="37">
        <v>68019.850000000006</v>
      </c>
      <c r="H1406">
        <v>12.63</v>
      </c>
      <c r="I1406">
        <v>68019.850000000006</v>
      </c>
      <c r="J1406">
        <v>1516.64</v>
      </c>
      <c r="K1406">
        <v>68019.850000000006</v>
      </c>
      <c r="L1406">
        <v>23.11</v>
      </c>
      <c r="M1406" t="s">
        <v>751</v>
      </c>
      <c r="N1406" s="37">
        <v>0</v>
      </c>
      <c r="O1406">
        <v>408119.1</v>
      </c>
      <c r="P1406" t="s">
        <v>768</v>
      </c>
      <c r="Q1406" t="s">
        <v>766</v>
      </c>
      <c r="R1406" t="s">
        <v>768</v>
      </c>
      <c r="S1406" t="s">
        <v>758</v>
      </c>
    </row>
    <row r="1407" spans="1:19" x14ac:dyDescent="0.3">
      <c r="A1407" t="s">
        <v>753</v>
      </c>
      <c r="B1407" t="s">
        <v>748</v>
      </c>
      <c r="C1407" t="s">
        <v>749</v>
      </c>
      <c r="D1407" t="s">
        <v>750</v>
      </c>
      <c r="E1407">
        <v>0</v>
      </c>
      <c r="F1407" t="s">
        <v>70</v>
      </c>
      <c r="G1407" s="37">
        <v>2598.46</v>
      </c>
      <c r="H1407">
        <v>0.15</v>
      </c>
      <c r="I1407">
        <v>2598.46</v>
      </c>
      <c r="J1407">
        <v>0.02</v>
      </c>
      <c r="K1407">
        <v>2598.46</v>
      </c>
      <c r="L1407">
        <v>1.18</v>
      </c>
      <c r="M1407" t="s">
        <v>751</v>
      </c>
      <c r="N1407" s="37">
        <v>0</v>
      </c>
      <c r="O1407" t="s">
        <v>751</v>
      </c>
      <c r="P1407" t="s">
        <v>766</v>
      </c>
      <c r="Q1407" t="s">
        <v>766</v>
      </c>
      <c r="R1407" t="s">
        <v>766</v>
      </c>
      <c r="S1407" t="s">
        <v>758</v>
      </c>
    </row>
    <row r="1408" spans="1:19" x14ac:dyDescent="0.3">
      <c r="A1408" t="s">
        <v>747</v>
      </c>
      <c r="B1408" t="s">
        <v>748</v>
      </c>
      <c r="C1408" t="s">
        <v>754</v>
      </c>
      <c r="D1408" t="s">
        <v>750</v>
      </c>
      <c r="E1408">
        <v>4</v>
      </c>
      <c r="F1408" t="s">
        <v>368</v>
      </c>
      <c r="G1408" s="37">
        <v>-3171.01</v>
      </c>
      <c r="H1408" t="s">
        <v>751</v>
      </c>
      <c r="I1408">
        <v>-3171.01</v>
      </c>
      <c r="J1408" t="s">
        <v>751</v>
      </c>
      <c r="K1408">
        <v>-3171.01</v>
      </c>
      <c r="L1408" t="s">
        <v>751</v>
      </c>
      <c r="M1408" t="s">
        <v>751</v>
      </c>
      <c r="N1408" s="37">
        <v>-22.15</v>
      </c>
      <c r="O1408" t="s">
        <v>751</v>
      </c>
      <c r="P1408" t="s">
        <v>751</v>
      </c>
      <c r="Q1408" t="s">
        <v>751</v>
      </c>
      <c r="R1408" t="s">
        <v>751</v>
      </c>
      <c r="S1408" t="s">
        <v>758</v>
      </c>
    </row>
    <row r="1409" spans="1:19" x14ac:dyDescent="0.3">
      <c r="A1409" t="s">
        <v>753</v>
      </c>
      <c r="B1409" t="s">
        <v>748</v>
      </c>
      <c r="C1409" t="s">
        <v>749</v>
      </c>
      <c r="D1409" t="s">
        <v>750</v>
      </c>
      <c r="E1409">
        <v>5</v>
      </c>
      <c r="F1409" t="s">
        <v>183</v>
      </c>
      <c r="G1409" s="37">
        <v>169066.43</v>
      </c>
      <c r="H1409">
        <v>16.43</v>
      </c>
      <c r="I1409">
        <v>169066.43</v>
      </c>
      <c r="J1409">
        <v>3994.71</v>
      </c>
      <c r="K1409">
        <v>169066.43</v>
      </c>
      <c r="L1409">
        <v>127.76</v>
      </c>
      <c r="M1409" t="s">
        <v>751</v>
      </c>
      <c r="N1409" s="37">
        <v>0</v>
      </c>
      <c r="O1409">
        <v>845332.14999999991</v>
      </c>
      <c r="P1409" t="s">
        <v>768</v>
      </c>
      <c r="Q1409" t="s">
        <v>766</v>
      </c>
      <c r="R1409" t="s">
        <v>768</v>
      </c>
      <c r="S1409" t="s">
        <v>758</v>
      </c>
    </row>
    <row r="1410" spans="1:19" x14ac:dyDescent="0.3">
      <c r="A1410" t="s">
        <v>747</v>
      </c>
      <c r="B1410" t="s">
        <v>748</v>
      </c>
      <c r="C1410" t="s">
        <v>749</v>
      </c>
      <c r="D1410" t="s">
        <v>750</v>
      </c>
      <c r="E1410">
        <v>1</v>
      </c>
      <c r="F1410" t="s">
        <v>465</v>
      </c>
      <c r="G1410" s="37">
        <v>33747.46</v>
      </c>
      <c r="H1410">
        <v>1.24</v>
      </c>
      <c r="I1410">
        <v>33747.46</v>
      </c>
      <c r="J1410">
        <v>207.27</v>
      </c>
      <c r="K1410">
        <v>33747.46</v>
      </c>
      <c r="L1410">
        <v>11.04</v>
      </c>
      <c r="M1410" t="s">
        <v>751</v>
      </c>
      <c r="N1410" s="37">
        <v>0</v>
      </c>
      <c r="O1410">
        <v>33747.46</v>
      </c>
      <c r="P1410" t="s">
        <v>768</v>
      </c>
      <c r="Q1410" t="s">
        <v>766</v>
      </c>
      <c r="R1410" t="s">
        <v>768</v>
      </c>
      <c r="S1410" t="s">
        <v>758</v>
      </c>
    </row>
    <row r="1411" spans="1:19" x14ac:dyDescent="0.3">
      <c r="A1411" t="s">
        <v>752</v>
      </c>
      <c r="B1411" t="s">
        <v>748</v>
      </c>
      <c r="C1411" t="s">
        <v>749</v>
      </c>
      <c r="D1411" t="s">
        <v>750</v>
      </c>
      <c r="E1411">
        <v>4</v>
      </c>
      <c r="F1411" t="s">
        <v>412</v>
      </c>
      <c r="G1411" s="37">
        <v>29212.89</v>
      </c>
      <c r="H1411">
        <v>2.81</v>
      </c>
      <c r="I1411">
        <v>29212.89</v>
      </c>
      <c r="J1411">
        <v>0.47</v>
      </c>
      <c r="K1411">
        <v>29212.89</v>
      </c>
      <c r="L1411">
        <v>5.13</v>
      </c>
      <c r="M1411" t="s">
        <v>751</v>
      </c>
      <c r="N1411" s="37">
        <v>0</v>
      </c>
      <c r="O1411">
        <v>116851.56</v>
      </c>
      <c r="P1411" t="s">
        <v>766</v>
      </c>
      <c r="Q1411" t="s">
        <v>766</v>
      </c>
      <c r="R1411" t="s">
        <v>766</v>
      </c>
      <c r="S1411" t="s">
        <v>758</v>
      </c>
    </row>
    <row r="1412" spans="1:19" x14ac:dyDescent="0.3">
      <c r="A1412" t="s">
        <v>753</v>
      </c>
      <c r="B1412" t="s">
        <v>748</v>
      </c>
      <c r="C1412" t="s">
        <v>754</v>
      </c>
      <c r="D1412" t="s">
        <v>750</v>
      </c>
      <c r="E1412">
        <v>-1</v>
      </c>
      <c r="F1412" t="s">
        <v>357</v>
      </c>
      <c r="G1412" s="37">
        <v>-2.65</v>
      </c>
      <c r="H1412" t="s">
        <v>751</v>
      </c>
      <c r="I1412">
        <v>-2.65</v>
      </c>
      <c r="J1412" t="s">
        <v>751</v>
      </c>
      <c r="K1412">
        <v>-2.65</v>
      </c>
      <c r="L1412" t="s">
        <v>751</v>
      </c>
      <c r="M1412" t="s">
        <v>751</v>
      </c>
      <c r="N1412" s="37">
        <v>0</v>
      </c>
      <c r="O1412" t="s">
        <v>751</v>
      </c>
      <c r="P1412" t="s">
        <v>751</v>
      </c>
      <c r="Q1412" t="s">
        <v>751</v>
      </c>
      <c r="R1412" t="s">
        <v>751</v>
      </c>
      <c r="S1412" t="s">
        <v>758</v>
      </c>
    </row>
    <row r="1413" spans="1:19" x14ac:dyDescent="0.3">
      <c r="A1413" t="s">
        <v>747</v>
      </c>
      <c r="B1413" t="s">
        <v>748</v>
      </c>
      <c r="C1413" t="s">
        <v>749</v>
      </c>
      <c r="D1413" t="s">
        <v>750</v>
      </c>
      <c r="E1413">
        <v>2</v>
      </c>
      <c r="F1413" t="s">
        <v>295</v>
      </c>
      <c r="G1413" s="37">
        <v>38213.15</v>
      </c>
      <c r="H1413">
        <v>1.3</v>
      </c>
      <c r="I1413">
        <v>38213.15</v>
      </c>
      <c r="J1413">
        <v>0.57999999999999996</v>
      </c>
      <c r="K1413">
        <v>38213.15</v>
      </c>
      <c r="L1413">
        <v>7.29</v>
      </c>
      <c r="M1413" t="s">
        <v>751</v>
      </c>
      <c r="N1413" s="37">
        <v>0</v>
      </c>
      <c r="O1413">
        <v>76426.3</v>
      </c>
      <c r="P1413" t="s">
        <v>766</v>
      </c>
      <c r="Q1413" t="s">
        <v>766</v>
      </c>
      <c r="R1413" t="s">
        <v>766</v>
      </c>
      <c r="S1413" t="s">
        <v>758</v>
      </c>
    </row>
    <row r="1414" spans="1:19" x14ac:dyDescent="0.3">
      <c r="A1414" t="s">
        <v>747</v>
      </c>
      <c r="B1414" t="s">
        <v>748</v>
      </c>
      <c r="C1414" t="s">
        <v>749</v>
      </c>
      <c r="D1414" t="s">
        <v>750</v>
      </c>
      <c r="E1414">
        <v>2</v>
      </c>
      <c r="F1414" t="s">
        <v>220</v>
      </c>
      <c r="G1414" s="37">
        <v>22415.57</v>
      </c>
      <c r="H1414">
        <v>1035.5</v>
      </c>
      <c r="I1414">
        <v>22415.57</v>
      </c>
      <c r="J1414">
        <v>1.43</v>
      </c>
      <c r="K1414">
        <v>22415.57</v>
      </c>
      <c r="L1414">
        <v>13.65</v>
      </c>
      <c r="M1414" t="s">
        <v>751</v>
      </c>
      <c r="N1414" s="37">
        <v>0</v>
      </c>
      <c r="O1414">
        <v>44831.14</v>
      </c>
      <c r="P1414" t="s">
        <v>766</v>
      </c>
      <c r="Q1414" t="s">
        <v>768</v>
      </c>
      <c r="R1414" t="s">
        <v>768</v>
      </c>
      <c r="S1414" t="s">
        <v>758</v>
      </c>
    </row>
    <row r="1415" spans="1:19" x14ac:dyDescent="0.3">
      <c r="A1415" t="s">
        <v>747</v>
      </c>
      <c r="B1415" t="s">
        <v>748</v>
      </c>
      <c r="C1415" t="s">
        <v>749</v>
      </c>
      <c r="D1415" t="s">
        <v>750</v>
      </c>
      <c r="E1415">
        <v>1</v>
      </c>
      <c r="F1415" t="s">
        <v>37</v>
      </c>
      <c r="G1415" s="37">
        <v>7868.62</v>
      </c>
      <c r="H1415">
        <v>0.19</v>
      </c>
      <c r="I1415">
        <v>7868.62</v>
      </c>
      <c r="J1415">
        <v>0.42</v>
      </c>
      <c r="K1415">
        <v>7868.62</v>
      </c>
      <c r="L1415">
        <v>1.68</v>
      </c>
      <c r="M1415" t="s">
        <v>751</v>
      </c>
      <c r="N1415" s="37">
        <v>0</v>
      </c>
      <c r="O1415">
        <v>7868.62</v>
      </c>
      <c r="P1415" t="s">
        <v>766</v>
      </c>
      <c r="Q1415" t="s">
        <v>766</v>
      </c>
      <c r="R1415" t="s">
        <v>766</v>
      </c>
      <c r="S1415" t="s">
        <v>758</v>
      </c>
    </row>
    <row r="1416" spans="1:19" x14ac:dyDescent="0.3">
      <c r="A1416" t="s">
        <v>747</v>
      </c>
      <c r="B1416" t="s">
        <v>748</v>
      </c>
      <c r="C1416" t="s">
        <v>754</v>
      </c>
      <c r="D1416" t="s">
        <v>750</v>
      </c>
      <c r="E1416">
        <v>5</v>
      </c>
      <c r="F1416" t="s">
        <v>319</v>
      </c>
      <c r="G1416" s="37">
        <v>-279</v>
      </c>
      <c r="H1416" t="s">
        <v>751</v>
      </c>
      <c r="I1416">
        <v>-279</v>
      </c>
      <c r="J1416" t="s">
        <v>751</v>
      </c>
      <c r="K1416">
        <v>-279</v>
      </c>
      <c r="L1416" t="s">
        <v>751</v>
      </c>
      <c r="M1416" t="s">
        <v>751</v>
      </c>
      <c r="N1416" s="37">
        <v>0</v>
      </c>
      <c r="O1416" t="s">
        <v>751</v>
      </c>
      <c r="P1416" t="s">
        <v>751</v>
      </c>
      <c r="Q1416" t="s">
        <v>751</v>
      </c>
      <c r="R1416" t="s">
        <v>751</v>
      </c>
      <c r="S1416" t="s">
        <v>758</v>
      </c>
    </row>
    <row r="1417" spans="1:19" x14ac:dyDescent="0.3">
      <c r="A1417" t="s">
        <v>752</v>
      </c>
      <c r="B1417" t="s">
        <v>748</v>
      </c>
      <c r="C1417" t="s">
        <v>749</v>
      </c>
      <c r="D1417" t="s">
        <v>750</v>
      </c>
      <c r="E1417">
        <v>9</v>
      </c>
      <c r="F1417" t="s">
        <v>334</v>
      </c>
      <c r="G1417" s="37">
        <v>48128.82</v>
      </c>
      <c r="H1417">
        <v>0.77</v>
      </c>
      <c r="I1417">
        <v>48128.82</v>
      </c>
      <c r="J1417">
        <v>1.42</v>
      </c>
      <c r="K1417">
        <v>48128.82</v>
      </c>
      <c r="L1417">
        <v>9.82</v>
      </c>
      <c r="M1417" t="s">
        <v>751</v>
      </c>
      <c r="N1417" s="37">
        <v>0</v>
      </c>
      <c r="O1417">
        <v>433159.38</v>
      </c>
      <c r="P1417" t="s">
        <v>766</v>
      </c>
      <c r="Q1417" t="s">
        <v>766</v>
      </c>
      <c r="R1417" t="s">
        <v>766</v>
      </c>
      <c r="S1417" t="s">
        <v>758</v>
      </c>
    </row>
    <row r="1418" spans="1:19" x14ac:dyDescent="0.3">
      <c r="A1418" t="s">
        <v>753</v>
      </c>
      <c r="B1418" t="s">
        <v>748</v>
      </c>
      <c r="C1418" t="s">
        <v>749</v>
      </c>
      <c r="D1418" t="s">
        <v>750</v>
      </c>
      <c r="E1418">
        <v>4</v>
      </c>
      <c r="F1418" t="s">
        <v>356</v>
      </c>
      <c r="G1418" s="37">
        <v>232429.66</v>
      </c>
      <c r="H1418" t="s">
        <v>751</v>
      </c>
      <c r="I1418">
        <v>232429.66</v>
      </c>
      <c r="J1418" t="s">
        <v>751</v>
      </c>
      <c r="K1418">
        <v>232429.66</v>
      </c>
      <c r="L1418">
        <v>11.91</v>
      </c>
      <c r="M1418" t="s">
        <v>751</v>
      </c>
      <c r="N1418" s="37">
        <v>0</v>
      </c>
      <c r="O1418">
        <v>929718.64</v>
      </c>
      <c r="P1418" t="s">
        <v>766</v>
      </c>
      <c r="Q1418" t="s">
        <v>766</v>
      </c>
      <c r="R1418" t="s">
        <v>768</v>
      </c>
      <c r="S1418" t="s">
        <v>758</v>
      </c>
    </row>
    <row r="1419" spans="1:19" x14ac:dyDescent="0.3">
      <c r="A1419" t="s">
        <v>747</v>
      </c>
      <c r="B1419" t="s">
        <v>748</v>
      </c>
      <c r="C1419" t="s">
        <v>749</v>
      </c>
      <c r="D1419" t="s">
        <v>750</v>
      </c>
      <c r="E1419">
        <v>4</v>
      </c>
      <c r="F1419" t="s">
        <v>155</v>
      </c>
      <c r="G1419" s="37">
        <v>154769.18</v>
      </c>
      <c r="H1419">
        <v>4.7</v>
      </c>
      <c r="I1419">
        <v>154769.18</v>
      </c>
      <c r="J1419">
        <v>2.5499999999999998</v>
      </c>
      <c r="K1419">
        <v>154769.18</v>
      </c>
      <c r="L1419">
        <v>41.84</v>
      </c>
      <c r="M1419" t="s">
        <v>751</v>
      </c>
      <c r="N1419" s="37">
        <v>0</v>
      </c>
      <c r="O1419">
        <v>619076.72</v>
      </c>
      <c r="P1419" t="s">
        <v>766</v>
      </c>
      <c r="Q1419" t="s">
        <v>766</v>
      </c>
      <c r="R1419" t="s">
        <v>766</v>
      </c>
      <c r="S1419" t="s">
        <v>758</v>
      </c>
    </row>
    <row r="1420" spans="1:19" x14ac:dyDescent="0.3">
      <c r="A1420" t="s">
        <v>747</v>
      </c>
      <c r="B1420" t="s">
        <v>748</v>
      </c>
      <c r="C1420" t="s">
        <v>754</v>
      </c>
      <c r="D1420" t="s">
        <v>750</v>
      </c>
      <c r="E1420">
        <v>8</v>
      </c>
      <c r="F1420" t="s">
        <v>375</v>
      </c>
      <c r="G1420" s="37">
        <v>-147.25</v>
      </c>
      <c r="H1420" t="s">
        <v>751</v>
      </c>
      <c r="I1420">
        <v>-147.25</v>
      </c>
      <c r="J1420" t="s">
        <v>751</v>
      </c>
      <c r="K1420">
        <v>-147.25</v>
      </c>
      <c r="L1420" t="s">
        <v>751</v>
      </c>
      <c r="M1420" t="s">
        <v>751</v>
      </c>
      <c r="N1420" s="37">
        <v>0</v>
      </c>
      <c r="O1420" t="s">
        <v>751</v>
      </c>
      <c r="P1420" t="s">
        <v>751</v>
      </c>
      <c r="Q1420" t="s">
        <v>751</v>
      </c>
      <c r="R1420" t="s">
        <v>751</v>
      </c>
      <c r="S1420" t="s">
        <v>758</v>
      </c>
    </row>
    <row r="1421" spans="1:19" x14ac:dyDescent="0.3">
      <c r="A1421" t="s">
        <v>747</v>
      </c>
      <c r="B1421" t="s">
        <v>748</v>
      </c>
      <c r="C1421" t="s">
        <v>754</v>
      </c>
      <c r="D1421" t="s">
        <v>750</v>
      </c>
      <c r="E1421">
        <v>6</v>
      </c>
      <c r="F1421" t="s">
        <v>422</v>
      </c>
      <c r="G1421" s="37">
        <v>-1031.44</v>
      </c>
      <c r="H1421" t="s">
        <v>751</v>
      </c>
      <c r="I1421">
        <v>-1031.44</v>
      </c>
      <c r="J1421" t="s">
        <v>751</v>
      </c>
      <c r="K1421">
        <v>-1031.44</v>
      </c>
      <c r="L1421" t="s">
        <v>751</v>
      </c>
      <c r="M1421" t="s">
        <v>751</v>
      </c>
      <c r="N1421" s="37">
        <v>0</v>
      </c>
      <c r="O1421" t="s">
        <v>751</v>
      </c>
      <c r="P1421" t="s">
        <v>751</v>
      </c>
      <c r="Q1421" t="s">
        <v>751</v>
      </c>
      <c r="R1421" t="s">
        <v>751</v>
      </c>
      <c r="S1421" t="s">
        <v>758</v>
      </c>
    </row>
    <row r="1422" spans="1:19" x14ac:dyDescent="0.3">
      <c r="A1422" t="s">
        <v>753</v>
      </c>
      <c r="B1422" t="s">
        <v>748</v>
      </c>
      <c r="C1422" t="s">
        <v>754</v>
      </c>
      <c r="D1422" t="s">
        <v>750</v>
      </c>
      <c r="E1422">
        <v>2</v>
      </c>
      <c r="F1422" t="s">
        <v>253</v>
      </c>
      <c r="G1422" s="37">
        <v>-24827.65</v>
      </c>
      <c r="H1422" t="s">
        <v>751</v>
      </c>
      <c r="I1422">
        <v>-24827.65</v>
      </c>
      <c r="J1422" t="s">
        <v>751</v>
      </c>
      <c r="K1422">
        <v>-24827.65</v>
      </c>
      <c r="L1422" t="s">
        <v>751</v>
      </c>
      <c r="M1422" t="s">
        <v>751</v>
      </c>
      <c r="N1422" s="37">
        <v>0</v>
      </c>
      <c r="O1422" t="s">
        <v>751</v>
      </c>
      <c r="P1422" t="s">
        <v>751</v>
      </c>
      <c r="Q1422" t="s">
        <v>751</v>
      </c>
      <c r="R1422" t="s">
        <v>751</v>
      </c>
      <c r="S1422" t="s">
        <v>758</v>
      </c>
    </row>
    <row r="1423" spans="1:19" x14ac:dyDescent="0.3">
      <c r="A1423" t="s">
        <v>752</v>
      </c>
      <c r="B1423" t="s">
        <v>748</v>
      </c>
      <c r="C1423" t="s">
        <v>749</v>
      </c>
      <c r="D1423" t="s">
        <v>750</v>
      </c>
      <c r="E1423">
        <v>-1</v>
      </c>
      <c r="F1423" t="s">
        <v>373</v>
      </c>
      <c r="G1423" s="37">
        <v>646757.71</v>
      </c>
      <c r="H1423">
        <v>50.5</v>
      </c>
      <c r="I1423">
        <v>646757.71</v>
      </c>
      <c r="J1423">
        <v>23.99</v>
      </c>
      <c r="K1423">
        <v>646757.71</v>
      </c>
      <c r="L1423">
        <v>229.75</v>
      </c>
      <c r="M1423" t="s">
        <v>751</v>
      </c>
      <c r="N1423" s="37">
        <v>0</v>
      </c>
      <c r="O1423" t="s">
        <v>751</v>
      </c>
      <c r="P1423" t="s">
        <v>766</v>
      </c>
      <c r="Q1423" t="s">
        <v>766</v>
      </c>
      <c r="R1423" t="s">
        <v>766</v>
      </c>
      <c r="S1423" t="s">
        <v>758</v>
      </c>
    </row>
    <row r="1424" spans="1:19" x14ac:dyDescent="0.3">
      <c r="A1424" t="s">
        <v>747</v>
      </c>
      <c r="B1424" t="s">
        <v>748</v>
      </c>
      <c r="C1424" t="s">
        <v>749</v>
      </c>
      <c r="D1424" t="s">
        <v>750</v>
      </c>
      <c r="E1424">
        <v>1</v>
      </c>
      <c r="F1424" t="s">
        <v>243</v>
      </c>
      <c r="G1424" s="37">
        <v>77434.33</v>
      </c>
      <c r="H1424">
        <v>490.26</v>
      </c>
      <c r="I1424">
        <v>77434.33</v>
      </c>
      <c r="J1424">
        <v>477.28</v>
      </c>
      <c r="K1424">
        <v>77434.33</v>
      </c>
      <c r="L1424">
        <v>18.7</v>
      </c>
      <c r="M1424" t="s">
        <v>751</v>
      </c>
      <c r="N1424" s="37">
        <v>0</v>
      </c>
      <c r="O1424">
        <v>77434.33</v>
      </c>
      <c r="P1424" t="s">
        <v>766</v>
      </c>
      <c r="Q1424" t="s">
        <v>766</v>
      </c>
      <c r="R1424" t="s">
        <v>768</v>
      </c>
      <c r="S1424" t="s">
        <v>758</v>
      </c>
    </row>
    <row r="1425" spans="1:19" x14ac:dyDescent="0.3">
      <c r="A1425" t="s">
        <v>752</v>
      </c>
      <c r="B1425" t="s">
        <v>748</v>
      </c>
      <c r="C1425" t="s">
        <v>754</v>
      </c>
      <c r="D1425" t="s">
        <v>750</v>
      </c>
      <c r="E1425">
        <v>1</v>
      </c>
      <c r="F1425" t="s">
        <v>405</v>
      </c>
      <c r="G1425" s="37">
        <v>-7730.35</v>
      </c>
      <c r="H1425" t="s">
        <v>751</v>
      </c>
      <c r="I1425">
        <v>-7730.35</v>
      </c>
      <c r="J1425" t="s">
        <v>751</v>
      </c>
      <c r="K1425">
        <v>-7730.35</v>
      </c>
      <c r="L1425" t="s">
        <v>751</v>
      </c>
      <c r="M1425" t="s">
        <v>751</v>
      </c>
      <c r="N1425" s="37">
        <v>0</v>
      </c>
      <c r="O1425" t="s">
        <v>751</v>
      </c>
      <c r="P1425" t="s">
        <v>751</v>
      </c>
      <c r="Q1425" t="s">
        <v>751</v>
      </c>
      <c r="R1425" t="s">
        <v>751</v>
      </c>
      <c r="S1425" t="s">
        <v>758</v>
      </c>
    </row>
    <row r="1426" spans="1:19" x14ac:dyDescent="0.3">
      <c r="A1426" t="s">
        <v>752</v>
      </c>
      <c r="B1426" t="s">
        <v>748</v>
      </c>
      <c r="C1426" t="s">
        <v>749</v>
      </c>
      <c r="D1426" t="s">
        <v>750</v>
      </c>
      <c r="E1426">
        <v>1</v>
      </c>
      <c r="F1426" t="s">
        <v>282</v>
      </c>
      <c r="G1426" s="37">
        <v>14458.59</v>
      </c>
      <c r="H1426">
        <v>0.68</v>
      </c>
      <c r="I1426">
        <v>14458.59</v>
      </c>
      <c r="J1426">
        <v>1.26</v>
      </c>
      <c r="K1426">
        <v>14458.59</v>
      </c>
      <c r="L1426">
        <v>8.69</v>
      </c>
      <c r="M1426" t="s">
        <v>751</v>
      </c>
      <c r="N1426" s="37">
        <v>0</v>
      </c>
      <c r="O1426">
        <v>14458.59</v>
      </c>
      <c r="P1426" t="s">
        <v>766</v>
      </c>
      <c r="Q1426" t="s">
        <v>766</v>
      </c>
      <c r="R1426" t="s">
        <v>766</v>
      </c>
      <c r="S1426" t="s">
        <v>758</v>
      </c>
    </row>
    <row r="1427" spans="1:19" x14ac:dyDescent="0.3">
      <c r="A1427" t="s">
        <v>747</v>
      </c>
      <c r="B1427" t="s">
        <v>748</v>
      </c>
      <c r="C1427" t="s">
        <v>754</v>
      </c>
      <c r="D1427" t="s">
        <v>750</v>
      </c>
      <c r="E1427">
        <v>-1</v>
      </c>
      <c r="F1427" t="s">
        <v>106</v>
      </c>
      <c r="G1427" s="37">
        <v>-43.38</v>
      </c>
      <c r="H1427" t="s">
        <v>751</v>
      </c>
      <c r="I1427">
        <v>-43.38</v>
      </c>
      <c r="J1427" t="s">
        <v>751</v>
      </c>
      <c r="K1427">
        <v>-43.38</v>
      </c>
      <c r="L1427" t="s">
        <v>751</v>
      </c>
      <c r="M1427" t="s">
        <v>751</v>
      </c>
      <c r="N1427" s="37">
        <v>0</v>
      </c>
      <c r="O1427" t="s">
        <v>751</v>
      </c>
      <c r="P1427" t="s">
        <v>751</v>
      </c>
      <c r="Q1427" t="s">
        <v>751</v>
      </c>
      <c r="R1427" t="s">
        <v>751</v>
      </c>
      <c r="S1427" t="s">
        <v>758</v>
      </c>
    </row>
    <row r="1428" spans="1:19" x14ac:dyDescent="0.3">
      <c r="A1428" t="s">
        <v>753</v>
      </c>
      <c r="B1428" t="s">
        <v>748</v>
      </c>
      <c r="C1428" t="s">
        <v>749</v>
      </c>
      <c r="D1428" t="s">
        <v>750</v>
      </c>
      <c r="E1428">
        <v>4</v>
      </c>
      <c r="F1428" t="s">
        <v>375</v>
      </c>
      <c r="G1428" s="37">
        <v>46142.81</v>
      </c>
      <c r="H1428">
        <v>841.29</v>
      </c>
      <c r="I1428">
        <v>46142.81</v>
      </c>
      <c r="J1428">
        <v>714.62</v>
      </c>
      <c r="K1428">
        <v>46142.81</v>
      </c>
      <c r="L1428">
        <v>18.22</v>
      </c>
      <c r="M1428" t="s">
        <v>751</v>
      </c>
      <c r="N1428" s="37">
        <v>0</v>
      </c>
      <c r="O1428">
        <v>184571.24</v>
      </c>
      <c r="P1428" t="s">
        <v>766</v>
      </c>
      <c r="Q1428" t="s">
        <v>766</v>
      </c>
      <c r="R1428" t="s">
        <v>768</v>
      </c>
      <c r="S1428" t="s">
        <v>758</v>
      </c>
    </row>
    <row r="1429" spans="1:19" x14ac:dyDescent="0.3">
      <c r="A1429" t="s">
        <v>747</v>
      </c>
      <c r="B1429" t="s">
        <v>748</v>
      </c>
      <c r="C1429" t="s">
        <v>749</v>
      </c>
      <c r="D1429" t="s">
        <v>750</v>
      </c>
      <c r="E1429">
        <v>6</v>
      </c>
      <c r="F1429" t="s">
        <v>23</v>
      </c>
      <c r="G1429" s="37">
        <v>600835.03</v>
      </c>
      <c r="H1429">
        <v>63.59</v>
      </c>
      <c r="I1429">
        <v>600835.03</v>
      </c>
      <c r="J1429">
        <v>4.57</v>
      </c>
      <c r="K1429">
        <v>600835.03</v>
      </c>
      <c r="L1429">
        <v>99.14</v>
      </c>
      <c r="M1429" t="s">
        <v>751</v>
      </c>
      <c r="N1429" s="37">
        <v>0</v>
      </c>
      <c r="O1429">
        <v>3605010.18</v>
      </c>
      <c r="P1429" t="s">
        <v>766</v>
      </c>
      <c r="Q1429" t="s">
        <v>766</v>
      </c>
      <c r="R1429" t="s">
        <v>766</v>
      </c>
      <c r="S1429" t="s">
        <v>758</v>
      </c>
    </row>
    <row r="1430" spans="1:19" x14ac:dyDescent="0.3">
      <c r="A1430" t="s">
        <v>747</v>
      </c>
      <c r="B1430" t="s">
        <v>748</v>
      </c>
      <c r="C1430" t="s">
        <v>749</v>
      </c>
      <c r="D1430" t="s">
        <v>750</v>
      </c>
      <c r="E1430">
        <v>3</v>
      </c>
      <c r="F1430" t="s">
        <v>6</v>
      </c>
      <c r="G1430" s="37">
        <v>70956.58</v>
      </c>
      <c r="H1430">
        <v>10.81</v>
      </c>
      <c r="I1430">
        <v>70956.58</v>
      </c>
      <c r="J1430">
        <v>1293.3499999999999</v>
      </c>
      <c r="K1430">
        <v>70956.58</v>
      </c>
      <c r="L1430">
        <v>131.74</v>
      </c>
      <c r="M1430" t="s">
        <v>751</v>
      </c>
      <c r="N1430" s="37">
        <v>0</v>
      </c>
      <c r="O1430">
        <v>212869.74</v>
      </c>
      <c r="P1430" t="s">
        <v>768</v>
      </c>
      <c r="Q1430" t="s">
        <v>766</v>
      </c>
      <c r="R1430" t="s">
        <v>768</v>
      </c>
      <c r="S1430" t="s">
        <v>758</v>
      </c>
    </row>
    <row r="1431" spans="1:19" x14ac:dyDescent="0.3">
      <c r="A1431" t="s">
        <v>747</v>
      </c>
      <c r="B1431" t="s">
        <v>748</v>
      </c>
      <c r="C1431" t="s">
        <v>749</v>
      </c>
      <c r="D1431" t="s">
        <v>750</v>
      </c>
      <c r="E1431">
        <v>2</v>
      </c>
      <c r="F1431" t="s">
        <v>138</v>
      </c>
      <c r="G1431" s="37">
        <v>13060.96</v>
      </c>
      <c r="H1431">
        <v>0.95</v>
      </c>
      <c r="I1431">
        <v>13060.96</v>
      </c>
      <c r="J1431">
        <v>5.0999999999999996</v>
      </c>
      <c r="K1431">
        <v>13060.96</v>
      </c>
      <c r="L1431">
        <v>0.93</v>
      </c>
      <c r="M1431" t="s">
        <v>751</v>
      </c>
      <c r="N1431" s="37">
        <v>0</v>
      </c>
      <c r="O1431">
        <v>26121.919999999998</v>
      </c>
      <c r="P1431" t="s">
        <v>766</v>
      </c>
      <c r="Q1431" t="s">
        <v>766</v>
      </c>
      <c r="R1431" t="s">
        <v>768</v>
      </c>
      <c r="S1431" t="s">
        <v>758</v>
      </c>
    </row>
    <row r="1432" spans="1:19" x14ac:dyDescent="0.3">
      <c r="A1432" t="s">
        <v>747</v>
      </c>
      <c r="B1432" t="s">
        <v>748</v>
      </c>
      <c r="C1432" t="s">
        <v>749</v>
      </c>
      <c r="D1432" t="s">
        <v>750</v>
      </c>
      <c r="E1432">
        <v>2</v>
      </c>
      <c r="F1432" t="s">
        <v>36</v>
      </c>
      <c r="G1432" s="37">
        <v>1022746.14</v>
      </c>
      <c r="H1432">
        <v>72.650000000000006</v>
      </c>
      <c r="I1432">
        <v>1022746.14</v>
      </c>
      <c r="J1432">
        <v>34.51</v>
      </c>
      <c r="K1432">
        <v>1022746.14</v>
      </c>
      <c r="L1432">
        <v>330.51</v>
      </c>
      <c r="M1432" t="s">
        <v>751</v>
      </c>
      <c r="N1432" s="37">
        <v>0</v>
      </c>
      <c r="O1432">
        <v>2045492.28</v>
      </c>
      <c r="P1432" t="s">
        <v>766</v>
      </c>
      <c r="Q1432" t="s">
        <v>766</v>
      </c>
      <c r="R1432" t="s">
        <v>766</v>
      </c>
      <c r="S1432" t="s">
        <v>758</v>
      </c>
    </row>
    <row r="1433" spans="1:19" x14ac:dyDescent="0.3">
      <c r="A1433" t="s">
        <v>747</v>
      </c>
      <c r="B1433" t="s">
        <v>748</v>
      </c>
      <c r="C1433" t="s">
        <v>754</v>
      </c>
      <c r="D1433" t="s">
        <v>750</v>
      </c>
      <c r="E1433">
        <v>5</v>
      </c>
      <c r="F1433" t="s">
        <v>569</v>
      </c>
      <c r="G1433" s="37">
        <v>-12415.31</v>
      </c>
      <c r="H1433" t="s">
        <v>751</v>
      </c>
      <c r="I1433">
        <v>-12415.31</v>
      </c>
      <c r="J1433" t="s">
        <v>751</v>
      </c>
      <c r="K1433">
        <v>-12415.31</v>
      </c>
      <c r="L1433" t="s">
        <v>751</v>
      </c>
      <c r="M1433" t="s">
        <v>751</v>
      </c>
      <c r="N1433" s="37">
        <v>0</v>
      </c>
      <c r="O1433" t="s">
        <v>751</v>
      </c>
      <c r="P1433" t="s">
        <v>751</v>
      </c>
      <c r="Q1433" t="s">
        <v>751</v>
      </c>
      <c r="R1433" t="s">
        <v>751</v>
      </c>
      <c r="S1433" t="s">
        <v>758</v>
      </c>
    </row>
    <row r="1434" spans="1:19" x14ac:dyDescent="0.3">
      <c r="A1434" t="s">
        <v>753</v>
      </c>
      <c r="B1434" t="s">
        <v>748</v>
      </c>
      <c r="C1434" t="s">
        <v>749</v>
      </c>
      <c r="D1434" t="s">
        <v>750</v>
      </c>
      <c r="E1434">
        <v>-1</v>
      </c>
      <c r="F1434" t="s">
        <v>393</v>
      </c>
      <c r="G1434" s="37">
        <v>268405</v>
      </c>
      <c r="H1434">
        <v>43</v>
      </c>
      <c r="I1434">
        <v>268405</v>
      </c>
      <c r="J1434">
        <v>6.04</v>
      </c>
      <c r="K1434">
        <v>268405</v>
      </c>
      <c r="L1434">
        <v>334.4</v>
      </c>
      <c r="M1434" t="s">
        <v>751</v>
      </c>
      <c r="N1434" s="37">
        <v>0</v>
      </c>
      <c r="O1434" t="s">
        <v>751</v>
      </c>
      <c r="P1434" t="s">
        <v>766</v>
      </c>
      <c r="Q1434" t="s">
        <v>766</v>
      </c>
      <c r="R1434" t="s">
        <v>766</v>
      </c>
      <c r="S1434" t="s">
        <v>758</v>
      </c>
    </row>
    <row r="1435" spans="1:19" x14ac:dyDescent="0.3">
      <c r="A1435" t="s">
        <v>747</v>
      </c>
      <c r="B1435" t="s">
        <v>748</v>
      </c>
      <c r="C1435" t="s">
        <v>754</v>
      </c>
      <c r="D1435" t="s">
        <v>750</v>
      </c>
      <c r="E1435">
        <v>4</v>
      </c>
      <c r="F1435" t="s">
        <v>517</v>
      </c>
      <c r="G1435" s="37">
        <v>-2350.3000000000002</v>
      </c>
      <c r="H1435" t="s">
        <v>751</v>
      </c>
      <c r="I1435">
        <v>-2350.3000000000002</v>
      </c>
      <c r="J1435" t="s">
        <v>751</v>
      </c>
      <c r="K1435">
        <v>-2350.3000000000002</v>
      </c>
      <c r="L1435" t="s">
        <v>751</v>
      </c>
      <c r="M1435" t="s">
        <v>751</v>
      </c>
      <c r="N1435" s="37">
        <v>0</v>
      </c>
      <c r="O1435" t="s">
        <v>751</v>
      </c>
      <c r="P1435" t="s">
        <v>751</v>
      </c>
      <c r="Q1435" t="s">
        <v>751</v>
      </c>
      <c r="R1435" t="s">
        <v>751</v>
      </c>
      <c r="S1435" t="s">
        <v>758</v>
      </c>
    </row>
    <row r="1436" spans="1:19" x14ac:dyDescent="0.3">
      <c r="A1436" t="s">
        <v>747</v>
      </c>
      <c r="B1436" t="s">
        <v>748</v>
      </c>
      <c r="C1436" t="s">
        <v>749</v>
      </c>
      <c r="D1436" t="s">
        <v>750</v>
      </c>
      <c r="E1436">
        <v>-1</v>
      </c>
      <c r="F1436" t="s">
        <v>355</v>
      </c>
      <c r="G1436" s="37">
        <v>10.37</v>
      </c>
      <c r="H1436" t="s">
        <v>751</v>
      </c>
      <c r="I1436">
        <v>10.37</v>
      </c>
      <c r="J1436" t="s">
        <v>751</v>
      </c>
      <c r="K1436">
        <v>10.37</v>
      </c>
      <c r="L1436">
        <v>0</v>
      </c>
      <c r="M1436" t="s">
        <v>751</v>
      </c>
      <c r="N1436" s="37">
        <v>0</v>
      </c>
      <c r="O1436" t="s">
        <v>751</v>
      </c>
      <c r="P1436" t="s">
        <v>766</v>
      </c>
      <c r="Q1436" t="s">
        <v>766</v>
      </c>
      <c r="R1436" t="s">
        <v>768</v>
      </c>
      <c r="S1436" t="s">
        <v>758</v>
      </c>
    </row>
    <row r="1437" spans="1:19" x14ac:dyDescent="0.3">
      <c r="A1437" t="s">
        <v>753</v>
      </c>
      <c r="B1437" t="s">
        <v>748</v>
      </c>
      <c r="C1437" t="s">
        <v>749</v>
      </c>
      <c r="D1437" t="s">
        <v>750</v>
      </c>
      <c r="E1437">
        <v>4</v>
      </c>
      <c r="F1437" t="s">
        <v>232</v>
      </c>
      <c r="G1437" s="37">
        <v>229234.53</v>
      </c>
      <c r="H1437">
        <v>476.73</v>
      </c>
      <c r="I1437">
        <v>229234.53</v>
      </c>
      <c r="J1437">
        <v>36.520000000000003</v>
      </c>
      <c r="K1437">
        <v>229234.53</v>
      </c>
      <c r="L1437">
        <v>192.62</v>
      </c>
      <c r="M1437" t="s">
        <v>751</v>
      </c>
      <c r="N1437" s="37">
        <v>0</v>
      </c>
      <c r="O1437">
        <v>916938.12</v>
      </c>
      <c r="P1437" t="s">
        <v>766</v>
      </c>
      <c r="Q1437" t="s">
        <v>766</v>
      </c>
      <c r="R1437" t="s">
        <v>766</v>
      </c>
      <c r="S1437" t="s">
        <v>758</v>
      </c>
    </row>
    <row r="1438" spans="1:19" x14ac:dyDescent="0.3">
      <c r="A1438" t="s">
        <v>752</v>
      </c>
      <c r="B1438" t="s">
        <v>748</v>
      </c>
      <c r="C1438" t="s">
        <v>754</v>
      </c>
      <c r="D1438" t="s">
        <v>750</v>
      </c>
      <c r="E1438">
        <v>3</v>
      </c>
      <c r="F1438" t="s">
        <v>361</v>
      </c>
      <c r="G1438" s="37">
        <v>-530177.30000000005</v>
      </c>
      <c r="H1438" t="s">
        <v>751</v>
      </c>
      <c r="I1438">
        <v>-530177.30000000005</v>
      </c>
      <c r="J1438" t="s">
        <v>751</v>
      </c>
      <c r="K1438">
        <v>-530177.30000000005</v>
      </c>
      <c r="L1438" t="s">
        <v>751</v>
      </c>
      <c r="M1438" t="s">
        <v>751</v>
      </c>
      <c r="N1438" s="37">
        <v>0</v>
      </c>
      <c r="O1438" t="s">
        <v>751</v>
      </c>
      <c r="P1438" t="s">
        <v>751</v>
      </c>
      <c r="Q1438" t="s">
        <v>751</v>
      </c>
      <c r="R1438" t="s">
        <v>751</v>
      </c>
      <c r="S1438" t="s">
        <v>758</v>
      </c>
    </row>
    <row r="1439" spans="1:19" x14ac:dyDescent="0.3">
      <c r="A1439" t="s">
        <v>752</v>
      </c>
      <c r="B1439" t="s">
        <v>748</v>
      </c>
      <c r="C1439" t="s">
        <v>749</v>
      </c>
      <c r="D1439" t="s">
        <v>750</v>
      </c>
      <c r="E1439">
        <v>-4</v>
      </c>
      <c r="F1439" t="s">
        <v>356</v>
      </c>
      <c r="G1439" s="37">
        <v>261064.26</v>
      </c>
      <c r="H1439">
        <v>0.63</v>
      </c>
      <c r="I1439">
        <v>261064.26</v>
      </c>
      <c r="J1439">
        <v>0.28000000000000003</v>
      </c>
      <c r="K1439">
        <v>261064.26</v>
      </c>
      <c r="L1439">
        <v>3.53</v>
      </c>
      <c r="M1439" t="s">
        <v>751</v>
      </c>
      <c r="N1439" s="37">
        <v>0</v>
      </c>
      <c r="O1439" t="s">
        <v>751</v>
      </c>
      <c r="P1439" t="s">
        <v>766</v>
      </c>
      <c r="Q1439" t="s">
        <v>766</v>
      </c>
      <c r="R1439" t="s">
        <v>766</v>
      </c>
      <c r="S1439" t="s">
        <v>758</v>
      </c>
    </row>
    <row r="1440" spans="1:19" x14ac:dyDescent="0.3">
      <c r="A1440" t="s">
        <v>747</v>
      </c>
      <c r="B1440" t="s">
        <v>748</v>
      </c>
      <c r="C1440" t="s">
        <v>749</v>
      </c>
      <c r="D1440" t="s">
        <v>750</v>
      </c>
      <c r="E1440">
        <v>0</v>
      </c>
      <c r="F1440" t="s">
        <v>205</v>
      </c>
      <c r="G1440" s="37">
        <v>112717.07</v>
      </c>
      <c r="H1440">
        <v>2.65</v>
      </c>
      <c r="I1440">
        <v>112717.07</v>
      </c>
      <c r="J1440">
        <v>1.44</v>
      </c>
      <c r="K1440">
        <v>112717.07</v>
      </c>
      <c r="L1440">
        <v>23.59</v>
      </c>
      <c r="M1440" t="s">
        <v>751</v>
      </c>
      <c r="N1440" s="37">
        <v>0</v>
      </c>
      <c r="O1440" t="s">
        <v>751</v>
      </c>
      <c r="P1440" t="s">
        <v>766</v>
      </c>
      <c r="Q1440" t="s">
        <v>766</v>
      </c>
      <c r="R1440" t="s">
        <v>766</v>
      </c>
      <c r="S1440" t="s">
        <v>758</v>
      </c>
    </row>
    <row r="1441" spans="1:19" x14ac:dyDescent="0.3">
      <c r="A1441" t="s">
        <v>753</v>
      </c>
      <c r="B1441" t="s">
        <v>748</v>
      </c>
      <c r="C1441" t="s">
        <v>749</v>
      </c>
      <c r="D1441" t="s">
        <v>750</v>
      </c>
      <c r="E1441">
        <v>1</v>
      </c>
      <c r="F1441" t="s">
        <v>67</v>
      </c>
      <c r="G1441" s="37">
        <v>9829.75</v>
      </c>
      <c r="H1441">
        <v>944.61</v>
      </c>
      <c r="I1441">
        <v>9829.75</v>
      </c>
      <c r="J1441">
        <v>1.05</v>
      </c>
      <c r="K1441">
        <v>9829.75</v>
      </c>
      <c r="L1441">
        <v>5.42</v>
      </c>
      <c r="M1441" t="s">
        <v>751</v>
      </c>
      <c r="N1441" s="37">
        <v>0</v>
      </c>
      <c r="O1441">
        <v>9829.75</v>
      </c>
      <c r="P1441" t="s">
        <v>766</v>
      </c>
      <c r="Q1441" t="s">
        <v>768</v>
      </c>
      <c r="R1441" t="s">
        <v>768</v>
      </c>
      <c r="S1441" t="s">
        <v>758</v>
      </c>
    </row>
    <row r="1442" spans="1:19" x14ac:dyDescent="0.3">
      <c r="A1442" t="s">
        <v>753</v>
      </c>
      <c r="B1442" t="s">
        <v>748</v>
      </c>
      <c r="C1442" t="s">
        <v>749</v>
      </c>
      <c r="D1442" t="s">
        <v>750</v>
      </c>
      <c r="E1442">
        <v>1</v>
      </c>
      <c r="F1442" t="s">
        <v>526</v>
      </c>
      <c r="G1442" s="37">
        <v>7908.17</v>
      </c>
      <c r="H1442">
        <v>1.27</v>
      </c>
      <c r="I1442">
        <v>7908.17</v>
      </c>
      <c r="J1442">
        <v>0.69</v>
      </c>
      <c r="K1442">
        <v>7908.17</v>
      </c>
      <c r="L1442">
        <v>11.28</v>
      </c>
      <c r="M1442" t="s">
        <v>751</v>
      </c>
      <c r="N1442" s="37">
        <v>0</v>
      </c>
      <c r="O1442">
        <v>7908.17</v>
      </c>
      <c r="P1442" t="s">
        <v>766</v>
      </c>
      <c r="Q1442" t="s">
        <v>766</v>
      </c>
      <c r="R1442" t="s">
        <v>766</v>
      </c>
      <c r="S1442" t="s">
        <v>758</v>
      </c>
    </row>
    <row r="1443" spans="1:19" x14ac:dyDescent="0.3">
      <c r="A1443" t="s">
        <v>747</v>
      </c>
      <c r="B1443" t="s">
        <v>748</v>
      </c>
      <c r="C1443" t="s">
        <v>754</v>
      </c>
      <c r="D1443" t="s">
        <v>750</v>
      </c>
      <c r="E1443">
        <v>-1</v>
      </c>
      <c r="F1443" t="s">
        <v>51</v>
      </c>
      <c r="G1443" s="37">
        <v>-5363.66</v>
      </c>
      <c r="H1443" t="s">
        <v>751</v>
      </c>
      <c r="I1443">
        <v>-5363.66</v>
      </c>
      <c r="J1443" t="s">
        <v>751</v>
      </c>
      <c r="K1443">
        <v>-5363.66</v>
      </c>
      <c r="L1443" t="s">
        <v>751</v>
      </c>
      <c r="M1443" t="s">
        <v>751</v>
      </c>
      <c r="N1443" s="37">
        <v>0</v>
      </c>
      <c r="O1443" t="s">
        <v>751</v>
      </c>
      <c r="P1443" t="s">
        <v>751</v>
      </c>
      <c r="Q1443" t="s">
        <v>751</v>
      </c>
      <c r="R1443" t="s">
        <v>751</v>
      </c>
      <c r="S1443" t="s">
        <v>758</v>
      </c>
    </row>
    <row r="1444" spans="1:19" x14ac:dyDescent="0.3">
      <c r="A1444" t="s">
        <v>753</v>
      </c>
      <c r="B1444" t="s">
        <v>748</v>
      </c>
      <c r="C1444" t="s">
        <v>754</v>
      </c>
      <c r="D1444" t="s">
        <v>750</v>
      </c>
      <c r="E1444">
        <v>1</v>
      </c>
      <c r="F1444" t="s">
        <v>19</v>
      </c>
      <c r="G1444" s="37">
        <v>-5018.63</v>
      </c>
      <c r="H1444" t="s">
        <v>751</v>
      </c>
      <c r="I1444">
        <v>-5018.63</v>
      </c>
      <c r="J1444" t="s">
        <v>751</v>
      </c>
      <c r="K1444">
        <v>-5018.63</v>
      </c>
      <c r="L1444" t="s">
        <v>751</v>
      </c>
      <c r="M1444" t="s">
        <v>751</v>
      </c>
      <c r="N1444" s="37">
        <v>0</v>
      </c>
      <c r="O1444" t="s">
        <v>751</v>
      </c>
      <c r="P1444" t="s">
        <v>751</v>
      </c>
      <c r="Q1444" t="s">
        <v>751</v>
      </c>
      <c r="R1444" t="s">
        <v>751</v>
      </c>
      <c r="S1444" t="s">
        <v>758</v>
      </c>
    </row>
    <row r="1445" spans="1:19" x14ac:dyDescent="0.3">
      <c r="A1445" t="s">
        <v>753</v>
      </c>
      <c r="B1445" t="s">
        <v>748</v>
      </c>
      <c r="C1445" t="s">
        <v>754</v>
      </c>
      <c r="D1445" t="s">
        <v>750</v>
      </c>
      <c r="E1445">
        <v>3</v>
      </c>
      <c r="F1445" t="s">
        <v>395</v>
      </c>
      <c r="G1445" s="37">
        <v>-11247.19</v>
      </c>
      <c r="H1445" t="s">
        <v>751</v>
      </c>
      <c r="I1445">
        <v>-11247.19</v>
      </c>
      <c r="J1445" t="s">
        <v>751</v>
      </c>
      <c r="K1445">
        <v>-11247.19</v>
      </c>
      <c r="L1445" t="s">
        <v>751</v>
      </c>
      <c r="M1445" t="s">
        <v>751</v>
      </c>
      <c r="N1445" s="37">
        <v>0</v>
      </c>
      <c r="O1445" t="s">
        <v>751</v>
      </c>
      <c r="P1445" t="s">
        <v>751</v>
      </c>
      <c r="Q1445" t="s">
        <v>751</v>
      </c>
      <c r="R1445" t="s">
        <v>751</v>
      </c>
      <c r="S1445" t="s">
        <v>758</v>
      </c>
    </row>
    <row r="1446" spans="1:19" x14ac:dyDescent="0.3">
      <c r="A1446" t="s">
        <v>747</v>
      </c>
      <c r="B1446" t="s">
        <v>748</v>
      </c>
      <c r="C1446" t="s">
        <v>754</v>
      </c>
      <c r="D1446" t="s">
        <v>750</v>
      </c>
      <c r="E1446">
        <v>2</v>
      </c>
      <c r="F1446" t="s">
        <v>231</v>
      </c>
      <c r="G1446" s="37">
        <v>-1547.17</v>
      </c>
      <c r="H1446" t="s">
        <v>751</v>
      </c>
      <c r="I1446">
        <v>-1547.17</v>
      </c>
      <c r="J1446" t="s">
        <v>751</v>
      </c>
      <c r="K1446">
        <v>-1547.17</v>
      </c>
      <c r="L1446" t="s">
        <v>751</v>
      </c>
      <c r="M1446" t="s">
        <v>751</v>
      </c>
      <c r="N1446" s="37">
        <v>0</v>
      </c>
      <c r="O1446" t="s">
        <v>751</v>
      </c>
      <c r="P1446" t="s">
        <v>751</v>
      </c>
      <c r="Q1446" t="s">
        <v>751</v>
      </c>
      <c r="R1446" t="s">
        <v>751</v>
      </c>
      <c r="S1446" t="s">
        <v>758</v>
      </c>
    </row>
    <row r="1447" spans="1:19" x14ac:dyDescent="0.3">
      <c r="A1447" t="s">
        <v>752</v>
      </c>
      <c r="B1447" t="s">
        <v>748</v>
      </c>
      <c r="C1447" t="s">
        <v>754</v>
      </c>
      <c r="D1447" t="s">
        <v>750</v>
      </c>
      <c r="E1447">
        <v>4</v>
      </c>
      <c r="F1447" t="s">
        <v>271</v>
      </c>
      <c r="G1447" s="37">
        <v>-19582.810000000001</v>
      </c>
      <c r="H1447" t="s">
        <v>751</v>
      </c>
      <c r="I1447">
        <v>-19582.810000000001</v>
      </c>
      <c r="J1447" t="s">
        <v>751</v>
      </c>
      <c r="K1447">
        <v>-19582.810000000001</v>
      </c>
      <c r="L1447" t="s">
        <v>751</v>
      </c>
      <c r="M1447" t="s">
        <v>751</v>
      </c>
      <c r="N1447" s="37">
        <v>0</v>
      </c>
      <c r="O1447" t="s">
        <v>751</v>
      </c>
      <c r="P1447" t="s">
        <v>751</v>
      </c>
      <c r="Q1447" t="s">
        <v>751</v>
      </c>
      <c r="R1447" t="s">
        <v>751</v>
      </c>
      <c r="S1447" t="s">
        <v>758</v>
      </c>
    </row>
    <row r="1448" spans="1:19" x14ac:dyDescent="0.3">
      <c r="A1448" t="s">
        <v>753</v>
      </c>
      <c r="B1448" t="s">
        <v>748</v>
      </c>
      <c r="C1448" t="s">
        <v>749</v>
      </c>
      <c r="D1448" t="s">
        <v>750</v>
      </c>
      <c r="E1448">
        <v>2</v>
      </c>
      <c r="F1448" t="s">
        <v>441</v>
      </c>
      <c r="G1448" s="37">
        <v>33157.78</v>
      </c>
      <c r="H1448">
        <v>0.98</v>
      </c>
      <c r="I1448">
        <v>33157.78</v>
      </c>
      <c r="J1448">
        <v>806.34</v>
      </c>
      <c r="K1448">
        <v>33157.78</v>
      </c>
      <c r="L1448">
        <v>12.58</v>
      </c>
      <c r="M1448" t="s">
        <v>751</v>
      </c>
      <c r="N1448" s="37">
        <v>0</v>
      </c>
      <c r="O1448">
        <v>66315.56</v>
      </c>
      <c r="P1448" t="s">
        <v>768</v>
      </c>
      <c r="Q1448" t="s">
        <v>766</v>
      </c>
      <c r="R1448" t="s">
        <v>768</v>
      </c>
      <c r="S1448" t="s">
        <v>758</v>
      </c>
    </row>
    <row r="1449" spans="1:19" x14ac:dyDescent="0.3">
      <c r="A1449" t="s">
        <v>747</v>
      </c>
      <c r="B1449" t="s">
        <v>748</v>
      </c>
      <c r="C1449" t="s">
        <v>749</v>
      </c>
      <c r="D1449" t="s">
        <v>750</v>
      </c>
      <c r="E1449">
        <v>2</v>
      </c>
      <c r="F1449" t="s">
        <v>170</v>
      </c>
      <c r="G1449" s="37">
        <v>393611.1</v>
      </c>
      <c r="H1449">
        <v>45.05</v>
      </c>
      <c r="I1449">
        <v>393611.1</v>
      </c>
      <c r="J1449">
        <v>16.39</v>
      </c>
      <c r="K1449">
        <v>393611.1</v>
      </c>
      <c r="L1449">
        <v>157.44999999999999</v>
      </c>
      <c r="M1449" t="s">
        <v>751</v>
      </c>
      <c r="N1449" s="37">
        <v>0</v>
      </c>
      <c r="O1449">
        <v>787222.2</v>
      </c>
      <c r="P1449" t="s">
        <v>766</v>
      </c>
      <c r="Q1449" t="s">
        <v>766</v>
      </c>
      <c r="R1449" t="s">
        <v>766</v>
      </c>
      <c r="S1449" t="s">
        <v>758</v>
      </c>
    </row>
    <row r="1450" spans="1:19" x14ac:dyDescent="0.3">
      <c r="A1450" t="s">
        <v>753</v>
      </c>
      <c r="B1450" t="s">
        <v>748</v>
      </c>
      <c r="C1450" t="s">
        <v>749</v>
      </c>
      <c r="D1450" t="s">
        <v>750</v>
      </c>
      <c r="E1450">
        <v>7</v>
      </c>
      <c r="F1450" t="s">
        <v>43</v>
      </c>
      <c r="G1450" s="37">
        <v>17528.599999999999</v>
      </c>
      <c r="H1450">
        <v>1964.96</v>
      </c>
      <c r="I1450">
        <v>17528.599999999999</v>
      </c>
      <c r="J1450">
        <v>1.77</v>
      </c>
      <c r="K1450">
        <v>17528.599999999999</v>
      </c>
      <c r="L1450">
        <v>17.04</v>
      </c>
      <c r="M1450" t="s">
        <v>751</v>
      </c>
      <c r="N1450" s="37">
        <v>0</v>
      </c>
      <c r="O1450">
        <v>122700.2</v>
      </c>
      <c r="P1450" t="s">
        <v>766</v>
      </c>
      <c r="Q1450" t="s">
        <v>768</v>
      </c>
      <c r="R1450" t="s">
        <v>768</v>
      </c>
      <c r="S1450" t="s">
        <v>758</v>
      </c>
    </row>
    <row r="1451" spans="1:19" x14ac:dyDescent="0.3">
      <c r="A1451" t="s">
        <v>747</v>
      </c>
      <c r="B1451" t="s">
        <v>748</v>
      </c>
      <c r="C1451" t="s">
        <v>754</v>
      </c>
      <c r="D1451" t="s">
        <v>750</v>
      </c>
      <c r="E1451">
        <v>0</v>
      </c>
      <c r="F1451" t="s">
        <v>312</v>
      </c>
      <c r="G1451" s="37">
        <v>-1.97</v>
      </c>
      <c r="H1451" t="s">
        <v>751</v>
      </c>
      <c r="I1451">
        <v>-1.97</v>
      </c>
      <c r="J1451" t="s">
        <v>751</v>
      </c>
      <c r="K1451">
        <v>-1.97</v>
      </c>
      <c r="L1451" t="s">
        <v>751</v>
      </c>
      <c r="M1451" t="s">
        <v>751</v>
      </c>
      <c r="N1451" s="37">
        <v>0</v>
      </c>
      <c r="O1451" t="s">
        <v>751</v>
      </c>
      <c r="P1451" t="s">
        <v>751</v>
      </c>
      <c r="Q1451" t="s">
        <v>751</v>
      </c>
      <c r="R1451" t="s">
        <v>751</v>
      </c>
      <c r="S1451" t="s">
        <v>758</v>
      </c>
    </row>
    <row r="1452" spans="1:19" x14ac:dyDescent="0.3">
      <c r="A1452" t="s">
        <v>747</v>
      </c>
      <c r="B1452" t="s">
        <v>748</v>
      </c>
      <c r="C1452" t="s">
        <v>749</v>
      </c>
      <c r="D1452" t="s">
        <v>750</v>
      </c>
      <c r="E1452">
        <v>10</v>
      </c>
      <c r="F1452" t="s">
        <v>111</v>
      </c>
      <c r="G1452" s="37">
        <v>71752.61</v>
      </c>
      <c r="H1452">
        <v>0.12</v>
      </c>
      <c r="I1452">
        <v>71752.61</v>
      </c>
      <c r="J1452">
        <v>0.06</v>
      </c>
      <c r="K1452">
        <v>71752.61</v>
      </c>
      <c r="L1452">
        <v>0.56000000000000005</v>
      </c>
      <c r="M1452" t="s">
        <v>751</v>
      </c>
      <c r="N1452" s="37">
        <v>0</v>
      </c>
      <c r="O1452">
        <v>717526.1</v>
      </c>
      <c r="P1452" t="s">
        <v>766</v>
      </c>
      <c r="Q1452" t="s">
        <v>766</v>
      </c>
      <c r="R1452" t="s">
        <v>766</v>
      </c>
      <c r="S1452" t="s">
        <v>758</v>
      </c>
    </row>
    <row r="1453" spans="1:19" x14ac:dyDescent="0.3">
      <c r="A1453" t="s">
        <v>747</v>
      </c>
      <c r="B1453" t="s">
        <v>748</v>
      </c>
      <c r="C1453" t="s">
        <v>749</v>
      </c>
      <c r="D1453" t="s">
        <v>750</v>
      </c>
      <c r="E1453">
        <v>0</v>
      </c>
      <c r="F1453" t="s">
        <v>324</v>
      </c>
      <c r="G1453" s="37">
        <v>312120.14</v>
      </c>
      <c r="H1453">
        <v>53.17</v>
      </c>
      <c r="I1453">
        <v>312120.14</v>
      </c>
      <c r="J1453">
        <v>48.12</v>
      </c>
      <c r="K1453">
        <v>312120.14</v>
      </c>
      <c r="L1453">
        <v>248.62</v>
      </c>
      <c r="M1453" t="s">
        <v>751</v>
      </c>
      <c r="N1453" s="37">
        <v>0</v>
      </c>
      <c r="O1453" t="s">
        <v>751</v>
      </c>
      <c r="P1453" t="s">
        <v>766</v>
      </c>
      <c r="Q1453" t="s">
        <v>766</v>
      </c>
      <c r="R1453" t="s">
        <v>766</v>
      </c>
      <c r="S1453" t="s">
        <v>758</v>
      </c>
    </row>
    <row r="1454" spans="1:19" x14ac:dyDescent="0.3">
      <c r="A1454" t="s">
        <v>747</v>
      </c>
      <c r="B1454" t="s">
        <v>748</v>
      </c>
      <c r="C1454" t="s">
        <v>754</v>
      </c>
      <c r="D1454" t="s">
        <v>750</v>
      </c>
      <c r="E1454">
        <v>9</v>
      </c>
      <c r="F1454" t="s">
        <v>146</v>
      </c>
      <c r="G1454" s="37">
        <v>-152.32</v>
      </c>
      <c r="H1454" t="s">
        <v>751</v>
      </c>
      <c r="I1454">
        <v>-152.32</v>
      </c>
      <c r="J1454" t="s">
        <v>751</v>
      </c>
      <c r="K1454">
        <v>-152.32</v>
      </c>
      <c r="L1454" t="s">
        <v>751</v>
      </c>
      <c r="M1454" t="s">
        <v>751</v>
      </c>
      <c r="N1454" s="37">
        <v>0</v>
      </c>
      <c r="O1454" t="s">
        <v>751</v>
      </c>
      <c r="P1454" t="s">
        <v>751</v>
      </c>
      <c r="Q1454" t="s">
        <v>751</v>
      </c>
      <c r="R1454" t="s">
        <v>751</v>
      </c>
      <c r="S1454" t="s">
        <v>758</v>
      </c>
    </row>
    <row r="1455" spans="1:19" x14ac:dyDescent="0.3">
      <c r="A1455" t="s">
        <v>747</v>
      </c>
      <c r="B1455" t="s">
        <v>748</v>
      </c>
      <c r="C1455" t="s">
        <v>749</v>
      </c>
      <c r="D1455" t="s">
        <v>750</v>
      </c>
      <c r="E1455">
        <v>4</v>
      </c>
      <c r="F1455" t="s">
        <v>443</v>
      </c>
      <c r="G1455" s="37">
        <v>182407.76</v>
      </c>
      <c r="H1455">
        <v>867.9</v>
      </c>
      <c r="I1455">
        <v>182407.76</v>
      </c>
      <c r="J1455">
        <v>743.19</v>
      </c>
      <c r="K1455">
        <v>182407.76</v>
      </c>
      <c r="L1455">
        <v>26.03</v>
      </c>
      <c r="M1455" t="s">
        <v>751</v>
      </c>
      <c r="N1455" s="37">
        <v>0</v>
      </c>
      <c r="O1455">
        <v>729631.04</v>
      </c>
      <c r="P1455" t="s">
        <v>766</v>
      </c>
      <c r="Q1455" t="s">
        <v>766</v>
      </c>
      <c r="R1455" t="s">
        <v>768</v>
      </c>
      <c r="S1455" t="s">
        <v>758</v>
      </c>
    </row>
    <row r="1456" spans="1:19" x14ac:dyDescent="0.3">
      <c r="A1456" t="s">
        <v>747</v>
      </c>
      <c r="B1456" t="s">
        <v>748</v>
      </c>
      <c r="C1456" t="s">
        <v>749</v>
      </c>
      <c r="D1456" t="s">
        <v>750</v>
      </c>
      <c r="E1456">
        <v>10</v>
      </c>
      <c r="F1456" t="s">
        <v>43</v>
      </c>
      <c r="G1456" s="37">
        <v>522885.16</v>
      </c>
      <c r="H1456">
        <v>3.41</v>
      </c>
      <c r="I1456">
        <v>522885.16</v>
      </c>
      <c r="J1456">
        <v>18.309999999999999</v>
      </c>
      <c r="K1456">
        <v>522885.16</v>
      </c>
      <c r="L1456">
        <v>174.22</v>
      </c>
      <c r="M1456" t="s">
        <v>751</v>
      </c>
      <c r="N1456" s="37">
        <v>0</v>
      </c>
      <c r="O1456">
        <v>5228851.5999999996</v>
      </c>
      <c r="P1456" t="s">
        <v>766</v>
      </c>
      <c r="Q1456" t="s">
        <v>766</v>
      </c>
      <c r="R1456" t="s">
        <v>768</v>
      </c>
      <c r="S1456" t="s">
        <v>758</v>
      </c>
    </row>
    <row r="1457" spans="1:19" x14ac:dyDescent="0.3">
      <c r="A1457" t="s">
        <v>747</v>
      </c>
      <c r="B1457" t="s">
        <v>748</v>
      </c>
      <c r="C1457" t="s">
        <v>754</v>
      </c>
      <c r="D1457" t="s">
        <v>750</v>
      </c>
      <c r="E1457">
        <v>1</v>
      </c>
      <c r="F1457" t="s">
        <v>227</v>
      </c>
      <c r="G1457" s="37">
        <v>-104.95</v>
      </c>
      <c r="H1457" t="s">
        <v>751</v>
      </c>
      <c r="I1457">
        <v>-104.95</v>
      </c>
      <c r="J1457" t="s">
        <v>751</v>
      </c>
      <c r="K1457">
        <v>-104.95</v>
      </c>
      <c r="L1457" t="s">
        <v>751</v>
      </c>
      <c r="M1457" t="s">
        <v>751</v>
      </c>
      <c r="N1457" s="37">
        <v>0</v>
      </c>
      <c r="O1457" t="s">
        <v>751</v>
      </c>
      <c r="P1457" t="s">
        <v>751</v>
      </c>
      <c r="Q1457" t="s">
        <v>751</v>
      </c>
      <c r="R1457" t="s">
        <v>751</v>
      </c>
      <c r="S1457" t="s">
        <v>758</v>
      </c>
    </row>
    <row r="1458" spans="1:19" x14ac:dyDescent="0.3">
      <c r="A1458" t="s">
        <v>752</v>
      </c>
      <c r="B1458" t="s">
        <v>748</v>
      </c>
      <c r="C1458" t="s">
        <v>754</v>
      </c>
      <c r="D1458" t="s">
        <v>750</v>
      </c>
      <c r="E1458">
        <v>1</v>
      </c>
      <c r="F1458" t="s">
        <v>439</v>
      </c>
      <c r="G1458" s="37">
        <v>-79321.8</v>
      </c>
      <c r="H1458" t="s">
        <v>751</v>
      </c>
      <c r="I1458">
        <v>-79321.8</v>
      </c>
      <c r="J1458" t="s">
        <v>751</v>
      </c>
      <c r="K1458">
        <v>-79321.8</v>
      </c>
      <c r="L1458" t="s">
        <v>751</v>
      </c>
      <c r="M1458" t="s">
        <v>751</v>
      </c>
      <c r="N1458" s="37">
        <v>0</v>
      </c>
      <c r="O1458" t="s">
        <v>751</v>
      </c>
      <c r="P1458" t="s">
        <v>751</v>
      </c>
      <c r="Q1458" t="s">
        <v>751</v>
      </c>
      <c r="R1458" t="s">
        <v>751</v>
      </c>
      <c r="S1458" t="s">
        <v>758</v>
      </c>
    </row>
    <row r="1459" spans="1:19" x14ac:dyDescent="0.3">
      <c r="A1459" t="s">
        <v>747</v>
      </c>
      <c r="B1459" t="s">
        <v>748</v>
      </c>
      <c r="C1459" t="s">
        <v>749</v>
      </c>
      <c r="D1459" t="s">
        <v>750</v>
      </c>
      <c r="E1459">
        <v>0</v>
      </c>
      <c r="F1459" t="s">
        <v>539</v>
      </c>
      <c r="G1459" s="37">
        <v>1525275.16</v>
      </c>
      <c r="H1459">
        <v>100.98</v>
      </c>
      <c r="I1459">
        <v>1525275.16</v>
      </c>
      <c r="J1459">
        <v>46.43</v>
      </c>
      <c r="K1459">
        <v>1525275.16</v>
      </c>
      <c r="L1459">
        <v>1363.67</v>
      </c>
      <c r="M1459" t="s">
        <v>751</v>
      </c>
      <c r="N1459" s="37">
        <v>0</v>
      </c>
      <c r="O1459" t="s">
        <v>751</v>
      </c>
      <c r="P1459" t="s">
        <v>766</v>
      </c>
      <c r="Q1459" t="s">
        <v>766</v>
      </c>
      <c r="R1459" t="s">
        <v>766</v>
      </c>
      <c r="S1459" t="s">
        <v>758</v>
      </c>
    </row>
    <row r="1460" spans="1:19" x14ac:dyDescent="0.3">
      <c r="A1460" t="s">
        <v>753</v>
      </c>
      <c r="B1460" t="s">
        <v>748</v>
      </c>
      <c r="C1460" t="s">
        <v>754</v>
      </c>
      <c r="D1460" t="s">
        <v>750</v>
      </c>
      <c r="E1460">
        <v>6</v>
      </c>
      <c r="F1460" t="s">
        <v>10</v>
      </c>
      <c r="G1460" s="37">
        <v>-7526.71</v>
      </c>
      <c r="H1460" t="s">
        <v>751</v>
      </c>
      <c r="I1460">
        <v>-7526.71</v>
      </c>
      <c r="J1460" t="s">
        <v>751</v>
      </c>
      <c r="K1460">
        <v>-7526.71</v>
      </c>
      <c r="L1460" t="s">
        <v>751</v>
      </c>
      <c r="M1460" t="s">
        <v>751</v>
      </c>
      <c r="N1460" s="37">
        <v>0</v>
      </c>
      <c r="O1460" t="s">
        <v>751</v>
      </c>
      <c r="P1460" t="s">
        <v>751</v>
      </c>
      <c r="Q1460" t="s">
        <v>751</v>
      </c>
      <c r="R1460" t="s">
        <v>751</v>
      </c>
      <c r="S1460" t="s">
        <v>758</v>
      </c>
    </row>
    <row r="1461" spans="1:19" x14ac:dyDescent="0.3">
      <c r="A1461" t="s">
        <v>747</v>
      </c>
      <c r="B1461" t="s">
        <v>748</v>
      </c>
      <c r="C1461" t="s">
        <v>749</v>
      </c>
      <c r="D1461" t="s">
        <v>750</v>
      </c>
      <c r="E1461">
        <v>9</v>
      </c>
      <c r="F1461" t="s">
        <v>326</v>
      </c>
      <c r="G1461" s="37">
        <v>493242.08</v>
      </c>
      <c r="H1461">
        <v>0.36</v>
      </c>
      <c r="I1461">
        <v>493242.08</v>
      </c>
      <c r="J1461">
        <v>0.74</v>
      </c>
      <c r="K1461">
        <v>493242.08</v>
      </c>
      <c r="L1461">
        <v>563.29999999999995</v>
      </c>
      <c r="M1461" t="s">
        <v>751</v>
      </c>
      <c r="N1461" s="37">
        <v>0</v>
      </c>
      <c r="O1461">
        <v>4439178.72</v>
      </c>
      <c r="P1461" t="s">
        <v>766</v>
      </c>
      <c r="Q1461" t="s">
        <v>766</v>
      </c>
      <c r="R1461" t="s">
        <v>768</v>
      </c>
      <c r="S1461" t="s">
        <v>758</v>
      </c>
    </row>
    <row r="1462" spans="1:19" x14ac:dyDescent="0.3">
      <c r="A1462" t="s">
        <v>747</v>
      </c>
      <c r="B1462" t="s">
        <v>748</v>
      </c>
      <c r="C1462" t="s">
        <v>749</v>
      </c>
      <c r="D1462" t="s">
        <v>750</v>
      </c>
      <c r="E1462">
        <v>3</v>
      </c>
      <c r="F1462" t="s">
        <v>492</v>
      </c>
      <c r="G1462" s="37">
        <v>59189.55</v>
      </c>
      <c r="H1462">
        <v>49393.97</v>
      </c>
      <c r="I1462">
        <v>59189.55</v>
      </c>
      <c r="J1462">
        <v>2.7</v>
      </c>
      <c r="K1462">
        <v>59189.55</v>
      </c>
      <c r="L1462">
        <v>14.22</v>
      </c>
      <c r="M1462" t="s">
        <v>751</v>
      </c>
      <c r="N1462" s="37">
        <v>0</v>
      </c>
      <c r="O1462">
        <v>177568.65</v>
      </c>
      <c r="P1462" t="s">
        <v>766</v>
      </c>
      <c r="Q1462" t="s">
        <v>768</v>
      </c>
      <c r="R1462" t="s">
        <v>768</v>
      </c>
      <c r="S1462" t="s">
        <v>758</v>
      </c>
    </row>
    <row r="1463" spans="1:19" x14ac:dyDescent="0.3">
      <c r="A1463" t="s">
        <v>747</v>
      </c>
      <c r="B1463" t="s">
        <v>748</v>
      </c>
      <c r="C1463" t="s">
        <v>749</v>
      </c>
      <c r="D1463" t="s">
        <v>750</v>
      </c>
      <c r="E1463">
        <v>0</v>
      </c>
      <c r="F1463" t="s">
        <v>76</v>
      </c>
      <c r="G1463" s="37">
        <v>1569491.92</v>
      </c>
      <c r="H1463">
        <v>179.96</v>
      </c>
      <c r="I1463">
        <v>1569491.92</v>
      </c>
      <c r="J1463">
        <v>80.849999999999994</v>
      </c>
      <c r="K1463">
        <v>1569491.92</v>
      </c>
      <c r="L1463">
        <v>1007.99</v>
      </c>
      <c r="M1463" t="s">
        <v>751</v>
      </c>
      <c r="N1463" s="37">
        <v>0</v>
      </c>
      <c r="O1463" t="s">
        <v>751</v>
      </c>
      <c r="P1463" t="s">
        <v>766</v>
      </c>
      <c r="Q1463" t="s">
        <v>766</v>
      </c>
      <c r="R1463" t="s">
        <v>766</v>
      </c>
      <c r="S1463" t="s">
        <v>758</v>
      </c>
    </row>
    <row r="1464" spans="1:19" x14ac:dyDescent="0.3">
      <c r="A1464" t="s">
        <v>753</v>
      </c>
      <c r="B1464" t="s">
        <v>748</v>
      </c>
      <c r="C1464" t="s">
        <v>754</v>
      </c>
      <c r="D1464" t="s">
        <v>750</v>
      </c>
      <c r="E1464">
        <v>9</v>
      </c>
      <c r="F1464" t="s">
        <v>36</v>
      </c>
      <c r="G1464" s="37">
        <v>-2346.2800000000002</v>
      </c>
      <c r="H1464" t="s">
        <v>751</v>
      </c>
      <c r="I1464">
        <v>-2346.2800000000002</v>
      </c>
      <c r="J1464" t="s">
        <v>751</v>
      </c>
      <c r="K1464">
        <v>-2346.2800000000002</v>
      </c>
      <c r="L1464" t="s">
        <v>751</v>
      </c>
      <c r="M1464" t="s">
        <v>751</v>
      </c>
      <c r="N1464" s="37">
        <v>0</v>
      </c>
      <c r="O1464" t="s">
        <v>751</v>
      </c>
      <c r="P1464" t="s">
        <v>751</v>
      </c>
      <c r="Q1464" t="s">
        <v>751</v>
      </c>
      <c r="R1464" t="s">
        <v>751</v>
      </c>
      <c r="S1464" t="s">
        <v>758</v>
      </c>
    </row>
    <row r="1465" spans="1:19" x14ac:dyDescent="0.3">
      <c r="A1465" t="s">
        <v>747</v>
      </c>
      <c r="B1465" t="s">
        <v>748</v>
      </c>
      <c r="C1465" t="s">
        <v>754</v>
      </c>
      <c r="D1465" t="s">
        <v>750</v>
      </c>
      <c r="E1465">
        <v>-1</v>
      </c>
      <c r="F1465" t="s">
        <v>40</v>
      </c>
      <c r="G1465" s="37">
        <v>-25356.3</v>
      </c>
      <c r="H1465" t="s">
        <v>751</v>
      </c>
      <c r="I1465">
        <v>-25356.3</v>
      </c>
      <c r="J1465" t="s">
        <v>751</v>
      </c>
      <c r="K1465">
        <v>-25356.3</v>
      </c>
      <c r="L1465" t="s">
        <v>751</v>
      </c>
      <c r="M1465" t="s">
        <v>751</v>
      </c>
      <c r="N1465" s="37">
        <v>0</v>
      </c>
      <c r="O1465" t="s">
        <v>751</v>
      </c>
      <c r="P1465" t="s">
        <v>751</v>
      </c>
      <c r="Q1465" t="s">
        <v>751</v>
      </c>
      <c r="R1465" t="s">
        <v>751</v>
      </c>
      <c r="S1465" t="s">
        <v>758</v>
      </c>
    </row>
    <row r="1466" spans="1:19" x14ac:dyDescent="0.3">
      <c r="A1466" t="s">
        <v>747</v>
      </c>
      <c r="B1466" t="s">
        <v>748</v>
      </c>
      <c r="C1466" t="s">
        <v>754</v>
      </c>
      <c r="D1466" t="s">
        <v>750</v>
      </c>
      <c r="E1466">
        <v>-1</v>
      </c>
      <c r="F1466" t="s">
        <v>346</v>
      </c>
      <c r="G1466" s="37">
        <v>-1627.87</v>
      </c>
      <c r="H1466" t="s">
        <v>751</v>
      </c>
      <c r="I1466">
        <v>-1627.87</v>
      </c>
      <c r="J1466" t="s">
        <v>751</v>
      </c>
      <c r="K1466">
        <v>-1627.87</v>
      </c>
      <c r="L1466" t="s">
        <v>751</v>
      </c>
      <c r="M1466" t="s">
        <v>751</v>
      </c>
      <c r="N1466" s="37">
        <v>0</v>
      </c>
      <c r="O1466" t="s">
        <v>751</v>
      </c>
      <c r="P1466" t="s">
        <v>751</v>
      </c>
      <c r="Q1466" t="s">
        <v>751</v>
      </c>
      <c r="R1466" t="s">
        <v>751</v>
      </c>
      <c r="S1466" t="s">
        <v>758</v>
      </c>
    </row>
    <row r="1467" spans="1:19" x14ac:dyDescent="0.3">
      <c r="A1467" t="s">
        <v>752</v>
      </c>
      <c r="B1467" t="s">
        <v>748</v>
      </c>
      <c r="C1467" t="s">
        <v>754</v>
      </c>
      <c r="D1467" t="s">
        <v>750</v>
      </c>
      <c r="E1467">
        <v>-4</v>
      </c>
      <c r="F1467" t="s">
        <v>414</v>
      </c>
      <c r="G1467" s="37">
        <v>-90750.41</v>
      </c>
      <c r="H1467" t="s">
        <v>751</v>
      </c>
      <c r="I1467">
        <v>-90750.41</v>
      </c>
      <c r="J1467" t="s">
        <v>751</v>
      </c>
      <c r="K1467">
        <v>-90750.41</v>
      </c>
      <c r="L1467" t="s">
        <v>751</v>
      </c>
      <c r="M1467" t="s">
        <v>751</v>
      </c>
      <c r="N1467" s="37">
        <v>0</v>
      </c>
      <c r="O1467" t="s">
        <v>751</v>
      </c>
      <c r="P1467" t="s">
        <v>751</v>
      </c>
      <c r="Q1467" t="s">
        <v>751</v>
      </c>
      <c r="R1467" t="s">
        <v>751</v>
      </c>
      <c r="S1467" t="s">
        <v>758</v>
      </c>
    </row>
    <row r="1468" spans="1:19" x14ac:dyDescent="0.3">
      <c r="A1468" t="s">
        <v>753</v>
      </c>
      <c r="B1468" t="s">
        <v>748</v>
      </c>
      <c r="C1468" t="s">
        <v>754</v>
      </c>
      <c r="D1468" t="s">
        <v>750</v>
      </c>
      <c r="E1468">
        <v>0</v>
      </c>
      <c r="F1468" t="s">
        <v>258</v>
      </c>
      <c r="G1468" s="37">
        <v>-7.49</v>
      </c>
      <c r="H1468" t="s">
        <v>751</v>
      </c>
      <c r="I1468">
        <v>-7.49</v>
      </c>
      <c r="J1468" t="s">
        <v>751</v>
      </c>
      <c r="K1468">
        <v>-7.49</v>
      </c>
      <c r="L1468" t="s">
        <v>751</v>
      </c>
      <c r="M1468" t="s">
        <v>751</v>
      </c>
      <c r="N1468" s="37">
        <v>0</v>
      </c>
      <c r="O1468" t="s">
        <v>751</v>
      </c>
      <c r="P1468" t="s">
        <v>751</v>
      </c>
      <c r="Q1468" t="s">
        <v>751</v>
      </c>
      <c r="R1468" t="s">
        <v>751</v>
      </c>
      <c r="S1468" t="s">
        <v>758</v>
      </c>
    </row>
    <row r="1469" spans="1:19" x14ac:dyDescent="0.3">
      <c r="A1469" t="s">
        <v>753</v>
      </c>
      <c r="B1469" t="s">
        <v>748</v>
      </c>
      <c r="C1469" t="s">
        <v>749</v>
      </c>
      <c r="D1469" t="s">
        <v>750</v>
      </c>
      <c r="E1469">
        <v>1</v>
      </c>
      <c r="F1469" t="s">
        <v>430</v>
      </c>
      <c r="G1469" s="37">
        <v>505425.1</v>
      </c>
      <c r="H1469">
        <v>27.12</v>
      </c>
      <c r="I1469">
        <v>505425.1</v>
      </c>
      <c r="J1469">
        <v>12.88</v>
      </c>
      <c r="K1469">
        <v>505425.1</v>
      </c>
      <c r="L1469">
        <v>123.37</v>
      </c>
      <c r="M1469" t="s">
        <v>751</v>
      </c>
      <c r="N1469" s="37">
        <v>0</v>
      </c>
      <c r="O1469">
        <v>505425.1</v>
      </c>
      <c r="P1469" t="s">
        <v>766</v>
      </c>
      <c r="Q1469" t="s">
        <v>766</v>
      </c>
      <c r="R1469" t="s">
        <v>766</v>
      </c>
      <c r="S1469" t="s">
        <v>758</v>
      </c>
    </row>
    <row r="1470" spans="1:19" x14ac:dyDescent="0.3">
      <c r="A1470" t="s">
        <v>747</v>
      </c>
      <c r="B1470" t="s">
        <v>748</v>
      </c>
      <c r="C1470" t="s">
        <v>749</v>
      </c>
      <c r="D1470" t="s">
        <v>750</v>
      </c>
      <c r="E1470">
        <v>12</v>
      </c>
      <c r="F1470" t="s">
        <v>426</v>
      </c>
      <c r="G1470" s="37">
        <v>2135607.1800000002</v>
      </c>
      <c r="H1470">
        <v>15.56</v>
      </c>
      <c r="I1470">
        <v>2135607.1800000002</v>
      </c>
      <c r="J1470">
        <v>83.21</v>
      </c>
      <c r="K1470">
        <v>2135607.1800000002</v>
      </c>
      <c r="L1470">
        <v>380.64</v>
      </c>
      <c r="M1470" t="s">
        <v>751</v>
      </c>
      <c r="N1470" s="37">
        <v>0</v>
      </c>
      <c r="O1470">
        <v>25627286.16</v>
      </c>
      <c r="P1470" t="s">
        <v>766</v>
      </c>
      <c r="Q1470" t="s">
        <v>766</v>
      </c>
      <c r="R1470" t="s">
        <v>768</v>
      </c>
      <c r="S1470" t="s">
        <v>758</v>
      </c>
    </row>
    <row r="1471" spans="1:19" x14ac:dyDescent="0.3">
      <c r="A1471" t="s">
        <v>752</v>
      </c>
      <c r="B1471" t="s">
        <v>748</v>
      </c>
      <c r="C1471" t="s">
        <v>749</v>
      </c>
      <c r="D1471" t="s">
        <v>750</v>
      </c>
      <c r="E1471">
        <v>3</v>
      </c>
      <c r="F1471" t="s">
        <v>326</v>
      </c>
      <c r="G1471" s="37">
        <v>78327.039999999994</v>
      </c>
      <c r="H1471">
        <v>40.35</v>
      </c>
      <c r="I1471">
        <v>78327.039999999994</v>
      </c>
      <c r="J1471">
        <v>3.09</v>
      </c>
      <c r="K1471">
        <v>78327.039999999994</v>
      </c>
      <c r="L1471">
        <v>16.3</v>
      </c>
      <c r="M1471" t="s">
        <v>751</v>
      </c>
      <c r="N1471" s="37">
        <v>0</v>
      </c>
      <c r="O1471">
        <v>234981.12</v>
      </c>
      <c r="P1471" t="s">
        <v>766</v>
      </c>
      <c r="Q1471" t="s">
        <v>766</v>
      </c>
      <c r="R1471" t="s">
        <v>766</v>
      </c>
      <c r="S1471" t="s">
        <v>758</v>
      </c>
    </row>
    <row r="1472" spans="1:19" x14ac:dyDescent="0.3">
      <c r="A1472" t="s">
        <v>752</v>
      </c>
      <c r="B1472" t="s">
        <v>748</v>
      </c>
      <c r="C1472" t="s">
        <v>754</v>
      </c>
      <c r="D1472" t="s">
        <v>750</v>
      </c>
      <c r="E1472">
        <v>2</v>
      </c>
      <c r="F1472" t="s">
        <v>439</v>
      </c>
      <c r="G1472" s="37">
        <v>-76420.160000000003</v>
      </c>
      <c r="H1472" t="s">
        <v>751</v>
      </c>
      <c r="I1472">
        <v>-76420.160000000003</v>
      </c>
      <c r="J1472" t="s">
        <v>751</v>
      </c>
      <c r="K1472">
        <v>-76420.160000000003</v>
      </c>
      <c r="L1472" t="s">
        <v>751</v>
      </c>
      <c r="M1472" t="s">
        <v>751</v>
      </c>
      <c r="N1472" s="37">
        <v>0</v>
      </c>
      <c r="O1472" t="s">
        <v>751</v>
      </c>
      <c r="P1472" t="s">
        <v>751</v>
      </c>
      <c r="Q1472" t="s">
        <v>751</v>
      </c>
      <c r="R1472" t="s">
        <v>751</v>
      </c>
      <c r="S1472" t="s">
        <v>758</v>
      </c>
    </row>
    <row r="1473" spans="1:19" x14ac:dyDescent="0.3">
      <c r="A1473" t="s">
        <v>753</v>
      </c>
      <c r="B1473" t="s">
        <v>748</v>
      </c>
      <c r="C1473" t="s">
        <v>754</v>
      </c>
      <c r="D1473" t="s">
        <v>750</v>
      </c>
      <c r="E1473">
        <v>0</v>
      </c>
      <c r="F1473" t="s">
        <v>243</v>
      </c>
      <c r="G1473" s="37">
        <v>-54.07</v>
      </c>
      <c r="H1473" t="s">
        <v>751</v>
      </c>
      <c r="I1473">
        <v>-54.07</v>
      </c>
      <c r="J1473" t="s">
        <v>751</v>
      </c>
      <c r="K1473">
        <v>-54.07</v>
      </c>
      <c r="L1473" t="s">
        <v>751</v>
      </c>
      <c r="M1473" t="s">
        <v>751</v>
      </c>
      <c r="N1473" s="37">
        <v>0</v>
      </c>
      <c r="O1473" t="s">
        <v>751</v>
      </c>
      <c r="P1473" t="s">
        <v>751</v>
      </c>
      <c r="Q1473" t="s">
        <v>751</v>
      </c>
      <c r="R1473" t="s">
        <v>751</v>
      </c>
      <c r="S1473" t="s">
        <v>758</v>
      </c>
    </row>
    <row r="1474" spans="1:19" x14ac:dyDescent="0.3">
      <c r="A1474" t="s">
        <v>747</v>
      </c>
      <c r="B1474" t="s">
        <v>748</v>
      </c>
      <c r="C1474" t="s">
        <v>754</v>
      </c>
      <c r="D1474" t="s">
        <v>750</v>
      </c>
      <c r="E1474">
        <v>2</v>
      </c>
      <c r="F1474" t="s">
        <v>397</v>
      </c>
      <c r="G1474" s="37">
        <v>-14902.71</v>
      </c>
      <c r="H1474" t="s">
        <v>751</v>
      </c>
      <c r="I1474">
        <v>-14902.71</v>
      </c>
      <c r="J1474" t="s">
        <v>751</v>
      </c>
      <c r="K1474">
        <v>-14902.71</v>
      </c>
      <c r="L1474" t="s">
        <v>751</v>
      </c>
      <c r="M1474" t="s">
        <v>751</v>
      </c>
      <c r="N1474" s="37">
        <v>0</v>
      </c>
      <c r="O1474" t="s">
        <v>751</v>
      </c>
      <c r="P1474" t="s">
        <v>751</v>
      </c>
      <c r="Q1474" t="s">
        <v>751</v>
      </c>
      <c r="R1474" t="s">
        <v>751</v>
      </c>
      <c r="S1474" t="s">
        <v>758</v>
      </c>
    </row>
    <row r="1475" spans="1:19" x14ac:dyDescent="0.3">
      <c r="A1475" t="s">
        <v>753</v>
      </c>
      <c r="B1475" t="s">
        <v>748</v>
      </c>
      <c r="C1475" t="s">
        <v>749</v>
      </c>
      <c r="D1475" t="s">
        <v>750</v>
      </c>
      <c r="E1475">
        <v>2</v>
      </c>
      <c r="F1475" t="s">
        <v>498</v>
      </c>
      <c r="G1475" s="37">
        <v>12847.52</v>
      </c>
      <c r="H1475">
        <v>1.36</v>
      </c>
      <c r="I1475">
        <v>12847.52</v>
      </c>
      <c r="J1475">
        <v>7.29</v>
      </c>
      <c r="K1475">
        <v>12847.52</v>
      </c>
      <c r="L1475">
        <v>0</v>
      </c>
      <c r="M1475" t="s">
        <v>751</v>
      </c>
      <c r="N1475" s="37">
        <v>0</v>
      </c>
      <c r="O1475">
        <v>25695.040000000001</v>
      </c>
      <c r="P1475" t="s">
        <v>766</v>
      </c>
      <c r="Q1475" t="s">
        <v>766</v>
      </c>
      <c r="R1475" t="s">
        <v>768</v>
      </c>
      <c r="S1475" t="s">
        <v>758</v>
      </c>
    </row>
    <row r="1476" spans="1:19" x14ac:dyDescent="0.3">
      <c r="A1476" t="s">
        <v>752</v>
      </c>
      <c r="B1476" t="s">
        <v>748</v>
      </c>
      <c r="C1476" t="s">
        <v>749</v>
      </c>
      <c r="D1476" t="s">
        <v>750</v>
      </c>
      <c r="E1476">
        <v>1</v>
      </c>
      <c r="F1476" t="s">
        <v>210</v>
      </c>
      <c r="G1476" s="37">
        <v>81385.23</v>
      </c>
      <c r="H1476">
        <v>212.6</v>
      </c>
      <c r="I1476">
        <v>81385.23</v>
      </c>
      <c r="J1476">
        <v>100.98</v>
      </c>
      <c r="K1476">
        <v>81385.23</v>
      </c>
      <c r="L1476">
        <v>967.14</v>
      </c>
      <c r="M1476" t="s">
        <v>751</v>
      </c>
      <c r="N1476" s="37">
        <v>0</v>
      </c>
      <c r="O1476">
        <v>81385.23</v>
      </c>
      <c r="P1476" t="s">
        <v>766</v>
      </c>
      <c r="Q1476" t="s">
        <v>766</v>
      </c>
      <c r="R1476" t="s">
        <v>766</v>
      </c>
      <c r="S1476" t="s">
        <v>758</v>
      </c>
    </row>
    <row r="1477" spans="1:19" x14ac:dyDescent="0.3">
      <c r="A1477" t="s">
        <v>753</v>
      </c>
      <c r="B1477" t="s">
        <v>748</v>
      </c>
      <c r="C1477" t="s">
        <v>754</v>
      </c>
      <c r="D1477" t="s">
        <v>750</v>
      </c>
      <c r="E1477">
        <v>0</v>
      </c>
      <c r="F1477" t="s">
        <v>313</v>
      </c>
      <c r="G1477" s="37">
        <v>-12.83</v>
      </c>
      <c r="H1477" t="s">
        <v>751</v>
      </c>
      <c r="I1477">
        <v>-12.83</v>
      </c>
      <c r="J1477" t="s">
        <v>751</v>
      </c>
      <c r="K1477">
        <v>-12.83</v>
      </c>
      <c r="L1477" t="s">
        <v>751</v>
      </c>
      <c r="M1477" t="s">
        <v>751</v>
      </c>
      <c r="N1477" s="37">
        <v>0</v>
      </c>
      <c r="O1477" t="s">
        <v>751</v>
      </c>
      <c r="P1477" t="s">
        <v>751</v>
      </c>
      <c r="Q1477" t="s">
        <v>751</v>
      </c>
      <c r="R1477" t="s">
        <v>751</v>
      </c>
      <c r="S1477" t="s">
        <v>758</v>
      </c>
    </row>
    <row r="1478" spans="1:19" x14ac:dyDescent="0.3">
      <c r="A1478" t="s">
        <v>747</v>
      </c>
      <c r="B1478" t="s">
        <v>748</v>
      </c>
      <c r="C1478" t="s">
        <v>749</v>
      </c>
      <c r="D1478" t="s">
        <v>750</v>
      </c>
      <c r="E1478">
        <v>3</v>
      </c>
      <c r="F1478" t="s">
        <v>51</v>
      </c>
      <c r="G1478" s="37">
        <v>1876323.7</v>
      </c>
      <c r="H1478">
        <v>71.47</v>
      </c>
      <c r="I1478">
        <v>1876323.7</v>
      </c>
      <c r="J1478">
        <v>132.16999999999999</v>
      </c>
      <c r="K1478">
        <v>1876323.7</v>
      </c>
      <c r="L1478">
        <v>913.36</v>
      </c>
      <c r="M1478" t="s">
        <v>751</v>
      </c>
      <c r="N1478" s="37">
        <v>0</v>
      </c>
      <c r="O1478">
        <v>5628971.0999999996</v>
      </c>
      <c r="P1478" t="s">
        <v>766</v>
      </c>
      <c r="Q1478" t="s">
        <v>766</v>
      </c>
      <c r="R1478" t="s">
        <v>766</v>
      </c>
      <c r="S1478" t="s">
        <v>758</v>
      </c>
    </row>
    <row r="1479" spans="1:19" x14ac:dyDescent="0.3">
      <c r="A1479" t="s">
        <v>753</v>
      </c>
      <c r="B1479" t="s">
        <v>748</v>
      </c>
      <c r="C1479" t="s">
        <v>749</v>
      </c>
      <c r="D1479" t="s">
        <v>750</v>
      </c>
      <c r="E1479">
        <v>4</v>
      </c>
      <c r="F1479" t="s">
        <v>262</v>
      </c>
      <c r="G1479" s="37">
        <v>26560.15</v>
      </c>
      <c r="H1479">
        <v>917.52</v>
      </c>
      <c r="I1479">
        <v>26560.15</v>
      </c>
      <c r="J1479">
        <v>1171.67</v>
      </c>
      <c r="K1479">
        <v>26560.15</v>
      </c>
      <c r="L1479">
        <v>0.57999999999999996</v>
      </c>
      <c r="M1479" t="s">
        <v>751</v>
      </c>
      <c r="N1479" s="37">
        <v>0</v>
      </c>
      <c r="O1479">
        <v>106240.6</v>
      </c>
      <c r="P1479" t="s">
        <v>766</v>
      </c>
      <c r="Q1479" t="s">
        <v>766</v>
      </c>
      <c r="R1479" t="s">
        <v>768</v>
      </c>
      <c r="S1479" t="s">
        <v>758</v>
      </c>
    </row>
    <row r="1480" spans="1:19" x14ac:dyDescent="0.3">
      <c r="A1480" t="s">
        <v>753</v>
      </c>
      <c r="B1480" t="s">
        <v>748</v>
      </c>
      <c r="C1480" t="s">
        <v>754</v>
      </c>
      <c r="D1480" t="s">
        <v>750</v>
      </c>
      <c r="E1480">
        <v>-4</v>
      </c>
      <c r="F1480" t="s">
        <v>162</v>
      </c>
      <c r="G1480" s="37">
        <v>-33.29</v>
      </c>
      <c r="H1480" t="s">
        <v>751</v>
      </c>
      <c r="I1480">
        <v>-33.29</v>
      </c>
      <c r="J1480" t="s">
        <v>751</v>
      </c>
      <c r="K1480">
        <v>-33.29</v>
      </c>
      <c r="L1480" t="s">
        <v>751</v>
      </c>
      <c r="M1480" t="s">
        <v>751</v>
      </c>
      <c r="N1480" s="37">
        <v>0</v>
      </c>
      <c r="O1480" t="s">
        <v>751</v>
      </c>
      <c r="P1480" t="s">
        <v>751</v>
      </c>
      <c r="Q1480" t="s">
        <v>751</v>
      </c>
      <c r="R1480" t="s">
        <v>751</v>
      </c>
      <c r="S1480" t="s">
        <v>758</v>
      </c>
    </row>
    <row r="1481" spans="1:19" x14ac:dyDescent="0.3">
      <c r="A1481" t="s">
        <v>747</v>
      </c>
      <c r="B1481" t="s">
        <v>748</v>
      </c>
      <c r="C1481" t="s">
        <v>754</v>
      </c>
      <c r="D1481" t="s">
        <v>750</v>
      </c>
      <c r="E1481">
        <v>2</v>
      </c>
      <c r="F1481" t="s">
        <v>60</v>
      </c>
      <c r="G1481" s="37">
        <v>-1588.94</v>
      </c>
      <c r="H1481" t="s">
        <v>751</v>
      </c>
      <c r="I1481">
        <v>-1588.94</v>
      </c>
      <c r="J1481" t="s">
        <v>751</v>
      </c>
      <c r="K1481">
        <v>-1588.94</v>
      </c>
      <c r="L1481" t="s">
        <v>751</v>
      </c>
      <c r="M1481" t="s">
        <v>751</v>
      </c>
      <c r="N1481" s="37">
        <v>0</v>
      </c>
      <c r="O1481" t="s">
        <v>751</v>
      </c>
      <c r="P1481" t="s">
        <v>751</v>
      </c>
      <c r="Q1481" t="s">
        <v>751</v>
      </c>
      <c r="R1481" t="s">
        <v>751</v>
      </c>
      <c r="S1481" t="s">
        <v>758</v>
      </c>
    </row>
    <row r="1482" spans="1:19" x14ac:dyDescent="0.3">
      <c r="A1482" t="s">
        <v>747</v>
      </c>
      <c r="B1482" t="s">
        <v>748</v>
      </c>
      <c r="C1482" t="s">
        <v>754</v>
      </c>
      <c r="D1482" t="s">
        <v>750</v>
      </c>
      <c r="E1482">
        <v>1</v>
      </c>
      <c r="F1482" t="s">
        <v>231</v>
      </c>
      <c r="G1482" s="37">
        <v>-2713.12</v>
      </c>
      <c r="H1482" t="s">
        <v>751</v>
      </c>
      <c r="I1482">
        <v>-2713.12</v>
      </c>
      <c r="J1482" t="s">
        <v>751</v>
      </c>
      <c r="K1482">
        <v>-2713.12</v>
      </c>
      <c r="L1482" t="s">
        <v>751</v>
      </c>
      <c r="M1482" t="s">
        <v>751</v>
      </c>
      <c r="N1482" s="37">
        <v>0</v>
      </c>
      <c r="O1482" t="s">
        <v>751</v>
      </c>
      <c r="P1482" t="s">
        <v>751</v>
      </c>
      <c r="Q1482" t="s">
        <v>751</v>
      </c>
      <c r="R1482" t="s">
        <v>751</v>
      </c>
      <c r="S1482" t="s">
        <v>758</v>
      </c>
    </row>
    <row r="1483" spans="1:19" x14ac:dyDescent="0.3">
      <c r="A1483" t="s">
        <v>747</v>
      </c>
      <c r="B1483" t="s">
        <v>748</v>
      </c>
      <c r="C1483" t="s">
        <v>749</v>
      </c>
      <c r="D1483" t="s">
        <v>750</v>
      </c>
      <c r="E1483">
        <v>0</v>
      </c>
      <c r="F1483" t="s">
        <v>494</v>
      </c>
      <c r="G1483" s="37">
        <v>588606.27</v>
      </c>
      <c r="H1483">
        <v>32.57</v>
      </c>
      <c r="I1483">
        <v>588606.27</v>
      </c>
      <c r="J1483">
        <v>2.85</v>
      </c>
      <c r="K1483">
        <v>588606.27</v>
      </c>
      <c r="L1483">
        <v>137.36000000000001</v>
      </c>
      <c r="M1483">
        <v>1</v>
      </c>
      <c r="N1483" s="37">
        <v>359.05</v>
      </c>
      <c r="O1483" t="s">
        <v>751</v>
      </c>
      <c r="P1483" t="s">
        <v>767</v>
      </c>
      <c r="Q1483" t="s">
        <v>767</v>
      </c>
      <c r="R1483" t="s">
        <v>766</v>
      </c>
      <c r="S1483" t="s">
        <v>758</v>
      </c>
    </row>
    <row r="1484" spans="1:19" x14ac:dyDescent="0.3">
      <c r="A1484" t="s">
        <v>753</v>
      </c>
      <c r="B1484" t="s">
        <v>748</v>
      </c>
      <c r="C1484" t="s">
        <v>754</v>
      </c>
      <c r="D1484" t="s">
        <v>750</v>
      </c>
      <c r="E1484">
        <v>7</v>
      </c>
      <c r="F1484" t="s">
        <v>330</v>
      </c>
      <c r="G1484" s="37">
        <v>-7786.7</v>
      </c>
      <c r="H1484" t="s">
        <v>751</v>
      </c>
      <c r="I1484">
        <v>-7786.7</v>
      </c>
      <c r="J1484" t="s">
        <v>751</v>
      </c>
      <c r="K1484">
        <v>-7786.7</v>
      </c>
      <c r="L1484" t="s">
        <v>751</v>
      </c>
      <c r="M1484" t="s">
        <v>751</v>
      </c>
      <c r="N1484" s="37">
        <v>0</v>
      </c>
      <c r="O1484" t="s">
        <v>751</v>
      </c>
      <c r="P1484" t="s">
        <v>751</v>
      </c>
      <c r="Q1484" t="s">
        <v>751</v>
      </c>
      <c r="R1484" t="s">
        <v>751</v>
      </c>
      <c r="S1484" t="s">
        <v>758</v>
      </c>
    </row>
    <row r="1485" spans="1:19" x14ac:dyDescent="0.3">
      <c r="A1485" t="s">
        <v>752</v>
      </c>
      <c r="B1485" t="s">
        <v>748</v>
      </c>
      <c r="C1485" t="s">
        <v>749</v>
      </c>
      <c r="D1485" t="s">
        <v>750</v>
      </c>
      <c r="E1485">
        <v>-1</v>
      </c>
      <c r="F1485" t="s">
        <v>251</v>
      </c>
      <c r="G1485" s="37">
        <v>13939.04</v>
      </c>
      <c r="H1485">
        <v>2.41</v>
      </c>
      <c r="I1485">
        <v>13939.04</v>
      </c>
      <c r="J1485">
        <v>0.18</v>
      </c>
      <c r="K1485">
        <v>13939.04</v>
      </c>
      <c r="L1485">
        <v>0.98</v>
      </c>
      <c r="M1485" t="s">
        <v>751</v>
      </c>
      <c r="N1485" s="37">
        <v>0</v>
      </c>
      <c r="O1485" t="s">
        <v>751</v>
      </c>
      <c r="P1485" t="s">
        <v>766</v>
      </c>
      <c r="Q1485" t="s">
        <v>766</v>
      </c>
      <c r="R1485" t="s">
        <v>766</v>
      </c>
      <c r="S1485" t="s">
        <v>758</v>
      </c>
    </row>
    <row r="1486" spans="1:19" x14ac:dyDescent="0.3">
      <c r="A1486" t="s">
        <v>747</v>
      </c>
      <c r="B1486" t="s">
        <v>748</v>
      </c>
      <c r="C1486" t="s">
        <v>749</v>
      </c>
      <c r="D1486" t="s">
        <v>750</v>
      </c>
      <c r="E1486">
        <v>3</v>
      </c>
      <c r="F1486" t="s">
        <v>85</v>
      </c>
      <c r="G1486" s="37">
        <v>66756.87</v>
      </c>
      <c r="H1486">
        <v>156.46</v>
      </c>
      <c r="I1486">
        <v>66756.87</v>
      </c>
      <c r="J1486">
        <v>11.99</v>
      </c>
      <c r="K1486">
        <v>66756.87</v>
      </c>
      <c r="L1486">
        <v>63.22</v>
      </c>
      <c r="M1486" t="s">
        <v>751</v>
      </c>
      <c r="N1486" s="37">
        <v>0</v>
      </c>
      <c r="O1486">
        <v>200270.61</v>
      </c>
      <c r="P1486" t="s">
        <v>766</v>
      </c>
      <c r="Q1486" t="s">
        <v>766</v>
      </c>
      <c r="R1486" t="s">
        <v>766</v>
      </c>
      <c r="S1486" t="s">
        <v>758</v>
      </c>
    </row>
    <row r="1487" spans="1:19" x14ac:dyDescent="0.3">
      <c r="A1487" t="s">
        <v>752</v>
      </c>
      <c r="B1487" t="s">
        <v>748</v>
      </c>
      <c r="C1487" t="s">
        <v>749</v>
      </c>
      <c r="D1487" t="s">
        <v>750</v>
      </c>
      <c r="E1487">
        <v>5</v>
      </c>
      <c r="F1487" t="s">
        <v>332</v>
      </c>
      <c r="G1487" s="37">
        <v>387223.57</v>
      </c>
      <c r="H1487">
        <v>21.84</v>
      </c>
      <c r="I1487">
        <v>387223.57</v>
      </c>
      <c r="J1487">
        <v>10.37</v>
      </c>
      <c r="K1487">
        <v>387223.57</v>
      </c>
      <c r="L1487">
        <v>99.36</v>
      </c>
      <c r="M1487" t="s">
        <v>751</v>
      </c>
      <c r="N1487" s="37">
        <v>0</v>
      </c>
      <c r="O1487">
        <v>1936117.85</v>
      </c>
      <c r="P1487" t="s">
        <v>766</v>
      </c>
      <c r="Q1487" t="s">
        <v>766</v>
      </c>
      <c r="R1487" t="s">
        <v>766</v>
      </c>
      <c r="S1487" t="s">
        <v>758</v>
      </c>
    </row>
    <row r="1488" spans="1:19" x14ac:dyDescent="0.3">
      <c r="A1488" t="s">
        <v>747</v>
      </c>
      <c r="B1488" t="s">
        <v>748</v>
      </c>
      <c r="C1488" t="s">
        <v>754</v>
      </c>
      <c r="D1488" t="s">
        <v>750</v>
      </c>
      <c r="E1488">
        <v>2</v>
      </c>
      <c r="F1488" t="s">
        <v>227</v>
      </c>
      <c r="G1488" s="37">
        <v>-308.39999999999998</v>
      </c>
      <c r="H1488" t="s">
        <v>751</v>
      </c>
      <c r="I1488">
        <v>-308.39999999999998</v>
      </c>
      <c r="J1488" t="s">
        <v>751</v>
      </c>
      <c r="K1488">
        <v>-308.39999999999998</v>
      </c>
      <c r="L1488" t="s">
        <v>751</v>
      </c>
      <c r="M1488" t="s">
        <v>751</v>
      </c>
      <c r="N1488" s="37">
        <v>0</v>
      </c>
      <c r="O1488" t="s">
        <v>751</v>
      </c>
      <c r="P1488" t="s">
        <v>751</v>
      </c>
      <c r="Q1488" t="s">
        <v>751</v>
      </c>
      <c r="R1488" t="s">
        <v>751</v>
      </c>
      <c r="S1488" t="s">
        <v>758</v>
      </c>
    </row>
    <row r="1489" spans="1:19" x14ac:dyDescent="0.3">
      <c r="A1489" t="s">
        <v>752</v>
      </c>
      <c r="B1489" t="s">
        <v>748</v>
      </c>
      <c r="C1489" t="s">
        <v>749</v>
      </c>
      <c r="D1489" t="s">
        <v>750</v>
      </c>
      <c r="E1489">
        <v>-1</v>
      </c>
      <c r="F1489" t="s">
        <v>75</v>
      </c>
      <c r="G1489" s="37">
        <v>4461.95</v>
      </c>
      <c r="H1489">
        <v>0.01</v>
      </c>
      <c r="I1489">
        <v>4461.95</v>
      </c>
      <c r="J1489">
        <v>0</v>
      </c>
      <c r="K1489">
        <v>4461.95</v>
      </c>
      <c r="L1489">
        <v>0.05</v>
      </c>
      <c r="M1489" t="s">
        <v>751</v>
      </c>
      <c r="N1489" s="37">
        <v>0</v>
      </c>
      <c r="O1489" t="s">
        <v>751</v>
      </c>
      <c r="P1489" t="s">
        <v>766</v>
      </c>
      <c r="Q1489" t="s">
        <v>766</v>
      </c>
      <c r="R1489" t="s">
        <v>766</v>
      </c>
      <c r="S1489" t="s">
        <v>758</v>
      </c>
    </row>
    <row r="1490" spans="1:19" x14ac:dyDescent="0.3">
      <c r="A1490" t="s">
        <v>753</v>
      </c>
      <c r="B1490" t="s">
        <v>748</v>
      </c>
      <c r="C1490" t="s">
        <v>749</v>
      </c>
      <c r="D1490" t="s">
        <v>750</v>
      </c>
      <c r="E1490">
        <v>6</v>
      </c>
      <c r="F1490" t="s">
        <v>186</v>
      </c>
      <c r="G1490" s="37">
        <v>36497.01</v>
      </c>
      <c r="H1490">
        <v>1.71</v>
      </c>
      <c r="I1490">
        <v>36497.01</v>
      </c>
      <c r="J1490">
        <v>680.84</v>
      </c>
      <c r="K1490">
        <v>36497.01</v>
      </c>
      <c r="L1490">
        <v>9.58</v>
      </c>
      <c r="M1490" t="s">
        <v>751</v>
      </c>
      <c r="N1490" s="37">
        <v>0</v>
      </c>
      <c r="O1490">
        <v>218982.06</v>
      </c>
      <c r="P1490" t="s">
        <v>768</v>
      </c>
      <c r="Q1490" t="s">
        <v>766</v>
      </c>
      <c r="R1490" t="s">
        <v>768</v>
      </c>
      <c r="S1490" t="s">
        <v>758</v>
      </c>
    </row>
    <row r="1491" spans="1:19" x14ac:dyDescent="0.3">
      <c r="A1491" t="s">
        <v>747</v>
      </c>
      <c r="B1491" t="s">
        <v>748</v>
      </c>
      <c r="C1491" t="s">
        <v>754</v>
      </c>
      <c r="D1491" t="s">
        <v>750</v>
      </c>
      <c r="E1491">
        <v>1</v>
      </c>
      <c r="F1491" t="s">
        <v>162</v>
      </c>
      <c r="G1491" s="37">
        <v>-634.74</v>
      </c>
      <c r="H1491" t="s">
        <v>751</v>
      </c>
      <c r="I1491">
        <v>-634.74</v>
      </c>
      <c r="J1491" t="s">
        <v>751</v>
      </c>
      <c r="K1491">
        <v>-634.74</v>
      </c>
      <c r="L1491" t="s">
        <v>751</v>
      </c>
      <c r="M1491" t="s">
        <v>751</v>
      </c>
      <c r="N1491" s="37">
        <v>0</v>
      </c>
      <c r="O1491" t="s">
        <v>751</v>
      </c>
      <c r="P1491" t="s">
        <v>751</v>
      </c>
      <c r="Q1491" t="s">
        <v>751</v>
      </c>
      <c r="R1491" t="s">
        <v>751</v>
      </c>
      <c r="S1491" t="s">
        <v>758</v>
      </c>
    </row>
    <row r="1492" spans="1:19" x14ac:dyDescent="0.3">
      <c r="A1492" t="s">
        <v>752</v>
      </c>
      <c r="B1492" t="s">
        <v>748</v>
      </c>
      <c r="C1492" t="s">
        <v>754</v>
      </c>
      <c r="D1492" t="s">
        <v>750</v>
      </c>
      <c r="E1492">
        <v>3</v>
      </c>
      <c r="F1492" t="s">
        <v>479</v>
      </c>
      <c r="G1492" s="37">
        <v>-12615.11</v>
      </c>
      <c r="H1492" t="s">
        <v>751</v>
      </c>
      <c r="I1492">
        <v>-12615.11</v>
      </c>
      <c r="J1492" t="s">
        <v>751</v>
      </c>
      <c r="K1492">
        <v>-12615.11</v>
      </c>
      <c r="L1492" t="s">
        <v>751</v>
      </c>
      <c r="M1492" t="s">
        <v>751</v>
      </c>
      <c r="N1492" s="37">
        <v>0</v>
      </c>
      <c r="O1492" t="s">
        <v>751</v>
      </c>
      <c r="P1492" t="s">
        <v>751</v>
      </c>
      <c r="Q1492" t="s">
        <v>751</v>
      </c>
      <c r="R1492" t="s">
        <v>751</v>
      </c>
      <c r="S1492" t="s">
        <v>758</v>
      </c>
    </row>
    <row r="1493" spans="1:19" x14ac:dyDescent="0.3">
      <c r="A1493" t="s">
        <v>747</v>
      </c>
      <c r="B1493" t="s">
        <v>748</v>
      </c>
      <c r="C1493" t="s">
        <v>749</v>
      </c>
      <c r="D1493" t="s">
        <v>750</v>
      </c>
      <c r="E1493">
        <v>2</v>
      </c>
      <c r="F1493" t="s">
        <v>146</v>
      </c>
      <c r="G1493" s="37">
        <v>36303.160000000003</v>
      </c>
      <c r="H1493">
        <v>915.08</v>
      </c>
      <c r="I1493">
        <v>36303.160000000003</v>
      </c>
      <c r="J1493">
        <v>777.29</v>
      </c>
      <c r="K1493">
        <v>36303.160000000003</v>
      </c>
      <c r="L1493">
        <v>17.600000000000001</v>
      </c>
      <c r="M1493" t="s">
        <v>751</v>
      </c>
      <c r="N1493" s="37">
        <v>0</v>
      </c>
      <c r="O1493">
        <v>72606.320000000007</v>
      </c>
      <c r="P1493" t="s">
        <v>766</v>
      </c>
      <c r="Q1493" t="s">
        <v>766</v>
      </c>
      <c r="R1493" t="s">
        <v>768</v>
      </c>
      <c r="S1493" t="s">
        <v>758</v>
      </c>
    </row>
    <row r="1494" spans="1:19" x14ac:dyDescent="0.3">
      <c r="A1494" t="s">
        <v>747</v>
      </c>
      <c r="B1494" t="s">
        <v>748</v>
      </c>
      <c r="C1494" t="s">
        <v>749</v>
      </c>
      <c r="D1494" t="s">
        <v>750</v>
      </c>
      <c r="E1494">
        <v>10</v>
      </c>
      <c r="F1494" t="s">
        <v>125</v>
      </c>
      <c r="G1494" s="37">
        <v>380640.27</v>
      </c>
      <c r="H1494" t="s">
        <v>751</v>
      </c>
      <c r="I1494">
        <v>380640.27</v>
      </c>
      <c r="J1494" t="s">
        <v>751</v>
      </c>
      <c r="K1494">
        <v>380640.27</v>
      </c>
      <c r="L1494">
        <v>11.4</v>
      </c>
      <c r="M1494" t="s">
        <v>751</v>
      </c>
      <c r="N1494" s="37">
        <v>0</v>
      </c>
      <c r="O1494">
        <v>3806402.7</v>
      </c>
      <c r="P1494" t="s">
        <v>766</v>
      </c>
      <c r="Q1494" t="s">
        <v>766</v>
      </c>
      <c r="R1494" t="s">
        <v>768</v>
      </c>
      <c r="S1494" t="s">
        <v>758</v>
      </c>
    </row>
    <row r="1495" spans="1:19" x14ac:dyDescent="0.3">
      <c r="A1495" t="s">
        <v>747</v>
      </c>
      <c r="B1495" t="s">
        <v>748</v>
      </c>
      <c r="C1495" t="s">
        <v>754</v>
      </c>
      <c r="D1495" t="s">
        <v>750</v>
      </c>
      <c r="E1495">
        <v>5</v>
      </c>
      <c r="F1495" t="s">
        <v>63</v>
      </c>
      <c r="G1495" s="37">
        <v>-77.23</v>
      </c>
      <c r="H1495" t="s">
        <v>751</v>
      </c>
      <c r="I1495">
        <v>-77.23</v>
      </c>
      <c r="J1495" t="s">
        <v>751</v>
      </c>
      <c r="K1495">
        <v>-77.23</v>
      </c>
      <c r="L1495" t="s">
        <v>751</v>
      </c>
      <c r="M1495" t="s">
        <v>751</v>
      </c>
      <c r="N1495" s="37">
        <v>0</v>
      </c>
      <c r="O1495" t="s">
        <v>751</v>
      </c>
      <c r="P1495" t="s">
        <v>751</v>
      </c>
      <c r="Q1495" t="s">
        <v>751</v>
      </c>
      <c r="R1495" t="s">
        <v>751</v>
      </c>
      <c r="S1495" t="s">
        <v>758</v>
      </c>
    </row>
    <row r="1496" spans="1:19" x14ac:dyDescent="0.3">
      <c r="A1496" t="s">
        <v>753</v>
      </c>
      <c r="B1496" t="s">
        <v>748</v>
      </c>
      <c r="C1496" t="s">
        <v>749</v>
      </c>
      <c r="D1496" t="s">
        <v>750</v>
      </c>
      <c r="E1496">
        <v>1</v>
      </c>
      <c r="F1496" t="s">
        <v>43</v>
      </c>
      <c r="G1496" s="37">
        <v>82740.33</v>
      </c>
      <c r="H1496" t="s">
        <v>751</v>
      </c>
      <c r="I1496">
        <v>82740.33</v>
      </c>
      <c r="J1496" t="s">
        <v>751</v>
      </c>
      <c r="K1496">
        <v>82740.33</v>
      </c>
      <c r="L1496">
        <v>15.88</v>
      </c>
      <c r="M1496" t="s">
        <v>751</v>
      </c>
      <c r="N1496" s="37">
        <v>0</v>
      </c>
      <c r="O1496">
        <v>82740.33</v>
      </c>
      <c r="P1496" t="s">
        <v>766</v>
      </c>
      <c r="Q1496" t="s">
        <v>766</v>
      </c>
      <c r="R1496" t="s">
        <v>768</v>
      </c>
      <c r="S1496" t="s">
        <v>758</v>
      </c>
    </row>
    <row r="1497" spans="1:19" x14ac:dyDescent="0.3">
      <c r="A1497" t="s">
        <v>753</v>
      </c>
      <c r="B1497" t="s">
        <v>748</v>
      </c>
      <c r="C1497" t="s">
        <v>749</v>
      </c>
      <c r="D1497" t="s">
        <v>750</v>
      </c>
      <c r="E1497">
        <v>1</v>
      </c>
      <c r="F1497" t="s">
        <v>467</v>
      </c>
      <c r="G1497" s="37">
        <v>9555.61</v>
      </c>
      <c r="H1497">
        <v>1183.78</v>
      </c>
      <c r="I1497">
        <v>9555.61</v>
      </c>
      <c r="J1497">
        <v>0.12</v>
      </c>
      <c r="K1497">
        <v>9555.61</v>
      </c>
      <c r="L1497">
        <v>6.69</v>
      </c>
      <c r="M1497" t="s">
        <v>751</v>
      </c>
      <c r="N1497" s="37">
        <v>0</v>
      </c>
      <c r="O1497">
        <v>9555.61</v>
      </c>
      <c r="P1497" t="s">
        <v>766</v>
      </c>
      <c r="Q1497" t="s">
        <v>768</v>
      </c>
      <c r="R1497" t="s">
        <v>768</v>
      </c>
      <c r="S1497" t="s">
        <v>758</v>
      </c>
    </row>
    <row r="1498" spans="1:19" x14ac:dyDescent="0.3">
      <c r="A1498" t="s">
        <v>747</v>
      </c>
      <c r="B1498" t="s">
        <v>748</v>
      </c>
      <c r="C1498" t="s">
        <v>749</v>
      </c>
      <c r="D1498" t="s">
        <v>750</v>
      </c>
      <c r="E1498">
        <v>1</v>
      </c>
      <c r="F1498" t="s">
        <v>536</v>
      </c>
      <c r="G1498" s="37">
        <v>237350.42</v>
      </c>
      <c r="H1498">
        <v>31.05</v>
      </c>
      <c r="I1498">
        <v>237350.42</v>
      </c>
      <c r="J1498">
        <v>14.75</v>
      </c>
      <c r="K1498">
        <v>237350.42</v>
      </c>
      <c r="L1498">
        <v>141.22999999999999</v>
      </c>
      <c r="M1498" t="s">
        <v>751</v>
      </c>
      <c r="N1498" s="37">
        <v>0</v>
      </c>
      <c r="O1498">
        <v>237350.42</v>
      </c>
      <c r="P1498" t="s">
        <v>766</v>
      </c>
      <c r="Q1498" t="s">
        <v>766</v>
      </c>
      <c r="R1498" t="s">
        <v>766</v>
      </c>
      <c r="S1498" t="s">
        <v>758</v>
      </c>
    </row>
    <row r="1499" spans="1:19" x14ac:dyDescent="0.3">
      <c r="A1499" t="s">
        <v>747</v>
      </c>
      <c r="B1499" t="s">
        <v>748</v>
      </c>
      <c r="C1499" t="s">
        <v>754</v>
      </c>
      <c r="D1499" t="s">
        <v>750</v>
      </c>
      <c r="E1499">
        <v>10</v>
      </c>
      <c r="F1499" t="s">
        <v>464</v>
      </c>
      <c r="G1499" s="37">
        <v>-42.4</v>
      </c>
      <c r="H1499" t="s">
        <v>751</v>
      </c>
      <c r="I1499">
        <v>-42.4</v>
      </c>
      <c r="J1499" t="s">
        <v>751</v>
      </c>
      <c r="K1499">
        <v>-42.4</v>
      </c>
      <c r="L1499" t="s">
        <v>751</v>
      </c>
      <c r="M1499" t="s">
        <v>751</v>
      </c>
      <c r="N1499" s="37">
        <v>0</v>
      </c>
      <c r="O1499" t="s">
        <v>751</v>
      </c>
      <c r="P1499" t="s">
        <v>751</v>
      </c>
      <c r="Q1499" t="s">
        <v>751</v>
      </c>
      <c r="R1499" t="s">
        <v>751</v>
      </c>
      <c r="S1499" t="s">
        <v>758</v>
      </c>
    </row>
    <row r="1500" spans="1:19" x14ac:dyDescent="0.3">
      <c r="A1500" t="s">
        <v>753</v>
      </c>
      <c r="B1500" t="s">
        <v>748</v>
      </c>
      <c r="C1500" t="s">
        <v>754</v>
      </c>
      <c r="D1500" t="s">
        <v>750</v>
      </c>
      <c r="E1500">
        <v>3</v>
      </c>
      <c r="F1500" t="s">
        <v>351</v>
      </c>
      <c r="G1500" s="37">
        <v>-1368.93</v>
      </c>
      <c r="H1500" t="s">
        <v>751</v>
      </c>
      <c r="I1500">
        <v>-1368.93</v>
      </c>
      <c r="J1500" t="s">
        <v>751</v>
      </c>
      <c r="K1500">
        <v>-1368.93</v>
      </c>
      <c r="L1500" t="s">
        <v>751</v>
      </c>
      <c r="M1500" t="s">
        <v>751</v>
      </c>
      <c r="N1500" s="37">
        <v>0</v>
      </c>
      <c r="O1500" t="s">
        <v>751</v>
      </c>
      <c r="P1500" t="s">
        <v>751</v>
      </c>
      <c r="Q1500" t="s">
        <v>751</v>
      </c>
      <c r="R1500" t="s">
        <v>751</v>
      </c>
      <c r="S1500" t="s">
        <v>758</v>
      </c>
    </row>
    <row r="1501" spans="1:19" x14ac:dyDescent="0.3">
      <c r="A1501" t="s">
        <v>753</v>
      </c>
      <c r="B1501" t="s">
        <v>748</v>
      </c>
      <c r="C1501" t="s">
        <v>754</v>
      </c>
      <c r="D1501" t="s">
        <v>750</v>
      </c>
      <c r="E1501">
        <v>-4</v>
      </c>
      <c r="F1501" t="s">
        <v>231</v>
      </c>
      <c r="G1501" s="37">
        <v>-2.2999999999999998</v>
      </c>
      <c r="H1501" t="s">
        <v>751</v>
      </c>
      <c r="I1501">
        <v>-2.2999999999999998</v>
      </c>
      <c r="J1501" t="s">
        <v>751</v>
      </c>
      <c r="K1501">
        <v>-2.2999999999999998</v>
      </c>
      <c r="L1501" t="s">
        <v>751</v>
      </c>
      <c r="M1501" t="s">
        <v>751</v>
      </c>
      <c r="N1501" s="37">
        <v>0</v>
      </c>
      <c r="O1501" t="s">
        <v>751</v>
      </c>
      <c r="P1501" t="s">
        <v>751</v>
      </c>
      <c r="Q1501" t="s">
        <v>751</v>
      </c>
      <c r="R1501" t="s">
        <v>751</v>
      </c>
      <c r="S1501" t="s">
        <v>758</v>
      </c>
    </row>
    <row r="1502" spans="1:19" x14ac:dyDescent="0.3">
      <c r="A1502" t="s">
        <v>747</v>
      </c>
      <c r="B1502" t="s">
        <v>748</v>
      </c>
      <c r="C1502" t="s">
        <v>749</v>
      </c>
      <c r="D1502" t="s">
        <v>750</v>
      </c>
      <c r="E1502">
        <v>0</v>
      </c>
      <c r="F1502" t="s">
        <v>442</v>
      </c>
      <c r="G1502" s="37">
        <v>43251.72</v>
      </c>
      <c r="H1502">
        <v>0.37</v>
      </c>
      <c r="I1502">
        <v>43251.72</v>
      </c>
      <c r="J1502">
        <v>1.53</v>
      </c>
      <c r="K1502">
        <v>43251.72</v>
      </c>
      <c r="L1502">
        <v>247.08</v>
      </c>
      <c r="M1502">
        <v>1</v>
      </c>
      <c r="N1502" s="37">
        <v>0</v>
      </c>
      <c r="O1502" t="s">
        <v>751</v>
      </c>
      <c r="P1502" t="s">
        <v>767</v>
      </c>
      <c r="Q1502" t="s">
        <v>767</v>
      </c>
      <c r="R1502" t="s">
        <v>766</v>
      </c>
      <c r="S1502" t="s">
        <v>758</v>
      </c>
    </row>
    <row r="1503" spans="1:19" x14ac:dyDescent="0.3">
      <c r="A1503" t="s">
        <v>747</v>
      </c>
      <c r="B1503" t="s">
        <v>748</v>
      </c>
      <c r="C1503" t="s">
        <v>749</v>
      </c>
      <c r="D1503" t="s">
        <v>750</v>
      </c>
      <c r="E1503">
        <v>-4</v>
      </c>
      <c r="F1503" t="s">
        <v>440</v>
      </c>
      <c r="G1503" s="37">
        <v>16.86</v>
      </c>
      <c r="H1503">
        <v>0</v>
      </c>
      <c r="I1503">
        <v>16.86</v>
      </c>
      <c r="J1503">
        <v>0</v>
      </c>
      <c r="K1503">
        <v>16.86</v>
      </c>
      <c r="L1503">
        <v>0</v>
      </c>
      <c r="M1503" t="s">
        <v>751</v>
      </c>
      <c r="N1503" s="37">
        <v>0</v>
      </c>
      <c r="O1503" t="s">
        <v>751</v>
      </c>
      <c r="P1503" t="s">
        <v>766</v>
      </c>
      <c r="Q1503" t="s">
        <v>766</v>
      </c>
      <c r="R1503" t="s">
        <v>766</v>
      </c>
      <c r="S1503" t="s">
        <v>758</v>
      </c>
    </row>
    <row r="1504" spans="1:19" x14ac:dyDescent="0.3">
      <c r="A1504" t="s">
        <v>752</v>
      </c>
      <c r="B1504" t="s">
        <v>748</v>
      </c>
      <c r="C1504" t="s">
        <v>754</v>
      </c>
      <c r="D1504" t="s">
        <v>750</v>
      </c>
      <c r="E1504">
        <v>3</v>
      </c>
      <c r="F1504" t="s">
        <v>158</v>
      </c>
      <c r="G1504" s="37">
        <v>-31621.38</v>
      </c>
      <c r="H1504" t="s">
        <v>751</v>
      </c>
      <c r="I1504">
        <v>-31621.38</v>
      </c>
      <c r="J1504" t="s">
        <v>751</v>
      </c>
      <c r="K1504">
        <v>-31621.38</v>
      </c>
      <c r="L1504" t="s">
        <v>751</v>
      </c>
      <c r="M1504" t="s">
        <v>751</v>
      </c>
      <c r="N1504" s="37">
        <v>0</v>
      </c>
      <c r="O1504" t="s">
        <v>751</v>
      </c>
      <c r="P1504" t="s">
        <v>751</v>
      </c>
      <c r="Q1504" t="s">
        <v>751</v>
      </c>
      <c r="R1504" t="s">
        <v>751</v>
      </c>
      <c r="S1504" t="s">
        <v>758</v>
      </c>
    </row>
    <row r="1505" spans="1:19" x14ac:dyDescent="0.3">
      <c r="A1505" t="s">
        <v>747</v>
      </c>
      <c r="B1505" t="s">
        <v>748</v>
      </c>
      <c r="C1505" t="s">
        <v>749</v>
      </c>
      <c r="D1505" t="s">
        <v>750</v>
      </c>
      <c r="E1505">
        <v>8</v>
      </c>
      <c r="F1505" t="s">
        <v>186</v>
      </c>
      <c r="G1505" s="37">
        <v>405505.12</v>
      </c>
      <c r="H1505">
        <v>2.38</v>
      </c>
      <c r="I1505">
        <v>405505.12</v>
      </c>
      <c r="J1505">
        <v>1.07</v>
      </c>
      <c r="K1505">
        <v>405505.12</v>
      </c>
      <c r="L1505">
        <v>13.35</v>
      </c>
      <c r="M1505" t="s">
        <v>751</v>
      </c>
      <c r="N1505" s="37">
        <v>0</v>
      </c>
      <c r="O1505">
        <v>3244040.96</v>
      </c>
      <c r="P1505" t="s">
        <v>768</v>
      </c>
      <c r="Q1505" t="s">
        <v>768</v>
      </c>
      <c r="R1505" t="s">
        <v>768</v>
      </c>
      <c r="S1505" t="s">
        <v>758</v>
      </c>
    </row>
    <row r="1506" spans="1:19" x14ac:dyDescent="0.3">
      <c r="A1506" t="s">
        <v>747</v>
      </c>
      <c r="B1506" t="s">
        <v>748</v>
      </c>
      <c r="C1506" t="s">
        <v>754</v>
      </c>
      <c r="D1506" t="s">
        <v>750</v>
      </c>
      <c r="E1506">
        <v>3</v>
      </c>
      <c r="F1506" t="s">
        <v>110</v>
      </c>
      <c r="G1506" s="37">
        <v>-287.95</v>
      </c>
      <c r="H1506" t="s">
        <v>751</v>
      </c>
      <c r="I1506">
        <v>-287.95</v>
      </c>
      <c r="J1506" t="s">
        <v>751</v>
      </c>
      <c r="K1506">
        <v>-287.95</v>
      </c>
      <c r="L1506" t="s">
        <v>751</v>
      </c>
      <c r="M1506" t="s">
        <v>751</v>
      </c>
      <c r="N1506" s="37">
        <v>0</v>
      </c>
      <c r="O1506" t="s">
        <v>751</v>
      </c>
      <c r="P1506" t="s">
        <v>751</v>
      </c>
      <c r="Q1506" t="s">
        <v>751</v>
      </c>
      <c r="R1506" t="s">
        <v>751</v>
      </c>
      <c r="S1506" t="s">
        <v>758</v>
      </c>
    </row>
    <row r="1507" spans="1:19" x14ac:dyDescent="0.3">
      <c r="A1507" t="s">
        <v>747</v>
      </c>
      <c r="B1507" t="s">
        <v>748</v>
      </c>
      <c r="C1507" t="s">
        <v>749</v>
      </c>
      <c r="D1507" t="s">
        <v>750</v>
      </c>
      <c r="E1507">
        <v>8</v>
      </c>
      <c r="F1507" t="s">
        <v>186</v>
      </c>
      <c r="G1507" s="37">
        <v>3039829.6</v>
      </c>
      <c r="H1507">
        <v>9.2799999999999994</v>
      </c>
      <c r="I1507">
        <v>3039829.6</v>
      </c>
      <c r="J1507">
        <v>4.17</v>
      </c>
      <c r="K1507">
        <v>3039829.6</v>
      </c>
      <c r="L1507">
        <v>51.97</v>
      </c>
      <c r="M1507" t="s">
        <v>751</v>
      </c>
      <c r="N1507" s="37">
        <v>0</v>
      </c>
      <c r="O1507">
        <v>24318636.800000001</v>
      </c>
      <c r="P1507" t="s">
        <v>766</v>
      </c>
      <c r="Q1507" t="s">
        <v>766</v>
      </c>
      <c r="R1507" t="s">
        <v>766</v>
      </c>
      <c r="S1507" t="s">
        <v>758</v>
      </c>
    </row>
    <row r="1508" spans="1:19" x14ac:dyDescent="0.3">
      <c r="A1508" t="s">
        <v>747</v>
      </c>
      <c r="B1508" t="s">
        <v>748</v>
      </c>
      <c r="C1508" t="s">
        <v>749</v>
      </c>
      <c r="D1508" t="s">
        <v>750</v>
      </c>
      <c r="E1508">
        <v>2</v>
      </c>
      <c r="F1508" t="s">
        <v>249</v>
      </c>
      <c r="G1508" s="37">
        <v>132470.51999999999</v>
      </c>
      <c r="H1508">
        <v>7.4</v>
      </c>
      <c r="I1508">
        <v>132470.51999999999</v>
      </c>
      <c r="J1508">
        <v>2589.4</v>
      </c>
      <c r="K1508">
        <v>132470.51999999999</v>
      </c>
      <c r="L1508">
        <v>57.57</v>
      </c>
      <c r="M1508" t="s">
        <v>751</v>
      </c>
      <c r="N1508" s="37">
        <v>0</v>
      </c>
      <c r="O1508">
        <v>264941.03999999998</v>
      </c>
      <c r="P1508" t="s">
        <v>768</v>
      </c>
      <c r="Q1508" t="s">
        <v>766</v>
      </c>
      <c r="R1508" t="s">
        <v>768</v>
      </c>
      <c r="S1508" t="s">
        <v>758</v>
      </c>
    </row>
    <row r="1509" spans="1:19" x14ac:dyDescent="0.3">
      <c r="A1509" t="s">
        <v>747</v>
      </c>
      <c r="B1509" t="s">
        <v>748</v>
      </c>
      <c r="C1509" t="s">
        <v>749</v>
      </c>
      <c r="D1509" t="s">
        <v>750</v>
      </c>
      <c r="E1509">
        <v>3</v>
      </c>
      <c r="F1509" t="s">
        <v>263</v>
      </c>
      <c r="G1509" s="37">
        <v>43605.81</v>
      </c>
      <c r="H1509">
        <v>0.75</v>
      </c>
      <c r="I1509">
        <v>43605.81</v>
      </c>
      <c r="J1509">
        <v>815.45</v>
      </c>
      <c r="K1509">
        <v>43605.81</v>
      </c>
      <c r="L1509">
        <v>4.22</v>
      </c>
      <c r="M1509" t="s">
        <v>751</v>
      </c>
      <c r="N1509" s="37">
        <v>11632.81</v>
      </c>
      <c r="O1509">
        <v>130817.43</v>
      </c>
      <c r="P1509" t="s">
        <v>768</v>
      </c>
      <c r="Q1509" t="s">
        <v>766</v>
      </c>
      <c r="R1509" t="s">
        <v>768</v>
      </c>
      <c r="S1509" t="s">
        <v>758</v>
      </c>
    </row>
    <row r="1510" spans="1:19" x14ac:dyDescent="0.3">
      <c r="A1510" t="s">
        <v>752</v>
      </c>
      <c r="B1510" t="s">
        <v>748</v>
      </c>
      <c r="C1510" t="s">
        <v>754</v>
      </c>
      <c r="D1510" t="s">
        <v>750</v>
      </c>
      <c r="E1510">
        <v>-1</v>
      </c>
      <c r="F1510" t="s">
        <v>86</v>
      </c>
      <c r="G1510" s="37">
        <v>-135182.42000000001</v>
      </c>
      <c r="H1510" t="s">
        <v>751</v>
      </c>
      <c r="I1510">
        <v>-135182.42000000001</v>
      </c>
      <c r="J1510" t="s">
        <v>751</v>
      </c>
      <c r="K1510">
        <v>-135182.42000000001</v>
      </c>
      <c r="L1510" t="s">
        <v>751</v>
      </c>
      <c r="M1510" t="s">
        <v>751</v>
      </c>
      <c r="N1510" s="37">
        <v>0</v>
      </c>
      <c r="O1510" t="s">
        <v>751</v>
      </c>
      <c r="P1510" t="s">
        <v>751</v>
      </c>
      <c r="Q1510" t="s">
        <v>751</v>
      </c>
      <c r="R1510" t="s">
        <v>751</v>
      </c>
      <c r="S1510" t="s">
        <v>758</v>
      </c>
    </row>
    <row r="1511" spans="1:19" x14ac:dyDescent="0.3">
      <c r="A1511" t="s">
        <v>752</v>
      </c>
      <c r="B1511" t="s">
        <v>748</v>
      </c>
      <c r="C1511" t="s">
        <v>749</v>
      </c>
      <c r="D1511" t="s">
        <v>750</v>
      </c>
      <c r="E1511">
        <v>6</v>
      </c>
      <c r="F1511" t="s">
        <v>220</v>
      </c>
      <c r="G1511" s="37">
        <v>3020.94</v>
      </c>
      <c r="H1511">
        <v>0.14000000000000001</v>
      </c>
      <c r="I1511">
        <v>3020.94</v>
      </c>
      <c r="J1511">
        <v>7.0000000000000007E-2</v>
      </c>
      <c r="K1511">
        <v>3020.94</v>
      </c>
      <c r="L1511">
        <v>0.65</v>
      </c>
      <c r="M1511" t="s">
        <v>751</v>
      </c>
      <c r="N1511" s="37">
        <v>0</v>
      </c>
      <c r="O1511">
        <v>18125.64</v>
      </c>
      <c r="P1511" t="s">
        <v>766</v>
      </c>
      <c r="Q1511" t="s">
        <v>766</v>
      </c>
      <c r="R1511" t="s">
        <v>766</v>
      </c>
      <c r="S1511" t="s">
        <v>758</v>
      </c>
    </row>
    <row r="1512" spans="1:19" x14ac:dyDescent="0.3">
      <c r="A1512" t="s">
        <v>747</v>
      </c>
      <c r="B1512" t="s">
        <v>748</v>
      </c>
      <c r="C1512" t="s">
        <v>754</v>
      </c>
      <c r="D1512" t="s">
        <v>750</v>
      </c>
      <c r="E1512">
        <v>3</v>
      </c>
      <c r="F1512" t="s">
        <v>160</v>
      </c>
      <c r="G1512" s="37">
        <v>-51.21</v>
      </c>
      <c r="H1512" t="s">
        <v>751</v>
      </c>
      <c r="I1512">
        <v>-51.21</v>
      </c>
      <c r="J1512" t="s">
        <v>751</v>
      </c>
      <c r="K1512">
        <v>-51.21</v>
      </c>
      <c r="L1512" t="s">
        <v>751</v>
      </c>
      <c r="M1512" t="s">
        <v>751</v>
      </c>
      <c r="N1512" s="37">
        <v>0</v>
      </c>
      <c r="O1512" t="s">
        <v>751</v>
      </c>
      <c r="P1512" t="s">
        <v>751</v>
      </c>
      <c r="Q1512" t="s">
        <v>751</v>
      </c>
      <c r="R1512" t="s">
        <v>751</v>
      </c>
      <c r="S1512" t="s">
        <v>758</v>
      </c>
    </row>
    <row r="1513" spans="1:19" x14ac:dyDescent="0.3">
      <c r="A1513" t="s">
        <v>747</v>
      </c>
      <c r="B1513" t="s">
        <v>748</v>
      </c>
      <c r="C1513" t="s">
        <v>749</v>
      </c>
      <c r="D1513" t="s">
        <v>750</v>
      </c>
      <c r="E1513">
        <v>4</v>
      </c>
      <c r="F1513" t="s">
        <v>110</v>
      </c>
      <c r="G1513" s="37">
        <v>272058.45</v>
      </c>
      <c r="H1513">
        <v>2.97</v>
      </c>
      <c r="I1513">
        <v>272058.45</v>
      </c>
      <c r="J1513">
        <v>1.33</v>
      </c>
      <c r="K1513">
        <v>272058.45</v>
      </c>
      <c r="L1513">
        <v>16.64</v>
      </c>
      <c r="M1513" t="s">
        <v>751</v>
      </c>
      <c r="N1513" s="37">
        <v>0</v>
      </c>
      <c r="O1513">
        <v>1088233.8</v>
      </c>
      <c r="P1513" t="s">
        <v>766</v>
      </c>
      <c r="Q1513" t="s">
        <v>766</v>
      </c>
      <c r="R1513" t="s">
        <v>766</v>
      </c>
      <c r="S1513" t="s">
        <v>758</v>
      </c>
    </row>
    <row r="1514" spans="1:19" x14ac:dyDescent="0.3">
      <c r="A1514" t="s">
        <v>753</v>
      </c>
      <c r="B1514" t="s">
        <v>748</v>
      </c>
      <c r="C1514" t="s">
        <v>754</v>
      </c>
      <c r="D1514" t="s">
        <v>750</v>
      </c>
      <c r="E1514">
        <v>5</v>
      </c>
      <c r="F1514" t="s">
        <v>541</v>
      </c>
      <c r="G1514" s="37">
        <v>-109181.6</v>
      </c>
      <c r="H1514" t="s">
        <v>751</v>
      </c>
      <c r="I1514">
        <v>-109181.6</v>
      </c>
      <c r="J1514" t="s">
        <v>751</v>
      </c>
      <c r="K1514">
        <v>-109181.6</v>
      </c>
      <c r="L1514" t="s">
        <v>751</v>
      </c>
      <c r="M1514" t="s">
        <v>751</v>
      </c>
      <c r="N1514" s="37">
        <v>0</v>
      </c>
      <c r="O1514" t="s">
        <v>751</v>
      </c>
      <c r="P1514" t="s">
        <v>751</v>
      </c>
      <c r="Q1514" t="s">
        <v>751</v>
      </c>
      <c r="R1514" t="s">
        <v>751</v>
      </c>
      <c r="S1514" t="s">
        <v>758</v>
      </c>
    </row>
    <row r="1515" spans="1:19" x14ac:dyDescent="0.3">
      <c r="A1515" t="s">
        <v>753</v>
      </c>
      <c r="B1515" t="s">
        <v>748</v>
      </c>
      <c r="C1515" t="s">
        <v>749</v>
      </c>
      <c r="D1515" t="s">
        <v>750</v>
      </c>
      <c r="E1515">
        <v>1</v>
      </c>
      <c r="F1515" t="s">
        <v>247</v>
      </c>
      <c r="G1515" s="37">
        <v>3719.84</v>
      </c>
      <c r="H1515">
        <v>1.4</v>
      </c>
      <c r="I1515">
        <v>3719.84</v>
      </c>
      <c r="J1515">
        <v>0.1</v>
      </c>
      <c r="K1515">
        <v>3719.84</v>
      </c>
      <c r="L1515">
        <v>2.1800000000000002</v>
      </c>
      <c r="M1515" t="s">
        <v>751</v>
      </c>
      <c r="N1515" s="37">
        <v>0</v>
      </c>
      <c r="O1515">
        <v>3719.84</v>
      </c>
      <c r="P1515" t="s">
        <v>766</v>
      </c>
      <c r="Q1515" t="s">
        <v>766</v>
      </c>
      <c r="R1515" t="s">
        <v>766</v>
      </c>
      <c r="S1515" t="s">
        <v>758</v>
      </c>
    </row>
    <row r="1516" spans="1:19" x14ac:dyDescent="0.3">
      <c r="A1516" t="s">
        <v>747</v>
      </c>
      <c r="B1516" t="s">
        <v>748</v>
      </c>
      <c r="C1516" t="s">
        <v>749</v>
      </c>
      <c r="D1516" t="s">
        <v>750</v>
      </c>
      <c r="E1516">
        <v>4</v>
      </c>
      <c r="F1516" t="s">
        <v>446</v>
      </c>
      <c r="G1516" s="37">
        <v>30186.5</v>
      </c>
      <c r="H1516">
        <v>6.95</v>
      </c>
      <c r="I1516">
        <v>30186.5</v>
      </c>
      <c r="J1516">
        <v>585.78</v>
      </c>
      <c r="K1516">
        <v>30186.5</v>
      </c>
      <c r="L1516">
        <v>31.63</v>
      </c>
      <c r="M1516" t="s">
        <v>751</v>
      </c>
      <c r="N1516" s="37">
        <v>0</v>
      </c>
      <c r="O1516">
        <v>120746</v>
      </c>
      <c r="P1516" t="s">
        <v>768</v>
      </c>
      <c r="Q1516" t="s">
        <v>766</v>
      </c>
      <c r="R1516" t="s">
        <v>768</v>
      </c>
      <c r="S1516" t="s">
        <v>758</v>
      </c>
    </row>
    <row r="1517" spans="1:19" x14ac:dyDescent="0.3">
      <c r="A1517" t="s">
        <v>752</v>
      </c>
      <c r="B1517" t="s">
        <v>748</v>
      </c>
      <c r="C1517" t="s">
        <v>749</v>
      </c>
      <c r="D1517" t="s">
        <v>750</v>
      </c>
      <c r="E1517">
        <v>-1</v>
      </c>
      <c r="F1517" t="s">
        <v>43</v>
      </c>
      <c r="G1517" s="37">
        <v>593400.16</v>
      </c>
      <c r="H1517">
        <v>81.510000000000005</v>
      </c>
      <c r="I1517">
        <v>593400.16</v>
      </c>
      <c r="J1517">
        <v>29.66</v>
      </c>
      <c r="K1517">
        <v>593400.16</v>
      </c>
      <c r="L1517">
        <v>284.88</v>
      </c>
      <c r="M1517" t="s">
        <v>751</v>
      </c>
      <c r="N1517" s="37">
        <v>0</v>
      </c>
      <c r="O1517" t="s">
        <v>751</v>
      </c>
      <c r="P1517" t="s">
        <v>766</v>
      </c>
      <c r="Q1517" t="s">
        <v>766</v>
      </c>
      <c r="R1517" t="s">
        <v>766</v>
      </c>
      <c r="S1517" t="s">
        <v>758</v>
      </c>
    </row>
    <row r="1518" spans="1:19" x14ac:dyDescent="0.3">
      <c r="A1518" t="s">
        <v>753</v>
      </c>
      <c r="B1518" t="s">
        <v>748</v>
      </c>
      <c r="C1518" t="s">
        <v>749</v>
      </c>
      <c r="D1518" t="s">
        <v>750</v>
      </c>
      <c r="E1518">
        <v>0</v>
      </c>
      <c r="F1518" t="s">
        <v>265</v>
      </c>
      <c r="G1518" s="37">
        <v>2634.25</v>
      </c>
      <c r="H1518">
        <v>0.19</v>
      </c>
      <c r="I1518">
        <v>2634.25</v>
      </c>
      <c r="J1518">
        <v>1.03</v>
      </c>
      <c r="K1518">
        <v>2634.25</v>
      </c>
      <c r="L1518">
        <v>0.99</v>
      </c>
      <c r="M1518" t="s">
        <v>751</v>
      </c>
      <c r="N1518" s="37">
        <v>0</v>
      </c>
      <c r="O1518" t="s">
        <v>751</v>
      </c>
      <c r="P1518" t="s">
        <v>766</v>
      </c>
      <c r="Q1518" t="s">
        <v>766</v>
      </c>
      <c r="R1518" t="s">
        <v>768</v>
      </c>
      <c r="S1518" t="s">
        <v>758</v>
      </c>
    </row>
    <row r="1519" spans="1:19" x14ac:dyDescent="0.3">
      <c r="A1519" t="s">
        <v>753</v>
      </c>
      <c r="B1519" t="s">
        <v>748</v>
      </c>
      <c r="C1519" t="s">
        <v>749</v>
      </c>
      <c r="D1519" t="s">
        <v>750</v>
      </c>
      <c r="E1519">
        <v>-1</v>
      </c>
      <c r="F1519" t="s">
        <v>417</v>
      </c>
      <c r="G1519" s="37">
        <v>231719.92</v>
      </c>
      <c r="H1519">
        <v>116.4</v>
      </c>
      <c r="I1519">
        <v>231719.92</v>
      </c>
      <c r="J1519">
        <v>19.46</v>
      </c>
      <c r="K1519">
        <v>231719.92</v>
      </c>
      <c r="L1519">
        <v>212.99</v>
      </c>
      <c r="M1519" t="s">
        <v>751</v>
      </c>
      <c r="N1519" s="37">
        <v>0</v>
      </c>
      <c r="O1519" t="s">
        <v>751</v>
      </c>
      <c r="P1519" t="s">
        <v>766</v>
      </c>
      <c r="Q1519" t="s">
        <v>766</v>
      </c>
      <c r="R1519" t="s">
        <v>766</v>
      </c>
      <c r="S1519" t="s">
        <v>758</v>
      </c>
    </row>
    <row r="1520" spans="1:19" x14ac:dyDescent="0.3">
      <c r="A1520" t="s">
        <v>753</v>
      </c>
      <c r="B1520" t="s">
        <v>748</v>
      </c>
      <c r="C1520" t="s">
        <v>749</v>
      </c>
      <c r="D1520" t="s">
        <v>750</v>
      </c>
      <c r="E1520">
        <v>5</v>
      </c>
      <c r="F1520" t="s">
        <v>316</v>
      </c>
      <c r="G1520" s="37">
        <v>24272.05</v>
      </c>
      <c r="H1520">
        <v>1.39</v>
      </c>
      <c r="I1520">
        <v>24272.05</v>
      </c>
      <c r="J1520">
        <v>0.66</v>
      </c>
      <c r="K1520">
        <v>24272.05</v>
      </c>
      <c r="L1520">
        <v>6.34</v>
      </c>
      <c r="M1520" t="s">
        <v>751</v>
      </c>
      <c r="N1520" s="37">
        <v>0</v>
      </c>
      <c r="O1520">
        <v>121360.25</v>
      </c>
      <c r="P1520" t="s">
        <v>766</v>
      </c>
      <c r="Q1520" t="s">
        <v>766</v>
      </c>
      <c r="R1520" t="s">
        <v>766</v>
      </c>
      <c r="S1520" t="s">
        <v>758</v>
      </c>
    </row>
    <row r="1521" spans="1:19" x14ac:dyDescent="0.3">
      <c r="A1521" t="s">
        <v>747</v>
      </c>
      <c r="B1521" t="s">
        <v>748</v>
      </c>
      <c r="C1521" t="s">
        <v>749</v>
      </c>
      <c r="D1521" t="s">
        <v>750</v>
      </c>
      <c r="E1521">
        <v>4</v>
      </c>
      <c r="F1521" t="s">
        <v>555</v>
      </c>
      <c r="G1521" s="37">
        <v>122991.95</v>
      </c>
      <c r="H1521">
        <v>1.53</v>
      </c>
      <c r="I1521">
        <v>122991.95</v>
      </c>
      <c r="J1521">
        <v>8.24</v>
      </c>
      <c r="K1521">
        <v>122991.95</v>
      </c>
      <c r="L1521">
        <v>30.81</v>
      </c>
      <c r="M1521" t="s">
        <v>751</v>
      </c>
      <c r="N1521" s="37">
        <v>0</v>
      </c>
      <c r="O1521">
        <v>491967.8</v>
      </c>
      <c r="P1521" t="s">
        <v>766</v>
      </c>
      <c r="Q1521" t="s">
        <v>766</v>
      </c>
      <c r="R1521" t="s">
        <v>768</v>
      </c>
      <c r="S1521" t="s">
        <v>758</v>
      </c>
    </row>
    <row r="1522" spans="1:19" x14ac:dyDescent="0.3">
      <c r="A1522" t="s">
        <v>753</v>
      </c>
      <c r="B1522" t="s">
        <v>748</v>
      </c>
      <c r="C1522" t="s">
        <v>754</v>
      </c>
      <c r="D1522" t="s">
        <v>750</v>
      </c>
      <c r="E1522">
        <v>-4</v>
      </c>
      <c r="F1522" t="s">
        <v>397</v>
      </c>
      <c r="G1522" s="37">
        <v>-114.27</v>
      </c>
      <c r="H1522" t="s">
        <v>751</v>
      </c>
      <c r="I1522">
        <v>-114.27</v>
      </c>
      <c r="J1522" t="s">
        <v>751</v>
      </c>
      <c r="K1522">
        <v>-114.27</v>
      </c>
      <c r="L1522" t="s">
        <v>751</v>
      </c>
      <c r="M1522" t="s">
        <v>751</v>
      </c>
      <c r="N1522" s="37">
        <v>0</v>
      </c>
      <c r="O1522" t="s">
        <v>751</v>
      </c>
      <c r="P1522" t="s">
        <v>751</v>
      </c>
      <c r="Q1522" t="s">
        <v>751</v>
      </c>
      <c r="R1522" t="s">
        <v>751</v>
      </c>
      <c r="S1522" t="s">
        <v>758</v>
      </c>
    </row>
    <row r="1523" spans="1:19" x14ac:dyDescent="0.3">
      <c r="A1523" t="s">
        <v>753</v>
      </c>
      <c r="B1523" t="s">
        <v>748</v>
      </c>
      <c r="C1523" t="s">
        <v>754</v>
      </c>
      <c r="D1523" t="s">
        <v>750</v>
      </c>
      <c r="E1523">
        <v>4</v>
      </c>
      <c r="F1523" t="s">
        <v>40</v>
      </c>
      <c r="G1523" s="37">
        <v>-4772.37</v>
      </c>
      <c r="H1523" t="s">
        <v>751</v>
      </c>
      <c r="I1523">
        <v>-4772.37</v>
      </c>
      <c r="J1523" t="s">
        <v>751</v>
      </c>
      <c r="K1523">
        <v>-4772.37</v>
      </c>
      <c r="L1523" t="s">
        <v>751</v>
      </c>
      <c r="M1523" t="s">
        <v>751</v>
      </c>
      <c r="N1523" s="37">
        <v>0</v>
      </c>
      <c r="O1523" t="s">
        <v>751</v>
      </c>
      <c r="P1523" t="s">
        <v>751</v>
      </c>
      <c r="Q1523" t="s">
        <v>751</v>
      </c>
      <c r="R1523" t="s">
        <v>751</v>
      </c>
      <c r="S1523" t="s">
        <v>758</v>
      </c>
    </row>
    <row r="1524" spans="1:19" x14ac:dyDescent="0.3">
      <c r="A1524" t="s">
        <v>753</v>
      </c>
      <c r="B1524" t="s">
        <v>748</v>
      </c>
      <c r="C1524" t="s">
        <v>754</v>
      </c>
      <c r="D1524" t="s">
        <v>750</v>
      </c>
      <c r="E1524">
        <v>6</v>
      </c>
      <c r="F1524" t="s">
        <v>463</v>
      </c>
      <c r="G1524" s="37">
        <v>-21410.87</v>
      </c>
      <c r="H1524" t="s">
        <v>751</v>
      </c>
      <c r="I1524">
        <v>-21410.87</v>
      </c>
      <c r="J1524" t="s">
        <v>751</v>
      </c>
      <c r="K1524">
        <v>-21410.87</v>
      </c>
      <c r="L1524" t="s">
        <v>751</v>
      </c>
      <c r="M1524" t="s">
        <v>751</v>
      </c>
      <c r="N1524" s="37">
        <v>0</v>
      </c>
      <c r="O1524" t="s">
        <v>751</v>
      </c>
      <c r="P1524" t="s">
        <v>751</v>
      </c>
      <c r="Q1524" t="s">
        <v>751</v>
      </c>
      <c r="R1524" t="s">
        <v>751</v>
      </c>
      <c r="S1524" t="s">
        <v>758</v>
      </c>
    </row>
    <row r="1525" spans="1:19" x14ac:dyDescent="0.3">
      <c r="A1525" t="s">
        <v>753</v>
      </c>
      <c r="B1525" t="s">
        <v>748</v>
      </c>
      <c r="C1525" t="s">
        <v>754</v>
      </c>
      <c r="D1525" t="s">
        <v>750</v>
      </c>
      <c r="E1525">
        <v>0</v>
      </c>
      <c r="F1525" t="s">
        <v>197</v>
      </c>
      <c r="G1525" s="37">
        <v>-133.13999999999999</v>
      </c>
      <c r="H1525" t="s">
        <v>751</v>
      </c>
      <c r="I1525">
        <v>-133.13999999999999</v>
      </c>
      <c r="J1525" t="s">
        <v>751</v>
      </c>
      <c r="K1525">
        <v>-133.13999999999999</v>
      </c>
      <c r="L1525" t="s">
        <v>751</v>
      </c>
      <c r="M1525" t="s">
        <v>751</v>
      </c>
      <c r="N1525" s="37">
        <v>0</v>
      </c>
      <c r="O1525" t="s">
        <v>751</v>
      </c>
      <c r="P1525" t="s">
        <v>751</v>
      </c>
      <c r="Q1525" t="s">
        <v>751</v>
      </c>
      <c r="R1525" t="s">
        <v>751</v>
      </c>
      <c r="S1525" t="s">
        <v>758</v>
      </c>
    </row>
    <row r="1526" spans="1:19" x14ac:dyDescent="0.3">
      <c r="A1526" t="s">
        <v>747</v>
      </c>
      <c r="B1526" t="s">
        <v>748</v>
      </c>
      <c r="C1526" t="s">
        <v>749</v>
      </c>
      <c r="D1526" t="s">
        <v>750</v>
      </c>
      <c r="E1526">
        <v>3</v>
      </c>
      <c r="F1526" t="s">
        <v>100</v>
      </c>
      <c r="G1526" s="37">
        <v>61520.36</v>
      </c>
      <c r="H1526">
        <v>4294.59</v>
      </c>
      <c r="I1526">
        <v>61520.36</v>
      </c>
      <c r="J1526">
        <v>2.19</v>
      </c>
      <c r="K1526">
        <v>61520.36</v>
      </c>
      <c r="L1526">
        <v>20.97</v>
      </c>
      <c r="M1526" t="s">
        <v>751</v>
      </c>
      <c r="N1526" s="37">
        <v>0</v>
      </c>
      <c r="O1526">
        <v>184561.08</v>
      </c>
      <c r="P1526" t="s">
        <v>766</v>
      </c>
      <c r="Q1526" t="s">
        <v>768</v>
      </c>
      <c r="R1526" t="s">
        <v>768</v>
      </c>
      <c r="S1526" t="s">
        <v>758</v>
      </c>
    </row>
    <row r="1527" spans="1:19" x14ac:dyDescent="0.3">
      <c r="A1527" t="s">
        <v>747</v>
      </c>
      <c r="B1527" t="s">
        <v>748</v>
      </c>
      <c r="C1527" t="s">
        <v>749</v>
      </c>
      <c r="D1527" t="s">
        <v>750</v>
      </c>
      <c r="E1527">
        <v>4</v>
      </c>
      <c r="F1527" t="s">
        <v>231</v>
      </c>
      <c r="G1527" s="37">
        <v>1948086.28</v>
      </c>
      <c r="H1527">
        <v>94.63</v>
      </c>
      <c r="I1527">
        <v>1948086.28</v>
      </c>
      <c r="J1527">
        <v>34.43</v>
      </c>
      <c r="K1527">
        <v>1948086.28</v>
      </c>
      <c r="L1527">
        <v>330.73</v>
      </c>
      <c r="M1527" t="s">
        <v>751</v>
      </c>
      <c r="N1527" s="37">
        <v>0</v>
      </c>
      <c r="O1527">
        <v>7792345.1200000001</v>
      </c>
      <c r="P1527" t="s">
        <v>766</v>
      </c>
      <c r="Q1527" t="s">
        <v>766</v>
      </c>
      <c r="R1527" t="s">
        <v>766</v>
      </c>
      <c r="S1527" t="s">
        <v>758</v>
      </c>
    </row>
    <row r="1528" spans="1:19" x14ac:dyDescent="0.3">
      <c r="A1528" t="s">
        <v>747</v>
      </c>
      <c r="B1528" t="s">
        <v>748</v>
      </c>
      <c r="C1528" t="s">
        <v>754</v>
      </c>
      <c r="D1528" t="s">
        <v>750</v>
      </c>
      <c r="E1528">
        <v>2</v>
      </c>
      <c r="F1528" t="s">
        <v>162</v>
      </c>
      <c r="G1528" s="37">
        <v>-1595.56</v>
      </c>
      <c r="H1528" t="s">
        <v>751</v>
      </c>
      <c r="I1528">
        <v>-1595.56</v>
      </c>
      <c r="J1528" t="s">
        <v>751</v>
      </c>
      <c r="K1528">
        <v>-1595.56</v>
      </c>
      <c r="L1528" t="s">
        <v>751</v>
      </c>
      <c r="M1528" t="s">
        <v>751</v>
      </c>
      <c r="N1528" s="37">
        <v>0</v>
      </c>
      <c r="O1528" t="s">
        <v>751</v>
      </c>
      <c r="P1528" t="s">
        <v>751</v>
      </c>
      <c r="Q1528" t="s">
        <v>751</v>
      </c>
      <c r="R1528" t="s">
        <v>751</v>
      </c>
      <c r="S1528" t="s">
        <v>758</v>
      </c>
    </row>
    <row r="1529" spans="1:19" x14ac:dyDescent="0.3">
      <c r="A1529" t="s">
        <v>747</v>
      </c>
      <c r="B1529" t="s">
        <v>748</v>
      </c>
      <c r="C1529" t="s">
        <v>749</v>
      </c>
      <c r="D1529" t="s">
        <v>750</v>
      </c>
      <c r="E1529">
        <v>1</v>
      </c>
      <c r="F1529" t="s">
        <v>183</v>
      </c>
      <c r="G1529" s="37">
        <v>366280.73</v>
      </c>
      <c r="H1529">
        <v>119096.26</v>
      </c>
      <c r="I1529">
        <v>366280.73</v>
      </c>
      <c r="J1529">
        <v>5.68</v>
      </c>
      <c r="K1529">
        <v>366280.73</v>
      </c>
      <c r="L1529">
        <v>314.57</v>
      </c>
      <c r="M1529" t="s">
        <v>751</v>
      </c>
      <c r="N1529" s="37">
        <v>0</v>
      </c>
      <c r="O1529">
        <v>366280.73</v>
      </c>
      <c r="P1529" t="s">
        <v>766</v>
      </c>
      <c r="Q1529" t="s">
        <v>768</v>
      </c>
      <c r="R1529" t="s">
        <v>768</v>
      </c>
      <c r="S1529" t="s">
        <v>758</v>
      </c>
    </row>
    <row r="1530" spans="1:19" x14ac:dyDescent="0.3">
      <c r="A1530" t="s">
        <v>747</v>
      </c>
      <c r="B1530" t="s">
        <v>748</v>
      </c>
      <c r="C1530" t="s">
        <v>749</v>
      </c>
      <c r="D1530" t="s">
        <v>750</v>
      </c>
      <c r="E1530">
        <v>-1</v>
      </c>
      <c r="F1530" t="s">
        <v>89</v>
      </c>
      <c r="G1530" s="37">
        <v>5308.51</v>
      </c>
      <c r="H1530">
        <v>2.37</v>
      </c>
      <c r="I1530">
        <v>5308.51</v>
      </c>
      <c r="J1530">
        <v>1.1200000000000001</v>
      </c>
      <c r="K1530">
        <v>5308.51</v>
      </c>
      <c r="L1530">
        <v>10.77</v>
      </c>
      <c r="M1530">
        <v>1</v>
      </c>
      <c r="N1530" s="37">
        <v>0</v>
      </c>
      <c r="O1530" t="s">
        <v>751</v>
      </c>
      <c r="P1530" t="s">
        <v>766</v>
      </c>
      <c r="Q1530" t="s">
        <v>766</v>
      </c>
      <c r="R1530" t="s">
        <v>766</v>
      </c>
      <c r="S1530" t="s">
        <v>758</v>
      </c>
    </row>
    <row r="1531" spans="1:19" x14ac:dyDescent="0.3">
      <c r="A1531" t="s">
        <v>752</v>
      </c>
      <c r="B1531" t="s">
        <v>748</v>
      </c>
      <c r="C1531" t="s">
        <v>749</v>
      </c>
      <c r="D1531" t="s">
        <v>750</v>
      </c>
      <c r="E1531">
        <v>-1</v>
      </c>
      <c r="F1531" t="s">
        <v>195</v>
      </c>
      <c r="G1531" s="37">
        <v>10062.52</v>
      </c>
      <c r="H1531">
        <v>0.43</v>
      </c>
      <c r="I1531">
        <v>10062.52</v>
      </c>
      <c r="J1531">
        <v>7.0000000000000007E-2</v>
      </c>
      <c r="K1531">
        <v>10062.52</v>
      </c>
      <c r="L1531">
        <v>0.79</v>
      </c>
      <c r="M1531" t="s">
        <v>751</v>
      </c>
      <c r="N1531" s="37">
        <v>0</v>
      </c>
      <c r="O1531" t="s">
        <v>751</v>
      </c>
      <c r="P1531" t="s">
        <v>766</v>
      </c>
      <c r="Q1531" t="s">
        <v>766</v>
      </c>
      <c r="R1531" t="s">
        <v>766</v>
      </c>
      <c r="S1531" t="s">
        <v>758</v>
      </c>
    </row>
    <row r="1532" spans="1:19" x14ac:dyDescent="0.3">
      <c r="A1532" t="s">
        <v>747</v>
      </c>
      <c r="B1532" t="s">
        <v>748</v>
      </c>
      <c r="C1532" t="s">
        <v>749</v>
      </c>
      <c r="D1532" t="s">
        <v>750</v>
      </c>
      <c r="E1532">
        <v>2</v>
      </c>
      <c r="F1532" t="s">
        <v>62</v>
      </c>
      <c r="G1532" s="37">
        <v>19957.98</v>
      </c>
      <c r="H1532">
        <v>10.66</v>
      </c>
      <c r="I1532">
        <v>19957.98</v>
      </c>
      <c r="J1532">
        <v>298.76</v>
      </c>
      <c r="K1532">
        <v>19957.98</v>
      </c>
      <c r="L1532">
        <v>48.51</v>
      </c>
      <c r="M1532" t="s">
        <v>751</v>
      </c>
      <c r="N1532" s="37">
        <v>0</v>
      </c>
      <c r="O1532">
        <v>39915.96</v>
      </c>
      <c r="P1532" t="s">
        <v>768</v>
      </c>
      <c r="Q1532" t="s">
        <v>766</v>
      </c>
      <c r="R1532" t="s">
        <v>768</v>
      </c>
      <c r="S1532" t="s">
        <v>758</v>
      </c>
    </row>
    <row r="1533" spans="1:19" x14ac:dyDescent="0.3">
      <c r="A1533" t="s">
        <v>747</v>
      </c>
      <c r="B1533" t="s">
        <v>748</v>
      </c>
      <c r="C1533" t="s">
        <v>749</v>
      </c>
      <c r="D1533" t="s">
        <v>750</v>
      </c>
      <c r="E1533">
        <v>3</v>
      </c>
      <c r="F1533" t="s">
        <v>473</v>
      </c>
      <c r="G1533" s="37">
        <v>364988.81</v>
      </c>
      <c r="H1533">
        <v>37.83</v>
      </c>
      <c r="I1533">
        <v>364988.81</v>
      </c>
      <c r="J1533">
        <v>6.32</v>
      </c>
      <c r="K1533">
        <v>364988.81</v>
      </c>
      <c r="L1533">
        <v>69.209999999999994</v>
      </c>
      <c r="M1533" t="s">
        <v>751</v>
      </c>
      <c r="N1533" s="37">
        <v>0</v>
      </c>
      <c r="O1533">
        <v>1094966.43</v>
      </c>
      <c r="P1533" t="s">
        <v>766</v>
      </c>
      <c r="Q1533" t="s">
        <v>766</v>
      </c>
      <c r="R1533" t="s">
        <v>766</v>
      </c>
      <c r="S1533" t="s">
        <v>758</v>
      </c>
    </row>
    <row r="1534" spans="1:19" x14ac:dyDescent="0.3">
      <c r="A1534" t="s">
        <v>747</v>
      </c>
      <c r="B1534" t="s">
        <v>748</v>
      </c>
      <c r="C1534" t="s">
        <v>749</v>
      </c>
      <c r="D1534" t="s">
        <v>750</v>
      </c>
      <c r="E1534">
        <v>11</v>
      </c>
      <c r="F1534" t="s">
        <v>259</v>
      </c>
      <c r="G1534" s="37">
        <v>116288.16</v>
      </c>
      <c r="H1534">
        <v>5.1100000000000003</v>
      </c>
      <c r="I1534">
        <v>116288.16</v>
      </c>
      <c r="J1534">
        <v>27.45</v>
      </c>
      <c r="K1534">
        <v>116288.16</v>
      </c>
      <c r="L1534">
        <v>10.71</v>
      </c>
      <c r="M1534" t="s">
        <v>751</v>
      </c>
      <c r="N1534" s="37">
        <v>0</v>
      </c>
      <c r="O1534">
        <v>1279169.76</v>
      </c>
      <c r="P1534" t="s">
        <v>766</v>
      </c>
      <c r="Q1534" t="s">
        <v>766</v>
      </c>
      <c r="R1534" t="s">
        <v>768</v>
      </c>
      <c r="S1534" t="s">
        <v>758</v>
      </c>
    </row>
    <row r="1535" spans="1:19" x14ac:dyDescent="0.3">
      <c r="A1535" t="s">
        <v>747</v>
      </c>
      <c r="B1535" t="s">
        <v>748</v>
      </c>
      <c r="C1535" t="s">
        <v>754</v>
      </c>
      <c r="D1535" t="s">
        <v>750</v>
      </c>
      <c r="E1535">
        <v>11</v>
      </c>
      <c r="F1535" t="s">
        <v>486</v>
      </c>
      <c r="G1535" s="37">
        <v>-1179.99</v>
      </c>
      <c r="H1535" t="s">
        <v>751</v>
      </c>
      <c r="I1535">
        <v>-1179.99</v>
      </c>
      <c r="J1535" t="s">
        <v>751</v>
      </c>
      <c r="K1535">
        <v>-1179.99</v>
      </c>
      <c r="L1535" t="s">
        <v>751</v>
      </c>
      <c r="M1535" t="s">
        <v>751</v>
      </c>
      <c r="N1535" s="37">
        <v>0</v>
      </c>
      <c r="O1535" t="s">
        <v>751</v>
      </c>
      <c r="P1535" t="s">
        <v>751</v>
      </c>
      <c r="Q1535" t="s">
        <v>751</v>
      </c>
      <c r="R1535" t="s">
        <v>751</v>
      </c>
      <c r="S1535" t="s">
        <v>758</v>
      </c>
    </row>
    <row r="1536" spans="1:19" x14ac:dyDescent="0.3">
      <c r="A1536" t="s">
        <v>753</v>
      </c>
      <c r="B1536" t="s">
        <v>748</v>
      </c>
      <c r="C1536" t="s">
        <v>749</v>
      </c>
      <c r="D1536" t="s">
        <v>750</v>
      </c>
      <c r="E1536">
        <v>-1</v>
      </c>
      <c r="F1536" t="s">
        <v>347</v>
      </c>
      <c r="G1536" s="37">
        <v>1520532.74</v>
      </c>
      <c r="H1536">
        <v>158.62</v>
      </c>
      <c r="I1536">
        <v>1520532.74</v>
      </c>
      <c r="J1536">
        <v>22.29</v>
      </c>
      <c r="K1536">
        <v>1520532.74</v>
      </c>
      <c r="L1536">
        <v>1233.47</v>
      </c>
      <c r="M1536" t="s">
        <v>751</v>
      </c>
      <c r="N1536" s="37">
        <v>0</v>
      </c>
      <c r="O1536" t="s">
        <v>751</v>
      </c>
      <c r="P1536" t="s">
        <v>766</v>
      </c>
      <c r="Q1536" t="s">
        <v>766</v>
      </c>
      <c r="R1536" t="s">
        <v>766</v>
      </c>
      <c r="S1536" t="s">
        <v>758</v>
      </c>
    </row>
    <row r="1537" spans="1:19" x14ac:dyDescent="0.3">
      <c r="A1537" t="s">
        <v>747</v>
      </c>
      <c r="B1537" t="s">
        <v>748</v>
      </c>
      <c r="C1537" t="s">
        <v>749</v>
      </c>
      <c r="D1537" t="s">
        <v>750</v>
      </c>
      <c r="E1537">
        <v>4</v>
      </c>
      <c r="F1537" t="s">
        <v>336</v>
      </c>
      <c r="G1537" s="37">
        <v>357598.08</v>
      </c>
      <c r="H1537">
        <v>27.79</v>
      </c>
      <c r="I1537">
        <v>357598.08</v>
      </c>
      <c r="J1537">
        <v>12.49</v>
      </c>
      <c r="K1537">
        <v>357598.08</v>
      </c>
      <c r="L1537">
        <v>155.66999999999999</v>
      </c>
      <c r="M1537" t="s">
        <v>751</v>
      </c>
      <c r="N1537" s="37">
        <v>0</v>
      </c>
      <c r="O1537">
        <v>1430392.32</v>
      </c>
      <c r="P1537" t="s">
        <v>766</v>
      </c>
      <c r="Q1537" t="s">
        <v>766</v>
      </c>
      <c r="R1537" t="s">
        <v>766</v>
      </c>
      <c r="S1537" t="s">
        <v>758</v>
      </c>
    </row>
    <row r="1538" spans="1:19" x14ac:dyDescent="0.3">
      <c r="A1538" t="s">
        <v>753</v>
      </c>
      <c r="B1538" t="s">
        <v>748</v>
      </c>
      <c r="C1538" t="s">
        <v>754</v>
      </c>
      <c r="D1538" t="s">
        <v>750</v>
      </c>
      <c r="E1538">
        <v>5</v>
      </c>
      <c r="F1538" t="s">
        <v>25</v>
      </c>
      <c r="G1538" s="37">
        <v>-1986.37</v>
      </c>
      <c r="H1538" t="s">
        <v>751</v>
      </c>
      <c r="I1538">
        <v>-1986.37</v>
      </c>
      <c r="J1538" t="s">
        <v>751</v>
      </c>
      <c r="K1538">
        <v>-1986.37</v>
      </c>
      <c r="L1538" t="s">
        <v>751</v>
      </c>
      <c r="M1538" t="s">
        <v>751</v>
      </c>
      <c r="N1538" s="37">
        <v>0</v>
      </c>
      <c r="O1538" t="s">
        <v>751</v>
      </c>
      <c r="P1538" t="s">
        <v>751</v>
      </c>
      <c r="Q1538" t="s">
        <v>751</v>
      </c>
      <c r="R1538" t="s">
        <v>751</v>
      </c>
      <c r="S1538" t="s">
        <v>758</v>
      </c>
    </row>
    <row r="1539" spans="1:19" x14ac:dyDescent="0.3">
      <c r="A1539" t="s">
        <v>747</v>
      </c>
      <c r="B1539" t="s">
        <v>748</v>
      </c>
      <c r="C1539" t="s">
        <v>754</v>
      </c>
      <c r="D1539" t="s">
        <v>750</v>
      </c>
      <c r="E1539">
        <v>5</v>
      </c>
      <c r="F1539" t="s">
        <v>87</v>
      </c>
      <c r="G1539" s="37">
        <v>-62.74</v>
      </c>
      <c r="H1539" t="s">
        <v>751</v>
      </c>
      <c r="I1539">
        <v>-62.74</v>
      </c>
      <c r="J1539" t="s">
        <v>751</v>
      </c>
      <c r="K1539">
        <v>-62.74</v>
      </c>
      <c r="L1539" t="s">
        <v>751</v>
      </c>
      <c r="M1539" t="s">
        <v>751</v>
      </c>
      <c r="N1539" s="37">
        <v>0</v>
      </c>
      <c r="O1539" t="s">
        <v>751</v>
      </c>
      <c r="P1539" t="s">
        <v>751</v>
      </c>
      <c r="Q1539" t="s">
        <v>751</v>
      </c>
      <c r="R1539" t="s">
        <v>751</v>
      </c>
      <c r="S1539" t="s">
        <v>758</v>
      </c>
    </row>
    <row r="1540" spans="1:19" x14ac:dyDescent="0.3">
      <c r="A1540" t="s">
        <v>753</v>
      </c>
      <c r="B1540" t="s">
        <v>748</v>
      </c>
      <c r="C1540" t="s">
        <v>754</v>
      </c>
      <c r="D1540" t="s">
        <v>750</v>
      </c>
      <c r="E1540">
        <v>5</v>
      </c>
      <c r="F1540" t="s">
        <v>219</v>
      </c>
      <c r="G1540" s="37">
        <v>-22215.83</v>
      </c>
      <c r="H1540" t="s">
        <v>751</v>
      </c>
      <c r="I1540">
        <v>-22215.83</v>
      </c>
      <c r="J1540" t="s">
        <v>751</v>
      </c>
      <c r="K1540">
        <v>-22215.83</v>
      </c>
      <c r="L1540" t="s">
        <v>751</v>
      </c>
      <c r="M1540" t="s">
        <v>751</v>
      </c>
      <c r="N1540" s="37">
        <v>0</v>
      </c>
      <c r="O1540" t="s">
        <v>751</v>
      </c>
      <c r="P1540" t="s">
        <v>751</v>
      </c>
      <c r="Q1540" t="s">
        <v>751</v>
      </c>
      <c r="R1540" t="s">
        <v>751</v>
      </c>
      <c r="S1540" t="s">
        <v>758</v>
      </c>
    </row>
    <row r="1541" spans="1:19" x14ac:dyDescent="0.3">
      <c r="A1541" t="s">
        <v>752</v>
      </c>
      <c r="B1541" t="s">
        <v>748</v>
      </c>
      <c r="C1541" t="s">
        <v>749</v>
      </c>
      <c r="D1541" t="s">
        <v>750</v>
      </c>
      <c r="E1541">
        <v>11</v>
      </c>
      <c r="F1541" t="s">
        <v>183</v>
      </c>
      <c r="G1541" s="37">
        <v>156373.31</v>
      </c>
      <c r="H1541">
        <v>76.61</v>
      </c>
      <c r="I1541">
        <v>156373.31</v>
      </c>
      <c r="J1541">
        <v>411.38</v>
      </c>
      <c r="K1541">
        <v>156373.31</v>
      </c>
      <c r="L1541">
        <v>62.62</v>
      </c>
      <c r="M1541" t="s">
        <v>751</v>
      </c>
      <c r="N1541" s="37">
        <v>0</v>
      </c>
      <c r="O1541">
        <v>1720106.41</v>
      </c>
      <c r="P1541" t="s">
        <v>766</v>
      </c>
      <c r="Q1541" t="s">
        <v>766</v>
      </c>
      <c r="R1541" t="s">
        <v>768</v>
      </c>
      <c r="S1541" t="s">
        <v>758</v>
      </c>
    </row>
    <row r="1542" spans="1:19" x14ac:dyDescent="0.3">
      <c r="A1542" t="s">
        <v>747</v>
      </c>
      <c r="B1542" t="s">
        <v>748</v>
      </c>
      <c r="C1542" t="s">
        <v>749</v>
      </c>
      <c r="D1542" t="s">
        <v>750</v>
      </c>
      <c r="E1542">
        <v>-1</v>
      </c>
      <c r="F1542" t="s">
        <v>499</v>
      </c>
      <c r="G1542" s="37">
        <v>1439861.17</v>
      </c>
      <c r="H1542">
        <v>75.069999999999993</v>
      </c>
      <c r="I1542">
        <v>1439861.17</v>
      </c>
      <c r="J1542">
        <v>35.659999999999997</v>
      </c>
      <c r="K1542">
        <v>1439861.17</v>
      </c>
      <c r="L1542">
        <v>341.53</v>
      </c>
      <c r="M1542" t="s">
        <v>751</v>
      </c>
      <c r="N1542" s="37">
        <v>0</v>
      </c>
      <c r="O1542" t="s">
        <v>751</v>
      </c>
      <c r="P1542" t="s">
        <v>766</v>
      </c>
      <c r="Q1542" t="s">
        <v>766</v>
      </c>
      <c r="R1542" t="s">
        <v>766</v>
      </c>
      <c r="S1542" t="s">
        <v>758</v>
      </c>
    </row>
    <row r="1543" spans="1:19" x14ac:dyDescent="0.3">
      <c r="A1543" t="s">
        <v>747</v>
      </c>
      <c r="B1543" t="s">
        <v>748</v>
      </c>
      <c r="C1543" t="s">
        <v>754</v>
      </c>
      <c r="D1543" t="s">
        <v>750</v>
      </c>
      <c r="E1543">
        <v>1</v>
      </c>
      <c r="F1543" t="s">
        <v>527</v>
      </c>
      <c r="G1543" s="37">
        <v>-148.41999999999999</v>
      </c>
      <c r="H1543" t="s">
        <v>751</v>
      </c>
      <c r="I1543">
        <v>-148.41999999999999</v>
      </c>
      <c r="J1543" t="s">
        <v>751</v>
      </c>
      <c r="K1543">
        <v>-148.41999999999999</v>
      </c>
      <c r="L1543" t="s">
        <v>751</v>
      </c>
      <c r="M1543" t="s">
        <v>751</v>
      </c>
      <c r="N1543" s="37">
        <v>0</v>
      </c>
      <c r="O1543" t="s">
        <v>751</v>
      </c>
      <c r="P1543" t="s">
        <v>751</v>
      </c>
      <c r="Q1543" t="s">
        <v>751</v>
      </c>
      <c r="R1543" t="s">
        <v>751</v>
      </c>
      <c r="S1543" t="s">
        <v>758</v>
      </c>
    </row>
    <row r="1544" spans="1:19" x14ac:dyDescent="0.3">
      <c r="A1544" t="s">
        <v>747</v>
      </c>
      <c r="B1544" t="s">
        <v>748</v>
      </c>
      <c r="C1544" t="s">
        <v>754</v>
      </c>
      <c r="D1544" t="s">
        <v>750</v>
      </c>
      <c r="E1544">
        <v>-1</v>
      </c>
      <c r="F1544" t="s">
        <v>154</v>
      </c>
      <c r="G1544" s="37">
        <v>-0.34</v>
      </c>
      <c r="H1544" t="s">
        <v>751</v>
      </c>
      <c r="I1544">
        <v>-0.34</v>
      </c>
      <c r="J1544" t="s">
        <v>751</v>
      </c>
      <c r="K1544">
        <v>-0.34</v>
      </c>
      <c r="L1544" t="s">
        <v>751</v>
      </c>
      <c r="M1544" t="s">
        <v>751</v>
      </c>
      <c r="N1544" s="37">
        <v>0</v>
      </c>
      <c r="O1544" t="s">
        <v>751</v>
      </c>
      <c r="P1544" t="s">
        <v>751</v>
      </c>
      <c r="Q1544" t="s">
        <v>751</v>
      </c>
      <c r="R1544" t="s">
        <v>751</v>
      </c>
      <c r="S1544" t="s">
        <v>758</v>
      </c>
    </row>
    <row r="1545" spans="1:19" x14ac:dyDescent="0.3">
      <c r="A1545" t="s">
        <v>753</v>
      </c>
      <c r="B1545" t="s">
        <v>748</v>
      </c>
      <c r="C1545" t="s">
        <v>754</v>
      </c>
      <c r="D1545" t="s">
        <v>750</v>
      </c>
      <c r="E1545">
        <v>5</v>
      </c>
      <c r="F1545" t="s">
        <v>207</v>
      </c>
      <c r="G1545" s="37">
        <v>-5113.05</v>
      </c>
      <c r="H1545" t="s">
        <v>751</v>
      </c>
      <c r="I1545">
        <v>-5113.05</v>
      </c>
      <c r="J1545" t="s">
        <v>751</v>
      </c>
      <c r="K1545">
        <v>-5113.05</v>
      </c>
      <c r="L1545" t="s">
        <v>751</v>
      </c>
      <c r="M1545" t="s">
        <v>751</v>
      </c>
      <c r="N1545" s="37">
        <v>0</v>
      </c>
      <c r="O1545" t="s">
        <v>751</v>
      </c>
      <c r="P1545" t="s">
        <v>751</v>
      </c>
      <c r="Q1545" t="s">
        <v>751</v>
      </c>
      <c r="R1545" t="s">
        <v>751</v>
      </c>
      <c r="S1545" t="s">
        <v>758</v>
      </c>
    </row>
    <row r="1546" spans="1:19" x14ac:dyDescent="0.3">
      <c r="A1546" t="s">
        <v>747</v>
      </c>
      <c r="B1546" t="s">
        <v>748</v>
      </c>
      <c r="C1546" t="s">
        <v>749</v>
      </c>
      <c r="D1546" t="s">
        <v>750</v>
      </c>
      <c r="E1546">
        <v>0</v>
      </c>
      <c r="F1546" t="s">
        <v>212</v>
      </c>
      <c r="G1546" s="37">
        <v>45978584.350000001</v>
      </c>
      <c r="H1546">
        <v>2303199.61</v>
      </c>
      <c r="I1546">
        <v>45978584.350000001</v>
      </c>
      <c r="J1546">
        <v>1093996.05</v>
      </c>
      <c r="K1546">
        <v>45978584.350000001</v>
      </c>
      <c r="L1546">
        <v>10477650.449999999</v>
      </c>
      <c r="M1546" t="s">
        <v>751</v>
      </c>
      <c r="N1546" s="37">
        <v>5338.01</v>
      </c>
      <c r="O1546" t="s">
        <v>751</v>
      </c>
      <c r="P1546" t="s">
        <v>766</v>
      </c>
      <c r="Q1546" t="s">
        <v>766</v>
      </c>
      <c r="R1546" t="s">
        <v>766</v>
      </c>
      <c r="S1546" t="s">
        <v>758</v>
      </c>
    </row>
    <row r="1547" spans="1:19" x14ac:dyDescent="0.3">
      <c r="A1547" t="s">
        <v>747</v>
      </c>
      <c r="B1547" t="s">
        <v>748</v>
      </c>
      <c r="C1547" t="s">
        <v>749</v>
      </c>
      <c r="D1547" t="s">
        <v>750</v>
      </c>
      <c r="E1547">
        <v>3</v>
      </c>
      <c r="F1547" t="s">
        <v>287</v>
      </c>
      <c r="G1547" s="37">
        <v>490314.23</v>
      </c>
      <c r="H1547">
        <v>54.03</v>
      </c>
      <c r="I1547">
        <v>490314.23</v>
      </c>
      <c r="J1547">
        <v>9.0299999999999994</v>
      </c>
      <c r="K1547">
        <v>490314.23</v>
      </c>
      <c r="L1547">
        <v>98.86</v>
      </c>
      <c r="M1547" t="s">
        <v>751</v>
      </c>
      <c r="N1547" s="37">
        <v>120588.11</v>
      </c>
      <c r="O1547">
        <v>1470942.69</v>
      </c>
      <c r="P1547" t="s">
        <v>766</v>
      </c>
      <c r="Q1547" t="s">
        <v>766</v>
      </c>
      <c r="R1547" t="s">
        <v>766</v>
      </c>
      <c r="S1547" t="s">
        <v>758</v>
      </c>
    </row>
    <row r="1548" spans="1:19" x14ac:dyDescent="0.3">
      <c r="A1548" t="s">
        <v>753</v>
      </c>
      <c r="B1548" t="s">
        <v>748</v>
      </c>
      <c r="C1548" t="s">
        <v>749</v>
      </c>
      <c r="D1548" t="s">
        <v>750</v>
      </c>
      <c r="E1548">
        <v>4</v>
      </c>
      <c r="F1548" t="s">
        <v>142</v>
      </c>
      <c r="G1548" s="37">
        <v>40986.230000000003</v>
      </c>
      <c r="H1548">
        <v>6479.09</v>
      </c>
      <c r="I1548">
        <v>40986.230000000003</v>
      </c>
      <c r="J1548">
        <v>4.42</v>
      </c>
      <c r="K1548">
        <v>40986.230000000003</v>
      </c>
      <c r="L1548">
        <v>42.35</v>
      </c>
      <c r="M1548" t="s">
        <v>751</v>
      </c>
      <c r="N1548" s="37">
        <v>0</v>
      </c>
      <c r="O1548">
        <v>163944.92000000001</v>
      </c>
      <c r="P1548" t="s">
        <v>766</v>
      </c>
      <c r="Q1548" t="s">
        <v>768</v>
      </c>
      <c r="R1548" t="s">
        <v>768</v>
      </c>
      <c r="S1548" t="s">
        <v>758</v>
      </c>
    </row>
    <row r="1549" spans="1:19" x14ac:dyDescent="0.3">
      <c r="A1549" t="s">
        <v>747</v>
      </c>
      <c r="B1549" t="s">
        <v>748</v>
      </c>
      <c r="C1549" t="s">
        <v>754</v>
      </c>
      <c r="D1549" t="s">
        <v>750</v>
      </c>
      <c r="E1549">
        <v>4</v>
      </c>
      <c r="F1549" t="s">
        <v>281</v>
      </c>
      <c r="G1549" s="37">
        <v>-3099.79</v>
      </c>
      <c r="H1549" t="s">
        <v>751</v>
      </c>
      <c r="I1549">
        <v>-3099.79</v>
      </c>
      <c r="J1549" t="s">
        <v>751</v>
      </c>
      <c r="K1549">
        <v>-3099.79</v>
      </c>
      <c r="L1549" t="s">
        <v>751</v>
      </c>
      <c r="M1549" t="s">
        <v>751</v>
      </c>
      <c r="N1549" s="37">
        <v>0</v>
      </c>
      <c r="O1549" t="s">
        <v>751</v>
      </c>
      <c r="P1549" t="s">
        <v>751</v>
      </c>
      <c r="Q1549" t="s">
        <v>751</v>
      </c>
      <c r="R1549" t="s">
        <v>751</v>
      </c>
      <c r="S1549" t="s">
        <v>758</v>
      </c>
    </row>
    <row r="1550" spans="1:19" x14ac:dyDescent="0.3">
      <c r="A1550" t="s">
        <v>747</v>
      </c>
      <c r="B1550" t="s">
        <v>748</v>
      </c>
      <c r="C1550" t="s">
        <v>749</v>
      </c>
      <c r="D1550" t="s">
        <v>750</v>
      </c>
      <c r="E1550">
        <v>3</v>
      </c>
      <c r="F1550" t="s">
        <v>359</v>
      </c>
      <c r="G1550" s="37">
        <v>811531.18</v>
      </c>
      <c r="H1550">
        <v>803.72</v>
      </c>
      <c r="I1550">
        <v>811531.18</v>
      </c>
      <c r="J1550">
        <v>57.78</v>
      </c>
      <c r="K1550">
        <v>811531.18</v>
      </c>
      <c r="L1550">
        <v>1253.1500000000001</v>
      </c>
      <c r="M1550" t="s">
        <v>751</v>
      </c>
      <c r="N1550" s="37">
        <v>0</v>
      </c>
      <c r="O1550">
        <v>2434593.54</v>
      </c>
      <c r="P1550" t="s">
        <v>766</v>
      </c>
      <c r="Q1550" t="s">
        <v>766</v>
      </c>
      <c r="R1550" t="s">
        <v>766</v>
      </c>
      <c r="S1550" t="s">
        <v>758</v>
      </c>
    </row>
    <row r="1551" spans="1:19" x14ac:dyDescent="0.3">
      <c r="A1551" t="s">
        <v>753</v>
      </c>
      <c r="B1551" t="s">
        <v>748</v>
      </c>
      <c r="C1551" t="s">
        <v>749</v>
      </c>
      <c r="D1551" t="s">
        <v>750</v>
      </c>
      <c r="E1551">
        <v>5</v>
      </c>
      <c r="F1551" t="s">
        <v>223</v>
      </c>
      <c r="G1551" s="37">
        <v>1094099.33</v>
      </c>
      <c r="H1551">
        <v>8.5299999999999994</v>
      </c>
      <c r="I1551">
        <v>1094099.33</v>
      </c>
      <c r="J1551">
        <v>45.83</v>
      </c>
      <c r="K1551">
        <v>1094099.33</v>
      </c>
      <c r="L1551">
        <v>49.68</v>
      </c>
      <c r="M1551" t="s">
        <v>751</v>
      </c>
      <c r="N1551" s="37">
        <v>0</v>
      </c>
      <c r="O1551">
        <v>5470496.6500000004</v>
      </c>
      <c r="P1551" t="s">
        <v>766</v>
      </c>
      <c r="Q1551" t="s">
        <v>766</v>
      </c>
      <c r="R1551" t="s">
        <v>768</v>
      </c>
      <c r="S1551" t="s">
        <v>758</v>
      </c>
    </row>
    <row r="1552" spans="1:19" x14ac:dyDescent="0.3">
      <c r="A1552" t="s">
        <v>747</v>
      </c>
      <c r="B1552" t="s">
        <v>748</v>
      </c>
      <c r="C1552" t="s">
        <v>754</v>
      </c>
      <c r="D1552" t="s">
        <v>750</v>
      </c>
      <c r="E1552">
        <v>0</v>
      </c>
      <c r="F1552" t="s">
        <v>189</v>
      </c>
      <c r="G1552" s="37">
        <v>-2476.14</v>
      </c>
      <c r="H1552" t="s">
        <v>751</v>
      </c>
      <c r="I1552">
        <v>-2476.14</v>
      </c>
      <c r="J1552" t="s">
        <v>751</v>
      </c>
      <c r="K1552">
        <v>-2476.14</v>
      </c>
      <c r="L1552" t="s">
        <v>751</v>
      </c>
      <c r="M1552" t="s">
        <v>751</v>
      </c>
      <c r="N1552" s="37">
        <v>0</v>
      </c>
      <c r="O1552" t="s">
        <v>751</v>
      </c>
      <c r="P1552" t="s">
        <v>751</v>
      </c>
      <c r="Q1552" t="s">
        <v>751</v>
      </c>
      <c r="R1552" t="s">
        <v>751</v>
      </c>
      <c r="S1552" t="s">
        <v>758</v>
      </c>
    </row>
    <row r="1553" spans="1:19" x14ac:dyDescent="0.3">
      <c r="A1553" t="s">
        <v>747</v>
      </c>
      <c r="B1553" t="s">
        <v>748</v>
      </c>
      <c r="C1553" t="s">
        <v>749</v>
      </c>
      <c r="D1553" t="s">
        <v>750</v>
      </c>
      <c r="E1553">
        <v>-1</v>
      </c>
      <c r="F1553" t="s">
        <v>204</v>
      </c>
      <c r="G1553" s="37">
        <v>1378383.12</v>
      </c>
      <c r="H1553">
        <v>286.87</v>
      </c>
      <c r="I1553">
        <v>1378383.12</v>
      </c>
      <c r="J1553">
        <v>195.05</v>
      </c>
      <c r="K1553">
        <v>1378383.12</v>
      </c>
      <c r="L1553">
        <v>3496</v>
      </c>
      <c r="M1553" t="s">
        <v>751</v>
      </c>
      <c r="N1553" s="37">
        <v>0</v>
      </c>
      <c r="O1553" t="s">
        <v>751</v>
      </c>
      <c r="P1553" t="s">
        <v>766</v>
      </c>
      <c r="Q1553" t="s">
        <v>766</v>
      </c>
      <c r="R1553" t="s">
        <v>766</v>
      </c>
      <c r="S1553" t="s">
        <v>758</v>
      </c>
    </row>
    <row r="1554" spans="1:19" x14ac:dyDescent="0.3">
      <c r="A1554" t="s">
        <v>753</v>
      </c>
      <c r="B1554" t="s">
        <v>748</v>
      </c>
      <c r="C1554" t="s">
        <v>749</v>
      </c>
      <c r="D1554" t="s">
        <v>750</v>
      </c>
      <c r="E1554">
        <v>-4</v>
      </c>
      <c r="F1554" t="s">
        <v>227</v>
      </c>
      <c r="G1554" s="37">
        <v>45.77</v>
      </c>
      <c r="H1554">
        <v>0</v>
      </c>
      <c r="I1554">
        <v>45.77</v>
      </c>
      <c r="J1554">
        <v>0</v>
      </c>
      <c r="K1554">
        <v>45.77</v>
      </c>
      <c r="L1554">
        <v>0</v>
      </c>
      <c r="M1554" t="s">
        <v>751</v>
      </c>
      <c r="N1554" s="37">
        <v>0</v>
      </c>
      <c r="O1554" t="s">
        <v>751</v>
      </c>
      <c r="P1554" t="s">
        <v>766</v>
      </c>
      <c r="Q1554" t="s">
        <v>766</v>
      </c>
      <c r="R1554" t="s">
        <v>766</v>
      </c>
      <c r="S1554" t="s">
        <v>758</v>
      </c>
    </row>
    <row r="1555" spans="1:19" x14ac:dyDescent="0.3">
      <c r="A1555" t="s">
        <v>752</v>
      </c>
      <c r="B1555" t="s">
        <v>748</v>
      </c>
      <c r="C1555" t="s">
        <v>754</v>
      </c>
      <c r="D1555" t="s">
        <v>750</v>
      </c>
      <c r="E1555">
        <v>-1</v>
      </c>
      <c r="F1555" t="s">
        <v>247</v>
      </c>
      <c r="G1555" s="37">
        <v>-518.4</v>
      </c>
      <c r="H1555" t="s">
        <v>751</v>
      </c>
      <c r="I1555">
        <v>-518.4</v>
      </c>
      <c r="J1555" t="s">
        <v>751</v>
      </c>
      <c r="K1555">
        <v>-518.4</v>
      </c>
      <c r="L1555" t="s">
        <v>751</v>
      </c>
      <c r="M1555" t="s">
        <v>751</v>
      </c>
      <c r="N1555" s="37">
        <v>0</v>
      </c>
      <c r="O1555" t="s">
        <v>751</v>
      </c>
      <c r="P1555" t="s">
        <v>751</v>
      </c>
      <c r="Q1555" t="s">
        <v>751</v>
      </c>
      <c r="R1555" t="s">
        <v>751</v>
      </c>
      <c r="S1555" t="s">
        <v>758</v>
      </c>
    </row>
    <row r="1556" spans="1:19" x14ac:dyDescent="0.3">
      <c r="A1556" t="s">
        <v>752</v>
      </c>
      <c r="B1556" t="s">
        <v>748</v>
      </c>
      <c r="C1556" t="s">
        <v>754</v>
      </c>
      <c r="D1556" t="s">
        <v>750</v>
      </c>
      <c r="E1556">
        <v>0</v>
      </c>
      <c r="F1556" t="s">
        <v>326</v>
      </c>
      <c r="G1556" s="37">
        <v>-915.38</v>
      </c>
      <c r="H1556" t="s">
        <v>751</v>
      </c>
      <c r="I1556">
        <v>-915.38</v>
      </c>
      <c r="J1556" t="s">
        <v>751</v>
      </c>
      <c r="K1556">
        <v>-915.38</v>
      </c>
      <c r="L1556" t="s">
        <v>751</v>
      </c>
      <c r="M1556" t="s">
        <v>751</v>
      </c>
      <c r="N1556" s="37">
        <v>0</v>
      </c>
      <c r="O1556" t="s">
        <v>751</v>
      </c>
      <c r="P1556" t="s">
        <v>751</v>
      </c>
      <c r="Q1556" t="s">
        <v>751</v>
      </c>
      <c r="R1556" t="s">
        <v>751</v>
      </c>
      <c r="S1556" t="s">
        <v>758</v>
      </c>
    </row>
    <row r="1557" spans="1:19" x14ac:dyDescent="0.3">
      <c r="A1557" t="s">
        <v>753</v>
      </c>
      <c r="B1557" t="s">
        <v>748</v>
      </c>
      <c r="C1557" t="s">
        <v>749</v>
      </c>
      <c r="D1557" t="s">
        <v>750</v>
      </c>
      <c r="E1557">
        <v>2</v>
      </c>
      <c r="F1557" t="s">
        <v>351</v>
      </c>
      <c r="G1557" s="37">
        <v>16731.82</v>
      </c>
      <c r="H1557">
        <v>9.69</v>
      </c>
      <c r="I1557">
        <v>16731.82</v>
      </c>
      <c r="J1557">
        <v>4.5999999999999996</v>
      </c>
      <c r="K1557">
        <v>16731.82</v>
      </c>
      <c r="L1557">
        <v>44.08</v>
      </c>
      <c r="M1557" t="s">
        <v>751</v>
      </c>
      <c r="N1557" s="37">
        <v>0</v>
      </c>
      <c r="O1557">
        <v>33463.64</v>
      </c>
      <c r="P1557" t="s">
        <v>766</v>
      </c>
      <c r="Q1557" t="s">
        <v>766</v>
      </c>
      <c r="R1557" t="s">
        <v>766</v>
      </c>
      <c r="S1557" t="s">
        <v>758</v>
      </c>
    </row>
    <row r="1558" spans="1:19" x14ac:dyDescent="0.3">
      <c r="A1558" t="s">
        <v>747</v>
      </c>
      <c r="B1558" t="s">
        <v>748</v>
      </c>
      <c r="C1558" t="s">
        <v>749</v>
      </c>
      <c r="D1558" t="s">
        <v>750</v>
      </c>
      <c r="E1558">
        <v>10</v>
      </c>
      <c r="F1558" t="s">
        <v>373</v>
      </c>
      <c r="G1558" s="37">
        <v>260703.64</v>
      </c>
      <c r="H1558">
        <v>2.84</v>
      </c>
      <c r="I1558">
        <v>260703.64</v>
      </c>
      <c r="J1558">
        <v>15.27</v>
      </c>
      <c r="K1558">
        <v>260703.64</v>
      </c>
      <c r="L1558">
        <v>73.47</v>
      </c>
      <c r="M1558" t="s">
        <v>751</v>
      </c>
      <c r="N1558" s="37">
        <v>0</v>
      </c>
      <c r="O1558">
        <v>2607036.4</v>
      </c>
      <c r="P1558" t="s">
        <v>766</v>
      </c>
      <c r="Q1558" t="s">
        <v>766</v>
      </c>
      <c r="R1558" t="s">
        <v>768</v>
      </c>
      <c r="S1558" t="s">
        <v>758</v>
      </c>
    </row>
    <row r="1559" spans="1:19" x14ac:dyDescent="0.3">
      <c r="A1559" t="s">
        <v>747</v>
      </c>
      <c r="B1559" t="s">
        <v>748</v>
      </c>
      <c r="C1559" t="s">
        <v>754</v>
      </c>
      <c r="D1559" t="s">
        <v>750</v>
      </c>
      <c r="E1559">
        <v>7</v>
      </c>
      <c r="F1559" t="s">
        <v>43</v>
      </c>
      <c r="G1559" s="37">
        <v>-1276.08</v>
      </c>
      <c r="H1559" t="s">
        <v>751</v>
      </c>
      <c r="I1559">
        <v>-1276.08</v>
      </c>
      <c r="J1559" t="s">
        <v>751</v>
      </c>
      <c r="K1559">
        <v>-1276.08</v>
      </c>
      <c r="L1559" t="s">
        <v>751</v>
      </c>
      <c r="M1559" t="s">
        <v>751</v>
      </c>
      <c r="N1559" s="37">
        <v>0</v>
      </c>
      <c r="O1559" t="s">
        <v>751</v>
      </c>
      <c r="P1559" t="s">
        <v>751</v>
      </c>
      <c r="Q1559" t="s">
        <v>751</v>
      </c>
      <c r="R1559" t="s">
        <v>751</v>
      </c>
      <c r="S1559" t="s">
        <v>758</v>
      </c>
    </row>
    <row r="1560" spans="1:19" x14ac:dyDescent="0.3">
      <c r="A1560" t="s">
        <v>752</v>
      </c>
      <c r="B1560" t="s">
        <v>748</v>
      </c>
      <c r="C1560" t="s">
        <v>749</v>
      </c>
      <c r="D1560" t="s">
        <v>750</v>
      </c>
      <c r="E1560">
        <v>0</v>
      </c>
      <c r="F1560" t="s">
        <v>249</v>
      </c>
      <c r="G1560" s="37">
        <v>115522.78</v>
      </c>
      <c r="H1560">
        <v>10.34</v>
      </c>
      <c r="I1560">
        <v>115522.78</v>
      </c>
      <c r="J1560">
        <v>1.45</v>
      </c>
      <c r="K1560">
        <v>115522.78</v>
      </c>
      <c r="L1560">
        <v>80.37</v>
      </c>
      <c r="M1560" t="s">
        <v>751</v>
      </c>
      <c r="N1560" s="37">
        <v>0</v>
      </c>
      <c r="O1560" t="s">
        <v>751</v>
      </c>
      <c r="P1560" t="s">
        <v>766</v>
      </c>
      <c r="Q1560" t="s">
        <v>766</v>
      </c>
      <c r="R1560" t="s">
        <v>766</v>
      </c>
      <c r="S1560" t="s">
        <v>758</v>
      </c>
    </row>
    <row r="1561" spans="1:19" x14ac:dyDescent="0.3">
      <c r="A1561" t="s">
        <v>747</v>
      </c>
      <c r="B1561" t="s">
        <v>748</v>
      </c>
      <c r="C1561" t="s">
        <v>749</v>
      </c>
      <c r="D1561" t="s">
        <v>750</v>
      </c>
      <c r="E1561">
        <v>11</v>
      </c>
      <c r="F1561" t="s">
        <v>486</v>
      </c>
      <c r="G1561" s="37">
        <v>638853.82999999996</v>
      </c>
      <c r="H1561">
        <v>3.1</v>
      </c>
      <c r="I1561">
        <v>638853.82999999996</v>
      </c>
      <c r="J1561">
        <v>16.64</v>
      </c>
      <c r="K1561">
        <v>638853.82999999996</v>
      </c>
      <c r="L1561">
        <v>44.3</v>
      </c>
      <c r="M1561" t="s">
        <v>751</v>
      </c>
      <c r="N1561" s="37">
        <v>0</v>
      </c>
      <c r="O1561">
        <v>7027392.1299999999</v>
      </c>
      <c r="P1561" t="s">
        <v>766</v>
      </c>
      <c r="Q1561" t="s">
        <v>766</v>
      </c>
      <c r="R1561" t="s">
        <v>768</v>
      </c>
      <c r="S1561" t="s">
        <v>758</v>
      </c>
    </row>
    <row r="1562" spans="1:19" x14ac:dyDescent="0.3">
      <c r="A1562" t="s">
        <v>747</v>
      </c>
      <c r="B1562" t="s">
        <v>748</v>
      </c>
      <c r="C1562" t="s">
        <v>749</v>
      </c>
      <c r="D1562" t="s">
        <v>750</v>
      </c>
      <c r="E1562">
        <v>7</v>
      </c>
      <c r="F1562" t="s">
        <v>136</v>
      </c>
      <c r="G1562" s="37">
        <v>166884.70000000001</v>
      </c>
      <c r="H1562">
        <v>148.30000000000001</v>
      </c>
      <c r="I1562">
        <v>166884.70000000001</v>
      </c>
      <c r="J1562">
        <v>11.36</v>
      </c>
      <c r="K1562">
        <v>166884.70000000001</v>
      </c>
      <c r="L1562">
        <v>59.92</v>
      </c>
      <c r="M1562" t="s">
        <v>751</v>
      </c>
      <c r="N1562" s="37">
        <v>0</v>
      </c>
      <c r="O1562">
        <v>1168192.8999999999</v>
      </c>
      <c r="P1562" t="s">
        <v>766</v>
      </c>
      <c r="Q1562" t="s">
        <v>766</v>
      </c>
      <c r="R1562" t="s">
        <v>766</v>
      </c>
      <c r="S1562" t="s">
        <v>758</v>
      </c>
    </row>
    <row r="1563" spans="1:19" x14ac:dyDescent="0.3">
      <c r="A1563" t="s">
        <v>753</v>
      </c>
      <c r="B1563" t="s">
        <v>748</v>
      </c>
      <c r="C1563" t="s">
        <v>749</v>
      </c>
      <c r="D1563" t="s">
        <v>750</v>
      </c>
      <c r="E1563">
        <v>1</v>
      </c>
      <c r="F1563" t="s">
        <v>65</v>
      </c>
      <c r="G1563" s="37">
        <v>6600.32</v>
      </c>
      <c r="H1563">
        <v>2.2799999999999998</v>
      </c>
      <c r="I1563">
        <v>6600.32</v>
      </c>
      <c r="J1563">
        <v>2.06</v>
      </c>
      <c r="K1563">
        <v>6600.32</v>
      </c>
      <c r="L1563">
        <v>10.65</v>
      </c>
      <c r="M1563" t="s">
        <v>751</v>
      </c>
      <c r="N1563" s="37">
        <v>0</v>
      </c>
      <c r="O1563">
        <v>6600.32</v>
      </c>
      <c r="P1563" t="s">
        <v>766</v>
      </c>
      <c r="Q1563" t="s">
        <v>766</v>
      </c>
      <c r="R1563" t="s">
        <v>766</v>
      </c>
      <c r="S1563" t="s">
        <v>758</v>
      </c>
    </row>
    <row r="1564" spans="1:19" x14ac:dyDescent="0.3">
      <c r="A1564" t="s">
        <v>747</v>
      </c>
      <c r="B1564" t="s">
        <v>748</v>
      </c>
      <c r="C1564" t="s">
        <v>754</v>
      </c>
      <c r="D1564" t="s">
        <v>750</v>
      </c>
      <c r="E1564">
        <v>4</v>
      </c>
      <c r="F1564" t="s">
        <v>357</v>
      </c>
      <c r="G1564" s="37">
        <v>-1098.67</v>
      </c>
      <c r="H1564" t="s">
        <v>751</v>
      </c>
      <c r="I1564">
        <v>-1098.67</v>
      </c>
      <c r="J1564" t="s">
        <v>751</v>
      </c>
      <c r="K1564">
        <v>-1098.67</v>
      </c>
      <c r="L1564" t="s">
        <v>751</v>
      </c>
      <c r="M1564" t="s">
        <v>751</v>
      </c>
      <c r="N1564" s="37">
        <v>0</v>
      </c>
      <c r="O1564" t="s">
        <v>751</v>
      </c>
      <c r="P1564" t="s">
        <v>751</v>
      </c>
      <c r="Q1564" t="s">
        <v>751</v>
      </c>
      <c r="R1564" t="s">
        <v>751</v>
      </c>
      <c r="S1564" t="s">
        <v>758</v>
      </c>
    </row>
    <row r="1565" spans="1:19" x14ac:dyDescent="0.3">
      <c r="A1565" t="s">
        <v>747</v>
      </c>
      <c r="B1565" t="s">
        <v>748</v>
      </c>
      <c r="C1565" t="s">
        <v>749</v>
      </c>
      <c r="D1565" t="s">
        <v>750</v>
      </c>
      <c r="E1565">
        <v>5</v>
      </c>
      <c r="F1565" t="s">
        <v>116</v>
      </c>
      <c r="G1565" s="37">
        <v>59750.239999999998</v>
      </c>
      <c r="H1565">
        <v>0.91</v>
      </c>
      <c r="I1565">
        <v>59750.239999999998</v>
      </c>
      <c r="J1565">
        <v>1176.71</v>
      </c>
      <c r="K1565">
        <v>59750.239999999998</v>
      </c>
      <c r="L1565">
        <v>5.0999999999999996</v>
      </c>
      <c r="M1565" t="s">
        <v>751</v>
      </c>
      <c r="N1565" s="37">
        <v>0</v>
      </c>
      <c r="O1565">
        <v>298751.2</v>
      </c>
      <c r="P1565" t="s">
        <v>768</v>
      </c>
      <c r="Q1565" t="s">
        <v>766</v>
      </c>
      <c r="R1565" t="s">
        <v>768</v>
      </c>
      <c r="S1565" t="s">
        <v>758</v>
      </c>
    </row>
    <row r="1566" spans="1:19" x14ac:dyDescent="0.3">
      <c r="A1566" t="s">
        <v>753</v>
      </c>
      <c r="B1566" t="s">
        <v>748</v>
      </c>
      <c r="C1566" t="s">
        <v>749</v>
      </c>
      <c r="D1566" t="s">
        <v>750</v>
      </c>
      <c r="E1566">
        <v>-1</v>
      </c>
      <c r="F1566" t="s">
        <v>126</v>
      </c>
      <c r="G1566" s="37">
        <v>212</v>
      </c>
      <c r="H1566">
        <v>0.02</v>
      </c>
      <c r="I1566">
        <v>212</v>
      </c>
      <c r="J1566">
        <v>0</v>
      </c>
      <c r="K1566">
        <v>212</v>
      </c>
      <c r="L1566">
        <v>0.03</v>
      </c>
      <c r="M1566" t="s">
        <v>751</v>
      </c>
      <c r="N1566" s="37">
        <v>0</v>
      </c>
      <c r="O1566" t="s">
        <v>751</v>
      </c>
      <c r="P1566" t="s">
        <v>766</v>
      </c>
      <c r="Q1566" t="s">
        <v>766</v>
      </c>
      <c r="R1566" t="s">
        <v>766</v>
      </c>
      <c r="S1566" t="s">
        <v>758</v>
      </c>
    </row>
    <row r="1567" spans="1:19" x14ac:dyDescent="0.3">
      <c r="A1567" t="s">
        <v>747</v>
      </c>
      <c r="B1567" t="s">
        <v>748</v>
      </c>
      <c r="C1567" t="s">
        <v>754</v>
      </c>
      <c r="D1567" t="s">
        <v>750</v>
      </c>
      <c r="E1567">
        <v>-1</v>
      </c>
      <c r="F1567" t="s">
        <v>410</v>
      </c>
      <c r="G1567" s="37">
        <v>-435.42</v>
      </c>
      <c r="H1567" t="s">
        <v>751</v>
      </c>
      <c r="I1567">
        <v>-435.42</v>
      </c>
      <c r="J1567" t="s">
        <v>751</v>
      </c>
      <c r="K1567">
        <v>-435.42</v>
      </c>
      <c r="L1567" t="s">
        <v>751</v>
      </c>
      <c r="M1567" t="s">
        <v>751</v>
      </c>
      <c r="N1567" s="37">
        <v>0</v>
      </c>
      <c r="O1567" t="s">
        <v>751</v>
      </c>
      <c r="P1567" t="s">
        <v>751</v>
      </c>
      <c r="Q1567" t="s">
        <v>751</v>
      </c>
      <c r="R1567" t="s">
        <v>751</v>
      </c>
      <c r="S1567" t="s">
        <v>758</v>
      </c>
    </row>
    <row r="1568" spans="1:19" x14ac:dyDescent="0.3">
      <c r="A1568" t="s">
        <v>753</v>
      </c>
      <c r="B1568" t="s">
        <v>748</v>
      </c>
      <c r="C1568" t="s">
        <v>754</v>
      </c>
      <c r="D1568" t="s">
        <v>750</v>
      </c>
      <c r="E1568">
        <v>8</v>
      </c>
      <c r="F1568" t="s">
        <v>193</v>
      </c>
      <c r="G1568" s="37">
        <v>-4724.34</v>
      </c>
      <c r="H1568" t="s">
        <v>751</v>
      </c>
      <c r="I1568">
        <v>-4724.34</v>
      </c>
      <c r="J1568" t="s">
        <v>751</v>
      </c>
      <c r="K1568">
        <v>-4724.34</v>
      </c>
      <c r="L1568" t="s">
        <v>751</v>
      </c>
      <c r="M1568" t="s">
        <v>751</v>
      </c>
      <c r="N1568" s="37">
        <v>0</v>
      </c>
      <c r="O1568" t="s">
        <v>751</v>
      </c>
      <c r="P1568" t="s">
        <v>751</v>
      </c>
      <c r="Q1568" t="s">
        <v>751</v>
      </c>
      <c r="R1568" t="s">
        <v>751</v>
      </c>
      <c r="S1568" t="s">
        <v>758</v>
      </c>
    </row>
    <row r="1569" spans="1:19" x14ac:dyDescent="0.3">
      <c r="A1569" t="s">
        <v>747</v>
      </c>
      <c r="B1569" t="s">
        <v>748</v>
      </c>
      <c r="C1569" t="s">
        <v>754</v>
      </c>
      <c r="D1569" t="s">
        <v>750</v>
      </c>
      <c r="E1569">
        <v>2</v>
      </c>
      <c r="F1569" t="s">
        <v>527</v>
      </c>
      <c r="G1569" s="37">
        <v>-3159.81</v>
      </c>
      <c r="H1569" t="s">
        <v>751</v>
      </c>
      <c r="I1569">
        <v>-3159.81</v>
      </c>
      <c r="J1569" t="s">
        <v>751</v>
      </c>
      <c r="K1569">
        <v>-3159.81</v>
      </c>
      <c r="L1569" t="s">
        <v>751</v>
      </c>
      <c r="M1569" t="s">
        <v>751</v>
      </c>
      <c r="N1569" s="37">
        <v>0</v>
      </c>
      <c r="O1569" t="s">
        <v>751</v>
      </c>
      <c r="P1569" t="s">
        <v>751</v>
      </c>
      <c r="Q1569" t="s">
        <v>751</v>
      </c>
      <c r="R1569" t="s">
        <v>751</v>
      </c>
      <c r="S1569" t="s">
        <v>758</v>
      </c>
    </row>
    <row r="1570" spans="1:19" x14ac:dyDescent="0.3">
      <c r="A1570" t="s">
        <v>747</v>
      </c>
      <c r="B1570" t="s">
        <v>748</v>
      </c>
      <c r="C1570" t="s">
        <v>749</v>
      </c>
      <c r="D1570" t="s">
        <v>750</v>
      </c>
      <c r="E1570">
        <v>0</v>
      </c>
      <c r="F1570" t="s">
        <v>94</v>
      </c>
      <c r="G1570" s="37">
        <v>249852.71</v>
      </c>
      <c r="H1570">
        <v>17.309999999999999</v>
      </c>
      <c r="I1570">
        <v>249852.71</v>
      </c>
      <c r="J1570">
        <v>2.4300000000000002</v>
      </c>
      <c r="K1570">
        <v>249852.71</v>
      </c>
      <c r="L1570">
        <v>134.63999999999999</v>
      </c>
      <c r="M1570" t="s">
        <v>751</v>
      </c>
      <c r="N1570" s="37">
        <v>0</v>
      </c>
      <c r="O1570" t="s">
        <v>751</v>
      </c>
      <c r="P1570" t="s">
        <v>766</v>
      </c>
      <c r="Q1570" t="s">
        <v>766</v>
      </c>
      <c r="R1570" t="s">
        <v>766</v>
      </c>
      <c r="S1570" t="s">
        <v>758</v>
      </c>
    </row>
    <row r="1571" spans="1:19" x14ac:dyDescent="0.3">
      <c r="A1571" t="s">
        <v>747</v>
      </c>
      <c r="B1571" t="s">
        <v>748</v>
      </c>
      <c r="C1571" t="s">
        <v>749</v>
      </c>
      <c r="D1571" t="s">
        <v>750</v>
      </c>
      <c r="E1571">
        <v>1</v>
      </c>
      <c r="F1571" t="s">
        <v>86</v>
      </c>
      <c r="G1571" s="37">
        <v>33369.42</v>
      </c>
      <c r="H1571">
        <v>0.05</v>
      </c>
      <c r="I1571">
        <v>33369.42</v>
      </c>
      <c r="J1571">
        <v>0.1</v>
      </c>
      <c r="K1571">
        <v>33369.42</v>
      </c>
      <c r="L1571" t="s">
        <v>751</v>
      </c>
      <c r="M1571" t="s">
        <v>751</v>
      </c>
      <c r="N1571" s="37">
        <v>0</v>
      </c>
      <c r="O1571">
        <v>33369.42</v>
      </c>
      <c r="P1571" t="s">
        <v>766</v>
      </c>
      <c r="Q1571" t="s">
        <v>766</v>
      </c>
      <c r="R1571" t="s">
        <v>768</v>
      </c>
      <c r="S1571" t="s">
        <v>758</v>
      </c>
    </row>
    <row r="1572" spans="1:19" x14ac:dyDescent="0.3">
      <c r="A1572" t="s">
        <v>747</v>
      </c>
      <c r="B1572" t="s">
        <v>748</v>
      </c>
      <c r="C1572" t="s">
        <v>749</v>
      </c>
      <c r="D1572" t="s">
        <v>750</v>
      </c>
      <c r="E1572">
        <v>3</v>
      </c>
      <c r="F1572" t="s">
        <v>410</v>
      </c>
      <c r="G1572" s="37">
        <v>51694.36</v>
      </c>
      <c r="H1572">
        <v>24.7</v>
      </c>
      <c r="I1572">
        <v>51694.36</v>
      </c>
      <c r="J1572">
        <v>5</v>
      </c>
      <c r="K1572">
        <v>51694.36</v>
      </c>
      <c r="L1572">
        <v>39.61</v>
      </c>
      <c r="M1572" t="s">
        <v>751</v>
      </c>
      <c r="N1572" s="37">
        <v>0</v>
      </c>
      <c r="O1572">
        <v>155083.07999999999</v>
      </c>
      <c r="P1572" t="s">
        <v>766</v>
      </c>
      <c r="Q1572" t="s">
        <v>766</v>
      </c>
      <c r="R1572" t="s">
        <v>766</v>
      </c>
      <c r="S1572" t="s">
        <v>758</v>
      </c>
    </row>
    <row r="1573" spans="1:19" x14ac:dyDescent="0.3">
      <c r="A1573" t="s">
        <v>752</v>
      </c>
      <c r="B1573" t="s">
        <v>748</v>
      </c>
      <c r="C1573" t="s">
        <v>754</v>
      </c>
      <c r="D1573" t="s">
        <v>750</v>
      </c>
      <c r="E1573">
        <v>4</v>
      </c>
      <c r="F1573" t="s">
        <v>437</v>
      </c>
      <c r="G1573" s="37">
        <v>-12966.81</v>
      </c>
      <c r="H1573" t="s">
        <v>751</v>
      </c>
      <c r="I1573">
        <v>-12966.81</v>
      </c>
      <c r="J1573" t="s">
        <v>751</v>
      </c>
      <c r="K1573">
        <v>-12966.81</v>
      </c>
      <c r="L1573" t="s">
        <v>751</v>
      </c>
      <c r="M1573" t="s">
        <v>751</v>
      </c>
      <c r="N1573" s="37">
        <v>0</v>
      </c>
      <c r="O1573" t="s">
        <v>751</v>
      </c>
      <c r="P1573" t="s">
        <v>751</v>
      </c>
      <c r="Q1573" t="s">
        <v>751</v>
      </c>
      <c r="R1573" t="s">
        <v>751</v>
      </c>
      <c r="S1573" t="s">
        <v>758</v>
      </c>
    </row>
    <row r="1574" spans="1:19" x14ac:dyDescent="0.3">
      <c r="A1574" t="s">
        <v>747</v>
      </c>
      <c r="B1574" t="s">
        <v>748</v>
      </c>
      <c r="C1574" t="s">
        <v>749</v>
      </c>
      <c r="D1574" t="s">
        <v>750</v>
      </c>
      <c r="E1574">
        <v>9</v>
      </c>
      <c r="F1574" t="s">
        <v>426</v>
      </c>
      <c r="G1574" s="37">
        <v>1423924.33</v>
      </c>
      <c r="H1574">
        <v>23.41</v>
      </c>
      <c r="I1574">
        <v>1423924.33</v>
      </c>
      <c r="J1574">
        <v>125.7</v>
      </c>
      <c r="K1574">
        <v>1423924.33</v>
      </c>
      <c r="L1574">
        <v>256.26</v>
      </c>
      <c r="M1574" t="s">
        <v>751</v>
      </c>
      <c r="N1574" s="37">
        <v>0</v>
      </c>
      <c r="O1574">
        <v>12815318.970000001</v>
      </c>
      <c r="P1574" t="s">
        <v>766</v>
      </c>
      <c r="Q1574" t="s">
        <v>766</v>
      </c>
      <c r="R1574" t="s">
        <v>768</v>
      </c>
      <c r="S1574" t="s">
        <v>758</v>
      </c>
    </row>
    <row r="1575" spans="1:19" x14ac:dyDescent="0.3">
      <c r="A1575" t="s">
        <v>753</v>
      </c>
      <c r="B1575" t="s">
        <v>748</v>
      </c>
      <c r="C1575" t="s">
        <v>754</v>
      </c>
      <c r="D1575" t="s">
        <v>750</v>
      </c>
      <c r="E1575">
        <v>4</v>
      </c>
      <c r="F1575" t="s">
        <v>267</v>
      </c>
      <c r="G1575" s="37">
        <v>-34153.1</v>
      </c>
      <c r="H1575" t="s">
        <v>751</v>
      </c>
      <c r="I1575">
        <v>-34153.1</v>
      </c>
      <c r="J1575" t="s">
        <v>751</v>
      </c>
      <c r="K1575">
        <v>-34153.1</v>
      </c>
      <c r="L1575" t="s">
        <v>751</v>
      </c>
      <c r="M1575" t="s">
        <v>751</v>
      </c>
      <c r="N1575" s="37">
        <v>0</v>
      </c>
      <c r="O1575" t="s">
        <v>751</v>
      </c>
      <c r="P1575" t="s">
        <v>751</v>
      </c>
      <c r="Q1575" t="s">
        <v>751</v>
      </c>
      <c r="R1575" t="s">
        <v>751</v>
      </c>
      <c r="S1575" t="s">
        <v>758</v>
      </c>
    </row>
    <row r="1576" spans="1:19" x14ac:dyDescent="0.3">
      <c r="A1576" t="s">
        <v>747</v>
      </c>
      <c r="B1576" t="s">
        <v>748</v>
      </c>
      <c r="C1576" t="s">
        <v>754</v>
      </c>
      <c r="D1576" t="s">
        <v>750</v>
      </c>
      <c r="E1576">
        <v>-1</v>
      </c>
      <c r="F1576" t="s">
        <v>212</v>
      </c>
      <c r="G1576" s="37">
        <v>-33346.050000000003</v>
      </c>
      <c r="H1576" t="s">
        <v>751</v>
      </c>
      <c r="I1576">
        <v>-33346.050000000003</v>
      </c>
      <c r="J1576" t="s">
        <v>751</v>
      </c>
      <c r="K1576">
        <v>-33346.050000000003</v>
      </c>
      <c r="L1576" t="s">
        <v>751</v>
      </c>
      <c r="M1576" t="s">
        <v>751</v>
      </c>
      <c r="N1576" s="37">
        <v>0</v>
      </c>
      <c r="O1576" t="s">
        <v>751</v>
      </c>
      <c r="P1576" t="s">
        <v>751</v>
      </c>
      <c r="Q1576" t="s">
        <v>751</v>
      </c>
      <c r="R1576" t="s">
        <v>751</v>
      </c>
      <c r="S1576" t="s">
        <v>758</v>
      </c>
    </row>
    <row r="1577" spans="1:19" x14ac:dyDescent="0.3">
      <c r="A1577" t="s">
        <v>747</v>
      </c>
      <c r="B1577" t="s">
        <v>748</v>
      </c>
      <c r="C1577" t="s">
        <v>754</v>
      </c>
      <c r="D1577" t="s">
        <v>750</v>
      </c>
      <c r="E1577">
        <v>0</v>
      </c>
      <c r="F1577" t="s">
        <v>327</v>
      </c>
      <c r="G1577" s="37">
        <v>-1530.11</v>
      </c>
      <c r="H1577" t="s">
        <v>751</v>
      </c>
      <c r="I1577">
        <v>-1530.11</v>
      </c>
      <c r="J1577" t="s">
        <v>751</v>
      </c>
      <c r="K1577">
        <v>-1530.11</v>
      </c>
      <c r="L1577" t="s">
        <v>751</v>
      </c>
      <c r="M1577" t="s">
        <v>751</v>
      </c>
      <c r="N1577" s="37">
        <v>0</v>
      </c>
      <c r="O1577" t="s">
        <v>751</v>
      </c>
      <c r="P1577" t="s">
        <v>751</v>
      </c>
      <c r="Q1577" t="s">
        <v>751</v>
      </c>
      <c r="R1577" t="s">
        <v>751</v>
      </c>
      <c r="S1577" t="s">
        <v>758</v>
      </c>
    </row>
    <row r="1578" spans="1:19" x14ac:dyDescent="0.3">
      <c r="A1578" t="s">
        <v>747</v>
      </c>
      <c r="B1578" t="s">
        <v>748</v>
      </c>
      <c r="C1578" t="s">
        <v>754</v>
      </c>
      <c r="D1578" t="s">
        <v>750</v>
      </c>
      <c r="E1578">
        <v>1</v>
      </c>
      <c r="F1578" t="s">
        <v>46</v>
      </c>
      <c r="G1578" s="37">
        <v>-26</v>
      </c>
      <c r="H1578" t="s">
        <v>751</v>
      </c>
      <c r="I1578">
        <v>-26</v>
      </c>
      <c r="J1578" t="s">
        <v>751</v>
      </c>
      <c r="K1578">
        <v>-26</v>
      </c>
      <c r="L1578" t="s">
        <v>751</v>
      </c>
      <c r="M1578" t="s">
        <v>751</v>
      </c>
      <c r="N1578" s="37">
        <v>0</v>
      </c>
      <c r="O1578" t="s">
        <v>751</v>
      </c>
      <c r="P1578" t="s">
        <v>751</v>
      </c>
      <c r="Q1578" t="s">
        <v>751</v>
      </c>
      <c r="R1578" t="s">
        <v>751</v>
      </c>
      <c r="S1578" t="s">
        <v>758</v>
      </c>
    </row>
    <row r="1579" spans="1:19" x14ac:dyDescent="0.3">
      <c r="A1579" t="s">
        <v>753</v>
      </c>
      <c r="B1579" t="s">
        <v>748</v>
      </c>
      <c r="C1579" t="s">
        <v>754</v>
      </c>
      <c r="D1579" t="s">
        <v>750</v>
      </c>
      <c r="E1579">
        <v>0</v>
      </c>
      <c r="F1579" t="s">
        <v>141</v>
      </c>
      <c r="G1579" s="37">
        <v>-227.02</v>
      </c>
      <c r="H1579" t="s">
        <v>751</v>
      </c>
      <c r="I1579">
        <v>-227.02</v>
      </c>
      <c r="J1579" t="s">
        <v>751</v>
      </c>
      <c r="K1579">
        <v>-227.02</v>
      </c>
      <c r="L1579" t="s">
        <v>751</v>
      </c>
      <c r="M1579" t="s">
        <v>751</v>
      </c>
      <c r="N1579" s="37">
        <v>0</v>
      </c>
      <c r="O1579" t="s">
        <v>751</v>
      </c>
      <c r="P1579" t="s">
        <v>751</v>
      </c>
      <c r="Q1579" t="s">
        <v>751</v>
      </c>
      <c r="R1579" t="s">
        <v>751</v>
      </c>
      <c r="S1579" t="s">
        <v>758</v>
      </c>
    </row>
    <row r="1580" spans="1:19" x14ac:dyDescent="0.3">
      <c r="A1580" t="s">
        <v>753</v>
      </c>
      <c r="B1580" t="s">
        <v>748</v>
      </c>
      <c r="C1580" t="s">
        <v>749</v>
      </c>
      <c r="D1580" t="s">
        <v>750</v>
      </c>
      <c r="E1580">
        <v>2</v>
      </c>
      <c r="F1580" t="s">
        <v>443</v>
      </c>
      <c r="G1580" s="37">
        <v>525649.06999999995</v>
      </c>
      <c r="H1580">
        <v>31.06</v>
      </c>
      <c r="I1580">
        <v>525649.06999999995</v>
      </c>
      <c r="J1580">
        <v>14.75</v>
      </c>
      <c r="K1580">
        <v>525649.06999999995</v>
      </c>
      <c r="L1580">
        <v>141.29</v>
      </c>
      <c r="M1580" t="s">
        <v>751</v>
      </c>
      <c r="N1580" s="37">
        <v>0</v>
      </c>
      <c r="O1580">
        <v>1051298.1399999999</v>
      </c>
      <c r="P1580" t="s">
        <v>766</v>
      </c>
      <c r="Q1580" t="s">
        <v>766</v>
      </c>
      <c r="R1580" t="s">
        <v>766</v>
      </c>
      <c r="S1580" t="s">
        <v>758</v>
      </c>
    </row>
    <row r="1581" spans="1:19" x14ac:dyDescent="0.3">
      <c r="A1581" t="s">
        <v>747</v>
      </c>
      <c r="B1581" t="s">
        <v>748</v>
      </c>
      <c r="C1581" t="s">
        <v>749</v>
      </c>
      <c r="D1581" t="s">
        <v>750</v>
      </c>
      <c r="E1581">
        <v>0</v>
      </c>
      <c r="F1581" t="s">
        <v>549</v>
      </c>
      <c r="G1581" s="37">
        <v>13526.5</v>
      </c>
      <c r="H1581">
        <v>0.94</v>
      </c>
      <c r="I1581">
        <v>13526.5</v>
      </c>
      <c r="J1581">
        <v>0.45</v>
      </c>
      <c r="K1581">
        <v>13526.5</v>
      </c>
      <c r="L1581">
        <v>4.29</v>
      </c>
      <c r="M1581" t="s">
        <v>751</v>
      </c>
      <c r="N1581" s="37">
        <v>0</v>
      </c>
      <c r="O1581" t="s">
        <v>751</v>
      </c>
      <c r="P1581" t="s">
        <v>766</v>
      </c>
      <c r="Q1581" t="s">
        <v>766</v>
      </c>
      <c r="R1581" t="s">
        <v>766</v>
      </c>
      <c r="S1581" t="s">
        <v>758</v>
      </c>
    </row>
    <row r="1582" spans="1:19" x14ac:dyDescent="0.3">
      <c r="A1582" t="s">
        <v>747</v>
      </c>
      <c r="B1582" t="s">
        <v>748</v>
      </c>
      <c r="C1582" t="s">
        <v>754</v>
      </c>
      <c r="D1582" t="s">
        <v>750</v>
      </c>
      <c r="E1582">
        <v>0</v>
      </c>
      <c r="F1582" t="s">
        <v>137</v>
      </c>
      <c r="G1582" s="37">
        <v>-188.83</v>
      </c>
      <c r="H1582" t="s">
        <v>751</v>
      </c>
      <c r="I1582">
        <v>-188.83</v>
      </c>
      <c r="J1582" t="s">
        <v>751</v>
      </c>
      <c r="K1582">
        <v>-188.83</v>
      </c>
      <c r="L1582" t="s">
        <v>751</v>
      </c>
      <c r="M1582" t="s">
        <v>751</v>
      </c>
      <c r="N1582" s="37">
        <v>0</v>
      </c>
      <c r="O1582" t="s">
        <v>751</v>
      </c>
      <c r="P1582" t="s">
        <v>751</v>
      </c>
      <c r="Q1582" t="s">
        <v>751</v>
      </c>
      <c r="R1582" t="s">
        <v>751</v>
      </c>
      <c r="S1582" t="s">
        <v>758</v>
      </c>
    </row>
    <row r="1583" spans="1:19" x14ac:dyDescent="0.3">
      <c r="A1583" t="s">
        <v>752</v>
      </c>
      <c r="B1583" t="s">
        <v>748</v>
      </c>
      <c r="C1583" t="s">
        <v>749</v>
      </c>
      <c r="D1583" t="s">
        <v>750</v>
      </c>
      <c r="E1583">
        <v>6</v>
      </c>
      <c r="F1583" t="s">
        <v>225</v>
      </c>
      <c r="G1583" s="37">
        <v>8005.27</v>
      </c>
      <c r="H1583">
        <v>0.39</v>
      </c>
      <c r="I1583">
        <v>8005.27</v>
      </c>
      <c r="J1583">
        <v>0.71</v>
      </c>
      <c r="K1583">
        <v>8005.27</v>
      </c>
      <c r="L1583">
        <v>4.9400000000000004</v>
      </c>
      <c r="M1583" t="s">
        <v>751</v>
      </c>
      <c r="N1583" s="37">
        <v>0</v>
      </c>
      <c r="O1583">
        <v>48031.62</v>
      </c>
      <c r="P1583" t="s">
        <v>766</v>
      </c>
      <c r="Q1583" t="s">
        <v>766</v>
      </c>
      <c r="R1583" t="s">
        <v>766</v>
      </c>
      <c r="S1583" t="s">
        <v>758</v>
      </c>
    </row>
    <row r="1584" spans="1:19" x14ac:dyDescent="0.3">
      <c r="A1584" t="s">
        <v>753</v>
      </c>
      <c r="B1584" t="s">
        <v>748</v>
      </c>
      <c r="C1584" t="s">
        <v>754</v>
      </c>
      <c r="D1584" t="s">
        <v>750</v>
      </c>
      <c r="E1584">
        <v>2</v>
      </c>
      <c r="F1584" t="s">
        <v>193</v>
      </c>
      <c r="G1584" s="37">
        <v>-797.37</v>
      </c>
      <c r="H1584" t="s">
        <v>751</v>
      </c>
      <c r="I1584">
        <v>-797.37</v>
      </c>
      <c r="J1584" t="s">
        <v>751</v>
      </c>
      <c r="K1584">
        <v>-797.37</v>
      </c>
      <c r="L1584" t="s">
        <v>751</v>
      </c>
      <c r="M1584" t="s">
        <v>751</v>
      </c>
      <c r="N1584" s="37">
        <v>0</v>
      </c>
      <c r="O1584" t="s">
        <v>751</v>
      </c>
      <c r="P1584" t="s">
        <v>751</v>
      </c>
      <c r="Q1584" t="s">
        <v>751</v>
      </c>
      <c r="R1584" t="s">
        <v>751</v>
      </c>
      <c r="S1584" t="s">
        <v>758</v>
      </c>
    </row>
    <row r="1585" spans="1:19" x14ac:dyDescent="0.3">
      <c r="A1585" t="s">
        <v>747</v>
      </c>
      <c r="B1585" t="s">
        <v>748</v>
      </c>
      <c r="C1585" t="s">
        <v>754</v>
      </c>
      <c r="D1585" t="s">
        <v>750</v>
      </c>
      <c r="E1585">
        <v>3</v>
      </c>
      <c r="F1585" t="s">
        <v>342</v>
      </c>
      <c r="G1585" s="37">
        <v>-114.22</v>
      </c>
      <c r="H1585" t="s">
        <v>751</v>
      </c>
      <c r="I1585">
        <v>-114.22</v>
      </c>
      <c r="J1585" t="s">
        <v>751</v>
      </c>
      <c r="K1585">
        <v>-114.22</v>
      </c>
      <c r="L1585" t="s">
        <v>751</v>
      </c>
      <c r="M1585" t="s">
        <v>751</v>
      </c>
      <c r="N1585" s="37">
        <v>0</v>
      </c>
      <c r="O1585" t="s">
        <v>751</v>
      </c>
      <c r="P1585" t="s">
        <v>751</v>
      </c>
      <c r="Q1585" t="s">
        <v>751</v>
      </c>
      <c r="R1585" t="s">
        <v>751</v>
      </c>
      <c r="S1585" t="s">
        <v>758</v>
      </c>
    </row>
    <row r="1586" spans="1:19" x14ac:dyDescent="0.3">
      <c r="A1586" t="s">
        <v>752</v>
      </c>
      <c r="B1586" t="s">
        <v>748</v>
      </c>
      <c r="C1586" t="s">
        <v>754</v>
      </c>
      <c r="D1586" t="s">
        <v>750</v>
      </c>
      <c r="E1586">
        <v>1</v>
      </c>
      <c r="F1586" t="s">
        <v>449</v>
      </c>
      <c r="G1586" s="37">
        <v>-2644.12</v>
      </c>
      <c r="H1586" t="s">
        <v>751</v>
      </c>
      <c r="I1586">
        <v>-2644.12</v>
      </c>
      <c r="J1586" t="s">
        <v>751</v>
      </c>
      <c r="K1586">
        <v>-2644.12</v>
      </c>
      <c r="L1586" t="s">
        <v>751</v>
      </c>
      <c r="M1586" t="s">
        <v>751</v>
      </c>
      <c r="N1586" s="37">
        <v>0</v>
      </c>
      <c r="O1586" t="s">
        <v>751</v>
      </c>
      <c r="P1586" t="s">
        <v>751</v>
      </c>
      <c r="Q1586" t="s">
        <v>751</v>
      </c>
      <c r="R1586" t="s">
        <v>751</v>
      </c>
      <c r="S1586" t="s">
        <v>758</v>
      </c>
    </row>
    <row r="1587" spans="1:19" x14ac:dyDescent="0.3">
      <c r="A1587" t="s">
        <v>753</v>
      </c>
      <c r="B1587" t="s">
        <v>748</v>
      </c>
      <c r="C1587" t="s">
        <v>754</v>
      </c>
      <c r="D1587" t="s">
        <v>750</v>
      </c>
      <c r="E1587">
        <v>-4</v>
      </c>
      <c r="F1587" t="s">
        <v>545</v>
      </c>
      <c r="G1587" s="37">
        <v>-50.81</v>
      </c>
      <c r="H1587" t="s">
        <v>751</v>
      </c>
      <c r="I1587">
        <v>-50.81</v>
      </c>
      <c r="J1587" t="s">
        <v>751</v>
      </c>
      <c r="K1587">
        <v>-50.81</v>
      </c>
      <c r="L1587" t="s">
        <v>751</v>
      </c>
      <c r="M1587" t="s">
        <v>751</v>
      </c>
      <c r="N1587" s="37">
        <v>0</v>
      </c>
      <c r="O1587" t="s">
        <v>751</v>
      </c>
      <c r="P1587" t="s">
        <v>751</v>
      </c>
      <c r="Q1587" t="s">
        <v>751</v>
      </c>
      <c r="R1587" t="s">
        <v>751</v>
      </c>
      <c r="S1587" t="s">
        <v>758</v>
      </c>
    </row>
    <row r="1588" spans="1:19" x14ac:dyDescent="0.3">
      <c r="A1588" t="s">
        <v>752</v>
      </c>
      <c r="B1588" t="s">
        <v>748</v>
      </c>
      <c r="C1588" t="s">
        <v>749</v>
      </c>
      <c r="D1588" t="s">
        <v>750</v>
      </c>
      <c r="E1588">
        <v>-1</v>
      </c>
      <c r="F1588" t="s">
        <v>232</v>
      </c>
      <c r="G1588" s="37">
        <v>230.94</v>
      </c>
      <c r="H1588" t="s">
        <v>751</v>
      </c>
      <c r="I1588">
        <v>230.94</v>
      </c>
      <c r="J1588" t="s">
        <v>751</v>
      </c>
      <c r="K1588">
        <v>230.94</v>
      </c>
      <c r="L1588">
        <v>0.12</v>
      </c>
      <c r="M1588" t="s">
        <v>751</v>
      </c>
      <c r="N1588" s="37">
        <v>0</v>
      </c>
      <c r="O1588" t="s">
        <v>751</v>
      </c>
      <c r="P1588" t="s">
        <v>766</v>
      </c>
      <c r="Q1588" t="s">
        <v>766</v>
      </c>
      <c r="R1588" t="s">
        <v>768</v>
      </c>
      <c r="S1588" t="s">
        <v>758</v>
      </c>
    </row>
    <row r="1589" spans="1:19" x14ac:dyDescent="0.3">
      <c r="A1589" t="s">
        <v>753</v>
      </c>
      <c r="B1589" t="s">
        <v>748</v>
      </c>
      <c r="C1589" t="s">
        <v>749</v>
      </c>
      <c r="D1589" t="s">
        <v>750</v>
      </c>
      <c r="E1589">
        <v>4</v>
      </c>
      <c r="F1589" t="s">
        <v>298</v>
      </c>
      <c r="G1589" s="37">
        <v>58102.080000000002</v>
      </c>
      <c r="H1589">
        <v>12.13</v>
      </c>
      <c r="I1589">
        <v>58102.080000000002</v>
      </c>
      <c r="J1589">
        <v>5.76</v>
      </c>
      <c r="K1589">
        <v>58102.080000000002</v>
      </c>
      <c r="L1589">
        <v>55.2</v>
      </c>
      <c r="M1589" t="s">
        <v>751</v>
      </c>
      <c r="N1589" s="37">
        <v>0</v>
      </c>
      <c r="O1589">
        <v>232408.32000000001</v>
      </c>
      <c r="P1589" t="s">
        <v>766</v>
      </c>
      <c r="Q1589" t="s">
        <v>766</v>
      </c>
      <c r="R1589" t="s">
        <v>766</v>
      </c>
      <c r="S1589" t="s">
        <v>758</v>
      </c>
    </row>
    <row r="1590" spans="1:19" x14ac:dyDescent="0.3">
      <c r="A1590" t="s">
        <v>747</v>
      </c>
      <c r="B1590" t="s">
        <v>748</v>
      </c>
      <c r="C1590" t="s">
        <v>749</v>
      </c>
      <c r="D1590" t="s">
        <v>750</v>
      </c>
      <c r="E1590">
        <v>1</v>
      </c>
      <c r="F1590" t="s">
        <v>374</v>
      </c>
      <c r="G1590" s="37">
        <v>104665.71</v>
      </c>
      <c r="H1590">
        <v>17.43</v>
      </c>
      <c r="I1590">
        <v>104665.71</v>
      </c>
      <c r="J1590">
        <v>2150.86</v>
      </c>
      <c r="K1590">
        <v>104665.71</v>
      </c>
      <c r="L1590">
        <v>135.55000000000001</v>
      </c>
      <c r="M1590" t="s">
        <v>751</v>
      </c>
      <c r="N1590" s="37">
        <v>20223.22</v>
      </c>
      <c r="O1590">
        <v>104665.71</v>
      </c>
      <c r="P1590" t="s">
        <v>768</v>
      </c>
      <c r="Q1590" t="s">
        <v>766</v>
      </c>
      <c r="R1590" t="s">
        <v>768</v>
      </c>
      <c r="S1590" t="s">
        <v>758</v>
      </c>
    </row>
    <row r="1591" spans="1:19" x14ac:dyDescent="0.3">
      <c r="A1591" t="s">
        <v>747</v>
      </c>
      <c r="B1591" t="s">
        <v>748</v>
      </c>
      <c r="C1591" t="s">
        <v>749</v>
      </c>
      <c r="D1591" t="s">
        <v>750</v>
      </c>
      <c r="E1591">
        <v>3</v>
      </c>
      <c r="F1591" t="s">
        <v>58</v>
      </c>
      <c r="G1591" s="37">
        <v>45599.26</v>
      </c>
      <c r="H1591">
        <v>732.79</v>
      </c>
      <c r="I1591">
        <v>45599.26</v>
      </c>
      <c r="J1591">
        <v>622.46</v>
      </c>
      <c r="K1591">
        <v>45599.26</v>
      </c>
      <c r="L1591">
        <v>9.2100000000000009</v>
      </c>
      <c r="M1591">
        <v>0</v>
      </c>
      <c r="N1591" s="37">
        <v>45599.26</v>
      </c>
      <c r="O1591">
        <v>136797.78</v>
      </c>
      <c r="P1591" t="s">
        <v>766</v>
      </c>
      <c r="Q1591" t="s">
        <v>766</v>
      </c>
      <c r="R1591" t="s">
        <v>768</v>
      </c>
      <c r="S1591" t="s">
        <v>758</v>
      </c>
    </row>
    <row r="1592" spans="1:19" x14ac:dyDescent="0.3">
      <c r="A1592" t="s">
        <v>747</v>
      </c>
      <c r="B1592" t="s">
        <v>748</v>
      </c>
      <c r="C1592" t="s">
        <v>749</v>
      </c>
      <c r="D1592" t="s">
        <v>750</v>
      </c>
      <c r="E1592">
        <v>-4</v>
      </c>
      <c r="F1592" t="s">
        <v>209</v>
      </c>
      <c r="G1592" s="37">
        <v>87</v>
      </c>
      <c r="H1592">
        <v>0.01</v>
      </c>
      <c r="I1592">
        <v>87</v>
      </c>
      <c r="J1592">
        <v>0.05</v>
      </c>
      <c r="K1592">
        <v>87</v>
      </c>
      <c r="L1592">
        <v>0.04</v>
      </c>
      <c r="M1592" t="s">
        <v>751</v>
      </c>
      <c r="N1592" s="37">
        <v>0</v>
      </c>
      <c r="O1592" t="s">
        <v>751</v>
      </c>
      <c r="P1592" t="s">
        <v>766</v>
      </c>
      <c r="Q1592" t="s">
        <v>766</v>
      </c>
      <c r="R1592" t="s">
        <v>768</v>
      </c>
      <c r="S1592" t="s">
        <v>758</v>
      </c>
    </row>
    <row r="1593" spans="1:19" x14ac:dyDescent="0.3">
      <c r="A1593" t="s">
        <v>747</v>
      </c>
      <c r="B1593" t="s">
        <v>748</v>
      </c>
      <c r="C1593" t="s">
        <v>749</v>
      </c>
      <c r="D1593" t="s">
        <v>750</v>
      </c>
      <c r="E1593">
        <v>-1</v>
      </c>
      <c r="F1593" t="s">
        <v>531</v>
      </c>
      <c r="G1593" s="37">
        <v>1307013.6399999999</v>
      </c>
      <c r="H1593">
        <v>137.88</v>
      </c>
      <c r="I1593">
        <v>1307013.6399999999</v>
      </c>
      <c r="J1593">
        <v>65.489999999999995</v>
      </c>
      <c r="K1593">
        <v>1307013.6399999999</v>
      </c>
      <c r="L1593">
        <v>627.25</v>
      </c>
      <c r="M1593" t="s">
        <v>751</v>
      </c>
      <c r="N1593" s="37">
        <v>0</v>
      </c>
      <c r="O1593" t="s">
        <v>751</v>
      </c>
      <c r="P1593" t="s">
        <v>766</v>
      </c>
      <c r="Q1593" t="s">
        <v>766</v>
      </c>
      <c r="R1593" t="s">
        <v>766</v>
      </c>
      <c r="S1593" t="s">
        <v>758</v>
      </c>
    </row>
    <row r="1594" spans="1:19" x14ac:dyDescent="0.3">
      <c r="A1594" t="s">
        <v>753</v>
      </c>
      <c r="B1594" t="s">
        <v>748</v>
      </c>
      <c r="C1594" t="s">
        <v>749</v>
      </c>
      <c r="D1594" t="s">
        <v>750</v>
      </c>
      <c r="E1594">
        <v>2</v>
      </c>
      <c r="F1594" t="s">
        <v>355</v>
      </c>
      <c r="G1594" s="37">
        <v>41000.449999999997</v>
      </c>
      <c r="H1594">
        <v>85727.31</v>
      </c>
      <c r="I1594">
        <v>41000.449999999997</v>
      </c>
      <c r="J1594">
        <v>4.67</v>
      </c>
      <c r="K1594">
        <v>41000.449999999997</v>
      </c>
      <c r="L1594">
        <v>101.28</v>
      </c>
      <c r="M1594">
        <v>1</v>
      </c>
      <c r="N1594" s="37">
        <v>0</v>
      </c>
      <c r="O1594">
        <v>82000.899999999994</v>
      </c>
      <c r="P1594" t="s">
        <v>766</v>
      </c>
      <c r="Q1594" t="s">
        <v>768</v>
      </c>
      <c r="R1594" t="s">
        <v>768</v>
      </c>
      <c r="S1594" t="s">
        <v>758</v>
      </c>
    </row>
    <row r="1595" spans="1:19" x14ac:dyDescent="0.3">
      <c r="A1595" t="s">
        <v>753</v>
      </c>
      <c r="B1595" t="s">
        <v>748</v>
      </c>
      <c r="C1595" t="s">
        <v>749</v>
      </c>
      <c r="D1595" t="s">
        <v>750</v>
      </c>
      <c r="E1595">
        <v>4</v>
      </c>
      <c r="F1595" t="s">
        <v>229</v>
      </c>
      <c r="G1595" s="37">
        <v>17876.03</v>
      </c>
      <c r="H1595">
        <v>0.36</v>
      </c>
      <c r="I1595">
        <v>17876.03</v>
      </c>
      <c r="J1595">
        <v>0.16</v>
      </c>
      <c r="K1595">
        <v>17876.03</v>
      </c>
      <c r="L1595">
        <v>2.0299999999999998</v>
      </c>
      <c r="M1595" t="s">
        <v>751</v>
      </c>
      <c r="N1595" s="37">
        <v>0</v>
      </c>
      <c r="O1595">
        <v>71504.12</v>
      </c>
      <c r="P1595" t="s">
        <v>766</v>
      </c>
      <c r="Q1595" t="s">
        <v>766</v>
      </c>
      <c r="R1595" t="s">
        <v>766</v>
      </c>
      <c r="S1595" t="s">
        <v>758</v>
      </c>
    </row>
    <row r="1596" spans="1:19" x14ac:dyDescent="0.3">
      <c r="A1596" t="s">
        <v>752</v>
      </c>
      <c r="B1596" t="s">
        <v>748</v>
      </c>
      <c r="C1596" t="s">
        <v>749</v>
      </c>
      <c r="D1596" t="s">
        <v>750</v>
      </c>
      <c r="E1596">
        <v>-1</v>
      </c>
      <c r="F1596" t="s">
        <v>524</v>
      </c>
      <c r="G1596" s="37">
        <v>1535.72</v>
      </c>
      <c r="H1596">
        <v>0.12</v>
      </c>
      <c r="I1596">
        <v>1535.72</v>
      </c>
      <c r="J1596">
        <v>0.03</v>
      </c>
      <c r="K1596">
        <v>1535.72</v>
      </c>
      <c r="L1596">
        <v>0.39</v>
      </c>
      <c r="M1596" t="s">
        <v>751</v>
      </c>
      <c r="N1596" s="37">
        <v>0</v>
      </c>
      <c r="O1596" t="s">
        <v>751</v>
      </c>
      <c r="P1596" t="s">
        <v>766</v>
      </c>
      <c r="Q1596" t="s">
        <v>766</v>
      </c>
      <c r="R1596" t="s">
        <v>766</v>
      </c>
      <c r="S1596" t="s">
        <v>758</v>
      </c>
    </row>
    <row r="1597" spans="1:19" x14ac:dyDescent="0.3">
      <c r="A1597" t="s">
        <v>753</v>
      </c>
      <c r="B1597" t="s">
        <v>748</v>
      </c>
      <c r="C1597" t="s">
        <v>754</v>
      </c>
      <c r="D1597" t="s">
        <v>750</v>
      </c>
      <c r="E1597">
        <v>3</v>
      </c>
      <c r="F1597" t="s">
        <v>498</v>
      </c>
      <c r="G1597" s="37">
        <v>-12236.44</v>
      </c>
      <c r="H1597" t="s">
        <v>751</v>
      </c>
      <c r="I1597">
        <v>-12236.44</v>
      </c>
      <c r="J1597" t="s">
        <v>751</v>
      </c>
      <c r="K1597">
        <v>-12236.44</v>
      </c>
      <c r="L1597" t="s">
        <v>751</v>
      </c>
      <c r="M1597" t="s">
        <v>751</v>
      </c>
      <c r="N1597" s="37">
        <v>0</v>
      </c>
      <c r="O1597" t="s">
        <v>751</v>
      </c>
      <c r="P1597" t="s">
        <v>751</v>
      </c>
      <c r="Q1597" t="s">
        <v>751</v>
      </c>
      <c r="R1597" t="s">
        <v>751</v>
      </c>
      <c r="S1597" t="s">
        <v>758</v>
      </c>
    </row>
    <row r="1598" spans="1:19" x14ac:dyDescent="0.3">
      <c r="A1598" t="s">
        <v>752</v>
      </c>
      <c r="B1598" t="s">
        <v>748</v>
      </c>
      <c r="C1598" t="s">
        <v>754</v>
      </c>
      <c r="D1598" t="s">
        <v>750</v>
      </c>
      <c r="E1598">
        <v>-1</v>
      </c>
      <c r="F1598" t="s">
        <v>525</v>
      </c>
      <c r="G1598" s="37">
        <v>-149304.66</v>
      </c>
      <c r="H1598" t="s">
        <v>751</v>
      </c>
      <c r="I1598">
        <v>-149304.66</v>
      </c>
      <c r="J1598" t="s">
        <v>751</v>
      </c>
      <c r="K1598">
        <v>-149304.66</v>
      </c>
      <c r="L1598" t="s">
        <v>751</v>
      </c>
      <c r="M1598" t="s">
        <v>751</v>
      </c>
      <c r="N1598" s="37">
        <v>0</v>
      </c>
      <c r="O1598" t="s">
        <v>751</v>
      </c>
      <c r="P1598" t="s">
        <v>751</v>
      </c>
      <c r="Q1598" t="s">
        <v>751</v>
      </c>
      <c r="R1598" t="s">
        <v>751</v>
      </c>
      <c r="S1598" t="s">
        <v>758</v>
      </c>
    </row>
    <row r="1599" spans="1:19" x14ac:dyDescent="0.3">
      <c r="A1599" t="s">
        <v>747</v>
      </c>
      <c r="B1599" t="s">
        <v>748</v>
      </c>
      <c r="C1599" t="s">
        <v>749</v>
      </c>
      <c r="D1599" t="s">
        <v>750</v>
      </c>
      <c r="E1599">
        <v>2</v>
      </c>
      <c r="F1599" t="s">
        <v>178</v>
      </c>
      <c r="G1599" s="37">
        <v>84438.06</v>
      </c>
      <c r="H1599">
        <v>11.91</v>
      </c>
      <c r="I1599">
        <v>84438.06</v>
      </c>
      <c r="J1599">
        <v>5.66</v>
      </c>
      <c r="K1599">
        <v>84438.06</v>
      </c>
      <c r="L1599">
        <v>54.2</v>
      </c>
      <c r="M1599" t="s">
        <v>751</v>
      </c>
      <c r="N1599" s="37">
        <v>0</v>
      </c>
      <c r="O1599">
        <v>168876.12</v>
      </c>
      <c r="P1599" t="s">
        <v>766</v>
      </c>
      <c r="Q1599" t="s">
        <v>766</v>
      </c>
      <c r="R1599" t="s">
        <v>766</v>
      </c>
      <c r="S1599" t="s">
        <v>758</v>
      </c>
    </row>
    <row r="1600" spans="1:19" x14ac:dyDescent="0.3">
      <c r="A1600" t="s">
        <v>747</v>
      </c>
      <c r="B1600" t="s">
        <v>748</v>
      </c>
      <c r="C1600" t="s">
        <v>749</v>
      </c>
      <c r="D1600" t="s">
        <v>750</v>
      </c>
      <c r="E1600">
        <v>5</v>
      </c>
      <c r="F1600" t="s">
        <v>355</v>
      </c>
      <c r="G1600" s="37">
        <v>3106681.36</v>
      </c>
      <c r="H1600">
        <v>1249.5899999999999</v>
      </c>
      <c r="I1600">
        <v>3106681.36</v>
      </c>
      <c r="J1600">
        <v>89.84</v>
      </c>
      <c r="K1600">
        <v>3106681.36</v>
      </c>
      <c r="L1600">
        <v>1948.34</v>
      </c>
      <c r="M1600" t="s">
        <v>751</v>
      </c>
      <c r="N1600" s="37">
        <v>0</v>
      </c>
      <c r="O1600">
        <v>15533406.800000001</v>
      </c>
      <c r="P1600" t="s">
        <v>766</v>
      </c>
      <c r="Q1600" t="s">
        <v>766</v>
      </c>
      <c r="R1600" t="s">
        <v>766</v>
      </c>
      <c r="S1600" t="s">
        <v>758</v>
      </c>
    </row>
    <row r="1601" spans="1:19" x14ac:dyDescent="0.3">
      <c r="A1601" t="s">
        <v>752</v>
      </c>
      <c r="B1601" t="s">
        <v>748</v>
      </c>
      <c r="C1601" t="s">
        <v>749</v>
      </c>
      <c r="D1601" t="s">
        <v>750</v>
      </c>
      <c r="E1601">
        <v>-1</v>
      </c>
      <c r="F1601" t="s">
        <v>398</v>
      </c>
      <c r="G1601" s="37">
        <v>1503.31</v>
      </c>
      <c r="H1601">
        <v>0.06</v>
      </c>
      <c r="I1601">
        <v>1503.31</v>
      </c>
      <c r="J1601">
        <v>0.01</v>
      </c>
      <c r="K1601">
        <v>1503.31</v>
      </c>
      <c r="L1601">
        <v>0.11</v>
      </c>
      <c r="M1601" t="s">
        <v>751</v>
      </c>
      <c r="N1601" s="37">
        <v>0</v>
      </c>
      <c r="O1601" t="s">
        <v>751</v>
      </c>
      <c r="P1601" t="s">
        <v>766</v>
      </c>
      <c r="Q1601" t="s">
        <v>766</v>
      </c>
      <c r="R1601" t="s">
        <v>766</v>
      </c>
      <c r="S1601" t="s">
        <v>758</v>
      </c>
    </row>
    <row r="1602" spans="1:19" x14ac:dyDescent="0.3">
      <c r="A1602" t="s">
        <v>753</v>
      </c>
      <c r="B1602" t="s">
        <v>748</v>
      </c>
      <c r="C1602" t="s">
        <v>754</v>
      </c>
      <c r="D1602" t="s">
        <v>750</v>
      </c>
      <c r="E1602">
        <v>5</v>
      </c>
      <c r="F1602" t="s">
        <v>35</v>
      </c>
      <c r="G1602" s="37">
        <v>-7014.28</v>
      </c>
      <c r="H1602" t="s">
        <v>751</v>
      </c>
      <c r="I1602">
        <v>-7014.28</v>
      </c>
      <c r="J1602" t="s">
        <v>751</v>
      </c>
      <c r="K1602">
        <v>-7014.28</v>
      </c>
      <c r="L1602" t="s">
        <v>751</v>
      </c>
      <c r="M1602" t="s">
        <v>751</v>
      </c>
      <c r="N1602" s="37">
        <v>0</v>
      </c>
      <c r="O1602" t="s">
        <v>751</v>
      </c>
      <c r="P1602" t="s">
        <v>751</v>
      </c>
      <c r="Q1602" t="s">
        <v>751</v>
      </c>
      <c r="R1602" t="s">
        <v>751</v>
      </c>
      <c r="S1602" t="s">
        <v>758</v>
      </c>
    </row>
    <row r="1603" spans="1:19" x14ac:dyDescent="0.3">
      <c r="A1603" t="s">
        <v>747</v>
      </c>
      <c r="B1603" t="s">
        <v>748</v>
      </c>
      <c r="C1603" t="s">
        <v>754</v>
      </c>
      <c r="D1603" t="s">
        <v>750</v>
      </c>
      <c r="E1603">
        <v>7</v>
      </c>
      <c r="F1603" t="s">
        <v>435</v>
      </c>
      <c r="G1603" s="37">
        <v>-242.32</v>
      </c>
      <c r="H1603" t="s">
        <v>751</v>
      </c>
      <c r="I1603">
        <v>-242.32</v>
      </c>
      <c r="J1603" t="s">
        <v>751</v>
      </c>
      <c r="K1603">
        <v>-242.32</v>
      </c>
      <c r="L1603" t="s">
        <v>751</v>
      </c>
      <c r="M1603" t="s">
        <v>751</v>
      </c>
      <c r="N1603" s="37">
        <v>0</v>
      </c>
      <c r="O1603" t="s">
        <v>751</v>
      </c>
      <c r="P1603" t="s">
        <v>751</v>
      </c>
      <c r="Q1603" t="s">
        <v>751</v>
      </c>
      <c r="R1603" t="s">
        <v>751</v>
      </c>
      <c r="S1603" t="s">
        <v>758</v>
      </c>
    </row>
    <row r="1604" spans="1:19" x14ac:dyDescent="0.3">
      <c r="A1604" t="s">
        <v>752</v>
      </c>
      <c r="B1604" t="s">
        <v>748</v>
      </c>
      <c r="C1604" t="s">
        <v>754</v>
      </c>
      <c r="D1604" t="s">
        <v>750</v>
      </c>
      <c r="E1604">
        <v>-4</v>
      </c>
      <c r="F1604" t="s">
        <v>121</v>
      </c>
      <c r="G1604" s="37">
        <v>-220.86</v>
      </c>
      <c r="H1604" t="s">
        <v>751</v>
      </c>
      <c r="I1604">
        <v>-220.86</v>
      </c>
      <c r="J1604" t="s">
        <v>751</v>
      </c>
      <c r="K1604">
        <v>-220.86</v>
      </c>
      <c r="L1604" t="s">
        <v>751</v>
      </c>
      <c r="M1604" t="s">
        <v>751</v>
      </c>
      <c r="N1604" s="37">
        <v>0</v>
      </c>
      <c r="O1604" t="s">
        <v>751</v>
      </c>
      <c r="P1604" t="s">
        <v>751</v>
      </c>
      <c r="Q1604" t="s">
        <v>751</v>
      </c>
      <c r="R1604" t="s">
        <v>751</v>
      </c>
      <c r="S1604" t="s">
        <v>758</v>
      </c>
    </row>
    <row r="1605" spans="1:19" x14ac:dyDescent="0.3">
      <c r="A1605" t="s">
        <v>752</v>
      </c>
      <c r="B1605" t="s">
        <v>748</v>
      </c>
      <c r="C1605" t="s">
        <v>749</v>
      </c>
      <c r="D1605" t="s">
        <v>750</v>
      </c>
      <c r="E1605">
        <v>-4</v>
      </c>
      <c r="F1605" t="s">
        <v>170</v>
      </c>
      <c r="G1605" s="37">
        <v>52636.19</v>
      </c>
      <c r="H1605">
        <v>4.33</v>
      </c>
      <c r="I1605">
        <v>52636.19</v>
      </c>
      <c r="J1605">
        <v>1.57</v>
      </c>
      <c r="K1605">
        <v>52636.19</v>
      </c>
      <c r="L1605">
        <v>15.12</v>
      </c>
      <c r="M1605" t="s">
        <v>751</v>
      </c>
      <c r="N1605" s="37">
        <v>0</v>
      </c>
      <c r="O1605" t="s">
        <v>751</v>
      </c>
      <c r="P1605" t="s">
        <v>766</v>
      </c>
      <c r="Q1605" t="s">
        <v>766</v>
      </c>
      <c r="R1605" t="s">
        <v>766</v>
      </c>
      <c r="S1605" t="s">
        <v>758</v>
      </c>
    </row>
    <row r="1606" spans="1:19" x14ac:dyDescent="0.3">
      <c r="A1606" t="s">
        <v>747</v>
      </c>
      <c r="B1606" t="s">
        <v>748</v>
      </c>
      <c r="C1606" t="s">
        <v>749</v>
      </c>
      <c r="D1606" t="s">
        <v>750</v>
      </c>
      <c r="E1606">
        <v>0</v>
      </c>
      <c r="F1606" t="s">
        <v>153</v>
      </c>
      <c r="G1606" s="37">
        <v>24164147.25</v>
      </c>
      <c r="H1606" t="s">
        <v>751</v>
      </c>
      <c r="I1606">
        <v>24164147.25</v>
      </c>
      <c r="J1606" t="s">
        <v>751</v>
      </c>
      <c r="K1606">
        <v>24164147.25</v>
      </c>
      <c r="L1606" t="s">
        <v>751</v>
      </c>
      <c r="M1606" t="s">
        <v>751</v>
      </c>
      <c r="N1606" s="37">
        <v>0</v>
      </c>
      <c r="O1606" t="s">
        <v>751</v>
      </c>
      <c r="P1606" t="s">
        <v>766</v>
      </c>
      <c r="Q1606" t="s">
        <v>766</v>
      </c>
      <c r="R1606" t="s">
        <v>766</v>
      </c>
      <c r="S1606" t="s">
        <v>726</v>
      </c>
    </row>
    <row r="1607" spans="1:19" x14ac:dyDescent="0.3">
      <c r="A1607" t="s">
        <v>747</v>
      </c>
      <c r="B1607" t="s">
        <v>748</v>
      </c>
      <c r="C1607" t="s">
        <v>754</v>
      </c>
      <c r="D1607" t="s">
        <v>750</v>
      </c>
      <c r="E1607">
        <v>-1</v>
      </c>
      <c r="F1607" t="s">
        <v>29</v>
      </c>
      <c r="G1607" s="37">
        <v>-40991.599999999999</v>
      </c>
      <c r="H1607" t="s">
        <v>751</v>
      </c>
      <c r="I1607">
        <v>-40991.599999999999</v>
      </c>
      <c r="J1607" t="s">
        <v>751</v>
      </c>
      <c r="K1607">
        <v>-40991.599999999999</v>
      </c>
      <c r="L1607" t="s">
        <v>751</v>
      </c>
      <c r="M1607" t="s">
        <v>751</v>
      </c>
      <c r="N1607" s="37">
        <v>0</v>
      </c>
      <c r="O1607" t="s">
        <v>751</v>
      </c>
      <c r="P1607" t="s">
        <v>751</v>
      </c>
      <c r="Q1607" t="s">
        <v>751</v>
      </c>
      <c r="R1607" t="s">
        <v>751</v>
      </c>
      <c r="S1607" t="s">
        <v>758</v>
      </c>
    </row>
    <row r="1608" spans="1:19" x14ac:dyDescent="0.3">
      <c r="A1608" t="s">
        <v>753</v>
      </c>
      <c r="B1608" t="s">
        <v>748</v>
      </c>
      <c r="C1608" t="s">
        <v>749</v>
      </c>
      <c r="D1608" t="s">
        <v>750</v>
      </c>
      <c r="E1608">
        <v>-1</v>
      </c>
      <c r="F1608" t="s">
        <v>290</v>
      </c>
      <c r="G1608" s="37">
        <v>4831.8500000000004</v>
      </c>
      <c r="H1608">
        <v>2.57</v>
      </c>
      <c r="I1608">
        <v>4831.8500000000004</v>
      </c>
      <c r="J1608">
        <v>0.1</v>
      </c>
      <c r="K1608">
        <v>4831.8500000000004</v>
      </c>
      <c r="L1608">
        <v>0.8</v>
      </c>
      <c r="M1608" t="s">
        <v>751</v>
      </c>
      <c r="N1608" s="37">
        <v>0</v>
      </c>
      <c r="O1608" t="s">
        <v>751</v>
      </c>
      <c r="P1608" t="s">
        <v>766</v>
      </c>
      <c r="Q1608" t="s">
        <v>766</v>
      </c>
      <c r="R1608" t="s">
        <v>766</v>
      </c>
      <c r="S1608" t="s">
        <v>758</v>
      </c>
    </row>
    <row r="1609" spans="1:19" x14ac:dyDescent="0.3">
      <c r="A1609" t="s">
        <v>753</v>
      </c>
      <c r="B1609" t="s">
        <v>748</v>
      </c>
      <c r="C1609" t="s">
        <v>749</v>
      </c>
      <c r="D1609" t="s">
        <v>750</v>
      </c>
      <c r="E1609">
        <v>4</v>
      </c>
      <c r="F1609" t="s">
        <v>407</v>
      </c>
      <c r="G1609" s="37">
        <v>92136.68</v>
      </c>
      <c r="H1609">
        <v>6.62</v>
      </c>
      <c r="I1609">
        <v>92136.68</v>
      </c>
      <c r="J1609">
        <v>3.14</v>
      </c>
      <c r="K1609">
        <v>92136.68</v>
      </c>
      <c r="L1609">
        <v>30.09</v>
      </c>
      <c r="M1609" t="s">
        <v>751</v>
      </c>
      <c r="N1609" s="37">
        <v>0</v>
      </c>
      <c r="O1609">
        <v>368546.72</v>
      </c>
      <c r="P1609" t="s">
        <v>766</v>
      </c>
      <c r="Q1609" t="s">
        <v>766</v>
      </c>
      <c r="R1609" t="s">
        <v>766</v>
      </c>
      <c r="S1609" t="s">
        <v>758</v>
      </c>
    </row>
    <row r="1610" spans="1:19" x14ac:dyDescent="0.3">
      <c r="A1610" t="s">
        <v>753</v>
      </c>
      <c r="B1610" t="s">
        <v>748</v>
      </c>
      <c r="C1610" t="s">
        <v>754</v>
      </c>
      <c r="D1610" t="s">
        <v>750</v>
      </c>
      <c r="E1610">
        <v>-4</v>
      </c>
      <c r="F1610" t="s">
        <v>239</v>
      </c>
      <c r="G1610" s="37">
        <v>-13.77</v>
      </c>
      <c r="H1610" t="s">
        <v>751</v>
      </c>
      <c r="I1610">
        <v>-13.77</v>
      </c>
      <c r="J1610" t="s">
        <v>751</v>
      </c>
      <c r="K1610">
        <v>-13.77</v>
      </c>
      <c r="L1610" t="s">
        <v>751</v>
      </c>
      <c r="M1610" t="s">
        <v>751</v>
      </c>
      <c r="N1610" s="37">
        <v>0</v>
      </c>
      <c r="O1610" t="s">
        <v>751</v>
      </c>
      <c r="P1610" t="s">
        <v>751</v>
      </c>
      <c r="Q1610" t="s">
        <v>751</v>
      </c>
      <c r="R1610" t="s">
        <v>751</v>
      </c>
      <c r="S1610" t="s">
        <v>758</v>
      </c>
    </row>
    <row r="1611" spans="1:19" x14ac:dyDescent="0.3">
      <c r="A1611" t="s">
        <v>752</v>
      </c>
      <c r="B1611" t="s">
        <v>748</v>
      </c>
      <c r="C1611" t="s">
        <v>754</v>
      </c>
      <c r="D1611" t="s">
        <v>750</v>
      </c>
      <c r="E1611">
        <v>-4</v>
      </c>
      <c r="F1611" t="s">
        <v>413</v>
      </c>
      <c r="G1611" s="37">
        <v>-28281.05</v>
      </c>
      <c r="H1611" t="s">
        <v>751</v>
      </c>
      <c r="I1611">
        <v>-28281.05</v>
      </c>
      <c r="J1611" t="s">
        <v>751</v>
      </c>
      <c r="K1611">
        <v>-28281.05</v>
      </c>
      <c r="L1611" t="s">
        <v>751</v>
      </c>
      <c r="M1611" t="s">
        <v>751</v>
      </c>
      <c r="N1611" s="37">
        <v>0</v>
      </c>
      <c r="O1611" t="s">
        <v>751</v>
      </c>
      <c r="P1611" t="s">
        <v>751</v>
      </c>
      <c r="Q1611" t="s">
        <v>751</v>
      </c>
      <c r="R1611" t="s">
        <v>751</v>
      </c>
      <c r="S1611" t="s">
        <v>758</v>
      </c>
    </row>
    <row r="1612" spans="1:19" x14ac:dyDescent="0.3">
      <c r="A1612" t="s">
        <v>747</v>
      </c>
      <c r="B1612" t="s">
        <v>748</v>
      </c>
      <c r="C1612" t="s">
        <v>749</v>
      </c>
      <c r="D1612" t="s">
        <v>750</v>
      </c>
      <c r="E1612">
        <v>16</v>
      </c>
      <c r="F1612" t="s">
        <v>311</v>
      </c>
      <c r="G1612" s="37">
        <v>1609850.87</v>
      </c>
      <c r="H1612" t="s">
        <v>751</v>
      </c>
      <c r="I1612">
        <v>1609850.87</v>
      </c>
      <c r="J1612" t="s">
        <v>751</v>
      </c>
      <c r="K1612">
        <v>1609850.87</v>
      </c>
      <c r="L1612">
        <v>4.6100000000000003</v>
      </c>
      <c r="M1612" t="s">
        <v>751</v>
      </c>
      <c r="N1612" s="37">
        <v>1609850.87</v>
      </c>
      <c r="O1612">
        <v>25757613.920000002</v>
      </c>
      <c r="P1612" t="s">
        <v>766</v>
      </c>
      <c r="Q1612" t="s">
        <v>766</v>
      </c>
      <c r="R1612" t="s">
        <v>768</v>
      </c>
      <c r="S1612" t="s">
        <v>758</v>
      </c>
    </row>
    <row r="1613" spans="1:19" x14ac:dyDescent="0.3">
      <c r="A1613" t="s">
        <v>747</v>
      </c>
      <c r="B1613" t="s">
        <v>748</v>
      </c>
      <c r="C1613" t="s">
        <v>749</v>
      </c>
      <c r="D1613" t="s">
        <v>750</v>
      </c>
      <c r="E1613">
        <v>15</v>
      </c>
      <c r="F1613" t="s">
        <v>43</v>
      </c>
      <c r="G1613" s="37">
        <v>1402147.12</v>
      </c>
      <c r="H1613">
        <v>4.08</v>
      </c>
      <c r="I1613">
        <v>1402147.12</v>
      </c>
      <c r="J1613">
        <v>21.91</v>
      </c>
      <c r="K1613">
        <v>1402147.12</v>
      </c>
      <c r="L1613">
        <v>430.85</v>
      </c>
      <c r="M1613" t="s">
        <v>751</v>
      </c>
      <c r="N1613" s="37">
        <v>0</v>
      </c>
      <c r="O1613">
        <v>21032206.800000001</v>
      </c>
      <c r="P1613" t="s">
        <v>766</v>
      </c>
      <c r="Q1613" t="s">
        <v>766</v>
      </c>
      <c r="R1613" t="s">
        <v>768</v>
      </c>
      <c r="S1613" t="s">
        <v>758</v>
      </c>
    </row>
    <row r="1614" spans="1:19" x14ac:dyDescent="0.3">
      <c r="A1614" t="s">
        <v>747</v>
      </c>
      <c r="B1614" t="s">
        <v>748</v>
      </c>
      <c r="C1614" t="s">
        <v>749</v>
      </c>
      <c r="D1614" t="s">
        <v>750</v>
      </c>
      <c r="E1614">
        <v>4</v>
      </c>
      <c r="F1614" t="s">
        <v>498</v>
      </c>
      <c r="G1614" s="37">
        <v>469608.18</v>
      </c>
      <c r="H1614">
        <v>19.21</v>
      </c>
      <c r="I1614">
        <v>469608.18</v>
      </c>
      <c r="J1614">
        <v>8.6300000000000008</v>
      </c>
      <c r="K1614">
        <v>469608.18</v>
      </c>
      <c r="L1614">
        <v>107.59</v>
      </c>
      <c r="M1614" t="s">
        <v>751</v>
      </c>
      <c r="N1614" s="37">
        <v>0</v>
      </c>
      <c r="O1614">
        <v>1878432.72</v>
      </c>
      <c r="P1614" t="s">
        <v>766</v>
      </c>
      <c r="Q1614" t="s">
        <v>766</v>
      </c>
      <c r="R1614" t="s">
        <v>766</v>
      </c>
      <c r="S1614" t="s">
        <v>758</v>
      </c>
    </row>
    <row r="1615" spans="1:19" x14ac:dyDescent="0.3">
      <c r="A1615" t="s">
        <v>753</v>
      </c>
      <c r="B1615" t="s">
        <v>748</v>
      </c>
      <c r="C1615" t="s">
        <v>749</v>
      </c>
      <c r="D1615" t="s">
        <v>750</v>
      </c>
      <c r="E1615">
        <v>6</v>
      </c>
      <c r="F1615" t="s">
        <v>51</v>
      </c>
      <c r="G1615" s="37">
        <v>26191.360000000001</v>
      </c>
      <c r="H1615">
        <v>497.75</v>
      </c>
      <c r="I1615">
        <v>26191.360000000001</v>
      </c>
      <c r="J1615">
        <v>422.8</v>
      </c>
      <c r="K1615">
        <v>26191.360000000001</v>
      </c>
      <c r="L1615">
        <v>6.06</v>
      </c>
      <c r="M1615" t="s">
        <v>751</v>
      </c>
      <c r="N1615" s="37">
        <v>0</v>
      </c>
      <c r="O1615">
        <v>157148.16</v>
      </c>
      <c r="P1615" t="s">
        <v>766</v>
      </c>
      <c r="Q1615" t="s">
        <v>766</v>
      </c>
      <c r="R1615" t="s">
        <v>768</v>
      </c>
      <c r="S1615" t="s">
        <v>758</v>
      </c>
    </row>
    <row r="1616" spans="1:19" x14ac:dyDescent="0.3">
      <c r="A1616" t="s">
        <v>752</v>
      </c>
      <c r="B1616" t="s">
        <v>748</v>
      </c>
      <c r="C1616" t="s">
        <v>754</v>
      </c>
      <c r="D1616" t="s">
        <v>750</v>
      </c>
      <c r="E1616">
        <v>-1</v>
      </c>
      <c r="F1616" t="s">
        <v>186</v>
      </c>
      <c r="G1616" s="37">
        <v>-364761.31</v>
      </c>
      <c r="H1616" t="s">
        <v>751</v>
      </c>
      <c r="I1616">
        <v>-364761.31</v>
      </c>
      <c r="J1616" t="s">
        <v>751</v>
      </c>
      <c r="K1616">
        <v>-364761.31</v>
      </c>
      <c r="L1616" t="s">
        <v>751</v>
      </c>
      <c r="M1616" t="s">
        <v>751</v>
      </c>
      <c r="N1616" s="37">
        <v>0</v>
      </c>
      <c r="O1616" t="s">
        <v>751</v>
      </c>
      <c r="P1616" t="s">
        <v>751</v>
      </c>
      <c r="Q1616" t="s">
        <v>751</v>
      </c>
      <c r="R1616" t="s">
        <v>751</v>
      </c>
      <c r="S1616" t="s">
        <v>758</v>
      </c>
    </row>
    <row r="1617" spans="1:19" x14ac:dyDescent="0.3">
      <c r="A1617" t="s">
        <v>753</v>
      </c>
      <c r="B1617" t="s">
        <v>748</v>
      </c>
      <c r="C1617" t="s">
        <v>749</v>
      </c>
      <c r="D1617" t="s">
        <v>750</v>
      </c>
      <c r="E1617">
        <v>-1</v>
      </c>
      <c r="F1617" t="s">
        <v>455</v>
      </c>
      <c r="G1617" s="37">
        <v>23426.47</v>
      </c>
      <c r="H1617">
        <v>84.91</v>
      </c>
      <c r="I1617">
        <v>23426.47</v>
      </c>
      <c r="J1617">
        <v>6.5</v>
      </c>
      <c r="K1617">
        <v>23426.47</v>
      </c>
      <c r="L1617">
        <v>34.31</v>
      </c>
      <c r="M1617" t="s">
        <v>751</v>
      </c>
      <c r="N1617" s="37">
        <v>0</v>
      </c>
      <c r="O1617" t="s">
        <v>751</v>
      </c>
      <c r="P1617" t="s">
        <v>766</v>
      </c>
      <c r="Q1617" t="s">
        <v>766</v>
      </c>
      <c r="R1617" t="s">
        <v>766</v>
      </c>
      <c r="S1617" t="s">
        <v>758</v>
      </c>
    </row>
    <row r="1618" spans="1:19" x14ac:dyDescent="0.3">
      <c r="A1618" t="s">
        <v>753</v>
      </c>
      <c r="B1618" t="s">
        <v>748</v>
      </c>
      <c r="C1618" t="s">
        <v>749</v>
      </c>
      <c r="D1618" t="s">
        <v>750</v>
      </c>
      <c r="E1618">
        <v>3</v>
      </c>
      <c r="F1618" t="s">
        <v>174</v>
      </c>
      <c r="G1618" s="37">
        <v>25250.47</v>
      </c>
      <c r="H1618">
        <v>14.82</v>
      </c>
      <c r="I1618">
        <v>25250.47</v>
      </c>
      <c r="J1618">
        <v>2.48</v>
      </c>
      <c r="K1618">
        <v>25250.47</v>
      </c>
      <c r="L1618">
        <v>27.12</v>
      </c>
      <c r="M1618" t="s">
        <v>751</v>
      </c>
      <c r="N1618" s="37">
        <v>0</v>
      </c>
      <c r="O1618">
        <v>75751.41</v>
      </c>
      <c r="P1618" t="s">
        <v>766</v>
      </c>
      <c r="Q1618" t="s">
        <v>766</v>
      </c>
      <c r="R1618" t="s">
        <v>766</v>
      </c>
      <c r="S1618" t="s">
        <v>758</v>
      </c>
    </row>
    <row r="1619" spans="1:19" x14ac:dyDescent="0.3">
      <c r="A1619" t="s">
        <v>753</v>
      </c>
      <c r="B1619" t="s">
        <v>748</v>
      </c>
      <c r="C1619" t="s">
        <v>749</v>
      </c>
      <c r="D1619" t="s">
        <v>750</v>
      </c>
      <c r="E1619">
        <v>0</v>
      </c>
      <c r="F1619" t="s">
        <v>40</v>
      </c>
      <c r="G1619" s="37">
        <v>73712.94</v>
      </c>
      <c r="H1619">
        <v>2.42</v>
      </c>
      <c r="I1619">
        <v>73712.94</v>
      </c>
      <c r="J1619">
        <v>1.0900000000000001</v>
      </c>
      <c r="K1619">
        <v>73712.94</v>
      </c>
      <c r="L1619">
        <v>13.57</v>
      </c>
      <c r="M1619" t="s">
        <v>751</v>
      </c>
      <c r="N1619" s="37">
        <v>0</v>
      </c>
      <c r="O1619" t="s">
        <v>751</v>
      </c>
      <c r="P1619" t="s">
        <v>766</v>
      </c>
      <c r="Q1619" t="s">
        <v>766</v>
      </c>
      <c r="R1619" t="s">
        <v>766</v>
      </c>
      <c r="S1619" t="s">
        <v>758</v>
      </c>
    </row>
    <row r="1620" spans="1:19" x14ac:dyDescent="0.3">
      <c r="A1620" t="s">
        <v>747</v>
      </c>
      <c r="B1620" t="s">
        <v>748</v>
      </c>
      <c r="C1620" t="s">
        <v>754</v>
      </c>
      <c r="D1620" t="s">
        <v>750</v>
      </c>
      <c r="E1620">
        <v>1</v>
      </c>
      <c r="F1620" t="s">
        <v>340</v>
      </c>
      <c r="G1620" s="37">
        <v>-409.46</v>
      </c>
      <c r="H1620" t="s">
        <v>751</v>
      </c>
      <c r="I1620">
        <v>-409.46</v>
      </c>
      <c r="J1620" t="s">
        <v>751</v>
      </c>
      <c r="K1620">
        <v>-409.46</v>
      </c>
      <c r="L1620" t="s">
        <v>751</v>
      </c>
      <c r="M1620" t="s">
        <v>751</v>
      </c>
      <c r="N1620" s="37">
        <v>0</v>
      </c>
      <c r="O1620" t="s">
        <v>751</v>
      </c>
      <c r="P1620" t="s">
        <v>751</v>
      </c>
      <c r="Q1620" t="s">
        <v>751</v>
      </c>
      <c r="R1620" t="s">
        <v>751</v>
      </c>
      <c r="S1620" t="s">
        <v>758</v>
      </c>
    </row>
    <row r="1621" spans="1:19" x14ac:dyDescent="0.3">
      <c r="A1621" t="s">
        <v>753</v>
      </c>
      <c r="B1621" t="s">
        <v>748</v>
      </c>
      <c r="C1621" t="s">
        <v>754</v>
      </c>
      <c r="D1621" t="s">
        <v>750</v>
      </c>
      <c r="E1621">
        <v>1</v>
      </c>
      <c r="F1621" t="s">
        <v>193</v>
      </c>
      <c r="G1621" s="37">
        <v>-420.28</v>
      </c>
      <c r="H1621" t="s">
        <v>751</v>
      </c>
      <c r="I1621">
        <v>-420.28</v>
      </c>
      <c r="J1621" t="s">
        <v>751</v>
      </c>
      <c r="K1621">
        <v>-420.28</v>
      </c>
      <c r="L1621" t="s">
        <v>751</v>
      </c>
      <c r="M1621" t="s">
        <v>751</v>
      </c>
      <c r="N1621" s="37">
        <v>0</v>
      </c>
      <c r="O1621" t="s">
        <v>751</v>
      </c>
      <c r="P1621" t="s">
        <v>751</v>
      </c>
      <c r="Q1621" t="s">
        <v>751</v>
      </c>
      <c r="R1621" t="s">
        <v>751</v>
      </c>
      <c r="S1621" t="s">
        <v>758</v>
      </c>
    </row>
    <row r="1622" spans="1:19" x14ac:dyDescent="0.3">
      <c r="A1622" t="s">
        <v>747</v>
      </c>
      <c r="B1622" t="s">
        <v>748</v>
      </c>
      <c r="C1622" t="s">
        <v>749</v>
      </c>
      <c r="D1622" t="s">
        <v>750</v>
      </c>
      <c r="E1622">
        <v>2</v>
      </c>
      <c r="F1622" t="s">
        <v>124</v>
      </c>
      <c r="G1622" s="37">
        <v>34739.29</v>
      </c>
      <c r="H1622">
        <v>2894.12</v>
      </c>
      <c r="I1622">
        <v>34739.29</v>
      </c>
      <c r="J1622">
        <v>1.89</v>
      </c>
      <c r="K1622">
        <v>34739.29</v>
      </c>
      <c r="L1622">
        <v>18.14</v>
      </c>
      <c r="M1622" t="s">
        <v>751</v>
      </c>
      <c r="N1622" s="37">
        <v>0</v>
      </c>
      <c r="O1622">
        <v>69478.58</v>
      </c>
      <c r="P1622" t="s">
        <v>766</v>
      </c>
      <c r="Q1622" t="s">
        <v>768</v>
      </c>
      <c r="R1622" t="s">
        <v>768</v>
      </c>
      <c r="S1622" t="s">
        <v>758</v>
      </c>
    </row>
    <row r="1623" spans="1:19" x14ac:dyDescent="0.3">
      <c r="A1623" t="s">
        <v>752</v>
      </c>
      <c r="B1623" t="s">
        <v>748</v>
      </c>
      <c r="C1623" t="s">
        <v>754</v>
      </c>
      <c r="D1623" t="s">
        <v>750</v>
      </c>
      <c r="E1623">
        <v>-1</v>
      </c>
      <c r="F1623" t="s">
        <v>494</v>
      </c>
      <c r="G1623" s="37">
        <v>-27661.68</v>
      </c>
      <c r="H1623" t="s">
        <v>751</v>
      </c>
      <c r="I1623">
        <v>-27661.68</v>
      </c>
      <c r="J1623" t="s">
        <v>751</v>
      </c>
      <c r="K1623">
        <v>-27661.68</v>
      </c>
      <c r="L1623" t="s">
        <v>751</v>
      </c>
      <c r="M1623" t="s">
        <v>751</v>
      </c>
      <c r="N1623" s="37">
        <v>0</v>
      </c>
      <c r="O1623" t="s">
        <v>751</v>
      </c>
      <c r="P1623" t="s">
        <v>751</v>
      </c>
      <c r="Q1623" t="s">
        <v>751</v>
      </c>
      <c r="R1623" t="s">
        <v>751</v>
      </c>
      <c r="S1623" t="s">
        <v>758</v>
      </c>
    </row>
    <row r="1624" spans="1:19" x14ac:dyDescent="0.3">
      <c r="A1624" t="s">
        <v>747</v>
      </c>
      <c r="B1624" t="s">
        <v>748</v>
      </c>
      <c r="C1624" t="s">
        <v>754</v>
      </c>
      <c r="D1624" t="s">
        <v>750</v>
      </c>
      <c r="E1624">
        <v>10</v>
      </c>
      <c r="F1624" t="s">
        <v>329</v>
      </c>
      <c r="G1624" s="37">
        <v>-14414.57</v>
      </c>
      <c r="H1624" t="s">
        <v>751</v>
      </c>
      <c r="I1624">
        <v>-14414.57</v>
      </c>
      <c r="J1624" t="s">
        <v>751</v>
      </c>
      <c r="K1624">
        <v>-14414.57</v>
      </c>
      <c r="L1624" t="s">
        <v>751</v>
      </c>
      <c r="M1624" t="s">
        <v>751</v>
      </c>
      <c r="N1624" s="37">
        <v>0</v>
      </c>
      <c r="O1624" t="s">
        <v>751</v>
      </c>
      <c r="P1624" t="s">
        <v>751</v>
      </c>
      <c r="Q1624" t="s">
        <v>751</v>
      </c>
      <c r="R1624" t="s">
        <v>751</v>
      </c>
      <c r="S1624" t="s">
        <v>758</v>
      </c>
    </row>
    <row r="1625" spans="1:19" x14ac:dyDescent="0.3">
      <c r="A1625" t="s">
        <v>752</v>
      </c>
      <c r="B1625" t="s">
        <v>748</v>
      </c>
      <c r="C1625" t="s">
        <v>749</v>
      </c>
      <c r="D1625" t="s">
        <v>750</v>
      </c>
      <c r="E1625">
        <v>4</v>
      </c>
      <c r="F1625" t="s">
        <v>186</v>
      </c>
      <c r="G1625" s="37">
        <v>775462.07</v>
      </c>
      <c r="H1625">
        <v>1.29</v>
      </c>
      <c r="I1625">
        <v>775462.07</v>
      </c>
      <c r="J1625">
        <v>0.57999999999999996</v>
      </c>
      <c r="K1625">
        <v>775462.07</v>
      </c>
      <c r="L1625">
        <v>7.23</v>
      </c>
      <c r="M1625" t="s">
        <v>751</v>
      </c>
      <c r="N1625" s="37">
        <v>0</v>
      </c>
      <c r="O1625">
        <v>3101848.28</v>
      </c>
      <c r="P1625" t="s">
        <v>766</v>
      </c>
      <c r="Q1625" t="s">
        <v>766</v>
      </c>
      <c r="R1625" t="s">
        <v>766</v>
      </c>
      <c r="S1625" t="s">
        <v>758</v>
      </c>
    </row>
    <row r="1626" spans="1:19" x14ac:dyDescent="0.3">
      <c r="A1626" t="s">
        <v>753</v>
      </c>
      <c r="B1626" t="s">
        <v>748</v>
      </c>
      <c r="C1626" t="s">
        <v>754</v>
      </c>
      <c r="D1626" t="s">
        <v>750</v>
      </c>
      <c r="E1626">
        <v>3</v>
      </c>
      <c r="F1626" t="s">
        <v>194</v>
      </c>
      <c r="G1626" s="37">
        <v>-15107.09</v>
      </c>
      <c r="H1626" t="s">
        <v>751</v>
      </c>
      <c r="I1626">
        <v>-15107.09</v>
      </c>
      <c r="J1626" t="s">
        <v>751</v>
      </c>
      <c r="K1626">
        <v>-15107.09</v>
      </c>
      <c r="L1626" t="s">
        <v>751</v>
      </c>
      <c r="M1626" t="s">
        <v>751</v>
      </c>
      <c r="N1626" s="37">
        <v>0</v>
      </c>
      <c r="O1626" t="s">
        <v>751</v>
      </c>
      <c r="P1626" t="s">
        <v>751</v>
      </c>
      <c r="Q1626" t="s">
        <v>751</v>
      </c>
      <c r="R1626" t="s">
        <v>751</v>
      </c>
      <c r="S1626" t="s">
        <v>758</v>
      </c>
    </row>
    <row r="1627" spans="1:19" x14ac:dyDescent="0.3">
      <c r="A1627" t="s">
        <v>752</v>
      </c>
      <c r="B1627" t="s">
        <v>748</v>
      </c>
      <c r="C1627" t="s">
        <v>749</v>
      </c>
      <c r="D1627" t="s">
        <v>750</v>
      </c>
      <c r="E1627">
        <v>5</v>
      </c>
      <c r="F1627" t="s">
        <v>430</v>
      </c>
      <c r="G1627" s="37">
        <v>85886.92</v>
      </c>
      <c r="H1627">
        <v>17.690000000000001</v>
      </c>
      <c r="I1627">
        <v>85886.92</v>
      </c>
      <c r="J1627">
        <v>8.4</v>
      </c>
      <c r="K1627">
        <v>85886.92</v>
      </c>
      <c r="L1627">
        <v>80.459999999999994</v>
      </c>
      <c r="M1627" t="s">
        <v>751</v>
      </c>
      <c r="N1627" s="37">
        <v>0</v>
      </c>
      <c r="O1627">
        <v>429434.6</v>
      </c>
      <c r="P1627" t="s">
        <v>766</v>
      </c>
      <c r="Q1627" t="s">
        <v>766</v>
      </c>
      <c r="R1627" t="s">
        <v>766</v>
      </c>
      <c r="S1627" t="s">
        <v>758</v>
      </c>
    </row>
    <row r="1628" spans="1:19" x14ac:dyDescent="0.3">
      <c r="A1628" t="s">
        <v>753</v>
      </c>
      <c r="B1628" t="s">
        <v>748</v>
      </c>
      <c r="C1628" t="s">
        <v>749</v>
      </c>
      <c r="D1628" t="s">
        <v>750</v>
      </c>
      <c r="E1628">
        <v>3</v>
      </c>
      <c r="F1628" t="s">
        <v>94</v>
      </c>
      <c r="G1628" s="37">
        <v>89458.94</v>
      </c>
      <c r="H1628">
        <v>5.08</v>
      </c>
      <c r="I1628">
        <v>89458.94</v>
      </c>
      <c r="J1628">
        <v>0.71</v>
      </c>
      <c r="K1628">
        <v>89458.94</v>
      </c>
      <c r="L1628">
        <v>39.5</v>
      </c>
      <c r="M1628" t="s">
        <v>751</v>
      </c>
      <c r="N1628" s="37">
        <v>0</v>
      </c>
      <c r="O1628">
        <v>268376.82</v>
      </c>
      <c r="P1628" t="s">
        <v>766</v>
      </c>
      <c r="Q1628" t="s">
        <v>766</v>
      </c>
      <c r="R1628" t="s">
        <v>766</v>
      </c>
      <c r="S1628" t="s">
        <v>758</v>
      </c>
    </row>
    <row r="1629" spans="1:19" x14ac:dyDescent="0.3">
      <c r="A1629" t="s">
        <v>747</v>
      </c>
      <c r="B1629" t="s">
        <v>748</v>
      </c>
      <c r="C1629" t="s">
        <v>749</v>
      </c>
      <c r="D1629" t="s">
        <v>750</v>
      </c>
      <c r="E1629">
        <v>4</v>
      </c>
      <c r="F1629" t="s">
        <v>169</v>
      </c>
      <c r="G1629" s="37">
        <v>44163.24</v>
      </c>
      <c r="H1629">
        <v>0</v>
      </c>
      <c r="I1629">
        <v>44163.24</v>
      </c>
      <c r="J1629">
        <v>0</v>
      </c>
      <c r="K1629">
        <v>44163.24</v>
      </c>
      <c r="L1629">
        <v>0</v>
      </c>
      <c r="M1629" t="s">
        <v>751</v>
      </c>
      <c r="N1629" s="37">
        <v>0</v>
      </c>
      <c r="O1629">
        <v>176652.96</v>
      </c>
      <c r="P1629" t="s">
        <v>766</v>
      </c>
      <c r="Q1629" t="s">
        <v>766</v>
      </c>
      <c r="R1629" t="s">
        <v>766</v>
      </c>
      <c r="S1629" t="s">
        <v>758</v>
      </c>
    </row>
    <row r="1630" spans="1:19" x14ac:dyDescent="0.3">
      <c r="A1630" t="s">
        <v>747</v>
      </c>
      <c r="B1630" t="s">
        <v>748</v>
      </c>
      <c r="C1630" t="s">
        <v>754</v>
      </c>
      <c r="D1630" t="s">
        <v>750</v>
      </c>
      <c r="E1630">
        <v>-4</v>
      </c>
      <c r="F1630" t="s">
        <v>66</v>
      </c>
      <c r="G1630" s="37">
        <v>-1.1299999999999999</v>
      </c>
      <c r="H1630" t="s">
        <v>751</v>
      </c>
      <c r="I1630">
        <v>-1.1299999999999999</v>
      </c>
      <c r="J1630" t="s">
        <v>751</v>
      </c>
      <c r="K1630">
        <v>-1.1299999999999999</v>
      </c>
      <c r="L1630" t="s">
        <v>751</v>
      </c>
      <c r="M1630" t="s">
        <v>751</v>
      </c>
      <c r="N1630" s="37">
        <v>0</v>
      </c>
      <c r="O1630" t="s">
        <v>751</v>
      </c>
      <c r="P1630" t="s">
        <v>751</v>
      </c>
      <c r="Q1630" t="s">
        <v>751</v>
      </c>
      <c r="R1630" t="s">
        <v>751</v>
      </c>
      <c r="S1630" t="s">
        <v>758</v>
      </c>
    </row>
    <row r="1631" spans="1:19" x14ac:dyDescent="0.3">
      <c r="A1631" t="s">
        <v>747</v>
      </c>
      <c r="B1631" t="s">
        <v>748</v>
      </c>
      <c r="C1631" t="s">
        <v>754</v>
      </c>
      <c r="D1631" t="s">
        <v>750</v>
      </c>
      <c r="E1631">
        <v>3</v>
      </c>
      <c r="F1631" t="s">
        <v>446</v>
      </c>
      <c r="G1631" s="37">
        <v>-1650.27</v>
      </c>
      <c r="H1631" t="s">
        <v>751</v>
      </c>
      <c r="I1631">
        <v>-1650.27</v>
      </c>
      <c r="J1631" t="s">
        <v>751</v>
      </c>
      <c r="K1631">
        <v>-1650.27</v>
      </c>
      <c r="L1631" t="s">
        <v>751</v>
      </c>
      <c r="M1631" t="s">
        <v>751</v>
      </c>
      <c r="N1631" s="37">
        <v>0</v>
      </c>
      <c r="O1631" t="s">
        <v>751</v>
      </c>
      <c r="P1631" t="s">
        <v>751</v>
      </c>
      <c r="Q1631" t="s">
        <v>751</v>
      </c>
      <c r="R1631" t="s">
        <v>751</v>
      </c>
      <c r="S1631" t="s">
        <v>758</v>
      </c>
    </row>
    <row r="1632" spans="1:19" x14ac:dyDescent="0.3">
      <c r="A1632" t="s">
        <v>747</v>
      </c>
      <c r="B1632" t="s">
        <v>748</v>
      </c>
      <c r="C1632" t="s">
        <v>749</v>
      </c>
      <c r="D1632" t="s">
        <v>750</v>
      </c>
      <c r="E1632">
        <v>6</v>
      </c>
      <c r="F1632" t="s">
        <v>250</v>
      </c>
      <c r="G1632" s="37">
        <v>671063.44999999995</v>
      </c>
      <c r="H1632">
        <v>113.94</v>
      </c>
      <c r="I1632">
        <v>671063.44999999995</v>
      </c>
      <c r="J1632">
        <v>26.96</v>
      </c>
      <c r="K1632">
        <v>671063.44999999995</v>
      </c>
      <c r="L1632">
        <v>370.75</v>
      </c>
      <c r="M1632" t="s">
        <v>751</v>
      </c>
      <c r="N1632" s="37">
        <v>0</v>
      </c>
      <c r="O1632">
        <v>4026380.7</v>
      </c>
      <c r="P1632" t="s">
        <v>766</v>
      </c>
      <c r="Q1632" t="s">
        <v>766</v>
      </c>
      <c r="R1632" t="s">
        <v>766</v>
      </c>
      <c r="S1632" t="s">
        <v>758</v>
      </c>
    </row>
    <row r="1633" spans="1:19" x14ac:dyDescent="0.3">
      <c r="A1633" t="s">
        <v>747</v>
      </c>
      <c r="B1633" t="s">
        <v>748</v>
      </c>
      <c r="C1633" t="s">
        <v>749</v>
      </c>
      <c r="D1633" t="s">
        <v>750</v>
      </c>
      <c r="E1633">
        <v>8</v>
      </c>
      <c r="F1633" t="s">
        <v>6</v>
      </c>
      <c r="G1633" s="37">
        <v>810845.8</v>
      </c>
      <c r="H1633">
        <v>5.04</v>
      </c>
      <c r="I1633">
        <v>810845.8</v>
      </c>
      <c r="J1633">
        <v>27.04</v>
      </c>
      <c r="K1633">
        <v>810845.8</v>
      </c>
      <c r="L1633">
        <v>1756.08</v>
      </c>
      <c r="M1633" t="s">
        <v>751</v>
      </c>
      <c r="N1633" s="37">
        <v>0</v>
      </c>
      <c r="O1633">
        <v>6486766.4000000004</v>
      </c>
      <c r="P1633" t="s">
        <v>766</v>
      </c>
      <c r="Q1633" t="s">
        <v>766</v>
      </c>
      <c r="R1633" t="s">
        <v>768</v>
      </c>
      <c r="S1633" t="s">
        <v>758</v>
      </c>
    </row>
    <row r="1634" spans="1:19" x14ac:dyDescent="0.3">
      <c r="A1634" t="s">
        <v>753</v>
      </c>
      <c r="B1634" t="s">
        <v>748</v>
      </c>
      <c r="C1634" t="s">
        <v>749</v>
      </c>
      <c r="D1634" t="s">
        <v>750</v>
      </c>
      <c r="E1634">
        <v>5</v>
      </c>
      <c r="F1634" t="s">
        <v>400</v>
      </c>
      <c r="G1634" s="37">
        <v>36451.339999999997</v>
      </c>
      <c r="H1634">
        <v>2541.19</v>
      </c>
      <c r="I1634">
        <v>36451.339999999997</v>
      </c>
      <c r="J1634">
        <v>1.27</v>
      </c>
      <c r="K1634">
        <v>36451.339999999997</v>
      </c>
      <c r="L1634">
        <v>17.48</v>
      </c>
      <c r="M1634" t="s">
        <v>751</v>
      </c>
      <c r="N1634" s="37">
        <v>0</v>
      </c>
      <c r="O1634">
        <v>182256.7</v>
      </c>
      <c r="P1634" t="s">
        <v>766</v>
      </c>
      <c r="Q1634" t="s">
        <v>768</v>
      </c>
      <c r="R1634" t="s">
        <v>768</v>
      </c>
      <c r="S1634" t="s">
        <v>758</v>
      </c>
    </row>
    <row r="1635" spans="1:19" x14ac:dyDescent="0.3">
      <c r="A1635" t="s">
        <v>747</v>
      </c>
      <c r="B1635" t="s">
        <v>748</v>
      </c>
      <c r="C1635" t="s">
        <v>749</v>
      </c>
      <c r="D1635" t="s">
        <v>750</v>
      </c>
      <c r="E1635">
        <v>10</v>
      </c>
      <c r="F1635" t="s">
        <v>177</v>
      </c>
      <c r="G1635" s="37">
        <v>717713.85</v>
      </c>
      <c r="H1635">
        <v>3.13</v>
      </c>
      <c r="I1635">
        <v>717713.85</v>
      </c>
      <c r="J1635">
        <v>16.82</v>
      </c>
      <c r="K1635">
        <v>717713.85</v>
      </c>
      <c r="L1635">
        <v>325.95999999999998</v>
      </c>
      <c r="M1635" t="s">
        <v>751</v>
      </c>
      <c r="N1635" s="37">
        <v>0</v>
      </c>
      <c r="O1635">
        <v>7177138.5</v>
      </c>
      <c r="P1635" t="s">
        <v>766</v>
      </c>
      <c r="Q1635" t="s">
        <v>766</v>
      </c>
      <c r="R1635" t="s">
        <v>768</v>
      </c>
      <c r="S1635" t="s">
        <v>758</v>
      </c>
    </row>
    <row r="1636" spans="1:19" x14ac:dyDescent="0.3">
      <c r="A1636" t="s">
        <v>752</v>
      </c>
      <c r="B1636" t="s">
        <v>748</v>
      </c>
      <c r="C1636" t="s">
        <v>749</v>
      </c>
      <c r="D1636" t="s">
        <v>750</v>
      </c>
      <c r="E1636">
        <v>0</v>
      </c>
      <c r="F1636" t="s">
        <v>426</v>
      </c>
      <c r="G1636" s="37">
        <v>30150.16</v>
      </c>
      <c r="H1636">
        <v>0.05</v>
      </c>
      <c r="I1636">
        <v>30150.16</v>
      </c>
      <c r="J1636">
        <v>0.02</v>
      </c>
      <c r="K1636">
        <v>30150.16</v>
      </c>
      <c r="L1636">
        <v>0.28999999999999998</v>
      </c>
      <c r="M1636" t="s">
        <v>751</v>
      </c>
      <c r="N1636" s="37">
        <v>0</v>
      </c>
      <c r="O1636" t="s">
        <v>751</v>
      </c>
      <c r="P1636" t="s">
        <v>766</v>
      </c>
      <c r="Q1636" t="s">
        <v>766</v>
      </c>
      <c r="R1636" t="s">
        <v>766</v>
      </c>
      <c r="S1636" t="s">
        <v>758</v>
      </c>
    </row>
    <row r="1637" spans="1:19" x14ac:dyDescent="0.3">
      <c r="A1637" t="s">
        <v>747</v>
      </c>
      <c r="B1637" t="s">
        <v>748</v>
      </c>
      <c r="C1637" t="s">
        <v>749</v>
      </c>
      <c r="D1637" t="s">
        <v>750</v>
      </c>
      <c r="E1637">
        <v>3</v>
      </c>
      <c r="F1637" t="s">
        <v>39</v>
      </c>
      <c r="G1637" s="37">
        <v>60024.7</v>
      </c>
      <c r="H1637">
        <v>13.37</v>
      </c>
      <c r="I1637">
        <v>60024.7</v>
      </c>
      <c r="J1637">
        <v>6.35</v>
      </c>
      <c r="K1637">
        <v>60024.7</v>
      </c>
      <c r="L1637">
        <v>60.81</v>
      </c>
      <c r="M1637" t="s">
        <v>751</v>
      </c>
      <c r="N1637" s="37">
        <v>0</v>
      </c>
      <c r="O1637">
        <v>180074.1</v>
      </c>
      <c r="P1637" t="s">
        <v>766</v>
      </c>
      <c r="Q1637" t="s">
        <v>766</v>
      </c>
      <c r="R1637" t="s">
        <v>766</v>
      </c>
      <c r="S1637" t="s">
        <v>758</v>
      </c>
    </row>
    <row r="1638" spans="1:19" x14ac:dyDescent="0.3">
      <c r="A1638" t="s">
        <v>747</v>
      </c>
      <c r="B1638" t="s">
        <v>748</v>
      </c>
      <c r="C1638" t="s">
        <v>754</v>
      </c>
      <c r="D1638" t="s">
        <v>750</v>
      </c>
      <c r="E1638">
        <v>0</v>
      </c>
      <c r="F1638" t="s">
        <v>362</v>
      </c>
      <c r="G1638" s="37">
        <v>-863.84</v>
      </c>
      <c r="H1638" t="s">
        <v>751</v>
      </c>
      <c r="I1638">
        <v>-863.84</v>
      </c>
      <c r="J1638" t="s">
        <v>751</v>
      </c>
      <c r="K1638">
        <v>-863.84</v>
      </c>
      <c r="L1638" t="s">
        <v>751</v>
      </c>
      <c r="M1638" t="s">
        <v>751</v>
      </c>
      <c r="N1638" s="37">
        <v>0</v>
      </c>
      <c r="O1638" t="s">
        <v>751</v>
      </c>
      <c r="P1638" t="s">
        <v>751</v>
      </c>
      <c r="Q1638" t="s">
        <v>751</v>
      </c>
      <c r="R1638" t="s">
        <v>751</v>
      </c>
      <c r="S1638" t="s">
        <v>758</v>
      </c>
    </row>
    <row r="1639" spans="1:19" x14ac:dyDescent="0.3">
      <c r="A1639" t="s">
        <v>747</v>
      </c>
      <c r="B1639" t="s">
        <v>748</v>
      </c>
      <c r="C1639" t="s">
        <v>754</v>
      </c>
      <c r="D1639" t="s">
        <v>750</v>
      </c>
      <c r="E1639">
        <v>4</v>
      </c>
      <c r="F1639" t="s">
        <v>41</v>
      </c>
      <c r="G1639" s="37">
        <v>-363.08</v>
      </c>
      <c r="H1639" t="s">
        <v>751</v>
      </c>
      <c r="I1639">
        <v>-363.08</v>
      </c>
      <c r="J1639" t="s">
        <v>751</v>
      </c>
      <c r="K1639">
        <v>-363.08</v>
      </c>
      <c r="L1639" t="s">
        <v>751</v>
      </c>
      <c r="M1639" t="s">
        <v>751</v>
      </c>
      <c r="N1639" s="37">
        <v>0</v>
      </c>
      <c r="O1639" t="s">
        <v>751</v>
      </c>
      <c r="P1639" t="s">
        <v>751</v>
      </c>
      <c r="Q1639" t="s">
        <v>751</v>
      </c>
      <c r="R1639" t="s">
        <v>751</v>
      </c>
      <c r="S1639" t="s">
        <v>758</v>
      </c>
    </row>
    <row r="1640" spans="1:19" x14ac:dyDescent="0.3">
      <c r="A1640" t="s">
        <v>752</v>
      </c>
      <c r="B1640" t="s">
        <v>748</v>
      </c>
      <c r="C1640" t="s">
        <v>754</v>
      </c>
      <c r="D1640" t="s">
        <v>750</v>
      </c>
      <c r="E1640">
        <v>3</v>
      </c>
      <c r="F1640" t="s">
        <v>211</v>
      </c>
      <c r="G1640" s="37">
        <v>-14701.38</v>
      </c>
      <c r="H1640" t="s">
        <v>751</v>
      </c>
      <c r="I1640">
        <v>-14701.38</v>
      </c>
      <c r="J1640" t="s">
        <v>751</v>
      </c>
      <c r="K1640">
        <v>-14701.38</v>
      </c>
      <c r="L1640" t="s">
        <v>751</v>
      </c>
      <c r="M1640" t="s">
        <v>751</v>
      </c>
      <c r="N1640" s="37">
        <v>0</v>
      </c>
      <c r="O1640" t="s">
        <v>751</v>
      </c>
      <c r="P1640" t="s">
        <v>751</v>
      </c>
      <c r="Q1640" t="s">
        <v>751</v>
      </c>
      <c r="R1640" t="s">
        <v>751</v>
      </c>
      <c r="S1640" t="s">
        <v>758</v>
      </c>
    </row>
    <row r="1641" spans="1:19" x14ac:dyDescent="0.3">
      <c r="A1641" t="s">
        <v>747</v>
      </c>
      <c r="B1641" t="s">
        <v>748</v>
      </c>
      <c r="C1641" t="s">
        <v>749</v>
      </c>
      <c r="D1641" t="s">
        <v>750</v>
      </c>
      <c r="E1641">
        <v>2</v>
      </c>
      <c r="F1641" t="s">
        <v>375</v>
      </c>
      <c r="G1641" s="37">
        <v>86298.62</v>
      </c>
      <c r="H1641">
        <v>6.39</v>
      </c>
      <c r="I1641">
        <v>86298.62</v>
      </c>
      <c r="J1641">
        <v>5.78</v>
      </c>
      <c r="K1641">
        <v>86298.62</v>
      </c>
      <c r="L1641">
        <v>29.87</v>
      </c>
      <c r="M1641" t="s">
        <v>751</v>
      </c>
      <c r="N1641" s="37">
        <v>0</v>
      </c>
      <c r="O1641">
        <v>172597.24</v>
      </c>
      <c r="P1641" t="s">
        <v>766</v>
      </c>
      <c r="Q1641" t="s">
        <v>766</v>
      </c>
      <c r="R1641" t="s">
        <v>766</v>
      </c>
      <c r="S1641" t="s">
        <v>758</v>
      </c>
    </row>
    <row r="1642" spans="1:19" x14ac:dyDescent="0.3">
      <c r="A1642" t="s">
        <v>753</v>
      </c>
      <c r="B1642" t="s">
        <v>748</v>
      </c>
      <c r="C1642" t="s">
        <v>754</v>
      </c>
      <c r="D1642" t="s">
        <v>750</v>
      </c>
      <c r="E1642">
        <v>-1</v>
      </c>
      <c r="F1642" t="s">
        <v>307</v>
      </c>
      <c r="G1642" s="37">
        <v>-3599.07</v>
      </c>
      <c r="H1642" t="s">
        <v>751</v>
      </c>
      <c r="I1642">
        <v>-3599.07</v>
      </c>
      <c r="J1642" t="s">
        <v>751</v>
      </c>
      <c r="K1642">
        <v>-3599.07</v>
      </c>
      <c r="L1642" t="s">
        <v>751</v>
      </c>
      <c r="M1642" t="s">
        <v>751</v>
      </c>
      <c r="N1642" s="37">
        <v>0</v>
      </c>
      <c r="O1642" t="s">
        <v>751</v>
      </c>
      <c r="P1642" t="s">
        <v>751</v>
      </c>
      <c r="Q1642" t="s">
        <v>751</v>
      </c>
      <c r="R1642" t="s">
        <v>751</v>
      </c>
      <c r="S1642" t="s">
        <v>758</v>
      </c>
    </row>
    <row r="1643" spans="1:19" x14ac:dyDescent="0.3">
      <c r="A1643" t="s">
        <v>753</v>
      </c>
      <c r="B1643" t="s">
        <v>748</v>
      </c>
      <c r="C1643" t="s">
        <v>754</v>
      </c>
      <c r="D1643" t="s">
        <v>750</v>
      </c>
      <c r="E1643">
        <v>2</v>
      </c>
      <c r="F1643" t="s">
        <v>218</v>
      </c>
      <c r="G1643" s="37">
        <v>-53540.31</v>
      </c>
      <c r="H1643" t="s">
        <v>751</v>
      </c>
      <c r="I1643">
        <v>-53540.31</v>
      </c>
      <c r="J1643" t="s">
        <v>751</v>
      </c>
      <c r="K1643">
        <v>-53540.31</v>
      </c>
      <c r="L1643" t="s">
        <v>751</v>
      </c>
      <c r="M1643" t="s">
        <v>751</v>
      </c>
      <c r="N1643" s="37">
        <v>0</v>
      </c>
      <c r="O1643" t="s">
        <v>751</v>
      </c>
      <c r="P1643" t="s">
        <v>751</v>
      </c>
      <c r="Q1643" t="s">
        <v>751</v>
      </c>
      <c r="R1643" t="s">
        <v>751</v>
      </c>
      <c r="S1643" t="s">
        <v>758</v>
      </c>
    </row>
    <row r="1644" spans="1:19" x14ac:dyDescent="0.3">
      <c r="A1644" t="s">
        <v>752</v>
      </c>
      <c r="B1644" t="s">
        <v>748</v>
      </c>
      <c r="C1644" t="s">
        <v>754</v>
      </c>
      <c r="D1644" t="s">
        <v>750</v>
      </c>
      <c r="E1644">
        <v>0</v>
      </c>
      <c r="F1644" t="s">
        <v>182</v>
      </c>
      <c r="G1644" s="37">
        <v>-5602.35</v>
      </c>
      <c r="H1644" t="s">
        <v>751</v>
      </c>
      <c r="I1644">
        <v>-5602.35</v>
      </c>
      <c r="J1644" t="s">
        <v>751</v>
      </c>
      <c r="K1644">
        <v>-5602.35</v>
      </c>
      <c r="L1644" t="s">
        <v>751</v>
      </c>
      <c r="M1644" t="s">
        <v>751</v>
      </c>
      <c r="N1644" s="37">
        <v>0</v>
      </c>
      <c r="O1644" t="s">
        <v>751</v>
      </c>
      <c r="P1644" t="s">
        <v>751</v>
      </c>
      <c r="Q1644" t="s">
        <v>751</v>
      </c>
      <c r="R1644" t="s">
        <v>751</v>
      </c>
      <c r="S1644" t="s">
        <v>758</v>
      </c>
    </row>
    <row r="1645" spans="1:19" x14ac:dyDescent="0.3">
      <c r="A1645" t="s">
        <v>747</v>
      </c>
      <c r="B1645" t="s">
        <v>748</v>
      </c>
      <c r="C1645" t="s">
        <v>749</v>
      </c>
      <c r="D1645" t="s">
        <v>750</v>
      </c>
      <c r="E1645">
        <v>6</v>
      </c>
      <c r="F1645" t="s">
        <v>424</v>
      </c>
      <c r="G1645" s="37">
        <v>2507259.63</v>
      </c>
      <c r="H1645">
        <v>198.91</v>
      </c>
      <c r="I1645">
        <v>2507259.63</v>
      </c>
      <c r="J1645">
        <v>1067.1600000000001</v>
      </c>
      <c r="K1645">
        <v>2507259.63</v>
      </c>
      <c r="L1645">
        <v>414.47</v>
      </c>
      <c r="M1645" t="s">
        <v>751</v>
      </c>
      <c r="N1645" s="37">
        <v>0</v>
      </c>
      <c r="O1645">
        <v>15043557.779999999</v>
      </c>
      <c r="P1645" t="s">
        <v>766</v>
      </c>
      <c r="Q1645" t="s">
        <v>766</v>
      </c>
      <c r="R1645" t="s">
        <v>768</v>
      </c>
      <c r="S1645" t="s">
        <v>758</v>
      </c>
    </row>
    <row r="1646" spans="1:19" x14ac:dyDescent="0.3">
      <c r="A1646" t="s">
        <v>747</v>
      </c>
      <c r="B1646" t="s">
        <v>748</v>
      </c>
      <c r="C1646" t="s">
        <v>749</v>
      </c>
      <c r="D1646" t="s">
        <v>750</v>
      </c>
      <c r="E1646">
        <v>2</v>
      </c>
      <c r="F1646" t="s">
        <v>35</v>
      </c>
      <c r="G1646" s="37">
        <v>12514.81</v>
      </c>
      <c r="H1646">
        <v>907.74</v>
      </c>
      <c r="I1646">
        <v>12514.81</v>
      </c>
      <c r="J1646">
        <v>1.2</v>
      </c>
      <c r="K1646">
        <v>12514.81</v>
      </c>
      <c r="L1646">
        <v>9.49</v>
      </c>
      <c r="M1646" t="s">
        <v>751</v>
      </c>
      <c r="N1646" s="37">
        <v>0</v>
      </c>
      <c r="O1646">
        <v>25029.62</v>
      </c>
      <c r="P1646" t="s">
        <v>766</v>
      </c>
      <c r="Q1646" t="s">
        <v>768</v>
      </c>
      <c r="R1646" t="s">
        <v>768</v>
      </c>
      <c r="S1646" t="s">
        <v>758</v>
      </c>
    </row>
    <row r="1647" spans="1:19" x14ac:dyDescent="0.3">
      <c r="A1647" t="s">
        <v>752</v>
      </c>
      <c r="B1647" t="s">
        <v>748</v>
      </c>
      <c r="C1647" t="s">
        <v>754</v>
      </c>
      <c r="D1647" t="s">
        <v>750</v>
      </c>
      <c r="E1647">
        <v>1</v>
      </c>
      <c r="F1647" t="s">
        <v>138</v>
      </c>
      <c r="G1647" s="37">
        <v>-103389.26</v>
      </c>
      <c r="H1647" t="s">
        <v>751</v>
      </c>
      <c r="I1647">
        <v>-103389.26</v>
      </c>
      <c r="J1647" t="s">
        <v>751</v>
      </c>
      <c r="K1647">
        <v>-103389.26</v>
      </c>
      <c r="L1647" t="s">
        <v>751</v>
      </c>
      <c r="M1647" t="s">
        <v>751</v>
      </c>
      <c r="N1647" s="37">
        <v>0</v>
      </c>
      <c r="O1647" t="s">
        <v>751</v>
      </c>
      <c r="P1647" t="s">
        <v>751</v>
      </c>
      <c r="Q1647" t="s">
        <v>751</v>
      </c>
      <c r="R1647" t="s">
        <v>751</v>
      </c>
      <c r="S1647" t="s">
        <v>758</v>
      </c>
    </row>
    <row r="1648" spans="1:19" x14ac:dyDescent="0.3">
      <c r="A1648" t="s">
        <v>747</v>
      </c>
      <c r="B1648" t="s">
        <v>748</v>
      </c>
      <c r="C1648" t="s">
        <v>749</v>
      </c>
      <c r="D1648" t="s">
        <v>750</v>
      </c>
      <c r="E1648">
        <v>15</v>
      </c>
      <c r="F1648" t="s">
        <v>186</v>
      </c>
      <c r="G1648" s="37">
        <v>1102800.48</v>
      </c>
      <c r="H1648" t="s">
        <v>751</v>
      </c>
      <c r="I1648">
        <v>1102800.48</v>
      </c>
      <c r="J1648" t="s">
        <v>751</v>
      </c>
      <c r="K1648">
        <v>1102800.48</v>
      </c>
      <c r="L1648">
        <v>39.5</v>
      </c>
      <c r="M1648">
        <v>0</v>
      </c>
      <c r="N1648" s="37">
        <v>0</v>
      </c>
      <c r="O1648">
        <v>16542007.199999999</v>
      </c>
      <c r="P1648" t="s">
        <v>766</v>
      </c>
      <c r="Q1648" t="s">
        <v>766</v>
      </c>
      <c r="R1648" t="s">
        <v>768</v>
      </c>
      <c r="S1648" t="s">
        <v>758</v>
      </c>
    </row>
    <row r="1649" spans="1:19" x14ac:dyDescent="0.3">
      <c r="A1649" t="s">
        <v>752</v>
      </c>
      <c r="B1649" t="s">
        <v>748</v>
      </c>
      <c r="C1649" t="s">
        <v>754</v>
      </c>
      <c r="D1649" t="s">
        <v>750</v>
      </c>
      <c r="E1649">
        <v>2</v>
      </c>
      <c r="F1649" t="s">
        <v>560</v>
      </c>
      <c r="G1649" s="37">
        <v>-3335.86</v>
      </c>
      <c r="H1649" t="s">
        <v>751</v>
      </c>
      <c r="I1649">
        <v>-3335.86</v>
      </c>
      <c r="J1649" t="s">
        <v>751</v>
      </c>
      <c r="K1649">
        <v>-3335.86</v>
      </c>
      <c r="L1649" t="s">
        <v>751</v>
      </c>
      <c r="M1649" t="s">
        <v>751</v>
      </c>
      <c r="N1649" s="37">
        <v>0</v>
      </c>
      <c r="O1649" t="s">
        <v>751</v>
      </c>
      <c r="P1649" t="s">
        <v>751</v>
      </c>
      <c r="Q1649" t="s">
        <v>751</v>
      </c>
      <c r="R1649" t="s">
        <v>751</v>
      </c>
      <c r="S1649" t="s">
        <v>758</v>
      </c>
    </row>
    <row r="1650" spans="1:19" x14ac:dyDescent="0.3">
      <c r="A1650" t="s">
        <v>753</v>
      </c>
      <c r="B1650" t="s">
        <v>748</v>
      </c>
      <c r="C1650" t="s">
        <v>749</v>
      </c>
      <c r="D1650" t="s">
        <v>750</v>
      </c>
      <c r="E1650">
        <v>4</v>
      </c>
      <c r="F1650" t="s">
        <v>138</v>
      </c>
      <c r="G1650" s="37">
        <v>18592.7</v>
      </c>
      <c r="H1650">
        <v>6.69</v>
      </c>
      <c r="I1650">
        <v>18592.7</v>
      </c>
      <c r="J1650">
        <v>1.1200000000000001</v>
      </c>
      <c r="K1650">
        <v>18592.7</v>
      </c>
      <c r="L1650">
        <v>12.25</v>
      </c>
      <c r="M1650" t="s">
        <v>751</v>
      </c>
      <c r="N1650" s="37">
        <v>0</v>
      </c>
      <c r="O1650">
        <v>74370.8</v>
      </c>
      <c r="P1650" t="s">
        <v>766</v>
      </c>
      <c r="Q1650" t="s">
        <v>766</v>
      </c>
      <c r="R1650" t="s">
        <v>766</v>
      </c>
      <c r="S1650" t="s">
        <v>758</v>
      </c>
    </row>
    <row r="1651" spans="1:19" x14ac:dyDescent="0.3">
      <c r="A1651" t="s">
        <v>747</v>
      </c>
      <c r="B1651" t="s">
        <v>748</v>
      </c>
      <c r="C1651" t="s">
        <v>749</v>
      </c>
      <c r="D1651" t="s">
        <v>750</v>
      </c>
      <c r="E1651">
        <v>2</v>
      </c>
      <c r="F1651" t="s">
        <v>130</v>
      </c>
      <c r="G1651" s="37">
        <v>65208.94</v>
      </c>
      <c r="H1651">
        <v>5774.66</v>
      </c>
      <c r="I1651">
        <v>65208.94</v>
      </c>
      <c r="J1651">
        <v>1.93</v>
      </c>
      <c r="K1651">
        <v>65208.94</v>
      </c>
      <c r="L1651">
        <v>31.59</v>
      </c>
      <c r="M1651" t="s">
        <v>751</v>
      </c>
      <c r="N1651" s="37">
        <v>0</v>
      </c>
      <c r="O1651">
        <v>130417.88</v>
      </c>
      <c r="P1651" t="s">
        <v>766</v>
      </c>
      <c r="Q1651" t="s">
        <v>768</v>
      </c>
      <c r="R1651" t="s">
        <v>768</v>
      </c>
      <c r="S1651" t="s">
        <v>758</v>
      </c>
    </row>
    <row r="1652" spans="1:19" x14ac:dyDescent="0.3">
      <c r="A1652" t="s">
        <v>747</v>
      </c>
      <c r="B1652" t="s">
        <v>748</v>
      </c>
      <c r="C1652" t="s">
        <v>754</v>
      </c>
      <c r="D1652" t="s">
        <v>750</v>
      </c>
      <c r="E1652">
        <v>7</v>
      </c>
      <c r="F1652" t="s">
        <v>23</v>
      </c>
      <c r="G1652" s="37">
        <v>-1502.7</v>
      </c>
      <c r="H1652" t="s">
        <v>751</v>
      </c>
      <c r="I1652">
        <v>-1502.7</v>
      </c>
      <c r="J1652" t="s">
        <v>751</v>
      </c>
      <c r="K1652">
        <v>-1502.7</v>
      </c>
      <c r="L1652" t="s">
        <v>751</v>
      </c>
      <c r="M1652" t="s">
        <v>751</v>
      </c>
      <c r="N1652" s="37">
        <v>0</v>
      </c>
      <c r="O1652" t="s">
        <v>751</v>
      </c>
      <c r="P1652" t="s">
        <v>751</v>
      </c>
      <c r="Q1652" t="s">
        <v>751</v>
      </c>
      <c r="R1652" t="s">
        <v>751</v>
      </c>
      <c r="S1652" t="s">
        <v>758</v>
      </c>
    </row>
    <row r="1653" spans="1:19" x14ac:dyDescent="0.3">
      <c r="A1653" t="s">
        <v>747</v>
      </c>
      <c r="B1653" t="s">
        <v>748</v>
      </c>
      <c r="C1653" t="s">
        <v>754</v>
      </c>
      <c r="D1653" t="s">
        <v>750</v>
      </c>
      <c r="E1653">
        <v>0</v>
      </c>
      <c r="F1653" t="s">
        <v>214</v>
      </c>
      <c r="G1653" s="37">
        <v>-40126.620000000003</v>
      </c>
      <c r="H1653" t="s">
        <v>751</v>
      </c>
      <c r="I1653">
        <v>-40126.620000000003</v>
      </c>
      <c r="J1653" t="s">
        <v>751</v>
      </c>
      <c r="K1653">
        <v>-40126.620000000003</v>
      </c>
      <c r="L1653" t="s">
        <v>751</v>
      </c>
      <c r="M1653" t="s">
        <v>751</v>
      </c>
      <c r="N1653" s="37">
        <v>0</v>
      </c>
      <c r="O1653" t="s">
        <v>751</v>
      </c>
      <c r="P1653" t="s">
        <v>751</v>
      </c>
      <c r="Q1653" t="s">
        <v>751</v>
      </c>
      <c r="R1653" t="s">
        <v>751</v>
      </c>
      <c r="S1653" t="s">
        <v>758</v>
      </c>
    </row>
    <row r="1654" spans="1:19" x14ac:dyDescent="0.3">
      <c r="A1654" t="s">
        <v>752</v>
      </c>
      <c r="B1654" t="s">
        <v>748</v>
      </c>
      <c r="C1654" t="s">
        <v>754</v>
      </c>
      <c r="D1654" t="s">
        <v>750</v>
      </c>
      <c r="E1654">
        <v>2</v>
      </c>
      <c r="F1654" t="s">
        <v>138</v>
      </c>
      <c r="G1654" s="37">
        <v>-54234.84</v>
      </c>
      <c r="H1654" t="s">
        <v>751</v>
      </c>
      <c r="I1654">
        <v>-54234.84</v>
      </c>
      <c r="J1654" t="s">
        <v>751</v>
      </c>
      <c r="K1654">
        <v>-54234.84</v>
      </c>
      <c r="L1654" t="s">
        <v>751</v>
      </c>
      <c r="M1654" t="s">
        <v>751</v>
      </c>
      <c r="N1654" s="37">
        <v>0</v>
      </c>
      <c r="O1654" t="s">
        <v>751</v>
      </c>
      <c r="P1654" t="s">
        <v>751</v>
      </c>
      <c r="Q1654" t="s">
        <v>751</v>
      </c>
      <c r="R1654" t="s">
        <v>751</v>
      </c>
      <c r="S1654" t="s">
        <v>758</v>
      </c>
    </row>
    <row r="1655" spans="1:19" x14ac:dyDescent="0.3">
      <c r="A1655" t="s">
        <v>753</v>
      </c>
      <c r="B1655" t="s">
        <v>748</v>
      </c>
      <c r="C1655" t="s">
        <v>749</v>
      </c>
      <c r="D1655" t="s">
        <v>750</v>
      </c>
      <c r="E1655">
        <v>0</v>
      </c>
      <c r="F1655" t="s">
        <v>359</v>
      </c>
      <c r="G1655" s="37">
        <v>28284.13</v>
      </c>
      <c r="H1655">
        <v>5.74</v>
      </c>
      <c r="I1655">
        <v>28284.13</v>
      </c>
      <c r="J1655">
        <v>0.41</v>
      </c>
      <c r="K1655">
        <v>28284.13</v>
      </c>
      <c r="L1655">
        <v>8.9499999999999993</v>
      </c>
      <c r="M1655" t="s">
        <v>751</v>
      </c>
      <c r="N1655" s="37">
        <v>0</v>
      </c>
      <c r="O1655" t="s">
        <v>751</v>
      </c>
      <c r="P1655" t="s">
        <v>766</v>
      </c>
      <c r="Q1655" t="s">
        <v>766</v>
      </c>
      <c r="R1655" t="s">
        <v>766</v>
      </c>
      <c r="S1655" t="s">
        <v>758</v>
      </c>
    </row>
    <row r="1656" spans="1:19" x14ac:dyDescent="0.3">
      <c r="A1656" t="s">
        <v>752</v>
      </c>
      <c r="B1656" t="s">
        <v>748</v>
      </c>
      <c r="C1656" t="s">
        <v>754</v>
      </c>
      <c r="D1656" t="s">
        <v>750</v>
      </c>
      <c r="E1656">
        <v>6</v>
      </c>
      <c r="F1656" t="s">
        <v>538</v>
      </c>
      <c r="G1656" s="37">
        <v>-58168.480000000003</v>
      </c>
      <c r="H1656" t="s">
        <v>751</v>
      </c>
      <c r="I1656">
        <v>-58168.480000000003</v>
      </c>
      <c r="J1656" t="s">
        <v>751</v>
      </c>
      <c r="K1656">
        <v>-58168.480000000003</v>
      </c>
      <c r="L1656" t="s">
        <v>751</v>
      </c>
      <c r="M1656" t="s">
        <v>751</v>
      </c>
      <c r="N1656" s="37">
        <v>0</v>
      </c>
      <c r="O1656" t="s">
        <v>751</v>
      </c>
      <c r="P1656" t="s">
        <v>751</v>
      </c>
      <c r="Q1656" t="s">
        <v>751</v>
      </c>
      <c r="R1656" t="s">
        <v>751</v>
      </c>
      <c r="S1656" t="s">
        <v>758</v>
      </c>
    </row>
    <row r="1657" spans="1:19" x14ac:dyDescent="0.3">
      <c r="A1657" t="s">
        <v>753</v>
      </c>
      <c r="B1657" t="s">
        <v>748</v>
      </c>
      <c r="C1657" t="s">
        <v>749</v>
      </c>
      <c r="D1657" t="s">
        <v>750</v>
      </c>
      <c r="E1657">
        <v>1</v>
      </c>
      <c r="F1657" t="s">
        <v>332</v>
      </c>
      <c r="G1657" s="37">
        <v>629195.48</v>
      </c>
      <c r="H1657">
        <v>29.27</v>
      </c>
      <c r="I1657">
        <v>629195.48</v>
      </c>
      <c r="J1657">
        <v>13.9</v>
      </c>
      <c r="K1657">
        <v>629195.48</v>
      </c>
      <c r="L1657">
        <v>133.16</v>
      </c>
      <c r="M1657" t="s">
        <v>751</v>
      </c>
      <c r="N1657" s="37">
        <v>0</v>
      </c>
      <c r="O1657">
        <v>629195.48</v>
      </c>
      <c r="P1657" t="s">
        <v>766</v>
      </c>
      <c r="Q1657" t="s">
        <v>766</v>
      </c>
      <c r="R1657" t="s">
        <v>766</v>
      </c>
      <c r="S1657" t="s">
        <v>758</v>
      </c>
    </row>
    <row r="1658" spans="1:19" x14ac:dyDescent="0.3">
      <c r="A1658" t="s">
        <v>753</v>
      </c>
      <c r="B1658" t="s">
        <v>748</v>
      </c>
      <c r="C1658" t="s">
        <v>754</v>
      </c>
      <c r="D1658" t="s">
        <v>750</v>
      </c>
      <c r="E1658">
        <v>1</v>
      </c>
      <c r="F1658" t="s">
        <v>218</v>
      </c>
      <c r="G1658" s="37">
        <v>-24414.720000000001</v>
      </c>
      <c r="H1658" t="s">
        <v>751</v>
      </c>
      <c r="I1658">
        <v>-24414.720000000001</v>
      </c>
      <c r="J1658" t="s">
        <v>751</v>
      </c>
      <c r="K1658">
        <v>-24414.720000000001</v>
      </c>
      <c r="L1658" t="s">
        <v>751</v>
      </c>
      <c r="M1658" t="s">
        <v>751</v>
      </c>
      <c r="N1658" s="37">
        <v>0</v>
      </c>
      <c r="O1658" t="s">
        <v>751</v>
      </c>
      <c r="P1658" t="s">
        <v>751</v>
      </c>
      <c r="Q1658" t="s">
        <v>751</v>
      </c>
      <c r="R1658" t="s">
        <v>751</v>
      </c>
      <c r="S1658" t="s">
        <v>758</v>
      </c>
    </row>
    <row r="1659" spans="1:19" x14ac:dyDescent="0.3">
      <c r="A1659" t="s">
        <v>753</v>
      </c>
      <c r="B1659" t="s">
        <v>748</v>
      </c>
      <c r="C1659" t="s">
        <v>754</v>
      </c>
      <c r="D1659" t="s">
        <v>750</v>
      </c>
      <c r="E1659">
        <v>2</v>
      </c>
      <c r="F1659" t="s">
        <v>163</v>
      </c>
      <c r="G1659" s="37">
        <v>-5932.33</v>
      </c>
      <c r="H1659" t="s">
        <v>751</v>
      </c>
      <c r="I1659">
        <v>-5932.33</v>
      </c>
      <c r="J1659" t="s">
        <v>751</v>
      </c>
      <c r="K1659">
        <v>-5932.33</v>
      </c>
      <c r="L1659" t="s">
        <v>751</v>
      </c>
      <c r="M1659" t="s">
        <v>751</v>
      </c>
      <c r="N1659" s="37">
        <v>0</v>
      </c>
      <c r="O1659" t="s">
        <v>751</v>
      </c>
      <c r="P1659" t="s">
        <v>751</v>
      </c>
      <c r="Q1659" t="s">
        <v>751</v>
      </c>
      <c r="R1659" t="s">
        <v>751</v>
      </c>
      <c r="S1659" t="s">
        <v>758</v>
      </c>
    </row>
    <row r="1660" spans="1:19" x14ac:dyDescent="0.3">
      <c r="A1660" t="s">
        <v>753</v>
      </c>
      <c r="B1660" t="s">
        <v>748</v>
      </c>
      <c r="C1660" t="s">
        <v>749</v>
      </c>
      <c r="D1660" t="s">
        <v>750</v>
      </c>
      <c r="E1660">
        <v>-4</v>
      </c>
      <c r="F1660" t="s">
        <v>186</v>
      </c>
      <c r="G1660" s="37">
        <v>1184.5899999999999</v>
      </c>
      <c r="H1660">
        <v>0.08</v>
      </c>
      <c r="I1660">
        <v>1184.5899999999999</v>
      </c>
      <c r="J1660">
        <v>0.4</v>
      </c>
      <c r="K1660">
        <v>1184.5899999999999</v>
      </c>
      <c r="L1660">
        <v>0.02</v>
      </c>
      <c r="M1660" t="s">
        <v>751</v>
      </c>
      <c r="N1660" s="37">
        <v>0</v>
      </c>
      <c r="O1660" t="s">
        <v>751</v>
      </c>
      <c r="P1660" t="s">
        <v>766</v>
      </c>
      <c r="Q1660" t="s">
        <v>766</v>
      </c>
      <c r="R1660" t="s">
        <v>768</v>
      </c>
      <c r="S1660" t="s">
        <v>758</v>
      </c>
    </row>
    <row r="1661" spans="1:19" x14ac:dyDescent="0.3">
      <c r="A1661" t="s">
        <v>752</v>
      </c>
      <c r="B1661" t="s">
        <v>748</v>
      </c>
      <c r="C1661" t="s">
        <v>749</v>
      </c>
      <c r="D1661" t="s">
        <v>750</v>
      </c>
      <c r="E1661">
        <v>-1</v>
      </c>
      <c r="F1661" t="s">
        <v>303</v>
      </c>
      <c r="G1661" s="37">
        <v>-10.79</v>
      </c>
      <c r="H1661" t="s">
        <v>751</v>
      </c>
      <c r="I1661">
        <v>-10.79</v>
      </c>
      <c r="J1661" t="s">
        <v>751</v>
      </c>
      <c r="K1661">
        <v>-10.79</v>
      </c>
      <c r="L1661" t="s">
        <v>751</v>
      </c>
      <c r="M1661" t="s">
        <v>751</v>
      </c>
      <c r="N1661" s="37">
        <v>0</v>
      </c>
      <c r="O1661" t="s">
        <v>751</v>
      </c>
      <c r="P1661" t="s">
        <v>768</v>
      </c>
      <c r="Q1661" t="s">
        <v>768</v>
      </c>
      <c r="R1661" t="s">
        <v>768</v>
      </c>
      <c r="S1661" t="s">
        <v>758</v>
      </c>
    </row>
    <row r="1662" spans="1:19" x14ac:dyDescent="0.3">
      <c r="A1662" t="s">
        <v>753</v>
      </c>
      <c r="B1662" t="s">
        <v>748</v>
      </c>
      <c r="C1662" t="s">
        <v>749</v>
      </c>
      <c r="D1662" t="s">
        <v>750</v>
      </c>
      <c r="E1662">
        <v>0</v>
      </c>
      <c r="F1662" t="s">
        <v>287</v>
      </c>
      <c r="G1662" s="37">
        <v>9289.73</v>
      </c>
      <c r="H1662">
        <v>2.46</v>
      </c>
      <c r="I1662">
        <v>9289.73</v>
      </c>
      <c r="J1662">
        <v>0.41</v>
      </c>
      <c r="K1662">
        <v>9289.73</v>
      </c>
      <c r="L1662">
        <v>4.5</v>
      </c>
      <c r="M1662" t="s">
        <v>751</v>
      </c>
      <c r="N1662" s="37">
        <v>0</v>
      </c>
      <c r="O1662" t="s">
        <v>751</v>
      </c>
      <c r="P1662" t="s">
        <v>766</v>
      </c>
      <c r="Q1662" t="s">
        <v>766</v>
      </c>
      <c r="R1662" t="s">
        <v>766</v>
      </c>
      <c r="S1662" t="s">
        <v>758</v>
      </c>
    </row>
    <row r="1663" spans="1:19" x14ac:dyDescent="0.3">
      <c r="A1663" t="s">
        <v>747</v>
      </c>
      <c r="B1663" t="s">
        <v>748</v>
      </c>
      <c r="C1663" t="s">
        <v>749</v>
      </c>
      <c r="D1663" t="s">
        <v>750</v>
      </c>
      <c r="E1663">
        <v>-1</v>
      </c>
      <c r="F1663" t="s">
        <v>503</v>
      </c>
      <c r="G1663" s="37">
        <v>100375.21</v>
      </c>
      <c r="H1663">
        <v>15.2</v>
      </c>
      <c r="I1663">
        <v>100375.21</v>
      </c>
      <c r="J1663">
        <v>2.54</v>
      </c>
      <c r="K1663">
        <v>100375.21</v>
      </c>
      <c r="L1663">
        <v>27.81</v>
      </c>
      <c r="M1663" t="s">
        <v>751</v>
      </c>
      <c r="N1663" s="37">
        <v>0</v>
      </c>
      <c r="O1663" t="s">
        <v>751</v>
      </c>
      <c r="P1663" t="s">
        <v>766</v>
      </c>
      <c r="Q1663" t="s">
        <v>766</v>
      </c>
      <c r="R1663" t="s">
        <v>766</v>
      </c>
      <c r="S1663" t="s">
        <v>758</v>
      </c>
    </row>
    <row r="1664" spans="1:19" x14ac:dyDescent="0.3">
      <c r="A1664" t="s">
        <v>753</v>
      </c>
      <c r="B1664" t="s">
        <v>748</v>
      </c>
      <c r="C1664" t="s">
        <v>754</v>
      </c>
      <c r="D1664" t="s">
        <v>750</v>
      </c>
      <c r="E1664">
        <v>-1</v>
      </c>
      <c r="F1664" t="s">
        <v>334</v>
      </c>
      <c r="G1664" s="37">
        <v>-17012.71</v>
      </c>
      <c r="H1664" t="s">
        <v>751</v>
      </c>
      <c r="I1664">
        <v>-17012.71</v>
      </c>
      <c r="J1664" t="s">
        <v>751</v>
      </c>
      <c r="K1664">
        <v>-17012.71</v>
      </c>
      <c r="L1664" t="s">
        <v>751</v>
      </c>
      <c r="M1664" t="s">
        <v>751</v>
      </c>
      <c r="N1664" s="37">
        <v>0</v>
      </c>
      <c r="O1664" t="s">
        <v>751</v>
      </c>
      <c r="P1664" t="s">
        <v>751</v>
      </c>
      <c r="Q1664" t="s">
        <v>751</v>
      </c>
      <c r="R1664" t="s">
        <v>751</v>
      </c>
      <c r="S1664" t="s">
        <v>758</v>
      </c>
    </row>
    <row r="1665" spans="1:19" x14ac:dyDescent="0.3">
      <c r="A1665" t="s">
        <v>752</v>
      </c>
      <c r="B1665" t="s">
        <v>748</v>
      </c>
      <c r="C1665" t="s">
        <v>754</v>
      </c>
      <c r="D1665" t="s">
        <v>750</v>
      </c>
      <c r="E1665">
        <v>1</v>
      </c>
      <c r="F1665" t="s">
        <v>560</v>
      </c>
      <c r="G1665" s="37">
        <v>-31760.07</v>
      </c>
      <c r="H1665" t="s">
        <v>751</v>
      </c>
      <c r="I1665">
        <v>-31760.07</v>
      </c>
      <c r="J1665" t="s">
        <v>751</v>
      </c>
      <c r="K1665">
        <v>-31760.07</v>
      </c>
      <c r="L1665" t="s">
        <v>751</v>
      </c>
      <c r="M1665" t="s">
        <v>751</v>
      </c>
      <c r="N1665" s="37">
        <v>0</v>
      </c>
      <c r="O1665" t="s">
        <v>751</v>
      </c>
      <c r="P1665" t="s">
        <v>751</v>
      </c>
      <c r="Q1665" t="s">
        <v>751</v>
      </c>
      <c r="R1665" t="s">
        <v>751</v>
      </c>
      <c r="S1665" t="s">
        <v>758</v>
      </c>
    </row>
    <row r="1666" spans="1:19" x14ac:dyDescent="0.3">
      <c r="A1666" t="s">
        <v>747</v>
      </c>
      <c r="B1666" t="s">
        <v>748</v>
      </c>
      <c r="C1666" t="s">
        <v>749</v>
      </c>
      <c r="D1666" t="s">
        <v>750</v>
      </c>
      <c r="E1666">
        <v>0</v>
      </c>
      <c r="F1666" t="s">
        <v>296</v>
      </c>
      <c r="G1666" s="37">
        <v>193607.17</v>
      </c>
      <c r="H1666">
        <v>8.5299999999999994</v>
      </c>
      <c r="I1666">
        <v>193607.17</v>
      </c>
      <c r="J1666">
        <v>4.6399999999999997</v>
      </c>
      <c r="K1666">
        <v>193607.17</v>
      </c>
      <c r="L1666">
        <v>75.95</v>
      </c>
      <c r="M1666" t="s">
        <v>751</v>
      </c>
      <c r="N1666" s="37">
        <v>0</v>
      </c>
      <c r="O1666" t="s">
        <v>751</v>
      </c>
      <c r="P1666" t="s">
        <v>766</v>
      </c>
      <c r="Q1666" t="s">
        <v>766</v>
      </c>
      <c r="R1666" t="s">
        <v>766</v>
      </c>
      <c r="S1666" t="s">
        <v>758</v>
      </c>
    </row>
    <row r="1667" spans="1:19" x14ac:dyDescent="0.3">
      <c r="A1667" t="s">
        <v>753</v>
      </c>
      <c r="B1667" t="s">
        <v>748</v>
      </c>
      <c r="C1667" t="s">
        <v>749</v>
      </c>
      <c r="D1667" t="s">
        <v>750</v>
      </c>
      <c r="E1667">
        <v>3</v>
      </c>
      <c r="F1667" t="s">
        <v>212</v>
      </c>
      <c r="G1667" s="37">
        <v>2012980.53</v>
      </c>
      <c r="H1667">
        <v>420.69</v>
      </c>
      <c r="I1667">
        <v>2012980.53</v>
      </c>
      <c r="J1667">
        <v>199.82</v>
      </c>
      <c r="K1667">
        <v>2012980.53</v>
      </c>
      <c r="L1667">
        <v>1913.78</v>
      </c>
      <c r="M1667" t="s">
        <v>751</v>
      </c>
      <c r="N1667" s="37">
        <v>0</v>
      </c>
      <c r="O1667">
        <v>6038941.5899999999</v>
      </c>
      <c r="P1667" t="s">
        <v>766</v>
      </c>
      <c r="Q1667" t="s">
        <v>766</v>
      </c>
      <c r="R1667" t="s">
        <v>766</v>
      </c>
      <c r="S1667" t="s">
        <v>758</v>
      </c>
    </row>
    <row r="1668" spans="1:19" x14ac:dyDescent="0.3">
      <c r="A1668" t="s">
        <v>752</v>
      </c>
      <c r="B1668" t="s">
        <v>748</v>
      </c>
      <c r="C1668" t="s">
        <v>754</v>
      </c>
      <c r="D1668" t="s">
        <v>750</v>
      </c>
      <c r="E1668">
        <v>1</v>
      </c>
      <c r="F1668" t="s">
        <v>125</v>
      </c>
      <c r="G1668" s="37">
        <v>-132003.43</v>
      </c>
      <c r="H1668" t="s">
        <v>751</v>
      </c>
      <c r="I1668">
        <v>-132003.43</v>
      </c>
      <c r="J1668" t="s">
        <v>751</v>
      </c>
      <c r="K1668">
        <v>-132003.43</v>
      </c>
      <c r="L1668" t="s">
        <v>751</v>
      </c>
      <c r="M1668" t="s">
        <v>751</v>
      </c>
      <c r="N1668" s="37">
        <v>0</v>
      </c>
      <c r="O1668" t="s">
        <v>751</v>
      </c>
      <c r="P1668" t="s">
        <v>751</v>
      </c>
      <c r="Q1668" t="s">
        <v>751</v>
      </c>
      <c r="R1668" t="s">
        <v>751</v>
      </c>
      <c r="S1668" t="s">
        <v>758</v>
      </c>
    </row>
    <row r="1669" spans="1:19" x14ac:dyDescent="0.3">
      <c r="A1669" t="s">
        <v>747</v>
      </c>
      <c r="B1669" t="s">
        <v>748</v>
      </c>
      <c r="C1669" t="s">
        <v>749</v>
      </c>
      <c r="D1669" t="s">
        <v>750</v>
      </c>
      <c r="E1669">
        <v>-1</v>
      </c>
      <c r="F1669" t="s">
        <v>496</v>
      </c>
      <c r="G1669" s="37">
        <v>63158.71</v>
      </c>
      <c r="H1669">
        <v>1.62</v>
      </c>
      <c r="I1669">
        <v>63158.71</v>
      </c>
      <c r="J1669">
        <v>0.88</v>
      </c>
      <c r="K1669">
        <v>63158.71</v>
      </c>
      <c r="L1669">
        <v>14.39</v>
      </c>
      <c r="M1669" t="s">
        <v>751</v>
      </c>
      <c r="N1669" s="37">
        <v>0</v>
      </c>
      <c r="O1669" t="s">
        <v>751</v>
      </c>
      <c r="P1669" t="s">
        <v>766</v>
      </c>
      <c r="Q1669" t="s">
        <v>766</v>
      </c>
      <c r="R1669" t="s">
        <v>766</v>
      </c>
      <c r="S1669" t="s">
        <v>758</v>
      </c>
    </row>
    <row r="1670" spans="1:19" x14ac:dyDescent="0.3">
      <c r="A1670" t="s">
        <v>752</v>
      </c>
      <c r="B1670" t="s">
        <v>748</v>
      </c>
      <c r="C1670" t="s">
        <v>749</v>
      </c>
      <c r="D1670" t="s">
        <v>750</v>
      </c>
      <c r="E1670">
        <v>-4</v>
      </c>
      <c r="F1670" t="s">
        <v>138</v>
      </c>
      <c r="G1670" s="37">
        <v>476.99</v>
      </c>
      <c r="H1670">
        <v>0</v>
      </c>
      <c r="I1670">
        <v>476.99</v>
      </c>
      <c r="J1670">
        <v>0.01</v>
      </c>
      <c r="K1670">
        <v>476.99</v>
      </c>
      <c r="L1670">
        <v>0.03</v>
      </c>
      <c r="M1670" t="s">
        <v>751</v>
      </c>
      <c r="N1670" s="37">
        <v>0</v>
      </c>
      <c r="O1670" t="s">
        <v>751</v>
      </c>
      <c r="P1670" t="s">
        <v>766</v>
      </c>
      <c r="Q1670" t="s">
        <v>766</v>
      </c>
      <c r="R1670" t="s">
        <v>768</v>
      </c>
      <c r="S1670" t="s">
        <v>758</v>
      </c>
    </row>
    <row r="1671" spans="1:19" x14ac:dyDescent="0.3">
      <c r="A1671" t="s">
        <v>747</v>
      </c>
      <c r="B1671" t="s">
        <v>748</v>
      </c>
      <c r="C1671" t="s">
        <v>749</v>
      </c>
      <c r="D1671" t="s">
        <v>750</v>
      </c>
      <c r="E1671">
        <v>7</v>
      </c>
      <c r="F1671" t="s">
        <v>134</v>
      </c>
      <c r="G1671" s="37">
        <v>484730.6</v>
      </c>
      <c r="H1671">
        <v>13.98</v>
      </c>
      <c r="I1671">
        <v>484730.6</v>
      </c>
      <c r="J1671">
        <v>2.34</v>
      </c>
      <c r="K1671">
        <v>484730.6</v>
      </c>
      <c r="L1671">
        <v>25.59</v>
      </c>
      <c r="M1671" t="s">
        <v>751</v>
      </c>
      <c r="N1671" s="37">
        <v>0</v>
      </c>
      <c r="O1671">
        <v>3393114.2</v>
      </c>
      <c r="P1671" t="s">
        <v>766</v>
      </c>
      <c r="Q1671" t="s">
        <v>766</v>
      </c>
      <c r="R1671" t="s">
        <v>766</v>
      </c>
      <c r="S1671" t="s">
        <v>758</v>
      </c>
    </row>
    <row r="1672" spans="1:19" x14ac:dyDescent="0.3">
      <c r="A1672" t="s">
        <v>753</v>
      </c>
      <c r="B1672" t="s">
        <v>748</v>
      </c>
      <c r="C1672" t="s">
        <v>749</v>
      </c>
      <c r="D1672" t="s">
        <v>750</v>
      </c>
      <c r="E1672">
        <v>-1</v>
      </c>
      <c r="F1672" t="s">
        <v>199</v>
      </c>
      <c r="G1672" s="37">
        <v>24800.2</v>
      </c>
      <c r="H1672">
        <v>1.46</v>
      </c>
      <c r="I1672">
        <v>24800.2</v>
      </c>
      <c r="J1672">
        <v>0.65</v>
      </c>
      <c r="K1672">
        <v>24800.2</v>
      </c>
      <c r="L1672">
        <v>8.16</v>
      </c>
      <c r="M1672" t="s">
        <v>751</v>
      </c>
      <c r="N1672" s="37">
        <v>0</v>
      </c>
      <c r="O1672" t="s">
        <v>751</v>
      </c>
      <c r="P1672" t="s">
        <v>766</v>
      </c>
      <c r="Q1672" t="s">
        <v>766</v>
      </c>
      <c r="R1672" t="s">
        <v>766</v>
      </c>
      <c r="S1672" t="s">
        <v>758</v>
      </c>
    </row>
    <row r="1673" spans="1:19" x14ac:dyDescent="0.3">
      <c r="A1673" t="s">
        <v>753</v>
      </c>
      <c r="B1673" t="s">
        <v>748</v>
      </c>
      <c r="C1673" t="s">
        <v>749</v>
      </c>
      <c r="D1673" t="s">
        <v>750</v>
      </c>
      <c r="E1673">
        <v>0</v>
      </c>
      <c r="F1673" t="s">
        <v>473</v>
      </c>
      <c r="G1673" s="37">
        <v>7876.24</v>
      </c>
      <c r="H1673">
        <v>0.46</v>
      </c>
      <c r="I1673">
        <v>7876.24</v>
      </c>
      <c r="J1673">
        <v>0.08</v>
      </c>
      <c r="K1673">
        <v>7876.24</v>
      </c>
      <c r="L1673">
        <v>0.84</v>
      </c>
      <c r="M1673" t="s">
        <v>751</v>
      </c>
      <c r="N1673" s="37">
        <v>0</v>
      </c>
      <c r="O1673" t="s">
        <v>751</v>
      </c>
      <c r="P1673" t="s">
        <v>766</v>
      </c>
      <c r="Q1673" t="s">
        <v>766</v>
      </c>
      <c r="R1673" t="s">
        <v>766</v>
      </c>
      <c r="S1673" t="s">
        <v>758</v>
      </c>
    </row>
    <row r="1674" spans="1:19" x14ac:dyDescent="0.3">
      <c r="A1674" t="s">
        <v>752</v>
      </c>
      <c r="B1674" t="s">
        <v>748</v>
      </c>
      <c r="C1674" t="s">
        <v>754</v>
      </c>
      <c r="D1674" t="s">
        <v>750</v>
      </c>
      <c r="E1674">
        <v>-1</v>
      </c>
      <c r="F1674" t="s">
        <v>21</v>
      </c>
      <c r="G1674" s="37">
        <v>-114484.23</v>
      </c>
      <c r="H1674" t="s">
        <v>751</v>
      </c>
      <c r="I1674">
        <v>-114484.23</v>
      </c>
      <c r="J1674" t="s">
        <v>751</v>
      </c>
      <c r="K1674">
        <v>-114484.23</v>
      </c>
      <c r="L1674" t="s">
        <v>751</v>
      </c>
      <c r="M1674" t="s">
        <v>751</v>
      </c>
      <c r="N1674" s="37">
        <v>0</v>
      </c>
      <c r="O1674" t="s">
        <v>751</v>
      </c>
      <c r="P1674" t="s">
        <v>751</v>
      </c>
      <c r="Q1674" t="s">
        <v>751</v>
      </c>
      <c r="R1674" t="s">
        <v>751</v>
      </c>
      <c r="S1674" t="s">
        <v>758</v>
      </c>
    </row>
    <row r="1675" spans="1:19" x14ac:dyDescent="0.3">
      <c r="A1675" t="s">
        <v>752</v>
      </c>
      <c r="B1675" t="s">
        <v>748</v>
      </c>
      <c r="C1675" t="s">
        <v>749</v>
      </c>
      <c r="D1675" t="s">
        <v>750</v>
      </c>
      <c r="E1675">
        <v>-1</v>
      </c>
      <c r="F1675" t="s">
        <v>189</v>
      </c>
      <c r="G1675" s="37">
        <v>1714</v>
      </c>
      <c r="H1675">
        <v>0.01</v>
      </c>
      <c r="I1675">
        <v>1714</v>
      </c>
      <c r="J1675">
        <v>0.02</v>
      </c>
      <c r="K1675">
        <v>1714</v>
      </c>
      <c r="L1675">
        <v>7.0000000000000007E-2</v>
      </c>
      <c r="M1675" t="s">
        <v>751</v>
      </c>
      <c r="N1675" s="37">
        <v>0</v>
      </c>
      <c r="O1675" t="s">
        <v>751</v>
      </c>
      <c r="P1675" t="s">
        <v>766</v>
      </c>
      <c r="Q1675" t="s">
        <v>766</v>
      </c>
      <c r="R1675" t="s">
        <v>766</v>
      </c>
      <c r="S1675" t="s">
        <v>758</v>
      </c>
    </row>
    <row r="1676" spans="1:19" x14ac:dyDescent="0.3">
      <c r="A1676" t="s">
        <v>752</v>
      </c>
      <c r="B1676" t="s">
        <v>748</v>
      </c>
      <c r="C1676" t="s">
        <v>754</v>
      </c>
      <c r="D1676" t="s">
        <v>750</v>
      </c>
      <c r="E1676">
        <v>3</v>
      </c>
      <c r="F1676" t="s">
        <v>356</v>
      </c>
      <c r="G1676" s="37">
        <v>-528780.27</v>
      </c>
      <c r="H1676" t="s">
        <v>751</v>
      </c>
      <c r="I1676">
        <v>-528780.27</v>
      </c>
      <c r="J1676" t="s">
        <v>751</v>
      </c>
      <c r="K1676">
        <v>-528780.27</v>
      </c>
      <c r="L1676" t="s">
        <v>751</v>
      </c>
      <c r="M1676" t="s">
        <v>751</v>
      </c>
      <c r="N1676" s="37">
        <v>0</v>
      </c>
      <c r="O1676" t="s">
        <v>751</v>
      </c>
      <c r="P1676" t="s">
        <v>751</v>
      </c>
      <c r="Q1676" t="s">
        <v>751</v>
      </c>
      <c r="R1676" t="s">
        <v>751</v>
      </c>
      <c r="S1676" t="s">
        <v>758</v>
      </c>
    </row>
    <row r="1677" spans="1:19" x14ac:dyDescent="0.3">
      <c r="A1677" t="s">
        <v>752</v>
      </c>
      <c r="B1677" t="s">
        <v>748</v>
      </c>
      <c r="C1677" t="s">
        <v>749</v>
      </c>
      <c r="D1677" t="s">
        <v>750</v>
      </c>
      <c r="E1677">
        <v>1</v>
      </c>
      <c r="F1677" t="s">
        <v>529</v>
      </c>
      <c r="G1677" s="37">
        <v>20007.29</v>
      </c>
      <c r="H1677">
        <v>2.23</v>
      </c>
      <c r="I1677">
        <v>20007.29</v>
      </c>
      <c r="J1677">
        <v>1.06</v>
      </c>
      <c r="K1677">
        <v>20007.29</v>
      </c>
      <c r="L1677">
        <v>10.16</v>
      </c>
      <c r="M1677" t="s">
        <v>751</v>
      </c>
      <c r="N1677" s="37">
        <v>0</v>
      </c>
      <c r="O1677">
        <v>20007.29</v>
      </c>
      <c r="P1677" t="s">
        <v>766</v>
      </c>
      <c r="Q1677" t="s">
        <v>766</v>
      </c>
      <c r="R1677" t="s">
        <v>766</v>
      </c>
      <c r="S1677" t="s">
        <v>758</v>
      </c>
    </row>
    <row r="1678" spans="1:19" x14ac:dyDescent="0.3">
      <c r="A1678" t="s">
        <v>747</v>
      </c>
      <c r="B1678" t="s">
        <v>748</v>
      </c>
      <c r="C1678" t="s">
        <v>749</v>
      </c>
      <c r="D1678" t="s">
        <v>750</v>
      </c>
      <c r="E1678">
        <v>2</v>
      </c>
      <c r="F1678" t="s">
        <v>142</v>
      </c>
      <c r="G1678" s="37">
        <v>16528.82</v>
      </c>
      <c r="H1678">
        <v>1.57</v>
      </c>
      <c r="I1678">
        <v>16528.82</v>
      </c>
      <c r="J1678">
        <v>263.74</v>
      </c>
      <c r="K1678">
        <v>16528.82</v>
      </c>
      <c r="L1678">
        <v>7.13</v>
      </c>
      <c r="M1678" t="s">
        <v>751</v>
      </c>
      <c r="N1678" s="37">
        <v>0</v>
      </c>
      <c r="O1678">
        <v>33057.64</v>
      </c>
      <c r="P1678" t="s">
        <v>768</v>
      </c>
      <c r="Q1678" t="s">
        <v>766</v>
      </c>
      <c r="R1678" t="s">
        <v>768</v>
      </c>
      <c r="S1678" t="s">
        <v>758</v>
      </c>
    </row>
    <row r="1679" spans="1:19" x14ac:dyDescent="0.3">
      <c r="A1679" t="s">
        <v>747</v>
      </c>
      <c r="B1679" t="s">
        <v>748</v>
      </c>
      <c r="C1679" t="s">
        <v>749</v>
      </c>
      <c r="D1679" t="s">
        <v>750</v>
      </c>
      <c r="E1679">
        <v>1</v>
      </c>
      <c r="F1679" t="s">
        <v>439</v>
      </c>
      <c r="G1679" s="37">
        <v>691658.84</v>
      </c>
      <c r="H1679">
        <v>109.09</v>
      </c>
      <c r="I1679">
        <v>691658.84</v>
      </c>
      <c r="J1679">
        <v>49.01</v>
      </c>
      <c r="K1679">
        <v>691658.84</v>
      </c>
      <c r="L1679">
        <v>611.03</v>
      </c>
      <c r="M1679" t="s">
        <v>751</v>
      </c>
      <c r="N1679" s="37">
        <v>0</v>
      </c>
      <c r="O1679">
        <v>691658.84</v>
      </c>
      <c r="P1679" t="s">
        <v>766</v>
      </c>
      <c r="Q1679" t="s">
        <v>766</v>
      </c>
      <c r="R1679" t="s">
        <v>766</v>
      </c>
      <c r="S1679" t="s">
        <v>758</v>
      </c>
    </row>
    <row r="1680" spans="1:19" x14ac:dyDescent="0.3">
      <c r="A1680" t="s">
        <v>753</v>
      </c>
      <c r="B1680" t="s">
        <v>748</v>
      </c>
      <c r="C1680" t="s">
        <v>754</v>
      </c>
      <c r="D1680" t="s">
        <v>750</v>
      </c>
      <c r="E1680">
        <v>0</v>
      </c>
      <c r="F1680" t="s">
        <v>381</v>
      </c>
      <c r="G1680" s="37">
        <v>-69.56</v>
      </c>
      <c r="H1680" t="s">
        <v>751</v>
      </c>
      <c r="I1680">
        <v>-69.56</v>
      </c>
      <c r="J1680" t="s">
        <v>751</v>
      </c>
      <c r="K1680">
        <v>-69.56</v>
      </c>
      <c r="L1680" t="s">
        <v>751</v>
      </c>
      <c r="M1680" t="s">
        <v>751</v>
      </c>
      <c r="N1680" s="37">
        <v>0</v>
      </c>
      <c r="O1680" t="s">
        <v>751</v>
      </c>
      <c r="P1680" t="s">
        <v>751</v>
      </c>
      <c r="Q1680" t="s">
        <v>751</v>
      </c>
      <c r="R1680" t="s">
        <v>751</v>
      </c>
      <c r="S1680" t="s">
        <v>758</v>
      </c>
    </row>
    <row r="1681" spans="1:19" x14ac:dyDescent="0.3">
      <c r="A1681" t="s">
        <v>747</v>
      </c>
      <c r="B1681" t="s">
        <v>748</v>
      </c>
      <c r="C1681" t="s">
        <v>754</v>
      </c>
      <c r="D1681" t="s">
        <v>750</v>
      </c>
      <c r="E1681">
        <v>4</v>
      </c>
      <c r="F1681" t="s">
        <v>402</v>
      </c>
      <c r="G1681" s="37">
        <v>-181.42</v>
      </c>
      <c r="H1681" t="s">
        <v>751</v>
      </c>
      <c r="I1681">
        <v>-181.42</v>
      </c>
      <c r="J1681" t="s">
        <v>751</v>
      </c>
      <c r="K1681">
        <v>-181.42</v>
      </c>
      <c r="L1681" t="s">
        <v>751</v>
      </c>
      <c r="M1681" t="s">
        <v>751</v>
      </c>
      <c r="N1681" s="37">
        <v>0</v>
      </c>
      <c r="O1681" t="s">
        <v>751</v>
      </c>
      <c r="P1681" t="s">
        <v>751</v>
      </c>
      <c r="Q1681" t="s">
        <v>751</v>
      </c>
      <c r="R1681" t="s">
        <v>751</v>
      </c>
      <c r="S1681" t="s">
        <v>758</v>
      </c>
    </row>
    <row r="1682" spans="1:19" x14ac:dyDescent="0.3">
      <c r="A1682" t="s">
        <v>747</v>
      </c>
      <c r="B1682" t="s">
        <v>748</v>
      </c>
      <c r="C1682" t="s">
        <v>749</v>
      </c>
      <c r="D1682" t="s">
        <v>750</v>
      </c>
      <c r="E1682">
        <v>1</v>
      </c>
      <c r="F1682" t="s">
        <v>329</v>
      </c>
      <c r="G1682" s="37">
        <v>317927.34000000003</v>
      </c>
      <c r="H1682">
        <v>549.08000000000004</v>
      </c>
      <c r="I1682">
        <v>317927.34000000003</v>
      </c>
      <c r="J1682">
        <v>42.06</v>
      </c>
      <c r="K1682">
        <v>317927.34000000003</v>
      </c>
      <c r="L1682">
        <v>221.86</v>
      </c>
      <c r="M1682" t="s">
        <v>751</v>
      </c>
      <c r="N1682" s="37">
        <v>0</v>
      </c>
      <c r="O1682">
        <v>317927.34000000003</v>
      </c>
      <c r="P1682" t="s">
        <v>766</v>
      </c>
      <c r="Q1682" t="s">
        <v>766</v>
      </c>
      <c r="R1682" t="s">
        <v>766</v>
      </c>
      <c r="S1682" t="s">
        <v>758</v>
      </c>
    </row>
    <row r="1683" spans="1:19" x14ac:dyDescent="0.3">
      <c r="A1683" t="s">
        <v>747</v>
      </c>
      <c r="B1683" t="s">
        <v>748</v>
      </c>
      <c r="C1683" t="s">
        <v>749</v>
      </c>
      <c r="D1683" t="s">
        <v>750</v>
      </c>
      <c r="E1683">
        <v>4</v>
      </c>
      <c r="F1683" t="s">
        <v>266</v>
      </c>
      <c r="G1683" s="37">
        <v>736678.36</v>
      </c>
      <c r="H1683">
        <v>214.31</v>
      </c>
      <c r="I1683">
        <v>736678.36</v>
      </c>
      <c r="J1683">
        <v>43.37</v>
      </c>
      <c r="K1683">
        <v>736678.36</v>
      </c>
      <c r="L1683">
        <v>343.68</v>
      </c>
      <c r="M1683" t="s">
        <v>751</v>
      </c>
      <c r="N1683" s="37">
        <v>0</v>
      </c>
      <c r="O1683">
        <v>2946713.44</v>
      </c>
      <c r="P1683" t="s">
        <v>766</v>
      </c>
      <c r="Q1683" t="s">
        <v>766</v>
      </c>
      <c r="R1683" t="s">
        <v>766</v>
      </c>
      <c r="S1683" t="s">
        <v>758</v>
      </c>
    </row>
    <row r="1684" spans="1:19" x14ac:dyDescent="0.3">
      <c r="A1684" t="s">
        <v>753</v>
      </c>
      <c r="B1684" t="s">
        <v>748</v>
      </c>
      <c r="C1684" t="s">
        <v>754</v>
      </c>
      <c r="D1684" t="s">
        <v>750</v>
      </c>
      <c r="E1684">
        <v>0</v>
      </c>
      <c r="F1684" t="s">
        <v>6</v>
      </c>
      <c r="G1684" s="37">
        <v>-9497.68</v>
      </c>
      <c r="H1684" t="s">
        <v>751</v>
      </c>
      <c r="I1684">
        <v>-9497.68</v>
      </c>
      <c r="J1684" t="s">
        <v>751</v>
      </c>
      <c r="K1684">
        <v>-9497.68</v>
      </c>
      <c r="L1684" t="s">
        <v>751</v>
      </c>
      <c r="M1684" t="s">
        <v>751</v>
      </c>
      <c r="N1684" s="37">
        <v>0</v>
      </c>
      <c r="O1684" t="s">
        <v>751</v>
      </c>
      <c r="P1684" t="s">
        <v>751</v>
      </c>
      <c r="Q1684" t="s">
        <v>751</v>
      </c>
      <c r="R1684" t="s">
        <v>751</v>
      </c>
      <c r="S1684" t="s">
        <v>758</v>
      </c>
    </row>
    <row r="1685" spans="1:19" x14ac:dyDescent="0.3">
      <c r="A1685" t="s">
        <v>747</v>
      </c>
      <c r="B1685" t="s">
        <v>748</v>
      </c>
      <c r="C1685" t="s">
        <v>754</v>
      </c>
      <c r="D1685" t="s">
        <v>750</v>
      </c>
      <c r="E1685">
        <v>-1</v>
      </c>
      <c r="F1685" t="s">
        <v>540</v>
      </c>
      <c r="G1685" s="37">
        <v>-1.76</v>
      </c>
      <c r="H1685" t="s">
        <v>751</v>
      </c>
      <c r="I1685">
        <v>-1.76</v>
      </c>
      <c r="J1685" t="s">
        <v>751</v>
      </c>
      <c r="K1685">
        <v>-1.76</v>
      </c>
      <c r="L1685" t="s">
        <v>751</v>
      </c>
      <c r="M1685" t="s">
        <v>751</v>
      </c>
      <c r="N1685" s="37">
        <v>0</v>
      </c>
      <c r="O1685" t="s">
        <v>751</v>
      </c>
      <c r="P1685" t="s">
        <v>751</v>
      </c>
      <c r="Q1685" t="s">
        <v>751</v>
      </c>
      <c r="R1685" t="s">
        <v>751</v>
      </c>
      <c r="S1685" t="s">
        <v>758</v>
      </c>
    </row>
    <row r="1686" spans="1:19" x14ac:dyDescent="0.3">
      <c r="A1686" t="s">
        <v>753</v>
      </c>
      <c r="B1686" t="s">
        <v>748</v>
      </c>
      <c r="C1686" t="s">
        <v>749</v>
      </c>
      <c r="D1686" t="s">
        <v>750</v>
      </c>
      <c r="E1686">
        <v>1</v>
      </c>
      <c r="F1686" t="s">
        <v>54</v>
      </c>
      <c r="G1686" s="37">
        <v>50722.49</v>
      </c>
      <c r="H1686">
        <v>2.71</v>
      </c>
      <c r="I1686">
        <v>50722.49</v>
      </c>
      <c r="J1686">
        <v>1.29</v>
      </c>
      <c r="K1686">
        <v>50722.49</v>
      </c>
      <c r="L1686">
        <v>12.33</v>
      </c>
      <c r="M1686" t="s">
        <v>751</v>
      </c>
      <c r="N1686" s="37">
        <v>0</v>
      </c>
      <c r="O1686">
        <v>50722.49</v>
      </c>
      <c r="P1686" t="s">
        <v>766</v>
      </c>
      <c r="Q1686" t="s">
        <v>766</v>
      </c>
      <c r="R1686" t="s">
        <v>766</v>
      </c>
      <c r="S1686" t="s">
        <v>758</v>
      </c>
    </row>
    <row r="1687" spans="1:19" x14ac:dyDescent="0.3">
      <c r="A1687" t="s">
        <v>752</v>
      </c>
      <c r="B1687" t="s">
        <v>748</v>
      </c>
      <c r="C1687" t="s">
        <v>749</v>
      </c>
      <c r="D1687" t="s">
        <v>750</v>
      </c>
      <c r="E1687">
        <v>-1</v>
      </c>
      <c r="F1687" t="s">
        <v>167</v>
      </c>
      <c r="G1687" s="37">
        <v>9301.3700000000008</v>
      </c>
      <c r="H1687" t="s">
        <v>751</v>
      </c>
      <c r="I1687">
        <v>9301.3700000000008</v>
      </c>
      <c r="J1687" t="s">
        <v>751</v>
      </c>
      <c r="K1687">
        <v>9301.3700000000008</v>
      </c>
      <c r="L1687">
        <v>14.44</v>
      </c>
      <c r="M1687" t="s">
        <v>751</v>
      </c>
      <c r="N1687" s="37">
        <v>0</v>
      </c>
      <c r="O1687" t="s">
        <v>751</v>
      </c>
      <c r="P1687" t="s">
        <v>766</v>
      </c>
      <c r="Q1687" t="s">
        <v>766</v>
      </c>
      <c r="R1687" t="s">
        <v>768</v>
      </c>
      <c r="S1687" t="s">
        <v>758</v>
      </c>
    </row>
    <row r="1688" spans="1:19" x14ac:dyDescent="0.3">
      <c r="A1688" t="s">
        <v>747</v>
      </c>
      <c r="B1688" t="s">
        <v>748</v>
      </c>
      <c r="C1688" t="s">
        <v>749</v>
      </c>
      <c r="D1688" t="s">
        <v>750</v>
      </c>
      <c r="E1688">
        <v>4</v>
      </c>
      <c r="F1688" t="s">
        <v>383</v>
      </c>
      <c r="G1688" s="37">
        <v>26092.85</v>
      </c>
      <c r="H1688">
        <v>1.07</v>
      </c>
      <c r="I1688">
        <v>26092.85</v>
      </c>
      <c r="J1688">
        <v>589.88</v>
      </c>
      <c r="K1688">
        <v>26092.85</v>
      </c>
      <c r="L1688">
        <v>9.51</v>
      </c>
      <c r="M1688" t="s">
        <v>751</v>
      </c>
      <c r="N1688" s="37">
        <v>0</v>
      </c>
      <c r="O1688">
        <v>104371.4</v>
      </c>
      <c r="P1688" t="s">
        <v>768</v>
      </c>
      <c r="Q1688" t="s">
        <v>766</v>
      </c>
      <c r="R1688" t="s">
        <v>768</v>
      </c>
      <c r="S1688" t="s">
        <v>758</v>
      </c>
    </row>
    <row r="1689" spans="1:19" x14ac:dyDescent="0.3">
      <c r="A1689" t="s">
        <v>747</v>
      </c>
      <c r="B1689" t="s">
        <v>748</v>
      </c>
      <c r="C1689" t="s">
        <v>749</v>
      </c>
      <c r="D1689" t="s">
        <v>750</v>
      </c>
      <c r="E1689">
        <v>3</v>
      </c>
      <c r="F1689" t="s">
        <v>533</v>
      </c>
      <c r="G1689" s="37">
        <v>23153.84</v>
      </c>
      <c r="H1689">
        <v>3426.61</v>
      </c>
      <c r="I1689">
        <v>23153.84</v>
      </c>
      <c r="J1689">
        <v>0.45</v>
      </c>
      <c r="K1689">
        <v>23153.84</v>
      </c>
      <c r="L1689">
        <v>7.44</v>
      </c>
      <c r="M1689" t="s">
        <v>751</v>
      </c>
      <c r="N1689" s="37">
        <v>0</v>
      </c>
      <c r="O1689">
        <v>69461.52</v>
      </c>
      <c r="P1689" t="s">
        <v>766</v>
      </c>
      <c r="Q1689" t="s">
        <v>768</v>
      </c>
      <c r="R1689" t="s">
        <v>768</v>
      </c>
      <c r="S1689" t="s">
        <v>758</v>
      </c>
    </row>
    <row r="1690" spans="1:19" x14ac:dyDescent="0.3">
      <c r="A1690" t="s">
        <v>747</v>
      </c>
      <c r="B1690" t="s">
        <v>748</v>
      </c>
      <c r="C1690" t="s">
        <v>754</v>
      </c>
      <c r="D1690" t="s">
        <v>750</v>
      </c>
      <c r="E1690">
        <v>4</v>
      </c>
      <c r="F1690" t="s">
        <v>103</v>
      </c>
      <c r="G1690" s="37">
        <v>-65.42</v>
      </c>
      <c r="H1690" t="s">
        <v>751</v>
      </c>
      <c r="I1690">
        <v>-65.42</v>
      </c>
      <c r="J1690" t="s">
        <v>751</v>
      </c>
      <c r="K1690">
        <v>-65.42</v>
      </c>
      <c r="L1690" t="s">
        <v>751</v>
      </c>
      <c r="M1690" t="s">
        <v>751</v>
      </c>
      <c r="N1690" s="37">
        <v>0</v>
      </c>
      <c r="O1690" t="s">
        <v>751</v>
      </c>
      <c r="P1690" t="s">
        <v>751</v>
      </c>
      <c r="Q1690" t="s">
        <v>751</v>
      </c>
      <c r="R1690" t="s">
        <v>751</v>
      </c>
      <c r="S1690" t="s">
        <v>758</v>
      </c>
    </row>
    <row r="1691" spans="1:19" x14ac:dyDescent="0.3">
      <c r="A1691" t="s">
        <v>747</v>
      </c>
      <c r="B1691" t="s">
        <v>748</v>
      </c>
      <c r="C1691" t="s">
        <v>754</v>
      </c>
      <c r="D1691" t="s">
        <v>750</v>
      </c>
      <c r="E1691">
        <v>7</v>
      </c>
      <c r="F1691" t="s">
        <v>262</v>
      </c>
      <c r="G1691" s="37">
        <v>-70.05</v>
      </c>
      <c r="H1691" t="s">
        <v>751</v>
      </c>
      <c r="I1691">
        <v>-70.05</v>
      </c>
      <c r="J1691" t="s">
        <v>751</v>
      </c>
      <c r="K1691">
        <v>-70.05</v>
      </c>
      <c r="L1691" t="s">
        <v>751</v>
      </c>
      <c r="M1691" t="s">
        <v>751</v>
      </c>
      <c r="N1691" s="37">
        <v>0</v>
      </c>
      <c r="O1691" t="s">
        <v>751</v>
      </c>
      <c r="P1691" t="s">
        <v>751</v>
      </c>
      <c r="Q1691" t="s">
        <v>751</v>
      </c>
      <c r="R1691" t="s">
        <v>751</v>
      </c>
      <c r="S1691" t="s">
        <v>758</v>
      </c>
    </row>
    <row r="1692" spans="1:19" x14ac:dyDescent="0.3">
      <c r="A1692" t="s">
        <v>747</v>
      </c>
      <c r="B1692" t="s">
        <v>748</v>
      </c>
      <c r="C1692" t="s">
        <v>754</v>
      </c>
      <c r="D1692" t="s">
        <v>750</v>
      </c>
      <c r="E1692">
        <v>2</v>
      </c>
      <c r="F1692" t="s">
        <v>487</v>
      </c>
      <c r="G1692" s="37">
        <v>-891.67</v>
      </c>
      <c r="H1692" t="s">
        <v>751</v>
      </c>
      <c r="I1692">
        <v>-891.67</v>
      </c>
      <c r="J1692" t="s">
        <v>751</v>
      </c>
      <c r="K1692">
        <v>-891.67</v>
      </c>
      <c r="L1692" t="s">
        <v>751</v>
      </c>
      <c r="M1692" t="s">
        <v>751</v>
      </c>
      <c r="N1692" s="37">
        <v>0</v>
      </c>
      <c r="O1692" t="s">
        <v>751</v>
      </c>
      <c r="P1692" t="s">
        <v>751</v>
      </c>
      <c r="Q1692" t="s">
        <v>751</v>
      </c>
      <c r="R1692" t="s">
        <v>751</v>
      </c>
      <c r="S1692" t="s">
        <v>758</v>
      </c>
    </row>
    <row r="1693" spans="1:19" x14ac:dyDescent="0.3">
      <c r="A1693" t="s">
        <v>747</v>
      </c>
      <c r="B1693" t="s">
        <v>748</v>
      </c>
      <c r="C1693" t="s">
        <v>754</v>
      </c>
      <c r="D1693" t="s">
        <v>750</v>
      </c>
      <c r="E1693">
        <v>0</v>
      </c>
      <c r="F1693" t="s">
        <v>107</v>
      </c>
      <c r="G1693" s="37">
        <v>-169.59</v>
      </c>
      <c r="H1693" t="s">
        <v>751</v>
      </c>
      <c r="I1693">
        <v>-169.59</v>
      </c>
      <c r="J1693" t="s">
        <v>751</v>
      </c>
      <c r="K1693">
        <v>-169.59</v>
      </c>
      <c r="L1693" t="s">
        <v>751</v>
      </c>
      <c r="M1693" t="s">
        <v>751</v>
      </c>
      <c r="N1693" s="37">
        <v>0</v>
      </c>
      <c r="O1693" t="s">
        <v>751</v>
      </c>
      <c r="P1693" t="s">
        <v>751</v>
      </c>
      <c r="Q1693" t="s">
        <v>751</v>
      </c>
      <c r="R1693" t="s">
        <v>751</v>
      </c>
      <c r="S1693" t="s">
        <v>758</v>
      </c>
    </row>
    <row r="1694" spans="1:19" x14ac:dyDescent="0.3">
      <c r="A1694" t="s">
        <v>753</v>
      </c>
      <c r="B1694" t="s">
        <v>748</v>
      </c>
      <c r="C1694" t="s">
        <v>754</v>
      </c>
      <c r="D1694" t="s">
        <v>750</v>
      </c>
      <c r="E1694">
        <v>4</v>
      </c>
      <c r="F1694" t="s">
        <v>220</v>
      </c>
      <c r="G1694" s="37">
        <v>-4733.8900000000003</v>
      </c>
      <c r="H1694" t="s">
        <v>751</v>
      </c>
      <c r="I1694">
        <v>-4733.8900000000003</v>
      </c>
      <c r="J1694" t="s">
        <v>751</v>
      </c>
      <c r="K1694">
        <v>-4733.8900000000003</v>
      </c>
      <c r="L1694" t="s">
        <v>751</v>
      </c>
      <c r="M1694" t="s">
        <v>751</v>
      </c>
      <c r="N1694" s="37">
        <v>0</v>
      </c>
      <c r="O1694" t="s">
        <v>751</v>
      </c>
      <c r="P1694" t="s">
        <v>751</v>
      </c>
      <c r="Q1694" t="s">
        <v>751</v>
      </c>
      <c r="R1694" t="s">
        <v>751</v>
      </c>
      <c r="S1694" t="s">
        <v>758</v>
      </c>
    </row>
    <row r="1695" spans="1:19" x14ac:dyDescent="0.3">
      <c r="A1695" t="s">
        <v>753</v>
      </c>
      <c r="B1695" t="s">
        <v>748</v>
      </c>
      <c r="C1695" t="s">
        <v>749</v>
      </c>
      <c r="D1695" t="s">
        <v>750</v>
      </c>
      <c r="E1695">
        <v>3</v>
      </c>
      <c r="F1695" t="s">
        <v>205</v>
      </c>
      <c r="G1695" s="37">
        <v>297666.24</v>
      </c>
      <c r="H1695">
        <v>4.84</v>
      </c>
      <c r="I1695">
        <v>297666.24</v>
      </c>
      <c r="J1695">
        <v>2.63</v>
      </c>
      <c r="K1695">
        <v>297666.24</v>
      </c>
      <c r="L1695">
        <v>43.12</v>
      </c>
      <c r="M1695" t="s">
        <v>751</v>
      </c>
      <c r="N1695" s="37">
        <v>0</v>
      </c>
      <c r="O1695">
        <v>892998.72</v>
      </c>
      <c r="P1695" t="s">
        <v>766</v>
      </c>
      <c r="Q1695" t="s">
        <v>766</v>
      </c>
      <c r="R1695" t="s">
        <v>766</v>
      </c>
      <c r="S1695" t="s">
        <v>758</v>
      </c>
    </row>
    <row r="1696" spans="1:19" x14ac:dyDescent="0.3">
      <c r="A1696" t="s">
        <v>752</v>
      </c>
      <c r="B1696" t="s">
        <v>748</v>
      </c>
      <c r="C1696" t="s">
        <v>754</v>
      </c>
      <c r="D1696" t="s">
        <v>750</v>
      </c>
      <c r="E1696">
        <v>4</v>
      </c>
      <c r="F1696" t="s">
        <v>430</v>
      </c>
      <c r="G1696" s="37">
        <v>-55097.82</v>
      </c>
      <c r="H1696" t="s">
        <v>751</v>
      </c>
      <c r="I1696">
        <v>-55097.82</v>
      </c>
      <c r="J1696" t="s">
        <v>751</v>
      </c>
      <c r="K1696">
        <v>-55097.82</v>
      </c>
      <c r="L1696" t="s">
        <v>751</v>
      </c>
      <c r="M1696" t="s">
        <v>751</v>
      </c>
      <c r="N1696" s="37">
        <v>0</v>
      </c>
      <c r="O1696" t="s">
        <v>751</v>
      </c>
      <c r="P1696" t="s">
        <v>751</v>
      </c>
      <c r="Q1696" t="s">
        <v>751</v>
      </c>
      <c r="R1696" t="s">
        <v>751</v>
      </c>
      <c r="S1696" t="s">
        <v>758</v>
      </c>
    </row>
    <row r="1697" spans="1:19" x14ac:dyDescent="0.3">
      <c r="A1697" t="s">
        <v>753</v>
      </c>
      <c r="B1697" t="s">
        <v>748</v>
      </c>
      <c r="C1697" t="s">
        <v>754</v>
      </c>
      <c r="D1697" t="s">
        <v>750</v>
      </c>
      <c r="E1697">
        <v>2</v>
      </c>
      <c r="F1697" t="s">
        <v>195</v>
      </c>
      <c r="G1697" s="37">
        <v>-8758.15</v>
      </c>
      <c r="H1697" t="s">
        <v>751</v>
      </c>
      <c r="I1697">
        <v>-8758.15</v>
      </c>
      <c r="J1697" t="s">
        <v>751</v>
      </c>
      <c r="K1697">
        <v>-8758.15</v>
      </c>
      <c r="L1697" t="s">
        <v>751</v>
      </c>
      <c r="M1697" t="s">
        <v>751</v>
      </c>
      <c r="N1697" s="37">
        <v>0</v>
      </c>
      <c r="O1697" t="s">
        <v>751</v>
      </c>
      <c r="P1697" t="s">
        <v>751</v>
      </c>
      <c r="Q1697" t="s">
        <v>751</v>
      </c>
      <c r="R1697" t="s">
        <v>751</v>
      </c>
      <c r="S1697" t="s">
        <v>758</v>
      </c>
    </row>
    <row r="1698" spans="1:19" x14ac:dyDescent="0.3">
      <c r="A1698" t="s">
        <v>747</v>
      </c>
      <c r="B1698" t="s">
        <v>748</v>
      </c>
      <c r="C1698" t="s">
        <v>749</v>
      </c>
      <c r="D1698" t="s">
        <v>750</v>
      </c>
      <c r="E1698">
        <v>2</v>
      </c>
      <c r="F1698" t="s">
        <v>225</v>
      </c>
      <c r="G1698" s="37">
        <v>40373.269999999997</v>
      </c>
      <c r="H1698">
        <v>3145.28</v>
      </c>
      <c r="I1698">
        <v>40373.269999999997</v>
      </c>
      <c r="J1698">
        <v>3.48</v>
      </c>
      <c r="K1698">
        <v>40373.269999999997</v>
      </c>
      <c r="L1698">
        <v>24.08</v>
      </c>
      <c r="M1698" t="s">
        <v>751</v>
      </c>
      <c r="N1698" s="37">
        <v>23957.42</v>
      </c>
      <c r="O1698">
        <v>80746.539999999994</v>
      </c>
      <c r="P1698" t="s">
        <v>766</v>
      </c>
      <c r="Q1698" t="s">
        <v>768</v>
      </c>
      <c r="R1698" t="s">
        <v>768</v>
      </c>
      <c r="S1698" t="s">
        <v>758</v>
      </c>
    </row>
    <row r="1699" spans="1:19" x14ac:dyDescent="0.3">
      <c r="A1699" t="s">
        <v>752</v>
      </c>
      <c r="B1699" t="s">
        <v>748</v>
      </c>
      <c r="C1699" t="s">
        <v>754</v>
      </c>
      <c r="D1699" t="s">
        <v>750</v>
      </c>
      <c r="E1699">
        <v>2</v>
      </c>
      <c r="F1699" t="s">
        <v>81</v>
      </c>
      <c r="G1699" s="37">
        <v>-53831.66</v>
      </c>
      <c r="H1699" t="s">
        <v>751</v>
      </c>
      <c r="I1699">
        <v>-53831.66</v>
      </c>
      <c r="J1699" t="s">
        <v>751</v>
      </c>
      <c r="K1699">
        <v>-53831.66</v>
      </c>
      <c r="L1699" t="s">
        <v>751</v>
      </c>
      <c r="M1699" t="s">
        <v>751</v>
      </c>
      <c r="N1699" s="37">
        <v>0</v>
      </c>
      <c r="O1699" t="s">
        <v>751</v>
      </c>
      <c r="P1699" t="s">
        <v>751</v>
      </c>
      <c r="Q1699" t="s">
        <v>751</v>
      </c>
      <c r="R1699" t="s">
        <v>751</v>
      </c>
      <c r="S1699" t="s">
        <v>758</v>
      </c>
    </row>
    <row r="1700" spans="1:19" x14ac:dyDescent="0.3">
      <c r="A1700" t="s">
        <v>747</v>
      </c>
      <c r="B1700" t="s">
        <v>748</v>
      </c>
      <c r="C1700" t="s">
        <v>754</v>
      </c>
      <c r="D1700" t="s">
        <v>750</v>
      </c>
      <c r="E1700">
        <v>2</v>
      </c>
      <c r="F1700" t="s">
        <v>228</v>
      </c>
      <c r="G1700" s="37">
        <v>-2970.91</v>
      </c>
      <c r="H1700" t="s">
        <v>751</v>
      </c>
      <c r="I1700">
        <v>-2970.91</v>
      </c>
      <c r="J1700" t="s">
        <v>751</v>
      </c>
      <c r="K1700">
        <v>-2970.91</v>
      </c>
      <c r="L1700" t="s">
        <v>751</v>
      </c>
      <c r="M1700" t="s">
        <v>751</v>
      </c>
      <c r="N1700" s="37">
        <v>0</v>
      </c>
      <c r="O1700" t="s">
        <v>751</v>
      </c>
      <c r="P1700" t="s">
        <v>751</v>
      </c>
      <c r="Q1700" t="s">
        <v>751</v>
      </c>
      <c r="R1700" t="s">
        <v>751</v>
      </c>
      <c r="S1700" t="s">
        <v>758</v>
      </c>
    </row>
    <row r="1701" spans="1:19" x14ac:dyDescent="0.3">
      <c r="A1701" t="s">
        <v>753</v>
      </c>
      <c r="B1701" t="s">
        <v>748</v>
      </c>
      <c r="C1701" t="s">
        <v>749</v>
      </c>
      <c r="D1701" t="s">
        <v>750</v>
      </c>
      <c r="E1701">
        <v>2</v>
      </c>
      <c r="F1701" t="s">
        <v>117</v>
      </c>
      <c r="G1701" s="37">
        <v>18378.900000000001</v>
      </c>
      <c r="H1701" t="s">
        <v>751</v>
      </c>
      <c r="I1701">
        <v>18378.900000000001</v>
      </c>
      <c r="J1701" t="s">
        <v>751</v>
      </c>
      <c r="K1701">
        <v>18378.900000000001</v>
      </c>
      <c r="L1701">
        <v>205.93</v>
      </c>
      <c r="M1701" t="s">
        <v>751</v>
      </c>
      <c r="N1701" s="37">
        <v>0</v>
      </c>
      <c r="O1701">
        <v>36757.800000000003</v>
      </c>
      <c r="P1701" t="s">
        <v>766</v>
      </c>
      <c r="Q1701" t="s">
        <v>766</v>
      </c>
      <c r="R1701" t="s">
        <v>768</v>
      </c>
      <c r="S1701" t="s">
        <v>758</v>
      </c>
    </row>
    <row r="1702" spans="1:19" x14ac:dyDescent="0.3">
      <c r="A1702" t="s">
        <v>753</v>
      </c>
      <c r="B1702" t="s">
        <v>748</v>
      </c>
      <c r="C1702" t="s">
        <v>749</v>
      </c>
      <c r="D1702" t="s">
        <v>750</v>
      </c>
      <c r="E1702">
        <v>6</v>
      </c>
      <c r="F1702" t="s">
        <v>359</v>
      </c>
      <c r="G1702" s="37">
        <v>36685.72</v>
      </c>
      <c r="H1702">
        <v>1030.99</v>
      </c>
      <c r="I1702">
        <v>36685.72</v>
      </c>
      <c r="J1702">
        <v>875.76</v>
      </c>
      <c r="K1702">
        <v>36685.72</v>
      </c>
      <c r="L1702">
        <v>12.84</v>
      </c>
      <c r="M1702" t="s">
        <v>751</v>
      </c>
      <c r="N1702" s="37">
        <v>0</v>
      </c>
      <c r="O1702">
        <v>220114.32</v>
      </c>
      <c r="P1702" t="s">
        <v>766</v>
      </c>
      <c r="Q1702" t="s">
        <v>766</v>
      </c>
      <c r="R1702" t="s">
        <v>768</v>
      </c>
      <c r="S1702" t="s">
        <v>758</v>
      </c>
    </row>
    <row r="1703" spans="1:19" x14ac:dyDescent="0.3">
      <c r="A1703" t="s">
        <v>747</v>
      </c>
      <c r="B1703" t="s">
        <v>748</v>
      </c>
      <c r="C1703" t="s">
        <v>754</v>
      </c>
      <c r="D1703" t="s">
        <v>750</v>
      </c>
      <c r="E1703">
        <v>-4</v>
      </c>
      <c r="F1703" t="s">
        <v>400</v>
      </c>
      <c r="G1703" s="37">
        <v>-113.75</v>
      </c>
      <c r="H1703" t="s">
        <v>751</v>
      </c>
      <c r="I1703">
        <v>-113.75</v>
      </c>
      <c r="J1703" t="s">
        <v>751</v>
      </c>
      <c r="K1703">
        <v>-113.75</v>
      </c>
      <c r="L1703" t="s">
        <v>751</v>
      </c>
      <c r="M1703" t="s">
        <v>751</v>
      </c>
      <c r="N1703" s="37">
        <v>0</v>
      </c>
      <c r="O1703" t="s">
        <v>751</v>
      </c>
      <c r="P1703" t="s">
        <v>751</v>
      </c>
      <c r="Q1703" t="s">
        <v>751</v>
      </c>
      <c r="R1703" t="s">
        <v>751</v>
      </c>
      <c r="S1703" t="s">
        <v>758</v>
      </c>
    </row>
    <row r="1704" spans="1:19" x14ac:dyDescent="0.3">
      <c r="A1704" t="s">
        <v>752</v>
      </c>
      <c r="B1704" t="s">
        <v>748</v>
      </c>
      <c r="C1704" t="s">
        <v>754</v>
      </c>
      <c r="D1704" t="s">
        <v>750</v>
      </c>
      <c r="E1704">
        <v>6</v>
      </c>
      <c r="F1704" t="s">
        <v>234</v>
      </c>
      <c r="G1704" s="37">
        <v>-419298.12</v>
      </c>
      <c r="H1704" t="s">
        <v>751</v>
      </c>
      <c r="I1704">
        <v>-419298.12</v>
      </c>
      <c r="J1704" t="s">
        <v>751</v>
      </c>
      <c r="K1704">
        <v>-419298.12</v>
      </c>
      <c r="L1704" t="s">
        <v>751</v>
      </c>
      <c r="M1704" t="s">
        <v>751</v>
      </c>
      <c r="N1704" s="37">
        <v>0</v>
      </c>
      <c r="O1704" t="s">
        <v>751</v>
      </c>
      <c r="P1704" t="s">
        <v>751</v>
      </c>
      <c r="Q1704" t="s">
        <v>751</v>
      </c>
      <c r="R1704" t="s">
        <v>751</v>
      </c>
      <c r="S1704" t="s">
        <v>758</v>
      </c>
    </row>
    <row r="1705" spans="1:19" x14ac:dyDescent="0.3">
      <c r="A1705" t="s">
        <v>747</v>
      </c>
      <c r="B1705" t="s">
        <v>748</v>
      </c>
      <c r="C1705" t="s">
        <v>754</v>
      </c>
      <c r="D1705" t="s">
        <v>750</v>
      </c>
      <c r="E1705">
        <v>4</v>
      </c>
      <c r="F1705" t="s">
        <v>334</v>
      </c>
      <c r="G1705" s="37">
        <v>-826.84</v>
      </c>
      <c r="H1705" t="s">
        <v>751</v>
      </c>
      <c r="I1705">
        <v>-826.84</v>
      </c>
      <c r="J1705" t="s">
        <v>751</v>
      </c>
      <c r="K1705">
        <v>-826.84</v>
      </c>
      <c r="L1705" t="s">
        <v>751</v>
      </c>
      <c r="M1705" t="s">
        <v>751</v>
      </c>
      <c r="N1705" s="37">
        <v>0</v>
      </c>
      <c r="O1705" t="s">
        <v>751</v>
      </c>
      <c r="P1705" t="s">
        <v>751</v>
      </c>
      <c r="Q1705" t="s">
        <v>751</v>
      </c>
      <c r="R1705" t="s">
        <v>751</v>
      </c>
      <c r="S1705" t="s">
        <v>758</v>
      </c>
    </row>
    <row r="1706" spans="1:19" x14ac:dyDescent="0.3">
      <c r="A1706" t="s">
        <v>753</v>
      </c>
      <c r="B1706" t="s">
        <v>748</v>
      </c>
      <c r="C1706" t="s">
        <v>754</v>
      </c>
      <c r="D1706" t="s">
        <v>750</v>
      </c>
      <c r="E1706">
        <v>-1</v>
      </c>
      <c r="F1706" t="s">
        <v>41</v>
      </c>
      <c r="G1706" s="37">
        <v>-1100.67</v>
      </c>
      <c r="H1706" t="s">
        <v>751</v>
      </c>
      <c r="I1706">
        <v>-1100.67</v>
      </c>
      <c r="J1706" t="s">
        <v>751</v>
      </c>
      <c r="K1706">
        <v>-1100.67</v>
      </c>
      <c r="L1706" t="s">
        <v>751</v>
      </c>
      <c r="M1706" t="s">
        <v>751</v>
      </c>
      <c r="N1706" s="37">
        <v>0</v>
      </c>
      <c r="O1706" t="s">
        <v>751</v>
      </c>
      <c r="P1706" t="s">
        <v>751</v>
      </c>
      <c r="Q1706" t="s">
        <v>751</v>
      </c>
      <c r="R1706" t="s">
        <v>751</v>
      </c>
      <c r="S1706" t="s">
        <v>758</v>
      </c>
    </row>
    <row r="1707" spans="1:19" x14ac:dyDescent="0.3">
      <c r="A1707" t="s">
        <v>752</v>
      </c>
      <c r="B1707" t="s">
        <v>748</v>
      </c>
      <c r="C1707" t="s">
        <v>749</v>
      </c>
      <c r="D1707" t="s">
        <v>750</v>
      </c>
      <c r="E1707">
        <v>6</v>
      </c>
      <c r="F1707" t="s">
        <v>124</v>
      </c>
      <c r="G1707" s="37">
        <v>41106.239999999998</v>
      </c>
      <c r="H1707">
        <v>1.62</v>
      </c>
      <c r="I1707">
        <v>41106.239999999998</v>
      </c>
      <c r="J1707">
        <v>0.77</v>
      </c>
      <c r="K1707">
        <v>41106.239999999998</v>
      </c>
      <c r="L1707">
        <v>7.35</v>
      </c>
      <c r="M1707" t="s">
        <v>751</v>
      </c>
      <c r="N1707" s="37">
        <v>0</v>
      </c>
      <c r="O1707">
        <v>246637.44</v>
      </c>
      <c r="P1707" t="s">
        <v>766</v>
      </c>
      <c r="Q1707" t="s">
        <v>766</v>
      </c>
      <c r="R1707" t="s">
        <v>766</v>
      </c>
      <c r="S1707" t="s">
        <v>758</v>
      </c>
    </row>
    <row r="1708" spans="1:19" x14ac:dyDescent="0.3">
      <c r="A1708" t="s">
        <v>753</v>
      </c>
      <c r="B1708" t="s">
        <v>748</v>
      </c>
      <c r="C1708" t="s">
        <v>754</v>
      </c>
      <c r="D1708" t="s">
        <v>750</v>
      </c>
      <c r="E1708">
        <v>7</v>
      </c>
      <c r="F1708" t="s">
        <v>210</v>
      </c>
      <c r="G1708" s="37">
        <v>-2179.71</v>
      </c>
      <c r="H1708" t="s">
        <v>751</v>
      </c>
      <c r="I1708">
        <v>-2179.71</v>
      </c>
      <c r="J1708" t="s">
        <v>751</v>
      </c>
      <c r="K1708">
        <v>-2179.71</v>
      </c>
      <c r="L1708" t="s">
        <v>751</v>
      </c>
      <c r="M1708" t="s">
        <v>751</v>
      </c>
      <c r="N1708" s="37">
        <v>0</v>
      </c>
      <c r="O1708" t="s">
        <v>751</v>
      </c>
      <c r="P1708" t="s">
        <v>751</v>
      </c>
      <c r="Q1708" t="s">
        <v>751</v>
      </c>
      <c r="R1708" t="s">
        <v>751</v>
      </c>
      <c r="S1708" t="s">
        <v>758</v>
      </c>
    </row>
    <row r="1709" spans="1:19" x14ac:dyDescent="0.3">
      <c r="A1709" t="s">
        <v>747</v>
      </c>
      <c r="B1709" t="s">
        <v>748</v>
      </c>
      <c r="C1709" t="s">
        <v>749</v>
      </c>
      <c r="D1709" t="s">
        <v>750</v>
      </c>
      <c r="E1709">
        <v>14</v>
      </c>
      <c r="F1709" t="s">
        <v>259</v>
      </c>
      <c r="G1709" s="37">
        <v>151449.31</v>
      </c>
      <c r="H1709">
        <v>2.94</v>
      </c>
      <c r="I1709">
        <v>151449.31</v>
      </c>
      <c r="J1709">
        <v>15.77</v>
      </c>
      <c r="K1709">
        <v>151449.31</v>
      </c>
      <c r="L1709">
        <v>19.940000000000001</v>
      </c>
      <c r="M1709" t="s">
        <v>751</v>
      </c>
      <c r="N1709" s="37">
        <v>0</v>
      </c>
      <c r="O1709">
        <v>2120290.34</v>
      </c>
      <c r="P1709" t="s">
        <v>766</v>
      </c>
      <c r="Q1709" t="s">
        <v>766</v>
      </c>
      <c r="R1709" t="s">
        <v>768</v>
      </c>
      <c r="S1709" t="s">
        <v>758</v>
      </c>
    </row>
    <row r="1710" spans="1:19" x14ac:dyDescent="0.3">
      <c r="A1710" t="s">
        <v>747</v>
      </c>
      <c r="B1710" t="s">
        <v>748</v>
      </c>
      <c r="C1710" t="s">
        <v>749</v>
      </c>
      <c r="D1710" t="s">
        <v>750</v>
      </c>
      <c r="E1710">
        <v>0</v>
      </c>
      <c r="F1710" t="s">
        <v>370</v>
      </c>
      <c r="G1710" s="37">
        <v>503.98</v>
      </c>
      <c r="H1710">
        <v>1098.3399999999999</v>
      </c>
      <c r="I1710">
        <v>503.98</v>
      </c>
      <c r="J1710">
        <v>0.03</v>
      </c>
      <c r="K1710">
        <v>503.98</v>
      </c>
      <c r="L1710">
        <v>0.26</v>
      </c>
      <c r="M1710" t="s">
        <v>751</v>
      </c>
      <c r="N1710" s="37">
        <v>0</v>
      </c>
      <c r="O1710" t="s">
        <v>751</v>
      </c>
      <c r="P1710" t="s">
        <v>766</v>
      </c>
      <c r="Q1710" t="s">
        <v>768</v>
      </c>
      <c r="R1710" t="s">
        <v>768</v>
      </c>
      <c r="S1710" t="s">
        <v>758</v>
      </c>
    </row>
    <row r="1711" spans="1:19" x14ac:dyDescent="0.3">
      <c r="A1711" t="s">
        <v>753</v>
      </c>
      <c r="B1711" t="s">
        <v>748</v>
      </c>
      <c r="C1711" t="s">
        <v>754</v>
      </c>
      <c r="D1711" t="s">
        <v>750</v>
      </c>
      <c r="E1711">
        <v>3</v>
      </c>
      <c r="F1711" t="s">
        <v>226</v>
      </c>
      <c r="G1711" s="37">
        <v>-6602.95</v>
      </c>
      <c r="H1711" t="s">
        <v>751</v>
      </c>
      <c r="I1711">
        <v>-6602.95</v>
      </c>
      <c r="J1711" t="s">
        <v>751</v>
      </c>
      <c r="K1711">
        <v>-6602.95</v>
      </c>
      <c r="L1711" t="s">
        <v>751</v>
      </c>
      <c r="M1711" t="s">
        <v>751</v>
      </c>
      <c r="N1711" s="37">
        <v>0</v>
      </c>
      <c r="O1711" t="s">
        <v>751</v>
      </c>
      <c r="P1711" t="s">
        <v>751</v>
      </c>
      <c r="Q1711" t="s">
        <v>751</v>
      </c>
      <c r="R1711" t="s">
        <v>751</v>
      </c>
      <c r="S1711" t="s">
        <v>758</v>
      </c>
    </row>
    <row r="1712" spans="1:19" x14ac:dyDescent="0.3">
      <c r="A1712" t="s">
        <v>747</v>
      </c>
      <c r="B1712" t="s">
        <v>748</v>
      </c>
      <c r="C1712" t="s">
        <v>749</v>
      </c>
      <c r="D1712" t="s">
        <v>750</v>
      </c>
      <c r="E1712">
        <v>1</v>
      </c>
      <c r="F1712" t="s">
        <v>285</v>
      </c>
      <c r="G1712" s="37">
        <v>716095.12</v>
      </c>
      <c r="H1712">
        <v>40.04</v>
      </c>
      <c r="I1712">
        <v>716095.12</v>
      </c>
      <c r="J1712">
        <v>19.02</v>
      </c>
      <c r="K1712">
        <v>716095.12</v>
      </c>
      <c r="L1712">
        <v>182.13</v>
      </c>
      <c r="M1712" t="s">
        <v>751</v>
      </c>
      <c r="N1712" s="37">
        <v>0</v>
      </c>
      <c r="O1712">
        <v>716095.12</v>
      </c>
      <c r="P1712" t="s">
        <v>766</v>
      </c>
      <c r="Q1712" t="s">
        <v>766</v>
      </c>
      <c r="R1712" t="s">
        <v>766</v>
      </c>
      <c r="S1712" t="s">
        <v>758</v>
      </c>
    </row>
    <row r="1713" spans="1:19" x14ac:dyDescent="0.3">
      <c r="A1713" t="s">
        <v>752</v>
      </c>
      <c r="B1713" t="s">
        <v>748</v>
      </c>
      <c r="C1713" t="s">
        <v>749</v>
      </c>
      <c r="D1713" t="s">
        <v>750</v>
      </c>
      <c r="E1713">
        <v>-1</v>
      </c>
      <c r="F1713" t="s">
        <v>388</v>
      </c>
      <c r="G1713" s="37">
        <v>21484.5</v>
      </c>
      <c r="H1713">
        <v>0.09</v>
      </c>
      <c r="I1713">
        <v>21484.5</v>
      </c>
      <c r="J1713">
        <v>0.04</v>
      </c>
      <c r="K1713">
        <v>21484.5</v>
      </c>
      <c r="L1713">
        <v>0.49</v>
      </c>
      <c r="M1713" t="s">
        <v>751</v>
      </c>
      <c r="N1713" s="37">
        <v>0</v>
      </c>
      <c r="O1713" t="s">
        <v>751</v>
      </c>
      <c r="P1713" t="s">
        <v>766</v>
      </c>
      <c r="Q1713" t="s">
        <v>766</v>
      </c>
      <c r="R1713" t="s">
        <v>766</v>
      </c>
      <c r="S1713" t="s">
        <v>758</v>
      </c>
    </row>
    <row r="1714" spans="1:19" x14ac:dyDescent="0.3">
      <c r="A1714" t="s">
        <v>753</v>
      </c>
      <c r="B1714" t="s">
        <v>748</v>
      </c>
      <c r="C1714" t="s">
        <v>754</v>
      </c>
      <c r="D1714" t="s">
        <v>750</v>
      </c>
      <c r="E1714">
        <v>3</v>
      </c>
      <c r="F1714" t="s">
        <v>473</v>
      </c>
      <c r="G1714" s="37">
        <v>-17298.13</v>
      </c>
      <c r="H1714" t="s">
        <v>751</v>
      </c>
      <c r="I1714">
        <v>-17298.13</v>
      </c>
      <c r="J1714" t="s">
        <v>751</v>
      </c>
      <c r="K1714">
        <v>-17298.13</v>
      </c>
      <c r="L1714" t="s">
        <v>751</v>
      </c>
      <c r="M1714" t="s">
        <v>751</v>
      </c>
      <c r="N1714" s="37">
        <v>0</v>
      </c>
      <c r="O1714" t="s">
        <v>751</v>
      </c>
      <c r="P1714" t="s">
        <v>751</v>
      </c>
      <c r="Q1714" t="s">
        <v>751</v>
      </c>
      <c r="R1714" t="s">
        <v>751</v>
      </c>
      <c r="S1714" t="s">
        <v>758</v>
      </c>
    </row>
    <row r="1715" spans="1:19" x14ac:dyDescent="0.3">
      <c r="A1715" t="s">
        <v>747</v>
      </c>
      <c r="B1715" t="s">
        <v>748</v>
      </c>
      <c r="C1715" t="s">
        <v>749</v>
      </c>
      <c r="D1715" t="s">
        <v>750</v>
      </c>
      <c r="E1715">
        <v>1</v>
      </c>
      <c r="F1715" t="s">
        <v>11</v>
      </c>
      <c r="G1715" s="37">
        <v>1958.96</v>
      </c>
      <c r="H1715">
        <v>0.23</v>
      </c>
      <c r="I1715">
        <v>1958.96</v>
      </c>
      <c r="J1715">
        <v>0.15</v>
      </c>
      <c r="K1715">
        <v>1958.96</v>
      </c>
      <c r="L1715">
        <v>2.76</v>
      </c>
      <c r="M1715" t="s">
        <v>751</v>
      </c>
      <c r="N1715" s="37">
        <v>0</v>
      </c>
      <c r="O1715">
        <v>1958.96</v>
      </c>
      <c r="P1715" t="s">
        <v>768</v>
      </c>
      <c r="Q1715" t="s">
        <v>768</v>
      </c>
      <c r="R1715" t="s">
        <v>768</v>
      </c>
      <c r="S1715" t="s">
        <v>758</v>
      </c>
    </row>
    <row r="1716" spans="1:19" x14ac:dyDescent="0.3">
      <c r="A1716" t="s">
        <v>752</v>
      </c>
      <c r="B1716" t="s">
        <v>748</v>
      </c>
      <c r="C1716" t="s">
        <v>749</v>
      </c>
      <c r="D1716" t="s">
        <v>750</v>
      </c>
      <c r="E1716">
        <v>-1</v>
      </c>
      <c r="F1716" t="s">
        <v>378</v>
      </c>
      <c r="G1716" s="37">
        <v>5854.19</v>
      </c>
      <c r="H1716">
        <v>0.08</v>
      </c>
      <c r="I1716">
        <v>5854.19</v>
      </c>
      <c r="J1716">
        <v>0.14000000000000001</v>
      </c>
      <c r="K1716">
        <v>5854.19</v>
      </c>
      <c r="L1716">
        <v>0.97</v>
      </c>
      <c r="M1716" t="s">
        <v>751</v>
      </c>
      <c r="N1716" s="37">
        <v>0</v>
      </c>
      <c r="O1716" t="s">
        <v>751</v>
      </c>
      <c r="P1716" t="s">
        <v>766</v>
      </c>
      <c r="Q1716" t="s">
        <v>766</v>
      </c>
      <c r="R1716" t="s">
        <v>766</v>
      </c>
      <c r="S1716" t="s">
        <v>758</v>
      </c>
    </row>
    <row r="1717" spans="1:19" x14ac:dyDescent="0.3">
      <c r="A1717" t="s">
        <v>747</v>
      </c>
      <c r="B1717" t="s">
        <v>748</v>
      </c>
      <c r="C1717" t="s">
        <v>754</v>
      </c>
      <c r="D1717" t="s">
        <v>750</v>
      </c>
      <c r="E1717">
        <v>1</v>
      </c>
      <c r="F1717" t="s">
        <v>228</v>
      </c>
      <c r="G1717" s="37">
        <v>-874.48</v>
      </c>
      <c r="H1717" t="s">
        <v>751</v>
      </c>
      <c r="I1717">
        <v>-874.48</v>
      </c>
      <c r="J1717" t="s">
        <v>751</v>
      </c>
      <c r="K1717">
        <v>-874.48</v>
      </c>
      <c r="L1717" t="s">
        <v>751</v>
      </c>
      <c r="M1717" t="s">
        <v>751</v>
      </c>
      <c r="N1717" s="37">
        <v>-16.57</v>
      </c>
      <c r="O1717" t="s">
        <v>751</v>
      </c>
      <c r="P1717" t="s">
        <v>751</v>
      </c>
      <c r="Q1717" t="s">
        <v>751</v>
      </c>
      <c r="R1717" t="s">
        <v>751</v>
      </c>
      <c r="S1717" t="s">
        <v>758</v>
      </c>
    </row>
    <row r="1718" spans="1:19" x14ac:dyDescent="0.3">
      <c r="A1718" t="s">
        <v>747</v>
      </c>
      <c r="B1718" t="s">
        <v>748</v>
      </c>
      <c r="C1718" t="s">
        <v>749</v>
      </c>
      <c r="D1718" t="s">
        <v>750</v>
      </c>
      <c r="E1718">
        <v>6</v>
      </c>
      <c r="F1718" t="s">
        <v>102</v>
      </c>
      <c r="G1718" s="37">
        <v>1003075.94</v>
      </c>
      <c r="H1718">
        <v>196.6</v>
      </c>
      <c r="I1718">
        <v>1003075.94</v>
      </c>
      <c r="J1718">
        <v>46.52</v>
      </c>
      <c r="K1718">
        <v>1003075.94</v>
      </c>
      <c r="L1718">
        <v>639.67999999999995</v>
      </c>
      <c r="M1718" t="s">
        <v>751</v>
      </c>
      <c r="N1718" s="37">
        <v>0</v>
      </c>
      <c r="O1718">
        <v>6018455.6399999997</v>
      </c>
      <c r="P1718" t="s">
        <v>766</v>
      </c>
      <c r="Q1718" t="s">
        <v>766</v>
      </c>
      <c r="R1718" t="s">
        <v>766</v>
      </c>
      <c r="S1718" t="s">
        <v>758</v>
      </c>
    </row>
    <row r="1719" spans="1:19" x14ac:dyDescent="0.3">
      <c r="A1719" t="s">
        <v>747</v>
      </c>
      <c r="B1719" t="s">
        <v>748</v>
      </c>
      <c r="C1719" t="s">
        <v>749</v>
      </c>
      <c r="D1719" t="s">
        <v>750</v>
      </c>
      <c r="E1719">
        <v>6</v>
      </c>
      <c r="F1719" t="s">
        <v>127</v>
      </c>
      <c r="G1719" s="37">
        <v>459022.78</v>
      </c>
      <c r="H1719">
        <v>17.84</v>
      </c>
      <c r="I1719">
        <v>459022.78</v>
      </c>
      <c r="J1719">
        <v>8.4700000000000006</v>
      </c>
      <c r="K1719">
        <v>459022.78</v>
      </c>
      <c r="L1719">
        <v>81.16</v>
      </c>
      <c r="M1719" t="s">
        <v>751</v>
      </c>
      <c r="N1719" s="37">
        <v>0</v>
      </c>
      <c r="O1719">
        <v>2754136.68</v>
      </c>
      <c r="P1719" t="s">
        <v>766</v>
      </c>
      <c r="Q1719" t="s">
        <v>766</v>
      </c>
      <c r="R1719" t="s">
        <v>766</v>
      </c>
      <c r="S1719" t="s">
        <v>758</v>
      </c>
    </row>
    <row r="1720" spans="1:19" x14ac:dyDescent="0.3">
      <c r="A1720" t="s">
        <v>753</v>
      </c>
      <c r="B1720" t="s">
        <v>748</v>
      </c>
      <c r="C1720" t="s">
        <v>754</v>
      </c>
      <c r="D1720" t="s">
        <v>750</v>
      </c>
      <c r="E1720">
        <v>-1</v>
      </c>
      <c r="F1720" t="s">
        <v>133</v>
      </c>
      <c r="G1720" s="37">
        <v>-2.71</v>
      </c>
      <c r="H1720" t="s">
        <v>751</v>
      </c>
      <c r="I1720">
        <v>-2.71</v>
      </c>
      <c r="J1720" t="s">
        <v>751</v>
      </c>
      <c r="K1720">
        <v>-2.71</v>
      </c>
      <c r="L1720" t="s">
        <v>751</v>
      </c>
      <c r="M1720" t="s">
        <v>751</v>
      </c>
      <c r="N1720" s="37">
        <v>0</v>
      </c>
      <c r="O1720" t="s">
        <v>751</v>
      </c>
      <c r="P1720" t="s">
        <v>751</v>
      </c>
      <c r="Q1720" t="s">
        <v>751</v>
      </c>
      <c r="R1720" t="s">
        <v>751</v>
      </c>
      <c r="S1720" t="s">
        <v>726</v>
      </c>
    </row>
    <row r="1721" spans="1:19" x14ac:dyDescent="0.3">
      <c r="A1721" t="s">
        <v>747</v>
      </c>
      <c r="B1721" t="s">
        <v>748</v>
      </c>
      <c r="C1721" t="s">
        <v>749</v>
      </c>
      <c r="D1721" t="s">
        <v>750</v>
      </c>
      <c r="E1721">
        <v>1</v>
      </c>
      <c r="F1721" t="s">
        <v>92</v>
      </c>
      <c r="G1721" s="37">
        <v>5815.34</v>
      </c>
      <c r="H1721">
        <v>1087.25</v>
      </c>
      <c r="I1721">
        <v>5815.34</v>
      </c>
      <c r="J1721">
        <v>0.03</v>
      </c>
      <c r="K1721">
        <v>5815.34</v>
      </c>
      <c r="L1721">
        <v>0.5</v>
      </c>
      <c r="M1721" t="s">
        <v>751</v>
      </c>
      <c r="N1721" s="37">
        <v>0</v>
      </c>
      <c r="O1721">
        <v>5815.34</v>
      </c>
      <c r="P1721" t="s">
        <v>766</v>
      </c>
      <c r="Q1721" t="s">
        <v>768</v>
      </c>
      <c r="R1721" t="s">
        <v>768</v>
      </c>
      <c r="S1721" t="s">
        <v>758</v>
      </c>
    </row>
    <row r="1722" spans="1:19" x14ac:dyDescent="0.3">
      <c r="A1722" t="s">
        <v>747</v>
      </c>
      <c r="B1722" t="s">
        <v>748</v>
      </c>
      <c r="C1722" t="s">
        <v>754</v>
      </c>
      <c r="D1722" t="s">
        <v>750</v>
      </c>
      <c r="E1722">
        <v>-1</v>
      </c>
      <c r="F1722" t="s">
        <v>366</v>
      </c>
      <c r="G1722" s="37">
        <v>-3.8</v>
      </c>
      <c r="H1722" t="s">
        <v>751</v>
      </c>
      <c r="I1722">
        <v>-3.8</v>
      </c>
      <c r="J1722" t="s">
        <v>751</v>
      </c>
      <c r="K1722">
        <v>-3.8</v>
      </c>
      <c r="L1722" t="s">
        <v>751</v>
      </c>
      <c r="M1722">
        <v>1</v>
      </c>
      <c r="N1722" s="37">
        <v>-0.53</v>
      </c>
      <c r="O1722" t="s">
        <v>751</v>
      </c>
      <c r="P1722" t="s">
        <v>751</v>
      </c>
      <c r="Q1722" t="s">
        <v>751</v>
      </c>
      <c r="R1722" t="s">
        <v>751</v>
      </c>
      <c r="S1722" t="s">
        <v>758</v>
      </c>
    </row>
    <row r="1723" spans="1:19" x14ac:dyDescent="0.3">
      <c r="A1723" t="s">
        <v>747</v>
      </c>
      <c r="B1723" t="s">
        <v>748</v>
      </c>
      <c r="C1723" t="s">
        <v>754</v>
      </c>
      <c r="D1723" t="s">
        <v>750</v>
      </c>
      <c r="E1723">
        <v>6</v>
      </c>
      <c r="F1723" t="s">
        <v>157</v>
      </c>
      <c r="G1723" s="37">
        <v>-1232.71</v>
      </c>
      <c r="H1723" t="s">
        <v>751</v>
      </c>
      <c r="I1723">
        <v>-1232.71</v>
      </c>
      <c r="J1723" t="s">
        <v>751</v>
      </c>
      <c r="K1723">
        <v>-1232.71</v>
      </c>
      <c r="L1723" t="s">
        <v>751</v>
      </c>
      <c r="M1723" t="s">
        <v>751</v>
      </c>
      <c r="N1723" s="37">
        <v>0</v>
      </c>
      <c r="O1723" t="s">
        <v>751</v>
      </c>
      <c r="P1723" t="s">
        <v>751</v>
      </c>
      <c r="Q1723" t="s">
        <v>751</v>
      </c>
      <c r="R1723" t="s">
        <v>751</v>
      </c>
      <c r="S1723" t="s">
        <v>758</v>
      </c>
    </row>
    <row r="1724" spans="1:19" x14ac:dyDescent="0.3">
      <c r="A1724" t="s">
        <v>747</v>
      </c>
      <c r="B1724" t="s">
        <v>748</v>
      </c>
      <c r="C1724" t="s">
        <v>754</v>
      </c>
      <c r="D1724" t="s">
        <v>750</v>
      </c>
      <c r="E1724">
        <v>12</v>
      </c>
      <c r="F1724" t="s">
        <v>290</v>
      </c>
      <c r="G1724" s="37">
        <v>-139705.82</v>
      </c>
      <c r="H1724" t="s">
        <v>751</v>
      </c>
      <c r="I1724">
        <v>-139705.82</v>
      </c>
      <c r="J1724" t="s">
        <v>751</v>
      </c>
      <c r="K1724">
        <v>-139705.82</v>
      </c>
      <c r="L1724" t="s">
        <v>751</v>
      </c>
      <c r="M1724" t="s">
        <v>751</v>
      </c>
      <c r="N1724" s="37">
        <v>-139705.82</v>
      </c>
      <c r="O1724" t="s">
        <v>751</v>
      </c>
      <c r="P1724" t="s">
        <v>751</v>
      </c>
      <c r="Q1724" t="s">
        <v>751</v>
      </c>
      <c r="R1724" t="s">
        <v>751</v>
      </c>
      <c r="S1724" t="s">
        <v>758</v>
      </c>
    </row>
    <row r="1725" spans="1:19" x14ac:dyDescent="0.3">
      <c r="A1725" t="s">
        <v>752</v>
      </c>
      <c r="B1725" t="s">
        <v>748</v>
      </c>
      <c r="C1725" t="s">
        <v>749</v>
      </c>
      <c r="D1725" t="s">
        <v>750</v>
      </c>
      <c r="E1725">
        <v>1</v>
      </c>
      <c r="F1725" t="s">
        <v>316</v>
      </c>
      <c r="G1725" s="37">
        <v>26566.5</v>
      </c>
      <c r="H1725">
        <v>7.8</v>
      </c>
      <c r="I1725">
        <v>26566.5</v>
      </c>
      <c r="J1725">
        <v>3.71</v>
      </c>
      <c r="K1725">
        <v>26566.5</v>
      </c>
      <c r="L1725">
        <v>35.5</v>
      </c>
      <c r="M1725" t="s">
        <v>751</v>
      </c>
      <c r="N1725" s="37">
        <v>0</v>
      </c>
      <c r="O1725">
        <v>26566.5</v>
      </c>
      <c r="P1725" t="s">
        <v>766</v>
      </c>
      <c r="Q1725" t="s">
        <v>766</v>
      </c>
      <c r="R1725" t="s">
        <v>766</v>
      </c>
      <c r="S1725" t="s">
        <v>758</v>
      </c>
    </row>
    <row r="1726" spans="1:19" x14ac:dyDescent="0.3">
      <c r="A1726" t="s">
        <v>747</v>
      </c>
      <c r="B1726" t="s">
        <v>748</v>
      </c>
      <c r="C1726" t="s">
        <v>749</v>
      </c>
      <c r="D1726" t="s">
        <v>750</v>
      </c>
      <c r="E1726">
        <v>0</v>
      </c>
      <c r="F1726" t="s">
        <v>527</v>
      </c>
      <c r="G1726" s="37">
        <v>616133.81000000006</v>
      </c>
      <c r="H1726">
        <v>25.11</v>
      </c>
      <c r="I1726">
        <v>616133.81000000006</v>
      </c>
      <c r="J1726">
        <v>11.28</v>
      </c>
      <c r="K1726">
        <v>616133.81000000006</v>
      </c>
      <c r="L1726">
        <v>140.66</v>
      </c>
      <c r="M1726" t="s">
        <v>751</v>
      </c>
      <c r="N1726" s="37">
        <v>0</v>
      </c>
      <c r="O1726" t="s">
        <v>751</v>
      </c>
      <c r="P1726" t="s">
        <v>766</v>
      </c>
      <c r="Q1726" t="s">
        <v>766</v>
      </c>
      <c r="R1726" t="s">
        <v>766</v>
      </c>
      <c r="S1726" t="s">
        <v>758</v>
      </c>
    </row>
    <row r="1727" spans="1:19" x14ac:dyDescent="0.3">
      <c r="A1727" t="s">
        <v>747</v>
      </c>
      <c r="B1727" t="s">
        <v>748</v>
      </c>
      <c r="C1727" t="s">
        <v>749</v>
      </c>
      <c r="D1727" t="s">
        <v>750</v>
      </c>
      <c r="E1727">
        <v>-1</v>
      </c>
      <c r="F1727" t="s">
        <v>123</v>
      </c>
      <c r="G1727" s="37">
        <v>36879.54</v>
      </c>
      <c r="H1727">
        <v>2.31</v>
      </c>
      <c r="I1727">
        <v>36879.54</v>
      </c>
      <c r="J1727">
        <v>4.2699999999999996</v>
      </c>
      <c r="K1727">
        <v>36879.54</v>
      </c>
      <c r="L1727">
        <v>29.49</v>
      </c>
      <c r="M1727" t="s">
        <v>751</v>
      </c>
      <c r="N1727" s="37">
        <v>0</v>
      </c>
      <c r="O1727" t="s">
        <v>751</v>
      </c>
      <c r="P1727" t="s">
        <v>766</v>
      </c>
      <c r="Q1727" t="s">
        <v>766</v>
      </c>
      <c r="R1727" t="s">
        <v>766</v>
      </c>
      <c r="S1727" t="s">
        <v>758</v>
      </c>
    </row>
    <row r="1728" spans="1:19" x14ac:dyDescent="0.3">
      <c r="A1728" t="s">
        <v>747</v>
      </c>
      <c r="B1728" t="s">
        <v>748</v>
      </c>
      <c r="C1728" t="s">
        <v>749</v>
      </c>
      <c r="D1728" t="s">
        <v>750</v>
      </c>
      <c r="E1728">
        <v>2</v>
      </c>
      <c r="F1728" t="s">
        <v>463</v>
      </c>
      <c r="G1728" s="37">
        <v>397235.76</v>
      </c>
      <c r="H1728">
        <v>52.38</v>
      </c>
      <c r="I1728">
        <v>397235.76</v>
      </c>
      <c r="J1728">
        <v>8.76</v>
      </c>
      <c r="K1728">
        <v>397235.76</v>
      </c>
      <c r="L1728">
        <v>95.85</v>
      </c>
      <c r="M1728" t="s">
        <v>751</v>
      </c>
      <c r="N1728" s="37">
        <v>0</v>
      </c>
      <c r="O1728">
        <v>794471.52</v>
      </c>
      <c r="P1728" t="s">
        <v>766</v>
      </c>
      <c r="Q1728" t="s">
        <v>766</v>
      </c>
      <c r="R1728" t="s">
        <v>766</v>
      </c>
      <c r="S1728" t="s">
        <v>758</v>
      </c>
    </row>
    <row r="1729" spans="1:19" x14ac:dyDescent="0.3">
      <c r="A1729" t="s">
        <v>753</v>
      </c>
      <c r="B1729" t="s">
        <v>748</v>
      </c>
      <c r="C1729" t="s">
        <v>749</v>
      </c>
      <c r="D1729" t="s">
        <v>750</v>
      </c>
      <c r="E1729">
        <v>7</v>
      </c>
      <c r="F1729" t="s">
        <v>278</v>
      </c>
      <c r="G1729" s="37">
        <v>73763.28</v>
      </c>
      <c r="H1729">
        <v>26.64</v>
      </c>
      <c r="I1729">
        <v>73763.28</v>
      </c>
      <c r="J1729">
        <v>4.45</v>
      </c>
      <c r="K1729">
        <v>73763.28</v>
      </c>
      <c r="L1729">
        <v>48.74</v>
      </c>
      <c r="M1729" t="s">
        <v>751</v>
      </c>
      <c r="N1729" s="37">
        <v>0</v>
      </c>
      <c r="O1729">
        <v>516342.96</v>
      </c>
      <c r="P1729" t="s">
        <v>766</v>
      </c>
      <c r="Q1729" t="s">
        <v>766</v>
      </c>
      <c r="R1729" t="s">
        <v>766</v>
      </c>
      <c r="S1729" t="s">
        <v>758</v>
      </c>
    </row>
    <row r="1730" spans="1:19" x14ac:dyDescent="0.3">
      <c r="A1730" t="s">
        <v>752</v>
      </c>
      <c r="B1730" t="s">
        <v>748</v>
      </c>
      <c r="C1730" t="s">
        <v>754</v>
      </c>
      <c r="D1730" t="s">
        <v>750</v>
      </c>
      <c r="E1730">
        <v>11</v>
      </c>
      <c r="F1730" t="s">
        <v>361</v>
      </c>
      <c r="G1730" s="37">
        <v>-16720.86</v>
      </c>
      <c r="H1730" t="s">
        <v>751</v>
      </c>
      <c r="I1730">
        <v>-16720.86</v>
      </c>
      <c r="J1730" t="s">
        <v>751</v>
      </c>
      <c r="K1730">
        <v>-16720.86</v>
      </c>
      <c r="L1730" t="s">
        <v>751</v>
      </c>
      <c r="M1730" t="s">
        <v>751</v>
      </c>
      <c r="N1730" s="37">
        <v>0</v>
      </c>
      <c r="O1730" t="s">
        <v>751</v>
      </c>
      <c r="P1730" t="s">
        <v>751</v>
      </c>
      <c r="Q1730" t="s">
        <v>751</v>
      </c>
      <c r="R1730" t="s">
        <v>751</v>
      </c>
      <c r="S1730" t="s">
        <v>758</v>
      </c>
    </row>
    <row r="1731" spans="1:19" x14ac:dyDescent="0.3">
      <c r="A1731" t="s">
        <v>747</v>
      </c>
      <c r="B1731" t="s">
        <v>748</v>
      </c>
      <c r="C1731" t="s">
        <v>749</v>
      </c>
      <c r="D1731" t="s">
        <v>750</v>
      </c>
      <c r="E1731">
        <v>14</v>
      </c>
      <c r="F1731" t="s">
        <v>560</v>
      </c>
      <c r="G1731" s="37">
        <v>410219.27</v>
      </c>
      <c r="H1731">
        <v>0.44</v>
      </c>
      <c r="I1731">
        <v>410219.27</v>
      </c>
      <c r="J1731">
        <v>0.91</v>
      </c>
      <c r="K1731">
        <v>410219.27</v>
      </c>
      <c r="L1731">
        <v>23.06</v>
      </c>
      <c r="M1731" t="s">
        <v>751</v>
      </c>
      <c r="N1731" s="37">
        <v>0</v>
      </c>
      <c r="O1731">
        <v>5743069.7800000003</v>
      </c>
      <c r="P1731" t="s">
        <v>766</v>
      </c>
      <c r="Q1731" t="s">
        <v>766</v>
      </c>
      <c r="R1731" t="s">
        <v>768</v>
      </c>
      <c r="S1731" t="s">
        <v>758</v>
      </c>
    </row>
    <row r="1732" spans="1:19" x14ac:dyDescent="0.3">
      <c r="A1732" t="s">
        <v>747</v>
      </c>
      <c r="B1732" t="s">
        <v>748</v>
      </c>
      <c r="C1732" t="s">
        <v>749</v>
      </c>
      <c r="D1732" t="s">
        <v>750</v>
      </c>
      <c r="E1732">
        <v>3</v>
      </c>
      <c r="F1732" t="s">
        <v>213</v>
      </c>
      <c r="G1732" s="37">
        <v>130.9</v>
      </c>
      <c r="H1732">
        <v>0.05</v>
      </c>
      <c r="I1732">
        <v>130.9</v>
      </c>
      <c r="J1732">
        <v>0.01</v>
      </c>
      <c r="K1732">
        <v>130.9</v>
      </c>
      <c r="L1732">
        <v>0.09</v>
      </c>
      <c r="M1732" t="s">
        <v>751</v>
      </c>
      <c r="N1732" s="37">
        <v>0</v>
      </c>
      <c r="O1732">
        <v>392.7</v>
      </c>
      <c r="P1732" t="s">
        <v>766</v>
      </c>
      <c r="Q1732" t="s">
        <v>766</v>
      </c>
      <c r="R1732" t="s">
        <v>766</v>
      </c>
      <c r="S1732" t="s">
        <v>758</v>
      </c>
    </row>
    <row r="1733" spans="1:19" x14ac:dyDescent="0.3">
      <c r="A1733" t="s">
        <v>753</v>
      </c>
      <c r="B1733" t="s">
        <v>748</v>
      </c>
      <c r="C1733" t="s">
        <v>754</v>
      </c>
      <c r="D1733" t="s">
        <v>750</v>
      </c>
      <c r="E1733">
        <v>3</v>
      </c>
      <c r="F1733" t="s">
        <v>248</v>
      </c>
      <c r="G1733" s="37">
        <v>-91744.3</v>
      </c>
      <c r="H1733" t="s">
        <v>751</v>
      </c>
      <c r="I1733">
        <v>-91744.3</v>
      </c>
      <c r="J1733" t="s">
        <v>751</v>
      </c>
      <c r="K1733">
        <v>-91744.3</v>
      </c>
      <c r="L1733" t="s">
        <v>751</v>
      </c>
      <c r="M1733" t="s">
        <v>751</v>
      </c>
      <c r="N1733" s="37">
        <v>-337.86</v>
      </c>
      <c r="O1733" t="s">
        <v>751</v>
      </c>
      <c r="P1733" t="s">
        <v>751</v>
      </c>
      <c r="Q1733" t="s">
        <v>751</v>
      </c>
      <c r="R1733" t="s">
        <v>751</v>
      </c>
      <c r="S1733" t="s">
        <v>758</v>
      </c>
    </row>
    <row r="1734" spans="1:19" x14ac:dyDescent="0.3">
      <c r="A1734" t="s">
        <v>747</v>
      </c>
      <c r="B1734" t="s">
        <v>748</v>
      </c>
      <c r="C1734" t="s">
        <v>749</v>
      </c>
      <c r="D1734" t="s">
        <v>750</v>
      </c>
      <c r="E1734">
        <v>7</v>
      </c>
      <c r="F1734" t="s">
        <v>157</v>
      </c>
      <c r="G1734" s="37">
        <v>34.79</v>
      </c>
      <c r="H1734">
        <v>0</v>
      </c>
      <c r="I1734">
        <v>34.79</v>
      </c>
      <c r="J1734">
        <v>0</v>
      </c>
      <c r="K1734">
        <v>34.79</v>
      </c>
      <c r="L1734">
        <v>0.01</v>
      </c>
      <c r="M1734" t="s">
        <v>751</v>
      </c>
      <c r="N1734" s="37">
        <v>0</v>
      </c>
      <c r="O1734">
        <v>243.53</v>
      </c>
      <c r="P1734" t="s">
        <v>766</v>
      </c>
      <c r="Q1734" t="s">
        <v>766</v>
      </c>
      <c r="R1734" t="s">
        <v>766</v>
      </c>
      <c r="S1734" t="s">
        <v>758</v>
      </c>
    </row>
    <row r="1735" spans="1:19" x14ac:dyDescent="0.3">
      <c r="A1735" t="s">
        <v>752</v>
      </c>
      <c r="B1735" t="s">
        <v>748</v>
      </c>
      <c r="C1735" t="s">
        <v>749</v>
      </c>
      <c r="D1735" t="s">
        <v>750</v>
      </c>
      <c r="E1735">
        <v>2</v>
      </c>
      <c r="F1735" t="s">
        <v>370</v>
      </c>
      <c r="G1735" s="37">
        <v>430905.3</v>
      </c>
      <c r="H1735" t="s">
        <v>751</v>
      </c>
      <c r="I1735">
        <v>430905.3</v>
      </c>
      <c r="J1735" t="s">
        <v>751</v>
      </c>
      <c r="K1735">
        <v>430905.3</v>
      </c>
      <c r="L1735">
        <v>340.79</v>
      </c>
      <c r="M1735" t="s">
        <v>751</v>
      </c>
      <c r="N1735" s="37">
        <v>0</v>
      </c>
      <c r="O1735">
        <v>861810.6</v>
      </c>
      <c r="P1735" t="s">
        <v>766</v>
      </c>
      <c r="Q1735" t="s">
        <v>766</v>
      </c>
      <c r="R1735" t="s">
        <v>768</v>
      </c>
      <c r="S1735" t="s">
        <v>758</v>
      </c>
    </row>
    <row r="1736" spans="1:19" x14ac:dyDescent="0.3">
      <c r="A1736" t="s">
        <v>747</v>
      </c>
      <c r="B1736" t="s">
        <v>748</v>
      </c>
      <c r="C1736" t="s">
        <v>754</v>
      </c>
      <c r="D1736" t="s">
        <v>750</v>
      </c>
      <c r="E1736">
        <v>5</v>
      </c>
      <c r="F1736" t="s">
        <v>512</v>
      </c>
      <c r="G1736" s="37">
        <v>-714.87</v>
      </c>
      <c r="H1736" t="s">
        <v>751</v>
      </c>
      <c r="I1736">
        <v>-714.87</v>
      </c>
      <c r="J1736" t="s">
        <v>751</v>
      </c>
      <c r="K1736">
        <v>-714.87</v>
      </c>
      <c r="L1736" t="s">
        <v>751</v>
      </c>
      <c r="M1736" t="s">
        <v>751</v>
      </c>
      <c r="N1736" s="37">
        <v>0</v>
      </c>
      <c r="O1736" t="s">
        <v>751</v>
      </c>
      <c r="P1736" t="s">
        <v>751</v>
      </c>
      <c r="Q1736" t="s">
        <v>751</v>
      </c>
      <c r="R1736" t="s">
        <v>751</v>
      </c>
      <c r="S1736" t="s">
        <v>758</v>
      </c>
    </row>
    <row r="1737" spans="1:19" x14ac:dyDescent="0.3">
      <c r="A1737" t="s">
        <v>753</v>
      </c>
      <c r="B1737" t="s">
        <v>748</v>
      </c>
      <c r="C1737" t="s">
        <v>749</v>
      </c>
      <c r="D1737" t="s">
        <v>750</v>
      </c>
      <c r="E1737">
        <v>6</v>
      </c>
      <c r="F1737" t="s">
        <v>40</v>
      </c>
      <c r="G1737" s="37">
        <v>26139.55</v>
      </c>
      <c r="H1737" t="s">
        <v>751</v>
      </c>
      <c r="I1737">
        <v>26139.55</v>
      </c>
      <c r="J1737" t="s">
        <v>751</v>
      </c>
      <c r="K1737">
        <v>26139.55</v>
      </c>
      <c r="L1737">
        <v>0.7</v>
      </c>
      <c r="M1737" t="s">
        <v>751</v>
      </c>
      <c r="N1737" s="37">
        <v>0</v>
      </c>
      <c r="O1737">
        <v>156837.29999999999</v>
      </c>
      <c r="P1737" t="s">
        <v>766</v>
      </c>
      <c r="Q1737" t="s">
        <v>766</v>
      </c>
      <c r="R1737" t="s">
        <v>768</v>
      </c>
      <c r="S1737" t="s">
        <v>758</v>
      </c>
    </row>
    <row r="1738" spans="1:19" x14ac:dyDescent="0.3">
      <c r="A1738" t="s">
        <v>747</v>
      </c>
      <c r="B1738" t="s">
        <v>748</v>
      </c>
      <c r="C1738" t="s">
        <v>749</v>
      </c>
      <c r="D1738" t="s">
        <v>750</v>
      </c>
      <c r="E1738">
        <v>5</v>
      </c>
      <c r="F1738" t="s">
        <v>248</v>
      </c>
      <c r="G1738" s="37">
        <v>798325.54</v>
      </c>
      <c r="H1738">
        <v>14.55</v>
      </c>
      <c r="I1738">
        <v>798325.54</v>
      </c>
      <c r="J1738">
        <v>6.54</v>
      </c>
      <c r="K1738">
        <v>798325.54</v>
      </c>
      <c r="L1738">
        <v>81.510000000000005</v>
      </c>
      <c r="M1738" t="s">
        <v>751</v>
      </c>
      <c r="N1738" s="37">
        <v>0</v>
      </c>
      <c r="O1738">
        <v>3991627.7</v>
      </c>
      <c r="P1738" t="s">
        <v>766</v>
      </c>
      <c r="Q1738" t="s">
        <v>766</v>
      </c>
      <c r="R1738" t="s">
        <v>766</v>
      </c>
      <c r="S1738" t="s">
        <v>758</v>
      </c>
    </row>
    <row r="1739" spans="1:19" x14ac:dyDescent="0.3">
      <c r="A1739" t="s">
        <v>752</v>
      </c>
      <c r="B1739" t="s">
        <v>748</v>
      </c>
      <c r="C1739" t="s">
        <v>749</v>
      </c>
      <c r="D1739" t="s">
        <v>750</v>
      </c>
      <c r="E1739">
        <v>-1</v>
      </c>
      <c r="F1739" t="s">
        <v>161</v>
      </c>
      <c r="G1739" s="37">
        <v>9500</v>
      </c>
      <c r="H1739">
        <v>0.34</v>
      </c>
      <c r="I1739">
        <v>9500</v>
      </c>
      <c r="J1739">
        <v>0.23</v>
      </c>
      <c r="K1739">
        <v>9500</v>
      </c>
      <c r="L1739">
        <v>4.1100000000000003</v>
      </c>
      <c r="M1739" t="s">
        <v>751</v>
      </c>
      <c r="N1739" s="37">
        <v>0</v>
      </c>
      <c r="O1739" t="s">
        <v>751</v>
      </c>
      <c r="P1739" t="s">
        <v>766</v>
      </c>
      <c r="Q1739" t="s">
        <v>766</v>
      </c>
      <c r="R1739" t="s">
        <v>766</v>
      </c>
      <c r="S1739" t="s">
        <v>758</v>
      </c>
    </row>
    <row r="1740" spans="1:19" x14ac:dyDescent="0.3">
      <c r="A1740" t="s">
        <v>747</v>
      </c>
      <c r="B1740" t="s">
        <v>748</v>
      </c>
      <c r="C1740" t="s">
        <v>749</v>
      </c>
      <c r="D1740" t="s">
        <v>750</v>
      </c>
      <c r="E1740">
        <v>6</v>
      </c>
      <c r="F1740" t="s">
        <v>399</v>
      </c>
      <c r="G1740" s="37">
        <v>148.5</v>
      </c>
      <c r="H1740">
        <v>0.02</v>
      </c>
      <c r="I1740">
        <v>148.5</v>
      </c>
      <c r="J1740">
        <v>0</v>
      </c>
      <c r="K1740">
        <v>148.5</v>
      </c>
      <c r="L1740">
        <v>0.03</v>
      </c>
      <c r="M1740" t="s">
        <v>751</v>
      </c>
      <c r="N1740" s="37">
        <v>0</v>
      </c>
      <c r="O1740">
        <v>891</v>
      </c>
      <c r="P1740" t="s">
        <v>766</v>
      </c>
      <c r="Q1740" t="s">
        <v>766</v>
      </c>
      <c r="R1740" t="s">
        <v>766</v>
      </c>
      <c r="S1740" t="s">
        <v>758</v>
      </c>
    </row>
    <row r="1741" spans="1:19" x14ac:dyDescent="0.3">
      <c r="A1741" t="s">
        <v>753</v>
      </c>
      <c r="B1741" t="s">
        <v>748</v>
      </c>
      <c r="C1741" t="s">
        <v>749</v>
      </c>
      <c r="D1741" t="s">
        <v>750</v>
      </c>
      <c r="E1741">
        <v>0</v>
      </c>
      <c r="F1741" t="s">
        <v>405</v>
      </c>
      <c r="G1741" s="37">
        <v>20639.36</v>
      </c>
      <c r="H1741">
        <v>1.1100000000000001</v>
      </c>
      <c r="I1741">
        <v>20639.36</v>
      </c>
      <c r="J1741">
        <v>0.53</v>
      </c>
      <c r="K1741">
        <v>20639.36</v>
      </c>
      <c r="L1741">
        <v>5.04</v>
      </c>
      <c r="M1741" t="s">
        <v>751</v>
      </c>
      <c r="N1741" s="37">
        <v>0</v>
      </c>
      <c r="O1741" t="s">
        <v>751</v>
      </c>
      <c r="P1741" t="s">
        <v>766</v>
      </c>
      <c r="Q1741" t="s">
        <v>766</v>
      </c>
      <c r="R1741" t="s">
        <v>766</v>
      </c>
      <c r="S1741" t="s">
        <v>758</v>
      </c>
    </row>
    <row r="1742" spans="1:19" x14ac:dyDescent="0.3">
      <c r="A1742" t="s">
        <v>752</v>
      </c>
      <c r="B1742" t="s">
        <v>748</v>
      </c>
      <c r="C1742" t="s">
        <v>754</v>
      </c>
      <c r="D1742" t="s">
        <v>750</v>
      </c>
      <c r="E1742">
        <v>3</v>
      </c>
      <c r="F1742" t="s">
        <v>114</v>
      </c>
      <c r="G1742" s="37">
        <v>-32794.660000000003</v>
      </c>
      <c r="H1742" t="s">
        <v>751</v>
      </c>
      <c r="I1742">
        <v>-32794.660000000003</v>
      </c>
      <c r="J1742" t="s">
        <v>751</v>
      </c>
      <c r="K1742">
        <v>-32794.660000000003</v>
      </c>
      <c r="L1742" t="s">
        <v>751</v>
      </c>
      <c r="M1742" t="s">
        <v>751</v>
      </c>
      <c r="N1742" s="37">
        <v>0</v>
      </c>
      <c r="O1742" t="s">
        <v>751</v>
      </c>
      <c r="P1742" t="s">
        <v>751</v>
      </c>
      <c r="Q1742" t="s">
        <v>751</v>
      </c>
      <c r="R1742" t="s">
        <v>751</v>
      </c>
      <c r="S1742" t="s">
        <v>758</v>
      </c>
    </row>
    <row r="1743" spans="1:19" x14ac:dyDescent="0.3">
      <c r="A1743" t="s">
        <v>753</v>
      </c>
      <c r="B1743" t="s">
        <v>748</v>
      </c>
      <c r="C1743" t="s">
        <v>754</v>
      </c>
      <c r="D1743" t="s">
        <v>750</v>
      </c>
      <c r="E1743">
        <v>1</v>
      </c>
      <c r="F1743" t="s">
        <v>20</v>
      </c>
      <c r="G1743" s="37">
        <v>-310.77999999999997</v>
      </c>
      <c r="H1743" t="s">
        <v>751</v>
      </c>
      <c r="I1743">
        <v>-310.77999999999997</v>
      </c>
      <c r="J1743" t="s">
        <v>751</v>
      </c>
      <c r="K1743">
        <v>-310.77999999999997</v>
      </c>
      <c r="L1743" t="s">
        <v>751</v>
      </c>
      <c r="M1743" t="s">
        <v>751</v>
      </c>
      <c r="N1743" s="37">
        <v>0</v>
      </c>
      <c r="O1743" t="s">
        <v>751</v>
      </c>
      <c r="P1743" t="s">
        <v>751</v>
      </c>
      <c r="Q1743" t="s">
        <v>751</v>
      </c>
      <c r="R1743" t="s">
        <v>751</v>
      </c>
      <c r="S1743" t="s">
        <v>758</v>
      </c>
    </row>
    <row r="1744" spans="1:19" x14ac:dyDescent="0.3">
      <c r="A1744" t="s">
        <v>753</v>
      </c>
      <c r="B1744" t="s">
        <v>748</v>
      </c>
      <c r="C1744" t="s">
        <v>749</v>
      </c>
      <c r="D1744" t="s">
        <v>750</v>
      </c>
      <c r="E1744">
        <v>4</v>
      </c>
      <c r="F1744" t="s">
        <v>203</v>
      </c>
      <c r="G1744" s="37">
        <v>187642.75</v>
      </c>
      <c r="H1744">
        <v>12.54</v>
      </c>
      <c r="I1744">
        <v>187642.75</v>
      </c>
      <c r="J1744">
        <v>8.5299999999999994</v>
      </c>
      <c r="K1744">
        <v>187642.75</v>
      </c>
      <c r="L1744">
        <v>152.82</v>
      </c>
      <c r="M1744" t="s">
        <v>751</v>
      </c>
      <c r="N1744" s="37">
        <v>0</v>
      </c>
      <c r="O1744">
        <v>750571</v>
      </c>
      <c r="P1744" t="s">
        <v>766</v>
      </c>
      <c r="Q1744" t="s">
        <v>766</v>
      </c>
      <c r="R1744" t="s">
        <v>766</v>
      </c>
      <c r="S1744" t="s">
        <v>758</v>
      </c>
    </row>
    <row r="1745" spans="1:19" x14ac:dyDescent="0.3">
      <c r="A1745" t="s">
        <v>747</v>
      </c>
      <c r="B1745" t="s">
        <v>748</v>
      </c>
      <c r="C1745" t="s">
        <v>749</v>
      </c>
      <c r="D1745" t="s">
        <v>750</v>
      </c>
      <c r="E1745">
        <v>1</v>
      </c>
      <c r="F1745" t="s">
        <v>322</v>
      </c>
      <c r="G1745" s="37">
        <v>412488.46</v>
      </c>
      <c r="H1745">
        <v>7.18</v>
      </c>
      <c r="I1745">
        <v>412488.46</v>
      </c>
      <c r="J1745">
        <v>3.22</v>
      </c>
      <c r="K1745">
        <v>412488.46</v>
      </c>
      <c r="L1745">
        <v>40.200000000000003</v>
      </c>
      <c r="M1745" t="s">
        <v>751</v>
      </c>
      <c r="N1745" s="37">
        <v>0</v>
      </c>
      <c r="O1745">
        <v>412488.46</v>
      </c>
      <c r="P1745" t="s">
        <v>766</v>
      </c>
      <c r="Q1745" t="s">
        <v>766</v>
      </c>
      <c r="R1745" t="s">
        <v>766</v>
      </c>
      <c r="S1745" t="s">
        <v>758</v>
      </c>
    </row>
    <row r="1746" spans="1:19" x14ac:dyDescent="0.3">
      <c r="A1746" t="s">
        <v>747</v>
      </c>
      <c r="B1746" t="s">
        <v>748</v>
      </c>
      <c r="C1746" t="s">
        <v>754</v>
      </c>
      <c r="D1746" t="s">
        <v>750</v>
      </c>
      <c r="E1746">
        <v>3</v>
      </c>
      <c r="F1746" t="s">
        <v>217</v>
      </c>
      <c r="G1746" s="37">
        <v>-46.34</v>
      </c>
      <c r="H1746" t="s">
        <v>751</v>
      </c>
      <c r="I1746">
        <v>-46.34</v>
      </c>
      <c r="J1746" t="s">
        <v>751</v>
      </c>
      <c r="K1746">
        <v>-46.34</v>
      </c>
      <c r="L1746" t="s">
        <v>751</v>
      </c>
      <c r="M1746" t="s">
        <v>751</v>
      </c>
      <c r="N1746" s="37">
        <v>0</v>
      </c>
      <c r="O1746" t="s">
        <v>751</v>
      </c>
      <c r="P1746" t="s">
        <v>751</v>
      </c>
      <c r="Q1746" t="s">
        <v>751</v>
      </c>
      <c r="R1746" t="s">
        <v>751</v>
      </c>
      <c r="S1746" t="s">
        <v>758</v>
      </c>
    </row>
    <row r="1747" spans="1:19" x14ac:dyDescent="0.3">
      <c r="A1747" t="s">
        <v>753</v>
      </c>
      <c r="B1747" t="s">
        <v>748</v>
      </c>
      <c r="C1747" t="s">
        <v>749</v>
      </c>
      <c r="D1747" t="s">
        <v>750</v>
      </c>
      <c r="E1747">
        <v>5</v>
      </c>
      <c r="F1747" t="s">
        <v>305</v>
      </c>
      <c r="G1747" s="37">
        <v>28800.47</v>
      </c>
      <c r="H1747">
        <v>1014.68</v>
      </c>
      <c r="I1747">
        <v>28800.47</v>
      </c>
      <c r="J1747">
        <v>861.9</v>
      </c>
      <c r="K1747">
        <v>28800.47</v>
      </c>
      <c r="L1747">
        <v>22.74</v>
      </c>
      <c r="M1747" t="s">
        <v>751</v>
      </c>
      <c r="N1747" s="37">
        <v>0</v>
      </c>
      <c r="O1747">
        <v>144002.35</v>
      </c>
      <c r="P1747" t="s">
        <v>766</v>
      </c>
      <c r="Q1747" t="s">
        <v>766</v>
      </c>
      <c r="R1747" t="s">
        <v>768</v>
      </c>
      <c r="S1747" t="s">
        <v>758</v>
      </c>
    </row>
    <row r="1748" spans="1:19" x14ac:dyDescent="0.3">
      <c r="A1748" t="s">
        <v>752</v>
      </c>
      <c r="B1748" t="s">
        <v>748</v>
      </c>
      <c r="C1748" t="s">
        <v>749</v>
      </c>
      <c r="D1748" t="s">
        <v>750</v>
      </c>
      <c r="E1748">
        <v>1</v>
      </c>
      <c r="F1748" t="s">
        <v>535</v>
      </c>
      <c r="G1748" s="37">
        <v>51611.83</v>
      </c>
      <c r="H1748">
        <v>7.28</v>
      </c>
      <c r="I1748">
        <v>51611.83</v>
      </c>
      <c r="J1748">
        <v>1.22</v>
      </c>
      <c r="K1748">
        <v>51611.83</v>
      </c>
      <c r="L1748">
        <v>13.33</v>
      </c>
      <c r="M1748" t="s">
        <v>751</v>
      </c>
      <c r="N1748" s="37">
        <v>0</v>
      </c>
      <c r="O1748">
        <v>51611.83</v>
      </c>
      <c r="P1748" t="s">
        <v>766</v>
      </c>
      <c r="Q1748" t="s">
        <v>766</v>
      </c>
      <c r="R1748" t="s">
        <v>766</v>
      </c>
      <c r="S1748" t="s">
        <v>758</v>
      </c>
    </row>
    <row r="1749" spans="1:19" x14ac:dyDescent="0.3">
      <c r="A1749" t="s">
        <v>747</v>
      </c>
      <c r="B1749" t="s">
        <v>748</v>
      </c>
      <c r="C1749" t="s">
        <v>754</v>
      </c>
      <c r="D1749" t="s">
        <v>750</v>
      </c>
      <c r="E1749">
        <v>1</v>
      </c>
      <c r="F1749" t="s">
        <v>239</v>
      </c>
      <c r="G1749" s="37">
        <v>-466.79</v>
      </c>
      <c r="H1749" t="s">
        <v>751</v>
      </c>
      <c r="I1749">
        <v>-466.79</v>
      </c>
      <c r="J1749" t="s">
        <v>751</v>
      </c>
      <c r="K1749">
        <v>-466.79</v>
      </c>
      <c r="L1749" t="s">
        <v>751</v>
      </c>
      <c r="M1749" t="s">
        <v>751</v>
      </c>
      <c r="N1749" s="37">
        <v>0</v>
      </c>
      <c r="O1749" t="s">
        <v>751</v>
      </c>
      <c r="P1749" t="s">
        <v>751</v>
      </c>
      <c r="Q1749" t="s">
        <v>751</v>
      </c>
      <c r="R1749" t="s">
        <v>751</v>
      </c>
      <c r="S1749" t="s">
        <v>758</v>
      </c>
    </row>
    <row r="1750" spans="1:19" x14ac:dyDescent="0.3">
      <c r="A1750" t="s">
        <v>747</v>
      </c>
      <c r="B1750" t="s">
        <v>748</v>
      </c>
      <c r="C1750" t="s">
        <v>749</v>
      </c>
      <c r="D1750" t="s">
        <v>750</v>
      </c>
      <c r="E1750">
        <v>1</v>
      </c>
      <c r="F1750" t="s">
        <v>377</v>
      </c>
      <c r="G1750" s="37">
        <v>18939.43</v>
      </c>
      <c r="H1750">
        <v>1.01</v>
      </c>
      <c r="I1750">
        <v>18939.43</v>
      </c>
      <c r="J1750">
        <v>354.92</v>
      </c>
      <c r="K1750">
        <v>18939.43</v>
      </c>
      <c r="L1750">
        <v>4.58</v>
      </c>
      <c r="M1750" t="s">
        <v>751</v>
      </c>
      <c r="N1750" s="37">
        <v>4051.55</v>
      </c>
      <c r="O1750">
        <v>18939.43</v>
      </c>
      <c r="P1750" t="s">
        <v>768</v>
      </c>
      <c r="Q1750" t="s">
        <v>766</v>
      </c>
      <c r="R1750" t="s">
        <v>768</v>
      </c>
      <c r="S1750" t="s">
        <v>758</v>
      </c>
    </row>
    <row r="1751" spans="1:19" x14ac:dyDescent="0.3">
      <c r="A1751" t="s">
        <v>752</v>
      </c>
      <c r="B1751" t="s">
        <v>748</v>
      </c>
      <c r="C1751" t="s">
        <v>749</v>
      </c>
      <c r="D1751" t="s">
        <v>750</v>
      </c>
      <c r="E1751">
        <v>2</v>
      </c>
      <c r="F1751" t="s">
        <v>47</v>
      </c>
      <c r="G1751" s="37">
        <v>89177.52</v>
      </c>
      <c r="H1751">
        <v>56.38</v>
      </c>
      <c r="I1751">
        <v>89177.52</v>
      </c>
      <c r="J1751">
        <v>4.05</v>
      </c>
      <c r="K1751">
        <v>89177.52</v>
      </c>
      <c r="L1751">
        <v>87.91</v>
      </c>
      <c r="M1751" t="s">
        <v>751</v>
      </c>
      <c r="N1751" s="37">
        <v>0</v>
      </c>
      <c r="O1751">
        <v>178355.04</v>
      </c>
      <c r="P1751" t="s">
        <v>766</v>
      </c>
      <c r="Q1751" t="s">
        <v>766</v>
      </c>
      <c r="R1751" t="s">
        <v>766</v>
      </c>
      <c r="S1751" t="s">
        <v>758</v>
      </c>
    </row>
    <row r="1752" spans="1:19" x14ac:dyDescent="0.3">
      <c r="A1752" t="s">
        <v>752</v>
      </c>
      <c r="B1752" t="s">
        <v>748</v>
      </c>
      <c r="C1752" t="s">
        <v>754</v>
      </c>
      <c r="D1752" t="s">
        <v>750</v>
      </c>
      <c r="E1752">
        <v>2</v>
      </c>
      <c r="F1752" t="s">
        <v>159</v>
      </c>
      <c r="G1752" s="37">
        <v>-77702.880000000005</v>
      </c>
      <c r="H1752" t="s">
        <v>751</v>
      </c>
      <c r="I1752">
        <v>-77702.880000000005</v>
      </c>
      <c r="J1752" t="s">
        <v>751</v>
      </c>
      <c r="K1752">
        <v>-77702.880000000005</v>
      </c>
      <c r="L1752" t="s">
        <v>751</v>
      </c>
      <c r="M1752" t="s">
        <v>751</v>
      </c>
      <c r="N1752" s="37">
        <v>0</v>
      </c>
      <c r="O1752" t="s">
        <v>751</v>
      </c>
      <c r="P1752" t="s">
        <v>751</v>
      </c>
      <c r="Q1752" t="s">
        <v>751</v>
      </c>
      <c r="R1752" t="s">
        <v>751</v>
      </c>
      <c r="S1752" t="s">
        <v>758</v>
      </c>
    </row>
    <row r="1753" spans="1:19" x14ac:dyDescent="0.3">
      <c r="A1753" t="s">
        <v>753</v>
      </c>
      <c r="B1753" t="s">
        <v>748</v>
      </c>
      <c r="C1753" t="s">
        <v>749</v>
      </c>
      <c r="D1753" t="s">
        <v>750</v>
      </c>
      <c r="E1753">
        <v>-1</v>
      </c>
      <c r="F1753" t="s">
        <v>79</v>
      </c>
      <c r="G1753" s="37">
        <v>68092.600000000006</v>
      </c>
      <c r="H1753">
        <v>2.2999999999999998</v>
      </c>
      <c r="I1753">
        <v>68092.600000000006</v>
      </c>
      <c r="J1753">
        <v>1.25</v>
      </c>
      <c r="K1753">
        <v>68092.600000000006</v>
      </c>
      <c r="L1753">
        <v>20.52</v>
      </c>
      <c r="M1753" t="s">
        <v>751</v>
      </c>
      <c r="N1753" s="37">
        <v>0</v>
      </c>
      <c r="O1753" t="s">
        <v>751</v>
      </c>
      <c r="P1753" t="s">
        <v>766</v>
      </c>
      <c r="Q1753" t="s">
        <v>766</v>
      </c>
      <c r="R1753" t="s">
        <v>766</v>
      </c>
      <c r="S1753" t="s">
        <v>758</v>
      </c>
    </row>
    <row r="1754" spans="1:19" x14ac:dyDescent="0.3">
      <c r="A1754" t="s">
        <v>753</v>
      </c>
      <c r="B1754" t="s">
        <v>748</v>
      </c>
      <c r="C1754" t="s">
        <v>749</v>
      </c>
      <c r="D1754" t="s">
        <v>750</v>
      </c>
      <c r="E1754">
        <v>-1</v>
      </c>
      <c r="F1754" t="s">
        <v>223</v>
      </c>
      <c r="G1754" s="37">
        <v>534593.28000000003</v>
      </c>
      <c r="H1754">
        <v>49.13</v>
      </c>
      <c r="I1754">
        <v>534593.28000000003</v>
      </c>
      <c r="J1754">
        <v>23.34</v>
      </c>
      <c r="K1754">
        <v>534593.28000000003</v>
      </c>
      <c r="L1754">
        <v>223.52</v>
      </c>
      <c r="M1754" t="s">
        <v>751</v>
      </c>
      <c r="N1754" s="37">
        <v>0</v>
      </c>
      <c r="O1754" t="s">
        <v>751</v>
      </c>
      <c r="P1754" t="s">
        <v>766</v>
      </c>
      <c r="Q1754" t="s">
        <v>766</v>
      </c>
      <c r="R1754" t="s">
        <v>766</v>
      </c>
      <c r="S1754" t="s">
        <v>758</v>
      </c>
    </row>
    <row r="1755" spans="1:19" x14ac:dyDescent="0.3">
      <c r="A1755" t="s">
        <v>752</v>
      </c>
      <c r="B1755" t="s">
        <v>748</v>
      </c>
      <c r="C1755" t="s">
        <v>749</v>
      </c>
      <c r="D1755" t="s">
        <v>750</v>
      </c>
      <c r="E1755">
        <v>-1</v>
      </c>
      <c r="F1755" t="s">
        <v>416</v>
      </c>
      <c r="G1755" s="37">
        <v>19540.05</v>
      </c>
      <c r="H1755">
        <v>0.61</v>
      </c>
      <c r="I1755">
        <v>19540.05</v>
      </c>
      <c r="J1755">
        <v>0.27</v>
      </c>
      <c r="K1755">
        <v>19540.05</v>
      </c>
      <c r="L1755">
        <v>3.39</v>
      </c>
      <c r="M1755" t="s">
        <v>751</v>
      </c>
      <c r="N1755" s="37">
        <v>0</v>
      </c>
      <c r="O1755" t="s">
        <v>751</v>
      </c>
      <c r="P1755" t="s">
        <v>766</v>
      </c>
      <c r="Q1755" t="s">
        <v>766</v>
      </c>
      <c r="R1755" t="s">
        <v>766</v>
      </c>
      <c r="S1755" t="s">
        <v>758</v>
      </c>
    </row>
    <row r="1756" spans="1:19" x14ac:dyDescent="0.3">
      <c r="A1756" t="s">
        <v>752</v>
      </c>
      <c r="B1756" t="s">
        <v>748</v>
      </c>
      <c r="C1756" t="s">
        <v>749</v>
      </c>
      <c r="D1756" t="s">
        <v>750</v>
      </c>
      <c r="E1756">
        <v>19</v>
      </c>
      <c r="F1756" t="s">
        <v>170</v>
      </c>
      <c r="G1756" s="37">
        <v>194883.46</v>
      </c>
      <c r="H1756">
        <v>4.5599999999999996</v>
      </c>
      <c r="I1756">
        <v>194883.46</v>
      </c>
      <c r="J1756">
        <v>1.66</v>
      </c>
      <c r="K1756">
        <v>194883.46</v>
      </c>
      <c r="L1756">
        <v>15.92</v>
      </c>
      <c r="M1756" t="s">
        <v>751</v>
      </c>
      <c r="N1756" s="37">
        <v>0</v>
      </c>
      <c r="O1756">
        <v>3702785.74</v>
      </c>
      <c r="P1756" t="s">
        <v>766</v>
      </c>
      <c r="Q1756" t="s">
        <v>766</v>
      </c>
      <c r="R1756" t="s">
        <v>766</v>
      </c>
      <c r="S1756" t="s">
        <v>758</v>
      </c>
    </row>
    <row r="1757" spans="1:19" x14ac:dyDescent="0.3">
      <c r="A1757" t="s">
        <v>753</v>
      </c>
      <c r="B1757" t="s">
        <v>748</v>
      </c>
      <c r="C1757" t="s">
        <v>749</v>
      </c>
      <c r="D1757" t="s">
        <v>750</v>
      </c>
      <c r="E1757">
        <v>2</v>
      </c>
      <c r="F1757" t="s">
        <v>555</v>
      </c>
      <c r="G1757" s="37">
        <v>68718.63</v>
      </c>
      <c r="H1757">
        <v>6.35</v>
      </c>
      <c r="I1757">
        <v>68718.63</v>
      </c>
      <c r="J1757">
        <v>3.45</v>
      </c>
      <c r="K1757">
        <v>68718.63</v>
      </c>
      <c r="L1757">
        <v>56.53</v>
      </c>
      <c r="M1757" t="s">
        <v>751</v>
      </c>
      <c r="N1757" s="37">
        <v>0</v>
      </c>
      <c r="O1757">
        <v>137437.26</v>
      </c>
      <c r="P1757" t="s">
        <v>766</v>
      </c>
      <c r="Q1757" t="s">
        <v>766</v>
      </c>
      <c r="R1757" t="s">
        <v>766</v>
      </c>
      <c r="S1757" t="s">
        <v>758</v>
      </c>
    </row>
    <row r="1758" spans="1:19" x14ac:dyDescent="0.3">
      <c r="A1758" t="s">
        <v>753</v>
      </c>
      <c r="B1758" t="s">
        <v>748</v>
      </c>
      <c r="C1758" t="s">
        <v>749</v>
      </c>
      <c r="D1758" t="s">
        <v>750</v>
      </c>
      <c r="E1758">
        <v>4</v>
      </c>
      <c r="F1758" t="s">
        <v>22</v>
      </c>
      <c r="G1758" s="37">
        <v>120379.83</v>
      </c>
      <c r="H1758">
        <v>5.66</v>
      </c>
      <c r="I1758">
        <v>120379.83</v>
      </c>
      <c r="J1758">
        <v>3.08</v>
      </c>
      <c r="K1758">
        <v>120379.83</v>
      </c>
      <c r="L1758">
        <v>50.4</v>
      </c>
      <c r="M1758" t="s">
        <v>751</v>
      </c>
      <c r="N1758" s="37">
        <v>0</v>
      </c>
      <c r="O1758">
        <v>481519.32</v>
      </c>
      <c r="P1758" t="s">
        <v>766</v>
      </c>
      <c r="Q1758" t="s">
        <v>766</v>
      </c>
      <c r="R1758" t="s">
        <v>766</v>
      </c>
      <c r="S1758" t="s">
        <v>758</v>
      </c>
    </row>
    <row r="1759" spans="1:19" x14ac:dyDescent="0.3">
      <c r="A1759" t="s">
        <v>753</v>
      </c>
      <c r="B1759" t="s">
        <v>748</v>
      </c>
      <c r="C1759" t="s">
        <v>749</v>
      </c>
      <c r="D1759" t="s">
        <v>750</v>
      </c>
      <c r="E1759">
        <v>3</v>
      </c>
      <c r="F1759" t="s">
        <v>539</v>
      </c>
      <c r="G1759" s="37">
        <v>30349.89</v>
      </c>
      <c r="H1759">
        <v>4.66</v>
      </c>
      <c r="I1759">
        <v>30349.89</v>
      </c>
      <c r="J1759">
        <v>2.14</v>
      </c>
      <c r="K1759">
        <v>30349.89</v>
      </c>
      <c r="L1759">
        <v>62.9</v>
      </c>
      <c r="M1759" t="s">
        <v>751</v>
      </c>
      <c r="N1759" s="37">
        <v>0</v>
      </c>
      <c r="O1759">
        <v>91049.67</v>
      </c>
      <c r="P1759" t="s">
        <v>766</v>
      </c>
      <c r="Q1759" t="s">
        <v>766</v>
      </c>
      <c r="R1759" t="s">
        <v>766</v>
      </c>
      <c r="S1759" t="s">
        <v>758</v>
      </c>
    </row>
    <row r="1760" spans="1:19" x14ac:dyDescent="0.3">
      <c r="A1760" t="s">
        <v>747</v>
      </c>
      <c r="B1760" t="s">
        <v>748</v>
      </c>
      <c r="C1760" t="s">
        <v>754</v>
      </c>
      <c r="D1760" t="s">
        <v>750</v>
      </c>
      <c r="E1760">
        <v>-1</v>
      </c>
      <c r="F1760" t="s">
        <v>267</v>
      </c>
      <c r="G1760" s="37">
        <v>-142179.54</v>
      </c>
      <c r="H1760" t="s">
        <v>751</v>
      </c>
      <c r="I1760">
        <v>-142179.54</v>
      </c>
      <c r="J1760" t="s">
        <v>751</v>
      </c>
      <c r="K1760">
        <v>-142179.54</v>
      </c>
      <c r="L1760" t="s">
        <v>751</v>
      </c>
      <c r="M1760" t="s">
        <v>751</v>
      </c>
      <c r="N1760" s="37">
        <v>0</v>
      </c>
      <c r="O1760" t="s">
        <v>751</v>
      </c>
      <c r="P1760" t="s">
        <v>751</v>
      </c>
      <c r="Q1760" t="s">
        <v>751</v>
      </c>
      <c r="R1760" t="s">
        <v>751</v>
      </c>
      <c r="S1760" t="s">
        <v>758</v>
      </c>
    </row>
    <row r="1761" spans="1:19" x14ac:dyDescent="0.3">
      <c r="A1761" t="s">
        <v>752</v>
      </c>
      <c r="B1761" t="s">
        <v>748</v>
      </c>
      <c r="C1761" t="s">
        <v>749</v>
      </c>
      <c r="D1761" t="s">
        <v>750</v>
      </c>
      <c r="E1761">
        <v>-4</v>
      </c>
      <c r="F1761" t="s">
        <v>277</v>
      </c>
      <c r="G1761" s="37">
        <v>13176.37</v>
      </c>
      <c r="H1761">
        <v>0</v>
      </c>
      <c r="I1761">
        <v>13176.37</v>
      </c>
      <c r="J1761">
        <v>0</v>
      </c>
      <c r="K1761">
        <v>13176.37</v>
      </c>
      <c r="L1761">
        <v>0</v>
      </c>
      <c r="M1761" t="s">
        <v>751</v>
      </c>
      <c r="N1761" s="37">
        <v>0</v>
      </c>
      <c r="O1761" t="s">
        <v>751</v>
      </c>
      <c r="P1761" t="s">
        <v>766</v>
      </c>
      <c r="Q1761" t="s">
        <v>766</v>
      </c>
      <c r="R1761" t="s">
        <v>766</v>
      </c>
      <c r="S1761" t="s">
        <v>758</v>
      </c>
    </row>
    <row r="1762" spans="1:19" x14ac:dyDescent="0.3">
      <c r="A1762" t="s">
        <v>747</v>
      </c>
      <c r="B1762" t="s">
        <v>748</v>
      </c>
      <c r="C1762" t="s">
        <v>754</v>
      </c>
      <c r="D1762" t="s">
        <v>750</v>
      </c>
      <c r="E1762">
        <v>15</v>
      </c>
      <c r="F1762" t="s">
        <v>397</v>
      </c>
      <c r="G1762" s="37">
        <v>-1523.36</v>
      </c>
      <c r="H1762" t="s">
        <v>751</v>
      </c>
      <c r="I1762">
        <v>-1523.36</v>
      </c>
      <c r="J1762" t="s">
        <v>751</v>
      </c>
      <c r="K1762">
        <v>-1523.36</v>
      </c>
      <c r="L1762" t="s">
        <v>751</v>
      </c>
      <c r="M1762" t="s">
        <v>751</v>
      </c>
      <c r="N1762" s="37">
        <v>0</v>
      </c>
      <c r="O1762" t="s">
        <v>751</v>
      </c>
      <c r="P1762" t="s">
        <v>751</v>
      </c>
      <c r="Q1762" t="s">
        <v>751</v>
      </c>
      <c r="R1762" t="s">
        <v>751</v>
      </c>
      <c r="S1762" t="s">
        <v>758</v>
      </c>
    </row>
    <row r="1763" spans="1:19" x14ac:dyDescent="0.3">
      <c r="A1763" t="s">
        <v>752</v>
      </c>
      <c r="B1763" t="s">
        <v>748</v>
      </c>
      <c r="C1763" t="s">
        <v>749</v>
      </c>
      <c r="D1763" t="s">
        <v>750</v>
      </c>
      <c r="E1763">
        <v>4</v>
      </c>
      <c r="F1763" t="s">
        <v>413</v>
      </c>
      <c r="G1763" s="37">
        <v>22937.94</v>
      </c>
      <c r="H1763">
        <v>0</v>
      </c>
      <c r="I1763">
        <v>22937.94</v>
      </c>
      <c r="J1763">
        <v>0</v>
      </c>
      <c r="K1763">
        <v>22937.94</v>
      </c>
      <c r="L1763">
        <v>0</v>
      </c>
      <c r="M1763" t="s">
        <v>751</v>
      </c>
      <c r="N1763" s="37">
        <v>0</v>
      </c>
      <c r="O1763">
        <v>91751.76</v>
      </c>
      <c r="P1763" t="s">
        <v>766</v>
      </c>
      <c r="Q1763" t="s">
        <v>766</v>
      </c>
      <c r="R1763" t="s">
        <v>766</v>
      </c>
      <c r="S1763" t="s">
        <v>758</v>
      </c>
    </row>
    <row r="1764" spans="1:19" x14ac:dyDescent="0.3">
      <c r="A1764" t="s">
        <v>752</v>
      </c>
      <c r="B1764" t="s">
        <v>748</v>
      </c>
      <c r="C1764" t="s">
        <v>749</v>
      </c>
      <c r="D1764" t="s">
        <v>750</v>
      </c>
      <c r="E1764">
        <v>10</v>
      </c>
      <c r="F1764" t="s">
        <v>190</v>
      </c>
      <c r="G1764" s="37">
        <v>10434.790000000001</v>
      </c>
      <c r="H1764">
        <v>0.48</v>
      </c>
      <c r="I1764">
        <v>10434.790000000001</v>
      </c>
      <c r="J1764">
        <v>0.88</v>
      </c>
      <c r="K1764">
        <v>10434.790000000001</v>
      </c>
      <c r="L1764">
        <v>6.09</v>
      </c>
      <c r="M1764" t="s">
        <v>751</v>
      </c>
      <c r="N1764" s="37">
        <v>0</v>
      </c>
      <c r="O1764">
        <v>104347.9</v>
      </c>
      <c r="P1764" t="s">
        <v>766</v>
      </c>
      <c r="Q1764" t="s">
        <v>766</v>
      </c>
      <c r="R1764" t="s">
        <v>766</v>
      </c>
      <c r="S1764" t="s">
        <v>758</v>
      </c>
    </row>
    <row r="1765" spans="1:19" x14ac:dyDescent="0.3">
      <c r="A1765" t="s">
        <v>747</v>
      </c>
      <c r="B1765" t="s">
        <v>748</v>
      </c>
      <c r="C1765" t="s">
        <v>749</v>
      </c>
      <c r="D1765" t="s">
        <v>750</v>
      </c>
      <c r="E1765">
        <v>10</v>
      </c>
      <c r="F1765" t="s">
        <v>398</v>
      </c>
      <c r="G1765" s="37">
        <v>36745.24</v>
      </c>
      <c r="H1765">
        <v>3.21</v>
      </c>
      <c r="I1765">
        <v>36745.24</v>
      </c>
      <c r="J1765">
        <v>17.22</v>
      </c>
      <c r="K1765">
        <v>36745.24</v>
      </c>
      <c r="L1765">
        <v>11.71</v>
      </c>
      <c r="M1765" t="s">
        <v>751</v>
      </c>
      <c r="N1765" s="37">
        <v>0</v>
      </c>
      <c r="O1765">
        <v>367452.4</v>
      </c>
      <c r="P1765" t="s">
        <v>766</v>
      </c>
      <c r="Q1765" t="s">
        <v>766</v>
      </c>
      <c r="R1765" t="s">
        <v>768</v>
      </c>
      <c r="S1765" t="s">
        <v>758</v>
      </c>
    </row>
    <row r="1766" spans="1:19" x14ac:dyDescent="0.3">
      <c r="A1766" t="s">
        <v>747</v>
      </c>
      <c r="B1766" t="s">
        <v>748</v>
      </c>
      <c r="C1766" t="s">
        <v>754</v>
      </c>
      <c r="D1766" t="s">
        <v>750</v>
      </c>
      <c r="E1766">
        <v>6</v>
      </c>
      <c r="F1766" t="s">
        <v>113</v>
      </c>
      <c r="G1766" s="37">
        <v>-32.01</v>
      </c>
      <c r="H1766" t="s">
        <v>751</v>
      </c>
      <c r="I1766">
        <v>-32.01</v>
      </c>
      <c r="J1766" t="s">
        <v>751</v>
      </c>
      <c r="K1766">
        <v>-32.01</v>
      </c>
      <c r="L1766" t="s">
        <v>751</v>
      </c>
      <c r="M1766" t="s">
        <v>751</v>
      </c>
      <c r="N1766" s="37">
        <v>0</v>
      </c>
      <c r="O1766" t="s">
        <v>751</v>
      </c>
      <c r="P1766" t="s">
        <v>751</v>
      </c>
      <c r="Q1766" t="s">
        <v>751</v>
      </c>
      <c r="R1766" t="s">
        <v>751</v>
      </c>
      <c r="S1766" t="s">
        <v>758</v>
      </c>
    </row>
    <row r="1767" spans="1:19" x14ac:dyDescent="0.3">
      <c r="A1767" t="s">
        <v>753</v>
      </c>
      <c r="B1767" t="s">
        <v>748</v>
      </c>
      <c r="C1767" t="s">
        <v>749</v>
      </c>
      <c r="D1767" t="s">
        <v>750</v>
      </c>
      <c r="E1767">
        <v>5</v>
      </c>
      <c r="F1767" t="s">
        <v>50</v>
      </c>
      <c r="G1767" s="37">
        <v>94252.76</v>
      </c>
      <c r="H1767">
        <v>44.41</v>
      </c>
      <c r="I1767">
        <v>94252.76</v>
      </c>
      <c r="J1767">
        <v>8.99</v>
      </c>
      <c r="K1767">
        <v>94252.76</v>
      </c>
      <c r="L1767">
        <v>71.22</v>
      </c>
      <c r="M1767" t="s">
        <v>751</v>
      </c>
      <c r="N1767" s="37">
        <v>0</v>
      </c>
      <c r="O1767">
        <v>471263.8</v>
      </c>
      <c r="P1767" t="s">
        <v>766</v>
      </c>
      <c r="Q1767" t="s">
        <v>766</v>
      </c>
      <c r="R1767" t="s">
        <v>766</v>
      </c>
      <c r="S1767" t="s">
        <v>758</v>
      </c>
    </row>
    <row r="1768" spans="1:19" x14ac:dyDescent="0.3">
      <c r="A1768" t="s">
        <v>747</v>
      </c>
      <c r="B1768" t="s">
        <v>748</v>
      </c>
      <c r="C1768" t="s">
        <v>754</v>
      </c>
      <c r="D1768" t="s">
        <v>750</v>
      </c>
      <c r="E1768">
        <v>2</v>
      </c>
      <c r="F1768" t="s">
        <v>375</v>
      </c>
      <c r="G1768" s="37">
        <v>-334.55</v>
      </c>
      <c r="H1768" t="s">
        <v>751</v>
      </c>
      <c r="I1768">
        <v>-334.55</v>
      </c>
      <c r="J1768" t="s">
        <v>751</v>
      </c>
      <c r="K1768">
        <v>-334.55</v>
      </c>
      <c r="L1768" t="s">
        <v>751</v>
      </c>
      <c r="M1768" t="s">
        <v>751</v>
      </c>
      <c r="N1768" s="37">
        <v>0</v>
      </c>
      <c r="O1768" t="s">
        <v>751</v>
      </c>
      <c r="P1768" t="s">
        <v>751</v>
      </c>
      <c r="Q1768" t="s">
        <v>751</v>
      </c>
      <c r="R1768" t="s">
        <v>751</v>
      </c>
      <c r="S1768" t="s">
        <v>758</v>
      </c>
    </row>
    <row r="1769" spans="1:19" x14ac:dyDescent="0.3">
      <c r="A1769" t="s">
        <v>747</v>
      </c>
      <c r="B1769" t="s">
        <v>748</v>
      </c>
      <c r="C1769" t="s">
        <v>749</v>
      </c>
      <c r="D1769" t="s">
        <v>750</v>
      </c>
      <c r="E1769">
        <v>1</v>
      </c>
      <c r="F1769" t="s">
        <v>16</v>
      </c>
      <c r="G1769" s="37">
        <v>8490.43</v>
      </c>
      <c r="H1769">
        <v>0.44</v>
      </c>
      <c r="I1769">
        <v>8490.43</v>
      </c>
      <c r="J1769">
        <v>184.1</v>
      </c>
      <c r="K1769">
        <v>8490.43</v>
      </c>
      <c r="L1769">
        <v>2.48</v>
      </c>
      <c r="M1769" t="s">
        <v>751</v>
      </c>
      <c r="N1769" s="37">
        <v>0</v>
      </c>
      <c r="O1769">
        <v>8490.43</v>
      </c>
      <c r="P1769" t="s">
        <v>768</v>
      </c>
      <c r="Q1769" t="s">
        <v>766</v>
      </c>
      <c r="R1769" t="s">
        <v>768</v>
      </c>
      <c r="S1769" t="s">
        <v>758</v>
      </c>
    </row>
    <row r="1770" spans="1:19" x14ac:dyDescent="0.3">
      <c r="A1770" t="s">
        <v>752</v>
      </c>
      <c r="B1770" t="s">
        <v>748</v>
      </c>
      <c r="C1770" t="s">
        <v>754</v>
      </c>
      <c r="D1770" t="s">
        <v>750</v>
      </c>
      <c r="E1770">
        <v>3</v>
      </c>
      <c r="F1770" t="s">
        <v>136</v>
      </c>
      <c r="G1770" s="37">
        <v>-15519.78</v>
      </c>
      <c r="H1770" t="s">
        <v>751</v>
      </c>
      <c r="I1770">
        <v>-15519.78</v>
      </c>
      <c r="J1770" t="s">
        <v>751</v>
      </c>
      <c r="K1770">
        <v>-15519.78</v>
      </c>
      <c r="L1770" t="s">
        <v>751</v>
      </c>
      <c r="M1770" t="s">
        <v>751</v>
      </c>
      <c r="N1770" s="37">
        <v>0</v>
      </c>
      <c r="O1770" t="s">
        <v>751</v>
      </c>
      <c r="P1770" t="s">
        <v>751</v>
      </c>
      <c r="Q1770" t="s">
        <v>751</v>
      </c>
      <c r="R1770" t="s">
        <v>751</v>
      </c>
      <c r="S1770" t="s">
        <v>758</v>
      </c>
    </row>
    <row r="1771" spans="1:19" x14ac:dyDescent="0.3">
      <c r="A1771" t="s">
        <v>747</v>
      </c>
      <c r="B1771" t="s">
        <v>748</v>
      </c>
      <c r="C1771" t="s">
        <v>754</v>
      </c>
      <c r="D1771" t="s">
        <v>750</v>
      </c>
      <c r="E1771">
        <v>6</v>
      </c>
      <c r="F1771" t="s">
        <v>26</v>
      </c>
      <c r="G1771" s="37">
        <v>-2687.21</v>
      </c>
      <c r="H1771" t="s">
        <v>751</v>
      </c>
      <c r="I1771">
        <v>-2687.21</v>
      </c>
      <c r="J1771" t="s">
        <v>751</v>
      </c>
      <c r="K1771">
        <v>-2687.21</v>
      </c>
      <c r="L1771" t="s">
        <v>751</v>
      </c>
      <c r="M1771" t="s">
        <v>751</v>
      </c>
      <c r="N1771" s="37">
        <v>0</v>
      </c>
      <c r="O1771" t="s">
        <v>751</v>
      </c>
      <c r="P1771" t="s">
        <v>751</v>
      </c>
      <c r="Q1771" t="s">
        <v>751</v>
      </c>
      <c r="R1771" t="s">
        <v>751</v>
      </c>
      <c r="S1771" t="s">
        <v>758</v>
      </c>
    </row>
    <row r="1772" spans="1:19" x14ac:dyDescent="0.3">
      <c r="A1772" t="s">
        <v>752</v>
      </c>
      <c r="B1772" t="s">
        <v>748</v>
      </c>
      <c r="C1772" t="s">
        <v>749</v>
      </c>
      <c r="D1772" t="s">
        <v>750</v>
      </c>
      <c r="E1772">
        <v>4</v>
      </c>
      <c r="F1772" t="s">
        <v>359</v>
      </c>
      <c r="G1772" s="37">
        <v>8124.61</v>
      </c>
      <c r="H1772">
        <v>572.84</v>
      </c>
      <c r="I1772">
        <v>8124.61</v>
      </c>
      <c r="J1772">
        <v>486.59</v>
      </c>
      <c r="K1772">
        <v>8124.61</v>
      </c>
      <c r="L1772">
        <v>1.03</v>
      </c>
      <c r="M1772" t="s">
        <v>751</v>
      </c>
      <c r="N1772" s="37">
        <v>0</v>
      </c>
      <c r="O1772">
        <v>32498.44</v>
      </c>
      <c r="P1772" t="s">
        <v>766</v>
      </c>
      <c r="Q1772" t="s">
        <v>766</v>
      </c>
      <c r="R1772" t="s">
        <v>768</v>
      </c>
      <c r="S1772" t="s">
        <v>758</v>
      </c>
    </row>
    <row r="1773" spans="1:19" x14ac:dyDescent="0.3">
      <c r="A1773" t="s">
        <v>747</v>
      </c>
      <c r="B1773" t="s">
        <v>748</v>
      </c>
      <c r="C1773" t="s">
        <v>754</v>
      </c>
      <c r="D1773" t="s">
        <v>750</v>
      </c>
      <c r="E1773">
        <v>2</v>
      </c>
      <c r="F1773" t="s">
        <v>369</v>
      </c>
      <c r="G1773" s="37">
        <v>-1236.2</v>
      </c>
      <c r="H1773" t="s">
        <v>751</v>
      </c>
      <c r="I1773">
        <v>-1236.2</v>
      </c>
      <c r="J1773" t="s">
        <v>751</v>
      </c>
      <c r="K1773">
        <v>-1236.2</v>
      </c>
      <c r="L1773" t="s">
        <v>751</v>
      </c>
      <c r="M1773" t="s">
        <v>751</v>
      </c>
      <c r="N1773" s="37">
        <v>0</v>
      </c>
      <c r="O1773" t="s">
        <v>751</v>
      </c>
      <c r="P1773" t="s">
        <v>751</v>
      </c>
      <c r="Q1773" t="s">
        <v>751</v>
      </c>
      <c r="R1773" t="s">
        <v>751</v>
      </c>
      <c r="S1773" t="s">
        <v>758</v>
      </c>
    </row>
    <row r="1774" spans="1:19" x14ac:dyDescent="0.3">
      <c r="A1774" t="s">
        <v>747</v>
      </c>
      <c r="B1774" t="s">
        <v>748</v>
      </c>
      <c r="C1774" t="s">
        <v>749</v>
      </c>
      <c r="D1774" t="s">
        <v>750</v>
      </c>
      <c r="E1774">
        <v>2</v>
      </c>
      <c r="F1774" t="s">
        <v>228</v>
      </c>
      <c r="G1774" s="37">
        <v>403028.35</v>
      </c>
      <c r="H1774" t="s">
        <v>751</v>
      </c>
      <c r="I1774">
        <v>403028.35</v>
      </c>
      <c r="J1774" t="s">
        <v>751</v>
      </c>
      <c r="K1774">
        <v>403028.35</v>
      </c>
      <c r="L1774">
        <v>138.97999999999999</v>
      </c>
      <c r="M1774" t="s">
        <v>751</v>
      </c>
      <c r="N1774" s="37">
        <v>0</v>
      </c>
      <c r="O1774">
        <v>806056.7</v>
      </c>
      <c r="P1774" t="s">
        <v>766</v>
      </c>
      <c r="Q1774" t="s">
        <v>766</v>
      </c>
      <c r="R1774" t="s">
        <v>768</v>
      </c>
      <c r="S1774" t="s">
        <v>758</v>
      </c>
    </row>
    <row r="1775" spans="1:19" x14ac:dyDescent="0.3">
      <c r="A1775" t="s">
        <v>753</v>
      </c>
      <c r="B1775" t="s">
        <v>748</v>
      </c>
      <c r="C1775" t="s">
        <v>754</v>
      </c>
      <c r="D1775" t="s">
        <v>750</v>
      </c>
      <c r="E1775">
        <v>-1</v>
      </c>
      <c r="F1775" t="s">
        <v>149</v>
      </c>
      <c r="G1775" s="37">
        <v>-0.1</v>
      </c>
      <c r="H1775" t="s">
        <v>751</v>
      </c>
      <c r="I1775">
        <v>-0.1</v>
      </c>
      <c r="J1775" t="s">
        <v>751</v>
      </c>
      <c r="K1775">
        <v>-0.1</v>
      </c>
      <c r="L1775" t="s">
        <v>751</v>
      </c>
      <c r="M1775" t="s">
        <v>751</v>
      </c>
      <c r="N1775" s="37">
        <v>0</v>
      </c>
      <c r="O1775" t="s">
        <v>751</v>
      </c>
      <c r="P1775" t="s">
        <v>751</v>
      </c>
      <c r="Q1775" t="s">
        <v>751</v>
      </c>
      <c r="R1775" t="s">
        <v>751</v>
      </c>
      <c r="S1775" t="s">
        <v>758</v>
      </c>
    </row>
    <row r="1776" spans="1:19" x14ac:dyDescent="0.3">
      <c r="A1776" t="s">
        <v>753</v>
      </c>
      <c r="B1776" t="s">
        <v>748</v>
      </c>
      <c r="C1776" t="s">
        <v>749</v>
      </c>
      <c r="D1776" t="s">
        <v>750</v>
      </c>
      <c r="E1776">
        <v>4</v>
      </c>
      <c r="F1776" t="s">
        <v>357</v>
      </c>
      <c r="G1776" s="37">
        <v>22554.6</v>
      </c>
      <c r="H1776">
        <v>3304.52</v>
      </c>
      <c r="I1776">
        <v>22554.6</v>
      </c>
      <c r="J1776">
        <v>2.39</v>
      </c>
      <c r="K1776">
        <v>22554.6</v>
      </c>
      <c r="L1776">
        <v>32.840000000000003</v>
      </c>
      <c r="M1776" t="s">
        <v>751</v>
      </c>
      <c r="N1776" s="37">
        <v>0</v>
      </c>
      <c r="O1776">
        <v>90218.4</v>
      </c>
      <c r="P1776" t="s">
        <v>766</v>
      </c>
      <c r="Q1776" t="s">
        <v>768</v>
      </c>
      <c r="R1776" t="s">
        <v>768</v>
      </c>
      <c r="S1776" t="s">
        <v>758</v>
      </c>
    </row>
    <row r="1777" spans="1:19" x14ac:dyDescent="0.3">
      <c r="A1777" t="s">
        <v>747</v>
      </c>
      <c r="B1777" t="s">
        <v>748</v>
      </c>
      <c r="C1777" t="s">
        <v>749</v>
      </c>
      <c r="D1777" t="s">
        <v>750</v>
      </c>
      <c r="E1777">
        <v>-1</v>
      </c>
      <c r="F1777" t="s">
        <v>216</v>
      </c>
      <c r="G1777" s="37">
        <v>786640.47</v>
      </c>
      <c r="H1777">
        <v>43.44</v>
      </c>
      <c r="I1777">
        <v>786640.47</v>
      </c>
      <c r="J1777">
        <v>20.63</v>
      </c>
      <c r="K1777">
        <v>786640.47</v>
      </c>
      <c r="L1777">
        <v>197.62</v>
      </c>
      <c r="M1777" t="s">
        <v>751</v>
      </c>
      <c r="N1777" s="37">
        <v>0</v>
      </c>
      <c r="O1777" t="s">
        <v>751</v>
      </c>
      <c r="P1777" t="s">
        <v>766</v>
      </c>
      <c r="Q1777" t="s">
        <v>766</v>
      </c>
      <c r="R1777" t="s">
        <v>766</v>
      </c>
      <c r="S1777" t="s">
        <v>758</v>
      </c>
    </row>
    <row r="1778" spans="1:19" x14ac:dyDescent="0.3">
      <c r="A1778" t="s">
        <v>752</v>
      </c>
      <c r="B1778" t="s">
        <v>748</v>
      </c>
      <c r="C1778" t="s">
        <v>749</v>
      </c>
      <c r="D1778" t="s">
        <v>750</v>
      </c>
      <c r="E1778">
        <v>1</v>
      </c>
      <c r="F1778" t="s">
        <v>516</v>
      </c>
      <c r="G1778" s="37">
        <v>11676.99</v>
      </c>
      <c r="H1778">
        <v>1.62</v>
      </c>
      <c r="I1778">
        <v>11676.99</v>
      </c>
      <c r="J1778">
        <v>0.27</v>
      </c>
      <c r="K1778">
        <v>11676.99</v>
      </c>
      <c r="L1778">
        <v>2.96</v>
      </c>
      <c r="M1778" t="s">
        <v>751</v>
      </c>
      <c r="N1778" s="37">
        <v>0</v>
      </c>
      <c r="O1778">
        <v>11676.99</v>
      </c>
      <c r="P1778" t="s">
        <v>766</v>
      </c>
      <c r="Q1778" t="s">
        <v>766</v>
      </c>
      <c r="R1778" t="s">
        <v>766</v>
      </c>
      <c r="S1778" t="s">
        <v>758</v>
      </c>
    </row>
    <row r="1779" spans="1:19" x14ac:dyDescent="0.3">
      <c r="A1779" t="s">
        <v>753</v>
      </c>
      <c r="B1779" t="s">
        <v>748</v>
      </c>
      <c r="C1779" t="s">
        <v>754</v>
      </c>
      <c r="D1779" t="s">
        <v>750</v>
      </c>
      <c r="E1779">
        <v>-1</v>
      </c>
      <c r="F1779" t="s">
        <v>295</v>
      </c>
      <c r="G1779" s="37">
        <v>-15176.4</v>
      </c>
      <c r="H1779" t="s">
        <v>751</v>
      </c>
      <c r="I1779">
        <v>-15176.4</v>
      </c>
      <c r="J1779" t="s">
        <v>751</v>
      </c>
      <c r="K1779">
        <v>-15176.4</v>
      </c>
      <c r="L1779" t="s">
        <v>751</v>
      </c>
      <c r="M1779" t="s">
        <v>751</v>
      </c>
      <c r="N1779" s="37">
        <v>0</v>
      </c>
      <c r="O1779" t="s">
        <v>751</v>
      </c>
      <c r="P1779" t="s">
        <v>751</v>
      </c>
      <c r="Q1779" t="s">
        <v>751</v>
      </c>
      <c r="R1779" t="s">
        <v>751</v>
      </c>
      <c r="S1779" t="s">
        <v>758</v>
      </c>
    </row>
    <row r="1780" spans="1:19" x14ac:dyDescent="0.3">
      <c r="A1780" t="s">
        <v>753</v>
      </c>
      <c r="B1780" t="s">
        <v>748</v>
      </c>
      <c r="C1780" t="s">
        <v>749</v>
      </c>
      <c r="D1780" t="s">
        <v>750</v>
      </c>
      <c r="E1780">
        <v>7</v>
      </c>
      <c r="F1780" t="s">
        <v>111</v>
      </c>
      <c r="G1780" s="37">
        <v>479504.72</v>
      </c>
      <c r="H1780">
        <v>5.21</v>
      </c>
      <c r="I1780">
        <v>479504.72</v>
      </c>
      <c r="J1780">
        <v>2.4700000000000002</v>
      </c>
      <c r="K1780">
        <v>479504.72</v>
      </c>
      <c r="L1780">
        <v>23.7</v>
      </c>
      <c r="M1780" t="s">
        <v>751</v>
      </c>
      <c r="N1780" s="37">
        <v>0</v>
      </c>
      <c r="O1780">
        <v>3356533.04</v>
      </c>
      <c r="P1780" t="s">
        <v>766</v>
      </c>
      <c r="Q1780" t="s">
        <v>766</v>
      </c>
      <c r="R1780" t="s">
        <v>766</v>
      </c>
      <c r="S1780" t="s">
        <v>758</v>
      </c>
    </row>
    <row r="1781" spans="1:19" x14ac:dyDescent="0.3">
      <c r="A1781" t="s">
        <v>747</v>
      </c>
      <c r="B1781" t="s">
        <v>748</v>
      </c>
      <c r="C1781" t="s">
        <v>749</v>
      </c>
      <c r="D1781" t="s">
        <v>750</v>
      </c>
      <c r="E1781">
        <v>4</v>
      </c>
      <c r="F1781" t="s">
        <v>443</v>
      </c>
      <c r="G1781" s="37">
        <v>119480.11</v>
      </c>
      <c r="H1781">
        <v>9738.27</v>
      </c>
      <c r="I1781">
        <v>119480.11</v>
      </c>
      <c r="J1781">
        <v>3.34</v>
      </c>
      <c r="K1781">
        <v>119480.11</v>
      </c>
      <c r="L1781">
        <v>32.01</v>
      </c>
      <c r="M1781" t="s">
        <v>751</v>
      </c>
      <c r="N1781" s="37">
        <v>0</v>
      </c>
      <c r="O1781">
        <v>477920.44</v>
      </c>
      <c r="P1781" t="s">
        <v>766</v>
      </c>
      <c r="Q1781" t="s">
        <v>768</v>
      </c>
      <c r="R1781" t="s">
        <v>768</v>
      </c>
      <c r="S1781" t="s">
        <v>758</v>
      </c>
    </row>
    <row r="1782" spans="1:19" x14ac:dyDescent="0.3">
      <c r="A1782" t="s">
        <v>753</v>
      </c>
      <c r="B1782" t="s">
        <v>748</v>
      </c>
      <c r="C1782" t="s">
        <v>749</v>
      </c>
      <c r="D1782" t="s">
        <v>750</v>
      </c>
      <c r="E1782">
        <v>4</v>
      </c>
      <c r="F1782" t="s">
        <v>367</v>
      </c>
      <c r="G1782" s="37">
        <v>75496.91</v>
      </c>
      <c r="H1782">
        <v>7.87</v>
      </c>
      <c r="I1782">
        <v>75496.91</v>
      </c>
      <c r="J1782">
        <v>1.86</v>
      </c>
      <c r="K1782">
        <v>75496.91</v>
      </c>
      <c r="L1782">
        <v>25.62</v>
      </c>
      <c r="M1782" t="s">
        <v>751</v>
      </c>
      <c r="N1782" s="37">
        <v>0</v>
      </c>
      <c r="O1782">
        <v>301987.64</v>
      </c>
      <c r="P1782" t="s">
        <v>766</v>
      </c>
      <c r="Q1782" t="s">
        <v>766</v>
      </c>
      <c r="R1782" t="s">
        <v>766</v>
      </c>
      <c r="S1782" t="s">
        <v>758</v>
      </c>
    </row>
    <row r="1783" spans="1:19" x14ac:dyDescent="0.3">
      <c r="A1783" t="s">
        <v>753</v>
      </c>
      <c r="B1783" t="s">
        <v>748</v>
      </c>
      <c r="C1783" t="s">
        <v>749</v>
      </c>
      <c r="D1783" t="s">
        <v>750</v>
      </c>
      <c r="E1783">
        <v>3</v>
      </c>
      <c r="F1783" t="s">
        <v>163</v>
      </c>
      <c r="G1783" s="37">
        <v>29164.33</v>
      </c>
      <c r="H1783">
        <v>0.69</v>
      </c>
      <c r="I1783">
        <v>29164.33</v>
      </c>
      <c r="J1783">
        <v>0.63</v>
      </c>
      <c r="K1783">
        <v>29164.33</v>
      </c>
      <c r="L1783">
        <v>3.24</v>
      </c>
      <c r="M1783" t="s">
        <v>751</v>
      </c>
      <c r="N1783" s="37">
        <v>0</v>
      </c>
      <c r="O1783">
        <v>87492.99</v>
      </c>
      <c r="P1783" t="s">
        <v>766</v>
      </c>
      <c r="Q1783" t="s">
        <v>766</v>
      </c>
      <c r="R1783" t="s">
        <v>766</v>
      </c>
      <c r="S1783" t="s">
        <v>758</v>
      </c>
    </row>
    <row r="1784" spans="1:19" x14ac:dyDescent="0.3">
      <c r="A1784" t="s">
        <v>747</v>
      </c>
      <c r="B1784" t="s">
        <v>748</v>
      </c>
      <c r="C1784" t="s">
        <v>749</v>
      </c>
      <c r="D1784" t="s">
        <v>750</v>
      </c>
      <c r="E1784">
        <v>0</v>
      </c>
      <c r="F1784" t="s">
        <v>168</v>
      </c>
      <c r="G1784" s="37">
        <v>13597.51</v>
      </c>
      <c r="H1784">
        <v>0.67</v>
      </c>
      <c r="I1784">
        <v>13597.51</v>
      </c>
      <c r="J1784">
        <v>0.32</v>
      </c>
      <c r="K1784">
        <v>13597.51</v>
      </c>
      <c r="L1784">
        <v>3.04</v>
      </c>
      <c r="M1784" t="s">
        <v>751</v>
      </c>
      <c r="N1784" s="37">
        <v>0</v>
      </c>
      <c r="O1784" t="s">
        <v>751</v>
      </c>
      <c r="P1784" t="s">
        <v>766</v>
      </c>
      <c r="Q1784" t="s">
        <v>766</v>
      </c>
      <c r="R1784" t="s">
        <v>766</v>
      </c>
      <c r="S1784" t="s">
        <v>758</v>
      </c>
    </row>
    <row r="1785" spans="1:19" x14ac:dyDescent="0.3">
      <c r="A1785" t="s">
        <v>752</v>
      </c>
      <c r="B1785" t="s">
        <v>748</v>
      </c>
      <c r="C1785" t="s">
        <v>749</v>
      </c>
      <c r="D1785" t="s">
        <v>750</v>
      </c>
      <c r="E1785">
        <v>5</v>
      </c>
      <c r="F1785" t="s">
        <v>361</v>
      </c>
      <c r="G1785" s="37">
        <v>342275.07</v>
      </c>
      <c r="H1785">
        <v>17.48</v>
      </c>
      <c r="I1785">
        <v>342275.07</v>
      </c>
      <c r="J1785">
        <v>32.32</v>
      </c>
      <c r="K1785">
        <v>342275.07</v>
      </c>
      <c r="L1785">
        <v>223.35</v>
      </c>
      <c r="M1785" t="s">
        <v>751</v>
      </c>
      <c r="N1785" s="37">
        <v>0</v>
      </c>
      <c r="O1785">
        <v>1711375.35</v>
      </c>
      <c r="P1785" t="s">
        <v>766</v>
      </c>
      <c r="Q1785" t="s">
        <v>766</v>
      </c>
      <c r="R1785" t="s">
        <v>766</v>
      </c>
      <c r="S1785" t="s">
        <v>758</v>
      </c>
    </row>
    <row r="1786" spans="1:19" x14ac:dyDescent="0.3">
      <c r="A1786" t="s">
        <v>747</v>
      </c>
      <c r="B1786" t="s">
        <v>748</v>
      </c>
      <c r="C1786" t="s">
        <v>749</v>
      </c>
      <c r="D1786" t="s">
        <v>750</v>
      </c>
      <c r="E1786">
        <v>3</v>
      </c>
      <c r="F1786" t="s">
        <v>227</v>
      </c>
      <c r="G1786" s="37">
        <v>53744.25</v>
      </c>
      <c r="H1786">
        <v>47.11</v>
      </c>
      <c r="I1786">
        <v>53744.25</v>
      </c>
      <c r="J1786">
        <v>3.39</v>
      </c>
      <c r="K1786">
        <v>53744.25</v>
      </c>
      <c r="L1786">
        <v>73.459999999999994</v>
      </c>
      <c r="M1786" t="s">
        <v>751</v>
      </c>
      <c r="N1786" s="37">
        <v>0</v>
      </c>
      <c r="O1786">
        <v>161232.75</v>
      </c>
      <c r="P1786" t="s">
        <v>766</v>
      </c>
      <c r="Q1786" t="s">
        <v>766</v>
      </c>
      <c r="R1786" t="s">
        <v>766</v>
      </c>
      <c r="S1786" t="s">
        <v>758</v>
      </c>
    </row>
    <row r="1787" spans="1:19" x14ac:dyDescent="0.3">
      <c r="A1787" t="s">
        <v>747</v>
      </c>
      <c r="B1787" t="s">
        <v>748</v>
      </c>
      <c r="C1787" t="s">
        <v>754</v>
      </c>
      <c r="D1787" t="s">
        <v>750</v>
      </c>
      <c r="E1787">
        <v>2</v>
      </c>
      <c r="F1787" t="s">
        <v>319</v>
      </c>
      <c r="G1787" s="37">
        <v>-7639</v>
      </c>
      <c r="H1787" t="s">
        <v>751</v>
      </c>
      <c r="I1787">
        <v>-7639</v>
      </c>
      <c r="J1787" t="s">
        <v>751</v>
      </c>
      <c r="K1787">
        <v>-7639</v>
      </c>
      <c r="L1787" t="s">
        <v>751</v>
      </c>
      <c r="M1787" t="s">
        <v>751</v>
      </c>
      <c r="N1787" s="37">
        <v>0</v>
      </c>
      <c r="O1787" t="s">
        <v>751</v>
      </c>
      <c r="P1787" t="s">
        <v>751</v>
      </c>
      <c r="Q1787" t="s">
        <v>751</v>
      </c>
      <c r="R1787" t="s">
        <v>751</v>
      </c>
      <c r="S1787" t="s">
        <v>758</v>
      </c>
    </row>
    <row r="1788" spans="1:19" x14ac:dyDescent="0.3">
      <c r="A1788" t="s">
        <v>752</v>
      </c>
      <c r="B1788" t="s">
        <v>748</v>
      </c>
      <c r="C1788" t="s">
        <v>749</v>
      </c>
      <c r="D1788" t="s">
        <v>750</v>
      </c>
      <c r="E1788">
        <v>-1</v>
      </c>
      <c r="F1788" t="s">
        <v>472</v>
      </c>
      <c r="G1788" s="37">
        <v>216169.3</v>
      </c>
      <c r="H1788">
        <v>17.82</v>
      </c>
      <c r="I1788">
        <v>216169.3</v>
      </c>
      <c r="J1788">
        <v>8.4600000000000009</v>
      </c>
      <c r="K1788">
        <v>216169.3</v>
      </c>
      <c r="L1788">
        <v>81.069999999999993</v>
      </c>
      <c r="M1788" t="s">
        <v>751</v>
      </c>
      <c r="N1788" s="37">
        <v>0</v>
      </c>
      <c r="O1788" t="s">
        <v>751</v>
      </c>
      <c r="P1788" t="s">
        <v>766</v>
      </c>
      <c r="Q1788" t="s">
        <v>766</v>
      </c>
      <c r="R1788" t="s">
        <v>766</v>
      </c>
      <c r="S1788" t="s">
        <v>758</v>
      </c>
    </row>
    <row r="1789" spans="1:19" x14ac:dyDescent="0.3">
      <c r="A1789" t="s">
        <v>747</v>
      </c>
      <c r="B1789" t="s">
        <v>748</v>
      </c>
      <c r="C1789" t="s">
        <v>754</v>
      </c>
      <c r="D1789" t="s">
        <v>750</v>
      </c>
      <c r="E1789">
        <v>3</v>
      </c>
      <c r="F1789" t="s">
        <v>377</v>
      </c>
      <c r="G1789" s="37">
        <v>-26355.9</v>
      </c>
      <c r="H1789" t="s">
        <v>751</v>
      </c>
      <c r="I1789">
        <v>-26355.9</v>
      </c>
      <c r="J1789" t="s">
        <v>751</v>
      </c>
      <c r="K1789">
        <v>-26355.9</v>
      </c>
      <c r="L1789" t="s">
        <v>751</v>
      </c>
      <c r="M1789" t="s">
        <v>751</v>
      </c>
      <c r="N1789" s="37">
        <v>-477.82</v>
      </c>
      <c r="O1789" t="s">
        <v>751</v>
      </c>
      <c r="P1789" t="s">
        <v>751</v>
      </c>
      <c r="Q1789" t="s">
        <v>751</v>
      </c>
      <c r="R1789" t="s">
        <v>751</v>
      </c>
      <c r="S1789" t="s">
        <v>758</v>
      </c>
    </row>
    <row r="1790" spans="1:19" x14ac:dyDescent="0.3">
      <c r="A1790" t="s">
        <v>747</v>
      </c>
      <c r="B1790" t="s">
        <v>748</v>
      </c>
      <c r="C1790" t="s">
        <v>754</v>
      </c>
      <c r="D1790" t="s">
        <v>750</v>
      </c>
      <c r="E1790">
        <v>2</v>
      </c>
      <c r="F1790" t="s">
        <v>347</v>
      </c>
      <c r="G1790" s="37">
        <v>-75.52</v>
      </c>
      <c r="H1790" t="s">
        <v>751</v>
      </c>
      <c r="I1790">
        <v>-75.52</v>
      </c>
      <c r="J1790" t="s">
        <v>751</v>
      </c>
      <c r="K1790">
        <v>-75.52</v>
      </c>
      <c r="L1790" t="s">
        <v>751</v>
      </c>
      <c r="M1790">
        <v>0</v>
      </c>
      <c r="N1790" s="37">
        <v>0</v>
      </c>
      <c r="O1790" t="s">
        <v>751</v>
      </c>
      <c r="P1790" t="s">
        <v>751</v>
      </c>
      <c r="Q1790" t="s">
        <v>751</v>
      </c>
      <c r="R1790" t="s">
        <v>751</v>
      </c>
      <c r="S1790" t="s">
        <v>758</v>
      </c>
    </row>
    <row r="1791" spans="1:19" x14ac:dyDescent="0.3">
      <c r="A1791" t="s">
        <v>747</v>
      </c>
      <c r="B1791" t="s">
        <v>748</v>
      </c>
      <c r="C1791" t="s">
        <v>749</v>
      </c>
      <c r="D1791" t="s">
        <v>750</v>
      </c>
      <c r="E1791">
        <v>2</v>
      </c>
      <c r="F1791" t="s">
        <v>170</v>
      </c>
      <c r="G1791" s="37">
        <v>27189.08</v>
      </c>
      <c r="H1791">
        <v>4.29</v>
      </c>
      <c r="I1791">
        <v>27189.08</v>
      </c>
      <c r="J1791">
        <v>411.97</v>
      </c>
      <c r="K1791">
        <v>27189.08</v>
      </c>
      <c r="L1791">
        <v>15.01</v>
      </c>
      <c r="M1791" t="s">
        <v>751</v>
      </c>
      <c r="N1791" s="37">
        <v>0</v>
      </c>
      <c r="O1791">
        <v>54378.16</v>
      </c>
      <c r="P1791" t="s">
        <v>768</v>
      </c>
      <c r="Q1791" t="s">
        <v>766</v>
      </c>
      <c r="R1791" t="s">
        <v>768</v>
      </c>
      <c r="S1791" t="s">
        <v>758</v>
      </c>
    </row>
    <row r="1792" spans="1:19" x14ac:dyDescent="0.3">
      <c r="A1792" t="s">
        <v>747</v>
      </c>
      <c r="B1792" t="s">
        <v>748</v>
      </c>
      <c r="C1792" t="s">
        <v>754</v>
      </c>
      <c r="D1792" t="s">
        <v>750</v>
      </c>
      <c r="E1792">
        <v>6</v>
      </c>
      <c r="F1792" t="s">
        <v>124</v>
      </c>
      <c r="G1792" s="37">
        <v>-2942.15</v>
      </c>
      <c r="H1792" t="s">
        <v>751</v>
      </c>
      <c r="I1792">
        <v>-2942.15</v>
      </c>
      <c r="J1792" t="s">
        <v>751</v>
      </c>
      <c r="K1792">
        <v>-2942.15</v>
      </c>
      <c r="L1792" t="s">
        <v>751</v>
      </c>
      <c r="M1792" t="s">
        <v>751</v>
      </c>
      <c r="N1792" s="37">
        <v>0</v>
      </c>
      <c r="O1792" t="s">
        <v>751</v>
      </c>
      <c r="P1792" t="s">
        <v>751</v>
      </c>
      <c r="Q1792" t="s">
        <v>751</v>
      </c>
      <c r="R1792" t="s">
        <v>751</v>
      </c>
      <c r="S1792" t="s">
        <v>758</v>
      </c>
    </row>
    <row r="1793" spans="1:19" x14ac:dyDescent="0.3">
      <c r="A1793" t="s">
        <v>747</v>
      </c>
      <c r="B1793" t="s">
        <v>748</v>
      </c>
      <c r="C1793" t="s">
        <v>749</v>
      </c>
      <c r="D1793" t="s">
        <v>750</v>
      </c>
      <c r="E1793">
        <v>2</v>
      </c>
      <c r="F1793" t="s">
        <v>233</v>
      </c>
      <c r="G1793" s="37">
        <v>18624.37</v>
      </c>
      <c r="H1793">
        <v>0.21</v>
      </c>
      <c r="I1793">
        <v>18624.37</v>
      </c>
      <c r="J1793">
        <v>503.25</v>
      </c>
      <c r="K1793">
        <v>18624.37</v>
      </c>
      <c r="L1793">
        <v>1.19</v>
      </c>
      <c r="M1793" t="s">
        <v>751</v>
      </c>
      <c r="N1793" s="37">
        <v>0</v>
      </c>
      <c r="O1793">
        <v>37248.74</v>
      </c>
      <c r="P1793" t="s">
        <v>768</v>
      </c>
      <c r="Q1793" t="s">
        <v>766</v>
      </c>
      <c r="R1793" t="s">
        <v>768</v>
      </c>
      <c r="S1793" t="s">
        <v>758</v>
      </c>
    </row>
    <row r="1794" spans="1:19" x14ac:dyDescent="0.3">
      <c r="A1794" t="s">
        <v>747</v>
      </c>
      <c r="B1794" t="s">
        <v>748</v>
      </c>
      <c r="C1794" t="s">
        <v>749</v>
      </c>
      <c r="D1794" t="s">
        <v>750</v>
      </c>
      <c r="E1794">
        <v>-1</v>
      </c>
      <c r="F1794" t="s">
        <v>158</v>
      </c>
      <c r="G1794" s="37">
        <v>796647.09</v>
      </c>
      <c r="H1794">
        <v>71.48</v>
      </c>
      <c r="I1794">
        <v>796647.09</v>
      </c>
      <c r="J1794">
        <v>10.039999999999999</v>
      </c>
      <c r="K1794">
        <v>796647.09</v>
      </c>
      <c r="L1794">
        <v>555.83000000000004</v>
      </c>
      <c r="M1794" t="s">
        <v>751</v>
      </c>
      <c r="N1794" s="37">
        <v>0</v>
      </c>
      <c r="O1794" t="s">
        <v>751</v>
      </c>
      <c r="P1794" t="s">
        <v>766</v>
      </c>
      <c r="Q1794" t="s">
        <v>766</v>
      </c>
      <c r="R1794" t="s">
        <v>766</v>
      </c>
      <c r="S1794" t="s">
        <v>758</v>
      </c>
    </row>
    <row r="1795" spans="1:19" x14ac:dyDescent="0.3">
      <c r="A1795" t="s">
        <v>747</v>
      </c>
      <c r="B1795" t="s">
        <v>748</v>
      </c>
      <c r="C1795" t="s">
        <v>749</v>
      </c>
      <c r="D1795" t="s">
        <v>750</v>
      </c>
      <c r="E1795">
        <v>-1</v>
      </c>
      <c r="F1795" t="s">
        <v>78</v>
      </c>
      <c r="G1795" s="37">
        <v>36685</v>
      </c>
      <c r="H1795">
        <v>3.6</v>
      </c>
      <c r="I1795">
        <v>36685</v>
      </c>
      <c r="J1795">
        <v>1.96</v>
      </c>
      <c r="K1795">
        <v>36685</v>
      </c>
      <c r="L1795">
        <v>32.07</v>
      </c>
      <c r="M1795" t="s">
        <v>751</v>
      </c>
      <c r="N1795" s="37">
        <v>0</v>
      </c>
      <c r="O1795" t="s">
        <v>751</v>
      </c>
      <c r="P1795" t="s">
        <v>766</v>
      </c>
      <c r="Q1795" t="s">
        <v>766</v>
      </c>
      <c r="R1795" t="s">
        <v>766</v>
      </c>
      <c r="S1795" t="s">
        <v>758</v>
      </c>
    </row>
    <row r="1796" spans="1:19" x14ac:dyDescent="0.3">
      <c r="A1796" t="s">
        <v>753</v>
      </c>
      <c r="B1796" t="s">
        <v>748</v>
      </c>
      <c r="C1796" t="s">
        <v>749</v>
      </c>
      <c r="D1796" t="s">
        <v>750</v>
      </c>
      <c r="E1796">
        <v>2</v>
      </c>
      <c r="F1796" t="s">
        <v>498</v>
      </c>
      <c r="G1796" s="37">
        <v>8445.7900000000009</v>
      </c>
      <c r="H1796">
        <v>1290.8399999999999</v>
      </c>
      <c r="I1796">
        <v>8445.7900000000009</v>
      </c>
      <c r="J1796">
        <v>0.05</v>
      </c>
      <c r="K1796">
        <v>8445.7900000000009</v>
      </c>
      <c r="L1796">
        <v>0.61</v>
      </c>
      <c r="M1796" t="s">
        <v>751</v>
      </c>
      <c r="N1796" s="37">
        <v>0</v>
      </c>
      <c r="O1796">
        <v>16891.580000000002</v>
      </c>
      <c r="P1796" t="s">
        <v>766</v>
      </c>
      <c r="Q1796" t="s">
        <v>768</v>
      </c>
      <c r="R1796" t="s">
        <v>768</v>
      </c>
      <c r="S1796" t="s">
        <v>758</v>
      </c>
    </row>
    <row r="1797" spans="1:19" x14ac:dyDescent="0.3">
      <c r="A1797" t="s">
        <v>753</v>
      </c>
      <c r="B1797" t="s">
        <v>748</v>
      </c>
      <c r="C1797" t="s">
        <v>754</v>
      </c>
      <c r="D1797" t="s">
        <v>750</v>
      </c>
      <c r="E1797">
        <v>3</v>
      </c>
      <c r="F1797" t="s">
        <v>426</v>
      </c>
      <c r="G1797" s="37">
        <v>-108203.89</v>
      </c>
      <c r="H1797" t="s">
        <v>751</v>
      </c>
      <c r="I1797">
        <v>-108203.89</v>
      </c>
      <c r="J1797" t="s">
        <v>751</v>
      </c>
      <c r="K1797">
        <v>-108203.89</v>
      </c>
      <c r="L1797" t="s">
        <v>751</v>
      </c>
      <c r="M1797" t="s">
        <v>751</v>
      </c>
      <c r="N1797" s="37">
        <v>0</v>
      </c>
      <c r="O1797" t="s">
        <v>751</v>
      </c>
      <c r="P1797" t="s">
        <v>751</v>
      </c>
      <c r="Q1797" t="s">
        <v>751</v>
      </c>
      <c r="R1797" t="s">
        <v>751</v>
      </c>
      <c r="S1797" t="s">
        <v>758</v>
      </c>
    </row>
    <row r="1798" spans="1:19" x14ac:dyDescent="0.3">
      <c r="A1798" t="s">
        <v>747</v>
      </c>
      <c r="B1798" t="s">
        <v>748</v>
      </c>
      <c r="C1798" t="s">
        <v>754</v>
      </c>
      <c r="D1798" t="s">
        <v>750</v>
      </c>
      <c r="E1798">
        <v>-1</v>
      </c>
      <c r="F1798" t="s">
        <v>345</v>
      </c>
      <c r="G1798" s="37">
        <v>-33.75</v>
      </c>
      <c r="H1798" t="s">
        <v>751</v>
      </c>
      <c r="I1798">
        <v>-33.75</v>
      </c>
      <c r="J1798" t="s">
        <v>751</v>
      </c>
      <c r="K1798">
        <v>-33.75</v>
      </c>
      <c r="L1798" t="s">
        <v>751</v>
      </c>
      <c r="M1798" t="s">
        <v>751</v>
      </c>
      <c r="N1798" s="37">
        <v>0</v>
      </c>
      <c r="O1798" t="s">
        <v>751</v>
      </c>
      <c r="P1798" t="s">
        <v>751</v>
      </c>
      <c r="Q1798" t="s">
        <v>751</v>
      </c>
      <c r="R1798" t="s">
        <v>751</v>
      </c>
      <c r="S1798" t="s">
        <v>758</v>
      </c>
    </row>
    <row r="1799" spans="1:19" x14ac:dyDescent="0.3">
      <c r="A1799" t="s">
        <v>753</v>
      </c>
      <c r="B1799" t="s">
        <v>748</v>
      </c>
      <c r="C1799" t="s">
        <v>754</v>
      </c>
      <c r="D1799" t="s">
        <v>750</v>
      </c>
      <c r="E1799">
        <v>-1</v>
      </c>
      <c r="F1799" t="s">
        <v>260</v>
      </c>
      <c r="G1799" s="37">
        <v>-6643.5</v>
      </c>
      <c r="H1799" t="s">
        <v>751</v>
      </c>
      <c r="I1799">
        <v>-6643.5</v>
      </c>
      <c r="J1799" t="s">
        <v>751</v>
      </c>
      <c r="K1799">
        <v>-6643.5</v>
      </c>
      <c r="L1799" t="s">
        <v>751</v>
      </c>
      <c r="M1799" t="s">
        <v>751</v>
      </c>
      <c r="N1799" s="37">
        <v>0</v>
      </c>
      <c r="O1799" t="s">
        <v>751</v>
      </c>
      <c r="P1799" t="s">
        <v>751</v>
      </c>
      <c r="Q1799" t="s">
        <v>751</v>
      </c>
      <c r="R1799" t="s">
        <v>751</v>
      </c>
      <c r="S1799" t="s">
        <v>758</v>
      </c>
    </row>
    <row r="1800" spans="1:19" x14ac:dyDescent="0.3">
      <c r="A1800" t="s">
        <v>753</v>
      </c>
      <c r="B1800" t="s">
        <v>748</v>
      </c>
      <c r="C1800" t="s">
        <v>749</v>
      </c>
      <c r="D1800" t="s">
        <v>750</v>
      </c>
      <c r="E1800">
        <v>4</v>
      </c>
      <c r="F1800" t="s">
        <v>426</v>
      </c>
      <c r="G1800" s="37">
        <v>156376.34</v>
      </c>
      <c r="H1800">
        <v>2239.37</v>
      </c>
      <c r="I1800">
        <v>156376.34</v>
      </c>
      <c r="J1800">
        <v>2250.63</v>
      </c>
      <c r="K1800">
        <v>156376.34</v>
      </c>
      <c r="L1800">
        <v>35.799999999999997</v>
      </c>
      <c r="M1800" t="s">
        <v>751</v>
      </c>
      <c r="N1800" s="37">
        <v>0</v>
      </c>
      <c r="O1800">
        <v>625505.36</v>
      </c>
      <c r="P1800" t="s">
        <v>766</v>
      </c>
      <c r="Q1800" t="s">
        <v>766</v>
      </c>
      <c r="R1800" t="s">
        <v>768</v>
      </c>
      <c r="S1800" t="s">
        <v>758</v>
      </c>
    </row>
    <row r="1801" spans="1:19" x14ac:dyDescent="0.3">
      <c r="A1801" t="s">
        <v>747</v>
      </c>
      <c r="B1801" t="s">
        <v>748</v>
      </c>
      <c r="C1801" t="s">
        <v>749</v>
      </c>
      <c r="D1801" t="s">
        <v>750</v>
      </c>
      <c r="E1801">
        <v>9</v>
      </c>
      <c r="F1801" t="s">
        <v>233</v>
      </c>
      <c r="G1801" s="37">
        <v>43408.73</v>
      </c>
      <c r="H1801">
        <v>20.36</v>
      </c>
      <c r="I1801">
        <v>43408.73</v>
      </c>
      <c r="J1801">
        <v>109.33</v>
      </c>
      <c r="K1801">
        <v>43408.73</v>
      </c>
      <c r="L1801">
        <v>12.49</v>
      </c>
      <c r="M1801" t="s">
        <v>751</v>
      </c>
      <c r="N1801" s="37">
        <v>0</v>
      </c>
      <c r="O1801">
        <v>390678.57</v>
      </c>
      <c r="P1801" t="s">
        <v>766</v>
      </c>
      <c r="Q1801" t="s">
        <v>766</v>
      </c>
      <c r="R1801" t="s">
        <v>768</v>
      </c>
      <c r="S1801" t="s">
        <v>758</v>
      </c>
    </row>
    <row r="1802" spans="1:19" x14ac:dyDescent="0.3">
      <c r="A1802" t="s">
        <v>753</v>
      </c>
      <c r="B1802" t="s">
        <v>748</v>
      </c>
      <c r="C1802" t="s">
        <v>749</v>
      </c>
      <c r="D1802" t="s">
        <v>750</v>
      </c>
      <c r="E1802">
        <v>-1</v>
      </c>
      <c r="F1802" t="s">
        <v>408</v>
      </c>
      <c r="G1802" s="37">
        <v>7081.66</v>
      </c>
      <c r="H1802">
        <v>1.1499999999999999</v>
      </c>
      <c r="I1802">
        <v>7081.66</v>
      </c>
      <c r="J1802">
        <v>0.19</v>
      </c>
      <c r="K1802">
        <v>7081.66</v>
      </c>
      <c r="L1802">
        <v>2.11</v>
      </c>
      <c r="M1802" t="s">
        <v>751</v>
      </c>
      <c r="N1802" s="37">
        <v>0</v>
      </c>
      <c r="O1802" t="s">
        <v>751</v>
      </c>
      <c r="P1802" t="s">
        <v>766</v>
      </c>
      <c r="Q1802" t="s">
        <v>766</v>
      </c>
      <c r="R1802" t="s">
        <v>766</v>
      </c>
      <c r="S1802" t="s">
        <v>758</v>
      </c>
    </row>
    <row r="1803" spans="1:19" x14ac:dyDescent="0.3">
      <c r="A1803" t="s">
        <v>747</v>
      </c>
      <c r="B1803" t="s">
        <v>748</v>
      </c>
      <c r="C1803" t="s">
        <v>754</v>
      </c>
      <c r="D1803" t="s">
        <v>756</v>
      </c>
      <c r="E1803">
        <v>1</v>
      </c>
      <c r="F1803" t="s">
        <v>248</v>
      </c>
      <c r="G1803" s="37">
        <v>-5.2</v>
      </c>
      <c r="H1803" t="s">
        <v>751</v>
      </c>
      <c r="I1803">
        <v>-5.2</v>
      </c>
      <c r="J1803" t="s">
        <v>751</v>
      </c>
      <c r="K1803">
        <v>-5.2</v>
      </c>
      <c r="L1803" t="s">
        <v>751</v>
      </c>
      <c r="M1803">
        <v>1</v>
      </c>
      <c r="N1803" s="37">
        <v>-0.08</v>
      </c>
      <c r="O1803" t="s">
        <v>751</v>
      </c>
      <c r="P1803" t="s">
        <v>751</v>
      </c>
      <c r="Q1803" t="s">
        <v>751</v>
      </c>
      <c r="R1803" t="s">
        <v>751</v>
      </c>
      <c r="S1803" t="s">
        <v>758</v>
      </c>
    </row>
    <row r="1804" spans="1:19" x14ac:dyDescent="0.3">
      <c r="A1804" t="s">
        <v>753</v>
      </c>
      <c r="B1804" t="s">
        <v>748</v>
      </c>
      <c r="C1804" t="s">
        <v>749</v>
      </c>
      <c r="D1804" t="s">
        <v>750</v>
      </c>
      <c r="E1804">
        <v>-1</v>
      </c>
      <c r="F1804" t="s">
        <v>400</v>
      </c>
      <c r="G1804" s="37">
        <v>1147862.8899999999</v>
      </c>
      <c r="H1804">
        <v>297.05</v>
      </c>
      <c r="I1804">
        <v>1147862.8899999999</v>
      </c>
      <c r="J1804">
        <v>70.290000000000006</v>
      </c>
      <c r="K1804">
        <v>1147862.8899999999</v>
      </c>
      <c r="L1804">
        <v>966.53</v>
      </c>
      <c r="M1804" t="s">
        <v>751</v>
      </c>
      <c r="N1804" s="37">
        <v>0</v>
      </c>
      <c r="O1804" t="s">
        <v>751</v>
      </c>
      <c r="P1804" t="s">
        <v>766</v>
      </c>
      <c r="Q1804" t="s">
        <v>766</v>
      </c>
      <c r="R1804" t="s">
        <v>766</v>
      </c>
      <c r="S1804" t="s">
        <v>758</v>
      </c>
    </row>
    <row r="1805" spans="1:19" x14ac:dyDescent="0.3">
      <c r="A1805" t="s">
        <v>747</v>
      </c>
      <c r="B1805" t="s">
        <v>748</v>
      </c>
      <c r="C1805" t="s">
        <v>749</v>
      </c>
      <c r="D1805" t="s">
        <v>750</v>
      </c>
      <c r="E1805">
        <v>12</v>
      </c>
      <c r="F1805" t="s">
        <v>262</v>
      </c>
      <c r="G1805" s="37">
        <v>1421725.07</v>
      </c>
      <c r="H1805">
        <v>15.74</v>
      </c>
      <c r="I1805">
        <v>1421725.07</v>
      </c>
      <c r="J1805">
        <v>84.53</v>
      </c>
      <c r="K1805">
        <v>1421725.07</v>
      </c>
      <c r="L1805">
        <v>284.76</v>
      </c>
      <c r="M1805" t="s">
        <v>751</v>
      </c>
      <c r="N1805" s="37">
        <v>0</v>
      </c>
      <c r="O1805">
        <v>17060700.84</v>
      </c>
      <c r="P1805" t="s">
        <v>766</v>
      </c>
      <c r="Q1805" t="s">
        <v>766</v>
      </c>
      <c r="R1805" t="s">
        <v>768</v>
      </c>
      <c r="S1805" t="s">
        <v>758</v>
      </c>
    </row>
    <row r="1806" spans="1:19" x14ac:dyDescent="0.3">
      <c r="A1806" t="s">
        <v>747</v>
      </c>
      <c r="B1806" t="s">
        <v>748</v>
      </c>
      <c r="C1806" t="s">
        <v>749</v>
      </c>
      <c r="D1806" t="s">
        <v>750</v>
      </c>
      <c r="E1806">
        <v>1</v>
      </c>
      <c r="F1806" t="s">
        <v>293</v>
      </c>
      <c r="G1806" s="37">
        <v>69651.789999999994</v>
      </c>
      <c r="H1806">
        <v>5.89</v>
      </c>
      <c r="I1806">
        <v>69651.789999999994</v>
      </c>
      <c r="J1806">
        <v>1578.42</v>
      </c>
      <c r="K1806">
        <v>69651.789999999994</v>
      </c>
      <c r="L1806">
        <v>71.77</v>
      </c>
      <c r="M1806" t="s">
        <v>751</v>
      </c>
      <c r="N1806" s="37">
        <v>0</v>
      </c>
      <c r="O1806">
        <v>69651.789999999994</v>
      </c>
      <c r="P1806" t="s">
        <v>768</v>
      </c>
      <c r="Q1806" t="s">
        <v>766</v>
      </c>
      <c r="R1806" t="s">
        <v>768</v>
      </c>
      <c r="S1806" t="s">
        <v>758</v>
      </c>
    </row>
    <row r="1807" spans="1:19" x14ac:dyDescent="0.3">
      <c r="A1807" t="s">
        <v>752</v>
      </c>
      <c r="B1807" t="s">
        <v>748</v>
      </c>
      <c r="C1807" t="s">
        <v>754</v>
      </c>
      <c r="D1807" t="s">
        <v>750</v>
      </c>
      <c r="E1807">
        <v>2</v>
      </c>
      <c r="F1807" t="s">
        <v>141</v>
      </c>
      <c r="G1807" s="37">
        <v>-2060.1</v>
      </c>
      <c r="H1807" t="s">
        <v>751</v>
      </c>
      <c r="I1807">
        <v>-2060.1</v>
      </c>
      <c r="J1807" t="s">
        <v>751</v>
      </c>
      <c r="K1807">
        <v>-2060.1</v>
      </c>
      <c r="L1807" t="s">
        <v>751</v>
      </c>
      <c r="M1807" t="s">
        <v>751</v>
      </c>
      <c r="N1807" s="37">
        <v>0</v>
      </c>
      <c r="O1807" t="s">
        <v>751</v>
      </c>
      <c r="P1807" t="s">
        <v>751</v>
      </c>
      <c r="Q1807" t="s">
        <v>751</v>
      </c>
      <c r="R1807" t="s">
        <v>751</v>
      </c>
      <c r="S1807" t="s">
        <v>758</v>
      </c>
    </row>
    <row r="1808" spans="1:19" x14ac:dyDescent="0.3">
      <c r="A1808" t="s">
        <v>752</v>
      </c>
      <c r="B1808" t="s">
        <v>748</v>
      </c>
      <c r="C1808" t="s">
        <v>754</v>
      </c>
      <c r="D1808" t="s">
        <v>750</v>
      </c>
      <c r="E1808">
        <v>3</v>
      </c>
      <c r="F1808" t="s">
        <v>116</v>
      </c>
      <c r="G1808" s="37">
        <v>-3275044.22</v>
      </c>
      <c r="H1808" t="s">
        <v>751</v>
      </c>
      <c r="I1808">
        <v>-3275044.22</v>
      </c>
      <c r="J1808" t="s">
        <v>751</v>
      </c>
      <c r="K1808">
        <v>-3275044.22</v>
      </c>
      <c r="L1808" t="s">
        <v>751</v>
      </c>
      <c r="M1808" t="s">
        <v>751</v>
      </c>
      <c r="N1808" s="37">
        <v>0</v>
      </c>
      <c r="O1808" t="s">
        <v>751</v>
      </c>
      <c r="P1808" t="s">
        <v>751</v>
      </c>
      <c r="Q1808" t="s">
        <v>751</v>
      </c>
      <c r="R1808" t="s">
        <v>751</v>
      </c>
      <c r="S1808" t="s">
        <v>758</v>
      </c>
    </row>
    <row r="1809" spans="1:19" x14ac:dyDescent="0.3">
      <c r="A1809" t="s">
        <v>747</v>
      </c>
      <c r="B1809" t="s">
        <v>748</v>
      </c>
      <c r="C1809" t="s">
        <v>754</v>
      </c>
      <c r="D1809" t="s">
        <v>750</v>
      </c>
      <c r="E1809">
        <v>9</v>
      </c>
      <c r="F1809" t="s">
        <v>157</v>
      </c>
      <c r="G1809" s="37">
        <v>-349.55</v>
      </c>
      <c r="H1809" t="s">
        <v>751</v>
      </c>
      <c r="I1809">
        <v>-349.55</v>
      </c>
      <c r="J1809" t="s">
        <v>751</v>
      </c>
      <c r="K1809">
        <v>-349.55</v>
      </c>
      <c r="L1809" t="s">
        <v>751</v>
      </c>
      <c r="M1809" t="s">
        <v>751</v>
      </c>
      <c r="N1809" s="37">
        <v>0</v>
      </c>
      <c r="O1809" t="s">
        <v>751</v>
      </c>
      <c r="P1809" t="s">
        <v>751</v>
      </c>
      <c r="Q1809" t="s">
        <v>751</v>
      </c>
      <c r="R1809" t="s">
        <v>751</v>
      </c>
      <c r="S1809" t="s">
        <v>758</v>
      </c>
    </row>
    <row r="1810" spans="1:19" x14ac:dyDescent="0.3">
      <c r="A1810" t="s">
        <v>753</v>
      </c>
      <c r="B1810" t="s">
        <v>748</v>
      </c>
      <c r="C1810" t="s">
        <v>749</v>
      </c>
      <c r="D1810" t="s">
        <v>750</v>
      </c>
      <c r="E1810">
        <v>5</v>
      </c>
      <c r="F1810" t="s">
        <v>104</v>
      </c>
      <c r="G1810" s="37">
        <v>41346.43</v>
      </c>
      <c r="H1810">
        <v>1.07</v>
      </c>
      <c r="I1810">
        <v>41346.43</v>
      </c>
      <c r="J1810">
        <v>0.15</v>
      </c>
      <c r="K1810">
        <v>41346.43</v>
      </c>
      <c r="L1810">
        <v>8.2899999999999991</v>
      </c>
      <c r="M1810" t="s">
        <v>751</v>
      </c>
      <c r="N1810" s="37">
        <v>0</v>
      </c>
      <c r="O1810">
        <v>206732.15</v>
      </c>
      <c r="P1810" t="s">
        <v>766</v>
      </c>
      <c r="Q1810" t="s">
        <v>766</v>
      </c>
      <c r="R1810" t="s">
        <v>766</v>
      </c>
      <c r="S1810" t="s">
        <v>758</v>
      </c>
    </row>
    <row r="1811" spans="1:19" x14ac:dyDescent="0.3">
      <c r="A1811" t="s">
        <v>747</v>
      </c>
      <c r="B1811" t="s">
        <v>748</v>
      </c>
      <c r="C1811" t="s">
        <v>754</v>
      </c>
      <c r="D1811" t="s">
        <v>750</v>
      </c>
      <c r="E1811">
        <v>3</v>
      </c>
      <c r="F1811" t="s">
        <v>282</v>
      </c>
      <c r="G1811" s="37">
        <v>-564.30999999999995</v>
      </c>
      <c r="H1811" t="s">
        <v>751</v>
      </c>
      <c r="I1811">
        <v>-564.30999999999995</v>
      </c>
      <c r="J1811" t="s">
        <v>751</v>
      </c>
      <c r="K1811">
        <v>-564.30999999999995</v>
      </c>
      <c r="L1811" t="s">
        <v>751</v>
      </c>
      <c r="M1811" t="s">
        <v>751</v>
      </c>
      <c r="N1811" s="37">
        <v>0</v>
      </c>
      <c r="O1811" t="s">
        <v>751</v>
      </c>
      <c r="P1811" t="s">
        <v>751</v>
      </c>
      <c r="Q1811" t="s">
        <v>751</v>
      </c>
      <c r="R1811" t="s">
        <v>751</v>
      </c>
      <c r="S1811" t="s">
        <v>758</v>
      </c>
    </row>
    <row r="1812" spans="1:19" x14ac:dyDescent="0.3">
      <c r="A1812" t="s">
        <v>747</v>
      </c>
      <c r="B1812" t="s">
        <v>748</v>
      </c>
      <c r="C1812" t="s">
        <v>749</v>
      </c>
      <c r="D1812" t="s">
        <v>750</v>
      </c>
      <c r="E1812">
        <v>2</v>
      </c>
      <c r="F1812" t="s">
        <v>220</v>
      </c>
      <c r="G1812" s="37">
        <v>35152.959999999999</v>
      </c>
      <c r="H1812">
        <v>706.52</v>
      </c>
      <c r="I1812">
        <v>35152.959999999999</v>
      </c>
      <c r="J1812">
        <v>740.57</v>
      </c>
      <c r="K1812">
        <v>35152.959999999999</v>
      </c>
      <c r="L1812">
        <v>32.119999999999997</v>
      </c>
      <c r="M1812" t="s">
        <v>751</v>
      </c>
      <c r="N1812" s="37">
        <v>0</v>
      </c>
      <c r="O1812">
        <v>70305.919999999998</v>
      </c>
      <c r="P1812" t="s">
        <v>766</v>
      </c>
      <c r="Q1812" t="s">
        <v>766</v>
      </c>
      <c r="R1812" t="s">
        <v>768</v>
      </c>
      <c r="S1812" t="s">
        <v>758</v>
      </c>
    </row>
    <row r="1813" spans="1:19" x14ac:dyDescent="0.3">
      <c r="A1813" t="s">
        <v>752</v>
      </c>
      <c r="B1813" t="s">
        <v>748</v>
      </c>
      <c r="C1813" t="s">
        <v>754</v>
      </c>
      <c r="D1813" t="s">
        <v>750</v>
      </c>
      <c r="E1813">
        <v>3</v>
      </c>
      <c r="F1813" t="s">
        <v>348</v>
      </c>
      <c r="G1813" s="37">
        <v>-120175.1</v>
      </c>
      <c r="H1813" t="s">
        <v>751</v>
      </c>
      <c r="I1813">
        <v>-120175.1</v>
      </c>
      <c r="J1813" t="s">
        <v>751</v>
      </c>
      <c r="K1813">
        <v>-120175.1</v>
      </c>
      <c r="L1813" t="s">
        <v>751</v>
      </c>
      <c r="M1813" t="s">
        <v>751</v>
      </c>
      <c r="N1813" s="37">
        <v>0</v>
      </c>
      <c r="O1813" t="s">
        <v>751</v>
      </c>
      <c r="P1813" t="s">
        <v>751</v>
      </c>
      <c r="Q1813" t="s">
        <v>751</v>
      </c>
      <c r="R1813" t="s">
        <v>751</v>
      </c>
      <c r="S1813" t="s">
        <v>758</v>
      </c>
    </row>
    <row r="1814" spans="1:19" x14ac:dyDescent="0.3">
      <c r="A1814" t="s">
        <v>752</v>
      </c>
      <c r="B1814" t="s">
        <v>748</v>
      </c>
      <c r="C1814" t="s">
        <v>749</v>
      </c>
      <c r="D1814" t="s">
        <v>750</v>
      </c>
      <c r="E1814">
        <v>1</v>
      </c>
      <c r="F1814" t="s">
        <v>393</v>
      </c>
      <c r="G1814" s="37">
        <v>5990.66</v>
      </c>
      <c r="H1814">
        <v>1184.9000000000001</v>
      </c>
      <c r="I1814">
        <v>5990.66</v>
      </c>
      <c r="J1814">
        <v>0</v>
      </c>
      <c r="K1814">
        <v>5990.66</v>
      </c>
      <c r="L1814">
        <v>0</v>
      </c>
      <c r="M1814" t="s">
        <v>751</v>
      </c>
      <c r="N1814" s="37">
        <v>0</v>
      </c>
      <c r="O1814">
        <v>5990.66</v>
      </c>
      <c r="P1814" t="s">
        <v>766</v>
      </c>
      <c r="Q1814" t="s">
        <v>768</v>
      </c>
      <c r="R1814" t="s">
        <v>768</v>
      </c>
      <c r="S1814" t="s">
        <v>758</v>
      </c>
    </row>
    <row r="1815" spans="1:19" x14ac:dyDescent="0.3">
      <c r="A1815" t="s">
        <v>752</v>
      </c>
      <c r="B1815" t="s">
        <v>748</v>
      </c>
      <c r="C1815" t="s">
        <v>749</v>
      </c>
      <c r="D1815" t="s">
        <v>750</v>
      </c>
      <c r="E1815">
        <v>-4</v>
      </c>
      <c r="F1815" t="s">
        <v>319</v>
      </c>
      <c r="G1815" s="37">
        <v>13967.43</v>
      </c>
      <c r="H1815">
        <v>0.05</v>
      </c>
      <c r="I1815">
        <v>13967.43</v>
      </c>
      <c r="J1815">
        <v>0.09</v>
      </c>
      <c r="K1815">
        <v>13967.43</v>
      </c>
      <c r="L1815">
        <v>3.8</v>
      </c>
      <c r="M1815" t="s">
        <v>751</v>
      </c>
      <c r="N1815" s="37">
        <v>0</v>
      </c>
      <c r="O1815" t="s">
        <v>751</v>
      </c>
      <c r="P1815" t="s">
        <v>766</v>
      </c>
      <c r="Q1815" t="s">
        <v>766</v>
      </c>
      <c r="R1815" t="s">
        <v>768</v>
      </c>
      <c r="S1815" t="s">
        <v>758</v>
      </c>
    </row>
    <row r="1816" spans="1:19" x14ac:dyDescent="0.3">
      <c r="A1816" t="s">
        <v>752</v>
      </c>
      <c r="B1816" t="s">
        <v>748</v>
      </c>
      <c r="C1816" t="s">
        <v>754</v>
      </c>
      <c r="D1816" t="s">
        <v>750</v>
      </c>
      <c r="E1816">
        <v>3</v>
      </c>
      <c r="F1816" t="s">
        <v>68</v>
      </c>
      <c r="G1816" s="37">
        <v>-72167.06</v>
      </c>
      <c r="H1816" t="s">
        <v>751</v>
      </c>
      <c r="I1816">
        <v>-72167.06</v>
      </c>
      <c r="J1816" t="s">
        <v>751</v>
      </c>
      <c r="K1816">
        <v>-72167.06</v>
      </c>
      <c r="L1816" t="s">
        <v>751</v>
      </c>
      <c r="M1816" t="s">
        <v>751</v>
      </c>
      <c r="N1816" s="37">
        <v>0</v>
      </c>
      <c r="O1816" t="s">
        <v>751</v>
      </c>
      <c r="P1816" t="s">
        <v>751</v>
      </c>
      <c r="Q1816" t="s">
        <v>751</v>
      </c>
      <c r="R1816" t="s">
        <v>751</v>
      </c>
      <c r="S1816" t="s">
        <v>758</v>
      </c>
    </row>
    <row r="1817" spans="1:19" x14ac:dyDescent="0.3">
      <c r="A1817" t="s">
        <v>752</v>
      </c>
      <c r="B1817" t="s">
        <v>748</v>
      </c>
      <c r="C1817" t="s">
        <v>754</v>
      </c>
      <c r="D1817" t="s">
        <v>750</v>
      </c>
      <c r="E1817">
        <v>-1</v>
      </c>
      <c r="F1817" t="s">
        <v>209</v>
      </c>
      <c r="G1817" s="37">
        <v>-8023.62</v>
      </c>
      <c r="H1817" t="s">
        <v>751</v>
      </c>
      <c r="I1817">
        <v>-8023.62</v>
      </c>
      <c r="J1817" t="s">
        <v>751</v>
      </c>
      <c r="K1817">
        <v>-8023.62</v>
      </c>
      <c r="L1817" t="s">
        <v>751</v>
      </c>
      <c r="M1817" t="s">
        <v>751</v>
      </c>
      <c r="N1817" s="37">
        <v>0</v>
      </c>
      <c r="O1817" t="s">
        <v>751</v>
      </c>
      <c r="P1817" t="s">
        <v>751</v>
      </c>
      <c r="Q1817" t="s">
        <v>751</v>
      </c>
      <c r="R1817" t="s">
        <v>751</v>
      </c>
      <c r="S1817" t="s">
        <v>758</v>
      </c>
    </row>
    <row r="1818" spans="1:19" x14ac:dyDescent="0.3">
      <c r="A1818" t="s">
        <v>747</v>
      </c>
      <c r="B1818" t="s">
        <v>748</v>
      </c>
      <c r="C1818" t="s">
        <v>754</v>
      </c>
      <c r="D1818" t="s">
        <v>750</v>
      </c>
      <c r="E1818">
        <v>1</v>
      </c>
      <c r="F1818" t="s">
        <v>225</v>
      </c>
      <c r="G1818" s="37">
        <v>-13595.35</v>
      </c>
      <c r="H1818" t="s">
        <v>751</v>
      </c>
      <c r="I1818">
        <v>-13595.35</v>
      </c>
      <c r="J1818" t="s">
        <v>751</v>
      </c>
      <c r="K1818">
        <v>-13595.35</v>
      </c>
      <c r="L1818" t="s">
        <v>751</v>
      </c>
      <c r="M1818" t="s">
        <v>751</v>
      </c>
      <c r="N1818" s="37">
        <v>-2.7</v>
      </c>
      <c r="O1818" t="s">
        <v>751</v>
      </c>
      <c r="P1818" t="s">
        <v>751</v>
      </c>
      <c r="Q1818" t="s">
        <v>751</v>
      </c>
      <c r="R1818" t="s">
        <v>751</v>
      </c>
      <c r="S1818" t="s">
        <v>758</v>
      </c>
    </row>
    <row r="1819" spans="1:19" x14ac:dyDescent="0.3">
      <c r="A1819" t="s">
        <v>747</v>
      </c>
      <c r="B1819" t="s">
        <v>748</v>
      </c>
      <c r="C1819" t="s">
        <v>749</v>
      </c>
      <c r="D1819" t="s">
        <v>750</v>
      </c>
      <c r="E1819">
        <v>-1</v>
      </c>
      <c r="F1819" t="s">
        <v>139</v>
      </c>
      <c r="G1819" s="37">
        <v>1003738</v>
      </c>
      <c r="H1819">
        <v>800.45</v>
      </c>
      <c r="I1819">
        <v>1003738</v>
      </c>
      <c r="J1819">
        <v>161.99</v>
      </c>
      <c r="K1819">
        <v>1003738</v>
      </c>
      <c r="L1819">
        <v>1283.68</v>
      </c>
      <c r="M1819" t="s">
        <v>751</v>
      </c>
      <c r="N1819" s="37">
        <v>0</v>
      </c>
      <c r="O1819" t="s">
        <v>751</v>
      </c>
      <c r="P1819" t="s">
        <v>766</v>
      </c>
      <c r="Q1819" t="s">
        <v>766</v>
      </c>
      <c r="R1819" t="s">
        <v>766</v>
      </c>
      <c r="S1819" t="s">
        <v>758</v>
      </c>
    </row>
    <row r="1820" spans="1:19" x14ac:dyDescent="0.3">
      <c r="A1820" t="s">
        <v>752</v>
      </c>
      <c r="B1820" t="s">
        <v>748</v>
      </c>
      <c r="C1820" t="s">
        <v>749</v>
      </c>
      <c r="D1820" t="s">
        <v>750</v>
      </c>
      <c r="E1820">
        <v>4</v>
      </c>
      <c r="F1820" t="s">
        <v>98</v>
      </c>
      <c r="G1820" s="37">
        <v>425466.23</v>
      </c>
      <c r="H1820">
        <v>45.66</v>
      </c>
      <c r="I1820">
        <v>425466.23</v>
      </c>
      <c r="J1820">
        <v>9.24</v>
      </c>
      <c r="K1820">
        <v>425466.23</v>
      </c>
      <c r="L1820">
        <v>73.23</v>
      </c>
      <c r="M1820" t="s">
        <v>751</v>
      </c>
      <c r="N1820" s="37">
        <v>0</v>
      </c>
      <c r="O1820">
        <v>1701864.92</v>
      </c>
      <c r="P1820" t="s">
        <v>766</v>
      </c>
      <c r="Q1820" t="s">
        <v>766</v>
      </c>
      <c r="R1820" t="s">
        <v>766</v>
      </c>
      <c r="S1820" t="s">
        <v>758</v>
      </c>
    </row>
    <row r="1821" spans="1:19" x14ac:dyDescent="0.3">
      <c r="A1821" t="s">
        <v>753</v>
      </c>
      <c r="B1821" t="s">
        <v>748</v>
      </c>
      <c r="C1821" t="s">
        <v>754</v>
      </c>
      <c r="D1821" t="s">
        <v>750</v>
      </c>
      <c r="E1821">
        <v>0</v>
      </c>
      <c r="F1821" t="s">
        <v>254</v>
      </c>
      <c r="G1821" s="37">
        <v>-5.4</v>
      </c>
      <c r="H1821" t="s">
        <v>751</v>
      </c>
      <c r="I1821">
        <v>-5.4</v>
      </c>
      <c r="J1821" t="s">
        <v>751</v>
      </c>
      <c r="K1821">
        <v>-5.4</v>
      </c>
      <c r="L1821" t="s">
        <v>751</v>
      </c>
      <c r="M1821" t="s">
        <v>751</v>
      </c>
      <c r="N1821" s="37">
        <v>0</v>
      </c>
      <c r="O1821" t="s">
        <v>751</v>
      </c>
      <c r="P1821" t="s">
        <v>751</v>
      </c>
      <c r="Q1821" t="s">
        <v>751</v>
      </c>
      <c r="R1821" t="s">
        <v>751</v>
      </c>
      <c r="S1821" t="s">
        <v>758</v>
      </c>
    </row>
    <row r="1822" spans="1:19" x14ac:dyDescent="0.3">
      <c r="A1822" t="s">
        <v>747</v>
      </c>
      <c r="B1822" t="s">
        <v>748</v>
      </c>
      <c r="C1822" t="s">
        <v>754</v>
      </c>
      <c r="D1822" t="s">
        <v>750</v>
      </c>
      <c r="E1822">
        <v>8</v>
      </c>
      <c r="F1822" t="s">
        <v>259</v>
      </c>
      <c r="G1822" s="37">
        <v>-59.09</v>
      </c>
      <c r="H1822" t="s">
        <v>751</v>
      </c>
      <c r="I1822">
        <v>-59.09</v>
      </c>
      <c r="J1822" t="s">
        <v>751</v>
      </c>
      <c r="K1822">
        <v>-59.09</v>
      </c>
      <c r="L1822" t="s">
        <v>751</v>
      </c>
      <c r="M1822" t="s">
        <v>751</v>
      </c>
      <c r="N1822" s="37">
        <v>0</v>
      </c>
      <c r="O1822" t="s">
        <v>751</v>
      </c>
      <c r="P1822" t="s">
        <v>751</v>
      </c>
      <c r="Q1822" t="s">
        <v>751</v>
      </c>
      <c r="R1822" t="s">
        <v>751</v>
      </c>
      <c r="S1822" t="s">
        <v>758</v>
      </c>
    </row>
    <row r="1823" spans="1:19" x14ac:dyDescent="0.3">
      <c r="A1823" t="s">
        <v>747</v>
      </c>
      <c r="B1823" t="s">
        <v>748</v>
      </c>
      <c r="C1823" t="s">
        <v>754</v>
      </c>
      <c r="D1823" t="s">
        <v>750</v>
      </c>
      <c r="E1823">
        <v>5</v>
      </c>
      <c r="F1823" t="s">
        <v>231</v>
      </c>
      <c r="G1823" s="37">
        <v>-1420.92</v>
      </c>
      <c r="H1823" t="s">
        <v>751</v>
      </c>
      <c r="I1823">
        <v>-1420.92</v>
      </c>
      <c r="J1823" t="s">
        <v>751</v>
      </c>
      <c r="K1823">
        <v>-1420.92</v>
      </c>
      <c r="L1823" t="s">
        <v>751</v>
      </c>
      <c r="M1823" t="s">
        <v>751</v>
      </c>
      <c r="N1823" s="37">
        <v>0</v>
      </c>
      <c r="O1823" t="s">
        <v>751</v>
      </c>
      <c r="P1823" t="s">
        <v>751</v>
      </c>
      <c r="Q1823" t="s">
        <v>751</v>
      </c>
      <c r="R1823" t="s">
        <v>751</v>
      </c>
      <c r="S1823" t="s">
        <v>758</v>
      </c>
    </row>
    <row r="1824" spans="1:19" x14ac:dyDescent="0.3">
      <c r="A1824" t="s">
        <v>753</v>
      </c>
      <c r="B1824" t="s">
        <v>748</v>
      </c>
      <c r="C1824" t="s">
        <v>749</v>
      </c>
      <c r="D1824" t="s">
        <v>750</v>
      </c>
      <c r="E1824">
        <v>4</v>
      </c>
      <c r="F1824" t="s">
        <v>35</v>
      </c>
      <c r="G1824" s="37">
        <v>70783.960000000006</v>
      </c>
      <c r="H1824">
        <v>15.03</v>
      </c>
      <c r="I1824">
        <v>70783.960000000006</v>
      </c>
      <c r="J1824">
        <v>3.04</v>
      </c>
      <c r="K1824">
        <v>70783.960000000006</v>
      </c>
      <c r="L1824">
        <v>24.1</v>
      </c>
      <c r="M1824" t="s">
        <v>751</v>
      </c>
      <c r="N1824" s="37">
        <v>0</v>
      </c>
      <c r="O1824">
        <v>283135.84000000003</v>
      </c>
      <c r="P1824" t="s">
        <v>766</v>
      </c>
      <c r="Q1824" t="s">
        <v>766</v>
      </c>
      <c r="R1824" t="s">
        <v>766</v>
      </c>
      <c r="S1824" t="s">
        <v>758</v>
      </c>
    </row>
    <row r="1825" spans="1:19" x14ac:dyDescent="0.3">
      <c r="A1825" t="s">
        <v>753</v>
      </c>
      <c r="B1825" t="s">
        <v>748</v>
      </c>
      <c r="C1825" t="s">
        <v>754</v>
      </c>
      <c r="D1825" t="s">
        <v>750</v>
      </c>
      <c r="E1825">
        <v>0</v>
      </c>
      <c r="F1825" t="s">
        <v>138</v>
      </c>
      <c r="G1825" s="37">
        <v>-1035.32</v>
      </c>
      <c r="H1825" t="s">
        <v>751</v>
      </c>
      <c r="I1825">
        <v>-1035.32</v>
      </c>
      <c r="J1825" t="s">
        <v>751</v>
      </c>
      <c r="K1825">
        <v>-1035.32</v>
      </c>
      <c r="L1825" t="s">
        <v>751</v>
      </c>
      <c r="M1825" t="s">
        <v>751</v>
      </c>
      <c r="N1825" s="37">
        <v>0</v>
      </c>
      <c r="O1825" t="s">
        <v>751</v>
      </c>
      <c r="P1825" t="s">
        <v>751</v>
      </c>
      <c r="Q1825" t="s">
        <v>751</v>
      </c>
      <c r="R1825" t="s">
        <v>751</v>
      </c>
      <c r="S1825" t="s">
        <v>758</v>
      </c>
    </row>
    <row r="1826" spans="1:19" x14ac:dyDescent="0.3">
      <c r="A1826" t="s">
        <v>747</v>
      </c>
      <c r="B1826" t="s">
        <v>748</v>
      </c>
      <c r="C1826" t="s">
        <v>749</v>
      </c>
      <c r="D1826" t="s">
        <v>750</v>
      </c>
      <c r="E1826">
        <v>1</v>
      </c>
      <c r="F1826" t="s">
        <v>243</v>
      </c>
      <c r="G1826" s="37">
        <v>30173.7</v>
      </c>
      <c r="H1826">
        <v>3005.95</v>
      </c>
      <c r="I1826">
        <v>30173.7</v>
      </c>
      <c r="J1826">
        <v>1.32</v>
      </c>
      <c r="K1826">
        <v>30173.7</v>
      </c>
      <c r="L1826">
        <v>14.41</v>
      </c>
      <c r="M1826" t="s">
        <v>751</v>
      </c>
      <c r="N1826" s="37">
        <v>0</v>
      </c>
      <c r="O1826">
        <v>30173.7</v>
      </c>
      <c r="P1826" t="s">
        <v>766</v>
      </c>
      <c r="Q1826" t="s">
        <v>768</v>
      </c>
      <c r="R1826" t="s">
        <v>768</v>
      </c>
      <c r="S1826" t="s">
        <v>758</v>
      </c>
    </row>
    <row r="1827" spans="1:19" x14ac:dyDescent="0.3">
      <c r="A1827" t="s">
        <v>753</v>
      </c>
      <c r="B1827" t="s">
        <v>748</v>
      </c>
      <c r="C1827" t="s">
        <v>754</v>
      </c>
      <c r="D1827" t="s">
        <v>750</v>
      </c>
      <c r="E1827">
        <v>2</v>
      </c>
      <c r="F1827" t="s">
        <v>298</v>
      </c>
      <c r="G1827" s="37">
        <v>-1368.51</v>
      </c>
      <c r="H1827" t="s">
        <v>751</v>
      </c>
      <c r="I1827">
        <v>-1368.51</v>
      </c>
      <c r="J1827" t="s">
        <v>751</v>
      </c>
      <c r="K1827">
        <v>-1368.51</v>
      </c>
      <c r="L1827" t="s">
        <v>751</v>
      </c>
      <c r="M1827" t="s">
        <v>751</v>
      </c>
      <c r="N1827" s="37">
        <v>0</v>
      </c>
      <c r="O1827" t="s">
        <v>751</v>
      </c>
      <c r="P1827" t="s">
        <v>751</v>
      </c>
      <c r="Q1827" t="s">
        <v>751</v>
      </c>
      <c r="R1827" t="s">
        <v>751</v>
      </c>
      <c r="S1827" t="s">
        <v>758</v>
      </c>
    </row>
    <row r="1828" spans="1:19" x14ac:dyDescent="0.3">
      <c r="A1828" t="s">
        <v>747</v>
      </c>
      <c r="B1828" t="s">
        <v>748</v>
      </c>
      <c r="C1828" t="s">
        <v>749</v>
      </c>
      <c r="D1828" t="s">
        <v>750</v>
      </c>
      <c r="E1828">
        <v>2</v>
      </c>
      <c r="F1828" t="s">
        <v>138</v>
      </c>
      <c r="G1828" s="37">
        <v>20680.349999999999</v>
      </c>
      <c r="H1828">
        <v>2179.06</v>
      </c>
      <c r="I1828">
        <v>20680.349999999999</v>
      </c>
      <c r="J1828">
        <v>0.56999999999999995</v>
      </c>
      <c r="K1828">
        <v>20680.349999999999</v>
      </c>
      <c r="L1828">
        <v>6.22</v>
      </c>
      <c r="M1828" t="s">
        <v>751</v>
      </c>
      <c r="N1828" s="37">
        <v>0</v>
      </c>
      <c r="O1828">
        <v>41360.699999999997</v>
      </c>
      <c r="P1828" t="s">
        <v>766</v>
      </c>
      <c r="Q1828" t="s">
        <v>768</v>
      </c>
      <c r="R1828" t="s">
        <v>768</v>
      </c>
      <c r="S1828" t="s">
        <v>758</v>
      </c>
    </row>
    <row r="1829" spans="1:19" x14ac:dyDescent="0.3">
      <c r="A1829" t="s">
        <v>752</v>
      </c>
      <c r="B1829" t="s">
        <v>748</v>
      </c>
      <c r="C1829" t="s">
        <v>749</v>
      </c>
      <c r="D1829" t="s">
        <v>750</v>
      </c>
      <c r="E1829">
        <v>2</v>
      </c>
      <c r="F1829" t="s">
        <v>324</v>
      </c>
      <c r="G1829" s="37">
        <v>198959.59</v>
      </c>
      <c r="H1829">
        <v>12.88</v>
      </c>
      <c r="I1829">
        <v>198959.59</v>
      </c>
      <c r="J1829">
        <v>11.66</v>
      </c>
      <c r="K1829">
        <v>198959.59</v>
      </c>
      <c r="L1829">
        <v>60.23</v>
      </c>
      <c r="M1829" t="s">
        <v>751</v>
      </c>
      <c r="N1829" s="37">
        <v>0</v>
      </c>
      <c r="O1829">
        <v>397919.18</v>
      </c>
      <c r="P1829" t="s">
        <v>766</v>
      </c>
      <c r="Q1829" t="s">
        <v>766</v>
      </c>
      <c r="R1829" t="s">
        <v>766</v>
      </c>
      <c r="S1829" t="s">
        <v>758</v>
      </c>
    </row>
    <row r="1830" spans="1:19" x14ac:dyDescent="0.3">
      <c r="A1830" t="s">
        <v>747</v>
      </c>
      <c r="B1830" t="s">
        <v>748</v>
      </c>
      <c r="C1830" t="s">
        <v>754</v>
      </c>
      <c r="D1830" t="s">
        <v>750</v>
      </c>
      <c r="E1830">
        <v>3</v>
      </c>
      <c r="F1830" t="s">
        <v>108</v>
      </c>
      <c r="G1830" s="37">
        <v>-2239.39</v>
      </c>
      <c r="H1830" t="s">
        <v>751</v>
      </c>
      <c r="I1830">
        <v>-2239.39</v>
      </c>
      <c r="J1830" t="s">
        <v>751</v>
      </c>
      <c r="K1830">
        <v>-2239.39</v>
      </c>
      <c r="L1830" t="s">
        <v>751</v>
      </c>
      <c r="M1830" t="s">
        <v>751</v>
      </c>
      <c r="N1830" s="37">
        <v>0</v>
      </c>
      <c r="O1830" t="s">
        <v>751</v>
      </c>
      <c r="P1830" t="s">
        <v>751</v>
      </c>
      <c r="Q1830" t="s">
        <v>751</v>
      </c>
      <c r="R1830" t="s">
        <v>751</v>
      </c>
      <c r="S1830" t="s">
        <v>758</v>
      </c>
    </row>
    <row r="1831" spans="1:19" x14ac:dyDescent="0.3">
      <c r="A1831" t="s">
        <v>753</v>
      </c>
      <c r="B1831" t="s">
        <v>748</v>
      </c>
      <c r="C1831" t="s">
        <v>754</v>
      </c>
      <c r="D1831" t="s">
        <v>750</v>
      </c>
      <c r="E1831">
        <v>3</v>
      </c>
      <c r="F1831" t="s">
        <v>330</v>
      </c>
      <c r="G1831" s="37">
        <v>-34200.22</v>
      </c>
      <c r="H1831" t="s">
        <v>751</v>
      </c>
      <c r="I1831">
        <v>-34200.22</v>
      </c>
      <c r="J1831" t="s">
        <v>751</v>
      </c>
      <c r="K1831">
        <v>-34200.22</v>
      </c>
      <c r="L1831" t="s">
        <v>751</v>
      </c>
      <c r="M1831" t="s">
        <v>751</v>
      </c>
      <c r="N1831" s="37">
        <v>0</v>
      </c>
      <c r="O1831" t="s">
        <v>751</v>
      </c>
      <c r="P1831" t="s">
        <v>751</v>
      </c>
      <c r="Q1831" t="s">
        <v>751</v>
      </c>
      <c r="R1831" t="s">
        <v>751</v>
      </c>
      <c r="S1831" t="s">
        <v>758</v>
      </c>
    </row>
    <row r="1832" spans="1:19" x14ac:dyDescent="0.3">
      <c r="A1832" t="s">
        <v>747</v>
      </c>
      <c r="B1832" t="s">
        <v>748</v>
      </c>
      <c r="C1832" t="s">
        <v>754</v>
      </c>
      <c r="D1832" t="s">
        <v>750</v>
      </c>
      <c r="E1832">
        <v>7</v>
      </c>
      <c r="F1832" t="s">
        <v>46</v>
      </c>
      <c r="G1832" s="37">
        <v>-792.69</v>
      </c>
      <c r="H1832" t="s">
        <v>751</v>
      </c>
      <c r="I1832">
        <v>-792.69</v>
      </c>
      <c r="J1832" t="s">
        <v>751</v>
      </c>
      <c r="K1832">
        <v>-792.69</v>
      </c>
      <c r="L1832" t="s">
        <v>751</v>
      </c>
      <c r="M1832" t="s">
        <v>751</v>
      </c>
      <c r="N1832" s="37">
        <v>0</v>
      </c>
      <c r="O1832" t="s">
        <v>751</v>
      </c>
      <c r="P1832" t="s">
        <v>751</v>
      </c>
      <c r="Q1832" t="s">
        <v>751</v>
      </c>
      <c r="R1832" t="s">
        <v>751</v>
      </c>
      <c r="S1832" t="s">
        <v>758</v>
      </c>
    </row>
    <row r="1833" spans="1:19" x14ac:dyDescent="0.3">
      <c r="A1833" t="s">
        <v>753</v>
      </c>
      <c r="B1833" t="s">
        <v>748</v>
      </c>
      <c r="C1833" t="s">
        <v>749</v>
      </c>
      <c r="D1833" t="s">
        <v>750</v>
      </c>
      <c r="E1833">
        <v>1</v>
      </c>
      <c r="F1833" t="s">
        <v>373</v>
      </c>
      <c r="G1833" s="37">
        <v>5625.24</v>
      </c>
      <c r="H1833">
        <v>1069.71</v>
      </c>
      <c r="I1833">
        <v>5625.24</v>
      </c>
      <c r="J1833">
        <v>7.0000000000000007E-2</v>
      </c>
      <c r="K1833">
        <v>5625.24</v>
      </c>
      <c r="L1833">
        <v>0.71</v>
      </c>
      <c r="M1833" t="s">
        <v>751</v>
      </c>
      <c r="N1833" s="37">
        <v>0</v>
      </c>
      <c r="O1833">
        <v>5625.24</v>
      </c>
      <c r="P1833" t="s">
        <v>766</v>
      </c>
      <c r="Q1833" t="s">
        <v>768</v>
      </c>
      <c r="R1833" t="s">
        <v>768</v>
      </c>
      <c r="S1833" t="s">
        <v>758</v>
      </c>
    </row>
    <row r="1834" spans="1:19" x14ac:dyDescent="0.3">
      <c r="A1834" t="s">
        <v>747</v>
      </c>
      <c r="B1834" t="s">
        <v>748</v>
      </c>
      <c r="C1834" t="s">
        <v>749</v>
      </c>
      <c r="D1834" t="s">
        <v>750</v>
      </c>
      <c r="E1834">
        <v>5</v>
      </c>
      <c r="F1834" t="s">
        <v>531</v>
      </c>
      <c r="G1834" s="37">
        <v>63094.14</v>
      </c>
      <c r="H1834">
        <v>7200.94</v>
      </c>
      <c r="I1834">
        <v>63094.14</v>
      </c>
      <c r="J1834">
        <v>2.65</v>
      </c>
      <c r="K1834">
        <v>63094.14</v>
      </c>
      <c r="L1834">
        <v>25.42</v>
      </c>
      <c r="M1834" t="s">
        <v>751</v>
      </c>
      <c r="N1834" s="37">
        <v>0</v>
      </c>
      <c r="O1834">
        <v>315470.7</v>
      </c>
      <c r="P1834" t="s">
        <v>766</v>
      </c>
      <c r="Q1834" t="s">
        <v>768</v>
      </c>
      <c r="R1834" t="s">
        <v>768</v>
      </c>
      <c r="S1834" t="s">
        <v>758</v>
      </c>
    </row>
    <row r="1835" spans="1:19" x14ac:dyDescent="0.3">
      <c r="A1835" t="s">
        <v>753</v>
      </c>
      <c r="B1835" t="s">
        <v>748</v>
      </c>
      <c r="C1835" t="s">
        <v>754</v>
      </c>
      <c r="D1835" t="s">
        <v>750</v>
      </c>
      <c r="E1835">
        <v>0</v>
      </c>
      <c r="F1835" t="s">
        <v>560</v>
      </c>
      <c r="G1835" s="37">
        <v>-7.7</v>
      </c>
      <c r="H1835" t="s">
        <v>751</v>
      </c>
      <c r="I1835">
        <v>-7.7</v>
      </c>
      <c r="J1835" t="s">
        <v>751</v>
      </c>
      <c r="K1835">
        <v>-7.7</v>
      </c>
      <c r="L1835" t="s">
        <v>751</v>
      </c>
      <c r="M1835" t="s">
        <v>751</v>
      </c>
      <c r="N1835" s="37">
        <v>0</v>
      </c>
      <c r="O1835" t="s">
        <v>751</v>
      </c>
      <c r="P1835" t="s">
        <v>751</v>
      </c>
      <c r="Q1835" t="s">
        <v>751</v>
      </c>
      <c r="R1835" t="s">
        <v>751</v>
      </c>
      <c r="S1835" t="s">
        <v>758</v>
      </c>
    </row>
    <row r="1836" spans="1:19" x14ac:dyDescent="0.3">
      <c r="A1836" t="s">
        <v>753</v>
      </c>
      <c r="B1836" t="s">
        <v>748</v>
      </c>
      <c r="C1836" t="s">
        <v>754</v>
      </c>
      <c r="D1836" t="s">
        <v>750</v>
      </c>
      <c r="E1836">
        <v>1</v>
      </c>
      <c r="F1836" t="s">
        <v>298</v>
      </c>
      <c r="G1836" s="37">
        <v>-1156.19</v>
      </c>
      <c r="H1836" t="s">
        <v>751</v>
      </c>
      <c r="I1836">
        <v>-1156.19</v>
      </c>
      <c r="J1836" t="s">
        <v>751</v>
      </c>
      <c r="K1836">
        <v>-1156.19</v>
      </c>
      <c r="L1836" t="s">
        <v>751</v>
      </c>
      <c r="M1836" t="s">
        <v>751</v>
      </c>
      <c r="N1836" s="37">
        <v>0</v>
      </c>
      <c r="O1836" t="s">
        <v>751</v>
      </c>
      <c r="P1836" t="s">
        <v>751</v>
      </c>
      <c r="Q1836" t="s">
        <v>751</v>
      </c>
      <c r="R1836" t="s">
        <v>751</v>
      </c>
      <c r="S1836" t="s">
        <v>758</v>
      </c>
    </row>
    <row r="1837" spans="1:19" x14ac:dyDescent="0.3">
      <c r="A1837" t="s">
        <v>753</v>
      </c>
      <c r="B1837" t="s">
        <v>748</v>
      </c>
      <c r="C1837" t="s">
        <v>749</v>
      </c>
      <c r="D1837" t="s">
        <v>750</v>
      </c>
      <c r="E1837">
        <v>2</v>
      </c>
      <c r="F1837" t="s">
        <v>396</v>
      </c>
      <c r="G1837" s="37">
        <v>14076.65</v>
      </c>
      <c r="H1837">
        <v>0.85</v>
      </c>
      <c r="I1837">
        <v>14076.65</v>
      </c>
      <c r="J1837">
        <v>380.89</v>
      </c>
      <c r="K1837">
        <v>14076.65</v>
      </c>
      <c r="L1837">
        <v>3.87</v>
      </c>
      <c r="M1837" t="s">
        <v>751</v>
      </c>
      <c r="N1837" s="37">
        <v>0</v>
      </c>
      <c r="O1837">
        <v>28153.3</v>
      </c>
      <c r="P1837" t="s">
        <v>768</v>
      </c>
      <c r="Q1837" t="s">
        <v>766</v>
      </c>
      <c r="R1837" t="s">
        <v>768</v>
      </c>
      <c r="S1837" t="s">
        <v>758</v>
      </c>
    </row>
    <row r="1838" spans="1:19" x14ac:dyDescent="0.3">
      <c r="A1838" t="s">
        <v>753</v>
      </c>
      <c r="B1838" t="s">
        <v>748</v>
      </c>
      <c r="C1838" t="s">
        <v>754</v>
      </c>
      <c r="D1838" t="s">
        <v>750</v>
      </c>
      <c r="E1838">
        <v>0</v>
      </c>
      <c r="F1838" t="s">
        <v>125</v>
      </c>
      <c r="G1838" s="37">
        <v>-719.1</v>
      </c>
      <c r="H1838" t="s">
        <v>751</v>
      </c>
      <c r="I1838">
        <v>-719.1</v>
      </c>
      <c r="J1838" t="s">
        <v>751</v>
      </c>
      <c r="K1838">
        <v>-719.1</v>
      </c>
      <c r="L1838" t="s">
        <v>751</v>
      </c>
      <c r="M1838" t="s">
        <v>751</v>
      </c>
      <c r="N1838" s="37">
        <v>0</v>
      </c>
      <c r="O1838" t="s">
        <v>751</v>
      </c>
      <c r="P1838" t="s">
        <v>751</v>
      </c>
      <c r="Q1838" t="s">
        <v>751</v>
      </c>
      <c r="R1838" t="s">
        <v>751</v>
      </c>
      <c r="S1838" t="s">
        <v>758</v>
      </c>
    </row>
    <row r="1839" spans="1:19" x14ac:dyDescent="0.3">
      <c r="A1839" t="s">
        <v>752</v>
      </c>
      <c r="B1839" t="s">
        <v>748</v>
      </c>
      <c r="C1839" t="s">
        <v>749</v>
      </c>
      <c r="D1839" t="s">
        <v>750</v>
      </c>
      <c r="E1839">
        <v>1</v>
      </c>
      <c r="F1839" t="s">
        <v>253</v>
      </c>
      <c r="G1839" s="37">
        <v>74790.13</v>
      </c>
      <c r="H1839">
        <v>3.47</v>
      </c>
      <c r="I1839">
        <v>74790.13</v>
      </c>
      <c r="J1839">
        <v>6.42</v>
      </c>
      <c r="K1839">
        <v>74790.13</v>
      </c>
      <c r="L1839">
        <v>44.36</v>
      </c>
      <c r="M1839" t="s">
        <v>751</v>
      </c>
      <c r="N1839" s="37">
        <v>0</v>
      </c>
      <c r="O1839">
        <v>74790.13</v>
      </c>
      <c r="P1839" t="s">
        <v>766</v>
      </c>
      <c r="Q1839" t="s">
        <v>766</v>
      </c>
      <c r="R1839" t="s">
        <v>766</v>
      </c>
      <c r="S1839" t="s">
        <v>758</v>
      </c>
    </row>
    <row r="1840" spans="1:19" x14ac:dyDescent="0.3">
      <c r="A1840" t="s">
        <v>747</v>
      </c>
      <c r="B1840" t="s">
        <v>748</v>
      </c>
      <c r="C1840" t="s">
        <v>749</v>
      </c>
      <c r="D1840" t="s">
        <v>750</v>
      </c>
      <c r="E1840">
        <v>4</v>
      </c>
      <c r="F1840" t="s">
        <v>468</v>
      </c>
      <c r="G1840" s="37">
        <v>50099.31</v>
      </c>
      <c r="H1840">
        <v>0.73</v>
      </c>
      <c r="I1840">
        <v>50099.31</v>
      </c>
      <c r="J1840">
        <v>0.33</v>
      </c>
      <c r="K1840">
        <v>50099.31</v>
      </c>
      <c r="L1840">
        <v>4.07</v>
      </c>
      <c r="M1840" t="s">
        <v>751</v>
      </c>
      <c r="N1840" s="37">
        <v>0</v>
      </c>
      <c r="O1840">
        <v>200397.24</v>
      </c>
      <c r="P1840" t="s">
        <v>766</v>
      </c>
      <c r="Q1840" t="s">
        <v>766</v>
      </c>
      <c r="R1840" t="s">
        <v>766</v>
      </c>
      <c r="S1840" t="s">
        <v>758</v>
      </c>
    </row>
    <row r="1841" spans="1:19" x14ac:dyDescent="0.3">
      <c r="A1841" t="s">
        <v>753</v>
      </c>
      <c r="B1841" t="s">
        <v>748</v>
      </c>
      <c r="C1841" t="s">
        <v>749</v>
      </c>
      <c r="D1841" t="s">
        <v>750</v>
      </c>
      <c r="E1841">
        <v>-1</v>
      </c>
      <c r="F1841" t="s">
        <v>91</v>
      </c>
      <c r="G1841" s="37">
        <v>775267.78</v>
      </c>
      <c r="H1841">
        <v>325.79000000000002</v>
      </c>
      <c r="I1841">
        <v>775267.78</v>
      </c>
      <c r="J1841">
        <v>65.930000000000007</v>
      </c>
      <c r="K1841">
        <v>775267.78</v>
      </c>
      <c r="L1841">
        <v>522.47</v>
      </c>
      <c r="M1841" t="s">
        <v>751</v>
      </c>
      <c r="N1841" s="37">
        <v>0</v>
      </c>
      <c r="O1841" t="s">
        <v>751</v>
      </c>
      <c r="P1841" t="s">
        <v>766</v>
      </c>
      <c r="Q1841" t="s">
        <v>766</v>
      </c>
      <c r="R1841" t="s">
        <v>766</v>
      </c>
      <c r="S1841" t="s">
        <v>758</v>
      </c>
    </row>
    <row r="1842" spans="1:19" x14ac:dyDescent="0.3">
      <c r="A1842" t="s">
        <v>747</v>
      </c>
      <c r="B1842" t="s">
        <v>748</v>
      </c>
      <c r="C1842" t="s">
        <v>754</v>
      </c>
      <c r="D1842" t="s">
        <v>750</v>
      </c>
      <c r="E1842">
        <v>-1</v>
      </c>
      <c r="F1842" t="s">
        <v>233</v>
      </c>
      <c r="G1842" s="37">
        <v>-12376.85</v>
      </c>
      <c r="H1842" t="s">
        <v>751</v>
      </c>
      <c r="I1842">
        <v>-12376.85</v>
      </c>
      <c r="J1842" t="s">
        <v>751</v>
      </c>
      <c r="K1842">
        <v>-12376.85</v>
      </c>
      <c r="L1842" t="s">
        <v>751</v>
      </c>
      <c r="M1842" t="s">
        <v>751</v>
      </c>
      <c r="N1842" s="37">
        <v>0</v>
      </c>
      <c r="O1842" t="s">
        <v>751</v>
      </c>
      <c r="P1842" t="s">
        <v>751</v>
      </c>
      <c r="Q1842" t="s">
        <v>751</v>
      </c>
      <c r="R1842" t="s">
        <v>751</v>
      </c>
      <c r="S1842" t="s">
        <v>758</v>
      </c>
    </row>
    <row r="1843" spans="1:19" x14ac:dyDescent="0.3">
      <c r="A1843" t="s">
        <v>747</v>
      </c>
      <c r="B1843" t="s">
        <v>748</v>
      </c>
      <c r="C1843" t="s">
        <v>754</v>
      </c>
      <c r="D1843" t="s">
        <v>750</v>
      </c>
      <c r="E1843">
        <v>2</v>
      </c>
      <c r="F1843" t="s">
        <v>225</v>
      </c>
      <c r="G1843" s="37">
        <v>-28733.81</v>
      </c>
      <c r="H1843" t="s">
        <v>751</v>
      </c>
      <c r="I1843">
        <v>-28733.81</v>
      </c>
      <c r="J1843" t="s">
        <v>751</v>
      </c>
      <c r="K1843">
        <v>-28733.81</v>
      </c>
      <c r="L1843" t="s">
        <v>751</v>
      </c>
      <c r="M1843" t="s">
        <v>751</v>
      </c>
      <c r="N1843" s="37">
        <v>-121.06</v>
      </c>
      <c r="O1843" t="s">
        <v>751</v>
      </c>
      <c r="P1843" t="s">
        <v>751</v>
      </c>
      <c r="Q1843" t="s">
        <v>751</v>
      </c>
      <c r="R1843" t="s">
        <v>751</v>
      </c>
      <c r="S1843" t="s">
        <v>758</v>
      </c>
    </row>
    <row r="1844" spans="1:19" x14ac:dyDescent="0.3">
      <c r="A1844" t="s">
        <v>747</v>
      </c>
      <c r="B1844" t="s">
        <v>748</v>
      </c>
      <c r="C1844" t="s">
        <v>749</v>
      </c>
      <c r="D1844" t="s">
        <v>750</v>
      </c>
      <c r="E1844">
        <v>6</v>
      </c>
      <c r="F1844" t="s">
        <v>4</v>
      </c>
      <c r="G1844" s="37">
        <v>260618.35</v>
      </c>
      <c r="H1844">
        <v>20.34</v>
      </c>
      <c r="I1844">
        <v>260618.35</v>
      </c>
      <c r="J1844">
        <v>9.66</v>
      </c>
      <c r="K1844">
        <v>260618.35</v>
      </c>
      <c r="L1844">
        <v>92.55</v>
      </c>
      <c r="M1844" t="s">
        <v>751</v>
      </c>
      <c r="N1844" s="37">
        <v>0</v>
      </c>
      <c r="O1844">
        <v>1563710.1</v>
      </c>
      <c r="P1844" t="s">
        <v>766</v>
      </c>
      <c r="Q1844" t="s">
        <v>766</v>
      </c>
      <c r="R1844" t="s">
        <v>766</v>
      </c>
      <c r="S1844" t="s">
        <v>758</v>
      </c>
    </row>
    <row r="1845" spans="1:19" x14ac:dyDescent="0.3">
      <c r="A1845" t="s">
        <v>752</v>
      </c>
      <c r="B1845" t="s">
        <v>748</v>
      </c>
      <c r="C1845" t="s">
        <v>754</v>
      </c>
      <c r="D1845" t="s">
        <v>750</v>
      </c>
      <c r="E1845">
        <v>-1</v>
      </c>
      <c r="F1845" t="s">
        <v>462</v>
      </c>
      <c r="G1845" s="37">
        <v>-152.52000000000001</v>
      </c>
      <c r="H1845" t="s">
        <v>751</v>
      </c>
      <c r="I1845">
        <v>-152.52000000000001</v>
      </c>
      <c r="J1845" t="s">
        <v>751</v>
      </c>
      <c r="K1845">
        <v>-152.52000000000001</v>
      </c>
      <c r="L1845" t="s">
        <v>751</v>
      </c>
      <c r="M1845" t="s">
        <v>751</v>
      </c>
      <c r="N1845" s="37">
        <v>0</v>
      </c>
      <c r="O1845" t="s">
        <v>751</v>
      </c>
      <c r="P1845" t="s">
        <v>751</v>
      </c>
      <c r="Q1845" t="s">
        <v>751</v>
      </c>
      <c r="R1845" t="s">
        <v>751</v>
      </c>
      <c r="S1845" t="s">
        <v>758</v>
      </c>
    </row>
    <row r="1846" spans="1:19" x14ac:dyDescent="0.3">
      <c r="A1846" t="s">
        <v>752</v>
      </c>
      <c r="B1846" t="s">
        <v>748</v>
      </c>
      <c r="C1846" t="s">
        <v>754</v>
      </c>
      <c r="D1846" t="s">
        <v>750</v>
      </c>
      <c r="E1846">
        <v>-4</v>
      </c>
      <c r="F1846" t="s">
        <v>391</v>
      </c>
      <c r="G1846" s="37">
        <v>-26621.84</v>
      </c>
      <c r="H1846" t="s">
        <v>751</v>
      </c>
      <c r="I1846">
        <v>-26621.84</v>
      </c>
      <c r="J1846" t="s">
        <v>751</v>
      </c>
      <c r="K1846">
        <v>-26621.84</v>
      </c>
      <c r="L1846" t="s">
        <v>751</v>
      </c>
      <c r="M1846" t="s">
        <v>751</v>
      </c>
      <c r="N1846" s="37">
        <v>0</v>
      </c>
      <c r="O1846" t="s">
        <v>751</v>
      </c>
      <c r="P1846" t="s">
        <v>751</v>
      </c>
      <c r="Q1846" t="s">
        <v>751</v>
      </c>
      <c r="R1846" t="s">
        <v>751</v>
      </c>
      <c r="S1846" t="s">
        <v>758</v>
      </c>
    </row>
    <row r="1847" spans="1:19" x14ac:dyDescent="0.3">
      <c r="A1847" t="s">
        <v>747</v>
      </c>
      <c r="B1847" t="s">
        <v>748</v>
      </c>
      <c r="C1847" t="s">
        <v>754</v>
      </c>
      <c r="D1847" t="s">
        <v>750</v>
      </c>
      <c r="E1847">
        <v>3</v>
      </c>
      <c r="F1847" t="s">
        <v>555</v>
      </c>
      <c r="G1847" s="37">
        <v>-585.62</v>
      </c>
      <c r="H1847" t="s">
        <v>751</v>
      </c>
      <c r="I1847">
        <v>-585.62</v>
      </c>
      <c r="J1847" t="s">
        <v>751</v>
      </c>
      <c r="K1847">
        <v>-585.62</v>
      </c>
      <c r="L1847" t="s">
        <v>751</v>
      </c>
      <c r="M1847" t="s">
        <v>751</v>
      </c>
      <c r="N1847" s="37">
        <v>0</v>
      </c>
      <c r="O1847" t="s">
        <v>751</v>
      </c>
      <c r="P1847" t="s">
        <v>751</v>
      </c>
      <c r="Q1847" t="s">
        <v>751</v>
      </c>
      <c r="R1847" t="s">
        <v>751</v>
      </c>
      <c r="S1847" t="s">
        <v>758</v>
      </c>
    </row>
    <row r="1848" spans="1:19" x14ac:dyDescent="0.3">
      <c r="A1848" t="s">
        <v>747</v>
      </c>
      <c r="B1848" t="s">
        <v>748</v>
      </c>
      <c r="C1848" t="s">
        <v>749</v>
      </c>
      <c r="D1848" t="s">
        <v>750</v>
      </c>
      <c r="E1848">
        <v>3</v>
      </c>
      <c r="F1848" t="s">
        <v>359</v>
      </c>
      <c r="G1848" s="37">
        <v>313800.90000000002</v>
      </c>
      <c r="H1848">
        <v>374.95</v>
      </c>
      <c r="I1848">
        <v>313800.90000000002</v>
      </c>
      <c r="J1848">
        <v>8872.9</v>
      </c>
      <c r="K1848">
        <v>313800.90000000002</v>
      </c>
      <c r="L1848">
        <v>584.61</v>
      </c>
      <c r="M1848" t="s">
        <v>751</v>
      </c>
      <c r="N1848" s="37">
        <v>0</v>
      </c>
      <c r="O1848">
        <v>941402.70000000007</v>
      </c>
      <c r="P1848" t="s">
        <v>768</v>
      </c>
      <c r="Q1848" t="s">
        <v>766</v>
      </c>
      <c r="R1848" t="s">
        <v>768</v>
      </c>
      <c r="S1848" t="s">
        <v>758</v>
      </c>
    </row>
    <row r="1849" spans="1:19" x14ac:dyDescent="0.3">
      <c r="A1849" t="s">
        <v>753</v>
      </c>
      <c r="B1849" t="s">
        <v>748</v>
      </c>
      <c r="C1849" t="s">
        <v>749</v>
      </c>
      <c r="D1849" t="s">
        <v>750</v>
      </c>
      <c r="E1849">
        <v>1</v>
      </c>
      <c r="F1849" t="s">
        <v>26</v>
      </c>
      <c r="G1849" s="37">
        <v>795219.8</v>
      </c>
      <c r="H1849">
        <v>20.5</v>
      </c>
      <c r="I1849">
        <v>795219.8</v>
      </c>
      <c r="J1849">
        <v>13.94</v>
      </c>
      <c r="K1849">
        <v>795219.8</v>
      </c>
      <c r="L1849">
        <v>249.82</v>
      </c>
      <c r="M1849" t="s">
        <v>751</v>
      </c>
      <c r="N1849" s="37">
        <v>0</v>
      </c>
      <c r="O1849">
        <v>795219.8</v>
      </c>
      <c r="P1849" t="s">
        <v>766</v>
      </c>
      <c r="Q1849" t="s">
        <v>766</v>
      </c>
      <c r="R1849" t="s">
        <v>766</v>
      </c>
      <c r="S1849" t="s">
        <v>758</v>
      </c>
    </row>
    <row r="1850" spans="1:19" x14ac:dyDescent="0.3">
      <c r="A1850" t="s">
        <v>747</v>
      </c>
      <c r="B1850" t="s">
        <v>748</v>
      </c>
      <c r="C1850" t="s">
        <v>749</v>
      </c>
      <c r="D1850" t="s">
        <v>750</v>
      </c>
      <c r="E1850">
        <v>0</v>
      </c>
      <c r="F1850" t="s">
        <v>212</v>
      </c>
      <c r="G1850" s="37">
        <v>2181.2800000000002</v>
      </c>
      <c r="H1850">
        <v>0.63</v>
      </c>
      <c r="I1850">
        <v>2181.2800000000002</v>
      </c>
      <c r="J1850">
        <v>37.42</v>
      </c>
      <c r="K1850">
        <v>2181.2800000000002</v>
      </c>
      <c r="L1850">
        <v>2.87</v>
      </c>
      <c r="M1850" t="s">
        <v>751</v>
      </c>
      <c r="N1850" s="37">
        <v>0</v>
      </c>
      <c r="O1850" t="s">
        <v>751</v>
      </c>
      <c r="P1850" t="s">
        <v>768</v>
      </c>
      <c r="Q1850" t="s">
        <v>766</v>
      </c>
      <c r="R1850" t="s">
        <v>768</v>
      </c>
      <c r="S1850" t="s">
        <v>758</v>
      </c>
    </row>
    <row r="1851" spans="1:19" x14ac:dyDescent="0.3">
      <c r="A1851" t="s">
        <v>753</v>
      </c>
      <c r="B1851" t="s">
        <v>748</v>
      </c>
      <c r="C1851" t="s">
        <v>754</v>
      </c>
      <c r="D1851" t="s">
        <v>750</v>
      </c>
      <c r="E1851">
        <v>4</v>
      </c>
      <c r="F1851" t="s">
        <v>233</v>
      </c>
      <c r="G1851" s="37">
        <v>-2654.6</v>
      </c>
      <c r="H1851" t="s">
        <v>751</v>
      </c>
      <c r="I1851">
        <v>-2654.6</v>
      </c>
      <c r="J1851" t="s">
        <v>751</v>
      </c>
      <c r="K1851">
        <v>-2654.6</v>
      </c>
      <c r="L1851" t="s">
        <v>751</v>
      </c>
      <c r="M1851" t="s">
        <v>751</v>
      </c>
      <c r="N1851" s="37">
        <v>0</v>
      </c>
      <c r="O1851" t="s">
        <v>751</v>
      </c>
      <c r="P1851" t="s">
        <v>751</v>
      </c>
      <c r="Q1851" t="s">
        <v>751</v>
      </c>
      <c r="R1851" t="s">
        <v>751</v>
      </c>
      <c r="S1851" t="s">
        <v>758</v>
      </c>
    </row>
    <row r="1852" spans="1:19" x14ac:dyDescent="0.3">
      <c r="A1852" t="s">
        <v>753</v>
      </c>
      <c r="B1852" t="s">
        <v>748</v>
      </c>
      <c r="C1852" t="s">
        <v>749</v>
      </c>
      <c r="D1852" t="s">
        <v>750</v>
      </c>
      <c r="E1852">
        <v>5</v>
      </c>
      <c r="F1852" t="s">
        <v>330</v>
      </c>
      <c r="G1852" s="37">
        <v>454531.52</v>
      </c>
      <c r="H1852">
        <v>25.11</v>
      </c>
      <c r="I1852">
        <v>454531.52</v>
      </c>
      <c r="J1852">
        <v>11.93</v>
      </c>
      <c r="K1852">
        <v>454531.52</v>
      </c>
      <c r="L1852">
        <v>114.22</v>
      </c>
      <c r="M1852" t="s">
        <v>751</v>
      </c>
      <c r="N1852" s="37">
        <v>0</v>
      </c>
      <c r="O1852">
        <v>2272657.6</v>
      </c>
      <c r="P1852" t="s">
        <v>766</v>
      </c>
      <c r="Q1852" t="s">
        <v>766</v>
      </c>
      <c r="R1852" t="s">
        <v>766</v>
      </c>
      <c r="S1852" t="s">
        <v>758</v>
      </c>
    </row>
    <row r="1853" spans="1:19" x14ac:dyDescent="0.3">
      <c r="A1853" t="s">
        <v>752</v>
      </c>
      <c r="B1853" t="s">
        <v>748</v>
      </c>
      <c r="C1853" t="s">
        <v>754</v>
      </c>
      <c r="D1853" t="s">
        <v>750</v>
      </c>
      <c r="E1853">
        <v>21</v>
      </c>
      <c r="F1853" t="s">
        <v>133</v>
      </c>
      <c r="G1853" s="37">
        <v>-4340853.76</v>
      </c>
      <c r="H1853" t="s">
        <v>751</v>
      </c>
      <c r="I1853">
        <v>-4340853.76</v>
      </c>
      <c r="J1853" t="s">
        <v>751</v>
      </c>
      <c r="K1853">
        <v>-4340853.76</v>
      </c>
      <c r="L1853" t="s">
        <v>751</v>
      </c>
      <c r="M1853" t="s">
        <v>751</v>
      </c>
      <c r="N1853" s="37">
        <v>0</v>
      </c>
      <c r="O1853" t="s">
        <v>751</v>
      </c>
      <c r="P1853" t="s">
        <v>751</v>
      </c>
      <c r="Q1853" t="s">
        <v>751</v>
      </c>
      <c r="R1853" t="s">
        <v>751</v>
      </c>
      <c r="S1853" t="s">
        <v>758</v>
      </c>
    </row>
    <row r="1854" spans="1:19" x14ac:dyDescent="0.3">
      <c r="A1854" t="s">
        <v>747</v>
      </c>
      <c r="B1854" t="s">
        <v>748</v>
      </c>
      <c r="C1854" t="s">
        <v>749</v>
      </c>
      <c r="D1854" t="s">
        <v>750</v>
      </c>
      <c r="E1854">
        <v>7</v>
      </c>
      <c r="F1854" t="s">
        <v>243</v>
      </c>
      <c r="G1854" s="37">
        <v>46310.62</v>
      </c>
      <c r="H1854">
        <v>0</v>
      </c>
      <c r="I1854">
        <v>46310.62</v>
      </c>
      <c r="J1854">
        <v>0</v>
      </c>
      <c r="K1854">
        <v>46310.62</v>
      </c>
      <c r="L1854">
        <v>6.42</v>
      </c>
      <c r="M1854" t="s">
        <v>751</v>
      </c>
      <c r="N1854" s="37">
        <v>0</v>
      </c>
      <c r="O1854">
        <v>324174.34000000003</v>
      </c>
      <c r="P1854" t="s">
        <v>766</v>
      </c>
      <c r="Q1854" t="s">
        <v>766</v>
      </c>
      <c r="R1854" t="s">
        <v>768</v>
      </c>
      <c r="S1854" t="s">
        <v>758</v>
      </c>
    </row>
    <row r="1855" spans="1:19" x14ac:dyDescent="0.3">
      <c r="A1855" t="s">
        <v>753</v>
      </c>
      <c r="B1855" t="s">
        <v>748</v>
      </c>
      <c r="C1855" t="s">
        <v>749</v>
      </c>
      <c r="D1855" t="s">
        <v>750</v>
      </c>
      <c r="E1855">
        <v>4</v>
      </c>
      <c r="F1855" t="s">
        <v>225</v>
      </c>
      <c r="G1855" s="37">
        <v>566399.59</v>
      </c>
      <c r="H1855">
        <v>23.57</v>
      </c>
      <c r="I1855">
        <v>566399.59</v>
      </c>
      <c r="J1855">
        <v>43.58</v>
      </c>
      <c r="K1855">
        <v>566399.59</v>
      </c>
      <c r="L1855">
        <v>301.18</v>
      </c>
      <c r="M1855" t="s">
        <v>751</v>
      </c>
      <c r="N1855" s="37">
        <v>402.56</v>
      </c>
      <c r="O1855">
        <v>2265598.36</v>
      </c>
      <c r="P1855" t="s">
        <v>766</v>
      </c>
      <c r="Q1855" t="s">
        <v>766</v>
      </c>
      <c r="R1855" t="s">
        <v>766</v>
      </c>
      <c r="S1855" t="s">
        <v>758</v>
      </c>
    </row>
    <row r="1856" spans="1:19" x14ac:dyDescent="0.3">
      <c r="A1856" t="s">
        <v>753</v>
      </c>
      <c r="B1856" t="s">
        <v>748</v>
      </c>
      <c r="C1856" t="s">
        <v>749</v>
      </c>
      <c r="D1856" t="s">
        <v>750</v>
      </c>
      <c r="E1856">
        <v>3</v>
      </c>
      <c r="F1856" t="s">
        <v>188</v>
      </c>
      <c r="G1856" s="37">
        <v>494803.77</v>
      </c>
      <c r="H1856">
        <v>37.74</v>
      </c>
      <c r="I1856">
        <v>494803.77</v>
      </c>
      <c r="J1856">
        <v>17.920000000000002</v>
      </c>
      <c r="K1856">
        <v>494803.77</v>
      </c>
      <c r="L1856">
        <v>171.67</v>
      </c>
      <c r="M1856" t="s">
        <v>751</v>
      </c>
      <c r="N1856" s="37">
        <v>0</v>
      </c>
      <c r="O1856">
        <v>1484411.31</v>
      </c>
      <c r="P1856" t="s">
        <v>766</v>
      </c>
      <c r="Q1856" t="s">
        <v>766</v>
      </c>
      <c r="R1856" t="s">
        <v>766</v>
      </c>
      <c r="S1856" t="s">
        <v>758</v>
      </c>
    </row>
    <row r="1857" spans="1:19" x14ac:dyDescent="0.3">
      <c r="A1857" t="s">
        <v>747</v>
      </c>
      <c r="B1857" t="s">
        <v>748</v>
      </c>
      <c r="C1857" t="s">
        <v>749</v>
      </c>
      <c r="D1857" t="s">
        <v>750</v>
      </c>
      <c r="E1857">
        <v>14</v>
      </c>
      <c r="F1857" t="s">
        <v>223</v>
      </c>
      <c r="G1857" s="37">
        <v>78537436.219999999</v>
      </c>
      <c r="H1857">
        <v>3.08</v>
      </c>
      <c r="I1857">
        <v>78537436.219999999</v>
      </c>
      <c r="J1857">
        <v>16.53</v>
      </c>
      <c r="K1857">
        <v>78537436.219999999</v>
      </c>
      <c r="L1857">
        <v>4156.5</v>
      </c>
      <c r="M1857" t="s">
        <v>751</v>
      </c>
      <c r="N1857" s="37">
        <v>428538.25</v>
      </c>
      <c r="O1857">
        <v>1099524107.0799999</v>
      </c>
      <c r="P1857" t="s">
        <v>766</v>
      </c>
      <c r="Q1857" t="s">
        <v>766</v>
      </c>
      <c r="R1857" t="s">
        <v>768</v>
      </c>
      <c r="S1857" t="s">
        <v>758</v>
      </c>
    </row>
    <row r="1858" spans="1:19" x14ac:dyDescent="0.3">
      <c r="A1858" t="s">
        <v>747</v>
      </c>
      <c r="B1858" t="s">
        <v>748</v>
      </c>
      <c r="C1858" t="s">
        <v>749</v>
      </c>
      <c r="D1858" t="s">
        <v>750</v>
      </c>
      <c r="E1858">
        <v>4</v>
      </c>
      <c r="F1858" t="s">
        <v>508</v>
      </c>
      <c r="G1858" s="37">
        <v>11687.26</v>
      </c>
      <c r="H1858">
        <v>3022.91</v>
      </c>
      <c r="I1858">
        <v>11687.26</v>
      </c>
      <c r="J1858">
        <v>0.05</v>
      </c>
      <c r="K1858">
        <v>11687.26</v>
      </c>
      <c r="L1858">
        <v>0.6</v>
      </c>
      <c r="M1858" t="s">
        <v>751</v>
      </c>
      <c r="N1858" s="37">
        <v>0</v>
      </c>
      <c r="O1858">
        <v>46749.04</v>
      </c>
      <c r="P1858" t="s">
        <v>766</v>
      </c>
      <c r="Q1858" t="s">
        <v>768</v>
      </c>
      <c r="R1858" t="s">
        <v>768</v>
      </c>
      <c r="S1858" t="s">
        <v>758</v>
      </c>
    </row>
    <row r="1859" spans="1:19" x14ac:dyDescent="0.3">
      <c r="A1859" t="s">
        <v>747</v>
      </c>
      <c r="B1859" t="s">
        <v>748</v>
      </c>
      <c r="C1859" t="s">
        <v>749</v>
      </c>
      <c r="D1859" t="s">
        <v>750</v>
      </c>
      <c r="E1859">
        <v>1</v>
      </c>
      <c r="F1859" t="s">
        <v>181</v>
      </c>
      <c r="G1859" s="37">
        <v>83392.47</v>
      </c>
      <c r="H1859">
        <v>1.63</v>
      </c>
      <c r="I1859">
        <v>83392.47</v>
      </c>
      <c r="J1859">
        <v>0.89</v>
      </c>
      <c r="K1859">
        <v>83392.47</v>
      </c>
      <c r="L1859">
        <v>14.55</v>
      </c>
      <c r="M1859" t="s">
        <v>751</v>
      </c>
      <c r="N1859" s="37">
        <v>0</v>
      </c>
      <c r="O1859">
        <v>83392.47</v>
      </c>
      <c r="P1859" t="s">
        <v>766</v>
      </c>
      <c r="Q1859" t="s">
        <v>766</v>
      </c>
      <c r="R1859" t="s">
        <v>766</v>
      </c>
      <c r="S1859" t="s">
        <v>758</v>
      </c>
    </row>
    <row r="1860" spans="1:19" x14ac:dyDescent="0.3">
      <c r="A1860" t="s">
        <v>752</v>
      </c>
      <c r="B1860" t="s">
        <v>748</v>
      </c>
      <c r="C1860" t="s">
        <v>749</v>
      </c>
      <c r="D1860" t="s">
        <v>750</v>
      </c>
      <c r="E1860">
        <v>-1</v>
      </c>
      <c r="F1860" t="s">
        <v>306</v>
      </c>
      <c r="G1860" s="37">
        <v>8141.08</v>
      </c>
      <c r="H1860">
        <v>0.38</v>
      </c>
      <c r="I1860">
        <v>8141.08</v>
      </c>
      <c r="J1860">
        <v>0.35</v>
      </c>
      <c r="K1860">
        <v>8141.08</v>
      </c>
      <c r="L1860">
        <v>1.79</v>
      </c>
      <c r="M1860" t="s">
        <v>751</v>
      </c>
      <c r="N1860" s="37">
        <v>0</v>
      </c>
      <c r="O1860" t="s">
        <v>751</v>
      </c>
      <c r="P1860" t="s">
        <v>766</v>
      </c>
      <c r="Q1860" t="s">
        <v>766</v>
      </c>
      <c r="R1860" t="s">
        <v>766</v>
      </c>
      <c r="S1860" t="s">
        <v>758</v>
      </c>
    </row>
    <row r="1861" spans="1:19" x14ac:dyDescent="0.3">
      <c r="A1861" t="s">
        <v>747</v>
      </c>
      <c r="B1861" t="s">
        <v>748</v>
      </c>
      <c r="C1861" t="s">
        <v>754</v>
      </c>
      <c r="D1861" t="s">
        <v>750</v>
      </c>
      <c r="E1861">
        <v>4</v>
      </c>
      <c r="F1861" t="s">
        <v>382</v>
      </c>
      <c r="G1861" s="37">
        <v>-521.49</v>
      </c>
      <c r="H1861" t="s">
        <v>751</v>
      </c>
      <c r="I1861">
        <v>-521.49</v>
      </c>
      <c r="J1861" t="s">
        <v>751</v>
      </c>
      <c r="K1861">
        <v>-521.49</v>
      </c>
      <c r="L1861" t="s">
        <v>751</v>
      </c>
      <c r="M1861" t="s">
        <v>751</v>
      </c>
      <c r="N1861" s="37">
        <v>0</v>
      </c>
      <c r="O1861" t="s">
        <v>751</v>
      </c>
      <c r="P1861" t="s">
        <v>751</v>
      </c>
      <c r="Q1861" t="s">
        <v>751</v>
      </c>
      <c r="R1861" t="s">
        <v>751</v>
      </c>
      <c r="S1861" t="s">
        <v>758</v>
      </c>
    </row>
    <row r="1862" spans="1:19" x14ac:dyDescent="0.3">
      <c r="A1862" t="s">
        <v>747</v>
      </c>
      <c r="B1862" t="s">
        <v>748</v>
      </c>
      <c r="C1862" t="s">
        <v>754</v>
      </c>
      <c r="D1862" t="s">
        <v>750</v>
      </c>
      <c r="E1862">
        <v>1</v>
      </c>
      <c r="F1862" t="s">
        <v>491</v>
      </c>
      <c r="G1862" s="37">
        <v>-2278.1</v>
      </c>
      <c r="H1862" t="s">
        <v>751</v>
      </c>
      <c r="I1862">
        <v>-2278.1</v>
      </c>
      <c r="J1862" t="s">
        <v>751</v>
      </c>
      <c r="K1862">
        <v>-2278.1</v>
      </c>
      <c r="L1862" t="s">
        <v>751</v>
      </c>
      <c r="M1862" t="s">
        <v>751</v>
      </c>
      <c r="N1862" s="37">
        <v>0</v>
      </c>
      <c r="O1862" t="s">
        <v>751</v>
      </c>
      <c r="P1862" t="s">
        <v>751</v>
      </c>
      <c r="Q1862" t="s">
        <v>751</v>
      </c>
      <c r="R1862" t="s">
        <v>751</v>
      </c>
      <c r="S1862" t="s">
        <v>758</v>
      </c>
    </row>
    <row r="1863" spans="1:19" x14ac:dyDescent="0.3">
      <c r="A1863" t="s">
        <v>747</v>
      </c>
      <c r="B1863" t="s">
        <v>748</v>
      </c>
      <c r="C1863" t="s">
        <v>749</v>
      </c>
      <c r="D1863" t="s">
        <v>750</v>
      </c>
      <c r="E1863">
        <v>4</v>
      </c>
      <c r="F1863" t="s">
        <v>315</v>
      </c>
      <c r="G1863" s="37">
        <v>43437.34</v>
      </c>
      <c r="H1863">
        <v>793.2</v>
      </c>
      <c r="I1863">
        <v>43437.34</v>
      </c>
      <c r="J1863">
        <v>680.28</v>
      </c>
      <c r="K1863">
        <v>43437.34</v>
      </c>
      <c r="L1863">
        <v>6.32</v>
      </c>
      <c r="M1863" t="s">
        <v>751</v>
      </c>
      <c r="N1863" s="37">
        <v>0</v>
      </c>
      <c r="O1863">
        <v>173749.36</v>
      </c>
      <c r="P1863" t="s">
        <v>766</v>
      </c>
      <c r="Q1863" t="s">
        <v>766</v>
      </c>
      <c r="R1863" t="s">
        <v>768</v>
      </c>
      <c r="S1863" t="s">
        <v>758</v>
      </c>
    </row>
    <row r="1864" spans="1:19" x14ac:dyDescent="0.3">
      <c r="A1864" t="s">
        <v>753</v>
      </c>
      <c r="B1864" t="s">
        <v>748</v>
      </c>
      <c r="C1864" t="s">
        <v>754</v>
      </c>
      <c r="D1864" t="s">
        <v>750</v>
      </c>
      <c r="E1864">
        <v>1</v>
      </c>
      <c r="F1864" t="s">
        <v>249</v>
      </c>
      <c r="G1864" s="37">
        <v>-19110.57</v>
      </c>
      <c r="H1864" t="s">
        <v>751</v>
      </c>
      <c r="I1864">
        <v>-19110.57</v>
      </c>
      <c r="J1864" t="s">
        <v>751</v>
      </c>
      <c r="K1864">
        <v>-19110.57</v>
      </c>
      <c r="L1864" t="s">
        <v>751</v>
      </c>
      <c r="M1864" t="s">
        <v>751</v>
      </c>
      <c r="N1864" s="37">
        <v>0</v>
      </c>
      <c r="O1864" t="s">
        <v>751</v>
      </c>
      <c r="P1864" t="s">
        <v>751</v>
      </c>
      <c r="Q1864" t="s">
        <v>751</v>
      </c>
      <c r="R1864" t="s">
        <v>751</v>
      </c>
      <c r="S1864" t="s">
        <v>758</v>
      </c>
    </row>
    <row r="1865" spans="1:19" x14ac:dyDescent="0.3">
      <c r="A1865" t="s">
        <v>747</v>
      </c>
      <c r="B1865" t="s">
        <v>748</v>
      </c>
      <c r="C1865" t="s">
        <v>754</v>
      </c>
      <c r="D1865" t="s">
        <v>750</v>
      </c>
      <c r="E1865">
        <v>11</v>
      </c>
      <c r="F1865" t="s">
        <v>5</v>
      </c>
      <c r="G1865" s="37">
        <v>-619.08000000000004</v>
      </c>
      <c r="H1865" t="s">
        <v>751</v>
      </c>
      <c r="I1865">
        <v>-619.08000000000004</v>
      </c>
      <c r="J1865" t="s">
        <v>751</v>
      </c>
      <c r="K1865">
        <v>-619.08000000000004</v>
      </c>
      <c r="L1865" t="s">
        <v>751</v>
      </c>
      <c r="M1865" t="s">
        <v>751</v>
      </c>
      <c r="N1865" s="37">
        <v>0</v>
      </c>
      <c r="O1865" t="s">
        <v>751</v>
      </c>
      <c r="P1865" t="s">
        <v>751</v>
      </c>
      <c r="Q1865" t="s">
        <v>751</v>
      </c>
      <c r="R1865" t="s">
        <v>751</v>
      </c>
      <c r="S1865" t="s">
        <v>758</v>
      </c>
    </row>
    <row r="1866" spans="1:19" x14ac:dyDescent="0.3">
      <c r="A1866" t="s">
        <v>747</v>
      </c>
      <c r="B1866" t="s">
        <v>748</v>
      </c>
      <c r="C1866" t="s">
        <v>749</v>
      </c>
      <c r="D1866" t="s">
        <v>750</v>
      </c>
      <c r="E1866">
        <v>2</v>
      </c>
      <c r="F1866" t="s">
        <v>197</v>
      </c>
      <c r="G1866" s="37">
        <v>90050.33</v>
      </c>
      <c r="H1866">
        <v>28416.17</v>
      </c>
      <c r="I1866">
        <v>90050.33</v>
      </c>
      <c r="J1866">
        <v>12.17</v>
      </c>
      <c r="K1866">
        <v>90050.33</v>
      </c>
      <c r="L1866">
        <v>62.85</v>
      </c>
      <c r="M1866" t="s">
        <v>751</v>
      </c>
      <c r="N1866" s="37">
        <v>0</v>
      </c>
      <c r="O1866">
        <v>180100.66</v>
      </c>
      <c r="P1866" t="s">
        <v>766</v>
      </c>
      <c r="Q1866" t="s">
        <v>768</v>
      </c>
      <c r="R1866" t="s">
        <v>768</v>
      </c>
      <c r="S1866" t="s">
        <v>758</v>
      </c>
    </row>
    <row r="1867" spans="1:19" x14ac:dyDescent="0.3">
      <c r="A1867" t="s">
        <v>753</v>
      </c>
      <c r="B1867" t="s">
        <v>748</v>
      </c>
      <c r="C1867" t="s">
        <v>749</v>
      </c>
      <c r="D1867" t="s">
        <v>750</v>
      </c>
      <c r="E1867">
        <v>1</v>
      </c>
      <c r="F1867" t="s">
        <v>551</v>
      </c>
      <c r="G1867" s="37">
        <v>25842.85</v>
      </c>
      <c r="H1867">
        <v>1.01</v>
      </c>
      <c r="I1867">
        <v>25842.85</v>
      </c>
      <c r="J1867">
        <v>777.11</v>
      </c>
      <c r="K1867">
        <v>25842.85</v>
      </c>
      <c r="L1867">
        <v>5.65</v>
      </c>
      <c r="M1867" t="s">
        <v>751</v>
      </c>
      <c r="N1867" s="37">
        <v>0</v>
      </c>
      <c r="O1867">
        <v>25842.85</v>
      </c>
      <c r="P1867" t="s">
        <v>768</v>
      </c>
      <c r="Q1867" t="s">
        <v>766</v>
      </c>
      <c r="R1867" t="s">
        <v>768</v>
      </c>
      <c r="S1867" t="s">
        <v>758</v>
      </c>
    </row>
    <row r="1868" spans="1:19" x14ac:dyDescent="0.3">
      <c r="A1868" t="s">
        <v>747</v>
      </c>
      <c r="B1868" t="s">
        <v>748</v>
      </c>
      <c r="C1868" t="s">
        <v>754</v>
      </c>
      <c r="D1868" t="s">
        <v>750</v>
      </c>
      <c r="E1868">
        <v>0</v>
      </c>
      <c r="F1868" t="s">
        <v>312</v>
      </c>
      <c r="G1868" s="37">
        <v>-17.190000000000001</v>
      </c>
      <c r="H1868" t="s">
        <v>751</v>
      </c>
      <c r="I1868">
        <v>-17.190000000000001</v>
      </c>
      <c r="J1868" t="s">
        <v>751</v>
      </c>
      <c r="K1868">
        <v>-17.190000000000001</v>
      </c>
      <c r="L1868" t="s">
        <v>751</v>
      </c>
      <c r="M1868">
        <v>1</v>
      </c>
      <c r="N1868" s="37">
        <v>-3.6</v>
      </c>
      <c r="O1868" t="s">
        <v>751</v>
      </c>
      <c r="P1868" t="s">
        <v>751</v>
      </c>
      <c r="Q1868" t="s">
        <v>751</v>
      </c>
      <c r="R1868" t="s">
        <v>751</v>
      </c>
      <c r="S1868" t="s">
        <v>758</v>
      </c>
    </row>
    <row r="1869" spans="1:19" x14ac:dyDescent="0.3">
      <c r="A1869" t="s">
        <v>747</v>
      </c>
      <c r="B1869" t="s">
        <v>748</v>
      </c>
      <c r="C1869" t="s">
        <v>754</v>
      </c>
      <c r="D1869" t="s">
        <v>750</v>
      </c>
      <c r="E1869">
        <v>3</v>
      </c>
      <c r="F1869" t="s">
        <v>290</v>
      </c>
      <c r="G1869" s="37">
        <v>-2371.09</v>
      </c>
      <c r="H1869" t="s">
        <v>751</v>
      </c>
      <c r="I1869">
        <v>-2371.09</v>
      </c>
      <c r="J1869" t="s">
        <v>751</v>
      </c>
      <c r="K1869">
        <v>-2371.09</v>
      </c>
      <c r="L1869" t="s">
        <v>751</v>
      </c>
      <c r="M1869">
        <v>1</v>
      </c>
      <c r="N1869" s="37">
        <v>-1368.63</v>
      </c>
      <c r="O1869" t="s">
        <v>751</v>
      </c>
      <c r="P1869" t="s">
        <v>751</v>
      </c>
      <c r="Q1869" t="s">
        <v>751</v>
      </c>
      <c r="R1869" t="s">
        <v>751</v>
      </c>
      <c r="S1869" t="s">
        <v>758</v>
      </c>
    </row>
    <row r="1870" spans="1:19" x14ac:dyDescent="0.3">
      <c r="A1870" t="s">
        <v>747</v>
      </c>
      <c r="B1870" t="s">
        <v>748</v>
      </c>
      <c r="C1870" t="s">
        <v>754</v>
      </c>
      <c r="D1870" t="s">
        <v>750</v>
      </c>
      <c r="E1870">
        <v>5</v>
      </c>
      <c r="F1870" t="s">
        <v>162</v>
      </c>
      <c r="G1870" s="37">
        <v>-6597.73</v>
      </c>
      <c r="H1870" t="s">
        <v>751</v>
      </c>
      <c r="I1870">
        <v>-6597.73</v>
      </c>
      <c r="J1870" t="s">
        <v>751</v>
      </c>
      <c r="K1870">
        <v>-6597.73</v>
      </c>
      <c r="L1870" t="s">
        <v>751</v>
      </c>
      <c r="M1870" t="s">
        <v>751</v>
      </c>
      <c r="N1870" s="37">
        <v>0</v>
      </c>
      <c r="O1870" t="s">
        <v>751</v>
      </c>
      <c r="P1870" t="s">
        <v>751</v>
      </c>
      <c r="Q1870" t="s">
        <v>751</v>
      </c>
      <c r="R1870" t="s">
        <v>751</v>
      </c>
      <c r="S1870" t="s">
        <v>758</v>
      </c>
    </row>
    <row r="1871" spans="1:19" x14ac:dyDescent="0.3">
      <c r="A1871" t="s">
        <v>753</v>
      </c>
      <c r="B1871" t="s">
        <v>748</v>
      </c>
      <c r="C1871" t="s">
        <v>749</v>
      </c>
      <c r="D1871" t="s">
        <v>750</v>
      </c>
      <c r="E1871">
        <v>-1</v>
      </c>
      <c r="F1871" t="s">
        <v>522</v>
      </c>
      <c r="G1871" s="37">
        <v>66230.81</v>
      </c>
      <c r="H1871">
        <v>56.64</v>
      </c>
      <c r="I1871">
        <v>66230.81</v>
      </c>
      <c r="J1871">
        <v>11.46</v>
      </c>
      <c r="K1871">
        <v>66230.81</v>
      </c>
      <c r="L1871">
        <v>90.83</v>
      </c>
      <c r="M1871" t="s">
        <v>751</v>
      </c>
      <c r="N1871" s="37">
        <v>0</v>
      </c>
      <c r="O1871" t="s">
        <v>751</v>
      </c>
      <c r="P1871" t="s">
        <v>766</v>
      </c>
      <c r="Q1871" t="s">
        <v>766</v>
      </c>
      <c r="R1871" t="s">
        <v>766</v>
      </c>
      <c r="S1871" t="s">
        <v>758</v>
      </c>
    </row>
    <row r="1872" spans="1:19" x14ac:dyDescent="0.3">
      <c r="A1872" t="s">
        <v>747</v>
      </c>
      <c r="B1872" t="s">
        <v>748</v>
      </c>
      <c r="C1872" t="s">
        <v>754</v>
      </c>
      <c r="D1872" t="s">
        <v>750</v>
      </c>
      <c r="E1872">
        <v>1</v>
      </c>
      <c r="F1872" t="s">
        <v>63</v>
      </c>
      <c r="G1872" s="37">
        <v>-92.44</v>
      </c>
      <c r="H1872" t="s">
        <v>751</v>
      </c>
      <c r="I1872">
        <v>-92.44</v>
      </c>
      <c r="J1872" t="s">
        <v>751</v>
      </c>
      <c r="K1872">
        <v>-92.44</v>
      </c>
      <c r="L1872" t="s">
        <v>751</v>
      </c>
      <c r="M1872" t="s">
        <v>751</v>
      </c>
      <c r="N1872" s="37">
        <v>0</v>
      </c>
      <c r="O1872" t="s">
        <v>751</v>
      </c>
      <c r="P1872" t="s">
        <v>751</v>
      </c>
      <c r="Q1872" t="s">
        <v>751</v>
      </c>
      <c r="R1872" t="s">
        <v>751</v>
      </c>
      <c r="S1872" t="s">
        <v>758</v>
      </c>
    </row>
    <row r="1873" spans="1:19" x14ac:dyDescent="0.3">
      <c r="A1873" t="s">
        <v>747</v>
      </c>
      <c r="B1873" t="s">
        <v>748</v>
      </c>
      <c r="C1873" t="s">
        <v>754</v>
      </c>
      <c r="D1873" t="s">
        <v>750</v>
      </c>
      <c r="E1873">
        <v>1</v>
      </c>
      <c r="F1873" t="s">
        <v>293</v>
      </c>
      <c r="G1873" s="37">
        <v>-26246.45</v>
      </c>
      <c r="H1873" t="s">
        <v>751</v>
      </c>
      <c r="I1873">
        <v>-26246.45</v>
      </c>
      <c r="J1873" t="s">
        <v>751</v>
      </c>
      <c r="K1873">
        <v>-26246.45</v>
      </c>
      <c r="L1873" t="s">
        <v>751</v>
      </c>
      <c r="M1873" t="s">
        <v>751</v>
      </c>
      <c r="N1873" s="37">
        <v>0</v>
      </c>
      <c r="O1873" t="s">
        <v>751</v>
      </c>
      <c r="P1873" t="s">
        <v>751</v>
      </c>
      <c r="Q1873" t="s">
        <v>751</v>
      </c>
      <c r="R1873" t="s">
        <v>751</v>
      </c>
      <c r="S1873" t="s">
        <v>758</v>
      </c>
    </row>
    <row r="1874" spans="1:19" x14ac:dyDescent="0.3">
      <c r="A1874" t="s">
        <v>747</v>
      </c>
      <c r="B1874" t="s">
        <v>748</v>
      </c>
      <c r="C1874" t="s">
        <v>749</v>
      </c>
      <c r="D1874" t="s">
        <v>750</v>
      </c>
      <c r="E1874">
        <v>5</v>
      </c>
      <c r="F1874" t="s">
        <v>116</v>
      </c>
      <c r="G1874" s="37">
        <v>79151.320000000007</v>
      </c>
      <c r="H1874">
        <v>0.55000000000000004</v>
      </c>
      <c r="I1874">
        <v>79151.320000000007</v>
      </c>
      <c r="J1874">
        <v>0.25</v>
      </c>
      <c r="K1874">
        <v>79151.320000000007</v>
      </c>
      <c r="L1874">
        <v>3.07</v>
      </c>
      <c r="M1874" t="s">
        <v>751</v>
      </c>
      <c r="N1874" s="37">
        <v>0</v>
      </c>
      <c r="O1874">
        <v>395756.6</v>
      </c>
      <c r="P1874" t="s">
        <v>766</v>
      </c>
      <c r="Q1874" t="s">
        <v>766</v>
      </c>
      <c r="R1874" t="s">
        <v>766</v>
      </c>
      <c r="S1874" t="s">
        <v>758</v>
      </c>
    </row>
    <row r="1875" spans="1:19" x14ac:dyDescent="0.3">
      <c r="A1875" t="s">
        <v>747</v>
      </c>
      <c r="B1875" t="s">
        <v>748</v>
      </c>
      <c r="C1875" t="s">
        <v>749</v>
      </c>
      <c r="D1875" t="s">
        <v>750</v>
      </c>
      <c r="E1875">
        <v>6</v>
      </c>
      <c r="F1875" t="s">
        <v>209</v>
      </c>
      <c r="G1875" s="37">
        <v>24984.39</v>
      </c>
      <c r="H1875">
        <v>0.79</v>
      </c>
      <c r="I1875">
        <v>24984.39</v>
      </c>
      <c r="J1875">
        <v>0.38</v>
      </c>
      <c r="K1875">
        <v>24984.39</v>
      </c>
      <c r="L1875">
        <v>3.61</v>
      </c>
      <c r="M1875" t="s">
        <v>751</v>
      </c>
      <c r="N1875" s="37">
        <v>0</v>
      </c>
      <c r="O1875">
        <v>149906.34</v>
      </c>
      <c r="P1875" t="s">
        <v>766</v>
      </c>
      <c r="Q1875" t="s">
        <v>766</v>
      </c>
      <c r="R1875" t="s">
        <v>766</v>
      </c>
      <c r="S1875" t="s">
        <v>758</v>
      </c>
    </row>
    <row r="1876" spans="1:19" x14ac:dyDescent="0.3">
      <c r="A1876" t="s">
        <v>747</v>
      </c>
      <c r="B1876" t="s">
        <v>748</v>
      </c>
      <c r="C1876" t="s">
        <v>749</v>
      </c>
      <c r="D1876" t="s">
        <v>750</v>
      </c>
      <c r="E1876">
        <v>10</v>
      </c>
      <c r="F1876" t="s">
        <v>58</v>
      </c>
      <c r="G1876" s="37">
        <v>642373.89</v>
      </c>
      <c r="H1876" t="s">
        <v>751</v>
      </c>
      <c r="I1876">
        <v>642373.89</v>
      </c>
      <c r="J1876" t="s">
        <v>751</v>
      </c>
      <c r="K1876">
        <v>642373.89</v>
      </c>
      <c r="L1876">
        <v>32.54</v>
      </c>
      <c r="M1876" t="s">
        <v>751</v>
      </c>
      <c r="N1876" s="37">
        <v>0</v>
      </c>
      <c r="O1876">
        <v>6423738.9000000004</v>
      </c>
      <c r="P1876" t="s">
        <v>766</v>
      </c>
      <c r="Q1876" t="s">
        <v>766</v>
      </c>
      <c r="R1876" t="s">
        <v>768</v>
      </c>
      <c r="S1876" t="s">
        <v>758</v>
      </c>
    </row>
    <row r="1877" spans="1:19" x14ac:dyDescent="0.3">
      <c r="A1877" t="s">
        <v>747</v>
      </c>
      <c r="B1877" t="s">
        <v>748</v>
      </c>
      <c r="C1877" t="s">
        <v>754</v>
      </c>
      <c r="D1877" t="s">
        <v>750</v>
      </c>
      <c r="E1877">
        <v>0</v>
      </c>
      <c r="F1877" t="s">
        <v>44</v>
      </c>
      <c r="G1877" s="37">
        <v>-677.52</v>
      </c>
      <c r="H1877" t="s">
        <v>751</v>
      </c>
      <c r="I1877">
        <v>-677.52</v>
      </c>
      <c r="J1877" t="s">
        <v>751</v>
      </c>
      <c r="K1877">
        <v>-677.52</v>
      </c>
      <c r="L1877" t="s">
        <v>751</v>
      </c>
      <c r="M1877">
        <v>0</v>
      </c>
      <c r="N1877" s="37">
        <v>-10.64</v>
      </c>
      <c r="O1877" t="s">
        <v>751</v>
      </c>
      <c r="P1877" t="s">
        <v>751</v>
      </c>
      <c r="Q1877" t="s">
        <v>751</v>
      </c>
      <c r="R1877" t="s">
        <v>751</v>
      </c>
      <c r="S1877" t="s">
        <v>726</v>
      </c>
    </row>
    <row r="1878" spans="1:19" x14ac:dyDescent="0.3">
      <c r="A1878" t="s">
        <v>747</v>
      </c>
      <c r="B1878" t="s">
        <v>748</v>
      </c>
      <c r="C1878" t="s">
        <v>749</v>
      </c>
      <c r="D1878" t="s">
        <v>750</v>
      </c>
      <c r="E1878">
        <v>5</v>
      </c>
      <c r="F1878" t="s">
        <v>116</v>
      </c>
      <c r="G1878" s="37">
        <v>15500.2</v>
      </c>
      <c r="H1878">
        <v>0.11</v>
      </c>
      <c r="I1878">
        <v>15500.2</v>
      </c>
      <c r="J1878">
        <v>0.05</v>
      </c>
      <c r="K1878">
        <v>15500.2</v>
      </c>
      <c r="L1878">
        <v>0.6</v>
      </c>
      <c r="M1878" t="s">
        <v>751</v>
      </c>
      <c r="N1878" s="37">
        <v>0</v>
      </c>
      <c r="O1878">
        <v>77501</v>
      </c>
      <c r="P1878" t="s">
        <v>768</v>
      </c>
      <c r="Q1878" t="s">
        <v>768</v>
      </c>
      <c r="R1878" t="s">
        <v>768</v>
      </c>
      <c r="S1878" t="s">
        <v>758</v>
      </c>
    </row>
    <row r="1879" spans="1:19" x14ac:dyDescent="0.3">
      <c r="A1879" t="s">
        <v>753</v>
      </c>
      <c r="B1879" t="s">
        <v>748</v>
      </c>
      <c r="C1879" t="s">
        <v>749</v>
      </c>
      <c r="D1879" t="s">
        <v>750</v>
      </c>
      <c r="E1879">
        <v>-1</v>
      </c>
      <c r="F1879" t="s">
        <v>560</v>
      </c>
      <c r="G1879" s="37">
        <v>245581.34</v>
      </c>
      <c r="H1879">
        <v>52.64</v>
      </c>
      <c r="I1879">
        <v>245581.34</v>
      </c>
      <c r="J1879">
        <v>8.8000000000000007</v>
      </c>
      <c r="K1879">
        <v>245581.34</v>
      </c>
      <c r="L1879">
        <v>96.31</v>
      </c>
      <c r="M1879" t="s">
        <v>751</v>
      </c>
      <c r="N1879" s="37">
        <v>0</v>
      </c>
      <c r="O1879" t="s">
        <v>751</v>
      </c>
      <c r="P1879" t="s">
        <v>766</v>
      </c>
      <c r="Q1879" t="s">
        <v>766</v>
      </c>
      <c r="R1879" t="s">
        <v>766</v>
      </c>
      <c r="S1879" t="s">
        <v>758</v>
      </c>
    </row>
    <row r="1880" spans="1:19" x14ac:dyDescent="0.3">
      <c r="A1880" t="s">
        <v>753</v>
      </c>
      <c r="B1880" t="s">
        <v>748</v>
      </c>
      <c r="C1880" t="s">
        <v>754</v>
      </c>
      <c r="D1880" t="s">
        <v>750</v>
      </c>
      <c r="E1880">
        <v>4</v>
      </c>
      <c r="F1880" t="s">
        <v>184</v>
      </c>
      <c r="G1880" s="37">
        <v>-1138.19</v>
      </c>
      <c r="H1880" t="s">
        <v>751</v>
      </c>
      <c r="I1880">
        <v>-1138.19</v>
      </c>
      <c r="J1880" t="s">
        <v>751</v>
      </c>
      <c r="K1880">
        <v>-1138.19</v>
      </c>
      <c r="L1880" t="s">
        <v>751</v>
      </c>
      <c r="M1880" t="s">
        <v>751</v>
      </c>
      <c r="N1880" s="37">
        <v>0</v>
      </c>
      <c r="O1880" t="s">
        <v>751</v>
      </c>
      <c r="P1880" t="s">
        <v>751</v>
      </c>
      <c r="Q1880" t="s">
        <v>751</v>
      </c>
      <c r="R1880" t="s">
        <v>751</v>
      </c>
      <c r="S1880" t="s">
        <v>758</v>
      </c>
    </row>
    <row r="1881" spans="1:19" x14ac:dyDescent="0.3">
      <c r="A1881" t="s">
        <v>752</v>
      </c>
      <c r="B1881" t="s">
        <v>748</v>
      </c>
      <c r="C1881" t="s">
        <v>749</v>
      </c>
      <c r="D1881" t="s">
        <v>750</v>
      </c>
      <c r="E1881">
        <v>0</v>
      </c>
      <c r="F1881" t="s">
        <v>277</v>
      </c>
      <c r="G1881" s="37">
        <v>2571.42</v>
      </c>
      <c r="H1881">
        <v>0</v>
      </c>
      <c r="I1881">
        <v>2571.42</v>
      </c>
      <c r="J1881">
        <v>0</v>
      </c>
      <c r="K1881">
        <v>2571.42</v>
      </c>
      <c r="L1881">
        <v>0</v>
      </c>
      <c r="M1881" t="s">
        <v>751</v>
      </c>
      <c r="N1881" s="37">
        <v>0</v>
      </c>
      <c r="O1881" t="s">
        <v>751</v>
      </c>
      <c r="P1881" t="s">
        <v>766</v>
      </c>
      <c r="Q1881" t="s">
        <v>766</v>
      </c>
      <c r="R1881" t="s">
        <v>766</v>
      </c>
      <c r="S1881" t="s">
        <v>758</v>
      </c>
    </row>
    <row r="1882" spans="1:19" x14ac:dyDescent="0.3">
      <c r="A1882" t="s">
        <v>747</v>
      </c>
      <c r="B1882" t="s">
        <v>748</v>
      </c>
      <c r="C1882" t="s">
        <v>754</v>
      </c>
      <c r="D1882" t="s">
        <v>756</v>
      </c>
      <c r="E1882">
        <v>1</v>
      </c>
      <c r="F1882" t="s">
        <v>194</v>
      </c>
      <c r="G1882" s="37">
        <v>-0.18</v>
      </c>
      <c r="H1882" t="s">
        <v>751</v>
      </c>
      <c r="I1882">
        <v>-0.18</v>
      </c>
      <c r="J1882" t="s">
        <v>751</v>
      </c>
      <c r="K1882">
        <v>-0.18</v>
      </c>
      <c r="L1882" t="s">
        <v>751</v>
      </c>
      <c r="M1882">
        <v>1</v>
      </c>
      <c r="N1882" s="37">
        <v>0</v>
      </c>
      <c r="O1882" t="s">
        <v>751</v>
      </c>
      <c r="P1882" t="s">
        <v>751</v>
      </c>
      <c r="Q1882" t="s">
        <v>751</v>
      </c>
      <c r="R1882" t="s">
        <v>751</v>
      </c>
      <c r="S1882" t="s">
        <v>758</v>
      </c>
    </row>
    <row r="1883" spans="1:19" x14ac:dyDescent="0.3">
      <c r="A1883" t="s">
        <v>752</v>
      </c>
      <c r="B1883" t="s">
        <v>748</v>
      </c>
      <c r="C1883" t="s">
        <v>754</v>
      </c>
      <c r="D1883" t="s">
        <v>750</v>
      </c>
      <c r="E1883">
        <v>2</v>
      </c>
      <c r="F1883" t="s">
        <v>381</v>
      </c>
      <c r="G1883" s="37">
        <v>-14437.39</v>
      </c>
      <c r="H1883" t="s">
        <v>751</v>
      </c>
      <c r="I1883">
        <v>-14437.39</v>
      </c>
      <c r="J1883" t="s">
        <v>751</v>
      </c>
      <c r="K1883">
        <v>-14437.39</v>
      </c>
      <c r="L1883" t="s">
        <v>751</v>
      </c>
      <c r="M1883" t="s">
        <v>751</v>
      </c>
      <c r="N1883" s="37">
        <v>0</v>
      </c>
      <c r="O1883" t="s">
        <v>751</v>
      </c>
      <c r="P1883" t="s">
        <v>751</v>
      </c>
      <c r="Q1883" t="s">
        <v>751</v>
      </c>
      <c r="R1883" t="s">
        <v>751</v>
      </c>
      <c r="S1883" t="s">
        <v>758</v>
      </c>
    </row>
    <row r="1884" spans="1:19" x14ac:dyDescent="0.3">
      <c r="A1884" t="s">
        <v>747</v>
      </c>
      <c r="B1884" t="s">
        <v>748</v>
      </c>
      <c r="C1884" t="s">
        <v>749</v>
      </c>
      <c r="D1884" t="s">
        <v>750</v>
      </c>
      <c r="E1884">
        <v>3</v>
      </c>
      <c r="F1884" t="s">
        <v>364</v>
      </c>
      <c r="G1884" s="37">
        <v>88007.38</v>
      </c>
      <c r="H1884">
        <v>11.02</v>
      </c>
      <c r="I1884">
        <v>88007.38</v>
      </c>
      <c r="J1884">
        <v>5.23</v>
      </c>
      <c r="K1884">
        <v>88007.38</v>
      </c>
      <c r="L1884">
        <v>50.13</v>
      </c>
      <c r="M1884" t="s">
        <v>751</v>
      </c>
      <c r="N1884" s="37">
        <v>0</v>
      </c>
      <c r="O1884">
        <v>264022.14</v>
      </c>
      <c r="P1884" t="s">
        <v>766</v>
      </c>
      <c r="Q1884" t="s">
        <v>766</v>
      </c>
      <c r="R1884" t="s">
        <v>766</v>
      </c>
      <c r="S1884" t="s">
        <v>758</v>
      </c>
    </row>
    <row r="1885" spans="1:19" x14ac:dyDescent="0.3">
      <c r="A1885" t="s">
        <v>752</v>
      </c>
      <c r="B1885" t="s">
        <v>748</v>
      </c>
      <c r="C1885" t="s">
        <v>754</v>
      </c>
      <c r="D1885" t="s">
        <v>750</v>
      </c>
      <c r="E1885">
        <v>5</v>
      </c>
      <c r="F1885" t="s">
        <v>18</v>
      </c>
      <c r="G1885" s="37">
        <v>-35168.230000000003</v>
      </c>
      <c r="H1885" t="s">
        <v>751</v>
      </c>
      <c r="I1885">
        <v>-35168.230000000003</v>
      </c>
      <c r="J1885" t="s">
        <v>751</v>
      </c>
      <c r="K1885">
        <v>-35168.230000000003</v>
      </c>
      <c r="L1885" t="s">
        <v>751</v>
      </c>
      <c r="M1885" t="s">
        <v>751</v>
      </c>
      <c r="N1885" s="37">
        <v>0</v>
      </c>
      <c r="O1885" t="s">
        <v>751</v>
      </c>
      <c r="P1885" t="s">
        <v>751</v>
      </c>
      <c r="Q1885" t="s">
        <v>751</v>
      </c>
      <c r="R1885" t="s">
        <v>751</v>
      </c>
      <c r="S1885" t="s">
        <v>758</v>
      </c>
    </row>
    <row r="1886" spans="1:19" x14ac:dyDescent="0.3">
      <c r="A1886" t="s">
        <v>753</v>
      </c>
      <c r="B1886" t="s">
        <v>748</v>
      </c>
      <c r="C1886" t="s">
        <v>754</v>
      </c>
      <c r="D1886" t="s">
        <v>750</v>
      </c>
      <c r="E1886">
        <v>-4</v>
      </c>
      <c r="F1886" t="s">
        <v>225</v>
      </c>
      <c r="G1886" s="37">
        <v>-425.42</v>
      </c>
      <c r="H1886" t="s">
        <v>751</v>
      </c>
      <c r="I1886">
        <v>-425.42</v>
      </c>
      <c r="J1886" t="s">
        <v>751</v>
      </c>
      <c r="K1886">
        <v>-425.42</v>
      </c>
      <c r="L1886" t="s">
        <v>751</v>
      </c>
      <c r="M1886" t="s">
        <v>751</v>
      </c>
      <c r="N1886" s="37">
        <v>0</v>
      </c>
      <c r="O1886" t="s">
        <v>751</v>
      </c>
      <c r="P1886" t="s">
        <v>751</v>
      </c>
      <c r="Q1886" t="s">
        <v>751</v>
      </c>
      <c r="R1886" t="s">
        <v>751</v>
      </c>
      <c r="S1886" t="s">
        <v>758</v>
      </c>
    </row>
    <row r="1887" spans="1:19" x14ac:dyDescent="0.3">
      <c r="A1887" t="s">
        <v>753</v>
      </c>
      <c r="B1887" t="s">
        <v>748</v>
      </c>
      <c r="C1887" t="s">
        <v>749</v>
      </c>
      <c r="D1887" t="s">
        <v>750</v>
      </c>
      <c r="E1887">
        <v>1</v>
      </c>
      <c r="F1887" t="s">
        <v>21</v>
      </c>
      <c r="G1887" s="37">
        <v>7507.62</v>
      </c>
      <c r="H1887">
        <v>579.67999999999995</v>
      </c>
      <c r="I1887">
        <v>7507.62</v>
      </c>
      <c r="J1887">
        <v>0.12</v>
      </c>
      <c r="K1887">
        <v>7507.62</v>
      </c>
      <c r="L1887">
        <v>1.1499999999999999</v>
      </c>
      <c r="M1887" t="s">
        <v>751</v>
      </c>
      <c r="N1887" s="37">
        <v>0</v>
      </c>
      <c r="O1887">
        <v>7507.62</v>
      </c>
      <c r="P1887" t="s">
        <v>766</v>
      </c>
      <c r="Q1887" t="s">
        <v>768</v>
      </c>
      <c r="R1887" t="s">
        <v>768</v>
      </c>
      <c r="S1887" t="s">
        <v>758</v>
      </c>
    </row>
    <row r="1888" spans="1:19" x14ac:dyDescent="0.3">
      <c r="A1888" t="s">
        <v>752</v>
      </c>
      <c r="B1888" t="s">
        <v>748</v>
      </c>
      <c r="C1888" t="s">
        <v>749</v>
      </c>
      <c r="D1888" t="s">
        <v>750</v>
      </c>
      <c r="E1888">
        <v>2</v>
      </c>
      <c r="F1888" t="s">
        <v>414</v>
      </c>
      <c r="G1888" s="37">
        <v>2150</v>
      </c>
      <c r="H1888">
        <v>0</v>
      </c>
      <c r="I1888">
        <v>2150</v>
      </c>
      <c r="J1888">
        <v>0</v>
      </c>
      <c r="K1888">
        <v>2150</v>
      </c>
      <c r="L1888">
        <v>0</v>
      </c>
      <c r="M1888" t="s">
        <v>751</v>
      </c>
      <c r="N1888" s="37">
        <v>0</v>
      </c>
      <c r="O1888">
        <v>4300</v>
      </c>
      <c r="P1888" t="s">
        <v>766</v>
      </c>
      <c r="Q1888" t="s">
        <v>766</v>
      </c>
      <c r="R1888" t="s">
        <v>766</v>
      </c>
      <c r="S1888" t="s">
        <v>758</v>
      </c>
    </row>
    <row r="1889" spans="1:19" x14ac:dyDescent="0.3">
      <c r="A1889" t="s">
        <v>753</v>
      </c>
      <c r="B1889" t="s">
        <v>748</v>
      </c>
      <c r="C1889" t="s">
        <v>749</v>
      </c>
      <c r="D1889" t="s">
        <v>750</v>
      </c>
      <c r="E1889">
        <v>3</v>
      </c>
      <c r="F1889" t="s">
        <v>56</v>
      </c>
      <c r="G1889" s="37">
        <v>433247.8</v>
      </c>
      <c r="H1889">
        <v>33.61</v>
      </c>
      <c r="I1889">
        <v>433247.8</v>
      </c>
      <c r="J1889">
        <v>15.97</v>
      </c>
      <c r="K1889">
        <v>433247.8</v>
      </c>
      <c r="L1889">
        <v>152.91</v>
      </c>
      <c r="M1889" t="s">
        <v>751</v>
      </c>
      <c r="N1889" s="37">
        <v>0</v>
      </c>
      <c r="O1889">
        <v>1299743.3999999999</v>
      </c>
      <c r="P1889" t="s">
        <v>766</v>
      </c>
      <c r="Q1889" t="s">
        <v>766</v>
      </c>
      <c r="R1889" t="s">
        <v>766</v>
      </c>
      <c r="S1889" t="s">
        <v>758</v>
      </c>
    </row>
    <row r="1890" spans="1:19" x14ac:dyDescent="0.3">
      <c r="A1890" t="s">
        <v>752</v>
      </c>
      <c r="B1890" t="s">
        <v>748</v>
      </c>
      <c r="C1890" t="s">
        <v>754</v>
      </c>
      <c r="D1890" t="s">
        <v>750</v>
      </c>
      <c r="E1890">
        <v>-1</v>
      </c>
      <c r="F1890" t="s">
        <v>153</v>
      </c>
      <c r="G1890" s="37">
        <v>-1591</v>
      </c>
      <c r="H1890" t="s">
        <v>751</v>
      </c>
      <c r="I1890">
        <v>-1591</v>
      </c>
      <c r="J1890" t="s">
        <v>751</v>
      </c>
      <c r="K1890">
        <v>-1591</v>
      </c>
      <c r="L1890" t="s">
        <v>751</v>
      </c>
      <c r="M1890" t="s">
        <v>751</v>
      </c>
      <c r="N1890" s="37">
        <v>0</v>
      </c>
      <c r="O1890" t="s">
        <v>751</v>
      </c>
      <c r="P1890" t="s">
        <v>751</v>
      </c>
      <c r="Q1890" t="s">
        <v>751</v>
      </c>
      <c r="R1890" t="s">
        <v>751</v>
      </c>
      <c r="S1890" t="s">
        <v>758</v>
      </c>
    </row>
    <row r="1891" spans="1:19" x14ac:dyDescent="0.3">
      <c r="A1891" t="s">
        <v>747</v>
      </c>
      <c r="B1891" t="s">
        <v>748</v>
      </c>
      <c r="C1891" t="s">
        <v>754</v>
      </c>
      <c r="D1891" t="s">
        <v>750</v>
      </c>
      <c r="E1891">
        <v>2</v>
      </c>
      <c r="F1891" t="s">
        <v>328</v>
      </c>
      <c r="G1891" s="37">
        <v>-1010.64</v>
      </c>
      <c r="H1891" t="s">
        <v>751</v>
      </c>
      <c r="I1891">
        <v>-1010.64</v>
      </c>
      <c r="J1891" t="s">
        <v>751</v>
      </c>
      <c r="K1891">
        <v>-1010.64</v>
      </c>
      <c r="L1891" t="s">
        <v>751</v>
      </c>
      <c r="M1891" t="s">
        <v>751</v>
      </c>
      <c r="N1891" s="37">
        <v>0</v>
      </c>
      <c r="O1891" t="s">
        <v>751</v>
      </c>
      <c r="P1891" t="s">
        <v>751</v>
      </c>
      <c r="Q1891" t="s">
        <v>751</v>
      </c>
      <c r="R1891" t="s">
        <v>751</v>
      </c>
      <c r="S1891" t="s">
        <v>758</v>
      </c>
    </row>
    <row r="1892" spans="1:19" x14ac:dyDescent="0.3">
      <c r="A1892" t="s">
        <v>752</v>
      </c>
      <c r="B1892" t="s">
        <v>748</v>
      </c>
      <c r="C1892" t="s">
        <v>749</v>
      </c>
      <c r="D1892" t="s">
        <v>750</v>
      </c>
      <c r="E1892">
        <v>6</v>
      </c>
      <c r="F1892" t="s">
        <v>407</v>
      </c>
      <c r="G1892" s="37">
        <v>24925.38</v>
      </c>
      <c r="H1892">
        <v>0.72</v>
      </c>
      <c r="I1892">
        <v>24925.38</v>
      </c>
      <c r="J1892">
        <v>0.34</v>
      </c>
      <c r="K1892">
        <v>24925.38</v>
      </c>
      <c r="L1892">
        <v>3.29</v>
      </c>
      <c r="M1892" t="s">
        <v>751</v>
      </c>
      <c r="N1892" s="37">
        <v>0</v>
      </c>
      <c r="O1892">
        <v>149552.28</v>
      </c>
      <c r="P1892" t="s">
        <v>766</v>
      </c>
      <c r="Q1892" t="s">
        <v>766</v>
      </c>
      <c r="R1892" t="s">
        <v>766</v>
      </c>
      <c r="S1892" t="s">
        <v>758</v>
      </c>
    </row>
    <row r="1893" spans="1:19" x14ac:dyDescent="0.3">
      <c r="A1893" t="s">
        <v>747</v>
      </c>
      <c r="B1893" t="s">
        <v>748</v>
      </c>
      <c r="C1893" t="s">
        <v>749</v>
      </c>
      <c r="D1893" t="s">
        <v>750</v>
      </c>
      <c r="E1893">
        <v>1</v>
      </c>
      <c r="F1893" t="s">
        <v>86</v>
      </c>
      <c r="G1893" s="37">
        <v>65790.850000000006</v>
      </c>
      <c r="H1893">
        <v>13141.88</v>
      </c>
      <c r="I1893">
        <v>65790.850000000006</v>
      </c>
      <c r="J1893" t="s">
        <v>751</v>
      </c>
      <c r="K1893">
        <v>65790.850000000006</v>
      </c>
      <c r="L1893" t="s">
        <v>751</v>
      </c>
      <c r="M1893" t="s">
        <v>751</v>
      </c>
      <c r="N1893" s="37">
        <v>0</v>
      </c>
      <c r="O1893">
        <v>65790.850000000006</v>
      </c>
      <c r="P1893" t="s">
        <v>766</v>
      </c>
      <c r="Q1893" t="s">
        <v>768</v>
      </c>
      <c r="R1893" t="s">
        <v>768</v>
      </c>
      <c r="S1893" t="s">
        <v>758</v>
      </c>
    </row>
    <row r="1894" spans="1:19" x14ac:dyDescent="0.3">
      <c r="A1894" t="s">
        <v>747</v>
      </c>
      <c r="B1894" t="s">
        <v>748</v>
      </c>
      <c r="C1894" t="s">
        <v>749</v>
      </c>
      <c r="D1894" t="s">
        <v>750</v>
      </c>
      <c r="E1894">
        <v>5</v>
      </c>
      <c r="F1894" t="s">
        <v>41</v>
      </c>
      <c r="G1894" s="37">
        <v>5564225.96</v>
      </c>
      <c r="H1894">
        <v>72.34</v>
      </c>
      <c r="I1894">
        <v>5564225.96</v>
      </c>
      <c r="J1894">
        <v>2.69</v>
      </c>
      <c r="K1894">
        <v>5564225.96</v>
      </c>
      <c r="L1894">
        <v>22.46</v>
      </c>
      <c r="M1894" t="s">
        <v>751</v>
      </c>
      <c r="N1894" s="37">
        <v>0</v>
      </c>
      <c r="O1894">
        <v>27821129.800000001</v>
      </c>
      <c r="P1894" t="s">
        <v>766</v>
      </c>
      <c r="Q1894" t="s">
        <v>766</v>
      </c>
      <c r="R1894" t="s">
        <v>766</v>
      </c>
      <c r="S1894" t="s">
        <v>758</v>
      </c>
    </row>
    <row r="1895" spans="1:19" x14ac:dyDescent="0.3">
      <c r="A1895" t="s">
        <v>752</v>
      </c>
      <c r="B1895" t="s">
        <v>748</v>
      </c>
      <c r="C1895" t="s">
        <v>749</v>
      </c>
      <c r="D1895" t="s">
        <v>750</v>
      </c>
      <c r="E1895">
        <v>0</v>
      </c>
      <c r="F1895" t="s">
        <v>197</v>
      </c>
      <c r="G1895" s="37">
        <v>13999.08</v>
      </c>
      <c r="H1895" t="s">
        <v>751</v>
      </c>
      <c r="I1895">
        <v>13999.08</v>
      </c>
      <c r="J1895" t="s">
        <v>751</v>
      </c>
      <c r="K1895">
        <v>13999.08</v>
      </c>
      <c r="L1895">
        <v>2.82</v>
      </c>
      <c r="M1895" t="s">
        <v>751</v>
      </c>
      <c r="N1895" s="37">
        <v>0</v>
      </c>
      <c r="O1895" t="s">
        <v>751</v>
      </c>
      <c r="P1895" t="s">
        <v>766</v>
      </c>
      <c r="Q1895" t="s">
        <v>766</v>
      </c>
      <c r="R1895" t="s">
        <v>768</v>
      </c>
      <c r="S1895" t="s">
        <v>758</v>
      </c>
    </row>
    <row r="1896" spans="1:19" x14ac:dyDescent="0.3">
      <c r="A1896" t="s">
        <v>752</v>
      </c>
      <c r="B1896" t="s">
        <v>748</v>
      </c>
      <c r="C1896" t="s">
        <v>749</v>
      </c>
      <c r="D1896" t="s">
        <v>750</v>
      </c>
      <c r="E1896">
        <v>6</v>
      </c>
      <c r="F1896" t="s">
        <v>138</v>
      </c>
      <c r="G1896" s="37">
        <v>20907.78</v>
      </c>
      <c r="H1896">
        <v>0</v>
      </c>
      <c r="I1896">
        <v>20907.78</v>
      </c>
      <c r="J1896">
        <v>0</v>
      </c>
      <c r="K1896">
        <v>20907.78</v>
      </c>
      <c r="L1896">
        <v>0</v>
      </c>
      <c r="M1896" t="s">
        <v>751</v>
      </c>
      <c r="N1896" s="37">
        <v>0</v>
      </c>
      <c r="O1896">
        <v>125446.68</v>
      </c>
      <c r="P1896" t="s">
        <v>766</v>
      </c>
      <c r="Q1896" t="s">
        <v>766</v>
      </c>
      <c r="R1896" t="s">
        <v>766</v>
      </c>
      <c r="S1896" t="s">
        <v>758</v>
      </c>
    </row>
    <row r="1897" spans="1:19" x14ac:dyDescent="0.3">
      <c r="A1897" t="s">
        <v>747</v>
      </c>
      <c r="B1897" t="s">
        <v>748</v>
      </c>
      <c r="C1897" t="s">
        <v>749</v>
      </c>
      <c r="D1897" t="s">
        <v>750</v>
      </c>
      <c r="E1897">
        <v>3</v>
      </c>
      <c r="F1897" t="s">
        <v>263</v>
      </c>
      <c r="G1897" s="37">
        <v>1016499.06</v>
      </c>
      <c r="H1897">
        <v>31.38</v>
      </c>
      <c r="I1897">
        <v>1016499.06</v>
      </c>
      <c r="J1897">
        <v>14.1</v>
      </c>
      <c r="K1897">
        <v>1016499.06</v>
      </c>
      <c r="L1897">
        <v>175.78</v>
      </c>
      <c r="M1897" t="s">
        <v>751</v>
      </c>
      <c r="N1897" s="37">
        <v>27.38</v>
      </c>
      <c r="O1897">
        <v>3049497.18</v>
      </c>
      <c r="P1897" t="s">
        <v>766</v>
      </c>
      <c r="Q1897" t="s">
        <v>766</v>
      </c>
      <c r="R1897" t="s">
        <v>766</v>
      </c>
      <c r="S1897" t="s">
        <v>758</v>
      </c>
    </row>
    <row r="1898" spans="1:19" x14ac:dyDescent="0.3">
      <c r="A1898" t="s">
        <v>747</v>
      </c>
      <c r="B1898" t="s">
        <v>748</v>
      </c>
      <c r="C1898" t="s">
        <v>749</v>
      </c>
      <c r="D1898" t="s">
        <v>750</v>
      </c>
      <c r="E1898">
        <v>5</v>
      </c>
      <c r="F1898" t="s">
        <v>238</v>
      </c>
      <c r="G1898" s="37">
        <v>757321.16</v>
      </c>
      <c r="H1898">
        <v>270.52</v>
      </c>
      <c r="I1898">
        <v>757321.16</v>
      </c>
      <c r="J1898">
        <v>54.75</v>
      </c>
      <c r="K1898">
        <v>757321.16</v>
      </c>
      <c r="L1898">
        <v>433.84</v>
      </c>
      <c r="M1898" t="s">
        <v>751</v>
      </c>
      <c r="N1898" s="37">
        <v>0</v>
      </c>
      <c r="O1898">
        <v>3786605.8</v>
      </c>
      <c r="P1898" t="s">
        <v>766</v>
      </c>
      <c r="Q1898" t="s">
        <v>766</v>
      </c>
      <c r="R1898" t="s">
        <v>766</v>
      </c>
      <c r="S1898" t="s">
        <v>758</v>
      </c>
    </row>
    <row r="1899" spans="1:19" x14ac:dyDescent="0.3">
      <c r="A1899" t="s">
        <v>752</v>
      </c>
      <c r="B1899" t="s">
        <v>748</v>
      </c>
      <c r="C1899" t="s">
        <v>749</v>
      </c>
      <c r="D1899" t="s">
        <v>750</v>
      </c>
      <c r="E1899">
        <v>4</v>
      </c>
      <c r="F1899" t="s">
        <v>115</v>
      </c>
      <c r="G1899" s="37">
        <v>13903.65</v>
      </c>
      <c r="H1899">
        <v>0</v>
      </c>
      <c r="I1899">
        <v>13903.65</v>
      </c>
      <c r="J1899">
        <v>0</v>
      </c>
      <c r="K1899">
        <v>13903.65</v>
      </c>
      <c r="L1899">
        <v>0</v>
      </c>
      <c r="M1899" t="s">
        <v>751</v>
      </c>
      <c r="N1899" s="37">
        <v>0</v>
      </c>
      <c r="O1899">
        <v>55614.6</v>
      </c>
      <c r="P1899" t="s">
        <v>766</v>
      </c>
      <c r="Q1899" t="s">
        <v>766</v>
      </c>
      <c r="R1899" t="s">
        <v>766</v>
      </c>
      <c r="S1899" t="s">
        <v>758</v>
      </c>
    </row>
    <row r="1900" spans="1:19" x14ac:dyDescent="0.3">
      <c r="A1900" t="s">
        <v>747</v>
      </c>
      <c r="B1900" t="s">
        <v>748</v>
      </c>
      <c r="C1900" t="s">
        <v>749</v>
      </c>
      <c r="D1900" t="s">
        <v>750</v>
      </c>
      <c r="E1900">
        <v>2</v>
      </c>
      <c r="F1900" t="s">
        <v>146</v>
      </c>
      <c r="G1900" s="37">
        <v>30062.83</v>
      </c>
      <c r="H1900">
        <v>3597.9</v>
      </c>
      <c r="I1900">
        <v>30062.83</v>
      </c>
      <c r="J1900">
        <v>1.92</v>
      </c>
      <c r="K1900">
        <v>30062.83</v>
      </c>
      <c r="L1900">
        <v>18.36</v>
      </c>
      <c r="M1900" t="s">
        <v>751</v>
      </c>
      <c r="N1900" s="37">
        <v>0</v>
      </c>
      <c r="O1900">
        <v>60125.66</v>
      </c>
      <c r="P1900" t="s">
        <v>766</v>
      </c>
      <c r="Q1900" t="s">
        <v>768</v>
      </c>
      <c r="R1900" t="s">
        <v>768</v>
      </c>
      <c r="S1900" t="s">
        <v>758</v>
      </c>
    </row>
    <row r="1901" spans="1:19" x14ac:dyDescent="0.3">
      <c r="A1901" t="s">
        <v>753</v>
      </c>
      <c r="B1901" t="s">
        <v>748</v>
      </c>
      <c r="C1901" t="s">
        <v>754</v>
      </c>
      <c r="D1901" t="s">
        <v>750</v>
      </c>
      <c r="E1901">
        <v>6</v>
      </c>
      <c r="F1901" t="s">
        <v>102</v>
      </c>
      <c r="G1901" s="37">
        <v>-16256.7</v>
      </c>
      <c r="H1901" t="s">
        <v>751</v>
      </c>
      <c r="I1901">
        <v>-16256.7</v>
      </c>
      <c r="J1901" t="s">
        <v>751</v>
      </c>
      <c r="K1901">
        <v>-16256.7</v>
      </c>
      <c r="L1901" t="s">
        <v>751</v>
      </c>
      <c r="M1901" t="s">
        <v>751</v>
      </c>
      <c r="N1901" s="37">
        <v>0</v>
      </c>
      <c r="O1901" t="s">
        <v>751</v>
      </c>
      <c r="P1901" t="s">
        <v>751</v>
      </c>
      <c r="Q1901" t="s">
        <v>751</v>
      </c>
      <c r="R1901" t="s">
        <v>751</v>
      </c>
      <c r="S1901" t="s">
        <v>758</v>
      </c>
    </row>
    <row r="1902" spans="1:19" x14ac:dyDescent="0.3">
      <c r="A1902" t="s">
        <v>747</v>
      </c>
      <c r="B1902" t="s">
        <v>748</v>
      </c>
      <c r="C1902" t="s">
        <v>754</v>
      </c>
      <c r="D1902" t="s">
        <v>756</v>
      </c>
      <c r="E1902">
        <v>-1</v>
      </c>
      <c r="F1902" t="s">
        <v>47</v>
      </c>
      <c r="G1902" s="37">
        <v>-8.93</v>
      </c>
      <c r="H1902" t="s">
        <v>751</v>
      </c>
      <c r="I1902">
        <v>-8.93</v>
      </c>
      <c r="J1902" t="s">
        <v>751</v>
      </c>
      <c r="K1902">
        <v>-8.93</v>
      </c>
      <c r="L1902" t="s">
        <v>751</v>
      </c>
      <c r="M1902">
        <v>1</v>
      </c>
      <c r="N1902" s="37">
        <v>-3.01</v>
      </c>
      <c r="O1902" t="s">
        <v>751</v>
      </c>
      <c r="P1902" t="s">
        <v>751</v>
      </c>
      <c r="Q1902" t="s">
        <v>751</v>
      </c>
      <c r="R1902" t="s">
        <v>751</v>
      </c>
      <c r="S1902" t="s">
        <v>758</v>
      </c>
    </row>
    <row r="1903" spans="1:19" x14ac:dyDescent="0.3">
      <c r="A1903" t="s">
        <v>747</v>
      </c>
      <c r="B1903" t="s">
        <v>748</v>
      </c>
      <c r="C1903" t="s">
        <v>749</v>
      </c>
      <c r="D1903" t="s">
        <v>750</v>
      </c>
      <c r="E1903">
        <v>2</v>
      </c>
      <c r="F1903" t="s">
        <v>249</v>
      </c>
      <c r="G1903" s="37">
        <v>3282682.43</v>
      </c>
      <c r="H1903">
        <v>865.78</v>
      </c>
      <c r="I1903">
        <v>3282682.43</v>
      </c>
      <c r="J1903">
        <v>121.65</v>
      </c>
      <c r="K1903">
        <v>3282682.43</v>
      </c>
      <c r="L1903">
        <v>6732.71</v>
      </c>
      <c r="M1903" t="s">
        <v>751</v>
      </c>
      <c r="N1903" s="37">
        <v>0</v>
      </c>
      <c r="O1903">
        <v>6565364.8600000003</v>
      </c>
      <c r="P1903" t="s">
        <v>766</v>
      </c>
      <c r="Q1903" t="s">
        <v>766</v>
      </c>
      <c r="R1903" t="s">
        <v>766</v>
      </c>
      <c r="S1903" t="s">
        <v>758</v>
      </c>
    </row>
    <row r="1904" spans="1:19" x14ac:dyDescent="0.3">
      <c r="A1904" t="s">
        <v>747</v>
      </c>
      <c r="B1904" t="s">
        <v>748</v>
      </c>
      <c r="C1904" t="s">
        <v>754</v>
      </c>
      <c r="D1904" t="s">
        <v>750</v>
      </c>
      <c r="E1904">
        <v>3</v>
      </c>
      <c r="F1904" t="s">
        <v>291</v>
      </c>
      <c r="G1904" s="37">
        <v>-403.14</v>
      </c>
      <c r="H1904" t="s">
        <v>751</v>
      </c>
      <c r="I1904">
        <v>-403.14</v>
      </c>
      <c r="J1904" t="s">
        <v>751</v>
      </c>
      <c r="K1904">
        <v>-403.14</v>
      </c>
      <c r="L1904" t="s">
        <v>751</v>
      </c>
      <c r="M1904" t="s">
        <v>751</v>
      </c>
      <c r="N1904" s="37">
        <v>0</v>
      </c>
      <c r="O1904" t="s">
        <v>751</v>
      </c>
      <c r="P1904" t="s">
        <v>751</v>
      </c>
      <c r="Q1904" t="s">
        <v>751</v>
      </c>
      <c r="R1904" t="s">
        <v>751</v>
      </c>
      <c r="S1904" t="s">
        <v>758</v>
      </c>
    </row>
    <row r="1905" spans="1:19" x14ac:dyDescent="0.3">
      <c r="A1905" t="s">
        <v>753</v>
      </c>
      <c r="B1905" t="s">
        <v>748</v>
      </c>
      <c r="C1905" t="s">
        <v>749</v>
      </c>
      <c r="D1905" t="s">
        <v>750</v>
      </c>
      <c r="E1905">
        <v>-1</v>
      </c>
      <c r="F1905" t="s">
        <v>180</v>
      </c>
      <c r="G1905" s="37">
        <v>776550.65</v>
      </c>
      <c r="H1905">
        <v>62.91</v>
      </c>
      <c r="I1905">
        <v>776550.65</v>
      </c>
      <c r="J1905">
        <v>29.88</v>
      </c>
      <c r="K1905">
        <v>776550.65</v>
      </c>
      <c r="L1905">
        <v>286.2</v>
      </c>
      <c r="M1905" t="s">
        <v>751</v>
      </c>
      <c r="N1905" s="37">
        <v>0</v>
      </c>
      <c r="O1905" t="s">
        <v>751</v>
      </c>
      <c r="P1905" t="s">
        <v>766</v>
      </c>
      <c r="Q1905" t="s">
        <v>766</v>
      </c>
      <c r="R1905" t="s">
        <v>766</v>
      </c>
      <c r="S1905" t="s">
        <v>758</v>
      </c>
    </row>
    <row r="1906" spans="1:19" x14ac:dyDescent="0.3">
      <c r="A1906" t="s">
        <v>747</v>
      </c>
      <c r="B1906" t="s">
        <v>748</v>
      </c>
      <c r="C1906" t="s">
        <v>749</v>
      </c>
      <c r="D1906" t="s">
        <v>750</v>
      </c>
      <c r="E1906">
        <v>2</v>
      </c>
      <c r="F1906" t="s">
        <v>488</v>
      </c>
      <c r="G1906" s="37">
        <v>609044.22</v>
      </c>
      <c r="H1906">
        <v>46.12</v>
      </c>
      <c r="I1906">
        <v>609044.22</v>
      </c>
      <c r="J1906">
        <v>31.36</v>
      </c>
      <c r="K1906">
        <v>609044.22</v>
      </c>
      <c r="L1906">
        <v>562.09</v>
      </c>
      <c r="M1906" t="s">
        <v>751</v>
      </c>
      <c r="N1906" s="37">
        <v>0</v>
      </c>
      <c r="O1906">
        <v>1218088.44</v>
      </c>
      <c r="P1906" t="s">
        <v>766</v>
      </c>
      <c r="Q1906" t="s">
        <v>766</v>
      </c>
      <c r="R1906" t="s">
        <v>766</v>
      </c>
      <c r="S1906" t="s">
        <v>758</v>
      </c>
    </row>
    <row r="1907" spans="1:19" x14ac:dyDescent="0.3">
      <c r="A1907" t="s">
        <v>753</v>
      </c>
      <c r="B1907" t="s">
        <v>748</v>
      </c>
      <c r="C1907" t="s">
        <v>749</v>
      </c>
      <c r="D1907" t="s">
        <v>750</v>
      </c>
      <c r="E1907">
        <v>12</v>
      </c>
      <c r="F1907" t="s">
        <v>475</v>
      </c>
      <c r="G1907" s="37">
        <v>26973.56</v>
      </c>
      <c r="H1907">
        <v>0.47</v>
      </c>
      <c r="I1907">
        <v>26973.56</v>
      </c>
      <c r="J1907">
        <v>2.5299999999999998</v>
      </c>
      <c r="K1907">
        <v>26973.56</v>
      </c>
      <c r="L1907">
        <v>4.59</v>
      </c>
      <c r="M1907" t="s">
        <v>751</v>
      </c>
      <c r="N1907" s="37">
        <v>0</v>
      </c>
      <c r="O1907">
        <v>323682.71999999997</v>
      </c>
      <c r="P1907" t="s">
        <v>766</v>
      </c>
      <c r="Q1907" t="s">
        <v>766</v>
      </c>
      <c r="R1907" t="s">
        <v>768</v>
      </c>
      <c r="S1907" t="s">
        <v>758</v>
      </c>
    </row>
    <row r="1908" spans="1:19" x14ac:dyDescent="0.3">
      <c r="A1908" t="s">
        <v>747</v>
      </c>
      <c r="B1908" t="s">
        <v>748</v>
      </c>
      <c r="C1908" t="s">
        <v>754</v>
      </c>
      <c r="D1908" t="s">
        <v>750</v>
      </c>
      <c r="E1908">
        <v>3</v>
      </c>
      <c r="F1908" t="s">
        <v>145</v>
      </c>
      <c r="G1908" s="37">
        <v>-1237.8399999999999</v>
      </c>
      <c r="H1908" t="s">
        <v>751</v>
      </c>
      <c r="I1908">
        <v>-1237.8399999999999</v>
      </c>
      <c r="J1908" t="s">
        <v>751</v>
      </c>
      <c r="K1908">
        <v>-1237.8399999999999</v>
      </c>
      <c r="L1908" t="s">
        <v>751</v>
      </c>
      <c r="M1908" t="s">
        <v>751</v>
      </c>
      <c r="N1908" s="37">
        <v>-32.49</v>
      </c>
      <c r="O1908" t="s">
        <v>751</v>
      </c>
      <c r="P1908" t="s">
        <v>751</v>
      </c>
      <c r="Q1908" t="s">
        <v>751</v>
      </c>
      <c r="R1908" t="s">
        <v>751</v>
      </c>
      <c r="S1908" t="s">
        <v>758</v>
      </c>
    </row>
    <row r="1909" spans="1:19" x14ac:dyDescent="0.3">
      <c r="A1909" t="s">
        <v>747</v>
      </c>
      <c r="B1909" t="s">
        <v>748</v>
      </c>
      <c r="C1909" t="s">
        <v>754</v>
      </c>
      <c r="D1909" t="s">
        <v>750</v>
      </c>
      <c r="E1909">
        <v>2</v>
      </c>
      <c r="F1909" t="s">
        <v>94</v>
      </c>
      <c r="G1909" s="37">
        <v>-619.77</v>
      </c>
      <c r="H1909" t="s">
        <v>751</v>
      </c>
      <c r="I1909">
        <v>-619.77</v>
      </c>
      <c r="J1909" t="s">
        <v>751</v>
      </c>
      <c r="K1909">
        <v>-619.77</v>
      </c>
      <c r="L1909" t="s">
        <v>751</v>
      </c>
      <c r="M1909" t="s">
        <v>751</v>
      </c>
      <c r="N1909" s="37">
        <v>0</v>
      </c>
      <c r="O1909" t="s">
        <v>751</v>
      </c>
      <c r="P1909" t="s">
        <v>751</v>
      </c>
      <c r="Q1909" t="s">
        <v>751</v>
      </c>
      <c r="R1909" t="s">
        <v>751</v>
      </c>
      <c r="S1909" t="s">
        <v>758</v>
      </c>
    </row>
    <row r="1910" spans="1:19" x14ac:dyDescent="0.3">
      <c r="A1910" t="s">
        <v>747</v>
      </c>
      <c r="B1910" t="s">
        <v>748</v>
      </c>
      <c r="C1910" t="s">
        <v>749</v>
      </c>
      <c r="D1910" t="s">
        <v>750</v>
      </c>
      <c r="E1910">
        <v>4</v>
      </c>
      <c r="F1910" t="s">
        <v>70</v>
      </c>
      <c r="G1910" s="37">
        <v>139290.82</v>
      </c>
      <c r="H1910">
        <v>8.06</v>
      </c>
      <c r="I1910">
        <v>139290.82</v>
      </c>
      <c r="J1910">
        <v>1.1299999999999999</v>
      </c>
      <c r="K1910">
        <v>139290.82</v>
      </c>
      <c r="L1910">
        <v>62.66</v>
      </c>
      <c r="M1910" t="s">
        <v>751</v>
      </c>
      <c r="N1910" s="37">
        <v>59.26</v>
      </c>
      <c r="O1910">
        <v>557163.28</v>
      </c>
      <c r="P1910" t="s">
        <v>766</v>
      </c>
      <c r="Q1910" t="s">
        <v>766</v>
      </c>
      <c r="R1910" t="s">
        <v>766</v>
      </c>
      <c r="S1910" t="s">
        <v>758</v>
      </c>
    </row>
    <row r="1911" spans="1:19" x14ac:dyDescent="0.3">
      <c r="A1911" t="s">
        <v>747</v>
      </c>
      <c r="B1911" t="s">
        <v>748</v>
      </c>
      <c r="C1911" t="s">
        <v>749</v>
      </c>
      <c r="D1911" t="s">
        <v>750</v>
      </c>
      <c r="E1911">
        <v>14</v>
      </c>
      <c r="F1911" t="s">
        <v>267</v>
      </c>
      <c r="G1911" s="37">
        <v>2069131.73</v>
      </c>
      <c r="H1911">
        <v>9.74</v>
      </c>
      <c r="I1911">
        <v>2069131.73</v>
      </c>
      <c r="J1911">
        <v>52.3</v>
      </c>
      <c r="K1911">
        <v>2069131.73</v>
      </c>
      <c r="L1911">
        <v>146.22</v>
      </c>
      <c r="M1911" t="s">
        <v>751</v>
      </c>
      <c r="N1911" s="37">
        <v>0</v>
      </c>
      <c r="O1911">
        <v>28967844.219999999</v>
      </c>
      <c r="P1911" t="s">
        <v>766</v>
      </c>
      <c r="Q1911" t="s">
        <v>766</v>
      </c>
      <c r="R1911" t="s">
        <v>768</v>
      </c>
      <c r="S1911" t="s">
        <v>758</v>
      </c>
    </row>
    <row r="1912" spans="1:19" x14ac:dyDescent="0.3">
      <c r="A1912" t="s">
        <v>747</v>
      </c>
      <c r="B1912" t="s">
        <v>748</v>
      </c>
      <c r="C1912" t="s">
        <v>749</v>
      </c>
      <c r="D1912" t="s">
        <v>750</v>
      </c>
      <c r="E1912">
        <v>4</v>
      </c>
      <c r="F1912" t="s">
        <v>133</v>
      </c>
      <c r="G1912" s="37">
        <v>162428.06</v>
      </c>
      <c r="H1912">
        <v>102219.92</v>
      </c>
      <c r="I1912">
        <v>162428.06</v>
      </c>
      <c r="J1912">
        <v>3.36</v>
      </c>
      <c r="K1912">
        <v>162428.06</v>
      </c>
      <c r="L1912">
        <v>41.91</v>
      </c>
      <c r="M1912" t="s">
        <v>751</v>
      </c>
      <c r="N1912" s="37">
        <v>0</v>
      </c>
      <c r="O1912">
        <v>649712.24</v>
      </c>
      <c r="P1912" t="s">
        <v>766</v>
      </c>
      <c r="Q1912" t="s">
        <v>768</v>
      </c>
      <c r="R1912" t="s">
        <v>768</v>
      </c>
      <c r="S1912" t="s">
        <v>758</v>
      </c>
    </row>
    <row r="1913" spans="1:19" x14ac:dyDescent="0.3">
      <c r="A1913" t="s">
        <v>753</v>
      </c>
      <c r="B1913" t="s">
        <v>748</v>
      </c>
      <c r="C1913" t="s">
        <v>749</v>
      </c>
      <c r="D1913" t="s">
        <v>750</v>
      </c>
      <c r="E1913">
        <v>6</v>
      </c>
      <c r="F1913" t="s">
        <v>186</v>
      </c>
      <c r="G1913" s="37">
        <v>67.81</v>
      </c>
      <c r="H1913">
        <v>0</v>
      </c>
      <c r="I1913">
        <v>67.81</v>
      </c>
      <c r="J1913">
        <v>0</v>
      </c>
      <c r="K1913">
        <v>67.81</v>
      </c>
      <c r="L1913">
        <v>0.02</v>
      </c>
      <c r="M1913" t="s">
        <v>751</v>
      </c>
      <c r="N1913" s="37">
        <v>0</v>
      </c>
      <c r="O1913">
        <v>406.86</v>
      </c>
      <c r="P1913" t="s">
        <v>766</v>
      </c>
      <c r="Q1913" t="s">
        <v>766</v>
      </c>
      <c r="R1913" t="s">
        <v>766</v>
      </c>
      <c r="S1913" t="s">
        <v>758</v>
      </c>
    </row>
    <row r="1914" spans="1:19" x14ac:dyDescent="0.3">
      <c r="A1914" t="s">
        <v>753</v>
      </c>
      <c r="B1914" t="s">
        <v>748</v>
      </c>
      <c r="C1914" t="s">
        <v>754</v>
      </c>
      <c r="D1914" t="s">
        <v>750</v>
      </c>
      <c r="E1914">
        <v>2</v>
      </c>
      <c r="F1914" t="s">
        <v>219</v>
      </c>
      <c r="G1914" s="37">
        <v>-2095.35</v>
      </c>
      <c r="H1914" t="s">
        <v>751</v>
      </c>
      <c r="I1914">
        <v>-2095.35</v>
      </c>
      <c r="J1914" t="s">
        <v>751</v>
      </c>
      <c r="K1914">
        <v>-2095.35</v>
      </c>
      <c r="L1914" t="s">
        <v>751</v>
      </c>
      <c r="M1914" t="s">
        <v>751</v>
      </c>
      <c r="N1914" s="37">
        <v>0</v>
      </c>
      <c r="O1914" t="s">
        <v>751</v>
      </c>
      <c r="P1914" t="s">
        <v>751</v>
      </c>
      <c r="Q1914" t="s">
        <v>751</v>
      </c>
      <c r="R1914" t="s">
        <v>751</v>
      </c>
      <c r="S1914" t="s">
        <v>758</v>
      </c>
    </row>
    <row r="1915" spans="1:19" x14ac:dyDescent="0.3">
      <c r="A1915" t="s">
        <v>753</v>
      </c>
      <c r="B1915" t="s">
        <v>748</v>
      </c>
      <c r="C1915" t="s">
        <v>749</v>
      </c>
      <c r="D1915" t="s">
        <v>750</v>
      </c>
      <c r="E1915">
        <v>5</v>
      </c>
      <c r="F1915" t="s">
        <v>267</v>
      </c>
      <c r="G1915" s="37">
        <v>30393.61</v>
      </c>
      <c r="H1915">
        <v>2523.38</v>
      </c>
      <c r="I1915">
        <v>30393.61</v>
      </c>
      <c r="J1915">
        <v>1.36</v>
      </c>
      <c r="K1915">
        <v>30393.61</v>
      </c>
      <c r="L1915">
        <v>17.010000000000002</v>
      </c>
      <c r="M1915" t="s">
        <v>751</v>
      </c>
      <c r="N1915" s="37">
        <v>0</v>
      </c>
      <c r="O1915">
        <v>151968.04999999999</v>
      </c>
      <c r="P1915" t="s">
        <v>766</v>
      </c>
      <c r="Q1915" t="s">
        <v>768</v>
      </c>
      <c r="R1915" t="s">
        <v>768</v>
      </c>
      <c r="S1915" t="s">
        <v>758</v>
      </c>
    </row>
    <row r="1916" spans="1:19" x14ac:dyDescent="0.3">
      <c r="A1916" t="s">
        <v>753</v>
      </c>
      <c r="B1916" t="s">
        <v>748</v>
      </c>
      <c r="C1916" t="s">
        <v>754</v>
      </c>
      <c r="D1916" t="s">
        <v>750</v>
      </c>
      <c r="E1916">
        <v>0</v>
      </c>
      <c r="F1916" t="s">
        <v>445</v>
      </c>
      <c r="G1916" s="37">
        <v>-18.52</v>
      </c>
      <c r="H1916" t="s">
        <v>751</v>
      </c>
      <c r="I1916">
        <v>-18.52</v>
      </c>
      <c r="J1916" t="s">
        <v>751</v>
      </c>
      <c r="K1916">
        <v>-18.52</v>
      </c>
      <c r="L1916" t="s">
        <v>751</v>
      </c>
      <c r="M1916" t="s">
        <v>751</v>
      </c>
      <c r="N1916" s="37">
        <v>0</v>
      </c>
      <c r="O1916" t="s">
        <v>751</v>
      </c>
      <c r="P1916" t="s">
        <v>751</v>
      </c>
      <c r="Q1916" t="s">
        <v>751</v>
      </c>
      <c r="R1916" t="s">
        <v>751</v>
      </c>
      <c r="S1916" t="s">
        <v>758</v>
      </c>
    </row>
    <row r="1917" spans="1:19" x14ac:dyDescent="0.3">
      <c r="A1917" t="s">
        <v>747</v>
      </c>
      <c r="B1917" t="s">
        <v>748</v>
      </c>
      <c r="C1917" t="s">
        <v>754</v>
      </c>
      <c r="D1917" t="s">
        <v>750</v>
      </c>
      <c r="E1917">
        <v>2</v>
      </c>
      <c r="F1917" t="s">
        <v>87</v>
      </c>
      <c r="G1917" s="37">
        <v>-1148.04</v>
      </c>
      <c r="H1917" t="s">
        <v>751</v>
      </c>
      <c r="I1917">
        <v>-1148.04</v>
      </c>
      <c r="J1917" t="s">
        <v>751</v>
      </c>
      <c r="K1917">
        <v>-1148.04</v>
      </c>
      <c r="L1917" t="s">
        <v>751</v>
      </c>
      <c r="M1917" t="s">
        <v>751</v>
      </c>
      <c r="N1917" s="37">
        <v>0</v>
      </c>
      <c r="O1917" t="s">
        <v>751</v>
      </c>
      <c r="P1917" t="s">
        <v>751</v>
      </c>
      <c r="Q1917" t="s">
        <v>751</v>
      </c>
      <c r="R1917" t="s">
        <v>751</v>
      </c>
      <c r="S1917" t="s">
        <v>758</v>
      </c>
    </row>
    <row r="1918" spans="1:19" x14ac:dyDescent="0.3">
      <c r="A1918" t="s">
        <v>753</v>
      </c>
      <c r="B1918" t="s">
        <v>748</v>
      </c>
      <c r="C1918" t="s">
        <v>754</v>
      </c>
      <c r="D1918" t="s">
        <v>750</v>
      </c>
      <c r="E1918">
        <v>-4</v>
      </c>
      <c r="F1918" t="s">
        <v>319</v>
      </c>
      <c r="G1918" s="37">
        <v>-0.82</v>
      </c>
      <c r="H1918" t="s">
        <v>751</v>
      </c>
      <c r="I1918">
        <v>-0.82</v>
      </c>
      <c r="J1918" t="s">
        <v>751</v>
      </c>
      <c r="K1918">
        <v>-0.82</v>
      </c>
      <c r="L1918" t="s">
        <v>751</v>
      </c>
      <c r="M1918" t="s">
        <v>751</v>
      </c>
      <c r="N1918" s="37">
        <v>0</v>
      </c>
      <c r="O1918" t="s">
        <v>751</v>
      </c>
      <c r="P1918" t="s">
        <v>751</v>
      </c>
      <c r="Q1918" t="s">
        <v>751</v>
      </c>
      <c r="R1918" t="s">
        <v>751</v>
      </c>
      <c r="S1918" t="s">
        <v>758</v>
      </c>
    </row>
    <row r="1919" spans="1:19" x14ac:dyDescent="0.3">
      <c r="A1919" t="s">
        <v>747</v>
      </c>
      <c r="B1919" t="s">
        <v>748</v>
      </c>
      <c r="C1919" t="s">
        <v>749</v>
      </c>
      <c r="D1919" t="s">
        <v>750</v>
      </c>
      <c r="E1919">
        <v>4</v>
      </c>
      <c r="F1919" t="s">
        <v>326</v>
      </c>
      <c r="G1919" s="37">
        <v>73087.520000000004</v>
      </c>
      <c r="H1919">
        <v>1131.2</v>
      </c>
      <c r="I1919">
        <v>73087.520000000004</v>
      </c>
      <c r="J1919">
        <v>1444.54</v>
      </c>
      <c r="K1919">
        <v>73087.520000000004</v>
      </c>
      <c r="L1919">
        <v>26.23</v>
      </c>
      <c r="M1919" t="s">
        <v>751</v>
      </c>
      <c r="N1919" s="37">
        <v>0</v>
      </c>
      <c r="O1919">
        <v>292350.08000000002</v>
      </c>
      <c r="P1919" t="s">
        <v>766</v>
      </c>
      <c r="Q1919" t="s">
        <v>766</v>
      </c>
      <c r="R1919" t="s">
        <v>768</v>
      </c>
      <c r="S1919" t="s">
        <v>758</v>
      </c>
    </row>
    <row r="1920" spans="1:19" x14ac:dyDescent="0.3">
      <c r="A1920" t="s">
        <v>752</v>
      </c>
      <c r="B1920" t="s">
        <v>748</v>
      </c>
      <c r="C1920" t="s">
        <v>754</v>
      </c>
      <c r="D1920" t="s">
        <v>750</v>
      </c>
      <c r="E1920">
        <v>-1</v>
      </c>
      <c r="F1920" t="s">
        <v>304</v>
      </c>
      <c r="G1920" s="37">
        <v>-11875.38</v>
      </c>
      <c r="H1920" t="s">
        <v>751</v>
      </c>
      <c r="I1920">
        <v>-11875.38</v>
      </c>
      <c r="J1920" t="s">
        <v>751</v>
      </c>
      <c r="K1920">
        <v>-11875.38</v>
      </c>
      <c r="L1920" t="s">
        <v>751</v>
      </c>
      <c r="M1920" t="s">
        <v>751</v>
      </c>
      <c r="N1920" s="37">
        <v>0</v>
      </c>
      <c r="O1920" t="s">
        <v>751</v>
      </c>
      <c r="P1920" t="s">
        <v>751</v>
      </c>
      <c r="Q1920" t="s">
        <v>751</v>
      </c>
      <c r="R1920" t="s">
        <v>751</v>
      </c>
      <c r="S1920" t="s">
        <v>758</v>
      </c>
    </row>
    <row r="1921" spans="1:19" x14ac:dyDescent="0.3">
      <c r="A1921" t="s">
        <v>747</v>
      </c>
      <c r="B1921" t="s">
        <v>748</v>
      </c>
      <c r="C1921" t="s">
        <v>749</v>
      </c>
      <c r="D1921" t="s">
        <v>750</v>
      </c>
      <c r="E1921">
        <v>1</v>
      </c>
      <c r="F1921" t="s">
        <v>173</v>
      </c>
      <c r="G1921" s="37">
        <v>3122184</v>
      </c>
      <c r="H1921" t="s">
        <v>751</v>
      </c>
      <c r="I1921">
        <v>3122184</v>
      </c>
      <c r="J1921" t="s">
        <v>751</v>
      </c>
      <c r="K1921">
        <v>3122184</v>
      </c>
      <c r="L1921" t="s">
        <v>751</v>
      </c>
      <c r="M1921" t="s">
        <v>751</v>
      </c>
      <c r="N1921" s="37">
        <v>0</v>
      </c>
      <c r="O1921">
        <v>3122184</v>
      </c>
      <c r="P1921" t="s">
        <v>768</v>
      </c>
      <c r="Q1921" t="s">
        <v>768</v>
      </c>
      <c r="R1921" t="s">
        <v>768</v>
      </c>
      <c r="S1921" t="s">
        <v>726</v>
      </c>
    </row>
    <row r="1922" spans="1:19" x14ac:dyDescent="0.3">
      <c r="A1922" t="s">
        <v>753</v>
      </c>
      <c r="B1922" t="s">
        <v>748</v>
      </c>
      <c r="C1922" t="s">
        <v>749</v>
      </c>
      <c r="D1922" t="s">
        <v>750</v>
      </c>
      <c r="E1922">
        <v>9</v>
      </c>
      <c r="F1922" t="s">
        <v>101</v>
      </c>
      <c r="G1922" s="37">
        <v>15747.38</v>
      </c>
      <c r="H1922">
        <v>0</v>
      </c>
      <c r="I1922">
        <v>15747.38</v>
      </c>
      <c r="J1922">
        <v>0</v>
      </c>
      <c r="K1922">
        <v>15747.38</v>
      </c>
      <c r="L1922">
        <v>0</v>
      </c>
      <c r="M1922" t="s">
        <v>751</v>
      </c>
      <c r="N1922" s="37">
        <v>0</v>
      </c>
      <c r="O1922">
        <v>141726.42000000001</v>
      </c>
      <c r="P1922" t="s">
        <v>766</v>
      </c>
      <c r="Q1922" t="s">
        <v>766</v>
      </c>
      <c r="R1922" t="s">
        <v>766</v>
      </c>
      <c r="S1922" t="s">
        <v>758</v>
      </c>
    </row>
    <row r="1923" spans="1:19" x14ac:dyDescent="0.3">
      <c r="A1923" t="s">
        <v>752</v>
      </c>
      <c r="B1923" t="s">
        <v>748</v>
      </c>
      <c r="C1923" t="s">
        <v>754</v>
      </c>
      <c r="D1923" t="s">
        <v>750</v>
      </c>
      <c r="E1923">
        <v>4</v>
      </c>
      <c r="F1923" t="s">
        <v>355</v>
      </c>
      <c r="G1923" s="37">
        <v>-121783.67999999999</v>
      </c>
      <c r="H1923" t="s">
        <v>751</v>
      </c>
      <c r="I1923">
        <v>-121783.67999999999</v>
      </c>
      <c r="J1923" t="s">
        <v>751</v>
      </c>
      <c r="K1923">
        <v>-121783.67999999999</v>
      </c>
      <c r="L1923" t="s">
        <v>751</v>
      </c>
      <c r="M1923" t="s">
        <v>751</v>
      </c>
      <c r="N1923" s="37">
        <v>0</v>
      </c>
      <c r="O1923" t="s">
        <v>751</v>
      </c>
      <c r="P1923" t="s">
        <v>751</v>
      </c>
      <c r="Q1923" t="s">
        <v>751</v>
      </c>
      <c r="R1923" t="s">
        <v>751</v>
      </c>
      <c r="S1923" t="s">
        <v>758</v>
      </c>
    </row>
    <row r="1924" spans="1:19" x14ac:dyDescent="0.3">
      <c r="A1924" t="s">
        <v>752</v>
      </c>
      <c r="B1924" t="s">
        <v>748</v>
      </c>
      <c r="C1924" t="s">
        <v>749</v>
      </c>
      <c r="D1924" t="s">
        <v>750</v>
      </c>
      <c r="E1924">
        <v>-1</v>
      </c>
      <c r="F1924" t="s">
        <v>467</v>
      </c>
      <c r="G1924" s="37">
        <v>72054.179999999993</v>
      </c>
      <c r="H1924">
        <v>15.03</v>
      </c>
      <c r="I1924">
        <v>72054.179999999993</v>
      </c>
      <c r="J1924">
        <v>2.11</v>
      </c>
      <c r="K1924">
        <v>72054.179999999993</v>
      </c>
      <c r="L1924">
        <v>116.89</v>
      </c>
      <c r="M1924" t="s">
        <v>751</v>
      </c>
      <c r="N1924" s="37">
        <v>0</v>
      </c>
      <c r="O1924" t="s">
        <v>751</v>
      </c>
      <c r="P1924" t="s">
        <v>766</v>
      </c>
      <c r="Q1924" t="s">
        <v>766</v>
      </c>
      <c r="R1924" t="s">
        <v>766</v>
      </c>
      <c r="S1924" t="s">
        <v>758</v>
      </c>
    </row>
    <row r="1925" spans="1:19" x14ac:dyDescent="0.3">
      <c r="A1925" t="s">
        <v>747</v>
      </c>
      <c r="B1925" t="s">
        <v>748</v>
      </c>
      <c r="C1925" t="s">
        <v>749</v>
      </c>
      <c r="D1925" t="s">
        <v>750</v>
      </c>
      <c r="E1925">
        <v>6</v>
      </c>
      <c r="F1925" t="s">
        <v>401</v>
      </c>
      <c r="G1925" s="37">
        <v>421473.09</v>
      </c>
      <c r="H1925">
        <v>17.29</v>
      </c>
      <c r="I1925">
        <v>421473.09</v>
      </c>
      <c r="J1925">
        <v>15.65</v>
      </c>
      <c r="K1925">
        <v>421473.09</v>
      </c>
      <c r="L1925">
        <v>80.84</v>
      </c>
      <c r="M1925" t="s">
        <v>751</v>
      </c>
      <c r="N1925" s="37">
        <v>0</v>
      </c>
      <c r="O1925">
        <v>2528838.54</v>
      </c>
      <c r="P1925" t="s">
        <v>766</v>
      </c>
      <c r="Q1925" t="s">
        <v>766</v>
      </c>
      <c r="R1925" t="s">
        <v>766</v>
      </c>
      <c r="S1925" t="s">
        <v>758</v>
      </c>
    </row>
    <row r="1926" spans="1:19" x14ac:dyDescent="0.3">
      <c r="A1926" t="s">
        <v>752</v>
      </c>
      <c r="B1926" t="s">
        <v>748</v>
      </c>
      <c r="C1926" t="s">
        <v>749</v>
      </c>
      <c r="D1926" t="s">
        <v>750</v>
      </c>
      <c r="E1926">
        <v>3</v>
      </c>
      <c r="F1926" t="s">
        <v>468</v>
      </c>
      <c r="G1926" s="37">
        <v>39107.31</v>
      </c>
      <c r="H1926">
        <v>2146.1799999999998</v>
      </c>
      <c r="I1926">
        <v>39107.31</v>
      </c>
      <c r="J1926">
        <v>0</v>
      </c>
      <c r="K1926">
        <v>39107.31</v>
      </c>
      <c r="L1926">
        <v>0</v>
      </c>
      <c r="M1926" t="s">
        <v>751</v>
      </c>
      <c r="N1926" s="37">
        <v>0</v>
      </c>
      <c r="O1926">
        <v>117321.93</v>
      </c>
      <c r="P1926" t="s">
        <v>766</v>
      </c>
      <c r="Q1926" t="s">
        <v>768</v>
      </c>
      <c r="R1926" t="s">
        <v>768</v>
      </c>
      <c r="S1926" t="s">
        <v>758</v>
      </c>
    </row>
    <row r="1927" spans="1:19" x14ac:dyDescent="0.3">
      <c r="A1927" t="s">
        <v>747</v>
      </c>
      <c r="B1927" t="s">
        <v>748</v>
      </c>
      <c r="C1927" t="s">
        <v>749</v>
      </c>
      <c r="D1927" t="s">
        <v>750</v>
      </c>
      <c r="E1927">
        <v>-4</v>
      </c>
      <c r="F1927" t="s">
        <v>424</v>
      </c>
      <c r="G1927" s="37">
        <v>32.85</v>
      </c>
      <c r="H1927">
        <v>0</v>
      </c>
      <c r="I1927">
        <v>32.85</v>
      </c>
      <c r="J1927">
        <v>0</v>
      </c>
      <c r="K1927">
        <v>32.85</v>
      </c>
      <c r="L1927">
        <v>0</v>
      </c>
      <c r="M1927" t="s">
        <v>751</v>
      </c>
      <c r="N1927" s="37">
        <v>0</v>
      </c>
      <c r="O1927" t="s">
        <v>751</v>
      </c>
      <c r="P1927" t="s">
        <v>766</v>
      </c>
      <c r="Q1927" t="s">
        <v>766</v>
      </c>
      <c r="R1927" t="s">
        <v>766</v>
      </c>
      <c r="S1927" t="s">
        <v>758</v>
      </c>
    </row>
    <row r="1928" spans="1:19" x14ac:dyDescent="0.3">
      <c r="A1928" t="s">
        <v>747</v>
      </c>
      <c r="B1928" t="s">
        <v>748</v>
      </c>
      <c r="C1928" t="s">
        <v>754</v>
      </c>
      <c r="D1928" t="s">
        <v>750</v>
      </c>
      <c r="E1928">
        <v>5</v>
      </c>
      <c r="F1928" t="s">
        <v>29</v>
      </c>
      <c r="G1928" s="37">
        <v>-8397.51</v>
      </c>
      <c r="H1928" t="s">
        <v>751</v>
      </c>
      <c r="I1928">
        <v>-8397.51</v>
      </c>
      <c r="J1928" t="s">
        <v>751</v>
      </c>
      <c r="K1928">
        <v>-8397.51</v>
      </c>
      <c r="L1928" t="s">
        <v>751</v>
      </c>
      <c r="M1928" t="s">
        <v>751</v>
      </c>
      <c r="N1928" s="37">
        <v>-387.14</v>
      </c>
      <c r="O1928" t="s">
        <v>751</v>
      </c>
      <c r="P1928" t="s">
        <v>751</v>
      </c>
      <c r="Q1928" t="s">
        <v>751</v>
      </c>
      <c r="R1928" t="s">
        <v>751</v>
      </c>
      <c r="S1928" t="s">
        <v>758</v>
      </c>
    </row>
    <row r="1929" spans="1:19" x14ac:dyDescent="0.3">
      <c r="A1929" t="s">
        <v>753</v>
      </c>
      <c r="B1929" t="s">
        <v>748</v>
      </c>
      <c r="C1929" t="s">
        <v>749</v>
      </c>
      <c r="D1929" t="s">
        <v>750</v>
      </c>
      <c r="E1929">
        <v>-1</v>
      </c>
      <c r="F1929" t="s">
        <v>486</v>
      </c>
      <c r="G1929" s="37">
        <v>235373.94</v>
      </c>
      <c r="H1929">
        <v>33.020000000000003</v>
      </c>
      <c r="I1929">
        <v>235373.94</v>
      </c>
      <c r="J1929">
        <v>2.37</v>
      </c>
      <c r="K1929">
        <v>235373.94</v>
      </c>
      <c r="L1929">
        <v>51.49</v>
      </c>
      <c r="M1929" t="s">
        <v>751</v>
      </c>
      <c r="N1929" s="37">
        <v>0</v>
      </c>
      <c r="O1929" t="s">
        <v>751</v>
      </c>
      <c r="P1929" t="s">
        <v>766</v>
      </c>
      <c r="Q1929" t="s">
        <v>766</v>
      </c>
      <c r="R1929" t="s">
        <v>766</v>
      </c>
      <c r="S1929" t="s">
        <v>758</v>
      </c>
    </row>
    <row r="1930" spans="1:19" x14ac:dyDescent="0.3">
      <c r="A1930" t="s">
        <v>747</v>
      </c>
      <c r="B1930" t="s">
        <v>748</v>
      </c>
      <c r="C1930" t="s">
        <v>749</v>
      </c>
      <c r="D1930" t="s">
        <v>750</v>
      </c>
      <c r="E1930">
        <v>9</v>
      </c>
      <c r="F1930" t="s">
        <v>203</v>
      </c>
      <c r="G1930" s="37">
        <v>424155.15</v>
      </c>
      <c r="H1930">
        <v>12.89</v>
      </c>
      <c r="I1930">
        <v>424155.15</v>
      </c>
      <c r="J1930">
        <v>8.76</v>
      </c>
      <c r="K1930">
        <v>424155.15</v>
      </c>
      <c r="L1930">
        <v>157.09</v>
      </c>
      <c r="M1930" t="s">
        <v>751</v>
      </c>
      <c r="N1930" s="37">
        <v>424155.15</v>
      </c>
      <c r="O1930">
        <v>3817396.35</v>
      </c>
      <c r="P1930" t="s">
        <v>766</v>
      </c>
      <c r="Q1930" t="s">
        <v>766</v>
      </c>
      <c r="R1930" t="s">
        <v>766</v>
      </c>
      <c r="S1930" t="s">
        <v>758</v>
      </c>
    </row>
    <row r="1931" spans="1:19" x14ac:dyDescent="0.3">
      <c r="A1931" t="s">
        <v>747</v>
      </c>
      <c r="B1931" t="s">
        <v>748</v>
      </c>
      <c r="C1931" t="s">
        <v>749</v>
      </c>
      <c r="D1931" t="s">
        <v>750</v>
      </c>
      <c r="E1931">
        <v>1</v>
      </c>
      <c r="F1931" t="s">
        <v>183</v>
      </c>
      <c r="G1931" s="37">
        <v>26309226.559999999</v>
      </c>
      <c r="H1931">
        <v>0.56999999999999995</v>
      </c>
      <c r="I1931">
        <v>26309226.559999999</v>
      </c>
      <c r="J1931">
        <v>3.03</v>
      </c>
      <c r="K1931">
        <v>26309226.559999999</v>
      </c>
      <c r="L1931">
        <v>2602.1799999999998</v>
      </c>
      <c r="M1931" t="s">
        <v>751</v>
      </c>
      <c r="N1931" s="37">
        <v>0</v>
      </c>
      <c r="O1931">
        <v>26309226.559999999</v>
      </c>
      <c r="P1931" t="s">
        <v>766</v>
      </c>
      <c r="Q1931" t="s">
        <v>766</v>
      </c>
      <c r="R1931" t="s">
        <v>768</v>
      </c>
      <c r="S1931" t="s">
        <v>758</v>
      </c>
    </row>
    <row r="1932" spans="1:19" x14ac:dyDescent="0.3">
      <c r="A1932" t="s">
        <v>753</v>
      </c>
      <c r="B1932" t="s">
        <v>748</v>
      </c>
      <c r="C1932" t="s">
        <v>754</v>
      </c>
      <c r="D1932" t="s">
        <v>750</v>
      </c>
      <c r="E1932">
        <v>-1</v>
      </c>
      <c r="F1932" t="s">
        <v>420</v>
      </c>
      <c r="G1932" s="37">
        <v>-4623.8100000000004</v>
      </c>
      <c r="H1932" t="s">
        <v>751</v>
      </c>
      <c r="I1932">
        <v>-4623.8100000000004</v>
      </c>
      <c r="J1932" t="s">
        <v>751</v>
      </c>
      <c r="K1932">
        <v>-4623.8100000000004</v>
      </c>
      <c r="L1932" t="s">
        <v>751</v>
      </c>
      <c r="M1932" t="s">
        <v>751</v>
      </c>
      <c r="N1932" s="37">
        <v>0</v>
      </c>
      <c r="O1932" t="s">
        <v>751</v>
      </c>
      <c r="P1932" t="s">
        <v>751</v>
      </c>
      <c r="Q1932" t="s">
        <v>751</v>
      </c>
      <c r="R1932" t="s">
        <v>751</v>
      </c>
      <c r="S1932" t="s">
        <v>758</v>
      </c>
    </row>
    <row r="1933" spans="1:19" x14ac:dyDescent="0.3">
      <c r="A1933" t="s">
        <v>753</v>
      </c>
      <c r="B1933" t="s">
        <v>748</v>
      </c>
      <c r="C1933" t="s">
        <v>754</v>
      </c>
      <c r="D1933" t="s">
        <v>750</v>
      </c>
      <c r="E1933">
        <v>3</v>
      </c>
      <c r="F1933" t="s">
        <v>12</v>
      </c>
      <c r="G1933" s="37">
        <v>-467.48</v>
      </c>
      <c r="H1933" t="s">
        <v>751</v>
      </c>
      <c r="I1933">
        <v>-467.48</v>
      </c>
      <c r="J1933" t="s">
        <v>751</v>
      </c>
      <c r="K1933">
        <v>-467.48</v>
      </c>
      <c r="L1933" t="s">
        <v>751</v>
      </c>
      <c r="M1933" t="s">
        <v>751</v>
      </c>
      <c r="N1933" s="37">
        <v>0</v>
      </c>
      <c r="O1933" t="s">
        <v>751</v>
      </c>
      <c r="P1933" t="s">
        <v>751</v>
      </c>
      <c r="Q1933" t="s">
        <v>751</v>
      </c>
      <c r="R1933" t="s">
        <v>751</v>
      </c>
      <c r="S1933" t="s">
        <v>758</v>
      </c>
    </row>
    <row r="1934" spans="1:19" x14ac:dyDescent="0.3">
      <c r="A1934" t="s">
        <v>753</v>
      </c>
      <c r="B1934" t="s">
        <v>748</v>
      </c>
      <c r="C1934" t="s">
        <v>754</v>
      </c>
      <c r="D1934" t="s">
        <v>750</v>
      </c>
      <c r="E1934">
        <v>1</v>
      </c>
      <c r="F1934" t="s">
        <v>35</v>
      </c>
      <c r="G1934" s="37">
        <v>-856.03</v>
      </c>
      <c r="H1934" t="s">
        <v>751</v>
      </c>
      <c r="I1934">
        <v>-856.03</v>
      </c>
      <c r="J1934" t="s">
        <v>751</v>
      </c>
      <c r="K1934">
        <v>-856.03</v>
      </c>
      <c r="L1934" t="s">
        <v>751</v>
      </c>
      <c r="M1934" t="s">
        <v>751</v>
      </c>
      <c r="N1934" s="37">
        <v>0</v>
      </c>
      <c r="O1934" t="s">
        <v>751</v>
      </c>
      <c r="P1934" t="s">
        <v>751</v>
      </c>
      <c r="Q1934" t="s">
        <v>751</v>
      </c>
      <c r="R1934" t="s">
        <v>751</v>
      </c>
      <c r="S1934" t="s">
        <v>758</v>
      </c>
    </row>
    <row r="1935" spans="1:19" x14ac:dyDescent="0.3">
      <c r="A1935" t="s">
        <v>752</v>
      </c>
      <c r="B1935" t="s">
        <v>748</v>
      </c>
      <c r="C1935" t="s">
        <v>754</v>
      </c>
      <c r="D1935" t="s">
        <v>750</v>
      </c>
      <c r="E1935">
        <v>1</v>
      </c>
      <c r="F1935" t="s">
        <v>111</v>
      </c>
      <c r="G1935" s="37">
        <v>-11450.85</v>
      </c>
      <c r="H1935" t="s">
        <v>751</v>
      </c>
      <c r="I1935">
        <v>-11450.85</v>
      </c>
      <c r="J1935" t="s">
        <v>751</v>
      </c>
      <c r="K1935">
        <v>-11450.85</v>
      </c>
      <c r="L1935" t="s">
        <v>751</v>
      </c>
      <c r="M1935" t="s">
        <v>751</v>
      </c>
      <c r="N1935" s="37">
        <v>0</v>
      </c>
      <c r="O1935" t="s">
        <v>751</v>
      </c>
      <c r="P1935" t="s">
        <v>751</v>
      </c>
      <c r="Q1935" t="s">
        <v>751</v>
      </c>
      <c r="R1935" t="s">
        <v>751</v>
      </c>
      <c r="S1935" t="s">
        <v>758</v>
      </c>
    </row>
    <row r="1936" spans="1:19" x14ac:dyDescent="0.3">
      <c r="A1936" t="s">
        <v>747</v>
      </c>
      <c r="B1936" t="s">
        <v>748</v>
      </c>
      <c r="C1936" t="s">
        <v>754</v>
      </c>
      <c r="D1936" t="s">
        <v>750</v>
      </c>
      <c r="E1936">
        <v>0</v>
      </c>
      <c r="F1936" t="s">
        <v>508</v>
      </c>
      <c r="G1936" s="37">
        <v>-43.19</v>
      </c>
      <c r="H1936" t="s">
        <v>751</v>
      </c>
      <c r="I1936">
        <v>-43.19</v>
      </c>
      <c r="J1936" t="s">
        <v>751</v>
      </c>
      <c r="K1936">
        <v>-43.19</v>
      </c>
      <c r="L1936" t="s">
        <v>751</v>
      </c>
      <c r="M1936" t="s">
        <v>751</v>
      </c>
      <c r="N1936" s="37">
        <v>0</v>
      </c>
      <c r="O1936" t="s">
        <v>751</v>
      </c>
      <c r="P1936" t="s">
        <v>751</v>
      </c>
      <c r="Q1936" t="s">
        <v>751</v>
      </c>
      <c r="R1936" t="s">
        <v>751</v>
      </c>
      <c r="S1936" t="s">
        <v>758</v>
      </c>
    </row>
    <row r="1937" spans="1:19" x14ac:dyDescent="0.3">
      <c r="A1937" t="s">
        <v>753</v>
      </c>
      <c r="B1937" t="s">
        <v>748</v>
      </c>
      <c r="C1937" t="s">
        <v>749</v>
      </c>
      <c r="D1937" t="s">
        <v>750</v>
      </c>
      <c r="E1937">
        <v>4</v>
      </c>
      <c r="F1937" t="s">
        <v>220</v>
      </c>
      <c r="G1937" s="37">
        <v>108017.84</v>
      </c>
      <c r="H1937">
        <v>37.049999999999997</v>
      </c>
      <c r="I1937">
        <v>108017.84</v>
      </c>
      <c r="J1937">
        <v>17.600000000000001</v>
      </c>
      <c r="K1937">
        <v>108017.84</v>
      </c>
      <c r="L1937">
        <v>168.53</v>
      </c>
      <c r="M1937" t="s">
        <v>751</v>
      </c>
      <c r="N1937" s="37">
        <v>0</v>
      </c>
      <c r="O1937">
        <v>432071.36</v>
      </c>
      <c r="P1937" t="s">
        <v>766</v>
      </c>
      <c r="Q1937" t="s">
        <v>766</v>
      </c>
      <c r="R1937" t="s">
        <v>766</v>
      </c>
      <c r="S1937" t="s">
        <v>758</v>
      </c>
    </row>
    <row r="1938" spans="1:19" x14ac:dyDescent="0.3">
      <c r="A1938" t="s">
        <v>753</v>
      </c>
      <c r="B1938" t="s">
        <v>748</v>
      </c>
      <c r="C1938" t="s">
        <v>749</v>
      </c>
      <c r="D1938" t="s">
        <v>750</v>
      </c>
      <c r="E1938">
        <v>7</v>
      </c>
      <c r="F1938" t="s">
        <v>54</v>
      </c>
      <c r="G1938" s="37">
        <v>110.09</v>
      </c>
      <c r="H1938">
        <v>0.04</v>
      </c>
      <c r="I1938">
        <v>110.09</v>
      </c>
      <c r="J1938">
        <v>0.02</v>
      </c>
      <c r="K1938">
        <v>110.09</v>
      </c>
      <c r="L1938">
        <v>0.2</v>
      </c>
      <c r="M1938" t="s">
        <v>751</v>
      </c>
      <c r="N1938" s="37">
        <v>0</v>
      </c>
      <c r="O1938">
        <v>770.63</v>
      </c>
      <c r="P1938" t="s">
        <v>766</v>
      </c>
      <c r="Q1938" t="s">
        <v>766</v>
      </c>
      <c r="R1938" t="s">
        <v>766</v>
      </c>
      <c r="S1938" t="s">
        <v>758</v>
      </c>
    </row>
    <row r="1939" spans="1:19" x14ac:dyDescent="0.3">
      <c r="A1939" t="s">
        <v>753</v>
      </c>
      <c r="B1939" t="s">
        <v>748</v>
      </c>
      <c r="C1939" t="s">
        <v>749</v>
      </c>
      <c r="D1939" t="s">
        <v>750</v>
      </c>
      <c r="E1939">
        <v>-1</v>
      </c>
      <c r="F1939" t="s">
        <v>145</v>
      </c>
      <c r="G1939" s="37">
        <v>0.31</v>
      </c>
      <c r="H1939">
        <v>0</v>
      </c>
      <c r="I1939">
        <v>0.31</v>
      </c>
      <c r="J1939">
        <v>0</v>
      </c>
      <c r="K1939">
        <v>0.31</v>
      </c>
      <c r="L1939">
        <v>0</v>
      </c>
      <c r="M1939" t="s">
        <v>751</v>
      </c>
      <c r="N1939" s="37">
        <v>0</v>
      </c>
      <c r="O1939" t="s">
        <v>751</v>
      </c>
      <c r="P1939" t="s">
        <v>766</v>
      </c>
      <c r="Q1939" t="s">
        <v>766</v>
      </c>
      <c r="R1939" t="s">
        <v>766</v>
      </c>
      <c r="S1939" t="s">
        <v>758</v>
      </c>
    </row>
    <row r="1940" spans="1:19" x14ac:dyDescent="0.3">
      <c r="A1940" t="s">
        <v>753</v>
      </c>
      <c r="B1940" t="s">
        <v>748</v>
      </c>
      <c r="C1940" t="s">
        <v>749</v>
      </c>
      <c r="D1940" t="s">
        <v>750</v>
      </c>
      <c r="E1940">
        <v>1</v>
      </c>
      <c r="F1940" t="s">
        <v>361</v>
      </c>
      <c r="G1940" s="37">
        <v>1352875.44</v>
      </c>
      <c r="H1940">
        <v>72.08</v>
      </c>
      <c r="I1940">
        <v>1352875.44</v>
      </c>
      <c r="J1940">
        <v>133.29</v>
      </c>
      <c r="K1940">
        <v>1352875.44</v>
      </c>
      <c r="L1940">
        <v>921.1</v>
      </c>
      <c r="M1940" t="s">
        <v>751</v>
      </c>
      <c r="N1940" s="37">
        <v>0</v>
      </c>
      <c r="O1940">
        <v>1352875.44</v>
      </c>
      <c r="P1940" t="s">
        <v>766</v>
      </c>
      <c r="Q1940" t="s">
        <v>766</v>
      </c>
      <c r="R1940" t="s">
        <v>766</v>
      </c>
      <c r="S1940" t="s">
        <v>758</v>
      </c>
    </row>
    <row r="1941" spans="1:19" x14ac:dyDescent="0.3">
      <c r="A1941" t="s">
        <v>747</v>
      </c>
      <c r="B1941" t="s">
        <v>748</v>
      </c>
      <c r="C1941" t="s">
        <v>749</v>
      </c>
      <c r="D1941" t="s">
        <v>750</v>
      </c>
      <c r="E1941">
        <v>-1</v>
      </c>
      <c r="F1941" t="s">
        <v>404</v>
      </c>
      <c r="G1941" s="37">
        <v>2023937.81</v>
      </c>
      <c r="H1941">
        <v>453.26</v>
      </c>
      <c r="I1941">
        <v>2023937.81</v>
      </c>
      <c r="J1941">
        <v>308.18</v>
      </c>
      <c r="K1941">
        <v>2023937.81</v>
      </c>
      <c r="L1941">
        <v>5523.77</v>
      </c>
      <c r="M1941" t="s">
        <v>751</v>
      </c>
      <c r="N1941" s="37">
        <v>0</v>
      </c>
      <c r="O1941" t="s">
        <v>751</v>
      </c>
      <c r="P1941" t="s">
        <v>766</v>
      </c>
      <c r="Q1941" t="s">
        <v>766</v>
      </c>
      <c r="R1941" t="s">
        <v>766</v>
      </c>
      <c r="S1941" t="s">
        <v>758</v>
      </c>
    </row>
    <row r="1942" spans="1:19" x14ac:dyDescent="0.3">
      <c r="A1942" t="s">
        <v>747</v>
      </c>
      <c r="B1942" t="s">
        <v>748</v>
      </c>
      <c r="C1942" t="s">
        <v>754</v>
      </c>
      <c r="D1942" t="s">
        <v>750</v>
      </c>
      <c r="E1942">
        <v>4</v>
      </c>
      <c r="F1942" t="s">
        <v>151</v>
      </c>
      <c r="G1942" s="37">
        <v>-4746.88</v>
      </c>
      <c r="H1942" t="s">
        <v>751</v>
      </c>
      <c r="I1942">
        <v>-4746.88</v>
      </c>
      <c r="J1942" t="s">
        <v>751</v>
      </c>
      <c r="K1942">
        <v>-4746.88</v>
      </c>
      <c r="L1942" t="s">
        <v>751</v>
      </c>
      <c r="M1942" t="s">
        <v>751</v>
      </c>
      <c r="N1942" s="37">
        <v>0</v>
      </c>
      <c r="O1942" t="s">
        <v>751</v>
      </c>
      <c r="P1942" t="s">
        <v>751</v>
      </c>
      <c r="Q1942" t="s">
        <v>751</v>
      </c>
      <c r="R1942" t="s">
        <v>751</v>
      </c>
      <c r="S1942" t="s">
        <v>758</v>
      </c>
    </row>
    <row r="1943" spans="1:19" x14ac:dyDescent="0.3">
      <c r="A1943" t="s">
        <v>747</v>
      </c>
      <c r="B1943" t="s">
        <v>748</v>
      </c>
      <c r="C1943" t="s">
        <v>749</v>
      </c>
      <c r="D1943" t="s">
        <v>750</v>
      </c>
      <c r="E1943">
        <v>4</v>
      </c>
      <c r="F1943" t="s">
        <v>95</v>
      </c>
      <c r="G1943" s="37">
        <v>35329.22</v>
      </c>
      <c r="H1943">
        <v>4507</v>
      </c>
      <c r="I1943">
        <v>35329.22</v>
      </c>
      <c r="J1943">
        <v>7.0000000000000007E-2</v>
      </c>
      <c r="K1943">
        <v>35329.22</v>
      </c>
      <c r="L1943">
        <v>0.77</v>
      </c>
      <c r="M1943" t="s">
        <v>751</v>
      </c>
      <c r="N1943" s="37">
        <v>0</v>
      </c>
      <c r="O1943">
        <v>141316.88</v>
      </c>
      <c r="P1943" t="s">
        <v>766</v>
      </c>
      <c r="Q1943" t="s">
        <v>768</v>
      </c>
      <c r="R1943" t="s">
        <v>768</v>
      </c>
      <c r="S1943" t="s">
        <v>758</v>
      </c>
    </row>
    <row r="1944" spans="1:19" x14ac:dyDescent="0.3">
      <c r="A1944" t="s">
        <v>747</v>
      </c>
      <c r="B1944" t="s">
        <v>748</v>
      </c>
      <c r="C1944" t="s">
        <v>749</v>
      </c>
      <c r="D1944" t="s">
        <v>750</v>
      </c>
      <c r="E1944">
        <v>5</v>
      </c>
      <c r="F1944" t="s">
        <v>193</v>
      </c>
      <c r="G1944" s="37">
        <v>212294.06</v>
      </c>
      <c r="H1944">
        <v>938.16</v>
      </c>
      <c r="I1944">
        <v>212294.06</v>
      </c>
      <c r="J1944">
        <v>796.9</v>
      </c>
      <c r="K1944">
        <v>212294.06</v>
      </c>
      <c r="L1944">
        <v>6.4</v>
      </c>
      <c r="M1944" t="s">
        <v>751</v>
      </c>
      <c r="N1944" s="37">
        <v>0</v>
      </c>
      <c r="O1944">
        <v>1061470.3</v>
      </c>
      <c r="P1944" t="s">
        <v>766</v>
      </c>
      <c r="Q1944" t="s">
        <v>766</v>
      </c>
      <c r="R1944" t="s">
        <v>768</v>
      </c>
      <c r="S1944" t="s">
        <v>758</v>
      </c>
    </row>
    <row r="1945" spans="1:19" x14ac:dyDescent="0.3">
      <c r="A1945" t="s">
        <v>753</v>
      </c>
      <c r="B1945" t="s">
        <v>748</v>
      </c>
      <c r="C1945" t="s">
        <v>754</v>
      </c>
      <c r="D1945" t="s">
        <v>750</v>
      </c>
      <c r="E1945">
        <v>7</v>
      </c>
      <c r="F1945" t="s">
        <v>516</v>
      </c>
      <c r="G1945" s="37">
        <v>-30580.23</v>
      </c>
      <c r="H1945" t="s">
        <v>751</v>
      </c>
      <c r="I1945">
        <v>-30580.23</v>
      </c>
      <c r="J1945" t="s">
        <v>751</v>
      </c>
      <c r="K1945">
        <v>-30580.23</v>
      </c>
      <c r="L1945" t="s">
        <v>751</v>
      </c>
      <c r="M1945" t="s">
        <v>751</v>
      </c>
      <c r="N1945" s="37">
        <v>0</v>
      </c>
      <c r="O1945" t="s">
        <v>751</v>
      </c>
      <c r="P1945" t="s">
        <v>751</v>
      </c>
      <c r="Q1945" t="s">
        <v>751</v>
      </c>
      <c r="R1945" t="s">
        <v>751</v>
      </c>
      <c r="S1945" t="s">
        <v>758</v>
      </c>
    </row>
    <row r="1946" spans="1:19" x14ac:dyDescent="0.3">
      <c r="A1946" t="s">
        <v>747</v>
      </c>
      <c r="B1946" t="s">
        <v>748</v>
      </c>
      <c r="C1946" t="s">
        <v>754</v>
      </c>
      <c r="D1946" t="s">
        <v>750</v>
      </c>
      <c r="E1946">
        <v>6</v>
      </c>
      <c r="F1946" t="s">
        <v>471</v>
      </c>
      <c r="G1946" s="37">
        <v>-265.25</v>
      </c>
      <c r="H1946" t="s">
        <v>751</v>
      </c>
      <c r="I1946">
        <v>-265.25</v>
      </c>
      <c r="J1946" t="s">
        <v>751</v>
      </c>
      <c r="K1946">
        <v>-265.25</v>
      </c>
      <c r="L1946" t="s">
        <v>751</v>
      </c>
      <c r="M1946" t="s">
        <v>751</v>
      </c>
      <c r="N1946" s="37">
        <v>0</v>
      </c>
      <c r="O1946" t="s">
        <v>751</v>
      </c>
      <c r="P1946" t="s">
        <v>751</v>
      </c>
      <c r="Q1946" t="s">
        <v>751</v>
      </c>
      <c r="R1946" t="s">
        <v>751</v>
      </c>
      <c r="S1946" t="s">
        <v>758</v>
      </c>
    </row>
    <row r="1947" spans="1:19" x14ac:dyDescent="0.3">
      <c r="A1947" t="s">
        <v>752</v>
      </c>
      <c r="B1947" t="s">
        <v>748</v>
      </c>
      <c r="C1947" t="s">
        <v>749</v>
      </c>
      <c r="D1947" t="s">
        <v>750</v>
      </c>
      <c r="E1947">
        <v>0</v>
      </c>
      <c r="F1947" t="s">
        <v>262</v>
      </c>
      <c r="G1947" s="37">
        <v>6540.85</v>
      </c>
      <c r="H1947">
        <v>4.9400000000000004</v>
      </c>
      <c r="I1947">
        <v>6540.85</v>
      </c>
      <c r="J1947">
        <v>0.83</v>
      </c>
      <c r="K1947">
        <v>6540.85</v>
      </c>
      <c r="L1947">
        <v>9.0500000000000007</v>
      </c>
      <c r="M1947" t="s">
        <v>751</v>
      </c>
      <c r="N1947" s="37">
        <v>0</v>
      </c>
      <c r="O1947" t="s">
        <v>751</v>
      </c>
      <c r="P1947" t="s">
        <v>766</v>
      </c>
      <c r="Q1947" t="s">
        <v>766</v>
      </c>
      <c r="R1947" t="s">
        <v>766</v>
      </c>
      <c r="S1947" t="s">
        <v>758</v>
      </c>
    </row>
    <row r="1948" spans="1:19" x14ac:dyDescent="0.3">
      <c r="A1948" t="s">
        <v>747</v>
      </c>
      <c r="B1948" t="s">
        <v>748</v>
      </c>
      <c r="C1948" t="s">
        <v>749</v>
      </c>
      <c r="D1948" t="s">
        <v>750</v>
      </c>
      <c r="E1948">
        <v>0</v>
      </c>
      <c r="F1948" t="s">
        <v>102</v>
      </c>
      <c r="G1948" s="37">
        <v>4406.79</v>
      </c>
      <c r="H1948">
        <v>529.92999999999995</v>
      </c>
      <c r="I1948">
        <v>4406.79</v>
      </c>
      <c r="J1948">
        <v>0.13</v>
      </c>
      <c r="K1948">
        <v>4406.79</v>
      </c>
      <c r="L1948">
        <v>1.73</v>
      </c>
      <c r="M1948" t="s">
        <v>751</v>
      </c>
      <c r="N1948" s="37">
        <v>0</v>
      </c>
      <c r="O1948" t="s">
        <v>751</v>
      </c>
      <c r="P1948" t="s">
        <v>766</v>
      </c>
      <c r="Q1948" t="s">
        <v>768</v>
      </c>
      <c r="R1948" t="s">
        <v>768</v>
      </c>
      <c r="S1948" t="s">
        <v>758</v>
      </c>
    </row>
    <row r="1949" spans="1:19" x14ac:dyDescent="0.3">
      <c r="A1949" t="s">
        <v>747</v>
      </c>
      <c r="B1949" t="s">
        <v>748</v>
      </c>
      <c r="C1949" t="s">
        <v>754</v>
      </c>
      <c r="D1949" t="s">
        <v>750</v>
      </c>
      <c r="E1949">
        <v>-1</v>
      </c>
      <c r="F1949" t="s">
        <v>267</v>
      </c>
      <c r="G1949" s="37">
        <v>-3.44</v>
      </c>
      <c r="H1949" t="s">
        <v>751</v>
      </c>
      <c r="I1949">
        <v>-3.44</v>
      </c>
      <c r="J1949" t="s">
        <v>751</v>
      </c>
      <c r="K1949">
        <v>-3.44</v>
      </c>
      <c r="L1949" t="s">
        <v>751</v>
      </c>
      <c r="M1949">
        <v>1</v>
      </c>
      <c r="N1949" s="37">
        <v>0</v>
      </c>
      <c r="O1949" t="s">
        <v>751</v>
      </c>
      <c r="P1949" t="s">
        <v>751</v>
      </c>
      <c r="Q1949" t="s">
        <v>751</v>
      </c>
      <c r="R1949" t="s">
        <v>751</v>
      </c>
      <c r="S1949" t="s">
        <v>758</v>
      </c>
    </row>
    <row r="1950" spans="1:19" x14ac:dyDescent="0.3">
      <c r="A1950" t="s">
        <v>747</v>
      </c>
      <c r="B1950" t="s">
        <v>748</v>
      </c>
      <c r="C1950" t="s">
        <v>754</v>
      </c>
      <c r="D1950" t="s">
        <v>750</v>
      </c>
      <c r="E1950">
        <v>5</v>
      </c>
      <c r="F1950" t="s">
        <v>340</v>
      </c>
      <c r="G1950" s="37">
        <v>-260.20999999999998</v>
      </c>
      <c r="H1950" t="s">
        <v>751</v>
      </c>
      <c r="I1950">
        <v>-260.20999999999998</v>
      </c>
      <c r="J1950" t="s">
        <v>751</v>
      </c>
      <c r="K1950">
        <v>-260.20999999999998</v>
      </c>
      <c r="L1950" t="s">
        <v>751</v>
      </c>
      <c r="M1950" t="s">
        <v>751</v>
      </c>
      <c r="N1950" s="37">
        <v>0</v>
      </c>
      <c r="O1950" t="s">
        <v>751</v>
      </c>
      <c r="P1950" t="s">
        <v>751</v>
      </c>
      <c r="Q1950" t="s">
        <v>751</v>
      </c>
      <c r="R1950" t="s">
        <v>751</v>
      </c>
      <c r="S1950" t="s">
        <v>758</v>
      </c>
    </row>
    <row r="1951" spans="1:19" x14ac:dyDescent="0.3">
      <c r="A1951" t="s">
        <v>753</v>
      </c>
      <c r="B1951" t="s">
        <v>748</v>
      </c>
      <c r="C1951" t="s">
        <v>754</v>
      </c>
      <c r="D1951" t="s">
        <v>750</v>
      </c>
      <c r="E1951">
        <v>-1</v>
      </c>
      <c r="F1951" t="s">
        <v>25</v>
      </c>
      <c r="G1951" s="37">
        <v>-1664.07</v>
      </c>
      <c r="H1951" t="s">
        <v>751</v>
      </c>
      <c r="I1951">
        <v>-1664.07</v>
      </c>
      <c r="J1951" t="s">
        <v>751</v>
      </c>
      <c r="K1951">
        <v>-1664.07</v>
      </c>
      <c r="L1951" t="s">
        <v>751</v>
      </c>
      <c r="M1951" t="s">
        <v>751</v>
      </c>
      <c r="N1951" s="37">
        <v>0</v>
      </c>
      <c r="O1951" t="s">
        <v>751</v>
      </c>
      <c r="P1951" t="s">
        <v>751</v>
      </c>
      <c r="Q1951" t="s">
        <v>751</v>
      </c>
      <c r="R1951" t="s">
        <v>751</v>
      </c>
      <c r="S1951" t="s">
        <v>758</v>
      </c>
    </row>
    <row r="1952" spans="1:19" x14ac:dyDescent="0.3">
      <c r="A1952" t="s">
        <v>753</v>
      </c>
      <c r="B1952" t="s">
        <v>748</v>
      </c>
      <c r="C1952" t="s">
        <v>749</v>
      </c>
      <c r="D1952" t="s">
        <v>750</v>
      </c>
      <c r="E1952">
        <v>8</v>
      </c>
      <c r="F1952" t="s">
        <v>424</v>
      </c>
      <c r="G1952" s="37">
        <v>292305.28999999998</v>
      </c>
      <c r="H1952">
        <v>15.58</v>
      </c>
      <c r="I1952">
        <v>292305.28999999998</v>
      </c>
      <c r="J1952">
        <v>83.65</v>
      </c>
      <c r="K1952">
        <v>292305.28999999998</v>
      </c>
      <c r="L1952">
        <v>17.37</v>
      </c>
      <c r="M1952" t="s">
        <v>751</v>
      </c>
      <c r="N1952" s="37">
        <v>0</v>
      </c>
      <c r="O1952">
        <v>2338442.3199999998</v>
      </c>
      <c r="P1952" t="s">
        <v>766</v>
      </c>
      <c r="Q1952" t="s">
        <v>766</v>
      </c>
      <c r="R1952" t="s">
        <v>768</v>
      </c>
      <c r="S1952" t="s">
        <v>758</v>
      </c>
    </row>
    <row r="1953" spans="1:19" x14ac:dyDescent="0.3">
      <c r="A1953" t="s">
        <v>753</v>
      </c>
      <c r="B1953" t="s">
        <v>748</v>
      </c>
      <c r="C1953" t="s">
        <v>749</v>
      </c>
      <c r="D1953" t="s">
        <v>750</v>
      </c>
      <c r="E1953">
        <v>1</v>
      </c>
      <c r="F1953" t="s">
        <v>437</v>
      </c>
      <c r="G1953" s="37">
        <v>78.25</v>
      </c>
      <c r="H1953">
        <v>0.02</v>
      </c>
      <c r="I1953">
        <v>78.25</v>
      </c>
      <c r="J1953">
        <v>0</v>
      </c>
      <c r="K1953">
        <v>78.25</v>
      </c>
      <c r="L1953">
        <v>0.04</v>
      </c>
      <c r="M1953" t="s">
        <v>751</v>
      </c>
      <c r="N1953" s="37">
        <v>0</v>
      </c>
      <c r="O1953">
        <v>78.25</v>
      </c>
      <c r="P1953" t="s">
        <v>766</v>
      </c>
      <c r="Q1953" t="s">
        <v>766</v>
      </c>
      <c r="R1953" t="s">
        <v>766</v>
      </c>
      <c r="S1953" t="s">
        <v>758</v>
      </c>
    </row>
    <row r="1954" spans="1:19" x14ac:dyDescent="0.3">
      <c r="A1954" t="s">
        <v>747</v>
      </c>
      <c r="B1954" t="s">
        <v>748</v>
      </c>
      <c r="C1954" t="s">
        <v>749</v>
      </c>
      <c r="D1954" t="s">
        <v>750</v>
      </c>
      <c r="E1954">
        <v>2</v>
      </c>
      <c r="F1954" t="s">
        <v>31</v>
      </c>
      <c r="G1954" s="37">
        <v>616105.01</v>
      </c>
      <c r="H1954">
        <v>8.14</v>
      </c>
      <c r="I1954">
        <v>616105.01</v>
      </c>
      <c r="J1954">
        <v>4.42</v>
      </c>
      <c r="K1954">
        <v>616105.01</v>
      </c>
      <c r="L1954">
        <v>72.45</v>
      </c>
      <c r="M1954" t="s">
        <v>751</v>
      </c>
      <c r="N1954" s="37">
        <v>0</v>
      </c>
      <c r="O1954">
        <v>1232210.02</v>
      </c>
      <c r="P1954" t="s">
        <v>766</v>
      </c>
      <c r="Q1954" t="s">
        <v>766</v>
      </c>
      <c r="R1954" t="s">
        <v>766</v>
      </c>
      <c r="S1954" t="s">
        <v>758</v>
      </c>
    </row>
    <row r="1955" spans="1:19" x14ac:dyDescent="0.3">
      <c r="A1955" t="s">
        <v>753</v>
      </c>
      <c r="B1955" t="s">
        <v>748</v>
      </c>
      <c r="C1955" t="s">
        <v>754</v>
      </c>
      <c r="D1955" t="s">
        <v>750</v>
      </c>
      <c r="E1955">
        <v>1</v>
      </c>
      <c r="F1955" t="s">
        <v>292</v>
      </c>
      <c r="G1955" s="37">
        <v>-5388.45</v>
      </c>
      <c r="H1955" t="s">
        <v>751</v>
      </c>
      <c r="I1955">
        <v>-5388.45</v>
      </c>
      <c r="J1955" t="s">
        <v>751</v>
      </c>
      <c r="K1955">
        <v>-5388.45</v>
      </c>
      <c r="L1955" t="s">
        <v>751</v>
      </c>
      <c r="M1955" t="s">
        <v>751</v>
      </c>
      <c r="N1955" s="37">
        <v>0</v>
      </c>
      <c r="O1955" t="s">
        <v>751</v>
      </c>
      <c r="P1955" t="s">
        <v>751</v>
      </c>
      <c r="Q1955" t="s">
        <v>751</v>
      </c>
      <c r="R1955" t="s">
        <v>751</v>
      </c>
      <c r="S1955" t="s">
        <v>758</v>
      </c>
    </row>
    <row r="1956" spans="1:19" x14ac:dyDescent="0.3">
      <c r="A1956" t="s">
        <v>747</v>
      </c>
      <c r="B1956" t="s">
        <v>748</v>
      </c>
      <c r="C1956" t="s">
        <v>749</v>
      </c>
      <c r="D1956" t="s">
        <v>750</v>
      </c>
      <c r="E1956">
        <v>9</v>
      </c>
      <c r="F1956" t="s">
        <v>356</v>
      </c>
      <c r="G1956" s="37">
        <v>2708857.17</v>
      </c>
      <c r="H1956">
        <v>3.39</v>
      </c>
      <c r="I1956">
        <v>2708857.17</v>
      </c>
      <c r="J1956">
        <v>18.2</v>
      </c>
      <c r="K1956">
        <v>2708857.17</v>
      </c>
      <c r="L1956">
        <v>40.19</v>
      </c>
      <c r="M1956" t="s">
        <v>751</v>
      </c>
      <c r="N1956" s="37">
        <v>0</v>
      </c>
      <c r="O1956">
        <v>24379714.530000001</v>
      </c>
      <c r="P1956" t="s">
        <v>766</v>
      </c>
      <c r="Q1956" t="s">
        <v>766</v>
      </c>
      <c r="R1956" t="s">
        <v>768</v>
      </c>
      <c r="S1956" t="s">
        <v>758</v>
      </c>
    </row>
    <row r="1957" spans="1:19" x14ac:dyDescent="0.3">
      <c r="A1957" t="s">
        <v>752</v>
      </c>
      <c r="B1957" t="s">
        <v>748</v>
      </c>
      <c r="C1957" t="s">
        <v>749</v>
      </c>
      <c r="D1957" t="s">
        <v>750</v>
      </c>
      <c r="E1957">
        <v>1</v>
      </c>
      <c r="F1957" t="s">
        <v>72</v>
      </c>
      <c r="G1957" s="37">
        <v>52837.48</v>
      </c>
      <c r="H1957">
        <v>5.0599999999999996</v>
      </c>
      <c r="I1957">
        <v>52837.48</v>
      </c>
      <c r="J1957">
        <v>4.58</v>
      </c>
      <c r="K1957">
        <v>52837.48</v>
      </c>
      <c r="L1957">
        <v>23.65</v>
      </c>
      <c r="M1957" t="s">
        <v>751</v>
      </c>
      <c r="N1957" s="37">
        <v>0</v>
      </c>
      <c r="O1957">
        <v>52837.48</v>
      </c>
      <c r="P1957" t="s">
        <v>766</v>
      </c>
      <c r="Q1957" t="s">
        <v>766</v>
      </c>
      <c r="R1957" t="s">
        <v>766</v>
      </c>
      <c r="S1957" t="s">
        <v>758</v>
      </c>
    </row>
    <row r="1958" spans="1:19" x14ac:dyDescent="0.3">
      <c r="A1958" t="s">
        <v>747</v>
      </c>
      <c r="B1958" t="s">
        <v>748</v>
      </c>
      <c r="C1958" t="s">
        <v>754</v>
      </c>
      <c r="D1958" t="s">
        <v>750</v>
      </c>
      <c r="E1958">
        <v>1</v>
      </c>
      <c r="F1958" t="s">
        <v>202</v>
      </c>
      <c r="G1958" s="37">
        <v>-34516.400000000001</v>
      </c>
      <c r="H1958" t="s">
        <v>751</v>
      </c>
      <c r="I1958">
        <v>-34516.400000000001</v>
      </c>
      <c r="J1958" t="s">
        <v>751</v>
      </c>
      <c r="K1958">
        <v>-34516.400000000001</v>
      </c>
      <c r="L1958" t="s">
        <v>751</v>
      </c>
      <c r="M1958" t="s">
        <v>751</v>
      </c>
      <c r="N1958" s="37">
        <v>0</v>
      </c>
      <c r="O1958" t="s">
        <v>751</v>
      </c>
      <c r="P1958" t="s">
        <v>751</v>
      </c>
      <c r="Q1958" t="s">
        <v>751</v>
      </c>
      <c r="R1958" t="s">
        <v>751</v>
      </c>
      <c r="S1958" t="s">
        <v>758</v>
      </c>
    </row>
    <row r="1959" spans="1:19" x14ac:dyDescent="0.3">
      <c r="A1959" t="s">
        <v>752</v>
      </c>
      <c r="B1959" t="s">
        <v>748</v>
      </c>
      <c r="C1959" t="s">
        <v>754</v>
      </c>
      <c r="D1959" t="s">
        <v>750</v>
      </c>
      <c r="E1959">
        <v>1</v>
      </c>
      <c r="F1959" t="s">
        <v>143</v>
      </c>
      <c r="G1959" s="37">
        <v>-8693.42</v>
      </c>
      <c r="H1959" t="s">
        <v>751</v>
      </c>
      <c r="I1959">
        <v>-8693.42</v>
      </c>
      <c r="J1959" t="s">
        <v>751</v>
      </c>
      <c r="K1959">
        <v>-8693.42</v>
      </c>
      <c r="L1959" t="s">
        <v>751</v>
      </c>
      <c r="M1959" t="s">
        <v>751</v>
      </c>
      <c r="N1959" s="37">
        <v>0</v>
      </c>
      <c r="O1959" t="s">
        <v>751</v>
      </c>
      <c r="P1959" t="s">
        <v>751</v>
      </c>
      <c r="Q1959" t="s">
        <v>751</v>
      </c>
      <c r="R1959" t="s">
        <v>751</v>
      </c>
      <c r="S1959" t="s">
        <v>758</v>
      </c>
    </row>
    <row r="1960" spans="1:19" x14ac:dyDescent="0.3">
      <c r="A1960" t="s">
        <v>747</v>
      </c>
      <c r="B1960" t="s">
        <v>748</v>
      </c>
      <c r="C1960" t="s">
        <v>754</v>
      </c>
      <c r="D1960" t="s">
        <v>750</v>
      </c>
      <c r="E1960">
        <v>8</v>
      </c>
      <c r="F1960" t="s">
        <v>87</v>
      </c>
      <c r="G1960" s="37">
        <v>-119.34</v>
      </c>
      <c r="H1960" t="s">
        <v>751</v>
      </c>
      <c r="I1960">
        <v>-119.34</v>
      </c>
      <c r="J1960" t="s">
        <v>751</v>
      </c>
      <c r="K1960">
        <v>-119.34</v>
      </c>
      <c r="L1960" t="s">
        <v>751</v>
      </c>
      <c r="M1960" t="s">
        <v>751</v>
      </c>
      <c r="N1960" s="37">
        <v>0</v>
      </c>
      <c r="O1960" t="s">
        <v>751</v>
      </c>
      <c r="P1960" t="s">
        <v>751</v>
      </c>
      <c r="Q1960" t="s">
        <v>751</v>
      </c>
      <c r="R1960" t="s">
        <v>751</v>
      </c>
      <c r="S1960" t="s">
        <v>758</v>
      </c>
    </row>
    <row r="1961" spans="1:19" x14ac:dyDescent="0.3">
      <c r="A1961" t="s">
        <v>747</v>
      </c>
      <c r="B1961" t="s">
        <v>748</v>
      </c>
      <c r="C1961" t="s">
        <v>749</v>
      </c>
      <c r="D1961" t="s">
        <v>750</v>
      </c>
      <c r="E1961">
        <v>3</v>
      </c>
      <c r="F1961" t="s">
        <v>413</v>
      </c>
      <c r="G1961" s="37">
        <v>23259.17</v>
      </c>
      <c r="H1961">
        <v>1.1299999999999999</v>
      </c>
      <c r="I1961">
        <v>23259.17</v>
      </c>
      <c r="J1961">
        <v>6.06</v>
      </c>
      <c r="K1961">
        <v>23259.17</v>
      </c>
      <c r="L1961">
        <v>1.69</v>
      </c>
      <c r="M1961" t="s">
        <v>751</v>
      </c>
      <c r="N1961" s="37">
        <v>0</v>
      </c>
      <c r="O1961">
        <v>69777.509999999995</v>
      </c>
      <c r="P1961" t="s">
        <v>766</v>
      </c>
      <c r="Q1961" t="s">
        <v>766</v>
      </c>
      <c r="R1961" t="s">
        <v>768</v>
      </c>
      <c r="S1961" t="s">
        <v>758</v>
      </c>
    </row>
    <row r="1962" spans="1:19" x14ac:dyDescent="0.3">
      <c r="A1962" t="s">
        <v>747</v>
      </c>
      <c r="B1962" t="s">
        <v>748</v>
      </c>
      <c r="C1962" t="s">
        <v>749</v>
      </c>
      <c r="D1962" t="s">
        <v>750</v>
      </c>
      <c r="E1962">
        <v>4</v>
      </c>
      <c r="F1962" t="s">
        <v>396</v>
      </c>
      <c r="G1962" s="37">
        <v>84015.82</v>
      </c>
      <c r="H1962">
        <v>7967.78</v>
      </c>
      <c r="I1962">
        <v>84015.82</v>
      </c>
      <c r="J1962">
        <v>4.05</v>
      </c>
      <c r="K1962">
        <v>84015.82</v>
      </c>
      <c r="L1962">
        <v>38.799999999999997</v>
      </c>
      <c r="M1962" t="s">
        <v>751</v>
      </c>
      <c r="N1962" s="37">
        <v>0</v>
      </c>
      <c r="O1962">
        <v>336063.28</v>
      </c>
      <c r="P1962" t="s">
        <v>766</v>
      </c>
      <c r="Q1962" t="s">
        <v>768</v>
      </c>
      <c r="R1962" t="s">
        <v>768</v>
      </c>
      <c r="S1962" t="s">
        <v>758</v>
      </c>
    </row>
    <row r="1963" spans="1:19" x14ac:dyDescent="0.3">
      <c r="A1963" t="s">
        <v>753</v>
      </c>
      <c r="B1963" t="s">
        <v>748</v>
      </c>
      <c r="C1963" t="s">
        <v>754</v>
      </c>
      <c r="D1963" t="s">
        <v>750</v>
      </c>
      <c r="E1963">
        <v>-1</v>
      </c>
      <c r="F1963" t="s">
        <v>192</v>
      </c>
      <c r="G1963" s="37">
        <v>-52924.39</v>
      </c>
      <c r="H1963" t="s">
        <v>751</v>
      </c>
      <c r="I1963">
        <v>-52924.39</v>
      </c>
      <c r="J1963" t="s">
        <v>751</v>
      </c>
      <c r="K1963">
        <v>-52924.39</v>
      </c>
      <c r="L1963" t="s">
        <v>751</v>
      </c>
      <c r="M1963" t="s">
        <v>751</v>
      </c>
      <c r="N1963" s="37">
        <v>0</v>
      </c>
      <c r="O1963" t="s">
        <v>751</v>
      </c>
      <c r="P1963" t="s">
        <v>751</v>
      </c>
      <c r="Q1963" t="s">
        <v>751</v>
      </c>
      <c r="R1963" t="s">
        <v>751</v>
      </c>
      <c r="S1963" t="s">
        <v>758</v>
      </c>
    </row>
    <row r="1964" spans="1:19" x14ac:dyDescent="0.3">
      <c r="A1964" t="s">
        <v>752</v>
      </c>
      <c r="B1964" t="s">
        <v>748</v>
      </c>
      <c r="C1964" t="s">
        <v>754</v>
      </c>
      <c r="D1964" t="s">
        <v>750</v>
      </c>
      <c r="E1964">
        <v>3</v>
      </c>
      <c r="F1964" t="s">
        <v>4</v>
      </c>
      <c r="G1964" s="37">
        <v>-17234.48</v>
      </c>
      <c r="H1964" t="s">
        <v>751</v>
      </c>
      <c r="I1964">
        <v>-17234.48</v>
      </c>
      <c r="J1964" t="s">
        <v>751</v>
      </c>
      <c r="K1964">
        <v>-17234.48</v>
      </c>
      <c r="L1964" t="s">
        <v>751</v>
      </c>
      <c r="M1964" t="s">
        <v>751</v>
      </c>
      <c r="N1964" s="37">
        <v>0</v>
      </c>
      <c r="O1964" t="s">
        <v>751</v>
      </c>
      <c r="P1964" t="s">
        <v>751</v>
      </c>
      <c r="Q1964" t="s">
        <v>751</v>
      </c>
      <c r="R1964" t="s">
        <v>751</v>
      </c>
      <c r="S1964" t="s">
        <v>758</v>
      </c>
    </row>
    <row r="1965" spans="1:19" x14ac:dyDescent="0.3">
      <c r="A1965" t="s">
        <v>747</v>
      </c>
      <c r="B1965" t="s">
        <v>748</v>
      </c>
      <c r="C1965" t="s">
        <v>749</v>
      </c>
      <c r="D1965" t="s">
        <v>750</v>
      </c>
      <c r="E1965">
        <v>1</v>
      </c>
      <c r="F1965" t="s">
        <v>327</v>
      </c>
      <c r="G1965" s="37">
        <v>106913.69</v>
      </c>
      <c r="H1965">
        <v>26495.97</v>
      </c>
      <c r="I1965">
        <v>106913.69</v>
      </c>
      <c r="J1965">
        <v>3.6</v>
      </c>
      <c r="K1965">
        <v>106913.69</v>
      </c>
      <c r="L1965">
        <v>78.040000000000006</v>
      </c>
      <c r="M1965" t="s">
        <v>751</v>
      </c>
      <c r="N1965" s="37">
        <v>0</v>
      </c>
      <c r="O1965">
        <v>106913.69</v>
      </c>
      <c r="P1965" t="s">
        <v>766</v>
      </c>
      <c r="Q1965" t="s">
        <v>768</v>
      </c>
      <c r="R1965" t="s">
        <v>768</v>
      </c>
      <c r="S1965" t="s">
        <v>758</v>
      </c>
    </row>
    <row r="1966" spans="1:19" x14ac:dyDescent="0.3">
      <c r="A1966" t="s">
        <v>752</v>
      </c>
      <c r="B1966" t="s">
        <v>748</v>
      </c>
      <c r="C1966" t="s">
        <v>754</v>
      </c>
      <c r="D1966" t="s">
        <v>750</v>
      </c>
      <c r="E1966">
        <v>2</v>
      </c>
      <c r="F1966" t="s">
        <v>111</v>
      </c>
      <c r="G1966" s="37">
        <v>-227903.29</v>
      </c>
      <c r="H1966" t="s">
        <v>751</v>
      </c>
      <c r="I1966">
        <v>-227903.29</v>
      </c>
      <c r="J1966" t="s">
        <v>751</v>
      </c>
      <c r="K1966">
        <v>-227903.29</v>
      </c>
      <c r="L1966" t="s">
        <v>751</v>
      </c>
      <c r="M1966" t="s">
        <v>751</v>
      </c>
      <c r="N1966" s="37">
        <v>0</v>
      </c>
      <c r="O1966" t="s">
        <v>751</v>
      </c>
      <c r="P1966" t="s">
        <v>751</v>
      </c>
      <c r="Q1966" t="s">
        <v>751</v>
      </c>
      <c r="R1966" t="s">
        <v>751</v>
      </c>
      <c r="S1966" t="s">
        <v>758</v>
      </c>
    </row>
    <row r="1967" spans="1:19" x14ac:dyDescent="0.3">
      <c r="A1967" t="s">
        <v>747</v>
      </c>
      <c r="B1967" t="s">
        <v>748</v>
      </c>
      <c r="C1967" t="s">
        <v>749</v>
      </c>
      <c r="D1967" t="s">
        <v>750</v>
      </c>
      <c r="E1967">
        <v>1</v>
      </c>
      <c r="F1967" t="s">
        <v>314</v>
      </c>
      <c r="G1967" s="37">
        <v>220192.99</v>
      </c>
      <c r="H1967">
        <v>13.54</v>
      </c>
      <c r="I1967">
        <v>220192.99</v>
      </c>
      <c r="J1967">
        <v>12.26</v>
      </c>
      <c r="K1967">
        <v>220192.99</v>
      </c>
      <c r="L1967">
        <v>63.32</v>
      </c>
      <c r="M1967" t="s">
        <v>751</v>
      </c>
      <c r="N1967" s="37">
        <v>0</v>
      </c>
      <c r="O1967">
        <v>220192.99</v>
      </c>
      <c r="P1967" t="s">
        <v>766</v>
      </c>
      <c r="Q1967" t="s">
        <v>766</v>
      </c>
      <c r="R1967" t="s">
        <v>766</v>
      </c>
      <c r="S1967" t="s">
        <v>758</v>
      </c>
    </row>
    <row r="1968" spans="1:19" x14ac:dyDescent="0.3">
      <c r="A1968" t="s">
        <v>747</v>
      </c>
      <c r="B1968" t="s">
        <v>748</v>
      </c>
      <c r="C1968" t="s">
        <v>754</v>
      </c>
      <c r="D1968" t="s">
        <v>750</v>
      </c>
      <c r="E1968">
        <v>0</v>
      </c>
      <c r="F1968" t="s">
        <v>287</v>
      </c>
      <c r="G1968" s="37">
        <v>-3.95</v>
      </c>
      <c r="H1968" t="s">
        <v>751</v>
      </c>
      <c r="I1968">
        <v>-3.95</v>
      </c>
      <c r="J1968" t="s">
        <v>751</v>
      </c>
      <c r="K1968">
        <v>-3.95</v>
      </c>
      <c r="L1968" t="s">
        <v>751</v>
      </c>
      <c r="M1968">
        <v>1</v>
      </c>
      <c r="N1968" s="37">
        <v>-2.2799999999999998</v>
      </c>
      <c r="O1968" t="s">
        <v>751</v>
      </c>
      <c r="P1968" t="s">
        <v>751</v>
      </c>
      <c r="Q1968" t="s">
        <v>751</v>
      </c>
      <c r="R1968" t="s">
        <v>751</v>
      </c>
      <c r="S1968" t="s">
        <v>758</v>
      </c>
    </row>
    <row r="1969" spans="1:19" x14ac:dyDescent="0.3">
      <c r="A1969" t="s">
        <v>753</v>
      </c>
      <c r="B1969" t="s">
        <v>748</v>
      </c>
      <c r="C1969" t="s">
        <v>754</v>
      </c>
      <c r="D1969" t="s">
        <v>750</v>
      </c>
      <c r="E1969">
        <v>2</v>
      </c>
      <c r="F1969" t="s">
        <v>16</v>
      </c>
      <c r="G1969" s="37">
        <v>-18067.39</v>
      </c>
      <c r="H1969" t="s">
        <v>751</v>
      </c>
      <c r="I1969">
        <v>-18067.39</v>
      </c>
      <c r="J1969" t="s">
        <v>751</v>
      </c>
      <c r="K1969">
        <v>-18067.39</v>
      </c>
      <c r="L1969" t="s">
        <v>751</v>
      </c>
      <c r="M1969" t="s">
        <v>751</v>
      </c>
      <c r="N1969" s="37">
        <v>0</v>
      </c>
      <c r="O1969" t="s">
        <v>751</v>
      </c>
      <c r="P1969" t="s">
        <v>751</v>
      </c>
      <c r="Q1969" t="s">
        <v>751</v>
      </c>
      <c r="R1969" t="s">
        <v>751</v>
      </c>
      <c r="S1969" t="s">
        <v>758</v>
      </c>
    </row>
    <row r="1970" spans="1:19" x14ac:dyDescent="0.3">
      <c r="A1970" t="s">
        <v>752</v>
      </c>
      <c r="B1970" t="s">
        <v>748</v>
      </c>
      <c r="C1970" t="s">
        <v>754</v>
      </c>
      <c r="D1970" t="s">
        <v>750</v>
      </c>
      <c r="E1970">
        <v>-1</v>
      </c>
      <c r="F1970" t="s">
        <v>250</v>
      </c>
      <c r="G1970" s="37">
        <v>-102910.94</v>
      </c>
      <c r="H1970" t="s">
        <v>751</v>
      </c>
      <c r="I1970">
        <v>-102910.94</v>
      </c>
      <c r="J1970" t="s">
        <v>751</v>
      </c>
      <c r="K1970">
        <v>-102910.94</v>
      </c>
      <c r="L1970" t="s">
        <v>751</v>
      </c>
      <c r="M1970" t="s">
        <v>751</v>
      </c>
      <c r="N1970" s="37">
        <v>0</v>
      </c>
      <c r="O1970" t="s">
        <v>751</v>
      </c>
      <c r="P1970" t="s">
        <v>751</v>
      </c>
      <c r="Q1970" t="s">
        <v>751</v>
      </c>
      <c r="R1970" t="s">
        <v>751</v>
      </c>
      <c r="S1970" t="s">
        <v>758</v>
      </c>
    </row>
    <row r="1971" spans="1:19" x14ac:dyDescent="0.3">
      <c r="A1971" t="s">
        <v>753</v>
      </c>
      <c r="B1971" t="s">
        <v>748</v>
      </c>
      <c r="C1971" t="s">
        <v>754</v>
      </c>
      <c r="D1971" t="s">
        <v>750</v>
      </c>
      <c r="E1971">
        <v>-1</v>
      </c>
      <c r="F1971" t="s">
        <v>399</v>
      </c>
      <c r="G1971" s="37">
        <v>-34093.08</v>
      </c>
      <c r="H1971" t="s">
        <v>751</v>
      </c>
      <c r="I1971">
        <v>-34093.08</v>
      </c>
      <c r="J1971" t="s">
        <v>751</v>
      </c>
      <c r="K1971">
        <v>-34093.08</v>
      </c>
      <c r="L1971" t="s">
        <v>751</v>
      </c>
      <c r="M1971" t="s">
        <v>751</v>
      </c>
      <c r="N1971" s="37">
        <v>0</v>
      </c>
      <c r="O1971" t="s">
        <v>751</v>
      </c>
      <c r="P1971" t="s">
        <v>751</v>
      </c>
      <c r="Q1971" t="s">
        <v>751</v>
      </c>
      <c r="R1971" t="s">
        <v>751</v>
      </c>
      <c r="S1971" t="s">
        <v>758</v>
      </c>
    </row>
    <row r="1972" spans="1:19" x14ac:dyDescent="0.3">
      <c r="A1972" t="s">
        <v>753</v>
      </c>
      <c r="B1972" t="s">
        <v>748</v>
      </c>
      <c r="C1972" t="s">
        <v>754</v>
      </c>
      <c r="D1972" t="s">
        <v>750</v>
      </c>
      <c r="E1972">
        <v>15</v>
      </c>
      <c r="F1972" t="s">
        <v>249</v>
      </c>
      <c r="G1972" s="37">
        <v>-7984.93</v>
      </c>
      <c r="H1972" t="s">
        <v>751</v>
      </c>
      <c r="I1972">
        <v>-7984.93</v>
      </c>
      <c r="J1972" t="s">
        <v>751</v>
      </c>
      <c r="K1972">
        <v>-7984.93</v>
      </c>
      <c r="L1972" t="s">
        <v>751</v>
      </c>
      <c r="M1972" t="s">
        <v>751</v>
      </c>
      <c r="N1972" s="37">
        <v>0</v>
      </c>
      <c r="O1972" t="s">
        <v>751</v>
      </c>
      <c r="P1972" t="s">
        <v>751</v>
      </c>
      <c r="Q1972" t="s">
        <v>751</v>
      </c>
      <c r="R1972" t="s">
        <v>751</v>
      </c>
      <c r="S1972" t="s">
        <v>758</v>
      </c>
    </row>
    <row r="1973" spans="1:19" x14ac:dyDescent="0.3">
      <c r="A1973" t="s">
        <v>753</v>
      </c>
      <c r="B1973" t="s">
        <v>748</v>
      </c>
      <c r="C1973" t="s">
        <v>749</v>
      </c>
      <c r="D1973" t="s">
        <v>750</v>
      </c>
      <c r="E1973">
        <v>1</v>
      </c>
      <c r="F1973" t="s">
        <v>113</v>
      </c>
      <c r="G1973" s="37">
        <v>23694.16</v>
      </c>
      <c r="H1973">
        <v>107.77</v>
      </c>
      <c r="I1973">
        <v>23694.16</v>
      </c>
      <c r="J1973">
        <v>8.26</v>
      </c>
      <c r="K1973">
        <v>23694.16</v>
      </c>
      <c r="L1973">
        <v>43.55</v>
      </c>
      <c r="M1973" t="s">
        <v>751</v>
      </c>
      <c r="N1973" s="37">
        <v>0</v>
      </c>
      <c r="O1973">
        <v>23694.16</v>
      </c>
      <c r="P1973" t="s">
        <v>766</v>
      </c>
      <c r="Q1973" t="s">
        <v>766</v>
      </c>
      <c r="R1973" t="s">
        <v>766</v>
      </c>
      <c r="S1973" t="s">
        <v>758</v>
      </c>
    </row>
    <row r="1974" spans="1:19" x14ac:dyDescent="0.3">
      <c r="A1974" t="s">
        <v>747</v>
      </c>
      <c r="B1974" t="s">
        <v>748</v>
      </c>
      <c r="C1974" t="s">
        <v>754</v>
      </c>
      <c r="D1974" t="s">
        <v>750</v>
      </c>
      <c r="E1974">
        <v>1</v>
      </c>
      <c r="F1974" t="s">
        <v>475</v>
      </c>
      <c r="G1974" s="37">
        <v>-2154.08</v>
      </c>
      <c r="H1974" t="s">
        <v>751</v>
      </c>
      <c r="I1974">
        <v>-2154.08</v>
      </c>
      <c r="J1974" t="s">
        <v>751</v>
      </c>
      <c r="K1974">
        <v>-2154.08</v>
      </c>
      <c r="L1974" t="s">
        <v>751</v>
      </c>
      <c r="M1974" t="s">
        <v>751</v>
      </c>
      <c r="N1974" s="37">
        <v>0</v>
      </c>
      <c r="O1974" t="s">
        <v>751</v>
      </c>
      <c r="P1974" t="s">
        <v>751</v>
      </c>
      <c r="Q1974" t="s">
        <v>751</v>
      </c>
      <c r="R1974" t="s">
        <v>751</v>
      </c>
      <c r="S1974" t="s">
        <v>758</v>
      </c>
    </row>
    <row r="1975" spans="1:19" x14ac:dyDescent="0.3">
      <c r="A1975" t="s">
        <v>753</v>
      </c>
      <c r="B1975" t="s">
        <v>748</v>
      </c>
      <c r="C1975" t="s">
        <v>749</v>
      </c>
      <c r="D1975" t="s">
        <v>750</v>
      </c>
      <c r="E1975">
        <v>3</v>
      </c>
      <c r="F1975" t="s">
        <v>4</v>
      </c>
      <c r="G1975" s="37">
        <v>103647.07</v>
      </c>
      <c r="H1975">
        <v>1.66</v>
      </c>
      <c r="I1975">
        <v>103647.07</v>
      </c>
      <c r="J1975">
        <v>8.9</v>
      </c>
      <c r="K1975">
        <v>103647.07</v>
      </c>
      <c r="L1975">
        <v>26.16</v>
      </c>
      <c r="M1975" t="s">
        <v>751</v>
      </c>
      <c r="N1975" s="37">
        <v>0</v>
      </c>
      <c r="O1975">
        <v>310941.21000000002</v>
      </c>
      <c r="P1975" t="s">
        <v>766</v>
      </c>
      <c r="Q1975" t="s">
        <v>766</v>
      </c>
      <c r="R1975" t="s">
        <v>768</v>
      </c>
      <c r="S1975" t="s">
        <v>758</v>
      </c>
    </row>
    <row r="1976" spans="1:19" x14ac:dyDescent="0.3">
      <c r="A1976" t="s">
        <v>747</v>
      </c>
      <c r="B1976" t="s">
        <v>748</v>
      </c>
      <c r="C1976" t="s">
        <v>749</v>
      </c>
      <c r="D1976" t="s">
        <v>750</v>
      </c>
      <c r="E1976">
        <v>1</v>
      </c>
      <c r="F1976" t="s">
        <v>211</v>
      </c>
      <c r="G1976" s="37">
        <v>9404.69</v>
      </c>
      <c r="H1976">
        <v>1065.8399999999999</v>
      </c>
      <c r="I1976">
        <v>9404.69</v>
      </c>
      <c r="J1976">
        <v>0.33</v>
      </c>
      <c r="K1976">
        <v>9404.69</v>
      </c>
      <c r="L1976">
        <v>3.17</v>
      </c>
      <c r="M1976" t="s">
        <v>751</v>
      </c>
      <c r="N1976" s="37">
        <v>0</v>
      </c>
      <c r="O1976">
        <v>9404.69</v>
      </c>
      <c r="P1976" t="s">
        <v>766</v>
      </c>
      <c r="Q1976" t="s">
        <v>768</v>
      </c>
      <c r="R1976" t="s">
        <v>768</v>
      </c>
      <c r="S1976" t="s">
        <v>758</v>
      </c>
    </row>
    <row r="1977" spans="1:19" x14ac:dyDescent="0.3">
      <c r="A1977" t="s">
        <v>747</v>
      </c>
      <c r="B1977" t="s">
        <v>748</v>
      </c>
      <c r="C1977" t="s">
        <v>754</v>
      </c>
      <c r="D1977" t="s">
        <v>750</v>
      </c>
      <c r="E1977">
        <v>5</v>
      </c>
      <c r="F1977" t="s">
        <v>268</v>
      </c>
      <c r="G1977" s="37">
        <v>-119.4</v>
      </c>
      <c r="H1977" t="s">
        <v>751</v>
      </c>
      <c r="I1977">
        <v>-119.4</v>
      </c>
      <c r="J1977" t="s">
        <v>751</v>
      </c>
      <c r="K1977">
        <v>-119.4</v>
      </c>
      <c r="L1977" t="s">
        <v>751</v>
      </c>
      <c r="M1977" t="s">
        <v>751</v>
      </c>
      <c r="N1977" s="37">
        <v>0</v>
      </c>
      <c r="O1977" t="s">
        <v>751</v>
      </c>
      <c r="P1977" t="s">
        <v>751</v>
      </c>
      <c r="Q1977" t="s">
        <v>751</v>
      </c>
      <c r="R1977" t="s">
        <v>751</v>
      </c>
      <c r="S1977" t="s">
        <v>758</v>
      </c>
    </row>
    <row r="1978" spans="1:19" x14ac:dyDescent="0.3">
      <c r="A1978" t="s">
        <v>753</v>
      </c>
      <c r="B1978" t="s">
        <v>748</v>
      </c>
      <c r="C1978" t="s">
        <v>754</v>
      </c>
      <c r="D1978" t="s">
        <v>750</v>
      </c>
      <c r="E1978">
        <v>1</v>
      </c>
      <c r="F1978" t="s">
        <v>71</v>
      </c>
      <c r="G1978" s="37">
        <v>-5010</v>
      </c>
      <c r="H1978" t="s">
        <v>751</v>
      </c>
      <c r="I1978">
        <v>-5010</v>
      </c>
      <c r="J1978" t="s">
        <v>751</v>
      </c>
      <c r="K1978">
        <v>-5010</v>
      </c>
      <c r="L1978" t="s">
        <v>751</v>
      </c>
      <c r="M1978" t="s">
        <v>751</v>
      </c>
      <c r="N1978" s="37">
        <v>0</v>
      </c>
      <c r="O1978" t="s">
        <v>751</v>
      </c>
      <c r="P1978" t="s">
        <v>751</v>
      </c>
      <c r="Q1978" t="s">
        <v>751</v>
      </c>
      <c r="R1978" t="s">
        <v>751</v>
      </c>
      <c r="S1978" t="s">
        <v>758</v>
      </c>
    </row>
    <row r="1979" spans="1:19" x14ac:dyDescent="0.3">
      <c r="A1979" t="s">
        <v>753</v>
      </c>
      <c r="B1979" t="s">
        <v>748</v>
      </c>
      <c r="C1979" t="s">
        <v>754</v>
      </c>
      <c r="D1979" t="s">
        <v>750</v>
      </c>
      <c r="E1979">
        <v>5</v>
      </c>
      <c r="F1979" t="s">
        <v>218</v>
      </c>
      <c r="G1979" s="37">
        <v>-4641.96</v>
      </c>
      <c r="H1979" t="s">
        <v>751</v>
      </c>
      <c r="I1979">
        <v>-4641.96</v>
      </c>
      <c r="J1979" t="s">
        <v>751</v>
      </c>
      <c r="K1979">
        <v>-4641.96</v>
      </c>
      <c r="L1979" t="s">
        <v>751</v>
      </c>
      <c r="M1979" t="s">
        <v>751</v>
      </c>
      <c r="N1979" s="37">
        <v>0</v>
      </c>
      <c r="O1979" t="s">
        <v>751</v>
      </c>
      <c r="P1979" t="s">
        <v>751</v>
      </c>
      <c r="Q1979" t="s">
        <v>751</v>
      </c>
      <c r="R1979" t="s">
        <v>751</v>
      </c>
      <c r="S1979" t="s">
        <v>758</v>
      </c>
    </row>
    <row r="1980" spans="1:19" x14ac:dyDescent="0.3">
      <c r="A1980" t="s">
        <v>752</v>
      </c>
      <c r="B1980" t="s">
        <v>748</v>
      </c>
      <c r="C1980" t="s">
        <v>754</v>
      </c>
      <c r="D1980" t="s">
        <v>750</v>
      </c>
      <c r="E1980">
        <v>8</v>
      </c>
      <c r="F1980" t="s">
        <v>6</v>
      </c>
      <c r="G1980" s="37">
        <v>-18859.71</v>
      </c>
      <c r="H1980" t="s">
        <v>751</v>
      </c>
      <c r="I1980">
        <v>-18859.71</v>
      </c>
      <c r="J1980" t="s">
        <v>751</v>
      </c>
      <c r="K1980">
        <v>-18859.71</v>
      </c>
      <c r="L1980" t="s">
        <v>751</v>
      </c>
      <c r="M1980" t="s">
        <v>751</v>
      </c>
      <c r="N1980" s="37">
        <v>0</v>
      </c>
      <c r="O1980" t="s">
        <v>751</v>
      </c>
      <c r="P1980" t="s">
        <v>751</v>
      </c>
      <c r="Q1980" t="s">
        <v>751</v>
      </c>
      <c r="R1980" t="s">
        <v>751</v>
      </c>
      <c r="S1980" t="s">
        <v>758</v>
      </c>
    </row>
    <row r="1981" spans="1:19" x14ac:dyDescent="0.3">
      <c r="A1981" t="s">
        <v>747</v>
      </c>
      <c r="B1981" t="s">
        <v>748</v>
      </c>
      <c r="C1981" t="s">
        <v>749</v>
      </c>
      <c r="D1981" t="s">
        <v>750</v>
      </c>
      <c r="E1981">
        <v>3</v>
      </c>
      <c r="F1981" t="s">
        <v>328</v>
      </c>
      <c r="G1981" s="37">
        <v>46338.06</v>
      </c>
      <c r="H1981">
        <v>2925.3</v>
      </c>
      <c r="I1981">
        <v>46338.06</v>
      </c>
      <c r="J1981">
        <v>1.34</v>
      </c>
      <c r="K1981">
        <v>46338.06</v>
      </c>
      <c r="L1981">
        <v>12.8</v>
      </c>
      <c r="M1981" t="s">
        <v>751</v>
      </c>
      <c r="N1981" s="37">
        <v>32013.55</v>
      </c>
      <c r="O1981">
        <v>139014.18</v>
      </c>
      <c r="P1981" t="s">
        <v>766</v>
      </c>
      <c r="Q1981" t="s">
        <v>768</v>
      </c>
      <c r="R1981" t="s">
        <v>768</v>
      </c>
      <c r="S1981" t="s">
        <v>758</v>
      </c>
    </row>
    <row r="1982" spans="1:19" x14ac:dyDescent="0.3">
      <c r="A1982" t="s">
        <v>747</v>
      </c>
      <c r="B1982" t="s">
        <v>748</v>
      </c>
      <c r="C1982" t="s">
        <v>754</v>
      </c>
      <c r="D1982" t="s">
        <v>750</v>
      </c>
      <c r="E1982">
        <v>0</v>
      </c>
      <c r="F1982" t="s">
        <v>489</v>
      </c>
      <c r="G1982" s="37">
        <v>-2893.26</v>
      </c>
      <c r="H1982" t="s">
        <v>751</v>
      </c>
      <c r="I1982">
        <v>-2893.26</v>
      </c>
      <c r="J1982" t="s">
        <v>751</v>
      </c>
      <c r="K1982">
        <v>-2893.26</v>
      </c>
      <c r="L1982" t="s">
        <v>751</v>
      </c>
      <c r="M1982" t="s">
        <v>751</v>
      </c>
      <c r="N1982" s="37">
        <v>0</v>
      </c>
      <c r="O1982" t="s">
        <v>751</v>
      </c>
      <c r="P1982" t="s">
        <v>751</v>
      </c>
      <c r="Q1982" t="s">
        <v>751</v>
      </c>
      <c r="R1982" t="s">
        <v>751</v>
      </c>
      <c r="S1982" t="s">
        <v>758</v>
      </c>
    </row>
    <row r="1983" spans="1:19" x14ac:dyDescent="0.3">
      <c r="A1983" t="s">
        <v>753</v>
      </c>
      <c r="B1983" t="s">
        <v>748</v>
      </c>
      <c r="C1983" t="s">
        <v>754</v>
      </c>
      <c r="D1983" t="s">
        <v>750</v>
      </c>
      <c r="E1983">
        <v>10</v>
      </c>
      <c r="F1983" t="s">
        <v>40</v>
      </c>
      <c r="G1983" s="37">
        <v>-486.72</v>
      </c>
      <c r="H1983" t="s">
        <v>751</v>
      </c>
      <c r="I1983">
        <v>-486.72</v>
      </c>
      <c r="J1983" t="s">
        <v>751</v>
      </c>
      <c r="K1983">
        <v>-486.72</v>
      </c>
      <c r="L1983" t="s">
        <v>751</v>
      </c>
      <c r="M1983" t="s">
        <v>751</v>
      </c>
      <c r="N1983" s="37">
        <v>0</v>
      </c>
      <c r="O1983" t="s">
        <v>751</v>
      </c>
      <c r="P1983" t="s">
        <v>751</v>
      </c>
      <c r="Q1983" t="s">
        <v>751</v>
      </c>
      <c r="R1983" t="s">
        <v>751</v>
      </c>
      <c r="S1983" t="s">
        <v>758</v>
      </c>
    </row>
    <row r="1984" spans="1:19" x14ac:dyDescent="0.3">
      <c r="A1984" t="s">
        <v>747</v>
      </c>
      <c r="B1984" t="s">
        <v>748</v>
      </c>
      <c r="C1984" t="s">
        <v>749</v>
      </c>
      <c r="D1984" t="s">
        <v>750</v>
      </c>
      <c r="E1984">
        <v>1</v>
      </c>
      <c r="F1984" t="s">
        <v>135</v>
      </c>
      <c r="G1984" s="37">
        <v>452474.31</v>
      </c>
      <c r="H1984">
        <v>693.28</v>
      </c>
      <c r="I1984">
        <v>452474.31</v>
      </c>
      <c r="J1984">
        <v>53.11</v>
      </c>
      <c r="K1984">
        <v>452474.31</v>
      </c>
      <c r="L1984">
        <v>280.13</v>
      </c>
      <c r="M1984" t="s">
        <v>751</v>
      </c>
      <c r="N1984" s="37">
        <v>0</v>
      </c>
      <c r="O1984">
        <v>452474.31</v>
      </c>
      <c r="P1984" t="s">
        <v>766</v>
      </c>
      <c r="Q1984" t="s">
        <v>766</v>
      </c>
      <c r="R1984" t="s">
        <v>766</v>
      </c>
      <c r="S1984" t="s">
        <v>758</v>
      </c>
    </row>
    <row r="1985" spans="1:19" x14ac:dyDescent="0.3">
      <c r="A1985" t="s">
        <v>747</v>
      </c>
      <c r="B1985" t="s">
        <v>748</v>
      </c>
      <c r="C1985" t="s">
        <v>754</v>
      </c>
      <c r="D1985" t="s">
        <v>750</v>
      </c>
      <c r="E1985">
        <v>0</v>
      </c>
      <c r="F1985" t="s">
        <v>129</v>
      </c>
      <c r="G1985" s="37">
        <v>-153.94999999999999</v>
      </c>
      <c r="H1985" t="s">
        <v>751</v>
      </c>
      <c r="I1985">
        <v>-153.94999999999999</v>
      </c>
      <c r="J1985" t="s">
        <v>751</v>
      </c>
      <c r="K1985">
        <v>-153.94999999999999</v>
      </c>
      <c r="L1985" t="s">
        <v>751</v>
      </c>
      <c r="M1985">
        <v>1</v>
      </c>
      <c r="N1985" s="37">
        <v>-0.38</v>
      </c>
      <c r="O1985" t="s">
        <v>751</v>
      </c>
      <c r="P1985" t="s">
        <v>751</v>
      </c>
      <c r="Q1985" t="s">
        <v>751</v>
      </c>
      <c r="R1985" t="s">
        <v>751</v>
      </c>
      <c r="S1985" t="s">
        <v>758</v>
      </c>
    </row>
    <row r="1986" spans="1:19" x14ac:dyDescent="0.3">
      <c r="A1986" t="s">
        <v>747</v>
      </c>
      <c r="B1986" t="s">
        <v>748</v>
      </c>
      <c r="C1986" t="s">
        <v>749</v>
      </c>
      <c r="D1986" t="s">
        <v>750</v>
      </c>
      <c r="E1986">
        <v>4</v>
      </c>
      <c r="F1986" t="s">
        <v>360</v>
      </c>
      <c r="G1986" s="37">
        <v>679003.04</v>
      </c>
      <c r="H1986">
        <v>456.76</v>
      </c>
      <c r="I1986">
        <v>679003.04</v>
      </c>
      <c r="J1986">
        <v>92.43</v>
      </c>
      <c r="K1986">
        <v>679003.04</v>
      </c>
      <c r="L1986">
        <v>732.5</v>
      </c>
      <c r="M1986" t="s">
        <v>751</v>
      </c>
      <c r="N1986" s="37">
        <v>0</v>
      </c>
      <c r="O1986">
        <v>2716012.16</v>
      </c>
      <c r="P1986" t="s">
        <v>766</v>
      </c>
      <c r="Q1986" t="s">
        <v>766</v>
      </c>
      <c r="R1986" t="s">
        <v>766</v>
      </c>
      <c r="S1986" t="s">
        <v>758</v>
      </c>
    </row>
    <row r="1987" spans="1:19" x14ac:dyDescent="0.3">
      <c r="A1987" t="s">
        <v>753</v>
      </c>
      <c r="B1987" t="s">
        <v>748</v>
      </c>
      <c r="C1987" t="s">
        <v>754</v>
      </c>
      <c r="D1987" t="s">
        <v>750</v>
      </c>
      <c r="E1987">
        <v>-1</v>
      </c>
      <c r="F1987" t="s">
        <v>524</v>
      </c>
      <c r="G1987" s="37">
        <v>-5402.31</v>
      </c>
      <c r="H1987" t="s">
        <v>751</v>
      </c>
      <c r="I1987">
        <v>-5402.31</v>
      </c>
      <c r="J1987" t="s">
        <v>751</v>
      </c>
      <c r="K1987">
        <v>-5402.31</v>
      </c>
      <c r="L1987" t="s">
        <v>751</v>
      </c>
      <c r="M1987" t="s">
        <v>751</v>
      </c>
      <c r="N1987" s="37">
        <v>0</v>
      </c>
      <c r="O1987" t="s">
        <v>751</v>
      </c>
      <c r="P1987" t="s">
        <v>751</v>
      </c>
      <c r="Q1987" t="s">
        <v>751</v>
      </c>
      <c r="R1987" t="s">
        <v>751</v>
      </c>
      <c r="S1987" t="s">
        <v>758</v>
      </c>
    </row>
    <row r="1988" spans="1:19" x14ac:dyDescent="0.3">
      <c r="A1988" t="s">
        <v>747</v>
      </c>
      <c r="B1988" t="s">
        <v>748</v>
      </c>
      <c r="C1988" t="s">
        <v>749</v>
      </c>
      <c r="D1988" t="s">
        <v>750</v>
      </c>
      <c r="E1988">
        <v>3</v>
      </c>
      <c r="F1988" t="s">
        <v>265</v>
      </c>
      <c r="G1988" s="37">
        <v>61306.07</v>
      </c>
      <c r="H1988">
        <v>6092.25</v>
      </c>
      <c r="I1988">
        <v>61306.07</v>
      </c>
      <c r="J1988">
        <v>2.83</v>
      </c>
      <c r="K1988">
        <v>61306.07</v>
      </c>
      <c r="L1988">
        <v>27.1</v>
      </c>
      <c r="M1988" t="s">
        <v>751</v>
      </c>
      <c r="N1988" s="37">
        <v>0</v>
      </c>
      <c r="O1988">
        <v>183918.21</v>
      </c>
      <c r="P1988" t="s">
        <v>766</v>
      </c>
      <c r="Q1988" t="s">
        <v>768</v>
      </c>
      <c r="R1988" t="s">
        <v>768</v>
      </c>
      <c r="S1988" t="s">
        <v>758</v>
      </c>
    </row>
    <row r="1989" spans="1:19" x14ac:dyDescent="0.3">
      <c r="A1989" t="s">
        <v>747</v>
      </c>
      <c r="B1989" t="s">
        <v>748</v>
      </c>
      <c r="C1989" t="s">
        <v>749</v>
      </c>
      <c r="D1989" t="s">
        <v>750</v>
      </c>
      <c r="E1989">
        <v>7</v>
      </c>
      <c r="F1989" t="s">
        <v>322</v>
      </c>
      <c r="G1989" s="37">
        <v>3725990.73</v>
      </c>
      <c r="H1989">
        <v>32.24</v>
      </c>
      <c r="I1989">
        <v>3725990.73</v>
      </c>
      <c r="J1989">
        <v>14.48</v>
      </c>
      <c r="K1989">
        <v>3725990.73</v>
      </c>
      <c r="L1989">
        <v>180.57</v>
      </c>
      <c r="M1989" t="s">
        <v>751</v>
      </c>
      <c r="N1989" s="37">
        <v>0</v>
      </c>
      <c r="O1989">
        <v>26081935.109999999</v>
      </c>
      <c r="P1989" t="s">
        <v>766</v>
      </c>
      <c r="Q1989" t="s">
        <v>766</v>
      </c>
      <c r="R1989" t="s">
        <v>766</v>
      </c>
      <c r="S1989" t="s">
        <v>758</v>
      </c>
    </row>
    <row r="1990" spans="1:19" x14ac:dyDescent="0.3">
      <c r="A1990" t="s">
        <v>753</v>
      </c>
      <c r="B1990" t="s">
        <v>748</v>
      </c>
      <c r="C1990" t="s">
        <v>754</v>
      </c>
      <c r="D1990" t="s">
        <v>750</v>
      </c>
      <c r="E1990">
        <v>0</v>
      </c>
      <c r="F1990" t="s">
        <v>439</v>
      </c>
      <c r="G1990" s="37">
        <v>-3159.87</v>
      </c>
      <c r="H1990" t="s">
        <v>751</v>
      </c>
      <c r="I1990">
        <v>-3159.87</v>
      </c>
      <c r="J1990" t="s">
        <v>751</v>
      </c>
      <c r="K1990">
        <v>-3159.87</v>
      </c>
      <c r="L1990" t="s">
        <v>751</v>
      </c>
      <c r="M1990" t="s">
        <v>751</v>
      </c>
      <c r="N1990" s="37">
        <v>0</v>
      </c>
      <c r="O1990" t="s">
        <v>751</v>
      </c>
      <c r="P1990" t="s">
        <v>751</v>
      </c>
      <c r="Q1990" t="s">
        <v>751</v>
      </c>
      <c r="R1990" t="s">
        <v>751</v>
      </c>
      <c r="S1990" t="s">
        <v>758</v>
      </c>
    </row>
    <row r="1991" spans="1:19" x14ac:dyDescent="0.3">
      <c r="A1991" t="s">
        <v>753</v>
      </c>
      <c r="B1991" t="s">
        <v>748</v>
      </c>
      <c r="C1991" t="s">
        <v>749</v>
      </c>
      <c r="D1991" t="s">
        <v>750</v>
      </c>
      <c r="E1991">
        <v>-1</v>
      </c>
      <c r="F1991" t="s">
        <v>129</v>
      </c>
      <c r="G1991" s="37">
        <v>56387.08</v>
      </c>
      <c r="H1991">
        <v>1.67</v>
      </c>
      <c r="I1991">
        <v>56387.08</v>
      </c>
      <c r="J1991">
        <v>3.73</v>
      </c>
      <c r="K1991">
        <v>56387.08</v>
      </c>
      <c r="L1991">
        <v>14.92</v>
      </c>
      <c r="M1991" t="s">
        <v>751</v>
      </c>
      <c r="N1991" s="37">
        <v>0</v>
      </c>
      <c r="O1991" t="s">
        <v>751</v>
      </c>
      <c r="P1991" t="s">
        <v>766</v>
      </c>
      <c r="Q1991" t="s">
        <v>766</v>
      </c>
      <c r="R1991" t="s">
        <v>766</v>
      </c>
      <c r="S1991" t="s">
        <v>758</v>
      </c>
    </row>
    <row r="1992" spans="1:19" x14ac:dyDescent="0.3">
      <c r="A1992" t="s">
        <v>747</v>
      </c>
      <c r="B1992" t="s">
        <v>748</v>
      </c>
      <c r="C1992" t="s">
        <v>749</v>
      </c>
      <c r="D1992" t="s">
        <v>750</v>
      </c>
      <c r="E1992">
        <v>1</v>
      </c>
      <c r="F1992" t="s">
        <v>372</v>
      </c>
      <c r="G1992" s="37">
        <v>18190.900000000001</v>
      </c>
      <c r="H1992">
        <v>2.19</v>
      </c>
      <c r="I1992">
        <v>18190.900000000001</v>
      </c>
      <c r="J1992">
        <v>651.16999999999996</v>
      </c>
      <c r="K1992">
        <v>18190.900000000001</v>
      </c>
      <c r="L1992">
        <v>7.67</v>
      </c>
      <c r="M1992" t="s">
        <v>751</v>
      </c>
      <c r="N1992" s="37">
        <v>0</v>
      </c>
      <c r="O1992">
        <v>18190.900000000001</v>
      </c>
      <c r="P1992" t="s">
        <v>768</v>
      </c>
      <c r="Q1992" t="s">
        <v>766</v>
      </c>
      <c r="R1992" t="s">
        <v>768</v>
      </c>
      <c r="S1992" t="s">
        <v>758</v>
      </c>
    </row>
    <row r="1993" spans="1:19" x14ac:dyDescent="0.3">
      <c r="A1993" t="s">
        <v>752</v>
      </c>
      <c r="B1993" t="s">
        <v>748</v>
      </c>
      <c r="C1993" t="s">
        <v>754</v>
      </c>
      <c r="D1993" t="s">
        <v>750</v>
      </c>
      <c r="E1993">
        <v>-1</v>
      </c>
      <c r="F1993" t="s">
        <v>573</v>
      </c>
      <c r="G1993" s="37">
        <v>-559.4</v>
      </c>
      <c r="H1993" t="s">
        <v>751</v>
      </c>
      <c r="I1993">
        <v>-559.4</v>
      </c>
      <c r="J1993" t="s">
        <v>751</v>
      </c>
      <c r="K1993">
        <v>-559.4</v>
      </c>
      <c r="L1993" t="s">
        <v>751</v>
      </c>
      <c r="M1993" t="s">
        <v>751</v>
      </c>
      <c r="N1993" s="37">
        <v>0</v>
      </c>
      <c r="O1993" t="s">
        <v>751</v>
      </c>
      <c r="P1993" t="s">
        <v>751</v>
      </c>
      <c r="Q1993" t="s">
        <v>751</v>
      </c>
      <c r="R1993" t="s">
        <v>751</v>
      </c>
      <c r="S1993" t="s">
        <v>758</v>
      </c>
    </row>
    <row r="1994" spans="1:19" x14ac:dyDescent="0.3">
      <c r="A1994" t="s">
        <v>747</v>
      </c>
      <c r="B1994" t="s">
        <v>748</v>
      </c>
      <c r="C1994" t="s">
        <v>749</v>
      </c>
      <c r="D1994" t="s">
        <v>750</v>
      </c>
      <c r="E1994">
        <v>4</v>
      </c>
      <c r="F1994" t="s">
        <v>441</v>
      </c>
      <c r="G1994" s="37">
        <v>43719.96</v>
      </c>
      <c r="H1994">
        <v>986.8</v>
      </c>
      <c r="I1994">
        <v>43719.96</v>
      </c>
      <c r="J1994">
        <v>838.22</v>
      </c>
      <c r="K1994">
        <v>43719.96</v>
      </c>
      <c r="L1994">
        <v>30.56</v>
      </c>
      <c r="M1994" t="s">
        <v>751</v>
      </c>
      <c r="N1994" s="37">
        <v>0</v>
      </c>
      <c r="O1994">
        <v>174879.84</v>
      </c>
      <c r="P1994" t="s">
        <v>766</v>
      </c>
      <c r="Q1994" t="s">
        <v>766</v>
      </c>
      <c r="R1994" t="s">
        <v>768</v>
      </c>
      <c r="S1994" t="s">
        <v>758</v>
      </c>
    </row>
    <row r="1995" spans="1:19" x14ac:dyDescent="0.3">
      <c r="A1995" t="s">
        <v>747</v>
      </c>
      <c r="B1995" t="s">
        <v>748</v>
      </c>
      <c r="C1995" t="s">
        <v>754</v>
      </c>
      <c r="D1995" t="s">
        <v>750</v>
      </c>
      <c r="E1995">
        <v>6</v>
      </c>
      <c r="F1995" t="s">
        <v>335</v>
      </c>
      <c r="G1995" s="37">
        <v>-121.09</v>
      </c>
      <c r="H1995" t="s">
        <v>751</v>
      </c>
      <c r="I1995">
        <v>-121.09</v>
      </c>
      <c r="J1995" t="s">
        <v>751</v>
      </c>
      <c r="K1995">
        <v>-121.09</v>
      </c>
      <c r="L1995" t="s">
        <v>751</v>
      </c>
      <c r="M1995" t="s">
        <v>751</v>
      </c>
      <c r="N1995" s="37">
        <v>0</v>
      </c>
      <c r="O1995" t="s">
        <v>751</v>
      </c>
      <c r="P1995" t="s">
        <v>751</v>
      </c>
      <c r="Q1995" t="s">
        <v>751</v>
      </c>
      <c r="R1995" t="s">
        <v>751</v>
      </c>
      <c r="S1995" t="s">
        <v>758</v>
      </c>
    </row>
    <row r="1996" spans="1:19" x14ac:dyDescent="0.3">
      <c r="A1996" t="s">
        <v>747</v>
      </c>
      <c r="B1996" t="s">
        <v>748</v>
      </c>
      <c r="C1996" t="s">
        <v>749</v>
      </c>
      <c r="D1996" t="s">
        <v>750</v>
      </c>
      <c r="E1996">
        <v>7</v>
      </c>
      <c r="F1996" t="s">
        <v>377</v>
      </c>
      <c r="G1996" s="37">
        <v>41594.379999999997</v>
      </c>
      <c r="H1996">
        <v>0</v>
      </c>
      <c r="I1996">
        <v>41594.379999999997</v>
      </c>
      <c r="J1996">
        <v>663.81</v>
      </c>
      <c r="K1996">
        <v>41594.379999999997</v>
      </c>
      <c r="L1996">
        <v>0</v>
      </c>
      <c r="M1996" t="s">
        <v>751</v>
      </c>
      <c r="N1996" s="37">
        <v>0</v>
      </c>
      <c r="O1996">
        <v>291160.65999999997</v>
      </c>
      <c r="P1996" t="s">
        <v>768</v>
      </c>
      <c r="Q1996" t="s">
        <v>766</v>
      </c>
      <c r="R1996" t="s">
        <v>768</v>
      </c>
      <c r="S1996" t="s">
        <v>758</v>
      </c>
    </row>
    <row r="1997" spans="1:19" x14ac:dyDescent="0.3">
      <c r="A1997" t="s">
        <v>753</v>
      </c>
      <c r="B1997" t="s">
        <v>748</v>
      </c>
      <c r="C1997" t="s">
        <v>749</v>
      </c>
      <c r="D1997" t="s">
        <v>750</v>
      </c>
      <c r="E1997">
        <v>5</v>
      </c>
      <c r="F1997" t="s">
        <v>393</v>
      </c>
      <c r="G1997" s="37">
        <v>15680.13</v>
      </c>
      <c r="H1997">
        <v>1935.49</v>
      </c>
      <c r="I1997">
        <v>15680.13</v>
      </c>
      <c r="J1997">
        <v>0.16</v>
      </c>
      <c r="K1997">
        <v>15680.13</v>
      </c>
      <c r="L1997">
        <v>8.89</v>
      </c>
      <c r="M1997" t="s">
        <v>751</v>
      </c>
      <c r="N1997" s="37">
        <v>0</v>
      </c>
      <c r="O1997">
        <v>78400.649999999994</v>
      </c>
      <c r="P1997" t="s">
        <v>766</v>
      </c>
      <c r="Q1997" t="s">
        <v>768</v>
      </c>
      <c r="R1997" t="s">
        <v>768</v>
      </c>
      <c r="S1997" t="s">
        <v>758</v>
      </c>
    </row>
    <row r="1998" spans="1:19" x14ac:dyDescent="0.3">
      <c r="A1998" t="s">
        <v>747</v>
      </c>
      <c r="B1998" t="s">
        <v>748</v>
      </c>
      <c r="C1998" t="s">
        <v>749</v>
      </c>
      <c r="D1998" t="s">
        <v>750</v>
      </c>
      <c r="E1998">
        <v>1</v>
      </c>
      <c r="F1998" t="s">
        <v>143</v>
      </c>
      <c r="G1998" s="37">
        <v>14221.96</v>
      </c>
      <c r="H1998">
        <v>1.1399999999999999</v>
      </c>
      <c r="I1998">
        <v>14221.96</v>
      </c>
      <c r="J1998">
        <v>0.54</v>
      </c>
      <c r="K1998">
        <v>14221.96</v>
      </c>
      <c r="L1998">
        <v>5.18</v>
      </c>
      <c r="M1998" t="s">
        <v>751</v>
      </c>
      <c r="N1998" s="37">
        <v>0</v>
      </c>
      <c r="O1998">
        <v>14221.96</v>
      </c>
      <c r="P1998" t="s">
        <v>766</v>
      </c>
      <c r="Q1998" t="s">
        <v>766</v>
      </c>
      <c r="R1998" t="s">
        <v>766</v>
      </c>
      <c r="S1998" t="s">
        <v>758</v>
      </c>
    </row>
    <row r="1999" spans="1:19" x14ac:dyDescent="0.3">
      <c r="A1999" t="s">
        <v>753</v>
      </c>
      <c r="B1999" t="s">
        <v>748</v>
      </c>
      <c r="C1999" t="s">
        <v>754</v>
      </c>
      <c r="D1999" t="s">
        <v>750</v>
      </c>
      <c r="E1999">
        <v>4</v>
      </c>
      <c r="F1999" t="s">
        <v>128</v>
      </c>
      <c r="G1999" s="37">
        <v>-817.59</v>
      </c>
      <c r="H1999" t="s">
        <v>751</v>
      </c>
      <c r="I1999">
        <v>-817.59</v>
      </c>
      <c r="J1999" t="s">
        <v>751</v>
      </c>
      <c r="K1999">
        <v>-817.59</v>
      </c>
      <c r="L1999" t="s">
        <v>751</v>
      </c>
      <c r="M1999" t="s">
        <v>751</v>
      </c>
      <c r="N1999" s="37">
        <v>0</v>
      </c>
      <c r="O1999" t="s">
        <v>751</v>
      </c>
      <c r="P1999" t="s">
        <v>751</v>
      </c>
      <c r="Q1999" t="s">
        <v>751</v>
      </c>
      <c r="R1999" t="s">
        <v>751</v>
      </c>
      <c r="S1999" t="s">
        <v>758</v>
      </c>
    </row>
    <row r="2000" spans="1:19" x14ac:dyDescent="0.3">
      <c r="A2000" t="s">
        <v>752</v>
      </c>
      <c r="B2000" t="s">
        <v>748</v>
      </c>
      <c r="C2000" t="s">
        <v>754</v>
      </c>
      <c r="D2000" t="s">
        <v>750</v>
      </c>
      <c r="E2000">
        <v>7</v>
      </c>
      <c r="F2000" t="s">
        <v>356</v>
      </c>
      <c r="G2000" s="37">
        <v>-3279512.96</v>
      </c>
      <c r="H2000" t="s">
        <v>751</v>
      </c>
      <c r="I2000">
        <v>-3279512.96</v>
      </c>
      <c r="J2000" t="s">
        <v>751</v>
      </c>
      <c r="K2000">
        <v>-3279512.96</v>
      </c>
      <c r="L2000" t="s">
        <v>751</v>
      </c>
      <c r="M2000" t="s">
        <v>751</v>
      </c>
      <c r="N2000" s="37">
        <v>0</v>
      </c>
      <c r="O2000" t="s">
        <v>751</v>
      </c>
      <c r="P2000" t="s">
        <v>751</v>
      </c>
      <c r="Q2000" t="s">
        <v>751</v>
      </c>
      <c r="R2000" t="s">
        <v>751</v>
      </c>
      <c r="S2000" t="s">
        <v>758</v>
      </c>
    </row>
    <row r="2001" spans="1:19" x14ac:dyDescent="0.3">
      <c r="A2001" t="s">
        <v>747</v>
      </c>
      <c r="B2001" t="s">
        <v>748</v>
      </c>
      <c r="C2001" t="s">
        <v>749</v>
      </c>
      <c r="D2001" t="s">
        <v>750</v>
      </c>
      <c r="E2001">
        <v>1</v>
      </c>
      <c r="F2001" t="s">
        <v>486</v>
      </c>
      <c r="G2001" s="37">
        <v>308885.71999999997</v>
      </c>
      <c r="H2001">
        <v>2.1800000000000002</v>
      </c>
      <c r="I2001">
        <v>308885.71999999997</v>
      </c>
      <c r="J2001">
        <v>8.9600000000000009</v>
      </c>
      <c r="K2001">
        <v>308885.71999999997</v>
      </c>
      <c r="L2001">
        <v>5.99</v>
      </c>
      <c r="M2001">
        <v>1</v>
      </c>
      <c r="N2001" s="37">
        <v>202242.93</v>
      </c>
      <c r="O2001">
        <v>308885.71999999997</v>
      </c>
      <c r="P2001" t="s">
        <v>767</v>
      </c>
      <c r="Q2001" t="s">
        <v>767</v>
      </c>
      <c r="R2001" t="s">
        <v>767</v>
      </c>
      <c r="S2001" t="s">
        <v>758</v>
      </c>
    </row>
    <row r="2002" spans="1:19" x14ac:dyDescent="0.3">
      <c r="A2002" t="s">
        <v>753</v>
      </c>
      <c r="B2002" t="s">
        <v>748</v>
      </c>
      <c r="C2002" t="s">
        <v>754</v>
      </c>
      <c r="D2002" t="s">
        <v>750</v>
      </c>
      <c r="E2002">
        <v>6</v>
      </c>
      <c r="F2002" t="s">
        <v>392</v>
      </c>
      <c r="G2002" s="37">
        <v>-5873.17</v>
      </c>
      <c r="H2002" t="s">
        <v>751</v>
      </c>
      <c r="I2002">
        <v>-5873.17</v>
      </c>
      <c r="J2002" t="s">
        <v>751</v>
      </c>
      <c r="K2002">
        <v>-5873.17</v>
      </c>
      <c r="L2002" t="s">
        <v>751</v>
      </c>
      <c r="M2002" t="s">
        <v>751</v>
      </c>
      <c r="N2002" s="37">
        <v>0</v>
      </c>
      <c r="O2002" t="s">
        <v>751</v>
      </c>
      <c r="P2002" t="s">
        <v>751</v>
      </c>
      <c r="Q2002" t="s">
        <v>751</v>
      </c>
      <c r="R2002" t="s">
        <v>751</v>
      </c>
      <c r="S2002" t="s">
        <v>758</v>
      </c>
    </row>
    <row r="2003" spans="1:19" x14ac:dyDescent="0.3">
      <c r="A2003" t="s">
        <v>752</v>
      </c>
      <c r="B2003" t="s">
        <v>748</v>
      </c>
      <c r="C2003" t="s">
        <v>749</v>
      </c>
      <c r="D2003" t="s">
        <v>750</v>
      </c>
      <c r="E2003">
        <v>-4</v>
      </c>
      <c r="F2003" t="s">
        <v>466</v>
      </c>
      <c r="G2003" s="37">
        <v>10.199999999999999</v>
      </c>
      <c r="H2003">
        <v>0</v>
      </c>
      <c r="I2003">
        <v>10.199999999999999</v>
      </c>
      <c r="J2003">
        <v>0</v>
      </c>
      <c r="K2003">
        <v>10.199999999999999</v>
      </c>
      <c r="L2003">
        <v>0</v>
      </c>
      <c r="M2003" t="s">
        <v>751</v>
      </c>
      <c r="N2003" s="37">
        <v>0</v>
      </c>
      <c r="O2003" t="s">
        <v>751</v>
      </c>
      <c r="P2003" t="s">
        <v>766</v>
      </c>
      <c r="Q2003" t="s">
        <v>766</v>
      </c>
      <c r="R2003" t="s">
        <v>766</v>
      </c>
      <c r="S2003" t="s">
        <v>758</v>
      </c>
    </row>
    <row r="2004" spans="1:19" x14ac:dyDescent="0.3">
      <c r="A2004" t="s">
        <v>753</v>
      </c>
      <c r="B2004" t="s">
        <v>748</v>
      </c>
      <c r="C2004" t="s">
        <v>749</v>
      </c>
      <c r="D2004" t="s">
        <v>750</v>
      </c>
      <c r="E2004">
        <v>3</v>
      </c>
      <c r="F2004" t="s">
        <v>335</v>
      </c>
      <c r="G2004" s="37">
        <v>11854.13</v>
      </c>
      <c r="H2004">
        <v>844.06</v>
      </c>
      <c r="I2004">
        <v>11854.13</v>
      </c>
      <c r="J2004">
        <v>0.12</v>
      </c>
      <c r="K2004">
        <v>11854.13</v>
      </c>
      <c r="L2004">
        <v>6.61</v>
      </c>
      <c r="M2004" t="s">
        <v>751</v>
      </c>
      <c r="N2004" s="37">
        <v>0</v>
      </c>
      <c r="O2004">
        <v>35562.39</v>
      </c>
      <c r="P2004" t="s">
        <v>766</v>
      </c>
      <c r="Q2004" t="s">
        <v>768</v>
      </c>
      <c r="R2004" t="s">
        <v>768</v>
      </c>
      <c r="S2004" t="s">
        <v>758</v>
      </c>
    </row>
    <row r="2005" spans="1:19" x14ac:dyDescent="0.3">
      <c r="A2005" t="s">
        <v>747</v>
      </c>
      <c r="B2005" t="s">
        <v>748</v>
      </c>
      <c r="C2005" t="s">
        <v>749</v>
      </c>
      <c r="D2005" t="s">
        <v>750</v>
      </c>
      <c r="E2005">
        <v>8</v>
      </c>
      <c r="F2005" t="s">
        <v>405</v>
      </c>
      <c r="G2005" s="37">
        <v>63366.52</v>
      </c>
      <c r="H2005" t="s">
        <v>751</v>
      </c>
      <c r="I2005">
        <v>63366.52</v>
      </c>
      <c r="J2005" t="s">
        <v>751</v>
      </c>
      <c r="K2005">
        <v>63366.52</v>
      </c>
      <c r="L2005">
        <v>23.17</v>
      </c>
      <c r="M2005" t="s">
        <v>751</v>
      </c>
      <c r="N2005" s="37">
        <v>0</v>
      </c>
      <c r="O2005">
        <v>506932.16</v>
      </c>
      <c r="P2005" t="s">
        <v>766</v>
      </c>
      <c r="Q2005" t="s">
        <v>766</v>
      </c>
      <c r="R2005" t="s">
        <v>768</v>
      </c>
      <c r="S2005" t="s">
        <v>758</v>
      </c>
    </row>
    <row r="2006" spans="1:19" x14ac:dyDescent="0.3">
      <c r="A2006" t="s">
        <v>747</v>
      </c>
      <c r="B2006" t="s">
        <v>748</v>
      </c>
      <c r="C2006" t="s">
        <v>749</v>
      </c>
      <c r="D2006" t="s">
        <v>750</v>
      </c>
      <c r="E2006">
        <v>3</v>
      </c>
      <c r="F2006" t="s">
        <v>429</v>
      </c>
      <c r="G2006" s="37">
        <v>694908.11</v>
      </c>
      <c r="H2006">
        <v>9.2100000000000009</v>
      </c>
      <c r="I2006">
        <v>694908.11</v>
      </c>
      <c r="J2006">
        <v>1.29</v>
      </c>
      <c r="K2006">
        <v>694908.11</v>
      </c>
      <c r="L2006">
        <v>71.650000000000006</v>
      </c>
      <c r="M2006" t="s">
        <v>751</v>
      </c>
      <c r="N2006" s="37">
        <v>0</v>
      </c>
      <c r="O2006">
        <v>2084724.33</v>
      </c>
      <c r="P2006" t="s">
        <v>766</v>
      </c>
      <c r="Q2006" t="s">
        <v>766</v>
      </c>
      <c r="R2006" t="s">
        <v>766</v>
      </c>
      <c r="S2006" t="s">
        <v>758</v>
      </c>
    </row>
    <row r="2007" spans="1:19" x14ac:dyDescent="0.3">
      <c r="A2007" t="s">
        <v>747</v>
      </c>
      <c r="B2007" t="s">
        <v>748</v>
      </c>
      <c r="C2007" t="s">
        <v>754</v>
      </c>
      <c r="D2007" t="s">
        <v>750</v>
      </c>
      <c r="E2007">
        <v>5</v>
      </c>
      <c r="F2007" t="s">
        <v>487</v>
      </c>
      <c r="G2007" s="37">
        <v>-1698.87</v>
      </c>
      <c r="H2007" t="s">
        <v>751</v>
      </c>
      <c r="I2007">
        <v>-1698.87</v>
      </c>
      <c r="J2007" t="s">
        <v>751</v>
      </c>
      <c r="K2007">
        <v>-1698.87</v>
      </c>
      <c r="L2007" t="s">
        <v>751</v>
      </c>
      <c r="M2007" t="s">
        <v>751</v>
      </c>
      <c r="N2007" s="37">
        <v>0</v>
      </c>
      <c r="O2007" t="s">
        <v>751</v>
      </c>
      <c r="P2007" t="s">
        <v>751</v>
      </c>
      <c r="Q2007" t="s">
        <v>751</v>
      </c>
      <c r="R2007" t="s">
        <v>751</v>
      </c>
      <c r="S2007" t="s">
        <v>758</v>
      </c>
    </row>
    <row r="2008" spans="1:19" x14ac:dyDescent="0.3">
      <c r="A2008" t="s">
        <v>752</v>
      </c>
      <c r="B2008" t="s">
        <v>748</v>
      </c>
      <c r="C2008" t="s">
        <v>754</v>
      </c>
      <c r="D2008" t="s">
        <v>750</v>
      </c>
      <c r="E2008">
        <v>2</v>
      </c>
      <c r="F2008" t="s">
        <v>197</v>
      </c>
      <c r="G2008" s="37">
        <v>-319852.14</v>
      </c>
      <c r="H2008" t="s">
        <v>751</v>
      </c>
      <c r="I2008">
        <v>-319852.14</v>
      </c>
      <c r="J2008" t="s">
        <v>751</v>
      </c>
      <c r="K2008">
        <v>-319852.14</v>
      </c>
      <c r="L2008" t="s">
        <v>751</v>
      </c>
      <c r="M2008" t="s">
        <v>751</v>
      </c>
      <c r="N2008" s="37">
        <v>0</v>
      </c>
      <c r="O2008" t="s">
        <v>751</v>
      </c>
      <c r="P2008" t="s">
        <v>751</v>
      </c>
      <c r="Q2008" t="s">
        <v>751</v>
      </c>
      <c r="R2008" t="s">
        <v>751</v>
      </c>
      <c r="S2008" t="s">
        <v>758</v>
      </c>
    </row>
    <row r="2009" spans="1:19" x14ac:dyDescent="0.3">
      <c r="A2009" t="s">
        <v>747</v>
      </c>
      <c r="B2009" t="s">
        <v>748</v>
      </c>
      <c r="C2009" t="s">
        <v>754</v>
      </c>
      <c r="D2009" t="s">
        <v>750</v>
      </c>
      <c r="E2009">
        <v>11</v>
      </c>
      <c r="F2009" t="s">
        <v>377</v>
      </c>
      <c r="G2009" s="37">
        <v>-129.36000000000001</v>
      </c>
      <c r="H2009" t="s">
        <v>751</v>
      </c>
      <c r="I2009">
        <v>-129.36000000000001</v>
      </c>
      <c r="J2009" t="s">
        <v>751</v>
      </c>
      <c r="K2009">
        <v>-129.36000000000001</v>
      </c>
      <c r="L2009" t="s">
        <v>751</v>
      </c>
      <c r="M2009" t="s">
        <v>751</v>
      </c>
      <c r="N2009" s="37">
        <v>0</v>
      </c>
      <c r="O2009" t="s">
        <v>751</v>
      </c>
      <c r="P2009" t="s">
        <v>751</v>
      </c>
      <c r="Q2009" t="s">
        <v>751</v>
      </c>
      <c r="R2009" t="s">
        <v>751</v>
      </c>
      <c r="S2009" t="s">
        <v>758</v>
      </c>
    </row>
    <row r="2010" spans="1:19" x14ac:dyDescent="0.3">
      <c r="A2010" t="s">
        <v>747</v>
      </c>
      <c r="B2010" t="s">
        <v>748</v>
      </c>
      <c r="C2010" t="s">
        <v>749</v>
      </c>
      <c r="D2010" t="s">
        <v>750</v>
      </c>
      <c r="E2010">
        <v>1</v>
      </c>
      <c r="F2010" t="s">
        <v>264</v>
      </c>
      <c r="G2010" s="37">
        <v>61504.63</v>
      </c>
      <c r="H2010">
        <v>37329.949999999997</v>
      </c>
      <c r="I2010">
        <v>61504.63</v>
      </c>
      <c r="J2010">
        <v>8.31</v>
      </c>
      <c r="K2010">
        <v>61504.63</v>
      </c>
      <c r="L2010">
        <v>44.19</v>
      </c>
      <c r="M2010" t="s">
        <v>751</v>
      </c>
      <c r="N2010" s="37">
        <v>0</v>
      </c>
      <c r="O2010">
        <v>61504.63</v>
      </c>
      <c r="P2010" t="s">
        <v>766</v>
      </c>
      <c r="Q2010" t="s">
        <v>768</v>
      </c>
      <c r="R2010" t="s">
        <v>768</v>
      </c>
      <c r="S2010" t="s">
        <v>758</v>
      </c>
    </row>
    <row r="2011" spans="1:19" x14ac:dyDescent="0.3">
      <c r="A2011" t="s">
        <v>747</v>
      </c>
      <c r="B2011" t="s">
        <v>748</v>
      </c>
      <c r="C2011" t="s">
        <v>749</v>
      </c>
      <c r="D2011" t="s">
        <v>750</v>
      </c>
      <c r="E2011">
        <v>1</v>
      </c>
      <c r="F2011" t="s">
        <v>322</v>
      </c>
      <c r="G2011" s="37">
        <v>4675.93</v>
      </c>
      <c r="H2011">
        <v>0.47</v>
      </c>
      <c r="I2011">
        <v>4675.93</v>
      </c>
      <c r="J2011">
        <v>132.59</v>
      </c>
      <c r="K2011">
        <v>4675.93</v>
      </c>
      <c r="L2011">
        <v>2.62</v>
      </c>
      <c r="M2011" t="s">
        <v>751</v>
      </c>
      <c r="N2011" s="37">
        <v>0</v>
      </c>
      <c r="O2011">
        <v>4675.93</v>
      </c>
      <c r="P2011" t="s">
        <v>768</v>
      </c>
      <c r="Q2011" t="s">
        <v>766</v>
      </c>
      <c r="R2011" t="s">
        <v>768</v>
      </c>
      <c r="S2011" t="s">
        <v>758</v>
      </c>
    </row>
    <row r="2012" spans="1:19" x14ac:dyDescent="0.3">
      <c r="A2012" t="s">
        <v>753</v>
      </c>
      <c r="B2012" t="s">
        <v>748</v>
      </c>
      <c r="C2012" t="s">
        <v>749</v>
      </c>
      <c r="D2012" t="s">
        <v>750</v>
      </c>
      <c r="E2012">
        <v>2</v>
      </c>
      <c r="F2012" t="s">
        <v>192</v>
      </c>
      <c r="G2012" s="37">
        <v>20370.82</v>
      </c>
      <c r="H2012">
        <v>992.69</v>
      </c>
      <c r="I2012">
        <v>20370.82</v>
      </c>
      <c r="J2012">
        <v>0.53</v>
      </c>
      <c r="K2012">
        <v>20370.82</v>
      </c>
      <c r="L2012">
        <v>6.55</v>
      </c>
      <c r="M2012" t="s">
        <v>751</v>
      </c>
      <c r="N2012" s="37">
        <v>0</v>
      </c>
      <c r="O2012">
        <v>40741.64</v>
      </c>
      <c r="P2012" t="s">
        <v>766</v>
      </c>
      <c r="Q2012" t="s">
        <v>768</v>
      </c>
      <c r="R2012" t="s">
        <v>768</v>
      </c>
      <c r="S2012" t="s">
        <v>758</v>
      </c>
    </row>
    <row r="2013" spans="1:19" x14ac:dyDescent="0.3">
      <c r="A2013" t="s">
        <v>747</v>
      </c>
      <c r="B2013" t="s">
        <v>748</v>
      </c>
      <c r="C2013" t="s">
        <v>749</v>
      </c>
      <c r="D2013" t="s">
        <v>750</v>
      </c>
      <c r="E2013">
        <v>1</v>
      </c>
      <c r="F2013" t="s">
        <v>7</v>
      </c>
      <c r="G2013" s="37">
        <v>3520.57</v>
      </c>
      <c r="H2013">
        <v>742.43</v>
      </c>
      <c r="I2013">
        <v>3520.57</v>
      </c>
      <c r="J2013">
        <v>0.04</v>
      </c>
      <c r="K2013">
        <v>3520.57</v>
      </c>
      <c r="L2013">
        <v>0.2</v>
      </c>
      <c r="M2013" t="s">
        <v>751</v>
      </c>
      <c r="N2013" s="37">
        <v>0</v>
      </c>
      <c r="O2013">
        <v>3520.57</v>
      </c>
      <c r="P2013" t="s">
        <v>766</v>
      </c>
      <c r="Q2013" t="s">
        <v>768</v>
      </c>
      <c r="R2013" t="s">
        <v>768</v>
      </c>
      <c r="S2013" t="s">
        <v>758</v>
      </c>
    </row>
    <row r="2014" spans="1:19" x14ac:dyDescent="0.3">
      <c r="A2014" t="s">
        <v>753</v>
      </c>
      <c r="B2014" t="s">
        <v>748</v>
      </c>
      <c r="C2014" t="s">
        <v>754</v>
      </c>
      <c r="D2014" t="s">
        <v>750</v>
      </c>
      <c r="E2014">
        <v>2</v>
      </c>
      <c r="F2014" t="s">
        <v>454</v>
      </c>
      <c r="G2014" s="37">
        <v>-9331.75</v>
      </c>
      <c r="H2014" t="s">
        <v>751</v>
      </c>
      <c r="I2014">
        <v>-9331.75</v>
      </c>
      <c r="J2014" t="s">
        <v>751</v>
      </c>
      <c r="K2014">
        <v>-9331.75</v>
      </c>
      <c r="L2014" t="s">
        <v>751</v>
      </c>
      <c r="M2014" t="s">
        <v>751</v>
      </c>
      <c r="N2014" s="37">
        <v>-9331.75</v>
      </c>
      <c r="O2014" t="s">
        <v>751</v>
      </c>
      <c r="P2014" t="s">
        <v>751</v>
      </c>
      <c r="Q2014" t="s">
        <v>751</v>
      </c>
      <c r="R2014" t="s">
        <v>751</v>
      </c>
      <c r="S2014" t="s">
        <v>758</v>
      </c>
    </row>
    <row r="2015" spans="1:19" x14ac:dyDescent="0.3">
      <c r="A2015" t="s">
        <v>747</v>
      </c>
      <c r="B2015" t="s">
        <v>748</v>
      </c>
      <c r="C2015" t="s">
        <v>749</v>
      </c>
      <c r="D2015" t="s">
        <v>750</v>
      </c>
      <c r="E2015">
        <v>0</v>
      </c>
      <c r="F2015" t="s">
        <v>183</v>
      </c>
      <c r="G2015" s="37">
        <v>5135624.71</v>
      </c>
      <c r="H2015">
        <v>9046.7800000000007</v>
      </c>
      <c r="I2015">
        <v>5135624.71</v>
      </c>
      <c r="J2015">
        <v>1271.19</v>
      </c>
      <c r="K2015">
        <v>5135624.71</v>
      </c>
      <c r="L2015">
        <v>70351.92</v>
      </c>
      <c r="M2015">
        <v>1</v>
      </c>
      <c r="N2015" s="37">
        <v>2964354.48</v>
      </c>
      <c r="O2015" t="s">
        <v>751</v>
      </c>
      <c r="P2015" t="s">
        <v>766</v>
      </c>
      <c r="Q2015" t="s">
        <v>766</v>
      </c>
      <c r="R2015" t="s">
        <v>766</v>
      </c>
      <c r="S2015" t="s">
        <v>758</v>
      </c>
    </row>
    <row r="2016" spans="1:19" x14ac:dyDescent="0.3">
      <c r="A2016" t="s">
        <v>753</v>
      </c>
      <c r="B2016" t="s">
        <v>748</v>
      </c>
      <c r="C2016" t="s">
        <v>749</v>
      </c>
      <c r="D2016" t="s">
        <v>750</v>
      </c>
      <c r="E2016">
        <v>1</v>
      </c>
      <c r="F2016" t="s">
        <v>416</v>
      </c>
      <c r="G2016" s="37">
        <v>7653.08</v>
      </c>
      <c r="H2016">
        <v>1161.3900000000001</v>
      </c>
      <c r="I2016">
        <v>7653.08</v>
      </c>
      <c r="J2016">
        <v>1.01</v>
      </c>
      <c r="K2016">
        <v>7653.08</v>
      </c>
      <c r="L2016">
        <v>12.59</v>
      </c>
      <c r="M2016" t="s">
        <v>751</v>
      </c>
      <c r="N2016" s="37">
        <v>0</v>
      </c>
      <c r="O2016">
        <v>7653.08</v>
      </c>
      <c r="P2016" t="s">
        <v>766</v>
      </c>
      <c r="Q2016" t="s">
        <v>768</v>
      </c>
      <c r="R2016" t="s">
        <v>768</v>
      </c>
      <c r="S2016" t="s">
        <v>758</v>
      </c>
    </row>
    <row r="2017" spans="1:19" x14ac:dyDescent="0.3">
      <c r="A2017" t="s">
        <v>753</v>
      </c>
      <c r="B2017" t="s">
        <v>748</v>
      </c>
      <c r="C2017" t="s">
        <v>749</v>
      </c>
      <c r="D2017" t="s">
        <v>750</v>
      </c>
      <c r="E2017">
        <v>4</v>
      </c>
      <c r="F2017" t="s">
        <v>249</v>
      </c>
      <c r="G2017" s="37">
        <v>103673.8</v>
      </c>
      <c r="H2017">
        <v>2526.25</v>
      </c>
      <c r="I2017">
        <v>103673.8</v>
      </c>
      <c r="J2017">
        <v>2145.88</v>
      </c>
      <c r="K2017">
        <v>103673.8</v>
      </c>
      <c r="L2017">
        <v>60.77</v>
      </c>
      <c r="M2017" t="s">
        <v>751</v>
      </c>
      <c r="N2017" s="37">
        <v>0</v>
      </c>
      <c r="O2017">
        <v>414695.2</v>
      </c>
      <c r="P2017" t="s">
        <v>766</v>
      </c>
      <c r="Q2017" t="s">
        <v>766</v>
      </c>
      <c r="R2017" t="s">
        <v>768</v>
      </c>
      <c r="S2017" t="s">
        <v>758</v>
      </c>
    </row>
    <row r="2018" spans="1:19" x14ac:dyDescent="0.3">
      <c r="A2018" t="s">
        <v>747</v>
      </c>
      <c r="B2018" t="s">
        <v>748</v>
      </c>
      <c r="C2018" t="s">
        <v>754</v>
      </c>
      <c r="D2018" t="s">
        <v>750</v>
      </c>
      <c r="E2018">
        <v>8</v>
      </c>
      <c r="F2018" t="s">
        <v>225</v>
      </c>
      <c r="G2018" s="37">
        <v>-1801.86</v>
      </c>
      <c r="H2018" t="s">
        <v>751</v>
      </c>
      <c r="I2018">
        <v>-1801.86</v>
      </c>
      <c r="J2018" t="s">
        <v>751</v>
      </c>
      <c r="K2018">
        <v>-1801.86</v>
      </c>
      <c r="L2018" t="s">
        <v>751</v>
      </c>
      <c r="M2018" t="s">
        <v>751</v>
      </c>
      <c r="N2018" s="37">
        <v>0</v>
      </c>
      <c r="O2018" t="s">
        <v>751</v>
      </c>
      <c r="P2018" t="s">
        <v>751</v>
      </c>
      <c r="Q2018" t="s">
        <v>751</v>
      </c>
      <c r="R2018" t="s">
        <v>751</v>
      </c>
      <c r="S2018" t="s">
        <v>758</v>
      </c>
    </row>
    <row r="2019" spans="1:19" x14ac:dyDescent="0.3">
      <c r="A2019" t="s">
        <v>752</v>
      </c>
      <c r="B2019" t="s">
        <v>748</v>
      </c>
      <c r="C2019" t="s">
        <v>754</v>
      </c>
      <c r="D2019" t="s">
        <v>750</v>
      </c>
      <c r="E2019">
        <v>-1</v>
      </c>
      <c r="F2019" t="s">
        <v>421</v>
      </c>
      <c r="G2019" s="37">
        <v>-0.99</v>
      </c>
      <c r="H2019" t="s">
        <v>751</v>
      </c>
      <c r="I2019">
        <v>-0.99</v>
      </c>
      <c r="J2019" t="s">
        <v>751</v>
      </c>
      <c r="K2019">
        <v>-0.99</v>
      </c>
      <c r="L2019" t="s">
        <v>751</v>
      </c>
      <c r="M2019" t="s">
        <v>751</v>
      </c>
      <c r="N2019" s="37">
        <v>0</v>
      </c>
      <c r="O2019" t="s">
        <v>751</v>
      </c>
      <c r="P2019" t="s">
        <v>751</v>
      </c>
      <c r="Q2019" t="s">
        <v>751</v>
      </c>
      <c r="R2019" t="s">
        <v>751</v>
      </c>
      <c r="S2019" t="s">
        <v>758</v>
      </c>
    </row>
    <row r="2020" spans="1:19" x14ac:dyDescent="0.3">
      <c r="A2020" t="s">
        <v>753</v>
      </c>
      <c r="B2020" t="s">
        <v>748</v>
      </c>
      <c r="C2020" t="s">
        <v>749</v>
      </c>
      <c r="D2020" t="s">
        <v>750</v>
      </c>
      <c r="E2020">
        <v>4</v>
      </c>
      <c r="F2020" t="s">
        <v>146</v>
      </c>
      <c r="G2020" s="37">
        <v>15584.58</v>
      </c>
      <c r="H2020">
        <v>1.26</v>
      </c>
      <c r="I2020">
        <v>15584.58</v>
      </c>
      <c r="J2020">
        <v>374.25</v>
      </c>
      <c r="K2020">
        <v>15584.58</v>
      </c>
      <c r="L2020">
        <v>5.72</v>
      </c>
      <c r="M2020" t="s">
        <v>751</v>
      </c>
      <c r="N2020" s="37">
        <v>0</v>
      </c>
      <c r="O2020">
        <v>62338.32</v>
      </c>
      <c r="P2020" t="s">
        <v>768</v>
      </c>
      <c r="Q2020" t="s">
        <v>766</v>
      </c>
      <c r="R2020" t="s">
        <v>768</v>
      </c>
      <c r="S2020" t="s">
        <v>758</v>
      </c>
    </row>
    <row r="2021" spans="1:19" x14ac:dyDescent="0.3">
      <c r="A2021" t="s">
        <v>747</v>
      </c>
      <c r="B2021" t="s">
        <v>748</v>
      </c>
      <c r="C2021" t="s">
        <v>749</v>
      </c>
      <c r="D2021" t="s">
        <v>750</v>
      </c>
      <c r="E2021">
        <v>1</v>
      </c>
      <c r="F2021" t="s">
        <v>377</v>
      </c>
      <c r="G2021" s="37">
        <v>11299.38</v>
      </c>
      <c r="H2021">
        <v>0.74</v>
      </c>
      <c r="I2021">
        <v>11299.38</v>
      </c>
      <c r="J2021">
        <v>0.35</v>
      </c>
      <c r="K2021">
        <v>11299.38</v>
      </c>
      <c r="L2021">
        <v>3.36</v>
      </c>
      <c r="M2021" t="s">
        <v>751</v>
      </c>
      <c r="N2021" s="37">
        <v>0</v>
      </c>
      <c r="O2021">
        <v>11299.38</v>
      </c>
      <c r="P2021" t="s">
        <v>768</v>
      </c>
      <c r="Q2021" t="s">
        <v>768</v>
      </c>
      <c r="R2021" t="s">
        <v>768</v>
      </c>
      <c r="S2021" t="s">
        <v>758</v>
      </c>
    </row>
    <row r="2022" spans="1:19" x14ac:dyDescent="0.3">
      <c r="A2022" t="s">
        <v>753</v>
      </c>
      <c r="B2022" t="s">
        <v>748</v>
      </c>
      <c r="C2022" t="s">
        <v>749</v>
      </c>
      <c r="D2022" t="s">
        <v>750</v>
      </c>
      <c r="E2022">
        <v>0</v>
      </c>
      <c r="F2022" t="s">
        <v>425</v>
      </c>
      <c r="G2022" s="37">
        <v>31324.21</v>
      </c>
      <c r="H2022">
        <v>0.73</v>
      </c>
      <c r="I2022">
        <v>31324.21</v>
      </c>
      <c r="J2022">
        <v>0.33</v>
      </c>
      <c r="K2022">
        <v>31324.21</v>
      </c>
      <c r="L2022">
        <v>4.0999999999999996</v>
      </c>
      <c r="M2022" t="s">
        <v>751</v>
      </c>
      <c r="N2022" s="37">
        <v>0</v>
      </c>
      <c r="O2022" t="s">
        <v>751</v>
      </c>
      <c r="P2022" t="s">
        <v>766</v>
      </c>
      <c r="Q2022" t="s">
        <v>766</v>
      </c>
      <c r="R2022" t="s">
        <v>766</v>
      </c>
      <c r="S2022" t="s">
        <v>758</v>
      </c>
    </row>
    <row r="2023" spans="1:19" x14ac:dyDescent="0.3">
      <c r="A2023" t="s">
        <v>747</v>
      </c>
      <c r="B2023" t="s">
        <v>748</v>
      </c>
      <c r="C2023" t="s">
        <v>749</v>
      </c>
      <c r="D2023" t="s">
        <v>750</v>
      </c>
      <c r="E2023">
        <v>3</v>
      </c>
      <c r="F2023" t="s">
        <v>186</v>
      </c>
      <c r="G2023" s="37">
        <v>49263329.780000001</v>
      </c>
      <c r="H2023">
        <v>2379.5100000000002</v>
      </c>
      <c r="I2023">
        <v>49263329.780000001</v>
      </c>
      <c r="J2023">
        <v>2394.4699999999998</v>
      </c>
      <c r="K2023">
        <v>49263329.780000001</v>
      </c>
      <c r="L2023">
        <v>194.24</v>
      </c>
      <c r="M2023" t="s">
        <v>751</v>
      </c>
      <c r="N2023" s="37">
        <v>102569.3</v>
      </c>
      <c r="O2023">
        <v>147789989.34</v>
      </c>
      <c r="P2023" t="s">
        <v>766</v>
      </c>
      <c r="Q2023" t="s">
        <v>766</v>
      </c>
      <c r="R2023" t="s">
        <v>768</v>
      </c>
      <c r="S2023" t="s">
        <v>758</v>
      </c>
    </row>
    <row r="2024" spans="1:19" x14ac:dyDescent="0.3">
      <c r="A2024" t="s">
        <v>752</v>
      </c>
      <c r="B2024" t="s">
        <v>748</v>
      </c>
      <c r="C2024" t="s">
        <v>754</v>
      </c>
      <c r="D2024" t="s">
        <v>750</v>
      </c>
      <c r="E2024">
        <v>3</v>
      </c>
      <c r="F2024" t="s">
        <v>133</v>
      </c>
      <c r="G2024" s="37">
        <v>-21579.43</v>
      </c>
      <c r="H2024" t="s">
        <v>751</v>
      </c>
      <c r="I2024">
        <v>-21579.43</v>
      </c>
      <c r="J2024" t="s">
        <v>751</v>
      </c>
      <c r="K2024">
        <v>-21579.43</v>
      </c>
      <c r="L2024" t="s">
        <v>751</v>
      </c>
      <c r="M2024" t="s">
        <v>751</v>
      </c>
      <c r="N2024" s="37">
        <v>0</v>
      </c>
      <c r="O2024" t="s">
        <v>751</v>
      </c>
      <c r="P2024" t="s">
        <v>751</v>
      </c>
      <c r="Q2024" t="s">
        <v>751</v>
      </c>
      <c r="R2024" t="s">
        <v>751</v>
      </c>
      <c r="S2024" t="s">
        <v>758</v>
      </c>
    </row>
    <row r="2025" spans="1:19" x14ac:dyDescent="0.3">
      <c r="A2025" t="s">
        <v>753</v>
      </c>
      <c r="B2025" t="s">
        <v>748</v>
      </c>
      <c r="C2025" t="s">
        <v>754</v>
      </c>
      <c r="D2025" t="s">
        <v>750</v>
      </c>
      <c r="E2025">
        <v>3</v>
      </c>
      <c r="F2025" t="s">
        <v>372</v>
      </c>
      <c r="G2025" s="37">
        <v>-102817.1</v>
      </c>
      <c r="H2025" t="s">
        <v>751</v>
      </c>
      <c r="I2025">
        <v>-102817.1</v>
      </c>
      <c r="J2025" t="s">
        <v>751</v>
      </c>
      <c r="K2025">
        <v>-102817.1</v>
      </c>
      <c r="L2025" t="s">
        <v>751</v>
      </c>
      <c r="M2025" t="s">
        <v>751</v>
      </c>
      <c r="N2025" s="37">
        <v>0</v>
      </c>
      <c r="O2025" t="s">
        <v>751</v>
      </c>
      <c r="P2025" t="s">
        <v>751</v>
      </c>
      <c r="Q2025" t="s">
        <v>751</v>
      </c>
      <c r="R2025" t="s">
        <v>751</v>
      </c>
      <c r="S2025" t="s">
        <v>758</v>
      </c>
    </row>
    <row r="2026" spans="1:19" x14ac:dyDescent="0.3">
      <c r="A2026" t="s">
        <v>753</v>
      </c>
      <c r="B2026" t="s">
        <v>748</v>
      </c>
      <c r="C2026" t="s">
        <v>754</v>
      </c>
      <c r="D2026" t="s">
        <v>750</v>
      </c>
      <c r="E2026">
        <v>1</v>
      </c>
      <c r="F2026" t="s">
        <v>365</v>
      </c>
      <c r="G2026" s="37">
        <v>-65.14</v>
      </c>
      <c r="H2026" t="s">
        <v>751</v>
      </c>
      <c r="I2026">
        <v>-65.14</v>
      </c>
      <c r="J2026" t="s">
        <v>751</v>
      </c>
      <c r="K2026">
        <v>-65.14</v>
      </c>
      <c r="L2026" t="s">
        <v>751</v>
      </c>
      <c r="M2026" t="s">
        <v>751</v>
      </c>
      <c r="N2026" s="37">
        <v>0</v>
      </c>
      <c r="O2026" t="s">
        <v>751</v>
      </c>
      <c r="P2026" t="s">
        <v>751</v>
      </c>
      <c r="Q2026" t="s">
        <v>751</v>
      </c>
      <c r="R2026" t="s">
        <v>751</v>
      </c>
      <c r="S2026" t="s">
        <v>758</v>
      </c>
    </row>
    <row r="2027" spans="1:19" x14ac:dyDescent="0.3">
      <c r="A2027" t="s">
        <v>747</v>
      </c>
      <c r="B2027" t="s">
        <v>748</v>
      </c>
      <c r="C2027" t="s">
        <v>754</v>
      </c>
      <c r="D2027" t="s">
        <v>750</v>
      </c>
      <c r="E2027">
        <v>4</v>
      </c>
      <c r="F2027" t="s">
        <v>524</v>
      </c>
      <c r="G2027" s="37">
        <v>-85.58</v>
      </c>
      <c r="H2027" t="s">
        <v>751</v>
      </c>
      <c r="I2027">
        <v>-85.58</v>
      </c>
      <c r="J2027" t="s">
        <v>751</v>
      </c>
      <c r="K2027">
        <v>-85.58</v>
      </c>
      <c r="L2027" t="s">
        <v>751</v>
      </c>
      <c r="M2027" t="s">
        <v>751</v>
      </c>
      <c r="N2027" s="37">
        <v>0</v>
      </c>
      <c r="O2027" t="s">
        <v>751</v>
      </c>
      <c r="P2027" t="s">
        <v>751</v>
      </c>
      <c r="Q2027" t="s">
        <v>751</v>
      </c>
      <c r="R2027" t="s">
        <v>751</v>
      </c>
      <c r="S2027" t="s">
        <v>758</v>
      </c>
    </row>
    <row r="2028" spans="1:19" x14ac:dyDescent="0.3">
      <c r="A2028" t="s">
        <v>747</v>
      </c>
      <c r="B2028" t="s">
        <v>748</v>
      </c>
      <c r="C2028" t="s">
        <v>749</v>
      </c>
      <c r="D2028" t="s">
        <v>750</v>
      </c>
      <c r="E2028">
        <v>5</v>
      </c>
      <c r="F2028" t="s">
        <v>204</v>
      </c>
      <c r="G2028" s="37">
        <v>25921.52</v>
      </c>
      <c r="H2028">
        <v>1787.82</v>
      </c>
      <c r="I2028">
        <v>25921.52</v>
      </c>
      <c r="J2028">
        <v>1.81</v>
      </c>
      <c r="K2028">
        <v>25921.52</v>
      </c>
      <c r="L2028">
        <v>32.450000000000003</v>
      </c>
      <c r="M2028" t="s">
        <v>751</v>
      </c>
      <c r="N2028" s="37">
        <v>0</v>
      </c>
      <c r="O2028">
        <v>129607.6</v>
      </c>
      <c r="P2028" t="s">
        <v>766</v>
      </c>
      <c r="Q2028" t="s">
        <v>768</v>
      </c>
      <c r="R2028" t="s">
        <v>768</v>
      </c>
      <c r="S2028" t="s">
        <v>758</v>
      </c>
    </row>
    <row r="2029" spans="1:19" x14ac:dyDescent="0.3">
      <c r="A2029" t="s">
        <v>753</v>
      </c>
      <c r="B2029" t="s">
        <v>748</v>
      </c>
      <c r="C2029" t="s">
        <v>749</v>
      </c>
      <c r="D2029" t="s">
        <v>750</v>
      </c>
      <c r="E2029">
        <v>4</v>
      </c>
      <c r="F2029" t="s">
        <v>119</v>
      </c>
      <c r="G2029" s="37">
        <v>119349.55</v>
      </c>
      <c r="H2029">
        <v>23.63</v>
      </c>
      <c r="I2029">
        <v>119349.55</v>
      </c>
      <c r="J2029">
        <v>4.78</v>
      </c>
      <c r="K2029">
        <v>119349.55</v>
      </c>
      <c r="L2029">
        <v>37.89</v>
      </c>
      <c r="M2029" t="s">
        <v>751</v>
      </c>
      <c r="N2029" s="37">
        <v>0</v>
      </c>
      <c r="O2029">
        <v>477398.2</v>
      </c>
      <c r="P2029" t="s">
        <v>766</v>
      </c>
      <c r="Q2029" t="s">
        <v>766</v>
      </c>
      <c r="R2029" t="s">
        <v>766</v>
      </c>
      <c r="S2029" t="s">
        <v>758</v>
      </c>
    </row>
    <row r="2030" spans="1:19" x14ac:dyDescent="0.3">
      <c r="A2030" t="s">
        <v>753</v>
      </c>
      <c r="B2030" t="s">
        <v>748</v>
      </c>
      <c r="C2030" t="s">
        <v>749</v>
      </c>
      <c r="D2030" t="s">
        <v>750</v>
      </c>
      <c r="E2030">
        <v>1</v>
      </c>
      <c r="F2030" t="s">
        <v>271</v>
      </c>
      <c r="G2030" s="37">
        <v>45332.11</v>
      </c>
      <c r="H2030">
        <v>4.08</v>
      </c>
      <c r="I2030">
        <v>45332.11</v>
      </c>
      <c r="J2030">
        <v>1.94</v>
      </c>
      <c r="K2030">
        <v>45332.11</v>
      </c>
      <c r="L2030">
        <v>18.55</v>
      </c>
      <c r="M2030" t="s">
        <v>751</v>
      </c>
      <c r="N2030" s="37">
        <v>0</v>
      </c>
      <c r="O2030">
        <v>45332.11</v>
      </c>
      <c r="P2030" t="s">
        <v>766</v>
      </c>
      <c r="Q2030" t="s">
        <v>766</v>
      </c>
      <c r="R2030" t="s">
        <v>766</v>
      </c>
      <c r="S2030" t="s">
        <v>758</v>
      </c>
    </row>
    <row r="2031" spans="1:19" x14ac:dyDescent="0.3">
      <c r="A2031" t="s">
        <v>747</v>
      </c>
      <c r="B2031" t="s">
        <v>748</v>
      </c>
      <c r="C2031" t="s">
        <v>749</v>
      </c>
      <c r="D2031" t="s">
        <v>750</v>
      </c>
      <c r="E2031">
        <v>0</v>
      </c>
      <c r="F2031" t="s">
        <v>163</v>
      </c>
      <c r="G2031" s="37">
        <v>173566.47</v>
      </c>
      <c r="H2031">
        <v>14.97</v>
      </c>
      <c r="I2031">
        <v>173566.47</v>
      </c>
      <c r="J2031">
        <v>13.55</v>
      </c>
      <c r="K2031">
        <v>173566.47</v>
      </c>
      <c r="L2031">
        <v>69.98</v>
      </c>
      <c r="M2031" t="s">
        <v>751</v>
      </c>
      <c r="N2031" s="37">
        <v>0</v>
      </c>
      <c r="O2031" t="s">
        <v>751</v>
      </c>
      <c r="P2031" t="s">
        <v>766</v>
      </c>
      <c r="Q2031" t="s">
        <v>766</v>
      </c>
      <c r="R2031" t="s">
        <v>766</v>
      </c>
      <c r="S2031" t="s">
        <v>758</v>
      </c>
    </row>
    <row r="2032" spans="1:19" x14ac:dyDescent="0.3">
      <c r="A2032" t="s">
        <v>747</v>
      </c>
      <c r="B2032" t="s">
        <v>748</v>
      </c>
      <c r="C2032" t="s">
        <v>749</v>
      </c>
      <c r="D2032" t="s">
        <v>750</v>
      </c>
      <c r="E2032">
        <v>0</v>
      </c>
      <c r="F2032" t="s">
        <v>561</v>
      </c>
      <c r="G2032" s="37">
        <v>45193.83</v>
      </c>
      <c r="H2032">
        <v>3.52</v>
      </c>
      <c r="I2032">
        <v>45193.83</v>
      </c>
      <c r="J2032">
        <v>1.28</v>
      </c>
      <c r="K2032">
        <v>45193.83</v>
      </c>
      <c r="L2032">
        <v>12.31</v>
      </c>
      <c r="M2032" t="s">
        <v>751</v>
      </c>
      <c r="N2032" s="37">
        <v>0</v>
      </c>
      <c r="O2032" t="s">
        <v>751</v>
      </c>
      <c r="P2032" t="s">
        <v>766</v>
      </c>
      <c r="Q2032" t="s">
        <v>766</v>
      </c>
      <c r="R2032" t="s">
        <v>766</v>
      </c>
      <c r="S2032" t="s">
        <v>758</v>
      </c>
    </row>
    <row r="2033" spans="1:19" x14ac:dyDescent="0.3">
      <c r="A2033" t="s">
        <v>747</v>
      </c>
      <c r="B2033" t="s">
        <v>748</v>
      </c>
      <c r="C2033" t="s">
        <v>754</v>
      </c>
      <c r="D2033" t="s">
        <v>750</v>
      </c>
      <c r="E2033">
        <v>0</v>
      </c>
      <c r="F2033" t="s">
        <v>414</v>
      </c>
      <c r="G2033" s="37">
        <v>-16087.07</v>
      </c>
      <c r="H2033" t="s">
        <v>751</v>
      </c>
      <c r="I2033">
        <v>-16087.07</v>
      </c>
      <c r="J2033" t="s">
        <v>751</v>
      </c>
      <c r="K2033">
        <v>-16087.07</v>
      </c>
      <c r="L2033" t="s">
        <v>751</v>
      </c>
      <c r="M2033" t="s">
        <v>751</v>
      </c>
      <c r="N2033" s="37">
        <v>0</v>
      </c>
      <c r="O2033" t="s">
        <v>751</v>
      </c>
      <c r="P2033" t="s">
        <v>751</v>
      </c>
      <c r="Q2033" t="s">
        <v>751</v>
      </c>
      <c r="R2033" t="s">
        <v>751</v>
      </c>
      <c r="S2033" t="s">
        <v>758</v>
      </c>
    </row>
    <row r="2034" spans="1:19" x14ac:dyDescent="0.3">
      <c r="A2034" t="s">
        <v>752</v>
      </c>
      <c r="B2034" t="s">
        <v>748</v>
      </c>
      <c r="C2034" t="s">
        <v>749</v>
      </c>
      <c r="D2034" t="s">
        <v>750</v>
      </c>
      <c r="E2034">
        <v>-4</v>
      </c>
      <c r="F2034" t="s">
        <v>249</v>
      </c>
      <c r="G2034" s="37">
        <v>391455.78</v>
      </c>
      <c r="H2034">
        <v>34.479999999999997</v>
      </c>
      <c r="I2034">
        <v>391455.78</v>
      </c>
      <c r="J2034">
        <v>4.84</v>
      </c>
      <c r="K2034">
        <v>391455.78</v>
      </c>
      <c r="L2034">
        <v>268.11</v>
      </c>
      <c r="M2034" t="s">
        <v>751</v>
      </c>
      <c r="N2034" s="37">
        <v>0</v>
      </c>
      <c r="O2034" t="s">
        <v>751</v>
      </c>
      <c r="P2034" t="s">
        <v>766</v>
      </c>
      <c r="Q2034" t="s">
        <v>766</v>
      </c>
      <c r="R2034" t="s">
        <v>766</v>
      </c>
      <c r="S2034" t="s">
        <v>758</v>
      </c>
    </row>
    <row r="2035" spans="1:19" x14ac:dyDescent="0.3">
      <c r="A2035" t="s">
        <v>752</v>
      </c>
      <c r="B2035" t="s">
        <v>748</v>
      </c>
      <c r="C2035" t="s">
        <v>749</v>
      </c>
      <c r="D2035" t="s">
        <v>750</v>
      </c>
      <c r="E2035">
        <v>-4</v>
      </c>
      <c r="F2035" t="s">
        <v>488</v>
      </c>
      <c r="G2035" s="37">
        <v>1278752.5</v>
      </c>
      <c r="H2035">
        <v>0</v>
      </c>
      <c r="I2035">
        <v>1278752.5</v>
      </c>
      <c r="J2035">
        <v>0</v>
      </c>
      <c r="K2035">
        <v>1278752.5</v>
      </c>
      <c r="L2035">
        <v>0</v>
      </c>
      <c r="M2035" t="s">
        <v>751</v>
      </c>
      <c r="N2035" s="37">
        <v>0</v>
      </c>
      <c r="O2035" t="s">
        <v>751</v>
      </c>
      <c r="P2035" t="s">
        <v>766</v>
      </c>
      <c r="Q2035" t="s">
        <v>766</v>
      </c>
      <c r="R2035" t="s">
        <v>766</v>
      </c>
      <c r="S2035" t="s">
        <v>758</v>
      </c>
    </row>
    <row r="2036" spans="1:19" x14ac:dyDescent="0.3">
      <c r="A2036" t="s">
        <v>753</v>
      </c>
      <c r="B2036" t="s">
        <v>748</v>
      </c>
      <c r="C2036" t="s">
        <v>754</v>
      </c>
      <c r="D2036" t="s">
        <v>750</v>
      </c>
      <c r="E2036">
        <v>3</v>
      </c>
      <c r="F2036" t="s">
        <v>210</v>
      </c>
      <c r="G2036" s="37">
        <v>-13102.89</v>
      </c>
      <c r="H2036" t="s">
        <v>751</v>
      </c>
      <c r="I2036">
        <v>-13102.89</v>
      </c>
      <c r="J2036" t="s">
        <v>751</v>
      </c>
      <c r="K2036">
        <v>-13102.89</v>
      </c>
      <c r="L2036" t="s">
        <v>751</v>
      </c>
      <c r="M2036" t="s">
        <v>751</v>
      </c>
      <c r="N2036" s="37">
        <v>0</v>
      </c>
      <c r="O2036" t="s">
        <v>751</v>
      </c>
      <c r="P2036" t="s">
        <v>751</v>
      </c>
      <c r="Q2036" t="s">
        <v>751</v>
      </c>
      <c r="R2036" t="s">
        <v>751</v>
      </c>
      <c r="S2036" t="s">
        <v>758</v>
      </c>
    </row>
    <row r="2037" spans="1:19" x14ac:dyDescent="0.3">
      <c r="A2037" t="s">
        <v>752</v>
      </c>
      <c r="B2037" t="s">
        <v>748</v>
      </c>
      <c r="C2037" t="s">
        <v>749</v>
      </c>
      <c r="D2037" t="s">
        <v>750</v>
      </c>
      <c r="E2037">
        <v>3</v>
      </c>
      <c r="F2037" t="s">
        <v>396</v>
      </c>
      <c r="G2037" s="37">
        <v>13934.81</v>
      </c>
      <c r="H2037" t="s">
        <v>751</v>
      </c>
      <c r="I2037">
        <v>13934.81</v>
      </c>
      <c r="J2037" t="s">
        <v>751</v>
      </c>
      <c r="K2037">
        <v>13934.81</v>
      </c>
      <c r="L2037" t="s">
        <v>751</v>
      </c>
      <c r="M2037" t="s">
        <v>751</v>
      </c>
      <c r="N2037" s="37">
        <v>0</v>
      </c>
      <c r="O2037">
        <v>41804.43</v>
      </c>
      <c r="P2037" t="s">
        <v>766</v>
      </c>
      <c r="Q2037" t="s">
        <v>766</v>
      </c>
      <c r="R2037" t="s">
        <v>766</v>
      </c>
      <c r="S2037" t="s">
        <v>758</v>
      </c>
    </row>
    <row r="2038" spans="1:19" x14ac:dyDescent="0.3">
      <c r="A2038" t="s">
        <v>747</v>
      </c>
      <c r="B2038" t="s">
        <v>748</v>
      </c>
      <c r="C2038" t="s">
        <v>749</v>
      </c>
      <c r="D2038" t="s">
        <v>750</v>
      </c>
      <c r="E2038">
        <v>8</v>
      </c>
      <c r="F2038" t="s">
        <v>175</v>
      </c>
      <c r="G2038" s="37">
        <v>442849.17</v>
      </c>
      <c r="H2038">
        <v>2.58</v>
      </c>
      <c r="I2038">
        <v>442849.17</v>
      </c>
      <c r="J2038">
        <v>13.84</v>
      </c>
      <c r="K2038">
        <v>442849.17</v>
      </c>
      <c r="L2038">
        <v>170.36</v>
      </c>
      <c r="M2038" t="s">
        <v>751</v>
      </c>
      <c r="N2038" s="37">
        <v>0</v>
      </c>
      <c r="O2038">
        <v>3542793.36</v>
      </c>
      <c r="P2038" t="s">
        <v>766</v>
      </c>
      <c r="Q2038" t="s">
        <v>766</v>
      </c>
      <c r="R2038" t="s">
        <v>768</v>
      </c>
      <c r="S2038" t="s">
        <v>758</v>
      </c>
    </row>
    <row r="2039" spans="1:19" x14ac:dyDescent="0.3">
      <c r="A2039" t="s">
        <v>747</v>
      </c>
      <c r="B2039" t="s">
        <v>748</v>
      </c>
      <c r="C2039" t="s">
        <v>754</v>
      </c>
      <c r="D2039" t="s">
        <v>750</v>
      </c>
      <c r="E2039">
        <v>1</v>
      </c>
      <c r="F2039" t="s">
        <v>7</v>
      </c>
      <c r="G2039" s="37">
        <v>-78.58</v>
      </c>
      <c r="H2039" t="s">
        <v>751</v>
      </c>
      <c r="I2039">
        <v>-78.58</v>
      </c>
      <c r="J2039" t="s">
        <v>751</v>
      </c>
      <c r="K2039">
        <v>-78.58</v>
      </c>
      <c r="L2039" t="s">
        <v>751</v>
      </c>
      <c r="M2039" t="s">
        <v>751</v>
      </c>
      <c r="N2039" s="37">
        <v>0</v>
      </c>
      <c r="O2039" t="s">
        <v>751</v>
      </c>
      <c r="P2039" t="s">
        <v>751</v>
      </c>
      <c r="Q2039" t="s">
        <v>751</v>
      </c>
      <c r="R2039" t="s">
        <v>751</v>
      </c>
      <c r="S2039" t="s">
        <v>758</v>
      </c>
    </row>
    <row r="2040" spans="1:19" x14ac:dyDescent="0.3">
      <c r="A2040" t="s">
        <v>747</v>
      </c>
      <c r="B2040" t="s">
        <v>748</v>
      </c>
      <c r="C2040" t="s">
        <v>754</v>
      </c>
      <c r="D2040" t="s">
        <v>750</v>
      </c>
      <c r="E2040">
        <v>-4</v>
      </c>
      <c r="F2040" t="s">
        <v>71</v>
      </c>
      <c r="G2040" s="37">
        <v>-7.0000000000000007E-2</v>
      </c>
      <c r="H2040" t="s">
        <v>751</v>
      </c>
      <c r="I2040">
        <v>-7.0000000000000007E-2</v>
      </c>
      <c r="J2040" t="s">
        <v>751</v>
      </c>
      <c r="K2040">
        <v>-7.0000000000000007E-2</v>
      </c>
      <c r="L2040" t="s">
        <v>751</v>
      </c>
      <c r="M2040" t="s">
        <v>751</v>
      </c>
      <c r="N2040" s="37">
        <v>0</v>
      </c>
      <c r="O2040" t="s">
        <v>751</v>
      </c>
      <c r="P2040" t="s">
        <v>751</v>
      </c>
      <c r="Q2040" t="s">
        <v>751</v>
      </c>
      <c r="R2040" t="s">
        <v>751</v>
      </c>
      <c r="S2040" t="s">
        <v>758</v>
      </c>
    </row>
    <row r="2041" spans="1:19" x14ac:dyDescent="0.3">
      <c r="A2041" t="s">
        <v>753</v>
      </c>
      <c r="B2041" t="s">
        <v>748</v>
      </c>
      <c r="C2041" t="s">
        <v>749</v>
      </c>
      <c r="D2041" t="s">
        <v>750</v>
      </c>
      <c r="E2041">
        <v>1</v>
      </c>
      <c r="F2041" t="s">
        <v>83</v>
      </c>
      <c r="G2041" s="37">
        <v>3351.29</v>
      </c>
      <c r="H2041">
        <v>0.15</v>
      </c>
      <c r="I2041">
        <v>3351.29</v>
      </c>
      <c r="J2041">
        <v>0.08</v>
      </c>
      <c r="K2041">
        <v>3351.29</v>
      </c>
      <c r="L2041">
        <v>1.37</v>
      </c>
      <c r="M2041" t="s">
        <v>751</v>
      </c>
      <c r="N2041" s="37">
        <v>0</v>
      </c>
      <c r="O2041">
        <v>3351.29</v>
      </c>
      <c r="P2041" t="s">
        <v>766</v>
      </c>
      <c r="Q2041" t="s">
        <v>766</v>
      </c>
      <c r="R2041" t="s">
        <v>766</v>
      </c>
      <c r="S2041" t="s">
        <v>758</v>
      </c>
    </row>
    <row r="2042" spans="1:19" x14ac:dyDescent="0.3">
      <c r="A2042" t="s">
        <v>752</v>
      </c>
      <c r="B2042" t="s">
        <v>748</v>
      </c>
      <c r="C2042" t="s">
        <v>749</v>
      </c>
      <c r="D2042" t="s">
        <v>750</v>
      </c>
      <c r="E2042">
        <v>0</v>
      </c>
      <c r="F2042" t="s">
        <v>236</v>
      </c>
      <c r="G2042" s="37">
        <v>4500</v>
      </c>
      <c r="H2042">
        <v>0.14000000000000001</v>
      </c>
      <c r="I2042">
        <v>4500</v>
      </c>
      <c r="J2042">
        <v>7.0000000000000007E-2</v>
      </c>
      <c r="K2042">
        <v>4500</v>
      </c>
      <c r="L2042">
        <v>1.23</v>
      </c>
      <c r="M2042" t="s">
        <v>751</v>
      </c>
      <c r="N2042" s="37">
        <v>0</v>
      </c>
      <c r="O2042" t="s">
        <v>751</v>
      </c>
      <c r="P2042" t="s">
        <v>766</v>
      </c>
      <c r="Q2042" t="s">
        <v>766</v>
      </c>
      <c r="R2042" t="s">
        <v>766</v>
      </c>
      <c r="S2042" t="s">
        <v>758</v>
      </c>
    </row>
    <row r="2043" spans="1:19" x14ac:dyDescent="0.3">
      <c r="A2043" t="s">
        <v>753</v>
      </c>
      <c r="B2043" t="s">
        <v>748</v>
      </c>
      <c r="C2043" t="s">
        <v>749</v>
      </c>
      <c r="D2043" t="s">
        <v>750</v>
      </c>
      <c r="E2043">
        <v>2</v>
      </c>
      <c r="F2043" t="s">
        <v>446</v>
      </c>
      <c r="G2043" s="37">
        <v>14875.18</v>
      </c>
      <c r="H2043">
        <v>0.16</v>
      </c>
      <c r="I2043">
        <v>14875.18</v>
      </c>
      <c r="J2043">
        <v>0.4</v>
      </c>
      <c r="K2043">
        <v>14875.18</v>
      </c>
      <c r="L2043">
        <v>0</v>
      </c>
      <c r="M2043" t="s">
        <v>751</v>
      </c>
      <c r="N2043" s="37">
        <v>0</v>
      </c>
      <c r="O2043">
        <v>29750.36</v>
      </c>
      <c r="P2043" t="s">
        <v>766</v>
      </c>
      <c r="Q2043" t="s">
        <v>766</v>
      </c>
      <c r="R2043" t="s">
        <v>768</v>
      </c>
      <c r="S2043" t="s">
        <v>758</v>
      </c>
    </row>
    <row r="2044" spans="1:19" x14ac:dyDescent="0.3">
      <c r="A2044" t="s">
        <v>747</v>
      </c>
      <c r="B2044" t="s">
        <v>748</v>
      </c>
      <c r="C2044" t="s">
        <v>754</v>
      </c>
      <c r="D2044" t="s">
        <v>750</v>
      </c>
      <c r="E2044">
        <v>2</v>
      </c>
      <c r="F2044" t="s">
        <v>259</v>
      </c>
      <c r="G2044" s="37">
        <v>-1328.58</v>
      </c>
      <c r="H2044" t="s">
        <v>751</v>
      </c>
      <c r="I2044">
        <v>-1328.58</v>
      </c>
      <c r="J2044" t="s">
        <v>751</v>
      </c>
      <c r="K2044">
        <v>-1328.58</v>
      </c>
      <c r="L2044" t="s">
        <v>751</v>
      </c>
      <c r="M2044" t="s">
        <v>751</v>
      </c>
      <c r="N2044" s="37">
        <v>0</v>
      </c>
      <c r="O2044" t="s">
        <v>751</v>
      </c>
      <c r="P2044" t="s">
        <v>751</v>
      </c>
      <c r="Q2044" t="s">
        <v>751</v>
      </c>
      <c r="R2044" t="s">
        <v>751</v>
      </c>
      <c r="S2044" t="s">
        <v>758</v>
      </c>
    </row>
    <row r="2045" spans="1:19" x14ac:dyDescent="0.3">
      <c r="A2045" t="s">
        <v>752</v>
      </c>
      <c r="B2045" t="s">
        <v>748</v>
      </c>
      <c r="C2045" t="s">
        <v>754</v>
      </c>
      <c r="D2045" t="s">
        <v>750</v>
      </c>
      <c r="E2045">
        <v>3</v>
      </c>
      <c r="F2045" t="s">
        <v>72</v>
      </c>
      <c r="G2045" s="37">
        <v>-246743.67</v>
      </c>
      <c r="H2045" t="s">
        <v>751</v>
      </c>
      <c r="I2045">
        <v>-246743.67</v>
      </c>
      <c r="J2045" t="s">
        <v>751</v>
      </c>
      <c r="K2045">
        <v>-246743.67</v>
      </c>
      <c r="L2045" t="s">
        <v>751</v>
      </c>
      <c r="M2045" t="s">
        <v>751</v>
      </c>
      <c r="N2045" s="37">
        <v>0</v>
      </c>
      <c r="O2045" t="s">
        <v>751</v>
      </c>
      <c r="P2045" t="s">
        <v>751</v>
      </c>
      <c r="Q2045" t="s">
        <v>751</v>
      </c>
      <c r="R2045" t="s">
        <v>751</v>
      </c>
      <c r="S2045" t="s">
        <v>758</v>
      </c>
    </row>
    <row r="2046" spans="1:19" x14ac:dyDescent="0.3">
      <c r="A2046" t="s">
        <v>747</v>
      </c>
      <c r="B2046" t="s">
        <v>748</v>
      </c>
      <c r="C2046" t="s">
        <v>749</v>
      </c>
      <c r="D2046" t="s">
        <v>750</v>
      </c>
      <c r="E2046">
        <v>2</v>
      </c>
      <c r="F2046" t="s">
        <v>395</v>
      </c>
      <c r="G2046" s="37">
        <v>20936.740000000002</v>
      </c>
      <c r="H2046">
        <v>1617.88</v>
      </c>
      <c r="I2046">
        <v>20936.740000000002</v>
      </c>
      <c r="J2046">
        <v>1.36</v>
      </c>
      <c r="K2046">
        <v>20936.740000000002</v>
      </c>
      <c r="L2046">
        <v>13.03</v>
      </c>
      <c r="M2046" t="s">
        <v>751</v>
      </c>
      <c r="N2046" s="37">
        <v>0</v>
      </c>
      <c r="O2046">
        <v>41873.480000000003</v>
      </c>
      <c r="P2046" t="s">
        <v>766</v>
      </c>
      <c r="Q2046" t="s">
        <v>768</v>
      </c>
      <c r="R2046" t="s">
        <v>768</v>
      </c>
      <c r="S2046" t="s">
        <v>758</v>
      </c>
    </row>
    <row r="2047" spans="1:19" x14ac:dyDescent="0.3">
      <c r="A2047" t="s">
        <v>752</v>
      </c>
      <c r="B2047" t="s">
        <v>748</v>
      </c>
      <c r="C2047" t="s">
        <v>749</v>
      </c>
      <c r="D2047" t="s">
        <v>750</v>
      </c>
      <c r="E2047">
        <v>1</v>
      </c>
      <c r="F2047" t="s">
        <v>267</v>
      </c>
      <c r="G2047" s="37">
        <v>25235.24</v>
      </c>
      <c r="H2047">
        <v>3234.99</v>
      </c>
      <c r="I2047">
        <v>25235.24</v>
      </c>
      <c r="J2047">
        <v>0.01</v>
      </c>
      <c r="K2047">
        <v>25235.24</v>
      </c>
      <c r="L2047">
        <v>0.14000000000000001</v>
      </c>
      <c r="M2047" t="s">
        <v>751</v>
      </c>
      <c r="N2047" s="37">
        <v>0</v>
      </c>
      <c r="O2047">
        <v>25235.24</v>
      </c>
      <c r="P2047" t="s">
        <v>766</v>
      </c>
      <c r="Q2047" t="s">
        <v>768</v>
      </c>
      <c r="R2047" t="s">
        <v>768</v>
      </c>
      <c r="S2047" t="s">
        <v>758</v>
      </c>
    </row>
    <row r="2048" spans="1:19" x14ac:dyDescent="0.3">
      <c r="A2048" t="s">
        <v>747</v>
      </c>
      <c r="B2048" t="s">
        <v>748</v>
      </c>
      <c r="C2048" t="s">
        <v>749</v>
      </c>
      <c r="D2048" t="s">
        <v>750</v>
      </c>
      <c r="E2048">
        <v>4</v>
      </c>
      <c r="F2048" t="s">
        <v>207</v>
      </c>
      <c r="G2048" s="37">
        <v>122.72</v>
      </c>
      <c r="H2048">
        <v>0.01</v>
      </c>
      <c r="I2048">
        <v>122.72</v>
      </c>
      <c r="J2048">
        <v>0</v>
      </c>
      <c r="K2048">
        <v>122.72</v>
      </c>
      <c r="L2048">
        <v>0.05</v>
      </c>
      <c r="M2048" t="s">
        <v>751</v>
      </c>
      <c r="N2048" s="37">
        <v>0</v>
      </c>
      <c r="O2048">
        <v>490.88</v>
      </c>
      <c r="P2048" t="s">
        <v>766</v>
      </c>
      <c r="Q2048" t="s">
        <v>766</v>
      </c>
      <c r="R2048" t="s">
        <v>766</v>
      </c>
      <c r="S2048" t="s">
        <v>758</v>
      </c>
    </row>
    <row r="2049" spans="1:19" x14ac:dyDescent="0.3">
      <c r="A2049" t="s">
        <v>752</v>
      </c>
      <c r="B2049" t="s">
        <v>748</v>
      </c>
      <c r="C2049" t="s">
        <v>754</v>
      </c>
      <c r="D2049" t="s">
        <v>750</v>
      </c>
      <c r="E2049">
        <v>2</v>
      </c>
      <c r="F2049" t="s">
        <v>412</v>
      </c>
      <c r="G2049" s="37">
        <v>-15482.55</v>
      </c>
      <c r="H2049" t="s">
        <v>751</v>
      </c>
      <c r="I2049">
        <v>-15482.55</v>
      </c>
      <c r="J2049" t="s">
        <v>751</v>
      </c>
      <c r="K2049">
        <v>-15482.55</v>
      </c>
      <c r="L2049" t="s">
        <v>751</v>
      </c>
      <c r="M2049" t="s">
        <v>751</v>
      </c>
      <c r="N2049" s="37">
        <v>0</v>
      </c>
      <c r="O2049" t="s">
        <v>751</v>
      </c>
      <c r="P2049" t="s">
        <v>751</v>
      </c>
      <c r="Q2049" t="s">
        <v>751</v>
      </c>
      <c r="R2049" t="s">
        <v>751</v>
      </c>
      <c r="S2049" t="s">
        <v>758</v>
      </c>
    </row>
    <row r="2050" spans="1:19" x14ac:dyDescent="0.3">
      <c r="A2050" t="s">
        <v>747</v>
      </c>
      <c r="B2050" t="s">
        <v>748</v>
      </c>
      <c r="C2050" t="s">
        <v>749</v>
      </c>
      <c r="D2050" t="s">
        <v>750</v>
      </c>
      <c r="E2050">
        <v>8</v>
      </c>
      <c r="F2050" t="s">
        <v>473</v>
      </c>
      <c r="G2050" s="37">
        <v>799472.64000000001</v>
      </c>
      <c r="H2050" t="s">
        <v>751</v>
      </c>
      <c r="I2050">
        <v>799472.64000000001</v>
      </c>
      <c r="J2050" t="s">
        <v>751</v>
      </c>
      <c r="K2050">
        <v>799472.64000000001</v>
      </c>
      <c r="L2050">
        <v>63.94</v>
      </c>
      <c r="M2050" t="s">
        <v>751</v>
      </c>
      <c r="N2050" s="37">
        <v>0</v>
      </c>
      <c r="O2050">
        <v>6395781.1200000001</v>
      </c>
      <c r="P2050" t="s">
        <v>766</v>
      </c>
      <c r="Q2050" t="s">
        <v>766</v>
      </c>
      <c r="R2050" t="s">
        <v>768</v>
      </c>
      <c r="S2050" t="s">
        <v>758</v>
      </c>
    </row>
    <row r="2051" spans="1:19" x14ac:dyDescent="0.3">
      <c r="A2051" t="s">
        <v>747</v>
      </c>
      <c r="B2051" t="s">
        <v>748</v>
      </c>
      <c r="C2051" t="s">
        <v>754</v>
      </c>
      <c r="D2051" t="s">
        <v>750</v>
      </c>
      <c r="E2051">
        <v>4</v>
      </c>
      <c r="F2051" t="s">
        <v>452</v>
      </c>
      <c r="G2051" s="37">
        <v>-185.57</v>
      </c>
      <c r="H2051" t="s">
        <v>751</v>
      </c>
      <c r="I2051">
        <v>-185.57</v>
      </c>
      <c r="J2051" t="s">
        <v>751</v>
      </c>
      <c r="K2051">
        <v>-185.57</v>
      </c>
      <c r="L2051" t="s">
        <v>751</v>
      </c>
      <c r="M2051" t="s">
        <v>751</v>
      </c>
      <c r="N2051" s="37">
        <v>0</v>
      </c>
      <c r="O2051" t="s">
        <v>751</v>
      </c>
      <c r="P2051" t="s">
        <v>751</v>
      </c>
      <c r="Q2051" t="s">
        <v>751</v>
      </c>
      <c r="R2051" t="s">
        <v>751</v>
      </c>
      <c r="S2051" t="s">
        <v>758</v>
      </c>
    </row>
    <row r="2052" spans="1:19" x14ac:dyDescent="0.3">
      <c r="A2052" t="s">
        <v>752</v>
      </c>
      <c r="B2052" t="s">
        <v>748</v>
      </c>
      <c r="C2052" t="s">
        <v>754</v>
      </c>
      <c r="D2052" t="s">
        <v>750</v>
      </c>
      <c r="E2052">
        <v>-4</v>
      </c>
      <c r="F2052" t="s">
        <v>481</v>
      </c>
      <c r="G2052" s="37">
        <v>-189608.95999999999</v>
      </c>
      <c r="H2052" t="s">
        <v>751</v>
      </c>
      <c r="I2052">
        <v>-189608.95999999999</v>
      </c>
      <c r="J2052" t="s">
        <v>751</v>
      </c>
      <c r="K2052">
        <v>-189608.95999999999</v>
      </c>
      <c r="L2052" t="s">
        <v>751</v>
      </c>
      <c r="M2052" t="s">
        <v>751</v>
      </c>
      <c r="N2052" s="37">
        <v>0</v>
      </c>
      <c r="O2052" t="s">
        <v>751</v>
      </c>
      <c r="P2052" t="s">
        <v>751</v>
      </c>
      <c r="Q2052" t="s">
        <v>751</v>
      </c>
      <c r="R2052" t="s">
        <v>751</v>
      </c>
      <c r="S2052" t="s">
        <v>758</v>
      </c>
    </row>
    <row r="2053" spans="1:19" x14ac:dyDescent="0.3">
      <c r="A2053" t="s">
        <v>747</v>
      </c>
      <c r="B2053" t="s">
        <v>748</v>
      </c>
      <c r="C2053" t="s">
        <v>749</v>
      </c>
      <c r="D2053" t="s">
        <v>750</v>
      </c>
      <c r="E2053">
        <v>0</v>
      </c>
      <c r="F2053" t="s">
        <v>440</v>
      </c>
      <c r="G2053" s="37">
        <v>6260572.1399999997</v>
      </c>
      <c r="H2053">
        <v>1356.41</v>
      </c>
      <c r="I2053">
        <v>6260572.1399999997</v>
      </c>
      <c r="J2053">
        <v>644.28</v>
      </c>
      <c r="K2053">
        <v>6260572.1399999997</v>
      </c>
      <c r="L2053">
        <v>6170.55</v>
      </c>
      <c r="M2053" t="s">
        <v>751</v>
      </c>
      <c r="N2053" s="37">
        <v>0</v>
      </c>
      <c r="O2053" t="s">
        <v>751</v>
      </c>
      <c r="P2053" t="s">
        <v>766</v>
      </c>
      <c r="Q2053" t="s">
        <v>766</v>
      </c>
      <c r="R2053" t="s">
        <v>766</v>
      </c>
      <c r="S2053" t="s">
        <v>758</v>
      </c>
    </row>
    <row r="2054" spans="1:19" x14ac:dyDescent="0.3">
      <c r="A2054" t="s">
        <v>753</v>
      </c>
      <c r="B2054" t="s">
        <v>748</v>
      </c>
      <c r="C2054" t="s">
        <v>754</v>
      </c>
      <c r="D2054" t="s">
        <v>750</v>
      </c>
      <c r="E2054">
        <v>7</v>
      </c>
      <c r="F2054" t="s">
        <v>248</v>
      </c>
      <c r="G2054" s="37">
        <v>-4256.1899999999996</v>
      </c>
      <c r="H2054" t="s">
        <v>751</v>
      </c>
      <c r="I2054">
        <v>-4256.1899999999996</v>
      </c>
      <c r="J2054" t="s">
        <v>751</v>
      </c>
      <c r="K2054">
        <v>-4256.1899999999996</v>
      </c>
      <c r="L2054" t="s">
        <v>751</v>
      </c>
      <c r="M2054" t="s">
        <v>751</v>
      </c>
      <c r="N2054" s="37">
        <v>0</v>
      </c>
      <c r="O2054" t="s">
        <v>751</v>
      </c>
      <c r="P2054" t="s">
        <v>751</v>
      </c>
      <c r="Q2054" t="s">
        <v>751</v>
      </c>
      <c r="R2054" t="s">
        <v>751</v>
      </c>
      <c r="S2054" t="s">
        <v>758</v>
      </c>
    </row>
    <row r="2055" spans="1:19" x14ac:dyDescent="0.3">
      <c r="A2055" t="s">
        <v>747</v>
      </c>
      <c r="B2055" t="s">
        <v>748</v>
      </c>
      <c r="C2055" t="s">
        <v>749</v>
      </c>
      <c r="D2055" t="s">
        <v>750</v>
      </c>
      <c r="E2055">
        <v>2</v>
      </c>
      <c r="F2055" t="s">
        <v>225</v>
      </c>
      <c r="G2055" s="37">
        <v>44906.49</v>
      </c>
      <c r="H2055" t="s">
        <v>751</v>
      </c>
      <c r="I2055">
        <v>44906.49</v>
      </c>
      <c r="J2055" t="s">
        <v>751</v>
      </c>
      <c r="K2055">
        <v>44906.49</v>
      </c>
      <c r="L2055">
        <v>9.01</v>
      </c>
      <c r="M2055" t="s">
        <v>751</v>
      </c>
      <c r="N2055" s="37">
        <v>0</v>
      </c>
      <c r="O2055">
        <v>89812.98</v>
      </c>
      <c r="P2055" t="s">
        <v>766</v>
      </c>
      <c r="Q2055" t="s">
        <v>766</v>
      </c>
      <c r="R2055" t="s">
        <v>768</v>
      </c>
      <c r="S2055" t="s">
        <v>758</v>
      </c>
    </row>
    <row r="2056" spans="1:19" x14ac:dyDescent="0.3">
      <c r="A2056" t="s">
        <v>747</v>
      </c>
      <c r="B2056" t="s">
        <v>748</v>
      </c>
      <c r="C2056" t="s">
        <v>754</v>
      </c>
      <c r="D2056" t="s">
        <v>750</v>
      </c>
      <c r="E2056">
        <v>0</v>
      </c>
      <c r="F2056" t="s">
        <v>427</v>
      </c>
      <c r="G2056" s="37">
        <v>-60.4</v>
      </c>
      <c r="H2056" t="s">
        <v>751</v>
      </c>
      <c r="I2056">
        <v>-60.4</v>
      </c>
      <c r="J2056" t="s">
        <v>751</v>
      </c>
      <c r="K2056">
        <v>-60.4</v>
      </c>
      <c r="L2056" t="s">
        <v>751</v>
      </c>
      <c r="M2056" t="s">
        <v>751</v>
      </c>
      <c r="N2056" s="37">
        <v>0</v>
      </c>
      <c r="O2056" t="s">
        <v>751</v>
      </c>
      <c r="P2056" t="s">
        <v>751</v>
      </c>
      <c r="Q2056" t="s">
        <v>751</v>
      </c>
      <c r="R2056" t="s">
        <v>751</v>
      </c>
      <c r="S2056" t="s">
        <v>758</v>
      </c>
    </row>
    <row r="2057" spans="1:19" x14ac:dyDescent="0.3">
      <c r="A2057" t="s">
        <v>747</v>
      </c>
      <c r="B2057" t="s">
        <v>748</v>
      </c>
      <c r="C2057" t="s">
        <v>749</v>
      </c>
      <c r="D2057" t="s">
        <v>750</v>
      </c>
      <c r="E2057">
        <v>1</v>
      </c>
      <c r="F2057" t="s">
        <v>454</v>
      </c>
      <c r="G2057" s="37">
        <v>1129.1600000000001</v>
      </c>
      <c r="H2057">
        <v>0.01</v>
      </c>
      <c r="I2057">
        <v>1129.1600000000001</v>
      </c>
      <c r="J2057">
        <v>0.04</v>
      </c>
      <c r="K2057">
        <v>1129.1600000000001</v>
      </c>
      <c r="L2057">
        <v>6.41</v>
      </c>
      <c r="M2057">
        <v>1</v>
      </c>
      <c r="N2057" s="37">
        <v>0</v>
      </c>
      <c r="O2057">
        <v>1129.1600000000001</v>
      </c>
      <c r="P2057" t="s">
        <v>767</v>
      </c>
      <c r="Q2057" t="s">
        <v>767</v>
      </c>
      <c r="R2057" t="s">
        <v>766</v>
      </c>
      <c r="S2057" t="s">
        <v>758</v>
      </c>
    </row>
    <row r="2058" spans="1:19" x14ac:dyDescent="0.3">
      <c r="A2058" t="s">
        <v>747</v>
      </c>
      <c r="B2058" t="s">
        <v>748</v>
      </c>
      <c r="C2058" t="s">
        <v>749</v>
      </c>
      <c r="D2058" t="s">
        <v>750</v>
      </c>
      <c r="E2058">
        <v>4</v>
      </c>
      <c r="F2058" t="s">
        <v>383</v>
      </c>
      <c r="G2058" s="37">
        <v>679110.85</v>
      </c>
      <c r="H2058">
        <v>31.48</v>
      </c>
      <c r="I2058">
        <v>679110.85</v>
      </c>
      <c r="J2058">
        <v>17.11</v>
      </c>
      <c r="K2058">
        <v>679110.85</v>
      </c>
      <c r="L2058">
        <v>280.26</v>
      </c>
      <c r="M2058" t="s">
        <v>751</v>
      </c>
      <c r="N2058" s="37">
        <v>95.76</v>
      </c>
      <c r="O2058">
        <v>2716443.4</v>
      </c>
      <c r="P2058" t="s">
        <v>766</v>
      </c>
      <c r="Q2058" t="s">
        <v>766</v>
      </c>
      <c r="R2058" t="s">
        <v>766</v>
      </c>
      <c r="S2058" t="s">
        <v>758</v>
      </c>
    </row>
    <row r="2059" spans="1:19" x14ac:dyDescent="0.3">
      <c r="A2059" t="s">
        <v>753</v>
      </c>
      <c r="B2059" t="s">
        <v>748</v>
      </c>
      <c r="C2059" t="s">
        <v>749</v>
      </c>
      <c r="D2059" t="s">
        <v>750</v>
      </c>
      <c r="E2059">
        <v>1</v>
      </c>
      <c r="F2059" t="s">
        <v>340</v>
      </c>
      <c r="G2059" s="37">
        <v>16678.78</v>
      </c>
      <c r="H2059">
        <v>0.56000000000000005</v>
      </c>
      <c r="I2059">
        <v>16678.78</v>
      </c>
      <c r="J2059">
        <v>0.09</v>
      </c>
      <c r="K2059">
        <v>16678.78</v>
      </c>
      <c r="L2059">
        <v>1.02</v>
      </c>
      <c r="M2059" t="s">
        <v>751</v>
      </c>
      <c r="N2059" s="37">
        <v>0</v>
      </c>
      <c r="O2059">
        <v>16678.78</v>
      </c>
      <c r="P2059" t="s">
        <v>766</v>
      </c>
      <c r="Q2059" t="s">
        <v>766</v>
      </c>
      <c r="R2059" t="s">
        <v>766</v>
      </c>
      <c r="S2059" t="s">
        <v>758</v>
      </c>
    </row>
    <row r="2060" spans="1:19" x14ac:dyDescent="0.3">
      <c r="A2060" t="s">
        <v>753</v>
      </c>
      <c r="B2060" t="s">
        <v>748</v>
      </c>
      <c r="C2060" t="s">
        <v>749</v>
      </c>
      <c r="D2060" t="s">
        <v>750</v>
      </c>
      <c r="E2060">
        <v>2</v>
      </c>
      <c r="F2060" t="s">
        <v>315</v>
      </c>
      <c r="G2060" s="37">
        <v>67722.61</v>
      </c>
      <c r="H2060">
        <v>2.0699999999999998</v>
      </c>
      <c r="I2060">
        <v>67722.61</v>
      </c>
      <c r="J2060">
        <v>0.93</v>
      </c>
      <c r="K2060">
        <v>67722.61</v>
      </c>
      <c r="L2060">
        <v>11.59</v>
      </c>
      <c r="M2060" t="s">
        <v>751</v>
      </c>
      <c r="N2060" s="37">
        <v>0</v>
      </c>
      <c r="O2060">
        <v>135445.22</v>
      </c>
      <c r="P2060" t="s">
        <v>766</v>
      </c>
      <c r="Q2060" t="s">
        <v>766</v>
      </c>
      <c r="R2060" t="s">
        <v>766</v>
      </c>
      <c r="S2060" t="s">
        <v>758</v>
      </c>
    </row>
    <row r="2061" spans="1:19" x14ac:dyDescent="0.3">
      <c r="A2061" t="s">
        <v>753</v>
      </c>
      <c r="B2061" t="s">
        <v>748</v>
      </c>
      <c r="C2061" t="s">
        <v>754</v>
      </c>
      <c r="D2061" t="s">
        <v>750</v>
      </c>
      <c r="E2061">
        <v>12</v>
      </c>
      <c r="F2061" t="s">
        <v>426</v>
      </c>
      <c r="G2061" s="37">
        <v>-1632.08</v>
      </c>
      <c r="H2061" t="s">
        <v>751</v>
      </c>
      <c r="I2061">
        <v>-1632.08</v>
      </c>
      <c r="J2061" t="s">
        <v>751</v>
      </c>
      <c r="K2061">
        <v>-1632.08</v>
      </c>
      <c r="L2061" t="s">
        <v>751</v>
      </c>
      <c r="M2061" t="s">
        <v>751</v>
      </c>
      <c r="N2061" s="37">
        <v>0</v>
      </c>
      <c r="O2061" t="s">
        <v>751</v>
      </c>
      <c r="P2061" t="s">
        <v>751</v>
      </c>
      <c r="Q2061" t="s">
        <v>751</v>
      </c>
      <c r="R2061" t="s">
        <v>751</v>
      </c>
      <c r="S2061" t="s">
        <v>758</v>
      </c>
    </row>
    <row r="2062" spans="1:19" x14ac:dyDescent="0.3">
      <c r="A2062" t="s">
        <v>747</v>
      </c>
      <c r="B2062" t="s">
        <v>748</v>
      </c>
      <c r="C2062" t="s">
        <v>749</v>
      </c>
      <c r="D2062" t="s">
        <v>750</v>
      </c>
      <c r="E2062">
        <v>2</v>
      </c>
      <c r="F2062" t="s">
        <v>142</v>
      </c>
      <c r="G2062" s="37">
        <v>179182.79</v>
      </c>
      <c r="H2062">
        <v>13.48</v>
      </c>
      <c r="I2062">
        <v>179182.79</v>
      </c>
      <c r="J2062">
        <v>6.4</v>
      </c>
      <c r="K2062">
        <v>179182.79</v>
      </c>
      <c r="L2062">
        <v>61.3</v>
      </c>
      <c r="M2062" t="s">
        <v>751</v>
      </c>
      <c r="N2062" s="37">
        <v>0</v>
      </c>
      <c r="O2062">
        <v>358365.58</v>
      </c>
      <c r="P2062" t="s">
        <v>766</v>
      </c>
      <c r="Q2062" t="s">
        <v>766</v>
      </c>
      <c r="R2062" t="s">
        <v>766</v>
      </c>
      <c r="S2062" t="s">
        <v>758</v>
      </c>
    </row>
    <row r="2063" spans="1:19" x14ac:dyDescent="0.3">
      <c r="A2063" t="s">
        <v>747</v>
      </c>
      <c r="B2063" t="s">
        <v>748</v>
      </c>
      <c r="C2063" t="s">
        <v>749</v>
      </c>
      <c r="D2063" t="s">
        <v>750</v>
      </c>
      <c r="E2063">
        <v>1</v>
      </c>
      <c r="F2063" t="s">
        <v>511</v>
      </c>
      <c r="G2063" s="37">
        <v>19637.39</v>
      </c>
      <c r="H2063">
        <v>1525.88</v>
      </c>
      <c r="I2063">
        <v>19637.39</v>
      </c>
      <c r="J2063">
        <v>0.54</v>
      </c>
      <c r="K2063">
        <v>19637.39</v>
      </c>
      <c r="L2063">
        <v>5.94</v>
      </c>
      <c r="M2063" t="s">
        <v>751</v>
      </c>
      <c r="N2063" s="37">
        <v>0</v>
      </c>
      <c r="O2063">
        <v>19637.39</v>
      </c>
      <c r="P2063" t="s">
        <v>766</v>
      </c>
      <c r="Q2063" t="s">
        <v>768</v>
      </c>
      <c r="R2063" t="s">
        <v>768</v>
      </c>
      <c r="S2063" t="s">
        <v>758</v>
      </c>
    </row>
    <row r="2064" spans="1:19" x14ac:dyDescent="0.3">
      <c r="A2064" t="s">
        <v>752</v>
      </c>
      <c r="B2064" t="s">
        <v>748</v>
      </c>
      <c r="C2064" t="s">
        <v>749</v>
      </c>
      <c r="D2064" t="s">
        <v>750</v>
      </c>
      <c r="E2064">
        <v>3</v>
      </c>
      <c r="F2064" t="s">
        <v>397</v>
      </c>
      <c r="G2064" s="37">
        <v>26773.59</v>
      </c>
      <c r="H2064">
        <v>5.84</v>
      </c>
      <c r="I2064">
        <v>26773.59</v>
      </c>
      <c r="J2064">
        <v>0.98</v>
      </c>
      <c r="K2064">
        <v>26773.59</v>
      </c>
      <c r="L2064">
        <v>10.69</v>
      </c>
      <c r="M2064" t="s">
        <v>751</v>
      </c>
      <c r="N2064" s="37">
        <v>0</v>
      </c>
      <c r="O2064">
        <v>80320.77</v>
      </c>
      <c r="P2064" t="s">
        <v>766</v>
      </c>
      <c r="Q2064" t="s">
        <v>766</v>
      </c>
      <c r="R2064" t="s">
        <v>766</v>
      </c>
      <c r="S2064" t="s">
        <v>758</v>
      </c>
    </row>
    <row r="2065" spans="1:19" x14ac:dyDescent="0.3">
      <c r="A2065" t="s">
        <v>747</v>
      </c>
      <c r="B2065" t="s">
        <v>748</v>
      </c>
      <c r="C2065" t="s">
        <v>749</v>
      </c>
      <c r="D2065" t="s">
        <v>750</v>
      </c>
      <c r="E2065">
        <v>1</v>
      </c>
      <c r="F2065" t="s">
        <v>439</v>
      </c>
      <c r="G2065" s="37">
        <v>9971.9</v>
      </c>
      <c r="H2065">
        <v>1.66</v>
      </c>
      <c r="I2065">
        <v>9971.9</v>
      </c>
      <c r="J2065">
        <v>124.61</v>
      </c>
      <c r="K2065">
        <v>9971.9</v>
      </c>
      <c r="L2065">
        <v>9.2899999999999991</v>
      </c>
      <c r="M2065" t="s">
        <v>751</v>
      </c>
      <c r="N2065" s="37">
        <v>0</v>
      </c>
      <c r="O2065">
        <v>9971.9</v>
      </c>
      <c r="P2065" t="s">
        <v>768</v>
      </c>
      <c r="Q2065" t="s">
        <v>766</v>
      </c>
      <c r="R2065" t="s">
        <v>768</v>
      </c>
      <c r="S2065" t="s">
        <v>758</v>
      </c>
    </row>
    <row r="2066" spans="1:19" x14ac:dyDescent="0.3">
      <c r="A2066" t="s">
        <v>747</v>
      </c>
      <c r="B2066" t="s">
        <v>748</v>
      </c>
      <c r="C2066" t="s">
        <v>754</v>
      </c>
      <c r="D2066" t="s">
        <v>750</v>
      </c>
      <c r="E2066">
        <v>-1</v>
      </c>
      <c r="F2066" t="s">
        <v>212</v>
      </c>
      <c r="G2066" s="37">
        <v>-0.7</v>
      </c>
      <c r="H2066" t="s">
        <v>751</v>
      </c>
      <c r="I2066">
        <v>-0.7</v>
      </c>
      <c r="J2066" t="s">
        <v>751</v>
      </c>
      <c r="K2066">
        <v>-0.7</v>
      </c>
      <c r="L2066" t="s">
        <v>751</v>
      </c>
      <c r="M2066">
        <v>1</v>
      </c>
      <c r="N2066" s="37">
        <v>0</v>
      </c>
      <c r="O2066" t="s">
        <v>751</v>
      </c>
      <c r="P2066" t="s">
        <v>751</v>
      </c>
      <c r="Q2066" t="s">
        <v>751</v>
      </c>
      <c r="R2066" t="s">
        <v>751</v>
      </c>
      <c r="S2066" t="s">
        <v>758</v>
      </c>
    </row>
    <row r="2067" spans="1:19" x14ac:dyDescent="0.3">
      <c r="A2067" t="s">
        <v>753</v>
      </c>
      <c r="B2067" t="s">
        <v>748</v>
      </c>
      <c r="C2067" t="s">
        <v>754</v>
      </c>
      <c r="D2067" t="s">
        <v>750</v>
      </c>
      <c r="E2067">
        <v>5</v>
      </c>
      <c r="F2067" t="s">
        <v>457</v>
      </c>
      <c r="G2067" s="37">
        <v>-2360.94</v>
      </c>
      <c r="H2067" t="s">
        <v>751</v>
      </c>
      <c r="I2067">
        <v>-2360.94</v>
      </c>
      <c r="J2067" t="s">
        <v>751</v>
      </c>
      <c r="K2067">
        <v>-2360.94</v>
      </c>
      <c r="L2067" t="s">
        <v>751</v>
      </c>
      <c r="M2067" t="s">
        <v>751</v>
      </c>
      <c r="N2067" s="37">
        <v>0</v>
      </c>
      <c r="O2067" t="s">
        <v>751</v>
      </c>
      <c r="P2067" t="s">
        <v>751</v>
      </c>
      <c r="Q2067" t="s">
        <v>751</v>
      </c>
      <c r="R2067" t="s">
        <v>751</v>
      </c>
      <c r="S2067" t="s">
        <v>758</v>
      </c>
    </row>
    <row r="2068" spans="1:19" x14ac:dyDescent="0.3">
      <c r="A2068" t="s">
        <v>747</v>
      </c>
      <c r="B2068" t="s">
        <v>748</v>
      </c>
      <c r="C2068" t="s">
        <v>749</v>
      </c>
      <c r="D2068" t="s">
        <v>750</v>
      </c>
      <c r="E2068">
        <v>7</v>
      </c>
      <c r="F2068" t="s">
        <v>327</v>
      </c>
      <c r="G2068" s="37">
        <v>30901.7</v>
      </c>
      <c r="H2068">
        <v>2.4500000000000002</v>
      </c>
      <c r="I2068">
        <v>30901.7</v>
      </c>
      <c r="J2068">
        <v>13.17</v>
      </c>
      <c r="K2068">
        <v>30901.7</v>
      </c>
      <c r="L2068">
        <v>32.17</v>
      </c>
      <c r="M2068" t="s">
        <v>751</v>
      </c>
      <c r="N2068" s="37">
        <v>0</v>
      </c>
      <c r="O2068">
        <v>216311.9</v>
      </c>
      <c r="P2068" t="s">
        <v>766</v>
      </c>
      <c r="Q2068" t="s">
        <v>766</v>
      </c>
      <c r="R2068" t="s">
        <v>768</v>
      </c>
      <c r="S2068" t="s">
        <v>758</v>
      </c>
    </row>
    <row r="2069" spans="1:19" x14ac:dyDescent="0.3">
      <c r="A2069" t="s">
        <v>747</v>
      </c>
      <c r="B2069" t="s">
        <v>748</v>
      </c>
      <c r="C2069" t="s">
        <v>754</v>
      </c>
      <c r="D2069" t="s">
        <v>750</v>
      </c>
      <c r="E2069">
        <v>8</v>
      </c>
      <c r="F2069" t="s">
        <v>319</v>
      </c>
      <c r="G2069" s="37">
        <v>-990.15</v>
      </c>
      <c r="H2069" t="s">
        <v>751</v>
      </c>
      <c r="I2069">
        <v>-990.15</v>
      </c>
      <c r="J2069" t="s">
        <v>751</v>
      </c>
      <c r="K2069">
        <v>-990.15</v>
      </c>
      <c r="L2069" t="s">
        <v>751</v>
      </c>
      <c r="M2069" t="s">
        <v>751</v>
      </c>
      <c r="N2069" s="37">
        <v>0</v>
      </c>
      <c r="O2069" t="s">
        <v>751</v>
      </c>
      <c r="P2069" t="s">
        <v>751</v>
      </c>
      <c r="Q2069" t="s">
        <v>751</v>
      </c>
      <c r="R2069" t="s">
        <v>751</v>
      </c>
      <c r="S2069" t="s">
        <v>758</v>
      </c>
    </row>
    <row r="2070" spans="1:19" x14ac:dyDescent="0.3">
      <c r="A2070" t="s">
        <v>747</v>
      </c>
      <c r="B2070" t="s">
        <v>748</v>
      </c>
      <c r="C2070" t="s">
        <v>754</v>
      </c>
      <c r="D2070" t="s">
        <v>750</v>
      </c>
      <c r="E2070">
        <v>14</v>
      </c>
      <c r="F2070" t="s">
        <v>422</v>
      </c>
      <c r="G2070" s="37">
        <v>-1117.3</v>
      </c>
      <c r="H2070" t="s">
        <v>751</v>
      </c>
      <c r="I2070">
        <v>-1117.3</v>
      </c>
      <c r="J2070" t="s">
        <v>751</v>
      </c>
      <c r="K2070">
        <v>-1117.3</v>
      </c>
      <c r="L2070" t="s">
        <v>751</v>
      </c>
      <c r="M2070" t="s">
        <v>751</v>
      </c>
      <c r="N2070" s="37">
        <v>0</v>
      </c>
      <c r="O2070" t="s">
        <v>751</v>
      </c>
      <c r="P2070" t="s">
        <v>751</v>
      </c>
      <c r="Q2070" t="s">
        <v>751</v>
      </c>
      <c r="R2070" t="s">
        <v>751</v>
      </c>
      <c r="S2070" t="s">
        <v>758</v>
      </c>
    </row>
    <row r="2071" spans="1:19" x14ac:dyDescent="0.3">
      <c r="A2071" t="s">
        <v>753</v>
      </c>
      <c r="B2071" t="s">
        <v>748</v>
      </c>
      <c r="C2071" t="s">
        <v>749</v>
      </c>
      <c r="D2071" t="s">
        <v>750</v>
      </c>
      <c r="E2071">
        <v>0</v>
      </c>
      <c r="F2071" t="s">
        <v>71</v>
      </c>
      <c r="G2071" s="37">
        <v>41072.370000000003</v>
      </c>
      <c r="H2071">
        <v>1.71</v>
      </c>
      <c r="I2071">
        <v>41072.370000000003</v>
      </c>
      <c r="J2071">
        <v>0.81</v>
      </c>
      <c r="K2071">
        <v>41072.370000000003</v>
      </c>
      <c r="L2071">
        <v>7.8</v>
      </c>
      <c r="M2071" t="s">
        <v>751</v>
      </c>
      <c r="N2071" s="37">
        <v>0</v>
      </c>
      <c r="O2071" t="s">
        <v>751</v>
      </c>
      <c r="P2071" t="s">
        <v>766</v>
      </c>
      <c r="Q2071" t="s">
        <v>766</v>
      </c>
      <c r="R2071" t="s">
        <v>766</v>
      </c>
      <c r="S2071" t="s">
        <v>758</v>
      </c>
    </row>
    <row r="2072" spans="1:19" x14ac:dyDescent="0.3">
      <c r="A2072" t="s">
        <v>747</v>
      </c>
      <c r="B2072" t="s">
        <v>748</v>
      </c>
      <c r="C2072" t="s">
        <v>749</v>
      </c>
      <c r="D2072" t="s">
        <v>750</v>
      </c>
      <c r="E2072">
        <v>0</v>
      </c>
      <c r="F2072" t="s">
        <v>250</v>
      </c>
      <c r="G2072" s="37">
        <v>11937.87</v>
      </c>
      <c r="H2072">
        <v>1588.69</v>
      </c>
      <c r="I2072">
        <v>11937.87</v>
      </c>
      <c r="J2072">
        <v>1.75</v>
      </c>
      <c r="K2072">
        <v>11937.87</v>
      </c>
      <c r="L2072">
        <v>24.05</v>
      </c>
      <c r="M2072" t="s">
        <v>751</v>
      </c>
      <c r="N2072" s="37">
        <v>0</v>
      </c>
      <c r="O2072" t="s">
        <v>751</v>
      </c>
      <c r="P2072" t="s">
        <v>766</v>
      </c>
      <c r="Q2072" t="s">
        <v>768</v>
      </c>
      <c r="R2072" t="s">
        <v>768</v>
      </c>
      <c r="S2072" t="s">
        <v>758</v>
      </c>
    </row>
    <row r="2073" spans="1:19" x14ac:dyDescent="0.3">
      <c r="A2073" t="s">
        <v>753</v>
      </c>
      <c r="B2073" t="s">
        <v>748</v>
      </c>
      <c r="C2073" t="s">
        <v>749</v>
      </c>
      <c r="D2073" t="s">
        <v>750</v>
      </c>
      <c r="E2073">
        <v>-1</v>
      </c>
      <c r="F2073" t="s">
        <v>85</v>
      </c>
      <c r="G2073" s="37">
        <v>117988.44</v>
      </c>
      <c r="H2073">
        <v>78.28</v>
      </c>
      <c r="I2073">
        <v>117988.44</v>
      </c>
      <c r="J2073">
        <v>6</v>
      </c>
      <c r="K2073">
        <v>117988.44</v>
      </c>
      <c r="L2073">
        <v>31.63</v>
      </c>
      <c r="M2073" t="s">
        <v>751</v>
      </c>
      <c r="N2073" s="37">
        <v>0</v>
      </c>
      <c r="O2073" t="s">
        <v>751</v>
      </c>
      <c r="P2073" t="s">
        <v>766</v>
      </c>
      <c r="Q2073" t="s">
        <v>766</v>
      </c>
      <c r="R2073" t="s">
        <v>766</v>
      </c>
      <c r="S2073" t="s">
        <v>758</v>
      </c>
    </row>
    <row r="2074" spans="1:19" x14ac:dyDescent="0.3">
      <c r="A2074" t="s">
        <v>747</v>
      </c>
      <c r="B2074" t="s">
        <v>748</v>
      </c>
      <c r="C2074" t="s">
        <v>749</v>
      </c>
      <c r="D2074" t="s">
        <v>750</v>
      </c>
      <c r="E2074">
        <v>1</v>
      </c>
      <c r="F2074" t="s">
        <v>134</v>
      </c>
      <c r="G2074" s="37">
        <v>2262906.42</v>
      </c>
      <c r="H2074">
        <v>379.27</v>
      </c>
      <c r="I2074">
        <v>2262906.42</v>
      </c>
      <c r="J2074">
        <v>63.4</v>
      </c>
      <c r="K2074">
        <v>2262906.42</v>
      </c>
      <c r="L2074">
        <v>693.97</v>
      </c>
      <c r="M2074" t="s">
        <v>751</v>
      </c>
      <c r="N2074" s="37">
        <v>24.27</v>
      </c>
      <c r="O2074">
        <v>2262906.42</v>
      </c>
      <c r="P2074" t="s">
        <v>766</v>
      </c>
      <c r="Q2074" t="s">
        <v>766</v>
      </c>
      <c r="R2074" t="s">
        <v>766</v>
      </c>
      <c r="S2074" t="s">
        <v>758</v>
      </c>
    </row>
    <row r="2075" spans="1:19" x14ac:dyDescent="0.3">
      <c r="A2075" t="s">
        <v>747</v>
      </c>
      <c r="B2075" t="s">
        <v>748</v>
      </c>
      <c r="C2075" t="s">
        <v>754</v>
      </c>
      <c r="D2075" t="s">
        <v>750</v>
      </c>
      <c r="E2075">
        <v>4</v>
      </c>
      <c r="F2075" t="s">
        <v>511</v>
      </c>
      <c r="G2075" s="37">
        <v>-3594.29</v>
      </c>
      <c r="H2075" t="s">
        <v>751</v>
      </c>
      <c r="I2075">
        <v>-3594.29</v>
      </c>
      <c r="J2075" t="s">
        <v>751</v>
      </c>
      <c r="K2075">
        <v>-3594.29</v>
      </c>
      <c r="L2075" t="s">
        <v>751</v>
      </c>
      <c r="M2075" t="s">
        <v>751</v>
      </c>
      <c r="N2075" s="37">
        <v>0</v>
      </c>
      <c r="O2075" t="s">
        <v>751</v>
      </c>
      <c r="P2075" t="s">
        <v>751</v>
      </c>
      <c r="Q2075" t="s">
        <v>751</v>
      </c>
      <c r="R2075" t="s">
        <v>751</v>
      </c>
      <c r="S2075" t="s">
        <v>758</v>
      </c>
    </row>
    <row r="2076" spans="1:19" x14ac:dyDescent="0.3">
      <c r="A2076" t="s">
        <v>747</v>
      </c>
      <c r="B2076" t="s">
        <v>748</v>
      </c>
      <c r="C2076" t="s">
        <v>749</v>
      </c>
      <c r="D2076" t="s">
        <v>750</v>
      </c>
      <c r="E2076">
        <v>6</v>
      </c>
      <c r="F2076" t="s">
        <v>307</v>
      </c>
      <c r="G2076" s="37">
        <v>19129.650000000001</v>
      </c>
      <c r="H2076" t="s">
        <v>751</v>
      </c>
      <c r="I2076">
        <v>19129.650000000001</v>
      </c>
      <c r="J2076" t="s">
        <v>751</v>
      </c>
      <c r="K2076">
        <v>19129.650000000001</v>
      </c>
      <c r="L2076">
        <v>1.24</v>
      </c>
      <c r="M2076" t="s">
        <v>751</v>
      </c>
      <c r="N2076" s="37">
        <v>0</v>
      </c>
      <c r="O2076">
        <v>114777.9</v>
      </c>
      <c r="P2076" t="s">
        <v>766</v>
      </c>
      <c r="Q2076" t="s">
        <v>766</v>
      </c>
      <c r="R2076" t="s">
        <v>768</v>
      </c>
      <c r="S2076" t="s">
        <v>758</v>
      </c>
    </row>
    <row r="2077" spans="1:19" x14ac:dyDescent="0.3">
      <c r="A2077" t="s">
        <v>753</v>
      </c>
      <c r="B2077" t="s">
        <v>748</v>
      </c>
      <c r="C2077" t="s">
        <v>754</v>
      </c>
      <c r="D2077" t="s">
        <v>750</v>
      </c>
      <c r="E2077">
        <v>-1</v>
      </c>
      <c r="F2077" t="s">
        <v>151</v>
      </c>
      <c r="G2077" s="37">
        <v>-14314.33</v>
      </c>
      <c r="H2077" t="s">
        <v>751</v>
      </c>
      <c r="I2077">
        <v>-14314.33</v>
      </c>
      <c r="J2077" t="s">
        <v>751</v>
      </c>
      <c r="K2077">
        <v>-14314.33</v>
      </c>
      <c r="L2077" t="s">
        <v>751</v>
      </c>
      <c r="M2077" t="s">
        <v>751</v>
      </c>
      <c r="N2077" s="37">
        <v>0</v>
      </c>
      <c r="O2077" t="s">
        <v>751</v>
      </c>
      <c r="P2077" t="s">
        <v>751</v>
      </c>
      <c r="Q2077" t="s">
        <v>751</v>
      </c>
      <c r="R2077" t="s">
        <v>751</v>
      </c>
      <c r="S2077" t="s">
        <v>758</v>
      </c>
    </row>
    <row r="2078" spans="1:19" x14ac:dyDescent="0.3">
      <c r="A2078" t="s">
        <v>747</v>
      </c>
      <c r="B2078" t="s">
        <v>748</v>
      </c>
      <c r="C2078" t="s">
        <v>754</v>
      </c>
      <c r="D2078" t="s">
        <v>750</v>
      </c>
      <c r="E2078">
        <v>-1</v>
      </c>
      <c r="F2078" t="s">
        <v>371</v>
      </c>
      <c r="G2078" s="37">
        <v>-21411.279999999999</v>
      </c>
      <c r="H2078" t="s">
        <v>751</v>
      </c>
      <c r="I2078">
        <v>-21411.279999999999</v>
      </c>
      <c r="J2078" t="s">
        <v>751</v>
      </c>
      <c r="K2078">
        <v>-21411.279999999999</v>
      </c>
      <c r="L2078" t="s">
        <v>751</v>
      </c>
      <c r="M2078" t="s">
        <v>751</v>
      </c>
      <c r="N2078" s="37">
        <v>0</v>
      </c>
      <c r="O2078" t="s">
        <v>751</v>
      </c>
      <c r="P2078" t="s">
        <v>751</v>
      </c>
      <c r="Q2078" t="s">
        <v>751</v>
      </c>
      <c r="R2078" t="s">
        <v>751</v>
      </c>
      <c r="S2078" t="s">
        <v>758</v>
      </c>
    </row>
    <row r="2079" spans="1:19" x14ac:dyDescent="0.3">
      <c r="A2079" t="s">
        <v>747</v>
      </c>
      <c r="B2079" t="s">
        <v>748</v>
      </c>
      <c r="C2079" t="s">
        <v>749</v>
      </c>
      <c r="D2079" t="s">
        <v>750</v>
      </c>
      <c r="E2079">
        <v>3</v>
      </c>
      <c r="F2079" t="s">
        <v>86</v>
      </c>
      <c r="G2079" s="37">
        <v>4661519.3600000003</v>
      </c>
      <c r="H2079" t="s">
        <v>751</v>
      </c>
      <c r="I2079">
        <v>4661519.3600000003</v>
      </c>
      <c r="J2079" t="s">
        <v>751</v>
      </c>
      <c r="K2079">
        <v>4661519.3600000003</v>
      </c>
      <c r="L2079" t="s">
        <v>751</v>
      </c>
      <c r="M2079" t="s">
        <v>751</v>
      </c>
      <c r="N2079" s="37">
        <v>0</v>
      </c>
      <c r="O2079">
        <v>13984558.08</v>
      </c>
      <c r="P2079" t="s">
        <v>768</v>
      </c>
      <c r="Q2079" t="s">
        <v>768</v>
      </c>
      <c r="R2079" t="s">
        <v>768</v>
      </c>
      <c r="S2079" t="s">
        <v>758</v>
      </c>
    </row>
    <row r="2080" spans="1:19" x14ac:dyDescent="0.3">
      <c r="A2080" t="s">
        <v>747</v>
      </c>
      <c r="B2080" t="s">
        <v>748</v>
      </c>
      <c r="C2080" t="s">
        <v>749</v>
      </c>
      <c r="D2080" t="s">
        <v>750</v>
      </c>
      <c r="E2080">
        <v>1</v>
      </c>
      <c r="F2080" t="s">
        <v>487</v>
      </c>
      <c r="G2080" s="37">
        <v>352832.42</v>
      </c>
      <c r="H2080">
        <v>182.67</v>
      </c>
      <c r="I2080">
        <v>352832.42</v>
      </c>
      <c r="J2080">
        <v>13.13</v>
      </c>
      <c r="K2080">
        <v>352832.42</v>
      </c>
      <c r="L2080">
        <v>284.81</v>
      </c>
      <c r="M2080" t="s">
        <v>751</v>
      </c>
      <c r="N2080" s="37">
        <v>0</v>
      </c>
      <c r="O2080">
        <v>352832.42</v>
      </c>
      <c r="P2080" t="s">
        <v>766</v>
      </c>
      <c r="Q2080" t="s">
        <v>766</v>
      </c>
      <c r="R2080" t="s">
        <v>766</v>
      </c>
      <c r="S2080" t="s">
        <v>758</v>
      </c>
    </row>
    <row r="2081" spans="1:19" x14ac:dyDescent="0.3">
      <c r="A2081" t="s">
        <v>747</v>
      </c>
      <c r="B2081" t="s">
        <v>748</v>
      </c>
      <c r="C2081" t="s">
        <v>754</v>
      </c>
      <c r="D2081" t="s">
        <v>750</v>
      </c>
      <c r="E2081">
        <v>0</v>
      </c>
      <c r="F2081" t="s">
        <v>290</v>
      </c>
      <c r="G2081" s="37">
        <v>-60101.27</v>
      </c>
      <c r="H2081" t="s">
        <v>751</v>
      </c>
      <c r="I2081">
        <v>-60101.27</v>
      </c>
      <c r="J2081" t="s">
        <v>751</v>
      </c>
      <c r="K2081">
        <v>-60101.27</v>
      </c>
      <c r="L2081" t="s">
        <v>751</v>
      </c>
      <c r="M2081" t="s">
        <v>751</v>
      </c>
      <c r="N2081" s="37">
        <v>0</v>
      </c>
      <c r="O2081" t="s">
        <v>751</v>
      </c>
      <c r="P2081" t="s">
        <v>751</v>
      </c>
      <c r="Q2081" t="s">
        <v>751</v>
      </c>
      <c r="R2081" t="s">
        <v>751</v>
      </c>
      <c r="S2081" t="s">
        <v>758</v>
      </c>
    </row>
    <row r="2082" spans="1:19" x14ac:dyDescent="0.3">
      <c r="A2082" t="s">
        <v>753</v>
      </c>
      <c r="B2082" t="s">
        <v>748</v>
      </c>
      <c r="C2082" t="s">
        <v>749</v>
      </c>
      <c r="D2082" t="s">
        <v>750</v>
      </c>
      <c r="E2082">
        <v>9</v>
      </c>
      <c r="F2082" t="s">
        <v>288</v>
      </c>
      <c r="G2082" s="37">
        <v>157766.43</v>
      </c>
      <c r="H2082">
        <v>2.72</v>
      </c>
      <c r="I2082">
        <v>157766.43</v>
      </c>
      <c r="J2082">
        <v>14.63</v>
      </c>
      <c r="K2082">
        <v>157766.43</v>
      </c>
      <c r="L2082">
        <v>76.25</v>
      </c>
      <c r="M2082" t="s">
        <v>751</v>
      </c>
      <c r="N2082" s="37">
        <v>0</v>
      </c>
      <c r="O2082">
        <v>1419897.87</v>
      </c>
      <c r="P2082" t="s">
        <v>766</v>
      </c>
      <c r="Q2082" t="s">
        <v>766</v>
      </c>
      <c r="R2082" t="s">
        <v>768</v>
      </c>
      <c r="S2082" t="s">
        <v>758</v>
      </c>
    </row>
    <row r="2083" spans="1:19" x14ac:dyDescent="0.3">
      <c r="A2083" t="s">
        <v>753</v>
      </c>
      <c r="B2083" t="s">
        <v>748</v>
      </c>
      <c r="C2083" t="s">
        <v>754</v>
      </c>
      <c r="D2083" t="s">
        <v>750</v>
      </c>
      <c r="E2083">
        <v>-1</v>
      </c>
      <c r="F2083" t="s">
        <v>95</v>
      </c>
      <c r="G2083" s="37">
        <v>-208.52</v>
      </c>
      <c r="H2083" t="s">
        <v>751</v>
      </c>
      <c r="I2083">
        <v>-208.52</v>
      </c>
      <c r="J2083" t="s">
        <v>751</v>
      </c>
      <c r="K2083">
        <v>-208.52</v>
      </c>
      <c r="L2083" t="s">
        <v>751</v>
      </c>
      <c r="M2083" t="s">
        <v>751</v>
      </c>
      <c r="N2083" s="37">
        <v>0</v>
      </c>
      <c r="O2083" t="s">
        <v>751</v>
      </c>
      <c r="P2083" t="s">
        <v>751</v>
      </c>
      <c r="Q2083" t="s">
        <v>751</v>
      </c>
      <c r="R2083" t="s">
        <v>751</v>
      </c>
      <c r="S2083" t="s">
        <v>758</v>
      </c>
    </row>
    <row r="2084" spans="1:19" x14ac:dyDescent="0.3">
      <c r="A2084" t="s">
        <v>752</v>
      </c>
      <c r="B2084" t="s">
        <v>748</v>
      </c>
      <c r="C2084" t="s">
        <v>754</v>
      </c>
      <c r="D2084" t="s">
        <v>750</v>
      </c>
      <c r="E2084">
        <v>6</v>
      </c>
      <c r="F2084" t="s">
        <v>531</v>
      </c>
      <c r="G2084" s="37">
        <v>-697829.99</v>
      </c>
      <c r="H2084" t="s">
        <v>751</v>
      </c>
      <c r="I2084">
        <v>-697829.99</v>
      </c>
      <c r="J2084" t="s">
        <v>751</v>
      </c>
      <c r="K2084">
        <v>-697829.99</v>
      </c>
      <c r="L2084" t="s">
        <v>751</v>
      </c>
      <c r="M2084" t="s">
        <v>751</v>
      </c>
      <c r="N2084" s="37">
        <v>0</v>
      </c>
      <c r="O2084" t="s">
        <v>751</v>
      </c>
      <c r="P2084" t="s">
        <v>751</v>
      </c>
      <c r="Q2084" t="s">
        <v>751</v>
      </c>
      <c r="R2084" t="s">
        <v>751</v>
      </c>
      <c r="S2084" t="s">
        <v>758</v>
      </c>
    </row>
    <row r="2085" spans="1:19" x14ac:dyDescent="0.3">
      <c r="A2085" t="s">
        <v>752</v>
      </c>
      <c r="B2085" t="s">
        <v>748</v>
      </c>
      <c r="C2085" t="s">
        <v>754</v>
      </c>
      <c r="D2085" t="s">
        <v>750</v>
      </c>
      <c r="E2085">
        <v>-1</v>
      </c>
      <c r="F2085" t="s">
        <v>213</v>
      </c>
      <c r="G2085" s="37">
        <v>-1744.98</v>
      </c>
      <c r="H2085" t="s">
        <v>751</v>
      </c>
      <c r="I2085">
        <v>-1744.98</v>
      </c>
      <c r="J2085" t="s">
        <v>751</v>
      </c>
      <c r="K2085">
        <v>-1744.98</v>
      </c>
      <c r="L2085" t="s">
        <v>751</v>
      </c>
      <c r="M2085" t="s">
        <v>751</v>
      </c>
      <c r="N2085" s="37">
        <v>0</v>
      </c>
      <c r="O2085" t="s">
        <v>751</v>
      </c>
      <c r="P2085" t="s">
        <v>751</v>
      </c>
      <c r="Q2085" t="s">
        <v>751</v>
      </c>
      <c r="R2085" t="s">
        <v>751</v>
      </c>
      <c r="S2085" t="s">
        <v>758</v>
      </c>
    </row>
    <row r="2086" spans="1:19" x14ac:dyDescent="0.3">
      <c r="A2086" t="s">
        <v>747</v>
      </c>
      <c r="B2086" t="s">
        <v>748</v>
      </c>
      <c r="C2086" t="s">
        <v>754</v>
      </c>
      <c r="D2086" t="s">
        <v>750</v>
      </c>
      <c r="E2086">
        <v>1</v>
      </c>
      <c r="F2086" t="s">
        <v>200</v>
      </c>
      <c r="G2086" s="37">
        <v>-10710.5</v>
      </c>
      <c r="H2086" t="s">
        <v>751</v>
      </c>
      <c r="I2086">
        <v>-10710.5</v>
      </c>
      <c r="J2086" t="s">
        <v>751</v>
      </c>
      <c r="K2086">
        <v>-10710.5</v>
      </c>
      <c r="L2086" t="s">
        <v>751</v>
      </c>
      <c r="M2086" t="s">
        <v>751</v>
      </c>
      <c r="N2086" s="37">
        <v>0</v>
      </c>
      <c r="O2086" t="s">
        <v>751</v>
      </c>
      <c r="P2086" t="s">
        <v>751</v>
      </c>
      <c r="Q2086" t="s">
        <v>751</v>
      </c>
      <c r="R2086" t="s">
        <v>751</v>
      </c>
      <c r="S2086" t="s">
        <v>758</v>
      </c>
    </row>
    <row r="2087" spans="1:19" x14ac:dyDescent="0.3">
      <c r="A2087" t="s">
        <v>752</v>
      </c>
      <c r="B2087" t="s">
        <v>748</v>
      </c>
      <c r="C2087" t="s">
        <v>749</v>
      </c>
      <c r="D2087" t="s">
        <v>750</v>
      </c>
      <c r="E2087">
        <v>-1</v>
      </c>
      <c r="F2087" t="s">
        <v>390</v>
      </c>
      <c r="G2087" s="37">
        <v>162.97</v>
      </c>
      <c r="H2087">
        <v>0.2</v>
      </c>
      <c r="I2087">
        <v>162.97</v>
      </c>
      <c r="J2087">
        <v>0.02</v>
      </c>
      <c r="K2087">
        <v>162.97</v>
      </c>
      <c r="L2087">
        <v>0.08</v>
      </c>
      <c r="M2087" t="s">
        <v>751</v>
      </c>
      <c r="N2087" s="37">
        <v>0</v>
      </c>
      <c r="O2087" t="s">
        <v>751</v>
      </c>
      <c r="P2087" t="s">
        <v>766</v>
      </c>
      <c r="Q2087" t="s">
        <v>766</v>
      </c>
      <c r="R2087" t="s">
        <v>766</v>
      </c>
      <c r="S2087" t="s">
        <v>758</v>
      </c>
    </row>
    <row r="2088" spans="1:19" x14ac:dyDescent="0.3">
      <c r="A2088" t="s">
        <v>747</v>
      </c>
      <c r="B2088" t="s">
        <v>748</v>
      </c>
      <c r="C2088" t="s">
        <v>754</v>
      </c>
      <c r="D2088" t="s">
        <v>750</v>
      </c>
      <c r="E2088">
        <v>-1</v>
      </c>
      <c r="F2088" t="s">
        <v>54</v>
      </c>
      <c r="G2088" s="37">
        <v>-3072.11</v>
      </c>
      <c r="H2088" t="s">
        <v>751</v>
      </c>
      <c r="I2088">
        <v>-3072.11</v>
      </c>
      <c r="J2088" t="s">
        <v>751</v>
      </c>
      <c r="K2088">
        <v>-3072.11</v>
      </c>
      <c r="L2088" t="s">
        <v>751</v>
      </c>
      <c r="M2088" t="s">
        <v>751</v>
      </c>
      <c r="N2088" s="37">
        <v>0</v>
      </c>
      <c r="O2088" t="s">
        <v>751</v>
      </c>
      <c r="P2088" t="s">
        <v>751</v>
      </c>
      <c r="Q2088" t="s">
        <v>751</v>
      </c>
      <c r="R2088" t="s">
        <v>751</v>
      </c>
      <c r="S2088" t="s">
        <v>758</v>
      </c>
    </row>
    <row r="2089" spans="1:19" x14ac:dyDescent="0.3">
      <c r="A2089" t="s">
        <v>753</v>
      </c>
      <c r="B2089" t="s">
        <v>748</v>
      </c>
      <c r="C2089" t="s">
        <v>749</v>
      </c>
      <c r="D2089" t="s">
        <v>750</v>
      </c>
      <c r="E2089">
        <v>1</v>
      </c>
      <c r="F2089" t="s">
        <v>102</v>
      </c>
      <c r="G2089" s="37">
        <v>432554.2</v>
      </c>
      <c r="H2089">
        <v>89.19</v>
      </c>
      <c r="I2089">
        <v>432554.2</v>
      </c>
      <c r="J2089">
        <v>21.1</v>
      </c>
      <c r="K2089">
        <v>432554.2</v>
      </c>
      <c r="L2089">
        <v>290.2</v>
      </c>
      <c r="M2089" t="s">
        <v>751</v>
      </c>
      <c r="N2089" s="37">
        <v>0</v>
      </c>
      <c r="O2089">
        <v>432554.2</v>
      </c>
      <c r="P2089" t="s">
        <v>766</v>
      </c>
      <c r="Q2089" t="s">
        <v>766</v>
      </c>
      <c r="R2089" t="s">
        <v>766</v>
      </c>
      <c r="S2089" t="s">
        <v>758</v>
      </c>
    </row>
    <row r="2090" spans="1:19" x14ac:dyDescent="0.3">
      <c r="A2090" t="s">
        <v>747</v>
      </c>
      <c r="B2090" t="s">
        <v>748</v>
      </c>
      <c r="C2090" t="s">
        <v>749</v>
      </c>
      <c r="D2090" t="s">
        <v>750</v>
      </c>
      <c r="E2090">
        <v>8</v>
      </c>
      <c r="F2090" t="s">
        <v>134</v>
      </c>
      <c r="G2090" s="37">
        <v>6079.12</v>
      </c>
      <c r="H2090">
        <v>0.24</v>
      </c>
      <c r="I2090">
        <v>6079.12</v>
      </c>
      <c r="J2090">
        <v>0.04</v>
      </c>
      <c r="K2090">
        <v>6079.12</v>
      </c>
      <c r="L2090">
        <v>0.43</v>
      </c>
      <c r="M2090" t="s">
        <v>751</v>
      </c>
      <c r="N2090" s="37">
        <v>0</v>
      </c>
      <c r="O2090">
        <v>48632.959999999999</v>
      </c>
      <c r="P2090" t="s">
        <v>768</v>
      </c>
      <c r="Q2090" t="s">
        <v>768</v>
      </c>
      <c r="R2090" t="s">
        <v>768</v>
      </c>
      <c r="S2090" t="s">
        <v>758</v>
      </c>
    </row>
    <row r="2091" spans="1:19" x14ac:dyDescent="0.3">
      <c r="A2091" t="s">
        <v>752</v>
      </c>
      <c r="B2091" t="s">
        <v>748</v>
      </c>
      <c r="C2091" t="s">
        <v>754</v>
      </c>
      <c r="D2091" t="s">
        <v>750</v>
      </c>
      <c r="E2091">
        <v>-1</v>
      </c>
      <c r="F2091" t="s">
        <v>187</v>
      </c>
      <c r="G2091" s="37">
        <v>-1316.41</v>
      </c>
      <c r="H2091" t="s">
        <v>751</v>
      </c>
      <c r="I2091">
        <v>-1316.41</v>
      </c>
      <c r="J2091" t="s">
        <v>751</v>
      </c>
      <c r="K2091">
        <v>-1316.41</v>
      </c>
      <c r="L2091" t="s">
        <v>751</v>
      </c>
      <c r="M2091" t="s">
        <v>751</v>
      </c>
      <c r="N2091" s="37">
        <v>0</v>
      </c>
      <c r="O2091" t="s">
        <v>751</v>
      </c>
      <c r="P2091" t="s">
        <v>751</v>
      </c>
      <c r="Q2091" t="s">
        <v>751</v>
      </c>
      <c r="R2091" t="s">
        <v>751</v>
      </c>
      <c r="S2091" t="s">
        <v>758</v>
      </c>
    </row>
    <row r="2092" spans="1:19" x14ac:dyDescent="0.3">
      <c r="A2092" t="s">
        <v>752</v>
      </c>
      <c r="B2092" t="s">
        <v>748</v>
      </c>
      <c r="C2092" t="s">
        <v>749</v>
      </c>
      <c r="D2092" t="s">
        <v>750</v>
      </c>
      <c r="E2092">
        <v>3</v>
      </c>
      <c r="F2092" t="s">
        <v>347</v>
      </c>
      <c r="G2092" s="37">
        <v>41388.58</v>
      </c>
      <c r="H2092" t="s">
        <v>751</v>
      </c>
      <c r="I2092">
        <v>41388.58</v>
      </c>
      <c r="J2092" t="s">
        <v>751</v>
      </c>
      <c r="K2092">
        <v>41388.58</v>
      </c>
      <c r="L2092" t="s">
        <v>751</v>
      </c>
      <c r="M2092" t="s">
        <v>751</v>
      </c>
      <c r="N2092" s="37">
        <v>0</v>
      </c>
      <c r="O2092">
        <v>124165.74</v>
      </c>
      <c r="P2092" t="s">
        <v>766</v>
      </c>
      <c r="Q2092" t="s">
        <v>766</v>
      </c>
      <c r="R2092" t="s">
        <v>766</v>
      </c>
      <c r="S2092" t="s">
        <v>758</v>
      </c>
    </row>
    <row r="2093" spans="1:19" x14ac:dyDescent="0.3">
      <c r="A2093" t="s">
        <v>752</v>
      </c>
      <c r="B2093" t="s">
        <v>748</v>
      </c>
      <c r="C2093" t="s">
        <v>754</v>
      </c>
      <c r="D2093" t="s">
        <v>750</v>
      </c>
      <c r="E2093">
        <v>6</v>
      </c>
      <c r="F2093" t="s">
        <v>423</v>
      </c>
      <c r="G2093" s="37">
        <v>-17101.669999999998</v>
      </c>
      <c r="H2093" t="s">
        <v>751</v>
      </c>
      <c r="I2093">
        <v>-17101.669999999998</v>
      </c>
      <c r="J2093" t="s">
        <v>751</v>
      </c>
      <c r="K2093">
        <v>-17101.669999999998</v>
      </c>
      <c r="L2093" t="s">
        <v>751</v>
      </c>
      <c r="M2093" t="s">
        <v>751</v>
      </c>
      <c r="N2093" s="37">
        <v>0</v>
      </c>
      <c r="O2093" t="s">
        <v>751</v>
      </c>
      <c r="P2093" t="s">
        <v>751</v>
      </c>
      <c r="Q2093" t="s">
        <v>751</v>
      </c>
      <c r="R2093" t="s">
        <v>751</v>
      </c>
      <c r="S2093" t="s">
        <v>758</v>
      </c>
    </row>
    <row r="2094" spans="1:19" x14ac:dyDescent="0.3">
      <c r="A2094" t="s">
        <v>752</v>
      </c>
      <c r="B2094" t="s">
        <v>748</v>
      </c>
      <c r="C2094" t="s">
        <v>754</v>
      </c>
      <c r="D2094" t="s">
        <v>750</v>
      </c>
      <c r="E2094">
        <v>4</v>
      </c>
      <c r="F2094" t="s">
        <v>536</v>
      </c>
      <c r="G2094" s="37">
        <v>-143865.71</v>
      </c>
      <c r="H2094" t="s">
        <v>751</v>
      </c>
      <c r="I2094">
        <v>-143865.71</v>
      </c>
      <c r="J2094" t="s">
        <v>751</v>
      </c>
      <c r="K2094">
        <v>-143865.71</v>
      </c>
      <c r="L2094" t="s">
        <v>751</v>
      </c>
      <c r="M2094" t="s">
        <v>751</v>
      </c>
      <c r="N2094" s="37">
        <v>0</v>
      </c>
      <c r="O2094" t="s">
        <v>751</v>
      </c>
      <c r="P2094" t="s">
        <v>751</v>
      </c>
      <c r="Q2094" t="s">
        <v>751</v>
      </c>
      <c r="R2094" t="s">
        <v>751</v>
      </c>
      <c r="S2094" t="s">
        <v>758</v>
      </c>
    </row>
    <row r="2095" spans="1:19" x14ac:dyDescent="0.3">
      <c r="A2095" t="s">
        <v>747</v>
      </c>
      <c r="B2095" t="s">
        <v>748</v>
      </c>
      <c r="C2095" t="s">
        <v>749</v>
      </c>
      <c r="D2095" t="s">
        <v>750</v>
      </c>
      <c r="E2095">
        <v>0</v>
      </c>
      <c r="F2095" t="s">
        <v>257</v>
      </c>
      <c r="G2095" s="37">
        <v>3590.73</v>
      </c>
      <c r="H2095">
        <v>0.85</v>
      </c>
      <c r="I2095">
        <v>3590.73</v>
      </c>
      <c r="J2095">
        <v>0.14000000000000001</v>
      </c>
      <c r="K2095">
        <v>3590.73</v>
      </c>
      <c r="L2095">
        <v>1.55</v>
      </c>
      <c r="M2095" t="s">
        <v>751</v>
      </c>
      <c r="N2095" s="37">
        <v>0</v>
      </c>
      <c r="O2095" t="s">
        <v>751</v>
      </c>
      <c r="P2095" t="s">
        <v>766</v>
      </c>
      <c r="Q2095" t="s">
        <v>766</v>
      </c>
      <c r="R2095" t="s">
        <v>766</v>
      </c>
      <c r="S2095" t="s">
        <v>758</v>
      </c>
    </row>
    <row r="2096" spans="1:19" x14ac:dyDescent="0.3">
      <c r="A2096" t="s">
        <v>753</v>
      </c>
      <c r="B2096" t="s">
        <v>748</v>
      </c>
      <c r="C2096" t="s">
        <v>754</v>
      </c>
      <c r="D2096" t="s">
        <v>750</v>
      </c>
      <c r="E2096">
        <v>3</v>
      </c>
      <c r="F2096" t="s">
        <v>45</v>
      </c>
      <c r="G2096" s="37">
        <v>-1736.09</v>
      </c>
      <c r="H2096" t="s">
        <v>751</v>
      </c>
      <c r="I2096">
        <v>-1736.09</v>
      </c>
      <c r="J2096" t="s">
        <v>751</v>
      </c>
      <c r="K2096">
        <v>-1736.09</v>
      </c>
      <c r="L2096" t="s">
        <v>751</v>
      </c>
      <c r="M2096" t="s">
        <v>751</v>
      </c>
      <c r="N2096" s="37">
        <v>0</v>
      </c>
      <c r="O2096" t="s">
        <v>751</v>
      </c>
      <c r="P2096" t="s">
        <v>751</v>
      </c>
      <c r="Q2096" t="s">
        <v>751</v>
      </c>
      <c r="R2096" t="s">
        <v>751</v>
      </c>
      <c r="S2096" t="s">
        <v>758</v>
      </c>
    </row>
    <row r="2097" spans="1:19" x14ac:dyDescent="0.3">
      <c r="A2097" t="s">
        <v>747</v>
      </c>
      <c r="B2097" t="s">
        <v>748</v>
      </c>
      <c r="C2097" t="s">
        <v>754</v>
      </c>
      <c r="D2097" t="s">
        <v>750</v>
      </c>
      <c r="E2097">
        <v>0</v>
      </c>
      <c r="F2097" t="s">
        <v>476</v>
      </c>
      <c r="G2097" s="37">
        <v>-10171.5</v>
      </c>
      <c r="H2097" t="s">
        <v>751</v>
      </c>
      <c r="I2097">
        <v>-10171.5</v>
      </c>
      <c r="J2097" t="s">
        <v>751</v>
      </c>
      <c r="K2097">
        <v>-10171.5</v>
      </c>
      <c r="L2097" t="s">
        <v>751</v>
      </c>
      <c r="M2097" t="s">
        <v>751</v>
      </c>
      <c r="N2097" s="37">
        <v>0</v>
      </c>
      <c r="O2097" t="s">
        <v>751</v>
      </c>
      <c r="P2097" t="s">
        <v>751</v>
      </c>
      <c r="Q2097" t="s">
        <v>751</v>
      </c>
      <c r="R2097" t="s">
        <v>751</v>
      </c>
      <c r="S2097" t="s">
        <v>758</v>
      </c>
    </row>
    <row r="2098" spans="1:19" x14ac:dyDescent="0.3">
      <c r="A2098" t="s">
        <v>747</v>
      </c>
      <c r="B2098" t="s">
        <v>748</v>
      </c>
      <c r="C2098" t="s">
        <v>754</v>
      </c>
      <c r="D2098" t="s">
        <v>756</v>
      </c>
      <c r="E2098">
        <v>2</v>
      </c>
      <c r="F2098" t="s">
        <v>248</v>
      </c>
      <c r="G2098" s="37">
        <v>-3.45</v>
      </c>
      <c r="H2098" t="s">
        <v>751</v>
      </c>
      <c r="I2098">
        <v>-3.45</v>
      </c>
      <c r="J2098" t="s">
        <v>751</v>
      </c>
      <c r="K2098">
        <v>-3.45</v>
      </c>
      <c r="L2098" t="s">
        <v>751</v>
      </c>
      <c r="M2098">
        <v>1</v>
      </c>
      <c r="N2098" s="37">
        <v>-0.05</v>
      </c>
      <c r="O2098" t="s">
        <v>751</v>
      </c>
      <c r="P2098" t="s">
        <v>751</v>
      </c>
      <c r="Q2098" t="s">
        <v>751</v>
      </c>
      <c r="R2098" t="s">
        <v>751</v>
      </c>
      <c r="S2098" t="s">
        <v>758</v>
      </c>
    </row>
    <row r="2099" spans="1:19" x14ac:dyDescent="0.3">
      <c r="A2099" t="s">
        <v>752</v>
      </c>
      <c r="B2099" t="s">
        <v>748</v>
      </c>
      <c r="C2099" t="s">
        <v>749</v>
      </c>
      <c r="D2099" t="s">
        <v>750</v>
      </c>
      <c r="E2099">
        <v>-1</v>
      </c>
      <c r="F2099" t="s">
        <v>296</v>
      </c>
      <c r="G2099" s="37">
        <v>1484.22</v>
      </c>
      <c r="H2099">
        <v>0.04</v>
      </c>
      <c r="I2099">
        <v>1484.22</v>
      </c>
      <c r="J2099">
        <v>0.02</v>
      </c>
      <c r="K2099">
        <v>1484.22</v>
      </c>
      <c r="L2099">
        <v>0.4</v>
      </c>
      <c r="M2099" t="s">
        <v>751</v>
      </c>
      <c r="N2099" s="37">
        <v>0</v>
      </c>
      <c r="O2099" t="s">
        <v>751</v>
      </c>
      <c r="P2099" t="s">
        <v>766</v>
      </c>
      <c r="Q2099" t="s">
        <v>766</v>
      </c>
      <c r="R2099" t="s">
        <v>766</v>
      </c>
      <c r="S2099" t="s">
        <v>758</v>
      </c>
    </row>
    <row r="2100" spans="1:19" x14ac:dyDescent="0.3">
      <c r="A2100" t="s">
        <v>752</v>
      </c>
      <c r="B2100" t="s">
        <v>748</v>
      </c>
      <c r="C2100" t="s">
        <v>754</v>
      </c>
      <c r="D2100" t="s">
        <v>750</v>
      </c>
      <c r="E2100">
        <v>-4</v>
      </c>
      <c r="F2100" t="s">
        <v>505</v>
      </c>
      <c r="G2100" s="37">
        <v>-103.15</v>
      </c>
      <c r="H2100" t="s">
        <v>751</v>
      </c>
      <c r="I2100">
        <v>-103.15</v>
      </c>
      <c r="J2100" t="s">
        <v>751</v>
      </c>
      <c r="K2100">
        <v>-103.15</v>
      </c>
      <c r="L2100" t="s">
        <v>751</v>
      </c>
      <c r="M2100" t="s">
        <v>751</v>
      </c>
      <c r="N2100" s="37">
        <v>0</v>
      </c>
      <c r="O2100" t="s">
        <v>751</v>
      </c>
      <c r="P2100" t="s">
        <v>751</v>
      </c>
      <c r="Q2100" t="s">
        <v>751</v>
      </c>
      <c r="R2100" t="s">
        <v>751</v>
      </c>
      <c r="S2100" t="s">
        <v>758</v>
      </c>
    </row>
    <row r="2101" spans="1:19" x14ac:dyDescent="0.3">
      <c r="A2101" t="s">
        <v>753</v>
      </c>
      <c r="B2101" t="s">
        <v>748</v>
      </c>
      <c r="C2101" t="s">
        <v>754</v>
      </c>
      <c r="D2101" t="s">
        <v>750</v>
      </c>
      <c r="E2101">
        <v>5</v>
      </c>
      <c r="F2101" t="s">
        <v>356</v>
      </c>
      <c r="G2101" s="37">
        <v>-3115.4</v>
      </c>
      <c r="H2101" t="s">
        <v>751</v>
      </c>
      <c r="I2101">
        <v>-3115.4</v>
      </c>
      <c r="J2101" t="s">
        <v>751</v>
      </c>
      <c r="K2101">
        <v>-3115.4</v>
      </c>
      <c r="L2101" t="s">
        <v>751</v>
      </c>
      <c r="M2101" t="s">
        <v>751</v>
      </c>
      <c r="N2101" s="37">
        <v>0</v>
      </c>
      <c r="O2101" t="s">
        <v>751</v>
      </c>
      <c r="P2101" t="s">
        <v>751</v>
      </c>
      <c r="Q2101" t="s">
        <v>751</v>
      </c>
      <c r="R2101" t="s">
        <v>751</v>
      </c>
      <c r="S2101" t="s">
        <v>758</v>
      </c>
    </row>
    <row r="2102" spans="1:19" x14ac:dyDescent="0.3">
      <c r="A2102" t="s">
        <v>753</v>
      </c>
      <c r="B2102" t="s">
        <v>748</v>
      </c>
      <c r="C2102" t="s">
        <v>754</v>
      </c>
      <c r="D2102" t="s">
        <v>750</v>
      </c>
      <c r="E2102">
        <v>-1</v>
      </c>
      <c r="F2102" t="s">
        <v>424</v>
      </c>
      <c r="G2102" s="37">
        <v>-30041.82</v>
      </c>
      <c r="H2102" t="s">
        <v>751</v>
      </c>
      <c r="I2102">
        <v>-30041.82</v>
      </c>
      <c r="J2102" t="s">
        <v>751</v>
      </c>
      <c r="K2102">
        <v>-30041.82</v>
      </c>
      <c r="L2102" t="s">
        <v>751</v>
      </c>
      <c r="M2102" t="s">
        <v>751</v>
      </c>
      <c r="N2102" s="37">
        <v>0</v>
      </c>
      <c r="O2102" t="s">
        <v>751</v>
      </c>
      <c r="P2102" t="s">
        <v>751</v>
      </c>
      <c r="Q2102" t="s">
        <v>751</v>
      </c>
      <c r="R2102" t="s">
        <v>751</v>
      </c>
      <c r="S2102" t="s">
        <v>758</v>
      </c>
    </row>
    <row r="2103" spans="1:19" x14ac:dyDescent="0.3">
      <c r="A2103" t="s">
        <v>752</v>
      </c>
      <c r="B2103" t="s">
        <v>748</v>
      </c>
      <c r="C2103" t="s">
        <v>749</v>
      </c>
      <c r="D2103" t="s">
        <v>750</v>
      </c>
      <c r="E2103">
        <v>8</v>
      </c>
      <c r="F2103" t="s">
        <v>350</v>
      </c>
      <c r="G2103" s="37">
        <v>57189.7</v>
      </c>
      <c r="H2103">
        <v>86.02</v>
      </c>
      <c r="I2103">
        <v>57189.7</v>
      </c>
      <c r="J2103">
        <v>6.59</v>
      </c>
      <c r="K2103">
        <v>57189.7</v>
      </c>
      <c r="L2103">
        <v>34.76</v>
      </c>
      <c r="M2103" t="s">
        <v>751</v>
      </c>
      <c r="N2103" s="37">
        <v>0</v>
      </c>
      <c r="O2103">
        <v>457517.6</v>
      </c>
      <c r="P2103" t="s">
        <v>766</v>
      </c>
      <c r="Q2103" t="s">
        <v>766</v>
      </c>
      <c r="R2103" t="s">
        <v>766</v>
      </c>
      <c r="S2103" t="s">
        <v>758</v>
      </c>
    </row>
    <row r="2104" spans="1:19" x14ac:dyDescent="0.3">
      <c r="A2104" t="s">
        <v>747</v>
      </c>
      <c r="B2104" t="s">
        <v>748</v>
      </c>
      <c r="C2104" t="s">
        <v>749</v>
      </c>
      <c r="D2104" t="s">
        <v>750</v>
      </c>
      <c r="E2104">
        <v>11</v>
      </c>
      <c r="F2104" t="s">
        <v>135</v>
      </c>
      <c r="G2104" s="37">
        <v>845382.8</v>
      </c>
      <c r="H2104" t="s">
        <v>751</v>
      </c>
      <c r="I2104">
        <v>845382.8</v>
      </c>
      <c r="J2104" t="s">
        <v>751</v>
      </c>
      <c r="K2104">
        <v>845382.8</v>
      </c>
      <c r="L2104">
        <v>64.81</v>
      </c>
      <c r="M2104" t="s">
        <v>751</v>
      </c>
      <c r="N2104" s="37">
        <v>0</v>
      </c>
      <c r="O2104">
        <v>9299210.8000000007</v>
      </c>
      <c r="P2104" t="s">
        <v>766</v>
      </c>
      <c r="Q2104" t="s">
        <v>766</v>
      </c>
      <c r="R2104" t="s">
        <v>768</v>
      </c>
      <c r="S2104" t="s">
        <v>758</v>
      </c>
    </row>
    <row r="2105" spans="1:19" x14ac:dyDescent="0.3">
      <c r="A2105" t="s">
        <v>753</v>
      </c>
      <c r="B2105" t="s">
        <v>748</v>
      </c>
      <c r="C2105" t="s">
        <v>749</v>
      </c>
      <c r="D2105" t="s">
        <v>750</v>
      </c>
      <c r="E2105">
        <v>3</v>
      </c>
      <c r="F2105" t="s">
        <v>551</v>
      </c>
      <c r="G2105" s="37">
        <v>75277.210000000006</v>
      </c>
      <c r="H2105">
        <v>4058.07</v>
      </c>
      <c r="I2105">
        <v>75277.210000000006</v>
      </c>
      <c r="J2105">
        <v>3447.06</v>
      </c>
      <c r="K2105">
        <v>75277.210000000006</v>
      </c>
      <c r="L2105">
        <v>6.96</v>
      </c>
      <c r="M2105" t="s">
        <v>751</v>
      </c>
      <c r="N2105" s="37">
        <v>0</v>
      </c>
      <c r="O2105">
        <v>225831.63</v>
      </c>
      <c r="P2105" t="s">
        <v>766</v>
      </c>
      <c r="Q2105" t="s">
        <v>766</v>
      </c>
      <c r="R2105" t="s">
        <v>768</v>
      </c>
      <c r="S2105" t="s">
        <v>758</v>
      </c>
    </row>
    <row r="2106" spans="1:19" x14ac:dyDescent="0.3">
      <c r="A2106" t="s">
        <v>747</v>
      </c>
      <c r="B2106" t="s">
        <v>748</v>
      </c>
      <c r="C2106" t="s">
        <v>754</v>
      </c>
      <c r="D2106" t="s">
        <v>750</v>
      </c>
      <c r="E2106">
        <v>-1</v>
      </c>
      <c r="F2106" t="s">
        <v>543</v>
      </c>
      <c r="G2106" s="37">
        <v>-47.66</v>
      </c>
      <c r="H2106" t="s">
        <v>751</v>
      </c>
      <c r="I2106">
        <v>-47.66</v>
      </c>
      <c r="J2106" t="s">
        <v>751</v>
      </c>
      <c r="K2106">
        <v>-47.66</v>
      </c>
      <c r="L2106" t="s">
        <v>751</v>
      </c>
      <c r="M2106" t="s">
        <v>751</v>
      </c>
      <c r="N2106" s="37">
        <v>0</v>
      </c>
      <c r="O2106" t="s">
        <v>751</v>
      </c>
      <c r="P2106" t="s">
        <v>751</v>
      </c>
      <c r="Q2106" t="s">
        <v>751</v>
      </c>
      <c r="R2106" t="s">
        <v>751</v>
      </c>
      <c r="S2106" t="s">
        <v>758</v>
      </c>
    </row>
    <row r="2107" spans="1:19" x14ac:dyDescent="0.3">
      <c r="A2107" t="s">
        <v>753</v>
      </c>
      <c r="B2107" t="s">
        <v>748</v>
      </c>
      <c r="C2107" t="s">
        <v>749</v>
      </c>
      <c r="D2107" t="s">
        <v>750</v>
      </c>
      <c r="E2107">
        <v>2</v>
      </c>
      <c r="F2107" t="s">
        <v>135</v>
      </c>
      <c r="G2107" s="37">
        <v>63747.24</v>
      </c>
      <c r="H2107">
        <v>43.66</v>
      </c>
      <c r="I2107">
        <v>63747.24</v>
      </c>
      <c r="J2107">
        <v>3.34</v>
      </c>
      <c r="K2107">
        <v>63747.24</v>
      </c>
      <c r="L2107">
        <v>17.64</v>
      </c>
      <c r="M2107" t="s">
        <v>751</v>
      </c>
      <c r="N2107" s="37">
        <v>0</v>
      </c>
      <c r="O2107">
        <v>127494.48</v>
      </c>
      <c r="P2107" t="s">
        <v>766</v>
      </c>
      <c r="Q2107" t="s">
        <v>766</v>
      </c>
      <c r="R2107" t="s">
        <v>766</v>
      </c>
      <c r="S2107" t="s">
        <v>758</v>
      </c>
    </row>
    <row r="2108" spans="1:19" x14ac:dyDescent="0.3">
      <c r="A2108" t="s">
        <v>747</v>
      </c>
      <c r="B2108" t="s">
        <v>748</v>
      </c>
      <c r="C2108" t="s">
        <v>749</v>
      </c>
      <c r="D2108" t="s">
        <v>750</v>
      </c>
      <c r="E2108">
        <v>9</v>
      </c>
      <c r="F2108" t="s">
        <v>531</v>
      </c>
      <c r="G2108" s="37">
        <v>170516.68</v>
      </c>
      <c r="H2108" t="s">
        <v>751</v>
      </c>
      <c r="I2108">
        <v>170516.68</v>
      </c>
      <c r="J2108" t="s">
        <v>751</v>
      </c>
      <c r="K2108">
        <v>170516.68</v>
      </c>
      <c r="L2108">
        <v>68.19</v>
      </c>
      <c r="M2108" t="s">
        <v>751</v>
      </c>
      <c r="N2108" s="37">
        <v>0</v>
      </c>
      <c r="O2108">
        <v>1534650.12</v>
      </c>
      <c r="P2108" t="s">
        <v>766</v>
      </c>
      <c r="Q2108" t="s">
        <v>766</v>
      </c>
      <c r="R2108" t="s">
        <v>768</v>
      </c>
      <c r="S2108" t="s">
        <v>758</v>
      </c>
    </row>
    <row r="2109" spans="1:19" x14ac:dyDescent="0.3">
      <c r="A2109" t="s">
        <v>747</v>
      </c>
      <c r="B2109" t="s">
        <v>748</v>
      </c>
      <c r="C2109" t="s">
        <v>749</v>
      </c>
      <c r="D2109" t="s">
        <v>750</v>
      </c>
      <c r="E2109">
        <v>6</v>
      </c>
      <c r="F2109" t="s">
        <v>388</v>
      </c>
      <c r="G2109" s="37">
        <v>40639.980000000003</v>
      </c>
      <c r="H2109">
        <v>1.07</v>
      </c>
      <c r="I2109">
        <v>40639.980000000003</v>
      </c>
      <c r="J2109">
        <v>5.75</v>
      </c>
      <c r="K2109">
        <v>40639.980000000003</v>
      </c>
      <c r="L2109">
        <v>4.6900000000000004</v>
      </c>
      <c r="M2109" t="s">
        <v>751</v>
      </c>
      <c r="N2109" s="37">
        <v>0</v>
      </c>
      <c r="O2109">
        <v>243839.88</v>
      </c>
      <c r="P2109" t="s">
        <v>766</v>
      </c>
      <c r="Q2109" t="s">
        <v>766</v>
      </c>
      <c r="R2109" t="s">
        <v>768</v>
      </c>
      <c r="S2109" t="s">
        <v>758</v>
      </c>
    </row>
    <row r="2110" spans="1:19" x14ac:dyDescent="0.3">
      <c r="A2110" t="s">
        <v>752</v>
      </c>
      <c r="B2110" t="s">
        <v>748</v>
      </c>
      <c r="C2110" t="s">
        <v>749</v>
      </c>
      <c r="D2110" t="s">
        <v>750</v>
      </c>
      <c r="E2110">
        <v>-4</v>
      </c>
      <c r="F2110" t="s">
        <v>158</v>
      </c>
      <c r="G2110" s="37">
        <v>619</v>
      </c>
      <c r="H2110">
        <v>0.02</v>
      </c>
      <c r="I2110">
        <v>619</v>
      </c>
      <c r="J2110">
        <v>0</v>
      </c>
      <c r="K2110">
        <v>619</v>
      </c>
      <c r="L2110">
        <v>0.13</v>
      </c>
      <c r="M2110" t="s">
        <v>751</v>
      </c>
      <c r="N2110" s="37">
        <v>0</v>
      </c>
      <c r="O2110" t="s">
        <v>751</v>
      </c>
      <c r="P2110" t="s">
        <v>766</v>
      </c>
      <c r="Q2110" t="s">
        <v>766</v>
      </c>
      <c r="R2110" t="s">
        <v>766</v>
      </c>
      <c r="S2110" t="s">
        <v>758</v>
      </c>
    </row>
    <row r="2111" spans="1:19" x14ac:dyDescent="0.3">
      <c r="A2111" t="s">
        <v>753</v>
      </c>
      <c r="B2111" t="s">
        <v>748</v>
      </c>
      <c r="C2111" t="s">
        <v>749</v>
      </c>
      <c r="D2111" t="s">
        <v>750</v>
      </c>
      <c r="E2111">
        <v>4</v>
      </c>
      <c r="F2111" t="s">
        <v>435</v>
      </c>
      <c r="G2111" s="37">
        <v>89686.48</v>
      </c>
      <c r="H2111">
        <v>319.66000000000003</v>
      </c>
      <c r="I2111">
        <v>89686.48</v>
      </c>
      <c r="J2111">
        <v>408.2</v>
      </c>
      <c r="K2111">
        <v>89686.48</v>
      </c>
      <c r="L2111">
        <v>44.86</v>
      </c>
      <c r="M2111" t="s">
        <v>751</v>
      </c>
      <c r="N2111" s="37">
        <v>0</v>
      </c>
      <c r="O2111">
        <v>358745.92</v>
      </c>
      <c r="P2111" t="s">
        <v>766</v>
      </c>
      <c r="Q2111" t="s">
        <v>766</v>
      </c>
      <c r="R2111" t="s">
        <v>768</v>
      </c>
      <c r="S2111" t="s">
        <v>758</v>
      </c>
    </row>
    <row r="2112" spans="1:19" x14ac:dyDescent="0.3">
      <c r="A2112" t="s">
        <v>747</v>
      </c>
      <c r="B2112" t="s">
        <v>748</v>
      </c>
      <c r="C2112" t="s">
        <v>749</v>
      </c>
      <c r="D2112" t="s">
        <v>750</v>
      </c>
      <c r="E2112">
        <v>-1</v>
      </c>
      <c r="F2112" t="s">
        <v>402</v>
      </c>
      <c r="G2112" s="37">
        <v>66.11</v>
      </c>
      <c r="H2112">
        <v>0</v>
      </c>
      <c r="I2112">
        <v>66.11</v>
      </c>
      <c r="J2112">
        <v>0</v>
      </c>
      <c r="K2112">
        <v>66.11</v>
      </c>
      <c r="L2112">
        <v>0</v>
      </c>
      <c r="M2112" t="s">
        <v>751</v>
      </c>
      <c r="N2112" s="37">
        <v>0</v>
      </c>
      <c r="O2112" t="s">
        <v>751</v>
      </c>
      <c r="P2112" t="s">
        <v>766</v>
      </c>
      <c r="Q2112" t="s">
        <v>766</v>
      </c>
      <c r="R2112" t="s">
        <v>766</v>
      </c>
      <c r="S2112" t="s">
        <v>758</v>
      </c>
    </row>
    <row r="2113" spans="1:19" x14ac:dyDescent="0.3">
      <c r="A2113" t="s">
        <v>747</v>
      </c>
      <c r="B2113" t="s">
        <v>748</v>
      </c>
      <c r="C2113" t="s">
        <v>749</v>
      </c>
      <c r="D2113" t="s">
        <v>750</v>
      </c>
      <c r="E2113">
        <v>10</v>
      </c>
      <c r="F2113" t="s">
        <v>460</v>
      </c>
      <c r="G2113" s="37">
        <v>1984046.49</v>
      </c>
      <c r="H2113">
        <v>102.89</v>
      </c>
      <c r="I2113">
        <v>1984046.49</v>
      </c>
      <c r="J2113">
        <v>17.2</v>
      </c>
      <c r="K2113">
        <v>1984046.49</v>
      </c>
      <c r="L2113">
        <v>188.26</v>
      </c>
      <c r="M2113" t="s">
        <v>751</v>
      </c>
      <c r="N2113" s="37">
        <v>0</v>
      </c>
      <c r="O2113">
        <v>19840464.899999999</v>
      </c>
      <c r="P2113" t="s">
        <v>766</v>
      </c>
      <c r="Q2113" t="s">
        <v>766</v>
      </c>
      <c r="R2113" t="s">
        <v>766</v>
      </c>
      <c r="S2113" t="s">
        <v>758</v>
      </c>
    </row>
    <row r="2114" spans="1:19" x14ac:dyDescent="0.3">
      <c r="A2114" t="s">
        <v>753</v>
      </c>
      <c r="B2114" t="s">
        <v>748</v>
      </c>
      <c r="C2114" t="s">
        <v>749</v>
      </c>
      <c r="D2114" t="s">
        <v>750</v>
      </c>
      <c r="E2114">
        <v>6</v>
      </c>
      <c r="F2114" t="s">
        <v>439</v>
      </c>
      <c r="G2114" s="37">
        <v>47910.91</v>
      </c>
      <c r="H2114">
        <v>8.36</v>
      </c>
      <c r="I2114">
        <v>47910.91</v>
      </c>
      <c r="J2114">
        <v>3.76</v>
      </c>
      <c r="K2114">
        <v>47910.91</v>
      </c>
      <c r="L2114">
        <v>46.82</v>
      </c>
      <c r="M2114" t="s">
        <v>751</v>
      </c>
      <c r="N2114" s="37">
        <v>0</v>
      </c>
      <c r="O2114">
        <v>287465.46000000002</v>
      </c>
      <c r="P2114" t="s">
        <v>766</v>
      </c>
      <c r="Q2114" t="s">
        <v>766</v>
      </c>
      <c r="R2114" t="s">
        <v>766</v>
      </c>
      <c r="S2114" t="s">
        <v>758</v>
      </c>
    </row>
    <row r="2115" spans="1:19" x14ac:dyDescent="0.3">
      <c r="A2115" t="s">
        <v>747</v>
      </c>
      <c r="B2115" t="s">
        <v>748</v>
      </c>
      <c r="C2115" t="s">
        <v>749</v>
      </c>
      <c r="D2115" t="s">
        <v>750</v>
      </c>
      <c r="E2115">
        <v>7</v>
      </c>
      <c r="F2115" t="s">
        <v>6</v>
      </c>
      <c r="G2115" s="37">
        <v>262642.28000000003</v>
      </c>
      <c r="H2115">
        <v>2</v>
      </c>
      <c r="I2115">
        <v>262642.28000000003</v>
      </c>
      <c r="J2115">
        <v>4.12</v>
      </c>
      <c r="K2115">
        <v>262642.28000000003</v>
      </c>
      <c r="L2115">
        <v>297.48</v>
      </c>
      <c r="M2115" t="s">
        <v>751</v>
      </c>
      <c r="N2115" s="37">
        <v>0</v>
      </c>
      <c r="O2115">
        <v>1838495.96</v>
      </c>
      <c r="P2115" t="s">
        <v>766</v>
      </c>
      <c r="Q2115" t="s">
        <v>766</v>
      </c>
      <c r="R2115" t="s">
        <v>768</v>
      </c>
      <c r="S2115" t="s">
        <v>758</v>
      </c>
    </row>
    <row r="2116" spans="1:19" x14ac:dyDescent="0.3">
      <c r="A2116" t="s">
        <v>747</v>
      </c>
      <c r="B2116" t="s">
        <v>748</v>
      </c>
      <c r="C2116" t="s">
        <v>754</v>
      </c>
      <c r="D2116" t="s">
        <v>750</v>
      </c>
      <c r="E2116">
        <v>10</v>
      </c>
      <c r="F2116" t="s">
        <v>80</v>
      </c>
      <c r="G2116" s="37">
        <v>-693.3</v>
      </c>
      <c r="H2116" t="s">
        <v>751</v>
      </c>
      <c r="I2116">
        <v>-693.3</v>
      </c>
      <c r="J2116" t="s">
        <v>751</v>
      </c>
      <c r="K2116">
        <v>-693.3</v>
      </c>
      <c r="L2116" t="s">
        <v>751</v>
      </c>
      <c r="M2116" t="s">
        <v>751</v>
      </c>
      <c r="N2116" s="37">
        <v>0</v>
      </c>
      <c r="O2116" t="s">
        <v>751</v>
      </c>
      <c r="P2116" t="s">
        <v>751</v>
      </c>
      <c r="Q2116" t="s">
        <v>751</v>
      </c>
      <c r="R2116" t="s">
        <v>751</v>
      </c>
      <c r="S2116" t="s">
        <v>758</v>
      </c>
    </row>
    <row r="2117" spans="1:19" x14ac:dyDescent="0.3">
      <c r="A2117" t="s">
        <v>747</v>
      </c>
      <c r="B2117" t="s">
        <v>748</v>
      </c>
      <c r="C2117" t="s">
        <v>749</v>
      </c>
      <c r="D2117" t="s">
        <v>750</v>
      </c>
      <c r="E2117">
        <v>4</v>
      </c>
      <c r="F2117" t="s">
        <v>400</v>
      </c>
      <c r="G2117" s="37">
        <v>48090.94</v>
      </c>
      <c r="H2117">
        <v>1709.71</v>
      </c>
      <c r="I2117">
        <v>48090.94</v>
      </c>
      <c r="J2117">
        <v>1809.58</v>
      </c>
      <c r="K2117">
        <v>48090.94</v>
      </c>
      <c r="L2117">
        <v>74.88</v>
      </c>
      <c r="M2117" t="s">
        <v>751</v>
      </c>
      <c r="N2117" s="37">
        <v>0</v>
      </c>
      <c r="O2117">
        <v>192363.76</v>
      </c>
      <c r="P2117" t="s">
        <v>766</v>
      </c>
      <c r="Q2117" t="s">
        <v>766</v>
      </c>
      <c r="R2117" t="s">
        <v>768</v>
      </c>
      <c r="S2117" t="s">
        <v>758</v>
      </c>
    </row>
    <row r="2118" spans="1:19" x14ac:dyDescent="0.3">
      <c r="A2118" t="s">
        <v>747</v>
      </c>
      <c r="B2118" t="s">
        <v>748</v>
      </c>
      <c r="C2118" t="s">
        <v>749</v>
      </c>
      <c r="D2118" t="s">
        <v>750</v>
      </c>
      <c r="E2118">
        <v>-1</v>
      </c>
      <c r="F2118" t="s">
        <v>426</v>
      </c>
      <c r="G2118" s="37">
        <v>-6.14</v>
      </c>
      <c r="H2118" t="s">
        <v>751</v>
      </c>
      <c r="I2118">
        <v>-6.14</v>
      </c>
      <c r="J2118" t="s">
        <v>751</v>
      </c>
      <c r="K2118">
        <v>-6.14</v>
      </c>
      <c r="L2118" t="s">
        <v>751</v>
      </c>
      <c r="M2118" t="s">
        <v>751</v>
      </c>
      <c r="N2118" s="37">
        <v>0</v>
      </c>
      <c r="O2118" t="s">
        <v>751</v>
      </c>
      <c r="P2118" t="s">
        <v>768</v>
      </c>
      <c r="Q2118" t="s">
        <v>768</v>
      </c>
      <c r="R2118" t="s">
        <v>768</v>
      </c>
      <c r="S2118" t="s">
        <v>758</v>
      </c>
    </row>
    <row r="2119" spans="1:19" x14ac:dyDescent="0.3">
      <c r="A2119" t="s">
        <v>753</v>
      </c>
      <c r="B2119" t="s">
        <v>748</v>
      </c>
      <c r="C2119" t="s">
        <v>749</v>
      </c>
      <c r="D2119" t="s">
        <v>750</v>
      </c>
      <c r="E2119">
        <v>7</v>
      </c>
      <c r="F2119" t="s">
        <v>52</v>
      </c>
      <c r="G2119" s="37">
        <v>31880.68</v>
      </c>
      <c r="H2119">
        <v>1.01</v>
      </c>
      <c r="I2119">
        <v>31880.68</v>
      </c>
      <c r="J2119">
        <v>588.91999999999996</v>
      </c>
      <c r="K2119">
        <v>31880.68</v>
      </c>
      <c r="L2119">
        <v>4.6100000000000003</v>
      </c>
      <c r="M2119" t="s">
        <v>751</v>
      </c>
      <c r="N2119" s="37">
        <v>0</v>
      </c>
      <c r="O2119">
        <v>223164.76</v>
      </c>
      <c r="P2119" t="s">
        <v>768</v>
      </c>
      <c r="Q2119" t="s">
        <v>766</v>
      </c>
      <c r="R2119" t="s">
        <v>768</v>
      </c>
      <c r="S2119" t="s">
        <v>758</v>
      </c>
    </row>
    <row r="2120" spans="1:19" x14ac:dyDescent="0.3">
      <c r="A2120" t="s">
        <v>753</v>
      </c>
      <c r="B2120" t="s">
        <v>748</v>
      </c>
      <c r="C2120" t="s">
        <v>754</v>
      </c>
      <c r="D2120" t="s">
        <v>750</v>
      </c>
      <c r="E2120">
        <v>1</v>
      </c>
      <c r="F2120" t="s">
        <v>546</v>
      </c>
      <c r="G2120" s="37">
        <v>-13.17</v>
      </c>
      <c r="H2120" t="s">
        <v>751</v>
      </c>
      <c r="I2120">
        <v>-13.17</v>
      </c>
      <c r="J2120" t="s">
        <v>751</v>
      </c>
      <c r="K2120">
        <v>-13.17</v>
      </c>
      <c r="L2120" t="s">
        <v>751</v>
      </c>
      <c r="M2120" t="s">
        <v>751</v>
      </c>
      <c r="N2120" s="37">
        <v>0</v>
      </c>
      <c r="O2120" t="s">
        <v>751</v>
      </c>
      <c r="P2120" t="s">
        <v>751</v>
      </c>
      <c r="Q2120" t="s">
        <v>751</v>
      </c>
      <c r="R2120" t="s">
        <v>751</v>
      </c>
      <c r="S2120" t="s">
        <v>758</v>
      </c>
    </row>
    <row r="2121" spans="1:19" x14ac:dyDescent="0.3">
      <c r="A2121" t="s">
        <v>753</v>
      </c>
      <c r="B2121" t="s">
        <v>748</v>
      </c>
      <c r="C2121" t="s">
        <v>754</v>
      </c>
      <c r="D2121" t="s">
        <v>750</v>
      </c>
      <c r="E2121">
        <v>-1</v>
      </c>
      <c r="F2121" t="s">
        <v>216</v>
      </c>
      <c r="G2121" s="37">
        <v>-2131.91</v>
      </c>
      <c r="H2121" t="s">
        <v>751</v>
      </c>
      <c r="I2121">
        <v>-2131.91</v>
      </c>
      <c r="J2121" t="s">
        <v>751</v>
      </c>
      <c r="K2121">
        <v>-2131.91</v>
      </c>
      <c r="L2121" t="s">
        <v>751</v>
      </c>
      <c r="M2121" t="s">
        <v>751</v>
      </c>
      <c r="N2121" s="37">
        <v>0</v>
      </c>
      <c r="O2121" t="s">
        <v>751</v>
      </c>
      <c r="P2121" t="s">
        <v>751</v>
      </c>
      <c r="Q2121" t="s">
        <v>751</v>
      </c>
      <c r="R2121" t="s">
        <v>751</v>
      </c>
      <c r="S2121" t="s">
        <v>758</v>
      </c>
    </row>
    <row r="2122" spans="1:19" x14ac:dyDescent="0.3">
      <c r="A2122" t="s">
        <v>753</v>
      </c>
      <c r="B2122" t="s">
        <v>748</v>
      </c>
      <c r="C2122" t="s">
        <v>754</v>
      </c>
      <c r="D2122" t="s">
        <v>750</v>
      </c>
      <c r="E2122">
        <v>2</v>
      </c>
      <c r="F2122" t="s">
        <v>350</v>
      </c>
      <c r="G2122" s="37">
        <v>-4569.78</v>
      </c>
      <c r="H2122" t="s">
        <v>751</v>
      </c>
      <c r="I2122">
        <v>-4569.78</v>
      </c>
      <c r="J2122" t="s">
        <v>751</v>
      </c>
      <c r="K2122">
        <v>-4569.78</v>
      </c>
      <c r="L2122" t="s">
        <v>751</v>
      </c>
      <c r="M2122" t="s">
        <v>751</v>
      </c>
      <c r="N2122" s="37">
        <v>0</v>
      </c>
      <c r="O2122" t="s">
        <v>751</v>
      </c>
      <c r="P2122" t="s">
        <v>751</v>
      </c>
      <c r="Q2122" t="s">
        <v>751</v>
      </c>
      <c r="R2122" t="s">
        <v>751</v>
      </c>
      <c r="S2122" t="s">
        <v>758</v>
      </c>
    </row>
    <row r="2123" spans="1:19" x14ac:dyDescent="0.3">
      <c r="A2123" t="s">
        <v>747</v>
      </c>
      <c r="B2123" t="s">
        <v>748</v>
      </c>
      <c r="C2123" t="s">
        <v>749</v>
      </c>
      <c r="D2123" t="s">
        <v>750</v>
      </c>
      <c r="E2123">
        <v>2</v>
      </c>
      <c r="F2123" t="s">
        <v>284</v>
      </c>
      <c r="G2123" s="37">
        <v>26360.639999999999</v>
      </c>
      <c r="H2123">
        <v>1.21</v>
      </c>
      <c r="I2123">
        <v>26360.639999999999</v>
      </c>
      <c r="J2123">
        <v>6.5</v>
      </c>
      <c r="K2123">
        <v>26360.639999999999</v>
      </c>
      <c r="L2123">
        <v>12.12</v>
      </c>
      <c r="M2123" t="s">
        <v>751</v>
      </c>
      <c r="N2123" s="37">
        <v>0</v>
      </c>
      <c r="O2123">
        <v>52721.279999999999</v>
      </c>
      <c r="P2123" t="s">
        <v>766</v>
      </c>
      <c r="Q2123" t="s">
        <v>766</v>
      </c>
      <c r="R2123" t="s">
        <v>768</v>
      </c>
      <c r="S2123" t="s">
        <v>758</v>
      </c>
    </row>
    <row r="2124" spans="1:19" x14ac:dyDescent="0.3">
      <c r="A2124" t="s">
        <v>753</v>
      </c>
      <c r="B2124" t="s">
        <v>748</v>
      </c>
      <c r="C2124" t="s">
        <v>754</v>
      </c>
      <c r="D2124" t="s">
        <v>750</v>
      </c>
      <c r="E2124">
        <v>3</v>
      </c>
      <c r="F2124" t="s">
        <v>243</v>
      </c>
      <c r="G2124" s="37">
        <v>-10368.209999999999</v>
      </c>
      <c r="H2124" t="s">
        <v>751</v>
      </c>
      <c r="I2124">
        <v>-10368.209999999999</v>
      </c>
      <c r="J2124" t="s">
        <v>751</v>
      </c>
      <c r="K2124">
        <v>-10368.209999999999</v>
      </c>
      <c r="L2124" t="s">
        <v>751</v>
      </c>
      <c r="M2124" t="s">
        <v>751</v>
      </c>
      <c r="N2124" s="37">
        <v>0</v>
      </c>
      <c r="O2124" t="s">
        <v>751</v>
      </c>
      <c r="P2124" t="s">
        <v>751</v>
      </c>
      <c r="Q2124" t="s">
        <v>751</v>
      </c>
      <c r="R2124" t="s">
        <v>751</v>
      </c>
      <c r="S2124" t="s">
        <v>758</v>
      </c>
    </row>
    <row r="2125" spans="1:19" x14ac:dyDescent="0.3">
      <c r="A2125" t="s">
        <v>752</v>
      </c>
      <c r="B2125" t="s">
        <v>748</v>
      </c>
      <c r="C2125" t="s">
        <v>754</v>
      </c>
      <c r="D2125" t="s">
        <v>750</v>
      </c>
      <c r="E2125">
        <v>-1</v>
      </c>
      <c r="F2125" t="s">
        <v>168</v>
      </c>
      <c r="G2125" s="37">
        <v>-15966.2</v>
      </c>
      <c r="H2125" t="s">
        <v>751</v>
      </c>
      <c r="I2125">
        <v>-15966.2</v>
      </c>
      <c r="J2125" t="s">
        <v>751</v>
      </c>
      <c r="K2125">
        <v>-15966.2</v>
      </c>
      <c r="L2125" t="s">
        <v>751</v>
      </c>
      <c r="M2125" t="s">
        <v>751</v>
      </c>
      <c r="N2125" s="37">
        <v>0</v>
      </c>
      <c r="O2125" t="s">
        <v>751</v>
      </c>
      <c r="P2125" t="s">
        <v>751</v>
      </c>
      <c r="Q2125" t="s">
        <v>751</v>
      </c>
      <c r="R2125" t="s">
        <v>751</v>
      </c>
      <c r="S2125" t="s">
        <v>758</v>
      </c>
    </row>
    <row r="2126" spans="1:19" x14ac:dyDescent="0.3">
      <c r="A2126" t="s">
        <v>753</v>
      </c>
      <c r="B2126" t="s">
        <v>748</v>
      </c>
      <c r="C2126" t="s">
        <v>749</v>
      </c>
      <c r="D2126" t="s">
        <v>750</v>
      </c>
      <c r="E2126">
        <v>0</v>
      </c>
      <c r="F2126" t="s">
        <v>327</v>
      </c>
      <c r="G2126" s="37">
        <v>87846.3</v>
      </c>
      <c r="H2126">
        <v>46.43</v>
      </c>
      <c r="I2126">
        <v>87846.3</v>
      </c>
      <c r="J2126">
        <v>3.34</v>
      </c>
      <c r="K2126">
        <v>87846.3</v>
      </c>
      <c r="L2126">
        <v>72.39</v>
      </c>
      <c r="M2126" t="s">
        <v>751</v>
      </c>
      <c r="N2126" s="37">
        <v>0</v>
      </c>
      <c r="O2126" t="s">
        <v>751</v>
      </c>
      <c r="P2126" t="s">
        <v>766</v>
      </c>
      <c r="Q2126" t="s">
        <v>766</v>
      </c>
      <c r="R2126" t="s">
        <v>766</v>
      </c>
      <c r="S2126" t="s">
        <v>758</v>
      </c>
    </row>
    <row r="2127" spans="1:19" x14ac:dyDescent="0.3">
      <c r="A2127" t="s">
        <v>753</v>
      </c>
      <c r="B2127" t="s">
        <v>748</v>
      </c>
      <c r="C2127" t="s">
        <v>749</v>
      </c>
      <c r="D2127" t="s">
        <v>750</v>
      </c>
      <c r="E2127">
        <v>7</v>
      </c>
      <c r="F2127" t="s">
        <v>423</v>
      </c>
      <c r="G2127" s="37">
        <v>33933.760000000002</v>
      </c>
      <c r="H2127">
        <v>3260.02</v>
      </c>
      <c r="I2127">
        <v>33933.760000000002</v>
      </c>
      <c r="J2127">
        <v>3.44</v>
      </c>
      <c r="K2127">
        <v>33933.760000000002</v>
      </c>
      <c r="L2127">
        <v>18.14</v>
      </c>
      <c r="M2127" t="s">
        <v>751</v>
      </c>
      <c r="N2127" s="37">
        <v>0</v>
      </c>
      <c r="O2127">
        <v>237536.32</v>
      </c>
      <c r="P2127" t="s">
        <v>766</v>
      </c>
      <c r="Q2127" t="s">
        <v>768</v>
      </c>
      <c r="R2127" t="s">
        <v>768</v>
      </c>
      <c r="S2127" t="s">
        <v>758</v>
      </c>
    </row>
    <row r="2128" spans="1:19" x14ac:dyDescent="0.3">
      <c r="A2128" t="s">
        <v>747</v>
      </c>
      <c r="B2128" t="s">
        <v>748</v>
      </c>
      <c r="C2128" t="s">
        <v>754</v>
      </c>
      <c r="D2128" t="s">
        <v>750</v>
      </c>
      <c r="E2128">
        <v>3</v>
      </c>
      <c r="F2128" t="s">
        <v>279</v>
      </c>
      <c r="G2128" s="37">
        <v>-227.94</v>
      </c>
      <c r="H2128" t="s">
        <v>751</v>
      </c>
      <c r="I2128">
        <v>-227.94</v>
      </c>
      <c r="J2128" t="s">
        <v>751</v>
      </c>
      <c r="K2128">
        <v>-227.94</v>
      </c>
      <c r="L2128" t="s">
        <v>751</v>
      </c>
      <c r="M2128" t="s">
        <v>751</v>
      </c>
      <c r="N2128" s="37">
        <v>0</v>
      </c>
      <c r="O2128" t="s">
        <v>751</v>
      </c>
      <c r="P2128" t="s">
        <v>751</v>
      </c>
      <c r="Q2128" t="s">
        <v>751</v>
      </c>
      <c r="R2128" t="s">
        <v>751</v>
      </c>
      <c r="S2128" t="s">
        <v>758</v>
      </c>
    </row>
    <row r="2129" spans="1:19" x14ac:dyDescent="0.3">
      <c r="A2129" t="s">
        <v>747</v>
      </c>
      <c r="B2129" t="s">
        <v>748</v>
      </c>
      <c r="C2129" t="s">
        <v>754</v>
      </c>
      <c r="D2129" t="s">
        <v>750</v>
      </c>
      <c r="E2129">
        <v>4</v>
      </c>
      <c r="F2129" t="s">
        <v>131</v>
      </c>
      <c r="G2129" s="37">
        <v>-1026.6500000000001</v>
      </c>
      <c r="H2129" t="s">
        <v>751</v>
      </c>
      <c r="I2129">
        <v>-1026.6500000000001</v>
      </c>
      <c r="J2129" t="s">
        <v>751</v>
      </c>
      <c r="K2129">
        <v>-1026.6500000000001</v>
      </c>
      <c r="L2129" t="s">
        <v>751</v>
      </c>
      <c r="M2129" t="s">
        <v>751</v>
      </c>
      <c r="N2129" s="37">
        <v>0</v>
      </c>
      <c r="O2129" t="s">
        <v>751</v>
      </c>
      <c r="P2129" t="s">
        <v>751</v>
      </c>
      <c r="Q2129" t="s">
        <v>751</v>
      </c>
      <c r="R2129" t="s">
        <v>751</v>
      </c>
      <c r="S2129" t="s">
        <v>758</v>
      </c>
    </row>
    <row r="2130" spans="1:19" x14ac:dyDescent="0.3">
      <c r="A2130" t="s">
        <v>752</v>
      </c>
      <c r="B2130" t="s">
        <v>748</v>
      </c>
      <c r="C2130" t="s">
        <v>749</v>
      </c>
      <c r="D2130" t="s">
        <v>750</v>
      </c>
      <c r="E2130">
        <v>-4</v>
      </c>
      <c r="F2130" t="s">
        <v>216</v>
      </c>
      <c r="G2130" s="37">
        <v>456.58</v>
      </c>
      <c r="H2130">
        <v>0.01</v>
      </c>
      <c r="I2130">
        <v>456.58</v>
      </c>
      <c r="J2130">
        <v>0.01</v>
      </c>
      <c r="K2130">
        <v>456.58</v>
      </c>
      <c r="L2130">
        <v>7.0000000000000007E-2</v>
      </c>
      <c r="M2130" t="s">
        <v>751</v>
      </c>
      <c r="N2130" s="37">
        <v>0</v>
      </c>
      <c r="O2130" t="s">
        <v>751</v>
      </c>
      <c r="P2130" t="s">
        <v>766</v>
      </c>
      <c r="Q2130" t="s">
        <v>766</v>
      </c>
      <c r="R2130" t="s">
        <v>766</v>
      </c>
      <c r="S2130" t="s">
        <v>758</v>
      </c>
    </row>
    <row r="2131" spans="1:19" x14ac:dyDescent="0.3">
      <c r="A2131" t="s">
        <v>752</v>
      </c>
      <c r="B2131" t="s">
        <v>748</v>
      </c>
      <c r="C2131" t="s">
        <v>749</v>
      </c>
      <c r="D2131" t="s">
        <v>750</v>
      </c>
      <c r="E2131">
        <v>-1</v>
      </c>
      <c r="F2131" t="s">
        <v>127</v>
      </c>
      <c r="G2131" s="37">
        <v>815.39</v>
      </c>
      <c r="H2131" t="s">
        <v>751</v>
      </c>
      <c r="I2131">
        <v>815.39</v>
      </c>
      <c r="J2131" t="s">
        <v>751</v>
      </c>
      <c r="K2131">
        <v>815.39</v>
      </c>
      <c r="L2131">
        <v>0.24</v>
      </c>
      <c r="M2131" t="s">
        <v>751</v>
      </c>
      <c r="N2131" s="37">
        <v>0</v>
      </c>
      <c r="O2131" t="s">
        <v>751</v>
      </c>
      <c r="P2131" t="s">
        <v>766</v>
      </c>
      <c r="Q2131" t="s">
        <v>766</v>
      </c>
      <c r="R2131" t="s">
        <v>768</v>
      </c>
      <c r="S2131" t="s">
        <v>758</v>
      </c>
    </row>
    <row r="2132" spans="1:19" x14ac:dyDescent="0.3">
      <c r="A2132" t="s">
        <v>753</v>
      </c>
      <c r="B2132" t="s">
        <v>748</v>
      </c>
      <c r="C2132" t="s">
        <v>749</v>
      </c>
      <c r="D2132" t="s">
        <v>750</v>
      </c>
      <c r="E2132">
        <v>1</v>
      </c>
      <c r="F2132" t="s">
        <v>188</v>
      </c>
      <c r="G2132" s="37">
        <v>2775.82</v>
      </c>
      <c r="H2132">
        <v>799.1</v>
      </c>
      <c r="I2132">
        <v>2775.82</v>
      </c>
      <c r="J2132">
        <v>0.62</v>
      </c>
      <c r="K2132">
        <v>2775.82</v>
      </c>
      <c r="L2132">
        <v>5.97</v>
      </c>
      <c r="M2132" t="s">
        <v>751</v>
      </c>
      <c r="N2132" s="37">
        <v>0</v>
      </c>
      <c r="O2132">
        <v>2775.82</v>
      </c>
      <c r="P2132" t="s">
        <v>766</v>
      </c>
      <c r="Q2132" t="s">
        <v>768</v>
      </c>
      <c r="R2132" t="s">
        <v>768</v>
      </c>
      <c r="S2132" t="s">
        <v>758</v>
      </c>
    </row>
    <row r="2133" spans="1:19" x14ac:dyDescent="0.3">
      <c r="A2133" t="s">
        <v>747</v>
      </c>
      <c r="B2133" t="s">
        <v>748</v>
      </c>
      <c r="C2133" t="s">
        <v>749</v>
      </c>
      <c r="D2133" t="s">
        <v>750</v>
      </c>
      <c r="E2133">
        <v>4</v>
      </c>
      <c r="F2133" t="s">
        <v>516</v>
      </c>
      <c r="G2133" s="37">
        <v>2352551.31</v>
      </c>
      <c r="H2133">
        <v>192.18</v>
      </c>
      <c r="I2133">
        <v>2352551.31</v>
      </c>
      <c r="J2133">
        <v>32.130000000000003</v>
      </c>
      <c r="K2133">
        <v>2352551.31</v>
      </c>
      <c r="L2133">
        <v>351.64</v>
      </c>
      <c r="M2133" t="s">
        <v>751</v>
      </c>
      <c r="N2133" s="37">
        <v>0</v>
      </c>
      <c r="O2133">
        <v>9410205.2400000002</v>
      </c>
      <c r="P2133" t="s">
        <v>766</v>
      </c>
      <c r="Q2133" t="s">
        <v>766</v>
      </c>
      <c r="R2133" t="s">
        <v>766</v>
      </c>
      <c r="S2133" t="s">
        <v>758</v>
      </c>
    </row>
    <row r="2134" spans="1:19" x14ac:dyDescent="0.3">
      <c r="A2134" t="s">
        <v>747</v>
      </c>
      <c r="B2134" t="s">
        <v>748</v>
      </c>
      <c r="C2134" t="s">
        <v>749</v>
      </c>
      <c r="D2134" t="s">
        <v>750</v>
      </c>
      <c r="E2134">
        <v>2</v>
      </c>
      <c r="F2134" t="s">
        <v>254</v>
      </c>
      <c r="G2134" s="37">
        <v>36070.160000000003</v>
      </c>
      <c r="H2134">
        <v>0.62</v>
      </c>
      <c r="I2134">
        <v>36070.160000000003</v>
      </c>
      <c r="J2134">
        <v>0.28000000000000003</v>
      </c>
      <c r="K2134">
        <v>36070.160000000003</v>
      </c>
      <c r="L2134">
        <v>3.49</v>
      </c>
      <c r="M2134" t="s">
        <v>751</v>
      </c>
      <c r="N2134" s="37">
        <v>0</v>
      </c>
      <c r="O2134">
        <v>72140.320000000007</v>
      </c>
      <c r="P2134" t="s">
        <v>766</v>
      </c>
      <c r="Q2134" t="s">
        <v>766</v>
      </c>
      <c r="R2134" t="s">
        <v>766</v>
      </c>
      <c r="S2134" t="s">
        <v>758</v>
      </c>
    </row>
    <row r="2135" spans="1:19" x14ac:dyDescent="0.3">
      <c r="A2135" t="s">
        <v>747</v>
      </c>
      <c r="B2135" t="s">
        <v>748</v>
      </c>
      <c r="C2135" t="s">
        <v>749</v>
      </c>
      <c r="D2135" t="s">
        <v>750</v>
      </c>
      <c r="E2135">
        <v>1</v>
      </c>
      <c r="F2135" t="s">
        <v>359</v>
      </c>
      <c r="G2135" s="37">
        <v>332006.28000000003</v>
      </c>
      <c r="H2135" t="s">
        <v>751</v>
      </c>
      <c r="I2135">
        <v>332006.28000000003</v>
      </c>
      <c r="J2135" t="s">
        <v>751</v>
      </c>
      <c r="K2135">
        <v>332006.28000000003</v>
      </c>
      <c r="L2135">
        <v>0.46</v>
      </c>
      <c r="M2135" t="s">
        <v>751</v>
      </c>
      <c r="N2135" s="37">
        <v>0</v>
      </c>
      <c r="O2135">
        <v>332006.28000000003</v>
      </c>
      <c r="P2135" t="s">
        <v>766</v>
      </c>
      <c r="Q2135" t="s">
        <v>766</v>
      </c>
      <c r="R2135" t="s">
        <v>768</v>
      </c>
      <c r="S2135" t="s">
        <v>758</v>
      </c>
    </row>
    <row r="2136" spans="1:19" x14ac:dyDescent="0.3">
      <c r="A2136" t="s">
        <v>752</v>
      </c>
      <c r="B2136" t="s">
        <v>748</v>
      </c>
      <c r="C2136" t="s">
        <v>754</v>
      </c>
      <c r="D2136" t="s">
        <v>750</v>
      </c>
      <c r="E2136">
        <v>12</v>
      </c>
      <c r="F2136" t="s">
        <v>541</v>
      </c>
      <c r="G2136" s="37">
        <v>-47500.21</v>
      </c>
      <c r="H2136" t="s">
        <v>751</v>
      </c>
      <c r="I2136">
        <v>-47500.21</v>
      </c>
      <c r="J2136" t="s">
        <v>751</v>
      </c>
      <c r="K2136">
        <v>-47500.21</v>
      </c>
      <c r="L2136" t="s">
        <v>751</v>
      </c>
      <c r="M2136" t="s">
        <v>751</v>
      </c>
      <c r="N2136" s="37">
        <v>0</v>
      </c>
      <c r="O2136" t="s">
        <v>751</v>
      </c>
      <c r="P2136" t="s">
        <v>751</v>
      </c>
      <c r="Q2136" t="s">
        <v>751</v>
      </c>
      <c r="R2136" t="s">
        <v>751</v>
      </c>
      <c r="S2136" t="s">
        <v>758</v>
      </c>
    </row>
    <row r="2137" spans="1:19" x14ac:dyDescent="0.3">
      <c r="A2137" t="s">
        <v>747</v>
      </c>
      <c r="B2137" t="s">
        <v>748</v>
      </c>
      <c r="C2137" t="s">
        <v>749</v>
      </c>
      <c r="D2137" t="s">
        <v>750</v>
      </c>
      <c r="E2137">
        <v>3</v>
      </c>
      <c r="F2137" t="s">
        <v>479</v>
      </c>
      <c r="G2137" s="37">
        <v>28130.04</v>
      </c>
      <c r="H2137">
        <v>2.37</v>
      </c>
      <c r="I2137">
        <v>28130.04</v>
      </c>
      <c r="J2137">
        <v>589.01</v>
      </c>
      <c r="K2137">
        <v>28130.04</v>
      </c>
      <c r="L2137">
        <v>10.77</v>
      </c>
      <c r="M2137" t="s">
        <v>751</v>
      </c>
      <c r="N2137" s="37">
        <v>0</v>
      </c>
      <c r="O2137">
        <v>84390.12</v>
      </c>
      <c r="P2137" t="s">
        <v>768</v>
      </c>
      <c r="Q2137" t="s">
        <v>766</v>
      </c>
      <c r="R2137" t="s">
        <v>768</v>
      </c>
      <c r="S2137" t="s">
        <v>758</v>
      </c>
    </row>
    <row r="2138" spans="1:19" x14ac:dyDescent="0.3">
      <c r="A2138" t="s">
        <v>747</v>
      </c>
      <c r="B2138" t="s">
        <v>748</v>
      </c>
      <c r="C2138" t="s">
        <v>749</v>
      </c>
      <c r="D2138" t="s">
        <v>750</v>
      </c>
      <c r="E2138">
        <v>-1</v>
      </c>
      <c r="F2138" t="s">
        <v>31</v>
      </c>
      <c r="G2138" s="37">
        <v>113567.52</v>
      </c>
      <c r="H2138">
        <v>3.92</v>
      </c>
      <c r="I2138">
        <v>113567.52</v>
      </c>
      <c r="J2138">
        <v>2.13</v>
      </c>
      <c r="K2138">
        <v>113567.52</v>
      </c>
      <c r="L2138">
        <v>34.9</v>
      </c>
      <c r="M2138" t="s">
        <v>751</v>
      </c>
      <c r="N2138" s="37">
        <v>0</v>
      </c>
      <c r="O2138" t="s">
        <v>751</v>
      </c>
      <c r="P2138" t="s">
        <v>766</v>
      </c>
      <c r="Q2138" t="s">
        <v>766</v>
      </c>
      <c r="R2138" t="s">
        <v>766</v>
      </c>
      <c r="S2138" t="s">
        <v>758</v>
      </c>
    </row>
    <row r="2139" spans="1:19" x14ac:dyDescent="0.3">
      <c r="A2139" t="s">
        <v>752</v>
      </c>
      <c r="B2139" t="s">
        <v>748</v>
      </c>
      <c r="C2139" t="s">
        <v>754</v>
      </c>
      <c r="D2139" t="s">
        <v>750</v>
      </c>
      <c r="E2139">
        <v>2</v>
      </c>
      <c r="F2139" t="s">
        <v>22</v>
      </c>
      <c r="G2139" s="37">
        <v>-17215.63</v>
      </c>
      <c r="H2139" t="s">
        <v>751</v>
      </c>
      <c r="I2139">
        <v>-17215.63</v>
      </c>
      <c r="J2139" t="s">
        <v>751</v>
      </c>
      <c r="K2139">
        <v>-17215.63</v>
      </c>
      <c r="L2139" t="s">
        <v>751</v>
      </c>
      <c r="M2139" t="s">
        <v>751</v>
      </c>
      <c r="N2139" s="37">
        <v>0</v>
      </c>
      <c r="O2139" t="s">
        <v>751</v>
      </c>
      <c r="P2139" t="s">
        <v>751</v>
      </c>
      <c r="Q2139" t="s">
        <v>751</v>
      </c>
      <c r="R2139" t="s">
        <v>751</v>
      </c>
      <c r="S2139" t="s">
        <v>758</v>
      </c>
    </row>
    <row r="2140" spans="1:19" x14ac:dyDescent="0.3">
      <c r="A2140" t="s">
        <v>753</v>
      </c>
      <c r="B2140" t="s">
        <v>748</v>
      </c>
      <c r="C2140" t="s">
        <v>749</v>
      </c>
      <c r="D2140" t="s">
        <v>750</v>
      </c>
      <c r="E2140">
        <v>-1</v>
      </c>
      <c r="F2140" t="s">
        <v>512</v>
      </c>
      <c r="G2140" s="37">
        <v>1072968.6399999999</v>
      </c>
      <c r="H2140">
        <v>932.93</v>
      </c>
      <c r="I2140">
        <v>1072968.6399999999</v>
      </c>
      <c r="J2140">
        <v>71.47</v>
      </c>
      <c r="K2140">
        <v>1072968.6399999999</v>
      </c>
      <c r="L2140">
        <v>376.96</v>
      </c>
      <c r="M2140" t="s">
        <v>751</v>
      </c>
      <c r="N2140" s="37">
        <v>0</v>
      </c>
      <c r="O2140" t="s">
        <v>751</v>
      </c>
      <c r="P2140" t="s">
        <v>766</v>
      </c>
      <c r="Q2140" t="s">
        <v>766</v>
      </c>
      <c r="R2140" t="s">
        <v>766</v>
      </c>
      <c r="S2140" t="s">
        <v>758</v>
      </c>
    </row>
    <row r="2141" spans="1:19" x14ac:dyDescent="0.3">
      <c r="A2141" t="s">
        <v>753</v>
      </c>
      <c r="B2141" t="s">
        <v>748</v>
      </c>
      <c r="C2141" t="s">
        <v>754</v>
      </c>
      <c r="D2141" t="s">
        <v>750</v>
      </c>
      <c r="E2141">
        <v>3</v>
      </c>
      <c r="F2141" t="s">
        <v>111</v>
      </c>
      <c r="G2141" s="37">
        <v>-40104.22</v>
      </c>
      <c r="H2141" t="s">
        <v>751</v>
      </c>
      <c r="I2141">
        <v>-40104.22</v>
      </c>
      <c r="J2141" t="s">
        <v>751</v>
      </c>
      <c r="K2141">
        <v>-40104.22</v>
      </c>
      <c r="L2141" t="s">
        <v>751</v>
      </c>
      <c r="M2141" t="s">
        <v>751</v>
      </c>
      <c r="N2141" s="37">
        <v>0</v>
      </c>
      <c r="O2141" t="s">
        <v>751</v>
      </c>
      <c r="P2141" t="s">
        <v>751</v>
      </c>
      <c r="Q2141" t="s">
        <v>751</v>
      </c>
      <c r="R2141" t="s">
        <v>751</v>
      </c>
      <c r="S2141" t="s">
        <v>758</v>
      </c>
    </row>
    <row r="2142" spans="1:19" x14ac:dyDescent="0.3">
      <c r="A2142" t="s">
        <v>752</v>
      </c>
      <c r="B2142" t="s">
        <v>748</v>
      </c>
      <c r="C2142" t="s">
        <v>754</v>
      </c>
      <c r="D2142" t="s">
        <v>750</v>
      </c>
      <c r="E2142">
        <v>-1</v>
      </c>
      <c r="F2142" t="s">
        <v>146</v>
      </c>
      <c r="G2142" s="37">
        <v>-207710.95</v>
      </c>
      <c r="H2142" t="s">
        <v>751</v>
      </c>
      <c r="I2142">
        <v>-207710.95</v>
      </c>
      <c r="J2142" t="s">
        <v>751</v>
      </c>
      <c r="K2142">
        <v>-207710.95</v>
      </c>
      <c r="L2142" t="s">
        <v>751</v>
      </c>
      <c r="M2142" t="s">
        <v>751</v>
      </c>
      <c r="N2142" s="37">
        <v>0</v>
      </c>
      <c r="O2142" t="s">
        <v>751</v>
      </c>
      <c r="P2142" t="s">
        <v>751</v>
      </c>
      <c r="Q2142" t="s">
        <v>751</v>
      </c>
      <c r="R2142" t="s">
        <v>751</v>
      </c>
      <c r="S2142" t="s">
        <v>758</v>
      </c>
    </row>
    <row r="2143" spans="1:19" x14ac:dyDescent="0.3">
      <c r="A2143" t="s">
        <v>747</v>
      </c>
      <c r="B2143" t="s">
        <v>748</v>
      </c>
      <c r="C2143" t="s">
        <v>749</v>
      </c>
      <c r="D2143" t="s">
        <v>750</v>
      </c>
      <c r="E2143">
        <v>3</v>
      </c>
      <c r="F2143" t="s">
        <v>80</v>
      </c>
      <c r="G2143" s="37">
        <v>20369.72</v>
      </c>
      <c r="H2143">
        <v>3198.56</v>
      </c>
      <c r="I2143">
        <v>20369.72</v>
      </c>
      <c r="J2143">
        <v>0.97</v>
      </c>
      <c r="K2143">
        <v>20369.72</v>
      </c>
      <c r="L2143">
        <v>12.04</v>
      </c>
      <c r="M2143" t="s">
        <v>751</v>
      </c>
      <c r="N2143" s="37">
        <v>0</v>
      </c>
      <c r="O2143">
        <v>61109.16</v>
      </c>
      <c r="P2143" t="s">
        <v>766</v>
      </c>
      <c r="Q2143" t="s">
        <v>768</v>
      </c>
      <c r="R2143" t="s">
        <v>768</v>
      </c>
      <c r="S2143" t="s">
        <v>758</v>
      </c>
    </row>
    <row r="2144" spans="1:19" x14ac:dyDescent="0.3">
      <c r="A2144" t="s">
        <v>753</v>
      </c>
      <c r="B2144" t="s">
        <v>748</v>
      </c>
      <c r="C2144" t="s">
        <v>749</v>
      </c>
      <c r="D2144" t="s">
        <v>750</v>
      </c>
      <c r="E2144">
        <v>4</v>
      </c>
      <c r="F2144" t="s">
        <v>214</v>
      </c>
      <c r="G2144" s="37">
        <v>97443.44</v>
      </c>
      <c r="H2144">
        <v>2.92</v>
      </c>
      <c r="I2144">
        <v>97443.44</v>
      </c>
      <c r="J2144">
        <v>5.39</v>
      </c>
      <c r="K2144">
        <v>97443.44</v>
      </c>
      <c r="L2144">
        <v>37.270000000000003</v>
      </c>
      <c r="M2144" t="s">
        <v>751</v>
      </c>
      <c r="N2144" s="37">
        <v>0</v>
      </c>
      <c r="O2144">
        <v>389773.76</v>
      </c>
      <c r="P2144" t="s">
        <v>766</v>
      </c>
      <c r="Q2144" t="s">
        <v>766</v>
      </c>
      <c r="R2144" t="s">
        <v>766</v>
      </c>
      <c r="S2144" t="s">
        <v>758</v>
      </c>
    </row>
    <row r="2145" spans="1:19" x14ac:dyDescent="0.3">
      <c r="A2145" t="s">
        <v>753</v>
      </c>
      <c r="B2145" t="s">
        <v>748</v>
      </c>
      <c r="C2145" t="s">
        <v>754</v>
      </c>
      <c r="D2145" t="s">
        <v>750</v>
      </c>
      <c r="E2145">
        <v>2</v>
      </c>
      <c r="F2145" t="s">
        <v>470</v>
      </c>
      <c r="G2145" s="37">
        <v>-60482.68</v>
      </c>
      <c r="H2145" t="s">
        <v>751</v>
      </c>
      <c r="I2145">
        <v>-60482.68</v>
      </c>
      <c r="J2145" t="s">
        <v>751</v>
      </c>
      <c r="K2145">
        <v>-60482.68</v>
      </c>
      <c r="L2145" t="s">
        <v>751</v>
      </c>
      <c r="M2145" t="s">
        <v>751</v>
      </c>
      <c r="N2145" s="37">
        <v>0</v>
      </c>
      <c r="O2145" t="s">
        <v>751</v>
      </c>
      <c r="P2145" t="s">
        <v>751</v>
      </c>
      <c r="Q2145" t="s">
        <v>751</v>
      </c>
      <c r="R2145" t="s">
        <v>751</v>
      </c>
      <c r="S2145" t="s">
        <v>758</v>
      </c>
    </row>
    <row r="2146" spans="1:19" x14ac:dyDescent="0.3">
      <c r="A2146" t="s">
        <v>747</v>
      </c>
      <c r="B2146" t="s">
        <v>748</v>
      </c>
      <c r="C2146" t="s">
        <v>754</v>
      </c>
      <c r="D2146" t="s">
        <v>750</v>
      </c>
      <c r="E2146">
        <v>-1</v>
      </c>
      <c r="F2146" t="s">
        <v>472</v>
      </c>
      <c r="G2146" s="37">
        <v>-12742.53</v>
      </c>
      <c r="H2146" t="s">
        <v>751</v>
      </c>
      <c r="I2146">
        <v>-12742.53</v>
      </c>
      <c r="J2146" t="s">
        <v>751</v>
      </c>
      <c r="K2146">
        <v>-12742.53</v>
      </c>
      <c r="L2146" t="s">
        <v>751</v>
      </c>
      <c r="M2146" t="s">
        <v>751</v>
      </c>
      <c r="N2146" s="37">
        <v>0</v>
      </c>
      <c r="O2146" t="s">
        <v>751</v>
      </c>
      <c r="P2146" t="s">
        <v>751</v>
      </c>
      <c r="Q2146" t="s">
        <v>751</v>
      </c>
      <c r="R2146" t="s">
        <v>751</v>
      </c>
      <c r="S2146" t="s">
        <v>758</v>
      </c>
    </row>
    <row r="2147" spans="1:19" x14ac:dyDescent="0.3">
      <c r="A2147" t="s">
        <v>753</v>
      </c>
      <c r="B2147" t="s">
        <v>748</v>
      </c>
      <c r="C2147" t="s">
        <v>754</v>
      </c>
      <c r="D2147" t="s">
        <v>750</v>
      </c>
      <c r="E2147">
        <v>-1</v>
      </c>
      <c r="F2147" t="s">
        <v>388</v>
      </c>
      <c r="G2147" s="37">
        <v>-3463.08</v>
      </c>
      <c r="H2147" t="s">
        <v>751</v>
      </c>
      <c r="I2147">
        <v>-3463.08</v>
      </c>
      <c r="J2147" t="s">
        <v>751</v>
      </c>
      <c r="K2147">
        <v>-3463.08</v>
      </c>
      <c r="L2147" t="s">
        <v>751</v>
      </c>
      <c r="M2147" t="s">
        <v>751</v>
      </c>
      <c r="N2147" s="37">
        <v>0</v>
      </c>
      <c r="O2147" t="s">
        <v>751</v>
      </c>
      <c r="P2147" t="s">
        <v>751</v>
      </c>
      <c r="Q2147" t="s">
        <v>751</v>
      </c>
      <c r="R2147" t="s">
        <v>751</v>
      </c>
      <c r="S2147" t="s">
        <v>758</v>
      </c>
    </row>
    <row r="2148" spans="1:19" x14ac:dyDescent="0.3">
      <c r="A2148" t="s">
        <v>753</v>
      </c>
      <c r="B2148" t="s">
        <v>748</v>
      </c>
      <c r="C2148" t="s">
        <v>749</v>
      </c>
      <c r="D2148" t="s">
        <v>750</v>
      </c>
      <c r="E2148">
        <v>2</v>
      </c>
      <c r="F2148" t="s">
        <v>145</v>
      </c>
      <c r="G2148" s="37">
        <v>6060.05</v>
      </c>
      <c r="H2148">
        <v>1.4</v>
      </c>
      <c r="I2148">
        <v>6060.05</v>
      </c>
      <c r="J2148">
        <v>0.33</v>
      </c>
      <c r="K2148">
        <v>6060.05</v>
      </c>
      <c r="L2148">
        <v>4.54</v>
      </c>
      <c r="M2148" t="s">
        <v>751</v>
      </c>
      <c r="N2148" s="37">
        <v>0</v>
      </c>
      <c r="O2148">
        <v>12120.1</v>
      </c>
      <c r="P2148" t="s">
        <v>766</v>
      </c>
      <c r="Q2148" t="s">
        <v>766</v>
      </c>
      <c r="R2148" t="s">
        <v>766</v>
      </c>
      <c r="S2148" t="s">
        <v>758</v>
      </c>
    </row>
    <row r="2149" spans="1:19" x14ac:dyDescent="0.3">
      <c r="A2149" t="s">
        <v>753</v>
      </c>
      <c r="B2149" t="s">
        <v>748</v>
      </c>
      <c r="C2149" t="s">
        <v>754</v>
      </c>
      <c r="D2149" t="s">
        <v>750</v>
      </c>
      <c r="E2149">
        <v>2</v>
      </c>
      <c r="F2149" t="s">
        <v>4</v>
      </c>
      <c r="G2149" s="37">
        <v>-4407.62</v>
      </c>
      <c r="H2149" t="s">
        <v>751</v>
      </c>
      <c r="I2149">
        <v>-4407.62</v>
      </c>
      <c r="J2149" t="s">
        <v>751</v>
      </c>
      <c r="K2149">
        <v>-4407.62</v>
      </c>
      <c r="L2149" t="s">
        <v>751</v>
      </c>
      <c r="M2149" t="s">
        <v>751</v>
      </c>
      <c r="N2149" s="37">
        <v>0</v>
      </c>
      <c r="O2149" t="s">
        <v>751</v>
      </c>
      <c r="P2149" t="s">
        <v>751</v>
      </c>
      <c r="Q2149" t="s">
        <v>751</v>
      </c>
      <c r="R2149" t="s">
        <v>751</v>
      </c>
      <c r="S2149" t="s">
        <v>758</v>
      </c>
    </row>
    <row r="2150" spans="1:19" x14ac:dyDescent="0.3">
      <c r="A2150" t="s">
        <v>753</v>
      </c>
      <c r="B2150" t="s">
        <v>748</v>
      </c>
      <c r="C2150" t="s">
        <v>754</v>
      </c>
      <c r="D2150" t="s">
        <v>750</v>
      </c>
      <c r="E2150">
        <v>-4</v>
      </c>
      <c r="F2150" t="s">
        <v>537</v>
      </c>
      <c r="G2150" s="37">
        <v>-1.72</v>
      </c>
      <c r="H2150" t="s">
        <v>751</v>
      </c>
      <c r="I2150">
        <v>-1.72</v>
      </c>
      <c r="J2150" t="s">
        <v>751</v>
      </c>
      <c r="K2150">
        <v>-1.72</v>
      </c>
      <c r="L2150" t="s">
        <v>751</v>
      </c>
      <c r="M2150" t="s">
        <v>751</v>
      </c>
      <c r="N2150" s="37">
        <v>0</v>
      </c>
      <c r="O2150" t="s">
        <v>751</v>
      </c>
      <c r="P2150" t="s">
        <v>751</v>
      </c>
      <c r="Q2150" t="s">
        <v>751</v>
      </c>
      <c r="R2150" t="s">
        <v>751</v>
      </c>
      <c r="S2150" t="s">
        <v>758</v>
      </c>
    </row>
    <row r="2151" spans="1:19" x14ac:dyDescent="0.3">
      <c r="A2151" t="s">
        <v>747</v>
      </c>
      <c r="B2151" t="s">
        <v>748</v>
      </c>
      <c r="C2151" t="s">
        <v>754</v>
      </c>
      <c r="D2151" t="s">
        <v>750</v>
      </c>
      <c r="E2151">
        <v>8</v>
      </c>
      <c r="F2151" t="s">
        <v>148</v>
      </c>
      <c r="G2151" s="37">
        <v>-65.069999999999993</v>
      </c>
      <c r="H2151" t="s">
        <v>751</v>
      </c>
      <c r="I2151">
        <v>-65.069999999999993</v>
      </c>
      <c r="J2151" t="s">
        <v>751</v>
      </c>
      <c r="K2151">
        <v>-65.069999999999993</v>
      </c>
      <c r="L2151" t="s">
        <v>751</v>
      </c>
      <c r="M2151" t="s">
        <v>751</v>
      </c>
      <c r="N2151" s="37">
        <v>0</v>
      </c>
      <c r="O2151" t="s">
        <v>751</v>
      </c>
      <c r="P2151" t="s">
        <v>751</v>
      </c>
      <c r="Q2151" t="s">
        <v>751</v>
      </c>
      <c r="R2151" t="s">
        <v>751</v>
      </c>
      <c r="S2151" t="s">
        <v>758</v>
      </c>
    </row>
    <row r="2152" spans="1:19" x14ac:dyDescent="0.3">
      <c r="A2152" t="s">
        <v>752</v>
      </c>
      <c r="B2152" t="s">
        <v>748</v>
      </c>
      <c r="C2152" t="s">
        <v>754</v>
      </c>
      <c r="D2152" t="s">
        <v>750</v>
      </c>
      <c r="E2152">
        <v>2</v>
      </c>
      <c r="F2152" t="s">
        <v>512</v>
      </c>
      <c r="G2152" s="37">
        <v>-11484.78</v>
      </c>
      <c r="H2152" t="s">
        <v>751</v>
      </c>
      <c r="I2152">
        <v>-11484.78</v>
      </c>
      <c r="J2152" t="s">
        <v>751</v>
      </c>
      <c r="K2152">
        <v>-11484.78</v>
      </c>
      <c r="L2152" t="s">
        <v>751</v>
      </c>
      <c r="M2152" t="s">
        <v>751</v>
      </c>
      <c r="N2152" s="37">
        <v>0</v>
      </c>
      <c r="O2152" t="s">
        <v>751</v>
      </c>
      <c r="P2152" t="s">
        <v>751</v>
      </c>
      <c r="Q2152" t="s">
        <v>751</v>
      </c>
      <c r="R2152" t="s">
        <v>751</v>
      </c>
      <c r="S2152" t="s">
        <v>758</v>
      </c>
    </row>
    <row r="2153" spans="1:19" x14ac:dyDescent="0.3">
      <c r="A2153" t="s">
        <v>753</v>
      </c>
      <c r="B2153" t="s">
        <v>748</v>
      </c>
      <c r="C2153" t="s">
        <v>749</v>
      </c>
      <c r="D2153" t="s">
        <v>750</v>
      </c>
      <c r="E2153">
        <v>0</v>
      </c>
      <c r="F2153" t="s">
        <v>211</v>
      </c>
      <c r="G2153" s="37">
        <v>2761742.53</v>
      </c>
      <c r="H2153">
        <v>194.79</v>
      </c>
      <c r="I2153">
        <v>2761742.53</v>
      </c>
      <c r="J2153">
        <v>92.52</v>
      </c>
      <c r="K2153">
        <v>2761742.53</v>
      </c>
      <c r="L2153">
        <v>886.12</v>
      </c>
      <c r="M2153" t="s">
        <v>751</v>
      </c>
      <c r="N2153" s="37">
        <v>0</v>
      </c>
      <c r="O2153" t="s">
        <v>751</v>
      </c>
      <c r="P2153" t="s">
        <v>766</v>
      </c>
      <c r="Q2153" t="s">
        <v>766</v>
      </c>
      <c r="R2153" t="s">
        <v>766</v>
      </c>
      <c r="S2153" t="s">
        <v>758</v>
      </c>
    </row>
    <row r="2154" spans="1:19" x14ac:dyDescent="0.3">
      <c r="A2154" t="s">
        <v>753</v>
      </c>
      <c r="B2154" t="s">
        <v>748</v>
      </c>
      <c r="C2154" t="s">
        <v>749</v>
      </c>
      <c r="D2154" t="s">
        <v>750</v>
      </c>
      <c r="E2154">
        <v>10</v>
      </c>
      <c r="F2154" t="s">
        <v>51</v>
      </c>
      <c r="G2154" s="37">
        <v>169666.89</v>
      </c>
      <c r="H2154">
        <v>2.79</v>
      </c>
      <c r="I2154">
        <v>169666.89</v>
      </c>
      <c r="J2154">
        <v>15</v>
      </c>
      <c r="K2154">
        <v>169666.89</v>
      </c>
      <c r="L2154">
        <v>44.87</v>
      </c>
      <c r="M2154" t="s">
        <v>751</v>
      </c>
      <c r="N2154" s="37">
        <v>0</v>
      </c>
      <c r="O2154">
        <v>1696668.9</v>
      </c>
      <c r="P2154" t="s">
        <v>766</v>
      </c>
      <c r="Q2154" t="s">
        <v>766</v>
      </c>
      <c r="R2154" t="s">
        <v>768</v>
      </c>
      <c r="S2154" t="s">
        <v>758</v>
      </c>
    </row>
    <row r="2155" spans="1:19" x14ac:dyDescent="0.3">
      <c r="A2155" t="s">
        <v>747</v>
      </c>
      <c r="B2155" t="s">
        <v>748</v>
      </c>
      <c r="C2155" t="s">
        <v>749</v>
      </c>
      <c r="D2155" t="s">
        <v>750</v>
      </c>
      <c r="E2155">
        <v>0</v>
      </c>
      <c r="F2155" t="s">
        <v>524</v>
      </c>
      <c r="G2155" s="37">
        <v>353782.53</v>
      </c>
      <c r="H2155">
        <v>55.7</v>
      </c>
      <c r="I2155">
        <v>353782.53</v>
      </c>
      <c r="J2155">
        <v>13.18</v>
      </c>
      <c r="K2155">
        <v>353782.53</v>
      </c>
      <c r="L2155">
        <v>181.23</v>
      </c>
      <c r="M2155" t="s">
        <v>751</v>
      </c>
      <c r="N2155" s="37">
        <v>0</v>
      </c>
      <c r="O2155" t="s">
        <v>751</v>
      </c>
      <c r="P2155" t="s">
        <v>766</v>
      </c>
      <c r="Q2155" t="s">
        <v>766</v>
      </c>
      <c r="R2155" t="s">
        <v>766</v>
      </c>
      <c r="S2155" t="s">
        <v>758</v>
      </c>
    </row>
    <row r="2156" spans="1:19" x14ac:dyDescent="0.3">
      <c r="A2156" t="s">
        <v>752</v>
      </c>
      <c r="B2156" t="s">
        <v>748</v>
      </c>
      <c r="C2156" t="s">
        <v>754</v>
      </c>
      <c r="D2156" t="s">
        <v>750</v>
      </c>
      <c r="E2156">
        <v>3</v>
      </c>
      <c r="F2156" t="s">
        <v>292</v>
      </c>
      <c r="G2156" s="37">
        <v>-54685.58</v>
      </c>
      <c r="H2156" t="s">
        <v>751</v>
      </c>
      <c r="I2156">
        <v>-54685.58</v>
      </c>
      <c r="J2156" t="s">
        <v>751</v>
      </c>
      <c r="K2156">
        <v>-54685.58</v>
      </c>
      <c r="L2156" t="s">
        <v>751</v>
      </c>
      <c r="M2156" t="s">
        <v>751</v>
      </c>
      <c r="N2156" s="37">
        <v>0</v>
      </c>
      <c r="O2156" t="s">
        <v>751</v>
      </c>
      <c r="P2156" t="s">
        <v>751</v>
      </c>
      <c r="Q2156" t="s">
        <v>751</v>
      </c>
      <c r="R2156" t="s">
        <v>751</v>
      </c>
      <c r="S2156" t="s">
        <v>758</v>
      </c>
    </row>
    <row r="2157" spans="1:19" x14ac:dyDescent="0.3">
      <c r="A2157" t="s">
        <v>752</v>
      </c>
      <c r="B2157" t="s">
        <v>748</v>
      </c>
      <c r="C2157" t="s">
        <v>754</v>
      </c>
      <c r="D2157" t="s">
        <v>750</v>
      </c>
      <c r="E2157">
        <v>0</v>
      </c>
      <c r="F2157" t="s">
        <v>361</v>
      </c>
      <c r="G2157" s="37">
        <v>-133826.32999999999</v>
      </c>
      <c r="H2157" t="s">
        <v>751</v>
      </c>
      <c r="I2157">
        <v>-133826.32999999999</v>
      </c>
      <c r="J2157" t="s">
        <v>751</v>
      </c>
      <c r="K2157">
        <v>-133826.32999999999</v>
      </c>
      <c r="L2157" t="s">
        <v>751</v>
      </c>
      <c r="M2157" t="s">
        <v>751</v>
      </c>
      <c r="N2157" s="37">
        <v>0</v>
      </c>
      <c r="O2157" t="s">
        <v>751</v>
      </c>
      <c r="P2157" t="s">
        <v>751</v>
      </c>
      <c r="Q2157" t="s">
        <v>751</v>
      </c>
      <c r="R2157" t="s">
        <v>751</v>
      </c>
      <c r="S2157" t="s">
        <v>758</v>
      </c>
    </row>
    <row r="2158" spans="1:19" x14ac:dyDescent="0.3">
      <c r="A2158" t="s">
        <v>747</v>
      </c>
      <c r="B2158" t="s">
        <v>748</v>
      </c>
      <c r="C2158" t="s">
        <v>749</v>
      </c>
      <c r="D2158" t="s">
        <v>750</v>
      </c>
      <c r="E2158">
        <v>4</v>
      </c>
      <c r="F2158" t="s">
        <v>382</v>
      </c>
      <c r="G2158" s="37">
        <v>40902.42</v>
      </c>
      <c r="H2158">
        <v>14.7</v>
      </c>
      <c r="I2158">
        <v>40902.42</v>
      </c>
      <c r="J2158">
        <v>803.23</v>
      </c>
      <c r="K2158">
        <v>40902.42</v>
      </c>
      <c r="L2158">
        <v>23.57</v>
      </c>
      <c r="M2158" t="s">
        <v>751</v>
      </c>
      <c r="N2158" s="37">
        <v>0</v>
      </c>
      <c r="O2158">
        <v>163609.68</v>
      </c>
      <c r="P2158" t="s">
        <v>768</v>
      </c>
      <c r="Q2158" t="s">
        <v>766</v>
      </c>
      <c r="R2158" t="s">
        <v>768</v>
      </c>
      <c r="S2158" t="s">
        <v>758</v>
      </c>
    </row>
    <row r="2159" spans="1:19" x14ac:dyDescent="0.3">
      <c r="A2159" t="s">
        <v>753</v>
      </c>
      <c r="B2159" t="s">
        <v>748</v>
      </c>
      <c r="C2159" t="s">
        <v>749</v>
      </c>
      <c r="D2159" t="s">
        <v>750</v>
      </c>
      <c r="E2159">
        <v>3</v>
      </c>
      <c r="F2159" t="s">
        <v>43</v>
      </c>
      <c r="G2159" s="37">
        <v>2145166.7000000002</v>
      </c>
      <c r="H2159">
        <v>340.37</v>
      </c>
      <c r="I2159">
        <v>2145166.7000000002</v>
      </c>
      <c r="J2159">
        <v>123.85</v>
      </c>
      <c r="K2159">
        <v>2145166.7000000002</v>
      </c>
      <c r="L2159">
        <v>1189.67</v>
      </c>
      <c r="M2159" t="s">
        <v>751</v>
      </c>
      <c r="N2159" s="37">
        <v>0</v>
      </c>
      <c r="O2159">
        <v>6435500.1000000006</v>
      </c>
      <c r="P2159" t="s">
        <v>766</v>
      </c>
      <c r="Q2159" t="s">
        <v>766</v>
      </c>
      <c r="R2159" t="s">
        <v>766</v>
      </c>
      <c r="S2159" t="s">
        <v>758</v>
      </c>
    </row>
    <row r="2160" spans="1:19" x14ac:dyDescent="0.3">
      <c r="A2160" t="s">
        <v>753</v>
      </c>
      <c r="B2160" t="s">
        <v>748</v>
      </c>
      <c r="C2160" t="s">
        <v>754</v>
      </c>
      <c r="D2160" t="s">
        <v>750</v>
      </c>
      <c r="E2160">
        <v>1</v>
      </c>
      <c r="F2160" t="s">
        <v>470</v>
      </c>
      <c r="G2160" s="37">
        <v>-27878.28</v>
      </c>
      <c r="H2160" t="s">
        <v>751</v>
      </c>
      <c r="I2160">
        <v>-27878.28</v>
      </c>
      <c r="J2160" t="s">
        <v>751</v>
      </c>
      <c r="K2160">
        <v>-27878.28</v>
      </c>
      <c r="L2160" t="s">
        <v>751</v>
      </c>
      <c r="M2160" t="s">
        <v>751</v>
      </c>
      <c r="N2160" s="37">
        <v>0</v>
      </c>
      <c r="O2160" t="s">
        <v>751</v>
      </c>
      <c r="P2160" t="s">
        <v>751</v>
      </c>
      <c r="Q2160" t="s">
        <v>751</v>
      </c>
      <c r="R2160" t="s">
        <v>751</v>
      </c>
      <c r="S2160" t="s">
        <v>758</v>
      </c>
    </row>
    <row r="2161" spans="1:19" x14ac:dyDescent="0.3">
      <c r="A2161" t="s">
        <v>747</v>
      </c>
      <c r="B2161" t="s">
        <v>748</v>
      </c>
      <c r="C2161" t="s">
        <v>754</v>
      </c>
      <c r="D2161" t="s">
        <v>750</v>
      </c>
      <c r="E2161">
        <v>8</v>
      </c>
      <c r="F2161" t="s">
        <v>469</v>
      </c>
      <c r="G2161" s="37">
        <v>-220.98</v>
      </c>
      <c r="H2161" t="s">
        <v>751</v>
      </c>
      <c r="I2161">
        <v>-220.98</v>
      </c>
      <c r="J2161" t="s">
        <v>751</v>
      </c>
      <c r="K2161">
        <v>-220.98</v>
      </c>
      <c r="L2161" t="s">
        <v>751</v>
      </c>
      <c r="M2161" t="s">
        <v>751</v>
      </c>
      <c r="N2161" s="37">
        <v>0</v>
      </c>
      <c r="O2161" t="s">
        <v>751</v>
      </c>
      <c r="P2161" t="s">
        <v>751</v>
      </c>
      <c r="Q2161" t="s">
        <v>751</v>
      </c>
      <c r="R2161" t="s">
        <v>751</v>
      </c>
      <c r="S2161" t="s">
        <v>758</v>
      </c>
    </row>
    <row r="2162" spans="1:19" x14ac:dyDescent="0.3">
      <c r="A2162" t="s">
        <v>753</v>
      </c>
      <c r="B2162" t="s">
        <v>748</v>
      </c>
      <c r="C2162" t="s">
        <v>749</v>
      </c>
      <c r="D2162" t="s">
        <v>750</v>
      </c>
      <c r="E2162">
        <v>4</v>
      </c>
      <c r="F2162" t="s">
        <v>355</v>
      </c>
      <c r="G2162" s="37">
        <v>72408.19</v>
      </c>
      <c r="H2162">
        <v>28.98</v>
      </c>
      <c r="I2162">
        <v>72408.19</v>
      </c>
      <c r="J2162">
        <v>1054.72</v>
      </c>
      <c r="K2162">
        <v>72408.19</v>
      </c>
      <c r="L2162">
        <v>45.18</v>
      </c>
      <c r="M2162" t="s">
        <v>751</v>
      </c>
      <c r="N2162" s="37">
        <v>0</v>
      </c>
      <c r="O2162">
        <v>289632.76</v>
      </c>
      <c r="P2162" t="s">
        <v>768</v>
      </c>
      <c r="Q2162" t="s">
        <v>766</v>
      </c>
      <c r="R2162" t="s">
        <v>768</v>
      </c>
      <c r="S2162" t="s">
        <v>758</v>
      </c>
    </row>
    <row r="2163" spans="1:19" x14ac:dyDescent="0.3">
      <c r="A2163" t="s">
        <v>747</v>
      </c>
      <c r="B2163" t="s">
        <v>748</v>
      </c>
      <c r="C2163" t="s">
        <v>754</v>
      </c>
      <c r="D2163" t="s">
        <v>750</v>
      </c>
      <c r="E2163">
        <v>1</v>
      </c>
      <c r="F2163" t="s">
        <v>468</v>
      </c>
      <c r="G2163" s="37">
        <v>-9.36</v>
      </c>
      <c r="H2163" t="s">
        <v>751</v>
      </c>
      <c r="I2163">
        <v>-9.36</v>
      </c>
      <c r="J2163" t="s">
        <v>751</v>
      </c>
      <c r="K2163">
        <v>-9.36</v>
      </c>
      <c r="L2163" t="s">
        <v>751</v>
      </c>
      <c r="M2163" t="s">
        <v>751</v>
      </c>
      <c r="N2163" s="37">
        <v>0</v>
      </c>
      <c r="O2163" t="s">
        <v>751</v>
      </c>
      <c r="P2163" t="s">
        <v>751</v>
      </c>
      <c r="Q2163" t="s">
        <v>751</v>
      </c>
      <c r="R2163" t="s">
        <v>751</v>
      </c>
      <c r="S2163" t="s">
        <v>758</v>
      </c>
    </row>
    <row r="2164" spans="1:19" x14ac:dyDescent="0.3">
      <c r="A2164" t="s">
        <v>747</v>
      </c>
      <c r="B2164" t="s">
        <v>748</v>
      </c>
      <c r="C2164" t="s">
        <v>749</v>
      </c>
      <c r="D2164" t="s">
        <v>750</v>
      </c>
      <c r="E2164">
        <v>0</v>
      </c>
      <c r="F2164" t="s">
        <v>398</v>
      </c>
      <c r="G2164" s="37">
        <v>228387.94</v>
      </c>
      <c r="H2164">
        <v>651.80999999999995</v>
      </c>
      <c r="I2164">
        <v>228387.94</v>
      </c>
      <c r="J2164">
        <v>108.96</v>
      </c>
      <c r="K2164">
        <v>228387.94</v>
      </c>
      <c r="L2164">
        <v>1192.6500000000001</v>
      </c>
      <c r="M2164" t="s">
        <v>751</v>
      </c>
      <c r="N2164" s="37">
        <v>0</v>
      </c>
      <c r="O2164" t="s">
        <v>751</v>
      </c>
      <c r="P2164" t="s">
        <v>766</v>
      </c>
      <c r="Q2164" t="s">
        <v>766</v>
      </c>
      <c r="R2164" t="s">
        <v>766</v>
      </c>
      <c r="S2164" t="s">
        <v>758</v>
      </c>
    </row>
    <row r="2165" spans="1:19" x14ac:dyDescent="0.3">
      <c r="A2165" t="s">
        <v>747</v>
      </c>
      <c r="B2165" t="s">
        <v>748</v>
      </c>
      <c r="C2165" t="s">
        <v>754</v>
      </c>
      <c r="D2165" t="s">
        <v>750</v>
      </c>
      <c r="E2165">
        <v>7</v>
      </c>
      <c r="F2165" t="s">
        <v>136</v>
      </c>
      <c r="G2165" s="37">
        <v>-454.77</v>
      </c>
      <c r="H2165" t="s">
        <v>751</v>
      </c>
      <c r="I2165">
        <v>-454.77</v>
      </c>
      <c r="J2165" t="s">
        <v>751</v>
      </c>
      <c r="K2165">
        <v>-454.77</v>
      </c>
      <c r="L2165" t="s">
        <v>751</v>
      </c>
      <c r="M2165" t="s">
        <v>751</v>
      </c>
      <c r="N2165" s="37">
        <v>0</v>
      </c>
      <c r="O2165" t="s">
        <v>751</v>
      </c>
      <c r="P2165" t="s">
        <v>751</v>
      </c>
      <c r="Q2165" t="s">
        <v>751</v>
      </c>
      <c r="R2165" t="s">
        <v>751</v>
      </c>
      <c r="S2165" t="s">
        <v>758</v>
      </c>
    </row>
    <row r="2166" spans="1:19" x14ac:dyDescent="0.3">
      <c r="A2166" t="s">
        <v>747</v>
      </c>
      <c r="B2166" t="s">
        <v>748</v>
      </c>
      <c r="C2166" t="s">
        <v>749</v>
      </c>
      <c r="D2166" t="s">
        <v>750</v>
      </c>
      <c r="E2166">
        <v>5</v>
      </c>
      <c r="F2166" t="s">
        <v>233</v>
      </c>
      <c r="G2166" s="37">
        <v>18556</v>
      </c>
      <c r="H2166">
        <v>2032.92</v>
      </c>
      <c r="I2166">
        <v>18556</v>
      </c>
      <c r="J2166">
        <v>0.99</v>
      </c>
      <c r="K2166">
        <v>18556</v>
      </c>
      <c r="L2166">
        <v>12.35</v>
      </c>
      <c r="M2166" t="s">
        <v>751</v>
      </c>
      <c r="N2166" s="37">
        <v>0</v>
      </c>
      <c r="O2166">
        <v>92780</v>
      </c>
      <c r="P2166" t="s">
        <v>766</v>
      </c>
      <c r="Q2166" t="s">
        <v>768</v>
      </c>
      <c r="R2166" t="s">
        <v>768</v>
      </c>
      <c r="S2166" t="s">
        <v>758</v>
      </c>
    </row>
    <row r="2167" spans="1:19" x14ac:dyDescent="0.3">
      <c r="A2167" t="s">
        <v>752</v>
      </c>
      <c r="B2167" t="s">
        <v>748</v>
      </c>
      <c r="C2167" t="s">
        <v>749</v>
      </c>
      <c r="D2167" t="s">
        <v>750</v>
      </c>
      <c r="E2167">
        <v>10</v>
      </c>
      <c r="F2167" t="s">
        <v>225</v>
      </c>
      <c r="G2167" s="37">
        <v>87494.9</v>
      </c>
      <c r="H2167">
        <v>1.28</v>
      </c>
      <c r="I2167">
        <v>87494.9</v>
      </c>
      <c r="J2167">
        <v>2.38</v>
      </c>
      <c r="K2167">
        <v>87494.9</v>
      </c>
      <c r="L2167">
        <v>16.420000000000002</v>
      </c>
      <c r="M2167" t="s">
        <v>751</v>
      </c>
      <c r="N2167" s="37">
        <v>0</v>
      </c>
      <c r="O2167">
        <v>874949</v>
      </c>
      <c r="P2167" t="s">
        <v>766</v>
      </c>
      <c r="Q2167" t="s">
        <v>766</v>
      </c>
      <c r="R2167" t="s">
        <v>766</v>
      </c>
      <c r="S2167" t="s">
        <v>758</v>
      </c>
    </row>
    <row r="2168" spans="1:19" x14ac:dyDescent="0.3">
      <c r="A2168" t="s">
        <v>753</v>
      </c>
      <c r="B2168" t="s">
        <v>748</v>
      </c>
      <c r="C2168" t="s">
        <v>749</v>
      </c>
      <c r="D2168" t="s">
        <v>750</v>
      </c>
      <c r="E2168">
        <v>1</v>
      </c>
      <c r="F2168" t="s">
        <v>399</v>
      </c>
      <c r="G2168" s="37">
        <v>5365.8</v>
      </c>
      <c r="H2168">
        <v>0.73</v>
      </c>
      <c r="I2168">
        <v>5365.8</v>
      </c>
      <c r="J2168">
        <v>0.12</v>
      </c>
      <c r="K2168">
        <v>5365.8</v>
      </c>
      <c r="L2168">
        <v>1.34</v>
      </c>
      <c r="M2168" t="s">
        <v>751</v>
      </c>
      <c r="N2168" s="37">
        <v>0</v>
      </c>
      <c r="O2168">
        <v>5365.8</v>
      </c>
      <c r="P2168" t="s">
        <v>766</v>
      </c>
      <c r="Q2168" t="s">
        <v>766</v>
      </c>
      <c r="R2168" t="s">
        <v>766</v>
      </c>
      <c r="S2168" t="s">
        <v>758</v>
      </c>
    </row>
    <row r="2169" spans="1:19" x14ac:dyDescent="0.3">
      <c r="A2169" t="s">
        <v>753</v>
      </c>
      <c r="B2169" t="s">
        <v>748</v>
      </c>
      <c r="C2169" t="s">
        <v>749</v>
      </c>
      <c r="D2169" t="s">
        <v>750</v>
      </c>
      <c r="E2169">
        <v>3</v>
      </c>
      <c r="F2169" t="s">
        <v>111</v>
      </c>
      <c r="G2169" s="37">
        <v>52419.34</v>
      </c>
      <c r="H2169">
        <v>481.32</v>
      </c>
      <c r="I2169">
        <v>52419.34</v>
      </c>
      <c r="J2169">
        <v>408.85</v>
      </c>
      <c r="K2169">
        <v>52419.34</v>
      </c>
      <c r="L2169">
        <v>7.83</v>
      </c>
      <c r="M2169" t="s">
        <v>751</v>
      </c>
      <c r="N2169" s="37">
        <v>0</v>
      </c>
      <c r="O2169">
        <v>157258.01999999999</v>
      </c>
      <c r="P2169" t="s">
        <v>766</v>
      </c>
      <c r="Q2169" t="s">
        <v>766</v>
      </c>
      <c r="R2169" t="s">
        <v>768</v>
      </c>
      <c r="S2169" t="s">
        <v>758</v>
      </c>
    </row>
    <row r="2170" spans="1:19" x14ac:dyDescent="0.3">
      <c r="A2170" t="s">
        <v>753</v>
      </c>
      <c r="B2170" t="s">
        <v>748</v>
      </c>
      <c r="C2170" t="s">
        <v>754</v>
      </c>
      <c r="D2170" t="s">
        <v>750</v>
      </c>
      <c r="E2170">
        <v>-1</v>
      </c>
      <c r="F2170" t="s">
        <v>561</v>
      </c>
      <c r="G2170" s="37">
        <v>-131.32</v>
      </c>
      <c r="H2170" t="s">
        <v>751</v>
      </c>
      <c r="I2170">
        <v>-131.32</v>
      </c>
      <c r="J2170" t="s">
        <v>751</v>
      </c>
      <c r="K2170">
        <v>-131.32</v>
      </c>
      <c r="L2170" t="s">
        <v>751</v>
      </c>
      <c r="M2170" t="s">
        <v>751</v>
      </c>
      <c r="N2170" s="37">
        <v>0</v>
      </c>
      <c r="O2170" t="s">
        <v>751</v>
      </c>
      <c r="P2170" t="s">
        <v>751</v>
      </c>
      <c r="Q2170" t="s">
        <v>751</v>
      </c>
      <c r="R2170" t="s">
        <v>751</v>
      </c>
      <c r="S2170" t="s">
        <v>758</v>
      </c>
    </row>
    <row r="2171" spans="1:19" x14ac:dyDescent="0.3">
      <c r="A2171" t="s">
        <v>747</v>
      </c>
      <c r="B2171" t="s">
        <v>748</v>
      </c>
      <c r="C2171" t="s">
        <v>749</v>
      </c>
      <c r="D2171" t="s">
        <v>750</v>
      </c>
      <c r="E2171">
        <v>8</v>
      </c>
      <c r="F2171" t="s">
        <v>377</v>
      </c>
      <c r="G2171" s="37">
        <v>157415.29999999999</v>
      </c>
      <c r="H2171">
        <v>6.64</v>
      </c>
      <c r="I2171">
        <v>157415.29999999999</v>
      </c>
      <c r="J2171">
        <v>3.15</v>
      </c>
      <c r="K2171">
        <v>157415.29999999999</v>
      </c>
      <c r="L2171">
        <v>30.18</v>
      </c>
      <c r="M2171" t="s">
        <v>751</v>
      </c>
      <c r="N2171" s="37">
        <v>0</v>
      </c>
      <c r="O2171">
        <v>1259322.3999999999</v>
      </c>
      <c r="P2171" t="s">
        <v>766</v>
      </c>
      <c r="Q2171" t="s">
        <v>766</v>
      </c>
      <c r="R2171" t="s">
        <v>766</v>
      </c>
      <c r="S2171" t="s">
        <v>758</v>
      </c>
    </row>
    <row r="2172" spans="1:19" x14ac:dyDescent="0.3">
      <c r="A2172" t="s">
        <v>747</v>
      </c>
      <c r="B2172" t="s">
        <v>748</v>
      </c>
      <c r="C2172" t="s">
        <v>754</v>
      </c>
      <c r="D2172" t="s">
        <v>750</v>
      </c>
      <c r="E2172">
        <v>3</v>
      </c>
      <c r="F2172" t="s">
        <v>401</v>
      </c>
      <c r="G2172" s="37">
        <v>-2550.9499999999998</v>
      </c>
      <c r="H2172" t="s">
        <v>751</v>
      </c>
      <c r="I2172">
        <v>-2550.9499999999998</v>
      </c>
      <c r="J2172" t="s">
        <v>751</v>
      </c>
      <c r="K2172">
        <v>-2550.9499999999998</v>
      </c>
      <c r="L2172" t="s">
        <v>751</v>
      </c>
      <c r="M2172" t="s">
        <v>751</v>
      </c>
      <c r="N2172" s="37">
        <v>0</v>
      </c>
      <c r="O2172" t="s">
        <v>751</v>
      </c>
      <c r="P2172" t="s">
        <v>751</v>
      </c>
      <c r="Q2172" t="s">
        <v>751</v>
      </c>
      <c r="R2172" t="s">
        <v>751</v>
      </c>
      <c r="S2172" t="s">
        <v>758</v>
      </c>
    </row>
    <row r="2173" spans="1:19" x14ac:dyDescent="0.3">
      <c r="A2173" t="s">
        <v>747</v>
      </c>
      <c r="B2173" t="s">
        <v>748</v>
      </c>
      <c r="C2173" t="s">
        <v>749</v>
      </c>
      <c r="D2173" t="s">
        <v>750</v>
      </c>
      <c r="E2173">
        <v>5</v>
      </c>
      <c r="F2173" t="s">
        <v>298</v>
      </c>
      <c r="G2173" s="37">
        <v>31569.93</v>
      </c>
      <c r="H2173">
        <v>1.44</v>
      </c>
      <c r="I2173">
        <v>31569.93</v>
      </c>
      <c r="J2173">
        <v>528.73</v>
      </c>
      <c r="K2173">
        <v>31569.93</v>
      </c>
      <c r="L2173">
        <v>6.57</v>
      </c>
      <c r="M2173" t="s">
        <v>751</v>
      </c>
      <c r="N2173" s="37">
        <v>0</v>
      </c>
      <c r="O2173">
        <v>157849.65</v>
      </c>
      <c r="P2173" t="s">
        <v>768</v>
      </c>
      <c r="Q2173" t="s">
        <v>766</v>
      </c>
      <c r="R2173" t="s">
        <v>768</v>
      </c>
      <c r="S2173" t="s">
        <v>758</v>
      </c>
    </row>
    <row r="2174" spans="1:19" x14ac:dyDescent="0.3">
      <c r="A2174" t="s">
        <v>753</v>
      </c>
      <c r="B2174" t="s">
        <v>748</v>
      </c>
      <c r="C2174" t="s">
        <v>749</v>
      </c>
      <c r="D2174" t="s">
        <v>750</v>
      </c>
      <c r="E2174">
        <v>1</v>
      </c>
      <c r="F2174" t="s">
        <v>450</v>
      </c>
      <c r="G2174" s="37">
        <v>13757.23</v>
      </c>
      <c r="H2174">
        <v>0.31</v>
      </c>
      <c r="I2174">
        <v>13757.23</v>
      </c>
      <c r="J2174">
        <v>0.17</v>
      </c>
      <c r="K2174">
        <v>13757.23</v>
      </c>
      <c r="L2174">
        <v>2.79</v>
      </c>
      <c r="M2174" t="s">
        <v>751</v>
      </c>
      <c r="N2174" s="37">
        <v>0</v>
      </c>
      <c r="O2174">
        <v>13757.23</v>
      </c>
      <c r="P2174" t="s">
        <v>766</v>
      </c>
      <c r="Q2174" t="s">
        <v>766</v>
      </c>
      <c r="R2174" t="s">
        <v>766</v>
      </c>
      <c r="S2174" t="s">
        <v>758</v>
      </c>
    </row>
    <row r="2175" spans="1:19" x14ac:dyDescent="0.3">
      <c r="A2175" t="s">
        <v>747</v>
      </c>
      <c r="B2175" t="s">
        <v>748</v>
      </c>
      <c r="C2175" t="s">
        <v>749</v>
      </c>
      <c r="D2175" t="s">
        <v>750</v>
      </c>
      <c r="E2175">
        <v>4</v>
      </c>
      <c r="F2175" t="s">
        <v>282</v>
      </c>
      <c r="G2175" s="37">
        <v>58508.74</v>
      </c>
      <c r="H2175">
        <v>11.05</v>
      </c>
      <c r="I2175">
        <v>58508.74</v>
      </c>
      <c r="J2175">
        <v>1418.35</v>
      </c>
      <c r="K2175">
        <v>58508.74</v>
      </c>
      <c r="L2175">
        <v>141.24</v>
      </c>
      <c r="M2175" t="s">
        <v>751</v>
      </c>
      <c r="N2175" s="37">
        <v>0</v>
      </c>
      <c r="O2175">
        <v>234034.96</v>
      </c>
      <c r="P2175" t="s">
        <v>768</v>
      </c>
      <c r="Q2175" t="s">
        <v>766</v>
      </c>
      <c r="R2175" t="s">
        <v>768</v>
      </c>
      <c r="S2175" t="s">
        <v>758</v>
      </c>
    </row>
    <row r="2176" spans="1:19" x14ac:dyDescent="0.3">
      <c r="A2176" t="s">
        <v>747</v>
      </c>
      <c r="B2176" t="s">
        <v>748</v>
      </c>
      <c r="C2176" t="s">
        <v>749</v>
      </c>
      <c r="D2176" t="s">
        <v>750</v>
      </c>
      <c r="E2176">
        <v>6</v>
      </c>
      <c r="F2176" t="s">
        <v>538</v>
      </c>
      <c r="G2176" s="37">
        <v>32627.5</v>
      </c>
      <c r="H2176">
        <v>0.69</v>
      </c>
      <c r="I2176">
        <v>32627.5</v>
      </c>
      <c r="J2176">
        <v>851.66</v>
      </c>
      <c r="K2176">
        <v>32627.5</v>
      </c>
      <c r="L2176">
        <v>3.12</v>
      </c>
      <c r="M2176" t="s">
        <v>751</v>
      </c>
      <c r="N2176" s="37">
        <v>0</v>
      </c>
      <c r="O2176">
        <v>195765</v>
      </c>
      <c r="P2176" t="s">
        <v>768</v>
      </c>
      <c r="Q2176" t="s">
        <v>766</v>
      </c>
      <c r="R2176" t="s">
        <v>768</v>
      </c>
      <c r="S2176" t="s">
        <v>758</v>
      </c>
    </row>
    <row r="2177" spans="1:19" x14ac:dyDescent="0.3">
      <c r="A2177" t="s">
        <v>752</v>
      </c>
      <c r="B2177" t="s">
        <v>748</v>
      </c>
      <c r="C2177" t="s">
        <v>754</v>
      </c>
      <c r="D2177" t="s">
        <v>750</v>
      </c>
      <c r="E2177">
        <v>1</v>
      </c>
      <c r="F2177" t="s">
        <v>22</v>
      </c>
      <c r="G2177" s="37">
        <v>-4165.8</v>
      </c>
      <c r="H2177" t="s">
        <v>751</v>
      </c>
      <c r="I2177">
        <v>-4165.8</v>
      </c>
      <c r="J2177" t="s">
        <v>751</v>
      </c>
      <c r="K2177">
        <v>-4165.8</v>
      </c>
      <c r="L2177" t="s">
        <v>751</v>
      </c>
      <c r="M2177" t="s">
        <v>751</v>
      </c>
      <c r="N2177" s="37">
        <v>0</v>
      </c>
      <c r="O2177" t="s">
        <v>751</v>
      </c>
      <c r="P2177" t="s">
        <v>751</v>
      </c>
      <c r="Q2177" t="s">
        <v>751</v>
      </c>
      <c r="R2177" t="s">
        <v>751</v>
      </c>
      <c r="S2177" t="s">
        <v>758</v>
      </c>
    </row>
    <row r="2178" spans="1:19" x14ac:dyDescent="0.3">
      <c r="A2178" t="s">
        <v>747</v>
      </c>
      <c r="B2178" t="s">
        <v>748</v>
      </c>
      <c r="C2178" t="s">
        <v>749</v>
      </c>
      <c r="D2178" t="s">
        <v>750</v>
      </c>
      <c r="E2178">
        <v>1</v>
      </c>
      <c r="F2178" t="s">
        <v>98</v>
      </c>
      <c r="G2178" s="37">
        <v>452257.46</v>
      </c>
      <c r="H2178">
        <v>148.03</v>
      </c>
      <c r="I2178">
        <v>452257.46</v>
      </c>
      <c r="J2178">
        <v>29.96</v>
      </c>
      <c r="K2178">
        <v>452257.46</v>
      </c>
      <c r="L2178">
        <v>237.4</v>
      </c>
      <c r="M2178" t="s">
        <v>751</v>
      </c>
      <c r="N2178" s="37">
        <v>0</v>
      </c>
      <c r="O2178">
        <v>452257.46</v>
      </c>
      <c r="P2178" t="s">
        <v>766</v>
      </c>
      <c r="Q2178" t="s">
        <v>766</v>
      </c>
      <c r="R2178" t="s">
        <v>766</v>
      </c>
      <c r="S2178" t="s">
        <v>758</v>
      </c>
    </row>
    <row r="2179" spans="1:19" x14ac:dyDescent="0.3">
      <c r="A2179" t="s">
        <v>753</v>
      </c>
      <c r="B2179" t="s">
        <v>748</v>
      </c>
      <c r="C2179" t="s">
        <v>749</v>
      </c>
      <c r="D2179" t="s">
        <v>750</v>
      </c>
      <c r="E2179">
        <v>3</v>
      </c>
      <c r="F2179" t="s">
        <v>195</v>
      </c>
      <c r="G2179" s="37">
        <v>65804.009999999995</v>
      </c>
      <c r="H2179">
        <v>16.37</v>
      </c>
      <c r="I2179">
        <v>65804.009999999995</v>
      </c>
      <c r="J2179">
        <v>2.74</v>
      </c>
      <c r="K2179">
        <v>65804.009999999995</v>
      </c>
      <c r="L2179">
        <v>29.96</v>
      </c>
      <c r="M2179" t="s">
        <v>751</v>
      </c>
      <c r="N2179" s="37">
        <v>0</v>
      </c>
      <c r="O2179">
        <v>197412.03</v>
      </c>
      <c r="P2179" t="s">
        <v>766</v>
      </c>
      <c r="Q2179" t="s">
        <v>766</v>
      </c>
      <c r="R2179" t="s">
        <v>766</v>
      </c>
      <c r="S2179" t="s">
        <v>758</v>
      </c>
    </row>
    <row r="2180" spans="1:19" x14ac:dyDescent="0.3">
      <c r="A2180" t="s">
        <v>747</v>
      </c>
      <c r="B2180" t="s">
        <v>748</v>
      </c>
      <c r="C2180" t="s">
        <v>754</v>
      </c>
      <c r="D2180" t="s">
        <v>750</v>
      </c>
      <c r="E2180">
        <v>3</v>
      </c>
      <c r="F2180" t="s">
        <v>481</v>
      </c>
      <c r="G2180" s="37">
        <v>-7115.14</v>
      </c>
      <c r="H2180" t="s">
        <v>751</v>
      </c>
      <c r="I2180">
        <v>-7115.14</v>
      </c>
      <c r="J2180" t="s">
        <v>751</v>
      </c>
      <c r="K2180">
        <v>-7115.14</v>
      </c>
      <c r="L2180" t="s">
        <v>751</v>
      </c>
      <c r="M2180" t="s">
        <v>751</v>
      </c>
      <c r="N2180" s="37">
        <v>0</v>
      </c>
      <c r="O2180" t="s">
        <v>751</v>
      </c>
      <c r="P2180" t="s">
        <v>751</v>
      </c>
      <c r="Q2180" t="s">
        <v>751</v>
      </c>
      <c r="R2180" t="s">
        <v>751</v>
      </c>
      <c r="S2180" t="s">
        <v>758</v>
      </c>
    </row>
    <row r="2181" spans="1:19" x14ac:dyDescent="0.3">
      <c r="A2181" t="s">
        <v>753</v>
      </c>
      <c r="B2181" t="s">
        <v>748</v>
      </c>
      <c r="C2181" t="s">
        <v>754</v>
      </c>
      <c r="D2181" t="s">
        <v>750</v>
      </c>
      <c r="E2181">
        <v>2</v>
      </c>
      <c r="F2181" t="s">
        <v>510</v>
      </c>
      <c r="G2181" s="37">
        <v>-282.7</v>
      </c>
      <c r="H2181" t="s">
        <v>751</v>
      </c>
      <c r="I2181">
        <v>-282.7</v>
      </c>
      <c r="J2181" t="s">
        <v>751</v>
      </c>
      <c r="K2181">
        <v>-282.7</v>
      </c>
      <c r="L2181" t="s">
        <v>751</v>
      </c>
      <c r="M2181" t="s">
        <v>751</v>
      </c>
      <c r="N2181" s="37">
        <v>0</v>
      </c>
      <c r="O2181" t="s">
        <v>751</v>
      </c>
      <c r="P2181" t="s">
        <v>751</v>
      </c>
      <c r="Q2181" t="s">
        <v>751</v>
      </c>
      <c r="R2181" t="s">
        <v>751</v>
      </c>
      <c r="S2181" t="s">
        <v>758</v>
      </c>
    </row>
    <row r="2182" spans="1:19" x14ac:dyDescent="0.3">
      <c r="A2182" t="s">
        <v>752</v>
      </c>
      <c r="B2182" t="s">
        <v>748</v>
      </c>
      <c r="C2182" t="s">
        <v>754</v>
      </c>
      <c r="D2182" t="s">
        <v>750</v>
      </c>
      <c r="E2182">
        <v>-4</v>
      </c>
      <c r="F2182" t="s">
        <v>435</v>
      </c>
      <c r="G2182" s="37">
        <v>-60503.87</v>
      </c>
      <c r="H2182" t="s">
        <v>751</v>
      </c>
      <c r="I2182">
        <v>-60503.87</v>
      </c>
      <c r="J2182" t="s">
        <v>751</v>
      </c>
      <c r="K2182">
        <v>-60503.87</v>
      </c>
      <c r="L2182" t="s">
        <v>751</v>
      </c>
      <c r="M2182" t="s">
        <v>751</v>
      </c>
      <c r="N2182" s="37">
        <v>0</v>
      </c>
      <c r="O2182" t="s">
        <v>751</v>
      </c>
      <c r="P2182" t="s">
        <v>751</v>
      </c>
      <c r="Q2182" t="s">
        <v>751</v>
      </c>
      <c r="R2182" t="s">
        <v>751</v>
      </c>
      <c r="S2182" t="s">
        <v>758</v>
      </c>
    </row>
    <row r="2183" spans="1:19" x14ac:dyDescent="0.3">
      <c r="A2183" t="s">
        <v>747</v>
      </c>
      <c r="B2183" t="s">
        <v>748</v>
      </c>
      <c r="C2183" t="s">
        <v>749</v>
      </c>
      <c r="D2183" t="s">
        <v>750</v>
      </c>
      <c r="E2183">
        <v>-1</v>
      </c>
      <c r="F2183" t="s">
        <v>142</v>
      </c>
      <c r="G2183" s="37">
        <v>406642.43</v>
      </c>
      <c r="H2183">
        <v>36.729999999999997</v>
      </c>
      <c r="I2183">
        <v>406642.43</v>
      </c>
      <c r="J2183">
        <v>17.45</v>
      </c>
      <c r="K2183">
        <v>406642.43</v>
      </c>
      <c r="L2183">
        <v>167.09</v>
      </c>
      <c r="M2183" t="s">
        <v>751</v>
      </c>
      <c r="N2183" s="37">
        <v>0</v>
      </c>
      <c r="O2183" t="s">
        <v>751</v>
      </c>
      <c r="P2183" t="s">
        <v>766</v>
      </c>
      <c r="Q2183" t="s">
        <v>766</v>
      </c>
      <c r="R2183" t="s">
        <v>766</v>
      </c>
      <c r="S2183" t="s">
        <v>758</v>
      </c>
    </row>
    <row r="2184" spans="1:19" x14ac:dyDescent="0.3">
      <c r="A2184" t="s">
        <v>747</v>
      </c>
      <c r="B2184" t="s">
        <v>748</v>
      </c>
      <c r="C2184" t="s">
        <v>749</v>
      </c>
      <c r="D2184" t="s">
        <v>750</v>
      </c>
      <c r="E2184">
        <v>2</v>
      </c>
      <c r="F2184" t="s">
        <v>268</v>
      </c>
      <c r="G2184" s="37">
        <v>27564.22</v>
      </c>
      <c r="H2184">
        <v>19506.759999999998</v>
      </c>
      <c r="I2184">
        <v>27564.22</v>
      </c>
      <c r="J2184">
        <v>1.77</v>
      </c>
      <c r="K2184">
        <v>27564.22</v>
      </c>
      <c r="L2184">
        <v>9.32</v>
      </c>
      <c r="M2184" t="s">
        <v>751</v>
      </c>
      <c r="N2184" s="37">
        <v>0</v>
      </c>
      <c r="O2184">
        <v>55128.44</v>
      </c>
      <c r="P2184" t="s">
        <v>766</v>
      </c>
      <c r="Q2184" t="s">
        <v>768</v>
      </c>
      <c r="R2184" t="s">
        <v>768</v>
      </c>
      <c r="S2184" t="s">
        <v>758</v>
      </c>
    </row>
    <row r="2185" spans="1:19" x14ac:dyDescent="0.3">
      <c r="A2185" t="s">
        <v>747</v>
      </c>
      <c r="B2185" t="s">
        <v>748</v>
      </c>
      <c r="C2185" t="s">
        <v>749</v>
      </c>
      <c r="D2185" t="s">
        <v>750</v>
      </c>
      <c r="E2185">
        <v>6</v>
      </c>
      <c r="F2185" t="s">
        <v>380</v>
      </c>
      <c r="G2185" s="37">
        <v>2047326.99</v>
      </c>
      <c r="H2185">
        <v>896.67</v>
      </c>
      <c r="I2185">
        <v>2047326.99</v>
      </c>
      <c r="J2185">
        <v>68.69</v>
      </c>
      <c r="K2185">
        <v>2047326.99</v>
      </c>
      <c r="L2185">
        <v>362.31</v>
      </c>
      <c r="M2185" t="s">
        <v>751</v>
      </c>
      <c r="N2185" s="37">
        <v>0</v>
      </c>
      <c r="O2185">
        <v>12283961.939999999</v>
      </c>
      <c r="P2185" t="s">
        <v>766</v>
      </c>
      <c r="Q2185" t="s">
        <v>766</v>
      </c>
      <c r="R2185" t="s">
        <v>766</v>
      </c>
      <c r="S2185" t="s">
        <v>758</v>
      </c>
    </row>
    <row r="2186" spans="1:19" x14ac:dyDescent="0.3">
      <c r="A2186" t="s">
        <v>753</v>
      </c>
      <c r="B2186" t="s">
        <v>748</v>
      </c>
      <c r="C2186" t="s">
        <v>749</v>
      </c>
      <c r="D2186" t="s">
        <v>750</v>
      </c>
      <c r="E2186">
        <v>9</v>
      </c>
      <c r="F2186" t="s">
        <v>267</v>
      </c>
      <c r="G2186" s="37">
        <v>192475.62</v>
      </c>
      <c r="H2186">
        <v>2.89</v>
      </c>
      <c r="I2186">
        <v>192475.62</v>
      </c>
      <c r="J2186">
        <v>15.53</v>
      </c>
      <c r="K2186">
        <v>192475.62</v>
      </c>
      <c r="L2186">
        <v>1.41</v>
      </c>
      <c r="M2186" t="s">
        <v>751</v>
      </c>
      <c r="N2186" s="37">
        <v>0</v>
      </c>
      <c r="O2186">
        <v>1732280.58</v>
      </c>
      <c r="P2186" t="s">
        <v>766</v>
      </c>
      <c r="Q2186" t="s">
        <v>766</v>
      </c>
      <c r="R2186" t="s">
        <v>768</v>
      </c>
      <c r="S2186" t="s">
        <v>758</v>
      </c>
    </row>
    <row r="2187" spans="1:19" x14ac:dyDescent="0.3">
      <c r="A2187" t="s">
        <v>747</v>
      </c>
      <c r="B2187" t="s">
        <v>748</v>
      </c>
      <c r="C2187" t="s">
        <v>749</v>
      </c>
      <c r="D2187" t="s">
        <v>750</v>
      </c>
      <c r="E2187">
        <v>1</v>
      </c>
      <c r="F2187" t="s">
        <v>514</v>
      </c>
      <c r="G2187" s="37">
        <v>26449.35</v>
      </c>
      <c r="H2187">
        <v>9612.7000000000007</v>
      </c>
      <c r="I2187">
        <v>26449.35</v>
      </c>
      <c r="J2187">
        <v>1.46</v>
      </c>
      <c r="K2187">
        <v>26449.35</v>
      </c>
      <c r="L2187">
        <v>7.76</v>
      </c>
      <c r="M2187" t="s">
        <v>751</v>
      </c>
      <c r="N2187" s="37">
        <v>0</v>
      </c>
      <c r="O2187">
        <v>26449.35</v>
      </c>
      <c r="P2187" t="s">
        <v>766</v>
      </c>
      <c r="Q2187" t="s">
        <v>768</v>
      </c>
      <c r="R2187" t="s">
        <v>768</v>
      </c>
      <c r="S2187" t="s">
        <v>758</v>
      </c>
    </row>
    <row r="2188" spans="1:19" x14ac:dyDescent="0.3">
      <c r="A2188" t="s">
        <v>747</v>
      </c>
      <c r="B2188" t="s">
        <v>748</v>
      </c>
      <c r="C2188" t="s">
        <v>754</v>
      </c>
      <c r="D2188" t="s">
        <v>750</v>
      </c>
      <c r="E2188">
        <v>2</v>
      </c>
      <c r="F2188" t="s">
        <v>304</v>
      </c>
      <c r="G2188" s="37">
        <v>-30.21</v>
      </c>
      <c r="H2188" t="s">
        <v>751</v>
      </c>
      <c r="I2188">
        <v>-30.21</v>
      </c>
      <c r="J2188" t="s">
        <v>751</v>
      </c>
      <c r="K2188">
        <v>-30.21</v>
      </c>
      <c r="L2188" t="s">
        <v>751</v>
      </c>
      <c r="M2188" t="s">
        <v>751</v>
      </c>
      <c r="N2188" s="37">
        <v>0</v>
      </c>
      <c r="O2188" t="s">
        <v>751</v>
      </c>
      <c r="P2188" t="s">
        <v>751</v>
      </c>
      <c r="Q2188" t="s">
        <v>751</v>
      </c>
      <c r="R2188" t="s">
        <v>751</v>
      </c>
      <c r="S2188" t="s">
        <v>758</v>
      </c>
    </row>
    <row r="2189" spans="1:19" x14ac:dyDescent="0.3">
      <c r="A2189" t="s">
        <v>747</v>
      </c>
      <c r="B2189" t="s">
        <v>748</v>
      </c>
      <c r="C2189" t="s">
        <v>749</v>
      </c>
      <c r="D2189" t="s">
        <v>750</v>
      </c>
      <c r="E2189">
        <v>0</v>
      </c>
      <c r="F2189" t="s">
        <v>416</v>
      </c>
      <c r="G2189" s="37">
        <v>648829.86</v>
      </c>
      <c r="H2189">
        <v>40.71</v>
      </c>
      <c r="I2189">
        <v>648829.86</v>
      </c>
      <c r="J2189">
        <v>18.29</v>
      </c>
      <c r="K2189">
        <v>648829.86</v>
      </c>
      <c r="L2189">
        <v>228.03</v>
      </c>
      <c r="M2189" t="s">
        <v>751</v>
      </c>
      <c r="N2189" s="37">
        <v>0</v>
      </c>
      <c r="O2189" t="s">
        <v>751</v>
      </c>
      <c r="P2189" t="s">
        <v>766</v>
      </c>
      <c r="Q2189" t="s">
        <v>766</v>
      </c>
      <c r="R2189" t="s">
        <v>766</v>
      </c>
      <c r="S2189" t="s">
        <v>758</v>
      </c>
    </row>
    <row r="2190" spans="1:19" x14ac:dyDescent="0.3">
      <c r="A2190" t="s">
        <v>747</v>
      </c>
      <c r="B2190" t="s">
        <v>748</v>
      </c>
      <c r="C2190" t="s">
        <v>749</v>
      </c>
      <c r="D2190" t="s">
        <v>750</v>
      </c>
      <c r="E2190">
        <v>0</v>
      </c>
      <c r="F2190" t="s">
        <v>538</v>
      </c>
      <c r="G2190" s="37">
        <v>8428.2099999999991</v>
      </c>
      <c r="H2190">
        <v>1668.84</v>
      </c>
      <c r="I2190">
        <v>8428.2099999999991</v>
      </c>
      <c r="J2190">
        <v>0.39</v>
      </c>
      <c r="K2190">
        <v>8428.2099999999991</v>
      </c>
      <c r="L2190">
        <v>3.73</v>
      </c>
      <c r="M2190" t="s">
        <v>751</v>
      </c>
      <c r="N2190" s="37">
        <v>0</v>
      </c>
      <c r="O2190" t="s">
        <v>751</v>
      </c>
      <c r="P2190" t="s">
        <v>766</v>
      </c>
      <c r="Q2190" t="s">
        <v>768</v>
      </c>
      <c r="R2190" t="s">
        <v>768</v>
      </c>
      <c r="S2190" t="s">
        <v>758</v>
      </c>
    </row>
    <row r="2191" spans="1:19" x14ac:dyDescent="0.3">
      <c r="A2191" t="s">
        <v>752</v>
      </c>
      <c r="B2191" t="s">
        <v>748</v>
      </c>
      <c r="C2191" t="s">
        <v>749</v>
      </c>
      <c r="D2191" t="s">
        <v>750</v>
      </c>
      <c r="E2191">
        <v>6</v>
      </c>
      <c r="F2191" t="s">
        <v>531</v>
      </c>
      <c r="G2191" s="37">
        <v>497100</v>
      </c>
      <c r="H2191">
        <v>1.78</v>
      </c>
      <c r="I2191">
        <v>497100</v>
      </c>
      <c r="J2191">
        <v>8.1300000000000008</v>
      </c>
      <c r="K2191">
        <v>497100</v>
      </c>
      <c r="L2191">
        <v>44.04</v>
      </c>
      <c r="M2191" t="s">
        <v>751</v>
      </c>
      <c r="N2191" s="37">
        <v>0</v>
      </c>
      <c r="O2191">
        <v>2982600</v>
      </c>
      <c r="P2191" t="s">
        <v>766</v>
      </c>
      <c r="Q2191" t="s">
        <v>766</v>
      </c>
      <c r="R2191" t="s">
        <v>768</v>
      </c>
      <c r="S2191" t="s">
        <v>758</v>
      </c>
    </row>
    <row r="2192" spans="1:19" x14ac:dyDescent="0.3">
      <c r="A2192" t="s">
        <v>753</v>
      </c>
      <c r="B2192" t="s">
        <v>748</v>
      </c>
      <c r="C2192" t="s">
        <v>749</v>
      </c>
      <c r="D2192" t="s">
        <v>750</v>
      </c>
      <c r="E2192">
        <v>10</v>
      </c>
      <c r="F2192" t="s">
        <v>175</v>
      </c>
      <c r="G2192" s="37">
        <v>98983.29</v>
      </c>
      <c r="H2192" t="s">
        <v>751</v>
      </c>
      <c r="I2192">
        <v>98983.29</v>
      </c>
      <c r="J2192" t="s">
        <v>751</v>
      </c>
      <c r="K2192">
        <v>98983.29</v>
      </c>
      <c r="L2192">
        <v>108.89</v>
      </c>
      <c r="M2192" t="s">
        <v>751</v>
      </c>
      <c r="N2192" s="37">
        <v>0</v>
      </c>
      <c r="O2192">
        <v>989832.89999999991</v>
      </c>
      <c r="P2192" t="s">
        <v>766</v>
      </c>
      <c r="Q2192" t="s">
        <v>766</v>
      </c>
      <c r="R2192" t="s">
        <v>768</v>
      </c>
      <c r="S2192" t="s">
        <v>758</v>
      </c>
    </row>
    <row r="2193" spans="1:19" x14ac:dyDescent="0.3">
      <c r="A2193" t="s">
        <v>747</v>
      </c>
      <c r="B2193" t="s">
        <v>748</v>
      </c>
      <c r="C2193" t="s">
        <v>749</v>
      </c>
      <c r="D2193" t="s">
        <v>750</v>
      </c>
      <c r="E2193">
        <v>4</v>
      </c>
      <c r="F2193" t="s">
        <v>347</v>
      </c>
      <c r="G2193" s="37">
        <v>101295.19</v>
      </c>
      <c r="H2193">
        <v>46287.21</v>
      </c>
      <c r="I2193">
        <v>101295.19</v>
      </c>
      <c r="J2193">
        <v>0.43</v>
      </c>
      <c r="K2193">
        <v>101295.19</v>
      </c>
      <c r="L2193">
        <v>23.7</v>
      </c>
      <c r="M2193" t="s">
        <v>751</v>
      </c>
      <c r="N2193" s="37">
        <v>0</v>
      </c>
      <c r="O2193">
        <v>405180.76</v>
      </c>
      <c r="P2193" t="s">
        <v>766</v>
      </c>
      <c r="Q2193" t="s">
        <v>768</v>
      </c>
      <c r="R2193" t="s">
        <v>768</v>
      </c>
      <c r="S2193" t="s">
        <v>758</v>
      </c>
    </row>
    <row r="2194" spans="1:19" x14ac:dyDescent="0.3">
      <c r="A2194" t="s">
        <v>752</v>
      </c>
      <c r="B2194" t="s">
        <v>748</v>
      </c>
      <c r="C2194" t="s">
        <v>754</v>
      </c>
      <c r="D2194" t="s">
        <v>750</v>
      </c>
      <c r="E2194">
        <v>1</v>
      </c>
      <c r="F2194" t="s">
        <v>286</v>
      </c>
      <c r="G2194" s="37">
        <v>-14821.05</v>
      </c>
      <c r="H2194" t="s">
        <v>751</v>
      </c>
      <c r="I2194">
        <v>-14821.05</v>
      </c>
      <c r="J2194" t="s">
        <v>751</v>
      </c>
      <c r="K2194">
        <v>-14821.05</v>
      </c>
      <c r="L2194" t="s">
        <v>751</v>
      </c>
      <c r="M2194" t="s">
        <v>751</v>
      </c>
      <c r="N2194" s="37">
        <v>0</v>
      </c>
      <c r="O2194" t="s">
        <v>751</v>
      </c>
      <c r="P2194" t="s">
        <v>751</v>
      </c>
      <c r="Q2194" t="s">
        <v>751</v>
      </c>
      <c r="R2194" t="s">
        <v>751</v>
      </c>
      <c r="S2194" t="s">
        <v>758</v>
      </c>
    </row>
    <row r="2195" spans="1:19" x14ac:dyDescent="0.3">
      <c r="A2195" t="s">
        <v>747</v>
      </c>
      <c r="B2195" t="s">
        <v>748</v>
      </c>
      <c r="C2195" t="s">
        <v>749</v>
      </c>
      <c r="D2195" t="s">
        <v>750</v>
      </c>
      <c r="E2195">
        <v>1</v>
      </c>
      <c r="F2195" t="s">
        <v>51</v>
      </c>
      <c r="G2195" s="37">
        <v>17339.57</v>
      </c>
      <c r="H2195">
        <v>713.35</v>
      </c>
      <c r="I2195">
        <v>17339.57</v>
      </c>
      <c r="J2195">
        <v>605.94000000000005</v>
      </c>
      <c r="K2195">
        <v>17339.57</v>
      </c>
      <c r="L2195">
        <v>9.6300000000000008</v>
      </c>
      <c r="M2195" t="s">
        <v>751</v>
      </c>
      <c r="N2195" s="37">
        <v>0</v>
      </c>
      <c r="O2195">
        <v>17339.57</v>
      </c>
      <c r="P2195" t="s">
        <v>766</v>
      </c>
      <c r="Q2195" t="s">
        <v>766</v>
      </c>
      <c r="R2195" t="s">
        <v>768</v>
      </c>
      <c r="S2195" t="s">
        <v>758</v>
      </c>
    </row>
    <row r="2196" spans="1:19" x14ac:dyDescent="0.3">
      <c r="A2196" t="s">
        <v>747</v>
      </c>
      <c r="B2196" t="s">
        <v>748</v>
      </c>
      <c r="C2196" t="s">
        <v>749</v>
      </c>
      <c r="D2196" t="s">
        <v>750</v>
      </c>
      <c r="E2196">
        <v>4</v>
      </c>
      <c r="F2196" t="s">
        <v>239</v>
      </c>
      <c r="G2196" s="37">
        <v>678774.31</v>
      </c>
      <c r="H2196">
        <v>47.16</v>
      </c>
      <c r="I2196">
        <v>678774.31</v>
      </c>
      <c r="J2196">
        <v>22.4</v>
      </c>
      <c r="K2196">
        <v>678774.31</v>
      </c>
      <c r="L2196">
        <v>214.54</v>
      </c>
      <c r="M2196" t="s">
        <v>751</v>
      </c>
      <c r="N2196" s="37">
        <v>0</v>
      </c>
      <c r="O2196">
        <v>2715097.24</v>
      </c>
      <c r="P2196" t="s">
        <v>766</v>
      </c>
      <c r="Q2196" t="s">
        <v>766</v>
      </c>
      <c r="R2196" t="s">
        <v>766</v>
      </c>
      <c r="S2196" t="s">
        <v>758</v>
      </c>
    </row>
    <row r="2197" spans="1:19" x14ac:dyDescent="0.3">
      <c r="A2197" t="s">
        <v>747</v>
      </c>
      <c r="B2197" t="s">
        <v>748</v>
      </c>
      <c r="C2197" t="s">
        <v>754</v>
      </c>
      <c r="D2197" t="s">
        <v>750</v>
      </c>
      <c r="E2197">
        <v>8</v>
      </c>
      <c r="F2197" t="s">
        <v>117</v>
      </c>
      <c r="G2197" s="37">
        <v>-2818.25</v>
      </c>
      <c r="H2197" t="s">
        <v>751</v>
      </c>
      <c r="I2197">
        <v>-2818.25</v>
      </c>
      <c r="J2197" t="s">
        <v>751</v>
      </c>
      <c r="K2197">
        <v>-2818.25</v>
      </c>
      <c r="L2197" t="s">
        <v>751</v>
      </c>
      <c r="M2197" t="s">
        <v>751</v>
      </c>
      <c r="N2197" s="37">
        <v>0</v>
      </c>
      <c r="O2197" t="s">
        <v>751</v>
      </c>
      <c r="P2197" t="s">
        <v>751</v>
      </c>
      <c r="Q2197" t="s">
        <v>751</v>
      </c>
      <c r="R2197" t="s">
        <v>751</v>
      </c>
      <c r="S2197" t="s">
        <v>758</v>
      </c>
    </row>
    <row r="2198" spans="1:19" x14ac:dyDescent="0.3">
      <c r="A2198" t="s">
        <v>753</v>
      </c>
      <c r="B2198" t="s">
        <v>748</v>
      </c>
      <c r="C2198" t="s">
        <v>749</v>
      </c>
      <c r="D2198" t="s">
        <v>750</v>
      </c>
      <c r="E2198">
        <v>1</v>
      </c>
      <c r="F2198" t="s">
        <v>348</v>
      </c>
      <c r="G2198" s="37">
        <v>92181.06</v>
      </c>
      <c r="H2198">
        <v>58.46</v>
      </c>
      <c r="I2198">
        <v>92181.06</v>
      </c>
      <c r="J2198">
        <v>11.83</v>
      </c>
      <c r="K2198">
        <v>92181.06</v>
      </c>
      <c r="L2198">
        <v>93.75</v>
      </c>
      <c r="M2198" t="s">
        <v>751</v>
      </c>
      <c r="N2198" s="37">
        <v>0</v>
      </c>
      <c r="O2198">
        <v>92181.06</v>
      </c>
      <c r="P2198" t="s">
        <v>766</v>
      </c>
      <c r="Q2198" t="s">
        <v>766</v>
      </c>
      <c r="R2198" t="s">
        <v>766</v>
      </c>
      <c r="S2198" t="s">
        <v>758</v>
      </c>
    </row>
    <row r="2199" spans="1:19" x14ac:dyDescent="0.3">
      <c r="A2199" t="s">
        <v>747</v>
      </c>
      <c r="B2199" t="s">
        <v>748</v>
      </c>
      <c r="C2199" t="s">
        <v>749</v>
      </c>
      <c r="D2199" t="s">
        <v>750</v>
      </c>
      <c r="E2199">
        <v>0</v>
      </c>
      <c r="F2199" t="s">
        <v>521</v>
      </c>
      <c r="G2199" s="37">
        <v>556677.22</v>
      </c>
      <c r="H2199">
        <v>186.61</v>
      </c>
      <c r="I2199">
        <v>556677.22</v>
      </c>
      <c r="J2199">
        <v>88.64</v>
      </c>
      <c r="K2199">
        <v>556677.22</v>
      </c>
      <c r="L2199">
        <v>848.9</v>
      </c>
      <c r="M2199" t="s">
        <v>751</v>
      </c>
      <c r="N2199" s="37">
        <v>0</v>
      </c>
      <c r="O2199" t="s">
        <v>751</v>
      </c>
      <c r="P2199" t="s">
        <v>766</v>
      </c>
      <c r="Q2199" t="s">
        <v>766</v>
      </c>
      <c r="R2199" t="s">
        <v>766</v>
      </c>
      <c r="S2199" t="s">
        <v>758</v>
      </c>
    </row>
    <row r="2200" spans="1:19" x14ac:dyDescent="0.3">
      <c r="A2200" t="s">
        <v>747</v>
      </c>
      <c r="B2200" t="s">
        <v>748</v>
      </c>
      <c r="C2200" t="s">
        <v>754</v>
      </c>
      <c r="D2200" t="s">
        <v>750</v>
      </c>
      <c r="E2200">
        <v>1</v>
      </c>
      <c r="F2200" t="s">
        <v>58</v>
      </c>
      <c r="G2200" s="37">
        <v>-3731.52</v>
      </c>
      <c r="H2200" t="s">
        <v>751</v>
      </c>
      <c r="I2200">
        <v>-3731.52</v>
      </c>
      <c r="J2200" t="s">
        <v>751</v>
      </c>
      <c r="K2200">
        <v>-3731.52</v>
      </c>
      <c r="L2200" t="s">
        <v>751</v>
      </c>
      <c r="M2200" t="s">
        <v>751</v>
      </c>
      <c r="N2200" s="37">
        <v>0</v>
      </c>
      <c r="O2200" t="s">
        <v>751</v>
      </c>
      <c r="P2200" t="s">
        <v>751</v>
      </c>
      <c r="Q2200" t="s">
        <v>751</v>
      </c>
      <c r="R2200" t="s">
        <v>751</v>
      </c>
      <c r="S2200" t="s">
        <v>758</v>
      </c>
    </row>
    <row r="2201" spans="1:19" x14ac:dyDescent="0.3">
      <c r="A2201" t="s">
        <v>747</v>
      </c>
      <c r="B2201" t="s">
        <v>748</v>
      </c>
      <c r="C2201" t="s">
        <v>754</v>
      </c>
      <c r="D2201" t="s">
        <v>750</v>
      </c>
      <c r="E2201">
        <v>1</v>
      </c>
      <c r="F2201" t="s">
        <v>456</v>
      </c>
      <c r="G2201" s="37">
        <v>-100.31</v>
      </c>
      <c r="H2201" t="s">
        <v>751</v>
      </c>
      <c r="I2201">
        <v>-100.31</v>
      </c>
      <c r="J2201" t="s">
        <v>751</v>
      </c>
      <c r="K2201">
        <v>-100.31</v>
      </c>
      <c r="L2201" t="s">
        <v>751</v>
      </c>
      <c r="M2201" t="s">
        <v>751</v>
      </c>
      <c r="N2201" s="37">
        <v>0</v>
      </c>
      <c r="O2201" t="s">
        <v>751</v>
      </c>
      <c r="P2201" t="s">
        <v>751</v>
      </c>
      <c r="Q2201" t="s">
        <v>751</v>
      </c>
      <c r="R2201" t="s">
        <v>751</v>
      </c>
      <c r="S2201" t="s">
        <v>758</v>
      </c>
    </row>
    <row r="2202" spans="1:19" x14ac:dyDescent="0.3">
      <c r="A2202" t="s">
        <v>753</v>
      </c>
      <c r="B2202" t="s">
        <v>748</v>
      </c>
      <c r="C2202" t="s">
        <v>749</v>
      </c>
      <c r="D2202" t="s">
        <v>750</v>
      </c>
      <c r="E2202">
        <v>6</v>
      </c>
      <c r="F2202" t="s">
        <v>211</v>
      </c>
      <c r="G2202" s="37">
        <v>84251.62</v>
      </c>
      <c r="H2202" t="s">
        <v>751</v>
      </c>
      <c r="I2202">
        <v>84251.62</v>
      </c>
      <c r="J2202" t="s">
        <v>751</v>
      </c>
      <c r="K2202">
        <v>84251.62</v>
      </c>
      <c r="L2202">
        <v>29.27</v>
      </c>
      <c r="M2202" t="s">
        <v>751</v>
      </c>
      <c r="N2202" s="37">
        <v>0</v>
      </c>
      <c r="O2202">
        <v>505509.72</v>
      </c>
      <c r="P2202" t="s">
        <v>766</v>
      </c>
      <c r="Q2202" t="s">
        <v>766</v>
      </c>
      <c r="R2202" t="s">
        <v>768</v>
      </c>
      <c r="S2202" t="s">
        <v>758</v>
      </c>
    </row>
    <row r="2203" spans="1:19" x14ac:dyDescent="0.3">
      <c r="A2203" t="s">
        <v>752</v>
      </c>
      <c r="B2203" t="s">
        <v>748</v>
      </c>
      <c r="C2203" t="s">
        <v>754</v>
      </c>
      <c r="D2203" t="s">
        <v>750</v>
      </c>
      <c r="E2203">
        <v>2</v>
      </c>
      <c r="F2203" t="s">
        <v>286</v>
      </c>
      <c r="G2203" s="37">
        <v>-15045.91</v>
      </c>
      <c r="H2203" t="s">
        <v>751</v>
      </c>
      <c r="I2203">
        <v>-15045.91</v>
      </c>
      <c r="J2203" t="s">
        <v>751</v>
      </c>
      <c r="K2203">
        <v>-15045.91</v>
      </c>
      <c r="L2203" t="s">
        <v>751</v>
      </c>
      <c r="M2203" t="s">
        <v>751</v>
      </c>
      <c r="N2203" s="37">
        <v>0</v>
      </c>
      <c r="O2203" t="s">
        <v>751</v>
      </c>
      <c r="P2203" t="s">
        <v>751</v>
      </c>
      <c r="Q2203" t="s">
        <v>751</v>
      </c>
      <c r="R2203" t="s">
        <v>751</v>
      </c>
      <c r="S2203" t="s">
        <v>758</v>
      </c>
    </row>
    <row r="2204" spans="1:19" x14ac:dyDescent="0.3">
      <c r="A2204" t="s">
        <v>747</v>
      </c>
      <c r="B2204" t="s">
        <v>748</v>
      </c>
      <c r="C2204" t="s">
        <v>754</v>
      </c>
      <c r="D2204" t="s">
        <v>750</v>
      </c>
      <c r="E2204">
        <v>4</v>
      </c>
      <c r="F2204" t="s">
        <v>388</v>
      </c>
      <c r="G2204" s="37">
        <v>-318.95</v>
      </c>
      <c r="H2204" t="s">
        <v>751</v>
      </c>
      <c r="I2204">
        <v>-318.95</v>
      </c>
      <c r="J2204" t="s">
        <v>751</v>
      </c>
      <c r="K2204">
        <v>-318.95</v>
      </c>
      <c r="L2204" t="s">
        <v>751</v>
      </c>
      <c r="M2204" t="s">
        <v>751</v>
      </c>
      <c r="N2204" s="37">
        <v>0</v>
      </c>
      <c r="O2204" t="s">
        <v>751</v>
      </c>
      <c r="P2204" t="s">
        <v>751</v>
      </c>
      <c r="Q2204" t="s">
        <v>751</v>
      </c>
      <c r="R2204" t="s">
        <v>751</v>
      </c>
      <c r="S2204" t="s">
        <v>758</v>
      </c>
    </row>
    <row r="2205" spans="1:19" x14ac:dyDescent="0.3">
      <c r="A2205" t="s">
        <v>753</v>
      </c>
      <c r="B2205" t="s">
        <v>748</v>
      </c>
      <c r="C2205" t="s">
        <v>754</v>
      </c>
      <c r="D2205" t="s">
        <v>750</v>
      </c>
      <c r="E2205">
        <v>4</v>
      </c>
      <c r="F2205" t="s">
        <v>472</v>
      </c>
      <c r="G2205" s="37">
        <v>-25399.599999999999</v>
      </c>
      <c r="H2205" t="s">
        <v>751</v>
      </c>
      <c r="I2205">
        <v>-25399.599999999999</v>
      </c>
      <c r="J2205" t="s">
        <v>751</v>
      </c>
      <c r="K2205">
        <v>-25399.599999999999</v>
      </c>
      <c r="L2205" t="s">
        <v>751</v>
      </c>
      <c r="M2205" t="s">
        <v>751</v>
      </c>
      <c r="N2205" s="37">
        <v>0</v>
      </c>
      <c r="O2205" t="s">
        <v>751</v>
      </c>
      <c r="P2205" t="s">
        <v>751</v>
      </c>
      <c r="Q2205" t="s">
        <v>751</v>
      </c>
      <c r="R2205" t="s">
        <v>751</v>
      </c>
      <c r="S2205" t="s">
        <v>758</v>
      </c>
    </row>
    <row r="2206" spans="1:19" x14ac:dyDescent="0.3">
      <c r="A2206" t="s">
        <v>753</v>
      </c>
      <c r="B2206" t="s">
        <v>748</v>
      </c>
      <c r="C2206" t="s">
        <v>749</v>
      </c>
      <c r="D2206" t="s">
        <v>750</v>
      </c>
      <c r="E2206">
        <v>7</v>
      </c>
      <c r="F2206" t="s">
        <v>234</v>
      </c>
      <c r="G2206" s="37">
        <v>125366.09</v>
      </c>
      <c r="H2206">
        <v>12.58</v>
      </c>
      <c r="I2206">
        <v>125366.09</v>
      </c>
      <c r="J2206">
        <v>2.98</v>
      </c>
      <c r="K2206">
        <v>125366.09</v>
      </c>
      <c r="L2206">
        <v>40.94</v>
      </c>
      <c r="M2206" t="s">
        <v>751</v>
      </c>
      <c r="N2206" s="37">
        <v>0</v>
      </c>
      <c r="O2206">
        <v>877562.63</v>
      </c>
      <c r="P2206" t="s">
        <v>766</v>
      </c>
      <c r="Q2206" t="s">
        <v>766</v>
      </c>
      <c r="R2206" t="s">
        <v>766</v>
      </c>
      <c r="S2206" t="s">
        <v>758</v>
      </c>
    </row>
    <row r="2207" spans="1:19" x14ac:dyDescent="0.3">
      <c r="A2207" t="s">
        <v>747</v>
      </c>
      <c r="B2207" t="s">
        <v>748</v>
      </c>
      <c r="C2207" t="s">
        <v>749</v>
      </c>
      <c r="D2207" t="s">
        <v>750</v>
      </c>
      <c r="E2207">
        <v>3</v>
      </c>
      <c r="F2207" t="s">
        <v>276</v>
      </c>
      <c r="G2207" s="37">
        <v>109717.42</v>
      </c>
      <c r="H2207">
        <v>4054.5</v>
      </c>
      <c r="I2207">
        <v>109717.42</v>
      </c>
      <c r="J2207">
        <v>1.23</v>
      </c>
      <c r="K2207">
        <v>109717.42</v>
      </c>
      <c r="L2207">
        <v>13.46</v>
      </c>
      <c r="M2207" t="s">
        <v>751</v>
      </c>
      <c r="N2207" s="37">
        <v>0</v>
      </c>
      <c r="O2207">
        <v>329152.26</v>
      </c>
      <c r="P2207" t="s">
        <v>766</v>
      </c>
      <c r="Q2207" t="s">
        <v>768</v>
      </c>
      <c r="R2207" t="s">
        <v>768</v>
      </c>
      <c r="S2207" t="s">
        <v>758</v>
      </c>
    </row>
    <row r="2208" spans="1:19" x14ac:dyDescent="0.3">
      <c r="A2208" t="s">
        <v>747</v>
      </c>
      <c r="B2208" t="s">
        <v>748</v>
      </c>
      <c r="C2208" t="s">
        <v>754</v>
      </c>
      <c r="D2208" t="s">
        <v>750</v>
      </c>
      <c r="E2208">
        <v>2</v>
      </c>
      <c r="F2208" t="s">
        <v>58</v>
      </c>
      <c r="G2208" s="37">
        <v>-2991.04</v>
      </c>
      <c r="H2208" t="s">
        <v>751</v>
      </c>
      <c r="I2208">
        <v>-2991.04</v>
      </c>
      <c r="J2208" t="s">
        <v>751</v>
      </c>
      <c r="K2208">
        <v>-2991.04</v>
      </c>
      <c r="L2208" t="s">
        <v>751</v>
      </c>
      <c r="M2208" t="s">
        <v>751</v>
      </c>
      <c r="N2208" s="37">
        <v>0</v>
      </c>
      <c r="O2208" t="s">
        <v>751</v>
      </c>
      <c r="P2208" t="s">
        <v>751</v>
      </c>
      <c r="Q2208" t="s">
        <v>751</v>
      </c>
      <c r="R2208" t="s">
        <v>751</v>
      </c>
      <c r="S2208" t="s">
        <v>758</v>
      </c>
    </row>
    <row r="2209" spans="1:19" x14ac:dyDescent="0.3">
      <c r="A2209" t="s">
        <v>747</v>
      </c>
      <c r="B2209" t="s">
        <v>748</v>
      </c>
      <c r="C2209" t="s">
        <v>749</v>
      </c>
      <c r="D2209" t="s">
        <v>750</v>
      </c>
      <c r="E2209">
        <v>8</v>
      </c>
      <c r="F2209" t="s">
        <v>157</v>
      </c>
      <c r="G2209" s="37">
        <v>105557.36</v>
      </c>
      <c r="H2209">
        <v>2.79</v>
      </c>
      <c r="I2209">
        <v>105557.36</v>
      </c>
      <c r="J2209">
        <v>1.25</v>
      </c>
      <c r="K2209">
        <v>105557.36</v>
      </c>
      <c r="L2209">
        <v>15.63</v>
      </c>
      <c r="M2209" t="s">
        <v>751</v>
      </c>
      <c r="N2209" s="37">
        <v>0</v>
      </c>
      <c r="O2209">
        <v>844458.88</v>
      </c>
      <c r="P2209" t="s">
        <v>766</v>
      </c>
      <c r="Q2209" t="s">
        <v>766</v>
      </c>
      <c r="R2209" t="s">
        <v>766</v>
      </c>
      <c r="S2209" t="s">
        <v>758</v>
      </c>
    </row>
    <row r="2210" spans="1:19" x14ac:dyDescent="0.3">
      <c r="A2210" t="s">
        <v>747</v>
      </c>
      <c r="B2210" t="s">
        <v>748</v>
      </c>
      <c r="C2210" t="s">
        <v>749</v>
      </c>
      <c r="D2210" t="s">
        <v>750</v>
      </c>
      <c r="E2210">
        <v>8</v>
      </c>
      <c r="F2210" t="s">
        <v>157</v>
      </c>
      <c r="G2210" s="37">
        <v>15582.83</v>
      </c>
      <c r="H2210">
        <v>0.27</v>
      </c>
      <c r="I2210">
        <v>15582.83</v>
      </c>
      <c r="J2210">
        <v>0.12</v>
      </c>
      <c r="K2210">
        <v>15582.83</v>
      </c>
      <c r="L2210">
        <v>1.53</v>
      </c>
      <c r="M2210" t="s">
        <v>751</v>
      </c>
      <c r="N2210" s="37">
        <v>0</v>
      </c>
      <c r="O2210">
        <v>124662.64</v>
      </c>
      <c r="P2210" t="s">
        <v>768</v>
      </c>
      <c r="Q2210" t="s">
        <v>768</v>
      </c>
      <c r="R2210" t="s">
        <v>768</v>
      </c>
      <c r="S2210" t="s">
        <v>758</v>
      </c>
    </row>
    <row r="2211" spans="1:19" x14ac:dyDescent="0.3">
      <c r="A2211" t="s">
        <v>753</v>
      </c>
      <c r="B2211" t="s">
        <v>748</v>
      </c>
      <c r="C2211" t="s">
        <v>754</v>
      </c>
      <c r="D2211" t="s">
        <v>750</v>
      </c>
      <c r="E2211">
        <v>3</v>
      </c>
      <c r="F2211" t="s">
        <v>412</v>
      </c>
      <c r="G2211" s="37">
        <v>-6221.75</v>
      </c>
      <c r="H2211" t="s">
        <v>751</v>
      </c>
      <c r="I2211">
        <v>-6221.75</v>
      </c>
      <c r="J2211" t="s">
        <v>751</v>
      </c>
      <c r="K2211">
        <v>-6221.75</v>
      </c>
      <c r="L2211" t="s">
        <v>751</v>
      </c>
      <c r="M2211" t="s">
        <v>751</v>
      </c>
      <c r="N2211" s="37">
        <v>0</v>
      </c>
      <c r="O2211" t="s">
        <v>751</v>
      </c>
      <c r="P2211" t="s">
        <v>751</v>
      </c>
      <c r="Q2211" t="s">
        <v>751</v>
      </c>
      <c r="R2211" t="s">
        <v>751</v>
      </c>
      <c r="S2211" t="s">
        <v>758</v>
      </c>
    </row>
    <row r="2212" spans="1:19" x14ac:dyDescent="0.3">
      <c r="A2212" t="s">
        <v>753</v>
      </c>
      <c r="B2212" t="s">
        <v>748</v>
      </c>
      <c r="C2212" t="s">
        <v>749</v>
      </c>
      <c r="D2212" t="s">
        <v>750</v>
      </c>
      <c r="E2212">
        <v>7</v>
      </c>
      <c r="F2212" t="s">
        <v>152</v>
      </c>
      <c r="G2212" s="37">
        <v>142178.71</v>
      </c>
      <c r="H2212">
        <v>10.76</v>
      </c>
      <c r="I2212">
        <v>142178.71</v>
      </c>
      <c r="J2212">
        <v>5.1100000000000003</v>
      </c>
      <c r="K2212">
        <v>142178.71</v>
      </c>
      <c r="L2212">
        <v>48.95</v>
      </c>
      <c r="M2212" t="s">
        <v>751</v>
      </c>
      <c r="N2212" s="37">
        <v>0</v>
      </c>
      <c r="O2212">
        <v>995250.97</v>
      </c>
      <c r="P2212" t="s">
        <v>766</v>
      </c>
      <c r="Q2212" t="s">
        <v>766</v>
      </c>
      <c r="R2212" t="s">
        <v>766</v>
      </c>
      <c r="S2212" t="s">
        <v>758</v>
      </c>
    </row>
    <row r="2213" spans="1:19" x14ac:dyDescent="0.3">
      <c r="A2213" t="s">
        <v>753</v>
      </c>
      <c r="B2213" t="s">
        <v>748</v>
      </c>
      <c r="C2213" t="s">
        <v>754</v>
      </c>
      <c r="D2213" t="s">
        <v>750</v>
      </c>
      <c r="E2213">
        <v>8</v>
      </c>
      <c r="F2213" t="s">
        <v>116</v>
      </c>
      <c r="G2213" s="37">
        <v>-21097.74</v>
      </c>
      <c r="H2213" t="s">
        <v>751</v>
      </c>
      <c r="I2213">
        <v>-21097.74</v>
      </c>
      <c r="J2213" t="s">
        <v>751</v>
      </c>
      <c r="K2213">
        <v>-21097.74</v>
      </c>
      <c r="L2213" t="s">
        <v>751</v>
      </c>
      <c r="M2213" t="s">
        <v>751</v>
      </c>
      <c r="N2213" s="37">
        <v>0</v>
      </c>
      <c r="O2213" t="s">
        <v>751</v>
      </c>
      <c r="P2213" t="s">
        <v>751</v>
      </c>
      <c r="Q2213" t="s">
        <v>751</v>
      </c>
      <c r="R2213" t="s">
        <v>751</v>
      </c>
      <c r="S2213" t="s">
        <v>758</v>
      </c>
    </row>
    <row r="2214" spans="1:19" x14ac:dyDescent="0.3">
      <c r="A2214" t="s">
        <v>753</v>
      </c>
      <c r="B2214" t="s">
        <v>748</v>
      </c>
      <c r="C2214" t="s">
        <v>749</v>
      </c>
      <c r="D2214" t="s">
        <v>750</v>
      </c>
      <c r="E2214">
        <v>4</v>
      </c>
      <c r="F2214" t="s">
        <v>248</v>
      </c>
      <c r="G2214" s="37">
        <v>15373.03</v>
      </c>
      <c r="H2214">
        <v>1.55</v>
      </c>
      <c r="I2214">
        <v>15373.03</v>
      </c>
      <c r="J2214">
        <v>706.55</v>
      </c>
      <c r="K2214">
        <v>15373.03</v>
      </c>
      <c r="L2214">
        <v>8.6999999999999993</v>
      </c>
      <c r="M2214" t="s">
        <v>751</v>
      </c>
      <c r="N2214" s="37">
        <v>15373.03</v>
      </c>
      <c r="O2214">
        <v>61492.12</v>
      </c>
      <c r="P2214" t="s">
        <v>768</v>
      </c>
      <c r="Q2214" t="s">
        <v>766</v>
      </c>
      <c r="R2214" t="s">
        <v>768</v>
      </c>
      <c r="S2214" t="s">
        <v>758</v>
      </c>
    </row>
    <row r="2215" spans="1:19" x14ac:dyDescent="0.3">
      <c r="A2215" t="s">
        <v>747</v>
      </c>
      <c r="B2215" t="s">
        <v>748</v>
      </c>
      <c r="C2215" t="s">
        <v>749</v>
      </c>
      <c r="D2215" t="s">
        <v>750</v>
      </c>
      <c r="E2215">
        <v>0</v>
      </c>
      <c r="F2215" t="s">
        <v>271</v>
      </c>
      <c r="G2215" s="37">
        <v>212.08</v>
      </c>
      <c r="H2215">
        <v>41.95</v>
      </c>
      <c r="I2215">
        <v>212.08</v>
      </c>
      <c r="J2215">
        <v>0</v>
      </c>
      <c r="K2215">
        <v>212.08</v>
      </c>
      <c r="L2215">
        <v>0.03</v>
      </c>
      <c r="M2215" t="s">
        <v>751</v>
      </c>
      <c r="N2215" s="37">
        <v>0</v>
      </c>
      <c r="O2215" t="s">
        <v>751</v>
      </c>
      <c r="P2215" t="s">
        <v>766</v>
      </c>
      <c r="Q2215" t="s">
        <v>768</v>
      </c>
      <c r="R2215" t="s">
        <v>768</v>
      </c>
      <c r="S2215" t="s">
        <v>758</v>
      </c>
    </row>
    <row r="2216" spans="1:19" x14ac:dyDescent="0.3">
      <c r="A2216" t="s">
        <v>753</v>
      </c>
      <c r="B2216" t="s">
        <v>748</v>
      </c>
      <c r="C2216" t="s">
        <v>749</v>
      </c>
      <c r="D2216" t="s">
        <v>750</v>
      </c>
      <c r="E2216">
        <v>2</v>
      </c>
      <c r="F2216" t="s">
        <v>529</v>
      </c>
      <c r="G2216" s="37">
        <v>21259.75</v>
      </c>
      <c r="H2216">
        <v>1155.9000000000001</v>
      </c>
      <c r="I2216">
        <v>21259.75</v>
      </c>
      <c r="J2216">
        <v>1.6</v>
      </c>
      <c r="K2216">
        <v>21259.75</v>
      </c>
      <c r="L2216">
        <v>15.3</v>
      </c>
      <c r="M2216" t="s">
        <v>751</v>
      </c>
      <c r="N2216" s="37">
        <v>0</v>
      </c>
      <c r="O2216">
        <v>42519.5</v>
      </c>
      <c r="P2216" t="s">
        <v>766</v>
      </c>
      <c r="Q2216" t="s">
        <v>768</v>
      </c>
      <c r="R2216" t="s">
        <v>768</v>
      </c>
      <c r="S2216" t="s">
        <v>758</v>
      </c>
    </row>
    <row r="2217" spans="1:19" x14ac:dyDescent="0.3">
      <c r="A2217" t="s">
        <v>747</v>
      </c>
      <c r="B2217" t="s">
        <v>748</v>
      </c>
      <c r="C2217" t="s">
        <v>749</v>
      </c>
      <c r="D2217" t="s">
        <v>750</v>
      </c>
      <c r="E2217">
        <v>1</v>
      </c>
      <c r="F2217" t="s">
        <v>227</v>
      </c>
      <c r="G2217" s="37">
        <v>4726.58</v>
      </c>
      <c r="H2217">
        <v>539.71</v>
      </c>
      <c r="I2217">
        <v>4726.58</v>
      </c>
      <c r="J2217">
        <v>0</v>
      </c>
      <c r="K2217">
        <v>4726.58</v>
      </c>
      <c r="L2217">
        <v>0</v>
      </c>
      <c r="M2217" t="s">
        <v>751</v>
      </c>
      <c r="N2217" s="37">
        <v>0</v>
      </c>
      <c r="O2217">
        <v>4726.58</v>
      </c>
      <c r="P2217" t="s">
        <v>766</v>
      </c>
      <c r="Q2217" t="s">
        <v>768</v>
      </c>
      <c r="R2217" t="s">
        <v>768</v>
      </c>
      <c r="S2217" t="s">
        <v>758</v>
      </c>
    </row>
    <row r="2218" spans="1:19" x14ac:dyDescent="0.3">
      <c r="A2218" t="s">
        <v>753</v>
      </c>
      <c r="B2218" t="s">
        <v>748</v>
      </c>
      <c r="C2218" t="s">
        <v>749</v>
      </c>
      <c r="D2218" t="s">
        <v>750</v>
      </c>
      <c r="E2218">
        <v>3</v>
      </c>
      <c r="F2218" t="s">
        <v>75</v>
      </c>
      <c r="G2218" s="37">
        <v>79907.98</v>
      </c>
      <c r="H2218">
        <v>3.63</v>
      </c>
      <c r="I2218">
        <v>79907.98</v>
      </c>
      <c r="J2218">
        <v>1.63</v>
      </c>
      <c r="K2218">
        <v>79907.98</v>
      </c>
      <c r="L2218">
        <v>20.309999999999999</v>
      </c>
      <c r="M2218" t="s">
        <v>751</v>
      </c>
      <c r="N2218" s="37">
        <v>0</v>
      </c>
      <c r="O2218">
        <v>239723.94</v>
      </c>
      <c r="P2218" t="s">
        <v>766</v>
      </c>
      <c r="Q2218" t="s">
        <v>766</v>
      </c>
      <c r="R2218" t="s">
        <v>766</v>
      </c>
      <c r="S2218" t="s">
        <v>758</v>
      </c>
    </row>
    <row r="2219" spans="1:19" x14ac:dyDescent="0.3">
      <c r="A2219" t="s">
        <v>747</v>
      </c>
      <c r="B2219" t="s">
        <v>748</v>
      </c>
      <c r="C2219" t="s">
        <v>754</v>
      </c>
      <c r="D2219" t="s">
        <v>750</v>
      </c>
      <c r="E2219">
        <v>12</v>
      </c>
      <c r="F2219" t="s">
        <v>137</v>
      </c>
      <c r="G2219" s="37">
        <v>-22230.080000000002</v>
      </c>
      <c r="H2219" t="s">
        <v>751</v>
      </c>
      <c r="I2219">
        <v>-22230.080000000002</v>
      </c>
      <c r="J2219" t="s">
        <v>751</v>
      </c>
      <c r="K2219">
        <v>-22230.080000000002</v>
      </c>
      <c r="L2219" t="s">
        <v>751</v>
      </c>
      <c r="M2219" t="s">
        <v>751</v>
      </c>
      <c r="N2219" s="37">
        <v>0</v>
      </c>
      <c r="O2219" t="s">
        <v>751</v>
      </c>
      <c r="P2219" t="s">
        <v>751</v>
      </c>
      <c r="Q2219" t="s">
        <v>751</v>
      </c>
      <c r="R2219" t="s">
        <v>751</v>
      </c>
      <c r="S2219" t="s">
        <v>758</v>
      </c>
    </row>
    <row r="2220" spans="1:19" x14ac:dyDescent="0.3">
      <c r="A2220" t="s">
        <v>752</v>
      </c>
      <c r="B2220" t="s">
        <v>748</v>
      </c>
      <c r="C2220" t="s">
        <v>754</v>
      </c>
      <c r="D2220" t="s">
        <v>750</v>
      </c>
      <c r="E2220">
        <v>-4</v>
      </c>
      <c r="F2220" t="s">
        <v>190</v>
      </c>
      <c r="G2220" s="37">
        <v>-7535.32</v>
      </c>
      <c r="H2220" t="s">
        <v>751</v>
      </c>
      <c r="I2220">
        <v>-7535.32</v>
      </c>
      <c r="J2220" t="s">
        <v>751</v>
      </c>
      <c r="K2220">
        <v>-7535.32</v>
      </c>
      <c r="L2220" t="s">
        <v>751</v>
      </c>
      <c r="M2220" t="s">
        <v>751</v>
      </c>
      <c r="N2220" s="37">
        <v>0</v>
      </c>
      <c r="O2220" t="s">
        <v>751</v>
      </c>
      <c r="P2220" t="s">
        <v>751</v>
      </c>
      <c r="Q2220" t="s">
        <v>751</v>
      </c>
      <c r="R2220" t="s">
        <v>751</v>
      </c>
      <c r="S2220" t="s">
        <v>758</v>
      </c>
    </row>
    <row r="2221" spans="1:19" x14ac:dyDescent="0.3">
      <c r="A2221" t="s">
        <v>753</v>
      </c>
      <c r="B2221" t="s">
        <v>748</v>
      </c>
      <c r="C2221" t="s">
        <v>754</v>
      </c>
      <c r="D2221" t="s">
        <v>750</v>
      </c>
      <c r="E2221">
        <v>12</v>
      </c>
      <c r="F2221" t="s">
        <v>141</v>
      </c>
      <c r="G2221" s="37">
        <v>-4830.62</v>
      </c>
      <c r="H2221" t="s">
        <v>751</v>
      </c>
      <c r="I2221">
        <v>-4830.62</v>
      </c>
      <c r="J2221" t="s">
        <v>751</v>
      </c>
      <c r="K2221">
        <v>-4830.62</v>
      </c>
      <c r="L2221" t="s">
        <v>751</v>
      </c>
      <c r="M2221" t="s">
        <v>751</v>
      </c>
      <c r="N2221" s="37">
        <v>0</v>
      </c>
      <c r="O2221" t="s">
        <v>751</v>
      </c>
      <c r="P2221" t="s">
        <v>751</v>
      </c>
      <c r="Q2221" t="s">
        <v>751</v>
      </c>
      <c r="R2221" t="s">
        <v>751</v>
      </c>
      <c r="S2221" t="s">
        <v>758</v>
      </c>
    </row>
    <row r="2222" spans="1:19" x14ac:dyDescent="0.3">
      <c r="A2222" t="s">
        <v>747</v>
      </c>
      <c r="B2222" t="s">
        <v>748</v>
      </c>
      <c r="C2222" t="s">
        <v>749</v>
      </c>
      <c r="D2222" t="s">
        <v>750</v>
      </c>
      <c r="E2222">
        <v>5</v>
      </c>
      <c r="F2222" t="s">
        <v>146</v>
      </c>
      <c r="G2222" s="37">
        <v>50000</v>
      </c>
      <c r="H2222">
        <v>0.88</v>
      </c>
      <c r="I2222">
        <v>50000</v>
      </c>
      <c r="J2222">
        <v>960.57</v>
      </c>
      <c r="K2222">
        <v>50000</v>
      </c>
      <c r="L2222">
        <v>4.0199999999999996</v>
      </c>
      <c r="M2222" t="s">
        <v>751</v>
      </c>
      <c r="N2222" s="37">
        <v>0</v>
      </c>
      <c r="O2222">
        <v>250000</v>
      </c>
      <c r="P2222" t="s">
        <v>768</v>
      </c>
      <c r="Q2222" t="s">
        <v>766</v>
      </c>
      <c r="R2222" t="s">
        <v>768</v>
      </c>
      <c r="S2222" t="s">
        <v>758</v>
      </c>
    </row>
    <row r="2223" spans="1:19" x14ac:dyDescent="0.3">
      <c r="A2223" t="s">
        <v>752</v>
      </c>
      <c r="B2223" t="s">
        <v>748</v>
      </c>
      <c r="C2223" t="s">
        <v>754</v>
      </c>
      <c r="D2223" t="s">
        <v>750</v>
      </c>
      <c r="E2223">
        <v>-4</v>
      </c>
      <c r="F2223" t="s">
        <v>23</v>
      </c>
      <c r="G2223" s="37">
        <v>-4894.26</v>
      </c>
      <c r="H2223" t="s">
        <v>751</v>
      </c>
      <c r="I2223">
        <v>-4894.26</v>
      </c>
      <c r="J2223" t="s">
        <v>751</v>
      </c>
      <c r="K2223">
        <v>-4894.26</v>
      </c>
      <c r="L2223" t="s">
        <v>751</v>
      </c>
      <c r="M2223" t="s">
        <v>751</v>
      </c>
      <c r="N2223" s="37">
        <v>0</v>
      </c>
      <c r="O2223" t="s">
        <v>751</v>
      </c>
      <c r="P2223" t="s">
        <v>751</v>
      </c>
      <c r="Q2223" t="s">
        <v>751</v>
      </c>
      <c r="R2223" t="s">
        <v>751</v>
      </c>
      <c r="S2223" t="s">
        <v>758</v>
      </c>
    </row>
    <row r="2224" spans="1:19" x14ac:dyDescent="0.3">
      <c r="A2224" t="s">
        <v>747</v>
      </c>
      <c r="B2224" t="s">
        <v>748</v>
      </c>
      <c r="C2224" t="s">
        <v>754</v>
      </c>
      <c r="D2224" t="s">
        <v>750</v>
      </c>
      <c r="E2224">
        <v>0</v>
      </c>
      <c r="F2224" t="s">
        <v>11</v>
      </c>
      <c r="G2224" s="37">
        <v>-62443.71</v>
      </c>
      <c r="H2224" t="s">
        <v>751</v>
      </c>
      <c r="I2224">
        <v>-62443.71</v>
      </c>
      <c r="J2224" t="s">
        <v>751</v>
      </c>
      <c r="K2224">
        <v>-62443.71</v>
      </c>
      <c r="L2224" t="s">
        <v>751</v>
      </c>
      <c r="M2224" t="s">
        <v>751</v>
      </c>
      <c r="N2224" s="37">
        <v>0</v>
      </c>
      <c r="O2224" t="s">
        <v>751</v>
      </c>
      <c r="P2224" t="s">
        <v>751</v>
      </c>
      <c r="Q2224" t="s">
        <v>751</v>
      </c>
      <c r="R2224" t="s">
        <v>751</v>
      </c>
      <c r="S2224" t="s">
        <v>758</v>
      </c>
    </row>
    <row r="2225" spans="1:19" x14ac:dyDescent="0.3">
      <c r="A2225" t="s">
        <v>753</v>
      </c>
      <c r="B2225" t="s">
        <v>748</v>
      </c>
      <c r="C2225" t="s">
        <v>754</v>
      </c>
      <c r="D2225" t="s">
        <v>750</v>
      </c>
      <c r="E2225">
        <v>3</v>
      </c>
      <c r="F2225" t="s">
        <v>507</v>
      </c>
      <c r="G2225" s="37">
        <v>-4535.25</v>
      </c>
      <c r="H2225" t="s">
        <v>751</v>
      </c>
      <c r="I2225">
        <v>-4535.25</v>
      </c>
      <c r="J2225" t="s">
        <v>751</v>
      </c>
      <c r="K2225">
        <v>-4535.25</v>
      </c>
      <c r="L2225" t="s">
        <v>751</v>
      </c>
      <c r="M2225" t="s">
        <v>751</v>
      </c>
      <c r="N2225" s="37">
        <v>0</v>
      </c>
      <c r="O2225" t="s">
        <v>751</v>
      </c>
      <c r="P2225" t="s">
        <v>751</v>
      </c>
      <c r="Q2225" t="s">
        <v>751</v>
      </c>
      <c r="R2225" t="s">
        <v>751</v>
      </c>
      <c r="S2225" t="s">
        <v>758</v>
      </c>
    </row>
    <row r="2226" spans="1:19" x14ac:dyDescent="0.3">
      <c r="A2226" t="s">
        <v>752</v>
      </c>
      <c r="B2226" t="s">
        <v>748</v>
      </c>
      <c r="C2226" t="s">
        <v>754</v>
      </c>
      <c r="D2226" t="s">
        <v>750</v>
      </c>
      <c r="E2226">
        <v>2</v>
      </c>
      <c r="F2226" t="s">
        <v>210</v>
      </c>
      <c r="G2226" s="37">
        <v>-123218.01</v>
      </c>
      <c r="H2226" t="s">
        <v>751</v>
      </c>
      <c r="I2226">
        <v>-123218.01</v>
      </c>
      <c r="J2226" t="s">
        <v>751</v>
      </c>
      <c r="K2226">
        <v>-123218.01</v>
      </c>
      <c r="L2226" t="s">
        <v>751</v>
      </c>
      <c r="M2226" t="s">
        <v>751</v>
      </c>
      <c r="N2226" s="37">
        <v>0</v>
      </c>
      <c r="O2226" t="s">
        <v>751</v>
      </c>
      <c r="P2226" t="s">
        <v>751</v>
      </c>
      <c r="Q2226" t="s">
        <v>751</v>
      </c>
      <c r="R2226" t="s">
        <v>751</v>
      </c>
      <c r="S2226" t="s">
        <v>758</v>
      </c>
    </row>
    <row r="2227" spans="1:19" x14ac:dyDescent="0.3">
      <c r="A2227" t="s">
        <v>752</v>
      </c>
      <c r="B2227" t="s">
        <v>748</v>
      </c>
      <c r="C2227" t="s">
        <v>754</v>
      </c>
      <c r="D2227" t="s">
        <v>750</v>
      </c>
      <c r="E2227">
        <v>0</v>
      </c>
      <c r="F2227" t="s">
        <v>479</v>
      </c>
      <c r="G2227" s="37">
        <v>-12199.27</v>
      </c>
      <c r="H2227" t="s">
        <v>751</v>
      </c>
      <c r="I2227">
        <v>-12199.27</v>
      </c>
      <c r="J2227" t="s">
        <v>751</v>
      </c>
      <c r="K2227">
        <v>-12199.27</v>
      </c>
      <c r="L2227" t="s">
        <v>751</v>
      </c>
      <c r="M2227" t="s">
        <v>751</v>
      </c>
      <c r="N2227" s="37">
        <v>0</v>
      </c>
      <c r="O2227" t="s">
        <v>751</v>
      </c>
      <c r="P2227" t="s">
        <v>751</v>
      </c>
      <c r="Q2227" t="s">
        <v>751</v>
      </c>
      <c r="R2227" t="s">
        <v>751</v>
      </c>
      <c r="S2227" t="s">
        <v>758</v>
      </c>
    </row>
    <row r="2228" spans="1:19" x14ac:dyDescent="0.3">
      <c r="A2228" t="s">
        <v>747</v>
      </c>
      <c r="B2228" t="s">
        <v>748</v>
      </c>
      <c r="C2228" t="s">
        <v>749</v>
      </c>
      <c r="D2228" t="s">
        <v>750</v>
      </c>
      <c r="E2228">
        <v>2</v>
      </c>
      <c r="F2228" t="s">
        <v>116</v>
      </c>
      <c r="G2228" s="37">
        <v>10153406.65</v>
      </c>
      <c r="H2228">
        <v>0.86</v>
      </c>
      <c r="I2228">
        <v>10153406.65</v>
      </c>
      <c r="J2228">
        <v>4.0599999999999996</v>
      </c>
      <c r="K2228">
        <v>10153406.65</v>
      </c>
      <c r="L2228">
        <v>435.88</v>
      </c>
      <c r="M2228" t="s">
        <v>751</v>
      </c>
      <c r="N2228" s="37">
        <v>0</v>
      </c>
      <c r="O2228">
        <v>20306813.300000001</v>
      </c>
      <c r="P2228" t="s">
        <v>766</v>
      </c>
      <c r="Q2228" t="s">
        <v>766</v>
      </c>
      <c r="R2228" t="s">
        <v>768</v>
      </c>
      <c r="S2228" t="s">
        <v>758</v>
      </c>
    </row>
    <row r="2229" spans="1:19" x14ac:dyDescent="0.3">
      <c r="A2229" t="s">
        <v>747</v>
      </c>
      <c r="B2229" t="s">
        <v>748</v>
      </c>
      <c r="C2229" t="s">
        <v>749</v>
      </c>
      <c r="D2229" t="s">
        <v>750</v>
      </c>
      <c r="E2229">
        <v>1</v>
      </c>
      <c r="F2229" t="s">
        <v>44</v>
      </c>
      <c r="G2229" s="37">
        <v>332460.90000000002</v>
      </c>
      <c r="H2229">
        <v>13.28</v>
      </c>
      <c r="I2229">
        <v>332460.90000000002</v>
      </c>
      <c r="J2229">
        <v>6.11</v>
      </c>
      <c r="K2229">
        <v>332460.90000000002</v>
      </c>
      <c r="L2229">
        <v>179.4</v>
      </c>
      <c r="M2229" t="s">
        <v>751</v>
      </c>
      <c r="N2229" s="37">
        <v>0</v>
      </c>
      <c r="O2229">
        <v>332460.90000000002</v>
      </c>
      <c r="P2229" t="s">
        <v>766</v>
      </c>
      <c r="Q2229" t="s">
        <v>766</v>
      </c>
      <c r="R2229" t="s">
        <v>766</v>
      </c>
      <c r="S2229" t="s">
        <v>758</v>
      </c>
    </row>
    <row r="2230" spans="1:19" x14ac:dyDescent="0.3">
      <c r="A2230" t="s">
        <v>753</v>
      </c>
      <c r="B2230" t="s">
        <v>748</v>
      </c>
      <c r="C2230" t="s">
        <v>754</v>
      </c>
      <c r="D2230" t="s">
        <v>750</v>
      </c>
      <c r="E2230">
        <v>9</v>
      </c>
      <c r="F2230" t="s">
        <v>265</v>
      </c>
      <c r="G2230" s="37">
        <v>-8456.67</v>
      </c>
      <c r="H2230" t="s">
        <v>751</v>
      </c>
      <c r="I2230">
        <v>-8456.67</v>
      </c>
      <c r="J2230" t="s">
        <v>751</v>
      </c>
      <c r="K2230">
        <v>-8456.67</v>
      </c>
      <c r="L2230" t="s">
        <v>751</v>
      </c>
      <c r="M2230" t="s">
        <v>751</v>
      </c>
      <c r="N2230" s="37">
        <v>0</v>
      </c>
      <c r="O2230" t="s">
        <v>751</v>
      </c>
      <c r="P2230" t="s">
        <v>751</v>
      </c>
      <c r="Q2230" t="s">
        <v>751</v>
      </c>
      <c r="R2230" t="s">
        <v>751</v>
      </c>
      <c r="S2230" t="s">
        <v>758</v>
      </c>
    </row>
    <row r="2231" spans="1:19" x14ac:dyDescent="0.3">
      <c r="A2231" t="s">
        <v>753</v>
      </c>
      <c r="B2231" t="s">
        <v>748</v>
      </c>
      <c r="C2231" t="s">
        <v>754</v>
      </c>
      <c r="D2231" t="s">
        <v>750</v>
      </c>
      <c r="E2231">
        <v>0</v>
      </c>
      <c r="F2231" t="s">
        <v>171</v>
      </c>
      <c r="G2231" s="37">
        <v>-2056.1999999999998</v>
      </c>
      <c r="H2231" t="s">
        <v>751</v>
      </c>
      <c r="I2231">
        <v>-2056.1999999999998</v>
      </c>
      <c r="J2231" t="s">
        <v>751</v>
      </c>
      <c r="K2231">
        <v>-2056.1999999999998</v>
      </c>
      <c r="L2231" t="s">
        <v>751</v>
      </c>
      <c r="M2231" t="s">
        <v>751</v>
      </c>
      <c r="N2231" s="37">
        <v>0</v>
      </c>
      <c r="O2231" t="s">
        <v>751</v>
      </c>
      <c r="P2231" t="s">
        <v>751</v>
      </c>
      <c r="Q2231" t="s">
        <v>751</v>
      </c>
      <c r="R2231" t="s">
        <v>751</v>
      </c>
      <c r="S2231" t="s">
        <v>758</v>
      </c>
    </row>
    <row r="2232" spans="1:19" x14ac:dyDescent="0.3">
      <c r="A2232" t="s">
        <v>753</v>
      </c>
      <c r="B2232" t="s">
        <v>748</v>
      </c>
      <c r="C2232" t="s">
        <v>749</v>
      </c>
      <c r="D2232" t="s">
        <v>750</v>
      </c>
      <c r="E2232">
        <v>2</v>
      </c>
      <c r="F2232" t="s">
        <v>264</v>
      </c>
      <c r="G2232" s="37">
        <v>50049.74</v>
      </c>
      <c r="H2232">
        <v>37236.550000000003</v>
      </c>
      <c r="I2232">
        <v>50049.74</v>
      </c>
      <c r="J2232">
        <v>4.1100000000000003</v>
      </c>
      <c r="K2232">
        <v>50049.74</v>
      </c>
      <c r="L2232">
        <v>21.82</v>
      </c>
      <c r="M2232" t="s">
        <v>751</v>
      </c>
      <c r="N2232" s="37">
        <v>0</v>
      </c>
      <c r="O2232">
        <v>100099.48</v>
      </c>
      <c r="P2232" t="s">
        <v>766</v>
      </c>
      <c r="Q2232" t="s">
        <v>768</v>
      </c>
      <c r="R2232" t="s">
        <v>768</v>
      </c>
      <c r="S2232" t="s">
        <v>758</v>
      </c>
    </row>
    <row r="2233" spans="1:19" x14ac:dyDescent="0.3">
      <c r="A2233" t="s">
        <v>753</v>
      </c>
      <c r="B2233" t="s">
        <v>748</v>
      </c>
      <c r="C2233" t="s">
        <v>749</v>
      </c>
      <c r="D2233" t="s">
        <v>750</v>
      </c>
      <c r="E2233">
        <v>9</v>
      </c>
      <c r="F2233" t="s">
        <v>223</v>
      </c>
      <c r="G2233" s="37">
        <v>2825177.97</v>
      </c>
      <c r="H2233">
        <v>6.29</v>
      </c>
      <c r="I2233">
        <v>2825177.97</v>
      </c>
      <c r="J2233">
        <v>33.75</v>
      </c>
      <c r="K2233">
        <v>2825177.97</v>
      </c>
      <c r="L2233">
        <v>102.74</v>
      </c>
      <c r="M2233" t="s">
        <v>751</v>
      </c>
      <c r="N2233" s="37">
        <v>0</v>
      </c>
      <c r="O2233">
        <v>25426601.73</v>
      </c>
      <c r="P2233" t="s">
        <v>766</v>
      </c>
      <c r="Q2233" t="s">
        <v>766</v>
      </c>
      <c r="R2233" t="s">
        <v>768</v>
      </c>
      <c r="S2233" t="s">
        <v>758</v>
      </c>
    </row>
    <row r="2234" spans="1:19" x14ac:dyDescent="0.3">
      <c r="A2234" t="s">
        <v>752</v>
      </c>
      <c r="B2234" t="s">
        <v>748</v>
      </c>
      <c r="C2234" t="s">
        <v>749</v>
      </c>
      <c r="D2234" t="s">
        <v>750</v>
      </c>
      <c r="E2234">
        <v>-4</v>
      </c>
      <c r="F2234" t="s">
        <v>339</v>
      </c>
      <c r="G2234" s="37">
        <v>1005098.02</v>
      </c>
      <c r="H2234">
        <v>69.09</v>
      </c>
      <c r="I2234">
        <v>1005098.02</v>
      </c>
      <c r="J2234">
        <v>32.81</v>
      </c>
      <c r="K2234">
        <v>1005098.02</v>
      </c>
      <c r="L2234">
        <v>314.27999999999997</v>
      </c>
      <c r="M2234" t="s">
        <v>751</v>
      </c>
      <c r="N2234" s="37">
        <v>0</v>
      </c>
      <c r="O2234" t="s">
        <v>751</v>
      </c>
      <c r="P2234" t="s">
        <v>766</v>
      </c>
      <c r="Q2234" t="s">
        <v>766</v>
      </c>
      <c r="R2234" t="s">
        <v>766</v>
      </c>
      <c r="S2234" t="s">
        <v>758</v>
      </c>
    </row>
    <row r="2235" spans="1:19" x14ac:dyDescent="0.3">
      <c r="A2235" t="s">
        <v>752</v>
      </c>
      <c r="B2235" t="s">
        <v>748</v>
      </c>
      <c r="C2235" t="s">
        <v>754</v>
      </c>
      <c r="D2235" t="s">
        <v>750</v>
      </c>
      <c r="E2235">
        <v>0</v>
      </c>
      <c r="F2235" t="s">
        <v>275</v>
      </c>
      <c r="G2235" s="37">
        <v>-5731.57</v>
      </c>
      <c r="H2235" t="s">
        <v>751</v>
      </c>
      <c r="I2235">
        <v>-5731.57</v>
      </c>
      <c r="J2235" t="s">
        <v>751</v>
      </c>
      <c r="K2235">
        <v>-5731.57</v>
      </c>
      <c r="L2235" t="s">
        <v>751</v>
      </c>
      <c r="M2235" t="s">
        <v>751</v>
      </c>
      <c r="N2235" s="37">
        <v>0</v>
      </c>
      <c r="O2235" t="s">
        <v>751</v>
      </c>
      <c r="P2235" t="s">
        <v>751</v>
      </c>
      <c r="Q2235" t="s">
        <v>751</v>
      </c>
      <c r="R2235" t="s">
        <v>751</v>
      </c>
      <c r="S2235" t="s">
        <v>758</v>
      </c>
    </row>
    <row r="2236" spans="1:19" x14ac:dyDescent="0.3">
      <c r="A2236" t="s">
        <v>752</v>
      </c>
      <c r="B2236" t="s">
        <v>748</v>
      </c>
      <c r="C2236" t="s">
        <v>754</v>
      </c>
      <c r="D2236" t="s">
        <v>750</v>
      </c>
      <c r="E2236">
        <v>2</v>
      </c>
      <c r="F2236" t="s">
        <v>372</v>
      </c>
      <c r="G2236" s="37">
        <v>-4647.0600000000004</v>
      </c>
      <c r="H2236" t="s">
        <v>751</v>
      </c>
      <c r="I2236">
        <v>-4647.0600000000004</v>
      </c>
      <c r="J2236" t="s">
        <v>751</v>
      </c>
      <c r="K2236">
        <v>-4647.0600000000004</v>
      </c>
      <c r="L2236" t="s">
        <v>751</v>
      </c>
      <c r="M2236" t="s">
        <v>751</v>
      </c>
      <c r="N2236" s="37">
        <v>0</v>
      </c>
      <c r="O2236" t="s">
        <v>751</v>
      </c>
      <c r="P2236" t="s">
        <v>751</v>
      </c>
      <c r="Q2236" t="s">
        <v>751</v>
      </c>
      <c r="R2236" t="s">
        <v>751</v>
      </c>
      <c r="S2236" t="s">
        <v>758</v>
      </c>
    </row>
    <row r="2237" spans="1:19" x14ac:dyDescent="0.3">
      <c r="A2237" t="s">
        <v>753</v>
      </c>
      <c r="B2237" t="s">
        <v>748</v>
      </c>
      <c r="C2237" t="s">
        <v>749</v>
      </c>
      <c r="D2237" t="s">
        <v>750</v>
      </c>
      <c r="E2237">
        <v>1</v>
      </c>
      <c r="F2237" t="s">
        <v>24</v>
      </c>
      <c r="G2237" s="37">
        <v>36790.120000000003</v>
      </c>
      <c r="H2237">
        <v>2.5499999999999998</v>
      </c>
      <c r="I2237">
        <v>36790.120000000003</v>
      </c>
      <c r="J2237">
        <v>1.73</v>
      </c>
      <c r="K2237">
        <v>36790.120000000003</v>
      </c>
      <c r="L2237">
        <v>31.09</v>
      </c>
      <c r="M2237" t="s">
        <v>751</v>
      </c>
      <c r="N2237" s="37">
        <v>0</v>
      </c>
      <c r="O2237">
        <v>36790.120000000003</v>
      </c>
      <c r="P2237" t="s">
        <v>766</v>
      </c>
      <c r="Q2237" t="s">
        <v>766</v>
      </c>
      <c r="R2237" t="s">
        <v>766</v>
      </c>
      <c r="S2237" t="s">
        <v>758</v>
      </c>
    </row>
    <row r="2238" spans="1:19" x14ac:dyDescent="0.3">
      <c r="A2238" t="s">
        <v>747</v>
      </c>
      <c r="B2238" t="s">
        <v>748</v>
      </c>
      <c r="C2238" t="s">
        <v>749</v>
      </c>
      <c r="D2238" t="s">
        <v>750</v>
      </c>
      <c r="E2238">
        <v>5</v>
      </c>
      <c r="F2238" t="s">
        <v>197</v>
      </c>
      <c r="G2238" s="37">
        <v>64178.53</v>
      </c>
      <c r="H2238">
        <v>12.91</v>
      </c>
      <c r="I2238">
        <v>64178.53</v>
      </c>
      <c r="J2238">
        <v>948.43</v>
      </c>
      <c r="K2238">
        <v>64178.53</v>
      </c>
      <c r="L2238">
        <v>60.34</v>
      </c>
      <c r="M2238" t="s">
        <v>751</v>
      </c>
      <c r="N2238" s="37">
        <v>0</v>
      </c>
      <c r="O2238">
        <v>320892.65000000002</v>
      </c>
      <c r="P2238" t="s">
        <v>768</v>
      </c>
      <c r="Q2238" t="s">
        <v>766</v>
      </c>
      <c r="R2238" t="s">
        <v>768</v>
      </c>
      <c r="S2238" t="s">
        <v>758</v>
      </c>
    </row>
    <row r="2239" spans="1:19" x14ac:dyDescent="0.3">
      <c r="A2239" t="s">
        <v>747</v>
      </c>
      <c r="B2239" t="s">
        <v>748</v>
      </c>
      <c r="C2239" t="s">
        <v>749</v>
      </c>
      <c r="D2239" t="s">
        <v>750</v>
      </c>
      <c r="E2239">
        <v>0</v>
      </c>
      <c r="F2239" t="s">
        <v>177</v>
      </c>
      <c r="G2239" s="37">
        <v>126470.71</v>
      </c>
      <c r="H2239">
        <v>117.24</v>
      </c>
      <c r="I2239">
        <v>126470.71</v>
      </c>
      <c r="J2239">
        <v>23.73</v>
      </c>
      <c r="K2239">
        <v>126470.71</v>
      </c>
      <c r="L2239">
        <v>188.03</v>
      </c>
      <c r="M2239" t="s">
        <v>751</v>
      </c>
      <c r="N2239" s="37">
        <v>0</v>
      </c>
      <c r="O2239" t="s">
        <v>751</v>
      </c>
      <c r="P2239" t="s">
        <v>766</v>
      </c>
      <c r="Q2239" t="s">
        <v>766</v>
      </c>
      <c r="R2239" t="s">
        <v>766</v>
      </c>
      <c r="S2239" t="s">
        <v>758</v>
      </c>
    </row>
    <row r="2240" spans="1:19" x14ac:dyDescent="0.3">
      <c r="A2240" t="s">
        <v>753</v>
      </c>
      <c r="B2240" t="s">
        <v>748</v>
      </c>
      <c r="C2240" t="s">
        <v>754</v>
      </c>
      <c r="D2240" t="s">
        <v>750</v>
      </c>
      <c r="E2240">
        <v>-1</v>
      </c>
      <c r="F2240" t="s">
        <v>322</v>
      </c>
      <c r="G2240" s="37">
        <v>-13325.48</v>
      </c>
      <c r="H2240" t="s">
        <v>751</v>
      </c>
      <c r="I2240">
        <v>-13325.48</v>
      </c>
      <c r="J2240" t="s">
        <v>751</v>
      </c>
      <c r="K2240">
        <v>-13325.48</v>
      </c>
      <c r="L2240" t="s">
        <v>751</v>
      </c>
      <c r="M2240" t="s">
        <v>751</v>
      </c>
      <c r="N2240" s="37">
        <v>0</v>
      </c>
      <c r="O2240" t="s">
        <v>751</v>
      </c>
      <c r="P2240" t="s">
        <v>751</v>
      </c>
      <c r="Q2240" t="s">
        <v>751</v>
      </c>
      <c r="R2240" t="s">
        <v>751</v>
      </c>
      <c r="S2240" t="s">
        <v>758</v>
      </c>
    </row>
    <row r="2241" spans="1:19" x14ac:dyDescent="0.3">
      <c r="A2241" t="s">
        <v>747</v>
      </c>
      <c r="B2241" t="s">
        <v>748</v>
      </c>
      <c r="C2241" t="s">
        <v>754</v>
      </c>
      <c r="D2241" t="s">
        <v>750</v>
      </c>
      <c r="E2241">
        <v>2</v>
      </c>
      <c r="F2241" t="s">
        <v>39</v>
      </c>
      <c r="G2241" s="37">
        <v>-1594.49</v>
      </c>
      <c r="H2241" t="s">
        <v>751</v>
      </c>
      <c r="I2241">
        <v>-1594.49</v>
      </c>
      <c r="J2241" t="s">
        <v>751</v>
      </c>
      <c r="K2241">
        <v>-1594.49</v>
      </c>
      <c r="L2241" t="s">
        <v>751</v>
      </c>
      <c r="M2241" t="s">
        <v>751</v>
      </c>
      <c r="N2241" s="37">
        <v>0</v>
      </c>
      <c r="O2241" t="s">
        <v>751</v>
      </c>
      <c r="P2241" t="s">
        <v>751</v>
      </c>
      <c r="Q2241" t="s">
        <v>751</v>
      </c>
      <c r="R2241" t="s">
        <v>751</v>
      </c>
      <c r="S2241" t="s">
        <v>758</v>
      </c>
    </row>
    <row r="2242" spans="1:19" x14ac:dyDescent="0.3">
      <c r="A2242" t="s">
        <v>747</v>
      </c>
      <c r="B2242" t="s">
        <v>748</v>
      </c>
      <c r="C2242" t="s">
        <v>754</v>
      </c>
      <c r="D2242" t="s">
        <v>750</v>
      </c>
      <c r="E2242">
        <v>0</v>
      </c>
      <c r="F2242" t="s">
        <v>160</v>
      </c>
      <c r="G2242" s="37">
        <v>-149.99</v>
      </c>
      <c r="H2242" t="s">
        <v>751</v>
      </c>
      <c r="I2242">
        <v>-149.99</v>
      </c>
      <c r="J2242" t="s">
        <v>751</v>
      </c>
      <c r="K2242">
        <v>-149.99</v>
      </c>
      <c r="L2242" t="s">
        <v>751</v>
      </c>
      <c r="M2242" t="s">
        <v>751</v>
      </c>
      <c r="N2242" s="37">
        <v>0</v>
      </c>
      <c r="O2242" t="s">
        <v>751</v>
      </c>
      <c r="P2242" t="s">
        <v>751</v>
      </c>
      <c r="Q2242" t="s">
        <v>751</v>
      </c>
      <c r="R2242" t="s">
        <v>751</v>
      </c>
      <c r="S2242" t="s">
        <v>758</v>
      </c>
    </row>
    <row r="2243" spans="1:19" x14ac:dyDescent="0.3">
      <c r="A2243" t="s">
        <v>747</v>
      </c>
      <c r="B2243" t="s">
        <v>748</v>
      </c>
      <c r="C2243" t="s">
        <v>749</v>
      </c>
      <c r="D2243" t="s">
        <v>750</v>
      </c>
      <c r="E2243">
        <v>0</v>
      </c>
      <c r="F2243" t="s">
        <v>388</v>
      </c>
      <c r="G2243" s="37">
        <v>284455.67999999999</v>
      </c>
      <c r="H2243">
        <v>25.11</v>
      </c>
      <c r="I2243">
        <v>284455.67999999999</v>
      </c>
      <c r="J2243">
        <v>11.28</v>
      </c>
      <c r="K2243">
        <v>284455.67999999999</v>
      </c>
      <c r="L2243">
        <v>140.63999999999999</v>
      </c>
      <c r="M2243" t="s">
        <v>751</v>
      </c>
      <c r="N2243" s="37">
        <v>0</v>
      </c>
      <c r="O2243" t="s">
        <v>751</v>
      </c>
      <c r="P2243" t="s">
        <v>766</v>
      </c>
      <c r="Q2243" t="s">
        <v>766</v>
      </c>
      <c r="R2243" t="s">
        <v>766</v>
      </c>
      <c r="S2243" t="s">
        <v>758</v>
      </c>
    </row>
    <row r="2244" spans="1:19" x14ac:dyDescent="0.3">
      <c r="A2244" t="s">
        <v>752</v>
      </c>
      <c r="B2244" t="s">
        <v>748</v>
      </c>
      <c r="C2244" t="s">
        <v>754</v>
      </c>
      <c r="D2244" t="s">
        <v>750</v>
      </c>
      <c r="E2244">
        <v>1</v>
      </c>
      <c r="F2244" t="s">
        <v>372</v>
      </c>
      <c r="G2244" s="37">
        <v>-2216.52</v>
      </c>
      <c r="H2244" t="s">
        <v>751</v>
      </c>
      <c r="I2244">
        <v>-2216.52</v>
      </c>
      <c r="J2244" t="s">
        <v>751</v>
      </c>
      <c r="K2244">
        <v>-2216.52</v>
      </c>
      <c r="L2244" t="s">
        <v>751</v>
      </c>
      <c r="M2244" t="s">
        <v>751</v>
      </c>
      <c r="N2244" s="37">
        <v>0</v>
      </c>
      <c r="O2244" t="s">
        <v>751</v>
      </c>
      <c r="P2244" t="s">
        <v>751</v>
      </c>
      <c r="Q2244" t="s">
        <v>751</v>
      </c>
      <c r="R2244" t="s">
        <v>751</v>
      </c>
      <c r="S2244" t="s">
        <v>758</v>
      </c>
    </row>
    <row r="2245" spans="1:19" x14ac:dyDescent="0.3">
      <c r="A2245" t="s">
        <v>747</v>
      </c>
      <c r="B2245" t="s">
        <v>748</v>
      </c>
      <c r="C2245" t="s">
        <v>749</v>
      </c>
      <c r="D2245" t="s">
        <v>750</v>
      </c>
      <c r="E2245">
        <v>1</v>
      </c>
      <c r="F2245" t="s">
        <v>6</v>
      </c>
      <c r="G2245" s="37">
        <v>26756.18</v>
      </c>
      <c r="H2245">
        <v>12268.89</v>
      </c>
      <c r="I2245">
        <v>26756.18</v>
      </c>
      <c r="J2245">
        <v>2.46</v>
      </c>
      <c r="K2245">
        <v>26756.18</v>
      </c>
      <c r="L2245">
        <v>44.13</v>
      </c>
      <c r="M2245" t="s">
        <v>751</v>
      </c>
      <c r="N2245" s="37">
        <v>0</v>
      </c>
      <c r="O2245">
        <v>26756.18</v>
      </c>
      <c r="P2245" t="s">
        <v>766</v>
      </c>
      <c r="Q2245" t="s">
        <v>768</v>
      </c>
      <c r="R2245" t="s">
        <v>768</v>
      </c>
      <c r="S2245" t="s">
        <v>758</v>
      </c>
    </row>
    <row r="2246" spans="1:19" x14ac:dyDescent="0.3">
      <c r="A2246" t="s">
        <v>747</v>
      </c>
      <c r="B2246" t="s">
        <v>748</v>
      </c>
      <c r="C2246" t="s">
        <v>749</v>
      </c>
      <c r="D2246" t="s">
        <v>750</v>
      </c>
      <c r="E2246">
        <v>-1</v>
      </c>
      <c r="F2246" t="s">
        <v>347</v>
      </c>
      <c r="G2246" s="37">
        <v>29.3</v>
      </c>
      <c r="H2246">
        <v>0</v>
      </c>
      <c r="I2246">
        <v>29.3</v>
      </c>
      <c r="J2246">
        <v>0</v>
      </c>
      <c r="K2246">
        <v>29.3</v>
      </c>
      <c r="L2246">
        <v>0.03</v>
      </c>
      <c r="M2246">
        <v>1</v>
      </c>
      <c r="N2246" s="37">
        <v>9.86</v>
      </c>
      <c r="O2246" t="s">
        <v>751</v>
      </c>
      <c r="P2246" t="s">
        <v>766</v>
      </c>
      <c r="Q2246" t="s">
        <v>766</v>
      </c>
      <c r="R2246" t="s">
        <v>766</v>
      </c>
      <c r="S2246" t="s">
        <v>758</v>
      </c>
    </row>
    <row r="2247" spans="1:19" x14ac:dyDescent="0.3">
      <c r="A2247" t="s">
        <v>753</v>
      </c>
      <c r="B2247" t="s">
        <v>748</v>
      </c>
      <c r="C2247" t="s">
        <v>749</v>
      </c>
      <c r="D2247" t="s">
        <v>750</v>
      </c>
      <c r="E2247">
        <v>-4</v>
      </c>
      <c r="F2247" t="s">
        <v>183</v>
      </c>
      <c r="G2247" s="37">
        <v>17237.46</v>
      </c>
      <c r="H2247">
        <v>1.89</v>
      </c>
      <c r="I2247">
        <v>17237.46</v>
      </c>
      <c r="J2247">
        <v>0.27</v>
      </c>
      <c r="K2247">
        <v>17237.46</v>
      </c>
      <c r="L2247">
        <v>14.73</v>
      </c>
      <c r="M2247" t="s">
        <v>751</v>
      </c>
      <c r="N2247" s="37">
        <v>0</v>
      </c>
      <c r="O2247" t="s">
        <v>751</v>
      </c>
      <c r="P2247" t="s">
        <v>766</v>
      </c>
      <c r="Q2247" t="s">
        <v>766</v>
      </c>
      <c r="R2247" t="s">
        <v>766</v>
      </c>
      <c r="S2247" t="s">
        <v>758</v>
      </c>
    </row>
    <row r="2248" spans="1:19" x14ac:dyDescent="0.3">
      <c r="A2248" t="s">
        <v>753</v>
      </c>
      <c r="B2248" t="s">
        <v>748</v>
      </c>
      <c r="C2248" t="s">
        <v>749</v>
      </c>
      <c r="D2248" t="s">
        <v>750</v>
      </c>
      <c r="E2248">
        <v>5</v>
      </c>
      <c r="F2248" t="s">
        <v>207</v>
      </c>
      <c r="G2248" s="37">
        <v>120847.42</v>
      </c>
      <c r="H2248">
        <v>2.5099999999999998</v>
      </c>
      <c r="I2248">
        <v>120847.42</v>
      </c>
      <c r="J2248">
        <v>1.19</v>
      </c>
      <c r="K2248">
        <v>120847.42</v>
      </c>
      <c r="L2248">
        <v>11.43</v>
      </c>
      <c r="M2248" t="s">
        <v>751</v>
      </c>
      <c r="N2248" s="37">
        <v>0</v>
      </c>
      <c r="O2248">
        <v>604237.1</v>
      </c>
      <c r="P2248" t="s">
        <v>766</v>
      </c>
      <c r="Q2248" t="s">
        <v>766</v>
      </c>
      <c r="R2248" t="s">
        <v>766</v>
      </c>
      <c r="S2248" t="s">
        <v>758</v>
      </c>
    </row>
    <row r="2249" spans="1:19" x14ac:dyDescent="0.3">
      <c r="A2249" t="s">
        <v>753</v>
      </c>
      <c r="B2249" t="s">
        <v>748</v>
      </c>
      <c r="C2249" t="s">
        <v>754</v>
      </c>
      <c r="D2249" t="s">
        <v>750</v>
      </c>
      <c r="E2249">
        <v>3</v>
      </c>
      <c r="F2249" t="s">
        <v>230</v>
      </c>
      <c r="G2249" s="37">
        <v>-1512.64</v>
      </c>
      <c r="H2249" t="s">
        <v>751</v>
      </c>
      <c r="I2249">
        <v>-1512.64</v>
      </c>
      <c r="J2249" t="s">
        <v>751</v>
      </c>
      <c r="K2249">
        <v>-1512.64</v>
      </c>
      <c r="L2249" t="s">
        <v>751</v>
      </c>
      <c r="M2249" t="s">
        <v>751</v>
      </c>
      <c r="N2249" s="37">
        <v>0</v>
      </c>
      <c r="O2249" t="s">
        <v>751</v>
      </c>
      <c r="P2249" t="s">
        <v>751</v>
      </c>
      <c r="Q2249" t="s">
        <v>751</v>
      </c>
      <c r="R2249" t="s">
        <v>751</v>
      </c>
      <c r="S2249" t="s">
        <v>758</v>
      </c>
    </row>
    <row r="2250" spans="1:19" x14ac:dyDescent="0.3">
      <c r="A2250" t="s">
        <v>753</v>
      </c>
      <c r="B2250" t="s">
        <v>748</v>
      </c>
      <c r="C2250" t="s">
        <v>754</v>
      </c>
      <c r="D2250" t="s">
        <v>750</v>
      </c>
      <c r="E2250">
        <v>2</v>
      </c>
      <c r="F2250" t="s">
        <v>133</v>
      </c>
      <c r="G2250" s="37">
        <v>-49909.16</v>
      </c>
      <c r="H2250" t="s">
        <v>751</v>
      </c>
      <c r="I2250">
        <v>-49909.16</v>
      </c>
      <c r="J2250" t="s">
        <v>751</v>
      </c>
      <c r="K2250">
        <v>-49909.16</v>
      </c>
      <c r="L2250" t="s">
        <v>751</v>
      </c>
      <c r="M2250" t="s">
        <v>751</v>
      </c>
      <c r="N2250" s="37">
        <v>0</v>
      </c>
      <c r="O2250" t="s">
        <v>751</v>
      </c>
      <c r="P2250" t="s">
        <v>751</v>
      </c>
      <c r="Q2250" t="s">
        <v>751</v>
      </c>
      <c r="R2250" t="s">
        <v>751</v>
      </c>
      <c r="S2250" t="s">
        <v>758</v>
      </c>
    </row>
    <row r="2251" spans="1:19" x14ac:dyDescent="0.3">
      <c r="A2251" t="s">
        <v>752</v>
      </c>
      <c r="B2251" t="s">
        <v>748</v>
      </c>
      <c r="C2251" t="s">
        <v>749</v>
      </c>
      <c r="D2251" t="s">
        <v>750</v>
      </c>
      <c r="E2251">
        <v>1</v>
      </c>
      <c r="F2251" t="s">
        <v>70</v>
      </c>
      <c r="G2251" s="37">
        <v>14394.99</v>
      </c>
      <c r="H2251">
        <v>0.33</v>
      </c>
      <c r="I2251">
        <v>14394.99</v>
      </c>
      <c r="J2251">
        <v>0.05</v>
      </c>
      <c r="K2251">
        <v>14394.99</v>
      </c>
      <c r="L2251">
        <v>2.6</v>
      </c>
      <c r="M2251" t="s">
        <v>751</v>
      </c>
      <c r="N2251" s="37">
        <v>0</v>
      </c>
      <c r="O2251">
        <v>14394.99</v>
      </c>
      <c r="P2251" t="s">
        <v>766</v>
      </c>
      <c r="Q2251" t="s">
        <v>766</v>
      </c>
      <c r="R2251" t="s">
        <v>766</v>
      </c>
      <c r="S2251" t="s">
        <v>758</v>
      </c>
    </row>
    <row r="2252" spans="1:19" x14ac:dyDescent="0.3">
      <c r="A2252" t="s">
        <v>747</v>
      </c>
      <c r="B2252" t="s">
        <v>748</v>
      </c>
      <c r="C2252" t="s">
        <v>754</v>
      </c>
      <c r="D2252" t="s">
        <v>750</v>
      </c>
      <c r="E2252">
        <v>3</v>
      </c>
      <c r="F2252" t="s">
        <v>215</v>
      </c>
      <c r="G2252" s="37">
        <v>-2018.92</v>
      </c>
      <c r="H2252" t="s">
        <v>751</v>
      </c>
      <c r="I2252">
        <v>-2018.92</v>
      </c>
      <c r="J2252" t="s">
        <v>751</v>
      </c>
      <c r="K2252">
        <v>-2018.92</v>
      </c>
      <c r="L2252" t="s">
        <v>751</v>
      </c>
      <c r="M2252" t="s">
        <v>751</v>
      </c>
      <c r="N2252" s="37">
        <v>0</v>
      </c>
      <c r="O2252" t="s">
        <v>751</v>
      </c>
      <c r="P2252" t="s">
        <v>751</v>
      </c>
      <c r="Q2252" t="s">
        <v>751</v>
      </c>
      <c r="R2252" t="s">
        <v>751</v>
      </c>
      <c r="S2252" t="s">
        <v>758</v>
      </c>
    </row>
    <row r="2253" spans="1:19" x14ac:dyDescent="0.3">
      <c r="A2253" t="s">
        <v>753</v>
      </c>
      <c r="B2253" t="s">
        <v>748</v>
      </c>
      <c r="C2253" t="s">
        <v>749</v>
      </c>
      <c r="D2253" t="s">
        <v>750</v>
      </c>
      <c r="E2253">
        <v>2</v>
      </c>
      <c r="F2253" t="s">
        <v>535</v>
      </c>
      <c r="G2253" s="37">
        <v>30155.46</v>
      </c>
      <c r="H2253">
        <v>4506.41</v>
      </c>
      <c r="I2253">
        <v>30155.46</v>
      </c>
      <c r="J2253">
        <v>1.64</v>
      </c>
      <c r="K2253">
        <v>30155.46</v>
      </c>
      <c r="L2253">
        <v>18</v>
      </c>
      <c r="M2253" t="s">
        <v>751</v>
      </c>
      <c r="N2253" s="37">
        <v>0</v>
      </c>
      <c r="O2253">
        <v>60310.92</v>
      </c>
      <c r="P2253" t="s">
        <v>766</v>
      </c>
      <c r="Q2253" t="s">
        <v>768</v>
      </c>
      <c r="R2253" t="s">
        <v>768</v>
      </c>
      <c r="S2253" t="s">
        <v>758</v>
      </c>
    </row>
    <row r="2254" spans="1:19" x14ac:dyDescent="0.3">
      <c r="A2254" t="s">
        <v>752</v>
      </c>
      <c r="B2254" t="s">
        <v>748</v>
      </c>
      <c r="C2254" t="s">
        <v>749</v>
      </c>
      <c r="D2254" t="s">
        <v>750</v>
      </c>
      <c r="E2254">
        <v>-1</v>
      </c>
      <c r="F2254" t="s">
        <v>279</v>
      </c>
      <c r="G2254" s="37">
        <v>3113.88</v>
      </c>
      <c r="H2254">
        <v>2.09</v>
      </c>
      <c r="I2254">
        <v>3113.88</v>
      </c>
      <c r="J2254">
        <v>0.16</v>
      </c>
      <c r="K2254">
        <v>3113.88</v>
      </c>
      <c r="L2254">
        <v>0.84</v>
      </c>
      <c r="M2254" t="s">
        <v>751</v>
      </c>
      <c r="N2254" s="37">
        <v>0</v>
      </c>
      <c r="O2254" t="s">
        <v>751</v>
      </c>
      <c r="P2254" t="s">
        <v>766</v>
      </c>
      <c r="Q2254" t="s">
        <v>766</v>
      </c>
      <c r="R2254" t="s">
        <v>766</v>
      </c>
      <c r="S2254" t="s">
        <v>758</v>
      </c>
    </row>
    <row r="2255" spans="1:19" x14ac:dyDescent="0.3">
      <c r="A2255" t="s">
        <v>747</v>
      </c>
      <c r="B2255" t="s">
        <v>748</v>
      </c>
      <c r="C2255" t="s">
        <v>754</v>
      </c>
      <c r="D2255" t="s">
        <v>750</v>
      </c>
      <c r="E2255">
        <v>4</v>
      </c>
      <c r="F2255" t="s">
        <v>95</v>
      </c>
      <c r="G2255" s="37">
        <v>-67.48</v>
      </c>
      <c r="H2255" t="s">
        <v>751</v>
      </c>
      <c r="I2255">
        <v>-67.48</v>
      </c>
      <c r="J2255" t="s">
        <v>751</v>
      </c>
      <c r="K2255">
        <v>-67.48</v>
      </c>
      <c r="L2255" t="s">
        <v>751</v>
      </c>
      <c r="M2255" t="s">
        <v>751</v>
      </c>
      <c r="N2255" s="37">
        <v>0</v>
      </c>
      <c r="O2255" t="s">
        <v>751</v>
      </c>
      <c r="P2255" t="s">
        <v>751</v>
      </c>
      <c r="Q2255" t="s">
        <v>751</v>
      </c>
      <c r="R2255" t="s">
        <v>751</v>
      </c>
      <c r="S2255" t="s">
        <v>758</v>
      </c>
    </row>
    <row r="2256" spans="1:19" x14ac:dyDescent="0.3">
      <c r="A2256" t="s">
        <v>752</v>
      </c>
      <c r="B2256" t="s">
        <v>748</v>
      </c>
      <c r="C2256" t="s">
        <v>754</v>
      </c>
      <c r="D2256" t="s">
        <v>750</v>
      </c>
      <c r="E2256">
        <v>0</v>
      </c>
      <c r="F2256" t="s">
        <v>101</v>
      </c>
      <c r="G2256" s="37">
        <v>-49134.66</v>
      </c>
      <c r="H2256" t="s">
        <v>751</v>
      </c>
      <c r="I2256">
        <v>-49134.66</v>
      </c>
      <c r="J2256" t="s">
        <v>751</v>
      </c>
      <c r="K2256">
        <v>-49134.66</v>
      </c>
      <c r="L2256" t="s">
        <v>751</v>
      </c>
      <c r="M2256" t="s">
        <v>751</v>
      </c>
      <c r="N2256" s="37">
        <v>0</v>
      </c>
      <c r="O2256" t="s">
        <v>751</v>
      </c>
      <c r="P2256" t="s">
        <v>751</v>
      </c>
      <c r="Q2256" t="s">
        <v>751</v>
      </c>
      <c r="R2256" t="s">
        <v>751</v>
      </c>
      <c r="S2256" t="s">
        <v>758</v>
      </c>
    </row>
    <row r="2257" spans="1:19" x14ac:dyDescent="0.3">
      <c r="A2257" t="s">
        <v>753</v>
      </c>
      <c r="B2257" t="s">
        <v>748</v>
      </c>
      <c r="C2257" t="s">
        <v>754</v>
      </c>
      <c r="D2257" t="s">
        <v>750</v>
      </c>
      <c r="E2257">
        <v>6</v>
      </c>
      <c r="F2257" t="s">
        <v>17</v>
      </c>
      <c r="G2257" s="37">
        <v>-9160.99</v>
      </c>
      <c r="H2257" t="s">
        <v>751</v>
      </c>
      <c r="I2257">
        <v>-9160.99</v>
      </c>
      <c r="J2257" t="s">
        <v>751</v>
      </c>
      <c r="K2257">
        <v>-9160.99</v>
      </c>
      <c r="L2257" t="s">
        <v>751</v>
      </c>
      <c r="M2257" t="s">
        <v>751</v>
      </c>
      <c r="N2257" s="37">
        <v>0</v>
      </c>
      <c r="O2257" t="s">
        <v>751</v>
      </c>
      <c r="P2257" t="s">
        <v>751</v>
      </c>
      <c r="Q2257" t="s">
        <v>751</v>
      </c>
      <c r="R2257" t="s">
        <v>751</v>
      </c>
      <c r="S2257" t="s">
        <v>758</v>
      </c>
    </row>
    <row r="2258" spans="1:19" x14ac:dyDescent="0.3">
      <c r="A2258" t="s">
        <v>753</v>
      </c>
      <c r="B2258" t="s">
        <v>748</v>
      </c>
      <c r="C2258" t="s">
        <v>749</v>
      </c>
      <c r="D2258" t="s">
        <v>750</v>
      </c>
      <c r="E2258">
        <v>11</v>
      </c>
      <c r="F2258" t="s">
        <v>463</v>
      </c>
      <c r="G2258" s="37">
        <v>1348901.12</v>
      </c>
      <c r="H2258" t="s">
        <v>751</v>
      </c>
      <c r="I2258">
        <v>1348901.12</v>
      </c>
      <c r="J2258" t="s">
        <v>751</v>
      </c>
      <c r="K2258">
        <v>1348901.12</v>
      </c>
      <c r="L2258">
        <v>40</v>
      </c>
      <c r="M2258" t="s">
        <v>751</v>
      </c>
      <c r="N2258" s="37">
        <v>0</v>
      </c>
      <c r="O2258">
        <v>14837912.32</v>
      </c>
      <c r="P2258" t="s">
        <v>766</v>
      </c>
      <c r="Q2258" t="s">
        <v>766</v>
      </c>
      <c r="R2258" t="s">
        <v>768</v>
      </c>
      <c r="S2258" t="s">
        <v>758</v>
      </c>
    </row>
    <row r="2259" spans="1:19" x14ac:dyDescent="0.3">
      <c r="A2259" t="s">
        <v>747</v>
      </c>
      <c r="B2259" t="s">
        <v>748</v>
      </c>
      <c r="C2259" t="s">
        <v>749</v>
      </c>
      <c r="D2259" t="s">
        <v>750</v>
      </c>
      <c r="E2259">
        <v>2</v>
      </c>
      <c r="F2259" t="s">
        <v>291</v>
      </c>
      <c r="G2259" s="37">
        <v>33654.01</v>
      </c>
      <c r="H2259">
        <v>0.39</v>
      </c>
      <c r="I2259">
        <v>33654.01</v>
      </c>
      <c r="J2259">
        <v>0.18</v>
      </c>
      <c r="K2259">
        <v>33654.01</v>
      </c>
      <c r="L2259">
        <v>5.31</v>
      </c>
      <c r="M2259" t="s">
        <v>751</v>
      </c>
      <c r="N2259" s="37">
        <v>0</v>
      </c>
      <c r="O2259">
        <v>67308.02</v>
      </c>
      <c r="P2259" t="s">
        <v>766</v>
      </c>
      <c r="Q2259" t="s">
        <v>766</v>
      </c>
      <c r="R2259" t="s">
        <v>766</v>
      </c>
      <c r="S2259" t="s">
        <v>758</v>
      </c>
    </row>
    <row r="2260" spans="1:19" x14ac:dyDescent="0.3">
      <c r="A2260" t="s">
        <v>747</v>
      </c>
      <c r="B2260" t="s">
        <v>748</v>
      </c>
      <c r="C2260" t="s">
        <v>754</v>
      </c>
      <c r="D2260" t="s">
        <v>750</v>
      </c>
      <c r="E2260">
        <v>4</v>
      </c>
      <c r="F2260" t="s">
        <v>223</v>
      </c>
      <c r="G2260" s="37">
        <v>-26333.99</v>
      </c>
      <c r="H2260" t="s">
        <v>751</v>
      </c>
      <c r="I2260">
        <v>-26333.99</v>
      </c>
      <c r="J2260" t="s">
        <v>751</v>
      </c>
      <c r="K2260">
        <v>-26333.99</v>
      </c>
      <c r="L2260" t="s">
        <v>751</v>
      </c>
      <c r="M2260" t="s">
        <v>751</v>
      </c>
      <c r="N2260" s="37">
        <v>-138.19999999999999</v>
      </c>
      <c r="O2260" t="s">
        <v>751</v>
      </c>
      <c r="P2260" t="s">
        <v>751</v>
      </c>
      <c r="Q2260" t="s">
        <v>751</v>
      </c>
      <c r="R2260" t="s">
        <v>751</v>
      </c>
      <c r="S2260" t="s">
        <v>758</v>
      </c>
    </row>
    <row r="2261" spans="1:19" x14ac:dyDescent="0.3">
      <c r="A2261" t="s">
        <v>747</v>
      </c>
      <c r="B2261" t="s">
        <v>748</v>
      </c>
      <c r="C2261" t="s">
        <v>749</v>
      </c>
      <c r="D2261" t="s">
        <v>750</v>
      </c>
      <c r="E2261">
        <v>1</v>
      </c>
      <c r="F2261" t="s">
        <v>115</v>
      </c>
      <c r="G2261" s="37">
        <v>86940.84</v>
      </c>
      <c r="H2261">
        <v>5.42</v>
      </c>
      <c r="I2261">
        <v>86940.84</v>
      </c>
      <c r="J2261">
        <v>0.76</v>
      </c>
      <c r="K2261">
        <v>86940.84</v>
      </c>
      <c r="L2261">
        <v>42.18</v>
      </c>
      <c r="M2261" t="s">
        <v>751</v>
      </c>
      <c r="N2261" s="37">
        <v>0</v>
      </c>
      <c r="O2261">
        <v>86940.84</v>
      </c>
      <c r="P2261" t="s">
        <v>766</v>
      </c>
      <c r="Q2261" t="s">
        <v>766</v>
      </c>
      <c r="R2261" t="s">
        <v>766</v>
      </c>
      <c r="S2261" t="s">
        <v>758</v>
      </c>
    </row>
    <row r="2262" spans="1:19" x14ac:dyDescent="0.3">
      <c r="A2262" t="s">
        <v>753</v>
      </c>
      <c r="B2262" t="s">
        <v>748</v>
      </c>
      <c r="C2262" t="s">
        <v>754</v>
      </c>
      <c r="D2262" t="s">
        <v>750</v>
      </c>
      <c r="E2262">
        <v>-4</v>
      </c>
      <c r="F2262" t="s">
        <v>200</v>
      </c>
      <c r="G2262" s="37">
        <v>-18128.900000000001</v>
      </c>
      <c r="H2262" t="s">
        <v>751</v>
      </c>
      <c r="I2262">
        <v>-18128.900000000001</v>
      </c>
      <c r="J2262" t="s">
        <v>751</v>
      </c>
      <c r="K2262">
        <v>-18128.900000000001</v>
      </c>
      <c r="L2262" t="s">
        <v>751</v>
      </c>
      <c r="M2262" t="s">
        <v>751</v>
      </c>
      <c r="N2262" s="37">
        <v>0</v>
      </c>
      <c r="O2262" t="s">
        <v>751</v>
      </c>
      <c r="P2262" t="s">
        <v>751</v>
      </c>
      <c r="Q2262" t="s">
        <v>751</v>
      </c>
      <c r="R2262" t="s">
        <v>751</v>
      </c>
      <c r="S2262" t="s">
        <v>758</v>
      </c>
    </row>
    <row r="2263" spans="1:19" x14ac:dyDescent="0.3">
      <c r="A2263" t="s">
        <v>753</v>
      </c>
      <c r="B2263" t="s">
        <v>748</v>
      </c>
      <c r="C2263" t="s">
        <v>749</v>
      </c>
      <c r="D2263" t="s">
        <v>750</v>
      </c>
      <c r="E2263">
        <v>3</v>
      </c>
      <c r="F2263" t="s">
        <v>365</v>
      </c>
      <c r="G2263" s="37">
        <v>12740.9</v>
      </c>
      <c r="H2263">
        <v>1099.9100000000001</v>
      </c>
      <c r="I2263">
        <v>12740.9</v>
      </c>
      <c r="J2263">
        <v>1.06</v>
      </c>
      <c r="K2263">
        <v>12740.9</v>
      </c>
      <c r="L2263">
        <v>18.96</v>
      </c>
      <c r="M2263" t="s">
        <v>751</v>
      </c>
      <c r="N2263" s="37">
        <v>0</v>
      </c>
      <c r="O2263">
        <v>38222.699999999997</v>
      </c>
      <c r="P2263" t="s">
        <v>766</v>
      </c>
      <c r="Q2263" t="s">
        <v>768</v>
      </c>
      <c r="R2263" t="s">
        <v>768</v>
      </c>
      <c r="S2263" t="s">
        <v>758</v>
      </c>
    </row>
    <row r="2264" spans="1:19" x14ac:dyDescent="0.3">
      <c r="A2264" t="s">
        <v>753</v>
      </c>
      <c r="B2264" t="s">
        <v>748</v>
      </c>
      <c r="C2264" t="s">
        <v>754</v>
      </c>
      <c r="D2264" t="s">
        <v>750</v>
      </c>
      <c r="E2264">
        <v>4</v>
      </c>
      <c r="F2264" t="s">
        <v>54</v>
      </c>
      <c r="G2264" s="37">
        <v>-3078.53</v>
      </c>
      <c r="H2264" t="s">
        <v>751</v>
      </c>
      <c r="I2264">
        <v>-3078.53</v>
      </c>
      <c r="J2264" t="s">
        <v>751</v>
      </c>
      <c r="K2264">
        <v>-3078.53</v>
      </c>
      <c r="L2264" t="s">
        <v>751</v>
      </c>
      <c r="M2264" t="s">
        <v>751</v>
      </c>
      <c r="N2264" s="37">
        <v>0</v>
      </c>
      <c r="O2264" t="s">
        <v>751</v>
      </c>
      <c r="P2264" t="s">
        <v>751</v>
      </c>
      <c r="Q2264" t="s">
        <v>751</v>
      </c>
      <c r="R2264" t="s">
        <v>751</v>
      </c>
      <c r="S2264" t="s">
        <v>758</v>
      </c>
    </row>
    <row r="2265" spans="1:19" x14ac:dyDescent="0.3">
      <c r="A2265" t="s">
        <v>747</v>
      </c>
      <c r="B2265" t="s">
        <v>748</v>
      </c>
      <c r="C2265" t="s">
        <v>749</v>
      </c>
      <c r="D2265" t="s">
        <v>750</v>
      </c>
      <c r="E2265">
        <v>1</v>
      </c>
      <c r="F2265" t="s">
        <v>25</v>
      </c>
      <c r="G2265" s="37">
        <v>82184.55</v>
      </c>
      <c r="H2265">
        <v>98.36</v>
      </c>
      <c r="I2265">
        <v>82184.55</v>
      </c>
      <c r="J2265">
        <v>7.53</v>
      </c>
      <c r="K2265">
        <v>82184.55</v>
      </c>
      <c r="L2265">
        <v>39.74</v>
      </c>
      <c r="M2265" t="s">
        <v>751</v>
      </c>
      <c r="N2265" s="37">
        <v>0</v>
      </c>
      <c r="O2265">
        <v>82184.55</v>
      </c>
      <c r="P2265" t="s">
        <v>766</v>
      </c>
      <c r="Q2265" t="s">
        <v>766</v>
      </c>
      <c r="R2265" t="s">
        <v>766</v>
      </c>
      <c r="S2265" t="s">
        <v>758</v>
      </c>
    </row>
    <row r="2266" spans="1:19" x14ac:dyDescent="0.3">
      <c r="A2266" t="s">
        <v>752</v>
      </c>
      <c r="B2266" t="s">
        <v>748</v>
      </c>
      <c r="C2266" t="s">
        <v>749</v>
      </c>
      <c r="D2266" t="s">
        <v>750</v>
      </c>
      <c r="E2266">
        <v>-1</v>
      </c>
      <c r="F2266" t="s">
        <v>320</v>
      </c>
      <c r="G2266" s="37">
        <v>278.02</v>
      </c>
      <c r="H2266">
        <v>0.05</v>
      </c>
      <c r="I2266">
        <v>278.02</v>
      </c>
      <c r="J2266">
        <v>0.01</v>
      </c>
      <c r="K2266">
        <v>278.02</v>
      </c>
      <c r="L2266">
        <v>0.08</v>
      </c>
      <c r="M2266" t="s">
        <v>751</v>
      </c>
      <c r="N2266" s="37">
        <v>0</v>
      </c>
      <c r="O2266" t="s">
        <v>751</v>
      </c>
      <c r="P2266" t="s">
        <v>766</v>
      </c>
      <c r="Q2266" t="s">
        <v>766</v>
      </c>
      <c r="R2266" t="s">
        <v>766</v>
      </c>
      <c r="S2266" t="s">
        <v>758</v>
      </c>
    </row>
    <row r="2267" spans="1:19" x14ac:dyDescent="0.3">
      <c r="A2267" t="s">
        <v>753</v>
      </c>
      <c r="B2267" t="s">
        <v>748</v>
      </c>
      <c r="C2267" t="s">
        <v>754</v>
      </c>
      <c r="D2267" t="s">
        <v>750</v>
      </c>
      <c r="E2267">
        <v>2</v>
      </c>
      <c r="F2267" t="s">
        <v>256</v>
      </c>
      <c r="G2267" s="37">
        <v>-840.96</v>
      </c>
      <c r="H2267" t="s">
        <v>751</v>
      </c>
      <c r="I2267">
        <v>-840.96</v>
      </c>
      <c r="J2267" t="s">
        <v>751</v>
      </c>
      <c r="K2267">
        <v>-840.96</v>
      </c>
      <c r="L2267" t="s">
        <v>751</v>
      </c>
      <c r="M2267" t="s">
        <v>751</v>
      </c>
      <c r="N2267" s="37">
        <v>0</v>
      </c>
      <c r="O2267" t="s">
        <v>751</v>
      </c>
      <c r="P2267" t="s">
        <v>751</v>
      </c>
      <c r="Q2267" t="s">
        <v>751</v>
      </c>
      <c r="R2267" t="s">
        <v>751</v>
      </c>
      <c r="S2267" t="s">
        <v>758</v>
      </c>
    </row>
    <row r="2268" spans="1:19" x14ac:dyDescent="0.3">
      <c r="A2268" t="s">
        <v>747</v>
      </c>
      <c r="B2268" t="s">
        <v>748</v>
      </c>
      <c r="C2268" t="s">
        <v>749</v>
      </c>
      <c r="D2268" t="s">
        <v>750</v>
      </c>
      <c r="E2268">
        <v>10</v>
      </c>
      <c r="F2268" t="s">
        <v>296</v>
      </c>
      <c r="G2268" s="37">
        <v>150226.62</v>
      </c>
      <c r="H2268">
        <v>3.28</v>
      </c>
      <c r="I2268">
        <v>150226.62</v>
      </c>
      <c r="J2268">
        <v>17.600000000000001</v>
      </c>
      <c r="K2268">
        <v>150226.62</v>
      </c>
      <c r="L2268">
        <v>52.49</v>
      </c>
      <c r="M2268" t="s">
        <v>751</v>
      </c>
      <c r="N2268" s="37">
        <v>0</v>
      </c>
      <c r="O2268">
        <v>1502266.2</v>
      </c>
      <c r="P2268" t="s">
        <v>766</v>
      </c>
      <c r="Q2268" t="s">
        <v>766</v>
      </c>
      <c r="R2268" t="s">
        <v>768</v>
      </c>
      <c r="S2268" t="s">
        <v>758</v>
      </c>
    </row>
    <row r="2269" spans="1:19" x14ac:dyDescent="0.3">
      <c r="A2269" t="s">
        <v>747</v>
      </c>
      <c r="B2269" t="s">
        <v>748</v>
      </c>
      <c r="C2269" t="s">
        <v>749</v>
      </c>
      <c r="D2269" t="s">
        <v>750</v>
      </c>
      <c r="E2269">
        <v>0</v>
      </c>
      <c r="F2269" t="s">
        <v>467</v>
      </c>
      <c r="G2269" s="37">
        <v>529520.53</v>
      </c>
      <c r="H2269">
        <v>13.6</v>
      </c>
      <c r="I2269">
        <v>529520.53</v>
      </c>
      <c r="J2269">
        <v>5.37</v>
      </c>
      <c r="K2269">
        <v>529520.53</v>
      </c>
      <c r="L2269">
        <v>868.86</v>
      </c>
      <c r="M2269">
        <v>0</v>
      </c>
      <c r="N2269" s="37">
        <v>0</v>
      </c>
      <c r="O2269" t="s">
        <v>751</v>
      </c>
      <c r="P2269" t="s">
        <v>767</v>
      </c>
      <c r="Q2269" t="s">
        <v>767</v>
      </c>
      <c r="R2269" t="s">
        <v>766</v>
      </c>
      <c r="S2269" t="s">
        <v>758</v>
      </c>
    </row>
    <row r="2270" spans="1:19" x14ac:dyDescent="0.3">
      <c r="A2270" t="s">
        <v>747</v>
      </c>
      <c r="B2270" t="s">
        <v>748</v>
      </c>
      <c r="C2270" t="s">
        <v>749</v>
      </c>
      <c r="D2270" t="s">
        <v>750</v>
      </c>
      <c r="E2270">
        <v>3</v>
      </c>
      <c r="F2270" t="s">
        <v>423</v>
      </c>
      <c r="G2270" s="37">
        <v>149607.49</v>
      </c>
      <c r="H2270">
        <v>389.21</v>
      </c>
      <c r="I2270">
        <v>149607.49</v>
      </c>
      <c r="J2270">
        <v>29.81</v>
      </c>
      <c r="K2270">
        <v>149607.49</v>
      </c>
      <c r="L2270">
        <v>157.26</v>
      </c>
      <c r="M2270" t="s">
        <v>751</v>
      </c>
      <c r="N2270" s="37">
        <v>0</v>
      </c>
      <c r="O2270">
        <v>448822.47</v>
      </c>
      <c r="P2270" t="s">
        <v>766</v>
      </c>
      <c r="Q2270" t="s">
        <v>766</v>
      </c>
      <c r="R2270" t="s">
        <v>766</v>
      </c>
      <c r="S2270" t="s">
        <v>758</v>
      </c>
    </row>
    <row r="2271" spans="1:19" x14ac:dyDescent="0.3">
      <c r="A2271" t="s">
        <v>753</v>
      </c>
      <c r="B2271" t="s">
        <v>748</v>
      </c>
      <c r="C2271" t="s">
        <v>754</v>
      </c>
      <c r="D2271" t="s">
        <v>750</v>
      </c>
      <c r="E2271">
        <v>-1</v>
      </c>
      <c r="F2271" t="s">
        <v>530</v>
      </c>
      <c r="G2271" s="37">
        <v>-29.75</v>
      </c>
      <c r="H2271" t="s">
        <v>751</v>
      </c>
      <c r="I2271">
        <v>-29.75</v>
      </c>
      <c r="J2271" t="s">
        <v>751</v>
      </c>
      <c r="K2271">
        <v>-29.75</v>
      </c>
      <c r="L2271" t="s">
        <v>751</v>
      </c>
      <c r="M2271" t="s">
        <v>751</v>
      </c>
      <c r="N2271" s="37">
        <v>0</v>
      </c>
      <c r="O2271" t="s">
        <v>751</v>
      </c>
      <c r="P2271" t="s">
        <v>751</v>
      </c>
      <c r="Q2271" t="s">
        <v>751</v>
      </c>
      <c r="R2271" t="s">
        <v>751</v>
      </c>
      <c r="S2271" t="s">
        <v>758</v>
      </c>
    </row>
    <row r="2272" spans="1:19" x14ac:dyDescent="0.3">
      <c r="A2272" t="s">
        <v>747</v>
      </c>
      <c r="B2272" t="s">
        <v>748</v>
      </c>
      <c r="C2272" t="s">
        <v>749</v>
      </c>
      <c r="D2272" t="s">
        <v>750</v>
      </c>
      <c r="E2272">
        <v>7</v>
      </c>
      <c r="F2272" t="s">
        <v>359</v>
      </c>
      <c r="G2272" s="37">
        <v>24700</v>
      </c>
      <c r="H2272">
        <v>3343.23</v>
      </c>
      <c r="I2272">
        <v>24700</v>
      </c>
      <c r="J2272">
        <v>0.17</v>
      </c>
      <c r="K2272">
        <v>24700</v>
      </c>
      <c r="L2272">
        <v>3.59</v>
      </c>
      <c r="M2272" t="s">
        <v>751</v>
      </c>
      <c r="N2272" s="37">
        <v>0</v>
      </c>
      <c r="O2272">
        <v>172900</v>
      </c>
      <c r="P2272" t="s">
        <v>766</v>
      </c>
      <c r="Q2272" t="s">
        <v>768</v>
      </c>
      <c r="R2272" t="s">
        <v>768</v>
      </c>
      <c r="S2272" t="s">
        <v>758</v>
      </c>
    </row>
    <row r="2273" spans="1:19" x14ac:dyDescent="0.3">
      <c r="A2273" t="s">
        <v>753</v>
      </c>
      <c r="B2273" t="s">
        <v>748</v>
      </c>
      <c r="C2273" t="s">
        <v>754</v>
      </c>
      <c r="D2273" t="s">
        <v>750</v>
      </c>
      <c r="E2273">
        <v>-1</v>
      </c>
      <c r="F2273" t="s">
        <v>497</v>
      </c>
      <c r="G2273" s="37">
        <v>-11300.16</v>
      </c>
      <c r="H2273" t="s">
        <v>751</v>
      </c>
      <c r="I2273">
        <v>-11300.16</v>
      </c>
      <c r="J2273" t="s">
        <v>751</v>
      </c>
      <c r="K2273">
        <v>-11300.16</v>
      </c>
      <c r="L2273" t="s">
        <v>751</v>
      </c>
      <c r="M2273" t="s">
        <v>751</v>
      </c>
      <c r="N2273" s="37">
        <v>0</v>
      </c>
      <c r="O2273" t="s">
        <v>751</v>
      </c>
      <c r="P2273" t="s">
        <v>751</v>
      </c>
      <c r="Q2273" t="s">
        <v>751</v>
      </c>
      <c r="R2273" t="s">
        <v>751</v>
      </c>
      <c r="S2273" t="s">
        <v>758</v>
      </c>
    </row>
    <row r="2274" spans="1:19" x14ac:dyDescent="0.3">
      <c r="A2274" t="s">
        <v>747</v>
      </c>
      <c r="B2274" t="s">
        <v>748</v>
      </c>
      <c r="C2274" t="s">
        <v>754</v>
      </c>
      <c r="D2274" t="s">
        <v>750</v>
      </c>
      <c r="E2274">
        <v>11</v>
      </c>
      <c r="F2274" t="s">
        <v>189</v>
      </c>
      <c r="G2274" s="37">
        <v>-664.63</v>
      </c>
      <c r="H2274" t="s">
        <v>751</v>
      </c>
      <c r="I2274">
        <v>-664.63</v>
      </c>
      <c r="J2274" t="s">
        <v>751</v>
      </c>
      <c r="K2274">
        <v>-664.63</v>
      </c>
      <c r="L2274" t="s">
        <v>751</v>
      </c>
      <c r="M2274" t="s">
        <v>751</v>
      </c>
      <c r="N2274" s="37">
        <v>0</v>
      </c>
      <c r="O2274" t="s">
        <v>751</v>
      </c>
      <c r="P2274" t="s">
        <v>751</v>
      </c>
      <c r="Q2274" t="s">
        <v>751</v>
      </c>
      <c r="R2274" t="s">
        <v>751</v>
      </c>
      <c r="S2274" t="s">
        <v>758</v>
      </c>
    </row>
    <row r="2275" spans="1:19" x14ac:dyDescent="0.3">
      <c r="A2275" t="s">
        <v>753</v>
      </c>
      <c r="B2275" t="s">
        <v>748</v>
      </c>
      <c r="C2275" t="s">
        <v>754</v>
      </c>
      <c r="D2275" t="s">
        <v>750</v>
      </c>
      <c r="E2275">
        <v>14</v>
      </c>
      <c r="F2275" t="s">
        <v>430</v>
      </c>
      <c r="G2275" s="37">
        <v>-13486.91</v>
      </c>
      <c r="H2275" t="s">
        <v>751</v>
      </c>
      <c r="I2275">
        <v>-13486.91</v>
      </c>
      <c r="J2275" t="s">
        <v>751</v>
      </c>
      <c r="K2275">
        <v>-13486.91</v>
      </c>
      <c r="L2275" t="s">
        <v>751</v>
      </c>
      <c r="M2275" t="s">
        <v>751</v>
      </c>
      <c r="N2275" s="37">
        <v>0</v>
      </c>
      <c r="O2275" t="s">
        <v>751</v>
      </c>
      <c r="P2275" t="s">
        <v>751</v>
      </c>
      <c r="Q2275" t="s">
        <v>751</v>
      </c>
      <c r="R2275" t="s">
        <v>751</v>
      </c>
      <c r="S2275" t="s">
        <v>758</v>
      </c>
    </row>
    <row r="2276" spans="1:19" x14ac:dyDescent="0.3">
      <c r="A2276" t="s">
        <v>747</v>
      </c>
      <c r="B2276" t="s">
        <v>748</v>
      </c>
      <c r="C2276" t="s">
        <v>754</v>
      </c>
      <c r="D2276" t="s">
        <v>750</v>
      </c>
      <c r="E2276">
        <v>16</v>
      </c>
      <c r="F2276" t="s">
        <v>223</v>
      </c>
      <c r="G2276" s="37">
        <v>-13679.91</v>
      </c>
      <c r="H2276" t="s">
        <v>751</v>
      </c>
      <c r="I2276">
        <v>-13679.91</v>
      </c>
      <c r="J2276" t="s">
        <v>751</v>
      </c>
      <c r="K2276">
        <v>-13679.91</v>
      </c>
      <c r="L2276" t="s">
        <v>751</v>
      </c>
      <c r="M2276" t="s">
        <v>751</v>
      </c>
      <c r="N2276" s="37">
        <v>-13679.91</v>
      </c>
      <c r="O2276" t="s">
        <v>751</v>
      </c>
      <c r="P2276" t="s">
        <v>751</v>
      </c>
      <c r="Q2276" t="s">
        <v>751</v>
      </c>
      <c r="R2276" t="s">
        <v>751</v>
      </c>
      <c r="S2276" t="s">
        <v>758</v>
      </c>
    </row>
    <row r="2277" spans="1:19" x14ac:dyDescent="0.3">
      <c r="A2277" t="s">
        <v>747</v>
      </c>
      <c r="B2277" t="s">
        <v>748</v>
      </c>
      <c r="C2277" t="s">
        <v>749</v>
      </c>
      <c r="D2277" t="s">
        <v>750</v>
      </c>
      <c r="E2277">
        <v>11</v>
      </c>
      <c r="F2277" t="s">
        <v>397</v>
      </c>
      <c r="G2277" s="37">
        <v>1216328.1299999999</v>
      </c>
      <c r="H2277">
        <v>16.95</v>
      </c>
      <c r="I2277">
        <v>1216328.1299999999</v>
      </c>
      <c r="J2277">
        <v>83.24</v>
      </c>
      <c r="K2277">
        <v>1216328.1299999999</v>
      </c>
      <c r="L2277">
        <v>164.51</v>
      </c>
      <c r="M2277" t="s">
        <v>751</v>
      </c>
      <c r="N2277" s="37">
        <v>0</v>
      </c>
      <c r="O2277">
        <v>13379609.43</v>
      </c>
      <c r="P2277" t="s">
        <v>766</v>
      </c>
      <c r="Q2277" t="s">
        <v>766</v>
      </c>
      <c r="R2277" t="s">
        <v>768</v>
      </c>
      <c r="S2277" t="s">
        <v>758</v>
      </c>
    </row>
    <row r="2278" spans="1:19" x14ac:dyDescent="0.3">
      <c r="A2278" t="s">
        <v>752</v>
      </c>
      <c r="B2278" t="s">
        <v>748</v>
      </c>
      <c r="C2278" t="s">
        <v>749</v>
      </c>
      <c r="D2278" t="s">
        <v>750</v>
      </c>
      <c r="E2278">
        <v>2</v>
      </c>
      <c r="F2278" t="s">
        <v>67</v>
      </c>
      <c r="G2278" s="37">
        <v>100018.7</v>
      </c>
      <c r="H2278">
        <v>12.44</v>
      </c>
      <c r="I2278">
        <v>100018.7</v>
      </c>
      <c r="J2278">
        <v>11.26</v>
      </c>
      <c r="K2278">
        <v>100018.7</v>
      </c>
      <c r="L2278">
        <v>58.17</v>
      </c>
      <c r="M2278" t="s">
        <v>751</v>
      </c>
      <c r="N2278" s="37">
        <v>0</v>
      </c>
      <c r="O2278">
        <v>200037.4</v>
      </c>
      <c r="P2278" t="s">
        <v>766</v>
      </c>
      <c r="Q2278" t="s">
        <v>766</v>
      </c>
      <c r="R2278" t="s">
        <v>766</v>
      </c>
      <c r="S2278" t="s">
        <v>758</v>
      </c>
    </row>
    <row r="2279" spans="1:19" x14ac:dyDescent="0.3">
      <c r="A2279" t="s">
        <v>747</v>
      </c>
      <c r="B2279" t="s">
        <v>748</v>
      </c>
      <c r="C2279" t="s">
        <v>754</v>
      </c>
      <c r="D2279" t="s">
        <v>750</v>
      </c>
      <c r="E2279">
        <v>1</v>
      </c>
      <c r="F2279" t="s">
        <v>417</v>
      </c>
      <c r="G2279" s="37">
        <v>-12969.3</v>
      </c>
      <c r="H2279" t="s">
        <v>751</v>
      </c>
      <c r="I2279">
        <v>-12969.3</v>
      </c>
      <c r="J2279" t="s">
        <v>751</v>
      </c>
      <c r="K2279">
        <v>-12969.3</v>
      </c>
      <c r="L2279" t="s">
        <v>751</v>
      </c>
      <c r="M2279" t="s">
        <v>751</v>
      </c>
      <c r="N2279" s="37">
        <v>0</v>
      </c>
      <c r="O2279" t="s">
        <v>751</v>
      </c>
      <c r="P2279" t="s">
        <v>751</v>
      </c>
      <c r="Q2279" t="s">
        <v>751</v>
      </c>
      <c r="R2279" t="s">
        <v>751</v>
      </c>
      <c r="S2279" t="s">
        <v>758</v>
      </c>
    </row>
    <row r="2280" spans="1:19" x14ac:dyDescent="0.3">
      <c r="A2280" t="s">
        <v>747</v>
      </c>
      <c r="B2280" t="s">
        <v>748</v>
      </c>
      <c r="C2280" t="s">
        <v>754</v>
      </c>
      <c r="D2280" t="s">
        <v>750</v>
      </c>
      <c r="E2280">
        <v>0</v>
      </c>
      <c r="F2280" t="s">
        <v>446</v>
      </c>
      <c r="G2280" s="37">
        <v>-3211.04</v>
      </c>
      <c r="H2280" t="s">
        <v>751</v>
      </c>
      <c r="I2280">
        <v>-3211.04</v>
      </c>
      <c r="J2280" t="s">
        <v>751</v>
      </c>
      <c r="K2280">
        <v>-3211.04</v>
      </c>
      <c r="L2280" t="s">
        <v>751</v>
      </c>
      <c r="M2280" t="s">
        <v>751</v>
      </c>
      <c r="N2280" s="37">
        <v>0</v>
      </c>
      <c r="O2280" t="s">
        <v>751</v>
      </c>
      <c r="P2280" t="s">
        <v>751</v>
      </c>
      <c r="Q2280" t="s">
        <v>751</v>
      </c>
      <c r="R2280" t="s">
        <v>751</v>
      </c>
      <c r="S2280" t="s">
        <v>758</v>
      </c>
    </row>
    <row r="2281" spans="1:19" x14ac:dyDescent="0.3">
      <c r="A2281" t="s">
        <v>752</v>
      </c>
      <c r="B2281" t="s">
        <v>748</v>
      </c>
      <c r="C2281" t="s">
        <v>749</v>
      </c>
      <c r="D2281" t="s">
        <v>750</v>
      </c>
      <c r="E2281">
        <v>6</v>
      </c>
      <c r="F2281" t="s">
        <v>534</v>
      </c>
      <c r="G2281" s="37">
        <v>9060970</v>
      </c>
      <c r="H2281">
        <v>1798.29</v>
      </c>
      <c r="I2281">
        <v>9060970</v>
      </c>
      <c r="J2281">
        <v>129.29</v>
      </c>
      <c r="K2281">
        <v>9060970</v>
      </c>
      <c r="L2281">
        <v>2803.86</v>
      </c>
      <c r="M2281" t="s">
        <v>751</v>
      </c>
      <c r="N2281" s="37">
        <v>0</v>
      </c>
      <c r="O2281">
        <v>54365820</v>
      </c>
      <c r="P2281" t="s">
        <v>768</v>
      </c>
      <c r="Q2281" t="s">
        <v>768</v>
      </c>
      <c r="R2281" t="s">
        <v>768</v>
      </c>
      <c r="S2281" t="s">
        <v>758</v>
      </c>
    </row>
    <row r="2282" spans="1:19" x14ac:dyDescent="0.3">
      <c r="A2282" t="s">
        <v>747</v>
      </c>
      <c r="B2282" t="s">
        <v>748</v>
      </c>
      <c r="C2282" t="s">
        <v>749</v>
      </c>
      <c r="D2282" t="s">
        <v>750</v>
      </c>
      <c r="E2282">
        <v>8</v>
      </c>
      <c r="F2282" t="s">
        <v>479</v>
      </c>
      <c r="G2282" s="37">
        <v>484036.79</v>
      </c>
      <c r="H2282" t="s">
        <v>751</v>
      </c>
      <c r="I2282">
        <v>484036.79</v>
      </c>
      <c r="J2282" t="s">
        <v>751</v>
      </c>
      <c r="K2282">
        <v>484036.79</v>
      </c>
      <c r="L2282">
        <v>31.97</v>
      </c>
      <c r="M2282" t="s">
        <v>751</v>
      </c>
      <c r="N2282" s="37">
        <v>0</v>
      </c>
      <c r="O2282">
        <v>3872294.32</v>
      </c>
      <c r="P2282" t="s">
        <v>766</v>
      </c>
      <c r="Q2282" t="s">
        <v>766</v>
      </c>
      <c r="R2282" t="s">
        <v>768</v>
      </c>
      <c r="S2282" t="s">
        <v>758</v>
      </c>
    </row>
    <row r="2283" spans="1:19" x14ac:dyDescent="0.3">
      <c r="A2283" t="s">
        <v>747</v>
      </c>
      <c r="B2283" t="s">
        <v>748</v>
      </c>
      <c r="C2283" t="s">
        <v>754</v>
      </c>
      <c r="D2283" t="s">
        <v>750</v>
      </c>
      <c r="E2283">
        <v>0</v>
      </c>
      <c r="F2283" t="s">
        <v>486</v>
      </c>
      <c r="G2283" s="37">
        <v>-2377</v>
      </c>
      <c r="H2283" t="s">
        <v>751</v>
      </c>
      <c r="I2283">
        <v>-2377</v>
      </c>
      <c r="J2283" t="s">
        <v>751</v>
      </c>
      <c r="K2283">
        <v>-2377</v>
      </c>
      <c r="L2283" t="s">
        <v>751</v>
      </c>
      <c r="M2283" t="s">
        <v>751</v>
      </c>
      <c r="N2283" s="37">
        <v>0</v>
      </c>
      <c r="O2283" t="s">
        <v>751</v>
      </c>
      <c r="P2283" t="s">
        <v>751</v>
      </c>
      <c r="Q2283" t="s">
        <v>751</v>
      </c>
      <c r="R2283" t="s">
        <v>751</v>
      </c>
      <c r="S2283" t="s">
        <v>758</v>
      </c>
    </row>
    <row r="2284" spans="1:19" x14ac:dyDescent="0.3">
      <c r="A2284" t="s">
        <v>747</v>
      </c>
      <c r="B2284" t="s">
        <v>748</v>
      </c>
      <c r="C2284" t="s">
        <v>754</v>
      </c>
      <c r="D2284" t="s">
        <v>750</v>
      </c>
      <c r="E2284">
        <v>22</v>
      </c>
      <c r="F2284" t="s">
        <v>134</v>
      </c>
      <c r="G2284" s="37">
        <v>-90.14</v>
      </c>
      <c r="H2284" t="s">
        <v>751</v>
      </c>
      <c r="I2284">
        <v>-90.14</v>
      </c>
      <c r="J2284" t="s">
        <v>751</v>
      </c>
      <c r="K2284">
        <v>-90.14</v>
      </c>
      <c r="L2284" t="s">
        <v>751</v>
      </c>
      <c r="M2284" t="s">
        <v>751</v>
      </c>
      <c r="N2284" s="37">
        <v>0</v>
      </c>
      <c r="O2284" t="s">
        <v>751</v>
      </c>
      <c r="P2284" t="s">
        <v>751</v>
      </c>
      <c r="Q2284" t="s">
        <v>751</v>
      </c>
      <c r="R2284" t="s">
        <v>751</v>
      </c>
      <c r="S2284" t="s">
        <v>758</v>
      </c>
    </row>
    <row r="2285" spans="1:19" x14ac:dyDescent="0.3">
      <c r="A2285" t="s">
        <v>753</v>
      </c>
      <c r="B2285" t="s">
        <v>748</v>
      </c>
      <c r="C2285" t="s">
        <v>754</v>
      </c>
      <c r="D2285" t="s">
        <v>750</v>
      </c>
      <c r="E2285">
        <v>8</v>
      </c>
      <c r="F2285" t="s">
        <v>133</v>
      </c>
      <c r="G2285" s="37">
        <v>-16391.71</v>
      </c>
      <c r="H2285" t="s">
        <v>751</v>
      </c>
      <c r="I2285">
        <v>-16391.71</v>
      </c>
      <c r="J2285" t="s">
        <v>751</v>
      </c>
      <c r="K2285">
        <v>-16391.71</v>
      </c>
      <c r="L2285" t="s">
        <v>751</v>
      </c>
      <c r="M2285" t="s">
        <v>751</v>
      </c>
      <c r="N2285" s="37">
        <v>0</v>
      </c>
      <c r="O2285" t="s">
        <v>751</v>
      </c>
      <c r="P2285" t="s">
        <v>751</v>
      </c>
      <c r="Q2285" t="s">
        <v>751</v>
      </c>
      <c r="R2285" t="s">
        <v>751</v>
      </c>
      <c r="S2285" t="s">
        <v>758</v>
      </c>
    </row>
    <row r="2286" spans="1:19" x14ac:dyDescent="0.3">
      <c r="A2286" t="s">
        <v>753</v>
      </c>
      <c r="B2286" t="s">
        <v>748</v>
      </c>
      <c r="C2286" t="s">
        <v>754</v>
      </c>
      <c r="D2286" t="s">
        <v>750</v>
      </c>
      <c r="E2286">
        <v>-4</v>
      </c>
      <c r="F2286" t="s">
        <v>232</v>
      </c>
      <c r="G2286" s="37">
        <v>-111.03</v>
      </c>
      <c r="H2286" t="s">
        <v>751</v>
      </c>
      <c r="I2286">
        <v>-111.03</v>
      </c>
      <c r="J2286" t="s">
        <v>751</v>
      </c>
      <c r="K2286">
        <v>-111.03</v>
      </c>
      <c r="L2286" t="s">
        <v>751</v>
      </c>
      <c r="M2286" t="s">
        <v>751</v>
      </c>
      <c r="N2286" s="37">
        <v>0</v>
      </c>
      <c r="O2286" t="s">
        <v>751</v>
      </c>
      <c r="P2286" t="s">
        <v>751</v>
      </c>
      <c r="Q2286" t="s">
        <v>751</v>
      </c>
      <c r="R2286" t="s">
        <v>751</v>
      </c>
      <c r="S2286" t="s">
        <v>758</v>
      </c>
    </row>
    <row r="2287" spans="1:19" x14ac:dyDescent="0.3">
      <c r="A2287" t="s">
        <v>752</v>
      </c>
      <c r="B2287" t="s">
        <v>748</v>
      </c>
      <c r="C2287" t="s">
        <v>749</v>
      </c>
      <c r="D2287" t="s">
        <v>750</v>
      </c>
      <c r="E2287">
        <v>-1</v>
      </c>
      <c r="F2287" t="s">
        <v>76</v>
      </c>
      <c r="G2287" s="37">
        <v>60420.01</v>
      </c>
      <c r="H2287">
        <v>0.28000000000000003</v>
      </c>
      <c r="I2287">
        <v>60420.01</v>
      </c>
      <c r="J2287">
        <v>0.12</v>
      </c>
      <c r="K2287">
        <v>60420.01</v>
      </c>
      <c r="L2287">
        <v>1.55</v>
      </c>
      <c r="M2287" t="s">
        <v>751</v>
      </c>
      <c r="N2287" s="37">
        <v>0</v>
      </c>
      <c r="O2287" t="s">
        <v>751</v>
      </c>
      <c r="P2287" t="s">
        <v>766</v>
      </c>
      <c r="Q2287" t="s">
        <v>766</v>
      </c>
      <c r="R2287" t="s">
        <v>766</v>
      </c>
      <c r="S2287" t="s">
        <v>758</v>
      </c>
    </row>
    <row r="2288" spans="1:19" x14ac:dyDescent="0.3">
      <c r="A2288" t="s">
        <v>747</v>
      </c>
      <c r="B2288" t="s">
        <v>748</v>
      </c>
      <c r="C2288" t="s">
        <v>749</v>
      </c>
      <c r="D2288" t="s">
        <v>750</v>
      </c>
      <c r="E2288">
        <v>0</v>
      </c>
      <c r="F2288" t="s">
        <v>272</v>
      </c>
      <c r="G2288" s="37">
        <v>10.43</v>
      </c>
      <c r="H2288">
        <v>0</v>
      </c>
      <c r="I2288">
        <v>10.43</v>
      </c>
      <c r="J2288">
        <v>0</v>
      </c>
      <c r="K2288">
        <v>10.43</v>
      </c>
      <c r="L2288">
        <v>0</v>
      </c>
      <c r="M2288" t="s">
        <v>751</v>
      </c>
      <c r="N2288" s="37">
        <v>0</v>
      </c>
      <c r="O2288" t="s">
        <v>751</v>
      </c>
      <c r="P2288" t="s">
        <v>766</v>
      </c>
      <c r="Q2288" t="s">
        <v>766</v>
      </c>
      <c r="R2288" t="s">
        <v>766</v>
      </c>
      <c r="S2288" t="s">
        <v>758</v>
      </c>
    </row>
    <row r="2289" spans="1:19" x14ac:dyDescent="0.3">
      <c r="A2289" t="s">
        <v>747</v>
      </c>
      <c r="B2289" t="s">
        <v>748</v>
      </c>
      <c r="C2289" t="s">
        <v>754</v>
      </c>
      <c r="D2289" t="s">
        <v>750</v>
      </c>
      <c r="E2289">
        <v>3</v>
      </c>
      <c r="F2289" t="s">
        <v>214</v>
      </c>
      <c r="G2289" s="37">
        <v>-761.48</v>
      </c>
      <c r="H2289" t="s">
        <v>751</v>
      </c>
      <c r="I2289">
        <v>-761.48</v>
      </c>
      <c r="J2289" t="s">
        <v>751</v>
      </c>
      <c r="K2289">
        <v>-761.48</v>
      </c>
      <c r="L2289" t="s">
        <v>751</v>
      </c>
      <c r="M2289" t="s">
        <v>751</v>
      </c>
      <c r="N2289" s="37">
        <v>0</v>
      </c>
      <c r="O2289" t="s">
        <v>751</v>
      </c>
      <c r="P2289" t="s">
        <v>751</v>
      </c>
      <c r="Q2289" t="s">
        <v>751</v>
      </c>
      <c r="R2289" t="s">
        <v>751</v>
      </c>
      <c r="S2289" t="s">
        <v>758</v>
      </c>
    </row>
    <row r="2290" spans="1:19" x14ac:dyDescent="0.3">
      <c r="A2290" t="s">
        <v>753</v>
      </c>
      <c r="B2290" t="s">
        <v>748</v>
      </c>
      <c r="C2290" t="s">
        <v>749</v>
      </c>
      <c r="D2290" t="s">
        <v>750</v>
      </c>
      <c r="E2290">
        <v>3</v>
      </c>
      <c r="F2290" t="s">
        <v>521</v>
      </c>
      <c r="G2290" s="37">
        <v>177991.9</v>
      </c>
      <c r="H2290">
        <v>19.7</v>
      </c>
      <c r="I2290">
        <v>177991.9</v>
      </c>
      <c r="J2290">
        <v>9.36</v>
      </c>
      <c r="K2290">
        <v>177991.9</v>
      </c>
      <c r="L2290">
        <v>89.63</v>
      </c>
      <c r="M2290" t="s">
        <v>751</v>
      </c>
      <c r="N2290" s="37">
        <v>0</v>
      </c>
      <c r="O2290">
        <v>533975.69999999995</v>
      </c>
      <c r="P2290" t="s">
        <v>766</v>
      </c>
      <c r="Q2290" t="s">
        <v>766</v>
      </c>
      <c r="R2290" t="s">
        <v>766</v>
      </c>
      <c r="S2290" t="s">
        <v>758</v>
      </c>
    </row>
    <row r="2291" spans="1:19" x14ac:dyDescent="0.3">
      <c r="A2291" t="s">
        <v>753</v>
      </c>
      <c r="B2291" t="s">
        <v>748</v>
      </c>
      <c r="C2291" t="s">
        <v>749</v>
      </c>
      <c r="D2291" t="s">
        <v>750</v>
      </c>
      <c r="E2291">
        <v>2</v>
      </c>
      <c r="F2291" t="s">
        <v>91</v>
      </c>
      <c r="G2291" s="37">
        <v>784325.73</v>
      </c>
      <c r="H2291">
        <v>221.12</v>
      </c>
      <c r="I2291">
        <v>784325.73</v>
      </c>
      <c r="J2291">
        <v>44.75</v>
      </c>
      <c r="K2291">
        <v>784325.73</v>
      </c>
      <c r="L2291">
        <v>354.62</v>
      </c>
      <c r="M2291" t="s">
        <v>751</v>
      </c>
      <c r="N2291" s="37">
        <v>0</v>
      </c>
      <c r="O2291">
        <v>1568651.46</v>
      </c>
      <c r="P2291" t="s">
        <v>766</v>
      </c>
      <c r="Q2291" t="s">
        <v>766</v>
      </c>
      <c r="R2291" t="s">
        <v>766</v>
      </c>
      <c r="S2291" t="s">
        <v>758</v>
      </c>
    </row>
    <row r="2292" spans="1:19" x14ac:dyDescent="0.3">
      <c r="A2292" t="s">
        <v>752</v>
      </c>
      <c r="B2292" t="s">
        <v>748</v>
      </c>
      <c r="C2292" t="s">
        <v>749</v>
      </c>
      <c r="D2292" t="s">
        <v>750</v>
      </c>
      <c r="E2292">
        <v>-1</v>
      </c>
      <c r="F2292" t="s">
        <v>539</v>
      </c>
      <c r="G2292" s="37">
        <v>5742.2</v>
      </c>
      <c r="H2292">
        <v>0.33</v>
      </c>
      <c r="I2292">
        <v>5742.2</v>
      </c>
      <c r="J2292">
        <v>0.15</v>
      </c>
      <c r="K2292">
        <v>5742.2</v>
      </c>
      <c r="L2292">
        <v>4.51</v>
      </c>
      <c r="M2292" t="s">
        <v>751</v>
      </c>
      <c r="N2292" s="37">
        <v>0</v>
      </c>
      <c r="O2292" t="s">
        <v>751</v>
      </c>
      <c r="P2292" t="s">
        <v>766</v>
      </c>
      <c r="Q2292" t="s">
        <v>766</v>
      </c>
      <c r="R2292" t="s">
        <v>766</v>
      </c>
      <c r="S2292" t="s">
        <v>758</v>
      </c>
    </row>
    <row r="2293" spans="1:19" x14ac:dyDescent="0.3">
      <c r="A2293" t="s">
        <v>747</v>
      </c>
      <c r="B2293" t="s">
        <v>748</v>
      </c>
      <c r="C2293" t="s">
        <v>749</v>
      </c>
      <c r="D2293" t="s">
        <v>750</v>
      </c>
      <c r="E2293">
        <v>4</v>
      </c>
      <c r="F2293" t="s">
        <v>455</v>
      </c>
      <c r="G2293" s="37">
        <v>50127.96</v>
      </c>
      <c r="H2293">
        <v>142.22999999999999</v>
      </c>
      <c r="I2293">
        <v>50127.96</v>
      </c>
      <c r="J2293">
        <v>10.9</v>
      </c>
      <c r="K2293">
        <v>50127.96</v>
      </c>
      <c r="L2293">
        <v>57.47</v>
      </c>
      <c r="M2293" t="s">
        <v>751</v>
      </c>
      <c r="N2293" s="37">
        <v>0</v>
      </c>
      <c r="O2293">
        <v>200511.84</v>
      </c>
      <c r="P2293" t="s">
        <v>766</v>
      </c>
      <c r="Q2293" t="s">
        <v>766</v>
      </c>
      <c r="R2293" t="s">
        <v>766</v>
      </c>
      <c r="S2293" t="s">
        <v>758</v>
      </c>
    </row>
    <row r="2294" spans="1:19" x14ac:dyDescent="0.3">
      <c r="A2294" t="s">
        <v>747</v>
      </c>
      <c r="B2294" t="s">
        <v>748</v>
      </c>
      <c r="C2294" t="s">
        <v>749</v>
      </c>
      <c r="D2294" t="s">
        <v>750</v>
      </c>
      <c r="E2294">
        <v>2</v>
      </c>
      <c r="F2294" t="s">
        <v>409</v>
      </c>
      <c r="G2294" s="37">
        <v>38724.26</v>
      </c>
      <c r="H2294">
        <v>5.97</v>
      </c>
      <c r="I2294">
        <v>38724.26</v>
      </c>
      <c r="J2294">
        <v>1225.81</v>
      </c>
      <c r="K2294">
        <v>38724.26</v>
      </c>
      <c r="L2294">
        <v>27.17</v>
      </c>
      <c r="M2294" t="s">
        <v>751</v>
      </c>
      <c r="N2294" s="37">
        <v>29904.7</v>
      </c>
      <c r="O2294">
        <v>77448.52</v>
      </c>
      <c r="P2294" t="s">
        <v>768</v>
      </c>
      <c r="Q2294" t="s">
        <v>766</v>
      </c>
      <c r="R2294" t="s">
        <v>768</v>
      </c>
      <c r="S2294" t="s">
        <v>758</v>
      </c>
    </row>
    <row r="2295" spans="1:19" x14ac:dyDescent="0.3">
      <c r="A2295" t="s">
        <v>752</v>
      </c>
      <c r="B2295" t="s">
        <v>748</v>
      </c>
      <c r="C2295" t="s">
        <v>754</v>
      </c>
      <c r="D2295" t="s">
        <v>750</v>
      </c>
      <c r="E2295">
        <v>3</v>
      </c>
      <c r="F2295" t="s">
        <v>298</v>
      </c>
      <c r="G2295" s="37">
        <v>-4303.13</v>
      </c>
      <c r="H2295" t="s">
        <v>751</v>
      </c>
      <c r="I2295">
        <v>-4303.13</v>
      </c>
      <c r="J2295" t="s">
        <v>751</v>
      </c>
      <c r="K2295">
        <v>-4303.13</v>
      </c>
      <c r="L2295" t="s">
        <v>751</v>
      </c>
      <c r="M2295" t="s">
        <v>751</v>
      </c>
      <c r="N2295" s="37">
        <v>0</v>
      </c>
      <c r="O2295" t="s">
        <v>751</v>
      </c>
      <c r="P2295" t="s">
        <v>751</v>
      </c>
      <c r="Q2295" t="s">
        <v>751</v>
      </c>
      <c r="R2295" t="s">
        <v>751</v>
      </c>
      <c r="S2295" t="s">
        <v>758</v>
      </c>
    </row>
    <row r="2296" spans="1:19" x14ac:dyDescent="0.3">
      <c r="A2296" t="s">
        <v>753</v>
      </c>
      <c r="B2296" t="s">
        <v>748</v>
      </c>
      <c r="C2296" t="s">
        <v>749</v>
      </c>
      <c r="D2296" t="s">
        <v>750</v>
      </c>
      <c r="E2296">
        <v>3</v>
      </c>
      <c r="F2296" t="s">
        <v>538</v>
      </c>
      <c r="G2296" s="37">
        <v>12759.91</v>
      </c>
      <c r="H2296">
        <v>1218.9100000000001</v>
      </c>
      <c r="I2296">
        <v>12759.91</v>
      </c>
      <c r="J2296">
        <v>0.24</v>
      </c>
      <c r="K2296">
        <v>12759.91</v>
      </c>
      <c r="L2296">
        <v>2.2599999999999998</v>
      </c>
      <c r="M2296" t="s">
        <v>751</v>
      </c>
      <c r="N2296" s="37">
        <v>0</v>
      </c>
      <c r="O2296">
        <v>38279.730000000003</v>
      </c>
      <c r="P2296" t="s">
        <v>766</v>
      </c>
      <c r="Q2296" t="s">
        <v>768</v>
      </c>
      <c r="R2296" t="s">
        <v>768</v>
      </c>
      <c r="S2296" t="s">
        <v>758</v>
      </c>
    </row>
    <row r="2297" spans="1:19" x14ac:dyDescent="0.3">
      <c r="A2297" t="s">
        <v>747</v>
      </c>
      <c r="B2297" t="s">
        <v>748</v>
      </c>
      <c r="C2297" t="s">
        <v>749</v>
      </c>
      <c r="D2297" t="s">
        <v>750</v>
      </c>
      <c r="E2297">
        <v>3</v>
      </c>
      <c r="F2297" t="s">
        <v>217</v>
      </c>
      <c r="G2297" s="37">
        <v>128.84</v>
      </c>
      <c r="H2297">
        <v>0.06</v>
      </c>
      <c r="I2297">
        <v>128.84</v>
      </c>
      <c r="J2297">
        <v>0.03</v>
      </c>
      <c r="K2297">
        <v>128.84</v>
      </c>
      <c r="L2297">
        <v>0.56000000000000005</v>
      </c>
      <c r="M2297" t="s">
        <v>751</v>
      </c>
      <c r="N2297" s="37">
        <v>0</v>
      </c>
      <c r="O2297">
        <v>386.52</v>
      </c>
      <c r="P2297" t="s">
        <v>766</v>
      </c>
      <c r="Q2297" t="s">
        <v>766</v>
      </c>
      <c r="R2297" t="s">
        <v>766</v>
      </c>
      <c r="S2297" t="s">
        <v>758</v>
      </c>
    </row>
    <row r="2298" spans="1:19" x14ac:dyDescent="0.3">
      <c r="A2298" t="s">
        <v>752</v>
      </c>
      <c r="B2298" t="s">
        <v>748</v>
      </c>
      <c r="C2298" t="s">
        <v>754</v>
      </c>
      <c r="D2298" t="s">
        <v>750</v>
      </c>
      <c r="E2298">
        <v>-4</v>
      </c>
      <c r="F2298" t="s">
        <v>555</v>
      </c>
      <c r="G2298" s="37">
        <v>-3411.14</v>
      </c>
      <c r="H2298" t="s">
        <v>751</v>
      </c>
      <c r="I2298">
        <v>-3411.14</v>
      </c>
      <c r="J2298" t="s">
        <v>751</v>
      </c>
      <c r="K2298">
        <v>-3411.14</v>
      </c>
      <c r="L2298" t="s">
        <v>751</v>
      </c>
      <c r="M2298" t="s">
        <v>751</v>
      </c>
      <c r="N2298" s="37">
        <v>0</v>
      </c>
      <c r="O2298" t="s">
        <v>751</v>
      </c>
      <c r="P2298" t="s">
        <v>751</v>
      </c>
      <c r="Q2298" t="s">
        <v>751</v>
      </c>
      <c r="R2298" t="s">
        <v>751</v>
      </c>
      <c r="S2298" t="s">
        <v>758</v>
      </c>
    </row>
    <row r="2299" spans="1:19" x14ac:dyDescent="0.3">
      <c r="A2299" t="s">
        <v>753</v>
      </c>
      <c r="B2299" t="s">
        <v>748</v>
      </c>
      <c r="C2299" t="s">
        <v>754</v>
      </c>
      <c r="D2299" t="s">
        <v>750</v>
      </c>
      <c r="E2299">
        <v>1</v>
      </c>
      <c r="F2299" t="s">
        <v>67</v>
      </c>
      <c r="G2299" s="37">
        <v>-15912.03</v>
      </c>
      <c r="H2299" t="s">
        <v>751</v>
      </c>
      <c r="I2299">
        <v>-15912.03</v>
      </c>
      <c r="J2299" t="s">
        <v>751</v>
      </c>
      <c r="K2299">
        <v>-15912.03</v>
      </c>
      <c r="L2299" t="s">
        <v>751</v>
      </c>
      <c r="M2299" t="s">
        <v>751</v>
      </c>
      <c r="N2299" s="37">
        <v>0</v>
      </c>
      <c r="O2299" t="s">
        <v>751</v>
      </c>
      <c r="P2299" t="s">
        <v>751</v>
      </c>
      <c r="Q2299" t="s">
        <v>751</v>
      </c>
      <c r="R2299" t="s">
        <v>751</v>
      </c>
      <c r="S2299" t="s">
        <v>758</v>
      </c>
    </row>
    <row r="2300" spans="1:19" x14ac:dyDescent="0.3">
      <c r="A2300" t="s">
        <v>753</v>
      </c>
      <c r="B2300" t="s">
        <v>748</v>
      </c>
      <c r="C2300" t="s">
        <v>754</v>
      </c>
      <c r="D2300" t="s">
        <v>750</v>
      </c>
      <c r="E2300">
        <v>2</v>
      </c>
      <c r="F2300" t="s">
        <v>348</v>
      </c>
      <c r="G2300" s="37">
        <v>-91001.12</v>
      </c>
      <c r="H2300" t="s">
        <v>751</v>
      </c>
      <c r="I2300">
        <v>-91001.12</v>
      </c>
      <c r="J2300" t="s">
        <v>751</v>
      </c>
      <c r="K2300">
        <v>-91001.12</v>
      </c>
      <c r="L2300" t="s">
        <v>751</v>
      </c>
      <c r="M2300" t="s">
        <v>751</v>
      </c>
      <c r="N2300" s="37">
        <v>0</v>
      </c>
      <c r="O2300" t="s">
        <v>751</v>
      </c>
      <c r="P2300" t="s">
        <v>751</v>
      </c>
      <c r="Q2300" t="s">
        <v>751</v>
      </c>
      <c r="R2300" t="s">
        <v>751</v>
      </c>
      <c r="S2300" t="s">
        <v>758</v>
      </c>
    </row>
    <row r="2301" spans="1:19" x14ac:dyDescent="0.3">
      <c r="A2301" t="s">
        <v>747</v>
      </c>
      <c r="B2301" t="s">
        <v>748</v>
      </c>
      <c r="C2301" t="s">
        <v>754</v>
      </c>
      <c r="D2301" t="s">
        <v>750</v>
      </c>
      <c r="E2301">
        <v>1</v>
      </c>
      <c r="F2301" t="s">
        <v>513</v>
      </c>
      <c r="G2301" s="37">
        <v>-180.76</v>
      </c>
      <c r="H2301" t="s">
        <v>751</v>
      </c>
      <c r="I2301">
        <v>-180.76</v>
      </c>
      <c r="J2301" t="s">
        <v>751</v>
      </c>
      <c r="K2301">
        <v>-180.76</v>
      </c>
      <c r="L2301" t="s">
        <v>751</v>
      </c>
      <c r="M2301" t="s">
        <v>751</v>
      </c>
      <c r="N2301" s="37">
        <v>0</v>
      </c>
      <c r="O2301" t="s">
        <v>751</v>
      </c>
      <c r="P2301" t="s">
        <v>751</v>
      </c>
      <c r="Q2301" t="s">
        <v>751</v>
      </c>
      <c r="R2301" t="s">
        <v>751</v>
      </c>
      <c r="S2301" t="s">
        <v>758</v>
      </c>
    </row>
    <row r="2302" spans="1:19" x14ac:dyDescent="0.3">
      <c r="A2302" t="s">
        <v>747</v>
      </c>
      <c r="B2302" t="s">
        <v>748</v>
      </c>
      <c r="C2302" t="s">
        <v>749</v>
      </c>
      <c r="D2302" t="s">
        <v>750</v>
      </c>
      <c r="E2302">
        <v>3</v>
      </c>
      <c r="F2302" t="s">
        <v>322</v>
      </c>
      <c r="G2302" s="37">
        <v>53151.5</v>
      </c>
      <c r="H2302">
        <v>0.71</v>
      </c>
      <c r="I2302">
        <v>53151.5</v>
      </c>
      <c r="J2302">
        <v>3.83</v>
      </c>
      <c r="K2302">
        <v>53151.5</v>
      </c>
      <c r="L2302">
        <v>5.66</v>
      </c>
      <c r="M2302" t="s">
        <v>751</v>
      </c>
      <c r="N2302" s="37">
        <v>0</v>
      </c>
      <c r="O2302">
        <v>159454.5</v>
      </c>
      <c r="P2302" t="s">
        <v>766</v>
      </c>
      <c r="Q2302" t="s">
        <v>766</v>
      </c>
      <c r="R2302" t="s">
        <v>768</v>
      </c>
      <c r="S2302" t="s">
        <v>758</v>
      </c>
    </row>
    <row r="2303" spans="1:19" x14ac:dyDescent="0.3">
      <c r="A2303" t="s">
        <v>747</v>
      </c>
      <c r="B2303" t="s">
        <v>748</v>
      </c>
      <c r="C2303" t="s">
        <v>754</v>
      </c>
      <c r="D2303" t="s">
        <v>750</v>
      </c>
      <c r="E2303">
        <v>6</v>
      </c>
      <c r="F2303" t="s">
        <v>153</v>
      </c>
      <c r="G2303" s="37">
        <v>-9980.34</v>
      </c>
      <c r="H2303" t="s">
        <v>751</v>
      </c>
      <c r="I2303">
        <v>-9980.34</v>
      </c>
      <c r="J2303" t="s">
        <v>751</v>
      </c>
      <c r="K2303">
        <v>-9980.34</v>
      </c>
      <c r="L2303" t="s">
        <v>751</v>
      </c>
      <c r="M2303" t="s">
        <v>751</v>
      </c>
      <c r="N2303" s="37">
        <v>0</v>
      </c>
      <c r="O2303" t="s">
        <v>751</v>
      </c>
      <c r="P2303" t="s">
        <v>751</v>
      </c>
      <c r="Q2303" t="s">
        <v>751</v>
      </c>
      <c r="R2303" t="s">
        <v>751</v>
      </c>
      <c r="S2303" t="s">
        <v>758</v>
      </c>
    </row>
    <row r="2304" spans="1:19" x14ac:dyDescent="0.3">
      <c r="A2304" t="s">
        <v>747</v>
      </c>
      <c r="B2304" t="s">
        <v>748</v>
      </c>
      <c r="C2304" t="s">
        <v>754</v>
      </c>
      <c r="D2304" t="s">
        <v>750</v>
      </c>
      <c r="E2304">
        <v>2</v>
      </c>
      <c r="F2304" t="s">
        <v>417</v>
      </c>
      <c r="G2304" s="37">
        <v>-4344.96</v>
      </c>
      <c r="H2304" t="s">
        <v>751</v>
      </c>
      <c r="I2304">
        <v>-4344.96</v>
      </c>
      <c r="J2304" t="s">
        <v>751</v>
      </c>
      <c r="K2304">
        <v>-4344.96</v>
      </c>
      <c r="L2304" t="s">
        <v>751</v>
      </c>
      <c r="M2304" t="s">
        <v>751</v>
      </c>
      <c r="N2304" s="37">
        <v>0</v>
      </c>
      <c r="O2304" t="s">
        <v>751</v>
      </c>
      <c r="P2304" t="s">
        <v>751</v>
      </c>
      <c r="Q2304" t="s">
        <v>751</v>
      </c>
      <c r="R2304" t="s">
        <v>751</v>
      </c>
      <c r="S2304" t="s">
        <v>758</v>
      </c>
    </row>
    <row r="2305" spans="1:19" x14ac:dyDescent="0.3">
      <c r="A2305" t="s">
        <v>747</v>
      </c>
      <c r="B2305" t="s">
        <v>748</v>
      </c>
      <c r="C2305" t="s">
        <v>749</v>
      </c>
      <c r="D2305" t="s">
        <v>750</v>
      </c>
      <c r="E2305">
        <v>2</v>
      </c>
      <c r="F2305" t="s">
        <v>355</v>
      </c>
      <c r="G2305" s="37">
        <v>5400458.0800000001</v>
      </c>
      <c r="H2305">
        <v>3601692.61</v>
      </c>
      <c r="I2305">
        <v>5400458.0800000001</v>
      </c>
      <c r="J2305">
        <v>137.22999999999999</v>
      </c>
      <c r="K2305">
        <v>5400458.0800000001</v>
      </c>
      <c r="L2305">
        <v>2976.16</v>
      </c>
      <c r="M2305" t="s">
        <v>751</v>
      </c>
      <c r="N2305" s="37">
        <v>0</v>
      </c>
      <c r="O2305">
        <v>10800916.16</v>
      </c>
      <c r="P2305" t="s">
        <v>766</v>
      </c>
      <c r="Q2305" t="s">
        <v>768</v>
      </c>
      <c r="R2305" t="s">
        <v>768</v>
      </c>
      <c r="S2305" t="s">
        <v>758</v>
      </c>
    </row>
    <row r="2306" spans="1:19" x14ac:dyDescent="0.3">
      <c r="A2306" t="s">
        <v>747</v>
      </c>
      <c r="B2306" t="s">
        <v>748</v>
      </c>
      <c r="C2306" t="s">
        <v>754</v>
      </c>
      <c r="D2306" t="s">
        <v>750</v>
      </c>
      <c r="E2306">
        <v>9</v>
      </c>
      <c r="F2306" t="s">
        <v>186</v>
      </c>
      <c r="G2306" s="37">
        <v>-52620.639999999999</v>
      </c>
      <c r="H2306" t="s">
        <v>751</v>
      </c>
      <c r="I2306">
        <v>-52620.639999999999</v>
      </c>
      <c r="J2306" t="s">
        <v>751</v>
      </c>
      <c r="K2306">
        <v>-52620.639999999999</v>
      </c>
      <c r="L2306" t="s">
        <v>751</v>
      </c>
      <c r="M2306" t="s">
        <v>751</v>
      </c>
      <c r="N2306" s="37">
        <v>-731.69</v>
      </c>
      <c r="O2306" t="s">
        <v>751</v>
      </c>
      <c r="P2306" t="s">
        <v>751</v>
      </c>
      <c r="Q2306" t="s">
        <v>751</v>
      </c>
      <c r="R2306" t="s">
        <v>751</v>
      </c>
      <c r="S2306" t="s">
        <v>758</v>
      </c>
    </row>
    <row r="2307" spans="1:19" x14ac:dyDescent="0.3">
      <c r="A2307" t="s">
        <v>752</v>
      </c>
      <c r="B2307" t="s">
        <v>748</v>
      </c>
      <c r="C2307" t="s">
        <v>749</v>
      </c>
      <c r="D2307" t="s">
        <v>750</v>
      </c>
      <c r="E2307">
        <v>-1</v>
      </c>
      <c r="F2307" t="s">
        <v>324</v>
      </c>
      <c r="G2307" s="37">
        <v>110055.29</v>
      </c>
      <c r="H2307">
        <v>8.56</v>
      </c>
      <c r="I2307">
        <v>110055.29</v>
      </c>
      <c r="J2307">
        <v>7.74</v>
      </c>
      <c r="K2307">
        <v>110055.29</v>
      </c>
      <c r="L2307">
        <v>40.01</v>
      </c>
      <c r="M2307" t="s">
        <v>751</v>
      </c>
      <c r="N2307" s="37">
        <v>0</v>
      </c>
      <c r="O2307" t="s">
        <v>751</v>
      </c>
      <c r="P2307" t="s">
        <v>766</v>
      </c>
      <c r="Q2307" t="s">
        <v>766</v>
      </c>
      <c r="R2307" t="s">
        <v>766</v>
      </c>
      <c r="S2307" t="s">
        <v>758</v>
      </c>
    </row>
    <row r="2308" spans="1:19" x14ac:dyDescent="0.3">
      <c r="A2308" t="s">
        <v>747</v>
      </c>
      <c r="B2308" t="s">
        <v>748</v>
      </c>
      <c r="C2308" t="s">
        <v>749</v>
      </c>
      <c r="D2308" t="s">
        <v>750</v>
      </c>
      <c r="E2308">
        <v>5</v>
      </c>
      <c r="F2308" t="s">
        <v>319</v>
      </c>
      <c r="G2308" s="37">
        <v>16745.5</v>
      </c>
      <c r="H2308">
        <v>0.31</v>
      </c>
      <c r="I2308">
        <v>16745.5</v>
      </c>
      <c r="J2308">
        <v>0.14000000000000001</v>
      </c>
      <c r="K2308">
        <v>16745.5</v>
      </c>
      <c r="L2308">
        <v>1.72</v>
      </c>
      <c r="M2308" t="s">
        <v>751</v>
      </c>
      <c r="N2308" s="37">
        <v>0</v>
      </c>
      <c r="O2308">
        <v>83727.5</v>
      </c>
      <c r="P2308" t="s">
        <v>766</v>
      </c>
      <c r="Q2308" t="s">
        <v>766</v>
      </c>
      <c r="R2308" t="s">
        <v>766</v>
      </c>
      <c r="S2308" t="s">
        <v>758</v>
      </c>
    </row>
    <row r="2309" spans="1:19" x14ac:dyDescent="0.3">
      <c r="A2309" t="s">
        <v>753</v>
      </c>
      <c r="B2309" t="s">
        <v>748</v>
      </c>
      <c r="C2309" t="s">
        <v>754</v>
      </c>
      <c r="D2309" t="s">
        <v>750</v>
      </c>
      <c r="E2309">
        <v>12</v>
      </c>
      <c r="F2309" t="s">
        <v>412</v>
      </c>
      <c r="G2309" s="37">
        <v>-9655.93</v>
      </c>
      <c r="H2309" t="s">
        <v>751</v>
      </c>
      <c r="I2309">
        <v>-9655.93</v>
      </c>
      <c r="J2309" t="s">
        <v>751</v>
      </c>
      <c r="K2309">
        <v>-9655.93</v>
      </c>
      <c r="L2309" t="s">
        <v>751</v>
      </c>
      <c r="M2309" t="s">
        <v>751</v>
      </c>
      <c r="N2309" s="37">
        <v>0</v>
      </c>
      <c r="O2309" t="s">
        <v>751</v>
      </c>
      <c r="P2309" t="s">
        <v>751</v>
      </c>
      <c r="Q2309" t="s">
        <v>751</v>
      </c>
      <c r="R2309" t="s">
        <v>751</v>
      </c>
      <c r="S2309" t="s">
        <v>758</v>
      </c>
    </row>
    <row r="2310" spans="1:19" x14ac:dyDescent="0.3">
      <c r="A2310" t="s">
        <v>747</v>
      </c>
      <c r="B2310" t="s">
        <v>748</v>
      </c>
      <c r="C2310" t="s">
        <v>749</v>
      </c>
      <c r="D2310" t="s">
        <v>750</v>
      </c>
      <c r="E2310">
        <v>10</v>
      </c>
      <c r="F2310" t="s">
        <v>212</v>
      </c>
      <c r="G2310" s="37">
        <v>663927.02</v>
      </c>
      <c r="H2310">
        <v>2.95</v>
      </c>
      <c r="I2310">
        <v>663927.02</v>
      </c>
      <c r="J2310">
        <v>15.85</v>
      </c>
      <c r="K2310">
        <v>663927.02</v>
      </c>
      <c r="L2310">
        <v>135.54</v>
      </c>
      <c r="M2310" t="s">
        <v>751</v>
      </c>
      <c r="N2310" s="37">
        <v>0</v>
      </c>
      <c r="O2310">
        <v>6639270.2000000002</v>
      </c>
      <c r="P2310" t="s">
        <v>766</v>
      </c>
      <c r="Q2310" t="s">
        <v>766</v>
      </c>
      <c r="R2310" t="s">
        <v>768</v>
      </c>
      <c r="S2310" t="s">
        <v>758</v>
      </c>
    </row>
    <row r="2311" spans="1:19" x14ac:dyDescent="0.3">
      <c r="A2311" t="s">
        <v>747</v>
      </c>
      <c r="B2311" t="s">
        <v>748</v>
      </c>
      <c r="C2311" t="s">
        <v>749</v>
      </c>
      <c r="D2311" t="s">
        <v>750</v>
      </c>
      <c r="E2311">
        <v>3</v>
      </c>
      <c r="F2311" t="s">
        <v>285</v>
      </c>
      <c r="G2311" s="37">
        <v>79174.710000000006</v>
      </c>
      <c r="H2311">
        <v>465.47</v>
      </c>
      <c r="I2311">
        <v>79174.710000000006</v>
      </c>
      <c r="J2311">
        <v>402.04</v>
      </c>
      <c r="K2311">
        <v>79174.710000000006</v>
      </c>
      <c r="L2311">
        <v>16.239999999999998</v>
      </c>
      <c r="M2311" t="s">
        <v>751</v>
      </c>
      <c r="N2311" s="37">
        <v>0</v>
      </c>
      <c r="O2311">
        <v>237524.13</v>
      </c>
      <c r="P2311" t="s">
        <v>766</v>
      </c>
      <c r="Q2311" t="s">
        <v>766</v>
      </c>
      <c r="R2311" t="s">
        <v>768</v>
      </c>
      <c r="S2311" t="s">
        <v>758</v>
      </c>
    </row>
    <row r="2312" spans="1:19" x14ac:dyDescent="0.3">
      <c r="A2312" t="s">
        <v>747</v>
      </c>
      <c r="B2312" t="s">
        <v>748</v>
      </c>
      <c r="C2312" t="s">
        <v>754</v>
      </c>
      <c r="D2312" t="s">
        <v>750</v>
      </c>
      <c r="E2312">
        <v>3</v>
      </c>
      <c r="F2312" t="s">
        <v>327</v>
      </c>
      <c r="G2312" s="37">
        <v>-26981.24</v>
      </c>
      <c r="H2312" t="s">
        <v>751</v>
      </c>
      <c r="I2312">
        <v>-26981.24</v>
      </c>
      <c r="J2312" t="s">
        <v>751</v>
      </c>
      <c r="K2312">
        <v>-26981.24</v>
      </c>
      <c r="L2312" t="s">
        <v>751</v>
      </c>
      <c r="M2312" t="s">
        <v>751</v>
      </c>
      <c r="N2312" s="37">
        <v>-518.88</v>
      </c>
      <c r="O2312" t="s">
        <v>751</v>
      </c>
      <c r="P2312" t="s">
        <v>751</v>
      </c>
      <c r="Q2312" t="s">
        <v>751</v>
      </c>
      <c r="R2312" t="s">
        <v>751</v>
      </c>
      <c r="S2312" t="s">
        <v>758</v>
      </c>
    </row>
    <row r="2313" spans="1:19" x14ac:dyDescent="0.3">
      <c r="A2313" t="s">
        <v>752</v>
      </c>
      <c r="B2313" t="s">
        <v>748</v>
      </c>
      <c r="C2313" t="s">
        <v>749</v>
      </c>
      <c r="D2313" t="s">
        <v>750</v>
      </c>
      <c r="E2313">
        <v>2</v>
      </c>
      <c r="F2313" t="s">
        <v>472</v>
      </c>
      <c r="G2313" s="37">
        <v>88175.8</v>
      </c>
      <c r="H2313">
        <v>3.14</v>
      </c>
      <c r="I2313">
        <v>88175.8</v>
      </c>
      <c r="J2313">
        <v>1.49</v>
      </c>
      <c r="K2313">
        <v>88175.8</v>
      </c>
      <c r="L2313">
        <v>14.3</v>
      </c>
      <c r="M2313" t="s">
        <v>751</v>
      </c>
      <c r="N2313" s="37">
        <v>0</v>
      </c>
      <c r="O2313">
        <v>176351.6</v>
      </c>
      <c r="P2313" t="s">
        <v>766</v>
      </c>
      <c r="Q2313" t="s">
        <v>766</v>
      </c>
      <c r="R2313" t="s">
        <v>766</v>
      </c>
      <c r="S2313" t="s">
        <v>758</v>
      </c>
    </row>
    <row r="2314" spans="1:19" x14ac:dyDescent="0.3">
      <c r="A2314" t="s">
        <v>747</v>
      </c>
      <c r="B2314" t="s">
        <v>748</v>
      </c>
      <c r="C2314" t="s">
        <v>754</v>
      </c>
      <c r="D2314" t="s">
        <v>750</v>
      </c>
      <c r="E2314">
        <v>2</v>
      </c>
      <c r="F2314" t="s">
        <v>441</v>
      </c>
      <c r="G2314" s="37">
        <v>-7072.31</v>
      </c>
      <c r="H2314" t="s">
        <v>751</v>
      </c>
      <c r="I2314">
        <v>-7072.31</v>
      </c>
      <c r="J2314" t="s">
        <v>751</v>
      </c>
      <c r="K2314">
        <v>-7072.31</v>
      </c>
      <c r="L2314" t="s">
        <v>751</v>
      </c>
      <c r="M2314" t="s">
        <v>751</v>
      </c>
      <c r="N2314" s="37">
        <v>0</v>
      </c>
      <c r="O2314" t="s">
        <v>751</v>
      </c>
      <c r="P2314" t="s">
        <v>751</v>
      </c>
      <c r="Q2314" t="s">
        <v>751</v>
      </c>
      <c r="R2314" t="s">
        <v>751</v>
      </c>
      <c r="S2314" t="s">
        <v>758</v>
      </c>
    </row>
    <row r="2315" spans="1:19" x14ac:dyDescent="0.3">
      <c r="A2315" t="s">
        <v>753</v>
      </c>
      <c r="B2315" t="s">
        <v>748</v>
      </c>
      <c r="C2315" t="s">
        <v>749</v>
      </c>
      <c r="D2315" t="s">
        <v>750</v>
      </c>
      <c r="E2315">
        <v>-1</v>
      </c>
      <c r="F2315" t="s">
        <v>441</v>
      </c>
      <c r="G2315" s="37">
        <v>587208.12</v>
      </c>
      <c r="H2315">
        <v>10.4</v>
      </c>
      <c r="I2315">
        <v>587208.12</v>
      </c>
      <c r="J2315">
        <v>19.23</v>
      </c>
      <c r="K2315">
        <v>587208.12</v>
      </c>
      <c r="L2315">
        <v>132.87</v>
      </c>
      <c r="M2315" t="s">
        <v>751</v>
      </c>
      <c r="N2315" s="37">
        <v>0</v>
      </c>
      <c r="O2315" t="s">
        <v>751</v>
      </c>
      <c r="P2315" t="s">
        <v>766</v>
      </c>
      <c r="Q2315" t="s">
        <v>766</v>
      </c>
      <c r="R2315" t="s">
        <v>766</v>
      </c>
      <c r="S2315" t="s">
        <v>758</v>
      </c>
    </row>
    <row r="2316" spans="1:19" x14ac:dyDescent="0.3">
      <c r="A2316" t="s">
        <v>752</v>
      </c>
      <c r="B2316" t="s">
        <v>748</v>
      </c>
      <c r="C2316" t="s">
        <v>754</v>
      </c>
      <c r="D2316" t="s">
        <v>750</v>
      </c>
      <c r="E2316">
        <v>-4</v>
      </c>
      <c r="F2316" t="s">
        <v>43</v>
      </c>
      <c r="G2316" s="37">
        <v>-511820.33</v>
      </c>
      <c r="H2316" t="s">
        <v>751</v>
      </c>
      <c r="I2316">
        <v>-511820.33</v>
      </c>
      <c r="J2316" t="s">
        <v>751</v>
      </c>
      <c r="K2316">
        <v>-511820.33</v>
      </c>
      <c r="L2316" t="s">
        <v>751</v>
      </c>
      <c r="M2316" t="s">
        <v>751</v>
      </c>
      <c r="N2316" s="37">
        <v>0</v>
      </c>
      <c r="O2316" t="s">
        <v>751</v>
      </c>
      <c r="P2316" t="s">
        <v>751</v>
      </c>
      <c r="Q2316" t="s">
        <v>751</v>
      </c>
      <c r="R2316" t="s">
        <v>751</v>
      </c>
      <c r="S2316" t="s">
        <v>758</v>
      </c>
    </row>
    <row r="2317" spans="1:19" x14ac:dyDescent="0.3">
      <c r="A2317" t="s">
        <v>747</v>
      </c>
      <c r="B2317" t="s">
        <v>748</v>
      </c>
      <c r="C2317" t="s">
        <v>749</v>
      </c>
      <c r="D2317" t="s">
        <v>750</v>
      </c>
      <c r="E2317">
        <v>3</v>
      </c>
      <c r="F2317" t="s">
        <v>92</v>
      </c>
      <c r="G2317" s="37">
        <v>44355.11</v>
      </c>
      <c r="H2317">
        <v>1.07</v>
      </c>
      <c r="I2317">
        <v>44355.11</v>
      </c>
      <c r="J2317">
        <v>555.79999999999995</v>
      </c>
      <c r="K2317">
        <v>44355.11</v>
      </c>
      <c r="L2317">
        <v>9.5</v>
      </c>
      <c r="M2317" t="s">
        <v>751</v>
      </c>
      <c r="N2317" s="37">
        <v>0</v>
      </c>
      <c r="O2317">
        <v>133065.32999999999</v>
      </c>
      <c r="P2317" t="s">
        <v>768</v>
      </c>
      <c r="Q2317" t="s">
        <v>766</v>
      </c>
      <c r="R2317" t="s">
        <v>768</v>
      </c>
      <c r="S2317" t="s">
        <v>758</v>
      </c>
    </row>
    <row r="2318" spans="1:19" x14ac:dyDescent="0.3">
      <c r="A2318" t="s">
        <v>747</v>
      </c>
      <c r="B2318" t="s">
        <v>748</v>
      </c>
      <c r="C2318" t="s">
        <v>754</v>
      </c>
      <c r="D2318" t="s">
        <v>750</v>
      </c>
      <c r="E2318">
        <v>0</v>
      </c>
      <c r="F2318" t="s">
        <v>244</v>
      </c>
      <c r="G2318" s="37">
        <v>-1553.79</v>
      </c>
      <c r="H2318" t="s">
        <v>751</v>
      </c>
      <c r="I2318">
        <v>-1553.79</v>
      </c>
      <c r="J2318" t="s">
        <v>751</v>
      </c>
      <c r="K2318">
        <v>-1553.79</v>
      </c>
      <c r="L2318" t="s">
        <v>751</v>
      </c>
      <c r="M2318" t="s">
        <v>751</v>
      </c>
      <c r="N2318" s="37">
        <v>0</v>
      </c>
      <c r="O2318" t="s">
        <v>751</v>
      </c>
      <c r="P2318" t="s">
        <v>751</v>
      </c>
      <c r="Q2318" t="s">
        <v>751</v>
      </c>
      <c r="R2318" t="s">
        <v>751</v>
      </c>
      <c r="S2318" t="s">
        <v>758</v>
      </c>
    </row>
    <row r="2319" spans="1:19" x14ac:dyDescent="0.3">
      <c r="A2319" t="s">
        <v>753</v>
      </c>
      <c r="B2319" t="s">
        <v>748</v>
      </c>
      <c r="C2319" t="s">
        <v>754</v>
      </c>
      <c r="D2319" t="s">
        <v>750</v>
      </c>
      <c r="E2319">
        <v>3</v>
      </c>
      <c r="F2319" t="s">
        <v>141</v>
      </c>
      <c r="G2319" s="37">
        <v>-18064.38</v>
      </c>
      <c r="H2319" t="s">
        <v>751</v>
      </c>
      <c r="I2319">
        <v>-18064.38</v>
      </c>
      <c r="J2319" t="s">
        <v>751</v>
      </c>
      <c r="K2319">
        <v>-18064.38</v>
      </c>
      <c r="L2319" t="s">
        <v>751</v>
      </c>
      <c r="M2319" t="s">
        <v>751</v>
      </c>
      <c r="N2319" s="37">
        <v>0</v>
      </c>
      <c r="O2319" t="s">
        <v>751</v>
      </c>
      <c r="P2319" t="s">
        <v>751</v>
      </c>
      <c r="Q2319" t="s">
        <v>751</v>
      </c>
      <c r="R2319" t="s">
        <v>751</v>
      </c>
      <c r="S2319" t="s">
        <v>758</v>
      </c>
    </row>
    <row r="2320" spans="1:19" x14ac:dyDescent="0.3">
      <c r="A2320" t="s">
        <v>747</v>
      </c>
      <c r="B2320" t="s">
        <v>748</v>
      </c>
      <c r="C2320" t="s">
        <v>749</v>
      </c>
      <c r="D2320" t="s">
        <v>750</v>
      </c>
      <c r="E2320">
        <v>-1</v>
      </c>
      <c r="F2320" t="s">
        <v>466</v>
      </c>
      <c r="G2320" s="37">
        <v>25.79</v>
      </c>
      <c r="H2320">
        <v>0</v>
      </c>
      <c r="I2320">
        <v>25.79</v>
      </c>
      <c r="J2320">
        <v>0</v>
      </c>
      <c r="K2320">
        <v>25.79</v>
      </c>
      <c r="L2320">
        <v>0.03</v>
      </c>
      <c r="M2320" t="s">
        <v>751</v>
      </c>
      <c r="N2320" s="37">
        <v>0</v>
      </c>
      <c r="O2320" t="s">
        <v>751</v>
      </c>
      <c r="P2320" t="s">
        <v>766</v>
      </c>
      <c r="Q2320" t="s">
        <v>766</v>
      </c>
      <c r="R2320" t="s">
        <v>766</v>
      </c>
      <c r="S2320" t="s">
        <v>758</v>
      </c>
    </row>
    <row r="2321" spans="1:19" x14ac:dyDescent="0.3">
      <c r="A2321" t="s">
        <v>747</v>
      </c>
      <c r="B2321" t="s">
        <v>748</v>
      </c>
      <c r="C2321" t="s">
        <v>749</v>
      </c>
      <c r="D2321" t="s">
        <v>750</v>
      </c>
      <c r="E2321">
        <v>0</v>
      </c>
      <c r="F2321" t="s">
        <v>287</v>
      </c>
      <c r="G2321" s="37">
        <v>30869.279999999999</v>
      </c>
      <c r="H2321">
        <v>0</v>
      </c>
      <c r="I2321">
        <v>30869.279999999999</v>
      </c>
      <c r="J2321">
        <v>0</v>
      </c>
      <c r="K2321">
        <v>30869.279999999999</v>
      </c>
      <c r="L2321">
        <v>0</v>
      </c>
      <c r="M2321">
        <v>1</v>
      </c>
      <c r="N2321" s="37">
        <v>17818.18</v>
      </c>
      <c r="O2321" t="s">
        <v>751</v>
      </c>
      <c r="P2321" t="s">
        <v>766</v>
      </c>
      <c r="Q2321" t="s">
        <v>766</v>
      </c>
      <c r="R2321" t="s">
        <v>766</v>
      </c>
      <c r="S2321" t="s">
        <v>758</v>
      </c>
    </row>
    <row r="2322" spans="1:19" x14ac:dyDescent="0.3">
      <c r="A2322" t="s">
        <v>747</v>
      </c>
      <c r="B2322" t="s">
        <v>748</v>
      </c>
      <c r="C2322" t="s">
        <v>754</v>
      </c>
      <c r="D2322" t="s">
        <v>750</v>
      </c>
      <c r="E2322">
        <v>4</v>
      </c>
      <c r="F2322" t="s">
        <v>539</v>
      </c>
      <c r="G2322" s="37">
        <v>-331</v>
      </c>
      <c r="H2322" t="s">
        <v>751</v>
      </c>
      <c r="I2322">
        <v>-331</v>
      </c>
      <c r="J2322" t="s">
        <v>751</v>
      </c>
      <c r="K2322">
        <v>-331</v>
      </c>
      <c r="L2322" t="s">
        <v>751</v>
      </c>
      <c r="M2322" t="s">
        <v>751</v>
      </c>
      <c r="N2322" s="37">
        <v>0</v>
      </c>
      <c r="O2322" t="s">
        <v>751</v>
      </c>
      <c r="P2322" t="s">
        <v>751</v>
      </c>
      <c r="Q2322" t="s">
        <v>751</v>
      </c>
      <c r="R2322" t="s">
        <v>751</v>
      </c>
      <c r="S2322" t="s">
        <v>758</v>
      </c>
    </row>
    <row r="2323" spans="1:19" x14ac:dyDescent="0.3">
      <c r="A2323" t="s">
        <v>747</v>
      </c>
      <c r="B2323" t="s">
        <v>748</v>
      </c>
      <c r="C2323" t="s">
        <v>754</v>
      </c>
      <c r="D2323" t="s">
        <v>750</v>
      </c>
      <c r="E2323">
        <v>1</v>
      </c>
      <c r="F2323" t="s">
        <v>177</v>
      </c>
      <c r="G2323" s="37">
        <v>-165.38</v>
      </c>
      <c r="H2323" t="s">
        <v>751</v>
      </c>
      <c r="I2323">
        <v>-165.38</v>
      </c>
      <c r="J2323" t="s">
        <v>751</v>
      </c>
      <c r="K2323">
        <v>-165.38</v>
      </c>
      <c r="L2323" t="s">
        <v>751</v>
      </c>
      <c r="M2323" t="s">
        <v>751</v>
      </c>
      <c r="N2323" s="37">
        <v>0</v>
      </c>
      <c r="O2323" t="s">
        <v>751</v>
      </c>
      <c r="P2323" t="s">
        <v>751</v>
      </c>
      <c r="Q2323" t="s">
        <v>751</v>
      </c>
      <c r="R2323" t="s">
        <v>751</v>
      </c>
      <c r="S2323" t="s">
        <v>758</v>
      </c>
    </row>
    <row r="2324" spans="1:19" x14ac:dyDescent="0.3">
      <c r="A2324" t="s">
        <v>753</v>
      </c>
      <c r="B2324" t="s">
        <v>748</v>
      </c>
      <c r="C2324" t="s">
        <v>754</v>
      </c>
      <c r="D2324" t="s">
        <v>750</v>
      </c>
      <c r="E2324">
        <v>9</v>
      </c>
      <c r="F2324" t="s">
        <v>296</v>
      </c>
      <c r="G2324" s="37">
        <v>-8706.7900000000009</v>
      </c>
      <c r="H2324" t="s">
        <v>751</v>
      </c>
      <c r="I2324">
        <v>-8706.7900000000009</v>
      </c>
      <c r="J2324" t="s">
        <v>751</v>
      </c>
      <c r="K2324">
        <v>-8706.7900000000009</v>
      </c>
      <c r="L2324" t="s">
        <v>751</v>
      </c>
      <c r="M2324" t="s">
        <v>751</v>
      </c>
      <c r="N2324" s="37">
        <v>0</v>
      </c>
      <c r="O2324" t="s">
        <v>751</v>
      </c>
      <c r="P2324" t="s">
        <v>751</v>
      </c>
      <c r="Q2324" t="s">
        <v>751</v>
      </c>
      <c r="R2324" t="s">
        <v>751</v>
      </c>
      <c r="S2324" t="s">
        <v>758</v>
      </c>
    </row>
    <row r="2325" spans="1:19" x14ac:dyDescent="0.3">
      <c r="A2325" t="s">
        <v>752</v>
      </c>
      <c r="B2325" t="s">
        <v>748</v>
      </c>
      <c r="C2325" t="s">
        <v>754</v>
      </c>
      <c r="D2325" t="s">
        <v>750</v>
      </c>
      <c r="E2325">
        <v>0</v>
      </c>
      <c r="F2325" t="s">
        <v>238</v>
      </c>
      <c r="G2325" s="37">
        <v>-769.74</v>
      </c>
      <c r="H2325" t="s">
        <v>751</v>
      </c>
      <c r="I2325">
        <v>-769.74</v>
      </c>
      <c r="J2325" t="s">
        <v>751</v>
      </c>
      <c r="K2325">
        <v>-769.74</v>
      </c>
      <c r="L2325" t="s">
        <v>751</v>
      </c>
      <c r="M2325" t="s">
        <v>751</v>
      </c>
      <c r="N2325" s="37">
        <v>0</v>
      </c>
      <c r="O2325" t="s">
        <v>751</v>
      </c>
      <c r="P2325" t="s">
        <v>751</v>
      </c>
      <c r="Q2325" t="s">
        <v>751</v>
      </c>
      <c r="R2325" t="s">
        <v>751</v>
      </c>
      <c r="S2325" t="s">
        <v>758</v>
      </c>
    </row>
    <row r="2326" spans="1:19" x14ac:dyDescent="0.3">
      <c r="A2326" t="s">
        <v>747</v>
      </c>
      <c r="B2326" t="s">
        <v>748</v>
      </c>
      <c r="C2326" t="s">
        <v>749</v>
      </c>
      <c r="D2326" t="s">
        <v>750</v>
      </c>
      <c r="E2326">
        <v>3</v>
      </c>
      <c r="F2326" t="s">
        <v>474</v>
      </c>
      <c r="G2326" s="37">
        <v>11561.07</v>
      </c>
      <c r="H2326">
        <v>0.57999999999999996</v>
      </c>
      <c r="I2326">
        <v>11561.07</v>
      </c>
      <c r="J2326">
        <v>0.26</v>
      </c>
      <c r="K2326">
        <v>11561.07</v>
      </c>
      <c r="L2326">
        <v>3.23</v>
      </c>
      <c r="M2326" t="s">
        <v>751</v>
      </c>
      <c r="N2326" s="37">
        <v>0</v>
      </c>
      <c r="O2326">
        <v>34683.21</v>
      </c>
      <c r="P2326" t="s">
        <v>766</v>
      </c>
      <c r="Q2326" t="s">
        <v>766</v>
      </c>
      <c r="R2326" t="s">
        <v>766</v>
      </c>
      <c r="S2326" t="s">
        <v>758</v>
      </c>
    </row>
    <row r="2327" spans="1:19" x14ac:dyDescent="0.3">
      <c r="A2327" t="s">
        <v>747</v>
      </c>
      <c r="B2327" t="s">
        <v>748</v>
      </c>
      <c r="C2327" t="s">
        <v>754</v>
      </c>
      <c r="D2327" t="s">
        <v>750</v>
      </c>
      <c r="E2327">
        <v>1</v>
      </c>
      <c r="F2327" t="s">
        <v>191</v>
      </c>
      <c r="G2327" s="37">
        <v>-12.48</v>
      </c>
      <c r="H2327" t="s">
        <v>751</v>
      </c>
      <c r="I2327">
        <v>-12.48</v>
      </c>
      <c r="J2327" t="s">
        <v>751</v>
      </c>
      <c r="K2327">
        <v>-12.48</v>
      </c>
      <c r="L2327" t="s">
        <v>751</v>
      </c>
      <c r="M2327">
        <v>1</v>
      </c>
      <c r="N2327" s="37">
        <v>-4.2</v>
      </c>
      <c r="O2327" t="s">
        <v>751</v>
      </c>
      <c r="P2327" t="s">
        <v>751</v>
      </c>
      <c r="Q2327" t="s">
        <v>751</v>
      </c>
      <c r="R2327" t="s">
        <v>751</v>
      </c>
      <c r="S2327" t="s">
        <v>758</v>
      </c>
    </row>
    <row r="2328" spans="1:19" x14ac:dyDescent="0.3">
      <c r="A2328" t="s">
        <v>753</v>
      </c>
      <c r="B2328" t="s">
        <v>748</v>
      </c>
      <c r="C2328" t="s">
        <v>749</v>
      </c>
      <c r="D2328" t="s">
        <v>750</v>
      </c>
      <c r="E2328">
        <v>5</v>
      </c>
      <c r="F2328" t="s">
        <v>470</v>
      </c>
      <c r="G2328" s="37">
        <v>21859.200000000001</v>
      </c>
      <c r="H2328">
        <v>2.85</v>
      </c>
      <c r="I2328">
        <v>21859.200000000001</v>
      </c>
      <c r="J2328">
        <v>934.46</v>
      </c>
      <c r="K2328">
        <v>21859.200000000001</v>
      </c>
      <c r="L2328">
        <v>9.27</v>
      </c>
      <c r="M2328" t="s">
        <v>751</v>
      </c>
      <c r="N2328" s="37">
        <v>0</v>
      </c>
      <c r="O2328">
        <v>109296</v>
      </c>
      <c r="P2328" t="s">
        <v>768</v>
      </c>
      <c r="Q2328" t="s">
        <v>766</v>
      </c>
      <c r="R2328" t="s">
        <v>768</v>
      </c>
      <c r="S2328" t="s">
        <v>758</v>
      </c>
    </row>
    <row r="2329" spans="1:19" x14ac:dyDescent="0.3">
      <c r="A2329" t="s">
        <v>752</v>
      </c>
      <c r="B2329" t="s">
        <v>748</v>
      </c>
      <c r="C2329" t="s">
        <v>754</v>
      </c>
      <c r="D2329" t="s">
        <v>750</v>
      </c>
      <c r="E2329">
        <v>-1</v>
      </c>
      <c r="F2329" t="s">
        <v>82</v>
      </c>
      <c r="G2329" s="37">
        <v>-80455.899999999994</v>
      </c>
      <c r="H2329" t="s">
        <v>751</v>
      </c>
      <c r="I2329">
        <v>-80455.899999999994</v>
      </c>
      <c r="J2329" t="s">
        <v>751</v>
      </c>
      <c r="K2329">
        <v>-80455.899999999994</v>
      </c>
      <c r="L2329" t="s">
        <v>751</v>
      </c>
      <c r="M2329" t="s">
        <v>751</v>
      </c>
      <c r="N2329" s="37">
        <v>0</v>
      </c>
      <c r="O2329" t="s">
        <v>751</v>
      </c>
      <c r="P2329" t="s">
        <v>751</v>
      </c>
      <c r="Q2329" t="s">
        <v>751</v>
      </c>
      <c r="R2329" t="s">
        <v>751</v>
      </c>
      <c r="S2329" t="s">
        <v>758</v>
      </c>
    </row>
    <row r="2330" spans="1:19" x14ac:dyDescent="0.3">
      <c r="A2330" t="s">
        <v>753</v>
      </c>
      <c r="B2330" t="s">
        <v>748</v>
      </c>
      <c r="C2330" t="s">
        <v>749</v>
      </c>
      <c r="D2330" t="s">
        <v>750</v>
      </c>
      <c r="E2330">
        <v>2</v>
      </c>
      <c r="F2330" t="s">
        <v>210</v>
      </c>
      <c r="G2330" s="37">
        <v>16711.509999999998</v>
      </c>
      <c r="H2330">
        <v>1043.48</v>
      </c>
      <c r="I2330">
        <v>16711.509999999998</v>
      </c>
      <c r="J2330">
        <v>1.03</v>
      </c>
      <c r="K2330">
        <v>16711.509999999998</v>
      </c>
      <c r="L2330">
        <v>9.86</v>
      </c>
      <c r="M2330" t="s">
        <v>751</v>
      </c>
      <c r="N2330" s="37">
        <v>0</v>
      </c>
      <c r="O2330">
        <v>33423.019999999997</v>
      </c>
      <c r="P2330" t="s">
        <v>766</v>
      </c>
      <c r="Q2330" t="s">
        <v>768</v>
      </c>
      <c r="R2330" t="s">
        <v>768</v>
      </c>
      <c r="S2330" t="s">
        <v>758</v>
      </c>
    </row>
    <row r="2331" spans="1:19" x14ac:dyDescent="0.3">
      <c r="A2331" t="s">
        <v>753</v>
      </c>
      <c r="B2331" t="s">
        <v>748</v>
      </c>
      <c r="C2331" t="s">
        <v>754</v>
      </c>
      <c r="D2331" t="s">
        <v>750</v>
      </c>
      <c r="E2331">
        <v>0</v>
      </c>
      <c r="F2331" t="s">
        <v>370</v>
      </c>
      <c r="G2331" s="37">
        <v>-121.48</v>
      </c>
      <c r="H2331" t="s">
        <v>751</v>
      </c>
      <c r="I2331">
        <v>-121.48</v>
      </c>
      <c r="J2331" t="s">
        <v>751</v>
      </c>
      <c r="K2331">
        <v>-121.48</v>
      </c>
      <c r="L2331" t="s">
        <v>751</v>
      </c>
      <c r="M2331" t="s">
        <v>751</v>
      </c>
      <c r="N2331" s="37">
        <v>0</v>
      </c>
      <c r="O2331" t="s">
        <v>751</v>
      </c>
      <c r="P2331" t="s">
        <v>751</v>
      </c>
      <c r="Q2331" t="s">
        <v>751</v>
      </c>
      <c r="R2331" t="s">
        <v>751</v>
      </c>
      <c r="S2331" t="s">
        <v>758</v>
      </c>
    </row>
    <row r="2332" spans="1:19" x14ac:dyDescent="0.3">
      <c r="A2332" t="s">
        <v>747</v>
      </c>
      <c r="B2332" t="s">
        <v>748</v>
      </c>
      <c r="C2332" t="s">
        <v>749</v>
      </c>
      <c r="D2332" t="s">
        <v>750</v>
      </c>
      <c r="E2332">
        <v>6</v>
      </c>
      <c r="F2332" t="s">
        <v>21</v>
      </c>
      <c r="G2332" s="37">
        <v>66246.62</v>
      </c>
      <c r="H2332">
        <v>2.34</v>
      </c>
      <c r="I2332">
        <v>66246.62</v>
      </c>
      <c r="J2332">
        <v>12.54</v>
      </c>
      <c r="K2332">
        <v>66246.62</v>
      </c>
      <c r="L2332">
        <v>18.34</v>
      </c>
      <c r="M2332" t="s">
        <v>751</v>
      </c>
      <c r="N2332" s="37">
        <v>0</v>
      </c>
      <c r="O2332">
        <v>397479.72</v>
      </c>
      <c r="P2332" t="s">
        <v>766</v>
      </c>
      <c r="Q2332" t="s">
        <v>766</v>
      </c>
      <c r="R2332" t="s">
        <v>768</v>
      </c>
      <c r="S2332" t="s">
        <v>758</v>
      </c>
    </row>
    <row r="2333" spans="1:19" x14ac:dyDescent="0.3">
      <c r="A2333" t="s">
        <v>753</v>
      </c>
      <c r="B2333" t="s">
        <v>748</v>
      </c>
      <c r="C2333" t="s">
        <v>754</v>
      </c>
      <c r="D2333" t="s">
        <v>750</v>
      </c>
      <c r="E2333">
        <v>0</v>
      </c>
      <c r="F2333" t="s">
        <v>498</v>
      </c>
      <c r="G2333" s="37">
        <v>-38.46</v>
      </c>
      <c r="H2333" t="s">
        <v>751</v>
      </c>
      <c r="I2333">
        <v>-38.46</v>
      </c>
      <c r="J2333" t="s">
        <v>751</v>
      </c>
      <c r="K2333">
        <v>-38.46</v>
      </c>
      <c r="L2333" t="s">
        <v>751</v>
      </c>
      <c r="M2333" t="s">
        <v>751</v>
      </c>
      <c r="N2333" s="37">
        <v>0</v>
      </c>
      <c r="O2333" t="s">
        <v>751</v>
      </c>
      <c r="P2333" t="s">
        <v>751</v>
      </c>
      <c r="Q2333" t="s">
        <v>751</v>
      </c>
      <c r="R2333" t="s">
        <v>751</v>
      </c>
      <c r="S2333" t="s">
        <v>758</v>
      </c>
    </row>
    <row r="2334" spans="1:19" x14ac:dyDescent="0.3">
      <c r="A2334" t="s">
        <v>747</v>
      </c>
      <c r="B2334" t="s">
        <v>748</v>
      </c>
      <c r="C2334" t="s">
        <v>754</v>
      </c>
      <c r="D2334" t="s">
        <v>750</v>
      </c>
      <c r="E2334">
        <v>2</v>
      </c>
      <c r="F2334" t="s">
        <v>367</v>
      </c>
      <c r="G2334" s="37">
        <v>-1459.84</v>
      </c>
      <c r="H2334" t="s">
        <v>751</v>
      </c>
      <c r="I2334">
        <v>-1459.84</v>
      </c>
      <c r="J2334" t="s">
        <v>751</v>
      </c>
      <c r="K2334">
        <v>-1459.84</v>
      </c>
      <c r="L2334" t="s">
        <v>751</v>
      </c>
      <c r="M2334" t="s">
        <v>751</v>
      </c>
      <c r="N2334" s="37">
        <v>-49.84</v>
      </c>
      <c r="O2334" t="s">
        <v>751</v>
      </c>
      <c r="P2334" t="s">
        <v>751</v>
      </c>
      <c r="Q2334" t="s">
        <v>751</v>
      </c>
      <c r="R2334" t="s">
        <v>751</v>
      </c>
      <c r="S2334" t="s">
        <v>758</v>
      </c>
    </row>
    <row r="2335" spans="1:19" x14ac:dyDescent="0.3">
      <c r="A2335" t="s">
        <v>747</v>
      </c>
      <c r="B2335" t="s">
        <v>748</v>
      </c>
      <c r="C2335" t="s">
        <v>754</v>
      </c>
      <c r="D2335" t="s">
        <v>750</v>
      </c>
      <c r="E2335">
        <v>8</v>
      </c>
      <c r="F2335" t="s">
        <v>58</v>
      </c>
      <c r="G2335" s="37">
        <v>-705.7</v>
      </c>
      <c r="H2335" t="s">
        <v>751</v>
      </c>
      <c r="I2335">
        <v>-705.7</v>
      </c>
      <c r="J2335" t="s">
        <v>751</v>
      </c>
      <c r="K2335">
        <v>-705.7</v>
      </c>
      <c r="L2335" t="s">
        <v>751</v>
      </c>
      <c r="M2335" t="s">
        <v>751</v>
      </c>
      <c r="N2335" s="37">
        <v>0</v>
      </c>
      <c r="O2335" t="s">
        <v>751</v>
      </c>
      <c r="P2335" t="s">
        <v>751</v>
      </c>
      <c r="Q2335" t="s">
        <v>751</v>
      </c>
      <c r="R2335" t="s">
        <v>751</v>
      </c>
      <c r="S2335" t="s">
        <v>758</v>
      </c>
    </row>
    <row r="2336" spans="1:19" x14ac:dyDescent="0.3">
      <c r="A2336" t="s">
        <v>747</v>
      </c>
      <c r="B2336" t="s">
        <v>748</v>
      </c>
      <c r="C2336" t="s">
        <v>754</v>
      </c>
      <c r="D2336" t="s">
        <v>750</v>
      </c>
      <c r="E2336">
        <v>1</v>
      </c>
      <c r="F2336" t="s">
        <v>117</v>
      </c>
      <c r="G2336" s="37">
        <v>-4879.8999999999996</v>
      </c>
      <c r="H2336" t="s">
        <v>751</v>
      </c>
      <c r="I2336">
        <v>-4879.8999999999996</v>
      </c>
      <c r="J2336" t="s">
        <v>751</v>
      </c>
      <c r="K2336">
        <v>-4879.8999999999996</v>
      </c>
      <c r="L2336" t="s">
        <v>751</v>
      </c>
      <c r="M2336" t="s">
        <v>751</v>
      </c>
      <c r="N2336" s="37">
        <v>-11.06</v>
      </c>
      <c r="O2336" t="s">
        <v>751</v>
      </c>
      <c r="P2336" t="s">
        <v>751</v>
      </c>
      <c r="Q2336" t="s">
        <v>751</v>
      </c>
      <c r="R2336" t="s">
        <v>751</v>
      </c>
      <c r="S2336" t="s">
        <v>758</v>
      </c>
    </row>
    <row r="2337" spans="1:19" x14ac:dyDescent="0.3">
      <c r="A2337" t="s">
        <v>747</v>
      </c>
      <c r="B2337" t="s">
        <v>748</v>
      </c>
      <c r="C2337" t="s">
        <v>749</v>
      </c>
      <c r="D2337" t="s">
        <v>750</v>
      </c>
      <c r="E2337">
        <v>0</v>
      </c>
      <c r="F2337" t="s">
        <v>427</v>
      </c>
      <c r="G2337" s="37">
        <v>8519.86</v>
      </c>
      <c r="H2337">
        <v>0.23</v>
      </c>
      <c r="I2337">
        <v>8519.86</v>
      </c>
      <c r="J2337">
        <v>0.13</v>
      </c>
      <c r="K2337">
        <v>8519.86</v>
      </c>
      <c r="L2337">
        <v>2.08</v>
      </c>
      <c r="M2337" t="s">
        <v>751</v>
      </c>
      <c r="N2337" s="37">
        <v>0</v>
      </c>
      <c r="O2337" t="s">
        <v>751</v>
      </c>
      <c r="P2337" t="s">
        <v>766</v>
      </c>
      <c r="Q2337" t="s">
        <v>766</v>
      </c>
      <c r="R2337" t="s">
        <v>766</v>
      </c>
      <c r="S2337" t="s">
        <v>758</v>
      </c>
    </row>
    <row r="2338" spans="1:19" x14ac:dyDescent="0.3">
      <c r="A2338" t="s">
        <v>753</v>
      </c>
      <c r="B2338" t="s">
        <v>748</v>
      </c>
      <c r="C2338" t="s">
        <v>749</v>
      </c>
      <c r="D2338" t="s">
        <v>750</v>
      </c>
      <c r="E2338">
        <v>-1</v>
      </c>
      <c r="F2338" t="s">
        <v>87</v>
      </c>
      <c r="G2338" s="37">
        <v>-158.58000000000001</v>
      </c>
      <c r="H2338" t="s">
        <v>751</v>
      </c>
      <c r="I2338">
        <v>-158.58000000000001</v>
      </c>
      <c r="J2338" t="s">
        <v>751</v>
      </c>
      <c r="K2338">
        <v>-158.58000000000001</v>
      </c>
      <c r="L2338" t="s">
        <v>751</v>
      </c>
      <c r="M2338" t="s">
        <v>751</v>
      </c>
      <c r="N2338" s="37">
        <v>0</v>
      </c>
      <c r="O2338" t="s">
        <v>751</v>
      </c>
      <c r="P2338" t="s">
        <v>768</v>
      </c>
      <c r="Q2338" t="s">
        <v>768</v>
      </c>
      <c r="R2338" t="s">
        <v>768</v>
      </c>
      <c r="S2338" t="s">
        <v>758</v>
      </c>
    </row>
    <row r="2339" spans="1:19" x14ac:dyDescent="0.3">
      <c r="A2339" t="s">
        <v>753</v>
      </c>
      <c r="B2339" t="s">
        <v>748</v>
      </c>
      <c r="C2339" t="s">
        <v>749</v>
      </c>
      <c r="D2339" t="s">
        <v>750</v>
      </c>
      <c r="E2339">
        <v>3</v>
      </c>
      <c r="F2339" t="s">
        <v>388</v>
      </c>
      <c r="G2339" s="37">
        <v>100317.1</v>
      </c>
      <c r="H2339">
        <v>0.15</v>
      </c>
      <c r="I2339">
        <v>100317.1</v>
      </c>
      <c r="J2339">
        <v>7.0000000000000007E-2</v>
      </c>
      <c r="K2339">
        <v>100317.1</v>
      </c>
      <c r="L2339">
        <v>0.86</v>
      </c>
      <c r="M2339" t="s">
        <v>751</v>
      </c>
      <c r="N2339" s="37">
        <v>0</v>
      </c>
      <c r="O2339">
        <v>300951.3</v>
      </c>
      <c r="P2339" t="s">
        <v>766</v>
      </c>
      <c r="Q2339" t="s">
        <v>766</v>
      </c>
      <c r="R2339" t="s">
        <v>766</v>
      </c>
      <c r="S2339" t="s">
        <v>758</v>
      </c>
    </row>
    <row r="2340" spans="1:19" x14ac:dyDescent="0.3">
      <c r="A2340" t="s">
        <v>747</v>
      </c>
      <c r="B2340" t="s">
        <v>748</v>
      </c>
      <c r="C2340" t="s">
        <v>754</v>
      </c>
      <c r="D2340" t="s">
        <v>750</v>
      </c>
      <c r="E2340">
        <v>4</v>
      </c>
      <c r="F2340" t="s">
        <v>551</v>
      </c>
      <c r="G2340" s="37">
        <v>-15432.17</v>
      </c>
      <c r="H2340" t="s">
        <v>751</v>
      </c>
      <c r="I2340">
        <v>-15432.17</v>
      </c>
      <c r="J2340" t="s">
        <v>751</v>
      </c>
      <c r="K2340">
        <v>-15432.17</v>
      </c>
      <c r="L2340" t="s">
        <v>751</v>
      </c>
      <c r="M2340" t="s">
        <v>751</v>
      </c>
      <c r="N2340" s="37">
        <v>0</v>
      </c>
      <c r="O2340" t="s">
        <v>751</v>
      </c>
      <c r="P2340" t="s">
        <v>751</v>
      </c>
      <c r="Q2340" t="s">
        <v>751</v>
      </c>
      <c r="R2340" t="s">
        <v>751</v>
      </c>
      <c r="S2340" t="s">
        <v>758</v>
      </c>
    </row>
    <row r="2341" spans="1:19" x14ac:dyDescent="0.3">
      <c r="A2341" t="s">
        <v>747</v>
      </c>
      <c r="B2341" t="s">
        <v>748</v>
      </c>
      <c r="C2341" t="s">
        <v>749</v>
      </c>
      <c r="D2341" t="s">
        <v>750</v>
      </c>
      <c r="E2341">
        <v>4</v>
      </c>
      <c r="F2341" t="s">
        <v>104</v>
      </c>
      <c r="G2341" s="37">
        <v>49555.22</v>
      </c>
      <c r="H2341">
        <v>1.71</v>
      </c>
      <c r="I2341">
        <v>49555.22</v>
      </c>
      <c r="J2341">
        <v>0.24</v>
      </c>
      <c r="K2341">
        <v>49555.22</v>
      </c>
      <c r="L2341">
        <v>13.33</v>
      </c>
      <c r="M2341" t="s">
        <v>751</v>
      </c>
      <c r="N2341" s="37">
        <v>0</v>
      </c>
      <c r="O2341">
        <v>198220.88</v>
      </c>
      <c r="P2341" t="s">
        <v>766</v>
      </c>
      <c r="Q2341" t="s">
        <v>766</v>
      </c>
      <c r="R2341" t="s">
        <v>766</v>
      </c>
      <c r="S2341" t="s">
        <v>758</v>
      </c>
    </row>
    <row r="2342" spans="1:19" x14ac:dyDescent="0.3">
      <c r="A2342" t="s">
        <v>753</v>
      </c>
      <c r="B2342" t="s">
        <v>748</v>
      </c>
      <c r="C2342" t="s">
        <v>749</v>
      </c>
      <c r="D2342" t="s">
        <v>750</v>
      </c>
      <c r="E2342">
        <v>3</v>
      </c>
      <c r="F2342" t="s">
        <v>378</v>
      </c>
      <c r="G2342" s="37">
        <v>184405.4</v>
      </c>
      <c r="H2342">
        <v>6.11</v>
      </c>
      <c r="I2342">
        <v>184405.4</v>
      </c>
      <c r="J2342">
        <v>11.3</v>
      </c>
      <c r="K2342">
        <v>184405.4</v>
      </c>
      <c r="L2342">
        <v>78.06</v>
      </c>
      <c r="M2342" t="s">
        <v>751</v>
      </c>
      <c r="N2342" s="37">
        <v>0</v>
      </c>
      <c r="O2342">
        <v>553216.19999999995</v>
      </c>
      <c r="P2342" t="s">
        <v>766</v>
      </c>
      <c r="Q2342" t="s">
        <v>766</v>
      </c>
      <c r="R2342" t="s">
        <v>766</v>
      </c>
      <c r="S2342" t="s">
        <v>758</v>
      </c>
    </row>
    <row r="2343" spans="1:19" x14ac:dyDescent="0.3">
      <c r="A2343" t="s">
        <v>747</v>
      </c>
      <c r="B2343" t="s">
        <v>748</v>
      </c>
      <c r="C2343" t="s">
        <v>754</v>
      </c>
      <c r="D2343" t="s">
        <v>750</v>
      </c>
      <c r="E2343">
        <v>4</v>
      </c>
      <c r="F2343" t="s">
        <v>332</v>
      </c>
      <c r="G2343" s="37">
        <v>-1136.8</v>
      </c>
      <c r="H2343" t="s">
        <v>751</v>
      </c>
      <c r="I2343">
        <v>-1136.8</v>
      </c>
      <c r="J2343" t="s">
        <v>751</v>
      </c>
      <c r="K2343">
        <v>-1136.8</v>
      </c>
      <c r="L2343" t="s">
        <v>751</v>
      </c>
      <c r="M2343" t="s">
        <v>751</v>
      </c>
      <c r="N2343" s="37">
        <v>0</v>
      </c>
      <c r="O2343" t="s">
        <v>751</v>
      </c>
      <c r="P2343" t="s">
        <v>751</v>
      </c>
      <c r="Q2343" t="s">
        <v>751</v>
      </c>
      <c r="R2343" t="s">
        <v>751</v>
      </c>
      <c r="S2343" t="s">
        <v>758</v>
      </c>
    </row>
    <row r="2344" spans="1:19" x14ac:dyDescent="0.3">
      <c r="A2344" t="s">
        <v>753</v>
      </c>
      <c r="B2344" t="s">
        <v>748</v>
      </c>
      <c r="C2344" t="s">
        <v>749</v>
      </c>
      <c r="D2344" t="s">
        <v>750</v>
      </c>
      <c r="E2344">
        <v>2</v>
      </c>
      <c r="F2344" t="s">
        <v>408</v>
      </c>
      <c r="G2344" s="37">
        <v>482609.11</v>
      </c>
      <c r="H2344">
        <v>74.56</v>
      </c>
      <c r="I2344">
        <v>482609.11</v>
      </c>
      <c r="J2344">
        <v>12.46</v>
      </c>
      <c r="K2344">
        <v>482609.11</v>
      </c>
      <c r="L2344">
        <v>136.41999999999999</v>
      </c>
      <c r="M2344" t="s">
        <v>751</v>
      </c>
      <c r="N2344" s="37">
        <v>0</v>
      </c>
      <c r="O2344">
        <v>965218.22</v>
      </c>
      <c r="P2344" t="s">
        <v>766</v>
      </c>
      <c r="Q2344" t="s">
        <v>766</v>
      </c>
      <c r="R2344" t="s">
        <v>766</v>
      </c>
      <c r="S2344" t="s">
        <v>758</v>
      </c>
    </row>
    <row r="2345" spans="1:19" x14ac:dyDescent="0.3">
      <c r="A2345" t="s">
        <v>747</v>
      </c>
      <c r="B2345" t="s">
        <v>748</v>
      </c>
      <c r="C2345" t="s">
        <v>754</v>
      </c>
      <c r="D2345" t="s">
        <v>750</v>
      </c>
      <c r="E2345">
        <v>9</v>
      </c>
      <c r="F2345" t="s">
        <v>21</v>
      </c>
      <c r="G2345" s="37">
        <v>-1476.9</v>
      </c>
      <c r="H2345" t="s">
        <v>751</v>
      </c>
      <c r="I2345">
        <v>-1476.9</v>
      </c>
      <c r="J2345" t="s">
        <v>751</v>
      </c>
      <c r="K2345">
        <v>-1476.9</v>
      </c>
      <c r="L2345" t="s">
        <v>751</v>
      </c>
      <c r="M2345" t="s">
        <v>751</v>
      </c>
      <c r="N2345" s="37">
        <v>0</v>
      </c>
      <c r="O2345" t="s">
        <v>751</v>
      </c>
      <c r="P2345" t="s">
        <v>751</v>
      </c>
      <c r="Q2345" t="s">
        <v>751</v>
      </c>
      <c r="R2345" t="s">
        <v>751</v>
      </c>
      <c r="S2345" t="s">
        <v>758</v>
      </c>
    </row>
    <row r="2346" spans="1:19" x14ac:dyDescent="0.3">
      <c r="A2346" t="s">
        <v>753</v>
      </c>
      <c r="B2346" t="s">
        <v>748</v>
      </c>
      <c r="C2346" t="s">
        <v>749</v>
      </c>
      <c r="D2346" t="s">
        <v>750</v>
      </c>
      <c r="E2346">
        <v>0</v>
      </c>
      <c r="F2346" t="s">
        <v>202</v>
      </c>
      <c r="G2346" s="37">
        <v>1.08</v>
      </c>
      <c r="H2346">
        <v>0</v>
      </c>
      <c r="I2346">
        <v>1.08</v>
      </c>
      <c r="J2346">
        <v>0</v>
      </c>
      <c r="K2346">
        <v>1.08</v>
      </c>
      <c r="L2346">
        <v>0</v>
      </c>
      <c r="M2346" t="s">
        <v>751</v>
      </c>
      <c r="N2346" s="37">
        <v>0</v>
      </c>
      <c r="O2346" t="s">
        <v>751</v>
      </c>
      <c r="P2346" t="s">
        <v>766</v>
      </c>
      <c r="Q2346" t="s">
        <v>766</v>
      </c>
      <c r="R2346" t="s">
        <v>766</v>
      </c>
      <c r="S2346" t="s">
        <v>758</v>
      </c>
    </row>
    <row r="2347" spans="1:19" x14ac:dyDescent="0.3">
      <c r="A2347" t="s">
        <v>747</v>
      </c>
      <c r="B2347" t="s">
        <v>748</v>
      </c>
      <c r="C2347" t="s">
        <v>749</v>
      </c>
      <c r="D2347" t="s">
        <v>750</v>
      </c>
      <c r="E2347">
        <v>2</v>
      </c>
      <c r="F2347" t="s">
        <v>525</v>
      </c>
      <c r="G2347" s="37">
        <v>11671.92</v>
      </c>
      <c r="H2347">
        <v>815.96</v>
      </c>
      <c r="I2347">
        <v>11671.92</v>
      </c>
      <c r="J2347">
        <v>1.07</v>
      </c>
      <c r="K2347">
        <v>11671.92</v>
      </c>
      <c r="L2347">
        <v>10.29</v>
      </c>
      <c r="M2347" t="s">
        <v>751</v>
      </c>
      <c r="N2347" s="37">
        <v>0</v>
      </c>
      <c r="O2347">
        <v>23343.84</v>
      </c>
      <c r="P2347" t="s">
        <v>766</v>
      </c>
      <c r="Q2347" t="s">
        <v>768</v>
      </c>
      <c r="R2347" t="s">
        <v>768</v>
      </c>
      <c r="S2347" t="s">
        <v>758</v>
      </c>
    </row>
    <row r="2348" spans="1:19" x14ac:dyDescent="0.3">
      <c r="A2348" t="s">
        <v>747</v>
      </c>
      <c r="B2348" t="s">
        <v>748</v>
      </c>
      <c r="C2348" t="s">
        <v>749</v>
      </c>
      <c r="D2348" t="s">
        <v>750</v>
      </c>
      <c r="E2348">
        <v>2</v>
      </c>
      <c r="F2348" t="s">
        <v>193</v>
      </c>
      <c r="G2348" s="37">
        <v>363427.5</v>
      </c>
      <c r="H2348">
        <v>16.07</v>
      </c>
      <c r="I2348">
        <v>363427.5</v>
      </c>
      <c r="J2348">
        <v>7.22</v>
      </c>
      <c r="K2348">
        <v>363427.5</v>
      </c>
      <c r="L2348">
        <v>90</v>
      </c>
      <c r="M2348" t="s">
        <v>751</v>
      </c>
      <c r="N2348" s="37">
        <v>156.38</v>
      </c>
      <c r="O2348">
        <v>726855</v>
      </c>
      <c r="P2348" t="s">
        <v>766</v>
      </c>
      <c r="Q2348" t="s">
        <v>766</v>
      </c>
      <c r="R2348" t="s">
        <v>766</v>
      </c>
      <c r="S2348" t="s">
        <v>758</v>
      </c>
    </row>
    <row r="2349" spans="1:19" x14ac:dyDescent="0.3">
      <c r="A2349" t="s">
        <v>752</v>
      </c>
      <c r="B2349" t="s">
        <v>748</v>
      </c>
      <c r="C2349" t="s">
        <v>754</v>
      </c>
      <c r="D2349" t="s">
        <v>750</v>
      </c>
      <c r="E2349">
        <v>4</v>
      </c>
      <c r="F2349" t="s">
        <v>142</v>
      </c>
      <c r="G2349" s="37">
        <v>-30621.84</v>
      </c>
      <c r="H2349" t="s">
        <v>751</v>
      </c>
      <c r="I2349">
        <v>-30621.84</v>
      </c>
      <c r="J2349" t="s">
        <v>751</v>
      </c>
      <c r="K2349">
        <v>-30621.84</v>
      </c>
      <c r="L2349" t="s">
        <v>751</v>
      </c>
      <c r="M2349" t="s">
        <v>751</v>
      </c>
      <c r="N2349" s="37">
        <v>0</v>
      </c>
      <c r="O2349" t="s">
        <v>751</v>
      </c>
      <c r="P2349" t="s">
        <v>751</v>
      </c>
      <c r="Q2349" t="s">
        <v>751</v>
      </c>
      <c r="R2349" t="s">
        <v>751</v>
      </c>
      <c r="S2349" t="s">
        <v>758</v>
      </c>
    </row>
    <row r="2350" spans="1:19" x14ac:dyDescent="0.3">
      <c r="A2350" t="s">
        <v>752</v>
      </c>
      <c r="B2350" t="s">
        <v>748</v>
      </c>
      <c r="C2350" t="s">
        <v>749</v>
      </c>
      <c r="D2350" t="s">
        <v>750</v>
      </c>
      <c r="E2350">
        <v>4</v>
      </c>
      <c r="F2350" t="s">
        <v>374</v>
      </c>
      <c r="G2350" s="37">
        <v>124527.19</v>
      </c>
      <c r="H2350">
        <v>5.65</v>
      </c>
      <c r="I2350">
        <v>124527.19</v>
      </c>
      <c r="J2350">
        <v>0.79</v>
      </c>
      <c r="K2350">
        <v>124527.19</v>
      </c>
      <c r="L2350">
        <v>43.94</v>
      </c>
      <c r="M2350" t="s">
        <v>751</v>
      </c>
      <c r="N2350" s="37">
        <v>0</v>
      </c>
      <c r="O2350">
        <v>498108.76</v>
      </c>
      <c r="P2350" t="s">
        <v>766</v>
      </c>
      <c r="Q2350" t="s">
        <v>766</v>
      </c>
      <c r="R2350" t="s">
        <v>766</v>
      </c>
      <c r="S2350" t="s">
        <v>758</v>
      </c>
    </row>
    <row r="2351" spans="1:19" x14ac:dyDescent="0.3">
      <c r="A2351" t="s">
        <v>747</v>
      </c>
      <c r="B2351" t="s">
        <v>748</v>
      </c>
      <c r="C2351" t="s">
        <v>749</v>
      </c>
      <c r="D2351" t="s">
        <v>750</v>
      </c>
      <c r="E2351">
        <v>2</v>
      </c>
      <c r="F2351" t="s">
        <v>78</v>
      </c>
      <c r="G2351" s="37">
        <v>52579.360000000001</v>
      </c>
      <c r="H2351">
        <v>4.3099999999999996</v>
      </c>
      <c r="I2351">
        <v>52579.360000000001</v>
      </c>
      <c r="J2351">
        <v>2.34</v>
      </c>
      <c r="K2351">
        <v>52579.360000000001</v>
      </c>
      <c r="L2351">
        <v>38.340000000000003</v>
      </c>
      <c r="M2351" t="s">
        <v>751</v>
      </c>
      <c r="N2351" s="37">
        <v>0</v>
      </c>
      <c r="O2351">
        <v>105158.72</v>
      </c>
      <c r="P2351" t="s">
        <v>766</v>
      </c>
      <c r="Q2351" t="s">
        <v>766</v>
      </c>
      <c r="R2351" t="s">
        <v>766</v>
      </c>
      <c r="S2351" t="s">
        <v>758</v>
      </c>
    </row>
    <row r="2352" spans="1:19" x14ac:dyDescent="0.3">
      <c r="A2352" t="s">
        <v>747</v>
      </c>
      <c r="B2352" t="s">
        <v>748</v>
      </c>
      <c r="C2352" t="s">
        <v>749</v>
      </c>
      <c r="D2352" t="s">
        <v>750</v>
      </c>
      <c r="E2352">
        <v>3</v>
      </c>
      <c r="F2352" t="s">
        <v>511</v>
      </c>
      <c r="G2352" s="37">
        <v>888632.05</v>
      </c>
      <c r="H2352">
        <v>97.06</v>
      </c>
      <c r="I2352">
        <v>888632.05</v>
      </c>
      <c r="J2352">
        <v>16.22</v>
      </c>
      <c r="K2352">
        <v>888632.05</v>
      </c>
      <c r="L2352">
        <v>177.59</v>
      </c>
      <c r="M2352" t="s">
        <v>751</v>
      </c>
      <c r="N2352" s="37">
        <v>0</v>
      </c>
      <c r="O2352">
        <v>2665896.15</v>
      </c>
      <c r="P2352" t="s">
        <v>766</v>
      </c>
      <c r="Q2352" t="s">
        <v>766</v>
      </c>
      <c r="R2352" t="s">
        <v>766</v>
      </c>
      <c r="S2352" t="s">
        <v>758</v>
      </c>
    </row>
    <row r="2353" spans="1:19" x14ac:dyDescent="0.3">
      <c r="A2353" t="s">
        <v>752</v>
      </c>
      <c r="B2353" t="s">
        <v>748</v>
      </c>
      <c r="C2353" t="s">
        <v>749</v>
      </c>
      <c r="D2353" t="s">
        <v>750</v>
      </c>
      <c r="E2353">
        <v>6</v>
      </c>
      <c r="F2353" t="s">
        <v>248</v>
      </c>
      <c r="G2353" s="37">
        <v>80319.58</v>
      </c>
      <c r="H2353">
        <v>204.92</v>
      </c>
      <c r="I2353">
        <v>80319.58</v>
      </c>
      <c r="J2353">
        <v>92.06</v>
      </c>
      <c r="K2353">
        <v>80319.58</v>
      </c>
      <c r="L2353">
        <v>1147.83</v>
      </c>
      <c r="M2353" t="s">
        <v>751</v>
      </c>
      <c r="N2353" s="37">
        <v>0</v>
      </c>
      <c r="O2353">
        <v>481917.48</v>
      </c>
      <c r="P2353" t="s">
        <v>766</v>
      </c>
      <c r="Q2353" t="s">
        <v>766</v>
      </c>
      <c r="R2353" t="s">
        <v>766</v>
      </c>
      <c r="S2353" t="s">
        <v>758</v>
      </c>
    </row>
    <row r="2354" spans="1:19" x14ac:dyDescent="0.3">
      <c r="A2354" t="s">
        <v>752</v>
      </c>
      <c r="B2354" t="s">
        <v>748</v>
      </c>
      <c r="C2354" t="s">
        <v>754</v>
      </c>
      <c r="D2354" t="s">
        <v>750</v>
      </c>
      <c r="E2354">
        <v>4</v>
      </c>
      <c r="F2354" t="s">
        <v>175</v>
      </c>
      <c r="G2354" s="37">
        <v>-242683.68</v>
      </c>
      <c r="H2354" t="s">
        <v>751</v>
      </c>
      <c r="I2354">
        <v>-242683.68</v>
      </c>
      <c r="J2354" t="s">
        <v>751</v>
      </c>
      <c r="K2354">
        <v>-242683.68</v>
      </c>
      <c r="L2354" t="s">
        <v>751</v>
      </c>
      <c r="M2354" t="s">
        <v>751</v>
      </c>
      <c r="N2354" s="37">
        <v>0</v>
      </c>
      <c r="O2354" t="s">
        <v>751</v>
      </c>
      <c r="P2354" t="s">
        <v>751</v>
      </c>
      <c r="Q2354" t="s">
        <v>751</v>
      </c>
      <c r="R2354" t="s">
        <v>751</v>
      </c>
      <c r="S2354" t="s">
        <v>758</v>
      </c>
    </row>
    <row r="2355" spans="1:19" x14ac:dyDescent="0.3">
      <c r="A2355" t="s">
        <v>753</v>
      </c>
      <c r="B2355" t="s">
        <v>748</v>
      </c>
      <c r="C2355" t="s">
        <v>749</v>
      </c>
      <c r="D2355" t="s">
        <v>750</v>
      </c>
      <c r="E2355">
        <v>9</v>
      </c>
      <c r="F2355" t="s">
        <v>210</v>
      </c>
      <c r="G2355" s="37">
        <v>130694.12</v>
      </c>
      <c r="H2355">
        <v>64.319999999999993</v>
      </c>
      <c r="I2355">
        <v>130694.12</v>
      </c>
      <c r="J2355">
        <v>30.55</v>
      </c>
      <c r="K2355">
        <v>130694.12</v>
      </c>
      <c r="L2355">
        <v>292.63</v>
      </c>
      <c r="M2355" t="s">
        <v>751</v>
      </c>
      <c r="N2355" s="37">
        <v>0</v>
      </c>
      <c r="O2355">
        <v>1176247.08</v>
      </c>
      <c r="P2355" t="s">
        <v>766</v>
      </c>
      <c r="Q2355" t="s">
        <v>766</v>
      </c>
      <c r="R2355" t="s">
        <v>766</v>
      </c>
      <c r="S2355" t="s">
        <v>758</v>
      </c>
    </row>
    <row r="2356" spans="1:19" x14ac:dyDescent="0.3">
      <c r="A2356" t="s">
        <v>747</v>
      </c>
      <c r="B2356" t="s">
        <v>748</v>
      </c>
      <c r="C2356" t="s">
        <v>749</v>
      </c>
      <c r="D2356" t="s">
        <v>750</v>
      </c>
      <c r="E2356">
        <v>4</v>
      </c>
      <c r="F2356" t="s">
        <v>420</v>
      </c>
      <c r="G2356" s="37">
        <v>60.09</v>
      </c>
      <c r="H2356">
        <v>0</v>
      </c>
      <c r="I2356">
        <v>60.09</v>
      </c>
      <c r="J2356">
        <v>0</v>
      </c>
      <c r="K2356">
        <v>60.09</v>
      </c>
      <c r="L2356">
        <v>0.01</v>
      </c>
      <c r="M2356" t="s">
        <v>751</v>
      </c>
      <c r="N2356" s="37">
        <v>0</v>
      </c>
      <c r="O2356">
        <v>240.36</v>
      </c>
      <c r="P2356" t="s">
        <v>766</v>
      </c>
      <c r="Q2356" t="s">
        <v>766</v>
      </c>
      <c r="R2356" t="s">
        <v>766</v>
      </c>
      <c r="S2356" t="s">
        <v>758</v>
      </c>
    </row>
    <row r="2357" spans="1:19" x14ac:dyDescent="0.3">
      <c r="A2357" t="s">
        <v>747</v>
      </c>
      <c r="B2357" t="s">
        <v>748</v>
      </c>
      <c r="C2357" t="s">
        <v>754</v>
      </c>
      <c r="D2357" t="s">
        <v>750</v>
      </c>
      <c r="E2357">
        <v>4</v>
      </c>
      <c r="F2357" t="s">
        <v>416</v>
      </c>
      <c r="G2357" s="37">
        <v>-2446.21</v>
      </c>
      <c r="H2357" t="s">
        <v>751</v>
      </c>
      <c r="I2357">
        <v>-2446.21</v>
      </c>
      <c r="J2357" t="s">
        <v>751</v>
      </c>
      <c r="K2357">
        <v>-2446.21</v>
      </c>
      <c r="L2357" t="s">
        <v>751</v>
      </c>
      <c r="M2357" t="s">
        <v>751</v>
      </c>
      <c r="N2357" s="37">
        <v>0</v>
      </c>
      <c r="O2357" t="s">
        <v>751</v>
      </c>
      <c r="P2357" t="s">
        <v>751</v>
      </c>
      <c r="Q2357" t="s">
        <v>751</v>
      </c>
      <c r="R2357" t="s">
        <v>751</v>
      </c>
      <c r="S2357" t="s">
        <v>758</v>
      </c>
    </row>
    <row r="2358" spans="1:19" x14ac:dyDescent="0.3">
      <c r="A2358" t="s">
        <v>747</v>
      </c>
      <c r="B2358" t="s">
        <v>748</v>
      </c>
      <c r="C2358" t="s">
        <v>749</v>
      </c>
      <c r="D2358" t="s">
        <v>750</v>
      </c>
      <c r="E2358">
        <v>2</v>
      </c>
      <c r="F2358" t="s">
        <v>158</v>
      </c>
      <c r="G2358" s="37">
        <v>1042064.16</v>
      </c>
      <c r="H2358">
        <v>82.62</v>
      </c>
      <c r="I2358">
        <v>1042064.16</v>
      </c>
      <c r="J2358">
        <v>11.61</v>
      </c>
      <c r="K2358">
        <v>1042064.16</v>
      </c>
      <c r="L2358">
        <v>642.53</v>
      </c>
      <c r="M2358" t="s">
        <v>751</v>
      </c>
      <c r="N2358" s="37">
        <v>0</v>
      </c>
      <c r="O2358">
        <v>2084128.32</v>
      </c>
      <c r="P2358" t="s">
        <v>766</v>
      </c>
      <c r="Q2358" t="s">
        <v>766</v>
      </c>
      <c r="R2358" t="s">
        <v>766</v>
      </c>
      <c r="S2358" t="s">
        <v>758</v>
      </c>
    </row>
    <row r="2359" spans="1:19" x14ac:dyDescent="0.3">
      <c r="A2359" t="s">
        <v>752</v>
      </c>
      <c r="B2359" t="s">
        <v>748</v>
      </c>
      <c r="C2359" t="s">
        <v>754</v>
      </c>
      <c r="D2359" t="s">
        <v>750</v>
      </c>
      <c r="E2359">
        <v>-1</v>
      </c>
      <c r="F2359" t="s">
        <v>166</v>
      </c>
      <c r="G2359" s="37">
        <v>-2571.39</v>
      </c>
      <c r="H2359" t="s">
        <v>751</v>
      </c>
      <c r="I2359">
        <v>-2571.39</v>
      </c>
      <c r="J2359" t="s">
        <v>751</v>
      </c>
      <c r="K2359">
        <v>-2571.39</v>
      </c>
      <c r="L2359" t="s">
        <v>751</v>
      </c>
      <c r="M2359" t="s">
        <v>751</v>
      </c>
      <c r="N2359" s="37">
        <v>0</v>
      </c>
      <c r="O2359" t="s">
        <v>751</v>
      </c>
      <c r="P2359" t="s">
        <v>751</v>
      </c>
      <c r="Q2359" t="s">
        <v>751</v>
      </c>
      <c r="R2359" t="s">
        <v>751</v>
      </c>
      <c r="S2359" t="s">
        <v>758</v>
      </c>
    </row>
    <row r="2360" spans="1:19" x14ac:dyDescent="0.3">
      <c r="A2360" t="s">
        <v>753</v>
      </c>
      <c r="B2360" t="s">
        <v>748</v>
      </c>
      <c r="C2360" t="s">
        <v>754</v>
      </c>
      <c r="D2360" t="s">
        <v>750</v>
      </c>
      <c r="E2360">
        <v>4</v>
      </c>
      <c r="F2360" t="s">
        <v>75</v>
      </c>
      <c r="G2360" s="37">
        <v>-2384.2600000000002</v>
      </c>
      <c r="H2360" t="s">
        <v>751</v>
      </c>
      <c r="I2360">
        <v>-2384.2600000000002</v>
      </c>
      <c r="J2360" t="s">
        <v>751</v>
      </c>
      <c r="K2360">
        <v>-2384.2600000000002</v>
      </c>
      <c r="L2360" t="s">
        <v>751</v>
      </c>
      <c r="M2360" t="s">
        <v>751</v>
      </c>
      <c r="N2360" s="37">
        <v>0</v>
      </c>
      <c r="O2360" t="s">
        <v>751</v>
      </c>
      <c r="P2360" t="s">
        <v>751</v>
      </c>
      <c r="Q2360" t="s">
        <v>751</v>
      </c>
      <c r="R2360" t="s">
        <v>751</v>
      </c>
      <c r="S2360" t="s">
        <v>758</v>
      </c>
    </row>
    <row r="2361" spans="1:19" x14ac:dyDescent="0.3">
      <c r="A2361" t="s">
        <v>747</v>
      </c>
      <c r="B2361" t="s">
        <v>748</v>
      </c>
      <c r="C2361" t="s">
        <v>754</v>
      </c>
      <c r="D2361" t="s">
        <v>750</v>
      </c>
      <c r="E2361">
        <v>-1</v>
      </c>
      <c r="F2361" t="s">
        <v>521</v>
      </c>
      <c r="G2361" s="37">
        <v>-2263.5100000000002</v>
      </c>
      <c r="H2361" t="s">
        <v>751</v>
      </c>
      <c r="I2361">
        <v>-2263.5100000000002</v>
      </c>
      <c r="J2361" t="s">
        <v>751</v>
      </c>
      <c r="K2361">
        <v>-2263.5100000000002</v>
      </c>
      <c r="L2361" t="s">
        <v>751</v>
      </c>
      <c r="M2361" t="s">
        <v>751</v>
      </c>
      <c r="N2361" s="37">
        <v>0</v>
      </c>
      <c r="O2361" t="s">
        <v>751</v>
      </c>
      <c r="P2361" t="s">
        <v>751</v>
      </c>
      <c r="Q2361" t="s">
        <v>751</v>
      </c>
      <c r="R2361" t="s">
        <v>751</v>
      </c>
      <c r="S2361" t="s">
        <v>758</v>
      </c>
    </row>
    <row r="2362" spans="1:19" x14ac:dyDescent="0.3">
      <c r="A2362" t="s">
        <v>753</v>
      </c>
      <c r="B2362" t="s">
        <v>748</v>
      </c>
      <c r="C2362" t="s">
        <v>754</v>
      </c>
      <c r="D2362" t="s">
        <v>750</v>
      </c>
      <c r="E2362">
        <v>0</v>
      </c>
      <c r="F2362" t="s">
        <v>248</v>
      </c>
      <c r="G2362" s="37">
        <v>-720.35</v>
      </c>
      <c r="H2362" t="s">
        <v>751</v>
      </c>
      <c r="I2362">
        <v>-720.35</v>
      </c>
      <c r="J2362" t="s">
        <v>751</v>
      </c>
      <c r="K2362">
        <v>-720.35</v>
      </c>
      <c r="L2362" t="s">
        <v>751</v>
      </c>
      <c r="M2362" t="s">
        <v>751</v>
      </c>
      <c r="N2362" s="37">
        <v>-63.29</v>
      </c>
      <c r="O2362" t="s">
        <v>751</v>
      </c>
      <c r="P2362" t="s">
        <v>751</v>
      </c>
      <c r="Q2362" t="s">
        <v>751</v>
      </c>
      <c r="R2362" t="s">
        <v>751</v>
      </c>
      <c r="S2362" t="s">
        <v>758</v>
      </c>
    </row>
    <row r="2363" spans="1:19" x14ac:dyDescent="0.3">
      <c r="A2363" t="s">
        <v>753</v>
      </c>
      <c r="B2363" t="s">
        <v>748</v>
      </c>
      <c r="C2363" t="s">
        <v>754</v>
      </c>
      <c r="D2363" t="s">
        <v>750</v>
      </c>
      <c r="E2363">
        <v>2</v>
      </c>
      <c r="F2363" t="s">
        <v>418</v>
      </c>
      <c r="G2363" s="37">
        <v>-1233.81</v>
      </c>
      <c r="H2363" t="s">
        <v>751</v>
      </c>
      <c r="I2363">
        <v>-1233.81</v>
      </c>
      <c r="J2363" t="s">
        <v>751</v>
      </c>
      <c r="K2363">
        <v>-1233.81</v>
      </c>
      <c r="L2363" t="s">
        <v>751</v>
      </c>
      <c r="M2363" t="s">
        <v>751</v>
      </c>
      <c r="N2363" s="37">
        <v>0</v>
      </c>
      <c r="O2363" t="s">
        <v>751</v>
      </c>
      <c r="P2363" t="s">
        <v>751</v>
      </c>
      <c r="Q2363" t="s">
        <v>751</v>
      </c>
      <c r="R2363" t="s">
        <v>751</v>
      </c>
      <c r="S2363" t="s">
        <v>758</v>
      </c>
    </row>
    <row r="2364" spans="1:19" x14ac:dyDescent="0.3">
      <c r="A2364" t="s">
        <v>753</v>
      </c>
      <c r="B2364" t="s">
        <v>748</v>
      </c>
      <c r="C2364" t="s">
        <v>749</v>
      </c>
      <c r="D2364" t="s">
        <v>750</v>
      </c>
      <c r="E2364">
        <v>2</v>
      </c>
      <c r="F2364" t="s">
        <v>259</v>
      </c>
      <c r="G2364" s="37">
        <v>55167.57</v>
      </c>
      <c r="H2364">
        <v>16.05</v>
      </c>
      <c r="I2364">
        <v>55167.57</v>
      </c>
      <c r="J2364">
        <v>2.68</v>
      </c>
      <c r="K2364">
        <v>55167.57</v>
      </c>
      <c r="L2364">
        <v>29.36</v>
      </c>
      <c r="M2364" t="s">
        <v>751</v>
      </c>
      <c r="N2364" s="37">
        <v>0</v>
      </c>
      <c r="O2364">
        <v>110335.14</v>
      </c>
      <c r="P2364" t="s">
        <v>766</v>
      </c>
      <c r="Q2364" t="s">
        <v>766</v>
      </c>
      <c r="R2364" t="s">
        <v>766</v>
      </c>
      <c r="S2364" t="s">
        <v>758</v>
      </c>
    </row>
    <row r="2365" spans="1:19" x14ac:dyDescent="0.3">
      <c r="A2365" t="s">
        <v>753</v>
      </c>
      <c r="B2365" t="s">
        <v>748</v>
      </c>
      <c r="C2365" t="s">
        <v>749</v>
      </c>
      <c r="D2365" t="s">
        <v>750</v>
      </c>
      <c r="E2365">
        <v>6</v>
      </c>
      <c r="F2365" t="s">
        <v>202</v>
      </c>
      <c r="G2365" s="37">
        <v>245965.47</v>
      </c>
      <c r="H2365" t="s">
        <v>751</v>
      </c>
      <c r="I2365">
        <v>245965.47</v>
      </c>
      <c r="J2365" t="s">
        <v>751</v>
      </c>
      <c r="K2365">
        <v>245965.47</v>
      </c>
      <c r="L2365">
        <v>71.290000000000006</v>
      </c>
      <c r="M2365" t="s">
        <v>751</v>
      </c>
      <c r="N2365" s="37">
        <v>0</v>
      </c>
      <c r="O2365">
        <v>1475792.82</v>
      </c>
      <c r="P2365" t="s">
        <v>766</v>
      </c>
      <c r="Q2365" t="s">
        <v>766</v>
      </c>
      <c r="R2365" t="s">
        <v>768</v>
      </c>
      <c r="S2365" t="s">
        <v>758</v>
      </c>
    </row>
    <row r="2366" spans="1:19" x14ac:dyDescent="0.3">
      <c r="A2366" t="s">
        <v>747</v>
      </c>
      <c r="B2366" t="s">
        <v>748</v>
      </c>
      <c r="C2366" t="s">
        <v>749</v>
      </c>
      <c r="D2366" t="s">
        <v>750</v>
      </c>
      <c r="E2366">
        <v>3</v>
      </c>
      <c r="F2366" t="s">
        <v>327</v>
      </c>
      <c r="G2366" s="37">
        <v>4161163.02</v>
      </c>
      <c r="H2366">
        <v>3115.33</v>
      </c>
      <c r="I2366">
        <v>4161163.02</v>
      </c>
      <c r="J2366">
        <v>223.97</v>
      </c>
      <c r="K2366">
        <v>4161163.02</v>
      </c>
      <c r="L2366">
        <v>4857.3599999999997</v>
      </c>
      <c r="M2366" t="s">
        <v>751</v>
      </c>
      <c r="N2366" s="37">
        <v>123.03</v>
      </c>
      <c r="O2366">
        <v>12483489.060000001</v>
      </c>
      <c r="P2366" t="s">
        <v>766</v>
      </c>
      <c r="Q2366" t="s">
        <v>766</v>
      </c>
      <c r="R2366" t="s">
        <v>766</v>
      </c>
      <c r="S2366" t="s">
        <v>758</v>
      </c>
    </row>
    <row r="2367" spans="1:19" x14ac:dyDescent="0.3">
      <c r="A2367" t="s">
        <v>747</v>
      </c>
      <c r="B2367" t="s">
        <v>748</v>
      </c>
      <c r="C2367" t="s">
        <v>754</v>
      </c>
      <c r="D2367" t="s">
        <v>750</v>
      </c>
      <c r="E2367">
        <v>-1</v>
      </c>
      <c r="F2367" t="s">
        <v>75</v>
      </c>
      <c r="G2367" s="37">
        <v>-1759.85</v>
      </c>
      <c r="H2367" t="s">
        <v>751</v>
      </c>
      <c r="I2367">
        <v>-1759.85</v>
      </c>
      <c r="J2367" t="s">
        <v>751</v>
      </c>
      <c r="K2367">
        <v>-1759.85</v>
      </c>
      <c r="L2367" t="s">
        <v>751</v>
      </c>
      <c r="M2367" t="s">
        <v>751</v>
      </c>
      <c r="N2367" s="37">
        <v>0</v>
      </c>
      <c r="O2367" t="s">
        <v>751</v>
      </c>
      <c r="P2367" t="s">
        <v>751</v>
      </c>
      <c r="Q2367" t="s">
        <v>751</v>
      </c>
      <c r="R2367" t="s">
        <v>751</v>
      </c>
      <c r="S2367" t="s">
        <v>758</v>
      </c>
    </row>
    <row r="2368" spans="1:19" x14ac:dyDescent="0.3">
      <c r="A2368" t="s">
        <v>747</v>
      </c>
      <c r="B2368" t="s">
        <v>748</v>
      </c>
      <c r="C2368" t="s">
        <v>749</v>
      </c>
      <c r="D2368" t="s">
        <v>750</v>
      </c>
      <c r="E2368">
        <v>-1</v>
      </c>
      <c r="F2368" t="s">
        <v>267</v>
      </c>
      <c r="G2368" s="37">
        <v>3440.73</v>
      </c>
      <c r="H2368">
        <v>0</v>
      </c>
      <c r="I2368">
        <v>3440.73</v>
      </c>
      <c r="J2368">
        <v>0</v>
      </c>
      <c r="K2368">
        <v>3440.73</v>
      </c>
      <c r="L2368">
        <v>0</v>
      </c>
      <c r="M2368">
        <v>1</v>
      </c>
      <c r="N2368" s="37">
        <v>0</v>
      </c>
      <c r="O2368" t="s">
        <v>751</v>
      </c>
      <c r="P2368" t="s">
        <v>766</v>
      </c>
      <c r="Q2368" t="s">
        <v>766</v>
      </c>
      <c r="R2368" t="s">
        <v>766</v>
      </c>
      <c r="S2368" t="s">
        <v>758</v>
      </c>
    </row>
    <row r="2369" spans="1:19" x14ac:dyDescent="0.3">
      <c r="A2369" t="s">
        <v>747</v>
      </c>
      <c r="B2369" t="s">
        <v>748</v>
      </c>
      <c r="C2369" t="s">
        <v>749</v>
      </c>
      <c r="D2369" t="s">
        <v>750</v>
      </c>
      <c r="E2369">
        <v>-1</v>
      </c>
      <c r="F2369" t="s">
        <v>249</v>
      </c>
      <c r="G2369" s="37">
        <v>2977465.27</v>
      </c>
      <c r="H2369">
        <v>364.73</v>
      </c>
      <c r="I2369">
        <v>2977465.27</v>
      </c>
      <c r="J2369">
        <v>51.25</v>
      </c>
      <c r="K2369">
        <v>2977465.27</v>
      </c>
      <c r="L2369">
        <v>2836.32</v>
      </c>
      <c r="M2369" t="s">
        <v>751</v>
      </c>
      <c r="N2369" s="37">
        <v>0</v>
      </c>
      <c r="O2369" t="s">
        <v>751</v>
      </c>
      <c r="P2369" t="s">
        <v>766</v>
      </c>
      <c r="Q2369" t="s">
        <v>766</v>
      </c>
      <c r="R2369" t="s">
        <v>766</v>
      </c>
      <c r="S2369" t="s">
        <v>758</v>
      </c>
    </row>
    <row r="2370" spans="1:19" x14ac:dyDescent="0.3">
      <c r="A2370" t="s">
        <v>753</v>
      </c>
      <c r="B2370" t="s">
        <v>748</v>
      </c>
      <c r="C2370" t="s">
        <v>749</v>
      </c>
      <c r="D2370" t="s">
        <v>750</v>
      </c>
      <c r="E2370">
        <v>-4</v>
      </c>
      <c r="F2370" t="s">
        <v>329</v>
      </c>
      <c r="G2370" s="37">
        <v>59.16</v>
      </c>
      <c r="H2370">
        <v>7.0000000000000007E-2</v>
      </c>
      <c r="I2370">
        <v>59.16</v>
      </c>
      <c r="J2370">
        <v>0.01</v>
      </c>
      <c r="K2370">
        <v>59.16</v>
      </c>
      <c r="L2370">
        <v>0.03</v>
      </c>
      <c r="M2370" t="s">
        <v>751</v>
      </c>
      <c r="N2370" s="37">
        <v>0</v>
      </c>
      <c r="O2370" t="s">
        <v>751</v>
      </c>
      <c r="P2370" t="s">
        <v>766</v>
      </c>
      <c r="Q2370" t="s">
        <v>766</v>
      </c>
      <c r="R2370" t="s">
        <v>766</v>
      </c>
      <c r="S2370" t="s">
        <v>758</v>
      </c>
    </row>
    <row r="2371" spans="1:19" x14ac:dyDescent="0.3">
      <c r="A2371" t="s">
        <v>747</v>
      </c>
      <c r="B2371" t="s">
        <v>748</v>
      </c>
      <c r="C2371" t="s">
        <v>749</v>
      </c>
      <c r="D2371" t="s">
        <v>750</v>
      </c>
      <c r="E2371">
        <v>3</v>
      </c>
      <c r="F2371" t="s">
        <v>368</v>
      </c>
      <c r="G2371" s="37">
        <v>4936.91</v>
      </c>
      <c r="H2371">
        <v>0.56999999999999995</v>
      </c>
      <c r="I2371">
        <v>4936.91</v>
      </c>
      <c r="J2371">
        <v>3.04</v>
      </c>
      <c r="K2371">
        <v>4936.91</v>
      </c>
      <c r="L2371">
        <v>0.71</v>
      </c>
      <c r="M2371" t="s">
        <v>751</v>
      </c>
      <c r="N2371" s="37">
        <v>0</v>
      </c>
      <c r="O2371">
        <v>14810.73</v>
      </c>
      <c r="P2371" t="s">
        <v>766</v>
      </c>
      <c r="Q2371" t="s">
        <v>766</v>
      </c>
      <c r="R2371" t="s">
        <v>768</v>
      </c>
      <c r="S2371" t="s">
        <v>758</v>
      </c>
    </row>
    <row r="2372" spans="1:19" x14ac:dyDescent="0.3">
      <c r="A2372" t="s">
        <v>747</v>
      </c>
      <c r="B2372" t="s">
        <v>748</v>
      </c>
      <c r="C2372" t="s">
        <v>749</v>
      </c>
      <c r="D2372" t="s">
        <v>750</v>
      </c>
      <c r="E2372">
        <v>0</v>
      </c>
      <c r="F2372" t="s">
        <v>84</v>
      </c>
      <c r="G2372" s="37">
        <v>2910747.81</v>
      </c>
      <c r="H2372">
        <v>322.93</v>
      </c>
      <c r="I2372">
        <v>2910747.81</v>
      </c>
      <c r="J2372">
        <v>175.55</v>
      </c>
      <c r="K2372">
        <v>2910747.81</v>
      </c>
      <c r="L2372">
        <v>2875.39</v>
      </c>
      <c r="M2372" t="s">
        <v>751</v>
      </c>
      <c r="N2372" s="37">
        <v>0</v>
      </c>
      <c r="O2372" t="s">
        <v>751</v>
      </c>
      <c r="P2372" t="s">
        <v>766</v>
      </c>
      <c r="Q2372" t="s">
        <v>766</v>
      </c>
      <c r="R2372" t="s">
        <v>766</v>
      </c>
      <c r="S2372" t="s">
        <v>758</v>
      </c>
    </row>
    <row r="2373" spans="1:19" x14ac:dyDescent="0.3">
      <c r="A2373" t="s">
        <v>747</v>
      </c>
      <c r="B2373" t="s">
        <v>748</v>
      </c>
      <c r="C2373" t="s">
        <v>749</v>
      </c>
      <c r="D2373" t="s">
        <v>750</v>
      </c>
      <c r="E2373">
        <v>-1</v>
      </c>
      <c r="F2373" t="s">
        <v>488</v>
      </c>
      <c r="G2373" s="37">
        <v>599243.69999999995</v>
      </c>
      <c r="H2373">
        <v>43.72</v>
      </c>
      <c r="I2373">
        <v>599243.69999999995</v>
      </c>
      <c r="J2373">
        <v>29.73</v>
      </c>
      <c r="K2373">
        <v>599243.69999999995</v>
      </c>
      <c r="L2373">
        <v>532.84</v>
      </c>
      <c r="M2373" t="s">
        <v>751</v>
      </c>
      <c r="N2373" s="37">
        <v>0</v>
      </c>
      <c r="O2373" t="s">
        <v>751</v>
      </c>
      <c r="P2373" t="s">
        <v>766</v>
      </c>
      <c r="Q2373" t="s">
        <v>766</v>
      </c>
      <c r="R2373" t="s">
        <v>766</v>
      </c>
      <c r="S2373" t="s">
        <v>758</v>
      </c>
    </row>
    <row r="2374" spans="1:19" x14ac:dyDescent="0.3">
      <c r="A2374" t="s">
        <v>747</v>
      </c>
      <c r="B2374" t="s">
        <v>748</v>
      </c>
      <c r="C2374" t="s">
        <v>754</v>
      </c>
      <c r="D2374" t="s">
        <v>750</v>
      </c>
      <c r="E2374">
        <v>3</v>
      </c>
      <c r="F2374" t="s">
        <v>287</v>
      </c>
      <c r="G2374" s="37">
        <v>-682.09</v>
      </c>
      <c r="H2374" t="s">
        <v>751</v>
      </c>
      <c r="I2374">
        <v>-682.09</v>
      </c>
      <c r="J2374" t="s">
        <v>751</v>
      </c>
      <c r="K2374">
        <v>-682.09</v>
      </c>
      <c r="L2374" t="s">
        <v>751</v>
      </c>
      <c r="M2374" t="s">
        <v>751</v>
      </c>
      <c r="N2374" s="37">
        <v>-366.69</v>
      </c>
      <c r="O2374" t="s">
        <v>751</v>
      </c>
      <c r="P2374" t="s">
        <v>751</v>
      </c>
      <c r="Q2374" t="s">
        <v>751</v>
      </c>
      <c r="R2374" t="s">
        <v>751</v>
      </c>
      <c r="S2374" t="s">
        <v>758</v>
      </c>
    </row>
    <row r="2375" spans="1:19" x14ac:dyDescent="0.3">
      <c r="A2375" t="s">
        <v>753</v>
      </c>
      <c r="B2375" t="s">
        <v>748</v>
      </c>
      <c r="C2375" t="s">
        <v>754</v>
      </c>
      <c r="D2375" t="s">
        <v>750</v>
      </c>
      <c r="E2375">
        <v>-1</v>
      </c>
      <c r="F2375" t="s">
        <v>551</v>
      </c>
      <c r="G2375" s="37">
        <v>-26250.59</v>
      </c>
      <c r="H2375" t="s">
        <v>751</v>
      </c>
      <c r="I2375">
        <v>-26250.59</v>
      </c>
      <c r="J2375" t="s">
        <v>751</v>
      </c>
      <c r="K2375">
        <v>-26250.59</v>
      </c>
      <c r="L2375" t="s">
        <v>751</v>
      </c>
      <c r="M2375" t="s">
        <v>751</v>
      </c>
      <c r="N2375" s="37">
        <v>0</v>
      </c>
      <c r="O2375" t="s">
        <v>751</v>
      </c>
      <c r="P2375" t="s">
        <v>751</v>
      </c>
      <c r="Q2375" t="s">
        <v>751</v>
      </c>
      <c r="R2375" t="s">
        <v>751</v>
      </c>
      <c r="S2375" t="s">
        <v>758</v>
      </c>
    </row>
    <row r="2376" spans="1:19" x14ac:dyDescent="0.3">
      <c r="A2376" t="s">
        <v>752</v>
      </c>
      <c r="B2376" t="s">
        <v>748</v>
      </c>
      <c r="C2376" t="s">
        <v>754</v>
      </c>
      <c r="D2376" t="s">
        <v>750</v>
      </c>
      <c r="E2376">
        <v>1</v>
      </c>
      <c r="F2376" t="s">
        <v>363</v>
      </c>
      <c r="G2376" s="37">
        <v>-9700.68</v>
      </c>
      <c r="H2376" t="s">
        <v>751</v>
      </c>
      <c r="I2376">
        <v>-9700.68</v>
      </c>
      <c r="J2376" t="s">
        <v>751</v>
      </c>
      <c r="K2376">
        <v>-9700.68</v>
      </c>
      <c r="L2376" t="s">
        <v>751</v>
      </c>
      <c r="M2376" t="s">
        <v>751</v>
      </c>
      <c r="N2376" s="37">
        <v>0</v>
      </c>
      <c r="O2376" t="s">
        <v>751</v>
      </c>
      <c r="P2376" t="s">
        <v>751</v>
      </c>
      <c r="Q2376" t="s">
        <v>751</v>
      </c>
      <c r="R2376" t="s">
        <v>751</v>
      </c>
      <c r="S2376" t="s">
        <v>758</v>
      </c>
    </row>
    <row r="2377" spans="1:19" x14ac:dyDescent="0.3">
      <c r="A2377" t="s">
        <v>753</v>
      </c>
      <c r="B2377" t="s">
        <v>748</v>
      </c>
      <c r="C2377" t="s">
        <v>749</v>
      </c>
      <c r="D2377" t="s">
        <v>750</v>
      </c>
      <c r="E2377">
        <v>4</v>
      </c>
      <c r="F2377" t="s">
        <v>541</v>
      </c>
      <c r="G2377" s="37">
        <v>1958018.92</v>
      </c>
      <c r="H2377">
        <v>290.36</v>
      </c>
      <c r="I2377">
        <v>1958018.92</v>
      </c>
      <c r="J2377">
        <v>137.91999999999999</v>
      </c>
      <c r="K2377">
        <v>1958018.92</v>
      </c>
      <c r="L2377">
        <v>1320.9</v>
      </c>
      <c r="M2377" t="s">
        <v>751</v>
      </c>
      <c r="N2377" s="37">
        <v>0</v>
      </c>
      <c r="O2377">
        <v>7832075.6799999997</v>
      </c>
      <c r="P2377" t="s">
        <v>766</v>
      </c>
      <c r="Q2377" t="s">
        <v>766</v>
      </c>
      <c r="R2377" t="s">
        <v>766</v>
      </c>
      <c r="S2377" t="s">
        <v>758</v>
      </c>
    </row>
    <row r="2378" spans="1:19" x14ac:dyDescent="0.3">
      <c r="A2378" t="s">
        <v>753</v>
      </c>
      <c r="B2378" t="s">
        <v>748</v>
      </c>
      <c r="C2378" t="s">
        <v>749</v>
      </c>
      <c r="D2378" t="s">
        <v>750</v>
      </c>
      <c r="E2378">
        <v>-4</v>
      </c>
      <c r="F2378" t="s">
        <v>377</v>
      </c>
      <c r="G2378" s="37">
        <v>179.01</v>
      </c>
      <c r="H2378">
        <v>0.01</v>
      </c>
      <c r="I2378">
        <v>179.01</v>
      </c>
      <c r="J2378">
        <v>0.03</v>
      </c>
      <c r="K2378">
        <v>179.01</v>
      </c>
      <c r="L2378">
        <v>0.03</v>
      </c>
      <c r="M2378" t="s">
        <v>751</v>
      </c>
      <c r="N2378" s="37">
        <v>0</v>
      </c>
      <c r="O2378" t="s">
        <v>751</v>
      </c>
      <c r="P2378" t="s">
        <v>766</v>
      </c>
      <c r="Q2378" t="s">
        <v>766</v>
      </c>
      <c r="R2378" t="s">
        <v>768</v>
      </c>
      <c r="S2378" t="s">
        <v>758</v>
      </c>
    </row>
    <row r="2379" spans="1:19" x14ac:dyDescent="0.3">
      <c r="A2379" t="s">
        <v>752</v>
      </c>
      <c r="B2379" t="s">
        <v>748</v>
      </c>
      <c r="C2379" t="s">
        <v>749</v>
      </c>
      <c r="D2379" t="s">
        <v>750</v>
      </c>
      <c r="E2379">
        <v>4</v>
      </c>
      <c r="F2379" t="s">
        <v>16</v>
      </c>
      <c r="G2379" s="37">
        <v>19394.05</v>
      </c>
      <c r="H2379">
        <v>0</v>
      </c>
      <c r="I2379">
        <v>19394.05</v>
      </c>
      <c r="J2379">
        <v>0</v>
      </c>
      <c r="K2379">
        <v>19394.05</v>
      </c>
      <c r="L2379">
        <v>0</v>
      </c>
      <c r="M2379" t="s">
        <v>751</v>
      </c>
      <c r="N2379" s="37">
        <v>0</v>
      </c>
      <c r="O2379">
        <v>77576.2</v>
      </c>
      <c r="P2379" t="s">
        <v>766</v>
      </c>
      <c r="Q2379" t="s">
        <v>766</v>
      </c>
      <c r="R2379" t="s">
        <v>766</v>
      </c>
      <c r="S2379" t="s">
        <v>758</v>
      </c>
    </row>
    <row r="2380" spans="1:19" x14ac:dyDescent="0.3">
      <c r="A2380" t="s">
        <v>747</v>
      </c>
      <c r="B2380" t="s">
        <v>748</v>
      </c>
      <c r="C2380" t="s">
        <v>754</v>
      </c>
      <c r="D2380" t="s">
        <v>750</v>
      </c>
      <c r="E2380">
        <v>2</v>
      </c>
      <c r="F2380" t="s">
        <v>480</v>
      </c>
      <c r="G2380" s="37">
        <v>-258.06</v>
      </c>
      <c r="H2380" t="s">
        <v>751</v>
      </c>
      <c r="I2380">
        <v>-258.06</v>
      </c>
      <c r="J2380" t="s">
        <v>751</v>
      </c>
      <c r="K2380">
        <v>-258.06</v>
      </c>
      <c r="L2380" t="s">
        <v>751</v>
      </c>
      <c r="M2380" t="s">
        <v>751</v>
      </c>
      <c r="N2380" s="37">
        <v>0</v>
      </c>
      <c r="O2380" t="s">
        <v>751</v>
      </c>
      <c r="P2380" t="s">
        <v>751</v>
      </c>
      <c r="Q2380" t="s">
        <v>751</v>
      </c>
      <c r="R2380" t="s">
        <v>751</v>
      </c>
      <c r="S2380" t="s">
        <v>758</v>
      </c>
    </row>
    <row r="2381" spans="1:19" x14ac:dyDescent="0.3">
      <c r="A2381" t="s">
        <v>747</v>
      </c>
      <c r="B2381" t="s">
        <v>748</v>
      </c>
      <c r="C2381" t="s">
        <v>749</v>
      </c>
      <c r="D2381" t="s">
        <v>750</v>
      </c>
      <c r="E2381">
        <v>-1</v>
      </c>
      <c r="F2381" t="s">
        <v>173</v>
      </c>
      <c r="G2381" s="37">
        <v>119.23</v>
      </c>
      <c r="H2381">
        <v>0.01</v>
      </c>
      <c r="I2381">
        <v>119.23</v>
      </c>
      <c r="J2381">
        <v>0</v>
      </c>
      <c r="K2381">
        <v>119.23</v>
      </c>
      <c r="L2381">
        <v>0.01</v>
      </c>
      <c r="M2381" t="s">
        <v>751</v>
      </c>
      <c r="N2381" s="37">
        <v>0</v>
      </c>
      <c r="O2381" t="s">
        <v>751</v>
      </c>
      <c r="P2381" t="s">
        <v>766</v>
      </c>
      <c r="Q2381" t="s">
        <v>766</v>
      </c>
      <c r="R2381" t="s">
        <v>766</v>
      </c>
      <c r="S2381" t="s">
        <v>758</v>
      </c>
    </row>
    <row r="2382" spans="1:19" x14ac:dyDescent="0.3">
      <c r="A2382" t="s">
        <v>752</v>
      </c>
      <c r="B2382" t="s">
        <v>748</v>
      </c>
      <c r="C2382" t="s">
        <v>754</v>
      </c>
      <c r="D2382" t="s">
        <v>750</v>
      </c>
      <c r="E2382">
        <v>-1</v>
      </c>
      <c r="F2382" t="s">
        <v>124</v>
      </c>
      <c r="G2382" s="37">
        <v>-178477.82</v>
      </c>
      <c r="H2382" t="s">
        <v>751</v>
      </c>
      <c r="I2382">
        <v>-178477.82</v>
      </c>
      <c r="J2382" t="s">
        <v>751</v>
      </c>
      <c r="K2382">
        <v>-178477.82</v>
      </c>
      <c r="L2382" t="s">
        <v>751</v>
      </c>
      <c r="M2382" t="s">
        <v>751</v>
      </c>
      <c r="N2382" s="37">
        <v>0</v>
      </c>
      <c r="O2382" t="s">
        <v>751</v>
      </c>
      <c r="P2382" t="s">
        <v>751</v>
      </c>
      <c r="Q2382" t="s">
        <v>751</v>
      </c>
      <c r="R2382" t="s">
        <v>751</v>
      </c>
      <c r="S2382" t="s">
        <v>758</v>
      </c>
    </row>
    <row r="2383" spans="1:19" x14ac:dyDescent="0.3">
      <c r="A2383" t="s">
        <v>747</v>
      </c>
      <c r="B2383" t="s">
        <v>748</v>
      </c>
      <c r="C2383" t="s">
        <v>749</v>
      </c>
      <c r="D2383" t="s">
        <v>750</v>
      </c>
      <c r="E2383">
        <v>-1</v>
      </c>
      <c r="F2383" t="s">
        <v>300</v>
      </c>
      <c r="G2383" s="37">
        <v>285364.7</v>
      </c>
      <c r="H2383">
        <v>11.26</v>
      </c>
      <c r="I2383">
        <v>285364.7</v>
      </c>
      <c r="J2383">
        <v>5.18</v>
      </c>
      <c r="K2383">
        <v>285364.7</v>
      </c>
      <c r="L2383">
        <v>152.05000000000001</v>
      </c>
      <c r="M2383" t="s">
        <v>751</v>
      </c>
      <c r="N2383" s="37">
        <v>0</v>
      </c>
      <c r="O2383" t="s">
        <v>751</v>
      </c>
      <c r="P2383" t="s">
        <v>766</v>
      </c>
      <c r="Q2383" t="s">
        <v>766</v>
      </c>
      <c r="R2383" t="s">
        <v>766</v>
      </c>
      <c r="S2383" t="s">
        <v>758</v>
      </c>
    </row>
    <row r="2384" spans="1:19" x14ac:dyDescent="0.3">
      <c r="A2384" t="s">
        <v>747</v>
      </c>
      <c r="B2384" t="s">
        <v>748</v>
      </c>
      <c r="C2384" t="s">
        <v>754</v>
      </c>
      <c r="D2384" t="s">
        <v>750</v>
      </c>
      <c r="E2384">
        <v>5</v>
      </c>
      <c r="F2384" t="s">
        <v>385</v>
      </c>
      <c r="G2384" s="37">
        <v>-338.05</v>
      </c>
      <c r="H2384" t="s">
        <v>751</v>
      </c>
      <c r="I2384">
        <v>-338.05</v>
      </c>
      <c r="J2384" t="s">
        <v>751</v>
      </c>
      <c r="K2384">
        <v>-338.05</v>
      </c>
      <c r="L2384" t="s">
        <v>751</v>
      </c>
      <c r="M2384" t="s">
        <v>751</v>
      </c>
      <c r="N2384" s="37">
        <v>0</v>
      </c>
      <c r="O2384" t="s">
        <v>751</v>
      </c>
      <c r="P2384" t="s">
        <v>751</v>
      </c>
      <c r="Q2384" t="s">
        <v>751</v>
      </c>
      <c r="R2384" t="s">
        <v>751</v>
      </c>
      <c r="S2384" t="s">
        <v>758</v>
      </c>
    </row>
    <row r="2385" spans="1:19" x14ac:dyDescent="0.3">
      <c r="A2385" t="s">
        <v>752</v>
      </c>
      <c r="B2385" t="s">
        <v>748</v>
      </c>
      <c r="C2385" t="s">
        <v>749</v>
      </c>
      <c r="D2385" t="s">
        <v>750</v>
      </c>
      <c r="E2385">
        <v>6</v>
      </c>
      <c r="F2385" t="s">
        <v>355</v>
      </c>
      <c r="G2385" s="37">
        <v>486061.55</v>
      </c>
      <c r="H2385">
        <v>40.74</v>
      </c>
      <c r="I2385">
        <v>486061.55</v>
      </c>
      <c r="J2385">
        <v>2.93</v>
      </c>
      <c r="K2385">
        <v>486061.55</v>
      </c>
      <c r="L2385">
        <v>63.52</v>
      </c>
      <c r="M2385" t="s">
        <v>751</v>
      </c>
      <c r="N2385" s="37">
        <v>0</v>
      </c>
      <c r="O2385">
        <v>2916369.3</v>
      </c>
      <c r="P2385" t="s">
        <v>766</v>
      </c>
      <c r="Q2385" t="s">
        <v>766</v>
      </c>
      <c r="R2385" t="s">
        <v>766</v>
      </c>
      <c r="S2385" t="s">
        <v>758</v>
      </c>
    </row>
    <row r="2386" spans="1:19" x14ac:dyDescent="0.3">
      <c r="A2386" t="s">
        <v>752</v>
      </c>
      <c r="B2386" t="s">
        <v>748</v>
      </c>
      <c r="C2386" t="s">
        <v>749</v>
      </c>
      <c r="D2386" t="s">
        <v>750</v>
      </c>
      <c r="E2386">
        <v>0</v>
      </c>
      <c r="F2386" t="s">
        <v>204</v>
      </c>
      <c r="G2386" s="37">
        <v>27747.11</v>
      </c>
      <c r="H2386">
        <v>1.74</v>
      </c>
      <c r="I2386">
        <v>27747.11</v>
      </c>
      <c r="J2386">
        <v>1.19</v>
      </c>
      <c r="K2386">
        <v>27747.11</v>
      </c>
      <c r="L2386">
        <v>21.25</v>
      </c>
      <c r="M2386" t="s">
        <v>751</v>
      </c>
      <c r="N2386" s="37">
        <v>0</v>
      </c>
      <c r="O2386" t="s">
        <v>751</v>
      </c>
      <c r="P2386" t="s">
        <v>766</v>
      </c>
      <c r="Q2386" t="s">
        <v>766</v>
      </c>
      <c r="R2386" t="s">
        <v>766</v>
      </c>
      <c r="S2386" t="s">
        <v>758</v>
      </c>
    </row>
    <row r="2387" spans="1:19" x14ac:dyDescent="0.3">
      <c r="A2387" t="s">
        <v>747</v>
      </c>
      <c r="B2387" t="s">
        <v>748</v>
      </c>
      <c r="C2387" t="s">
        <v>749</v>
      </c>
      <c r="D2387" t="s">
        <v>750</v>
      </c>
      <c r="E2387">
        <v>0</v>
      </c>
      <c r="F2387" t="s">
        <v>21</v>
      </c>
      <c r="G2387" s="37">
        <v>40775578.359999999</v>
      </c>
      <c r="H2387">
        <v>12392.29</v>
      </c>
      <c r="I2387">
        <v>40775578.359999999</v>
      </c>
      <c r="J2387">
        <v>5886.22</v>
      </c>
      <c r="K2387">
        <v>40775578.359999999</v>
      </c>
      <c r="L2387">
        <v>56374.75</v>
      </c>
      <c r="M2387" t="s">
        <v>751</v>
      </c>
      <c r="N2387" s="37">
        <v>0</v>
      </c>
      <c r="O2387" t="s">
        <v>751</v>
      </c>
      <c r="P2387" t="s">
        <v>766</v>
      </c>
      <c r="Q2387" t="s">
        <v>766</v>
      </c>
      <c r="R2387" t="s">
        <v>766</v>
      </c>
      <c r="S2387" t="s">
        <v>758</v>
      </c>
    </row>
    <row r="2388" spans="1:19" x14ac:dyDescent="0.3">
      <c r="A2388" t="s">
        <v>747</v>
      </c>
      <c r="B2388" t="s">
        <v>748</v>
      </c>
      <c r="C2388" t="s">
        <v>749</v>
      </c>
      <c r="D2388" t="s">
        <v>750</v>
      </c>
      <c r="E2388">
        <v>3</v>
      </c>
      <c r="F2388" t="s">
        <v>34</v>
      </c>
      <c r="G2388" s="37">
        <v>31967.38</v>
      </c>
      <c r="H2388">
        <v>3402.21</v>
      </c>
      <c r="I2388">
        <v>31967.38</v>
      </c>
      <c r="J2388">
        <v>0.65</v>
      </c>
      <c r="K2388">
        <v>31967.38</v>
      </c>
      <c r="L2388">
        <v>35.869999999999997</v>
      </c>
      <c r="M2388">
        <v>1</v>
      </c>
      <c r="N2388" s="37">
        <v>6667.18</v>
      </c>
      <c r="O2388">
        <v>95902.14</v>
      </c>
      <c r="P2388" t="s">
        <v>766</v>
      </c>
      <c r="Q2388" t="s">
        <v>768</v>
      </c>
      <c r="R2388" t="s">
        <v>768</v>
      </c>
      <c r="S2388" t="s">
        <v>758</v>
      </c>
    </row>
    <row r="2389" spans="1:19" x14ac:dyDescent="0.3">
      <c r="A2389" t="s">
        <v>752</v>
      </c>
      <c r="B2389" t="s">
        <v>748</v>
      </c>
      <c r="C2389" t="s">
        <v>749</v>
      </c>
      <c r="D2389" t="s">
        <v>750</v>
      </c>
      <c r="E2389">
        <v>-4</v>
      </c>
      <c r="F2389" t="s">
        <v>116</v>
      </c>
      <c r="G2389" s="37">
        <v>2610778.61</v>
      </c>
      <c r="H2389" t="s">
        <v>751</v>
      </c>
      <c r="I2389">
        <v>2610778.61</v>
      </c>
      <c r="J2389" t="s">
        <v>751</v>
      </c>
      <c r="K2389">
        <v>2610778.61</v>
      </c>
      <c r="L2389">
        <v>325.64999999999998</v>
      </c>
      <c r="M2389" t="s">
        <v>751</v>
      </c>
      <c r="N2389" s="37">
        <v>0</v>
      </c>
      <c r="O2389" t="s">
        <v>751</v>
      </c>
      <c r="P2389" t="s">
        <v>766</v>
      </c>
      <c r="Q2389" t="s">
        <v>766</v>
      </c>
      <c r="R2389" t="s">
        <v>768</v>
      </c>
      <c r="S2389" t="s">
        <v>758</v>
      </c>
    </row>
    <row r="2390" spans="1:19" x14ac:dyDescent="0.3">
      <c r="A2390" t="s">
        <v>747</v>
      </c>
      <c r="B2390" t="s">
        <v>748</v>
      </c>
      <c r="C2390" t="s">
        <v>754</v>
      </c>
      <c r="D2390" t="s">
        <v>756</v>
      </c>
      <c r="E2390">
        <v>0</v>
      </c>
      <c r="F2390" t="s">
        <v>153</v>
      </c>
      <c r="G2390" s="37">
        <v>-17237.310000000001</v>
      </c>
      <c r="H2390" t="s">
        <v>751</v>
      </c>
      <c r="I2390">
        <v>-17237.310000000001</v>
      </c>
      <c r="J2390" t="s">
        <v>751</v>
      </c>
      <c r="K2390">
        <v>-17237.310000000001</v>
      </c>
      <c r="L2390" t="s">
        <v>751</v>
      </c>
      <c r="M2390">
        <v>1</v>
      </c>
      <c r="N2390" s="37">
        <v>-183.14</v>
      </c>
      <c r="O2390" t="s">
        <v>751</v>
      </c>
      <c r="P2390" t="s">
        <v>751</v>
      </c>
      <c r="Q2390" t="s">
        <v>751</v>
      </c>
      <c r="R2390" t="s">
        <v>751</v>
      </c>
      <c r="S2390" t="s">
        <v>758</v>
      </c>
    </row>
    <row r="2391" spans="1:19" x14ac:dyDescent="0.3">
      <c r="A2391" t="s">
        <v>752</v>
      </c>
      <c r="B2391" t="s">
        <v>748</v>
      </c>
      <c r="C2391" t="s">
        <v>754</v>
      </c>
      <c r="D2391" t="s">
        <v>750</v>
      </c>
      <c r="E2391">
        <v>-4</v>
      </c>
      <c r="F2391" t="s">
        <v>377</v>
      </c>
      <c r="G2391" s="37">
        <v>-264026.5</v>
      </c>
      <c r="H2391" t="s">
        <v>751</v>
      </c>
      <c r="I2391">
        <v>-264026.5</v>
      </c>
      <c r="J2391" t="s">
        <v>751</v>
      </c>
      <c r="K2391">
        <v>-264026.5</v>
      </c>
      <c r="L2391" t="s">
        <v>751</v>
      </c>
      <c r="M2391" t="s">
        <v>751</v>
      </c>
      <c r="N2391" s="37">
        <v>0</v>
      </c>
      <c r="O2391" t="s">
        <v>751</v>
      </c>
      <c r="P2391" t="s">
        <v>751</v>
      </c>
      <c r="Q2391" t="s">
        <v>751</v>
      </c>
      <c r="R2391" t="s">
        <v>751</v>
      </c>
      <c r="S2391" t="s">
        <v>758</v>
      </c>
    </row>
    <row r="2392" spans="1:19" x14ac:dyDescent="0.3">
      <c r="A2392" t="s">
        <v>747</v>
      </c>
      <c r="B2392" t="s">
        <v>748</v>
      </c>
      <c r="C2392" t="s">
        <v>754</v>
      </c>
      <c r="D2392" t="s">
        <v>750</v>
      </c>
      <c r="E2392">
        <v>1</v>
      </c>
      <c r="F2392" t="s">
        <v>480</v>
      </c>
      <c r="G2392" s="37">
        <v>-193.34</v>
      </c>
      <c r="H2392" t="s">
        <v>751</v>
      </c>
      <c r="I2392">
        <v>-193.34</v>
      </c>
      <c r="J2392" t="s">
        <v>751</v>
      </c>
      <c r="K2392">
        <v>-193.34</v>
      </c>
      <c r="L2392" t="s">
        <v>751</v>
      </c>
      <c r="M2392" t="s">
        <v>751</v>
      </c>
      <c r="N2392" s="37">
        <v>0</v>
      </c>
      <c r="O2392" t="s">
        <v>751</v>
      </c>
      <c r="P2392" t="s">
        <v>751</v>
      </c>
      <c r="Q2392" t="s">
        <v>751</v>
      </c>
      <c r="R2392" t="s">
        <v>751</v>
      </c>
      <c r="S2392" t="s">
        <v>758</v>
      </c>
    </row>
    <row r="2393" spans="1:19" x14ac:dyDescent="0.3">
      <c r="A2393" t="s">
        <v>747</v>
      </c>
      <c r="B2393" t="s">
        <v>748</v>
      </c>
      <c r="C2393" t="s">
        <v>749</v>
      </c>
      <c r="D2393" t="s">
        <v>750</v>
      </c>
      <c r="E2393">
        <v>4</v>
      </c>
      <c r="F2393" t="s">
        <v>330</v>
      </c>
      <c r="G2393" s="37">
        <v>8481442.1400000006</v>
      </c>
      <c r="H2393">
        <v>400.04</v>
      </c>
      <c r="I2393">
        <v>8481442.1400000006</v>
      </c>
      <c r="J2393">
        <v>190.01</v>
      </c>
      <c r="K2393">
        <v>8481442.1400000006</v>
      </c>
      <c r="L2393">
        <v>1819.84</v>
      </c>
      <c r="M2393" t="s">
        <v>751</v>
      </c>
      <c r="N2393" s="37">
        <v>0</v>
      </c>
      <c r="O2393">
        <v>33925768.560000002</v>
      </c>
      <c r="P2393" t="s">
        <v>766</v>
      </c>
      <c r="Q2393" t="s">
        <v>766</v>
      </c>
      <c r="R2393" t="s">
        <v>766</v>
      </c>
      <c r="S2393" t="s">
        <v>758</v>
      </c>
    </row>
    <row r="2394" spans="1:19" x14ac:dyDescent="0.3">
      <c r="A2394" t="s">
        <v>752</v>
      </c>
      <c r="B2394" t="s">
        <v>748</v>
      </c>
      <c r="C2394" t="s">
        <v>749</v>
      </c>
      <c r="D2394" t="s">
        <v>750</v>
      </c>
      <c r="E2394">
        <v>-1</v>
      </c>
      <c r="F2394" t="s">
        <v>212</v>
      </c>
      <c r="G2394" s="37">
        <v>487828.1</v>
      </c>
      <c r="H2394">
        <v>246.49</v>
      </c>
      <c r="I2394">
        <v>487828.1</v>
      </c>
      <c r="J2394">
        <v>117.08</v>
      </c>
      <c r="K2394">
        <v>487828.1</v>
      </c>
      <c r="L2394">
        <v>1121.3399999999999</v>
      </c>
      <c r="M2394" t="s">
        <v>751</v>
      </c>
      <c r="N2394" s="37">
        <v>0</v>
      </c>
      <c r="O2394" t="s">
        <v>751</v>
      </c>
      <c r="P2394" t="s">
        <v>766</v>
      </c>
      <c r="Q2394" t="s">
        <v>766</v>
      </c>
      <c r="R2394" t="s">
        <v>766</v>
      </c>
      <c r="S2394" t="s">
        <v>758</v>
      </c>
    </row>
    <row r="2395" spans="1:19" x14ac:dyDescent="0.3">
      <c r="A2395" t="s">
        <v>753</v>
      </c>
      <c r="B2395" t="s">
        <v>748</v>
      </c>
      <c r="C2395" t="s">
        <v>754</v>
      </c>
      <c r="D2395" t="s">
        <v>750</v>
      </c>
      <c r="E2395">
        <v>-4</v>
      </c>
      <c r="F2395" t="s">
        <v>117</v>
      </c>
      <c r="G2395" s="37">
        <v>-12.92</v>
      </c>
      <c r="H2395" t="s">
        <v>751</v>
      </c>
      <c r="I2395">
        <v>-12.92</v>
      </c>
      <c r="J2395" t="s">
        <v>751</v>
      </c>
      <c r="K2395">
        <v>-12.92</v>
      </c>
      <c r="L2395" t="s">
        <v>751</v>
      </c>
      <c r="M2395" t="s">
        <v>751</v>
      </c>
      <c r="N2395" s="37">
        <v>0</v>
      </c>
      <c r="O2395" t="s">
        <v>751</v>
      </c>
      <c r="P2395" t="s">
        <v>751</v>
      </c>
      <c r="Q2395" t="s">
        <v>751</v>
      </c>
      <c r="R2395" t="s">
        <v>751</v>
      </c>
      <c r="S2395" t="s">
        <v>758</v>
      </c>
    </row>
    <row r="2396" spans="1:19" x14ac:dyDescent="0.3">
      <c r="A2396" t="s">
        <v>747</v>
      </c>
      <c r="B2396" t="s">
        <v>748</v>
      </c>
      <c r="C2396" t="s">
        <v>749</v>
      </c>
      <c r="D2396" t="s">
        <v>750</v>
      </c>
      <c r="E2396">
        <v>11</v>
      </c>
      <c r="F2396" t="s">
        <v>412</v>
      </c>
      <c r="G2396" s="37">
        <v>1020572.37</v>
      </c>
      <c r="H2396">
        <v>13.63</v>
      </c>
      <c r="I2396">
        <v>1020572.37</v>
      </c>
      <c r="J2396">
        <v>71.62</v>
      </c>
      <c r="K2396">
        <v>1020572.37</v>
      </c>
      <c r="L2396">
        <v>110.12</v>
      </c>
      <c r="M2396" t="s">
        <v>751</v>
      </c>
      <c r="N2396" s="37">
        <v>0</v>
      </c>
      <c r="O2396">
        <v>11226296.07</v>
      </c>
      <c r="P2396" t="s">
        <v>766</v>
      </c>
      <c r="Q2396" t="s">
        <v>766</v>
      </c>
      <c r="R2396" t="s">
        <v>768</v>
      </c>
      <c r="S2396" t="s">
        <v>758</v>
      </c>
    </row>
    <row r="2397" spans="1:19" x14ac:dyDescent="0.3">
      <c r="A2397" t="s">
        <v>753</v>
      </c>
      <c r="B2397" t="s">
        <v>748</v>
      </c>
      <c r="C2397" t="s">
        <v>749</v>
      </c>
      <c r="D2397" t="s">
        <v>750</v>
      </c>
      <c r="E2397">
        <v>3</v>
      </c>
      <c r="F2397" t="s">
        <v>257</v>
      </c>
      <c r="G2397" s="37">
        <v>24853.15</v>
      </c>
      <c r="H2397">
        <v>5.85</v>
      </c>
      <c r="I2397">
        <v>24853.15</v>
      </c>
      <c r="J2397">
        <v>0.98</v>
      </c>
      <c r="K2397">
        <v>24853.15</v>
      </c>
      <c r="L2397">
        <v>10.71</v>
      </c>
      <c r="M2397" t="s">
        <v>751</v>
      </c>
      <c r="N2397" s="37">
        <v>0</v>
      </c>
      <c r="O2397">
        <v>74559.450000000012</v>
      </c>
      <c r="P2397" t="s">
        <v>766</v>
      </c>
      <c r="Q2397" t="s">
        <v>766</v>
      </c>
      <c r="R2397" t="s">
        <v>766</v>
      </c>
      <c r="S2397" t="s">
        <v>758</v>
      </c>
    </row>
    <row r="2398" spans="1:19" x14ac:dyDescent="0.3">
      <c r="A2398" t="s">
        <v>753</v>
      </c>
      <c r="B2398" t="s">
        <v>748</v>
      </c>
      <c r="C2398" t="s">
        <v>754</v>
      </c>
      <c r="D2398" t="s">
        <v>750</v>
      </c>
      <c r="E2398">
        <v>12</v>
      </c>
      <c r="F2398" t="s">
        <v>111</v>
      </c>
      <c r="G2398" s="37">
        <v>-6659.52</v>
      </c>
      <c r="H2398" t="s">
        <v>751</v>
      </c>
      <c r="I2398">
        <v>-6659.52</v>
      </c>
      <c r="J2398" t="s">
        <v>751</v>
      </c>
      <c r="K2398">
        <v>-6659.52</v>
      </c>
      <c r="L2398" t="s">
        <v>751</v>
      </c>
      <c r="M2398" t="s">
        <v>751</v>
      </c>
      <c r="N2398" s="37">
        <v>0</v>
      </c>
      <c r="O2398" t="s">
        <v>751</v>
      </c>
      <c r="P2398" t="s">
        <v>751</v>
      </c>
      <c r="Q2398" t="s">
        <v>751</v>
      </c>
      <c r="R2398" t="s">
        <v>751</v>
      </c>
      <c r="S2398" t="s">
        <v>758</v>
      </c>
    </row>
    <row r="2399" spans="1:19" x14ac:dyDescent="0.3">
      <c r="A2399" t="s">
        <v>747</v>
      </c>
      <c r="B2399" t="s">
        <v>748</v>
      </c>
      <c r="C2399" t="s">
        <v>754</v>
      </c>
      <c r="D2399" t="s">
        <v>750</v>
      </c>
      <c r="E2399">
        <v>17</v>
      </c>
      <c r="F2399" t="s">
        <v>186</v>
      </c>
      <c r="G2399" s="37">
        <v>-4219.3100000000004</v>
      </c>
      <c r="H2399" t="s">
        <v>751</v>
      </c>
      <c r="I2399">
        <v>-4219.3100000000004</v>
      </c>
      <c r="J2399" t="s">
        <v>751</v>
      </c>
      <c r="K2399">
        <v>-4219.3100000000004</v>
      </c>
      <c r="L2399" t="s">
        <v>751</v>
      </c>
      <c r="M2399" t="s">
        <v>751</v>
      </c>
      <c r="N2399" s="37">
        <v>-4219.3100000000004</v>
      </c>
      <c r="O2399" t="s">
        <v>751</v>
      </c>
      <c r="P2399" t="s">
        <v>751</v>
      </c>
      <c r="Q2399" t="s">
        <v>751</v>
      </c>
      <c r="R2399" t="s">
        <v>751</v>
      </c>
      <c r="S2399" t="s">
        <v>758</v>
      </c>
    </row>
    <row r="2400" spans="1:19" x14ac:dyDescent="0.3">
      <c r="A2400" t="s">
        <v>753</v>
      </c>
      <c r="B2400" t="s">
        <v>748</v>
      </c>
      <c r="C2400" t="s">
        <v>749</v>
      </c>
      <c r="D2400" t="s">
        <v>750</v>
      </c>
      <c r="E2400">
        <v>3</v>
      </c>
      <c r="F2400" t="s">
        <v>189</v>
      </c>
      <c r="G2400" s="37">
        <v>9248.57</v>
      </c>
      <c r="H2400">
        <v>0.3</v>
      </c>
      <c r="I2400">
        <v>9248.57</v>
      </c>
      <c r="J2400">
        <v>0.66</v>
      </c>
      <c r="K2400">
        <v>9248.57</v>
      </c>
      <c r="L2400">
        <v>2.66</v>
      </c>
      <c r="M2400" t="s">
        <v>751</v>
      </c>
      <c r="N2400" s="37">
        <v>0</v>
      </c>
      <c r="O2400">
        <v>27745.71</v>
      </c>
      <c r="P2400" t="s">
        <v>766</v>
      </c>
      <c r="Q2400" t="s">
        <v>766</v>
      </c>
      <c r="R2400" t="s">
        <v>766</v>
      </c>
      <c r="S2400" t="s">
        <v>758</v>
      </c>
    </row>
    <row r="2401" spans="1:19" x14ac:dyDescent="0.3">
      <c r="A2401" t="s">
        <v>752</v>
      </c>
      <c r="B2401" t="s">
        <v>748</v>
      </c>
      <c r="C2401" t="s">
        <v>749</v>
      </c>
      <c r="D2401" t="s">
        <v>750</v>
      </c>
      <c r="E2401">
        <v>4</v>
      </c>
      <c r="F2401" t="s">
        <v>377</v>
      </c>
      <c r="G2401" s="37">
        <v>25652.25</v>
      </c>
      <c r="H2401">
        <v>0.35</v>
      </c>
      <c r="I2401">
        <v>25652.25</v>
      </c>
      <c r="J2401">
        <v>0.17</v>
      </c>
      <c r="K2401">
        <v>25652.25</v>
      </c>
      <c r="L2401">
        <v>1.6</v>
      </c>
      <c r="M2401" t="s">
        <v>751</v>
      </c>
      <c r="N2401" s="37">
        <v>0</v>
      </c>
      <c r="O2401">
        <v>102609</v>
      </c>
      <c r="P2401" t="s">
        <v>766</v>
      </c>
      <c r="Q2401" t="s">
        <v>766</v>
      </c>
      <c r="R2401" t="s">
        <v>766</v>
      </c>
      <c r="S2401" t="s">
        <v>758</v>
      </c>
    </row>
    <row r="2402" spans="1:19" x14ac:dyDescent="0.3">
      <c r="A2402" t="s">
        <v>753</v>
      </c>
      <c r="B2402" t="s">
        <v>748</v>
      </c>
      <c r="C2402" t="s">
        <v>749</v>
      </c>
      <c r="D2402" t="s">
        <v>750</v>
      </c>
      <c r="E2402">
        <v>0</v>
      </c>
      <c r="F2402" t="s">
        <v>86</v>
      </c>
      <c r="G2402" s="37">
        <v>69993.91</v>
      </c>
      <c r="H2402" t="s">
        <v>751</v>
      </c>
      <c r="I2402">
        <v>69993.91</v>
      </c>
      <c r="J2402" t="s">
        <v>751</v>
      </c>
      <c r="K2402">
        <v>69993.91</v>
      </c>
      <c r="L2402" t="s">
        <v>751</v>
      </c>
      <c r="M2402" t="s">
        <v>751</v>
      </c>
      <c r="N2402" s="37">
        <v>0</v>
      </c>
      <c r="O2402" t="s">
        <v>751</v>
      </c>
      <c r="P2402" t="s">
        <v>768</v>
      </c>
      <c r="Q2402" t="s">
        <v>768</v>
      </c>
      <c r="R2402" t="s">
        <v>768</v>
      </c>
      <c r="S2402" t="s">
        <v>758</v>
      </c>
    </row>
    <row r="2403" spans="1:19" x14ac:dyDescent="0.3">
      <c r="A2403" t="s">
        <v>747</v>
      </c>
      <c r="B2403" t="s">
        <v>748</v>
      </c>
      <c r="C2403" t="s">
        <v>749</v>
      </c>
      <c r="D2403" t="s">
        <v>750</v>
      </c>
      <c r="E2403">
        <v>4</v>
      </c>
      <c r="F2403" t="s">
        <v>223</v>
      </c>
      <c r="G2403" s="37">
        <v>68903.259999999995</v>
      </c>
      <c r="H2403">
        <v>5273.02</v>
      </c>
      <c r="I2403">
        <v>68903.259999999995</v>
      </c>
      <c r="J2403">
        <v>0.49</v>
      </c>
      <c r="K2403">
        <v>68903.259999999995</v>
      </c>
      <c r="L2403">
        <v>4.68</v>
      </c>
      <c r="M2403" t="s">
        <v>751</v>
      </c>
      <c r="N2403" s="37">
        <v>0</v>
      </c>
      <c r="O2403">
        <v>275613.03999999998</v>
      </c>
      <c r="P2403" t="s">
        <v>766</v>
      </c>
      <c r="Q2403" t="s">
        <v>768</v>
      </c>
      <c r="R2403" t="s">
        <v>768</v>
      </c>
      <c r="S2403" t="s">
        <v>758</v>
      </c>
    </row>
    <row r="2404" spans="1:19" x14ac:dyDescent="0.3">
      <c r="A2404" t="s">
        <v>753</v>
      </c>
      <c r="B2404" t="s">
        <v>748</v>
      </c>
      <c r="C2404" t="s">
        <v>749</v>
      </c>
      <c r="D2404" t="s">
        <v>750</v>
      </c>
      <c r="E2404">
        <v>3</v>
      </c>
      <c r="F2404" t="s">
        <v>303</v>
      </c>
      <c r="G2404" s="37">
        <v>34737.94</v>
      </c>
      <c r="H2404">
        <v>4.4800000000000004</v>
      </c>
      <c r="I2404">
        <v>34737.94</v>
      </c>
      <c r="J2404">
        <v>0.75</v>
      </c>
      <c r="K2404">
        <v>34737.94</v>
      </c>
      <c r="L2404">
        <v>8.1999999999999993</v>
      </c>
      <c r="M2404" t="s">
        <v>751</v>
      </c>
      <c r="N2404" s="37">
        <v>0</v>
      </c>
      <c r="O2404">
        <v>104213.82</v>
      </c>
      <c r="P2404" t="s">
        <v>766</v>
      </c>
      <c r="Q2404" t="s">
        <v>766</v>
      </c>
      <c r="R2404" t="s">
        <v>766</v>
      </c>
      <c r="S2404" t="s">
        <v>758</v>
      </c>
    </row>
    <row r="2405" spans="1:19" x14ac:dyDescent="0.3">
      <c r="A2405" t="s">
        <v>753</v>
      </c>
      <c r="B2405" t="s">
        <v>748</v>
      </c>
      <c r="C2405" t="s">
        <v>754</v>
      </c>
      <c r="D2405" t="s">
        <v>750</v>
      </c>
      <c r="E2405">
        <v>0</v>
      </c>
      <c r="F2405" t="s">
        <v>279</v>
      </c>
      <c r="G2405" s="37">
        <v>-16.2</v>
      </c>
      <c r="H2405" t="s">
        <v>751</v>
      </c>
      <c r="I2405">
        <v>-16.2</v>
      </c>
      <c r="J2405" t="s">
        <v>751</v>
      </c>
      <c r="K2405">
        <v>-16.2</v>
      </c>
      <c r="L2405" t="s">
        <v>751</v>
      </c>
      <c r="M2405" t="s">
        <v>751</v>
      </c>
      <c r="N2405" s="37">
        <v>0</v>
      </c>
      <c r="O2405" t="s">
        <v>751</v>
      </c>
      <c r="P2405" t="s">
        <v>751</v>
      </c>
      <c r="Q2405" t="s">
        <v>751</v>
      </c>
      <c r="R2405" t="s">
        <v>751</v>
      </c>
      <c r="S2405" t="s">
        <v>758</v>
      </c>
    </row>
    <row r="2406" spans="1:19" x14ac:dyDescent="0.3">
      <c r="A2406" t="s">
        <v>753</v>
      </c>
      <c r="B2406" t="s">
        <v>748</v>
      </c>
      <c r="C2406" t="s">
        <v>754</v>
      </c>
      <c r="D2406" t="s">
        <v>750</v>
      </c>
      <c r="E2406">
        <v>3</v>
      </c>
      <c r="F2406" t="s">
        <v>381</v>
      </c>
      <c r="G2406" s="37">
        <v>-3522.75</v>
      </c>
      <c r="H2406" t="s">
        <v>751</v>
      </c>
      <c r="I2406">
        <v>-3522.75</v>
      </c>
      <c r="J2406" t="s">
        <v>751</v>
      </c>
      <c r="K2406">
        <v>-3522.75</v>
      </c>
      <c r="L2406" t="s">
        <v>751</v>
      </c>
      <c r="M2406" t="s">
        <v>751</v>
      </c>
      <c r="N2406" s="37">
        <v>0</v>
      </c>
      <c r="O2406" t="s">
        <v>751</v>
      </c>
      <c r="P2406" t="s">
        <v>751</v>
      </c>
      <c r="Q2406" t="s">
        <v>751</v>
      </c>
      <c r="R2406" t="s">
        <v>751</v>
      </c>
      <c r="S2406" t="s">
        <v>758</v>
      </c>
    </row>
    <row r="2407" spans="1:19" x14ac:dyDescent="0.3">
      <c r="A2407" t="s">
        <v>753</v>
      </c>
      <c r="B2407" t="s">
        <v>748</v>
      </c>
      <c r="C2407" t="s">
        <v>754</v>
      </c>
      <c r="D2407" t="s">
        <v>750</v>
      </c>
      <c r="E2407">
        <v>3</v>
      </c>
      <c r="F2407" t="s">
        <v>251</v>
      </c>
      <c r="G2407" s="37">
        <v>-14967.48</v>
      </c>
      <c r="H2407" t="s">
        <v>751</v>
      </c>
      <c r="I2407">
        <v>-14967.48</v>
      </c>
      <c r="J2407" t="s">
        <v>751</v>
      </c>
      <c r="K2407">
        <v>-14967.48</v>
      </c>
      <c r="L2407" t="s">
        <v>751</v>
      </c>
      <c r="M2407" t="s">
        <v>751</v>
      </c>
      <c r="N2407" s="37">
        <v>0</v>
      </c>
      <c r="O2407" t="s">
        <v>751</v>
      </c>
      <c r="P2407" t="s">
        <v>751</v>
      </c>
      <c r="Q2407" t="s">
        <v>751</v>
      </c>
      <c r="R2407" t="s">
        <v>751</v>
      </c>
      <c r="S2407" t="s">
        <v>758</v>
      </c>
    </row>
    <row r="2408" spans="1:19" x14ac:dyDescent="0.3">
      <c r="A2408" t="s">
        <v>753</v>
      </c>
      <c r="B2408" t="s">
        <v>748</v>
      </c>
      <c r="C2408" t="s">
        <v>754</v>
      </c>
      <c r="D2408" t="s">
        <v>750</v>
      </c>
      <c r="E2408">
        <v>2</v>
      </c>
      <c r="F2408" t="s">
        <v>408</v>
      </c>
      <c r="G2408" s="37">
        <v>-62236.22</v>
      </c>
      <c r="H2408" t="s">
        <v>751</v>
      </c>
      <c r="I2408">
        <v>-62236.22</v>
      </c>
      <c r="J2408" t="s">
        <v>751</v>
      </c>
      <c r="K2408">
        <v>-62236.22</v>
      </c>
      <c r="L2408" t="s">
        <v>751</v>
      </c>
      <c r="M2408" t="s">
        <v>751</v>
      </c>
      <c r="N2408" s="37">
        <v>0</v>
      </c>
      <c r="O2408" t="s">
        <v>751</v>
      </c>
      <c r="P2408" t="s">
        <v>751</v>
      </c>
      <c r="Q2408" t="s">
        <v>751</v>
      </c>
      <c r="R2408" t="s">
        <v>751</v>
      </c>
      <c r="S2408" t="s">
        <v>758</v>
      </c>
    </row>
    <row r="2409" spans="1:19" x14ac:dyDescent="0.3">
      <c r="A2409" t="s">
        <v>747</v>
      </c>
      <c r="B2409" t="s">
        <v>748</v>
      </c>
      <c r="C2409" t="s">
        <v>754</v>
      </c>
      <c r="D2409" t="s">
        <v>750</v>
      </c>
      <c r="E2409">
        <v>1</v>
      </c>
      <c r="F2409" t="s">
        <v>92</v>
      </c>
      <c r="G2409" s="37">
        <v>-5.58</v>
      </c>
      <c r="H2409" t="s">
        <v>751</v>
      </c>
      <c r="I2409">
        <v>-5.58</v>
      </c>
      <c r="J2409" t="s">
        <v>751</v>
      </c>
      <c r="K2409">
        <v>-5.58</v>
      </c>
      <c r="L2409" t="s">
        <v>751</v>
      </c>
      <c r="M2409" t="s">
        <v>751</v>
      </c>
      <c r="N2409" s="37">
        <v>0</v>
      </c>
      <c r="O2409" t="s">
        <v>751</v>
      </c>
      <c r="P2409" t="s">
        <v>751</v>
      </c>
      <c r="Q2409" t="s">
        <v>751</v>
      </c>
      <c r="R2409" t="s">
        <v>751</v>
      </c>
      <c r="S2409" t="s">
        <v>758</v>
      </c>
    </row>
    <row r="2410" spans="1:19" x14ac:dyDescent="0.3">
      <c r="A2410" t="s">
        <v>747</v>
      </c>
      <c r="B2410" t="s">
        <v>748</v>
      </c>
      <c r="C2410" t="s">
        <v>749</v>
      </c>
      <c r="D2410" t="s">
        <v>750</v>
      </c>
      <c r="E2410">
        <v>1</v>
      </c>
      <c r="F2410" t="s">
        <v>434</v>
      </c>
      <c r="G2410" s="37">
        <v>45086.27</v>
      </c>
      <c r="H2410">
        <v>77.77</v>
      </c>
      <c r="I2410">
        <v>45086.27</v>
      </c>
      <c r="J2410">
        <v>9.42</v>
      </c>
      <c r="K2410">
        <v>45086.27</v>
      </c>
      <c r="L2410">
        <v>50.05</v>
      </c>
      <c r="M2410" t="s">
        <v>751</v>
      </c>
      <c r="N2410" s="37">
        <v>0</v>
      </c>
      <c r="O2410">
        <v>45086.27</v>
      </c>
      <c r="P2410" t="s">
        <v>766</v>
      </c>
      <c r="Q2410" t="s">
        <v>766</v>
      </c>
      <c r="R2410" t="s">
        <v>766</v>
      </c>
      <c r="S2410" t="s">
        <v>758</v>
      </c>
    </row>
    <row r="2411" spans="1:19" x14ac:dyDescent="0.3">
      <c r="A2411" t="s">
        <v>747</v>
      </c>
      <c r="B2411" t="s">
        <v>748</v>
      </c>
      <c r="C2411" t="s">
        <v>749</v>
      </c>
      <c r="D2411" t="s">
        <v>750</v>
      </c>
      <c r="E2411">
        <v>-4</v>
      </c>
      <c r="F2411" t="s">
        <v>218</v>
      </c>
      <c r="G2411" s="37">
        <v>70.56</v>
      </c>
      <c r="H2411">
        <v>0</v>
      </c>
      <c r="I2411">
        <v>70.56</v>
      </c>
      <c r="J2411">
        <v>0</v>
      </c>
      <c r="K2411">
        <v>70.56</v>
      </c>
      <c r="L2411">
        <v>0.01</v>
      </c>
      <c r="M2411" t="s">
        <v>751</v>
      </c>
      <c r="N2411" s="37">
        <v>0</v>
      </c>
      <c r="O2411" t="s">
        <v>751</v>
      </c>
      <c r="P2411" t="s">
        <v>766</v>
      </c>
      <c r="Q2411" t="s">
        <v>766</v>
      </c>
      <c r="R2411" t="s">
        <v>766</v>
      </c>
      <c r="S2411" t="s">
        <v>758</v>
      </c>
    </row>
    <row r="2412" spans="1:19" x14ac:dyDescent="0.3">
      <c r="A2412" t="s">
        <v>753</v>
      </c>
      <c r="B2412" t="s">
        <v>748</v>
      </c>
      <c r="C2412" t="s">
        <v>749</v>
      </c>
      <c r="D2412" t="s">
        <v>750</v>
      </c>
      <c r="E2412">
        <v>1</v>
      </c>
      <c r="F2412" t="s">
        <v>414</v>
      </c>
      <c r="G2412" s="37">
        <v>112120.85</v>
      </c>
      <c r="H2412" t="s">
        <v>751</v>
      </c>
      <c r="I2412">
        <v>112120.85</v>
      </c>
      <c r="J2412" t="s">
        <v>751</v>
      </c>
      <c r="K2412">
        <v>112120.85</v>
      </c>
      <c r="L2412">
        <v>15.04</v>
      </c>
      <c r="M2412" t="s">
        <v>751</v>
      </c>
      <c r="N2412" s="37">
        <v>0</v>
      </c>
      <c r="O2412">
        <v>112120.85</v>
      </c>
      <c r="P2412" t="s">
        <v>766</v>
      </c>
      <c r="Q2412" t="s">
        <v>766</v>
      </c>
      <c r="R2412" t="s">
        <v>768</v>
      </c>
      <c r="S2412" t="s">
        <v>758</v>
      </c>
    </row>
    <row r="2413" spans="1:19" x14ac:dyDescent="0.3">
      <c r="A2413" t="s">
        <v>747</v>
      </c>
      <c r="B2413" t="s">
        <v>748</v>
      </c>
      <c r="C2413" t="s">
        <v>749</v>
      </c>
      <c r="D2413" t="s">
        <v>750</v>
      </c>
      <c r="E2413">
        <v>0</v>
      </c>
      <c r="F2413" t="s">
        <v>195</v>
      </c>
      <c r="G2413" s="37">
        <v>3577928.61</v>
      </c>
      <c r="H2413">
        <v>198.44</v>
      </c>
      <c r="I2413">
        <v>3577928.61</v>
      </c>
      <c r="J2413">
        <v>33.17</v>
      </c>
      <c r="K2413">
        <v>3577928.61</v>
      </c>
      <c r="L2413">
        <v>363.09</v>
      </c>
      <c r="M2413" t="s">
        <v>751</v>
      </c>
      <c r="N2413" s="37">
        <v>0</v>
      </c>
      <c r="O2413" t="s">
        <v>751</v>
      </c>
      <c r="P2413" t="s">
        <v>766</v>
      </c>
      <c r="Q2413" t="s">
        <v>766</v>
      </c>
      <c r="R2413" t="s">
        <v>766</v>
      </c>
      <c r="S2413" t="s">
        <v>758</v>
      </c>
    </row>
    <row r="2414" spans="1:19" x14ac:dyDescent="0.3">
      <c r="A2414" t="s">
        <v>747</v>
      </c>
      <c r="B2414" t="s">
        <v>748</v>
      </c>
      <c r="C2414" t="s">
        <v>749</v>
      </c>
      <c r="D2414" t="s">
        <v>750</v>
      </c>
      <c r="E2414">
        <v>10</v>
      </c>
      <c r="F2414" t="s">
        <v>76</v>
      </c>
      <c r="G2414" s="37">
        <v>169434.95</v>
      </c>
      <c r="H2414">
        <v>0.34</v>
      </c>
      <c r="I2414">
        <v>169434.95</v>
      </c>
      <c r="J2414">
        <v>0.69</v>
      </c>
      <c r="K2414">
        <v>169434.95</v>
      </c>
      <c r="L2414">
        <v>98.81</v>
      </c>
      <c r="M2414" t="s">
        <v>751</v>
      </c>
      <c r="N2414" s="37">
        <v>0</v>
      </c>
      <c r="O2414">
        <v>1694349.5</v>
      </c>
      <c r="P2414" t="s">
        <v>766</v>
      </c>
      <c r="Q2414" t="s">
        <v>766</v>
      </c>
      <c r="R2414" t="s">
        <v>768</v>
      </c>
      <c r="S2414" t="s">
        <v>758</v>
      </c>
    </row>
    <row r="2415" spans="1:19" x14ac:dyDescent="0.3">
      <c r="A2415" t="s">
        <v>747</v>
      </c>
      <c r="B2415" t="s">
        <v>748</v>
      </c>
      <c r="C2415" t="s">
        <v>749</v>
      </c>
      <c r="D2415" t="s">
        <v>750</v>
      </c>
      <c r="E2415">
        <v>4</v>
      </c>
      <c r="F2415" t="s">
        <v>554</v>
      </c>
      <c r="G2415" s="37">
        <v>39577.360000000001</v>
      </c>
      <c r="H2415">
        <v>3791.59</v>
      </c>
      <c r="I2415">
        <v>39577.360000000001</v>
      </c>
      <c r="J2415">
        <v>1.42</v>
      </c>
      <c r="K2415">
        <v>39577.360000000001</v>
      </c>
      <c r="L2415">
        <v>17.77</v>
      </c>
      <c r="M2415" t="s">
        <v>751</v>
      </c>
      <c r="N2415" s="37">
        <v>0</v>
      </c>
      <c r="O2415">
        <v>158309.44</v>
      </c>
      <c r="P2415" t="s">
        <v>766</v>
      </c>
      <c r="Q2415" t="s">
        <v>768</v>
      </c>
      <c r="R2415" t="s">
        <v>768</v>
      </c>
      <c r="S2415" t="s">
        <v>758</v>
      </c>
    </row>
    <row r="2416" spans="1:19" x14ac:dyDescent="0.3">
      <c r="A2416" t="s">
        <v>747</v>
      </c>
      <c r="B2416" t="s">
        <v>748</v>
      </c>
      <c r="C2416" t="s">
        <v>749</v>
      </c>
      <c r="D2416" t="s">
        <v>750</v>
      </c>
      <c r="E2416">
        <v>4</v>
      </c>
      <c r="F2416" t="s">
        <v>519</v>
      </c>
      <c r="G2416" s="37">
        <v>91.69</v>
      </c>
      <c r="H2416">
        <v>0.01</v>
      </c>
      <c r="I2416">
        <v>91.69</v>
      </c>
      <c r="J2416">
        <v>0</v>
      </c>
      <c r="K2416">
        <v>91.69</v>
      </c>
      <c r="L2416">
        <v>0.1</v>
      </c>
      <c r="M2416" t="s">
        <v>751</v>
      </c>
      <c r="N2416" s="37">
        <v>0</v>
      </c>
      <c r="O2416">
        <v>366.76</v>
      </c>
      <c r="P2416" t="s">
        <v>766</v>
      </c>
      <c r="Q2416" t="s">
        <v>766</v>
      </c>
      <c r="R2416" t="s">
        <v>766</v>
      </c>
      <c r="S2416" t="s">
        <v>758</v>
      </c>
    </row>
    <row r="2417" spans="1:19" x14ac:dyDescent="0.3">
      <c r="A2417" t="s">
        <v>747</v>
      </c>
      <c r="B2417" t="s">
        <v>748</v>
      </c>
      <c r="C2417" t="s">
        <v>754</v>
      </c>
      <c r="D2417" t="s">
        <v>750</v>
      </c>
      <c r="E2417">
        <v>6</v>
      </c>
      <c r="F2417" t="s">
        <v>209</v>
      </c>
      <c r="G2417" s="37">
        <v>-169.6</v>
      </c>
      <c r="H2417" t="s">
        <v>751</v>
      </c>
      <c r="I2417">
        <v>-169.6</v>
      </c>
      <c r="J2417" t="s">
        <v>751</v>
      </c>
      <c r="K2417">
        <v>-169.6</v>
      </c>
      <c r="L2417" t="s">
        <v>751</v>
      </c>
      <c r="M2417" t="s">
        <v>751</v>
      </c>
      <c r="N2417" s="37">
        <v>0</v>
      </c>
      <c r="O2417" t="s">
        <v>751</v>
      </c>
      <c r="P2417" t="s">
        <v>751</v>
      </c>
      <c r="Q2417" t="s">
        <v>751</v>
      </c>
      <c r="R2417" t="s">
        <v>751</v>
      </c>
      <c r="S2417" t="s">
        <v>758</v>
      </c>
    </row>
    <row r="2418" spans="1:19" x14ac:dyDescent="0.3">
      <c r="A2418" t="s">
        <v>753</v>
      </c>
      <c r="B2418" t="s">
        <v>748</v>
      </c>
      <c r="C2418" t="s">
        <v>754</v>
      </c>
      <c r="D2418" t="s">
        <v>750</v>
      </c>
      <c r="E2418">
        <v>3</v>
      </c>
      <c r="F2418" t="s">
        <v>6</v>
      </c>
      <c r="G2418" s="37">
        <v>-51398.51</v>
      </c>
      <c r="H2418" t="s">
        <v>751</v>
      </c>
      <c r="I2418">
        <v>-51398.51</v>
      </c>
      <c r="J2418" t="s">
        <v>751</v>
      </c>
      <c r="K2418">
        <v>-51398.51</v>
      </c>
      <c r="L2418" t="s">
        <v>751</v>
      </c>
      <c r="M2418" t="s">
        <v>751</v>
      </c>
      <c r="N2418" s="37">
        <v>-1123.6600000000001</v>
      </c>
      <c r="O2418" t="s">
        <v>751</v>
      </c>
      <c r="P2418" t="s">
        <v>751</v>
      </c>
      <c r="Q2418" t="s">
        <v>751</v>
      </c>
      <c r="R2418" t="s">
        <v>751</v>
      </c>
      <c r="S2418" t="s">
        <v>758</v>
      </c>
    </row>
    <row r="2419" spans="1:19" x14ac:dyDescent="0.3">
      <c r="A2419" t="s">
        <v>747</v>
      </c>
      <c r="B2419" t="s">
        <v>748</v>
      </c>
      <c r="C2419" t="s">
        <v>749</v>
      </c>
      <c r="D2419" t="s">
        <v>750</v>
      </c>
      <c r="E2419">
        <v>-1</v>
      </c>
      <c r="F2419" t="s">
        <v>223</v>
      </c>
      <c r="G2419" s="37">
        <v>0.93</v>
      </c>
      <c r="H2419">
        <v>0</v>
      </c>
      <c r="I2419">
        <v>0.93</v>
      </c>
      <c r="J2419">
        <v>0</v>
      </c>
      <c r="K2419">
        <v>0.93</v>
      </c>
      <c r="L2419">
        <v>0</v>
      </c>
      <c r="M2419">
        <v>1</v>
      </c>
      <c r="N2419" s="37">
        <v>0.04</v>
      </c>
      <c r="O2419" t="s">
        <v>751</v>
      </c>
      <c r="P2419" t="s">
        <v>766</v>
      </c>
      <c r="Q2419" t="s">
        <v>766</v>
      </c>
      <c r="R2419" t="s">
        <v>766</v>
      </c>
      <c r="S2419" t="s">
        <v>758</v>
      </c>
    </row>
    <row r="2420" spans="1:19" x14ac:dyDescent="0.3">
      <c r="A2420" t="s">
        <v>747</v>
      </c>
      <c r="B2420" t="s">
        <v>748</v>
      </c>
      <c r="C2420" t="s">
        <v>754</v>
      </c>
      <c r="D2420" t="s">
        <v>750</v>
      </c>
      <c r="E2420">
        <v>1</v>
      </c>
      <c r="F2420" t="s">
        <v>164</v>
      </c>
      <c r="G2420" s="37">
        <v>-1778.23</v>
      </c>
      <c r="H2420" t="s">
        <v>751</v>
      </c>
      <c r="I2420">
        <v>-1778.23</v>
      </c>
      <c r="J2420" t="s">
        <v>751</v>
      </c>
      <c r="K2420">
        <v>-1778.23</v>
      </c>
      <c r="L2420" t="s">
        <v>751</v>
      </c>
      <c r="M2420" t="s">
        <v>751</v>
      </c>
      <c r="N2420" s="37">
        <v>0</v>
      </c>
      <c r="O2420" t="s">
        <v>751</v>
      </c>
      <c r="P2420" t="s">
        <v>751</v>
      </c>
      <c r="Q2420" t="s">
        <v>751</v>
      </c>
      <c r="R2420" t="s">
        <v>751</v>
      </c>
      <c r="S2420" t="s">
        <v>758</v>
      </c>
    </row>
    <row r="2421" spans="1:19" x14ac:dyDescent="0.3">
      <c r="A2421" t="s">
        <v>753</v>
      </c>
      <c r="B2421" t="s">
        <v>748</v>
      </c>
      <c r="C2421" t="s">
        <v>754</v>
      </c>
      <c r="D2421" t="s">
        <v>750</v>
      </c>
      <c r="E2421">
        <v>7</v>
      </c>
      <c r="F2421" t="s">
        <v>18</v>
      </c>
      <c r="G2421" s="37">
        <v>-7757.38</v>
      </c>
      <c r="H2421" t="s">
        <v>751</v>
      </c>
      <c r="I2421">
        <v>-7757.38</v>
      </c>
      <c r="J2421" t="s">
        <v>751</v>
      </c>
      <c r="K2421">
        <v>-7757.38</v>
      </c>
      <c r="L2421" t="s">
        <v>751</v>
      </c>
      <c r="M2421" t="s">
        <v>751</v>
      </c>
      <c r="N2421" s="37">
        <v>0</v>
      </c>
      <c r="O2421" t="s">
        <v>751</v>
      </c>
      <c r="P2421" t="s">
        <v>751</v>
      </c>
      <c r="Q2421" t="s">
        <v>751</v>
      </c>
      <c r="R2421" t="s">
        <v>751</v>
      </c>
      <c r="S2421" t="s">
        <v>758</v>
      </c>
    </row>
    <row r="2422" spans="1:19" x14ac:dyDescent="0.3">
      <c r="A2422" t="s">
        <v>753</v>
      </c>
      <c r="B2422" t="s">
        <v>748</v>
      </c>
      <c r="C2422" t="s">
        <v>754</v>
      </c>
      <c r="D2422" t="s">
        <v>750</v>
      </c>
      <c r="E2422">
        <v>5</v>
      </c>
      <c r="F2422" t="s">
        <v>101</v>
      </c>
      <c r="G2422" s="37">
        <v>-77538.59</v>
      </c>
      <c r="H2422" t="s">
        <v>751</v>
      </c>
      <c r="I2422">
        <v>-77538.59</v>
      </c>
      <c r="J2422" t="s">
        <v>751</v>
      </c>
      <c r="K2422">
        <v>-77538.59</v>
      </c>
      <c r="L2422" t="s">
        <v>751</v>
      </c>
      <c r="M2422" t="s">
        <v>751</v>
      </c>
      <c r="N2422" s="37">
        <v>0</v>
      </c>
      <c r="O2422" t="s">
        <v>751</v>
      </c>
      <c r="P2422" t="s">
        <v>751</v>
      </c>
      <c r="Q2422" t="s">
        <v>751</v>
      </c>
      <c r="R2422" t="s">
        <v>751</v>
      </c>
      <c r="S2422" t="s">
        <v>758</v>
      </c>
    </row>
    <row r="2423" spans="1:19" x14ac:dyDescent="0.3">
      <c r="A2423" t="s">
        <v>747</v>
      </c>
      <c r="B2423" t="s">
        <v>748</v>
      </c>
      <c r="C2423" t="s">
        <v>749</v>
      </c>
      <c r="D2423" t="s">
        <v>750</v>
      </c>
      <c r="E2423">
        <v>2</v>
      </c>
      <c r="F2423" t="s">
        <v>27</v>
      </c>
      <c r="G2423" s="37">
        <v>13819.99</v>
      </c>
      <c r="H2423">
        <v>264.67</v>
      </c>
      <c r="I2423">
        <v>13819.99</v>
      </c>
      <c r="J2423">
        <v>337.98</v>
      </c>
      <c r="K2423">
        <v>13819.99</v>
      </c>
      <c r="L2423">
        <v>13.46</v>
      </c>
      <c r="M2423" t="s">
        <v>751</v>
      </c>
      <c r="N2423" s="37">
        <v>0</v>
      </c>
      <c r="O2423">
        <v>27639.98</v>
      </c>
      <c r="P2423" t="s">
        <v>766</v>
      </c>
      <c r="Q2423" t="s">
        <v>766</v>
      </c>
      <c r="R2423" t="s">
        <v>768</v>
      </c>
      <c r="S2423" t="s">
        <v>758</v>
      </c>
    </row>
    <row r="2424" spans="1:19" x14ac:dyDescent="0.3">
      <c r="A2424" t="s">
        <v>747</v>
      </c>
      <c r="B2424" t="s">
        <v>748</v>
      </c>
      <c r="C2424" t="s">
        <v>749</v>
      </c>
      <c r="D2424" t="s">
        <v>750</v>
      </c>
      <c r="E2424">
        <v>3</v>
      </c>
      <c r="F2424" t="s">
        <v>219</v>
      </c>
      <c r="G2424" s="37">
        <v>32091.279999999999</v>
      </c>
      <c r="H2424">
        <v>33912.050000000003</v>
      </c>
      <c r="I2424">
        <v>32091.279999999999</v>
      </c>
      <c r="J2424">
        <v>2.88</v>
      </c>
      <c r="K2424">
        <v>32091.279999999999</v>
      </c>
      <c r="L2424">
        <v>51.59</v>
      </c>
      <c r="M2424" t="s">
        <v>751</v>
      </c>
      <c r="N2424" s="37">
        <v>0</v>
      </c>
      <c r="O2424">
        <v>96273.84</v>
      </c>
      <c r="P2424" t="s">
        <v>766</v>
      </c>
      <c r="Q2424" t="s">
        <v>768</v>
      </c>
      <c r="R2424" t="s">
        <v>768</v>
      </c>
      <c r="S2424" t="s">
        <v>758</v>
      </c>
    </row>
    <row r="2425" spans="1:19" x14ac:dyDescent="0.3">
      <c r="A2425" t="s">
        <v>747</v>
      </c>
      <c r="B2425" t="s">
        <v>748</v>
      </c>
      <c r="C2425" t="s">
        <v>754</v>
      </c>
      <c r="D2425" t="s">
        <v>750</v>
      </c>
      <c r="E2425">
        <v>1</v>
      </c>
      <c r="F2425" t="s">
        <v>329</v>
      </c>
      <c r="G2425" s="37">
        <v>-1800.89</v>
      </c>
      <c r="H2425" t="s">
        <v>751</v>
      </c>
      <c r="I2425">
        <v>-1800.89</v>
      </c>
      <c r="J2425" t="s">
        <v>751</v>
      </c>
      <c r="K2425">
        <v>-1800.89</v>
      </c>
      <c r="L2425" t="s">
        <v>751</v>
      </c>
      <c r="M2425" t="s">
        <v>751</v>
      </c>
      <c r="N2425" s="37">
        <v>0</v>
      </c>
      <c r="O2425" t="s">
        <v>751</v>
      </c>
      <c r="P2425" t="s">
        <v>751</v>
      </c>
      <c r="Q2425" t="s">
        <v>751</v>
      </c>
      <c r="R2425" t="s">
        <v>751</v>
      </c>
      <c r="S2425" t="s">
        <v>758</v>
      </c>
    </row>
    <row r="2426" spans="1:19" x14ac:dyDescent="0.3">
      <c r="A2426" t="s">
        <v>747</v>
      </c>
      <c r="B2426" t="s">
        <v>748</v>
      </c>
      <c r="C2426" t="s">
        <v>749</v>
      </c>
      <c r="D2426" t="s">
        <v>750</v>
      </c>
      <c r="E2426">
        <v>2</v>
      </c>
      <c r="F2426" t="s">
        <v>480</v>
      </c>
      <c r="G2426" s="37">
        <v>110170.41</v>
      </c>
      <c r="H2426">
        <v>6.13</v>
      </c>
      <c r="I2426">
        <v>110170.41</v>
      </c>
      <c r="J2426">
        <v>5.55</v>
      </c>
      <c r="K2426">
        <v>110170.41</v>
      </c>
      <c r="L2426">
        <v>28.67</v>
      </c>
      <c r="M2426" t="s">
        <v>751</v>
      </c>
      <c r="N2426" s="37">
        <v>0</v>
      </c>
      <c r="O2426">
        <v>220340.82</v>
      </c>
      <c r="P2426" t="s">
        <v>766</v>
      </c>
      <c r="Q2426" t="s">
        <v>766</v>
      </c>
      <c r="R2426" t="s">
        <v>766</v>
      </c>
      <c r="S2426" t="s">
        <v>758</v>
      </c>
    </row>
    <row r="2427" spans="1:19" x14ac:dyDescent="0.3">
      <c r="A2427" t="s">
        <v>747</v>
      </c>
      <c r="B2427" t="s">
        <v>748</v>
      </c>
      <c r="C2427" t="s">
        <v>749</v>
      </c>
      <c r="D2427" t="s">
        <v>750</v>
      </c>
      <c r="E2427">
        <v>0</v>
      </c>
      <c r="F2427" t="s">
        <v>111</v>
      </c>
      <c r="G2427" s="37">
        <v>280547.51</v>
      </c>
      <c r="H2427">
        <v>2.4500000000000002</v>
      </c>
      <c r="I2427">
        <v>280547.51</v>
      </c>
      <c r="J2427">
        <v>13.15</v>
      </c>
      <c r="K2427">
        <v>280547.51</v>
      </c>
      <c r="L2427">
        <v>0</v>
      </c>
      <c r="M2427" t="s">
        <v>751</v>
      </c>
      <c r="N2427" s="37">
        <v>0</v>
      </c>
      <c r="O2427" t="s">
        <v>751</v>
      </c>
      <c r="P2427" t="s">
        <v>766</v>
      </c>
      <c r="Q2427" t="s">
        <v>766</v>
      </c>
      <c r="R2427" t="s">
        <v>768</v>
      </c>
      <c r="S2427" t="s">
        <v>758</v>
      </c>
    </row>
    <row r="2428" spans="1:19" x14ac:dyDescent="0.3">
      <c r="A2428" t="s">
        <v>752</v>
      </c>
      <c r="B2428" t="s">
        <v>748</v>
      </c>
      <c r="C2428" t="s">
        <v>754</v>
      </c>
      <c r="D2428" t="s">
        <v>750</v>
      </c>
      <c r="E2428">
        <v>-4</v>
      </c>
      <c r="F2428" t="s">
        <v>108</v>
      </c>
      <c r="G2428" s="37">
        <v>-5431.7</v>
      </c>
      <c r="H2428" t="s">
        <v>751</v>
      </c>
      <c r="I2428">
        <v>-5431.7</v>
      </c>
      <c r="J2428" t="s">
        <v>751</v>
      </c>
      <c r="K2428">
        <v>-5431.7</v>
      </c>
      <c r="L2428" t="s">
        <v>751</v>
      </c>
      <c r="M2428" t="s">
        <v>751</v>
      </c>
      <c r="N2428" s="37">
        <v>0</v>
      </c>
      <c r="O2428" t="s">
        <v>751</v>
      </c>
      <c r="P2428" t="s">
        <v>751</v>
      </c>
      <c r="Q2428" t="s">
        <v>751</v>
      </c>
      <c r="R2428" t="s">
        <v>751</v>
      </c>
      <c r="S2428" t="s">
        <v>758</v>
      </c>
    </row>
    <row r="2429" spans="1:19" x14ac:dyDescent="0.3">
      <c r="A2429" t="s">
        <v>753</v>
      </c>
      <c r="B2429" t="s">
        <v>748</v>
      </c>
      <c r="C2429" t="s">
        <v>754</v>
      </c>
      <c r="D2429" t="s">
        <v>750</v>
      </c>
      <c r="E2429">
        <v>3</v>
      </c>
      <c r="F2429" t="s">
        <v>554</v>
      </c>
      <c r="G2429" s="37">
        <v>-990.08</v>
      </c>
      <c r="H2429" t="s">
        <v>751</v>
      </c>
      <c r="I2429">
        <v>-990.08</v>
      </c>
      <c r="J2429" t="s">
        <v>751</v>
      </c>
      <c r="K2429">
        <v>-990.08</v>
      </c>
      <c r="L2429" t="s">
        <v>751</v>
      </c>
      <c r="M2429" t="s">
        <v>751</v>
      </c>
      <c r="N2429" s="37">
        <v>0</v>
      </c>
      <c r="O2429" t="s">
        <v>751</v>
      </c>
      <c r="P2429" t="s">
        <v>751</v>
      </c>
      <c r="Q2429" t="s">
        <v>751</v>
      </c>
      <c r="R2429" t="s">
        <v>751</v>
      </c>
      <c r="S2429" t="s">
        <v>758</v>
      </c>
    </row>
    <row r="2430" spans="1:19" x14ac:dyDescent="0.3">
      <c r="A2430" t="s">
        <v>747</v>
      </c>
      <c r="B2430" t="s">
        <v>748</v>
      </c>
      <c r="C2430" t="s">
        <v>749</v>
      </c>
      <c r="D2430" t="s">
        <v>750</v>
      </c>
      <c r="E2430">
        <v>11</v>
      </c>
      <c r="F2430" t="s">
        <v>101</v>
      </c>
      <c r="G2430" s="37">
        <v>82464.83</v>
      </c>
      <c r="H2430">
        <v>9</v>
      </c>
      <c r="I2430">
        <v>82464.83</v>
      </c>
      <c r="J2430">
        <v>4.28</v>
      </c>
      <c r="K2430">
        <v>82464.83</v>
      </c>
      <c r="L2430">
        <v>40.950000000000003</v>
      </c>
      <c r="M2430" t="s">
        <v>751</v>
      </c>
      <c r="N2430" s="37">
        <v>0</v>
      </c>
      <c r="O2430">
        <v>907113.13</v>
      </c>
      <c r="P2430" t="s">
        <v>768</v>
      </c>
      <c r="Q2430" t="s">
        <v>768</v>
      </c>
      <c r="R2430" t="s">
        <v>768</v>
      </c>
      <c r="S2430" t="s">
        <v>758</v>
      </c>
    </row>
    <row r="2431" spans="1:19" x14ac:dyDescent="0.3">
      <c r="A2431" t="s">
        <v>753</v>
      </c>
      <c r="B2431" t="s">
        <v>748</v>
      </c>
      <c r="C2431" t="s">
        <v>749</v>
      </c>
      <c r="D2431" t="s">
        <v>750</v>
      </c>
      <c r="E2431">
        <v>3</v>
      </c>
      <c r="F2431" t="s">
        <v>524</v>
      </c>
      <c r="G2431" s="37">
        <v>21962.44</v>
      </c>
      <c r="H2431">
        <v>6.68</v>
      </c>
      <c r="I2431">
        <v>21962.44</v>
      </c>
      <c r="J2431">
        <v>1.58</v>
      </c>
      <c r="K2431">
        <v>21962.44</v>
      </c>
      <c r="L2431">
        <v>21.74</v>
      </c>
      <c r="M2431" t="s">
        <v>751</v>
      </c>
      <c r="N2431" s="37">
        <v>0</v>
      </c>
      <c r="O2431">
        <v>65887.319999999992</v>
      </c>
      <c r="P2431" t="s">
        <v>766</v>
      </c>
      <c r="Q2431" t="s">
        <v>766</v>
      </c>
      <c r="R2431" t="s">
        <v>766</v>
      </c>
      <c r="S2431" t="s">
        <v>758</v>
      </c>
    </row>
    <row r="2432" spans="1:19" x14ac:dyDescent="0.3">
      <c r="A2432" t="s">
        <v>752</v>
      </c>
      <c r="B2432" t="s">
        <v>748</v>
      </c>
      <c r="C2432" t="s">
        <v>754</v>
      </c>
      <c r="D2432" t="s">
        <v>750</v>
      </c>
      <c r="E2432">
        <v>3</v>
      </c>
      <c r="F2432" t="s">
        <v>249</v>
      </c>
      <c r="G2432" s="37">
        <v>-169565.59</v>
      </c>
      <c r="H2432" t="s">
        <v>751</v>
      </c>
      <c r="I2432">
        <v>-169565.59</v>
      </c>
      <c r="J2432" t="s">
        <v>751</v>
      </c>
      <c r="K2432">
        <v>-169565.59</v>
      </c>
      <c r="L2432" t="s">
        <v>751</v>
      </c>
      <c r="M2432" t="s">
        <v>751</v>
      </c>
      <c r="N2432" s="37">
        <v>0</v>
      </c>
      <c r="O2432" t="s">
        <v>751</v>
      </c>
      <c r="P2432" t="s">
        <v>751</v>
      </c>
      <c r="Q2432" t="s">
        <v>751</v>
      </c>
      <c r="R2432" t="s">
        <v>751</v>
      </c>
      <c r="S2432" t="s">
        <v>758</v>
      </c>
    </row>
    <row r="2433" spans="1:19" x14ac:dyDescent="0.3">
      <c r="A2433" t="s">
        <v>747</v>
      </c>
      <c r="B2433" t="s">
        <v>748</v>
      </c>
      <c r="C2433" t="s">
        <v>749</v>
      </c>
      <c r="D2433" t="s">
        <v>750</v>
      </c>
      <c r="E2433">
        <v>0</v>
      </c>
      <c r="F2433" t="s">
        <v>43</v>
      </c>
      <c r="G2433" s="37">
        <v>8176197.54</v>
      </c>
      <c r="H2433">
        <v>619.51</v>
      </c>
      <c r="I2433">
        <v>8176197.54</v>
      </c>
      <c r="J2433">
        <v>225.42</v>
      </c>
      <c r="K2433">
        <v>8176197.54</v>
      </c>
      <c r="L2433">
        <v>2165.31</v>
      </c>
      <c r="M2433" t="s">
        <v>751</v>
      </c>
      <c r="N2433" s="37">
        <v>0</v>
      </c>
      <c r="O2433" t="s">
        <v>751</v>
      </c>
      <c r="P2433" t="s">
        <v>766</v>
      </c>
      <c r="Q2433" t="s">
        <v>766</v>
      </c>
      <c r="R2433" t="s">
        <v>766</v>
      </c>
      <c r="S2433" t="s">
        <v>758</v>
      </c>
    </row>
    <row r="2434" spans="1:19" x14ac:dyDescent="0.3">
      <c r="A2434" t="s">
        <v>753</v>
      </c>
      <c r="B2434" t="s">
        <v>748</v>
      </c>
      <c r="C2434" t="s">
        <v>754</v>
      </c>
      <c r="D2434" t="s">
        <v>750</v>
      </c>
      <c r="E2434">
        <v>11</v>
      </c>
      <c r="F2434" t="s">
        <v>111</v>
      </c>
      <c r="G2434" s="37">
        <v>-9477.64</v>
      </c>
      <c r="H2434" t="s">
        <v>751</v>
      </c>
      <c r="I2434">
        <v>-9477.64</v>
      </c>
      <c r="J2434" t="s">
        <v>751</v>
      </c>
      <c r="K2434">
        <v>-9477.64</v>
      </c>
      <c r="L2434" t="s">
        <v>751</v>
      </c>
      <c r="M2434" t="s">
        <v>751</v>
      </c>
      <c r="N2434" s="37">
        <v>-1798.99</v>
      </c>
      <c r="O2434" t="s">
        <v>751</v>
      </c>
      <c r="P2434" t="s">
        <v>751</v>
      </c>
      <c r="Q2434" t="s">
        <v>751</v>
      </c>
      <c r="R2434" t="s">
        <v>751</v>
      </c>
      <c r="S2434" t="s">
        <v>758</v>
      </c>
    </row>
    <row r="2435" spans="1:19" x14ac:dyDescent="0.3">
      <c r="A2435" t="s">
        <v>747</v>
      </c>
      <c r="B2435" t="s">
        <v>748</v>
      </c>
      <c r="C2435" t="s">
        <v>749</v>
      </c>
      <c r="D2435" t="s">
        <v>750</v>
      </c>
      <c r="E2435">
        <v>3</v>
      </c>
      <c r="F2435" t="s">
        <v>211</v>
      </c>
      <c r="G2435" s="37">
        <v>915530.28</v>
      </c>
      <c r="H2435">
        <v>57.84</v>
      </c>
      <c r="I2435">
        <v>915530.28</v>
      </c>
      <c r="J2435">
        <v>27.48</v>
      </c>
      <c r="K2435">
        <v>915530.28</v>
      </c>
      <c r="L2435">
        <v>263.14</v>
      </c>
      <c r="M2435" t="s">
        <v>751</v>
      </c>
      <c r="N2435" s="37">
        <v>0</v>
      </c>
      <c r="O2435">
        <v>2746590.84</v>
      </c>
      <c r="P2435" t="s">
        <v>766</v>
      </c>
      <c r="Q2435" t="s">
        <v>766</v>
      </c>
      <c r="R2435" t="s">
        <v>766</v>
      </c>
      <c r="S2435" t="s">
        <v>758</v>
      </c>
    </row>
    <row r="2436" spans="1:19" x14ac:dyDescent="0.3">
      <c r="A2436" t="s">
        <v>747</v>
      </c>
      <c r="B2436" t="s">
        <v>748</v>
      </c>
      <c r="C2436" t="s">
        <v>749</v>
      </c>
      <c r="D2436" t="s">
        <v>750</v>
      </c>
      <c r="E2436">
        <v>3</v>
      </c>
      <c r="F2436" t="s">
        <v>157</v>
      </c>
      <c r="G2436" s="37">
        <v>280141.53000000003</v>
      </c>
      <c r="H2436">
        <v>22951.96</v>
      </c>
      <c r="I2436">
        <v>280141.53000000003</v>
      </c>
      <c r="J2436">
        <v>9.4700000000000006</v>
      </c>
      <c r="K2436">
        <v>280141.53000000003</v>
      </c>
      <c r="L2436">
        <v>118.02</v>
      </c>
      <c r="M2436" t="s">
        <v>751</v>
      </c>
      <c r="N2436" s="37">
        <v>0</v>
      </c>
      <c r="O2436">
        <v>840424.59000000008</v>
      </c>
      <c r="P2436" t="s">
        <v>766</v>
      </c>
      <c r="Q2436" t="s">
        <v>768</v>
      </c>
      <c r="R2436" t="s">
        <v>768</v>
      </c>
      <c r="S2436" t="s">
        <v>758</v>
      </c>
    </row>
    <row r="2437" spans="1:19" x14ac:dyDescent="0.3">
      <c r="A2437" t="s">
        <v>747</v>
      </c>
      <c r="B2437" t="s">
        <v>748</v>
      </c>
      <c r="C2437" t="s">
        <v>749</v>
      </c>
      <c r="D2437" t="s">
        <v>750</v>
      </c>
      <c r="E2437">
        <v>4</v>
      </c>
      <c r="F2437" t="s">
        <v>529</v>
      </c>
      <c r="G2437" s="37">
        <v>23867.16</v>
      </c>
      <c r="H2437">
        <v>10.220000000000001</v>
      </c>
      <c r="I2437">
        <v>23867.16</v>
      </c>
      <c r="J2437">
        <v>552.44000000000005</v>
      </c>
      <c r="K2437">
        <v>23867.16</v>
      </c>
      <c r="L2437">
        <v>46.48</v>
      </c>
      <c r="M2437" t="s">
        <v>751</v>
      </c>
      <c r="N2437" s="37">
        <v>0</v>
      </c>
      <c r="O2437">
        <v>95468.64</v>
      </c>
      <c r="P2437" t="s">
        <v>768</v>
      </c>
      <c r="Q2437" t="s">
        <v>766</v>
      </c>
      <c r="R2437" t="s">
        <v>768</v>
      </c>
      <c r="S2437" t="s">
        <v>758</v>
      </c>
    </row>
    <row r="2438" spans="1:19" x14ac:dyDescent="0.3">
      <c r="A2438" t="s">
        <v>752</v>
      </c>
      <c r="B2438" t="s">
        <v>748</v>
      </c>
      <c r="C2438" t="s">
        <v>749</v>
      </c>
      <c r="D2438" t="s">
        <v>750</v>
      </c>
      <c r="E2438">
        <v>-1</v>
      </c>
      <c r="F2438" t="s">
        <v>414</v>
      </c>
      <c r="G2438" s="37">
        <v>26395.7</v>
      </c>
      <c r="H2438">
        <v>1.99</v>
      </c>
      <c r="I2438">
        <v>26395.7</v>
      </c>
      <c r="J2438">
        <v>3.69</v>
      </c>
      <c r="K2438">
        <v>26395.7</v>
      </c>
      <c r="L2438">
        <v>25.49</v>
      </c>
      <c r="M2438" t="s">
        <v>751</v>
      </c>
      <c r="N2438" s="37">
        <v>0</v>
      </c>
      <c r="O2438" t="s">
        <v>751</v>
      </c>
      <c r="P2438" t="s">
        <v>766</v>
      </c>
      <c r="Q2438" t="s">
        <v>766</v>
      </c>
      <c r="R2438" t="s">
        <v>766</v>
      </c>
      <c r="S2438" t="s">
        <v>758</v>
      </c>
    </row>
    <row r="2439" spans="1:19" x14ac:dyDescent="0.3">
      <c r="A2439" t="s">
        <v>753</v>
      </c>
      <c r="B2439" t="s">
        <v>748</v>
      </c>
      <c r="C2439" t="s">
        <v>749</v>
      </c>
      <c r="D2439" t="s">
        <v>750</v>
      </c>
      <c r="E2439">
        <v>-4</v>
      </c>
      <c r="F2439" t="s">
        <v>134</v>
      </c>
      <c r="G2439" s="37">
        <v>377.35</v>
      </c>
      <c r="H2439">
        <v>0</v>
      </c>
      <c r="I2439">
        <v>377.35</v>
      </c>
      <c r="J2439">
        <v>0.02</v>
      </c>
      <c r="K2439">
        <v>377.35</v>
      </c>
      <c r="L2439">
        <v>7.0000000000000007E-2</v>
      </c>
      <c r="M2439" t="s">
        <v>751</v>
      </c>
      <c r="N2439" s="37">
        <v>0</v>
      </c>
      <c r="O2439" t="s">
        <v>751</v>
      </c>
      <c r="P2439" t="s">
        <v>766</v>
      </c>
      <c r="Q2439" t="s">
        <v>766</v>
      </c>
      <c r="R2439" t="s">
        <v>768</v>
      </c>
      <c r="S2439" t="s">
        <v>758</v>
      </c>
    </row>
    <row r="2440" spans="1:19" x14ac:dyDescent="0.3">
      <c r="A2440" t="s">
        <v>753</v>
      </c>
      <c r="B2440" t="s">
        <v>748</v>
      </c>
      <c r="C2440" t="s">
        <v>754</v>
      </c>
      <c r="D2440" t="s">
        <v>750</v>
      </c>
      <c r="E2440">
        <v>5</v>
      </c>
      <c r="F2440" t="s">
        <v>479</v>
      </c>
      <c r="G2440" s="37">
        <v>-3361.54</v>
      </c>
      <c r="H2440" t="s">
        <v>751</v>
      </c>
      <c r="I2440">
        <v>-3361.54</v>
      </c>
      <c r="J2440" t="s">
        <v>751</v>
      </c>
      <c r="K2440">
        <v>-3361.54</v>
      </c>
      <c r="L2440" t="s">
        <v>751</v>
      </c>
      <c r="M2440" t="s">
        <v>751</v>
      </c>
      <c r="N2440" s="37">
        <v>0</v>
      </c>
      <c r="O2440" t="s">
        <v>751</v>
      </c>
      <c r="P2440" t="s">
        <v>751</v>
      </c>
      <c r="Q2440" t="s">
        <v>751</v>
      </c>
      <c r="R2440" t="s">
        <v>751</v>
      </c>
      <c r="S2440" t="s">
        <v>758</v>
      </c>
    </row>
    <row r="2441" spans="1:19" x14ac:dyDescent="0.3">
      <c r="A2441" t="s">
        <v>753</v>
      </c>
      <c r="B2441" t="s">
        <v>748</v>
      </c>
      <c r="C2441" t="s">
        <v>754</v>
      </c>
      <c r="D2441" t="s">
        <v>750</v>
      </c>
      <c r="E2441">
        <v>0</v>
      </c>
      <c r="F2441" t="s">
        <v>79</v>
      </c>
      <c r="G2441" s="37">
        <v>-8.1199999999999992</v>
      </c>
      <c r="H2441" t="s">
        <v>751</v>
      </c>
      <c r="I2441">
        <v>-8.1199999999999992</v>
      </c>
      <c r="J2441" t="s">
        <v>751</v>
      </c>
      <c r="K2441">
        <v>-8.1199999999999992</v>
      </c>
      <c r="L2441" t="s">
        <v>751</v>
      </c>
      <c r="M2441" t="s">
        <v>751</v>
      </c>
      <c r="N2441" s="37">
        <v>0</v>
      </c>
      <c r="O2441" t="s">
        <v>751</v>
      </c>
      <c r="P2441" t="s">
        <v>751</v>
      </c>
      <c r="Q2441" t="s">
        <v>751</v>
      </c>
      <c r="R2441" t="s">
        <v>751</v>
      </c>
      <c r="S2441" t="s">
        <v>758</v>
      </c>
    </row>
    <row r="2442" spans="1:19" x14ac:dyDescent="0.3">
      <c r="A2442" t="s">
        <v>752</v>
      </c>
      <c r="B2442" t="s">
        <v>748</v>
      </c>
      <c r="C2442" t="s">
        <v>749</v>
      </c>
      <c r="D2442" t="s">
        <v>750</v>
      </c>
      <c r="E2442">
        <v>1</v>
      </c>
      <c r="F2442" t="s">
        <v>383</v>
      </c>
      <c r="G2442" s="37">
        <v>503553.12</v>
      </c>
      <c r="H2442">
        <v>8.7799999999999994</v>
      </c>
      <c r="I2442">
        <v>503553.12</v>
      </c>
      <c r="J2442">
        <v>4.7699999999999996</v>
      </c>
      <c r="K2442">
        <v>503553.12</v>
      </c>
      <c r="L2442">
        <v>78.2</v>
      </c>
      <c r="M2442" t="s">
        <v>751</v>
      </c>
      <c r="N2442" s="37">
        <v>0</v>
      </c>
      <c r="O2442">
        <v>503553.12</v>
      </c>
      <c r="P2442" t="s">
        <v>766</v>
      </c>
      <c r="Q2442" t="s">
        <v>766</v>
      </c>
      <c r="R2442" t="s">
        <v>766</v>
      </c>
      <c r="S2442" t="s">
        <v>758</v>
      </c>
    </row>
    <row r="2443" spans="1:19" x14ac:dyDescent="0.3">
      <c r="A2443" t="s">
        <v>747</v>
      </c>
      <c r="B2443" t="s">
        <v>748</v>
      </c>
      <c r="C2443" t="s">
        <v>754</v>
      </c>
      <c r="D2443" t="s">
        <v>750</v>
      </c>
      <c r="E2443">
        <v>3</v>
      </c>
      <c r="F2443" t="s">
        <v>129</v>
      </c>
      <c r="G2443" s="37">
        <v>-49580.55</v>
      </c>
      <c r="H2443" t="s">
        <v>751</v>
      </c>
      <c r="I2443">
        <v>-49580.55</v>
      </c>
      <c r="J2443" t="s">
        <v>751</v>
      </c>
      <c r="K2443">
        <v>-49580.55</v>
      </c>
      <c r="L2443" t="s">
        <v>751</v>
      </c>
      <c r="M2443" t="s">
        <v>751</v>
      </c>
      <c r="N2443" s="37">
        <v>0</v>
      </c>
      <c r="O2443" t="s">
        <v>751</v>
      </c>
      <c r="P2443" t="s">
        <v>751</v>
      </c>
      <c r="Q2443" t="s">
        <v>751</v>
      </c>
      <c r="R2443" t="s">
        <v>751</v>
      </c>
      <c r="S2443" t="s">
        <v>758</v>
      </c>
    </row>
    <row r="2444" spans="1:19" x14ac:dyDescent="0.3">
      <c r="A2444" t="s">
        <v>747</v>
      </c>
      <c r="B2444" t="s">
        <v>748</v>
      </c>
      <c r="C2444" t="s">
        <v>749</v>
      </c>
      <c r="D2444" t="s">
        <v>750</v>
      </c>
      <c r="E2444">
        <v>4</v>
      </c>
      <c r="F2444" t="s">
        <v>29</v>
      </c>
      <c r="G2444" s="37">
        <v>147909.18</v>
      </c>
      <c r="H2444">
        <v>75997.740000000005</v>
      </c>
      <c r="I2444">
        <v>147909.18</v>
      </c>
      <c r="J2444">
        <v>10.24</v>
      </c>
      <c r="K2444">
        <v>147909.18</v>
      </c>
      <c r="L2444">
        <v>54</v>
      </c>
      <c r="M2444" t="s">
        <v>751</v>
      </c>
      <c r="N2444" s="37">
        <v>0</v>
      </c>
      <c r="O2444">
        <v>591636.72</v>
      </c>
      <c r="P2444" t="s">
        <v>766</v>
      </c>
      <c r="Q2444" t="s">
        <v>768</v>
      </c>
      <c r="R2444" t="s">
        <v>768</v>
      </c>
      <c r="S2444" t="s">
        <v>758</v>
      </c>
    </row>
    <row r="2445" spans="1:19" x14ac:dyDescent="0.3">
      <c r="A2445" t="s">
        <v>747</v>
      </c>
      <c r="B2445" t="s">
        <v>748</v>
      </c>
      <c r="C2445" t="s">
        <v>749</v>
      </c>
      <c r="D2445" t="s">
        <v>750</v>
      </c>
      <c r="E2445">
        <v>1</v>
      </c>
      <c r="F2445" t="s">
        <v>265</v>
      </c>
      <c r="G2445" s="37">
        <v>3176919.38</v>
      </c>
      <c r="H2445">
        <v>403.38</v>
      </c>
      <c r="I2445">
        <v>3176919.38</v>
      </c>
      <c r="J2445">
        <v>191.6</v>
      </c>
      <c r="K2445">
        <v>3176919.38</v>
      </c>
      <c r="L2445">
        <v>1835.03</v>
      </c>
      <c r="M2445" t="s">
        <v>751</v>
      </c>
      <c r="N2445" s="37">
        <v>0</v>
      </c>
      <c r="O2445">
        <v>3176919.38</v>
      </c>
      <c r="P2445" t="s">
        <v>766</v>
      </c>
      <c r="Q2445" t="s">
        <v>766</v>
      </c>
      <c r="R2445" t="s">
        <v>766</v>
      </c>
      <c r="S2445" t="s">
        <v>758</v>
      </c>
    </row>
    <row r="2446" spans="1:19" x14ac:dyDescent="0.3">
      <c r="A2446" t="s">
        <v>747</v>
      </c>
      <c r="B2446" t="s">
        <v>748</v>
      </c>
      <c r="C2446" t="s">
        <v>749</v>
      </c>
      <c r="D2446" t="s">
        <v>750</v>
      </c>
      <c r="E2446">
        <v>0</v>
      </c>
      <c r="F2446" t="s">
        <v>438</v>
      </c>
      <c r="G2446" s="37">
        <v>4412.66</v>
      </c>
      <c r="H2446">
        <v>607.58000000000004</v>
      </c>
      <c r="I2446">
        <v>4412.66</v>
      </c>
      <c r="J2446">
        <v>0.28000000000000003</v>
      </c>
      <c r="K2446">
        <v>4412.66</v>
      </c>
      <c r="L2446">
        <v>2.2000000000000002</v>
      </c>
      <c r="M2446" t="s">
        <v>751</v>
      </c>
      <c r="N2446" s="37">
        <v>0</v>
      </c>
      <c r="O2446" t="s">
        <v>751</v>
      </c>
      <c r="P2446" t="s">
        <v>766</v>
      </c>
      <c r="Q2446" t="s">
        <v>768</v>
      </c>
      <c r="R2446" t="s">
        <v>768</v>
      </c>
      <c r="S2446" t="s">
        <v>758</v>
      </c>
    </row>
    <row r="2447" spans="1:19" x14ac:dyDescent="0.3">
      <c r="A2447" t="s">
        <v>747</v>
      </c>
      <c r="B2447" t="s">
        <v>748</v>
      </c>
      <c r="C2447" t="s">
        <v>754</v>
      </c>
      <c r="D2447" t="s">
        <v>750</v>
      </c>
      <c r="E2447">
        <v>5</v>
      </c>
      <c r="F2447" t="s">
        <v>185</v>
      </c>
      <c r="G2447" s="37">
        <v>-118.53</v>
      </c>
      <c r="H2447" t="s">
        <v>751</v>
      </c>
      <c r="I2447">
        <v>-118.53</v>
      </c>
      <c r="J2447" t="s">
        <v>751</v>
      </c>
      <c r="K2447">
        <v>-118.53</v>
      </c>
      <c r="L2447" t="s">
        <v>751</v>
      </c>
      <c r="M2447" t="s">
        <v>751</v>
      </c>
      <c r="N2447" s="37">
        <v>0</v>
      </c>
      <c r="O2447" t="s">
        <v>751</v>
      </c>
      <c r="P2447" t="s">
        <v>751</v>
      </c>
      <c r="Q2447" t="s">
        <v>751</v>
      </c>
      <c r="R2447" t="s">
        <v>751</v>
      </c>
      <c r="S2447" t="s">
        <v>758</v>
      </c>
    </row>
    <row r="2448" spans="1:19" x14ac:dyDescent="0.3">
      <c r="A2448" t="s">
        <v>753</v>
      </c>
      <c r="B2448" t="s">
        <v>748</v>
      </c>
      <c r="C2448" t="s">
        <v>749</v>
      </c>
      <c r="D2448" t="s">
        <v>750</v>
      </c>
      <c r="E2448">
        <v>5</v>
      </c>
      <c r="F2448" t="s">
        <v>70</v>
      </c>
      <c r="G2448" s="37">
        <v>238454.2</v>
      </c>
      <c r="H2448">
        <v>21.6</v>
      </c>
      <c r="I2448">
        <v>238454.2</v>
      </c>
      <c r="J2448">
        <v>3.04</v>
      </c>
      <c r="K2448">
        <v>238454.2</v>
      </c>
      <c r="L2448">
        <v>167.97</v>
      </c>
      <c r="M2448" t="s">
        <v>751</v>
      </c>
      <c r="N2448" s="37">
        <v>0</v>
      </c>
      <c r="O2448">
        <v>1192271</v>
      </c>
      <c r="P2448" t="s">
        <v>766</v>
      </c>
      <c r="Q2448" t="s">
        <v>766</v>
      </c>
      <c r="R2448" t="s">
        <v>766</v>
      </c>
      <c r="S2448" t="s">
        <v>758</v>
      </c>
    </row>
    <row r="2449" spans="1:19" x14ac:dyDescent="0.3">
      <c r="A2449" t="s">
        <v>747</v>
      </c>
      <c r="B2449" t="s">
        <v>748</v>
      </c>
      <c r="C2449" t="s">
        <v>754</v>
      </c>
      <c r="D2449" t="s">
        <v>750</v>
      </c>
      <c r="E2449">
        <v>2</v>
      </c>
      <c r="F2449" t="s">
        <v>92</v>
      </c>
      <c r="G2449" s="37">
        <v>-1018.14</v>
      </c>
      <c r="H2449" t="s">
        <v>751</v>
      </c>
      <c r="I2449">
        <v>-1018.14</v>
      </c>
      <c r="J2449" t="s">
        <v>751</v>
      </c>
      <c r="K2449">
        <v>-1018.14</v>
      </c>
      <c r="L2449" t="s">
        <v>751</v>
      </c>
      <c r="M2449" t="s">
        <v>751</v>
      </c>
      <c r="N2449" s="37">
        <v>0</v>
      </c>
      <c r="O2449" t="s">
        <v>751</v>
      </c>
      <c r="P2449" t="s">
        <v>751</v>
      </c>
      <c r="Q2449" t="s">
        <v>751</v>
      </c>
      <c r="R2449" t="s">
        <v>751</v>
      </c>
      <c r="S2449" t="s">
        <v>758</v>
      </c>
    </row>
    <row r="2450" spans="1:19" x14ac:dyDescent="0.3">
      <c r="A2450" t="s">
        <v>753</v>
      </c>
      <c r="B2450" t="s">
        <v>748</v>
      </c>
      <c r="C2450" t="s">
        <v>754</v>
      </c>
      <c r="D2450" t="s">
        <v>750</v>
      </c>
      <c r="E2450">
        <v>1</v>
      </c>
      <c r="F2450" t="s">
        <v>408</v>
      </c>
      <c r="G2450" s="37">
        <v>-19403.55</v>
      </c>
      <c r="H2450" t="s">
        <v>751</v>
      </c>
      <c r="I2450">
        <v>-19403.55</v>
      </c>
      <c r="J2450" t="s">
        <v>751</v>
      </c>
      <c r="K2450">
        <v>-19403.55</v>
      </c>
      <c r="L2450" t="s">
        <v>751</v>
      </c>
      <c r="M2450" t="s">
        <v>751</v>
      </c>
      <c r="N2450" s="37">
        <v>0</v>
      </c>
      <c r="O2450" t="s">
        <v>751</v>
      </c>
      <c r="P2450" t="s">
        <v>751</v>
      </c>
      <c r="Q2450" t="s">
        <v>751</v>
      </c>
      <c r="R2450" t="s">
        <v>751</v>
      </c>
      <c r="S2450" t="s">
        <v>758</v>
      </c>
    </row>
    <row r="2451" spans="1:19" x14ac:dyDescent="0.3">
      <c r="A2451" t="s">
        <v>747</v>
      </c>
      <c r="B2451" t="s">
        <v>748</v>
      </c>
      <c r="C2451" t="s">
        <v>754</v>
      </c>
      <c r="D2451" t="s">
        <v>750</v>
      </c>
      <c r="E2451">
        <v>6</v>
      </c>
      <c r="F2451" t="s">
        <v>183</v>
      </c>
      <c r="G2451" s="37">
        <v>-5143.91</v>
      </c>
      <c r="H2451" t="s">
        <v>751</v>
      </c>
      <c r="I2451">
        <v>-5143.91</v>
      </c>
      <c r="J2451" t="s">
        <v>751</v>
      </c>
      <c r="K2451">
        <v>-5143.91</v>
      </c>
      <c r="L2451" t="s">
        <v>751</v>
      </c>
      <c r="M2451" t="s">
        <v>751</v>
      </c>
      <c r="N2451" s="37">
        <v>0</v>
      </c>
      <c r="O2451" t="s">
        <v>751</v>
      </c>
      <c r="P2451" t="s">
        <v>751</v>
      </c>
      <c r="Q2451" t="s">
        <v>751</v>
      </c>
      <c r="R2451" t="s">
        <v>751</v>
      </c>
      <c r="S2451" t="s">
        <v>758</v>
      </c>
    </row>
    <row r="2452" spans="1:19" x14ac:dyDescent="0.3">
      <c r="A2452" t="s">
        <v>747</v>
      </c>
      <c r="B2452" t="s">
        <v>748</v>
      </c>
      <c r="C2452" t="s">
        <v>754</v>
      </c>
      <c r="D2452" t="s">
        <v>750</v>
      </c>
      <c r="E2452">
        <v>-1</v>
      </c>
      <c r="F2452" t="s">
        <v>518</v>
      </c>
      <c r="G2452" s="37">
        <v>-3.08</v>
      </c>
      <c r="H2452" t="s">
        <v>751</v>
      </c>
      <c r="I2452">
        <v>-3.08</v>
      </c>
      <c r="J2452" t="s">
        <v>751</v>
      </c>
      <c r="K2452">
        <v>-3.08</v>
      </c>
      <c r="L2452" t="s">
        <v>751</v>
      </c>
      <c r="M2452" t="s">
        <v>751</v>
      </c>
      <c r="N2452" s="37">
        <v>0</v>
      </c>
      <c r="O2452" t="s">
        <v>751</v>
      </c>
      <c r="P2452" t="s">
        <v>751</v>
      </c>
      <c r="Q2452" t="s">
        <v>751</v>
      </c>
      <c r="R2452" t="s">
        <v>751</v>
      </c>
      <c r="S2452" t="s">
        <v>758</v>
      </c>
    </row>
    <row r="2453" spans="1:19" x14ac:dyDescent="0.3">
      <c r="A2453" t="s">
        <v>747</v>
      </c>
      <c r="B2453" t="s">
        <v>748</v>
      </c>
      <c r="C2453" t="s">
        <v>754</v>
      </c>
      <c r="D2453" t="s">
        <v>750</v>
      </c>
      <c r="E2453">
        <v>2</v>
      </c>
      <c r="F2453" t="s">
        <v>164</v>
      </c>
      <c r="G2453" s="37">
        <v>-1174.95</v>
      </c>
      <c r="H2453" t="s">
        <v>751</v>
      </c>
      <c r="I2453">
        <v>-1174.95</v>
      </c>
      <c r="J2453" t="s">
        <v>751</v>
      </c>
      <c r="K2453">
        <v>-1174.95</v>
      </c>
      <c r="L2453" t="s">
        <v>751</v>
      </c>
      <c r="M2453" t="s">
        <v>751</v>
      </c>
      <c r="N2453" s="37">
        <v>0</v>
      </c>
      <c r="O2453" t="s">
        <v>751</v>
      </c>
      <c r="P2453" t="s">
        <v>751</v>
      </c>
      <c r="Q2453" t="s">
        <v>751</v>
      </c>
      <c r="R2453" t="s">
        <v>751</v>
      </c>
      <c r="S2453" t="s">
        <v>758</v>
      </c>
    </row>
    <row r="2454" spans="1:19" x14ac:dyDescent="0.3">
      <c r="A2454" t="s">
        <v>753</v>
      </c>
      <c r="B2454" t="s">
        <v>748</v>
      </c>
      <c r="C2454" t="s">
        <v>749</v>
      </c>
      <c r="D2454" t="s">
        <v>750</v>
      </c>
      <c r="E2454">
        <v>0</v>
      </c>
      <c r="F2454" t="s">
        <v>183</v>
      </c>
      <c r="G2454" s="37">
        <v>3841.75</v>
      </c>
      <c r="H2454">
        <v>0</v>
      </c>
      <c r="I2454">
        <v>3841.75</v>
      </c>
      <c r="J2454">
        <v>64.180000000000007</v>
      </c>
      <c r="K2454">
        <v>3841.75</v>
      </c>
      <c r="L2454">
        <v>0</v>
      </c>
      <c r="M2454" t="s">
        <v>751</v>
      </c>
      <c r="N2454" s="37">
        <v>0</v>
      </c>
      <c r="O2454" t="s">
        <v>751</v>
      </c>
      <c r="P2454" t="s">
        <v>768</v>
      </c>
      <c r="Q2454" t="s">
        <v>766</v>
      </c>
      <c r="R2454" t="s">
        <v>768</v>
      </c>
      <c r="S2454" t="s">
        <v>758</v>
      </c>
    </row>
    <row r="2455" spans="1:19" x14ac:dyDescent="0.3">
      <c r="A2455" t="s">
        <v>753</v>
      </c>
      <c r="B2455" t="s">
        <v>748</v>
      </c>
      <c r="C2455" t="s">
        <v>754</v>
      </c>
      <c r="D2455" t="s">
        <v>750</v>
      </c>
      <c r="E2455">
        <v>2</v>
      </c>
      <c r="F2455" t="s">
        <v>315</v>
      </c>
      <c r="G2455" s="37">
        <v>-6735.34</v>
      </c>
      <c r="H2455" t="s">
        <v>751</v>
      </c>
      <c r="I2455">
        <v>-6735.34</v>
      </c>
      <c r="J2455" t="s">
        <v>751</v>
      </c>
      <c r="K2455">
        <v>-6735.34</v>
      </c>
      <c r="L2455" t="s">
        <v>751</v>
      </c>
      <c r="M2455" t="s">
        <v>751</v>
      </c>
      <c r="N2455" s="37">
        <v>0</v>
      </c>
      <c r="O2455" t="s">
        <v>751</v>
      </c>
      <c r="P2455" t="s">
        <v>751</v>
      </c>
      <c r="Q2455" t="s">
        <v>751</v>
      </c>
      <c r="R2455" t="s">
        <v>751</v>
      </c>
      <c r="S2455" t="s">
        <v>758</v>
      </c>
    </row>
    <row r="2456" spans="1:19" x14ac:dyDescent="0.3">
      <c r="A2456" t="s">
        <v>747</v>
      </c>
      <c r="B2456" t="s">
        <v>748</v>
      </c>
      <c r="C2456" t="s">
        <v>749</v>
      </c>
      <c r="D2456" t="s">
        <v>750</v>
      </c>
      <c r="E2456">
        <v>1</v>
      </c>
      <c r="F2456" t="s">
        <v>107</v>
      </c>
      <c r="G2456" s="37">
        <v>22481.55</v>
      </c>
      <c r="H2456">
        <v>2.2200000000000002</v>
      </c>
      <c r="I2456">
        <v>22481.55</v>
      </c>
      <c r="J2456">
        <v>1.51</v>
      </c>
      <c r="K2456">
        <v>22481.55</v>
      </c>
      <c r="L2456">
        <v>26.99</v>
      </c>
      <c r="M2456" t="s">
        <v>751</v>
      </c>
      <c r="N2456" s="37">
        <v>0</v>
      </c>
      <c r="O2456">
        <v>22481.55</v>
      </c>
      <c r="P2456" t="s">
        <v>766</v>
      </c>
      <c r="Q2456" t="s">
        <v>766</v>
      </c>
      <c r="R2456" t="s">
        <v>766</v>
      </c>
      <c r="S2456" t="s">
        <v>758</v>
      </c>
    </row>
    <row r="2457" spans="1:19" x14ac:dyDescent="0.3">
      <c r="A2457" t="s">
        <v>747</v>
      </c>
      <c r="B2457" t="s">
        <v>748</v>
      </c>
      <c r="C2457" t="s">
        <v>754</v>
      </c>
      <c r="D2457" t="s">
        <v>750</v>
      </c>
      <c r="E2457">
        <v>0</v>
      </c>
      <c r="F2457" t="s">
        <v>282</v>
      </c>
      <c r="G2457" s="37">
        <v>-6355.38</v>
      </c>
      <c r="H2457" t="s">
        <v>751</v>
      </c>
      <c r="I2457">
        <v>-6355.38</v>
      </c>
      <c r="J2457" t="s">
        <v>751</v>
      </c>
      <c r="K2457">
        <v>-6355.38</v>
      </c>
      <c r="L2457" t="s">
        <v>751</v>
      </c>
      <c r="M2457" t="s">
        <v>751</v>
      </c>
      <c r="N2457" s="37">
        <v>0</v>
      </c>
      <c r="O2457" t="s">
        <v>751</v>
      </c>
      <c r="P2457" t="s">
        <v>751</v>
      </c>
      <c r="Q2457" t="s">
        <v>751</v>
      </c>
      <c r="R2457" t="s">
        <v>751</v>
      </c>
      <c r="S2457" t="s">
        <v>758</v>
      </c>
    </row>
    <row r="2458" spans="1:19" x14ac:dyDescent="0.3">
      <c r="A2458" t="s">
        <v>753</v>
      </c>
      <c r="B2458" t="s">
        <v>748</v>
      </c>
      <c r="C2458" t="s">
        <v>754</v>
      </c>
      <c r="D2458" t="s">
        <v>750</v>
      </c>
      <c r="E2458">
        <v>2</v>
      </c>
      <c r="F2458" t="s">
        <v>356</v>
      </c>
      <c r="G2458" s="37">
        <v>-30105.040000000001</v>
      </c>
      <c r="H2458" t="s">
        <v>751</v>
      </c>
      <c r="I2458">
        <v>-30105.040000000001</v>
      </c>
      <c r="J2458" t="s">
        <v>751</v>
      </c>
      <c r="K2458">
        <v>-30105.040000000001</v>
      </c>
      <c r="L2458" t="s">
        <v>751</v>
      </c>
      <c r="M2458" t="s">
        <v>751</v>
      </c>
      <c r="N2458" s="37">
        <v>0</v>
      </c>
      <c r="O2458" t="s">
        <v>751</v>
      </c>
      <c r="P2458" t="s">
        <v>751</v>
      </c>
      <c r="Q2458" t="s">
        <v>751</v>
      </c>
      <c r="R2458" t="s">
        <v>751</v>
      </c>
      <c r="S2458" t="s">
        <v>758</v>
      </c>
    </row>
    <row r="2459" spans="1:19" x14ac:dyDescent="0.3">
      <c r="A2459" t="s">
        <v>753</v>
      </c>
      <c r="B2459" t="s">
        <v>748</v>
      </c>
      <c r="C2459" t="s">
        <v>749</v>
      </c>
      <c r="D2459" t="s">
        <v>750</v>
      </c>
      <c r="E2459">
        <v>5</v>
      </c>
      <c r="F2459" t="s">
        <v>498</v>
      </c>
      <c r="G2459" s="37">
        <v>59563.45</v>
      </c>
      <c r="H2459">
        <v>2.13</v>
      </c>
      <c r="I2459">
        <v>59563.45</v>
      </c>
      <c r="J2459">
        <v>0.96</v>
      </c>
      <c r="K2459">
        <v>59563.45</v>
      </c>
      <c r="L2459">
        <v>11.94</v>
      </c>
      <c r="M2459" t="s">
        <v>751</v>
      </c>
      <c r="N2459" s="37">
        <v>0</v>
      </c>
      <c r="O2459">
        <v>297817.25</v>
      </c>
      <c r="P2459" t="s">
        <v>766</v>
      </c>
      <c r="Q2459" t="s">
        <v>766</v>
      </c>
      <c r="R2459" t="s">
        <v>766</v>
      </c>
      <c r="S2459" t="s">
        <v>758</v>
      </c>
    </row>
    <row r="2460" spans="1:19" x14ac:dyDescent="0.3">
      <c r="A2460" t="s">
        <v>747</v>
      </c>
      <c r="B2460" t="s">
        <v>748</v>
      </c>
      <c r="C2460" t="s">
        <v>749</v>
      </c>
      <c r="D2460" t="s">
        <v>750</v>
      </c>
      <c r="E2460">
        <v>3</v>
      </c>
      <c r="F2460" t="s">
        <v>80</v>
      </c>
      <c r="G2460" s="37">
        <v>609713.05000000005</v>
      </c>
      <c r="H2460" t="s">
        <v>751</v>
      </c>
      <c r="I2460">
        <v>609713.05000000005</v>
      </c>
      <c r="J2460" t="s">
        <v>751</v>
      </c>
      <c r="K2460">
        <v>609713.05000000005</v>
      </c>
      <c r="L2460">
        <v>0.09</v>
      </c>
      <c r="M2460" t="s">
        <v>751</v>
      </c>
      <c r="N2460" s="37">
        <v>0</v>
      </c>
      <c r="O2460">
        <v>1829139.15</v>
      </c>
      <c r="P2460" t="s">
        <v>766</v>
      </c>
      <c r="Q2460" t="s">
        <v>766</v>
      </c>
      <c r="R2460" t="s">
        <v>768</v>
      </c>
      <c r="S2460" t="s">
        <v>758</v>
      </c>
    </row>
    <row r="2461" spans="1:19" x14ac:dyDescent="0.3">
      <c r="A2461" t="s">
        <v>753</v>
      </c>
      <c r="B2461" t="s">
        <v>748</v>
      </c>
      <c r="C2461" t="s">
        <v>754</v>
      </c>
      <c r="D2461" t="s">
        <v>750</v>
      </c>
      <c r="E2461">
        <v>-1</v>
      </c>
      <c r="F2461" t="s">
        <v>556</v>
      </c>
      <c r="G2461" s="37">
        <v>-372.68</v>
      </c>
      <c r="H2461" t="s">
        <v>751</v>
      </c>
      <c r="I2461">
        <v>-372.68</v>
      </c>
      <c r="J2461" t="s">
        <v>751</v>
      </c>
      <c r="K2461">
        <v>-372.68</v>
      </c>
      <c r="L2461" t="s">
        <v>751</v>
      </c>
      <c r="M2461" t="s">
        <v>751</v>
      </c>
      <c r="N2461" s="37">
        <v>0</v>
      </c>
      <c r="O2461" t="s">
        <v>751</v>
      </c>
      <c r="P2461" t="s">
        <v>751</v>
      </c>
      <c r="Q2461" t="s">
        <v>751</v>
      </c>
      <c r="R2461" t="s">
        <v>751</v>
      </c>
      <c r="S2461" t="s">
        <v>758</v>
      </c>
    </row>
    <row r="2462" spans="1:19" x14ac:dyDescent="0.3">
      <c r="A2462" t="s">
        <v>753</v>
      </c>
      <c r="B2462" t="s">
        <v>748</v>
      </c>
      <c r="C2462" t="s">
        <v>749</v>
      </c>
      <c r="D2462" t="s">
        <v>750</v>
      </c>
      <c r="E2462">
        <v>-4</v>
      </c>
      <c r="F2462" t="s">
        <v>243</v>
      </c>
      <c r="G2462" s="37">
        <v>837.3</v>
      </c>
      <c r="H2462">
        <v>0.03</v>
      </c>
      <c r="I2462">
        <v>837.3</v>
      </c>
      <c r="J2462">
        <v>0</v>
      </c>
      <c r="K2462">
        <v>837.3</v>
      </c>
      <c r="L2462">
        <v>0.05</v>
      </c>
      <c r="M2462" t="s">
        <v>751</v>
      </c>
      <c r="N2462" s="37">
        <v>0</v>
      </c>
      <c r="O2462" t="s">
        <v>751</v>
      </c>
      <c r="P2462" t="s">
        <v>766</v>
      </c>
      <c r="Q2462" t="s">
        <v>766</v>
      </c>
      <c r="R2462" t="s">
        <v>766</v>
      </c>
      <c r="S2462" t="s">
        <v>758</v>
      </c>
    </row>
    <row r="2463" spans="1:19" x14ac:dyDescent="0.3">
      <c r="A2463" t="s">
        <v>747</v>
      </c>
      <c r="B2463" t="s">
        <v>748</v>
      </c>
      <c r="C2463" t="s">
        <v>754</v>
      </c>
      <c r="D2463" t="s">
        <v>750</v>
      </c>
      <c r="E2463">
        <v>1</v>
      </c>
      <c r="F2463" t="s">
        <v>285</v>
      </c>
      <c r="G2463" s="37">
        <v>-3070.93</v>
      </c>
      <c r="H2463" t="s">
        <v>751</v>
      </c>
      <c r="I2463">
        <v>-3070.93</v>
      </c>
      <c r="J2463" t="s">
        <v>751</v>
      </c>
      <c r="K2463">
        <v>-3070.93</v>
      </c>
      <c r="L2463" t="s">
        <v>751</v>
      </c>
      <c r="M2463" t="s">
        <v>751</v>
      </c>
      <c r="N2463" s="37">
        <v>0</v>
      </c>
      <c r="O2463" t="s">
        <v>751</v>
      </c>
      <c r="P2463" t="s">
        <v>751</v>
      </c>
      <c r="Q2463" t="s">
        <v>751</v>
      </c>
      <c r="R2463" t="s">
        <v>751</v>
      </c>
      <c r="S2463" t="s">
        <v>758</v>
      </c>
    </row>
    <row r="2464" spans="1:19" x14ac:dyDescent="0.3">
      <c r="A2464" t="s">
        <v>753</v>
      </c>
      <c r="B2464" t="s">
        <v>748</v>
      </c>
      <c r="C2464" t="s">
        <v>749</v>
      </c>
      <c r="D2464" t="s">
        <v>750</v>
      </c>
      <c r="E2464">
        <v>0</v>
      </c>
      <c r="F2464" t="s">
        <v>372</v>
      </c>
      <c r="G2464" s="37">
        <v>2178.54</v>
      </c>
      <c r="H2464">
        <v>209.76</v>
      </c>
      <c r="I2464">
        <v>2178.54</v>
      </c>
      <c r="J2464">
        <v>0.09</v>
      </c>
      <c r="K2464">
        <v>2178.54</v>
      </c>
      <c r="L2464">
        <v>0.83</v>
      </c>
      <c r="M2464" t="s">
        <v>751</v>
      </c>
      <c r="N2464" s="37">
        <v>0</v>
      </c>
      <c r="O2464" t="s">
        <v>751</v>
      </c>
      <c r="P2464" t="s">
        <v>766</v>
      </c>
      <c r="Q2464" t="s">
        <v>768</v>
      </c>
      <c r="R2464" t="s">
        <v>768</v>
      </c>
      <c r="S2464" t="s">
        <v>758</v>
      </c>
    </row>
    <row r="2465" spans="1:19" x14ac:dyDescent="0.3">
      <c r="A2465" t="s">
        <v>747</v>
      </c>
      <c r="B2465" t="s">
        <v>748</v>
      </c>
      <c r="C2465" t="s">
        <v>749</v>
      </c>
      <c r="D2465" t="s">
        <v>750</v>
      </c>
      <c r="E2465">
        <v>0</v>
      </c>
      <c r="F2465" t="s">
        <v>268</v>
      </c>
      <c r="G2465" s="37">
        <v>3894293.52</v>
      </c>
      <c r="H2465">
        <v>7119</v>
      </c>
      <c r="I2465">
        <v>3894293.52</v>
      </c>
      <c r="J2465">
        <v>545.34</v>
      </c>
      <c r="K2465">
        <v>3894293.52</v>
      </c>
      <c r="L2465">
        <v>2876.48</v>
      </c>
      <c r="M2465" t="s">
        <v>751</v>
      </c>
      <c r="N2465" s="37">
        <v>0</v>
      </c>
      <c r="O2465" t="s">
        <v>751</v>
      </c>
      <c r="P2465" t="s">
        <v>766</v>
      </c>
      <c r="Q2465" t="s">
        <v>766</v>
      </c>
      <c r="R2465" t="s">
        <v>766</v>
      </c>
      <c r="S2465" t="s">
        <v>758</v>
      </c>
    </row>
    <row r="2466" spans="1:19" x14ac:dyDescent="0.3">
      <c r="A2466" t="s">
        <v>747</v>
      </c>
      <c r="B2466" t="s">
        <v>748</v>
      </c>
      <c r="C2466" t="s">
        <v>754</v>
      </c>
      <c r="D2466" t="s">
        <v>750</v>
      </c>
      <c r="E2466">
        <v>14</v>
      </c>
      <c r="F2466" t="s">
        <v>183</v>
      </c>
      <c r="G2466" s="37">
        <v>-1430.9</v>
      </c>
      <c r="H2466" t="s">
        <v>751</v>
      </c>
      <c r="I2466">
        <v>-1430.9</v>
      </c>
      <c r="J2466" t="s">
        <v>751</v>
      </c>
      <c r="K2466">
        <v>-1430.9</v>
      </c>
      <c r="L2466" t="s">
        <v>751</v>
      </c>
      <c r="M2466" t="s">
        <v>751</v>
      </c>
      <c r="N2466" s="37">
        <v>-400.24</v>
      </c>
      <c r="O2466" t="s">
        <v>751</v>
      </c>
      <c r="P2466" t="s">
        <v>751</v>
      </c>
      <c r="Q2466" t="s">
        <v>751</v>
      </c>
      <c r="R2466" t="s">
        <v>751</v>
      </c>
      <c r="S2466" t="s">
        <v>758</v>
      </c>
    </row>
    <row r="2467" spans="1:19" x14ac:dyDescent="0.3">
      <c r="A2467" t="s">
        <v>753</v>
      </c>
      <c r="B2467" t="s">
        <v>748</v>
      </c>
      <c r="C2467" t="s">
        <v>749</v>
      </c>
      <c r="D2467" t="s">
        <v>750</v>
      </c>
      <c r="E2467">
        <v>4</v>
      </c>
      <c r="F2467" t="s">
        <v>226</v>
      </c>
      <c r="G2467" s="37">
        <v>192012.97</v>
      </c>
      <c r="H2467">
        <v>12.05</v>
      </c>
      <c r="I2467">
        <v>192012.97</v>
      </c>
      <c r="J2467">
        <v>10.9</v>
      </c>
      <c r="K2467">
        <v>192012.97</v>
      </c>
      <c r="L2467">
        <v>56.34</v>
      </c>
      <c r="M2467" t="s">
        <v>751</v>
      </c>
      <c r="N2467" s="37">
        <v>0</v>
      </c>
      <c r="O2467">
        <v>768051.88</v>
      </c>
      <c r="P2467" t="s">
        <v>766</v>
      </c>
      <c r="Q2467" t="s">
        <v>766</v>
      </c>
      <c r="R2467" t="s">
        <v>766</v>
      </c>
      <c r="S2467" t="s">
        <v>758</v>
      </c>
    </row>
    <row r="2468" spans="1:19" x14ac:dyDescent="0.3">
      <c r="A2468" t="s">
        <v>752</v>
      </c>
      <c r="B2468" t="s">
        <v>748</v>
      </c>
      <c r="C2468" t="s">
        <v>749</v>
      </c>
      <c r="D2468" t="s">
        <v>750</v>
      </c>
      <c r="E2468">
        <v>-4</v>
      </c>
      <c r="F2468" t="s">
        <v>409</v>
      </c>
      <c r="G2468" s="37">
        <v>205904.4</v>
      </c>
      <c r="H2468">
        <v>0.33</v>
      </c>
      <c r="I2468">
        <v>205904.4</v>
      </c>
      <c r="J2468">
        <v>0.16</v>
      </c>
      <c r="K2468">
        <v>205904.4</v>
      </c>
      <c r="L2468">
        <v>1.5</v>
      </c>
      <c r="M2468" t="s">
        <v>751</v>
      </c>
      <c r="N2468" s="37">
        <v>0</v>
      </c>
      <c r="O2468" t="s">
        <v>751</v>
      </c>
      <c r="P2468" t="s">
        <v>766</v>
      </c>
      <c r="Q2468" t="s">
        <v>766</v>
      </c>
      <c r="R2468" t="s">
        <v>766</v>
      </c>
      <c r="S2468" t="s">
        <v>758</v>
      </c>
    </row>
    <row r="2469" spans="1:19" x14ac:dyDescent="0.3">
      <c r="A2469" t="s">
        <v>747</v>
      </c>
      <c r="B2469" t="s">
        <v>748</v>
      </c>
      <c r="C2469" t="s">
        <v>749</v>
      </c>
      <c r="D2469" t="s">
        <v>750</v>
      </c>
      <c r="E2469">
        <v>-1</v>
      </c>
      <c r="F2469" t="s">
        <v>356</v>
      </c>
      <c r="G2469" s="37">
        <v>6204013.4900000002</v>
      </c>
      <c r="H2469">
        <v>22.07</v>
      </c>
      <c r="I2469">
        <v>6204013.4900000002</v>
      </c>
      <c r="J2469">
        <v>9.91</v>
      </c>
      <c r="K2469">
        <v>6204013.4900000002</v>
      </c>
      <c r="L2469">
        <v>123.59</v>
      </c>
      <c r="M2469" t="s">
        <v>751</v>
      </c>
      <c r="N2469" s="37">
        <v>0</v>
      </c>
      <c r="O2469" t="s">
        <v>751</v>
      </c>
      <c r="P2469" t="s">
        <v>766</v>
      </c>
      <c r="Q2469" t="s">
        <v>766</v>
      </c>
      <c r="R2469" t="s">
        <v>766</v>
      </c>
      <c r="S2469" t="s">
        <v>758</v>
      </c>
    </row>
    <row r="2470" spans="1:19" x14ac:dyDescent="0.3">
      <c r="A2470" t="s">
        <v>753</v>
      </c>
      <c r="B2470" t="s">
        <v>748</v>
      </c>
      <c r="C2470" t="s">
        <v>754</v>
      </c>
      <c r="D2470" t="s">
        <v>750</v>
      </c>
      <c r="E2470">
        <v>4</v>
      </c>
      <c r="F2470" t="s">
        <v>538</v>
      </c>
      <c r="G2470" s="37">
        <v>-59419.38</v>
      </c>
      <c r="H2470" t="s">
        <v>751</v>
      </c>
      <c r="I2470">
        <v>-59419.38</v>
      </c>
      <c r="J2470" t="s">
        <v>751</v>
      </c>
      <c r="K2470">
        <v>-59419.38</v>
      </c>
      <c r="L2470" t="s">
        <v>751</v>
      </c>
      <c r="M2470" t="s">
        <v>751</v>
      </c>
      <c r="N2470" s="37">
        <v>0</v>
      </c>
      <c r="O2470" t="s">
        <v>751</v>
      </c>
      <c r="P2470" t="s">
        <v>751</v>
      </c>
      <c r="Q2470" t="s">
        <v>751</v>
      </c>
      <c r="R2470" t="s">
        <v>751</v>
      </c>
      <c r="S2470" t="s">
        <v>758</v>
      </c>
    </row>
    <row r="2471" spans="1:19" x14ac:dyDescent="0.3">
      <c r="A2471" t="s">
        <v>753</v>
      </c>
      <c r="B2471" t="s">
        <v>748</v>
      </c>
      <c r="C2471" t="s">
        <v>754</v>
      </c>
      <c r="D2471" t="s">
        <v>750</v>
      </c>
      <c r="E2471">
        <v>-1</v>
      </c>
      <c r="F2471" t="s">
        <v>474</v>
      </c>
      <c r="G2471" s="37">
        <v>-2226.2600000000002</v>
      </c>
      <c r="H2471" t="s">
        <v>751</v>
      </c>
      <c r="I2471">
        <v>-2226.2600000000002</v>
      </c>
      <c r="J2471" t="s">
        <v>751</v>
      </c>
      <c r="K2471">
        <v>-2226.2600000000002</v>
      </c>
      <c r="L2471" t="s">
        <v>751</v>
      </c>
      <c r="M2471" t="s">
        <v>751</v>
      </c>
      <c r="N2471" s="37">
        <v>0</v>
      </c>
      <c r="O2471" t="s">
        <v>751</v>
      </c>
      <c r="P2471" t="s">
        <v>751</v>
      </c>
      <c r="Q2471" t="s">
        <v>751</v>
      </c>
      <c r="R2471" t="s">
        <v>751</v>
      </c>
      <c r="S2471" t="s">
        <v>758</v>
      </c>
    </row>
    <row r="2472" spans="1:19" x14ac:dyDescent="0.3">
      <c r="A2472" t="s">
        <v>747</v>
      </c>
      <c r="B2472" t="s">
        <v>748</v>
      </c>
      <c r="C2472" t="s">
        <v>749</v>
      </c>
      <c r="D2472" t="s">
        <v>750</v>
      </c>
      <c r="E2472">
        <v>3</v>
      </c>
      <c r="F2472" t="s">
        <v>479</v>
      </c>
      <c r="G2472" s="37">
        <v>448262.36</v>
      </c>
      <c r="H2472">
        <v>43.97</v>
      </c>
      <c r="I2472">
        <v>448262.36</v>
      </c>
      <c r="J2472">
        <v>20.89</v>
      </c>
      <c r="K2472">
        <v>448262.36</v>
      </c>
      <c r="L2472">
        <v>200.04</v>
      </c>
      <c r="M2472" t="s">
        <v>751</v>
      </c>
      <c r="N2472" s="37">
        <v>0</v>
      </c>
      <c r="O2472">
        <v>1344787.08</v>
      </c>
      <c r="P2472" t="s">
        <v>766</v>
      </c>
      <c r="Q2472" t="s">
        <v>766</v>
      </c>
      <c r="R2472" t="s">
        <v>766</v>
      </c>
      <c r="S2472" t="s">
        <v>758</v>
      </c>
    </row>
    <row r="2473" spans="1:19" x14ac:dyDescent="0.3">
      <c r="A2473" t="s">
        <v>747</v>
      </c>
      <c r="B2473" t="s">
        <v>748</v>
      </c>
      <c r="C2473" t="s">
        <v>754</v>
      </c>
      <c r="D2473" t="s">
        <v>750</v>
      </c>
      <c r="E2473">
        <v>-1</v>
      </c>
      <c r="F2473" t="s">
        <v>234</v>
      </c>
      <c r="G2473" s="37">
        <v>-8036.3</v>
      </c>
      <c r="H2473" t="s">
        <v>751</v>
      </c>
      <c r="I2473">
        <v>-8036.3</v>
      </c>
      <c r="J2473" t="s">
        <v>751</v>
      </c>
      <c r="K2473">
        <v>-8036.3</v>
      </c>
      <c r="L2473" t="s">
        <v>751</v>
      </c>
      <c r="M2473" t="s">
        <v>751</v>
      </c>
      <c r="N2473" s="37">
        <v>0</v>
      </c>
      <c r="O2473" t="s">
        <v>751</v>
      </c>
      <c r="P2473" t="s">
        <v>751</v>
      </c>
      <c r="Q2473" t="s">
        <v>751</v>
      </c>
      <c r="R2473" t="s">
        <v>751</v>
      </c>
      <c r="S2473" t="s">
        <v>758</v>
      </c>
    </row>
    <row r="2474" spans="1:19" x14ac:dyDescent="0.3">
      <c r="A2474" t="s">
        <v>753</v>
      </c>
      <c r="B2474" t="s">
        <v>748</v>
      </c>
      <c r="C2474" t="s">
        <v>749</v>
      </c>
      <c r="D2474" t="s">
        <v>750</v>
      </c>
      <c r="E2474">
        <v>5</v>
      </c>
      <c r="F2474" t="s">
        <v>397</v>
      </c>
      <c r="G2474" s="37">
        <v>64573.16</v>
      </c>
      <c r="H2474">
        <v>577.71</v>
      </c>
      <c r="I2474">
        <v>64573.16</v>
      </c>
      <c r="J2474">
        <v>498.71</v>
      </c>
      <c r="K2474">
        <v>64573.16</v>
      </c>
      <c r="L2474">
        <v>15.96</v>
      </c>
      <c r="M2474" t="s">
        <v>751</v>
      </c>
      <c r="N2474" s="37">
        <v>0</v>
      </c>
      <c r="O2474">
        <v>322865.8</v>
      </c>
      <c r="P2474" t="s">
        <v>766</v>
      </c>
      <c r="Q2474" t="s">
        <v>766</v>
      </c>
      <c r="R2474" t="s">
        <v>768</v>
      </c>
      <c r="S2474" t="s">
        <v>758</v>
      </c>
    </row>
    <row r="2475" spans="1:19" x14ac:dyDescent="0.3">
      <c r="A2475" t="s">
        <v>747</v>
      </c>
      <c r="B2475" t="s">
        <v>748</v>
      </c>
      <c r="C2475" t="s">
        <v>754</v>
      </c>
      <c r="D2475" t="s">
        <v>750</v>
      </c>
      <c r="E2475">
        <v>2</v>
      </c>
      <c r="F2475" t="s">
        <v>44</v>
      </c>
      <c r="G2475" s="37">
        <v>-40.79</v>
      </c>
      <c r="H2475" t="s">
        <v>751</v>
      </c>
      <c r="I2475">
        <v>-40.79</v>
      </c>
      <c r="J2475" t="s">
        <v>751</v>
      </c>
      <c r="K2475">
        <v>-40.79</v>
      </c>
      <c r="L2475" t="s">
        <v>751</v>
      </c>
      <c r="M2475" t="s">
        <v>751</v>
      </c>
      <c r="N2475" s="37">
        <v>0</v>
      </c>
      <c r="O2475" t="s">
        <v>751</v>
      </c>
      <c r="P2475" t="s">
        <v>751</v>
      </c>
      <c r="Q2475" t="s">
        <v>751</v>
      </c>
      <c r="R2475" t="s">
        <v>751</v>
      </c>
      <c r="S2475" t="s">
        <v>758</v>
      </c>
    </row>
    <row r="2476" spans="1:19" x14ac:dyDescent="0.3">
      <c r="A2476" t="s">
        <v>752</v>
      </c>
      <c r="B2476" t="s">
        <v>748</v>
      </c>
      <c r="C2476" t="s">
        <v>754</v>
      </c>
      <c r="D2476" t="s">
        <v>750</v>
      </c>
      <c r="E2476">
        <v>3</v>
      </c>
      <c r="F2476" t="s">
        <v>218</v>
      </c>
      <c r="G2476" s="37">
        <v>-87599.79</v>
      </c>
      <c r="H2476" t="s">
        <v>751</v>
      </c>
      <c r="I2476">
        <v>-87599.79</v>
      </c>
      <c r="J2476" t="s">
        <v>751</v>
      </c>
      <c r="K2476">
        <v>-87599.79</v>
      </c>
      <c r="L2476" t="s">
        <v>751</v>
      </c>
      <c r="M2476" t="s">
        <v>751</v>
      </c>
      <c r="N2476" s="37">
        <v>0</v>
      </c>
      <c r="O2476" t="s">
        <v>751</v>
      </c>
      <c r="P2476" t="s">
        <v>751</v>
      </c>
      <c r="Q2476" t="s">
        <v>751</v>
      </c>
      <c r="R2476" t="s">
        <v>751</v>
      </c>
      <c r="S2476" t="s">
        <v>758</v>
      </c>
    </row>
    <row r="2477" spans="1:19" x14ac:dyDescent="0.3">
      <c r="A2477" t="s">
        <v>747</v>
      </c>
      <c r="B2477" t="s">
        <v>748</v>
      </c>
      <c r="C2477" t="s">
        <v>749</v>
      </c>
      <c r="D2477" t="s">
        <v>750</v>
      </c>
      <c r="E2477">
        <v>16</v>
      </c>
      <c r="F2477" t="s">
        <v>111</v>
      </c>
      <c r="G2477" s="37">
        <v>389477.74</v>
      </c>
      <c r="H2477" t="s">
        <v>751</v>
      </c>
      <c r="I2477">
        <v>389477.74</v>
      </c>
      <c r="J2477" t="s">
        <v>751</v>
      </c>
      <c r="K2477">
        <v>389477.74</v>
      </c>
      <c r="L2477">
        <v>5.49</v>
      </c>
      <c r="M2477" t="s">
        <v>751</v>
      </c>
      <c r="N2477" s="37">
        <v>389477.74</v>
      </c>
      <c r="O2477">
        <v>6231643.8399999999</v>
      </c>
      <c r="P2477" t="s">
        <v>766</v>
      </c>
      <c r="Q2477" t="s">
        <v>766</v>
      </c>
      <c r="R2477" t="s">
        <v>768</v>
      </c>
      <c r="S2477" t="s">
        <v>758</v>
      </c>
    </row>
    <row r="2478" spans="1:19" x14ac:dyDescent="0.3">
      <c r="A2478" t="s">
        <v>753</v>
      </c>
      <c r="B2478" t="s">
        <v>748</v>
      </c>
      <c r="C2478" t="s">
        <v>754</v>
      </c>
      <c r="D2478" t="s">
        <v>750</v>
      </c>
      <c r="E2478">
        <v>2</v>
      </c>
      <c r="F2478" t="s">
        <v>211</v>
      </c>
      <c r="G2478" s="37">
        <v>-46733.73</v>
      </c>
      <c r="H2478" t="s">
        <v>751</v>
      </c>
      <c r="I2478">
        <v>-46733.73</v>
      </c>
      <c r="J2478" t="s">
        <v>751</v>
      </c>
      <c r="K2478">
        <v>-46733.73</v>
      </c>
      <c r="L2478" t="s">
        <v>751</v>
      </c>
      <c r="M2478" t="s">
        <v>751</v>
      </c>
      <c r="N2478" s="37">
        <v>0</v>
      </c>
      <c r="O2478" t="s">
        <v>751</v>
      </c>
      <c r="P2478" t="s">
        <v>751</v>
      </c>
      <c r="Q2478" t="s">
        <v>751</v>
      </c>
      <c r="R2478" t="s">
        <v>751</v>
      </c>
      <c r="S2478" t="s">
        <v>758</v>
      </c>
    </row>
    <row r="2479" spans="1:19" x14ac:dyDescent="0.3">
      <c r="A2479" t="s">
        <v>753</v>
      </c>
      <c r="B2479" t="s">
        <v>748</v>
      </c>
      <c r="C2479" t="s">
        <v>749</v>
      </c>
      <c r="D2479" t="s">
        <v>750</v>
      </c>
      <c r="E2479">
        <v>-1</v>
      </c>
      <c r="F2479" t="s">
        <v>171</v>
      </c>
      <c r="G2479" s="37">
        <v>1098.03</v>
      </c>
      <c r="H2479">
        <v>7.0000000000000007E-2</v>
      </c>
      <c r="I2479">
        <v>1098.03</v>
      </c>
      <c r="J2479">
        <v>0.03</v>
      </c>
      <c r="K2479">
        <v>1098.03</v>
      </c>
      <c r="L2479">
        <v>0.41</v>
      </c>
      <c r="M2479" t="s">
        <v>751</v>
      </c>
      <c r="N2479" s="37">
        <v>0</v>
      </c>
      <c r="O2479" t="s">
        <v>751</v>
      </c>
      <c r="P2479" t="s">
        <v>766</v>
      </c>
      <c r="Q2479" t="s">
        <v>766</v>
      </c>
      <c r="R2479" t="s">
        <v>766</v>
      </c>
      <c r="S2479" t="s">
        <v>758</v>
      </c>
    </row>
    <row r="2480" spans="1:19" x14ac:dyDescent="0.3">
      <c r="A2480" t="s">
        <v>753</v>
      </c>
      <c r="B2480" t="s">
        <v>748</v>
      </c>
      <c r="C2480" t="s">
        <v>749</v>
      </c>
      <c r="D2480" t="s">
        <v>750</v>
      </c>
      <c r="E2480">
        <v>3</v>
      </c>
      <c r="F2480" t="s">
        <v>195</v>
      </c>
      <c r="G2480" s="37">
        <v>48308.61</v>
      </c>
      <c r="H2480">
        <v>6.18</v>
      </c>
      <c r="I2480">
        <v>48308.61</v>
      </c>
      <c r="J2480">
        <v>603.73</v>
      </c>
      <c r="K2480">
        <v>48308.61</v>
      </c>
      <c r="L2480">
        <v>11.31</v>
      </c>
      <c r="M2480" t="s">
        <v>751</v>
      </c>
      <c r="N2480" s="37">
        <v>0</v>
      </c>
      <c r="O2480">
        <v>144925.82999999999</v>
      </c>
      <c r="P2480" t="s">
        <v>768</v>
      </c>
      <c r="Q2480" t="s">
        <v>766</v>
      </c>
      <c r="R2480" t="s">
        <v>768</v>
      </c>
      <c r="S2480" t="s">
        <v>758</v>
      </c>
    </row>
    <row r="2481" spans="1:19" x14ac:dyDescent="0.3">
      <c r="A2481" t="s">
        <v>747</v>
      </c>
      <c r="B2481" t="s">
        <v>748</v>
      </c>
      <c r="C2481" t="s">
        <v>749</v>
      </c>
      <c r="D2481" t="s">
        <v>750</v>
      </c>
      <c r="E2481">
        <v>1</v>
      </c>
      <c r="F2481" t="s">
        <v>263</v>
      </c>
      <c r="G2481" s="37">
        <v>1328461.74</v>
      </c>
      <c r="H2481">
        <v>439.2</v>
      </c>
      <c r="I2481">
        <v>1328461.74</v>
      </c>
      <c r="J2481">
        <v>373.4</v>
      </c>
      <c r="K2481">
        <v>1328461.74</v>
      </c>
      <c r="L2481">
        <v>26.19</v>
      </c>
      <c r="M2481" t="s">
        <v>751</v>
      </c>
      <c r="N2481" s="37">
        <v>0</v>
      </c>
      <c r="O2481">
        <v>1328461.74</v>
      </c>
      <c r="P2481" t="s">
        <v>766</v>
      </c>
      <c r="Q2481" t="s">
        <v>766</v>
      </c>
      <c r="R2481" t="s">
        <v>768</v>
      </c>
      <c r="S2481" t="s">
        <v>758</v>
      </c>
    </row>
    <row r="2482" spans="1:19" x14ac:dyDescent="0.3">
      <c r="A2482" t="s">
        <v>753</v>
      </c>
      <c r="B2482" t="s">
        <v>748</v>
      </c>
      <c r="C2482" t="s">
        <v>749</v>
      </c>
      <c r="D2482" t="s">
        <v>750</v>
      </c>
      <c r="E2482">
        <v>2</v>
      </c>
      <c r="F2482" t="s">
        <v>199</v>
      </c>
      <c r="G2482" s="37">
        <v>13316.57</v>
      </c>
      <c r="H2482">
        <v>0.28000000000000003</v>
      </c>
      <c r="I2482">
        <v>13316.57</v>
      </c>
      <c r="J2482">
        <v>0.12</v>
      </c>
      <c r="K2482">
        <v>13316.57</v>
      </c>
      <c r="L2482">
        <v>1.55</v>
      </c>
      <c r="M2482" t="s">
        <v>751</v>
      </c>
      <c r="N2482" s="37">
        <v>0</v>
      </c>
      <c r="O2482">
        <v>26633.14</v>
      </c>
      <c r="P2482" t="s">
        <v>766</v>
      </c>
      <c r="Q2482" t="s">
        <v>766</v>
      </c>
      <c r="R2482" t="s">
        <v>766</v>
      </c>
      <c r="S2482" t="s">
        <v>758</v>
      </c>
    </row>
    <row r="2483" spans="1:19" x14ac:dyDescent="0.3">
      <c r="A2483" t="s">
        <v>747</v>
      </c>
      <c r="B2483" t="s">
        <v>748</v>
      </c>
      <c r="C2483" t="s">
        <v>749</v>
      </c>
      <c r="D2483" t="s">
        <v>750</v>
      </c>
      <c r="E2483">
        <v>1</v>
      </c>
      <c r="F2483" t="s">
        <v>40</v>
      </c>
      <c r="G2483" s="37">
        <v>6221.39</v>
      </c>
      <c r="H2483">
        <v>989.44</v>
      </c>
      <c r="I2483">
        <v>6221.39</v>
      </c>
      <c r="J2483">
        <v>0.36</v>
      </c>
      <c r="K2483">
        <v>6221.39</v>
      </c>
      <c r="L2483">
        <v>4.51</v>
      </c>
      <c r="M2483" t="s">
        <v>751</v>
      </c>
      <c r="N2483" s="37">
        <v>0</v>
      </c>
      <c r="O2483">
        <v>6221.39</v>
      </c>
      <c r="P2483" t="s">
        <v>766</v>
      </c>
      <c r="Q2483" t="s">
        <v>768</v>
      </c>
      <c r="R2483" t="s">
        <v>768</v>
      </c>
      <c r="S2483" t="s">
        <v>758</v>
      </c>
    </row>
    <row r="2484" spans="1:19" x14ac:dyDescent="0.3">
      <c r="A2484" t="s">
        <v>753</v>
      </c>
      <c r="B2484" t="s">
        <v>748</v>
      </c>
      <c r="C2484" t="s">
        <v>749</v>
      </c>
      <c r="D2484" t="s">
        <v>750</v>
      </c>
      <c r="E2484">
        <v>3</v>
      </c>
      <c r="F2484" t="s">
        <v>467</v>
      </c>
      <c r="G2484" s="37">
        <v>360731.88</v>
      </c>
      <c r="H2484">
        <v>34.409999999999997</v>
      </c>
      <c r="I2484">
        <v>360731.88</v>
      </c>
      <c r="J2484">
        <v>4.84</v>
      </c>
      <c r="K2484">
        <v>360731.88</v>
      </c>
      <c r="L2484">
        <v>267.60000000000002</v>
      </c>
      <c r="M2484" t="s">
        <v>751</v>
      </c>
      <c r="N2484" s="37">
        <v>0</v>
      </c>
      <c r="O2484">
        <v>1082195.6399999999</v>
      </c>
      <c r="P2484" t="s">
        <v>766</v>
      </c>
      <c r="Q2484" t="s">
        <v>766</v>
      </c>
      <c r="R2484" t="s">
        <v>766</v>
      </c>
      <c r="S2484" t="s">
        <v>758</v>
      </c>
    </row>
    <row r="2485" spans="1:19" x14ac:dyDescent="0.3">
      <c r="A2485" t="s">
        <v>747</v>
      </c>
      <c r="B2485" t="s">
        <v>748</v>
      </c>
      <c r="C2485" t="s">
        <v>749</v>
      </c>
      <c r="D2485" t="s">
        <v>750</v>
      </c>
      <c r="E2485">
        <v>4</v>
      </c>
      <c r="F2485" t="s">
        <v>282</v>
      </c>
      <c r="G2485" s="37">
        <v>214.52</v>
      </c>
      <c r="H2485">
        <v>0.04</v>
      </c>
      <c r="I2485">
        <v>214.52</v>
      </c>
      <c r="J2485">
        <v>7.0000000000000007E-2</v>
      </c>
      <c r="K2485">
        <v>214.52</v>
      </c>
      <c r="L2485">
        <v>0.52</v>
      </c>
      <c r="M2485" t="s">
        <v>751</v>
      </c>
      <c r="N2485" s="37">
        <v>0</v>
      </c>
      <c r="O2485">
        <v>858.08</v>
      </c>
      <c r="P2485" t="s">
        <v>766</v>
      </c>
      <c r="Q2485" t="s">
        <v>766</v>
      </c>
      <c r="R2485" t="s">
        <v>766</v>
      </c>
      <c r="S2485" t="s">
        <v>758</v>
      </c>
    </row>
    <row r="2486" spans="1:19" x14ac:dyDescent="0.3">
      <c r="A2486" t="s">
        <v>753</v>
      </c>
      <c r="B2486" t="s">
        <v>748</v>
      </c>
      <c r="C2486" t="s">
        <v>749</v>
      </c>
      <c r="D2486" t="s">
        <v>750</v>
      </c>
      <c r="E2486">
        <v>7</v>
      </c>
      <c r="F2486" t="s">
        <v>82</v>
      </c>
      <c r="G2486" s="37">
        <v>78241.06</v>
      </c>
      <c r="H2486">
        <v>700.96</v>
      </c>
      <c r="I2486">
        <v>78241.06</v>
      </c>
      <c r="J2486">
        <v>595.41999999999996</v>
      </c>
      <c r="K2486">
        <v>78241.06</v>
      </c>
      <c r="L2486">
        <v>49.26</v>
      </c>
      <c r="M2486" t="s">
        <v>751</v>
      </c>
      <c r="N2486" s="37">
        <v>0</v>
      </c>
      <c r="O2486">
        <v>547687.41999999993</v>
      </c>
      <c r="P2486" t="s">
        <v>766</v>
      </c>
      <c r="Q2486" t="s">
        <v>766</v>
      </c>
      <c r="R2486" t="s">
        <v>768</v>
      </c>
      <c r="S2486" t="s">
        <v>758</v>
      </c>
    </row>
    <row r="2487" spans="1:19" x14ac:dyDescent="0.3">
      <c r="A2487" t="s">
        <v>747</v>
      </c>
      <c r="B2487" t="s">
        <v>748</v>
      </c>
      <c r="C2487" t="s">
        <v>754</v>
      </c>
      <c r="D2487" t="s">
        <v>750</v>
      </c>
      <c r="E2487">
        <v>8</v>
      </c>
      <c r="F2487" t="s">
        <v>396</v>
      </c>
      <c r="G2487" s="37">
        <v>-461.68</v>
      </c>
      <c r="H2487" t="s">
        <v>751</v>
      </c>
      <c r="I2487">
        <v>-461.68</v>
      </c>
      <c r="J2487" t="s">
        <v>751</v>
      </c>
      <c r="K2487">
        <v>-461.68</v>
      </c>
      <c r="L2487" t="s">
        <v>751</v>
      </c>
      <c r="M2487" t="s">
        <v>751</v>
      </c>
      <c r="N2487" s="37">
        <v>0</v>
      </c>
      <c r="O2487" t="s">
        <v>751</v>
      </c>
      <c r="P2487" t="s">
        <v>751</v>
      </c>
      <c r="Q2487" t="s">
        <v>751</v>
      </c>
      <c r="R2487" t="s">
        <v>751</v>
      </c>
      <c r="S2487" t="s">
        <v>758</v>
      </c>
    </row>
    <row r="2488" spans="1:19" x14ac:dyDescent="0.3">
      <c r="A2488" t="s">
        <v>753</v>
      </c>
      <c r="B2488" t="s">
        <v>748</v>
      </c>
      <c r="C2488" t="s">
        <v>749</v>
      </c>
      <c r="D2488" t="s">
        <v>750</v>
      </c>
      <c r="E2488">
        <v>-1</v>
      </c>
      <c r="F2488" t="s">
        <v>159</v>
      </c>
      <c r="G2488" s="37">
        <v>155285.17000000001</v>
      </c>
      <c r="H2488">
        <v>18.63</v>
      </c>
      <c r="I2488">
        <v>155285.17000000001</v>
      </c>
      <c r="J2488">
        <v>8.57</v>
      </c>
      <c r="K2488">
        <v>155285.17000000001</v>
      </c>
      <c r="L2488">
        <v>251.62</v>
      </c>
      <c r="M2488" t="s">
        <v>751</v>
      </c>
      <c r="N2488" s="37">
        <v>0</v>
      </c>
      <c r="O2488" t="s">
        <v>751</v>
      </c>
      <c r="P2488" t="s">
        <v>766</v>
      </c>
      <c r="Q2488" t="s">
        <v>766</v>
      </c>
      <c r="R2488" t="s">
        <v>766</v>
      </c>
      <c r="S2488" t="s">
        <v>758</v>
      </c>
    </row>
    <row r="2489" spans="1:19" x14ac:dyDescent="0.3">
      <c r="A2489" t="s">
        <v>747</v>
      </c>
      <c r="B2489" t="s">
        <v>748</v>
      </c>
      <c r="C2489" t="s">
        <v>754</v>
      </c>
      <c r="D2489" t="s">
        <v>750</v>
      </c>
      <c r="E2489">
        <v>5</v>
      </c>
      <c r="F2489" t="s">
        <v>200</v>
      </c>
      <c r="G2489" s="37">
        <v>-861.93</v>
      </c>
      <c r="H2489" t="s">
        <v>751</v>
      </c>
      <c r="I2489">
        <v>-861.93</v>
      </c>
      <c r="J2489" t="s">
        <v>751</v>
      </c>
      <c r="K2489">
        <v>-861.93</v>
      </c>
      <c r="L2489" t="s">
        <v>751</v>
      </c>
      <c r="M2489" t="s">
        <v>751</v>
      </c>
      <c r="N2489" s="37">
        <v>0</v>
      </c>
      <c r="O2489" t="s">
        <v>751</v>
      </c>
      <c r="P2489" t="s">
        <v>751</v>
      </c>
      <c r="Q2489" t="s">
        <v>751</v>
      </c>
      <c r="R2489" t="s">
        <v>751</v>
      </c>
      <c r="S2489" t="s">
        <v>758</v>
      </c>
    </row>
    <row r="2490" spans="1:19" x14ac:dyDescent="0.3">
      <c r="A2490" t="s">
        <v>747</v>
      </c>
      <c r="B2490" t="s">
        <v>748</v>
      </c>
      <c r="C2490" t="s">
        <v>749</v>
      </c>
      <c r="D2490" t="s">
        <v>750</v>
      </c>
      <c r="E2490">
        <v>2</v>
      </c>
      <c r="F2490" t="s">
        <v>369</v>
      </c>
      <c r="G2490" s="37">
        <v>8613.19</v>
      </c>
      <c r="H2490">
        <v>921.44</v>
      </c>
      <c r="I2490">
        <v>8613.19</v>
      </c>
      <c r="J2490">
        <v>6.95</v>
      </c>
      <c r="K2490">
        <v>8613.19</v>
      </c>
      <c r="L2490">
        <v>7.47</v>
      </c>
      <c r="M2490" t="s">
        <v>751</v>
      </c>
      <c r="N2490" s="37">
        <v>0</v>
      </c>
      <c r="O2490">
        <v>17226.38</v>
      </c>
      <c r="P2490" t="s">
        <v>766</v>
      </c>
      <c r="Q2490" t="s">
        <v>766</v>
      </c>
      <c r="R2490" t="s">
        <v>768</v>
      </c>
      <c r="S2490" t="s">
        <v>758</v>
      </c>
    </row>
    <row r="2491" spans="1:19" x14ac:dyDescent="0.3">
      <c r="A2491" t="s">
        <v>753</v>
      </c>
      <c r="B2491" t="s">
        <v>748</v>
      </c>
      <c r="C2491" t="s">
        <v>749</v>
      </c>
      <c r="D2491" t="s">
        <v>750</v>
      </c>
      <c r="E2491">
        <v>4</v>
      </c>
      <c r="F2491" t="s">
        <v>448</v>
      </c>
      <c r="G2491" s="37">
        <v>39266.800000000003</v>
      </c>
      <c r="H2491">
        <v>5521.32</v>
      </c>
      <c r="I2491">
        <v>39266.800000000003</v>
      </c>
      <c r="J2491">
        <v>0.68</v>
      </c>
      <c r="K2491">
        <v>39266.800000000003</v>
      </c>
      <c r="L2491">
        <v>7.45</v>
      </c>
      <c r="M2491" t="s">
        <v>751</v>
      </c>
      <c r="N2491" s="37">
        <v>0</v>
      </c>
      <c r="O2491">
        <v>157067.20000000001</v>
      </c>
      <c r="P2491" t="s">
        <v>766</v>
      </c>
      <c r="Q2491" t="s">
        <v>768</v>
      </c>
      <c r="R2491" t="s">
        <v>768</v>
      </c>
      <c r="S2491" t="s">
        <v>758</v>
      </c>
    </row>
    <row r="2492" spans="1:19" x14ac:dyDescent="0.3">
      <c r="A2492" t="s">
        <v>747</v>
      </c>
      <c r="B2492" t="s">
        <v>748</v>
      </c>
      <c r="C2492" t="s">
        <v>749</v>
      </c>
      <c r="D2492" t="s">
        <v>750</v>
      </c>
      <c r="E2492">
        <v>2</v>
      </c>
      <c r="F2492" t="s">
        <v>230</v>
      </c>
      <c r="G2492" s="37">
        <v>25579.47</v>
      </c>
      <c r="H2492">
        <v>0.36</v>
      </c>
      <c r="I2492">
        <v>25579.47</v>
      </c>
      <c r="J2492">
        <v>0.81</v>
      </c>
      <c r="K2492">
        <v>25579.47</v>
      </c>
      <c r="L2492">
        <v>3.25</v>
      </c>
      <c r="M2492" t="s">
        <v>751</v>
      </c>
      <c r="N2492" s="37">
        <v>0</v>
      </c>
      <c r="O2492">
        <v>51158.94</v>
      </c>
      <c r="P2492" t="s">
        <v>766</v>
      </c>
      <c r="Q2492" t="s">
        <v>766</v>
      </c>
      <c r="R2492" t="s">
        <v>766</v>
      </c>
      <c r="S2492" t="s">
        <v>758</v>
      </c>
    </row>
    <row r="2493" spans="1:19" x14ac:dyDescent="0.3">
      <c r="A2493" t="s">
        <v>752</v>
      </c>
      <c r="B2493" t="s">
        <v>748</v>
      </c>
      <c r="C2493" t="s">
        <v>754</v>
      </c>
      <c r="D2493" t="s">
        <v>750</v>
      </c>
      <c r="E2493">
        <v>-1</v>
      </c>
      <c r="F2493" t="s">
        <v>157</v>
      </c>
      <c r="G2493" s="37">
        <v>-95946.09</v>
      </c>
      <c r="H2493" t="s">
        <v>751</v>
      </c>
      <c r="I2493">
        <v>-95946.09</v>
      </c>
      <c r="J2493" t="s">
        <v>751</v>
      </c>
      <c r="K2493">
        <v>-95946.09</v>
      </c>
      <c r="L2493" t="s">
        <v>751</v>
      </c>
      <c r="M2493" t="s">
        <v>751</v>
      </c>
      <c r="N2493" s="37">
        <v>0</v>
      </c>
      <c r="O2493" t="s">
        <v>751</v>
      </c>
      <c r="P2493" t="s">
        <v>751</v>
      </c>
      <c r="Q2493" t="s">
        <v>751</v>
      </c>
      <c r="R2493" t="s">
        <v>751</v>
      </c>
      <c r="S2493" t="s">
        <v>758</v>
      </c>
    </row>
    <row r="2494" spans="1:19" x14ac:dyDescent="0.3">
      <c r="A2494" t="s">
        <v>753</v>
      </c>
      <c r="B2494" t="s">
        <v>748</v>
      </c>
      <c r="C2494" t="s">
        <v>754</v>
      </c>
      <c r="D2494" t="s">
        <v>750</v>
      </c>
      <c r="E2494">
        <v>1</v>
      </c>
      <c r="F2494" t="s">
        <v>315</v>
      </c>
      <c r="G2494" s="37">
        <v>-1821.31</v>
      </c>
      <c r="H2494" t="s">
        <v>751</v>
      </c>
      <c r="I2494">
        <v>-1821.31</v>
      </c>
      <c r="J2494" t="s">
        <v>751</v>
      </c>
      <c r="K2494">
        <v>-1821.31</v>
      </c>
      <c r="L2494" t="s">
        <v>751</v>
      </c>
      <c r="M2494" t="s">
        <v>751</v>
      </c>
      <c r="N2494" s="37">
        <v>0</v>
      </c>
      <c r="O2494" t="s">
        <v>751</v>
      </c>
      <c r="P2494" t="s">
        <v>751</v>
      </c>
      <c r="Q2494" t="s">
        <v>751</v>
      </c>
      <c r="R2494" t="s">
        <v>751</v>
      </c>
      <c r="S2494" t="s">
        <v>758</v>
      </c>
    </row>
    <row r="2495" spans="1:19" x14ac:dyDescent="0.3">
      <c r="A2495" t="s">
        <v>747</v>
      </c>
      <c r="B2495" t="s">
        <v>748</v>
      </c>
      <c r="C2495" t="s">
        <v>754</v>
      </c>
      <c r="D2495" t="s">
        <v>750</v>
      </c>
      <c r="E2495">
        <v>2</v>
      </c>
      <c r="F2495" t="s">
        <v>285</v>
      </c>
      <c r="G2495" s="37">
        <v>-3404.52</v>
      </c>
      <c r="H2495" t="s">
        <v>751</v>
      </c>
      <c r="I2495">
        <v>-3404.52</v>
      </c>
      <c r="J2495" t="s">
        <v>751</v>
      </c>
      <c r="K2495">
        <v>-3404.52</v>
      </c>
      <c r="L2495" t="s">
        <v>751</v>
      </c>
      <c r="M2495" t="s">
        <v>751</v>
      </c>
      <c r="N2495" s="37">
        <v>0</v>
      </c>
      <c r="O2495" t="s">
        <v>751</v>
      </c>
      <c r="P2495" t="s">
        <v>751</v>
      </c>
      <c r="Q2495" t="s">
        <v>751</v>
      </c>
      <c r="R2495" t="s">
        <v>751</v>
      </c>
      <c r="S2495" t="s">
        <v>758</v>
      </c>
    </row>
    <row r="2496" spans="1:19" x14ac:dyDescent="0.3">
      <c r="A2496" t="s">
        <v>747</v>
      </c>
      <c r="B2496" t="s">
        <v>748</v>
      </c>
      <c r="C2496" t="s">
        <v>749</v>
      </c>
      <c r="D2496" t="s">
        <v>750</v>
      </c>
      <c r="E2496">
        <v>4</v>
      </c>
      <c r="F2496" t="s">
        <v>382</v>
      </c>
      <c r="G2496" s="37">
        <v>138678.38</v>
      </c>
      <c r="H2496">
        <v>49.84</v>
      </c>
      <c r="I2496">
        <v>138678.38</v>
      </c>
      <c r="J2496">
        <v>10.09</v>
      </c>
      <c r="K2496">
        <v>138678.38</v>
      </c>
      <c r="L2496">
        <v>79.92</v>
      </c>
      <c r="M2496" t="s">
        <v>751</v>
      </c>
      <c r="N2496" s="37">
        <v>0</v>
      </c>
      <c r="O2496">
        <v>554713.52</v>
      </c>
      <c r="P2496" t="s">
        <v>766</v>
      </c>
      <c r="Q2496" t="s">
        <v>766</v>
      </c>
      <c r="R2496" t="s">
        <v>766</v>
      </c>
      <c r="S2496" t="s">
        <v>758</v>
      </c>
    </row>
    <row r="2497" spans="1:19" x14ac:dyDescent="0.3">
      <c r="A2497" t="s">
        <v>753</v>
      </c>
      <c r="B2497" t="s">
        <v>748</v>
      </c>
      <c r="C2497" t="s">
        <v>749</v>
      </c>
      <c r="D2497" t="s">
        <v>750</v>
      </c>
      <c r="E2497">
        <v>3</v>
      </c>
      <c r="F2497" t="s">
        <v>260</v>
      </c>
      <c r="G2497" s="37">
        <v>136444.07999999999</v>
      </c>
      <c r="H2497">
        <v>5.1100000000000003</v>
      </c>
      <c r="I2497">
        <v>136444.07999999999</v>
      </c>
      <c r="J2497">
        <v>2.4300000000000002</v>
      </c>
      <c r="K2497">
        <v>136444.07999999999</v>
      </c>
      <c r="L2497">
        <v>23.23</v>
      </c>
      <c r="M2497" t="s">
        <v>751</v>
      </c>
      <c r="N2497" s="37">
        <v>0</v>
      </c>
      <c r="O2497">
        <v>409332.24</v>
      </c>
      <c r="P2497" t="s">
        <v>766</v>
      </c>
      <c r="Q2497" t="s">
        <v>766</v>
      </c>
      <c r="R2497" t="s">
        <v>766</v>
      </c>
      <c r="S2497" t="s">
        <v>758</v>
      </c>
    </row>
    <row r="2498" spans="1:19" x14ac:dyDescent="0.3">
      <c r="A2498" t="s">
        <v>752</v>
      </c>
      <c r="B2498" t="s">
        <v>748</v>
      </c>
      <c r="C2498" t="s">
        <v>749</v>
      </c>
      <c r="D2498" t="s">
        <v>750</v>
      </c>
      <c r="E2498">
        <v>-1</v>
      </c>
      <c r="F2498" t="s">
        <v>244</v>
      </c>
      <c r="G2498" s="37">
        <v>1669.22</v>
      </c>
      <c r="H2498">
        <v>0.05</v>
      </c>
      <c r="I2498">
        <v>1669.22</v>
      </c>
      <c r="J2498">
        <v>0.01</v>
      </c>
      <c r="K2498">
        <v>1669.22</v>
      </c>
      <c r="L2498">
        <v>0.08</v>
      </c>
      <c r="M2498" t="s">
        <v>751</v>
      </c>
      <c r="N2498" s="37">
        <v>0</v>
      </c>
      <c r="O2498" t="s">
        <v>751</v>
      </c>
      <c r="P2498" t="s">
        <v>766</v>
      </c>
      <c r="Q2498" t="s">
        <v>766</v>
      </c>
      <c r="R2498" t="s">
        <v>766</v>
      </c>
      <c r="S2498" t="s">
        <v>758</v>
      </c>
    </row>
    <row r="2499" spans="1:19" x14ac:dyDescent="0.3">
      <c r="A2499" t="s">
        <v>747</v>
      </c>
      <c r="B2499" t="s">
        <v>748</v>
      </c>
      <c r="C2499" t="s">
        <v>749</v>
      </c>
      <c r="D2499" t="s">
        <v>750</v>
      </c>
      <c r="E2499">
        <v>4</v>
      </c>
      <c r="F2499" t="s">
        <v>392</v>
      </c>
      <c r="G2499" s="37">
        <v>220659.62</v>
      </c>
      <c r="H2499" t="s">
        <v>751</v>
      </c>
      <c r="I2499">
        <v>220659.62</v>
      </c>
      <c r="J2499" t="s">
        <v>751</v>
      </c>
      <c r="K2499">
        <v>220659.62</v>
      </c>
      <c r="L2499">
        <v>485.63</v>
      </c>
      <c r="M2499" t="s">
        <v>751</v>
      </c>
      <c r="N2499" s="37">
        <v>0</v>
      </c>
      <c r="O2499">
        <v>882638.48</v>
      </c>
      <c r="P2499" t="s">
        <v>766</v>
      </c>
      <c r="Q2499" t="s">
        <v>766</v>
      </c>
      <c r="R2499" t="s">
        <v>768</v>
      </c>
      <c r="S2499" t="s">
        <v>758</v>
      </c>
    </row>
    <row r="2500" spans="1:19" x14ac:dyDescent="0.3">
      <c r="A2500" t="s">
        <v>753</v>
      </c>
      <c r="B2500" t="s">
        <v>748</v>
      </c>
      <c r="C2500" t="s">
        <v>754</v>
      </c>
      <c r="D2500" t="s">
        <v>750</v>
      </c>
      <c r="E2500">
        <v>1</v>
      </c>
      <c r="F2500" t="s">
        <v>356</v>
      </c>
      <c r="G2500" s="37">
        <v>-8691.1200000000008</v>
      </c>
      <c r="H2500" t="s">
        <v>751</v>
      </c>
      <c r="I2500">
        <v>-8691.1200000000008</v>
      </c>
      <c r="J2500" t="s">
        <v>751</v>
      </c>
      <c r="K2500">
        <v>-8691.1200000000008</v>
      </c>
      <c r="L2500" t="s">
        <v>751</v>
      </c>
      <c r="M2500" t="s">
        <v>751</v>
      </c>
      <c r="N2500" s="37">
        <v>0</v>
      </c>
      <c r="O2500" t="s">
        <v>751</v>
      </c>
      <c r="P2500" t="s">
        <v>751</v>
      </c>
      <c r="Q2500" t="s">
        <v>751</v>
      </c>
      <c r="R2500" t="s">
        <v>751</v>
      </c>
      <c r="S2500" t="s">
        <v>758</v>
      </c>
    </row>
    <row r="2501" spans="1:19" x14ac:dyDescent="0.3">
      <c r="A2501" t="s">
        <v>747</v>
      </c>
      <c r="B2501" t="s">
        <v>748</v>
      </c>
      <c r="C2501" t="s">
        <v>749</v>
      </c>
      <c r="D2501" t="s">
        <v>750</v>
      </c>
      <c r="E2501">
        <v>4</v>
      </c>
      <c r="F2501" t="s">
        <v>393</v>
      </c>
      <c r="G2501" s="37">
        <v>15951.29</v>
      </c>
      <c r="H2501">
        <v>415.5</v>
      </c>
      <c r="I2501">
        <v>15951.29</v>
      </c>
      <c r="J2501">
        <v>352.94</v>
      </c>
      <c r="K2501">
        <v>15951.29</v>
      </c>
      <c r="L2501">
        <v>10.050000000000001</v>
      </c>
      <c r="M2501" t="s">
        <v>751</v>
      </c>
      <c r="N2501" s="37">
        <v>0</v>
      </c>
      <c r="O2501">
        <v>63805.16</v>
      </c>
      <c r="P2501" t="s">
        <v>766</v>
      </c>
      <c r="Q2501" t="s">
        <v>766</v>
      </c>
      <c r="R2501" t="s">
        <v>768</v>
      </c>
      <c r="S2501" t="s">
        <v>758</v>
      </c>
    </row>
    <row r="2502" spans="1:19" x14ac:dyDescent="0.3">
      <c r="A2502" t="s">
        <v>752</v>
      </c>
      <c r="B2502" t="s">
        <v>748</v>
      </c>
      <c r="C2502" t="s">
        <v>754</v>
      </c>
      <c r="D2502" t="s">
        <v>750</v>
      </c>
      <c r="E2502">
        <v>-1</v>
      </c>
      <c r="F2502" t="s">
        <v>60</v>
      </c>
      <c r="G2502" s="37">
        <v>-3223.11</v>
      </c>
      <c r="H2502" t="s">
        <v>751</v>
      </c>
      <c r="I2502">
        <v>-3223.11</v>
      </c>
      <c r="J2502" t="s">
        <v>751</v>
      </c>
      <c r="K2502">
        <v>-3223.11</v>
      </c>
      <c r="L2502" t="s">
        <v>751</v>
      </c>
      <c r="M2502" t="s">
        <v>751</v>
      </c>
      <c r="N2502" s="37">
        <v>0</v>
      </c>
      <c r="O2502" t="s">
        <v>751</v>
      </c>
      <c r="P2502" t="s">
        <v>751</v>
      </c>
      <c r="Q2502" t="s">
        <v>751</v>
      </c>
      <c r="R2502" t="s">
        <v>751</v>
      </c>
      <c r="S2502" t="s">
        <v>758</v>
      </c>
    </row>
    <row r="2503" spans="1:19" x14ac:dyDescent="0.3">
      <c r="A2503" t="s">
        <v>747</v>
      </c>
      <c r="B2503" t="s">
        <v>748</v>
      </c>
      <c r="C2503" t="s">
        <v>754</v>
      </c>
      <c r="D2503" t="s">
        <v>750</v>
      </c>
      <c r="E2503">
        <v>2</v>
      </c>
      <c r="F2503" t="s">
        <v>272</v>
      </c>
      <c r="G2503" s="37">
        <v>-471.91</v>
      </c>
      <c r="H2503" t="s">
        <v>751</v>
      </c>
      <c r="I2503">
        <v>-471.91</v>
      </c>
      <c r="J2503" t="s">
        <v>751</v>
      </c>
      <c r="K2503">
        <v>-471.91</v>
      </c>
      <c r="L2503" t="s">
        <v>751</v>
      </c>
      <c r="M2503" t="s">
        <v>751</v>
      </c>
      <c r="N2503" s="37">
        <v>0</v>
      </c>
      <c r="O2503" t="s">
        <v>751</v>
      </c>
      <c r="P2503" t="s">
        <v>751</v>
      </c>
      <c r="Q2503" t="s">
        <v>751</v>
      </c>
      <c r="R2503" t="s">
        <v>751</v>
      </c>
      <c r="S2503" t="s">
        <v>758</v>
      </c>
    </row>
    <row r="2504" spans="1:19" x14ac:dyDescent="0.3">
      <c r="A2504" t="s">
        <v>747</v>
      </c>
      <c r="B2504" t="s">
        <v>748</v>
      </c>
      <c r="C2504" t="s">
        <v>749</v>
      </c>
      <c r="D2504" t="s">
        <v>750</v>
      </c>
      <c r="E2504">
        <v>-1</v>
      </c>
      <c r="F2504" t="s">
        <v>178</v>
      </c>
      <c r="G2504" s="37">
        <v>22673.67</v>
      </c>
      <c r="H2504">
        <v>1.46</v>
      </c>
      <c r="I2504">
        <v>22673.67</v>
      </c>
      <c r="J2504">
        <v>0.7</v>
      </c>
      <c r="K2504">
        <v>22673.67</v>
      </c>
      <c r="L2504">
        <v>6.66</v>
      </c>
      <c r="M2504" t="s">
        <v>751</v>
      </c>
      <c r="N2504" s="37">
        <v>0</v>
      </c>
      <c r="O2504" t="s">
        <v>751</v>
      </c>
      <c r="P2504" t="s">
        <v>766</v>
      </c>
      <c r="Q2504" t="s">
        <v>766</v>
      </c>
      <c r="R2504" t="s">
        <v>766</v>
      </c>
      <c r="S2504" t="s">
        <v>758</v>
      </c>
    </row>
    <row r="2505" spans="1:19" x14ac:dyDescent="0.3">
      <c r="A2505" t="s">
        <v>752</v>
      </c>
      <c r="B2505" t="s">
        <v>748</v>
      </c>
      <c r="C2505" t="s">
        <v>754</v>
      </c>
      <c r="D2505" t="s">
        <v>750</v>
      </c>
      <c r="E2505">
        <v>2</v>
      </c>
      <c r="F2505" t="s">
        <v>241</v>
      </c>
      <c r="G2505" s="37">
        <v>-55446.35</v>
      </c>
      <c r="H2505" t="s">
        <v>751</v>
      </c>
      <c r="I2505">
        <v>-55446.35</v>
      </c>
      <c r="J2505" t="s">
        <v>751</v>
      </c>
      <c r="K2505">
        <v>-55446.35</v>
      </c>
      <c r="L2505" t="s">
        <v>751</v>
      </c>
      <c r="M2505" t="s">
        <v>751</v>
      </c>
      <c r="N2505" s="37">
        <v>0</v>
      </c>
      <c r="O2505" t="s">
        <v>751</v>
      </c>
      <c r="P2505" t="s">
        <v>751</v>
      </c>
      <c r="Q2505" t="s">
        <v>751</v>
      </c>
      <c r="R2505" t="s">
        <v>751</v>
      </c>
      <c r="S2505" t="s">
        <v>758</v>
      </c>
    </row>
    <row r="2506" spans="1:19" x14ac:dyDescent="0.3">
      <c r="A2506" t="s">
        <v>747</v>
      </c>
      <c r="B2506" t="s">
        <v>748</v>
      </c>
      <c r="C2506" t="s">
        <v>749</v>
      </c>
      <c r="D2506" t="s">
        <v>750</v>
      </c>
      <c r="E2506">
        <v>3</v>
      </c>
      <c r="F2506" t="s">
        <v>547</v>
      </c>
      <c r="G2506" s="37">
        <v>58401.41</v>
      </c>
      <c r="H2506">
        <v>3.35</v>
      </c>
      <c r="I2506">
        <v>58401.41</v>
      </c>
      <c r="J2506">
        <v>1.51</v>
      </c>
      <c r="K2506">
        <v>58401.41</v>
      </c>
      <c r="L2506">
        <v>18.78</v>
      </c>
      <c r="M2506" t="s">
        <v>751</v>
      </c>
      <c r="N2506" s="37">
        <v>0</v>
      </c>
      <c r="O2506">
        <v>175204.23</v>
      </c>
      <c r="P2506" t="s">
        <v>766</v>
      </c>
      <c r="Q2506" t="s">
        <v>766</v>
      </c>
      <c r="R2506" t="s">
        <v>766</v>
      </c>
      <c r="S2506" t="s">
        <v>758</v>
      </c>
    </row>
    <row r="2507" spans="1:19" x14ac:dyDescent="0.3">
      <c r="A2507" t="s">
        <v>753</v>
      </c>
      <c r="B2507" t="s">
        <v>748</v>
      </c>
      <c r="C2507" t="s">
        <v>754</v>
      </c>
      <c r="D2507" t="s">
        <v>750</v>
      </c>
      <c r="E2507">
        <v>2</v>
      </c>
      <c r="F2507" t="s">
        <v>316</v>
      </c>
      <c r="G2507" s="37">
        <v>-13459.27</v>
      </c>
      <c r="H2507" t="s">
        <v>751</v>
      </c>
      <c r="I2507">
        <v>-13459.27</v>
      </c>
      <c r="J2507" t="s">
        <v>751</v>
      </c>
      <c r="K2507">
        <v>-13459.27</v>
      </c>
      <c r="L2507" t="s">
        <v>751</v>
      </c>
      <c r="M2507" t="s">
        <v>751</v>
      </c>
      <c r="N2507" s="37">
        <v>0</v>
      </c>
      <c r="O2507" t="s">
        <v>751</v>
      </c>
      <c r="P2507" t="s">
        <v>751</v>
      </c>
      <c r="Q2507" t="s">
        <v>751</v>
      </c>
      <c r="R2507" t="s">
        <v>751</v>
      </c>
      <c r="S2507" t="s">
        <v>758</v>
      </c>
    </row>
    <row r="2508" spans="1:19" x14ac:dyDescent="0.3">
      <c r="A2508" t="s">
        <v>753</v>
      </c>
      <c r="B2508" t="s">
        <v>748</v>
      </c>
      <c r="C2508" t="s">
        <v>754</v>
      </c>
      <c r="D2508" t="s">
        <v>750</v>
      </c>
      <c r="E2508">
        <v>5</v>
      </c>
      <c r="F2508" t="s">
        <v>470</v>
      </c>
      <c r="G2508" s="37">
        <v>-1032.1099999999999</v>
      </c>
      <c r="H2508" t="s">
        <v>751</v>
      </c>
      <c r="I2508">
        <v>-1032.1099999999999</v>
      </c>
      <c r="J2508" t="s">
        <v>751</v>
      </c>
      <c r="K2508">
        <v>-1032.1099999999999</v>
      </c>
      <c r="L2508" t="s">
        <v>751</v>
      </c>
      <c r="M2508" t="s">
        <v>751</v>
      </c>
      <c r="N2508" s="37">
        <v>0</v>
      </c>
      <c r="O2508" t="s">
        <v>751</v>
      </c>
      <c r="P2508" t="s">
        <v>751</v>
      </c>
      <c r="Q2508" t="s">
        <v>751</v>
      </c>
      <c r="R2508" t="s">
        <v>751</v>
      </c>
      <c r="S2508" t="s">
        <v>758</v>
      </c>
    </row>
    <row r="2509" spans="1:19" x14ac:dyDescent="0.3">
      <c r="A2509" t="s">
        <v>747</v>
      </c>
      <c r="B2509" t="s">
        <v>748</v>
      </c>
      <c r="C2509" t="s">
        <v>749</v>
      </c>
      <c r="D2509" t="s">
        <v>750</v>
      </c>
      <c r="E2509">
        <v>2</v>
      </c>
      <c r="F2509" t="s">
        <v>531</v>
      </c>
      <c r="G2509" s="37">
        <v>329994.09999999998</v>
      </c>
      <c r="H2509">
        <v>40.01</v>
      </c>
      <c r="I2509">
        <v>329994.09999999998</v>
      </c>
      <c r="J2509">
        <v>19</v>
      </c>
      <c r="K2509">
        <v>329994.09999999998</v>
      </c>
      <c r="L2509">
        <v>182</v>
      </c>
      <c r="M2509" t="s">
        <v>751</v>
      </c>
      <c r="N2509" s="37">
        <v>0</v>
      </c>
      <c r="O2509">
        <v>659988.19999999995</v>
      </c>
      <c r="P2509" t="s">
        <v>766</v>
      </c>
      <c r="Q2509" t="s">
        <v>766</v>
      </c>
      <c r="R2509" t="s">
        <v>766</v>
      </c>
      <c r="S2509" t="s">
        <v>758</v>
      </c>
    </row>
    <row r="2510" spans="1:19" x14ac:dyDescent="0.3">
      <c r="A2510" t="s">
        <v>747</v>
      </c>
      <c r="B2510" t="s">
        <v>748</v>
      </c>
      <c r="C2510" t="s">
        <v>749</v>
      </c>
      <c r="D2510" t="s">
        <v>750</v>
      </c>
      <c r="E2510">
        <v>8</v>
      </c>
      <c r="F2510" t="s">
        <v>285</v>
      </c>
      <c r="G2510" s="37">
        <v>241397</v>
      </c>
      <c r="H2510">
        <v>16.77</v>
      </c>
      <c r="I2510">
        <v>241397</v>
      </c>
      <c r="J2510">
        <v>7.97</v>
      </c>
      <c r="K2510">
        <v>241397</v>
      </c>
      <c r="L2510">
        <v>76.31</v>
      </c>
      <c r="M2510" t="s">
        <v>751</v>
      </c>
      <c r="N2510" s="37">
        <v>0</v>
      </c>
      <c r="O2510">
        <v>1931176</v>
      </c>
      <c r="P2510" t="s">
        <v>766</v>
      </c>
      <c r="Q2510" t="s">
        <v>766</v>
      </c>
      <c r="R2510" t="s">
        <v>766</v>
      </c>
      <c r="S2510" t="s">
        <v>758</v>
      </c>
    </row>
    <row r="2511" spans="1:19" x14ac:dyDescent="0.3">
      <c r="A2511" t="s">
        <v>753</v>
      </c>
      <c r="B2511" t="s">
        <v>748</v>
      </c>
      <c r="C2511" t="s">
        <v>749</v>
      </c>
      <c r="D2511" t="s">
        <v>750</v>
      </c>
      <c r="E2511">
        <v>-1</v>
      </c>
      <c r="F2511" t="s">
        <v>443</v>
      </c>
      <c r="G2511" s="37">
        <v>-1265.24</v>
      </c>
      <c r="H2511" t="s">
        <v>751</v>
      </c>
      <c r="I2511">
        <v>-1265.24</v>
      </c>
      <c r="J2511" t="s">
        <v>751</v>
      </c>
      <c r="K2511">
        <v>-1265.24</v>
      </c>
      <c r="L2511" t="s">
        <v>751</v>
      </c>
      <c r="M2511" t="s">
        <v>751</v>
      </c>
      <c r="N2511" s="37">
        <v>0</v>
      </c>
      <c r="O2511" t="s">
        <v>751</v>
      </c>
      <c r="P2511" t="s">
        <v>768</v>
      </c>
      <c r="Q2511" t="s">
        <v>768</v>
      </c>
      <c r="R2511" t="s">
        <v>768</v>
      </c>
      <c r="S2511" t="s">
        <v>758</v>
      </c>
    </row>
    <row r="2512" spans="1:19" x14ac:dyDescent="0.3">
      <c r="A2512" t="s">
        <v>753</v>
      </c>
      <c r="B2512" t="s">
        <v>748</v>
      </c>
      <c r="C2512" t="s">
        <v>749</v>
      </c>
      <c r="D2512" t="s">
        <v>750</v>
      </c>
      <c r="E2512">
        <v>0</v>
      </c>
      <c r="F2512" t="s">
        <v>264</v>
      </c>
      <c r="G2512" s="37">
        <v>10025.06</v>
      </c>
      <c r="H2512">
        <v>3.87</v>
      </c>
      <c r="I2512">
        <v>10025.06</v>
      </c>
      <c r="J2512">
        <v>0.47</v>
      </c>
      <c r="K2512">
        <v>10025.06</v>
      </c>
      <c r="L2512">
        <v>2.4900000000000002</v>
      </c>
      <c r="M2512" t="s">
        <v>751</v>
      </c>
      <c r="N2512" s="37">
        <v>0</v>
      </c>
      <c r="O2512" t="s">
        <v>751</v>
      </c>
      <c r="P2512" t="s">
        <v>766</v>
      </c>
      <c r="Q2512" t="s">
        <v>766</v>
      </c>
      <c r="R2512" t="s">
        <v>766</v>
      </c>
      <c r="S2512" t="s">
        <v>758</v>
      </c>
    </row>
    <row r="2513" spans="1:19" x14ac:dyDescent="0.3">
      <c r="A2513" t="s">
        <v>753</v>
      </c>
      <c r="B2513" t="s">
        <v>748</v>
      </c>
      <c r="C2513" t="s">
        <v>749</v>
      </c>
      <c r="D2513" t="s">
        <v>750</v>
      </c>
      <c r="E2513">
        <v>5</v>
      </c>
      <c r="F2513" t="s">
        <v>396</v>
      </c>
      <c r="G2513" s="37">
        <v>181421.42</v>
      </c>
      <c r="H2513" t="s">
        <v>751</v>
      </c>
      <c r="I2513">
        <v>181421.42</v>
      </c>
      <c r="J2513" t="s">
        <v>751</v>
      </c>
      <c r="K2513">
        <v>181421.42</v>
      </c>
      <c r="L2513">
        <v>43.81</v>
      </c>
      <c r="M2513" t="s">
        <v>751</v>
      </c>
      <c r="N2513" s="37">
        <v>0</v>
      </c>
      <c r="O2513">
        <v>907107.10000000009</v>
      </c>
      <c r="P2513" t="s">
        <v>766</v>
      </c>
      <c r="Q2513" t="s">
        <v>766</v>
      </c>
      <c r="R2513" t="s">
        <v>768</v>
      </c>
      <c r="S2513" t="s">
        <v>758</v>
      </c>
    </row>
    <row r="2514" spans="1:19" x14ac:dyDescent="0.3">
      <c r="A2514" t="s">
        <v>747</v>
      </c>
      <c r="B2514" t="s">
        <v>748</v>
      </c>
      <c r="C2514" t="s">
        <v>754</v>
      </c>
      <c r="D2514" t="s">
        <v>750</v>
      </c>
      <c r="E2514">
        <v>4</v>
      </c>
      <c r="F2514" t="s">
        <v>73</v>
      </c>
      <c r="G2514" s="37">
        <v>-4581.34</v>
      </c>
      <c r="H2514" t="s">
        <v>751</v>
      </c>
      <c r="I2514">
        <v>-4581.34</v>
      </c>
      <c r="J2514" t="s">
        <v>751</v>
      </c>
      <c r="K2514">
        <v>-4581.34</v>
      </c>
      <c r="L2514" t="s">
        <v>751</v>
      </c>
      <c r="M2514" t="s">
        <v>751</v>
      </c>
      <c r="N2514" s="37">
        <v>0</v>
      </c>
      <c r="O2514" t="s">
        <v>751</v>
      </c>
      <c r="P2514" t="s">
        <v>751</v>
      </c>
      <c r="Q2514" t="s">
        <v>751</v>
      </c>
      <c r="R2514" t="s">
        <v>751</v>
      </c>
      <c r="S2514" t="s">
        <v>758</v>
      </c>
    </row>
    <row r="2515" spans="1:19" x14ac:dyDescent="0.3">
      <c r="A2515" t="s">
        <v>752</v>
      </c>
      <c r="B2515" t="s">
        <v>748</v>
      </c>
      <c r="C2515" t="s">
        <v>749</v>
      </c>
      <c r="D2515" t="s">
        <v>750</v>
      </c>
      <c r="E2515">
        <v>-4</v>
      </c>
      <c r="F2515" t="s">
        <v>525</v>
      </c>
      <c r="G2515" s="37">
        <v>37.31</v>
      </c>
      <c r="H2515">
        <v>0</v>
      </c>
      <c r="I2515">
        <v>37.31</v>
      </c>
      <c r="J2515">
        <v>0.02</v>
      </c>
      <c r="K2515">
        <v>37.31</v>
      </c>
      <c r="L2515">
        <v>0.01</v>
      </c>
      <c r="M2515" t="s">
        <v>751</v>
      </c>
      <c r="N2515" s="37">
        <v>0</v>
      </c>
      <c r="O2515" t="s">
        <v>751</v>
      </c>
      <c r="P2515" t="s">
        <v>766</v>
      </c>
      <c r="Q2515" t="s">
        <v>766</v>
      </c>
      <c r="R2515" t="s">
        <v>768</v>
      </c>
      <c r="S2515" t="s">
        <v>758</v>
      </c>
    </row>
    <row r="2516" spans="1:19" x14ac:dyDescent="0.3">
      <c r="A2516" t="s">
        <v>747</v>
      </c>
      <c r="B2516" t="s">
        <v>748</v>
      </c>
      <c r="C2516" t="s">
        <v>749</v>
      </c>
      <c r="D2516" t="s">
        <v>750</v>
      </c>
      <c r="E2516">
        <v>4</v>
      </c>
      <c r="F2516" t="s">
        <v>210</v>
      </c>
      <c r="G2516" s="37">
        <v>1179053.3899999999</v>
      </c>
      <c r="H2516">
        <v>101.07</v>
      </c>
      <c r="I2516">
        <v>1179053.3899999999</v>
      </c>
      <c r="J2516">
        <v>48.01</v>
      </c>
      <c r="K2516">
        <v>1179053.3899999999</v>
      </c>
      <c r="L2516">
        <v>459.77</v>
      </c>
      <c r="M2516" t="s">
        <v>751</v>
      </c>
      <c r="N2516" s="37">
        <v>110.82</v>
      </c>
      <c r="O2516">
        <v>4716213.5599999996</v>
      </c>
      <c r="P2516" t="s">
        <v>766</v>
      </c>
      <c r="Q2516" t="s">
        <v>766</v>
      </c>
      <c r="R2516" t="s">
        <v>766</v>
      </c>
      <c r="S2516" t="s">
        <v>758</v>
      </c>
    </row>
    <row r="2517" spans="1:19" x14ac:dyDescent="0.3">
      <c r="A2517" t="s">
        <v>753</v>
      </c>
      <c r="B2517" t="s">
        <v>748</v>
      </c>
      <c r="C2517" t="s">
        <v>754</v>
      </c>
      <c r="D2517" t="s">
        <v>750</v>
      </c>
      <c r="E2517">
        <v>7</v>
      </c>
      <c r="F2517" t="s">
        <v>111</v>
      </c>
      <c r="G2517" s="37">
        <v>-44086.52</v>
      </c>
      <c r="H2517" t="s">
        <v>751</v>
      </c>
      <c r="I2517">
        <v>-44086.52</v>
      </c>
      <c r="J2517" t="s">
        <v>751</v>
      </c>
      <c r="K2517">
        <v>-44086.52</v>
      </c>
      <c r="L2517" t="s">
        <v>751</v>
      </c>
      <c r="M2517" t="s">
        <v>751</v>
      </c>
      <c r="N2517" s="37">
        <v>0</v>
      </c>
      <c r="O2517" t="s">
        <v>751</v>
      </c>
      <c r="P2517" t="s">
        <v>751</v>
      </c>
      <c r="Q2517" t="s">
        <v>751</v>
      </c>
      <c r="R2517" t="s">
        <v>751</v>
      </c>
      <c r="S2517" t="s">
        <v>758</v>
      </c>
    </row>
    <row r="2518" spans="1:19" x14ac:dyDescent="0.3">
      <c r="A2518" t="s">
        <v>753</v>
      </c>
      <c r="B2518" t="s">
        <v>748</v>
      </c>
      <c r="C2518" t="s">
        <v>749</v>
      </c>
      <c r="D2518" t="s">
        <v>750</v>
      </c>
      <c r="E2518">
        <v>-1</v>
      </c>
      <c r="F2518" t="s">
        <v>443</v>
      </c>
      <c r="G2518" s="37">
        <v>1519878.75</v>
      </c>
      <c r="H2518">
        <v>120.95</v>
      </c>
      <c r="I2518">
        <v>1519878.75</v>
      </c>
      <c r="J2518">
        <v>57.45</v>
      </c>
      <c r="K2518">
        <v>1519878.75</v>
      </c>
      <c r="L2518">
        <v>550.22</v>
      </c>
      <c r="M2518" t="s">
        <v>751</v>
      </c>
      <c r="N2518" s="37">
        <v>0</v>
      </c>
      <c r="O2518" t="s">
        <v>751</v>
      </c>
      <c r="P2518" t="s">
        <v>766</v>
      </c>
      <c r="Q2518" t="s">
        <v>766</v>
      </c>
      <c r="R2518" t="s">
        <v>766</v>
      </c>
      <c r="S2518" t="s">
        <v>758</v>
      </c>
    </row>
    <row r="2519" spans="1:19" x14ac:dyDescent="0.3">
      <c r="A2519" t="s">
        <v>752</v>
      </c>
      <c r="B2519" t="s">
        <v>748</v>
      </c>
      <c r="C2519" t="s">
        <v>754</v>
      </c>
      <c r="D2519" t="s">
        <v>750</v>
      </c>
      <c r="E2519">
        <v>5</v>
      </c>
      <c r="F2519" t="s">
        <v>22</v>
      </c>
      <c r="G2519" s="37">
        <v>-10700.44</v>
      </c>
      <c r="H2519" t="s">
        <v>751</v>
      </c>
      <c r="I2519">
        <v>-10700.44</v>
      </c>
      <c r="J2519" t="s">
        <v>751</v>
      </c>
      <c r="K2519">
        <v>-10700.44</v>
      </c>
      <c r="L2519" t="s">
        <v>751</v>
      </c>
      <c r="M2519" t="s">
        <v>751</v>
      </c>
      <c r="N2519" s="37">
        <v>0</v>
      </c>
      <c r="O2519" t="s">
        <v>751</v>
      </c>
      <c r="P2519" t="s">
        <v>751</v>
      </c>
      <c r="Q2519" t="s">
        <v>751</v>
      </c>
      <c r="R2519" t="s">
        <v>751</v>
      </c>
      <c r="S2519" t="s">
        <v>758</v>
      </c>
    </row>
    <row r="2520" spans="1:19" x14ac:dyDescent="0.3">
      <c r="A2520" t="s">
        <v>753</v>
      </c>
      <c r="B2520" t="s">
        <v>748</v>
      </c>
      <c r="C2520" t="s">
        <v>754</v>
      </c>
      <c r="D2520" t="s">
        <v>750</v>
      </c>
      <c r="E2520">
        <v>3</v>
      </c>
      <c r="F2520" t="s">
        <v>379</v>
      </c>
      <c r="G2520" s="37">
        <v>-16403.669999999998</v>
      </c>
      <c r="H2520" t="s">
        <v>751</v>
      </c>
      <c r="I2520">
        <v>-16403.669999999998</v>
      </c>
      <c r="J2520" t="s">
        <v>751</v>
      </c>
      <c r="K2520">
        <v>-16403.669999999998</v>
      </c>
      <c r="L2520" t="s">
        <v>751</v>
      </c>
      <c r="M2520" t="s">
        <v>751</v>
      </c>
      <c r="N2520" s="37">
        <v>0</v>
      </c>
      <c r="O2520" t="s">
        <v>751</v>
      </c>
      <c r="P2520" t="s">
        <v>751</v>
      </c>
      <c r="Q2520" t="s">
        <v>751</v>
      </c>
      <c r="R2520" t="s">
        <v>751</v>
      </c>
      <c r="S2520" t="s">
        <v>758</v>
      </c>
    </row>
    <row r="2521" spans="1:19" x14ac:dyDescent="0.3">
      <c r="A2521" t="s">
        <v>753</v>
      </c>
      <c r="B2521" t="s">
        <v>748</v>
      </c>
      <c r="C2521" t="s">
        <v>754</v>
      </c>
      <c r="D2521" t="s">
        <v>750</v>
      </c>
      <c r="E2521">
        <v>3</v>
      </c>
      <c r="F2521" t="s">
        <v>113</v>
      </c>
      <c r="G2521" s="37">
        <v>-18440.46</v>
      </c>
      <c r="H2521" t="s">
        <v>751</v>
      </c>
      <c r="I2521">
        <v>-18440.46</v>
      </c>
      <c r="J2521" t="s">
        <v>751</v>
      </c>
      <c r="K2521">
        <v>-18440.46</v>
      </c>
      <c r="L2521" t="s">
        <v>751</v>
      </c>
      <c r="M2521" t="s">
        <v>751</v>
      </c>
      <c r="N2521" s="37">
        <v>0</v>
      </c>
      <c r="O2521" t="s">
        <v>751</v>
      </c>
      <c r="P2521" t="s">
        <v>751</v>
      </c>
      <c r="Q2521" t="s">
        <v>751</v>
      </c>
      <c r="R2521" t="s">
        <v>751</v>
      </c>
      <c r="S2521" t="s">
        <v>758</v>
      </c>
    </row>
    <row r="2522" spans="1:19" x14ac:dyDescent="0.3">
      <c r="A2522" t="s">
        <v>752</v>
      </c>
      <c r="B2522" t="s">
        <v>748</v>
      </c>
      <c r="C2522" t="s">
        <v>754</v>
      </c>
      <c r="D2522" t="s">
        <v>750</v>
      </c>
      <c r="E2522">
        <v>1</v>
      </c>
      <c r="F2522" t="s">
        <v>498</v>
      </c>
      <c r="G2522" s="37">
        <v>-127478.94</v>
      </c>
      <c r="H2522" t="s">
        <v>751</v>
      </c>
      <c r="I2522">
        <v>-127478.94</v>
      </c>
      <c r="J2522" t="s">
        <v>751</v>
      </c>
      <c r="K2522">
        <v>-127478.94</v>
      </c>
      <c r="L2522" t="s">
        <v>751</v>
      </c>
      <c r="M2522" t="s">
        <v>751</v>
      </c>
      <c r="N2522" s="37">
        <v>0</v>
      </c>
      <c r="O2522" t="s">
        <v>751</v>
      </c>
      <c r="P2522" t="s">
        <v>751</v>
      </c>
      <c r="Q2522" t="s">
        <v>751</v>
      </c>
      <c r="R2522" t="s">
        <v>751</v>
      </c>
      <c r="S2522" t="s">
        <v>758</v>
      </c>
    </row>
    <row r="2523" spans="1:19" x14ac:dyDescent="0.3">
      <c r="A2523" t="s">
        <v>753</v>
      </c>
      <c r="B2523" t="s">
        <v>748</v>
      </c>
      <c r="C2523" t="s">
        <v>749</v>
      </c>
      <c r="D2523" t="s">
        <v>750</v>
      </c>
      <c r="E2523">
        <v>1</v>
      </c>
      <c r="F2523" t="s">
        <v>217</v>
      </c>
      <c r="G2523" s="37">
        <v>63552.38</v>
      </c>
      <c r="H2523">
        <v>5.7</v>
      </c>
      <c r="I2523">
        <v>63552.38</v>
      </c>
      <c r="J2523">
        <v>3.1</v>
      </c>
      <c r="K2523">
        <v>63552.38</v>
      </c>
      <c r="L2523">
        <v>50.73</v>
      </c>
      <c r="M2523">
        <v>0</v>
      </c>
      <c r="N2523" s="37">
        <v>2796.3</v>
      </c>
      <c r="O2523">
        <v>63552.38</v>
      </c>
      <c r="P2523" t="s">
        <v>766</v>
      </c>
      <c r="Q2523" t="s">
        <v>766</v>
      </c>
      <c r="R2523" t="s">
        <v>766</v>
      </c>
      <c r="S2523" t="s">
        <v>758</v>
      </c>
    </row>
    <row r="2524" spans="1:19" x14ac:dyDescent="0.3">
      <c r="A2524" t="s">
        <v>747</v>
      </c>
      <c r="B2524" t="s">
        <v>748</v>
      </c>
      <c r="C2524" t="s">
        <v>749</v>
      </c>
      <c r="D2524" t="s">
        <v>750</v>
      </c>
      <c r="E2524">
        <v>0</v>
      </c>
      <c r="F2524" t="s">
        <v>162</v>
      </c>
      <c r="G2524" s="37">
        <v>1726088.9</v>
      </c>
      <c r="H2524">
        <v>42.33</v>
      </c>
      <c r="I2524">
        <v>1726088.9</v>
      </c>
      <c r="J2524">
        <v>78.28</v>
      </c>
      <c r="K2524">
        <v>1726088.9</v>
      </c>
      <c r="L2524">
        <v>540.95000000000005</v>
      </c>
      <c r="M2524" t="s">
        <v>751</v>
      </c>
      <c r="N2524" s="37">
        <v>0</v>
      </c>
      <c r="O2524" t="s">
        <v>751</v>
      </c>
      <c r="P2524" t="s">
        <v>766</v>
      </c>
      <c r="Q2524" t="s">
        <v>766</v>
      </c>
      <c r="R2524" t="s">
        <v>766</v>
      </c>
      <c r="S2524" t="s">
        <v>758</v>
      </c>
    </row>
    <row r="2525" spans="1:19" x14ac:dyDescent="0.3">
      <c r="A2525" t="s">
        <v>747</v>
      </c>
      <c r="B2525" t="s">
        <v>748</v>
      </c>
      <c r="C2525" t="s">
        <v>749</v>
      </c>
      <c r="D2525" t="s">
        <v>750</v>
      </c>
      <c r="E2525">
        <v>-1</v>
      </c>
      <c r="F2525" t="s">
        <v>357</v>
      </c>
      <c r="G2525" s="37">
        <v>250888.07</v>
      </c>
      <c r="H2525">
        <v>47.87</v>
      </c>
      <c r="I2525">
        <v>250888.07</v>
      </c>
      <c r="J2525">
        <v>11.33</v>
      </c>
      <c r="K2525">
        <v>250888.07</v>
      </c>
      <c r="L2525">
        <v>155.75</v>
      </c>
      <c r="M2525" t="s">
        <v>751</v>
      </c>
      <c r="N2525" s="37">
        <v>0</v>
      </c>
      <c r="O2525" t="s">
        <v>751</v>
      </c>
      <c r="P2525" t="s">
        <v>766</v>
      </c>
      <c r="Q2525" t="s">
        <v>766</v>
      </c>
      <c r="R2525" t="s">
        <v>766</v>
      </c>
      <c r="S2525" t="s">
        <v>758</v>
      </c>
    </row>
    <row r="2526" spans="1:19" x14ac:dyDescent="0.3">
      <c r="A2526" t="s">
        <v>747</v>
      </c>
      <c r="B2526" t="s">
        <v>748</v>
      </c>
      <c r="C2526" t="s">
        <v>754</v>
      </c>
      <c r="D2526" t="s">
        <v>750</v>
      </c>
      <c r="E2526">
        <v>0</v>
      </c>
      <c r="F2526" t="s">
        <v>377</v>
      </c>
      <c r="G2526" s="37">
        <v>-79822.820000000007</v>
      </c>
      <c r="H2526" t="s">
        <v>751</v>
      </c>
      <c r="I2526">
        <v>-79822.820000000007</v>
      </c>
      <c r="J2526" t="s">
        <v>751</v>
      </c>
      <c r="K2526">
        <v>-79822.820000000007</v>
      </c>
      <c r="L2526" t="s">
        <v>751</v>
      </c>
      <c r="M2526" t="s">
        <v>751</v>
      </c>
      <c r="N2526" s="37">
        <v>-1.67</v>
      </c>
      <c r="O2526" t="s">
        <v>751</v>
      </c>
      <c r="P2526" t="s">
        <v>751</v>
      </c>
      <c r="Q2526" t="s">
        <v>751</v>
      </c>
      <c r="R2526" t="s">
        <v>751</v>
      </c>
      <c r="S2526" t="s">
        <v>758</v>
      </c>
    </row>
    <row r="2527" spans="1:19" x14ac:dyDescent="0.3">
      <c r="A2527" t="s">
        <v>753</v>
      </c>
      <c r="B2527" t="s">
        <v>748</v>
      </c>
      <c r="C2527" t="s">
        <v>749</v>
      </c>
      <c r="D2527" t="s">
        <v>750</v>
      </c>
      <c r="E2527">
        <v>6</v>
      </c>
      <c r="F2527" t="s">
        <v>134</v>
      </c>
      <c r="G2527" s="37">
        <v>351415.46</v>
      </c>
      <c r="H2527">
        <v>20.059999999999999</v>
      </c>
      <c r="I2527">
        <v>351415.46</v>
      </c>
      <c r="J2527">
        <v>3.35</v>
      </c>
      <c r="K2527">
        <v>351415.46</v>
      </c>
      <c r="L2527">
        <v>36.700000000000003</v>
      </c>
      <c r="M2527" t="s">
        <v>751</v>
      </c>
      <c r="N2527" s="37">
        <v>0</v>
      </c>
      <c r="O2527">
        <v>2108492.7599999998</v>
      </c>
      <c r="P2527" t="s">
        <v>766</v>
      </c>
      <c r="Q2527" t="s">
        <v>766</v>
      </c>
      <c r="R2527" t="s">
        <v>766</v>
      </c>
      <c r="S2527" t="s">
        <v>758</v>
      </c>
    </row>
    <row r="2528" spans="1:19" x14ac:dyDescent="0.3">
      <c r="A2528" t="s">
        <v>747</v>
      </c>
      <c r="B2528" t="s">
        <v>748</v>
      </c>
      <c r="C2528" t="s">
        <v>754</v>
      </c>
      <c r="D2528" t="s">
        <v>750</v>
      </c>
      <c r="E2528">
        <v>2</v>
      </c>
      <c r="F2528" t="s">
        <v>288</v>
      </c>
      <c r="G2528" s="37">
        <v>-3103.71</v>
      </c>
      <c r="H2528" t="s">
        <v>751</v>
      </c>
      <c r="I2528">
        <v>-3103.71</v>
      </c>
      <c r="J2528" t="s">
        <v>751</v>
      </c>
      <c r="K2528">
        <v>-3103.71</v>
      </c>
      <c r="L2528" t="s">
        <v>751</v>
      </c>
      <c r="M2528" t="s">
        <v>751</v>
      </c>
      <c r="N2528" s="37">
        <v>0</v>
      </c>
      <c r="O2528" t="s">
        <v>751</v>
      </c>
      <c r="P2528" t="s">
        <v>751</v>
      </c>
      <c r="Q2528" t="s">
        <v>751</v>
      </c>
      <c r="R2528" t="s">
        <v>751</v>
      </c>
      <c r="S2528" t="s">
        <v>758</v>
      </c>
    </row>
    <row r="2529" spans="1:19" x14ac:dyDescent="0.3">
      <c r="A2529" t="s">
        <v>747</v>
      </c>
      <c r="B2529" t="s">
        <v>748</v>
      </c>
      <c r="C2529" t="s">
        <v>749</v>
      </c>
      <c r="D2529" t="s">
        <v>750</v>
      </c>
      <c r="E2529">
        <v>19</v>
      </c>
      <c r="F2529" t="s">
        <v>111</v>
      </c>
      <c r="G2529" s="37">
        <v>649885.52</v>
      </c>
      <c r="H2529" t="s">
        <v>751</v>
      </c>
      <c r="I2529">
        <v>649885.52</v>
      </c>
      <c r="J2529" t="s">
        <v>751</v>
      </c>
      <c r="K2529">
        <v>649885.52</v>
      </c>
      <c r="L2529">
        <v>4.66</v>
      </c>
      <c r="M2529" t="s">
        <v>751</v>
      </c>
      <c r="N2529" s="37">
        <v>649885.52</v>
      </c>
      <c r="O2529">
        <v>12347824.880000001</v>
      </c>
      <c r="P2529" t="s">
        <v>766</v>
      </c>
      <c r="Q2529" t="s">
        <v>766</v>
      </c>
      <c r="R2529" t="s">
        <v>768</v>
      </c>
      <c r="S2529" t="s">
        <v>758</v>
      </c>
    </row>
    <row r="2530" spans="1:19" x14ac:dyDescent="0.3">
      <c r="A2530" t="s">
        <v>753</v>
      </c>
      <c r="B2530" t="s">
        <v>748</v>
      </c>
      <c r="C2530" t="s">
        <v>749</v>
      </c>
      <c r="D2530" t="s">
        <v>750</v>
      </c>
      <c r="E2530">
        <v>2</v>
      </c>
      <c r="F2530" t="s">
        <v>104</v>
      </c>
      <c r="G2530" s="37">
        <v>20711.64</v>
      </c>
      <c r="H2530">
        <v>1242.46</v>
      </c>
      <c r="I2530">
        <v>20711.64</v>
      </c>
      <c r="J2530">
        <v>0.08</v>
      </c>
      <c r="K2530">
        <v>20711.64</v>
      </c>
      <c r="L2530">
        <v>4.1500000000000004</v>
      </c>
      <c r="M2530" t="s">
        <v>751</v>
      </c>
      <c r="N2530" s="37">
        <v>0</v>
      </c>
      <c r="O2530">
        <v>41423.279999999999</v>
      </c>
      <c r="P2530" t="s">
        <v>766</v>
      </c>
      <c r="Q2530" t="s">
        <v>768</v>
      </c>
      <c r="R2530" t="s">
        <v>768</v>
      </c>
      <c r="S2530" t="s">
        <v>758</v>
      </c>
    </row>
    <row r="2531" spans="1:19" x14ac:dyDescent="0.3">
      <c r="A2531" t="s">
        <v>747</v>
      </c>
      <c r="B2531" t="s">
        <v>748</v>
      </c>
      <c r="C2531" t="s">
        <v>749</v>
      </c>
      <c r="D2531" t="s">
        <v>750</v>
      </c>
      <c r="E2531">
        <v>5</v>
      </c>
      <c r="F2531" t="s">
        <v>347</v>
      </c>
      <c r="G2531" s="37">
        <v>240000</v>
      </c>
      <c r="H2531">
        <v>6.15</v>
      </c>
      <c r="I2531">
        <v>240000</v>
      </c>
      <c r="J2531">
        <v>0.86</v>
      </c>
      <c r="K2531">
        <v>240000</v>
      </c>
      <c r="L2531">
        <v>47.86</v>
      </c>
      <c r="M2531">
        <v>0</v>
      </c>
      <c r="N2531" s="37">
        <v>0</v>
      </c>
      <c r="O2531">
        <v>1200000</v>
      </c>
      <c r="P2531" t="s">
        <v>768</v>
      </c>
      <c r="Q2531" t="s">
        <v>768</v>
      </c>
      <c r="R2531" t="s">
        <v>768</v>
      </c>
      <c r="S2531" t="s">
        <v>758</v>
      </c>
    </row>
    <row r="2532" spans="1:19" x14ac:dyDescent="0.3">
      <c r="A2532" t="s">
        <v>753</v>
      </c>
      <c r="B2532" t="s">
        <v>748</v>
      </c>
      <c r="C2532" t="s">
        <v>754</v>
      </c>
      <c r="D2532" t="s">
        <v>750</v>
      </c>
      <c r="E2532">
        <v>0</v>
      </c>
      <c r="F2532" t="s">
        <v>359</v>
      </c>
      <c r="G2532" s="37">
        <v>-882.82</v>
      </c>
      <c r="H2532" t="s">
        <v>751</v>
      </c>
      <c r="I2532">
        <v>-882.82</v>
      </c>
      <c r="J2532" t="s">
        <v>751</v>
      </c>
      <c r="K2532">
        <v>-882.82</v>
      </c>
      <c r="L2532" t="s">
        <v>751</v>
      </c>
      <c r="M2532" t="s">
        <v>751</v>
      </c>
      <c r="N2532" s="37">
        <v>0</v>
      </c>
      <c r="O2532" t="s">
        <v>751</v>
      </c>
      <c r="P2532" t="s">
        <v>751</v>
      </c>
      <c r="Q2532" t="s">
        <v>751</v>
      </c>
      <c r="R2532" t="s">
        <v>751</v>
      </c>
      <c r="S2532" t="s">
        <v>758</v>
      </c>
    </row>
    <row r="2533" spans="1:19" x14ac:dyDescent="0.3">
      <c r="A2533" t="s">
        <v>753</v>
      </c>
      <c r="B2533" t="s">
        <v>748</v>
      </c>
      <c r="C2533" t="s">
        <v>749</v>
      </c>
      <c r="D2533" t="s">
        <v>750</v>
      </c>
      <c r="E2533">
        <v>4</v>
      </c>
      <c r="F2533" t="s">
        <v>435</v>
      </c>
      <c r="G2533" s="37">
        <v>67250.2</v>
      </c>
      <c r="H2533">
        <v>5960.05</v>
      </c>
      <c r="I2533">
        <v>67250.2</v>
      </c>
      <c r="J2533">
        <v>4.28</v>
      </c>
      <c r="K2533">
        <v>67250.2</v>
      </c>
      <c r="L2533">
        <v>41.01</v>
      </c>
      <c r="M2533" t="s">
        <v>751</v>
      </c>
      <c r="N2533" s="37">
        <v>0</v>
      </c>
      <c r="O2533">
        <v>269000.8</v>
      </c>
      <c r="P2533" t="s">
        <v>766</v>
      </c>
      <c r="Q2533" t="s">
        <v>768</v>
      </c>
      <c r="R2533" t="s">
        <v>768</v>
      </c>
      <c r="S2533" t="s">
        <v>758</v>
      </c>
    </row>
    <row r="2534" spans="1:19" x14ac:dyDescent="0.3">
      <c r="A2534" t="s">
        <v>747</v>
      </c>
      <c r="B2534" t="s">
        <v>748</v>
      </c>
      <c r="C2534" t="s">
        <v>749</v>
      </c>
      <c r="D2534" t="s">
        <v>750</v>
      </c>
      <c r="E2534">
        <v>5</v>
      </c>
      <c r="F2534" t="s">
        <v>295</v>
      </c>
      <c r="G2534" s="37">
        <v>95592.39</v>
      </c>
      <c r="H2534">
        <v>0.14000000000000001</v>
      </c>
      <c r="I2534">
        <v>95592.39</v>
      </c>
      <c r="J2534">
        <v>0.28999999999999998</v>
      </c>
      <c r="K2534">
        <v>95592.39</v>
      </c>
      <c r="L2534">
        <v>9.83</v>
      </c>
      <c r="M2534" t="s">
        <v>751</v>
      </c>
      <c r="N2534" s="37">
        <v>0</v>
      </c>
      <c r="O2534">
        <v>477961.95</v>
      </c>
      <c r="P2534" t="s">
        <v>766</v>
      </c>
      <c r="Q2534" t="s">
        <v>766</v>
      </c>
      <c r="R2534" t="s">
        <v>768</v>
      </c>
      <c r="S2534" t="s">
        <v>758</v>
      </c>
    </row>
    <row r="2535" spans="1:19" x14ac:dyDescent="0.3">
      <c r="A2535" t="s">
        <v>747</v>
      </c>
      <c r="B2535" t="s">
        <v>748</v>
      </c>
      <c r="C2535" t="s">
        <v>749</v>
      </c>
      <c r="D2535" t="s">
        <v>750</v>
      </c>
      <c r="E2535">
        <v>3</v>
      </c>
      <c r="F2535" t="s">
        <v>353</v>
      </c>
      <c r="G2535" s="37">
        <v>50243.98</v>
      </c>
      <c r="H2535">
        <v>3.85</v>
      </c>
      <c r="I2535">
        <v>50243.98</v>
      </c>
      <c r="J2535">
        <v>0.64</v>
      </c>
      <c r="K2535">
        <v>50243.98</v>
      </c>
      <c r="L2535">
        <v>7.05</v>
      </c>
      <c r="M2535" t="s">
        <v>751</v>
      </c>
      <c r="N2535" s="37">
        <v>0</v>
      </c>
      <c r="O2535">
        <v>150731.94</v>
      </c>
      <c r="P2535" t="s">
        <v>766</v>
      </c>
      <c r="Q2535" t="s">
        <v>766</v>
      </c>
      <c r="R2535" t="s">
        <v>766</v>
      </c>
      <c r="S2535" t="s">
        <v>758</v>
      </c>
    </row>
    <row r="2536" spans="1:19" x14ac:dyDescent="0.3">
      <c r="A2536" t="s">
        <v>753</v>
      </c>
      <c r="B2536" t="s">
        <v>748</v>
      </c>
      <c r="C2536" t="s">
        <v>749</v>
      </c>
      <c r="D2536" t="s">
        <v>750</v>
      </c>
      <c r="E2536">
        <v>-1</v>
      </c>
      <c r="F2536" t="s">
        <v>304</v>
      </c>
      <c r="G2536" s="37">
        <v>0.34</v>
      </c>
      <c r="H2536">
        <v>0</v>
      </c>
      <c r="I2536">
        <v>0.34</v>
      </c>
      <c r="J2536">
        <v>0</v>
      </c>
      <c r="K2536">
        <v>0.34</v>
      </c>
      <c r="L2536">
        <v>0</v>
      </c>
      <c r="M2536" t="s">
        <v>751</v>
      </c>
      <c r="N2536" s="37">
        <v>0</v>
      </c>
      <c r="O2536" t="s">
        <v>751</v>
      </c>
      <c r="P2536" t="s">
        <v>766</v>
      </c>
      <c r="Q2536" t="s">
        <v>766</v>
      </c>
      <c r="R2536" t="s">
        <v>766</v>
      </c>
      <c r="S2536" t="s">
        <v>758</v>
      </c>
    </row>
    <row r="2537" spans="1:19" x14ac:dyDescent="0.3">
      <c r="A2537" t="s">
        <v>753</v>
      </c>
      <c r="B2537" t="s">
        <v>748</v>
      </c>
      <c r="C2537" t="s">
        <v>749</v>
      </c>
      <c r="D2537" t="s">
        <v>750</v>
      </c>
      <c r="E2537">
        <v>0</v>
      </c>
      <c r="F2537" t="s">
        <v>368</v>
      </c>
      <c r="G2537" s="37">
        <v>2306.15</v>
      </c>
      <c r="H2537">
        <v>372.8</v>
      </c>
      <c r="I2537">
        <v>2306.15</v>
      </c>
      <c r="J2537">
        <v>0.05</v>
      </c>
      <c r="K2537">
        <v>2306.15</v>
      </c>
      <c r="L2537">
        <v>0.48</v>
      </c>
      <c r="M2537" t="s">
        <v>751</v>
      </c>
      <c r="N2537" s="37">
        <v>0</v>
      </c>
      <c r="O2537" t="s">
        <v>751</v>
      </c>
      <c r="P2537" t="s">
        <v>766</v>
      </c>
      <c r="Q2537" t="s">
        <v>768</v>
      </c>
      <c r="R2537" t="s">
        <v>768</v>
      </c>
      <c r="S2537" t="s">
        <v>758</v>
      </c>
    </row>
    <row r="2538" spans="1:19" x14ac:dyDescent="0.3">
      <c r="A2538" t="s">
        <v>747</v>
      </c>
      <c r="B2538" t="s">
        <v>748</v>
      </c>
      <c r="C2538" t="s">
        <v>749</v>
      </c>
      <c r="D2538" t="s">
        <v>750</v>
      </c>
      <c r="E2538">
        <v>-1</v>
      </c>
      <c r="F2538" t="s">
        <v>262</v>
      </c>
      <c r="G2538" s="37">
        <v>949952.52</v>
      </c>
      <c r="H2538">
        <v>941.71</v>
      </c>
      <c r="I2538">
        <v>949952.52</v>
      </c>
      <c r="J2538">
        <v>157.41999999999999</v>
      </c>
      <c r="K2538">
        <v>949952.52</v>
      </c>
      <c r="L2538">
        <v>1723.1</v>
      </c>
      <c r="M2538" t="s">
        <v>751</v>
      </c>
      <c r="N2538" s="37">
        <v>0</v>
      </c>
      <c r="O2538" t="s">
        <v>751</v>
      </c>
      <c r="P2538" t="s">
        <v>766</v>
      </c>
      <c r="Q2538" t="s">
        <v>766</v>
      </c>
      <c r="R2538" t="s">
        <v>766</v>
      </c>
      <c r="S2538" t="s">
        <v>758</v>
      </c>
    </row>
    <row r="2539" spans="1:19" x14ac:dyDescent="0.3">
      <c r="A2539" t="s">
        <v>747</v>
      </c>
      <c r="B2539" t="s">
        <v>748</v>
      </c>
      <c r="C2539" t="s">
        <v>749</v>
      </c>
      <c r="D2539" t="s">
        <v>750</v>
      </c>
      <c r="E2539">
        <v>4</v>
      </c>
      <c r="F2539" t="s">
        <v>516</v>
      </c>
      <c r="G2539" s="37">
        <v>496869.43</v>
      </c>
      <c r="H2539">
        <v>105.71</v>
      </c>
      <c r="I2539">
        <v>496869.43</v>
      </c>
      <c r="J2539">
        <v>9508.6299999999992</v>
      </c>
      <c r="K2539">
        <v>496869.43</v>
      </c>
      <c r="L2539">
        <v>193.43</v>
      </c>
      <c r="M2539" t="s">
        <v>751</v>
      </c>
      <c r="N2539" s="37">
        <v>0</v>
      </c>
      <c r="O2539">
        <v>1987477.72</v>
      </c>
      <c r="P2539" t="s">
        <v>768</v>
      </c>
      <c r="Q2539" t="s">
        <v>766</v>
      </c>
      <c r="R2539" t="s">
        <v>768</v>
      </c>
      <c r="S2539" t="s">
        <v>758</v>
      </c>
    </row>
    <row r="2540" spans="1:19" x14ac:dyDescent="0.3">
      <c r="A2540" t="s">
        <v>752</v>
      </c>
      <c r="B2540" t="s">
        <v>748</v>
      </c>
      <c r="C2540" t="s">
        <v>754</v>
      </c>
      <c r="D2540" t="s">
        <v>750</v>
      </c>
      <c r="E2540">
        <v>1</v>
      </c>
      <c r="F2540" t="s">
        <v>172</v>
      </c>
      <c r="G2540" s="37">
        <v>-9184</v>
      </c>
      <c r="H2540" t="s">
        <v>751</v>
      </c>
      <c r="I2540">
        <v>-9184</v>
      </c>
      <c r="J2540" t="s">
        <v>751</v>
      </c>
      <c r="K2540">
        <v>-9184</v>
      </c>
      <c r="L2540" t="s">
        <v>751</v>
      </c>
      <c r="M2540" t="s">
        <v>751</v>
      </c>
      <c r="N2540" s="37">
        <v>0</v>
      </c>
      <c r="O2540" t="s">
        <v>751</v>
      </c>
      <c r="P2540" t="s">
        <v>751</v>
      </c>
      <c r="Q2540" t="s">
        <v>751</v>
      </c>
      <c r="R2540" t="s">
        <v>751</v>
      </c>
      <c r="S2540" t="s">
        <v>758</v>
      </c>
    </row>
    <row r="2541" spans="1:19" x14ac:dyDescent="0.3">
      <c r="A2541" t="s">
        <v>753</v>
      </c>
      <c r="B2541" t="s">
        <v>748</v>
      </c>
      <c r="C2541" t="s">
        <v>754</v>
      </c>
      <c r="D2541" t="s">
        <v>750</v>
      </c>
      <c r="E2541">
        <v>1</v>
      </c>
      <c r="F2541" t="s">
        <v>316</v>
      </c>
      <c r="G2541" s="37">
        <v>-1781.2</v>
      </c>
      <c r="H2541" t="s">
        <v>751</v>
      </c>
      <c r="I2541">
        <v>-1781.2</v>
      </c>
      <c r="J2541" t="s">
        <v>751</v>
      </c>
      <c r="K2541">
        <v>-1781.2</v>
      </c>
      <c r="L2541" t="s">
        <v>751</v>
      </c>
      <c r="M2541" t="s">
        <v>751</v>
      </c>
      <c r="N2541" s="37">
        <v>0</v>
      </c>
      <c r="O2541" t="s">
        <v>751</v>
      </c>
      <c r="P2541" t="s">
        <v>751</v>
      </c>
      <c r="Q2541" t="s">
        <v>751</v>
      </c>
      <c r="R2541" t="s">
        <v>751</v>
      </c>
      <c r="S2541" t="s">
        <v>758</v>
      </c>
    </row>
    <row r="2542" spans="1:19" x14ac:dyDescent="0.3">
      <c r="A2542" t="s">
        <v>747</v>
      </c>
      <c r="B2542" t="s">
        <v>748</v>
      </c>
      <c r="C2542" t="s">
        <v>749</v>
      </c>
      <c r="D2542" t="s">
        <v>750</v>
      </c>
      <c r="E2542">
        <v>2</v>
      </c>
      <c r="F2542" t="s">
        <v>477</v>
      </c>
      <c r="G2542" s="37">
        <v>9728.9599999999991</v>
      </c>
      <c r="H2542">
        <v>1275.53</v>
      </c>
      <c r="I2542">
        <v>9728.9599999999991</v>
      </c>
      <c r="J2542">
        <v>0.21</v>
      </c>
      <c r="K2542">
        <v>9728.9599999999991</v>
      </c>
      <c r="L2542">
        <v>3.48</v>
      </c>
      <c r="M2542" t="s">
        <v>751</v>
      </c>
      <c r="N2542" s="37">
        <v>0</v>
      </c>
      <c r="O2542">
        <v>19457.919999999998</v>
      </c>
      <c r="P2542" t="s">
        <v>766</v>
      </c>
      <c r="Q2542" t="s">
        <v>768</v>
      </c>
      <c r="R2542" t="s">
        <v>768</v>
      </c>
      <c r="S2542" t="s">
        <v>758</v>
      </c>
    </row>
    <row r="2543" spans="1:19" x14ac:dyDescent="0.3">
      <c r="A2543" t="s">
        <v>753</v>
      </c>
      <c r="B2543" t="s">
        <v>748</v>
      </c>
      <c r="C2543" t="s">
        <v>749</v>
      </c>
      <c r="D2543" t="s">
        <v>750</v>
      </c>
      <c r="E2543">
        <v>7</v>
      </c>
      <c r="F2543" t="s">
        <v>52</v>
      </c>
      <c r="G2543" s="37">
        <v>63.17</v>
      </c>
      <c r="H2543">
        <v>1.01</v>
      </c>
      <c r="I2543">
        <v>63.17</v>
      </c>
      <c r="J2543">
        <v>0.48</v>
      </c>
      <c r="K2543">
        <v>63.17</v>
      </c>
      <c r="L2543">
        <v>4.6100000000000003</v>
      </c>
      <c r="M2543" t="s">
        <v>751</v>
      </c>
      <c r="N2543" s="37">
        <v>0</v>
      </c>
      <c r="O2543">
        <v>442.19</v>
      </c>
      <c r="P2543" t="s">
        <v>766</v>
      </c>
      <c r="Q2543" t="s">
        <v>766</v>
      </c>
      <c r="R2543" t="s">
        <v>766</v>
      </c>
      <c r="S2543" t="s">
        <v>758</v>
      </c>
    </row>
    <row r="2544" spans="1:19" x14ac:dyDescent="0.3">
      <c r="A2544" t="s">
        <v>752</v>
      </c>
      <c r="B2544" t="s">
        <v>748</v>
      </c>
      <c r="C2544" t="s">
        <v>754</v>
      </c>
      <c r="D2544" t="s">
        <v>750</v>
      </c>
      <c r="E2544">
        <v>4</v>
      </c>
      <c r="F2544" t="s">
        <v>56</v>
      </c>
      <c r="G2544" s="37">
        <v>-7378.56</v>
      </c>
      <c r="H2544" t="s">
        <v>751</v>
      </c>
      <c r="I2544">
        <v>-7378.56</v>
      </c>
      <c r="J2544" t="s">
        <v>751</v>
      </c>
      <c r="K2544">
        <v>-7378.56</v>
      </c>
      <c r="L2544" t="s">
        <v>751</v>
      </c>
      <c r="M2544" t="s">
        <v>751</v>
      </c>
      <c r="N2544" s="37">
        <v>0</v>
      </c>
      <c r="O2544" t="s">
        <v>751</v>
      </c>
      <c r="P2544" t="s">
        <v>751</v>
      </c>
      <c r="Q2544" t="s">
        <v>751</v>
      </c>
      <c r="R2544" t="s">
        <v>751</v>
      </c>
      <c r="S2544" t="s">
        <v>758</v>
      </c>
    </row>
    <row r="2545" spans="1:19" x14ac:dyDescent="0.3">
      <c r="A2545" t="s">
        <v>753</v>
      </c>
      <c r="B2545" t="s">
        <v>748</v>
      </c>
      <c r="C2545" t="s">
        <v>749</v>
      </c>
      <c r="D2545" t="s">
        <v>750</v>
      </c>
      <c r="E2545">
        <v>0</v>
      </c>
      <c r="F2545" t="s">
        <v>464</v>
      </c>
      <c r="G2545" s="37">
        <v>2382.5100000000002</v>
      </c>
      <c r="H2545">
        <v>158.06</v>
      </c>
      <c r="I2545">
        <v>2382.5100000000002</v>
      </c>
      <c r="J2545">
        <v>0.02</v>
      </c>
      <c r="K2545">
        <v>2382.5100000000002</v>
      </c>
      <c r="L2545">
        <v>1.32</v>
      </c>
      <c r="M2545" t="s">
        <v>751</v>
      </c>
      <c r="N2545" s="37">
        <v>0</v>
      </c>
      <c r="O2545" t="s">
        <v>751</v>
      </c>
      <c r="P2545" t="s">
        <v>766</v>
      </c>
      <c r="Q2545" t="s">
        <v>768</v>
      </c>
      <c r="R2545" t="s">
        <v>768</v>
      </c>
      <c r="S2545" t="s">
        <v>758</v>
      </c>
    </row>
    <row r="2546" spans="1:19" x14ac:dyDescent="0.3">
      <c r="A2546" t="s">
        <v>747</v>
      </c>
      <c r="B2546" t="s">
        <v>748</v>
      </c>
      <c r="C2546" t="s">
        <v>754</v>
      </c>
      <c r="D2546" t="s">
        <v>750</v>
      </c>
      <c r="E2546">
        <v>-1</v>
      </c>
      <c r="F2546" t="s">
        <v>563</v>
      </c>
      <c r="G2546" s="37">
        <v>-2963.95</v>
      </c>
      <c r="H2546" t="s">
        <v>751</v>
      </c>
      <c r="I2546">
        <v>-2963.95</v>
      </c>
      <c r="J2546" t="s">
        <v>751</v>
      </c>
      <c r="K2546">
        <v>-2963.95</v>
      </c>
      <c r="L2546" t="s">
        <v>751</v>
      </c>
      <c r="M2546" t="s">
        <v>751</v>
      </c>
      <c r="N2546" s="37">
        <v>0</v>
      </c>
      <c r="O2546" t="s">
        <v>751</v>
      </c>
      <c r="P2546" t="s">
        <v>751</v>
      </c>
      <c r="Q2546" t="s">
        <v>751</v>
      </c>
      <c r="R2546" t="s">
        <v>751</v>
      </c>
      <c r="S2546" t="s">
        <v>758</v>
      </c>
    </row>
    <row r="2547" spans="1:19" x14ac:dyDescent="0.3">
      <c r="A2547" t="s">
        <v>752</v>
      </c>
      <c r="B2547" t="s">
        <v>748</v>
      </c>
      <c r="C2547" t="s">
        <v>754</v>
      </c>
      <c r="D2547" t="s">
        <v>750</v>
      </c>
      <c r="E2547">
        <v>1</v>
      </c>
      <c r="F2547" t="s">
        <v>241</v>
      </c>
      <c r="G2547" s="37">
        <v>-4063.46</v>
      </c>
      <c r="H2547" t="s">
        <v>751</v>
      </c>
      <c r="I2547">
        <v>-4063.46</v>
      </c>
      <c r="J2547" t="s">
        <v>751</v>
      </c>
      <c r="K2547">
        <v>-4063.46</v>
      </c>
      <c r="L2547" t="s">
        <v>751</v>
      </c>
      <c r="M2547" t="s">
        <v>751</v>
      </c>
      <c r="N2547" s="37">
        <v>0</v>
      </c>
      <c r="O2547" t="s">
        <v>751</v>
      </c>
      <c r="P2547" t="s">
        <v>751</v>
      </c>
      <c r="Q2547" t="s">
        <v>751</v>
      </c>
      <c r="R2547" t="s">
        <v>751</v>
      </c>
      <c r="S2547" t="s">
        <v>758</v>
      </c>
    </row>
    <row r="2548" spans="1:19" x14ac:dyDescent="0.3">
      <c r="A2548" t="s">
        <v>752</v>
      </c>
      <c r="B2548" t="s">
        <v>748</v>
      </c>
      <c r="C2548" t="s">
        <v>754</v>
      </c>
      <c r="D2548" t="s">
        <v>750</v>
      </c>
      <c r="E2548">
        <v>-1</v>
      </c>
      <c r="F2548" t="s">
        <v>170</v>
      </c>
      <c r="G2548" s="37">
        <v>-6238.4</v>
      </c>
      <c r="H2548" t="s">
        <v>751</v>
      </c>
      <c r="I2548">
        <v>-6238.4</v>
      </c>
      <c r="J2548" t="s">
        <v>751</v>
      </c>
      <c r="K2548">
        <v>-6238.4</v>
      </c>
      <c r="L2548" t="s">
        <v>751</v>
      </c>
      <c r="M2548" t="s">
        <v>751</v>
      </c>
      <c r="N2548" s="37">
        <v>0</v>
      </c>
      <c r="O2548" t="s">
        <v>751</v>
      </c>
      <c r="P2548" t="s">
        <v>751</v>
      </c>
      <c r="Q2548" t="s">
        <v>751</v>
      </c>
      <c r="R2548" t="s">
        <v>751</v>
      </c>
      <c r="S2548" t="s">
        <v>758</v>
      </c>
    </row>
    <row r="2549" spans="1:19" x14ac:dyDescent="0.3">
      <c r="A2549" t="s">
        <v>747</v>
      </c>
      <c r="B2549" t="s">
        <v>748</v>
      </c>
      <c r="C2549" t="s">
        <v>754</v>
      </c>
      <c r="D2549" t="s">
        <v>750</v>
      </c>
      <c r="E2549">
        <v>8</v>
      </c>
      <c r="F2549" t="s">
        <v>180</v>
      </c>
      <c r="G2549" s="37">
        <v>-113.1</v>
      </c>
      <c r="H2549" t="s">
        <v>751</v>
      </c>
      <c r="I2549">
        <v>-113.1</v>
      </c>
      <c r="J2549" t="s">
        <v>751</v>
      </c>
      <c r="K2549">
        <v>-113.1</v>
      </c>
      <c r="L2549" t="s">
        <v>751</v>
      </c>
      <c r="M2549" t="s">
        <v>751</v>
      </c>
      <c r="N2549" s="37">
        <v>0</v>
      </c>
      <c r="O2549" t="s">
        <v>751</v>
      </c>
      <c r="P2549" t="s">
        <v>751</v>
      </c>
      <c r="Q2549" t="s">
        <v>751</v>
      </c>
      <c r="R2549" t="s">
        <v>751</v>
      </c>
      <c r="S2549" t="s">
        <v>758</v>
      </c>
    </row>
    <row r="2550" spans="1:19" x14ac:dyDescent="0.3">
      <c r="A2550" t="s">
        <v>753</v>
      </c>
      <c r="B2550" t="s">
        <v>748</v>
      </c>
      <c r="C2550" t="s">
        <v>749</v>
      </c>
      <c r="D2550" t="s">
        <v>750</v>
      </c>
      <c r="E2550">
        <v>4</v>
      </c>
      <c r="F2550" t="s">
        <v>158</v>
      </c>
      <c r="G2550" s="37">
        <v>35299</v>
      </c>
      <c r="H2550">
        <v>2944.66</v>
      </c>
      <c r="I2550">
        <v>35299</v>
      </c>
      <c r="J2550">
        <v>0.27</v>
      </c>
      <c r="K2550">
        <v>35299</v>
      </c>
      <c r="L2550">
        <v>14.92</v>
      </c>
      <c r="M2550" t="s">
        <v>751</v>
      </c>
      <c r="N2550" s="37">
        <v>0</v>
      </c>
      <c r="O2550">
        <v>141196</v>
      </c>
      <c r="P2550" t="s">
        <v>766</v>
      </c>
      <c r="Q2550" t="s">
        <v>768</v>
      </c>
      <c r="R2550" t="s">
        <v>768</v>
      </c>
      <c r="S2550" t="s">
        <v>758</v>
      </c>
    </row>
    <row r="2551" spans="1:19" x14ac:dyDescent="0.3">
      <c r="A2551" t="s">
        <v>752</v>
      </c>
      <c r="B2551" t="s">
        <v>748</v>
      </c>
      <c r="C2551" t="s">
        <v>749</v>
      </c>
      <c r="D2551" t="s">
        <v>750</v>
      </c>
      <c r="E2551">
        <v>-1</v>
      </c>
      <c r="F2551" t="s">
        <v>56</v>
      </c>
      <c r="G2551" s="37">
        <v>10827.27</v>
      </c>
      <c r="H2551">
        <v>0.8</v>
      </c>
      <c r="I2551">
        <v>10827.27</v>
      </c>
      <c r="J2551">
        <v>0.38</v>
      </c>
      <c r="K2551">
        <v>10827.27</v>
      </c>
      <c r="L2551">
        <v>3.62</v>
      </c>
      <c r="M2551" t="s">
        <v>751</v>
      </c>
      <c r="N2551" s="37">
        <v>0</v>
      </c>
      <c r="O2551" t="s">
        <v>751</v>
      </c>
      <c r="P2551" t="s">
        <v>766</v>
      </c>
      <c r="Q2551" t="s">
        <v>766</v>
      </c>
      <c r="R2551" t="s">
        <v>766</v>
      </c>
      <c r="S2551" t="s">
        <v>758</v>
      </c>
    </row>
    <row r="2552" spans="1:19" x14ac:dyDescent="0.3">
      <c r="A2552" t="s">
        <v>747</v>
      </c>
      <c r="B2552" t="s">
        <v>748</v>
      </c>
      <c r="C2552" t="s">
        <v>749</v>
      </c>
      <c r="D2552" t="s">
        <v>750</v>
      </c>
      <c r="E2552">
        <v>0</v>
      </c>
      <c r="F2552" t="s">
        <v>332</v>
      </c>
      <c r="G2552" s="37">
        <v>3845.91</v>
      </c>
      <c r="H2552">
        <v>337.72</v>
      </c>
      <c r="I2552">
        <v>3845.91</v>
      </c>
      <c r="J2552">
        <v>0.22</v>
      </c>
      <c r="K2552">
        <v>3845.91</v>
      </c>
      <c r="L2552">
        <v>2.13</v>
      </c>
      <c r="M2552" t="s">
        <v>751</v>
      </c>
      <c r="N2552" s="37">
        <v>0</v>
      </c>
      <c r="O2552" t="s">
        <v>751</v>
      </c>
      <c r="P2552" t="s">
        <v>766</v>
      </c>
      <c r="Q2552" t="s">
        <v>768</v>
      </c>
      <c r="R2552" t="s">
        <v>768</v>
      </c>
      <c r="S2552" t="s">
        <v>758</v>
      </c>
    </row>
    <row r="2553" spans="1:19" x14ac:dyDescent="0.3">
      <c r="A2553" t="s">
        <v>747</v>
      </c>
      <c r="B2553" t="s">
        <v>748</v>
      </c>
      <c r="C2553" t="s">
        <v>754</v>
      </c>
      <c r="D2553" t="s">
        <v>750</v>
      </c>
      <c r="E2553">
        <v>1</v>
      </c>
      <c r="F2553" t="s">
        <v>58</v>
      </c>
      <c r="G2553" s="37">
        <v>-18.55</v>
      </c>
      <c r="H2553" t="s">
        <v>751</v>
      </c>
      <c r="I2553">
        <v>-18.55</v>
      </c>
      <c r="J2553" t="s">
        <v>751</v>
      </c>
      <c r="K2553">
        <v>-18.55</v>
      </c>
      <c r="L2553" t="s">
        <v>751</v>
      </c>
      <c r="M2553">
        <v>1</v>
      </c>
      <c r="N2553" s="37">
        <v>0</v>
      </c>
      <c r="O2553" t="s">
        <v>751</v>
      </c>
      <c r="P2553" t="s">
        <v>751</v>
      </c>
      <c r="Q2553" t="s">
        <v>751</v>
      </c>
      <c r="R2553" t="s">
        <v>751</v>
      </c>
      <c r="S2553" t="s">
        <v>758</v>
      </c>
    </row>
    <row r="2554" spans="1:19" x14ac:dyDescent="0.3">
      <c r="A2554" t="s">
        <v>747</v>
      </c>
      <c r="B2554" t="s">
        <v>748</v>
      </c>
      <c r="C2554" t="s">
        <v>749</v>
      </c>
      <c r="D2554" t="s">
        <v>750</v>
      </c>
      <c r="E2554">
        <v>5</v>
      </c>
      <c r="F2554" t="s">
        <v>138</v>
      </c>
      <c r="G2554" s="37">
        <v>68.28</v>
      </c>
      <c r="H2554">
        <v>0.01</v>
      </c>
      <c r="I2554">
        <v>68.28</v>
      </c>
      <c r="J2554">
        <v>0</v>
      </c>
      <c r="K2554">
        <v>68.28</v>
      </c>
      <c r="L2554">
        <v>0.02</v>
      </c>
      <c r="M2554" t="s">
        <v>751</v>
      </c>
      <c r="N2554" s="37">
        <v>0</v>
      </c>
      <c r="O2554">
        <v>341.4</v>
      </c>
      <c r="P2554" t="s">
        <v>766</v>
      </c>
      <c r="Q2554" t="s">
        <v>766</v>
      </c>
      <c r="R2554" t="s">
        <v>766</v>
      </c>
      <c r="S2554" t="s">
        <v>758</v>
      </c>
    </row>
    <row r="2555" spans="1:19" x14ac:dyDescent="0.3">
      <c r="A2555" t="s">
        <v>747</v>
      </c>
      <c r="B2555" t="s">
        <v>748</v>
      </c>
      <c r="C2555" t="s">
        <v>749</v>
      </c>
      <c r="D2555" t="s">
        <v>750</v>
      </c>
      <c r="E2555">
        <v>3</v>
      </c>
      <c r="F2555" t="s">
        <v>68</v>
      </c>
      <c r="G2555" s="37">
        <v>80563.88</v>
      </c>
      <c r="H2555">
        <v>83.36</v>
      </c>
      <c r="I2555">
        <v>80563.88</v>
      </c>
      <c r="J2555">
        <v>45.32</v>
      </c>
      <c r="K2555">
        <v>80563.88</v>
      </c>
      <c r="L2555">
        <v>742.27</v>
      </c>
      <c r="M2555" t="s">
        <v>751</v>
      </c>
      <c r="N2555" s="37">
        <v>0</v>
      </c>
      <c r="O2555">
        <v>241691.64</v>
      </c>
      <c r="P2555" t="s">
        <v>766</v>
      </c>
      <c r="Q2555" t="s">
        <v>766</v>
      </c>
      <c r="R2555" t="s">
        <v>766</v>
      </c>
      <c r="S2555" t="s">
        <v>758</v>
      </c>
    </row>
    <row r="2556" spans="1:19" x14ac:dyDescent="0.3">
      <c r="A2556" t="s">
        <v>747</v>
      </c>
      <c r="B2556" t="s">
        <v>748</v>
      </c>
      <c r="C2556" t="s">
        <v>749</v>
      </c>
      <c r="D2556" t="s">
        <v>750</v>
      </c>
      <c r="E2556">
        <v>11</v>
      </c>
      <c r="F2556" t="s">
        <v>89</v>
      </c>
      <c r="G2556" s="37">
        <v>653981.06999999995</v>
      </c>
      <c r="H2556" t="s">
        <v>751</v>
      </c>
      <c r="I2556">
        <v>653981.06999999995</v>
      </c>
      <c r="J2556" t="s">
        <v>751</v>
      </c>
      <c r="K2556">
        <v>653981.06999999995</v>
      </c>
      <c r="L2556">
        <v>0</v>
      </c>
      <c r="M2556" t="s">
        <v>751</v>
      </c>
      <c r="N2556" s="37">
        <v>0</v>
      </c>
      <c r="O2556">
        <v>7193791.7699999996</v>
      </c>
      <c r="P2556" t="s">
        <v>766</v>
      </c>
      <c r="Q2556" t="s">
        <v>766</v>
      </c>
      <c r="R2556" t="s">
        <v>768</v>
      </c>
      <c r="S2556" t="s">
        <v>758</v>
      </c>
    </row>
    <row r="2557" spans="1:19" x14ac:dyDescent="0.3">
      <c r="A2557" t="s">
        <v>747</v>
      </c>
      <c r="B2557" t="s">
        <v>748</v>
      </c>
      <c r="C2557" t="s">
        <v>749</v>
      </c>
      <c r="D2557" t="s">
        <v>750</v>
      </c>
      <c r="E2557">
        <v>5</v>
      </c>
      <c r="F2557" t="s">
        <v>197</v>
      </c>
      <c r="G2557" s="37">
        <v>2052338.31</v>
      </c>
      <c r="H2557">
        <v>401.32</v>
      </c>
      <c r="I2557">
        <v>2052338.31</v>
      </c>
      <c r="J2557">
        <v>363.21</v>
      </c>
      <c r="K2557">
        <v>2052338.31</v>
      </c>
      <c r="L2557">
        <v>1876.52</v>
      </c>
      <c r="M2557" t="s">
        <v>751</v>
      </c>
      <c r="N2557" s="37">
        <v>0</v>
      </c>
      <c r="O2557">
        <v>10261691.550000001</v>
      </c>
      <c r="P2557" t="s">
        <v>766</v>
      </c>
      <c r="Q2557" t="s">
        <v>766</v>
      </c>
      <c r="R2557" t="s">
        <v>766</v>
      </c>
      <c r="S2557" t="s">
        <v>758</v>
      </c>
    </row>
    <row r="2558" spans="1:19" x14ac:dyDescent="0.3">
      <c r="A2558" t="s">
        <v>747</v>
      </c>
      <c r="B2558" t="s">
        <v>748</v>
      </c>
      <c r="C2558" t="s">
        <v>749</v>
      </c>
      <c r="D2558" t="s">
        <v>750</v>
      </c>
      <c r="E2558">
        <v>0</v>
      </c>
      <c r="F2558" t="s">
        <v>218</v>
      </c>
      <c r="G2558" s="37">
        <v>13520697.130000001</v>
      </c>
      <c r="H2558">
        <v>769.53</v>
      </c>
      <c r="I2558">
        <v>13520697.130000001</v>
      </c>
      <c r="J2558">
        <v>365.52</v>
      </c>
      <c r="K2558">
        <v>13520697.130000001</v>
      </c>
      <c r="L2558">
        <v>3500.74</v>
      </c>
      <c r="M2558" t="s">
        <v>751</v>
      </c>
      <c r="N2558" s="37">
        <v>0</v>
      </c>
      <c r="O2558" t="s">
        <v>751</v>
      </c>
      <c r="P2558" t="s">
        <v>766</v>
      </c>
      <c r="Q2558" t="s">
        <v>766</v>
      </c>
      <c r="R2558" t="s">
        <v>766</v>
      </c>
      <c r="S2558" t="s">
        <v>758</v>
      </c>
    </row>
    <row r="2559" spans="1:19" x14ac:dyDescent="0.3">
      <c r="A2559" t="s">
        <v>747</v>
      </c>
      <c r="B2559" t="s">
        <v>748</v>
      </c>
      <c r="C2559" t="s">
        <v>749</v>
      </c>
      <c r="D2559" t="s">
        <v>750</v>
      </c>
      <c r="E2559">
        <v>7</v>
      </c>
      <c r="F2559" t="s">
        <v>487</v>
      </c>
      <c r="G2559" s="37">
        <v>1347528.43</v>
      </c>
      <c r="H2559">
        <v>289.29000000000002</v>
      </c>
      <c r="I2559">
        <v>1347528.43</v>
      </c>
      <c r="J2559">
        <v>20.8</v>
      </c>
      <c r="K2559">
        <v>1347528.43</v>
      </c>
      <c r="L2559">
        <v>451.05</v>
      </c>
      <c r="M2559" t="s">
        <v>751</v>
      </c>
      <c r="N2559" s="37">
        <v>0</v>
      </c>
      <c r="O2559">
        <v>9432699.0099999998</v>
      </c>
      <c r="P2559" t="s">
        <v>766</v>
      </c>
      <c r="Q2559" t="s">
        <v>766</v>
      </c>
      <c r="R2559" t="s">
        <v>766</v>
      </c>
      <c r="S2559" t="s">
        <v>758</v>
      </c>
    </row>
    <row r="2560" spans="1:19" x14ac:dyDescent="0.3">
      <c r="A2560" t="s">
        <v>752</v>
      </c>
      <c r="B2560" t="s">
        <v>748</v>
      </c>
      <c r="C2560" t="s">
        <v>749</v>
      </c>
      <c r="D2560" t="s">
        <v>750</v>
      </c>
      <c r="E2560">
        <v>4</v>
      </c>
      <c r="F2560" t="s">
        <v>183</v>
      </c>
      <c r="G2560" s="37">
        <v>18411.8</v>
      </c>
      <c r="H2560">
        <v>2271.59</v>
      </c>
      <c r="I2560">
        <v>18411.8</v>
      </c>
      <c r="J2560">
        <v>0.24</v>
      </c>
      <c r="K2560">
        <v>18411.8</v>
      </c>
      <c r="L2560">
        <v>13.48</v>
      </c>
      <c r="M2560" t="s">
        <v>751</v>
      </c>
      <c r="N2560" s="37">
        <v>0</v>
      </c>
      <c r="O2560">
        <v>73647.199999999997</v>
      </c>
      <c r="P2560" t="s">
        <v>766</v>
      </c>
      <c r="Q2560" t="s">
        <v>768</v>
      </c>
      <c r="R2560" t="s">
        <v>768</v>
      </c>
      <c r="S2560" t="s">
        <v>758</v>
      </c>
    </row>
    <row r="2561" spans="1:19" x14ac:dyDescent="0.3">
      <c r="A2561" t="s">
        <v>753</v>
      </c>
      <c r="B2561" t="s">
        <v>748</v>
      </c>
      <c r="C2561" t="s">
        <v>749</v>
      </c>
      <c r="D2561" t="s">
        <v>750</v>
      </c>
      <c r="E2561">
        <v>-1</v>
      </c>
      <c r="F2561" t="s">
        <v>475</v>
      </c>
      <c r="G2561" s="37">
        <v>292763.01</v>
      </c>
      <c r="H2561">
        <v>26.66</v>
      </c>
      <c r="I2561">
        <v>292763.01</v>
      </c>
      <c r="J2561">
        <v>12.66</v>
      </c>
      <c r="K2561">
        <v>292763.01</v>
      </c>
      <c r="L2561">
        <v>121.29</v>
      </c>
      <c r="M2561" t="s">
        <v>751</v>
      </c>
      <c r="N2561" s="37">
        <v>0</v>
      </c>
      <c r="O2561" t="s">
        <v>751</v>
      </c>
      <c r="P2561" t="s">
        <v>766</v>
      </c>
      <c r="Q2561" t="s">
        <v>766</v>
      </c>
      <c r="R2561" t="s">
        <v>766</v>
      </c>
      <c r="S2561" t="s">
        <v>758</v>
      </c>
    </row>
    <row r="2562" spans="1:19" x14ac:dyDescent="0.3">
      <c r="A2562" t="s">
        <v>753</v>
      </c>
      <c r="B2562" t="s">
        <v>748</v>
      </c>
      <c r="C2562" t="s">
        <v>749</v>
      </c>
      <c r="D2562" t="s">
        <v>750</v>
      </c>
      <c r="E2562">
        <v>4</v>
      </c>
      <c r="F2562" t="s">
        <v>120</v>
      </c>
      <c r="G2562" s="37">
        <v>286441.77</v>
      </c>
      <c r="H2562">
        <v>18.68</v>
      </c>
      <c r="I2562">
        <v>286441.77</v>
      </c>
      <c r="J2562">
        <v>12.7</v>
      </c>
      <c r="K2562">
        <v>286441.77</v>
      </c>
      <c r="L2562">
        <v>227.67</v>
      </c>
      <c r="M2562" t="s">
        <v>751</v>
      </c>
      <c r="N2562" s="37">
        <v>0</v>
      </c>
      <c r="O2562">
        <v>1145767.08</v>
      </c>
      <c r="P2562" t="s">
        <v>766</v>
      </c>
      <c r="Q2562" t="s">
        <v>766</v>
      </c>
      <c r="R2562" t="s">
        <v>766</v>
      </c>
      <c r="S2562" t="s">
        <v>758</v>
      </c>
    </row>
    <row r="2563" spans="1:19" x14ac:dyDescent="0.3">
      <c r="A2563" t="s">
        <v>753</v>
      </c>
      <c r="B2563" t="s">
        <v>748</v>
      </c>
      <c r="C2563" t="s">
        <v>754</v>
      </c>
      <c r="D2563" t="s">
        <v>750</v>
      </c>
      <c r="E2563">
        <v>6</v>
      </c>
      <c r="F2563" t="s">
        <v>499</v>
      </c>
      <c r="G2563" s="37">
        <v>-738.05</v>
      </c>
      <c r="H2563" t="s">
        <v>751</v>
      </c>
      <c r="I2563">
        <v>-738.05</v>
      </c>
      <c r="J2563" t="s">
        <v>751</v>
      </c>
      <c r="K2563">
        <v>-738.05</v>
      </c>
      <c r="L2563" t="s">
        <v>751</v>
      </c>
      <c r="M2563" t="s">
        <v>751</v>
      </c>
      <c r="N2563" s="37">
        <v>0</v>
      </c>
      <c r="O2563" t="s">
        <v>751</v>
      </c>
      <c r="P2563" t="s">
        <v>751</v>
      </c>
      <c r="Q2563" t="s">
        <v>751</v>
      </c>
      <c r="R2563" t="s">
        <v>751</v>
      </c>
      <c r="S2563" t="s">
        <v>758</v>
      </c>
    </row>
    <row r="2564" spans="1:19" x14ac:dyDescent="0.3">
      <c r="A2564" t="s">
        <v>752</v>
      </c>
      <c r="B2564" t="s">
        <v>748</v>
      </c>
      <c r="C2564" t="s">
        <v>749</v>
      </c>
      <c r="D2564" t="s">
        <v>750</v>
      </c>
      <c r="E2564">
        <v>10</v>
      </c>
      <c r="F2564" t="s">
        <v>262</v>
      </c>
      <c r="G2564" s="37">
        <v>11242.22</v>
      </c>
      <c r="H2564">
        <v>0.06</v>
      </c>
      <c r="I2564">
        <v>11242.22</v>
      </c>
      <c r="J2564">
        <v>0.13</v>
      </c>
      <c r="K2564">
        <v>11242.22</v>
      </c>
      <c r="L2564">
        <v>3.61</v>
      </c>
      <c r="M2564" t="s">
        <v>751</v>
      </c>
      <c r="N2564" s="37">
        <v>0</v>
      </c>
      <c r="O2564">
        <v>112422.2</v>
      </c>
      <c r="P2564" t="s">
        <v>766</v>
      </c>
      <c r="Q2564" t="s">
        <v>766</v>
      </c>
      <c r="R2564" t="s">
        <v>768</v>
      </c>
      <c r="S2564" t="s">
        <v>758</v>
      </c>
    </row>
    <row r="2565" spans="1:19" x14ac:dyDescent="0.3">
      <c r="A2565" t="s">
        <v>747</v>
      </c>
      <c r="B2565" t="s">
        <v>748</v>
      </c>
      <c r="C2565" t="s">
        <v>754</v>
      </c>
      <c r="D2565" t="s">
        <v>750</v>
      </c>
      <c r="E2565">
        <v>0</v>
      </c>
      <c r="F2565" t="s">
        <v>291</v>
      </c>
      <c r="G2565" s="37">
        <v>-629.16999999999996</v>
      </c>
      <c r="H2565" t="s">
        <v>751</v>
      </c>
      <c r="I2565">
        <v>-629.16999999999996</v>
      </c>
      <c r="J2565" t="s">
        <v>751</v>
      </c>
      <c r="K2565">
        <v>-629.16999999999996</v>
      </c>
      <c r="L2565" t="s">
        <v>751</v>
      </c>
      <c r="M2565" t="s">
        <v>751</v>
      </c>
      <c r="N2565" s="37">
        <v>0</v>
      </c>
      <c r="O2565" t="s">
        <v>751</v>
      </c>
      <c r="P2565" t="s">
        <v>751</v>
      </c>
      <c r="Q2565" t="s">
        <v>751</v>
      </c>
      <c r="R2565" t="s">
        <v>751</v>
      </c>
      <c r="S2565" t="s">
        <v>758</v>
      </c>
    </row>
    <row r="2566" spans="1:19" x14ac:dyDescent="0.3">
      <c r="A2566" t="s">
        <v>752</v>
      </c>
      <c r="B2566" t="s">
        <v>748</v>
      </c>
      <c r="C2566" t="s">
        <v>749</v>
      </c>
      <c r="D2566" t="s">
        <v>750</v>
      </c>
      <c r="E2566">
        <v>1</v>
      </c>
      <c r="F2566" t="s">
        <v>231</v>
      </c>
      <c r="G2566" s="37">
        <v>4973.51</v>
      </c>
      <c r="H2566">
        <v>0.69</v>
      </c>
      <c r="I2566">
        <v>4973.51</v>
      </c>
      <c r="J2566">
        <v>0.25</v>
      </c>
      <c r="K2566">
        <v>4973.51</v>
      </c>
      <c r="L2566">
        <v>2.4</v>
      </c>
      <c r="M2566" t="s">
        <v>751</v>
      </c>
      <c r="N2566" s="37">
        <v>0</v>
      </c>
      <c r="O2566">
        <v>4973.51</v>
      </c>
      <c r="P2566" t="s">
        <v>766</v>
      </c>
      <c r="Q2566" t="s">
        <v>766</v>
      </c>
      <c r="R2566" t="s">
        <v>766</v>
      </c>
      <c r="S2566" t="s">
        <v>758</v>
      </c>
    </row>
    <row r="2567" spans="1:19" x14ac:dyDescent="0.3">
      <c r="A2567" t="s">
        <v>747</v>
      </c>
      <c r="B2567" t="s">
        <v>748</v>
      </c>
      <c r="C2567" t="s">
        <v>749</v>
      </c>
      <c r="D2567" t="s">
        <v>750</v>
      </c>
      <c r="E2567">
        <v>2</v>
      </c>
      <c r="F2567" t="s">
        <v>116</v>
      </c>
      <c r="G2567" s="37">
        <v>22818.75</v>
      </c>
      <c r="H2567">
        <v>769.19</v>
      </c>
      <c r="I2567">
        <v>22818.75</v>
      </c>
      <c r="J2567">
        <v>7.0000000000000007E-2</v>
      </c>
      <c r="K2567">
        <v>22818.75</v>
      </c>
      <c r="L2567">
        <v>0.91</v>
      </c>
      <c r="M2567" t="s">
        <v>751</v>
      </c>
      <c r="N2567" s="37">
        <v>0</v>
      </c>
      <c r="O2567">
        <v>45637.5</v>
      </c>
      <c r="P2567" t="s">
        <v>766</v>
      </c>
      <c r="Q2567" t="s">
        <v>768</v>
      </c>
      <c r="R2567" t="s">
        <v>768</v>
      </c>
      <c r="S2567" t="s">
        <v>758</v>
      </c>
    </row>
    <row r="2568" spans="1:19" x14ac:dyDescent="0.3">
      <c r="A2568" t="s">
        <v>747</v>
      </c>
      <c r="B2568" t="s">
        <v>748</v>
      </c>
      <c r="C2568" t="s">
        <v>749</v>
      </c>
      <c r="D2568" t="s">
        <v>750</v>
      </c>
      <c r="E2568">
        <v>4</v>
      </c>
      <c r="F2568" t="s">
        <v>259</v>
      </c>
      <c r="G2568" s="37">
        <v>114116.45</v>
      </c>
      <c r="H2568">
        <v>85749.41</v>
      </c>
      <c r="I2568">
        <v>114116.45</v>
      </c>
      <c r="J2568">
        <v>0.82</v>
      </c>
      <c r="K2568">
        <v>114116.45</v>
      </c>
      <c r="L2568">
        <v>9.0299999999999994</v>
      </c>
      <c r="M2568" t="s">
        <v>751</v>
      </c>
      <c r="N2568" s="37">
        <v>0</v>
      </c>
      <c r="O2568">
        <v>456465.8</v>
      </c>
      <c r="P2568" t="s">
        <v>766</v>
      </c>
      <c r="Q2568" t="s">
        <v>768</v>
      </c>
      <c r="R2568" t="s">
        <v>768</v>
      </c>
      <c r="S2568" t="s">
        <v>758</v>
      </c>
    </row>
    <row r="2569" spans="1:19" x14ac:dyDescent="0.3">
      <c r="A2569" t="s">
        <v>747</v>
      </c>
      <c r="B2569" t="s">
        <v>748</v>
      </c>
      <c r="C2569" t="s">
        <v>754</v>
      </c>
      <c r="D2569" t="s">
        <v>750</v>
      </c>
      <c r="E2569">
        <v>3</v>
      </c>
      <c r="F2569" t="s">
        <v>121</v>
      </c>
      <c r="G2569" s="37">
        <v>-870.58</v>
      </c>
      <c r="H2569" t="s">
        <v>751</v>
      </c>
      <c r="I2569">
        <v>-870.58</v>
      </c>
      <c r="J2569" t="s">
        <v>751</v>
      </c>
      <c r="K2569">
        <v>-870.58</v>
      </c>
      <c r="L2569" t="s">
        <v>751</v>
      </c>
      <c r="M2569" t="s">
        <v>751</v>
      </c>
      <c r="N2569" s="37">
        <v>0</v>
      </c>
      <c r="O2569" t="s">
        <v>751</v>
      </c>
      <c r="P2569" t="s">
        <v>751</v>
      </c>
      <c r="Q2569" t="s">
        <v>751</v>
      </c>
      <c r="R2569" t="s">
        <v>751</v>
      </c>
      <c r="S2569" t="s">
        <v>758</v>
      </c>
    </row>
    <row r="2570" spans="1:19" x14ac:dyDescent="0.3">
      <c r="A2570" t="s">
        <v>747</v>
      </c>
      <c r="B2570" t="s">
        <v>748</v>
      </c>
      <c r="C2570" t="s">
        <v>749</v>
      </c>
      <c r="D2570" t="s">
        <v>750</v>
      </c>
      <c r="E2570">
        <v>2</v>
      </c>
      <c r="F2570" t="s">
        <v>541</v>
      </c>
      <c r="G2570" s="37">
        <v>249982.47</v>
      </c>
      <c r="H2570">
        <v>32735.78</v>
      </c>
      <c r="I2570">
        <v>249982.47</v>
      </c>
      <c r="J2570">
        <v>13.58</v>
      </c>
      <c r="K2570">
        <v>249982.47</v>
      </c>
      <c r="L2570">
        <v>130.03</v>
      </c>
      <c r="M2570" t="s">
        <v>751</v>
      </c>
      <c r="N2570" s="37">
        <v>0</v>
      </c>
      <c r="O2570">
        <v>499964.94</v>
      </c>
      <c r="P2570" t="s">
        <v>766</v>
      </c>
      <c r="Q2570" t="s">
        <v>768</v>
      </c>
      <c r="R2570" t="s">
        <v>768</v>
      </c>
      <c r="S2570" t="s">
        <v>758</v>
      </c>
    </row>
    <row r="2571" spans="1:19" x14ac:dyDescent="0.3">
      <c r="A2571" t="s">
        <v>747</v>
      </c>
      <c r="B2571" t="s">
        <v>748</v>
      </c>
      <c r="C2571" t="s">
        <v>749</v>
      </c>
      <c r="D2571" t="s">
        <v>750</v>
      </c>
      <c r="E2571">
        <v>10</v>
      </c>
      <c r="F2571" t="s">
        <v>307</v>
      </c>
      <c r="G2571" s="37">
        <v>97010.62</v>
      </c>
      <c r="H2571">
        <v>3.33</v>
      </c>
      <c r="I2571">
        <v>97010.62</v>
      </c>
      <c r="J2571">
        <v>17.899999999999999</v>
      </c>
      <c r="K2571">
        <v>97010.62</v>
      </c>
      <c r="L2571">
        <v>7.4</v>
      </c>
      <c r="M2571" t="s">
        <v>751</v>
      </c>
      <c r="N2571" s="37">
        <v>0</v>
      </c>
      <c r="O2571">
        <v>970106.2</v>
      </c>
      <c r="P2571" t="s">
        <v>766</v>
      </c>
      <c r="Q2571" t="s">
        <v>766</v>
      </c>
      <c r="R2571" t="s">
        <v>768</v>
      </c>
      <c r="S2571" t="s">
        <v>758</v>
      </c>
    </row>
    <row r="2572" spans="1:19" x14ac:dyDescent="0.3">
      <c r="A2572" t="s">
        <v>752</v>
      </c>
      <c r="B2572" t="s">
        <v>748</v>
      </c>
      <c r="C2572" t="s">
        <v>754</v>
      </c>
      <c r="D2572" t="s">
        <v>750</v>
      </c>
      <c r="E2572">
        <v>3</v>
      </c>
      <c r="F2572" t="s">
        <v>179</v>
      </c>
      <c r="G2572" s="37">
        <v>-4557.6000000000004</v>
      </c>
      <c r="H2572" t="s">
        <v>751</v>
      </c>
      <c r="I2572">
        <v>-4557.6000000000004</v>
      </c>
      <c r="J2572" t="s">
        <v>751</v>
      </c>
      <c r="K2572">
        <v>-4557.6000000000004</v>
      </c>
      <c r="L2572" t="s">
        <v>751</v>
      </c>
      <c r="M2572" t="s">
        <v>751</v>
      </c>
      <c r="N2572" s="37">
        <v>0</v>
      </c>
      <c r="O2572" t="s">
        <v>751</v>
      </c>
      <c r="P2572" t="s">
        <v>751</v>
      </c>
      <c r="Q2572" t="s">
        <v>751</v>
      </c>
      <c r="R2572" t="s">
        <v>751</v>
      </c>
      <c r="S2572" t="s">
        <v>758</v>
      </c>
    </row>
    <row r="2573" spans="1:19" x14ac:dyDescent="0.3">
      <c r="A2573" t="s">
        <v>753</v>
      </c>
      <c r="B2573" t="s">
        <v>748</v>
      </c>
      <c r="C2573" t="s">
        <v>749</v>
      </c>
      <c r="D2573" t="s">
        <v>750</v>
      </c>
      <c r="E2573">
        <v>3</v>
      </c>
      <c r="F2573" t="s">
        <v>67</v>
      </c>
      <c r="G2573" s="37">
        <v>928664.55</v>
      </c>
      <c r="H2573">
        <v>84.02</v>
      </c>
      <c r="I2573">
        <v>928664.55</v>
      </c>
      <c r="J2573">
        <v>76.040000000000006</v>
      </c>
      <c r="K2573">
        <v>928664.55</v>
      </c>
      <c r="L2573">
        <v>392.85</v>
      </c>
      <c r="M2573" t="s">
        <v>751</v>
      </c>
      <c r="N2573" s="37">
        <v>0</v>
      </c>
      <c r="O2573">
        <v>2785993.65</v>
      </c>
      <c r="P2573" t="s">
        <v>766</v>
      </c>
      <c r="Q2573" t="s">
        <v>766</v>
      </c>
      <c r="R2573" t="s">
        <v>766</v>
      </c>
      <c r="S2573" t="s">
        <v>758</v>
      </c>
    </row>
    <row r="2574" spans="1:19" x14ac:dyDescent="0.3">
      <c r="A2574" t="s">
        <v>747</v>
      </c>
      <c r="B2574" t="s">
        <v>748</v>
      </c>
      <c r="C2574" t="s">
        <v>749</v>
      </c>
      <c r="D2574" t="s">
        <v>750</v>
      </c>
      <c r="E2574">
        <v>0</v>
      </c>
      <c r="F2574" t="s">
        <v>54</v>
      </c>
      <c r="G2574" s="37">
        <v>1812.35</v>
      </c>
      <c r="H2574">
        <v>187.82</v>
      </c>
      <c r="I2574">
        <v>1812.35</v>
      </c>
      <c r="J2574">
        <v>0.13</v>
      </c>
      <c r="K2574">
        <v>1812.35</v>
      </c>
      <c r="L2574">
        <v>1.25</v>
      </c>
      <c r="M2574" t="s">
        <v>751</v>
      </c>
      <c r="N2574" s="37">
        <v>0</v>
      </c>
      <c r="O2574" t="s">
        <v>751</v>
      </c>
      <c r="P2574" t="s">
        <v>766</v>
      </c>
      <c r="Q2574" t="s">
        <v>768</v>
      </c>
      <c r="R2574" t="s">
        <v>768</v>
      </c>
      <c r="S2574" t="s">
        <v>758</v>
      </c>
    </row>
    <row r="2575" spans="1:19" x14ac:dyDescent="0.3">
      <c r="A2575" t="s">
        <v>747</v>
      </c>
      <c r="B2575" t="s">
        <v>748</v>
      </c>
      <c r="C2575" t="s">
        <v>749</v>
      </c>
      <c r="D2575" t="s">
        <v>750</v>
      </c>
      <c r="E2575">
        <v>4</v>
      </c>
      <c r="F2575" t="s">
        <v>180</v>
      </c>
      <c r="G2575" s="37">
        <v>88043.13</v>
      </c>
      <c r="H2575">
        <v>4110.2700000000004</v>
      </c>
      <c r="I2575">
        <v>88043.13</v>
      </c>
      <c r="J2575">
        <v>2.84</v>
      </c>
      <c r="K2575">
        <v>88043.13</v>
      </c>
      <c r="L2575">
        <v>27.17</v>
      </c>
      <c r="M2575" t="s">
        <v>751</v>
      </c>
      <c r="N2575" s="37">
        <v>0</v>
      </c>
      <c r="O2575">
        <v>352172.52</v>
      </c>
      <c r="P2575" t="s">
        <v>766</v>
      </c>
      <c r="Q2575" t="s">
        <v>768</v>
      </c>
      <c r="R2575" t="s">
        <v>768</v>
      </c>
      <c r="S2575" t="s">
        <v>758</v>
      </c>
    </row>
    <row r="2576" spans="1:19" x14ac:dyDescent="0.3">
      <c r="A2576" t="s">
        <v>753</v>
      </c>
      <c r="B2576" t="s">
        <v>748</v>
      </c>
      <c r="C2576" t="s">
        <v>749</v>
      </c>
      <c r="D2576" t="s">
        <v>750</v>
      </c>
      <c r="E2576">
        <v>0</v>
      </c>
      <c r="F2576" t="s">
        <v>481</v>
      </c>
      <c r="G2576" s="37">
        <v>21321.61</v>
      </c>
      <c r="H2576">
        <v>3.42</v>
      </c>
      <c r="I2576">
        <v>21321.61</v>
      </c>
      <c r="J2576">
        <v>1.63</v>
      </c>
      <c r="K2576">
        <v>21321.61</v>
      </c>
      <c r="L2576">
        <v>15.57</v>
      </c>
      <c r="M2576" t="s">
        <v>751</v>
      </c>
      <c r="N2576" s="37">
        <v>0</v>
      </c>
      <c r="O2576" t="s">
        <v>751</v>
      </c>
      <c r="P2576" t="s">
        <v>766</v>
      </c>
      <c r="Q2576" t="s">
        <v>766</v>
      </c>
      <c r="R2576" t="s">
        <v>766</v>
      </c>
      <c r="S2576" t="s">
        <v>758</v>
      </c>
    </row>
    <row r="2577" spans="1:19" x14ac:dyDescent="0.3">
      <c r="A2577" t="s">
        <v>753</v>
      </c>
      <c r="B2577" t="s">
        <v>748</v>
      </c>
      <c r="C2577" t="s">
        <v>754</v>
      </c>
      <c r="D2577" t="s">
        <v>750</v>
      </c>
      <c r="E2577">
        <v>6</v>
      </c>
      <c r="F2577" t="s">
        <v>300</v>
      </c>
      <c r="G2577" s="37">
        <v>-8252.52</v>
      </c>
      <c r="H2577" t="s">
        <v>751</v>
      </c>
      <c r="I2577">
        <v>-8252.52</v>
      </c>
      <c r="J2577" t="s">
        <v>751</v>
      </c>
      <c r="K2577">
        <v>-8252.52</v>
      </c>
      <c r="L2577" t="s">
        <v>751</v>
      </c>
      <c r="M2577" t="s">
        <v>751</v>
      </c>
      <c r="N2577" s="37">
        <v>0</v>
      </c>
      <c r="O2577" t="s">
        <v>751</v>
      </c>
      <c r="P2577" t="s">
        <v>751</v>
      </c>
      <c r="Q2577" t="s">
        <v>751</v>
      </c>
      <c r="R2577" t="s">
        <v>751</v>
      </c>
      <c r="S2577" t="s">
        <v>758</v>
      </c>
    </row>
    <row r="2578" spans="1:19" x14ac:dyDescent="0.3">
      <c r="A2578" t="s">
        <v>747</v>
      </c>
      <c r="B2578" t="s">
        <v>748</v>
      </c>
      <c r="C2578" t="s">
        <v>754</v>
      </c>
      <c r="D2578" t="s">
        <v>750</v>
      </c>
      <c r="E2578">
        <v>12</v>
      </c>
      <c r="F2578" t="s">
        <v>333</v>
      </c>
      <c r="G2578" s="37">
        <v>-1426.36</v>
      </c>
      <c r="H2578" t="s">
        <v>751</v>
      </c>
      <c r="I2578">
        <v>-1426.36</v>
      </c>
      <c r="J2578" t="s">
        <v>751</v>
      </c>
      <c r="K2578">
        <v>-1426.36</v>
      </c>
      <c r="L2578" t="s">
        <v>751</v>
      </c>
      <c r="M2578" t="s">
        <v>751</v>
      </c>
      <c r="N2578" s="37">
        <v>0</v>
      </c>
      <c r="O2578" t="s">
        <v>751</v>
      </c>
      <c r="P2578" t="s">
        <v>751</v>
      </c>
      <c r="Q2578" t="s">
        <v>751</v>
      </c>
      <c r="R2578" t="s">
        <v>751</v>
      </c>
      <c r="S2578" t="s">
        <v>758</v>
      </c>
    </row>
    <row r="2579" spans="1:19" x14ac:dyDescent="0.3">
      <c r="A2579" t="s">
        <v>753</v>
      </c>
      <c r="B2579" t="s">
        <v>748</v>
      </c>
      <c r="C2579" t="s">
        <v>754</v>
      </c>
      <c r="D2579" t="s">
        <v>750</v>
      </c>
      <c r="E2579">
        <v>7</v>
      </c>
      <c r="F2579" t="s">
        <v>412</v>
      </c>
      <c r="G2579" s="37">
        <v>-7760.53</v>
      </c>
      <c r="H2579" t="s">
        <v>751</v>
      </c>
      <c r="I2579">
        <v>-7760.53</v>
      </c>
      <c r="J2579" t="s">
        <v>751</v>
      </c>
      <c r="K2579">
        <v>-7760.53</v>
      </c>
      <c r="L2579" t="s">
        <v>751</v>
      </c>
      <c r="M2579" t="s">
        <v>751</v>
      </c>
      <c r="N2579" s="37">
        <v>0</v>
      </c>
      <c r="O2579" t="s">
        <v>751</v>
      </c>
      <c r="P2579" t="s">
        <v>751</v>
      </c>
      <c r="Q2579" t="s">
        <v>751</v>
      </c>
      <c r="R2579" t="s">
        <v>751</v>
      </c>
      <c r="S2579" t="s">
        <v>758</v>
      </c>
    </row>
    <row r="2580" spans="1:19" x14ac:dyDescent="0.3">
      <c r="A2580" t="s">
        <v>753</v>
      </c>
      <c r="B2580" t="s">
        <v>748</v>
      </c>
      <c r="C2580" t="s">
        <v>754</v>
      </c>
      <c r="D2580" t="s">
        <v>750</v>
      </c>
      <c r="E2580">
        <v>8</v>
      </c>
      <c r="F2580" t="s">
        <v>361</v>
      </c>
      <c r="G2580" s="37">
        <v>-13058.55</v>
      </c>
      <c r="H2580" t="s">
        <v>751</v>
      </c>
      <c r="I2580">
        <v>-13058.55</v>
      </c>
      <c r="J2580" t="s">
        <v>751</v>
      </c>
      <c r="K2580">
        <v>-13058.55</v>
      </c>
      <c r="L2580" t="s">
        <v>751</v>
      </c>
      <c r="M2580" t="s">
        <v>751</v>
      </c>
      <c r="N2580" s="37">
        <v>0</v>
      </c>
      <c r="O2580" t="s">
        <v>751</v>
      </c>
      <c r="P2580" t="s">
        <v>751</v>
      </c>
      <c r="Q2580" t="s">
        <v>751</v>
      </c>
      <c r="R2580" t="s">
        <v>751</v>
      </c>
      <c r="S2580" t="s">
        <v>758</v>
      </c>
    </row>
    <row r="2581" spans="1:19" x14ac:dyDescent="0.3">
      <c r="A2581" t="s">
        <v>747</v>
      </c>
      <c r="B2581" t="s">
        <v>748</v>
      </c>
      <c r="C2581" t="s">
        <v>749</v>
      </c>
      <c r="D2581" t="s">
        <v>750</v>
      </c>
      <c r="E2581">
        <v>4</v>
      </c>
      <c r="F2581" t="s">
        <v>486</v>
      </c>
      <c r="G2581" s="37">
        <v>65440.88</v>
      </c>
      <c r="H2581">
        <v>4894.2700000000004</v>
      </c>
      <c r="I2581">
        <v>65440.88</v>
      </c>
      <c r="J2581">
        <v>2.2599999999999998</v>
      </c>
      <c r="K2581">
        <v>65440.88</v>
      </c>
      <c r="L2581">
        <v>49.08</v>
      </c>
      <c r="M2581" t="s">
        <v>751</v>
      </c>
      <c r="N2581" s="37">
        <v>0</v>
      </c>
      <c r="O2581">
        <v>261763.52</v>
      </c>
      <c r="P2581" t="s">
        <v>766</v>
      </c>
      <c r="Q2581" t="s">
        <v>768</v>
      </c>
      <c r="R2581" t="s">
        <v>768</v>
      </c>
      <c r="S2581" t="s">
        <v>758</v>
      </c>
    </row>
    <row r="2582" spans="1:19" x14ac:dyDescent="0.3">
      <c r="A2582" t="s">
        <v>747</v>
      </c>
      <c r="B2582" t="s">
        <v>748</v>
      </c>
      <c r="C2582" t="s">
        <v>754</v>
      </c>
      <c r="D2582" t="s">
        <v>750</v>
      </c>
      <c r="E2582">
        <v>5</v>
      </c>
      <c r="F2582" t="s">
        <v>314</v>
      </c>
      <c r="G2582" s="37">
        <v>-983.71</v>
      </c>
      <c r="H2582" t="s">
        <v>751</v>
      </c>
      <c r="I2582">
        <v>-983.71</v>
      </c>
      <c r="J2582" t="s">
        <v>751</v>
      </c>
      <c r="K2582">
        <v>-983.71</v>
      </c>
      <c r="L2582" t="s">
        <v>751</v>
      </c>
      <c r="M2582" t="s">
        <v>751</v>
      </c>
      <c r="N2582" s="37">
        <v>-101.88</v>
      </c>
      <c r="O2582" t="s">
        <v>751</v>
      </c>
      <c r="P2582" t="s">
        <v>751</v>
      </c>
      <c r="Q2582" t="s">
        <v>751</v>
      </c>
      <c r="R2582" t="s">
        <v>751</v>
      </c>
      <c r="S2582" t="s">
        <v>758</v>
      </c>
    </row>
    <row r="2583" spans="1:19" x14ac:dyDescent="0.3">
      <c r="A2583" t="s">
        <v>747</v>
      </c>
      <c r="B2583" t="s">
        <v>748</v>
      </c>
      <c r="C2583" t="s">
        <v>749</v>
      </c>
      <c r="D2583" t="s">
        <v>750</v>
      </c>
      <c r="E2583">
        <v>1</v>
      </c>
      <c r="F2583" t="s">
        <v>6</v>
      </c>
      <c r="G2583" s="37">
        <v>202313.91</v>
      </c>
      <c r="H2583">
        <v>5.89</v>
      </c>
      <c r="I2583">
        <v>202313.91</v>
      </c>
      <c r="J2583">
        <v>31.53</v>
      </c>
      <c r="K2583">
        <v>202313.91</v>
      </c>
      <c r="L2583">
        <v>146.30000000000001</v>
      </c>
      <c r="M2583" t="s">
        <v>751</v>
      </c>
      <c r="N2583" s="37">
        <v>0</v>
      </c>
      <c r="O2583">
        <v>202313.91</v>
      </c>
      <c r="P2583" t="s">
        <v>766</v>
      </c>
      <c r="Q2583" t="s">
        <v>766</v>
      </c>
      <c r="R2583" t="s">
        <v>768</v>
      </c>
      <c r="S2583" t="s">
        <v>758</v>
      </c>
    </row>
    <row r="2584" spans="1:19" x14ac:dyDescent="0.3">
      <c r="A2584" t="s">
        <v>747</v>
      </c>
      <c r="B2584" t="s">
        <v>748</v>
      </c>
      <c r="C2584" t="s">
        <v>749</v>
      </c>
      <c r="D2584" t="s">
        <v>750</v>
      </c>
      <c r="E2584">
        <v>6</v>
      </c>
      <c r="F2584" t="s">
        <v>361</v>
      </c>
      <c r="G2584" s="37">
        <v>125982.6</v>
      </c>
      <c r="H2584">
        <v>3.3</v>
      </c>
      <c r="I2584">
        <v>125982.6</v>
      </c>
      <c r="J2584">
        <v>6.1</v>
      </c>
      <c r="K2584">
        <v>125982.6</v>
      </c>
      <c r="L2584">
        <v>42.15</v>
      </c>
      <c r="M2584" t="s">
        <v>751</v>
      </c>
      <c r="N2584" s="37">
        <v>0</v>
      </c>
      <c r="O2584">
        <v>755895.60000000009</v>
      </c>
      <c r="P2584" t="s">
        <v>766</v>
      </c>
      <c r="Q2584" t="s">
        <v>766</v>
      </c>
      <c r="R2584" t="s">
        <v>766</v>
      </c>
      <c r="S2584" t="s">
        <v>758</v>
      </c>
    </row>
    <row r="2585" spans="1:19" x14ac:dyDescent="0.3">
      <c r="A2585" t="s">
        <v>753</v>
      </c>
      <c r="B2585" t="s">
        <v>748</v>
      </c>
      <c r="C2585" t="s">
        <v>754</v>
      </c>
      <c r="D2585" t="s">
        <v>750</v>
      </c>
      <c r="E2585">
        <v>2</v>
      </c>
      <c r="F2585" t="s">
        <v>389</v>
      </c>
      <c r="G2585" s="37">
        <v>-1261.07</v>
      </c>
      <c r="H2585" t="s">
        <v>751</v>
      </c>
      <c r="I2585">
        <v>-1261.07</v>
      </c>
      <c r="J2585" t="s">
        <v>751</v>
      </c>
      <c r="K2585">
        <v>-1261.07</v>
      </c>
      <c r="L2585" t="s">
        <v>751</v>
      </c>
      <c r="M2585" t="s">
        <v>751</v>
      </c>
      <c r="N2585" s="37">
        <v>0</v>
      </c>
      <c r="O2585" t="s">
        <v>751</v>
      </c>
      <c r="P2585" t="s">
        <v>751</v>
      </c>
      <c r="Q2585" t="s">
        <v>751</v>
      </c>
      <c r="R2585" t="s">
        <v>751</v>
      </c>
      <c r="S2585" t="s">
        <v>758</v>
      </c>
    </row>
    <row r="2586" spans="1:19" x14ac:dyDescent="0.3">
      <c r="A2586" t="s">
        <v>747</v>
      </c>
      <c r="B2586" t="s">
        <v>748</v>
      </c>
      <c r="C2586" t="s">
        <v>749</v>
      </c>
      <c r="D2586" t="s">
        <v>750</v>
      </c>
      <c r="E2586">
        <v>2</v>
      </c>
      <c r="F2586" t="s">
        <v>200</v>
      </c>
      <c r="G2586" s="37">
        <v>433241.33</v>
      </c>
      <c r="H2586">
        <v>4456.2700000000004</v>
      </c>
      <c r="I2586">
        <v>433241.33</v>
      </c>
      <c r="J2586">
        <v>320.38</v>
      </c>
      <c r="K2586">
        <v>433241.33</v>
      </c>
      <c r="L2586">
        <v>6948.13</v>
      </c>
      <c r="M2586" t="s">
        <v>751</v>
      </c>
      <c r="N2586" s="37">
        <v>0</v>
      </c>
      <c r="O2586">
        <v>866482.66</v>
      </c>
      <c r="P2586" t="s">
        <v>766</v>
      </c>
      <c r="Q2586" t="s">
        <v>766</v>
      </c>
      <c r="R2586" t="s">
        <v>766</v>
      </c>
      <c r="S2586" t="s">
        <v>758</v>
      </c>
    </row>
    <row r="2587" spans="1:19" x14ac:dyDescent="0.3">
      <c r="A2587" t="s">
        <v>753</v>
      </c>
      <c r="B2587" t="s">
        <v>748</v>
      </c>
      <c r="C2587" t="s">
        <v>749</v>
      </c>
      <c r="D2587" t="s">
        <v>750</v>
      </c>
      <c r="E2587">
        <v>7</v>
      </c>
      <c r="F2587" t="s">
        <v>387</v>
      </c>
      <c r="G2587" s="37">
        <v>261969.21</v>
      </c>
      <c r="H2587">
        <v>3.66</v>
      </c>
      <c r="I2587">
        <v>261969.21</v>
      </c>
      <c r="J2587">
        <v>6.77</v>
      </c>
      <c r="K2587">
        <v>261969.21</v>
      </c>
      <c r="L2587">
        <v>46.79</v>
      </c>
      <c r="M2587" t="s">
        <v>751</v>
      </c>
      <c r="N2587" s="37">
        <v>0</v>
      </c>
      <c r="O2587">
        <v>1833784.47</v>
      </c>
      <c r="P2587" t="s">
        <v>766</v>
      </c>
      <c r="Q2587" t="s">
        <v>766</v>
      </c>
      <c r="R2587" t="s">
        <v>766</v>
      </c>
      <c r="S2587" t="s">
        <v>758</v>
      </c>
    </row>
    <row r="2588" spans="1:19" x14ac:dyDescent="0.3">
      <c r="A2588" t="s">
        <v>752</v>
      </c>
      <c r="B2588" t="s">
        <v>748</v>
      </c>
      <c r="C2588" t="s">
        <v>754</v>
      </c>
      <c r="D2588" t="s">
        <v>750</v>
      </c>
      <c r="E2588">
        <v>-1</v>
      </c>
      <c r="F2588" t="s">
        <v>535</v>
      </c>
      <c r="G2588" s="37">
        <v>-111910.09</v>
      </c>
      <c r="H2588" t="s">
        <v>751</v>
      </c>
      <c r="I2588">
        <v>-111910.09</v>
      </c>
      <c r="J2588" t="s">
        <v>751</v>
      </c>
      <c r="K2588">
        <v>-111910.09</v>
      </c>
      <c r="L2588" t="s">
        <v>751</v>
      </c>
      <c r="M2588" t="s">
        <v>751</v>
      </c>
      <c r="N2588" s="37">
        <v>0</v>
      </c>
      <c r="O2588" t="s">
        <v>751</v>
      </c>
      <c r="P2588" t="s">
        <v>751</v>
      </c>
      <c r="Q2588" t="s">
        <v>751</v>
      </c>
      <c r="R2588" t="s">
        <v>751</v>
      </c>
      <c r="S2588" t="s">
        <v>758</v>
      </c>
    </row>
    <row r="2589" spans="1:19" x14ac:dyDescent="0.3">
      <c r="A2589" t="s">
        <v>753</v>
      </c>
      <c r="B2589" t="s">
        <v>748</v>
      </c>
      <c r="C2589" t="s">
        <v>749</v>
      </c>
      <c r="D2589" t="s">
        <v>750</v>
      </c>
      <c r="E2589">
        <v>5</v>
      </c>
      <c r="F2589" t="s">
        <v>15</v>
      </c>
      <c r="G2589" s="37">
        <v>15533.5</v>
      </c>
      <c r="H2589">
        <v>1759</v>
      </c>
      <c r="I2589">
        <v>15533.5</v>
      </c>
      <c r="J2589">
        <v>0.96</v>
      </c>
      <c r="K2589">
        <v>15533.5</v>
      </c>
      <c r="L2589">
        <v>15.76</v>
      </c>
      <c r="M2589" t="s">
        <v>751</v>
      </c>
      <c r="N2589" s="37">
        <v>0</v>
      </c>
      <c r="O2589">
        <v>77667.5</v>
      </c>
      <c r="P2589" t="s">
        <v>766</v>
      </c>
      <c r="Q2589" t="s">
        <v>768</v>
      </c>
      <c r="R2589" t="s">
        <v>768</v>
      </c>
      <c r="S2589" t="s">
        <v>758</v>
      </c>
    </row>
    <row r="2590" spans="1:19" x14ac:dyDescent="0.3">
      <c r="A2590" t="s">
        <v>752</v>
      </c>
      <c r="B2590" t="s">
        <v>748</v>
      </c>
      <c r="C2590" t="s">
        <v>754</v>
      </c>
      <c r="D2590" t="s">
        <v>750</v>
      </c>
      <c r="E2590">
        <v>2</v>
      </c>
      <c r="F2590" t="s">
        <v>248</v>
      </c>
      <c r="G2590" s="37">
        <v>-37083.5</v>
      </c>
      <c r="H2590" t="s">
        <v>751</v>
      </c>
      <c r="I2590">
        <v>-37083.5</v>
      </c>
      <c r="J2590" t="s">
        <v>751</v>
      </c>
      <c r="K2590">
        <v>-37083.5</v>
      </c>
      <c r="L2590" t="s">
        <v>751</v>
      </c>
      <c r="M2590" t="s">
        <v>751</v>
      </c>
      <c r="N2590" s="37">
        <v>0</v>
      </c>
      <c r="O2590" t="s">
        <v>751</v>
      </c>
      <c r="P2590" t="s">
        <v>751</v>
      </c>
      <c r="Q2590" t="s">
        <v>751</v>
      </c>
      <c r="R2590" t="s">
        <v>751</v>
      </c>
      <c r="S2590" t="s">
        <v>758</v>
      </c>
    </row>
    <row r="2591" spans="1:19" x14ac:dyDescent="0.3">
      <c r="A2591" t="s">
        <v>747</v>
      </c>
      <c r="B2591" t="s">
        <v>748</v>
      </c>
      <c r="C2591" t="s">
        <v>749</v>
      </c>
      <c r="D2591" t="s">
        <v>750</v>
      </c>
      <c r="E2591">
        <v>4</v>
      </c>
      <c r="F2591" t="s">
        <v>417</v>
      </c>
      <c r="G2591" s="37">
        <v>58647.839999999997</v>
      </c>
      <c r="H2591">
        <v>0.16</v>
      </c>
      <c r="I2591">
        <v>58647.839999999997</v>
      </c>
      <c r="J2591">
        <v>0.33</v>
      </c>
      <c r="K2591">
        <v>58647.839999999997</v>
      </c>
      <c r="L2591">
        <v>3.3</v>
      </c>
      <c r="M2591" t="s">
        <v>751</v>
      </c>
      <c r="N2591" s="37">
        <v>0</v>
      </c>
      <c r="O2591">
        <v>234591.35999999999</v>
      </c>
      <c r="P2591" t="s">
        <v>766</v>
      </c>
      <c r="Q2591" t="s">
        <v>766</v>
      </c>
      <c r="R2591" t="s">
        <v>768</v>
      </c>
      <c r="S2591" t="s">
        <v>758</v>
      </c>
    </row>
    <row r="2592" spans="1:19" x14ac:dyDescent="0.3">
      <c r="A2592" t="s">
        <v>747</v>
      </c>
      <c r="B2592" t="s">
        <v>748</v>
      </c>
      <c r="C2592" t="s">
        <v>749</v>
      </c>
      <c r="D2592" t="s">
        <v>750</v>
      </c>
      <c r="E2592">
        <v>-1</v>
      </c>
      <c r="F2592" t="s">
        <v>532</v>
      </c>
      <c r="G2592" s="37">
        <v>3288.27</v>
      </c>
      <c r="H2592">
        <v>0</v>
      </c>
      <c r="I2592">
        <v>3288.27</v>
      </c>
      <c r="J2592">
        <v>0</v>
      </c>
      <c r="K2592">
        <v>3288.27</v>
      </c>
      <c r="L2592">
        <v>0.02</v>
      </c>
      <c r="M2592">
        <v>1</v>
      </c>
      <c r="N2592" s="37">
        <v>0</v>
      </c>
      <c r="O2592" t="s">
        <v>751</v>
      </c>
      <c r="P2592" t="s">
        <v>766</v>
      </c>
      <c r="Q2592" t="s">
        <v>766</v>
      </c>
      <c r="R2592" t="s">
        <v>766</v>
      </c>
      <c r="S2592" t="s">
        <v>758</v>
      </c>
    </row>
    <row r="2593" spans="1:19" x14ac:dyDescent="0.3">
      <c r="A2593" t="s">
        <v>753</v>
      </c>
      <c r="B2593" t="s">
        <v>748</v>
      </c>
      <c r="C2593" t="s">
        <v>749</v>
      </c>
      <c r="D2593" t="s">
        <v>750</v>
      </c>
      <c r="E2593">
        <v>1</v>
      </c>
      <c r="F2593" t="s">
        <v>424</v>
      </c>
      <c r="G2593" s="37">
        <v>9753.64</v>
      </c>
      <c r="H2593">
        <v>1699.55</v>
      </c>
      <c r="I2593">
        <v>9753.64</v>
      </c>
      <c r="J2593">
        <v>0.1</v>
      </c>
      <c r="K2593">
        <v>9753.64</v>
      </c>
      <c r="L2593">
        <v>1.06</v>
      </c>
      <c r="M2593" t="s">
        <v>751</v>
      </c>
      <c r="N2593" s="37">
        <v>0</v>
      </c>
      <c r="O2593">
        <v>9753.64</v>
      </c>
      <c r="P2593" t="s">
        <v>766</v>
      </c>
      <c r="Q2593" t="s">
        <v>768</v>
      </c>
      <c r="R2593" t="s">
        <v>768</v>
      </c>
      <c r="S2593" t="s">
        <v>758</v>
      </c>
    </row>
    <row r="2594" spans="1:19" x14ac:dyDescent="0.3">
      <c r="A2594" t="s">
        <v>747</v>
      </c>
      <c r="B2594" t="s">
        <v>748</v>
      </c>
      <c r="C2594" t="s">
        <v>754</v>
      </c>
      <c r="D2594" t="s">
        <v>750</v>
      </c>
      <c r="E2594">
        <v>6</v>
      </c>
      <c r="F2594" t="s">
        <v>186</v>
      </c>
      <c r="G2594" s="37">
        <v>-113287.25</v>
      </c>
      <c r="H2594" t="s">
        <v>751</v>
      </c>
      <c r="I2594">
        <v>-113287.25</v>
      </c>
      <c r="J2594" t="s">
        <v>751</v>
      </c>
      <c r="K2594">
        <v>-113287.25</v>
      </c>
      <c r="L2594" t="s">
        <v>751</v>
      </c>
      <c r="M2594" t="s">
        <v>751</v>
      </c>
      <c r="N2594" s="37">
        <v>0</v>
      </c>
      <c r="O2594" t="s">
        <v>751</v>
      </c>
      <c r="P2594" t="s">
        <v>751</v>
      </c>
      <c r="Q2594" t="s">
        <v>751</v>
      </c>
      <c r="R2594" t="s">
        <v>751</v>
      </c>
      <c r="S2594" t="s">
        <v>758</v>
      </c>
    </row>
    <row r="2595" spans="1:19" x14ac:dyDescent="0.3">
      <c r="A2595" t="s">
        <v>752</v>
      </c>
      <c r="B2595" t="s">
        <v>748</v>
      </c>
      <c r="C2595" t="s">
        <v>749</v>
      </c>
      <c r="D2595" t="s">
        <v>750</v>
      </c>
      <c r="E2595">
        <v>-1</v>
      </c>
      <c r="F2595" t="s">
        <v>440</v>
      </c>
      <c r="G2595" s="37">
        <v>124206.11</v>
      </c>
      <c r="H2595">
        <v>4.13</v>
      </c>
      <c r="I2595">
        <v>124206.11</v>
      </c>
      <c r="J2595">
        <v>1.96</v>
      </c>
      <c r="K2595">
        <v>124206.11</v>
      </c>
      <c r="L2595">
        <v>18.79</v>
      </c>
      <c r="M2595" t="s">
        <v>751</v>
      </c>
      <c r="N2595" s="37">
        <v>0</v>
      </c>
      <c r="O2595" t="s">
        <v>751</v>
      </c>
      <c r="P2595" t="s">
        <v>766</v>
      </c>
      <c r="Q2595" t="s">
        <v>766</v>
      </c>
      <c r="R2595" t="s">
        <v>766</v>
      </c>
      <c r="S2595" t="s">
        <v>758</v>
      </c>
    </row>
    <row r="2596" spans="1:19" x14ac:dyDescent="0.3">
      <c r="A2596" t="s">
        <v>752</v>
      </c>
      <c r="B2596" t="s">
        <v>748</v>
      </c>
      <c r="C2596" t="s">
        <v>749</v>
      </c>
      <c r="D2596" t="s">
        <v>750</v>
      </c>
      <c r="E2596">
        <v>2</v>
      </c>
      <c r="F2596" t="s">
        <v>416</v>
      </c>
      <c r="G2596" s="37">
        <v>3514.35</v>
      </c>
      <c r="H2596">
        <v>0</v>
      </c>
      <c r="I2596">
        <v>3514.35</v>
      </c>
      <c r="J2596">
        <v>0</v>
      </c>
      <c r="K2596">
        <v>3514.35</v>
      </c>
      <c r="L2596">
        <v>0</v>
      </c>
      <c r="M2596" t="s">
        <v>751</v>
      </c>
      <c r="N2596" s="37">
        <v>0</v>
      </c>
      <c r="O2596">
        <v>7028.7</v>
      </c>
      <c r="P2596" t="s">
        <v>766</v>
      </c>
      <c r="Q2596" t="s">
        <v>766</v>
      </c>
      <c r="R2596" t="s">
        <v>766</v>
      </c>
      <c r="S2596" t="s">
        <v>758</v>
      </c>
    </row>
    <row r="2597" spans="1:19" x14ac:dyDescent="0.3">
      <c r="A2597" t="s">
        <v>752</v>
      </c>
      <c r="B2597" t="s">
        <v>748</v>
      </c>
      <c r="C2597" t="s">
        <v>749</v>
      </c>
      <c r="D2597" t="s">
        <v>750</v>
      </c>
      <c r="E2597">
        <v>-1</v>
      </c>
      <c r="F2597" t="s">
        <v>69</v>
      </c>
      <c r="G2597" s="37">
        <v>9680.52</v>
      </c>
      <c r="H2597">
        <v>0.02</v>
      </c>
      <c r="I2597">
        <v>9680.52</v>
      </c>
      <c r="J2597">
        <v>0.01</v>
      </c>
      <c r="K2597">
        <v>9680.52</v>
      </c>
      <c r="L2597">
        <v>0.09</v>
      </c>
      <c r="M2597" t="s">
        <v>751</v>
      </c>
      <c r="N2597" s="37">
        <v>0</v>
      </c>
      <c r="O2597" t="s">
        <v>751</v>
      </c>
      <c r="P2597" t="s">
        <v>766</v>
      </c>
      <c r="Q2597" t="s">
        <v>766</v>
      </c>
      <c r="R2597" t="s">
        <v>766</v>
      </c>
      <c r="S2597" t="s">
        <v>758</v>
      </c>
    </row>
    <row r="2598" spans="1:19" x14ac:dyDescent="0.3">
      <c r="A2598" t="s">
        <v>753</v>
      </c>
      <c r="B2598" t="s">
        <v>748</v>
      </c>
      <c r="C2598" t="s">
        <v>749</v>
      </c>
      <c r="D2598" t="s">
        <v>750</v>
      </c>
      <c r="E2598">
        <v>2</v>
      </c>
      <c r="F2598" t="s">
        <v>79</v>
      </c>
      <c r="G2598" s="37">
        <v>206.61</v>
      </c>
      <c r="H2598">
        <v>0.01</v>
      </c>
      <c r="I2598">
        <v>206.61</v>
      </c>
      <c r="J2598">
        <v>0</v>
      </c>
      <c r="K2598">
        <v>206.61</v>
      </c>
      <c r="L2598">
        <v>7.0000000000000007E-2</v>
      </c>
      <c r="M2598" t="s">
        <v>751</v>
      </c>
      <c r="N2598" s="37">
        <v>87.86</v>
      </c>
      <c r="O2598">
        <v>413.22</v>
      </c>
      <c r="P2598" t="s">
        <v>766</v>
      </c>
      <c r="Q2598" t="s">
        <v>766</v>
      </c>
      <c r="R2598" t="s">
        <v>766</v>
      </c>
      <c r="S2598" t="s">
        <v>758</v>
      </c>
    </row>
    <row r="2599" spans="1:19" x14ac:dyDescent="0.3">
      <c r="A2599" t="s">
        <v>747</v>
      </c>
      <c r="B2599" t="s">
        <v>748</v>
      </c>
      <c r="C2599" t="s">
        <v>749</v>
      </c>
      <c r="D2599" t="s">
        <v>750</v>
      </c>
      <c r="E2599">
        <v>7</v>
      </c>
      <c r="F2599" t="s">
        <v>359</v>
      </c>
      <c r="G2599" s="37">
        <v>17454.57</v>
      </c>
      <c r="H2599">
        <v>1098.56</v>
      </c>
      <c r="I2599">
        <v>17454.57</v>
      </c>
      <c r="J2599">
        <v>933.16</v>
      </c>
      <c r="K2599">
        <v>17454.57</v>
      </c>
      <c r="L2599">
        <v>3.07</v>
      </c>
      <c r="M2599" t="s">
        <v>751</v>
      </c>
      <c r="N2599" s="37">
        <v>0</v>
      </c>
      <c r="O2599">
        <v>122181.99</v>
      </c>
      <c r="P2599" t="s">
        <v>766</v>
      </c>
      <c r="Q2599" t="s">
        <v>766</v>
      </c>
      <c r="R2599" t="s">
        <v>768</v>
      </c>
      <c r="S2599" t="s">
        <v>758</v>
      </c>
    </row>
    <row r="2600" spans="1:19" x14ac:dyDescent="0.3">
      <c r="A2600" t="s">
        <v>747</v>
      </c>
      <c r="B2600" t="s">
        <v>748</v>
      </c>
      <c r="C2600" t="s">
        <v>749</v>
      </c>
      <c r="D2600" t="s">
        <v>750</v>
      </c>
      <c r="E2600">
        <v>-1</v>
      </c>
      <c r="F2600" t="s">
        <v>406</v>
      </c>
      <c r="G2600" s="37">
        <v>50070.47</v>
      </c>
      <c r="H2600">
        <v>4.67</v>
      </c>
      <c r="I2600">
        <v>50070.47</v>
      </c>
      <c r="J2600">
        <v>1.1000000000000001</v>
      </c>
      <c r="K2600">
        <v>50070.47</v>
      </c>
      <c r="L2600">
        <v>15.19</v>
      </c>
      <c r="M2600" t="s">
        <v>751</v>
      </c>
      <c r="N2600" s="37">
        <v>0</v>
      </c>
      <c r="O2600" t="s">
        <v>751</v>
      </c>
      <c r="P2600" t="s">
        <v>766</v>
      </c>
      <c r="Q2600" t="s">
        <v>766</v>
      </c>
      <c r="R2600" t="s">
        <v>766</v>
      </c>
      <c r="S2600" t="s">
        <v>758</v>
      </c>
    </row>
    <row r="2601" spans="1:19" x14ac:dyDescent="0.3">
      <c r="A2601" t="s">
        <v>753</v>
      </c>
      <c r="B2601" t="s">
        <v>748</v>
      </c>
      <c r="C2601" t="s">
        <v>749</v>
      </c>
      <c r="D2601" t="s">
        <v>750</v>
      </c>
      <c r="E2601">
        <v>2</v>
      </c>
      <c r="F2601" t="s">
        <v>223</v>
      </c>
      <c r="G2601" s="37">
        <v>674209.43</v>
      </c>
      <c r="H2601">
        <v>40.119999999999997</v>
      </c>
      <c r="I2601">
        <v>674209.43</v>
      </c>
      <c r="J2601">
        <v>19.05</v>
      </c>
      <c r="K2601">
        <v>674209.43</v>
      </c>
      <c r="L2601">
        <v>182.49</v>
      </c>
      <c r="M2601" t="s">
        <v>751</v>
      </c>
      <c r="N2601" s="37">
        <v>58.44</v>
      </c>
      <c r="O2601">
        <v>1348418.86</v>
      </c>
      <c r="P2601" t="s">
        <v>766</v>
      </c>
      <c r="Q2601" t="s">
        <v>766</v>
      </c>
      <c r="R2601" t="s">
        <v>766</v>
      </c>
      <c r="S2601" t="s">
        <v>758</v>
      </c>
    </row>
    <row r="2602" spans="1:19" x14ac:dyDescent="0.3">
      <c r="A2602" t="s">
        <v>747</v>
      </c>
      <c r="B2602" t="s">
        <v>748</v>
      </c>
      <c r="C2602" t="s">
        <v>749</v>
      </c>
      <c r="D2602" t="s">
        <v>750</v>
      </c>
      <c r="E2602">
        <v>2</v>
      </c>
      <c r="F2602" t="s">
        <v>103</v>
      </c>
      <c r="G2602" s="37">
        <v>57342.92</v>
      </c>
      <c r="H2602">
        <v>5689.58</v>
      </c>
      <c r="I2602">
        <v>57342.92</v>
      </c>
      <c r="J2602">
        <v>3.48</v>
      </c>
      <c r="K2602">
        <v>57342.92</v>
      </c>
      <c r="L2602">
        <v>13.92</v>
      </c>
      <c r="M2602" t="s">
        <v>751</v>
      </c>
      <c r="N2602" s="37">
        <v>0</v>
      </c>
      <c r="O2602">
        <v>114685.84</v>
      </c>
      <c r="P2602" t="s">
        <v>766</v>
      </c>
      <c r="Q2602" t="s">
        <v>768</v>
      </c>
      <c r="R2602" t="s">
        <v>768</v>
      </c>
      <c r="S2602" t="s">
        <v>758</v>
      </c>
    </row>
    <row r="2603" spans="1:19" x14ac:dyDescent="0.3">
      <c r="A2603" t="s">
        <v>753</v>
      </c>
      <c r="B2603" t="s">
        <v>748</v>
      </c>
      <c r="C2603" t="s">
        <v>749</v>
      </c>
      <c r="D2603" t="s">
        <v>750</v>
      </c>
      <c r="E2603">
        <v>4</v>
      </c>
      <c r="F2603" t="s">
        <v>379</v>
      </c>
      <c r="G2603" s="37">
        <v>16764.150000000001</v>
      </c>
      <c r="H2603">
        <v>0</v>
      </c>
      <c r="I2603">
        <v>16764.150000000001</v>
      </c>
      <c r="J2603">
        <v>0</v>
      </c>
      <c r="K2603">
        <v>16764.150000000001</v>
      </c>
      <c r="L2603">
        <v>0</v>
      </c>
      <c r="M2603" t="s">
        <v>751</v>
      </c>
      <c r="N2603" s="37">
        <v>0</v>
      </c>
      <c r="O2603">
        <v>67056.600000000006</v>
      </c>
      <c r="P2603" t="s">
        <v>766</v>
      </c>
      <c r="Q2603" t="s">
        <v>766</v>
      </c>
      <c r="R2603" t="s">
        <v>766</v>
      </c>
      <c r="S2603" t="s">
        <v>758</v>
      </c>
    </row>
    <row r="2604" spans="1:19" x14ac:dyDescent="0.3">
      <c r="A2604" t="s">
        <v>753</v>
      </c>
      <c r="B2604" t="s">
        <v>748</v>
      </c>
      <c r="C2604" t="s">
        <v>754</v>
      </c>
      <c r="D2604" t="s">
        <v>750</v>
      </c>
      <c r="E2604">
        <v>-1</v>
      </c>
      <c r="F2604" t="s">
        <v>73</v>
      </c>
      <c r="G2604" s="37">
        <v>-27719.38</v>
      </c>
      <c r="H2604" t="s">
        <v>751</v>
      </c>
      <c r="I2604">
        <v>-27719.38</v>
      </c>
      <c r="J2604" t="s">
        <v>751</v>
      </c>
      <c r="K2604">
        <v>-27719.38</v>
      </c>
      <c r="L2604" t="s">
        <v>751</v>
      </c>
      <c r="M2604" t="s">
        <v>751</v>
      </c>
      <c r="N2604" s="37">
        <v>0</v>
      </c>
      <c r="O2604" t="s">
        <v>751</v>
      </c>
      <c r="P2604" t="s">
        <v>751</v>
      </c>
      <c r="Q2604" t="s">
        <v>751</v>
      </c>
      <c r="R2604" t="s">
        <v>751</v>
      </c>
      <c r="S2604" t="s">
        <v>758</v>
      </c>
    </row>
    <row r="2605" spans="1:19" x14ac:dyDescent="0.3">
      <c r="A2605" t="s">
        <v>753</v>
      </c>
      <c r="B2605" t="s">
        <v>748</v>
      </c>
      <c r="C2605" t="s">
        <v>749</v>
      </c>
      <c r="D2605" t="s">
        <v>750</v>
      </c>
      <c r="E2605">
        <v>2</v>
      </c>
      <c r="F2605" t="s">
        <v>510</v>
      </c>
      <c r="G2605" s="37">
        <v>8438.1299999999992</v>
      </c>
      <c r="H2605">
        <v>671.76</v>
      </c>
      <c r="I2605">
        <v>8438.1299999999992</v>
      </c>
      <c r="J2605">
        <v>0.5</v>
      </c>
      <c r="K2605">
        <v>8438.1299999999992</v>
      </c>
      <c r="L2605">
        <v>4.1500000000000004</v>
      </c>
      <c r="M2605" t="s">
        <v>751</v>
      </c>
      <c r="N2605" s="37">
        <v>0</v>
      </c>
      <c r="O2605">
        <v>16876.259999999998</v>
      </c>
      <c r="P2605" t="s">
        <v>766</v>
      </c>
      <c r="Q2605" t="s">
        <v>768</v>
      </c>
      <c r="R2605" t="s">
        <v>768</v>
      </c>
      <c r="S2605" t="s">
        <v>758</v>
      </c>
    </row>
    <row r="2606" spans="1:19" x14ac:dyDescent="0.3">
      <c r="A2606" t="s">
        <v>747</v>
      </c>
      <c r="B2606" t="s">
        <v>748</v>
      </c>
      <c r="C2606" t="s">
        <v>754</v>
      </c>
      <c r="D2606" t="s">
        <v>750</v>
      </c>
      <c r="E2606">
        <v>8</v>
      </c>
      <c r="F2606" t="s">
        <v>488</v>
      </c>
      <c r="G2606" s="37">
        <v>-126.59</v>
      </c>
      <c r="H2606" t="s">
        <v>751</v>
      </c>
      <c r="I2606">
        <v>-126.59</v>
      </c>
      <c r="J2606" t="s">
        <v>751</v>
      </c>
      <c r="K2606">
        <v>-126.59</v>
      </c>
      <c r="L2606" t="s">
        <v>751</v>
      </c>
      <c r="M2606" t="s">
        <v>751</v>
      </c>
      <c r="N2606" s="37">
        <v>0</v>
      </c>
      <c r="O2606" t="s">
        <v>751</v>
      </c>
      <c r="P2606" t="s">
        <v>751</v>
      </c>
      <c r="Q2606" t="s">
        <v>751</v>
      </c>
      <c r="R2606" t="s">
        <v>751</v>
      </c>
      <c r="S2606" t="s">
        <v>758</v>
      </c>
    </row>
    <row r="2607" spans="1:19" x14ac:dyDescent="0.3">
      <c r="A2607" t="s">
        <v>752</v>
      </c>
      <c r="B2607" t="s">
        <v>748</v>
      </c>
      <c r="C2607" t="s">
        <v>749</v>
      </c>
      <c r="D2607" t="s">
        <v>750</v>
      </c>
      <c r="E2607">
        <v>-4</v>
      </c>
      <c r="F2607" t="s">
        <v>248</v>
      </c>
      <c r="G2607" s="37">
        <v>524.22</v>
      </c>
      <c r="H2607">
        <v>0.03</v>
      </c>
      <c r="I2607">
        <v>524.22</v>
      </c>
      <c r="J2607">
        <v>0.18</v>
      </c>
      <c r="K2607">
        <v>524.22</v>
      </c>
      <c r="L2607">
        <v>0.03</v>
      </c>
      <c r="M2607" t="s">
        <v>751</v>
      </c>
      <c r="N2607" s="37">
        <v>0</v>
      </c>
      <c r="O2607" t="s">
        <v>751</v>
      </c>
      <c r="P2607" t="s">
        <v>766</v>
      </c>
      <c r="Q2607" t="s">
        <v>766</v>
      </c>
      <c r="R2607" t="s">
        <v>768</v>
      </c>
      <c r="S2607" t="s">
        <v>758</v>
      </c>
    </row>
    <row r="2608" spans="1:19" x14ac:dyDescent="0.3">
      <c r="A2608" t="s">
        <v>753</v>
      </c>
      <c r="B2608" t="s">
        <v>748</v>
      </c>
      <c r="C2608" t="s">
        <v>749</v>
      </c>
      <c r="D2608" t="s">
        <v>750</v>
      </c>
      <c r="E2608">
        <v>4</v>
      </c>
      <c r="F2608" t="s">
        <v>185</v>
      </c>
      <c r="G2608" s="37">
        <v>23614.48</v>
      </c>
      <c r="H2608">
        <v>14.84</v>
      </c>
      <c r="I2608">
        <v>23614.48</v>
      </c>
      <c r="J2608">
        <v>925.86</v>
      </c>
      <c r="K2608">
        <v>23614.48</v>
      </c>
      <c r="L2608">
        <v>115.43</v>
      </c>
      <c r="M2608" t="s">
        <v>751</v>
      </c>
      <c r="N2608" s="37">
        <v>0</v>
      </c>
      <c r="O2608">
        <v>94457.919999999998</v>
      </c>
      <c r="P2608" t="s">
        <v>768</v>
      </c>
      <c r="Q2608" t="s">
        <v>766</v>
      </c>
      <c r="R2608" t="s">
        <v>768</v>
      </c>
      <c r="S2608" t="s">
        <v>758</v>
      </c>
    </row>
    <row r="2609" spans="1:19" x14ac:dyDescent="0.3">
      <c r="A2609" t="s">
        <v>747</v>
      </c>
      <c r="B2609" t="s">
        <v>748</v>
      </c>
      <c r="C2609" t="s">
        <v>754</v>
      </c>
      <c r="D2609" t="s">
        <v>750</v>
      </c>
      <c r="E2609">
        <v>0</v>
      </c>
      <c r="F2609" t="s">
        <v>555</v>
      </c>
      <c r="G2609" s="37">
        <v>-1812.8</v>
      </c>
      <c r="H2609" t="s">
        <v>751</v>
      </c>
      <c r="I2609">
        <v>-1812.8</v>
      </c>
      <c r="J2609" t="s">
        <v>751</v>
      </c>
      <c r="K2609">
        <v>-1812.8</v>
      </c>
      <c r="L2609" t="s">
        <v>751</v>
      </c>
      <c r="M2609" t="s">
        <v>751</v>
      </c>
      <c r="N2609" s="37">
        <v>0</v>
      </c>
      <c r="O2609" t="s">
        <v>751</v>
      </c>
      <c r="P2609" t="s">
        <v>751</v>
      </c>
      <c r="Q2609" t="s">
        <v>751</v>
      </c>
      <c r="R2609" t="s">
        <v>751</v>
      </c>
      <c r="S2609" t="s">
        <v>758</v>
      </c>
    </row>
    <row r="2610" spans="1:19" x14ac:dyDescent="0.3">
      <c r="A2610" t="s">
        <v>753</v>
      </c>
      <c r="B2610" t="s">
        <v>748</v>
      </c>
      <c r="C2610" t="s">
        <v>749</v>
      </c>
      <c r="D2610" t="s">
        <v>750</v>
      </c>
      <c r="E2610">
        <v>1</v>
      </c>
      <c r="F2610" t="s">
        <v>530</v>
      </c>
      <c r="G2610" s="37">
        <v>2061.0500000000002</v>
      </c>
      <c r="H2610">
        <v>0.31</v>
      </c>
      <c r="I2610">
        <v>2061.0500000000002</v>
      </c>
      <c r="J2610">
        <v>0.05</v>
      </c>
      <c r="K2610">
        <v>2061.0500000000002</v>
      </c>
      <c r="L2610">
        <v>0.56999999999999995</v>
      </c>
      <c r="M2610" t="s">
        <v>751</v>
      </c>
      <c r="N2610" s="37">
        <v>0</v>
      </c>
      <c r="O2610">
        <v>2061.0500000000002</v>
      </c>
      <c r="P2610" t="s">
        <v>766</v>
      </c>
      <c r="Q2610" t="s">
        <v>766</v>
      </c>
      <c r="R2610" t="s">
        <v>766</v>
      </c>
      <c r="S2610" t="s">
        <v>758</v>
      </c>
    </row>
    <row r="2611" spans="1:19" x14ac:dyDescent="0.3">
      <c r="A2611" t="s">
        <v>747</v>
      </c>
      <c r="B2611" t="s">
        <v>748</v>
      </c>
      <c r="C2611" t="s">
        <v>749</v>
      </c>
      <c r="D2611" t="s">
        <v>750</v>
      </c>
      <c r="E2611">
        <v>-1</v>
      </c>
      <c r="F2611" t="s">
        <v>489</v>
      </c>
      <c r="G2611" s="37">
        <v>90445.29</v>
      </c>
      <c r="H2611">
        <v>21.27</v>
      </c>
      <c r="I2611">
        <v>90445.29</v>
      </c>
      <c r="J2611">
        <v>4.3</v>
      </c>
      <c r="K2611">
        <v>90445.29</v>
      </c>
      <c r="L2611">
        <v>34.1</v>
      </c>
      <c r="M2611" t="s">
        <v>751</v>
      </c>
      <c r="N2611" s="37">
        <v>0</v>
      </c>
      <c r="O2611" t="s">
        <v>751</v>
      </c>
      <c r="P2611" t="s">
        <v>766</v>
      </c>
      <c r="Q2611" t="s">
        <v>766</v>
      </c>
      <c r="R2611" t="s">
        <v>766</v>
      </c>
      <c r="S2611" t="s">
        <v>758</v>
      </c>
    </row>
    <row r="2612" spans="1:19" x14ac:dyDescent="0.3">
      <c r="A2612" t="s">
        <v>747</v>
      </c>
      <c r="B2612" t="s">
        <v>748</v>
      </c>
      <c r="C2612" t="s">
        <v>754</v>
      </c>
      <c r="D2612" t="s">
        <v>750</v>
      </c>
      <c r="E2612">
        <v>4</v>
      </c>
      <c r="F2612" t="s">
        <v>264</v>
      </c>
      <c r="G2612" s="37">
        <v>-3580.21</v>
      </c>
      <c r="H2612" t="s">
        <v>751</v>
      </c>
      <c r="I2612">
        <v>-3580.21</v>
      </c>
      <c r="J2612" t="s">
        <v>751</v>
      </c>
      <c r="K2612">
        <v>-3580.21</v>
      </c>
      <c r="L2612" t="s">
        <v>751</v>
      </c>
      <c r="M2612" t="s">
        <v>751</v>
      </c>
      <c r="N2612" s="37">
        <v>0</v>
      </c>
      <c r="O2612" t="s">
        <v>751</v>
      </c>
      <c r="P2612" t="s">
        <v>751</v>
      </c>
      <c r="Q2612" t="s">
        <v>751</v>
      </c>
      <c r="R2612" t="s">
        <v>751</v>
      </c>
      <c r="S2612" t="s">
        <v>758</v>
      </c>
    </row>
    <row r="2613" spans="1:19" x14ac:dyDescent="0.3">
      <c r="A2613" t="s">
        <v>753</v>
      </c>
      <c r="B2613" t="s">
        <v>748</v>
      </c>
      <c r="C2613" t="s">
        <v>754</v>
      </c>
      <c r="D2613" t="s">
        <v>750</v>
      </c>
      <c r="E2613">
        <v>-1</v>
      </c>
      <c r="F2613" t="s">
        <v>477</v>
      </c>
      <c r="G2613" s="37">
        <v>-0.71</v>
      </c>
      <c r="H2613" t="s">
        <v>751</v>
      </c>
      <c r="I2613">
        <v>-0.71</v>
      </c>
      <c r="J2613" t="s">
        <v>751</v>
      </c>
      <c r="K2613">
        <v>-0.71</v>
      </c>
      <c r="L2613" t="s">
        <v>751</v>
      </c>
      <c r="M2613" t="s">
        <v>751</v>
      </c>
      <c r="N2613" s="37">
        <v>0</v>
      </c>
      <c r="O2613" t="s">
        <v>751</v>
      </c>
      <c r="P2613" t="s">
        <v>751</v>
      </c>
      <c r="Q2613" t="s">
        <v>751</v>
      </c>
      <c r="R2613" t="s">
        <v>751</v>
      </c>
      <c r="S2613" t="s">
        <v>758</v>
      </c>
    </row>
    <row r="2614" spans="1:19" x14ac:dyDescent="0.3">
      <c r="A2614" t="s">
        <v>747</v>
      </c>
      <c r="B2614" t="s">
        <v>748</v>
      </c>
      <c r="C2614" t="s">
        <v>749</v>
      </c>
      <c r="D2614" t="s">
        <v>750</v>
      </c>
      <c r="E2614">
        <v>11</v>
      </c>
      <c r="F2614" t="s">
        <v>329</v>
      </c>
      <c r="G2614" s="37">
        <v>7818779.7599999998</v>
      </c>
      <c r="H2614" t="s">
        <v>751</v>
      </c>
      <c r="I2614">
        <v>7818779.7599999998</v>
      </c>
      <c r="J2614" t="s">
        <v>751</v>
      </c>
      <c r="K2614">
        <v>7818779.7599999998</v>
      </c>
      <c r="L2614">
        <v>37.58</v>
      </c>
      <c r="M2614" t="s">
        <v>751</v>
      </c>
      <c r="N2614" s="37">
        <v>0</v>
      </c>
      <c r="O2614">
        <v>86006577.359999999</v>
      </c>
      <c r="P2614" t="s">
        <v>766</v>
      </c>
      <c r="Q2614" t="s">
        <v>766</v>
      </c>
      <c r="R2614" t="s">
        <v>768</v>
      </c>
      <c r="S2614" t="s">
        <v>758</v>
      </c>
    </row>
    <row r="2615" spans="1:19" x14ac:dyDescent="0.3">
      <c r="A2615" t="s">
        <v>753</v>
      </c>
      <c r="B2615" t="s">
        <v>748</v>
      </c>
      <c r="C2615" t="s">
        <v>749</v>
      </c>
      <c r="D2615" t="s">
        <v>750</v>
      </c>
      <c r="E2615">
        <v>2</v>
      </c>
      <c r="F2615" t="s">
        <v>329</v>
      </c>
      <c r="G2615" s="37">
        <v>201789.38</v>
      </c>
      <c r="H2615">
        <v>317.39999999999998</v>
      </c>
      <c r="I2615">
        <v>201789.38</v>
      </c>
      <c r="J2615">
        <v>24.31</v>
      </c>
      <c r="K2615">
        <v>201789.38</v>
      </c>
      <c r="L2615">
        <v>128.25</v>
      </c>
      <c r="M2615" t="s">
        <v>751</v>
      </c>
      <c r="N2615" s="37">
        <v>0</v>
      </c>
      <c r="O2615">
        <v>403578.76</v>
      </c>
      <c r="P2615" t="s">
        <v>766</v>
      </c>
      <c r="Q2615" t="s">
        <v>766</v>
      </c>
      <c r="R2615" t="s">
        <v>766</v>
      </c>
      <c r="S2615" t="s">
        <v>758</v>
      </c>
    </row>
    <row r="2616" spans="1:19" x14ac:dyDescent="0.3">
      <c r="A2616" t="s">
        <v>747</v>
      </c>
      <c r="B2616" t="s">
        <v>748</v>
      </c>
      <c r="C2616" t="s">
        <v>749</v>
      </c>
      <c r="D2616" t="s">
        <v>750</v>
      </c>
      <c r="E2616">
        <v>11</v>
      </c>
      <c r="F2616" t="s">
        <v>70</v>
      </c>
      <c r="G2616" s="37">
        <v>32603216.859999999</v>
      </c>
      <c r="H2616">
        <v>1003.38</v>
      </c>
      <c r="I2616">
        <v>32603216.859999999</v>
      </c>
      <c r="J2616">
        <v>140.99</v>
      </c>
      <c r="K2616">
        <v>32603216.859999999</v>
      </c>
      <c r="L2616">
        <v>7802.74</v>
      </c>
      <c r="M2616" t="s">
        <v>751</v>
      </c>
      <c r="N2616" s="37">
        <v>0</v>
      </c>
      <c r="O2616">
        <v>358635385.45999998</v>
      </c>
      <c r="P2616" t="s">
        <v>766</v>
      </c>
      <c r="Q2616" t="s">
        <v>766</v>
      </c>
      <c r="R2616" t="s">
        <v>766</v>
      </c>
      <c r="S2616" t="s">
        <v>758</v>
      </c>
    </row>
    <row r="2617" spans="1:19" x14ac:dyDescent="0.3">
      <c r="A2617" t="s">
        <v>747</v>
      </c>
      <c r="B2617" t="s">
        <v>748</v>
      </c>
      <c r="C2617" t="s">
        <v>749</v>
      </c>
      <c r="D2617" t="s">
        <v>750</v>
      </c>
      <c r="E2617">
        <v>7</v>
      </c>
      <c r="F2617" t="s">
        <v>175</v>
      </c>
      <c r="G2617" s="37">
        <v>79288.31</v>
      </c>
      <c r="H2617" t="s">
        <v>751</v>
      </c>
      <c r="I2617">
        <v>79288.31</v>
      </c>
      <c r="J2617" t="s">
        <v>751</v>
      </c>
      <c r="K2617">
        <v>79288.31</v>
      </c>
      <c r="L2617">
        <v>43.64</v>
      </c>
      <c r="M2617" t="s">
        <v>751</v>
      </c>
      <c r="N2617" s="37">
        <v>0</v>
      </c>
      <c r="O2617">
        <v>555018.16999999993</v>
      </c>
      <c r="P2617" t="s">
        <v>766</v>
      </c>
      <c r="Q2617" t="s">
        <v>766</v>
      </c>
      <c r="R2617" t="s">
        <v>768</v>
      </c>
      <c r="S2617" t="s">
        <v>758</v>
      </c>
    </row>
    <row r="2618" spans="1:19" x14ac:dyDescent="0.3">
      <c r="A2618" t="s">
        <v>753</v>
      </c>
      <c r="B2618" t="s">
        <v>748</v>
      </c>
      <c r="C2618" t="s">
        <v>754</v>
      </c>
      <c r="D2618" t="s">
        <v>750</v>
      </c>
      <c r="E2618">
        <v>5</v>
      </c>
      <c r="F2618" t="s">
        <v>72</v>
      </c>
      <c r="G2618" s="37">
        <v>-24120.28</v>
      </c>
      <c r="H2618" t="s">
        <v>751</v>
      </c>
      <c r="I2618">
        <v>-24120.28</v>
      </c>
      <c r="J2618" t="s">
        <v>751</v>
      </c>
      <c r="K2618">
        <v>-24120.28</v>
      </c>
      <c r="L2618" t="s">
        <v>751</v>
      </c>
      <c r="M2618" t="s">
        <v>751</v>
      </c>
      <c r="N2618" s="37">
        <v>0</v>
      </c>
      <c r="O2618" t="s">
        <v>751</v>
      </c>
      <c r="P2618" t="s">
        <v>751</v>
      </c>
      <c r="Q2618" t="s">
        <v>751</v>
      </c>
      <c r="R2618" t="s">
        <v>751</v>
      </c>
      <c r="S2618" t="s">
        <v>758</v>
      </c>
    </row>
    <row r="2619" spans="1:19" x14ac:dyDescent="0.3">
      <c r="A2619" t="s">
        <v>752</v>
      </c>
      <c r="B2619" t="s">
        <v>748</v>
      </c>
      <c r="C2619" t="s">
        <v>754</v>
      </c>
      <c r="D2619" t="s">
        <v>750</v>
      </c>
      <c r="E2619">
        <v>2</v>
      </c>
      <c r="F2619" t="s">
        <v>79</v>
      </c>
      <c r="G2619" s="37">
        <v>-26464.62</v>
      </c>
      <c r="H2619" t="s">
        <v>751</v>
      </c>
      <c r="I2619">
        <v>-26464.62</v>
      </c>
      <c r="J2619" t="s">
        <v>751</v>
      </c>
      <c r="K2619">
        <v>-26464.62</v>
      </c>
      <c r="L2619" t="s">
        <v>751</v>
      </c>
      <c r="M2619" t="s">
        <v>751</v>
      </c>
      <c r="N2619" s="37">
        <v>0</v>
      </c>
      <c r="O2619" t="s">
        <v>751</v>
      </c>
      <c r="P2619" t="s">
        <v>751</v>
      </c>
      <c r="Q2619" t="s">
        <v>751</v>
      </c>
      <c r="R2619" t="s">
        <v>751</v>
      </c>
      <c r="S2619" t="s">
        <v>758</v>
      </c>
    </row>
    <row r="2620" spans="1:19" x14ac:dyDescent="0.3">
      <c r="A2620" t="s">
        <v>752</v>
      </c>
      <c r="B2620" t="s">
        <v>748</v>
      </c>
      <c r="C2620" t="s">
        <v>754</v>
      </c>
      <c r="D2620" t="s">
        <v>750</v>
      </c>
      <c r="E2620">
        <v>2</v>
      </c>
      <c r="F2620" t="s">
        <v>473</v>
      </c>
      <c r="G2620" s="37">
        <v>-24970.29</v>
      </c>
      <c r="H2620" t="s">
        <v>751</v>
      </c>
      <c r="I2620">
        <v>-24970.29</v>
      </c>
      <c r="J2620" t="s">
        <v>751</v>
      </c>
      <c r="K2620">
        <v>-24970.29</v>
      </c>
      <c r="L2620" t="s">
        <v>751</v>
      </c>
      <c r="M2620" t="s">
        <v>751</v>
      </c>
      <c r="N2620" s="37">
        <v>0</v>
      </c>
      <c r="O2620" t="s">
        <v>751</v>
      </c>
      <c r="P2620" t="s">
        <v>751</v>
      </c>
      <c r="Q2620" t="s">
        <v>751</v>
      </c>
      <c r="R2620" t="s">
        <v>751</v>
      </c>
      <c r="S2620" t="s">
        <v>758</v>
      </c>
    </row>
    <row r="2621" spans="1:19" x14ac:dyDescent="0.3">
      <c r="A2621" t="s">
        <v>753</v>
      </c>
      <c r="B2621" t="s">
        <v>748</v>
      </c>
      <c r="C2621" t="s">
        <v>749</v>
      </c>
      <c r="D2621" t="s">
        <v>750</v>
      </c>
      <c r="E2621">
        <v>0</v>
      </c>
      <c r="F2621" t="s">
        <v>377</v>
      </c>
      <c r="G2621" s="37">
        <v>5192.83</v>
      </c>
      <c r="H2621" t="s">
        <v>751</v>
      </c>
      <c r="I2621">
        <v>5192.83</v>
      </c>
      <c r="J2621" t="s">
        <v>751</v>
      </c>
      <c r="K2621">
        <v>5192.83</v>
      </c>
      <c r="L2621">
        <v>0.7</v>
      </c>
      <c r="M2621" t="s">
        <v>751</v>
      </c>
      <c r="N2621" s="37">
        <v>0</v>
      </c>
      <c r="O2621" t="s">
        <v>751</v>
      </c>
      <c r="P2621" t="s">
        <v>766</v>
      </c>
      <c r="Q2621" t="s">
        <v>766</v>
      </c>
      <c r="R2621" t="s">
        <v>768</v>
      </c>
      <c r="S2621" t="s">
        <v>758</v>
      </c>
    </row>
    <row r="2622" spans="1:19" x14ac:dyDescent="0.3">
      <c r="A2622" t="s">
        <v>753</v>
      </c>
      <c r="B2622" t="s">
        <v>748</v>
      </c>
      <c r="C2622" t="s">
        <v>749</v>
      </c>
      <c r="D2622" t="s">
        <v>750</v>
      </c>
      <c r="E2622">
        <v>3</v>
      </c>
      <c r="F2622" t="s">
        <v>472</v>
      </c>
      <c r="G2622" s="37">
        <v>752802.35</v>
      </c>
      <c r="H2622">
        <v>148.47999999999999</v>
      </c>
      <c r="I2622">
        <v>752802.35</v>
      </c>
      <c r="J2622">
        <v>70.53</v>
      </c>
      <c r="K2622">
        <v>752802.35</v>
      </c>
      <c r="L2622">
        <v>675.48</v>
      </c>
      <c r="M2622" t="s">
        <v>751</v>
      </c>
      <c r="N2622" s="37">
        <v>0</v>
      </c>
      <c r="O2622">
        <v>2258407.0499999998</v>
      </c>
      <c r="P2622" t="s">
        <v>766</v>
      </c>
      <c r="Q2622" t="s">
        <v>766</v>
      </c>
      <c r="R2622" t="s">
        <v>766</v>
      </c>
      <c r="S2622" t="s">
        <v>758</v>
      </c>
    </row>
    <row r="2623" spans="1:19" x14ac:dyDescent="0.3">
      <c r="A2623" t="s">
        <v>747</v>
      </c>
      <c r="B2623" t="s">
        <v>748</v>
      </c>
      <c r="C2623" t="s">
        <v>749</v>
      </c>
      <c r="D2623" t="s">
        <v>750</v>
      </c>
      <c r="E2623">
        <v>2</v>
      </c>
      <c r="F2623" t="s">
        <v>123</v>
      </c>
      <c r="G2623" s="37">
        <v>54286.66</v>
      </c>
      <c r="H2623">
        <v>2.4900000000000002</v>
      </c>
      <c r="I2623">
        <v>54286.66</v>
      </c>
      <c r="J2623">
        <v>4.5999999999999996</v>
      </c>
      <c r="K2623">
        <v>54286.66</v>
      </c>
      <c r="L2623">
        <v>31.76</v>
      </c>
      <c r="M2623" t="s">
        <v>751</v>
      </c>
      <c r="N2623" s="37">
        <v>0</v>
      </c>
      <c r="O2623">
        <v>108573.32</v>
      </c>
      <c r="P2623" t="s">
        <v>766</v>
      </c>
      <c r="Q2623" t="s">
        <v>766</v>
      </c>
      <c r="R2623" t="s">
        <v>766</v>
      </c>
      <c r="S2623" t="s">
        <v>758</v>
      </c>
    </row>
    <row r="2624" spans="1:19" x14ac:dyDescent="0.3">
      <c r="A2624" t="s">
        <v>752</v>
      </c>
      <c r="B2624" t="s">
        <v>748</v>
      </c>
      <c r="C2624" t="s">
        <v>749</v>
      </c>
      <c r="D2624" t="s">
        <v>750</v>
      </c>
      <c r="E2624">
        <v>1</v>
      </c>
      <c r="F2624" t="s">
        <v>329</v>
      </c>
      <c r="G2624" s="37">
        <v>28660.06</v>
      </c>
      <c r="H2624">
        <v>24407.05</v>
      </c>
      <c r="I2624">
        <v>28660.06</v>
      </c>
      <c r="J2624">
        <v>7.37</v>
      </c>
      <c r="K2624">
        <v>28660.06</v>
      </c>
      <c r="L2624">
        <v>38.880000000000003</v>
      </c>
      <c r="M2624" t="s">
        <v>751</v>
      </c>
      <c r="N2624" s="37">
        <v>0</v>
      </c>
      <c r="O2624">
        <v>28660.06</v>
      </c>
      <c r="P2624" t="s">
        <v>766</v>
      </c>
      <c r="Q2624" t="s">
        <v>768</v>
      </c>
      <c r="R2624" t="s">
        <v>768</v>
      </c>
      <c r="S2624" t="s">
        <v>758</v>
      </c>
    </row>
    <row r="2625" spans="1:19" x14ac:dyDescent="0.3">
      <c r="A2625" t="s">
        <v>753</v>
      </c>
      <c r="B2625" t="s">
        <v>748</v>
      </c>
      <c r="C2625" t="s">
        <v>754</v>
      </c>
      <c r="D2625" t="s">
        <v>750</v>
      </c>
      <c r="E2625">
        <v>3</v>
      </c>
      <c r="F2625" t="s">
        <v>81</v>
      </c>
      <c r="G2625" s="37">
        <v>-27756.33</v>
      </c>
      <c r="H2625" t="s">
        <v>751</v>
      </c>
      <c r="I2625">
        <v>-27756.33</v>
      </c>
      <c r="J2625" t="s">
        <v>751</v>
      </c>
      <c r="K2625">
        <v>-27756.33</v>
      </c>
      <c r="L2625" t="s">
        <v>751</v>
      </c>
      <c r="M2625" t="s">
        <v>751</v>
      </c>
      <c r="N2625" s="37">
        <v>0</v>
      </c>
      <c r="O2625" t="s">
        <v>751</v>
      </c>
      <c r="P2625" t="s">
        <v>751</v>
      </c>
      <c r="Q2625" t="s">
        <v>751</v>
      </c>
      <c r="R2625" t="s">
        <v>751</v>
      </c>
      <c r="S2625" t="s">
        <v>758</v>
      </c>
    </row>
    <row r="2626" spans="1:19" x14ac:dyDescent="0.3">
      <c r="A2626" t="s">
        <v>752</v>
      </c>
      <c r="B2626" t="s">
        <v>748</v>
      </c>
      <c r="C2626" t="s">
        <v>754</v>
      </c>
      <c r="D2626" t="s">
        <v>750</v>
      </c>
      <c r="E2626">
        <v>-4</v>
      </c>
      <c r="F2626" t="s">
        <v>486</v>
      </c>
      <c r="G2626" s="37">
        <v>-18909.8</v>
      </c>
      <c r="H2626" t="s">
        <v>751</v>
      </c>
      <c r="I2626">
        <v>-18909.8</v>
      </c>
      <c r="J2626" t="s">
        <v>751</v>
      </c>
      <c r="K2626">
        <v>-18909.8</v>
      </c>
      <c r="L2626" t="s">
        <v>751</v>
      </c>
      <c r="M2626" t="s">
        <v>751</v>
      </c>
      <c r="N2626" s="37">
        <v>0</v>
      </c>
      <c r="O2626" t="s">
        <v>751</v>
      </c>
      <c r="P2626" t="s">
        <v>751</v>
      </c>
      <c r="Q2626" t="s">
        <v>751</v>
      </c>
      <c r="R2626" t="s">
        <v>751</v>
      </c>
      <c r="S2626" t="s">
        <v>758</v>
      </c>
    </row>
    <row r="2627" spans="1:19" x14ac:dyDescent="0.3">
      <c r="A2627" t="s">
        <v>752</v>
      </c>
      <c r="B2627" t="s">
        <v>748</v>
      </c>
      <c r="C2627" t="s">
        <v>754</v>
      </c>
      <c r="D2627" t="s">
        <v>750</v>
      </c>
      <c r="E2627">
        <v>3</v>
      </c>
      <c r="F2627" t="s">
        <v>195</v>
      </c>
      <c r="G2627" s="37">
        <v>-2359.66</v>
      </c>
      <c r="H2627" t="s">
        <v>751</v>
      </c>
      <c r="I2627">
        <v>-2359.66</v>
      </c>
      <c r="J2627" t="s">
        <v>751</v>
      </c>
      <c r="K2627">
        <v>-2359.66</v>
      </c>
      <c r="L2627" t="s">
        <v>751</v>
      </c>
      <c r="M2627" t="s">
        <v>751</v>
      </c>
      <c r="N2627" s="37">
        <v>0</v>
      </c>
      <c r="O2627" t="s">
        <v>751</v>
      </c>
      <c r="P2627" t="s">
        <v>751</v>
      </c>
      <c r="Q2627" t="s">
        <v>751</v>
      </c>
      <c r="R2627" t="s">
        <v>751</v>
      </c>
      <c r="S2627" t="s">
        <v>758</v>
      </c>
    </row>
    <row r="2628" spans="1:19" x14ac:dyDescent="0.3">
      <c r="A2628" t="s">
        <v>752</v>
      </c>
      <c r="B2628" t="s">
        <v>748</v>
      </c>
      <c r="C2628" t="s">
        <v>749</v>
      </c>
      <c r="D2628" t="s">
        <v>750</v>
      </c>
      <c r="E2628">
        <v>1</v>
      </c>
      <c r="F2628" t="s">
        <v>117</v>
      </c>
      <c r="G2628" s="37">
        <v>30566.02</v>
      </c>
      <c r="H2628">
        <v>3.5</v>
      </c>
      <c r="I2628">
        <v>30566.02</v>
      </c>
      <c r="J2628">
        <v>1.66</v>
      </c>
      <c r="K2628">
        <v>30566.02</v>
      </c>
      <c r="L2628">
        <v>15.94</v>
      </c>
      <c r="M2628" t="s">
        <v>751</v>
      </c>
      <c r="N2628" s="37">
        <v>0</v>
      </c>
      <c r="O2628">
        <v>30566.02</v>
      </c>
      <c r="P2628" t="s">
        <v>766</v>
      </c>
      <c r="Q2628" t="s">
        <v>766</v>
      </c>
      <c r="R2628" t="s">
        <v>766</v>
      </c>
      <c r="S2628" t="s">
        <v>758</v>
      </c>
    </row>
    <row r="2629" spans="1:19" x14ac:dyDescent="0.3">
      <c r="A2629" t="s">
        <v>752</v>
      </c>
      <c r="B2629" t="s">
        <v>748</v>
      </c>
      <c r="C2629" t="s">
        <v>749</v>
      </c>
      <c r="D2629" t="s">
        <v>750</v>
      </c>
      <c r="E2629">
        <v>-4</v>
      </c>
      <c r="F2629" t="s">
        <v>204</v>
      </c>
      <c r="G2629" s="37">
        <v>148036.28</v>
      </c>
      <c r="H2629">
        <v>8.24</v>
      </c>
      <c r="I2629">
        <v>148036.28</v>
      </c>
      <c r="J2629">
        <v>5.6</v>
      </c>
      <c r="K2629">
        <v>148036.28</v>
      </c>
      <c r="L2629">
        <v>100.44</v>
      </c>
      <c r="M2629" t="s">
        <v>751</v>
      </c>
      <c r="N2629" s="37">
        <v>0</v>
      </c>
      <c r="O2629" t="s">
        <v>751</v>
      </c>
      <c r="P2629" t="s">
        <v>766</v>
      </c>
      <c r="Q2629" t="s">
        <v>766</v>
      </c>
      <c r="R2629" t="s">
        <v>766</v>
      </c>
      <c r="S2629" t="s">
        <v>758</v>
      </c>
    </row>
    <row r="2630" spans="1:19" x14ac:dyDescent="0.3">
      <c r="A2630" t="s">
        <v>747</v>
      </c>
      <c r="B2630" t="s">
        <v>748</v>
      </c>
      <c r="C2630" t="s">
        <v>749</v>
      </c>
      <c r="D2630" t="s">
        <v>750</v>
      </c>
      <c r="E2630">
        <v>5</v>
      </c>
      <c r="F2630" t="s">
        <v>146</v>
      </c>
      <c r="G2630" s="37">
        <v>135.66</v>
      </c>
      <c r="H2630">
        <v>0</v>
      </c>
      <c r="I2630">
        <v>135.66</v>
      </c>
      <c r="J2630">
        <v>0</v>
      </c>
      <c r="K2630">
        <v>135.66</v>
      </c>
      <c r="L2630">
        <v>0.01</v>
      </c>
      <c r="M2630" t="s">
        <v>751</v>
      </c>
      <c r="N2630" s="37">
        <v>0</v>
      </c>
      <c r="O2630">
        <v>678.3</v>
      </c>
      <c r="P2630" t="s">
        <v>766</v>
      </c>
      <c r="Q2630" t="s">
        <v>766</v>
      </c>
      <c r="R2630" t="s">
        <v>766</v>
      </c>
      <c r="S2630" t="s">
        <v>758</v>
      </c>
    </row>
    <row r="2631" spans="1:19" x14ac:dyDescent="0.3">
      <c r="A2631" t="s">
        <v>747</v>
      </c>
      <c r="B2631" t="s">
        <v>748</v>
      </c>
      <c r="C2631" t="s">
        <v>754</v>
      </c>
      <c r="D2631" t="s">
        <v>750</v>
      </c>
      <c r="E2631">
        <v>0</v>
      </c>
      <c r="F2631" t="s">
        <v>290</v>
      </c>
      <c r="G2631" s="37">
        <v>-4.4400000000000004</v>
      </c>
      <c r="H2631" t="s">
        <v>751</v>
      </c>
      <c r="I2631">
        <v>-4.4400000000000004</v>
      </c>
      <c r="J2631" t="s">
        <v>751</v>
      </c>
      <c r="K2631">
        <v>-4.4400000000000004</v>
      </c>
      <c r="L2631" t="s">
        <v>751</v>
      </c>
      <c r="M2631">
        <v>1</v>
      </c>
      <c r="N2631" s="37">
        <v>-1.91</v>
      </c>
      <c r="O2631" t="s">
        <v>751</v>
      </c>
      <c r="P2631" t="s">
        <v>751</v>
      </c>
      <c r="Q2631" t="s">
        <v>751</v>
      </c>
      <c r="R2631" t="s">
        <v>751</v>
      </c>
      <c r="S2631" t="s">
        <v>758</v>
      </c>
    </row>
    <row r="2632" spans="1:19" x14ac:dyDescent="0.3">
      <c r="A2632" t="s">
        <v>753</v>
      </c>
      <c r="B2632" t="s">
        <v>748</v>
      </c>
      <c r="C2632" t="s">
        <v>749</v>
      </c>
      <c r="D2632" t="s">
        <v>750</v>
      </c>
      <c r="E2632">
        <v>12</v>
      </c>
      <c r="F2632" t="s">
        <v>560</v>
      </c>
      <c r="G2632" s="37">
        <v>420614.27</v>
      </c>
      <c r="H2632" t="s">
        <v>751</v>
      </c>
      <c r="I2632">
        <v>420614.27</v>
      </c>
      <c r="J2632" t="s">
        <v>751</v>
      </c>
      <c r="K2632">
        <v>420614.27</v>
      </c>
      <c r="L2632">
        <v>53.98</v>
      </c>
      <c r="M2632" t="s">
        <v>751</v>
      </c>
      <c r="N2632" s="37">
        <v>0</v>
      </c>
      <c r="O2632">
        <v>5047371.24</v>
      </c>
      <c r="P2632" t="s">
        <v>766</v>
      </c>
      <c r="Q2632" t="s">
        <v>766</v>
      </c>
      <c r="R2632" t="s">
        <v>768</v>
      </c>
      <c r="S2632" t="s">
        <v>758</v>
      </c>
    </row>
    <row r="2633" spans="1:19" x14ac:dyDescent="0.3">
      <c r="A2633" t="s">
        <v>747</v>
      </c>
      <c r="B2633" t="s">
        <v>748</v>
      </c>
      <c r="C2633" t="s">
        <v>749</v>
      </c>
      <c r="D2633" t="s">
        <v>750</v>
      </c>
      <c r="E2633">
        <v>4</v>
      </c>
      <c r="F2633" t="s">
        <v>560</v>
      </c>
      <c r="G2633" s="37">
        <v>57947.89</v>
      </c>
      <c r="H2633">
        <v>8032.88</v>
      </c>
      <c r="I2633">
        <v>57947.89</v>
      </c>
      <c r="J2633">
        <v>1.18</v>
      </c>
      <c r="K2633">
        <v>57947.89</v>
      </c>
      <c r="L2633">
        <v>12.92</v>
      </c>
      <c r="M2633" t="s">
        <v>751</v>
      </c>
      <c r="N2633" s="37">
        <v>0</v>
      </c>
      <c r="O2633">
        <v>231791.56</v>
      </c>
      <c r="P2633" t="s">
        <v>766</v>
      </c>
      <c r="Q2633" t="s">
        <v>768</v>
      </c>
      <c r="R2633" t="s">
        <v>768</v>
      </c>
      <c r="S2633" t="s">
        <v>758</v>
      </c>
    </row>
    <row r="2634" spans="1:19" x14ac:dyDescent="0.3">
      <c r="A2634" t="s">
        <v>747</v>
      </c>
      <c r="B2634" t="s">
        <v>748</v>
      </c>
      <c r="C2634" t="s">
        <v>749</v>
      </c>
      <c r="D2634" t="s">
        <v>750</v>
      </c>
      <c r="E2634">
        <v>8</v>
      </c>
      <c r="F2634" t="s">
        <v>211</v>
      </c>
      <c r="G2634" s="37">
        <v>360435.17</v>
      </c>
      <c r="H2634">
        <v>2.62</v>
      </c>
      <c r="I2634">
        <v>360435.17</v>
      </c>
      <c r="J2634">
        <v>14.08</v>
      </c>
      <c r="K2634">
        <v>360435.17</v>
      </c>
      <c r="L2634">
        <v>79.47</v>
      </c>
      <c r="M2634" t="s">
        <v>751</v>
      </c>
      <c r="N2634" s="37">
        <v>0</v>
      </c>
      <c r="O2634">
        <v>2883481.36</v>
      </c>
      <c r="P2634" t="s">
        <v>766</v>
      </c>
      <c r="Q2634" t="s">
        <v>766</v>
      </c>
      <c r="R2634" t="s">
        <v>768</v>
      </c>
      <c r="S2634" t="s">
        <v>758</v>
      </c>
    </row>
    <row r="2635" spans="1:19" x14ac:dyDescent="0.3">
      <c r="A2635" t="s">
        <v>752</v>
      </c>
      <c r="B2635" t="s">
        <v>748</v>
      </c>
      <c r="C2635" t="s">
        <v>754</v>
      </c>
      <c r="D2635" t="s">
        <v>750</v>
      </c>
      <c r="E2635">
        <v>1</v>
      </c>
      <c r="F2635" t="s">
        <v>473</v>
      </c>
      <c r="G2635" s="37">
        <v>-24032.11</v>
      </c>
      <c r="H2635" t="s">
        <v>751</v>
      </c>
      <c r="I2635">
        <v>-24032.11</v>
      </c>
      <c r="J2635" t="s">
        <v>751</v>
      </c>
      <c r="K2635">
        <v>-24032.11</v>
      </c>
      <c r="L2635" t="s">
        <v>751</v>
      </c>
      <c r="M2635" t="s">
        <v>751</v>
      </c>
      <c r="N2635" s="37">
        <v>0</v>
      </c>
      <c r="O2635" t="s">
        <v>751</v>
      </c>
      <c r="P2635" t="s">
        <v>751</v>
      </c>
      <c r="Q2635" t="s">
        <v>751</v>
      </c>
      <c r="R2635" t="s">
        <v>751</v>
      </c>
      <c r="S2635" t="s">
        <v>758</v>
      </c>
    </row>
    <row r="2636" spans="1:19" x14ac:dyDescent="0.3">
      <c r="A2636" t="s">
        <v>752</v>
      </c>
      <c r="B2636" t="s">
        <v>748</v>
      </c>
      <c r="C2636" t="s">
        <v>754</v>
      </c>
      <c r="D2636" t="s">
        <v>750</v>
      </c>
      <c r="E2636">
        <v>1</v>
      </c>
      <c r="F2636" t="s">
        <v>79</v>
      </c>
      <c r="G2636" s="37">
        <v>-1633.59</v>
      </c>
      <c r="H2636" t="s">
        <v>751</v>
      </c>
      <c r="I2636">
        <v>-1633.59</v>
      </c>
      <c r="J2636" t="s">
        <v>751</v>
      </c>
      <c r="K2636">
        <v>-1633.59</v>
      </c>
      <c r="L2636" t="s">
        <v>751</v>
      </c>
      <c r="M2636" t="s">
        <v>751</v>
      </c>
      <c r="N2636" s="37">
        <v>0</v>
      </c>
      <c r="O2636" t="s">
        <v>751</v>
      </c>
      <c r="P2636" t="s">
        <v>751</v>
      </c>
      <c r="Q2636" t="s">
        <v>751</v>
      </c>
      <c r="R2636" t="s">
        <v>751</v>
      </c>
      <c r="S2636" t="s">
        <v>758</v>
      </c>
    </row>
    <row r="2637" spans="1:19" x14ac:dyDescent="0.3">
      <c r="A2637" t="s">
        <v>747</v>
      </c>
      <c r="B2637" t="s">
        <v>748</v>
      </c>
      <c r="C2637" t="s">
        <v>749</v>
      </c>
      <c r="D2637" t="s">
        <v>750</v>
      </c>
      <c r="E2637">
        <v>4</v>
      </c>
      <c r="F2637" t="s">
        <v>5</v>
      </c>
      <c r="G2637" s="37">
        <v>54849.16</v>
      </c>
      <c r="H2637">
        <v>612.99</v>
      </c>
      <c r="I2637">
        <v>54849.16</v>
      </c>
      <c r="J2637">
        <v>782.79</v>
      </c>
      <c r="K2637">
        <v>54849.16</v>
      </c>
      <c r="L2637">
        <v>36.65</v>
      </c>
      <c r="M2637" t="s">
        <v>751</v>
      </c>
      <c r="N2637" s="37">
        <v>0</v>
      </c>
      <c r="O2637">
        <v>219396.64</v>
      </c>
      <c r="P2637" t="s">
        <v>766</v>
      </c>
      <c r="Q2637" t="s">
        <v>766</v>
      </c>
      <c r="R2637" t="s">
        <v>768</v>
      </c>
      <c r="S2637" t="s">
        <v>758</v>
      </c>
    </row>
    <row r="2638" spans="1:19" x14ac:dyDescent="0.3">
      <c r="A2638" t="s">
        <v>747</v>
      </c>
      <c r="B2638" t="s">
        <v>748</v>
      </c>
      <c r="C2638" t="s">
        <v>754</v>
      </c>
      <c r="D2638" t="s">
        <v>750</v>
      </c>
      <c r="E2638">
        <v>13</v>
      </c>
      <c r="F2638" t="s">
        <v>416</v>
      </c>
      <c r="G2638" s="37">
        <v>-350.28</v>
      </c>
      <c r="H2638" t="s">
        <v>751</v>
      </c>
      <c r="I2638">
        <v>-350.28</v>
      </c>
      <c r="J2638" t="s">
        <v>751</v>
      </c>
      <c r="K2638">
        <v>-350.28</v>
      </c>
      <c r="L2638" t="s">
        <v>751</v>
      </c>
      <c r="M2638" t="s">
        <v>751</v>
      </c>
      <c r="N2638" s="37">
        <v>0</v>
      </c>
      <c r="O2638" t="s">
        <v>751</v>
      </c>
      <c r="P2638" t="s">
        <v>751</v>
      </c>
      <c r="Q2638" t="s">
        <v>751</v>
      </c>
      <c r="R2638" t="s">
        <v>751</v>
      </c>
      <c r="S2638" t="s">
        <v>758</v>
      </c>
    </row>
    <row r="2639" spans="1:19" x14ac:dyDescent="0.3">
      <c r="A2639" t="s">
        <v>752</v>
      </c>
      <c r="B2639" t="s">
        <v>748</v>
      </c>
      <c r="C2639" t="s">
        <v>749</v>
      </c>
      <c r="D2639" t="s">
        <v>750</v>
      </c>
      <c r="E2639">
        <v>3</v>
      </c>
      <c r="F2639" t="s">
        <v>400</v>
      </c>
      <c r="G2639" s="37">
        <v>378768.75</v>
      </c>
      <c r="H2639">
        <v>60.49</v>
      </c>
      <c r="I2639">
        <v>378768.75</v>
      </c>
      <c r="J2639">
        <v>14.31</v>
      </c>
      <c r="K2639">
        <v>378768.75</v>
      </c>
      <c r="L2639">
        <v>196.81</v>
      </c>
      <c r="M2639" t="s">
        <v>751</v>
      </c>
      <c r="N2639" s="37">
        <v>0</v>
      </c>
      <c r="O2639">
        <v>1136306.25</v>
      </c>
      <c r="P2639" t="s">
        <v>766</v>
      </c>
      <c r="Q2639" t="s">
        <v>766</v>
      </c>
      <c r="R2639" t="s">
        <v>766</v>
      </c>
      <c r="S2639" t="s">
        <v>758</v>
      </c>
    </row>
    <row r="2640" spans="1:19" x14ac:dyDescent="0.3">
      <c r="A2640" t="s">
        <v>752</v>
      </c>
      <c r="B2640" t="s">
        <v>748</v>
      </c>
      <c r="C2640" t="s">
        <v>749</v>
      </c>
      <c r="D2640" t="s">
        <v>750</v>
      </c>
      <c r="E2640">
        <v>-4</v>
      </c>
      <c r="F2640" t="s">
        <v>499</v>
      </c>
      <c r="G2640" s="37">
        <v>278379.34000000003</v>
      </c>
      <c r="H2640">
        <v>25.68</v>
      </c>
      <c r="I2640">
        <v>278379.34000000003</v>
      </c>
      <c r="J2640">
        <v>12.2</v>
      </c>
      <c r="K2640">
        <v>278379.34000000003</v>
      </c>
      <c r="L2640">
        <v>116.84</v>
      </c>
      <c r="M2640" t="s">
        <v>751</v>
      </c>
      <c r="N2640" s="37">
        <v>0</v>
      </c>
      <c r="O2640" t="s">
        <v>751</v>
      </c>
      <c r="P2640" t="s">
        <v>766</v>
      </c>
      <c r="Q2640" t="s">
        <v>766</v>
      </c>
      <c r="R2640" t="s">
        <v>766</v>
      </c>
      <c r="S2640" t="s">
        <v>758</v>
      </c>
    </row>
    <row r="2641" spans="1:19" x14ac:dyDescent="0.3">
      <c r="A2641" t="s">
        <v>752</v>
      </c>
      <c r="B2641" t="s">
        <v>748</v>
      </c>
      <c r="C2641" t="s">
        <v>749</v>
      </c>
      <c r="D2641" t="s">
        <v>750</v>
      </c>
      <c r="E2641">
        <v>1</v>
      </c>
      <c r="F2641" t="s">
        <v>336</v>
      </c>
      <c r="G2641" s="37">
        <v>2662.06</v>
      </c>
      <c r="H2641">
        <v>0</v>
      </c>
      <c r="I2641">
        <v>2662.06</v>
      </c>
      <c r="J2641">
        <v>0</v>
      </c>
      <c r="K2641">
        <v>2662.06</v>
      </c>
      <c r="L2641">
        <v>0</v>
      </c>
      <c r="M2641" t="s">
        <v>751</v>
      </c>
      <c r="N2641" s="37">
        <v>0</v>
      </c>
      <c r="O2641">
        <v>2662.06</v>
      </c>
      <c r="P2641" t="s">
        <v>766</v>
      </c>
      <c r="Q2641" t="s">
        <v>766</v>
      </c>
      <c r="R2641" t="s">
        <v>766</v>
      </c>
      <c r="S2641" t="s">
        <v>758</v>
      </c>
    </row>
    <row r="2642" spans="1:19" x14ac:dyDescent="0.3">
      <c r="A2642" t="s">
        <v>747</v>
      </c>
      <c r="B2642" t="s">
        <v>748</v>
      </c>
      <c r="C2642" t="s">
        <v>749</v>
      </c>
      <c r="D2642" t="s">
        <v>750</v>
      </c>
      <c r="E2642">
        <v>20</v>
      </c>
      <c r="F2642" t="s">
        <v>186</v>
      </c>
      <c r="G2642" s="37">
        <v>254146.01</v>
      </c>
      <c r="H2642">
        <v>0.91</v>
      </c>
      <c r="I2642">
        <v>254146.01</v>
      </c>
      <c r="J2642">
        <v>1.89</v>
      </c>
      <c r="K2642">
        <v>254146.01</v>
      </c>
      <c r="L2642">
        <v>2.23</v>
      </c>
      <c r="M2642" t="s">
        <v>751</v>
      </c>
      <c r="N2642" s="37">
        <v>0</v>
      </c>
      <c r="O2642">
        <v>5082920.2</v>
      </c>
      <c r="P2642" t="s">
        <v>766</v>
      </c>
      <c r="Q2642" t="s">
        <v>766</v>
      </c>
      <c r="R2642" t="s">
        <v>768</v>
      </c>
      <c r="S2642" t="s">
        <v>758</v>
      </c>
    </row>
    <row r="2643" spans="1:19" x14ac:dyDescent="0.3">
      <c r="A2643" t="s">
        <v>753</v>
      </c>
      <c r="B2643" t="s">
        <v>748</v>
      </c>
      <c r="C2643" t="s">
        <v>749</v>
      </c>
      <c r="D2643" t="s">
        <v>750</v>
      </c>
      <c r="E2643">
        <v>-4</v>
      </c>
      <c r="F2643" t="s">
        <v>86</v>
      </c>
      <c r="G2643" s="37">
        <v>480.21</v>
      </c>
      <c r="H2643" t="s">
        <v>751</v>
      </c>
      <c r="I2643">
        <v>480.21</v>
      </c>
      <c r="J2643" t="s">
        <v>751</v>
      </c>
      <c r="K2643">
        <v>480.21</v>
      </c>
      <c r="L2643" t="s">
        <v>751</v>
      </c>
      <c r="M2643" t="s">
        <v>751</v>
      </c>
      <c r="N2643" s="37">
        <v>0</v>
      </c>
      <c r="O2643" t="s">
        <v>751</v>
      </c>
      <c r="P2643" t="s">
        <v>768</v>
      </c>
      <c r="Q2643" t="s">
        <v>768</v>
      </c>
      <c r="R2643" t="s">
        <v>768</v>
      </c>
      <c r="S2643" t="s">
        <v>758</v>
      </c>
    </row>
    <row r="2644" spans="1:19" x14ac:dyDescent="0.3">
      <c r="A2644" t="s">
        <v>753</v>
      </c>
      <c r="B2644" t="s">
        <v>748</v>
      </c>
      <c r="C2644" t="s">
        <v>754</v>
      </c>
      <c r="D2644" t="s">
        <v>750</v>
      </c>
      <c r="E2644">
        <v>5</v>
      </c>
      <c r="F2644" t="s">
        <v>133</v>
      </c>
      <c r="G2644" s="37">
        <v>-13051.82</v>
      </c>
      <c r="H2644" t="s">
        <v>751</v>
      </c>
      <c r="I2644">
        <v>-13051.82</v>
      </c>
      <c r="J2644" t="s">
        <v>751</v>
      </c>
      <c r="K2644">
        <v>-13051.82</v>
      </c>
      <c r="L2644" t="s">
        <v>751</v>
      </c>
      <c r="M2644" t="s">
        <v>751</v>
      </c>
      <c r="N2644" s="37">
        <v>0</v>
      </c>
      <c r="O2644" t="s">
        <v>751</v>
      </c>
      <c r="P2644" t="s">
        <v>751</v>
      </c>
      <c r="Q2644" t="s">
        <v>751</v>
      </c>
      <c r="R2644" t="s">
        <v>751</v>
      </c>
      <c r="S2644" t="s">
        <v>758</v>
      </c>
    </row>
    <row r="2645" spans="1:19" x14ac:dyDescent="0.3">
      <c r="A2645" t="s">
        <v>753</v>
      </c>
      <c r="B2645" t="s">
        <v>748</v>
      </c>
      <c r="C2645" t="s">
        <v>749</v>
      </c>
      <c r="D2645" t="s">
        <v>750</v>
      </c>
      <c r="E2645">
        <v>1</v>
      </c>
      <c r="F2645" t="s">
        <v>267</v>
      </c>
      <c r="G2645" s="37">
        <v>15188.77</v>
      </c>
      <c r="H2645">
        <v>0.01</v>
      </c>
      <c r="I2645">
        <v>15188.77</v>
      </c>
      <c r="J2645">
        <v>0.01</v>
      </c>
      <c r="K2645">
        <v>15188.77</v>
      </c>
      <c r="L2645">
        <v>7.0000000000000007E-2</v>
      </c>
      <c r="M2645" t="s">
        <v>751</v>
      </c>
      <c r="N2645" s="37">
        <v>0</v>
      </c>
      <c r="O2645">
        <v>15188.77</v>
      </c>
      <c r="P2645" t="s">
        <v>766</v>
      </c>
      <c r="Q2645" t="s">
        <v>766</v>
      </c>
      <c r="R2645" t="s">
        <v>766</v>
      </c>
      <c r="S2645" t="s">
        <v>726</v>
      </c>
    </row>
    <row r="2646" spans="1:19" x14ac:dyDescent="0.3">
      <c r="A2646" t="s">
        <v>747</v>
      </c>
      <c r="B2646" t="s">
        <v>748</v>
      </c>
      <c r="C2646" t="s">
        <v>749</v>
      </c>
      <c r="D2646" t="s">
        <v>750</v>
      </c>
      <c r="E2646">
        <v>0</v>
      </c>
      <c r="F2646" t="s">
        <v>113</v>
      </c>
      <c r="G2646" s="37">
        <v>1061.1500000000001</v>
      </c>
      <c r="H2646">
        <v>84.44</v>
      </c>
      <c r="I2646">
        <v>1061.1500000000001</v>
      </c>
      <c r="J2646">
        <v>0.31</v>
      </c>
      <c r="K2646">
        <v>1061.1500000000001</v>
      </c>
      <c r="L2646">
        <v>1.63</v>
      </c>
      <c r="M2646" t="s">
        <v>751</v>
      </c>
      <c r="N2646" s="37">
        <v>0</v>
      </c>
      <c r="O2646" t="s">
        <v>751</v>
      </c>
      <c r="P2646" t="s">
        <v>766</v>
      </c>
      <c r="Q2646" t="s">
        <v>768</v>
      </c>
      <c r="R2646" t="s">
        <v>768</v>
      </c>
      <c r="S2646" t="s">
        <v>758</v>
      </c>
    </row>
    <row r="2647" spans="1:19" x14ac:dyDescent="0.3">
      <c r="A2647" t="s">
        <v>747</v>
      </c>
      <c r="B2647" t="s">
        <v>748</v>
      </c>
      <c r="C2647" t="s">
        <v>749</v>
      </c>
      <c r="D2647" t="s">
        <v>750</v>
      </c>
      <c r="E2647">
        <v>4</v>
      </c>
      <c r="F2647" t="s">
        <v>522</v>
      </c>
      <c r="G2647" s="37">
        <v>62466.71</v>
      </c>
      <c r="H2647">
        <v>3303.2</v>
      </c>
      <c r="I2647">
        <v>62466.71</v>
      </c>
      <c r="J2647">
        <v>4.43</v>
      </c>
      <c r="K2647">
        <v>62466.71</v>
      </c>
      <c r="L2647">
        <v>35.08</v>
      </c>
      <c r="M2647" t="s">
        <v>751</v>
      </c>
      <c r="N2647" s="37">
        <v>0</v>
      </c>
      <c r="O2647">
        <v>249866.84</v>
      </c>
      <c r="P2647" t="s">
        <v>766</v>
      </c>
      <c r="Q2647" t="s">
        <v>768</v>
      </c>
      <c r="R2647" t="s">
        <v>768</v>
      </c>
      <c r="S2647" t="s">
        <v>758</v>
      </c>
    </row>
    <row r="2648" spans="1:19" x14ac:dyDescent="0.3">
      <c r="A2648" t="s">
        <v>747</v>
      </c>
      <c r="B2648" t="s">
        <v>748</v>
      </c>
      <c r="C2648" t="s">
        <v>749</v>
      </c>
      <c r="D2648" t="s">
        <v>750</v>
      </c>
      <c r="E2648">
        <v>0</v>
      </c>
      <c r="F2648" t="s">
        <v>271</v>
      </c>
      <c r="G2648" s="37">
        <v>62504.27</v>
      </c>
      <c r="H2648" t="s">
        <v>751</v>
      </c>
      <c r="I2648">
        <v>62504.27</v>
      </c>
      <c r="J2648" t="s">
        <v>751</v>
      </c>
      <c r="K2648">
        <v>62504.27</v>
      </c>
      <c r="L2648">
        <v>12.46</v>
      </c>
      <c r="M2648" t="s">
        <v>751</v>
      </c>
      <c r="N2648" s="37">
        <v>0</v>
      </c>
      <c r="O2648" t="s">
        <v>751</v>
      </c>
      <c r="P2648" t="s">
        <v>766</v>
      </c>
      <c r="Q2648" t="s">
        <v>766</v>
      </c>
      <c r="R2648" t="s">
        <v>768</v>
      </c>
      <c r="S2648" t="s">
        <v>758</v>
      </c>
    </row>
    <row r="2649" spans="1:19" x14ac:dyDescent="0.3">
      <c r="A2649" t="s">
        <v>752</v>
      </c>
      <c r="B2649" t="s">
        <v>748</v>
      </c>
      <c r="C2649" t="s">
        <v>754</v>
      </c>
      <c r="D2649" t="s">
        <v>750</v>
      </c>
      <c r="E2649">
        <v>1</v>
      </c>
      <c r="F2649" t="s">
        <v>395</v>
      </c>
      <c r="G2649" s="37">
        <v>-3128.76</v>
      </c>
      <c r="H2649" t="s">
        <v>751</v>
      </c>
      <c r="I2649">
        <v>-3128.76</v>
      </c>
      <c r="J2649" t="s">
        <v>751</v>
      </c>
      <c r="K2649">
        <v>-3128.76</v>
      </c>
      <c r="L2649" t="s">
        <v>751</v>
      </c>
      <c r="M2649" t="s">
        <v>751</v>
      </c>
      <c r="N2649" s="37">
        <v>0</v>
      </c>
      <c r="O2649" t="s">
        <v>751</v>
      </c>
      <c r="P2649" t="s">
        <v>751</v>
      </c>
      <c r="Q2649" t="s">
        <v>751</v>
      </c>
      <c r="R2649" t="s">
        <v>751</v>
      </c>
      <c r="S2649" t="s">
        <v>758</v>
      </c>
    </row>
    <row r="2650" spans="1:19" x14ac:dyDescent="0.3">
      <c r="A2650" t="s">
        <v>753</v>
      </c>
      <c r="B2650" t="s">
        <v>748</v>
      </c>
      <c r="C2650" t="s">
        <v>749</v>
      </c>
      <c r="D2650" t="s">
        <v>750</v>
      </c>
      <c r="E2650">
        <v>4</v>
      </c>
      <c r="F2650" t="s">
        <v>190</v>
      </c>
      <c r="G2650" s="37">
        <v>373348.49</v>
      </c>
      <c r="H2650">
        <v>12.66</v>
      </c>
      <c r="I2650">
        <v>373348.49</v>
      </c>
      <c r="J2650">
        <v>23.42</v>
      </c>
      <c r="K2650">
        <v>373348.49</v>
      </c>
      <c r="L2650">
        <v>161.82</v>
      </c>
      <c r="M2650" t="s">
        <v>751</v>
      </c>
      <c r="N2650" s="37">
        <v>0</v>
      </c>
      <c r="O2650">
        <v>1493393.96</v>
      </c>
      <c r="P2650" t="s">
        <v>766</v>
      </c>
      <c r="Q2650" t="s">
        <v>766</v>
      </c>
      <c r="R2650" t="s">
        <v>766</v>
      </c>
      <c r="S2650" t="s">
        <v>758</v>
      </c>
    </row>
    <row r="2651" spans="1:19" x14ac:dyDescent="0.3">
      <c r="A2651" t="s">
        <v>752</v>
      </c>
      <c r="B2651" t="s">
        <v>748</v>
      </c>
      <c r="C2651" t="s">
        <v>754</v>
      </c>
      <c r="D2651" t="s">
        <v>750</v>
      </c>
      <c r="E2651">
        <v>-1</v>
      </c>
      <c r="F2651" t="s">
        <v>47</v>
      </c>
      <c r="G2651" s="37">
        <v>-100959.61</v>
      </c>
      <c r="H2651" t="s">
        <v>751</v>
      </c>
      <c r="I2651">
        <v>-100959.61</v>
      </c>
      <c r="J2651" t="s">
        <v>751</v>
      </c>
      <c r="K2651">
        <v>-100959.61</v>
      </c>
      <c r="L2651" t="s">
        <v>751</v>
      </c>
      <c r="M2651" t="s">
        <v>751</v>
      </c>
      <c r="N2651" s="37">
        <v>0</v>
      </c>
      <c r="O2651" t="s">
        <v>751</v>
      </c>
      <c r="P2651" t="s">
        <v>751</v>
      </c>
      <c r="Q2651" t="s">
        <v>751</v>
      </c>
      <c r="R2651" t="s">
        <v>751</v>
      </c>
      <c r="S2651" t="s">
        <v>758</v>
      </c>
    </row>
    <row r="2652" spans="1:19" x14ac:dyDescent="0.3">
      <c r="A2652" t="s">
        <v>752</v>
      </c>
      <c r="B2652" t="s">
        <v>748</v>
      </c>
      <c r="C2652" t="s">
        <v>749</v>
      </c>
      <c r="D2652" t="s">
        <v>750</v>
      </c>
      <c r="E2652">
        <v>2</v>
      </c>
      <c r="F2652" t="s">
        <v>272</v>
      </c>
      <c r="G2652" s="37">
        <v>75083.39</v>
      </c>
      <c r="H2652">
        <v>4.99</v>
      </c>
      <c r="I2652">
        <v>75083.39</v>
      </c>
      <c r="J2652">
        <v>1.01</v>
      </c>
      <c r="K2652">
        <v>75083.39</v>
      </c>
      <c r="L2652">
        <v>8</v>
      </c>
      <c r="M2652" t="s">
        <v>751</v>
      </c>
      <c r="N2652" s="37">
        <v>0</v>
      </c>
      <c r="O2652">
        <v>150166.78</v>
      </c>
      <c r="P2652" t="s">
        <v>766</v>
      </c>
      <c r="Q2652" t="s">
        <v>766</v>
      </c>
      <c r="R2652" t="s">
        <v>766</v>
      </c>
      <c r="S2652" t="s">
        <v>758</v>
      </c>
    </row>
    <row r="2653" spans="1:19" x14ac:dyDescent="0.3">
      <c r="A2653" t="s">
        <v>747</v>
      </c>
      <c r="B2653" t="s">
        <v>748</v>
      </c>
      <c r="C2653" t="s">
        <v>754</v>
      </c>
      <c r="D2653" t="s">
        <v>750</v>
      </c>
      <c r="E2653">
        <v>1</v>
      </c>
      <c r="F2653" t="s">
        <v>91</v>
      </c>
      <c r="G2653" s="37">
        <v>-7517.87</v>
      </c>
      <c r="H2653" t="s">
        <v>751</v>
      </c>
      <c r="I2653">
        <v>-7517.87</v>
      </c>
      <c r="J2653" t="s">
        <v>751</v>
      </c>
      <c r="K2653">
        <v>-7517.87</v>
      </c>
      <c r="L2653" t="s">
        <v>751</v>
      </c>
      <c r="M2653" t="s">
        <v>751</v>
      </c>
      <c r="N2653" s="37">
        <v>0</v>
      </c>
      <c r="O2653" t="s">
        <v>751</v>
      </c>
      <c r="P2653" t="s">
        <v>751</v>
      </c>
      <c r="Q2653" t="s">
        <v>751</v>
      </c>
      <c r="R2653" t="s">
        <v>751</v>
      </c>
      <c r="S2653" t="s">
        <v>758</v>
      </c>
    </row>
    <row r="2654" spans="1:19" x14ac:dyDescent="0.3">
      <c r="A2654" t="s">
        <v>747</v>
      </c>
      <c r="B2654" t="s">
        <v>748</v>
      </c>
      <c r="C2654" t="s">
        <v>749</v>
      </c>
      <c r="D2654" t="s">
        <v>750</v>
      </c>
      <c r="E2654">
        <v>3</v>
      </c>
      <c r="F2654" t="s">
        <v>285</v>
      </c>
      <c r="G2654" s="37">
        <v>78075.92</v>
      </c>
      <c r="H2654">
        <v>5714.62</v>
      </c>
      <c r="I2654">
        <v>78075.92</v>
      </c>
      <c r="J2654">
        <v>3.23</v>
      </c>
      <c r="K2654">
        <v>78075.92</v>
      </c>
      <c r="L2654">
        <v>30.94</v>
      </c>
      <c r="M2654" t="s">
        <v>751</v>
      </c>
      <c r="N2654" s="37">
        <v>18397.439999999999</v>
      </c>
      <c r="O2654">
        <v>234227.76</v>
      </c>
      <c r="P2654" t="s">
        <v>766</v>
      </c>
      <c r="Q2654" t="s">
        <v>768</v>
      </c>
      <c r="R2654" t="s">
        <v>768</v>
      </c>
      <c r="S2654" t="s">
        <v>758</v>
      </c>
    </row>
    <row r="2655" spans="1:19" x14ac:dyDescent="0.3">
      <c r="A2655" t="s">
        <v>747</v>
      </c>
      <c r="B2655" t="s">
        <v>748</v>
      </c>
      <c r="C2655" t="s">
        <v>754</v>
      </c>
      <c r="D2655" t="s">
        <v>750</v>
      </c>
      <c r="E2655">
        <v>-4</v>
      </c>
      <c r="F2655" t="s">
        <v>101</v>
      </c>
      <c r="G2655" s="37">
        <v>-1.5</v>
      </c>
      <c r="H2655" t="s">
        <v>751</v>
      </c>
      <c r="I2655">
        <v>-1.5</v>
      </c>
      <c r="J2655" t="s">
        <v>751</v>
      </c>
      <c r="K2655">
        <v>-1.5</v>
      </c>
      <c r="L2655" t="s">
        <v>751</v>
      </c>
      <c r="M2655" t="s">
        <v>751</v>
      </c>
      <c r="N2655" s="37">
        <v>0</v>
      </c>
      <c r="O2655" t="s">
        <v>751</v>
      </c>
      <c r="P2655" t="s">
        <v>751</v>
      </c>
      <c r="Q2655" t="s">
        <v>751</v>
      </c>
      <c r="R2655" t="s">
        <v>751</v>
      </c>
      <c r="S2655" t="s">
        <v>758</v>
      </c>
    </row>
    <row r="2656" spans="1:19" x14ac:dyDescent="0.3">
      <c r="A2656" t="s">
        <v>747</v>
      </c>
      <c r="B2656" t="s">
        <v>748</v>
      </c>
      <c r="C2656" t="s">
        <v>754</v>
      </c>
      <c r="D2656" t="s">
        <v>750</v>
      </c>
      <c r="E2656">
        <v>9</v>
      </c>
      <c r="F2656" t="s">
        <v>134</v>
      </c>
      <c r="G2656" s="37">
        <v>-7823.75</v>
      </c>
      <c r="H2656" t="s">
        <v>751</v>
      </c>
      <c r="I2656">
        <v>-7823.75</v>
      </c>
      <c r="J2656" t="s">
        <v>751</v>
      </c>
      <c r="K2656">
        <v>-7823.75</v>
      </c>
      <c r="L2656" t="s">
        <v>751</v>
      </c>
      <c r="M2656" t="s">
        <v>751</v>
      </c>
      <c r="N2656" s="37">
        <v>0</v>
      </c>
      <c r="O2656" t="s">
        <v>751</v>
      </c>
      <c r="P2656" t="s">
        <v>751</v>
      </c>
      <c r="Q2656" t="s">
        <v>751</v>
      </c>
      <c r="R2656" t="s">
        <v>751</v>
      </c>
      <c r="S2656" t="s">
        <v>758</v>
      </c>
    </row>
    <row r="2657" spans="1:19" x14ac:dyDescent="0.3">
      <c r="A2657" t="s">
        <v>747</v>
      </c>
      <c r="B2657" t="s">
        <v>748</v>
      </c>
      <c r="C2657" t="s">
        <v>754</v>
      </c>
      <c r="D2657" t="s">
        <v>750</v>
      </c>
      <c r="E2657">
        <v>1</v>
      </c>
      <c r="F2657" t="s">
        <v>136</v>
      </c>
      <c r="G2657" s="37">
        <v>-949.15</v>
      </c>
      <c r="H2657" t="s">
        <v>751</v>
      </c>
      <c r="I2657">
        <v>-949.15</v>
      </c>
      <c r="J2657" t="s">
        <v>751</v>
      </c>
      <c r="K2657">
        <v>-949.15</v>
      </c>
      <c r="L2657" t="s">
        <v>751</v>
      </c>
      <c r="M2657" t="s">
        <v>751</v>
      </c>
      <c r="N2657" s="37">
        <v>0</v>
      </c>
      <c r="O2657" t="s">
        <v>751</v>
      </c>
      <c r="P2657" t="s">
        <v>751</v>
      </c>
      <c r="Q2657" t="s">
        <v>751</v>
      </c>
      <c r="R2657" t="s">
        <v>751</v>
      </c>
      <c r="S2657" t="s">
        <v>758</v>
      </c>
    </row>
    <row r="2658" spans="1:19" x14ac:dyDescent="0.3">
      <c r="A2658" t="s">
        <v>753</v>
      </c>
      <c r="B2658" t="s">
        <v>748</v>
      </c>
      <c r="C2658" t="s">
        <v>749</v>
      </c>
      <c r="D2658" t="s">
        <v>750</v>
      </c>
      <c r="E2658">
        <v>-1</v>
      </c>
      <c r="F2658" t="s">
        <v>99</v>
      </c>
      <c r="G2658" s="37">
        <v>89733.03</v>
      </c>
      <c r="H2658">
        <v>32.33</v>
      </c>
      <c r="I2658">
        <v>89733.03</v>
      </c>
      <c r="J2658">
        <v>2.3199999999999998</v>
      </c>
      <c r="K2658">
        <v>89733.03</v>
      </c>
      <c r="L2658">
        <v>50.41</v>
      </c>
      <c r="M2658" t="s">
        <v>751</v>
      </c>
      <c r="N2658" s="37">
        <v>0</v>
      </c>
      <c r="O2658" t="s">
        <v>751</v>
      </c>
      <c r="P2658" t="s">
        <v>766</v>
      </c>
      <c r="Q2658" t="s">
        <v>766</v>
      </c>
      <c r="R2658" t="s">
        <v>766</v>
      </c>
      <c r="S2658" t="s">
        <v>758</v>
      </c>
    </row>
    <row r="2659" spans="1:19" x14ac:dyDescent="0.3">
      <c r="A2659" t="s">
        <v>747</v>
      </c>
      <c r="B2659" t="s">
        <v>748</v>
      </c>
      <c r="C2659" t="s">
        <v>749</v>
      </c>
      <c r="D2659" t="s">
        <v>750</v>
      </c>
      <c r="E2659">
        <v>9</v>
      </c>
      <c r="F2659" t="s">
        <v>435</v>
      </c>
      <c r="G2659" s="37">
        <v>400538</v>
      </c>
      <c r="H2659">
        <v>5.71</v>
      </c>
      <c r="I2659">
        <v>400538</v>
      </c>
      <c r="J2659">
        <v>29.77</v>
      </c>
      <c r="K2659">
        <v>400538</v>
      </c>
      <c r="L2659">
        <v>106.23</v>
      </c>
      <c r="M2659" t="s">
        <v>751</v>
      </c>
      <c r="N2659" s="37">
        <v>0</v>
      </c>
      <c r="O2659">
        <v>3604842</v>
      </c>
      <c r="P2659" t="s">
        <v>766</v>
      </c>
      <c r="Q2659" t="s">
        <v>766</v>
      </c>
      <c r="R2659" t="s">
        <v>768</v>
      </c>
      <c r="S2659" t="s">
        <v>758</v>
      </c>
    </row>
    <row r="2660" spans="1:19" x14ac:dyDescent="0.3">
      <c r="A2660" t="s">
        <v>752</v>
      </c>
      <c r="B2660" t="s">
        <v>748</v>
      </c>
      <c r="C2660" t="s">
        <v>749</v>
      </c>
      <c r="D2660" t="s">
        <v>750</v>
      </c>
      <c r="E2660">
        <v>0</v>
      </c>
      <c r="F2660" t="s">
        <v>448</v>
      </c>
      <c r="G2660" s="37">
        <v>865.99</v>
      </c>
      <c r="H2660">
        <v>7.0000000000000007E-2</v>
      </c>
      <c r="I2660">
        <v>865.99</v>
      </c>
      <c r="J2660">
        <v>0.01</v>
      </c>
      <c r="K2660">
        <v>865.99</v>
      </c>
      <c r="L2660">
        <v>0.13</v>
      </c>
      <c r="M2660" t="s">
        <v>751</v>
      </c>
      <c r="N2660" s="37">
        <v>0</v>
      </c>
      <c r="O2660" t="s">
        <v>751</v>
      </c>
      <c r="P2660" t="s">
        <v>766</v>
      </c>
      <c r="Q2660" t="s">
        <v>766</v>
      </c>
      <c r="R2660" t="s">
        <v>766</v>
      </c>
      <c r="S2660" t="s">
        <v>758</v>
      </c>
    </row>
    <row r="2661" spans="1:19" x14ac:dyDescent="0.3">
      <c r="A2661" t="s">
        <v>747</v>
      </c>
      <c r="B2661" t="s">
        <v>748</v>
      </c>
      <c r="C2661" t="s">
        <v>749</v>
      </c>
      <c r="D2661" t="s">
        <v>750</v>
      </c>
      <c r="E2661">
        <v>-1</v>
      </c>
      <c r="F2661" t="s">
        <v>18</v>
      </c>
      <c r="G2661" s="37">
        <v>80.209999999999994</v>
      </c>
      <c r="H2661">
        <v>0.02</v>
      </c>
      <c r="I2661">
        <v>80.209999999999994</v>
      </c>
      <c r="J2661">
        <v>0.01</v>
      </c>
      <c r="K2661">
        <v>80.209999999999994</v>
      </c>
      <c r="L2661">
        <v>0.09</v>
      </c>
      <c r="M2661">
        <v>0</v>
      </c>
      <c r="N2661" s="37">
        <v>0</v>
      </c>
      <c r="O2661" t="s">
        <v>751</v>
      </c>
      <c r="P2661" t="s">
        <v>766</v>
      </c>
      <c r="Q2661" t="s">
        <v>766</v>
      </c>
      <c r="R2661" t="s">
        <v>766</v>
      </c>
      <c r="S2661" t="s">
        <v>758</v>
      </c>
    </row>
    <row r="2662" spans="1:19" x14ac:dyDescent="0.3">
      <c r="A2662" t="s">
        <v>747</v>
      </c>
      <c r="B2662" t="s">
        <v>748</v>
      </c>
      <c r="C2662" t="s">
        <v>749</v>
      </c>
      <c r="D2662" t="s">
        <v>750</v>
      </c>
      <c r="E2662">
        <v>3</v>
      </c>
      <c r="F2662" t="s">
        <v>326</v>
      </c>
      <c r="G2662" s="37">
        <v>28043.78</v>
      </c>
      <c r="H2662">
        <v>2333.73</v>
      </c>
      <c r="I2662">
        <v>28043.78</v>
      </c>
      <c r="J2662">
        <v>2.38</v>
      </c>
      <c r="K2662">
        <v>28043.78</v>
      </c>
      <c r="L2662">
        <v>12.58</v>
      </c>
      <c r="M2662" t="s">
        <v>751</v>
      </c>
      <c r="N2662" s="37">
        <v>0</v>
      </c>
      <c r="O2662">
        <v>84131.34</v>
      </c>
      <c r="P2662" t="s">
        <v>766</v>
      </c>
      <c r="Q2662" t="s">
        <v>768</v>
      </c>
      <c r="R2662" t="s">
        <v>768</v>
      </c>
      <c r="S2662" t="s">
        <v>758</v>
      </c>
    </row>
    <row r="2663" spans="1:19" x14ac:dyDescent="0.3">
      <c r="A2663" t="s">
        <v>747</v>
      </c>
      <c r="B2663" t="s">
        <v>748</v>
      </c>
      <c r="C2663" t="s">
        <v>754</v>
      </c>
      <c r="D2663" t="s">
        <v>750</v>
      </c>
      <c r="E2663">
        <v>10</v>
      </c>
      <c r="F2663" t="s">
        <v>424</v>
      </c>
      <c r="G2663" s="37">
        <v>-2483.06</v>
      </c>
      <c r="H2663" t="s">
        <v>751</v>
      </c>
      <c r="I2663">
        <v>-2483.06</v>
      </c>
      <c r="J2663" t="s">
        <v>751</v>
      </c>
      <c r="K2663">
        <v>-2483.06</v>
      </c>
      <c r="L2663" t="s">
        <v>751</v>
      </c>
      <c r="M2663" t="s">
        <v>751</v>
      </c>
      <c r="N2663" s="37">
        <v>0</v>
      </c>
      <c r="O2663" t="s">
        <v>751</v>
      </c>
      <c r="P2663" t="s">
        <v>751</v>
      </c>
      <c r="Q2663" t="s">
        <v>751</v>
      </c>
      <c r="R2663" t="s">
        <v>751</v>
      </c>
      <c r="S2663" t="s">
        <v>758</v>
      </c>
    </row>
    <row r="2664" spans="1:19" x14ac:dyDescent="0.3">
      <c r="A2664" t="s">
        <v>753</v>
      </c>
      <c r="B2664" t="s">
        <v>748</v>
      </c>
      <c r="C2664" t="s">
        <v>749</v>
      </c>
      <c r="D2664" t="s">
        <v>750</v>
      </c>
      <c r="E2664">
        <v>2</v>
      </c>
      <c r="F2664" t="s">
        <v>210</v>
      </c>
      <c r="G2664" s="37">
        <v>87342.54</v>
      </c>
      <c r="H2664">
        <v>0.14000000000000001</v>
      </c>
      <c r="I2664">
        <v>87342.54</v>
      </c>
      <c r="J2664">
        <v>0.28999999999999998</v>
      </c>
      <c r="K2664">
        <v>87342.54</v>
      </c>
      <c r="L2664">
        <v>20.5</v>
      </c>
      <c r="M2664" t="s">
        <v>751</v>
      </c>
      <c r="N2664" s="37">
        <v>0</v>
      </c>
      <c r="O2664">
        <v>174685.08</v>
      </c>
      <c r="P2664" t="s">
        <v>766</v>
      </c>
      <c r="Q2664" t="s">
        <v>766</v>
      </c>
      <c r="R2664" t="s">
        <v>768</v>
      </c>
      <c r="S2664" t="s">
        <v>758</v>
      </c>
    </row>
    <row r="2665" spans="1:19" x14ac:dyDescent="0.3">
      <c r="A2665" t="s">
        <v>753</v>
      </c>
      <c r="B2665" t="s">
        <v>748</v>
      </c>
      <c r="C2665" t="s">
        <v>749</v>
      </c>
      <c r="D2665" t="s">
        <v>750</v>
      </c>
      <c r="E2665">
        <v>8</v>
      </c>
      <c r="F2665" t="s">
        <v>21</v>
      </c>
      <c r="G2665" s="37">
        <v>130595.03</v>
      </c>
      <c r="H2665">
        <v>4.78</v>
      </c>
      <c r="I2665">
        <v>130595.03</v>
      </c>
      <c r="J2665">
        <v>25.66</v>
      </c>
      <c r="K2665">
        <v>130595.03</v>
      </c>
      <c r="L2665">
        <v>16.61</v>
      </c>
      <c r="M2665" t="s">
        <v>751</v>
      </c>
      <c r="N2665" s="37">
        <v>0</v>
      </c>
      <c r="O2665">
        <v>1044760.24</v>
      </c>
      <c r="P2665" t="s">
        <v>766</v>
      </c>
      <c r="Q2665" t="s">
        <v>766</v>
      </c>
      <c r="R2665" t="s">
        <v>768</v>
      </c>
      <c r="S2665" t="s">
        <v>758</v>
      </c>
    </row>
    <row r="2666" spans="1:19" x14ac:dyDescent="0.3">
      <c r="A2666" t="s">
        <v>753</v>
      </c>
      <c r="B2666" t="s">
        <v>748</v>
      </c>
      <c r="C2666" t="s">
        <v>754</v>
      </c>
      <c r="D2666" t="s">
        <v>750</v>
      </c>
      <c r="E2666">
        <v>5</v>
      </c>
      <c r="F2666" t="s">
        <v>67</v>
      </c>
      <c r="G2666" s="37">
        <v>-9604.16</v>
      </c>
      <c r="H2666" t="s">
        <v>751</v>
      </c>
      <c r="I2666">
        <v>-9604.16</v>
      </c>
      <c r="J2666" t="s">
        <v>751</v>
      </c>
      <c r="K2666">
        <v>-9604.16</v>
      </c>
      <c r="L2666" t="s">
        <v>751</v>
      </c>
      <c r="M2666" t="s">
        <v>751</v>
      </c>
      <c r="N2666" s="37">
        <v>0</v>
      </c>
      <c r="O2666" t="s">
        <v>751</v>
      </c>
      <c r="P2666" t="s">
        <v>751</v>
      </c>
      <c r="Q2666" t="s">
        <v>751</v>
      </c>
      <c r="R2666" t="s">
        <v>751</v>
      </c>
      <c r="S2666" t="s">
        <v>758</v>
      </c>
    </row>
    <row r="2667" spans="1:19" x14ac:dyDescent="0.3">
      <c r="A2667" t="s">
        <v>753</v>
      </c>
      <c r="B2667" t="s">
        <v>748</v>
      </c>
      <c r="C2667" t="s">
        <v>749</v>
      </c>
      <c r="D2667" t="s">
        <v>750</v>
      </c>
      <c r="E2667">
        <v>-1</v>
      </c>
      <c r="F2667" t="s">
        <v>397</v>
      </c>
      <c r="G2667" s="37">
        <v>1083404.5</v>
      </c>
      <c r="H2667">
        <v>224.77</v>
      </c>
      <c r="I2667">
        <v>1083404.5</v>
      </c>
      <c r="J2667">
        <v>37.57</v>
      </c>
      <c r="K2667">
        <v>1083404.5</v>
      </c>
      <c r="L2667">
        <v>411.27</v>
      </c>
      <c r="M2667" t="s">
        <v>751</v>
      </c>
      <c r="N2667" s="37">
        <v>0</v>
      </c>
      <c r="O2667" t="s">
        <v>751</v>
      </c>
      <c r="P2667" t="s">
        <v>766</v>
      </c>
      <c r="Q2667" t="s">
        <v>766</v>
      </c>
      <c r="R2667" t="s">
        <v>766</v>
      </c>
      <c r="S2667" t="s">
        <v>758</v>
      </c>
    </row>
    <row r="2668" spans="1:19" x14ac:dyDescent="0.3">
      <c r="A2668" t="s">
        <v>747</v>
      </c>
      <c r="B2668" t="s">
        <v>748</v>
      </c>
      <c r="C2668" t="s">
        <v>749</v>
      </c>
      <c r="D2668" t="s">
        <v>750</v>
      </c>
      <c r="E2668">
        <v>-1</v>
      </c>
      <c r="F2668" t="s">
        <v>90</v>
      </c>
      <c r="G2668" s="37">
        <v>1364.37</v>
      </c>
      <c r="H2668">
        <v>0.27</v>
      </c>
      <c r="I2668">
        <v>1364.37</v>
      </c>
      <c r="J2668">
        <v>0.03</v>
      </c>
      <c r="K2668">
        <v>1364.37</v>
      </c>
      <c r="L2668">
        <v>0.17</v>
      </c>
      <c r="M2668" t="s">
        <v>751</v>
      </c>
      <c r="N2668" s="37">
        <v>0</v>
      </c>
      <c r="O2668" t="s">
        <v>751</v>
      </c>
      <c r="P2668" t="s">
        <v>766</v>
      </c>
      <c r="Q2668" t="s">
        <v>766</v>
      </c>
      <c r="R2668" t="s">
        <v>766</v>
      </c>
      <c r="S2668" t="s">
        <v>758</v>
      </c>
    </row>
    <row r="2669" spans="1:19" x14ac:dyDescent="0.3">
      <c r="A2669" t="s">
        <v>747</v>
      </c>
      <c r="B2669" t="s">
        <v>748</v>
      </c>
      <c r="C2669" t="s">
        <v>749</v>
      </c>
      <c r="D2669" t="s">
        <v>750</v>
      </c>
      <c r="E2669">
        <v>-1</v>
      </c>
      <c r="F2669" t="s">
        <v>170</v>
      </c>
      <c r="G2669" s="37">
        <v>1136040.68</v>
      </c>
      <c r="H2669">
        <v>225.66</v>
      </c>
      <c r="I2669">
        <v>1136040.68</v>
      </c>
      <c r="J2669">
        <v>82.11</v>
      </c>
      <c r="K2669">
        <v>1136040.68</v>
      </c>
      <c r="L2669">
        <v>788.71</v>
      </c>
      <c r="M2669" t="s">
        <v>751</v>
      </c>
      <c r="N2669" s="37">
        <v>0</v>
      </c>
      <c r="O2669" t="s">
        <v>751</v>
      </c>
      <c r="P2669" t="s">
        <v>766</v>
      </c>
      <c r="Q2669" t="s">
        <v>766</v>
      </c>
      <c r="R2669" t="s">
        <v>766</v>
      </c>
      <c r="S2669" t="s">
        <v>758</v>
      </c>
    </row>
    <row r="2670" spans="1:19" x14ac:dyDescent="0.3">
      <c r="A2670" t="s">
        <v>747</v>
      </c>
      <c r="B2670" t="s">
        <v>748</v>
      </c>
      <c r="C2670" t="s">
        <v>749</v>
      </c>
      <c r="D2670" t="s">
        <v>750</v>
      </c>
      <c r="E2670">
        <v>3</v>
      </c>
      <c r="F2670" t="s">
        <v>134</v>
      </c>
      <c r="G2670" s="37">
        <v>69380.11</v>
      </c>
      <c r="H2670">
        <v>0.63</v>
      </c>
      <c r="I2670">
        <v>69380.11</v>
      </c>
      <c r="J2670">
        <v>2.96</v>
      </c>
      <c r="K2670">
        <v>69380.11</v>
      </c>
      <c r="L2670">
        <v>5.88</v>
      </c>
      <c r="M2670" t="s">
        <v>751</v>
      </c>
      <c r="N2670" s="37">
        <v>0</v>
      </c>
      <c r="O2670">
        <v>208140.33</v>
      </c>
      <c r="P2670" t="s">
        <v>766</v>
      </c>
      <c r="Q2670" t="s">
        <v>766</v>
      </c>
      <c r="R2670" t="s">
        <v>768</v>
      </c>
      <c r="S2670" t="s">
        <v>758</v>
      </c>
    </row>
    <row r="2671" spans="1:19" x14ac:dyDescent="0.3">
      <c r="A2671" t="s">
        <v>747</v>
      </c>
      <c r="B2671" t="s">
        <v>748</v>
      </c>
      <c r="C2671" t="s">
        <v>749</v>
      </c>
      <c r="D2671" t="s">
        <v>750</v>
      </c>
      <c r="E2671">
        <v>3</v>
      </c>
      <c r="F2671" t="s">
        <v>511</v>
      </c>
      <c r="G2671" s="37">
        <v>96414.5</v>
      </c>
      <c r="H2671">
        <v>15.58</v>
      </c>
      <c r="I2671">
        <v>96414.5</v>
      </c>
      <c r="J2671">
        <v>1770.71</v>
      </c>
      <c r="K2671">
        <v>96414.5</v>
      </c>
      <c r="L2671">
        <v>28.51</v>
      </c>
      <c r="M2671" t="s">
        <v>751</v>
      </c>
      <c r="N2671" s="37">
        <v>0</v>
      </c>
      <c r="O2671">
        <v>289243.5</v>
      </c>
      <c r="P2671" t="s">
        <v>768</v>
      </c>
      <c r="Q2671" t="s">
        <v>766</v>
      </c>
      <c r="R2671" t="s">
        <v>768</v>
      </c>
      <c r="S2671" t="s">
        <v>758</v>
      </c>
    </row>
    <row r="2672" spans="1:19" x14ac:dyDescent="0.3">
      <c r="A2672" t="s">
        <v>752</v>
      </c>
      <c r="B2672" t="s">
        <v>748</v>
      </c>
      <c r="C2672" t="s">
        <v>754</v>
      </c>
      <c r="D2672" t="s">
        <v>750</v>
      </c>
      <c r="E2672">
        <v>8</v>
      </c>
      <c r="F2672" t="s">
        <v>226</v>
      </c>
      <c r="G2672" s="37">
        <v>-138799.95000000001</v>
      </c>
      <c r="H2672" t="s">
        <v>751</v>
      </c>
      <c r="I2672">
        <v>-138799.95000000001</v>
      </c>
      <c r="J2672" t="s">
        <v>751</v>
      </c>
      <c r="K2672">
        <v>-138799.95000000001</v>
      </c>
      <c r="L2672" t="s">
        <v>751</v>
      </c>
      <c r="M2672" t="s">
        <v>751</v>
      </c>
      <c r="N2672" s="37">
        <v>0</v>
      </c>
      <c r="O2672" t="s">
        <v>751</v>
      </c>
      <c r="P2672" t="s">
        <v>751</v>
      </c>
      <c r="Q2672" t="s">
        <v>751</v>
      </c>
      <c r="R2672" t="s">
        <v>751</v>
      </c>
      <c r="S2672" t="s">
        <v>758</v>
      </c>
    </row>
    <row r="2673" spans="1:19" x14ac:dyDescent="0.3">
      <c r="A2673" t="s">
        <v>747</v>
      </c>
      <c r="B2673" t="s">
        <v>748</v>
      </c>
      <c r="C2673" t="s">
        <v>749</v>
      </c>
      <c r="D2673" t="s">
        <v>750</v>
      </c>
      <c r="E2673">
        <v>4</v>
      </c>
      <c r="F2673" t="s">
        <v>420</v>
      </c>
      <c r="G2673" s="37">
        <v>13945.13</v>
      </c>
      <c r="H2673">
        <v>1.66</v>
      </c>
      <c r="I2673">
        <v>13945.13</v>
      </c>
      <c r="J2673">
        <v>744.18</v>
      </c>
      <c r="K2673">
        <v>13945.13</v>
      </c>
      <c r="L2673">
        <v>7.54</v>
      </c>
      <c r="M2673" t="s">
        <v>751</v>
      </c>
      <c r="N2673" s="37">
        <v>0</v>
      </c>
      <c r="O2673">
        <v>55780.52</v>
      </c>
      <c r="P2673" t="s">
        <v>768</v>
      </c>
      <c r="Q2673" t="s">
        <v>766</v>
      </c>
      <c r="R2673" t="s">
        <v>768</v>
      </c>
      <c r="S2673" t="s">
        <v>758</v>
      </c>
    </row>
    <row r="2674" spans="1:19" x14ac:dyDescent="0.3">
      <c r="A2674" t="s">
        <v>747</v>
      </c>
      <c r="B2674" t="s">
        <v>748</v>
      </c>
      <c r="C2674" t="s">
        <v>749</v>
      </c>
      <c r="D2674" t="s">
        <v>750</v>
      </c>
      <c r="E2674">
        <v>5</v>
      </c>
      <c r="F2674" t="s">
        <v>130</v>
      </c>
      <c r="G2674" s="37">
        <v>21922.5</v>
      </c>
      <c r="H2674">
        <v>2.65</v>
      </c>
      <c r="I2674">
        <v>21922.5</v>
      </c>
      <c r="J2674">
        <v>371.53</v>
      </c>
      <c r="K2674">
        <v>21922.5</v>
      </c>
      <c r="L2674">
        <v>23.64</v>
      </c>
      <c r="M2674" t="s">
        <v>751</v>
      </c>
      <c r="N2674" s="37">
        <v>0</v>
      </c>
      <c r="O2674">
        <v>109612.5</v>
      </c>
      <c r="P2674" t="s">
        <v>768</v>
      </c>
      <c r="Q2674" t="s">
        <v>766</v>
      </c>
      <c r="R2674" t="s">
        <v>768</v>
      </c>
      <c r="S2674" t="s">
        <v>758</v>
      </c>
    </row>
    <row r="2675" spans="1:19" x14ac:dyDescent="0.3">
      <c r="A2675" t="s">
        <v>747</v>
      </c>
      <c r="B2675" t="s">
        <v>748</v>
      </c>
      <c r="C2675" t="s">
        <v>749</v>
      </c>
      <c r="D2675" t="s">
        <v>750</v>
      </c>
      <c r="E2675">
        <v>0</v>
      </c>
      <c r="F2675" t="s">
        <v>58</v>
      </c>
      <c r="G2675" s="37">
        <v>3445104.3</v>
      </c>
      <c r="H2675">
        <v>1056.3399999999999</v>
      </c>
      <c r="I2675">
        <v>3445104.3</v>
      </c>
      <c r="J2675">
        <v>213.77</v>
      </c>
      <c r="K2675">
        <v>3445104.3</v>
      </c>
      <c r="L2675">
        <v>1694.06</v>
      </c>
      <c r="M2675" t="s">
        <v>751</v>
      </c>
      <c r="N2675" s="37">
        <v>0</v>
      </c>
      <c r="O2675" t="s">
        <v>751</v>
      </c>
      <c r="P2675" t="s">
        <v>766</v>
      </c>
      <c r="Q2675" t="s">
        <v>766</v>
      </c>
      <c r="R2675" t="s">
        <v>766</v>
      </c>
      <c r="S2675" t="s">
        <v>758</v>
      </c>
    </row>
    <row r="2676" spans="1:19" x14ac:dyDescent="0.3">
      <c r="A2676" t="s">
        <v>747</v>
      </c>
      <c r="B2676" t="s">
        <v>748</v>
      </c>
      <c r="C2676" t="s">
        <v>749</v>
      </c>
      <c r="D2676" t="s">
        <v>750</v>
      </c>
      <c r="E2676">
        <v>3</v>
      </c>
      <c r="F2676" t="s">
        <v>481</v>
      </c>
      <c r="G2676" s="37">
        <v>1346542.8</v>
      </c>
      <c r="H2676">
        <v>163.59</v>
      </c>
      <c r="I2676">
        <v>1346542.8</v>
      </c>
      <c r="J2676">
        <v>77.7</v>
      </c>
      <c r="K2676">
        <v>1346542.8</v>
      </c>
      <c r="L2676">
        <v>744.18</v>
      </c>
      <c r="M2676" t="s">
        <v>751</v>
      </c>
      <c r="N2676" s="37">
        <v>0</v>
      </c>
      <c r="O2676">
        <v>4039628.4</v>
      </c>
      <c r="P2676" t="s">
        <v>766</v>
      </c>
      <c r="Q2676" t="s">
        <v>766</v>
      </c>
      <c r="R2676" t="s">
        <v>766</v>
      </c>
      <c r="S2676" t="s">
        <v>758</v>
      </c>
    </row>
    <row r="2677" spans="1:19" x14ac:dyDescent="0.3">
      <c r="A2677" t="s">
        <v>747</v>
      </c>
      <c r="B2677" t="s">
        <v>748</v>
      </c>
      <c r="C2677" t="s">
        <v>749</v>
      </c>
      <c r="D2677" t="s">
        <v>750</v>
      </c>
      <c r="E2677">
        <v>3</v>
      </c>
      <c r="F2677" t="s">
        <v>439</v>
      </c>
      <c r="G2677" s="37">
        <v>102723.32</v>
      </c>
      <c r="H2677">
        <v>15426.5</v>
      </c>
      <c r="I2677">
        <v>102723.32</v>
      </c>
      <c r="J2677">
        <v>4.54</v>
      </c>
      <c r="K2677">
        <v>102723.32</v>
      </c>
      <c r="L2677">
        <v>56.57</v>
      </c>
      <c r="M2677" t="s">
        <v>751</v>
      </c>
      <c r="N2677" s="37">
        <v>0</v>
      </c>
      <c r="O2677">
        <v>308169.96000000002</v>
      </c>
      <c r="P2677" t="s">
        <v>766</v>
      </c>
      <c r="Q2677" t="s">
        <v>768</v>
      </c>
      <c r="R2677" t="s">
        <v>768</v>
      </c>
      <c r="S2677" t="s">
        <v>758</v>
      </c>
    </row>
    <row r="2678" spans="1:19" x14ac:dyDescent="0.3">
      <c r="A2678" t="s">
        <v>753</v>
      </c>
      <c r="B2678" t="s">
        <v>748</v>
      </c>
      <c r="C2678" t="s">
        <v>749</v>
      </c>
      <c r="D2678" t="s">
        <v>750</v>
      </c>
      <c r="E2678">
        <v>4</v>
      </c>
      <c r="F2678" t="s">
        <v>96</v>
      </c>
      <c r="G2678" s="37">
        <v>117002.86</v>
      </c>
      <c r="H2678">
        <v>3.59</v>
      </c>
      <c r="I2678">
        <v>117002.86</v>
      </c>
      <c r="J2678">
        <v>0.6</v>
      </c>
      <c r="K2678">
        <v>117002.86</v>
      </c>
      <c r="L2678">
        <v>6.58</v>
      </c>
      <c r="M2678" t="s">
        <v>751</v>
      </c>
      <c r="N2678" s="37">
        <v>0</v>
      </c>
      <c r="O2678">
        <v>468011.44</v>
      </c>
      <c r="P2678" t="s">
        <v>766</v>
      </c>
      <c r="Q2678" t="s">
        <v>766</v>
      </c>
      <c r="R2678" t="s">
        <v>766</v>
      </c>
      <c r="S2678" t="s">
        <v>758</v>
      </c>
    </row>
    <row r="2679" spans="1:19" x14ac:dyDescent="0.3">
      <c r="A2679" t="s">
        <v>747</v>
      </c>
      <c r="B2679" t="s">
        <v>748</v>
      </c>
      <c r="C2679" t="s">
        <v>749</v>
      </c>
      <c r="D2679" t="s">
        <v>750</v>
      </c>
      <c r="E2679">
        <v>-1</v>
      </c>
      <c r="F2679" t="s">
        <v>198</v>
      </c>
      <c r="G2679" s="37">
        <v>10044.040000000001</v>
      </c>
      <c r="H2679">
        <v>1.23</v>
      </c>
      <c r="I2679">
        <v>10044.040000000001</v>
      </c>
      <c r="J2679">
        <v>0.45</v>
      </c>
      <c r="K2679">
        <v>10044.040000000001</v>
      </c>
      <c r="L2679">
        <v>4.3</v>
      </c>
      <c r="M2679" t="s">
        <v>751</v>
      </c>
      <c r="N2679" s="37">
        <v>0</v>
      </c>
      <c r="O2679" t="s">
        <v>751</v>
      </c>
      <c r="P2679" t="s">
        <v>766</v>
      </c>
      <c r="Q2679" t="s">
        <v>766</v>
      </c>
      <c r="R2679" t="s">
        <v>766</v>
      </c>
      <c r="S2679" t="s">
        <v>758</v>
      </c>
    </row>
    <row r="2680" spans="1:19" x14ac:dyDescent="0.3">
      <c r="A2680" t="s">
        <v>752</v>
      </c>
      <c r="B2680" t="s">
        <v>748</v>
      </c>
      <c r="C2680" t="s">
        <v>749</v>
      </c>
      <c r="D2680" t="s">
        <v>750</v>
      </c>
      <c r="E2680">
        <v>-1</v>
      </c>
      <c r="F2680" t="s">
        <v>209</v>
      </c>
      <c r="G2680" s="37">
        <v>362.16</v>
      </c>
      <c r="H2680" t="s">
        <v>751</v>
      </c>
      <c r="I2680">
        <v>362.16</v>
      </c>
      <c r="J2680" t="s">
        <v>751</v>
      </c>
      <c r="K2680">
        <v>362.16</v>
      </c>
      <c r="L2680" t="s">
        <v>751</v>
      </c>
      <c r="M2680" t="s">
        <v>751</v>
      </c>
      <c r="N2680" s="37">
        <v>0</v>
      </c>
      <c r="O2680" t="s">
        <v>751</v>
      </c>
      <c r="P2680" t="s">
        <v>766</v>
      </c>
      <c r="Q2680" t="s">
        <v>766</v>
      </c>
      <c r="R2680" t="s">
        <v>768</v>
      </c>
      <c r="S2680" t="s">
        <v>758</v>
      </c>
    </row>
    <row r="2681" spans="1:19" x14ac:dyDescent="0.3">
      <c r="A2681" t="s">
        <v>747</v>
      </c>
      <c r="B2681" t="s">
        <v>748</v>
      </c>
      <c r="C2681" t="s">
        <v>749</v>
      </c>
      <c r="D2681" t="s">
        <v>750</v>
      </c>
      <c r="E2681">
        <v>2</v>
      </c>
      <c r="F2681" t="s">
        <v>366</v>
      </c>
      <c r="G2681" s="37">
        <v>18664.82</v>
      </c>
      <c r="H2681">
        <v>0.23</v>
      </c>
      <c r="I2681">
        <v>18664.82</v>
      </c>
      <c r="J2681">
        <v>0.11</v>
      </c>
      <c r="K2681">
        <v>18664.82</v>
      </c>
      <c r="L2681">
        <v>1.31</v>
      </c>
      <c r="M2681" t="s">
        <v>751</v>
      </c>
      <c r="N2681" s="37">
        <v>0</v>
      </c>
      <c r="O2681">
        <v>37329.64</v>
      </c>
      <c r="P2681" t="s">
        <v>766</v>
      </c>
      <c r="Q2681" t="s">
        <v>766</v>
      </c>
      <c r="R2681" t="s">
        <v>766</v>
      </c>
      <c r="S2681" t="s">
        <v>758</v>
      </c>
    </row>
    <row r="2682" spans="1:19" x14ac:dyDescent="0.3">
      <c r="A2682" t="s">
        <v>747</v>
      </c>
      <c r="B2682" t="s">
        <v>748</v>
      </c>
      <c r="C2682" t="s">
        <v>749</v>
      </c>
      <c r="D2682" t="s">
        <v>750</v>
      </c>
      <c r="E2682">
        <v>0</v>
      </c>
      <c r="F2682" t="s">
        <v>67</v>
      </c>
      <c r="G2682" s="37">
        <v>1895889.19</v>
      </c>
      <c r="H2682">
        <v>139.56</v>
      </c>
      <c r="I2682">
        <v>1895889.19</v>
      </c>
      <c r="J2682">
        <v>126.31</v>
      </c>
      <c r="K2682">
        <v>1895889.19</v>
      </c>
      <c r="L2682">
        <v>652.57000000000005</v>
      </c>
      <c r="M2682" t="s">
        <v>751</v>
      </c>
      <c r="N2682" s="37">
        <v>0</v>
      </c>
      <c r="O2682" t="s">
        <v>751</v>
      </c>
      <c r="P2682" t="s">
        <v>766</v>
      </c>
      <c r="Q2682" t="s">
        <v>766</v>
      </c>
      <c r="R2682" t="s">
        <v>766</v>
      </c>
      <c r="S2682" t="s">
        <v>758</v>
      </c>
    </row>
    <row r="2683" spans="1:19" x14ac:dyDescent="0.3">
      <c r="A2683" t="s">
        <v>747</v>
      </c>
      <c r="B2683" t="s">
        <v>748</v>
      </c>
      <c r="C2683" t="s">
        <v>749</v>
      </c>
      <c r="D2683" t="s">
        <v>750</v>
      </c>
      <c r="E2683">
        <v>-1</v>
      </c>
      <c r="F2683" t="s">
        <v>371</v>
      </c>
      <c r="G2683" s="37">
        <v>352618.23999999999</v>
      </c>
      <c r="H2683" t="s">
        <v>751</v>
      </c>
      <c r="I2683">
        <v>352618.23999999999</v>
      </c>
      <c r="J2683" t="s">
        <v>751</v>
      </c>
      <c r="K2683">
        <v>352618.23999999999</v>
      </c>
      <c r="L2683">
        <v>333.01</v>
      </c>
      <c r="M2683" t="s">
        <v>751</v>
      </c>
      <c r="N2683" s="37">
        <v>0</v>
      </c>
      <c r="O2683" t="s">
        <v>751</v>
      </c>
      <c r="P2683" t="s">
        <v>766</v>
      </c>
      <c r="Q2683" t="s">
        <v>766</v>
      </c>
      <c r="R2683" t="s">
        <v>768</v>
      </c>
      <c r="S2683" t="s">
        <v>758</v>
      </c>
    </row>
    <row r="2684" spans="1:19" x14ac:dyDescent="0.3">
      <c r="A2684" t="s">
        <v>753</v>
      </c>
      <c r="B2684" t="s">
        <v>748</v>
      </c>
      <c r="C2684" t="s">
        <v>754</v>
      </c>
      <c r="D2684" t="s">
        <v>750</v>
      </c>
      <c r="E2684">
        <v>0</v>
      </c>
      <c r="F2684" t="s">
        <v>31</v>
      </c>
      <c r="G2684" s="37">
        <v>-274.7</v>
      </c>
      <c r="H2684" t="s">
        <v>751</v>
      </c>
      <c r="I2684">
        <v>-274.7</v>
      </c>
      <c r="J2684" t="s">
        <v>751</v>
      </c>
      <c r="K2684">
        <v>-274.7</v>
      </c>
      <c r="L2684" t="s">
        <v>751</v>
      </c>
      <c r="M2684" t="s">
        <v>751</v>
      </c>
      <c r="N2684" s="37">
        <v>0</v>
      </c>
      <c r="O2684" t="s">
        <v>751</v>
      </c>
      <c r="P2684" t="s">
        <v>751</v>
      </c>
      <c r="Q2684" t="s">
        <v>751</v>
      </c>
      <c r="R2684" t="s">
        <v>751</v>
      </c>
      <c r="S2684" t="s">
        <v>758</v>
      </c>
    </row>
    <row r="2685" spans="1:19" x14ac:dyDescent="0.3">
      <c r="A2685" t="s">
        <v>752</v>
      </c>
      <c r="B2685" t="s">
        <v>748</v>
      </c>
      <c r="C2685" t="s">
        <v>754</v>
      </c>
      <c r="D2685" t="s">
        <v>750</v>
      </c>
      <c r="E2685">
        <v>2</v>
      </c>
      <c r="F2685" t="s">
        <v>140</v>
      </c>
      <c r="G2685" s="37">
        <v>-2469476.89</v>
      </c>
      <c r="H2685" t="s">
        <v>751</v>
      </c>
      <c r="I2685">
        <v>-2469476.89</v>
      </c>
      <c r="J2685" t="s">
        <v>751</v>
      </c>
      <c r="K2685">
        <v>-2469476.89</v>
      </c>
      <c r="L2685" t="s">
        <v>751</v>
      </c>
      <c r="M2685" t="s">
        <v>751</v>
      </c>
      <c r="N2685" s="37">
        <v>0</v>
      </c>
      <c r="O2685" t="s">
        <v>751</v>
      </c>
      <c r="P2685" t="s">
        <v>751</v>
      </c>
      <c r="Q2685" t="s">
        <v>751</v>
      </c>
      <c r="R2685" t="s">
        <v>751</v>
      </c>
      <c r="S2685" t="s">
        <v>758</v>
      </c>
    </row>
    <row r="2686" spans="1:19" x14ac:dyDescent="0.3">
      <c r="A2686" t="s">
        <v>747</v>
      </c>
      <c r="B2686" t="s">
        <v>748</v>
      </c>
      <c r="C2686" t="s">
        <v>754</v>
      </c>
      <c r="D2686" t="s">
        <v>750</v>
      </c>
      <c r="E2686">
        <v>0</v>
      </c>
      <c r="F2686" t="s">
        <v>378</v>
      </c>
      <c r="G2686" s="37">
        <v>-1122.72</v>
      </c>
      <c r="H2686" t="s">
        <v>751</v>
      </c>
      <c r="I2686">
        <v>-1122.72</v>
      </c>
      <c r="J2686" t="s">
        <v>751</v>
      </c>
      <c r="K2686">
        <v>-1122.72</v>
      </c>
      <c r="L2686" t="s">
        <v>751</v>
      </c>
      <c r="M2686" t="s">
        <v>751</v>
      </c>
      <c r="N2686" s="37">
        <v>0</v>
      </c>
      <c r="O2686" t="s">
        <v>751</v>
      </c>
      <c r="P2686" t="s">
        <v>751</v>
      </c>
      <c r="Q2686" t="s">
        <v>751</v>
      </c>
      <c r="R2686" t="s">
        <v>751</v>
      </c>
      <c r="S2686" t="s">
        <v>758</v>
      </c>
    </row>
    <row r="2687" spans="1:19" x14ac:dyDescent="0.3">
      <c r="A2687" t="s">
        <v>747</v>
      </c>
      <c r="B2687" t="s">
        <v>748</v>
      </c>
      <c r="C2687" t="s">
        <v>749</v>
      </c>
      <c r="D2687" t="s">
        <v>750</v>
      </c>
      <c r="E2687">
        <v>6</v>
      </c>
      <c r="F2687" t="s">
        <v>26</v>
      </c>
      <c r="G2687" s="37">
        <v>3026399.73</v>
      </c>
      <c r="H2687">
        <v>134.11000000000001</v>
      </c>
      <c r="I2687">
        <v>3026399.73</v>
      </c>
      <c r="J2687">
        <v>91.18</v>
      </c>
      <c r="K2687">
        <v>3026399.73</v>
      </c>
      <c r="L2687">
        <v>1634.39</v>
      </c>
      <c r="M2687" t="s">
        <v>751</v>
      </c>
      <c r="N2687" s="37">
        <v>0</v>
      </c>
      <c r="O2687">
        <v>18158398.379999999</v>
      </c>
      <c r="P2687" t="s">
        <v>766</v>
      </c>
      <c r="Q2687" t="s">
        <v>766</v>
      </c>
      <c r="R2687" t="s">
        <v>766</v>
      </c>
      <c r="S2687" t="s">
        <v>758</v>
      </c>
    </row>
    <row r="2688" spans="1:19" x14ac:dyDescent="0.3">
      <c r="A2688" t="s">
        <v>752</v>
      </c>
      <c r="B2688" t="s">
        <v>748</v>
      </c>
      <c r="C2688" t="s">
        <v>754</v>
      </c>
      <c r="D2688" t="s">
        <v>750</v>
      </c>
      <c r="E2688">
        <v>4</v>
      </c>
      <c r="F2688" t="s">
        <v>30</v>
      </c>
      <c r="G2688" s="37">
        <v>-14729.99</v>
      </c>
      <c r="H2688" t="s">
        <v>751</v>
      </c>
      <c r="I2688">
        <v>-14729.99</v>
      </c>
      <c r="J2688" t="s">
        <v>751</v>
      </c>
      <c r="K2688">
        <v>-14729.99</v>
      </c>
      <c r="L2688" t="s">
        <v>751</v>
      </c>
      <c r="M2688" t="s">
        <v>751</v>
      </c>
      <c r="N2688" s="37">
        <v>0</v>
      </c>
      <c r="O2688" t="s">
        <v>751</v>
      </c>
      <c r="P2688" t="s">
        <v>751</v>
      </c>
      <c r="Q2688" t="s">
        <v>751</v>
      </c>
      <c r="R2688" t="s">
        <v>751</v>
      </c>
      <c r="S2688" t="s">
        <v>758</v>
      </c>
    </row>
    <row r="2689" spans="1:19" x14ac:dyDescent="0.3">
      <c r="A2689" t="s">
        <v>747</v>
      </c>
      <c r="B2689" t="s">
        <v>748</v>
      </c>
      <c r="C2689" t="s">
        <v>749</v>
      </c>
      <c r="D2689" t="s">
        <v>750</v>
      </c>
      <c r="E2689">
        <v>1</v>
      </c>
      <c r="F2689" t="s">
        <v>533</v>
      </c>
      <c r="G2689" s="37">
        <v>60220.32</v>
      </c>
      <c r="H2689">
        <v>2.91</v>
      </c>
      <c r="I2689">
        <v>60220.32</v>
      </c>
      <c r="J2689">
        <v>1.58</v>
      </c>
      <c r="K2689">
        <v>60220.32</v>
      </c>
      <c r="L2689">
        <v>25.94</v>
      </c>
      <c r="M2689" t="s">
        <v>751</v>
      </c>
      <c r="N2689" s="37">
        <v>0</v>
      </c>
      <c r="O2689">
        <v>60220.32</v>
      </c>
      <c r="P2689" t="s">
        <v>766</v>
      </c>
      <c r="Q2689" t="s">
        <v>766</v>
      </c>
      <c r="R2689" t="s">
        <v>766</v>
      </c>
      <c r="S2689" t="s">
        <v>758</v>
      </c>
    </row>
    <row r="2690" spans="1:19" x14ac:dyDescent="0.3">
      <c r="A2690" t="s">
        <v>752</v>
      </c>
      <c r="B2690" t="s">
        <v>748</v>
      </c>
      <c r="C2690" t="s">
        <v>749</v>
      </c>
      <c r="D2690" t="s">
        <v>750</v>
      </c>
      <c r="E2690">
        <v>2</v>
      </c>
      <c r="F2690" t="s">
        <v>125</v>
      </c>
      <c r="G2690" s="37">
        <v>19479.939999999999</v>
      </c>
      <c r="H2690">
        <v>0.53</v>
      </c>
      <c r="I2690">
        <v>19479.939999999999</v>
      </c>
      <c r="J2690">
        <v>0.24</v>
      </c>
      <c r="K2690">
        <v>19479.939999999999</v>
      </c>
      <c r="L2690">
        <v>2.99</v>
      </c>
      <c r="M2690" t="s">
        <v>751</v>
      </c>
      <c r="N2690" s="37">
        <v>0</v>
      </c>
      <c r="O2690">
        <v>38959.879999999997</v>
      </c>
      <c r="P2690" t="s">
        <v>766</v>
      </c>
      <c r="Q2690" t="s">
        <v>766</v>
      </c>
      <c r="R2690" t="s">
        <v>766</v>
      </c>
      <c r="S2690" t="s">
        <v>758</v>
      </c>
    </row>
    <row r="2691" spans="1:19" x14ac:dyDescent="0.3">
      <c r="A2691" t="s">
        <v>747</v>
      </c>
      <c r="B2691" t="s">
        <v>748</v>
      </c>
      <c r="C2691" t="s">
        <v>754</v>
      </c>
      <c r="D2691" t="s">
        <v>750</v>
      </c>
      <c r="E2691">
        <v>0</v>
      </c>
      <c r="F2691" t="s">
        <v>23</v>
      </c>
      <c r="G2691" s="37">
        <v>-13758.28</v>
      </c>
      <c r="H2691" t="s">
        <v>751</v>
      </c>
      <c r="I2691">
        <v>-13758.28</v>
      </c>
      <c r="J2691" t="s">
        <v>751</v>
      </c>
      <c r="K2691">
        <v>-13758.28</v>
      </c>
      <c r="L2691" t="s">
        <v>751</v>
      </c>
      <c r="M2691" t="s">
        <v>751</v>
      </c>
      <c r="N2691" s="37">
        <v>0</v>
      </c>
      <c r="O2691" t="s">
        <v>751</v>
      </c>
      <c r="P2691" t="s">
        <v>751</v>
      </c>
      <c r="Q2691" t="s">
        <v>751</v>
      </c>
      <c r="R2691" t="s">
        <v>751</v>
      </c>
      <c r="S2691" t="s">
        <v>758</v>
      </c>
    </row>
    <row r="2692" spans="1:19" x14ac:dyDescent="0.3">
      <c r="A2692" t="s">
        <v>747</v>
      </c>
      <c r="B2692" t="s">
        <v>748</v>
      </c>
      <c r="C2692" t="s">
        <v>749</v>
      </c>
      <c r="D2692" t="s">
        <v>750</v>
      </c>
      <c r="E2692">
        <v>4</v>
      </c>
      <c r="F2692" t="s">
        <v>290</v>
      </c>
      <c r="G2692" s="37">
        <v>842497.38</v>
      </c>
      <c r="H2692" t="s">
        <v>751</v>
      </c>
      <c r="I2692">
        <v>842497.38</v>
      </c>
      <c r="J2692" t="s">
        <v>751</v>
      </c>
      <c r="K2692">
        <v>842497.38</v>
      </c>
      <c r="L2692">
        <v>0.03</v>
      </c>
      <c r="M2692" t="s">
        <v>751</v>
      </c>
      <c r="N2692" s="37">
        <v>0</v>
      </c>
      <c r="O2692">
        <v>3369989.52</v>
      </c>
      <c r="P2692" t="s">
        <v>766</v>
      </c>
      <c r="Q2692" t="s">
        <v>766</v>
      </c>
      <c r="R2692" t="s">
        <v>768</v>
      </c>
      <c r="S2692" t="s">
        <v>758</v>
      </c>
    </row>
    <row r="2693" spans="1:19" x14ac:dyDescent="0.3">
      <c r="A2693" t="s">
        <v>747</v>
      </c>
      <c r="B2693" t="s">
        <v>748</v>
      </c>
      <c r="C2693" t="s">
        <v>754</v>
      </c>
      <c r="D2693" t="s">
        <v>750</v>
      </c>
      <c r="E2693">
        <v>9</v>
      </c>
      <c r="F2693" t="s">
        <v>250</v>
      </c>
      <c r="G2693" s="37">
        <v>-357.82</v>
      </c>
      <c r="H2693" t="s">
        <v>751</v>
      </c>
      <c r="I2693">
        <v>-357.82</v>
      </c>
      <c r="J2693" t="s">
        <v>751</v>
      </c>
      <c r="K2693">
        <v>-357.82</v>
      </c>
      <c r="L2693" t="s">
        <v>751</v>
      </c>
      <c r="M2693" t="s">
        <v>751</v>
      </c>
      <c r="N2693" s="37">
        <v>0</v>
      </c>
      <c r="O2693" t="s">
        <v>751</v>
      </c>
      <c r="P2693" t="s">
        <v>751</v>
      </c>
      <c r="Q2693" t="s">
        <v>751</v>
      </c>
      <c r="R2693" t="s">
        <v>751</v>
      </c>
      <c r="S2693" t="s">
        <v>758</v>
      </c>
    </row>
    <row r="2694" spans="1:19" x14ac:dyDescent="0.3">
      <c r="A2694" t="s">
        <v>747</v>
      </c>
      <c r="B2694" t="s">
        <v>748</v>
      </c>
      <c r="C2694" t="s">
        <v>754</v>
      </c>
      <c r="D2694" t="s">
        <v>750</v>
      </c>
      <c r="E2694">
        <v>0</v>
      </c>
      <c r="F2694" t="s">
        <v>5</v>
      </c>
      <c r="G2694" s="37">
        <v>-11224.96</v>
      </c>
      <c r="H2694" t="s">
        <v>751</v>
      </c>
      <c r="I2694">
        <v>-11224.96</v>
      </c>
      <c r="J2694" t="s">
        <v>751</v>
      </c>
      <c r="K2694">
        <v>-11224.96</v>
      </c>
      <c r="L2694" t="s">
        <v>751</v>
      </c>
      <c r="M2694" t="s">
        <v>751</v>
      </c>
      <c r="N2694" s="37">
        <v>0</v>
      </c>
      <c r="O2694" t="s">
        <v>751</v>
      </c>
      <c r="P2694" t="s">
        <v>751</v>
      </c>
      <c r="Q2694" t="s">
        <v>751</v>
      </c>
      <c r="R2694" t="s">
        <v>751</v>
      </c>
      <c r="S2694" t="s">
        <v>758</v>
      </c>
    </row>
    <row r="2695" spans="1:19" x14ac:dyDescent="0.3">
      <c r="A2695" t="s">
        <v>747</v>
      </c>
      <c r="B2695" t="s">
        <v>748</v>
      </c>
      <c r="C2695" t="s">
        <v>749</v>
      </c>
      <c r="D2695" t="s">
        <v>750</v>
      </c>
      <c r="E2695">
        <v>5</v>
      </c>
      <c r="F2695" t="s">
        <v>124</v>
      </c>
      <c r="G2695" s="37">
        <v>35668.449999999997</v>
      </c>
      <c r="H2695">
        <v>1.95</v>
      </c>
      <c r="I2695">
        <v>35668.449999999997</v>
      </c>
      <c r="J2695">
        <v>760.54</v>
      </c>
      <c r="K2695">
        <v>35668.449999999997</v>
      </c>
      <c r="L2695">
        <v>8.86</v>
      </c>
      <c r="M2695" t="s">
        <v>751</v>
      </c>
      <c r="N2695" s="37">
        <v>0</v>
      </c>
      <c r="O2695">
        <v>178342.25</v>
      </c>
      <c r="P2695" t="s">
        <v>768</v>
      </c>
      <c r="Q2695" t="s">
        <v>766</v>
      </c>
      <c r="R2695" t="s">
        <v>768</v>
      </c>
      <c r="S2695" t="s">
        <v>758</v>
      </c>
    </row>
    <row r="2696" spans="1:19" x14ac:dyDescent="0.3">
      <c r="A2696" t="s">
        <v>747</v>
      </c>
      <c r="B2696" t="s">
        <v>748</v>
      </c>
      <c r="C2696" t="s">
        <v>754</v>
      </c>
      <c r="D2696" t="s">
        <v>750</v>
      </c>
      <c r="E2696">
        <v>4</v>
      </c>
      <c r="F2696" t="s">
        <v>520</v>
      </c>
      <c r="G2696" s="37">
        <v>-601.04</v>
      </c>
      <c r="H2696" t="s">
        <v>751</v>
      </c>
      <c r="I2696">
        <v>-601.04</v>
      </c>
      <c r="J2696" t="s">
        <v>751</v>
      </c>
      <c r="K2696">
        <v>-601.04</v>
      </c>
      <c r="L2696" t="s">
        <v>751</v>
      </c>
      <c r="M2696" t="s">
        <v>751</v>
      </c>
      <c r="N2696" s="37">
        <v>0</v>
      </c>
      <c r="O2696" t="s">
        <v>751</v>
      </c>
      <c r="P2696" t="s">
        <v>751</v>
      </c>
      <c r="Q2696" t="s">
        <v>751</v>
      </c>
      <c r="R2696" t="s">
        <v>751</v>
      </c>
      <c r="S2696" t="s">
        <v>758</v>
      </c>
    </row>
    <row r="2697" spans="1:19" x14ac:dyDescent="0.3">
      <c r="A2697" t="s">
        <v>753</v>
      </c>
      <c r="B2697" t="s">
        <v>748</v>
      </c>
      <c r="C2697" t="s">
        <v>749</v>
      </c>
      <c r="D2697" t="s">
        <v>750</v>
      </c>
      <c r="E2697">
        <v>14</v>
      </c>
      <c r="F2697" t="s">
        <v>426</v>
      </c>
      <c r="G2697" s="37">
        <v>172545.55</v>
      </c>
      <c r="H2697">
        <v>20.83</v>
      </c>
      <c r="I2697">
        <v>172545.55</v>
      </c>
      <c r="J2697">
        <v>111.84</v>
      </c>
      <c r="K2697">
        <v>172545.55</v>
      </c>
      <c r="L2697">
        <v>171.38</v>
      </c>
      <c r="M2697" t="s">
        <v>751</v>
      </c>
      <c r="N2697" s="37">
        <v>0</v>
      </c>
      <c r="O2697">
        <v>2415637.7000000002</v>
      </c>
      <c r="P2697" t="s">
        <v>766</v>
      </c>
      <c r="Q2697" t="s">
        <v>766</v>
      </c>
      <c r="R2697" t="s">
        <v>768</v>
      </c>
      <c r="S2697" t="s">
        <v>758</v>
      </c>
    </row>
    <row r="2698" spans="1:19" x14ac:dyDescent="0.3">
      <c r="A2698" t="s">
        <v>752</v>
      </c>
      <c r="B2698" t="s">
        <v>748</v>
      </c>
      <c r="C2698" t="s">
        <v>749</v>
      </c>
      <c r="D2698" t="s">
        <v>750</v>
      </c>
      <c r="E2698">
        <v>0</v>
      </c>
      <c r="F2698" t="s">
        <v>435</v>
      </c>
      <c r="G2698" s="37">
        <v>128245.89</v>
      </c>
      <c r="H2698">
        <v>14.97</v>
      </c>
      <c r="I2698">
        <v>128245.89</v>
      </c>
      <c r="J2698">
        <v>7.11</v>
      </c>
      <c r="K2698">
        <v>128245.89</v>
      </c>
      <c r="L2698">
        <v>68.099999999999994</v>
      </c>
      <c r="M2698" t="s">
        <v>751</v>
      </c>
      <c r="N2698" s="37">
        <v>0</v>
      </c>
      <c r="O2698" t="s">
        <v>751</v>
      </c>
      <c r="P2698" t="s">
        <v>766</v>
      </c>
      <c r="Q2698" t="s">
        <v>766</v>
      </c>
      <c r="R2698" t="s">
        <v>766</v>
      </c>
      <c r="S2698" t="s">
        <v>758</v>
      </c>
    </row>
    <row r="2699" spans="1:19" x14ac:dyDescent="0.3">
      <c r="A2699" t="s">
        <v>747</v>
      </c>
      <c r="B2699" t="s">
        <v>748</v>
      </c>
      <c r="C2699" t="s">
        <v>749</v>
      </c>
      <c r="D2699" t="s">
        <v>750</v>
      </c>
      <c r="E2699">
        <v>9</v>
      </c>
      <c r="F2699" t="s">
        <v>164</v>
      </c>
      <c r="G2699" s="37">
        <v>47606.27</v>
      </c>
      <c r="H2699">
        <v>3.32</v>
      </c>
      <c r="I2699">
        <v>47606.27</v>
      </c>
      <c r="J2699">
        <v>17.850000000000001</v>
      </c>
      <c r="K2699">
        <v>47606.27</v>
      </c>
      <c r="L2699">
        <v>15.64</v>
      </c>
      <c r="M2699" t="s">
        <v>751</v>
      </c>
      <c r="N2699" s="37">
        <v>0</v>
      </c>
      <c r="O2699">
        <v>428456.43</v>
      </c>
      <c r="P2699" t="s">
        <v>766</v>
      </c>
      <c r="Q2699" t="s">
        <v>766</v>
      </c>
      <c r="R2699" t="s">
        <v>768</v>
      </c>
      <c r="S2699" t="s">
        <v>758</v>
      </c>
    </row>
    <row r="2700" spans="1:19" x14ac:dyDescent="0.3">
      <c r="A2700" t="s">
        <v>747</v>
      </c>
      <c r="B2700" t="s">
        <v>748</v>
      </c>
      <c r="C2700" t="s">
        <v>754</v>
      </c>
      <c r="D2700" t="s">
        <v>750</v>
      </c>
      <c r="E2700">
        <v>1</v>
      </c>
      <c r="F2700" t="s">
        <v>448</v>
      </c>
      <c r="G2700" s="37">
        <v>-711.1</v>
      </c>
      <c r="H2700" t="s">
        <v>751</v>
      </c>
      <c r="I2700">
        <v>-711.1</v>
      </c>
      <c r="J2700" t="s">
        <v>751</v>
      </c>
      <c r="K2700">
        <v>-711.1</v>
      </c>
      <c r="L2700" t="s">
        <v>751</v>
      </c>
      <c r="M2700" t="s">
        <v>751</v>
      </c>
      <c r="N2700" s="37">
        <v>0</v>
      </c>
      <c r="O2700" t="s">
        <v>751</v>
      </c>
      <c r="P2700" t="s">
        <v>751</v>
      </c>
      <c r="Q2700" t="s">
        <v>751</v>
      </c>
      <c r="R2700" t="s">
        <v>751</v>
      </c>
      <c r="S2700" t="s">
        <v>758</v>
      </c>
    </row>
    <row r="2701" spans="1:19" x14ac:dyDescent="0.3">
      <c r="A2701" t="s">
        <v>752</v>
      </c>
      <c r="B2701" t="s">
        <v>748</v>
      </c>
      <c r="C2701" t="s">
        <v>754</v>
      </c>
      <c r="D2701" t="s">
        <v>750</v>
      </c>
      <c r="E2701">
        <v>5</v>
      </c>
      <c r="F2701" t="s">
        <v>426</v>
      </c>
      <c r="G2701" s="37">
        <v>-144294.67000000001</v>
      </c>
      <c r="H2701" t="s">
        <v>751</v>
      </c>
      <c r="I2701">
        <v>-144294.67000000001</v>
      </c>
      <c r="J2701" t="s">
        <v>751</v>
      </c>
      <c r="K2701">
        <v>-144294.67000000001</v>
      </c>
      <c r="L2701" t="s">
        <v>751</v>
      </c>
      <c r="M2701" t="s">
        <v>751</v>
      </c>
      <c r="N2701" s="37">
        <v>0</v>
      </c>
      <c r="O2701" t="s">
        <v>751</v>
      </c>
      <c r="P2701" t="s">
        <v>751</v>
      </c>
      <c r="Q2701" t="s">
        <v>751</v>
      </c>
      <c r="R2701" t="s">
        <v>751</v>
      </c>
      <c r="S2701" t="s">
        <v>758</v>
      </c>
    </row>
    <row r="2702" spans="1:19" x14ac:dyDescent="0.3">
      <c r="A2702" t="s">
        <v>753</v>
      </c>
      <c r="B2702" t="s">
        <v>748</v>
      </c>
      <c r="C2702" t="s">
        <v>749</v>
      </c>
      <c r="D2702" t="s">
        <v>750</v>
      </c>
      <c r="E2702">
        <v>7</v>
      </c>
      <c r="F2702" t="s">
        <v>335</v>
      </c>
      <c r="G2702" s="37">
        <v>48245.04</v>
      </c>
      <c r="H2702">
        <v>1.53</v>
      </c>
      <c r="I2702">
        <v>48245.04</v>
      </c>
      <c r="J2702">
        <v>0.22</v>
      </c>
      <c r="K2702">
        <v>48245.04</v>
      </c>
      <c r="L2702">
        <v>11.93</v>
      </c>
      <c r="M2702" t="s">
        <v>751</v>
      </c>
      <c r="N2702" s="37">
        <v>0</v>
      </c>
      <c r="O2702">
        <v>337715.28</v>
      </c>
      <c r="P2702" t="s">
        <v>768</v>
      </c>
      <c r="Q2702" t="s">
        <v>768</v>
      </c>
      <c r="R2702" t="s">
        <v>768</v>
      </c>
      <c r="S2702" t="s">
        <v>758</v>
      </c>
    </row>
    <row r="2703" spans="1:19" x14ac:dyDescent="0.3">
      <c r="A2703" t="s">
        <v>752</v>
      </c>
      <c r="B2703" t="s">
        <v>748</v>
      </c>
      <c r="C2703" t="s">
        <v>749</v>
      </c>
      <c r="D2703" t="s">
        <v>750</v>
      </c>
      <c r="E2703">
        <v>0</v>
      </c>
      <c r="F2703" t="s">
        <v>193</v>
      </c>
      <c r="G2703" s="37">
        <v>1261.1400000000001</v>
      </c>
      <c r="H2703">
        <v>0</v>
      </c>
      <c r="I2703">
        <v>1261.1400000000001</v>
      </c>
      <c r="J2703">
        <v>0</v>
      </c>
      <c r="K2703">
        <v>1261.1400000000001</v>
      </c>
      <c r="L2703">
        <v>0.01</v>
      </c>
      <c r="M2703" t="s">
        <v>751</v>
      </c>
      <c r="N2703" s="37">
        <v>0</v>
      </c>
      <c r="O2703" t="s">
        <v>751</v>
      </c>
      <c r="P2703" t="s">
        <v>766</v>
      </c>
      <c r="Q2703" t="s">
        <v>766</v>
      </c>
      <c r="R2703" t="s">
        <v>766</v>
      </c>
      <c r="S2703" t="s">
        <v>758</v>
      </c>
    </row>
    <row r="2704" spans="1:19" x14ac:dyDescent="0.3">
      <c r="A2704" t="s">
        <v>747</v>
      </c>
      <c r="B2704" t="s">
        <v>748</v>
      </c>
      <c r="C2704" t="s">
        <v>749</v>
      </c>
      <c r="D2704" t="s">
        <v>750</v>
      </c>
      <c r="E2704">
        <v>2</v>
      </c>
      <c r="F2704" t="s">
        <v>562</v>
      </c>
      <c r="G2704" s="37">
        <v>8367.1</v>
      </c>
      <c r="H2704">
        <v>338.63</v>
      </c>
      <c r="I2704">
        <v>8367.1</v>
      </c>
      <c r="J2704">
        <v>287.64</v>
      </c>
      <c r="K2704">
        <v>8367.1</v>
      </c>
      <c r="L2704">
        <v>0.88</v>
      </c>
      <c r="M2704" t="s">
        <v>751</v>
      </c>
      <c r="N2704" s="37">
        <v>0</v>
      </c>
      <c r="O2704">
        <v>16734.2</v>
      </c>
      <c r="P2704" t="s">
        <v>766</v>
      </c>
      <c r="Q2704" t="s">
        <v>766</v>
      </c>
      <c r="R2704" t="s">
        <v>768</v>
      </c>
      <c r="S2704" t="s">
        <v>758</v>
      </c>
    </row>
    <row r="2705" spans="1:19" x14ac:dyDescent="0.3">
      <c r="A2705" t="s">
        <v>752</v>
      </c>
      <c r="B2705" t="s">
        <v>748</v>
      </c>
      <c r="C2705" t="s">
        <v>749</v>
      </c>
      <c r="D2705" t="s">
        <v>750</v>
      </c>
      <c r="E2705">
        <v>5</v>
      </c>
      <c r="F2705" t="s">
        <v>53</v>
      </c>
      <c r="G2705" s="37">
        <v>14737.06</v>
      </c>
      <c r="H2705">
        <v>0.26</v>
      </c>
      <c r="I2705">
        <v>14737.06</v>
      </c>
      <c r="J2705">
        <v>0.48</v>
      </c>
      <c r="K2705">
        <v>14737.06</v>
      </c>
      <c r="L2705">
        <v>3.32</v>
      </c>
      <c r="M2705" t="s">
        <v>751</v>
      </c>
      <c r="N2705" s="37">
        <v>0</v>
      </c>
      <c r="O2705">
        <v>73685.3</v>
      </c>
      <c r="P2705" t="s">
        <v>766</v>
      </c>
      <c r="Q2705" t="s">
        <v>766</v>
      </c>
      <c r="R2705" t="s">
        <v>766</v>
      </c>
      <c r="S2705" t="s">
        <v>758</v>
      </c>
    </row>
    <row r="2706" spans="1:19" x14ac:dyDescent="0.3">
      <c r="A2706" t="s">
        <v>747</v>
      </c>
      <c r="B2706" t="s">
        <v>748</v>
      </c>
      <c r="C2706" t="s">
        <v>749</v>
      </c>
      <c r="D2706" t="s">
        <v>750</v>
      </c>
      <c r="E2706">
        <v>5</v>
      </c>
      <c r="F2706" t="s">
        <v>262</v>
      </c>
      <c r="G2706" s="37">
        <v>96496.57</v>
      </c>
      <c r="H2706">
        <v>8.42</v>
      </c>
      <c r="I2706">
        <v>96496.57</v>
      </c>
      <c r="J2706">
        <v>45.23</v>
      </c>
      <c r="K2706">
        <v>96496.57</v>
      </c>
      <c r="L2706">
        <v>18.62</v>
      </c>
      <c r="M2706" t="s">
        <v>751</v>
      </c>
      <c r="N2706" s="37">
        <v>0</v>
      </c>
      <c r="O2706">
        <v>482482.85</v>
      </c>
      <c r="P2706" t="s">
        <v>766</v>
      </c>
      <c r="Q2706" t="s">
        <v>766</v>
      </c>
      <c r="R2706" t="s">
        <v>768</v>
      </c>
      <c r="S2706" t="s">
        <v>758</v>
      </c>
    </row>
    <row r="2707" spans="1:19" x14ac:dyDescent="0.3">
      <c r="A2707" t="s">
        <v>747</v>
      </c>
      <c r="B2707" t="s">
        <v>748</v>
      </c>
      <c r="C2707" t="s">
        <v>749</v>
      </c>
      <c r="D2707" t="s">
        <v>750</v>
      </c>
      <c r="E2707">
        <v>11</v>
      </c>
      <c r="F2707" t="s">
        <v>441</v>
      </c>
      <c r="G2707" s="37">
        <v>116856.3</v>
      </c>
      <c r="H2707">
        <v>3.4</v>
      </c>
      <c r="I2707">
        <v>116856.3</v>
      </c>
      <c r="J2707">
        <v>18.260000000000002</v>
      </c>
      <c r="K2707">
        <v>116856.3</v>
      </c>
      <c r="L2707">
        <v>22.81</v>
      </c>
      <c r="M2707" t="s">
        <v>751</v>
      </c>
      <c r="N2707" s="37">
        <v>0</v>
      </c>
      <c r="O2707">
        <v>1285419.3</v>
      </c>
      <c r="P2707" t="s">
        <v>766</v>
      </c>
      <c r="Q2707" t="s">
        <v>766</v>
      </c>
      <c r="R2707" t="s">
        <v>768</v>
      </c>
      <c r="S2707" t="s">
        <v>758</v>
      </c>
    </row>
    <row r="2708" spans="1:19" x14ac:dyDescent="0.3">
      <c r="A2708" t="s">
        <v>753</v>
      </c>
      <c r="B2708" t="s">
        <v>748</v>
      </c>
      <c r="C2708" t="s">
        <v>749</v>
      </c>
      <c r="D2708" t="s">
        <v>750</v>
      </c>
      <c r="E2708">
        <v>0</v>
      </c>
      <c r="F2708" t="s">
        <v>445</v>
      </c>
      <c r="G2708" s="37">
        <v>2767.6</v>
      </c>
      <c r="H2708">
        <v>0.13</v>
      </c>
      <c r="I2708">
        <v>2767.6</v>
      </c>
      <c r="J2708">
        <v>7.0000000000000007E-2</v>
      </c>
      <c r="K2708">
        <v>2767.6</v>
      </c>
      <c r="L2708">
        <v>1.1299999999999999</v>
      </c>
      <c r="M2708" t="s">
        <v>751</v>
      </c>
      <c r="N2708" s="37">
        <v>0</v>
      </c>
      <c r="O2708" t="s">
        <v>751</v>
      </c>
      <c r="P2708" t="s">
        <v>766</v>
      </c>
      <c r="Q2708" t="s">
        <v>766</v>
      </c>
      <c r="R2708" t="s">
        <v>766</v>
      </c>
      <c r="S2708" t="s">
        <v>758</v>
      </c>
    </row>
    <row r="2709" spans="1:19" x14ac:dyDescent="0.3">
      <c r="A2709" t="s">
        <v>747</v>
      </c>
      <c r="B2709" t="s">
        <v>748</v>
      </c>
      <c r="C2709" t="s">
        <v>749</v>
      </c>
      <c r="D2709" t="s">
        <v>750</v>
      </c>
      <c r="E2709">
        <v>1</v>
      </c>
      <c r="F2709" t="s">
        <v>186</v>
      </c>
      <c r="G2709" s="37">
        <v>47008.7</v>
      </c>
      <c r="H2709">
        <v>0.08</v>
      </c>
      <c r="I2709">
        <v>47008.7</v>
      </c>
      <c r="J2709">
        <v>0.04</v>
      </c>
      <c r="K2709">
        <v>47008.7</v>
      </c>
      <c r="L2709">
        <v>0.46</v>
      </c>
      <c r="M2709" t="s">
        <v>751</v>
      </c>
      <c r="N2709" s="37">
        <v>47008.7</v>
      </c>
      <c r="O2709">
        <v>47008.7</v>
      </c>
      <c r="P2709" t="s">
        <v>768</v>
      </c>
      <c r="Q2709" t="s">
        <v>768</v>
      </c>
      <c r="R2709" t="s">
        <v>768</v>
      </c>
      <c r="S2709" t="s">
        <v>758</v>
      </c>
    </row>
    <row r="2710" spans="1:19" x14ac:dyDescent="0.3">
      <c r="A2710" t="s">
        <v>747</v>
      </c>
      <c r="B2710" t="s">
        <v>748</v>
      </c>
      <c r="C2710" t="s">
        <v>749</v>
      </c>
      <c r="D2710" t="s">
        <v>750</v>
      </c>
      <c r="E2710">
        <v>3</v>
      </c>
      <c r="F2710" t="s">
        <v>377</v>
      </c>
      <c r="G2710" s="37">
        <v>387411.74</v>
      </c>
      <c r="H2710">
        <v>5231.96</v>
      </c>
      <c r="I2710">
        <v>387411.74</v>
      </c>
      <c r="J2710">
        <v>4456.05</v>
      </c>
      <c r="K2710">
        <v>387411.74</v>
      </c>
      <c r="L2710">
        <v>105.25</v>
      </c>
      <c r="M2710" t="s">
        <v>751</v>
      </c>
      <c r="N2710" s="37">
        <v>185548.3</v>
      </c>
      <c r="O2710">
        <v>1162235.22</v>
      </c>
      <c r="P2710" t="s">
        <v>766</v>
      </c>
      <c r="Q2710" t="s">
        <v>766</v>
      </c>
      <c r="R2710" t="s">
        <v>768</v>
      </c>
      <c r="S2710" t="s">
        <v>758</v>
      </c>
    </row>
    <row r="2711" spans="1:19" x14ac:dyDescent="0.3">
      <c r="A2711" t="s">
        <v>753</v>
      </c>
      <c r="B2711" t="s">
        <v>748</v>
      </c>
      <c r="C2711" t="s">
        <v>754</v>
      </c>
      <c r="D2711" t="s">
        <v>750</v>
      </c>
      <c r="E2711">
        <v>-1</v>
      </c>
      <c r="F2711" t="s">
        <v>8</v>
      </c>
      <c r="G2711" s="37">
        <v>-583.1</v>
      </c>
      <c r="H2711" t="s">
        <v>751</v>
      </c>
      <c r="I2711">
        <v>-583.1</v>
      </c>
      <c r="J2711" t="s">
        <v>751</v>
      </c>
      <c r="K2711">
        <v>-583.1</v>
      </c>
      <c r="L2711" t="s">
        <v>751</v>
      </c>
      <c r="M2711" t="s">
        <v>751</v>
      </c>
      <c r="N2711" s="37">
        <v>0</v>
      </c>
      <c r="O2711" t="s">
        <v>751</v>
      </c>
      <c r="P2711" t="s">
        <v>751</v>
      </c>
      <c r="Q2711" t="s">
        <v>751</v>
      </c>
      <c r="R2711" t="s">
        <v>751</v>
      </c>
      <c r="S2711" t="s">
        <v>758</v>
      </c>
    </row>
    <row r="2712" spans="1:19" x14ac:dyDescent="0.3">
      <c r="A2712" t="s">
        <v>753</v>
      </c>
      <c r="B2712" t="s">
        <v>748</v>
      </c>
      <c r="C2712" t="s">
        <v>749</v>
      </c>
      <c r="D2712" t="s">
        <v>750</v>
      </c>
      <c r="E2712">
        <v>1</v>
      </c>
      <c r="F2712" t="s">
        <v>201</v>
      </c>
      <c r="G2712" s="37">
        <v>14381.75</v>
      </c>
      <c r="H2712">
        <v>2.7</v>
      </c>
      <c r="I2712">
        <v>14381.75</v>
      </c>
      <c r="J2712">
        <v>0.21</v>
      </c>
      <c r="K2712">
        <v>14381.75</v>
      </c>
      <c r="L2712">
        <v>1.0900000000000001</v>
      </c>
      <c r="M2712" t="s">
        <v>751</v>
      </c>
      <c r="N2712" s="37">
        <v>0</v>
      </c>
      <c r="O2712">
        <v>14381.75</v>
      </c>
      <c r="P2712" t="s">
        <v>766</v>
      </c>
      <c r="Q2712" t="s">
        <v>766</v>
      </c>
      <c r="R2712" t="s">
        <v>766</v>
      </c>
      <c r="S2712" t="s">
        <v>758</v>
      </c>
    </row>
    <row r="2713" spans="1:19" x14ac:dyDescent="0.3">
      <c r="A2713" t="s">
        <v>753</v>
      </c>
      <c r="B2713" t="s">
        <v>748</v>
      </c>
      <c r="C2713" t="s">
        <v>754</v>
      </c>
      <c r="D2713" t="s">
        <v>750</v>
      </c>
      <c r="E2713">
        <v>1</v>
      </c>
      <c r="F2713" t="s">
        <v>361</v>
      </c>
      <c r="G2713" s="37">
        <v>-141885.1</v>
      </c>
      <c r="H2713" t="s">
        <v>751</v>
      </c>
      <c r="I2713">
        <v>-141885.1</v>
      </c>
      <c r="J2713" t="s">
        <v>751</v>
      </c>
      <c r="K2713">
        <v>-141885.1</v>
      </c>
      <c r="L2713" t="s">
        <v>751</v>
      </c>
      <c r="M2713" t="s">
        <v>751</v>
      </c>
      <c r="N2713" s="37">
        <v>0</v>
      </c>
      <c r="O2713" t="s">
        <v>751</v>
      </c>
      <c r="P2713" t="s">
        <v>751</v>
      </c>
      <c r="Q2713" t="s">
        <v>751</v>
      </c>
      <c r="R2713" t="s">
        <v>751</v>
      </c>
      <c r="S2713" t="s">
        <v>758</v>
      </c>
    </row>
    <row r="2714" spans="1:19" x14ac:dyDescent="0.3">
      <c r="A2714" t="s">
        <v>747</v>
      </c>
      <c r="B2714" t="s">
        <v>748</v>
      </c>
      <c r="C2714" t="s">
        <v>754</v>
      </c>
      <c r="D2714" t="s">
        <v>750</v>
      </c>
      <c r="E2714">
        <v>13</v>
      </c>
      <c r="F2714" t="s">
        <v>424</v>
      </c>
      <c r="G2714" s="37">
        <v>-401.93</v>
      </c>
      <c r="H2714" t="s">
        <v>751</v>
      </c>
      <c r="I2714">
        <v>-401.93</v>
      </c>
      <c r="J2714" t="s">
        <v>751</v>
      </c>
      <c r="K2714">
        <v>-401.93</v>
      </c>
      <c r="L2714" t="s">
        <v>751</v>
      </c>
      <c r="M2714" t="s">
        <v>751</v>
      </c>
      <c r="N2714" s="37">
        <v>0</v>
      </c>
      <c r="O2714" t="s">
        <v>751</v>
      </c>
      <c r="P2714" t="s">
        <v>751</v>
      </c>
      <c r="Q2714" t="s">
        <v>751</v>
      </c>
      <c r="R2714" t="s">
        <v>751</v>
      </c>
      <c r="S2714" t="s">
        <v>758</v>
      </c>
    </row>
    <row r="2715" spans="1:19" x14ac:dyDescent="0.3">
      <c r="A2715" t="s">
        <v>753</v>
      </c>
      <c r="B2715" t="s">
        <v>748</v>
      </c>
      <c r="C2715" t="s">
        <v>754</v>
      </c>
      <c r="D2715" t="s">
        <v>750</v>
      </c>
      <c r="E2715">
        <v>6</v>
      </c>
      <c r="F2715" t="s">
        <v>347</v>
      </c>
      <c r="G2715" s="37">
        <v>-20047.63</v>
      </c>
      <c r="H2715" t="s">
        <v>751</v>
      </c>
      <c r="I2715">
        <v>-20047.63</v>
      </c>
      <c r="J2715" t="s">
        <v>751</v>
      </c>
      <c r="K2715">
        <v>-20047.63</v>
      </c>
      <c r="L2715" t="s">
        <v>751</v>
      </c>
      <c r="M2715" t="s">
        <v>751</v>
      </c>
      <c r="N2715" s="37">
        <v>0</v>
      </c>
      <c r="O2715" t="s">
        <v>751</v>
      </c>
      <c r="P2715" t="s">
        <v>751</v>
      </c>
      <c r="Q2715" t="s">
        <v>751</v>
      </c>
      <c r="R2715" t="s">
        <v>751</v>
      </c>
      <c r="S2715" t="s">
        <v>758</v>
      </c>
    </row>
    <row r="2716" spans="1:19" x14ac:dyDescent="0.3">
      <c r="A2716" t="s">
        <v>752</v>
      </c>
      <c r="B2716" t="s">
        <v>748</v>
      </c>
      <c r="C2716" t="s">
        <v>749</v>
      </c>
      <c r="D2716" t="s">
        <v>750</v>
      </c>
      <c r="E2716">
        <v>4</v>
      </c>
      <c r="F2716" t="s">
        <v>333</v>
      </c>
      <c r="G2716" s="37">
        <v>555043.53</v>
      </c>
      <c r="H2716">
        <v>16.170000000000002</v>
      </c>
      <c r="I2716">
        <v>555043.53</v>
      </c>
      <c r="J2716">
        <v>7.43</v>
      </c>
      <c r="K2716">
        <v>555043.53</v>
      </c>
      <c r="L2716">
        <v>218.31</v>
      </c>
      <c r="M2716" t="s">
        <v>751</v>
      </c>
      <c r="N2716" s="37">
        <v>0</v>
      </c>
      <c r="O2716">
        <v>2220174.12</v>
      </c>
      <c r="P2716" t="s">
        <v>766</v>
      </c>
      <c r="Q2716" t="s">
        <v>766</v>
      </c>
      <c r="R2716" t="s">
        <v>766</v>
      </c>
      <c r="S2716" t="s">
        <v>758</v>
      </c>
    </row>
    <row r="2717" spans="1:19" x14ac:dyDescent="0.3">
      <c r="A2717" t="s">
        <v>752</v>
      </c>
      <c r="B2717" t="s">
        <v>748</v>
      </c>
      <c r="C2717" t="s">
        <v>754</v>
      </c>
      <c r="D2717" t="s">
        <v>750</v>
      </c>
      <c r="E2717">
        <v>2</v>
      </c>
      <c r="F2717" t="s">
        <v>29</v>
      </c>
      <c r="G2717" s="37">
        <v>-5154.8599999999997</v>
      </c>
      <c r="H2717" t="s">
        <v>751</v>
      </c>
      <c r="I2717">
        <v>-5154.8599999999997</v>
      </c>
      <c r="J2717" t="s">
        <v>751</v>
      </c>
      <c r="K2717">
        <v>-5154.8599999999997</v>
      </c>
      <c r="L2717" t="s">
        <v>751</v>
      </c>
      <c r="M2717" t="s">
        <v>751</v>
      </c>
      <c r="N2717" s="37">
        <v>0</v>
      </c>
      <c r="O2717" t="s">
        <v>751</v>
      </c>
      <c r="P2717" t="s">
        <v>751</v>
      </c>
      <c r="Q2717" t="s">
        <v>751</v>
      </c>
      <c r="R2717" t="s">
        <v>751</v>
      </c>
      <c r="S2717" t="s">
        <v>758</v>
      </c>
    </row>
    <row r="2718" spans="1:19" x14ac:dyDescent="0.3">
      <c r="A2718" t="s">
        <v>747</v>
      </c>
      <c r="B2718" t="s">
        <v>748</v>
      </c>
      <c r="C2718" t="s">
        <v>749</v>
      </c>
      <c r="D2718" t="s">
        <v>750</v>
      </c>
      <c r="E2718">
        <v>3</v>
      </c>
      <c r="F2718" t="s">
        <v>217</v>
      </c>
      <c r="G2718" s="37">
        <v>24463.34</v>
      </c>
      <c r="H2718">
        <v>12.02</v>
      </c>
      <c r="I2718">
        <v>24463.34</v>
      </c>
      <c r="J2718">
        <v>474</v>
      </c>
      <c r="K2718">
        <v>24463.34</v>
      </c>
      <c r="L2718">
        <v>107.07</v>
      </c>
      <c r="M2718" t="s">
        <v>751</v>
      </c>
      <c r="N2718" s="37">
        <v>0</v>
      </c>
      <c r="O2718">
        <v>73390.02</v>
      </c>
      <c r="P2718" t="s">
        <v>768</v>
      </c>
      <c r="Q2718" t="s">
        <v>766</v>
      </c>
      <c r="R2718" t="s">
        <v>768</v>
      </c>
      <c r="S2718" t="s">
        <v>758</v>
      </c>
    </row>
    <row r="2719" spans="1:19" x14ac:dyDescent="0.3">
      <c r="A2719" t="s">
        <v>747</v>
      </c>
      <c r="B2719" t="s">
        <v>748</v>
      </c>
      <c r="C2719" t="s">
        <v>754</v>
      </c>
      <c r="D2719" t="s">
        <v>750</v>
      </c>
      <c r="E2719">
        <v>0</v>
      </c>
      <c r="F2719" t="s">
        <v>337</v>
      </c>
      <c r="G2719" s="37">
        <v>-1.02</v>
      </c>
      <c r="H2719" t="s">
        <v>751</v>
      </c>
      <c r="I2719">
        <v>-1.02</v>
      </c>
      <c r="J2719" t="s">
        <v>751</v>
      </c>
      <c r="K2719">
        <v>-1.02</v>
      </c>
      <c r="L2719" t="s">
        <v>751</v>
      </c>
      <c r="M2719">
        <v>1</v>
      </c>
      <c r="N2719" s="37">
        <v>0</v>
      </c>
      <c r="O2719" t="s">
        <v>751</v>
      </c>
      <c r="P2719" t="s">
        <v>751</v>
      </c>
      <c r="Q2719" t="s">
        <v>751</v>
      </c>
      <c r="R2719" t="s">
        <v>751</v>
      </c>
      <c r="S2719" t="s">
        <v>758</v>
      </c>
    </row>
    <row r="2720" spans="1:19" x14ac:dyDescent="0.3">
      <c r="A2720" t="s">
        <v>753</v>
      </c>
      <c r="B2720" t="s">
        <v>748</v>
      </c>
      <c r="C2720" t="s">
        <v>754</v>
      </c>
      <c r="D2720" t="s">
        <v>750</v>
      </c>
      <c r="E2720">
        <v>2</v>
      </c>
      <c r="F2720" t="s">
        <v>373</v>
      </c>
      <c r="G2720" s="37">
        <v>-61706.23</v>
      </c>
      <c r="H2720" t="s">
        <v>751</v>
      </c>
      <c r="I2720">
        <v>-61706.23</v>
      </c>
      <c r="J2720" t="s">
        <v>751</v>
      </c>
      <c r="K2720">
        <v>-61706.23</v>
      </c>
      <c r="L2720" t="s">
        <v>751</v>
      </c>
      <c r="M2720" t="s">
        <v>751</v>
      </c>
      <c r="N2720" s="37">
        <v>0</v>
      </c>
      <c r="O2720" t="s">
        <v>751</v>
      </c>
      <c r="P2720" t="s">
        <v>751</v>
      </c>
      <c r="Q2720" t="s">
        <v>751</v>
      </c>
      <c r="R2720" t="s">
        <v>751</v>
      </c>
      <c r="S2720" t="s">
        <v>758</v>
      </c>
    </row>
    <row r="2721" spans="1:19" x14ac:dyDescent="0.3">
      <c r="A2721" t="s">
        <v>752</v>
      </c>
      <c r="B2721" t="s">
        <v>748</v>
      </c>
      <c r="C2721" t="s">
        <v>754</v>
      </c>
      <c r="D2721" t="s">
        <v>750</v>
      </c>
      <c r="E2721">
        <v>-1</v>
      </c>
      <c r="F2721" t="s">
        <v>358</v>
      </c>
      <c r="G2721" s="37">
        <v>-289.2</v>
      </c>
      <c r="H2721" t="s">
        <v>751</v>
      </c>
      <c r="I2721">
        <v>-289.2</v>
      </c>
      <c r="J2721" t="s">
        <v>751</v>
      </c>
      <c r="K2721">
        <v>-289.2</v>
      </c>
      <c r="L2721" t="s">
        <v>751</v>
      </c>
      <c r="M2721" t="s">
        <v>751</v>
      </c>
      <c r="N2721" s="37">
        <v>0</v>
      </c>
      <c r="O2721" t="s">
        <v>751</v>
      </c>
      <c r="P2721" t="s">
        <v>751</v>
      </c>
      <c r="Q2721" t="s">
        <v>751</v>
      </c>
      <c r="R2721" t="s">
        <v>751</v>
      </c>
      <c r="S2721" t="s">
        <v>758</v>
      </c>
    </row>
    <row r="2722" spans="1:19" x14ac:dyDescent="0.3">
      <c r="A2722" t="s">
        <v>747</v>
      </c>
      <c r="B2722" t="s">
        <v>748</v>
      </c>
      <c r="C2722" t="s">
        <v>754</v>
      </c>
      <c r="D2722" t="s">
        <v>750</v>
      </c>
      <c r="E2722">
        <v>14</v>
      </c>
      <c r="F2722" t="s">
        <v>134</v>
      </c>
      <c r="G2722" s="37">
        <v>-538.44000000000005</v>
      </c>
      <c r="H2722" t="s">
        <v>751</v>
      </c>
      <c r="I2722">
        <v>-538.44000000000005</v>
      </c>
      <c r="J2722" t="s">
        <v>751</v>
      </c>
      <c r="K2722">
        <v>-538.44000000000005</v>
      </c>
      <c r="L2722" t="s">
        <v>751</v>
      </c>
      <c r="M2722" t="s">
        <v>751</v>
      </c>
      <c r="N2722" s="37">
        <v>0</v>
      </c>
      <c r="O2722" t="s">
        <v>751</v>
      </c>
      <c r="P2722" t="s">
        <v>751</v>
      </c>
      <c r="Q2722" t="s">
        <v>751</v>
      </c>
      <c r="R2722" t="s">
        <v>751</v>
      </c>
      <c r="S2722" t="s">
        <v>758</v>
      </c>
    </row>
    <row r="2723" spans="1:19" x14ac:dyDescent="0.3">
      <c r="A2723" t="s">
        <v>752</v>
      </c>
      <c r="B2723" t="s">
        <v>748</v>
      </c>
      <c r="C2723" t="s">
        <v>749</v>
      </c>
      <c r="D2723" t="s">
        <v>750</v>
      </c>
      <c r="E2723">
        <v>-1</v>
      </c>
      <c r="F2723" t="s">
        <v>168</v>
      </c>
      <c r="G2723" s="37">
        <v>18334.580000000002</v>
      </c>
      <c r="H2723">
        <v>1.72</v>
      </c>
      <c r="I2723">
        <v>18334.580000000002</v>
      </c>
      <c r="J2723">
        <v>0.82</v>
      </c>
      <c r="K2723">
        <v>18334.580000000002</v>
      </c>
      <c r="L2723">
        <v>7.83</v>
      </c>
      <c r="M2723" t="s">
        <v>751</v>
      </c>
      <c r="N2723" s="37">
        <v>0</v>
      </c>
      <c r="O2723" t="s">
        <v>751</v>
      </c>
      <c r="P2723" t="s">
        <v>766</v>
      </c>
      <c r="Q2723" t="s">
        <v>766</v>
      </c>
      <c r="R2723" t="s">
        <v>766</v>
      </c>
      <c r="S2723" t="s">
        <v>758</v>
      </c>
    </row>
    <row r="2724" spans="1:19" x14ac:dyDescent="0.3">
      <c r="A2724" t="s">
        <v>747</v>
      </c>
      <c r="B2724" t="s">
        <v>748</v>
      </c>
      <c r="C2724" t="s">
        <v>749</v>
      </c>
      <c r="D2724" t="s">
        <v>750</v>
      </c>
      <c r="E2724">
        <v>3</v>
      </c>
      <c r="F2724" t="s">
        <v>322</v>
      </c>
      <c r="G2724" s="37">
        <v>16362.33</v>
      </c>
      <c r="H2724">
        <v>1253.79</v>
      </c>
      <c r="I2724">
        <v>16362.33</v>
      </c>
      <c r="J2724">
        <v>0.06</v>
      </c>
      <c r="K2724">
        <v>16362.33</v>
      </c>
      <c r="L2724">
        <v>0.79</v>
      </c>
      <c r="M2724" t="s">
        <v>751</v>
      </c>
      <c r="N2724" s="37">
        <v>0</v>
      </c>
      <c r="O2724">
        <v>49086.99</v>
      </c>
      <c r="P2724" t="s">
        <v>766</v>
      </c>
      <c r="Q2724" t="s">
        <v>768</v>
      </c>
      <c r="R2724" t="s">
        <v>768</v>
      </c>
      <c r="S2724" t="s">
        <v>758</v>
      </c>
    </row>
    <row r="2725" spans="1:19" x14ac:dyDescent="0.3">
      <c r="A2725" t="s">
        <v>753</v>
      </c>
      <c r="B2725" t="s">
        <v>748</v>
      </c>
      <c r="C2725" t="s">
        <v>749</v>
      </c>
      <c r="D2725" t="s">
        <v>750</v>
      </c>
      <c r="E2725">
        <v>-1</v>
      </c>
      <c r="F2725" t="s">
        <v>423</v>
      </c>
      <c r="G2725" s="37">
        <v>114715.92</v>
      </c>
      <c r="H2725">
        <v>655.61</v>
      </c>
      <c r="I2725">
        <v>114715.92</v>
      </c>
      <c r="J2725">
        <v>50.22</v>
      </c>
      <c r="K2725">
        <v>114715.92</v>
      </c>
      <c r="L2725">
        <v>264.91000000000003</v>
      </c>
      <c r="M2725" t="s">
        <v>751</v>
      </c>
      <c r="N2725" s="37">
        <v>0</v>
      </c>
      <c r="O2725" t="s">
        <v>751</v>
      </c>
      <c r="P2725" t="s">
        <v>766</v>
      </c>
      <c r="Q2725" t="s">
        <v>766</v>
      </c>
      <c r="R2725" t="s">
        <v>766</v>
      </c>
      <c r="S2725" t="s">
        <v>758</v>
      </c>
    </row>
    <row r="2726" spans="1:19" x14ac:dyDescent="0.3">
      <c r="A2726" t="s">
        <v>753</v>
      </c>
      <c r="B2726" t="s">
        <v>748</v>
      </c>
      <c r="C2726" t="s">
        <v>754</v>
      </c>
      <c r="D2726" t="s">
        <v>750</v>
      </c>
      <c r="E2726">
        <v>-4</v>
      </c>
      <c r="F2726" t="s">
        <v>385</v>
      </c>
      <c r="G2726" s="37">
        <v>-6.09</v>
      </c>
      <c r="H2726" t="s">
        <v>751</v>
      </c>
      <c r="I2726">
        <v>-6.09</v>
      </c>
      <c r="J2726" t="s">
        <v>751</v>
      </c>
      <c r="K2726">
        <v>-6.09</v>
      </c>
      <c r="L2726" t="s">
        <v>751</v>
      </c>
      <c r="M2726" t="s">
        <v>751</v>
      </c>
      <c r="N2726" s="37">
        <v>0</v>
      </c>
      <c r="O2726" t="s">
        <v>751</v>
      </c>
      <c r="P2726" t="s">
        <v>751</v>
      </c>
      <c r="Q2726" t="s">
        <v>751</v>
      </c>
      <c r="R2726" t="s">
        <v>751</v>
      </c>
      <c r="S2726" t="s">
        <v>758</v>
      </c>
    </row>
    <row r="2727" spans="1:19" x14ac:dyDescent="0.3">
      <c r="A2727" t="s">
        <v>747</v>
      </c>
      <c r="B2727" t="s">
        <v>748</v>
      </c>
      <c r="C2727" t="s">
        <v>749</v>
      </c>
      <c r="D2727" t="s">
        <v>750</v>
      </c>
      <c r="E2727">
        <v>2</v>
      </c>
      <c r="F2727" t="s">
        <v>409</v>
      </c>
      <c r="G2727" s="37">
        <v>441550.85</v>
      </c>
      <c r="H2727">
        <v>107.24</v>
      </c>
      <c r="I2727">
        <v>441550.85</v>
      </c>
      <c r="J2727">
        <v>50.94</v>
      </c>
      <c r="K2727">
        <v>441550.85</v>
      </c>
      <c r="L2727">
        <v>487.83</v>
      </c>
      <c r="M2727" t="s">
        <v>751</v>
      </c>
      <c r="N2727" s="37">
        <v>60.12</v>
      </c>
      <c r="O2727">
        <v>883101.7</v>
      </c>
      <c r="P2727" t="s">
        <v>766</v>
      </c>
      <c r="Q2727" t="s">
        <v>766</v>
      </c>
      <c r="R2727" t="s">
        <v>766</v>
      </c>
      <c r="S2727" t="s">
        <v>758</v>
      </c>
    </row>
    <row r="2728" spans="1:19" x14ac:dyDescent="0.3">
      <c r="A2728" t="s">
        <v>753</v>
      </c>
      <c r="B2728" t="s">
        <v>748</v>
      </c>
      <c r="C2728" t="s">
        <v>749</v>
      </c>
      <c r="D2728" t="s">
        <v>750</v>
      </c>
      <c r="E2728">
        <v>2</v>
      </c>
      <c r="F2728" t="s">
        <v>91</v>
      </c>
      <c r="G2728" s="37">
        <v>6300.78</v>
      </c>
      <c r="H2728">
        <v>2.46</v>
      </c>
      <c r="I2728">
        <v>6300.78</v>
      </c>
      <c r="J2728">
        <v>148.75</v>
      </c>
      <c r="K2728">
        <v>6300.78</v>
      </c>
      <c r="L2728">
        <v>3.95</v>
      </c>
      <c r="M2728" t="s">
        <v>751</v>
      </c>
      <c r="N2728" s="37">
        <v>0</v>
      </c>
      <c r="O2728">
        <v>12601.56</v>
      </c>
      <c r="P2728" t="s">
        <v>768</v>
      </c>
      <c r="Q2728" t="s">
        <v>766</v>
      </c>
      <c r="R2728" t="s">
        <v>768</v>
      </c>
      <c r="S2728" t="s">
        <v>758</v>
      </c>
    </row>
    <row r="2729" spans="1:19" x14ac:dyDescent="0.3">
      <c r="A2729" t="s">
        <v>752</v>
      </c>
      <c r="B2729" t="s">
        <v>748</v>
      </c>
      <c r="C2729" t="s">
        <v>749</v>
      </c>
      <c r="D2729" t="s">
        <v>750</v>
      </c>
      <c r="E2729">
        <v>3</v>
      </c>
      <c r="F2729" t="s">
        <v>535</v>
      </c>
      <c r="G2729" s="37">
        <v>18998.939999999999</v>
      </c>
      <c r="H2729">
        <v>3656.5</v>
      </c>
      <c r="I2729">
        <v>18998.939999999999</v>
      </c>
      <c r="J2729">
        <v>0</v>
      </c>
      <c r="K2729">
        <v>18998.939999999999</v>
      </c>
      <c r="L2729">
        <v>0</v>
      </c>
      <c r="M2729" t="s">
        <v>751</v>
      </c>
      <c r="N2729" s="37">
        <v>0</v>
      </c>
      <c r="O2729">
        <v>56996.819999999992</v>
      </c>
      <c r="P2729" t="s">
        <v>766</v>
      </c>
      <c r="Q2729" t="s">
        <v>768</v>
      </c>
      <c r="R2729" t="s">
        <v>768</v>
      </c>
      <c r="S2729" t="s">
        <v>758</v>
      </c>
    </row>
    <row r="2730" spans="1:19" x14ac:dyDescent="0.3">
      <c r="A2730" t="s">
        <v>747</v>
      </c>
      <c r="B2730" t="s">
        <v>748</v>
      </c>
      <c r="C2730" t="s">
        <v>754</v>
      </c>
      <c r="D2730" t="s">
        <v>756</v>
      </c>
      <c r="E2730">
        <v>-1</v>
      </c>
      <c r="F2730" t="s">
        <v>153</v>
      </c>
      <c r="G2730" s="37">
        <v>-0.2</v>
      </c>
      <c r="H2730" t="s">
        <v>751</v>
      </c>
      <c r="I2730">
        <v>-0.2</v>
      </c>
      <c r="J2730" t="s">
        <v>751</v>
      </c>
      <c r="K2730">
        <v>-0.2</v>
      </c>
      <c r="L2730" t="s">
        <v>751</v>
      </c>
      <c r="M2730">
        <v>1</v>
      </c>
      <c r="N2730" s="37">
        <v>0</v>
      </c>
      <c r="O2730" t="s">
        <v>751</v>
      </c>
      <c r="P2730" t="s">
        <v>751</v>
      </c>
      <c r="Q2730" t="s">
        <v>751</v>
      </c>
      <c r="R2730" t="s">
        <v>751</v>
      </c>
      <c r="S2730" t="s">
        <v>758</v>
      </c>
    </row>
    <row r="2731" spans="1:19" x14ac:dyDescent="0.3">
      <c r="A2731" t="s">
        <v>747</v>
      </c>
      <c r="B2731" t="s">
        <v>748</v>
      </c>
      <c r="C2731" t="s">
        <v>749</v>
      </c>
      <c r="D2731" t="s">
        <v>750</v>
      </c>
      <c r="E2731">
        <v>8</v>
      </c>
      <c r="F2731" t="s">
        <v>550</v>
      </c>
      <c r="G2731" s="37">
        <v>731115.26</v>
      </c>
      <c r="H2731" t="s">
        <v>751</v>
      </c>
      <c r="I2731">
        <v>731115.26</v>
      </c>
      <c r="J2731" t="s">
        <v>751</v>
      </c>
      <c r="K2731">
        <v>731115.26</v>
      </c>
      <c r="L2731">
        <v>23.05</v>
      </c>
      <c r="M2731" t="s">
        <v>751</v>
      </c>
      <c r="N2731" s="37">
        <v>0</v>
      </c>
      <c r="O2731">
        <v>5848922.0800000001</v>
      </c>
      <c r="P2731" t="s">
        <v>766</v>
      </c>
      <c r="Q2731" t="s">
        <v>766</v>
      </c>
      <c r="R2731" t="s">
        <v>768</v>
      </c>
      <c r="S2731" t="s">
        <v>758</v>
      </c>
    </row>
    <row r="2732" spans="1:19" x14ac:dyDescent="0.3">
      <c r="A2732" t="s">
        <v>747</v>
      </c>
      <c r="B2732" t="s">
        <v>748</v>
      </c>
      <c r="C2732" t="s">
        <v>749</v>
      </c>
      <c r="D2732" t="s">
        <v>750</v>
      </c>
      <c r="E2732">
        <v>2</v>
      </c>
      <c r="F2732" t="s">
        <v>164</v>
      </c>
      <c r="G2732" s="37">
        <v>17143.59</v>
      </c>
      <c r="H2732">
        <v>0.8</v>
      </c>
      <c r="I2732">
        <v>17143.59</v>
      </c>
      <c r="J2732">
        <v>217.29</v>
      </c>
      <c r="K2732">
        <v>17143.59</v>
      </c>
      <c r="L2732">
        <v>4.4800000000000004</v>
      </c>
      <c r="M2732" t="s">
        <v>751</v>
      </c>
      <c r="N2732" s="37">
        <v>0</v>
      </c>
      <c r="O2732">
        <v>34287.18</v>
      </c>
      <c r="P2732" t="s">
        <v>768</v>
      </c>
      <c r="Q2732" t="s">
        <v>766</v>
      </c>
      <c r="R2732" t="s">
        <v>768</v>
      </c>
      <c r="S2732" t="s">
        <v>758</v>
      </c>
    </row>
    <row r="2733" spans="1:19" x14ac:dyDescent="0.3">
      <c r="A2733" t="s">
        <v>747</v>
      </c>
      <c r="B2733" t="s">
        <v>748</v>
      </c>
      <c r="C2733" t="s">
        <v>749</v>
      </c>
      <c r="D2733" t="s">
        <v>750</v>
      </c>
      <c r="E2733">
        <v>0</v>
      </c>
      <c r="F2733" t="s">
        <v>246</v>
      </c>
      <c r="G2733" s="37">
        <v>3453727.16</v>
      </c>
      <c r="H2733">
        <v>125.36</v>
      </c>
      <c r="I2733">
        <v>3453727.16</v>
      </c>
      <c r="J2733">
        <v>68.150000000000006</v>
      </c>
      <c r="K2733">
        <v>3453727.16</v>
      </c>
      <c r="L2733">
        <v>1116.19</v>
      </c>
      <c r="M2733" t="s">
        <v>751</v>
      </c>
      <c r="N2733" s="37">
        <v>0</v>
      </c>
      <c r="O2733" t="s">
        <v>751</v>
      </c>
      <c r="P2733" t="s">
        <v>766</v>
      </c>
      <c r="Q2733" t="s">
        <v>766</v>
      </c>
      <c r="R2733" t="s">
        <v>766</v>
      </c>
      <c r="S2733" t="s">
        <v>758</v>
      </c>
    </row>
    <row r="2734" spans="1:19" x14ac:dyDescent="0.3">
      <c r="A2734" t="s">
        <v>752</v>
      </c>
      <c r="B2734" t="s">
        <v>748</v>
      </c>
      <c r="C2734" t="s">
        <v>754</v>
      </c>
      <c r="D2734" t="s">
        <v>750</v>
      </c>
      <c r="E2734">
        <v>-1</v>
      </c>
      <c r="F2734" t="s">
        <v>409</v>
      </c>
      <c r="G2734" s="37">
        <v>-4873.8999999999996</v>
      </c>
      <c r="H2734" t="s">
        <v>751</v>
      </c>
      <c r="I2734">
        <v>-4873.8999999999996</v>
      </c>
      <c r="J2734" t="s">
        <v>751</v>
      </c>
      <c r="K2734">
        <v>-4873.8999999999996</v>
      </c>
      <c r="L2734" t="s">
        <v>751</v>
      </c>
      <c r="M2734" t="s">
        <v>751</v>
      </c>
      <c r="N2734" s="37">
        <v>0</v>
      </c>
      <c r="O2734" t="s">
        <v>751</v>
      </c>
      <c r="P2734" t="s">
        <v>751</v>
      </c>
      <c r="Q2734" t="s">
        <v>751</v>
      </c>
      <c r="R2734" t="s">
        <v>751</v>
      </c>
      <c r="S2734" t="s">
        <v>758</v>
      </c>
    </row>
    <row r="2735" spans="1:19" x14ac:dyDescent="0.3">
      <c r="A2735" t="s">
        <v>753</v>
      </c>
      <c r="B2735" t="s">
        <v>748</v>
      </c>
      <c r="C2735" t="s">
        <v>749</v>
      </c>
      <c r="D2735" t="s">
        <v>750</v>
      </c>
      <c r="E2735">
        <v>2</v>
      </c>
      <c r="F2735" t="s">
        <v>393</v>
      </c>
      <c r="G2735" s="37">
        <v>88175.79</v>
      </c>
      <c r="H2735">
        <v>20.88</v>
      </c>
      <c r="I2735">
        <v>88175.79</v>
      </c>
      <c r="J2735">
        <v>2.93</v>
      </c>
      <c r="K2735">
        <v>88175.79</v>
      </c>
      <c r="L2735">
        <v>162.38999999999999</v>
      </c>
      <c r="M2735" t="s">
        <v>751</v>
      </c>
      <c r="N2735" s="37">
        <v>0</v>
      </c>
      <c r="O2735">
        <v>176351.58</v>
      </c>
      <c r="P2735" t="s">
        <v>766</v>
      </c>
      <c r="Q2735" t="s">
        <v>766</v>
      </c>
      <c r="R2735" t="s">
        <v>766</v>
      </c>
      <c r="S2735" t="s">
        <v>758</v>
      </c>
    </row>
    <row r="2736" spans="1:19" x14ac:dyDescent="0.3">
      <c r="A2736" t="s">
        <v>747</v>
      </c>
      <c r="B2736" t="s">
        <v>748</v>
      </c>
      <c r="C2736" t="s">
        <v>749</v>
      </c>
      <c r="D2736" t="s">
        <v>750</v>
      </c>
      <c r="E2736">
        <v>-1</v>
      </c>
      <c r="F2736" t="s">
        <v>36</v>
      </c>
      <c r="G2736" s="37">
        <v>2254350.9700000002</v>
      </c>
      <c r="H2736">
        <v>185.02</v>
      </c>
      <c r="I2736">
        <v>2254350.9700000002</v>
      </c>
      <c r="J2736">
        <v>87.88</v>
      </c>
      <c r="K2736">
        <v>2254350.9700000002</v>
      </c>
      <c r="L2736">
        <v>841.69</v>
      </c>
      <c r="M2736" t="s">
        <v>751</v>
      </c>
      <c r="N2736" s="37">
        <v>0</v>
      </c>
      <c r="O2736" t="s">
        <v>751</v>
      </c>
      <c r="P2736" t="s">
        <v>766</v>
      </c>
      <c r="Q2736" t="s">
        <v>766</v>
      </c>
      <c r="R2736" t="s">
        <v>766</v>
      </c>
      <c r="S2736" t="s">
        <v>758</v>
      </c>
    </row>
    <row r="2737" spans="1:19" x14ac:dyDescent="0.3">
      <c r="A2737" t="s">
        <v>753</v>
      </c>
      <c r="B2737" t="s">
        <v>748</v>
      </c>
      <c r="C2737" t="s">
        <v>749</v>
      </c>
      <c r="D2737" t="s">
        <v>750</v>
      </c>
      <c r="E2737">
        <v>2</v>
      </c>
      <c r="F2737" t="s">
        <v>392</v>
      </c>
      <c r="G2737" s="37">
        <v>250958.64</v>
      </c>
      <c r="H2737">
        <v>37.119999999999997</v>
      </c>
      <c r="I2737">
        <v>250958.64</v>
      </c>
      <c r="J2737">
        <v>25.24</v>
      </c>
      <c r="K2737">
        <v>250958.64</v>
      </c>
      <c r="L2737">
        <v>452.39</v>
      </c>
      <c r="M2737" t="s">
        <v>751</v>
      </c>
      <c r="N2737" s="37">
        <v>0</v>
      </c>
      <c r="O2737">
        <v>501917.28</v>
      </c>
      <c r="P2737" t="s">
        <v>766</v>
      </c>
      <c r="Q2737" t="s">
        <v>766</v>
      </c>
      <c r="R2737" t="s">
        <v>766</v>
      </c>
      <c r="S2737" t="s">
        <v>758</v>
      </c>
    </row>
    <row r="2738" spans="1:19" x14ac:dyDescent="0.3">
      <c r="A2738" t="s">
        <v>753</v>
      </c>
      <c r="B2738" t="s">
        <v>748</v>
      </c>
      <c r="C2738" t="s">
        <v>749</v>
      </c>
      <c r="D2738" t="s">
        <v>750</v>
      </c>
      <c r="E2738">
        <v>1</v>
      </c>
      <c r="F2738" t="s">
        <v>215</v>
      </c>
      <c r="G2738" s="37">
        <v>35334.980000000003</v>
      </c>
      <c r="H2738">
        <v>0.49</v>
      </c>
      <c r="I2738">
        <v>35334.980000000003</v>
      </c>
      <c r="J2738">
        <v>0.22</v>
      </c>
      <c r="K2738">
        <v>35334.980000000003</v>
      </c>
      <c r="L2738">
        <v>2.74</v>
      </c>
      <c r="M2738" t="s">
        <v>751</v>
      </c>
      <c r="N2738" s="37">
        <v>0</v>
      </c>
      <c r="O2738">
        <v>35334.980000000003</v>
      </c>
      <c r="P2738" t="s">
        <v>766</v>
      </c>
      <c r="Q2738" t="s">
        <v>766</v>
      </c>
      <c r="R2738" t="s">
        <v>766</v>
      </c>
      <c r="S2738" t="s">
        <v>758</v>
      </c>
    </row>
    <row r="2739" spans="1:19" x14ac:dyDescent="0.3">
      <c r="A2739" t="s">
        <v>752</v>
      </c>
      <c r="B2739" t="s">
        <v>748</v>
      </c>
      <c r="C2739" t="s">
        <v>749</v>
      </c>
      <c r="D2739" t="s">
        <v>750</v>
      </c>
      <c r="E2739">
        <v>-4</v>
      </c>
      <c r="F2739" t="s">
        <v>123</v>
      </c>
      <c r="G2739" s="37">
        <v>1348.46</v>
      </c>
      <c r="H2739" t="s">
        <v>751</v>
      </c>
      <c r="I2739">
        <v>1348.46</v>
      </c>
      <c r="J2739" t="s">
        <v>751</v>
      </c>
      <c r="K2739">
        <v>1348.46</v>
      </c>
      <c r="L2739" t="s">
        <v>751</v>
      </c>
      <c r="M2739" t="s">
        <v>751</v>
      </c>
      <c r="N2739" s="37">
        <v>0</v>
      </c>
      <c r="O2739" t="s">
        <v>751</v>
      </c>
      <c r="P2739" t="s">
        <v>766</v>
      </c>
      <c r="Q2739" t="s">
        <v>766</v>
      </c>
      <c r="R2739" t="s">
        <v>766</v>
      </c>
      <c r="S2739" t="s">
        <v>758</v>
      </c>
    </row>
    <row r="2740" spans="1:19" x14ac:dyDescent="0.3">
      <c r="A2740" t="s">
        <v>753</v>
      </c>
      <c r="B2740" t="s">
        <v>748</v>
      </c>
      <c r="C2740" t="s">
        <v>749</v>
      </c>
      <c r="D2740" t="s">
        <v>750</v>
      </c>
      <c r="E2740">
        <v>-4</v>
      </c>
      <c r="F2740" t="s">
        <v>511</v>
      </c>
      <c r="G2740" s="37">
        <v>104.01</v>
      </c>
      <c r="H2740">
        <v>0</v>
      </c>
      <c r="I2740">
        <v>104.01</v>
      </c>
      <c r="J2740">
        <v>0</v>
      </c>
      <c r="K2740">
        <v>104.01</v>
      </c>
      <c r="L2740">
        <v>0.01</v>
      </c>
      <c r="M2740" t="s">
        <v>751</v>
      </c>
      <c r="N2740" s="37">
        <v>0</v>
      </c>
      <c r="O2740" t="s">
        <v>751</v>
      </c>
      <c r="P2740" t="s">
        <v>766</v>
      </c>
      <c r="Q2740" t="s">
        <v>766</v>
      </c>
      <c r="R2740" t="s">
        <v>766</v>
      </c>
      <c r="S2740" t="s">
        <v>758</v>
      </c>
    </row>
    <row r="2741" spans="1:19" x14ac:dyDescent="0.3">
      <c r="A2741" t="s">
        <v>752</v>
      </c>
      <c r="B2741" t="s">
        <v>748</v>
      </c>
      <c r="C2741" t="s">
        <v>749</v>
      </c>
      <c r="D2741" t="s">
        <v>750</v>
      </c>
      <c r="E2741">
        <v>2</v>
      </c>
      <c r="F2741" t="s">
        <v>21</v>
      </c>
      <c r="G2741" s="37">
        <v>109747.97</v>
      </c>
      <c r="H2741">
        <v>3.11</v>
      </c>
      <c r="I2741">
        <v>109747.97</v>
      </c>
      <c r="J2741">
        <v>1.48</v>
      </c>
      <c r="K2741">
        <v>109747.97</v>
      </c>
      <c r="L2741">
        <v>14.14</v>
      </c>
      <c r="M2741" t="s">
        <v>751</v>
      </c>
      <c r="N2741" s="37">
        <v>0</v>
      </c>
      <c r="O2741">
        <v>219495.94</v>
      </c>
      <c r="P2741" t="s">
        <v>766</v>
      </c>
      <c r="Q2741" t="s">
        <v>766</v>
      </c>
      <c r="R2741" t="s">
        <v>766</v>
      </c>
      <c r="S2741" t="s">
        <v>758</v>
      </c>
    </row>
    <row r="2742" spans="1:19" x14ac:dyDescent="0.3">
      <c r="A2742" t="s">
        <v>747</v>
      </c>
      <c r="B2742" t="s">
        <v>748</v>
      </c>
      <c r="C2742" t="s">
        <v>749</v>
      </c>
      <c r="D2742" t="s">
        <v>750</v>
      </c>
      <c r="E2742">
        <v>2</v>
      </c>
      <c r="F2742" t="s">
        <v>204</v>
      </c>
      <c r="G2742" s="37">
        <v>598556.39</v>
      </c>
      <c r="H2742">
        <v>75.25</v>
      </c>
      <c r="I2742">
        <v>598556.39</v>
      </c>
      <c r="J2742">
        <v>51.17</v>
      </c>
      <c r="K2742">
        <v>598556.39</v>
      </c>
      <c r="L2742">
        <v>917.09</v>
      </c>
      <c r="M2742" t="s">
        <v>751</v>
      </c>
      <c r="N2742" s="37">
        <v>0</v>
      </c>
      <c r="O2742">
        <v>1197112.78</v>
      </c>
      <c r="P2742" t="s">
        <v>766</v>
      </c>
      <c r="Q2742" t="s">
        <v>766</v>
      </c>
      <c r="R2742" t="s">
        <v>766</v>
      </c>
      <c r="S2742" t="s">
        <v>758</v>
      </c>
    </row>
    <row r="2743" spans="1:19" x14ac:dyDescent="0.3">
      <c r="A2743" t="s">
        <v>753</v>
      </c>
      <c r="B2743" t="s">
        <v>748</v>
      </c>
      <c r="C2743" t="s">
        <v>749</v>
      </c>
      <c r="D2743" t="s">
        <v>750</v>
      </c>
      <c r="E2743">
        <v>7</v>
      </c>
      <c r="F2743" t="s">
        <v>76</v>
      </c>
      <c r="G2743" s="37">
        <v>52338.79</v>
      </c>
      <c r="H2743">
        <v>2.4</v>
      </c>
      <c r="I2743">
        <v>52338.79</v>
      </c>
      <c r="J2743">
        <v>12.91</v>
      </c>
      <c r="K2743">
        <v>52338.79</v>
      </c>
      <c r="L2743">
        <v>28.83</v>
      </c>
      <c r="M2743" t="s">
        <v>751</v>
      </c>
      <c r="N2743" s="37">
        <v>0</v>
      </c>
      <c r="O2743">
        <v>366371.53</v>
      </c>
      <c r="P2743" t="s">
        <v>766</v>
      </c>
      <c r="Q2743" t="s">
        <v>766</v>
      </c>
      <c r="R2743" t="s">
        <v>768</v>
      </c>
      <c r="S2743" t="s">
        <v>758</v>
      </c>
    </row>
    <row r="2744" spans="1:19" x14ac:dyDescent="0.3">
      <c r="A2744" t="s">
        <v>747</v>
      </c>
      <c r="B2744" t="s">
        <v>748</v>
      </c>
      <c r="C2744" t="s">
        <v>749</v>
      </c>
      <c r="D2744" t="s">
        <v>750</v>
      </c>
      <c r="E2744">
        <v>0</v>
      </c>
      <c r="F2744" t="s">
        <v>260</v>
      </c>
      <c r="G2744" s="37">
        <v>102051.82</v>
      </c>
      <c r="H2744">
        <v>6.58</v>
      </c>
      <c r="I2744">
        <v>102051.82</v>
      </c>
      <c r="J2744">
        <v>3.13</v>
      </c>
      <c r="K2744">
        <v>102051.82</v>
      </c>
      <c r="L2744">
        <v>29.94</v>
      </c>
      <c r="M2744" t="s">
        <v>751</v>
      </c>
      <c r="N2744" s="37">
        <v>0</v>
      </c>
      <c r="O2744" t="s">
        <v>751</v>
      </c>
      <c r="P2744" t="s">
        <v>766</v>
      </c>
      <c r="Q2744" t="s">
        <v>766</v>
      </c>
      <c r="R2744" t="s">
        <v>766</v>
      </c>
      <c r="S2744" t="s">
        <v>758</v>
      </c>
    </row>
    <row r="2745" spans="1:19" x14ac:dyDescent="0.3">
      <c r="A2745" t="s">
        <v>747</v>
      </c>
      <c r="B2745" t="s">
        <v>748</v>
      </c>
      <c r="C2745" t="s">
        <v>749</v>
      </c>
      <c r="D2745" t="s">
        <v>750</v>
      </c>
      <c r="E2745">
        <v>13</v>
      </c>
      <c r="F2745" t="s">
        <v>211</v>
      </c>
      <c r="G2745" s="37">
        <v>241434.88</v>
      </c>
      <c r="H2745">
        <v>93.33</v>
      </c>
      <c r="I2745">
        <v>241434.88</v>
      </c>
      <c r="J2745">
        <v>501.17</v>
      </c>
      <c r="K2745">
        <v>241434.88</v>
      </c>
      <c r="L2745">
        <v>42.01</v>
      </c>
      <c r="M2745" t="s">
        <v>751</v>
      </c>
      <c r="N2745" s="37">
        <v>0</v>
      </c>
      <c r="O2745">
        <v>3138653.44</v>
      </c>
      <c r="P2745" t="s">
        <v>766</v>
      </c>
      <c r="Q2745" t="s">
        <v>766</v>
      </c>
      <c r="R2745" t="s">
        <v>768</v>
      </c>
      <c r="S2745" t="s">
        <v>758</v>
      </c>
    </row>
    <row r="2746" spans="1:19" x14ac:dyDescent="0.3">
      <c r="A2746" t="s">
        <v>747</v>
      </c>
      <c r="B2746" t="s">
        <v>748</v>
      </c>
      <c r="C2746" t="s">
        <v>754</v>
      </c>
      <c r="D2746" t="s">
        <v>750</v>
      </c>
      <c r="E2746">
        <v>2</v>
      </c>
      <c r="F2746" t="s">
        <v>180</v>
      </c>
      <c r="G2746" s="37">
        <v>-2317.4899999999998</v>
      </c>
      <c r="H2746" t="s">
        <v>751</v>
      </c>
      <c r="I2746">
        <v>-2317.4899999999998</v>
      </c>
      <c r="J2746" t="s">
        <v>751</v>
      </c>
      <c r="K2746">
        <v>-2317.4899999999998</v>
      </c>
      <c r="L2746" t="s">
        <v>751</v>
      </c>
      <c r="M2746" t="s">
        <v>751</v>
      </c>
      <c r="N2746" s="37">
        <v>0</v>
      </c>
      <c r="O2746" t="s">
        <v>751</v>
      </c>
      <c r="P2746" t="s">
        <v>751</v>
      </c>
      <c r="Q2746" t="s">
        <v>751</v>
      </c>
      <c r="R2746" t="s">
        <v>751</v>
      </c>
      <c r="S2746" t="s">
        <v>758</v>
      </c>
    </row>
    <row r="2747" spans="1:19" x14ac:dyDescent="0.3">
      <c r="A2747" t="s">
        <v>753</v>
      </c>
      <c r="B2747" t="s">
        <v>748</v>
      </c>
      <c r="C2747" t="s">
        <v>749</v>
      </c>
      <c r="D2747" t="s">
        <v>750</v>
      </c>
      <c r="E2747">
        <v>5</v>
      </c>
      <c r="F2747" t="s">
        <v>231</v>
      </c>
      <c r="G2747" s="37">
        <v>16334.7</v>
      </c>
      <c r="H2747">
        <v>0.73</v>
      </c>
      <c r="I2747">
        <v>16334.7</v>
      </c>
      <c r="J2747">
        <v>0.26</v>
      </c>
      <c r="K2747">
        <v>16334.7</v>
      </c>
      <c r="L2747">
        <v>2.54</v>
      </c>
      <c r="M2747" t="s">
        <v>751</v>
      </c>
      <c r="N2747" s="37">
        <v>0</v>
      </c>
      <c r="O2747">
        <v>81673.5</v>
      </c>
      <c r="P2747" t="s">
        <v>766</v>
      </c>
      <c r="Q2747" t="s">
        <v>766</v>
      </c>
      <c r="R2747" t="s">
        <v>766</v>
      </c>
      <c r="S2747" t="s">
        <v>758</v>
      </c>
    </row>
    <row r="2748" spans="1:19" x14ac:dyDescent="0.3">
      <c r="A2748" t="s">
        <v>752</v>
      </c>
      <c r="B2748" t="s">
        <v>748</v>
      </c>
      <c r="C2748" t="s">
        <v>749</v>
      </c>
      <c r="D2748" t="s">
        <v>750</v>
      </c>
      <c r="E2748">
        <v>3</v>
      </c>
      <c r="F2748" t="s">
        <v>129</v>
      </c>
      <c r="G2748" s="37">
        <v>53416.49</v>
      </c>
      <c r="H2748">
        <v>0.48</v>
      </c>
      <c r="I2748">
        <v>53416.49</v>
      </c>
      <c r="J2748">
        <v>1.08</v>
      </c>
      <c r="K2748">
        <v>53416.49</v>
      </c>
      <c r="L2748">
        <v>4.3</v>
      </c>
      <c r="M2748" t="s">
        <v>751</v>
      </c>
      <c r="N2748" s="37">
        <v>0</v>
      </c>
      <c r="O2748">
        <v>160249.47</v>
      </c>
      <c r="P2748" t="s">
        <v>766</v>
      </c>
      <c r="Q2748" t="s">
        <v>766</v>
      </c>
      <c r="R2748" t="s">
        <v>766</v>
      </c>
      <c r="S2748" t="s">
        <v>758</v>
      </c>
    </row>
    <row r="2749" spans="1:19" x14ac:dyDescent="0.3">
      <c r="A2749" t="s">
        <v>753</v>
      </c>
      <c r="B2749" t="s">
        <v>748</v>
      </c>
      <c r="C2749" t="s">
        <v>749</v>
      </c>
      <c r="D2749" t="s">
        <v>750</v>
      </c>
      <c r="E2749">
        <v>1</v>
      </c>
      <c r="F2749" t="s">
        <v>261</v>
      </c>
      <c r="G2749" s="37">
        <v>12348.94</v>
      </c>
      <c r="H2749">
        <v>1.25</v>
      </c>
      <c r="I2749">
        <v>12348.94</v>
      </c>
      <c r="J2749">
        <v>255.01</v>
      </c>
      <c r="K2749">
        <v>12348.94</v>
      </c>
      <c r="L2749">
        <v>5.71</v>
      </c>
      <c r="M2749" t="s">
        <v>751</v>
      </c>
      <c r="N2749" s="37">
        <v>0</v>
      </c>
      <c r="O2749">
        <v>12348.94</v>
      </c>
      <c r="P2749" t="s">
        <v>768</v>
      </c>
      <c r="Q2749" t="s">
        <v>766</v>
      </c>
      <c r="R2749" t="s">
        <v>768</v>
      </c>
      <c r="S2749" t="s">
        <v>758</v>
      </c>
    </row>
    <row r="2750" spans="1:19" x14ac:dyDescent="0.3">
      <c r="A2750" t="s">
        <v>753</v>
      </c>
      <c r="B2750" t="s">
        <v>748</v>
      </c>
      <c r="C2750" t="s">
        <v>749</v>
      </c>
      <c r="D2750" t="s">
        <v>750</v>
      </c>
      <c r="E2750">
        <v>2</v>
      </c>
      <c r="F2750" t="s">
        <v>347</v>
      </c>
      <c r="G2750" s="37">
        <v>356160.79</v>
      </c>
      <c r="H2750">
        <v>25.39</v>
      </c>
      <c r="I2750">
        <v>356160.79</v>
      </c>
      <c r="J2750">
        <v>3.57</v>
      </c>
      <c r="K2750">
        <v>356160.79</v>
      </c>
      <c r="L2750">
        <v>197.46</v>
      </c>
      <c r="M2750" t="s">
        <v>751</v>
      </c>
      <c r="N2750" s="37">
        <v>0</v>
      </c>
      <c r="O2750">
        <v>712321.58</v>
      </c>
      <c r="P2750" t="s">
        <v>766</v>
      </c>
      <c r="Q2750" t="s">
        <v>766</v>
      </c>
      <c r="R2750" t="s">
        <v>766</v>
      </c>
      <c r="S2750" t="s">
        <v>758</v>
      </c>
    </row>
    <row r="2751" spans="1:19" x14ac:dyDescent="0.3">
      <c r="A2751" t="s">
        <v>747</v>
      </c>
      <c r="B2751" t="s">
        <v>748</v>
      </c>
      <c r="C2751" t="s">
        <v>754</v>
      </c>
      <c r="D2751" t="s">
        <v>750</v>
      </c>
      <c r="E2751">
        <v>-4</v>
      </c>
      <c r="F2751" t="s">
        <v>361</v>
      </c>
      <c r="G2751" s="37">
        <v>-1.75</v>
      </c>
      <c r="H2751" t="s">
        <v>751</v>
      </c>
      <c r="I2751">
        <v>-1.75</v>
      </c>
      <c r="J2751" t="s">
        <v>751</v>
      </c>
      <c r="K2751">
        <v>-1.75</v>
      </c>
      <c r="L2751" t="s">
        <v>751</v>
      </c>
      <c r="M2751" t="s">
        <v>751</v>
      </c>
      <c r="N2751" s="37">
        <v>0</v>
      </c>
      <c r="O2751" t="s">
        <v>751</v>
      </c>
      <c r="P2751" t="s">
        <v>751</v>
      </c>
      <c r="Q2751" t="s">
        <v>751</v>
      </c>
      <c r="R2751" t="s">
        <v>751</v>
      </c>
      <c r="S2751" t="s">
        <v>758</v>
      </c>
    </row>
    <row r="2752" spans="1:19" x14ac:dyDescent="0.3">
      <c r="A2752" t="s">
        <v>747</v>
      </c>
      <c r="B2752" t="s">
        <v>748</v>
      </c>
      <c r="C2752" t="s">
        <v>749</v>
      </c>
      <c r="D2752" t="s">
        <v>750</v>
      </c>
      <c r="E2752">
        <v>2</v>
      </c>
      <c r="F2752" t="s">
        <v>185</v>
      </c>
      <c r="G2752" s="37">
        <v>13170.88</v>
      </c>
      <c r="H2752">
        <v>2366.52</v>
      </c>
      <c r="I2752">
        <v>13170.88</v>
      </c>
      <c r="J2752">
        <v>0.16</v>
      </c>
      <c r="K2752">
        <v>13170.88</v>
      </c>
      <c r="L2752">
        <v>8.93</v>
      </c>
      <c r="M2752" t="s">
        <v>751</v>
      </c>
      <c r="N2752" s="37">
        <v>0</v>
      </c>
      <c r="O2752">
        <v>26341.759999999998</v>
      </c>
      <c r="P2752" t="s">
        <v>766</v>
      </c>
      <c r="Q2752" t="s">
        <v>768</v>
      </c>
      <c r="R2752" t="s">
        <v>768</v>
      </c>
      <c r="S2752" t="s">
        <v>758</v>
      </c>
    </row>
    <row r="2753" spans="1:19" x14ac:dyDescent="0.3">
      <c r="A2753" t="s">
        <v>747</v>
      </c>
      <c r="B2753" t="s">
        <v>748</v>
      </c>
      <c r="C2753" t="s">
        <v>749</v>
      </c>
      <c r="D2753" t="s">
        <v>750</v>
      </c>
      <c r="E2753">
        <v>0</v>
      </c>
      <c r="F2753" t="s">
        <v>467</v>
      </c>
      <c r="G2753" s="37">
        <v>1225423.97</v>
      </c>
      <c r="H2753">
        <v>93.8</v>
      </c>
      <c r="I2753">
        <v>1225423.97</v>
      </c>
      <c r="J2753">
        <v>13.18</v>
      </c>
      <c r="K2753">
        <v>1225423.97</v>
      </c>
      <c r="L2753">
        <v>729.42</v>
      </c>
      <c r="M2753" t="s">
        <v>751</v>
      </c>
      <c r="N2753" s="37">
        <v>0</v>
      </c>
      <c r="O2753" t="s">
        <v>751</v>
      </c>
      <c r="P2753" t="s">
        <v>766</v>
      </c>
      <c r="Q2753" t="s">
        <v>766</v>
      </c>
      <c r="R2753" t="s">
        <v>766</v>
      </c>
      <c r="S2753" t="s">
        <v>758</v>
      </c>
    </row>
    <row r="2754" spans="1:19" x14ac:dyDescent="0.3">
      <c r="A2754" t="s">
        <v>747</v>
      </c>
      <c r="B2754" t="s">
        <v>748</v>
      </c>
      <c r="C2754" t="s">
        <v>754</v>
      </c>
      <c r="D2754" t="s">
        <v>750</v>
      </c>
      <c r="E2754">
        <v>3</v>
      </c>
      <c r="F2754" t="s">
        <v>126</v>
      </c>
      <c r="G2754" s="37">
        <v>-25.28</v>
      </c>
      <c r="H2754" t="s">
        <v>751</v>
      </c>
      <c r="I2754">
        <v>-25.28</v>
      </c>
      <c r="J2754" t="s">
        <v>751</v>
      </c>
      <c r="K2754">
        <v>-25.28</v>
      </c>
      <c r="L2754" t="s">
        <v>751</v>
      </c>
      <c r="M2754" t="s">
        <v>751</v>
      </c>
      <c r="N2754" s="37">
        <v>0</v>
      </c>
      <c r="O2754" t="s">
        <v>751</v>
      </c>
      <c r="P2754" t="s">
        <v>751</v>
      </c>
      <c r="Q2754" t="s">
        <v>751</v>
      </c>
      <c r="R2754" t="s">
        <v>751</v>
      </c>
      <c r="S2754" t="s">
        <v>758</v>
      </c>
    </row>
    <row r="2755" spans="1:19" x14ac:dyDescent="0.3">
      <c r="A2755" t="s">
        <v>752</v>
      </c>
      <c r="B2755" t="s">
        <v>748</v>
      </c>
      <c r="C2755" t="s">
        <v>754</v>
      </c>
      <c r="D2755" t="s">
        <v>750</v>
      </c>
      <c r="E2755">
        <v>-1</v>
      </c>
      <c r="F2755" t="s">
        <v>156</v>
      </c>
      <c r="G2755" s="37">
        <v>-1645.63</v>
      </c>
      <c r="H2755" t="s">
        <v>751</v>
      </c>
      <c r="I2755">
        <v>-1645.63</v>
      </c>
      <c r="J2755" t="s">
        <v>751</v>
      </c>
      <c r="K2755">
        <v>-1645.63</v>
      </c>
      <c r="L2755" t="s">
        <v>751</v>
      </c>
      <c r="M2755" t="s">
        <v>751</v>
      </c>
      <c r="N2755" s="37">
        <v>0</v>
      </c>
      <c r="O2755" t="s">
        <v>751</v>
      </c>
      <c r="P2755" t="s">
        <v>751</v>
      </c>
      <c r="Q2755" t="s">
        <v>751</v>
      </c>
      <c r="R2755" t="s">
        <v>751</v>
      </c>
      <c r="S2755" t="s">
        <v>758</v>
      </c>
    </row>
    <row r="2756" spans="1:19" x14ac:dyDescent="0.3">
      <c r="A2756" t="s">
        <v>747</v>
      </c>
      <c r="B2756" t="s">
        <v>748</v>
      </c>
      <c r="C2756" t="s">
        <v>749</v>
      </c>
      <c r="D2756" t="s">
        <v>750</v>
      </c>
      <c r="E2756">
        <v>0</v>
      </c>
      <c r="F2756" t="s">
        <v>514</v>
      </c>
      <c r="G2756" s="37">
        <v>324064.23</v>
      </c>
      <c r="H2756">
        <v>40.25</v>
      </c>
      <c r="I2756">
        <v>324064.23</v>
      </c>
      <c r="J2756">
        <v>4.72</v>
      </c>
      <c r="K2756">
        <v>324064.23</v>
      </c>
      <c r="L2756">
        <v>61.58</v>
      </c>
      <c r="M2756">
        <v>1</v>
      </c>
      <c r="N2756" s="37">
        <v>0</v>
      </c>
      <c r="O2756" t="s">
        <v>751</v>
      </c>
      <c r="P2756" t="s">
        <v>766</v>
      </c>
      <c r="Q2756" t="s">
        <v>766</v>
      </c>
      <c r="R2756" t="s">
        <v>766</v>
      </c>
      <c r="S2756" t="s">
        <v>758</v>
      </c>
    </row>
    <row r="2757" spans="1:19" x14ac:dyDescent="0.3">
      <c r="A2757" t="s">
        <v>753</v>
      </c>
      <c r="B2757" t="s">
        <v>748</v>
      </c>
      <c r="C2757" t="s">
        <v>749</v>
      </c>
      <c r="D2757" t="s">
        <v>750</v>
      </c>
      <c r="E2757">
        <v>0</v>
      </c>
      <c r="F2757" t="s">
        <v>479</v>
      </c>
      <c r="G2757" s="37">
        <v>87203.79</v>
      </c>
      <c r="H2757">
        <v>4.82</v>
      </c>
      <c r="I2757">
        <v>87203.79</v>
      </c>
      <c r="J2757">
        <v>2.29</v>
      </c>
      <c r="K2757">
        <v>87203.79</v>
      </c>
      <c r="L2757">
        <v>21.92</v>
      </c>
      <c r="M2757" t="s">
        <v>751</v>
      </c>
      <c r="N2757" s="37">
        <v>0</v>
      </c>
      <c r="O2757" t="s">
        <v>751</v>
      </c>
      <c r="P2757" t="s">
        <v>766</v>
      </c>
      <c r="Q2757" t="s">
        <v>766</v>
      </c>
      <c r="R2757" t="s">
        <v>766</v>
      </c>
      <c r="S2757" t="s">
        <v>758</v>
      </c>
    </row>
    <row r="2758" spans="1:19" x14ac:dyDescent="0.3">
      <c r="A2758" t="s">
        <v>753</v>
      </c>
      <c r="B2758" t="s">
        <v>748</v>
      </c>
      <c r="C2758" t="s">
        <v>749</v>
      </c>
      <c r="D2758" t="s">
        <v>750</v>
      </c>
      <c r="E2758">
        <v>0</v>
      </c>
      <c r="F2758" t="s">
        <v>183</v>
      </c>
      <c r="G2758" s="37">
        <v>1383117.55</v>
      </c>
      <c r="H2758">
        <v>184.62</v>
      </c>
      <c r="I2758">
        <v>1383117.55</v>
      </c>
      <c r="J2758">
        <v>25.94</v>
      </c>
      <c r="K2758">
        <v>1383117.55</v>
      </c>
      <c r="L2758">
        <v>1435.68</v>
      </c>
      <c r="M2758" t="s">
        <v>751</v>
      </c>
      <c r="N2758" s="37">
        <v>628.9</v>
      </c>
      <c r="O2758" t="s">
        <v>751</v>
      </c>
      <c r="P2758" t="s">
        <v>766</v>
      </c>
      <c r="Q2758" t="s">
        <v>766</v>
      </c>
      <c r="R2758" t="s">
        <v>766</v>
      </c>
      <c r="S2758" t="s">
        <v>758</v>
      </c>
    </row>
    <row r="2759" spans="1:19" x14ac:dyDescent="0.3">
      <c r="A2759" t="s">
        <v>753</v>
      </c>
      <c r="B2759" t="s">
        <v>748</v>
      </c>
      <c r="C2759" t="s">
        <v>754</v>
      </c>
      <c r="D2759" t="s">
        <v>750</v>
      </c>
      <c r="E2759">
        <v>6</v>
      </c>
      <c r="F2759" t="s">
        <v>368</v>
      </c>
      <c r="G2759" s="37">
        <v>-56609.24</v>
      </c>
      <c r="H2759" t="s">
        <v>751</v>
      </c>
      <c r="I2759">
        <v>-56609.24</v>
      </c>
      <c r="J2759" t="s">
        <v>751</v>
      </c>
      <c r="K2759">
        <v>-56609.24</v>
      </c>
      <c r="L2759" t="s">
        <v>751</v>
      </c>
      <c r="M2759" t="s">
        <v>751</v>
      </c>
      <c r="N2759" s="37">
        <v>0</v>
      </c>
      <c r="O2759" t="s">
        <v>751</v>
      </c>
      <c r="P2759" t="s">
        <v>751</v>
      </c>
      <c r="Q2759" t="s">
        <v>751</v>
      </c>
      <c r="R2759" t="s">
        <v>751</v>
      </c>
      <c r="S2759" t="s">
        <v>758</v>
      </c>
    </row>
    <row r="2760" spans="1:19" x14ac:dyDescent="0.3">
      <c r="A2760" t="s">
        <v>753</v>
      </c>
      <c r="B2760" t="s">
        <v>748</v>
      </c>
      <c r="C2760" t="s">
        <v>749</v>
      </c>
      <c r="D2760" t="s">
        <v>750</v>
      </c>
      <c r="E2760">
        <v>2</v>
      </c>
      <c r="F2760" t="s">
        <v>5</v>
      </c>
      <c r="G2760" s="37">
        <v>58543.93</v>
      </c>
      <c r="H2760">
        <v>9.86</v>
      </c>
      <c r="I2760">
        <v>58543.93</v>
      </c>
      <c r="J2760">
        <v>2.33</v>
      </c>
      <c r="K2760">
        <v>58543.93</v>
      </c>
      <c r="L2760">
        <v>32.08</v>
      </c>
      <c r="M2760" t="s">
        <v>751</v>
      </c>
      <c r="N2760" s="37">
        <v>0</v>
      </c>
      <c r="O2760">
        <v>117087.86</v>
      </c>
      <c r="P2760" t="s">
        <v>766</v>
      </c>
      <c r="Q2760" t="s">
        <v>766</v>
      </c>
      <c r="R2760" t="s">
        <v>766</v>
      </c>
      <c r="S2760" t="s">
        <v>758</v>
      </c>
    </row>
    <row r="2761" spans="1:19" x14ac:dyDescent="0.3">
      <c r="A2761" t="s">
        <v>747</v>
      </c>
      <c r="B2761" t="s">
        <v>748</v>
      </c>
      <c r="C2761" t="s">
        <v>749</v>
      </c>
      <c r="D2761" t="s">
        <v>750</v>
      </c>
      <c r="E2761">
        <v>3</v>
      </c>
      <c r="F2761" t="s">
        <v>374</v>
      </c>
      <c r="G2761" s="37">
        <v>100170.4</v>
      </c>
      <c r="H2761">
        <v>880.26</v>
      </c>
      <c r="I2761">
        <v>100170.4</v>
      </c>
      <c r="J2761">
        <v>760.46</v>
      </c>
      <c r="K2761">
        <v>100170.4</v>
      </c>
      <c r="L2761">
        <v>73.709999999999994</v>
      </c>
      <c r="M2761" t="s">
        <v>751</v>
      </c>
      <c r="N2761" s="37">
        <v>0</v>
      </c>
      <c r="O2761">
        <v>300511.2</v>
      </c>
      <c r="P2761" t="s">
        <v>766</v>
      </c>
      <c r="Q2761" t="s">
        <v>766</v>
      </c>
      <c r="R2761" t="s">
        <v>768</v>
      </c>
      <c r="S2761" t="s">
        <v>758</v>
      </c>
    </row>
    <row r="2762" spans="1:19" x14ac:dyDescent="0.3">
      <c r="A2762" t="s">
        <v>753</v>
      </c>
      <c r="B2762" t="s">
        <v>748</v>
      </c>
      <c r="C2762" t="s">
        <v>749</v>
      </c>
      <c r="D2762" t="s">
        <v>750</v>
      </c>
      <c r="E2762">
        <v>3</v>
      </c>
      <c r="F2762" t="s">
        <v>232</v>
      </c>
      <c r="G2762" s="37">
        <v>71816.61</v>
      </c>
      <c r="H2762">
        <v>58.49</v>
      </c>
      <c r="I2762">
        <v>71816.61</v>
      </c>
      <c r="J2762">
        <v>4.4800000000000004</v>
      </c>
      <c r="K2762">
        <v>71816.61</v>
      </c>
      <c r="L2762">
        <v>23.63</v>
      </c>
      <c r="M2762" t="s">
        <v>751</v>
      </c>
      <c r="N2762" s="37">
        <v>0</v>
      </c>
      <c r="O2762">
        <v>215449.83</v>
      </c>
      <c r="P2762" t="s">
        <v>768</v>
      </c>
      <c r="Q2762" t="s">
        <v>768</v>
      </c>
      <c r="R2762" t="s">
        <v>768</v>
      </c>
      <c r="S2762" t="s">
        <v>758</v>
      </c>
    </row>
    <row r="2763" spans="1:19" x14ac:dyDescent="0.3">
      <c r="A2763" t="s">
        <v>747</v>
      </c>
      <c r="B2763" t="s">
        <v>748</v>
      </c>
      <c r="C2763" t="s">
        <v>754</v>
      </c>
      <c r="D2763" t="s">
        <v>750</v>
      </c>
      <c r="E2763">
        <v>8</v>
      </c>
      <c r="F2763" t="s">
        <v>288</v>
      </c>
      <c r="G2763" s="37">
        <v>-1826.65</v>
      </c>
      <c r="H2763" t="s">
        <v>751</v>
      </c>
      <c r="I2763">
        <v>-1826.65</v>
      </c>
      <c r="J2763" t="s">
        <v>751</v>
      </c>
      <c r="K2763">
        <v>-1826.65</v>
      </c>
      <c r="L2763" t="s">
        <v>751</v>
      </c>
      <c r="M2763" t="s">
        <v>751</v>
      </c>
      <c r="N2763" s="37">
        <v>0</v>
      </c>
      <c r="O2763" t="s">
        <v>751</v>
      </c>
      <c r="P2763" t="s">
        <v>751</v>
      </c>
      <c r="Q2763" t="s">
        <v>751</v>
      </c>
      <c r="R2763" t="s">
        <v>751</v>
      </c>
      <c r="S2763" t="s">
        <v>758</v>
      </c>
    </row>
    <row r="2764" spans="1:19" x14ac:dyDescent="0.3">
      <c r="A2764" t="s">
        <v>747</v>
      </c>
      <c r="B2764" t="s">
        <v>748</v>
      </c>
      <c r="C2764" t="s">
        <v>754</v>
      </c>
      <c r="D2764" t="s">
        <v>750</v>
      </c>
      <c r="E2764">
        <v>2</v>
      </c>
      <c r="F2764" t="s">
        <v>385</v>
      </c>
      <c r="G2764" s="37">
        <v>-1899.73</v>
      </c>
      <c r="H2764" t="s">
        <v>751</v>
      </c>
      <c r="I2764">
        <v>-1899.73</v>
      </c>
      <c r="J2764" t="s">
        <v>751</v>
      </c>
      <c r="K2764">
        <v>-1899.73</v>
      </c>
      <c r="L2764" t="s">
        <v>751</v>
      </c>
      <c r="M2764" t="s">
        <v>751</v>
      </c>
      <c r="N2764" s="37">
        <v>0</v>
      </c>
      <c r="O2764" t="s">
        <v>751</v>
      </c>
      <c r="P2764" t="s">
        <v>751</v>
      </c>
      <c r="Q2764" t="s">
        <v>751</v>
      </c>
      <c r="R2764" t="s">
        <v>751</v>
      </c>
      <c r="S2764" t="s">
        <v>758</v>
      </c>
    </row>
    <row r="2765" spans="1:19" x14ac:dyDescent="0.3">
      <c r="A2765" t="s">
        <v>753</v>
      </c>
      <c r="B2765" t="s">
        <v>748</v>
      </c>
      <c r="C2765" t="s">
        <v>749</v>
      </c>
      <c r="D2765" t="s">
        <v>750</v>
      </c>
      <c r="E2765">
        <v>2</v>
      </c>
      <c r="F2765" t="s">
        <v>131</v>
      </c>
      <c r="G2765" s="37">
        <v>18487.64</v>
      </c>
      <c r="H2765">
        <v>0.42</v>
      </c>
      <c r="I2765">
        <v>18487.64</v>
      </c>
      <c r="J2765">
        <v>0.77</v>
      </c>
      <c r="K2765">
        <v>18487.64</v>
      </c>
      <c r="L2765">
        <v>5.32</v>
      </c>
      <c r="M2765" t="s">
        <v>751</v>
      </c>
      <c r="N2765" s="37">
        <v>0</v>
      </c>
      <c r="O2765">
        <v>36975.279999999999</v>
      </c>
      <c r="P2765" t="s">
        <v>766</v>
      </c>
      <c r="Q2765" t="s">
        <v>766</v>
      </c>
      <c r="R2765" t="s">
        <v>766</v>
      </c>
      <c r="S2765" t="s">
        <v>758</v>
      </c>
    </row>
    <row r="2766" spans="1:19" x14ac:dyDescent="0.3">
      <c r="A2766" t="s">
        <v>747</v>
      </c>
      <c r="B2766" t="s">
        <v>748</v>
      </c>
      <c r="C2766" t="s">
        <v>749</v>
      </c>
      <c r="D2766" t="s">
        <v>750</v>
      </c>
      <c r="E2766">
        <v>0</v>
      </c>
      <c r="F2766" t="s">
        <v>391</v>
      </c>
      <c r="G2766" s="37">
        <v>517344.44</v>
      </c>
      <c r="H2766">
        <v>82.36</v>
      </c>
      <c r="I2766">
        <v>517344.44</v>
      </c>
      <c r="J2766">
        <v>39.119999999999997</v>
      </c>
      <c r="K2766">
        <v>517344.44</v>
      </c>
      <c r="L2766">
        <v>374.65</v>
      </c>
      <c r="M2766" t="s">
        <v>751</v>
      </c>
      <c r="N2766" s="37">
        <v>0</v>
      </c>
      <c r="O2766" t="s">
        <v>751</v>
      </c>
      <c r="P2766" t="s">
        <v>766</v>
      </c>
      <c r="Q2766" t="s">
        <v>766</v>
      </c>
      <c r="R2766" t="s">
        <v>766</v>
      </c>
      <c r="S2766" t="s">
        <v>758</v>
      </c>
    </row>
    <row r="2767" spans="1:19" x14ac:dyDescent="0.3">
      <c r="A2767" t="s">
        <v>747</v>
      </c>
      <c r="B2767" t="s">
        <v>748</v>
      </c>
      <c r="C2767" t="s">
        <v>754</v>
      </c>
      <c r="D2767" t="s">
        <v>750</v>
      </c>
      <c r="E2767">
        <v>1</v>
      </c>
      <c r="F2767" t="s">
        <v>191</v>
      </c>
      <c r="G2767" s="37">
        <v>-250.87</v>
      </c>
      <c r="H2767" t="s">
        <v>751</v>
      </c>
      <c r="I2767">
        <v>-250.87</v>
      </c>
      <c r="J2767" t="s">
        <v>751</v>
      </c>
      <c r="K2767">
        <v>-250.87</v>
      </c>
      <c r="L2767" t="s">
        <v>751</v>
      </c>
      <c r="M2767" t="s">
        <v>751</v>
      </c>
      <c r="N2767" s="37">
        <v>0</v>
      </c>
      <c r="O2767" t="s">
        <v>751</v>
      </c>
      <c r="P2767" t="s">
        <v>751</v>
      </c>
      <c r="Q2767" t="s">
        <v>751</v>
      </c>
      <c r="R2767" t="s">
        <v>751</v>
      </c>
      <c r="S2767" t="s">
        <v>758</v>
      </c>
    </row>
    <row r="2768" spans="1:19" x14ac:dyDescent="0.3">
      <c r="A2768" t="s">
        <v>753</v>
      </c>
      <c r="B2768" t="s">
        <v>748</v>
      </c>
      <c r="C2768" t="s">
        <v>749</v>
      </c>
      <c r="D2768" t="s">
        <v>750</v>
      </c>
      <c r="E2768">
        <v>0</v>
      </c>
      <c r="F2768" t="s">
        <v>80</v>
      </c>
      <c r="G2768" s="37">
        <v>33070.910000000003</v>
      </c>
      <c r="H2768" t="s">
        <v>751</v>
      </c>
      <c r="I2768">
        <v>33070.910000000003</v>
      </c>
      <c r="J2768" t="s">
        <v>751</v>
      </c>
      <c r="K2768">
        <v>33070.910000000003</v>
      </c>
      <c r="L2768">
        <v>0</v>
      </c>
      <c r="M2768" t="s">
        <v>751</v>
      </c>
      <c r="N2768" s="37">
        <v>0</v>
      </c>
      <c r="O2768" t="s">
        <v>751</v>
      </c>
      <c r="P2768" t="s">
        <v>766</v>
      </c>
      <c r="Q2768" t="s">
        <v>766</v>
      </c>
      <c r="R2768" t="s">
        <v>768</v>
      </c>
      <c r="S2768" t="s">
        <v>758</v>
      </c>
    </row>
    <row r="2769" spans="1:19" x14ac:dyDescent="0.3">
      <c r="A2769" t="s">
        <v>753</v>
      </c>
      <c r="B2769" t="s">
        <v>748</v>
      </c>
      <c r="C2769" t="s">
        <v>749</v>
      </c>
      <c r="D2769" t="s">
        <v>750</v>
      </c>
      <c r="E2769">
        <v>4</v>
      </c>
      <c r="F2769" t="s">
        <v>136</v>
      </c>
      <c r="G2769" s="37">
        <v>25754.85</v>
      </c>
      <c r="H2769">
        <v>2311.5300000000002</v>
      </c>
      <c r="I2769">
        <v>25754.85</v>
      </c>
      <c r="J2769">
        <v>2.13</v>
      </c>
      <c r="K2769">
        <v>25754.85</v>
      </c>
      <c r="L2769">
        <v>11.23</v>
      </c>
      <c r="M2769" t="s">
        <v>751</v>
      </c>
      <c r="N2769" s="37">
        <v>0</v>
      </c>
      <c r="O2769">
        <v>103019.4</v>
      </c>
      <c r="P2769" t="s">
        <v>766</v>
      </c>
      <c r="Q2769" t="s">
        <v>768</v>
      </c>
      <c r="R2769" t="s">
        <v>768</v>
      </c>
      <c r="S2769" t="s">
        <v>758</v>
      </c>
    </row>
    <row r="2770" spans="1:19" x14ac:dyDescent="0.3">
      <c r="A2770" t="s">
        <v>747</v>
      </c>
      <c r="B2770" t="s">
        <v>748</v>
      </c>
      <c r="C2770" t="s">
        <v>749</v>
      </c>
      <c r="D2770" t="s">
        <v>750</v>
      </c>
      <c r="E2770">
        <v>3</v>
      </c>
      <c r="F2770" t="s">
        <v>211</v>
      </c>
      <c r="G2770" s="37">
        <v>91521.91</v>
      </c>
      <c r="H2770">
        <v>6.57</v>
      </c>
      <c r="I2770">
        <v>91521.91</v>
      </c>
      <c r="J2770">
        <v>1975.52</v>
      </c>
      <c r="K2770">
        <v>91521.91</v>
      </c>
      <c r="L2770">
        <v>29.87</v>
      </c>
      <c r="M2770" t="s">
        <v>751</v>
      </c>
      <c r="N2770" s="37">
        <v>0</v>
      </c>
      <c r="O2770">
        <v>274565.73</v>
      </c>
      <c r="P2770" t="s">
        <v>768</v>
      </c>
      <c r="Q2770" t="s">
        <v>766</v>
      </c>
      <c r="R2770" t="s">
        <v>768</v>
      </c>
      <c r="S2770" t="s">
        <v>758</v>
      </c>
    </row>
    <row r="2771" spans="1:19" x14ac:dyDescent="0.3">
      <c r="A2771" t="s">
        <v>747</v>
      </c>
      <c r="B2771" t="s">
        <v>748</v>
      </c>
      <c r="C2771" t="s">
        <v>749</v>
      </c>
      <c r="D2771" t="s">
        <v>750</v>
      </c>
      <c r="E2771">
        <v>4</v>
      </c>
      <c r="F2771" t="s">
        <v>267</v>
      </c>
      <c r="G2771" s="37">
        <v>958030.97</v>
      </c>
      <c r="H2771">
        <v>9650.14</v>
      </c>
      <c r="I2771">
        <v>958030.97</v>
      </c>
      <c r="J2771">
        <v>8451.02</v>
      </c>
      <c r="K2771">
        <v>958030.97</v>
      </c>
      <c r="L2771">
        <v>187.64</v>
      </c>
      <c r="M2771" t="s">
        <v>751</v>
      </c>
      <c r="N2771" s="37">
        <v>397910.62</v>
      </c>
      <c r="O2771">
        <v>3832123.88</v>
      </c>
      <c r="P2771" t="s">
        <v>766</v>
      </c>
      <c r="Q2771" t="s">
        <v>766</v>
      </c>
      <c r="R2771" t="s">
        <v>768</v>
      </c>
      <c r="S2771" t="s">
        <v>758</v>
      </c>
    </row>
    <row r="2772" spans="1:19" x14ac:dyDescent="0.3">
      <c r="A2772" t="s">
        <v>747</v>
      </c>
      <c r="B2772" t="s">
        <v>748</v>
      </c>
      <c r="C2772" t="s">
        <v>749</v>
      </c>
      <c r="D2772" t="s">
        <v>750</v>
      </c>
      <c r="E2772">
        <v>2</v>
      </c>
      <c r="F2772" t="s">
        <v>70</v>
      </c>
      <c r="G2772" s="37">
        <v>21421876.77</v>
      </c>
      <c r="H2772" t="s">
        <v>751</v>
      </c>
      <c r="I2772">
        <v>21421876.77</v>
      </c>
      <c r="J2772" t="s">
        <v>751</v>
      </c>
      <c r="K2772">
        <v>21421876.77</v>
      </c>
      <c r="L2772">
        <v>4071.08</v>
      </c>
      <c r="M2772">
        <v>1</v>
      </c>
      <c r="N2772" s="37">
        <v>0</v>
      </c>
      <c r="O2772">
        <v>42843753.539999999</v>
      </c>
      <c r="P2772" t="s">
        <v>766</v>
      </c>
      <c r="Q2772" t="s">
        <v>766</v>
      </c>
      <c r="R2772" t="s">
        <v>768</v>
      </c>
      <c r="S2772" t="s">
        <v>758</v>
      </c>
    </row>
    <row r="2773" spans="1:19" x14ac:dyDescent="0.3">
      <c r="A2773" t="s">
        <v>747</v>
      </c>
      <c r="B2773" t="s">
        <v>748</v>
      </c>
      <c r="C2773" t="s">
        <v>754</v>
      </c>
      <c r="D2773" t="s">
        <v>750</v>
      </c>
      <c r="E2773">
        <v>1</v>
      </c>
      <c r="F2773" t="s">
        <v>180</v>
      </c>
      <c r="G2773" s="37">
        <v>-1305.17</v>
      </c>
      <c r="H2773" t="s">
        <v>751</v>
      </c>
      <c r="I2773">
        <v>-1305.17</v>
      </c>
      <c r="J2773" t="s">
        <v>751</v>
      </c>
      <c r="K2773">
        <v>-1305.17</v>
      </c>
      <c r="L2773" t="s">
        <v>751</v>
      </c>
      <c r="M2773" t="s">
        <v>751</v>
      </c>
      <c r="N2773" s="37">
        <v>0</v>
      </c>
      <c r="O2773" t="s">
        <v>751</v>
      </c>
      <c r="P2773" t="s">
        <v>751</v>
      </c>
      <c r="Q2773" t="s">
        <v>751</v>
      </c>
      <c r="R2773" t="s">
        <v>751</v>
      </c>
      <c r="S2773" t="s">
        <v>758</v>
      </c>
    </row>
    <row r="2774" spans="1:19" x14ac:dyDescent="0.3">
      <c r="A2774" t="s">
        <v>747</v>
      </c>
      <c r="B2774" t="s">
        <v>748</v>
      </c>
      <c r="C2774" t="s">
        <v>754</v>
      </c>
      <c r="D2774" t="s">
        <v>750</v>
      </c>
      <c r="E2774">
        <v>1</v>
      </c>
      <c r="F2774" t="s">
        <v>533</v>
      </c>
      <c r="G2774" s="37">
        <v>-244.86</v>
      </c>
      <c r="H2774" t="s">
        <v>751</v>
      </c>
      <c r="I2774">
        <v>-244.86</v>
      </c>
      <c r="J2774" t="s">
        <v>751</v>
      </c>
      <c r="K2774">
        <v>-244.86</v>
      </c>
      <c r="L2774" t="s">
        <v>751</v>
      </c>
      <c r="M2774" t="s">
        <v>751</v>
      </c>
      <c r="N2774" s="37">
        <v>0</v>
      </c>
      <c r="O2774" t="s">
        <v>751</v>
      </c>
      <c r="P2774" t="s">
        <v>751</v>
      </c>
      <c r="Q2774" t="s">
        <v>751</v>
      </c>
      <c r="R2774" t="s">
        <v>751</v>
      </c>
      <c r="S2774" t="s">
        <v>758</v>
      </c>
    </row>
    <row r="2775" spans="1:19" x14ac:dyDescent="0.3">
      <c r="A2775" t="s">
        <v>753</v>
      </c>
      <c r="B2775" t="s">
        <v>748</v>
      </c>
      <c r="C2775" t="s">
        <v>754</v>
      </c>
      <c r="D2775" t="s">
        <v>750</v>
      </c>
      <c r="E2775">
        <v>1</v>
      </c>
      <c r="F2775" t="s">
        <v>479</v>
      </c>
      <c r="G2775" s="37">
        <v>-1298.74</v>
      </c>
      <c r="H2775" t="s">
        <v>751</v>
      </c>
      <c r="I2775">
        <v>-1298.74</v>
      </c>
      <c r="J2775" t="s">
        <v>751</v>
      </c>
      <c r="K2775">
        <v>-1298.74</v>
      </c>
      <c r="L2775" t="s">
        <v>751</v>
      </c>
      <c r="M2775" t="s">
        <v>751</v>
      </c>
      <c r="N2775" s="37">
        <v>0</v>
      </c>
      <c r="O2775" t="s">
        <v>751</v>
      </c>
      <c r="P2775" t="s">
        <v>751</v>
      </c>
      <c r="Q2775" t="s">
        <v>751</v>
      </c>
      <c r="R2775" t="s">
        <v>751</v>
      </c>
      <c r="S2775" t="s">
        <v>758</v>
      </c>
    </row>
    <row r="2776" spans="1:19" x14ac:dyDescent="0.3">
      <c r="A2776" t="s">
        <v>752</v>
      </c>
      <c r="B2776" t="s">
        <v>748</v>
      </c>
      <c r="C2776" t="s">
        <v>749</v>
      </c>
      <c r="D2776" t="s">
        <v>750</v>
      </c>
      <c r="E2776">
        <v>1</v>
      </c>
      <c r="F2776" t="s">
        <v>363</v>
      </c>
      <c r="G2776" s="37">
        <v>14839.02</v>
      </c>
      <c r="H2776">
        <v>0.48</v>
      </c>
      <c r="I2776">
        <v>14839.02</v>
      </c>
      <c r="J2776">
        <v>0.08</v>
      </c>
      <c r="K2776">
        <v>14839.02</v>
      </c>
      <c r="L2776">
        <v>0.87</v>
      </c>
      <c r="M2776" t="s">
        <v>751</v>
      </c>
      <c r="N2776" s="37">
        <v>0</v>
      </c>
      <c r="O2776">
        <v>14839.02</v>
      </c>
      <c r="P2776" t="s">
        <v>766</v>
      </c>
      <c r="Q2776" t="s">
        <v>766</v>
      </c>
      <c r="R2776" t="s">
        <v>766</v>
      </c>
      <c r="S2776" t="s">
        <v>758</v>
      </c>
    </row>
    <row r="2777" spans="1:19" x14ac:dyDescent="0.3">
      <c r="A2777" t="s">
        <v>747</v>
      </c>
      <c r="B2777" t="s">
        <v>748</v>
      </c>
      <c r="C2777" t="s">
        <v>754</v>
      </c>
      <c r="D2777" t="s">
        <v>750</v>
      </c>
      <c r="E2777">
        <v>4</v>
      </c>
      <c r="F2777" t="s">
        <v>80</v>
      </c>
      <c r="G2777" s="37">
        <v>-5130.29</v>
      </c>
      <c r="H2777" t="s">
        <v>751</v>
      </c>
      <c r="I2777">
        <v>-5130.29</v>
      </c>
      <c r="J2777" t="s">
        <v>751</v>
      </c>
      <c r="K2777">
        <v>-5130.29</v>
      </c>
      <c r="L2777" t="s">
        <v>751</v>
      </c>
      <c r="M2777" t="s">
        <v>751</v>
      </c>
      <c r="N2777" s="37">
        <v>0</v>
      </c>
      <c r="O2777" t="s">
        <v>751</v>
      </c>
      <c r="P2777" t="s">
        <v>751</v>
      </c>
      <c r="Q2777" t="s">
        <v>751</v>
      </c>
      <c r="R2777" t="s">
        <v>751</v>
      </c>
      <c r="S2777" t="s">
        <v>758</v>
      </c>
    </row>
    <row r="2778" spans="1:19" x14ac:dyDescent="0.3">
      <c r="A2778" t="s">
        <v>747</v>
      </c>
      <c r="B2778" t="s">
        <v>748</v>
      </c>
      <c r="C2778" t="s">
        <v>754</v>
      </c>
      <c r="D2778" t="s">
        <v>750</v>
      </c>
      <c r="E2778">
        <v>10</v>
      </c>
      <c r="F2778" t="s">
        <v>263</v>
      </c>
      <c r="G2778" s="37">
        <v>-90.4</v>
      </c>
      <c r="H2778" t="s">
        <v>751</v>
      </c>
      <c r="I2778">
        <v>-90.4</v>
      </c>
      <c r="J2778" t="s">
        <v>751</v>
      </c>
      <c r="K2778">
        <v>-90.4</v>
      </c>
      <c r="L2778" t="s">
        <v>751</v>
      </c>
      <c r="M2778" t="s">
        <v>751</v>
      </c>
      <c r="N2778" s="37">
        <v>0</v>
      </c>
      <c r="O2778" t="s">
        <v>751</v>
      </c>
      <c r="P2778" t="s">
        <v>751</v>
      </c>
      <c r="Q2778" t="s">
        <v>751</v>
      </c>
      <c r="R2778" t="s">
        <v>751</v>
      </c>
      <c r="S2778" t="s">
        <v>758</v>
      </c>
    </row>
    <row r="2779" spans="1:19" x14ac:dyDescent="0.3">
      <c r="A2779" t="s">
        <v>752</v>
      </c>
      <c r="B2779" t="s">
        <v>748</v>
      </c>
      <c r="C2779" t="s">
        <v>749</v>
      </c>
      <c r="D2779" t="s">
        <v>750</v>
      </c>
      <c r="E2779">
        <v>-4</v>
      </c>
      <c r="F2779" t="s">
        <v>200</v>
      </c>
      <c r="G2779" s="37">
        <v>20649.830000000002</v>
      </c>
      <c r="H2779">
        <v>5.17</v>
      </c>
      <c r="I2779">
        <v>20649.830000000002</v>
      </c>
      <c r="J2779">
        <v>0.37</v>
      </c>
      <c r="K2779">
        <v>20649.830000000002</v>
      </c>
      <c r="L2779">
        <v>8.06</v>
      </c>
      <c r="M2779" t="s">
        <v>751</v>
      </c>
      <c r="N2779" s="37">
        <v>0</v>
      </c>
      <c r="O2779" t="s">
        <v>751</v>
      </c>
      <c r="P2779" t="s">
        <v>766</v>
      </c>
      <c r="Q2779" t="s">
        <v>766</v>
      </c>
      <c r="R2779" t="s">
        <v>766</v>
      </c>
      <c r="S2779" t="s">
        <v>758</v>
      </c>
    </row>
    <row r="2780" spans="1:19" x14ac:dyDescent="0.3">
      <c r="A2780" t="s">
        <v>752</v>
      </c>
      <c r="B2780" t="s">
        <v>748</v>
      </c>
      <c r="C2780" t="s">
        <v>754</v>
      </c>
      <c r="D2780" t="s">
        <v>750</v>
      </c>
      <c r="E2780">
        <v>0</v>
      </c>
      <c r="F2780" t="s">
        <v>256</v>
      </c>
      <c r="G2780" s="37">
        <v>-1261.1600000000001</v>
      </c>
      <c r="H2780" t="s">
        <v>751</v>
      </c>
      <c r="I2780">
        <v>-1261.1600000000001</v>
      </c>
      <c r="J2780" t="s">
        <v>751</v>
      </c>
      <c r="K2780">
        <v>-1261.1600000000001</v>
      </c>
      <c r="L2780" t="s">
        <v>751</v>
      </c>
      <c r="M2780" t="s">
        <v>751</v>
      </c>
      <c r="N2780" s="37">
        <v>0</v>
      </c>
      <c r="O2780" t="s">
        <v>751</v>
      </c>
      <c r="P2780" t="s">
        <v>751</v>
      </c>
      <c r="Q2780" t="s">
        <v>751</v>
      </c>
      <c r="R2780" t="s">
        <v>751</v>
      </c>
      <c r="S2780" t="s">
        <v>758</v>
      </c>
    </row>
    <row r="2781" spans="1:19" x14ac:dyDescent="0.3">
      <c r="A2781" t="s">
        <v>747</v>
      </c>
      <c r="B2781" t="s">
        <v>748</v>
      </c>
      <c r="C2781" t="s">
        <v>749</v>
      </c>
      <c r="D2781" t="s">
        <v>750</v>
      </c>
      <c r="E2781">
        <v>1</v>
      </c>
      <c r="F2781" t="s">
        <v>413</v>
      </c>
      <c r="G2781" s="37">
        <v>185297.87</v>
      </c>
      <c r="H2781">
        <v>11.02</v>
      </c>
      <c r="I2781">
        <v>185297.87</v>
      </c>
      <c r="J2781">
        <v>5.24</v>
      </c>
      <c r="K2781">
        <v>185297.87</v>
      </c>
      <c r="L2781">
        <v>50.14</v>
      </c>
      <c r="M2781" t="s">
        <v>751</v>
      </c>
      <c r="N2781" s="37">
        <v>0</v>
      </c>
      <c r="O2781">
        <v>185297.87</v>
      </c>
      <c r="P2781" t="s">
        <v>766</v>
      </c>
      <c r="Q2781" t="s">
        <v>766</v>
      </c>
      <c r="R2781" t="s">
        <v>766</v>
      </c>
      <c r="S2781" t="s">
        <v>758</v>
      </c>
    </row>
    <row r="2782" spans="1:19" x14ac:dyDescent="0.3">
      <c r="A2782" t="s">
        <v>747</v>
      </c>
      <c r="B2782" t="s">
        <v>748</v>
      </c>
      <c r="C2782" t="s">
        <v>749</v>
      </c>
      <c r="D2782" t="s">
        <v>750</v>
      </c>
      <c r="E2782">
        <v>0</v>
      </c>
      <c r="F2782" t="s">
        <v>26</v>
      </c>
      <c r="G2782" s="37">
        <v>9715959.7300000004</v>
      </c>
      <c r="H2782" t="s">
        <v>751</v>
      </c>
      <c r="I2782">
        <v>9715959.7300000004</v>
      </c>
      <c r="J2782" t="s">
        <v>751</v>
      </c>
      <c r="K2782">
        <v>9715959.7300000004</v>
      </c>
      <c r="L2782">
        <v>1931.14</v>
      </c>
      <c r="M2782" t="s">
        <v>751</v>
      </c>
      <c r="N2782" s="37">
        <v>0</v>
      </c>
      <c r="O2782" t="s">
        <v>751</v>
      </c>
      <c r="P2782" t="s">
        <v>766</v>
      </c>
      <c r="Q2782" t="s">
        <v>766</v>
      </c>
      <c r="R2782" t="s">
        <v>768</v>
      </c>
      <c r="S2782" t="s">
        <v>758</v>
      </c>
    </row>
    <row r="2783" spans="1:19" x14ac:dyDescent="0.3">
      <c r="A2783" t="s">
        <v>747</v>
      </c>
      <c r="B2783" t="s">
        <v>748</v>
      </c>
      <c r="C2783" t="s">
        <v>749</v>
      </c>
      <c r="D2783" t="s">
        <v>750</v>
      </c>
      <c r="E2783">
        <v>-1</v>
      </c>
      <c r="F2783" t="s">
        <v>73</v>
      </c>
      <c r="G2783" s="37">
        <v>214973.45</v>
      </c>
      <c r="H2783">
        <v>13.35</v>
      </c>
      <c r="I2783">
        <v>214973.45</v>
      </c>
      <c r="J2783">
        <v>4.8600000000000003</v>
      </c>
      <c r="K2783">
        <v>214973.45</v>
      </c>
      <c r="L2783">
        <v>46.64</v>
      </c>
      <c r="M2783" t="s">
        <v>751</v>
      </c>
      <c r="N2783" s="37">
        <v>0</v>
      </c>
      <c r="O2783" t="s">
        <v>751</v>
      </c>
      <c r="P2783" t="s">
        <v>766</v>
      </c>
      <c r="Q2783" t="s">
        <v>766</v>
      </c>
      <c r="R2783" t="s">
        <v>766</v>
      </c>
      <c r="S2783" t="s">
        <v>758</v>
      </c>
    </row>
    <row r="2784" spans="1:19" x14ac:dyDescent="0.3">
      <c r="A2784" t="s">
        <v>747</v>
      </c>
      <c r="B2784" t="s">
        <v>748</v>
      </c>
      <c r="C2784" t="s">
        <v>749</v>
      </c>
      <c r="D2784" t="s">
        <v>750</v>
      </c>
      <c r="E2784">
        <v>3</v>
      </c>
      <c r="F2784" t="s">
        <v>368</v>
      </c>
      <c r="G2784" s="37">
        <v>92113</v>
      </c>
      <c r="H2784">
        <v>7473.56</v>
      </c>
      <c r="I2784">
        <v>92113</v>
      </c>
      <c r="J2784">
        <v>4.91</v>
      </c>
      <c r="K2784">
        <v>92113</v>
      </c>
      <c r="L2784">
        <v>47</v>
      </c>
      <c r="M2784" t="s">
        <v>751</v>
      </c>
      <c r="N2784" s="37">
        <v>0</v>
      </c>
      <c r="O2784">
        <v>276339</v>
      </c>
      <c r="P2784" t="s">
        <v>766</v>
      </c>
      <c r="Q2784" t="s">
        <v>768</v>
      </c>
      <c r="R2784" t="s">
        <v>768</v>
      </c>
      <c r="S2784" t="s">
        <v>758</v>
      </c>
    </row>
    <row r="2785" spans="1:19" x14ac:dyDescent="0.3">
      <c r="A2785" t="s">
        <v>752</v>
      </c>
      <c r="B2785" t="s">
        <v>748</v>
      </c>
      <c r="C2785" t="s">
        <v>749</v>
      </c>
      <c r="D2785" t="s">
        <v>750</v>
      </c>
      <c r="E2785">
        <v>0</v>
      </c>
      <c r="F2785" t="s">
        <v>491</v>
      </c>
      <c r="G2785" s="37">
        <v>9054</v>
      </c>
      <c r="H2785">
        <v>6.45</v>
      </c>
      <c r="I2785">
        <v>9054</v>
      </c>
      <c r="J2785">
        <v>1.3</v>
      </c>
      <c r="K2785">
        <v>9054</v>
      </c>
      <c r="L2785">
        <v>10.34</v>
      </c>
      <c r="M2785" t="s">
        <v>751</v>
      </c>
      <c r="N2785" s="37">
        <v>0</v>
      </c>
      <c r="O2785" t="s">
        <v>751</v>
      </c>
      <c r="P2785" t="s">
        <v>766</v>
      </c>
      <c r="Q2785" t="s">
        <v>766</v>
      </c>
      <c r="R2785" t="s">
        <v>766</v>
      </c>
      <c r="S2785" t="s">
        <v>758</v>
      </c>
    </row>
    <row r="2786" spans="1:19" x14ac:dyDescent="0.3">
      <c r="A2786" t="s">
        <v>747</v>
      </c>
      <c r="B2786" t="s">
        <v>748</v>
      </c>
      <c r="C2786" t="s">
        <v>754</v>
      </c>
      <c r="D2786" t="s">
        <v>750</v>
      </c>
      <c r="E2786">
        <v>1</v>
      </c>
      <c r="F2786" t="s">
        <v>185</v>
      </c>
      <c r="G2786" s="37">
        <v>-205.32</v>
      </c>
      <c r="H2786" t="s">
        <v>751</v>
      </c>
      <c r="I2786">
        <v>-205.32</v>
      </c>
      <c r="J2786" t="s">
        <v>751</v>
      </c>
      <c r="K2786">
        <v>-205.32</v>
      </c>
      <c r="L2786" t="s">
        <v>751</v>
      </c>
      <c r="M2786" t="s">
        <v>751</v>
      </c>
      <c r="N2786" s="37">
        <v>0</v>
      </c>
      <c r="O2786" t="s">
        <v>751</v>
      </c>
      <c r="P2786" t="s">
        <v>751</v>
      </c>
      <c r="Q2786" t="s">
        <v>751</v>
      </c>
      <c r="R2786" t="s">
        <v>751</v>
      </c>
      <c r="S2786" t="s">
        <v>758</v>
      </c>
    </row>
    <row r="2787" spans="1:19" x14ac:dyDescent="0.3">
      <c r="A2787" t="s">
        <v>747</v>
      </c>
      <c r="B2787" t="s">
        <v>748</v>
      </c>
      <c r="C2787" t="s">
        <v>754</v>
      </c>
      <c r="D2787" t="s">
        <v>750</v>
      </c>
      <c r="E2787">
        <v>2</v>
      </c>
      <c r="F2787" t="s">
        <v>396</v>
      </c>
      <c r="G2787" s="37">
        <v>-7685.66</v>
      </c>
      <c r="H2787" t="s">
        <v>751</v>
      </c>
      <c r="I2787">
        <v>-7685.66</v>
      </c>
      <c r="J2787" t="s">
        <v>751</v>
      </c>
      <c r="K2787">
        <v>-7685.66</v>
      </c>
      <c r="L2787" t="s">
        <v>751</v>
      </c>
      <c r="M2787" t="s">
        <v>751</v>
      </c>
      <c r="N2787" s="37">
        <v>0</v>
      </c>
      <c r="O2787" t="s">
        <v>751</v>
      </c>
      <c r="P2787" t="s">
        <v>751</v>
      </c>
      <c r="Q2787" t="s">
        <v>751</v>
      </c>
      <c r="R2787" t="s">
        <v>751</v>
      </c>
      <c r="S2787" t="s">
        <v>758</v>
      </c>
    </row>
    <row r="2788" spans="1:19" x14ac:dyDescent="0.3">
      <c r="A2788" t="s">
        <v>753</v>
      </c>
      <c r="B2788" t="s">
        <v>748</v>
      </c>
      <c r="C2788" t="s">
        <v>749</v>
      </c>
      <c r="D2788" t="s">
        <v>750</v>
      </c>
      <c r="E2788">
        <v>1</v>
      </c>
      <c r="F2788" t="s">
        <v>4</v>
      </c>
      <c r="G2788" s="37">
        <v>20912.18</v>
      </c>
      <c r="H2788">
        <v>2.89</v>
      </c>
      <c r="I2788">
        <v>20912.18</v>
      </c>
      <c r="J2788">
        <v>1.37</v>
      </c>
      <c r="K2788">
        <v>20912.18</v>
      </c>
      <c r="L2788">
        <v>13.13</v>
      </c>
      <c r="M2788" t="s">
        <v>751</v>
      </c>
      <c r="N2788" s="37">
        <v>0</v>
      </c>
      <c r="O2788">
        <v>20912.18</v>
      </c>
      <c r="P2788" t="s">
        <v>766</v>
      </c>
      <c r="Q2788" t="s">
        <v>766</v>
      </c>
      <c r="R2788" t="s">
        <v>766</v>
      </c>
      <c r="S2788" t="s">
        <v>758</v>
      </c>
    </row>
    <row r="2789" spans="1:19" x14ac:dyDescent="0.3">
      <c r="A2789" t="s">
        <v>753</v>
      </c>
      <c r="B2789" t="s">
        <v>748</v>
      </c>
      <c r="C2789" t="s">
        <v>754</v>
      </c>
      <c r="D2789" t="s">
        <v>750</v>
      </c>
      <c r="E2789">
        <v>5</v>
      </c>
      <c r="F2789" t="s">
        <v>506</v>
      </c>
      <c r="G2789" s="37">
        <v>-794.03</v>
      </c>
      <c r="H2789" t="s">
        <v>751</v>
      </c>
      <c r="I2789">
        <v>-794.03</v>
      </c>
      <c r="J2789" t="s">
        <v>751</v>
      </c>
      <c r="K2789">
        <v>-794.03</v>
      </c>
      <c r="L2789" t="s">
        <v>751</v>
      </c>
      <c r="M2789" t="s">
        <v>751</v>
      </c>
      <c r="N2789" s="37">
        <v>0</v>
      </c>
      <c r="O2789" t="s">
        <v>751</v>
      </c>
      <c r="P2789" t="s">
        <v>751</v>
      </c>
      <c r="Q2789" t="s">
        <v>751</v>
      </c>
      <c r="R2789" t="s">
        <v>751</v>
      </c>
      <c r="S2789" t="s">
        <v>758</v>
      </c>
    </row>
    <row r="2790" spans="1:19" x14ac:dyDescent="0.3">
      <c r="A2790" t="s">
        <v>753</v>
      </c>
      <c r="B2790" t="s">
        <v>748</v>
      </c>
      <c r="C2790" t="s">
        <v>754</v>
      </c>
      <c r="D2790" t="s">
        <v>750</v>
      </c>
      <c r="E2790">
        <v>4</v>
      </c>
      <c r="F2790" t="s">
        <v>60</v>
      </c>
      <c r="G2790" s="37">
        <v>-3631.56</v>
      </c>
      <c r="H2790" t="s">
        <v>751</v>
      </c>
      <c r="I2790">
        <v>-3631.56</v>
      </c>
      <c r="J2790" t="s">
        <v>751</v>
      </c>
      <c r="K2790">
        <v>-3631.56</v>
      </c>
      <c r="L2790" t="s">
        <v>751</v>
      </c>
      <c r="M2790" t="s">
        <v>751</v>
      </c>
      <c r="N2790" s="37">
        <v>0</v>
      </c>
      <c r="O2790" t="s">
        <v>751</v>
      </c>
      <c r="P2790" t="s">
        <v>751</v>
      </c>
      <c r="Q2790" t="s">
        <v>751</v>
      </c>
      <c r="R2790" t="s">
        <v>751</v>
      </c>
      <c r="S2790" t="s">
        <v>758</v>
      </c>
    </row>
    <row r="2791" spans="1:19" x14ac:dyDescent="0.3">
      <c r="A2791" t="s">
        <v>747</v>
      </c>
      <c r="B2791" t="s">
        <v>748</v>
      </c>
      <c r="C2791" t="s">
        <v>749</v>
      </c>
      <c r="D2791" t="s">
        <v>750</v>
      </c>
      <c r="E2791">
        <v>2</v>
      </c>
      <c r="F2791" t="s">
        <v>141</v>
      </c>
      <c r="G2791" s="37">
        <v>27096.03</v>
      </c>
      <c r="H2791">
        <v>2.16</v>
      </c>
      <c r="I2791">
        <v>27096.03</v>
      </c>
      <c r="J2791">
        <v>442.27</v>
      </c>
      <c r="K2791">
        <v>27096.03</v>
      </c>
      <c r="L2791">
        <v>9.84</v>
      </c>
      <c r="M2791" t="s">
        <v>751</v>
      </c>
      <c r="N2791" s="37">
        <v>0</v>
      </c>
      <c r="O2791">
        <v>54192.06</v>
      </c>
      <c r="P2791" t="s">
        <v>768</v>
      </c>
      <c r="Q2791" t="s">
        <v>766</v>
      </c>
      <c r="R2791" t="s">
        <v>768</v>
      </c>
      <c r="S2791" t="s">
        <v>758</v>
      </c>
    </row>
    <row r="2792" spans="1:19" x14ac:dyDescent="0.3">
      <c r="A2792" t="s">
        <v>753</v>
      </c>
      <c r="B2792" t="s">
        <v>748</v>
      </c>
      <c r="C2792" t="s">
        <v>754</v>
      </c>
      <c r="D2792" t="s">
        <v>750</v>
      </c>
      <c r="E2792">
        <v>3</v>
      </c>
      <c r="F2792" t="s">
        <v>18</v>
      </c>
      <c r="G2792" s="37">
        <v>-6139.27</v>
      </c>
      <c r="H2792" t="s">
        <v>751</v>
      </c>
      <c r="I2792">
        <v>-6139.27</v>
      </c>
      <c r="J2792" t="s">
        <v>751</v>
      </c>
      <c r="K2792">
        <v>-6139.27</v>
      </c>
      <c r="L2792" t="s">
        <v>751</v>
      </c>
      <c r="M2792" t="s">
        <v>751</v>
      </c>
      <c r="N2792" s="37">
        <v>0</v>
      </c>
      <c r="O2792" t="s">
        <v>751</v>
      </c>
      <c r="P2792" t="s">
        <v>751</v>
      </c>
      <c r="Q2792" t="s">
        <v>751</v>
      </c>
      <c r="R2792" t="s">
        <v>751</v>
      </c>
      <c r="S2792" t="s">
        <v>758</v>
      </c>
    </row>
    <row r="2793" spans="1:19" x14ac:dyDescent="0.3">
      <c r="A2793" t="s">
        <v>747</v>
      </c>
      <c r="B2793" t="s">
        <v>748</v>
      </c>
      <c r="C2793" t="s">
        <v>749</v>
      </c>
      <c r="D2793" t="s">
        <v>750</v>
      </c>
      <c r="E2793">
        <v>-4</v>
      </c>
      <c r="F2793" t="s">
        <v>521</v>
      </c>
      <c r="G2793" s="37">
        <v>69.31</v>
      </c>
      <c r="H2793">
        <v>0.01</v>
      </c>
      <c r="I2793">
        <v>69.31</v>
      </c>
      <c r="J2793">
        <v>0</v>
      </c>
      <c r="K2793">
        <v>69.31</v>
      </c>
      <c r="L2793">
        <v>0.04</v>
      </c>
      <c r="M2793" t="s">
        <v>751</v>
      </c>
      <c r="N2793" s="37">
        <v>0</v>
      </c>
      <c r="O2793" t="s">
        <v>751</v>
      </c>
      <c r="P2793" t="s">
        <v>766</v>
      </c>
      <c r="Q2793" t="s">
        <v>766</v>
      </c>
      <c r="R2793" t="s">
        <v>766</v>
      </c>
      <c r="S2793" t="s">
        <v>758</v>
      </c>
    </row>
    <row r="2794" spans="1:19" x14ac:dyDescent="0.3">
      <c r="A2794" t="s">
        <v>747</v>
      </c>
      <c r="B2794" t="s">
        <v>748</v>
      </c>
      <c r="C2794" t="s">
        <v>754</v>
      </c>
      <c r="D2794" t="s">
        <v>750</v>
      </c>
      <c r="E2794">
        <v>2</v>
      </c>
      <c r="F2794" t="s">
        <v>185</v>
      </c>
      <c r="G2794" s="37">
        <v>-1126.02</v>
      </c>
      <c r="H2794" t="s">
        <v>751</v>
      </c>
      <c r="I2794">
        <v>-1126.02</v>
      </c>
      <c r="J2794" t="s">
        <v>751</v>
      </c>
      <c r="K2794">
        <v>-1126.02</v>
      </c>
      <c r="L2794" t="s">
        <v>751</v>
      </c>
      <c r="M2794" t="s">
        <v>751</v>
      </c>
      <c r="N2794" s="37">
        <v>0</v>
      </c>
      <c r="O2794" t="s">
        <v>751</v>
      </c>
      <c r="P2794" t="s">
        <v>751</v>
      </c>
      <c r="Q2794" t="s">
        <v>751</v>
      </c>
      <c r="R2794" t="s">
        <v>751</v>
      </c>
      <c r="S2794" t="s">
        <v>758</v>
      </c>
    </row>
    <row r="2795" spans="1:19" x14ac:dyDescent="0.3">
      <c r="A2795" t="s">
        <v>753</v>
      </c>
      <c r="B2795" t="s">
        <v>748</v>
      </c>
      <c r="C2795" t="s">
        <v>749</v>
      </c>
      <c r="D2795" t="s">
        <v>750</v>
      </c>
      <c r="E2795">
        <v>3</v>
      </c>
      <c r="F2795" t="s">
        <v>162</v>
      </c>
      <c r="G2795" s="37">
        <v>123517.27</v>
      </c>
      <c r="H2795">
        <v>11.09</v>
      </c>
      <c r="I2795">
        <v>123517.27</v>
      </c>
      <c r="J2795">
        <v>20.5</v>
      </c>
      <c r="K2795">
        <v>123517.27</v>
      </c>
      <c r="L2795">
        <v>141.66</v>
      </c>
      <c r="M2795" t="s">
        <v>751</v>
      </c>
      <c r="N2795" s="37">
        <v>0</v>
      </c>
      <c r="O2795">
        <v>370551.81</v>
      </c>
      <c r="P2795" t="s">
        <v>766</v>
      </c>
      <c r="Q2795" t="s">
        <v>766</v>
      </c>
      <c r="R2795" t="s">
        <v>766</v>
      </c>
      <c r="S2795" t="s">
        <v>758</v>
      </c>
    </row>
    <row r="2796" spans="1:19" x14ac:dyDescent="0.3">
      <c r="A2796" t="s">
        <v>747</v>
      </c>
      <c r="B2796" t="s">
        <v>748</v>
      </c>
      <c r="C2796" t="s">
        <v>754</v>
      </c>
      <c r="D2796" t="s">
        <v>750</v>
      </c>
      <c r="E2796">
        <v>5</v>
      </c>
      <c r="F2796" t="s">
        <v>92</v>
      </c>
      <c r="G2796" s="37">
        <v>-142.94</v>
      </c>
      <c r="H2796" t="s">
        <v>751</v>
      </c>
      <c r="I2796">
        <v>-142.94</v>
      </c>
      <c r="J2796" t="s">
        <v>751</v>
      </c>
      <c r="K2796">
        <v>-142.94</v>
      </c>
      <c r="L2796" t="s">
        <v>751</v>
      </c>
      <c r="M2796" t="s">
        <v>751</v>
      </c>
      <c r="N2796" s="37">
        <v>-142.94</v>
      </c>
      <c r="O2796" t="s">
        <v>751</v>
      </c>
      <c r="P2796" t="s">
        <v>751</v>
      </c>
      <c r="Q2796" t="s">
        <v>751</v>
      </c>
      <c r="R2796" t="s">
        <v>751</v>
      </c>
      <c r="S2796" t="s">
        <v>758</v>
      </c>
    </row>
    <row r="2797" spans="1:19" x14ac:dyDescent="0.3">
      <c r="A2797" t="s">
        <v>752</v>
      </c>
      <c r="B2797" t="s">
        <v>748</v>
      </c>
      <c r="C2797" t="s">
        <v>754</v>
      </c>
      <c r="D2797" t="s">
        <v>750</v>
      </c>
      <c r="E2797">
        <v>-1</v>
      </c>
      <c r="F2797" t="s">
        <v>442</v>
      </c>
      <c r="G2797" s="37">
        <v>-26.55</v>
      </c>
      <c r="H2797" t="s">
        <v>751</v>
      </c>
      <c r="I2797">
        <v>-26.55</v>
      </c>
      <c r="J2797" t="s">
        <v>751</v>
      </c>
      <c r="K2797">
        <v>-26.55</v>
      </c>
      <c r="L2797" t="s">
        <v>751</v>
      </c>
      <c r="M2797" t="s">
        <v>751</v>
      </c>
      <c r="N2797" s="37">
        <v>0</v>
      </c>
      <c r="O2797" t="s">
        <v>751</v>
      </c>
      <c r="P2797" t="s">
        <v>751</v>
      </c>
      <c r="Q2797" t="s">
        <v>751</v>
      </c>
      <c r="R2797" t="s">
        <v>751</v>
      </c>
      <c r="S2797" t="s">
        <v>758</v>
      </c>
    </row>
    <row r="2798" spans="1:19" x14ac:dyDescent="0.3">
      <c r="A2798" t="s">
        <v>747</v>
      </c>
      <c r="B2798" t="s">
        <v>748</v>
      </c>
      <c r="C2798" t="s">
        <v>749</v>
      </c>
      <c r="D2798" t="s">
        <v>750</v>
      </c>
      <c r="E2798">
        <v>0</v>
      </c>
      <c r="F2798" t="s">
        <v>551</v>
      </c>
      <c r="G2798" s="37">
        <v>16809945.350000001</v>
      </c>
      <c r="H2798">
        <v>2724290.03</v>
      </c>
      <c r="I2798">
        <v>16809945.350000001</v>
      </c>
      <c r="J2798">
        <v>176.23</v>
      </c>
      <c r="K2798">
        <v>16809945.350000001</v>
      </c>
      <c r="L2798">
        <v>2746.33</v>
      </c>
      <c r="M2798" t="s">
        <v>751</v>
      </c>
      <c r="N2798" s="37">
        <v>0</v>
      </c>
      <c r="O2798" t="s">
        <v>751</v>
      </c>
      <c r="P2798" t="s">
        <v>766</v>
      </c>
      <c r="Q2798" t="s">
        <v>768</v>
      </c>
      <c r="R2798" t="s">
        <v>768</v>
      </c>
      <c r="S2798" t="s">
        <v>758</v>
      </c>
    </row>
    <row r="2799" spans="1:19" x14ac:dyDescent="0.3">
      <c r="A2799" t="s">
        <v>747</v>
      </c>
      <c r="B2799" t="s">
        <v>748</v>
      </c>
      <c r="C2799" t="s">
        <v>754</v>
      </c>
      <c r="D2799" t="s">
        <v>750</v>
      </c>
      <c r="E2799">
        <v>-1</v>
      </c>
      <c r="F2799" t="s">
        <v>108</v>
      </c>
      <c r="G2799" s="37">
        <v>-0.04</v>
      </c>
      <c r="H2799" t="s">
        <v>751</v>
      </c>
      <c r="I2799">
        <v>-0.04</v>
      </c>
      <c r="J2799" t="s">
        <v>751</v>
      </c>
      <c r="K2799">
        <v>-0.04</v>
      </c>
      <c r="L2799" t="s">
        <v>751</v>
      </c>
      <c r="M2799">
        <v>0</v>
      </c>
      <c r="N2799" s="37">
        <v>0</v>
      </c>
      <c r="O2799" t="s">
        <v>751</v>
      </c>
      <c r="P2799" t="s">
        <v>751</v>
      </c>
      <c r="Q2799" t="s">
        <v>751</v>
      </c>
      <c r="R2799" t="s">
        <v>751</v>
      </c>
      <c r="S2799" t="s">
        <v>758</v>
      </c>
    </row>
    <row r="2800" spans="1:19" x14ac:dyDescent="0.3">
      <c r="A2800" t="s">
        <v>747</v>
      </c>
      <c r="B2800" t="s">
        <v>748</v>
      </c>
      <c r="C2800" t="s">
        <v>749</v>
      </c>
      <c r="D2800" t="s">
        <v>750</v>
      </c>
      <c r="E2800">
        <v>2</v>
      </c>
      <c r="F2800" t="s">
        <v>339</v>
      </c>
      <c r="G2800" s="37">
        <v>40910.86</v>
      </c>
      <c r="H2800">
        <v>4.2</v>
      </c>
      <c r="I2800">
        <v>40910.86</v>
      </c>
      <c r="J2800">
        <v>682.77</v>
      </c>
      <c r="K2800">
        <v>40910.86</v>
      </c>
      <c r="L2800">
        <v>19.11</v>
      </c>
      <c r="M2800" t="s">
        <v>751</v>
      </c>
      <c r="N2800" s="37">
        <v>0</v>
      </c>
      <c r="O2800">
        <v>81821.72</v>
      </c>
      <c r="P2800" t="s">
        <v>768</v>
      </c>
      <c r="Q2800" t="s">
        <v>766</v>
      </c>
      <c r="R2800" t="s">
        <v>768</v>
      </c>
      <c r="S2800" t="s">
        <v>758</v>
      </c>
    </row>
    <row r="2801" spans="1:19" x14ac:dyDescent="0.3">
      <c r="A2801" t="s">
        <v>747</v>
      </c>
      <c r="B2801" t="s">
        <v>748</v>
      </c>
      <c r="C2801" t="s">
        <v>749</v>
      </c>
      <c r="D2801" t="s">
        <v>750</v>
      </c>
      <c r="E2801">
        <v>9</v>
      </c>
      <c r="F2801" t="s">
        <v>141</v>
      </c>
      <c r="G2801" s="37">
        <v>74468.289999999994</v>
      </c>
      <c r="H2801">
        <v>2.17</v>
      </c>
      <c r="I2801">
        <v>74468.289999999994</v>
      </c>
      <c r="J2801">
        <v>11.63</v>
      </c>
      <c r="K2801">
        <v>74468.289999999994</v>
      </c>
      <c r="L2801">
        <v>20</v>
      </c>
      <c r="M2801" t="s">
        <v>751</v>
      </c>
      <c r="N2801" s="37">
        <v>0</v>
      </c>
      <c r="O2801">
        <v>670214.61</v>
      </c>
      <c r="P2801" t="s">
        <v>766</v>
      </c>
      <c r="Q2801" t="s">
        <v>766</v>
      </c>
      <c r="R2801" t="s">
        <v>768</v>
      </c>
      <c r="S2801" t="s">
        <v>758</v>
      </c>
    </row>
    <row r="2802" spans="1:19" x14ac:dyDescent="0.3">
      <c r="A2802" t="s">
        <v>752</v>
      </c>
      <c r="B2802" t="s">
        <v>748</v>
      </c>
      <c r="C2802" t="s">
        <v>749</v>
      </c>
      <c r="D2802" t="s">
        <v>750</v>
      </c>
      <c r="E2802">
        <v>4</v>
      </c>
      <c r="F2802" t="s">
        <v>322</v>
      </c>
      <c r="G2802" s="37">
        <v>42654.52</v>
      </c>
      <c r="H2802">
        <v>1.77</v>
      </c>
      <c r="I2802">
        <v>42654.52</v>
      </c>
      <c r="J2802">
        <v>0.8</v>
      </c>
      <c r="K2802">
        <v>42654.52</v>
      </c>
      <c r="L2802">
        <v>9.92</v>
      </c>
      <c r="M2802" t="s">
        <v>751</v>
      </c>
      <c r="N2802" s="37">
        <v>0</v>
      </c>
      <c r="O2802">
        <v>170618.08</v>
      </c>
      <c r="P2802" t="s">
        <v>766</v>
      </c>
      <c r="Q2802" t="s">
        <v>766</v>
      </c>
      <c r="R2802" t="s">
        <v>766</v>
      </c>
      <c r="S2802" t="s">
        <v>758</v>
      </c>
    </row>
    <row r="2803" spans="1:19" x14ac:dyDescent="0.3">
      <c r="A2803" t="s">
        <v>747</v>
      </c>
      <c r="B2803" t="s">
        <v>748</v>
      </c>
      <c r="C2803" t="s">
        <v>754</v>
      </c>
      <c r="D2803" t="s">
        <v>750</v>
      </c>
      <c r="E2803">
        <v>0</v>
      </c>
      <c r="F2803" t="s">
        <v>305</v>
      </c>
      <c r="G2803" s="37">
        <v>-884.58</v>
      </c>
      <c r="H2803" t="s">
        <v>751</v>
      </c>
      <c r="I2803">
        <v>-884.58</v>
      </c>
      <c r="J2803" t="s">
        <v>751</v>
      </c>
      <c r="K2803">
        <v>-884.58</v>
      </c>
      <c r="L2803" t="s">
        <v>751</v>
      </c>
      <c r="M2803" t="s">
        <v>751</v>
      </c>
      <c r="N2803" s="37">
        <v>0</v>
      </c>
      <c r="O2803" t="s">
        <v>751</v>
      </c>
      <c r="P2803" t="s">
        <v>751</v>
      </c>
      <c r="Q2803" t="s">
        <v>751</v>
      </c>
      <c r="R2803" t="s">
        <v>751</v>
      </c>
      <c r="S2803" t="s">
        <v>758</v>
      </c>
    </row>
    <row r="2804" spans="1:19" x14ac:dyDescent="0.3">
      <c r="A2804" t="s">
        <v>747</v>
      </c>
      <c r="B2804" t="s">
        <v>748</v>
      </c>
      <c r="C2804" t="s">
        <v>754</v>
      </c>
      <c r="D2804" t="s">
        <v>750</v>
      </c>
      <c r="E2804">
        <v>1</v>
      </c>
      <c r="F2804" t="s">
        <v>396</v>
      </c>
      <c r="G2804" s="37">
        <v>-4314.82</v>
      </c>
      <c r="H2804" t="s">
        <v>751</v>
      </c>
      <c r="I2804">
        <v>-4314.82</v>
      </c>
      <c r="J2804" t="s">
        <v>751</v>
      </c>
      <c r="K2804">
        <v>-4314.82</v>
      </c>
      <c r="L2804" t="s">
        <v>751</v>
      </c>
      <c r="M2804" t="s">
        <v>751</v>
      </c>
      <c r="N2804" s="37">
        <v>-13.3</v>
      </c>
      <c r="O2804" t="s">
        <v>751</v>
      </c>
      <c r="P2804" t="s">
        <v>751</v>
      </c>
      <c r="Q2804" t="s">
        <v>751</v>
      </c>
      <c r="R2804" t="s">
        <v>751</v>
      </c>
      <c r="S2804" t="s">
        <v>758</v>
      </c>
    </row>
    <row r="2805" spans="1:19" x14ac:dyDescent="0.3">
      <c r="A2805" t="s">
        <v>752</v>
      </c>
      <c r="B2805" t="s">
        <v>748</v>
      </c>
      <c r="C2805" t="s">
        <v>749</v>
      </c>
      <c r="D2805" t="s">
        <v>750</v>
      </c>
      <c r="E2805">
        <v>2</v>
      </c>
      <c r="F2805" t="s">
        <v>111</v>
      </c>
      <c r="G2805" s="37">
        <v>545550.68999999994</v>
      </c>
      <c r="H2805" t="s">
        <v>751</v>
      </c>
      <c r="I2805">
        <v>545550.68999999994</v>
      </c>
      <c r="J2805" t="s">
        <v>751</v>
      </c>
      <c r="K2805">
        <v>545550.68999999994</v>
      </c>
      <c r="L2805">
        <v>3.48</v>
      </c>
      <c r="M2805" t="s">
        <v>751</v>
      </c>
      <c r="N2805" s="37">
        <v>0</v>
      </c>
      <c r="O2805">
        <v>1091101.3799999999</v>
      </c>
      <c r="P2805" t="s">
        <v>766</v>
      </c>
      <c r="Q2805" t="s">
        <v>766</v>
      </c>
      <c r="R2805" t="s">
        <v>768</v>
      </c>
      <c r="S2805" t="s">
        <v>758</v>
      </c>
    </row>
    <row r="2806" spans="1:19" x14ac:dyDescent="0.3">
      <c r="A2806" t="s">
        <v>752</v>
      </c>
      <c r="B2806" t="s">
        <v>748</v>
      </c>
      <c r="C2806" t="s">
        <v>749</v>
      </c>
      <c r="D2806" t="s">
        <v>750</v>
      </c>
      <c r="E2806">
        <v>4</v>
      </c>
      <c r="F2806" t="s">
        <v>326</v>
      </c>
      <c r="G2806" s="37">
        <v>5757.01</v>
      </c>
      <c r="H2806">
        <v>6.17</v>
      </c>
      <c r="I2806">
        <v>5757.01</v>
      </c>
      <c r="J2806">
        <v>0.47</v>
      </c>
      <c r="K2806">
        <v>5757.01</v>
      </c>
      <c r="L2806">
        <v>2.4900000000000002</v>
      </c>
      <c r="M2806" t="s">
        <v>751</v>
      </c>
      <c r="N2806" s="37">
        <v>0</v>
      </c>
      <c r="O2806">
        <v>23028.04</v>
      </c>
      <c r="P2806" t="s">
        <v>766</v>
      </c>
      <c r="Q2806" t="s">
        <v>766</v>
      </c>
      <c r="R2806" t="s">
        <v>766</v>
      </c>
      <c r="S2806" t="s">
        <v>758</v>
      </c>
    </row>
    <row r="2807" spans="1:19" x14ac:dyDescent="0.3">
      <c r="A2807" t="s">
        <v>747</v>
      </c>
      <c r="B2807" t="s">
        <v>748</v>
      </c>
      <c r="C2807" t="s">
        <v>754</v>
      </c>
      <c r="D2807" t="s">
        <v>750</v>
      </c>
      <c r="E2807">
        <v>2</v>
      </c>
      <c r="F2807" t="s">
        <v>533</v>
      </c>
      <c r="G2807" s="37">
        <v>-689.25</v>
      </c>
      <c r="H2807" t="s">
        <v>751</v>
      </c>
      <c r="I2807">
        <v>-689.25</v>
      </c>
      <c r="J2807" t="s">
        <v>751</v>
      </c>
      <c r="K2807">
        <v>-689.25</v>
      </c>
      <c r="L2807" t="s">
        <v>751</v>
      </c>
      <c r="M2807" t="s">
        <v>751</v>
      </c>
      <c r="N2807" s="37">
        <v>-52.39</v>
      </c>
      <c r="O2807" t="s">
        <v>751</v>
      </c>
      <c r="P2807" t="s">
        <v>751</v>
      </c>
      <c r="Q2807" t="s">
        <v>751</v>
      </c>
      <c r="R2807" t="s">
        <v>751</v>
      </c>
      <c r="S2807" t="s">
        <v>758</v>
      </c>
    </row>
    <row r="2808" spans="1:19" x14ac:dyDescent="0.3">
      <c r="A2808" t="s">
        <v>753</v>
      </c>
      <c r="B2808" t="s">
        <v>748</v>
      </c>
      <c r="C2808" t="s">
        <v>754</v>
      </c>
      <c r="D2808" t="s">
        <v>750</v>
      </c>
      <c r="E2808">
        <v>1</v>
      </c>
      <c r="F2808" t="s">
        <v>101</v>
      </c>
      <c r="G2808" s="37">
        <v>-42593.64</v>
      </c>
      <c r="H2808" t="s">
        <v>751</v>
      </c>
      <c r="I2808">
        <v>-42593.64</v>
      </c>
      <c r="J2808" t="s">
        <v>751</v>
      </c>
      <c r="K2808">
        <v>-42593.64</v>
      </c>
      <c r="L2808" t="s">
        <v>751</v>
      </c>
      <c r="M2808" t="s">
        <v>751</v>
      </c>
      <c r="N2808" s="37">
        <v>0</v>
      </c>
      <c r="O2808" t="s">
        <v>751</v>
      </c>
      <c r="P2808" t="s">
        <v>751</v>
      </c>
      <c r="Q2808" t="s">
        <v>751</v>
      </c>
      <c r="R2808" t="s">
        <v>751</v>
      </c>
      <c r="S2808" t="s">
        <v>758</v>
      </c>
    </row>
    <row r="2809" spans="1:19" x14ac:dyDescent="0.3">
      <c r="A2809" t="s">
        <v>753</v>
      </c>
      <c r="B2809" t="s">
        <v>748</v>
      </c>
      <c r="C2809" t="s">
        <v>754</v>
      </c>
      <c r="D2809" t="s">
        <v>750</v>
      </c>
      <c r="E2809">
        <v>2</v>
      </c>
      <c r="F2809" t="s">
        <v>479</v>
      </c>
      <c r="G2809" s="37">
        <v>-5016.49</v>
      </c>
      <c r="H2809" t="s">
        <v>751</v>
      </c>
      <c r="I2809">
        <v>-5016.49</v>
      </c>
      <c r="J2809" t="s">
        <v>751</v>
      </c>
      <c r="K2809">
        <v>-5016.49</v>
      </c>
      <c r="L2809" t="s">
        <v>751</v>
      </c>
      <c r="M2809" t="s">
        <v>751</v>
      </c>
      <c r="N2809" s="37">
        <v>0</v>
      </c>
      <c r="O2809" t="s">
        <v>751</v>
      </c>
      <c r="P2809" t="s">
        <v>751</v>
      </c>
      <c r="Q2809" t="s">
        <v>751</v>
      </c>
      <c r="R2809" t="s">
        <v>751</v>
      </c>
      <c r="S2809" t="s">
        <v>758</v>
      </c>
    </row>
    <row r="2810" spans="1:19" x14ac:dyDescent="0.3">
      <c r="A2810" t="s">
        <v>747</v>
      </c>
      <c r="B2810" t="s">
        <v>748</v>
      </c>
      <c r="C2810" t="s">
        <v>749</v>
      </c>
      <c r="D2810" t="s">
        <v>750</v>
      </c>
      <c r="E2810">
        <v>4</v>
      </c>
      <c r="F2810" t="s">
        <v>535</v>
      </c>
      <c r="G2810" s="37">
        <v>354336.17</v>
      </c>
      <c r="H2810">
        <v>69.36</v>
      </c>
      <c r="I2810">
        <v>354336.17</v>
      </c>
      <c r="J2810">
        <v>11.59</v>
      </c>
      <c r="K2810">
        <v>354336.17</v>
      </c>
      <c r="L2810">
        <v>126.92</v>
      </c>
      <c r="M2810" t="s">
        <v>751</v>
      </c>
      <c r="N2810" s="37">
        <v>0</v>
      </c>
      <c r="O2810">
        <v>1417344.68</v>
      </c>
      <c r="P2810" t="s">
        <v>768</v>
      </c>
      <c r="Q2810" t="s">
        <v>768</v>
      </c>
      <c r="R2810" t="s">
        <v>768</v>
      </c>
      <c r="S2810" t="s">
        <v>758</v>
      </c>
    </row>
    <row r="2811" spans="1:19" x14ac:dyDescent="0.3">
      <c r="A2811" t="s">
        <v>752</v>
      </c>
      <c r="B2811" t="s">
        <v>748</v>
      </c>
      <c r="C2811" t="s">
        <v>749</v>
      </c>
      <c r="D2811" t="s">
        <v>750</v>
      </c>
      <c r="E2811">
        <v>-4</v>
      </c>
      <c r="F2811" t="s">
        <v>362</v>
      </c>
      <c r="G2811" s="37">
        <v>62835.56</v>
      </c>
      <c r="H2811">
        <v>2.14</v>
      </c>
      <c r="I2811">
        <v>62835.56</v>
      </c>
      <c r="J2811">
        <v>1.02</v>
      </c>
      <c r="K2811">
        <v>62835.56</v>
      </c>
      <c r="L2811">
        <v>9.74</v>
      </c>
      <c r="M2811" t="s">
        <v>751</v>
      </c>
      <c r="N2811" s="37">
        <v>0</v>
      </c>
      <c r="O2811" t="s">
        <v>751</v>
      </c>
      <c r="P2811" t="s">
        <v>766</v>
      </c>
      <c r="Q2811" t="s">
        <v>766</v>
      </c>
      <c r="R2811" t="s">
        <v>766</v>
      </c>
      <c r="S2811" t="s">
        <v>758</v>
      </c>
    </row>
    <row r="2812" spans="1:19" x14ac:dyDescent="0.3">
      <c r="A2812" t="s">
        <v>747</v>
      </c>
      <c r="B2812" t="s">
        <v>748</v>
      </c>
      <c r="C2812" t="s">
        <v>749</v>
      </c>
      <c r="D2812" t="s">
        <v>750</v>
      </c>
      <c r="E2812">
        <v>3</v>
      </c>
      <c r="F2812" t="s">
        <v>454</v>
      </c>
      <c r="G2812" s="37">
        <v>423275.23</v>
      </c>
      <c r="H2812">
        <v>25.85</v>
      </c>
      <c r="I2812">
        <v>423275.23</v>
      </c>
      <c r="J2812">
        <v>14.05</v>
      </c>
      <c r="K2812">
        <v>423275.23</v>
      </c>
      <c r="L2812">
        <v>230.13</v>
      </c>
      <c r="M2812" t="s">
        <v>751</v>
      </c>
      <c r="N2812" s="37">
        <v>0</v>
      </c>
      <c r="O2812">
        <v>1269825.69</v>
      </c>
      <c r="P2812" t="s">
        <v>766</v>
      </c>
      <c r="Q2812" t="s">
        <v>766</v>
      </c>
      <c r="R2812" t="s">
        <v>766</v>
      </c>
      <c r="S2812" t="s">
        <v>758</v>
      </c>
    </row>
    <row r="2813" spans="1:19" x14ac:dyDescent="0.3">
      <c r="A2813" t="s">
        <v>753</v>
      </c>
      <c r="B2813" t="s">
        <v>748</v>
      </c>
      <c r="C2813" t="s">
        <v>754</v>
      </c>
      <c r="D2813" t="s">
        <v>750</v>
      </c>
      <c r="E2813">
        <v>-4</v>
      </c>
      <c r="F2813" t="s">
        <v>488</v>
      </c>
      <c r="G2813" s="37">
        <v>-1.22</v>
      </c>
      <c r="H2813" t="s">
        <v>751</v>
      </c>
      <c r="I2813">
        <v>-1.22</v>
      </c>
      <c r="J2813" t="s">
        <v>751</v>
      </c>
      <c r="K2813">
        <v>-1.22</v>
      </c>
      <c r="L2813" t="s">
        <v>751</v>
      </c>
      <c r="M2813" t="s">
        <v>751</v>
      </c>
      <c r="N2813" s="37">
        <v>0</v>
      </c>
      <c r="O2813" t="s">
        <v>751</v>
      </c>
      <c r="P2813" t="s">
        <v>751</v>
      </c>
      <c r="Q2813" t="s">
        <v>751</v>
      </c>
      <c r="R2813" t="s">
        <v>751</v>
      </c>
      <c r="S2813" t="s">
        <v>758</v>
      </c>
    </row>
    <row r="2814" spans="1:19" x14ac:dyDescent="0.3">
      <c r="A2814" t="s">
        <v>753</v>
      </c>
      <c r="B2814" t="s">
        <v>748</v>
      </c>
      <c r="C2814" t="s">
        <v>749</v>
      </c>
      <c r="D2814" t="s">
        <v>750</v>
      </c>
      <c r="E2814">
        <v>0</v>
      </c>
      <c r="F2814" t="s">
        <v>547</v>
      </c>
      <c r="G2814" s="37">
        <v>66275.41</v>
      </c>
      <c r="H2814">
        <v>4.01</v>
      </c>
      <c r="I2814">
        <v>66275.41</v>
      </c>
      <c r="J2814">
        <v>1.8</v>
      </c>
      <c r="K2814">
        <v>66275.41</v>
      </c>
      <c r="L2814">
        <v>22.44</v>
      </c>
      <c r="M2814" t="s">
        <v>751</v>
      </c>
      <c r="N2814" s="37">
        <v>0</v>
      </c>
      <c r="O2814" t="s">
        <v>751</v>
      </c>
      <c r="P2814" t="s">
        <v>766</v>
      </c>
      <c r="Q2814" t="s">
        <v>766</v>
      </c>
      <c r="R2814" t="s">
        <v>766</v>
      </c>
      <c r="S2814" t="s">
        <v>758</v>
      </c>
    </row>
    <row r="2815" spans="1:19" x14ac:dyDescent="0.3">
      <c r="A2815" t="s">
        <v>747</v>
      </c>
      <c r="B2815" t="s">
        <v>748</v>
      </c>
      <c r="C2815" t="s">
        <v>749</v>
      </c>
      <c r="D2815" t="s">
        <v>750</v>
      </c>
      <c r="E2815">
        <v>4</v>
      </c>
      <c r="F2815" t="s">
        <v>223</v>
      </c>
      <c r="G2815" s="37">
        <v>6801151.4100000001</v>
      </c>
      <c r="H2815">
        <v>21.23</v>
      </c>
      <c r="I2815">
        <v>6801151.4100000001</v>
      </c>
      <c r="J2815">
        <v>59.26</v>
      </c>
      <c r="K2815">
        <v>6801151.4100000001</v>
      </c>
      <c r="L2815">
        <v>483.31</v>
      </c>
      <c r="M2815" t="s">
        <v>751</v>
      </c>
      <c r="N2815" s="37">
        <v>0</v>
      </c>
      <c r="O2815">
        <v>27204605.640000001</v>
      </c>
      <c r="P2815" t="s">
        <v>766</v>
      </c>
      <c r="Q2815" t="s">
        <v>766</v>
      </c>
      <c r="R2815" t="s">
        <v>768</v>
      </c>
      <c r="S2815" t="s">
        <v>758</v>
      </c>
    </row>
    <row r="2816" spans="1:19" x14ac:dyDescent="0.3">
      <c r="A2816" t="s">
        <v>753</v>
      </c>
      <c r="B2816" t="s">
        <v>748</v>
      </c>
      <c r="C2816" t="s">
        <v>754</v>
      </c>
      <c r="D2816" t="s">
        <v>750</v>
      </c>
      <c r="E2816">
        <v>2</v>
      </c>
      <c r="F2816" t="s">
        <v>158</v>
      </c>
      <c r="G2816" s="37">
        <v>-10467.950000000001</v>
      </c>
      <c r="H2816" t="s">
        <v>751</v>
      </c>
      <c r="I2816">
        <v>-10467.950000000001</v>
      </c>
      <c r="J2816" t="s">
        <v>751</v>
      </c>
      <c r="K2816">
        <v>-10467.950000000001</v>
      </c>
      <c r="L2816" t="s">
        <v>751</v>
      </c>
      <c r="M2816" t="s">
        <v>751</v>
      </c>
      <c r="N2816" s="37">
        <v>0</v>
      </c>
      <c r="O2816" t="s">
        <v>751</v>
      </c>
      <c r="P2816" t="s">
        <v>751</v>
      </c>
      <c r="Q2816" t="s">
        <v>751</v>
      </c>
      <c r="R2816" t="s">
        <v>751</v>
      </c>
      <c r="S2816" t="s">
        <v>758</v>
      </c>
    </row>
    <row r="2817" spans="1:19" x14ac:dyDescent="0.3">
      <c r="A2817" t="s">
        <v>753</v>
      </c>
      <c r="B2817" t="s">
        <v>748</v>
      </c>
      <c r="C2817" t="s">
        <v>754</v>
      </c>
      <c r="D2817" t="s">
        <v>750</v>
      </c>
      <c r="E2817">
        <v>8</v>
      </c>
      <c r="F2817" t="s">
        <v>356</v>
      </c>
      <c r="G2817" s="37">
        <v>-231316.47</v>
      </c>
      <c r="H2817" t="s">
        <v>751</v>
      </c>
      <c r="I2817">
        <v>-231316.47</v>
      </c>
      <c r="J2817" t="s">
        <v>751</v>
      </c>
      <c r="K2817">
        <v>-231316.47</v>
      </c>
      <c r="L2817" t="s">
        <v>751</v>
      </c>
      <c r="M2817" t="s">
        <v>751</v>
      </c>
      <c r="N2817" s="37">
        <v>-21560.080000000002</v>
      </c>
      <c r="O2817" t="s">
        <v>751</v>
      </c>
      <c r="P2817" t="s">
        <v>751</v>
      </c>
      <c r="Q2817" t="s">
        <v>751</v>
      </c>
      <c r="R2817" t="s">
        <v>751</v>
      </c>
      <c r="S2817" t="s">
        <v>758</v>
      </c>
    </row>
    <row r="2818" spans="1:19" x14ac:dyDescent="0.3">
      <c r="A2818" t="s">
        <v>752</v>
      </c>
      <c r="B2818" t="s">
        <v>748</v>
      </c>
      <c r="C2818" t="s">
        <v>749</v>
      </c>
      <c r="D2818" t="s">
        <v>750</v>
      </c>
      <c r="E2818">
        <v>2</v>
      </c>
      <c r="F2818" t="s">
        <v>43</v>
      </c>
      <c r="G2818" s="37">
        <v>203152.18</v>
      </c>
      <c r="H2818">
        <v>17.8</v>
      </c>
      <c r="I2818">
        <v>203152.18</v>
      </c>
      <c r="J2818">
        <v>6.48</v>
      </c>
      <c r="K2818">
        <v>203152.18</v>
      </c>
      <c r="L2818">
        <v>62.21</v>
      </c>
      <c r="M2818" t="s">
        <v>751</v>
      </c>
      <c r="N2818" s="37">
        <v>0</v>
      </c>
      <c r="O2818">
        <v>406304.36</v>
      </c>
      <c r="P2818" t="s">
        <v>766</v>
      </c>
      <c r="Q2818" t="s">
        <v>766</v>
      </c>
      <c r="R2818" t="s">
        <v>766</v>
      </c>
      <c r="S2818" t="s">
        <v>758</v>
      </c>
    </row>
    <row r="2819" spans="1:19" x14ac:dyDescent="0.3">
      <c r="A2819" t="s">
        <v>752</v>
      </c>
      <c r="B2819" t="s">
        <v>748</v>
      </c>
      <c r="C2819" t="s">
        <v>749</v>
      </c>
      <c r="D2819" t="s">
        <v>750</v>
      </c>
      <c r="E2819">
        <v>5</v>
      </c>
      <c r="F2819" t="s">
        <v>373</v>
      </c>
      <c r="G2819" s="37">
        <v>60462.13</v>
      </c>
      <c r="H2819">
        <v>4.82</v>
      </c>
      <c r="I2819">
        <v>60462.13</v>
      </c>
      <c r="J2819">
        <v>2.29</v>
      </c>
      <c r="K2819">
        <v>60462.13</v>
      </c>
      <c r="L2819">
        <v>21.91</v>
      </c>
      <c r="M2819" t="s">
        <v>751</v>
      </c>
      <c r="N2819" s="37">
        <v>0</v>
      </c>
      <c r="O2819">
        <v>302310.65000000002</v>
      </c>
      <c r="P2819" t="s">
        <v>766</v>
      </c>
      <c r="Q2819" t="s">
        <v>766</v>
      </c>
      <c r="R2819" t="s">
        <v>766</v>
      </c>
      <c r="S2819" t="s">
        <v>758</v>
      </c>
    </row>
    <row r="2820" spans="1:19" x14ac:dyDescent="0.3">
      <c r="A2820" t="s">
        <v>747</v>
      </c>
      <c r="B2820" t="s">
        <v>748</v>
      </c>
      <c r="C2820" t="s">
        <v>749</v>
      </c>
      <c r="D2820" t="s">
        <v>750</v>
      </c>
      <c r="E2820">
        <v>3</v>
      </c>
      <c r="F2820" t="s">
        <v>13</v>
      </c>
      <c r="G2820" s="37">
        <v>14.35</v>
      </c>
      <c r="H2820">
        <v>0</v>
      </c>
      <c r="I2820">
        <v>14.35</v>
      </c>
      <c r="J2820">
        <v>0</v>
      </c>
      <c r="K2820">
        <v>14.35</v>
      </c>
      <c r="L2820">
        <v>0</v>
      </c>
      <c r="M2820" t="s">
        <v>751</v>
      </c>
      <c r="N2820" s="37">
        <v>0</v>
      </c>
      <c r="O2820">
        <v>43.05</v>
      </c>
      <c r="P2820" t="s">
        <v>766</v>
      </c>
      <c r="Q2820" t="s">
        <v>766</v>
      </c>
      <c r="R2820" t="s">
        <v>766</v>
      </c>
      <c r="S2820" t="s">
        <v>758</v>
      </c>
    </row>
    <row r="2821" spans="1:19" x14ac:dyDescent="0.3">
      <c r="A2821" t="s">
        <v>752</v>
      </c>
      <c r="B2821" t="s">
        <v>748</v>
      </c>
      <c r="C2821" t="s">
        <v>754</v>
      </c>
      <c r="D2821" t="s">
        <v>750</v>
      </c>
      <c r="E2821">
        <v>4</v>
      </c>
      <c r="F2821" t="s">
        <v>241</v>
      </c>
      <c r="G2821" s="37">
        <v>-51658.8</v>
      </c>
      <c r="H2821" t="s">
        <v>751</v>
      </c>
      <c r="I2821">
        <v>-51658.8</v>
      </c>
      <c r="J2821" t="s">
        <v>751</v>
      </c>
      <c r="K2821">
        <v>-51658.8</v>
      </c>
      <c r="L2821" t="s">
        <v>751</v>
      </c>
      <c r="M2821" t="s">
        <v>751</v>
      </c>
      <c r="N2821" s="37">
        <v>0</v>
      </c>
      <c r="O2821" t="s">
        <v>751</v>
      </c>
      <c r="P2821" t="s">
        <v>751</v>
      </c>
      <c r="Q2821" t="s">
        <v>751</v>
      </c>
      <c r="R2821" t="s">
        <v>751</v>
      </c>
      <c r="S2821" t="s">
        <v>758</v>
      </c>
    </row>
    <row r="2822" spans="1:19" x14ac:dyDescent="0.3">
      <c r="A2822" t="s">
        <v>753</v>
      </c>
      <c r="B2822" t="s">
        <v>748</v>
      </c>
      <c r="C2822" t="s">
        <v>749</v>
      </c>
      <c r="D2822" t="s">
        <v>750</v>
      </c>
      <c r="E2822">
        <v>3</v>
      </c>
      <c r="F2822" t="s">
        <v>335</v>
      </c>
      <c r="G2822" s="37">
        <v>316017.55</v>
      </c>
      <c r="H2822">
        <v>314.07</v>
      </c>
      <c r="I2822">
        <v>316017.55</v>
      </c>
      <c r="J2822">
        <v>44.13</v>
      </c>
      <c r="K2822">
        <v>316017.55</v>
      </c>
      <c r="L2822">
        <v>2442.34</v>
      </c>
      <c r="M2822" t="s">
        <v>751</v>
      </c>
      <c r="N2822" s="37">
        <v>0</v>
      </c>
      <c r="O2822">
        <v>948052.64999999991</v>
      </c>
      <c r="P2822" t="s">
        <v>766</v>
      </c>
      <c r="Q2822" t="s">
        <v>766</v>
      </c>
      <c r="R2822" t="s">
        <v>766</v>
      </c>
      <c r="S2822" t="s">
        <v>758</v>
      </c>
    </row>
    <row r="2823" spans="1:19" x14ac:dyDescent="0.3">
      <c r="A2823" t="s">
        <v>747</v>
      </c>
      <c r="B2823" t="s">
        <v>748</v>
      </c>
      <c r="C2823" t="s">
        <v>749</v>
      </c>
      <c r="D2823" t="s">
        <v>750</v>
      </c>
      <c r="E2823">
        <v>2</v>
      </c>
      <c r="F2823" t="s">
        <v>262</v>
      </c>
      <c r="G2823" s="37">
        <v>132825.65</v>
      </c>
      <c r="H2823">
        <v>0.18</v>
      </c>
      <c r="I2823">
        <v>132825.65</v>
      </c>
      <c r="J2823">
        <v>0.36</v>
      </c>
      <c r="K2823">
        <v>132825.65</v>
      </c>
      <c r="L2823">
        <v>4.9400000000000004</v>
      </c>
      <c r="M2823" t="s">
        <v>751</v>
      </c>
      <c r="N2823" s="37">
        <v>0</v>
      </c>
      <c r="O2823">
        <v>265651.3</v>
      </c>
      <c r="P2823" t="s">
        <v>766</v>
      </c>
      <c r="Q2823" t="s">
        <v>766</v>
      </c>
      <c r="R2823" t="s">
        <v>768</v>
      </c>
      <c r="S2823" t="s">
        <v>758</v>
      </c>
    </row>
    <row r="2824" spans="1:19" x14ac:dyDescent="0.3">
      <c r="A2824" t="s">
        <v>753</v>
      </c>
      <c r="B2824" t="s">
        <v>748</v>
      </c>
      <c r="C2824" t="s">
        <v>754</v>
      </c>
      <c r="D2824" t="s">
        <v>750</v>
      </c>
      <c r="E2824">
        <v>4</v>
      </c>
      <c r="F2824" t="s">
        <v>316</v>
      </c>
      <c r="G2824" s="37">
        <v>-6457.55</v>
      </c>
      <c r="H2824" t="s">
        <v>751</v>
      </c>
      <c r="I2824">
        <v>-6457.55</v>
      </c>
      <c r="J2824" t="s">
        <v>751</v>
      </c>
      <c r="K2824">
        <v>-6457.55</v>
      </c>
      <c r="L2824" t="s">
        <v>751</v>
      </c>
      <c r="M2824" t="s">
        <v>751</v>
      </c>
      <c r="N2824" s="37">
        <v>0</v>
      </c>
      <c r="O2824" t="s">
        <v>751</v>
      </c>
      <c r="P2824" t="s">
        <v>751</v>
      </c>
      <c r="Q2824" t="s">
        <v>751</v>
      </c>
      <c r="R2824" t="s">
        <v>751</v>
      </c>
      <c r="S2824" t="s">
        <v>758</v>
      </c>
    </row>
    <row r="2825" spans="1:19" x14ac:dyDescent="0.3">
      <c r="A2825" t="s">
        <v>752</v>
      </c>
      <c r="B2825" t="s">
        <v>748</v>
      </c>
      <c r="C2825" t="s">
        <v>749</v>
      </c>
      <c r="D2825" t="s">
        <v>750</v>
      </c>
      <c r="E2825">
        <v>2</v>
      </c>
      <c r="F2825" t="s">
        <v>53</v>
      </c>
      <c r="G2825" s="37">
        <v>11366.88</v>
      </c>
      <c r="H2825">
        <v>1.03</v>
      </c>
      <c r="I2825">
        <v>11366.88</v>
      </c>
      <c r="J2825">
        <v>1.91</v>
      </c>
      <c r="K2825">
        <v>11366.88</v>
      </c>
      <c r="L2825">
        <v>13.2</v>
      </c>
      <c r="M2825" t="s">
        <v>751</v>
      </c>
      <c r="N2825" s="37">
        <v>0</v>
      </c>
      <c r="O2825">
        <v>22733.759999999998</v>
      </c>
      <c r="P2825" t="s">
        <v>766</v>
      </c>
      <c r="Q2825" t="s">
        <v>766</v>
      </c>
      <c r="R2825" t="s">
        <v>766</v>
      </c>
      <c r="S2825" t="s">
        <v>758</v>
      </c>
    </row>
    <row r="2826" spans="1:19" x14ac:dyDescent="0.3">
      <c r="A2826" t="s">
        <v>747</v>
      </c>
      <c r="B2826" t="s">
        <v>748</v>
      </c>
      <c r="C2826" t="s">
        <v>749</v>
      </c>
      <c r="D2826" t="s">
        <v>750</v>
      </c>
      <c r="E2826">
        <v>0</v>
      </c>
      <c r="F2826" t="s">
        <v>399</v>
      </c>
      <c r="G2826" s="37">
        <v>35285.68</v>
      </c>
      <c r="H2826">
        <v>9.9700000000000006</v>
      </c>
      <c r="I2826">
        <v>35285.68</v>
      </c>
      <c r="J2826">
        <v>1.67</v>
      </c>
      <c r="K2826">
        <v>35285.68</v>
      </c>
      <c r="L2826">
        <v>18.25</v>
      </c>
      <c r="M2826" t="s">
        <v>751</v>
      </c>
      <c r="N2826" s="37">
        <v>0</v>
      </c>
      <c r="O2826" t="s">
        <v>751</v>
      </c>
      <c r="P2826" t="s">
        <v>766</v>
      </c>
      <c r="Q2826" t="s">
        <v>766</v>
      </c>
      <c r="R2826" t="s">
        <v>766</v>
      </c>
      <c r="S2826" t="s">
        <v>758</v>
      </c>
    </row>
    <row r="2827" spans="1:19" x14ac:dyDescent="0.3">
      <c r="A2827" t="s">
        <v>747</v>
      </c>
      <c r="B2827" t="s">
        <v>748</v>
      </c>
      <c r="C2827" t="s">
        <v>749</v>
      </c>
      <c r="D2827" t="s">
        <v>750</v>
      </c>
      <c r="E2827">
        <v>-1</v>
      </c>
      <c r="F2827" t="s">
        <v>200</v>
      </c>
      <c r="G2827" s="37">
        <v>2.68</v>
      </c>
      <c r="H2827">
        <v>0</v>
      </c>
      <c r="I2827">
        <v>2.68</v>
      </c>
      <c r="J2827">
        <v>0</v>
      </c>
      <c r="K2827">
        <v>2.68</v>
      </c>
      <c r="L2827">
        <v>0</v>
      </c>
      <c r="M2827">
        <v>1</v>
      </c>
      <c r="N2827" s="37">
        <v>0.11</v>
      </c>
      <c r="O2827" t="s">
        <v>751</v>
      </c>
      <c r="P2827" t="s">
        <v>767</v>
      </c>
      <c r="Q2827" t="s">
        <v>767</v>
      </c>
      <c r="R2827" t="s">
        <v>766</v>
      </c>
      <c r="S2827" t="s">
        <v>758</v>
      </c>
    </row>
    <row r="2828" spans="1:19" x14ac:dyDescent="0.3">
      <c r="A2828" t="s">
        <v>753</v>
      </c>
      <c r="B2828" t="s">
        <v>748</v>
      </c>
      <c r="C2828" t="s">
        <v>749</v>
      </c>
      <c r="D2828" t="s">
        <v>750</v>
      </c>
      <c r="E2828">
        <v>6</v>
      </c>
      <c r="F2828" t="s">
        <v>51</v>
      </c>
      <c r="G2828" s="37">
        <v>97344.82</v>
      </c>
      <c r="H2828">
        <v>5.71</v>
      </c>
      <c r="I2828">
        <v>97344.82</v>
      </c>
      <c r="J2828">
        <v>10.56</v>
      </c>
      <c r="K2828">
        <v>97344.82</v>
      </c>
      <c r="L2828">
        <v>72.97</v>
      </c>
      <c r="M2828" t="s">
        <v>751</v>
      </c>
      <c r="N2828" s="37">
        <v>0</v>
      </c>
      <c r="O2828">
        <v>584068.92000000004</v>
      </c>
      <c r="P2828" t="s">
        <v>766</v>
      </c>
      <c r="Q2828" t="s">
        <v>766</v>
      </c>
      <c r="R2828" t="s">
        <v>766</v>
      </c>
      <c r="S2828" t="s">
        <v>758</v>
      </c>
    </row>
    <row r="2829" spans="1:19" x14ac:dyDescent="0.3">
      <c r="A2829" t="s">
        <v>753</v>
      </c>
      <c r="B2829" t="s">
        <v>748</v>
      </c>
      <c r="C2829" t="s">
        <v>754</v>
      </c>
      <c r="D2829" t="s">
        <v>750</v>
      </c>
      <c r="E2829">
        <v>0</v>
      </c>
      <c r="F2829" t="s">
        <v>142</v>
      </c>
      <c r="G2829" s="37">
        <v>-46.88</v>
      </c>
      <c r="H2829" t="s">
        <v>751</v>
      </c>
      <c r="I2829">
        <v>-46.88</v>
      </c>
      <c r="J2829" t="s">
        <v>751</v>
      </c>
      <c r="K2829">
        <v>-46.88</v>
      </c>
      <c r="L2829" t="s">
        <v>751</v>
      </c>
      <c r="M2829" t="s">
        <v>751</v>
      </c>
      <c r="N2829" s="37">
        <v>0</v>
      </c>
      <c r="O2829" t="s">
        <v>751</v>
      </c>
      <c r="P2829" t="s">
        <v>751</v>
      </c>
      <c r="Q2829" t="s">
        <v>751</v>
      </c>
      <c r="R2829" t="s">
        <v>751</v>
      </c>
      <c r="S2829" t="s">
        <v>758</v>
      </c>
    </row>
    <row r="2830" spans="1:19" x14ac:dyDescent="0.3">
      <c r="A2830" t="s">
        <v>747</v>
      </c>
      <c r="B2830" t="s">
        <v>748</v>
      </c>
      <c r="C2830" t="s">
        <v>749</v>
      </c>
      <c r="D2830" t="s">
        <v>750</v>
      </c>
      <c r="E2830">
        <v>-1</v>
      </c>
      <c r="F2830" t="s">
        <v>96</v>
      </c>
      <c r="G2830" s="37">
        <v>461566.34</v>
      </c>
      <c r="H2830">
        <v>122.48</v>
      </c>
      <c r="I2830">
        <v>461566.34</v>
      </c>
      <c r="J2830">
        <v>20.47</v>
      </c>
      <c r="K2830">
        <v>461566.34</v>
      </c>
      <c r="L2830">
        <v>224.1</v>
      </c>
      <c r="M2830" t="s">
        <v>751</v>
      </c>
      <c r="N2830" s="37">
        <v>0</v>
      </c>
      <c r="O2830" t="s">
        <v>751</v>
      </c>
      <c r="P2830" t="s">
        <v>766</v>
      </c>
      <c r="Q2830" t="s">
        <v>766</v>
      </c>
      <c r="R2830" t="s">
        <v>766</v>
      </c>
      <c r="S2830" t="s">
        <v>758</v>
      </c>
    </row>
    <row r="2831" spans="1:19" x14ac:dyDescent="0.3">
      <c r="A2831" t="s">
        <v>752</v>
      </c>
      <c r="B2831" t="s">
        <v>748</v>
      </c>
      <c r="C2831" t="s">
        <v>749</v>
      </c>
      <c r="D2831" t="s">
        <v>750</v>
      </c>
      <c r="E2831">
        <v>0</v>
      </c>
      <c r="F2831" t="s">
        <v>130</v>
      </c>
      <c r="G2831" s="37">
        <v>3199.98</v>
      </c>
      <c r="H2831">
        <v>0.19</v>
      </c>
      <c r="I2831">
        <v>3199.98</v>
      </c>
      <c r="J2831">
        <v>0.1</v>
      </c>
      <c r="K2831">
        <v>3199.98</v>
      </c>
      <c r="L2831">
        <v>1.65</v>
      </c>
      <c r="M2831" t="s">
        <v>751</v>
      </c>
      <c r="N2831" s="37">
        <v>0</v>
      </c>
      <c r="O2831" t="s">
        <v>751</v>
      </c>
      <c r="P2831" t="s">
        <v>766</v>
      </c>
      <c r="Q2831" t="s">
        <v>766</v>
      </c>
      <c r="R2831" t="s">
        <v>766</v>
      </c>
      <c r="S2831" t="s">
        <v>758</v>
      </c>
    </row>
    <row r="2832" spans="1:19" x14ac:dyDescent="0.3">
      <c r="A2832" t="s">
        <v>747</v>
      </c>
      <c r="B2832" t="s">
        <v>748</v>
      </c>
      <c r="C2832" t="s">
        <v>754</v>
      </c>
      <c r="D2832" t="s">
        <v>750</v>
      </c>
      <c r="E2832">
        <v>0</v>
      </c>
      <c r="F2832" t="s">
        <v>484</v>
      </c>
      <c r="G2832" s="37">
        <v>-269.95</v>
      </c>
      <c r="H2832" t="s">
        <v>751</v>
      </c>
      <c r="I2832">
        <v>-269.95</v>
      </c>
      <c r="J2832" t="s">
        <v>751</v>
      </c>
      <c r="K2832">
        <v>-269.95</v>
      </c>
      <c r="L2832" t="s">
        <v>751</v>
      </c>
      <c r="M2832" t="s">
        <v>751</v>
      </c>
      <c r="N2832" s="37">
        <v>0</v>
      </c>
      <c r="O2832" t="s">
        <v>751</v>
      </c>
      <c r="P2832" t="s">
        <v>751</v>
      </c>
      <c r="Q2832" t="s">
        <v>751</v>
      </c>
      <c r="R2832" t="s">
        <v>751</v>
      </c>
      <c r="S2832" t="s">
        <v>758</v>
      </c>
    </row>
    <row r="2833" spans="1:19" x14ac:dyDescent="0.3">
      <c r="A2833" t="s">
        <v>747</v>
      </c>
      <c r="B2833" t="s">
        <v>748</v>
      </c>
      <c r="C2833" t="s">
        <v>749</v>
      </c>
      <c r="D2833" t="s">
        <v>750</v>
      </c>
      <c r="E2833">
        <v>-1</v>
      </c>
      <c r="F2833" t="s">
        <v>390</v>
      </c>
      <c r="G2833" s="37">
        <v>37273.35</v>
      </c>
      <c r="H2833">
        <v>19.420000000000002</v>
      </c>
      <c r="I2833">
        <v>37273.35</v>
      </c>
      <c r="J2833">
        <v>1.49</v>
      </c>
      <c r="K2833">
        <v>37273.35</v>
      </c>
      <c r="L2833">
        <v>7.84</v>
      </c>
      <c r="M2833" t="s">
        <v>751</v>
      </c>
      <c r="N2833" s="37">
        <v>0</v>
      </c>
      <c r="O2833" t="s">
        <v>751</v>
      </c>
      <c r="P2833" t="s">
        <v>766</v>
      </c>
      <c r="Q2833" t="s">
        <v>766</v>
      </c>
      <c r="R2833" t="s">
        <v>766</v>
      </c>
      <c r="S2833" t="s">
        <v>758</v>
      </c>
    </row>
    <row r="2834" spans="1:19" x14ac:dyDescent="0.3">
      <c r="A2834" t="s">
        <v>747</v>
      </c>
      <c r="B2834" t="s">
        <v>748</v>
      </c>
      <c r="C2834" t="s">
        <v>754</v>
      </c>
      <c r="D2834" t="s">
        <v>750</v>
      </c>
      <c r="E2834">
        <v>0</v>
      </c>
      <c r="F2834" t="s">
        <v>115</v>
      </c>
      <c r="G2834" s="37">
        <v>-1415.69</v>
      </c>
      <c r="H2834" t="s">
        <v>751</v>
      </c>
      <c r="I2834">
        <v>-1415.69</v>
      </c>
      <c r="J2834" t="s">
        <v>751</v>
      </c>
      <c r="K2834">
        <v>-1415.69</v>
      </c>
      <c r="L2834" t="s">
        <v>751</v>
      </c>
      <c r="M2834" t="s">
        <v>751</v>
      </c>
      <c r="N2834" s="37">
        <v>0</v>
      </c>
      <c r="O2834" t="s">
        <v>751</v>
      </c>
      <c r="P2834" t="s">
        <v>751</v>
      </c>
      <c r="Q2834" t="s">
        <v>751</v>
      </c>
      <c r="R2834" t="s">
        <v>751</v>
      </c>
      <c r="S2834" t="s">
        <v>758</v>
      </c>
    </row>
    <row r="2835" spans="1:19" x14ac:dyDescent="0.3">
      <c r="A2835" t="s">
        <v>747</v>
      </c>
      <c r="B2835" t="s">
        <v>748</v>
      </c>
      <c r="C2835" t="s">
        <v>749</v>
      </c>
      <c r="D2835" t="s">
        <v>750</v>
      </c>
      <c r="E2835">
        <v>0</v>
      </c>
      <c r="F2835" t="s">
        <v>297</v>
      </c>
      <c r="G2835" s="37">
        <v>65966.399999999994</v>
      </c>
      <c r="H2835">
        <v>36.479999999999997</v>
      </c>
      <c r="I2835">
        <v>65966.399999999994</v>
      </c>
      <c r="J2835">
        <v>7.38</v>
      </c>
      <c r="K2835">
        <v>65966.399999999994</v>
      </c>
      <c r="L2835">
        <v>58.5</v>
      </c>
      <c r="M2835" t="s">
        <v>751</v>
      </c>
      <c r="N2835" s="37">
        <v>0</v>
      </c>
      <c r="O2835" t="s">
        <v>751</v>
      </c>
      <c r="P2835" t="s">
        <v>766</v>
      </c>
      <c r="Q2835" t="s">
        <v>766</v>
      </c>
      <c r="R2835" t="s">
        <v>766</v>
      </c>
      <c r="S2835" t="s">
        <v>758</v>
      </c>
    </row>
    <row r="2836" spans="1:19" x14ac:dyDescent="0.3">
      <c r="A2836" t="s">
        <v>753</v>
      </c>
      <c r="B2836" t="s">
        <v>748</v>
      </c>
      <c r="C2836" t="s">
        <v>749</v>
      </c>
      <c r="D2836" t="s">
        <v>750</v>
      </c>
      <c r="E2836">
        <v>1</v>
      </c>
      <c r="F2836" t="s">
        <v>151</v>
      </c>
      <c r="G2836" s="37">
        <v>639819.62</v>
      </c>
      <c r="H2836">
        <v>48.18</v>
      </c>
      <c r="I2836">
        <v>639819.62</v>
      </c>
      <c r="J2836">
        <v>22.89</v>
      </c>
      <c r="K2836">
        <v>639819.62</v>
      </c>
      <c r="L2836">
        <v>219.19</v>
      </c>
      <c r="M2836" t="s">
        <v>751</v>
      </c>
      <c r="N2836" s="37">
        <v>0</v>
      </c>
      <c r="O2836">
        <v>639819.62</v>
      </c>
      <c r="P2836" t="s">
        <v>766</v>
      </c>
      <c r="Q2836" t="s">
        <v>766</v>
      </c>
      <c r="R2836" t="s">
        <v>766</v>
      </c>
      <c r="S2836" t="s">
        <v>758</v>
      </c>
    </row>
    <row r="2837" spans="1:19" x14ac:dyDescent="0.3">
      <c r="A2837" t="s">
        <v>747</v>
      </c>
      <c r="B2837" t="s">
        <v>748</v>
      </c>
      <c r="C2837" t="s">
        <v>749</v>
      </c>
      <c r="D2837" t="s">
        <v>750</v>
      </c>
      <c r="E2837">
        <v>1</v>
      </c>
      <c r="F2837" t="s">
        <v>33</v>
      </c>
      <c r="G2837" s="37">
        <v>30400680</v>
      </c>
      <c r="H2837">
        <v>1383</v>
      </c>
      <c r="I2837">
        <v>30400680</v>
      </c>
      <c r="J2837">
        <v>1251.6600000000001</v>
      </c>
      <c r="K2837">
        <v>30400680</v>
      </c>
      <c r="L2837">
        <v>6466.74</v>
      </c>
      <c r="M2837">
        <v>1</v>
      </c>
      <c r="N2837" s="37">
        <v>639630.31000000006</v>
      </c>
      <c r="O2837">
        <v>30400680</v>
      </c>
      <c r="P2837" t="s">
        <v>766</v>
      </c>
      <c r="Q2837" t="s">
        <v>766</v>
      </c>
      <c r="R2837" t="s">
        <v>766</v>
      </c>
      <c r="S2837" t="s">
        <v>758</v>
      </c>
    </row>
    <row r="2838" spans="1:19" x14ac:dyDescent="0.3">
      <c r="A2838" t="s">
        <v>747</v>
      </c>
      <c r="B2838" t="s">
        <v>748</v>
      </c>
      <c r="C2838" t="s">
        <v>749</v>
      </c>
      <c r="D2838" t="s">
        <v>750</v>
      </c>
      <c r="E2838">
        <v>4</v>
      </c>
      <c r="F2838" t="s">
        <v>444</v>
      </c>
      <c r="G2838" s="37">
        <v>34542.43</v>
      </c>
      <c r="H2838">
        <v>3.71</v>
      </c>
      <c r="I2838">
        <v>34542.43</v>
      </c>
      <c r="J2838">
        <v>626.34</v>
      </c>
      <c r="K2838">
        <v>34542.43</v>
      </c>
      <c r="L2838">
        <v>6.79</v>
      </c>
      <c r="M2838" t="s">
        <v>751</v>
      </c>
      <c r="N2838" s="37">
        <v>0</v>
      </c>
      <c r="O2838">
        <v>138169.72</v>
      </c>
      <c r="P2838" t="s">
        <v>768</v>
      </c>
      <c r="Q2838" t="s">
        <v>766</v>
      </c>
      <c r="R2838" t="s">
        <v>768</v>
      </c>
      <c r="S2838" t="s">
        <v>758</v>
      </c>
    </row>
    <row r="2839" spans="1:19" x14ac:dyDescent="0.3">
      <c r="A2839" t="s">
        <v>747</v>
      </c>
      <c r="B2839" t="s">
        <v>748</v>
      </c>
      <c r="C2839" t="s">
        <v>754</v>
      </c>
      <c r="D2839" t="s">
        <v>750</v>
      </c>
      <c r="E2839">
        <v>0</v>
      </c>
      <c r="F2839" t="s">
        <v>124</v>
      </c>
      <c r="G2839" s="37">
        <v>-6807.32</v>
      </c>
      <c r="H2839" t="s">
        <v>751</v>
      </c>
      <c r="I2839">
        <v>-6807.32</v>
      </c>
      <c r="J2839" t="s">
        <v>751</v>
      </c>
      <c r="K2839">
        <v>-6807.32</v>
      </c>
      <c r="L2839" t="s">
        <v>751</v>
      </c>
      <c r="M2839" t="s">
        <v>751</v>
      </c>
      <c r="N2839" s="37">
        <v>0</v>
      </c>
      <c r="O2839" t="s">
        <v>751</v>
      </c>
      <c r="P2839" t="s">
        <v>751</v>
      </c>
      <c r="Q2839" t="s">
        <v>751</v>
      </c>
      <c r="R2839" t="s">
        <v>751</v>
      </c>
      <c r="S2839" t="s">
        <v>758</v>
      </c>
    </row>
    <row r="2840" spans="1:19" x14ac:dyDescent="0.3">
      <c r="A2840" t="s">
        <v>753</v>
      </c>
      <c r="B2840" t="s">
        <v>748</v>
      </c>
      <c r="C2840" t="s">
        <v>754</v>
      </c>
      <c r="D2840" t="s">
        <v>750</v>
      </c>
      <c r="E2840">
        <v>12</v>
      </c>
      <c r="F2840" t="s">
        <v>368</v>
      </c>
      <c r="G2840" s="37">
        <v>-5831.73</v>
      </c>
      <c r="H2840" t="s">
        <v>751</v>
      </c>
      <c r="I2840">
        <v>-5831.73</v>
      </c>
      <c r="J2840" t="s">
        <v>751</v>
      </c>
      <c r="K2840">
        <v>-5831.73</v>
      </c>
      <c r="L2840" t="s">
        <v>751</v>
      </c>
      <c r="M2840" t="s">
        <v>751</v>
      </c>
      <c r="N2840" s="37">
        <v>0</v>
      </c>
      <c r="O2840" t="s">
        <v>751</v>
      </c>
      <c r="P2840" t="s">
        <v>751</v>
      </c>
      <c r="Q2840" t="s">
        <v>751</v>
      </c>
      <c r="R2840" t="s">
        <v>751</v>
      </c>
      <c r="S2840" t="s">
        <v>758</v>
      </c>
    </row>
    <row r="2841" spans="1:19" x14ac:dyDescent="0.3">
      <c r="A2841" t="s">
        <v>747</v>
      </c>
      <c r="B2841" t="s">
        <v>748</v>
      </c>
      <c r="C2841" t="s">
        <v>749</v>
      </c>
      <c r="D2841" t="s">
        <v>750</v>
      </c>
      <c r="E2841">
        <v>0</v>
      </c>
      <c r="F2841" t="s">
        <v>450</v>
      </c>
      <c r="G2841" s="37">
        <v>95476.08</v>
      </c>
      <c r="H2841">
        <v>4.49</v>
      </c>
      <c r="I2841">
        <v>95476.08</v>
      </c>
      <c r="J2841">
        <v>2.44</v>
      </c>
      <c r="K2841">
        <v>95476.08</v>
      </c>
      <c r="L2841">
        <v>40.020000000000003</v>
      </c>
      <c r="M2841" t="s">
        <v>751</v>
      </c>
      <c r="N2841" s="37">
        <v>0</v>
      </c>
      <c r="O2841" t="s">
        <v>751</v>
      </c>
      <c r="P2841" t="s">
        <v>766</v>
      </c>
      <c r="Q2841" t="s">
        <v>766</v>
      </c>
      <c r="R2841" t="s">
        <v>766</v>
      </c>
      <c r="S2841" t="s">
        <v>758</v>
      </c>
    </row>
    <row r="2842" spans="1:19" x14ac:dyDescent="0.3">
      <c r="A2842" t="s">
        <v>747</v>
      </c>
      <c r="B2842" t="s">
        <v>748</v>
      </c>
      <c r="C2842" t="s">
        <v>754</v>
      </c>
      <c r="D2842" t="s">
        <v>750</v>
      </c>
      <c r="E2842">
        <v>4</v>
      </c>
      <c r="F2842" t="s">
        <v>288</v>
      </c>
      <c r="G2842" s="37">
        <v>-342.71</v>
      </c>
      <c r="H2842" t="s">
        <v>751</v>
      </c>
      <c r="I2842">
        <v>-342.71</v>
      </c>
      <c r="J2842" t="s">
        <v>751</v>
      </c>
      <c r="K2842">
        <v>-342.71</v>
      </c>
      <c r="L2842" t="s">
        <v>751</v>
      </c>
      <c r="M2842" t="s">
        <v>751</v>
      </c>
      <c r="N2842" s="37">
        <v>0</v>
      </c>
      <c r="O2842" t="s">
        <v>751</v>
      </c>
      <c r="P2842" t="s">
        <v>751</v>
      </c>
      <c r="Q2842" t="s">
        <v>751</v>
      </c>
      <c r="R2842" t="s">
        <v>751</v>
      </c>
      <c r="S2842" t="s">
        <v>758</v>
      </c>
    </row>
    <row r="2843" spans="1:19" x14ac:dyDescent="0.3">
      <c r="A2843" t="s">
        <v>753</v>
      </c>
      <c r="B2843" t="s">
        <v>748</v>
      </c>
      <c r="C2843" t="s">
        <v>754</v>
      </c>
      <c r="D2843" t="s">
        <v>750</v>
      </c>
      <c r="E2843">
        <v>4</v>
      </c>
      <c r="F2843" t="s">
        <v>238</v>
      </c>
      <c r="G2843" s="37">
        <v>-12328.66</v>
      </c>
      <c r="H2843" t="s">
        <v>751</v>
      </c>
      <c r="I2843">
        <v>-12328.66</v>
      </c>
      <c r="J2843" t="s">
        <v>751</v>
      </c>
      <c r="K2843">
        <v>-12328.66</v>
      </c>
      <c r="L2843" t="s">
        <v>751</v>
      </c>
      <c r="M2843" t="s">
        <v>751</v>
      </c>
      <c r="N2843" s="37">
        <v>0</v>
      </c>
      <c r="O2843" t="s">
        <v>751</v>
      </c>
      <c r="P2843" t="s">
        <v>751</v>
      </c>
      <c r="Q2843" t="s">
        <v>751</v>
      </c>
      <c r="R2843" t="s">
        <v>751</v>
      </c>
      <c r="S2843" t="s">
        <v>758</v>
      </c>
    </row>
    <row r="2844" spans="1:19" x14ac:dyDescent="0.3">
      <c r="A2844" t="s">
        <v>747</v>
      </c>
      <c r="B2844" t="s">
        <v>748</v>
      </c>
      <c r="C2844" t="s">
        <v>749</v>
      </c>
      <c r="D2844" t="s">
        <v>750</v>
      </c>
      <c r="E2844">
        <v>3</v>
      </c>
      <c r="F2844" t="s">
        <v>265</v>
      </c>
      <c r="G2844" s="37">
        <v>2750419.66</v>
      </c>
      <c r="H2844">
        <v>299.88</v>
      </c>
      <c r="I2844">
        <v>2750419.66</v>
      </c>
      <c r="J2844">
        <v>142.44</v>
      </c>
      <c r="K2844">
        <v>2750419.66</v>
      </c>
      <c r="L2844">
        <v>1364.21</v>
      </c>
      <c r="M2844" t="s">
        <v>751</v>
      </c>
      <c r="N2844" s="37">
        <v>0</v>
      </c>
      <c r="O2844">
        <v>8251258.9800000004</v>
      </c>
      <c r="P2844" t="s">
        <v>766</v>
      </c>
      <c r="Q2844" t="s">
        <v>766</v>
      </c>
      <c r="R2844" t="s">
        <v>766</v>
      </c>
      <c r="S2844" t="s">
        <v>758</v>
      </c>
    </row>
    <row r="2845" spans="1:19" x14ac:dyDescent="0.3">
      <c r="A2845" t="s">
        <v>752</v>
      </c>
      <c r="B2845" t="s">
        <v>748</v>
      </c>
      <c r="C2845" t="s">
        <v>749</v>
      </c>
      <c r="D2845" t="s">
        <v>750</v>
      </c>
      <c r="E2845">
        <v>-1</v>
      </c>
      <c r="F2845" t="s">
        <v>232</v>
      </c>
      <c r="G2845" s="37">
        <v>43649.65</v>
      </c>
      <c r="H2845">
        <v>414.86</v>
      </c>
      <c r="I2845">
        <v>43649.65</v>
      </c>
      <c r="J2845">
        <v>31.78</v>
      </c>
      <c r="K2845">
        <v>43649.65</v>
      </c>
      <c r="L2845">
        <v>167.63</v>
      </c>
      <c r="M2845" t="s">
        <v>751</v>
      </c>
      <c r="N2845" s="37">
        <v>0</v>
      </c>
      <c r="O2845" t="s">
        <v>751</v>
      </c>
      <c r="P2845" t="s">
        <v>766</v>
      </c>
      <c r="Q2845" t="s">
        <v>766</v>
      </c>
      <c r="R2845" t="s">
        <v>766</v>
      </c>
      <c r="S2845" t="s">
        <v>758</v>
      </c>
    </row>
    <row r="2846" spans="1:19" x14ac:dyDescent="0.3">
      <c r="A2846" t="s">
        <v>747</v>
      </c>
      <c r="B2846" t="s">
        <v>748</v>
      </c>
      <c r="C2846" t="s">
        <v>749</v>
      </c>
      <c r="D2846" t="s">
        <v>750</v>
      </c>
      <c r="E2846">
        <v>3</v>
      </c>
      <c r="F2846" t="s">
        <v>58</v>
      </c>
      <c r="G2846" s="37">
        <v>168</v>
      </c>
      <c r="H2846">
        <v>0.02</v>
      </c>
      <c r="I2846">
        <v>168</v>
      </c>
      <c r="J2846">
        <v>0</v>
      </c>
      <c r="K2846">
        <v>168</v>
      </c>
      <c r="L2846">
        <v>0.03</v>
      </c>
      <c r="M2846">
        <v>0</v>
      </c>
      <c r="N2846" s="37">
        <v>168</v>
      </c>
      <c r="O2846">
        <v>504</v>
      </c>
      <c r="P2846" t="s">
        <v>766</v>
      </c>
      <c r="Q2846" t="s">
        <v>766</v>
      </c>
      <c r="R2846" t="s">
        <v>766</v>
      </c>
      <c r="S2846" t="s">
        <v>758</v>
      </c>
    </row>
    <row r="2847" spans="1:19" x14ac:dyDescent="0.3">
      <c r="A2847" t="s">
        <v>747</v>
      </c>
      <c r="B2847" t="s">
        <v>748</v>
      </c>
      <c r="C2847" t="s">
        <v>749</v>
      </c>
      <c r="D2847" t="s">
        <v>750</v>
      </c>
      <c r="E2847">
        <v>5</v>
      </c>
      <c r="F2847" t="s">
        <v>355</v>
      </c>
      <c r="G2847" s="37">
        <v>1237288.71</v>
      </c>
      <c r="H2847">
        <v>768.06</v>
      </c>
      <c r="I2847">
        <v>1237288.71</v>
      </c>
      <c r="J2847">
        <v>674.27</v>
      </c>
      <c r="K2847">
        <v>1237288.71</v>
      </c>
      <c r="L2847">
        <v>430.03</v>
      </c>
      <c r="M2847" t="s">
        <v>751</v>
      </c>
      <c r="N2847" s="37">
        <v>0</v>
      </c>
      <c r="O2847">
        <v>6186443.5499999998</v>
      </c>
      <c r="P2847" t="s">
        <v>766</v>
      </c>
      <c r="Q2847" t="s">
        <v>766</v>
      </c>
      <c r="R2847" t="s">
        <v>768</v>
      </c>
      <c r="S2847" t="s">
        <v>758</v>
      </c>
    </row>
    <row r="2848" spans="1:19" x14ac:dyDescent="0.3">
      <c r="A2848" t="s">
        <v>747</v>
      </c>
      <c r="B2848" t="s">
        <v>748</v>
      </c>
      <c r="C2848" t="s">
        <v>749</v>
      </c>
      <c r="D2848" t="s">
        <v>750</v>
      </c>
      <c r="E2848">
        <v>-1</v>
      </c>
      <c r="F2848" t="s">
        <v>190</v>
      </c>
      <c r="G2848" s="37">
        <v>301283.3</v>
      </c>
      <c r="H2848">
        <v>9.61</v>
      </c>
      <c r="I2848">
        <v>301283.3</v>
      </c>
      <c r="J2848">
        <v>17.77</v>
      </c>
      <c r="K2848">
        <v>301283.3</v>
      </c>
      <c r="L2848">
        <v>122.83</v>
      </c>
      <c r="M2848" t="s">
        <v>751</v>
      </c>
      <c r="N2848" s="37">
        <v>0</v>
      </c>
      <c r="O2848" t="s">
        <v>751</v>
      </c>
      <c r="P2848" t="s">
        <v>766</v>
      </c>
      <c r="Q2848" t="s">
        <v>766</v>
      </c>
      <c r="R2848" t="s">
        <v>766</v>
      </c>
      <c r="S2848" t="s">
        <v>758</v>
      </c>
    </row>
    <row r="2849" spans="1:19" x14ac:dyDescent="0.3">
      <c r="A2849" t="s">
        <v>747</v>
      </c>
      <c r="B2849" t="s">
        <v>748</v>
      </c>
      <c r="C2849" t="s">
        <v>754</v>
      </c>
      <c r="D2849" t="s">
        <v>750</v>
      </c>
      <c r="E2849">
        <v>1</v>
      </c>
      <c r="F2849" t="s">
        <v>440</v>
      </c>
      <c r="G2849" s="37">
        <v>-1980.37</v>
      </c>
      <c r="H2849" t="s">
        <v>751</v>
      </c>
      <c r="I2849">
        <v>-1980.37</v>
      </c>
      <c r="J2849" t="s">
        <v>751</v>
      </c>
      <c r="K2849">
        <v>-1980.37</v>
      </c>
      <c r="L2849" t="s">
        <v>751</v>
      </c>
      <c r="M2849" t="s">
        <v>751</v>
      </c>
      <c r="N2849" s="37">
        <v>0</v>
      </c>
      <c r="O2849" t="s">
        <v>751</v>
      </c>
      <c r="P2849" t="s">
        <v>751</v>
      </c>
      <c r="Q2849" t="s">
        <v>751</v>
      </c>
      <c r="R2849" t="s">
        <v>751</v>
      </c>
      <c r="S2849" t="s">
        <v>758</v>
      </c>
    </row>
    <row r="2850" spans="1:19" x14ac:dyDescent="0.3">
      <c r="A2850" t="s">
        <v>753</v>
      </c>
      <c r="B2850" t="s">
        <v>748</v>
      </c>
      <c r="C2850" t="s">
        <v>749</v>
      </c>
      <c r="D2850" t="s">
        <v>750</v>
      </c>
      <c r="E2850">
        <v>5</v>
      </c>
      <c r="F2850" t="s">
        <v>393</v>
      </c>
      <c r="G2850" s="37">
        <v>150026.14000000001</v>
      </c>
      <c r="H2850">
        <v>7.07</v>
      </c>
      <c r="I2850">
        <v>150026.14000000001</v>
      </c>
      <c r="J2850">
        <v>0.99</v>
      </c>
      <c r="K2850">
        <v>150026.14000000001</v>
      </c>
      <c r="L2850">
        <v>54.99</v>
      </c>
      <c r="M2850" t="s">
        <v>751</v>
      </c>
      <c r="N2850" s="37">
        <v>0</v>
      </c>
      <c r="O2850">
        <v>750130.70000000007</v>
      </c>
      <c r="P2850" t="s">
        <v>766</v>
      </c>
      <c r="Q2850" t="s">
        <v>766</v>
      </c>
      <c r="R2850" t="s">
        <v>766</v>
      </c>
      <c r="S2850" t="s">
        <v>758</v>
      </c>
    </row>
    <row r="2851" spans="1:19" x14ac:dyDescent="0.3">
      <c r="A2851" t="s">
        <v>752</v>
      </c>
      <c r="B2851" t="s">
        <v>748</v>
      </c>
      <c r="C2851" t="s">
        <v>749</v>
      </c>
      <c r="D2851" t="s">
        <v>750</v>
      </c>
      <c r="E2851">
        <v>-1</v>
      </c>
      <c r="F2851" t="s">
        <v>524</v>
      </c>
      <c r="G2851" s="37">
        <v>147564.51</v>
      </c>
      <c r="H2851" t="s">
        <v>751</v>
      </c>
      <c r="I2851">
        <v>147564.51</v>
      </c>
      <c r="J2851" t="s">
        <v>751</v>
      </c>
      <c r="K2851">
        <v>147564.51</v>
      </c>
      <c r="L2851">
        <v>78.349999999999994</v>
      </c>
      <c r="M2851" t="s">
        <v>751</v>
      </c>
      <c r="N2851" s="37">
        <v>0</v>
      </c>
      <c r="O2851" t="s">
        <v>751</v>
      </c>
      <c r="P2851" t="s">
        <v>766</v>
      </c>
      <c r="Q2851" t="s">
        <v>766</v>
      </c>
      <c r="R2851" t="s">
        <v>768</v>
      </c>
      <c r="S2851" t="s">
        <v>758</v>
      </c>
    </row>
    <row r="2852" spans="1:19" x14ac:dyDescent="0.3">
      <c r="A2852" t="s">
        <v>753</v>
      </c>
      <c r="B2852" t="s">
        <v>748</v>
      </c>
      <c r="C2852" t="s">
        <v>754</v>
      </c>
      <c r="D2852" t="s">
        <v>750</v>
      </c>
      <c r="E2852">
        <v>-1</v>
      </c>
      <c r="F2852" t="s">
        <v>403</v>
      </c>
      <c r="G2852" s="37">
        <v>-3194.28</v>
      </c>
      <c r="H2852" t="s">
        <v>751</v>
      </c>
      <c r="I2852">
        <v>-3194.28</v>
      </c>
      <c r="J2852" t="s">
        <v>751</v>
      </c>
      <c r="K2852">
        <v>-3194.28</v>
      </c>
      <c r="L2852" t="s">
        <v>751</v>
      </c>
      <c r="M2852" t="s">
        <v>751</v>
      </c>
      <c r="N2852" s="37">
        <v>0</v>
      </c>
      <c r="O2852" t="s">
        <v>751</v>
      </c>
      <c r="P2852" t="s">
        <v>751</v>
      </c>
      <c r="Q2852" t="s">
        <v>751</v>
      </c>
      <c r="R2852" t="s">
        <v>751</v>
      </c>
      <c r="S2852" t="s">
        <v>758</v>
      </c>
    </row>
    <row r="2853" spans="1:19" x14ac:dyDescent="0.3">
      <c r="A2853" t="s">
        <v>747</v>
      </c>
      <c r="B2853" t="s">
        <v>748</v>
      </c>
      <c r="C2853" t="s">
        <v>749</v>
      </c>
      <c r="D2853" t="s">
        <v>750</v>
      </c>
      <c r="E2853">
        <v>7</v>
      </c>
      <c r="F2853" t="s">
        <v>377</v>
      </c>
      <c r="G2853" s="37">
        <v>807187.43</v>
      </c>
      <c r="H2853">
        <v>5.77</v>
      </c>
      <c r="I2853">
        <v>807187.43</v>
      </c>
      <c r="J2853">
        <v>31</v>
      </c>
      <c r="K2853">
        <v>807187.43</v>
      </c>
      <c r="L2853">
        <v>192.81</v>
      </c>
      <c r="M2853" t="s">
        <v>751</v>
      </c>
      <c r="N2853" s="37">
        <v>0</v>
      </c>
      <c r="O2853">
        <v>5650312.0100000007</v>
      </c>
      <c r="P2853" t="s">
        <v>766</v>
      </c>
      <c r="Q2853" t="s">
        <v>766</v>
      </c>
      <c r="R2853" t="s">
        <v>768</v>
      </c>
      <c r="S2853" t="s">
        <v>758</v>
      </c>
    </row>
    <row r="2854" spans="1:19" x14ac:dyDescent="0.3">
      <c r="A2854" t="s">
        <v>747</v>
      </c>
      <c r="B2854" t="s">
        <v>748</v>
      </c>
      <c r="C2854" t="s">
        <v>749</v>
      </c>
      <c r="D2854" t="s">
        <v>750</v>
      </c>
      <c r="E2854">
        <v>1</v>
      </c>
      <c r="F2854" t="s">
        <v>157</v>
      </c>
      <c r="G2854" s="37">
        <v>78768.899999999994</v>
      </c>
      <c r="H2854">
        <v>7840.56</v>
      </c>
      <c r="I2854">
        <v>78768.899999999994</v>
      </c>
      <c r="J2854">
        <v>4.96</v>
      </c>
      <c r="K2854">
        <v>78768.899999999994</v>
      </c>
      <c r="L2854">
        <v>61.85</v>
      </c>
      <c r="M2854" t="s">
        <v>751</v>
      </c>
      <c r="N2854" s="37">
        <v>19811.36</v>
      </c>
      <c r="O2854">
        <v>78768.899999999994</v>
      </c>
      <c r="P2854" t="s">
        <v>766</v>
      </c>
      <c r="Q2854" t="s">
        <v>768</v>
      </c>
      <c r="R2854" t="s">
        <v>768</v>
      </c>
      <c r="S2854" t="s">
        <v>758</v>
      </c>
    </row>
    <row r="2855" spans="1:19" x14ac:dyDescent="0.3">
      <c r="A2855" t="s">
        <v>747</v>
      </c>
      <c r="B2855" t="s">
        <v>748</v>
      </c>
      <c r="C2855" t="s">
        <v>749</v>
      </c>
      <c r="D2855" t="s">
        <v>750</v>
      </c>
      <c r="E2855">
        <v>1</v>
      </c>
      <c r="F2855" t="s">
        <v>211</v>
      </c>
      <c r="G2855" s="37">
        <v>1148592.26</v>
      </c>
      <c r="H2855">
        <v>93.9</v>
      </c>
      <c r="I2855">
        <v>1148592.26</v>
      </c>
      <c r="J2855">
        <v>44.6</v>
      </c>
      <c r="K2855">
        <v>1148592.26</v>
      </c>
      <c r="L2855">
        <v>427.18</v>
      </c>
      <c r="M2855" t="s">
        <v>751</v>
      </c>
      <c r="N2855" s="37">
        <v>0</v>
      </c>
      <c r="O2855">
        <v>1148592.26</v>
      </c>
      <c r="P2855" t="s">
        <v>766</v>
      </c>
      <c r="Q2855" t="s">
        <v>766</v>
      </c>
      <c r="R2855" t="s">
        <v>766</v>
      </c>
      <c r="S2855" t="s">
        <v>758</v>
      </c>
    </row>
    <row r="2856" spans="1:19" x14ac:dyDescent="0.3">
      <c r="A2856" t="s">
        <v>747</v>
      </c>
      <c r="B2856" t="s">
        <v>748</v>
      </c>
      <c r="C2856" t="s">
        <v>754</v>
      </c>
      <c r="D2856" t="s">
        <v>750</v>
      </c>
      <c r="E2856">
        <v>10</v>
      </c>
      <c r="F2856" t="s">
        <v>469</v>
      </c>
      <c r="G2856" s="37">
        <v>-404.39</v>
      </c>
      <c r="H2856" t="s">
        <v>751</v>
      </c>
      <c r="I2856">
        <v>-404.39</v>
      </c>
      <c r="J2856" t="s">
        <v>751</v>
      </c>
      <c r="K2856">
        <v>-404.39</v>
      </c>
      <c r="L2856" t="s">
        <v>751</v>
      </c>
      <c r="M2856" t="s">
        <v>751</v>
      </c>
      <c r="N2856" s="37">
        <v>0</v>
      </c>
      <c r="O2856" t="s">
        <v>751</v>
      </c>
      <c r="P2856" t="s">
        <v>751</v>
      </c>
      <c r="Q2856" t="s">
        <v>751</v>
      </c>
      <c r="R2856" t="s">
        <v>751</v>
      </c>
      <c r="S2856" t="s">
        <v>758</v>
      </c>
    </row>
    <row r="2857" spans="1:19" x14ac:dyDescent="0.3">
      <c r="A2857" t="s">
        <v>747</v>
      </c>
      <c r="B2857" t="s">
        <v>748</v>
      </c>
      <c r="C2857" t="s">
        <v>749</v>
      </c>
      <c r="D2857" t="s">
        <v>750</v>
      </c>
      <c r="E2857">
        <v>9</v>
      </c>
      <c r="F2857" t="s">
        <v>426</v>
      </c>
      <c r="G2857" s="37">
        <v>30970.43</v>
      </c>
      <c r="H2857">
        <v>1.21</v>
      </c>
      <c r="I2857">
        <v>30970.43</v>
      </c>
      <c r="J2857">
        <v>0.54</v>
      </c>
      <c r="K2857">
        <v>30970.43</v>
      </c>
      <c r="L2857">
        <v>6.78</v>
      </c>
      <c r="M2857" t="s">
        <v>751</v>
      </c>
      <c r="N2857" s="37">
        <v>0</v>
      </c>
      <c r="O2857">
        <v>278733.87</v>
      </c>
      <c r="P2857" t="s">
        <v>766</v>
      </c>
      <c r="Q2857" t="s">
        <v>766</v>
      </c>
      <c r="R2857" t="s">
        <v>766</v>
      </c>
      <c r="S2857" t="s">
        <v>758</v>
      </c>
    </row>
    <row r="2858" spans="1:19" x14ac:dyDescent="0.3">
      <c r="A2858" t="s">
        <v>747</v>
      </c>
      <c r="B2858" t="s">
        <v>748</v>
      </c>
      <c r="C2858" t="s">
        <v>749</v>
      </c>
      <c r="D2858" t="s">
        <v>750</v>
      </c>
      <c r="E2858">
        <v>4</v>
      </c>
      <c r="F2858" t="s">
        <v>441</v>
      </c>
      <c r="G2858" s="37">
        <v>61818.02</v>
      </c>
      <c r="H2858">
        <v>2.19</v>
      </c>
      <c r="I2858">
        <v>61818.02</v>
      </c>
      <c r="J2858">
        <v>1041.77</v>
      </c>
      <c r="K2858">
        <v>61818.02</v>
      </c>
      <c r="L2858">
        <v>27.96</v>
      </c>
      <c r="M2858" t="s">
        <v>751</v>
      </c>
      <c r="N2858" s="37">
        <v>61818.02</v>
      </c>
      <c r="O2858">
        <v>247272.08</v>
      </c>
      <c r="P2858" t="s">
        <v>768</v>
      </c>
      <c r="Q2858" t="s">
        <v>766</v>
      </c>
      <c r="R2858" t="s">
        <v>768</v>
      </c>
      <c r="S2858" t="s">
        <v>758</v>
      </c>
    </row>
    <row r="2859" spans="1:19" x14ac:dyDescent="0.3">
      <c r="A2859" t="s">
        <v>752</v>
      </c>
      <c r="B2859" t="s">
        <v>748</v>
      </c>
      <c r="C2859" t="s">
        <v>749</v>
      </c>
      <c r="D2859" t="s">
        <v>750</v>
      </c>
      <c r="E2859">
        <v>0</v>
      </c>
      <c r="F2859" t="s">
        <v>319</v>
      </c>
      <c r="G2859" s="37">
        <v>1339.29</v>
      </c>
      <c r="H2859">
        <v>0.05</v>
      </c>
      <c r="I2859">
        <v>1339.29</v>
      </c>
      <c r="J2859">
        <v>0.02</v>
      </c>
      <c r="K2859">
        <v>1339.29</v>
      </c>
      <c r="L2859">
        <v>0.27</v>
      </c>
      <c r="M2859" t="s">
        <v>751</v>
      </c>
      <c r="N2859" s="37">
        <v>0</v>
      </c>
      <c r="O2859" t="s">
        <v>751</v>
      </c>
      <c r="P2859" t="s">
        <v>766</v>
      </c>
      <c r="Q2859" t="s">
        <v>766</v>
      </c>
      <c r="R2859" t="s">
        <v>766</v>
      </c>
      <c r="S2859" t="s">
        <v>758</v>
      </c>
    </row>
    <row r="2860" spans="1:19" x14ac:dyDescent="0.3">
      <c r="A2860" t="s">
        <v>752</v>
      </c>
      <c r="B2860" t="s">
        <v>748</v>
      </c>
      <c r="C2860" t="s">
        <v>754</v>
      </c>
      <c r="D2860" t="s">
        <v>750</v>
      </c>
      <c r="E2860">
        <v>2</v>
      </c>
      <c r="F2860" t="s">
        <v>56</v>
      </c>
      <c r="G2860" s="37">
        <v>-1457.33</v>
      </c>
      <c r="H2860" t="s">
        <v>751</v>
      </c>
      <c r="I2860">
        <v>-1457.33</v>
      </c>
      <c r="J2860" t="s">
        <v>751</v>
      </c>
      <c r="K2860">
        <v>-1457.33</v>
      </c>
      <c r="L2860" t="s">
        <v>751</v>
      </c>
      <c r="M2860" t="s">
        <v>751</v>
      </c>
      <c r="N2860" s="37">
        <v>0</v>
      </c>
      <c r="O2860" t="s">
        <v>751</v>
      </c>
      <c r="P2860" t="s">
        <v>751</v>
      </c>
      <c r="Q2860" t="s">
        <v>751</v>
      </c>
      <c r="R2860" t="s">
        <v>751</v>
      </c>
      <c r="S2860" t="s">
        <v>758</v>
      </c>
    </row>
    <row r="2861" spans="1:19" x14ac:dyDescent="0.3">
      <c r="A2861" t="s">
        <v>752</v>
      </c>
      <c r="B2861" t="s">
        <v>748</v>
      </c>
      <c r="C2861" t="s">
        <v>749</v>
      </c>
      <c r="D2861" t="s">
        <v>750</v>
      </c>
      <c r="E2861">
        <v>3</v>
      </c>
      <c r="F2861" t="s">
        <v>383</v>
      </c>
      <c r="G2861" s="37">
        <v>116128.32000000001</v>
      </c>
      <c r="H2861">
        <v>1.86</v>
      </c>
      <c r="I2861">
        <v>116128.32000000001</v>
      </c>
      <c r="J2861">
        <v>1.01</v>
      </c>
      <c r="K2861">
        <v>116128.32000000001</v>
      </c>
      <c r="L2861">
        <v>16.600000000000001</v>
      </c>
      <c r="M2861" t="s">
        <v>751</v>
      </c>
      <c r="N2861" s="37">
        <v>0</v>
      </c>
      <c r="O2861">
        <v>348384.96</v>
      </c>
      <c r="P2861" t="s">
        <v>766</v>
      </c>
      <c r="Q2861" t="s">
        <v>766</v>
      </c>
      <c r="R2861" t="s">
        <v>766</v>
      </c>
      <c r="S2861" t="s">
        <v>758</v>
      </c>
    </row>
    <row r="2862" spans="1:19" x14ac:dyDescent="0.3">
      <c r="A2862" t="s">
        <v>753</v>
      </c>
      <c r="B2862" t="s">
        <v>748</v>
      </c>
      <c r="C2862" t="s">
        <v>749</v>
      </c>
      <c r="D2862" t="s">
        <v>750</v>
      </c>
      <c r="E2862">
        <v>7</v>
      </c>
      <c r="F2862" t="s">
        <v>538</v>
      </c>
      <c r="G2862" s="37">
        <v>130627.81</v>
      </c>
      <c r="H2862" t="s">
        <v>751</v>
      </c>
      <c r="I2862">
        <v>130627.81</v>
      </c>
      <c r="J2862" t="s">
        <v>751</v>
      </c>
      <c r="K2862">
        <v>130627.81</v>
      </c>
      <c r="L2862">
        <v>7.2</v>
      </c>
      <c r="M2862" t="s">
        <v>751</v>
      </c>
      <c r="N2862" s="37">
        <v>0</v>
      </c>
      <c r="O2862">
        <v>914394.66999999993</v>
      </c>
      <c r="P2862" t="s">
        <v>766</v>
      </c>
      <c r="Q2862" t="s">
        <v>766</v>
      </c>
      <c r="R2862" t="s">
        <v>768</v>
      </c>
      <c r="S2862" t="s">
        <v>758</v>
      </c>
    </row>
    <row r="2863" spans="1:19" x14ac:dyDescent="0.3">
      <c r="A2863" t="s">
        <v>747</v>
      </c>
      <c r="B2863" t="s">
        <v>748</v>
      </c>
      <c r="C2863" t="s">
        <v>754</v>
      </c>
      <c r="D2863" t="s">
        <v>750</v>
      </c>
      <c r="E2863">
        <v>1</v>
      </c>
      <c r="F2863" t="s">
        <v>73</v>
      </c>
      <c r="G2863" s="37">
        <v>-866.96</v>
      </c>
      <c r="H2863" t="s">
        <v>751</v>
      </c>
      <c r="I2863">
        <v>-866.96</v>
      </c>
      <c r="J2863" t="s">
        <v>751</v>
      </c>
      <c r="K2863">
        <v>-866.96</v>
      </c>
      <c r="L2863" t="s">
        <v>751</v>
      </c>
      <c r="M2863" t="s">
        <v>751</v>
      </c>
      <c r="N2863" s="37">
        <v>0</v>
      </c>
      <c r="O2863" t="s">
        <v>751</v>
      </c>
      <c r="P2863" t="s">
        <v>751</v>
      </c>
      <c r="Q2863" t="s">
        <v>751</v>
      </c>
      <c r="R2863" t="s">
        <v>751</v>
      </c>
      <c r="S2863" t="s">
        <v>758</v>
      </c>
    </row>
    <row r="2864" spans="1:19" x14ac:dyDescent="0.3">
      <c r="A2864" t="s">
        <v>752</v>
      </c>
      <c r="B2864" t="s">
        <v>748</v>
      </c>
      <c r="C2864" t="s">
        <v>754</v>
      </c>
      <c r="D2864" t="s">
        <v>750</v>
      </c>
      <c r="E2864">
        <v>15</v>
      </c>
      <c r="F2864" t="s">
        <v>135</v>
      </c>
      <c r="G2864" s="37">
        <v>-26792.1</v>
      </c>
      <c r="H2864" t="s">
        <v>751</v>
      </c>
      <c r="I2864">
        <v>-26792.1</v>
      </c>
      <c r="J2864" t="s">
        <v>751</v>
      </c>
      <c r="K2864">
        <v>-26792.1</v>
      </c>
      <c r="L2864" t="s">
        <v>751</v>
      </c>
      <c r="M2864" t="s">
        <v>751</v>
      </c>
      <c r="N2864" s="37">
        <v>0</v>
      </c>
      <c r="O2864" t="s">
        <v>751</v>
      </c>
      <c r="P2864" t="s">
        <v>751</v>
      </c>
      <c r="Q2864" t="s">
        <v>751</v>
      </c>
      <c r="R2864" t="s">
        <v>751</v>
      </c>
      <c r="S2864" t="s">
        <v>758</v>
      </c>
    </row>
    <row r="2865" spans="1:19" x14ac:dyDescent="0.3">
      <c r="A2865" t="s">
        <v>747</v>
      </c>
      <c r="B2865" t="s">
        <v>748</v>
      </c>
      <c r="C2865" t="s">
        <v>749</v>
      </c>
      <c r="D2865" t="s">
        <v>750</v>
      </c>
      <c r="E2865">
        <v>3</v>
      </c>
      <c r="F2865" t="s">
        <v>328</v>
      </c>
      <c r="G2865" s="37">
        <v>833021.14</v>
      </c>
      <c r="H2865">
        <v>82.44</v>
      </c>
      <c r="I2865">
        <v>833021.14</v>
      </c>
      <c r="J2865">
        <v>39.159999999999997</v>
      </c>
      <c r="K2865">
        <v>833021.14</v>
      </c>
      <c r="L2865">
        <v>375.05</v>
      </c>
      <c r="M2865" t="s">
        <v>751</v>
      </c>
      <c r="N2865" s="37">
        <v>83.1</v>
      </c>
      <c r="O2865">
        <v>2499063.42</v>
      </c>
      <c r="P2865" t="s">
        <v>766</v>
      </c>
      <c r="Q2865" t="s">
        <v>766</v>
      </c>
      <c r="R2865" t="s">
        <v>766</v>
      </c>
      <c r="S2865" t="s">
        <v>758</v>
      </c>
    </row>
    <row r="2866" spans="1:19" x14ac:dyDescent="0.3">
      <c r="A2866" t="s">
        <v>753</v>
      </c>
      <c r="B2866" t="s">
        <v>748</v>
      </c>
      <c r="C2866" t="s">
        <v>749</v>
      </c>
      <c r="D2866" t="s">
        <v>750</v>
      </c>
      <c r="E2866">
        <v>3</v>
      </c>
      <c r="F2866" t="s">
        <v>494</v>
      </c>
      <c r="G2866" s="37">
        <v>66432.28</v>
      </c>
      <c r="H2866">
        <v>8.56</v>
      </c>
      <c r="I2866">
        <v>66432.28</v>
      </c>
      <c r="J2866">
        <v>3.84</v>
      </c>
      <c r="K2866">
        <v>66432.28</v>
      </c>
      <c r="L2866">
        <v>47.94</v>
      </c>
      <c r="M2866" t="s">
        <v>751</v>
      </c>
      <c r="N2866" s="37">
        <v>0</v>
      </c>
      <c r="O2866">
        <v>199296.84</v>
      </c>
      <c r="P2866" t="s">
        <v>766</v>
      </c>
      <c r="Q2866" t="s">
        <v>766</v>
      </c>
      <c r="R2866" t="s">
        <v>766</v>
      </c>
      <c r="S2866" t="s">
        <v>758</v>
      </c>
    </row>
    <row r="2867" spans="1:19" x14ac:dyDescent="0.3">
      <c r="A2867" t="s">
        <v>747</v>
      </c>
      <c r="B2867" t="s">
        <v>748</v>
      </c>
      <c r="C2867" t="s">
        <v>749</v>
      </c>
      <c r="D2867" t="s">
        <v>750</v>
      </c>
      <c r="E2867">
        <v>1</v>
      </c>
      <c r="F2867" t="s">
        <v>11</v>
      </c>
      <c r="G2867" s="37">
        <v>8962.36</v>
      </c>
      <c r="H2867">
        <v>0.54</v>
      </c>
      <c r="I2867">
        <v>8962.36</v>
      </c>
      <c r="J2867">
        <v>0.32</v>
      </c>
      <c r="K2867">
        <v>8962.36</v>
      </c>
      <c r="L2867">
        <v>8.85</v>
      </c>
      <c r="M2867">
        <v>1</v>
      </c>
      <c r="N2867" s="37">
        <v>0</v>
      </c>
      <c r="O2867">
        <v>8962.36</v>
      </c>
      <c r="P2867" t="s">
        <v>767</v>
      </c>
      <c r="Q2867" t="s">
        <v>767</v>
      </c>
      <c r="R2867" t="s">
        <v>766</v>
      </c>
      <c r="S2867" t="s">
        <v>758</v>
      </c>
    </row>
    <row r="2868" spans="1:19" x14ac:dyDescent="0.3">
      <c r="A2868" t="s">
        <v>747</v>
      </c>
      <c r="B2868" t="s">
        <v>748</v>
      </c>
      <c r="C2868" t="s">
        <v>749</v>
      </c>
      <c r="D2868" t="s">
        <v>750</v>
      </c>
      <c r="E2868">
        <v>1</v>
      </c>
      <c r="F2868" t="s">
        <v>327</v>
      </c>
      <c r="G2868" s="37">
        <v>44463.02</v>
      </c>
      <c r="H2868">
        <v>15.31</v>
      </c>
      <c r="I2868">
        <v>44463.02</v>
      </c>
      <c r="J2868">
        <v>1.1000000000000001</v>
      </c>
      <c r="K2868">
        <v>44463.02</v>
      </c>
      <c r="L2868">
        <v>23.87</v>
      </c>
      <c r="M2868" t="s">
        <v>751</v>
      </c>
      <c r="N2868" s="37">
        <v>0</v>
      </c>
      <c r="O2868">
        <v>44463.02</v>
      </c>
      <c r="P2868" t="s">
        <v>768</v>
      </c>
      <c r="Q2868" t="s">
        <v>768</v>
      </c>
      <c r="R2868" t="s">
        <v>768</v>
      </c>
      <c r="S2868" t="s">
        <v>758</v>
      </c>
    </row>
    <row r="2869" spans="1:19" x14ac:dyDescent="0.3">
      <c r="A2869" t="s">
        <v>753</v>
      </c>
      <c r="B2869" t="s">
        <v>748</v>
      </c>
      <c r="C2869" t="s">
        <v>749</v>
      </c>
      <c r="D2869" t="s">
        <v>750</v>
      </c>
      <c r="E2869">
        <v>6</v>
      </c>
      <c r="F2869" t="s">
        <v>241</v>
      </c>
      <c r="G2869" s="37">
        <v>82573.38</v>
      </c>
      <c r="H2869">
        <v>2.39</v>
      </c>
      <c r="I2869">
        <v>82573.38</v>
      </c>
      <c r="J2869">
        <v>12.82</v>
      </c>
      <c r="K2869">
        <v>82573.38</v>
      </c>
      <c r="L2869">
        <v>9.0399999999999991</v>
      </c>
      <c r="M2869" t="s">
        <v>751</v>
      </c>
      <c r="N2869" s="37">
        <v>0</v>
      </c>
      <c r="O2869">
        <v>495440.28</v>
      </c>
      <c r="P2869" t="s">
        <v>766</v>
      </c>
      <c r="Q2869" t="s">
        <v>766</v>
      </c>
      <c r="R2869" t="s">
        <v>768</v>
      </c>
      <c r="S2869" t="s">
        <v>758</v>
      </c>
    </row>
    <row r="2870" spans="1:19" x14ac:dyDescent="0.3">
      <c r="A2870" t="s">
        <v>747</v>
      </c>
      <c r="B2870" t="s">
        <v>748</v>
      </c>
      <c r="C2870" t="s">
        <v>749</v>
      </c>
      <c r="D2870" t="s">
        <v>750</v>
      </c>
      <c r="E2870">
        <v>1</v>
      </c>
      <c r="F2870" t="s">
        <v>368</v>
      </c>
      <c r="G2870" s="37">
        <v>36882.33</v>
      </c>
      <c r="H2870">
        <v>15.75</v>
      </c>
      <c r="I2870">
        <v>36882.33</v>
      </c>
      <c r="J2870">
        <v>84.59</v>
      </c>
      <c r="K2870">
        <v>36882.33</v>
      </c>
      <c r="L2870">
        <v>3.86</v>
      </c>
      <c r="M2870" t="s">
        <v>751</v>
      </c>
      <c r="N2870" s="37">
        <v>0</v>
      </c>
      <c r="O2870">
        <v>36882.33</v>
      </c>
      <c r="P2870" t="s">
        <v>766</v>
      </c>
      <c r="Q2870" t="s">
        <v>766</v>
      </c>
      <c r="R2870" t="s">
        <v>768</v>
      </c>
      <c r="S2870" t="s">
        <v>758</v>
      </c>
    </row>
    <row r="2871" spans="1:19" x14ac:dyDescent="0.3">
      <c r="A2871" t="s">
        <v>747</v>
      </c>
      <c r="B2871" t="s">
        <v>748</v>
      </c>
      <c r="C2871" t="s">
        <v>749</v>
      </c>
      <c r="D2871" t="s">
        <v>750</v>
      </c>
      <c r="E2871">
        <v>-1</v>
      </c>
      <c r="F2871" t="s">
        <v>369</v>
      </c>
      <c r="G2871" s="37">
        <v>192868.77</v>
      </c>
      <c r="H2871">
        <v>7.03</v>
      </c>
      <c r="I2871">
        <v>192868.77</v>
      </c>
      <c r="J2871">
        <v>3.82</v>
      </c>
      <c r="K2871">
        <v>192868.77</v>
      </c>
      <c r="L2871">
        <v>62.56</v>
      </c>
      <c r="M2871" t="s">
        <v>751</v>
      </c>
      <c r="N2871" s="37">
        <v>0</v>
      </c>
      <c r="O2871" t="s">
        <v>751</v>
      </c>
      <c r="P2871" t="s">
        <v>766</v>
      </c>
      <c r="Q2871" t="s">
        <v>766</v>
      </c>
      <c r="R2871" t="s">
        <v>766</v>
      </c>
      <c r="S2871" t="s">
        <v>758</v>
      </c>
    </row>
    <row r="2872" spans="1:19" x14ac:dyDescent="0.3">
      <c r="A2872" t="s">
        <v>752</v>
      </c>
      <c r="B2872" t="s">
        <v>748</v>
      </c>
      <c r="C2872" t="s">
        <v>749</v>
      </c>
      <c r="D2872" t="s">
        <v>750</v>
      </c>
      <c r="E2872">
        <v>7</v>
      </c>
      <c r="F2872" t="s">
        <v>251</v>
      </c>
      <c r="G2872" s="37">
        <v>20112.98</v>
      </c>
      <c r="H2872">
        <v>32.270000000000003</v>
      </c>
      <c r="I2872">
        <v>20112.98</v>
      </c>
      <c r="J2872">
        <v>2.4700000000000002</v>
      </c>
      <c r="K2872">
        <v>20112.98</v>
      </c>
      <c r="L2872">
        <v>13.04</v>
      </c>
      <c r="M2872" t="s">
        <v>751</v>
      </c>
      <c r="N2872" s="37">
        <v>0</v>
      </c>
      <c r="O2872">
        <v>140790.85999999999</v>
      </c>
      <c r="P2872" t="s">
        <v>766</v>
      </c>
      <c r="Q2872" t="s">
        <v>766</v>
      </c>
      <c r="R2872" t="s">
        <v>766</v>
      </c>
      <c r="S2872" t="s">
        <v>758</v>
      </c>
    </row>
    <row r="2873" spans="1:19" x14ac:dyDescent="0.3">
      <c r="A2873" t="s">
        <v>753</v>
      </c>
      <c r="B2873" t="s">
        <v>748</v>
      </c>
      <c r="C2873" t="s">
        <v>754</v>
      </c>
      <c r="D2873" t="s">
        <v>750</v>
      </c>
      <c r="E2873">
        <v>4</v>
      </c>
      <c r="F2873" t="s">
        <v>315</v>
      </c>
      <c r="G2873" s="37">
        <v>-798.17</v>
      </c>
      <c r="H2873" t="s">
        <v>751</v>
      </c>
      <c r="I2873">
        <v>-798.17</v>
      </c>
      <c r="J2873" t="s">
        <v>751</v>
      </c>
      <c r="K2873">
        <v>-798.17</v>
      </c>
      <c r="L2873" t="s">
        <v>751</v>
      </c>
      <c r="M2873" t="s">
        <v>751</v>
      </c>
      <c r="N2873" s="37">
        <v>0</v>
      </c>
      <c r="O2873" t="s">
        <v>751</v>
      </c>
      <c r="P2873" t="s">
        <v>751</v>
      </c>
      <c r="Q2873" t="s">
        <v>751</v>
      </c>
      <c r="R2873" t="s">
        <v>751</v>
      </c>
      <c r="S2873" t="s">
        <v>758</v>
      </c>
    </row>
    <row r="2874" spans="1:19" x14ac:dyDescent="0.3">
      <c r="A2874" t="s">
        <v>753</v>
      </c>
      <c r="B2874" t="s">
        <v>748</v>
      </c>
      <c r="C2874" t="s">
        <v>754</v>
      </c>
      <c r="D2874" t="s">
        <v>750</v>
      </c>
      <c r="E2874">
        <v>4</v>
      </c>
      <c r="F2874" t="s">
        <v>279</v>
      </c>
      <c r="G2874" s="37">
        <v>-7379.12</v>
      </c>
      <c r="H2874" t="s">
        <v>751</v>
      </c>
      <c r="I2874">
        <v>-7379.12</v>
      </c>
      <c r="J2874" t="s">
        <v>751</v>
      </c>
      <c r="K2874">
        <v>-7379.12</v>
      </c>
      <c r="L2874" t="s">
        <v>751</v>
      </c>
      <c r="M2874" t="s">
        <v>751</v>
      </c>
      <c r="N2874" s="37">
        <v>0</v>
      </c>
      <c r="O2874" t="s">
        <v>751</v>
      </c>
      <c r="P2874" t="s">
        <v>751</v>
      </c>
      <c r="Q2874" t="s">
        <v>751</v>
      </c>
      <c r="R2874" t="s">
        <v>751</v>
      </c>
      <c r="S2874" t="s">
        <v>758</v>
      </c>
    </row>
    <row r="2875" spans="1:19" x14ac:dyDescent="0.3">
      <c r="A2875" t="s">
        <v>752</v>
      </c>
      <c r="B2875" t="s">
        <v>748</v>
      </c>
      <c r="C2875" t="s">
        <v>754</v>
      </c>
      <c r="D2875" t="s">
        <v>750</v>
      </c>
      <c r="E2875">
        <v>1</v>
      </c>
      <c r="F2875" t="s">
        <v>466</v>
      </c>
      <c r="G2875" s="37">
        <v>-3433.71</v>
      </c>
      <c r="H2875" t="s">
        <v>751</v>
      </c>
      <c r="I2875">
        <v>-3433.71</v>
      </c>
      <c r="J2875" t="s">
        <v>751</v>
      </c>
      <c r="K2875">
        <v>-3433.71</v>
      </c>
      <c r="L2875" t="s">
        <v>751</v>
      </c>
      <c r="M2875" t="s">
        <v>751</v>
      </c>
      <c r="N2875" s="37">
        <v>0</v>
      </c>
      <c r="O2875" t="s">
        <v>751</v>
      </c>
      <c r="P2875" t="s">
        <v>751</v>
      </c>
      <c r="Q2875" t="s">
        <v>751</v>
      </c>
      <c r="R2875" t="s">
        <v>751</v>
      </c>
      <c r="S2875" t="s">
        <v>758</v>
      </c>
    </row>
    <row r="2876" spans="1:19" x14ac:dyDescent="0.3">
      <c r="A2876" t="s">
        <v>747</v>
      </c>
      <c r="B2876" t="s">
        <v>748</v>
      </c>
      <c r="C2876" t="s">
        <v>754</v>
      </c>
      <c r="D2876" t="s">
        <v>750</v>
      </c>
      <c r="E2876">
        <v>-1</v>
      </c>
      <c r="F2876" t="s">
        <v>14</v>
      </c>
      <c r="G2876" s="37">
        <v>-6.38</v>
      </c>
      <c r="H2876" t="s">
        <v>751</v>
      </c>
      <c r="I2876">
        <v>-6.38</v>
      </c>
      <c r="J2876" t="s">
        <v>751</v>
      </c>
      <c r="K2876">
        <v>-6.38</v>
      </c>
      <c r="L2876" t="s">
        <v>751</v>
      </c>
      <c r="M2876" t="s">
        <v>751</v>
      </c>
      <c r="N2876" s="37">
        <v>0</v>
      </c>
      <c r="O2876" t="s">
        <v>751</v>
      </c>
      <c r="P2876" t="s">
        <v>751</v>
      </c>
      <c r="Q2876" t="s">
        <v>751</v>
      </c>
      <c r="R2876" t="s">
        <v>751</v>
      </c>
      <c r="S2876" t="s">
        <v>758</v>
      </c>
    </row>
    <row r="2877" spans="1:19" x14ac:dyDescent="0.3">
      <c r="A2877" t="s">
        <v>753</v>
      </c>
      <c r="B2877" t="s">
        <v>748</v>
      </c>
      <c r="C2877" t="s">
        <v>749</v>
      </c>
      <c r="D2877" t="s">
        <v>750</v>
      </c>
      <c r="E2877">
        <v>2</v>
      </c>
      <c r="F2877" t="s">
        <v>292</v>
      </c>
      <c r="G2877" s="37">
        <v>17664.53</v>
      </c>
      <c r="H2877">
        <v>3.01</v>
      </c>
      <c r="I2877">
        <v>17664.53</v>
      </c>
      <c r="J2877">
        <v>1.43</v>
      </c>
      <c r="K2877">
        <v>17664.53</v>
      </c>
      <c r="L2877">
        <v>13.69</v>
      </c>
      <c r="M2877" t="s">
        <v>751</v>
      </c>
      <c r="N2877" s="37">
        <v>0</v>
      </c>
      <c r="O2877">
        <v>35329.06</v>
      </c>
      <c r="P2877" t="s">
        <v>766</v>
      </c>
      <c r="Q2877" t="s">
        <v>766</v>
      </c>
      <c r="R2877" t="s">
        <v>766</v>
      </c>
      <c r="S2877" t="s">
        <v>758</v>
      </c>
    </row>
    <row r="2878" spans="1:19" x14ac:dyDescent="0.3">
      <c r="A2878" t="s">
        <v>753</v>
      </c>
      <c r="B2878" t="s">
        <v>748</v>
      </c>
      <c r="C2878" t="s">
        <v>754</v>
      </c>
      <c r="D2878" t="s">
        <v>750</v>
      </c>
      <c r="E2878">
        <v>3</v>
      </c>
      <c r="F2878" t="s">
        <v>467</v>
      </c>
      <c r="G2878" s="37">
        <v>-20158.080000000002</v>
      </c>
      <c r="H2878" t="s">
        <v>751</v>
      </c>
      <c r="I2878">
        <v>-20158.080000000002</v>
      </c>
      <c r="J2878" t="s">
        <v>751</v>
      </c>
      <c r="K2878">
        <v>-20158.080000000002</v>
      </c>
      <c r="L2878" t="s">
        <v>751</v>
      </c>
      <c r="M2878" t="s">
        <v>751</v>
      </c>
      <c r="N2878" s="37">
        <v>0</v>
      </c>
      <c r="O2878" t="s">
        <v>751</v>
      </c>
      <c r="P2878" t="s">
        <v>751</v>
      </c>
      <c r="Q2878" t="s">
        <v>751</v>
      </c>
      <c r="R2878" t="s">
        <v>751</v>
      </c>
      <c r="S2878" t="s">
        <v>758</v>
      </c>
    </row>
    <row r="2879" spans="1:19" x14ac:dyDescent="0.3">
      <c r="A2879" t="s">
        <v>753</v>
      </c>
      <c r="B2879" t="s">
        <v>748</v>
      </c>
      <c r="C2879" t="s">
        <v>754</v>
      </c>
      <c r="D2879" t="s">
        <v>750</v>
      </c>
      <c r="E2879">
        <v>2</v>
      </c>
      <c r="F2879" t="s">
        <v>538</v>
      </c>
      <c r="G2879" s="37">
        <v>-64114.080000000002</v>
      </c>
      <c r="H2879" t="s">
        <v>751</v>
      </c>
      <c r="I2879">
        <v>-64114.080000000002</v>
      </c>
      <c r="J2879" t="s">
        <v>751</v>
      </c>
      <c r="K2879">
        <v>-64114.080000000002</v>
      </c>
      <c r="L2879" t="s">
        <v>751</v>
      </c>
      <c r="M2879" t="s">
        <v>751</v>
      </c>
      <c r="N2879" s="37">
        <v>0</v>
      </c>
      <c r="O2879" t="s">
        <v>751</v>
      </c>
      <c r="P2879" t="s">
        <v>751</v>
      </c>
      <c r="Q2879" t="s">
        <v>751</v>
      </c>
      <c r="R2879" t="s">
        <v>751</v>
      </c>
      <c r="S2879" t="s">
        <v>758</v>
      </c>
    </row>
    <row r="2880" spans="1:19" x14ac:dyDescent="0.3">
      <c r="A2880" t="s">
        <v>747</v>
      </c>
      <c r="B2880" t="s">
        <v>748</v>
      </c>
      <c r="C2880" t="s">
        <v>754</v>
      </c>
      <c r="D2880" t="s">
        <v>750</v>
      </c>
      <c r="E2880">
        <v>6</v>
      </c>
      <c r="F2880" t="s">
        <v>350</v>
      </c>
      <c r="G2880" s="37">
        <v>-1432.58</v>
      </c>
      <c r="H2880" t="s">
        <v>751</v>
      </c>
      <c r="I2880">
        <v>-1432.58</v>
      </c>
      <c r="J2880" t="s">
        <v>751</v>
      </c>
      <c r="K2880">
        <v>-1432.58</v>
      </c>
      <c r="L2880" t="s">
        <v>751</v>
      </c>
      <c r="M2880" t="s">
        <v>751</v>
      </c>
      <c r="N2880" s="37">
        <v>0</v>
      </c>
      <c r="O2880" t="s">
        <v>751</v>
      </c>
      <c r="P2880" t="s">
        <v>751</v>
      </c>
      <c r="Q2880" t="s">
        <v>751</v>
      </c>
      <c r="R2880" t="s">
        <v>751</v>
      </c>
      <c r="S2880" t="s">
        <v>758</v>
      </c>
    </row>
    <row r="2881" spans="1:19" x14ac:dyDescent="0.3">
      <c r="A2881" t="s">
        <v>753</v>
      </c>
      <c r="B2881" t="s">
        <v>748</v>
      </c>
      <c r="C2881" t="s">
        <v>749</v>
      </c>
      <c r="D2881" t="s">
        <v>750</v>
      </c>
      <c r="E2881">
        <v>4</v>
      </c>
      <c r="F2881" t="s">
        <v>36</v>
      </c>
      <c r="G2881" s="37">
        <v>143280.75</v>
      </c>
      <c r="H2881">
        <v>7.17</v>
      </c>
      <c r="I2881">
        <v>143280.75</v>
      </c>
      <c r="J2881">
        <v>3.41</v>
      </c>
      <c r="K2881">
        <v>143280.75</v>
      </c>
      <c r="L2881">
        <v>32.64</v>
      </c>
      <c r="M2881" t="s">
        <v>751</v>
      </c>
      <c r="N2881" s="37">
        <v>0</v>
      </c>
      <c r="O2881">
        <v>573123</v>
      </c>
      <c r="P2881" t="s">
        <v>766</v>
      </c>
      <c r="Q2881" t="s">
        <v>766</v>
      </c>
      <c r="R2881" t="s">
        <v>766</v>
      </c>
      <c r="S2881" t="s">
        <v>758</v>
      </c>
    </row>
    <row r="2882" spans="1:19" x14ac:dyDescent="0.3">
      <c r="A2882" t="s">
        <v>747</v>
      </c>
      <c r="B2882" t="s">
        <v>748</v>
      </c>
      <c r="C2882" t="s">
        <v>749</v>
      </c>
      <c r="D2882" t="s">
        <v>750</v>
      </c>
      <c r="E2882">
        <v>0</v>
      </c>
      <c r="F2882" t="s">
        <v>188</v>
      </c>
      <c r="G2882" s="37">
        <v>2195.46</v>
      </c>
      <c r="H2882">
        <v>147.63999999999999</v>
      </c>
      <c r="I2882">
        <v>2195.46</v>
      </c>
      <c r="J2882">
        <v>0.01</v>
      </c>
      <c r="K2882">
        <v>2195.46</v>
      </c>
      <c r="L2882">
        <v>0.12</v>
      </c>
      <c r="M2882" t="s">
        <v>751</v>
      </c>
      <c r="N2882" s="37">
        <v>0</v>
      </c>
      <c r="O2882" t="s">
        <v>751</v>
      </c>
      <c r="P2882" t="s">
        <v>766</v>
      </c>
      <c r="Q2882" t="s">
        <v>768</v>
      </c>
      <c r="R2882" t="s">
        <v>768</v>
      </c>
      <c r="S2882" t="s">
        <v>758</v>
      </c>
    </row>
    <row r="2883" spans="1:19" x14ac:dyDescent="0.3">
      <c r="A2883" t="s">
        <v>747</v>
      </c>
      <c r="B2883" t="s">
        <v>748</v>
      </c>
      <c r="C2883" t="s">
        <v>749</v>
      </c>
      <c r="D2883" t="s">
        <v>750</v>
      </c>
      <c r="E2883">
        <v>3</v>
      </c>
      <c r="F2883" t="s">
        <v>128</v>
      </c>
      <c r="G2883" s="37">
        <v>50262.93</v>
      </c>
      <c r="H2883">
        <v>2.02</v>
      </c>
      <c r="I2883">
        <v>50262.93</v>
      </c>
      <c r="J2883">
        <v>1414.57</v>
      </c>
      <c r="K2883">
        <v>50262.93</v>
      </c>
      <c r="L2883">
        <v>9.1999999999999993</v>
      </c>
      <c r="M2883" t="s">
        <v>751</v>
      </c>
      <c r="N2883" s="37">
        <v>50262.93</v>
      </c>
      <c r="O2883">
        <v>150788.79</v>
      </c>
      <c r="P2883" t="s">
        <v>768</v>
      </c>
      <c r="Q2883" t="s">
        <v>766</v>
      </c>
      <c r="R2883" t="s">
        <v>768</v>
      </c>
      <c r="S2883" t="s">
        <v>758</v>
      </c>
    </row>
    <row r="2884" spans="1:19" x14ac:dyDescent="0.3">
      <c r="A2884" t="s">
        <v>747</v>
      </c>
      <c r="B2884" t="s">
        <v>748</v>
      </c>
      <c r="C2884" t="s">
        <v>754</v>
      </c>
      <c r="D2884" t="s">
        <v>750</v>
      </c>
      <c r="E2884">
        <v>10</v>
      </c>
      <c r="F2884" t="s">
        <v>164</v>
      </c>
      <c r="G2884" s="37">
        <v>-63.99</v>
      </c>
      <c r="H2884" t="s">
        <v>751</v>
      </c>
      <c r="I2884">
        <v>-63.99</v>
      </c>
      <c r="J2884" t="s">
        <v>751</v>
      </c>
      <c r="K2884">
        <v>-63.99</v>
      </c>
      <c r="L2884" t="s">
        <v>751</v>
      </c>
      <c r="M2884" t="s">
        <v>751</v>
      </c>
      <c r="N2884" s="37">
        <v>0</v>
      </c>
      <c r="O2884" t="s">
        <v>751</v>
      </c>
      <c r="P2884" t="s">
        <v>751</v>
      </c>
      <c r="Q2884" t="s">
        <v>751</v>
      </c>
      <c r="R2884" t="s">
        <v>751</v>
      </c>
      <c r="S2884" t="s">
        <v>758</v>
      </c>
    </row>
    <row r="2885" spans="1:19" x14ac:dyDescent="0.3">
      <c r="A2885" t="s">
        <v>747</v>
      </c>
      <c r="B2885" t="s">
        <v>748</v>
      </c>
      <c r="C2885" t="s">
        <v>749</v>
      </c>
      <c r="D2885" t="s">
        <v>750</v>
      </c>
      <c r="E2885">
        <v>4</v>
      </c>
      <c r="F2885" t="s">
        <v>396</v>
      </c>
      <c r="G2885" s="37">
        <v>854619.31</v>
      </c>
      <c r="H2885">
        <v>66.91</v>
      </c>
      <c r="I2885">
        <v>854619.31</v>
      </c>
      <c r="J2885">
        <v>31.78</v>
      </c>
      <c r="K2885">
        <v>854619.31</v>
      </c>
      <c r="L2885">
        <v>304.36</v>
      </c>
      <c r="M2885" t="s">
        <v>751</v>
      </c>
      <c r="N2885" s="37">
        <v>0</v>
      </c>
      <c r="O2885">
        <v>3418477.24</v>
      </c>
      <c r="P2885" t="s">
        <v>766</v>
      </c>
      <c r="Q2885" t="s">
        <v>766</v>
      </c>
      <c r="R2885" t="s">
        <v>766</v>
      </c>
      <c r="S2885" t="s">
        <v>758</v>
      </c>
    </row>
    <row r="2886" spans="1:19" x14ac:dyDescent="0.3">
      <c r="A2886" t="s">
        <v>752</v>
      </c>
      <c r="B2886" t="s">
        <v>748</v>
      </c>
      <c r="C2886" t="s">
        <v>749</v>
      </c>
      <c r="D2886" t="s">
        <v>750</v>
      </c>
      <c r="E2886">
        <v>-1</v>
      </c>
      <c r="F2886" t="s">
        <v>543</v>
      </c>
      <c r="G2886" s="37">
        <v>694.11</v>
      </c>
      <c r="H2886">
        <v>0</v>
      </c>
      <c r="I2886">
        <v>694.11</v>
      </c>
      <c r="J2886">
        <v>0</v>
      </c>
      <c r="K2886">
        <v>694.11</v>
      </c>
      <c r="L2886">
        <v>0</v>
      </c>
      <c r="M2886" t="s">
        <v>751</v>
      </c>
      <c r="N2886" s="37">
        <v>0</v>
      </c>
      <c r="O2886" t="s">
        <v>751</v>
      </c>
      <c r="P2886" t="s">
        <v>766</v>
      </c>
      <c r="Q2886" t="s">
        <v>766</v>
      </c>
      <c r="R2886" t="s">
        <v>766</v>
      </c>
      <c r="S2886" t="s">
        <v>758</v>
      </c>
    </row>
    <row r="2887" spans="1:19" x14ac:dyDescent="0.3">
      <c r="A2887" t="s">
        <v>753</v>
      </c>
      <c r="B2887" t="s">
        <v>748</v>
      </c>
      <c r="C2887" t="s">
        <v>754</v>
      </c>
      <c r="D2887" t="s">
        <v>750</v>
      </c>
      <c r="E2887">
        <v>4</v>
      </c>
      <c r="F2887" t="s">
        <v>211</v>
      </c>
      <c r="G2887" s="37">
        <v>-15015.21</v>
      </c>
      <c r="H2887" t="s">
        <v>751</v>
      </c>
      <c r="I2887">
        <v>-15015.21</v>
      </c>
      <c r="J2887" t="s">
        <v>751</v>
      </c>
      <c r="K2887">
        <v>-15015.21</v>
      </c>
      <c r="L2887" t="s">
        <v>751</v>
      </c>
      <c r="M2887" t="s">
        <v>751</v>
      </c>
      <c r="N2887" s="37">
        <v>0</v>
      </c>
      <c r="O2887" t="s">
        <v>751</v>
      </c>
      <c r="P2887" t="s">
        <v>751</v>
      </c>
      <c r="Q2887" t="s">
        <v>751</v>
      </c>
      <c r="R2887" t="s">
        <v>751</v>
      </c>
      <c r="S2887" t="s">
        <v>758</v>
      </c>
    </row>
    <row r="2888" spans="1:19" x14ac:dyDescent="0.3">
      <c r="A2888" t="s">
        <v>747</v>
      </c>
      <c r="B2888" t="s">
        <v>748</v>
      </c>
      <c r="C2888" t="s">
        <v>749</v>
      </c>
      <c r="D2888" t="s">
        <v>750</v>
      </c>
      <c r="E2888">
        <v>2</v>
      </c>
      <c r="F2888" t="s">
        <v>385</v>
      </c>
      <c r="G2888" s="37">
        <v>641107.94999999995</v>
      </c>
      <c r="H2888">
        <v>31.06</v>
      </c>
      <c r="I2888">
        <v>641107.94999999995</v>
      </c>
      <c r="J2888">
        <v>16.88</v>
      </c>
      <c r="K2888">
        <v>641107.94999999995</v>
      </c>
      <c r="L2888">
        <v>276.56</v>
      </c>
      <c r="M2888" t="s">
        <v>751</v>
      </c>
      <c r="N2888" s="37">
        <v>0</v>
      </c>
      <c r="O2888">
        <v>1282215.8999999999</v>
      </c>
      <c r="P2888" t="s">
        <v>766</v>
      </c>
      <c r="Q2888" t="s">
        <v>766</v>
      </c>
      <c r="R2888" t="s">
        <v>766</v>
      </c>
      <c r="S2888" t="s">
        <v>758</v>
      </c>
    </row>
    <row r="2889" spans="1:19" x14ac:dyDescent="0.3">
      <c r="A2889" t="s">
        <v>747</v>
      </c>
      <c r="B2889" t="s">
        <v>748</v>
      </c>
      <c r="C2889" t="s">
        <v>754</v>
      </c>
      <c r="D2889" t="s">
        <v>750</v>
      </c>
      <c r="E2889">
        <v>4</v>
      </c>
      <c r="F2889" t="s">
        <v>44</v>
      </c>
      <c r="G2889" s="37">
        <v>-88.54</v>
      </c>
      <c r="H2889" t="s">
        <v>751</v>
      </c>
      <c r="I2889">
        <v>-88.54</v>
      </c>
      <c r="J2889" t="s">
        <v>751</v>
      </c>
      <c r="K2889">
        <v>-88.54</v>
      </c>
      <c r="L2889" t="s">
        <v>751</v>
      </c>
      <c r="M2889" t="s">
        <v>751</v>
      </c>
      <c r="N2889" s="37">
        <v>0</v>
      </c>
      <c r="O2889" t="s">
        <v>751</v>
      </c>
      <c r="P2889" t="s">
        <v>751</v>
      </c>
      <c r="Q2889" t="s">
        <v>751</v>
      </c>
      <c r="R2889" t="s">
        <v>751</v>
      </c>
      <c r="S2889" t="s">
        <v>758</v>
      </c>
    </row>
    <row r="2890" spans="1:19" x14ac:dyDescent="0.3">
      <c r="A2890" t="s">
        <v>753</v>
      </c>
      <c r="B2890" t="s">
        <v>748</v>
      </c>
      <c r="C2890" t="s">
        <v>749</v>
      </c>
      <c r="D2890" t="s">
        <v>750</v>
      </c>
      <c r="E2890">
        <v>1</v>
      </c>
      <c r="F2890" t="s">
        <v>257</v>
      </c>
      <c r="G2890" s="37">
        <v>12522.37</v>
      </c>
      <c r="H2890">
        <v>1.05</v>
      </c>
      <c r="I2890">
        <v>12522.37</v>
      </c>
      <c r="J2890">
        <v>0.18</v>
      </c>
      <c r="K2890">
        <v>12522.37</v>
      </c>
      <c r="L2890">
        <v>1.92</v>
      </c>
      <c r="M2890" t="s">
        <v>751</v>
      </c>
      <c r="N2890" s="37">
        <v>0</v>
      </c>
      <c r="O2890">
        <v>12522.37</v>
      </c>
      <c r="P2890" t="s">
        <v>766</v>
      </c>
      <c r="Q2890" t="s">
        <v>766</v>
      </c>
      <c r="R2890" t="s">
        <v>766</v>
      </c>
      <c r="S2890" t="s">
        <v>758</v>
      </c>
    </row>
    <row r="2891" spans="1:19" x14ac:dyDescent="0.3">
      <c r="A2891" t="s">
        <v>747</v>
      </c>
      <c r="B2891" t="s">
        <v>748</v>
      </c>
      <c r="C2891" t="s">
        <v>749</v>
      </c>
      <c r="D2891" t="s">
        <v>750</v>
      </c>
      <c r="E2891">
        <v>6</v>
      </c>
      <c r="F2891" t="s">
        <v>424</v>
      </c>
      <c r="G2891" s="37">
        <v>757186.29</v>
      </c>
      <c r="H2891">
        <v>74.92</v>
      </c>
      <c r="I2891">
        <v>757186.29</v>
      </c>
      <c r="J2891">
        <v>12.52</v>
      </c>
      <c r="K2891">
        <v>757186.29</v>
      </c>
      <c r="L2891">
        <v>137.09</v>
      </c>
      <c r="M2891" t="s">
        <v>751</v>
      </c>
      <c r="N2891" s="37">
        <v>0</v>
      </c>
      <c r="O2891">
        <v>4543117.74</v>
      </c>
      <c r="P2891" t="s">
        <v>766</v>
      </c>
      <c r="Q2891" t="s">
        <v>766</v>
      </c>
      <c r="R2891" t="s">
        <v>766</v>
      </c>
      <c r="S2891" t="s">
        <v>758</v>
      </c>
    </row>
    <row r="2892" spans="1:19" x14ac:dyDescent="0.3">
      <c r="A2892" t="s">
        <v>747</v>
      </c>
      <c r="B2892" t="s">
        <v>748</v>
      </c>
      <c r="C2892" t="s">
        <v>749</v>
      </c>
      <c r="D2892" t="s">
        <v>750</v>
      </c>
      <c r="E2892">
        <v>0</v>
      </c>
      <c r="F2892" t="s">
        <v>102</v>
      </c>
      <c r="G2892" s="37">
        <v>6943784.1200000001</v>
      </c>
      <c r="H2892">
        <v>999.75</v>
      </c>
      <c r="I2892">
        <v>6943784.1200000001</v>
      </c>
      <c r="J2892">
        <v>236.56</v>
      </c>
      <c r="K2892">
        <v>6943784.1200000001</v>
      </c>
      <c r="L2892">
        <v>3252.91</v>
      </c>
      <c r="M2892" t="s">
        <v>751</v>
      </c>
      <c r="N2892" s="37">
        <v>0</v>
      </c>
      <c r="O2892" t="s">
        <v>751</v>
      </c>
      <c r="P2892" t="s">
        <v>766</v>
      </c>
      <c r="Q2892" t="s">
        <v>766</v>
      </c>
      <c r="R2892" t="s">
        <v>766</v>
      </c>
      <c r="S2892" t="s">
        <v>758</v>
      </c>
    </row>
    <row r="2893" spans="1:19" x14ac:dyDescent="0.3">
      <c r="A2893" t="s">
        <v>752</v>
      </c>
      <c r="B2893" t="s">
        <v>748</v>
      </c>
      <c r="C2893" t="s">
        <v>749</v>
      </c>
      <c r="D2893" t="s">
        <v>750</v>
      </c>
      <c r="E2893">
        <v>0</v>
      </c>
      <c r="F2893" t="s">
        <v>124</v>
      </c>
      <c r="G2893" s="37">
        <v>6075.19</v>
      </c>
      <c r="H2893">
        <v>0.02</v>
      </c>
      <c r="I2893">
        <v>6075.19</v>
      </c>
      <c r="J2893">
        <v>0.01</v>
      </c>
      <c r="K2893">
        <v>6075.19</v>
      </c>
      <c r="L2893">
        <v>0.08</v>
      </c>
      <c r="M2893" t="s">
        <v>751</v>
      </c>
      <c r="N2893" s="37">
        <v>0</v>
      </c>
      <c r="O2893" t="s">
        <v>751</v>
      </c>
      <c r="P2893" t="s">
        <v>766</v>
      </c>
      <c r="Q2893" t="s">
        <v>766</v>
      </c>
      <c r="R2893" t="s">
        <v>766</v>
      </c>
      <c r="S2893" t="s">
        <v>758</v>
      </c>
    </row>
    <row r="2894" spans="1:19" x14ac:dyDescent="0.3">
      <c r="A2894" t="s">
        <v>752</v>
      </c>
      <c r="B2894" t="s">
        <v>748</v>
      </c>
      <c r="C2894" t="s">
        <v>754</v>
      </c>
      <c r="D2894" t="s">
        <v>750</v>
      </c>
      <c r="E2894">
        <v>-1</v>
      </c>
      <c r="F2894" t="s">
        <v>415</v>
      </c>
      <c r="G2894" s="37">
        <v>-209.05</v>
      </c>
      <c r="H2894" t="s">
        <v>751</v>
      </c>
      <c r="I2894">
        <v>-209.05</v>
      </c>
      <c r="J2894" t="s">
        <v>751</v>
      </c>
      <c r="K2894">
        <v>-209.05</v>
      </c>
      <c r="L2894" t="s">
        <v>751</v>
      </c>
      <c r="M2894" t="s">
        <v>751</v>
      </c>
      <c r="N2894" s="37">
        <v>0</v>
      </c>
      <c r="O2894" t="s">
        <v>751</v>
      </c>
      <c r="P2894" t="s">
        <v>751</v>
      </c>
      <c r="Q2894" t="s">
        <v>751</v>
      </c>
      <c r="R2894" t="s">
        <v>751</v>
      </c>
      <c r="S2894" t="s">
        <v>758</v>
      </c>
    </row>
    <row r="2895" spans="1:19" x14ac:dyDescent="0.3">
      <c r="A2895" t="s">
        <v>747</v>
      </c>
      <c r="B2895" t="s">
        <v>748</v>
      </c>
      <c r="C2895" t="s">
        <v>749</v>
      </c>
      <c r="D2895" t="s">
        <v>750</v>
      </c>
      <c r="E2895">
        <v>5</v>
      </c>
      <c r="F2895" t="s">
        <v>435</v>
      </c>
      <c r="G2895" s="37">
        <v>62502.27</v>
      </c>
      <c r="H2895">
        <v>30.12</v>
      </c>
      <c r="I2895">
        <v>62502.27</v>
      </c>
      <c r="J2895">
        <v>1995.79</v>
      </c>
      <c r="K2895">
        <v>62502.27</v>
      </c>
      <c r="L2895">
        <v>137.01</v>
      </c>
      <c r="M2895" t="s">
        <v>751</v>
      </c>
      <c r="N2895" s="37">
        <v>0</v>
      </c>
      <c r="O2895">
        <v>312511.34999999998</v>
      </c>
      <c r="P2895" t="s">
        <v>768</v>
      </c>
      <c r="Q2895" t="s">
        <v>766</v>
      </c>
      <c r="R2895" t="s">
        <v>768</v>
      </c>
      <c r="S2895" t="s">
        <v>758</v>
      </c>
    </row>
    <row r="2896" spans="1:19" x14ac:dyDescent="0.3">
      <c r="A2896" t="s">
        <v>747</v>
      </c>
      <c r="B2896" t="s">
        <v>748</v>
      </c>
      <c r="C2896" t="s">
        <v>754</v>
      </c>
      <c r="D2896" t="s">
        <v>750</v>
      </c>
      <c r="E2896">
        <v>15</v>
      </c>
      <c r="F2896" t="s">
        <v>53</v>
      </c>
      <c r="G2896" s="37">
        <v>-630.08000000000004</v>
      </c>
      <c r="H2896" t="s">
        <v>751</v>
      </c>
      <c r="I2896">
        <v>-630.08000000000004</v>
      </c>
      <c r="J2896" t="s">
        <v>751</v>
      </c>
      <c r="K2896">
        <v>-630.08000000000004</v>
      </c>
      <c r="L2896" t="s">
        <v>751</v>
      </c>
      <c r="M2896" t="s">
        <v>751</v>
      </c>
      <c r="N2896" s="37">
        <v>0</v>
      </c>
      <c r="O2896" t="s">
        <v>751</v>
      </c>
      <c r="P2896" t="s">
        <v>751</v>
      </c>
      <c r="Q2896" t="s">
        <v>751</v>
      </c>
      <c r="R2896" t="s">
        <v>751</v>
      </c>
      <c r="S2896" t="s">
        <v>758</v>
      </c>
    </row>
    <row r="2897" spans="1:19" x14ac:dyDescent="0.3">
      <c r="A2897" t="s">
        <v>753</v>
      </c>
      <c r="B2897" t="s">
        <v>748</v>
      </c>
      <c r="C2897" t="s">
        <v>749</v>
      </c>
      <c r="D2897" t="s">
        <v>750</v>
      </c>
      <c r="E2897">
        <v>1</v>
      </c>
      <c r="F2897" t="s">
        <v>303</v>
      </c>
      <c r="G2897" s="37">
        <v>5720.48</v>
      </c>
      <c r="H2897">
        <v>1.76</v>
      </c>
      <c r="I2897">
        <v>5720.48</v>
      </c>
      <c r="J2897">
        <v>0.28999999999999998</v>
      </c>
      <c r="K2897">
        <v>5720.48</v>
      </c>
      <c r="L2897">
        <v>3.22</v>
      </c>
      <c r="M2897" t="s">
        <v>751</v>
      </c>
      <c r="N2897" s="37">
        <v>0</v>
      </c>
      <c r="O2897">
        <v>5720.48</v>
      </c>
      <c r="P2897" t="s">
        <v>766</v>
      </c>
      <c r="Q2897" t="s">
        <v>766</v>
      </c>
      <c r="R2897" t="s">
        <v>766</v>
      </c>
      <c r="S2897" t="s">
        <v>758</v>
      </c>
    </row>
    <row r="2898" spans="1:19" x14ac:dyDescent="0.3">
      <c r="A2898" t="s">
        <v>752</v>
      </c>
      <c r="B2898" t="s">
        <v>748</v>
      </c>
      <c r="C2898" t="s">
        <v>754</v>
      </c>
      <c r="D2898" t="s">
        <v>750</v>
      </c>
      <c r="E2898">
        <v>6</v>
      </c>
      <c r="F2898" t="s">
        <v>400</v>
      </c>
      <c r="G2898" s="37">
        <v>-127911.3</v>
      </c>
      <c r="H2898" t="s">
        <v>751</v>
      </c>
      <c r="I2898">
        <v>-127911.3</v>
      </c>
      <c r="J2898" t="s">
        <v>751</v>
      </c>
      <c r="K2898">
        <v>-127911.3</v>
      </c>
      <c r="L2898" t="s">
        <v>751</v>
      </c>
      <c r="M2898" t="s">
        <v>751</v>
      </c>
      <c r="N2898" s="37">
        <v>0</v>
      </c>
      <c r="O2898" t="s">
        <v>751</v>
      </c>
      <c r="P2898" t="s">
        <v>751</v>
      </c>
      <c r="Q2898" t="s">
        <v>751</v>
      </c>
      <c r="R2898" t="s">
        <v>751</v>
      </c>
      <c r="S2898" t="s">
        <v>758</v>
      </c>
    </row>
    <row r="2899" spans="1:19" x14ac:dyDescent="0.3">
      <c r="A2899" t="s">
        <v>747</v>
      </c>
      <c r="B2899" t="s">
        <v>748</v>
      </c>
      <c r="C2899" t="s">
        <v>749</v>
      </c>
      <c r="D2899" t="s">
        <v>750</v>
      </c>
      <c r="E2899">
        <v>2</v>
      </c>
      <c r="F2899" t="s">
        <v>31</v>
      </c>
      <c r="G2899" s="37">
        <v>80157.710000000006</v>
      </c>
      <c r="H2899">
        <v>30777.87</v>
      </c>
      <c r="I2899">
        <v>80157.710000000006</v>
      </c>
      <c r="J2899">
        <v>0.83</v>
      </c>
      <c r="K2899">
        <v>80157.710000000006</v>
      </c>
      <c r="L2899">
        <v>13.54</v>
      </c>
      <c r="M2899" t="s">
        <v>751</v>
      </c>
      <c r="N2899" s="37">
        <v>0</v>
      </c>
      <c r="O2899">
        <v>160315.42000000001</v>
      </c>
      <c r="P2899" t="s">
        <v>766</v>
      </c>
      <c r="Q2899" t="s">
        <v>768</v>
      </c>
      <c r="R2899" t="s">
        <v>768</v>
      </c>
      <c r="S2899" t="s">
        <v>758</v>
      </c>
    </row>
    <row r="2900" spans="1:19" x14ac:dyDescent="0.3">
      <c r="A2900" t="s">
        <v>747</v>
      </c>
      <c r="B2900" t="s">
        <v>748</v>
      </c>
      <c r="C2900" t="s">
        <v>749</v>
      </c>
      <c r="D2900" t="s">
        <v>750</v>
      </c>
      <c r="E2900">
        <v>14</v>
      </c>
      <c r="F2900" t="s">
        <v>516</v>
      </c>
      <c r="G2900" s="37">
        <v>183337.97</v>
      </c>
      <c r="H2900" t="s">
        <v>751</v>
      </c>
      <c r="I2900">
        <v>183337.97</v>
      </c>
      <c r="J2900" t="s">
        <v>751</v>
      </c>
      <c r="K2900">
        <v>183337.97</v>
      </c>
      <c r="L2900">
        <v>5.6</v>
      </c>
      <c r="M2900" t="s">
        <v>751</v>
      </c>
      <c r="N2900" s="37">
        <v>63969.81</v>
      </c>
      <c r="O2900">
        <v>2566731.58</v>
      </c>
      <c r="P2900" t="s">
        <v>766</v>
      </c>
      <c r="Q2900" t="s">
        <v>766</v>
      </c>
      <c r="R2900" t="s">
        <v>768</v>
      </c>
      <c r="S2900" t="s">
        <v>758</v>
      </c>
    </row>
    <row r="2901" spans="1:19" x14ac:dyDescent="0.3">
      <c r="A2901" t="s">
        <v>752</v>
      </c>
      <c r="B2901" t="s">
        <v>748</v>
      </c>
      <c r="C2901" t="s">
        <v>749</v>
      </c>
      <c r="D2901" t="s">
        <v>750</v>
      </c>
      <c r="E2901">
        <v>-1</v>
      </c>
      <c r="F2901" t="s">
        <v>332</v>
      </c>
      <c r="G2901" s="37">
        <v>210406.84</v>
      </c>
      <c r="H2901">
        <v>7.04</v>
      </c>
      <c r="I2901">
        <v>210406.84</v>
      </c>
      <c r="J2901">
        <v>3.35</v>
      </c>
      <c r="K2901">
        <v>210406.84</v>
      </c>
      <c r="L2901">
        <v>32.04</v>
      </c>
      <c r="M2901" t="s">
        <v>751</v>
      </c>
      <c r="N2901" s="37">
        <v>0</v>
      </c>
      <c r="O2901" t="s">
        <v>751</v>
      </c>
      <c r="P2901" t="s">
        <v>766</v>
      </c>
      <c r="Q2901" t="s">
        <v>766</v>
      </c>
      <c r="R2901" t="s">
        <v>766</v>
      </c>
      <c r="S2901" t="s">
        <v>758</v>
      </c>
    </row>
    <row r="2902" spans="1:19" x14ac:dyDescent="0.3">
      <c r="A2902" t="s">
        <v>752</v>
      </c>
      <c r="B2902" t="s">
        <v>748</v>
      </c>
      <c r="C2902" t="s">
        <v>749</v>
      </c>
      <c r="D2902" t="s">
        <v>750</v>
      </c>
      <c r="E2902">
        <v>4</v>
      </c>
      <c r="F2902" t="s">
        <v>186</v>
      </c>
      <c r="G2902" s="37">
        <v>3313458.2</v>
      </c>
      <c r="H2902">
        <v>15.63</v>
      </c>
      <c r="I2902">
        <v>3313458.2</v>
      </c>
      <c r="J2902">
        <v>53.42</v>
      </c>
      <c r="K2902">
        <v>3313458.2</v>
      </c>
      <c r="L2902">
        <v>433.26</v>
      </c>
      <c r="M2902" t="s">
        <v>751</v>
      </c>
      <c r="N2902" s="37">
        <v>0</v>
      </c>
      <c r="O2902">
        <v>13253832.800000001</v>
      </c>
      <c r="P2902" t="s">
        <v>766</v>
      </c>
      <c r="Q2902" t="s">
        <v>766</v>
      </c>
      <c r="R2902" t="s">
        <v>768</v>
      </c>
      <c r="S2902" t="s">
        <v>758</v>
      </c>
    </row>
    <row r="2903" spans="1:19" x14ac:dyDescent="0.3">
      <c r="A2903" t="s">
        <v>753</v>
      </c>
      <c r="B2903" t="s">
        <v>748</v>
      </c>
      <c r="C2903" t="s">
        <v>754</v>
      </c>
      <c r="D2903" t="s">
        <v>750</v>
      </c>
      <c r="E2903">
        <v>-1</v>
      </c>
      <c r="F2903" t="s">
        <v>273</v>
      </c>
      <c r="G2903" s="37">
        <v>-1.77</v>
      </c>
      <c r="H2903" t="s">
        <v>751</v>
      </c>
      <c r="I2903">
        <v>-1.77</v>
      </c>
      <c r="J2903" t="s">
        <v>751</v>
      </c>
      <c r="K2903">
        <v>-1.77</v>
      </c>
      <c r="L2903" t="s">
        <v>751</v>
      </c>
      <c r="M2903" t="s">
        <v>751</v>
      </c>
      <c r="N2903" s="37">
        <v>0</v>
      </c>
      <c r="O2903" t="s">
        <v>751</v>
      </c>
      <c r="P2903" t="s">
        <v>751</v>
      </c>
      <c r="Q2903" t="s">
        <v>751</v>
      </c>
      <c r="R2903" t="s">
        <v>751</v>
      </c>
      <c r="S2903" t="s">
        <v>758</v>
      </c>
    </row>
    <row r="2904" spans="1:19" x14ac:dyDescent="0.3">
      <c r="A2904" t="s">
        <v>747</v>
      </c>
      <c r="B2904" t="s">
        <v>748</v>
      </c>
      <c r="C2904" t="s">
        <v>754</v>
      </c>
      <c r="D2904" t="s">
        <v>750</v>
      </c>
      <c r="E2904">
        <v>8</v>
      </c>
      <c r="F2904" t="s">
        <v>80</v>
      </c>
      <c r="G2904" s="37">
        <v>-74.260000000000005</v>
      </c>
      <c r="H2904" t="s">
        <v>751</v>
      </c>
      <c r="I2904">
        <v>-74.260000000000005</v>
      </c>
      <c r="J2904" t="s">
        <v>751</v>
      </c>
      <c r="K2904">
        <v>-74.260000000000005</v>
      </c>
      <c r="L2904" t="s">
        <v>751</v>
      </c>
      <c r="M2904" t="s">
        <v>751</v>
      </c>
      <c r="N2904" s="37">
        <v>0</v>
      </c>
      <c r="O2904" t="s">
        <v>751</v>
      </c>
      <c r="P2904" t="s">
        <v>751</v>
      </c>
      <c r="Q2904" t="s">
        <v>751</v>
      </c>
      <c r="R2904" t="s">
        <v>751</v>
      </c>
      <c r="S2904" t="s">
        <v>758</v>
      </c>
    </row>
    <row r="2905" spans="1:19" x14ac:dyDescent="0.3">
      <c r="A2905" t="s">
        <v>747</v>
      </c>
      <c r="B2905" t="s">
        <v>748</v>
      </c>
      <c r="C2905" t="s">
        <v>754</v>
      </c>
      <c r="D2905" t="s">
        <v>750</v>
      </c>
      <c r="E2905">
        <v>8</v>
      </c>
      <c r="F2905" t="s">
        <v>478</v>
      </c>
      <c r="G2905" s="37">
        <v>-29151.439999999999</v>
      </c>
      <c r="H2905" t="s">
        <v>751</v>
      </c>
      <c r="I2905">
        <v>-29151.439999999999</v>
      </c>
      <c r="J2905" t="s">
        <v>751</v>
      </c>
      <c r="K2905">
        <v>-29151.439999999999</v>
      </c>
      <c r="L2905" t="s">
        <v>751</v>
      </c>
      <c r="M2905" t="s">
        <v>751</v>
      </c>
      <c r="N2905" s="37">
        <v>0</v>
      </c>
      <c r="O2905" t="s">
        <v>751</v>
      </c>
      <c r="P2905" t="s">
        <v>751</v>
      </c>
      <c r="Q2905" t="s">
        <v>751</v>
      </c>
      <c r="R2905" t="s">
        <v>751</v>
      </c>
      <c r="S2905" t="s">
        <v>758</v>
      </c>
    </row>
    <row r="2906" spans="1:19" x14ac:dyDescent="0.3">
      <c r="A2906" t="s">
        <v>747</v>
      </c>
      <c r="B2906" t="s">
        <v>748</v>
      </c>
      <c r="C2906" t="s">
        <v>749</v>
      </c>
      <c r="D2906" t="s">
        <v>750</v>
      </c>
      <c r="E2906">
        <v>1</v>
      </c>
      <c r="F2906" t="s">
        <v>34</v>
      </c>
      <c r="G2906" s="37">
        <v>42845.63</v>
      </c>
      <c r="H2906">
        <v>13636.04</v>
      </c>
      <c r="I2906">
        <v>42845.63</v>
      </c>
      <c r="J2906">
        <v>0.15</v>
      </c>
      <c r="K2906">
        <v>42845.63</v>
      </c>
      <c r="L2906">
        <v>8.4</v>
      </c>
      <c r="M2906">
        <v>1</v>
      </c>
      <c r="N2906" s="37">
        <v>0</v>
      </c>
      <c r="O2906">
        <v>42845.63</v>
      </c>
      <c r="P2906" t="s">
        <v>766</v>
      </c>
      <c r="Q2906" t="s">
        <v>768</v>
      </c>
      <c r="R2906" t="s">
        <v>768</v>
      </c>
      <c r="S2906" t="s">
        <v>758</v>
      </c>
    </row>
    <row r="2907" spans="1:19" x14ac:dyDescent="0.3">
      <c r="A2907" t="s">
        <v>753</v>
      </c>
      <c r="B2907" t="s">
        <v>748</v>
      </c>
      <c r="C2907" t="s">
        <v>749</v>
      </c>
      <c r="D2907" t="s">
        <v>750</v>
      </c>
      <c r="E2907">
        <v>3</v>
      </c>
      <c r="F2907" t="s">
        <v>23</v>
      </c>
      <c r="G2907" s="37">
        <v>599439.92000000004</v>
      </c>
      <c r="H2907">
        <v>149.63999999999999</v>
      </c>
      <c r="I2907">
        <v>599439.92000000004</v>
      </c>
      <c r="J2907">
        <v>10.76</v>
      </c>
      <c r="K2907">
        <v>599439.92000000004</v>
      </c>
      <c r="L2907">
        <v>233.32</v>
      </c>
      <c r="M2907" t="s">
        <v>751</v>
      </c>
      <c r="N2907" s="37">
        <v>0</v>
      </c>
      <c r="O2907">
        <v>1798319.76</v>
      </c>
      <c r="P2907" t="s">
        <v>768</v>
      </c>
      <c r="Q2907" t="s">
        <v>768</v>
      </c>
      <c r="R2907" t="s">
        <v>768</v>
      </c>
      <c r="S2907" t="s">
        <v>758</v>
      </c>
    </row>
    <row r="2908" spans="1:19" x14ac:dyDescent="0.3">
      <c r="A2908" t="s">
        <v>747</v>
      </c>
      <c r="B2908" t="s">
        <v>748</v>
      </c>
      <c r="C2908" t="s">
        <v>749</v>
      </c>
      <c r="D2908" t="s">
        <v>750</v>
      </c>
      <c r="E2908">
        <v>5</v>
      </c>
      <c r="F2908" t="s">
        <v>193</v>
      </c>
      <c r="G2908" s="37">
        <v>94458.94</v>
      </c>
      <c r="H2908">
        <v>4.07</v>
      </c>
      <c r="I2908">
        <v>94458.94</v>
      </c>
      <c r="J2908">
        <v>2106.14</v>
      </c>
      <c r="K2908">
        <v>94458.94</v>
      </c>
      <c r="L2908">
        <v>22.82</v>
      </c>
      <c r="M2908" t="s">
        <v>751</v>
      </c>
      <c r="N2908" s="37">
        <v>0</v>
      </c>
      <c r="O2908">
        <v>472294.7</v>
      </c>
      <c r="P2908" t="s">
        <v>768</v>
      </c>
      <c r="Q2908" t="s">
        <v>766</v>
      </c>
      <c r="R2908" t="s">
        <v>768</v>
      </c>
      <c r="S2908" t="s">
        <v>758</v>
      </c>
    </row>
    <row r="2909" spans="1:19" x14ac:dyDescent="0.3">
      <c r="A2909" t="s">
        <v>747</v>
      </c>
      <c r="B2909" t="s">
        <v>748</v>
      </c>
      <c r="C2909" t="s">
        <v>749</v>
      </c>
      <c r="D2909" t="s">
        <v>750</v>
      </c>
      <c r="E2909">
        <v>2</v>
      </c>
      <c r="F2909" t="s">
        <v>356</v>
      </c>
      <c r="G2909" s="37">
        <v>485173.67</v>
      </c>
      <c r="H2909">
        <v>171.34</v>
      </c>
      <c r="I2909">
        <v>485173.67</v>
      </c>
      <c r="J2909">
        <v>920.11</v>
      </c>
      <c r="K2909">
        <v>485173.67</v>
      </c>
      <c r="L2909">
        <v>2.29</v>
      </c>
      <c r="M2909" t="s">
        <v>751</v>
      </c>
      <c r="N2909" s="37">
        <v>0</v>
      </c>
      <c r="O2909">
        <v>970347.34</v>
      </c>
      <c r="P2909" t="s">
        <v>766</v>
      </c>
      <c r="Q2909" t="s">
        <v>766</v>
      </c>
      <c r="R2909" t="s">
        <v>768</v>
      </c>
      <c r="S2909" t="s">
        <v>758</v>
      </c>
    </row>
    <row r="2910" spans="1:19" x14ac:dyDescent="0.3">
      <c r="A2910" t="s">
        <v>753</v>
      </c>
      <c r="B2910" t="s">
        <v>748</v>
      </c>
      <c r="C2910" t="s">
        <v>749</v>
      </c>
      <c r="D2910" t="s">
        <v>750</v>
      </c>
      <c r="E2910">
        <v>1</v>
      </c>
      <c r="F2910" t="s">
        <v>361</v>
      </c>
      <c r="G2910" s="37">
        <v>4780.95</v>
      </c>
      <c r="H2910">
        <v>887.44</v>
      </c>
      <c r="I2910">
        <v>4780.95</v>
      </c>
      <c r="J2910">
        <v>0.3</v>
      </c>
      <c r="K2910">
        <v>4780.95</v>
      </c>
      <c r="L2910">
        <v>2.08</v>
      </c>
      <c r="M2910" t="s">
        <v>751</v>
      </c>
      <c r="N2910" s="37">
        <v>0</v>
      </c>
      <c r="O2910">
        <v>4780.95</v>
      </c>
      <c r="P2910" t="s">
        <v>766</v>
      </c>
      <c r="Q2910" t="s">
        <v>768</v>
      </c>
      <c r="R2910" t="s">
        <v>768</v>
      </c>
      <c r="S2910" t="s">
        <v>758</v>
      </c>
    </row>
    <row r="2911" spans="1:19" x14ac:dyDescent="0.3">
      <c r="A2911" t="s">
        <v>752</v>
      </c>
      <c r="B2911" t="s">
        <v>748</v>
      </c>
      <c r="C2911" t="s">
        <v>749</v>
      </c>
      <c r="D2911" t="s">
        <v>750</v>
      </c>
      <c r="E2911">
        <v>8</v>
      </c>
      <c r="F2911" t="s">
        <v>475</v>
      </c>
      <c r="G2911" s="37">
        <v>189308.73</v>
      </c>
      <c r="H2911">
        <v>22.18</v>
      </c>
      <c r="I2911">
        <v>189308.73</v>
      </c>
      <c r="J2911">
        <v>10.54</v>
      </c>
      <c r="K2911">
        <v>189308.73</v>
      </c>
      <c r="L2911">
        <v>100.9</v>
      </c>
      <c r="M2911" t="s">
        <v>751</v>
      </c>
      <c r="N2911" s="37">
        <v>0</v>
      </c>
      <c r="O2911">
        <v>1514469.84</v>
      </c>
      <c r="P2911" t="s">
        <v>766</v>
      </c>
      <c r="Q2911" t="s">
        <v>766</v>
      </c>
      <c r="R2911" t="s">
        <v>766</v>
      </c>
      <c r="S2911" t="s">
        <v>758</v>
      </c>
    </row>
    <row r="2912" spans="1:19" x14ac:dyDescent="0.3">
      <c r="A2912" t="s">
        <v>747</v>
      </c>
      <c r="B2912" t="s">
        <v>748</v>
      </c>
      <c r="C2912" t="s">
        <v>749</v>
      </c>
      <c r="D2912" t="s">
        <v>750</v>
      </c>
      <c r="E2912">
        <v>0</v>
      </c>
      <c r="F2912" t="s">
        <v>250</v>
      </c>
      <c r="G2912" s="37">
        <v>7008676.71</v>
      </c>
      <c r="H2912">
        <v>2034.58</v>
      </c>
      <c r="I2912">
        <v>7008676.71</v>
      </c>
      <c r="J2912">
        <v>481.42</v>
      </c>
      <c r="K2912">
        <v>7008676.71</v>
      </c>
      <c r="L2912">
        <v>6619.95</v>
      </c>
      <c r="M2912" t="s">
        <v>751</v>
      </c>
      <c r="N2912" s="37">
        <v>0</v>
      </c>
      <c r="O2912" t="s">
        <v>751</v>
      </c>
      <c r="P2912" t="s">
        <v>766</v>
      </c>
      <c r="Q2912" t="s">
        <v>766</v>
      </c>
      <c r="R2912" t="s">
        <v>766</v>
      </c>
      <c r="S2912" t="s">
        <v>758</v>
      </c>
    </row>
    <row r="2913" spans="1:19" x14ac:dyDescent="0.3">
      <c r="A2913" t="s">
        <v>747</v>
      </c>
      <c r="B2913" t="s">
        <v>748</v>
      </c>
      <c r="C2913" t="s">
        <v>754</v>
      </c>
      <c r="D2913" t="s">
        <v>750</v>
      </c>
      <c r="E2913">
        <v>0</v>
      </c>
      <c r="F2913" t="s">
        <v>442</v>
      </c>
      <c r="G2913" s="37">
        <v>-2.4900000000000002</v>
      </c>
      <c r="H2913" t="s">
        <v>751</v>
      </c>
      <c r="I2913">
        <v>-2.4900000000000002</v>
      </c>
      <c r="J2913" t="s">
        <v>751</v>
      </c>
      <c r="K2913">
        <v>-2.4900000000000002</v>
      </c>
      <c r="L2913" t="s">
        <v>751</v>
      </c>
      <c r="M2913">
        <v>1</v>
      </c>
      <c r="N2913" s="37">
        <v>0</v>
      </c>
      <c r="O2913" t="s">
        <v>751</v>
      </c>
      <c r="P2913" t="s">
        <v>751</v>
      </c>
      <c r="Q2913" t="s">
        <v>751</v>
      </c>
      <c r="R2913" t="s">
        <v>751</v>
      </c>
      <c r="S2913" t="s">
        <v>758</v>
      </c>
    </row>
    <row r="2914" spans="1:19" x14ac:dyDescent="0.3">
      <c r="A2914" t="s">
        <v>752</v>
      </c>
      <c r="B2914" t="s">
        <v>748</v>
      </c>
      <c r="C2914" t="s">
        <v>754</v>
      </c>
      <c r="D2914" t="s">
        <v>750</v>
      </c>
      <c r="E2914">
        <v>4</v>
      </c>
      <c r="F2914" t="s">
        <v>324</v>
      </c>
      <c r="G2914" s="37">
        <v>-62121.73</v>
      </c>
      <c r="H2914" t="s">
        <v>751</v>
      </c>
      <c r="I2914">
        <v>-62121.73</v>
      </c>
      <c r="J2914" t="s">
        <v>751</v>
      </c>
      <c r="K2914">
        <v>-62121.73</v>
      </c>
      <c r="L2914" t="s">
        <v>751</v>
      </c>
      <c r="M2914" t="s">
        <v>751</v>
      </c>
      <c r="N2914" s="37">
        <v>0</v>
      </c>
      <c r="O2914" t="s">
        <v>751</v>
      </c>
      <c r="P2914" t="s">
        <v>751</v>
      </c>
      <c r="Q2914" t="s">
        <v>751</v>
      </c>
      <c r="R2914" t="s">
        <v>751</v>
      </c>
      <c r="S2914" t="s">
        <v>758</v>
      </c>
    </row>
    <row r="2915" spans="1:19" x14ac:dyDescent="0.3">
      <c r="A2915" t="s">
        <v>752</v>
      </c>
      <c r="B2915" t="s">
        <v>748</v>
      </c>
      <c r="C2915" t="s">
        <v>749</v>
      </c>
      <c r="D2915" t="s">
        <v>750</v>
      </c>
      <c r="E2915">
        <v>6</v>
      </c>
      <c r="F2915" t="s">
        <v>426</v>
      </c>
      <c r="G2915" s="37">
        <v>85064.73</v>
      </c>
      <c r="H2915">
        <v>0.4</v>
      </c>
      <c r="I2915">
        <v>85064.73</v>
      </c>
      <c r="J2915">
        <v>0.18</v>
      </c>
      <c r="K2915">
        <v>85064.73</v>
      </c>
      <c r="L2915">
        <v>2.23</v>
      </c>
      <c r="M2915" t="s">
        <v>751</v>
      </c>
      <c r="N2915" s="37">
        <v>0</v>
      </c>
      <c r="O2915">
        <v>510388.38</v>
      </c>
      <c r="P2915" t="s">
        <v>766</v>
      </c>
      <c r="Q2915" t="s">
        <v>766</v>
      </c>
      <c r="R2915" t="s">
        <v>766</v>
      </c>
      <c r="S2915" t="s">
        <v>758</v>
      </c>
    </row>
    <row r="2916" spans="1:19" x14ac:dyDescent="0.3">
      <c r="A2916" t="s">
        <v>747</v>
      </c>
      <c r="B2916" t="s">
        <v>748</v>
      </c>
      <c r="C2916" t="s">
        <v>749</v>
      </c>
      <c r="D2916" t="s">
        <v>750</v>
      </c>
      <c r="E2916">
        <v>1</v>
      </c>
      <c r="F2916" t="s">
        <v>474</v>
      </c>
      <c r="G2916" s="37">
        <v>19030.48</v>
      </c>
      <c r="H2916">
        <v>0.38</v>
      </c>
      <c r="I2916">
        <v>19030.48</v>
      </c>
      <c r="J2916">
        <v>0.17</v>
      </c>
      <c r="K2916">
        <v>19030.48</v>
      </c>
      <c r="L2916">
        <v>2.15</v>
      </c>
      <c r="M2916" t="s">
        <v>751</v>
      </c>
      <c r="N2916" s="37">
        <v>0</v>
      </c>
      <c r="O2916">
        <v>19030.48</v>
      </c>
      <c r="P2916" t="s">
        <v>766</v>
      </c>
      <c r="Q2916" t="s">
        <v>766</v>
      </c>
      <c r="R2916" t="s">
        <v>766</v>
      </c>
      <c r="S2916" t="s">
        <v>758</v>
      </c>
    </row>
    <row r="2917" spans="1:19" x14ac:dyDescent="0.3">
      <c r="A2917" t="s">
        <v>747</v>
      </c>
      <c r="B2917" t="s">
        <v>748</v>
      </c>
      <c r="C2917" t="s">
        <v>749</v>
      </c>
      <c r="D2917" t="s">
        <v>750</v>
      </c>
      <c r="E2917">
        <v>2</v>
      </c>
      <c r="F2917" t="s">
        <v>19</v>
      </c>
      <c r="G2917" s="37">
        <v>65414.93</v>
      </c>
      <c r="H2917">
        <v>44974.59</v>
      </c>
      <c r="I2917">
        <v>65414.93</v>
      </c>
      <c r="J2917">
        <v>5.9</v>
      </c>
      <c r="K2917">
        <v>65414.93</v>
      </c>
      <c r="L2917">
        <v>31.12</v>
      </c>
      <c r="M2917" t="s">
        <v>751</v>
      </c>
      <c r="N2917" s="37">
        <v>0</v>
      </c>
      <c r="O2917">
        <v>130829.86</v>
      </c>
      <c r="P2917" t="s">
        <v>766</v>
      </c>
      <c r="Q2917" t="s">
        <v>768</v>
      </c>
      <c r="R2917" t="s">
        <v>768</v>
      </c>
      <c r="S2917" t="s">
        <v>758</v>
      </c>
    </row>
    <row r="2918" spans="1:19" x14ac:dyDescent="0.3">
      <c r="A2918" t="s">
        <v>747</v>
      </c>
      <c r="B2918" t="s">
        <v>748</v>
      </c>
      <c r="C2918" t="s">
        <v>754</v>
      </c>
      <c r="D2918" t="s">
        <v>750</v>
      </c>
      <c r="E2918">
        <v>-1</v>
      </c>
      <c r="F2918" t="s">
        <v>211</v>
      </c>
      <c r="G2918" s="37">
        <v>-25232.880000000001</v>
      </c>
      <c r="H2918" t="s">
        <v>751</v>
      </c>
      <c r="I2918">
        <v>-25232.880000000001</v>
      </c>
      <c r="J2918" t="s">
        <v>751</v>
      </c>
      <c r="K2918">
        <v>-25232.880000000001</v>
      </c>
      <c r="L2918" t="s">
        <v>751</v>
      </c>
      <c r="M2918" t="s">
        <v>751</v>
      </c>
      <c r="N2918" s="37">
        <v>0</v>
      </c>
      <c r="O2918" t="s">
        <v>751</v>
      </c>
      <c r="P2918" t="s">
        <v>751</v>
      </c>
      <c r="Q2918" t="s">
        <v>751</v>
      </c>
      <c r="R2918" t="s">
        <v>751</v>
      </c>
      <c r="S2918" t="s">
        <v>758</v>
      </c>
    </row>
    <row r="2919" spans="1:19" x14ac:dyDescent="0.3">
      <c r="A2919" t="s">
        <v>753</v>
      </c>
      <c r="B2919" t="s">
        <v>748</v>
      </c>
      <c r="C2919" t="s">
        <v>749</v>
      </c>
      <c r="D2919" t="s">
        <v>750</v>
      </c>
      <c r="E2919">
        <v>4</v>
      </c>
      <c r="F2919" t="s">
        <v>197</v>
      </c>
      <c r="G2919" s="37">
        <v>27402.9</v>
      </c>
      <c r="H2919">
        <v>713.8</v>
      </c>
      <c r="I2919">
        <v>27402.9</v>
      </c>
      <c r="J2919">
        <v>606.32000000000005</v>
      </c>
      <c r="K2919">
        <v>27402.9</v>
      </c>
      <c r="L2919">
        <v>6.45</v>
      </c>
      <c r="M2919" t="s">
        <v>751</v>
      </c>
      <c r="N2919" s="37">
        <v>0</v>
      </c>
      <c r="O2919">
        <v>109611.6</v>
      </c>
      <c r="P2919" t="s">
        <v>766</v>
      </c>
      <c r="Q2919" t="s">
        <v>766</v>
      </c>
      <c r="R2919" t="s">
        <v>768</v>
      </c>
      <c r="S2919" t="s">
        <v>758</v>
      </c>
    </row>
    <row r="2920" spans="1:19" x14ac:dyDescent="0.3">
      <c r="A2920" t="s">
        <v>752</v>
      </c>
      <c r="B2920" t="s">
        <v>748</v>
      </c>
      <c r="C2920" t="s">
        <v>754</v>
      </c>
      <c r="D2920" t="s">
        <v>750</v>
      </c>
      <c r="E2920">
        <v>4</v>
      </c>
      <c r="F2920" t="s">
        <v>226</v>
      </c>
      <c r="G2920" s="37">
        <v>-124876.87</v>
      </c>
      <c r="H2920" t="s">
        <v>751</v>
      </c>
      <c r="I2920">
        <v>-124876.87</v>
      </c>
      <c r="J2920" t="s">
        <v>751</v>
      </c>
      <c r="K2920">
        <v>-124876.87</v>
      </c>
      <c r="L2920" t="s">
        <v>751</v>
      </c>
      <c r="M2920" t="s">
        <v>751</v>
      </c>
      <c r="N2920" s="37">
        <v>0</v>
      </c>
      <c r="O2920" t="s">
        <v>751</v>
      </c>
      <c r="P2920" t="s">
        <v>751</v>
      </c>
      <c r="Q2920" t="s">
        <v>751</v>
      </c>
      <c r="R2920" t="s">
        <v>751</v>
      </c>
      <c r="S2920" t="s">
        <v>758</v>
      </c>
    </row>
    <row r="2921" spans="1:19" x14ac:dyDescent="0.3">
      <c r="A2921" t="s">
        <v>747</v>
      </c>
      <c r="B2921" t="s">
        <v>748</v>
      </c>
      <c r="C2921" t="s">
        <v>749</v>
      </c>
      <c r="D2921" t="s">
        <v>750</v>
      </c>
      <c r="E2921">
        <v>1</v>
      </c>
      <c r="F2921" t="s">
        <v>212</v>
      </c>
      <c r="G2921" s="37">
        <v>15797.11</v>
      </c>
      <c r="H2921">
        <v>5.0599999999999996</v>
      </c>
      <c r="I2921">
        <v>15797.11</v>
      </c>
      <c r="J2921">
        <v>2.41</v>
      </c>
      <c r="K2921">
        <v>15797.11</v>
      </c>
      <c r="L2921">
        <v>23.04</v>
      </c>
      <c r="M2921">
        <v>1</v>
      </c>
      <c r="N2921" s="37">
        <v>68.17</v>
      </c>
      <c r="O2921">
        <v>15797.11</v>
      </c>
      <c r="P2921" t="s">
        <v>766</v>
      </c>
      <c r="Q2921" t="s">
        <v>766</v>
      </c>
      <c r="R2921" t="s">
        <v>766</v>
      </c>
      <c r="S2921" t="s">
        <v>758</v>
      </c>
    </row>
    <row r="2922" spans="1:19" x14ac:dyDescent="0.3">
      <c r="A2922" t="s">
        <v>747</v>
      </c>
      <c r="B2922" t="s">
        <v>748</v>
      </c>
      <c r="C2922" t="s">
        <v>754</v>
      </c>
      <c r="D2922" t="s">
        <v>750</v>
      </c>
      <c r="E2922">
        <v>10</v>
      </c>
      <c r="F2922" t="s">
        <v>417</v>
      </c>
      <c r="G2922" s="37">
        <v>-11550.56</v>
      </c>
      <c r="H2922" t="s">
        <v>751</v>
      </c>
      <c r="I2922">
        <v>-11550.56</v>
      </c>
      <c r="J2922" t="s">
        <v>751</v>
      </c>
      <c r="K2922">
        <v>-11550.56</v>
      </c>
      <c r="L2922" t="s">
        <v>751</v>
      </c>
      <c r="M2922" t="s">
        <v>751</v>
      </c>
      <c r="N2922" s="37">
        <v>0</v>
      </c>
      <c r="O2922" t="s">
        <v>751</v>
      </c>
      <c r="P2922" t="s">
        <v>751</v>
      </c>
      <c r="Q2922" t="s">
        <v>751</v>
      </c>
      <c r="R2922" t="s">
        <v>751</v>
      </c>
      <c r="S2922" t="s">
        <v>758</v>
      </c>
    </row>
    <row r="2923" spans="1:19" x14ac:dyDescent="0.3">
      <c r="A2923" t="s">
        <v>747</v>
      </c>
      <c r="B2923" t="s">
        <v>748</v>
      </c>
      <c r="C2923" t="s">
        <v>749</v>
      </c>
      <c r="D2923" t="s">
        <v>750</v>
      </c>
      <c r="E2923">
        <v>6</v>
      </c>
      <c r="F2923" t="s">
        <v>102</v>
      </c>
      <c r="G2923" s="37">
        <v>221777.3</v>
      </c>
      <c r="H2923">
        <v>4.1500000000000004</v>
      </c>
      <c r="I2923">
        <v>221777.3</v>
      </c>
      <c r="J2923">
        <v>22.31</v>
      </c>
      <c r="K2923">
        <v>221777.3</v>
      </c>
      <c r="L2923">
        <v>87.44</v>
      </c>
      <c r="M2923" t="s">
        <v>751</v>
      </c>
      <c r="N2923" s="37">
        <v>0</v>
      </c>
      <c r="O2923">
        <v>1330663.8</v>
      </c>
      <c r="P2923" t="s">
        <v>766</v>
      </c>
      <c r="Q2923" t="s">
        <v>766</v>
      </c>
      <c r="R2923" t="s">
        <v>768</v>
      </c>
      <c r="S2923" t="s">
        <v>758</v>
      </c>
    </row>
    <row r="2924" spans="1:19" x14ac:dyDescent="0.3">
      <c r="A2924" t="s">
        <v>753</v>
      </c>
      <c r="B2924" t="s">
        <v>748</v>
      </c>
      <c r="C2924" t="s">
        <v>754</v>
      </c>
      <c r="D2924" t="s">
        <v>750</v>
      </c>
      <c r="E2924">
        <v>1</v>
      </c>
      <c r="F2924" t="s">
        <v>234</v>
      </c>
      <c r="G2924" s="37">
        <v>-9326.91</v>
      </c>
      <c r="H2924" t="s">
        <v>751</v>
      </c>
      <c r="I2924">
        <v>-9326.91</v>
      </c>
      <c r="J2924" t="s">
        <v>751</v>
      </c>
      <c r="K2924">
        <v>-9326.91</v>
      </c>
      <c r="L2924" t="s">
        <v>751</v>
      </c>
      <c r="M2924" t="s">
        <v>751</v>
      </c>
      <c r="N2924" s="37">
        <v>0</v>
      </c>
      <c r="O2924" t="s">
        <v>751</v>
      </c>
      <c r="P2924" t="s">
        <v>751</v>
      </c>
      <c r="Q2924" t="s">
        <v>751</v>
      </c>
      <c r="R2924" t="s">
        <v>751</v>
      </c>
      <c r="S2924" t="s">
        <v>758</v>
      </c>
    </row>
    <row r="2925" spans="1:19" x14ac:dyDescent="0.3">
      <c r="A2925" t="s">
        <v>747</v>
      </c>
      <c r="B2925" t="s">
        <v>748</v>
      </c>
      <c r="C2925" t="s">
        <v>754</v>
      </c>
      <c r="D2925" t="s">
        <v>750</v>
      </c>
      <c r="E2925">
        <v>11</v>
      </c>
      <c r="F2925" t="s">
        <v>374</v>
      </c>
      <c r="G2925" s="37">
        <v>-77.87</v>
      </c>
      <c r="H2925" t="s">
        <v>751</v>
      </c>
      <c r="I2925">
        <v>-77.87</v>
      </c>
      <c r="J2925" t="s">
        <v>751</v>
      </c>
      <c r="K2925">
        <v>-77.87</v>
      </c>
      <c r="L2925" t="s">
        <v>751</v>
      </c>
      <c r="M2925" t="s">
        <v>751</v>
      </c>
      <c r="N2925" s="37">
        <v>0</v>
      </c>
      <c r="O2925" t="s">
        <v>751</v>
      </c>
      <c r="P2925" t="s">
        <v>751</v>
      </c>
      <c r="Q2925" t="s">
        <v>751</v>
      </c>
      <c r="R2925" t="s">
        <v>751</v>
      </c>
      <c r="S2925" t="s">
        <v>758</v>
      </c>
    </row>
    <row r="2926" spans="1:19" x14ac:dyDescent="0.3">
      <c r="A2926" t="s">
        <v>747</v>
      </c>
      <c r="B2926" t="s">
        <v>748</v>
      </c>
      <c r="C2926" t="s">
        <v>749</v>
      </c>
      <c r="D2926" t="s">
        <v>750</v>
      </c>
      <c r="E2926">
        <v>0</v>
      </c>
      <c r="F2926" t="s">
        <v>52</v>
      </c>
      <c r="G2926" s="37">
        <v>681266.36</v>
      </c>
      <c r="H2926">
        <v>114.85</v>
      </c>
      <c r="I2926">
        <v>681266.36</v>
      </c>
      <c r="J2926">
        <v>54.55</v>
      </c>
      <c r="K2926">
        <v>681266.36</v>
      </c>
      <c r="L2926">
        <v>522.46</v>
      </c>
      <c r="M2926" t="s">
        <v>751</v>
      </c>
      <c r="N2926" s="37">
        <v>0</v>
      </c>
      <c r="O2926" t="s">
        <v>751</v>
      </c>
      <c r="P2926" t="s">
        <v>766</v>
      </c>
      <c r="Q2926" t="s">
        <v>766</v>
      </c>
      <c r="R2926" t="s">
        <v>766</v>
      </c>
      <c r="S2926" t="s">
        <v>758</v>
      </c>
    </row>
    <row r="2927" spans="1:19" x14ac:dyDescent="0.3">
      <c r="A2927" t="s">
        <v>747</v>
      </c>
      <c r="B2927" t="s">
        <v>748</v>
      </c>
      <c r="C2927" t="s">
        <v>754</v>
      </c>
      <c r="D2927" t="s">
        <v>750</v>
      </c>
      <c r="E2927">
        <v>1</v>
      </c>
      <c r="F2927" t="s">
        <v>474</v>
      </c>
      <c r="G2927" s="37">
        <v>-127.72</v>
      </c>
      <c r="H2927" t="s">
        <v>751</v>
      </c>
      <c r="I2927">
        <v>-127.72</v>
      </c>
      <c r="J2927" t="s">
        <v>751</v>
      </c>
      <c r="K2927">
        <v>-127.72</v>
      </c>
      <c r="L2927" t="s">
        <v>751</v>
      </c>
      <c r="M2927" t="s">
        <v>751</v>
      </c>
      <c r="N2927" s="37">
        <v>0</v>
      </c>
      <c r="O2927" t="s">
        <v>751</v>
      </c>
      <c r="P2927" t="s">
        <v>751</v>
      </c>
      <c r="Q2927" t="s">
        <v>751</v>
      </c>
      <c r="R2927" t="s">
        <v>751</v>
      </c>
      <c r="S2927" t="s">
        <v>758</v>
      </c>
    </row>
    <row r="2928" spans="1:19" x14ac:dyDescent="0.3">
      <c r="A2928" t="s">
        <v>747</v>
      </c>
      <c r="B2928" t="s">
        <v>748</v>
      </c>
      <c r="C2928" t="s">
        <v>749</v>
      </c>
      <c r="D2928" t="s">
        <v>750</v>
      </c>
      <c r="E2928">
        <v>6</v>
      </c>
      <c r="F2928" t="s">
        <v>296</v>
      </c>
      <c r="G2928" s="37">
        <v>146936.09</v>
      </c>
      <c r="H2928">
        <v>13.12</v>
      </c>
      <c r="I2928">
        <v>146936.09</v>
      </c>
      <c r="J2928">
        <v>7.13</v>
      </c>
      <c r="K2928">
        <v>146936.09</v>
      </c>
      <c r="L2928">
        <v>116.78</v>
      </c>
      <c r="M2928" t="s">
        <v>751</v>
      </c>
      <c r="N2928" s="37">
        <v>0</v>
      </c>
      <c r="O2928">
        <v>881616.54</v>
      </c>
      <c r="P2928" t="s">
        <v>766</v>
      </c>
      <c r="Q2928" t="s">
        <v>766</v>
      </c>
      <c r="R2928" t="s">
        <v>766</v>
      </c>
      <c r="S2928" t="s">
        <v>758</v>
      </c>
    </row>
    <row r="2929" spans="1:19" x14ac:dyDescent="0.3">
      <c r="A2929" t="s">
        <v>747</v>
      </c>
      <c r="B2929" t="s">
        <v>748</v>
      </c>
      <c r="C2929" t="s">
        <v>749</v>
      </c>
      <c r="D2929" t="s">
        <v>750</v>
      </c>
      <c r="E2929">
        <v>4</v>
      </c>
      <c r="F2929" t="s">
        <v>281</v>
      </c>
      <c r="G2929" s="37">
        <v>42384.38</v>
      </c>
      <c r="H2929">
        <v>596.71</v>
      </c>
      <c r="I2929">
        <v>42384.38</v>
      </c>
      <c r="J2929">
        <v>511.26</v>
      </c>
      <c r="K2929">
        <v>42384.38</v>
      </c>
      <c r="L2929">
        <v>2.87</v>
      </c>
      <c r="M2929" t="s">
        <v>751</v>
      </c>
      <c r="N2929" s="37">
        <v>0</v>
      </c>
      <c r="O2929">
        <v>169537.52</v>
      </c>
      <c r="P2929" t="s">
        <v>766</v>
      </c>
      <c r="Q2929" t="s">
        <v>766</v>
      </c>
      <c r="R2929" t="s">
        <v>768</v>
      </c>
      <c r="S2929" t="s">
        <v>758</v>
      </c>
    </row>
    <row r="2930" spans="1:19" x14ac:dyDescent="0.3">
      <c r="A2930" t="s">
        <v>752</v>
      </c>
      <c r="B2930" t="s">
        <v>748</v>
      </c>
      <c r="C2930" t="s">
        <v>754</v>
      </c>
      <c r="D2930" t="s">
        <v>750</v>
      </c>
      <c r="E2930">
        <v>3</v>
      </c>
      <c r="F2930" t="s">
        <v>220</v>
      </c>
      <c r="G2930" s="37">
        <v>-275193.95</v>
      </c>
      <c r="H2930" t="s">
        <v>751</v>
      </c>
      <c r="I2930">
        <v>-275193.95</v>
      </c>
      <c r="J2930" t="s">
        <v>751</v>
      </c>
      <c r="K2930">
        <v>-275193.95</v>
      </c>
      <c r="L2930" t="s">
        <v>751</v>
      </c>
      <c r="M2930" t="s">
        <v>751</v>
      </c>
      <c r="N2930" s="37">
        <v>0</v>
      </c>
      <c r="O2930" t="s">
        <v>751</v>
      </c>
      <c r="P2930" t="s">
        <v>751</v>
      </c>
      <c r="Q2930" t="s">
        <v>751</v>
      </c>
      <c r="R2930" t="s">
        <v>751</v>
      </c>
      <c r="S2930" t="s">
        <v>758</v>
      </c>
    </row>
    <row r="2931" spans="1:19" x14ac:dyDescent="0.3">
      <c r="A2931" t="s">
        <v>753</v>
      </c>
      <c r="B2931" t="s">
        <v>748</v>
      </c>
      <c r="C2931" t="s">
        <v>749</v>
      </c>
      <c r="D2931" t="s">
        <v>750</v>
      </c>
      <c r="E2931">
        <v>0</v>
      </c>
      <c r="F2931" t="s">
        <v>44</v>
      </c>
      <c r="G2931" s="37">
        <v>620000</v>
      </c>
      <c r="H2931">
        <v>24.84</v>
      </c>
      <c r="I2931">
        <v>620000</v>
      </c>
      <c r="J2931">
        <v>11.42</v>
      </c>
      <c r="K2931">
        <v>620000</v>
      </c>
      <c r="L2931">
        <v>335.47</v>
      </c>
      <c r="M2931" t="s">
        <v>751</v>
      </c>
      <c r="N2931" s="37">
        <v>0</v>
      </c>
      <c r="O2931" t="s">
        <v>751</v>
      </c>
      <c r="P2931" t="s">
        <v>766</v>
      </c>
      <c r="Q2931" t="s">
        <v>766</v>
      </c>
      <c r="R2931" t="s">
        <v>766</v>
      </c>
      <c r="S2931" t="s">
        <v>758</v>
      </c>
    </row>
    <row r="2932" spans="1:19" x14ac:dyDescent="0.3">
      <c r="A2932" t="s">
        <v>747</v>
      </c>
      <c r="B2932" t="s">
        <v>748</v>
      </c>
      <c r="C2932" t="s">
        <v>749</v>
      </c>
      <c r="D2932" t="s">
        <v>750</v>
      </c>
      <c r="E2932">
        <v>4</v>
      </c>
      <c r="F2932" t="s">
        <v>383</v>
      </c>
      <c r="G2932" s="37">
        <v>56512.75</v>
      </c>
      <c r="H2932">
        <v>2047.02</v>
      </c>
      <c r="I2932">
        <v>56512.75</v>
      </c>
      <c r="J2932">
        <v>0.86</v>
      </c>
      <c r="K2932">
        <v>56512.75</v>
      </c>
      <c r="L2932">
        <v>14.03</v>
      </c>
      <c r="M2932" t="s">
        <v>751</v>
      </c>
      <c r="N2932" s="37">
        <v>0</v>
      </c>
      <c r="O2932">
        <v>226051</v>
      </c>
      <c r="P2932" t="s">
        <v>766</v>
      </c>
      <c r="Q2932" t="s">
        <v>768</v>
      </c>
      <c r="R2932" t="s">
        <v>768</v>
      </c>
      <c r="S2932" t="s">
        <v>758</v>
      </c>
    </row>
    <row r="2933" spans="1:19" x14ac:dyDescent="0.3">
      <c r="A2933" t="s">
        <v>747</v>
      </c>
      <c r="B2933" t="s">
        <v>748</v>
      </c>
      <c r="C2933" t="s">
        <v>754</v>
      </c>
      <c r="D2933" t="s">
        <v>750</v>
      </c>
      <c r="E2933">
        <v>12</v>
      </c>
      <c r="F2933" t="s">
        <v>86</v>
      </c>
      <c r="G2933" s="37">
        <v>-652.98</v>
      </c>
      <c r="H2933" t="s">
        <v>751</v>
      </c>
      <c r="I2933">
        <v>-652.98</v>
      </c>
      <c r="J2933" t="s">
        <v>751</v>
      </c>
      <c r="K2933">
        <v>-652.98</v>
      </c>
      <c r="L2933" t="s">
        <v>751</v>
      </c>
      <c r="M2933" t="s">
        <v>751</v>
      </c>
      <c r="N2933" s="37">
        <v>0</v>
      </c>
      <c r="O2933" t="s">
        <v>751</v>
      </c>
      <c r="P2933" t="s">
        <v>751</v>
      </c>
      <c r="Q2933" t="s">
        <v>751</v>
      </c>
      <c r="R2933" t="s">
        <v>751</v>
      </c>
      <c r="S2933" t="s">
        <v>758</v>
      </c>
    </row>
    <row r="2934" spans="1:19" x14ac:dyDescent="0.3">
      <c r="A2934" t="s">
        <v>747</v>
      </c>
      <c r="B2934" t="s">
        <v>748</v>
      </c>
      <c r="C2934" t="s">
        <v>749</v>
      </c>
      <c r="D2934" t="s">
        <v>750</v>
      </c>
      <c r="E2934">
        <v>2</v>
      </c>
      <c r="F2934" t="s">
        <v>236</v>
      </c>
      <c r="G2934" s="37">
        <v>92672.2</v>
      </c>
      <c r="H2934">
        <v>1.1399999999999999</v>
      </c>
      <c r="I2934">
        <v>92672.2</v>
      </c>
      <c r="J2934">
        <v>6.12</v>
      </c>
      <c r="K2934">
        <v>92672.2</v>
      </c>
      <c r="L2934">
        <v>66.599999999999994</v>
      </c>
      <c r="M2934" t="s">
        <v>751</v>
      </c>
      <c r="N2934" s="37">
        <v>0</v>
      </c>
      <c r="O2934">
        <v>185344.4</v>
      </c>
      <c r="P2934" t="s">
        <v>766</v>
      </c>
      <c r="Q2934" t="s">
        <v>766</v>
      </c>
      <c r="R2934" t="s">
        <v>768</v>
      </c>
      <c r="S2934" t="s">
        <v>758</v>
      </c>
    </row>
    <row r="2935" spans="1:19" x14ac:dyDescent="0.3">
      <c r="A2935" t="s">
        <v>753</v>
      </c>
      <c r="B2935" t="s">
        <v>748</v>
      </c>
      <c r="C2935" t="s">
        <v>749</v>
      </c>
      <c r="D2935" t="s">
        <v>750</v>
      </c>
      <c r="E2935">
        <v>6</v>
      </c>
      <c r="F2935" t="s">
        <v>359</v>
      </c>
      <c r="G2935" s="37">
        <v>23517.01</v>
      </c>
      <c r="H2935">
        <v>1.63</v>
      </c>
      <c r="I2935">
        <v>23517.01</v>
      </c>
      <c r="J2935">
        <v>0.12</v>
      </c>
      <c r="K2935">
        <v>23517.01</v>
      </c>
      <c r="L2935">
        <v>2.54</v>
      </c>
      <c r="M2935" t="s">
        <v>751</v>
      </c>
      <c r="N2935" s="37">
        <v>0</v>
      </c>
      <c r="O2935">
        <v>141102.06</v>
      </c>
      <c r="P2935" t="s">
        <v>766</v>
      </c>
      <c r="Q2935" t="s">
        <v>766</v>
      </c>
      <c r="R2935" t="s">
        <v>766</v>
      </c>
      <c r="S2935" t="s">
        <v>758</v>
      </c>
    </row>
    <row r="2936" spans="1:19" x14ac:dyDescent="0.3">
      <c r="A2936" t="s">
        <v>753</v>
      </c>
      <c r="B2936" t="s">
        <v>748</v>
      </c>
      <c r="C2936" t="s">
        <v>754</v>
      </c>
      <c r="D2936" t="s">
        <v>750</v>
      </c>
      <c r="E2936">
        <v>5</v>
      </c>
      <c r="F2936" t="s">
        <v>54</v>
      </c>
      <c r="G2936" s="37">
        <v>-1412.37</v>
      </c>
      <c r="H2936" t="s">
        <v>751</v>
      </c>
      <c r="I2936">
        <v>-1412.37</v>
      </c>
      <c r="J2936" t="s">
        <v>751</v>
      </c>
      <c r="K2936">
        <v>-1412.37</v>
      </c>
      <c r="L2936" t="s">
        <v>751</v>
      </c>
      <c r="M2936" t="s">
        <v>751</v>
      </c>
      <c r="N2936" s="37">
        <v>0</v>
      </c>
      <c r="O2936" t="s">
        <v>751</v>
      </c>
      <c r="P2936" t="s">
        <v>751</v>
      </c>
      <c r="Q2936" t="s">
        <v>751</v>
      </c>
      <c r="R2936" t="s">
        <v>751</v>
      </c>
      <c r="S2936" t="s">
        <v>758</v>
      </c>
    </row>
    <row r="2937" spans="1:19" x14ac:dyDescent="0.3">
      <c r="A2937" t="s">
        <v>753</v>
      </c>
      <c r="B2937" t="s">
        <v>748</v>
      </c>
      <c r="C2937" t="s">
        <v>749</v>
      </c>
      <c r="D2937" t="s">
        <v>750</v>
      </c>
      <c r="E2937">
        <v>1</v>
      </c>
      <c r="F2937" t="s">
        <v>268</v>
      </c>
      <c r="G2937" s="37">
        <v>30236.51</v>
      </c>
      <c r="H2937">
        <v>0</v>
      </c>
      <c r="I2937">
        <v>30236.51</v>
      </c>
      <c r="J2937">
        <v>0</v>
      </c>
      <c r="K2937">
        <v>30236.51</v>
      </c>
      <c r="L2937">
        <v>0</v>
      </c>
      <c r="M2937" t="s">
        <v>751</v>
      </c>
      <c r="N2937" s="37">
        <v>0</v>
      </c>
      <c r="O2937">
        <v>30236.51</v>
      </c>
      <c r="P2937" t="s">
        <v>766</v>
      </c>
      <c r="Q2937" t="s">
        <v>766</v>
      </c>
      <c r="R2937" t="s">
        <v>766</v>
      </c>
      <c r="S2937" t="s">
        <v>758</v>
      </c>
    </row>
    <row r="2938" spans="1:19" x14ac:dyDescent="0.3">
      <c r="A2938" t="s">
        <v>747</v>
      </c>
      <c r="B2938" t="s">
        <v>748</v>
      </c>
      <c r="C2938" t="s">
        <v>754</v>
      </c>
      <c r="D2938" t="s">
        <v>750</v>
      </c>
      <c r="E2938">
        <v>4</v>
      </c>
      <c r="F2938" t="s">
        <v>444</v>
      </c>
      <c r="G2938" s="37">
        <v>-174.17</v>
      </c>
      <c r="H2938" t="s">
        <v>751</v>
      </c>
      <c r="I2938">
        <v>-174.17</v>
      </c>
      <c r="J2938" t="s">
        <v>751</v>
      </c>
      <c r="K2938">
        <v>-174.17</v>
      </c>
      <c r="L2938" t="s">
        <v>751</v>
      </c>
      <c r="M2938" t="s">
        <v>751</v>
      </c>
      <c r="N2938" s="37">
        <v>0</v>
      </c>
      <c r="O2938" t="s">
        <v>751</v>
      </c>
      <c r="P2938" t="s">
        <v>751</v>
      </c>
      <c r="Q2938" t="s">
        <v>751</v>
      </c>
      <c r="R2938" t="s">
        <v>751</v>
      </c>
      <c r="S2938" t="s">
        <v>758</v>
      </c>
    </row>
    <row r="2939" spans="1:19" x14ac:dyDescent="0.3">
      <c r="A2939" t="s">
        <v>753</v>
      </c>
      <c r="B2939" t="s">
        <v>748</v>
      </c>
      <c r="C2939" t="s">
        <v>749</v>
      </c>
      <c r="D2939" t="s">
        <v>750</v>
      </c>
      <c r="E2939">
        <v>11</v>
      </c>
      <c r="F2939" t="s">
        <v>541</v>
      </c>
      <c r="G2939" s="37">
        <v>733861.51</v>
      </c>
      <c r="H2939">
        <v>8.9</v>
      </c>
      <c r="I2939">
        <v>733861.51</v>
      </c>
      <c r="J2939">
        <v>47.77</v>
      </c>
      <c r="K2939">
        <v>733861.51</v>
      </c>
      <c r="L2939">
        <v>54.07</v>
      </c>
      <c r="M2939" t="s">
        <v>751</v>
      </c>
      <c r="N2939" s="37">
        <v>0</v>
      </c>
      <c r="O2939">
        <v>8072476.6100000003</v>
      </c>
      <c r="P2939" t="s">
        <v>766</v>
      </c>
      <c r="Q2939" t="s">
        <v>766</v>
      </c>
      <c r="R2939" t="s">
        <v>768</v>
      </c>
      <c r="S2939" t="s">
        <v>758</v>
      </c>
    </row>
    <row r="2940" spans="1:19" x14ac:dyDescent="0.3">
      <c r="A2940" t="s">
        <v>753</v>
      </c>
      <c r="B2940" t="s">
        <v>748</v>
      </c>
      <c r="C2940" t="s">
        <v>754</v>
      </c>
      <c r="D2940" t="s">
        <v>750</v>
      </c>
      <c r="E2940">
        <v>0</v>
      </c>
      <c r="F2940" t="s">
        <v>483</v>
      </c>
      <c r="G2940" s="37">
        <v>-225.03</v>
      </c>
      <c r="H2940" t="s">
        <v>751</v>
      </c>
      <c r="I2940">
        <v>-225.03</v>
      </c>
      <c r="J2940" t="s">
        <v>751</v>
      </c>
      <c r="K2940">
        <v>-225.03</v>
      </c>
      <c r="L2940" t="s">
        <v>751</v>
      </c>
      <c r="M2940" t="s">
        <v>751</v>
      </c>
      <c r="N2940" s="37">
        <v>0</v>
      </c>
      <c r="O2940" t="s">
        <v>751</v>
      </c>
      <c r="P2940" t="s">
        <v>751</v>
      </c>
      <c r="Q2940" t="s">
        <v>751</v>
      </c>
      <c r="R2940" t="s">
        <v>751</v>
      </c>
      <c r="S2940" t="s">
        <v>758</v>
      </c>
    </row>
    <row r="2941" spans="1:19" x14ac:dyDescent="0.3">
      <c r="A2941" t="s">
        <v>747</v>
      </c>
      <c r="B2941" t="s">
        <v>748</v>
      </c>
      <c r="C2941" t="s">
        <v>749</v>
      </c>
      <c r="D2941" t="s">
        <v>750</v>
      </c>
      <c r="E2941">
        <v>4</v>
      </c>
      <c r="F2941" t="s">
        <v>207</v>
      </c>
      <c r="G2941" s="37">
        <v>31124.61</v>
      </c>
      <c r="H2941">
        <v>2601.42</v>
      </c>
      <c r="I2941">
        <v>31124.61</v>
      </c>
      <c r="J2941">
        <v>0.28999999999999998</v>
      </c>
      <c r="K2941">
        <v>31124.61</v>
      </c>
      <c r="L2941">
        <v>2.77</v>
      </c>
      <c r="M2941" t="s">
        <v>751</v>
      </c>
      <c r="N2941" s="37">
        <v>0</v>
      </c>
      <c r="O2941">
        <v>124498.44</v>
      </c>
      <c r="P2941" t="s">
        <v>766</v>
      </c>
      <c r="Q2941" t="s">
        <v>768</v>
      </c>
      <c r="R2941" t="s">
        <v>768</v>
      </c>
      <c r="S2941" t="s">
        <v>758</v>
      </c>
    </row>
    <row r="2942" spans="1:19" x14ac:dyDescent="0.3">
      <c r="A2942" t="s">
        <v>753</v>
      </c>
      <c r="B2942" t="s">
        <v>748</v>
      </c>
      <c r="C2942" t="s">
        <v>749</v>
      </c>
      <c r="D2942" t="s">
        <v>750</v>
      </c>
      <c r="E2942">
        <v>11</v>
      </c>
      <c r="F2942" t="s">
        <v>116</v>
      </c>
      <c r="G2942" s="37">
        <v>236283.61</v>
      </c>
      <c r="H2942" t="s">
        <v>751</v>
      </c>
      <c r="I2942">
        <v>236283.61</v>
      </c>
      <c r="J2942" t="s">
        <v>751</v>
      </c>
      <c r="K2942">
        <v>236283.61</v>
      </c>
      <c r="L2942">
        <v>1.25</v>
      </c>
      <c r="M2942" t="s">
        <v>751</v>
      </c>
      <c r="N2942" s="37">
        <v>0</v>
      </c>
      <c r="O2942">
        <v>2599119.71</v>
      </c>
      <c r="P2942" t="s">
        <v>766</v>
      </c>
      <c r="Q2942" t="s">
        <v>766</v>
      </c>
      <c r="R2942" t="s">
        <v>768</v>
      </c>
      <c r="S2942" t="s">
        <v>758</v>
      </c>
    </row>
    <row r="2943" spans="1:19" x14ac:dyDescent="0.3">
      <c r="A2943" t="s">
        <v>747</v>
      </c>
      <c r="B2943" t="s">
        <v>748</v>
      </c>
      <c r="C2943" t="s">
        <v>749</v>
      </c>
      <c r="D2943" t="s">
        <v>750</v>
      </c>
      <c r="E2943">
        <v>2</v>
      </c>
      <c r="F2943" t="s">
        <v>395</v>
      </c>
      <c r="G2943" s="37">
        <v>296709.09999999998</v>
      </c>
      <c r="H2943">
        <v>108.84</v>
      </c>
      <c r="I2943">
        <v>296709.09999999998</v>
      </c>
      <c r="J2943">
        <v>51.7</v>
      </c>
      <c r="K2943">
        <v>296709.09999999998</v>
      </c>
      <c r="L2943">
        <v>495.14</v>
      </c>
      <c r="M2943" t="s">
        <v>751</v>
      </c>
      <c r="N2943" s="37">
        <v>0</v>
      </c>
      <c r="O2943">
        <v>593418.19999999995</v>
      </c>
      <c r="P2943" t="s">
        <v>766</v>
      </c>
      <c r="Q2943" t="s">
        <v>766</v>
      </c>
      <c r="R2943" t="s">
        <v>766</v>
      </c>
      <c r="S2943" t="s">
        <v>758</v>
      </c>
    </row>
    <row r="2944" spans="1:19" x14ac:dyDescent="0.3">
      <c r="A2944" t="s">
        <v>752</v>
      </c>
      <c r="B2944" t="s">
        <v>748</v>
      </c>
      <c r="C2944" t="s">
        <v>749</v>
      </c>
      <c r="D2944" t="s">
        <v>750</v>
      </c>
      <c r="E2944">
        <v>1</v>
      </c>
      <c r="F2944" t="s">
        <v>267</v>
      </c>
      <c r="G2944" s="37">
        <v>1933221.99</v>
      </c>
      <c r="H2944">
        <v>0.85</v>
      </c>
      <c r="I2944">
        <v>1933221.99</v>
      </c>
      <c r="J2944">
        <v>0.38</v>
      </c>
      <c r="K2944">
        <v>1933221.99</v>
      </c>
      <c r="L2944">
        <v>4.7699999999999996</v>
      </c>
      <c r="M2944" t="s">
        <v>751</v>
      </c>
      <c r="N2944" s="37">
        <v>0</v>
      </c>
      <c r="O2944">
        <v>1933221.99</v>
      </c>
      <c r="P2944" t="s">
        <v>766</v>
      </c>
      <c r="Q2944" t="s">
        <v>766</v>
      </c>
      <c r="R2944" t="s">
        <v>766</v>
      </c>
      <c r="S2944" t="s">
        <v>758</v>
      </c>
    </row>
    <row r="2945" spans="1:19" x14ac:dyDescent="0.3">
      <c r="A2945" t="s">
        <v>752</v>
      </c>
      <c r="B2945" t="s">
        <v>748</v>
      </c>
      <c r="C2945" t="s">
        <v>749</v>
      </c>
      <c r="D2945" t="s">
        <v>750</v>
      </c>
      <c r="E2945">
        <v>-4</v>
      </c>
      <c r="F2945" t="s">
        <v>255</v>
      </c>
      <c r="G2945" s="37">
        <v>17072.810000000001</v>
      </c>
      <c r="H2945" t="s">
        <v>751</v>
      </c>
      <c r="I2945">
        <v>17072.810000000001</v>
      </c>
      <c r="J2945" t="s">
        <v>751</v>
      </c>
      <c r="K2945">
        <v>17072.810000000001</v>
      </c>
      <c r="L2945" t="s">
        <v>751</v>
      </c>
      <c r="M2945" t="s">
        <v>751</v>
      </c>
      <c r="N2945" s="37">
        <v>0</v>
      </c>
      <c r="O2945" t="s">
        <v>751</v>
      </c>
      <c r="P2945" t="s">
        <v>766</v>
      </c>
      <c r="Q2945" t="s">
        <v>766</v>
      </c>
      <c r="R2945" t="s">
        <v>766</v>
      </c>
      <c r="S2945" t="s">
        <v>758</v>
      </c>
    </row>
    <row r="2946" spans="1:19" x14ac:dyDescent="0.3">
      <c r="A2946" t="s">
        <v>747</v>
      </c>
      <c r="B2946" t="s">
        <v>748</v>
      </c>
      <c r="C2946" t="s">
        <v>754</v>
      </c>
      <c r="D2946" t="s">
        <v>750</v>
      </c>
      <c r="E2946">
        <v>-1</v>
      </c>
      <c r="F2946" t="s">
        <v>315</v>
      </c>
      <c r="G2946" s="37">
        <v>-1302.28</v>
      </c>
      <c r="H2946" t="s">
        <v>751</v>
      </c>
      <c r="I2946">
        <v>-1302.28</v>
      </c>
      <c r="J2946" t="s">
        <v>751</v>
      </c>
      <c r="K2946">
        <v>-1302.28</v>
      </c>
      <c r="L2946" t="s">
        <v>751</v>
      </c>
      <c r="M2946" t="s">
        <v>751</v>
      </c>
      <c r="N2946" s="37">
        <v>0</v>
      </c>
      <c r="O2946" t="s">
        <v>751</v>
      </c>
      <c r="P2946" t="s">
        <v>751</v>
      </c>
      <c r="Q2946" t="s">
        <v>751</v>
      </c>
      <c r="R2946" t="s">
        <v>751</v>
      </c>
      <c r="S2946" t="s">
        <v>758</v>
      </c>
    </row>
    <row r="2947" spans="1:19" x14ac:dyDescent="0.3">
      <c r="A2947" t="s">
        <v>747</v>
      </c>
      <c r="B2947" t="s">
        <v>748</v>
      </c>
      <c r="C2947" t="s">
        <v>749</v>
      </c>
      <c r="D2947" t="s">
        <v>750</v>
      </c>
      <c r="E2947">
        <v>0</v>
      </c>
      <c r="F2947" t="s">
        <v>24</v>
      </c>
      <c r="G2947" s="37">
        <v>1706273.27</v>
      </c>
      <c r="H2947">
        <v>192.94</v>
      </c>
      <c r="I2947">
        <v>1706273.27</v>
      </c>
      <c r="J2947">
        <v>131.18</v>
      </c>
      <c r="K2947">
        <v>1706273.27</v>
      </c>
      <c r="L2947">
        <v>2351.27</v>
      </c>
      <c r="M2947" t="s">
        <v>751</v>
      </c>
      <c r="N2947" s="37">
        <v>0</v>
      </c>
      <c r="O2947" t="s">
        <v>751</v>
      </c>
      <c r="P2947" t="s">
        <v>766</v>
      </c>
      <c r="Q2947" t="s">
        <v>766</v>
      </c>
      <c r="R2947" t="s">
        <v>766</v>
      </c>
      <c r="S2947" t="s">
        <v>758</v>
      </c>
    </row>
    <row r="2948" spans="1:19" x14ac:dyDescent="0.3">
      <c r="A2948" t="s">
        <v>753</v>
      </c>
      <c r="B2948" t="s">
        <v>748</v>
      </c>
      <c r="C2948" t="s">
        <v>749</v>
      </c>
      <c r="D2948" t="s">
        <v>750</v>
      </c>
      <c r="E2948">
        <v>6</v>
      </c>
      <c r="F2948" t="s">
        <v>473</v>
      </c>
      <c r="G2948" s="37">
        <v>276.27</v>
      </c>
      <c r="H2948">
        <v>0</v>
      </c>
      <c r="I2948">
        <v>276.27</v>
      </c>
      <c r="J2948">
        <v>0</v>
      </c>
      <c r="K2948">
        <v>276.27</v>
      </c>
      <c r="L2948">
        <v>0</v>
      </c>
      <c r="M2948" t="s">
        <v>751</v>
      </c>
      <c r="N2948" s="37">
        <v>0</v>
      </c>
      <c r="O2948">
        <v>1657.62</v>
      </c>
      <c r="P2948" t="s">
        <v>766</v>
      </c>
      <c r="Q2948" t="s">
        <v>766</v>
      </c>
      <c r="R2948" t="s">
        <v>766</v>
      </c>
      <c r="S2948" t="s">
        <v>758</v>
      </c>
    </row>
    <row r="2949" spans="1:19" x14ac:dyDescent="0.3">
      <c r="A2949" t="s">
        <v>753</v>
      </c>
      <c r="B2949" t="s">
        <v>748</v>
      </c>
      <c r="C2949" t="s">
        <v>754</v>
      </c>
      <c r="D2949" t="s">
        <v>750</v>
      </c>
      <c r="E2949">
        <v>-1</v>
      </c>
      <c r="F2949" t="s">
        <v>366</v>
      </c>
      <c r="G2949" s="37">
        <v>-41.76</v>
      </c>
      <c r="H2949" t="s">
        <v>751</v>
      </c>
      <c r="I2949">
        <v>-41.76</v>
      </c>
      <c r="J2949" t="s">
        <v>751</v>
      </c>
      <c r="K2949">
        <v>-41.76</v>
      </c>
      <c r="L2949" t="s">
        <v>751</v>
      </c>
      <c r="M2949" t="s">
        <v>751</v>
      </c>
      <c r="N2949" s="37">
        <v>0</v>
      </c>
      <c r="O2949" t="s">
        <v>751</v>
      </c>
      <c r="P2949" t="s">
        <v>751</v>
      </c>
      <c r="Q2949" t="s">
        <v>751</v>
      </c>
      <c r="R2949" t="s">
        <v>751</v>
      </c>
      <c r="S2949" t="s">
        <v>726</v>
      </c>
    </row>
    <row r="2950" spans="1:19" x14ac:dyDescent="0.3">
      <c r="A2950" t="s">
        <v>747</v>
      </c>
      <c r="B2950" t="s">
        <v>748</v>
      </c>
      <c r="C2950" t="s">
        <v>754</v>
      </c>
      <c r="D2950" t="s">
        <v>750</v>
      </c>
      <c r="E2950">
        <v>-1</v>
      </c>
      <c r="F2950" t="s">
        <v>356</v>
      </c>
      <c r="G2950" s="37">
        <v>-11117.92</v>
      </c>
      <c r="H2950" t="s">
        <v>751</v>
      </c>
      <c r="I2950">
        <v>-11117.92</v>
      </c>
      <c r="J2950" t="s">
        <v>751</v>
      </c>
      <c r="K2950">
        <v>-11117.92</v>
      </c>
      <c r="L2950" t="s">
        <v>751</v>
      </c>
      <c r="M2950" t="s">
        <v>751</v>
      </c>
      <c r="N2950" s="37">
        <v>0</v>
      </c>
      <c r="O2950" t="s">
        <v>751</v>
      </c>
      <c r="P2950" t="s">
        <v>751</v>
      </c>
      <c r="Q2950" t="s">
        <v>751</v>
      </c>
      <c r="R2950" t="s">
        <v>751</v>
      </c>
      <c r="S2950" t="s">
        <v>758</v>
      </c>
    </row>
    <row r="2951" spans="1:19" x14ac:dyDescent="0.3">
      <c r="A2951" t="s">
        <v>753</v>
      </c>
      <c r="B2951" t="s">
        <v>748</v>
      </c>
      <c r="C2951" t="s">
        <v>754</v>
      </c>
      <c r="D2951" t="s">
        <v>750</v>
      </c>
      <c r="E2951">
        <v>7</v>
      </c>
      <c r="F2951" t="s">
        <v>76</v>
      </c>
      <c r="G2951" s="37">
        <v>-1649.49</v>
      </c>
      <c r="H2951" t="s">
        <v>751</v>
      </c>
      <c r="I2951">
        <v>-1649.49</v>
      </c>
      <c r="J2951" t="s">
        <v>751</v>
      </c>
      <c r="K2951">
        <v>-1649.49</v>
      </c>
      <c r="L2951" t="s">
        <v>751</v>
      </c>
      <c r="M2951" t="s">
        <v>751</v>
      </c>
      <c r="N2951" s="37">
        <v>0</v>
      </c>
      <c r="O2951" t="s">
        <v>751</v>
      </c>
      <c r="P2951" t="s">
        <v>751</v>
      </c>
      <c r="Q2951" t="s">
        <v>751</v>
      </c>
      <c r="R2951" t="s">
        <v>751</v>
      </c>
      <c r="S2951" t="s">
        <v>758</v>
      </c>
    </row>
    <row r="2952" spans="1:19" x14ac:dyDescent="0.3">
      <c r="A2952" t="s">
        <v>753</v>
      </c>
      <c r="B2952" t="s">
        <v>748</v>
      </c>
      <c r="C2952" t="s">
        <v>749</v>
      </c>
      <c r="D2952" t="s">
        <v>750</v>
      </c>
      <c r="E2952">
        <v>1</v>
      </c>
      <c r="F2952" t="s">
        <v>378</v>
      </c>
      <c r="G2952" s="37">
        <v>92990.65</v>
      </c>
      <c r="H2952">
        <v>2.72</v>
      </c>
      <c r="I2952">
        <v>92990.65</v>
      </c>
      <c r="J2952">
        <v>5.0199999999999996</v>
      </c>
      <c r="K2952">
        <v>92990.65</v>
      </c>
      <c r="L2952">
        <v>34.72</v>
      </c>
      <c r="M2952" t="s">
        <v>751</v>
      </c>
      <c r="N2952" s="37">
        <v>0</v>
      </c>
      <c r="O2952">
        <v>92990.65</v>
      </c>
      <c r="P2952" t="s">
        <v>766</v>
      </c>
      <c r="Q2952" t="s">
        <v>766</v>
      </c>
      <c r="R2952" t="s">
        <v>766</v>
      </c>
      <c r="S2952" t="s">
        <v>758</v>
      </c>
    </row>
    <row r="2953" spans="1:19" x14ac:dyDescent="0.3">
      <c r="A2953" t="s">
        <v>747</v>
      </c>
      <c r="B2953" t="s">
        <v>748</v>
      </c>
      <c r="C2953" t="s">
        <v>754</v>
      </c>
      <c r="D2953" t="s">
        <v>750</v>
      </c>
      <c r="E2953">
        <v>3</v>
      </c>
      <c r="F2953" t="s">
        <v>21</v>
      </c>
      <c r="G2953" s="37">
        <v>-13008.62</v>
      </c>
      <c r="H2953" t="s">
        <v>751</v>
      </c>
      <c r="I2953">
        <v>-13008.62</v>
      </c>
      <c r="J2953" t="s">
        <v>751</v>
      </c>
      <c r="K2953">
        <v>-13008.62</v>
      </c>
      <c r="L2953" t="s">
        <v>751</v>
      </c>
      <c r="M2953" t="s">
        <v>751</v>
      </c>
      <c r="N2953" s="37">
        <v>0</v>
      </c>
      <c r="O2953" t="s">
        <v>751</v>
      </c>
      <c r="P2953" t="s">
        <v>751</v>
      </c>
      <c r="Q2953" t="s">
        <v>751</v>
      </c>
      <c r="R2953" t="s">
        <v>751</v>
      </c>
      <c r="S2953" t="s">
        <v>758</v>
      </c>
    </row>
    <row r="2954" spans="1:19" x14ac:dyDescent="0.3">
      <c r="A2954" t="s">
        <v>753</v>
      </c>
      <c r="B2954" t="s">
        <v>748</v>
      </c>
      <c r="C2954" t="s">
        <v>749</v>
      </c>
      <c r="D2954" t="s">
        <v>750</v>
      </c>
      <c r="E2954">
        <v>0</v>
      </c>
      <c r="F2954" t="s">
        <v>241</v>
      </c>
      <c r="G2954" s="37">
        <v>518154.05</v>
      </c>
      <c r="H2954">
        <v>20.88</v>
      </c>
      <c r="I2954">
        <v>518154.05</v>
      </c>
      <c r="J2954">
        <v>9.92</v>
      </c>
      <c r="K2954">
        <v>518154.05</v>
      </c>
      <c r="L2954">
        <v>94.97</v>
      </c>
      <c r="M2954" t="s">
        <v>751</v>
      </c>
      <c r="N2954" s="37">
        <v>0</v>
      </c>
      <c r="O2954" t="s">
        <v>751</v>
      </c>
      <c r="P2954" t="s">
        <v>766</v>
      </c>
      <c r="Q2954" t="s">
        <v>766</v>
      </c>
      <c r="R2954" t="s">
        <v>766</v>
      </c>
      <c r="S2954" t="s">
        <v>758</v>
      </c>
    </row>
    <row r="2955" spans="1:19" x14ac:dyDescent="0.3">
      <c r="A2955" t="s">
        <v>753</v>
      </c>
      <c r="B2955" t="s">
        <v>748</v>
      </c>
      <c r="C2955" t="s">
        <v>754</v>
      </c>
      <c r="D2955" t="s">
        <v>750</v>
      </c>
      <c r="E2955">
        <v>11</v>
      </c>
      <c r="F2955" t="s">
        <v>347</v>
      </c>
      <c r="G2955" s="37">
        <v>-27679.07</v>
      </c>
      <c r="H2955" t="s">
        <v>751</v>
      </c>
      <c r="I2955">
        <v>-27679.07</v>
      </c>
      <c r="J2955" t="s">
        <v>751</v>
      </c>
      <c r="K2955">
        <v>-27679.07</v>
      </c>
      <c r="L2955" t="s">
        <v>751</v>
      </c>
      <c r="M2955" t="s">
        <v>751</v>
      </c>
      <c r="N2955" s="37">
        <v>0</v>
      </c>
      <c r="O2955" t="s">
        <v>751</v>
      </c>
      <c r="P2955" t="s">
        <v>751</v>
      </c>
      <c r="Q2955" t="s">
        <v>751</v>
      </c>
      <c r="R2955" t="s">
        <v>751</v>
      </c>
      <c r="S2955" t="s">
        <v>758</v>
      </c>
    </row>
    <row r="2956" spans="1:19" x14ac:dyDescent="0.3">
      <c r="A2956" t="s">
        <v>747</v>
      </c>
      <c r="B2956" t="s">
        <v>748</v>
      </c>
      <c r="C2956" t="s">
        <v>754</v>
      </c>
      <c r="D2956" t="s">
        <v>750</v>
      </c>
      <c r="E2956">
        <v>-1</v>
      </c>
      <c r="F2956" t="s">
        <v>133</v>
      </c>
      <c r="G2956" s="37">
        <v>-4.7699999999999996</v>
      </c>
      <c r="H2956" t="s">
        <v>751</v>
      </c>
      <c r="I2956">
        <v>-4.7699999999999996</v>
      </c>
      <c r="J2956" t="s">
        <v>751</v>
      </c>
      <c r="K2956">
        <v>-4.7699999999999996</v>
      </c>
      <c r="L2956" t="s">
        <v>751</v>
      </c>
      <c r="M2956">
        <v>1</v>
      </c>
      <c r="N2956" s="37">
        <v>0</v>
      </c>
      <c r="O2956" t="s">
        <v>751</v>
      </c>
      <c r="P2956" t="s">
        <v>751</v>
      </c>
      <c r="Q2956" t="s">
        <v>751</v>
      </c>
      <c r="R2956" t="s">
        <v>751</v>
      </c>
      <c r="S2956" t="s">
        <v>758</v>
      </c>
    </row>
    <row r="2957" spans="1:19" x14ac:dyDescent="0.3">
      <c r="A2957" t="s">
        <v>752</v>
      </c>
      <c r="B2957" t="s">
        <v>748</v>
      </c>
      <c r="C2957" t="s">
        <v>754</v>
      </c>
      <c r="D2957" t="s">
        <v>750</v>
      </c>
      <c r="E2957">
        <v>2</v>
      </c>
      <c r="F2957" t="s">
        <v>15</v>
      </c>
      <c r="G2957" s="37">
        <v>-9487.5400000000009</v>
      </c>
      <c r="H2957" t="s">
        <v>751</v>
      </c>
      <c r="I2957">
        <v>-9487.5400000000009</v>
      </c>
      <c r="J2957" t="s">
        <v>751</v>
      </c>
      <c r="K2957">
        <v>-9487.5400000000009</v>
      </c>
      <c r="L2957" t="s">
        <v>751</v>
      </c>
      <c r="M2957" t="s">
        <v>751</v>
      </c>
      <c r="N2957" s="37">
        <v>0</v>
      </c>
      <c r="O2957" t="s">
        <v>751</v>
      </c>
      <c r="P2957" t="s">
        <v>751</v>
      </c>
      <c r="Q2957" t="s">
        <v>751</v>
      </c>
      <c r="R2957" t="s">
        <v>751</v>
      </c>
      <c r="S2957" t="s">
        <v>758</v>
      </c>
    </row>
    <row r="2958" spans="1:19" x14ac:dyDescent="0.3">
      <c r="A2958" t="s">
        <v>753</v>
      </c>
      <c r="B2958" t="s">
        <v>748</v>
      </c>
      <c r="C2958" t="s">
        <v>749</v>
      </c>
      <c r="D2958" t="s">
        <v>750</v>
      </c>
      <c r="E2958">
        <v>2</v>
      </c>
      <c r="F2958" t="s">
        <v>231</v>
      </c>
      <c r="G2958" s="37">
        <v>331746.06</v>
      </c>
      <c r="H2958">
        <v>28.68</v>
      </c>
      <c r="I2958">
        <v>331746.06</v>
      </c>
      <c r="J2958">
        <v>10.44</v>
      </c>
      <c r="K2958">
        <v>331746.06</v>
      </c>
      <c r="L2958">
        <v>100.25</v>
      </c>
      <c r="M2958" t="s">
        <v>751</v>
      </c>
      <c r="N2958" s="37">
        <v>0</v>
      </c>
      <c r="O2958">
        <v>663492.12</v>
      </c>
      <c r="P2958" t="s">
        <v>766</v>
      </c>
      <c r="Q2958" t="s">
        <v>766</v>
      </c>
      <c r="R2958" t="s">
        <v>766</v>
      </c>
      <c r="S2958" t="s">
        <v>758</v>
      </c>
    </row>
    <row r="2959" spans="1:19" x14ac:dyDescent="0.3">
      <c r="A2959" t="s">
        <v>747</v>
      </c>
      <c r="B2959" t="s">
        <v>748</v>
      </c>
      <c r="C2959" t="s">
        <v>749</v>
      </c>
      <c r="D2959" t="s">
        <v>750</v>
      </c>
      <c r="E2959">
        <v>1</v>
      </c>
      <c r="F2959" t="s">
        <v>497</v>
      </c>
      <c r="G2959" s="37">
        <v>28047.83</v>
      </c>
      <c r="H2959">
        <v>2208.7600000000002</v>
      </c>
      <c r="I2959">
        <v>28047.83</v>
      </c>
      <c r="J2959">
        <v>1.22</v>
      </c>
      <c r="K2959">
        <v>28047.83</v>
      </c>
      <c r="L2959">
        <v>11.68</v>
      </c>
      <c r="M2959" t="s">
        <v>751</v>
      </c>
      <c r="N2959" s="37">
        <v>0</v>
      </c>
      <c r="O2959">
        <v>28047.83</v>
      </c>
      <c r="P2959" t="s">
        <v>766</v>
      </c>
      <c r="Q2959" t="s">
        <v>768</v>
      </c>
      <c r="R2959" t="s">
        <v>768</v>
      </c>
      <c r="S2959" t="s">
        <v>758</v>
      </c>
    </row>
    <row r="2960" spans="1:19" x14ac:dyDescent="0.3">
      <c r="A2960" t="s">
        <v>752</v>
      </c>
      <c r="B2960" t="s">
        <v>748</v>
      </c>
      <c r="C2960" t="s">
        <v>754</v>
      </c>
      <c r="D2960" t="s">
        <v>750</v>
      </c>
      <c r="E2960">
        <v>3</v>
      </c>
      <c r="F2960" t="s">
        <v>212</v>
      </c>
      <c r="G2960" s="37">
        <v>-88203.41</v>
      </c>
      <c r="H2960" t="s">
        <v>751</v>
      </c>
      <c r="I2960">
        <v>-88203.41</v>
      </c>
      <c r="J2960" t="s">
        <v>751</v>
      </c>
      <c r="K2960">
        <v>-88203.41</v>
      </c>
      <c r="L2960" t="s">
        <v>751</v>
      </c>
      <c r="M2960" t="s">
        <v>751</v>
      </c>
      <c r="N2960" s="37">
        <v>0</v>
      </c>
      <c r="O2960" t="s">
        <v>751</v>
      </c>
      <c r="P2960" t="s">
        <v>751</v>
      </c>
      <c r="Q2960" t="s">
        <v>751</v>
      </c>
      <c r="R2960" t="s">
        <v>751</v>
      </c>
      <c r="S2960" t="s">
        <v>758</v>
      </c>
    </row>
    <row r="2961" spans="1:19" x14ac:dyDescent="0.3">
      <c r="A2961" t="s">
        <v>747</v>
      </c>
      <c r="B2961" t="s">
        <v>748</v>
      </c>
      <c r="C2961" t="s">
        <v>754</v>
      </c>
      <c r="D2961" t="s">
        <v>750</v>
      </c>
      <c r="E2961">
        <v>-4</v>
      </c>
      <c r="F2961" t="s">
        <v>152</v>
      </c>
      <c r="G2961" s="37">
        <v>-0.73</v>
      </c>
      <c r="H2961" t="s">
        <v>751</v>
      </c>
      <c r="I2961">
        <v>-0.73</v>
      </c>
      <c r="J2961" t="s">
        <v>751</v>
      </c>
      <c r="K2961">
        <v>-0.73</v>
      </c>
      <c r="L2961" t="s">
        <v>751</v>
      </c>
      <c r="M2961" t="s">
        <v>751</v>
      </c>
      <c r="N2961" s="37">
        <v>0</v>
      </c>
      <c r="O2961" t="s">
        <v>751</v>
      </c>
      <c r="P2961" t="s">
        <v>751</v>
      </c>
      <c r="Q2961" t="s">
        <v>751</v>
      </c>
      <c r="R2961" t="s">
        <v>751</v>
      </c>
      <c r="S2961" t="s">
        <v>758</v>
      </c>
    </row>
    <row r="2962" spans="1:19" x14ac:dyDescent="0.3">
      <c r="A2962" t="s">
        <v>753</v>
      </c>
      <c r="B2962" t="s">
        <v>748</v>
      </c>
      <c r="C2962" t="s">
        <v>749</v>
      </c>
      <c r="D2962" t="s">
        <v>750</v>
      </c>
      <c r="E2962">
        <v>5</v>
      </c>
      <c r="F2962" t="s">
        <v>347</v>
      </c>
      <c r="G2962" s="37">
        <v>121350.21</v>
      </c>
      <c r="H2962">
        <v>1.1299999999999999</v>
      </c>
      <c r="I2962">
        <v>121350.21</v>
      </c>
      <c r="J2962">
        <v>0.16</v>
      </c>
      <c r="K2962">
        <v>121350.21</v>
      </c>
      <c r="L2962">
        <v>8.83</v>
      </c>
      <c r="M2962" t="s">
        <v>751</v>
      </c>
      <c r="N2962" s="37">
        <v>0</v>
      </c>
      <c r="O2962">
        <v>606751.05000000005</v>
      </c>
      <c r="P2962" t="s">
        <v>766</v>
      </c>
      <c r="Q2962" t="s">
        <v>766</v>
      </c>
      <c r="R2962" t="s">
        <v>766</v>
      </c>
      <c r="S2962" t="s">
        <v>758</v>
      </c>
    </row>
    <row r="2963" spans="1:19" x14ac:dyDescent="0.3">
      <c r="A2963" t="s">
        <v>747</v>
      </c>
      <c r="B2963" t="s">
        <v>748</v>
      </c>
      <c r="C2963" t="s">
        <v>749</v>
      </c>
      <c r="D2963" t="s">
        <v>750</v>
      </c>
      <c r="E2963">
        <v>13</v>
      </c>
      <c r="F2963" t="s">
        <v>186</v>
      </c>
      <c r="G2963" s="37">
        <v>11100619.029999999</v>
      </c>
      <c r="H2963">
        <v>26.12</v>
      </c>
      <c r="I2963">
        <v>11100619.029999999</v>
      </c>
      <c r="J2963">
        <v>135.66</v>
      </c>
      <c r="K2963">
        <v>11100619.029999999</v>
      </c>
      <c r="L2963">
        <v>179.21</v>
      </c>
      <c r="M2963" t="s">
        <v>751</v>
      </c>
      <c r="N2963" s="37">
        <v>3959601.22</v>
      </c>
      <c r="O2963">
        <v>144308047.38999999</v>
      </c>
      <c r="P2963" t="s">
        <v>766</v>
      </c>
      <c r="Q2963" t="s">
        <v>766</v>
      </c>
      <c r="R2963" t="s">
        <v>768</v>
      </c>
      <c r="S2963" t="s">
        <v>758</v>
      </c>
    </row>
    <row r="2964" spans="1:19" x14ac:dyDescent="0.3">
      <c r="A2964" t="s">
        <v>747</v>
      </c>
      <c r="B2964" t="s">
        <v>748</v>
      </c>
      <c r="C2964" t="s">
        <v>749</v>
      </c>
      <c r="D2964" t="s">
        <v>750</v>
      </c>
      <c r="E2964">
        <v>5</v>
      </c>
      <c r="F2964" t="s">
        <v>185</v>
      </c>
      <c r="G2964" s="37">
        <v>12055.73</v>
      </c>
      <c r="H2964">
        <v>2673.12</v>
      </c>
      <c r="I2964">
        <v>12055.73</v>
      </c>
      <c r="J2964">
        <v>0.21</v>
      </c>
      <c r="K2964">
        <v>12055.73</v>
      </c>
      <c r="L2964">
        <v>11.7</v>
      </c>
      <c r="M2964" t="s">
        <v>751</v>
      </c>
      <c r="N2964" s="37">
        <v>0</v>
      </c>
      <c r="O2964">
        <v>60278.649999999987</v>
      </c>
      <c r="P2964" t="s">
        <v>766</v>
      </c>
      <c r="Q2964" t="s">
        <v>768</v>
      </c>
      <c r="R2964" t="s">
        <v>768</v>
      </c>
      <c r="S2964" t="s">
        <v>758</v>
      </c>
    </row>
    <row r="2965" spans="1:19" x14ac:dyDescent="0.3">
      <c r="A2965" t="s">
        <v>752</v>
      </c>
      <c r="B2965" t="s">
        <v>748</v>
      </c>
      <c r="C2965" t="s">
        <v>754</v>
      </c>
      <c r="D2965" t="s">
        <v>750</v>
      </c>
      <c r="E2965">
        <v>-1</v>
      </c>
      <c r="F2965" t="s">
        <v>342</v>
      </c>
      <c r="G2965" s="37">
        <v>-4493.2</v>
      </c>
      <c r="H2965" t="s">
        <v>751</v>
      </c>
      <c r="I2965">
        <v>-4493.2</v>
      </c>
      <c r="J2965" t="s">
        <v>751</v>
      </c>
      <c r="K2965">
        <v>-4493.2</v>
      </c>
      <c r="L2965" t="s">
        <v>751</v>
      </c>
      <c r="M2965" t="s">
        <v>751</v>
      </c>
      <c r="N2965" s="37">
        <v>0</v>
      </c>
      <c r="O2965" t="s">
        <v>751</v>
      </c>
      <c r="P2965" t="s">
        <v>751</v>
      </c>
      <c r="Q2965" t="s">
        <v>751</v>
      </c>
      <c r="R2965" t="s">
        <v>751</v>
      </c>
      <c r="S2965" t="s">
        <v>758</v>
      </c>
    </row>
    <row r="2966" spans="1:19" x14ac:dyDescent="0.3">
      <c r="A2966" t="s">
        <v>753</v>
      </c>
      <c r="B2966" t="s">
        <v>748</v>
      </c>
      <c r="C2966" t="s">
        <v>749</v>
      </c>
      <c r="D2966" t="s">
        <v>750</v>
      </c>
      <c r="E2966">
        <v>6</v>
      </c>
      <c r="F2966" t="s">
        <v>175</v>
      </c>
      <c r="G2966" s="37">
        <v>30517.919999999998</v>
      </c>
      <c r="H2966">
        <v>9.19</v>
      </c>
      <c r="I2966">
        <v>30517.919999999998</v>
      </c>
      <c r="J2966">
        <v>1.29</v>
      </c>
      <c r="K2966">
        <v>30517.919999999998</v>
      </c>
      <c r="L2966">
        <v>71.459999999999994</v>
      </c>
      <c r="M2966" t="s">
        <v>751</v>
      </c>
      <c r="N2966" s="37">
        <v>0</v>
      </c>
      <c r="O2966">
        <v>183107.52</v>
      </c>
      <c r="P2966" t="s">
        <v>766</v>
      </c>
      <c r="Q2966" t="s">
        <v>766</v>
      </c>
      <c r="R2966" t="s">
        <v>766</v>
      </c>
      <c r="S2966" t="s">
        <v>758</v>
      </c>
    </row>
    <row r="2967" spans="1:19" x14ac:dyDescent="0.3">
      <c r="A2967" t="s">
        <v>752</v>
      </c>
      <c r="B2967" t="s">
        <v>748</v>
      </c>
      <c r="C2967" t="s">
        <v>749</v>
      </c>
      <c r="D2967" t="s">
        <v>750</v>
      </c>
      <c r="E2967">
        <v>-1</v>
      </c>
      <c r="F2967" t="s">
        <v>133</v>
      </c>
      <c r="G2967" s="37">
        <v>51.17</v>
      </c>
      <c r="H2967">
        <v>0</v>
      </c>
      <c r="I2967">
        <v>51.17</v>
      </c>
      <c r="J2967">
        <v>0</v>
      </c>
      <c r="K2967">
        <v>51.17</v>
      </c>
      <c r="L2967">
        <v>0</v>
      </c>
      <c r="M2967" t="s">
        <v>751</v>
      </c>
      <c r="N2967" s="37">
        <v>0</v>
      </c>
      <c r="O2967" t="s">
        <v>751</v>
      </c>
      <c r="P2967" t="s">
        <v>766</v>
      </c>
      <c r="Q2967" t="s">
        <v>766</v>
      </c>
      <c r="R2967" t="s">
        <v>766</v>
      </c>
      <c r="S2967" t="s">
        <v>726</v>
      </c>
    </row>
    <row r="2968" spans="1:19" x14ac:dyDescent="0.3">
      <c r="A2968" t="s">
        <v>753</v>
      </c>
      <c r="B2968" t="s">
        <v>748</v>
      </c>
      <c r="C2968" t="s">
        <v>749</v>
      </c>
      <c r="D2968" t="s">
        <v>750</v>
      </c>
      <c r="E2968">
        <v>3</v>
      </c>
      <c r="F2968" t="s">
        <v>442</v>
      </c>
      <c r="G2968" s="37">
        <v>597418.06000000006</v>
      </c>
      <c r="H2968">
        <v>6.12</v>
      </c>
      <c r="I2968">
        <v>597418.06000000006</v>
      </c>
      <c r="J2968">
        <v>3.32</v>
      </c>
      <c r="K2968">
        <v>597418.06000000006</v>
      </c>
      <c r="L2968">
        <v>54.45</v>
      </c>
      <c r="M2968" t="s">
        <v>751</v>
      </c>
      <c r="N2968" s="37">
        <v>0</v>
      </c>
      <c r="O2968">
        <v>1792254.18</v>
      </c>
      <c r="P2968" t="s">
        <v>766</v>
      </c>
      <c r="Q2968" t="s">
        <v>766</v>
      </c>
      <c r="R2968" t="s">
        <v>766</v>
      </c>
      <c r="S2968" t="s">
        <v>758</v>
      </c>
    </row>
    <row r="2969" spans="1:19" x14ac:dyDescent="0.3">
      <c r="A2969" t="s">
        <v>752</v>
      </c>
      <c r="B2969" t="s">
        <v>748</v>
      </c>
      <c r="C2969" t="s">
        <v>754</v>
      </c>
      <c r="D2969" t="s">
        <v>750</v>
      </c>
      <c r="E2969">
        <v>-1</v>
      </c>
      <c r="F2969" t="s">
        <v>244</v>
      </c>
      <c r="G2969" s="37">
        <v>-1416.01</v>
      </c>
      <c r="H2969" t="s">
        <v>751</v>
      </c>
      <c r="I2969">
        <v>-1416.01</v>
      </c>
      <c r="J2969" t="s">
        <v>751</v>
      </c>
      <c r="K2969">
        <v>-1416.01</v>
      </c>
      <c r="L2969" t="s">
        <v>751</v>
      </c>
      <c r="M2969" t="s">
        <v>751</v>
      </c>
      <c r="N2969" s="37">
        <v>0</v>
      </c>
      <c r="O2969" t="s">
        <v>751</v>
      </c>
      <c r="P2969" t="s">
        <v>751</v>
      </c>
      <c r="Q2969" t="s">
        <v>751</v>
      </c>
      <c r="R2969" t="s">
        <v>751</v>
      </c>
      <c r="S2969" t="s">
        <v>758</v>
      </c>
    </row>
    <row r="2970" spans="1:19" x14ac:dyDescent="0.3">
      <c r="A2970" t="s">
        <v>753</v>
      </c>
      <c r="B2970" t="s">
        <v>748</v>
      </c>
      <c r="C2970" t="s">
        <v>754</v>
      </c>
      <c r="D2970" t="s">
        <v>750</v>
      </c>
      <c r="E2970">
        <v>2</v>
      </c>
      <c r="F2970" t="s">
        <v>406</v>
      </c>
      <c r="G2970" s="37">
        <v>-1011.86</v>
      </c>
      <c r="H2970" t="s">
        <v>751</v>
      </c>
      <c r="I2970">
        <v>-1011.86</v>
      </c>
      <c r="J2970" t="s">
        <v>751</v>
      </c>
      <c r="K2970">
        <v>-1011.86</v>
      </c>
      <c r="L2970" t="s">
        <v>751</v>
      </c>
      <c r="M2970" t="s">
        <v>751</v>
      </c>
      <c r="N2970" s="37">
        <v>0</v>
      </c>
      <c r="O2970" t="s">
        <v>751</v>
      </c>
      <c r="P2970" t="s">
        <v>751</v>
      </c>
      <c r="Q2970" t="s">
        <v>751</v>
      </c>
      <c r="R2970" t="s">
        <v>751</v>
      </c>
      <c r="S2970" t="s">
        <v>758</v>
      </c>
    </row>
    <row r="2971" spans="1:19" x14ac:dyDescent="0.3">
      <c r="A2971" t="s">
        <v>747</v>
      </c>
      <c r="B2971" t="s">
        <v>748</v>
      </c>
      <c r="C2971" t="s">
        <v>754</v>
      </c>
      <c r="D2971" t="s">
        <v>750</v>
      </c>
      <c r="E2971">
        <v>-1</v>
      </c>
      <c r="F2971" t="s">
        <v>238</v>
      </c>
      <c r="G2971" s="37">
        <v>-1027.94</v>
      </c>
      <c r="H2971" t="s">
        <v>751</v>
      </c>
      <c r="I2971">
        <v>-1027.94</v>
      </c>
      <c r="J2971" t="s">
        <v>751</v>
      </c>
      <c r="K2971">
        <v>-1027.94</v>
      </c>
      <c r="L2971" t="s">
        <v>751</v>
      </c>
      <c r="M2971" t="s">
        <v>751</v>
      </c>
      <c r="N2971" s="37">
        <v>0</v>
      </c>
      <c r="O2971" t="s">
        <v>751</v>
      </c>
      <c r="P2971" t="s">
        <v>751</v>
      </c>
      <c r="Q2971" t="s">
        <v>751</v>
      </c>
      <c r="R2971" t="s">
        <v>751</v>
      </c>
      <c r="S2971" t="s">
        <v>758</v>
      </c>
    </row>
    <row r="2972" spans="1:19" x14ac:dyDescent="0.3">
      <c r="A2972" t="s">
        <v>747</v>
      </c>
      <c r="B2972" t="s">
        <v>748</v>
      </c>
      <c r="C2972" t="s">
        <v>749</v>
      </c>
      <c r="D2972" t="s">
        <v>750</v>
      </c>
      <c r="E2972">
        <v>5</v>
      </c>
      <c r="F2972" t="s">
        <v>204</v>
      </c>
      <c r="G2972" s="37">
        <v>344959.48</v>
      </c>
      <c r="H2972">
        <v>32.99</v>
      </c>
      <c r="I2972">
        <v>344959.48</v>
      </c>
      <c r="J2972">
        <v>22.43</v>
      </c>
      <c r="K2972">
        <v>344959.48</v>
      </c>
      <c r="L2972">
        <v>402.1</v>
      </c>
      <c r="M2972" t="s">
        <v>751</v>
      </c>
      <c r="N2972" s="37">
        <v>0</v>
      </c>
      <c r="O2972">
        <v>1724797.4</v>
      </c>
      <c r="P2972" t="s">
        <v>766</v>
      </c>
      <c r="Q2972" t="s">
        <v>766</v>
      </c>
      <c r="R2972" t="s">
        <v>766</v>
      </c>
      <c r="S2972" t="s">
        <v>758</v>
      </c>
    </row>
    <row r="2973" spans="1:19" x14ac:dyDescent="0.3">
      <c r="A2973" t="s">
        <v>752</v>
      </c>
      <c r="B2973" t="s">
        <v>748</v>
      </c>
      <c r="C2973" t="s">
        <v>749</v>
      </c>
      <c r="D2973" t="s">
        <v>750</v>
      </c>
      <c r="E2973">
        <v>5</v>
      </c>
      <c r="F2973" t="s">
        <v>21</v>
      </c>
      <c r="G2973" s="37">
        <v>272935.34000000003</v>
      </c>
      <c r="H2973">
        <v>2.42</v>
      </c>
      <c r="I2973">
        <v>272935.34000000003</v>
      </c>
      <c r="J2973">
        <v>1.1499999999999999</v>
      </c>
      <c r="K2973">
        <v>272935.34000000003</v>
      </c>
      <c r="L2973">
        <v>11</v>
      </c>
      <c r="M2973" t="s">
        <v>751</v>
      </c>
      <c r="N2973" s="37">
        <v>0</v>
      </c>
      <c r="O2973">
        <v>1364676.7</v>
      </c>
      <c r="P2973" t="s">
        <v>766</v>
      </c>
      <c r="Q2973" t="s">
        <v>766</v>
      </c>
      <c r="R2973" t="s">
        <v>766</v>
      </c>
      <c r="S2973" t="s">
        <v>758</v>
      </c>
    </row>
    <row r="2974" spans="1:19" x14ac:dyDescent="0.3">
      <c r="A2974" t="s">
        <v>753</v>
      </c>
      <c r="B2974" t="s">
        <v>748</v>
      </c>
      <c r="C2974" t="s">
        <v>749</v>
      </c>
      <c r="D2974" t="s">
        <v>750</v>
      </c>
      <c r="E2974">
        <v>1</v>
      </c>
      <c r="F2974" t="s">
        <v>271</v>
      </c>
      <c r="G2974" s="37">
        <v>3425.01</v>
      </c>
      <c r="H2974">
        <v>522</v>
      </c>
      <c r="I2974">
        <v>3425.01</v>
      </c>
      <c r="J2974">
        <v>0.05</v>
      </c>
      <c r="K2974">
        <v>3425.01</v>
      </c>
      <c r="L2974">
        <v>0.5</v>
      </c>
      <c r="M2974" t="s">
        <v>751</v>
      </c>
      <c r="N2974" s="37">
        <v>0</v>
      </c>
      <c r="O2974">
        <v>3425.01</v>
      </c>
      <c r="P2974" t="s">
        <v>766</v>
      </c>
      <c r="Q2974" t="s">
        <v>768</v>
      </c>
      <c r="R2974" t="s">
        <v>768</v>
      </c>
      <c r="S2974" t="s">
        <v>758</v>
      </c>
    </row>
    <row r="2975" spans="1:19" x14ac:dyDescent="0.3">
      <c r="A2975" t="s">
        <v>747</v>
      </c>
      <c r="B2975" t="s">
        <v>748</v>
      </c>
      <c r="C2975" t="s">
        <v>754</v>
      </c>
      <c r="D2975" t="s">
        <v>750</v>
      </c>
      <c r="E2975">
        <v>0</v>
      </c>
      <c r="F2975" t="s">
        <v>82</v>
      </c>
      <c r="G2975" s="37">
        <v>-177.72</v>
      </c>
      <c r="H2975" t="s">
        <v>751</v>
      </c>
      <c r="I2975">
        <v>-177.72</v>
      </c>
      <c r="J2975" t="s">
        <v>751</v>
      </c>
      <c r="K2975">
        <v>-177.72</v>
      </c>
      <c r="L2975" t="s">
        <v>751</v>
      </c>
      <c r="M2975" t="s">
        <v>751</v>
      </c>
      <c r="N2975" s="37">
        <v>0</v>
      </c>
      <c r="O2975" t="s">
        <v>751</v>
      </c>
      <c r="P2975" t="s">
        <v>751</v>
      </c>
      <c r="Q2975" t="s">
        <v>751</v>
      </c>
      <c r="R2975" t="s">
        <v>751</v>
      </c>
      <c r="S2975" t="s">
        <v>758</v>
      </c>
    </row>
    <row r="2976" spans="1:19" x14ac:dyDescent="0.3">
      <c r="A2976" t="s">
        <v>747</v>
      </c>
      <c r="B2976" t="s">
        <v>748</v>
      </c>
      <c r="C2976" t="s">
        <v>749</v>
      </c>
      <c r="D2976" t="s">
        <v>750</v>
      </c>
      <c r="E2976">
        <v>0</v>
      </c>
      <c r="F2976" t="s">
        <v>337</v>
      </c>
      <c r="G2976" s="37">
        <v>12097.19</v>
      </c>
      <c r="H2976">
        <v>0.02</v>
      </c>
      <c r="I2976">
        <v>12097.19</v>
      </c>
      <c r="J2976">
        <v>0.19</v>
      </c>
      <c r="K2976">
        <v>12097.19</v>
      </c>
      <c r="L2976">
        <v>1.93</v>
      </c>
      <c r="M2976">
        <v>1</v>
      </c>
      <c r="N2976" s="37">
        <v>29.52</v>
      </c>
      <c r="O2976" t="s">
        <v>751</v>
      </c>
      <c r="P2976" t="s">
        <v>767</v>
      </c>
      <c r="Q2976" t="s">
        <v>767</v>
      </c>
      <c r="R2976" t="s">
        <v>767</v>
      </c>
      <c r="S2976" t="s">
        <v>758</v>
      </c>
    </row>
    <row r="2977" spans="1:19" x14ac:dyDescent="0.3">
      <c r="A2977" t="s">
        <v>752</v>
      </c>
      <c r="B2977" t="s">
        <v>748</v>
      </c>
      <c r="C2977" t="s">
        <v>749</v>
      </c>
      <c r="D2977" t="s">
        <v>750</v>
      </c>
      <c r="E2977">
        <v>-4</v>
      </c>
      <c r="F2977" t="s">
        <v>146</v>
      </c>
      <c r="G2977" s="37">
        <v>319592.87</v>
      </c>
      <c r="H2977">
        <v>17.88</v>
      </c>
      <c r="I2977">
        <v>319592.87</v>
      </c>
      <c r="J2977">
        <v>8.49</v>
      </c>
      <c r="K2977">
        <v>319592.87</v>
      </c>
      <c r="L2977">
        <v>81.319999999999993</v>
      </c>
      <c r="M2977" t="s">
        <v>751</v>
      </c>
      <c r="N2977" s="37">
        <v>0</v>
      </c>
      <c r="O2977" t="s">
        <v>751</v>
      </c>
      <c r="P2977" t="s">
        <v>766</v>
      </c>
      <c r="Q2977" t="s">
        <v>766</v>
      </c>
      <c r="R2977" t="s">
        <v>766</v>
      </c>
      <c r="S2977" t="s">
        <v>758</v>
      </c>
    </row>
    <row r="2978" spans="1:19" x14ac:dyDescent="0.3">
      <c r="A2978" t="s">
        <v>747</v>
      </c>
      <c r="B2978" t="s">
        <v>748</v>
      </c>
      <c r="C2978" t="s">
        <v>749</v>
      </c>
      <c r="D2978" t="s">
        <v>750</v>
      </c>
      <c r="E2978">
        <v>1</v>
      </c>
      <c r="F2978" t="s">
        <v>16</v>
      </c>
      <c r="G2978" s="37">
        <v>31492.07</v>
      </c>
      <c r="H2978">
        <v>14216.3</v>
      </c>
      <c r="I2978">
        <v>31492.07</v>
      </c>
      <c r="J2978">
        <v>0.56999999999999995</v>
      </c>
      <c r="K2978">
        <v>31492.07</v>
      </c>
      <c r="L2978">
        <v>7.1</v>
      </c>
      <c r="M2978" t="s">
        <v>751</v>
      </c>
      <c r="N2978" s="37">
        <v>0</v>
      </c>
      <c r="O2978">
        <v>31492.07</v>
      </c>
      <c r="P2978" t="s">
        <v>766</v>
      </c>
      <c r="Q2978" t="s">
        <v>768</v>
      </c>
      <c r="R2978" t="s">
        <v>768</v>
      </c>
      <c r="S2978" t="s">
        <v>758</v>
      </c>
    </row>
    <row r="2979" spans="1:19" x14ac:dyDescent="0.3">
      <c r="A2979" t="s">
        <v>747</v>
      </c>
      <c r="B2979" t="s">
        <v>748</v>
      </c>
      <c r="C2979" t="s">
        <v>754</v>
      </c>
      <c r="D2979" t="s">
        <v>750</v>
      </c>
      <c r="E2979">
        <v>-1</v>
      </c>
      <c r="F2979" t="s">
        <v>7</v>
      </c>
      <c r="G2979" s="37">
        <v>-4303.43</v>
      </c>
      <c r="H2979" t="s">
        <v>751</v>
      </c>
      <c r="I2979">
        <v>-4303.43</v>
      </c>
      <c r="J2979" t="s">
        <v>751</v>
      </c>
      <c r="K2979">
        <v>-4303.43</v>
      </c>
      <c r="L2979" t="s">
        <v>751</v>
      </c>
      <c r="M2979" t="s">
        <v>751</v>
      </c>
      <c r="N2979" s="37">
        <v>0</v>
      </c>
      <c r="O2979" t="s">
        <v>751</v>
      </c>
      <c r="P2979" t="s">
        <v>751</v>
      </c>
      <c r="Q2979" t="s">
        <v>751</v>
      </c>
      <c r="R2979" t="s">
        <v>751</v>
      </c>
      <c r="S2979" t="s">
        <v>758</v>
      </c>
    </row>
    <row r="2980" spans="1:19" x14ac:dyDescent="0.3">
      <c r="A2980" t="s">
        <v>747</v>
      </c>
      <c r="B2980" t="s">
        <v>748</v>
      </c>
      <c r="C2980" t="s">
        <v>749</v>
      </c>
      <c r="D2980" t="s">
        <v>750</v>
      </c>
      <c r="E2980">
        <v>1</v>
      </c>
      <c r="F2980" t="s">
        <v>360</v>
      </c>
      <c r="G2980" s="37">
        <v>11268.68</v>
      </c>
      <c r="H2980">
        <v>20.059999999999999</v>
      </c>
      <c r="I2980">
        <v>11268.68</v>
      </c>
      <c r="J2980">
        <v>2.58</v>
      </c>
      <c r="K2980">
        <v>11268.68</v>
      </c>
      <c r="L2980">
        <v>5.26</v>
      </c>
      <c r="M2980">
        <v>1</v>
      </c>
      <c r="N2980" s="37">
        <v>502.92</v>
      </c>
      <c r="O2980">
        <v>11268.68</v>
      </c>
      <c r="P2980" t="s">
        <v>766</v>
      </c>
      <c r="Q2980" t="s">
        <v>767</v>
      </c>
      <c r="R2980" t="s">
        <v>766</v>
      </c>
      <c r="S2980" t="s">
        <v>758</v>
      </c>
    </row>
    <row r="2981" spans="1:19" x14ac:dyDescent="0.3">
      <c r="A2981" t="s">
        <v>752</v>
      </c>
      <c r="B2981" t="s">
        <v>748</v>
      </c>
      <c r="C2981" t="s">
        <v>749</v>
      </c>
      <c r="D2981" t="s">
        <v>750</v>
      </c>
      <c r="E2981">
        <v>1</v>
      </c>
      <c r="F2981" t="s">
        <v>302</v>
      </c>
      <c r="G2981" s="37">
        <v>18346.75</v>
      </c>
      <c r="H2981">
        <v>2.58</v>
      </c>
      <c r="I2981">
        <v>18346.75</v>
      </c>
      <c r="J2981">
        <v>0.19</v>
      </c>
      <c r="K2981">
        <v>18346.75</v>
      </c>
      <c r="L2981">
        <v>4.0199999999999996</v>
      </c>
      <c r="M2981" t="s">
        <v>751</v>
      </c>
      <c r="N2981" s="37">
        <v>0</v>
      </c>
      <c r="O2981">
        <v>18346.75</v>
      </c>
      <c r="P2981" t="s">
        <v>766</v>
      </c>
      <c r="Q2981" t="s">
        <v>766</v>
      </c>
      <c r="R2981" t="s">
        <v>766</v>
      </c>
      <c r="S2981" t="s">
        <v>758</v>
      </c>
    </row>
    <row r="2982" spans="1:19" x14ac:dyDescent="0.3">
      <c r="A2982" t="s">
        <v>747</v>
      </c>
      <c r="B2982" t="s">
        <v>748</v>
      </c>
      <c r="C2982" t="s">
        <v>749</v>
      </c>
      <c r="D2982" t="s">
        <v>750</v>
      </c>
      <c r="E2982">
        <v>0</v>
      </c>
      <c r="F2982" t="s">
        <v>45</v>
      </c>
      <c r="G2982" s="37">
        <v>22608519.25</v>
      </c>
      <c r="H2982">
        <v>4608.17</v>
      </c>
      <c r="I2982">
        <v>22608519.25</v>
      </c>
      <c r="J2982">
        <v>932.56</v>
      </c>
      <c r="K2982">
        <v>22608519.25</v>
      </c>
      <c r="L2982">
        <v>7390.17</v>
      </c>
      <c r="M2982" t="s">
        <v>751</v>
      </c>
      <c r="N2982" s="37">
        <v>371979.77</v>
      </c>
      <c r="O2982" t="s">
        <v>751</v>
      </c>
      <c r="P2982" t="s">
        <v>766</v>
      </c>
      <c r="Q2982" t="s">
        <v>766</v>
      </c>
      <c r="R2982" t="s">
        <v>766</v>
      </c>
      <c r="S2982" t="s">
        <v>758</v>
      </c>
    </row>
    <row r="2983" spans="1:19" x14ac:dyDescent="0.3">
      <c r="A2983" t="s">
        <v>747</v>
      </c>
      <c r="B2983" t="s">
        <v>748</v>
      </c>
      <c r="C2983" t="s">
        <v>749</v>
      </c>
      <c r="D2983" t="s">
        <v>750</v>
      </c>
      <c r="E2983">
        <v>-1</v>
      </c>
      <c r="F2983" t="s">
        <v>136</v>
      </c>
      <c r="G2983" s="37">
        <v>770159.65</v>
      </c>
      <c r="H2983">
        <v>1849.61</v>
      </c>
      <c r="I2983">
        <v>770159.65</v>
      </c>
      <c r="J2983">
        <v>141.69</v>
      </c>
      <c r="K2983">
        <v>770159.65</v>
      </c>
      <c r="L2983">
        <v>747.35</v>
      </c>
      <c r="M2983" t="s">
        <v>751</v>
      </c>
      <c r="N2983" s="37">
        <v>0</v>
      </c>
      <c r="O2983" t="s">
        <v>751</v>
      </c>
      <c r="P2983" t="s">
        <v>766</v>
      </c>
      <c r="Q2983" t="s">
        <v>766</v>
      </c>
      <c r="R2983" t="s">
        <v>766</v>
      </c>
      <c r="S2983" t="s">
        <v>758</v>
      </c>
    </row>
    <row r="2984" spans="1:19" x14ac:dyDescent="0.3">
      <c r="A2984" t="s">
        <v>747</v>
      </c>
      <c r="B2984" t="s">
        <v>748</v>
      </c>
      <c r="C2984" t="s">
        <v>749</v>
      </c>
      <c r="D2984" t="s">
        <v>750</v>
      </c>
      <c r="E2984">
        <v>-1</v>
      </c>
      <c r="F2984" t="s">
        <v>308</v>
      </c>
      <c r="G2984" s="37">
        <v>972195.58</v>
      </c>
      <c r="H2984">
        <v>345.52</v>
      </c>
      <c r="I2984">
        <v>972195.58</v>
      </c>
      <c r="J2984">
        <v>69.92</v>
      </c>
      <c r="K2984">
        <v>972195.58</v>
      </c>
      <c r="L2984">
        <v>554.11</v>
      </c>
      <c r="M2984" t="s">
        <v>751</v>
      </c>
      <c r="N2984" s="37">
        <v>0</v>
      </c>
      <c r="O2984" t="s">
        <v>751</v>
      </c>
      <c r="P2984" t="s">
        <v>766</v>
      </c>
      <c r="Q2984" t="s">
        <v>766</v>
      </c>
      <c r="R2984" t="s">
        <v>766</v>
      </c>
      <c r="S2984" t="s">
        <v>758</v>
      </c>
    </row>
    <row r="2985" spans="1:19" x14ac:dyDescent="0.3">
      <c r="A2985" t="s">
        <v>753</v>
      </c>
      <c r="B2985" t="s">
        <v>748</v>
      </c>
      <c r="C2985" t="s">
        <v>754</v>
      </c>
      <c r="D2985" t="s">
        <v>750</v>
      </c>
      <c r="E2985">
        <v>3</v>
      </c>
      <c r="F2985" t="s">
        <v>522</v>
      </c>
      <c r="G2985" s="37">
        <v>-47115.86</v>
      </c>
      <c r="H2985" t="s">
        <v>751</v>
      </c>
      <c r="I2985">
        <v>-47115.86</v>
      </c>
      <c r="J2985" t="s">
        <v>751</v>
      </c>
      <c r="K2985">
        <v>-47115.86</v>
      </c>
      <c r="L2985" t="s">
        <v>751</v>
      </c>
      <c r="M2985" t="s">
        <v>751</v>
      </c>
      <c r="N2985" s="37">
        <v>0</v>
      </c>
      <c r="O2985" t="s">
        <v>751</v>
      </c>
      <c r="P2985" t="s">
        <v>751</v>
      </c>
      <c r="Q2985" t="s">
        <v>751</v>
      </c>
      <c r="R2985" t="s">
        <v>751</v>
      </c>
      <c r="S2985" t="s">
        <v>758</v>
      </c>
    </row>
    <row r="2986" spans="1:19" x14ac:dyDescent="0.3">
      <c r="A2986" t="s">
        <v>753</v>
      </c>
      <c r="B2986" t="s">
        <v>748</v>
      </c>
      <c r="C2986" t="s">
        <v>749</v>
      </c>
      <c r="D2986" t="s">
        <v>750</v>
      </c>
      <c r="E2986">
        <v>4</v>
      </c>
      <c r="F2986" t="s">
        <v>249</v>
      </c>
      <c r="G2986" s="37">
        <v>53939.29</v>
      </c>
      <c r="H2986">
        <v>5.0199999999999996</v>
      </c>
      <c r="I2986">
        <v>53939.29</v>
      </c>
      <c r="J2986">
        <v>870.64</v>
      </c>
      <c r="K2986">
        <v>53939.29</v>
      </c>
      <c r="L2986">
        <v>39.020000000000003</v>
      </c>
      <c r="M2986" t="s">
        <v>751</v>
      </c>
      <c r="N2986" s="37">
        <v>0</v>
      </c>
      <c r="O2986">
        <v>215757.16</v>
      </c>
      <c r="P2986" t="s">
        <v>768</v>
      </c>
      <c r="Q2986" t="s">
        <v>766</v>
      </c>
      <c r="R2986" t="s">
        <v>768</v>
      </c>
      <c r="S2986" t="s">
        <v>758</v>
      </c>
    </row>
    <row r="2987" spans="1:19" x14ac:dyDescent="0.3">
      <c r="A2987" t="s">
        <v>747</v>
      </c>
      <c r="B2987" t="s">
        <v>748</v>
      </c>
      <c r="C2987" t="s">
        <v>754</v>
      </c>
      <c r="D2987" t="s">
        <v>750</v>
      </c>
      <c r="E2987">
        <v>7</v>
      </c>
      <c r="F2987" t="s">
        <v>250</v>
      </c>
      <c r="G2987" s="37">
        <v>-336.22</v>
      </c>
      <c r="H2987" t="s">
        <v>751</v>
      </c>
      <c r="I2987">
        <v>-336.22</v>
      </c>
      <c r="J2987" t="s">
        <v>751</v>
      </c>
      <c r="K2987">
        <v>-336.22</v>
      </c>
      <c r="L2987" t="s">
        <v>751</v>
      </c>
      <c r="M2987" t="s">
        <v>751</v>
      </c>
      <c r="N2987" s="37">
        <v>0</v>
      </c>
      <c r="O2987" t="s">
        <v>751</v>
      </c>
      <c r="P2987" t="s">
        <v>751</v>
      </c>
      <c r="Q2987" t="s">
        <v>751</v>
      </c>
      <c r="R2987" t="s">
        <v>751</v>
      </c>
      <c r="S2987" t="s">
        <v>758</v>
      </c>
    </row>
    <row r="2988" spans="1:19" x14ac:dyDescent="0.3">
      <c r="A2988" t="s">
        <v>753</v>
      </c>
      <c r="B2988" t="s">
        <v>748</v>
      </c>
      <c r="C2988" t="s">
        <v>749</v>
      </c>
      <c r="D2988" t="s">
        <v>750</v>
      </c>
      <c r="E2988">
        <v>2</v>
      </c>
      <c r="F2988" t="s">
        <v>110</v>
      </c>
      <c r="G2988" s="37">
        <v>31073.59</v>
      </c>
      <c r="H2988">
        <v>1.05</v>
      </c>
      <c r="I2988">
        <v>31073.59</v>
      </c>
      <c r="J2988">
        <v>0.47</v>
      </c>
      <c r="K2988">
        <v>31073.59</v>
      </c>
      <c r="L2988">
        <v>5.86</v>
      </c>
      <c r="M2988" t="s">
        <v>751</v>
      </c>
      <c r="N2988" s="37">
        <v>0</v>
      </c>
      <c r="O2988">
        <v>62147.18</v>
      </c>
      <c r="P2988" t="s">
        <v>766</v>
      </c>
      <c r="Q2988" t="s">
        <v>766</v>
      </c>
      <c r="R2988" t="s">
        <v>766</v>
      </c>
      <c r="S2988" t="s">
        <v>758</v>
      </c>
    </row>
    <row r="2989" spans="1:19" x14ac:dyDescent="0.3">
      <c r="A2989" t="s">
        <v>752</v>
      </c>
      <c r="B2989" t="s">
        <v>748</v>
      </c>
      <c r="C2989" t="s">
        <v>754</v>
      </c>
      <c r="D2989" t="s">
        <v>750</v>
      </c>
      <c r="E2989">
        <v>1</v>
      </c>
      <c r="F2989" t="s">
        <v>255</v>
      </c>
      <c r="G2989" s="37">
        <v>-2817.3</v>
      </c>
      <c r="H2989" t="s">
        <v>751</v>
      </c>
      <c r="I2989">
        <v>-2817.3</v>
      </c>
      <c r="J2989" t="s">
        <v>751</v>
      </c>
      <c r="K2989">
        <v>-2817.3</v>
      </c>
      <c r="L2989" t="s">
        <v>751</v>
      </c>
      <c r="M2989" t="s">
        <v>751</v>
      </c>
      <c r="N2989" s="37">
        <v>0</v>
      </c>
      <c r="O2989" t="s">
        <v>751</v>
      </c>
      <c r="P2989" t="s">
        <v>751</v>
      </c>
      <c r="Q2989" t="s">
        <v>751</v>
      </c>
      <c r="R2989" t="s">
        <v>751</v>
      </c>
      <c r="S2989" t="s">
        <v>758</v>
      </c>
    </row>
    <row r="2990" spans="1:19" x14ac:dyDescent="0.3">
      <c r="A2990" t="s">
        <v>753</v>
      </c>
      <c r="B2990" t="s">
        <v>748</v>
      </c>
      <c r="C2990" t="s">
        <v>749</v>
      </c>
      <c r="D2990" t="s">
        <v>750</v>
      </c>
      <c r="E2990">
        <v>6</v>
      </c>
      <c r="F2990" t="s">
        <v>263</v>
      </c>
      <c r="G2990" s="37">
        <v>31731.41</v>
      </c>
      <c r="H2990">
        <v>14.2</v>
      </c>
      <c r="I2990">
        <v>31731.41</v>
      </c>
      <c r="J2990">
        <v>575.1</v>
      </c>
      <c r="K2990">
        <v>31731.41</v>
      </c>
      <c r="L2990">
        <v>79.56</v>
      </c>
      <c r="M2990" t="s">
        <v>751</v>
      </c>
      <c r="N2990" s="37">
        <v>0</v>
      </c>
      <c r="O2990">
        <v>190388.46</v>
      </c>
      <c r="P2990" t="s">
        <v>768</v>
      </c>
      <c r="Q2990" t="s">
        <v>766</v>
      </c>
      <c r="R2990" t="s">
        <v>768</v>
      </c>
      <c r="S2990" t="s">
        <v>758</v>
      </c>
    </row>
    <row r="2991" spans="1:19" x14ac:dyDescent="0.3">
      <c r="A2991" t="s">
        <v>747</v>
      </c>
      <c r="B2991" t="s">
        <v>748</v>
      </c>
      <c r="C2991" t="s">
        <v>749</v>
      </c>
      <c r="D2991" t="s">
        <v>750</v>
      </c>
      <c r="E2991">
        <v>1</v>
      </c>
      <c r="F2991" t="s">
        <v>264</v>
      </c>
      <c r="G2991" s="37">
        <v>72286.95</v>
      </c>
      <c r="H2991">
        <v>84.9</v>
      </c>
      <c r="I2991">
        <v>72286.95</v>
      </c>
      <c r="J2991">
        <v>10.28</v>
      </c>
      <c r="K2991">
        <v>72286.95</v>
      </c>
      <c r="L2991">
        <v>54.64</v>
      </c>
      <c r="M2991" t="s">
        <v>751</v>
      </c>
      <c r="N2991" s="37">
        <v>0</v>
      </c>
      <c r="O2991">
        <v>72286.95</v>
      </c>
      <c r="P2991" t="s">
        <v>768</v>
      </c>
      <c r="Q2991" t="s">
        <v>768</v>
      </c>
      <c r="R2991" t="s">
        <v>768</v>
      </c>
      <c r="S2991" t="s">
        <v>758</v>
      </c>
    </row>
    <row r="2992" spans="1:19" x14ac:dyDescent="0.3">
      <c r="A2992" t="s">
        <v>753</v>
      </c>
      <c r="B2992" t="s">
        <v>748</v>
      </c>
      <c r="C2992" t="s">
        <v>754</v>
      </c>
      <c r="D2992" t="s">
        <v>750</v>
      </c>
      <c r="E2992">
        <v>-1</v>
      </c>
      <c r="F2992" t="s">
        <v>272</v>
      </c>
      <c r="G2992" s="37">
        <v>-505.55</v>
      </c>
      <c r="H2992" t="s">
        <v>751</v>
      </c>
      <c r="I2992">
        <v>-505.55</v>
      </c>
      <c r="J2992" t="s">
        <v>751</v>
      </c>
      <c r="K2992">
        <v>-505.55</v>
      </c>
      <c r="L2992" t="s">
        <v>751</v>
      </c>
      <c r="M2992" t="s">
        <v>751</v>
      </c>
      <c r="N2992" s="37">
        <v>0</v>
      </c>
      <c r="O2992" t="s">
        <v>751</v>
      </c>
      <c r="P2992" t="s">
        <v>751</v>
      </c>
      <c r="Q2992" t="s">
        <v>751</v>
      </c>
      <c r="R2992" t="s">
        <v>751</v>
      </c>
      <c r="S2992" t="s">
        <v>758</v>
      </c>
    </row>
    <row r="2993" spans="1:19" x14ac:dyDescent="0.3">
      <c r="A2993" t="s">
        <v>747</v>
      </c>
      <c r="B2993" t="s">
        <v>748</v>
      </c>
      <c r="C2993" t="s">
        <v>749</v>
      </c>
      <c r="D2993" t="s">
        <v>750</v>
      </c>
      <c r="E2993">
        <v>1</v>
      </c>
      <c r="F2993" t="s">
        <v>264</v>
      </c>
      <c r="G2993" s="37">
        <v>272790.93</v>
      </c>
      <c r="H2993">
        <v>265.8</v>
      </c>
      <c r="I2993">
        <v>272790.93</v>
      </c>
      <c r="J2993">
        <v>32.19</v>
      </c>
      <c r="K2993">
        <v>272790.93</v>
      </c>
      <c r="L2993">
        <v>171.06</v>
      </c>
      <c r="M2993" t="s">
        <v>751</v>
      </c>
      <c r="N2993" s="37">
        <v>0</v>
      </c>
      <c r="O2993">
        <v>272790.93</v>
      </c>
      <c r="P2993" t="s">
        <v>766</v>
      </c>
      <c r="Q2993" t="s">
        <v>766</v>
      </c>
      <c r="R2993" t="s">
        <v>766</v>
      </c>
      <c r="S2993" t="s">
        <v>758</v>
      </c>
    </row>
    <row r="2994" spans="1:19" x14ac:dyDescent="0.3">
      <c r="A2994" t="s">
        <v>753</v>
      </c>
      <c r="B2994" t="s">
        <v>748</v>
      </c>
      <c r="C2994" t="s">
        <v>754</v>
      </c>
      <c r="D2994" t="s">
        <v>750</v>
      </c>
      <c r="E2994">
        <v>1</v>
      </c>
      <c r="F2994" t="s">
        <v>563</v>
      </c>
      <c r="G2994" s="37">
        <v>-6391.03</v>
      </c>
      <c r="H2994" t="s">
        <v>751</v>
      </c>
      <c r="I2994">
        <v>-6391.03</v>
      </c>
      <c r="J2994" t="s">
        <v>751</v>
      </c>
      <c r="K2994">
        <v>-6391.03</v>
      </c>
      <c r="L2994" t="s">
        <v>751</v>
      </c>
      <c r="M2994" t="s">
        <v>751</v>
      </c>
      <c r="N2994" s="37">
        <v>0</v>
      </c>
      <c r="O2994" t="s">
        <v>751</v>
      </c>
      <c r="P2994" t="s">
        <v>751</v>
      </c>
      <c r="Q2994" t="s">
        <v>751</v>
      </c>
      <c r="R2994" t="s">
        <v>751</v>
      </c>
      <c r="S2994" t="s">
        <v>758</v>
      </c>
    </row>
    <row r="2995" spans="1:19" x14ac:dyDescent="0.3">
      <c r="A2995" t="s">
        <v>747</v>
      </c>
      <c r="B2995" t="s">
        <v>748</v>
      </c>
      <c r="C2995" t="s">
        <v>754</v>
      </c>
      <c r="D2995" t="s">
        <v>750</v>
      </c>
      <c r="E2995">
        <v>1</v>
      </c>
      <c r="F2995" t="s">
        <v>181</v>
      </c>
      <c r="G2995" s="37">
        <v>-565.69000000000005</v>
      </c>
      <c r="H2995" t="s">
        <v>751</v>
      </c>
      <c r="I2995">
        <v>-565.69000000000005</v>
      </c>
      <c r="J2995" t="s">
        <v>751</v>
      </c>
      <c r="K2995">
        <v>-565.69000000000005</v>
      </c>
      <c r="L2995" t="s">
        <v>751</v>
      </c>
      <c r="M2995" t="s">
        <v>751</v>
      </c>
      <c r="N2995" s="37">
        <v>0</v>
      </c>
      <c r="O2995" t="s">
        <v>751</v>
      </c>
      <c r="P2995" t="s">
        <v>751</v>
      </c>
      <c r="Q2995" t="s">
        <v>751</v>
      </c>
      <c r="R2995" t="s">
        <v>751</v>
      </c>
      <c r="S2995" t="s">
        <v>758</v>
      </c>
    </row>
    <row r="2996" spans="1:19" x14ac:dyDescent="0.3">
      <c r="A2996" t="s">
        <v>752</v>
      </c>
      <c r="B2996" t="s">
        <v>748</v>
      </c>
      <c r="C2996" t="s">
        <v>749</v>
      </c>
      <c r="D2996" t="s">
        <v>750</v>
      </c>
      <c r="E2996">
        <v>-1</v>
      </c>
      <c r="F2996" t="s">
        <v>502</v>
      </c>
      <c r="G2996" s="37">
        <v>2991.66</v>
      </c>
      <c r="H2996">
        <v>0.03</v>
      </c>
      <c r="I2996">
        <v>2991.66</v>
      </c>
      <c r="J2996">
        <v>0.01</v>
      </c>
      <c r="K2996">
        <v>2991.66</v>
      </c>
      <c r="L2996">
        <v>0.09</v>
      </c>
      <c r="M2996" t="s">
        <v>751</v>
      </c>
      <c r="N2996" s="37">
        <v>0</v>
      </c>
      <c r="O2996" t="s">
        <v>751</v>
      </c>
      <c r="P2996" t="s">
        <v>766</v>
      </c>
      <c r="Q2996" t="s">
        <v>766</v>
      </c>
      <c r="R2996" t="s">
        <v>766</v>
      </c>
      <c r="S2996" t="s">
        <v>758</v>
      </c>
    </row>
    <row r="2997" spans="1:19" x14ac:dyDescent="0.3">
      <c r="A2997" t="s">
        <v>747</v>
      </c>
      <c r="B2997" t="s">
        <v>748</v>
      </c>
      <c r="C2997" t="s">
        <v>754</v>
      </c>
      <c r="D2997" t="s">
        <v>750</v>
      </c>
      <c r="E2997">
        <v>12</v>
      </c>
      <c r="F2997" t="s">
        <v>374</v>
      </c>
      <c r="G2997" s="37">
        <v>-1035.33</v>
      </c>
      <c r="H2997" t="s">
        <v>751</v>
      </c>
      <c r="I2997">
        <v>-1035.33</v>
      </c>
      <c r="J2997" t="s">
        <v>751</v>
      </c>
      <c r="K2997">
        <v>-1035.33</v>
      </c>
      <c r="L2997" t="s">
        <v>751</v>
      </c>
      <c r="M2997" t="s">
        <v>751</v>
      </c>
      <c r="N2997" s="37">
        <v>0</v>
      </c>
      <c r="O2997" t="s">
        <v>751</v>
      </c>
      <c r="P2997" t="s">
        <v>751</v>
      </c>
      <c r="Q2997" t="s">
        <v>751</v>
      </c>
      <c r="R2997" t="s">
        <v>751</v>
      </c>
      <c r="S2997" t="s">
        <v>758</v>
      </c>
    </row>
    <row r="2998" spans="1:19" x14ac:dyDescent="0.3">
      <c r="A2998" t="s">
        <v>747</v>
      </c>
      <c r="B2998" t="s">
        <v>748</v>
      </c>
      <c r="C2998" t="s">
        <v>749</v>
      </c>
      <c r="D2998" t="s">
        <v>750</v>
      </c>
      <c r="E2998">
        <v>0</v>
      </c>
      <c r="F2998" t="s">
        <v>348</v>
      </c>
      <c r="G2998" s="37">
        <v>4284866.83</v>
      </c>
      <c r="H2998">
        <v>1146.3900000000001</v>
      </c>
      <c r="I2998">
        <v>4284866.83</v>
      </c>
      <c r="J2998">
        <v>232</v>
      </c>
      <c r="K2998">
        <v>4284866.83</v>
      </c>
      <c r="L2998">
        <v>1838.47</v>
      </c>
      <c r="M2998" t="s">
        <v>751</v>
      </c>
      <c r="N2998" s="37">
        <v>0</v>
      </c>
      <c r="O2998" t="s">
        <v>751</v>
      </c>
      <c r="P2998" t="s">
        <v>766</v>
      </c>
      <c r="Q2998" t="s">
        <v>766</v>
      </c>
      <c r="R2998" t="s">
        <v>766</v>
      </c>
      <c r="S2998" t="s">
        <v>758</v>
      </c>
    </row>
    <row r="2999" spans="1:19" x14ac:dyDescent="0.3">
      <c r="A2999" t="s">
        <v>747</v>
      </c>
      <c r="B2999" t="s">
        <v>748</v>
      </c>
      <c r="C2999" t="s">
        <v>749</v>
      </c>
      <c r="D2999" t="s">
        <v>750</v>
      </c>
      <c r="E2999">
        <v>1</v>
      </c>
      <c r="F2999" t="s">
        <v>377</v>
      </c>
      <c r="G2999" s="37">
        <v>182327.97</v>
      </c>
      <c r="H2999">
        <v>133387.31</v>
      </c>
      <c r="I2999">
        <v>182327.97</v>
      </c>
      <c r="J2999">
        <v>11.44</v>
      </c>
      <c r="K2999">
        <v>182327.97</v>
      </c>
      <c r="L2999">
        <v>109.6</v>
      </c>
      <c r="M2999" t="s">
        <v>751</v>
      </c>
      <c r="N2999" s="37">
        <v>0</v>
      </c>
      <c r="O2999">
        <v>182327.97</v>
      </c>
      <c r="P2999" t="s">
        <v>766</v>
      </c>
      <c r="Q2999" t="s">
        <v>768</v>
      </c>
      <c r="R2999" t="s">
        <v>768</v>
      </c>
      <c r="S2999" t="s">
        <v>758</v>
      </c>
    </row>
    <row r="3000" spans="1:19" x14ac:dyDescent="0.3">
      <c r="A3000" t="s">
        <v>753</v>
      </c>
      <c r="B3000" t="s">
        <v>748</v>
      </c>
      <c r="C3000" t="s">
        <v>754</v>
      </c>
      <c r="D3000" t="s">
        <v>750</v>
      </c>
      <c r="E3000">
        <v>12</v>
      </c>
      <c r="F3000" t="s">
        <v>265</v>
      </c>
      <c r="G3000" s="37">
        <v>-32169.69</v>
      </c>
      <c r="H3000" t="s">
        <v>751</v>
      </c>
      <c r="I3000">
        <v>-32169.69</v>
      </c>
      <c r="J3000" t="s">
        <v>751</v>
      </c>
      <c r="K3000">
        <v>-32169.69</v>
      </c>
      <c r="L3000" t="s">
        <v>751</v>
      </c>
      <c r="M3000" t="s">
        <v>751</v>
      </c>
      <c r="N3000" s="37">
        <v>0</v>
      </c>
      <c r="O3000" t="s">
        <v>751</v>
      </c>
      <c r="P3000" t="s">
        <v>751</v>
      </c>
      <c r="Q3000" t="s">
        <v>751</v>
      </c>
      <c r="R3000" t="s">
        <v>751</v>
      </c>
      <c r="S3000" t="s">
        <v>758</v>
      </c>
    </row>
    <row r="3001" spans="1:19" x14ac:dyDescent="0.3">
      <c r="A3001" t="s">
        <v>747</v>
      </c>
      <c r="B3001" t="s">
        <v>748</v>
      </c>
      <c r="C3001" t="s">
        <v>749</v>
      </c>
      <c r="D3001" t="s">
        <v>750</v>
      </c>
      <c r="E3001">
        <v>3</v>
      </c>
      <c r="F3001" t="s">
        <v>186</v>
      </c>
      <c r="G3001" s="37">
        <v>187632.22</v>
      </c>
      <c r="H3001">
        <v>5.14</v>
      </c>
      <c r="I3001">
        <v>187632.22</v>
      </c>
      <c r="J3001">
        <v>4195</v>
      </c>
      <c r="K3001">
        <v>187632.22</v>
      </c>
      <c r="L3001">
        <v>28.79</v>
      </c>
      <c r="M3001" t="s">
        <v>751</v>
      </c>
      <c r="N3001" s="37">
        <v>0</v>
      </c>
      <c r="O3001">
        <v>562896.66</v>
      </c>
      <c r="P3001" t="s">
        <v>768</v>
      </c>
      <c r="Q3001" t="s">
        <v>766</v>
      </c>
      <c r="R3001" t="s">
        <v>768</v>
      </c>
      <c r="S3001" t="s">
        <v>758</v>
      </c>
    </row>
    <row r="3002" spans="1:19" x14ac:dyDescent="0.3">
      <c r="A3002" t="s">
        <v>747</v>
      </c>
      <c r="B3002" t="s">
        <v>748</v>
      </c>
      <c r="C3002" t="s">
        <v>749</v>
      </c>
      <c r="D3002" t="s">
        <v>750</v>
      </c>
      <c r="E3002">
        <v>-1</v>
      </c>
      <c r="F3002" t="s">
        <v>279</v>
      </c>
      <c r="G3002" s="37">
        <v>382155.44</v>
      </c>
      <c r="H3002">
        <v>234.86</v>
      </c>
      <c r="I3002">
        <v>382155.44</v>
      </c>
      <c r="J3002">
        <v>17.989999999999998</v>
      </c>
      <c r="K3002">
        <v>382155.44</v>
      </c>
      <c r="L3002">
        <v>94.9</v>
      </c>
      <c r="M3002" t="s">
        <v>751</v>
      </c>
      <c r="N3002" s="37">
        <v>0</v>
      </c>
      <c r="O3002" t="s">
        <v>751</v>
      </c>
      <c r="P3002" t="s">
        <v>766</v>
      </c>
      <c r="Q3002" t="s">
        <v>766</v>
      </c>
      <c r="R3002" t="s">
        <v>766</v>
      </c>
      <c r="S3002" t="s">
        <v>758</v>
      </c>
    </row>
    <row r="3003" spans="1:19" x14ac:dyDescent="0.3">
      <c r="A3003" t="s">
        <v>747</v>
      </c>
      <c r="B3003" t="s">
        <v>748</v>
      </c>
      <c r="C3003" t="s">
        <v>754</v>
      </c>
      <c r="D3003" t="s">
        <v>750</v>
      </c>
      <c r="E3003">
        <v>-1</v>
      </c>
      <c r="F3003" t="s">
        <v>316</v>
      </c>
      <c r="G3003" s="37">
        <v>-4169.3999999999996</v>
      </c>
      <c r="H3003" t="s">
        <v>751</v>
      </c>
      <c r="I3003">
        <v>-4169.3999999999996</v>
      </c>
      <c r="J3003" t="s">
        <v>751</v>
      </c>
      <c r="K3003">
        <v>-4169.3999999999996</v>
      </c>
      <c r="L3003" t="s">
        <v>751</v>
      </c>
      <c r="M3003" t="s">
        <v>751</v>
      </c>
      <c r="N3003" s="37">
        <v>0</v>
      </c>
      <c r="O3003" t="s">
        <v>751</v>
      </c>
      <c r="P3003" t="s">
        <v>751</v>
      </c>
      <c r="Q3003" t="s">
        <v>751</v>
      </c>
      <c r="R3003" t="s">
        <v>751</v>
      </c>
      <c r="S3003" t="s">
        <v>758</v>
      </c>
    </row>
    <row r="3004" spans="1:19" x14ac:dyDescent="0.3">
      <c r="A3004" t="s">
        <v>753</v>
      </c>
      <c r="B3004" t="s">
        <v>748</v>
      </c>
      <c r="C3004" t="s">
        <v>754</v>
      </c>
      <c r="D3004" t="s">
        <v>750</v>
      </c>
      <c r="E3004">
        <v>5</v>
      </c>
      <c r="F3004" t="s">
        <v>472</v>
      </c>
      <c r="G3004" s="37">
        <v>-10646.4</v>
      </c>
      <c r="H3004" t="s">
        <v>751</v>
      </c>
      <c r="I3004">
        <v>-10646.4</v>
      </c>
      <c r="J3004" t="s">
        <v>751</v>
      </c>
      <c r="K3004">
        <v>-10646.4</v>
      </c>
      <c r="L3004" t="s">
        <v>751</v>
      </c>
      <c r="M3004" t="s">
        <v>751</v>
      </c>
      <c r="N3004" s="37">
        <v>0</v>
      </c>
      <c r="O3004" t="s">
        <v>751</v>
      </c>
      <c r="P3004" t="s">
        <v>751</v>
      </c>
      <c r="Q3004" t="s">
        <v>751</v>
      </c>
      <c r="R3004" t="s">
        <v>751</v>
      </c>
      <c r="S3004" t="s">
        <v>758</v>
      </c>
    </row>
    <row r="3005" spans="1:19" x14ac:dyDescent="0.3">
      <c r="A3005" t="s">
        <v>747</v>
      </c>
      <c r="B3005" t="s">
        <v>748</v>
      </c>
      <c r="C3005" t="s">
        <v>754</v>
      </c>
      <c r="D3005" t="s">
        <v>750</v>
      </c>
      <c r="E3005">
        <v>0</v>
      </c>
      <c r="F3005" t="s">
        <v>166</v>
      </c>
      <c r="G3005" s="37">
        <v>-801.17</v>
      </c>
      <c r="H3005" t="s">
        <v>751</v>
      </c>
      <c r="I3005">
        <v>-801.17</v>
      </c>
      <c r="J3005" t="s">
        <v>751</v>
      </c>
      <c r="K3005">
        <v>-801.17</v>
      </c>
      <c r="L3005" t="s">
        <v>751</v>
      </c>
      <c r="M3005" t="s">
        <v>751</v>
      </c>
      <c r="N3005" s="37">
        <v>0</v>
      </c>
      <c r="O3005" t="s">
        <v>751</v>
      </c>
      <c r="P3005" t="s">
        <v>751</v>
      </c>
      <c r="Q3005" t="s">
        <v>751</v>
      </c>
      <c r="R3005" t="s">
        <v>751</v>
      </c>
      <c r="S3005" t="s">
        <v>758</v>
      </c>
    </row>
    <row r="3006" spans="1:19" x14ac:dyDescent="0.3">
      <c r="A3006" t="s">
        <v>753</v>
      </c>
      <c r="B3006" t="s">
        <v>748</v>
      </c>
      <c r="C3006" t="s">
        <v>749</v>
      </c>
      <c r="D3006" t="s">
        <v>750</v>
      </c>
      <c r="E3006">
        <v>4</v>
      </c>
      <c r="F3006" t="s">
        <v>73</v>
      </c>
      <c r="G3006" s="37">
        <v>120126.69</v>
      </c>
      <c r="H3006">
        <v>13.86</v>
      </c>
      <c r="I3006">
        <v>120126.69</v>
      </c>
      <c r="J3006">
        <v>5.04</v>
      </c>
      <c r="K3006">
        <v>120126.69</v>
      </c>
      <c r="L3006">
        <v>48.46</v>
      </c>
      <c r="M3006" t="s">
        <v>751</v>
      </c>
      <c r="N3006" s="37">
        <v>0</v>
      </c>
      <c r="O3006">
        <v>480506.76</v>
      </c>
      <c r="P3006" t="s">
        <v>766</v>
      </c>
      <c r="Q3006" t="s">
        <v>766</v>
      </c>
      <c r="R3006" t="s">
        <v>766</v>
      </c>
      <c r="S3006" t="s">
        <v>758</v>
      </c>
    </row>
    <row r="3007" spans="1:19" x14ac:dyDescent="0.3">
      <c r="A3007" t="s">
        <v>752</v>
      </c>
      <c r="B3007" t="s">
        <v>748</v>
      </c>
      <c r="C3007" t="s">
        <v>754</v>
      </c>
      <c r="D3007" t="s">
        <v>750</v>
      </c>
      <c r="E3007">
        <v>2</v>
      </c>
      <c r="F3007" t="s">
        <v>329</v>
      </c>
      <c r="G3007" s="37">
        <v>-37920.28</v>
      </c>
      <c r="H3007" t="s">
        <v>751</v>
      </c>
      <c r="I3007">
        <v>-37920.28</v>
      </c>
      <c r="J3007" t="s">
        <v>751</v>
      </c>
      <c r="K3007">
        <v>-37920.28</v>
      </c>
      <c r="L3007" t="s">
        <v>751</v>
      </c>
      <c r="M3007" t="s">
        <v>751</v>
      </c>
      <c r="N3007" s="37">
        <v>0</v>
      </c>
      <c r="O3007" t="s">
        <v>751</v>
      </c>
      <c r="P3007" t="s">
        <v>751</v>
      </c>
      <c r="Q3007" t="s">
        <v>751</v>
      </c>
      <c r="R3007" t="s">
        <v>751</v>
      </c>
      <c r="S3007" t="s">
        <v>758</v>
      </c>
    </row>
    <row r="3008" spans="1:19" x14ac:dyDescent="0.3">
      <c r="A3008" t="s">
        <v>747</v>
      </c>
      <c r="B3008" t="s">
        <v>748</v>
      </c>
      <c r="C3008" t="s">
        <v>749</v>
      </c>
      <c r="D3008" t="s">
        <v>750</v>
      </c>
      <c r="E3008">
        <v>4</v>
      </c>
      <c r="F3008" t="s">
        <v>101</v>
      </c>
      <c r="G3008" s="37">
        <v>402012.63</v>
      </c>
      <c r="H3008">
        <v>740.29</v>
      </c>
      <c r="I3008">
        <v>402012.63</v>
      </c>
      <c r="J3008">
        <v>637.62</v>
      </c>
      <c r="K3008">
        <v>402012.63</v>
      </c>
      <c r="L3008">
        <v>103.64</v>
      </c>
      <c r="M3008" t="s">
        <v>751</v>
      </c>
      <c r="N3008" s="37">
        <v>0</v>
      </c>
      <c r="O3008">
        <v>1608050.52</v>
      </c>
      <c r="P3008" t="s">
        <v>766</v>
      </c>
      <c r="Q3008" t="s">
        <v>766</v>
      </c>
      <c r="R3008" t="s">
        <v>768</v>
      </c>
      <c r="S3008" t="s">
        <v>758</v>
      </c>
    </row>
    <row r="3009" spans="1:19" x14ac:dyDescent="0.3">
      <c r="A3009" t="s">
        <v>747</v>
      </c>
      <c r="B3009" t="s">
        <v>748</v>
      </c>
      <c r="C3009" t="s">
        <v>749</v>
      </c>
      <c r="D3009" t="s">
        <v>750</v>
      </c>
      <c r="E3009">
        <v>10</v>
      </c>
      <c r="F3009" t="s">
        <v>21</v>
      </c>
      <c r="G3009" s="37">
        <v>98992.43</v>
      </c>
      <c r="H3009">
        <v>3.29</v>
      </c>
      <c r="I3009">
        <v>98992.43</v>
      </c>
      <c r="J3009">
        <v>1.56</v>
      </c>
      <c r="K3009">
        <v>98992.43</v>
      </c>
      <c r="L3009">
        <v>14.97</v>
      </c>
      <c r="M3009" t="s">
        <v>751</v>
      </c>
      <c r="N3009" s="37">
        <v>0</v>
      </c>
      <c r="O3009">
        <v>989924.29999999993</v>
      </c>
      <c r="P3009" t="s">
        <v>766</v>
      </c>
      <c r="Q3009" t="s">
        <v>766</v>
      </c>
      <c r="R3009" t="s">
        <v>766</v>
      </c>
      <c r="S3009" t="s">
        <v>758</v>
      </c>
    </row>
    <row r="3010" spans="1:19" x14ac:dyDescent="0.3">
      <c r="A3010" t="s">
        <v>747</v>
      </c>
      <c r="B3010" t="s">
        <v>748</v>
      </c>
      <c r="C3010" t="s">
        <v>749</v>
      </c>
      <c r="D3010" t="s">
        <v>750</v>
      </c>
      <c r="E3010">
        <v>3</v>
      </c>
      <c r="F3010" t="s">
        <v>241</v>
      </c>
      <c r="G3010" s="37">
        <v>589306.15</v>
      </c>
      <c r="H3010">
        <v>40.369999999999997</v>
      </c>
      <c r="I3010">
        <v>589306.15</v>
      </c>
      <c r="J3010">
        <v>19.170000000000002</v>
      </c>
      <c r="K3010">
        <v>589306.15</v>
      </c>
      <c r="L3010">
        <v>183.64</v>
      </c>
      <c r="M3010" t="s">
        <v>751</v>
      </c>
      <c r="N3010" s="37">
        <v>0</v>
      </c>
      <c r="O3010">
        <v>1767918.45</v>
      </c>
      <c r="P3010" t="s">
        <v>766</v>
      </c>
      <c r="Q3010" t="s">
        <v>766</v>
      </c>
      <c r="R3010" t="s">
        <v>766</v>
      </c>
      <c r="S3010" t="s">
        <v>758</v>
      </c>
    </row>
    <row r="3011" spans="1:19" x14ac:dyDescent="0.3">
      <c r="A3011" t="s">
        <v>747</v>
      </c>
      <c r="B3011" t="s">
        <v>748</v>
      </c>
      <c r="C3011" t="s">
        <v>754</v>
      </c>
      <c r="D3011" t="s">
        <v>750</v>
      </c>
      <c r="E3011">
        <v>6</v>
      </c>
      <c r="F3011" t="s">
        <v>508</v>
      </c>
      <c r="G3011" s="37">
        <v>-296.47000000000003</v>
      </c>
      <c r="H3011" t="s">
        <v>751</v>
      </c>
      <c r="I3011">
        <v>-296.47000000000003</v>
      </c>
      <c r="J3011" t="s">
        <v>751</v>
      </c>
      <c r="K3011">
        <v>-296.47000000000003</v>
      </c>
      <c r="L3011" t="s">
        <v>751</v>
      </c>
      <c r="M3011" t="s">
        <v>751</v>
      </c>
      <c r="N3011" s="37">
        <v>0</v>
      </c>
      <c r="O3011" t="s">
        <v>751</v>
      </c>
      <c r="P3011" t="s">
        <v>751</v>
      </c>
      <c r="Q3011" t="s">
        <v>751</v>
      </c>
      <c r="R3011" t="s">
        <v>751</v>
      </c>
      <c r="S3011" t="s">
        <v>758</v>
      </c>
    </row>
    <row r="3012" spans="1:19" x14ac:dyDescent="0.3">
      <c r="A3012" t="s">
        <v>753</v>
      </c>
      <c r="B3012" t="s">
        <v>748</v>
      </c>
      <c r="C3012" t="s">
        <v>749</v>
      </c>
      <c r="D3012" t="s">
        <v>750</v>
      </c>
      <c r="E3012">
        <v>-1</v>
      </c>
      <c r="F3012" t="s">
        <v>282</v>
      </c>
      <c r="G3012" s="37">
        <v>131347.60999999999</v>
      </c>
      <c r="H3012">
        <v>5.0599999999999996</v>
      </c>
      <c r="I3012">
        <v>131347.60999999999</v>
      </c>
      <c r="J3012">
        <v>9.35</v>
      </c>
      <c r="K3012">
        <v>131347.60999999999</v>
      </c>
      <c r="L3012">
        <v>64.62</v>
      </c>
      <c r="M3012" t="s">
        <v>751</v>
      </c>
      <c r="N3012" s="37">
        <v>0</v>
      </c>
      <c r="O3012" t="s">
        <v>751</v>
      </c>
      <c r="P3012" t="s">
        <v>766</v>
      </c>
      <c r="Q3012" t="s">
        <v>766</v>
      </c>
      <c r="R3012" t="s">
        <v>766</v>
      </c>
      <c r="S3012" t="s">
        <v>758</v>
      </c>
    </row>
    <row r="3013" spans="1:19" x14ac:dyDescent="0.3">
      <c r="A3013" t="s">
        <v>753</v>
      </c>
      <c r="B3013" t="s">
        <v>748</v>
      </c>
      <c r="C3013" t="s">
        <v>749</v>
      </c>
      <c r="D3013" t="s">
        <v>750</v>
      </c>
      <c r="E3013">
        <v>-1</v>
      </c>
      <c r="F3013" t="s">
        <v>32</v>
      </c>
      <c r="G3013" s="37">
        <v>804.43</v>
      </c>
      <c r="H3013">
        <v>0.02</v>
      </c>
      <c r="I3013">
        <v>804.43</v>
      </c>
      <c r="J3013">
        <v>0.04</v>
      </c>
      <c r="K3013">
        <v>804.43</v>
      </c>
      <c r="L3013">
        <v>0.16</v>
      </c>
      <c r="M3013" t="s">
        <v>751</v>
      </c>
      <c r="N3013" s="37">
        <v>0</v>
      </c>
      <c r="O3013" t="s">
        <v>751</v>
      </c>
      <c r="P3013" t="s">
        <v>766</v>
      </c>
      <c r="Q3013" t="s">
        <v>766</v>
      </c>
      <c r="R3013" t="s">
        <v>766</v>
      </c>
      <c r="S3013" t="s">
        <v>758</v>
      </c>
    </row>
    <row r="3014" spans="1:19" x14ac:dyDescent="0.3">
      <c r="A3014" t="s">
        <v>747</v>
      </c>
      <c r="B3014" t="s">
        <v>748</v>
      </c>
      <c r="C3014" t="s">
        <v>754</v>
      </c>
      <c r="D3014" t="s">
        <v>750</v>
      </c>
      <c r="E3014">
        <v>1</v>
      </c>
      <c r="F3014" t="s">
        <v>84</v>
      </c>
      <c r="G3014" s="37">
        <v>-23787.37</v>
      </c>
      <c r="H3014" t="s">
        <v>751</v>
      </c>
      <c r="I3014">
        <v>-23787.37</v>
      </c>
      <c r="J3014" t="s">
        <v>751</v>
      </c>
      <c r="K3014">
        <v>-23787.37</v>
      </c>
      <c r="L3014" t="s">
        <v>751</v>
      </c>
      <c r="M3014" t="s">
        <v>751</v>
      </c>
      <c r="N3014" s="37">
        <v>0</v>
      </c>
      <c r="O3014" t="s">
        <v>751</v>
      </c>
      <c r="P3014" t="s">
        <v>751</v>
      </c>
      <c r="Q3014" t="s">
        <v>751</v>
      </c>
      <c r="R3014" t="s">
        <v>751</v>
      </c>
      <c r="S3014" t="s">
        <v>758</v>
      </c>
    </row>
    <row r="3015" spans="1:19" x14ac:dyDescent="0.3">
      <c r="A3015" t="s">
        <v>752</v>
      </c>
      <c r="B3015" t="s">
        <v>748</v>
      </c>
      <c r="C3015" t="s">
        <v>749</v>
      </c>
      <c r="D3015" t="s">
        <v>750</v>
      </c>
      <c r="E3015">
        <v>-1</v>
      </c>
      <c r="F3015" t="s">
        <v>537</v>
      </c>
      <c r="G3015" s="37">
        <v>542.55999999999995</v>
      </c>
      <c r="H3015">
        <v>0</v>
      </c>
      <c r="I3015">
        <v>542.55999999999995</v>
      </c>
      <c r="J3015">
        <v>0</v>
      </c>
      <c r="K3015">
        <v>542.55999999999995</v>
      </c>
      <c r="L3015">
        <v>0</v>
      </c>
      <c r="M3015" t="s">
        <v>751</v>
      </c>
      <c r="N3015" s="37">
        <v>0</v>
      </c>
      <c r="O3015" t="s">
        <v>751</v>
      </c>
      <c r="P3015" t="s">
        <v>766</v>
      </c>
      <c r="Q3015" t="s">
        <v>766</v>
      </c>
      <c r="R3015" t="s">
        <v>766</v>
      </c>
      <c r="S3015" t="s">
        <v>758</v>
      </c>
    </row>
    <row r="3016" spans="1:19" x14ac:dyDescent="0.3">
      <c r="A3016" t="s">
        <v>753</v>
      </c>
      <c r="B3016" t="s">
        <v>748</v>
      </c>
      <c r="C3016" t="s">
        <v>754</v>
      </c>
      <c r="D3016" t="s">
        <v>750</v>
      </c>
      <c r="E3016">
        <v>3</v>
      </c>
      <c r="F3016" t="s">
        <v>265</v>
      </c>
      <c r="G3016" s="37">
        <v>-87113.99</v>
      </c>
      <c r="H3016" t="s">
        <v>751</v>
      </c>
      <c r="I3016">
        <v>-87113.99</v>
      </c>
      <c r="J3016" t="s">
        <v>751</v>
      </c>
      <c r="K3016">
        <v>-87113.99</v>
      </c>
      <c r="L3016" t="s">
        <v>751</v>
      </c>
      <c r="M3016" t="s">
        <v>751</v>
      </c>
      <c r="N3016" s="37">
        <v>0</v>
      </c>
      <c r="O3016" t="s">
        <v>751</v>
      </c>
      <c r="P3016" t="s">
        <v>751</v>
      </c>
      <c r="Q3016" t="s">
        <v>751</v>
      </c>
      <c r="R3016" t="s">
        <v>751</v>
      </c>
      <c r="S3016" t="s">
        <v>758</v>
      </c>
    </row>
    <row r="3017" spans="1:19" x14ac:dyDescent="0.3">
      <c r="A3017" t="s">
        <v>747</v>
      </c>
      <c r="B3017" t="s">
        <v>748</v>
      </c>
      <c r="C3017" t="s">
        <v>754</v>
      </c>
      <c r="D3017" t="s">
        <v>750</v>
      </c>
      <c r="E3017">
        <v>12</v>
      </c>
      <c r="F3017" t="s">
        <v>186</v>
      </c>
      <c r="G3017" s="37">
        <v>-55216.76</v>
      </c>
      <c r="H3017" t="s">
        <v>751</v>
      </c>
      <c r="I3017">
        <v>-55216.76</v>
      </c>
      <c r="J3017" t="s">
        <v>751</v>
      </c>
      <c r="K3017">
        <v>-55216.76</v>
      </c>
      <c r="L3017" t="s">
        <v>751</v>
      </c>
      <c r="M3017" t="s">
        <v>751</v>
      </c>
      <c r="N3017" s="37">
        <v>-470.4</v>
      </c>
      <c r="O3017" t="s">
        <v>751</v>
      </c>
      <c r="P3017" t="s">
        <v>751</v>
      </c>
      <c r="Q3017" t="s">
        <v>751</v>
      </c>
      <c r="R3017" t="s">
        <v>751</v>
      </c>
      <c r="S3017" t="s">
        <v>758</v>
      </c>
    </row>
    <row r="3018" spans="1:19" x14ac:dyDescent="0.3">
      <c r="A3018" t="s">
        <v>747</v>
      </c>
      <c r="B3018" t="s">
        <v>748</v>
      </c>
      <c r="C3018" t="s">
        <v>754</v>
      </c>
      <c r="D3018" t="s">
        <v>750</v>
      </c>
      <c r="E3018">
        <v>3</v>
      </c>
      <c r="F3018" t="s">
        <v>374</v>
      </c>
      <c r="G3018" s="37">
        <v>-14085.97</v>
      </c>
      <c r="H3018" t="s">
        <v>751</v>
      </c>
      <c r="I3018">
        <v>-14085.97</v>
      </c>
      <c r="J3018" t="s">
        <v>751</v>
      </c>
      <c r="K3018">
        <v>-14085.97</v>
      </c>
      <c r="L3018" t="s">
        <v>751</v>
      </c>
      <c r="M3018" t="s">
        <v>751</v>
      </c>
      <c r="N3018" s="37">
        <v>-62.83</v>
      </c>
      <c r="O3018" t="s">
        <v>751</v>
      </c>
      <c r="P3018" t="s">
        <v>751</v>
      </c>
      <c r="Q3018" t="s">
        <v>751</v>
      </c>
      <c r="R3018" t="s">
        <v>751</v>
      </c>
      <c r="S3018" t="s">
        <v>758</v>
      </c>
    </row>
    <row r="3019" spans="1:19" x14ac:dyDescent="0.3">
      <c r="A3019" t="s">
        <v>753</v>
      </c>
      <c r="B3019" t="s">
        <v>748</v>
      </c>
      <c r="C3019" t="s">
        <v>754</v>
      </c>
      <c r="D3019" t="s">
        <v>750</v>
      </c>
      <c r="E3019">
        <v>3</v>
      </c>
      <c r="F3019" t="s">
        <v>354</v>
      </c>
      <c r="G3019" s="37">
        <v>-22619.8</v>
      </c>
      <c r="H3019" t="s">
        <v>751</v>
      </c>
      <c r="I3019">
        <v>-22619.8</v>
      </c>
      <c r="J3019" t="s">
        <v>751</v>
      </c>
      <c r="K3019">
        <v>-22619.8</v>
      </c>
      <c r="L3019" t="s">
        <v>751</v>
      </c>
      <c r="M3019" t="s">
        <v>751</v>
      </c>
      <c r="N3019" s="37">
        <v>0</v>
      </c>
      <c r="O3019" t="s">
        <v>751</v>
      </c>
      <c r="P3019" t="s">
        <v>751</v>
      </c>
      <c r="Q3019" t="s">
        <v>751</v>
      </c>
      <c r="R3019" t="s">
        <v>751</v>
      </c>
      <c r="S3019" t="s">
        <v>758</v>
      </c>
    </row>
    <row r="3020" spans="1:19" x14ac:dyDescent="0.3">
      <c r="A3020" t="s">
        <v>747</v>
      </c>
      <c r="B3020" t="s">
        <v>748</v>
      </c>
      <c r="C3020" t="s">
        <v>749</v>
      </c>
      <c r="D3020" t="s">
        <v>750</v>
      </c>
      <c r="E3020">
        <v>-1</v>
      </c>
      <c r="F3020" t="s">
        <v>355</v>
      </c>
      <c r="G3020" s="37">
        <v>-561.12</v>
      </c>
      <c r="H3020" t="s">
        <v>751</v>
      </c>
      <c r="I3020">
        <v>-561.12</v>
      </c>
      <c r="J3020" t="s">
        <v>751</v>
      </c>
      <c r="K3020">
        <v>-561.12</v>
      </c>
      <c r="L3020" t="s">
        <v>751</v>
      </c>
      <c r="M3020" t="s">
        <v>751</v>
      </c>
      <c r="N3020" s="37">
        <v>0</v>
      </c>
      <c r="O3020" t="s">
        <v>751</v>
      </c>
      <c r="P3020" t="s">
        <v>768</v>
      </c>
      <c r="Q3020" t="s">
        <v>768</v>
      </c>
      <c r="R3020" t="s">
        <v>768</v>
      </c>
      <c r="S3020" t="s">
        <v>758</v>
      </c>
    </row>
    <row r="3021" spans="1:19" x14ac:dyDescent="0.3">
      <c r="A3021" t="s">
        <v>747</v>
      </c>
      <c r="B3021" t="s">
        <v>748</v>
      </c>
      <c r="C3021" t="s">
        <v>749</v>
      </c>
      <c r="D3021" t="s">
        <v>750</v>
      </c>
      <c r="E3021">
        <v>-1</v>
      </c>
      <c r="F3021" t="s">
        <v>355</v>
      </c>
      <c r="G3021" s="37">
        <v>13618784.92</v>
      </c>
      <c r="H3021">
        <v>5591.49</v>
      </c>
      <c r="I3021">
        <v>13618784.92</v>
      </c>
      <c r="J3021">
        <v>402</v>
      </c>
      <c r="K3021">
        <v>13618784.92</v>
      </c>
      <c r="L3021">
        <v>8718.15</v>
      </c>
      <c r="M3021" t="s">
        <v>751</v>
      </c>
      <c r="N3021" s="37">
        <v>0</v>
      </c>
      <c r="O3021" t="s">
        <v>751</v>
      </c>
      <c r="P3021" t="s">
        <v>766</v>
      </c>
      <c r="Q3021" t="s">
        <v>766</v>
      </c>
      <c r="R3021" t="s">
        <v>766</v>
      </c>
      <c r="S3021" t="s">
        <v>758</v>
      </c>
    </row>
    <row r="3022" spans="1:19" x14ac:dyDescent="0.3">
      <c r="A3022" t="s">
        <v>752</v>
      </c>
      <c r="B3022" t="s">
        <v>748</v>
      </c>
      <c r="C3022" t="s">
        <v>749</v>
      </c>
      <c r="D3022" t="s">
        <v>750</v>
      </c>
      <c r="E3022">
        <v>2</v>
      </c>
      <c r="F3022" t="s">
        <v>381</v>
      </c>
      <c r="G3022" s="37">
        <v>23470.59</v>
      </c>
      <c r="H3022">
        <v>0</v>
      </c>
      <c r="I3022">
        <v>23470.59</v>
      </c>
      <c r="J3022">
        <v>0</v>
      </c>
      <c r="K3022">
        <v>23470.59</v>
      </c>
      <c r="L3022">
        <v>0</v>
      </c>
      <c r="M3022" t="s">
        <v>751</v>
      </c>
      <c r="N3022" s="37">
        <v>0</v>
      </c>
      <c r="O3022">
        <v>46941.18</v>
      </c>
      <c r="P3022" t="s">
        <v>766</v>
      </c>
      <c r="Q3022" t="s">
        <v>766</v>
      </c>
      <c r="R3022" t="s">
        <v>766</v>
      </c>
      <c r="S3022" t="s">
        <v>758</v>
      </c>
    </row>
    <row r="3023" spans="1:19" x14ac:dyDescent="0.3">
      <c r="A3023" t="s">
        <v>747</v>
      </c>
      <c r="B3023" t="s">
        <v>748</v>
      </c>
      <c r="C3023" t="s">
        <v>749</v>
      </c>
      <c r="D3023" t="s">
        <v>750</v>
      </c>
      <c r="E3023">
        <v>12</v>
      </c>
      <c r="F3023" t="s">
        <v>319</v>
      </c>
      <c r="G3023" s="37">
        <v>429673.62</v>
      </c>
      <c r="H3023">
        <v>0.94</v>
      </c>
      <c r="I3023">
        <v>429673.62</v>
      </c>
      <c r="J3023">
        <v>1.95</v>
      </c>
      <c r="K3023">
        <v>429673.62</v>
      </c>
      <c r="L3023">
        <v>135.49</v>
      </c>
      <c r="M3023" t="s">
        <v>751</v>
      </c>
      <c r="N3023" s="37">
        <v>0</v>
      </c>
      <c r="O3023">
        <v>5156083.4399999985</v>
      </c>
      <c r="P3023" t="s">
        <v>766</v>
      </c>
      <c r="Q3023" t="s">
        <v>766</v>
      </c>
      <c r="R3023" t="s">
        <v>768</v>
      </c>
      <c r="S3023" t="s">
        <v>758</v>
      </c>
    </row>
    <row r="3024" spans="1:19" x14ac:dyDescent="0.3">
      <c r="A3024" t="s">
        <v>753</v>
      </c>
      <c r="B3024" t="s">
        <v>748</v>
      </c>
      <c r="C3024" t="s">
        <v>749</v>
      </c>
      <c r="D3024" t="s">
        <v>750</v>
      </c>
      <c r="E3024">
        <v>1</v>
      </c>
      <c r="F3024" t="s">
        <v>373</v>
      </c>
      <c r="G3024" s="37">
        <v>857711.67</v>
      </c>
      <c r="H3024">
        <v>69.92</v>
      </c>
      <c r="I3024">
        <v>857711.67</v>
      </c>
      <c r="J3024">
        <v>33.21</v>
      </c>
      <c r="K3024">
        <v>857711.67</v>
      </c>
      <c r="L3024">
        <v>318.06</v>
      </c>
      <c r="M3024" t="s">
        <v>751</v>
      </c>
      <c r="N3024" s="37">
        <v>0</v>
      </c>
      <c r="O3024">
        <v>857711.67</v>
      </c>
      <c r="P3024" t="s">
        <v>766</v>
      </c>
      <c r="Q3024" t="s">
        <v>766</v>
      </c>
      <c r="R3024" t="s">
        <v>766</v>
      </c>
      <c r="S3024" t="s">
        <v>758</v>
      </c>
    </row>
    <row r="3025" spans="1:19" x14ac:dyDescent="0.3">
      <c r="A3025" t="s">
        <v>747</v>
      </c>
      <c r="B3025" t="s">
        <v>748</v>
      </c>
      <c r="C3025" t="s">
        <v>749</v>
      </c>
      <c r="D3025" t="s">
        <v>750</v>
      </c>
      <c r="E3025">
        <v>1</v>
      </c>
      <c r="F3025" t="s">
        <v>755</v>
      </c>
      <c r="G3025" s="37">
        <v>181296.91</v>
      </c>
      <c r="H3025">
        <v>22.9</v>
      </c>
      <c r="I3025">
        <v>181296.91</v>
      </c>
      <c r="J3025">
        <v>122.99</v>
      </c>
      <c r="K3025">
        <v>181296.91</v>
      </c>
      <c r="L3025">
        <v>2.4900000000000002</v>
      </c>
      <c r="M3025" t="s">
        <v>751</v>
      </c>
      <c r="N3025" s="37">
        <v>0</v>
      </c>
      <c r="O3025">
        <v>181296.91</v>
      </c>
      <c r="P3025" t="s">
        <v>766</v>
      </c>
      <c r="Q3025" t="s">
        <v>766</v>
      </c>
      <c r="R3025" t="s">
        <v>768</v>
      </c>
      <c r="S3025" t="s">
        <v>758</v>
      </c>
    </row>
    <row r="3026" spans="1:19" x14ac:dyDescent="0.3">
      <c r="A3026" t="s">
        <v>747</v>
      </c>
      <c r="B3026" t="s">
        <v>748</v>
      </c>
      <c r="C3026" t="s">
        <v>749</v>
      </c>
      <c r="D3026" t="s">
        <v>750</v>
      </c>
      <c r="E3026">
        <v>3</v>
      </c>
      <c r="F3026" t="s">
        <v>44</v>
      </c>
      <c r="G3026" s="37">
        <v>118002.74</v>
      </c>
      <c r="H3026">
        <v>4.05</v>
      </c>
      <c r="I3026">
        <v>118002.74</v>
      </c>
      <c r="J3026">
        <v>1.86</v>
      </c>
      <c r="K3026">
        <v>118002.74</v>
      </c>
      <c r="L3026">
        <v>54.66</v>
      </c>
      <c r="M3026" t="s">
        <v>751</v>
      </c>
      <c r="N3026" s="37">
        <v>0</v>
      </c>
      <c r="O3026">
        <v>354008.22</v>
      </c>
      <c r="P3026" t="s">
        <v>766</v>
      </c>
      <c r="Q3026" t="s">
        <v>766</v>
      </c>
      <c r="R3026" t="s">
        <v>766</v>
      </c>
      <c r="S3026" t="s">
        <v>758</v>
      </c>
    </row>
    <row r="3027" spans="1:19" x14ac:dyDescent="0.3">
      <c r="A3027" t="s">
        <v>747</v>
      </c>
      <c r="B3027" t="s">
        <v>748</v>
      </c>
      <c r="C3027" t="s">
        <v>749</v>
      </c>
      <c r="D3027" t="s">
        <v>750</v>
      </c>
      <c r="E3027">
        <v>4</v>
      </c>
      <c r="F3027" t="s">
        <v>470</v>
      </c>
      <c r="G3027" s="37">
        <v>93511.91</v>
      </c>
      <c r="H3027">
        <v>2022.23</v>
      </c>
      <c r="I3027">
        <v>93511.91</v>
      </c>
      <c r="J3027">
        <v>1908.15</v>
      </c>
      <c r="K3027">
        <v>93511.91</v>
      </c>
      <c r="L3027">
        <v>94.71</v>
      </c>
      <c r="M3027" t="s">
        <v>751</v>
      </c>
      <c r="N3027" s="37">
        <v>20908.23</v>
      </c>
      <c r="O3027">
        <v>374047.64</v>
      </c>
      <c r="P3027" t="s">
        <v>766</v>
      </c>
      <c r="Q3027" t="s">
        <v>766</v>
      </c>
      <c r="R3027" t="s">
        <v>768</v>
      </c>
      <c r="S3027" t="s">
        <v>758</v>
      </c>
    </row>
    <row r="3028" spans="1:19" x14ac:dyDescent="0.3">
      <c r="A3028" t="s">
        <v>747</v>
      </c>
      <c r="B3028" t="s">
        <v>748</v>
      </c>
      <c r="C3028" t="s">
        <v>754</v>
      </c>
      <c r="D3028" t="s">
        <v>750</v>
      </c>
      <c r="E3028">
        <v>5</v>
      </c>
      <c r="F3028" t="s">
        <v>203</v>
      </c>
      <c r="G3028" s="37">
        <v>-1167.74</v>
      </c>
      <c r="H3028" t="s">
        <v>751</v>
      </c>
      <c r="I3028">
        <v>-1167.74</v>
      </c>
      <c r="J3028" t="s">
        <v>751</v>
      </c>
      <c r="K3028">
        <v>-1167.74</v>
      </c>
      <c r="L3028" t="s">
        <v>751</v>
      </c>
      <c r="M3028" t="s">
        <v>751</v>
      </c>
      <c r="N3028" s="37">
        <v>0</v>
      </c>
      <c r="O3028" t="s">
        <v>751</v>
      </c>
      <c r="P3028" t="s">
        <v>751</v>
      </c>
      <c r="Q3028" t="s">
        <v>751</v>
      </c>
      <c r="R3028" t="s">
        <v>751</v>
      </c>
      <c r="S3028" t="s">
        <v>758</v>
      </c>
    </row>
    <row r="3029" spans="1:19" x14ac:dyDescent="0.3">
      <c r="A3029" t="s">
        <v>752</v>
      </c>
      <c r="B3029" t="s">
        <v>748</v>
      </c>
      <c r="C3029" t="s">
        <v>749</v>
      </c>
      <c r="D3029" t="s">
        <v>750</v>
      </c>
      <c r="E3029">
        <v>6</v>
      </c>
      <c r="F3029" t="s">
        <v>249</v>
      </c>
      <c r="G3029" s="37">
        <v>109170.95</v>
      </c>
      <c r="H3029">
        <v>0</v>
      </c>
      <c r="I3029">
        <v>109170.95</v>
      </c>
      <c r="J3029">
        <v>0</v>
      </c>
      <c r="K3029">
        <v>109170.95</v>
      </c>
      <c r="L3029">
        <v>0</v>
      </c>
      <c r="M3029" t="s">
        <v>751</v>
      </c>
      <c r="N3029" s="37">
        <v>0</v>
      </c>
      <c r="O3029">
        <v>655025.69999999995</v>
      </c>
      <c r="P3029" t="s">
        <v>766</v>
      </c>
      <c r="Q3029" t="s">
        <v>766</v>
      </c>
      <c r="R3029" t="s">
        <v>766</v>
      </c>
      <c r="S3029" t="s">
        <v>758</v>
      </c>
    </row>
    <row r="3030" spans="1:19" x14ac:dyDescent="0.3">
      <c r="A3030" t="s">
        <v>747</v>
      </c>
      <c r="B3030" t="s">
        <v>748</v>
      </c>
      <c r="C3030" t="s">
        <v>754</v>
      </c>
      <c r="D3030" t="s">
        <v>750</v>
      </c>
      <c r="E3030">
        <v>11</v>
      </c>
      <c r="F3030" t="s">
        <v>21</v>
      </c>
      <c r="G3030" s="37">
        <v>-113.52</v>
      </c>
      <c r="H3030" t="s">
        <v>751</v>
      </c>
      <c r="I3030">
        <v>-113.52</v>
      </c>
      <c r="J3030" t="s">
        <v>751</v>
      </c>
      <c r="K3030">
        <v>-113.52</v>
      </c>
      <c r="L3030" t="s">
        <v>751</v>
      </c>
      <c r="M3030" t="s">
        <v>751</v>
      </c>
      <c r="N3030" s="37">
        <v>0</v>
      </c>
      <c r="O3030" t="s">
        <v>751</v>
      </c>
      <c r="P3030" t="s">
        <v>751</v>
      </c>
      <c r="Q3030" t="s">
        <v>751</v>
      </c>
      <c r="R3030" t="s">
        <v>751</v>
      </c>
      <c r="S3030" t="s">
        <v>758</v>
      </c>
    </row>
    <row r="3031" spans="1:19" x14ac:dyDescent="0.3">
      <c r="A3031" t="s">
        <v>753</v>
      </c>
      <c r="B3031" t="s">
        <v>748</v>
      </c>
      <c r="C3031" t="s">
        <v>749</v>
      </c>
      <c r="D3031" t="s">
        <v>750</v>
      </c>
      <c r="E3031">
        <v>4</v>
      </c>
      <c r="F3031" t="s">
        <v>375</v>
      </c>
      <c r="G3031" s="37">
        <v>663130.1</v>
      </c>
      <c r="H3031">
        <v>42.82</v>
      </c>
      <c r="I3031">
        <v>663130.1</v>
      </c>
      <c r="J3031">
        <v>38.76</v>
      </c>
      <c r="K3031">
        <v>663130.1</v>
      </c>
      <c r="L3031">
        <v>200.23</v>
      </c>
      <c r="M3031" t="s">
        <v>751</v>
      </c>
      <c r="N3031" s="37">
        <v>0</v>
      </c>
      <c r="O3031">
        <v>2652520.4</v>
      </c>
      <c r="P3031" t="s">
        <v>766</v>
      </c>
      <c r="Q3031" t="s">
        <v>766</v>
      </c>
      <c r="R3031" t="s">
        <v>766</v>
      </c>
      <c r="S3031" t="s">
        <v>758</v>
      </c>
    </row>
    <row r="3032" spans="1:19" x14ac:dyDescent="0.3">
      <c r="A3032" t="s">
        <v>753</v>
      </c>
      <c r="B3032" t="s">
        <v>748</v>
      </c>
      <c r="C3032" t="s">
        <v>749</v>
      </c>
      <c r="D3032" t="s">
        <v>750</v>
      </c>
      <c r="E3032">
        <v>3</v>
      </c>
      <c r="F3032" t="s">
        <v>52</v>
      </c>
      <c r="G3032" s="37">
        <v>151556.66</v>
      </c>
      <c r="H3032">
        <v>21.31</v>
      </c>
      <c r="I3032">
        <v>151556.66</v>
      </c>
      <c r="J3032">
        <v>10.119999999999999</v>
      </c>
      <c r="K3032">
        <v>151556.66</v>
      </c>
      <c r="L3032">
        <v>96.95</v>
      </c>
      <c r="M3032" t="s">
        <v>751</v>
      </c>
      <c r="N3032" s="37">
        <v>0</v>
      </c>
      <c r="O3032">
        <v>454669.98</v>
      </c>
      <c r="P3032" t="s">
        <v>766</v>
      </c>
      <c r="Q3032" t="s">
        <v>766</v>
      </c>
      <c r="R3032" t="s">
        <v>766</v>
      </c>
      <c r="S3032" t="s">
        <v>758</v>
      </c>
    </row>
    <row r="3033" spans="1:19" x14ac:dyDescent="0.3">
      <c r="A3033" t="s">
        <v>747</v>
      </c>
      <c r="B3033" t="s">
        <v>748</v>
      </c>
      <c r="C3033" t="s">
        <v>754</v>
      </c>
      <c r="D3033" t="s">
        <v>750</v>
      </c>
      <c r="E3033">
        <v>7</v>
      </c>
      <c r="F3033" t="s">
        <v>29</v>
      </c>
      <c r="G3033" s="37">
        <v>-2304.7199999999998</v>
      </c>
      <c r="H3033" t="s">
        <v>751</v>
      </c>
      <c r="I3033">
        <v>-2304.7199999999998</v>
      </c>
      <c r="J3033" t="s">
        <v>751</v>
      </c>
      <c r="K3033">
        <v>-2304.7199999999998</v>
      </c>
      <c r="L3033" t="s">
        <v>751</v>
      </c>
      <c r="M3033" t="s">
        <v>751</v>
      </c>
      <c r="N3033" s="37">
        <v>0</v>
      </c>
      <c r="O3033" t="s">
        <v>751</v>
      </c>
      <c r="P3033" t="s">
        <v>751</v>
      </c>
      <c r="Q3033" t="s">
        <v>751</v>
      </c>
      <c r="R3033" t="s">
        <v>751</v>
      </c>
      <c r="S3033" t="s">
        <v>758</v>
      </c>
    </row>
    <row r="3034" spans="1:19" x14ac:dyDescent="0.3">
      <c r="A3034" t="s">
        <v>747</v>
      </c>
      <c r="B3034" t="s">
        <v>748</v>
      </c>
      <c r="C3034" t="s">
        <v>749</v>
      </c>
      <c r="D3034" t="s">
        <v>750</v>
      </c>
      <c r="E3034">
        <v>3</v>
      </c>
      <c r="F3034" t="s">
        <v>115</v>
      </c>
      <c r="G3034" s="37">
        <v>49297.09</v>
      </c>
      <c r="H3034">
        <v>2.9</v>
      </c>
      <c r="I3034">
        <v>49297.09</v>
      </c>
      <c r="J3034">
        <v>0.41</v>
      </c>
      <c r="K3034">
        <v>49297.09</v>
      </c>
      <c r="L3034">
        <v>22.52</v>
      </c>
      <c r="M3034" t="s">
        <v>751</v>
      </c>
      <c r="N3034" s="37">
        <v>0</v>
      </c>
      <c r="O3034">
        <v>147891.26999999999</v>
      </c>
      <c r="P3034" t="s">
        <v>766</v>
      </c>
      <c r="Q3034" t="s">
        <v>766</v>
      </c>
      <c r="R3034" t="s">
        <v>766</v>
      </c>
      <c r="S3034" t="s">
        <v>758</v>
      </c>
    </row>
    <row r="3035" spans="1:19" x14ac:dyDescent="0.3">
      <c r="A3035" t="s">
        <v>753</v>
      </c>
      <c r="B3035" t="s">
        <v>748</v>
      </c>
      <c r="C3035" t="s">
        <v>749</v>
      </c>
      <c r="D3035" t="s">
        <v>750</v>
      </c>
      <c r="E3035">
        <v>5</v>
      </c>
      <c r="F3035" t="s">
        <v>290</v>
      </c>
      <c r="G3035" s="37">
        <v>114985.34</v>
      </c>
      <c r="H3035">
        <v>141.05000000000001</v>
      </c>
      <c r="I3035">
        <v>114985.34</v>
      </c>
      <c r="J3035">
        <v>5.24</v>
      </c>
      <c r="K3035">
        <v>114985.34</v>
      </c>
      <c r="L3035">
        <v>43.79</v>
      </c>
      <c r="M3035" t="s">
        <v>751</v>
      </c>
      <c r="N3035" s="37">
        <v>114985.34</v>
      </c>
      <c r="O3035">
        <v>574926.69999999995</v>
      </c>
      <c r="P3035" t="s">
        <v>766</v>
      </c>
      <c r="Q3035" t="s">
        <v>766</v>
      </c>
      <c r="R3035" t="s">
        <v>766</v>
      </c>
      <c r="S3035" t="s">
        <v>758</v>
      </c>
    </row>
    <row r="3036" spans="1:19" x14ac:dyDescent="0.3">
      <c r="A3036" t="s">
        <v>753</v>
      </c>
      <c r="B3036" t="s">
        <v>748</v>
      </c>
      <c r="C3036" t="s">
        <v>749</v>
      </c>
      <c r="D3036" t="s">
        <v>750</v>
      </c>
      <c r="E3036">
        <v>4</v>
      </c>
      <c r="F3036" t="s">
        <v>130</v>
      </c>
      <c r="G3036" s="37">
        <v>30956.09</v>
      </c>
      <c r="H3036">
        <v>3076.05</v>
      </c>
      <c r="I3036">
        <v>30956.09</v>
      </c>
      <c r="J3036">
        <v>0.59</v>
      </c>
      <c r="K3036">
        <v>30956.09</v>
      </c>
      <c r="L3036">
        <v>9.74</v>
      </c>
      <c r="M3036" t="s">
        <v>751</v>
      </c>
      <c r="N3036" s="37">
        <v>0</v>
      </c>
      <c r="O3036">
        <v>123824.36</v>
      </c>
      <c r="P3036" t="s">
        <v>766</v>
      </c>
      <c r="Q3036" t="s">
        <v>768</v>
      </c>
      <c r="R3036" t="s">
        <v>768</v>
      </c>
      <c r="S3036" t="s">
        <v>758</v>
      </c>
    </row>
    <row r="3037" spans="1:19" x14ac:dyDescent="0.3">
      <c r="A3037" t="s">
        <v>747</v>
      </c>
      <c r="B3037" t="s">
        <v>748</v>
      </c>
      <c r="C3037" t="s">
        <v>754</v>
      </c>
      <c r="D3037" t="s">
        <v>750</v>
      </c>
      <c r="E3037">
        <v>12</v>
      </c>
      <c r="F3037" t="s">
        <v>525</v>
      </c>
      <c r="G3037" s="37">
        <v>-92.32</v>
      </c>
      <c r="H3037" t="s">
        <v>751</v>
      </c>
      <c r="I3037">
        <v>-92.32</v>
      </c>
      <c r="J3037" t="s">
        <v>751</v>
      </c>
      <c r="K3037">
        <v>-92.32</v>
      </c>
      <c r="L3037" t="s">
        <v>751</v>
      </c>
      <c r="M3037" t="s">
        <v>751</v>
      </c>
      <c r="N3037" s="37">
        <v>0</v>
      </c>
      <c r="O3037" t="s">
        <v>751</v>
      </c>
      <c r="P3037" t="s">
        <v>751</v>
      </c>
      <c r="Q3037" t="s">
        <v>751</v>
      </c>
      <c r="R3037" t="s">
        <v>751</v>
      </c>
      <c r="S3037" t="s">
        <v>758</v>
      </c>
    </row>
    <row r="3038" spans="1:19" x14ac:dyDescent="0.3">
      <c r="A3038" t="s">
        <v>752</v>
      </c>
      <c r="B3038" t="s">
        <v>748</v>
      </c>
      <c r="C3038" t="s">
        <v>749</v>
      </c>
      <c r="D3038" t="s">
        <v>750</v>
      </c>
      <c r="E3038">
        <v>-1</v>
      </c>
      <c r="F3038" t="s">
        <v>526</v>
      </c>
      <c r="G3038" s="37">
        <v>977.46</v>
      </c>
      <c r="H3038">
        <v>0.02</v>
      </c>
      <c r="I3038">
        <v>977.46</v>
      </c>
      <c r="J3038">
        <v>0.01</v>
      </c>
      <c r="K3038">
        <v>977.46</v>
      </c>
      <c r="L3038">
        <v>0.2</v>
      </c>
      <c r="M3038" t="s">
        <v>751</v>
      </c>
      <c r="N3038" s="37">
        <v>0</v>
      </c>
      <c r="O3038" t="s">
        <v>751</v>
      </c>
      <c r="P3038" t="s">
        <v>766</v>
      </c>
      <c r="Q3038" t="s">
        <v>766</v>
      </c>
      <c r="R3038" t="s">
        <v>766</v>
      </c>
      <c r="S3038" t="s">
        <v>758</v>
      </c>
    </row>
    <row r="3039" spans="1:19" x14ac:dyDescent="0.3">
      <c r="A3039" t="s">
        <v>752</v>
      </c>
      <c r="B3039" t="s">
        <v>748</v>
      </c>
      <c r="C3039" t="s">
        <v>754</v>
      </c>
      <c r="D3039" t="s">
        <v>750</v>
      </c>
      <c r="E3039">
        <v>-4</v>
      </c>
      <c r="F3039" t="s">
        <v>130</v>
      </c>
      <c r="G3039" s="37">
        <v>-86695.12</v>
      </c>
      <c r="H3039" t="s">
        <v>751</v>
      </c>
      <c r="I3039">
        <v>-86695.12</v>
      </c>
      <c r="J3039" t="s">
        <v>751</v>
      </c>
      <c r="K3039">
        <v>-86695.12</v>
      </c>
      <c r="L3039" t="s">
        <v>751</v>
      </c>
      <c r="M3039" t="s">
        <v>751</v>
      </c>
      <c r="N3039" s="37">
        <v>0</v>
      </c>
      <c r="O3039" t="s">
        <v>751</v>
      </c>
      <c r="P3039" t="s">
        <v>751</v>
      </c>
      <c r="Q3039" t="s">
        <v>751</v>
      </c>
      <c r="R3039" t="s">
        <v>751</v>
      </c>
      <c r="S3039" t="s">
        <v>758</v>
      </c>
    </row>
    <row r="3040" spans="1:19" x14ac:dyDescent="0.3">
      <c r="A3040" t="s">
        <v>753</v>
      </c>
      <c r="B3040" t="s">
        <v>748</v>
      </c>
      <c r="C3040" t="s">
        <v>754</v>
      </c>
      <c r="D3040" t="s">
        <v>750</v>
      </c>
      <c r="E3040">
        <v>4</v>
      </c>
      <c r="F3040" t="s">
        <v>373</v>
      </c>
      <c r="G3040" s="37">
        <v>-33433.94</v>
      </c>
      <c r="H3040" t="s">
        <v>751</v>
      </c>
      <c r="I3040">
        <v>-33433.94</v>
      </c>
      <c r="J3040" t="s">
        <v>751</v>
      </c>
      <c r="K3040">
        <v>-33433.94</v>
      </c>
      <c r="L3040" t="s">
        <v>751</v>
      </c>
      <c r="M3040" t="s">
        <v>751</v>
      </c>
      <c r="N3040" s="37">
        <v>-896.54</v>
      </c>
      <c r="O3040" t="s">
        <v>751</v>
      </c>
      <c r="P3040" t="s">
        <v>751</v>
      </c>
      <c r="Q3040" t="s">
        <v>751</v>
      </c>
      <c r="R3040" t="s">
        <v>751</v>
      </c>
      <c r="S3040" t="s">
        <v>758</v>
      </c>
    </row>
    <row r="3041" spans="1:19" x14ac:dyDescent="0.3">
      <c r="A3041" t="s">
        <v>752</v>
      </c>
      <c r="B3041" t="s">
        <v>748</v>
      </c>
      <c r="C3041" t="s">
        <v>749</v>
      </c>
      <c r="D3041" t="s">
        <v>750</v>
      </c>
      <c r="E3041">
        <v>3</v>
      </c>
      <c r="F3041" t="s">
        <v>475</v>
      </c>
      <c r="G3041" s="37">
        <v>28227.39</v>
      </c>
      <c r="H3041">
        <v>2216.21</v>
      </c>
      <c r="I3041">
        <v>28227.39</v>
      </c>
      <c r="J3041">
        <v>0.78</v>
      </c>
      <c r="K3041">
        <v>28227.39</v>
      </c>
      <c r="L3041">
        <v>7.43</v>
      </c>
      <c r="M3041" t="s">
        <v>751</v>
      </c>
      <c r="N3041" s="37">
        <v>0</v>
      </c>
      <c r="O3041">
        <v>84682.17</v>
      </c>
      <c r="P3041" t="s">
        <v>766</v>
      </c>
      <c r="Q3041" t="s">
        <v>768</v>
      </c>
      <c r="R3041" t="s">
        <v>768</v>
      </c>
      <c r="S3041" t="s">
        <v>758</v>
      </c>
    </row>
    <row r="3042" spans="1:19" x14ac:dyDescent="0.3">
      <c r="A3042" t="s">
        <v>747</v>
      </c>
      <c r="B3042" t="s">
        <v>748</v>
      </c>
      <c r="C3042" t="s">
        <v>749</v>
      </c>
      <c r="D3042" t="s">
        <v>750</v>
      </c>
      <c r="E3042">
        <v>3</v>
      </c>
      <c r="F3042" t="s">
        <v>6</v>
      </c>
      <c r="G3042" s="37">
        <v>214424.44</v>
      </c>
      <c r="H3042">
        <v>11203.88</v>
      </c>
      <c r="I3042">
        <v>214424.44</v>
      </c>
      <c r="J3042">
        <v>22.72</v>
      </c>
      <c r="K3042">
        <v>214424.44</v>
      </c>
      <c r="L3042">
        <v>407.16</v>
      </c>
      <c r="M3042" t="s">
        <v>751</v>
      </c>
      <c r="N3042" s="37">
        <v>0</v>
      </c>
      <c r="O3042">
        <v>643273.32000000007</v>
      </c>
      <c r="P3042" t="s">
        <v>766</v>
      </c>
      <c r="Q3042" t="s">
        <v>768</v>
      </c>
      <c r="R3042" t="s">
        <v>768</v>
      </c>
      <c r="S3042" t="s">
        <v>758</v>
      </c>
    </row>
    <row r="3043" spans="1:19" x14ac:dyDescent="0.3">
      <c r="A3043" t="s">
        <v>753</v>
      </c>
      <c r="B3043" t="s">
        <v>748</v>
      </c>
      <c r="C3043" t="s">
        <v>754</v>
      </c>
      <c r="D3043" t="s">
        <v>750</v>
      </c>
      <c r="E3043">
        <v>3</v>
      </c>
      <c r="F3043" t="s">
        <v>355</v>
      </c>
      <c r="G3043" s="37">
        <v>-149.72999999999999</v>
      </c>
      <c r="H3043" t="s">
        <v>751</v>
      </c>
      <c r="I3043">
        <v>-149.72999999999999</v>
      </c>
      <c r="J3043" t="s">
        <v>751</v>
      </c>
      <c r="K3043">
        <v>-149.72999999999999</v>
      </c>
      <c r="L3043" t="s">
        <v>751</v>
      </c>
      <c r="M3043">
        <v>1</v>
      </c>
      <c r="N3043" s="37">
        <v>0</v>
      </c>
      <c r="O3043" t="s">
        <v>751</v>
      </c>
      <c r="P3043" t="s">
        <v>751</v>
      </c>
      <c r="Q3043" t="s">
        <v>751</v>
      </c>
      <c r="R3043" t="s">
        <v>751</v>
      </c>
      <c r="S3043" t="s">
        <v>758</v>
      </c>
    </row>
    <row r="3044" spans="1:19" x14ac:dyDescent="0.3">
      <c r="A3044" t="s">
        <v>752</v>
      </c>
      <c r="B3044" t="s">
        <v>748</v>
      </c>
      <c r="C3044" t="s">
        <v>749</v>
      </c>
      <c r="D3044" t="s">
        <v>750</v>
      </c>
      <c r="E3044">
        <v>3</v>
      </c>
      <c r="F3044" t="s">
        <v>133</v>
      </c>
      <c r="G3044" s="37">
        <v>18818.2</v>
      </c>
      <c r="H3044">
        <v>1797.53</v>
      </c>
      <c r="I3044">
        <v>18818.2</v>
      </c>
      <c r="J3044">
        <v>0.25</v>
      </c>
      <c r="K3044">
        <v>18818.2</v>
      </c>
      <c r="L3044">
        <v>3.16</v>
      </c>
      <c r="M3044" t="s">
        <v>751</v>
      </c>
      <c r="N3044" s="37">
        <v>0</v>
      </c>
      <c r="O3044">
        <v>56454.600000000013</v>
      </c>
      <c r="P3044" t="s">
        <v>766</v>
      </c>
      <c r="Q3044" t="s">
        <v>768</v>
      </c>
      <c r="R3044" t="s">
        <v>768</v>
      </c>
      <c r="S3044" t="s">
        <v>758</v>
      </c>
    </row>
    <row r="3045" spans="1:19" x14ac:dyDescent="0.3">
      <c r="A3045" t="s">
        <v>752</v>
      </c>
      <c r="B3045" t="s">
        <v>748</v>
      </c>
      <c r="C3045" t="s">
        <v>749</v>
      </c>
      <c r="D3045" t="s">
        <v>750</v>
      </c>
      <c r="E3045">
        <v>1</v>
      </c>
      <c r="F3045" t="s">
        <v>393</v>
      </c>
      <c r="G3045" s="37">
        <v>47549.53</v>
      </c>
      <c r="H3045">
        <v>9.32</v>
      </c>
      <c r="I3045">
        <v>47549.53</v>
      </c>
      <c r="J3045">
        <v>1.31</v>
      </c>
      <c r="K3045">
        <v>47549.53</v>
      </c>
      <c r="L3045">
        <v>72.47</v>
      </c>
      <c r="M3045" t="s">
        <v>751</v>
      </c>
      <c r="N3045" s="37">
        <v>0</v>
      </c>
      <c r="O3045">
        <v>47549.53</v>
      </c>
      <c r="P3045" t="s">
        <v>766</v>
      </c>
      <c r="Q3045" t="s">
        <v>766</v>
      </c>
      <c r="R3045" t="s">
        <v>766</v>
      </c>
      <c r="S3045" t="s">
        <v>758</v>
      </c>
    </row>
    <row r="3046" spans="1:19" x14ac:dyDescent="0.3">
      <c r="A3046" t="s">
        <v>753</v>
      </c>
      <c r="B3046" t="s">
        <v>748</v>
      </c>
      <c r="C3046" t="s">
        <v>749</v>
      </c>
      <c r="D3046" t="s">
        <v>750</v>
      </c>
      <c r="E3046">
        <v>3</v>
      </c>
      <c r="F3046" t="s">
        <v>460</v>
      </c>
      <c r="G3046" s="37">
        <v>338975.23</v>
      </c>
      <c r="H3046">
        <v>26.24</v>
      </c>
      <c r="I3046">
        <v>338975.23</v>
      </c>
      <c r="J3046">
        <v>4.3899999999999997</v>
      </c>
      <c r="K3046">
        <v>338975.23</v>
      </c>
      <c r="L3046">
        <v>48.02</v>
      </c>
      <c r="M3046" t="s">
        <v>751</v>
      </c>
      <c r="N3046" s="37">
        <v>0</v>
      </c>
      <c r="O3046">
        <v>1016925.69</v>
      </c>
      <c r="P3046" t="s">
        <v>766</v>
      </c>
      <c r="Q3046" t="s">
        <v>766</v>
      </c>
      <c r="R3046" t="s">
        <v>766</v>
      </c>
      <c r="S3046" t="s">
        <v>758</v>
      </c>
    </row>
    <row r="3047" spans="1:19" x14ac:dyDescent="0.3">
      <c r="A3047" t="s">
        <v>747</v>
      </c>
      <c r="B3047" t="s">
        <v>748</v>
      </c>
      <c r="C3047" t="s">
        <v>754</v>
      </c>
      <c r="D3047" t="s">
        <v>750</v>
      </c>
      <c r="E3047">
        <v>5</v>
      </c>
      <c r="F3047" t="s">
        <v>332</v>
      </c>
      <c r="G3047" s="37">
        <v>-157.61000000000001</v>
      </c>
      <c r="H3047" t="s">
        <v>751</v>
      </c>
      <c r="I3047">
        <v>-157.61000000000001</v>
      </c>
      <c r="J3047" t="s">
        <v>751</v>
      </c>
      <c r="K3047">
        <v>-157.61000000000001</v>
      </c>
      <c r="L3047" t="s">
        <v>751</v>
      </c>
      <c r="M3047" t="s">
        <v>751</v>
      </c>
      <c r="N3047" s="37">
        <v>0</v>
      </c>
      <c r="O3047" t="s">
        <v>751</v>
      </c>
      <c r="P3047" t="s">
        <v>751</v>
      </c>
      <c r="Q3047" t="s">
        <v>751</v>
      </c>
      <c r="R3047" t="s">
        <v>751</v>
      </c>
      <c r="S3047" t="s">
        <v>758</v>
      </c>
    </row>
    <row r="3048" spans="1:19" x14ac:dyDescent="0.3">
      <c r="A3048" t="s">
        <v>747</v>
      </c>
      <c r="B3048" t="s">
        <v>748</v>
      </c>
      <c r="C3048" t="s">
        <v>749</v>
      </c>
      <c r="D3048" t="s">
        <v>750</v>
      </c>
      <c r="E3048">
        <v>-1</v>
      </c>
      <c r="F3048" t="s">
        <v>562</v>
      </c>
      <c r="G3048" s="37">
        <v>7670.69</v>
      </c>
      <c r="H3048">
        <v>0.31</v>
      </c>
      <c r="I3048">
        <v>7670.69</v>
      </c>
      <c r="J3048">
        <v>0.11</v>
      </c>
      <c r="K3048">
        <v>7670.69</v>
      </c>
      <c r="L3048">
        <v>1.08</v>
      </c>
      <c r="M3048" t="s">
        <v>751</v>
      </c>
      <c r="N3048" s="37">
        <v>0</v>
      </c>
      <c r="O3048" t="s">
        <v>751</v>
      </c>
      <c r="P3048" t="s">
        <v>766</v>
      </c>
      <c r="Q3048" t="s">
        <v>766</v>
      </c>
      <c r="R3048" t="s">
        <v>766</v>
      </c>
      <c r="S3048" t="s">
        <v>758</v>
      </c>
    </row>
    <row r="3049" spans="1:19" x14ac:dyDescent="0.3">
      <c r="A3049" t="s">
        <v>753</v>
      </c>
      <c r="B3049" t="s">
        <v>748</v>
      </c>
      <c r="C3049" t="s">
        <v>754</v>
      </c>
      <c r="D3049" t="s">
        <v>750</v>
      </c>
      <c r="E3049">
        <v>-1</v>
      </c>
      <c r="F3049" t="s">
        <v>180</v>
      </c>
      <c r="G3049" s="37">
        <v>-30955.23</v>
      </c>
      <c r="H3049" t="s">
        <v>751</v>
      </c>
      <c r="I3049">
        <v>-30955.23</v>
      </c>
      <c r="J3049" t="s">
        <v>751</v>
      </c>
      <c r="K3049">
        <v>-30955.23</v>
      </c>
      <c r="L3049" t="s">
        <v>751</v>
      </c>
      <c r="M3049" t="s">
        <v>751</v>
      </c>
      <c r="N3049" s="37">
        <v>0</v>
      </c>
      <c r="O3049" t="s">
        <v>751</v>
      </c>
      <c r="P3049" t="s">
        <v>751</v>
      </c>
      <c r="Q3049" t="s">
        <v>751</v>
      </c>
      <c r="R3049" t="s">
        <v>751</v>
      </c>
      <c r="S3049" t="s">
        <v>758</v>
      </c>
    </row>
    <row r="3050" spans="1:19" x14ac:dyDescent="0.3">
      <c r="A3050" t="s">
        <v>747</v>
      </c>
      <c r="B3050" t="s">
        <v>748</v>
      </c>
      <c r="C3050" t="s">
        <v>749</v>
      </c>
      <c r="D3050" t="s">
        <v>750</v>
      </c>
      <c r="E3050">
        <v>0</v>
      </c>
      <c r="F3050" t="s">
        <v>456</v>
      </c>
      <c r="G3050" s="37">
        <v>105800.45</v>
      </c>
      <c r="H3050">
        <v>97.54</v>
      </c>
      <c r="I3050">
        <v>105800.45</v>
      </c>
      <c r="J3050">
        <v>7.47</v>
      </c>
      <c r="K3050">
        <v>105800.45</v>
      </c>
      <c r="L3050">
        <v>39.409999999999997</v>
      </c>
      <c r="M3050" t="s">
        <v>751</v>
      </c>
      <c r="N3050" s="37">
        <v>0</v>
      </c>
      <c r="O3050" t="s">
        <v>751</v>
      </c>
      <c r="P3050" t="s">
        <v>766</v>
      </c>
      <c r="Q3050" t="s">
        <v>766</v>
      </c>
      <c r="R3050" t="s">
        <v>766</v>
      </c>
      <c r="S3050" t="s">
        <v>758</v>
      </c>
    </row>
    <row r="3051" spans="1:19" x14ac:dyDescent="0.3">
      <c r="A3051" t="s">
        <v>753</v>
      </c>
      <c r="B3051" t="s">
        <v>748</v>
      </c>
      <c r="C3051" t="s">
        <v>749</v>
      </c>
      <c r="D3051" t="s">
        <v>750</v>
      </c>
      <c r="E3051">
        <v>2</v>
      </c>
      <c r="F3051" t="s">
        <v>563</v>
      </c>
      <c r="G3051" s="37">
        <v>312469.87</v>
      </c>
      <c r="H3051">
        <v>10.210000000000001</v>
      </c>
      <c r="I3051">
        <v>312469.87</v>
      </c>
      <c r="J3051">
        <v>18.89</v>
      </c>
      <c r="K3051">
        <v>312469.87</v>
      </c>
      <c r="L3051">
        <v>130.53</v>
      </c>
      <c r="M3051" t="s">
        <v>751</v>
      </c>
      <c r="N3051" s="37">
        <v>0</v>
      </c>
      <c r="O3051">
        <v>624939.74</v>
      </c>
      <c r="P3051" t="s">
        <v>766</v>
      </c>
      <c r="Q3051" t="s">
        <v>766</v>
      </c>
      <c r="R3051" t="s">
        <v>766</v>
      </c>
      <c r="S3051" t="s">
        <v>758</v>
      </c>
    </row>
    <row r="3052" spans="1:19" x14ac:dyDescent="0.3">
      <c r="A3052" t="s">
        <v>747</v>
      </c>
      <c r="B3052" t="s">
        <v>748</v>
      </c>
      <c r="C3052" t="s">
        <v>749</v>
      </c>
      <c r="D3052" t="s">
        <v>750</v>
      </c>
      <c r="E3052">
        <v>-1</v>
      </c>
      <c r="F3052" t="s">
        <v>540</v>
      </c>
      <c r="G3052" s="37">
        <v>-181.59</v>
      </c>
      <c r="H3052">
        <v>0.01</v>
      </c>
      <c r="I3052">
        <v>-181.59</v>
      </c>
      <c r="J3052">
        <v>0</v>
      </c>
      <c r="K3052">
        <v>-181.59</v>
      </c>
      <c r="L3052">
        <v>0.01</v>
      </c>
      <c r="M3052" t="s">
        <v>751</v>
      </c>
      <c r="N3052" s="37">
        <v>0</v>
      </c>
      <c r="O3052" t="s">
        <v>751</v>
      </c>
      <c r="P3052" t="s">
        <v>766</v>
      </c>
      <c r="Q3052" t="s">
        <v>766</v>
      </c>
      <c r="R3052" t="s">
        <v>766</v>
      </c>
      <c r="S3052" t="s">
        <v>758</v>
      </c>
    </row>
    <row r="3053" spans="1:19" x14ac:dyDescent="0.3">
      <c r="A3053" t="s">
        <v>753</v>
      </c>
      <c r="B3053" t="s">
        <v>748</v>
      </c>
      <c r="C3053" t="s">
        <v>749</v>
      </c>
      <c r="D3053" t="s">
        <v>750</v>
      </c>
      <c r="E3053">
        <v>7</v>
      </c>
      <c r="F3053" t="s">
        <v>26</v>
      </c>
      <c r="G3053" s="37">
        <v>204836.76</v>
      </c>
      <c r="H3053" t="s">
        <v>751</v>
      </c>
      <c r="I3053">
        <v>204836.76</v>
      </c>
      <c r="J3053" t="s">
        <v>751</v>
      </c>
      <c r="K3053">
        <v>204836.76</v>
      </c>
      <c r="L3053">
        <v>94.3</v>
      </c>
      <c r="M3053" t="s">
        <v>751</v>
      </c>
      <c r="N3053" s="37">
        <v>0</v>
      </c>
      <c r="O3053">
        <v>1433857.32</v>
      </c>
      <c r="P3053" t="s">
        <v>766</v>
      </c>
      <c r="Q3053" t="s">
        <v>766</v>
      </c>
      <c r="R3053" t="s">
        <v>768</v>
      </c>
      <c r="S3053" t="s">
        <v>758</v>
      </c>
    </row>
    <row r="3054" spans="1:19" x14ac:dyDescent="0.3">
      <c r="A3054" t="s">
        <v>747</v>
      </c>
      <c r="B3054" t="s">
        <v>748</v>
      </c>
      <c r="C3054" t="s">
        <v>754</v>
      </c>
      <c r="D3054" t="s">
        <v>750</v>
      </c>
      <c r="E3054">
        <v>4</v>
      </c>
      <c r="F3054" t="s">
        <v>448</v>
      </c>
      <c r="G3054" s="37">
        <v>-565.67999999999995</v>
      </c>
      <c r="H3054" t="s">
        <v>751</v>
      </c>
      <c r="I3054">
        <v>-565.67999999999995</v>
      </c>
      <c r="J3054" t="s">
        <v>751</v>
      </c>
      <c r="K3054">
        <v>-565.67999999999995</v>
      </c>
      <c r="L3054" t="s">
        <v>751</v>
      </c>
      <c r="M3054" t="s">
        <v>751</v>
      </c>
      <c r="N3054" s="37">
        <v>0</v>
      </c>
      <c r="O3054" t="s">
        <v>751</v>
      </c>
      <c r="P3054" t="s">
        <v>751</v>
      </c>
      <c r="Q3054" t="s">
        <v>751</v>
      </c>
      <c r="R3054" t="s">
        <v>751</v>
      </c>
      <c r="S3054" t="s">
        <v>758</v>
      </c>
    </row>
    <row r="3055" spans="1:19" x14ac:dyDescent="0.3">
      <c r="A3055" t="s">
        <v>752</v>
      </c>
      <c r="B3055" t="s">
        <v>748</v>
      </c>
      <c r="C3055" t="s">
        <v>749</v>
      </c>
      <c r="D3055" t="s">
        <v>750</v>
      </c>
      <c r="E3055">
        <v>2</v>
      </c>
      <c r="F3055" t="s">
        <v>209</v>
      </c>
      <c r="G3055" s="37">
        <v>29221.65</v>
      </c>
      <c r="H3055">
        <v>2.44</v>
      </c>
      <c r="I3055">
        <v>29221.65</v>
      </c>
      <c r="J3055">
        <v>1.1599999999999999</v>
      </c>
      <c r="K3055">
        <v>29221.65</v>
      </c>
      <c r="L3055">
        <v>11.08</v>
      </c>
      <c r="M3055" t="s">
        <v>751</v>
      </c>
      <c r="N3055" s="37">
        <v>0</v>
      </c>
      <c r="O3055">
        <v>58443.3</v>
      </c>
      <c r="P3055" t="s">
        <v>766</v>
      </c>
      <c r="Q3055" t="s">
        <v>766</v>
      </c>
      <c r="R3055" t="s">
        <v>766</v>
      </c>
      <c r="S3055" t="s">
        <v>758</v>
      </c>
    </row>
    <row r="3056" spans="1:19" x14ac:dyDescent="0.3">
      <c r="A3056" t="s">
        <v>753</v>
      </c>
      <c r="B3056" t="s">
        <v>748</v>
      </c>
      <c r="C3056" t="s">
        <v>754</v>
      </c>
      <c r="D3056" t="s">
        <v>750</v>
      </c>
      <c r="E3056">
        <v>-4</v>
      </c>
      <c r="F3056" t="s">
        <v>80</v>
      </c>
      <c r="G3056" s="37">
        <v>-1.1100000000000001</v>
      </c>
      <c r="H3056" t="s">
        <v>751</v>
      </c>
      <c r="I3056">
        <v>-1.1100000000000001</v>
      </c>
      <c r="J3056" t="s">
        <v>751</v>
      </c>
      <c r="K3056">
        <v>-1.1100000000000001</v>
      </c>
      <c r="L3056" t="s">
        <v>751</v>
      </c>
      <c r="M3056" t="s">
        <v>751</v>
      </c>
      <c r="N3056" s="37">
        <v>0</v>
      </c>
      <c r="O3056" t="s">
        <v>751</v>
      </c>
      <c r="P3056" t="s">
        <v>751</v>
      </c>
      <c r="Q3056" t="s">
        <v>751</v>
      </c>
      <c r="R3056" t="s">
        <v>751</v>
      </c>
      <c r="S3056" t="s">
        <v>758</v>
      </c>
    </row>
    <row r="3057" spans="1:19" x14ac:dyDescent="0.3">
      <c r="A3057" t="s">
        <v>747</v>
      </c>
      <c r="B3057" t="s">
        <v>748</v>
      </c>
      <c r="C3057" t="s">
        <v>754</v>
      </c>
      <c r="D3057" t="s">
        <v>750</v>
      </c>
      <c r="E3057">
        <v>-1</v>
      </c>
      <c r="F3057" t="s">
        <v>479</v>
      </c>
      <c r="G3057" s="37">
        <v>-12634.53</v>
      </c>
      <c r="H3057" t="s">
        <v>751</v>
      </c>
      <c r="I3057">
        <v>-12634.53</v>
      </c>
      <c r="J3057" t="s">
        <v>751</v>
      </c>
      <c r="K3057">
        <v>-12634.53</v>
      </c>
      <c r="L3057" t="s">
        <v>751</v>
      </c>
      <c r="M3057" t="s">
        <v>751</v>
      </c>
      <c r="N3057" s="37">
        <v>0</v>
      </c>
      <c r="O3057" t="s">
        <v>751</v>
      </c>
      <c r="P3057" t="s">
        <v>751</v>
      </c>
      <c r="Q3057" t="s">
        <v>751</v>
      </c>
      <c r="R3057" t="s">
        <v>751</v>
      </c>
      <c r="S3057" t="s">
        <v>758</v>
      </c>
    </row>
    <row r="3058" spans="1:19" x14ac:dyDescent="0.3">
      <c r="A3058" t="s">
        <v>753</v>
      </c>
      <c r="B3058" t="s">
        <v>748</v>
      </c>
      <c r="C3058" t="s">
        <v>754</v>
      </c>
      <c r="D3058" t="s">
        <v>750</v>
      </c>
      <c r="E3058">
        <v>-1</v>
      </c>
      <c r="F3058" t="s">
        <v>533</v>
      </c>
      <c r="G3058" s="37">
        <v>-1618.45</v>
      </c>
      <c r="H3058" t="s">
        <v>751</v>
      </c>
      <c r="I3058">
        <v>-1618.45</v>
      </c>
      <c r="J3058" t="s">
        <v>751</v>
      </c>
      <c r="K3058">
        <v>-1618.45</v>
      </c>
      <c r="L3058" t="s">
        <v>751</v>
      </c>
      <c r="M3058" t="s">
        <v>751</v>
      </c>
      <c r="N3058" s="37">
        <v>0</v>
      </c>
      <c r="O3058" t="s">
        <v>751</v>
      </c>
      <c r="P3058" t="s">
        <v>751</v>
      </c>
      <c r="Q3058" t="s">
        <v>751</v>
      </c>
      <c r="R3058" t="s">
        <v>751</v>
      </c>
      <c r="S3058" t="s">
        <v>758</v>
      </c>
    </row>
    <row r="3059" spans="1:19" x14ac:dyDescent="0.3">
      <c r="A3059" t="s">
        <v>747</v>
      </c>
      <c r="B3059" t="s">
        <v>748</v>
      </c>
      <c r="C3059" t="s">
        <v>749</v>
      </c>
      <c r="D3059" t="s">
        <v>750</v>
      </c>
      <c r="E3059">
        <v>3</v>
      </c>
      <c r="F3059" t="s">
        <v>405</v>
      </c>
      <c r="G3059" s="37">
        <v>29340.28</v>
      </c>
      <c r="H3059">
        <v>685.25</v>
      </c>
      <c r="I3059">
        <v>29340.28</v>
      </c>
      <c r="J3059">
        <v>582.08000000000004</v>
      </c>
      <c r="K3059">
        <v>29340.28</v>
      </c>
      <c r="L3059">
        <v>19.239999999999998</v>
      </c>
      <c r="M3059" t="s">
        <v>751</v>
      </c>
      <c r="N3059" s="37">
        <v>0</v>
      </c>
      <c r="O3059">
        <v>88020.84</v>
      </c>
      <c r="P3059" t="s">
        <v>766</v>
      </c>
      <c r="Q3059" t="s">
        <v>766</v>
      </c>
      <c r="R3059" t="s">
        <v>768</v>
      </c>
      <c r="S3059" t="s">
        <v>758</v>
      </c>
    </row>
    <row r="3060" spans="1:19" x14ac:dyDescent="0.3">
      <c r="A3060" t="s">
        <v>753</v>
      </c>
      <c r="B3060" t="s">
        <v>748</v>
      </c>
      <c r="C3060" t="s">
        <v>749</v>
      </c>
      <c r="D3060" t="s">
        <v>750</v>
      </c>
      <c r="E3060">
        <v>4</v>
      </c>
      <c r="F3060" t="s">
        <v>426</v>
      </c>
      <c r="G3060" s="37">
        <v>41515.19</v>
      </c>
      <c r="H3060">
        <v>2.13</v>
      </c>
      <c r="I3060">
        <v>41515.19</v>
      </c>
      <c r="J3060">
        <v>635.84</v>
      </c>
      <c r="K3060">
        <v>41515.19</v>
      </c>
      <c r="L3060">
        <v>11.93</v>
      </c>
      <c r="M3060" t="s">
        <v>751</v>
      </c>
      <c r="N3060" s="37">
        <v>0</v>
      </c>
      <c r="O3060">
        <v>166060.76</v>
      </c>
      <c r="P3060" t="s">
        <v>768</v>
      </c>
      <c r="Q3060" t="s">
        <v>766</v>
      </c>
      <c r="R3060" t="s">
        <v>768</v>
      </c>
      <c r="S3060" t="s">
        <v>758</v>
      </c>
    </row>
    <row r="3061" spans="1:19" x14ac:dyDescent="0.3">
      <c r="A3061" t="s">
        <v>747</v>
      </c>
      <c r="B3061" t="s">
        <v>748</v>
      </c>
      <c r="C3061" t="s">
        <v>749</v>
      </c>
      <c r="D3061" t="s">
        <v>750</v>
      </c>
      <c r="E3061">
        <v>2</v>
      </c>
      <c r="F3061" t="s">
        <v>166</v>
      </c>
      <c r="G3061" s="37">
        <v>172848.14</v>
      </c>
      <c r="H3061" t="s">
        <v>751</v>
      </c>
      <c r="I3061">
        <v>172848.14</v>
      </c>
      <c r="J3061" t="s">
        <v>751</v>
      </c>
      <c r="K3061">
        <v>172848.14</v>
      </c>
      <c r="L3061">
        <v>125.28</v>
      </c>
      <c r="M3061" t="s">
        <v>751</v>
      </c>
      <c r="N3061" s="37">
        <v>0</v>
      </c>
      <c r="O3061">
        <v>345696.28</v>
      </c>
      <c r="P3061" t="s">
        <v>766</v>
      </c>
      <c r="Q3061" t="s">
        <v>766</v>
      </c>
      <c r="R3061" t="s">
        <v>768</v>
      </c>
      <c r="S3061" t="s">
        <v>758</v>
      </c>
    </row>
    <row r="3062" spans="1:19" x14ac:dyDescent="0.3">
      <c r="A3062" t="s">
        <v>747</v>
      </c>
      <c r="B3062" t="s">
        <v>748</v>
      </c>
      <c r="C3062" t="s">
        <v>754</v>
      </c>
      <c r="D3062" t="s">
        <v>750</v>
      </c>
      <c r="E3062">
        <v>12</v>
      </c>
      <c r="F3062" t="s">
        <v>21</v>
      </c>
      <c r="G3062" s="37">
        <v>-409.83</v>
      </c>
      <c r="H3062" t="s">
        <v>751</v>
      </c>
      <c r="I3062">
        <v>-409.83</v>
      </c>
      <c r="J3062" t="s">
        <v>751</v>
      </c>
      <c r="K3062">
        <v>-409.83</v>
      </c>
      <c r="L3062" t="s">
        <v>751</v>
      </c>
      <c r="M3062" t="s">
        <v>751</v>
      </c>
      <c r="N3062" s="37">
        <v>0</v>
      </c>
      <c r="O3062" t="s">
        <v>751</v>
      </c>
      <c r="P3062" t="s">
        <v>751</v>
      </c>
      <c r="Q3062" t="s">
        <v>751</v>
      </c>
      <c r="R3062" t="s">
        <v>751</v>
      </c>
      <c r="S3062" t="s">
        <v>758</v>
      </c>
    </row>
    <row r="3063" spans="1:19" x14ac:dyDescent="0.3">
      <c r="A3063" t="s">
        <v>752</v>
      </c>
      <c r="B3063" t="s">
        <v>748</v>
      </c>
      <c r="C3063" t="s">
        <v>749</v>
      </c>
      <c r="D3063" t="s">
        <v>750</v>
      </c>
      <c r="E3063">
        <v>-1</v>
      </c>
      <c r="F3063" t="s">
        <v>430</v>
      </c>
      <c r="G3063" s="37">
        <v>361626.74</v>
      </c>
      <c r="H3063">
        <v>25.97</v>
      </c>
      <c r="I3063">
        <v>361626.74</v>
      </c>
      <c r="J3063">
        <v>12.33</v>
      </c>
      <c r="K3063">
        <v>361626.74</v>
      </c>
      <c r="L3063">
        <v>118.13</v>
      </c>
      <c r="M3063" t="s">
        <v>751</v>
      </c>
      <c r="N3063" s="37">
        <v>0</v>
      </c>
      <c r="O3063" t="s">
        <v>751</v>
      </c>
      <c r="P3063" t="s">
        <v>766</v>
      </c>
      <c r="Q3063" t="s">
        <v>766</v>
      </c>
      <c r="R3063" t="s">
        <v>766</v>
      </c>
      <c r="S3063" t="s">
        <v>758</v>
      </c>
    </row>
    <row r="3064" spans="1:19" x14ac:dyDescent="0.3">
      <c r="A3064" t="s">
        <v>753</v>
      </c>
      <c r="B3064" t="s">
        <v>748</v>
      </c>
      <c r="C3064" t="s">
        <v>749</v>
      </c>
      <c r="D3064" t="s">
        <v>750</v>
      </c>
      <c r="E3064">
        <v>3</v>
      </c>
      <c r="F3064" t="s">
        <v>348</v>
      </c>
      <c r="G3064" s="37">
        <v>454192.72</v>
      </c>
      <c r="H3064">
        <v>216.35</v>
      </c>
      <c r="I3064">
        <v>454192.72</v>
      </c>
      <c r="J3064">
        <v>43.78</v>
      </c>
      <c r="K3064">
        <v>454192.72</v>
      </c>
      <c r="L3064">
        <v>346.96</v>
      </c>
      <c r="M3064" t="s">
        <v>751</v>
      </c>
      <c r="N3064" s="37">
        <v>0</v>
      </c>
      <c r="O3064">
        <v>1362578.16</v>
      </c>
      <c r="P3064" t="s">
        <v>766</v>
      </c>
      <c r="Q3064" t="s">
        <v>766</v>
      </c>
      <c r="R3064" t="s">
        <v>766</v>
      </c>
      <c r="S3064" t="s">
        <v>758</v>
      </c>
    </row>
    <row r="3065" spans="1:19" x14ac:dyDescent="0.3">
      <c r="A3065" t="s">
        <v>747</v>
      </c>
      <c r="B3065" t="s">
        <v>748</v>
      </c>
      <c r="C3065" t="s">
        <v>749</v>
      </c>
      <c r="D3065" t="s">
        <v>750</v>
      </c>
      <c r="E3065">
        <v>-1</v>
      </c>
      <c r="F3065" t="s">
        <v>517</v>
      </c>
      <c r="G3065" s="37">
        <v>10731.38</v>
      </c>
      <c r="H3065">
        <v>3.28</v>
      </c>
      <c r="I3065">
        <v>10731.38</v>
      </c>
      <c r="J3065">
        <v>2.23</v>
      </c>
      <c r="K3065">
        <v>10731.38</v>
      </c>
      <c r="L3065">
        <v>39.96</v>
      </c>
      <c r="M3065" t="s">
        <v>751</v>
      </c>
      <c r="N3065" s="37">
        <v>0</v>
      </c>
      <c r="O3065" t="s">
        <v>751</v>
      </c>
      <c r="P3065" t="s">
        <v>766</v>
      </c>
      <c r="Q3065" t="s">
        <v>766</v>
      </c>
      <c r="R3065" t="s">
        <v>766</v>
      </c>
      <c r="S3065" t="s">
        <v>758</v>
      </c>
    </row>
    <row r="3066" spans="1:19" x14ac:dyDescent="0.3">
      <c r="A3066" t="s">
        <v>747</v>
      </c>
      <c r="B3066" t="s">
        <v>748</v>
      </c>
      <c r="C3066" t="s">
        <v>754</v>
      </c>
      <c r="D3066" t="s">
        <v>750</v>
      </c>
      <c r="E3066">
        <v>-1</v>
      </c>
      <c r="F3066" t="s">
        <v>158</v>
      </c>
      <c r="G3066" s="37">
        <v>-5089.62</v>
      </c>
      <c r="H3066" t="s">
        <v>751</v>
      </c>
      <c r="I3066">
        <v>-5089.62</v>
      </c>
      <c r="J3066" t="s">
        <v>751</v>
      </c>
      <c r="K3066">
        <v>-5089.62</v>
      </c>
      <c r="L3066" t="s">
        <v>751</v>
      </c>
      <c r="M3066" t="s">
        <v>751</v>
      </c>
      <c r="N3066" s="37">
        <v>0</v>
      </c>
      <c r="O3066" t="s">
        <v>751</v>
      </c>
      <c r="P3066" t="s">
        <v>751</v>
      </c>
      <c r="Q3066" t="s">
        <v>751</v>
      </c>
      <c r="R3066" t="s">
        <v>751</v>
      </c>
      <c r="S3066" t="s">
        <v>758</v>
      </c>
    </row>
    <row r="3067" spans="1:19" x14ac:dyDescent="0.3">
      <c r="A3067" t="s">
        <v>747</v>
      </c>
      <c r="B3067" t="s">
        <v>748</v>
      </c>
      <c r="C3067" t="s">
        <v>749</v>
      </c>
      <c r="D3067" t="s">
        <v>750</v>
      </c>
      <c r="E3067">
        <v>7</v>
      </c>
      <c r="F3067" t="s">
        <v>183</v>
      </c>
      <c r="G3067" s="37">
        <v>22512.48</v>
      </c>
      <c r="H3067">
        <v>3.55</v>
      </c>
      <c r="I3067">
        <v>22512.48</v>
      </c>
      <c r="J3067">
        <v>0.5</v>
      </c>
      <c r="K3067">
        <v>22512.48</v>
      </c>
      <c r="L3067">
        <v>27.64</v>
      </c>
      <c r="M3067" t="s">
        <v>751</v>
      </c>
      <c r="N3067" s="37">
        <v>0</v>
      </c>
      <c r="O3067">
        <v>157587.35999999999</v>
      </c>
      <c r="P3067" t="s">
        <v>766</v>
      </c>
      <c r="Q3067" t="s">
        <v>766</v>
      </c>
      <c r="R3067" t="s">
        <v>766</v>
      </c>
      <c r="S3067" t="s">
        <v>758</v>
      </c>
    </row>
    <row r="3068" spans="1:19" x14ac:dyDescent="0.3">
      <c r="A3068" t="s">
        <v>753</v>
      </c>
      <c r="B3068" t="s">
        <v>748</v>
      </c>
      <c r="C3068" t="s">
        <v>754</v>
      </c>
      <c r="D3068" t="s">
        <v>750</v>
      </c>
      <c r="E3068">
        <v>1</v>
      </c>
      <c r="F3068" t="s">
        <v>394</v>
      </c>
      <c r="G3068" s="37">
        <v>-1436.23</v>
      </c>
      <c r="H3068" t="s">
        <v>751</v>
      </c>
      <c r="I3068">
        <v>-1436.23</v>
      </c>
      <c r="J3068" t="s">
        <v>751</v>
      </c>
      <c r="K3068">
        <v>-1436.23</v>
      </c>
      <c r="L3068" t="s">
        <v>751</v>
      </c>
      <c r="M3068" t="s">
        <v>751</v>
      </c>
      <c r="N3068" s="37">
        <v>0</v>
      </c>
      <c r="O3068" t="s">
        <v>751</v>
      </c>
      <c r="P3068" t="s">
        <v>751</v>
      </c>
      <c r="Q3068" t="s">
        <v>751</v>
      </c>
      <c r="R3068" t="s">
        <v>751</v>
      </c>
      <c r="S3068" t="s">
        <v>758</v>
      </c>
    </row>
    <row r="3069" spans="1:19" x14ac:dyDescent="0.3">
      <c r="A3069" t="s">
        <v>747</v>
      </c>
      <c r="B3069" t="s">
        <v>748</v>
      </c>
      <c r="C3069" t="s">
        <v>754</v>
      </c>
      <c r="D3069" t="s">
        <v>750</v>
      </c>
      <c r="E3069">
        <v>14</v>
      </c>
      <c r="F3069" t="s">
        <v>215</v>
      </c>
      <c r="G3069" s="37">
        <v>-220.75</v>
      </c>
      <c r="H3069" t="s">
        <v>751</v>
      </c>
      <c r="I3069">
        <v>-220.75</v>
      </c>
      <c r="J3069" t="s">
        <v>751</v>
      </c>
      <c r="K3069">
        <v>-220.75</v>
      </c>
      <c r="L3069" t="s">
        <v>751</v>
      </c>
      <c r="M3069" t="s">
        <v>751</v>
      </c>
      <c r="N3069" s="37">
        <v>0</v>
      </c>
      <c r="O3069" t="s">
        <v>751</v>
      </c>
      <c r="P3069" t="s">
        <v>751</v>
      </c>
      <c r="Q3069" t="s">
        <v>751</v>
      </c>
      <c r="R3069" t="s">
        <v>751</v>
      </c>
      <c r="S3069" t="s">
        <v>758</v>
      </c>
    </row>
    <row r="3070" spans="1:19" x14ac:dyDescent="0.3">
      <c r="A3070" t="s">
        <v>747</v>
      </c>
      <c r="B3070" t="s">
        <v>748</v>
      </c>
      <c r="C3070" t="s">
        <v>754</v>
      </c>
      <c r="D3070" t="s">
        <v>750</v>
      </c>
      <c r="E3070">
        <v>2</v>
      </c>
      <c r="F3070" t="s">
        <v>485</v>
      </c>
      <c r="G3070" s="37">
        <v>-148.55000000000001</v>
      </c>
      <c r="H3070" t="s">
        <v>751</v>
      </c>
      <c r="I3070">
        <v>-148.55000000000001</v>
      </c>
      <c r="J3070" t="s">
        <v>751</v>
      </c>
      <c r="K3070">
        <v>-148.55000000000001</v>
      </c>
      <c r="L3070" t="s">
        <v>751</v>
      </c>
      <c r="M3070" t="s">
        <v>751</v>
      </c>
      <c r="N3070" s="37">
        <v>0</v>
      </c>
      <c r="O3070" t="s">
        <v>751</v>
      </c>
      <c r="P3070" t="s">
        <v>751</v>
      </c>
      <c r="Q3070" t="s">
        <v>751</v>
      </c>
      <c r="R3070" t="s">
        <v>751</v>
      </c>
      <c r="S3070" t="s">
        <v>758</v>
      </c>
    </row>
    <row r="3071" spans="1:19" x14ac:dyDescent="0.3">
      <c r="A3071" t="s">
        <v>753</v>
      </c>
      <c r="B3071" t="s">
        <v>748</v>
      </c>
      <c r="C3071" t="s">
        <v>754</v>
      </c>
      <c r="D3071" t="s">
        <v>750</v>
      </c>
      <c r="E3071">
        <v>12</v>
      </c>
      <c r="F3071" t="s">
        <v>430</v>
      </c>
      <c r="G3071" s="37">
        <v>-27871.56</v>
      </c>
      <c r="H3071" t="s">
        <v>751</v>
      </c>
      <c r="I3071">
        <v>-27871.56</v>
      </c>
      <c r="J3071" t="s">
        <v>751</v>
      </c>
      <c r="K3071">
        <v>-27871.56</v>
      </c>
      <c r="L3071" t="s">
        <v>751</v>
      </c>
      <c r="M3071" t="s">
        <v>751</v>
      </c>
      <c r="N3071" s="37">
        <v>0</v>
      </c>
      <c r="O3071" t="s">
        <v>751</v>
      </c>
      <c r="P3071" t="s">
        <v>751</v>
      </c>
      <c r="Q3071" t="s">
        <v>751</v>
      </c>
      <c r="R3071" t="s">
        <v>751</v>
      </c>
      <c r="S3071" t="s">
        <v>758</v>
      </c>
    </row>
    <row r="3072" spans="1:19" x14ac:dyDescent="0.3">
      <c r="A3072" t="s">
        <v>752</v>
      </c>
      <c r="B3072" t="s">
        <v>748</v>
      </c>
      <c r="C3072" t="s">
        <v>749</v>
      </c>
      <c r="D3072" t="s">
        <v>750</v>
      </c>
      <c r="E3072">
        <v>-1</v>
      </c>
      <c r="F3072" t="s">
        <v>430</v>
      </c>
      <c r="G3072" s="37">
        <v>-3.18</v>
      </c>
      <c r="H3072" t="s">
        <v>751</v>
      </c>
      <c r="I3072">
        <v>-3.18</v>
      </c>
      <c r="J3072" t="s">
        <v>751</v>
      </c>
      <c r="K3072">
        <v>-3.18</v>
      </c>
      <c r="L3072" t="s">
        <v>751</v>
      </c>
      <c r="M3072" t="s">
        <v>751</v>
      </c>
      <c r="N3072" s="37">
        <v>0</v>
      </c>
      <c r="O3072" t="s">
        <v>751</v>
      </c>
      <c r="P3072" t="s">
        <v>768</v>
      </c>
      <c r="Q3072" t="s">
        <v>768</v>
      </c>
      <c r="R3072" t="s">
        <v>768</v>
      </c>
      <c r="S3072" t="s">
        <v>758</v>
      </c>
    </row>
    <row r="3073" spans="1:19" x14ac:dyDescent="0.3">
      <c r="A3073" t="s">
        <v>747</v>
      </c>
      <c r="B3073" t="s">
        <v>748</v>
      </c>
      <c r="C3073" t="s">
        <v>754</v>
      </c>
      <c r="D3073" t="s">
        <v>750</v>
      </c>
      <c r="E3073">
        <v>-1</v>
      </c>
      <c r="F3073" t="s">
        <v>275</v>
      </c>
      <c r="G3073" s="37">
        <v>-3.04</v>
      </c>
      <c r="H3073" t="s">
        <v>751</v>
      </c>
      <c r="I3073">
        <v>-3.04</v>
      </c>
      <c r="J3073" t="s">
        <v>751</v>
      </c>
      <c r="K3073">
        <v>-3.04</v>
      </c>
      <c r="L3073" t="s">
        <v>751</v>
      </c>
      <c r="M3073" t="s">
        <v>751</v>
      </c>
      <c r="N3073" s="37">
        <v>0</v>
      </c>
      <c r="O3073" t="s">
        <v>751</v>
      </c>
      <c r="P3073" t="s">
        <v>751</v>
      </c>
      <c r="Q3073" t="s">
        <v>751</v>
      </c>
      <c r="R3073" t="s">
        <v>751</v>
      </c>
      <c r="S3073" t="s">
        <v>758</v>
      </c>
    </row>
    <row r="3074" spans="1:19" x14ac:dyDescent="0.3">
      <c r="A3074" t="s">
        <v>747</v>
      </c>
      <c r="B3074" t="s">
        <v>748</v>
      </c>
      <c r="C3074" t="s">
        <v>749</v>
      </c>
      <c r="D3074" t="s">
        <v>750</v>
      </c>
      <c r="E3074">
        <v>1</v>
      </c>
      <c r="F3074" t="s">
        <v>293</v>
      </c>
      <c r="G3074" s="37">
        <v>24844.63</v>
      </c>
      <c r="H3074">
        <v>0.7</v>
      </c>
      <c r="I3074">
        <v>24844.63</v>
      </c>
      <c r="J3074">
        <v>3.76</v>
      </c>
      <c r="K3074">
        <v>24844.63</v>
      </c>
      <c r="L3074">
        <v>50.24</v>
      </c>
      <c r="M3074" t="s">
        <v>751</v>
      </c>
      <c r="N3074" s="37">
        <v>0</v>
      </c>
      <c r="O3074">
        <v>24844.63</v>
      </c>
      <c r="P3074" t="s">
        <v>766</v>
      </c>
      <c r="Q3074" t="s">
        <v>766</v>
      </c>
      <c r="R3074" t="s">
        <v>768</v>
      </c>
      <c r="S3074" t="s">
        <v>758</v>
      </c>
    </row>
    <row r="3075" spans="1:19" x14ac:dyDescent="0.3">
      <c r="A3075" t="s">
        <v>753</v>
      </c>
      <c r="B3075" t="s">
        <v>748</v>
      </c>
      <c r="C3075" t="s">
        <v>749</v>
      </c>
      <c r="D3075" t="s">
        <v>750</v>
      </c>
      <c r="E3075">
        <v>1</v>
      </c>
      <c r="F3075" t="s">
        <v>472</v>
      </c>
      <c r="G3075" s="37">
        <v>14199.35</v>
      </c>
      <c r="H3075">
        <v>4.66</v>
      </c>
      <c r="I3075">
        <v>14199.35</v>
      </c>
      <c r="J3075">
        <v>273.06</v>
      </c>
      <c r="K3075">
        <v>14199.35</v>
      </c>
      <c r="L3075">
        <v>21.21</v>
      </c>
      <c r="M3075" t="s">
        <v>751</v>
      </c>
      <c r="N3075" s="37">
        <v>0</v>
      </c>
      <c r="O3075">
        <v>14199.35</v>
      </c>
      <c r="P3075" t="s">
        <v>768</v>
      </c>
      <c r="Q3075" t="s">
        <v>766</v>
      </c>
      <c r="R3075" t="s">
        <v>768</v>
      </c>
      <c r="S3075" t="s">
        <v>758</v>
      </c>
    </row>
    <row r="3076" spans="1:19" x14ac:dyDescent="0.3">
      <c r="A3076" t="s">
        <v>752</v>
      </c>
      <c r="B3076" t="s">
        <v>748</v>
      </c>
      <c r="C3076" t="s">
        <v>749</v>
      </c>
      <c r="D3076" t="s">
        <v>750</v>
      </c>
      <c r="E3076">
        <v>0</v>
      </c>
      <c r="F3076" t="s">
        <v>220</v>
      </c>
      <c r="G3076" s="37">
        <v>87056.61</v>
      </c>
      <c r="H3076">
        <v>7.0000000000000007E-2</v>
      </c>
      <c r="I3076">
        <v>87056.61</v>
      </c>
      <c r="J3076">
        <v>0.03</v>
      </c>
      <c r="K3076">
        <v>87056.61</v>
      </c>
      <c r="L3076">
        <v>0.32</v>
      </c>
      <c r="M3076" t="s">
        <v>751</v>
      </c>
      <c r="N3076" s="37">
        <v>0</v>
      </c>
      <c r="O3076" t="s">
        <v>751</v>
      </c>
      <c r="P3076" t="s">
        <v>766</v>
      </c>
      <c r="Q3076" t="s">
        <v>766</v>
      </c>
      <c r="R3076" t="s">
        <v>766</v>
      </c>
      <c r="S3076" t="s">
        <v>758</v>
      </c>
    </row>
    <row r="3077" spans="1:19" x14ac:dyDescent="0.3">
      <c r="A3077" t="s">
        <v>747</v>
      </c>
      <c r="B3077" t="s">
        <v>748</v>
      </c>
      <c r="C3077" t="s">
        <v>749</v>
      </c>
      <c r="D3077" t="s">
        <v>750</v>
      </c>
      <c r="E3077">
        <v>6</v>
      </c>
      <c r="F3077" t="s">
        <v>414</v>
      </c>
      <c r="G3077" s="37">
        <v>126359.78</v>
      </c>
      <c r="H3077">
        <v>3.3</v>
      </c>
      <c r="I3077">
        <v>126359.78</v>
      </c>
      <c r="J3077">
        <v>6.1</v>
      </c>
      <c r="K3077">
        <v>126359.78</v>
      </c>
      <c r="L3077">
        <v>42.17</v>
      </c>
      <c r="M3077" t="s">
        <v>751</v>
      </c>
      <c r="N3077" s="37">
        <v>0</v>
      </c>
      <c r="O3077">
        <v>758158.67999999993</v>
      </c>
      <c r="P3077" t="s">
        <v>766</v>
      </c>
      <c r="Q3077" t="s">
        <v>766</v>
      </c>
      <c r="R3077" t="s">
        <v>766</v>
      </c>
      <c r="S3077" t="s">
        <v>758</v>
      </c>
    </row>
    <row r="3078" spans="1:19" x14ac:dyDescent="0.3">
      <c r="A3078" t="s">
        <v>752</v>
      </c>
      <c r="B3078" t="s">
        <v>748</v>
      </c>
      <c r="C3078" t="s">
        <v>754</v>
      </c>
      <c r="D3078" t="s">
        <v>750</v>
      </c>
      <c r="E3078">
        <v>-1</v>
      </c>
      <c r="F3078" t="s">
        <v>110</v>
      </c>
      <c r="G3078" s="37">
        <v>-0.02</v>
      </c>
      <c r="H3078" t="s">
        <v>751</v>
      </c>
      <c r="I3078">
        <v>-0.02</v>
      </c>
      <c r="J3078" t="s">
        <v>751</v>
      </c>
      <c r="K3078">
        <v>-0.02</v>
      </c>
      <c r="L3078" t="s">
        <v>751</v>
      </c>
      <c r="M3078" t="s">
        <v>751</v>
      </c>
      <c r="N3078" s="37">
        <v>0</v>
      </c>
      <c r="O3078" t="s">
        <v>751</v>
      </c>
      <c r="P3078" t="s">
        <v>751</v>
      </c>
      <c r="Q3078" t="s">
        <v>751</v>
      </c>
      <c r="R3078" t="s">
        <v>751</v>
      </c>
      <c r="S3078" t="s">
        <v>758</v>
      </c>
    </row>
    <row r="3079" spans="1:19" x14ac:dyDescent="0.3">
      <c r="A3079" t="s">
        <v>753</v>
      </c>
      <c r="B3079" t="s">
        <v>748</v>
      </c>
      <c r="C3079" t="s">
        <v>749</v>
      </c>
      <c r="D3079" t="s">
        <v>750</v>
      </c>
      <c r="E3079">
        <v>2</v>
      </c>
      <c r="F3079" t="s">
        <v>498</v>
      </c>
      <c r="G3079" s="37">
        <v>134255.29</v>
      </c>
      <c r="H3079">
        <v>3.49</v>
      </c>
      <c r="I3079">
        <v>134255.29</v>
      </c>
      <c r="J3079">
        <v>1.57</v>
      </c>
      <c r="K3079">
        <v>134255.29</v>
      </c>
      <c r="L3079">
        <v>19.52</v>
      </c>
      <c r="M3079" t="s">
        <v>751</v>
      </c>
      <c r="N3079" s="37">
        <v>0</v>
      </c>
      <c r="O3079">
        <v>268510.58</v>
      </c>
      <c r="P3079" t="s">
        <v>766</v>
      </c>
      <c r="Q3079" t="s">
        <v>766</v>
      </c>
      <c r="R3079" t="s">
        <v>766</v>
      </c>
      <c r="S3079" t="s">
        <v>758</v>
      </c>
    </row>
    <row r="3080" spans="1:19" x14ac:dyDescent="0.3">
      <c r="A3080" t="s">
        <v>752</v>
      </c>
      <c r="B3080" t="s">
        <v>748</v>
      </c>
      <c r="C3080" t="s">
        <v>754</v>
      </c>
      <c r="D3080" t="s">
        <v>750</v>
      </c>
      <c r="E3080">
        <v>-1</v>
      </c>
      <c r="F3080" t="s">
        <v>208</v>
      </c>
      <c r="G3080" s="37">
        <v>-243.28</v>
      </c>
      <c r="H3080" t="s">
        <v>751</v>
      </c>
      <c r="I3080">
        <v>-243.28</v>
      </c>
      <c r="J3080" t="s">
        <v>751</v>
      </c>
      <c r="K3080">
        <v>-243.28</v>
      </c>
      <c r="L3080" t="s">
        <v>751</v>
      </c>
      <c r="M3080" t="s">
        <v>751</v>
      </c>
      <c r="N3080" s="37">
        <v>0</v>
      </c>
      <c r="O3080" t="s">
        <v>751</v>
      </c>
      <c r="P3080" t="s">
        <v>751</v>
      </c>
      <c r="Q3080" t="s">
        <v>751</v>
      </c>
      <c r="R3080" t="s">
        <v>751</v>
      </c>
      <c r="S3080" t="s">
        <v>758</v>
      </c>
    </row>
    <row r="3081" spans="1:19" x14ac:dyDescent="0.3">
      <c r="A3081" t="s">
        <v>747</v>
      </c>
      <c r="B3081" t="s">
        <v>748</v>
      </c>
      <c r="C3081" t="s">
        <v>754</v>
      </c>
      <c r="D3081" t="s">
        <v>750</v>
      </c>
      <c r="E3081">
        <v>3</v>
      </c>
      <c r="F3081" t="s">
        <v>86</v>
      </c>
      <c r="G3081" s="37">
        <v>-21319.18</v>
      </c>
      <c r="H3081" t="s">
        <v>751</v>
      </c>
      <c r="I3081">
        <v>-21319.18</v>
      </c>
      <c r="J3081" t="s">
        <v>751</v>
      </c>
      <c r="K3081">
        <v>-21319.18</v>
      </c>
      <c r="L3081" t="s">
        <v>751</v>
      </c>
      <c r="M3081" t="s">
        <v>751</v>
      </c>
      <c r="N3081" s="37">
        <v>0</v>
      </c>
      <c r="O3081" t="s">
        <v>751</v>
      </c>
      <c r="P3081" t="s">
        <v>751</v>
      </c>
      <c r="Q3081" t="s">
        <v>751</v>
      </c>
      <c r="R3081" t="s">
        <v>751</v>
      </c>
      <c r="S3081" t="s">
        <v>758</v>
      </c>
    </row>
    <row r="3082" spans="1:19" x14ac:dyDescent="0.3">
      <c r="A3082" t="s">
        <v>747</v>
      </c>
      <c r="B3082" t="s">
        <v>748</v>
      </c>
      <c r="C3082" t="s">
        <v>754</v>
      </c>
      <c r="D3082" t="s">
        <v>750</v>
      </c>
      <c r="E3082">
        <v>-1</v>
      </c>
      <c r="F3082" t="s">
        <v>221</v>
      </c>
      <c r="G3082" s="37">
        <v>-2302.12</v>
      </c>
      <c r="H3082" t="s">
        <v>751</v>
      </c>
      <c r="I3082">
        <v>-2302.12</v>
      </c>
      <c r="J3082" t="s">
        <v>751</v>
      </c>
      <c r="K3082">
        <v>-2302.12</v>
      </c>
      <c r="L3082" t="s">
        <v>751</v>
      </c>
      <c r="M3082" t="s">
        <v>751</v>
      </c>
      <c r="N3082" s="37">
        <v>0</v>
      </c>
      <c r="O3082" t="s">
        <v>751</v>
      </c>
      <c r="P3082" t="s">
        <v>751</v>
      </c>
      <c r="Q3082" t="s">
        <v>751</v>
      </c>
      <c r="R3082" t="s">
        <v>751</v>
      </c>
      <c r="S3082" t="s">
        <v>758</v>
      </c>
    </row>
    <row r="3083" spans="1:19" x14ac:dyDescent="0.3">
      <c r="A3083" t="s">
        <v>747</v>
      </c>
      <c r="B3083" t="s">
        <v>748</v>
      </c>
      <c r="C3083" t="s">
        <v>754</v>
      </c>
      <c r="D3083" t="s">
        <v>750</v>
      </c>
      <c r="E3083">
        <v>0</v>
      </c>
      <c r="F3083" t="s">
        <v>335</v>
      </c>
      <c r="G3083" s="37">
        <v>-5702.33</v>
      </c>
      <c r="H3083" t="s">
        <v>751</v>
      </c>
      <c r="I3083">
        <v>-5702.33</v>
      </c>
      <c r="J3083" t="s">
        <v>751</v>
      </c>
      <c r="K3083">
        <v>-5702.33</v>
      </c>
      <c r="L3083" t="s">
        <v>751</v>
      </c>
      <c r="M3083" t="s">
        <v>751</v>
      </c>
      <c r="N3083" s="37">
        <v>0</v>
      </c>
      <c r="O3083" t="s">
        <v>751</v>
      </c>
      <c r="P3083" t="s">
        <v>751</v>
      </c>
      <c r="Q3083" t="s">
        <v>751</v>
      </c>
      <c r="R3083" t="s">
        <v>751</v>
      </c>
      <c r="S3083" t="s">
        <v>758</v>
      </c>
    </row>
    <row r="3084" spans="1:19" x14ac:dyDescent="0.3">
      <c r="A3084" t="s">
        <v>753</v>
      </c>
      <c r="B3084" t="s">
        <v>748</v>
      </c>
      <c r="C3084" t="s">
        <v>749</v>
      </c>
      <c r="D3084" t="s">
        <v>750</v>
      </c>
      <c r="E3084">
        <v>3</v>
      </c>
      <c r="F3084" t="s">
        <v>45</v>
      </c>
      <c r="G3084" s="37">
        <v>35371.83</v>
      </c>
      <c r="H3084">
        <v>4.16</v>
      </c>
      <c r="I3084">
        <v>35371.83</v>
      </c>
      <c r="J3084">
        <v>0.84</v>
      </c>
      <c r="K3084">
        <v>35371.83</v>
      </c>
      <c r="L3084">
        <v>6.67</v>
      </c>
      <c r="M3084" t="s">
        <v>751</v>
      </c>
      <c r="N3084" s="37">
        <v>0</v>
      </c>
      <c r="O3084">
        <v>106115.49</v>
      </c>
      <c r="P3084" t="s">
        <v>766</v>
      </c>
      <c r="Q3084" t="s">
        <v>766</v>
      </c>
      <c r="R3084" t="s">
        <v>766</v>
      </c>
      <c r="S3084" t="s">
        <v>758</v>
      </c>
    </row>
    <row r="3085" spans="1:19" x14ac:dyDescent="0.3">
      <c r="A3085" t="s">
        <v>747</v>
      </c>
      <c r="B3085" t="s">
        <v>748</v>
      </c>
      <c r="C3085" t="s">
        <v>754</v>
      </c>
      <c r="D3085" t="s">
        <v>750</v>
      </c>
      <c r="E3085">
        <v>11</v>
      </c>
      <c r="F3085" t="s">
        <v>494</v>
      </c>
      <c r="G3085" s="37">
        <v>-773.27</v>
      </c>
      <c r="H3085" t="s">
        <v>751</v>
      </c>
      <c r="I3085">
        <v>-773.27</v>
      </c>
      <c r="J3085" t="s">
        <v>751</v>
      </c>
      <c r="K3085">
        <v>-773.27</v>
      </c>
      <c r="L3085" t="s">
        <v>751</v>
      </c>
      <c r="M3085" t="s">
        <v>751</v>
      </c>
      <c r="N3085" s="37">
        <v>0</v>
      </c>
      <c r="O3085" t="s">
        <v>751</v>
      </c>
      <c r="P3085" t="s">
        <v>751</v>
      </c>
      <c r="Q3085" t="s">
        <v>751</v>
      </c>
      <c r="R3085" t="s">
        <v>751</v>
      </c>
      <c r="S3085" t="s">
        <v>758</v>
      </c>
    </row>
    <row r="3086" spans="1:19" x14ac:dyDescent="0.3">
      <c r="A3086" t="s">
        <v>747</v>
      </c>
      <c r="B3086" t="s">
        <v>748</v>
      </c>
      <c r="C3086" t="s">
        <v>749</v>
      </c>
      <c r="D3086" t="s">
        <v>750</v>
      </c>
      <c r="E3086">
        <v>2</v>
      </c>
      <c r="F3086" t="s">
        <v>298</v>
      </c>
      <c r="G3086" s="37">
        <v>62434.57</v>
      </c>
      <c r="H3086">
        <v>7.74</v>
      </c>
      <c r="I3086">
        <v>62434.57</v>
      </c>
      <c r="J3086">
        <v>3.67</v>
      </c>
      <c r="K3086">
        <v>62434.57</v>
      </c>
      <c r="L3086">
        <v>35.19</v>
      </c>
      <c r="M3086" t="s">
        <v>751</v>
      </c>
      <c r="N3086" s="37">
        <v>0</v>
      </c>
      <c r="O3086">
        <v>124869.14</v>
      </c>
      <c r="P3086" t="s">
        <v>766</v>
      </c>
      <c r="Q3086" t="s">
        <v>766</v>
      </c>
      <c r="R3086" t="s">
        <v>766</v>
      </c>
      <c r="S3086" t="s">
        <v>758</v>
      </c>
    </row>
    <row r="3087" spans="1:19" x14ac:dyDescent="0.3">
      <c r="A3087" t="s">
        <v>747</v>
      </c>
      <c r="B3087" t="s">
        <v>748</v>
      </c>
      <c r="C3087" t="s">
        <v>754</v>
      </c>
      <c r="D3087" t="s">
        <v>750</v>
      </c>
      <c r="E3087">
        <v>1</v>
      </c>
      <c r="F3087" t="s">
        <v>485</v>
      </c>
      <c r="G3087" s="37">
        <v>-28.54</v>
      </c>
      <c r="H3087" t="s">
        <v>751</v>
      </c>
      <c r="I3087">
        <v>-28.54</v>
      </c>
      <c r="J3087" t="s">
        <v>751</v>
      </c>
      <c r="K3087">
        <v>-28.54</v>
      </c>
      <c r="L3087" t="s">
        <v>751</v>
      </c>
      <c r="M3087" t="s">
        <v>751</v>
      </c>
      <c r="N3087" s="37">
        <v>0</v>
      </c>
      <c r="O3087" t="s">
        <v>751</v>
      </c>
      <c r="P3087" t="s">
        <v>751</v>
      </c>
      <c r="Q3087" t="s">
        <v>751</v>
      </c>
      <c r="R3087" t="s">
        <v>751</v>
      </c>
      <c r="S3087" t="s">
        <v>758</v>
      </c>
    </row>
    <row r="3088" spans="1:19" x14ac:dyDescent="0.3">
      <c r="A3088" t="s">
        <v>747</v>
      </c>
      <c r="B3088" t="s">
        <v>748</v>
      </c>
      <c r="C3088" t="s">
        <v>754</v>
      </c>
      <c r="D3088" t="s">
        <v>750</v>
      </c>
      <c r="E3088">
        <v>7</v>
      </c>
      <c r="F3088" t="s">
        <v>153</v>
      </c>
      <c r="G3088" s="37">
        <v>-32285.86</v>
      </c>
      <c r="H3088" t="s">
        <v>751</v>
      </c>
      <c r="I3088">
        <v>-32285.86</v>
      </c>
      <c r="J3088" t="s">
        <v>751</v>
      </c>
      <c r="K3088">
        <v>-32285.86</v>
      </c>
      <c r="L3088" t="s">
        <v>751</v>
      </c>
      <c r="M3088" t="s">
        <v>751</v>
      </c>
      <c r="N3088" s="37">
        <v>0</v>
      </c>
      <c r="O3088" t="s">
        <v>751</v>
      </c>
      <c r="P3088" t="s">
        <v>751</v>
      </c>
      <c r="Q3088" t="s">
        <v>751</v>
      </c>
      <c r="R3088" t="s">
        <v>751</v>
      </c>
      <c r="S3088" t="s">
        <v>758</v>
      </c>
    </row>
    <row r="3089" spans="1:19" x14ac:dyDescent="0.3">
      <c r="A3089" t="s">
        <v>747</v>
      </c>
      <c r="B3089" t="s">
        <v>748</v>
      </c>
      <c r="C3089" t="s">
        <v>749</v>
      </c>
      <c r="D3089" t="s">
        <v>750</v>
      </c>
      <c r="E3089">
        <v>-1</v>
      </c>
      <c r="F3089" t="s">
        <v>485</v>
      </c>
      <c r="G3089" s="37">
        <v>945.6</v>
      </c>
      <c r="H3089">
        <v>0.03</v>
      </c>
      <c r="I3089">
        <v>945.6</v>
      </c>
      <c r="J3089">
        <v>0.02</v>
      </c>
      <c r="K3089">
        <v>945.6</v>
      </c>
      <c r="L3089">
        <v>0.27</v>
      </c>
      <c r="M3089" t="s">
        <v>751</v>
      </c>
      <c r="N3089" s="37">
        <v>0</v>
      </c>
      <c r="O3089" t="s">
        <v>751</v>
      </c>
      <c r="P3089" t="s">
        <v>766</v>
      </c>
      <c r="Q3089" t="s">
        <v>766</v>
      </c>
      <c r="R3089" t="s">
        <v>766</v>
      </c>
      <c r="S3089" t="s">
        <v>758</v>
      </c>
    </row>
    <row r="3090" spans="1:19" x14ac:dyDescent="0.3">
      <c r="A3090" t="s">
        <v>753</v>
      </c>
      <c r="B3090" t="s">
        <v>748</v>
      </c>
      <c r="C3090" t="s">
        <v>754</v>
      </c>
      <c r="D3090" t="s">
        <v>750</v>
      </c>
      <c r="E3090">
        <v>3</v>
      </c>
      <c r="F3090" t="s">
        <v>458</v>
      </c>
      <c r="G3090" s="37">
        <v>-1366.73</v>
      </c>
      <c r="H3090" t="s">
        <v>751</v>
      </c>
      <c r="I3090">
        <v>-1366.73</v>
      </c>
      <c r="J3090" t="s">
        <v>751</v>
      </c>
      <c r="K3090">
        <v>-1366.73</v>
      </c>
      <c r="L3090" t="s">
        <v>751</v>
      </c>
      <c r="M3090" t="s">
        <v>751</v>
      </c>
      <c r="N3090" s="37">
        <v>0</v>
      </c>
      <c r="O3090" t="s">
        <v>751</v>
      </c>
      <c r="P3090" t="s">
        <v>751</v>
      </c>
      <c r="Q3090" t="s">
        <v>751</v>
      </c>
      <c r="R3090" t="s">
        <v>751</v>
      </c>
      <c r="S3090" t="s">
        <v>758</v>
      </c>
    </row>
    <row r="3091" spans="1:19" x14ac:dyDescent="0.3">
      <c r="A3091" t="s">
        <v>747</v>
      </c>
      <c r="B3091" t="s">
        <v>748</v>
      </c>
      <c r="C3091" t="s">
        <v>749</v>
      </c>
      <c r="D3091" t="s">
        <v>750</v>
      </c>
      <c r="E3091">
        <v>0</v>
      </c>
      <c r="F3091" t="s">
        <v>442</v>
      </c>
      <c r="G3091" s="37">
        <v>130010.92</v>
      </c>
      <c r="H3091">
        <v>5.89</v>
      </c>
      <c r="I3091">
        <v>130010.92</v>
      </c>
      <c r="J3091">
        <v>3.2</v>
      </c>
      <c r="K3091">
        <v>130010.92</v>
      </c>
      <c r="L3091">
        <v>52.41</v>
      </c>
      <c r="M3091" t="s">
        <v>751</v>
      </c>
      <c r="N3091" s="37">
        <v>0</v>
      </c>
      <c r="O3091" t="s">
        <v>751</v>
      </c>
      <c r="P3091" t="s">
        <v>766</v>
      </c>
      <c r="Q3091" t="s">
        <v>766</v>
      </c>
      <c r="R3091" t="s">
        <v>766</v>
      </c>
      <c r="S3091" t="s">
        <v>758</v>
      </c>
    </row>
    <row r="3092" spans="1:19" x14ac:dyDescent="0.3">
      <c r="A3092" t="s">
        <v>753</v>
      </c>
      <c r="B3092" t="s">
        <v>748</v>
      </c>
      <c r="C3092" t="s">
        <v>749</v>
      </c>
      <c r="D3092" t="s">
        <v>750</v>
      </c>
      <c r="E3092">
        <v>2</v>
      </c>
      <c r="F3092" t="s">
        <v>397</v>
      </c>
      <c r="G3092" s="37">
        <v>130315.07</v>
      </c>
      <c r="H3092" t="s">
        <v>751</v>
      </c>
      <c r="I3092">
        <v>130315.07</v>
      </c>
      <c r="J3092" t="s">
        <v>751</v>
      </c>
      <c r="K3092">
        <v>130315.07</v>
      </c>
      <c r="L3092">
        <v>18.399999999999999</v>
      </c>
      <c r="M3092" t="s">
        <v>751</v>
      </c>
      <c r="N3092" s="37">
        <v>0</v>
      </c>
      <c r="O3092">
        <v>260630.14</v>
      </c>
      <c r="P3092" t="s">
        <v>766</v>
      </c>
      <c r="Q3092" t="s">
        <v>766</v>
      </c>
      <c r="R3092" t="s">
        <v>768</v>
      </c>
      <c r="S3092" t="s">
        <v>758</v>
      </c>
    </row>
    <row r="3093" spans="1:19" x14ac:dyDescent="0.3">
      <c r="A3093" t="s">
        <v>747</v>
      </c>
      <c r="B3093" t="s">
        <v>748</v>
      </c>
      <c r="C3093" t="s">
        <v>749</v>
      </c>
      <c r="D3093" t="s">
        <v>750</v>
      </c>
      <c r="E3093">
        <v>11</v>
      </c>
      <c r="F3093" t="s">
        <v>253</v>
      </c>
      <c r="G3093" s="37">
        <v>1157010.68</v>
      </c>
      <c r="H3093">
        <v>16.829999999999998</v>
      </c>
      <c r="I3093">
        <v>1157010.68</v>
      </c>
      <c r="J3093">
        <v>90.38</v>
      </c>
      <c r="K3093">
        <v>1157010.68</v>
      </c>
      <c r="L3093">
        <v>115.48</v>
      </c>
      <c r="M3093" t="s">
        <v>751</v>
      </c>
      <c r="N3093" s="37">
        <v>0</v>
      </c>
      <c r="O3093">
        <v>12727117.48</v>
      </c>
      <c r="P3093" t="s">
        <v>766</v>
      </c>
      <c r="Q3093" t="s">
        <v>766</v>
      </c>
      <c r="R3093" t="s">
        <v>768</v>
      </c>
      <c r="S3093" t="s">
        <v>758</v>
      </c>
    </row>
    <row r="3094" spans="1:19" x14ac:dyDescent="0.3">
      <c r="A3094" t="s">
        <v>747</v>
      </c>
      <c r="B3094" t="s">
        <v>748</v>
      </c>
      <c r="C3094" t="s">
        <v>749</v>
      </c>
      <c r="D3094" t="s">
        <v>750</v>
      </c>
      <c r="E3094">
        <v>10</v>
      </c>
      <c r="F3094" t="s">
        <v>111</v>
      </c>
      <c r="G3094" s="37">
        <v>5045794.6900000004</v>
      </c>
      <c r="H3094">
        <v>0.33</v>
      </c>
      <c r="I3094">
        <v>5045794.6900000004</v>
      </c>
      <c r="J3094">
        <v>0.68</v>
      </c>
      <c r="K3094">
        <v>5045794.6900000004</v>
      </c>
      <c r="L3094">
        <v>289.45999999999998</v>
      </c>
      <c r="M3094" t="s">
        <v>751</v>
      </c>
      <c r="N3094" s="37">
        <v>75824.03</v>
      </c>
      <c r="O3094">
        <v>50457946.900000013</v>
      </c>
      <c r="P3094" t="s">
        <v>766</v>
      </c>
      <c r="Q3094" t="s">
        <v>766</v>
      </c>
      <c r="R3094" t="s">
        <v>768</v>
      </c>
      <c r="S3094" t="s">
        <v>758</v>
      </c>
    </row>
    <row r="3095" spans="1:19" x14ac:dyDescent="0.3">
      <c r="A3095" t="s">
        <v>753</v>
      </c>
      <c r="B3095" t="s">
        <v>748</v>
      </c>
      <c r="C3095" t="s">
        <v>749</v>
      </c>
      <c r="D3095" t="s">
        <v>750</v>
      </c>
      <c r="E3095">
        <v>2</v>
      </c>
      <c r="F3095" t="s">
        <v>160</v>
      </c>
      <c r="G3095" s="37">
        <v>87974.3</v>
      </c>
      <c r="H3095">
        <v>5.94</v>
      </c>
      <c r="I3095">
        <v>87974.3</v>
      </c>
      <c r="J3095">
        <v>2.82</v>
      </c>
      <c r="K3095">
        <v>87974.3</v>
      </c>
      <c r="L3095">
        <v>27.01</v>
      </c>
      <c r="M3095" t="s">
        <v>751</v>
      </c>
      <c r="N3095" s="37">
        <v>0</v>
      </c>
      <c r="O3095">
        <v>175948.6</v>
      </c>
      <c r="P3095" t="s">
        <v>766</v>
      </c>
      <c r="Q3095" t="s">
        <v>766</v>
      </c>
      <c r="R3095" t="s">
        <v>766</v>
      </c>
      <c r="S3095" t="s">
        <v>758</v>
      </c>
    </row>
    <row r="3096" spans="1:19" x14ac:dyDescent="0.3">
      <c r="A3096" t="s">
        <v>747</v>
      </c>
      <c r="B3096" t="s">
        <v>748</v>
      </c>
      <c r="C3096" t="s">
        <v>749</v>
      </c>
      <c r="D3096" t="s">
        <v>750</v>
      </c>
      <c r="E3096">
        <v>0</v>
      </c>
      <c r="F3096" t="s">
        <v>334</v>
      </c>
      <c r="G3096" s="37">
        <v>2091661.64</v>
      </c>
      <c r="H3096">
        <v>75.09</v>
      </c>
      <c r="I3096">
        <v>2091661.64</v>
      </c>
      <c r="J3096">
        <v>138.85</v>
      </c>
      <c r="K3096">
        <v>2091661.64</v>
      </c>
      <c r="L3096">
        <v>959.52</v>
      </c>
      <c r="M3096" t="s">
        <v>751</v>
      </c>
      <c r="N3096" s="37">
        <v>0</v>
      </c>
      <c r="O3096" t="s">
        <v>751</v>
      </c>
      <c r="P3096" t="s">
        <v>766</v>
      </c>
      <c r="Q3096" t="s">
        <v>766</v>
      </c>
      <c r="R3096" t="s">
        <v>766</v>
      </c>
      <c r="S3096" t="s">
        <v>758</v>
      </c>
    </row>
    <row r="3097" spans="1:19" x14ac:dyDescent="0.3">
      <c r="A3097" t="s">
        <v>752</v>
      </c>
      <c r="B3097" t="s">
        <v>748</v>
      </c>
      <c r="C3097" t="s">
        <v>754</v>
      </c>
      <c r="D3097" t="s">
        <v>750</v>
      </c>
      <c r="E3097">
        <v>-4</v>
      </c>
      <c r="F3097" t="s">
        <v>47</v>
      </c>
      <c r="G3097" s="37">
        <v>-12700.32</v>
      </c>
      <c r="H3097" t="s">
        <v>751</v>
      </c>
      <c r="I3097">
        <v>-12700.32</v>
      </c>
      <c r="J3097" t="s">
        <v>751</v>
      </c>
      <c r="K3097">
        <v>-12700.32</v>
      </c>
      <c r="L3097" t="s">
        <v>751</v>
      </c>
      <c r="M3097" t="s">
        <v>751</v>
      </c>
      <c r="N3097" s="37">
        <v>0</v>
      </c>
      <c r="O3097" t="s">
        <v>751</v>
      </c>
      <c r="P3097" t="s">
        <v>751</v>
      </c>
      <c r="Q3097" t="s">
        <v>751</v>
      </c>
      <c r="R3097" t="s">
        <v>751</v>
      </c>
      <c r="S3097" t="s">
        <v>758</v>
      </c>
    </row>
    <row r="3098" spans="1:19" x14ac:dyDescent="0.3">
      <c r="A3098" t="s">
        <v>752</v>
      </c>
      <c r="B3098" t="s">
        <v>748</v>
      </c>
      <c r="C3098" t="s">
        <v>754</v>
      </c>
      <c r="D3098" t="s">
        <v>750</v>
      </c>
      <c r="E3098">
        <v>4</v>
      </c>
      <c r="F3098" t="s">
        <v>395</v>
      </c>
      <c r="G3098" s="37">
        <v>-53519.93</v>
      </c>
      <c r="H3098" t="s">
        <v>751</v>
      </c>
      <c r="I3098">
        <v>-53519.93</v>
      </c>
      <c r="J3098" t="s">
        <v>751</v>
      </c>
      <c r="K3098">
        <v>-53519.93</v>
      </c>
      <c r="L3098" t="s">
        <v>751</v>
      </c>
      <c r="M3098" t="s">
        <v>751</v>
      </c>
      <c r="N3098" s="37">
        <v>0</v>
      </c>
      <c r="O3098" t="s">
        <v>751</v>
      </c>
      <c r="P3098" t="s">
        <v>751</v>
      </c>
      <c r="Q3098" t="s">
        <v>751</v>
      </c>
      <c r="R3098" t="s">
        <v>751</v>
      </c>
      <c r="S3098" t="s">
        <v>758</v>
      </c>
    </row>
    <row r="3099" spans="1:19" x14ac:dyDescent="0.3">
      <c r="A3099" t="s">
        <v>747</v>
      </c>
      <c r="B3099" t="s">
        <v>748</v>
      </c>
      <c r="C3099" t="s">
        <v>754</v>
      </c>
      <c r="D3099" t="s">
        <v>750</v>
      </c>
      <c r="E3099">
        <v>3</v>
      </c>
      <c r="F3099" t="s">
        <v>344</v>
      </c>
      <c r="G3099" s="37">
        <v>-441.11</v>
      </c>
      <c r="H3099" t="s">
        <v>751</v>
      </c>
      <c r="I3099">
        <v>-441.11</v>
      </c>
      <c r="J3099" t="s">
        <v>751</v>
      </c>
      <c r="K3099">
        <v>-441.11</v>
      </c>
      <c r="L3099" t="s">
        <v>751</v>
      </c>
      <c r="M3099" t="s">
        <v>751</v>
      </c>
      <c r="N3099" s="37">
        <v>0</v>
      </c>
      <c r="O3099" t="s">
        <v>751</v>
      </c>
      <c r="P3099" t="s">
        <v>751</v>
      </c>
      <c r="Q3099" t="s">
        <v>751</v>
      </c>
      <c r="R3099" t="s">
        <v>751</v>
      </c>
      <c r="S3099" t="s">
        <v>758</v>
      </c>
    </row>
    <row r="3100" spans="1:19" x14ac:dyDescent="0.3">
      <c r="A3100" t="s">
        <v>753</v>
      </c>
      <c r="B3100" t="s">
        <v>748</v>
      </c>
      <c r="C3100" t="s">
        <v>754</v>
      </c>
      <c r="D3100" t="s">
        <v>750</v>
      </c>
      <c r="E3100">
        <v>3</v>
      </c>
      <c r="F3100" t="s">
        <v>271</v>
      </c>
      <c r="G3100" s="37">
        <v>-1984.17</v>
      </c>
      <c r="H3100" t="s">
        <v>751</v>
      </c>
      <c r="I3100">
        <v>-1984.17</v>
      </c>
      <c r="J3100" t="s">
        <v>751</v>
      </c>
      <c r="K3100">
        <v>-1984.17</v>
      </c>
      <c r="L3100" t="s">
        <v>751</v>
      </c>
      <c r="M3100" t="s">
        <v>751</v>
      </c>
      <c r="N3100" s="37">
        <v>0</v>
      </c>
      <c r="O3100" t="s">
        <v>751</v>
      </c>
      <c r="P3100" t="s">
        <v>751</v>
      </c>
      <c r="Q3100" t="s">
        <v>751</v>
      </c>
      <c r="R3100" t="s">
        <v>751</v>
      </c>
      <c r="S3100" t="s">
        <v>758</v>
      </c>
    </row>
    <row r="3101" spans="1:19" x14ac:dyDescent="0.3">
      <c r="A3101" t="s">
        <v>753</v>
      </c>
      <c r="B3101" t="s">
        <v>748</v>
      </c>
      <c r="C3101" t="s">
        <v>754</v>
      </c>
      <c r="D3101" t="s">
        <v>750</v>
      </c>
      <c r="E3101">
        <v>3</v>
      </c>
      <c r="F3101" t="s">
        <v>104</v>
      </c>
      <c r="G3101" s="37">
        <v>-14850.94</v>
      </c>
      <c r="H3101" t="s">
        <v>751</v>
      </c>
      <c r="I3101">
        <v>-14850.94</v>
      </c>
      <c r="J3101" t="s">
        <v>751</v>
      </c>
      <c r="K3101">
        <v>-14850.94</v>
      </c>
      <c r="L3101" t="s">
        <v>751</v>
      </c>
      <c r="M3101" t="s">
        <v>751</v>
      </c>
      <c r="N3101" s="37">
        <v>0</v>
      </c>
      <c r="O3101" t="s">
        <v>751</v>
      </c>
      <c r="P3101" t="s">
        <v>751</v>
      </c>
      <c r="Q3101" t="s">
        <v>751</v>
      </c>
      <c r="R3101" t="s">
        <v>751</v>
      </c>
      <c r="S3101" t="s">
        <v>758</v>
      </c>
    </row>
    <row r="3102" spans="1:19" x14ac:dyDescent="0.3">
      <c r="A3102" t="s">
        <v>753</v>
      </c>
      <c r="B3102" t="s">
        <v>748</v>
      </c>
      <c r="C3102" t="s">
        <v>749</v>
      </c>
      <c r="D3102" t="s">
        <v>750</v>
      </c>
      <c r="E3102">
        <v>-1</v>
      </c>
      <c r="F3102" t="s">
        <v>210</v>
      </c>
      <c r="G3102" s="37">
        <v>794463.22</v>
      </c>
      <c r="H3102">
        <v>72.98</v>
      </c>
      <c r="I3102">
        <v>794463.22</v>
      </c>
      <c r="J3102">
        <v>34.67</v>
      </c>
      <c r="K3102">
        <v>794463.22</v>
      </c>
      <c r="L3102">
        <v>332.01</v>
      </c>
      <c r="M3102" t="s">
        <v>751</v>
      </c>
      <c r="N3102" s="37">
        <v>0</v>
      </c>
      <c r="O3102" t="s">
        <v>751</v>
      </c>
      <c r="P3102" t="s">
        <v>766</v>
      </c>
      <c r="Q3102" t="s">
        <v>766</v>
      </c>
      <c r="R3102" t="s">
        <v>766</v>
      </c>
      <c r="S3102" t="s">
        <v>758</v>
      </c>
    </row>
    <row r="3103" spans="1:19" x14ac:dyDescent="0.3">
      <c r="A3103" t="s">
        <v>753</v>
      </c>
      <c r="B3103" t="s">
        <v>748</v>
      </c>
      <c r="C3103" t="s">
        <v>754</v>
      </c>
      <c r="D3103" t="s">
        <v>750</v>
      </c>
      <c r="E3103">
        <v>0</v>
      </c>
      <c r="F3103" t="s">
        <v>536</v>
      </c>
      <c r="G3103" s="37">
        <v>-4750.21</v>
      </c>
      <c r="H3103" t="s">
        <v>751</v>
      </c>
      <c r="I3103">
        <v>-4750.21</v>
      </c>
      <c r="J3103" t="s">
        <v>751</v>
      </c>
      <c r="K3103">
        <v>-4750.21</v>
      </c>
      <c r="L3103" t="s">
        <v>751</v>
      </c>
      <c r="M3103" t="s">
        <v>751</v>
      </c>
      <c r="N3103" s="37">
        <v>0</v>
      </c>
      <c r="O3103" t="s">
        <v>751</v>
      </c>
      <c r="P3103" t="s">
        <v>751</v>
      </c>
      <c r="Q3103" t="s">
        <v>751</v>
      </c>
      <c r="R3103" t="s">
        <v>751</v>
      </c>
      <c r="S3103" t="s">
        <v>758</v>
      </c>
    </row>
    <row r="3104" spans="1:19" x14ac:dyDescent="0.3">
      <c r="A3104" t="s">
        <v>747</v>
      </c>
      <c r="B3104" t="s">
        <v>748</v>
      </c>
      <c r="C3104" t="s">
        <v>749</v>
      </c>
      <c r="D3104" t="s">
        <v>750</v>
      </c>
      <c r="E3104">
        <v>3</v>
      </c>
      <c r="F3104" t="s">
        <v>500</v>
      </c>
      <c r="G3104" s="37">
        <v>55475.69</v>
      </c>
      <c r="H3104">
        <v>24.58</v>
      </c>
      <c r="I3104">
        <v>55475.69</v>
      </c>
      <c r="J3104">
        <v>22.25</v>
      </c>
      <c r="K3104">
        <v>55475.69</v>
      </c>
      <c r="L3104">
        <v>114.94</v>
      </c>
      <c r="M3104" t="s">
        <v>751</v>
      </c>
      <c r="N3104" s="37">
        <v>0</v>
      </c>
      <c r="O3104">
        <v>166427.07</v>
      </c>
      <c r="P3104" t="s">
        <v>766</v>
      </c>
      <c r="Q3104" t="s">
        <v>766</v>
      </c>
      <c r="R3104" t="s">
        <v>766</v>
      </c>
      <c r="S3104" t="s">
        <v>758</v>
      </c>
    </row>
    <row r="3105" spans="1:19" x14ac:dyDescent="0.3">
      <c r="A3105" t="s">
        <v>753</v>
      </c>
      <c r="B3105" t="s">
        <v>748</v>
      </c>
      <c r="C3105" t="s">
        <v>754</v>
      </c>
      <c r="D3105" t="s">
        <v>750</v>
      </c>
      <c r="E3105">
        <v>4</v>
      </c>
      <c r="F3105" t="s">
        <v>101</v>
      </c>
      <c r="G3105" s="37">
        <v>-81916.73</v>
      </c>
      <c r="H3105" t="s">
        <v>751</v>
      </c>
      <c r="I3105">
        <v>-81916.73</v>
      </c>
      <c r="J3105" t="s">
        <v>751</v>
      </c>
      <c r="K3105">
        <v>-81916.73</v>
      </c>
      <c r="L3105" t="s">
        <v>751</v>
      </c>
      <c r="M3105" t="s">
        <v>751</v>
      </c>
      <c r="N3105" s="37">
        <v>0</v>
      </c>
      <c r="O3105" t="s">
        <v>751</v>
      </c>
      <c r="P3105" t="s">
        <v>751</v>
      </c>
      <c r="Q3105" t="s">
        <v>751</v>
      </c>
      <c r="R3105" t="s">
        <v>751</v>
      </c>
      <c r="S3105" t="s">
        <v>758</v>
      </c>
    </row>
    <row r="3106" spans="1:19" x14ac:dyDescent="0.3">
      <c r="A3106" t="s">
        <v>747</v>
      </c>
      <c r="B3106" t="s">
        <v>748</v>
      </c>
      <c r="C3106" t="s">
        <v>749</v>
      </c>
      <c r="D3106" t="s">
        <v>750</v>
      </c>
      <c r="E3106">
        <v>0</v>
      </c>
      <c r="F3106" t="s">
        <v>494</v>
      </c>
      <c r="G3106" s="37">
        <v>50780.59</v>
      </c>
      <c r="H3106">
        <v>2.72</v>
      </c>
      <c r="I3106">
        <v>50780.59</v>
      </c>
      <c r="J3106">
        <v>1.22</v>
      </c>
      <c r="K3106">
        <v>50780.59</v>
      </c>
      <c r="L3106">
        <v>15.21</v>
      </c>
      <c r="M3106" t="s">
        <v>751</v>
      </c>
      <c r="N3106" s="37">
        <v>0</v>
      </c>
      <c r="O3106" t="s">
        <v>751</v>
      </c>
      <c r="P3106" t="s">
        <v>766</v>
      </c>
      <c r="Q3106" t="s">
        <v>766</v>
      </c>
      <c r="R3106" t="s">
        <v>766</v>
      </c>
      <c r="S3106" t="s">
        <v>758</v>
      </c>
    </row>
    <row r="3107" spans="1:19" x14ac:dyDescent="0.3">
      <c r="A3107" t="s">
        <v>747</v>
      </c>
      <c r="B3107" t="s">
        <v>748</v>
      </c>
      <c r="C3107" t="s">
        <v>754</v>
      </c>
      <c r="D3107" t="s">
        <v>750</v>
      </c>
      <c r="E3107">
        <v>2</v>
      </c>
      <c r="F3107" t="s">
        <v>80</v>
      </c>
      <c r="G3107" s="37">
        <v>-1290.83</v>
      </c>
      <c r="H3107" t="s">
        <v>751</v>
      </c>
      <c r="I3107">
        <v>-1290.83</v>
      </c>
      <c r="J3107" t="s">
        <v>751</v>
      </c>
      <c r="K3107">
        <v>-1290.83</v>
      </c>
      <c r="L3107" t="s">
        <v>751</v>
      </c>
      <c r="M3107" t="s">
        <v>751</v>
      </c>
      <c r="N3107" s="37">
        <v>0</v>
      </c>
      <c r="O3107" t="s">
        <v>751</v>
      </c>
      <c r="P3107" t="s">
        <v>751</v>
      </c>
      <c r="Q3107" t="s">
        <v>751</v>
      </c>
      <c r="R3107" t="s">
        <v>751</v>
      </c>
      <c r="S3107" t="s">
        <v>758</v>
      </c>
    </row>
    <row r="3108" spans="1:19" x14ac:dyDescent="0.3">
      <c r="A3108" t="s">
        <v>747</v>
      </c>
      <c r="B3108" t="s">
        <v>748</v>
      </c>
      <c r="C3108" t="s">
        <v>754</v>
      </c>
      <c r="D3108" t="s">
        <v>750</v>
      </c>
      <c r="E3108">
        <v>0</v>
      </c>
      <c r="F3108" t="s">
        <v>187</v>
      </c>
      <c r="G3108" s="37">
        <v>-1392.45</v>
      </c>
      <c r="H3108" t="s">
        <v>751</v>
      </c>
      <c r="I3108">
        <v>-1392.45</v>
      </c>
      <c r="J3108" t="s">
        <v>751</v>
      </c>
      <c r="K3108">
        <v>-1392.45</v>
      </c>
      <c r="L3108" t="s">
        <v>751</v>
      </c>
      <c r="M3108" t="s">
        <v>751</v>
      </c>
      <c r="N3108" s="37">
        <v>0</v>
      </c>
      <c r="O3108" t="s">
        <v>751</v>
      </c>
      <c r="P3108" t="s">
        <v>751</v>
      </c>
      <c r="Q3108" t="s">
        <v>751</v>
      </c>
      <c r="R3108" t="s">
        <v>751</v>
      </c>
      <c r="S3108" t="s">
        <v>758</v>
      </c>
    </row>
    <row r="3109" spans="1:19" x14ac:dyDescent="0.3">
      <c r="A3109" t="s">
        <v>747</v>
      </c>
      <c r="B3109" t="s">
        <v>748</v>
      </c>
      <c r="C3109" t="s">
        <v>754</v>
      </c>
      <c r="D3109" t="s">
        <v>750</v>
      </c>
      <c r="E3109">
        <v>2</v>
      </c>
      <c r="F3109" t="s">
        <v>478</v>
      </c>
      <c r="G3109" s="37">
        <v>-3960.32</v>
      </c>
      <c r="H3109" t="s">
        <v>751</v>
      </c>
      <c r="I3109">
        <v>-3960.32</v>
      </c>
      <c r="J3109" t="s">
        <v>751</v>
      </c>
      <c r="K3109">
        <v>-3960.32</v>
      </c>
      <c r="L3109" t="s">
        <v>751</v>
      </c>
      <c r="M3109" t="s">
        <v>751</v>
      </c>
      <c r="N3109" s="37">
        <v>0</v>
      </c>
      <c r="O3109" t="s">
        <v>751</v>
      </c>
      <c r="P3109" t="s">
        <v>751</v>
      </c>
      <c r="Q3109" t="s">
        <v>751</v>
      </c>
      <c r="R3109" t="s">
        <v>751</v>
      </c>
      <c r="S3109" t="s">
        <v>758</v>
      </c>
    </row>
    <row r="3110" spans="1:19" x14ac:dyDescent="0.3">
      <c r="A3110" t="s">
        <v>747</v>
      </c>
      <c r="B3110" t="s">
        <v>748</v>
      </c>
      <c r="C3110" t="s">
        <v>749</v>
      </c>
      <c r="D3110" t="s">
        <v>750</v>
      </c>
      <c r="E3110">
        <v>4</v>
      </c>
      <c r="F3110" t="s">
        <v>446</v>
      </c>
      <c r="G3110" s="37">
        <v>20509.169999999998</v>
      </c>
      <c r="H3110">
        <v>45283.79</v>
      </c>
      <c r="I3110">
        <v>20509.169999999998</v>
      </c>
      <c r="J3110">
        <v>0.24</v>
      </c>
      <c r="K3110">
        <v>20509.169999999998</v>
      </c>
      <c r="L3110">
        <v>2.25</v>
      </c>
      <c r="M3110" t="s">
        <v>751</v>
      </c>
      <c r="N3110" s="37">
        <v>0</v>
      </c>
      <c r="O3110">
        <v>82036.679999999993</v>
      </c>
      <c r="P3110" t="s">
        <v>766</v>
      </c>
      <c r="Q3110" t="s">
        <v>768</v>
      </c>
      <c r="R3110" t="s">
        <v>768</v>
      </c>
      <c r="S3110" t="s">
        <v>758</v>
      </c>
    </row>
    <row r="3111" spans="1:19" x14ac:dyDescent="0.3">
      <c r="A3111" t="s">
        <v>753</v>
      </c>
      <c r="B3111" t="s">
        <v>748</v>
      </c>
      <c r="C3111" t="s">
        <v>754</v>
      </c>
      <c r="D3111" t="s">
        <v>750</v>
      </c>
      <c r="E3111">
        <v>9</v>
      </c>
      <c r="F3111" t="s">
        <v>111</v>
      </c>
      <c r="G3111" s="37">
        <v>-60927.63</v>
      </c>
      <c r="H3111" t="s">
        <v>751</v>
      </c>
      <c r="I3111">
        <v>-60927.63</v>
      </c>
      <c r="J3111" t="s">
        <v>751</v>
      </c>
      <c r="K3111">
        <v>-60927.63</v>
      </c>
      <c r="L3111" t="s">
        <v>751</v>
      </c>
      <c r="M3111" t="s">
        <v>751</v>
      </c>
      <c r="N3111" s="37">
        <v>0</v>
      </c>
      <c r="O3111" t="s">
        <v>751</v>
      </c>
      <c r="P3111" t="s">
        <v>751</v>
      </c>
      <c r="Q3111" t="s">
        <v>751</v>
      </c>
      <c r="R3111" t="s">
        <v>751</v>
      </c>
      <c r="S3111" t="s">
        <v>758</v>
      </c>
    </row>
    <row r="3112" spans="1:19" x14ac:dyDescent="0.3">
      <c r="A3112" t="s">
        <v>753</v>
      </c>
      <c r="B3112" t="s">
        <v>748</v>
      </c>
      <c r="C3112" t="s">
        <v>749</v>
      </c>
      <c r="D3112" t="s">
        <v>750</v>
      </c>
      <c r="E3112">
        <v>2</v>
      </c>
      <c r="F3112" t="s">
        <v>363</v>
      </c>
      <c r="G3112" s="37">
        <v>9807.1299999999992</v>
      </c>
      <c r="H3112">
        <v>0</v>
      </c>
      <c r="I3112">
        <v>9807.1299999999992</v>
      </c>
      <c r="J3112">
        <v>0</v>
      </c>
      <c r="K3112">
        <v>9807.1299999999992</v>
      </c>
      <c r="L3112">
        <v>0</v>
      </c>
      <c r="M3112" t="s">
        <v>751</v>
      </c>
      <c r="N3112" s="37">
        <v>0</v>
      </c>
      <c r="O3112">
        <v>19614.259999999998</v>
      </c>
      <c r="P3112" t="s">
        <v>766</v>
      </c>
      <c r="Q3112" t="s">
        <v>766</v>
      </c>
      <c r="R3112" t="s">
        <v>766</v>
      </c>
      <c r="S3112" t="s">
        <v>758</v>
      </c>
    </row>
    <row r="3113" spans="1:19" x14ac:dyDescent="0.3">
      <c r="A3113" t="s">
        <v>753</v>
      </c>
      <c r="B3113" t="s">
        <v>748</v>
      </c>
      <c r="C3113" t="s">
        <v>749</v>
      </c>
      <c r="D3113" t="s">
        <v>750</v>
      </c>
      <c r="E3113">
        <v>2</v>
      </c>
      <c r="F3113" t="s">
        <v>81</v>
      </c>
      <c r="G3113" s="37">
        <v>92032.26</v>
      </c>
      <c r="H3113">
        <v>6.52</v>
      </c>
      <c r="I3113">
        <v>92032.26</v>
      </c>
      <c r="J3113">
        <v>3.1</v>
      </c>
      <c r="K3113">
        <v>92032.26</v>
      </c>
      <c r="L3113">
        <v>29.65</v>
      </c>
      <c r="M3113" t="s">
        <v>751</v>
      </c>
      <c r="N3113" s="37">
        <v>0</v>
      </c>
      <c r="O3113">
        <v>184064.52</v>
      </c>
      <c r="P3113" t="s">
        <v>766</v>
      </c>
      <c r="Q3113" t="s">
        <v>766</v>
      </c>
      <c r="R3113" t="s">
        <v>766</v>
      </c>
      <c r="S3113" t="s">
        <v>758</v>
      </c>
    </row>
    <row r="3114" spans="1:19" x14ac:dyDescent="0.3">
      <c r="A3114" t="s">
        <v>752</v>
      </c>
      <c r="B3114" t="s">
        <v>748</v>
      </c>
      <c r="C3114" t="s">
        <v>754</v>
      </c>
      <c r="D3114" t="s">
        <v>750</v>
      </c>
      <c r="E3114">
        <v>0</v>
      </c>
      <c r="F3114" t="s">
        <v>236</v>
      </c>
      <c r="G3114" s="37">
        <v>-3090.51</v>
      </c>
      <c r="H3114" t="s">
        <v>751</v>
      </c>
      <c r="I3114">
        <v>-3090.51</v>
      </c>
      <c r="J3114" t="s">
        <v>751</v>
      </c>
      <c r="K3114">
        <v>-3090.51</v>
      </c>
      <c r="L3114" t="s">
        <v>751</v>
      </c>
      <c r="M3114" t="s">
        <v>751</v>
      </c>
      <c r="N3114" s="37">
        <v>0</v>
      </c>
      <c r="O3114" t="s">
        <v>751</v>
      </c>
      <c r="P3114" t="s">
        <v>751</v>
      </c>
      <c r="Q3114" t="s">
        <v>751</v>
      </c>
      <c r="R3114" t="s">
        <v>751</v>
      </c>
      <c r="S3114" t="s">
        <v>758</v>
      </c>
    </row>
    <row r="3115" spans="1:19" x14ac:dyDescent="0.3">
      <c r="A3115" t="s">
        <v>747</v>
      </c>
      <c r="B3115" t="s">
        <v>748</v>
      </c>
      <c r="C3115" t="s">
        <v>749</v>
      </c>
      <c r="D3115" t="s">
        <v>750</v>
      </c>
      <c r="E3115">
        <v>2</v>
      </c>
      <c r="F3115" t="s">
        <v>62</v>
      </c>
      <c r="G3115" s="37">
        <v>25282.15</v>
      </c>
      <c r="H3115">
        <v>22328.959999999999</v>
      </c>
      <c r="I3115">
        <v>25282.15</v>
      </c>
      <c r="J3115">
        <v>1.25</v>
      </c>
      <c r="K3115">
        <v>25282.15</v>
      </c>
      <c r="L3115">
        <v>11.93</v>
      </c>
      <c r="M3115" t="s">
        <v>751</v>
      </c>
      <c r="N3115" s="37">
        <v>0</v>
      </c>
      <c r="O3115">
        <v>50564.3</v>
      </c>
      <c r="P3115" t="s">
        <v>766</v>
      </c>
      <c r="Q3115" t="s">
        <v>768</v>
      </c>
      <c r="R3115" t="s">
        <v>768</v>
      </c>
      <c r="S3115" t="s">
        <v>758</v>
      </c>
    </row>
    <row r="3116" spans="1:19" x14ac:dyDescent="0.3">
      <c r="A3116" t="s">
        <v>752</v>
      </c>
      <c r="B3116" t="s">
        <v>748</v>
      </c>
      <c r="C3116" t="s">
        <v>749</v>
      </c>
      <c r="D3116" t="s">
        <v>750</v>
      </c>
      <c r="E3116">
        <v>3</v>
      </c>
      <c r="F3116" t="s">
        <v>468</v>
      </c>
      <c r="G3116" s="37">
        <v>72</v>
      </c>
      <c r="H3116">
        <v>0</v>
      </c>
      <c r="I3116">
        <v>72</v>
      </c>
      <c r="J3116">
        <v>0</v>
      </c>
      <c r="K3116">
        <v>72</v>
      </c>
      <c r="L3116">
        <v>0</v>
      </c>
      <c r="M3116" t="s">
        <v>751</v>
      </c>
      <c r="N3116" s="37">
        <v>0</v>
      </c>
      <c r="O3116">
        <v>216</v>
      </c>
      <c r="P3116" t="s">
        <v>766</v>
      </c>
      <c r="Q3116" t="s">
        <v>766</v>
      </c>
      <c r="R3116" t="s">
        <v>766</v>
      </c>
      <c r="S3116" t="s">
        <v>758</v>
      </c>
    </row>
    <row r="3117" spans="1:19" x14ac:dyDescent="0.3">
      <c r="A3117" t="s">
        <v>752</v>
      </c>
      <c r="B3117" t="s">
        <v>748</v>
      </c>
      <c r="C3117" t="s">
        <v>749</v>
      </c>
      <c r="D3117" t="s">
        <v>750</v>
      </c>
      <c r="E3117">
        <v>-1</v>
      </c>
      <c r="F3117" t="s">
        <v>111</v>
      </c>
      <c r="G3117" s="37">
        <v>200851.41</v>
      </c>
      <c r="H3117">
        <v>141.4</v>
      </c>
      <c r="I3117">
        <v>200851.41</v>
      </c>
      <c r="J3117">
        <v>67.16</v>
      </c>
      <c r="K3117">
        <v>200851.41</v>
      </c>
      <c r="L3117">
        <v>643.25</v>
      </c>
      <c r="M3117" t="s">
        <v>751</v>
      </c>
      <c r="N3117" s="37">
        <v>0</v>
      </c>
      <c r="O3117" t="s">
        <v>751</v>
      </c>
      <c r="P3117" t="s">
        <v>766</v>
      </c>
      <c r="Q3117" t="s">
        <v>766</v>
      </c>
      <c r="R3117" t="s">
        <v>766</v>
      </c>
      <c r="S3117" t="s">
        <v>758</v>
      </c>
    </row>
    <row r="3118" spans="1:19" x14ac:dyDescent="0.3">
      <c r="A3118" t="s">
        <v>753</v>
      </c>
      <c r="B3118" t="s">
        <v>748</v>
      </c>
      <c r="C3118" t="s">
        <v>749</v>
      </c>
      <c r="D3118" t="s">
        <v>750</v>
      </c>
      <c r="E3118">
        <v>3</v>
      </c>
      <c r="F3118" t="s">
        <v>450</v>
      </c>
      <c r="G3118" s="37">
        <v>147274.18</v>
      </c>
      <c r="H3118">
        <v>12.89</v>
      </c>
      <c r="I3118">
        <v>147274.18</v>
      </c>
      <c r="J3118">
        <v>7.01</v>
      </c>
      <c r="K3118">
        <v>147274.18</v>
      </c>
      <c r="L3118">
        <v>114.77</v>
      </c>
      <c r="M3118" t="s">
        <v>751</v>
      </c>
      <c r="N3118" s="37">
        <v>0</v>
      </c>
      <c r="O3118">
        <v>441822.54</v>
      </c>
      <c r="P3118" t="s">
        <v>766</v>
      </c>
      <c r="Q3118" t="s">
        <v>766</v>
      </c>
      <c r="R3118" t="s">
        <v>766</v>
      </c>
      <c r="S3118" t="s">
        <v>758</v>
      </c>
    </row>
    <row r="3119" spans="1:19" x14ac:dyDescent="0.3">
      <c r="A3119" t="s">
        <v>747</v>
      </c>
      <c r="B3119" t="s">
        <v>748</v>
      </c>
      <c r="C3119" t="s">
        <v>754</v>
      </c>
      <c r="D3119" t="s">
        <v>750</v>
      </c>
      <c r="E3119">
        <v>7</v>
      </c>
      <c r="F3119" t="s">
        <v>183</v>
      </c>
      <c r="G3119" s="37">
        <v>-2412.08</v>
      </c>
      <c r="H3119" t="s">
        <v>751</v>
      </c>
      <c r="I3119">
        <v>-2412.08</v>
      </c>
      <c r="J3119" t="s">
        <v>751</v>
      </c>
      <c r="K3119">
        <v>-2412.08</v>
      </c>
      <c r="L3119" t="s">
        <v>751</v>
      </c>
      <c r="M3119" t="s">
        <v>751</v>
      </c>
      <c r="N3119" s="37">
        <v>0</v>
      </c>
      <c r="O3119" t="s">
        <v>751</v>
      </c>
      <c r="P3119" t="s">
        <v>751</v>
      </c>
      <c r="Q3119" t="s">
        <v>751</v>
      </c>
      <c r="R3119" t="s">
        <v>751</v>
      </c>
      <c r="S3119" t="s">
        <v>758</v>
      </c>
    </row>
    <row r="3120" spans="1:19" x14ac:dyDescent="0.3">
      <c r="A3120" t="s">
        <v>753</v>
      </c>
      <c r="B3120" t="s">
        <v>748</v>
      </c>
      <c r="C3120" t="s">
        <v>754</v>
      </c>
      <c r="D3120" t="s">
        <v>750</v>
      </c>
      <c r="E3120">
        <v>4</v>
      </c>
      <c r="F3120" t="s">
        <v>119</v>
      </c>
      <c r="G3120" s="37">
        <v>-7355.19</v>
      </c>
      <c r="H3120" t="s">
        <v>751</v>
      </c>
      <c r="I3120">
        <v>-7355.19</v>
      </c>
      <c r="J3120" t="s">
        <v>751</v>
      </c>
      <c r="K3120">
        <v>-7355.19</v>
      </c>
      <c r="L3120" t="s">
        <v>751</v>
      </c>
      <c r="M3120" t="s">
        <v>751</v>
      </c>
      <c r="N3120" s="37">
        <v>0</v>
      </c>
      <c r="O3120" t="s">
        <v>751</v>
      </c>
      <c r="P3120" t="s">
        <v>751</v>
      </c>
      <c r="Q3120" t="s">
        <v>751</v>
      </c>
      <c r="R3120" t="s">
        <v>751</v>
      </c>
      <c r="S3120" t="s">
        <v>758</v>
      </c>
    </row>
    <row r="3121" spans="1:19" x14ac:dyDescent="0.3">
      <c r="A3121" t="s">
        <v>753</v>
      </c>
      <c r="B3121" t="s">
        <v>748</v>
      </c>
      <c r="C3121" t="s">
        <v>754</v>
      </c>
      <c r="D3121" t="s">
        <v>750</v>
      </c>
      <c r="E3121">
        <v>8</v>
      </c>
      <c r="F3121" t="s">
        <v>538</v>
      </c>
      <c r="G3121" s="37">
        <v>-16121.98</v>
      </c>
      <c r="H3121" t="s">
        <v>751</v>
      </c>
      <c r="I3121">
        <v>-16121.98</v>
      </c>
      <c r="J3121" t="s">
        <v>751</v>
      </c>
      <c r="K3121">
        <v>-16121.98</v>
      </c>
      <c r="L3121" t="s">
        <v>751</v>
      </c>
      <c r="M3121" t="s">
        <v>751</v>
      </c>
      <c r="N3121" s="37">
        <v>0</v>
      </c>
      <c r="O3121" t="s">
        <v>751</v>
      </c>
      <c r="P3121" t="s">
        <v>751</v>
      </c>
      <c r="Q3121" t="s">
        <v>751</v>
      </c>
      <c r="R3121" t="s">
        <v>751</v>
      </c>
      <c r="S3121" t="s">
        <v>758</v>
      </c>
    </row>
    <row r="3122" spans="1:19" x14ac:dyDescent="0.3">
      <c r="A3122" t="s">
        <v>747</v>
      </c>
      <c r="B3122" t="s">
        <v>748</v>
      </c>
      <c r="C3122" t="s">
        <v>749</v>
      </c>
      <c r="D3122" t="s">
        <v>750</v>
      </c>
      <c r="E3122">
        <v>2</v>
      </c>
      <c r="F3122" t="s">
        <v>203</v>
      </c>
      <c r="G3122" s="37">
        <v>1121456.1399999999</v>
      </c>
      <c r="H3122">
        <v>169.2</v>
      </c>
      <c r="I3122">
        <v>1121456.1399999999</v>
      </c>
      <c r="J3122">
        <v>115.04</v>
      </c>
      <c r="K3122">
        <v>1121456.1399999999</v>
      </c>
      <c r="L3122">
        <v>2061.94</v>
      </c>
      <c r="M3122" t="s">
        <v>751</v>
      </c>
      <c r="N3122" s="37">
        <v>0</v>
      </c>
      <c r="O3122">
        <v>2242912.2799999998</v>
      </c>
      <c r="P3122" t="s">
        <v>766</v>
      </c>
      <c r="Q3122" t="s">
        <v>766</v>
      </c>
      <c r="R3122" t="s">
        <v>766</v>
      </c>
      <c r="S3122" t="s">
        <v>758</v>
      </c>
    </row>
    <row r="3123" spans="1:19" x14ac:dyDescent="0.3">
      <c r="A3123" t="s">
        <v>753</v>
      </c>
      <c r="B3123" t="s">
        <v>748</v>
      </c>
      <c r="C3123" t="s">
        <v>749</v>
      </c>
      <c r="D3123" t="s">
        <v>750</v>
      </c>
      <c r="E3123">
        <v>1</v>
      </c>
      <c r="F3123" t="s">
        <v>195</v>
      </c>
      <c r="G3123" s="37">
        <v>89751.62</v>
      </c>
      <c r="H3123">
        <v>6.68</v>
      </c>
      <c r="I3123">
        <v>89751.62</v>
      </c>
      <c r="J3123">
        <v>1.1200000000000001</v>
      </c>
      <c r="K3123">
        <v>89751.62</v>
      </c>
      <c r="L3123">
        <v>12.22</v>
      </c>
      <c r="M3123" t="s">
        <v>751</v>
      </c>
      <c r="N3123" s="37">
        <v>0</v>
      </c>
      <c r="O3123">
        <v>89751.62</v>
      </c>
      <c r="P3123" t="s">
        <v>766</v>
      </c>
      <c r="Q3123" t="s">
        <v>766</v>
      </c>
      <c r="R3123" t="s">
        <v>766</v>
      </c>
      <c r="S3123" t="s">
        <v>758</v>
      </c>
    </row>
    <row r="3124" spans="1:19" x14ac:dyDescent="0.3">
      <c r="A3124" t="s">
        <v>747</v>
      </c>
      <c r="B3124" t="s">
        <v>748</v>
      </c>
      <c r="C3124" t="s">
        <v>749</v>
      </c>
      <c r="D3124" t="s">
        <v>750</v>
      </c>
      <c r="E3124">
        <v>4</v>
      </c>
      <c r="F3124" t="s">
        <v>133</v>
      </c>
      <c r="G3124" s="37">
        <v>875665.78</v>
      </c>
      <c r="H3124">
        <v>8.18</v>
      </c>
      <c r="I3124">
        <v>875665.78</v>
      </c>
      <c r="J3124">
        <v>3.68</v>
      </c>
      <c r="K3124">
        <v>875665.78</v>
      </c>
      <c r="L3124">
        <v>45.82</v>
      </c>
      <c r="M3124" t="s">
        <v>751</v>
      </c>
      <c r="N3124" s="37">
        <v>204.73</v>
      </c>
      <c r="O3124">
        <v>3502663.12</v>
      </c>
      <c r="P3124" t="s">
        <v>766</v>
      </c>
      <c r="Q3124" t="s">
        <v>766</v>
      </c>
      <c r="R3124" t="s">
        <v>766</v>
      </c>
      <c r="S3124" t="s">
        <v>758</v>
      </c>
    </row>
    <row r="3125" spans="1:19" x14ac:dyDescent="0.3">
      <c r="A3125" t="s">
        <v>752</v>
      </c>
      <c r="B3125" t="s">
        <v>748</v>
      </c>
      <c r="C3125" t="s">
        <v>754</v>
      </c>
      <c r="D3125" t="s">
        <v>750</v>
      </c>
      <c r="E3125">
        <v>-1</v>
      </c>
      <c r="F3125" t="s">
        <v>279</v>
      </c>
      <c r="G3125" s="37">
        <v>-2639.7</v>
      </c>
      <c r="H3125" t="s">
        <v>751</v>
      </c>
      <c r="I3125">
        <v>-2639.7</v>
      </c>
      <c r="J3125" t="s">
        <v>751</v>
      </c>
      <c r="K3125">
        <v>-2639.7</v>
      </c>
      <c r="L3125" t="s">
        <v>751</v>
      </c>
      <c r="M3125" t="s">
        <v>751</v>
      </c>
      <c r="N3125" s="37">
        <v>0</v>
      </c>
      <c r="O3125" t="s">
        <v>751</v>
      </c>
      <c r="P3125" t="s">
        <v>751</v>
      </c>
      <c r="Q3125" t="s">
        <v>751</v>
      </c>
      <c r="R3125" t="s">
        <v>751</v>
      </c>
      <c r="S3125" t="s">
        <v>758</v>
      </c>
    </row>
    <row r="3126" spans="1:19" x14ac:dyDescent="0.3">
      <c r="A3126" t="s">
        <v>747</v>
      </c>
      <c r="B3126" t="s">
        <v>748</v>
      </c>
      <c r="C3126" t="s">
        <v>754</v>
      </c>
      <c r="D3126" t="s">
        <v>750</v>
      </c>
      <c r="E3126">
        <v>6</v>
      </c>
      <c r="F3126" t="s">
        <v>414</v>
      </c>
      <c r="G3126" s="37">
        <v>-345.63</v>
      </c>
      <c r="H3126" t="s">
        <v>751</v>
      </c>
      <c r="I3126">
        <v>-345.63</v>
      </c>
      <c r="J3126" t="s">
        <v>751</v>
      </c>
      <c r="K3126">
        <v>-345.63</v>
      </c>
      <c r="L3126" t="s">
        <v>751</v>
      </c>
      <c r="M3126" t="s">
        <v>751</v>
      </c>
      <c r="N3126" s="37">
        <v>0</v>
      </c>
      <c r="O3126" t="s">
        <v>751</v>
      </c>
      <c r="P3126" t="s">
        <v>751</v>
      </c>
      <c r="Q3126" t="s">
        <v>751</v>
      </c>
      <c r="R3126" t="s">
        <v>751</v>
      </c>
      <c r="S3126" t="s">
        <v>758</v>
      </c>
    </row>
    <row r="3127" spans="1:19" x14ac:dyDescent="0.3">
      <c r="A3127" t="s">
        <v>753</v>
      </c>
      <c r="B3127" t="s">
        <v>748</v>
      </c>
      <c r="C3127" t="s">
        <v>749</v>
      </c>
      <c r="D3127" t="s">
        <v>750</v>
      </c>
      <c r="E3127">
        <v>5</v>
      </c>
      <c r="F3127" t="s">
        <v>529</v>
      </c>
      <c r="G3127" s="37">
        <v>444298.59</v>
      </c>
      <c r="H3127" t="s">
        <v>751</v>
      </c>
      <c r="I3127">
        <v>444298.59</v>
      </c>
      <c r="J3127" t="s">
        <v>751</v>
      </c>
      <c r="K3127">
        <v>444298.59</v>
      </c>
      <c r="L3127">
        <v>46.28</v>
      </c>
      <c r="M3127" t="s">
        <v>751</v>
      </c>
      <c r="N3127" s="37">
        <v>0</v>
      </c>
      <c r="O3127">
        <v>2221492.9500000002</v>
      </c>
      <c r="P3127" t="s">
        <v>766</v>
      </c>
      <c r="Q3127" t="s">
        <v>766</v>
      </c>
      <c r="R3127" t="s">
        <v>768</v>
      </c>
      <c r="S3127" t="s">
        <v>758</v>
      </c>
    </row>
    <row r="3128" spans="1:19" x14ac:dyDescent="0.3">
      <c r="A3128" t="s">
        <v>753</v>
      </c>
      <c r="B3128" t="s">
        <v>748</v>
      </c>
      <c r="C3128" t="s">
        <v>754</v>
      </c>
      <c r="D3128" t="s">
        <v>750</v>
      </c>
      <c r="E3128">
        <v>4</v>
      </c>
      <c r="F3128" t="s">
        <v>221</v>
      </c>
      <c r="G3128" s="37">
        <v>-2296.9</v>
      </c>
      <c r="H3128" t="s">
        <v>751</v>
      </c>
      <c r="I3128">
        <v>-2296.9</v>
      </c>
      <c r="J3128" t="s">
        <v>751</v>
      </c>
      <c r="K3128">
        <v>-2296.9</v>
      </c>
      <c r="L3128" t="s">
        <v>751</v>
      </c>
      <c r="M3128" t="s">
        <v>751</v>
      </c>
      <c r="N3128" s="37">
        <v>0</v>
      </c>
      <c r="O3128" t="s">
        <v>751</v>
      </c>
      <c r="P3128" t="s">
        <v>751</v>
      </c>
      <c r="Q3128" t="s">
        <v>751</v>
      </c>
      <c r="R3128" t="s">
        <v>751</v>
      </c>
      <c r="S3128" t="s">
        <v>758</v>
      </c>
    </row>
    <row r="3129" spans="1:19" x14ac:dyDescent="0.3">
      <c r="A3129" t="s">
        <v>747</v>
      </c>
      <c r="B3129" t="s">
        <v>748</v>
      </c>
      <c r="C3129" t="s">
        <v>754</v>
      </c>
      <c r="D3129" t="s">
        <v>750</v>
      </c>
      <c r="E3129">
        <v>0</v>
      </c>
      <c r="F3129" t="s">
        <v>168</v>
      </c>
      <c r="G3129" s="37">
        <v>-135.88999999999999</v>
      </c>
      <c r="H3129" t="s">
        <v>751</v>
      </c>
      <c r="I3129">
        <v>-135.88999999999999</v>
      </c>
      <c r="J3129" t="s">
        <v>751</v>
      </c>
      <c r="K3129">
        <v>-135.88999999999999</v>
      </c>
      <c r="L3129" t="s">
        <v>751</v>
      </c>
      <c r="M3129" t="s">
        <v>751</v>
      </c>
      <c r="N3129" s="37">
        <v>0</v>
      </c>
      <c r="O3129" t="s">
        <v>751</v>
      </c>
      <c r="P3129" t="s">
        <v>751</v>
      </c>
      <c r="Q3129" t="s">
        <v>751</v>
      </c>
      <c r="R3129" t="s">
        <v>751</v>
      </c>
      <c r="S3129" t="s">
        <v>758</v>
      </c>
    </row>
    <row r="3130" spans="1:19" x14ac:dyDescent="0.3">
      <c r="A3130" t="s">
        <v>747</v>
      </c>
      <c r="B3130" t="s">
        <v>748</v>
      </c>
      <c r="C3130" t="s">
        <v>749</v>
      </c>
      <c r="D3130" t="s">
        <v>750</v>
      </c>
      <c r="E3130">
        <v>-1</v>
      </c>
      <c r="F3130" t="s">
        <v>120</v>
      </c>
      <c r="G3130" s="37">
        <v>3649784.6</v>
      </c>
      <c r="H3130">
        <v>301.49</v>
      </c>
      <c r="I3130">
        <v>3649784.6</v>
      </c>
      <c r="J3130">
        <v>204.98</v>
      </c>
      <c r="K3130">
        <v>3649784.6</v>
      </c>
      <c r="L3130">
        <v>3674.15</v>
      </c>
      <c r="M3130" t="s">
        <v>751</v>
      </c>
      <c r="N3130" s="37">
        <v>0</v>
      </c>
      <c r="O3130" t="s">
        <v>751</v>
      </c>
      <c r="P3130" t="s">
        <v>766</v>
      </c>
      <c r="Q3130" t="s">
        <v>766</v>
      </c>
      <c r="R3130" t="s">
        <v>766</v>
      </c>
      <c r="S3130" t="s">
        <v>758</v>
      </c>
    </row>
    <row r="3131" spans="1:19" x14ac:dyDescent="0.3">
      <c r="A3131" t="s">
        <v>752</v>
      </c>
      <c r="B3131" t="s">
        <v>748</v>
      </c>
      <c r="C3131" t="s">
        <v>749</v>
      </c>
      <c r="D3131" t="s">
        <v>750</v>
      </c>
      <c r="E3131">
        <v>4</v>
      </c>
      <c r="F3131" t="s">
        <v>6</v>
      </c>
      <c r="G3131" s="37">
        <v>73692.72</v>
      </c>
      <c r="H3131">
        <v>5.08</v>
      </c>
      <c r="I3131">
        <v>73692.72</v>
      </c>
      <c r="J3131">
        <v>3.45</v>
      </c>
      <c r="K3131">
        <v>73692.72</v>
      </c>
      <c r="L3131">
        <v>61.88</v>
      </c>
      <c r="M3131" t="s">
        <v>751</v>
      </c>
      <c r="N3131" s="37">
        <v>65449.61</v>
      </c>
      <c r="O3131">
        <v>294770.88</v>
      </c>
      <c r="P3131" t="s">
        <v>766</v>
      </c>
      <c r="Q3131" t="s">
        <v>766</v>
      </c>
      <c r="R3131" t="s">
        <v>766</v>
      </c>
      <c r="S3131" t="s">
        <v>758</v>
      </c>
    </row>
    <row r="3132" spans="1:19" x14ac:dyDescent="0.3">
      <c r="A3132" t="s">
        <v>753</v>
      </c>
      <c r="B3132" t="s">
        <v>748</v>
      </c>
      <c r="C3132" t="s">
        <v>749</v>
      </c>
      <c r="D3132" t="s">
        <v>750</v>
      </c>
      <c r="E3132">
        <v>1</v>
      </c>
      <c r="F3132" t="s">
        <v>43</v>
      </c>
      <c r="G3132" s="37">
        <v>596317.89</v>
      </c>
      <c r="H3132">
        <v>58.16</v>
      </c>
      <c r="I3132">
        <v>596317.89</v>
      </c>
      <c r="J3132">
        <v>21.16</v>
      </c>
      <c r="K3132">
        <v>596317.89</v>
      </c>
      <c r="L3132">
        <v>203.28</v>
      </c>
      <c r="M3132" t="s">
        <v>751</v>
      </c>
      <c r="N3132" s="37">
        <v>0</v>
      </c>
      <c r="O3132">
        <v>596317.89</v>
      </c>
      <c r="P3132" t="s">
        <v>766</v>
      </c>
      <c r="Q3132" t="s">
        <v>766</v>
      </c>
      <c r="R3132" t="s">
        <v>766</v>
      </c>
      <c r="S3132" t="s">
        <v>758</v>
      </c>
    </row>
    <row r="3133" spans="1:19" x14ac:dyDescent="0.3">
      <c r="A3133" t="s">
        <v>752</v>
      </c>
      <c r="B3133" t="s">
        <v>748</v>
      </c>
      <c r="C3133" t="s">
        <v>754</v>
      </c>
      <c r="D3133" t="s">
        <v>750</v>
      </c>
      <c r="E3133">
        <v>1</v>
      </c>
      <c r="F3133" t="s">
        <v>463</v>
      </c>
      <c r="G3133" s="37">
        <v>-20612.11</v>
      </c>
      <c r="H3133" t="s">
        <v>751</v>
      </c>
      <c r="I3133">
        <v>-20612.11</v>
      </c>
      <c r="J3133" t="s">
        <v>751</v>
      </c>
      <c r="K3133">
        <v>-20612.11</v>
      </c>
      <c r="L3133" t="s">
        <v>751</v>
      </c>
      <c r="M3133" t="s">
        <v>751</v>
      </c>
      <c r="N3133" s="37">
        <v>0</v>
      </c>
      <c r="O3133" t="s">
        <v>751</v>
      </c>
      <c r="P3133" t="s">
        <v>751</v>
      </c>
      <c r="Q3133" t="s">
        <v>751</v>
      </c>
      <c r="R3133" t="s">
        <v>751</v>
      </c>
      <c r="S3133" t="s">
        <v>758</v>
      </c>
    </row>
    <row r="3134" spans="1:19" x14ac:dyDescent="0.3">
      <c r="A3134" t="s">
        <v>747</v>
      </c>
      <c r="B3134" t="s">
        <v>748</v>
      </c>
      <c r="C3134" t="s">
        <v>754</v>
      </c>
      <c r="D3134" t="s">
        <v>750</v>
      </c>
      <c r="E3134">
        <v>3</v>
      </c>
      <c r="F3134" t="s">
        <v>557</v>
      </c>
      <c r="G3134" s="37">
        <v>-377.37</v>
      </c>
      <c r="H3134" t="s">
        <v>751</v>
      </c>
      <c r="I3134">
        <v>-377.37</v>
      </c>
      <c r="J3134" t="s">
        <v>751</v>
      </c>
      <c r="K3134">
        <v>-377.37</v>
      </c>
      <c r="L3134" t="s">
        <v>751</v>
      </c>
      <c r="M3134" t="s">
        <v>751</v>
      </c>
      <c r="N3134" s="37">
        <v>0</v>
      </c>
      <c r="O3134" t="s">
        <v>751</v>
      </c>
      <c r="P3134" t="s">
        <v>751</v>
      </c>
      <c r="Q3134" t="s">
        <v>751</v>
      </c>
      <c r="R3134" t="s">
        <v>751</v>
      </c>
      <c r="S3134" t="s">
        <v>758</v>
      </c>
    </row>
    <row r="3135" spans="1:19" x14ac:dyDescent="0.3">
      <c r="A3135" t="s">
        <v>747</v>
      </c>
      <c r="B3135" t="s">
        <v>748</v>
      </c>
      <c r="C3135" t="s">
        <v>749</v>
      </c>
      <c r="D3135" t="s">
        <v>750</v>
      </c>
      <c r="E3135">
        <v>2</v>
      </c>
      <c r="F3135" t="s">
        <v>146</v>
      </c>
      <c r="G3135" s="37">
        <v>1371044.43</v>
      </c>
      <c r="H3135">
        <v>84.98</v>
      </c>
      <c r="I3135">
        <v>1371044.43</v>
      </c>
      <c r="J3135">
        <v>40.36</v>
      </c>
      <c r="K3135">
        <v>1371044.43</v>
      </c>
      <c r="L3135">
        <v>386.58</v>
      </c>
      <c r="M3135" t="s">
        <v>751</v>
      </c>
      <c r="N3135" s="37">
        <v>0</v>
      </c>
      <c r="O3135">
        <v>2742088.86</v>
      </c>
      <c r="P3135" t="s">
        <v>766</v>
      </c>
      <c r="Q3135" t="s">
        <v>766</v>
      </c>
      <c r="R3135" t="s">
        <v>766</v>
      </c>
      <c r="S3135" t="s">
        <v>758</v>
      </c>
    </row>
    <row r="3136" spans="1:19" x14ac:dyDescent="0.3">
      <c r="A3136" t="s">
        <v>747</v>
      </c>
      <c r="B3136" t="s">
        <v>748</v>
      </c>
      <c r="C3136" t="s">
        <v>754</v>
      </c>
      <c r="D3136" t="s">
        <v>750</v>
      </c>
      <c r="E3136">
        <v>4</v>
      </c>
      <c r="F3136" t="s">
        <v>533</v>
      </c>
      <c r="G3136" s="37">
        <v>-422.76</v>
      </c>
      <c r="H3136" t="s">
        <v>751</v>
      </c>
      <c r="I3136">
        <v>-422.76</v>
      </c>
      <c r="J3136" t="s">
        <v>751</v>
      </c>
      <c r="K3136">
        <v>-422.76</v>
      </c>
      <c r="L3136" t="s">
        <v>751</v>
      </c>
      <c r="M3136" t="s">
        <v>751</v>
      </c>
      <c r="N3136" s="37">
        <v>-187.19</v>
      </c>
      <c r="O3136" t="s">
        <v>751</v>
      </c>
      <c r="P3136" t="s">
        <v>751</v>
      </c>
      <c r="Q3136" t="s">
        <v>751</v>
      </c>
      <c r="R3136" t="s">
        <v>751</v>
      </c>
      <c r="S3136" t="s">
        <v>758</v>
      </c>
    </row>
    <row r="3137" spans="1:19" x14ac:dyDescent="0.3">
      <c r="A3137" t="s">
        <v>753</v>
      </c>
      <c r="B3137" t="s">
        <v>748</v>
      </c>
      <c r="C3137" t="s">
        <v>749</v>
      </c>
      <c r="D3137" t="s">
        <v>750</v>
      </c>
      <c r="E3137">
        <v>3</v>
      </c>
      <c r="F3137" t="s">
        <v>399</v>
      </c>
      <c r="G3137" s="37">
        <v>82755.31</v>
      </c>
      <c r="H3137">
        <v>28.67</v>
      </c>
      <c r="I3137">
        <v>82755.31</v>
      </c>
      <c r="J3137">
        <v>4.79</v>
      </c>
      <c r="K3137">
        <v>82755.31</v>
      </c>
      <c r="L3137">
        <v>52.47</v>
      </c>
      <c r="M3137" t="s">
        <v>751</v>
      </c>
      <c r="N3137" s="37">
        <v>0</v>
      </c>
      <c r="O3137">
        <v>248265.93</v>
      </c>
      <c r="P3137" t="s">
        <v>766</v>
      </c>
      <c r="Q3137" t="s">
        <v>766</v>
      </c>
      <c r="R3137" t="s">
        <v>766</v>
      </c>
      <c r="S3137" t="s">
        <v>758</v>
      </c>
    </row>
    <row r="3138" spans="1:19" x14ac:dyDescent="0.3">
      <c r="A3138" t="s">
        <v>753</v>
      </c>
      <c r="B3138" t="s">
        <v>748</v>
      </c>
      <c r="C3138" t="s">
        <v>749</v>
      </c>
      <c r="D3138" t="s">
        <v>750</v>
      </c>
      <c r="E3138">
        <v>1</v>
      </c>
      <c r="F3138" t="s">
        <v>111</v>
      </c>
      <c r="G3138" s="37">
        <v>19532.22</v>
      </c>
      <c r="H3138" t="s">
        <v>751</v>
      </c>
      <c r="I3138">
        <v>19532.22</v>
      </c>
      <c r="J3138" t="s">
        <v>751</v>
      </c>
      <c r="K3138">
        <v>19532.22</v>
      </c>
      <c r="L3138">
        <v>0.38</v>
      </c>
      <c r="M3138" t="s">
        <v>751</v>
      </c>
      <c r="N3138" s="37">
        <v>0</v>
      </c>
      <c r="O3138">
        <v>19532.22</v>
      </c>
      <c r="P3138" t="s">
        <v>766</v>
      </c>
      <c r="Q3138" t="s">
        <v>766</v>
      </c>
      <c r="R3138" t="s">
        <v>768</v>
      </c>
      <c r="S3138" t="s">
        <v>758</v>
      </c>
    </row>
    <row r="3139" spans="1:19" x14ac:dyDescent="0.3">
      <c r="A3139" t="s">
        <v>747</v>
      </c>
      <c r="B3139" t="s">
        <v>748</v>
      </c>
      <c r="C3139" t="s">
        <v>749</v>
      </c>
      <c r="D3139" t="s">
        <v>750</v>
      </c>
      <c r="E3139">
        <v>2</v>
      </c>
      <c r="F3139" t="s">
        <v>249</v>
      </c>
      <c r="G3139" s="37">
        <v>203298.07</v>
      </c>
      <c r="H3139">
        <v>26729.09</v>
      </c>
      <c r="I3139">
        <v>203298.07</v>
      </c>
      <c r="J3139">
        <v>6.46</v>
      </c>
      <c r="K3139">
        <v>203298.07</v>
      </c>
      <c r="L3139">
        <v>357.64</v>
      </c>
      <c r="M3139" t="s">
        <v>751</v>
      </c>
      <c r="N3139" s="37">
        <v>0</v>
      </c>
      <c r="O3139">
        <v>406596.14</v>
      </c>
      <c r="P3139" t="s">
        <v>766</v>
      </c>
      <c r="Q3139" t="s">
        <v>768</v>
      </c>
      <c r="R3139" t="s">
        <v>768</v>
      </c>
      <c r="S3139" t="s">
        <v>758</v>
      </c>
    </row>
    <row r="3140" spans="1:19" x14ac:dyDescent="0.3">
      <c r="A3140" t="s">
        <v>747</v>
      </c>
      <c r="B3140" t="s">
        <v>748</v>
      </c>
      <c r="C3140" t="s">
        <v>754</v>
      </c>
      <c r="D3140" t="s">
        <v>750</v>
      </c>
      <c r="E3140">
        <v>1</v>
      </c>
      <c r="F3140" t="s">
        <v>478</v>
      </c>
      <c r="G3140" s="37">
        <v>-1121.67</v>
      </c>
      <c r="H3140" t="s">
        <v>751</v>
      </c>
      <c r="I3140">
        <v>-1121.67</v>
      </c>
      <c r="J3140" t="s">
        <v>751</v>
      </c>
      <c r="K3140">
        <v>-1121.67</v>
      </c>
      <c r="L3140" t="s">
        <v>751</v>
      </c>
      <c r="M3140" t="s">
        <v>751</v>
      </c>
      <c r="N3140" s="37">
        <v>0</v>
      </c>
      <c r="O3140" t="s">
        <v>751</v>
      </c>
      <c r="P3140" t="s">
        <v>751</v>
      </c>
      <c r="Q3140" t="s">
        <v>751</v>
      </c>
      <c r="R3140" t="s">
        <v>751</v>
      </c>
      <c r="S3140" t="s">
        <v>758</v>
      </c>
    </row>
    <row r="3141" spans="1:19" x14ac:dyDescent="0.3">
      <c r="A3141" t="s">
        <v>747</v>
      </c>
      <c r="B3141" t="s">
        <v>748</v>
      </c>
      <c r="C3141" t="s">
        <v>754</v>
      </c>
      <c r="D3141" t="s">
        <v>750</v>
      </c>
      <c r="E3141">
        <v>1</v>
      </c>
      <c r="F3141" t="s">
        <v>53</v>
      </c>
      <c r="G3141" s="37">
        <v>-1163.3599999999999</v>
      </c>
      <c r="H3141" t="s">
        <v>751</v>
      </c>
      <c r="I3141">
        <v>-1163.3599999999999</v>
      </c>
      <c r="J3141" t="s">
        <v>751</v>
      </c>
      <c r="K3141">
        <v>-1163.3599999999999</v>
      </c>
      <c r="L3141" t="s">
        <v>751</v>
      </c>
      <c r="M3141" t="s">
        <v>751</v>
      </c>
      <c r="N3141" s="37">
        <v>0</v>
      </c>
      <c r="O3141" t="s">
        <v>751</v>
      </c>
      <c r="P3141" t="s">
        <v>751</v>
      </c>
      <c r="Q3141" t="s">
        <v>751</v>
      </c>
      <c r="R3141" t="s">
        <v>751</v>
      </c>
      <c r="S3141" t="s">
        <v>758</v>
      </c>
    </row>
    <row r="3142" spans="1:19" x14ac:dyDescent="0.3">
      <c r="A3142" t="s">
        <v>747</v>
      </c>
      <c r="B3142" t="s">
        <v>748</v>
      </c>
      <c r="C3142" t="s">
        <v>749</v>
      </c>
      <c r="D3142" t="s">
        <v>750</v>
      </c>
      <c r="E3142">
        <v>3</v>
      </c>
      <c r="F3142" t="s">
        <v>364</v>
      </c>
      <c r="G3142" s="37">
        <v>76706.880000000005</v>
      </c>
      <c r="H3142">
        <v>28767.75</v>
      </c>
      <c r="I3142">
        <v>76706.880000000005</v>
      </c>
      <c r="J3142">
        <v>2.58</v>
      </c>
      <c r="K3142">
        <v>76706.880000000005</v>
      </c>
      <c r="L3142">
        <v>24.73</v>
      </c>
      <c r="M3142" t="s">
        <v>751</v>
      </c>
      <c r="N3142" s="37">
        <v>0</v>
      </c>
      <c r="O3142">
        <v>230120.64</v>
      </c>
      <c r="P3142" t="s">
        <v>766</v>
      </c>
      <c r="Q3142" t="s">
        <v>768</v>
      </c>
      <c r="R3142" t="s">
        <v>768</v>
      </c>
      <c r="S3142" t="s">
        <v>758</v>
      </c>
    </row>
    <row r="3143" spans="1:19" x14ac:dyDescent="0.3">
      <c r="A3143" t="s">
        <v>747</v>
      </c>
      <c r="B3143" t="s">
        <v>748</v>
      </c>
      <c r="C3143" t="s">
        <v>754</v>
      </c>
      <c r="D3143" t="s">
        <v>750</v>
      </c>
      <c r="E3143">
        <v>4</v>
      </c>
      <c r="F3143" t="s">
        <v>191</v>
      </c>
      <c r="G3143" s="37">
        <v>-2774.05</v>
      </c>
      <c r="H3143" t="s">
        <v>751</v>
      </c>
      <c r="I3143">
        <v>-2774.05</v>
      </c>
      <c r="J3143" t="s">
        <v>751</v>
      </c>
      <c r="K3143">
        <v>-2774.05</v>
      </c>
      <c r="L3143" t="s">
        <v>751</v>
      </c>
      <c r="M3143" t="s">
        <v>751</v>
      </c>
      <c r="N3143" s="37">
        <v>0</v>
      </c>
      <c r="O3143" t="s">
        <v>751</v>
      </c>
      <c r="P3143" t="s">
        <v>751</v>
      </c>
      <c r="Q3143" t="s">
        <v>751</v>
      </c>
      <c r="R3143" t="s">
        <v>751</v>
      </c>
      <c r="S3143" t="s">
        <v>758</v>
      </c>
    </row>
    <row r="3144" spans="1:19" x14ac:dyDescent="0.3">
      <c r="A3144" t="s">
        <v>752</v>
      </c>
      <c r="B3144" t="s">
        <v>748</v>
      </c>
      <c r="C3144" t="s">
        <v>749</v>
      </c>
      <c r="D3144" t="s">
        <v>750</v>
      </c>
      <c r="E3144">
        <v>-4</v>
      </c>
      <c r="F3144" t="s">
        <v>236</v>
      </c>
      <c r="G3144" s="37">
        <v>8035.5</v>
      </c>
      <c r="H3144">
        <v>0.13</v>
      </c>
      <c r="I3144">
        <v>8035.5</v>
      </c>
      <c r="J3144">
        <v>0.7</v>
      </c>
      <c r="K3144">
        <v>8035.5</v>
      </c>
      <c r="L3144">
        <v>1.6</v>
      </c>
      <c r="M3144" t="s">
        <v>751</v>
      </c>
      <c r="N3144" s="37">
        <v>0</v>
      </c>
      <c r="O3144" t="s">
        <v>751</v>
      </c>
      <c r="P3144" t="s">
        <v>766</v>
      </c>
      <c r="Q3144" t="s">
        <v>766</v>
      </c>
      <c r="R3144" t="s">
        <v>768</v>
      </c>
      <c r="S3144" t="s">
        <v>758</v>
      </c>
    </row>
    <row r="3145" spans="1:19" x14ac:dyDescent="0.3">
      <c r="A3145" t="s">
        <v>747</v>
      </c>
      <c r="B3145" t="s">
        <v>748</v>
      </c>
      <c r="C3145" t="s">
        <v>754</v>
      </c>
      <c r="D3145" t="s">
        <v>750</v>
      </c>
      <c r="E3145">
        <v>-1</v>
      </c>
      <c r="F3145" t="s">
        <v>755</v>
      </c>
      <c r="G3145" s="37">
        <v>-14.09</v>
      </c>
      <c r="H3145" t="s">
        <v>751</v>
      </c>
      <c r="I3145">
        <v>-14.09</v>
      </c>
      <c r="J3145" t="s">
        <v>751</v>
      </c>
      <c r="K3145">
        <v>-14.09</v>
      </c>
      <c r="L3145" t="s">
        <v>751</v>
      </c>
      <c r="M3145" t="s">
        <v>751</v>
      </c>
      <c r="N3145" s="37">
        <v>0</v>
      </c>
      <c r="O3145" t="s">
        <v>751</v>
      </c>
      <c r="P3145" t="s">
        <v>751</v>
      </c>
      <c r="Q3145" t="s">
        <v>751</v>
      </c>
      <c r="R3145" t="s">
        <v>751</v>
      </c>
      <c r="S3145" t="s">
        <v>758</v>
      </c>
    </row>
    <row r="3146" spans="1:19" x14ac:dyDescent="0.3">
      <c r="A3146" t="s">
        <v>747</v>
      </c>
      <c r="B3146" t="s">
        <v>748</v>
      </c>
      <c r="C3146" t="s">
        <v>754</v>
      </c>
      <c r="D3146" t="s">
        <v>750</v>
      </c>
      <c r="E3146">
        <v>4</v>
      </c>
      <c r="F3146" t="s">
        <v>180</v>
      </c>
      <c r="G3146" s="37">
        <v>-803.4</v>
      </c>
      <c r="H3146" t="s">
        <v>751</v>
      </c>
      <c r="I3146">
        <v>-803.4</v>
      </c>
      <c r="J3146" t="s">
        <v>751</v>
      </c>
      <c r="K3146">
        <v>-803.4</v>
      </c>
      <c r="L3146" t="s">
        <v>751</v>
      </c>
      <c r="M3146" t="s">
        <v>751</v>
      </c>
      <c r="N3146" s="37">
        <v>0</v>
      </c>
      <c r="O3146" t="s">
        <v>751</v>
      </c>
      <c r="P3146" t="s">
        <v>751</v>
      </c>
      <c r="Q3146" t="s">
        <v>751</v>
      </c>
      <c r="R3146" t="s">
        <v>751</v>
      </c>
      <c r="S3146" t="s">
        <v>758</v>
      </c>
    </row>
    <row r="3147" spans="1:19" x14ac:dyDescent="0.3">
      <c r="A3147" t="s">
        <v>747</v>
      </c>
      <c r="B3147" t="s">
        <v>748</v>
      </c>
      <c r="C3147" t="s">
        <v>754</v>
      </c>
      <c r="D3147" t="s">
        <v>750</v>
      </c>
      <c r="E3147">
        <v>0</v>
      </c>
      <c r="F3147" t="s">
        <v>146</v>
      </c>
      <c r="G3147" s="37">
        <v>-40873.120000000003</v>
      </c>
      <c r="H3147" t="s">
        <v>751</v>
      </c>
      <c r="I3147">
        <v>-40873.120000000003</v>
      </c>
      <c r="J3147" t="s">
        <v>751</v>
      </c>
      <c r="K3147">
        <v>-40873.120000000003</v>
      </c>
      <c r="L3147" t="s">
        <v>751</v>
      </c>
      <c r="M3147" t="s">
        <v>751</v>
      </c>
      <c r="N3147" s="37">
        <v>0</v>
      </c>
      <c r="O3147" t="s">
        <v>751</v>
      </c>
      <c r="P3147" t="s">
        <v>751</v>
      </c>
      <c r="Q3147" t="s">
        <v>751</v>
      </c>
      <c r="R3147" t="s">
        <v>751</v>
      </c>
      <c r="S3147" t="s">
        <v>758</v>
      </c>
    </row>
    <row r="3148" spans="1:19" x14ac:dyDescent="0.3">
      <c r="A3148" t="s">
        <v>753</v>
      </c>
      <c r="B3148" t="s">
        <v>748</v>
      </c>
      <c r="C3148" t="s">
        <v>749</v>
      </c>
      <c r="D3148" t="s">
        <v>750</v>
      </c>
      <c r="E3148">
        <v>4</v>
      </c>
      <c r="F3148" t="s">
        <v>463</v>
      </c>
      <c r="G3148" s="37">
        <v>141956.47</v>
      </c>
      <c r="H3148">
        <v>18.95</v>
      </c>
      <c r="I3148">
        <v>141956.47</v>
      </c>
      <c r="J3148">
        <v>3.17</v>
      </c>
      <c r="K3148">
        <v>141956.47</v>
      </c>
      <c r="L3148">
        <v>34.68</v>
      </c>
      <c r="M3148" t="s">
        <v>751</v>
      </c>
      <c r="N3148" s="37">
        <v>0</v>
      </c>
      <c r="O3148">
        <v>567825.88</v>
      </c>
      <c r="P3148" t="s">
        <v>766</v>
      </c>
      <c r="Q3148" t="s">
        <v>766</v>
      </c>
      <c r="R3148" t="s">
        <v>766</v>
      </c>
      <c r="S3148" t="s">
        <v>758</v>
      </c>
    </row>
    <row r="3149" spans="1:19" x14ac:dyDescent="0.3">
      <c r="A3149" t="s">
        <v>753</v>
      </c>
      <c r="B3149" t="s">
        <v>748</v>
      </c>
      <c r="C3149" t="s">
        <v>749</v>
      </c>
      <c r="D3149" t="s">
        <v>750</v>
      </c>
      <c r="E3149">
        <v>3</v>
      </c>
      <c r="F3149" t="s">
        <v>56</v>
      </c>
      <c r="G3149" s="37">
        <v>12188.72</v>
      </c>
      <c r="H3149">
        <v>1548.87</v>
      </c>
      <c r="I3149">
        <v>12188.72</v>
      </c>
      <c r="J3149">
        <v>0.49</v>
      </c>
      <c r="K3149">
        <v>12188.72</v>
      </c>
      <c r="L3149">
        <v>4.7300000000000004</v>
      </c>
      <c r="M3149" t="s">
        <v>751</v>
      </c>
      <c r="N3149" s="37">
        <v>0</v>
      </c>
      <c r="O3149">
        <v>36566.160000000003</v>
      </c>
      <c r="P3149" t="s">
        <v>766</v>
      </c>
      <c r="Q3149" t="s">
        <v>768</v>
      </c>
      <c r="R3149" t="s">
        <v>768</v>
      </c>
      <c r="S3149" t="s">
        <v>758</v>
      </c>
    </row>
    <row r="3150" spans="1:19" x14ac:dyDescent="0.3">
      <c r="A3150" t="s">
        <v>747</v>
      </c>
      <c r="B3150" t="s">
        <v>748</v>
      </c>
      <c r="C3150" t="s">
        <v>754</v>
      </c>
      <c r="D3150" t="s">
        <v>750</v>
      </c>
      <c r="E3150">
        <v>2</v>
      </c>
      <c r="F3150" t="s">
        <v>232</v>
      </c>
      <c r="G3150" s="37">
        <v>-2266.83</v>
      </c>
      <c r="H3150" t="s">
        <v>751</v>
      </c>
      <c r="I3150">
        <v>-2266.83</v>
      </c>
      <c r="J3150" t="s">
        <v>751</v>
      </c>
      <c r="K3150">
        <v>-2266.83</v>
      </c>
      <c r="L3150" t="s">
        <v>751</v>
      </c>
      <c r="M3150" t="s">
        <v>751</v>
      </c>
      <c r="N3150" s="37">
        <v>0</v>
      </c>
      <c r="O3150" t="s">
        <v>751</v>
      </c>
      <c r="P3150" t="s">
        <v>751</v>
      </c>
      <c r="Q3150" t="s">
        <v>751</v>
      </c>
      <c r="R3150" t="s">
        <v>751</v>
      </c>
      <c r="S3150" t="s">
        <v>758</v>
      </c>
    </row>
    <row r="3151" spans="1:19" x14ac:dyDescent="0.3">
      <c r="A3151" t="s">
        <v>747</v>
      </c>
      <c r="B3151" t="s">
        <v>748</v>
      </c>
      <c r="C3151" t="s">
        <v>749</v>
      </c>
      <c r="D3151" t="s">
        <v>750</v>
      </c>
      <c r="E3151">
        <v>1</v>
      </c>
      <c r="F3151" t="s">
        <v>86</v>
      </c>
      <c r="G3151" s="37">
        <v>4112987.55</v>
      </c>
      <c r="H3151" t="s">
        <v>751</v>
      </c>
      <c r="I3151">
        <v>4112987.55</v>
      </c>
      <c r="J3151" t="s">
        <v>751</v>
      </c>
      <c r="K3151">
        <v>4112987.55</v>
      </c>
      <c r="L3151" t="s">
        <v>751</v>
      </c>
      <c r="M3151" t="s">
        <v>751</v>
      </c>
      <c r="N3151" s="37">
        <v>0</v>
      </c>
      <c r="O3151">
        <v>4112987.55</v>
      </c>
      <c r="P3151" t="s">
        <v>768</v>
      </c>
      <c r="Q3151" t="s">
        <v>768</v>
      </c>
      <c r="R3151" t="s">
        <v>768</v>
      </c>
      <c r="S3151" t="s">
        <v>758</v>
      </c>
    </row>
    <row r="3152" spans="1:19" x14ac:dyDescent="0.3">
      <c r="A3152" t="s">
        <v>747</v>
      </c>
      <c r="B3152" t="s">
        <v>748</v>
      </c>
      <c r="C3152" t="s">
        <v>749</v>
      </c>
      <c r="D3152" t="s">
        <v>750</v>
      </c>
      <c r="E3152">
        <v>3</v>
      </c>
      <c r="F3152" t="s">
        <v>487</v>
      </c>
      <c r="G3152" s="37">
        <v>104920.7</v>
      </c>
      <c r="H3152">
        <v>18.850000000000001</v>
      </c>
      <c r="I3152">
        <v>104920.7</v>
      </c>
      <c r="J3152">
        <v>1.36</v>
      </c>
      <c r="K3152">
        <v>104920.7</v>
      </c>
      <c r="L3152">
        <v>29.4</v>
      </c>
      <c r="M3152" t="s">
        <v>751</v>
      </c>
      <c r="N3152" s="37">
        <v>0</v>
      </c>
      <c r="O3152">
        <v>314762.09999999998</v>
      </c>
      <c r="P3152" t="s">
        <v>766</v>
      </c>
      <c r="Q3152" t="s">
        <v>766</v>
      </c>
      <c r="R3152" t="s">
        <v>766</v>
      </c>
      <c r="S3152" t="s">
        <v>758</v>
      </c>
    </row>
    <row r="3153" spans="1:19" x14ac:dyDescent="0.3">
      <c r="A3153" t="s">
        <v>747</v>
      </c>
      <c r="B3153" t="s">
        <v>748</v>
      </c>
      <c r="C3153" t="s">
        <v>749</v>
      </c>
      <c r="D3153" t="s">
        <v>750</v>
      </c>
      <c r="E3153">
        <v>-1</v>
      </c>
      <c r="F3153" t="s">
        <v>70</v>
      </c>
      <c r="G3153" s="37">
        <v>4367.63</v>
      </c>
      <c r="H3153">
        <v>0.54</v>
      </c>
      <c r="I3153">
        <v>4367.63</v>
      </c>
      <c r="J3153">
        <v>0.06</v>
      </c>
      <c r="K3153">
        <v>4367.63</v>
      </c>
      <c r="L3153">
        <v>0.83</v>
      </c>
      <c r="M3153">
        <v>1</v>
      </c>
      <c r="N3153" s="37">
        <v>0</v>
      </c>
      <c r="O3153" t="s">
        <v>751</v>
      </c>
      <c r="P3153" t="s">
        <v>766</v>
      </c>
      <c r="Q3153" t="s">
        <v>766</v>
      </c>
      <c r="R3153" t="s">
        <v>766</v>
      </c>
      <c r="S3153" t="s">
        <v>758</v>
      </c>
    </row>
    <row r="3154" spans="1:19" x14ac:dyDescent="0.3">
      <c r="A3154" t="s">
        <v>752</v>
      </c>
      <c r="B3154" t="s">
        <v>748</v>
      </c>
      <c r="C3154" t="s">
        <v>754</v>
      </c>
      <c r="D3154" t="s">
        <v>750</v>
      </c>
      <c r="E3154">
        <v>-1</v>
      </c>
      <c r="F3154" t="s">
        <v>48</v>
      </c>
      <c r="G3154" s="37">
        <v>-686.59</v>
      </c>
      <c r="H3154" t="s">
        <v>751</v>
      </c>
      <c r="I3154">
        <v>-686.59</v>
      </c>
      <c r="J3154" t="s">
        <v>751</v>
      </c>
      <c r="K3154">
        <v>-686.59</v>
      </c>
      <c r="L3154" t="s">
        <v>751</v>
      </c>
      <c r="M3154" t="s">
        <v>751</v>
      </c>
      <c r="N3154" s="37">
        <v>0</v>
      </c>
      <c r="O3154" t="s">
        <v>751</v>
      </c>
      <c r="P3154" t="s">
        <v>751</v>
      </c>
      <c r="Q3154" t="s">
        <v>751</v>
      </c>
      <c r="R3154" t="s">
        <v>751</v>
      </c>
      <c r="S3154" t="s">
        <v>758</v>
      </c>
    </row>
    <row r="3155" spans="1:19" x14ac:dyDescent="0.3">
      <c r="A3155" t="s">
        <v>747</v>
      </c>
      <c r="B3155" t="s">
        <v>748</v>
      </c>
      <c r="C3155" t="s">
        <v>749</v>
      </c>
      <c r="D3155" t="s">
        <v>750</v>
      </c>
      <c r="E3155">
        <v>2</v>
      </c>
      <c r="F3155" t="s">
        <v>346</v>
      </c>
      <c r="G3155" s="37">
        <v>990860.35</v>
      </c>
      <c r="H3155">
        <v>981.67</v>
      </c>
      <c r="I3155">
        <v>990860.35</v>
      </c>
      <c r="J3155">
        <v>70.58</v>
      </c>
      <c r="K3155">
        <v>990860.35</v>
      </c>
      <c r="L3155">
        <v>1530.61</v>
      </c>
      <c r="M3155" t="s">
        <v>751</v>
      </c>
      <c r="N3155" s="37">
        <v>0</v>
      </c>
      <c r="O3155">
        <v>1981720.7</v>
      </c>
      <c r="P3155" t="s">
        <v>766</v>
      </c>
      <c r="Q3155" t="s">
        <v>766</v>
      </c>
      <c r="R3155" t="s">
        <v>766</v>
      </c>
      <c r="S3155" t="s">
        <v>758</v>
      </c>
    </row>
    <row r="3156" spans="1:19" x14ac:dyDescent="0.3">
      <c r="A3156" t="s">
        <v>753</v>
      </c>
      <c r="B3156" t="s">
        <v>748</v>
      </c>
      <c r="C3156" t="s">
        <v>749</v>
      </c>
      <c r="D3156" t="s">
        <v>750</v>
      </c>
      <c r="E3156">
        <v>-1</v>
      </c>
      <c r="F3156" t="s">
        <v>258</v>
      </c>
      <c r="G3156" s="37">
        <v>29462.42</v>
      </c>
      <c r="H3156">
        <v>2.31</v>
      </c>
      <c r="I3156">
        <v>29462.42</v>
      </c>
      <c r="J3156">
        <v>2.09</v>
      </c>
      <c r="K3156">
        <v>29462.42</v>
      </c>
      <c r="L3156">
        <v>10.79</v>
      </c>
      <c r="M3156" t="s">
        <v>751</v>
      </c>
      <c r="N3156" s="37">
        <v>0</v>
      </c>
      <c r="O3156" t="s">
        <v>751</v>
      </c>
      <c r="P3156" t="s">
        <v>766</v>
      </c>
      <c r="Q3156" t="s">
        <v>766</v>
      </c>
      <c r="R3156" t="s">
        <v>766</v>
      </c>
      <c r="S3156" t="s">
        <v>758</v>
      </c>
    </row>
    <row r="3157" spans="1:19" x14ac:dyDescent="0.3">
      <c r="A3157" t="s">
        <v>747</v>
      </c>
      <c r="B3157" t="s">
        <v>748</v>
      </c>
      <c r="C3157" t="s">
        <v>749</v>
      </c>
      <c r="D3157" t="s">
        <v>750</v>
      </c>
      <c r="E3157">
        <v>0</v>
      </c>
      <c r="F3157" t="s">
        <v>23</v>
      </c>
      <c r="G3157" s="37">
        <v>2351762.02</v>
      </c>
      <c r="H3157">
        <v>322.07</v>
      </c>
      <c r="I3157">
        <v>2351762.02</v>
      </c>
      <c r="J3157">
        <v>23.16</v>
      </c>
      <c r="K3157">
        <v>2351762.02</v>
      </c>
      <c r="L3157">
        <v>502.17</v>
      </c>
      <c r="M3157" t="s">
        <v>751</v>
      </c>
      <c r="N3157" s="37">
        <v>0</v>
      </c>
      <c r="O3157" t="s">
        <v>751</v>
      </c>
      <c r="P3157" t="s">
        <v>766</v>
      </c>
      <c r="Q3157" t="s">
        <v>766</v>
      </c>
      <c r="R3157" t="s">
        <v>766</v>
      </c>
      <c r="S3157" t="s">
        <v>758</v>
      </c>
    </row>
    <row r="3158" spans="1:19" x14ac:dyDescent="0.3">
      <c r="A3158" t="s">
        <v>747</v>
      </c>
      <c r="B3158" t="s">
        <v>748</v>
      </c>
      <c r="C3158" t="s">
        <v>749</v>
      </c>
      <c r="D3158" t="s">
        <v>750</v>
      </c>
      <c r="E3158">
        <v>0</v>
      </c>
      <c r="F3158" t="s">
        <v>201</v>
      </c>
      <c r="G3158" s="37">
        <v>80546.97</v>
      </c>
      <c r="H3158">
        <v>89.89</v>
      </c>
      <c r="I3158">
        <v>80546.97</v>
      </c>
      <c r="J3158">
        <v>6.89</v>
      </c>
      <c r="K3158">
        <v>80546.97</v>
      </c>
      <c r="L3158">
        <v>36.32</v>
      </c>
      <c r="M3158" t="s">
        <v>751</v>
      </c>
      <c r="N3158" s="37">
        <v>0</v>
      </c>
      <c r="O3158" t="s">
        <v>751</v>
      </c>
      <c r="P3158" t="s">
        <v>766</v>
      </c>
      <c r="Q3158" t="s">
        <v>766</v>
      </c>
      <c r="R3158" t="s">
        <v>766</v>
      </c>
      <c r="S3158" t="s">
        <v>758</v>
      </c>
    </row>
    <row r="3159" spans="1:19" x14ac:dyDescent="0.3">
      <c r="A3159" t="s">
        <v>752</v>
      </c>
      <c r="B3159" t="s">
        <v>748</v>
      </c>
      <c r="C3159" t="s">
        <v>749</v>
      </c>
      <c r="D3159" t="s">
        <v>750</v>
      </c>
      <c r="E3159">
        <v>1</v>
      </c>
      <c r="F3159" t="s">
        <v>347</v>
      </c>
      <c r="G3159" s="37">
        <v>11666.66</v>
      </c>
      <c r="H3159" t="s">
        <v>751</v>
      </c>
      <c r="I3159">
        <v>11666.66</v>
      </c>
      <c r="J3159" t="s">
        <v>751</v>
      </c>
      <c r="K3159">
        <v>11666.66</v>
      </c>
      <c r="L3159" t="s">
        <v>751</v>
      </c>
      <c r="M3159" t="s">
        <v>751</v>
      </c>
      <c r="N3159" s="37">
        <v>0</v>
      </c>
      <c r="O3159">
        <v>11666.66</v>
      </c>
      <c r="P3159" t="s">
        <v>766</v>
      </c>
      <c r="Q3159" t="s">
        <v>766</v>
      </c>
      <c r="R3159" t="s">
        <v>766</v>
      </c>
      <c r="S3159" t="s">
        <v>758</v>
      </c>
    </row>
    <row r="3160" spans="1:19" x14ac:dyDescent="0.3">
      <c r="A3160" t="s">
        <v>747</v>
      </c>
      <c r="B3160" t="s">
        <v>748</v>
      </c>
      <c r="C3160" t="s">
        <v>754</v>
      </c>
      <c r="D3160" t="s">
        <v>750</v>
      </c>
      <c r="E3160">
        <v>1</v>
      </c>
      <c r="F3160" t="s">
        <v>8</v>
      </c>
      <c r="G3160" s="37">
        <v>-94.95</v>
      </c>
      <c r="H3160" t="s">
        <v>751</v>
      </c>
      <c r="I3160">
        <v>-94.95</v>
      </c>
      <c r="J3160" t="s">
        <v>751</v>
      </c>
      <c r="K3160">
        <v>-94.95</v>
      </c>
      <c r="L3160" t="s">
        <v>751</v>
      </c>
      <c r="M3160" t="s">
        <v>751</v>
      </c>
      <c r="N3160" s="37">
        <v>0</v>
      </c>
      <c r="O3160" t="s">
        <v>751</v>
      </c>
      <c r="P3160" t="s">
        <v>751</v>
      </c>
      <c r="Q3160" t="s">
        <v>751</v>
      </c>
      <c r="R3160" t="s">
        <v>751</v>
      </c>
      <c r="S3160" t="s">
        <v>758</v>
      </c>
    </row>
    <row r="3161" spans="1:19" x14ac:dyDescent="0.3">
      <c r="A3161" t="s">
        <v>753</v>
      </c>
      <c r="B3161" t="s">
        <v>748</v>
      </c>
      <c r="C3161" t="s">
        <v>754</v>
      </c>
      <c r="D3161" t="s">
        <v>750</v>
      </c>
      <c r="E3161">
        <v>14</v>
      </c>
      <c r="F3161" t="s">
        <v>111</v>
      </c>
      <c r="G3161" s="37">
        <v>-11321.8</v>
      </c>
      <c r="H3161" t="s">
        <v>751</v>
      </c>
      <c r="I3161">
        <v>-11321.8</v>
      </c>
      <c r="J3161" t="s">
        <v>751</v>
      </c>
      <c r="K3161">
        <v>-11321.8</v>
      </c>
      <c r="L3161" t="s">
        <v>751</v>
      </c>
      <c r="M3161" t="s">
        <v>751</v>
      </c>
      <c r="N3161" s="37">
        <v>0</v>
      </c>
      <c r="O3161" t="s">
        <v>751</v>
      </c>
      <c r="P3161" t="s">
        <v>751</v>
      </c>
      <c r="Q3161" t="s">
        <v>751</v>
      </c>
      <c r="R3161" t="s">
        <v>751</v>
      </c>
      <c r="S3161" t="s">
        <v>758</v>
      </c>
    </row>
    <row r="3162" spans="1:19" x14ac:dyDescent="0.3">
      <c r="A3162" t="s">
        <v>753</v>
      </c>
      <c r="B3162" t="s">
        <v>748</v>
      </c>
      <c r="C3162" t="s">
        <v>749</v>
      </c>
      <c r="D3162" t="s">
        <v>750</v>
      </c>
      <c r="E3162">
        <v>2</v>
      </c>
      <c r="F3162" t="s">
        <v>281</v>
      </c>
      <c r="G3162" s="37">
        <v>105100.93</v>
      </c>
      <c r="H3162">
        <v>15.26</v>
      </c>
      <c r="I3162">
        <v>105100.93</v>
      </c>
      <c r="J3162">
        <v>2.5499999999999998</v>
      </c>
      <c r="K3162">
        <v>105100.93</v>
      </c>
      <c r="L3162">
        <v>27.92</v>
      </c>
      <c r="M3162" t="s">
        <v>751</v>
      </c>
      <c r="N3162" s="37">
        <v>0</v>
      </c>
      <c r="O3162">
        <v>210201.86</v>
      </c>
      <c r="P3162" t="s">
        <v>766</v>
      </c>
      <c r="Q3162" t="s">
        <v>766</v>
      </c>
      <c r="R3162" t="s">
        <v>766</v>
      </c>
      <c r="S3162" t="s">
        <v>758</v>
      </c>
    </row>
    <row r="3163" spans="1:19" x14ac:dyDescent="0.3">
      <c r="A3163" t="s">
        <v>752</v>
      </c>
      <c r="B3163" t="s">
        <v>748</v>
      </c>
      <c r="C3163" t="s">
        <v>749</v>
      </c>
      <c r="D3163" t="s">
        <v>750</v>
      </c>
      <c r="E3163">
        <v>5</v>
      </c>
      <c r="F3163" t="s">
        <v>416</v>
      </c>
      <c r="G3163" s="37">
        <v>43487.88</v>
      </c>
      <c r="H3163">
        <v>1.03</v>
      </c>
      <c r="I3163">
        <v>43487.88</v>
      </c>
      <c r="J3163">
        <v>0.46</v>
      </c>
      <c r="K3163">
        <v>43487.88</v>
      </c>
      <c r="L3163">
        <v>5.76</v>
      </c>
      <c r="M3163" t="s">
        <v>751</v>
      </c>
      <c r="N3163" s="37">
        <v>0</v>
      </c>
      <c r="O3163">
        <v>217439.4</v>
      </c>
      <c r="P3163" t="s">
        <v>766</v>
      </c>
      <c r="Q3163" t="s">
        <v>766</v>
      </c>
      <c r="R3163" t="s">
        <v>766</v>
      </c>
      <c r="S3163" t="s">
        <v>758</v>
      </c>
    </row>
    <row r="3164" spans="1:19" x14ac:dyDescent="0.3">
      <c r="A3164" t="s">
        <v>752</v>
      </c>
      <c r="B3164" t="s">
        <v>748</v>
      </c>
      <c r="C3164" t="s">
        <v>749</v>
      </c>
      <c r="D3164" t="s">
        <v>750</v>
      </c>
      <c r="E3164">
        <v>-1</v>
      </c>
      <c r="F3164" t="s">
        <v>65</v>
      </c>
      <c r="G3164" s="37">
        <v>1774.65</v>
      </c>
      <c r="H3164">
        <v>0.08</v>
      </c>
      <c r="I3164">
        <v>1774.65</v>
      </c>
      <c r="J3164">
        <v>7.0000000000000007E-2</v>
      </c>
      <c r="K3164">
        <v>1774.65</v>
      </c>
      <c r="L3164">
        <v>0.39</v>
      </c>
      <c r="M3164" t="s">
        <v>751</v>
      </c>
      <c r="N3164" s="37">
        <v>0</v>
      </c>
      <c r="O3164" t="s">
        <v>751</v>
      </c>
      <c r="P3164" t="s">
        <v>766</v>
      </c>
      <c r="Q3164" t="s">
        <v>766</v>
      </c>
      <c r="R3164" t="s">
        <v>766</v>
      </c>
      <c r="S3164" t="s">
        <v>758</v>
      </c>
    </row>
    <row r="3165" spans="1:19" x14ac:dyDescent="0.3">
      <c r="A3165" t="s">
        <v>753</v>
      </c>
      <c r="B3165" t="s">
        <v>748</v>
      </c>
      <c r="C3165" t="s">
        <v>749</v>
      </c>
      <c r="D3165" t="s">
        <v>750</v>
      </c>
      <c r="E3165">
        <v>4</v>
      </c>
      <c r="F3165" t="s">
        <v>236</v>
      </c>
      <c r="G3165" s="37">
        <v>71294.53</v>
      </c>
      <c r="H3165">
        <v>0</v>
      </c>
      <c r="I3165">
        <v>71294.53</v>
      </c>
      <c r="J3165">
        <v>0</v>
      </c>
      <c r="K3165">
        <v>71294.53</v>
      </c>
      <c r="L3165">
        <v>0</v>
      </c>
      <c r="M3165" t="s">
        <v>751</v>
      </c>
      <c r="N3165" s="37">
        <v>0</v>
      </c>
      <c r="O3165">
        <v>285178.12</v>
      </c>
      <c r="P3165" t="s">
        <v>766</v>
      </c>
      <c r="Q3165" t="s">
        <v>766</v>
      </c>
      <c r="R3165" t="s">
        <v>766</v>
      </c>
      <c r="S3165" t="s">
        <v>758</v>
      </c>
    </row>
    <row r="3166" spans="1:19" x14ac:dyDescent="0.3">
      <c r="A3166" t="s">
        <v>747</v>
      </c>
      <c r="B3166" t="s">
        <v>748</v>
      </c>
      <c r="C3166" t="s">
        <v>749</v>
      </c>
      <c r="D3166" t="s">
        <v>750</v>
      </c>
      <c r="E3166">
        <v>1</v>
      </c>
      <c r="F3166" t="s">
        <v>286</v>
      </c>
      <c r="G3166" s="37">
        <v>223487.25</v>
      </c>
      <c r="H3166">
        <v>20.86</v>
      </c>
      <c r="I3166">
        <v>223487.25</v>
      </c>
      <c r="J3166">
        <v>9.91</v>
      </c>
      <c r="K3166">
        <v>223487.25</v>
      </c>
      <c r="L3166">
        <v>94.89</v>
      </c>
      <c r="M3166" t="s">
        <v>751</v>
      </c>
      <c r="N3166" s="37">
        <v>0</v>
      </c>
      <c r="O3166">
        <v>223487.25</v>
      </c>
      <c r="P3166" t="s">
        <v>766</v>
      </c>
      <c r="Q3166" t="s">
        <v>766</v>
      </c>
      <c r="R3166" t="s">
        <v>766</v>
      </c>
      <c r="S3166" t="s">
        <v>758</v>
      </c>
    </row>
    <row r="3167" spans="1:19" x14ac:dyDescent="0.3">
      <c r="A3167" t="s">
        <v>753</v>
      </c>
      <c r="B3167" t="s">
        <v>748</v>
      </c>
      <c r="C3167" t="s">
        <v>754</v>
      </c>
      <c r="D3167" t="s">
        <v>750</v>
      </c>
      <c r="E3167">
        <v>3</v>
      </c>
      <c r="F3167" t="s">
        <v>368</v>
      </c>
      <c r="G3167" s="37">
        <v>-40487.93</v>
      </c>
      <c r="H3167" t="s">
        <v>751</v>
      </c>
      <c r="I3167">
        <v>-40487.93</v>
      </c>
      <c r="J3167" t="s">
        <v>751</v>
      </c>
      <c r="K3167">
        <v>-40487.93</v>
      </c>
      <c r="L3167" t="s">
        <v>751</v>
      </c>
      <c r="M3167" t="s">
        <v>751</v>
      </c>
      <c r="N3167" s="37">
        <v>0</v>
      </c>
      <c r="O3167" t="s">
        <v>751</v>
      </c>
      <c r="P3167" t="s">
        <v>751</v>
      </c>
      <c r="Q3167" t="s">
        <v>751</v>
      </c>
      <c r="R3167" t="s">
        <v>751</v>
      </c>
      <c r="S3167" t="s">
        <v>758</v>
      </c>
    </row>
    <row r="3168" spans="1:19" x14ac:dyDescent="0.3">
      <c r="A3168" t="s">
        <v>753</v>
      </c>
      <c r="B3168" t="s">
        <v>748</v>
      </c>
      <c r="C3168" t="s">
        <v>754</v>
      </c>
      <c r="D3168" t="s">
        <v>750</v>
      </c>
      <c r="E3168">
        <v>-1</v>
      </c>
      <c r="F3168" t="s">
        <v>431</v>
      </c>
      <c r="G3168" s="37">
        <v>-0.01</v>
      </c>
      <c r="H3168" t="s">
        <v>751</v>
      </c>
      <c r="I3168">
        <v>-0.01</v>
      </c>
      <c r="J3168" t="s">
        <v>751</v>
      </c>
      <c r="K3168">
        <v>-0.01</v>
      </c>
      <c r="L3168" t="s">
        <v>751</v>
      </c>
      <c r="M3168" t="s">
        <v>751</v>
      </c>
      <c r="N3168" s="37">
        <v>0</v>
      </c>
      <c r="O3168" t="s">
        <v>751</v>
      </c>
      <c r="P3168" t="s">
        <v>751</v>
      </c>
      <c r="Q3168" t="s">
        <v>751</v>
      </c>
      <c r="R3168" t="s">
        <v>751</v>
      </c>
      <c r="S3168" t="s">
        <v>758</v>
      </c>
    </row>
    <row r="3169" spans="1:19" x14ac:dyDescent="0.3">
      <c r="A3169" t="s">
        <v>753</v>
      </c>
      <c r="B3169" t="s">
        <v>748</v>
      </c>
      <c r="C3169" t="s">
        <v>749</v>
      </c>
      <c r="D3169" t="s">
        <v>750</v>
      </c>
      <c r="E3169">
        <v>2</v>
      </c>
      <c r="F3169" t="s">
        <v>501</v>
      </c>
      <c r="G3169" s="37">
        <v>62410.04</v>
      </c>
      <c r="H3169">
        <v>22.93</v>
      </c>
      <c r="I3169">
        <v>62410.04</v>
      </c>
      <c r="J3169">
        <v>2.78</v>
      </c>
      <c r="K3169">
        <v>62410.04</v>
      </c>
      <c r="L3169">
        <v>14.76</v>
      </c>
      <c r="M3169" t="s">
        <v>751</v>
      </c>
      <c r="N3169" s="37">
        <v>0</v>
      </c>
      <c r="O3169">
        <v>124820.08</v>
      </c>
      <c r="P3169" t="s">
        <v>766</v>
      </c>
      <c r="Q3169" t="s">
        <v>766</v>
      </c>
      <c r="R3169" t="s">
        <v>766</v>
      </c>
      <c r="S3169" t="s">
        <v>758</v>
      </c>
    </row>
    <row r="3170" spans="1:19" x14ac:dyDescent="0.3">
      <c r="A3170" t="s">
        <v>752</v>
      </c>
      <c r="B3170" t="s">
        <v>748</v>
      </c>
      <c r="C3170" t="s">
        <v>749</v>
      </c>
      <c r="D3170" t="s">
        <v>750</v>
      </c>
      <c r="E3170">
        <v>3</v>
      </c>
      <c r="F3170" t="s">
        <v>304</v>
      </c>
      <c r="G3170" s="37">
        <v>9781.7199999999993</v>
      </c>
      <c r="H3170">
        <v>2.86</v>
      </c>
      <c r="I3170">
        <v>9781.7199999999993</v>
      </c>
      <c r="J3170">
        <v>0.22</v>
      </c>
      <c r="K3170">
        <v>9781.7199999999993</v>
      </c>
      <c r="L3170">
        <v>1.1499999999999999</v>
      </c>
      <c r="M3170" t="s">
        <v>751</v>
      </c>
      <c r="N3170" s="37">
        <v>0</v>
      </c>
      <c r="O3170">
        <v>29345.16</v>
      </c>
      <c r="P3170" t="s">
        <v>766</v>
      </c>
      <c r="Q3170" t="s">
        <v>766</v>
      </c>
      <c r="R3170" t="s">
        <v>766</v>
      </c>
      <c r="S3170" t="s">
        <v>758</v>
      </c>
    </row>
    <row r="3171" spans="1:19" x14ac:dyDescent="0.3">
      <c r="A3171" t="s">
        <v>752</v>
      </c>
      <c r="B3171" t="s">
        <v>748</v>
      </c>
      <c r="C3171" t="s">
        <v>749</v>
      </c>
      <c r="D3171" t="s">
        <v>750</v>
      </c>
      <c r="E3171">
        <v>4</v>
      </c>
      <c r="F3171" t="s">
        <v>227</v>
      </c>
      <c r="G3171" s="37">
        <v>55.27</v>
      </c>
      <c r="H3171">
        <v>3.15</v>
      </c>
      <c r="I3171">
        <v>55.27</v>
      </c>
      <c r="J3171">
        <v>0.23</v>
      </c>
      <c r="K3171">
        <v>55.27</v>
      </c>
      <c r="L3171">
        <v>4.92</v>
      </c>
      <c r="M3171" t="s">
        <v>751</v>
      </c>
      <c r="N3171" s="37">
        <v>0</v>
      </c>
      <c r="O3171">
        <v>221.08</v>
      </c>
      <c r="P3171" t="s">
        <v>766</v>
      </c>
      <c r="Q3171" t="s">
        <v>766</v>
      </c>
      <c r="R3171" t="s">
        <v>766</v>
      </c>
      <c r="S3171" t="s">
        <v>758</v>
      </c>
    </row>
    <row r="3172" spans="1:19" x14ac:dyDescent="0.3">
      <c r="A3172" t="s">
        <v>753</v>
      </c>
      <c r="B3172" t="s">
        <v>748</v>
      </c>
      <c r="C3172" t="s">
        <v>749</v>
      </c>
      <c r="D3172" t="s">
        <v>750</v>
      </c>
      <c r="E3172">
        <v>-1</v>
      </c>
      <c r="F3172" t="s">
        <v>50</v>
      </c>
      <c r="G3172" s="37">
        <v>298884.51</v>
      </c>
      <c r="H3172">
        <v>177.23</v>
      </c>
      <c r="I3172">
        <v>298884.51</v>
      </c>
      <c r="J3172">
        <v>35.869999999999997</v>
      </c>
      <c r="K3172">
        <v>298884.51</v>
      </c>
      <c r="L3172">
        <v>284.23</v>
      </c>
      <c r="M3172" t="s">
        <v>751</v>
      </c>
      <c r="N3172" s="37">
        <v>0</v>
      </c>
      <c r="O3172" t="s">
        <v>751</v>
      </c>
      <c r="P3172" t="s">
        <v>766</v>
      </c>
      <c r="Q3172" t="s">
        <v>766</v>
      </c>
      <c r="R3172" t="s">
        <v>766</v>
      </c>
      <c r="S3172" t="s">
        <v>758</v>
      </c>
    </row>
    <row r="3173" spans="1:19" x14ac:dyDescent="0.3">
      <c r="A3173" t="s">
        <v>747</v>
      </c>
      <c r="B3173" t="s">
        <v>748</v>
      </c>
      <c r="C3173" t="s">
        <v>749</v>
      </c>
      <c r="D3173" t="s">
        <v>750</v>
      </c>
      <c r="E3173">
        <v>-1</v>
      </c>
      <c r="F3173" t="s">
        <v>194</v>
      </c>
      <c r="G3173" s="37">
        <v>7839.42</v>
      </c>
      <c r="H3173">
        <v>41.34</v>
      </c>
      <c r="I3173">
        <v>7839.42</v>
      </c>
      <c r="J3173">
        <v>8.3699999999999992</v>
      </c>
      <c r="K3173">
        <v>7839.42</v>
      </c>
      <c r="L3173">
        <v>66.3</v>
      </c>
      <c r="M3173" t="s">
        <v>751</v>
      </c>
      <c r="N3173" s="37">
        <v>0</v>
      </c>
      <c r="O3173" t="s">
        <v>751</v>
      </c>
      <c r="P3173" t="s">
        <v>766</v>
      </c>
      <c r="Q3173" t="s">
        <v>766</v>
      </c>
      <c r="R3173" t="s">
        <v>766</v>
      </c>
      <c r="S3173" t="s">
        <v>758</v>
      </c>
    </row>
    <row r="3174" spans="1:19" x14ac:dyDescent="0.3">
      <c r="A3174" t="s">
        <v>752</v>
      </c>
      <c r="B3174" t="s">
        <v>748</v>
      </c>
      <c r="C3174" t="s">
        <v>749</v>
      </c>
      <c r="D3174" t="s">
        <v>750</v>
      </c>
      <c r="E3174">
        <v>1</v>
      </c>
      <c r="F3174" t="s">
        <v>131</v>
      </c>
      <c r="G3174" s="37">
        <v>9926.98</v>
      </c>
      <c r="H3174">
        <v>0.44</v>
      </c>
      <c r="I3174">
        <v>9926.98</v>
      </c>
      <c r="J3174">
        <v>0.81</v>
      </c>
      <c r="K3174">
        <v>9926.98</v>
      </c>
      <c r="L3174">
        <v>5.58</v>
      </c>
      <c r="M3174" t="s">
        <v>751</v>
      </c>
      <c r="N3174" s="37">
        <v>0</v>
      </c>
      <c r="O3174">
        <v>9926.98</v>
      </c>
      <c r="P3174" t="s">
        <v>766</v>
      </c>
      <c r="Q3174" t="s">
        <v>766</v>
      </c>
      <c r="R3174" t="s">
        <v>766</v>
      </c>
      <c r="S3174" t="s">
        <v>758</v>
      </c>
    </row>
    <row r="3175" spans="1:19" x14ac:dyDescent="0.3">
      <c r="A3175" t="s">
        <v>753</v>
      </c>
      <c r="B3175" t="s">
        <v>748</v>
      </c>
      <c r="C3175" t="s">
        <v>749</v>
      </c>
      <c r="D3175" t="s">
        <v>750</v>
      </c>
      <c r="E3175">
        <v>1</v>
      </c>
      <c r="F3175" t="s">
        <v>84</v>
      </c>
      <c r="G3175" s="37">
        <v>59513</v>
      </c>
      <c r="H3175">
        <v>8.83</v>
      </c>
      <c r="I3175">
        <v>59513</v>
      </c>
      <c r="J3175">
        <v>4.8</v>
      </c>
      <c r="K3175">
        <v>59513</v>
      </c>
      <c r="L3175">
        <v>78.62</v>
      </c>
      <c r="M3175" t="s">
        <v>751</v>
      </c>
      <c r="N3175" s="37">
        <v>0</v>
      </c>
      <c r="O3175">
        <v>59513</v>
      </c>
      <c r="P3175" t="s">
        <v>766</v>
      </c>
      <c r="Q3175" t="s">
        <v>766</v>
      </c>
      <c r="R3175" t="s">
        <v>766</v>
      </c>
      <c r="S3175" t="s">
        <v>758</v>
      </c>
    </row>
    <row r="3176" spans="1:19" x14ac:dyDescent="0.3">
      <c r="A3176" t="s">
        <v>747</v>
      </c>
      <c r="B3176" t="s">
        <v>748</v>
      </c>
      <c r="C3176" t="s">
        <v>749</v>
      </c>
      <c r="D3176" t="s">
        <v>750</v>
      </c>
      <c r="E3176">
        <v>3</v>
      </c>
      <c r="F3176" t="s">
        <v>128</v>
      </c>
      <c r="G3176" s="37">
        <v>69900.59</v>
      </c>
      <c r="H3176">
        <v>4.88</v>
      </c>
      <c r="I3176">
        <v>69900.59</v>
      </c>
      <c r="J3176">
        <v>2.3199999999999998</v>
      </c>
      <c r="K3176">
        <v>69900.59</v>
      </c>
      <c r="L3176">
        <v>22.18</v>
      </c>
      <c r="M3176" t="s">
        <v>751</v>
      </c>
      <c r="N3176" s="37">
        <v>127.57</v>
      </c>
      <c r="O3176">
        <v>209701.77</v>
      </c>
      <c r="P3176" t="s">
        <v>766</v>
      </c>
      <c r="Q3176" t="s">
        <v>766</v>
      </c>
      <c r="R3176" t="s">
        <v>766</v>
      </c>
      <c r="S3176" t="s">
        <v>758</v>
      </c>
    </row>
    <row r="3177" spans="1:19" x14ac:dyDescent="0.3">
      <c r="A3177" t="s">
        <v>753</v>
      </c>
      <c r="B3177" t="s">
        <v>748</v>
      </c>
      <c r="C3177" t="s">
        <v>754</v>
      </c>
      <c r="D3177" t="s">
        <v>750</v>
      </c>
      <c r="E3177">
        <v>6</v>
      </c>
      <c r="F3177" t="s">
        <v>111</v>
      </c>
      <c r="G3177" s="37">
        <v>-96092.6</v>
      </c>
      <c r="H3177" t="s">
        <v>751</v>
      </c>
      <c r="I3177">
        <v>-96092.6</v>
      </c>
      <c r="J3177" t="s">
        <v>751</v>
      </c>
      <c r="K3177">
        <v>-96092.6</v>
      </c>
      <c r="L3177" t="s">
        <v>751</v>
      </c>
      <c r="M3177" t="s">
        <v>751</v>
      </c>
      <c r="N3177" s="37">
        <v>0</v>
      </c>
      <c r="O3177" t="s">
        <v>751</v>
      </c>
      <c r="P3177" t="s">
        <v>751</v>
      </c>
      <c r="Q3177" t="s">
        <v>751</v>
      </c>
      <c r="R3177" t="s">
        <v>751</v>
      </c>
      <c r="S3177" t="s">
        <v>758</v>
      </c>
    </row>
    <row r="3178" spans="1:19" x14ac:dyDescent="0.3">
      <c r="A3178" t="s">
        <v>747</v>
      </c>
      <c r="B3178" t="s">
        <v>748</v>
      </c>
      <c r="C3178" t="s">
        <v>749</v>
      </c>
      <c r="D3178" t="s">
        <v>750</v>
      </c>
      <c r="E3178">
        <v>4</v>
      </c>
      <c r="F3178" t="s">
        <v>396</v>
      </c>
      <c r="G3178" s="37">
        <v>20062.599999999999</v>
      </c>
      <c r="H3178">
        <v>5.0599999999999996</v>
      </c>
      <c r="I3178">
        <v>20062.599999999999</v>
      </c>
      <c r="J3178">
        <v>963.58</v>
      </c>
      <c r="K3178">
        <v>20062.599999999999</v>
      </c>
      <c r="L3178">
        <v>23.01</v>
      </c>
      <c r="M3178" t="s">
        <v>751</v>
      </c>
      <c r="N3178" s="37">
        <v>0</v>
      </c>
      <c r="O3178">
        <v>80250.399999999994</v>
      </c>
      <c r="P3178" t="s">
        <v>768</v>
      </c>
      <c r="Q3178" t="s">
        <v>766</v>
      </c>
      <c r="R3178" t="s">
        <v>768</v>
      </c>
      <c r="S3178" t="s">
        <v>758</v>
      </c>
    </row>
    <row r="3179" spans="1:19" x14ac:dyDescent="0.3">
      <c r="A3179" t="s">
        <v>753</v>
      </c>
      <c r="B3179" t="s">
        <v>748</v>
      </c>
      <c r="C3179" t="s">
        <v>749</v>
      </c>
      <c r="D3179" t="s">
        <v>750</v>
      </c>
      <c r="E3179">
        <v>2</v>
      </c>
      <c r="F3179" t="s">
        <v>470</v>
      </c>
      <c r="G3179" s="37">
        <v>10846.41</v>
      </c>
      <c r="H3179">
        <v>4.12</v>
      </c>
      <c r="I3179">
        <v>10846.41</v>
      </c>
      <c r="J3179">
        <v>198.26</v>
      </c>
      <c r="K3179">
        <v>10846.41</v>
      </c>
      <c r="L3179">
        <v>13.42</v>
      </c>
      <c r="M3179" t="s">
        <v>751</v>
      </c>
      <c r="N3179" s="37">
        <v>0</v>
      </c>
      <c r="O3179">
        <v>21692.82</v>
      </c>
      <c r="P3179" t="s">
        <v>768</v>
      </c>
      <c r="Q3179" t="s">
        <v>766</v>
      </c>
      <c r="R3179" t="s">
        <v>768</v>
      </c>
      <c r="S3179" t="s">
        <v>758</v>
      </c>
    </row>
    <row r="3180" spans="1:19" x14ac:dyDescent="0.3">
      <c r="A3180" t="s">
        <v>753</v>
      </c>
      <c r="B3180" t="s">
        <v>748</v>
      </c>
      <c r="C3180" t="s">
        <v>749</v>
      </c>
      <c r="D3180" t="s">
        <v>750</v>
      </c>
      <c r="E3180">
        <v>8</v>
      </c>
      <c r="F3180" t="s">
        <v>320</v>
      </c>
      <c r="G3180" s="37">
        <v>492338.14</v>
      </c>
      <c r="H3180">
        <v>48.25</v>
      </c>
      <c r="I3180">
        <v>492338.14</v>
      </c>
      <c r="J3180">
        <v>9.76</v>
      </c>
      <c r="K3180">
        <v>492338.14</v>
      </c>
      <c r="L3180">
        <v>77.37</v>
      </c>
      <c r="M3180" t="s">
        <v>751</v>
      </c>
      <c r="N3180" s="37">
        <v>0</v>
      </c>
      <c r="O3180">
        <v>3938705.12</v>
      </c>
      <c r="P3180" t="s">
        <v>766</v>
      </c>
      <c r="Q3180" t="s">
        <v>766</v>
      </c>
      <c r="R3180" t="s">
        <v>766</v>
      </c>
      <c r="S3180" t="s">
        <v>758</v>
      </c>
    </row>
    <row r="3181" spans="1:19" x14ac:dyDescent="0.3">
      <c r="A3181" t="s">
        <v>752</v>
      </c>
      <c r="B3181" t="s">
        <v>748</v>
      </c>
      <c r="C3181" t="s">
        <v>749</v>
      </c>
      <c r="D3181" t="s">
        <v>750</v>
      </c>
      <c r="E3181">
        <v>-1</v>
      </c>
      <c r="F3181" t="s">
        <v>361</v>
      </c>
      <c r="G3181" s="37">
        <v>-5535.06</v>
      </c>
      <c r="H3181" t="s">
        <v>751</v>
      </c>
      <c r="I3181">
        <v>-5535.06</v>
      </c>
      <c r="J3181" t="s">
        <v>751</v>
      </c>
      <c r="K3181">
        <v>-5535.06</v>
      </c>
      <c r="L3181" t="s">
        <v>751</v>
      </c>
      <c r="M3181" t="s">
        <v>751</v>
      </c>
      <c r="N3181" s="37">
        <v>0</v>
      </c>
      <c r="O3181" t="s">
        <v>751</v>
      </c>
      <c r="P3181" t="s">
        <v>768</v>
      </c>
      <c r="Q3181" t="s">
        <v>768</v>
      </c>
      <c r="R3181" t="s">
        <v>768</v>
      </c>
      <c r="S3181" t="s">
        <v>758</v>
      </c>
    </row>
    <row r="3182" spans="1:19" x14ac:dyDescent="0.3">
      <c r="A3182" t="s">
        <v>753</v>
      </c>
      <c r="B3182" t="s">
        <v>748</v>
      </c>
      <c r="C3182" t="s">
        <v>749</v>
      </c>
      <c r="D3182" t="s">
        <v>750</v>
      </c>
      <c r="E3182">
        <v>5</v>
      </c>
      <c r="F3182" t="s">
        <v>210</v>
      </c>
      <c r="G3182" s="37">
        <v>30044.46</v>
      </c>
      <c r="H3182">
        <v>1332.35</v>
      </c>
      <c r="I3182">
        <v>30044.46</v>
      </c>
      <c r="J3182">
        <v>0.88</v>
      </c>
      <c r="K3182">
        <v>30044.46</v>
      </c>
      <c r="L3182">
        <v>8.4600000000000009</v>
      </c>
      <c r="M3182" t="s">
        <v>751</v>
      </c>
      <c r="N3182" s="37">
        <v>0</v>
      </c>
      <c r="O3182">
        <v>150222.29999999999</v>
      </c>
      <c r="P3182" t="s">
        <v>766</v>
      </c>
      <c r="Q3182" t="s">
        <v>768</v>
      </c>
      <c r="R3182" t="s">
        <v>768</v>
      </c>
      <c r="S3182" t="s">
        <v>758</v>
      </c>
    </row>
    <row r="3183" spans="1:19" x14ac:dyDescent="0.3">
      <c r="A3183" t="s">
        <v>753</v>
      </c>
      <c r="B3183" t="s">
        <v>748</v>
      </c>
      <c r="C3183" t="s">
        <v>754</v>
      </c>
      <c r="D3183" t="s">
        <v>750</v>
      </c>
      <c r="E3183">
        <v>-1</v>
      </c>
      <c r="F3183" t="s">
        <v>314</v>
      </c>
      <c r="G3183" s="37">
        <v>-13688.91</v>
      </c>
      <c r="H3183" t="s">
        <v>751</v>
      </c>
      <c r="I3183">
        <v>-13688.91</v>
      </c>
      <c r="J3183" t="s">
        <v>751</v>
      </c>
      <c r="K3183">
        <v>-13688.91</v>
      </c>
      <c r="L3183" t="s">
        <v>751</v>
      </c>
      <c r="M3183" t="s">
        <v>751</v>
      </c>
      <c r="N3183" s="37">
        <v>0</v>
      </c>
      <c r="O3183" t="s">
        <v>751</v>
      </c>
      <c r="P3183" t="s">
        <v>751</v>
      </c>
      <c r="Q3183" t="s">
        <v>751</v>
      </c>
      <c r="R3183" t="s">
        <v>751</v>
      </c>
      <c r="S3183" t="s">
        <v>758</v>
      </c>
    </row>
    <row r="3184" spans="1:19" x14ac:dyDescent="0.3">
      <c r="A3184" t="s">
        <v>747</v>
      </c>
      <c r="B3184" t="s">
        <v>748</v>
      </c>
      <c r="C3184" t="s">
        <v>749</v>
      </c>
      <c r="D3184" t="s">
        <v>750</v>
      </c>
      <c r="E3184">
        <v>8</v>
      </c>
      <c r="F3184" t="s">
        <v>241</v>
      </c>
      <c r="G3184" s="37">
        <v>359742.34</v>
      </c>
      <c r="H3184" t="s">
        <v>751</v>
      </c>
      <c r="I3184">
        <v>359742.34</v>
      </c>
      <c r="J3184" t="s">
        <v>751</v>
      </c>
      <c r="K3184">
        <v>359742.34</v>
      </c>
      <c r="L3184">
        <v>109.08</v>
      </c>
      <c r="M3184" t="s">
        <v>751</v>
      </c>
      <c r="N3184" s="37">
        <v>0</v>
      </c>
      <c r="O3184">
        <v>2877938.72</v>
      </c>
      <c r="P3184" t="s">
        <v>766</v>
      </c>
      <c r="Q3184" t="s">
        <v>766</v>
      </c>
      <c r="R3184" t="s">
        <v>768</v>
      </c>
      <c r="S3184" t="s">
        <v>758</v>
      </c>
    </row>
    <row r="3185" spans="1:19" x14ac:dyDescent="0.3">
      <c r="A3185" t="s">
        <v>752</v>
      </c>
      <c r="B3185" t="s">
        <v>748</v>
      </c>
      <c r="C3185" t="s">
        <v>749</v>
      </c>
      <c r="D3185" t="s">
        <v>750</v>
      </c>
      <c r="E3185">
        <v>-1</v>
      </c>
      <c r="F3185" t="s">
        <v>437</v>
      </c>
      <c r="G3185" s="37">
        <v>59965.68</v>
      </c>
      <c r="H3185">
        <v>97.1</v>
      </c>
      <c r="I3185">
        <v>59965.68</v>
      </c>
      <c r="J3185">
        <v>19.649999999999999</v>
      </c>
      <c r="K3185">
        <v>59965.68</v>
      </c>
      <c r="L3185">
        <v>155.71</v>
      </c>
      <c r="M3185" t="s">
        <v>751</v>
      </c>
      <c r="N3185" s="37">
        <v>0</v>
      </c>
      <c r="O3185" t="s">
        <v>751</v>
      </c>
      <c r="P3185" t="s">
        <v>766</v>
      </c>
      <c r="Q3185" t="s">
        <v>766</v>
      </c>
      <c r="R3185" t="s">
        <v>766</v>
      </c>
      <c r="S3185" t="s">
        <v>758</v>
      </c>
    </row>
    <row r="3186" spans="1:19" x14ac:dyDescent="0.3">
      <c r="A3186" t="s">
        <v>747</v>
      </c>
      <c r="B3186" t="s">
        <v>748</v>
      </c>
      <c r="C3186" t="s">
        <v>754</v>
      </c>
      <c r="D3186" t="s">
        <v>750</v>
      </c>
      <c r="E3186">
        <v>0</v>
      </c>
      <c r="F3186" t="s">
        <v>422</v>
      </c>
      <c r="G3186" s="37">
        <v>-14855.75</v>
      </c>
      <c r="H3186" t="s">
        <v>751</v>
      </c>
      <c r="I3186">
        <v>-14855.75</v>
      </c>
      <c r="J3186" t="s">
        <v>751</v>
      </c>
      <c r="K3186">
        <v>-14855.75</v>
      </c>
      <c r="L3186" t="s">
        <v>751</v>
      </c>
      <c r="M3186" t="s">
        <v>751</v>
      </c>
      <c r="N3186" s="37">
        <v>0</v>
      </c>
      <c r="O3186" t="s">
        <v>751</v>
      </c>
      <c r="P3186" t="s">
        <v>751</v>
      </c>
      <c r="Q3186" t="s">
        <v>751</v>
      </c>
      <c r="R3186" t="s">
        <v>751</v>
      </c>
      <c r="S3186" t="s">
        <v>758</v>
      </c>
    </row>
    <row r="3187" spans="1:19" x14ac:dyDescent="0.3">
      <c r="A3187" t="s">
        <v>752</v>
      </c>
      <c r="B3187" t="s">
        <v>748</v>
      </c>
      <c r="C3187" t="s">
        <v>749</v>
      </c>
      <c r="D3187" t="s">
        <v>750</v>
      </c>
      <c r="E3187">
        <v>3</v>
      </c>
      <c r="F3187" t="s">
        <v>81</v>
      </c>
      <c r="G3187" s="37">
        <v>15721.66</v>
      </c>
      <c r="H3187">
        <v>0.93</v>
      </c>
      <c r="I3187">
        <v>15721.66</v>
      </c>
      <c r="J3187">
        <v>0.44</v>
      </c>
      <c r="K3187">
        <v>15721.66</v>
      </c>
      <c r="L3187">
        <v>4.2300000000000004</v>
      </c>
      <c r="M3187" t="s">
        <v>751</v>
      </c>
      <c r="N3187" s="37">
        <v>0</v>
      </c>
      <c r="O3187">
        <v>47164.98</v>
      </c>
      <c r="P3187" t="s">
        <v>766</v>
      </c>
      <c r="Q3187" t="s">
        <v>766</v>
      </c>
      <c r="R3187" t="s">
        <v>766</v>
      </c>
      <c r="S3187" t="s">
        <v>758</v>
      </c>
    </row>
    <row r="3188" spans="1:19" x14ac:dyDescent="0.3">
      <c r="A3188" t="s">
        <v>752</v>
      </c>
      <c r="B3188" t="s">
        <v>748</v>
      </c>
      <c r="C3188" t="s">
        <v>749</v>
      </c>
      <c r="D3188" t="s">
        <v>750</v>
      </c>
      <c r="E3188">
        <v>3</v>
      </c>
      <c r="F3188" t="s">
        <v>449</v>
      </c>
      <c r="G3188" s="37">
        <v>8600.7900000000009</v>
      </c>
      <c r="H3188">
        <v>7.27</v>
      </c>
      <c r="I3188">
        <v>8600.7900000000009</v>
      </c>
      <c r="J3188">
        <v>1.72</v>
      </c>
      <c r="K3188">
        <v>8600.7900000000009</v>
      </c>
      <c r="L3188">
        <v>23.64</v>
      </c>
      <c r="M3188" t="s">
        <v>751</v>
      </c>
      <c r="N3188" s="37">
        <v>0</v>
      </c>
      <c r="O3188">
        <v>25802.37</v>
      </c>
      <c r="P3188" t="s">
        <v>766</v>
      </c>
      <c r="Q3188" t="s">
        <v>766</v>
      </c>
      <c r="R3188" t="s">
        <v>766</v>
      </c>
      <c r="S3188" t="s">
        <v>758</v>
      </c>
    </row>
    <row r="3189" spans="1:19" x14ac:dyDescent="0.3">
      <c r="A3189" t="s">
        <v>747</v>
      </c>
      <c r="B3189" t="s">
        <v>748</v>
      </c>
      <c r="C3189" t="s">
        <v>749</v>
      </c>
      <c r="D3189" t="s">
        <v>750</v>
      </c>
      <c r="E3189">
        <v>0</v>
      </c>
      <c r="F3189" t="s">
        <v>19</v>
      </c>
      <c r="G3189" s="37">
        <v>16268202.949999999</v>
      </c>
      <c r="H3189">
        <v>33601.449999999997</v>
      </c>
      <c r="I3189">
        <v>16268202.949999999</v>
      </c>
      <c r="J3189">
        <v>2573.9899999999998</v>
      </c>
      <c r="K3189">
        <v>16268202.949999999</v>
      </c>
      <c r="L3189">
        <v>13576.9</v>
      </c>
      <c r="M3189" t="s">
        <v>751</v>
      </c>
      <c r="N3189" s="37">
        <v>0</v>
      </c>
      <c r="O3189" t="s">
        <v>751</v>
      </c>
      <c r="P3189" t="s">
        <v>766</v>
      </c>
      <c r="Q3189" t="s">
        <v>766</v>
      </c>
      <c r="R3189" t="s">
        <v>766</v>
      </c>
      <c r="S3189" t="s">
        <v>758</v>
      </c>
    </row>
    <row r="3190" spans="1:19" x14ac:dyDescent="0.3">
      <c r="A3190" t="s">
        <v>752</v>
      </c>
      <c r="B3190" t="s">
        <v>748</v>
      </c>
      <c r="C3190" t="s">
        <v>749</v>
      </c>
      <c r="D3190" t="s">
        <v>750</v>
      </c>
      <c r="E3190">
        <v>-4</v>
      </c>
      <c r="F3190" t="s">
        <v>220</v>
      </c>
      <c r="G3190" s="37">
        <v>202570.92</v>
      </c>
      <c r="H3190">
        <v>13.79</v>
      </c>
      <c r="I3190">
        <v>202570.92</v>
      </c>
      <c r="J3190">
        <v>6.55</v>
      </c>
      <c r="K3190">
        <v>202570.92</v>
      </c>
      <c r="L3190">
        <v>62.72</v>
      </c>
      <c r="M3190" t="s">
        <v>751</v>
      </c>
      <c r="N3190" s="37">
        <v>0</v>
      </c>
      <c r="O3190" t="s">
        <v>751</v>
      </c>
      <c r="P3190" t="s">
        <v>766</v>
      </c>
      <c r="Q3190" t="s">
        <v>766</v>
      </c>
      <c r="R3190" t="s">
        <v>766</v>
      </c>
      <c r="S3190" t="s">
        <v>758</v>
      </c>
    </row>
    <row r="3191" spans="1:19" x14ac:dyDescent="0.3">
      <c r="A3191" t="s">
        <v>753</v>
      </c>
      <c r="B3191" t="s">
        <v>748</v>
      </c>
      <c r="C3191" t="s">
        <v>749</v>
      </c>
      <c r="D3191" t="s">
        <v>750</v>
      </c>
      <c r="E3191">
        <v>1</v>
      </c>
      <c r="F3191" t="s">
        <v>332</v>
      </c>
      <c r="G3191" s="37">
        <v>26276.34</v>
      </c>
      <c r="H3191">
        <v>21993.02</v>
      </c>
      <c r="I3191">
        <v>26276.34</v>
      </c>
      <c r="J3191">
        <v>0.96</v>
      </c>
      <c r="K3191">
        <v>26276.34</v>
      </c>
      <c r="L3191">
        <v>9.17</v>
      </c>
      <c r="M3191" t="s">
        <v>751</v>
      </c>
      <c r="N3191" s="37">
        <v>0</v>
      </c>
      <c r="O3191">
        <v>26276.34</v>
      </c>
      <c r="P3191" t="s">
        <v>766</v>
      </c>
      <c r="Q3191" t="s">
        <v>768</v>
      </c>
      <c r="R3191" t="s">
        <v>768</v>
      </c>
      <c r="S3191" t="s">
        <v>758</v>
      </c>
    </row>
    <row r="3192" spans="1:19" x14ac:dyDescent="0.3">
      <c r="A3192" t="s">
        <v>747</v>
      </c>
      <c r="B3192" t="s">
        <v>748</v>
      </c>
      <c r="C3192" t="s">
        <v>754</v>
      </c>
      <c r="D3192" t="s">
        <v>750</v>
      </c>
      <c r="E3192">
        <v>4</v>
      </c>
      <c r="F3192" t="s">
        <v>468</v>
      </c>
      <c r="G3192" s="37">
        <v>-107.84</v>
      </c>
      <c r="H3192" t="s">
        <v>751</v>
      </c>
      <c r="I3192">
        <v>-107.84</v>
      </c>
      <c r="J3192" t="s">
        <v>751</v>
      </c>
      <c r="K3192">
        <v>-107.84</v>
      </c>
      <c r="L3192" t="s">
        <v>751</v>
      </c>
      <c r="M3192" t="s">
        <v>751</v>
      </c>
      <c r="N3192" s="37">
        <v>0</v>
      </c>
      <c r="O3192" t="s">
        <v>751</v>
      </c>
      <c r="P3192" t="s">
        <v>751</v>
      </c>
      <c r="Q3192" t="s">
        <v>751</v>
      </c>
      <c r="R3192" t="s">
        <v>751</v>
      </c>
      <c r="S3192" t="s">
        <v>758</v>
      </c>
    </row>
    <row r="3193" spans="1:19" x14ac:dyDescent="0.3">
      <c r="A3193" t="s">
        <v>747</v>
      </c>
      <c r="B3193" t="s">
        <v>748</v>
      </c>
      <c r="C3193" t="s">
        <v>749</v>
      </c>
      <c r="D3193" t="s">
        <v>750</v>
      </c>
      <c r="E3193">
        <v>-1</v>
      </c>
      <c r="F3193" t="s">
        <v>419</v>
      </c>
      <c r="G3193" s="37">
        <v>3013.74</v>
      </c>
      <c r="H3193">
        <v>4.2300000000000004</v>
      </c>
      <c r="I3193">
        <v>3013.74</v>
      </c>
      <c r="J3193">
        <v>0.32</v>
      </c>
      <c r="K3193">
        <v>3013.74</v>
      </c>
      <c r="L3193">
        <v>1.71</v>
      </c>
      <c r="M3193" t="s">
        <v>751</v>
      </c>
      <c r="N3193" s="37">
        <v>0</v>
      </c>
      <c r="O3193" t="s">
        <v>751</v>
      </c>
      <c r="P3193" t="s">
        <v>766</v>
      </c>
      <c r="Q3193" t="s">
        <v>766</v>
      </c>
      <c r="R3193" t="s">
        <v>766</v>
      </c>
      <c r="S3193" t="s">
        <v>758</v>
      </c>
    </row>
    <row r="3194" spans="1:19" x14ac:dyDescent="0.3">
      <c r="A3194" t="s">
        <v>752</v>
      </c>
      <c r="B3194" t="s">
        <v>748</v>
      </c>
      <c r="C3194" t="s">
        <v>749</v>
      </c>
      <c r="D3194" t="s">
        <v>750</v>
      </c>
      <c r="E3194">
        <v>-1</v>
      </c>
      <c r="F3194" t="s">
        <v>361</v>
      </c>
      <c r="G3194" s="37">
        <v>1409546.91</v>
      </c>
      <c r="H3194">
        <v>83.81</v>
      </c>
      <c r="I3194">
        <v>1409546.91</v>
      </c>
      <c r="J3194">
        <v>154.97999999999999</v>
      </c>
      <c r="K3194">
        <v>1409546.91</v>
      </c>
      <c r="L3194">
        <v>1071</v>
      </c>
      <c r="M3194" t="s">
        <v>751</v>
      </c>
      <c r="N3194" s="37">
        <v>0</v>
      </c>
      <c r="O3194" t="s">
        <v>751</v>
      </c>
      <c r="P3194" t="s">
        <v>766</v>
      </c>
      <c r="Q3194" t="s">
        <v>766</v>
      </c>
      <c r="R3194" t="s">
        <v>766</v>
      </c>
      <c r="S3194" t="s">
        <v>758</v>
      </c>
    </row>
    <row r="3195" spans="1:19" x14ac:dyDescent="0.3">
      <c r="A3195" t="s">
        <v>753</v>
      </c>
      <c r="B3195" t="s">
        <v>748</v>
      </c>
      <c r="C3195" t="s">
        <v>749</v>
      </c>
      <c r="D3195" t="s">
        <v>750</v>
      </c>
      <c r="E3195">
        <v>7</v>
      </c>
      <c r="F3195" t="s">
        <v>167</v>
      </c>
      <c r="G3195" s="37">
        <v>211121.23</v>
      </c>
      <c r="H3195" t="s">
        <v>751</v>
      </c>
      <c r="I3195">
        <v>211121.23</v>
      </c>
      <c r="J3195" t="s">
        <v>751</v>
      </c>
      <c r="K3195">
        <v>211121.23</v>
      </c>
      <c r="L3195">
        <v>61.73</v>
      </c>
      <c r="M3195" t="s">
        <v>751</v>
      </c>
      <c r="N3195" s="37">
        <v>0</v>
      </c>
      <c r="O3195">
        <v>1477848.61</v>
      </c>
      <c r="P3195" t="s">
        <v>766</v>
      </c>
      <c r="Q3195" t="s">
        <v>766</v>
      </c>
      <c r="R3195" t="s">
        <v>768</v>
      </c>
      <c r="S3195" t="s">
        <v>758</v>
      </c>
    </row>
    <row r="3196" spans="1:19" x14ac:dyDescent="0.3">
      <c r="A3196" t="s">
        <v>753</v>
      </c>
      <c r="B3196" t="s">
        <v>748</v>
      </c>
      <c r="C3196" t="s">
        <v>754</v>
      </c>
      <c r="D3196" t="s">
        <v>750</v>
      </c>
      <c r="E3196">
        <v>-1</v>
      </c>
      <c r="F3196" t="s">
        <v>58</v>
      </c>
      <c r="G3196" s="37">
        <v>-7487.23</v>
      </c>
      <c r="H3196" t="s">
        <v>751</v>
      </c>
      <c r="I3196">
        <v>-7487.23</v>
      </c>
      <c r="J3196" t="s">
        <v>751</v>
      </c>
      <c r="K3196">
        <v>-7487.23</v>
      </c>
      <c r="L3196" t="s">
        <v>751</v>
      </c>
      <c r="M3196" t="s">
        <v>751</v>
      </c>
      <c r="N3196" s="37">
        <v>0</v>
      </c>
      <c r="O3196" t="s">
        <v>751</v>
      </c>
      <c r="P3196" t="s">
        <v>751</v>
      </c>
      <c r="Q3196" t="s">
        <v>751</v>
      </c>
      <c r="R3196" t="s">
        <v>751</v>
      </c>
      <c r="S3196" t="s">
        <v>758</v>
      </c>
    </row>
    <row r="3197" spans="1:19" x14ac:dyDescent="0.3">
      <c r="A3197" t="s">
        <v>747</v>
      </c>
      <c r="B3197" t="s">
        <v>748</v>
      </c>
      <c r="C3197" t="s">
        <v>749</v>
      </c>
      <c r="D3197" t="s">
        <v>750</v>
      </c>
      <c r="E3197">
        <v>3</v>
      </c>
      <c r="F3197" t="s">
        <v>413</v>
      </c>
      <c r="G3197" s="37">
        <v>127460.89</v>
      </c>
      <c r="H3197">
        <v>7.28</v>
      </c>
      <c r="I3197">
        <v>127460.89</v>
      </c>
      <c r="J3197">
        <v>3.46</v>
      </c>
      <c r="K3197">
        <v>127460.89</v>
      </c>
      <c r="L3197">
        <v>33.130000000000003</v>
      </c>
      <c r="M3197" t="s">
        <v>751</v>
      </c>
      <c r="N3197" s="37">
        <v>0</v>
      </c>
      <c r="O3197">
        <v>382382.67</v>
      </c>
      <c r="P3197" t="s">
        <v>766</v>
      </c>
      <c r="Q3197" t="s">
        <v>766</v>
      </c>
      <c r="R3197" t="s">
        <v>766</v>
      </c>
      <c r="S3197" t="s">
        <v>758</v>
      </c>
    </row>
    <row r="3198" spans="1:19" x14ac:dyDescent="0.3">
      <c r="A3198" t="s">
        <v>747</v>
      </c>
      <c r="B3198" t="s">
        <v>748</v>
      </c>
      <c r="C3198" t="s">
        <v>749</v>
      </c>
      <c r="D3198" t="s">
        <v>750</v>
      </c>
      <c r="E3198">
        <v>0</v>
      </c>
      <c r="F3198" t="s">
        <v>188</v>
      </c>
      <c r="G3198" s="37">
        <v>895.83</v>
      </c>
      <c r="H3198" t="s">
        <v>751</v>
      </c>
      <c r="I3198">
        <v>895.83</v>
      </c>
      <c r="J3198" t="s">
        <v>751</v>
      </c>
      <c r="K3198">
        <v>895.83</v>
      </c>
      <c r="L3198">
        <v>0.15</v>
      </c>
      <c r="M3198" t="s">
        <v>751</v>
      </c>
      <c r="N3198" s="37">
        <v>0</v>
      </c>
      <c r="O3198" t="s">
        <v>751</v>
      </c>
      <c r="P3198" t="s">
        <v>766</v>
      </c>
      <c r="Q3198" t="s">
        <v>766</v>
      </c>
      <c r="R3198" t="s">
        <v>768</v>
      </c>
      <c r="S3198" t="s">
        <v>758</v>
      </c>
    </row>
    <row r="3199" spans="1:19" x14ac:dyDescent="0.3">
      <c r="A3199" t="s">
        <v>753</v>
      </c>
      <c r="B3199" t="s">
        <v>748</v>
      </c>
      <c r="C3199" t="s">
        <v>749</v>
      </c>
      <c r="D3199" t="s">
        <v>750</v>
      </c>
      <c r="E3199">
        <v>3</v>
      </c>
      <c r="F3199" t="s">
        <v>212</v>
      </c>
      <c r="G3199" s="37">
        <v>9475.24</v>
      </c>
      <c r="H3199">
        <v>2454.96</v>
      </c>
      <c r="I3199">
        <v>9475.24</v>
      </c>
      <c r="J3199">
        <v>0.55000000000000004</v>
      </c>
      <c r="K3199">
        <v>9475.24</v>
      </c>
      <c r="L3199">
        <v>5.29</v>
      </c>
      <c r="M3199" t="s">
        <v>751</v>
      </c>
      <c r="N3199" s="37">
        <v>0</v>
      </c>
      <c r="O3199">
        <v>28425.72</v>
      </c>
      <c r="P3199" t="s">
        <v>766</v>
      </c>
      <c r="Q3199" t="s">
        <v>768</v>
      </c>
      <c r="R3199" t="s">
        <v>768</v>
      </c>
      <c r="S3199" t="s">
        <v>758</v>
      </c>
    </row>
    <row r="3200" spans="1:19" x14ac:dyDescent="0.3">
      <c r="A3200" t="s">
        <v>747</v>
      </c>
      <c r="B3200" t="s">
        <v>748</v>
      </c>
      <c r="C3200" t="s">
        <v>754</v>
      </c>
      <c r="D3200" t="s">
        <v>750</v>
      </c>
      <c r="E3200">
        <v>4</v>
      </c>
      <c r="F3200" t="s">
        <v>113</v>
      </c>
      <c r="G3200" s="37">
        <v>-1177.83</v>
      </c>
      <c r="H3200" t="s">
        <v>751</v>
      </c>
      <c r="I3200">
        <v>-1177.83</v>
      </c>
      <c r="J3200" t="s">
        <v>751</v>
      </c>
      <c r="K3200">
        <v>-1177.83</v>
      </c>
      <c r="L3200" t="s">
        <v>751</v>
      </c>
      <c r="M3200" t="s">
        <v>751</v>
      </c>
      <c r="N3200" s="37">
        <v>0</v>
      </c>
      <c r="O3200" t="s">
        <v>751</v>
      </c>
      <c r="P3200" t="s">
        <v>751</v>
      </c>
      <c r="Q3200" t="s">
        <v>751</v>
      </c>
      <c r="R3200" t="s">
        <v>751</v>
      </c>
      <c r="S3200" t="s">
        <v>758</v>
      </c>
    </row>
    <row r="3201" spans="1:19" x14ac:dyDescent="0.3">
      <c r="A3201" t="s">
        <v>753</v>
      </c>
      <c r="B3201" t="s">
        <v>748</v>
      </c>
      <c r="C3201" t="s">
        <v>749</v>
      </c>
      <c r="D3201" t="s">
        <v>750</v>
      </c>
      <c r="E3201">
        <v>5</v>
      </c>
      <c r="F3201" t="s">
        <v>516</v>
      </c>
      <c r="G3201" s="37">
        <v>34846.85</v>
      </c>
      <c r="H3201">
        <v>592.79999999999995</v>
      </c>
      <c r="I3201">
        <v>34846.85</v>
      </c>
      <c r="J3201">
        <v>503.54</v>
      </c>
      <c r="K3201">
        <v>34846.85</v>
      </c>
      <c r="L3201">
        <v>10.4</v>
      </c>
      <c r="M3201" t="s">
        <v>751</v>
      </c>
      <c r="N3201" s="37">
        <v>0</v>
      </c>
      <c r="O3201">
        <v>174234.25</v>
      </c>
      <c r="P3201" t="s">
        <v>766</v>
      </c>
      <c r="Q3201" t="s">
        <v>766</v>
      </c>
      <c r="R3201" t="s">
        <v>768</v>
      </c>
      <c r="S3201" t="s">
        <v>758</v>
      </c>
    </row>
    <row r="3202" spans="1:19" x14ac:dyDescent="0.3">
      <c r="A3202" t="s">
        <v>752</v>
      </c>
      <c r="B3202" t="s">
        <v>748</v>
      </c>
      <c r="C3202" t="s">
        <v>749</v>
      </c>
      <c r="D3202" t="s">
        <v>750</v>
      </c>
      <c r="E3202">
        <v>3</v>
      </c>
      <c r="F3202" t="s">
        <v>101</v>
      </c>
      <c r="G3202" s="37">
        <v>548312.1</v>
      </c>
      <c r="H3202">
        <v>36.01</v>
      </c>
      <c r="I3202">
        <v>548312.1</v>
      </c>
      <c r="J3202">
        <v>17.11</v>
      </c>
      <c r="K3202">
        <v>548312.1</v>
      </c>
      <c r="L3202">
        <v>163.84</v>
      </c>
      <c r="M3202" t="s">
        <v>751</v>
      </c>
      <c r="N3202" s="37">
        <v>0</v>
      </c>
      <c r="O3202">
        <v>1644936.3</v>
      </c>
      <c r="P3202" t="s">
        <v>766</v>
      </c>
      <c r="Q3202" t="s">
        <v>766</v>
      </c>
      <c r="R3202" t="s">
        <v>766</v>
      </c>
      <c r="S3202" t="s">
        <v>758</v>
      </c>
    </row>
    <row r="3203" spans="1:19" x14ac:dyDescent="0.3">
      <c r="A3203" t="s">
        <v>753</v>
      </c>
      <c r="B3203" t="s">
        <v>748</v>
      </c>
      <c r="C3203" t="s">
        <v>749</v>
      </c>
      <c r="D3203" t="s">
        <v>750</v>
      </c>
      <c r="E3203">
        <v>-1</v>
      </c>
      <c r="F3203" t="s">
        <v>245</v>
      </c>
      <c r="G3203" s="37">
        <v>3743.22</v>
      </c>
      <c r="H3203">
        <v>0.98</v>
      </c>
      <c r="I3203">
        <v>3743.22</v>
      </c>
      <c r="J3203">
        <v>0.2</v>
      </c>
      <c r="K3203">
        <v>3743.22</v>
      </c>
      <c r="L3203">
        <v>1.57</v>
      </c>
      <c r="M3203" t="s">
        <v>751</v>
      </c>
      <c r="N3203" s="37">
        <v>0</v>
      </c>
      <c r="O3203" t="s">
        <v>751</v>
      </c>
      <c r="P3203" t="s">
        <v>766</v>
      </c>
      <c r="Q3203" t="s">
        <v>766</v>
      </c>
      <c r="R3203" t="s">
        <v>766</v>
      </c>
      <c r="S3203" t="s">
        <v>758</v>
      </c>
    </row>
    <row r="3204" spans="1:19" x14ac:dyDescent="0.3">
      <c r="A3204" t="s">
        <v>747</v>
      </c>
      <c r="B3204" t="s">
        <v>748</v>
      </c>
      <c r="C3204" t="s">
        <v>749</v>
      </c>
      <c r="D3204" t="s">
        <v>750</v>
      </c>
      <c r="E3204">
        <v>5</v>
      </c>
      <c r="F3204" t="s">
        <v>193</v>
      </c>
      <c r="G3204" s="37">
        <v>5098461.13</v>
      </c>
      <c r="H3204">
        <v>196.74</v>
      </c>
      <c r="I3204">
        <v>5098461.13</v>
      </c>
      <c r="J3204">
        <v>88.39</v>
      </c>
      <c r="K3204">
        <v>5098461.13</v>
      </c>
      <c r="L3204">
        <v>1101.99</v>
      </c>
      <c r="M3204" t="s">
        <v>751</v>
      </c>
      <c r="N3204" s="37">
        <v>0</v>
      </c>
      <c r="O3204">
        <v>25492305.649999999</v>
      </c>
      <c r="P3204" t="s">
        <v>766</v>
      </c>
      <c r="Q3204" t="s">
        <v>766</v>
      </c>
      <c r="R3204" t="s">
        <v>766</v>
      </c>
      <c r="S3204" t="s">
        <v>758</v>
      </c>
    </row>
    <row r="3205" spans="1:19" x14ac:dyDescent="0.3">
      <c r="A3205" t="s">
        <v>753</v>
      </c>
      <c r="B3205" t="s">
        <v>748</v>
      </c>
      <c r="C3205" t="s">
        <v>749</v>
      </c>
      <c r="D3205" t="s">
        <v>750</v>
      </c>
      <c r="E3205">
        <v>5</v>
      </c>
      <c r="F3205" t="s">
        <v>457</v>
      </c>
      <c r="G3205" s="37">
        <v>50878.2</v>
      </c>
      <c r="H3205">
        <v>0.65</v>
      </c>
      <c r="I3205">
        <v>50878.2</v>
      </c>
      <c r="J3205">
        <v>0.31</v>
      </c>
      <c r="K3205">
        <v>50878.2</v>
      </c>
      <c r="L3205">
        <v>2.95</v>
      </c>
      <c r="M3205" t="s">
        <v>751</v>
      </c>
      <c r="N3205" s="37">
        <v>0</v>
      </c>
      <c r="O3205">
        <v>254391</v>
      </c>
      <c r="P3205" t="s">
        <v>766</v>
      </c>
      <c r="Q3205" t="s">
        <v>766</v>
      </c>
      <c r="R3205" t="s">
        <v>766</v>
      </c>
      <c r="S3205" t="s">
        <v>758</v>
      </c>
    </row>
    <row r="3206" spans="1:19" x14ac:dyDescent="0.3">
      <c r="A3206" t="s">
        <v>752</v>
      </c>
      <c r="B3206" t="s">
        <v>748</v>
      </c>
      <c r="C3206" t="s">
        <v>754</v>
      </c>
      <c r="D3206" t="s">
        <v>750</v>
      </c>
      <c r="E3206">
        <v>11</v>
      </c>
      <c r="F3206" t="s">
        <v>233</v>
      </c>
      <c r="G3206" s="37">
        <v>-29980.82</v>
      </c>
      <c r="H3206" t="s">
        <v>751</v>
      </c>
      <c r="I3206">
        <v>-29980.82</v>
      </c>
      <c r="J3206" t="s">
        <v>751</v>
      </c>
      <c r="K3206">
        <v>-29980.82</v>
      </c>
      <c r="L3206" t="s">
        <v>751</v>
      </c>
      <c r="M3206" t="s">
        <v>751</v>
      </c>
      <c r="N3206" s="37">
        <v>0</v>
      </c>
      <c r="O3206" t="s">
        <v>751</v>
      </c>
      <c r="P3206" t="s">
        <v>751</v>
      </c>
      <c r="Q3206" t="s">
        <v>751</v>
      </c>
      <c r="R3206" t="s">
        <v>751</v>
      </c>
      <c r="S3206" t="s">
        <v>758</v>
      </c>
    </row>
    <row r="3207" spans="1:19" x14ac:dyDescent="0.3">
      <c r="A3207" t="s">
        <v>752</v>
      </c>
      <c r="B3207" t="s">
        <v>748</v>
      </c>
      <c r="C3207" t="s">
        <v>749</v>
      </c>
      <c r="D3207" t="s">
        <v>750</v>
      </c>
      <c r="E3207">
        <v>-1</v>
      </c>
      <c r="F3207" t="s">
        <v>278</v>
      </c>
      <c r="G3207" s="37">
        <v>7494.07</v>
      </c>
      <c r="H3207">
        <v>0.12</v>
      </c>
      <c r="I3207">
        <v>7494.07</v>
      </c>
      <c r="J3207">
        <v>0.02</v>
      </c>
      <c r="K3207">
        <v>7494.07</v>
      </c>
      <c r="L3207">
        <v>0.23</v>
      </c>
      <c r="M3207" t="s">
        <v>751</v>
      </c>
      <c r="N3207" s="37">
        <v>0</v>
      </c>
      <c r="O3207" t="s">
        <v>751</v>
      </c>
      <c r="P3207" t="s">
        <v>766</v>
      </c>
      <c r="Q3207" t="s">
        <v>766</v>
      </c>
      <c r="R3207" t="s">
        <v>766</v>
      </c>
      <c r="S3207" t="s">
        <v>758</v>
      </c>
    </row>
    <row r="3208" spans="1:19" x14ac:dyDescent="0.3">
      <c r="A3208" t="s">
        <v>747</v>
      </c>
      <c r="B3208" t="s">
        <v>748</v>
      </c>
      <c r="C3208" t="s">
        <v>749</v>
      </c>
      <c r="D3208" t="s">
        <v>750</v>
      </c>
      <c r="E3208">
        <v>1</v>
      </c>
      <c r="F3208" t="s">
        <v>333</v>
      </c>
      <c r="G3208" s="37">
        <v>2321.9</v>
      </c>
      <c r="H3208">
        <v>490.69</v>
      </c>
      <c r="I3208">
        <v>2321.9</v>
      </c>
      <c r="J3208">
        <v>0.14000000000000001</v>
      </c>
      <c r="K3208">
        <v>2321.9</v>
      </c>
      <c r="L3208">
        <v>4.16</v>
      </c>
      <c r="M3208" t="s">
        <v>751</v>
      </c>
      <c r="N3208" s="37">
        <v>0</v>
      </c>
      <c r="O3208">
        <v>2321.9</v>
      </c>
      <c r="P3208" t="s">
        <v>766</v>
      </c>
      <c r="Q3208" t="s">
        <v>768</v>
      </c>
      <c r="R3208" t="s">
        <v>768</v>
      </c>
      <c r="S3208" t="s">
        <v>758</v>
      </c>
    </row>
    <row r="3209" spans="1:19" x14ac:dyDescent="0.3">
      <c r="A3209" t="s">
        <v>747</v>
      </c>
      <c r="B3209" t="s">
        <v>748</v>
      </c>
      <c r="C3209" t="s">
        <v>749</v>
      </c>
      <c r="D3209" t="s">
        <v>750</v>
      </c>
      <c r="E3209">
        <v>-1</v>
      </c>
      <c r="F3209" t="s">
        <v>89</v>
      </c>
      <c r="G3209" s="37">
        <v>200614.65</v>
      </c>
      <c r="H3209">
        <v>6.94</v>
      </c>
      <c r="I3209">
        <v>200614.65</v>
      </c>
      <c r="J3209">
        <v>3.29</v>
      </c>
      <c r="K3209">
        <v>200614.65</v>
      </c>
      <c r="L3209">
        <v>31.55</v>
      </c>
      <c r="M3209">
        <v>0</v>
      </c>
      <c r="N3209" s="37">
        <v>0</v>
      </c>
      <c r="O3209" t="s">
        <v>751</v>
      </c>
      <c r="P3209" t="s">
        <v>766</v>
      </c>
      <c r="Q3209" t="s">
        <v>766</v>
      </c>
      <c r="R3209" t="s">
        <v>766</v>
      </c>
      <c r="S3209" t="s">
        <v>758</v>
      </c>
    </row>
    <row r="3210" spans="1:19" x14ac:dyDescent="0.3">
      <c r="A3210" t="s">
        <v>747</v>
      </c>
      <c r="B3210" t="s">
        <v>748</v>
      </c>
      <c r="C3210" t="s">
        <v>754</v>
      </c>
      <c r="D3210" t="s">
        <v>750</v>
      </c>
      <c r="E3210">
        <v>11</v>
      </c>
      <c r="F3210" t="s">
        <v>183</v>
      </c>
      <c r="G3210" s="37">
        <v>-15284.11</v>
      </c>
      <c r="H3210" t="s">
        <v>751</v>
      </c>
      <c r="I3210">
        <v>-15284.11</v>
      </c>
      <c r="J3210" t="s">
        <v>751</v>
      </c>
      <c r="K3210">
        <v>-15284.11</v>
      </c>
      <c r="L3210" t="s">
        <v>751</v>
      </c>
      <c r="M3210" t="s">
        <v>751</v>
      </c>
      <c r="N3210" s="37">
        <v>0</v>
      </c>
      <c r="O3210" t="s">
        <v>751</v>
      </c>
      <c r="P3210" t="s">
        <v>751</v>
      </c>
      <c r="Q3210" t="s">
        <v>751</v>
      </c>
      <c r="R3210" t="s">
        <v>751</v>
      </c>
      <c r="S3210" t="s">
        <v>758</v>
      </c>
    </row>
    <row r="3211" spans="1:19" x14ac:dyDescent="0.3">
      <c r="A3211" t="s">
        <v>747</v>
      </c>
      <c r="B3211" t="s">
        <v>748</v>
      </c>
      <c r="C3211" t="s">
        <v>754</v>
      </c>
      <c r="D3211" t="s">
        <v>750</v>
      </c>
      <c r="E3211">
        <v>6</v>
      </c>
      <c r="F3211" t="s">
        <v>401</v>
      </c>
      <c r="G3211" s="37">
        <v>-2704.58</v>
      </c>
      <c r="H3211" t="s">
        <v>751</v>
      </c>
      <c r="I3211">
        <v>-2704.58</v>
      </c>
      <c r="J3211" t="s">
        <v>751</v>
      </c>
      <c r="K3211">
        <v>-2704.58</v>
      </c>
      <c r="L3211" t="s">
        <v>751</v>
      </c>
      <c r="M3211" t="s">
        <v>751</v>
      </c>
      <c r="N3211" s="37">
        <v>0</v>
      </c>
      <c r="O3211" t="s">
        <v>751</v>
      </c>
      <c r="P3211" t="s">
        <v>751</v>
      </c>
      <c r="Q3211" t="s">
        <v>751</v>
      </c>
      <c r="R3211" t="s">
        <v>751</v>
      </c>
      <c r="S3211" t="s">
        <v>758</v>
      </c>
    </row>
    <row r="3212" spans="1:19" x14ac:dyDescent="0.3">
      <c r="A3212" t="s">
        <v>752</v>
      </c>
      <c r="B3212" t="s">
        <v>748</v>
      </c>
      <c r="C3212" t="s">
        <v>749</v>
      </c>
      <c r="D3212" t="s">
        <v>750</v>
      </c>
      <c r="E3212">
        <v>2</v>
      </c>
      <c r="F3212" t="s">
        <v>504</v>
      </c>
      <c r="G3212" s="37">
        <v>8251.35</v>
      </c>
      <c r="H3212">
        <v>0.45</v>
      </c>
      <c r="I3212">
        <v>8251.35</v>
      </c>
      <c r="J3212">
        <v>7.0000000000000007E-2</v>
      </c>
      <c r="K3212">
        <v>8251.35</v>
      </c>
      <c r="L3212">
        <v>0.82</v>
      </c>
      <c r="M3212" t="s">
        <v>751</v>
      </c>
      <c r="N3212" s="37">
        <v>0</v>
      </c>
      <c r="O3212">
        <v>16502.7</v>
      </c>
      <c r="P3212" t="s">
        <v>766</v>
      </c>
      <c r="Q3212" t="s">
        <v>766</v>
      </c>
      <c r="R3212" t="s">
        <v>766</v>
      </c>
      <c r="S3212" t="s">
        <v>758</v>
      </c>
    </row>
    <row r="3213" spans="1:19" x14ac:dyDescent="0.3">
      <c r="A3213" t="s">
        <v>747</v>
      </c>
      <c r="B3213" t="s">
        <v>748</v>
      </c>
      <c r="C3213" t="s">
        <v>749</v>
      </c>
      <c r="D3213" t="s">
        <v>750</v>
      </c>
      <c r="E3213">
        <v>5</v>
      </c>
      <c r="F3213" t="s">
        <v>158</v>
      </c>
      <c r="G3213" s="37">
        <v>48067.08</v>
      </c>
      <c r="H3213">
        <v>1.37</v>
      </c>
      <c r="I3213">
        <v>48067.08</v>
      </c>
      <c r="J3213">
        <v>0.19</v>
      </c>
      <c r="K3213">
        <v>48067.08</v>
      </c>
      <c r="L3213">
        <v>10.68</v>
      </c>
      <c r="M3213" t="s">
        <v>751</v>
      </c>
      <c r="N3213" s="37">
        <v>0</v>
      </c>
      <c r="O3213">
        <v>240335.4</v>
      </c>
      <c r="P3213" t="s">
        <v>766</v>
      </c>
      <c r="Q3213" t="s">
        <v>766</v>
      </c>
      <c r="R3213" t="s">
        <v>766</v>
      </c>
      <c r="S3213" t="s">
        <v>758</v>
      </c>
    </row>
    <row r="3214" spans="1:19" x14ac:dyDescent="0.3">
      <c r="A3214" t="s">
        <v>747</v>
      </c>
      <c r="B3214" t="s">
        <v>748</v>
      </c>
      <c r="C3214" t="s">
        <v>749</v>
      </c>
      <c r="D3214" t="s">
        <v>750</v>
      </c>
      <c r="E3214">
        <v>-1</v>
      </c>
      <c r="F3214" t="s">
        <v>544</v>
      </c>
      <c r="G3214" s="37">
        <v>66935.3</v>
      </c>
      <c r="H3214">
        <v>5.68</v>
      </c>
      <c r="I3214">
        <v>66935.3</v>
      </c>
      <c r="J3214">
        <v>2.5499999999999998</v>
      </c>
      <c r="K3214">
        <v>66935.3</v>
      </c>
      <c r="L3214">
        <v>31.79</v>
      </c>
      <c r="M3214" t="s">
        <v>751</v>
      </c>
      <c r="N3214" s="37">
        <v>0</v>
      </c>
      <c r="O3214" t="s">
        <v>751</v>
      </c>
      <c r="P3214" t="s">
        <v>766</v>
      </c>
      <c r="Q3214" t="s">
        <v>766</v>
      </c>
      <c r="R3214" t="s">
        <v>766</v>
      </c>
      <c r="S3214" t="s">
        <v>758</v>
      </c>
    </row>
    <row r="3215" spans="1:19" x14ac:dyDescent="0.3">
      <c r="A3215" t="s">
        <v>747</v>
      </c>
      <c r="B3215" t="s">
        <v>748</v>
      </c>
      <c r="C3215" t="s">
        <v>754</v>
      </c>
      <c r="D3215" t="s">
        <v>750</v>
      </c>
      <c r="E3215">
        <v>1</v>
      </c>
      <c r="F3215" t="s">
        <v>37</v>
      </c>
      <c r="G3215" s="37">
        <v>-72.900000000000006</v>
      </c>
      <c r="H3215" t="s">
        <v>751</v>
      </c>
      <c r="I3215">
        <v>-72.900000000000006</v>
      </c>
      <c r="J3215" t="s">
        <v>751</v>
      </c>
      <c r="K3215">
        <v>-72.900000000000006</v>
      </c>
      <c r="L3215" t="s">
        <v>751</v>
      </c>
      <c r="M3215" t="s">
        <v>751</v>
      </c>
      <c r="N3215" s="37">
        <v>0</v>
      </c>
      <c r="O3215" t="s">
        <v>751</v>
      </c>
      <c r="P3215" t="s">
        <v>751</v>
      </c>
      <c r="Q3215" t="s">
        <v>751</v>
      </c>
      <c r="R3215" t="s">
        <v>751</v>
      </c>
      <c r="S3215" t="s">
        <v>758</v>
      </c>
    </row>
    <row r="3216" spans="1:19" x14ac:dyDescent="0.3">
      <c r="A3216" t="s">
        <v>752</v>
      </c>
      <c r="B3216" t="s">
        <v>748</v>
      </c>
      <c r="C3216" t="s">
        <v>749</v>
      </c>
      <c r="D3216" t="s">
        <v>750</v>
      </c>
      <c r="E3216">
        <v>7</v>
      </c>
      <c r="F3216" t="s">
        <v>267</v>
      </c>
      <c r="G3216" s="37">
        <v>182212.03</v>
      </c>
      <c r="H3216">
        <v>1.53</v>
      </c>
      <c r="I3216">
        <v>182212.03</v>
      </c>
      <c r="J3216">
        <v>0.69</v>
      </c>
      <c r="K3216">
        <v>182212.03</v>
      </c>
      <c r="L3216">
        <v>8.5500000000000007</v>
      </c>
      <c r="M3216" t="s">
        <v>751</v>
      </c>
      <c r="N3216" s="37">
        <v>0</v>
      </c>
      <c r="O3216">
        <v>1275484.21</v>
      </c>
      <c r="P3216" t="s">
        <v>766</v>
      </c>
      <c r="Q3216" t="s">
        <v>766</v>
      </c>
      <c r="R3216" t="s">
        <v>766</v>
      </c>
      <c r="S3216" t="s">
        <v>758</v>
      </c>
    </row>
    <row r="3217" spans="1:19" x14ac:dyDescent="0.3">
      <c r="A3217" t="s">
        <v>747</v>
      </c>
      <c r="B3217" t="s">
        <v>748</v>
      </c>
      <c r="C3217" t="s">
        <v>749</v>
      </c>
      <c r="D3217" t="s">
        <v>750</v>
      </c>
      <c r="E3217">
        <v>5</v>
      </c>
      <c r="F3217" t="s">
        <v>435</v>
      </c>
      <c r="G3217" s="37">
        <v>1676910.5</v>
      </c>
      <c r="H3217">
        <v>69.02</v>
      </c>
      <c r="I3217">
        <v>1676910.5</v>
      </c>
      <c r="J3217">
        <v>32.79</v>
      </c>
      <c r="K3217">
        <v>1676910.5</v>
      </c>
      <c r="L3217">
        <v>314</v>
      </c>
      <c r="M3217" t="s">
        <v>751</v>
      </c>
      <c r="N3217" s="37">
        <v>0</v>
      </c>
      <c r="O3217">
        <v>8384552.5</v>
      </c>
      <c r="P3217" t="s">
        <v>766</v>
      </c>
      <c r="Q3217" t="s">
        <v>766</v>
      </c>
      <c r="R3217" t="s">
        <v>766</v>
      </c>
      <c r="S3217" t="s">
        <v>758</v>
      </c>
    </row>
    <row r="3218" spans="1:19" x14ac:dyDescent="0.3">
      <c r="A3218" t="s">
        <v>752</v>
      </c>
      <c r="B3218" t="s">
        <v>748</v>
      </c>
      <c r="C3218" t="s">
        <v>749</v>
      </c>
      <c r="D3218" t="s">
        <v>750</v>
      </c>
      <c r="E3218">
        <v>-1</v>
      </c>
      <c r="F3218" t="s">
        <v>187</v>
      </c>
      <c r="G3218" s="37">
        <v>1398.82</v>
      </c>
      <c r="H3218">
        <v>0.06</v>
      </c>
      <c r="I3218">
        <v>1398.82</v>
      </c>
      <c r="J3218">
        <v>0.02</v>
      </c>
      <c r="K3218">
        <v>1398.82</v>
      </c>
      <c r="L3218">
        <v>0.2</v>
      </c>
      <c r="M3218" t="s">
        <v>751</v>
      </c>
      <c r="N3218" s="37">
        <v>0</v>
      </c>
      <c r="O3218" t="s">
        <v>751</v>
      </c>
      <c r="P3218" t="s">
        <v>766</v>
      </c>
      <c r="Q3218" t="s">
        <v>766</v>
      </c>
      <c r="R3218" t="s">
        <v>766</v>
      </c>
      <c r="S3218" t="s">
        <v>758</v>
      </c>
    </row>
    <row r="3219" spans="1:19" x14ac:dyDescent="0.3">
      <c r="A3219" t="s">
        <v>747</v>
      </c>
      <c r="B3219" t="s">
        <v>748</v>
      </c>
      <c r="C3219" t="s">
        <v>749</v>
      </c>
      <c r="D3219" t="s">
        <v>750</v>
      </c>
      <c r="E3219">
        <v>0</v>
      </c>
      <c r="F3219" t="s">
        <v>56</v>
      </c>
      <c r="G3219" s="37">
        <v>38335.730000000003</v>
      </c>
      <c r="H3219">
        <v>0.49</v>
      </c>
      <c r="I3219">
        <v>38335.730000000003</v>
      </c>
      <c r="J3219">
        <v>2.64</v>
      </c>
      <c r="K3219">
        <v>38335.730000000003</v>
      </c>
      <c r="L3219">
        <v>5.85</v>
      </c>
      <c r="M3219" t="s">
        <v>751</v>
      </c>
      <c r="N3219" s="37">
        <v>0</v>
      </c>
      <c r="O3219" t="s">
        <v>751</v>
      </c>
      <c r="P3219" t="s">
        <v>766</v>
      </c>
      <c r="Q3219" t="s">
        <v>766</v>
      </c>
      <c r="R3219" t="s">
        <v>768</v>
      </c>
      <c r="S3219" t="s">
        <v>758</v>
      </c>
    </row>
    <row r="3220" spans="1:19" x14ac:dyDescent="0.3">
      <c r="A3220" t="s">
        <v>753</v>
      </c>
      <c r="B3220" t="s">
        <v>748</v>
      </c>
      <c r="C3220" t="s">
        <v>749</v>
      </c>
      <c r="D3220" t="s">
        <v>750</v>
      </c>
      <c r="E3220">
        <v>6</v>
      </c>
      <c r="F3220" t="s">
        <v>6</v>
      </c>
      <c r="G3220" s="37">
        <v>247953.13</v>
      </c>
      <c r="H3220">
        <v>14.74</v>
      </c>
      <c r="I3220">
        <v>247953.13</v>
      </c>
      <c r="J3220">
        <v>10.02</v>
      </c>
      <c r="K3220">
        <v>247953.13</v>
      </c>
      <c r="L3220">
        <v>179.61</v>
      </c>
      <c r="M3220" t="s">
        <v>751</v>
      </c>
      <c r="N3220" s="37">
        <v>40008.379999999997</v>
      </c>
      <c r="O3220">
        <v>1487718.78</v>
      </c>
      <c r="P3220" t="s">
        <v>766</v>
      </c>
      <c r="Q3220" t="s">
        <v>766</v>
      </c>
      <c r="R3220" t="s">
        <v>766</v>
      </c>
      <c r="S3220" t="s">
        <v>758</v>
      </c>
    </row>
    <row r="3221" spans="1:19" x14ac:dyDescent="0.3">
      <c r="A3221" t="s">
        <v>753</v>
      </c>
      <c r="B3221" t="s">
        <v>748</v>
      </c>
      <c r="C3221" t="s">
        <v>749</v>
      </c>
      <c r="D3221" t="s">
        <v>750</v>
      </c>
      <c r="E3221">
        <v>8</v>
      </c>
      <c r="F3221" t="s">
        <v>250</v>
      </c>
      <c r="G3221" s="37">
        <v>321139.78999999998</v>
      </c>
      <c r="H3221" t="s">
        <v>751</v>
      </c>
      <c r="I3221">
        <v>321139.78999999998</v>
      </c>
      <c r="J3221" t="s">
        <v>751</v>
      </c>
      <c r="K3221">
        <v>321139.78999999998</v>
      </c>
      <c r="L3221">
        <v>120.89</v>
      </c>
      <c r="M3221" t="s">
        <v>751</v>
      </c>
      <c r="N3221" s="37">
        <v>0</v>
      </c>
      <c r="O3221">
        <v>2569118.3199999998</v>
      </c>
      <c r="P3221" t="s">
        <v>766</v>
      </c>
      <c r="Q3221" t="s">
        <v>766</v>
      </c>
      <c r="R3221" t="s">
        <v>768</v>
      </c>
      <c r="S3221" t="s">
        <v>758</v>
      </c>
    </row>
    <row r="3222" spans="1:19" x14ac:dyDescent="0.3">
      <c r="A3222" t="s">
        <v>752</v>
      </c>
      <c r="B3222" t="s">
        <v>748</v>
      </c>
      <c r="C3222" t="s">
        <v>754</v>
      </c>
      <c r="D3222" t="s">
        <v>750</v>
      </c>
      <c r="E3222">
        <v>-4</v>
      </c>
      <c r="F3222" t="s">
        <v>146</v>
      </c>
      <c r="G3222" s="37">
        <v>-250115.04</v>
      </c>
      <c r="H3222" t="s">
        <v>751</v>
      </c>
      <c r="I3222">
        <v>-250115.04</v>
      </c>
      <c r="J3222" t="s">
        <v>751</v>
      </c>
      <c r="K3222">
        <v>-250115.04</v>
      </c>
      <c r="L3222" t="s">
        <v>751</v>
      </c>
      <c r="M3222" t="s">
        <v>751</v>
      </c>
      <c r="N3222" s="37">
        <v>0</v>
      </c>
      <c r="O3222" t="s">
        <v>751</v>
      </c>
      <c r="P3222" t="s">
        <v>751</v>
      </c>
      <c r="Q3222" t="s">
        <v>751</v>
      </c>
      <c r="R3222" t="s">
        <v>751</v>
      </c>
      <c r="S3222" t="s">
        <v>758</v>
      </c>
    </row>
    <row r="3223" spans="1:19" x14ac:dyDescent="0.3">
      <c r="A3223" t="s">
        <v>747</v>
      </c>
      <c r="B3223" t="s">
        <v>748</v>
      </c>
      <c r="C3223" t="s">
        <v>749</v>
      </c>
      <c r="D3223" t="s">
        <v>750</v>
      </c>
      <c r="E3223">
        <v>2</v>
      </c>
      <c r="F3223" t="s">
        <v>325</v>
      </c>
      <c r="G3223" s="37">
        <v>7295.69</v>
      </c>
      <c r="H3223">
        <v>3.73</v>
      </c>
      <c r="I3223">
        <v>7295.69</v>
      </c>
      <c r="J3223">
        <v>3.38</v>
      </c>
      <c r="K3223">
        <v>7295.69</v>
      </c>
      <c r="L3223">
        <v>17.440000000000001</v>
      </c>
      <c r="M3223" t="s">
        <v>751</v>
      </c>
      <c r="N3223" s="37">
        <v>0</v>
      </c>
      <c r="O3223">
        <v>14591.38</v>
      </c>
      <c r="P3223" t="s">
        <v>766</v>
      </c>
      <c r="Q3223" t="s">
        <v>766</v>
      </c>
      <c r="R3223" t="s">
        <v>766</v>
      </c>
      <c r="S3223" t="s">
        <v>758</v>
      </c>
    </row>
    <row r="3224" spans="1:19" x14ac:dyDescent="0.3">
      <c r="A3224" t="s">
        <v>752</v>
      </c>
      <c r="B3224" t="s">
        <v>748</v>
      </c>
      <c r="C3224" t="s">
        <v>749</v>
      </c>
      <c r="D3224" t="s">
        <v>750</v>
      </c>
      <c r="E3224">
        <v>1</v>
      </c>
      <c r="F3224" t="s">
        <v>129</v>
      </c>
      <c r="G3224" s="37">
        <v>84194.87</v>
      </c>
      <c r="H3224">
        <v>1.88</v>
      </c>
      <c r="I3224">
        <v>84194.87</v>
      </c>
      <c r="J3224">
        <v>4.2</v>
      </c>
      <c r="K3224">
        <v>84194.87</v>
      </c>
      <c r="L3224">
        <v>16.79</v>
      </c>
      <c r="M3224" t="s">
        <v>751</v>
      </c>
      <c r="N3224" s="37">
        <v>0</v>
      </c>
      <c r="O3224">
        <v>84194.87</v>
      </c>
      <c r="P3224" t="s">
        <v>766</v>
      </c>
      <c r="Q3224" t="s">
        <v>766</v>
      </c>
      <c r="R3224" t="s">
        <v>766</v>
      </c>
      <c r="S3224" t="s">
        <v>758</v>
      </c>
    </row>
    <row r="3225" spans="1:19" x14ac:dyDescent="0.3">
      <c r="A3225" t="s">
        <v>752</v>
      </c>
      <c r="B3225" t="s">
        <v>748</v>
      </c>
      <c r="C3225" t="s">
        <v>749</v>
      </c>
      <c r="D3225" t="s">
        <v>750</v>
      </c>
      <c r="E3225">
        <v>2</v>
      </c>
      <c r="F3225" t="s">
        <v>102</v>
      </c>
      <c r="G3225" s="37">
        <v>173759.59</v>
      </c>
      <c r="H3225">
        <v>27.15</v>
      </c>
      <c r="I3225">
        <v>173759.59</v>
      </c>
      <c r="J3225">
        <v>6.42</v>
      </c>
      <c r="K3225">
        <v>173759.59</v>
      </c>
      <c r="L3225">
        <v>88.33</v>
      </c>
      <c r="M3225" t="s">
        <v>751</v>
      </c>
      <c r="N3225" s="37">
        <v>0</v>
      </c>
      <c r="O3225">
        <v>347519.18</v>
      </c>
      <c r="P3225" t="s">
        <v>766</v>
      </c>
      <c r="Q3225" t="s">
        <v>766</v>
      </c>
      <c r="R3225" t="s">
        <v>766</v>
      </c>
      <c r="S3225" t="s">
        <v>758</v>
      </c>
    </row>
    <row r="3226" spans="1:19" x14ac:dyDescent="0.3">
      <c r="A3226" t="s">
        <v>752</v>
      </c>
      <c r="B3226" t="s">
        <v>748</v>
      </c>
      <c r="C3226" t="s">
        <v>754</v>
      </c>
      <c r="D3226" t="s">
        <v>750</v>
      </c>
      <c r="E3226">
        <v>3</v>
      </c>
      <c r="F3226" t="s">
        <v>531</v>
      </c>
      <c r="G3226" s="37">
        <v>-38534.400000000001</v>
      </c>
      <c r="H3226" t="s">
        <v>751</v>
      </c>
      <c r="I3226">
        <v>-38534.400000000001</v>
      </c>
      <c r="J3226" t="s">
        <v>751</v>
      </c>
      <c r="K3226">
        <v>-38534.400000000001</v>
      </c>
      <c r="L3226" t="s">
        <v>751</v>
      </c>
      <c r="M3226" t="s">
        <v>751</v>
      </c>
      <c r="N3226" s="37">
        <v>0</v>
      </c>
      <c r="O3226" t="s">
        <v>751</v>
      </c>
      <c r="P3226" t="s">
        <v>751</v>
      </c>
      <c r="Q3226" t="s">
        <v>751</v>
      </c>
      <c r="R3226" t="s">
        <v>751</v>
      </c>
      <c r="S3226" t="s">
        <v>758</v>
      </c>
    </row>
    <row r="3227" spans="1:19" x14ac:dyDescent="0.3">
      <c r="A3227" t="s">
        <v>747</v>
      </c>
      <c r="B3227" t="s">
        <v>748</v>
      </c>
      <c r="C3227" t="s">
        <v>754</v>
      </c>
      <c r="D3227" t="s">
        <v>750</v>
      </c>
      <c r="E3227">
        <v>1</v>
      </c>
      <c r="F3227" t="s">
        <v>29</v>
      </c>
      <c r="G3227" s="37">
        <v>-4476.32</v>
      </c>
      <c r="H3227" t="s">
        <v>751</v>
      </c>
      <c r="I3227">
        <v>-4476.32</v>
      </c>
      <c r="J3227" t="s">
        <v>751</v>
      </c>
      <c r="K3227">
        <v>-4476.32</v>
      </c>
      <c r="L3227" t="s">
        <v>751</v>
      </c>
      <c r="M3227" t="s">
        <v>751</v>
      </c>
      <c r="N3227" s="37">
        <v>-53.48</v>
      </c>
      <c r="O3227" t="s">
        <v>751</v>
      </c>
      <c r="P3227" t="s">
        <v>751</v>
      </c>
      <c r="Q3227" t="s">
        <v>751</v>
      </c>
      <c r="R3227" t="s">
        <v>751</v>
      </c>
      <c r="S3227" t="s">
        <v>758</v>
      </c>
    </row>
    <row r="3228" spans="1:19" x14ac:dyDescent="0.3">
      <c r="A3228" t="s">
        <v>747</v>
      </c>
      <c r="B3228" t="s">
        <v>748</v>
      </c>
      <c r="C3228" t="s">
        <v>749</v>
      </c>
      <c r="D3228" t="s">
        <v>750</v>
      </c>
      <c r="E3228">
        <v>-1</v>
      </c>
      <c r="F3228" t="s">
        <v>284</v>
      </c>
      <c r="G3228" s="37">
        <v>680302.97</v>
      </c>
      <c r="H3228">
        <v>65.709999999999994</v>
      </c>
      <c r="I3228">
        <v>680302.97</v>
      </c>
      <c r="J3228">
        <v>31.21</v>
      </c>
      <c r="K3228">
        <v>680302.97</v>
      </c>
      <c r="L3228">
        <v>298.92</v>
      </c>
      <c r="M3228" t="s">
        <v>751</v>
      </c>
      <c r="N3228" s="37">
        <v>0</v>
      </c>
      <c r="O3228" t="s">
        <v>751</v>
      </c>
      <c r="P3228" t="s">
        <v>766</v>
      </c>
      <c r="Q3228" t="s">
        <v>766</v>
      </c>
      <c r="R3228" t="s">
        <v>766</v>
      </c>
      <c r="S3228" t="s">
        <v>758</v>
      </c>
    </row>
    <row r="3229" spans="1:19" x14ac:dyDescent="0.3">
      <c r="A3229" t="s">
        <v>747</v>
      </c>
      <c r="B3229" t="s">
        <v>748</v>
      </c>
      <c r="C3229" t="s">
        <v>754</v>
      </c>
      <c r="D3229" t="s">
        <v>750</v>
      </c>
      <c r="E3229">
        <v>12</v>
      </c>
      <c r="F3229" t="s">
        <v>183</v>
      </c>
      <c r="G3229" s="37">
        <v>-2829.14</v>
      </c>
      <c r="H3229" t="s">
        <v>751</v>
      </c>
      <c r="I3229">
        <v>-2829.14</v>
      </c>
      <c r="J3229" t="s">
        <v>751</v>
      </c>
      <c r="K3229">
        <v>-2829.14</v>
      </c>
      <c r="L3229" t="s">
        <v>751</v>
      </c>
      <c r="M3229" t="s">
        <v>751</v>
      </c>
      <c r="N3229" s="37">
        <v>0</v>
      </c>
      <c r="O3229" t="s">
        <v>751</v>
      </c>
      <c r="P3229" t="s">
        <v>751</v>
      </c>
      <c r="Q3229" t="s">
        <v>751</v>
      </c>
      <c r="R3229" t="s">
        <v>751</v>
      </c>
      <c r="S3229" t="s">
        <v>758</v>
      </c>
    </row>
    <row r="3230" spans="1:19" x14ac:dyDescent="0.3">
      <c r="A3230" t="s">
        <v>747</v>
      </c>
      <c r="B3230" t="s">
        <v>748</v>
      </c>
      <c r="C3230" t="s">
        <v>754</v>
      </c>
      <c r="D3230" t="s">
        <v>750</v>
      </c>
      <c r="E3230">
        <v>14</v>
      </c>
      <c r="F3230" t="s">
        <v>414</v>
      </c>
      <c r="G3230" s="37">
        <v>-49.23</v>
      </c>
      <c r="H3230" t="s">
        <v>751</v>
      </c>
      <c r="I3230">
        <v>-49.23</v>
      </c>
      <c r="J3230" t="s">
        <v>751</v>
      </c>
      <c r="K3230">
        <v>-49.23</v>
      </c>
      <c r="L3230" t="s">
        <v>751</v>
      </c>
      <c r="M3230" t="s">
        <v>751</v>
      </c>
      <c r="N3230" s="37">
        <v>0</v>
      </c>
      <c r="O3230" t="s">
        <v>751</v>
      </c>
      <c r="P3230" t="s">
        <v>751</v>
      </c>
      <c r="Q3230" t="s">
        <v>751</v>
      </c>
      <c r="R3230" t="s">
        <v>751</v>
      </c>
      <c r="S3230" t="s">
        <v>758</v>
      </c>
    </row>
    <row r="3231" spans="1:19" x14ac:dyDescent="0.3">
      <c r="A3231" t="s">
        <v>747</v>
      </c>
      <c r="B3231" t="s">
        <v>748</v>
      </c>
      <c r="C3231" t="s">
        <v>754</v>
      </c>
      <c r="D3231" t="s">
        <v>750</v>
      </c>
      <c r="E3231">
        <v>-1</v>
      </c>
      <c r="F3231" t="s">
        <v>256</v>
      </c>
      <c r="G3231" s="37">
        <v>-391.96</v>
      </c>
      <c r="H3231" t="s">
        <v>751</v>
      </c>
      <c r="I3231">
        <v>-391.96</v>
      </c>
      <c r="J3231" t="s">
        <v>751</v>
      </c>
      <c r="K3231">
        <v>-391.96</v>
      </c>
      <c r="L3231" t="s">
        <v>751</v>
      </c>
      <c r="M3231" t="s">
        <v>751</v>
      </c>
      <c r="N3231" s="37">
        <v>0</v>
      </c>
      <c r="O3231" t="s">
        <v>751</v>
      </c>
      <c r="P3231" t="s">
        <v>751</v>
      </c>
      <c r="Q3231" t="s">
        <v>751</v>
      </c>
      <c r="R3231" t="s">
        <v>751</v>
      </c>
      <c r="S3231" t="s">
        <v>758</v>
      </c>
    </row>
    <row r="3232" spans="1:19" x14ac:dyDescent="0.3">
      <c r="A3232" t="s">
        <v>747</v>
      </c>
      <c r="B3232" t="s">
        <v>748</v>
      </c>
      <c r="C3232" t="s">
        <v>749</v>
      </c>
      <c r="D3232" t="s">
        <v>750</v>
      </c>
      <c r="E3232">
        <v>2</v>
      </c>
      <c r="F3232" t="s">
        <v>124</v>
      </c>
      <c r="G3232" s="37">
        <v>1301943.23</v>
      </c>
      <c r="H3232">
        <v>61.79</v>
      </c>
      <c r="I3232">
        <v>1301943.23</v>
      </c>
      <c r="J3232">
        <v>29.35</v>
      </c>
      <c r="K3232">
        <v>1301943.23</v>
      </c>
      <c r="L3232">
        <v>281.11</v>
      </c>
      <c r="M3232" t="s">
        <v>751</v>
      </c>
      <c r="N3232" s="37">
        <v>0</v>
      </c>
      <c r="O3232">
        <v>2603886.46</v>
      </c>
      <c r="P3232" t="s">
        <v>766</v>
      </c>
      <c r="Q3232" t="s">
        <v>766</v>
      </c>
      <c r="R3232" t="s">
        <v>766</v>
      </c>
      <c r="S3232" t="s">
        <v>758</v>
      </c>
    </row>
    <row r="3233" spans="1:19" x14ac:dyDescent="0.3">
      <c r="A3233" t="s">
        <v>752</v>
      </c>
      <c r="B3233" t="s">
        <v>748</v>
      </c>
      <c r="C3233" t="s">
        <v>754</v>
      </c>
      <c r="D3233" t="s">
        <v>750</v>
      </c>
      <c r="E3233">
        <v>2</v>
      </c>
      <c r="F3233" t="s">
        <v>536</v>
      </c>
      <c r="G3233" s="37">
        <v>-38347.1</v>
      </c>
      <c r="H3233" t="s">
        <v>751</v>
      </c>
      <c r="I3233">
        <v>-38347.1</v>
      </c>
      <c r="J3233" t="s">
        <v>751</v>
      </c>
      <c r="K3233">
        <v>-38347.1</v>
      </c>
      <c r="L3233" t="s">
        <v>751</v>
      </c>
      <c r="M3233" t="s">
        <v>751</v>
      </c>
      <c r="N3233" s="37">
        <v>0</v>
      </c>
      <c r="O3233" t="s">
        <v>751</v>
      </c>
      <c r="P3233" t="s">
        <v>751</v>
      </c>
      <c r="Q3233" t="s">
        <v>751</v>
      </c>
      <c r="R3233" t="s">
        <v>751</v>
      </c>
      <c r="S3233" t="s">
        <v>758</v>
      </c>
    </row>
    <row r="3234" spans="1:19" x14ac:dyDescent="0.3">
      <c r="A3234" t="s">
        <v>747</v>
      </c>
      <c r="B3234" t="s">
        <v>748</v>
      </c>
      <c r="C3234" t="s">
        <v>754</v>
      </c>
      <c r="D3234" t="s">
        <v>750</v>
      </c>
      <c r="E3234">
        <v>2</v>
      </c>
      <c r="F3234" t="s">
        <v>530</v>
      </c>
      <c r="G3234" s="37">
        <v>-55.77</v>
      </c>
      <c r="H3234" t="s">
        <v>751</v>
      </c>
      <c r="I3234">
        <v>-55.77</v>
      </c>
      <c r="J3234" t="s">
        <v>751</v>
      </c>
      <c r="K3234">
        <v>-55.77</v>
      </c>
      <c r="L3234" t="s">
        <v>751</v>
      </c>
      <c r="M3234" t="s">
        <v>751</v>
      </c>
      <c r="N3234" s="37">
        <v>0</v>
      </c>
      <c r="O3234" t="s">
        <v>751</v>
      </c>
      <c r="P3234" t="s">
        <v>751</v>
      </c>
      <c r="Q3234" t="s">
        <v>751</v>
      </c>
      <c r="R3234" t="s">
        <v>751</v>
      </c>
      <c r="S3234" t="s">
        <v>758</v>
      </c>
    </row>
    <row r="3235" spans="1:19" x14ac:dyDescent="0.3">
      <c r="A3235" t="s">
        <v>747</v>
      </c>
      <c r="B3235" t="s">
        <v>748</v>
      </c>
      <c r="C3235" t="s">
        <v>749</v>
      </c>
      <c r="D3235" t="s">
        <v>750</v>
      </c>
      <c r="E3235">
        <v>4</v>
      </c>
      <c r="F3235" t="s">
        <v>444</v>
      </c>
      <c r="G3235" s="37">
        <v>23442.06</v>
      </c>
      <c r="H3235">
        <v>3.26</v>
      </c>
      <c r="I3235">
        <v>23442.06</v>
      </c>
      <c r="J3235">
        <v>0.54</v>
      </c>
      <c r="K3235">
        <v>23442.06</v>
      </c>
      <c r="L3235">
        <v>5.96</v>
      </c>
      <c r="M3235" t="s">
        <v>751</v>
      </c>
      <c r="N3235" s="37">
        <v>0</v>
      </c>
      <c r="O3235">
        <v>93768.24</v>
      </c>
      <c r="P3235" t="s">
        <v>766</v>
      </c>
      <c r="Q3235" t="s">
        <v>766</v>
      </c>
      <c r="R3235" t="s">
        <v>766</v>
      </c>
      <c r="S3235" t="s">
        <v>758</v>
      </c>
    </row>
    <row r="3236" spans="1:19" x14ac:dyDescent="0.3">
      <c r="A3236" t="s">
        <v>747</v>
      </c>
      <c r="B3236" t="s">
        <v>748</v>
      </c>
      <c r="C3236" t="s">
        <v>749</v>
      </c>
      <c r="D3236" t="s">
        <v>750</v>
      </c>
      <c r="E3236">
        <v>6</v>
      </c>
      <c r="F3236" t="s">
        <v>348</v>
      </c>
      <c r="G3236" s="37">
        <v>21408.19</v>
      </c>
      <c r="H3236">
        <v>1459.65</v>
      </c>
      <c r="I3236">
        <v>21408.19</v>
      </c>
      <c r="J3236">
        <v>2.66</v>
      </c>
      <c r="K3236">
        <v>21408.19</v>
      </c>
      <c r="L3236">
        <v>21.11</v>
      </c>
      <c r="M3236" t="s">
        <v>751</v>
      </c>
      <c r="N3236" s="37">
        <v>0</v>
      </c>
      <c r="O3236">
        <v>128449.14</v>
      </c>
      <c r="P3236" t="s">
        <v>766</v>
      </c>
      <c r="Q3236" t="s">
        <v>768</v>
      </c>
      <c r="R3236" t="s">
        <v>768</v>
      </c>
      <c r="S3236" t="s">
        <v>758</v>
      </c>
    </row>
    <row r="3237" spans="1:19" x14ac:dyDescent="0.3">
      <c r="A3237" t="s">
        <v>753</v>
      </c>
      <c r="B3237" t="s">
        <v>748</v>
      </c>
      <c r="C3237" t="s">
        <v>754</v>
      </c>
      <c r="D3237" t="s">
        <v>750</v>
      </c>
      <c r="E3237">
        <v>3</v>
      </c>
      <c r="F3237" t="s">
        <v>245</v>
      </c>
      <c r="G3237" s="37">
        <v>-9688.4699999999993</v>
      </c>
      <c r="H3237" t="s">
        <v>751</v>
      </c>
      <c r="I3237">
        <v>-9688.4699999999993</v>
      </c>
      <c r="J3237" t="s">
        <v>751</v>
      </c>
      <c r="K3237">
        <v>-9688.4699999999993</v>
      </c>
      <c r="L3237" t="s">
        <v>751</v>
      </c>
      <c r="M3237" t="s">
        <v>751</v>
      </c>
      <c r="N3237" s="37">
        <v>0</v>
      </c>
      <c r="O3237" t="s">
        <v>751</v>
      </c>
      <c r="P3237" t="s">
        <v>751</v>
      </c>
      <c r="Q3237" t="s">
        <v>751</v>
      </c>
      <c r="R3237" t="s">
        <v>751</v>
      </c>
      <c r="S3237" t="s">
        <v>758</v>
      </c>
    </row>
    <row r="3238" spans="1:19" x14ac:dyDescent="0.3">
      <c r="A3238" t="s">
        <v>752</v>
      </c>
      <c r="B3238" t="s">
        <v>748</v>
      </c>
      <c r="C3238" t="s">
        <v>749</v>
      </c>
      <c r="D3238" t="s">
        <v>750</v>
      </c>
      <c r="E3238">
        <v>-4</v>
      </c>
      <c r="F3238" t="s">
        <v>228</v>
      </c>
      <c r="G3238" s="37">
        <v>7171.15</v>
      </c>
      <c r="H3238">
        <v>24.04</v>
      </c>
      <c r="I3238">
        <v>7171.15</v>
      </c>
      <c r="J3238">
        <v>4.87</v>
      </c>
      <c r="K3238">
        <v>7171.15</v>
      </c>
      <c r="L3238">
        <v>38.56</v>
      </c>
      <c r="M3238" t="s">
        <v>751</v>
      </c>
      <c r="N3238" s="37">
        <v>0</v>
      </c>
      <c r="O3238" t="s">
        <v>751</v>
      </c>
      <c r="P3238" t="s">
        <v>766</v>
      </c>
      <c r="Q3238" t="s">
        <v>766</v>
      </c>
      <c r="R3238" t="s">
        <v>766</v>
      </c>
      <c r="S3238" t="s">
        <v>758</v>
      </c>
    </row>
    <row r="3239" spans="1:19" x14ac:dyDescent="0.3">
      <c r="A3239" t="s">
        <v>752</v>
      </c>
      <c r="B3239" t="s">
        <v>748</v>
      </c>
      <c r="C3239" t="s">
        <v>754</v>
      </c>
      <c r="D3239" t="s">
        <v>750</v>
      </c>
      <c r="E3239">
        <v>3</v>
      </c>
      <c r="F3239" t="s">
        <v>128</v>
      </c>
      <c r="G3239" s="37">
        <v>-28563.35</v>
      </c>
      <c r="H3239" t="s">
        <v>751</v>
      </c>
      <c r="I3239">
        <v>-28563.35</v>
      </c>
      <c r="J3239" t="s">
        <v>751</v>
      </c>
      <c r="K3239">
        <v>-28563.35</v>
      </c>
      <c r="L3239" t="s">
        <v>751</v>
      </c>
      <c r="M3239" t="s">
        <v>751</v>
      </c>
      <c r="N3239" s="37">
        <v>0</v>
      </c>
      <c r="O3239" t="s">
        <v>751</v>
      </c>
      <c r="P3239" t="s">
        <v>751</v>
      </c>
      <c r="Q3239" t="s">
        <v>751</v>
      </c>
      <c r="R3239" t="s">
        <v>751</v>
      </c>
      <c r="S3239" t="s">
        <v>758</v>
      </c>
    </row>
    <row r="3240" spans="1:19" x14ac:dyDescent="0.3">
      <c r="A3240" t="s">
        <v>747</v>
      </c>
      <c r="B3240" t="s">
        <v>748</v>
      </c>
      <c r="C3240" t="s">
        <v>749</v>
      </c>
      <c r="D3240" t="s">
        <v>750</v>
      </c>
      <c r="E3240">
        <v>1</v>
      </c>
      <c r="F3240" t="s">
        <v>484</v>
      </c>
      <c r="G3240" s="37">
        <v>225190.38</v>
      </c>
      <c r="H3240">
        <v>92.56</v>
      </c>
      <c r="I3240">
        <v>225190.38</v>
      </c>
      <c r="J3240">
        <v>18.73</v>
      </c>
      <c r="K3240">
        <v>225190.38</v>
      </c>
      <c r="L3240">
        <v>148.44999999999999</v>
      </c>
      <c r="M3240" t="s">
        <v>751</v>
      </c>
      <c r="N3240" s="37">
        <v>0</v>
      </c>
      <c r="O3240">
        <v>225190.38</v>
      </c>
      <c r="P3240" t="s">
        <v>766</v>
      </c>
      <c r="Q3240" t="s">
        <v>766</v>
      </c>
      <c r="R3240" t="s">
        <v>766</v>
      </c>
      <c r="S3240" t="s">
        <v>758</v>
      </c>
    </row>
    <row r="3241" spans="1:19" x14ac:dyDescent="0.3">
      <c r="A3241" t="s">
        <v>747</v>
      </c>
      <c r="B3241" t="s">
        <v>748</v>
      </c>
      <c r="C3241" t="s">
        <v>754</v>
      </c>
      <c r="D3241" t="s">
        <v>750</v>
      </c>
      <c r="E3241">
        <v>3</v>
      </c>
      <c r="F3241" t="s">
        <v>421</v>
      </c>
      <c r="G3241" s="37">
        <v>-33.549999999999997</v>
      </c>
      <c r="H3241" t="s">
        <v>751</v>
      </c>
      <c r="I3241">
        <v>-33.549999999999997</v>
      </c>
      <c r="J3241" t="s">
        <v>751</v>
      </c>
      <c r="K3241">
        <v>-33.549999999999997</v>
      </c>
      <c r="L3241" t="s">
        <v>751</v>
      </c>
      <c r="M3241" t="s">
        <v>751</v>
      </c>
      <c r="N3241" s="37">
        <v>0</v>
      </c>
      <c r="O3241" t="s">
        <v>751</v>
      </c>
      <c r="P3241" t="s">
        <v>751</v>
      </c>
      <c r="Q3241" t="s">
        <v>751</v>
      </c>
      <c r="R3241" t="s">
        <v>751</v>
      </c>
      <c r="S3241" t="s">
        <v>758</v>
      </c>
    </row>
    <row r="3242" spans="1:19" x14ac:dyDescent="0.3">
      <c r="A3242" t="s">
        <v>752</v>
      </c>
      <c r="B3242" t="s">
        <v>748</v>
      </c>
      <c r="C3242" t="s">
        <v>754</v>
      </c>
      <c r="D3242" t="s">
        <v>750</v>
      </c>
      <c r="E3242">
        <v>-4</v>
      </c>
      <c r="F3242" t="s">
        <v>168</v>
      </c>
      <c r="G3242" s="37">
        <v>-2299.87</v>
      </c>
      <c r="H3242" t="s">
        <v>751</v>
      </c>
      <c r="I3242">
        <v>-2299.87</v>
      </c>
      <c r="J3242" t="s">
        <v>751</v>
      </c>
      <c r="K3242">
        <v>-2299.87</v>
      </c>
      <c r="L3242" t="s">
        <v>751</v>
      </c>
      <c r="M3242" t="s">
        <v>751</v>
      </c>
      <c r="N3242" s="37">
        <v>0</v>
      </c>
      <c r="O3242" t="s">
        <v>751</v>
      </c>
      <c r="P3242" t="s">
        <v>751</v>
      </c>
      <c r="Q3242" t="s">
        <v>751</v>
      </c>
      <c r="R3242" t="s">
        <v>751</v>
      </c>
      <c r="S3242" t="s">
        <v>758</v>
      </c>
    </row>
    <row r="3243" spans="1:19" x14ac:dyDescent="0.3">
      <c r="A3243" t="s">
        <v>747</v>
      </c>
      <c r="B3243" t="s">
        <v>748</v>
      </c>
      <c r="C3243" t="s">
        <v>754</v>
      </c>
      <c r="D3243" t="s">
        <v>750</v>
      </c>
      <c r="E3243">
        <v>-1</v>
      </c>
      <c r="F3243" t="s">
        <v>133</v>
      </c>
      <c r="G3243" s="37">
        <v>-16502.29</v>
      </c>
      <c r="H3243" t="s">
        <v>751</v>
      </c>
      <c r="I3243">
        <v>-16502.29</v>
      </c>
      <c r="J3243" t="s">
        <v>751</v>
      </c>
      <c r="K3243">
        <v>-16502.29</v>
      </c>
      <c r="L3243" t="s">
        <v>751</v>
      </c>
      <c r="M3243" t="s">
        <v>751</v>
      </c>
      <c r="N3243" s="37">
        <v>0</v>
      </c>
      <c r="O3243" t="s">
        <v>751</v>
      </c>
      <c r="P3243" t="s">
        <v>751</v>
      </c>
      <c r="Q3243" t="s">
        <v>751</v>
      </c>
      <c r="R3243" t="s">
        <v>751</v>
      </c>
      <c r="S3243" t="s">
        <v>758</v>
      </c>
    </row>
    <row r="3244" spans="1:19" x14ac:dyDescent="0.3">
      <c r="A3244" t="s">
        <v>747</v>
      </c>
      <c r="B3244" t="s">
        <v>748</v>
      </c>
      <c r="C3244" t="s">
        <v>754</v>
      </c>
      <c r="D3244" t="s">
        <v>750</v>
      </c>
      <c r="E3244">
        <v>3</v>
      </c>
      <c r="F3244" t="s">
        <v>52</v>
      </c>
      <c r="G3244" s="37">
        <v>-722.64</v>
      </c>
      <c r="H3244" t="s">
        <v>751</v>
      </c>
      <c r="I3244">
        <v>-722.64</v>
      </c>
      <c r="J3244" t="s">
        <v>751</v>
      </c>
      <c r="K3244">
        <v>-722.64</v>
      </c>
      <c r="L3244" t="s">
        <v>751</v>
      </c>
      <c r="M3244" t="s">
        <v>751</v>
      </c>
      <c r="N3244" s="37">
        <v>0</v>
      </c>
      <c r="O3244" t="s">
        <v>751</v>
      </c>
      <c r="P3244" t="s">
        <v>751</v>
      </c>
      <c r="Q3244" t="s">
        <v>751</v>
      </c>
      <c r="R3244" t="s">
        <v>751</v>
      </c>
      <c r="S3244" t="s">
        <v>758</v>
      </c>
    </row>
    <row r="3245" spans="1:19" x14ac:dyDescent="0.3">
      <c r="A3245" t="s">
        <v>747</v>
      </c>
      <c r="B3245" t="s">
        <v>748</v>
      </c>
      <c r="C3245" t="s">
        <v>754</v>
      </c>
      <c r="D3245" t="s">
        <v>750</v>
      </c>
      <c r="E3245">
        <v>1</v>
      </c>
      <c r="F3245" t="s">
        <v>263</v>
      </c>
      <c r="G3245" s="37">
        <v>-4925</v>
      </c>
      <c r="H3245" t="s">
        <v>751</v>
      </c>
      <c r="I3245">
        <v>-4925</v>
      </c>
      <c r="J3245" t="s">
        <v>751</v>
      </c>
      <c r="K3245">
        <v>-4925</v>
      </c>
      <c r="L3245" t="s">
        <v>751</v>
      </c>
      <c r="M3245" t="s">
        <v>751</v>
      </c>
      <c r="N3245" s="37">
        <v>0</v>
      </c>
      <c r="O3245" t="s">
        <v>751</v>
      </c>
      <c r="P3245" t="s">
        <v>751</v>
      </c>
      <c r="Q3245" t="s">
        <v>751</v>
      </c>
      <c r="R3245" t="s">
        <v>751</v>
      </c>
      <c r="S3245" t="s">
        <v>758</v>
      </c>
    </row>
    <row r="3246" spans="1:19" x14ac:dyDescent="0.3">
      <c r="A3246" t="s">
        <v>747</v>
      </c>
      <c r="B3246" t="s">
        <v>748</v>
      </c>
      <c r="C3246" t="s">
        <v>749</v>
      </c>
      <c r="D3246" t="s">
        <v>750</v>
      </c>
      <c r="E3246">
        <v>2</v>
      </c>
      <c r="F3246" t="s">
        <v>426</v>
      </c>
      <c r="G3246" s="37">
        <v>1890693.96</v>
      </c>
      <c r="H3246">
        <v>339.9</v>
      </c>
      <c r="I3246">
        <v>1890693.96</v>
      </c>
      <c r="J3246">
        <v>288.72000000000003</v>
      </c>
      <c r="K3246">
        <v>1890693.96</v>
      </c>
      <c r="L3246">
        <v>117.34</v>
      </c>
      <c r="M3246" t="s">
        <v>751</v>
      </c>
      <c r="N3246" s="37">
        <v>0</v>
      </c>
      <c r="O3246">
        <v>3781387.92</v>
      </c>
      <c r="P3246" t="s">
        <v>766</v>
      </c>
      <c r="Q3246" t="s">
        <v>766</v>
      </c>
      <c r="R3246" t="s">
        <v>768</v>
      </c>
      <c r="S3246" t="s">
        <v>758</v>
      </c>
    </row>
    <row r="3247" spans="1:19" x14ac:dyDescent="0.3">
      <c r="A3247" t="s">
        <v>747</v>
      </c>
      <c r="B3247" t="s">
        <v>748</v>
      </c>
      <c r="C3247" t="s">
        <v>754</v>
      </c>
      <c r="D3247" t="s">
        <v>750</v>
      </c>
      <c r="E3247">
        <v>1</v>
      </c>
      <c r="F3247" t="s">
        <v>322</v>
      </c>
      <c r="G3247" s="37">
        <v>-1286</v>
      </c>
      <c r="H3247" t="s">
        <v>751</v>
      </c>
      <c r="I3247">
        <v>-1286</v>
      </c>
      <c r="J3247" t="s">
        <v>751</v>
      </c>
      <c r="K3247">
        <v>-1286</v>
      </c>
      <c r="L3247" t="s">
        <v>751</v>
      </c>
      <c r="M3247" t="s">
        <v>751</v>
      </c>
      <c r="N3247" s="37">
        <v>0</v>
      </c>
      <c r="O3247" t="s">
        <v>751</v>
      </c>
      <c r="P3247" t="s">
        <v>751</v>
      </c>
      <c r="Q3247" t="s">
        <v>751</v>
      </c>
      <c r="R3247" t="s">
        <v>751</v>
      </c>
      <c r="S3247" t="s">
        <v>758</v>
      </c>
    </row>
    <row r="3248" spans="1:19" x14ac:dyDescent="0.3">
      <c r="A3248" t="s">
        <v>753</v>
      </c>
      <c r="B3248" t="s">
        <v>748</v>
      </c>
      <c r="C3248" t="s">
        <v>754</v>
      </c>
      <c r="D3248" t="s">
        <v>750</v>
      </c>
      <c r="E3248">
        <v>3</v>
      </c>
      <c r="F3248" t="s">
        <v>199</v>
      </c>
      <c r="G3248" s="37">
        <v>-26982.959999999999</v>
      </c>
      <c r="H3248" t="s">
        <v>751</v>
      </c>
      <c r="I3248">
        <v>-26982.959999999999</v>
      </c>
      <c r="J3248" t="s">
        <v>751</v>
      </c>
      <c r="K3248">
        <v>-26982.959999999999</v>
      </c>
      <c r="L3248" t="s">
        <v>751</v>
      </c>
      <c r="M3248" t="s">
        <v>751</v>
      </c>
      <c r="N3248" s="37">
        <v>0</v>
      </c>
      <c r="O3248" t="s">
        <v>751</v>
      </c>
      <c r="P3248" t="s">
        <v>751</v>
      </c>
      <c r="Q3248" t="s">
        <v>751</v>
      </c>
      <c r="R3248" t="s">
        <v>751</v>
      </c>
      <c r="S3248" t="s">
        <v>758</v>
      </c>
    </row>
    <row r="3249" spans="1:19" x14ac:dyDescent="0.3">
      <c r="A3249" t="s">
        <v>752</v>
      </c>
      <c r="B3249" t="s">
        <v>748</v>
      </c>
      <c r="C3249" t="s">
        <v>754</v>
      </c>
      <c r="D3249" t="s">
        <v>750</v>
      </c>
      <c r="E3249">
        <v>-1</v>
      </c>
      <c r="F3249" t="s">
        <v>505</v>
      </c>
      <c r="G3249" s="37">
        <v>-1033.25</v>
      </c>
      <c r="H3249" t="s">
        <v>751</v>
      </c>
      <c r="I3249">
        <v>-1033.25</v>
      </c>
      <c r="J3249" t="s">
        <v>751</v>
      </c>
      <c r="K3249">
        <v>-1033.25</v>
      </c>
      <c r="L3249" t="s">
        <v>751</v>
      </c>
      <c r="M3249" t="s">
        <v>751</v>
      </c>
      <c r="N3249" s="37">
        <v>0</v>
      </c>
      <c r="O3249" t="s">
        <v>751</v>
      </c>
      <c r="P3249" t="s">
        <v>751</v>
      </c>
      <c r="Q3249" t="s">
        <v>751</v>
      </c>
      <c r="R3249" t="s">
        <v>751</v>
      </c>
      <c r="S3249" t="s">
        <v>758</v>
      </c>
    </row>
    <row r="3250" spans="1:19" x14ac:dyDescent="0.3">
      <c r="A3250" t="s">
        <v>752</v>
      </c>
      <c r="B3250" t="s">
        <v>748</v>
      </c>
      <c r="C3250" t="s">
        <v>749</v>
      </c>
      <c r="D3250" t="s">
        <v>750</v>
      </c>
      <c r="E3250">
        <v>2</v>
      </c>
      <c r="F3250" t="s">
        <v>387</v>
      </c>
      <c r="G3250" s="37">
        <v>95089.62</v>
      </c>
      <c r="H3250">
        <v>0.81</v>
      </c>
      <c r="I3250">
        <v>95089.62</v>
      </c>
      <c r="J3250">
        <v>1.49</v>
      </c>
      <c r="K3250">
        <v>95089.62</v>
      </c>
      <c r="L3250">
        <v>10.33</v>
      </c>
      <c r="M3250" t="s">
        <v>751</v>
      </c>
      <c r="N3250" s="37">
        <v>0</v>
      </c>
      <c r="O3250">
        <v>190179.24</v>
      </c>
      <c r="P3250" t="s">
        <v>766</v>
      </c>
      <c r="Q3250" t="s">
        <v>766</v>
      </c>
      <c r="R3250" t="s">
        <v>766</v>
      </c>
      <c r="S3250" t="s">
        <v>758</v>
      </c>
    </row>
    <row r="3251" spans="1:19" x14ac:dyDescent="0.3">
      <c r="A3251" t="s">
        <v>753</v>
      </c>
      <c r="B3251" t="s">
        <v>748</v>
      </c>
      <c r="C3251" t="s">
        <v>749</v>
      </c>
      <c r="D3251" t="s">
        <v>750</v>
      </c>
      <c r="E3251">
        <v>12</v>
      </c>
      <c r="F3251" t="s">
        <v>397</v>
      </c>
      <c r="G3251" s="37">
        <v>15500</v>
      </c>
      <c r="H3251">
        <v>3.5</v>
      </c>
      <c r="I3251">
        <v>15500</v>
      </c>
      <c r="J3251">
        <v>0.57999999999999996</v>
      </c>
      <c r="K3251">
        <v>15500</v>
      </c>
      <c r="L3251">
        <v>6.4</v>
      </c>
      <c r="M3251" t="s">
        <v>751</v>
      </c>
      <c r="N3251" s="37">
        <v>0</v>
      </c>
      <c r="O3251">
        <v>186000</v>
      </c>
      <c r="P3251" t="s">
        <v>768</v>
      </c>
      <c r="Q3251" t="s">
        <v>768</v>
      </c>
      <c r="R3251" t="s">
        <v>768</v>
      </c>
      <c r="S3251" t="s">
        <v>758</v>
      </c>
    </row>
    <row r="3252" spans="1:19" x14ac:dyDescent="0.3">
      <c r="A3252" t="s">
        <v>747</v>
      </c>
      <c r="B3252" t="s">
        <v>748</v>
      </c>
      <c r="C3252" t="s">
        <v>754</v>
      </c>
      <c r="D3252" t="s">
        <v>750</v>
      </c>
      <c r="E3252">
        <v>0</v>
      </c>
      <c r="F3252" t="s">
        <v>442</v>
      </c>
      <c r="G3252" s="37">
        <v>-1457.87</v>
      </c>
      <c r="H3252" t="s">
        <v>751</v>
      </c>
      <c r="I3252">
        <v>-1457.87</v>
      </c>
      <c r="J3252" t="s">
        <v>751</v>
      </c>
      <c r="K3252">
        <v>-1457.87</v>
      </c>
      <c r="L3252" t="s">
        <v>751</v>
      </c>
      <c r="M3252" t="s">
        <v>751</v>
      </c>
      <c r="N3252" s="37">
        <v>0</v>
      </c>
      <c r="O3252" t="s">
        <v>751</v>
      </c>
      <c r="P3252" t="s">
        <v>751</v>
      </c>
      <c r="Q3252" t="s">
        <v>751</v>
      </c>
      <c r="R3252" t="s">
        <v>751</v>
      </c>
      <c r="S3252" t="s">
        <v>758</v>
      </c>
    </row>
    <row r="3253" spans="1:19" x14ac:dyDescent="0.3">
      <c r="A3253" t="s">
        <v>753</v>
      </c>
      <c r="B3253" t="s">
        <v>748</v>
      </c>
      <c r="C3253" t="s">
        <v>754</v>
      </c>
      <c r="D3253" t="s">
        <v>750</v>
      </c>
      <c r="E3253">
        <v>3</v>
      </c>
      <c r="F3253" t="s">
        <v>526</v>
      </c>
      <c r="G3253" s="37">
        <v>-2565.46</v>
      </c>
      <c r="H3253" t="s">
        <v>751</v>
      </c>
      <c r="I3253">
        <v>-2565.46</v>
      </c>
      <c r="J3253" t="s">
        <v>751</v>
      </c>
      <c r="K3253">
        <v>-2565.46</v>
      </c>
      <c r="L3253" t="s">
        <v>751</v>
      </c>
      <c r="M3253" t="s">
        <v>751</v>
      </c>
      <c r="N3253" s="37">
        <v>0</v>
      </c>
      <c r="O3253" t="s">
        <v>751</v>
      </c>
      <c r="P3253" t="s">
        <v>751</v>
      </c>
      <c r="Q3253" t="s">
        <v>751</v>
      </c>
      <c r="R3253" t="s">
        <v>751</v>
      </c>
      <c r="S3253" t="s">
        <v>758</v>
      </c>
    </row>
    <row r="3254" spans="1:19" x14ac:dyDescent="0.3">
      <c r="A3254" t="s">
        <v>747</v>
      </c>
      <c r="B3254" t="s">
        <v>748</v>
      </c>
      <c r="C3254" t="s">
        <v>749</v>
      </c>
      <c r="D3254" t="s">
        <v>750</v>
      </c>
      <c r="E3254">
        <v>3</v>
      </c>
      <c r="F3254" t="s">
        <v>328</v>
      </c>
      <c r="G3254" s="37">
        <v>25575.74</v>
      </c>
      <c r="H3254">
        <v>3.11</v>
      </c>
      <c r="I3254">
        <v>25575.74</v>
      </c>
      <c r="J3254">
        <v>408.1</v>
      </c>
      <c r="K3254">
        <v>25575.74</v>
      </c>
      <c r="L3254">
        <v>14.16</v>
      </c>
      <c r="M3254" t="s">
        <v>751</v>
      </c>
      <c r="N3254" s="37">
        <v>0</v>
      </c>
      <c r="O3254">
        <v>76727.22</v>
      </c>
      <c r="P3254" t="s">
        <v>768</v>
      </c>
      <c r="Q3254" t="s">
        <v>766</v>
      </c>
      <c r="R3254" t="s">
        <v>768</v>
      </c>
      <c r="S3254" t="s">
        <v>758</v>
      </c>
    </row>
    <row r="3255" spans="1:19" x14ac:dyDescent="0.3">
      <c r="A3255" t="s">
        <v>747</v>
      </c>
      <c r="B3255" t="s">
        <v>748</v>
      </c>
      <c r="C3255" t="s">
        <v>749</v>
      </c>
      <c r="D3255" t="s">
        <v>750</v>
      </c>
      <c r="E3255">
        <v>2</v>
      </c>
      <c r="F3255" t="s">
        <v>367</v>
      </c>
      <c r="G3255" s="37">
        <v>390713.88</v>
      </c>
      <c r="H3255">
        <v>47.97</v>
      </c>
      <c r="I3255">
        <v>390713.88</v>
      </c>
      <c r="J3255">
        <v>11.35</v>
      </c>
      <c r="K3255">
        <v>390713.88</v>
      </c>
      <c r="L3255">
        <v>156.08000000000001</v>
      </c>
      <c r="M3255" t="s">
        <v>751</v>
      </c>
      <c r="N3255" s="37">
        <v>49.15</v>
      </c>
      <c r="O3255">
        <v>781427.76</v>
      </c>
      <c r="P3255" t="s">
        <v>766</v>
      </c>
      <c r="Q3255" t="s">
        <v>766</v>
      </c>
      <c r="R3255" t="s">
        <v>766</v>
      </c>
      <c r="S3255" t="s">
        <v>758</v>
      </c>
    </row>
    <row r="3256" spans="1:19" x14ac:dyDescent="0.3">
      <c r="A3256" t="s">
        <v>753</v>
      </c>
      <c r="B3256" t="s">
        <v>748</v>
      </c>
      <c r="C3256" t="s">
        <v>749</v>
      </c>
      <c r="D3256" t="s">
        <v>750</v>
      </c>
      <c r="E3256">
        <v>2</v>
      </c>
      <c r="F3256" t="s">
        <v>355</v>
      </c>
      <c r="G3256" s="37">
        <v>48051.8</v>
      </c>
      <c r="H3256">
        <v>76.11</v>
      </c>
      <c r="I3256">
        <v>48051.8</v>
      </c>
      <c r="J3256">
        <v>5.47</v>
      </c>
      <c r="K3256">
        <v>48051.8</v>
      </c>
      <c r="L3256">
        <v>118.66</v>
      </c>
      <c r="M3256">
        <v>1</v>
      </c>
      <c r="N3256" s="37">
        <v>0</v>
      </c>
      <c r="O3256">
        <v>96103.6</v>
      </c>
      <c r="P3256" t="s">
        <v>766</v>
      </c>
      <c r="Q3256" t="s">
        <v>766</v>
      </c>
      <c r="R3256" t="s">
        <v>766</v>
      </c>
      <c r="S3256" t="s">
        <v>758</v>
      </c>
    </row>
    <row r="3257" spans="1:19" x14ac:dyDescent="0.3">
      <c r="A3257" t="s">
        <v>747</v>
      </c>
      <c r="B3257" t="s">
        <v>748</v>
      </c>
      <c r="C3257" t="s">
        <v>754</v>
      </c>
      <c r="D3257" t="s">
        <v>750</v>
      </c>
      <c r="E3257">
        <v>2</v>
      </c>
      <c r="F3257" t="s">
        <v>322</v>
      </c>
      <c r="G3257" s="37">
        <v>-7779.91</v>
      </c>
      <c r="H3257" t="s">
        <v>751</v>
      </c>
      <c r="I3257">
        <v>-7779.91</v>
      </c>
      <c r="J3257" t="s">
        <v>751</v>
      </c>
      <c r="K3257">
        <v>-7779.91</v>
      </c>
      <c r="L3257" t="s">
        <v>751</v>
      </c>
      <c r="M3257" t="s">
        <v>751</v>
      </c>
      <c r="N3257" s="37">
        <v>0</v>
      </c>
      <c r="O3257" t="s">
        <v>751</v>
      </c>
      <c r="P3257" t="s">
        <v>751</v>
      </c>
      <c r="Q3257" t="s">
        <v>751</v>
      </c>
      <c r="R3257" t="s">
        <v>751</v>
      </c>
      <c r="S3257" t="s">
        <v>758</v>
      </c>
    </row>
    <row r="3258" spans="1:19" x14ac:dyDescent="0.3">
      <c r="A3258" t="s">
        <v>747</v>
      </c>
      <c r="B3258" t="s">
        <v>748</v>
      </c>
      <c r="C3258" t="s">
        <v>749</v>
      </c>
      <c r="D3258" t="s">
        <v>750</v>
      </c>
      <c r="E3258">
        <v>1</v>
      </c>
      <c r="F3258" t="s">
        <v>211</v>
      </c>
      <c r="G3258" s="37">
        <v>6252.94</v>
      </c>
      <c r="H3258">
        <v>0.64</v>
      </c>
      <c r="I3258">
        <v>6252.94</v>
      </c>
      <c r="J3258">
        <v>178.01</v>
      </c>
      <c r="K3258">
        <v>6252.94</v>
      </c>
      <c r="L3258">
        <v>2.9</v>
      </c>
      <c r="M3258" t="s">
        <v>751</v>
      </c>
      <c r="N3258" s="37">
        <v>0</v>
      </c>
      <c r="O3258">
        <v>6252.94</v>
      </c>
      <c r="P3258" t="s">
        <v>768</v>
      </c>
      <c r="Q3258" t="s">
        <v>766</v>
      </c>
      <c r="R3258" t="s">
        <v>768</v>
      </c>
      <c r="S3258" t="s">
        <v>758</v>
      </c>
    </row>
    <row r="3259" spans="1:19" x14ac:dyDescent="0.3">
      <c r="A3259" t="s">
        <v>753</v>
      </c>
      <c r="B3259" t="s">
        <v>748</v>
      </c>
      <c r="C3259" t="s">
        <v>754</v>
      </c>
      <c r="D3259" t="s">
        <v>750</v>
      </c>
      <c r="E3259">
        <v>-4</v>
      </c>
      <c r="F3259" t="s">
        <v>424</v>
      </c>
      <c r="G3259" s="37">
        <v>-755.2</v>
      </c>
      <c r="H3259" t="s">
        <v>751</v>
      </c>
      <c r="I3259">
        <v>-755.2</v>
      </c>
      <c r="J3259" t="s">
        <v>751</v>
      </c>
      <c r="K3259">
        <v>-755.2</v>
      </c>
      <c r="L3259" t="s">
        <v>751</v>
      </c>
      <c r="M3259" t="s">
        <v>751</v>
      </c>
      <c r="N3259" s="37">
        <v>0</v>
      </c>
      <c r="O3259" t="s">
        <v>751</v>
      </c>
      <c r="P3259" t="s">
        <v>751</v>
      </c>
      <c r="Q3259" t="s">
        <v>751</v>
      </c>
      <c r="R3259" t="s">
        <v>751</v>
      </c>
      <c r="S3259" t="s">
        <v>758</v>
      </c>
    </row>
    <row r="3260" spans="1:19" x14ac:dyDescent="0.3">
      <c r="A3260" t="s">
        <v>747</v>
      </c>
      <c r="B3260" t="s">
        <v>748</v>
      </c>
      <c r="C3260" t="s">
        <v>749</v>
      </c>
      <c r="D3260" t="s">
        <v>750</v>
      </c>
      <c r="E3260">
        <v>4</v>
      </c>
      <c r="F3260" t="s">
        <v>397</v>
      </c>
      <c r="G3260" s="37">
        <v>293430.81</v>
      </c>
      <c r="H3260">
        <v>70.040000000000006</v>
      </c>
      <c r="I3260">
        <v>293430.81</v>
      </c>
      <c r="J3260">
        <v>4424.05</v>
      </c>
      <c r="K3260">
        <v>293430.81</v>
      </c>
      <c r="L3260">
        <v>128.16</v>
      </c>
      <c r="M3260" t="s">
        <v>751</v>
      </c>
      <c r="N3260" s="37">
        <v>0</v>
      </c>
      <c r="O3260">
        <v>1173723.24</v>
      </c>
      <c r="P3260" t="s">
        <v>768</v>
      </c>
      <c r="Q3260" t="s">
        <v>766</v>
      </c>
      <c r="R3260" t="s">
        <v>768</v>
      </c>
      <c r="S3260" t="s">
        <v>758</v>
      </c>
    </row>
    <row r="3261" spans="1:19" x14ac:dyDescent="0.3">
      <c r="A3261" t="s">
        <v>747</v>
      </c>
      <c r="B3261" t="s">
        <v>748</v>
      </c>
      <c r="C3261" t="s">
        <v>749</v>
      </c>
      <c r="D3261" t="s">
        <v>750</v>
      </c>
      <c r="E3261">
        <v>6</v>
      </c>
      <c r="F3261" t="s">
        <v>267</v>
      </c>
      <c r="G3261" s="37">
        <v>469097.13</v>
      </c>
      <c r="H3261">
        <v>0.28000000000000003</v>
      </c>
      <c r="I3261">
        <v>469097.13</v>
      </c>
      <c r="J3261">
        <v>0.57999999999999996</v>
      </c>
      <c r="K3261">
        <v>469097.13</v>
      </c>
      <c r="L3261" t="s">
        <v>751</v>
      </c>
      <c r="M3261" t="s">
        <v>751</v>
      </c>
      <c r="N3261" s="37">
        <v>0</v>
      </c>
      <c r="O3261">
        <v>2814582.78</v>
      </c>
      <c r="P3261" t="s">
        <v>766</v>
      </c>
      <c r="Q3261" t="s">
        <v>766</v>
      </c>
      <c r="R3261" t="s">
        <v>768</v>
      </c>
      <c r="S3261" t="s">
        <v>726</v>
      </c>
    </row>
    <row r="3262" spans="1:19" x14ac:dyDescent="0.3">
      <c r="A3262" t="s">
        <v>753</v>
      </c>
      <c r="B3262" t="s">
        <v>748</v>
      </c>
      <c r="C3262" t="s">
        <v>749</v>
      </c>
      <c r="D3262" t="s">
        <v>750</v>
      </c>
      <c r="E3262">
        <v>0</v>
      </c>
      <c r="F3262" t="s">
        <v>107</v>
      </c>
      <c r="G3262" s="37">
        <v>58845.63</v>
      </c>
      <c r="H3262">
        <v>0.84</v>
      </c>
      <c r="I3262">
        <v>58845.63</v>
      </c>
      <c r="J3262">
        <v>0.56999999999999995</v>
      </c>
      <c r="K3262">
        <v>58845.63</v>
      </c>
      <c r="L3262">
        <v>10.26</v>
      </c>
      <c r="M3262" t="s">
        <v>751</v>
      </c>
      <c r="N3262" s="37">
        <v>0</v>
      </c>
      <c r="O3262" t="s">
        <v>751</v>
      </c>
      <c r="P3262" t="s">
        <v>766</v>
      </c>
      <c r="Q3262" t="s">
        <v>766</v>
      </c>
      <c r="R3262" t="s">
        <v>766</v>
      </c>
      <c r="S3262" t="s">
        <v>758</v>
      </c>
    </row>
    <row r="3263" spans="1:19" x14ac:dyDescent="0.3">
      <c r="A3263" t="s">
        <v>752</v>
      </c>
      <c r="B3263" t="s">
        <v>748</v>
      </c>
      <c r="C3263" t="s">
        <v>754</v>
      </c>
      <c r="D3263" t="s">
        <v>750</v>
      </c>
      <c r="E3263">
        <v>-1</v>
      </c>
      <c r="F3263" t="s">
        <v>305</v>
      </c>
      <c r="G3263" s="37">
        <v>-118.27</v>
      </c>
      <c r="H3263" t="s">
        <v>751</v>
      </c>
      <c r="I3263">
        <v>-118.27</v>
      </c>
      <c r="J3263" t="s">
        <v>751</v>
      </c>
      <c r="K3263">
        <v>-118.27</v>
      </c>
      <c r="L3263" t="s">
        <v>751</v>
      </c>
      <c r="M3263" t="s">
        <v>751</v>
      </c>
      <c r="N3263" s="37">
        <v>0</v>
      </c>
      <c r="O3263" t="s">
        <v>751</v>
      </c>
      <c r="P3263" t="s">
        <v>751</v>
      </c>
      <c r="Q3263" t="s">
        <v>751</v>
      </c>
      <c r="R3263" t="s">
        <v>751</v>
      </c>
      <c r="S3263" t="s">
        <v>758</v>
      </c>
    </row>
    <row r="3264" spans="1:19" x14ac:dyDescent="0.3">
      <c r="A3264" t="s">
        <v>747</v>
      </c>
      <c r="B3264" t="s">
        <v>748</v>
      </c>
      <c r="C3264" t="s">
        <v>749</v>
      </c>
      <c r="D3264" t="s">
        <v>750</v>
      </c>
      <c r="E3264">
        <v>4</v>
      </c>
      <c r="F3264" t="s">
        <v>441</v>
      </c>
      <c r="G3264" s="37">
        <v>731056.49</v>
      </c>
      <c r="H3264">
        <v>19.32</v>
      </c>
      <c r="I3264">
        <v>731056.49</v>
      </c>
      <c r="J3264">
        <v>35.72</v>
      </c>
      <c r="K3264">
        <v>731056.49</v>
      </c>
      <c r="L3264">
        <v>246.83</v>
      </c>
      <c r="M3264" t="s">
        <v>751</v>
      </c>
      <c r="N3264" s="37">
        <v>123.71</v>
      </c>
      <c r="O3264">
        <v>2924225.96</v>
      </c>
      <c r="P3264" t="s">
        <v>766</v>
      </c>
      <c r="Q3264" t="s">
        <v>766</v>
      </c>
      <c r="R3264" t="s">
        <v>766</v>
      </c>
      <c r="S3264" t="s">
        <v>758</v>
      </c>
    </row>
    <row r="3265" spans="1:19" x14ac:dyDescent="0.3">
      <c r="A3265" t="s">
        <v>747</v>
      </c>
      <c r="B3265" t="s">
        <v>748</v>
      </c>
      <c r="C3265" t="s">
        <v>754</v>
      </c>
      <c r="D3265" t="s">
        <v>750</v>
      </c>
      <c r="E3265">
        <v>2</v>
      </c>
      <c r="F3265" t="s">
        <v>263</v>
      </c>
      <c r="G3265" s="37">
        <v>-3019.66</v>
      </c>
      <c r="H3265" t="s">
        <v>751</v>
      </c>
      <c r="I3265">
        <v>-3019.66</v>
      </c>
      <c r="J3265" t="s">
        <v>751</v>
      </c>
      <c r="K3265">
        <v>-3019.66</v>
      </c>
      <c r="L3265" t="s">
        <v>751</v>
      </c>
      <c r="M3265" t="s">
        <v>751</v>
      </c>
      <c r="N3265" s="37">
        <v>0</v>
      </c>
      <c r="O3265" t="s">
        <v>751</v>
      </c>
      <c r="P3265" t="s">
        <v>751</v>
      </c>
      <c r="Q3265" t="s">
        <v>751</v>
      </c>
      <c r="R3265" t="s">
        <v>751</v>
      </c>
      <c r="S3265" t="s">
        <v>758</v>
      </c>
    </row>
    <row r="3266" spans="1:19" x14ac:dyDescent="0.3">
      <c r="A3266" t="s">
        <v>747</v>
      </c>
      <c r="B3266" t="s">
        <v>748</v>
      </c>
      <c r="C3266" t="s">
        <v>749</v>
      </c>
      <c r="D3266" t="s">
        <v>750</v>
      </c>
      <c r="E3266">
        <v>3</v>
      </c>
      <c r="F3266" t="s">
        <v>433</v>
      </c>
      <c r="G3266" s="37">
        <v>56215.95</v>
      </c>
      <c r="H3266">
        <v>5.84</v>
      </c>
      <c r="I3266">
        <v>56215.95</v>
      </c>
      <c r="J3266">
        <v>5.28</v>
      </c>
      <c r="K3266">
        <v>56215.95</v>
      </c>
      <c r="L3266">
        <v>27.3</v>
      </c>
      <c r="M3266" t="s">
        <v>751</v>
      </c>
      <c r="N3266" s="37">
        <v>0</v>
      </c>
      <c r="O3266">
        <v>168647.85</v>
      </c>
      <c r="P3266" t="s">
        <v>766</v>
      </c>
      <c r="Q3266" t="s">
        <v>766</v>
      </c>
      <c r="R3266" t="s">
        <v>766</v>
      </c>
      <c r="S3266" t="s">
        <v>758</v>
      </c>
    </row>
    <row r="3267" spans="1:19" x14ac:dyDescent="0.3">
      <c r="A3267" t="s">
        <v>747</v>
      </c>
      <c r="B3267" t="s">
        <v>748</v>
      </c>
      <c r="C3267" t="s">
        <v>749</v>
      </c>
      <c r="D3267" t="s">
        <v>750</v>
      </c>
      <c r="E3267">
        <v>1</v>
      </c>
      <c r="F3267" t="s">
        <v>157</v>
      </c>
      <c r="G3267" s="37">
        <v>27284.99</v>
      </c>
      <c r="H3267">
        <v>1.7</v>
      </c>
      <c r="I3267">
        <v>27284.99</v>
      </c>
      <c r="J3267">
        <v>9.1300000000000008</v>
      </c>
      <c r="K3267">
        <v>27284.99</v>
      </c>
      <c r="L3267">
        <v>4.07</v>
      </c>
      <c r="M3267" t="s">
        <v>751</v>
      </c>
      <c r="N3267" s="37">
        <v>0</v>
      </c>
      <c r="O3267">
        <v>27284.99</v>
      </c>
      <c r="P3267" t="s">
        <v>766</v>
      </c>
      <c r="Q3267" t="s">
        <v>766</v>
      </c>
      <c r="R3267" t="s">
        <v>768</v>
      </c>
      <c r="S3267" t="s">
        <v>758</v>
      </c>
    </row>
    <row r="3268" spans="1:19" x14ac:dyDescent="0.3">
      <c r="A3268" t="s">
        <v>747</v>
      </c>
      <c r="B3268" t="s">
        <v>748</v>
      </c>
      <c r="C3268" t="s">
        <v>754</v>
      </c>
      <c r="D3268" t="s">
        <v>750</v>
      </c>
      <c r="E3268">
        <v>8</v>
      </c>
      <c r="F3268" t="s">
        <v>252</v>
      </c>
      <c r="G3268" s="37">
        <v>-52.61</v>
      </c>
      <c r="H3268" t="s">
        <v>751</v>
      </c>
      <c r="I3268">
        <v>-52.61</v>
      </c>
      <c r="J3268" t="s">
        <v>751</v>
      </c>
      <c r="K3268">
        <v>-52.61</v>
      </c>
      <c r="L3268" t="s">
        <v>751</v>
      </c>
      <c r="M3268" t="s">
        <v>751</v>
      </c>
      <c r="N3268" s="37">
        <v>0</v>
      </c>
      <c r="O3268" t="s">
        <v>751</v>
      </c>
      <c r="P3268" t="s">
        <v>751</v>
      </c>
      <c r="Q3268" t="s">
        <v>751</v>
      </c>
      <c r="R3268" t="s">
        <v>751</v>
      </c>
      <c r="S3268" t="s">
        <v>758</v>
      </c>
    </row>
    <row r="3269" spans="1:19" x14ac:dyDescent="0.3">
      <c r="A3269" t="s">
        <v>747</v>
      </c>
      <c r="B3269" t="s">
        <v>748</v>
      </c>
      <c r="C3269" t="s">
        <v>754</v>
      </c>
      <c r="D3269" t="s">
        <v>750</v>
      </c>
      <c r="E3269">
        <v>-1</v>
      </c>
      <c r="F3269" t="s">
        <v>72</v>
      </c>
      <c r="G3269" s="37">
        <v>-33910.92</v>
      </c>
      <c r="H3269" t="s">
        <v>751</v>
      </c>
      <c r="I3269">
        <v>-33910.92</v>
      </c>
      <c r="J3269" t="s">
        <v>751</v>
      </c>
      <c r="K3269">
        <v>-33910.92</v>
      </c>
      <c r="L3269" t="s">
        <v>751</v>
      </c>
      <c r="M3269" t="s">
        <v>751</v>
      </c>
      <c r="N3269" s="37">
        <v>0</v>
      </c>
      <c r="O3269" t="s">
        <v>751</v>
      </c>
      <c r="P3269" t="s">
        <v>751</v>
      </c>
      <c r="Q3269" t="s">
        <v>751</v>
      </c>
      <c r="R3269" t="s">
        <v>751</v>
      </c>
      <c r="S3269" t="s">
        <v>758</v>
      </c>
    </row>
    <row r="3270" spans="1:19" x14ac:dyDescent="0.3">
      <c r="A3270" t="s">
        <v>753</v>
      </c>
      <c r="B3270" t="s">
        <v>748</v>
      </c>
      <c r="C3270" t="s">
        <v>749</v>
      </c>
      <c r="D3270" t="s">
        <v>750</v>
      </c>
      <c r="E3270">
        <v>5</v>
      </c>
      <c r="F3270" t="s">
        <v>91</v>
      </c>
      <c r="G3270" s="37">
        <v>216047.88</v>
      </c>
      <c r="H3270">
        <v>163.1</v>
      </c>
      <c r="I3270">
        <v>216047.88</v>
      </c>
      <c r="J3270">
        <v>33.01</v>
      </c>
      <c r="K3270">
        <v>216047.88</v>
      </c>
      <c r="L3270">
        <v>261.57</v>
      </c>
      <c r="M3270" t="s">
        <v>751</v>
      </c>
      <c r="N3270" s="37">
        <v>0</v>
      </c>
      <c r="O3270">
        <v>1080239.3999999999</v>
      </c>
      <c r="P3270" t="s">
        <v>766</v>
      </c>
      <c r="Q3270" t="s">
        <v>766</v>
      </c>
      <c r="R3270" t="s">
        <v>766</v>
      </c>
      <c r="S3270" t="s">
        <v>758</v>
      </c>
    </row>
    <row r="3271" spans="1:19" x14ac:dyDescent="0.3">
      <c r="A3271" t="s">
        <v>747</v>
      </c>
      <c r="B3271" t="s">
        <v>748</v>
      </c>
      <c r="C3271" t="s">
        <v>749</v>
      </c>
      <c r="D3271" t="s">
        <v>750</v>
      </c>
      <c r="E3271">
        <v>3</v>
      </c>
      <c r="F3271" t="s">
        <v>265</v>
      </c>
      <c r="G3271" s="37">
        <v>23460.83</v>
      </c>
      <c r="H3271">
        <v>2.63</v>
      </c>
      <c r="I3271">
        <v>23460.83</v>
      </c>
      <c r="J3271">
        <v>841</v>
      </c>
      <c r="K3271">
        <v>23460.83</v>
      </c>
      <c r="L3271">
        <v>11.96</v>
      </c>
      <c r="M3271" t="s">
        <v>751</v>
      </c>
      <c r="N3271" s="37">
        <v>0</v>
      </c>
      <c r="O3271">
        <v>70382.490000000005</v>
      </c>
      <c r="P3271" t="s">
        <v>768</v>
      </c>
      <c r="Q3271" t="s">
        <v>766</v>
      </c>
      <c r="R3271" t="s">
        <v>768</v>
      </c>
      <c r="S3271" t="s">
        <v>758</v>
      </c>
    </row>
    <row r="3272" spans="1:19" x14ac:dyDescent="0.3">
      <c r="A3272" t="s">
        <v>747</v>
      </c>
      <c r="B3272" t="s">
        <v>748</v>
      </c>
      <c r="C3272" t="s">
        <v>754</v>
      </c>
      <c r="D3272" t="s">
        <v>750</v>
      </c>
      <c r="E3272">
        <v>10</v>
      </c>
      <c r="F3272" t="s">
        <v>396</v>
      </c>
      <c r="G3272" s="37">
        <v>-101.26</v>
      </c>
      <c r="H3272" t="s">
        <v>751</v>
      </c>
      <c r="I3272">
        <v>-101.26</v>
      </c>
      <c r="J3272" t="s">
        <v>751</v>
      </c>
      <c r="K3272">
        <v>-101.26</v>
      </c>
      <c r="L3272" t="s">
        <v>751</v>
      </c>
      <c r="M3272" t="s">
        <v>751</v>
      </c>
      <c r="N3272" s="37">
        <v>0</v>
      </c>
      <c r="O3272" t="s">
        <v>751</v>
      </c>
      <c r="P3272" t="s">
        <v>751</v>
      </c>
      <c r="Q3272" t="s">
        <v>751</v>
      </c>
      <c r="R3272" t="s">
        <v>751</v>
      </c>
      <c r="S3272" t="s">
        <v>758</v>
      </c>
    </row>
    <row r="3273" spans="1:19" x14ac:dyDescent="0.3">
      <c r="A3273" t="s">
        <v>752</v>
      </c>
      <c r="B3273" t="s">
        <v>748</v>
      </c>
      <c r="C3273" t="s">
        <v>749</v>
      </c>
      <c r="D3273" t="s">
        <v>750</v>
      </c>
      <c r="E3273">
        <v>3</v>
      </c>
      <c r="F3273" t="s">
        <v>281</v>
      </c>
      <c r="G3273" s="37">
        <v>4008.58</v>
      </c>
      <c r="H3273">
        <v>0</v>
      </c>
      <c r="I3273">
        <v>4008.58</v>
      </c>
      <c r="J3273">
        <v>0</v>
      </c>
      <c r="K3273">
        <v>4008.58</v>
      </c>
      <c r="L3273">
        <v>0</v>
      </c>
      <c r="M3273" t="s">
        <v>751</v>
      </c>
      <c r="N3273" s="37">
        <v>0</v>
      </c>
      <c r="O3273">
        <v>12025.74</v>
      </c>
      <c r="P3273" t="s">
        <v>766</v>
      </c>
      <c r="Q3273" t="s">
        <v>766</v>
      </c>
      <c r="R3273" t="s">
        <v>766</v>
      </c>
      <c r="S3273" t="s">
        <v>758</v>
      </c>
    </row>
    <row r="3274" spans="1:19" x14ac:dyDescent="0.3">
      <c r="A3274" t="s">
        <v>747</v>
      </c>
      <c r="B3274" t="s">
        <v>748</v>
      </c>
      <c r="C3274" t="s">
        <v>749</v>
      </c>
      <c r="D3274" t="s">
        <v>750</v>
      </c>
      <c r="E3274">
        <v>1</v>
      </c>
      <c r="F3274" t="s">
        <v>372</v>
      </c>
      <c r="G3274" s="37">
        <v>12414.88</v>
      </c>
      <c r="H3274">
        <v>1342.8</v>
      </c>
      <c r="I3274">
        <v>12414.88</v>
      </c>
      <c r="J3274">
        <v>0.56999999999999995</v>
      </c>
      <c r="K3274">
        <v>12414.88</v>
      </c>
      <c r="L3274">
        <v>5.46</v>
      </c>
      <c r="M3274" t="s">
        <v>751</v>
      </c>
      <c r="N3274" s="37">
        <v>0</v>
      </c>
      <c r="O3274">
        <v>12414.88</v>
      </c>
      <c r="P3274" t="s">
        <v>766</v>
      </c>
      <c r="Q3274" t="s">
        <v>768</v>
      </c>
      <c r="R3274" t="s">
        <v>768</v>
      </c>
      <c r="S3274" t="s">
        <v>758</v>
      </c>
    </row>
    <row r="3275" spans="1:19" x14ac:dyDescent="0.3">
      <c r="A3275" t="s">
        <v>753</v>
      </c>
      <c r="B3275" t="s">
        <v>748</v>
      </c>
      <c r="C3275" t="s">
        <v>749</v>
      </c>
      <c r="D3275" t="s">
        <v>750</v>
      </c>
      <c r="E3275">
        <v>-1</v>
      </c>
      <c r="F3275" t="s">
        <v>330</v>
      </c>
      <c r="G3275" s="37">
        <v>2392388.5699999998</v>
      </c>
      <c r="H3275">
        <v>102.18</v>
      </c>
      <c r="I3275">
        <v>2392388.5699999998</v>
      </c>
      <c r="J3275">
        <v>48.54</v>
      </c>
      <c r="K3275">
        <v>2392388.5699999998</v>
      </c>
      <c r="L3275">
        <v>464.85</v>
      </c>
      <c r="M3275" t="s">
        <v>751</v>
      </c>
      <c r="N3275" s="37">
        <v>0</v>
      </c>
      <c r="O3275" t="s">
        <v>751</v>
      </c>
      <c r="P3275" t="s">
        <v>766</v>
      </c>
      <c r="Q3275" t="s">
        <v>766</v>
      </c>
      <c r="R3275" t="s">
        <v>766</v>
      </c>
      <c r="S3275" t="s">
        <v>758</v>
      </c>
    </row>
    <row r="3276" spans="1:19" x14ac:dyDescent="0.3">
      <c r="A3276" t="s">
        <v>747</v>
      </c>
      <c r="B3276" t="s">
        <v>748</v>
      </c>
      <c r="C3276" t="s">
        <v>754</v>
      </c>
      <c r="D3276" t="s">
        <v>750</v>
      </c>
      <c r="E3276">
        <v>1</v>
      </c>
      <c r="F3276" t="s">
        <v>95</v>
      </c>
      <c r="G3276" s="37">
        <v>-18.73</v>
      </c>
      <c r="H3276" t="s">
        <v>751</v>
      </c>
      <c r="I3276">
        <v>-18.73</v>
      </c>
      <c r="J3276" t="s">
        <v>751</v>
      </c>
      <c r="K3276">
        <v>-18.73</v>
      </c>
      <c r="L3276" t="s">
        <v>751</v>
      </c>
      <c r="M3276" t="s">
        <v>751</v>
      </c>
      <c r="N3276" s="37">
        <v>0</v>
      </c>
      <c r="O3276" t="s">
        <v>751</v>
      </c>
      <c r="P3276" t="s">
        <v>751</v>
      </c>
      <c r="Q3276" t="s">
        <v>751</v>
      </c>
      <c r="R3276" t="s">
        <v>751</v>
      </c>
      <c r="S3276" t="s">
        <v>758</v>
      </c>
    </row>
    <row r="3277" spans="1:19" x14ac:dyDescent="0.3">
      <c r="A3277" t="s">
        <v>747</v>
      </c>
      <c r="B3277" t="s">
        <v>748</v>
      </c>
      <c r="C3277" t="s">
        <v>749</v>
      </c>
      <c r="D3277" t="s">
        <v>750</v>
      </c>
      <c r="E3277">
        <v>14</v>
      </c>
      <c r="F3277" t="s">
        <v>50</v>
      </c>
      <c r="G3277" s="37">
        <v>71878.509999999995</v>
      </c>
      <c r="H3277">
        <v>3.14</v>
      </c>
      <c r="I3277">
        <v>71878.509999999995</v>
      </c>
      <c r="J3277">
        <v>16.850000000000001</v>
      </c>
      <c r="K3277">
        <v>71878.509999999995</v>
      </c>
      <c r="L3277">
        <v>23.47</v>
      </c>
      <c r="M3277" t="s">
        <v>751</v>
      </c>
      <c r="N3277" s="37">
        <v>0</v>
      </c>
      <c r="O3277">
        <v>1006299.14</v>
      </c>
      <c r="P3277" t="s">
        <v>766</v>
      </c>
      <c r="Q3277" t="s">
        <v>766</v>
      </c>
      <c r="R3277" t="s">
        <v>768</v>
      </c>
      <c r="S3277" t="s">
        <v>758</v>
      </c>
    </row>
    <row r="3278" spans="1:19" x14ac:dyDescent="0.3">
      <c r="A3278" t="s">
        <v>747</v>
      </c>
      <c r="B3278" t="s">
        <v>748</v>
      </c>
      <c r="C3278" t="s">
        <v>749</v>
      </c>
      <c r="D3278" t="s">
        <v>750</v>
      </c>
      <c r="E3278">
        <v>6</v>
      </c>
      <c r="F3278" t="s">
        <v>244</v>
      </c>
      <c r="G3278" s="37">
        <v>7626233.1200000001</v>
      </c>
      <c r="H3278">
        <v>1455.53</v>
      </c>
      <c r="I3278">
        <v>7626233.1200000001</v>
      </c>
      <c r="J3278">
        <v>294.56</v>
      </c>
      <c r="K3278">
        <v>7626233.1200000001</v>
      </c>
      <c r="L3278">
        <v>2334.25</v>
      </c>
      <c r="M3278" t="s">
        <v>751</v>
      </c>
      <c r="N3278" s="37">
        <v>0</v>
      </c>
      <c r="O3278">
        <v>45757398.719999999</v>
      </c>
      <c r="P3278" t="s">
        <v>766</v>
      </c>
      <c r="Q3278" t="s">
        <v>766</v>
      </c>
      <c r="R3278" t="s">
        <v>766</v>
      </c>
      <c r="S3278" t="s">
        <v>758</v>
      </c>
    </row>
    <row r="3279" spans="1:19" x14ac:dyDescent="0.3">
      <c r="A3279" t="s">
        <v>747</v>
      </c>
      <c r="B3279" t="s">
        <v>748</v>
      </c>
      <c r="C3279" t="s">
        <v>749</v>
      </c>
      <c r="D3279" t="s">
        <v>750</v>
      </c>
      <c r="E3279">
        <v>-1</v>
      </c>
      <c r="F3279" t="s">
        <v>266</v>
      </c>
      <c r="G3279" s="37">
        <v>1498.09</v>
      </c>
      <c r="H3279">
        <v>1.0900000000000001</v>
      </c>
      <c r="I3279">
        <v>1498.09</v>
      </c>
      <c r="J3279">
        <v>0.22</v>
      </c>
      <c r="K3279">
        <v>1498.09</v>
      </c>
      <c r="L3279">
        <v>1.75</v>
      </c>
      <c r="M3279">
        <v>1</v>
      </c>
      <c r="N3279" s="37">
        <v>0</v>
      </c>
      <c r="O3279" t="s">
        <v>751</v>
      </c>
      <c r="P3279" t="s">
        <v>766</v>
      </c>
      <c r="Q3279" t="s">
        <v>766</v>
      </c>
      <c r="R3279" t="s">
        <v>766</v>
      </c>
      <c r="S3279" t="s">
        <v>758</v>
      </c>
    </row>
    <row r="3280" spans="1:19" x14ac:dyDescent="0.3">
      <c r="A3280" t="s">
        <v>753</v>
      </c>
      <c r="B3280" t="s">
        <v>748</v>
      </c>
      <c r="C3280" t="s">
        <v>749</v>
      </c>
      <c r="D3280" t="s">
        <v>750</v>
      </c>
      <c r="E3280">
        <v>3</v>
      </c>
      <c r="F3280" t="s">
        <v>381</v>
      </c>
      <c r="G3280" s="37">
        <v>45338.44</v>
      </c>
      <c r="H3280">
        <v>10.9</v>
      </c>
      <c r="I3280">
        <v>45338.44</v>
      </c>
      <c r="J3280">
        <v>1.82</v>
      </c>
      <c r="K3280">
        <v>45338.44</v>
      </c>
      <c r="L3280">
        <v>19.940000000000001</v>
      </c>
      <c r="M3280" t="s">
        <v>751</v>
      </c>
      <c r="N3280" s="37">
        <v>0</v>
      </c>
      <c r="O3280">
        <v>136015.32</v>
      </c>
      <c r="P3280" t="s">
        <v>766</v>
      </c>
      <c r="Q3280" t="s">
        <v>766</v>
      </c>
      <c r="R3280" t="s">
        <v>766</v>
      </c>
      <c r="S3280" t="s">
        <v>758</v>
      </c>
    </row>
    <row r="3281" spans="1:19" x14ac:dyDescent="0.3">
      <c r="A3281" t="s">
        <v>747</v>
      </c>
      <c r="B3281" t="s">
        <v>748</v>
      </c>
      <c r="C3281" t="s">
        <v>754</v>
      </c>
      <c r="D3281" t="s">
        <v>750</v>
      </c>
      <c r="E3281">
        <v>16</v>
      </c>
      <c r="F3281" t="s">
        <v>417</v>
      </c>
      <c r="G3281" s="37">
        <v>-4255.26</v>
      </c>
      <c r="H3281" t="s">
        <v>751</v>
      </c>
      <c r="I3281">
        <v>-4255.26</v>
      </c>
      <c r="J3281" t="s">
        <v>751</v>
      </c>
      <c r="K3281">
        <v>-4255.26</v>
      </c>
      <c r="L3281" t="s">
        <v>751</v>
      </c>
      <c r="M3281" t="s">
        <v>751</v>
      </c>
      <c r="N3281" s="37">
        <v>0</v>
      </c>
      <c r="O3281" t="s">
        <v>751</v>
      </c>
      <c r="P3281" t="s">
        <v>751</v>
      </c>
      <c r="Q3281" t="s">
        <v>751</v>
      </c>
      <c r="R3281" t="s">
        <v>751</v>
      </c>
      <c r="S3281" t="s">
        <v>758</v>
      </c>
    </row>
    <row r="3282" spans="1:19" x14ac:dyDescent="0.3">
      <c r="A3282" t="s">
        <v>753</v>
      </c>
      <c r="B3282" t="s">
        <v>748</v>
      </c>
      <c r="C3282" t="s">
        <v>754</v>
      </c>
      <c r="D3282" t="s">
        <v>750</v>
      </c>
      <c r="E3282">
        <v>0</v>
      </c>
      <c r="F3282" t="s">
        <v>70</v>
      </c>
      <c r="G3282" s="37">
        <v>-28279.05</v>
      </c>
      <c r="H3282" t="s">
        <v>751</v>
      </c>
      <c r="I3282">
        <v>-28279.05</v>
      </c>
      <c r="J3282" t="s">
        <v>751</v>
      </c>
      <c r="K3282">
        <v>-28279.05</v>
      </c>
      <c r="L3282" t="s">
        <v>751</v>
      </c>
      <c r="M3282">
        <v>1</v>
      </c>
      <c r="N3282" s="37">
        <v>0</v>
      </c>
      <c r="O3282" t="s">
        <v>751</v>
      </c>
      <c r="P3282" t="s">
        <v>751</v>
      </c>
      <c r="Q3282" t="s">
        <v>751</v>
      </c>
      <c r="R3282" t="s">
        <v>751</v>
      </c>
      <c r="S3282" t="s">
        <v>758</v>
      </c>
    </row>
    <row r="3283" spans="1:19" x14ac:dyDescent="0.3">
      <c r="A3283" t="s">
        <v>753</v>
      </c>
      <c r="B3283" t="s">
        <v>748</v>
      </c>
      <c r="C3283" t="s">
        <v>754</v>
      </c>
      <c r="D3283" t="s">
        <v>750</v>
      </c>
      <c r="E3283">
        <v>4</v>
      </c>
      <c r="F3283" t="s">
        <v>72</v>
      </c>
      <c r="G3283" s="37">
        <v>-9248.43</v>
      </c>
      <c r="H3283" t="s">
        <v>751</v>
      </c>
      <c r="I3283">
        <v>-9248.43</v>
      </c>
      <c r="J3283" t="s">
        <v>751</v>
      </c>
      <c r="K3283">
        <v>-9248.43</v>
      </c>
      <c r="L3283" t="s">
        <v>751</v>
      </c>
      <c r="M3283" t="s">
        <v>751</v>
      </c>
      <c r="N3283" s="37">
        <v>0</v>
      </c>
      <c r="O3283" t="s">
        <v>751</v>
      </c>
      <c r="P3283" t="s">
        <v>751</v>
      </c>
      <c r="Q3283" t="s">
        <v>751</v>
      </c>
      <c r="R3283" t="s">
        <v>751</v>
      </c>
      <c r="S3283" t="s">
        <v>758</v>
      </c>
    </row>
    <row r="3284" spans="1:19" x14ac:dyDescent="0.3">
      <c r="A3284" t="s">
        <v>753</v>
      </c>
      <c r="B3284" t="s">
        <v>748</v>
      </c>
      <c r="C3284" t="s">
        <v>749</v>
      </c>
      <c r="D3284" t="s">
        <v>750</v>
      </c>
      <c r="E3284">
        <v>4</v>
      </c>
      <c r="F3284" t="s">
        <v>300</v>
      </c>
      <c r="G3284" s="37">
        <v>89.29</v>
      </c>
      <c r="H3284">
        <v>0</v>
      </c>
      <c r="I3284">
        <v>89.29</v>
      </c>
      <c r="J3284">
        <v>0</v>
      </c>
      <c r="K3284">
        <v>89.29</v>
      </c>
      <c r="L3284">
        <v>0.06</v>
      </c>
      <c r="M3284" t="s">
        <v>751</v>
      </c>
      <c r="N3284" s="37">
        <v>0</v>
      </c>
      <c r="O3284">
        <v>357.16</v>
      </c>
      <c r="P3284" t="s">
        <v>766</v>
      </c>
      <c r="Q3284" t="s">
        <v>766</v>
      </c>
      <c r="R3284" t="s">
        <v>766</v>
      </c>
      <c r="S3284" t="s">
        <v>758</v>
      </c>
    </row>
    <row r="3285" spans="1:19" x14ac:dyDescent="0.3">
      <c r="A3285" t="s">
        <v>752</v>
      </c>
      <c r="B3285" t="s">
        <v>748</v>
      </c>
      <c r="C3285" t="s">
        <v>754</v>
      </c>
      <c r="D3285" t="s">
        <v>750</v>
      </c>
      <c r="E3285">
        <v>5</v>
      </c>
      <c r="F3285" t="s">
        <v>529</v>
      </c>
      <c r="G3285" s="37">
        <v>-3102.01</v>
      </c>
      <c r="H3285" t="s">
        <v>751</v>
      </c>
      <c r="I3285">
        <v>-3102.01</v>
      </c>
      <c r="J3285" t="s">
        <v>751</v>
      </c>
      <c r="K3285">
        <v>-3102.01</v>
      </c>
      <c r="L3285" t="s">
        <v>751</v>
      </c>
      <c r="M3285" t="s">
        <v>751</v>
      </c>
      <c r="N3285" s="37">
        <v>0</v>
      </c>
      <c r="O3285" t="s">
        <v>751</v>
      </c>
      <c r="P3285" t="s">
        <v>751</v>
      </c>
      <c r="Q3285" t="s">
        <v>751</v>
      </c>
      <c r="R3285" t="s">
        <v>751</v>
      </c>
      <c r="S3285" t="s">
        <v>758</v>
      </c>
    </row>
    <row r="3286" spans="1:19" x14ac:dyDescent="0.3">
      <c r="A3286" t="s">
        <v>753</v>
      </c>
      <c r="B3286" t="s">
        <v>748</v>
      </c>
      <c r="C3286" t="s">
        <v>754</v>
      </c>
      <c r="D3286" t="s">
        <v>750</v>
      </c>
      <c r="E3286">
        <v>1</v>
      </c>
      <c r="F3286" t="s">
        <v>54</v>
      </c>
      <c r="G3286" s="37">
        <v>-1189.3</v>
      </c>
      <c r="H3286" t="s">
        <v>751</v>
      </c>
      <c r="I3286">
        <v>-1189.3</v>
      </c>
      <c r="J3286" t="s">
        <v>751</v>
      </c>
      <c r="K3286">
        <v>-1189.3</v>
      </c>
      <c r="L3286" t="s">
        <v>751</v>
      </c>
      <c r="M3286" t="s">
        <v>751</v>
      </c>
      <c r="N3286" s="37">
        <v>0</v>
      </c>
      <c r="O3286" t="s">
        <v>751</v>
      </c>
      <c r="P3286" t="s">
        <v>751</v>
      </c>
      <c r="Q3286" t="s">
        <v>751</v>
      </c>
      <c r="R3286" t="s">
        <v>751</v>
      </c>
      <c r="S3286" t="s">
        <v>758</v>
      </c>
    </row>
    <row r="3287" spans="1:19" x14ac:dyDescent="0.3">
      <c r="A3287" t="s">
        <v>753</v>
      </c>
      <c r="B3287" t="s">
        <v>748</v>
      </c>
      <c r="C3287" t="s">
        <v>754</v>
      </c>
      <c r="D3287" t="s">
        <v>750</v>
      </c>
      <c r="E3287">
        <v>-1</v>
      </c>
      <c r="F3287" t="s">
        <v>200</v>
      </c>
      <c r="G3287" s="37">
        <v>-82372.14</v>
      </c>
      <c r="H3287" t="s">
        <v>751</v>
      </c>
      <c r="I3287">
        <v>-82372.14</v>
      </c>
      <c r="J3287" t="s">
        <v>751</v>
      </c>
      <c r="K3287">
        <v>-82372.14</v>
      </c>
      <c r="L3287" t="s">
        <v>751</v>
      </c>
      <c r="M3287" t="s">
        <v>751</v>
      </c>
      <c r="N3287" s="37">
        <v>0</v>
      </c>
      <c r="O3287" t="s">
        <v>751</v>
      </c>
      <c r="P3287" t="s">
        <v>751</v>
      </c>
      <c r="Q3287" t="s">
        <v>751</v>
      </c>
      <c r="R3287" t="s">
        <v>751</v>
      </c>
      <c r="S3287" t="s">
        <v>758</v>
      </c>
    </row>
    <row r="3288" spans="1:19" x14ac:dyDescent="0.3">
      <c r="A3288" t="s">
        <v>753</v>
      </c>
      <c r="B3288" t="s">
        <v>748</v>
      </c>
      <c r="C3288" t="s">
        <v>749</v>
      </c>
      <c r="D3288" t="s">
        <v>750</v>
      </c>
      <c r="E3288">
        <v>-1</v>
      </c>
      <c r="F3288" t="s">
        <v>510</v>
      </c>
      <c r="G3288" s="37">
        <v>150143.35999999999</v>
      </c>
      <c r="H3288">
        <v>237.69</v>
      </c>
      <c r="I3288">
        <v>150143.35999999999</v>
      </c>
      <c r="J3288">
        <v>8.82</v>
      </c>
      <c r="K3288">
        <v>150143.35999999999</v>
      </c>
      <c r="L3288">
        <v>73.790000000000006</v>
      </c>
      <c r="M3288" t="s">
        <v>751</v>
      </c>
      <c r="N3288" s="37">
        <v>0</v>
      </c>
      <c r="O3288" t="s">
        <v>751</v>
      </c>
      <c r="P3288" t="s">
        <v>766</v>
      </c>
      <c r="Q3288" t="s">
        <v>766</v>
      </c>
      <c r="R3288" t="s">
        <v>766</v>
      </c>
      <c r="S3288" t="s">
        <v>758</v>
      </c>
    </row>
    <row r="3289" spans="1:19" x14ac:dyDescent="0.3">
      <c r="A3289" t="s">
        <v>753</v>
      </c>
      <c r="B3289" t="s">
        <v>748</v>
      </c>
      <c r="C3289" t="s">
        <v>749</v>
      </c>
      <c r="D3289" t="s">
        <v>750</v>
      </c>
      <c r="E3289">
        <v>3</v>
      </c>
      <c r="F3289" t="s">
        <v>401</v>
      </c>
      <c r="G3289" s="37">
        <v>314128.01</v>
      </c>
      <c r="H3289">
        <v>30.84</v>
      </c>
      <c r="I3289">
        <v>314128.01</v>
      </c>
      <c r="J3289">
        <v>27.91</v>
      </c>
      <c r="K3289">
        <v>314128.01</v>
      </c>
      <c r="L3289">
        <v>144.22</v>
      </c>
      <c r="M3289" t="s">
        <v>751</v>
      </c>
      <c r="N3289" s="37">
        <v>0</v>
      </c>
      <c r="O3289">
        <v>942384.03</v>
      </c>
      <c r="P3289" t="s">
        <v>766</v>
      </c>
      <c r="Q3289" t="s">
        <v>766</v>
      </c>
      <c r="R3289" t="s">
        <v>766</v>
      </c>
      <c r="S3289" t="s">
        <v>758</v>
      </c>
    </row>
    <row r="3290" spans="1:19" x14ac:dyDescent="0.3">
      <c r="A3290" t="s">
        <v>747</v>
      </c>
      <c r="B3290" t="s">
        <v>748</v>
      </c>
      <c r="C3290" t="s">
        <v>749</v>
      </c>
      <c r="D3290" t="s">
        <v>750</v>
      </c>
      <c r="E3290">
        <v>4</v>
      </c>
      <c r="F3290" t="s">
        <v>81</v>
      </c>
      <c r="G3290" s="37">
        <v>61439.98</v>
      </c>
      <c r="H3290">
        <v>6402.43</v>
      </c>
      <c r="I3290">
        <v>61439.98</v>
      </c>
      <c r="J3290">
        <v>5.09</v>
      </c>
      <c r="K3290">
        <v>61439.98</v>
      </c>
      <c r="L3290">
        <v>48.79</v>
      </c>
      <c r="M3290" t="s">
        <v>751</v>
      </c>
      <c r="N3290" s="37">
        <v>30866.76</v>
      </c>
      <c r="O3290">
        <v>245759.92</v>
      </c>
      <c r="P3290" t="s">
        <v>766</v>
      </c>
      <c r="Q3290" t="s">
        <v>768</v>
      </c>
      <c r="R3290" t="s">
        <v>768</v>
      </c>
      <c r="S3290" t="s">
        <v>758</v>
      </c>
    </row>
    <row r="3291" spans="1:19" x14ac:dyDescent="0.3">
      <c r="A3291" t="s">
        <v>753</v>
      </c>
      <c r="B3291" t="s">
        <v>748</v>
      </c>
      <c r="C3291" t="s">
        <v>754</v>
      </c>
      <c r="D3291" t="s">
        <v>750</v>
      </c>
      <c r="E3291">
        <v>1</v>
      </c>
      <c r="F3291" t="s">
        <v>50</v>
      </c>
      <c r="G3291" s="37">
        <v>-2695.46</v>
      </c>
      <c r="H3291" t="s">
        <v>751</v>
      </c>
      <c r="I3291">
        <v>-2695.46</v>
      </c>
      <c r="J3291" t="s">
        <v>751</v>
      </c>
      <c r="K3291">
        <v>-2695.46</v>
      </c>
      <c r="L3291" t="s">
        <v>751</v>
      </c>
      <c r="M3291" t="s">
        <v>751</v>
      </c>
      <c r="N3291" s="37">
        <v>0</v>
      </c>
      <c r="O3291" t="s">
        <v>751</v>
      </c>
      <c r="P3291" t="s">
        <v>751</v>
      </c>
      <c r="Q3291" t="s">
        <v>751</v>
      </c>
      <c r="R3291" t="s">
        <v>751</v>
      </c>
      <c r="S3291" t="s">
        <v>758</v>
      </c>
    </row>
    <row r="3292" spans="1:19" x14ac:dyDescent="0.3">
      <c r="A3292" t="s">
        <v>747</v>
      </c>
      <c r="B3292" t="s">
        <v>748</v>
      </c>
      <c r="C3292" t="s">
        <v>754</v>
      </c>
      <c r="D3292" t="s">
        <v>750</v>
      </c>
      <c r="E3292">
        <v>-1</v>
      </c>
      <c r="F3292" t="s">
        <v>325</v>
      </c>
      <c r="G3292" s="37">
        <v>-9957.23</v>
      </c>
      <c r="H3292" t="s">
        <v>751</v>
      </c>
      <c r="I3292">
        <v>-9957.23</v>
      </c>
      <c r="J3292" t="s">
        <v>751</v>
      </c>
      <c r="K3292">
        <v>-9957.23</v>
      </c>
      <c r="L3292" t="s">
        <v>751</v>
      </c>
      <c r="M3292" t="s">
        <v>751</v>
      </c>
      <c r="N3292" s="37">
        <v>0</v>
      </c>
      <c r="O3292" t="s">
        <v>751</v>
      </c>
      <c r="P3292" t="s">
        <v>751</v>
      </c>
      <c r="Q3292" t="s">
        <v>751</v>
      </c>
      <c r="R3292" t="s">
        <v>751</v>
      </c>
      <c r="S3292" t="s">
        <v>758</v>
      </c>
    </row>
    <row r="3293" spans="1:19" x14ac:dyDescent="0.3">
      <c r="A3293" t="s">
        <v>747</v>
      </c>
      <c r="B3293" t="s">
        <v>748</v>
      </c>
      <c r="C3293" t="s">
        <v>754</v>
      </c>
      <c r="D3293" t="s">
        <v>750</v>
      </c>
      <c r="E3293">
        <v>-1</v>
      </c>
      <c r="F3293" t="s">
        <v>78</v>
      </c>
      <c r="G3293" s="37">
        <v>-295.92</v>
      </c>
      <c r="H3293" t="s">
        <v>751</v>
      </c>
      <c r="I3293">
        <v>-295.92</v>
      </c>
      <c r="J3293" t="s">
        <v>751</v>
      </c>
      <c r="K3293">
        <v>-295.92</v>
      </c>
      <c r="L3293" t="s">
        <v>751</v>
      </c>
      <c r="M3293" t="s">
        <v>751</v>
      </c>
      <c r="N3293" s="37">
        <v>0</v>
      </c>
      <c r="O3293" t="s">
        <v>751</v>
      </c>
      <c r="P3293" t="s">
        <v>751</v>
      </c>
      <c r="Q3293" t="s">
        <v>751</v>
      </c>
      <c r="R3293" t="s">
        <v>751</v>
      </c>
      <c r="S3293" t="s">
        <v>758</v>
      </c>
    </row>
    <row r="3294" spans="1:19" x14ac:dyDescent="0.3">
      <c r="A3294" t="s">
        <v>747</v>
      </c>
      <c r="B3294" t="s">
        <v>748</v>
      </c>
      <c r="C3294" t="s">
        <v>749</v>
      </c>
      <c r="D3294" t="s">
        <v>750</v>
      </c>
      <c r="E3294">
        <v>0</v>
      </c>
      <c r="F3294" t="s">
        <v>403</v>
      </c>
      <c r="G3294" s="37">
        <v>19253.03</v>
      </c>
      <c r="H3294">
        <v>1.96</v>
      </c>
      <c r="I3294">
        <v>19253.03</v>
      </c>
      <c r="J3294">
        <v>1.33</v>
      </c>
      <c r="K3294">
        <v>19253.03</v>
      </c>
      <c r="L3294">
        <v>23.9</v>
      </c>
      <c r="M3294" t="s">
        <v>751</v>
      </c>
      <c r="N3294" s="37">
        <v>0</v>
      </c>
      <c r="O3294" t="s">
        <v>751</v>
      </c>
      <c r="P3294" t="s">
        <v>766</v>
      </c>
      <c r="Q3294" t="s">
        <v>766</v>
      </c>
      <c r="R3294" t="s">
        <v>766</v>
      </c>
      <c r="S3294" t="s">
        <v>758</v>
      </c>
    </row>
    <row r="3295" spans="1:19" x14ac:dyDescent="0.3">
      <c r="A3295" t="s">
        <v>752</v>
      </c>
      <c r="B3295" t="s">
        <v>748</v>
      </c>
      <c r="C3295" t="s">
        <v>754</v>
      </c>
      <c r="D3295" t="s">
        <v>750</v>
      </c>
      <c r="E3295">
        <v>3</v>
      </c>
      <c r="F3295" t="s">
        <v>336</v>
      </c>
      <c r="G3295" s="37">
        <v>-17136.89</v>
      </c>
      <c r="H3295" t="s">
        <v>751</v>
      </c>
      <c r="I3295">
        <v>-17136.89</v>
      </c>
      <c r="J3295" t="s">
        <v>751</v>
      </c>
      <c r="K3295">
        <v>-17136.89</v>
      </c>
      <c r="L3295" t="s">
        <v>751</v>
      </c>
      <c r="M3295" t="s">
        <v>751</v>
      </c>
      <c r="N3295" s="37">
        <v>0</v>
      </c>
      <c r="O3295" t="s">
        <v>751</v>
      </c>
      <c r="P3295" t="s">
        <v>751</v>
      </c>
      <c r="Q3295" t="s">
        <v>751</v>
      </c>
      <c r="R3295" t="s">
        <v>751</v>
      </c>
      <c r="S3295" t="s">
        <v>758</v>
      </c>
    </row>
    <row r="3296" spans="1:19" x14ac:dyDescent="0.3">
      <c r="A3296" t="s">
        <v>747</v>
      </c>
      <c r="B3296" t="s">
        <v>748</v>
      </c>
      <c r="C3296" t="s">
        <v>749</v>
      </c>
      <c r="D3296" t="s">
        <v>750</v>
      </c>
      <c r="E3296">
        <v>-1</v>
      </c>
      <c r="F3296" t="s">
        <v>116</v>
      </c>
      <c r="G3296" s="37">
        <v>2444677.02</v>
      </c>
      <c r="H3296">
        <v>71.97</v>
      </c>
      <c r="I3296">
        <v>2444677.02</v>
      </c>
      <c r="J3296">
        <v>32.340000000000003</v>
      </c>
      <c r="K3296">
        <v>2444677.02</v>
      </c>
      <c r="L3296">
        <v>403.13</v>
      </c>
      <c r="M3296" t="s">
        <v>751</v>
      </c>
      <c r="N3296" s="37">
        <v>0</v>
      </c>
      <c r="O3296" t="s">
        <v>751</v>
      </c>
      <c r="P3296" t="s">
        <v>766</v>
      </c>
      <c r="Q3296" t="s">
        <v>766</v>
      </c>
      <c r="R3296" t="s">
        <v>766</v>
      </c>
      <c r="S3296" t="s">
        <v>758</v>
      </c>
    </row>
    <row r="3297" spans="1:19" x14ac:dyDescent="0.3">
      <c r="A3297" t="s">
        <v>747</v>
      </c>
      <c r="B3297" t="s">
        <v>748</v>
      </c>
      <c r="C3297" t="s">
        <v>749</v>
      </c>
      <c r="D3297" t="s">
        <v>750</v>
      </c>
      <c r="E3297">
        <v>-4</v>
      </c>
      <c r="F3297" t="s">
        <v>212</v>
      </c>
      <c r="G3297" s="37">
        <v>205644.69</v>
      </c>
      <c r="H3297">
        <v>1.99</v>
      </c>
      <c r="I3297">
        <v>205644.69</v>
      </c>
      <c r="J3297">
        <v>10.71</v>
      </c>
      <c r="K3297">
        <v>205644.69</v>
      </c>
      <c r="L3297">
        <v>60.04</v>
      </c>
      <c r="M3297" t="s">
        <v>751</v>
      </c>
      <c r="N3297" s="37">
        <v>0</v>
      </c>
      <c r="O3297" t="s">
        <v>751</v>
      </c>
      <c r="P3297" t="s">
        <v>766</v>
      </c>
      <c r="Q3297" t="s">
        <v>766</v>
      </c>
      <c r="R3297" t="s">
        <v>768</v>
      </c>
      <c r="S3297" t="s">
        <v>758</v>
      </c>
    </row>
    <row r="3298" spans="1:19" x14ac:dyDescent="0.3">
      <c r="A3298" t="s">
        <v>747</v>
      </c>
      <c r="B3298" t="s">
        <v>748</v>
      </c>
      <c r="C3298" t="s">
        <v>749</v>
      </c>
      <c r="D3298" t="s">
        <v>750</v>
      </c>
      <c r="E3298">
        <v>0</v>
      </c>
      <c r="F3298" t="s">
        <v>530</v>
      </c>
      <c r="G3298" s="37">
        <v>171059.99</v>
      </c>
      <c r="H3298">
        <v>0.08</v>
      </c>
      <c r="I3298">
        <v>171059.99</v>
      </c>
      <c r="J3298">
        <v>0.01</v>
      </c>
      <c r="K3298">
        <v>171059.99</v>
      </c>
      <c r="L3298">
        <v>0.15</v>
      </c>
      <c r="M3298" t="s">
        <v>751</v>
      </c>
      <c r="N3298" s="37">
        <v>0</v>
      </c>
      <c r="O3298" t="s">
        <v>751</v>
      </c>
      <c r="P3298" t="s">
        <v>766</v>
      </c>
      <c r="Q3298" t="s">
        <v>766</v>
      </c>
      <c r="R3298" t="s">
        <v>766</v>
      </c>
      <c r="S3298" t="s">
        <v>758</v>
      </c>
    </row>
    <row r="3299" spans="1:19" x14ac:dyDescent="0.3">
      <c r="A3299" t="s">
        <v>753</v>
      </c>
      <c r="B3299" t="s">
        <v>748</v>
      </c>
      <c r="C3299" t="s">
        <v>754</v>
      </c>
      <c r="D3299" t="s">
        <v>750</v>
      </c>
      <c r="E3299">
        <v>2</v>
      </c>
      <c r="F3299" t="s">
        <v>50</v>
      </c>
      <c r="G3299" s="37">
        <v>-4376.21</v>
      </c>
      <c r="H3299" t="s">
        <v>751</v>
      </c>
      <c r="I3299">
        <v>-4376.21</v>
      </c>
      <c r="J3299" t="s">
        <v>751</v>
      </c>
      <c r="K3299">
        <v>-4376.21</v>
      </c>
      <c r="L3299" t="s">
        <v>751</v>
      </c>
      <c r="M3299" t="s">
        <v>751</v>
      </c>
      <c r="N3299" s="37">
        <v>0</v>
      </c>
      <c r="O3299" t="s">
        <v>751</v>
      </c>
      <c r="P3299" t="s">
        <v>751</v>
      </c>
      <c r="Q3299" t="s">
        <v>751</v>
      </c>
      <c r="R3299" t="s">
        <v>751</v>
      </c>
      <c r="S3299" t="s">
        <v>758</v>
      </c>
    </row>
    <row r="3300" spans="1:19" x14ac:dyDescent="0.3">
      <c r="A3300" t="s">
        <v>753</v>
      </c>
      <c r="B3300" t="s">
        <v>748</v>
      </c>
      <c r="C3300" t="s">
        <v>754</v>
      </c>
      <c r="D3300" t="s">
        <v>750</v>
      </c>
      <c r="E3300">
        <v>2</v>
      </c>
      <c r="F3300" t="s">
        <v>236</v>
      </c>
      <c r="G3300" s="37">
        <v>-2370.14</v>
      </c>
      <c r="H3300" t="s">
        <v>751</v>
      </c>
      <c r="I3300">
        <v>-2370.14</v>
      </c>
      <c r="J3300" t="s">
        <v>751</v>
      </c>
      <c r="K3300">
        <v>-2370.14</v>
      </c>
      <c r="L3300" t="s">
        <v>751</v>
      </c>
      <c r="M3300" t="s">
        <v>751</v>
      </c>
      <c r="N3300" s="37">
        <v>0</v>
      </c>
      <c r="O3300" t="s">
        <v>751</v>
      </c>
      <c r="P3300" t="s">
        <v>751</v>
      </c>
      <c r="Q3300" t="s">
        <v>751</v>
      </c>
      <c r="R3300" t="s">
        <v>751</v>
      </c>
      <c r="S3300" t="s">
        <v>758</v>
      </c>
    </row>
    <row r="3301" spans="1:19" x14ac:dyDescent="0.3">
      <c r="A3301" t="s">
        <v>753</v>
      </c>
      <c r="B3301" t="s">
        <v>748</v>
      </c>
      <c r="C3301" t="s">
        <v>754</v>
      </c>
      <c r="D3301" t="s">
        <v>750</v>
      </c>
      <c r="E3301">
        <v>0</v>
      </c>
      <c r="F3301" t="s">
        <v>450</v>
      </c>
      <c r="G3301" s="37">
        <v>-361.75</v>
      </c>
      <c r="H3301" t="s">
        <v>751</v>
      </c>
      <c r="I3301">
        <v>-361.75</v>
      </c>
      <c r="J3301" t="s">
        <v>751</v>
      </c>
      <c r="K3301">
        <v>-361.75</v>
      </c>
      <c r="L3301" t="s">
        <v>751</v>
      </c>
      <c r="M3301" t="s">
        <v>751</v>
      </c>
      <c r="N3301" s="37">
        <v>0</v>
      </c>
      <c r="O3301" t="s">
        <v>751</v>
      </c>
      <c r="P3301" t="s">
        <v>751</v>
      </c>
      <c r="Q3301" t="s">
        <v>751</v>
      </c>
      <c r="R3301" t="s">
        <v>751</v>
      </c>
      <c r="S3301" t="s">
        <v>758</v>
      </c>
    </row>
    <row r="3302" spans="1:19" x14ac:dyDescent="0.3">
      <c r="A3302" t="s">
        <v>752</v>
      </c>
      <c r="B3302" t="s">
        <v>748</v>
      </c>
      <c r="C3302" t="s">
        <v>749</v>
      </c>
      <c r="D3302" t="s">
        <v>750</v>
      </c>
      <c r="E3302">
        <v>2</v>
      </c>
      <c r="F3302" t="s">
        <v>250</v>
      </c>
      <c r="G3302" s="37">
        <v>42157.34</v>
      </c>
      <c r="H3302">
        <v>8.48</v>
      </c>
      <c r="I3302">
        <v>42157.34</v>
      </c>
      <c r="J3302">
        <v>2.0099999999999998</v>
      </c>
      <c r="K3302">
        <v>42157.34</v>
      </c>
      <c r="L3302">
        <v>27.59</v>
      </c>
      <c r="M3302" t="s">
        <v>751</v>
      </c>
      <c r="N3302" s="37">
        <v>0</v>
      </c>
      <c r="O3302">
        <v>84314.68</v>
      </c>
      <c r="P3302" t="s">
        <v>766</v>
      </c>
      <c r="Q3302" t="s">
        <v>766</v>
      </c>
      <c r="R3302" t="s">
        <v>766</v>
      </c>
      <c r="S3302" t="s">
        <v>758</v>
      </c>
    </row>
    <row r="3303" spans="1:19" x14ac:dyDescent="0.3">
      <c r="A3303" t="s">
        <v>753</v>
      </c>
      <c r="B3303" t="s">
        <v>748</v>
      </c>
      <c r="C3303" t="s">
        <v>754</v>
      </c>
      <c r="D3303" t="s">
        <v>750</v>
      </c>
      <c r="E3303">
        <v>3</v>
      </c>
      <c r="F3303" t="s">
        <v>76</v>
      </c>
      <c r="G3303" s="37">
        <v>-15230.48</v>
      </c>
      <c r="H3303" t="s">
        <v>751</v>
      </c>
      <c r="I3303">
        <v>-15230.48</v>
      </c>
      <c r="J3303" t="s">
        <v>751</v>
      </c>
      <c r="K3303">
        <v>-15230.48</v>
      </c>
      <c r="L3303" t="s">
        <v>751</v>
      </c>
      <c r="M3303" t="s">
        <v>751</v>
      </c>
      <c r="N3303" s="37">
        <v>0</v>
      </c>
      <c r="O3303" t="s">
        <v>751</v>
      </c>
      <c r="P3303" t="s">
        <v>751</v>
      </c>
      <c r="Q3303" t="s">
        <v>751</v>
      </c>
      <c r="R3303" t="s">
        <v>751</v>
      </c>
      <c r="S3303" t="s">
        <v>758</v>
      </c>
    </row>
    <row r="3304" spans="1:19" x14ac:dyDescent="0.3">
      <c r="A3304" t="s">
        <v>747</v>
      </c>
      <c r="B3304" t="s">
        <v>748</v>
      </c>
      <c r="C3304" t="s">
        <v>754</v>
      </c>
      <c r="D3304" t="s">
        <v>750</v>
      </c>
      <c r="E3304">
        <v>7</v>
      </c>
      <c r="F3304" t="s">
        <v>21</v>
      </c>
      <c r="G3304" s="37">
        <v>-5834.15</v>
      </c>
      <c r="H3304" t="s">
        <v>751</v>
      </c>
      <c r="I3304">
        <v>-5834.15</v>
      </c>
      <c r="J3304" t="s">
        <v>751</v>
      </c>
      <c r="K3304">
        <v>-5834.15</v>
      </c>
      <c r="L3304" t="s">
        <v>751</v>
      </c>
      <c r="M3304" t="s">
        <v>751</v>
      </c>
      <c r="N3304" s="37">
        <v>0</v>
      </c>
      <c r="O3304" t="s">
        <v>751</v>
      </c>
      <c r="P3304" t="s">
        <v>751</v>
      </c>
      <c r="Q3304" t="s">
        <v>751</v>
      </c>
      <c r="R3304" t="s">
        <v>751</v>
      </c>
      <c r="S3304" t="s">
        <v>758</v>
      </c>
    </row>
    <row r="3305" spans="1:19" x14ac:dyDescent="0.3">
      <c r="A3305" t="s">
        <v>753</v>
      </c>
      <c r="B3305" t="s">
        <v>748</v>
      </c>
      <c r="C3305" t="s">
        <v>749</v>
      </c>
      <c r="D3305" t="s">
        <v>750</v>
      </c>
      <c r="E3305">
        <v>5</v>
      </c>
      <c r="F3305" t="s">
        <v>522</v>
      </c>
      <c r="G3305" s="37">
        <v>529947.11</v>
      </c>
      <c r="H3305">
        <v>204.36</v>
      </c>
      <c r="I3305">
        <v>529947.11</v>
      </c>
      <c r="J3305">
        <v>41.36</v>
      </c>
      <c r="K3305">
        <v>529947.11</v>
      </c>
      <c r="L3305">
        <v>327.73</v>
      </c>
      <c r="M3305" t="s">
        <v>751</v>
      </c>
      <c r="N3305" s="37">
        <v>0</v>
      </c>
      <c r="O3305">
        <v>2649735.5499999998</v>
      </c>
      <c r="P3305" t="s">
        <v>766</v>
      </c>
      <c r="Q3305" t="s">
        <v>766</v>
      </c>
      <c r="R3305" t="s">
        <v>766</v>
      </c>
      <c r="S3305" t="s">
        <v>758</v>
      </c>
    </row>
    <row r="3306" spans="1:19" x14ac:dyDescent="0.3">
      <c r="A3306" t="s">
        <v>753</v>
      </c>
      <c r="B3306" t="s">
        <v>748</v>
      </c>
      <c r="C3306" t="s">
        <v>754</v>
      </c>
      <c r="D3306" t="s">
        <v>750</v>
      </c>
      <c r="E3306">
        <v>2</v>
      </c>
      <c r="F3306" t="s">
        <v>543</v>
      </c>
      <c r="G3306" s="37">
        <v>-2321.27</v>
      </c>
      <c r="H3306" t="s">
        <v>751</v>
      </c>
      <c r="I3306">
        <v>-2321.27</v>
      </c>
      <c r="J3306" t="s">
        <v>751</v>
      </c>
      <c r="K3306">
        <v>-2321.27</v>
      </c>
      <c r="L3306" t="s">
        <v>751</v>
      </c>
      <c r="M3306" t="s">
        <v>751</v>
      </c>
      <c r="N3306" s="37">
        <v>0</v>
      </c>
      <c r="O3306" t="s">
        <v>751</v>
      </c>
      <c r="P3306" t="s">
        <v>751</v>
      </c>
      <c r="Q3306" t="s">
        <v>751</v>
      </c>
      <c r="R3306" t="s">
        <v>751</v>
      </c>
      <c r="S3306" t="s">
        <v>758</v>
      </c>
    </row>
    <row r="3307" spans="1:19" x14ac:dyDescent="0.3">
      <c r="A3307" t="s">
        <v>752</v>
      </c>
      <c r="B3307" t="s">
        <v>748</v>
      </c>
      <c r="C3307" t="s">
        <v>754</v>
      </c>
      <c r="D3307" t="s">
        <v>750</v>
      </c>
      <c r="E3307">
        <v>-1</v>
      </c>
      <c r="F3307" t="s">
        <v>378</v>
      </c>
      <c r="G3307" s="37">
        <v>-4889.12</v>
      </c>
      <c r="H3307" t="s">
        <v>751</v>
      </c>
      <c r="I3307">
        <v>-4889.12</v>
      </c>
      <c r="J3307" t="s">
        <v>751</v>
      </c>
      <c r="K3307">
        <v>-4889.12</v>
      </c>
      <c r="L3307" t="s">
        <v>751</v>
      </c>
      <c r="M3307" t="s">
        <v>751</v>
      </c>
      <c r="N3307" s="37">
        <v>0</v>
      </c>
      <c r="O3307" t="s">
        <v>751</v>
      </c>
      <c r="P3307" t="s">
        <v>751</v>
      </c>
      <c r="Q3307" t="s">
        <v>751</v>
      </c>
      <c r="R3307" t="s">
        <v>751</v>
      </c>
      <c r="S3307" t="s">
        <v>758</v>
      </c>
    </row>
    <row r="3308" spans="1:19" x14ac:dyDescent="0.3">
      <c r="A3308" t="s">
        <v>752</v>
      </c>
      <c r="B3308" t="s">
        <v>748</v>
      </c>
      <c r="C3308" t="s">
        <v>754</v>
      </c>
      <c r="D3308" t="s">
        <v>750</v>
      </c>
      <c r="E3308">
        <v>1</v>
      </c>
      <c r="F3308" t="s">
        <v>461</v>
      </c>
      <c r="G3308" s="37">
        <v>-5560.29</v>
      </c>
      <c r="H3308" t="s">
        <v>751</v>
      </c>
      <c r="I3308">
        <v>-5560.29</v>
      </c>
      <c r="J3308" t="s">
        <v>751</v>
      </c>
      <c r="K3308">
        <v>-5560.29</v>
      </c>
      <c r="L3308" t="s">
        <v>751</v>
      </c>
      <c r="M3308" t="s">
        <v>751</v>
      </c>
      <c r="N3308" s="37">
        <v>0</v>
      </c>
      <c r="O3308" t="s">
        <v>751</v>
      </c>
      <c r="P3308" t="s">
        <v>751</v>
      </c>
      <c r="Q3308" t="s">
        <v>751</v>
      </c>
      <c r="R3308" t="s">
        <v>751</v>
      </c>
      <c r="S3308" t="s">
        <v>758</v>
      </c>
    </row>
    <row r="3309" spans="1:19" x14ac:dyDescent="0.3">
      <c r="A3309" t="s">
        <v>747</v>
      </c>
      <c r="B3309" t="s">
        <v>748</v>
      </c>
      <c r="C3309" t="s">
        <v>754</v>
      </c>
      <c r="D3309" t="s">
        <v>750</v>
      </c>
      <c r="E3309">
        <v>2</v>
      </c>
      <c r="F3309" t="s">
        <v>95</v>
      </c>
      <c r="G3309" s="37">
        <v>-118.31</v>
      </c>
      <c r="H3309" t="s">
        <v>751</v>
      </c>
      <c r="I3309">
        <v>-118.31</v>
      </c>
      <c r="J3309" t="s">
        <v>751</v>
      </c>
      <c r="K3309">
        <v>-118.31</v>
      </c>
      <c r="L3309" t="s">
        <v>751</v>
      </c>
      <c r="M3309" t="s">
        <v>751</v>
      </c>
      <c r="N3309" s="37">
        <v>0</v>
      </c>
      <c r="O3309" t="s">
        <v>751</v>
      </c>
      <c r="P3309" t="s">
        <v>751</v>
      </c>
      <c r="Q3309" t="s">
        <v>751</v>
      </c>
      <c r="R3309" t="s">
        <v>751</v>
      </c>
      <c r="S3309" t="s">
        <v>758</v>
      </c>
    </row>
    <row r="3310" spans="1:19" x14ac:dyDescent="0.3">
      <c r="A3310" t="s">
        <v>753</v>
      </c>
      <c r="B3310" t="s">
        <v>748</v>
      </c>
      <c r="C3310" t="s">
        <v>754</v>
      </c>
      <c r="D3310" t="s">
        <v>750</v>
      </c>
      <c r="E3310">
        <v>7</v>
      </c>
      <c r="F3310" t="s">
        <v>430</v>
      </c>
      <c r="G3310" s="37">
        <v>-18304.09</v>
      </c>
      <c r="H3310" t="s">
        <v>751</v>
      </c>
      <c r="I3310">
        <v>-18304.09</v>
      </c>
      <c r="J3310" t="s">
        <v>751</v>
      </c>
      <c r="K3310">
        <v>-18304.09</v>
      </c>
      <c r="L3310" t="s">
        <v>751</v>
      </c>
      <c r="M3310" t="s">
        <v>751</v>
      </c>
      <c r="N3310" s="37">
        <v>0</v>
      </c>
      <c r="O3310" t="s">
        <v>751</v>
      </c>
      <c r="P3310" t="s">
        <v>751</v>
      </c>
      <c r="Q3310" t="s">
        <v>751</v>
      </c>
      <c r="R3310" t="s">
        <v>751</v>
      </c>
      <c r="S3310" t="s">
        <v>758</v>
      </c>
    </row>
    <row r="3311" spans="1:19" x14ac:dyDescent="0.3">
      <c r="A3311" t="s">
        <v>752</v>
      </c>
      <c r="B3311" t="s">
        <v>748</v>
      </c>
      <c r="C3311" t="s">
        <v>749</v>
      </c>
      <c r="D3311" t="s">
        <v>750</v>
      </c>
      <c r="E3311">
        <v>-1</v>
      </c>
      <c r="F3311" t="s">
        <v>271</v>
      </c>
      <c r="G3311" s="37">
        <v>5216.09</v>
      </c>
      <c r="H3311">
        <v>0.9</v>
      </c>
      <c r="I3311">
        <v>5216.09</v>
      </c>
      <c r="J3311">
        <v>0.43</v>
      </c>
      <c r="K3311">
        <v>5216.09</v>
      </c>
      <c r="L3311">
        <v>4.08</v>
      </c>
      <c r="M3311" t="s">
        <v>751</v>
      </c>
      <c r="N3311" s="37">
        <v>0</v>
      </c>
      <c r="O3311" t="s">
        <v>751</v>
      </c>
      <c r="P3311" t="s">
        <v>766</v>
      </c>
      <c r="Q3311" t="s">
        <v>766</v>
      </c>
      <c r="R3311" t="s">
        <v>766</v>
      </c>
      <c r="S3311" t="s">
        <v>758</v>
      </c>
    </row>
    <row r="3312" spans="1:19" x14ac:dyDescent="0.3">
      <c r="A3312" t="s">
        <v>747</v>
      </c>
      <c r="B3312" t="s">
        <v>748</v>
      </c>
      <c r="C3312" t="s">
        <v>749</v>
      </c>
      <c r="D3312" t="s">
        <v>750</v>
      </c>
      <c r="E3312">
        <v>3</v>
      </c>
      <c r="F3312" t="s">
        <v>186</v>
      </c>
      <c r="G3312" s="37">
        <v>70617.36</v>
      </c>
      <c r="H3312">
        <v>0.1</v>
      </c>
      <c r="I3312">
        <v>70617.36</v>
      </c>
      <c r="J3312">
        <v>0.05</v>
      </c>
      <c r="K3312">
        <v>70617.36</v>
      </c>
      <c r="L3312">
        <v>0.56000000000000005</v>
      </c>
      <c r="M3312" t="s">
        <v>751</v>
      </c>
      <c r="N3312" s="37">
        <v>0</v>
      </c>
      <c r="O3312">
        <v>211852.08</v>
      </c>
      <c r="P3312" t="s">
        <v>768</v>
      </c>
      <c r="Q3312" t="s">
        <v>768</v>
      </c>
      <c r="R3312" t="s">
        <v>768</v>
      </c>
      <c r="S3312" t="s">
        <v>758</v>
      </c>
    </row>
    <row r="3313" spans="1:19" x14ac:dyDescent="0.3">
      <c r="A3313" t="s">
        <v>752</v>
      </c>
      <c r="B3313" t="s">
        <v>748</v>
      </c>
      <c r="C3313" t="s">
        <v>754</v>
      </c>
      <c r="D3313" t="s">
        <v>750</v>
      </c>
      <c r="E3313">
        <v>-1</v>
      </c>
      <c r="F3313" t="s">
        <v>23</v>
      </c>
      <c r="G3313" s="37">
        <v>-20776.009999999998</v>
      </c>
      <c r="H3313" t="s">
        <v>751</v>
      </c>
      <c r="I3313">
        <v>-20776.009999999998</v>
      </c>
      <c r="J3313" t="s">
        <v>751</v>
      </c>
      <c r="K3313">
        <v>-20776.009999999998</v>
      </c>
      <c r="L3313" t="s">
        <v>751</v>
      </c>
      <c r="M3313" t="s">
        <v>751</v>
      </c>
      <c r="N3313" s="37">
        <v>0</v>
      </c>
      <c r="O3313" t="s">
        <v>751</v>
      </c>
      <c r="P3313" t="s">
        <v>751</v>
      </c>
      <c r="Q3313" t="s">
        <v>751</v>
      </c>
      <c r="R3313" t="s">
        <v>751</v>
      </c>
      <c r="S3313" t="s">
        <v>758</v>
      </c>
    </row>
    <row r="3314" spans="1:19" x14ac:dyDescent="0.3">
      <c r="A3314" t="s">
        <v>747</v>
      </c>
      <c r="B3314" t="s">
        <v>748</v>
      </c>
      <c r="C3314" t="s">
        <v>749</v>
      </c>
      <c r="D3314" t="s">
        <v>750</v>
      </c>
      <c r="E3314">
        <v>1</v>
      </c>
      <c r="F3314" t="s">
        <v>546</v>
      </c>
      <c r="G3314" s="37">
        <v>5202.54</v>
      </c>
      <c r="H3314">
        <v>472.79</v>
      </c>
      <c r="I3314">
        <v>5202.54</v>
      </c>
      <c r="J3314">
        <v>0.4</v>
      </c>
      <c r="K3314">
        <v>5202.54</v>
      </c>
      <c r="L3314">
        <v>3.87</v>
      </c>
      <c r="M3314" t="s">
        <v>751</v>
      </c>
      <c r="N3314" s="37">
        <v>0</v>
      </c>
      <c r="O3314">
        <v>5202.54</v>
      </c>
      <c r="P3314" t="s">
        <v>766</v>
      </c>
      <c r="Q3314" t="s">
        <v>768</v>
      </c>
      <c r="R3314" t="s">
        <v>768</v>
      </c>
      <c r="S3314" t="s">
        <v>758</v>
      </c>
    </row>
    <row r="3315" spans="1:19" x14ac:dyDescent="0.3">
      <c r="A3315" t="s">
        <v>747</v>
      </c>
      <c r="B3315" t="s">
        <v>748</v>
      </c>
      <c r="C3315" t="s">
        <v>749</v>
      </c>
      <c r="D3315" t="s">
        <v>750</v>
      </c>
      <c r="E3315">
        <v>0</v>
      </c>
      <c r="F3315" t="s">
        <v>428</v>
      </c>
      <c r="G3315" s="37">
        <v>500633.66</v>
      </c>
      <c r="H3315">
        <v>71.62</v>
      </c>
      <c r="I3315">
        <v>500633.66</v>
      </c>
      <c r="J3315">
        <v>32.18</v>
      </c>
      <c r="K3315">
        <v>500633.66</v>
      </c>
      <c r="L3315">
        <v>401.18</v>
      </c>
      <c r="M3315" t="s">
        <v>751</v>
      </c>
      <c r="N3315" s="37">
        <v>0</v>
      </c>
      <c r="O3315" t="s">
        <v>751</v>
      </c>
      <c r="P3315" t="s">
        <v>766</v>
      </c>
      <c r="Q3315" t="s">
        <v>766</v>
      </c>
      <c r="R3315" t="s">
        <v>766</v>
      </c>
      <c r="S3315" t="s">
        <v>758</v>
      </c>
    </row>
    <row r="3316" spans="1:19" x14ac:dyDescent="0.3">
      <c r="A3316" t="s">
        <v>747</v>
      </c>
      <c r="B3316" t="s">
        <v>748</v>
      </c>
      <c r="C3316" t="s">
        <v>749</v>
      </c>
      <c r="D3316" t="s">
        <v>750</v>
      </c>
      <c r="E3316">
        <v>5</v>
      </c>
      <c r="F3316" t="s">
        <v>248</v>
      </c>
      <c r="G3316" s="37">
        <v>149069.73000000001</v>
      </c>
      <c r="H3316">
        <v>99307.23</v>
      </c>
      <c r="I3316">
        <v>149069.73000000001</v>
      </c>
      <c r="J3316">
        <v>1.29</v>
      </c>
      <c r="K3316">
        <v>149069.73000000001</v>
      </c>
      <c r="L3316">
        <v>16.07</v>
      </c>
      <c r="M3316" t="s">
        <v>751</v>
      </c>
      <c r="N3316" s="37">
        <v>0</v>
      </c>
      <c r="O3316">
        <v>745348.65</v>
      </c>
      <c r="P3316" t="s">
        <v>766</v>
      </c>
      <c r="Q3316" t="s">
        <v>768</v>
      </c>
      <c r="R3316" t="s">
        <v>768</v>
      </c>
      <c r="S3316" t="s">
        <v>758</v>
      </c>
    </row>
    <row r="3317" spans="1:19" x14ac:dyDescent="0.3">
      <c r="A3317" t="s">
        <v>753</v>
      </c>
      <c r="B3317" t="s">
        <v>748</v>
      </c>
      <c r="C3317" t="s">
        <v>754</v>
      </c>
      <c r="D3317" t="s">
        <v>750</v>
      </c>
      <c r="E3317">
        <v>5</v>
      </c>
      <c r="F3317" t="s">
        <v>234</v>
      </c>
      <c r="G3317" s="37">
        <v>-6386.14</v>
      </c>
      <c r="H3317" t="s">
        <v>751</v>
      </c>
      <c r="I3317">
        <v>-6386.14</v>
      </c>
      <c r="J3317" t="s">
        <v>751</v>
      </c>
      <c r="K3317">
        <v>-6386.14</v>
      </c>
      <c r="L3317" t="s">
        <v>751</v>
      </c>
      <c r="M3317" t="s">
        <v>751</v>
      </c>
      <c r="N3317" s="37">
        <v>0</v>
      </c>
      <c r="O3317" t="s">
        <v>751</v>
      </c>
      <c r="P3317" t="s">
        <v>751</v>
      </c>
      <c r="Q3317" t="s">
        <v>751</v>
      </c>
      <c r="R3317" t="s">
        <v>751</v>
      </c>
      <c r="S3317" t="s">
        <v>758</v>
      </c>
    </row>
    <row r="3318" spans="1:19" x14ac:dyDescent="0.3">
      <c r="A3318" t="s">
        <v>747</v>
      </c>
      <c r="B3318" t="s">
        <v>748</v>
      </c>
      <c r="C3318" t="s">
        <v>749</v>
      </c>
      <c r="D3318" t="s">
        <v>750</v>
      </c>
      <c r="E3318">
        <v>7</v>
      </c>
      <c r="F3318" t="s">
        <v>374</v>
      </c>
      <c r="G3318" s="37">
        <v>35124.129999999997</v>
      </c>
      <c r="H3318">
        <v>3374.38</v>
      </c>
      <c r="I3318">
        <v>35124.129999999997</v>
      </c>
      <c r="J3318">
        <v>0.49</v>
      </c>
      <c r="K3318">
        <v>35124.129999999997</v>
      </c>
      <c r="L3318">
        <v>26.99</v>
      </c>
      <c r="M3318" t="s">
        <v>751</v>
      </c>
      <c r="N3318" s="37">
        <v>0</v>
      </c>
      <c r="O3318">
        <v>245868.91</v>
      </c>
      <c r="P3318" t="s">
        <v>766</v>
      </c>
      <c r="Q3318" t="s">
        <v>768</v>
      </c>
      <c r="R3318" t="s">
        <v>768</v>
      </c>
      <c r="S3318" t="s">
        <v>758</v>
      </c>
    </row>
    <row r="3319" spans="1:19" x14ac:dyDescent="0.3">
      <c r="A3319" t="s">
        <v>747</v>
      </c>
      <c r="B3319" t="s">
        <v>748</v>
      </c>
      <c r="C3319" t="s">
        <v>754</v>
      </c>
      <c r="D3319" t="s">
        <v>750</v>
      </c>
      <c r="E3319">
        <v>5</v>
      </c>
      <c r="F3319" t="s">
        <v>474</v>
      </c>
      <c r="G3319" s="37">
        <v>-498.89</v>
      </c>
      <c r="H3319" t="s">
        <v>751</v>
      </c>
      <c r="I3319">
        <v>-498.89</v>
      </c>
      <c r="J3319" t="s">
        <v>751</v>
      </c>
      <c r="K3319">
        <v>-498.89</v>
      </c>
      <c r="L3319" t="s">
        <v>751</v>
      </c>
      <c r="M3319" t="s">
        <v>751</v>
      </c>
      <c r="N3319" s="37">
        <v>0</v>
      </c>
      <c r="O3319" t="s">
        <v>751</v>
      </c>
      <c r="P3319" t="s">
        <v>751</v>
      </c>
      <c r="Q3319" t="s">
        <v>751</v>
      </c>
      <c r="R3319" t="s">
        <v>751</v>
      </c>
      <c r="S3319" t="s">
        <v>758</v>
      </c>
    </row>
    <row r="3320" spans="1:19" x14ac:dyDescent="0.3">
      <c r="A3320" t="s">
        <v>747</v>
      </c>
      <c r="B3320" t="s">
        <v>748</v>
      </c>
      <c r="C3320" t="s">
        <v>754</v>
      </c>
      <c r="D3320" t="s">
        <v>750</v>
      </c>
      <c r="E3320">
        <v>3</v>
      </c>
      <c r="F3320" t="s">
        <v>352</v>
      </c>
      <c r="G3320" s="37">
        <v>-712.25</v>
      </c>
      <c r="H3320" t="s">
        <v>751</v>
      </c>
      <c r="I3320">
        <v>-712.25</v>
      </c>
      <c r="J3320" t="s">
        <v>751</v>
      </c>
      <c r="K3320">
        <v>-712.25</v>
      </c>
      <c r="L3320" t="s">
        <v>751</v>
      </c>
      <c r="M3320" t="s">
        <v>751</v>
      </c>
      <c r="N3320" s="37">
        <v>0</v>
      </c>
      <c r="O3320" t="s">
        <v>751</v>
      </c>
      <c r="P3320" t="s">
        <v>751</v>
      </c>
      <c r="Q3320" t="s">
        <v>751</v>
      </c>
      <c r="R3320" t="s">
        <v>751</v>
      </c>
      <c r="S3320" t="s">
        <v>758</v>
      </c>
    </row>
    <row r="3321" spans="1:19" x14ac:dyDescent="0.3">
      <c r="A3321" t="s">
        <v>747</v>
      </c>
      <c r="B3321" t="s">
        <v>748</v>
      </c>
      <c r="C3321" t="s">
        <v>749</v>
      </c>
      <c r="D3321" t="s">
        <v>750</v>
      </c>
      <c r="E3321">
        <v>6</v>
      </c>
      <c r="F3321" t="s">
        <v>234</v>
      </c>
      <c r="G3321" s="37">
        <v>147662.9</v>
      </c>
      <c r="H3321">
        <v>2.58</v>
      </c>
      <c r="I3321">
        <v>147662.9</v>
      </c>
      <c r="J3321">
        <v>13.84</v>
      </c>
      <c r="K3321">
        <v>147662.9</v>
      </c>
      <c r="L3321">
        <v>102.7</v>
      </c>
      <c r="M3321" t="s">
        <v>751</v>
      </c>
      <c r="N3321" s="37">
        <v>0</v>
      </c>
      <c r="O3321">
        <v>885977.39999999991</v>
      </c>
      <c r="P3321" t="s">
        <v>766</v>
      </c>
      <c r="Q3321" t="s">
        <v>766</v>
      </c>
      <c r="R3321" t="s">
        <v>768</v>
      </c>
      <c r="S3321" t="s">
        <v>758</v>
      </c>
    </row>
    <row r="3322" spans="1:19" x14ac:dyDescent="0.3">
      <c r="A3322" t="s">
        <v>753</v>
      </c>
      <c r="B3322" t="s">
        <v>748</v>
      </c>
      <c r="C3322" t="s">
        <v>749</v>
      </c>
      <c r="D3322" t="s">
        <v>750</v>
      </c>
      <c r="E3322">
        <v>4</v>
      </c>
      <c r="F3322" t="s">
        <v>249</v>
      </c>
      <c r="G3322" s="37">
        <v>285744.65000000002</v>
      </c>
      <c r="H3322">
        <v>25.32</v>
      </c>
      <c r="I3322">
        <v>285744.65000000002</v>
      </c>
      <c r="J3322">
        <v>3.56</v>
      </c>
      <c r="K3322">
        <v>285744.65000000002</v>
      </c>
      <c r="L3322">
        <v>196.86</v>
      </c>
      <c r="M3322" t="s">
        <v>751</v>
      </c>
      <c r="N3322" s="37">
        <v>0</v>
      </c>
      <c r="O3322">
        <v>1142978.6000000001</v>
      </c>
      <c r="P3322" t="s">
        <v>766</v>
      </c>
      <c r="Q3322" t="s">
        <v>766</v>
      </c>
      <c r="R3322" t="s">
        <v>766</v>
      </c>
      <c r="S3322" t="s">
        <v>758</v>
      </c>
    </row>
    <row r="3323" spans="1:19" x14ac:dyDescent="0.3">
      <c r="A3323" t="s">
        <v>747</v>
      </c>
      <c r="B3323" t="s">
        <v>748</v>
      </c>
      <c r="C3323" t="s">
        <v>749</v>
      </c>
      <c r="D3323" t="s">
        <v>750</v>
      </c>
      <c r="E3323">
        <v>-1</v>
      </c>
      <c r="F3323" t="s">
        <v>541</v>
      </c>
      <c r="G3323" s="37">
        <v>9020055.6300000008</v>
      </c>
      <c r="H3323">
        <v>1414.86</v>
      </c>
      <c r="I3323">
        <v>9020055.6300000008</v>
      </c>
      <c r="J3323">
        <v>672.05</v>
      </c>
      <c r="K3323">
        <v>9020055.6300000008</v>
      </c>
      <c r="L3323">
        <v>6436.48</v>
      </c>
      <c r="M3323" t="s">
        <v>751</v>
      </c>
      <c r="N3323" s="37">
        <v>0</v>
      </c>
      <c r="O3323" t="s">
        <v>751</v>
      </c>
      <c r="P3323" t="s">
        <v>766</v>
      </c>
      <c r="Q3323" t="s">
        <v>766</v>
      </c>
      <c r="R3323" t="s">
        <v>766</v>
      </c>
      <c r="S3323" t="s">
        <v>758</v>
      </c>
    </row>
    <row r="3324" spans="1:19" x14ac:dyDescent="0.3">
      <c r="A3324" t="s">
        <v>747</v>
      </c>
      <c r="B3324" t="s">
        <v>748</v>
      </c>
      <c r="C3324" t="s">
        <v>749</v>
      </c>
      <c r="D3324" t="s">
        <v>750</v>
      </c>
      <c r="E3324">
        <v>12</v>
      </c>
      <c r="F3324" t="s">
        <v>146</v>
      </c>
      <c r="G3324" s="37">
        <v>74903.55</v>
      </c>
      <c r="H3324">
        <v>3.8</v>
      </c>
      <c r="I3324">
        <v>74903.55</v>
      </c>
      <c r="J3324">
        <v>20.41</v>
      </c>
      <c r="K3324">
        <v>74903.55</v>
      </c>
      <c r="L3324">
        <v>12.38</v>
      </c>
      <c r="M3324" t="s">
        <v>751</v>
      </c>
      <c r="N3324" s="37">
        <v>0</v>
      </c>
      <c r="O3324">
        <v>898842.60000000009</v>
      </c>
      <c r="P3324" t="s">
        <v>766</v>
      </c>
      <c r="Q3324" t="s">
        <v>766</v>
      </c>
      <c r="R3324" t="s">
        <v>768</v>
      </c>
      <c r="S3324" t="s">
        <v>758</v>
      </c>
    </row>
    <row r="3325" spans="1:19" x14ac:dyDescent="0.3">
      <c r="A3325" t="s">
        <v>753</v>
      </c>
      <c r="B3325" t="s">
        <v>748</v>
      </c>
      <c r="C3325" t="s">
        <v>749</v>
      </c>
      <c r="D3325" t="s">
        <v>750</v>
      </c>
      <c r="E3325">
        <v>5</v>
      </c>
      <c r="F3325" t="s">
        <v>180</v>
      </c>
      <c r="G3325" s="37">
        <v>238715.09</v>
      </c>
      <c r="H3325">
        <v>6.98</v>
      </c>
      <c r="I3325">
        <v>238715.09</v>
      </c>
      <c r="J3325">
        <v>3.32</v>
      </c>
      <c r="K3325">
        <v>238715.09</v>
      </c>
      <c r="L3325">
        <v>31.77</v>
      </c>
      <c r="M3325" t="s">
        <v>751</v>
      </c>
      <c r="N3325" s="37">
        <v>0</v>
      </c>
      <c r="O3325">
        <v>1193575.45</v>
      </c>
      <c r="P3325" t="s">
        <v>766</v>
      </c>
      <c r="Q3325" t="s">
        <v>766</v>
      </c>
      <c r="R3325" t="s">
        <v>766</v>
      </c>
      <c r="S3325" t="s">
        <v>758</v>
      </c>
    </row>
    <row r="3326" spans="1:19" x14ac:dyDescent="0.3">
      <c r="A3326" t="s">
        <v>747</v>
      </c>
      <c r="B3326" t="s">
        <v>748</v>
      </c>
      <c r="C3326" t="s">
        <v>749</v>
      </c>
      <c r="D3326" t="s">
        <v>750</v>
      </c>
      <c r="E3326">
        <v>11</v>
      </c>
      <c r="F3326" t="s">
        <v>223</v>
      </c>
      <c r="G3326" s="37">
        <v>3806136.14</v>
      </c>
      <c r="H3326">
        <v>32.75</v>
      </c>
      <c r="I3326">
        <v>3806136.14</v>
      </c>
      <c r="J3326">
        <v>15.55</v>
      </c>
      <c r="K3326">
        <v>3806136.14</v>
      </c>
      <c r="L3326">
        <v>148.97</v>
      </c>
      <c r="M3326" t="s">
        <v>751</v>
      </c>
      <c r="N3326" s="37">
        <v>0</v>
      </c>
      <c r="O3326">
        <v>41867497.539999999</v>
      </c>
      <c r="P3326" t="s">
        <v>766</v>
      </c>
      <c r="Q3326" t="s">
        <v>766</v>
      </c>
      <c r="R3326" t="s">
        <v>766</v>
      </c>
      <c r="S3326" t="s">
        <v>758</v>
      </c>
    </row>
    <row r="3327" spans="1:19" x14ac:dyDescent="0.3">
      <c r="A3327" t="s">
        <v>753</v>
      </c>
      <c r="B3327" t="s">
        <v>748</v>
      </c>
      <c r="C3327" t="s">
        <v>749</v>
      </c>
      <c r="D3327" t="s">
        <v>750</v>
      </c>
      <c r="E3327">
        <v>-1</v>
      </c>
      <c r="F3327" t="s">
        <v>146</v>
      </c>
      <c r="G3327" s="37">
        <v>1297.0899999999999</v>
      </c>
      <c r="H3327">
        <v>0.14000000000000001</v>
      </c>
      <c r="I3327">
        <v>1297.0899999999999</v>
      </c>
      <c r="J3327">
        <v>7.0000000000000007E-2</v>
      </c>
      <c r="K3327">
        <v>1297.0899999999999</v>
      </c>
      <c r="L3327">
        <v>0.63</v>
      </c>
      <c r="M3327">
        <v>1</v>
      </c>
      <c r="N3327" s="37">
        <v>0</v>
      </c>
      <c r="O3327" t="s">
        <v>751</v>
      </c>
      <c r="P3327" t="s">
        <v>766</v>
      </c>
      <c r="Q3327" t="s">
        <v>766</v>
      </c>
      <c r="R3327" t="s">
        <v>766</v>
      </c>
      <c r="S3327" t="s">
        <v>758</v>
      </c>
    </row>
    <row r="3328" spans="1:19" x14ac:dyDescent="0.3">
      <c r="A3328" t="s">
        <v>747</v>
      </c>
      <c r="B3328" t="s">
        <v>748</v>
      </c>
      <c r="C3328" t="s">
        <v>749</v>
      </c>
      <c r="D3328" t="s">
        <v>750</v>
      </c>
      <c r="E3328">
        <v>1</v>
      </c>
      <c r="F3328" t="s">
        <v>92</v>
      </c>
      <c r="G3328" s="37">
        <v>9.81</v>
      </c>
      <c r="H3328">
        <v>0</v>
      </c>
      <c r="I3328">
        <v>9.81</v>
      </c>
      <c r="J3328">
        <v>0</v>
      </c>
      <c r="K3328">
        <v>9.81</v>
      </c>
      <c r="L3328">
        <v>0</v>
      </c>
      <c r="M3328" t="s">
        <v>751</v>
      </c>
      <c r="N3328" s="37">
        <v>0</v>
      </c>
      <c r="O3328">
        <v>9.81</v>
      </c>
      <c r="P3328" t="s">
        <v>766</v>
      </c>
      <c r="Q3328" t="s">
        <v>766</v>
      </c>
      <c r="R3328" t="s">
        <v>766</v>
      </c>
      <c r="S3328" t="s">
        <v>758</v>
      </c>
    </row>
    <row r="3329" spans="1:19" x14ac:dyDescent="0.3">
      <c r="A3329" t="s">
        <v>752</v>
      </c>
      <c r="B3329" t="s">
        <v>748</v>
      </c>
      <c r="C3329" t="s">
        <v>749</v>
      </c>
      <c r="D3329" t="s">
        <v>750</v>
      </c>
      <c r="E3329">
        <v>5</v>
      </c>
      <c r="F3329" t="s">
        <v>391</v>
      </c>
      <c r="G3329" s="37">
        <v>53845.15</v>
      </c>
      <c r="H3329">
        <v>0.36</v>
      </c>
      <c r="I3329">
        <v>53845.15</v>
      </c>
      <c r="J3329">
        <v>0.17</v>
      </c>
      <c r="K3329">
        <v>53845.15</v>
      </c>
      <c r="L3329">
        <v>1.64</v>
      </c>
      <c r="M3329" t="s">
        <v>751</v>
      </c>
      <c r="N3329" s="37">
        <v>0</v>
      </c>
      <c r="O3329">
        <v>269225.75</v>
      </c>
      <c r="P3329" t="s">
        <v>766</v>
      </c>
      <c r="Q3329" t="s">
        <v>766</v>
      </c>
      <c r="R3329" t="s">
        <v>766</v>
      </c>
      <c r="S3329" t="s">
        <v>758</v>
      </c>
    </row>
    <row r="3330" spans="1:19" x14ac:dyDescent="0.3">
      <c r="A3330" t="s">
        <v>747</v>
      </c>
      <c r="B3330" t="s">
        <v>748</v>
      </c>
      <c r="C3330" t="s">
        <v>749</v>
      </c>
      <c r="D3330" t="s">
        <v>750</v>
      </c>
      <c r="E3330">
        <v>1</v>
      </c>
      <c r="F3330" t="s">
        <v>11</v>
      </c>
      <c r="G3330" s="37">
        <v>15378.75</v>
      </c>
      <c r="H3330">
        <v>10105.89</v>
      </c>
      <c r="I3330">
        <v>15378.75</v>
      </c>
      <c r="J3330">
        <v>1.21</v>
      </c>
      <c r="K3330">
        <v>15378.75</v>
      </c>
      <c r="L3330">
        <v>21.66</v>
      </c>
      <c r="M3330" t="s">
        <v>751</v>
      </c>
      <c r="N3330" s="37">
        <v>0</v>
      </c>
      <c r="O3330">
        <v>15378.75</v>
      </c>
      <c r="P3330" t="s">
        <v>766</v>
      </c>
      <c r="Q3330" t="s">
        <v>768</v>
      </c>
      <c r="R3330" t="s">
        <v>768</v>
      </c>
      <c r="S3330" t="s">
        <v>758</v>
      </c>
    </row>
    <row r="3331" spans="1:19" x14ac:dyDescent="0.3">
      <c r="A3331" t="s">
        <v>747</v>
      </c>
      <c r="B3331" t="s">
        <v>748</v>
      </c>
      <c r="C3331" t="s">
        <v>749</v>
      </c>
      <c r="D3331" t="s">
        <v>750</v>
      </c>
      <c r="E3331">
        <v>14</v>
      </c>
      <c r="F3331" t="s">
        <v>18</v>
      </c>
      <c r="G3331" s="37">
        <v>2001016.89</v>
      </c>
      <c r="H3331" t="s">
        <v>751</v>
      </c>
      <c r="I3331">
        <v>2001016.89</v>
      </c>
      <c r="J3331" t="s">
        <v>751</v>
      </c>
      <c r="K3331">
        <v>2001016.89</v>
      </c>
      <c r="L3331">
        <v>31.49</v>
      </c>
      <c r="M3331" t="s">
        <v>751</v>
      </c>
      <c r="N3331" s="37">
        <v>0</v>
      </c>
      <c r="O3331">
        <v>28014236.460000001</v>
      </c>
      <c r="P3331" t="s">
        <v>766</v>
      </c>
      <c r="Q3331" t="s">
        <v>766</v>
      </c>
      <c r="R3331" t="s">
        <v>768</v>
      </c>
      <c r="S3331" t="s">
        <v>758</v>
      </c>
    </row>
    <row r="3332" spans="1:19" x14ac:dyDescent="0.3">
      <c r="A3332" t="s">
        <v>747</v>
      </c>
      <c r="B3332" t="s">
        <v>748</v>
      </c>
      <c r="C3332" t="s">
        <v>749</v>
      </c>
      <c r="D3332" t="s">
        <v>750</v>
      </c>
      <c r="E3332">
        <v>6</v>
      </c>
      <c r="F3332" t="s">
        <v>56</v>
      </c>
      <c r="G3332" s="37">
        <v>247718.16</v>
      </c>
      <c r="H3332">
        <v>6.66</v>
      </c>
      <c r="I3332">
        <v>247718.16</v>
      </c>
      <c r="J3332">
        <v>3.16</v>
      </c>
      <c r="K3332">
        <v>247718.16</v>
      </c>
      <c r="L3332">
        <v>30.28</v>
      </c>
      <c r="M3332" t="s">
        <v>751</v>
      </c>
      <c r="N3332" s="37">
        <v>0</v>
      </c>
      <c r="O3332">
        <v>1486308.96</v>
      </c>
      <c r="P3332" t="s">
        <v>766</v>
      </c>
      <c r="Q3332" t="s">
        <v>766</v>
      </c>
      <c r="R3332" t="s">
        <v>766</v>
      </c>
      <c r="S3332" t="s">
        <v>758</v>
      </c>
    </row>
    <row r="3333" spans="1:19" x14ac:dyDescent="0.3">
      <c r="A3333" t="s">
        <v>752</v>
      </c>
      <c r="B3333" t="s">
        <v>748</v>
      </c>
      <c r="C3333" t="s">
        <v>754</v>
      </c>
      <c r="D3333" t="s">
        <v>750</v>
      </c>
      <c r="E3333">
        <v>-1</v>
      </c>
      <c r="F3333" t="s">
        <v>190</v>
      </c>
      <c r="G3333" s="37">
        <v>-9304.39</v>
      </c>
      <c r="H3333" t="s">
        <v>751</v>
      </c>
      <c r="I3333">
        <v>-9304.39</v>
      </c>
      <c r="J3333" t="s">
        <v>751</v>
      </c>
      <c r="K3333">
        <v>-9304.39</v>
      </c>
      <c r="L3333" t="s">
        <v>751</v>
      </c>
      <c r="M3333" t="s">
        <v>751</v>
      </c>
      <c r="N3333" s="37">
        <v>0</v>
      </c>
      <c r="O3333" t="s">
        <v>751</v>
      </c>
      <c r="P3333" t="s">
        <v>751</v>
      </c>
      <c r="Q3333" t="s">
        <v>751</v>
      </c>
      <c r="R3333" t="s">
        <v>751</v>
      </c>
      <c r="S3333" t="s">
        <v>758</v>
      </c>
    </row>
    <row r="3334" spans="1:19" x14ac:dyDescent="0.3">
      <c r="A3334" t="s">
        <v>747</v>
      </c>
      <c r="B3334" t="s">
        <v>748</v>
      </c>
      <c r="C3334" t="s">
        <v>754</v>
      </c>
      <c r="D3334" t="s">
        <v>750</v>
      </c>
      <c r="E3334">
        <v>8</v>
      </c>
      <c r="F3334" t="s">
        <v>416</v>
      </c>
      <c r="G3334" s="37">
        <v>-363.24</v>
      </c>
      <c r="H3334" t="s">
        <v>751</v>
      </c>
      <c r="I3334">
        <v>-363.24</v>
      </c>
      <c r="J3334" t="s">
        <v>751</v>
      </c>
      <c r="K3334">
        <v>-363.24</v>
      </c>
      <c r="L3334" t="s">
        <v>751</v>
      </c>
      <c r="M3334" t="s">
        <v>751</v>
      </c>
      <c r="N3334" s="37">
        <v>0</v>
      </c>
      <c r="O3334" t="s">
        <v>751</v>
      </c>
      <c r="P3334" t="s">
        <v>751</v>
      </c>
      <c r="Q3334" t="s">
        <v>751</v>
      </c>
      <c r="R3334" t="s">
        <v>751</v>
      </c>
      <c r="S3334" t="s">
        <v>758</v>
      </c>
    </row>
    <row r="3335" spans="1:19" x14ac:dyDescent="0.3">
      <c r="A3335" t="s">
        <v>747</v>
      </c>
      <c r="B3335" t="s">
        <v>748</v>
      </c>
      <c r="C3335" t="s">
        <v>754</v>
      </c>
      <c r="D3335" t="s">
        <v>750</v>
      </c>
      <c r="E3335">
        <v>6</v>
      </c>
      <c r="F3335" t="s">
        <v>515</v>
      </c>
      <c r="G3335" s="37">
        <v>-160.91999999999999</v>
      </c>
      <c r="H3335" t="s">
        <v>751</v>
      </c>
      <c r="I3335">
        <v>-160.91999999999999</v>
      </c>
      <c r="J3335" t="s">
        <v>751</v>
      </c>
      <c r="K3335">
        <v>-160.91999999999999</v>
      </c>
      <c r="L3335" t="s">
        <v>751</v>
      </c>
      <c r="M3335" t="s">
        <v>751</v>
      </c>
      <c r="N3335" s="37">
        <v>0</v>
      </c>
      <c r="O3335" t="s">
        <v>751</v>
      </c>
      <c r="P3335" t="s">
        <v>751</v>
      </c>
      <c r="Q3335" t="s">
        <v>751</v>
      </c>
      <c r="R3335" t="s">
        <v>751</v>
      </c>
      <c r="S3335" t="s">
        <v>758</v>
      </c>
    </row>
    <row r="3336" spans="1:19" x14ac:dyDescent="0.3">
      <c r="A3336" t="s">
        <v>747</v>
      </c>
      <c r="B3336" t="s">
        <v>748</v>
      </c>
      <c r="C3336" t="s">
        <v>749</v>
      </c>
      <c r="D3336" t="s">
        <v>750</v>
      </c>
      <c r="E3336">
        <v>1</v>
      </c>
      <c r="F3336" t="s">
        <v>134</v>
      </c>
      <c r="G3336" s="37">
        <v>15847.53</v>
      </c>
      <c r="H3336">
        <v>280.18</v>
      </c>
      <c r="I3336">
        <v>15847.53</v>
      </c>
      <c r="J3336">
        <v>238</v>
      </c>
      <c r="K3336">
        <v>15847.53</v>
      </c>
      <c r="L3336">
        <v>2.61</v>
      </c>
      <c r="M3336" t="s">
        <v>751</v>
      </c>
      <c r="N3336" s="37">
        <v>0</v>
      </c>
      <c r="O3336">
        <v>15847.53</v>
      </c>
      <c r="P3336" t="s">
        <v>766</v>
      </c>
      <c r="Q3336" t="s">
        <v>766</v>
      </c>
      <c r="R3336" t="s">
        <v>768</v>
      </c>
      <c r="S3336" t="s">
        <v>758</v>
      </c>
    </row>
    <row r="3337" spans="1:19" x14ac:dyDescent="0.3">
      <c r="A3337" t="s">
        <v>753</v>
      </c>
      <c r="B3337" t="s">
        <v>748</v>
      </c>
      <c r="C3337" t="s">
        <v>754</v>
      </c>
      <c r="D3337" t="s">
        <v>750</v>
      </c>
      <c r="E3337">
        <v>10</v>
      </c>
      <c r="F3337" t="s">
        <v>373</v>
      </c>
      <c r="G3337" s="37">
        <v>-1834.91</v>
      </c>
      <c r="H3337" t="s">
        <v>751</v>
      </c>
      <c r="I3337">
        <v>-1834.91</v>
      </c>
      <c r="J3337" t="s">
        <v>751</v>
      </c>
      <c r="K3337">
        <v>-1834.91</v>
      </c>
      <c r="L3337" t="s">
        <v>751</v>
      </c>
      <c r="M3337" t="s">
        <v>751</v>
      </c>
      <c r="N3337" s="37">
        <v>0</v>
      </c>
      <c r="O3337" t="s">
        <v>751</v>
      </c>
      <c r="P3337" t="s">
        <v>751</v>
      </c>
      <c r="Q3337" t="s">
        <v>751</v>
      </c>
      <c r="R3337" t="s">
        <v>751</v>
      </c>
      <c r="S3337" t="s">
        <v>758</v>
      </c>
    </row>
    <row r="3338" spans="1:19" x14ac:dyDescent="0.3">
      <c r="A3338" t="s">
        <v>747</v>
      </c>
      <c r="B3338" t="s">
        <v>748</v>
      </c>
      <c r="C3338" t="s">
        <v>754</v>
      </c>
      <c r="D3338" t="s">
        <v>750</v>
      </c>
      <c r="E3338">
        <v>-1</v>
      </c>
      <c r="F3338" t="s">
        <v>510</v>
      </c>
      <c r="G3338" s="37">
        <v>-0.64</v>
      </c>
      <c r="H3338" t="s">
        <v>751</v>
      </c>
      <c r="I3338">
        <v>-0.64</v>
      </c>
      <c r="J3338" t="s">
        <v>751</v>
      </c>
      <c r="K3338">
        <v>-0.64</v>
      </c>
      <c r="L3338" t="s">
        <v>751</v>
      </c>
      <c r="M3338" t="s">
        <v>751</v>
      </c>
      <c r="N3338" s="37">
        <v>0</v>
      </c>
      <c r="O3338" t="s">
        <v>751</v>
      </c>
      <c r="P3338" t="s">
        <v>751</v>
      </c>
      <c r="Q3338" t="s">
        <v>751</v>
      </c>
      <c r="R3338" t="s">
        <v>751</v>
      </c>
      <c r="S3338" t="s">
        <v>758</v>
      </c>
    </row>
    <row r="3339" spans="1:19" x14ac:dyDescent="0.3">
      <c r="A3339" t="s">
        <v>752</v>
      </c>
      <c r="B3339" t="s">
        <v>748</v>
      </c>
      <c r="C3339" t="s">
        <v>749</v>
      </c>
      <c r="D3339" t="s">
        <v>750</v>
      </c>
      <c r="E3339">
        <v>2</v>
      </c>
      <c r="F3339" t="s">
        <v>348</v>
      </c>
      <c r="G3339" s="37">
        <v>27420.69</v>
      </c>
      <c r="H3339">
        <v>5.78</v>
      </c>
      <c r="I3339">
        <v>27420.69</v>
      </c>
      <c r="J3339">
        <v>1.17</v>
      </c>
      <c r="K3339">
        <v>27420.69</v>
      </c>
      <c r="L3339">
        <v>9.27</v>
      </c>
      <c r="M3339" t="s">
        <v>751</v>
      </c>
      <c r="N3339" s="37">
        <v>0</v>
      </c>
      <c r="O3339">
        <v>54841.38</v>
      </c>
      <c r="P3339" t="s">
        <v>766</v>
      </c>
      <c r="Q3339" t="s">
        <v>766</v>
      </c>
      <c r="R3339" t="s">
        <v>766</v>
      </c>
      <c r="S3339" t="s">
        <v>758</v>
      </c>
    </row>
    <row r="3340" spans="1:19" x14ac:dyDescent="0.3">
      <c r="A3340" t="s">
        <v>752</v>
      </c>
      <c r="B3340" t="s">
        <v>748</v>
      </c>
      <c r="C3340" t="s">
        <v>754</v>
      </c>
      <c r="D3340" t="s">
        <v>750</v>
      </c>
      <c r="E3340">
        <v>7</v>
      </c>
      <c r="F3340" t="s">
        <v>212</v>
      </c>
      <c r="G3340" s="37">
        <v>-82501.39</v>
      </c>
      <c r="H3340" t="s">
        <v>751</v>
      </c>
      <c r="I3340">
        <v>-82501.39</v>
      </c>
      <c r="J3340" t="s">
        <v>751</v>
      </c>
      <c r="K3340">
        <v>-82501.39</v>
      </c>
      <c r="L3340" t="s">
        <v>751</v>
      </c>
      <c r="M3340" t="s">
        <v>751</v>
      </c>
      <c r="N3340" s="37">
        <v>0</v>
      </c>
      <c r="O3340" t="s">
        <v>751</v>
      </c>
      <c r="P3340" t="s">
        <v>751</v>
      </c>
      <c r="Q3340" t="s">
        <v>751</v>
      </c>
      <c r="R3340" t="s">
        <v>751</v>
      </c>
      <c r="S3340" t="s">
        <v>758</v>
      </c>
    </row>
    <row r="3341" spans="1:19" x14ac:dyDescent="0.3">
      <c r="A3341" t="s">
        <v>753</v>
      </c>
      <c r="B3341" t="s">
        <v>748</v>
      </c>
      <c r="C3341" t="s">
        <v>754</v>
      </c>
      <c r="D3341" t="s">
        <v>750</v>
      </c>
      <c r="E3341">
        <v>1</v>
      </c>
      <c r="F3341" t="s">
        <v>472</v>
      </c>
      <c r="G3341" s="37">
        <v>-1264.0999999999999</v>
      </c>
      <c r="H3341" t="s">
        <v>751</v>
      </c>
      <c r="I3341">
        <v>-1264.0999999999999</v>
      </c>
      <c r="J3341" t="s">
        <v>751</v>
      </c>
      <c r="K3341">
        <v>-1264.0999999999999</v>
      </c>
      <c r="L3341" t="s">
        <v>751</v>
      </c>
      <c r="M3341" t="s">
        <v>751</v>
      </c>
      <c r="N3341" s="37">
        <v>0</v>
      </c>
      <c r="O3341" t="s">
        <v>751</v>
      </c>
      <c r="P3341" t="s">
        <v>751</v>
      </c>
      <c r="Q3341" t="s">
        <v>751</v>
      </c>
      <c r="R3341" t="s">
        <v>751</v>
      </c>
      <c r="S3341" t="s">
        <v>758</v>
      </c>
    </row>
    <row r="3342" spans="1:19" x14ac:dyDescent="0.3">
      <c r="A3342" t="s">
        <v>747</v>
      </c>
      <c r="B3342" t="s">
        <v>748</v>
      </c>
      <c r="C3342" t="s">
        <v>749</v>
      </c>
      <c r="D3342" t="s">
        <v>750</v>
      </c>
      <c r="E3342">
        <v>5</v>
      </c>
      <c r="F3342" t="s">
        <v>141</v>
      </c>
      <c r="G3342" s="37">
        <v>38.58</v>
      </c>
      <c r="H3342">
        <v>0.03</v>
      </c>
      <c r="I3342">
        <v>38.58</v>
      </c>
      <c r="J3342">
        <v>0.01</v>
      </c>
      <c r="K3342">
        <v>38.58</v>
      </c>
      <c r="L3342">
        <v>0.12</v>
      </c>
      <c r="M3342" t="s">
        <v>751</v>
      </c>
      <c r="N3342" s="37">
        <v>0</v>
      </c>
      <c r="O3342">
        <v>192.9</v>
      </c>
      <c r="P3342" t="s">
        <v>766</v>
      </c>
      <c r="Q3342" t="s">
        <v>766</v>
      </c>
      <c r="R3342" t="s">
        <v>766</v>
      </c>
      <c r="S3342" t="s">
        <v>758</v>
      </c>
    </row>
    <row r="3343" spans="1:19" x14ac:dyDescent="0.3">
      <c r="A3343" t="s">
        <v>752</v>
      </c>
      <c r="B3343" t="s">
        <v>748</v>
      </c>
      <c r="C3343" t="s">
        <v>749</v>
      </c>
      <c r="D3343" t="s">
        <v>750</v>
      </c>
      <c r="E3343">
        <v>-4</v>
      </c>
      <c r="F3343" t="s">
        <v>490</v>
      </c>
      <c r="G3343" s="37">
        <v>16345.32</v>
      </c>
      <c r="H3343">
        <v>0</v>
      </c>
      <c r="I3343">
        <v>16345.32</v>
      </c>
      <c r="J3343">
        <v>0</v>
      </c>
      <c r="K3343">
        <v>16345.32</v>
      </c>
      <c r="L3343">
        <v>0</v>
      </c>
      <c r="M3343" t="s">
        <v>751</v>
      </c>
      <c r="N3343" s="37">
        <v>0</v>
      </c>
      <c r="O3343" t="s">
        <v>751</v>
      </c>
      <c r="P3343" t="s">
        <v>766</v>
      </c>
      <c r="Q3343" t="s">
        <v>766</v>
      </c>
      <c r="R3343" t="s">
        <v>766</v>
      </c>
      <c r="S3343" t="s">
        <v>758</v>
      </c>
    </row>
    <row r="3344" spans="1:19" x14ac:dyDescent="0.3">
      <c r="A3344" t="s">
        <v>747</v>
      </c>
      <c r="B3344" t="s">
        <v>748</v>
      </c>
      <c r="C3344" t="s">
        <v>749</v>
      </c>
      <c r="D3344" t="s">
        <v>750</v>
      </c>
      <c r="E3344">
        <v>1</v>
      </c>
      <c r="F3344" t="s">
        <v>285</v>
      </c>
      <c r="G3344" s="37">
        <v>26936.04</v>
      </c>
      <c r="H3344">
        <v>2802.31</v>
      </c>
      <c r="I3344">
        <v>26936.04</v>
      </c>
      <c r="J3344">
        <v>1.44</v>
      </c>
      <c r="K3344">
        <v>26936.04</v>
      </c>
      <c r="L3344">
        <v>13.83</v>
      </c>
      <c r="M3344" t="s">
        <v>751</v>
      </c>
      <c r="N3344" s="37">
        <v>0</v>
      </c>
      <c r="O3344">
        <v>26936.04</v>
      </c>
      <c r="P3344" t="s">
        <v>766</v>
      </c>
      <c r="Q3344" t="s">
        <v>768</v>
      </c>
      <c r="R3344" t="s">
        <v>768</v>
      </c>
      <c r="S3344" t="s">
        <v>758</v>
      </c>
    </row>
    <row r="3345" spans="1:19" x14ac:dyDescent="0.3">
      <c r="A3345" t="s">
        <v>747</v>
      </c>
      <c r="B3345" t="s">
        <v>748</v>
      </c>
      <c r="C3345" t="s">
        <v>749</v>
      </c>
      <c r="D3345" t="s">
        <v>750</v>
      </c>
      <c r="E3345">
        <v>12</v>
      </c>
      <c r="F3345" t="s">
        <v>197</v>
      </c>
      <c r="G3345" s="37">
        <v>107087.61</v>
      </c>
      <c r="H3345">
        <v>2.92</v>
      </c>
      <c r="I3345">
        <v>107087.61</v>
      </c>
      <c r="J3345">
        <v>15.69</v>
      </c>
      <c r="K3345">
        <v>107087.61</v>
      </c>
      <c r="L3345">
        <v>74.900000000000006</v>
      </c>
      <c r="M3345" t="s">
        <v>751</v>
      </c>
      <c r="N3345" s="37">
        <v>0</v>
      </c>
      <c r="O3345">
        <v>1285051.32</v>
      </c>
      <c r="P3345" t="s">
        <v>766</v>
      </c>
      <c r="Q3345" t="s">
        <v>766</v>
      </c>
      <c r="R3345" t="s">
        <v>768</v>
      </c>
      <c r="S3345" t="s">
        <v>758</v>
      </c>
    </row>
    <row r="3346" spans="1:19" x14ac:dyDescent="0.3">
      <c r="A3346" t="s">
        <v>747</v>
      </c>
      <c r="B3346" t="s">
        <v>748</v>
      </c>
      <c r="C3346" t="s">
        <v>749</v>
      </c>
      <c r="D3346" t="s">
        <v>750</v>
      </c>
      <c r="E3346">
        <v>0</v>
      </c>
      <c r="F3346" t="s">
        <v>250</v>
      </c>
      <c r="G3346" s="37">
        <v>3278.02</v>
      </c>
      <c r="H3346">
        <v>6.42</v>
      </c>
      <c r="I3346">
        <v>3278.02</v>
      </c>
      <c r="J3346">
        <v>105.6</v>
      </c>
      <c r="K3346">
        <v>3278.02</v>
      </c>
      <c r="L3346">
        <v>20.88</v>
      </c>
      <c r="M3346" t="s">
        <v>751</v>
      </c>
      <c r="N3346" s="37">
        <v>0</v>
      </c>
      <c r="O3346" t="s">
        <v>751</v>
      </c>
      <c r="P3346" t="s">
        <v>768</v>
      </c>
      <c r="Q3346" t="s">
        <v>766</v>
      </c>
      <c r="R3346" t="s">
        <v>768</v>
      </c>
      <c r="S3346" t="s">
        <v>758</v>
      </c>
    </row>
    <row r="3347" spans="1:19" x14ac:dyDescent="0.3">
      <c r="A3347" t="s">
        <v>747</v>
      </c>
      <c r="B3347" t="s">
        <v>748</v>
      </c>
      <c r="C3347" t="s">
        <v>749</v>
      </c>
      <c r="D3347" t="s">
        <v>750</v>
      </c>
      <c r="E3347">
        <v>7</v>
      </c>
      <c r="F3347" t="s">
        <v>464</v>
      </c>
      <c r="G3347" s="37">
        <v>54000</v>
      </c>
      <c r="H3347">
        <v>1121.06</v>
      </c>
      <c r="I3347">
        <v>54000</v>
      </c>
      <c r="J3347">
        <v>952.26</v>
      </c>
      <c r="K3347">
        <v>54000</v>
      </c>
      <c r="L3347">
        <v>13.23</v>
      </c>
      <c r="M3347" t="s">
        <v>751</v>
      </c>
      <c r="N3347" s="37">
        <v>0</v>
      </c>
      <c r="O3347">
        <v>378000</v>
      </c>
      <c r="P3347" t="s">
        <v>766</v>
      </c>
      <c r="Q3347" t="s">
        <v>766</v>
      </c>
      <c r="R3347" t="s">
        <v>768</v>
      </c>
      <c r="S3347" t="s">
        <v>758</v>
      </c>
    </row>
    <row r="3348" spans="1:19" x14ac:dyDescent="0.3">
      <c r="A3348" t="s">
        <v>747</v>
      </c>
      <c r="B3348" t="s">
        <v>748</v>
      </c>
      <c r="C3348" t="s">
        <v>749</v>
      </c>
      <c r="D3348" t="s">
        <v>750</v>
      </c>
      <c r="E3348">
        <v>4</v>
      </c>
      <c r="F3348" t="s">
        <v>281</v>
      </c>
      <c r="G3348" s="37">
        <v>78824.600000000006</v>
      </c>
      <c r="H3348">
        <v>6415.81</v>
      </c>
      <c r="I3348">
        <v>78824.600000000006</v>
      </c>
      <c r="J3348">
        <v>0.93</v>
      </c>
      <c r="K3348">
        <v>78824.600000000006</v>
      </c>
      <c r="L3348">
        <v>10.16</v>
      </c>
      <c r="M3348" t="s">
        <v>751</v>
      </c>
      <c r="N3348" s="37">
        <v>0</v>
      </c>
      <c r="O3348">
        <v>315298.40000000002</v>
      </c>
      <c r="P3348" t="s">
        <v>766</v>
      </c>
      <c r="Q3348" t="s">
        <v>768</v>
      </c>
      <c r="R3348" t="s">
        <v>768</v>
      </c>
      <c r="S3348" t="s">
        <v>758</v>
      </c>
    </row>
    <row r="3349" spans="1:19" x14ac:dyDescent="0.3">
      <c r="A3349" t="s">
        <v>747</v>
      </c>
      <c r="B3349" t="s">
        <v>748</v>
      </c>
      <c r="C3349" t="s">
        <v>749</v>
      </c>
      <c r="D3349" t="s">
        <v>750</v>
      </c>
      <c r="E3349">
        <v>3</v>
      </c>
      <c r="F3349" t="s">
        <v>533</v>
      </c>
      <c r="G3349" s="37">
        <v>121514.06</v>
      </c>
      <c r="H3349">
        <v>5.35</v>
      </c>
      <c r="I3349">
        <v>121514.06</v>
      </c>
      <c r="J3349">
        <v>2.91</v>
      </c>
      <c r="K3349">
        <v>121514.06</v>
      </c>
      <c r="L3349">
        <v>47.64</v>
      </c>
      <c r="M3349" t="s">
        <v>751</v>
      </c>
      <c r="N3349" s="37">
        <v>0</v>
      </c>
      <c r="O3349">
        <v>364542.18</v>
      </c>
      <c r="P3349" t="s">
        <v>766</v>
      </c>
      <c r="Q3349" t="s">
        <v>766</v>
      </c>
      <c r="R3349" t="s">
        <v>766</v>
      </c>
      <c r="S3349" t="s">
        <v>758</v>
      </c>
    </row>
    <row r="3350" spans="1:19" x14ac:dyDescent="0.3">
      <c r="A3350" t="s">
        <v>752</v>
      </c>
      <c r="B3350" t="s">
        <v>748</v>
      </c>
      <c r="C3350" t="s">
        <v>754</v>
      </c>
      <c r="D3350" t="s">
        <v>750</v>
      </c>
      <c r="E3350">
        <v>2</v>
      </c>
      <c r="F3350" t="s">
        <v>36</v>
      </c>
      <c r="G3350" s="37">
        <v>-3756.05</v>
      </c>
      <c r="H3350" t="s">
        <v>751</v>
      </c>
      <c r="I3350">
        <v>-3756.05</v>
      </c>
      <c r="J3350" t="s">
        <v>751</v>
      </c>
      <c r="K3350">
        <v>-3756.05</v>
      </c>
      <c r="L3350" t="s">
        <v>751</v>
      </c>
      <c r="M3350" t="s">
        <v>751</v>
      </c>
      <c r="N3350" s="37">
        <v>0</v>
      </c>
      <c r="O3350" t="s">
        <v>751</v>
      </c>
      <c r="P3350" t="s">
        <v>751</v>
      </c>
      <c r="Q3350" t="s">
        <v>751</v>
      </c>
      <c r="R3350" t="s">
        <v>751</v>
      </c>
      <c r="S3350" t="s">
        <v>758</v>
      </c>
    </row>
    <row r="3351" spans="1:19" x14ac:dyDescent="0.3">
      <c r="A3351" t="s">
        <v>747</v>
      </c>
      <c r="B3351" t="s">
        <v>748</v>
      </c>
      <c r="C3351" t="s">
        <v>749</v>
      </c>
      <c r="D3351" t="s">
        <v>750</v>
      </c>
      <c r="E3351">
        <v>4</v>
      </c>
      <c r="F3351" t="s">
        <v>15</v>
      </c>
      <c r="G3351" s="37">
        <v>760224.91</v>
      </c>
      <c r="H3351">
        <v>26.75</v>
      </c>
      <c r="I3351">
        <v>760224.91</v>
      </c>
      <c r="J3351">
        <v>14.54</v>
      </c>
      <c r="K3351">
        <v>760224.91</v>
      </c>
      <c r="L3351">
        <v>238.16</v>
      </c>
      <c r="M3351" t="s">
        <v>751</v>
      </c>
      <c r="N3351" s="37">
        <v>0</v>
      </c>
      <c r="O3351">
        <v>3040899.64</v>
      </c>
      <c r="P3351" t="s">
        <v>766</v>
      </c>
      <c r="Q3351" t="s">
        <v>766</v>
      </c>
      <c r="R3351" t="s">
        <v>766</v>
      </c>
      <c r="S3351" t="s">
        <v>758</v>
      </c>
    </row>
    <row r="3352" spans="1:19" x14ac:dyDescent="0.3">
      <c r="A3352" t="s">
        <v>747</v>
      </c>
      <c r="B3352" t="s">
        <v>748</v>
      </c>
      <c r="C3352" t="s">
        <v>749</v>
      </c>
      <c r="D3352" t="s">
        <v>750</v>
      </c>
      <c r="E3352">
        <v>5</v>
      </c>
      <c r="F3352" t="s">
        <v>339</v>
      </c>
      <c r="G3352" s="37">
        <v>115.99</v>
      </c>
      <c r="H3352">
        <v>0.01</v>
      </c>
      <c r="I3352">
        <v>115.99</v>
      </c>
      <c r="J3352">
        <v>0</v>
      </c>
      <c r="K3352">
        <v>115.99</v>
      </c>
      <c r="L3352">
        <v>0.04</v>
      </c>
      <c r="M3352" t="s">
        <v>751</v>
      </c>
      <c r="N3352" s="37">
        <v>0</v>
      </c>
      <c r="O3352">
        <v>579.94999999999993</v>
      </c>
      <c r="P3352" t="s">
        <v>766</v>
      </c>
      <c r="Q3352" t="s">
        <v>766</v>
      </c>
      <c r="R3352" t="s">
        <v>766</v>
      </c>
      <c r="S3352" t="s">
        <v>758</v>
      </c>
    </row>
    <row r="3353" spans="1:19" x14ac:dyDescent="0.3">
      <c r="A3353" t="s">
        <v>747</v>
      </c>
      <c r="B3353" t="s">
        <v>748</v>
      </c>
      <c r="C3353" t="s">
        <v>754</v>
      </c>
      <c r="D3353" t="s">
        <v>750</v>
      </c>
      <c r="E3353">
        <v>11</v>
      </c>
      <c r="F3353" t="s">
        <v>153</v>
      </c>
      <c r="G3353" s="37">
        <v>-1308.96</v>
      </c>
      <c r="H3353" t="s">
        <v>751</v>
      </c>
      <c r="I3353">
        <v>-1308.96</v>
      </c>
      <c r="J3353" t="s">
        <v>751</v>
      </c>
      <c r="K3353">
        <v>-1308.96</v>
      </c>
      <c r="L3353" t="s">
        <v>751</v>
      </c>
      <c r="M3353" t="s">
        <v>751</v>
      </c>
      <c r="N3353" s="37">
        <v>0</v>
      </c>
      <c r="O3353" t="s">
        <v>751</v>
      </c>
      <c r="P3353" t="s">
        <v>751</v>
      </c>
      <c r="Q3353" t="s">
        <v>751</v>
      </c>
      <c r="R3353" t="s">
        <v>751</v>
      </c>
      <c r="S3353" t="s">
        <v>758</v>
      </c>
    </row>
    <row r="3354" spans="1:19" x14ac:dyDescent="0.3">
      <c r="A3354" t="s">
        <v>753</v>
      </c>
      <c r="B3354" t="s">
        <v>748</v>
      </c>
      <c r="C3354" t="s">
        <v>754</v>
      </c>
      <c r="D3354" t="s">
        <v>750</v>
      </c>
      <c r="E3354">
        <v>2</v>
      </c>
      <c r="F3354" t="s">
        <v>472</v>
      </c>
      <c r="G3354" s="37">
        <v>-12316.42</v>
      </c>
      <c r="H3354" t="s">
        <v>751</v>
      </c>
      <c r="I3354">
        <v>-12316.42</v>
      </c>
      <c r="J3354" t="s">
        <v>751</v>
      </c>
      <c r="K3354">
        <v>-12316.42</v>
      </c>
      <c r="L3354" t="s">
        <v>751</v>
      </c>
      <c r="M3354" t="s">
        <v>751</v>
      </c>
      <c r="N3354" s="37">
        <v>0</v>
      </c>
      <c r="O3354" t="s">
        <v>751</v>
      </c>
      <c r="P3354" t="s">
        <v>751</v>
      </c>
      <c r="Q3354" t="s">
        <v>751</v>
      </c>
      <c r="R3354" t="s">
        <v>751</v>
      </c>
      <c r="S3354" t="s">
        <v>758</v>
      </c>
    </row>
    <row r="3355" spans="1:19" x14ac:dyDescent="0.3">
      <c r="A3355" t="s">
        <v>753</v>
      </c>
      <c r="B3355" t="s">
        <v>748</v>
      </c>
      <c r="C3355" t="s">
        <v>749</v>
      </c>
      <c r="D3355" t="s">
        <v>750</v>
      </c>
      <c r="E3355">
        <v>-1</v>
      </c>
      <c r="F3355" t="s">
        <v>74</v>
      </c>
      <c r="G3355" s="37">
        <v>3669.82</v>
      </c>
      <c r="H3355">
        <v>0.27</v>
      </c>
      <c r="I3355">
        <v>3669.82</v>
      </c>
      <c r="J3355">
        <v>0.25</v>
      </c>
      <c r="K3355">
        <v>3669.82</v>
      </c>
      <c r="L3355">
        <v>1.28</v>
      </c>
      <c r="M3355" t="s">
        <v>751</v>
      </c>
      <c r="N3355" s="37">
        <v>0</v>
      </c>
      <c r="O3355" t="s">
        <v>751</v>
      </c>
      <c r="P3355" t="s">
        <v>766</v>
      </c>
      <c r="Q3355" t="s">
        <v>766</v>
      </c>
      <c r="R3355" t="s">
        <v>766</v>
      </c>
      <c r="S3355" t="s">
        <v>758</v>
      </c>
    </row>
    <row r="3356" spans="1:19" x14ac:dyDescent="0.3">
      <c r="A3356" t="s">
        <v>747</v>
      </c>
      <c r="B3356" t="s">
        <v>748</v>
      </c>
      <c r="C3356" t="s">
        <v>754</v>
      </c>
      <c r="E3356">
        <v>-4</v>
      </c>
      <c r="F3356" t="s">
        <v>755</v>
      </c>
      <c r="G3356" s="37">
        <v>-333879.53999999998</v>
      </c>
      <c r="H3356" t="s">
        <v>751</v>
      </c>
      <c r="I3356">
        <v>-333879.53999999998</v>
      </c>
      <c r="J3356" t="s">
        <v>751</v>
      </c>
      <c r="K3356">
        <v>-333879.53999999998</v>
      </c>
      <c r="L3356" t="s">
        <v>751</v>
      </c>
      <c r="M3356" t="s">
        <v>751</v>
      </c>
      <c r="N3356" s="37">
        <v>0</v>
      </c>
      <c r="O3356" t="s">
        <v>751</v>
      </c>
      <c r="P3356" t="s">
        <v>751</v>
      </c>
      <c r="Q3356" t="s">
        <v>751</v>
      </c>
      <c r="R3356" t="s">
        <v>751</v>
      </c>
      <c r="S3356" t="s">
        <v>758</v>
      </c>
    </row>
    <row r="3357" spans="1:19" x14ac:dyDescent="0.3">
      <c r="A3357" t="s">
        <v>747</v>
      </c>
      <c r="B3357" t="s">
        <v>748</v>
      </c>
      <c r="C3357" t="s">
        <v>754</v>
      </c>
      <c r="D3357" t="s">
        <v>750</v>
      </c>
      <c r="E3357">
        <v>2</v>
      </c>
      <c r="F3357" t="s">
        <v>388</v>
      </c>
      <c r="G3357" s="37">
        <v>-865.08</v>
      </c>
      <c r="H3357" t="s">
        <v>751</v>
      </c>
      <c r="I3357">
        <v>-865.08</v>
      </c>
      <c r="J3357" t="s">
        <v>751</v>
      </c>
      <c r="K3357">
        <v>-865.08</v>
      </c>
      <c r="L3357" t="s">
        <v>751</v>
      </c>
      <c r="M3357" t="s">
        <v>751</v>
      </c>
      <c r="N3357" s="37">
        <v>0</v>
      </c>
      <c r="O3357" t="s">
        <v>751</v>
      </c>
      <c r="P3357" t="s">
        <v>751</v>
      </c>
      <c r="Q3357" t="s">
        <v>751</v>
      </c>
      <c r="R3357" t="s">
        <v>751</v>
      </c>
      <c r="S3357" t="s">
        <v>758</v>
      </c>
    </row>
    <row r="3358" spans="1:19" x14ac:dyDescent="0.3">
      <c r="A3358" t="s">
        <v>747</v>
      </c>
      <c r="B3358" t="s">
        <v>748</v>
      </c>
      <c r="C3358" t="s">
        <v>754</v>
      </c>
      <c r="D3358" t="s">
        <v>750</v>
      </c>
      <c r="E3358">
        <v>4</v>
      </c>
      <c r="F3358" t="s">
        <v>267</v>
      </c>
      <c r="G3358" s="37">
        <v>-1735.83</v>
      </c>
      <c r="H3358" t="s">
        <v>751</v>
      </c>
      <c r="I3358">
        <v>-1735.83</v>
      </c>
      <c r="J3358" t="s">
        <v>751</v>
      </c>
      <c r="K3358">
        <v>-1735.83</v>
      </c>
      <c r="L3358" t="s">
        <v>751</v>
      </c>
      <c r="M3358" t="s">
        <v>751</v>
      </c>
      <c r="N3358" s="37">
        <v>0</v>
      </c>
      <c r="O3358" t="s">
        <v>751</v>
      </c>
      <c r="P3358" t="s">
        <v>751</v>
      </c>
      <c r="Q3358" t="s">
        <v>751</v>
      </c>
      <c r="R3358" t="s">
        <v>751</v>
      </c>
      <c r="S3358" t="s">
        <v>726</v>
      </c>
    </row>
    <row r="3359" spans="1:19" x14ac:dyDescent="0.3">
      <c r="A3359" t="s">
        <v>752</v>
      </c>
      <c r="B3359" t="s">
        <v>748</v>
      </c>
      <c r="C3359" t="s">
        <v>749</v>
      </c>
      <c r="D3359" t="s">
        <v>750</v>
      </c>
      <c r="E3359">
        <v>3</v>
      </c>
      <c r="F3359" t="s">
        <v>397</v>
      </c>
      <c r="G3359" s="37">
        <v>71568.149999999994</v>
      </c>
      <c r="H3359">
        <v>0.81</v>
      </c>
      <c r="I3359">
        <v>71568.149999999994</v>
      </c>
      <c r="J3359">
        <v>4.3600000000000003</v>
      </c>
      <c r="K3359">
        <v>71568.149999999994</v>
      </c>
      <c r="L3359">
        <v>189.94</v>
      </c>
      <c r="M3359" t="s">
        <v>751</v>
      </c>
      <c r="N3359" s="37">
        <v>0</v>
      </c>
      <c r="O3359">
        <v>214704.45</v>
      </c>
      <c r="P3359" t="s">
        <v>766</v>
      </c>
      <c r="Q3359" t="s">
        <v>766</v>
      </c>
      <c r="R3359" t="s">
        <v>768</v>
      </c>
      <c r="S3359" t="s">
        <v>758</v>
      </c>
    </row>
    <row r="3360" spans="1:19" x14ac:dyDescent="0.3">
      <c r="A3360" t="s">
        <v>753</v>
      </c>
      <c r="B3360" t="s">
        <v>748</v>
      </c>
      <c r="C3360" t="s">
        <v>754</v>
      </c>
      <c r="D3360" t="s">
        <v>750</v>
      </c>
      <c r="E3360">
        <v>-1</v>
      </c>
      <c r="F3360" t="s">
        <v>504</v>
      </c>
      <c r="G3360" s="37">
        <v>-2927.39</v>
      </c>
      <c r="H3360" t="s">
        <v>751</v>
      </c>
      <c r="I3360">
        <v>-2927.39</v>
      </c>
      <c r="J3360" t="s">
        <v>751</v>
      </c>
      <c r="K3360">
        <v>-2927.39</v>
      </c>
      <c r="L3360" t="s">
        <v>751</v>
      </c>
      <c r="M3360" t="s">
        <v>751</v>
      </c>
      <c r="N3360" s="37">
        <v>0</v>
      </c>
      <c r="O3360" t="s">
        <v>751</v>
      </c>
      <c r="P3360" t="s">
        <v>751</v>
      </c>
      <c r="Q3360" t="s">
        <v>751</v>
      </c>
      <c r="R3360" t="s">
        <v>751</v>
      </c>
      <c r="S3360" t="s">
        <v>758</v>
      </c>
    </row>
    <row r="3361" spans="1:19" x14ac:dyDescent="0.3">
      <c r="A3361" t="s">
        <v>753</v>
      </c>
      <c r="B3361" t="s">
        <v>748</v>
      </c>
      <c r="C3361" t="s">
        <v>749</v>
      </c>
      <c r="D3361" t="s">
        <v>750</v>
      </c>
      <c r="E3361">
        <v>1</v>
      </c>
      <c r="F3361" t="s">
        <v>218</v>
      </c>
      <c r="G3361" s="37">
        <v>321636.75</v>
      </c>
      <c r="H3361">
        <v>18.97</v>
      </c>
      <c r="I3361">
        <v>321636.75</v>
      </c>
      <c r="J3361">
        <v>9.01</v>
      </c>
      <c r="K3361">
        <v>321636.75</v>
      </c>
      <c r="L3361">
        <v>86.29</v>
      </c>
      <c r="M3361" t="s">
        <v>751</v>
      </c>
      <c r="N3361" s="37">
        <v>0</v>
      </c>
      <c r="O3361">
        <v>321636.75</v>
      </c>
      <c r="P3361" t="s">
        <v>766</v>
      </c>
      <c r="Q3361" t="s">
        <v>766</v>
      </c>
      <c r="R3361" t="s">
        <v>766</v>
      </c>
      <c r="S3361" t="s">
        <v>758</v>
      </c>
    </row>
    <row r="3362" spans="1:19" x14ac:dyDescent="0.3">
      <c r="A3362" t="s">
        <v>753</v>
      </c>
      <c r="B3362" t="s">
        <v>748</v>
      </c>
      <c r="C3362" t="s">
        <v>749</v>
      </c>
      <c r="D3362" t="s">
        <v>750</v>
      </c>
      <c r="E3362">
        <v>6</v>
      </c>
      <c r="F3362" t="s">
        <v>473</v>
      </c>
      <c r="G3362" s="37">
        <v>54348.23</v>
      </c>
      <c r="H3362">
        <v>0.22</v>
      </c>
      <c r="I3362">
        <v>54348.23</v>
      </c>
      <c r="J3362">
        <v>709.31</v>
      </c>
      <c r="K3362">
        <v>54348.23</v>
      </c>
      <c r="L3362">
        <v>0.4</v>
      </c>
      <c r="M3362" t="s">
        <v>751</v>
      </c>
      <c r="N3362" s="37">
        <v>0</v>
      </c>
      <c r="O3362">
        <v>326089.38</v>
      </c>
      <c r="P3362" t="s">
        <v>768</v>
      </c>
      <c r="Q3362" t="s">
        <v>766</v>
      </c>
      <c r="R3362" t="s">
        <v>768</v>
      </c>
      <c r="S3362" t="s">
        <v>758</v>
      </c>
    </row>
    <row r="3363" spans="1:19" x14ac:dyDescent="0.3">
      <c r="A3363" t="s">
        <v>753</v>
      </c>
      <c r="B3363" t="s">
        <v>748</v>
      </c>
      <c r="C3363" t="s">
        <v>749</v>
      </c>
      <c r="D3363" t="s">
        <v>750</v>
      </c>
      <c r="E3363">
        <v>6</v>
      </c>
      <c r="F3363" t="s">
        <v>359</v>
      </c>
      <c r="G3363" s="37">
        <v>114836.79</v>
      </c>
      <c r="H3363">
        <v>42.62</v>
      </c>
      <c r="I3363">
        <v>114836.79</v>
      </c>
      <c r="J3363">
        <v>4070.83</v>
      </c>
      <c r="K3363">
        <v>114836.79</v>
      </c>
      <c r="L3363">
        <v>66.45</v>
      </c>
      <c r="M3363" t="s">
        <v>751</v>
      </c>
      <c r="N3363" s="37">
        <v>0</v>
      </c>
      <c r="O3363">
        <v>689020.74</v>
      </c>
      <c r="P3363" t="s">
        <v>768</v>
      </c>
      <c r="Q3363" t="s">
        <v>766</v>
      </c>
      <c r="R3363" t="s">
        <v>768</v>
      </c>
      <c r="S3363" t="s">
        <v>758</v>
      </c>
    </row>
    <row r="3364" spans="1:19" x14ac:dyDescent="0.3">
      <c r="A3364" t="s">
        <v>747</v>
      </c>
      <c r="B3364" t="s">
        <v>748</v>
      </c>
      <c r="C3364" t="s">
        <v>749</v>
      </c>
      <c r="D3364" t="s">
        <v>750</v>
      </c>
      <c r="E3364">
        <v>1</v>
      </c>
      <c r="F3364" t="s">
        <v>511</v>
      </c>
      <c r="G3364" s="37">
        <v>22522.02</v>
      </c>
      <c r="H3364">
        <v>2.17</v>
      </c>
      <c r="I3364">
        <v>22522.02</v>
      </c>
      <c r="J3364">
        <v>717.76</v>
      </c>
      <c r="K3364">
        <v>22522.02</v>
      </c>
      <c r="L3364">
        <v>3.98</v>
      </c>
      <c r="M3364" t="s">
        <v>751</v>
      </c>
      <c r="N3364" s="37">
        <v>0</v>
      </c>
      <c r="O3364">
        <v>22522.02</v>
      </c>
      <c r="P3364" t="s">
        <v>768</v>
      </c>
      <c r="Q3364" t="s">
        <v>766</v>
      </c>
      <c r="R3364" t="s">
        <v>768</v>
      </c>
      <c r="S3364" t="s">
        <v>758</v>
      </c>
    </row>
    <row r="3365" spans="1:19" x14ac:dyDescent="0.3">
      <c r="A3365" t="s">
        <v>752</v>
      </c>
      <c r="B3365" t="s">
        <v>748</v>
      </c>
      <c r="C3365" t="s">
        <v>754</v>
      </c>
      <c r="D3365" t="s">
        <v>750</v>
      </c>
      <c r="E3365">
        <v>-1</v>
      </c>
      <c r="F3365" t="s">
        <v>435</v>
      </c>
      <c r="G3365" s="37">
        <v>-191792.27</v>
      </c>
      <c r="H3365" t="s">
        <v>751</v>
      </c>
      <c r="I3365">
        <v>-191792.27</v>
      </c>
      <c r="J3365" t="s">
        <v>751</v>
      </c>
      <c r="K3365">
        <v>-191792.27</v>
      </c>
      <c r="L3365" t="s">
        <v>751</v>
      </c>
      <c r="M3365" t="s">
        <v>751</v>
      </c>
      <c r="N3365" s="37">
        <v>0</v>
      </c>
      <c r="O3365" t="s">
        <v>751</v>
      </c>
      <c r="P3365" t="s">
        <v>751</v>
      </c>
      <c r="Q3365" t="s">
        <v>751</v>
      </c>
      <c r="R3365" t="s">
        <v>751</v>
      </c>
      <c r="S3365" t="s">
        <v>758</v>
      </c>
    </row>
    <row r="3366" spans="1:19" x14ac:dyDescent="0.3">
      <c r="A3366" t="s">
        <v>747</v>
      </c>
      <c r="B3366" t="s">
        <v>748</v>
      </c>
      <c r="C3366" t="s">
        <v>749</v>
      </c>
      <c r="D3366" t="s">
        <v>750</v>
      </c>
      <c r="E3366">
        <v>0</v>
      </c>
      <c r="F3366" t="s">
        <v>380</v>
      </c>
      <c r="G3366" s="37">
        <v>2268378.15</v>
      </c>
      <c r="H3366">
        <v>668.9</v>
      </c>
      <c r="I3366">
        <v>2268378.15</v>
      </c>
      <c r="J3366">
        <v>51.24</v>
      </c>
      <c r="K3366">
        <v>2268378.15</v>
      </c>
      <c r="L3366">
        <v>270.27</v>
      </c>
      <c r="M3366" t="s">
        <v>751</v>
      </c>
      <c r="N3366" s="37">
        <v>0</v>
      </c>
      <c r="O3366" t="s">
        <v>751</v>
      </c>
      <c r="P3366" t="s">
        <v>766</v>
      </c>
      <c r="Q3366" t="s">
        <v>766</v>
      </c>
      <c r="R3366" t="s">
        <v>766</v>
      </c>
      <c r="S3366" t="s">
        <v>758</v>
      </c>
    </row>
    <row r="3367" spans="1:19" x14ac:dyDescent="0.3">
      <c r="A3367" t="s">
        <v>747</v>
      </c>
      <c r="B3367" t="s">
        <v>748</v>
      </c>
      <c r="C3367" t="s">
        <v>749</v>
      </c>
      <c r="D3367" t="s">
        <v>750</v>
      </c>
      <c r="E3367">
        <v>1</v>
      </c>
      <c r="F3367" t="s">
        <v>481</v>
      </c>
      <c r="G3367" s="37">
        <v>1181090.46</v>
      </c>
      <c r="H3367">
        <v>281.85000000000002</v>
      </c>
      <c r="I3367">
        <v>1181090.46</v>
      </c>
      <c r="J3367">
        <v>133.88</v>
      </c>
      <c r="K3367">
        <v>1181090.46</v>
      </c>
      <c r="L3367">
        <v>1282.2</v>
      </c>
      <c r="M3367" t="s">
        <v>751</v>
      </c>
      <c r="N3367" s="37">
        <v>0</v>
      </c>
      <c r="O3367">
        <v>1181090.46</v>
      </c>
      <c r="P3367" t="s">
        <v>766</v>
      </c>
      <c r="Q3367" t="s">
        <v>766</v>
      </c>
      <c r="R3367" t="s">
        <v>766</v>
      </c>
      <c r="S3367" t="s">
        <v>758</v>
      </c>
    </row>
    <row r="3368" spans="1:19" x14ac:dyDescent="0.3">
      <c r="A3368" t="s">
        <v>752</v>
      </c>
      <c r="B3368" t="s">
        <v>748</v>
      </c>
      <c r="C3368" t="s">
        <v>749</v>
      </c>
      <c r="D3368" t="s">
        <v>750</v>
      </c>
      <c r="E3368">
        <v>4</v>
      </c>
      <c r="F3368" t="s">
        <v>265</v>
      </c>
      <c r="G3368" s="37">
        <v>57989.14</v>
      </c>
      <c r="H3368">
        <v>1.6</v>
      </c>
      <c r="I3368">
        <v>57989.14</v>
      </c>
      <c r="J3368">
        <v>8.6</v>
      </c>
      <c r="K3368">
        <v>57989.14</v>
      </c>
      <c r="L3368">
        <v>16.2</v>
      </c>
      <c r="M3368" t="s">
        <v>751</v>
      </c>
      <c r="N3368" s="37">
        <v>0</v>
      </c>
      <c r="O3368">
        <v>231956.56</v>
      </c>
      <c r="P3368" t="s">
        <v>766</v>
      </c>
      <c r="Q3368" t="s">
        <v>766</v>
      </c>
      <c r="R3368" t="s">
        <v>768</v>
      </c>
      <c r="S3368" t="s">
        <v>758</v>
      </c>
    </row>
    <row r="3369" spans="1:19" x14ac:dyDescent="0.3">
      <c r="A3369" t="s">
        <v>753</v>
      </c>
      <c r="B3369" t="s">
        <v>748</v>
      </c>
      <c r="C3369" t="s">
        <v>754</v>
      </c>
      <c r="D3369" t="s">
        <v>750</v>
      </c>
      <c r="E3369">
        <v>3</v>
      </c>
      <c r="F3369" t="s">
        <v>562</v>
      </c>
      <c r="G3369" s="37">
        <v>-80.650000000000006</v>
      </c>
      <c r="H3369" t="s">
        <v>751</v>
      </c>
      <c r="I3369">
        <v>-80.650000000000006</v>
      </c>
      <c r="J3369" t="s">
        <v>751</v>
      </c>
      <c r="K3369">
        <v>-80.650000000000006</v>
      </c>
      <c r="L3369" t="s">
        <v>751</v>
      </c>
      <c r="M3369" t="s">
        <v>751</v>
      </c>
      <c r="N3369" s="37">
        <v>0</v>
      </c>
      <c r="O3369" t="s">
        <v>751</v>
      </c>
      <c r="P3369" t="s">
        <v>751</v>
      </c>
      <c r="Q3369" t="s">
        <v>751</v>
      </c>
      <c r="R3369" t="s">
        <v>751</v>
      </c>
      <c r="S3369" t="s">
        <v>758</v>
      </c>
    </row>
    <row r="3370" spans="1:19" x14ac:dyDescent="0.3">
      <c r="A3370" t="s">
        <v>747</v>
      </c>
      <c r="B3370" t="s">
        <v>748</v>
      </c>
      <c r="C3370" t="s">
        <v>754</v>
      </c>
      <c r="D3370" t="s">
        <v>750</v>
      </c>
      <c r="E3370">
        <v>0</v>
      </c>
      <c r="F3370" t="s">
        <v>409</v>
      </c>
      <c r="G3370" s="37">
        <v>-66574.399999999994</v>
      </c>
      <c r="H3370" t="s">
        <v>751</v>
      </c>
      <c r="I3370">
        <v>-66574.399999999994</v>
      </c>
      <c r="J3370" t="s">
        <v>751</v>
      </c>
      <c r="K3370">
        <v>-66574.399999999994</v>
      </c>
      <c r="L3370" t="s">
        <v>751</v>
      </c>
      <c r="M3370" t="s">
        <v>751</v>
      </c>
      <c r="N3370" s="37">
        <v>0</v>
      </c>
      <c r="O3370" t="s">
        <v>751</v>
      </c>
      <c r="P3370" t="s">
        <v>751</v>
      </c>
      <c r="Q3370" t="s">
        <v>751</v>
      </c>
      <c r="R3370" t="s">
        <v>751</v>
      </c>
      <c r="S3370" t="s">
        <v>758</v>
      </c>
    </row>
    <row r="3371" spans="1:19" x14ac:dyDescent="0.3">
      <c r="A3371" t="s">
        <v>752</v>
      </c>
      <c r="B3371" t="s">
        <v>748</v>
      </c>
      <c r="C3371" t="s">
        <v>754</v>
      </c>
      <c r="D3371" t="s">
        <v>750</v>
      </c>
      <c r="E3371">
        <v>1</v>
      </c>
      <c r="F3371" t="s">
        <v>142</v>
      </c>
      <c r="G3371" s="37">
        <v>-20109.47</v>
      </c>
      <c r="H3371" t="s">
        <v>751</v>
      </c>
      <c r="I3371">
        <v>-20109.47</v>
      </c>
      <c r="J3371" t="s">
        <v>751</v>
      </c>
      <c r="K3371">
        <v>-20109.47</v>
      </c>
      <c r="L3371" t="s">
        <v>751</v>
      </c>
      <c r="M3371" t="s">
        <v>751</v>
      </c>
      <c r="N3371" s="37">
        <v>0</v>
      </c>
      <c r="O3371" t="s">
        <v>751</v>
      </c>
      <c r="P3371" t="s">
        <v>751</v>
      </c>
      <c r="Q3371" t="s">
        <v>751</v>
      </c>
      <c r="R3371" t="s">
        <v>751</v>
      </c>
      <c r="S3371" t="s">
        <v>758</v>
      </c>
    </row>
    <row r="3372" spans="1:19" x14ac:dyDescent="0.3">
      <c r="A3372" t="s">
        <v>752</v>
      </c>
      <c r="B3372" t="s">
        <v>748</v>
      </c>
      <c r="C3372" t="s">
        <v>754</v>
      </c>
      <c r="D3372" t="s">
        <v>750</v>
      </c>
      <c r="E3372">
        <v>2</v>
      </c>
      <c r="F3372" t="s">
        <v>167</v>
      </c>
      <c r="G3372" s="37">
        <v>-4402.8599999999997</v>
      </c>
      <c r="H3372" t="s">
        <v>751</v>
      </c>
      <c r="I3372">
        <v>-4402.8599999999997</v>
      </c>
      <c r="J3372" t="s">
        <v>751</v>
      </c>
      <c r="K3372">
        <v>-4402.8599999999997</v>
      </c>
      <c r="L3372" t="s">
        <v>751</v>
      </c>
      <c r="M3372" t="s">
        <v>751</v>
      </c>
      <c r="N3372" s="37">
        <v>0</v>
      </c>
      <c r="O3372" t="s">
        <v>751</v>
      </c>
      <c r="P3372" t="s">
        <v>751</v>
      </c>
      <c r="Q3372" t="s">
        <v>751</v>
      </c>
      <c r="R3372" t="s">
        <v>751</v>
      </c>
      <c r="S3372" t="s">
        <v>758</v>
      </c>
    </row>
    <row r="3373" spans="1:19" x14ac:dyDescent="0.3">
      <c r="A3373" t="s">
        <v>753</v>
      </c>
      <c r="B3373" t="s">
        <v>748</v>
      </c>
      <c r="C3373" t="s">
        <v>754</v>
      </c>
      <c r="D3373" t="s">
        <v>750</v>
      </c>
      <c r="E3373">
        <v>1</v>
      </c>
      <c r="F3373" t="s">
        <v>521</v>
      </c>
      <c r="G3373" s="37">
        <v>-1082.75</v>
      </c>
      <c r="H3373" t="s">
        <v>751</v>
      </c>
      <c r="I3373">
        <v>-1082.75</v>
      </c>
      <c r="J3373" t="s">
        <v>751</v>
      </c>
      <c r="K3373">
        <v>-1082.75</v>
      </c>
      <c r="L3373" t="s">
        <v>751</v>
      </c>
      <c r="M3373" t="s">
        <v>751</v>
      </c>
      <c r="N3373" s="37">
        <v>0</v>
      </c>
      <c r="O3373" t="s">
        <v>751</v>
      </c>
      <c r="P3373" t="s">
        <v>751</v>
      </c>
      <c r="Q3373" t="s">
        <v>751</v>
      </c>
      <c r="R3373" t="s">
        <v>751</v>
      </c>
      <c r="S3373" t="s">
        <v>758</v>
      </c>
    </row>
    <row r="3374" spans="1:19" x14ac:dyDescent="0.3">
      <c r="A3374" t="s">
        <v>752</v>
      </c>
      <c r="B3374" t="s">
        <v>748</v>
      </c>
      <c r="C3374" t="s">
        <v>749</v>
      </c>
      <c r="D3374" t="s">
        <v>750</v>
      </c>
      <c r="E3374">
        <v>-1</v>
      </c>
      <c r="F3374" t="s">
        <v>237</v>
      </c>
      <c r="G3374" s="37">
        <v>1987.6</v>
      </c>
      <c r="H3374">
        <v>0</v>
      </c>
      <c r="I3374">
        <v>1987.6</v>
      </c>
      <c r="J3374">
        <v>0</v>
      </c>
      <c r="K3374">
        <v>1987.6</v>
      </c>
      <c r="L3374">
        <v>0.02</v>
      </c>
      <c r="M3374" t="s">
        <v>751</v>
      </c>
      <c r="N3374" s="37">
        <v>0</v>
      </c>
      <c r="O3374" t="s">
        <v>751</v>
      </c>
      <c r="P3374" t="s">
        <v>766</v>
      </c>
      <c r="Q3374" t="s">
        <v>766</v>
      </c>
      <c r="R3374" t="s">
        <v>766</v>
      </c>
      <c r="S3374" t="s">
        <v>758</v>
      </c>
    </row>
    <row r="3375" spans="1:19" x14ac:dyDescent="0.3">
      <c r="A3375" t="s">
        <v>747</v>
      </c>
      <c r="B3375" t="s">
        <v>748</v>
      </c>
      <c r="C3375" t="s">
        <v>754</v>
      </c>
      <c r="D3375" t="s">
        <v>750</v>
      </c>
      <c r="E3375">
        <v>1</v>
      </c>
      <c r="F3375" t="s">
        <v>203</v>
      </c>
      <c r="G3375" s="37">
        <v>-188.71</v>
      </c>
      <c r="H3375" t="s">
        <v>751</v>
      </c>
      <c r="I3375">
        <v>-188.71</v>
      </c>
      <c r="J3375" t="s">
        <v>751</v>
      </c>
      <c r="K3375">
        <v>-188.71</v>
      </c>
      <c r="L3375" t="s">
        <v>751</v>
      </c>
      <c r="M3375" t="s">
        <v>751</v>
      </c>
      <c r="N3375" s="37">
        <v>0</v>
      </c>
      <c r="O3375" t="s">
        <v>751</v>
      </c>
      <c r="P3375" t="s">
        <v>751</v>
      </c>
      <c r="Q3375" t="s">
        <v>751</v>
      </c>
      <c r="R3375" t="s">
        <v>751</v>
      </c>
      <c r="S3375" t="s">
        <v>758</v>
      </c>
    </row>
    <row r="3376" spans="1:19" x14ac:dyDescent="0.3">
      <c r="A3376" t="s">
        <v>747</v>
      </c>
      <c r="B3376" t="s">
        <v>748</v>
      </c>
      <c r="C3376" t="s">
        <v>754</v>
      </c>
      <c r="D3376" t="s">
        <v>750</v>
      </c>
      <c r="E3376">
        <v>0</v>
      </c>
      <c r="F3376" t="s">
        <v>510</v>
      </c>
      <c r="G3376" s="37">
        <v>-1.19</v>
      </c>
      <c r="H3376" t="s">
        <v>751</v>
      </c>
      <c r="I3376">
        <v>-1.19</v>
      </c>
      <c r="J3376" t="s">
        <v>751</v>
      </c>
      <c r="K3376">
        <v>-1.19</v>
      </c>
      <c r="L3376" t="s">
        <v>751</v>
      </c>
      <c r="M3376">
        <v>0</v>
      </c>
      <c r="N3376" s="37">
        <v>0</v>
      </c>
      <c r="O3376" t="s">
        <v>751</v>
      </c>
      <c r="P3376" t="s">
        <v>751</v>
      </c>
      <c r="Q3376" t="s">
        <v>751</v>
      </c>
      <c r="R3376" t="s">
        <v>751</v>
      </c>
      <c r="S3376" t="s">
        <v>758</v>
      </c>
    </row>
    <row r="3377" spans="1:19" x14ac:dyDescent="0.3">
      <c r="A3377" t="s">
        <v>753</v>
      </c>
      <c r="B3377" t="s">
        <v>748</v>
      </c>
      <c r="C3377" t="s">
        <v>754</v>
      </c>
      <c r="D3377" t="s">
        <v>750</v>
      </c>
      <c r="E3377">
        <v>1</v>
      </c>
      <c r="F3377" t="s">
        <v>75</v>
      </c>
      <c r="G3377" s="37">
        <v>-1435.66</v>
      </c>
      <c r="H3377" t="s">
        <v>751</v>
      </c>
      <c r="I3377">
        <v>-1435.66</v>
      </c>
      <c r="J3377" t="s">
        <v>751</v>
      </c>
      <c r="K3377">
        <v>-1435.66</v>
      </c>
      <c r="L3377" t="s">
        <v>751</v>
      </c>
      <c r="M3377" t="s">
        <v>751</v>
      </c>
      <c r="N3377" s="37">
        <v>0</v>
      </c>
      <c r="O3377" t="s">
        <v>751</v>
      </c>
      <c r="P3377" t="s">
        <v>751</v>
      </c>
      <c r="Q3377" t="s">
        <v>751</v>
      </c>
      <c r="R3377" t="s">
        <v>751</v>
      </c>
      <c r="S3377" t="s">
        <v>758</v>
      </c>
    </row>
    <row r="3378" spans="1:19" x14ac:dyDescent="0.3">
      <c r="A3378" t="s">
        <v>752</v>
      </c>
      <c r="B3378" t="s">
        <v>748</v>
      </c>
      <c r="C3378" t="s">
        <v>754</v>
      </c>
      <c r="D3378" t="s">
        <v>750</v>
      </c>
      <c r="E3378">
        <v>1</v>
      </c>
      <c r="F3378" t="s">
        <v>175</v>
      </c>
      <c r="G3378" s="37">
        <v>-8542.44</v>
      </c>
      <c r="H3378" t="s">
        <v>751</v>
      </c>
      <c r="I3378">
        <v>-8542.44</v>
      </c>
      <c r="J3378" t="s">
        <v>751</v>
      </c>
      <c r="K3378">
        <v>-8542.44</v>
      </c>
      <c r="L3378" t="s">
        <v>751</v>
      </c>
      <c r="M3378" t="s">
        <v>751</v>
      </c>
      <c r="N3378" s="37">
        <v>0</v>
      </c>
      <c r="O3378" t="s">
        <v>751</v>
      </c>
      <c r="P3378" t="s">
        <v>751</v>
      </c>
      <c r="Q3378" t="s">
        <v>751</v>
      </c>
      <c r="R3378" t="s">
        <v>751</v>
      </c>
      <c r="S3378" t="s">
        <v>758</v>
      </c>
    </row>
    <row r="3379" spans="1:19" x14ac:dyDescent="0.3">
      <c r="A3379" t="s">
        <v>747</v>
      </c>
      <c r="B3379" t="s">
        <v>748</v>
      </c>
      <c r="C3379" t="s">
        <v>754</v>
      </c>
      <c r="D3379" t="s">
        <v>750</v>
      </c>
      <c r="E3379">
        <v>1</v>
      </c>
      <c r="F3379" t="s">
        <v>416</v>
      </c>
      <c r="G3379" s="37">
        <v>-2020.33</v>
      </c>
      <c r="H3379" t="s">
        <v>751</v>
      </c>
      <c r="I3379">
        <v>-2020.33</v>
      </c>
      <c r="J3379" t="s">
        <v>751</v>
      </c>
      <c r="K3379">
        <v>-2020.33</v>
      </c>
      <c r="L3379" t="s">
        <v>751</v>
      </c>
      <c r="M3379" t="s">
        <v>751</v>
      </c>
      <c r="N3379" s="37">
        <v>0</v>
      </c>
      <c r="O3379" t="s">
        <v>751</v>
      </c>
      <c r="P3379" t="s">
        <v>751</v>
      </c>
      <c r="Q3379" t="s">
        <v>751</v>
      </c>
      <c r="R3379" t="s">
        <v>751</v>
      </c>
      <c r="S3379" t="s">
        <v>758</v>
      </c>
    </row>
    <row r="3380" spans="1:19" x14ac:dyDescent="0.3">
      <c r="A3380" t="s">
        <v>753</v>
      </c>
      <c r="B3380" t="s">
        <v>748</v>
      </c>
      <c r="C3380" t="s">
        <v>749</v>
      </c>
      <c r="D3380" t="s">
        <v>750</v>
      </c>
      <c r="E3380">
        <v>1</v>
      </c>
      <c r="F3380" t="s">
        <v>472</v>
      </c>
      <c r="G3380" s="37">
        <v>48142.87</v>
      </c>
      <c r="H3380">
        <v>11.52</v>
      </c>
      <c r="I3380">
        <v>48142.87</v>
      </c>
      <c r="J3380">
        <v>5.47</v>
      </c>
      <c r="K3380">
        <v>48142.87</v>
      </c>
      <c r="L3380">
        <v>52.4</v>
      </c>
      <c r="M3380" t="s">
        <v>751</v>
      </c>
      <c r="N3380" s="37">
        <v>0</v>
      </c>
      <c r="O3380">
        <v>48142.87</v>
      </c>
      <c r="P3380" t="s">
        <v>766</v>
      </c>
      <c r="Q3380" t="s">
        <v>766</v>
      </c>
      <c r="R3380" t="s">
        <v>766</v>
      </c>
      <c r="S3380" t="s">
        <v>758</v>
      </c>
    </row>
    <row r="3381" spans="1:19" x14ac:dyDescent="0.3">
      <c r="A3381" t="s">
        <v>753</v>
      </c>
      <c r="B3381" t="s">
        <v>748</v>
      </c>
      <c r="C3381" t="s">
        <v>749</v>
      </c>
      <c r="D3381" t="s">
        <v>750</v>
      </c>
      <c r="E3381">
        <v>4</v>
      </c>
      <c r="F3381" t="s">
        <v>124</v>
      </c>
      <c r="G3381" s="37">
        <v>56392.91</v>
      </c>
      <c r="H3381">
        <v>1591.98</v>
      </c>
      <c r="I3381">
        <v>56392.91</v>
      </c>
      <c r="J3381">
        <v>1352.28</v>
      </c>
      <c r="K3381">
        <v>56392.91</v>
      </c>
      <c r="L3381">
        <v>8.42</v>
      </c>
      <c r="M3381" t="s">
        <v>751</v>
      </c>
      <c r="N3381" s="37">
        <v>0</v>
      </c>
      <c r="O3381">
        <v>225571.64</v>
      </c>
      <c r="P3381" t="s">
        <v>766</v>
      </c>
      <c r="Q3381" t="s">
        <v>766</v>
      </c>
      <c r="R3381" t="s">
        <v>768</v>
      </c>
      <c r="S3381" t="s">
        <v>758</v>
      </c>
    </row>
    <row r="3382" spans="1:19" x14ac:dyDescent="0.3">
      <c r="A3382" t="s">
        <v>747</v>
      </c>
      <c r="B3382" t="s">
        <v>748</v>
      </c>
      <c r="C3382" t="s">
        <v>749</v>
      </c>
      <c r="D3382" t="s">
        <v>750</v>
      </c>
      <c r="E3382">
        <v>11</v>
      </c>
      <c r="F3382" t="s">
        <v>282</v>
      </c>
      <c r="G3382" s="37">
        <v>115278.3</v>
      </c>
      <c r="H3382">
        <v>9.58</v>
      </c>
      <c r="I3382">
        <v>115278.3</v>
      </c>
      <c r="J3382">
        <v>51.46</v>
      </c>
      <c r="K3382">
        <v>115278.3</v>
      </c>
      <c r="L3382">
        <v>23.83</v>
      </c>
      <c r="M3382" t="s">
        <v>751</v>
      </c>
      <c r="N3382" s="37">
        <v>0</v>
      </c>
      <c r="O3382">
        <v>1268061.3</v>
      </c>
      <c r="P3382" t="s">
        <v>766</v>
      </c>
      <c r="Q3382" t="s">
        <v>766</v>
      </c>
      <c r="R3382" t="s">
        <v>768</v>
      </c>
      <c r="S3382" t="s">
        <v>758</v>
      </c>
    </row>
    <row r="3383" spans="1:19" x14ac:dyDescent="0.3">
      <c r="A3383" t="s">
        <v>747</v>
      </c>
      <c r="B3383" t="s">
        <v>748</v>
      </c>
      <c r="C3383" t="s">
        <v>754</v>
      </c>
      <c r="D3383" t="s">
        <v>750</v>
      </c>
      <c r="E3383">
        <v>1</v>
      </c>
      <c r="F3383" t="s">
        <v>551</v>
      </c>
      <c r="G3383" s="37">
        <v>-32396.92</v>
      </c>
      <c r="H3383" t="s">
        <v>751</v>
      </c>
      <c r="I3383">
        <v>-32396.92</v>
      </c>
      <c r="J3383" t="s">
        <v>751</v>
      </c>
      <c r="K3383">
        <v>-32396.92</v>
      </c>
      <c r="L3383" t="s">
        <v>751</v>
      </c>
      <c r="M3383" t="s">
        <v>751</v>
      </c>
      <c r="N3383" s="37">
        <v>-207.86</v>
      </c>
      <c r="O3383" t="s">
        <v>751</v>
      </c>
      <c r="P3383" t="s">
        <v>751</v>
      </c>
      <c r="Q3383" t="s">
        <v>751</v>
      </c>
      <c r="R3383" t="s">
        <v>751</v>
      </c>
      <c r="S3383" t="s">
        <v>758</v>
      </c>
    </row>
    <row r="3384" spans="1:19" x14ac:dyDescent="0.3">
      <c r="A3384" t="s">
        <v>752</v>
      </c>
      <c r="B3384" t="s">
        <v>748</v>
      </c>
      <c r="C3384" t="s">
        <v>754</v>
      </c>
      <c r="D3384" t="s">
        <v>750</v>
      </c>
      <c r="E3384">
        <v>4</v>
      </c>
      <c r="F3384" t="s">
        <v>359</v>
      </c>
      <c r="G3384" s="37">
        <v>-62838.239999999998</v>
      </c>
      <c r="H3384" t="s">
        <v>751</v>
      </c>
      <c r="I3384">
        <v>-62838.239999999998</v>
      </c>
      <c r="J3384" t="s">
        <v>751</v>
      </c>
      <c r="K3384">
        <v>-62838.239999999998</v>
      </c>
      <c r="L3384" t="s">
        <v>751</v>
      </c>
      <c r="M3384" t="s">
        <v>751</v>
      </c>
      <c r="N3384" s="37">
        <v>0</v>
      </c>
      <c r="O3384" t="s">
        <v>751</v>
      </c>
      <c r="P3384" t="s">
        <v>751</v>
      </c>
      <c r="Q3384" t="s">
        <v>751</v>
      </c>
      <c r="R3384" t="s">
        <v>751</v>
      </c>
      <c r="S3384" t="s">
        <v>758</v>
      </c>
    </row>
    <row r="3385" spans="1:19" x14ac:dyDescent="0.3">
      <c r="A3385" t="s">
        <v>753</v>
      </c>
      <c r="B3385" t="s">
        <v>748</v>
      </c>
      <c r="C3385" t="s">
        <v>749</v>
      </c>
      <c r="D3385" t="s">
        <v>750</v>
      </c>
      <c r="E3385">
        <v>0</v>
      </c>
      <c r="F3385" t="s">
        <v>186</v>
      </c>
      <c r="G3385" s="37">
        <v>963442.35</v>
      </c>
      <c r="H3385">
        <v>6.68</v>
      </c>
      <c r="I3385">
        <v>963442.35</v>
      </c>
      <c r="J3385">
        <v>3</v>
      </c>
      <c r="K3385">
        <v>963442.35</v>
      </c>
      <c r="L3385">
        <v>37.43</v>
      </c>
      <c r="M3385" t="s">
        <v>751</v>
      </c>
      <c r="N3385" s="37">
        <v>0</v>
      </c>
      <c r="O3385" t="s">
        <v>751</v>
      </c>
      <c r="P3385" t="s">
        <v>766</v>
      </c>
      <c r="Q3385" t="s">
        <v>766</v>
      </c>
      <c r="R3385" t="s">
        <v>766</v>
      </c>
      <c r="S3385" t="s">
        <v>758</v>
      </c>
    </row>
    <row r="3386" spans="1:19" x14ac:dyDescent="0.3">
      <c r="A3386" t="s">
        <v>753</v>
      </c>
      <c r="B3386" t="s">
        <v>748</v>
      </c>
      <c r="C3386" t="s">
        <v>754</v>
      </c>
      <c r="D3386" t="s">
        <v>750</v>
      </c>
      <c r="E3386">
        <v>7</v>
      </c>
      <c r="F3386" t="s">
        <v>265</v>
      </c>
      <c r="G3386" s="37">
        <v>-49116.65</v>
      </c>
      <c r="H3386" t="s">
        <v>751</v>
      </c>
      <c r="I3386">
        <v>-49116.65</v>
      </c>
      <c r="J3386" t="s">
        <v>751</v>
      </c>
      <c r="K3386">
        <v>-49116.65</v>
      </c>
      <c r="L3386" t="s">
        <v>751</v>
      </c>
      <c r="M3386" t="s">
        <v>751</v>
      </c>
      <c r="N3386" s="37">
        <v>0</v>
      </c>
      <c r="O3386" t="s">
        <v>751</v>
      </c>
      <c r="P3386" t="s">
        <v>751</v>
      </c>
      <c r="Q3386" t="s">
        <v>751</v>
      </c>
      <c r="R3386" t="s">
        <v>751</v>
      </c>
      <c r="S3386" t="s">
        <v>758</v>
      </c>
    </row>
    <row r="3387" spans="1:19" x14ac:dyDescent="0.3">
      <c r="A3387" t="s">
        <v>753</v>
      </c>
      <c r="B3387" t="s">
        <v>748</v>
      </c>
      <c r="C3387" t="s">
        <v>754</v>
      </c>
      <c r="D3387" t="s">
        <v>750</v>
      </c>
      <c r="E3387">
        <v>-1</v>
      </c>
      <c r="F3387" t="s">
        <v>148</v>
      </c>
      <c r="G3387" s="37">
        <v>-2110.6</v>
      </c>
      <c r="H3387" t="s">
        <v>751</v>
      </c>
      <c r="I3387">
        <v>-2110.6</v>
      </c>
      <c r="J3387" t="s">
        <v>751</v>
      </c>
      <c r="K3387">
        <v>-2110.6</v>
      </c>
      <c r="L3387" t="s">
        <v>751</v>
      </c>
      <c r="M3387" t="s">
        <v>751</v>
      </c>
      <c r="N3387" s="37">
        <v>0</v>
      </c>
      <c r="O3387" t="s">
        <v>751</v>
      </c>
      <c r="P3387" t="s">
        <v>751</v>
      </c>
      <c r="Q3387" t="s">
        <v>751</v>
      </c>
      <c r="R3387" t="s">
        <v>751</v>
      </c>
      <c r="S3387" t="s">
        <v>758</v>
      </c>
    </row>
    <row r="3388" spans="1:19" x14ac:dyDescent="0.3">
      <c r="A3388" t="s">
        <v>753</v>
      </c>
      <c r="B3388" t="s">
        <v>748</v>
      </c>
      <c r="C3388" t="s">
        <v>754</v>
      </c>
      <c r="D3388" t="s">
        <v>750</v>
      </c>
      <c r="E3388">
        <v>3</v>
      </c>
      <c r="F3388" t="s">
        <v>13</v>
      </c>
      <c r="G3388" s="37">
        <v>-78.28</v>
      </c>
      <c r="H3388" t="s">
        <v>751</v>
      </c>
      <c r="I3388">
        <v>-78.28</v>
      </c>
      <c r="J3388" t="s">
        <v>751</v>
      </c>
      <c r="K3388">
        <v>-78.28</v>
      </c>
      <c r="L3388" t="s">
        <v>751</v>
      </c>
      <c r="M3388" t="s">
        <v>751</v>
      </c>
      <c r="N3388" s="37">
        <v>0</v>
      </c>
      <c r="O3388" t="s">
        <v>751</v>
      </c>
      <c r="P3388" t="s">
        <v>751</v>
      </c>
      <c r="Q3388" t="s">
        <v>751</v>
      </c>
      <c r="R3388" t="s">
        <v>751</v>
      </c>
      <c r="S3388" t="s">
        <v>758</v>
      </c>
    </row>
    <row r="3389" spans="1:19" x14ac:dyDescent="0.3">
      <c r="A3389" t="s">
        <v>752</v>
      </c>
      <c r="B3389" t="s">
        <v>748</v>
      </c>
      <c r="C3389" t="s">
        <v>749</v>
      </c>
      <c r="D3389" t="s">
        <v>750</v>
      </c>
      <c r="E3389">
        <v>1</v>
      </c>
      <c r="F3389" t="s">
        <v>400</v>
      </c>
      <c r="G3389" s="37">
        <v>7.66</v>
      </c>
      <c r="H3389">
        <v>1.56</v>
      </c>
      <c r="I3389">
        <v>7.66</v>
      </c>
      <c r="J3389">
        <v>0.37</v>
      </c>
      <c r="K3389">
        <v>7.66</v>
      </c>
      <c r="L3389">
        <v>5.07</v>
      </c>
      <c r="M3389" t="s">
        <v>751</v>
      </c>
      <c r="N3389" s="37">
        <v>0</v>
      </c>
      <c r="O3389">
        <v>7.66</v>
      </c>
      <c r="P3389" t="s">
        <v>766</v>
      </c>
      <c r="Q3389" t="s">
        <v>766</v>
      </c>
      <c r="R3389" t="s">
        <v>766</v>
      </c>
      <c r="S3389" t="s">
        <v>758</v>
      </c>
    </row>
    <row r="3390" spans="1:19" x14ac:dyDescent="0.3">
      <c r="A3390" t="s">
        <v>752</v>
      </c>
      <c r="B3390" t="s">
        <v>748</v>
      </c>
      <c r="C3390" t="s">
        <v>749</v>
      </c>
      <c r="D3390" t="s">
        <v>750</v>
      </c>
      <c r="E3390">
        <v>2</v>
      </c>
      <c r="F3390" t="s">
        <v>421</v>
      </c>
      <c r="G3390" s="37">
        <v>36398</v>
      </c>
      <c r="H3390">
        <v>0.01</v>
      </c>
      <c r="I3390">
        <v>36398</v>
      </c>
      <c r="J3390">
        <v>0</v>
      </c>
      <c r="K3390">
        <v>36398</v>
      </c>
      <c r="L3390">
        <v>0.04</v>
      </c>
      <c r="M3390" t="s">
        <v>751</v>
      </c>
      <c r="N3390" s="37">
        <v>0</v>
      </c>
      <c r="O3390">
        <v>72796</v>
      </c>
      <c r="P3390" t="s">
        <v>766</v>
      </c>
      <c r="Q3390" t="s">
        <v>766</v>
      </c>
      <c r="R3390" t="s">
        <v>766</v>
      </c>
      <c r="S3390" t="s">
        <v>758</v>
      </c>
    </row>
    <row r="3391" spans="1:19" x14ac:dyDescent="0.3">
      <c r="A3391" t="s">
        <v>747</v>
      </c>
      <c r="B3391" t="s">
        <v>748</v>
      </c>
      <c r="C3391" t="s">
        <v>754</v>
      </c>
      <c r="D3391" t="s">
        <v>750</v>
      </c>
      <c r="E3391">
        <v>15</v>
      </c>
      <c r="F3391" t="s">
        <v>223</v>
      </c>
      <c r="G3391" s="37">
        <v>-34368.980000000003</v>
      </c>
      <c r="H3391" t="s">
        <v>751</v>
      </c>
      <c r="I3391">
        <v>-34368.980000000003</v>
      </c>
      <c r="J3391" t="s">
        <v>751</v>
      </c>
      <c r="K3391">
        <v>-34368.980000000003</v>
      </c>
      <c r="L3391" t="s">
        <v>751</v>
      </c>
      <c r="M3391" t="s">
        <v>751</v>
      </c>
      <c r="N3391" s="37">
        <v>-3169.91</v>
      </c>
      <c r="O3391" t="s">
        <v>751</v>
      </c>
      <c r="P3391" t="s">
        <v>751</v>
      </c>
      <c r="Q3391" t="s">
        <v>751</v>
      </c>
      <c r="R3391" t="s">
        <v>751</v>
      </c>
      <c r="S3391" t="s">
        <v>758</v>
      </c>
    </row>
    <row r="3392" spans="1:19" x14ac:dyDescent="0.3">
      <c r="A3392" t="s">
        <v>747</v>
      </c>
      <c r="B3392" t="s">
        <v>748</v>
      </c>
      <c r="C3392" t="s">
        <v>754</v>
      </c>
      <c r="D3392" t="s">
        <v>750</v>
      </c>
      <c r="E3392">
        <v>13</v>
      </c>
      <c r="F3392" t="s">
        <v>444</v>
      </c>
      <c r="G3392" s="37">
        <v>-126.4</v>
      </c>
      <c r="H3392" t="s">
        <v>751</v>
      </c>
      <c r="I3392">
        <v>-126.4</v>
      </c>
      <c r="J3392" t="s">
        <v>751</v>
      </c>
      <c r="K3392">
        <v>-126.4</v>
      </c>
      <c r="L3392" t="s">
        <v>751</v>
      </c>
      <c r="M3392" t="s">
        <v>751</v>
      </c>
      <c r="N3392" s="37">
        <v>0</v>
      </c>
      <c r="O3392" t="s">
        <v>751</v>
      </c>
      <c r="P3392" t="s">
        <v>751</v>
      </c>
      <c r="Q3392" t="s">
        <v>751</v>
      </c>
      <c r="R3392" t="s">
        <v>751</v>
      </c>
      <c r="S3392" t="s">
        <v>758</v>
      </c>
    </row>
    <row r="3393" spans="1:19" x14ac:dyDescent="0.3">
      <c r="A3393" t="s">
        <v>753</v>
      </c>
      <c r="B3393" t="s">
        <v>748</v>
      </c>
      <c r="C3393" t="s">
        <v>749</v>
      </c>
      <c r="D3393" t="s">
        <v>750</v>
      </c>
      <c r="E3393">
        <v>2</v>
      </c>
      <c r="F3393" t="s">
        <v>99</v>
      </c>
      <c r="G3393" s="37">
        <v>3810.14</v>
      </c>
      <c r="H3393">
        <v>840.43</v>
      </c>
      <c r="I3393">
        <v>3810.14</v>
      </c>
      <c r="J3393">
        <v>0.14000000000000001</v>
      </c>
      <c r="K3393">
        <v>3810.14</v>
      </c>
      <c r="L3393">
        <v>3.12</v>
      </c>
      <c r="M3393" t="s">
        <v>751</v>
      </c>
      <c r="N3393" s="37">
        <v>0</v>
      </c>
      <c r="O3393">
        <v>7620.28</v>
      </c>
      <c r="P3393" t="s">
        <v>766</v>
      </c>
      <c r="Q3393" t="s">
        <v>768</v>
      </c>
      <c r="R3393" t="s">
        <v>768</v>
      </c>
      <c r="S3393" t="s">
        <v>758</v>
      </c>
    </row>
    <row r="3394" spans="1:19" x14ac:dyDescent="0.3">
      <c r="A3394" t="s">
        <v>747</v>
      </c>
      <c r="B3394" t="s">
        <v>748</v>
      </c>
      <c r="C3394" t="s">
        <v>749</v>
      </c>
      <c r="D3394" t="s">
        <v>750</v>
      </c>
      <c r="E3394">
        <v>4</v>
      </c>
      <c r="F3394" t="s">
        <v>443</v>
      </c>
      <c r="G3394" s="37">
        <v>94553.4</v>
      </c>
      <c r="H3394">
        <v>4.95</v>
      </c>
      <c r="I3394">
        <v>94553.4</v>
      </c>
      <c r="J3394">
        <v>2244.77</v>
      </c>
      <c r="K3394">
        <v>94553.4</v>
      </c>
      <c r="L3394">
        <v>22.53</v>
      </c>
      <c r="M3394" t="s">
        <v>751</v>
      </c>
      <c r="N3394" s="37">
        <v>0</v>
      </c>
      <c r="O3394">
        <v>378213.6</v>
      </c>
      <c r="P3394" t="s">
        <v>768</v>
      </c>
      <c r="Q3394" t="s">
        <v>766</v>
      </c>
      <c r="R3394" t="s">
        <v>768</v>
      </c>
      <c r="S3394" t="s">
        <v>758</v>
      </c>
    </row>
    <row r="3395" spans="1:19" x14ac:dyDescent="0.3">
      <c r="A3395" t="s">
        <v>752</v>
      </c>
      <c r="B3395" t="s">
        <v>748</v>
      </c>
      <c r="C3395" t="s">
        <v>749</v>
      </c>
      <c r="D3395" t="s">
        <v>750</v>
      </c>
      <c r="E3395">
        <v>3</v>
      </c>
      <c r="F3395" t="s">
        <v>336</v>
      </c>
      <c r="G3395" s="37">
        <v>22491.78</v>
      </c>
      <c r="H3395">
        <v>2.39</v>
      </c>
      <c r="I3395">
        <v>22491.78</v>
      </c>
      <c r="J3395">
        <v>1.07</v>
      </c>
      <c r="K3395">
        <v>22491.78</v>
      </c>
      <c r="L3395">
        <v>13.38</v>
      </c>
      <c r="M3395" t="s">
        <v>751</v>
      </c>
      <c r="N3395" s="37">
        <v>0</v>
      </c>
      <c r="O3395">
        <v>67475.34</v>
      </c>
      <c r="P3395" t="s">
        <v>766</v>
      </c>
      <c r="Q3395" t="s">
        <v>766</v>
      </c>
      <c r="R3395" t="s">
        <v>766</v>
      </c>
      <c r="S3395" t="s">
        <v>758</v>
      </c>
    </row>
    <row r="3396" spans="1:19" x14ac:dyDescent="0.3">
      <c r="A3396" t="s">
        <v>747</v>
      </c>
      <c r="B3396" t="s">
        <v>748</v>
      </c>
      <c r="C3396" t="s">
        <v>754</v>
      </c>
      <c r="D3396" t="s">
        <v>750</v>
      </c>
      <c r="E3396">
        <v>2</v>
      </c>
      <c r="F3396" t="s">
        <v>551</v>
      </c>
      <c r="G3396" s="37">
        <v>-17826.27</v>
      </c>
      <c r="H3396" t="s">
        <v>751</v>
      </c>
      <c r="I3396">
        <v>-17826.27</v>
      </c>
      <c r="J3396" t="s">
        <v>751</v>
      </c>
      <c r="K3396">
        <v>-17826.27</v>
      </c>
      <c r="L3396" t="s">
        <v>751</v>
      </c>
      <c r="M3396" t="s">
        <v>751</v>
      </c>
      <c r="N3396" s="37">
        <v>0</v>
      </c>
      <c r="O3396" t="s">
        <v>751</v>
      </c>
      <c r="P3396" t="s">
        <v>751</v>
      </c>
      <c r="Q3396" t="s">
        <v>751</v>
      </c>
      <c r="R3396" t="s">
        <v>751</v>
      </c>
      <c r="S3396" t="s">
        <v>758</v>
      </c>
    </row>
    <row r="3397" spans="1:19" x14ac:dyDescent="0.3">
      <c r="A3397" t="s">
        <v>747</v>
      </c>
      <c r="B3397" t="s">
        <v>748</v>
      </c>
      <c r="C3397" t="s">
        <v>754</v>
      </c>
      <c r="D3397" t="s">
        <v>750</v>
      </c>
      <c r="E3397">
        <v>2</v>
      </c>
      <c r="F3397" t="s">
        <v>332</v>
      </c>
      <c r="G3397" s="37">
        <v>-7505.54</v>
      </c>
      <c r="H3397" t="s">
        <v>751</v>
      </c>
      <c r="I3397">
        <v>-7505.54</v>
      </c>
      <c r="J3397" t="s">
        <v>751</v>
      </c>
      <c r="K3397">
        <v>-7505.54</v>
      </c>
      <c r="L3397" t="s">
        <v>751</v>
      </c>
      <c r="M3397" t="s">
        <v>751</v>
      </c>
      <c r="N3397" s="37">
        <v>-60.6</v>
      </c>
      <c r="O3397" t="s">
        <v>751</v>
      </c>
      <c r="P3397" t="s">
        <v>751</v>
      </c>
      <c r="Q3397" t="s">
        <v>751</v>
      </c>
      <c r="R3397" t="s">
        <v>751</v>
      </c>
      <c r="S3397" t="s">
        <v>758</v>
      </c>
    </row>
    <row r="3398" spans="1:19" x14ac:dyDescent="0.3">
      <c r="A3398" t="s">
        <v>747</v>
      </c>
      <c r="B3398" t="s">
        <v>748</v>
      </c>
      <c r="C3398" t="s">
        <v>749</v>
      </c>
      <c r="D3398" t="s">
        <v>750</v>
      </c>
      <c r="E3398">
        <v>3</v>
      </c>
      <c r="F3398" t="s">
        <v>492</v>
      </c>
      <c r="G3398" s="37">
        <v>527648.15</v>
      </c>
      <c r="H3398">
        <v>368</v>
      </c>
      <c r="I3398">
        <v>527648.15</v>
      </c>
      <c r="J3398">
        <v>28.19</v>
      </c>
      <c r="K3398">
        <v>527648.15</v>
      </c>
      <c r="L3398">
        <v>148.69</v>
      </c>
      <c r="M3398" t="s">
        <v>751</v>
      </c>
      <c r="N3398" s="37">
        <v>0</v>
      </c>
      <c r="O3398">
        <v>1582944.45</v>
      </c>
      <c r="P3398" t="s">
        <v>766</v>
      </c>
      <c r="Q3398" t="s">
        <v>766</v>
      </c>
      <c r="R3398" t="s">
        <v>766</v>
      </c>
      <c r="S3398" t="s">
        <v>758</v>
      </c>
    </row>
    <row r="3399" spans="1:19" x14ac:dyDescent="0.3">
      <c r="A3399" t="s">
        <v>747</v>
      </c>
      <c r="B3399" t="s">
        <v>748</v>
      </c>
      <c r="C3399" t="s">
        <v>749</v>
      </c>
      <c r="D3399" t="s">
        <v>756</v>
      </c>
      <c r="E3399">
        <v>-1</v>
      </c>
      <c r="F3399" t="s">
        <v>153</v>
      </c>
      <c r="G3399" s="37">
        <v>7633.79</v>
      </c>
      <c r="H3399">
        <v>2.4500000000000002</v>
      </c>
      <c r="I3399">
        <v>7633.79</v>
      </c>
      <c r="J3399">
        <v>0.04</v>
      </c>
      <c r="K3399">
        <v>7633.79</v>
      </c>
      <c r="L3399">
        <v>33.06</v>
      </c>
      <c r="M3399">
        <v>1</v>
      </c>
      <c r="N3399" s="37">
        <v>81.099999999999994</v>
      </c>
      <c r="O3399" t="s">
        <v>751</v>
      </c>
      <c r="P3399" t="s">
        <v>767</v>
      </c>
      <c r="Q3399" t="s">
        <v>767</v>
      </c>
      <c r="R3399" t="s">
        <v>766</v>
      </c>
      <c r="S3399" t="s">
        <v>758</v>
      </c>
    </row>
    <row r="3400" spans="1:19" x14ac:dyDescent="0.3">
      <c r="A3400" t="s">
        <v>747</v>
      </c>
      <c r="B3400" t="s">
        <v>748</v>
      </c>
      <c r="C3400" t="s">
        <v>749</v>
      </c>
      <c r="D3400" t="s">
        <v>750</v>
      </c>
      <c r="E3400">
        <v>3</v>
      </c>
      <c r="F3400" t="s">
        <v>227</v>
      </c>
      <c r="G3400" s="37">
        <v>279530.90000000002</v>
      </c>
      <c r="H3400" t="s">
        <v>751</v>
      </c>
      <c r="I3400">
        <v>279530.90000000002</v>
      </c>
      <c r="J3400" t="s">
        <v>751</v>
      </c>
      <c r="K3400">
        <v>279530.90000000002</v>
      </c>
      <c r="L3400">
        <v>82.09</v>
      </c>
      <c r="M3400" t="s">
        <v>751</v>
      </c>
      <c r="N3400" s="37">
        <v>0</v>
      </c>
      <c r="O3400">
        <v>838592.70000000007</v>
      </c>
      <c r="P3400" t="s">
        <v>766</v>
      </c>
      <c r="Q3400" t="s">
        <v>766</v>
      </c>
      <c r="R3400" t="s">
        <v>768</v>
      </c>
      <c r="S3400" t="s">
        <v>758</v>
      </c>
    </row>
    <row r="3401" spans="1:19" x14ac:dyDescent="0.3">
      <c r="A3401" t="s">
        <v>747</v>
      </c>
      <c r="B3401" t="s">
        <v>748</v>
      </c>
      <c r="C3401" t="s">
        <v>754</v>
      </c>
      <c r="D3401" t="s">
        <v>750</v>
      </c>
      <c r="E3401">
        <v>0</v>
      </c>
      <c r="F3401" t="s">
        <v>535</v>
      </c>
      <c r="G3401" s="37">
        <v>-3709.84</v>
      </c>
      <c r="H3401" t="s">
        <v>751</v>
      </c>
      <c r="I3401">
        <v>-3709.84</v>
      </c>
      <c r="J3401" t="s">
        <v>751</v>
      </c>
      <c r="K3401">
        <v>-3709.84</v>
      </c>
      <c r="L3401" t="s">
        <v>751</v>
      </c>
      <c r="M3401" t="s">
        <v>751</v>
      </c>
      <c r="N3401" s="37">
        <v>0</v>
      </c>
      <c r="O3401" t="s">
        <v>751</v>
      </c>
      <c r="P3401" t="s">
        <v>751</v>
      </c>
      <c r="Q3401" t="s">
        <v>751</v>
      </c>
      <c r="R3401" t="s">
        <v>751</v>
      </c>
      <c r="S3401" t="s">
        <v>758</v>
      </c>
    </row>
    <row r="3402" spans="1:19" x14ac:dyDescent="0.3">
      <c r="A3402" t="s">
        <v>747</v>
      </c>
      <c r="B3402" t="s">
        <v>748</v>
      </c>
      <c r="C3402" t="s">
        <v>754</v>
      </c>
      <c r="D3402" t="s">
        <v>750</v>
      </c>
      <c r="E3402">
        <v>2</v>
      </c>
      <c r="F3402" t="s">
        <v>203</v>
      </c>
      <c r="G3402" s="37">
        <v>-3830.88</v>
      </c>
      <c r="H3402" t="s">
        <v>751</v>
      </c>
      <c r="I3402">
        <v>-3830.88</v>
      </c>
      <c r="J3402" t="s">
        <v>751</v>
      </c>
      <c r="K3402">
        <v>-3830.88</v>
      </c>
      <c r="L3402" t="s">
        <v>751</v>
      </c>
      <c r="M3402" t="s">
        <v>751</v>
      </c>
      <c r="N3402" s="37">
        <v>0</v>
      </c>
      <c r="O3402" t="s">
        <v>751</v>
      </c>
      <c r="P3402" t="s">
        <v>751</v>
      </c>
      <c r="Q3402" t="s">
        <v>751</v>
      </c>
      <c r="R3402" t="s">
        <v>751</v>
      </c>
      <c r="S3402" t="s">
        <v>758</v>
      </c>
    </row>
    <row r="3403" spans="1:19" x14ac:dyDescent="0.3">
      <c r="A3403" t="s">
        <v>753</v>
      </c>
      <c r="B3403" t="s">
        <v>748</v>
      </c>
      <c r="C3403" t="s">
        <v>749</v>
      </c>
      <c r="D3403" t="s">
        <v>750</v>
      </c>
      <c r="E3403">
        <v>9</v>
      </c>
      <c r="F3403" t="s">
        <v>498</v>
      </c>
      <c r="G3403" s="37">
        <v>261942.27</v>
      </c>
      <c r="H3403">
        <v>2.54</v>
      </c>
      <c r="I3403">
        <v>261942.27</v>
      </c>
      <c r="J3403">
        <v>13.64</v>
      </c>
      <c r="K3403">
        <v>261942.27</v>
      </c>
      <c r="L3403">
        <v>34.51</v>
      </c>
      <c r="M3403" t="s">
        <v>751</v>
      </c>
      <c r="N3403" s="37">
        <v>0</v>
      </c>
      <c r="O3403">
        <v>2357480.4300000002</v>
      </c>
      <c r="P3403" t="s">
        <v>766</v>
      </c>
      <c r="Q3403" t="s">
        <v>766</v>
      </c>
      <c r="R3403" t="s">
        <v>768</v>
      </c>
      <c r="S3403" t="s">
        <v>758</v>
      </c>
    </row>
    <row r="3404" spans="1:19" x14ac:dyDescent="0.3">
      <c r="A3404" t="s">
        <v>753</v>
      </c>
      <c r="B3404" t="s">
        <v>748</v>
      </c>
      <c r="C3404" t="s">
        <v>749</v>
      </c>
      <c r="D3404" t="s">
        <v>750</v>
      </c>
      <c r="E3404">
        <v>2</v>
      </c>
      <c r="F3404" t="s">
        <v>397</v>
      </c>
      <c r="G3404" s="37">
        <v>38632.949999999997</v>
      </c>
      <c r="H3404">
        <v>2458.46</v>
      </c>
      <c r="I3404">
        <v>38632.949999999997</v>
      </c>
      <c r="J3404">
        <v>0.54</v>
      </c>
      <c r="K3404">
        <v>38632.949999999997</v>
      </c>
      <c r="L3404">
        <v>5.86</v>
      </c>
      <c r="M3404" t="s">
        <v>751</v>
      </c>
      <c r="N3404" s="37">
        <v>0</v>
      </c>
      <c r="O3404">
        <v>77265.899999999994</v>
      </c>
      <c r="P3404" t="s">
        <v>766</v>
      </c>
      <c r="Q3404" t="s">
        <v>768</v>
      </c>
      <c r="R3404" t="s">
        <v>768</v>
      </c>
      <c r="S3404" t="s">
        <v>758</v>
      </c>
    </row>
    <row r="3405" spans="1:19" x14ac:dyDescent="0.3">
      <c r="A3405" t="s">
        <v>753</v>
      </c>
      <c r="B3405" t="s">
        <v>748</v>
      </c>
      <c r="C3405" t="s">
        <v>754</v>
      </c>
      <c r="D3405" t="s">
        <v>750</v>
      </c>
      <c r="E3405">
        <v>7</v>
      </c>
      <c r="F3405" t="s">
        <v>347</v>
      </c>
      <c r="G3405" s="37">
        <v>-2571.48</v>
      </c>
      <c r="H3405" t="s">
        <v>751</v>
      </c>
      <c r="I3405">
        <v>-2571.48</v>
      </c>
      <c r="J3405" t="s">
        <v>751</v>
      </c>
      <c r="K3405">
        <v>-2571.48</v>
      </c>
      <c r="L3405" t="s">
        <v>751</v>
      </c>
      <c r="M3405" t="s">
        <v>751</v>
      </c>
      <c r="N3405" s="37">
        <v>0</v>
      </c>
      <c r="O3405" t="s">
        <v>751</v>
      </c>
      <c r="P3405" t="s">
        <v>751</v>
      </c>
      <c r="Q3405" t="s">
        <v>751</v>
      </c>
      <c r="R3405" t="s">
        <v>751</v>
      </c>
      <c r="S3405" t="s">
        <v>758</v>
      </c>
    </row>
    <row r="3406" spans="1:19" x14ac:dyDescent="0.3">
      <c r="A3406" t="s">
        <v>752</v>
      </c>
      <c r="B3406" t="s">
        <v>748</v>
      </c>
      <c r="C3406" t="s">
        <v>754</v>
      </c>
      <c r="D3406" t="s">
        <v>750</v>
      </c>
      <c r="E3406">
        <v>2</v>
      </c>
      <c r="F3406" t="s">
        <v>175</v>
      </c>
      <c r="G3406" s="37">
        <v>-23420.639999999999</v>
      </c>
      <c r="H3406" t="s">
        <v>751</v>
      </c>
      <c r="I3406">
        <v>-23420.639999999999</v>
      </c>
      <c r="J3406" t="s">
        <v>751</v>
      </c>
      <c r="K3406">
        <v>-23420.639999999999</v>
      </c>
      <c r="L3406" t="s">
        <v>751</v>
      </c>
      <c r="M3406" t="s">
        <v>751</v>
      </c>
      <c r="N3406" s="37">
        <v>0</v>
      </c>
      <c r="O3406" t="s">
        <v>751</v>
      </c>
      <c r="P3406" t="s">
        <v>751</v>
      </c>
      <c r="Q3406" t="s">
        <v>751</v>
      </c>
      <c r="R3406" t="s">
        <v>751</v>
      </c>
      <c r="S3406" t="s">
        <v>758</v>
      </c>
    </row>
    <row r="3407" spans="1:19" x14ac:dyDescent="0.3">
      <c r="A3407" t="s">
        <v>747</v>
      </c>
      <c r="B3407" t="s">
        <v>748</v>
      </c>
      <c r="C3407" t="s">
        <v>754</v>
      </c>
      <c r="D3407" t="s">
        <v>750</v>
      </c>
      <c r="E3407">
        <v>-1</v>
      </c>
      <c r="F3407" t="s">
        <v>465</v>
      </c>
      <c r="G3407" s="37">
        <v>-1937.16</v>
      </c>
      <c r="H3407" t="s">
        <v>751</v>
      </c>
      <c r="I3407">
        <v>-1937.16</v>
      </c>
      <c r="J3407" t="s">
        <v>751</v>
      </c>
      <c r="K3407">
        <v>-1937.16</v>
      </c>
      <c r="L3407" t="s">
        <v>751</v>
      </c>
      <c r="M3407" t="s">
        <v>751</v>
      </c>
      <c r="N3407" s="37">
        <v>0</v>
      </c>
      <c r="O3407" t="s">
        <v>751</v>
      </c>
      <c r="P3407" t="s">
        <v>751</v>
      </c>
      <c r="Q3407" t="s">
        <v>751</v>
      </c>
      <c r="R3407" t="s">
        <v>751</v>
      </c>
      <c r="S3407" t="s">
        <v>758</v>
      </c>
    </row>
    <row r="3408" spans="1:19" x14ac:dyDescent="0.3">
      <c r="A3408" t="s">
        <v>752</v>
      </c>
      <c r="B3408" t="s">
        <v>748</v>
      </c>
      <c r="C3408" t="s">
        <v>749</v>
      </c>
      <c r="D3408" t="s">
        <v>750</v>
      </c>
      <c r="E3408">
        <v>-4</v>
      </c>
      <c r="F3408" t="s">
        <v>426</v>
      </c>
      <c r="G3408" s="37">
        <v>2138.1</v>
      </c>
      <c r="H3408">
        <v>0.08</v>
      </c>
      <c r="I3408">
        <v>2138.1</v>
      </c>
      <c r="J3408">
        <v>0.42</v>
      </c>
      <c r="K3408">
        <v>2138.1</v>
      </c>
      <c r="L3408">
        <v>0.35</v>
      </c>
      <c r="M3408" t="s">
        <v>751</v>
      </c>
      <c r="N3408" s="37">
        <v>0</v>
      </c>
      <c r="O3408" t="s">
        <v>751</v>
      </c>
      <c r="P3408" t="s">
        <v>766</v>
      </c>
      <c r="Q3408" t="s">
        <v>766</v>
      </c>
      <c r="R3408" t="s">
        <v>768</v>
      </c>
      <c r="S3408" t="s">
        <v>758</v>
      </c>
    </row>
    <row r="3409" spans="1:19" x14ac:dyDescent="0.3">
      <c r="A3409" t="s">
        <v>753</v>
      </c>
      <c r="B3409" t="s">
        <v>748</v>
      </c>
      <c r="C3409" t="s">
        <v>749</v>
      </c>
      <c r="D3409" t="s">
        <v>750</v>
      </c>
      <c r="E3409">
        <v>1</v>
      </c>
      <c r="F3409" t="s">
        <v>373</v>
      </c>
      <c r="G3409" s="37">
        <v>9585.7000000000007</v>
      </c>
      <c r="H3409">
        <v>0.17</v>
      </c>
      <c r="I3409">
        <v>9585.7000000000007</v>
      </c>
      <c r="J3409">
        <v>240.73</v>
      </c>
      <c r="K3409">
        <v>9585.7000000000007</v>
      </c>
      <c r="L3409">
        <v>0.78</v>
      </c>
      <c r="M3409" t="s">
        <v>751</v>
      </c>
      <c r="N3409" s="37">
        <v>0</v>
      </c>
      <c r="O3409">
        <v>9585.7000000000007</v>
      </c>
      <c r="P3409" t="s">
        <v>768</v>
      </c>
      <c r="Q3409" t="s">
        <v>766</v>
      </c>
      <c r="R3409" t="s">
        <v>768</v>
      </c>
      <c r="S3409" t="s">
        <v>758</v>
      </c>
    </row>
    <row r="3410" spans="1:19" x14ac:dyDescent="0.3">
      <c r="A3410" t="s">
        <v>753</v>
      </c>
      <c r="B3410" t="s">
        <v>748</v>
      </c>
      <c r="C3410" t="s">
        <v>754</v>
      </c>
      <c r="D3410" t="s">
        <v>750</v>
      </c>
      <c r="E3410">
        <v>-1</v>
      </c>
      <c r="F3410" t="s">
        <v>92</v>
      </c>
      <c r="G3410" s="37">
        <v>-27.2</v>
      </c>
      <c r="H3410" t="s">
        <v>751</v>
      </c>
      <c r="I3410">
        <v>-27.2</v>
      </c>
      <c r="J3410" t="s">
        <v>751</v>
      </c>
      <c r="K3410">
        <v>-27.2</v>
      </c>
      <c r="L3410" t="s">
        <v>751</v>
      </c>
      <c r="M3410" t="s">
        <v>751</v>
      </c>
      <c r="N3410" s="37">
        <v>0</v>
      </c>
      <c r="O3410" t="s">
        <v>751</v>
      </c>
      <c r="P3410" t="s">
        <v>751</v>
      </c>
      <c r="Q3410" t="s">
        <v>751</v>
      </c>
      <c r="R3410" t="s">
        <v>751</v>
      </c>
      <c r="S3410" t="s">
        <v>758</v>
      </c>
    </row>
    <row r="3411" spans="1:19" x14ac:dyDescent="0.3">
      <c r="A3411" t="s">
        <v>747</v>
      </c>
      <c r="B3411" t="s">
        <v>748</v>
      </c>
      <c r="C3411" t="s">
        <v>754</v>
      </c>
      <c r="D3411" t="s">
        <v>750</v>
      </c>
      <c r="E3411">
        <v>4</v>
      </c>
      <c r="F3411" t="s">
        <v>513</v>
      </c>
      <c r="G3411" s="37">
        <v>-506.52</v>
      </c>
      <c r="H3411" t="s">
        <v>751</v>
      </c>
      <c r="I3411">
        <v>-506.52</v>
      </c>
      <c r="J3411" t="s">
        <v>751</v>
      </c>
      <c r="K3411">
        <v>-506.52</v>
      </c>
      <c r="L3411" t="s">
        <v>751</v>
      </c>
      <c r="M3411" t="s">
        <v>751</v>
      </c>
      <c r="N3411" s="37">
        <v>0</v>
      </c>
      <c r="O3411" t="s">
        <v>751</v>
      </c>
      <c r="P3411" t="s">
        <v>751</v>
      </c>
      <c r="Q3411" t="s">
        <v>751</v>
      </c>
      <c r="R3411" t="s">
        <v>751</v>
      </c>
      <c r="S3411" t="s">
        <v>758</v>
      </c>
    </row>
    <row r="3412" spans="1:19" x14ac:dyDescent="0.3">
      <c r="A3412" t="s">
        <v>752</v>
      </c>
      <c r="B3412" t="s">
        <v>748</v>
      </c>
      <c r="C3412" t="s">
        <v>754</v>
      </c>
      <c r="D3412" t="s">
        <v>750</v>
      </c>
      <c r="E3412">
        <v>-1</v>
      </c>
      <c r="F3412" t="s">
        <v>555</v>
      </c>
      <c r="G3412" s="37">
        <v>-3994.22</v>
      </c>
      <c r="H3412" t="s">
        <v>751</v>
      </c>
      <c r="I3412">
        <v>-3994.22</v>
      </c>
      <c r="J3412" t="s">
        <v>751</v>
      </c>
      <c r="K3412">
        <v>-3994.22</v>
      </c>
      <c r="L3412" t="s">
        <v>751</v>
      </c>
      <c r="M3412" t="s">
        <v>751</v>
      </c>
      <c r="N3412" s="37">
        <v>0</v>
      </c>
      <c r="O3412" t="s">
        <v>751</v>
      </c>
      <c r="P3412" t="s">
        <v>751</v>
      </c>
      <c r="Q3412" t="s">
        <v>751</v>
      </c>
      <c r="R3412" t="s">
        <v>751</v>
      </c>
      <c r="S3412" t="s">
        <v>758</v>
      </c>
    </row>
    <row r="3413" spans="1:19" x14ac:dyDescent="0.3">
      <c r="A3413" t="s">
        <v>753</v>
      </c>
      <c r="B3413" t="s">
        <v>748</v>
      </c>
      <c r="C3413" t="s">
        <v>749</v>
      </c>
      <c r="D3413" t="s">
        <v>750</v>
      </c>
      <c r="E3413">
        <v>1</v>
      </c>
      <c r="F3413" t="s">
        <v>67</v>
      </c>
      <c r="G3413" s="37">
        <v>560616.97</v>
      </c>
      <c r="H3413">
        <v>53.46</v>
      </c>
      <c r="I3413">
        <v>560616.97</v>
      </c>
      <c r="J3413">
        <v>48.39</v>
      </c>
      <c r="K3413">
        <v>560616.97</v>
      </c>
      <c r="L3413">
        <v>249.98</v>
      </c>
      <c r="M3413" t="s">
        <v>751</v>
      </c>
      <c r="N3413" s="37">
        <v>0</v>
      </c>
      <c r="O3413">
        <v>560616.97</v>
      </c>
      <c r="P3413" t="s">
        <v>766</v>
      </c>
      <c r="Q3413" t="s">
        <v>766</v>
      </c>
      <c r="R3413" t="s">
        <v>766</v>
      </c>
      <c r="S3413" t="s">
        <v>758</v>
      </c>
    </row>
    <row r="3414" spans="1:19" x14ac:dyDescent="0.3">
      <c r="A3414" t="s">
        <v>747</v>
      </c>
      <c r="B3414" t="s">
        <v>748</v>
      </c>
      <c r="C3414" t="s">
        <v>754</v>
      </c>
      <c r="D3414" t="s">
        <v>750</v>
      </c>
      <c r="E3414">
        <v>8</v>
      </c>
      <c r="F3414" t="s">
        <v>223</v>
      </c>
      <c r="G3414" s="37">
        <v>-42157.67</v>
      </c>
      <c r="H3414" t="s">
        <v>751</v>
      </c>
      <c r="I3414">
        <v>-42157.67</v>
      </c>
      <c r="J3414" t="s">
        <v>751</v>
      </c>
      <c r="K3414">
        <v>-42157.67</v>
      </c>
      <c r="L3414" t="s">
        <v>751</v>
      </c>
      <c r="M3414" t="s">
        <v>751</v>
      </c>
      <c r="N3414" s="37">
        <v>-1098.95</v>
      </c>
      <c r="O3414" t="s">
        <v>751</v>
      </c>
      <c r="P3414" t="s">
        <v>751</v>
      </c>
      <c r="Q3414" t="s">
        <v>751</v>
      </c>
      <c r="R3414" t="s">
        <v>751</v>
      </c>
      <c r="S3414" t="s">
        <v>758</v>
      </c>
    </row>
    <row r="3415" spans="1:19" x14ac:dyDescent="0.3">
      <c r="A3415" t="s">
        <v>753</v>
      </c>
      <c r="B3415" t="s">
        <v>748</v>
      </c>
      <c r="C3415" t="s">
        <v>754</v>
      </c>
      <c r="D3415" t="s">
        <v>750</v>
      </c>
      <c r="E3415">
        <v>-1</v>
      </c>
      <c r="F3415" t="s">
        <v>164</v>
      </c>
      <c r="G3415" s="37">
        <v>-4485.42</v>
      </c>
      <c r="H3415" t="s">
        <v>751</v>
      </c>
      <c r="I3415">
        <v>-4485.42</v>
      </c>
      <c r="J3415" t="s">
        <v>751</v>
      </c>
      <c r="K3415">
        <v>-4485.42</v>
      </c>
      <c r="L3415" t="s">
        <v>751</v>
      </c>
      <c r="M3415" t="s">
        <v>751</v>
      </c>
      <c r="N3415" s="37">
        <v>0</v>
      </c>
      <c r="O3415" t="s">
        <v>751</v>
      </c>
      <c r="P3415" t="s">
        <v>751</v>
      </c>
      <c r="Q3415" t="s">
        <v>751</v>
      </c>
      <c r="R3415" t="s">
        <v>751</v>
      </c>
      <c r="S3415" t="s">
        <v>758</v>
      </c>
    </row>
    <row r="3416" spans="1:19" x14ac:dyDescent="0.3">
      <c r="A3416" t="s">
        <v>752</v>
      </c>
      <c r="B3416" t="s">
        <v>748</v>
      </c>
      <c r="C3416" t="s">
        <v>749</v>
      </c>
      <c r="D3416" t="s">
        <v>750</v>
      </c>
      <c r="E3416">
        <v>-4</v>
      </c>
      <c r="F3416" t="s">
        <v>130</v>
      </c>
      <c r="G3416" s="37">
        <v>47721.77</v>
      </c>
      <c r="H3416">
        <v>2.78</v>
      </c>
      <c r="I3416">
        <v>47721.77</v>
      </c>
      <c r="J3416">
        <v>1.51</v>
      </c>
      <c r="K3416">
        <v>47721.77</v>
      </c>
      <c r="L3416">
        <v>24.75</v>
      </c>
      <c r="M3416" t="s">
        <v>751</v>
      </c>
      <c r="N3416" s="37">
        <v>0</v>
      </c>
      <c r="O3416" t="s">
        <v>751</v>
      </c>
      <c r="P3416" t="s">
        <v>766</v>
      </c>
      <c r="Q3416" t="s">
        <v>766</v>
      </c>
      <c r="R3416" t="s">
        <v>766</v>
      </c>
      <c r="S3416" t="s">
        <v>758</v>
      </c>
    </row>
    <row r="3417" spans="1:19" x14ac:dyDescent="0.3">
      <c r="A3417" t="s">
        <v>753</v>
      </c>
      <c r="B3417" t="s">
        <v>748</v>
      </c>
      <c r="C3417" t="s">
        <v>749</v>
      </c>
      <c r="D3417" t="s">
        <v>750</v>
      </c>
      <c r="E3417">
        <v>1</v>
      </c>
      <c r="F3417" t="s">
        <v>58</v>
      </c>
      <c r="G3417" s="37">
        <v>17620.57</v>
      </c>
      <c r="H3417">
        <v>41.9</v>
      </c>
      <c r="I3417">
        <v>17620.57</v>
      </c>
      <c r="J3417">
        <v>8.48</v>
      </c>
      <c r="K3417">
        <v>17620.57</v>
      </c>
      <c r="L3417">
        <v>67.2</v>
      </c>
      <c r="M3417" t="s">
        <v>751</v>
      </c>
      <c r="N3417" s="37">
        <v>0</v>
      </c>
      <c r="O3417">
        <v>17620.57</v>
      </c>
      <c r="P3417" t="s">
        <v>766</v>
      </c>
      <c r="Q3417" t="s">
        <v>766</v>
      </c>
      <c r="R3417" t="s">
        <v>766</v>
      </c>
      <c r="S3417" t="s">
        <v>758</v>
      </c>
    </row>
    <row r="3418" spans="1:19" x14ac:dyDescent="0.3">
      <c r="A3418" t="s">
        <v>747</v>
      </c>
      <c r="B3418" t="s">
        <v>748</v>
      </c>
      <c r="C3418" t="s">
        <v>754</v>
      </c>
      <c r="D3418" t="s">
        <v>750</v>
      </c>
      <c r="E3418">
        <v>4</v>
      </c>
      <c r="F3418" t="s">
        <v>364</v>
      </c>
      <c r="G3418" s="37">
        <v>-25.67</v>
      </c>
      <c r="H3418" t="s">
        <v>751</v>
      </c>
      <c r="I3418">
        <v>-25.67</v>
      </c>
      <c r="J3418" t="s">
        <v>751</v>
      </c>
      <c r="K3418">
        <v>-25.67</v>
      </c>
      <c r="L3418" t="s">
        <v>751</v>
      </c>
      <c r="M3418" t="s">
        <v>751</v>
      </c>
      <c r="N3418" s="37">
        <v>0</v>
      </c>
      <c r="O3418" t="s">
        <v>751</v>
      </c>
      <c r="P3418" t="s">
        <v>751</v>
      </c>
      <c r="Q3418" t="s">
        <v>751</v>
      </c>
      <c r="R3418" t="s">
        <v>751</v>
      </c>
      <c r="S3418" t="s">
        <v>758</v>
      </c>
    </row>
    <row r="3419" spans="1:19" x14ac:dyDescent="0.3">
      <c r="A3419" t="s">
        <v>747</v>
      </c>
      <c r="B3419" t="s">
        <v>748</v>
      </c>
      <c r="C3419" t="s">
        <v>749</v>
      </c>
      <c r="D3419" t="s">
        <v>750</v>
      </c>
      <c r="E3419">
        <v>0</v>
      </c>
      <c r="F3419" t="s">
        <v>34</v>
      </c>
      <c r="G3419" s="37">
        <v>3731.22</v>
      </c>
      <c r="H3419">
        <v>0.24</v>
      </c>
      <c r="I3419">
        <v>3731.22</v>
      </c>
      <c r="J3419">
        <v>0.03</v>
      </c>
      <c r="K3419">
        <v>3731.22</v>
      </c>
      <c r="L3419">
        <v>1.86</v>
      </c>
      <c r="M3419" t="s">
        <v>751</v>
      </c>
      <c r="N3419" s="37">
        <v>0</v>
      </c>
      <c r="O3419" t="s">
        <v>751</v>
      </c>
      <c r="P3419" t="s">
        <v>766</v>
      </c>
      <c r="Q3419" t="s">
        <v>766</v>
      </c>
      <c r="R3419" t="s">
        <v>766</v>
      </c>
      <c r="S3419" t="s">
        <v>758</v>
      </c>
    </row>
    <row r="3420" spans="1:19" x14ac:dyDescent="0.3">
      <c r="A3420" t="s">
        <v>752</v>
      </c>
      <c r="B3420" t="s">
        <v>748</v>
      </c>
      <c r="C3420" t="s">
        <v>749</v>
      </c>
      <c r="D3420" t="s">
        <v>750</v>
      </c>
      <c r="E3420">
        <v>-1</v>
      </c>
      <c r="F3420" t="s">
        <v>365</v>
      </c>
      <c r="G3420" s="37">
        <v>12088.77</v>
      </c>
      <c r="H3420">
        <v>0.45</v>
      </c>
      <c r="I3420">
        <v>12088.77</v>
      </c>
      <c r="J3420">
        <v>0.3</v>
      </c>
      <c r="K3420">
        <v>12088.77</v>
      </c>
      <c r="L3420">
        <v>5.44</v>
      </c>
      <c r="M3420" t="s">
        <v>751</v>
      </c>
      <c r="N3420" s="37">
        <v>0</v>
      </c>
      <c r="O3420" t="s">
        <v>751</v>
      </c>
      <c r="P3420" t="s">
        <v>766</v>
      </c>
      <c r="Q3420" t="s">
        <v>766</v>
      </c>
      <c r="R3420" t="s">
        <v>766</v>
      </c>
      <c r="S3420" t="s">
        <v>758</v>
      </c>
    </row>
    <row r="3421" spans="1:19" x14ac:dyDescent="0.3">
      <c r="A3421" t="s">
        <v>747</v>
      </c>
      <c r="B3421" t="s">
        <v>748</v>
      </c>
      <c r="C3421" t="s">
        <v>754</v>
      </c>
      <c r="D3421" t="s">
        <v>750</v>
      </c>
      <c r="E3421">
        <v>-1</v>
      </c>
      <c r="F3421" t="s">
        <v>306</v>
      </c>
      <c r="G3421" s="37">
        <v>-1323.36</v>
      </c>
      <c r="H3421" t="s">
        <v>751</v>
      </c>
      <c r="I3421">
        <v>-1323.36</v>
      </c>
      <c r="J3421" t="s">
        <v>751</v>
      </c>
      <c r="K3421">
        <v>-1323.36</v>
      </c>
      <c r="L3421" t="s">
        <v>751</v>
      </c>
      <c r="M3421" t="s">
        <v>751</v>
      </c>
      <c r="N3421" s="37">
        <v>0</v>
      </c>
      <c r="O3421" t="s">
        <v>751</v>
      </c>
      <c r="P3421" t="s">
        <v>751</v>
      </c>
      <c r="Q3421" t="s">
        <v>751</v>
      </c>
      <c r="R3421" t="s">
        <v>751</v>
      </c>
      <c r="S3421" t="s">
        <v>758</v>
      </c>
    </row>
    <row r="3422" spans="1:19" x14ac:dyDescent="0.3">
      <c r="A3422" t="s">
        <v>753</v>
      </c>
      <c r="B3422" t="s">
        <v>748</v>
      </c>
      <c r="C3422" t="s">
        <v>749</v>
      </c>
      <c r="D3422" t="s">
        <v>750</v>
      </c>
      <c r="E3422">
        <v>3</v>
      </c>
      <c r="F3422" t="s">
        <v>136</v>
      </c>
      <c r="G3422" s="37">
        <v>134002.48000000001</v>
      </c>
      <c r="H3422">
        <v>452.57</v>
      </c>
      <c r="I3422">
        <v>134002.48000000001</v>
      </c>
      <c r="J3422">
        <v>34.67</v>
      </c>
      <c r="K3422">
        <v>134002.48000000001</v>
      </c>
      <c r="L3422">
        <v>182.87</v>
      </c>
      <c r="M3422" t="s">
        <v>751</v>
      </c>
      <c r="N3422" s="37">
        <v>0</v>
      </c>
      <c r="O3422">
        <v>402007.44000000012</v>
      </c>
      <c r="P3422" t="s">
        <v>766</v>
      </c>
      <c r="Q3422" t="s">
        <v>766</v>
      </c>
      <c r="R3422" t="s">
        <v>766</v>
      </c>
      <c r="S3422" t="s">
        <v>758</v>
      </c>
    </row>
    <row r="3423" spans="1:19" x14ac:dyDescent="0.3">
      <c r="A3423" t="s">
        <v>747</v>
      </c>
      <c r="B3423" t="s">
        <v>748</v>
      </c>
      <c r="C3423" t="s">
        <v>754</v>
      </c>
      <c r="D3423" t="s">
        <v>750</v>
      </c>
      <c r="E3423">
        <v>11</v>
      </c>
      <c r="F3423" t="s">
        <v>134</v>
      </c>
      <c r="G3423" s="37">
        <v>-1484.22</v>
      </c>
      <c r="H3423" t="s">
        <v>751</v>
      </c>
      <c r="I3423">
        <v>-1484.22</v>
      </c>
      <c r="J3423" t="s">
        <v>751</v>
      </c>
      <c r="K3423">
        <v>-1484.22</v>
      </c>
      <c r="L3423" t="s">
        <v>751</v>
      </c>
      <c r="M3423" t="s">
        <v>751</v>
      </c>
      <c r="N3423" s="37">
        <v>0</v>
      </c>
      <c r="O3423" t="s">
        <v>751</v>
      </c>
      <c r="P3423" t="s">
        <v>751</v>
      </c>
      <c r="Q3423" t="s">
        <v>751</v>
      </c>
      <c r="R3423" t="s">
        <v>751</v>
      </c>
      <c r="S3423" t="s">
        <v>758</v>
      </c>
    </row>
    <row r="3424" spans="1:19" x14ac:dyDescent="0.3">
      <c r="A3424" t="s">
        <v>752</v>
      </c>
      <c r="B3424" t="s">
        <v>748</v>
      </c>
      <c r="C3424" t="s">
        <v>749</v>
      </c>
      <c r="D3424" t="s">
        <v>750</v>
      </c>
      <c r="E3424">
        <v>-4</v>
      </c>
      <c r="F3424" t="s">
        <v>130</v>
      </c>
      <c r="G3424" s="37">
        <v>37641.300000000003</v>
      </c>
      <c r="H3424">
        <v>1.61</v>
      </c>
      <c r="I3424">
        <v>37641.300000000003</v>
      </c>
      <c r="J3424">
        <v>0.88</v>
      </c>
      <c r="K3424">
        <v>37641.300000000003</v>
      </c>
      <c r="L3424">
        <v>14.38</v>
      </c>
      <c r="M3424" t="s">
        <v>751</v>
      </c>
      <c r="N3424" s="37">
        <v>0</v>
      </c>
      <c r="O3424" t="s">
        <v>751</v>
      </c>
      <c r="P3424" t="s">
        <v>768</v>
      </c>
      <c r="Q3424" t="s">
        <v>768</v>
      </c>
      <c r="R3424" t="s">
        <v>768</v>
      </c>
      <c r="S3424" t="s">
        <v>758</v>
      </c>
    </row>
    <row r="3425" spans="1:19" x14ac:dyDescent="0.3">
      <c r="A3425" t="s">
        <v>747</v>
      </c>
      <c r="B3425" t="s">
        <v>748</v>
      </c>
      <c r="C3425" t="s">
        <v>754</v>
      </c>
      <c r="D3425" t="s">
        <v>750</v>
      </c>
      <c r="E3425">
        <v>1</v>
      </c>
      <c r="F3425" t="s">
        <v>266</v>
      </c>
      <c r="G3425" s="37">
        <v>-20.51</v>
      </c>
      <c r="H3425" t="s">
        <v>751</v>
      </c>
      <c r="I3425">
        <v>-20.51</v>
      </c>
      <c r="J3425" t="s">
        <v>751</v>
      </c>
      <c r="K3425">
        <v>-20.51</v>
      </c>
      <c r="L3425" t="s">
        <v>751</v>
      </c>
      <c r="M3425">
        <v>1</v>
      </c>
      <c r="N3425" s="37">
        <v>0</v>
      </c>
      <c r="O3425" t="s">
        <v>751</v>
      </c>
      <c r="P3425" t="s">
        <v>751</v>
      </c>
      <c r="Q3425" t="s">
        <v>751</v>
      </c>
      <c r="R3425" t="s">
        <v>751</v>
      </c>
      <c r="S3425" t="s">
        <v>758</v>
      </c>
    </row>
    <row r="3426" spans="1:19" x14ac:dyDescent="0.3">
      <c r="A3426" t="s">
        <v>747</v>
      </c>
      <c r="B3426" t="s">
        <v>748</v>
      </c>
      <c r="C3426" t="s">
        <v>754</v>
      </c>
      <c r="D3426" t="s">
        <v>750</v>
      </c>
      <c r="E3426">
        <v>3</v>
      </c>
      <c r="F3426" t="s">
        <v>96</v>
      </c>
      <c r="G3426" s="37">
        <v>-677.93</v>
      </c>
      <c r="H3426" t="s">
        <v>751</v>
      </c>
      <c r="I3426">
        <v>-677.93</v>
      </c>
      <c r="J3426" t="s">
        <v>751</v>
      </c>
      <c r="K3426">
        <v>-677.93</v>
      </c>
      <c r="L3426" t="s">
        <v>751</v>
      </c>
      <c r="M3426" t="s">
        <v>751</v>
      </c>
      <c r="N3426" s="37">
        <v>0</v>
      </c>
      <c r="O3426" t="s">
        <v>751</v>
      </c>
      <c r="P3426" t="s">
        <v>751</v>
      </c>
      <c r="Q3426" t="s">
        <v>751</v>
      </c>
      <c r="R3426" t="s">
        <v>751</v>
      </c>
      <c r="S3426" t="s">
        <v>758</v>
      </c>
    </row>
    <row r="3427" spans="1:19" x14ac:dyDescent="0.3">
      <c r="A3427" t="s">
        <v>747</v>
      </c>
      <c r="B3427" t="s">
        <v>748</v>
      </c>
      <c r="C3427" t="s">
        <v>754</v>
      </c>
      <c r="D3427" t="s">
        <v>750</v>
      </c>
      <c r="E3427">
        <v>8</v>
      </c>
      <c r="F3427" t="s">
        <v>424</v>
      </c>
      <c r="G3427" s="37">
        <v>-511.93</v>
      </c>
      <c r="H3427" t="s">
        <v>751</v>
      </c>
      <c r="I3427">
        <v>-511.93</v>
      </c>
      <c r="J3427" t="s">
        <v>751</v>
      </c>
      <c r="K3427">
        <v>-511.93</v>
      </c>
      <c r="L3427" t="s">
        <v>751</v>
      </c>
      <c r="M3427" t="s">
        <v>751</v>
      </c>
      <c r="N3427" s="37">
        <v>0</v>
      </c>
      <c r="O3427" t="s">
        <v>751</v>
      </c>
      <c r="P3427" t="s">
        <v>751</v>
      </c>
      <c r="Q3427" t="s">
        <v>751</v>
      </c>
      <c r="R3427" t="s">
        <v>751</v>
      </c>
      <c r="S3427" t="s">
        <v>758</v>
      </c>
    </row>
    <row r="3428" spans="1:19" x14ac:dyDescent="0.3">
      <c r="A3428" t="s">
        <v>752</v>
      </c>
      <c r="B3428" t="s">
        <v>748</v>
      </c>
      <c r="C3428" t="s">
        <v>749</v>
      </c>
      <c r="D3428" t="s">
        <v>750</v>
      </c>
      <c r="E3428">
        <v>-4</v>
      </c>
      <c r="F3428" t="s">
        <v>325</v>
      </c>
      <c r="G3428" s="37">
        <v>4656.53</v>
      </c>
      <c r="H3428">
        <v>0.22</v>
      </c>
      <c r="I3428">
        <v>4656.53</v>
      </c>
      <c r="J3428">
        <v>0.2</v>
      </c>
      <c r="K3428">
        <v>4656.53</v>
      </c>
      <c r="L3428">
        <v>1.04</v>
      </c>
      <c r="M3428" t="s">
        <v>751</v>
      </c>
      <c r="N3428" s="37">
        <v>0</v>
      </c>
      <c r="O3428" t="s">
        <v>751</v>
      </c>
      <c r="P3428" t="s">
        <v>766</v>
      </c>
      <c r="Q3428" t="s">
        <v>766</v>
      </c>
      <c r="R3428" t="s">
        <v>766</v>
      </c>
      <c r="S3428" t="s">
        <v>758</v>
      </c>
    </row>
    <row r="3429" spans="1:19" x14ac:dyDescent="0.3">
      <c r="A3429" t="s">
        <v>752</v>
      </c>
      <c r="B3429" t="s">
        <v>748</v>
      </c>
      <c r="C3429" t="s">
        <v>754</v>
      </c>
      <c r="D3429" t="s">
        <v>750</v>
      </c>
      <c r="E3429">
        <v>2</v>
      </c>
      <c r="F3429" t="s">
        <v>70</v>
      </c>
      <c r="G3429" s="37">
        <v>-44364.58</v>
      </c>
      <c r="H3429" t="s">
        <v>751</v>
      </c>
      <c r="I3429">
        <v>-44364.58</v>
      </c>
      <c r="J3429" t="s">
        <v>751</v>
      </c>
      <c r="K3429">
        <v>-44364.58</v>
      </c>
      <c r="L3429" t="s">
        <v>751</v>
      </c>
      <c r="M3429" t="s">
        <v>751</v>
      </c>
      <c r="N3429" s="37">
        <v>0</v>
      </c>
      <c r="O3429" t="s">
        <v>751</v>
      </c>
      <c r="P3429" t="s">
        <v>751</v>
      </c>
      <c r="Q3429" t="s">
        <v>751</v>
      </c>
      <c r="R3429" t="s">
        <v>751</v>
      </c>
      <c r="S3429" t="s">
        <v>758</v>
      </c>
    </row>
    <row r="3430" spans="1:19" x14ac:dyDescent="0.3">
      <c r="A3430" t="s">
        <v>747</v>
      </c>
      <c r="B3430" t="s">
        <v>748</v>
      </c>
      <c r="C3430" t="s">
        <v>749</v>
      </c>
      <c r="D3430" t="s">
        <v>750</v>
      </c>
      <c r="E3430">
        <v>2</v>
      </c>
      <c r="F3430" t="s">
        <v>458</v>
      </c>
      <c r="G3430" s="37">
        <v>675124.62</v>
      </c>
      <c r="H3430">
        <v>73.53</v>
      </c>
      <c r="I3430">
        <v>675124.62</v>
      </c>
      <c r="J3430">
        <v>49.99</v>
      </c>
      <c r="K3430">
        <v>675124.62</v>
      </c>
      <c r="L3430">
        <v>896.09</v>
      </c>
      <c r="M3430" t="s">
        <v>751</v>
      </c>
      <c r="N3430" s="37">
        <v>0</v>
      </c>
      <c r="O3430">
        <v>1350249.24</v>
      </c>
      <c r="P3430" t="s">
        <v>766</v>
      </c>
      <c r="Q3430" t="s">
        <v>766</v>
      </c>
      <c r="R3430" t="s">
        <v>766</v>
      </c>
      <c r="S3430" t="s">
        <v>758</v>
      </c>
    </row>
    <row r="3431" spans="1:19" x14ac:dyDescent="0.3">
      <c r="A3431" t="s">
        <v>752</v>
      </c>
      <c r="B3431" t="s">
        <v>748</v>
      </c>
      <c r="C3431" t="s">
        <v>749</v>
      </c>
      <c r="D3431" t="s">
        <v>750</v>
      </c>
      <c r="E3431">
        <v>1</v>
      </c>
      <c r="F3431" t="s">
        <v>91</v>
      </c>
      <c r="G3431" s="37">
        <v>224867.71</v>
      </c>
      <c r="H3431">
        <v>59.04</v>
      </c>
      <c r="I3431">
        <v>224867.71</v>
      </c>
      <c r="J3431">
        <v>11.95</v>
      </c>
      <c r="K3431">
        <v>224867.71</v>
      </c>
      <c r="L3431">
        <v>94.68</v>
      </c>
      <c r="M3431" t="s">
        <v>751</v>
      </c>
      <c r="N3431" s="37">
        <v>0</v>
      </c>
      <c r="O3431">
        <v>224867.71</v>
      </c>
      <c r="P3431" t="s">
        <v>766</v>
      </c>
      <c r="Q3431" t="s">
        <v>766</v>
      </c>
      <c r="R3431" t="s">
        <v>766</v>
      </c>
      <c r="S3431" t="s">
        <v>758</v>
      </c>
    </row>
    <row r="3432" spans="1:19" x14ac:dyDescent="0.3">
      <c r="A3432" t="s">
        <v>753</v>
      </c>
      <c r="B3432" t="s">
        <v>748</v>
      </c>
      <c r="C3432" t="s">
        <v>749</v>
      </c>
      <c r="D3432" t="s">
        <v>750</v>
      </c>
      <c r="E3432">
        <v>-1</v>
      </c>
      <c r="F3432" t="s">
        <v>253</v>
      </c>
      <c r="G3432" s="37">
        <v>640766.21</v>
      </c>
      <c r="H3432">
        <v>35.07</v>
      </c>
      <c r="I3432">
        <v>640766.21</v>
      </c>
      <c r="J3432">
        <v>64.849999999999994</v>
      </c>
      <c r="K3432">
        <v>640766.21</v>
      </c>
      <c r="L3432">
        <v>448.12</v>
      </c>
      <c r="M3432" t="s">
        <v>751</v>
      </c>
      <c r="N3432" s="37">
        <v>0</v>
      </c>
      <c r="O3432" t="s">
        <v>751</v>
      </c>
      <c r="P3432" t="s">
        <v>766</v>
      </c>
      <c r="Q3432" t="s">
        <v>766</v>
      </c>
      <c r="R3432" t="s">
        <v>766</v>
      </c>
      <c r="S3432" t="s">
        <v>758</v>
      </c>
    </row>
    <row r="3433" spans="1:19" x14ac:dyDescent="0.3">
      <c r="A3433" t="s">
        <v>753</v>
      </c>
      <c r="B3433" t="s">
        <v>748</v>
      </c>
      <c r="C3433" t="s">
        <v>754</v>
      </c>
      <c r="D3433" t="s">
        <v>750</v>
      </c>
      <c r="E3433">
        <v>7</v>
      </c>
      <c r="F3433" t="s">
        <v>271</v>
      </c>
      <c r="G3433" s="37">
        <v>-1011.04</v>
      </c>
      <c r="H3433" t="s">
        <v>751</v>
      </c>
      <c r="I3433">
        <v>-1011.04</v>
      </c>
      <c r="J3433" t="s">
        <v>751</v>
      </c>
      <c r="K3433">
        <v>-1011.04</v>
      </c>
      <c r="L3433" t="s">
        <v>751</v>
      </c>
      <c r="M3433" t="s">
        <v>751</v>
      </c>
      <c r="N3433" s="37">
        <v>0</v>
      </c>
      <c r="O3433" t="s">
        <v>751</v>
      </c>
      <c r="P3433" t="s">
        <v>751</v>
      </c>
      <c r="Q3433" t="s">
        <v>751</v>
      </c>
      <c r="R3433" t="s">
        <v>751</v>
      </c>
      <c r="S3433" t="s">
        <v>758</v>
      </c>
    </row>
    <row r="3434" spans="1:19" x14ac:dyDescent="0.3">
      <c r="A3434" t="s">
        <v>753</v>
      </c>
      <c r="B3434" t="s">
        <v>748</v>
      </c>
      <c r="C3434" t="s">
        <v>749</v>
      </c>
      <c r="D3434" t="s">
        <v>750</v>
      </c>
      <c r="E3434">
        <v>15</v>
      </c>
      <c r="F3434" t="s">
        <v>134</v>
      </c>
      <c r="G3434" s="37">
        <v>92018.31</v>
      </c>
      <c r="H3434">
        <v>3.57</v>
      </c>
      <c r="I3434">
        <v>92018.31</v>
      </c>
      <c r="J3434">
        <v>19.170000000000002</v>
      </c>
      <c r="K3434">
        <v>92018.31</v>
      </c>
      <c r="L3434">
        <v>12.86</v>
      </c>
      <c r="M3434" t="s">
        <v>751</v>
      </c>
      <c r="N3434" s="37">
        <v>0</v>
      </c>
      <c r="O3434">
        <v>1380274.65</v>
      </c>
      <c r="P3434" t="s">
        <v>766</v>
      </c>
      <c r="Q3434" t="s">
        <v>766</v>
      </c>
      <c r="R3434" t="s">
        <v>768</v>
      </c>
      <c r="S3434" t="s">
        <v>758</v>
      </c>
    </row>
    <row r="3435" spans="1:19" x14ac:dyDescent="0.3">
      <c r="A3435" t="s">
        <v>752</v>
      </c>
      <c r="B3435" t="s">
        <v>748</v>
      </c>
      <c r="C3435" t="s">
        <v>754</v>
      </c>
      <c r="D3435" t="s">
        <v>750</v>
      </c>
      <c r="E3435">
        <v>-1</v>
      </c>
      <c r="F3435" t="s">
        <v>24</v>
      </c>
      <c r="G3435" s="37">
        <v>-1501.07</v>
      </c>
      <c r="H3435" t="s">
        <v>751</v>
      </c>
      <c r="I3435">
        <v>-1501.07</v>
      </c>
      <c r="J3435" t="s">
        <v>751</v>
      </c>
      <c r="K3435">
        <v>-1501.07</v>
      </c>
      <c r="L3435" t="s">
        <v>751</v>
      </c>
      <c r="M3435" t="s">
        <v>751</v>
      </c>
      <c r="N3435" s="37">
        <v>0</v>
      </c>
      <c r="O3435" t="s">
        <v>751</v>
      </c>
      <c r="P3435" t="s">
        <v>751</v>
      </c>
      <c r="Q3435" t="s">
        <v>751</v>
      </c>
      <c r="R3435" t="s">
        <v>751</v>
      </c>
      <c r="S3435" t="s">
        <v>758</v>
      </c>
    </row>
    <row r="3436" spans="1:19" x14ac:dyDescent="0.3">
      <c r="A3436" t="s">
        <v>747</v>
      </c>
      <c r="B3436" t="s">
        <v>748</v>
      </c>
      <c r="C3436" t="s">
        <v>749</v>
      </c>
      <c r="D3436" t="s">
        <v>750</v>
      </c>
      <c r="E3436">
        <v>6</v>
      </c>
      <c r="F3436" t="s">
        <v>23</v>
      </c>
      <c r="G3436" s="37">
        <v>241857.87</v>
      </c>
      <c r="H3436">
        <v>76429.039999999994</v>
      </c>
      <c r="I3436">
        <v>241857.87</v>
      </c>
      <c r="J3436">
        <v>3.41</v>
      </c>
      <c r="K3436">
        <v>241857.87</v>
      </c>
      <c r="L3436">
        <v>73.89</v>
      </c>
      <c r="M3436" t="s">
        <v>751</v>
      </c>
      <c r="N3436" s="37">
        <v>0</v>
      </c>
      <c r="O3436">
        <v>1451147.22</v>
      </c>
      <c r="P3436" t="s">
        <v>766</v>
      </c>
      <c r="Q3436" t="s">
        <v>768</v>
      </c>
      <c r="R3436" t="s">
        <v>768</v>
      </c>
      <c r="S3436" t="s">
        <v>758</v>
      </c>
    </row>
    <row r="3437" spans="1:19" x14ac:dyDescent="0.3">
      <c r="A3437" t="s">
        <v>747</v>
      </c>
      <c r="B3437" t="s">
        <v>748</v>
      </c>
      <c r="C3437" t="s">
        <v>749</v>
      </c>
      <c r="D3437" t="s">
        <v>750</v>
      </c>
      <c r="E3437">
        <v>5</v>
      </c>
      <c r="F3437" t="s">
        <v>254</v>
      </c>
      <c r="G3437" s="37">
        <v>43054.27</v>
      </c>
      <c r="H3437">
        <v>0.8</v>
      </c>
      <c r="I3437">
        <v>43054.27</v>
      </c>
      <c r="J3437">
        <v>0.36</v>
      </c>
      <c r="K3437">
        <v>43054.27</v>
      </c>
      <c r="L3437">
        <v>4.4800000000000004</v>
      </c>
      <c r="M3437" t="s">
        <v>751</v>
      </c>
      <c r="N3437" s="37">
        <v>31714.18</v>
      </c>
      <c r="O3437">
        <v>215271.35</v>
      </c>
      <c r="P3437" t="s">
        <v>766</v>
      </c>
      <c r="Q3437" t="s">
        <v>766</v>
      </c>
      <c r="R3437" t="s">
        <v>766</v>
      </c>
      <c r="S3437" t="s">
        <v>758</v>
      </c>
    </row>
    <row r="3438" spans="1:19" x14ac:dyDescent="0.3">
      <c r="A3438" t="s">
        <v>752</v>
      </c>
      <c r="B3438" t="s">
        <v>748</v>
      </c>
      <c r="C3438" t="s">
        <v>754</v>
      </c>
      <c r="D3438" t="s">
        <v>750</v>
      </c>
      <c r="E3438">
        <v>1</v>
      </c>
      <c r="F3438" t="s">
        <v>127</v>
      </c>
      <c r="G3438" s="37">
        <v>-17491.650000000001</v>
      </c>
      <c r="H3438" t="s">
        <v>751</v>
      </c>
      <c r="I3438">
        <v>-17491.650000000001</v>
      </c>
      <c r="J3438" t="s">
        <v>751</v>
      </c>
      <c r="K3438">
        <v>-17491.650000000001</v>
      </c>
      <c r="L3438" t="s">
        <v>751</v>
      </c>
      <c r="M3438" t="s">
        <v>751</v>
      </c>
      <c r="N3438" s="37">
        <v>0</v>
      </c>
      <c r="O3438" t="s">
        <v>751</v>
      </c>
      <c r="P3438" t="s">
        <v>751</v>
      </c>
      <c r="Q3438" t="s">
        <v>751</v>
      </c>
      <c r="R3438" t="s">
        <v>751</v>
      </c>
      <c r="S3438" t="s">
        <v>758</v>
      </c>
    </row>
    <row r="3439" spans="1:19" x14ac:dyDescent="0.3">
      <c r="A3439" t="s">
        <v>753</v>
      </c>
      <c r="B3439" t="s">
        <v>748</v>
      </c>
      <c r="C3439" t="s">
        <v>749</v>
      </c>
      <c r="D3439" t="s">
        <v>750</v>
      </c>
      <c r="E3439">
        <v>3</v>
      </c>
      <c r="F3439" t="s">
        <v>250</v>
      </c>
      <c r="G3439" s="37">
        <v>36405.760000000002</v>
      </c>
      <c r="H3439">
        <v>7.17</v>
      </c>
      <c r="I3439">
        <v>36405.760000000002</v>
      </c>
      <c r="J3439">
        <v>454.93</v>
      </c>
      <c r="K3439">
        <v>36405.760000000002</v>
      </c>
      <c r="L3439">
        <v>23.33</v>
      </c>
      <c r="M3439" t="s">
        <v>751</v>
      </c>
      <c r="N3439" s="37">
        <v>0</v>
      </c>
      <c r="O3439">
        <v>109217.28</v>
      </c>
      <c r="P3439" t="s">
        <v>768</v>
      </c>
      <c r="Q3439" t="s">
        <v>766</v>
      </c>
      <c r="R3439" t="s">
        <v>768</v>
      </c>
      <c r="S3439" t="s">
        <v>758</v>
      </c>
    </row>
    <row r="3440" spans="1:19" x14ac:dyDescent="0.3">
      <c r="A3440" t="s">
        <v>747</v>
      </c>
      <c r="B3440" t="s">
        <v>748</v>
      </c>
      <c r="C3440" t="s">
        <v>749</v>
      </c>
      <c r="D3440" t="s">
        <v>750</v>
      </c>
      <c r="E3440">
        <v>11</v>
      </c>
      <c r="F3440" t="s">
        <v>210</v>
      </c>
      <c r="G3440" s="37">
        <v>229831.56</v>
      </c>
      <c r="H3440">
        <v>0.39</v>
      </c>
      <c r="I3440">
        <v>229831.56</v>
      </c>
      <c r="J3440">
        <v>0.8</v>
      </c>
      <c r="K3440">
        <v>229831.56</v>
      </c>
      <c r="L3440">
        <v>19.559999999999999</v>
      </c>
      <c r="M3440" t="s">
        <v>751</v>
      </c>
      <c r="N3440" s="37">
        <v>0</v>
      </c>
      <c r="O3440">
        <v>2528147.16</v>
      </c>
      <c r="P3440" t="s">
        <v>766</v>
      </c>
      <c r="Q3440" t="s">
        <v>766</v>
      </c>
      <c r="R3440" t="s">
        <v>768</v>
      </c>
      <c r="S3440" t="s">
        <v>758</v>
      </c>
    </row>
    <row r="3441" spans="1:19" x14ac:dyDescent="0.3">
      <c r="A3441" t="s">
        <v>747</v>
      </c>
      <c r="B3441" t="s">
        <v>748</v>
      </c>
      <c r="C3441" t="s">
        <v>749</v>
      </c>
      <c r="D3441" t="s">
        <v>750</v>
      </c>
      <c r="E3441">
        <v>13</v>
      </c>
      <c r="F3441" t="s">
        <v>241</v>
      </c>
      <c r="G3441" s="37">
        <v>116428.95</v>
      </c>
      <c r="H3441">
        <v>0.41</v>
      </c>
      <c r="I3441">
        <v>116428.95</v>
      </c>
      <c r="J3441">
        <v>0.84</v>
      </c>
      <c r="K3441">
        <v>116428.95</v>
      </c>
      <c r="L3441">
        <v>23.36</v>
      </c>
      <c r="M3441" t="s">
        <v>751</v>
      </c>
      <c r="N3441" s="37">
        <v>0</v>
      </c>
      <c r="O3441">
        <v>1513576.35</v>
      </c>
      <c r="P3441" t="s">
        <v>766</v>
      </c>
      <c r="Q3441" t="s">
        <v>766</v>
      </c>
      <c r="R3441" t="s">
        <v>768</v>
      </c>
      <c r="S3441" t="s">
        <v>758</v>
      </c>
    </row>
    <row r="3442" spans="1:19" x14ac:dyDescent="0.3">
      <c r="A3442" t="s">
        <v>747</v>
      </c>
      <c r="B3442" t="s">
        <v>748</v>
      </c>
      <c r="C3442" t="s">
        <v>754</v>
      </c>
      <c r="D3442" t="s">
        <v>750</v>
      </c>
      <c r="E3442">
        <v>11</v>
      </c>
      <c r="F3442" t="s">
        <v>250</v>
      </c>
      <c r="G3442" s="37">
        <v>-299.24</v>
      </c>
      <c r="H3442" t="s">
        <v>751</v>
      </c>
      <c r="I3442">
        <v>-299.24</v>
      </c>
      <c r="J3442" t="s">
        <v>751</v>
      </c>
      <c r="K3442">
        <v>-299.24</v>
      </c>
      <c r="L3442" t="s">
        <v>751</v>
      </c>
      <c r="M3442" t="s">
        <v>751</v>
      </c>
      <c r="N3442" s="37">
        <v>0</v>
      </c>
      <c r="O3442" t="s">
        <v>751</v>
      </c>
      <c r="P3442" t="s">
        <v>751</v>
      </c>
      <c r="Q3442" t="s">
        <v>751</v>
      </c>
      <c r="R3442" t="s">
        <v>751</v>
      </c>
      <c r="S3442" t="s">
        <v>758</v>
      </c>
    </row>
    <row r="3443" spans="1:19" x14ac:dyDescent="0.3">
      <c r="A3443" t="s">
        <v>747</v>
      </c>
      <c r="B3443" t="s">
        <v>748</v>
      </c>
      <c r="C3443" t="s">
        <v>749</v>
      </c>
      <c r="D3443" t="s">
        <v>750</v>
      </c>
      <c r="E3443">
        <v>2</v>
      </c>
      <c r="F3443" t="s">
        <v>220</v>
      </c>
      <c r="G3443" s="37">
        <v>1327375.94</v>
      </c>
      <c r="H3443">
        <v>118.28</v>
      </c>
      <c r="I3443">
        <v>1327375.94</v>
      </c>
      <c r="J3443">
        <v>56.18</v>
      </c>
      <c r="K3443">
        <v>1327375.94</v>
      </c>
      <c r="L3443">
        <v>538.08000000000004</v>
      </c>
      <c r="M3443" t="s">
        <v>751</v>
      </c>
      <c r="N3443" s="37">
        <v>0</v>
      </c>
      <c r="O3443">
        <v>2654751.88</v>
      </c>
      <c r="P3443" t="s">
        <v>766</v>
      </c>
      <c r="Q3443" t="s">
        <v>766</v>
      </c>
      <c r="R3443" t="s">
        <v>766</v>
      </c>
      <c r="S3443" t="s">
        <v>758</v>
      </c>
    </row>
    <row r="3444" spans="1:19" x14ac:dyDescent="0.3">
      <c r="A3444" t="s">
        <v>747</v>
      </c>
      <c r="B3444" t="s">
        <v>748</v>
      </c>
      <c r="C3444" t="s">
        <v>749</v>
      </c>
      <c r="D3444" t="s">
        <v>750</v>
      </c>
      <c r="E3444">
        <v>2</v>
      </c>
      <c r="F3444" t="s">
        <v>295</v>
      </c>
      <c r="G3444" s="37">
        <v>5564.67</v>
      </c>
      <c r="H3444">
        <v>930.77</v>
      </c>
      <c r="I3444">
        <v>5564.67</v>
      </c>
      <c r="J3444">
        <v>0.1</v>
      </c>
      <c r="K3444">
        <v>5564.67</v>
      </c>
      <c r="L3444">
        <v>1.3</v>
      </c>
      <c r="M3444" t="s">
        <v>751</v>
      </c>
      <c r="N3444" s="37">
        <v>0</v>
      </c>
      <c r="O3444">
        <v>11129.34</v>
      </c>
      <c r="P3444" t="s">
        <v>766</v>
      </c>
      <c r="Q3444" t="s">
        <v>768</v>
      </c>
      <c r="R3444" t="s">
        <v>768</v>
      </c>
      <c r="S3444" t="s">
        <v>758</v>
      </c>
    </row>
    <row r="3445" spans="1:19" x14ac:dyDescent="0.3">
      <c r="A3445" t="s">
        <v>747</v>
      </c>
      <c r="B3445" t="s">
        <v>748</v>
      </c>
      <c r="C3445" t="s">
        <v>754</v>
      </c>
      <c r="D3445" t="s">
        <v>750</v>
      </c>
      <c r="E3445">
        <v>6</v>
      </c>
      <c r="F3445" t="s">
        <v>391</v>
      </c>
      <c r="G3445" s="37">
        <v>-157.79</v>
      </c>
      <c r="H3445" t="s">
        <v>751</v>
      </c>
      <c r="I3445">
        <v>-157.79</v>
      </c>
      <c r="J3445" t="s">
        <v>751</v>
      </c>
      <c r="K3445">
        <v>-157.79</v>
      </c>
      <c r="L3445" t="s">
        <v>751</v>
      </c>
      <c r="M3445" t="s">
        <v>751</v>
      </c>
      <c r="N3445" s="37">
        <v>0</v>
      </c>
      <c r="O3445" t="s">
        <v>751</v>
      </c>
      <c r="P3445" t="s">
        <v>751</v>
      </c>
      <c r="Q3445" t="s">
        <v>751</v>
      </c>
      <c r="R3445" t="s">
        <v>751</v>
      </c>
      <c r="S3445" t="s">
        <v>758</v>
      </c>
    </row>
    <row r="3446" spans="1:19" x14ac:dyDescent="0.3">
      <c r="A3446" t="s">
        <v>753</v>
      </c>
      <c r="B3446" t="s">
        <v>748</v>
      </c>
      <c r="C3446" t="s">
        <v>749</v>
      </c>
      <c r="D3446" t="s">
        <v>750</v>
      </c>
      <c r="E3446">
        <v>-4</v>
      </c>
      <c r="F3446" t="s">
        <v>175</v>
      </c>
      <c r="G3446" s="37">
        <v>151.19</v>
      </c>
      <c r="H3446">
        <v>0.04</v>
      </c>
      <c r="I3446">
        <v>151.19</v>
      </c>
      <c r="J3446">
        <v>0.19</v>
      </c>
      <c r="K3446">
        <v>151.19</v>
      </c>
      <c r="L3446">
        <v>0.05</v>
      </c>
      <c r="M3446" t="s">
        <v>751</v>
      </c>
      <c r="N3446" s="37">
        <v>0</v>
      </c>
      <c r="O3446" t="s">
        <v>751</v>
      </c>
      <c r="P3446" t="s">
        <v>766</v>
      </c>
      <c r="Q3446" t="s">
        <v>766</v>
      </c>
      <c r="R3446" t="s">
        <v>768</v>
      </c>
      <c r="S3446" t="s">
        <v>758</v>
      </c>
    </row>
    <row r="3447" spans="1:19" x14ac:dyDescent="0.3">
      <c r="A3447" t="s">
        <v>752</v>
      </c>
      <c r="B3447" t="s">
        <v>748</v>
      </c>
      <c r="C3447" t="s">
        <v>749</v>
      </c>
      <c r="D3447" t="s">
        <v>750</v>
      </c>
      <c r="E3447">
        <v>-4</v>
      </c>
      <c r="F3447" t="s">
        <v>319</v>
      </c>
      <c r="G3447" s="37">
        <v>392906.05</v>
      </c>
      <c r="H3447">
        <v>2.16</v>
      </c>
      <c r="I3447">
        <v>392906.05</v>
      </c>
      <c r="J3447">
        <v>0.97</v>
      </c>
      <c r="K3447">
        <v>392906.05</v>
      </c>
      <c r="L3447">
        <v>12.09</v>
      </c>
      <c r="M3447" t="s">
        <v>751</v>
      </c>
      <c r="N3447" s="37">
        <v>0</v>
      </c>
      <c r="O3447" t="s">
        <v>751</v>
      </c>
      <c r="P3447" t="s">
        <v>766</v>
      </c>
      <c r="Q3447" t="s">
        <v>766</v>
      </c>
      <c r="R3447" t="s">
        <v>766</v>
      </c>
      <c r="S3447" t="s">
        <v>758</v>
      </c>
    </row>
    <row r="3448" spans="1:19" x14ac:dyDescent="0.3">
      <c r="A3448" t="s">
        <v>753</v>
      </c>
      <c r="B3448" t="s">
        <v>748</v>
      </c>
      <c r="C3448" t="s">
        <v>754</v>
      </c>
      <c r="D3448" t="s">
        <v>750</v>
      </c>
      <c r="E3448">
        <v>4</v>
      </c>
      <c r="F3448" t="s">
        <v>348</v>
      </c>
      <c r="G3448" s="37">
        <v>-43922.06</v>
      </c>
      <c r="H3448" t="s">
        <v>751</v>
      </c>
      <c r="I3448">
        <v>-43922.06</v>
      </c>
      <c r="J3448" t="s">
        <v>751</v>
      </c>
      <c r="K3448">
        <v>-43922.06</v>
      </c>
      <c r="L3448" t="s">
        <v>751</v>
      </c>
      <c r="M3448" t="s">
        <v>751</v>
      </c>
      <c r="N3448" s="37">
        <v>0</v>
      </c>
      <c r="O3448" t="s">
        <v>751</v>
      </c>
      <c r="P3448" t="s">
        <v>751</v>
      </c>
      <c r="Q3448" t="s">
        <v>751</v>
      </c>
      <c r="R3448" t="s">
        <v>751</v>
      </c>
      <c r="S3448" t="s">
        <v>758</v>
      </c>
    </row>
    <row r="3449" spans="1:19" x14ac:dyDescent="0.3">
      <c r="A3449" t="s">
        <v>747</v>
      </c>
      <c r="B3449" t="s">
        <v>748</v>
      </c>
      <c r="C3449" t="s">
        <v>754</v>
      </c>
      <c r="D3449" t="s">
        <v>750</v>
      </c>
      <c r="E3449">
        <v>-1</v>
      </c>
      <c r="F3449" t="s">
        <v>408</v>
      </c>
      <c r="G3449" s="37">
        <v>-3.01</v>
      </c>
      <c r="H3449" t="s">
        <v>751</v>
      </c>
      <c r="I3449">
        <v>-3.01</v>
      </c>
      <c r="J3449" t="s">
        <v>751</v>
      </c>
      <c r="K3449">
        <v>-3.01</v>
      </c>
      <c r="L3449" t="s">
        <v>751</v>
      </c>
      <c r="M3449" t="s">
        <v>751</v>
      </c>
      <c r="N3449" s="37">
        <v>0</v>
      </c>
      <c r="O3449" t="s">
        <v>751</v>
      </c>
      <c r="P3449" t="s">
        <v>751</v>
      </c>
      <c r="Q3449" t="s">
        <v>751</v>
      </c>
      <c r="R3449" t="s">
        <v>751</v>
      </c>
      <c r="S3449" t="s">
        <v>758</v>
      </c>
    </row>
    <row r="3450" spans="1:19" x14ac:dyDescent="0.3">
      <c r="A3450" t="s">
        <v>753</v>
      </c>
      <c r="B3450" t="s">
        <v>748</v>
      </c>
      <c r="C3450" t="s">
        <v>749</v>
      </c>
      <c r="D3450" t="s">
        <v>750</v>
      </c>
      <c r="E3450">
        <v>3</v>
      </c>
      <c r="F3450" t="s">
        <v>47</v>
      </c>
      <c r="G3450" s="37">
        <v>28397.93</v>
      </c>
      <c r="H3450" t="s">
        <v>751</v>
      </c>
      <c r="I3450">
        <v>28397.93</v>
      </c>
      <c r="J3450" t="s">
        <v>751</v>
      </c>
      <c r="K3450">
        <v>28397.93</v>
      </c>
      <c r="L3450">
        <v>2.79</v>
      </c>
      <c r="M3450" t="s">
        <v>751</v>
      </c>
      <c r="N3450" s="37">
        <v>0</v>
      </c>
      <c r="O3450">
        <v>85193.790000000008</v>
      </c>
      <c r="P3450" t="s">
        <v>766</v>
      </c>
      <c r="Q3450" t="s">
        <v>766</v>
      </c>
      <c r="R3450" t="s">
        <v>768</v>
      </c>
      <c r="S3450" t="s">
        <v>758</v>
      </c>
    </row>
    <row r="3451" spans="1:19" x14ac:dyDescent="0.3">
      <c r="A3451" t="s">
        <v>747</v>
      </c>
      <c r="B3451" t="s">
        <v>748</v>
      </c>
      <c r="C3451" t="s">
        <v>749</v>
      </c>
      <c r="D3451" t="s">
        <v>750</v>
      </c>
      <c r="E3451">
        <v>10</v>
      </c>
      <c r="F3451" t="s">
        <v>26</v>
      </c>
      <c r="G3451" s="37">
        <v>108664.98</v>
      </c>
      <c r="H3451" t="s">
        <v>751</v>
      </c>
      <c r="I3451">
        <v>108664.98</v>
      </c>
      <c r="J3451" t="s">
        <v>751</v>
      </c>
      <c r="K3451">
        <v>108664.98</v>
      </c>
      <c r="L3451">
        <v>34.979999999999997</v>
      </c>
      <c r="M3451" t="s">
        <v>751</v>
      </c>
      <c r="N3451" s="37">
        <v>0</v>
      </c>
      <c r="O3451">
        <v>1086649.8</v>
      </c>
      <c r="P3451" t="s">
        <v>766</v>
      </c>
      <c r="Q3451" t="s">
        <v>766</v>
      </c>
      <c r="R3451" t="s">
        <v>768</v>
      </c>
      <c r="S3451" t="s">
        <v>758</v>
      </c>
    </row>
    <row r="3452" spans="1:19" x14ac:dyDescent="0.3">
      <c r="A3452" t="s">
        <v>753</v>
      </c>
      <c r="B3452" t="s">
        <v>748</v>
      </c>
      <c r="C3452" t="s">
        <v>749</v>
      </c>
      <c r="D3452" t="s">
        <v>750</v>
      </c>
      <c r="E3452">
        <v>3</v>
      </c>
      <c r="F3452" t="s">
        <v>52</v>
      </c>
      <c r="G3452" s="37">
        <v>32363.96</v>
      </c>
      <c r="H3452">
        <v>0.7</v>
      </c>
      <c r="I3452">
        <v>32363.96</v>
      </c>
      <c r="J3452">
        <v>404.4</v>
      </c>
      <c r="K3452">
        <v>32363.96</v>
      </c>
      <c r="L3452">
        <v>3.18</v>
      </c>
      <c r="M3452" t="s">
        <v>751</v>
      </c>
      <c r="N3452" s="37">
        <v>0</v>
      </c>
      <c r="O3452">
        <v>97091.88</v>
      </c>
      <c r="P3452" t="s">
        <v>768</v>
      </c>
      <c r="Q3452" t="s">
        <v>766</v>
      </c>
      <c r="R3452" t="s">
        <v>768</v>
      </c>
      <c r="S3452" t="s">
        <v>758</v>
      </c>
    </row>
    <row r="3453" spans="1:19" x14ac:dyDescent="0.3">
      <c r="A3453" t="s">
        <v>747</v>
      </c>
      <c r="B3453" t="s">
        <v>748</v>
      </c>
      <c r="C3453" t="s">
        <v>754</v>
      </c>
      <c r="D3453" t="s">
        <v>750</v>
      </c>
      <c r="E3453">
        <v>3</v>
      </c>
      <c r="F3453" t="s">
        <v>153</v>
      </c>
      <c r="G3453" s="37">
        <v>-1068</v>
      </c>
      <c r="H3453" t="s">
        <v>751</v>
      </c>
      <c r="I3453">
        <v>-1068</v>
      </c>
      <c r="J3453" t="s">
        <v>751</v>
      </c>
      <c r="K3453">
        <v>-1068</v>
      </c>
      <c r="L3453" t="s">
        <v>751</v>
      </c>
      <c r="M3453" t="s">
        <v>751</v>
      </c>
      <c r="N3453" s="37">
        <v>-597.86</v>
      </c>
      <c r="O3453" t="s">
        <v>751</v>
      </c>
      <c r="P3453" t="s">
        <v>751</v>
      </c>
      <c r="Q3453" t="s">
        <v>751</v>
      </c>
      <c r="R3453" t="s">
        <v>751</v>
      </c>
      <c r="S3453" t="s">
        <v>758</v>
      </c>
    </row>
    <row r="3454" spans="1:19" x14ac:dyDescent="0.3">
      <c r="A3454" t="s">
        <v>753</v>
      </c>
      <c r="B3454" t="s">
        <v>748</v>
      </c>
      <c r="C3454" t="s">
        <v>749</v>
      </c>
      <c r="D3454" t="s">
        <v>750</v>
      </c>
      <c r="E3454">
        <v>3</v>
      </c>
      <c r="F3454" t="s">
        <v>279</v>
      </c>
      <c r="G3454" s="37">
        <v>195981.05</v>
      </c>
      <c r="H3454">
        <v>291.12</v>
      </c>
      <c r="I3454">
        <v>195981.05</v>
      </c>
      <c r="J3454">
        <v>22.3</v>
      </c>
      <c r="K3454">
        <v>195981.05</v>
      </c>
      <c r="L3454">
        <v>117.63</v>
      </c>
      <c r="M3454" t="s">
        <v>751</v>
      </c>
      <c r="N3454" s="37">
        <v>0</v>
      </c>
      <c r="O3454">
        <v>587943.14999999991</v>
      </c>
      <c r="P3454" t="s">
        <v>766</v>
      </c>
      <c r="Q3454" t="s">
        <v>766</v>
      </c>
      <c r="R3454" t="s">
        <v>766</v>
      </c>
      <c r="S3454" t="s">
        <v>758</v>
      </c>
    </row>
    <row r="3455" spans="1:19" x14ac:dyDescent="0.3">
      <c r="A3455" t="s">
        <v>747</v>
      </c>
      <c r="B3455" t="s">
        <v>748</v>
      </c>
      <c r="C3455" t="s">
        <v>749</v>
      </c>
      <c r="D3455" t="s">
        <v>750</v>
      </c>
      <c r="E3455">
        <v>1</v>
      </c>
      <c r="F3455" t="s">
        <v>243</v>
      </c>
      <c r="G3455" s="37">
        <v>21597.77</v>
      </c>
      <c r="H3455">
        <v>3.72</v>
      </c>
      <c r="I3455">
        <v>21597.77</v>
      </c>
      <c r="J3455">
        <v>512.11</v>
      </c>
      <c r="K3455">
        <v>21597.77</v>
      </c>
      <c r="L3455">
        <v>6.81</v>
      </c>
      <c r="M3455" t="s">
        <v>751</v>
      </c>
      <c r="N3455" s="37">
        <v>0</v>
      </c>
      <c r="O3455">
        <v>21597.77</v>
      </c>
      <c r="P3455" t="s">
        <v>768</v>
      </c>
      <c r="Q3455" t="s">
        <v>766</v>
      </c>
      <c r="R3455" t="s">
        <v>768</v>
      </c>
      <c r="S3455" t="s">
        <v>758</v>
      </c>
    </row>
    <row r="3456" spans="1:19" x14ac:dyDescent="0.3">
      <c r="A3456" t="s">
        <v>747</v>
      </c>
      <c r="B3456" t="s">
        <v>748</v>
      </c>
      <c r="C3456" t="s">
        <v>749</v>
      </c>
      <c r="D3456" t="s">
        <v>750</v>
      </c>
      <c r="E3456">
        <v>0</v>
      </c>
      <c r="F3456" t="s">
        <v>345</v>
      </c>
      <c r="G3456" s="37">
        <v>33747.25</v>
      </c>
      <c r="H3456">
        <v>1.7</v>
      </c>
      <c r="I3456">
        <v>33747.25</v>
      </c>
      <c r="J3456">
        <v>0.92</v>
      </c>
      <c r="K3456">
        <v>33747.25</v>
      </c>
      <c r="L3456">
        <v>15.14</v>
      </c>
      <c r="M3456" t="s">
        <v>751</v>
      </c>
      <c r="N3456" s="37">
        <v>0</v>
      </c>
      <c r="O3456" t="s">
        <v>751</v>
      </c>
      <c r="P3456" t="s">
        <v>766</v>
      </c>
      <c r="Q3456" t="s">
        <v>766</v>
      </c>
      <c r="R3456" t="s">
        <v>766</v>
      </c>
      <c r="S3456" t="s">
        <v>758</v>
      </c>
    </row>
    <row r="3457" spans="1:19" x14ac:dyDescent="0.3">
      <c r="A3457" t="s">
        <v>747</v>
      </c>
      <c r="B3457" t="s">
        <v>748</v>
      </c>
      <c r="C3457" t="s">
        <v>749</v>
      </c>
      <c r="D3457" t="s">
        <v>750</v>
      </c>
      <c r="E3457">
        <v>1</v>
      </c>
      <c r="F3457" t="s">
        <v>137</v>
      </c>
      <c r="G3457" s="37">
        <v>8973752.3100000005</v>
      </c>
      <c r="H3457" t="s">
        <v>751</v>
      </c>
      <c r="I3457">
        <v>8973752.3100000005</v>
      </c>
      <c r="J3457" t="s">
        <v>751</v>
      </c>
      <c r="K3457">
        <v>8973752.3100000005</v>
      </c>
      <c r="L3457">
        <v>0</v>
      </c>
      <c r="M3457" t="s">
        <v>751</v>
      </c>
      <c r="N3457" s="37">
        <v>0</v>
      </c>
      <c r="O3457">
        <v>8973752.3100000005</v>
      </c>
      <c r="P3457" t="s">
        <v>766</v>
      </c>
      <c r="Q3457" t="s">
        <v>766</v>
      </c>
      <c r="R3457" t="s">
        <v>768</v>
      </c>
      <c r="S3457" t="s">
        <v>758</v>
      </c>
    </row>
    <row r="3458" spans="1:19" x14ac:dyDescent="0.3">
      <c r="A3458" t="s">
        <v>747</v>
      </c>
      <c r="B3458" t="s">
        <v>748</v>
      </c>
      <c r="C3458" t="s">
        <v>749</v>
      </c>
      <c r="D3458" t="s">
        <v>750</v>
      </c>
      <c r="E3458">
        <v>0</v>
      </c>
      <c r="F3458" t="s">
        <v>461</v>
      </c>
      <c r="G3458" s="37">
        <v>846268.35</v>
      </c>
      <c r="H3458">
        <v>218.55</v>
      </c>
      <c r="I3458">
        <v>846268.35</v>
      </c>
      <c r="J3458">
        <v>103.81</v>
      </c>
      <c r="K3458">
        <v>846268.35</v>
      </c>
      <c r="L3458">
        <v>994.21</v>
      </c>
      <c r="M3458" t="s">
        <v>751</v>
      </c>
      <c r="N3458" s="37">
        <v>0</v>
      </c>
      <c r="O3458" t="s">
        <v>751</v>
      </c>
      <c r="P3458" t="s">
        <v>766</v>
      </c>
      <c r="Q3458" t="s">
        <v>766</v>
      </c>
      <c r="R3458" t="s">
        <v>766</v>
      </c>
      <c r="S3458" t="s">
        <v>758</v>
      </c>
    </row>
    <row r="3459" spans="1:19" x14ac:dyDescent="0.3">
      <c r="A3459" t="s">
        <v>747</v>
      </c>
      <c r="B3459" t="s">
        <v>748</v>
      </c>
      <c r="C3459" t="s">
        <v>754</v>
      </c>
      <c r="D3459" t="s">
        <v>750</v>
      </c>
      <c r="E3459">
        <v>-1</v>
      </c>
      <c r="F3459" t="s">
        <v>348</v>
      </c>
      <c r="G3459" s="37">
        <v>-8701.9699999999993</v>
      </c>
      <c r="H3459" t="s">
        <v>751</v>
      </c>
      <c r="I3459">
        <v>-8701.9699999999993</v>
      </c>
      <c r="J3459" t="s">
        <v>751</v>
      </c>
      <c r="K3459">
        <v>-8701.9699999999993</v>
      </c>
      <c r="L3459" t="s">
        <v>751</v>
      </c>
      <c r="M3459" t="s">
        <v>751</v>
      </c>
      <c r="N3459" s="37">
        <v>0</v>
      </c>
      <c r="O3459" t="s">
        <v>751</v>
      </c>
      <c r="P3459" t="s">
        <v>751</v>
      </c>
      <c r="Q3459" t="s">
        <v>751</v>
      </c>
      <c r="R3459" t="s">
        <v>751</v>
      </c>
      <c r="S3459" t="s">
        <v>758</v>
      </c>
    </row>
    <row r="3460" spans="1:19" x14ac:dyDescent="0.3">
      <c r="A3460" t="s">
        <v>752</v>
      </c>
      <c r="B3460" t="s">
        <v>748</v>
      </c>
      <c r="C3460" t="s">
        <v>749</v>
      </c>
      <c r="D3460" t="s">
        <v>750</v>
      </c>
      <c r="E3460">
        <v>2</v>
      </c>
      <c r="F3460" t="s">
        <v>261</v>
      </c>
      <c r="G3460" s="37">
        <v>23304.61</v>
      </c>
      <c r="H3460">
        <v>3.2</v>
      </c>
      <c r="I3460">
        <v>23304.61</v>
      </c>
      <c r="J3460">
        <v>1.52</v>
      </c>
      <c r="K3460">
        <v>23304.61</v>
      </c>
      <c r="L3460">
        <v>14.57</v>
      </c>
      <c r="M3460" t="s">
        <v>751</v>
      </c>
      <c r="N3460" s="37">
        <v>0</v>
      </c>
      <c r="O3460">
        <v>46609.22</v>
      </c>
      <c r="P3460" t="s">
        <v>766</v>
      </c>
      <c r="Q3460" t="s">
        <v>766</v>
      </c>
      <c r="R3460" t="s">
        <v>766</v>
      </c>
      <c r="S3460" t="s">
        <v>758</v>
      </c>
    </row>
    <row r="3461" spans="1:19" x14ac:dyDescent="0.3">
      <c r="A3461" t="s">
        <v>752</v>
      </c>
      <c r="B3461" t="s">
        <v>748</v>
      </c>
      <c r="C3461" t="s">
        <v>754</v>
      </c>
      <c r="D3461" t="s">
        <v>750</v>
      </c>
      <c r="E3461">
        <v>6</v>
      </c>
      <c r="F3461" t="s">
        <v>541</v>
      </c>
      <c r="G3461" s="37">
        <v>-635816.65</v>
      </c>
      <c r="H3461" t="s">
        <v>751</v>
      </c>
      <c r="I3461">
        <v>-635816.65</v>
      </c>
      <c r="J3461" t="s">
        <v>751</v>
      </c>
      <c r="K3461">
        <v>-635816.65</v>
      </c>
      <c r="L3461" t="s">
        <v>751</v>
      </c>
      <c r="M3461" t="s">
        <v>751</v>
      </c>
      <c r="N3461" s="37">
        <v>0</v>
      </c>
      <c r="O3461" t="s">
        <v>751</v>
      </c>
      <c r="P3461" t="s">
        <v>751</v>
      </c>
      <c r="Q3461" t="s">
        <v>751</v>
      </c>
      <c r="R3461" t="s">
        <v>751</v>
      </c>
      <c r="S3461" t="s">
        <v>758</v>
      </c>
    </row>
    <row r="3462" spans="1:19" x14ac:dyDescent="0.3">
      <c r="A3462" t="s">
        <v>753</v>
      </c>
      <c r="B3462" t="s">
        <v>748</v>
      </c>
      <c r="C3462" t="s">
        <v>749</v>
      </c>
      <c r="D3462" t="s">
        <v>750</v>
      </c>
      <c r="E3462">
        <v>3</v>
      </c>
      <c r="F3462" t="s">
        <v>56</v>
      </c>
      <c r="G3462" s="37">
        <v>57284.99</v>
      </c>
      <c r="H3462">
        <v>1.32</v>
      </c>
      <c r="I3462">
        <v>57284.99</v>
      </c>
      <c r="J3462">
        <v>7.07</v>
      </c>
      <c r="K3462">
        <v>57284.99</v>
      </c>
      <c r="L3462">
        <v>0</v>
      </c>
      <c r="M3462" t="s">
        <v>751</v>
      </c>
      <c r="N3462" s="37">
        <v>0</v>
      </c>
      <c r="O3462">
        <v>171854.97</v>
      </c>
      <c r="P3462" t="s">
        <v>766</v>
      </c>
      <c r="Q3462" t="s">
        <v>766</v>
      </c>
      <c r="R3462" t="s">
        <v>768</v>
      </c>
      <c r="S3462" t="s">
        <v>758</v>
      </c>
    </row>
    <row r="3463" spans="1:19" x14ac:dyDescent="0.3">
      <c r="A3463" t="s">
        <v>753</v>
      </c>
      <c r="B3463" t="s">
        <v>748</v>
      </c>
      <c r="C3463" t="s">
        <v>754</v>
      </c>
      <c r="D3463" t="s">
        <v>750</v>
      </c>
      <c r="E3463">
        <v>-1</v>
      </c>
      <c r="F3463" t="s">
        <v>417</v>
      </c>
      <c r="G3463" s="37">
        <v>-2786.39</v>
      </c>
      <c r="H3463" t="s">
        <v>751</v>
      </c>
      <c r="I3463">
        <v>-2786.39</v>
      </c>
      <c r="J3463" t="s">
        <v>751</v>
      </c>
      <c r="K3463">
        <v>-2786.39</v>
      </c>
      <c r="L3463" t="s">
        <v>751</v>
      </c>
      <c r="M3463" t="s">
        <v>751</v>
      </c>
      <c r="N3463" s="37">
        <v>0</v>
      </c>
      <c r="O3463" t="s">
        <v>751</v>
      </c>
      <c r="P3463" t="s">
        <v>751</v>
      </c>
      <c r="Q3463" t="s">
        <v>751</v>
      </c>
      <c r="R3463" t="s">
        <v>751</v>
      </c>
      <c r="S3463" t="s">
        <v>758</v>
      </c>
    </row>
    <row r="3464" spans="1:19" x14ac:dyDescent="0.3">
      <c r="A3464" t="s">
        <v>753</v>
      </c>
      <c r="B3464" t="s">
        <v>748</v>
      </c>
      <c r="C3464" t="s">
        <v>754</v>
      </c>
      <c r="D3464" t="s">
        <v>750</v>
      </c>
      <c r="E3464">
        <v>6</v>
      </c>
      <c r="F3464" t="s">
        <v>6</v>
      </c>
      <c r="G3464" s="37">
        <v>-19057.509999999998</v>
      </c>
      <c r="H3464" t="s">
        <v>751</v>
      </c>
      <c r="I3464">
        <v>-19057.509999999998</v>
      </c>
      <c r="J3464" t="s">
        <v>751</v>
      </c>
      <c r="K3464">
        <v>-19057.509999999998</v>
      </c>
      <c r="L3464" t="s">
        <v>751</v>
      </c>
      <c r="M3464" t="s">
        <v>751</v>
      </c>
      <c r="N3464" s="37">
        <v>-1294.0999999999999</v>
      </c>
      <c r="O3464" t="s">
        <v>751</v>
      </c>
      <c r="P3464" t="s">
        <v>751</v>
      </c>
      <c r="Q3464" t="s">
        <v>751</v>
      </c>
      <c r="R3464" t="s">
        <v>751</v>
      </c>
      <c r="S3464" t="s">
        <v>758</v>
      </c>
    </row>
    <row r="3465" spans="1:19" x14ac:dyDescent="0.3">
      <c r="A3465" t="s">
        <v>747</v>
      </c>
      <c r="B3465" t="s">
        <v>748</v>
      </c>
      <c r="C3465" t="s">
        <v>754</v>
      </c>
      <c r="D3465" t="s">
        <v>750</v>
      </c>
      <c r="E3465">
        <v>3</v>
      </c>
      <c r="F3465" t="s">
        <v>209</v>
      </c>
      <c r="G3465" s="37">
        <v>-879.41</v>
      </c>
      <c r="H3465" t="s">
        <v>751</v>
      </c>
      <c r="I3465">
        <v>-879.41</v>
      </c>
      <c r="J3465" t="s">
        <v>751</v>
      </c>
      <c r="K3465">
        <v>-879.41</v>
      </c>
      <c r="L3465" t="s">
        <v>751</v>
      </c>
      <c r="M3465" t="s">
        <v>751</v>
      </c>
      <c r="N3465" s="37">
        <v>0</v>
      </c>
      <c r="O3465" t="s">
        <v>751</v>
      </c>
      <c r="P3465" t="s">
        <v>751</v>
      </c>
      <c r="Q3465" t="s">
        <v>751</v>
      </c>
      <c r="R3465" t="s">
        <v>751</v>
      </c>
      <c r="S3465" t="s">
        <v>758</v>
      </c>
    </row>
    <row r="3466" spans="1:19" x14ac:dyDescent="0.3">
      <c r="A3466" t="s">
        <v>747</v>
      </c>
      <c r="B3466" t="s">
        <v>748</v>
      </c>
      <c r="C3466" t="s">
        <v>749</v>
      </c>
      <c r="D3466" t="s">
        <v>750</v>
      </c>
      <c r="E3466">
        <v>-1</v>
      </c>
      <c r="F3466" t="s">
        <v>192</v>
      </c>
      <c r="G3466" s="37">
        <v>25335.43</v>
      </c>
      <c r="H3466">
        <v>0.52</v>
      </c>
      <c r="I3466">
        <v>25335.43</v>
      </c>
      <c r="J3466">
        <v>0.23</v>
      </c>
      <c r="K3466">
        <v>25335.43</v>
      </c>
      <c r="L3466">
        <v>2.91</v>
      </c>
      <c r="M3466">
        <v>1</v>
      </c>
      <c r="N3466" s="37">
        <v>0</v>
      </c>
      <c r="O3466" t="s">
        <v>751</v>
      </c>
      <c r="P3466" t="s">
        <v>766</v>
      </c>
      <c r="Q3466" t="s">
        <v>766</v>
      </c>
      <c r="R3466" t="s">
        <v>766</v>
      </c>
      <c r="S3466" t="s">
        <v>758</v>
      </c>
    </row>
    <row r="3467" spans="1:19" x14ac:dyDescent="0.3">
      <c r="A3467" t="s">
        <v>752</v>
      </c>
      <c r="B3467" t="s">
        <v>748</v>
      </c>
      <c r="C3467" t="s">
        <v>749</v>
      </c>
      <c r="D3467" t="s">
        <v>750</v>
      </c>
      <c r="E3467">
        <v>0</v>
      </c>
      <c r="F3467" t="s">
        <v>146</v>
      </c>
      <c r="G3467" s="37">
        <v>2250</v>
      </c>
      <c r="H3467">
        <v>0.11</v>
      </c>
      <c r="I3467">
        <v>2250</v>
      </c>
      <c r="J3467">
        <v>0.05</v>
      </c>
      <c r="K3467">
        <v>2250</v>
      </c>
      <c r="L3467">
        <v>0.52</v>
      </c>
      <c r="M3467" t="s">
        <v>751</v>
      </c>
      <c r="N3467" s="37">
        <v>0</v>
      </c>
      <c r="O3467" t="s">
        <v>751</v>
      </c>
      <c r="P3467" t="s">
        <v>766</v>
      </c>
      <c r="Q3467" t="s">
        <v>766</v>
      </c>
      <c r="R3467" t="s">
        <v>766</v>
      </c>
      <c r="S3467" t="s">
        <v>758</v>
      </c>
    </row>
    <row r="3468" spans="1:19" x14ac:dyDescent="0.3">
      <c r="A3468" t="s">
        <v>747</v>
      </c>
      <c r="B3468" t="s">
        <v>748</v>
      </c>
      <c r="C3468" t="s">
        <v>754</v>
      </c>
      <c r="D3468" t="s">
        <v>750</v>
      </c>
      <c r="E3468">
        <v>5</v>
      </c>
      <c r="F3468" t="s">
        <v>80</v>
      </c>
      <c r="G3468" s="37">
        <v>-126046.81</v>
      </c>
      <c r="H3468" t="s">
        <v>751</v>
      </c>
      <c r="I3468">
        <v>-126046.81</v>
      </c>
      <c r="J3468" t="s">
        <v>751</v>
      </c>
      <c r="K3468">
        <v>-126046.81</v>
      </c>
      <c r="L3468" t="s">
        <v>751</v>
      </c>
      <c r="M3468" t="s">
        <v>751</v>
      </c>
      <c r="N3468" s="37">
        <v>0</v>
      </c>
      <c r="O3468" t="s">
        <v>751</v>
      </c>
      <c r="P3468" t="s">
        <v>751</v>
      </c>
      <c r="Q3468" t="s">
        <v>751</v>
      </c>
      <c r="R3468" t="s">
        <v>751</v>
      </c>
      <c r="S3468" t="s">
        <v>758</v>
      </c>
    </row>
    <row r="3469" spans="1:19" x14ac:dyDescent="0.3">
      <c r="A3469" t="s">
        <v>752</v>
      </c>
      <c r="B3469" t="s">
        <v>748</v>
      </c>
      <c r="C3469" t="s">
        <v>749</v>
      </c>
      <c r="D3469" t="s">
        <v>750</v>
      </c>
      <c r="E3469">
        <v>2</v>
      </c>
      <c r="F3469" t="s">
        <v>335</v>
      </c>
      <c r="G3469" s="37">
        <v>23852.26</v>
      </c>
      <c r="H3469">
        <v>3.63</v>
      </c>
      <c r="I3469">
        <v>23852.26</v>
      </c>
      <c r="J3469">
        <v>0.51</v>
      </c>
      <c r="K3469">
        <v>23852.26</v>
      </c>
      <c r="L3469">
        <v>28.26</v>
      </c>
      <c r="M3469" t="s">
        <v>751</v>
      </c>
      <c r="N3469" s="37">
        <v>0</v>
      </c>
      <c r="O3469">
        <v>47704.52</v>
      </c>
      <c r="P3469" t="s">
        <v>766</v>
      </c>
      <c r="Q3469" t="s">
        <v>766</v>
      </c>
      <c r="R3469" t="s">
        <v>766</v>
      </c>
      <c r="S3469" t="s">
        <v>758</v>
      </c>
    </row>
    <row r="3470" spans="1:19" x14ac:dyDescent="0.3">
      <c r="A3470" t="s">
        <v>752</v>
      </c>
      <c r="B3470" t="s">
        <v>748</v>
      </c>
      <c r="C3470" t="s">
        <v>754</v>
      </c>
      <c r="D3470" t="s">
        <v>750</v>
      </c>
      <c r="E3470">
        <v>1</v>
      </c>
      <c r="F3470" t="s">
        <v>443</v>
      </c>
      <c r="G3470" s="37">
        <v>-11579.23</v>
      </c>
      <c r="H3470" t="s">
        <v>751</v>
      </c>
      <c r="I3470">
        <v>-11579.23</v>
      </c>
      <c r="J3470" t="s">
        <v>751</v>
      </c>
      <c r="K3470">
        <v>-11579.23</v>
      </c>
      <c r="L3470" t="s">
        <v>751</v>
      </c>
      <c r="M3470" t="s">
        <v>751</v>
      </c>
      <c r="N3470" s="37">
        <v>0</v>
      </c>
      <c r="O3470" t="s">
        <v>751</v>
      </c>
      <c r="P3470" t="s">
        <v>751</v>
      </c>
      <c r="Q3470" t="s">
        <v>751</v>
      </c>
      <c r="R3470" t="s">
        <v>751</v>
      </c>
      <c r="S3470" t="s">
        <v>758</v>
      </c>
    </row>
    <row r="3471" spans="1:19" x14ac:dyDescent="0.3">
      <c r="A3471" t="s">
        <v>753</v>
      </c>
      <c r="B3471" t="s">
        <v>748</v>
      </c>
      <c r="C3471" t="s">
        <v>749</v>
      </c>
      <c r="D3471" t="s">
        <v>750</v>
      </c>
      <c r="E3471">
        <v>3</v>
      </c>
      <c r="F3471" t="s">
        <v>53</v>
      </c>
      <c r="G3471" s="37">
        <v>93617.19</v>
      </c>
      <c r="H3471">
        <v>5.1100000000000003</v>
      </c>
      <c r="I3471">
        <v>93617.19</v>
      </c>
      <c r="J3471">
        <v>9.44</v>
      </c>
      <c r="K3471">
        <v>93617.19</v>
      </c>
      <c r="L3471">
        <v>65.239999999999995</v>
      </c>
      <c r="M3471" t="s">
        <v>751</v>
      </c>
      <c r="N3471" s="37">
        <v>0</v>
      </c>
      <c r="O3471">
        <v>280851.57</v>
      </c>
      <c r="P3471" t="s">
        <v>766</v>
      </c>
      <c r="Q3471" t="s">
        <v>766</v>
      </c>
      <c r="R3471" t="s">
        <v>766</v>
      </c>
      <c r="S3471" t="s">
        <v>758</v>
      </c>
    </row>
    <row r="3472" spans="1:19" x14ac:dyDescent="0.3">
      <c r="A3472" t="s">
        <v>753</v>
      </c>
      <c r="B3472" t="s">
        <v>748</v>
      </c>
      <c r="C3472" t="s">
        <v>749</v>
      </c>
      <c r="D3472" t="s">
        <v>750</v>
      </c>
      <c r="E3472">
        <v>3</v>
      </c>
      <c r="F3472" t="s">
        <v>390</v>
      </c>
      <c r="G3472" s="37">
        <v>119931.3</v>
      </c>
      <c r="H3472">
        <v>298.27</v>
      </c>
      <c r="I3472">
        <v>119931.3</v>
      </c>
      <c r="J3472">
        <v>22.85</v>
      </c>
      <c r="K3472">
        <v>119931.3</v>
      </c>
      <c r="L3472">
        <v>120.52</v>
      </c>
      <c r="M3472" t="s">
        <v>751</v>
      </c>
      <c r="N3472" s="37">
        <v>0</v>
      </c>
      <c r="O3472">
        <v>359793.9</v>
      </c>
      <c r="P3472" t="s">
        <v>766</v>
      </c>
      <c r="Q3472" t="s">
        <v>766</v>
      </c>
      <c r="R3472" t="s">
        <v>766</v>
      </c>
      <c r="S3472" t="s">
        <v>758</v>
      </c>
    </row>
    <row r="3473" spans="1:19" x14ac:dyDescent="0.3">
      <c r="A3473" t="s">
        <v>752</v>
      </c>
      <c r="B3473" t="s">
        <v>748</v>
      </c>
      <c r="C3473" t="s">
        <v>754</v>
      </c>
      <c r="D3473" t="s">
        <v>750</v>
      </c>
      <c r="E3473">
        <v>-1</v>
      </c>
      <c r="F3473" t="s">
        <v>423</v>
      </c>
      <c r="G3473" s="37">
        <v>-138.61000000000001</v>
      </c>
      <c r="H3473" t="s">
        <v>751</v>
      </c>
      <c r="I3473">
        <v>-138.61000000000001</v>
      </c>
      <c r="J3473" t="s">
        <v>751</v>
      </c>
      <c r="K3473">
        <v>-138.61000000000001</v>
      </c>
      <c r="L3473" t="s">
        <v>751</v>
      </c>
      <c r="M3473" t="s">
        <v>751</v>
      </c>
      <c r="N3473" s="37">
        <v>0</v>
      </c>
      <c r="O3473" t="s">
        <v>751</v>
      </c>
      <c r="P3473" t="s">
        <v>751</v>
      </c>
      <c r="Q3473" t="s">
        <v>751</v>
      </c>
      <c r="R3473" t="s">
        <v>751</v>
      </c>
      <c r="S3473" t="s">
        <v>726</v>
      </c>
    </row>
    <row r="3474" spans="1:19" x14ac:dyDescent="0.3">
      <c r="A3474" t="s">
        <v>747</v>
      </c>
      <c r="B3474" t="s">
        <v>748</v>
      </c>
      <c r="C3474" t="s">
        <v>749</v>
      </c>
      <c r="D3474" t="s">
        <v>750</v>
      </c>
      <c r="E3474">
        <v>14</v>
      </c>
      <c r="F3474" t="s">
        <v>223</v>
      </c>
      <c r="G3474" s="37">
        <v>271048.83</v>
      </c>
      <c r="H3474">
        <v>2.5299999999999998</v>
      </c>
      <c r="I3474">
        <v>271048.83</v>
      </c>
      <c r="J3474">
        <v>1.2</v>
      </c>
      <c r="K3474">
        <v>271048.83</v>
      </c>
      <c r="L3474">
        <v>11.5</v>
      </c>
      <c r="M3474" t="s">
        <v>751</v>
      </c>
      <c r="N3474" s="37">
        <v>0</v>
      </c>
      <c r="O3474">
        <v>3794683.62</v>
      </c>
      <c r="P3474" t="s">
        <v>766</v>
      </c>
      <c r="Q3474" t="s">
        <v>766</v>
      </c>
      <c r="R3474" t="s">
        <v>766</v>
      </c>
      <c r="S3474" t="s">
        <v>758</v>
      </c>
    </row>
    <row r="3475" spans="1:19" x14ac:dyDescent="0.3">
      <c r="A3475" t="s">
        <v>752</v>
      </c>
      <c r="B3475" t="s">
        <v>748</v>
      </c>
      <c r="C3475" t="s">
        <v>749</v>
      </c>
      <c r="D3475" t="s">
        <v>750</v>
      </c>
      <c r="E3475">
        <v>5</v>
      </c>
      <c r="F3475" t="s">
        <v>538</v>
      </c>
      <c r="G3475" s="37">
        <v>265949.48</v>
      </c>
      <c r="H3475">
        <v>2.93</v>
      </c>
      <c r="I3475">
        <v>265949.48</v>
      </c>
      <c r="J3475">
        <v>15.72</v>
      </c>
      <c r="K3475">
        <v>265949.48</v>
      </c>
      <c r="L3475">
        <v>44.87</v>
      </c>
      <c r="M3475" t="s">
        <v>751</v>
      </c>
      <c r="N3475" s="37">
        <v>0</v>
      </c>
      <c r="O3475">
        <v>1329747.3999999999</v>
      </c>
      <c r="P3475" t="s">
        <v>766</v>
      </c>
      <c r="Q3475" t="s">
        <v>766</v>
      </c>
      <c r="R3475" t="s">
        <v>768</v>
      </c>
      <c r="S3475" t="s">
        <v>758</v>
      </c>
    </row>
    <row r="3476" spans="1:19" x14ac:dyDescent="0.3">
      <c r="A3476" t="s">
        <v>747</v>
      </c>
      <c r="B3476" t="s">
        <v>748</v>
      </c>
      <c r="C3476" t="s">
        <v>749</v>
      </c>
      <c r="D3476" t="s">
        <v>750</v>
      </c>
      <c r="E3476">
        <v>7</v>
      </c>
      <c r="F3476" t="s">
        <v>243</v>
      </c>
      <c r="G3476" s="37">
        <v>24466.82</v>
      </c>
      <c r="H3476">
        <v>2.11</v>
      </c>
      <c r="I3476">
        <v>24466.82</v>
      </c>
      <c r="J3476">
        <v>0.35</v>
      </c>
      <c r="K3476">
        <v>24466.82</v>
      </c>
      <c r="L3476">
        <v>3.86</v>
      </c>
      <c r="M3476" t="s">
        <v>751</v>
      </c>
      <c r="N3476" s="37">
        <v>0</v>
      </c>
      <c r="O3476">
        <v>171267.74</v>
      </c>
      <c r="P3476" t="s">
        <v>766</v>
      </c>
      <c r="Q3476" t="s">
        <v>766</v>
      </c>
      <c r="R3476" t="s">
        <v>766</v>
      </c>
      <c r="S3476" t="s">
        <v>758</v>
      </c>
    </row>
    <row r="3477" spans="1:19" x14ac:dyDescent="0.3">
      <c r="A3477" t="s">
        <v>747</v>
      </c>
      <c r="B3477" t="s">
        <v>748</v>
      </c>
      <c r="C3477" t="s">
        <v>754</v>
      </c>
      <c r="D3477" t="s">
        <v>750</v>
      </c>
      <c r="E3477">
        <v>0</v>
      </c>
      <c r="F3477" t="s">
        <v>553</v>
      </c>
      <c r="G3477" s="37">
        <v>-1289.28</v>
      </c>
      <c r="H3477" t="s">
        <v>751</v>
      </c>
      <c r="I3477">
        <v>-1289.28</v>
      </c>
      <c r="J3477" t="s">
        <v>751</v>
      </c>
      <c r="K3477">
        <v>-1289.28</v>
      </c>
      <c r="L3477" t="s">
        <v>751</v>
      </c>
      <c r="M3477" t="s">
        <v>751</v>
      </c>
      <c r="N3477" s="37">
        <v>0</v>
      </c>
      <c r="O3477" t="s">
        <v>751</v>
      </c>
      <c r="P3477" t="s">
        <v>751</v>
      </c>
      <c r="Q3477" t="s">
        <v>751</v>
      </c>
      <c r="R3477" t="s">
        <v>751</v>
      </c>
      <c r="S3477" t="s">
        <v>758</v>
      </c>
    </row>
    <row r="3478" spans="1:19" x14ac:dyDescent="0.3">
      <c r="A3478" t="s">
        <v>747</v>
      </c>
      <c r="B3478" t="s">
        <v>748</v>
      </c>
      <c r="C3478" t="s">
        <v>754</v>
      </c>
      <c r="D3478" t="s">
        <v>750</v>
      </c>
      <c r="E3478">
        <v>3</v>
      </c>
      <c r="F3478" t="s">
        <v>60</v>
      </c>
      <c r="G3478" s="37">
        <v>-1021.3</v>
      </c>
      <c r="H3478" t="s">
        <v>751</v>
      </c>
      <c r="I3478">
        <v>-1021.3</v>
      </c>
      <c r="J3478" t="s">
        <v>751</v>
      </c>
      <c r="K3478">
        <v>-1021.3</v>
      </c>
      <c r="L3478" t="s">
        <v>751</v>
      </c>
      <c r="M3478" t="s">
        <v>751</v>
      </c>
      <c r="N3478" s="37">
        <v>0</v>
      </c>
      <c r="O3478" t="s">
        <v>751</v>
      </c>
      <c r="P3478" t="s">
        <v>751</v>
      </c>
      <c r="Q3478" t="s">
        <v>751</v>
      </c>
      <c r="R3478" t="s">
        <v>751</v>
      </c>
      <c r="S3478" t="s">
        <v>758</v>
      </c>
    </row>
    <row r="3479" spans="1:19" x14ac:dyDescent="0.3">
      <c r="A3479" t="s">
        <v>747</v>
      </c>
      <c r="B3479" t="s">
        <v>748</v>
      </c>
      <c r="C3479" t="s">
        <v>754</v>
      </c>
      <c r="D3479" t="s">
        <v>750</v>
      </c>
      <c r="E3479">
        <v>0</v>
      </c>
      <c r="F3479" t="s">
        <v>201</v>
      </c>
      <c r="G3479" s="37">
        <v>-771.83</v>
      </c>
      <c r="H3479" t="s">
        <v>751</v>
      </c>
      <c r="I3479">
        <v>-771.83</v>
      </c>
      <c r="J3479" t="s">
        <v>751</v>
      </c>
      <c r="K3479">
        <v>-771.83</v>
      </c>
      <c r="L3479" t="s">
        <v>751</v>
      </c>
      <c r="M3479" t="s">
        <v>751</v>
      </c>
      <c r="N3479" s="37">
        <v>0</v>
      </c>
      <c r="O3479" t="s">
        <v>751</v>
      </c>
      <c r="P3479" t="s">
        <v>751</v>
      </c>
      <c r="Q3479" t="s">
        <v>751</v>
      </c>
      <c r="R3479" t="s">
        <v>751</v>
      </c>
      <c r="S3479" t="s">
        <v>758</v>
      </c>
    </row>
    <row r="3480" spans="1:19" x14ac:dyDescent="0.3">
      <c r="A3480" t="s">
        <v>747</v>
      </c>
      <c r="B3480" t="s">
        <v>748</v>
      </c>
      <c r="C3480" t="s">
        <v>749</v>
      </c>
      <c r="D3480" t="s">
        <v>750</v>
      </c>
      <c r="E3480">
        <v>11</v>
      </c>
      <c r="F3480" t="s">
        <v>18</v>
      </c>
      <c r="G3480" s="37">
        <v>490596.68</v>
      </c>
      <c r="H3480" t="s">
        <v>751</v>
      </c>
      <c r="I3480">
        <v>490596.68</v>
      </c>
      <c r="J3480" t="s">
        <v>751</v>
      </c>
      <c r="K3480">
        <v>490596.68</v>
      </c>
      <c r="L3480">
        <v>7.72</v>
      </c>
      <c r="M3480" t="s">
        <v>751</v>
      </c>
      <c r="N3480" s="37">
        <v>0</v>
      </c>
      <c r="O3480">
        <v>5396563.4800000004</v>
      </c>
      <c r="P3480" t="s">
        <v>766</v>
      </c>
      <c r="Q3480" t="s">
        <v>766</v>
      </c>
      <c r="R3480" t="s">
        <v>768</v>
      </c>
      <c r="S3480" t="s">
        <v>758</v>
      </c>
    </row>
    <row r="3481" spans="1:19" x14ac:dyDescent="0.3">
      <c r="A3481" t="s">
        <v>747</v>
      </c>
      <c r="B3481" t="s">
        <v>748</v>
      </c>
      <c r="C3481" t="s">
        <v>754</v>
      </c>
      <c r="D3481" t="s">
        <v>750</v>
      </c>
      <c r="E3481">
        <v>1</v>
      </c>
      <c r="F3481" t="s">
        <v>519</v>
      </c>
      <c r="G3481" s="37">
        <v>-983.45</v>
      </c>
      <c r="H3481" t="s">
        <v>751</v>
      </c>
      <c r="I3481">
        <v>-983.45</v>
      </c>
      <c r="J3481" t="s">
        <v>751</v>
      </c>
      <c r="K3481">
        <v>-983.45</v>
      </c>
      <c r="L3481" t="s">
        <v>751</v>
      </c>
      <c r="M3481">
        <v>0</v>
      </c>
      <c r="N3481" s="37">
        <v>0</v>
      </c>
      <c r="O3481" t="s">
        <v>751</v>
      </c>
      <c r="P3481" t="s">
        <v>751</v>
      </c>
      <c r="Q3481" t="s">
        <v>751</v>
      </c>
      <c r="R3481" t="s">
        <v>751</v>
      </c>
      <c r="S3481" t="s">
        <v>758</v>
      </c>
    </row>
    <row r="3482" spans="1:19" x14ac:dyDescent="0.3">
      <c r="A3482" t="s">
        <v>753</v>
      </c>
      <c r="B3482" t="s">
        <v>748</v>
      </c>
      <c r="C3482" t="s">
        <v>754</v>
      </c>
      <c r="D3482" t="s">
        <v>750</v>
      </c>
      <c r="E3482">
        <v>0</v>
      </c>
      <c r="F3482" t="s">
        <v>529</v>
      </c>
      <c r="G3482" s="37">
        <v>-35088.86</v>
      </c>
      <c r="H3482" t="s">
        <v>751</v>
      </c>
      <c r="I3482">
        <v>-35088.86</v>
      </c>
      <c r="J3482" t="s">
        <v>751</v>
      </c>
      <c r="K3482">
        <v>-35088.86</v>
      </c>
      <c r="L3482" t="s">
        <v>751</v>
      </c>
      <c r="M3482" t="s">
        <v>751</v>
      </c>
      <c r="N3482" s="37">
        <v>0</v>
      </c>
      <c r="O3482" t="s">
        <v>751</v>
      </c>
      <c r="P3482" t="s">
        <v>751</v>
      </c>
      <c r="Q3482" t="s">
        <v>751</v>
      </c>
      <c r="R3482" t="s">
        <v>751</v>
      </c>
      <c r="S3482" t="s">
        <v>758</v>
      </c>
    </row>
    <row r="3483" spans="1:19" x14ac:dyDescent="0.3">
      <c r="A3483" t="s">
        <v>752</v>
      </c>
      <c r="B3483" t="s">
        <v>748</v>
      </c>
      <c r="C3483" t="s">
        <v>754</v>
      </c>
      <c r="D3483" t="s">
        <v>750</v>
      </c>
      <c r="E3483">
        <v>2</v>
      </c>
      <c r="F3483" t="s">
        <v>443</v>
      </c>
      <c r="G3483" s="37">
        <v>-22536.92</v>
      </c>
      <c r="H3483" t="s">
        <v>751</v>
      </c>
      <c r="I3483">
        <v>-22536.92</v>
      </c>
      <c r="J3483" t="s">
        <v>751</v>
      </c>
      <c r="K3483">
        <v>-22536.92</v>
      </c>
      <c r="L3483" t="s">
        <v>751</v>
      </c>
      <c r="M3483" t="s">
        <v>751</v>
      </c>
      <c r="N3483" s="37">
        <v>0</v>
      </c>
      <c r="O3483" t="s">
        <v>751</v>
      </c>
      <c r="P3483" t="s">
        <v>751</v>
      </c>
      <c r="Q3483" t="s">
        <v>751</v>
      </c>
      <c r="R3483" t="s">
        <v>751</v>
      </c>
      <c r="S3483" t="s">
        <v>758</v>
      </c>
    </row>
    <row r="3484" spans="1:19" x14ac:dyDescent="0.3">
      <c r="A3484" t="s">
        <v>747</v>
      </c>
      <c r="B3484" t="s">
        <v>748</v>
      </c>
      <c r="C3484" t="s">
        <v>754</v>
      </c>
      <c r="D3484" t="s">
        <v>750</v>
      </c>
      <c r="E3484">
        <v>6</v>
      </c>
      <c r="F3484" t="s">
        <v>129</v>
      </c>
      <c r="G3484" s="37">
        <v>-26.49</v>
      </c>
      <c r="H3484" t="s">
        <v>751</v>
      </c>
      <c r="I3484">
        <v>-26.49</v>
      </c>
      <c r="J3484" t="s">
        <v>751</v>
      </c>
      <c r="K3484">
        <v>-26.49</v>
      </c>
      <c r="L3484" t="s">
        <v>751</v>
      </c>
      <c r="M3484" t="s">
        <v>751</v>
      </c>
      <c r="N3484" s="37">
        <v>0</v>
      </c>
      <c r="O3484" t="s">
        <v>751</v>
      </c>
      <c r="P3484" t="s">
        <v>751</v>
      </c>
      <c r="Q3484" t="s">
        <v>751</v>
      </c>
      <c r="R3484" t="s">
        <v>751</v>
      </c>
      <c r="S3484" t="s">
        <v>758</v>
      </c>
    </row>
    <row r="3485" spans="1:19" x14ac:dyDescent="0.3">
      <c r="A3485" t="s">
        <v>747</v>
      </c>
      <c r="B3485" t="s">
        <v>748</v>
      </c>
      <c r="C3485" t="s">
        <v>754</v>
      </c>
      <c r="D3485" t="s">
        <v>750</v>
      </c>
      <c r="E3485">
        <v>2</v>
      </c>
      <c r="F3485" t="s">
        <v>497</v>
      </c>
      <c r="G3485" s="37">
        <v>-3155.89</v>
      </c>
      <c r="H3485" t="s">
        <v>751</v>
      </c>
      <c r="I3485">
        <v>-3155.89</v>
      </c>
      <c r="J3485" t="s">
        <v>751</v>
      </c>
      <c r="K3485">
        <v>-3155.89</v>
      </c>
      <c r="L3485" t="s">
        <v>751</v>
      </c>
      <c r="M3485" t="s">
        <v>751</v>
      </c>
      <c r="N3485" s="37">
        <v>0</v>
      </c>
      <c r="O3485" t="s">
        <v>751</v>
      </c>
      <c r="P3485" t="s">
        <v>751</v>
      </c>
      <c r="Q3485" t="s">
        <v>751</v>
      </c>
      <c r="R3485" t="s">
        <v>751</v>
      </c>
      <c r="S3485" t="s">
        <v>758</v>
      </c>
    </row>
    <row r="3486" spans="1:19" x14ac:dyDescent="0.3">
      <c r="A3486" t="s">
        <v>747</v>
      </c>
      <c r="B3486" t="s">
        <v>748</v>
      </c>
      <c r="C3486" t="s">
        <v>754</v>
      </c>
      <c r="D3486" t="s">
        <v>750</v>
      </c>
      <c r="E3486">
        <v>0</v>
      </c>
      <c r="F3486" t="s">
        <v>157</v>
      </c>
      <c r="G3486" s="37">
        <v>-1766.23</v>
      </c>
      <c r="H3486" t="s">
        <v>751</v>
      </c>
      <c r="I3486">
        <v>-1766.23</v>
      </c>
      <c r="J3486" t="s">
        <v>751</v>
      </c>
      <c r="K3486">
        <v>-1766.23</v>
      </c>
      <c r="L3486" t="s">
        <v>751</v>
      </c>
      <c r="M3486" t="s">
        <v>751</v>
      </c>
      <c r="N3486" s="37">
        <v>-7.18</v>
      </c>
      <c r="O3486" t="s">
        <v>751</v>
      </c>
      <c r="P3486" t="s">
        <v>751</v>
      </c>
      <c r="Q3486" t="s">
        <v>751</v>
      </c>
      <c r="R3486" t="s">
        <v>751</v>
      </c>
      <c r="S3486" t="s">
        <v>758</v>
      </c>
    </row>
    <row r="3487" spans="1:19" x14ac:dyDescent="0.3">
      <c r="A3487" t="s">
        <v>753</v>
      </c>
      <c r="B3487" t="s">
        <v>748</v>
      </c>
      <c r="C3487" t="s">
        <v>749</v>
      </c>
      <c r="D3487" t="s">
        <v>750</v>
      </c>
      <c r="E3487">
        <v>2</v>
      </c>
      <c r="F3487" t="s">
        <v>207</v>
      </c>
      <c r="G3487" s="37">
        <v>190341.54</v>
      </c>
      <c r="H3487">
        <v>5.69</v>
      </c>
      <c r="I3487">
        <v>190341.54</v>
      </c>
      <c r="J3487">
        <v>2.7</v>
      </c>
      <c r="K3487">
        <v>190341.54</v>
      </c>
      <c r="L3487">
        <v>25.89</v>
      </c>
      <c r="M3487" t="s">
        <v>751</v>
      </c>
      <c r="N3487" s="37">
        <v>0</v>
      </c>
      <c r="O3487">
        <v>380683.08</v>
      </c>
      <c r="P3487" t="s">
        <v>766</v>
      </c>
      <c r="Q3487" t="s">
        <v>766</v>
      </c>
      <c r="R3487" t="s">
        <v>766</v>
      </c>
      <c r="S3487" t="s">
        <v>758</v>
      </c>
    </row>
    <row r="3488" spans="1:19" x14ac:dyDescent="0.3">
      <c r="A3488" t="s">
        <v>747</v>
      </c>
      <c r="B3488" t="s">
        <v>748</v>
      </c>
      <c r="C3488" t="s">
        <v>754</v>
      </c>
      <c r="D3488" t="s">
        <v>750</v>
      </c>
      <c r="E3488">
        <v>-1</v>
      </c>
      <c r="F3488" t="s">
        <v>67</v>
      </c>
      <c r="G3488" s="37">
        <v>-6369.8</v>
      </c>
      <c r="H3488" t="s">
        <v>751</v>
      </c>
      <c r="I3488">
        <v>-6369.8</v>
      </c>
      <c r="J3488" t="s">
        <v>751</v>
      </c>
      <c r="K3488">
        <v>-6369.8</v>
      </c>
      <c r="L3488" t="s">
        <v>751</v>
      </c>
      <c r="M3488" t="s">
        <v>751</v>
      </c>
      <c r="N3488" s="37">
        <v>0</v>
      </c>
      <c r="O3488" t="s">
        <v>751</v>
      </c>
      <c r="P3488" t="s">
        <v>751</v>
      </c>
      <c r="Q3488" t="s">
        <v>751</v>
      </c>
      <c r="R3488" t="s">
        <v>751</v>
      </c>
      <c r="S3488" t="s">
        <v>758</v>
      </c>
    </row>
    <row r="3489" spans="1:19" x14ac:dyDescent="0.3">
      <c r="A3489" t="s">
        <v>747</v>
      </c>
      <c r="B3489" t="s">
        <v>748</v>
      </c>
      <c r="C3489" t="s">
        <v>749</v>
      </c>
      <c r="D3489" t="s">
        <v>750</v>
      </c>
      <c r="E3489">
        <v>4</v>
      </c>
      <c r="F3489" t="s">
        <v>336</v>
      </c>
      <c r="G3489" s="37">
        <v>24262.31</v>
      </c>
      <c r="H3489">
        <v>38264.76</v>
      </c>
      <c r="I3489">
        <v>24262.31</v>
      </c>
      <c r="J3489">
        <v>1.08</v>
      </c>
      <c r="K3489">
        <v>24262.31</v>
      </c>
      <c r="L3489">
        <v>13.52</v>
      </c>
      <c r="M3489" t="s">
        <v>751</v>
      </c>
      <c r="N3489" s="37">
        <v>0</v>
      </c>
      <c r="O3489">
        <v>97049.24</v>
      </c>
      <c r="P3489" t="s">
        <v>766</v>
      </c>
      <c r="Q3489" t="s">
        <v>768</v>
      </c>
      <c r="R3489" t="s">
        <v>768</v>
      </c>
      <c r="S3489" t="s">
        <v>758</v>
      </c>
    </row>
    <row r="3490" spans="1:19" x14ac:dyDescent="0.3">
      <c r="A3490" t="s">
        <v>747</v>
      </c>
      <c r="B3490" t="s">
        <v>748</v>
      </c>
      <c r="C3490" t="s">
        <v>749</v>
      </c>
      <c r="D3490" t="s">
        <v>750</v>
      </c>
      <c r="E3490">
        <v>-1</v>
      </c>
      <c r="F3490" t="s">
        <v>27</v>
      </c>
      <c r="G3490" s="37">
        <v>223753.85</v>
      </c>
      <c r="H3490">
        <v>39.85</v>
      </c>
      <c r="I3490">
        <v>223753.85</v>
      </c>
      <c r="J3490">
        <v>9.43</v>
      </c>
      <c r="K3490">
        <v>223753.85</v>
      </c>
      <c r="L3490">
        <v>129.66999999999999</v>
      </c>
      <c r="M3490" t="s">
        <v>751</v>
      </c>
      <c r="N3490" s="37">
        <v>0</v>
      </c>
      <c r="O3490" t="s">
        <v>751</v>
      </c>
      <c r="P3490" t="s">
        <v>766</v>
      </c>
      <c r="Q3490" t="s">
        <v>766</v>
      </c>
      <c r="R3490" t="s">
        <v>766</v>
      </c>
      <c r="S3490" t="s">
        <v>758</v>
      </c>
    </row>
    <row r="3491" spans="1:19" x14ac:dyDescent="0.3">
      <c r="A3491" t="s">
        <v>753</v>
      </c>
      <c r="B3491" t="s">
        <v>748</v>
      </c>
      <c r="C3491" t="s">
        <v>754</v>
      </c>
      <c r="D3491" t="s">
        <v>750</v>
      </c>
      <c r="E3491">
        <v>-1</v>
      </c>
      <c r="F3491" t="s">
        <v>364</v>
      </c>
      <c r="G3491" s="37">
        <v>-288.55</v>
      </c>
      <c r="H3491" t="s">
        <v>751</v>
      </c>
      <c r="I3491">
        <v>-288.55</v>
      </c>
      <c r="J3491" t="s">
        <v>751</v>
      </c>
      <c r="K3491">
        <v>-288.55</v>
      </c>
      <c r="L3491" t="s">
        <v>751</v>
      </c>
      <c r="M3491" t="s">
        <v>751</v>
      </c>
      <c r="N3491" s="37">
        <v>0</v>
      </c>
      <c r="O3491" t="s">
        <v>751</v>
      </c>
      <c r="P3491" t="s">
        <v>751</v>
      </c>
      <c r="Q3491" t="s">
        <v>751</v>
      </c>
      <c r="R3491" t="s">
        <v>751</v>
      </c>
      <c r="S3491" t="s">
        <v>758</v>
      </c>
    </row>
    <row r="3492" spans="1:19" x14ac:dyDescent="0.3">
      <c r="A3492" t="s">
        <v>753</v>
      </c>
      <c r="B3492" t="s">
        <v>748</v>
      </c>
      <c r="C3492" t="s">
        <v>749</v>
      </c>
      <c r="D3492" t="s">
        <v>750</v>
      </c>
      <c r="E3492">
        <v>-1</v>
      </c>
      <c r="F3492" t="s">
        <v>239</v>
      </c>
      <c r="G3492" s="37">
        <v>41660.379999999997</v>
      </c>
      <c r="H3492">
        <v>2.08</v>
      </c>
      <c r="I3492">
        <v>41660.379999999997</v>
      </c>
      <c r="J3492">
        <v>0.99</v>
      </c>
      <c r="K3492">
        <v>41660.379999999997</v>
      </c>
      <c r="L3492">
        <v>9.48</v>
      </c>
      <c r="M3492" t="s">
        <v>751</v>
      </c>
      <c r="N3492" s="37">
        <v>0</v>
      </c>
      <c r="O3492" t="s">
        <v>751</v>
      </c>
      <c r="P3492" t="s">
        <v>766</v>
      </c>
      <c r="Q3492" t="s">
        <v>766</v>
      </c>
      <c r="R3492" t="s">
        <v>766</v>
      </c>
      <c r="S3492" t="s">
        <v>758</v>
      </c>
    </row>
    <row r="3493" spans="1:19" x14ac:dyDescent="0.3">
      <c r="A3493" t="s">
        <v>752</v>
      </c>
      <c r="B3493" t="s">
        <v>748</v>
      </c>
      <c r="C3493" t="s">
        <v>749</v>
      </c>
      <c r="D3493" t="s">
        <v>750</v>
      </c>
      <c r="E3493">
        <v>6</v>
      </c>
      <c r="F3493" t="s">
        <v>201</v>
      </c>
      <c r="G3493" s="37">
        <v>15856.26</v>
      </c>
      <c r="H3493">
        <v>0.54</v>
      </c>
      <c r="I3493">
        <v>15856.26</v>
      </c>
      <c r="J3493">
        <v>0.04</v>
      </c>
      <c r="K3493">
        <v>15856.26</v>
      </c>
      <c r="L3493">
        <v>0.22</v>
      </c>
      <c r="M3493" t="s">
        <v>751</v>
      </c>
      <c r="N3493" s="37">
        <v>0</v>
      </c>
      <c r="O3493">
        <v>95137.56</v>
      </c>
      <c r="P3493" t="s">
        <v>766</v>
      </c>
      <c r="Q3493" t="s">
        <v>766</v>
      </c>
      <c r="R3493" t="s">
        <v>766</v>
      </c>
      <c r="S3493" t="s">
        <v>758</v>
      </c>
    </row>
    <row r="3494" spans="1:19" x14ac:dyDescent="0.3">
      <c r="A3494" t="s">
        <v>753</v>
      </c>
      <c r="B3494" t="s">
        <v>748</v>
      </c>
      <c r="C3494" t="s">
        <v>749</v>
      </c>
      <c r="D3494" t="s">
        <v>750</v>
      </c>
      <c r="E3494">
        <v>0</v>
      </c>
      <c r="F3494" t="s">
        <v>128</v>
      </c>
      <c r="G3494" s="37">
        <v>21233.48</v>
      </c>
      <c r="H3494">
        <v>2.36</v>
      </c>
      <c r="I3494">
        <v>21233.48</v>
      </c>
      <c r="J3494">
        <v>1.1200000000000001</v>
      </c>
      <c r="K3494">
        <v>21233.48</v>
      </c>
      <c r="L3494">
        <v>10.75</v>
      </c>
      <c r="M3494" t="s">
        <v>751</v>
      </c>
      <c r="N3494" s="37">
        <v>0</v>
      </c>
      <c r="O3494" t="s">
        <v>751</v>
      </c>
      <c r="P3494" t="s">
        <v>766</v>
      </c>
      <c r="Q3494" t="s">
        <v>766</v>
      </c>
      <c r="R3494" t="s">
        <v>766</v>
      </c>
      <c r="S3494" t="s">
        <v>758</v>
      </c>
    </row>
    <row r="3495" spans="1:19" x14ac:dyDescent="0.3">
      <c r="A3495" t="s">
        <v>747</v>
      </c>
      <c r="B3495" t="s">
        <v>748</v>
      </c>
      <c r="C3495" t="s">
        <v>754</v>
      </c>
      <c r="D3495" t="s">
        <v>750</v>
      </c>
      <c r="E3495">
        <v>-1</v>
      </c>
      <c r="F3495" t="s">
        <v>422</v>
      </c>
      <c r="G3495" s="37">
        <v>-0.4</v>
      </c>
      <c r="H3495" t="s">
        <v>751</v>
      </c>
      <c r="I3495">
        <v>-0.4</v>
      </c>
      <c r="J3495" t="s">
        <v>751</v>
      </c>
      <c r="K3495">
        <v>-0.4</v>
      </c>
      <c r="L3495" t="s">
        <v>751</v>
      </c>
      <c r="M3495">
        <v>0</v>
      </c>
      <c r="N3495" s="37">
        <v>0</v>
      </c>
      <c r="O3495" t="s">
        <v>751</v>
      </c>
      <c r="P3495" t="s">
        <v>751</v>
      </c>
      <c r="Q3495" t="s">
        <v>751</v>
      </c>
      <c r="R3495" t="s">
        <v>751</v>
      </c>
      <c r="S3495" t="s">
        <v>758</v>
      </c>
    </row>
    <row r="3496" spans="1:19" x14ac:dyDescent="0.3">
      <c r="A3496" t="s">
        <v>753</v>
      </c>
      <c r="B3496" t="s">
        <v>748</v>
      </c>
      <c r="C3496" t="s">
        <v>754</v>
      </c>
      <c r="D3496" t="s">
        <v>750</v>
      </c>
      <c r="E3496">
        <v>5</v>
      </c>
      <c r="F3496" t="s">
        <v>261</v>
      </c>
      <c r="G3496" s="37">
        <v>-796.1</v>
      </c>
      <c r="H3496" t="s">
        <v>751</v>
      </c>
      <c r="I3496">
        <v>-796.1</v>
      </c>
      <c r="J3496" t="s">
        <v>751</v>
      </c>
      <c r="K3496">
        <v>-796.1</v>
      </c>
      <c r="L3496" t="s">
        <v>751</v>
      </c>
      <c r="M3496" t="s">
        <v>751</v>
      </c>
      <c r="N3496" s="37">
        <v>0</v>
      </c>
      <c r="O3496" t="s">
        <v>751</v>
      </c>
      <c r="P3496" t="s">
        <v>751</v>
      </c>
      <c r="Q3496" t="s">
        <v>751</v>
      </c>
      <c r="R3496" t="s">
        <v>751</v>
      </c>
      <c r="S3496" t="s">
        <v>758</v>
      </c>
    </row>
    <row r="3497" spans="1:19" x14ac:dyDescent="0.3">
      <c r="A3497" t="s">
        <v>747</v>
      </c>
      <c r="B3497" t="s">
        <v>748</v>
      </c>
      <c r="C3497" t="s">
        <v>749</v>
      </c>
      <c r="D3497" t="s">
        <v>750</v>
      </c>
      <c r="E3497">
        <v>3</v>
      </c>
      <c r="F3497" t="s">
        <v>60</v>
      </c>
      <c r="G3497" s="37">
        <v>325082.67</v>
      </c>
      <c r="H3497">
        <v>186.33</v>
      </c>
      <c r="I3497">
        <v>325082.67</v>
      </c>
      <c r="J3497">
        <v>22.56</v>
      </c>
      <c r="K3497">
        <v>325082.67</v>
      </c>
      <c r="L3497">
        <v>119.92</v>
      </c>
      <c r="M3497" t="s">
        <v>751</v>
      </c>
      <c r="N3497" s="37">
        <v>0</v>
      </c>
      <c r="O3497">
        <v>975248.01</v>
      </c>
      <c r="P3497" t="s">
        <v>766</v>
      </c>
      <c r="Q3497" t="s">
        <v>766</v>
      </c>
      <c r="R3497" t="s">
        <v>766</v>
      </c>
      <c r="S3497" t="s">
        <v>758</v>
      </c>
    </row>
    <row r="3498" spans="1:19" x14ac:dyDescent="0.3">
      <c r="A3498" t="s">
        <v>747</v>
      </c>
      <c r="B3498" t="s">
        <v>748</v>
      </c>
      <c r="C3498" t="s">
        <v>749</v>
      </c>
      <c r="D3498" t="s">
        <v>750</v>
      </c>
      <c r="E3498">
        <v>1</v>
      </c>
      <c r="F3498" t="s">
        <v>183</v>
      </c>
      <c r="G3498" s="37">
        <v>17135131.77</v>
      </c>
      <c r="H3498">
        <v>3122.83</v>
      </c>
      <c r="I3498">
        <v>17135131.77</v>
      </c>
      <c r="J3498">
        <v>438.8</v>
      </c>
      <c r="K3498">
        <v>17135131.77</v>
      </c>
      <c r="L3498">
        <v>24284.54</v>
      </c>
      <c r="M3498" t="s">
        <v>751</v>
      </c>
      <c r="N3498" s="37">
        <v>259.69</v>
      </c>
      <c r="O3498">
        <v>17135131.77</v>
      </c>
      <c r="P3498" t="s">
        <v>766</v>
      </c>
      <c r="Q3498" t="s">
        <v>766</v>
      </c>
      <c r="R3498" t="s">
        <v>766</v>
      </c>
      <c r="S3498" t="s">
        <v>758</v>
      </c>
    </row>
    <row r="3499" spans="1:19" x14ac:dyDescent="0.3">
      <c r="A3499" t="s">
        <v>747</v>
      </c>
      <c r="B3499" t="s">
        <v>748</v>
      </c>
      <c r="C3499" t="s">
        <v>749</v>
      </c>
      <c r="D3499" t="s">
        <v>750</v>
      </c>
      <c r="E3499">
        <v>1</v>
      </c>
      <c r="F3499" t="s">
        <v>479</v>
      </c>
      <c r="G3499" s="37">
        <v>124612.14</v>
      </c>
      <c r="H3499">
        <v>484.34</v>
      </c>
      <c r="I3499">
        <v>124612.14</v>
      </c>
      <c r="J3499">
        <v>230.06</v>
      </c>
      <c r="K3499">
        <v>124612.14</v>
      </c>
      <c r="L3499">
        <v>2203.35</v>
      </c>
      <c r="M3499" t="s">
        <v>751</v>
      </c>
      <c r="N3499" s="37">
        <v>0</v>
      </c>
      <c r="O3499">
        <v>124612.14</v>
      </c>
      <c r="P3499" t="s">
        <v>766</v>
      </c>
      <c r="Q3499" t="s">
        <v>766</v>
      </c>
      <c r="R3499" t="s">
        <v>766</v>
      </c>
      <c r="S3499" t="s">
        <v>758</v>
      </c>
    </row>
    <row r="3500" spans="1:19" x14ac:dyDescent="0.3">
      <c r="A3500" t="s">
        <v>747</v>
      </c>
      <c r="B3500" t="s">
        <v>748</v>
      </c>
      <c r="C3500" t="s">
        <v>749</v>
      </c>
      <c r="D3500" t="s">
        <v>750</v>
      </c>
      <c r="E3500">
        <v>4</v>
      </c>
      <c r="F3500" t="s">
        <v>446</v>
      </c>
      <c r="G3500" s="37">
        <v>21549.69</v>
      </c>
      <c r="H3500">
        <v>1.31</v>
      </c>
      <c r="I3500">
        <v>21549.69</v>
      </c>
      <c r="J3500">
        <v>7.05</v>
      </c>
      <c r="K3500">
        <v>21549.69</v>
      </c>
      <c r="L3500">
        <v>33.93</v>
      </c>
      <c r="M3500" t="s">
        <v>751</v>
      </c>
      <c r="N3500" s="37">
        <v>0</v>
      </c>
      <c r="O3500">
        <v>86198.76</v>
      </c>
      <c r="P3500" t="s">
        <v>766</v>
      </c>
      <c r="Q3500" t="s">
        <v>766</v>
      </c>
      <c r="R3500" t="s">
        <v>768</v>
      </c>
      <c r="S3500" t="s">
        <v>758</v>
      </c>
    </row>
    <row r="3501" spans="1:19" x14ac:dyDescent="0.3">
      <c r="A3501" t="s">
        <v>747</v>
      </c>
      <c r="B3501" t="s">
        <v>748</v>
      </c>
      <c r="C3501" t="s">
        <v>749</v>
      </c>
      <c r="D3501" t="s">
        <v>750</v>
      </c>
      <c r="E3501">
        <v>3</v>
      </c>
      <c r="F3501" t="s">
        <v>175</v>
      </c>
      <c r="G3501" s="37">
        <v>83528.56</v>
      </c>
      <c r="H3501">
        <v>11381.99</v>
      </c>
      <c r="I3501">
        <v>83528.56</v>
      </c>
      <c r="J3501">
        <v>0.87</v>
      </c>
      <c r="K3501">
        <v>83528.56</v>
      </c>
      <c r="L3501">
        <v>48.25</v>
      </c>
      <c r="M3501" t="s">
        <v>751</v>
      </c>
      <c r="N3501" s="37">
        <v>0</v>
      </c>
      <c r="O3501">
        <v>250585.68</v>
      </c>
      <c r="P3501" t="s">
        <v>766</v>
      </c>
      <c r="Q3501" t="s">
        <v>768</v>
      </c>
      <c r="R3501" t="s">
        <v>768</v>
      </c>
      <c r="S3501" t="s">
        <v>758</v>
      </c>
    </row>
    <row r="3502" spans="1:19" x14ac:dyDescent="0.3">
      <c r="A3502" t="s">
        <v>747</v>
      </c>
      <c r="B3502" t="s">
        <v>748</v>
      </c>
      <c r="C3502" t="s">
        <v>749</v>
      </c>
      <c r="D3502" t="s">
        <v>750</v>
      </c>
      <c r="E3502">
        <v>6</v>
      </c>
      <c r="F3502" t="s">
        <v>401</v>
      </c>
      <c r="G3502" s="37">
        <v>45881.87</v>
      </c>
      <c r="H3502">
        <v>2.67</v>
      </c>
      <c r="I3502">
        <v>45881.87</v>
      </c>
      <c r="J3502">
        <v>14.34</v>
      </c>
      <c r="K3502">
        <v>45881.87</v>
      </c>
      <c r="L3502">
        <v>13.66</v>
      </c>
      <c r="M3502" t="s">
        <v>751</v>
      </c>
      <c r="N3502" s="37">
        <v>0</v>
      </c>
      <c r="O3502">
        <v>275291.21999999997</v>
      </c>
      <c r="P3502" t="s">
        <v>766</v>
      </c>
      <c r="Q3502" t="s">
        <v>766</v>
      </c>
      <c r="R3502" t="s">
        <v>768</v>
      </c>
      <c r="S3502" t="s">
        <v>758</v>
      </c>
    </row>
    <row r="3503" spans="1:19" x14ac:dyDescent="0.3">
      <c r="A3503" t="s">
        <v>753</v>
      </c>
      <c r="B3503" t="s">
        <v>748</v>
      </c>
      <c r="C3503" t="s">
        <v>749</v>
      </c>
      <c r="D3503" t="s">
        <v>750</v>
      </c>
      <c r="E3503">
        <v>9</v>
      </c>
      <c r="F3503" t="s">
        <v>101</v>
      </c>
      <c r="G3503" s="37">
        <v>358145.17</v>
      </c>
      <c r="H3503">
        <v>45.77</v>
      </c>
      <c r="I3503">
        <v>358145.17</v>
      </c>
      <c r="J3503">
        <v>245.77</v>
      </c>
      <c r="K3503">
        <v>358145.17</v>
      </c>
      <c r="L3503">
        <v>118.68</v>
      </c>
      <c r="M3503" t="s">
        <v>751</v>
      </c>
      <c r="N3503" s="37">
        <v>0</v>
      </c>
      <c r="O3503">
        <v>3223306.53</v>
      </c>
      <c r="P3503" t="s">
        <v>766</v>
      </c>
      <c r="Q3503" t="s">
        <v>766</v>
      </c>
      <c r="R3503" t="s">
        <v>768</v>
      </c>
      <c r="S3503" t="s">
        <v>758</v>
      </c>
    </row>
    <row r="3504" spans="1:19" x14ac:dyDescent="0.3">
      <c r="A3504" t="s">
        <v>753</v>
      </c>
      <c r="B3504" t="s">
        <v>748</v>
      </c>
      <c r="C3504" t="s">
        <v>754</v>
      </c>
      <c r="D3504" t="s">
        <v>750</v>
      </c>
      <c r="E3504">
        <v>3</v>
      </c>
      <c r="F3504" t="s">
        <v>355</v>
      </c>
      <c r="G3504" s="37">
        <v>-328186.45</v>
      </c>
      <c r="H3504" t="s">
        <v>751</v>
      </c>
      <c r="I3504">
        <v>-328186.45</v>
      </c>
      <c r="J3504" t="s">
        <v>751</v>
      </c>
      <c r="K3504">
        <v>-328186.45</v>
      </c>
      <c r="L3504" t="s">
        <v>751</v>
      </c>
      <c r="M3504" t="s">
        <v>751</v>
      </c>
      <c r="N3504" s="37">
        <v>0</v>
      </c>
      <c r="O3504" t="s">
        <v>751</v>
      </c>
      <c r="P3504" t="s">
        <v>751</v>
      </c>
      <c r="Q3504" t="s">
        <v>751</v>
      </c>
      <c r="R3504" t="s">
        <v>751</v>
      </c>
      <c r="S3504" t="s">
        <v>758</v>
      </c>
    </row>
    <row r="3505" spans="1:19" x14ac:dyDescent="0.3">
      <c r="A3505" t="s">
        <v>747</v>
      </c>
      <c r="B3505" t="s">
        <v>748</v>
      </c>
      <c r="C3505" t="s">
        <v>749</v>
      </c>
      <c r="D3505" t="s">
        <v>750</v>
      </c>
      <c r="E3505">
        <v>1</v>
      </c>
      <c r="F3505" t="s">
        <v>183</v>
      </c>
      <c r="G3505" s="37">
        <v>24669.73</v>
      </c>
      <c r="H3505">
        <v>2.89</v>
      </c>
      <c r="I3505">
        <v>24669.73</v>
      </c>
      <c r="J3505">
        <v>0.41</v>
      </c>
      <c r="K3505">
        <v>24669.73</v>
      </c>
      <c r="L3505">
        <v>22.46</v>
      </c>
      <c r="M3505" t="s">
        <v>751</v>
      </c>
      <c r="N3505" s="37">
        <v>0</v>
      </c>
      <c r="O3505">
        <v>24669.73</v>
      </c>
      <c r="P3505" t="s">
        <v>768</v>
      </c>
      <c r="Q3505" t="s">
        <v>768</v>
      </c>
      <c r="R3505" t="s">
        <v>768</v>
      </c>
      <c r="S3505" t="s">
        <v>758</v>
      </c>
    </row>
    <row r="3506" spans="1:19" x14ac:dyDescent="0.3">
      <c r="A3506" t="s">
        <v>752</v>
      </c>
      <c r="B3506" t="s">
        <v>748</v>
      </c>
      <c r="C3506" t="s">
        <v>749</v>
      </c>
      <c r="D3506" t="s">
        <v>750</v>
      </c>
      <c r="E3506">
        <v>3</v>
      </c>
      <c r="F3506" t="s">
        <v>292</v>
      </c>
      <c r="G3506" s="37">
        <v>95856.77</v>
      </c>
      <c r="H3506">
        <v>5.94</v>
      </c>
      <c r="I3506">
        <v>95856.77</v>
      </c>
      <c r="J3506">
        <v>2.82</v>
      </c>
      <c r="K3506">
        <v>95856.77</v>
      </c>
      <c r="L3506">
        <v>27.01</v>
      </c>
      <c r="M3506" t="s">
        <v>751</v>
      </c>
      <c r="N3506" s="37">
        <v>0</v>
      </c>
      <c r="O3506">
        <v>287570.31</v>
      </c>
      <c r="P3506" t="s">
        <v>766</v>
      </c>
      <c r="Q3506" t="s">
        <v>766</v>
      </c>
      <c r="R3506" t="s">
        <v>766</v>
      </c>
      <c r="S3506" t="s">
        <v>758</v>
      </c>
    </row>
    <row r="3507" spans="1:19" x14ac:dyDescent="0.3">
      <c r="A3507" t="s">
        <v>747</v>
      </c>
      <c r="B3507" t="s">
        <v>748</v>
      </c>
      <c r="C3507" t="s">
        <v>754</v>
      </c>
      <c r="D3507" t="s">
        <v>750</v>
      </c>
      <c r="E3507">
        <v>-1</v>
      </c>
      <c r="F3507" t="s">
        <v>269</v>
      </c>
      <c r="G3507" s="37">
        <v>-6996.75</v>
      </c>
      <c r="H3507" t="s">
        <v>751</v>
      </c>
      <c r="I3507">
        <v>-6996.75</v>
      </c>
      <c r="J3507" t="s">
        <v>751</v>
      </c>
      <c r="K3507">
        <v>-6996.75</v>
      </c>
      <c r="L3507" t="s">
        <v>751</v>
      </c>
      <c r="M3507" t="s">
        <v>751</v>
      </c>
      <c r="N3507" s="37">
        <v>0</v>
      </c>
      <c r="O3507" t="s">
        <v>751</v>
      </c>
      <c r="P3507" t="s">
        <v>751</v>
      </c>
      <c r="Q3507" t="s">
        <v>751</v>
      </c>
      <c r="R3507" t="s">
        <v>751</v>
      </c>
      <c r="S3507" t="s">
        <v>758</v>
      </c>
    </row>
    <row r="3508" spans="1:19" x14ac:dyDescent="0.3">
      <c r="A3508" t="s">
        <v>752</v>
      </c>
      <c r="B3508" t="s">
        <v>748</v>
      </c>
      <c r="C3508" t="s">
        <v>749</v>
      </c>
      <c r="D3508" t="s">
        <v>750</v>
      </c>
      <c r="E3508">
        <v>1</v>
      </c>
      <c r="F3508" t="s">
        <v>180</v>
      </c>
      <c r="G3508" s="37">
        <v>2916.67</v>
      </c>
      <c r="H3508">
        <v>0.28000000000000003</v>
      </c>
      <c r="I3508">
        <v>2916.67</v>
      </c>
      <c r="J3508">
        <v>0.13</v>
      </c>
      <c r="K3508">
        <v>2916.67</v>
      </c>
      <c r="L3508">
        <v>1.29</v>
      </c>
      <c r="M3508" t="s">
        <v>751</v>
      </c>
      <c r="N3508" s="37">
        <v>0</v>
      </c>
      <c r="O3508">
        <v>2916.67</v>
      </c>
      <c r="P3508" t="s">
        <v>766</v>
      </c>
      <c r="Q3508" t="s">
        <v>766</v>
      </c>
      <c r="R3508" t="s">
        <v>766</v>
      </c>
      <c r="S3508" t="s">
        <v>758</v>
      </c>
    </row>
    <row r="3509" spans="1:19" x14ac:dyDescent="0.3">
      <c r="A3509" t="s">
        <v>747</v>
      </c>
      <c r="B3509" t="s">
        <v>748</v>
      </c>
      <c r="C3509" t="s">
        <v>749</v>
      </c>
      <c r="D3509" t="s">
        <v>750</v>
      </c>
      <c r="E3509">
        <v>9</v>
      </c>
      <c r="F3509" t="s">
        <v>146</v>
      </c>
      <c r="G3509" s="37">
        <v>177743.57</v>
      </c>
      <c r="H3509">
        <v>6.67</v>
      </c>
      <c r="I3509">
        <v>177743.57</v>
      </c>
      <c r="J3509">
        <v>35.81</v>
      </c>
      <c r="K3509">
        <v>177743.57</v>
      </c>
      <c r="L3509">
        <v>15.69</v>
      </c>
      <c r="M3509" t="s">
        <v>751</v>
      </c>
      <c r="N3509" s="37">
        <v>0</v>
      </c>
      <c r="O3509">
        <v>1599692.13</v>
      </c>
      <c r="P3509" t="s">
        <v>766</v>
      </c>
      <c r="Q3509" t="s">
        <v>766</v>
      </c>
      <c r="R3509" t="s">
        <v>768</v>
      </c>
      <c r="S3509" t="s">
        <v>758</v>
      </c>
    </row>
    <row r="3510" spans="1:19" x14ac:dyDescent="0.3">
      <c r="A3510" t="s">
        <v>753</v>
      </c>
      <c r="B3510" t="s">
        <v>748</v>
      </c>
      <c r="C3510" t="s">
        <v>749</v>
      </c>
      <c r="D3510" t="s">
        <v>750</v>
      </c>
      <c r="E3510">
        <v>1</v>
      </c>
      <c r="F3510" t="s">
        <v>391</v>
      </c>
      <c r="G3510" s="37">
        <v>66357.990000000005</v>
      </c>
      <c r="H3510">
        <v>2.7</v>
      </c>
      <c r="I3510">
        <v>66357.990000000005</v>
      </c>
      <c r="J3510">
        <v>1.28</v>
      </c>
      <c r="K3510">
        <v>66357.990000000005</v>
      </c>
      <c r="L3510">
        <v>12.28</v>
      </c>
      <c r="M3510" t="s">
        <v>751</v>
      </c>
      <c r="N3510" s="37">
        <v>0</v>
      </c>
      <c r="O3510">
        <v>66357.990000000005</v>
      </c>
      <c r="P3510" t="s">
        <v>766</v>
      </c>
      <c r="Q3510" t="s">
        <v>766</v>
      </c>
      <c r="R3510" t="s">
        <v>766</v>
      </c>
      <c r="S3510" t="s">
        <v>758</v>
      </c>
    </row>
    <row r="3511" spans="1:19" x14ac:dyDescent="0.3">
      <c r="A3511" t="s">
        <v>753</v>
      </c>
      <c r="B3511" t="s">
        <v>748</v>
      </c>
      <c r="C3511" t="s">
        <v>754</v>
      </c>
      <c r="D3511" t="s">
        <v>750</v>
      </c>
      <c r="E3511">
        <v>3</v>
      </c>
      <c r="F3511" t="s">
        <v>99</v>
      </c>
      <c r="G3511" s="37">
        <v>-4512.32</v>
      </c>
      <c r="H3511" t="s">
        <v>751</v>
      </c>
      <c r="I3511">
        <v>-4512.32</v>
      </c>
      <c r="J3511" t="s">
        <v>751</v>
      </c>
      <c r="K3511">
        <v>-4512.32</v>
      </c>
      <c r="L3511" t="s">
        <v>751</v>
      </c>
      <c r="M3511" t="s">
        <v>751</v>
      </c>
      <c r="N3511" s="37">
        <v>0</v>
      </c>
      <c r="O3511" t="s">
        <v>751</v>
      </c>
      <c r="P3511" t="s">
        <v>751</v>
      </c>
      <c r="Q3511" t="s">
        <v>751</v>
      </c>
      <c r="R3511" t="s">
        <v>751</v>
      </c>
      <c r="S3511" t="s">
        <v>758</v>
      </c>
    </row>
    <row r="3512" spans="1:19" x14ac:dyDescent="0.3">
      <c r="A3512" t="s">
        <v>747</v>
      </c>
      <c r="B3512" t="s">
        <v>748</v>
      </c>
      <c r="C3512" t="s">
        <v>749</v>
      </c>
      <c r="D3512" t="s">
        <v>750</v>
      </c>
      <c r="E3512">
        <v>14</v>
      </c>
      <c r="F3512" t="s">
        <v>267</v>
      </c>
      <c r="G3512" s="37">
        <v>55587.75</v>
      </c>
      <c r="H3512">
        <v>0</v>
      </c>
      <c r="I3512">
        <v>55587.75</v>
      </c>
      <c r="J3512">
        <v>0</v>
      </c>
      <c r="K3512">
        <v>55587.75</v>
      </c>
      <c r="L3512">
        <v>0</v>
      </c>
      <c r="M3512" t="s">
        <v>751</v>
      </c>
      <c r="N3512" s="37">
        <v>0</v>
      </c>
      <c r="O3512">
        <v>778228.5</v>
      </c>
      <c r="P3512" t="s">
        <v>766</v>
      </c>
      <c r="Q3512" t="s">
        <v>766</v>
      </c>
      <c r="R3512" t="s">
        <v>766</v>
      </c>
      <c r="S3512" t="s">
        <v>758</v>
      </c>
    </row>
    <row r="3513" spans="1:19" x14ac:dyDescent="0.3">
      <c r="A3513" t="s">
        <v>753</v>
      </c>
      <c r="B3513" t="s">
        <v>748</v>
      </c>
      <c r="C3513" t="s">
        <v>754</v>
      </c>
      <c r="D3513" t="s">
        <v>750</v>
      </c>
      <c r="E3513">
        <v>-4</v>
      </c>
      <c r="F3513" t="s">
        <v>551</v>
      </c>
      <c r="G3513" s="37">
        <v>-18.63</v>
      </c>
      <c r="H3513" t="s">
        <v>751</v>
      </c>
      <c r="I3513">
        <v>-18.63</v>
      </c>
      <c r="J3513" t="s">
        <v>751</v>
      </c>
      <c r="K3513">
        <v>-18.63</v>
      </c>
      <c r="L3513" t="s">
        <v>751</v>
      </c>
      <c r="M3513" t="s">
        <v>751</v>
      </c>
      <c r="N3513" s="37">
        <v>0</v>
      </c>
      <c r="O3513" t="s">
        <v>751</v>
      </c>
      <c r="P3513" t="s">
        <v>751</v>
      </c>
      <c r="Q3513" t="s">
        <v>751</v>
      </c>
      <c r="R3513" t="s">
        <v>751</v>
      </c>
      <c r="S3513" t="s">
        <v>758</v>
      </c>
    </row>
    <row r="3514" spans="1:19" x14ac:dyDescent="0.3">
      <c r="A3514" t="s">
        <v>747</v>
      </c>
      <c r="B3514" t="s">
        <v>748</v>
      </c>
      <c r="C3514" t="s">
        <v>749</v>
      </c>
      <c r="D3514" t="s">
        <v>750</v>
      </c>
      <c r="E3514">
        <v>0</v>
      </c>
      <c r="F3514" t="s">
        <v>515</v>
      </c>
      <c r="G3514" s="37">
        <v>7653.14</v>
      </c>
      <c r="H3514">
        <v>0.84</v>
      </c>
      <c r="I3514">
        <v>7653.14</v>
      </c>
      <c r="J3514">
        <v>0.76</v>
      </c>
      <c r="K3514">
        <v>7653.14</v>
      </c>
      <c r="L3514">
        <v>3.93</v>
      </c>
      <c r="M3514" t="s">
        <v>751</v>
      </c>
      <c r="N3514" s="37">
        <v>0</v>
      </c>
      <c r="O3514" t="s">
        <v>751</v>
      </c>
      <c r="P3514" t="s">
        <v>766</v>
      </c>
      <c r="Q3514" t="s">
        <v>766</v>
      </c>
      <c r="R3514" t="s">
        <v>766</v>
      </c>
      <c r="S3514" t="s">
        <v>758</v>
      </c>
    </row>
    <row r="3515" spans="1:19" x14ac:dyDescent="0.3">
      <c r="A3515" t="s">
        <v>753</v>
      </c>
      <c r="B3515" t="s">
        <v>748</v>
      </c>
      <c r="C3515" t="s">
        <v>749</v>
      </c>
      <c r="D3515" t="s">
        <v>750</v>
      </c>
      <c r="E3515">
        <v>7</v>
      </c>
      <c r="F3515" t="s">
        <v>430</v>
      </c>
      <c r="G3515" s="37">
        <v>84756</v>
      </c>
      <c r="H3515">
        <v>0.6</v>
      </c>
      <c r="I3515">
        <v>84756</v>
      </c>
      <c r="J3515">
        <v>1.51</v>
      </c>
      <c r="K3515">
        <v>84756</v>
      </c>
      <c r="L3515">
        <v>8.9600000000000009</v>
      </c>
      <c r="M3515" t="s">
        <v>751</v>
      </c>
      <c r="N3515" s="37">
        <v>0</v>
      </c>
      <c r="O3515">
        <v>593292</v>
      </c>
      <c r="P3515" t="s">
        <v>766</v>
      </c>
      <c r="Q3515" t="s">
        <v>766</v>
      </c>
      <c r="R3515" t="s">
        <v>768</v>
      </c>
      <c r="S3515" t="s">
        <v>758</v>
      </c>
    </row>
    <row r="3516" spans="1:19" x14ac:dyDescent="0.3">
      <c r="A3516" t="s">
        <v>753</v>
      </c>
      <c r="B3516" t="s">
        <v>748</v>
      </c>
      <c r="C3516" t="s">
        <v>749</v>
      </c>
      <c r="D3516" t="s">
        <v>750</v>
      </c>
      <c r="E3516">
        <v>5</v>
      </c>
      <c r="F3516" t="s">
        <v>529</v>
      </c>
      <c r="G3516" s="37">
        <v>40273.089999999997</v>
      </c>
      <c r="H3516">
        <v>2514.3200000000002</v>
      </c>
      <c r="I3516">
        <v>40273.089999999997</v>
      </c>
      <c r="J3516">
        <v>2.17</v>
      </c>
      <c r="K3516">
        <v>40273.089999999997</v>
      </c>
      <c r="L3516">
        <v>20.76</v>
      </c>
      <c r="M3516" t="s">
        <v>751</v>
      </c>
      <c r="N3516" s="37">
        <v>0</v>
      </c>
      <c r="O3516">
        <v>201365.45</v>
      </c>
      <c r="P3516" t="s">
        <v>766</v>
      </c>
      <c r="Q3516" t="s">
        <v>768</v>
      </c>
      <c r="R3516" t="s">
        <v>768</v>
      </c>
      <c r="S3516" t="s">
        <v>758</v>
      </c>
    </row>
    <row r="3517" spans="1:19" x14ac:dyDescent="0.3">
      <c r="A3517" t="s">
        <v>753</v>
      </c>
      <c r="B3517" t="s">
        <v>748</v>
      </c>
      <c r="C3517" t="s">
        <v>749</v>
      </c>
      <c r="D3517" t="s">
        <v>750</v>
      </c>
      <c r="E3517">
        <v>6</v>
      </c>
      <c r="F3517" t="s">
        <v>186</v>
      </c>
      <c r="G3517" s="37">
        <v>3401185.8</v>
      </c>
      <c r="H3517">
        <v>24.68</v>
      </c>
      <c r="I3517">
        <v>3401185.8</v>
      </c>
      <c r="J3517">
        <v>131.43</v>
      </c>
      <c r="K3517">
        <v>3401185.8</v>
      </c>
      <c r="L3517">
        <v>44.12</v>
      </c>
      <c r="M3517" t="s">
        <v>751</v>
      </c>
      <c r="N3517" s="37">
        <v>0</v>
      </c>
      <c r="O3517">
        <v>20407114.800000001</v>
      </c>
      <c r="P3517" t="s">
        <v>766</v>
      </c>
      <c r="Q3517" t="s">
        <v>766</v>
      </c>
      <c r="R3517" t="s">
        <v>768</v>
      </c>
      <c r="S3517" t="s">
        <v>758</v>
      </c>
    </row>
    <row r="3518" spans="1:19" x14ac:dyDescent="0.3">
      <c r="A3518" t="s">
        <v>753</v>
      </c>
      <c r="B3518" t="s">
        <v>748</v>
      </c>
      <c r="C3518" t="s">
        <v>754</v>
      </c>
      <c r="D3518" t="s">
        <v>750</v>
      </c>
      <c r="E3518">
        <v>-4</v>
      </c>
      <c r="F3518" t="s">
        <v>332</v>
      </c>
      <c r="G3518" s="37">
        <v>-1519.09</v>
      </c>
      <c r="H3518" t="s">
        <v>751</v>
      </c>
      <c r="I3518">
        <v>-1519.09</v>
      </c>
      <c r="J3518" t="s">
        <v>751</v>
      </c>
      <c r="K3518">
        <v>-1519.09</v>
      </c>
      <c r="L3518" t="s">
        <v>751</v>
      </c>
      <c r="M3518" t="s">
        <v>751</v>
      </c>
      <c r="N3518" s="37">
        <v>0</v>
      </c>
      <c r="O3518" t="s">
        <v>751</v>
      </c>
      <c r="P3518" t="s">
        <v>751</v>
      </c>
      <c r="Q3518" t="s">
        <v>751</v>
      </c>
      <c r="R3518" t="s">
        <v>751</v>
      </c>
      <c r="S3518" t="s">
        <v>758</v>
      </c>
    </row>
    <row r="3519" spans="1:19" x14ac:dyDescent="0.3">
      <c r="A3519" t="s">
        <v>753</v>
      </c>
      <c r="B3519" t="s">
        <v>748</v>
      </c>
      <c r="C3519" t="s">
        <v>754</v>
      </c>
      <c r="D3519" t="s">
        <v>750</v>
      </c>
      <c r="E3519">
        <v>-1</v>
      </c>
      <c r="F3519" t="s">
        <v>367</v>
      </c>
      <c r="G3519" s="37">
        <v>-23.1</v>
      </c>
      <c r="H3519" t="s">
        <v>751</v>
      </c>
      <c r="I3519">
        <v>-23.1</v>
      </c>
      <c r="J3519" t="s">
        <v>751</v>
      </c>
      <c r="K3519">
        <v>-23.1</v>
      </c>
      <c r="L3519" t="s">
        <v>751</v>
      </c>
      <c r="M3519" t="s">
        <v>751</v>
      </c>
      <c r="N3519" s="37">
        <v>0</v>
      </c>
      <c r="O3519" t="s">
        <v>751</v>
      </c>
      <c r="P3519" t="s">
        <v>751</v>
      </c>
      <c r="Q3519" t="s">
        <v>751</v>
      </c>
      <c r="R3519" t="s">
        <v>751</v>
      </c>
      <c r="S3519" t="s">
        <v>758</v>
      </c>
    </row>
    <row r="3520" spans="1:19" x14ac:dyDescent="0.3">
      <c r="A3520" t="s">
        <v>747</v>
      </c>
      <c r="B3520" t="s">
        <v>748</v>
      </c>
      <c r="C3520" t="s">
        <v>749</v>
      </c>
      <c r="D3520" t="s">
        <v>750</v>
      </c>
      <c r="E3520">
        <v>2</v>
      </c>
      <c r="F3520" t="s">
        <v>146</v>
      </c>
      <c r="G3520" s="37">
        <v>45294.62</v>
      </c>
      <c r="H3520">
        <v>4.07</v>
      </c>
      <c r="I3520">
        <v>45294.62</v>
      </c>
      <c r="J3520">
        <v>648.55999999999995</v>
      </c>
      <c r="K3520">
        <v>45294.62</v>
      </c>
      <c r="L3520">
        <v>18.52</v>
      </c>
      <c r="M3520" t="s">
        <v>751</v>
      </c>
      <c r="N3520" s="37">
        <v>0</v>
      </c>
      <c r="O3520">
        <v>90589.24</v>
      </c>
      <c r="P3520" t="s">
        <v>768</v>
      </c>
      <c r="Q3520" t="s">
        <v>766</v>
      </c>
      <c r="R3520" t="s">
        <v>768</v>
      </c>
      <c r="S3520" t="s">
        <v>758</v>
      </c>
    </row>
    <row r="3521" spans="1:19" x14ac:dyDescent="0.3">
      <c r="A3521" t="s">
        <v>747</v>
      </c>
      <c r="B3521" t="s">
        <v>748</v>
      </c>
      <c r="C3521" t="s">
        <v>749</v>
      </c>
      <c r="D3521" t="s">
        <v>750</v>
      </c>
      <c r="E3521">
        <v>4</v>
      </c>
      <c r="F3521" t="s">
        <v>133</v>
      </c>
      <c r="G3521" s="37">
        <v>262292.33</v>
      </c>
      <c r="H3521">
        <v>13.84</v>
      </c>
      <c r="I3521">
        <v>262292.33</v>
      </c>
      <c r="J3521">
        <v>4316.1499999999996</v>
      </c>
      <c r="K3521">
        <v>262292.33</v>
      </c>
      <c r="L3521">
        <v>77.5</v>
      </c>
      <c r="M3521" t="s">
        <v>751</v>
      </c>
      <c r="N3521" s="37">
        <v>104074.94</v>
      </c>
      <c r="O3521">
        <v>1049169.32</v>
      </c>
      <c r="P3521" t="s">
        <v>768</v>
      </c>
      <c r="Q3521" t="s">
        <v>766</v>
      </c>
      <c r="R3521" t="s">
        <v>768</v>
      </c>
      <c r="S3521" t="s">
        <v>758</v>
      </c>
    </row>
    <row r="3522" spans="1:19" x14ac:dyDescent="0.3">
      <c r="A3522" t="s">
        <v>747</v>
      </c>
      <c r="B3522" t="s">
        <v>748</v>
      </c>
      <c r="C3522" t="s">
        <v>754</v>
      </c>
      <c r="D3522" t="s">
        <v>750</v>
      </c>
      <c r="E3522">
        <v>13</v>
      </c>
      <c r="F3522" t="s">
        <v>285</v>
      </c>
      <c r="G3522" s="37">
        <v>-784.41</v>
      </c>
      <c r="H3522" t="s">
        <v>751</v>
      </c>
      <c r="I3522">
        <v>-784.41</v>
      </c>
      <c r="J3522" t="s">
        <v>751</v>
      </c>
      <c r="K3522">
        <v>-784.41</v>
      </c>
      <c r="L3522" t="s">
        <v>751</v>
      </c>
      <c r="M3522" t="s">
        <v>751</v>
      </c>
      <c r="N3522" s="37">
        <v>0</v>
      </c>
      <c r="O3522" t="s">
        <v>751</v>
      </c>
      <c r="P3522" t="s">
        <v>751</v>
      </c>
      <c r="Q3522" t="s">
        <v>751</v>
      </c>
      <c r="R3522" t="s">
        <v>751</v>
      </c>
      <c r="S3522" t="s">
        <v>758</v>
      </c>
    </row>
    <row r="3523" spans="1:19" x14ac:dyDescent="0.3">
      <c r="A3523" t="s">
        <v>747</v>
      </c>
      <c r="B3523" t="s">
        <v>748</v>
      </c>
      <c r="C3523" t="s">
        <v>749</v>
      </c>
      <c r="D3523" t="s">
        <v>750</v>
      </c>
      <c r="E3523">
        <v>1</v>
      </c>
      <c r="F3523" t="s">
        <v>28</v>
      </c>
      <c r="G3523" s="37">
        <v>9444.7999999999993</v>
      </c>
      <c r="H3523" t="s">
        <v>751</v>
      </c>
      <c r="I3523">
        <v>9444.7999999999993</v>
      </c>
      <c r="J3523" t="s">
        <v>751</v>
      </c>
      <c r="K3523">
        <v>9444.7999999999993</v>
      </c>
      <c r="L3523" t="s">
        <v>751</v>
      </c>
      <c r="M3523" t="s">
        <v>751</v>
      </c>
      <c r="N3523" s="37">
        <v>0</v>
      </c>
      <c r="O3523">
        <v>9444.7999999999993</v>
      </c>
      <c r="P3523" t="s">
        <v>768</v>
      </c>
      <c r="Q3523" t="s">
        <v>768</v>
      </c>
      <c r="R3523" t="s">
        <v>768</v>
      </c>
      <c r="S3523" t="s">
        <v>758</v>
      </c>
    </row>
    <row r="3524" spans="1:19" x14ac:dyDescent="0.3">
      <c r="A3524" t="s">
        <v>747</v>
      </c>
      <c r="B3524" t="s">
        <v>748</v>
      </c>
      <c r="C3524" t="s">
        <v>749</v>
      </c>
      <c r="D3524" t="s">
        <v>750</v>
      </c>
      <c r="E3524">
        <v>4</v>
      </c>
      <c r="F3524" t="s">
        <v>326</v>
      </c>
      <c r="G3524" s="37">
        <v>23036.11</v>
      </c>
      <c r="H3524">
        <v>36.03</v>
      </c>
      <c r="I3524">
        <v>23036.11</v>
      </c>
      <c r="J3524">
        <v>2.76</v>
      </c>
      <c r="K3524">
        <v>23036.11</v>
      </c>
      <c r="L3524">
        <v>14.56</v>
      </c>
      <c r="M3524" t="s">
        <v>751</v>
      </c>
      <c r="N3524" s="37">
        <v>0</v>
      </c>
      <c r="O3524">
        <v>92144.44</v>
      </c>
      <c r="P3524" t="s">
        <v>768</v>
      </c>
      <c r="Q3524" t="s">
        <v>768</v>
      </c>
      <c r="R3524" t="s">
        <v>768</v>
      </c>
      <c r="S3524" t="s">
        <v>758</v>
      </c>
    </row>
    <row r="3525" spans="1:19" x14ac:dyDescent="0.3">
      <c r="A3525" t="s">
        <v>747</v>
      </c>
      <c r="B3525" t="s">
        <v>748</v>
      </c>
      <c r="C3525" t="s">
        <v>754</v>
      </c>
      <c r="D3525" t="s">
        <v>750</v>
      </c>
      <c r="E3525">
        <v>-1</v>
      </c>
      <c r="F3525" t="s">
        <v>550</v>
      </c>
      <c r="G3525" s="37">
        <v>-0.01</v>
      </c>
      <c r="H3525" t="s">
        <v>751</v>
      </c>
      <c r="I3525">
        <v>-0.01</v>
      </c>
      <c r="J3525" t="s">
        <v>751</v>
      </c>
      <c r="K3525">
        <v>-0.01</v>
      </c>
      <c r="L3525" t="s">
        <v>751</v>
      </c>
      <c r="M3525" t="s">
        <v>751</v>
      </c>
      <c r="N3525" s="37">
        <v>0</v>
      </c>
      <c r="O3525" t="s">
        <v>751</v>
      </c>
      <c r="P3525" t="s">
        <v>751</v>
      </c>
      <c r="Q3525" t="s">
        <v>751</v>
      </c>
      <c r="R3525" t="s">
        <v>751</v>
      </c>
      <c r="S3525" t="s">
        <v>758</v>
      </c>
    </row>
    <row r="3526" spans="1:19" x14ac:dyDescent="0.3">
      <c r="A3526" t="s">
        <v>753</v>
      </c>
      <c r="B3526" t="s">
        <v>748</v>
      </c>
      <c r="C3526" t="s">
        <v>749</v>
      </c>
      <c r="D3526" t="s">
        <v>750</v>
      </c>
      <c r="E3526">
        <v>1</v>
      </c>
      <c r="F3526" t="s">
        <v>467</v>
      </c>
      <c r="G3526" s="37">
        <v>19481.28</v>
      </c>
      <c r="H3526">
        <v>0.56999999999999995</v>
      </c>
      <c r="I3526">
        <v>19481.28</v>
      </c>
      <c r="J3526">
        <v>0.08</v>
      </c>
      <c r="K3526">
        <v>19481.28</v>
      </c>
      <c r="L3526">
        <v>4.41</v>
      </c>
      <c r="M3526" t="s">
        <v>751</v>
      </c>
      <c r="N3526" s="37">
        <v>0</v>
      </c>
      <c r="O3526">
        <v>19481.28</v>
      </c>
      <c r="P3526" t="s">
        <v>766</v>
      </c>
      <c r="Q3526" t="s">
        <v>766</v>
      </c>
      <c r="R3526" t="s">
        <v>766</v>
      </c>
      <c r="S3526" t="s">
        <v>758</v>
      </c>
    </row>
    <row r="3527" spans="1:19" x14ac:dyDescent="0.3">
      <c r="A3527" t="s">
        <v>747</v>
      </c>
      <c r="B3527" t="s">
        <v>748</v>
      </c>
      <c r="C3527" t="s">
        <v>749</v>
      </c>
      <c r="D3527" t="s">
        <v>750</v>
      </c>
      <c r="E3527">
        <v>4</v>
      </c>
      <c r="F3527" t="s">
        <v>475</v>
      </c>
      <c r="G3527" s="37">
        <v>35721.68</v>
      </c>
      <c r="H3527">
        <v>15.23</v>
      </c>
      <c r="I3527">
        <v>35721.68</v>
      </c>
      <c r="J3527">
        <v>650.05999999999995</v>
      </c>
      <c r="K3527">
        <v>35721.68</v>
      </c>
      <c r="L3527">
        <v>69.28</v>
      </c>
      <c r="M3527" t="s">
        <v>751</v>
      </c>
      <c r="N3527" s="37">
        <v>0</v>
      </c>
      <c r="O3527">
        <v>142886.72</v>
      </c>
      <c r="P3527" t="s">
        <v>768</v>
      </c>
      <c r="Q3527" t="s">
        <v>766</v>
      </c>
      <c r="R3527" t="s">
        <v>768</v>
      </c>
      <c r="S3527" t="s">
        <v>758</v>
      </c>
    </row>
    <row r="3528" spans="1:19" x14ac:dyDescent="0.3">
      <c r="A3528" t="s">
        <v>753</v>
      </c>
      <c r="B3528" t="s">
        <v>748</v>
      </c>
      <c r="C3528" t="s">
        <v>754</v>
      </c>
      <c r="D3528" t="s">
        <v>750</v>
      </c>
      <c r="E3528">
        <v>-1</v>
      </c>
      <c r="F3528" t="s">
        <v>441</v>
      </c>
      <c r="G3528" s="37">
        <v>-46520.58</v>
      </c>
      <c r="H3528" t="s">
        <v>751</v>
      </c>
      <c r="I3528">
        <v>-46520.58</v>
      </c>
      <c r="J3528" t="s">
        <v>751</v>
      </c>
      <c r="K3528">
        <v>-46520.58</v>
      </c>
      <c r="L3528" t="s">
        <v>751</v>
      </c>
      <c r="M3528" t="s">
        <v>751</v>
      </c>
      <c r="N3528" s="37">
        <v>0</v>
      </c>
      <c r="O3528" t="s">
        <v>751</v>
      </c>
      <c r="P3528" t="s">
        <v>751</v>
      </c>
      <c r="Q3528" t="s">
        <v>751</v>
      </c>
      <c r="R3528" t="s">
        <v>751</v>
      </c>
      <c r="S3528" t="s">
        <v>758</v>
      </c>
    </row>
    <row r="3529" spans="1:19" x14ac:dyDescent="0.3">
      <c r="A3529" t="s">
        <v>752</v>
      </c>
      <c r="B3529" t="s">
        <v>748</v>
      </c>
      <c r="C3529" t="s">
        <v>749</v>
      </c>
      <c r="D3529" t="s">
        <v>750</v>
      </c>
      <c r="E3529">
        <v>6</v>
      </c>
      <c r="F3529" t="s">
        <v>138</v>
      </c>
      <c r="G3529" s="37">
        <v>55481.32</v>
      </c>
      <c r="H3529">
        <v>0.63</v>
      </c>
      <c r="I3529">
        <v>55481.32</v>
      </c>
      <c r="J3529">
        <v>1.57</v>
      </c>
      <c r="K3529">
        <v>55481.32</v>
      </c>
      <c r="L3529">
        <v>3.53</v>
      </c>
      <c r="M3529" t="s">
        <v>751</v>
      </c>
      <c r="N3529" s="37">
        <v>0</v>
      </c>
      <c r="O3529">
        <v>332887.92</v>
      </c>
      <c r="P3529" t="s">
        <v>766</v>
      </c>
      <c r="Q3529" t="s">
        <v>766</v>
      </c>
      <c r="R3529" t="s">
        <v>768</v>
      </c>
      <c r="S3529" t="s">
        <v>758</v>
      </c>
    </row>
    <row r="3530" spans="1:19" x14ac:dyDescent="0.3">
      <c r="A3530" t="s">
        <v>753</v>
      </c>
      <c r="B3530" t="s">
        <v>748</v>
      </c>
      <c r="C3530" t="s">
        <v>749</v>
      </c>
      <c r="D3530" t="s">
        <v>750</v>
      </c>
      <c r="E3530">
        <v>3</v>
      </c>
      <c r="F3530" t="s">
        <v>234</v>
      </c>
      <c r="G3530" s="37">
        <v>319152.05</v>
      </c>
      <c r="H3530">
        <v>101.92</v>
      </c>
      <c r="I3530">
        <v>319152.05</v>
      </c>
      <c r="J3530">
        <v>24.12</v>
      </c>
      <c r="K3530">
        <v>319152.05</v>
      </c>
      <c r="L3530">
        <v>331.61</v>
      </c>
      <c r="M3530" t="s">
        <v>751</v>
      </c>
      <c r="N3530" s="37">
        <v>0</v>
      </c>
      <c r="O3530">
        <v>957456.14999999991</v>
      </c>
      <c r="P3530" t="s">
        <v>766</v>
      </c>
      <c r="Q3530" t="s">
        <v>766</v>
      </c>
      <c r="R3530" t="s">
        <v>766</v>
      </c>
      <c r="S3530" t="s">
        <v>758</v>
      </c>
    </row>
    <row r="3531" spans="1:19" x14ac:dyDescent="0.3">
      <c r="A3531" t="s">
        <v>753</v>
      </c>
      <c r="B3531" t="s">
        <v>748</v>
      </c>
      <c r="C3531" t="s">
        <v>749</v>
      </c>
      <c r="D3531" t="s">
        <v>750</v>
      </c>
      <c r="E3531">
        <v>-4</v>
      </c>
      <c r="F3531" t="s">
        <v>241</v>
      </c>
      <c r="G3531" s="37">
        <v>1861.56</v>
      </c>
      <c r="H3531">
        <v>0.23</v>
      </c>
      <c r="I3531">
        <v>1861.56</v>
      </c>
      <c r="J3531">
        <v>0.11</v>
      </c>
      <c r="K3531">
        <v>1861.56</v>
      </c>
      <c r="L3531">
        <v>1.06</v>
      </c>
      <c r="M3531" t="s">
        <v>751</v>
      </c>
      <c r="N3531" s="37">
        <v>0</v>
      </c>
      <c r="O3531" t="s">
        <v>751</v>
      </c>
      <c r="P3531" t="s">
        <v>766</v>
      </c>
      <c r="Q3531" t="s">
        <v>766</v>
      </c>
      <c r="R3531" t="s">
        <v>766</v>
      </c>
      <c r="S3531" t="s">
        <v>758</v>
      </c>
    </row>
    <row r="3532" spans="1:19" x14ac:dyDescent="0.3">
      <c r="A3532" t="s">
        <v>752</v>
      </c>
      <c r="B3532" t="s">
        <v>748</v>
      </c>
      <c r="C3532" t="s">
        <v>749</v>
      </c>
      <c r="D3532" t="s">
        <v>750</v>
      </c>
      <c r="E3532">
        <v>-1</v>
      </c>
      <c r="F3532" t="s">
        <v>438</v>
      </c>
      <c r="G3532" s="37">
        <v>1026.1500000000001</v>
      </c>
      <c r="H3532">
        <v>7.0000000000000007E-2</v>
      </c>
      <c r="I3532">
        <v>1026.1500000000001</v>
      </c>
      <c r="J3532">
        <v>0.01</v>
      </c>
      <c r="K3532">
        <v>1026.1500000000001</v>
      </c>
      <c r="L3532">
        <v>0.12</v>
      </c>
      <c r="M3532" t="s">
        <v>751</v>
      </c>
      <c r="N3532" s="37">
        <v>0</v>
      </c>
      <c r="O3532" t="s">
        <v>751</v>
      </c>
      <c r="P3532" t="s">
        <v>766</v>
      </c>
      <c r="Q3532" t="s">
        <v>766</v>
      </c>
      <c r="R3532" t="s">
        <v>766</v>
      </c>
      <c r="S3532" t="s">
        <v>758</v>
      </c>
    </row>
    <row r="3533" spans="1:19" x14ac:dyDescent="0.3">
      <c r="A3533" t="s">
        <v>752</v>
      </c>
      <c r="B3533" t="s">
        <v>748</v>
      </c>
      <c r="C3533" t="s">
        <v>754</v>
      </c>
      <c r="D3533" t="s">
        <v>750</v>
      </c>
      <c r="E3533">
        <v>2</v>
      </c>
      <c r="F3533" t="s">
        <v>102</v>
      </c>
      <c r="G3533" s="37">
        <v>-139353.64000000001</v>
      </c>
      <c r="H3533" t="s">
        <v>751</v>
      </c>
      <c r="I3533">
        <v>-139353.64000000001</v>
      </c>
      <c r="J3533" t="s">
        <v>751</v>
      </c>
      <c r="K3533">
        <v>-139353.64000000001</v>
      </c>
      <c r="L3533" t="s">
        <v>751</v>
      </c>
      <c r="M3533" t="s">
        <v>751</v>
      </c>
      <c r="N3533" s="37">
        <v>0</v>
      </c>
      <c r="O3533" t="s">
        <v>751</v>
      </c>
      <c r="P3533" t="s">
        <v>751</v>
      </c>
      <c r="Q3533" t="s">
        <v>751</v>
      </c>
      <c r="R3533" t="s">
        <v>751</v>
      </c>
      <c r="S3533" t="s">
        <v>758</v>
      </c>
    </row>
    <row r="3534" spans="1:19" x14ac:dyDescent="0.3">
      <c r="A3534" t="s">
        <v>752</v>
      </c>
      <c r="B3534" t="s">
        <v>748</v>
      </c>
      <c r="C3534" t="s">
        <v>754</v>
      </c>
      <c r="D3534" t="s">
        <v>750</v>
      </c>
      <c r="E3534">
        <v>-1</v>
      </c>
      <c r="F3534" t="s">
        <v>383</v>
      </c>
      <c r="G3534" s="37">
        <v>-3682.71</v>
      </c>
      <c r="H3534" t="s">
        <v>751</v>
      </c>
      <c r="I3534">
        <v>-3682.71</v>
      </c>
      <c r="J3534" t="s">
        <v>751</v>
      </c>
      <c r="K3534">
        <v>-3682.71</v>
      </c>
      <c r="L3534" t="s">
        <v>751</v>
      </c>
      <c r="M3534" t="s">
        <v>751</v>
      </c>
      <c r="N3534" s="37">
        <v>0</v>
      </c>
      <c r="O3534" t="s">
        <v>751</v>
      </c>
      <c r="P3534" t="s">
        <v>751</v>
      </c>
      <c r="Q3534" t="s">
        <v>751</v>
      </c>
      <c r="R3534" t="s">
        <v>751</v>
      </c>
      <c r="S3534" t="s">
        <v>758</v>
      </c>
    </row>
    <row r="3535" spans="1:19" x14ac:dyDescent="0.3">
      <c r="A3535" t="s">
        <v>747</v>
      </c>
      <c r="B3535" t="s">
        <v>748</v>
      </c>
      <c r="C3535" t="s">
        <v>749</v>
      </c>
      <c r="D3535" t="s">
        <v>750</v>
      </c>
      <c r="E3535">
        <v>4</v>
      </c>
      <c r="F3535" t="s">
        <v>192</v>
      </c>
      <c r="G3535" s="37">
        <v>159644.5</v>
      </c>
      <c r="H3535">
        <v>22445.74</v>
      </c>
      <c r="I3535">
        <v>159644.5</v>
      </c>
      <c r="J3535">
        <v>9.91</v>
      </c>
      <c r="K3535">
        <v>159644.5</v>
      </c>
      <c r="L3535">
        <v>123.52</v>
      </c>
      <c r="M3535" t="s">
        <v>751</v>
      </c>
      <c r="N3535" s="37">
        <v>0</v>
      </c>
      <c r="O3535">
        <v>638578</v>
      </c>
      <c r="P3535" t="s">
        <v>766</v>
      </c>
      <c r="Q3535" t="s">
        <v>768</v>
      </c>
      <c r="R3535" t="s">
        <v>768</v>
      </c>
      <c r="S3535" t="s">
        <v>758</v>
      </c>
    </row>
    <row r="3536" spans="1:19" x14ac:dyDescent="0.3">
      <c r="A3536" t="s">
        <v>753</v>
      </c>
      <c r="B3536" t="s">
        <v>748</v>
      </c>
      <c r="C3536" t="s">
        <v>749</v>
      </c>
      <c r="D3536" t="s">
        <v>750</v>
      </c>
      <c r="E3536">
        <v>5</v>
      </c>
      <c r="F3536" t="s">
        <v>493</v>
      </c>
      <c r="G3536" s="37">
        <v>258444.58</v>
      </c>
      <c r="H3536">
        <v>87.9</v>
      </c>
      <c r="I3536">
        <v>258444.58</v>
      </c>
      <c r="J3536">
        <v>3.26</v>
      </c>
      <c r="K3536">
        <v>258444.58</v>
      </c>
      <c r="L3536">
        <v>27.29</v>
      </c>
      <c r="M3536" t="s">
        <v>751</v>
      </c>
      <c r="N3536" s="37">
        <v>0</v>
      </c>
      <c r="O3536">
        <v>1292222.8999999999</v>
      </c>
      <c r="P3536" t="s">
        <v>766</v>
      </c>
      <c r="Q3536" t="s">
        <v>766</v>
      </c>
      <c r="R3536" t="s">
        <v>766</v>
      </c>
      <c r="S3536" t="s">
        <v>758</v>
      </c>
    </row>
    <row r="3537" spans="1:19" x14ac:dyDescent="0.3">
      <c r="A3537" t="s">
        <v>747</v>
      </c>
      <c r="B3537" t="s">
        <v>748</v>
      </c>
      <c r="C3537" t="s">
        <v>754</v>
      </c>
      <c r="D3537" t="s">
        <v>750</v>
      </c>
      <c r="E3537">
        <v>-1</v>
      </c>
      <c r="F3537" t="s">
        <v>541</v>
      </c>
      <c r="G3537" s="37">
        <v>-89572.4</v>
      </c>
      <c r="H3537" t="s">
        <v>751</v>
      </c>
      <c r="I3537">
        <v>-89572.4</v>
      </c>
      <c r="J3537" t="s">
        <v>751</v>
      </c>
      <c r="K3537">
        <v>-89572.4</v>
      </c>
      <c r="L3537" t="s">
        <v>751</v>
      </c>
      <c r="M3537" t="s">
        <v>751</v>
      </c>
      <c r="N3537" s="37">
        <v>0</v>
      </c>
      <c r="O3537" t="s">
        <v>751</v>
      </c>
      <c r="P3537" t="s">
        <v>751</v>
      </c>
      <c r="Q3537" t="s">
        <v>751</v>
      </c>
      <c r="R3537" t="s">
        <v>751</v>
      </c>
      <c r="S3537" t="s">
        <v>758</v>
      </c>
    </row>
    <row r="3538" spans="1:19" x14ac:dyDescent="0.3">
      <c r="A3538" t="s">
        <v>747</v>
      </c>
      <c r="B3538" t="s">
        <v>748</v>
      </c>
      <c r="C3538" t="s">
        <v>749</v>
      </c>
      <c r="D3538" t="s">
        <v>750</v>
      </c>
      <c r="E3538">
        <v>3</v>
      </c>
      <c r="F3538" t="s">
        <v>322</v>
      </c>
      <c r="G3538" s="37">
        <v>1501334.11</v>
      </c>
      <c r="H3538">
        <v>43.45</v>
      </c>
      <c r="I3538">
        <v>1501334.11</v>
      </c>
      <c r="J3538">
        <v>19.52</v>
      </c>
      <c r="K3538">
        <v>1501334.11</v>
      </c>
      <c r="L3538">
        <v>243.39</v>
      </c>
      <c r="M3538" t="s">
        <v>751</v>
      </c>
      <c r="N3538" s="37">
        <v>0</v>
      </c>
      <c r="O3538">
        <v>4504002.33</v>
      </c>
      <c r="P3538" t="s">
        <v>766</v>
      </c>
      <c r="Q3538" t="s">
        <v>766</v>
      </c>
      <c r="R3538" t="s">
        <v>766</v>
      </c>
      <c r="S3538" t="s">
        <v>758</v>
      </c>
    </row>
    <row r="3539" spans="1:19" x14ac:dyDescent="0.3">
      <c r="A3539" t="s">
        <v>747</v>
      </c>
      <c r="B3539" t="s">
        <v>748</v>
      </c>
      <c r="C3539" t="s">
        <v>749</v>
      </c>
      <c r="D3539" t="s">
        <v>750</v>
      </c>
      <c r="E3539">
        <v>15</v>
      </c>
      <c r="F3539" t="s">
        <v>348</v>
      </c>
      <c r="G3539" s="37">
        <v>447293.94</v>
      </c>
      <c r="H3539">
        <v>3.9</v>
      </c>
      <c r="I3539">
        <v>447293.94</v>
      </c>
      <c r="J3539">
        <v>20.97</v>
      </c>
      <c r="K3539">
        <v>447293.94</v>
      </c>
      <c r="L3539">
        <v>296</v>
      </c>
      <c r="M3539" t="s">
        <v>751</v>
      </c>
      <c r="N3539" s="37">
        <v>0</v>
      </c>
      <c r="O3539">
        <v>6709409.0999999996</v>
      </c>
      <c r="P3539" t="s">
        <v>766</v>
      </c>
      <c r="Q3539" t="s">
        <v>766</v>
      </c>
      <c r="R3539" t="s">
        <v>768</v>
      </c>
      <c r="S3539" t="s">
        <v>758</v>
      </c>
    </row>
    <row r="3540" spans="1:19" x14ac:dyDescent="0.3">
      <c r="A3540" t="s">
        <v>747</v>
      </c>
      <c r="B3540" t="s">
        <v>748</v>
      </c>
      <c r="C3540" t="s">
        <v>749</v>
      </c>
      <c r="D3540" t="s">
        <v>750</v>
      </c>
      <c r="E3540">
        <v>5</v>
      </c>
      <c r="F3540" t="s">
        <v>357</v>
      </c>
      <c r="G3540" s="37">
        <v>45039.61</v>
      </c>
      <c r="H3540">
        <v>8.36</v>
      </c>
      <c r="I3540">
        <v>45039.61</v>
      </c>
      <c r="J3540">
        <v>676.82</v>
      </c>
      <c r="K3540">
        <v>45039.61</v>
      </c>
      <c r="L3540">
        <v>27.21</v>
      </c>
      <c r="M3540" t="s">
        <v>751</v>
      </c>
      <c r="N3540" s="37">
        <v>45039.61</v>
      </c>
      <c r="O3540">
        <v>225198.05</v>
      </c>
      <c r="P3540" t="s">
        <v>768</v>
      </c>
      <c r="Q3540" t="s">
        <v>766</v>
      </c>
      <c r="R3540" t="s">
        <v>768</v>
      </c>
      <c r="S3540" t="s">
        <v>758</v>
      </c>
    </row>
    <row r="3541" spans="1:19" x14ac:dyDescent="0.3">
      <c r="A3541" t="s">
        <v>753</v>
      </c>
      <c r="B3541" t="s">
        <v>748</v>
      </c>
      <c r="C3541" t="s">
        <v>754</v>
      </c>
      <c r="D3541" t="s">
        <v>750</v>
      </c>
      <c r="E3541">
        <v>6</v>
      </c>
      <c r="F3541" t="s">
        <v>60</v>
      </c>
      <c r="G3541" s="37">
        <v>-18111.48</v>
      </c>
      <c r="H3541" t="s">
        <v>751</v>
      </c>
      <c r="I3541">
        <v>-18111.48</v>
      </c>
      <c r="J3541" t="s">
        <v>751</v>
      </c>
      <c r="K3541">
        <v>-18111.48</v>
      </c>
      <c r="L3541" t="s">
        <v>751</v>
      </c>
      <c r="M3541" t="s">
        <v>751</v>
      </c>
      <c r="N3541" s="37">
        <v>0</v>
      </c>
      <c r="O3541" t="s">
        <v>751</v>
      </c>
      <c r="P3541" t="s">
        <v>751</v>
      </c>
      <c r="Q3541" t="s">
        <v>751</v>
      </c>
      <c r="R3541" t="s">
        <v>751</v>
      </c>
      <c r="S3541" t="s">
        <v>758</v>
      </c>
    </row>
    <row r="3542" spans="1:19" x14ac:dyDescent="0.3">
      <c r="A3542" t="s">
        <v>747</v>
      </c>
      <c r="B3542" t="s">
        <v>748</v>
      </c>
      <c r="C3542" t="s">
        <v>749</v>
      </c>
      <c r="D3542" t="s">
        <v>750</v>
      </c>
      <c r="E3542">
        <v>9</v>
      </c>
      <c r="F3542" t="s">
        <v>226</v>
      </c>
      <c r="G3542" s="37">
        <v>339070.98</v>
      </c>
      <c r="H3542">
        <v>4.43</v>
      </c>
      <c r="I3542">
        <v>339070.98</v>
      </c>
      <c r="J3542">
        <v>23.78</v>
      </c>
      <c r="K3542">
        <v>339070.98</v>
      </c>
      <c r="L3542">
        <v>37.69</v>
      </c>
      <c r="M3542" t="s">
        <v>751</v>
      </c>
      <c r="N3542" s="37">
        <v>0</v>
      </c>
      <c r="O3542">
        <v>3051638.82</v>
      </c>
      <c r="P3542" t="s">
        <v>766</v>
      </c>
      <c r="Q3542" t="s">
        <v>766</v>
      </c>
      <c r="R3542" t="s">
        <v>768</v>
      </c>
      <c r="S3542" t="s">
        <v>758</v>
      </c>
    </row>
    <row r="3543" spans="1:19" x14ac:dyDescent="0.3">
      <c r="A3543" t="s">
        <v>747</v>
      </c>
      <c r="B3543" t="s">
        <v>748</v>
      </c>
      <c r="C3543" t="s">
        <v>749</v>
      </c>
      <c r="D3543" t="s">
        <v>750</v>
      </c>
      <c r="E3543">
        <v>1</v>
      </c>
      <c r="F3543" t="s">
        <v>186</v>
      </c>
      <c r="G3543" s="37">
        <v>223739.02</v>
      </c>
      <c r="H3543">
        <v>9762.34</v>
      </c>
      <c r="I3543">
        <v>223739.02</v>
      </c>
      <c r="J3543">
        <v>2.64</v>
      </c>
      <c r="K3543">
        <v>223739.02</v>
      </c>
      <c r="L3543">
        <v>32.950000000000003</v>
      </c>
      <c r="M3543" t="s">
        <v>751</v>
      </c>
      <c r="N3543" s="37">
        <v>0</v>
      </c>
      <c r="O3543">
        <v>223739.02</v>
      </c>
      <c r="P3543" t="s">
        <v>766</v>
      </c>
      <c r="Q3543" t="s">
        <v>768</v>
      </c>
      <c r="R3543" t="s">
        <v>768</v>
      </c>
      <c r="S3543" t="s">
        <v>758</v>
      </c>
    </row>
    <row r="3544" spans="1:19" x14ac:dyDescent="0.3">
      <c r="A3544" t="s">
        <v>747</v>
      </c>
      <c r="B3544" t="s">
        <v>748</v>
      </c>
      <c r="C3544" t="s">
        <v>749</v>
      </c>
      <c r="D3544" t="s">
        <v>750</v>
      </c>
      <c r="E3544">
        <v>4</v>
      </c>
      <c r="F3544" t="s">
        <v>153</v>
      </c>
      <c r="G3544" s="37">
        <v>45096.98</v>
      </c>
      <c r="H3544">
        <v>822.07</v>
      </c>
      <c r="I3544">
        <v>45096.98</v>
      </c>
      <c r="J3544">
        <v>698.29</v>
      </c>
      <c r="K3544">
        <v>45096.98</v>
      </c>
      <c r="L3544">
        <v>0.54</v>
      </c>
      <c r="M3544" t="s">
        <v>751</v>
      </c>
      <c r="N3544" s="37">
        <v>45096.98</v>
      </c>
      <c r="O3544">
        <v>180387.92</v>
      </c>
      <c r="P3544" t="s">
        <v>766</v>
      </c>
      <c r="Q3544" t="s">
        <v>766</v>
      </c>
      <c r="R3544" t="s">
        <v>768</v>
      </c>
      <c r="S3544" t="s">
        <v>758</v>
      </c>
    </row>
    <row r="3545" spans="1:19" x14ac:dyDescent="0.3">
      <c r="A3545" t="s">
        <v>752</v>
      </c>
      <c r="B3545" t="s">
        <v>748</v>
      </c>
      <c r="C3545" t="s">
        <v>754</v>
      </c>
      <c r="D3545" t="s">
        <v>750</v>
      </c>
      <c r="E3545">
        <v>-1</v>
      </c>
      <c r="F3545" t="s">
        <v>107</v>
      </c>
      <c r="G3545" s="37">
        <v>-4267.62</v>
      </c>
      <c r="H3545" t="s">
        <v>751</v>
      </c>
      <c r="I3545">
        <v>-4267.62</v>
      </c>
      <c r="J3545" t="s">
        <v>751</v>
      </c>
      <c r="K3545">
        <v>-4267.62</v>
      </c>
      <c r="L3545" t="s">
        <v>751</v>
      </c>
      <c r="M3545" t="s">
        <v>751</v>
      </c>
      <c r="N3545" s="37">
        <v>0</v>
      </c>
      <c r="O3545" t="s">
        <v>751</v>
      </c>
      <c r="P3545" t="s">
        <v>751</v>
      </c>
      <c r="Q3545" t="s">
        <v>751</v>
      </c>
      <c r="R3545" t="s">
        <v>751</v>
      </c>
      <c r="S3545" t="s">
        <v>758</v>
      </c>
    </row>
    <row r="3546" spans="1:19" x14ac:dyDescent="0.3">
      <c r="A3546" t="s">
        <v>747</v>
      </c>
      <c r="B3546" t="s">
        <v>748</v>
      </c>
      <c r="C3546" t="s">
        <v>749</v>
      </c>
      <c r="D3546" t="s">
        <v>750</v>
      </c>
      <c r="E3546">
        <v>0</v>
      </c>
      <c r="F3546" t="s">
        <v>472</v>
      </c>
      <c r="G3546" s="37">
        <v>728.94</v>
      </c>
      <c r="H3546">
        <v>108.35</v>
      </c>
      <c r="I3546">
        <v>728.94</v>
      </c>
      <c r="J3546">
        <v>0.03</v>
      </c>
      <c r="K3546">
        <v>728.94</v>
      </c>
      <c r="L3546">
        <v>0.3</v>
      </c>
      <c r="M3546" t="s">
        <v>751</v>
      </c>
      <c r="N3546" s="37">
        <v>0</v>
      </c>
      <c r="O3546" t="s">
        <v>751</v>
      </c>
      <c r="P3546" t="s">
        <v>766</v>
      </c>
      <c r="Q3546" t="s">
        <v>768</v>
      </c>
      <c r="R3546" t="s">
        <v>768</v>
      </c>
      <c r="S3546" t="s">
        <v>758</v>
      </c>
    </row>
    <row r="3547" spans="1:19" x14ac:dyDescent="0.3">
      <c r="A3547" t="s">
        <v>747</v>
      </c>
      <c r="B3547" t="s">
        <v>748</v>
      </c>
      <c r="C3547" t="s">
        <v>749</v>
      </c>
      <c r="D3547" t="s">
        <v>750</v>
      </c>
      <c r="E3547">
        <v>0</v>
      </c>
      <c r="F3547" t="s">
        <v>51</v>
      </c>
      <c r="G3547" s="37">
        <v>5043134.76</v>
      </c>
      <c r="H3547">
        <v>50.88</v>
      </c>
      <c r="I3547">
        <v>5043134.76</v>
      </c>
      <c r="J3547">
        <v>221.42</v>
      </c>
      <c r="K3547">
        <v>5043134.76</v>
      </c>
      <c r="L3547">
        <v>17211.830000000002</v>
      </c>
      <c r="M3547" t="s">
        <v>751</v>
      </c>
      <c r="N3547" s="37">
        <v>0</v>
      </c>
      <c r="O3547" t="s">
        <v>751</v>
      </c>
      <c r="P3547" t="s">
        <v>767</v>
      </c>
      <c r="Q3547" t="s">
        <v>767</v>
      </c>
      <c r="R3547" t="s">
        <v>766</v>
      </c>
      <c r="S3547" t="s">
        <v>758</v>
      </c>
    </row>
    <row r="3548" spans="1:19" x14ac:dyDescent="0.3">
      <c r="A3548" t="s">
        <v>747</v>
      </c>
      <c r="B3548" t="s">
        <v>748</v>
      </c>
      <c r="C3548" t="s">
        <v>749</v>
      </c>
      <c r="D3548" t="s">
        <v>750</v>
      </c>
      <c r="E3548">
        <v>1</v>
      </c>
      <c r="F3548" t="s">
        <v>213</v>
      </c>
      <c r="G3548" s="37">
        <v>202381.17</v>
      </c>
      <c r="H3548">
        <v>97.22</v>
      </c>
      <c r="I3548">
        <v>202381.17</v>
      </c>
      <c r="J3548">
        <v>19.68</v>
      </c>
      <c r="K3548">
        <v>202381.17</v>
      </c>
      <c r="L3548">
        <v>155.91999999999999</v>
      </c>
      <c r="M3548" t="s">
        <v>751</v>
      </c>
      <c r="N3548" s="37">
        <v>0</v>
      </c>
      <c r="O3548">
        <v>202381.17</v>
      </c>
      <c r="P3548" t="s">
        <v>766</v>
      </c>
      <c r="Q3548" t="s">
        <v>766</v>
      </c>
      <c r="R3548" t="s">
        <v>766</v>
      </c>
      <c r="S3548" t="s">
        <v>758</v>
      </c>
    </row>
    <row r="3549" spans="1:19" x14ac:dyDescent="0.3">
      <c r="A3549" t="s">
        <v>747</v>
      </c>
      <c r="B3549" t="s">
        <v>748</v>
      </c>
      <c r="C3549" t="s">
        <v>749</v>
      </c>
      <c r="D3549" t="s">
        <v>750</v>
      </c>
      <c r="E3549">
        <v>2</v>
      </c>
      <c r="F3549" t="s">
        <v>355</v>
      </c>
      <c r="G3549" s="37">
        <v>209817.49</v>
      </c>
      <c r="H3549">
        <v>137.16</v>
      </c>
      <c r="I3549">
        <v>209817.49</v>
      </c>
      <c r="J3549">
        <v>3483.62</v>
      </c>
      <c r="K3549">
        <v>209817.49</v>
      </c>
      <c r="L3549">
        <v>213.86</v>
      </c>
      <c r="M3549" t="s">
        <v>751</v>
      </c>
      <c r="N3549" s="37">
        <v>134309.74</v>
      </c>
      <c r="O3549">
        <v>419634.98</v>
      </c>
      <c r="P3549" t="s">
        <v>768</v>
      </c>
      <c r="Q3549" t="s">
        <v>766</v>
      </c>
      <c r="R3549" t="s">
        <v>768</v>
      </c>
      <c r="S3549" t="s">
        <v>758</v>
      </c>
    </row>
    <row r="3550" spans="1:19" x14ac:dyDescent="0.3">
      <c r="A3550" t="s">
        <v>747</v>
      </c>
      <c r="B3550" t="s">
        <v>748</v>
      </c>
      <c r="C3550" t="s">
        <v>754</v>
      </c>
      <c r="D3550" t="s">
        <v>750</v>
      </c>
      <c r="E3550">
        <v>11</v>
      </c>
      <c r="F3550" t="s">
        <v>146</v>
      </c>
      <c r="G3550" s="37">
        <v>-110.85</v>
      </c>
      <c r="H3550" t="s">
        <v>751</v>
      </c>
      <c r="I3550">
        <v>-110.85</v>
      </c>
      <c r="J3550" t="s">
        <v>751</v>
      </c>
      <c r="K3550">
        <v>-110.85</v>
      </c>
      <c r="L3550" t="s">
        <v>751</v>
      </c>
      <c r="M3550" t="s">
        <v>751</v>
      </c>
      <c r="N3550" s="37">
        <v>0</v>
      </c>
      <c r="O3550" t="s">
        <v>751</v>
      </c>
      <c r="P3550" t="s">
        <v>751</v>
      </c>
      <c r="Q3550" t="s">
        <v>751</v>
      </c>
      <c r="R3550" t="s">
        <v>751</v>
      </c>
      <c r="S3550" t="s">
        <v>758</v>
      </c>
    </row>
    <row r="3551" spans="1:19" x14ac:dyDescent="0.3">
      <c r="A3551" t="s">
        <v>747</v>
      </c>
      <c r="B3551" t="s">
        <v>748</v>
      </c>
      <c r="C3551" t="s">
        <v>749</v>
      </c>
      <c r="D3551" t="s">
        <v>750</v>
      </c>
      <c r="E3551">
        <v>3</v>
      </c>
      <c r="F3551" t="s">
        <v>546</v>
      </c>
      <c r="G3551" s="37">
        <v>200530.92</v>
      </c>
      <c r="H3551">
        <v>56.16</v>
      </c>
      <c r="I3551">
        <v>200530.92</v>
      </c>
      <c r="J3551">
        <v>20.43</v>
      </c>
      <c r="K3551">
        <v>200530.92</v>
      </c>
      <c r="L3551">
        <v>196.29</v>
      </c>
      <c r="M3551" t="s">
        <v>751</v>
      </c>
      <c r="N3551" s="37">
        <v>0</v>
      </c>
      <c r="O3551">
        <v>601592.76</v>
      </c>
      <c r="P3551" t="s">
        <v>766</v>
      </c>
      <c r="Q3551" t="s">
        <v>766</v>
      </c>
      <c r="R3551" t="s">
        <v>766</v>
      </c>
      <c r="S3551" t="s">
        <v>758</v>
      </c>
    </row>
    <row r="3552" spans="1:19" x14ac:dyDescent="0.3">
      <c r="A3552" t="s">
        <v>752</v>
      </c>
      <c r="B3552" t="s">
        <v>748</v>
      </c>
      <c r="C3552" t="s">
        <v>749</v>
      </c>
      <c r="D3552" t="s">
        <v>750</v>
      </c>
      <c r="E3552">
        <v>3</v>
      </c>
      <c r="F3552" t="s">
        <v>223</v>
      </c>
      <c r="G3552" s="37">
        <v>5610477.8899999997</v>
      </c>
      <c r="H3552" t="s">
        <v>751</v>
      </c>
      <c r="I3552">
        <v>5610477.8899999997</v>
      </c>
      <c r="J3552" t="s">
        <v>751</v>
      </c>
      <c r="K3552">
        <v>5610477.8899999997</v>
      </c>
      <c r="L3552">
        <v>489.29</v>
      </c>
      <c r="M3552" t="s">
        <v>751</v>
      </c>
      <c r="N3552" s="37">
        <v>0</v>
      </c>
      <c r="O3552">
        <v>16831433.670000002</v>
      </c>
      <c r="P3552" t="s">
        <v>766</v>
      </c>
      <c r="Q3552" t="s">
        <v>766</v>
      </c>
      <c r="R3552" t="s">
        <v>768</v>
      </c>
      <c r="S3552" t="s">
        <v>758</v>
      </c>
    </row>
    <row r="3553" spans="1:19" x14ac:dyDescent="0.3">
      <c r="A3553" t="s">
        <v>753</v>
      </c>
      <c r="B3553" t="s">
        <v>748</v>
      </c>
      <c r="C3553" t="s">
        <v>754</v>
      </c>
      <c r="D3553" t="s">
        <v>750</v>
      </c>
      <c r="E3553">
        <v>4</v>
      </c>
      <c r="F3553" t="s">
        <v>298</v>
      </c>
      <c r="G3553" s="37">
        <v>-3691.54</v>
      </c>
      <c r="H3553" t="s">
        <v>751</v>
      </c>
      <c r="I3553">
        <v>-3691.54</v>
      </c>
      <c r="J3553" t="s">
        <v>751</v>
      </c>
      <c r="K3553">
        <v>-3691.54</v>
      </c>
      <c r="L3553" t="s">
        <v>751</v>
      </c>
      <c r="M3553" t="s">
        <v>751</v>
      </c>
      <c r="N3553" s="37">
        <v>0</v>
      </c>
      <c r="O3553" t="s">
        <v>751</v>
      </c>
      <c r="P3553" t="s">
        <v>751</v>
      </c>
      <c r="Q3553" t="s">
        <v>751</v>
      </c>
      <c r="R3553" t="s">
        <v>751</v>
      </c>
      <c r="S3553" t="s">
        <v>758</v>
      </c>
    </row>
    <row r="3554" spans="1:19" x14ac:dyDescent="0.3">
      <c r="A3554" t="s">
        <v>752</v>
      </c>
      <c r="B3554" t="s">
        <v>748</v>
      </c>
      <c r="C3554" t="s">
        <v>754</v>
      </c>
      <c r="D3554" t="s">
        <v>750</v>
      </c>
      <c r="E3554">
        <v>2</v>
      </c>
      <c r="F3554" t="s">
        <v>277</v>
      </c>
      <c r="G3554" s="37">
        <v>-4165.63</v>
      </c>
      <c r="H3554" t="s">
        <v>751</v>
      </c>
      <c r="I3554">
        <v>-4165.63</v>
      </c>
      <c r="J3554" t="s">
        <v>751</v>
      </c>
      <c r="K3554">
        <v>-4165.63</v>
      </c>
      <c r="L3554" t="s">
        <v>751</v>
      </c>
      <c r="M3554" t="s">
        <v>751</v>
      </c>
      <c r="N3554" s="37">
        <v>0</v>
      </c>
      <c r="O3554" t="s">
        <v>751</v>
      </c>
      <c r="P3554" t="s">
        <v>751</v>
      </c>
      <c r="Q3554" t="s">
        <v>751</v>
      </c>
      <c r="R3554" t="s">
        <v>751</v>
      </c>
      <c r="S3554" t="s">
        <v>758</v>
      </c>
    </row>
    <row r="3555" spans="1:19" x14ac:dyDescent="0.3">
      <c r="A3555" t="s">
        <v>753</v>
      </c>
      <c r="B3555" t="s">
        <v>748</v>
      </c>
      <c r="C3555" t="s">
        <v>754</v>
      </c>
      <c r="D3555" t="s">
        <v>750</v>
      </c>
      <c r="E3555">
        <v>-1</v>
      </c>
      <c r="F3555" t="s">
        <v>491</v>
      </c>
      <c r="G3555" s="37">
        <v>-8434.25</v>
      </c>
      <c r="H3555" t="s">
        <v>751</v>
      </c>
      <c r="I3555">
        <v>-8434.25</v>
      </c>
      <c r="J3555" t="s">
        <v>751</v>
      </c>
      <c r="K3555">
        <v>-8434.25</v>
      </c>
      <c r="L3555" t="s">
        <v>751</v>
      </c>
      <c r="M3555" t="s">
        <v>751</v>
      </c>
      <c r="N3555" s="37">
        <v>0</v>
      </c>
      <c r="O3555" t="s">
        <v>751</v>
      </c>
      <c r="P3555" t="s">
        <v>751</v>
      </c>
      <c r="Q3555" t="s">
        <v>751</v>
      </c>
      <c r="R3555" t="s">
        <v>751</v>
      </c>
      <c r="S3555" t="s">
        <v>758</v>
      </c>
    </row>
    <row r="3556" spans="1:19" x14ac:dyDescent="0.3">
      <c r="A3556" t="s">
        <v>752</v>
      </c>
      <c r="B3556" t="s">
        <v>748</v>
      </c>
      <c r="C3556" t="s">
        <v>749</v>
      </c>
      <c r="D3556" t="s">
        <v>750</v>
      </c>
      <c r="E3556">
        <v>-1</v>
      </c>
      <c r="F3556" t="s">
        <v>14</v>
      </c>
      <c r="G3556" s="37">
        <v>136.30000000000001</v>
      </c>
      <c r="H3556">
        <v>0</v>
      </c>
      <c r="I3556">
        <v>136.30000000000001</v>
      </c>
      <c r="J3556">
        <v>0</v>
      </c>
      <c r="K3556">
        <v>136.30000000000001</v>
      </c>
      <c r="L3556">
        <v>0.01</v>
      </c>
      <c r="M3556" t="s">
        <v>751</v>
      </c>
      <c r="N3556" s="37">
        <v>0</v>
      </c>
      <c r="O3556" t="s">
        <v>751</v>
      </c>
      <c r="P3556" t="s">
        <v>766</v>
      </c>
      <c r="Q3556" t="s">
        <v>766</v>
      </c>
      <c r="R3556" t="s">
        <v>766</v>
      </c>
      <c r="S3556" t="s">
        <v>758</v>
      </c>
    </row>
    <row r="3557" spans="1:19" x14ac:dyDescent="0.3">
      <c r="A3557" t="s">
        <v>747</v>
      </c>
      <c r="B3557" t="s">
        <v>748</v>
      </c>
      <c r="C3557" t="s">
        <v>754</v>
      </c>
      <c r="D3557" t="s">
        <v>750</v>
      </c>
      <c r="E3557">
        <v>1</v>
      </c>
      <c r="F3557" t="s">
        <v>173</v>
      </c>
      <c r="G3557" s="37">
        <v>-334223.06</v>
      </c>
      <c r="H3557" t="s">
        <v>751</v>
      </c>
      <c r="I3557">
        <v>-334223.06</v>
      </c>
      <c r="J3557" t="s">
        <v>751</v>
      </c>
      <c r="K3557">
        <v>-334223.06</v>
      </c>
      <c r="L3557" t="s">
        <v>751</v>
      </c>
      <c r="M3557" t="s">
        <v>751</v>
      </c>
      <c r="N3557" s="37">
        <v>0</v>
      </c>
      <c r="O3557" t="s">
        <v>751</v>
      </c>
      <c r="P3557" t="s">
        <v>751</v>
      </c>
      <c r="Q3557" t="s">
        <v>751</v>
      </c>
      <c r="R3557" t="s">
        <v>751</v>
      </c>
      <c r="S3557" t="s">
        <v>758</v>
      </c>
    </row>
    <row r="3558" spans="1:19" x14ac:dyDescent="0.3">
      <c r="A3558" t="s">
        <v>753</v>
      </c>
      <c r="B3558" t="s">
        <v>748</v>
      </c>
      <c r="C3558" t="s">
        <v>754</v>
      </c>
      <c r="D3558" t="s">
        <v>750</v>
      </c>
      <c r="E3558">
        <v>-1</v>
      </c>
      <c r="F3558" t="s">
        <v>63</v>
      </c>
      <c r="G3558" s="37">
        <v>-356.96</v>
      </c>
      <c r="H3558" t="s">
        <v>751</v>
      </c>
      <c r="I3558">
        <v>-356.96</v>
      </c>
      <c r="J3558" t="s">
        <v>751</v>
      </c>
      <c r="K3558">
        <v>-356.96</v>
      </c>
      <c r="L3558" t="s">
        <v>751</v>
      </c>
      <c r="M3558" t="s">
        <v>751</v>
      </c>
      <c r="N3558" s="37">
        <v>0</v>
      </c>
      <c r="O3558" t="s">
        <v>751</v>
      </c>
      <c r="P3558" t="s">
        <v>751</v>
      </c>
      <c r="Q3558" t="s">
        <v>751</v>
      </c>
      <c r="R3558" t="s">
        <v>751</v>
      </c>
      <c r="S3558" t="s">
        <v>758</v>
      </c>
    </row>
    <row r="3559" spans="1:19" x14ac:dyDescent="0.3">
      <c r="A3559" t="s">
        <v>753</v>
      </c>
      <c r="B3559" t="s">
        <v>748</v>
      </c>
      <c r="C3559" t="s">
        <v>754</v>
      </c>
      <c r="D3559" t="s">
        <v>750</v>
      </c>
      <c r="E3559">
        <v>-1</v>
      </c>
      <c r="F3559" t="s">
        <v>394</v>
      </c>
      <c r="G3559" s="37">
        <v>-32.770000000000003</v>
      </c>
      <c r="H3559" t="s">
        <v>751</v>
      </c>
      <c r="I3559">
        <v>-32.770000000000003</v>
      </c>
      <c r="J3559" t="s">
        <v>751</v>
      </c>
      <c r="K3559">
        <v>-32.770000000000003</v>
      </c>
      <c r="L3559" t="s">
        <v>751</v>
      </c>
      <c r="M3559" t="s">
        <v>751</v>
      </c>
      <c r="N3559" s="37">
        <v>0</v>
      </c>
      <c r="O3559" t="s">
        <v>751</v>
      </c>
      <c r="P3559" t="s">
        <v>751</v>
      </c>
      <c r="Q3559" t="s">
        <v>751</v>
      </c>
      <c r="R3559" t="s">
        <v>751</v>
      </c>
      <c r="S3559" t="s">
        <v>726</v>
      </c>
    </row>
    <row r="3560" spans="1:19" x14ac:dyDescent="0.3">
      <c r="A3560" t="s">
        <v>753</v>
      </c>
      <c r="B3560" t="s">
        <v>748</v>
      </c>
      <c r="C3560" t="s">
        <v>749</v>
      </c>
      <c r="D3560" t="s">
        <v>750</v>
      </c>
      <c r="E3560">
        <v>1</v>
      </c>
      <c r="F3560" t="s">
        <v>168</v>
      </c>
      <c r="G3560" s="37">
        <v>5660.05</v>
      </c>
      <c r="H3560">
        <v>0.14000000000000001</v>
      </c>
      <c r="I3560">
        <v>5660.05</v>
      </c>
      <c r="J3560">
        <v>239.72</v>
      </c>
      <c r="K3560">
        <v>5660.05</v>
      </c>
      <c r="L3560">
        <v>0.65</v>
      </c>
      <c r="M3560" t="s">
        <v>751</v>
      </c>
      <c r="N3560" s="37">
        <v>0</v>
      </c>
      <c r="O3560">
        <v>5660.05</v>
      </c>
      <c r="P3560" t="s">
        <v>768</v>
      </c>
      <c r="Q3560" t="s">
        <v>766</v>
      </c>
      <c r="R3560" t="s">
        <v>768</v>
      </c>
      <c r="S3560" t="s">
        <v>758</v>
      </c>
    </row>
    <row r="3561" spans="1:19" x14ac:dyDescent="0.3">
      <c r="A3561" t="s">
        <v>752</v>
      </c>
      <c r="B3561" t="s">
        <v>748</v>
      </c>
      <c r="C3561" t="s">
        <v>754</v>
      </c>
      <c r="D3561" t="s">
        <v>750</v>
      </c>
      <c r="E3561">
        <v>2</v>
      </c>
      <c r="F3561" t="s">
        <v>299</v>
      </c>
      <c r="G3561" s="37">
        <v>-5219.1499999999996</v>
      </c>
      <c r="H3561" t="s">
        <v>751</v>
      </c>
      <c r="I3561">
        <v>-5219.1499999999996</v>
      </c>
      <c r="J3561" t="s">
        <v>751</v>
      </c>
      <c r="K3561">
        <v>-5219.1499999999996</v>
      </c>
      <c r="L3561" t="s">
        <v>751</v>
      </c>
      <c r="M3561" t="s">
        <v>751</v>
      </c>
      <c r="N3561" s="37">
        <v>0</v>
      </c>
      <c r="O3561" t="s">
        <v>751</v>
      </c>
      <c r="P3561" t="s">
        <v>751</v>
      </c>
      <c r="Q3561" t="s">
        <v>751</v>
      </c>
      <c r="R3561" t="s">
        <v>751</v>
      </c>
      <c r="S3561" t="s">
        <v>758</v>
      </c>
    </row>
    <row r="3562" spans="1:19" x14ac:dyDescent="0.3">
      <c r="A3562" t="s">
        <v>747</v>
      </c>
      <c r="B3562" t="s">
        <v>748</v>
      </c>
      <c r="C3562" t="s">
        <v>749</v>
      </c>
      <c r="D3562" t="s">
        <v>750</v>
      </c>
      <c r="E3562">
        <v>9</v>
      </c>
      <c r="F3562" t="s">
        <v>355</v>
      </c>
      <c r="G3562" s="37">
        <v>295211.96000000002</v>
      </c>
      <c r="H3562">
        <v>6.35</v>
      </c>
      <c r="I3562">
        <v>295211.96000000002</v>
      </c>
      <c r="J3562">
        <v>34.1</v>
      </c>
      <c r="K3562">
        <v>295211.96000000002</v>
      </c>
      <c r="L3562">
        <v>133.78</v>
      </c>
      <c r="M3562" t="s">
        <v>751</v>
      </c>
      <c r="N3562" s="37">
        <v>0</v>
      </c>
      <c r="O3562">
        <v>2656907.64</v>
      </c>
      <c r="P3562" t="s">
        <v>766</v>
      </c>
      <c r="Q3562" t="s">
        <v>766</v>
      </c>
      <c r="R3562" t="s">
        <v>768</v>
      </c>
      <c r="S3562" t="s">
        <v>758</v>
      </c>
    </row>
    <row r="3563" spans="1:19" x14ac:dyDescent="0.3">
      <c r="A3563" t="s">
        <v>747</v>
      </c>
      <c r="B3563" t="s">
        <v>748</v>
      </c>
      <c r="C3563" t="s">
        <v>749</v>
      </c>
      <c r="D3563" t="s">
        <v>750</v>
      </c>
      <c r="E3563">
        <v>8</v>
      </c>
      <c r="F3563" t="s">
        <v>183</v>
      </c>
      <c r="G3563" s="37">
        <v>366491.59</v>
      </c>
      <c r="H3563">
        <v>7.91</v>
      </c>
      <c r="I3563">
        <v>366491.59</v>
      </c>
      <c r="J3563">
        <v>1.1100000000000001</v>
      </c>
      <c r="K3563">
        <v>366491.59</v>
      </c>
      <c r="L3563">
        <v>61.48</v>
      </c>
      <c r="M3563" t="s">
        <v>751</v>
      </c>
      <c r="N3563" s="37">
        <v>0</v>
      </c>
      <c r="O3563">
        <v>2931932.72</v>
      </c>
      <c r="P3563" t="s">
        <v>766</v>
      </c>
      <c r="Q3563" t="s">
        <v>766</v>
      </c>
      <c r="R3563" t="s">
        <v>766</v>
      </c>
      <c r="S3563" t="s">
        <v>758</v>
      </c>
    </row>
    <row r="3564" spans="1:19" x14ac:dyDescent="0.3">
      <c r="A3564" t="s">
        <v>753</v>
      </c>
      <c r="B3564" t="s">
        <v>748</v>
      </c>
      <c r="C3564" t="s">
        <v>749</v>
      </c>
      <c r="D3564" t="s">
        <v>750</v>
      </c>
      <c r="E3564">
        <v>1</v>
      </c>
      <c r="F3564" t="s">
        <v>324</v>
      </c>
      <c r="G3564" s="37">
        <v>14718.3</v>
      </c>
      <c r="H3564">
        <v>0.99</v>
      </c>
      <c r="I3564">
        <v>14718.3</v>
      </c>
      <c r="J3564">
        <v>0.89</v>
      </c>
      <c r="K3564">
        <v>14718.3</v>
      </c>
      <c r="L3564">
        <v>4.62</v>
      </c>
      <c r="M3564" t="s">
        <v>751</v>
      </c>
      <c r="N3564" s="37">
        <v>0</v>
      </c>
      <c r="O3564">
        <v>14718.3</v>
      </c>
      <c r="P3564" t="s">
        <v>766</v>
      </c>
      <c r="Q3564" t="s">
        <v>766</v>
      </c>
      <c r="R3564" t="s">
        <v>766</v>
      </c>
      <c r="S3564" t="s">
        <v>758</v>
      </c>
    </row>
    <row r="3565" spans="1:19" x14ac:dyDescent="0.3">
      <c r="A3565" t="s">
        <v>747</v>
      </c>
      <c r="B3565" t="s">
        <v>748</v>
      </c>
      <c r="C3565" t="s">
        <v>749</v>
      </c>
      <c r="D3565" t="s">
        <v>750</v>
      </c>
      <c r="E3565">
        <v>3</v>
      </c>
      <c r="F3565" t="s">
        <v>352</v>
      </c>
      <c r="G3565" s="37">
        <v>248982.51</v>
      </c>
      <c r="H3565">
        <v>22.34</v>
      </c>
      <c r="I3565">
        <v>248982.51</v>
      </c>
      <c r="J3565">
        <v>8.1300000000000008</v>
      </c>
      <c r="K3565">
        <v>248982.51</v>
      </c>
      <c r="L3565">
        <v>78.09</v>
      </c>
      <c r="M3565" t="s">
        <v>751</v>
      </c>
      <c r="N3565" s="37">
        <v>0</v>
      </c>
      <c r="O3565">
        <v>746947.53</v>
      </c>
      <c r="P3565" t="s">
        <v>766</v>
      </c>
      <c r="Q3565" t="s">
        <v>766</v>
      </c>
      <c r="R3565" t="s">
        <v>766</v>
      </c>
      <c r="S3565" t="s">
        <v>758</v>
      </c>
    </row>
    <row r="3566" spans="1:19" x14ac:dyDescent="0.3">
      <c r="A3566" t="s">
        <v>747</v>
      </c>
      <c r="B3566" t="s">
        <v>748</v>
      </c>
      <c r="C3566" t="s">
        <v>749</v>
      </c>
      <c r="D3566" t="s">
        <v>750</v>
      </c>
      <c r="E3566">
        <v>3</v>
      </c>
      <c r="F3566" t="s">
        <v>16</v>
      </c>
      <c r="G3566" s="37">
        <v>104057.5</v>
      </c>
      <c r="H3566">
        <v>3.79</v>
      </c>
      <c r="I3566">
        <v>104057.5</v>
      </c>
      <c r="J3566">
        <v>1788.42</v>
      </c>
      <c r="K3566">
        <v>104057.5</v>
      </c>
      <c r="L3566">
        <v>21.24</v>
      </c>
      <c r="M3566" t="s">
        <v>751</v>
      </c>
      <c r="N3566" s="37">
        <v>0</v>
      </c>
      <c r="O3566">
        <v>312172.5</v>
      </c>
      <c r="P3566" t="s">
        <v>768</v>
      </c>
      <c r="Q3566" t="s">
        <v>766</v>
      </c>
      <c r="R3566" t="s">
        <v>768</v>
      </c>
      <c r="S3566" t="s">
        <v>758</v>
      </c>
    </row>
    <row r="3567" spans="1:19" x14ac:dyDescent="0.3">
      <c r="A3567" t="s">
        <v>753</v>
      </c>
      <c r="B3567" t="s">
        <v>748</v>
      </c>
      <c r="C3567" t="s">
        <v>754</v>
      </c>
      <c r="D3567" t="s">
        <v>750</v>
      </c>
      <c r="E3567">
        <v>8</v>
      </c>
      <c r="F3567" t="s">
        <v>492</v>
      </c>
      <c r="G3567" s="37">
        <v>-13216.76</v>
      </c>
      <c r="H3567" t="s">
        <v>751</v>
      </c>
      <c r="I3567">
        <v>-13216.76</v>
      </c>
      <c r="J3567" t="s">
        <v>751</v>
      </c>
      <c r="K3567">
        <v>-13216.76</v>
      </c>
      <c r="L3567" t="s">
        <v>751</v>
      </c>
      <c r="M3567" t="s">
        <v>751</v>
      </c>
      <c r="N3567" s="37">
        <v>0</v>
      </c>
      <c r="O3567" t="s">
        <v>751</v>
      </c>
      <c r="P3567" t="s">
        <v>751</v>
      </c>
      <c r="Q3567" t="s">
        <v>751</v>
      </c>
      <c r="R3567" t="s">
        <v>751</v>
      </c>
      <c r="S3567" t="s">
        <v>758</v>
      </c>
    </row>
    <row r="3568" spans="1:19" x14ac:dyDescent="0.3">
      <c r="A3568" t="s">
        <v>753</v>
      </c>
      <c r="B3568" t="s">
        <v>748</v>
      </c>
      <c r="C3568" t="s">
        <v>749</v>
      </c>
      <c r="D3568" t="s">
        <v>750</v>
      </c>
      <c r="E3568">
        <v>1</v>
      </c>
      <c r="F3568" t="s">
        <v>76</v>
      </c>
      <c r="G3568" s="37">
        <v>8955.4</v>
      </c>
      <c r="H3568">
        <v>0.63</v>
      </c>
      <c r="I3568">
        <v>8955.4</v>
      </c>
      <c r="J3568">
        <v>0.28000000000000003</v>
      </c>
      <c r="K3568">
        <v>8955.4</v>
      </c>
      <c r="L3568">
        <v>3.53</v>
      </c>
      <c r="M3568" t="s">
        <v>751</v>
      </c>
      <c r="N3568" s="37">
        <v>0</v>
      </c>
      <c r="O3568">
        <v>8955.4</v>
      </c>
      <c r="P3568" t="s">
        <v>766</v>
      </c>
      <c r="Q3568" t="s">
        <v>766</v>
      </c>
      <c r="R3568" t="s">
        <v>766</v>
      </c>
      <c r="S3568" t="s">
        <v>758</v>
      </c>
    </row>
    <row r="3569" spans="1:19" x14ac:dyDescent="0.3">
      <c r="A3569" t="s">
        <v>747</v>
      </c>
      <c r="B3569" t="s">
        <v>748</v>
      </c>
      <c r="C3569" t="s">
        <v>749</v>
      </c>
      <c r="D3569" t="s">
        <v>750</v>
      </c>
      <c r="E3569">
        <v>8</v>
      </c>
      <c r="F3569" t="s">
        <v>80</v>
      </c>
      <c r="G3569" s="37">
        <v>130213.16</v>
      </c>
      <c r="H3569">
        <v>10.67</v>
      </c>
      <c r="I3569">
        <v>130213.16</v>
      </c>
      <c r="J3569">
        <v>57.27</v>
      </c>
      <c r="K3569">
        <v>130213.16</v>
      </c>
      <c r="L3569">
        <v>4.91</v>
      </c>
      <c r="M3569" t="s">
        <v>751</v>
      </c>
      <c r="N3569" s="37">
        <v>0</v>
      </c>
      <c r="O3569">
        <v>1041705.28</v>
      </c>
      <c r="P3569" t="s">
        <v>766</v>
      </c>
      <c r="Q3569" t="s">
        <v>766</v>
      </c>
      <c r="R3569" t="s">
        <v>768</v>
      </c>
      <c r="S3569" t="s">
        <v>758</v>
      </c>
    </row>
    <row r="3570" spans="1:19" x14ac:dyDescent="0.3">
      <c r="A3570" t="s">
        <v>753</v>
      </c>
      <c r="B3570" t="s">
        <v>748</v>
      </c>
      <c r="C3570" t="s">
        <v>749</v>
      </c>
      <c r="D3570" t="s">
        <v>750</v>
      </c>
      <c r="E3570">
        <v>6</v>
      </c>
      <c r="F3570" t="s">
        <v>183</v>
      </c>
      <c r="G3570" s="37">
        <v>26570.23</v>
      </c>
      <c r="H3570">
        <v>3.03</v>
      </c>
      <c r="I3570">
        <v>26570.23</v>
      </c>
      <c r="J3570">
        <v>888.98</v>
      </c>
      <c r="K3570">
        <v>26570.23</v>
      </c>
      <c r="L3570">
        <v>23.56</v>
      </c>
      <c r="M3570" t="s">
        <v>751</v>
      </c>
      <c r="N3570" s="37">
        <v>0</v>
      </c>
      <c r="O3570">
        <v>159421.38</v>
      </c>
      <c r="P3570" t="s">
        <v>768</v>
      </c>
      <c r="Q3570" t="s">
        <v>766</v>
      </c>
      <c r="R3570" t="s">
        <v>768</v>
      </c>
      <c r="S3570" t="s">
        <v>758</v>
      </c>
    </row>
    <row r="3571" spans="1:19" x14ac:dyDescent="0.3">
      <c r="A3571" t="s">
        <v>747</v>
      </c>
      <c r="B3571" t="s">
        <v>748</v>
      </c>
      <c r="C3571" t="s">
        <v>749</v>
      </c>
      <c r="D3571" t="s">
        <v>750</v>
      </c>
      <c r="E3571">
        <v>5</v>
      </c>
      <c r="F3571" t="s">
        <v>426</v>
      </c>
      <c r="G3571" s="37">
        <v>187266.22</v>
      </c>
      <c r="H3571">
        <v>5.93</v>
      </c>
      <c r="I3571">
        <v>187266.22</v>
      </c>
      <c r="J3571">
        <v>2.66</v>
      </c>
      <c r="K3571">
        <v>187266.22</v>
      </c>
      <c r="L3571">
        <v>33.200000000000003</v>
      </c>
      <c r="M3571" t="s">
        <v>751</v>
      </c>
      <c r="N3571" s="37">
        <v>0</v>
      </c>
      <c r="O3571">
        <v>936331.1</v>
      </c>
      <c r="P3571" t="s">
        <v>766</v>
      </c>
      <c r="Q3571" t="s">
        <v>766</v>
      </c>
      <c r="R3571" t="s">
        <v>766</v>
      </c>
      <c r="S3571" t="s">
        <v>758</v>
      </c>
    </row>
    <row r="3572" spans="1:19" x14ac:dyDescent="0.3">
      <c r="A3572" t="s">
        <v>752</v>
      </c>
      <c r="B3572" t="s">
        <v>748</v>
      </c>
      <c r="C3572" t="s">
        <v>749</v>
      </c>
      <c r="D3572" t="s">
        <v>750</v>
      </c>
      <c r="E3572">
        <v>4</v>
      </c>
      <c r="F3572" t="s">
        <v>368</v>
      </c>
      <c r="G3572" s="37">
        <v>15903.66</v>
      </c>
      <c r="H3572">
        <v>1607.59</v>
      </c>
      <c r="I3572">
        <v>15903.66</v>
      </c>
      <c r="J3572">
        <v>7.65</v>
      </c>
      <c r="K3572">
        <v>15903.66</v>
      </c>
      <c r="L3572">
        <v>73.3</v>
      </c>
      <c r="M3572" t="s">
        <v>751</v>
      </c>
      <c r="N3572" s="37">
        <v>0</v>
      </c>
      <c r="O3572">
        <v>63614.64</v>
      </c>
      <c r="P3572" t="s">
        <v>766</v>
      </c>
      <c r="Q3572" t="s">
        <v>768</v>
      </c>
      <c r="R3572" t="s">
        <v>768</v>
      </c>
      <c r="S3572" t="s">
        <v>758</v>
      </c>
    </row>
    <row r="3573" spans="1:19" x14ac:dyDescent="0.3">
      <c r="A3573" t="s">
        <v>747</v>
      </c>
      <c r="B3573" t="s">
        <v>748</v>
      </c>
      <c r="C3573" t="s">
        <v>749</v>
      </c>
      <c r="D3573" t="s">
        <v>750</v>
      </c>
      <c r="E3573">
        <v>-1</v>
      </c>
      <c r="F3573" t="s">
        <v>458</v>
      </c>
      <c r="G3573" s="37">
        <v>91142.45</v>
      </c>
      <c r="H3573">
        <v>8.77</v>
      </c>
      <c r="I3573">
        <v>91142.45</v>
      </c>
      <c r="J3573">
        <v>5.96</v>
      </c>
      <c r="K3573">
        <v>91142.45</v>
      </c>
      <c r="L3573">
        <v>106.84</v>
      </c>
      <c r="M3573" t="s">
        <v>751</v>
      </c>
      <c r="N3573" s="37">
        <v>0</v>
      </c>
      <c r="O3573" t="s">
        <v>751</v>
      </c>
      <c r="P3573" t="s">
        <v>766</v>
      </c>
      <c r="Q3573" t="s">
        <v>766</v>
      </c>
      <c r="R3573" t="s">
        <v>766</v>
      </c>
      <c r="S3573" t="s">
        <v>758</v>
      </c>
    </row>
    <row r="3574" spans="1:19" x14ac:dyDescent="0.3">
      <c r="A3574" t="s">
        <v>753</v>
      </c>
      <c r="B3574" t="s">
        <v>748</v>
      </c>
      <c r="C3574" t="s">
        <v>749</v>
      </c>
      <c r="D3574" t="s">
        <v>750</v>
      </c>
      <c r="E3574">
        <v>2</v>
      </c>
      <c r="F3574" t="s">
        <v>253</v>
      </c>
      <c r="G3574" s="37">
        <v>679218.98</v>
      </c>
      <c r="H3574">
        <v>14.2</v>
      </c>
      <c r="I3574">
        <v>679218.98</v>
      </c>
      <c r="J3574">
        <v>26.25</v>
      </c>
      <c r="K3574">
        <v>679218.98</v>
      </c>
      <c r="L3574">
        <v>181.4</v>
      </c>
      <c r="M3574" t="s">
        <v>751</v>
      </c>
      <c r="N3574" s="37">
        <v>0</v>
      </c>
      <c r="O3574">
        <v>1358437.96</v>
      </c>
      <c r="P3574" t="s">
        <v>766</v>
      </c>
      <c r="Q3574" t="s">
        <v>766</v>
      </c>
      <c r="R3574" t="s">
        <v>766</v>
      </c>
      <c r="S3574" t="s">
        <v>758</v>
      </c>
    </row>
    <row r="3575" spans="1:19" x14ac:dyDescent="0.3">
      <c r="A3575" t="s">
        <v>747</v>
      </c>
      <c r="B3575" t="s">
        <v>748</v>
      </c>
      <c r="C3575" t="s">
        <v>749</v>
      </c>
      <c r="D3575" t="s">
        <v>750</v>
      </c>
      <c r="E3575">
        <v>11</v>
      </c>
      <c r="F3575" t="s">
        <v>397</v>
      </c>
      <c r="G3575" s="37">
        <v>166178.07</v>
      </c>
      <c r="H3575">
        <v>5.49</v>
      </c>
      <c r="I3575">
        <v>166178.07</v>
      </c>
      <c r="J3575">
        <v>0.92</v>
      </c>
      <c r="K3575">
        <v>166178.07</v>
      </c>
      <c r="L3575">
        <v>10.050000000000001</v>
      </c>
      <c r="M3575" t="s">
        <v>751</v>
      </c>
      <c r="N3575" s="37">
        <v>0</v>
      </c>
      <c r="O3575">
        <v>1827958.77</v>
      </c>
      <c r="P3575" t="s">
        <v>766</v>
      </c>
      <c r="Q3575" t="s">
        <v>766</v>
      </c>
      <c r="R3575" t="s">
        <v>766</v>
      </c>
      <c r="S3575" t="s">
        <v>758</v>
      </c>
    </row>
    <row r="3576" spans="1:19" x14ac:dyDescent="0.3">
      <c r="A3576" t="s">
        <v>752</v>
      </c>
      <c r="B3576" t="s">
        <v>748</v>
      </c>
      <c r="C3576" t="s">
        <v>754</v>
      </c>
      <c r="D3576" t="s">
        <v>750</v>
      </c>
      <c r="E3576">
        <v>5</v>
      </c>
      <c r="F3576" t="s">
        <v>347</v>
      </c>
      <c r="G3576" s="37">
        <v>-27442.66</v>
      </c>
      <c r="H3576" t="s">
        <v>751</v>
      </c>
      <c r="I3576">
        <v>-27442.66</v>
      </c>
      <c r="J3576" t="s">
        <v>751</v>
      </c>
      <c r="K3576">
        <v>-27442.66</v>
      </c>
      <c r="L3576" t="s">
        <v>751</v>
      </c>
      <c r="M3576" t="s">
        <v>751</v>
      </c>
      <c r="N3576" s="37">
        <v>0</v>
      </c>
      <c r="O3576" t="s">
        <v>751</v>
      </c>
      <c r="P3576" t="s">
        <v>751</v>
      </c>
      <c r="Q3576" t="s">
        <v>751</v>
      </c>
      <c r="R3576" t="s">
        <v>751</v>
      </c>
      <c r="S3576" t="s">
        <v>758</v>
      </c>
    </row>
    <row r="3577" spans="1:19" x14ac:dyDescent="0.3">
      <c r="A3577" t="s">
        <v>747</v>
      </c>
      <c r="B3577" t="s">
        <v>748</v>
      </c>
      <c r="C3577" t="s">
        <v>749</v>
      </c>
      <c r="D3577" t="s">
        <v>750</v>
      </c>
      <c r="E3577">
        <v>1</v>
      </c>
      <c r="F3577" t="s">
        <v>533</v>
      </c>
      <c r="G3577" s="37">
        <v>5971</v>
      </c>
      <c r="H3577">
        <v>752.79</v>
      </c>
      <c r="I3577">
        <v>5971</v>
      </c>
      <c r="J3577">
        <v>0.15</v>
      </c>
      <c r="K3577">
        <v>5971</v>
      </c>
      <c r="L3577">
        <v>2.48</v>
      </c>
      <c r="M3577" t="s">
        <v>751</v>
      </c>
      <c r="N3577" s="37">
        <v>0</v>
      </c>
      <c r="O3577">
        <v>5971</v>
      </c>
      <c r="P3577" t="s">
        <v>766</v>
      </c>
      <c r="Q3577" t="s">
        <v>768</v>
      </c>
      <c r="R3577" t="s">
        <v>768</v>
      </c>
      <c r="S3577" t="s">
        <v>758</v>
      </c>
    </row>
    <row r="3578" spans="1:19" x14ac:dyDescent="0.3">
      <c r="A3578" t="s">
        <v>747</v>
      </c>
      <c r="B3578" t="s">
        <v>748</v>
      </c>
      <c r="C3578" t="s">
        <v>749</v>
      </c>
      <c r="D3578" t="s">
        <v>750</v>
      </c>
      <c r="E3578">
        <v>13</v>
      </c>
      <c r="F3578" t="s">
        <v>134</v>
      </c>
      <c r="G3578" s="37">
        <v>606812.27</v>
      </c>
      <c r="H3578">
        <v>13.71</v>
      </c>
      <c r="I3578">
        <v>606812.27</v>
      </c>
      <c r="J3578">
        <v>73.599999999999994</v>
      </c>
      <c r="K3578">
        <v>606812.27</v>
      </c>
      <c r="L3578">
        <v>57.3</v>
      </c>
      <c r="M3578" t="s">
        <v>751</v>
      </c>
      <c r="N3578" s="37">
        <v>0</v>
      </c>
      <c r="O3578">
        <v>7888559.5099999998</v>
      </c>
      <c r="P3578" t="s">
        <v>766</v>
      </c>
      <c r="Q3578" t="s">
        <v>766</v>
      </c>
      <c r="R3578" t="s">
        <v>768</v>
      </c>
      <c r="S3578" t="s">
        <v>758</v>
      </c>
    </row>
    <row r="3579" spans="1:19" x14ac:dyDescent="0.3">
      <c r="A3579" t="s">
        <v>753</v>
      </c>
      <c r="B3579" t="s">
        <v>748</v>
      </c>
      <c r="C3579" t="s">
        <v>754</v>
      </c>
      <c r="D3579" t="s">
        <v>750</v>
      </c>
      <c r="E3579">
        <v>3</v>
      </c>
      <c r="F3579" t="s">
        <v>142</v>
      </c>
      <c r="G3579" s="37">
        <v>-3788.56</v>
      </c>
      <c r="H3579" t="s">
        <v>751</v>
      </c>
      <c r="I3579">
        <v>-3788.56</v>
      </c>
      <c r="J3579" t="s">
        <v>751</v>
      </c>
      <c r="K3579">
        <v>-3788.56</v>
      </c>
      <c r="L3579" t="s">
        <v>751</v>
      </c>
      <c r="M3579" t="s">
        <v>751</v>
      </c>
      <c r="N3579" s="37">
        <v>0</v>
      </c>
      <c r="O3579" t="s">
        <v>751</v>
      </c>
      <c r="P3579" t="s">
        <v>751</v>
      </c>
      <c r="Q3579" t="s">
        <v>751</v>
      </c>
      <c r="R3579" t="s">
        <v>751</v>
      </c>
      <c r="S3579" t="s">
        <v>758</v>
      </c>
    </row>
    <row r="3580" spans="1:19" x14ac:dyDescent="0.3">
      <c r="A3580" t="s">
        <v>747</v>
      </c>
      <c r="B3580" t="s">
        <v>748</v>
      </c>
      <c r="C3580" t="s">
        <v>754</v>
      </c>
      <c r="D3580" t="s">
        <v>750</v>
      </c>
      <c r="E3580">
        <v>10</v>
      </c>
      <c r="F3580" t="s">
        <v>239</v>
      </c>
      <c r="G3580" s="37">
        <v>-101.26</v>
      </c>
      <c r="H3580" t="s">
        <v>751</v>
      </c>
      <c r="I3580">
        <v>-101.26</v>
      </c>
      <c r="J3580" t="s">
        <v>751</v>
      </c>
      <c r="K3580">
        <v>-101.26</v>
      </c>
      <c r="L3580" t="s">
        <v>751</v>
      </c>
      <c r="M3580" t="s">
        <v>751</v>
      </c>
      <c r="N3580" s="37">
        <v>0</v>
      </c>
      <c r="O3580" t="s">
        <v>751</v>
      </c>
      <c r="P3580" t="s">
        <v>751</v>
      </c>
      <c r="Q3580" t="s">
        <v>751</v>
      </c>
      <c r="R3580" t="s">
        <v>751</v>
      </c>
      <c r="S3580" t="s">
        <v>758</v>
      </c>
    </row>
    <row r="3581" spans="1:19" x14ac:dyDescent="0.3">
      <c r="A3581" t="s">
        <v>752</v>
      </c>
      <c r="B3581" t="s">
        <v>748</v>
      </c>
      <c r="C3581" t="s">
        <v>749</v>
      </c>
      <c r="D3581" t="s">
        <v>750</v>
      </c>
      <c r="E3581">
        <v>10</v>
      </c>
      <c r="F3581" t="s">
        <v>488</v>
      </c>
      <c r="G3581" s="37">
        <v>1241906.47</v>
      </c>
      <c r="H3581">
        <v>19.059999999999999</v>
      </c>
      <c r="I3581">
        <v>1241906.47</v>
      </c>
      <c r="J3581">
        <v>12.96</v>
      </c>
      <c r="K3581">
        <v>1241906.47</v>
      </c>
      <c r="L3581">
        <v>232.27</v>
      </c>
      <c r="M3581" t="s">
        <v>751</v>
      </c>
      <c r="N3581" s="37">
        <v>0</v>
      </c>
      <c r="O3581">
        <v>12419064.699999999</v>
      </c>
      <c r="P3581" t="s">
        <v>766</v>
      </c>
      <c r="Q3581" t="s">
        <v>766</v>
      </c>
      <c r="R3581" t="s">
        <v>766</v>
      </c>
      <c r="S3581" t="s">
        <v>758</v>
      </c>
    </row>
    <row r="3582" spans="1:19" x14ac:dyDescent="0.3">
      <c r="A3582" t="s">
        <v>747</v>
      </c>
      <c r="B3582" t="s">
        <v>748</v>
      </c>
      <c r="C3582" t="s">
        <v>749</v>
      </c>
      <c r="D3582" t="s">
        <v>750</v>
      </c>
      <c r="E3582">
        <v>5</v>
      </c>
      <c r="F3582" t="s">
        <v>130</v>
      </c>
      <c r="G3582" s="37">
        <v>892659.82</v>
      </c>
      <c r="H3582">
        <v>3.16</v>
      </c>
      <c r="I3582">
        <v>892659.82</v>
      </c>
      <c r="J3582">
        <v>15.39</v>
      </c>
      <c r="K3582">
        <v>892659.82</v>
      </c>
      <c r="L3582">
        <v>115.76</v>
      </c>
      <c r="M3582" t="s">
        <v>751</v>
      </c>
      <c r="N3582" s="37">
        <v>0</v>
      </c>
      <c r="O3582">
        <v>4463299.0999999996</v>
      </c>
      <c r="P3582" t="s">
        <v>766</v>
      </c>
      <c r="Q3582" t="s">
        <v>766</v>
      </c>
      <c r="R3582" t="s">
        <v>768</v>
      </c>
      <c r="S3582" t="s">
        <v>758</v>
      </c>
    </row>
    <row r="3583" spans="1:19" x14ac:dyDescent="0.3">
      <c r="A3583" t="s">
        <v>747</v>
      </c>
      <c r="B3583" t="s">
        <v>748</v>
      </c>
      <c r="C3583" t="s">
        <v>749</v>
      </c>
      <c r="D3583" t="s">
        <v>750</v>
      </c>
      <c r="E3583">
        <v>4</v>
      </c>
      <c r="F3583" t="s">
        <v>60</v>
      </c>
      <c r="G3583" s="37">
        <v>745597.72</v>
      </c>
      <c r="H3583">
        <v>641.15</v>
      </c>
      <c r="I3583">
        <v>745597.72</v>
      </c>
      <c r="J3583">
        <v>77.64</v>
      </c>
      <c r="K3583">
        <v>745597.72</v>
      </c>
      <c r="L3583">
        <v>412.64</v>
      </c>
      <c r="M3583" t="s">
        <v>751</v>
      </c>
      <c r="N3583" s="37">
        <v>0</v>
      </c>
      <c r="O3583">
        <v>2982390.88</v>
      </c>
      <c r="P3583" t="s">
        <v>766</v>
      </c>
      <c r="Q3583" t="s">
        <v>766</v>
      </c>
      <c r="R3583" t="s">
        <v>766</v>
      </c>
      <c r="S3583" t="s">
        <v>758</v>
      </c>
    </row>
    <row r="3584" spans="1:19" x14ac:dyDescent="0.3">
      <c r="A3584" t="s">
        <v>752</v>
      </c>
      <c r="B3584" t="s">
        <v>748</v>
      </c>
      <c r="C3584" t="s">
        <v>749</v>
      </c>
      <c r="D3584" t="s">
        <v>750</v>
      </c>
      <c r="E3584">
        <v>1</v>
      </c>
      <c r="F3584" t="s">
        <v>441</v>
      </c>
      <c r="G3584" s="37">
        <v>4392.8999999999996</v>
      </c>
      <c r="H3584">
        <v>0.56999999999999995</v>
      </c>
      <c r="I3584">
        <v>4392.8999999999996</v>
      </c>
      <c r="J3584">
        <v>1.04</v>
      </c>
      <c r="K3584">
        <v>4392.8999999999996</v>
      </c>
      <c r="L3584">
        <v>7.22</v>
      </c>
      <c r="M3584" t="s">
        <v>751</v>
      </c>
      <c r="N3584" s="37">
        <v>0</v>
      </c>
      <c r="O3584">
        <v>4392.8999999999996</v>
      </c>
      <c r="P3584" t="s">
        <v>766</v>
      </c>
      <c r="Q3584" t="s">
        <v>766</v>
      </c>
      <c r="R3584" t="s">
        <v>766</v>
      </c>
      <c r="S3584" t="s">
        <v>758</v>
      </c>
    </row>
    <row r="3585" spans="1:19" x14ac:dyDescent="0.3">
      <c r="A3585" t="s">
        <v>752</v>
      </c>
      <c r="B3585" t="s">
        <v>748</v>
      </c>
      <c r="C3585" t="s">
        <v>749</v>
      </c>
      <c r="D3585" t="s">
        <v>750</v>
      </c>
      <c r="E3585">
        <v>3</v>
      </c>
      <c r="F3585" t="s">
        <v>529</v>
      </c>
      <c r="G3585" s="37">
        <v>118989.83</v>
      </c>
      <c r="H3585">
        <v>6.73</v>
      </c>
      <c r="I3585">
        <v>118989.83</v>
      </c>
      <c r="J3585">
        <v>3.2</v>
      </c>
      <c r="K3585">
        <v>118989.83</v>
      </c>
      <c r="L3585">
        <v>30.61</v>
      </c>
      <c r="M3585" t="s">
        <v>751</v>
      </c>
      <c r="N3585" s="37">
        <v>0</v>
      </c>
      <c r="O3585">
        <v>356969.49</v>
      </c>
      <c r="P3585" t="s">
        <v>766</v>
      </c>
      <c r="Q3585" t="s">
        <v>766</v>
      </c>
      <c r="R3585" t="s">
        <v>766</v>
      </c>
      <c r="S3585" t="s">
        <v>758</v>
      </c>
    </row>
    <row r="3586" spans="1:19" x14ac:dyDescent="0.3">
      <c r="A3586" t="s">
        <v>747</v>
      </c>
      <c r="B3586" t="s">
        <v>748</v>
      </c>
      <c r="C3586" t="s">
        <v>754</v>
      </c>
      <c r="D3586" t="s">
        <v>750</v>
      </c>
      <c r="E3586">
        <v>1</v>
      </c>
      <c r="F3586" t="s">
        <v>89</v>
      </c>
      <c r="G3586" s="37">
        <v>-286.41000000000003</v>
      </c>
      <c r="H3586" t="s">
        <v>751</v>
      </c>
      <c r="I3586">
        <v>-286.41000000000003</v>
      </c>
      <c r="J3586" t="s">
        <v>751</v>
      </c>
      <c r="K3586">
        <v>-286.41000000000003</v>
      </c>
      <c r="L3586" t="s">
        <v>751</v>
      </c>
      <c r="M3586">
        <v>1</v>
      </c>
      <c r="N3586" s="37">
        <v>0</v>
      </c>
      <c r="O3586" t="s">
        <v>751</v>
      </c>
      <c r="P3586" t="s">
        <v>751</v>
      </c>
      <c r="Q3586" t="s">
        <v>751</v>
      </c>
      <c r="R3586" t="s">
        <v>751</v>
      </c>
      <c r="S3586" t="s">
        <v>758</v>
      </c>
    </row>
    <row r="3587" spans="1:19" x14ac:dyDescent="0.3">
      <c r="A3587" t="s">
        <v>747</v>
      </c>
      <c r="B3587" t="s">
        <v>748</v>
      </c>
      <c r="C3587" t="s">
        <v>749</v>
      </c>
      <c r="D3587" t="s">
        <v>750</v>
      </c>
      <c r="E3587">
        <v>3</v>
      </c>
      <c r="F3587" t="s">
        <v>439</v>
      </c>
      <c r="G3587" s="37">
        <v>970149.62</v>
      </c>
      <c r="H3587">
        <v>130.53</v>
      </c>
      <c r="I3587">
        <v>970149.62</v>
      </c>
      <c r="J3587">
        <v>58.64</v>
      </c>
      <c r="K3587">
        <v>970149.62</v>
      </c>
      <c r="L3587">
        <v>731.11</v>
      </c>
      <c r="M3587" t="s">
        <v>751</v>
      </c>
      <c r="N3587" s="37">
        <v>0</v>
      </c>
      <c r="O3587">
        <v>2910448.86</v>
      </c>
      <c r="P3587" t="s">
        <v>766</v>
      </c>
      <c r="Q3587" t="s">
        <v>766</v>
      </c>
      <c r="R3587" t="s">
        <v>766</v>
      </c>
      <c r="S3587" t="s">
        <v>758</v>
      </c>
    </row>
    <row r="3588" spans="1:19" x14ac:dyDescent="0.3">
      <c r="A3588" t="s">
        <v>747</v>
      </c>
      <c r="B3588" t="s">
        <v>748</v>
      </c>
      <c r="C3588" t="s">
        <v>749</v>
      </c>
      <c r="D3588" t="s">
        <v>750</v>
      </c>
      <c r="E3588">
        <v>0</v>
      </c>
      <c r="F3588" t="s">
        <v>526</v>
      </c>
      <c r="G3588" s="37">
        <v>149041.53</v>
      </c>
      <c r="H3588">
        <v>5.86</v>
      </c>
      <c r="I3588">
        <v>149041.53</v>
      </c>
      <c r="J3588">
        <v>3.19</v>
      </c>
      <c r="K3588">
        <v>149041.53</v>
      </c>
      <c r="L3588">
        <v>52.18</v>
      </c>
      <c r="M3588" t="s">
        <v>751</v>
      </c>
      <c r="N3588" s="37">
        <v>0</v>
      </c>
      <c r="O3588" t="s">
        <v>751</v>
      </c>
      <c r="P3588" t="s">
        <v>766</v>
      </c>
      <c r="Q3588" t="s">
        <v>766</v>
      </c>
      <c r="R3588" t="s">
        <v>766</v>
      </c>
      <c r="S3588" t="s">
        <v>758</v>
      </c>
    </row>
    <row r="3589" spans="1:19" x14ac:dyDescent="0.3">
      <c r="A3589" t="s">
        <v>753</v>
      </c>
      <c r="B3589" t="s">
        <v>748</v>
      </c>
      <c r="C3589" t="s">
        <v>749</v>
      </c>
      <c r="D3589" t="s">
        <v>750</v>
      </c>
      <c r="E3589">
        <v>-4</v>
      </c>
      <c r="F3589" t="s">
        <v>219</v>
      </c>
      <c r="G3589" s="37">
        <v>3177.89</v>
      </c>
      <c r="H3589">
        <v>0.18</v>
      </c>
      <c r="I3589">
        <v>3177.89</v>
      </c>
      <c r="J3589">
        <v>0.12</v>
      </c>
      <c r="K3589">
        <v>3177.89</v>
      </c>
      <c r="L3589">
        <v>2.15</v>
      </c>
      <c r="M3589" t="s">
        <v>751</v>
      </c>
      <c r="N3589" s="37">
        <v>0</v>
      </c>
      <c r="O3589" t="s">
        <v>751</v>
      </c>
      <c r="P3589" t="s">
        <v>766</v>
      </c>
      <c r="Q3589" t="s">
        <v>766</v>
      </c>
      <c r="R3589" t="s">
        <v>766</v>
      </c>
      <c r="S3589" t="s">
        <v>758</v>
      </c>
    </row>
    <row r="3590" spans="1:19" x14ac:dyDescent="0.3">
      <c r="A3590" t="s">
        <v>747</v>
      </c>
      <c r="B3590" t="s">
        <v>748</v>
      </c>
      <c r="C3590" t="s">
        <v>754</v>
      </c>
      <c r="D3590" t="s">
        <v>750</v>
      </c>
      <c r="E3590">
        <v>4</v>
      </c>
      <c r="F3590" t="s">
        <v>319</v>
      </c>
      <c r="G3590" s="37">
        <v>-3540.65</v>
      </c>
      <c r="H3590" t="s">
        <v>751</v>
      </c>
      <c r="I3590">
        <v>-3540.65</v>
      </c>
      <c r="J3590" t="s">
        <v>751</v>
      </c>
      <c r="K3590">
        <v>-3540.65</v>
      </c>
      <c r="L3590" t="s">
        <v>751</v>
      </c>
      <c r="M3590" t="s">
        <v>751</v>
      </c>
      <c r="N3590" s="37">
        <v>-53.24</v>
      </c>
      <c r="O3590" t="s">
        <v>751</v>
      </c>
      <c r="P3590" t="s">
        <v>751</v>
      </c>
      <c r="Q3590" t="s">
        <v>751</v>
      </c>
      <c r="R3590" t="s">
        <v>751</v>
      </c>
      <c r="S3590" t="s">
        <v>758</v>
      </c>
    </row>
    <row r="3591" spans="1:19" x14ac:dyDescent="0.3">
      <c r="A3591" t="s">
        <v>753</v>
      </c>
      <c r="B3591" t="s">
        <v>748</v>
      </c>
      <c r="C3591" t="s">
        <v>749</v>
      </c>
      <c r="D3591" t="s">
        <v>750</v>
      </c>
      <c r="E3591">
        <v>2</v>
      </c>
      <c r="F3591" t="s">
        <v>400</v>
      </c>
      <c r="G3591" s="37">
        <v>64640.85</v>
      </c>
      <c r="H3591">
        <v>1.4</v>
      </c>
      <c r="I3591">
        <v>64640.85</v>
      </c>
      <c r="J3591">
        <v>7.5</v>
      </c>
      <c r="K3591">
        <v>64640.85</v>
      </c>
      <c r="L3591">
        <v>30.65</v>
      </c>
      <c r="M3591" t="s">
        <v>751</v>
      </c>
      <c r="N3591" s="37">
        <v>0</v>
      </c>
      <c r="O3591">
        <v>129281.7</v>
      </c>
      <c r="P3591" t="s">
        <v>766</v>
      </c>
      <c r="Q3591" t="s">
        <v>766</v>
      </c>
      <c r="R3591" t="s">
        <v>768</v>
      </c>
      <c r="S3591" t="s">
        <v>758</v>
      </c>
    </row>
    <row r="3592" spans="1:19" x14ac:dyDescent="0.3">
      <c r="A3592" t="s">
        <v>747</v>
      </c>
      <c r="B3592" t="s">
        <v>748</v>
      </c>
      <c r="C3592" t="s">
        <v>749</v>
      </c>
      <c r="D3592" t="s">
        <v>750</v>
      </c>
      <c r="E3592">
        <v>2</v>
      </c>
      <c r="F3592" t="s">
        <v>216</v>
      </c>
      <c r="G3592" s="37">
        <v>17702.310000000001</v>
      </c>
      <c r="H3592" t="s">
        <v>751</v>
      </c>
      <c r="I3592">
        <v>17702.310000000001</v>
      </c>
      <c r="J3592" t="s">
        <v>751</v>
      </c>
      <c r="K3592">
        <v>17702.310000000001</v>
      </c>
      <c r="L3592">
        <v>3.52</v>
      </c>
      <c r="M3592" t="s">
        <v>751</v>
      </c>
      <c r="N3592" s="37">
        <v>0</v>
      </c>
      <c r="O3592">
        <v>35404.620000000003</v>
      </c>
      <c r="P3592" t="s">
        <v>766</v>
      </c>
      <c r="Q3592" t="s">
        <v>766</v>
      </c>
      <c r="R3592" t="s">
        <v>768</v>
      </c>
      <c r="S3592" t="s">
        <v>758</v>
      </c>
    </row>
    <row r="3593" spans="1:19" x14ac:dyDescent="0.3">
      <c r="A3593" t="s">
        <v>753</v>
      </c>
      <c r="B3593" t="s">
        <v>748</v>
      </c>
      <c r="C3593" t="s">
        <v>749</v>
      </c>
      <c r="D3593" t="s">
        <v>750</v>
      </c>
      <c r="E3593">
        <v>-4</v>
      </c>
      <c r="F3593" t="s">
        <v>374</v>
      </c>
      <c r="G3593" s="37">
        <v>386.3</v>
      </c>
      <c r="H3593">
        <v>0.01</v>
      </c>
      <c r="I3593">
        <v>386.3</v>
      </c>
      <c r="J3593">
        <v>0</v>
      </c>
      <c r="K3593">
        <v>386.3</v>
      </c>
      <c r="L3593">
        <v>0.1</v>
      </c>
      <c r="M3593" t="s">
        <v>751</v>
      </c>
      <c r="N3593" s="37">
        <v>0</v>
      </c>
      <c r="O3593" t="s">
        <v>751</v>
      </c>
      <c r="P3593" t="s">
        <v>766</v>
      </c>
      <c r="Q3593" t="s">
        <v>766</v>
      </c>
      <c r="R3593" t="s">
        <v>766</v>
      </c>
      <c r="S3593" t="s">
        <v>758</v>
      </c>
    </row>
    <row r="3594" spans="1:19" x14ac:dyDescent="0.3">
      <c r="A3594" t="s">
        <v>747</v>
      </c>
      <c r="B3594" t="s">
        <v>748</v>
      </c>
      <c r="C3594" t="s">
        <v>749</v>
      </c>
      <c r="D3594" t="s">
        <v>750</v>
      </c>
      <c r="E3594">
        <v>1</v>
      </c>
      <c r="F3594" t="s">
        <v>240</v>
      </c>
      <c r="G3594" s="37">
        <v>15765.72</v>
      </c>
      <c r="H3594">
        <v>5.37</v>
      </c>
      <c r="I3594">
        <v>15765.72</v>
      </c>
      <c r="J3594">
        <v>1.27</v>
      </c>
      <c r="K3594">
        <v>15765.72</v>
      </c>
      <c r="L3594">
        <v>17.48</v>
      </c>
      <c r="M3594" t="s">
        <v>751</v>
      </c>
      <c r="N3594" s="37">
        <v>0</v>
      </c>
      <c r="O3594">
        <v>15765.72</v>
      </c>
      <c r="P3594" t="s">
        <v>766</v>
      </c>
      <c r="Q3594" t="s">
        <v>766</v>
      </c>
      <c r="R3594" t="s">
        <v>766</v>
      </c>
      <c r="S3594" t="s">
        <v>758</v>
      </c>
    </row>
    <row r="3595" spans="1:19" x14ac:dyDescent="0.3">
      <c r="A3595" t="s">
        <v>752</v>
      </c>
      <c r="B3595" t="s">
        <v>748</v>
      </c>
      <c r="C3595" t="s">
        <v>749</v>
      </c>
      <c r="D3595" t="s">
        <v>750</v>
      </c>
      <c r="E3595">
        <v>3</v>
      </c>
      <c r="F3595" t="s">
        <v>316</v>
      </c>
      <c r="G3595" s="37">
        <v>98905.17</v>
      </c>
      <c r="H3595">
        <v>8.15</v>
      </c>
      <c r="I3595">
        <v>98905.17</v>
      </c>
      <c r="J3595">
        <v>3.87</v>
      </c>
      <c r="K3595">
        <v>98905.17</v>
      </c>
      <c r="L3595">
        <v>37.08</v>
      </c>
      <c r="M3595" t="s">
        <v>751</v>
      </c>
      <c r="N3595" s="37">
        <v>0</v>
      </c>
      <c r="O3595">
        <v>296715.51</v>
      </c>
      <c r="P3595" t="s">
        <v>766</v>
      </c>
      <c r="Q3595" t="s">
        <v>766</v>
      </c>
      <c r="R3595" t="s">
        <v>766</v>
      </c>
      <c r="S3595" t="s">
        <v>758</v>
      </c>
    </row>
    <row r="3596" spans="1:19" x14ac:dyDescent="0.3">
      <c r="A3596" t="s">
        <v>753</v>
      </c>
      <c r="B3596" t="s">
        <v>748</v>
      </c>
      <c r="C3596" t="s">
        <v>754</v>
      </c>
      <c r="D3596" t="s">
        <v>750</v>
      </c>
      <c r="E3596">
        <v>6</v>
      </c>
      <c r="F3596" t="s">
        <v>359</v>
      </c>
      <c r="G3596" s="37">
        <v>-21406.5</v>
      </c>
      <c r="H3596" t="s">
        <v>751</v>
      </c>
      <c r="I3596">
        <v>-21406.5</v>
      </c>
      <c r="J3596" t="s">
        <v>751</v>
      </c>
      <c r="K3596">
        <v>-21406.5</v>
      </c>
      <c r="L3596" t="s">
        <v>751</v>
      </c>
      <c r="M3596" t="s">
        <v>751</v>
      </c>
      <c r="N3596" s="37">
        <v>0</v>
      </c>
      <c r="O3596" t="s">
        <v>751</v>
      </c>
      <c r="P3596" t="s">
        <v>751</v>
      </c>
      <c r="Q3596" t="s">
        <v>751</v>
      </c>
      <c r="R3596" t="s">
        <v>751</v>
      </c>
      <c r="S3596" t="s">
        <v>758</v>
      </c>
    </row>
    <row r="3597" spans="1:19" x14ac:dyDescent="0.3">
      <c r="A3597" t="s">
        <v>753</v>
      </c>
      <c r="B3597" t="s">
        <v>748</v>
      </c>
      <c r="C3597" t="s">
        <v>749</v>
      </c>
      <c r="D3597" t="s">
        <v>750</v>
      </c>
      <c r="E3597">
        <v>7</v>
      </c>
      <c r="F3597" t="s">
        <v>212</v>
      </c>
      <c r="G3597" s="37">
        <v>36659.03</v>
      </c>
      <c r="H3597">
        <v>5.64</v>
      </c>
      <c r="I3597">
        <v>36659.03</v>
      </c>
      <c r="J3597">
        <v>931.58</v>
      </c>
      <c r="K3597">
        <v>36659.03</v>
      </c>
      <c r="L3597">
        <v>25.64</v>
      </c>
      <c r="M3597" t="s">
        <v>751</v>
      </c>
      <c r="N3597" s="37">
        <v>0</v>
      </c>
      <c r="O3597">
        <v>256613.21</v>
      </c>
      <c r="P3597" t="s">
        <v>768</v>
      </c>
      <c r="Q3597" t="s">
        <v>766</v>
      </c>
      <c r="R3597" t="s">
        <v>768</v>
      </c>
      <c r="S3597" t="s">
        <v>758</v>
      </c>
    </row>
    <row r="3598" spans="1:19" x14ac:dyDescent="0.3">
      <c r="A3598" t="s">
        <v>747</v>
      </c>
      <c r="B3598" t="s">
        <v>748</v>
      </c>
      <c r="C3598" t="s">
        <v>754</v>
      </c>
      <c r="D3598" t="s">
        <v>750</v>
      </c>
      <c r="E3598">
        <v>-1</v>
      </c>
      <c r="F3598" t="s">
        <v>136</v>
      </c>
      <c r="G3598" s="37">
        <v>-19334.099999999999</v>
      </c>
      <c r="H3598" t="s">
        <v>751</v>
      </c>
      <c r="I3598">
        <v>-19334.099999999999</v>
      </c>
      <c r="J3598" t="s">
        <v>751</v>
      </c>
      <c r="K3598">
        <v>-19334.099999999999</v>
      </c>
      <c r="L3598" t="s">
        <v>751</v>
      </c>
      <c r="M3598" t="s">
        <v>751</v>
      </c>
      <c r="N3598" s="37">
        <v>0</v>
      </c>
      <c r="O3598" t="s">
        <v>751</v>
      </c>
      <c r="P3598" t="s">
        <v>751</v>
      </c>
      <c r="Q3598" t="s">
        <v>751</v>
      </c>
      <c r="R3598" t="s">
        <v>751</v>
      </c>
      <c r="S3598" t="s">
        <v>758</v>
      </c>
    </row>
    <row r="3599" spans="1:19" x14ac:dyDescent="0.3">
      <c r="A3599" t="s">
        <v>752</v>
      </c>
      <c r="B3599" t="s">
        <v>748</v>
      </c>
      <c r="C3599" t="s">
        <v>749</v>
      </c>
      <c r="D3599" t="s">
        <v>750</v>
      </c>
      <c r="E3599">
        <v>0</v>
      </c>
      <c r="F3599" t="s">
        <v>355</v>
      </c>
      <c r="G3599" s="37">
        <v>162140.92000000001</v>
      </c>
      <c r="H3599">
        <v>58.64</v>
      </c>
      <c r="I3599">
        <v>162140.92000000001</v>
      </c>
      <c r="J3599">
        <v>4.22</v>
      </c>
      <c r="K3599">
        <v>162140.92000000001</v>
      </c>
      <c r="L3599">
        <v>91.43</v>
      </c>
      <c r="M3599" t="s">
        <v>751</v>
      </c>
      <c r="N3599" s="37">
        <v>0</v>
      </c>
      <c r="O3599" t="s">
        <v>751</v>
      </c>
      <c r="P3599" t="s">
        <v>766</v>
      </c>
      <c r="Q3599" t="s">
        <v>766</v>
      </c>
      <c r="R3599" t="s">
        <v>766</v>
      </c>
      <c r="S3599" t="s">
        <v>758</v>
      </c>
    </row>
    <row r="3600" spans="1:19" x14ac:dyDescent="0.3">
      <c r="A3600" t="s">
        <v>753</v>
      </c>
      <c r="B3600" t="s">
        <v>748</v>
      </c>
      <c r="C3600" t="s">
        <v>754</v>
      </c>
      <c r="D3600" t="s">
        <v>750</v>
      </c>
      <c r="E3600">
        <v>5</v>
      </c>
      <c r="F3600" t="s">
        <v>204</v>
      </c>
      <c r="G3600" s="37">
        <v>-3102.77</v>
      </c>
      <c r="H3600" t="s">
        <v>751</v>
      </c>
      <c r="I3600">
        <v>-3102.77</v>
      </c>
      <c r="J3600" t="s">
        <v>751</v>
      </c>
      <c r="K3600">
        <v>-3102.77</v>
      </c>
      <c r="L3600" t="s">
        <v>751</v>
      </c>
      <c r="M3600" t="s">
        <v>751</v>
      </c>
      <c r="N3600" s="37">
        <v>0</v>
      </c>
      <c r="O3600" t="s">
        <v>751</v>
      </c>
      <c r="P3600" t="s">
        <v>751</v>
      </c>
      <c r="Q3600" t="s">
        <v>751</v>
      </c>
      <c r="R3600" t="s">
        <v>751</v>
      </c>
      <c r="S3600" t="s">
        <v>758</v>
      </c>
    </row>
    <row r="3601" spans="1:19" x14ac:dyDescent="0.3">
      <c r="A3601" t="s">
        <v>747</v>
      </c>
      <c r="B3601" t="s">
        <v>748</v>
      </c>
      <c r="C3601" t="s">
        <v>754</v>
      </c>
      <c r="D3601" t="s">
        <v>750</v>
      </c>
      <c r="E3601">
        <v>-1</v>
      </c>
      <c r="F3601" t="s">
        <v>219</v>
      </c>
      <c r="G3601" s="37">
        <v>-7058.5</v>
      </c>
      <c r="H3601" t="s">
        <v>751</v>
      </c>
      <c r="I3601">
        <v>-7058.5</v>
      </c>
      <c r="J3601" t="s">
        <v>751</v>
      </c>
      <c r="K3601">
        <v>-7058.5</v>
      </c>
      <c r="L3601" t="s">
        <v>751</v>
      </c>
      <c r="M3601" t="s">
        <v>751</v>
      </c>
      <c r="N3601" s="37">
        <v>0</v>
      </c>
      <c r="O3601" t="s">
        <v>751</v>
      </c>
      <c r="P3601" t="s">
        <v>751</v>
      </c>
      <c r="Q3601" t="s">
        <v>751</v>
      </c>
      <c r="R3601" t="s">
        <v>751</v>
      </c>
      <c r="S3601" t="s">
        <v>758</v>
      </c>
    </row>
    <row r="3602" spans="1:19" x14ac:dyDescent="0.3">
      <c r="A3602" t="s">
        <v>747</v>
      </c>
      <c r="B3602" t="s">
        <v>748</v>
      </c>
      <c r="C3602" t="s">
        <v>749</v>
      </c>
      <c r="D3602" t="s">
        <v>756</v>
      </c>
      <c r="E3602">
        <v>9</v>
      </c>
      <c r="F3602" t="s">
        <v>290</v>
      </c>
      <c r="G3602" s="37">
        <v>26999430.210000001</v>
      </c>
      <c r="H3602">
        <v>0</v>
      </c>
      <c r="I3602">
        <v>26999430.210000001</v>
      </c>
      <c r="J3602">
        <v>375.74</v>
      </c>
      <c r="K3602">
        <v>26999430.210000001</v>
      </c>
      <c r="L3602">
        <v>57746.41</v>
      </c>
      <c r="M3602">
        <v>1</v>
      </c>
      <c r="N3602" s="37">
        <v>26999430.210000001</v>
      </c>
      <c r="O3602">
        <v>242994871.88999999</v>
      </c>
      <c r="P3602" t="s">
        <v>767</v>
      </c>
      <c r="Q3602" t="s">
        <v>767</v>
      </c>
      <c r="R3602" t="s">
        <v>766</v>
      </c>
      <c r="S3602" t="s">
        <v>758</v>
      </c>
    </row>
    <row r="3603" spans="1:19" x14ac:dyDescent="0.3">
      <c r="A3603" t="s">
        <v>753</v>
      </c>
      <c r="B3603" t="s">
        <v>748</v>
      </c>
      <c r="C3603" t="s">
        <v>749</v>
      </c>
      <c r="D3603" t="s">
        <v>750</v>
      </c>
      <c r="E3603">
        <v>0</v>
      </c>
      <c r="F3603" t="s">
        <v>37</v>
      </c>
      <c r="G3603" s="37">
        <v>6746.24</v>
      </c>
      <c r="H3603">
        <v>0.06</v>
      </c>
      <c r="I3603">
        <v>6746.24</v>
      </c>
      <c r="J3603">
        <v>0.13</v>
      </c>
      <c r="K3603">
        <v>6746.24</v>
      </c>
      <c r="L3603">
        <v>0.52</v>
      </c>
      <c r="M3603" t="s">
        <v>751</v>
      </c>
      <c r="N3603" s="37">
        <v>0</v>
      </c>
      <c r="O3603" t="s">
        <v>751</v>
      </c>
      <c r="P3603" t="s">
        <v>766</v>
      </c>
      <c r="Q3603" t="s">
        <v>766</v>
      </c>
      <c r="R3603" t="s">
        <v>766</v>
      </c>
      <c r="S3603" t="s">
        <v>758</v>
      </c>
    </row>
    <row r="3604" spans="1:19" x14ac:dyDescent="0.3">
      <c r="A3604" t="s">
        <v>747</v>
      </c>
      <c r="B3604" t="s">
        <v>748</v>
      </c>
      <c r="C3604" t="s">
        <v>749</v>
      </c>
      <c r="D3604" t="s">
        <v>750</v>
      </c>
      <c r="E3604">
        <v>9</v>
      </c>
      <c r="F3604" t="s">
        <v>525</v>
      </c>
      <c r="G3604" s="37">
        <v>103905.99</v>
      </c>
      <c r="H3604">
        <v>0.39</v>
      </c>
      <c r="I3604">
        <v>103905.99</v>
      </c>
      <c r="J3604">
        <v>0.8</v>
      </c>
      <c r="K3604">
        <v>103905.99</v>
      </c>
      <c r="L3604">
        <v>104.28</v>
      </c>
      <c r="M3604" t="s">
        <v>751</v>
      </c>
      <c r="N3604" s="37">
        <v>0</v>
      </c>
      <c r="O3604">
        <v>935153.91</v>
      </c>
      <c r="P3604" t="s">
        <v>766</v>
      </c>
      <c r="Q3604" t="s">
        <v>766</v>
      </c>
      <c r="R3604" t="s">
        <v>768</v>
      </c>
      <c r="S3604" t="s">
        <v>758</v>
      </c>
    </row>
    <row r="3605" spans="1:19" x14ac:dyDescent="0.3">
      <c r="A3605" t="s">
        <v>747</v>
      </c>
      <c r="B3605" t="s">
        <v>748</v>
      </c>
      <c r="C3605" t="s">
        <v>749</v>
      </c>
      <c r="D3605" t="s">
        <v>750</v>
      </c>
      <c r="E3605">
        <v>6</v>
      </c>
      <c r="F3605" t="s">
        <v>21</v>
      </c>
      <c r="G3605" s="37">
        <v>818979.83</v>
      </c>
      <c r="H3605">
        <v>0</v>
      </c>
      <c r="I3605">
        <v>818979.83</v>
      </c>
      <c r="J3605">
        <v>0</v>
      </c>
      <c r="K3605">
        <v>818979.83</v>
      </c>
      <c r="L3605">
        <v>36.869999999999997</v>
      </c>
      <c r="M3605" t="s">
        <v>751</v>
      </c>
      <c r="N3605" s="37">
        <v>0</v>
      </c>
      <c r="O3605">
        <v>4913878.9800000004</v>
      </c>
      <c r="P3605" t="s">
        <v>766</v>
      </c>
      <c r="Q3605" t="s">
        <v>766</v>
      </c>
      <c r="R3605" t="s">
        <v>766</v>
      </c>
      <c r="S3605" t="s">
        <v>758</v>
      </c>
    </row>
    <row r="3606" spans="1:19" x14ac:dyDescent="0.3">
      <c r="A3606" t="s">
        <v>747</v>
      </c>
      <c r="B3606" t="s">
        <v>748</v>
      </c>
      <c r="C3606" t="s">
        <v>749</v>
      </c>
      <c r="D3606" t="s">
        <v>750</v>
      </c>
      <c r="E3606">
        <v>1</v>
      </c>
      <c r="F3606" t="s">
        <v>290</v>
      </c>
      <c r="G3606" s="37">
        <v>920939.97</v>
      </c>
      <c r="H3606">
        <v>0</v>
      </c>
      <c r="I3606">
        <v>920939.97</v>
      </c>
      <c r="J3606">
        <v>21.16</v>
      </c>
      <c r="K3606">
        <v>920939.97</v>
      </c>
      <c r="L3606">
        <v>176.93</v>
      </c>
      <c r="M3606" t="s">
        <v>751</v>
      </c>
      <c r="N3606" s="37">
        <v>0</v>
      </c>
      <c r="O3606">
        <v>920939.97</v>
      </c>
      <c r="P3606" t="s">
        <v>767</v>
      </c>
      <c r="Q3606" t="s">
        <v>766</v>
      </c>
      <c r="R3606" t="s">
        <v>766</v>
      </c>
      <c r="S3606" t="s">
        <v>758</v>
      </c>
    </row>
    <row r="3607" spans="1:19" x14ac:dyDescent="0.3">
      <c r="A3607" t="s">
        <v>747</v>
      </c>
      <c r="B3607" t="s">
        <v>748</v>
      </c>
      <c r="C3607" t="s">
        <v>749</v>
      </c>
      <c r="D3607" t="s">
        <v>750</v>
      </c>
      <c r="E3607">
        <v>-1</v>
      </c>
      <c r="F3607" t="s">
        <v>251</v>
      </c>
      <c r="G3607" s="37">
        <v>1602006.73</v>
      </c>
      <c r="H3607">
        <v>1906.92</v>
      </c>
      <c r="I3607">
        <v>1602006.73</v>
      </c>
      <c r="J3607">
        <v>146.08000000000001</v>
      </c>
      <c r="K3607">
        <v>1602006.73</v>
      </c>
      <c r="L3607">
        <v>770.51</v>
      </c>
      <c r="M3607" t="s">
        <v>751</v>
      </c>
      <c r="N3607" s="37">
        <v>0</v>
      </c>
      <c r="O3607" t="s">
        <v>751</v>
      </c>
      <c r="P3607" t="s">
        <v>766</v>
      </c>
      <c r="Q3607" t="s">
        <v>766</v>
      </c>
      <c r="R3607" t="s">
        <v>766</v>
      </c>
      <c r="S3607" t="s">
        <v>758</v>
      </c>
    </row>
    <row r="3608" spans="1:19" x14ac:dyDescent="0.3">
      <c r="A3608" t="s">
        <v>747</v>
      </c>
      <c r="B3608" t="s">
        <v>748</v>
      </c>
      <c r="C3608" t="s">
        <v>754</v>
      </c>
      <c r="D3608" t="s">
        <v>750</v>
      </c>
      <c r="E3608">
        <v>8</v>
      </c>
      <c r="F3608" t="s">
        <v>192</v>
      </c>
      <c r="G3608" s="37">
        <v>-4597.78</v>
      </c>
      <c r="H3608" t="s">
        <v>751</v>
      </c>
      <c r="I3608">
        <v>-4597.78</v>
      </c>
      <c r="J3608" t="s">
        <v>751</v>
      </c>
      <c r="K3608">
        <v>-4597.78</v>
      </c>
      <c r="L3608" t="s">
        <v>751</v>
      </c>
      <c r="M3608" t="s">
        <v>751</v>
      </c>
      <c r="N3608" s="37">
        <v>0</v>
      </c>
      <c r="O3608" t="s">
        <v>751</v>
      </c>
      <c r="P3608" t="s">
        <v>751</v>
      </c>
      <c r="Q3608" t="s">
        <v>751</v>
      </c>
      <c r="R3608" t="s">
        <v>751</v>
      </c>
      <c r="S3608" t="s">
        <v>758</v>
      </c>
    </row>
    <row r="3609" spans="1:19" x14ac:dyDescent="0.3">
      <c r="A3609" t="s">
        <v>752</v>
      </c>
      <c r="B3609" t="s">
        <v>748</v>
      </c>
      <c r="C3609" t="s">
        <v>754</v>
      </c>
      <c r="D3609" t="s">
        <v>750</v>
      </c>
      <c r="E3609">
        <v>0</v>
      </c>
      <c r="F3609" t="s">
        <v>267</v>
      </c>
      <c r="G3609" s="37">
        <v>-7767.84</v>
      </c>
      <c r="H3609" t="s">
        <v>751</v>
      </c>
      <c r="I3609">
        <v>-7767.84</v>
      </c>
      <c r="J3609" t="s">
        <v>751</v>
      </c>
      <c r="K3609">
        <v>-7767.84</v>
      </c>
      <c r="L3609" t="s">
        <v>751</v>
      </c>
      <c r="M3609" t="s">
        <v>751</v>
      </c>
      <c r="N3609" s="37">
        <v>0</v>
      </c>
      <c r="O3609" t="s">
        <v>751</v>
      </c>
      <c r="P3609" t="s">
        <v>751</v>
      </c>
      <c r="Q3609" t="s">
        <v>751</v>
      </c>
      <c r="R3609" t="s">
        <v>751</v>
      </c>
      <c r="S3609" t="s">
        <v>758</v>
      </c>
    </row>
    <row r="3610" spans="1:19" x14ac:dyDescent="0.3">
      <c r="A3610" t="s">
        <v>747</v>
      </c>
      <c r="B3610" t="s">
        <v>748</v>
      </c>
      <c r="C3610" t="s">
        <v>749</v>
      </c>
      <c r="D3610" t="s">
        <v>750</v>
      </c>
      <c r="E3610">
        <v>14</v>
      </c>
      <c r="F3610" t="s">
        <v>470</v>
      </c>
      <c r="G3610" s="37">
        <v>941105.99</v>
      </c>
      <c r="H3610">
        <v>6.22</v>
      </c>
      <c r="I3610">
        <v>941105.99</v>
      </c>
      <c r="J3610">
        <v>31.89</v>
      </c>
      <c r="K3610">
        <v>941105.99</v>
      </c>
      <c r="L3610">
        <v>1984.07</v>
      </c>
      <c r="M3610" t="s">
        <v>751</v>
      </c>
      <c r="N3610" s="37">
        <v>0</v>
      </c>
      <c r="O3610">
        <v>13175483.859999999</v>
      </c>
      <c r="P3610" t="s">
        <v>766</v>
      </c>
      <c r="Q3610" t="s">
        <v>766</v>
      </c>
      <c r="R3610" t="s">
        <v>768</v>
      </c>
      <c r="S3610" t="s">
        <v>758</v>
      </c>
    </row>
    <row r="3611" spans="1:19" x14ac:dyDescent="0.3">
      <c r="A3611" t="s">
        <v>747</v>
      </c>
      <c r="B3611" t="s">
        <v>748</v>
      </c>
      <c r="C3611" t="s">
        <v>749</v>
      </c>
      <c r="D3611" t="s">
        <v>750</v>
      </c>
      <c r="E3611">
        <v>3</v>
      </c>
      <c r="F3611" t="s">
        <v>134</v>
      </c>
      <c r="G3611" s="37">
        <v>129426.1</v>
      </c>
      <c r="H3611">
        <v>7.13</v>
      </c>
      <c r="I3611">
        <v>129426.1</v>
      </c>
      <c r="J3611">
        <v>2469.5</v>
      </c>
      <c r="K3611">
        <v>129426.1</v>
      </c>
      <c r="L3611">
        <v>13.04</v>
      </c>
      <c r="M3611" t="s">
        <v>751</v>
      </c>
      <c r="N3611" s="37">
        <v>18362.38</v>
      </c>
      <c r="O3611">
        <v>388278.3</v>
      </c>
      <c r="P3611" t="s">
        <v>768</v>
      </c>
      <c r="Q3611" t="s">
        <v>766</v>
      </c>
      <c r="R3611" t="s">
        <v>768</v>
      </c>
      <c r="S3611" t="s">
        <v>758</v>
      </c>
    </row>
    <row r="3612" spans="1:19" x14ac:dyDescent="0.3">
      <c r="A3612" t="s">
        <v>747</v>
      </c>
      <c r="B3612" t="s">
        <v>748</v>
      </c>
      <c r="C3612" t="s">
        <v>754</v>
      </c>
      <c r="D3612" t="s">
        <v>750</v>
      </c>
      <c r="E3612">
        <v>3</v>
      </c>
      <c r="F3612" t="s">
        <v>492</v>
      </c>
      <c r="G3612" s="37">
        <v>-2260.4899999999998</v>
      </c>
      <c r="H3612" t="s">
        <v>751</v>
      </c>
      <c r="I3612">
        <v>-2260.4899999999998</v>
      </c>
      <c r="J3612" t="s">
        <v>751</v>
      </c>
      <c r="K3612">
        <v>-2260.4899999999998</v>
      </c>
      <c r="L3612" t="s">
        <v>751</v>
      </c>
      <c r="M3612" t="s">
        <v>751</v>
      </c>
      <c r="N3612" s="37">
        <v>0</v>
      </c>
      <c r="O3612" t="s">
        <v>751</v>
      </c>
      <c r="P3612" t="s">
        <v>751</v>
      </c>
      <c r="Q3612" t="s">
        <v>751</v>
      </c>
      <c r="R3612" t="s">
        <v>751</v>
      </c>
      <c r="S3612" t="s">
        <v>758</v>
      </c>
    </row>
    <row r="3613" spans="1:19" x14ac:dyDescent="0.3">
      <c r="A3613" t="s">
        <v>753</v>
      </c>
      <c r="B3613" t="s">
        <v>748</v>
      </c>
      <c r="C3613" t="s">
        <v>749</v>
      </c>
      <c r="D3613" t="s">
        <v>750</v>
      </c>
      <c r="E3613">
        <v>-4</v>
      </c>
      <c r="F3613" t="s">
        <v>157</v>
      </c>
      <c r="G3613" s="37">
        <v>23.77</v>
      </c>
      <c r="H3613">
        <v>0</v>
      </c>
      <c r="I3613">
        <v>23.77</v>
      </c>
      <c r="J3613">
        <v>0</v>
      </c>
      <c r="K3613">
        <v>23.77</v>
      </c>
      <c r="L3613">
        <v>0</v>
      </c>
      <c r="M3613" t="s">
        <v>751</v>
      </c>
      <c r="N3613" s="37">
        <v>0</v>
      </c>
      <c r="O3613" t="s">
        <v>751</v>
      </c>
      <c r="P3613" t="s">
        <v>768</v>
      </c>
      <c r="Q3613" t="s">
        <v>768</v>
      </c>
      <c r="R3613" t="s">
        <v>768</v>
      </c>
      <c r="S3613" t="s">
        <v>758</v>
      </c>
    </row>
    <row r="3614" spans="1:19" x14ac:dyDescent="0.3">
      <c r="A3614" t="s">
        <v>753</v>
      </c>
      <c r="B3614" t="s">
        <v>748</v>
      </c>
      <c r="C3614" t="s">
        <v>749</v>
      </c>
      <c r="D3614" t="s">
        <v>750</v>
      </c>
      <c r="E3614">
        <v>6</v>
      </c>
      <c r="F3614" t="s">
        <v>86</v>
      </c>
      <c r="G3614" s="37">
        <v>143400.92000000001</v>
      </c>
      <c r="H3614" t="s">
        <v>751</v>
      </c>
      <c r="I3614">
        <v>143400.92000000001</v>
      </c>
      <c r="J3614" t="s">
        <v>751</v>
      </c>
      <c r="K3614">
        <v>143400.92000000001</v>
      </c>
      <c r="L3614" t="s">
        <v>751</v>
      </c>
      <c r="M3614" t="s">
        <v>751</v>
      </c>
      <c r="N3614" s="37">
        <v>0</v>
      </c>
      <c r="O3614">
        <v>860405.52</v>
      </c>
      <c r="P3614" t="s">
        <v>768</v>
      </c>
      <c r="Q3614" t="s">
        <v>768</v>
      </c>
      <c r="R3614" t="s">
        <v>768</v>
      </c>
      <c r="S3614" t="s">
        <v>758</v>
      </c>
    </row>
    <row r="3615" spans="1:19" x14ac:dyDescent="0.3">
      <c r="A3615" t="s">
        <v>752</v>
      </c>
      <c r="B3615" t="s">
        <v>748</v>
      </c>
      <c r="C3615" t="s">
        <v>749</v>
      </c>
      <c r="D3615" t="s">
        <v>750</v>
      </c>
      <c r="E3615">
        <v>-4</v>
      </c>
      <c r="F3615" t="s">
        <v>284</v>
      </c>
      <c r="G3615" s="37">
        <v>22481.35</v>
      </c>
      <c r="H3615">
        <v>0.73</v>
      </c>
      <c r="I3615">
        <v>22481.35</v>
      </c>
      <c r="J3615">
        <v>0.35</v>
      </c>
      <c r="K3615">
        <v>22481.35</v>
      </c>
      <c r="L3615">
        <v>3.32</v>
      </c>
      <c r="M3615" t="s">
        <v>751</v>
      </c>
      <c r="N3615" s="37">
        <v>0</v>
      </c>
      <c r="O3615" t="s">
        <v>751</v>
      </c>
      <c r="P3615" t="s">
        <v>766</v>
      </c>
      <c r="Q3615" t="s">
        <v>766</v>
      </c>
      <c r="R3615" t="s">
        <v>766</v>
      </c>
      <c r="S3615" t="s">
        <v>758</v>
      </c>
    </row>
    <row r="3616" spans="1:19" x14ac:dyDescent="0.3">
      <c r="A3616" t="s">
        <v>753</v>
      </c>
      <c r="B3616" t="s">
        <v>748</v>
      </c>
      <c r="C3616" t="s">
        <v>754</v>
      </c>
      <c r="D3616" t="s">
        <v>750</v>
      </c>
      <c r="E3616">
        <v>-1</v>
      </c>
      <c r="F3616" t="s">
        <v>38</v>
      </c>
      <c r="G3616" s="37">
        <v>-17.93</v>
      </c>
      <c r="H3616" t="s">
        <v>751</v>
      </c>
      <c r="I3616">
        <v>-17.93</v>
      </c>
      <c r="J3616" t="s">
        <v>751</v>
      </c>
      <c r="K3616">
        <v>-17.93</v>
      </c>
      <c r="L3616" t="s">
        <v>751</v>
      </c>
      <c r="M3616" t="s">
        <v>751</v>
      </c>
      <c r="N3616" s="37">
        <v>0</v>
      </c>
      <c r="O3616" t="s">
        <v>751</v>
      </c>
      <c r="P3616" t="s">
        <v>751</v>
      </c>
      <c r="Q3616" t="s">
        <v>751</v>
      </c>
      <c r="R3616" t="s">
        <v>751</v>
      </c>
      <c r="S3616" t="s">
        <v>758</v>
      </c>
    </row>
    <row r="3617" spans="1:19" x14ac:dyDescent="0.3">
      <c r="A3617" t="s">
        <v>747</v>
      </c>
      <c r="B3617" t="s">
        <v>748</v>
      </c>
      <c r="C3617" t="s">
        <v>749</v>
      </c>
      <c r="D3617" t="s">
        <v>750</v>
      </c>
      <c r="E3617">
        <v>4</v>
      </c>
      <c r="F3617" t="s">
        <v>129</v>
      </c>
      <c r="G3617" s="37">
        <v>47765.15</v>
      </c>
      <c r="H3617">
        <v>1.81</v>
      </c>
      <c r="I3617">
        <v>47765.15</v>
      </c>
      <c r="J3617">
        <v>4.04</v>
      </c>
      <c r="K3617">
        <v>47765.15</v>
      </c>
      <c r="L3617">
        <v>16.16</v>
      </c>
      <c r="M3617" t="s">
        <v>751</v>
      </c>
      <c r="N3617" s="37">
        <v>0</v>
      </c>
      <c r="O3617">
        <v>191060.6</v>
      </c>
      <c r="P3617" t="s">
        <v>766</v>
      </c>
      <c r="Q3617" t="s">
        <v>766</v>
      </c>
      <c r="R3617" t="s">
        <v>766</v>
      </c>
      <c r="S3617" t="s">
        <v>758</v>
      </c>
    </row>
    <row r="3618" spans="1:19" x14ac:dyDescent="0.3">
      <c r="A3618" t="s">
        <v>747</v>
      </c>
      <c r="B3618" t="s">
        <v>748</v>
      </c>
      <c r="C3618" t="s">
        <v>749</v>
      </c>
      <c r="D3618" t="s">
        <v>750</v>
      </c>
      <c r="E3618">
        <v>3</v>
      </c>
      <c r="F3618" t="s">
        <v>326</v>
      </c>
      <c r="G3618" s="37">
        <v>998372.95</v>
      </c>
      <c r="H3618">
        <v>1492.86</v>
      </c>
      <c r="I3618">
        <v>998372.95</v>
      </c>
      <c r="J3618">
        <v>114.36</v>
      </c>
      <c r="K3618">
        <v>998372.95</v>
      </c>
      <c r="L3618">
        <v>603.20000000000005</v>
      </c>
      <c r="M3618" t="s">
        <v>751</v>
      </c>
      <c r="N3618" s="37">
        <v>0</v>
      </c>
      <c r="O3618">
        <v>2995118.85</v>
      </c>
      <c r="P3618" t="s">
        <v>766</v>
      </c>
      <c r="Q3618" t="s">
        <v>766</v>
      </c>
      <c r="R3618" t="s">
        <v>766</v>
      </c>
      <c r="S3618" t="s">
        <v>758</v>
      </c>
    </row>
    <row r="3619" spans="1:19" x14ac:dyDescent="0.3">
      <c r="A3619" t="s">
        <v>752</v>
      </c>
      <c r="B3619" t="s">
        <v>748</v>
      </c>
      <c r="C3619" t="s">
        <v>749</v>
      </c>
      <c r="D3619" t="s">
        <v>750</v>
      </c>
      <c r="E3619">
        <v>-1</v>
      </c>
      <c r="F3619" t="s">
        <v>421</v>
      </c>
      <c r="G3619" s="37">
        <v>1.61</v>
      </c>
      <c r="H3619">
        <v>0</v>
      </c>
      <c r="I3619">
        <v>1.61</v>
      </c>
      <c r="J3619">
        <v>0</v>
      </c>
      <c r="K3619">
        <v>1.61</v>
      </c>
      <c r="L3619">
        <v>0</v>
      </c>
      <c r="M3619" t="s">
        <v>751</v>
      </c>
      <c r="N3619" s="37">
        <v>0</v>
      </c>
      <c r="O3619" t="s">
        <v>751</v>
      </c>
      <c r="P3619" t="s">
        <v>766</v>
      </c>
      <c r="Q3619" t="s">
        <v>766</v>
      </c>
      <c r="R3619" t="s">
        <v>766</v>
      </c>
      <c r="S3619" t="s">
        <v>758</v>
      </c>
    </row>
    <row r="3620" spans="1:19" x14ac:dyDescent="0.3">
      <c r="A3620" t="s">
        <v>753</v>
      </c>
      <c r="B3620" t="s">
        <v>748</v>
      </c>
      <c r="C3620" t="s">
        <v>749</v>
      </c>
      <c r="D3620" t="s">
        <v>750</v>
      </c>
      <c r="E3620">
        <v>2</v>
      </c>
      <c r="F3620" t="s">
        <v>210</v>
      </c>
      <c r="G3620" s="37">
        <v>28491.16</v>
      </c>
      <c r="H3620">
        <v>1.72</v>
      </c>
      <c r="I3620">
        <v>28491.16</v>
      </c>
      <c r="J3620">
        <v>563.24</v>
      </c>
      <c r="K3620">
        <v>28491.16</v>
      </c>
      <c r="L3620">
        <v>7.84</v>
      </c>
      <c r="M3620" t="s">
        <v>751</v>
      </c>
      <c r="N3620" s="37">
        <v>0</v>
      </c>
      <c r="O3620">
        <v>56982.32</v>
      </c>
      <c r="P3620" t="s">
        <v>768</v>
      </c>
      <c r="Q3620" t="s">
        <v>766</v>
      </c>
      <c r="R3620" t="s">
        <v>768</v>
      </c>
      <c r="S3620" t="s">
        <v>758</v>
      </c>
    </row>
    <row r="3621" spans="1:19" x14ac:dyDescent="0.3">
      <c r="A3621" t="s">
        <v>747</v>
      </c>
      <c r="B3621" t="s">
        <v>748</v>
      </c>
      <c r="C3621" t="s">
        <v>749</v>
      </c>
      <c r="D3621" t="s">
        <v>750</v>
      </c>
      <c r="E3621">
        <v>0</v>
      </c>
      <c r="F3621" t="s">
        <v>373</v>
      </c>
      <c r="G3621" s="37">
        <v>5362.8</v>
      </c>
      <c r="H3621">
        <v>0.02</v>
      </c>
      <c r="I3621">
        <v>5362.8</v>
      </c>
      <c r="J3621">
        <v>0.04</v>
      </c>
      <c r="K3621">
        <v>5362.8</v>
      </c>
      <c r="L3621">
        <v>24.69</v>
      </c>
      <c r="M3621">
        <v>1</v>
      </c>
      <c r="N3621" s="37">
        <v>884.18</v>
      </c>
      <c r="O3621" t="s">
        <v>751</v>
      </c>
      <c r="P3621" t="s">
        <v>767</v>
      </c>
      <c r="Q3621" t="s">
        <v>767</v>
      </c>
      <c r="R3621" t="s">
        <v>766</v>
      </c>
      <c r="S3621" t="s">
        <v>758</v>
      </c>
    </row>
    <row r="3622" spans="1:19" x14ac:dyDescent="0.3">
      <c r="A3622" t="s">
        <v>747</v>
      </c>
      <c r="B3622" t="s">
        <v>748</v>
      </c>
      <c r="C3622" t="s">
        <v>749</v>
      </c>
      <c r="D3622" t="s">
        <v>750</v>
      </c>
      <c r="E3622">
        <v>5</v>
      </c>
      <c r="F3622" t="s">
        <v>225</v>
      </c>
      <c r="G3622" s="37">
        <v>427756.37</v>
      </c>
      <c r="H3622">
        <v>1163.32</v>
      </c>
      <c r="I3622">
        <v>427756.37</v>
      </c>
      <c r="J3622">
        <v>1237.54</v>
      </c>
      <c r="K3622">
        <v>427756.37</v>
      </c>
      <c r="L3622">
        <v>191.69</v>
      </c>
      <c r="M3622" t="s">
        <v>751</v>
      </c>
      <c r="N3622" s="37">
        <v>0</v>
      </c>
      <c r="O3622">
        <v>2138781.85</v>
      </c>
      <c r="P3622" t="s">
        <v>766</v>
      </c>
      <c r="Q3622" t="s">
        <v>766</v>
      </c>
      <c r="R3622" t="s">
        <v>768</v>
      </c>
      <c r="S3622" t="s">
        <v>758</v>
      </c>
    </row>
    <row r="3623" spans="1:19" x14ac:dyDescent="0.3">
      <c r="A3623" t="s">
        <v>752</v>
      </c>
      <c r="B3623" t="s">
        <v>748</v>
      </c>
      <c r="C3623" t="s">
        <v>749</v>
      </c>
      <c r="D3623" t="s">
        <v>750</v>
      </c>
      <c r="E3623">
        <v>-4</v>
      </c>
      <c r="F3623" t="s">
        <v>541</v>
      </c>
      <c r="G3623" s="37">
        <v>328408.27</v>
      </c>
      <c r="H3623">
        <v>36.61</v>
      </c>
      <c r="I3623">
        <v>328408.27</v>
      </c>
      <c r="J3623">
        <v>17.39</v>
      </c>
      <c r="K3623">
        <v>328408.27</v>
      </c>
      <c r="L3623">
        <v>166.54</v>
      </c>
      <c r="M3623" t="s">
        <v>751</v>
      </c>
      <c r="N3623" s="37">
        <v>0</v>
      </c>
      <c r="O3623" t="s">
        <v>751</v>
      </c>
      <c r="P3623" t="s">
        <v>766</v>
      </c>
      <c r="Q3623" t="s">
        <v>766</v>
      </c>
      <c r="R3623" t="s">
        <v>766</v>
      </c>
      <c r="S3623" t="s">
        <v>758</v>
      </c>
    </row>
    <row r="3624" spans="1:19" x14ac:dyDescent="0.3">
      <c r="A3624" t="s">
        <v>753</v>
      </c>
      <c r="B3624" t="s">
        <v>748</v>
      </c>
      <c r="C3624" t="s">
        <v>754</v>
      </c>
      <c r="D3624" t="s">
        <v>750</v>
      </c>
      <c r="E3624">
        <v>11</v>
      </c>
      <c r="F3624" t="s">
        <v>438</v>
      </c>
      <c r="G3624" s="37">
        <v>-4684.45</v>
      </c>
      <c r="H3624" t="s">
        <v>751</v>
      </c>
      <c r="I3624">
        <v>-4684.45</v>
      </c>
      <c r="J3624" t="s">
        <v>751</v>
      </c>
      <c r="K3624">
        <v>-4684.45</v>
      </c>
      <c r="L3624" t="s">
        <v>751</v>
      </c>
      <c r="M3624" t="s">
        <v>751</v>
      </c>
      <c r="N3624" s="37">
        <v>0</v>
      </c>
      <c r="O3624" t="s">
        <v>751</v>
      </c>
      <c r="P3624" t="s">
        <v>751</v>
      </c>
      <c r="Q3624" t="s">
        <v>751</v>
      </c>
      <c r="R3624" t="s">
        <v>751</v>
      </c>
      <c r="S3624" t="s">
        <v>758</v>
      </c>
    </row>
    <row r="3625" spans="1:19" x14ac:dyDescent="0.3">
      <c r="A3625" t="s">
        <v>747</v>
      </c>
      <c r="B3625" t="s">
        <v>748</v>
      </c>
      <c r="C3625" t="s">
        <v>749</v>
      </c>
      <c r="D3625" t="s">
        <v>750</v>
      </c>
      <c r="E3625">
        <v>2</v>
      </c>
      <c r="F3625" t="s">
        <v>339</v>
      </c>
      <c r="G3625" s="37">
        <v>45631.4</v>
      </c>
      <c r="H3625">
        <v>0.91</v>
      </c>
      <c r="I3625">
        <v>45631.4</v>
      </c>
      <c r="J3625">
        <v>4.8600000000000003</v>
      </c>
      <c r="K3625">
        <v>45631.4</v>
      </c>
      <c r="L3625">
        <v>18.75</v>
      </c>
      <c r="M3625" t="s">
        <v>751</v>
      </c>
      <c r="N3625" s="37">
        <v>0</v>
      </c>
      <c r="O3625">
        <v>91262.8</v>
      </c>
      <c r="P3625" t="s">
        <v>766</v>
      </c>
      <c r="Q3625" t="s">
        <v>766</v>
      </c>
      <c r="R3625" t="s">
        <v>768</v>
      </c>
      <c r="S3625" t="s">
        <v>758</v>
      </c>
    </row>
    <row r="3626" spans="1:19" x14ac:dyDescent="0.3">
      <c r="A3626" t="s">
        <v>747</v>
      </c>
      <c r="B3626" t="s">
        <v>748</v>
      </c>
      <c r="C3626" t="s">
        <v>749</v>
      </c>
      <c r="D3626" t="s">
        <v>750</v>
      </c>
      <c r="E3626">
        <v>-1</v>
      </c>
      <c r="F3626" t="s">
        <v>119</v>
      </c>
      <c r="G3626" s="37">
        <v>35029.26</v>
      </c>
      <c r="H3626">
        <v>6.13</v>
      </c>
      <c r="I3626">
        <v>35029.26</v>
      </c>
      <c r="J3626">
        <v>1.24</v>
      </c>
      <c r="K3626">
        <v>35029.26</v>
      </c>
      <c r="L3626">
        <v>9.82</v>
      </c>
      <c r="M3626" t="s">
        <v>751</v>
      </c>
      <c r="N3626" s="37">
        <v>0</v>
      </c>
      <c r="O3626" t="s">
        <v>751</v>
      </c>
      <c r="P3626" t="s">
        <v>766</v>
      </c>
      <c r="Q3626" t="s">
        <v>766</v>
      </c>
      <c r="R3626" t="s">
        <v>766</v>
      </c>
      <c r="S3626" t="s">
        <v>758</v>
      </c>
    </row>
    <row r="3627" spans="1:19" x14ac:dyDescent="0.3">
      <c r="A3627" t="s">
        <v>747</v>
      </c>
      <c r="B3627" t="s">
        <v>748</v>
      </c>
      <c r="C3627" t="s">
        <v>749</v>
      </c>
      <c r="D3627" t="s">
        <v>750</v>
      </c>
      <c r="E3627">
        <v>3</v>
      </c>
      <c r="F3627" t="s">
        <v>333</v>
      </c>
      <c r="G3627" s="37">
        <v>4404159.67</v>
      </c>
      <c r="H3627">
        <v>123.87</v>
      </c>
      <c r="I3627">
        <v>4404159.67</v>
      </c>
      <c r="J3627">
        <v>56.95</v>
      </c>
      <c r="K3627">
        <v>4404159.67</v>
      </c>
      <c r="L3627">
        <v>1672.76</v>
      </c>
      <c r="M3627" t="s">
        <v>751</v>
      </c>
      <c r="N3627" s="37">
        <v>0</v>
      </c>
      <c r="O3627">
        <v>13212479.01</v>
      </c>
      <c r="P3627" t="s">
        <v>766</v>
      </c>
      <c r="Q3627" t="s">
        <v>766</v>
      </c>
      <c r="R3627" t="s">
        <v>766</v>
      </c>
      <c r="S3627" t="s">
        <v>758</v>
      </c>
    </row>
    <row r="3628" spans="1:19" x14ac:dyDescent="0.3">
      <c r="A3628" t="s">
        <v>753</v>
      </c>
      <c r="B3628" t="s">
        <v>748</v>
      </c>
      <c r="C3628" t="s">
        <v>749</v>
      </c>
      <c r="D3628" t="s">
        <v>750</v>
      </c>
      <c r="E3628">
        <v>5</v>
      </c>
      <c r="F3628" t="s">
        <v>315</v>
      </c>
      <c r="G3628" s="37">
        <v>59997.09</v>
      </c>
      <c r="H3628">
        <v>1.62</v>
      </c>
      <c r="I3628">
        <v>59997.09</v>
      </c>
      <c r="J3628">
        <v>0.73</v>
      </c>
      <c r="K3628">
        <v>59997.09</v>
      </c>
      <c r="L3628">
        <v>9.09</v>
      </c>
      <c r="M3628" t="s">
        <v>751</v>
      </c>
      <c r="N3628" s="37">
        <v>0</v>
      </c>
      <c r="O3628">
        <v>299985.45</v>
      </c>
      <c r="P3628" t="s">
        <v>766</v>
      </c>
      <c r="Q3628" t="s">
        <v>766</v>
      </c>
      <c r="R3628" t="s">
        <v>766</v>
      </c>
      <c r="S3628" t="s">
        <v>758</v>
      </c>
    </row>
    <row r="3629" spans="1:19" x14ac:dyDescent="0.3">
      <c r="A3629" t="s">
        <v>753</v>
      </c>
      <c r="B3629" t="s">
        <v>748</v>
      </c>
      <c r="C3629" t="s">
        <v>749</v>
      </c>
      <c r="D3629" t="s">
        <v>750</v>
      </c>
      <c r="E3629">
        <v>5</v>
      </c>
      <c r="F3629" t="s">
        <v>117</v>
      </c>
      <c r="G3629" s="37">
        <v>75303.44</v>
      </c>
      <c r="H3629">
        <v>2488.4899999999998</v>
      </c>
      <c r="I3629">
        <v>75303.44</v>
      </c>
      <c r="J3629">
        <v>7.94</v>
      </c>
      <c r="K3629">
        <v>75303.44</v>
      </c>
      <c r="L3629">
        <v>76.040000000000006</v>
      </c>
      <c r="M3629" t="s">
        <v>751</v>
      </c>
      <c r="N3629" s="37">
        <v>0</v>
      </c>
      <c r="O3629">
        <v>376517.2</v>
      </c>
      <c r="P3629" t="s">
        <v>766</v>
      </c>
      <c r="Q3629" t="s">
        <v>768</v>
      </c>
      <c r="R3629" t="s">
        <v>768</v>
      </c>
      <c r="S3629" t="s">
        <v>758</v>
      </c>
    </row>
    <row r="3630" spans="1:19" x14ac:dyDescent="0.3">
      <c r="A3630" t="s">
        <v>747</v>
      </c>
      <c r="B3630" t="s">
        <v>748</v>
      </c>
      <c r="C3630" t="s">
        <v>749</v>
      </c>
      <c r="D3630" t="s">
        <v>750</v>
      </c>
      <c r="E3630">
        <v>15</v>
      </c>
      <c r="F3630" t="s">
        <v>127</v>
      </c>
      <c r="G3630" s="37">
        <v>551797.88</v>
      </c>
      <c r="H3630">
        <v>3.65</v>
      </c>
      <c r="I3630">
        <v>551797.88</v>
      </c>
      <c r="J3630">
        <v>19.59</v>
      </c>
      <c r="K3630">
        <v>551797.88</v>
      </c>
      <c r="L3630">
        <v>348.08</v>
      </c>
      <c r="M3630" t="s">
        <v>751</v>
      </c>
      <c r="N3630" s="37">
        <v>0</v>
      </c>
      <c r="O3630">
        <v>8276968.2000000002</v>
      </c>
      <c r="P3630" t="s">
        <v>766</v>
      </c>
      <c r="Q3630" t="s">
        <v>766</v>
      </c>
      <c r="R3630" t="s">
        <v>768</v>
      </c>
      <c r="S3630" t="s">
        <v>758</v>
      </c>
    </row>
    <row r="3631" spans="1:19" x14ac:dyDescent="0.3">
      <c r="A3631" t="s">
        <v>753</v>
      </c>
      <c r="B3631" t="s">
        <v>748</v>
      </c>
      <c r="C3631" t="s">
        <v>754</v>
      </c>
      <c r="D3631" t="s">
        <v>750</v>
      </c>
      <c r="E3631">
        <v>-1</v>
      </c>
      <c r="F3631" t="s">
        <v>326</v>
      </c>
      <c r="G3631" s="37">
        <v>-34840.14</v>
      </c>
      <c r="H3631" t="s">
        <v>751</v>
      </c>
      <c r="I3631">
        <v>-34840.14</v>
      </c>
      <c r="J3631" t="s">
        <v>751</v>
      </c>
      <c r="K3631">
        <v>-34840.14</v>
      </c>
      <c r="L3631" t="s">
        <v>751</v>
      </c>
      <c r="M3631" t="s">
        <v>751</v>
      </c>
      <c r="N3631" s="37">
        <v>0</v>
      </c>
      <c r="O3631" t="s">
        <v>751</v>
      </c>
      <c r="P3631" t="s">
        <v>751</v>
      </c>
      <c r="Q3631" t="s">
        <v>751</v>
      </c>
      <c r="R3631" t="s">
        <v>751</v>
      </c>
      <c r="S3631" t="s">
        <v>758</v>
      </c>
    </row>
    <row r="3632" spans="1:19" x14ac:dyDescent="0.3">
      <c r="A3632" t="s">
        <v>747</v>
      </c>
      <c r="B3632" t="s">
        <v>748</v>
      </c>
      <c r="C3632" t="s">
        <v>749</v>
      </c>
      <c r="D3632" t="s">
        <v>750</v>
      </c>
      <c r="E3632">
        <v>4</v>
      </c>
      <c r="F3632" t="s">
        <v>483</v>
      </c>
      <c r="G3632" s="37">
        <v>87643.44</v>
      </c>
      <c r="H3632">
        <v>3.12</v>
      </c>
      <c r="I3632">
        <v>87643.44</v>
      </c>
      <c r="J3632">
        <v>1.4</v>
      </c>
      <c r="K3632">
        <v>87643.44</v>
      </c>
      <c r="L3632">
        <v>17.5</v>
      </c>
      <c r="M3632" t="s">
        <v>751</v>
      </c>
      <c r="N3632" s="37">
        <v>0</v>
      </c>
      <c r="O3632">
        <v>350573.76</v>
      </c>
      <c r="P3632" t="s">
        <v>766</v>
      </c>
      <c r="Q3632" t="s">
        <v>766</v>
      </c>
      <c r="R3632" t="s">
        <v>766</v>
      </c>
      <c r="S3632" t="s">
        <v>758</v>
      </c>
    </row>
    <row r="3633" spans="1:19" x14ac:dyDescent="0.3">
      <c r="A3633" t="s">
        <v>753</v>
      </c>
      <c r="B3633" t="s">
        <v>748</v>
      </c>
      <c r="C3633" t="s">
        <v>749</v>
      </c>
      <c r="D3633" t="s">
        <v>750</v>
      </c>
      <c r="E3633">
        <v>4</v>
      </c>
      <c r="F3633" t="s">
        <v>103</v>
      </c>
      <c r="G3633" s="37">
        <v>19234.23</v>
      </c>
      <c r="H3633">
        <v>1078.1400000000001</v>
      </c>
      <c r="I3633">
        <v>19234.23</v>
      </c>
      <c r="J3633">
        <v>915.8</v>
      </c>
      <c r="K3633">
        <v>19234.23</v>
      </c>
      <c r="L3633">
        <v>2.58</v>
      </c>
      <c r="M3633" t="s">
        <v>751</v>
      </c>
      <c r="N3633" s="37">
        <v>0</v>
      </c>
      <c r="O3633">
        <v>76936.92</v>
      </c>
      <c r="P3633" t="s">
        <v>766</v>
      </c>
      <c r="Q3633" t="s">
        <v>766</v>
      </c>
      <c r="R3633" t="s">
        <v>768</v>
      </c>
      <c r="S3633" t="s">
        <v>758</v>
      </c>
    </row>
    <row r="3634" spans="1:19" x14ac:dyDescent="0.3">
      <c r="A3634" t="s">
        <v>747</v>
      </c>
      <c r="B3634" t="s">
        <v>748</v>
      </c>
      <c r="C3634" t="s">
        <v>749</v>
      </c>
      <c r="D3634" t="s">
        <v>750</v>
      </c>
      <c r="E3634">
        <v>2</v>
      </c>
      <c r="F3634" t="s">
        <v>478</v>
      </c>
      <c r="G3634" s="37">
        <v>177897.89</v>
      </c>
      <c r="H3634">
        <v>38.159999999999997</v>
      </c>
      <c r="I3634">
        <v>177897.89</v>
      </c>
      <c r="J3634">
        <v>2.74</v>
      </c>
      <c r="K3634">
        <v>177897.89</v>
      </c>
      <c r="L3634">
        <v>59.5</v>
      </c>
      <c r="M3634" t="s">
        <v>751</v>
      </c>
      <c r="N3634" s="37">
        <v>0</v>
      </c>
      <c r="O3634">
        <v>355795.78</v>
      </c>
      <c r="P3634" t="s">
        <v>766</v>
      </c>
      <c r="Q3634" t="s">
        <v>766</v>
      </c>
      <c r="R3634" t="s">
        <v>766</v>
      </c>
      <c r="S3634" t="s">
        <v>758</v>
      </c>
    </row>
    <row r="3635" spans="1:19" x14ac:dyDescent="0.3">
      <c r="A3635" t="s">
        <v>753</v>
      </c>
      <c r="B3635" t="s">
        <v>748</v>
      </c>
      <c r="C3635" t="s">
        <v>754</v>
      </c>
      <c r="D3635" t="s">
        <v>750</v>
      </c>
      <c r="E3635">
        <v>3</v>
      </c>
      <c r="F3635" t="s">
        <v>102</v>
      </c>
      <c r="G3635" s="37">
        <v>-43760.06</v>
      </c>
      <c r="H3635" t="s">
        <v>751</v>
      </c>
      <c r="I3635">
        <v>-43760.06</v>
      </c>
      <c r="J3635" t="s">
        <v>751</v>
      </c>
      <c r="K3635">
        <v>-43760.06</v>
      </c>
      <c r="L3635" t="s">
        <v>751</v>
      </c>
      <c r="M3635" t="s">
        <v>751</v>
      </c>
      <c r="N3635" s="37">
        <v>-3976.86</v>
      </c>
      <c r="O3635" t="s">
        <v>751</v>
      </c>
      <c r="P3635" t="s">
        <v>751</v>
      </c>
      <c r="Q3635" t="s">
        <v>751</v>
      </c>
      <c r="R3635" t="s">
        <v>751</v>
      </c>
      <c r="S3635" t="s">
        <v>758</v>
      </c>
    </row>
    <row r="3636" spans="1:19" x14ac:dyDescent="0.3">
      <c r="A3636" t="s">
        <v>747</v>
      </c>
      <c r="B3636" t="s">
        <v>748</v>
      </c>
      <c r="C3636" t="s">
        <v>754</v>
      </c>
      <c r="D3636" t="s">
        <v>750</v>
      </c>
      <c r="E3636">
        <v>0</v>
      </c>
      <c r="F3636" t="s">
        <v>389</v>
      </c>
      <c r="G3636" s="37">
        <v>-13680.86</v>
      </c>
      <c r="H3636" t="s">
        <v>751</v>
      </c>
      <c r="I3636">
        <v>-13680.86</v>
      </c>
      <c r="J3636" t="s">
        <v>751</v>
      </c>
      <c r="K3636">
        <v>-13680.86</v>
      </c>
      <c r="L3636" t="s">
        <v>751</v>
      </c>
      <c r="M3636" t="s">
        <v>751</v>
      </c>
      <c r="N3636" s="37">
        <v>0</v>
      </c>
      <c r="O3636" t="s">
        <v>751</v>
      </c>
      <c r="P3636" t="s">
        <v>751</v>
      </c>
      <c r="Q3636" t="s">
        <v>751</v>
      </c>
      <c r="R3636" t="s">
        <v>751</v>
      </c>
      <c r="S3636" t="s">
        <v>758</v>
      </c>
    </row>
    <row r="3637" spans="1:19" x14ac:dyDescent="0.3">
      <c r="A3637" t="s">
        <v>747</v>
      </c>
      <c r="B3637" t="s">
        <v>748</v>
      </c>
      <c r="C3637" t="s">
        <v>754</v>
      </c>
      <c r="D3637" t="s">
        <v>750</v>
      </c>
      <c r="E3637">
        <v>5</v>
      </c>
      <c r="F3637" t="s">
        <v>281</v>
      </c>
      <c r="G3637" s="37">
        <v>-11.7</v>
      </c>
      <c r="H3637" t="s">
        <v>751</v>
      </c>
      <c r="I3637">
        <v>-11.7</v>
      </c>
      <c r="J3637" t="s">
        <v>751</v>
      </c>
      <c r="K3637">
        <v>-11.7</v>
      </c>
      <c r="L3637" t="s">
        <v>751</v>
      </c>
      <c r="M3637" t="s">
        <v>751</v>
      </c>
      <c r="N3637" s="37">
        <v>0</v>
      </c>
      <c r="O3637" t="s">
        <v>751</v>
      </c>
      <c r="P3637" t="s">
        <v>751</v>
      </c>
      <c r="Q3637" t="s">
        <v>751</v>
      </c>
      <c r="R3637" t="s">
        <v>751</v>
      </c>
      <c r="S3637" t="s">
        <v>758</v>
      </c>
    </row>
    <row r="3638" spans="1:19" x14ac:dyDescent="0.3">
      <c r="A3638" t="s">
        <v>747</v>
      </c>
      <c r="B3638" t="s">
        <v>748</v>
      </c>
      <c r="C3638" t="s">
        <v>754</v>
      </c>
      <c r="D3638" t="s">
        <v>750</v>
      </c>
      <c r="E3638">
        <v>3</v>
      </c>
      <c r="F3638" t="s">
        <v>82</v>
      </c>
      <c r="G3638" s="37">
        <v>-2574.94</v>
      </c>
      <c r="H3638" t="s">
        <v>751</v>
      </c>
      <c r="I3638">
        <v>-2574.94</v>
      </c>
      <c r="J3638" t="s">
        <v>751</v>
      </c>
      <c r="K3638">
        <v>-2574.94</v>
      </c>
      <c r="L3638" t="s">
        <v>751</v>
      </c>
      <c r="M3638" t="s">
        <v>751</v>
      </c>
      <c r="N3638" s="37">
        <v>0</v>
      </c>
      <c r="O3638" t="s">
        <v>751</v>
      </c>
      <c r="P3638" t="s">
        <v>751</v>
      </c>
      <c r="Q3638" t="s">
        <v>751</v>
      </c>
      <c r="R3638" t="s">
        <v>751</v>
      </c>
      <c r="S3638" t="s">
        <v>758</v>
      </c>
    </row>
    <row r="3639" spans="1:19" x14ac:dyDescent="0.3">
      <c r="A3639" t="s">
        <v>747</v>
      </c>
      <c r="B3639" t="s">
        <v>748</v>
      </c>
      <c r="C3639" t="s">
        <v>754</v>
      </c>
      <c r="D3639" t="s">
        <v>750</v>
      </c>
      <c r="E3639">
        <v>4</v>
      </c>
      <c r="F3639" t="s">
        <v>94</v>
      </c>
      <c r="G3639" s="37">
        <v>-4713.37</v>
      </c>
      <c r="H3639" t="s">
        <v>751</v>
      </c>
      <c r="I3639">
        <v>-4713.37</v>
      </c>
      <c r="J3639" t="s">
        <v>751</v>
      </c>
      <c r="K3639">
        <v>-4713.37</v>
      </c>
      <c r="L3639" t="s">
        <v>751</v>
      </c>
      <c r="M3639" t="s">
        <v>751</v>
      </c>
      <c r="N3639" s="37">
        <v>0</v>
      </c>
      <c r="O3639" t="s">
        <v>751</v>
      </c>
      <c r="P3639" t="s">
        <v>751</v>
      </c>
      <c r="Q3639" t="s">
        <v>751</v>
      </c>
      <c r="R3639" t="s">
        <v>751</v>
      </c>
      <c r="S3639" t="s">
        <v>758</v>
      </c>
    </row>
    <row r="3640" spans="1:19" x14ac:dyDescent="0.3">
      <c r="A3640" t="s">
        <v>753</v>
      </c>
      <c r="B3640" t="s">
        <v>748</v>
      </c>
      <c r="C3640" t="s">
        <v>749</v>
      </c>
      <c r="D3640" t="s">
        <v>750</v>
      </c>
      <c r="E3640">
        <v>1</v>
      </c>
      <c r="F3640" t="s">
        <v>94</v>
      </c>
      <c r="G3640" s="37">
        <v>4596.91</v>
      </c>
      <c r="H3640">
        <v>0.24</v>
      </c>
      <c r="I3640">
        <v>4596.91</v>
      </c>
      <c r="J3640">
        <v>0.03</v>
      </c>
      <c r="K3640">
        <v>4596.91</v>
      </c>
      <c r="L3640">
        <v>1.88</v>
      </c>
      <c r="M3640" t="s">
        <v>751</v>
      </c>
      <c r="N3640" s="37">
        <v>0</v>
      </c>
      <c r="O3640">
        <v>4596.91</v>
      </c>
      <c r="P3640" t="s">
        <v>766</v>
      </c>
      <c r="Q3640" t="s">
        <v>766</v>
      </c>
      <c r="R3640" t="s">
        <v>766</v>
      </c>
      <c r="S3640" t="s">
        <v>758</v>
      </c>
    </row>
    <row r="3641" spans="1:19" x14ac:dyDescent="0.3">
      <c r="A3641" t="s">
        <v>747</v>
      </c>
      <c r="B3641" t="s">
        <v>748</v>
      </c>
      <c r="C3641" t="s">
        <v>754</v>
      </c>
      <c r="D3641" t="s">
        <v>750</v>
      </c>
      <c r="E3641">
        <v>4</v>
      </c>
      <c r="F3641" t="s">
        <v>87</v>
      </c>
      <c r="G3641" s="37">
        <v>-639.73</v>
      </c>
      <c r="H3641" t="s">
        <v>751</v>
      </c>
      <c r="I3641">
        <v>-639.73</v>
      </c>
      <c r="J3641" t="s">
        <v>751</v>
      </c>
      <c r="K3641">
        <v>-639.73</v>
      </c>
      <c r="L3641" t="s">
        <v>751</v>
      </c>
      <c r="M3641" t="s">
        <v>751</v>
      </c>
      <c r="N3641" s="37">
        <v>0</v>
      </c>
      <c r="O3641" t="s">
        <v>751</v>
      </c>
      <c r="P3641" t="s">
        <v>751</v>
      </c>
      <c r="Q3641" t="s">
        <v>751</v>
      </c>
      <c r="R3641" t="s">
        <v>751</v>
      </c>
      <c r="S3641" t="s">
        <v>758</v>
      </c>
    </row>
    <row r="3642" spans="1:19" x14ac:dyDescent="0.3">
      <c r="A3642" t="s">
        <v>747</v>
      </c>
      <c r="B3642" t="s">
        <v>748</v>
      </c>
      <c r="C3642" t="s">
        <v>749</v>
      </c>
      <c r="D3642" t="s">
        <v>750</v>
      </c>
      <c r="E3642">
        <v>0</v>
      </c>
      <c r="F3642" t="s">
        <v>331</v>
      </c>
      <c r="G3642" s="37">
        <v>74833.320000000007</v>
      </c>
      <c r="H3642">
        <v>3.92</v>
      </c>
      <c r="I3642">
        <v>74833.320000000007</v>
      </c>
      <c r="J3642">
        <v>1.8</v>
      </c>
      <c r="K3642">
        <v>74833.320000000007</v>
      </c>
      <c r="L3642">
        <v>52.89</v>
      </c>
      <c r="M3642" t="s">
        <v>751</v>
      </c>
      <c r="N3642" s="37">
        <v>0</v>
      </c>
      <c r="O3642" t="s">
        <v>751</v>
      </c>
      <c r="P3642" t="s">
        <v>766</v>
      </c>
      <c r="Q3642" t="s">
        <v>766</v>
      </c>
      <c r="R3642" t="s">
        <v>766</v>
      </c>
      <c r="S3642" t="s">
        <v>758</v>
      </c>
    </row>
    <row r="3643" spans="1:19" x14ac:dyDescent="0.3">
      <c r="A3643" t="s">
        <v>747</v>
      </c>
      <c r="B3643" t="s">
        <v>748</v>
      </c>
      <c r="C3643" t="s">
        <v>749</v>
      </c>
      <c r="D3643" t="s">
        <v>750</v>
      </c>
      <c r="E3643">
        <v>17</v>
      </c>
      <c r="F3643" t="s">
        <v>267</v>
      </c>
      <c r="G3643" s="37">
        <v>878100</v>
      </c>
      <c r="H3643" t="s">
        <v>751</v>
      </c>
      <c r="I3643">
        <v>878100</v>
      </c>
      <c r="J3643" t="s">
        <v>751</v>
      </c>
      <c r="K3643">
        <v>878100</v>
      </c>
      <c r="L3643">
        <v>0.01</v>
      </c>
      <c r="M3643" t="s">
        <v>751</v>
      </c>
      <c r="N3643" s="37">
        <v>878100</v>
      </c>
      <c r="O3643">
        <v>14927700</v>
      </c>
      <c r="P3643" t="s">
        <v>766</v>
      </c>
      <c r="Q3643" t="s">
        <v>766</v>
      </c>
      <c r="R3643" t="s">
        <v>768</v>
      </c>
      <c r="S3643" t="s">
        <v>758</v>
      </c>
    </row>
    <row r="3644" spans="1:19" x14ac:dyDescent="0.3">
      <c r="A3644" t="s">
        <v>747</v>
      </c>
      <c r="B3644" t="s">
        <v>748</v>
      </c>
      <c r="C3644" t="s">
        <v>754</v>
      </c>
      <c r="D3644" t="s">
        <v>750</v>
      </c>
      <c r="E3644">
        <v>2</v>
      </c>
      <c r="F3644" t="s">
        <v>260</v>
      </c>
      <c r="G3644" s="37">
        <v>-300.39999999999998</v>
      </c>
      <c r="H3644" t="s">
        <v>751</v>
      </c>
      <c r="I3644">
        <v>-300.39999999999998</v>
      </c>
      <c r="J3644" t="s">
        <v>751</v>
      </c>
      <c r="K3644">
        <v>-300.39999999999998</v>
      </c>
      <c r="L3644" t="s">
        <v>751</v>
      </c>
      <c r="M3644" t="s">
        <v>751</v>
      </c>
      <c r="N3644" s="37">
        <v>0</v>
      </c>
      <c r="O3644" t="s">
        <v>751</v>
      </c>
      <c r="P3644" t="s">
        <v>751</v>
      </c>
      <c r="Q3644" t="s">
        <v>751</v>
      </c>
      <c r="R3644" t="s">
        <v>751</v>
      </c>
      <c r="S3644" t="s">
        <v>758</v>
      </c>
    </row>
    <row r="3645" spans="1:19" x14ac:dyDescent="0.3">
      <c r="A3645" t="s">
        <v>753</v>
      </c>
      <c r="B3645" t="s">
        <v>748</v>
      </c>
      <c r="C3645" t="s">
        <v>754</v>
      </c>
      <c r="D3645" t="s">
        <v>750</v>
      </c>
      <c r="E3645">
        <v>0</v>
      </c>
      <c r="F3645" t="s">
        <v>300</v>
      </c>
      <c r="G3645" s="37">
        <v>-38.369999999999997</v>
      </c>
      <c r="H3645" t="s">
        <v>751</v>
      </c>
      <c r="I3645">
        <v>-38.369999999999997</v>
      </c>
      <c r="J3645" t="s">
        <v>751</v>
      </c>
      <c r="K3645">
        <v>-38.369999999999997</v>
      </c>
      <c r="L3645" t="s">
        <v>751</v>
      </c>
      <c r="M3645" t="s">
        <v>751</v>
      </c>
      <c r="N3645" s="37">
        <v>0</v>
      </c>
      <c r="O3645" t="s">
        <v>751</v>
      </c>
      <c r="P3645" t="s">
        <v>751</v>
      </c>
      <c r="Q3645" t="s">
        <v>751</v>
      </c>
      <c r="R3645" t="s">
        <v>751</v>
      </c>
      <c r="S3645" t="s">
        <v>758</v>
      </c>
    </row>
    <row r="3646" spans="1:19" x14ac:dyDescent="0.3">
      <c r="A3646" t="s">
        <v>753</v>
      </c>
      <c r="B3646" t="s">
        <v>748</v>
      </c>
      <c r="C3646" t="s">
        <v>749</v>
      </c>
      <c r="D3646" t="s">
        <v>750</v>
      </c>
      <c r="E3646">
        <v>5</v>
      </c>
      <c r="F3646" t="s">
        <v>89</v>
      </c>
      <c r="G3646" s="37">
        <v>92.95</v>
      </c>
      <c r="H3646">
        <v>0.01</v>
      </c>
      <c r="I3646">
        <v>92.95</v>
      </c>
      <c r="J3646">
        <v>0.01</v>
      </c>
      <c r="K3646">
        <v>92.95</v>
      </c>
      <c r="L3646">
        <v>0.06</v>
      </c>
      <c r="M3646" t="s">
        <v>751</v>
      </c>
      <c r="N3646" s="37">
        <v>0</v>
      </c>
      <c r="O3646">
        <v>464.75</v>
      </c>
      <c r="P3646" t="s">
        <v>766</v>
      </c>
      <c r="Q3646" t="s">
        <v>766</v>
      </c>
      <c r="R3646" t="s">
        <v>766</v>
      </c>
      <c r="S3646" t="s">
        <v>758</v>
      </c>
    </row>
    <row r="3647" spans="1:19" x14ac:dyDescent="0.3">
      <c r="A3647" t="s">
        <v>747</v>
      </c>
      <c r="B3647" t="s">
        <v>748</v>
      </c>
      <c r="C3647" t="s">
        <v>749</v>
      </c>
      <c r="D3647" t="s">
        <v>750</v>
      </c>
      <c r="E3647">
        <v>1</v>
      </c>
      <c r="F3647" t="s">
        <v>128</v>
      </c>
      <c r="G3647" s="37">
        <v>32917.81</v>
      </c>
      <c r="H3647">
        <v>2515.1799999999998</v>
      </c>
      <c r="I3647">
        <v>32917.81</v>
      </c>
      <c r="J3647">
        <v>1.23</v>
      </c>
      <c r="K3647">
        <v>32917.81</v>
      </c>
      <c r="L3647">
        <v>11.79</v>
      </c>
      <c r="M3647" t="s">
        <v>751</v>
      </c>
      <c r="N3647" s="37">
        <v>0</v>
      </c>
      <c r="O3647">
        <v>32917.81</v>
      </c>
      <c r="P3647" t="s">
        <v>766</v>
      </c>
      <c r="Q3647" t="s">
        <v>768</v>
      </c>
      <c r="R3647" t="s">
        <v>768</v>
      </c>
      <c r="S3647" t="s">
        <v>758</v>
      </c>
    </row>
    <row r="3648" spans="1:19" x14ac:dyDescent="0.3">
      <c r="A3648" t="s">
        <v>747</v>
      </c>
      <c r="B3648" t="s">
        <v>748</v>
      </c>
      <c r="C3648" t="s">
        <v>754</v>
      </c>
      <c r="D3648" t="s">
        <v>750</v>
      </c>
      <c r="E3648">
        <v>5</v>
      </c>
      <c r="F3648" t="s">
        <v>357</v>
      </c>
      <c r="G3648" s="37">
        <v>-320.12</v>
      </c>
      <c r="H3648" t="s">
        <v>751</v>
      </c>
      <c r="I3648">
        <v>-320.12</v>
      </c>
      <c r="J3648" t="s">
        <v>751</v>
      </c>
      <c r="K3648">
        <v>-320.12</v>
      </c>
      <c r="L3648" t="s">
        <v>751</v>
      </c>
      <c r="M3648" t="s">
        <v>751</v>
      </c>
      <c r="N3648" s="37">
        <v>-320.12</v>
      </c>
      <c r="O3648" t="s">
        <v>751</v>
      </c>
      <c r="P3648" t="s">
        <v>751</v>
      </c>
      <c r="Q3648" t="s">
        <v>751</v>
      </c>
      <c r="R3648" t="s">
        <v>751</v>
      </c>
      <c r="S3648" t="s">
        <v>758</v>
      </c>
    </row>
    <row r="3649" spans="1:19" x14ac:dyDescent="0.3">
      <c r="A3649" t="s">
        <v>752</v>
      </c>
      <c r="B3649" t="s">
        <v>748</v>
      </c>
      <c r="C3649" t="s">
        <v>749</v>
      </c>
      <c r="D3649" t="s">
        <v>750</v>
      </c>
      <c r="E3649">
        <v>-1</v>
      </c>
      <c r="F3649" t="s">
        <v>23</v>
      </c>
      <c r="G3649" s="37">
        <v>26169.53</v>
      </c>
      <c r="H3649">
        <v>2.58</v>
      </c>
      <c r="I3649">
        <v>26169.53</v>
      </c>
      <c r="J3649">
        <v>0.19</v>
      </c>
      <c r="K3649">
        <v>26169.53</v>
      </c>
      <c r="L3649">
        <v>4.0199999999999996</v>
      </c>
      <c r="M3649" t="s">
        <v>751</v>
      </c>
      <c r="N3649" s="37">
        <v>0</v>
      </c>
      <c r="O3649" t="s">
        <v>751</v>
      </c>
      <c r="P3649" t="s">
        <v>766</v>
      </c>
      <c r="Q3649" t="s">
        <v>766</v>
      </c>
      <c r="R3649" t="s">
        <v>766</v>
      </c>
      <c r="S3649" t="s">
        <v>758</v>
      </c>
    </row>
    <row r="3650" spans="1:19" x14ac:dyDescent="0.3">
      <c r="A3650" t="s">
        <v>752</v>
      </c>
      <c r="B3650" t="s">
        <v>748</v>
      </c>
      <c r="C3650" t="s">
        <v>749</v>
      </c>
      <c r="D3650" t="s">
        <v>750</v>
      </c>
      <c r="E3650">
        <v>9</v>
      </c>
      <c r="F3650" t="s">
        <v>43</v>
      </c>
      <c r="G3650" s="37">
        <v>575946.82999999996</v>
      </c>
      <c r="H3650">
        <v>68.47</v>
      </c>
      <c r="I3650">
        <v>575946.82999999996</v>
      </c>
      <c r="J3650">
        <v>24.91</v>
      </c>
      <c r="K3650">
        <v>575946.82999999996</v>
      </c>
      <c r="L3650">
        <v>239.31</v>
      </c>
      <c r="M3650" t="s">
        <v>751</v>
      </c>
      <c r="N3650" s="37">
        <v>0</v>
      </c>
      <c r="O3650">
        <v>5183521.47</v>
      </c>
      <c r="P3650" t="s">
        <v>766</v>
      </c>
      <c r="Q3650" t="s">
        <v>766</v>
      </c>
      <c r="R3650" t="s">
        <v>766</v>
      </c>
      <c r="S3650" t="s">
        <v>758</v>
      </c>
    </row>
    <row r="3651" spans="1:19" x14ac:dyDescent="0.3">
      <c r="A3651" t="s">
        <v>752</v>
      </c>
      <c r="B3651" t="s">
        <v>748</v>
      </c>
      <c r="C3651" t="s">
        <v>749</v>
      </c>
      <c r="D3651" t="s">
        <v>750</v>
      </c>
      <c r="E3651">
        <v>9</v>
      </c>
      <c r="F3651" t="s">
        <v>111</v>
      </c>
      <c r="G3651" s="37">
        <v>468921</v>
      </c>
      <c r="H3651" t="s">
        <v>751</v>
      </c>
      <c r="I3651">
        <v>468921</v>
      </c>
      <c r="J3651" t="s">
        <v>751</v>
      </c>
      <c r="K3651">
        <v>468921</v>
      </c>
      <c r="L3651">
        <v>0</v>
      </c>
      <c r="M3651" t="s">
        <v>751</v>
      </c>
      <c r="N3651" s="37">
        <v>0</v>
      </c>
      <c r="O3651">
        <v>4220289</v>
      </c>
      <c r="P3651" t="s">
        <v>766</v>
      </c>
      <c r="Q3651" t="s">
        <v>766</v>
      </c>
      <c r="R3651" t="s">
        <v>768</v>
      </c>
      <c r="S3651" t="s">
        <v>758</v>
      </c>
    </row>
    <row r="3652" spans="1:19" x14ac:dyDescent="0.3">
      <c r="A3652" t="s">
        <v>747</v>
      </c>
      <c r="B3652" t="s">
        <v>748</v>
      </c>
      <c r="C3652" t="s">
        <v>754</v>
      </c>
      <c r="D3652" t="s">
        <v>750</v>
      </c>
      <c r="E3652">
        <v>1</v>
      </c>
      <c r="F3652" t="s">
        <v>260</v>
      </c>
      <c r="G3652" s="37">
        <v>-27.18</v>
      </c>
      <c r="H3652" t="s">
        <v>751</v>
      </c>
      <c r="I3652">
        <v>-27.18</v>
      </c>
      <c r="J3652" t="s">
        <v>751</v>
      </c>
      <c r="K3652">
        <v>-27.18</v>
      </c>
      <c r="L3652" t="s">
        <v>751</v>
      </c>
      <c r="M3652" t="s">
        <v>751</v>
      </c>
      <c r="N3652" s="37">
        <v>0</v>
      </c>
      <c r="O3652" t="s">
        <v>751</v>
      </c>
      <c r="P3652" t="s">
        <v>751</v>
      </c>
      <c r="Q3652" t="s">
        <v>751</v>
      </c>
      <c r="R3652" t="s">
        <v>751</v>
      </c>
      <c r="S3652" t="s">
        <v>758</v>
      </c>
    </row>
    <row r="3653" spans="1:19" x14ac:dyDescent="0.3">
      <c r="A3653" t="s">
        <v>752</v>
      </c>
      <c r="B3653" t="s">
        <v>748</v>
      </c>
      <c r="C3653" t="s">
        <v>749</v>
      </c>
      <c r="D3653" t="s">
        <v>750</v>
      </c>
      <c r="E3653">
        <v>-4</v>
      </c>
      <c r="F3653" t="s">
        <v>19</v>
      </c>
      <c r="G3653" s="37">
        <v>46421.24</v>
      </c>
      <c r="H3653">
        <v>26.77</v>
      </c>
      <c r="I3653">
        <v>46421.24</v>
      </c>
      <c r="J3653">
        <v>2.0499999999999998</v>
      </c>
      <c r="K3653">
        <v>46421.24</v>
      </c>
      <c r="L3653">
        <v>10.82</v>
      </c>
      <c r="M3653" t="s">
        <v>751</v>
      </c>
      <c r="N3653" s="37">
        <v>0</v>
      </c>
      <c r="O3653" t="s">
        <v>751</v>
      </c>
      <c r="P3653" t="s">
        <v>766</v>
      </c>
      <c r="Q3653" t="s">
        <v>766</v>
      </c>
      <c r="R3653" t="s">
        <v>766</v>
      </c>
      <c r="S3653" t="s">
        <v>758</v>
      </c>
    </row>
    <row r="3654" spans="1:19" x14ac:dyDescent="0.3">
      <c r="A3654" t="s">
        <v>752</v>
      </c>
      <c r="B3654" t="s">
        <v>748</v>
      </c>
      <c r="C3654" t="s">
        <v>749</v>
      </c>
      <c r="D3654" t="s">
        <v>750</v>
      </c>
      <c r="E3654">
        <v>0</v>
      </c>
      <c r="F3654" t="s">
        <v>248</v>
      </c>
      <c r="G3654" s="37">
        <v>14328.2</v>
      </c>
      <c r="H3654">
        <v>0.25</v>
      </c>
      <c r="I3654">
        <v>14328.2</v>
      </c>
      <c r="J3654">
        <v>0.11</v>
      </c>
      <c r="K3654">
        <v>14328.2</v>
      </c>
      <c r="L3654">
        <v>1.4</v>
      </c>
      <c r="M3654" t="s">
        <v>751</v>
      </c>
      <c r="N3654" s="37">
        <v>0</v>
      </c>
      <c r="O3654" t="s">
        <v>751</v>
      </c>
      <c r="P3654" t="s">
        <v>766</v>
      </c>
      <c r="Q3654" t="s">
        <v>766</v>
      </c>
      <c r="R3654" t="s">
        <v>766</v>
      </c>
      <c r="S3654" t="s">
        <v>758</v>
      </c>
    </row>
    <row r="3655" spans="1:19" x14ac:dyDescent="0.3">
      <c r="A3655" t="s">
        <v>753</v>
      </c>
      <c r="B3655" t="s">
        <v>748</v>
      </c>
      <c r="C3655" t="s">
        <v>754</v>
      </c>
      <c r="D3655" t="s">
        <v>750</v>
      </c>
      <c r="E3655">
        <v>-1</v>
      </c>
      <c r="F3655" t="s">
        <v>369</v>
      </c>
      <c r="G3655" s="37">
        <v>-20794.23</v>
      </c>
      <c r="H3655" t="s">
        <v>751</v>
      </c>
      <c r="I3655">
        <v>-20794.23</v>
      </c>
      <c r="J3655" t="s">
        <v>751</v>
      </c>
      <c r="K3655">
        <v>-20794.23</v>
      </c>
      <c r="L3655" t="s">
        <v>751</v>
      </c>
      <c r="M3655" t="s">
        <v>751</v>
      </c>
      <c r="N3655" s="37">
        <v>0</v>
      </c>
      <c r="O3655" t="s">
        <v>751</v>
      </c>
      <c r="P3655" t="s">
        <v>751</v>
      </c>
      <c r="Q3655" t="s">
        <v>751</v>
      </c>
      <c r="R3655" t="s">
        <v>751</v>
      </c>
      <c r="S3655" t="s">
        <v>758</v>
      </c>
    </row>
    <row r="3656" spans="1:19" x14ac:dyDescent="0.3">
      <c r="A3656" t="s">
        <v>752</v>
      </c>
      <c r="B3656" t="s">
        <v>748</v>
      </c>
      <c r="C3656" t="s">
        <v>749</v>
      </c>
      <c r="D3656" t="s">
        <v>750</v>
      </c>
      <c r="E3656">
        <v>-1</v>
      </c>
      <c r="F3656" t="s">
        <v>558</v>
      </c>
      <c r="G3656" s="37">
        <v>438.44</v>
      </c>
      <c r="H3656">
        <v>0</v>
      </c>
      <c r="I3656">
        <v>438.44</v>
      </c>
      <c r="J3656">
        <v>0</v>
      </c>
      <c r="K3656">
        <v>438.44</v>
      </c>
      <c r="L3656">
        <v>0</v>
      </c>
      <c r="M3656" t="s">
        <v>751</v>
      </c>
      <c r="N3656" s="37">
        <v>0</v>
      </c>
      <c r="O3656" t="s">
        <v>751</v>
      </c>
      <c r="P3656" t="s">
        <v>766</v>
      </c>
      <c r="Q3656" t="s">
        <v>766</v>
      </c>
      <c r="R3656" t="s">
        <v>766</v>
      </c>
      <c r="S3656" t="s">
        <v>758</v>
      </c>
    </row>
    <row r="3657" spans="1:19" x14ac:dyDescent="0.3">
      <c r="A3657" t="s">
        <v>747</v>
      </c>
      <c r="B3657" t="s">
        <v>748</v>
      </c>
      <c r="C3657" t="s">
        <v>749</v>
      </c>
      <c r="D3657" t="s">
        <v>750</v>
      </c>
      <c r="E3657">
        <v>3</v>
      </c>
      <c r="F3657" t="s">
        <v>327</v>
      </c>
      <c r="G3657" s="37">
        <v>32318.560000000001</v>
      </c>
      <c r="H3657">
        <v>2.34</v>
      </c>
      <c r="I3657">
        <v>32318.560000000001</v>
      </c>
      <c r="J3657">
        <v>12.55</v>
      </c>
      <c r="K3657">
        <v>32318.560000000001</v>
      </c>
      <c r="L3657">
        <v>32.380000000000003</v>
      </c>
      <c r="M3657" t="s">
        <v>751</v>
      </c>
      <c r="N3657" s="37">
        <v>0</v>
      </c>
      <c r="O3657">
        <v>96955.680000000008</v>
      </c>
      <c r="P3657" t="s">
        <v>766</v>
      </c>
      <c r="Q3657" t="s">
        <v>766</v>
      </c>
      <c r="R3657" t="s">
        <v>768</v>
      </c>
      <c r="S3657" t="s">
        <v>758</v>
      </c>
    </row>
    <row r="3658" spans="1:19" x14ac:dyDescent="0.3">
      <c r="A3658" t="s">
        <v>747</v>
      </c>
      <c r="B3658" t="s">
        <v>748</v>
      </c>
      <c r="C3658" t="s">
        <v>749</v>
      </c>
      <c r="D3658" t="s">
        <v>750</v>
      </c>
      <c r="E3658">
        <v>3</v>
      </c>
      <c r="F3658" t="s">
        <v>464</v>
      </c>
      <c r="G3658" s="37">
        <v>1303079.5</v>
      </c>
      <c r="H3658">
        <v>164.49</v>
      </c>
      <c r="I3658">
        <v>1303079.5</v>
      </c>
      <c r="J3658">
        <v>23.11</v>
      </c>
      <c r="K3658">
        <v>1303079.5</v>
      </c>
      <c r="L3658">
        <v>1279.18</v>
      </c>
      <c r="M3658" t="s">
        <v>751</v>
      </c>
      <c r="N3658" s="37">
        <v>0</v>
      </c>
      <c r="O3658">
        <v>3909238.5</v>
      </c>
      <c r="P3658" t="s">
        <v>766</v>
      </c>
      <c r="Q3658" t="s">
        <v>766</v>
      </c>
      <c r="R3658" t="s">
        <v>766</v>
      </c>
      <c r="S3658" t="s">
        <v>758</v>
      </c>
    </row>
    <row r="3659" spans="1:19" x14ac:dyDescent="0.3">
      <c r="A3659" t="s">
        <v>747</v>
      </c>
      <c r="B3659" t="s">
        <v>748</v>
      </c>
      <c r="C3659" t="s">
        <v>749</v>
      </c>
      <c r="D3659" t="s">
        <v>750</v>
      </c>
      <c r="E3659">
        <v>6</v>
      </c>
      <c r="F3659" t="s">
        <v>373</v>
      </c>
      <c r="G3659" s="37">
        <v>71.099999999999994</v>
      </c>
      <c r="H3659">
        <v>0.01</v>
      </c>
      <c r="I3659">
        <v>71.099999999999994</v>
      </c>
      <c r="J3659">
        <v>0.01</v>
      </c>
      <c r="K3659">
        <v>71.099999999999994</v>
      </c>
      <c r="L3659">
        <v>0.05</v>
      </c>
      <c r="M3659" t="s">
        <v>751</v>
      </c>
      <c r="N3659" s="37">
        <v>0</v>
      </c>
      <c r="O3659">
        <v>426.6</v>
      </c>
      <c r="P3659" t="s">
        <v>766</v>
      </c>
      <c r="Q3659" t="s">
        <v>766</v>
      </c>
      <c r="R3659" t="s">
        <v>766</v>
      </c>
      <c r="S3659" t="s">
        <v>758</v>
      </c>
    </row>
    <row r="3660" spans="1:19" x14ac:dyDescent="0.3">
      <c r="A3660" t="s">
        <v>753</v>
      </c>
      <c r="B3660" t="s">
        <v>748</v>
      </c>
      <c r="C3660" t="s">
        <v>749</v>
      </c>
      <c r="D3660" t="s">
        <v>750</v>
      </c>
      <c r="E3660">
        <v>-1</v>
      </c>
      <c r="F3660" t="s">
        <v>30</v>
      </c>
      <c r="G3660" s="37">
        <v>14575.47</v>
      </c>
      <c r="H3660">
        <v>1.26</v>
      </c>
      <c r="I3660">
        <v>14575.47</v>
      </c>
      <c r="J3660">
        <v>0.6</v>
      </c>
      <c r="K3660">
        <v>14575.47</v>
      </c>
      <c r="L3660">
        <v>5.73</v>
      </c>
      <c r="M3660" t="s">
        <v>751</v>
      </c>
      <c r="N3660" s="37">
        <v>0</v>
      </c>
      <c r="O3660" t="s">
        <v>751</v>
      </c>
      <c r="P3660" t="s">
        <v>766</v>
      </c>
      <c r="Q3660" t="s">
        <v>766</v>
      </c>
      <c r="R3660" t="s">
        <v>766</v>
      </c>
      <c r="S3660" t="s">
        <v>758</v>
      </c>
    </row>
    <row r="3661" spans="1:19" x14ac:dyDescent="0.3">
      <c r="A3661" t="s">
        <v>747</v>
      </c>
      <c r="B3661" t="s">
        <v>748</v>
      </c>
      <c r="C3661" t="s">
        <v>749</v>
      </c>
      <c r="D3661" t="s">
        <v>750</v>
      </c>
      <c r="E3661">
        <v>4</v>
      </c>
      <c r="F3661" t="s">
        <v>492</v>
      </c>
      <c r="G3661" s="37">
        <v>403304.53</v>
      </c>
      <c r="H3661">
        <v>335.8</v>
      </c>
      <c r="I3661">
        <v>403304.53</v>
      </c>
      <c r="J3661">
        <v>25.72</v>
      </c>
      <c r="K3661">
        <v>403304.53</v>
      </c>
      <c r="L3661">
        <v>135.68</v>
      </c>
      <c r="M3661" t="s">
        <v>751</v>
      </c>
      <c r="N3661" s="37">
        <v>0</v>
      </c>
      <c r="O3661">
        <v>1613218.12</v>
      </c>
      <c r="P3661" t="s">
        <v>766</v>
      </c>
      <c r="Q3661" t="s">
        <v>766</v>
      </c>
      <c r="R3661" t="s">
        <v>766</v>
      </c>
      <c r="S3661" t="s">
        <v>758</v>
      </c>
    </row>
    <row r="3662" spans="1:19" x14ac:dyDescent="0.3">
      <c r="A3662" t="s">
        <v>747</v>
      </c>
      <c r="B3662" t="s">
        <v>748</v>
      </c>
      <c r="C3662" t="s">
        <v>754</v>
      </c>
      <c r="D3662" t="s">
        <v>750</v>
      </c>
      <c r="E3662">
        <v>0</v>
      </c>
      <c r="F3662" t="s">
        <v>494</v>
      </c>
      <c r="G3662" s="37">
        <v>-353.37</v>
      </c>
      <c r="H3662" t="s">
        <v>751</v>
      </c>
      <c r="I3662">
        <v>-353.37</v>
      </c>
      <c r="J3662" t="s">
        <v>751</v>
      </c>
      <c r="K3662">
        <v>-353.37</v>
      </c>
      <c r="L3662" t="s">
        <v>751</v>
      </c>
      <c r="M3662" t="s">
        <v>751</v>
      </c>
      <c r="N3662" s="37">
        <v>0</v>
      </c>
      <c r="O3662" t="s">
        <v>751</v>
      </c>
      <c r="P3662" t="s">
        <v>751</v>
      </c>
      <c r="Q3662" t="s">
        <v>751</v>
      </c>
      <c r="R3662" t="s">
        <v>751</v>
      </c>
      <c r="S3662" t="s">
        <v>758</v>
      </c>
    </row>
    <row r="3663" spans="1:19" x14ac:dyDescent="0.3">
      <c r="A3663" t="s">
        <v>753</v>
      </c>
      <c r="B3663" t="s">
        <v>748</v>
      </c>
      <c r="C3663" t="s">
        <v>749</v>
      </c>
      <c r="D3663" t="s">
        <v>750</v>
      </c>
      <c r="E3663">
        <v>4</v>
      </c>
      <c r="F3663" t="s">
        <v>116</v>
      </c>
      <c r="G3663" s="37">
        <v>105844.47</v>
      </c>
      <c r="H3663">
        <v>6.83</v>
      </c>
      <c r="I3663">
        <v>105844.47</v>
      </c>
      <c r="J3663">
        <v>17.05</v>
      </c>
      <c r="K3663">
        <v>105844.47</v>
      </c>
      <c r="L3663">
        <v>0</v>
      </c>
      <c r="M3663" t="s">
        <v>751</v>
      </c>
      <c r="N3663" s="37">
        <v>0</v>
      </c>
      <c r="O3663">
        <v>423377.88</v>
      </c>
      <c r="P3663" t="s">
        <v>766</v>
      </c>
      <c r="Q3663" t="s">
        <v>766</v>
      </c>
      <c r="R3663" t="s">
        <v>768</v>
      </c>
      <c r="S3663" t="s">
        <v>758</v>
      </c>
    </row>
    <row r="3664" spans="1:19" x14ac:dyDescent="0.3">
      <c r="A3664" t="s">
        <v>753</v>
      </c>
      <c r="B3664" t="s">
        <v>748</v>
      </c>
      <c r="C3664" t="s">
        <v>749</v>
      </c>
      <c r="D3664" t="s">
        <v>750</v>
      </c>
      <c r="E3664">
        <v>3</v>
      </c>
      <c r="F3664" t="s">
        <v>232</v>
      </c>
      <c r="G3664" s="37">
        <v>74578.559999999998</v>
      </c>
      <c r="H3664">
        <v>67735.839999999997</v>
      </c>
      <c r="I3664">
        <v>74578.559999999998</v>
      </c>
      <c r="J3664">
        <v>10.1</v>
      </c>
      <c r="K3664">
        <v>74578.559999999998</v>
      </c>
      <c r="L3664">
        <v>53.28</v>
      </c>
      <c r="M3664" t="s">
        <v>751</v>
      </c>
      <c r="N3664" s="37">
        <v>0</v>
      </c>
      <c r="O3664">
        <v>223735.67999999999</v>
      </c>
      <c r="P3664" t="s">
        <v>766</v>
      </c>
      <c r="Q3664" t="s">
        <v>768</v>
      </c>
      <c r="R3664" t="s">
        <v>768</v>
      </c>
      <c r="S3664" t="s">
        <v>758</v>
      </c>
    </row>
    <row r="3665" spans="1:19" x14ac:dyDescent="0.3">
      <c r="A3665" t="s">
        <v>747</v>
      </c>
      <c r="B3665" t="s">
        <v>748</v>
      </c>
      <c r="C3665" t="s">
        <v>749</v>
      </c>
      <c r="D3665" t="s">
        <v>750</v>
      </c>
      <c r="E3665">
        <v>3</v>
      </c>
      <c r="F3665" t="s">
        <v>374</v>
      </c>
      <c r="G3665" s="37">
        <v>100267.65</v>
      </c>
      <c r="H3665">
        <v>6.7</v>
      </c>
      <c r="I3665">
        <v>100267.65</v>
      </c>
      <c r="J3665">
        <v>1755.87</v>
      </c>
      <c r="K3665">
        <v>100267.65</v>
      </c>
      <c r="L3665">
        <v>52.06</v>
      </c>
      <c r="M3665" t="s">
        <v>751</v>
      </c>
      <c r="N3665" s="37">
        <v>20565.16</v>
      </c>
      <c r="O3665">
        <v>300802.95</v>
      </c>
      <c r="P3665" t="s">
        <v>768</v>
      </c>
      <c r="Q3665" t="s">
        <v>766</v>
      </c>
      <c r="R3665" t="s">
        <v>768</v>
      </c>
      <c r="S3665" t="s">
        <v>758</v>
      </c>
    </row>
    <row r="3666" spans="1:19" x14ac:dyDescent="0.3">
      <c r="A3666" t="s">
        <v>747</v>
      </c>
      <c r="B3666" t="s">
        <v>748</v>
      </c>
      <c r="C3666" t="s">
        <v>749</v>
      </c>
      <c r="D3666" t="s">
        <v>750</v>
      </c>
      <c r="E3666">
        <v>7</v>
      </c>
      <c r="F3666" t="s">
        <v>350</v>
      </c>
      <c r="G3666" s="37">
        <v>1385288.99</v>
      </c>
      <c r="H3666">
        <v>49.23</v>
      </c>
      <c r="I3666">
        <v>1385288.99</v>
      </c>
      <c r="J3666">
        <v>3.77</v>
      </c>
      <c r="K3666">
        <v>1385288.99</v>
      </c>
      <c r="L3666">
        <v>19.89</v>
      </c>
      <c r="M3666" t="s">
        <v>751</v>
      </c>
      <c r="N3666" s="37">
        <v>0</v>
      </c>
      <c r="O3666">
        <v>9697022.9299999997</v>
      </c>
      <c r="P3666" t="s">
        <v>766</v>
      </c>
      <c r="Q3666" t="s">
        <v>766</v>
      </c>
      <c r="R3666" t="s">
        <v>766</v>
      </c>
      <c r="S3666" t="s">
        <v>758</v>
      </c>
    </row>
    <row r="3667" spans="1:19" x14ac:dyDescent="0.3">
      <c r="A3667" t="s">
        <v>747</v>
      </c>
      <c r="B3667" t="s">
        <v>748</v>
      </c>
      <c r="C3667" t="s">
        <v>749</v>
      </c>
      <c r="D3667" t="s">
        <v>750</v>
      </c>
      <c r="E3667">
        <v>1</v>
      </c>
      <c r="F3667" t="s">
        <v>265</v>
      </c>
      <c r="G3667" s="37">
        <v>374909.41</v>
      </c>
      <c r="H3667">
        <v>88.86</v>
      </c>
      <c r="I3667">
        <v>374909.41</v>
      </c>
      <c r="J3667">
        <v>475.76</v>
      </c>
      <c r="K3667">
        <v>374909.41</v>
      </c>
      <c r="L3667">
        <v>48.62</v>
      </c>
      <c r="M3667" t="s">
        <v>751</v>
      </c>
      <c r="N3667" s="37">
        <v>0</v>
      </c>
      <c r="O3667">
        <v>374909.41</v>
      </c>
      <c r="P3667" t="s">
        <v>766</v>
      </c>
      <c r="Q3667" t="s">
        <v>766</v>
      </c>
      <c r="R3667" t="s">
        <v>768</v>
      </c>
      <c r="S3667" t="s">
        <v>758</v>
      </c>
    </row>
    <row r="3668" spans="1:19" x14ac:dyDescent="0.3">
      <c r="A3668" t="s">
        <v>752</v>
      </c>
      <c r="B3668" t="s">
        <v>748</v>
      </c>
      <c r="C3668" t="s">
        <v>749</v>
      </c>
      <c r="D3668" t="s">
        <v>750</v>
      </c>
      <c r="E3668">
        <v>-1</v>
      </c>
      <c r="F3668" t="s">
        <v>335</v>
      </c>
      <c r="G3668" s="37">
        <v>166049.13</v>
      </c>
      <c r="H3668">
        <v>30.57</v>
      </c>
      <c r="I3668">
        <v>166049.13</v>
      </c>
      <c r="J3668">
        <v>4.29</v>
      </c>
      <c r="K3668">
        <v>166049.13</v>
      </c>
      <c r="L3668">
        <v>241.83</v>
      </c>
      <c r="M3668" t="s">
        <v>751</v>
      </c>
      <c r="N3668" s="37">
        <v>0</v>
      </c>
      <c r="O3668" t="s">
        <v>751</v>
      </c>
      <c r="P3668" t="s">
        <v>766</v>
      </c>
      <c r="Q3668" t="s">
        <v>766</v>
      </c>
      <c r="R3668" t="s">
        <v>766</v>
      </c>
      <c r="S3668" t="s">
        <v>758</v>
      </c>
    </row>
    <row r="3669" spans="1:19" x14ac:dyDescent="0.3">
      <c r="A3669" t="s">
        <v>753</v>
      </c>
      <c r="B3669" t="s">
        <v>748</v>
      </c>
      <c r="C3669" t="s">
        <v>754</v>
      </c>
      <c r="D3669" t="s">
        <v>750</v>
      </c>
      <c r="E3669">
        <v>1</v>
      </c>
      <c r="F3669" t="s">
        <v>109</v>
      </c>
      <c r="G3669" s="37">
        <v>-28214.74</v>
      </c>
      <c r="H3669" t="s">
        <v>751</v>
      </c>
      <c r="I3669">
        <v>-28214.74</v>
      </c>
      <c r="J3669" t="s">
        <v>751</v>
      </c>
      <c r="K3669">
        <v>-28214.74</v>
      </c>
      <c r="L3669" t="s">
        <v>751</v>
      </c>
      <c r="M3669" t="s">
        <v>751</v>
      </c>
      <c r="N3669" s="37">
        <v>0</v>
      </c>
      <c r="O3669" t="s">
        <v>751</v>
      </c>
      <c r="P3669" t="s">
        <v>751</v>
      </c>
      <c r="Q3669" t="s">
        <v>751</v>
      </c>
      <c r="R3669" t="s">
        <v>751</v>
      </c>
      <c r="S3669" t="s">
        <v>758</v>
      </c>
    </row>
    <row r="3670" spans="1:19" x14ac:dyDescent="0.3">
      <c r="A3670" t="s">
        <v>753</v>
      </c>
      <c r="B3670" t="s">
        <v>748</v>
      </c>
      <c r="C3670" t="s">
        <v>754</v>
      </c>
      <c r="D3670" t="s">
        <v>750</v>
      </c>
      <c r="E3670">
        <v>2</v>
      </c>
      <c r="F3670" t="s">
        <v>233</v>
      </c>
      <c r="G3670" s="37">
        <v>-9741.2199999999993</v>
      </c>
      <c r="H3670" t="s">
        <v>751</v>
      </c>
      <c r="I3670">
        <v>-9741.2199999999993</v>
      </c>
      <c r="J3670" t="s">
        <v>751</v>
      </c>
      <c r="K3670">
        <v>-9741.2199999999993</v>
      </c>
      <c r="L3670" t="s">
        <v>751</v>
      </c>
      <c r="M3670" t="s">
        <v>751</v>
      </c>
      <c r="N3670" s="37">
        <v>0</v>
      </c>
      <c r="O3670" t="s">
        <v>751</v>
      </c>
      <c r="P3670" t="s">
        <v>751</v>
      </c>
      <c r="Q3670" t="s">
        <v>751</v>
      </c>
      <c r="R3670" t="s">
        <v>751</v>
      </c>
      <c r="S3670" t="s">
        <v>758</v>
      </c>
    </row>
    <row r="3671" spans="1:19" x14ac:dyDescent="0.3">
      <c r="A3671" t="s">
        <v>747</v>
      </c>
      <c r="B3671" t="s">
        <v>748</v>
      </c>
      <c r="C3671" t="s">
        <v>749</v>
      </c>
      <c r="D3671" t="s">
        <v>750</v>
      </c>
      <c r="E3671">
        <v>7</v>
      </c>
      <c r="F3671" t="s">
        <v>186</v>
      </c>
      <c r="G3671" s="37">
        <v>30112126.780000001</v>
      </c>
      <c r="H3671">
        <v>1142.3599999999999</v>
      </c>
      <c r="I3671">
        <v>30112126.780000001</v>
      </c>
      <c r="J3671">
        <v>1114.21</v>
      </c>
      <c r="K3671">
        <v>30112126.780000001</v>
      </c>
      <c r="L3671">
        <v>400.41</v>
      </c>
      <c r="M3671" t="s">
        <v>751</v>
      </c>
      <c r="N3671" s="37">
        <v>0</v>
      </c>
      <c r="O3671">
        <v>210784887.46000001</v>
      </c>
      <c r="P3671" t="s">
        <v>766</v>
      </c>
      <c r="Q3671" t="s">
        <v>766</v>
      </c>
      <c r="R3671" t="s">
        <v>768</v>
      </c>
      <c r="S3671" t="s">
        <v>758</v>
      </c>
    </row>
    <row r="3672" spans="1:19" x14ac:dyDescent="0.3">
      <c r="A3672" t="s">
        <v>752</v>
      </c>
      <c r="B3672" t="s">
        <v>748</v>
      </c>
      <c r="C3672" t="s">
        <v>749</v>
      </c>
      <c r="D3672" t="s">
        <v>750</v>
      </c>
      <c r="E3672">
        <v>4</v>
      </c>
      <c r="F3672" t="s">
        <v>481</v>
      </c>
      <c r="G3672" s="37">
        <v>295688.7</v>
      </c>
      <c r="H3672">
        <v>13.71</v>
      </c>
      <c r="I3672">
        <v>295688.7</v>
      </c>
      <c r="J3672">
        <v>6.51</v>
      </c>
      <c r="K3672">
        <v>295688.7</v>
      </c>
      <c r="L3672">
        <v>62.36</v>
      </c>
      <c r="M3672" t="s">
        <v>751</v>
      </c>
      <c r="N3672" s="37">
        <v>0</v>
      </c>
      <c r="O3672">
        <v>1182754.8</v>
      </c>
      <c r="P3672" t="s">
        <v>766</v>
      </c>
      <c r="Q3672" t="s">
        <v>766</v>
      </c>
      <c r="R3672" t="s">
        <v>766</v>
      </c>
      <c r="S3672" t="s">
        <v>758</v>
      </c>
    </row>
    <row r="3673" spans="1:19" x14ac:dyDescent="0.3">
      <c r="A3673" t="s">
        <v>747</v>
      </c>
      <c r="B3673" t="s">
        <v>748</v>
      </c>
      <c r="C3673" t="s">
        <v>749</v>
      </c>
      <c r="D3673" t="s">
        <v>750</v>
      </c>
      <c r="E3673">
        <v>4</v>
      </c>
      <c r="F3673" t="s">
        <v>529</v>
      </c>
      <c r="G3673" s="37">
        <v>363230.24</v>
      </c>
      <c r="H3673">
        <v>106276.98</v>
      </c>
      <c r="I3673">
        <v>363230.24</v>
      </c>
      <c r="J3673">
        <v>18.54</v>
      </c>
      <c r="K3673">
        <v>363230.24</v>
      </c>
      <c r="L3673">
        <v>177.58</v>
      </c>
      <c r="M3673" t="s">
        <v>751</v>
      </c>
      <c r="N3673" s="37">
        <v>0</v>
      </c>
      <c r="O3673">
        <v>1452920.96</v>
      </c>
      <c r="P3673" t="s">
        <v>766</v>
      </c>
      <c r="Q3673" t="s">
        <v>768</v>
      </c>
      <c r="R3673" t="s">
        <v>768</v>
      </c>
      <c r="S3673" t="s">
        <v>758</v>
      </c>
    </row>
    <row r="3674" spans="1:19" x14ac:dyDescent="0.3">
      <c r="A3674" t="s">
        <v>752</v>
      </c>
      <c r="B3674" t="s">
        <v>748</v>
      </c>
      <c r="C3674" t="s">
        <v>749</v>
      </c>
      <c r="D3674" t="s">
        <v>750</v>
      </c>
      <c r="E3674">
        <v>8</v>
      </c>
      <c r="F3674" t="s">
        <v>400</v>
      </c>
      <c r="G3674" s="37">
        <v>26325.74</v>
      </c>
      <c r="H3674">
        <v>17.86</v>
      </c>
      <c r="I3674">
        <v>26325.74</v>
      </c>
      <c r="J3674">
        <v>4.2300000000000004</v>
      </c>
      <c r="K3674">
        <v>26325.74</v>
      </c>
      <c r="L3674">
        <v>58.12</v>
      </c>
      <c r="M3674" t="s">
        <v>751</v>
      </c>
      <c r="N3674" s="37">
        <v>0</v>
      </c>
      <c r="O3674">
        <v>210605.92</v>
      </c>
      <c r="P3674" t="s">
        <v>766</v>
      </c>
      <c r="Q3674" t="s">
        <v>766</v>
      </c>
      <c r="R3674" t="s">
        <v>766</v>
      </c>
      <c r="S3674" t="s">
        <v>758</v>
      </c>
    </row>
    <row r="3675" spans="1:19" x14ac:dyDescent="0.3">
      <c r="A3675" t="s">
        <v>747</v>
      </c>
      <c r="B3675" t="s">
        <v>748</v>
      </c>
      <c r="C3675" t="s">
        <v>749</v>
      </c>
      <c r="D3675" t="s">
        <v>750</v>
      </c>
      <c r="E3675">
        <v>2</v>
      </c>
      <c r="F3675" t="s">
        <v>248</v>
      </c>
      <c r="G3675" s="37">
        <v>143181.93</v>
      </c>
      <c r="H3675">
        <v>9.52</v>
      </c>
      <c r="I3675">
        <v>143181.93</v>
      </c>
      <c r="J3675">
        <v>2304.37</v>
      </c>
      <c r="K3675">
        <v>143181.93</v>
      </c>
      <c r="L3675">
        <v>53.31</v>
      </c>
      <c r="M3675" t="s">
        <v>751</v>
      </c>
      <c r="N3675" s="37">
        <v>0</v>
      </c>
      <c r="O3675">
        <v>286363.86</v>
      </c>
      <c r="P3675" t="s">
        <v>768</v>
      </c>
      <c r="Q3675" t="s">
        <v>766</v>
      </c>
      <c r="R3675" t="s">
        <v>768</v>
      </c>
      <c r="S3675" t="s">
        <v>758</v>
      </c>
    </row>
    <row r="3676" spans="1:19" x14ac:dyDescent="0.3">
      <c r="A3676" t="s">
        <v>753</v>
      </c>
      <c r="B3676" t="s">
        <v>748</v>
      </c>
      <c r="C3676" t="s">
        <v>754</v>
      </c>
      <c r="D3676" t="s">
        <v>750</v>
      </c>
      <c r="E3676">
        <v>1</v>
      </c>
      <c r="F3676" t="s">
        <v>339</v>
      </c>
      <c r="G3676" s="37">
        <v>-2785.81</v>
      </c>
      <c r="H3676" t="s">
        <v>751</v>
      </c>
      <c r="I3676">
        <v>-2785.81</v>
      </c>
      <c r="J3676" t="s">
        <v>751</v>
      </c>
      <c r="K3676">
        <v>-2785.81</v>
      </c>
      <c r="L3676" t="s">
        <v>751</v>
      </c>
      <c r="M3676" t="s">
        <v>751</v>
      </c>
      <c r="N3676" s="37">
        <v>0</v>
      </c>
      <c r="O3676" t="s">
        <v>751</v>
      </c>
      <c r="P3676" t="s">
        <v>751</v>
      </c>
      <c r="Q3676" t="s">
        <v>751</v>
      </c>
      <c r="R3676" t="s">
        <v>751</v>
      </c>
      <c r="S3676" t="s">
        <v>758</v>
      </c>
    </row>
    <row r="3677" spans="1:19" x14ac:dyDescent="0.3">
      <c r="A3677" t="s">
        <v>747</v>
      </c>
      <c r="B3677" t="s">
        <v>748</v>
      </c>
      <c r="C3677" t="s">
        <v>749</v>
      </c>
      <c r="D3677" t="s">
        <v>750</v>
      </c>
      <c r="E3677">
        <v>2</v>
      </c>
      <c r="F3677" t="s">
        <v>192</v>
      </c>
      <c r="G3677" s="37">
        <v>1667811.12</v>
      </c>
      <c r="H3677">
        <v>19.690000000000001</v>
      </c>
      <c r="I3677">
        <v>1667811.12</v>
      </c>
      <c r="J3677">
        <v>8.84</v>
      </c>
      <c r="K3677">
        <v>1667811.12</v>
      </c>
      <c r="L3677">
        <v>110.27</v>
      </c>
      <c r="M3677">
        <v>1</v>
      </c>
      <c r="N3677" s="37">
        <v>3102.13</v>
      </c>
      <c r="O3677">
        <v>3335622.24</v>
      </c>
      <c r="P3677" t="s">
        <v>766</v>
      </c>
      <c r="Q3677" t="s">
        <v>766</v>
      </c>
      <c r="R3677" t="s">
        <v>766</v>
      </c>
      <c r="S3677" t="s">
        <v>758</v>
      </c>
    </row>
    <row r="3678" spans="1:19" x14ac:dyDescent="0.3">
      <c r="A3678" t="s">
        <v>753</v>
      </c>
      <c r="B3678" t="s">
        <v>748</v>
      </c>
      <c r="C3678" t="s">
        <v>754</v>
      </c>
      <c r="D3678" t="s">
        <v>750</v>
      </c>
      <c r="E3678">
        <v>-1</v>
      </c>
      <c r="F3678" t="s">
        <v>534</v>
      </c>
      <c r="G3678" s="37">
        <v>-0.35</v>
      </c>
      <c r="H3678" t="s">
        <v>751</v>
      </c>
      <c r="I3678">
        <v>-0.35</v>
      </c>
      <c r="J3678" t="s">
        <v>751</v>
      </c>
      <c r="K3678">
        <v>-0.35</v>
      </c>
      <c r="L3678" t="s">
        <v>751</v>
      </c>
      <c r="M3678">
        <v>0</v>
      </c>
      <c r="N3678" s="37">
        <v>0</v>
      </c>
      <c r="O3678" t="s">
        <v>751</v>
      </c>
      <c r="P3678" t="s">
        <v>751</v>
      </c>
      <c r="Q3678" t="s">
        <v>751</v>
      </c>
      <c r="R3678" t="s">
        <v>751</v>
      </c>
      <c r="S3678" t="s">
        <v>758</v>
      </c>
    </row>
    <row r="3679" spans="1:19" x14ac:dyDescent="0.3">
      <c r="A3679" t="s">
        <v>753</v>
      </c>
      <c r="B3679" t="s">
        <v>748</v>
      </c>
      <c r="C3679" t="s">
        <v>749</v>
      </c>
      <c r="D3679" t="s">
        <v>750</v>
      </c>
      <c r="E3679">
        <v>5</v>
      </c>
      <c r="F3679" t="s">
        <v>133</v>
      </c>
      <c r="G3679" s="37">
        <v>77160.84</v>
      </c>
      <c r="H3679">
        <v>2.5499999999999998</v>
      </c>
      <c r="I3679">
        <v>77160.84</v>
      </c>
      <c r="J3679">
        <v>2455.6999999999998</v>
      </c>
      <c r="K3679">
        <v>77160.84</v>
      </c>
      <c r="L3679">
        <v>14.3</v>
      </c>
      <c r="M3679" t="s">
        <v>751</v>
      </c>
      <c r="N3679" s="37">
        <v>0</v>
      </c>
      <c r="O3679">
        <v>385804.2</v>
      </c>
      <c r="P3679" t="s">
        <v>768</v>
      </c>
      <c r="Q3679" t="s">
        <v>766</v>
      </c>
      <c r="R3679" t="s">
        <v>768</v>
      </c>
      <c r="S3679" t="s">
        <v>758</v>
      </c>
    </row>
    <row r="3680" spans="1:19" x14ac:dyDescent="0.3">
      <c r="A3680" t="s">
        <v>747</v>
      </c>
      <c r="B3680" t="s">
        <v>748</v>
      </c>
      <c r="C3680" t="s">
        <v>754</v>
      </c>
      <c r="D3680" t="s">
        <v>750</v>
      </c>
      <c r="E3680">
        <v>1</v>
      </c>
      <c r="F3680" t="s">
        <v>18</v>
      </c>
      <c r="G3680" s="37">
        <v>-5.16</v>
      </c>
      <c r="H3680" t="s">
        <v>751</v>
      </c>
      <c r="I3680">
        <v>-5.16</v>
      </c>
      <c r="J3680" t="s">
        <v>751</v>
      </c>
      <c r="K3680">
        <v>-5.16</v>
      </c>
      <c r="L3680" t="s">
        <v>751</v>
      </c>
      <c r="M3680">
        <v>0</v>
      </c>
      <c r="N3680" s="37">
        <v>0</v>
      </c>
      <c r="O3680" t="s">
        <v>751</v>
      </c>
      <c r="P3680" t="s">
        <v>751</v>
      </c>
      <c r="Q3680" t="s">
        <v>751</v>
      </c>
      <c r="R3680" t="s">
        <v>751</v>
      </c>
      <c r="S3680" t="s">
        <v>758</v>
      </c>
    </row>
    <row r="3681" spans="1:19" x14ac:dyDescent="0.3">
      <c r="A3681" t="s">
        <v>747</v>
      </c>
      <c r="B3681" t="s">
        <v>748</v>
      </c>
      <c r="C3681" t="s">
        <v>749</v>
      </c>
      <c r="D3681" t="s">
        <v>750</v>
      </c>
      <c r="E3681">
        <v>6</v>
      </c>
      <c r="F3681" t="s">
        <v>125</v>
      </c>
      <c r="G3681" s="37">
        <v>86.06</v>
      </c>
      <c r="H3681">
        <v>0</v>
      </c>
      <c r="I3681">
        <v>86.06</v>
      </c>
      <c r="J3681">
        <v>0</v>
      </c>
      <c r="K3681">
        <v>86.06</v>
      </c>
      <c r="L3681">
        <v>0.01</v>
      </c>
      <c r="M3681" t="s">
        <v>751</v>
      </c>
      <c r="N3681" s="37">
        <v>0</v>
      </c>
      <c r="O3681">
        <v>516.36</v>
      </c>
      <c r="P3681" t="s">
        <v>766</v>
      </c>
      <c r="Q3681" t="s">
        <v>766</v>
      </c>
      <c r="R3681" t="s">
        <v>766</v>
      </c>
      <c r="S3681" t="s">
        <v>758</v>
      </c>
    </row>
    <row r="3682" spans="1:19" x14ac:dyDescent="0.3">
      <c r="A3682" t="s">
        <v>747</v>
      </c>
      <c r="B3682" t="s">
        <v>748</v>
      </c>
      <c r="C3682" t="s">
        <v>749</v>
      </c>
      <c r="D3682" t="s">
        <v>750</v>
      </c>
      <c r="E3682">
        <v>1</v>
      </c>
      <c r="F3682" t="s">
        <v>328</v>
      </c>
      <c r="G3682" s="37">
        <v>26343.97</v>
      </c>
      <c r="H3682">
        <v>0.51</v>
      </c>
      <c r="I3682">
        <v>26343.97</v>
      </c>
      <c r="J3682">
        <v>2.74</v>
      </c>
      <c r="K3682">
        <v>26343.97</v>
      </c>
      <c r="L3682">
        <v>5.4</v>
      </c>
      <c r="M3682" t="s">
        <v>751</v>
      </c>
      <c r="N3682" s="37">
        <v>0</v>
      </c>
      <c r="O3682">
        <v>26343.97</v>
      </c>
      <c r="P3682" t="s">
        <v>766</v>
      </c>
      <c r="Q3682" t="s">
        <v>766</v>
      </c>
      <c r="R3682" t="s">
        <v>768</v>
      </c>
      <c r="S3682" t="s">
        <v>758</v>
      </c>
    </row>
    <row r="3683" spans="1:19" x14ac:dyDescent="0.3">
      <c r="A3683" t="s">
        <v>752</v>
      </c>
      <c r="B3683" t="s">
        <v>748</v>
      </c>
      <c r="C3683" t="s">
        <v>749</v>
      </c>
      <c r="D3683" t="s">
        <v>750</v>
      </c>
      <c r="E3683">
        <v>-1</v>
      </c>
      <c r="F3683" t="s">
        <v>261</v>
      </c>
      <c r="G3683" s="37">
        <v>2726.59</v>
      </c>
      <c r="H3683">
        <v>0.19</v>
      </c>
      <c r="I3683">
        <v>2726.59</v>
      </c>
      <c r="J3683">
        <v>0.09</v>
      </c>
      <c r="K3683">
        <v>2726.59</v>
      </c>
      <c r="L3683">
        <v>0.87</v>
      </c>
      <c r="M3683" t="s">
        <v>751</v>
      </c>
      <c r="N3683" s="37">
        <v>0</v>
      </c>
      <c r="O3683" t="s">
        <v>751</v>
      </c>
      <c r="P3683" t="s">
        <v>766</v>
      </c>
      <c r="Q3683" t="s">
        <v>766</v>
      </c>
      <c r="R3683" t="s">
        <v>766</v>
      </c>
      <c r="S3683" t="s">
        <v>758</v>
      </c>
    </row>
    <row r="3684" spans="1:19" x14ac:dyDescent="0.3">
      <c r="A3684" t="s">
        <v>753</v>
      </c>
      <c r="B3684" t="s">
        <v>748</v>
      </c>
      <c r="C3684" t="s">
        <v>754</v>
      </c>
      <c r="D3684" t="s">
        <v>750</v>
      </c>
      <c r="E3684">
        <v>0</v>
      </c>
      <c r="F3684" t="s">
        <v>544</v>
      </c>
      <c r="G3684" s="37">
        <v>-112.6</v>
      </c>
      <c r="H3684" t="s">
        <v>751</v>
      </c>
      <c r="I3684">
        <v>-112.6</v>
      </c>
      <c r="J3684" t="s">
        <v>751</v>
      </c>
      <c r="K3684">
        <v>-112.6</v>
      </c>
      <c r="L3684" t="s">
        <v>751</v>
      </c>
      <c r="M3684" t="s">
        <v>751</v>
      </c>
      <c r="N3684" s="37">
        <v>0</v>
      </c>
      <c r="O3684" t="s">
        <v>751</v>
      </c>
      <c r="P3684" t="s">
        <v>751</v>
      </c>
      <c r="Q3684" t="s">
        <v>751</v>
      </c>
      <c r="R3684" t="s">
        <v>751</v>
      </c>
      <c r="S3684" t="s">
        <v>758</v>
      </c>
    </row>
    <row r="3685" spans="1:19" x14ac:dyDescent="0.3">
      <c r="A3685" t="s">
        <v>747</v>
      </c>
      <c r="B3685" t="s">
        <v>748</v>
      </c>
      <c r="C3685" t="s">
        <v>749</v>
      </c>
      <c r="D3685" t="s">
        <v>750</v>
      </c>
      <c r="E3685">
        <v>3</v>
      </c>
      <c r="F3685" t="s">
        <v>372</v>
      </c>
      <c r="G3685" s="37">
        <v>575668.99</v>
      </c>
      <c r="H3685">
        <v>101.62</v>
      </c>
      <c r="I3685">
        <v>575668.99</v>
      </c>
      <c r="J3685">
        <v>36.979999999999997</v>
      </c>
      <c r="K3685">
        <v>575668.99</v>
      </c>
      <c r="L3685">
        <v>355.2</v>
      </c>
      <c r="M3685" t="s">
        <v>751</v>
      </c>
      <c r="N3685" s="37">
        <v>0</v>
      </c>
      <c r="O3685">
        <v>1727006.97</v>
      </c>
      <c r="P3685" t="s">
        <v>766</v>
      </c>
      <c r="Q3685" t="s">
        <v>766</v>
      </c>
      <c r="R3685" t="s">
        <v>766</v>
      </c>
      <c r="S3685" t="s">
        <v>758</v>
      </c>
    </row>
    <row r="3686" spans="1:19" x14ac:dyDescent="0.3">
      <c r="A3686" t="s">
        <v>747</v>
      </c>
      <c r="B3686" t="s">
        <v>748</v>
      </c>
      <c r="C3686" t="s">
        <v>749</v>
      </c>
      <c r="D3686" t="s">
        <v>750</v>
      </c>
      <c r="E3686">
        <v>0</v>
      </c>
      <c r="F3686" t="s">
        <v>111</v>
      </c>
      <c r="G3686" s="37">
        <v>1312369.05</v>
      </c>
      <c r="H3686">
        <v>105.06</v>
      </c>
      <c r="I3686">
        <v>1312369.05</v>
      </c>
      <c r="J3686">
        <v>49.9</v>
      </c>
      <c r="K3686">
        <v>1312369.05</v>
      </c>
      <c r="L3686">
        <v>477.93</v>
      </c>
      <c r="M3686" t="s">
        <v>751</v>
      </c>
      <c r="N3686" s="37">
        <v>0</v>
      </c>
      <c r="O3686" t="s">
        <v>751</v>
      </c>
      <c r="P3686" t="s">
        <v>766</v>
      </c>
      <c r="Q3686" t="s">
        <v>766</v>
      </c>
      <c r="R3686" t="s">
        <v>766</v>
      </c>
      <c r="S3686" t="s">
        <v>758</v>
      </c>
    </row>
    <row r="3687" spans="1:19" x14ac:dyDescent="0.3">
      <c r="A3687" t="s">
        <v>753</v>
      </c>
      <c r="B3687" t="s">
        <v>748</v>
      </c>
      <c r="C3687" t="s">
        <v>749</v>
      </c>
      <c r="D3687" t="s">
        <v>750</v>
      </c>
      <c r="E3687">
        <v>5</v>
      </c>
      <c r="F3687" t="s">
        <v>231</v>
      </c>
      <c r="G3687" s="37">
        <v>20719.169999999998</v>
      </c>
      <c r="H3687">
        <v>3094.4</v>
      </c>
      <c r="I3687">
        <v>20719.169999999998</v>
      </c>
      <c r="J3687">
        <v>0.38</v>
      </c>
      <c r="K3687">
        <v>20719.169999999998</v>
      </c>
      <c r="L3687">
        <v>3.68</v>
      </c>
      <c r="M3687" t="s">
        <v>751</v>
      </c>
      <c r="N3687" s="37">
        <v>0</v>
      </c>
      <c r="O3687">
        <v>103595.85</v>
      </c>
      <c r="P3687" t="s">
        <v>766</v>
      </c>
      <c r="Q3687" t="s">
        <v>768</v>
      </c>
      <c r="R3687" t="s">
        <v>768</v>
      </c>
      <c r="S3687" t="s">
        <v>758</v>
      </c>
    </row>
    <row r="3688" spans="1:19" x14ac:dyDescent="0.3">
      <c r="A3688" t="s">
        <v>747</v>
      </c>
      <c r="B3688" t="s">
        <v>748</v>
      </c>
      <c r="C3688" t="s">
        <v>749</v>
      </c>
      <c r="D3688" t="s">
        <v>750</v>
      </c>
      <c r="E3688">
        <v>2</v>
      </c>
      <c r="F3688" t="s">
        <v>499</v>
      </c>
      <c r="G3688" s="37">
        <v>18693.060000000001</v>
      </c>
      <c r="H3688">
        <v>2844.23</v>
      </c>
      <c r="I3688">
        <v>18693.060000000001</v>
      </c>
      <c r="J3688">
        <v>1.39</v>
      </c>
      <c r="K3688">
        <v>18693.060000000001</v>
      </c>
      <c r="L3688">
        <v>13.35</v>
      </c>
      <c r="M3688" t="s">
        <v>751</v>
      </c>
      <c r="N3688" s="37">
        <v>0</v>
      </c>
      <c r="O3688">
        <v>37386.120000000003</v>
      </c>
      <c r="P3688" t="s">
        <v>766</v>
      </c>
      <c r="Q3688" t="s">
        <v>768</v>
      </c>
      <c r="R3688" t="s">
        <v>768</v>
      </c>
      <c r="S3688" t="s">
        <v>758</v>
      </c>
    </row>
    <row r="3689" spans="1:19" x14ac:dyDescent="0.3">
      <c r="A3689" t="s">
        <v>752</v>
      </c>
      <c r="B3689" t="s">
        <v>748</v>
      </c>
      <c r="C3689" t="s">
        <v>754</v>
      </c>
      <c r="D3689" t="s">
        <v>750</v>
      </c>
      <c r="E3689">
        <v>0</v>
      </c>
      <c r="F3689" t="s">
        <v>220</v>
      </c>
      <c r="G3689" s="37">
        <v>-72818.350000000006</v>
      </c>
      <c r="H3689" t="s">
        <v>751</v>
      </c>
      <c r="I3689">
        <v>-72818.350000000006</v>
      </c>
      <c r="J3689" t="s">
        <v>751</v>
      </c>
      <c r="K3689">
        <v>-72818.350000000006</v>
      </c>
      <c r="L3689" t="s">
        <v>751</v>
      </c>
      <c r="M3689" t="s">
        <v>751</v>
      </c>
      <c r="N3689" s="37">
        <v>0</v>
      </c>
      <c r="O3689" t="s">
        <v>751</v>
      </c>
      <c r="P3689" t="s">
        <v>751</v>
      </c>
      <c r="Q3689" t="s">
        <v>751</v>
      </c>
      <c r="R3689" t="s">
        <v>751</v>
      </c>
      <c r="S3689" t="s">
        <v>758</v>
      </c>
    </row>
    <row r="3690" spans="1:19" x14ac:dyDescent="0.3">
      <c r="A3690" t="s">
        <v>753</v>
      </c>
      <c r="B3690" t="s">
        <v>748</v>
      </c>
      <c r="C3690" t="s">
        <v>754</v>
      </c>
      <c r="D3690" t="s">
        <v>750</v>
      </c>
      <c r="E3690">
        <v>2</v>
      </c>
      <c r="F3690" t="s">
        <v>339</v>
      </c>
      <c r="G3690" s="37">
        <v>-1788.76</v>
      </c>
      <c r="H3690" t="s">
        <v>751</v>
      </c>
      <c r="I3690">
        <v>-1788.76</v>
      </c>
      <c r="J3690" t="s">
        <v>751</v>
      </c>
      <c r="K3690">
        <v>-1788.76</v>
      </c>
      <c r="L3690" t="s">
        <v>751</v>
      </c>
      <c r="M3690" t="s">
        <v>751</v>
      </c>
      <c r="N3690" s="37">
        <v>0</v>
      </c>
      <c r="O3690" t="s">
        <v>751</v>
      </c>
      <c r="P3690" t="s">
        <v>751</v>
      </c>
      <c r="Q3690" t="s">
        <v>751</v>
      </c>
      <c r="R3690" t="s">
        <v>751</v>
      </c>
      <c r="S3690" t="s">
        <v>758</v>
      </c>
    </row>
    <row r="3691" spans="1:19" x14ac:dyDescent="0.3">
      <c r="A3691" t="s">
        <v>753</v>
      </c>
      <c r="B3691" t="s">
        <v>748</v>
      </c>
      <c r="C3691" t="s">
        <v>754</v>
      </c>
      <c r="D3691" t="s">
        <v>750</v>
      </c>
      <c r="E3691">
        <v>0</v>
      </c>
      <c r="F3691" t="s">
        <v>430</v>
      </c>
      <c r="G3691" s="37">
        <v>-2860.95</v>
      </c>
      <c r="H3691" t="s">
        <v>751</v>
      </c>
      <c r="I3691">
        <v>-2860.95</v>
      </c>
      <c r="J3691" t="s">
        <v>751</v>
      </c>
      <c r="K3691">
        <v>-2860.95</v>
      </c>
      <c r="L3691" t="s">
        <v>751</v>
      </c>
      <c r="M3691" t="s">
        <v>751</v>
      </c>
      <c r="N3691" s="37">
        <v>0</v>
      </c>
      <c r="O3691" t="s">
        <v>751</v>
      </c>
      <c r="P3691" t="s">
        <v>751</v>
      </c>
      <c r="Q3691" t="s">
        <v>751</v>
      </c>
      <c r="R3691" t="s">
        <v>751</v>
      </c>
      <c r="S3691" t="s">
        <v>758</v>
      </c>
    </row>
    <row r="3692" spans="1:19" x14ac:dyDescent="0.3">
      <c r="A3692" t="s">
        <v>753</v>
      </c>
      <c r="B3692" t="s">
        <v>748</v>
      </c>
      <c r="C3692" t="s">
        <v>749</v>
      </c>
      <c r="D3692" t="s">
        <v>750</v>
      </c>
      <c r="E3692">
        <v>2</v>
      </c>
      <c r="F3692" t="s">
        <v>347</v>
      </c>
      <c r="G3692" s="37">
        <v>29543.919999999998</v>
      </c>
      <c r="H3692">
        <v>3271.28</v>
      </c>
      <c r="I3692">
        <v>29543.919999999998</v>
      </c>
      <c r="J3692">
        <v>0.43</v>
      </c>
      <c r="K3692">
        <v>29543.919999999998</v>
      </c>
      <c r="L3692">
        <v>23.81</v>
      </c>
      <c r="M3692" t="s">
        <v>751</v>
      </c>
      <c r="N3692" s="37">
        <v>0</v>
      </c>
      <c r="O3692">
        <v>59087.839999999997</v>
      </c>
      <c r="P3692" t="s">
        <v>766</v>
      </c>
      <c r="Q3692" t="s">
        <v>768</v>
      </c>
      <c r="R3692" t="s">
        <v>768</v>
      </c>
      <c r="S3692" t="s">
        <v>758</v>
      </c>
    </row>
    <row r="3693" spans="1:19" x14ac:dyDescent="0.3">
      <c r="A3693" t="s">
        <v>747</v>
      </c>
      <c r="B3693" t="s">
        <v>748</v>
      </c>
      <c r="C3693" t="s">
        <v>749</v>
      </c>
      <c r="D3693" t="s">
        <v>750</v>
      </c>
      <c r="E3693">
        <v>2</v>
      </c>
      <c r="F3693" t="s">
        <v>27</v>
      </c>
      <c r="G3693" s="37">
        <v>353048.94</v>
      </c>
      <c r="H3693">
        <v>74.819999999999993</v>
      </c>
      <c r="I3693">
        <v>353048.94</v>
      </c>
      <c r="J3693">
        <v>17.7</v>
      </c>
      <c r="K3693">
        <v>353048.94</v>
      </c>
      <c r="L3693">
        <v>243.45</v>
      </c>
      <c r="M3693" t="s">
        <v>751</v>
      </c>
      <c r="N3693" s="37">
        <v>0</v>
      </c>
      <c r="O3693">
        <v>706097.88</v>
      </c>
      <c r="P3693" t="s">
        <v>766</v>
      </c>
      <c r="Q3693" t="s">
        <v>766</v>
      </c>
      <c r="R3693" t="s">
        <v>766</v>
      </c>
      <c r="S3693" t="s">
        <v>758</v>
      </c>
    </row>
    <row r="3694" spans="1:19" x14ac:dyDescent="0.3">
      <c r="A3694" t="s">
        <v>747</v>
      </c>
      <c r="B3694" t="s">
        <v>748</v>
      </c>
      <c r="C3694" t="s">
        <v>754</v>
      </c>
      <c r="D3694" t="s">
        <v>750</v>
      </c>
      <c r="E3694">
        <v>-1</v>
      </c>
      <c r="F3694" t="s">
        <v>298</v>
      </c>
      <c r="G3694" s="37">
        <v>-1680.4</v>
      </c>
      <c r="H3694" t="s">
        <v>751</v>
      </c>
      <c r="I3694">
        <v>-1680.4</v>
      </c>
      <c r="J3694" t="s">
        <v>751</v>
      </c>
      <c r="K3694">
        <v>-1680.4</v>
      </c>
      <c r="L3694" t="s">
        <v>751</v>
      </c>
      <c r="M3694" t="s">
        <v>751</v>
      </c>
      <c r="N3694" s="37">
        <v>0</v>
      </c>
      <c r="O3694" t="s">
        <v>751</v>
      </c>
      <c r="P3694" t="s">
        <v>751</v>
      </c>
      <c r="Q3694" t="s">
        <v>751</v>
      </c>
      <c r="R3694" t="s">
        <v>751</v>
      </c>
      <c r="S3694" t="s">
        <v>758</v>
      </c>
    </row>
    <row r="3695" spans="1:19" x14ac:dyDescent="0.3">
      <c r="A3695" t="s">
        <v>753</v>
      </c>
      <c r="B3695" t="s">
        <v>748</v>
      </c>
      <c r="C3695" t="s">
        <v>754</v>
      </c>
      <c r="D3695" t="s">
        <v>750</v>
      </c>
      <c r="E3695">
        <v>4</v>
      </c>
      <c r="F3695" t="s">
        <v>249</v>
      </c>
      <c r="G3695" s="37">
        <v>-49588.85</v>
      </c>
      <c r="H3695" t="s">
        <v>751</v>
      </c>
      <c r="I3695">
        <v>-49588.85</v>
      </c>
      <c r="J3695" t="s">
        <v>751</v>
      </c>
      <c r="K3695">
        <v>-49588.85</v>
      </c>
      <c r="L3695" t="s">
        <v>751</v>
      </c>
      <c r="M3695" t="s">
        <v>751</v>
      </c>
      <c r="N3695" s="37">
        <v>0</v>
      </c>
      <c r="O3695" t="s">
        <v>751</v>
      </c>
      <c r="P3695" t="s">
        <v>751</v>
      </c>
      <c r="Q3695" t="s">
        <v>751</v>
      </c>
      <c r="R3695" t="s">
        <v>751</v>
      </c>
      <c r="S3695" t="s">
        <v>758</v>
      </c>
    </row>
    <row r="3696" spans="1:19" x14ac:dyDescent="0.3">
      <c r="A3696" t="s">
        <v>753</v>
      </c>
      <c r="B3696" t="s">
        <v>748</v>
      </c>
      <c r="C3696" t="s">
        <v>749</v>
      </c>
      <c r="D3696" t="s">
        <v>750</v>
      </c>
      <c r="E3696">
        <v>-1</v>
      </c>
      <c r="F3696" t="s">
        <v>323</v>
      </c>
      <c r="G3696" s="37">
        <v>4.37</v>
      </c>
      <c r="H3696">
        <v>0</v>
      </c>
      <c r="I3696">
        <v>4.37</v>
      </c>
      <c r="J3696">
        <v>0</v>
      </c>
      <c r="K3696">
        <v>4.37</v>
      </c>
      <c r="L3696">
        <v>0</v>
      </c>
      <c r="M3696" t="s">
        <v>751</v>
      </c>
      <c r="N3696" s="37">
        <v>0</v>
      </c>
      <c r="O3696" t="s">
        <v>751</v>
      </c>
      <c r="P3696" t="s">
        <v>766</v>
      </c>
      <c r="Q3696" t="s">
        <v>766</v>
      </c>
      <c r="R3696" t="s">
        <v>766</v>
      </c>
      <c r="S3696" t="s">
        <v>758</v>
      </c>
    </row>
    <row r="3697" spans="1:19" x14ac:dyDescent="0.3">
      <c r="A3697" t="s">
        <v>753</v>
      </c>
      <c r="B3697" t="s">
        <v>748</v>
      </c>
      <c r="C3697" t="s">
        <v>749</v>
      </c>
      <c r="D3697" t="s">
        <v>750</v>
      </c>
      <c r="E3697">
        <v>2</v>
      </c>
      <c r="F3697" t="s">
        <v>179</v>
      </c>
      <c r="G3697" s="37">
        <v>114341.79</v>
      </c>
      <c r="H3697">
        <v>7.71</v>
      </c>
      <c r="I3697">
        <v>114341.79</v>
      </c>
      <c r="J3697">
        <v>3.46</v>
      </c>
      <c r="K3697">
        <v>114341.79</v>
      </c>
      <c r="L3697">
        <v>43.16</v>
      </c>
      <c r="M3697" t="s">
        <v>751</v>
      </c>
      <c r="N3697" s="37">
        <v>0</v>
      </c>
      <c r="O3697">
        <v>228683.58</v>
      </c>
      <c r="P3697" t="s">
        <v>766</v>
      </c>
      <c r="Q3697" t="s">
        <v>766</v>
      </c>
      <c r="R3697" t="s">
        <v>766</v>
      </c>
      <c r="S3697" t="s">
        <v>758</v>
      </c>
    </row>
    <row r="3698" spans="1:19" x14ac:dyDescent="0.3">
      <c r="A3698" t="s">
        <v>753</v>
      </c>
      <c r="B3698" t="s">
        <v>748</v>
      </c>
      <c r="C3698" t="s">
        <v>754</v>
      </c>
      <c r="D3698" t="s">
        <v>750</v>
      </c>
      <c r="E3698">
        <v>3</v>
      </c>
      <c r="F3698" t="s">
        <v>303</v>
      </c>
      <c r="G3698" s="37">
        <v>-2863.44</v>
      </c>
      <c r="H3698" t="s">
        <v>751</v>
      </c>
      <c r="I3698">
        <v>-2863.44</v>
      </c>
      <c r="J3698" t="s">
        <v>751</v>
      </c>
      <c r="K3698">
        <v>-2863.44</v>
      </c>
      <c r="L3698" t="s">
        <v>751</v>
      </c>
      <c r="M3698" t="s">
        <v>751</v>
      </c>
      <c r="N3698" s="37">
        <v>0</v>
      </c>
      <c r="O3698" t="s">
        <v>751</v>
      </c>
      <c r="P3698" t="s">
        <v>751</v>
      </c>
      <c r="Q3698" t="s">
        <v>751</v>
      </c>
      <c r="R3698" t="s">
        <v>751</v>
      </c>
      <c r="S3698" t="s">
        <v>758</v>
      </c>
    </row>
    <row r="3699" spans="1:19" x14ac:dyDescent="0.3">
      <c r="A3699" t="s">
        <v>747</v>
      </c>
      <c r="B3699" t="s">
        <v>748</v>
      </c>
      <c r="C3699" t="s">
        <v>749</v>
      </c>
      <c r="D3699" t="s">
        <v>750</v>
      </c>
      <c r="E3699">
        <v>-1</v>
      </c>
      <c r="F3699" t="s">
        <v>490</v>
      </c>
      <c r="G3699" s="37">
        <v>11341.77</v>
      </c>
      <c r="H3699">
        <v>0.89</v>
      </c>
      <c r="I3699">
        <v>11341.77</v>
      </c>
      <c r="J3699">
        <v>0.4</v>
      </c>
      <c r="K3699">
        <v>11341.77</v>
      </c>
      <c r="L3699">
        <v>4.9800000000000004</v>
      </c>
      <c r="M3699" t="s">
        <v>751</v>
      </c>
      <c r="N3699" s="37">
        <v>0</v>
      </c>
      <c r="O3699" t="s">
        <v>751</v>
      </c>
      <c r="P3699" t="s">
        <v>766</v>
      </c>
      <c r="Q3699" t="s">
        <v>766</v>
      </c>
      <c r="R3699" t="s">
        <v>766</v>
      </c>
      <c r="S3699" t="s">
        <v>758</v>
      </c>
    </row>
    <row r="3700" spans="1:19" x14ac:dyDescent="0.3">
      <c r="A3700" t="s">
        <v>747</v>
      </c>
      <c r="B3700" t="s">
        <v>748</v>
      </c>
      <c r="C3700" t="s">
        <v>749</v>
      </c>
      <c r="D3700" t="s">
        <v>750</v>
      </c>
      <c r="E3700">
        <v>0</v>
      </c>
      <c r="F3700" t="s">
        <v>43</v>
      </c>
      <c r="G3700" s="37">
        <v>33578.47</v>
      </c>
      <c r="H3700">
        <v>0.62</v>
      </c>
      <c r="I3700">
        <v>33578.47</v>
      </c>
      <c r="J3700">
        <v>3.31</v>
      </c>
      <c r="K3700">
        <v>33578.47</v>
      </c>
      <c r="L3700">
        <v>11.81</v>
      </c>
      <c r="M3700" t="s">
        <v>751</v>
      </c>
      <c r="N3700" s="37">
        <v>0</v>
      </c>
      <c r="O3700" t="s">
        <v>751</v>
      </c>
      <c r="P3700" t="s">
        <v>766</v>
      </c>
      <c r="Q3700" t="s">
        <v>766</v>
      </c>
      <c r="R3700" t="s">
        <v>768</v>
      </c>
      <c r="S3700" t="s">
        <v>758</v>
      </c>
    </row>
    <row r="3701" spans="1:19" x14ac:dyDescent="0.3">
      <c r="A3701" t="s">
        <v>747</v>
      </c>
      <c r="B3701" t="s">
        <v>748</v>
      </c>
      <c r="C3701" t="s">
        <v>749</v>
      </c>
      <c r="D3701" t="s">
        <v>750</v>
      </c>
      <c r="E3701">
        <v>0</v>
      </c>
      <c r="F3701" t="s">
        <v>467</v>
      </c>
      <c r="G3701" s="37">
        <v>5766.67</v>
      </c>
      <c r="H3701">
        <v>771.77</v>
      </c>
      <c r="I3701">
        <v>5766.67</v>
      </c>
      <c r="J3701">
        <v>0.1</v>
      </c>
      <c r="K3701">
        <v>5766.67</v>
      </c>
      <c r="L3701">
        <v>5.33</v>
      </c>
      <c r="M3701" t="s">
        <v>751</v>
      </c>
      <c r="N3701" s="37">
        <v>0</v>
      </c>
      <c r="O3701" t="s">
        <v>751</v>
      </c>
      <c r="P3701" t="s">
        <v>766</v>
      </c>
      <c r="Q3701" t="s">
        <v>768</v>
      </c>
      <c r="R3701" t="s">
        <v>768</v>
      </c>
      <c r="S3701" t="s">
        <v>758</v>
      </c>
    </row>
    <row r="3702" spans="1:19" x14ac:dyDescent="0.3">
      <c r="A3702" t="s">
        <v>753</v>
      </c>
      <c r="B3702" t="s">
        <v>748</v>
      </c>
      <c r="C3702" t="s">
        <v>749</v>
      </c>
      <c r="D3702" t="s">
        <v>750</v>
      </c>
      <c r="E3702">
        <v>0</v>
      </c>
      <c r="F3702" t="s">
        <v>536</v>
      </c>
      <c r="G3702" s="37">
        <v>444548.46</v>
      </c>
      <c r="H3702">
        <v>35.049999999999997</v>
      </c>
      <c r="I3702">
        <v>444548.46</v>
      </c>
      <c r="J3702">
        <v>16.649999999999999</v>
      </c>
      <c r="K3702">
        <v>444548.46</v>
      </c>
      <c r="L3702">
        <v>159.44999999999999</v>
      </c>
      <c r="M3702" t="s">
        <v>751</v>
      </c>
      <c r="N3702" s="37">
        <v>0</v>
      </c>
      <c r="O3702" t="s">
        <v>751</v>
      </c>
      <c r="P3702" t="s">
        <v>766</v>
      </c>
      <c r="Q3702" t="s">
        <v>766</v>
      </c>
      <c r="R3702" t="s">
        <v>766</v>
      </c>
      <c r="S3702" t="s">
        <v>758</v>
      </c>
    </row>
    <row r="3703" spans="1:19" x14ac:dyDescent="0.3">
      <c r="A3703" t="s">
        <v>753</v>
      </c>
      <c r="B3703" t="s">
        <v>748</v>
      </c>
      <c r="C3703" t="s">
        <v>749</v>
      </c>
      <c r="D3703" t="s">
        <v>750</v>
      </c>
      <c r="E3703">
        <v>1</v>
      </c>
      <c r="F3703" t="s">
        <v>174</v>
      </c>
      <c r="G3703" s="37">
        <v>37552.769999999997</v>
      </c>
      <c r="H3703">
        <v>7.56</v>
      </c>
      <c r="I3703">
        <v>37552.769999999997</v>
      </c>
      <c r="J3703">
        <v>1.26</v>
      </c>
      <c r="K3703">
        <v>37552.769999999997</v>
      </c>
      <c r="L3703">
        <v>13.83</v>
      </c>
      <c r="M3703" t="s">
        <v>751</v>
      </c>
      <c r="N3703" s="37">
        <v>0</v>
      </c>
      <c r="O3703">
        <v>37552.769999999997</v>
      </c>
      <c r="P3703" t="s">
        <v>766</v>
      </c>
      <c r="Q3703" t="s">
        <v>766</v>
      </c>
      <c r="R3703" t="s">
        <v>766</v>
      </c>
      <c r="S3703" t="s">
        <v>758</v>
      </c>
    </row>
    <row r="3704" spans="1:19" x14ac:dyDescent="0.3">
      <c r="A3704" t="s">
        <v>747</v>
      </c>
      <c r="B3704" t="s">
        <v>748</v>
      </c>
      <c r="C3704" t="s">
        <v>754</v>
      </c>
      <c r="D3704" t="s">
        <v>750</v>
      </c>
      <c r="E3704">
        <v>1</v>
      </c>
      <c r="F3704" t="s">
        <v>382</v>
      </c>
      <c r="G3704" s="37">
        <v>-311.33999999999997</v>
      </c>
      <c r="H3704" t="s">
        <v>751</v>
      </c>
      <c r="I3704">
        <v>-311.33999999999997</v>
      </c>
      <c r="J3704" t="s">
        <v>751</v>
      </c>
      <c r="K3704">
        <v>-311.33999999999997</v>
      </c>
      <c r="L3704" t="s">
        <v>751</v>
      </c>
      <c r="M3704" t="s">
        <v>751</v>
      </c>
      <c r="N3704" s="37">
        <v>0</v>
      </c>
      <c r="O3704" t="s">
        <v>751</v>
      </c>
      <c r="P3704" t="s">
        <v>751</v>
      </c>
      <c r="Q3704" t="s">
        <v>751</v>
      </c>
      <c r="R3704" t="s">
        <v>751</v>
      </c>
      <c r="S3704" t="s">
        <v>758</v>
      </c>
    </row>
    <row r="3705" spans="1:19" x14ac:dyDescent="0.3">
      <c r="A3705" t="s">
        <v>747</v>
      </c>
      <c r="B3705" t="s">
        <v>748</v>
      </c>
      <c r="C3705" t="s">
        <v>749</v>
      </c>
      <c r="D3705" t="s">
        <v>750</v>
      </c>
      <c r="E3705">
        <v>4</v>
      </c>
      <c r="F3705" t="s">
        <v>465</v>
      </c>
      <c r="G3705" s="37">
        <v>355468.14</v>
      </c>
      <c r="H3705">
        <v>8.83</v>
      </c>
      <c r="I3705">
        <v>355468.14</v>
      </c>
      <c r="J3705">
        <v>4.8</v>
      </c>
      <c r="K3705">
        <v>355468.14</v>
      </c>
      <c r="L3705">
        <v>78.61</v>
      </c>
      <c r="M3705" t="s">
        <v>751</v>
      </c>
      <c r="N3705" s="37">
        <v>0</v>
      </c>
      <c r="O3705">
        <v>1421872.56</v>
      </c>
      <c r="P3705" t="s">
        <v>766</v>
      </c>
      <c r="Q3705" t="s">
        <v>766</v>
      </c>
      <c r="R3705" t="s">
        <v>766</v>
      </c>
      <c r="S3705" t="s">
        <v>758</v>
      </c>
    </row>
    <row r="3706" spans="1:19" x14ac:dyDescent="0.3">
      <c r="A3706" t="s">
        <v>752</v>
      </c>
      <c r="B3706" t="s">
        <v>748</v>
      </c>
      <c r="C3706" t="s">
        <v>749</v>
      </c>
      <c r="D3706" t="s">
        <v>750</v>
      </c>
      <c r="E3706">
        <v>-1</v>
      </c>
      <c r="F3706" t="s">
        <v>59</v>
      </c>
      <c r="G3706" s="37">
        <v>2512.38</v>
      </c>
      <c r="H3706">
        <v>0.06</v>
      </c>
      <c r="I3706">
        <v>2512.38</v>
      </c>
      <c r="J3706">
        <v>0.03</v>
      </c>
      <c r="K3706">
        <v>2512.38</v>
      </c>
      <c r="L3706">
        <v>0.5</v>
      </c>
      <c r="M3706" t="s">
        <v>751</v>
      </c>
      <c r="N3706" s="37">
        <v>0</v>
      </c>
      <c r="O3706" t="s">
        <v>751</v>
      </c>
      <c r="P3706" t="s">
        <v>766</v>
      </c>
      <c r="Q3706" t="s">
        <v>766</v>
      </c>
      <c r="R3706" t="s">
        <v>766</v>
      </c>
      <c r="S3706" t="s">
        <v>758</v>
      </c>
    </row>
    <row r="3707" spans="1:19" x14ac:dyDescent="0.3">
      <c r="A3707" t="s">
        <v>752</v>
      </c>
      <c r="B3707" t="s">
        <v>748</v>
      </c>
      <c r="C3707" t="s">
        <v>754</v>
      </c>
      <c r="D3707" t="s">
        <v>750</v>
      </c>
      <c r="E3707">
        <v>-4</v>
      </c>
      <c r="F3707" t="s">
        <v>96</v>
      </c>
      <c r="G3707" s="37">
        <v>-74473.740000000005</v>
      </c>
      <c r="H3707" t="s">
        <v>751</v>
      </c>
      <c r="I3707">
        <v>-74473.740000000005</v>
      </c>
      <c r="J3707" t="s">
        <v>751</v>
      </c>
      <c r="K3707">
        <v>-74473.740000000005</v>
      </c>
      <c r="L3707" t="s">
        <v>751</v>
      </c>
      <c r="M3707" t="s">
        <v>751</v>
      </c>
      <c r="N3707" s="37">
        <v>0</v>
      </c>
      <c r="O3707" t="s">
        <v>751</v>
      </c>
      <c r="P3707" t="s">
        <v>751</v>
      </c>
      <c r="Q3707" t="s">
        <v>751</v>
      </c>
      <c r="R3707" t="s">
        <v>751</v>
      </c>
      <c r="S3707" t="s">
        <v>758</v>
      </c>
    </row>
    <row r="3708" spans="1:19" x14ac:dyDescent="0.3">
      <c r="A3708" t="s">
        <v>753</v>
      </c>
      <c r="B3708" t="s">
        <v>748</v>
      </c>
      <c r="C3708" t="s">
        <v>749</v>
      </c>
      <c r="D3708" t="s">
        <v>750</v>
      </c>
      <c r="E3708">
        <v>4</v>
      </c>
      <c r="F3708" t="s">
        <v>279</v>
      </c>
      <c r="G3708" s="37">
        <v>213278.28</v>
      </c>
      <c r="H3708">
        <v>300.64999999999998</v>
      </c>
      <c r="I3708">
        <v>213278.28</v>
      </c>
      <c r="J3708">
        <v>23.03</v>
      </c>
      <c r="K3708">
        <v>213278.28</v>
      </c>
      <c r="L3708">
        <v>121.48</v>
      </c>
      <c r="M3708" t="s">
        <v>751</v>
      </c>
      <c r="N3708" s="37">
        <v>0</v>
      </c>
      <c r="O3708">
        <v>853113.12</v>
      </c>
      <c r="P3708" t="s">
        <v>766</v>
      </c>
      <c r="Q3708" t="s">
        <v>766</v>
      </c>
      <c r="R3708" t="s">
        <v>766</v>
      </c>
      <c r="S3708" t="s">
        <v>758</v>
      </c>
    </row>
    <row r="3709" spans="1:19" x14ac:dyDescent="0.3">
      <c r="A3709" t="s">
        <v>753</v>
      </c>
      <c r="B3709" t="s">
        <v>748</v>
      </c>
      <c r="C3709" t="s">
        <v>754</v>
      </c>
      <c r="D3709" t="s">
        <v>750</v>
      </c>
      <c r="E3709">
        <v>4</v>
      </c>
      <c r="F3709" t="s">
        <v>541</v>
      </c>
      <c r="G3709" s="37">
        <v>-176713.32</v>
      </c>
      <c r="H3709" t="s">
        <v>751</v>
      </c>
      <c r="I3709">
        <v>-176713.32</v>
      </c>
      <c r="J3709" t="s">
        <v>751</v>
      </c>
      <c r="K3709">
        <v>-176713.32</v>
      </c>
      <c r="L3709" t="s">
        <v>751</v>
      </c>
      <c r="M3709" t="s">
        <v>751</v>
      </c>
      <c r="N3709" s="37">
        <v>0</v>
      </c>
      <c r="O3709" t="s">
        <v>751</v>
      </c>
      <c r="P3709" t="s">
        <v>751</v>
      </c>
      <c r="Q3709" t="s">
        <v>751</v>
      </c>
      <c r="R3709" t="s">
        <v>751</v>
      </c>
      <c r="S3709" t="s">
        <v>758</v>
      </c>
    </row>
    <row r="3710" spans="1:19" x14ac:dyDescent="0.3">
      <c r="A3710" t="s">
        <v>747</v>
      </c>
      <c r="B3710" t="s">
        <v>748</v>
      </c>
      <c r="C3710" t="s">
        <v>749</v>
      </c>
      <c r="D3710" t="s">
        <v>750</v>
      </c>
      <c r="E3710">
        <v>13</v>
      </c>
      <c r="F3710" t="s">
        <v>374</v>
      </c>
      <c r="G3710" s="37">
        <v>228146.36</v>
      </c>
      <c r="H3710">
        <v>6.83</v>
      </c>
      <c r="I3710">
        <v>228146.36</v>
      </c>
      <c r="J3710">
        <v>36.67</v>
      </c>
      <c r="K3710">
        <v>228146.36</v>
      </c>
      <c r="L3710">
        <v>106.98</v>
      </c>
      <c r="M3710" t="s">
        <v>751</v>
      </c>
      <c r="N3710" s="37">
        <v>0</v>
      </c>
      <c r="O3710">
        <v>2965902.68</v>
      </c>
      <c r="P3710" t="s">
        <v>766</v>
      </c>
      <c r="Q3710" t="s">
        <v>766</v>
      </c>
      <c r="R3710" t="s">
        <v>768</v>
      </c>
      <c r="S3710" t="s">
        <v>758</v>
      </c>
    </row>
    <row r="3711" spans="1:19" x14ac:dyDescent="0.3">
      <c r="A3711" t="s">
        <v>747</v>
      </c>
      <c r="B3711" t="s">
        <v>748</v>
      </c>
      <c r="C3711" t="s">
        <v>754</v>
      </c>
      <c r="D3711" t="s">
        <v>750</v>
      </c>
      <c r="E3711">
        <v>0</v>
      </c>
      <c r="F3711" t="s">
        <v>393</v>
      </c>
      <c r="G3711" s="37">
        <v>-2268.81</v>
      </c>
      <c r="H3711" t="s">
        <v>751</v>
      </c>
      <c r="I3711">
        <v>-2268.81</v>
      </c>
      <c r="J3711" t="s">
        <v>751</v>
      </c>
      <c r="K3711">
        <v>-2268.81</v>
      </c>
      <c r="L3711" t="s">
        <v>751</v>
      </c>
      <c r="M3711" t="s">
        <v>751</v>
      </c>
      <c r="N3711" s="37">
        <v>0</v>
      </c>
      <c r="O3711" t="s">
        <v>751</v>
      </c>
      <c r="P3711" t="s">
        <v>751</v>
      </c>
      <c r="Q3711" t="s">
        <v>751</v>
      </c>
      <c r="R3711" t="s">
        <v>751</v>
      </c>
      <c r="S3711" t="s">
        <v>758</v>
      </c>
    </row>
    <row r="3712" spans="1:19" x14ac:dyDescent="0.3">
      <c r="A3712" t="s">
        <v>753</v>
      </c>
      <c r="B3712" t="s">
        <v>748</v>
      </c>
      <c r="C3712" t="s">
        <v>749</v>
      </c>
      <c r="D3712" t="s">
        <v>750</v>
      </c>
      <c r="E3712">
        <v>1</v>
      </c>
      <c r="F3712" t="s">
        <v>414</v>
      </c>
      <c r="G3712" s="37">
        <v>54947.47</v>
      </c>
      <c r="H3712">
        <v>0.57999999999999996</v>
      </c>
      <c r="I3712">
        <v>54947.47</v>
      </c>
      <c r="J3712">
        <v>1.07</v>
      </c>
      <c r="K3712">
        <v>54947.47</v>
      </c>
      <c r="L3712">
        <v>7.38</v>
      </c>
      <c r="M3712" t="s">
        <v>751</v>
      </c>
      <c r="N3712" s="37">
        <v>0</v>
      </c>
      <c r="O3712">
        <v>54947.47</v>
      </c>
      <c r="P3712" t="s">
        <v>766</v>
      </c>
      <c r="Q3712" t="s">
        <v>766</v>
      </c>
      <c r="R3712" t="s">
        <v>766</v>
      </c>
      <c r="S3712" t="s">
        <v>758</v>
      </c>
    </row>
    <row r="3713" spans="1:19" x14ac:dyDescent="0.3">
      <c r="A3713" t="s">
        <v>752</v>
      </c>
      <c r="B3713" t="s">
        <v>748</v>
      </c>
      <c r="C3713" t="s">
        <v>754</v>
      </c>
      <c r="D3713" t="s">
        <v>750</v>
      </c>
      <c r="E3713">
        <v>-1</v>
      </c>
      <c r="F3713" t="s">
        <v>391</v>
      </c>
      <c r="G3713" s="37">
        <v>-137008.10999999999</v>
      </c>
      <c r="H3713" t="s">
        <v>751</v>
      </c>
      <c r="I3713">
        <v>-137008.10999999999</v>
      </c>
      <c r="J3713" t="s">
        <v>751</v>
      </c>
      <c r="K3713">
        <v>-137008.10999999999</v>
      </c>
      <c r="L3713" t="s">
        <v>751</v>
      </c>
      <c r="M3713" t="s">
        <v>751</v>
      </c>
      <c r="N3713" s="37">
        <v>0</v>
      </c>
      <c r="O3713" t="s">
        <v>751</v>
      </c>
      <c r="P3713" t="s">
        <v>751</v>
      </c>
      <c r="Q3713" t="s">
        <v>751</v>
      </c>
      <c r="R3713" t="s">
        <v>751</v>
      </c>
      <c r="S3713" t="s">
        <v>758</v>
      </c>
    </row>
    <row r="3714" spans="1:19" x14ac:dyDescent="0.3">
      <c r="A3714" t="s">
        <v>752</v>
      </c>
      <c r="B3714" t="s">
        <v>748</v>
      </c>
      <c r="C3714" t="s">
        <v>749</v>
      </c>
      <c r="D3714" t="s">
        <v>750</v>
      </c>
      <c r="E3714">
        <v>-4</v>
      </c>
      <c r="F3714" t="s">
        <v>238</v>
      </c>
      <c r="G3714" s="37">
        <v>352580.91</v>
      </c>
      <c r="H3714">
        <v>96.5</v>
      </c>
      <c r="I3714">
        <v>352580.91</v>
      </c>
      <c r="J3714">
        <v>19.53</v>
      </c>
      <c r="K3714">
        <v>352580.91</v>
      </c>
      <c r="L3714">
        <v>154.75</v>
      </c>
      <c r="M3714" t="s">
        <v>751</v>
      </c>
      <c r="N3714" s="37">
        <v>0</v>
      </c>
      <c r="O3714" t="s">
        <v>751</v>
      </c>
      <c r="P3714" t="s">
        <v>766</v>
      </c>
      <c r="Q3714" t="s">
        <v>766</v>
      </c>
      <c r="R3714" t="s">
        <v>766</v>
      </c>
      <c r="S3714" t="s">
        <v>758</v>
      </c>
    </row>
    <row r="3715" spans="1:19" x14ac:dyDescent="0.3">
      <c r="A3715" t="s">
        <v>752</v>
      </c>
      <c r="B3715" t="s">
        <v>748</v>
      </c>
      <c r="C3715" t="s">
        <v>754</v>
      </c>
      <c r="D3715" t="s">
        <v>750</v>
      </c>
      <c r="E3715">
        <v>4</v>
      </c>
      <c r="F3715" t="s">
        <v>6</v>
      </c>
      <c r="G3715" s="37">
        <v>-44537.85</v>
      </c>
      <c r="H3715" t="s">
        <v>751</v>
      </c>
      <c r="I3715">
        <v>-44537.85</v>
      </c>
      <c r="J3715" t="s">
        <v>751</v>
      </c>
      <c r="K3715">
        <v>-44537.85</v>
      </c>
      <c r="L3715" t="s">
        <v>751</v>
      </c>
      <c r="M3715" t="s">
        <v>751</v>
      </c>
      <c r="N3715" s="37">
        <v>-39159.53</v>
      </c>
      <c r="O3715" t="s">
        <v>751</v>
      </c>
      <c r="P3715" t="s">
        <v>751</v>
      </c>
      <c r="Q3715" t="s">
        <v>751</v>
      </c>
      <c r="R3715" t="s">
        <v>751</v>
      </c>
      <c r="S3715" t="s">
        <v>758</v>
      </c>
    </row>
    <row r="3716" spans="1:19" x14ac:dyDescent="0.3">
      <c r="A3716" t="s">
        <v>752</v>
      </c>
      <c r="B3716" t="s">
        <v>748</v>
      </c>
      <c r="C3716" t="s">
        <v>754</v>
      </c>
      <c r="D3716" t="s">
        <v>750</v>
      </c>
      <c r="E3716">
        <v>1</v>
      </c>
      <c r="F3716" t="s">
        <v>387</v>
      </c>
      <c r="G3716" s="37">
        <v>-14367.39</v>
      </c>
      <c r="H3716" t="s">
        <v>751</v>
      </c>
      <c r="I3716">
        <v>-14367.39</v>
      </c>
      <c r="J3716" t="s">
        <v>751</v>
      </c>
      <c r="K3716">
        <v>-14367.39</v>
      </c>
      <c r="L3716" t="s">
        <v>751</v>
      </c>
      <c r="M3716" t="s">
        <v>751</v>
      </c>
      <c r="N3716" s="37">
        <v>0</v>
      </c>
      <c r="O3716" t="s">
        <v>751</v>
      </c>
      <c r="P3716" t="s">
        <v>751</v>
      </c>
      <c r="Q3716" t="s">
        <v>751</v>
      </c>
      <c r="R3716" t="s">
        <v>751</v>
      </c>
      <c r="S3716" t="s">
        <v>758</v>
      </c>
    </row>
    <row r="3717" spans="1:19" x14ac:dyDescent="0.3">
      <c r="A3717" t="s">
        <v>752</v>
      </c>
      <c r="B3717" t="s">
        <v>748</v>
      </c>
      <c r="C3717" t="s">
        <v>749</v>
      </c>
      <c r="D3717" t="s">
        <v>750</v>
      </c>
      <c r="E3717">
        <v>-1</v>
      </c>
      <c r="F3717" t="s">
        <v>494</v>
      </c>
      <c r="G3717" s="37">
        <v>32630.59</v>
      </c>
      <c r="H3717">
        <v>0.04</v>
      </c>
      <c r="I3717">
        <v>32630.59</v>
      </c>
      <c r="J3717">
        <v>0.02</v>
      </c>
      <c r="K3717">
        <v>32630.59</v>
      </c>
      <c r="L3717">
        <v>0.23</v>
      </c>
      <c r="M3717" t="s">
        <v>751</v>
      </c>
      <c r="N3717" s="37">
        <v>0</v>
      </c>
      <c r="O3717" t="s">
        <v>751</v>
      </c>
      <c r="P3717" t="s">
        <v>766</v>
      </c>
      <c r="Q3717" t="s">
        <v>766</v>
      </c>
      <c r="R3717" t="s">
        <v>766</v>
      </c>
      <c r="S3717" t="s">
        <v>758</v>
      </c>
    </row>
    <row r="3718" spans="1:19" x14ac:dyDescent="0.3">
      <c r="A3718" t="s">
        <v>747</v>
      </c>
      <c r="B3718" t="s">
        <v>748</v>
      </c>
      <c r="C3718" t="s">
        <v>749</v>
      </c>
      <c r="D3718" t="s">
        <v>750</v>
      </c>
      <c r="E3718">
        <v>13</v>
      </c>
      <c r="F3718" t="s">
        <v>157</v>
      </c>
      <c r="G3718" s="37">
        <v>559174.12</v>
      </c>
      <c r="H3718">
        <v>13.38</v>
      </c>
      <c r="I3718">
        <v>559174.12</v>
      </c>
      <c r="J3718">
        <v>71.31</v>
      </c>
      <c r="K3718">
        <v>559174.12</v>
      </c>
      <c r="L3718">
        <v>47</v>
      </c>
      <c r="M3718" t="s">
        <v>751</v>
      </c>
      <c r="N3718" s="37">
        <v>0</v>
      </c>
      <c r="O3718">
        <v>7269263.5599999996</v>
      </c>
      <c r="P3718" t="s">
        <v>766</v>
      </c>
      <c r="Q3718" t="s">
        <v>766</v>
      </c>
      <c r="R3718" t="s">
        <v>768</v>
      </c>
      <c r="S3718" t="s">
        <v>758</v>
      </c>
    </row>
    <row r="3719" spans="1:19" x14ac:dyDescent="0.3">
      <c r="A3719" t="s">
        <v>753</v>
      </c>
      <c r="B3719" t="s">
        <v>748</v>
      </c>
      <c r="C3719" t="s">
        <v>754</v>
      </c>
      <c r="D3719" t="s">
        <v>750</v>
      </c>
      <c r="E3719">
        <v>1</v>
      </c>
      <c r="F3719" t="s">
        <v>233</v>
      </c>
      <c r="G3719" s="37">
        <v>-1437.26</v>
      </c>
      <c r="H3719" t="s">
        <v>751</v>
      </c>
      <c r="I3719">
        <v>-1437.26</v>
      </c>
      <c r="J3719" t="s">
        <v>751</v>
      </c>
      <c r="K3719">
        <v>-1437.26</v>
      </c>
      <c r="L3719" t="s">
        <v>751</v>
      </c>
      <c r="M3719" t="s">
        <v>751</v>
      </c>
      <c r="N3719" s="37">
        <v>0</v>
      </c>
      <c r="O3719" t="s">
        <v>751</v>
      </c>
      <c r="P3719" t="s">
        <v>751</v>
      </c>
      <c r="Q3719" t="s">
        <v>751</v>
      </c>
      <c r="R3719" t="s">
        <v>751</v>
      </c>
      <c r="S3719" t="s">
        <v>758</v>
      </c>
    </row>
    <row r="3720" spans="1:19" x14ac:dyDescent="0.3">
      <c r="A3720" t="s">
        <v>747</v>
      </c>
      <c r="B3720" t="s">
        <v>748</v>
      </c>
      <c r="C3720" t="s">
        <v>754</v>
      </c>
      <c r="D3720" t="s">
        <v>750</v>
      </c>
      <c r="E3720">
        <v>0</v>
      </c>
      <c r="F3720" t="s">
        <v>21</v>
      </c>
      <c r="G3720" s="37">
        <v>-43549.04</v>
      </c>
      <c r="H3720" t="s">
        <v>751</v>
      </c>
      <c r="I3720">
        <v>-43549.04</v>
      </c>
      <c r="J3720" t="s">
        <v>751</v>
      </c>
      <c r="K3720">
        <v>-43549.04</v>
      </c>
      <c r="L3720" t="s">
        <v>751</v>
      </c>
      <c r="M3720" t="s">
        <v>751</v>
      </c>
      <c r="N3720" s="37">
        <v>0</v>
      </c>
      <c r="O3720" t="s">
        <v>751</v>
      </c>
      <c r="P3720" t="s">
        <v>751</v>
      </c>
      <c r="Q3720" t="s">
        <v>751</v>
      </c>
      <c r="R3720" t="s">
        <v>751</v>
      </c>
      <c r="S3720" t="s">
        <v>758</v>
      </c>
    </row>
    <row r="3721" spans="1:19" x14ac:dyDescent="0.3">
      <c r="A3721" t="s">
        <v>753</v>
      </c>
      <c r="B3721" t="s">
        <v>748</v>
      </c>
      <c r="C3721" t="s">
        <v>749</v>
      </c>
      <c r="D3721" t="s">
        <v>750</v>
      </c>
      <c r="E3721">
        <v>1</v>
      </c>
      <c r="F3721" t="s">
        <v>296</v>
      </c>
      <c r="G3721" s="37">
        <v>21890.41</v>
      </c>
      <c r="H3721">
        <v>7.03</v>
      </c>
      <c r="I3721">
        <v>21890.41</v>
      </c>
      <c r="J3721">
        <v>3.82</v>
      </c>
      <c r="K3721">
        <v>21890.41</v>
      </c>
      <c r="L3721">
        <v>62.63</v>
      </c>
      <c r="M3721" t="s">
        <v>751</v>
      </c>
      <c r="N3721" s="37">
        <v>0</v>
      </c>
      <c r="O3721">
        <v>21890.41</v>
      </c>
      <c r="P3721" t="s">
        <v>766</v>
      </c>
      <c r="Q3721" t="s">
        <v>766</v>
      </c>
      <c r="R3721" t="s">
        <v>766</v>
      </c>
      <c r="S3721" t="s">
        <v>758</v>
      </c>
    </row>
    <row r="3722" spans="1:19" x14ac:dyDescent="0.3">
      <c r="A3722" t="s">
        <v>747</v>
      </c>
      <c r="B3722" t="s">
        <v>748</v>
      </c>
      <c r="C3722" t="s">
        <v>749</v>
      </c>
      <c r="D3722" t="s">
        <v>750</v>
      </c>
      <c r="E3722">
        <v>4</v>
      </c>
      <c r="F3722" t="s">
        <v>457</v>
      </c>
      <c r="G3722" s="37">
        <v>85.3</v>
      </c>
      <c r="H3722">
        <v>0.01</v>
      </c>
      <c r="I3722">
        <v>85.3</v>
      </c>
      <c r="J3722">
        <v>0</v>
      </c>
      <c r="K3722">
        <v>85.3</v>
      </c>
      <c r="L3722">
        <v>0.04</v>
      </c>
      <c r="M3722" t="s">
        <v>751</v>
      </c>
      <c r="N3722" s="37">
        <v>0</v>
      </c>
      <c r="O3722">
        <v>341.2</v>
      </c>
      <c r="P3722" t="s">
        <v>766</v>
      </c>
      <c r="Q3722" t="s">
        <v>766</v>
      </c>
      <c r="R3722" t="s">
        <v>766</v>
      </c>
      <c r="S3722" t="s">
        <v>758</v>
      </c>
    </row>
    <row r="3723" spans="1:19" x14ac:dyDescent="0.3">
      <c r="A3723" t="s">
        <v>752</v>
      </c>
      <c r="B3723" t="s">
        <v>748</v>
      </c>
      <c r="C3723" t="s">
        <v>749</v>
      </c>
      <c r="D3723" t="s">
        <v>750</v>
      </c>
      <c r="E3723">
        <v>-1</v>
      </c>
      <c r="F3723" t="s">
        <v>127</v>
      </c>
      <c r="G3723" s="37">
        <v>82228.78</v>
      </c>
      <c r="H3723">
        <v>4.3099999999999996</v>
      </c>
      <c r="I3723">
        <v>82228.78</v>
      </c>
      <c r="J3723">
        <v>2.0499999999999998</v>
      </c>
      <c r="K3723">
        <v>82228.78</v>
      </c>
      <c r="L3723">
        <v>23.97</v>
      </c>
      <c r="M3723" t="s">
        <v>751</v>
      </c>
      <c r="N3723" s="37">
        <v>0</v>
      </c>
      <c r="O3723" t="s">
        <v>751</v>
      </c>
      <c r="P3723" t="s">
        <v>766</v>
      </c>
      <c r="Q3723" t="s">
        <v>766</v>
      </c>
      <c r="R3723" t="s">
        <v>766</v>
      </c>
      <c r="S3723" t="s">
        <v>758</v>
      </c>
    </row>
    <row r="3724" spans="1:19" x14ac:dyDescent="0.3">
      <c r="A3724" t="s">
        <v>747</v>
      </c>
      <c r="B3724" t="s">
        <v>748</v>
      </c>
      <c r="C3724" t="s">
        <v>749</v>
      </c>
      <c r="D3724" t="s">
        <v>750</v>
      </c>
      <c r="E3724">
        <v>7</v>
      </c>
      <c r="F3724" t="s">
        <v>71</v>
      </c>
      <c r="G3724" s="37">
        <v>55292.22</v>
      </c>
      <c r="H3724">
        <v>4.6399999999999997</v>
      </c>
      <c r="I3724">
        <v>55292.22</v>
      </c>
      <c r="J3724">
        <v>2.21</v>
      </c>
      <c r="K3724">
        <v>55292.22</v>
      </c>
      <c r="L3724">
        <v>21.13</v>
      </c>
      <c r="M3724" t="s">
        <v>751</v>
      </c>
      <c r="N3724" s="37">
        <v>0</v>
      </c>
      <c r="O3724">
        <v>387045.54</v>
      </c>
      <c r="P3724" t="s">
        <v>766</v>
      </c>
      <c r="Q3724" t="s">
        <v>766</v>
      </c>
      <c r="R3724" t="s">
        <v>766</v>
      </c>
      <c r="S3724" t="s">
        <v>758</v>
      </c>
    </row>
    <row r="3725" spans="1:19" x14ac:dyDescent="0.3">
      <c r="A3725" t="s">
        <v>747</v>
      </c>
      <c r="B3725" t="s">
        <v>748</v>
      </c>
      <c r="C3725" t="s">
        <v>749</v>
      </c>
      <c r="D3725" t="s">
        <v>750</v>
      </c>
      <c r="E3725">
        <v>2</v>
      </c>
      <c r="F3725" t="s">
        <v>477</v>
      </c>
      <c r="G3725" s="37">
        <v>90187.07</v>
      </c>
      <c r="H3725">
        <v>3.73</v>
      </c>
      <c r="I3725">
        <v>90187.07</v>
      </c>
      <c r="J3725">
        <v>2.0299999999999998</v>
      </c>
      <c r="K3725">
        <v>90187.07</v>
      </c>
      <c r="L3725">
        <v>33.229999999999997</v>
      </c>
      <c r="M3725" t="s">
        <v>751</v>
      </c>
      <c r="N3725" s="37">
        <v>0</v>
      </c>
      <c r="O3725">
        <v>180374.14</v>
      </c>
      <c r="P3725" t="s">
        <v>766</v>
      </c>
      <c r="Q3725" t="s">
        <v>766</v>
      </c>
      <c r="R3725" t="s">
        <v>766</v>
      </c>
      <c r="S3725" t="s">
        <v>758</v>
      </c>
    </row>
    <row r="3726" spans="1:19" x14ac:dyDescent="0.3">
      <c r="A3726" t="s">
        <v>753</v>
      </c>
      <c r="B3726" t="s">
        <v>748</v>
      </c>
      <c r="C3726" t="s">
        <v>749</v>
      </c>
      <c r="D3726" t="s">
        <v>750</v>
      </c>
      <c r="E3726">
        <v>14</v>
      </c>
      <c r="F3726" t="s">
        <v>138</v>
      </c>
      <c r="G3726" s="37">
        <v>86679.78</v>
      </c>
      <c r="H3726">
        <v>3.44</v>
      </c>
      <c r="I3726">
        <v>86679.78</v>
      </c>
      <c r="J3726">
        <v>18.47</v>
      </c>
      <c r="K3726">
        <v>86679.78</v>
      </c>
      <c r="L3726">
        <v>137.24</v>
      </c>
      <c r="M3726" t="s">
        <v>751</v>
      </c>
      <c r="N3726" s="37">
        <v>0</v>
      </c>
      <c r="O3726">
        <v>1213516.92</v>
      </c>
      <c r="P3726" t="s">
        <v>766</v>
      </c>
      <c r="Q3726" t="s">
        <v>766</v>
      </c>
      <c r="R3726" t="s">
        <v>768</v>
      </c>
      <c r="S3726" t="s">
        <v>758</v>
      </c>
    </row>
    <row r="3727" spans="1:19" x14ac:dyDescent="0.3">
      <c r="A3727" t="s">
        <v>747</v>
      </c>
      <c r="B3727" t="s">
        <v>748</v>
      </c>
      <c r="C3727" t="s">
        <v>754</v>
      </c>
      <c r="D3727" t="s">
        <v>750</v>
      </c>
      <c r="E3727">
        <v>5</v>
      </c>
      <c r="F3727" t="s">
        <v>41</v>
      </c>
      <c r="G3727" s="37">
        <v>-13503.41</v>
      </c>
      <c r="H3727" t="s">
        <v>751</v>
      </c>
      <c r="I3727">
        <v>-13503.41</v>
      </c>
      <c r="J3727" t="s">
        <v>751</v>
      </c>
      <c r="K3727">
        <v>-13503.41</v>
      </c>
      <c r="L3727" t="s">
        <v>751</v>
      </c>
      <c r="M3727" t="s">
        <v>751</v>
      </c>
      <c r="N3727" s="37">
        <v>0</v>
      </c>
      <c r="O3727" t="s">
        <v>751</v>
      </c>
      <c r="P3727" t="s">
        <v>751</v>
      </c>
      <c r="Q3727" t="s">
        <v>751</v>
      </c>
      <c r="R3727" t="s">
        <v>751</v>
      </c>
      <c r="S3727" t="s">
        <v>758</v>
      </c>
    </row>
    <row r="3728" spans="1:19" x14ac:dyDescent="0.3">
      <c r="A3728" t="s">
        <v>747</v>
      </c>
      <c r="B3728" t="s">
        <v>748</v>
      </c>
      <c r="C3728" t="s">
        <v>749</v>
      </c>
      <c r="D3728" t="s">
        <v>750</v>
      </c>
      <c r="E3728">
        <v>4</v>
      </c>
      <c r="F3728" t="s">
        <v>516</v>
      </c>
      <c r="G3728" s="37">
        <v>718345.98</v>
      </c>
      <c r="H3728">
        <v>980.65</v>
      </c>
      <c r="I3728">
        <v>718345.98</v>
      </c>
      <c r="J3728">
        <v>852.83</v>
      </c>
      <c r="K3728">
        <v>718345.98</v>
      </c>
      <c r="L3728">
        <v>47.73</v>
      </c>
      <c r="M3728" t="s">
        <v>751</v>
      </c>
      <c r="N3728" s="37">
        <v>0</v>
      </c>
      <c r="O3728">
        <v>2873383.92</v>
      </c>
      <c r="P3728" t="s">
        <v>766</v>
      </c>
      <c r="Q3728" t="s">
        <v>766</v>
      </c>
      <c r="R3728" t="s">
        <v>768</v>
      </c>
      <c r="S3728" t="s">
        <v>758</v>
      </c>
    </row>
    <row r="3729" spans="1:19" x14ac:dyDescent="0.3">
      <c r="A3729" t="s">
        <v>753</v>
      </c>
      <c r="B3729" t="s">
        <v>748</v>
      </c>
      <c r="C3729" t="s">
        <v>754</v>
      </c>
      <c r="D3729" t="s">
        <v>750</v>
      </c>
      <c r="E3729">
        <v>1</v>
      </c>
      <c r="F3729" t="s">
        <v>531</v>
      </c>
      <c r="G3729" s="37">
        <v>-2319.2800000000002</v>
      </c>
      <c r="H3729" t="s">
        <v>751</v>
      </c>
      <c r="I3729">
        <v>-2319.2800000000002</v>
      </c>
      <c r="J3729" t="s">
        <v>751</v>
      </c>
      <c r="K3729">
        <v>-2319.2800000000002</v>
      </c>
      <c r="L3729" t="s">
        <v>751</v>
      </c>
      <c r="M3729" t="s">
        <v>751</v>
      </c>
      <c r="N3729" s="37">
        <v>0</v>
      </c>
      <c r="O3729" t="s">
        <v>751</v>
      </c>
      <c r="P3729" t="s">
        <v>751</v>
      </c>
      <c r="Q3729" t="s">
        <v>751</v>
      </c>
      <c r="R3729" t="s">
        <v>751</v>
      </c>
      <c r="S3729" t="s">
        <v>758</v>
      </c>
    </row>
    <row r="3730" spans="1:19" x14ac:dyDescent="0.3">
      <c r="A3730" t="s">
        <v>753</v>
      </c>
      <c r="B3730" t="s">
        <v>748</v>
      </c>
      <c r="C3730" t="s">
        <v>749</v>
      </c>
      <c r="D3730" t="s">
        <v>750</v>
      </c>
      <c r="E3730">
        <v>4</v>
      </c>
      <c r="F3730" t="s">
        <v>158</v>
      </c>
      <c r="G3730" s="37">
        <v>275202.5</v>
      </c>
      <c r="H3730">
        <v>19.190000000000001</v>
      </c>
      <c r="I3730">
        <v>275202.5</v>
      </c>
      <c r="J3730">
        <v>2.7</v>
      </c>
      <c r="K3730">
        <v>275202.5</v>
      </c>
      <c r="L3730">
        <v>149.22999999999999</v>
      </c>
      <c r="M3730" t="s">
        <v>751</v>
      </c>
      <c r="N3730" s="37">
        <v>0</v>
      </c>
      <c r="O3730">
        <v>1100810</v>
      </c>
      <c r="P3730" t="s">
        <v>766</v>
      </c>
      <c r="Q3730" t="s">
        <v>766</v>
      </c>
      <c r="R3730" t="s">
        <v>766</v>
      </c>
      <c r="S3730" t="s">
        <v>758</v>
      </c>
    </row>
    <row r="3731" spans="1:19" x14ac:dyDescent="0.3">
      <c r="A3731" t="s">
        <v>753</v>
      </c>
      <c r="B3731" t="s">
        <v>748</v>
      </c>
      <c r="C3731" t="s">
        <v>754</v>
      </c>
      <c r="D3731" t="s">
        <v>750</v>
      </c>
      <c r="E3731">
        <v>-1</v>
      </c>
      <c r="F3731" t="s">
        <v>259</v>
      </c>
      <c r="G3731" s="37">
        <v>-4927.78</v>
      </c>
      <c r="H3731" t="s">
        <v>751</v>
      </c>
      <c r="I3731">
        <v>-4927.78</v>
      </c>
      <c r="J3731" t="s">
        <v>751</v>
      </c>
      <c r="K3731">
        <v>-4927.78</v>
      </c>
      <c r="L3731" t="s">
        <v>751</v>
      </c>
      <c r="M3731" t="s">
        <v>751</v>
      </c>
      <c r="N3731" s="37">
        <v>0</v>
      </c>
      <c r="O3731" t="s">
        <v>751</v>
      </c>
      <c r="P3731" t="s">
        <v>751</v>
      </c>
      <c r="Q3731" t="s">
        <v>751</v>
      </c>
      <c r="R3731" t="s">
        <v>751</v>
      </c>
      <c r="S3731" t="s">
        <v>758</v>
      </c>
    </row>
    <row r="3732" spans="1:19" x14ac:dyDescent="0.3">
      <c r="A3732" t="s">
        <v>753</v>
      </c>
      <c r="B3732" t="s">
        <v>748</v>
      </c>
      <c r="C3732" t="s">
        <v>749</v>
      </c>
      <c r="D3732" t="s">
        <v>750</v>
      </c>
      <c r="E3732">
        <v>1</v>
      </c>
      <c r="F3732" t="s">
        <v>184</v>
      </c>
      <c r="G3732" s="37">
        <v>12709.65</v>
      </c>
      <c r="H3732">
        <v>0.5</v>
      </c>
      <c r="I3732">
        <v>12709.65</v>
      </c>
      <c r="J3732">
        <v>0.08</v>
      </c>
      <c r="K3732">
        <v>12709.65</v>
      </c>
      <c r="L3732">
        <v>0.91</v>
      </c>
      <c r="M3732" t="s">
        <v>751</v>
      </c>
      <c r="N3732" s="37">
        <v>0</v>
      </c>
      <c r="O3732">
        <v>12709.65</v>
      </c>
      <c r="P3732" t="s">
        <v>766</v>
      </c>
      <c r="Q3732" t="s">
        <v>766</v>
      </c>
      <c r="R3732" t="s">
        <v>766</v>
      </c>
      <c r="S3732" t="s">
        <v>758</v>
      </c>
    </row>
    <row r="3733" spans="1:19" x14ac:dyDescent="0.3">
      <c r="A3733" t="s">
        <v>747</v>
      </c>
      <c r="B3733" t="s">
        <v>748</v>
      </c>
      <c r="C3733" t="s">
        <v>754</v>
      </c>
      <c r="D3733" t="s">
        <v>750</v>
      </c>
      <c r="E3733">
        <v>3</v>
      </c>
      <c r="F3733" t="s">
        <v>157</v>
      </c>
      <c r="G3733" s="37">
        <v>-33745.629999999997</v>
      </c>
      <c r="H3733" t="s">
        <v>751</v>
      </c>
      <c r="I3733">
        <v>-33745.629999999997</v>
      </c>
      <c r="J3733" t="s">
        <v>751</v>
      </c>
      <c r="K3733">
        <v>-33745.629999999997</v>
      </c>
      <c r="L3733" t="s">
        <v>751</v>
      </c>
      <c r="M3733">
        <v>1</v>
      </c>
      <c r="N3733" s="37">
        <v>0</v>
      </c>
      <c r="O3733" t="s">
        <v>751</v>
      </c>
      <c r="P3733" t="s">
        <v>751</v>
      </c>
      <c r="Q3733" t="s">
        <v>751</v>
      </c>
      <c r="R3733" t="s">
        <v>751</v>
      </c>
      <c r="S3733" t="s">
        <v>758</v>
      </c>
    </row>
    <row r="3734" spans="1:19" x14ac:dyDescent="0.3">
      <c r="A3734" t="s">
        <v>747</v>
      </c>
      <c r="B3734" t="s">
        <v>748</v>
      </c>
      <c r="C3734" t="s">
        <v>754</v>
      </c>
      <c r="D3734" t="s">
        <v>750</v>
      </c>
      <c r="E3734">
        <v>1</v>
      </c>
      <c r="F3734" t="s">
        <v>464</v>
      </c>
      <c r="G3734" s="37">
        <v>-3768.59</v>
      </c>
      <c r="H3734" t="s">
        <v>751</v>
      </c>
      <c r="I3734">
        <v>-3768.59</v>
      </c>
      <c r="J3734" t="s">
        <v>751</v>
      </c>
      <c r="K3734">
        <v>-3768.59</v>
      </c>
      <c r="L3734" t="s">
        <v>751</v>
      </c>
      <c r="M3734" t="s">
        <v>751</v>
      </c>
      <c r="N3734" s="37">
        <v>0</v>
      </c>
      <c r="O3734" t="s">
        <v>751</v>
      </c>
      <c r="P3734" t="s">
        <v>751</v>
      </c>
      <c r="Q3734" t="s">
        <v>751</v>
      </c>
      <c r="R3734" t="s">
        <v>751</v>
      </c>
      <c r="S3734" t="s">
        <v>758</v>
      </c>
    </row>
    <row r="3735" spans="1:19" x14ac:dyDescent="0.3">
      <c r="A3735" t="s">
        <v>747</v>
      </c>
      <c r="B3735" t="s">
        <v>748</v>
      </c>
      <c r="C3735" t="s">
        <v>749</v>
      </c>
      <c r="D3735" t="s">
        <v>750</v>
      </c>
      <c r="E3735">
        <v>10</v>
      </c>
      <c r="F3735" t="s">
        <v>250</v>
      </c>
      <c r="G3735" s="37">
        <v>105811.78</v>
      </c>
      <c r="H3735">
        <v>2.31</v>
      </c>
      <c r="I3735">
        <v>105811.78</v>
      </c>
      <c r="J3735">
        <v>12.4</v>
      </c>
      <c r="K3735">
        <v>105811.78</v>
      </c>
      <c r="L3735">
        <v>92.52</v>
      </c>
      <c r="M3735" t="s">
        <v>751</v>
      </c>
      <c r="N3735" s="37">
        <v>0</v>
      </c>
      <c r="O3735">
        <v>1058117.8</v>
      </c>
      <c r="P3735" t="s">
        <v>766</v>
      </c>
      <c r="Q3735" t="s">
        <v>766</v>
      </c>
      <c r="R3735" t="s">
        <v>768</v>
      </c>
      <c r="S3735" t="s">
        <v>758</v>
      </c>
    </row>
    <row r="3736" spans="1:19" x14ac:dyDescent="0.3">
      <c r="A3736" t="s">
        <v>747</v>
      </c>
      <c r="B3736" t="s">
        <v>748</v>
      </c>
      <c r="C3736" t="s">
        <v>749</v>
      </c>
      <c r="D3736" t="s">
        <v>750</v>
      </c>
      <c r="E3736">
        <v>11</v>
      </c>
      <c r="F3736" t="s">
        <v>470</v>
      </c>
      <c r="G3736" s="37">
        <v>344371.31</v>
      </c>
      <c r="H3736">
        <v>0.41</v>
      </c>
      <c r="I3736">
        <v>344371.31</v>
      </c>
      <c r="J3736">
        <v>0.85</v>
      </c>
      <c r="K3736">
        <v>344371.31</v>
      </c>
      <c r="L3736">
        <v>148.43</v>
      </c>
      <c r="M3736" t="s">
        <v>751</v>
      </c>
      <c r="N3736" s="37">
        <v>0</v>
      </c>
      <c r="O3736">
        <v>3788084.41</v>
      </c>
      <c r="P3736" t="s">
        <v>766</v>
      </c>
      <c r="Q3736" t="s">
        <v>766</v>
      </c>
      <c r="R3736" t="s">
        <v>768</v>
      </c>
      <c r="S3736" t="s">
        <v>758</v>
      </c>
    </row>
    <row r="3737" spans="1:19" x14ac:dyDescent="0.3">
      <c r="A3737" t="s">
        <v>753</v>
      </c>
      <c r="B3737" t="s">
        <v>748</v>
      </c>
      <c r="C3737" t="s">
        <v>749</v>
      </c>
      <c r="D3737" t="s">
        <v>750</v>
      </c>
      <c r="E3737">
        <v>4</v>
      </c>
      <c r="F3737" t="s">
        <v>435</v>
      </c>
      <c r="G3737" s="37">
        <v>871737.22</v>
      </c>
      <c r="H3737">
        <v>75.790000000000006</v>
      </c>
      <c r="I3737">
        <v>871737.22</v>
      </c>
      <c r="J3737">
        <v>36</v>
      </c>
      <c r="K3737">
        <v>871737.22</v>
      </c>
      <c r="L3737">
        <v>344.8</v>
      </c>
      <c r="M3737" t="s">
        <v>751</v>
      </c>
      <c r="N3737" s="37">
        <v>0</v>
      </c>
      <c r="O3737">
        <v>3486948.88</v>
      </c>
      <c r="P3737" t="s">
        <v>766</v>
      </c>
      <c r="Q3737" t="s">
        <v>766</v>
      </c>
      <c r="R3737" t="s">
        <v>766</v>
      </c>
      <c r="S3737" t="s">
        <v>758</v>
      </c>
    </row>
    <row r="3738" spans="1:19" x14ac:dyDescent="0.3">
      <c r="A3738" t="s">
        <v>747</v>
      </c>
      <c r="B3738" t="s">
        <v>748</v>
      </c>
      <c r="C3738" t="s">
        <v>749</v>
      </c>
      <c r="D3738" t="s">
        <v>750</v>
      </c>
      <c r="E3738">
        <v>2</v>
      </c>
      <c r="F3738" t="s">
        <v>284</v>
      </c>
      <c r="G3738" s="37">
        <v>152118.62</v>
      </c>
      <c r="H3738">
        <v>13.09</v>
      </c>
      <c r="I3738">
        <v>152118.62</v>
      </c>
      <c r="J3738">
        <v>6.22</v>
      </c>
      <c r="K3738">
        <v>152118.62</v>
      </c>
      <c r="L3738">
        <v>59.56</v>
      </c>
      <c r="M3738" t="s">
        <v>751</v>
      </c>
      <c r="N3738" s="37">
        <v>0</v>
      </c>
      <c r="O3738">
        <v>304237.24</v>
      </c>
      <c r="P3738" t="s">
        <v>766</v>
      </c>
      <c r="Q3738" t="s">
        <v>766</v>
      </c>
      <c r="R3738" t="s">
        <v>766</v>
      </c>
      <c r="S3738" t="s">
        <v>758</v>
      </c>
    </row>
    <row r="3739" spans="1:19" x14ac:dyDescent="0.3">
      <c r="A3739" t="s">
        <v>753</v>
      </c>
      <c r="B3739" t="s">
        <v>748</v>
      </c>
      <c r="C3739" t="s">
        <v>749</v>
      </c>
      <c r="D3739" t="s">
        <v>750</v>
      </c>
      <c r="E3739">
        <v>0</v>
      </c>
      <c r="F3739" t="s">
        <v>368</v>
      </c>
      <c r="G3739" s="37">
        <v>1080582.47</v>
      </c>
      <c r="H3739">
        <v>53.92</v>
      </c>
      <c r="I3739">
        <v>1080582.47</v>
      </c>
      <c r="J3739">
        <v>25.61</v>
      </c>
      <c r="K3739">
        <v>1080582.47</v>
      </c>
      <c r="L3739">
        <v>245.27</v>
      </c>
      <c r="M3739" t="s">
        <v>751</v>
      </c>
      <c r="N3739" s="37">
        <v>0</v>
      </c>
      <c r="O3739" t="s">
        <v>751</v>
      </c>
      <c r="P3739" t="s">
        <v>766</v>
      </c>
      <c r="Q3739" t="s">
        <v>766</v>
      </c>
      <c r="R3739" t="s">
        <v>766</v>
      </c>
      <c r="S3739" t="s">
        <v>758</v>
      </c>
    </row>
    <row r="3740" spans="1:19" x14ac:dyDescent="0.3">
      <c r="A3740" t="s">
        <v>747</v>
      </c>
      <c r="B3740" t="s">
        <v>748</v>
      </c>
      <c r="C3740" t="s">
        <v>749</v>
      </c>
      <c r="D3740" t="s">
        <v>750</v>
      </c>
      <c r="E3740">
        <v>8</v>
      </c>
      <c r="F3740" t="s">
        <v>481</v>
      </c>
      <c r="G3740" s="37">
        <v>372523.41</v>
      </c>
      <c r="H3740">
        <v>4.26</v>
      </c>
      <c r="I3740">
        <v>372523.41</v>
      </c>
      <c r="J3740">
        <v>2.02</v>
      </c>
      <c r="K3740">
        <v>372523.41</v>
      </c>
      <c r="L3740">
        <v>19.38</v>
      </c>
      <c r="M3740" t="s">
        <v>751</v>
      </c>
      <c r="N3740" s="37">
        <v>0</v>
      </c>
      <c r="O3740">
        <v>2980187.28</v>
      </c>
      <c r="P3740" t="s">
        <v>766</v>
      </c>
      <c r="Q3740" t="s">
        <v>766</v>
      </c>
      <c r="R3740" t="s">
        <v>766</v>
      </c>
      <c r="S3740" t="s">
        <v>758</v>
      </c>
    </row>
    <row r="3741" spans="1:19" x14ac:dyDescent="0.3">
      <c r="A3741" t="s">
        <v>747</v>
      </c>
      <c r="B3741" t="s">
        <v>748</v>
      </c>
      <c r="C3741" t="s">
        <v>749</v>
      </c>
      <c r="D3741" t="s">
        <v>750</v>
      </c>
      <c r="E3741">
        <v>4</v>
      </c>
      <c r="F3741" t="s">
        <v>400</v>
      </c>
      <c r="G3741" s="37">
        <v>2698063.89</v>
      </c>
      <c r="H3741">
        <v>570.47</v>
      </c>
      <c r="I3741">
        <v>2698063.89</v>
      </c>
      <c r="J3741">
        <v>134.99</v>
      </c>
      <c r="K3741">
        <v>2698063.89</v>
      </c>
      <c r="L3741">
        <v>1856.16</v>
      </c>
      <c r="M3741" t="s">
        <v>751</v>
      </c>
      <c r="N3741" s="37">
        <v>589.39</v>
      </c>
      <c r="O3741">
        <v>10792255.560000001</v>
      </c>
      <c r="P3741" t="s">
        <v>766</v>
      </c>
      <c r="Q3741" t="s">
        <v>766</v>
      </c>
      <c r="R3741" t="s">
        <v>766</v>
      </c>
      <c r="S3741" t="s">
        <v>758</v>
      </c>
    </row>
    <row r="3742" spans="1:19" x14ac:dyDescent="0.3">
      <c r="A3742" t="s">
        <v>753</v>
      </c>
      <c r="B3742" t="s">
        <v>748</v>
      </c>
      <c r="C3742" t="s">
        <v>749</v>
      </c>
      <c r="D3742" t="s">
        <v>750</v>
      </c>
      <c r="E3742">
        <v>7</v>
      </c>
      <c r="F3742" t="s">
        <v>424</v>
      </c>
      <c r="G3742" s="37">
        <v>90643.6</v>
      </c>
      <c r="H3742">
        <v>15.23</v>
      </c>
      <c r="I3742">
        <v>90643.6</v>
      </c>
      <c r="J3742">
        <v>1607.82</v>
      </c>
      <c r="K3742">
        <v>90643.6</v>
      </c>
      <c r="L3742">
        <v>27.86</v>
      </c>
      <c r="M3742" t="s">
        <v>751</v>
      </c>
      <c r="N3742" s="37">
        <v>0</v>
      </c>
      <c r="O3742">
        <v>634505.20000000007</v>
      </c>
      <c r="P3742" t="s">
        <v>768</v>
      </c>
      <c r="Q3742" t="s">
        <v>766</v>
      </c>
      <c r="R3742" t="s">
        <v>768</v>
      </c>
      <c r="S3742" t="s">
        <v>758</v>
      </c>
    </row>
    <row r="3743" spans="1:19" x14ac:dyDescent="0.3">
      <c r="A3743" t="s">
        <v>752</v>
      </c>
      <c r="B3743" t="s">
        <v>748</v>
      </c>
      <c r="C3743" t="s">
        <v>749</v>
      </c>
      <c r="D3743" t="s">
        <v>750</v>
      </c>
      <c r="E3743">
        <v>3</v>
      </c>
      <c r="F3743" t="s">
        <v>258</v>
      </c>
      <c r="G3743" s="37">
        <v>26664.75</v>
      </c>
      <c r="H3743">
        <v>2.09</v>
      </c>
      <c r="I3743">
        <v>26664.75</v>
      </c>
      <c r="J3743">
        <v>1.89</v>
      </c>
      <c r="K3743">
        <v>26664.75</v>
      </c>
      <c r="L3743">
        <v>9.7899999999999991</v>
      </c>
      <c r="M3743" t="s">
        <v>751</v>
      </c>
      <c r="N3743" s="37">
        <v>0</v>
      </c>
      <c r="O3743">
        <v>79994.25</v>
      </c>
      <c r="P3743" t="s">
        <v>766</v>
      </c>
      <c r="Q3743" t="s">
        <v>766</v>
      </c>
      <c r="R3743" t="s">
        <v>766</v>
      </c>
      <c r="S3743" t="s">
        <v>758</v>
      </c>
    </row>
    <row r="3744" spans="1:19" x14ac:dyDescent="0.3">
      <c r="A3744" t="s">
        <v>747</v>
      </c>
      <c r="B3744" t="s">
        <v>748</v>
      </c>
      <c r="C3744" t="s">
        <v>754</v>
      </c>
      <c r="D3744" t="s">
        <v>750</v>
      </c>
      <c r="E3744">
        <v>0</v>
      </c>
      <c r="F3744" t="s">
        <v>86</v>
      </c>
      <c r="G3744" s="37">
        <v>-29965.88</v>
      </c>
      <c r="H3744" t="s">
        <v>751</v>
      </c>
      <c r="I3744">
        <v>-29965.88</v>
      </c>
      <c r="J3744" t="s">
        <v>751</v>
      </c>
      <c r="K3744">
        <v>-29965.88</v>
      </c>
      <c r="L3744" t="s">
        <v>751</v>
      </c>
      <c r="M3744" t="s">
        <v>751</v>
      </c>
      <c r="N3744" s="37">
        <v>0</v>
      </c>
      <c r="O3744" t="s">
        <v>751</v>
      </c>
      <c r="P3744" t="s">
        <v>751</v>
      </c>
      <c r="Q3744" t="s">
        <v>751</v>
      </c>
      <c r="R3744" t="s">
        <v>751</v>
      </c>
      <c r="S3744" t="s">
        <v>758</v>
      </c>
    </row>
    <row r="3745" spans="1:19" x14ac:dyDescent="0.3">
      <c r="A3745" t="s">
        <v>747</v>
      </c>
      <c r="B3745" t="s">
        <v>748</v>
      </c>
      <c r="C3745" t="s">
        <v>754</v>
      </c>
      <c r="D3745" t="s">
        <v>750</v>
      </c>
      <c r="E3745">
        <v>8</v>
      </c>
      <c r="F3745" t="s">
        <v>389</v>
      </c>
      <c r="G3745" s="37">
        <v>-598.1</v>
      </c>
      <c r="H3745" t="s">
        <v>751</v>
      </c>
      <c r="I3745">
        <v>-598.1</v>
      </c>
      <c r="J3745" t="s">
        <v>751</v>
      </c>
      <c r="K3745">
        <v>-598.1</v>
      </c>
      <c r="L3745" t="s">
        <v>751</v>
      </c>
      <c r="M3745" t="s">
        <v>751</v>
      </c>
      <c r="N3745" s="37">
        <v>0</v>
      </c>
      <c r="O3745" t="s">
        <v>751</v>
      </c>
      <c r="P3745" t="s">
        <v>751</v>
      </c>
      <c r="Q3745" t="s">
        <v>751</v>
      </c>
      <c r="R3745" t="s">
        <v>751</v>
      </c>
      <c r="S3745" t="s">
        <v>758</v>
      </c>
    </row>
    <row r="3746" spans="1:19" x14ac:dyDescent="0.3">
      <c r="A3746" t="s">
        <v>747</v>
      </c>
      <c r="B3746" t="s">
        <v>748</v>
      </c>
      <c r="C3746" t="s">
        <v>749</v>
      </c>
      <c r="D3746" t="s">
        <v>750</v>
      </c>
      <c r="E3746">
        <v>8</v>
      </c>
      <c r="F3746" t="s">
        <v>134</v>
      </c>
      <c r="G3746" s="37">
        <v>1010879.62</v>
      </c>
      <c r="H3746">
        <v>41.12</v>
      </c>
      <c r="I3746">
        <v>1010879.62</v>
      </c>
      <c r="J3746">
        <v>216.68</v>
      </c>
      <c r="K3746">
        <v>1010879.62</v>
      </c>
      <c r="L3746">
        <v>88.72</v>
      </c>
      <c r="M3746" t="s">
        <v>751</v>
      </c>
      <c r="N3746" s="37">
        <v>0</v>
      </c>
      <c r="O3746">
        <v>8087036.96</v>
      </c>
      <c r="P3746" t="s">
        <v>766</v>
      </c>
      <c r="Q3746" t="s">
        <v>766</v>
      </c>
      <c r="R3746" t="s">
        <v>768</v>
      </c>
      <c r="S3746" t="s">
        <v>758</v>
      </c>
    </row>
    <row r="3747" spans="1:19" x14ac:dyDescent="0.3">
      <c r="A3747" t="s">
        <v>753</v>
      </c>
      <c r="B3747" t="s">
        <v>748</v>
      </c>
      <c r="C3747" t="s">
        <v>749</v>
      </c>
      <c r="D3747" t="s">
        <v>750</v>
      </c>
      <c r="E3747">
        <v>4</v>
      </c>
      <c r="F3747" t="s">
        <v>216</v>
      </c>
      <c r="G3747" s="37">
        <v>90619.73</v>
      </c>
      <c r="H3747">
        <v>3.92</v>
      </c>
      <c r="I3747">
        <v>90619.73</v>
      </c>
      <c r="J3747">
        <v>1.86</v>
      </c>
      <c r="K3747">
        <v>90619.73</v>
      </c>
      <c r="L3747">
        <v>17.850000000000001</v>
      </c>
      <c r="M3747" t="s">
        <v>751</v>
      </c>
      <c r="N3747" s="37">
        <v>0</v>
      </c>
      <c r="O3747">
        <v>362478.92</v>
      </c>
      <c r="P3747" t="s">
        <v>766</v>
      </c>
      <c r="Q3747" t="s">
        <v>766</v>
      </c>
      <c r="R3747" t="s">
        <v>766</v>
      </c>
      <c r="S3747" t="s">
        <v>758</v>
      </c>
    </row>
    <row r="3748" spans="1:19" x14ac:dyDescent="0.3">
      <c r="A3748" t="s">
        <v>753</v>
      </c>
      <c r="B3748" t="s">
        <v>748</v>
      </c>
      <c r="C3748" t="s">
        <v>749</v>
      </c>
      <c r="D3748" t="s">
        <v>750</v>
      </c>
      <c r="E3748">
        <v>3</v>
      </c>
      <c r="F3748" t="s">
        <v>331</v>
      </c>
      <c r="G3748" s="37">
        <v>69276.960000000006</v>
      </c>
      <c r="H3748">
        <v>3.63</v>
      </c>
      <c r="I3748">
        <v>69276.960000000006</v>
      </c>
      <c r="J3748">
        <v>1.67</v>
      </c>
      <c r="K3748">
        <v>69276.960000000006</v>
      </c>
      <c r="L3748">
        <v>48.96</v>
      </c>
      <c r="M3748" t="s">
        <v>751</v>
      </c>
      <c r="N3748" s="37">
        <v>0</v>
      </c>
      <c r="O3748">
        <v>207830.88</v>
      </c>
      <c r="P3748" t="s">
        <v>766</v>
      </c>
      <c r="Q3748" t="s">
        <v>766</v>
      </c>
      <c r="R3748" t="s">
        <v>766</v>
      </c>
      <c r="S3748" t="s">
        <v>758</v>
      </c>
    </row>
    <row r="3749" spans="1:19" x14ac:dyDescent="0.3">
      <c r="A3749" t="s">
        <v>753</v>
      </c>
      <c r="B3749" t="s">
        <v>748</v>
      </c>
      <c r="C3749" t="s">
        <v>754</v>
      </c>
      <c r="D3749" t="s">
        <v>750</v>
      </c>
      <c r="E3749">
        <v>2</v>
      </c>
      <c r="F3749" t="s">
        <v>128</v>
      </c>
      <c r="G3749" s="37">
        <v>-5278.46</v>
      </c>
      <c r="H3749" t="s">
        <v>751</v>
      </c>
      <c r="I3749">
        <v>-5278.46</v>
      </c>
      <c r="J3749" t="s">
        <v>751</v>
      </c>
      <c r="K3749">
        <v>-5278.46</v>
      </c>
      <c r="L3749" t="s">
        <v>751</v>
      </c>
      <c r="M3749" t="s">
        <v>751</v>
      </c>
      <c r="N3749" s="37">
        <v>0</v>
      </c>
      <c r="O3749" t="s">
        <v>751</v>
      </c>
      <c r="P3749" t="s">
        <v>751</v>
      </c>
      <c r="Q3749" t="s">
        <v>751</v>
      </c>
      <c r="R3749" t="s">
        <v>751</v>
      </c>
      <c r="S3749" t="s">
        <v>758</v>
      </c>
    </row>
    <row r="3750" spans="1:19" x14ac:dyDescent="0.3">
      <c r="A3750" t="s">
        <v>747</v>
      </c>
      <c r="B3750" t="s">
        <v>748</v>
      </c>
      <c r="C3750" t="s">
        <v>754</v>
      </c>
      <c r="D3750" t="s">
        <v>750</v>
      </c>
      <c r="E3750">
        <v>2</v>
      </c>
      <c r="F3750" t="s">
        <v>464</v>
      </c>
      <c r="G3750" s="37">
        <v>-4272.47</v>
      </c>
      <c r="H3750" t="s">
        <v>751</v>
      </c>
      <c r="I3750">
        <v>-4272.47</v>
      </c>
      <c r="J3750" t="s">
        <v>751</v>
      </c>
      <c r="K3750">
        <v>-4272.47</v>
      </c>
      <c r="L3750" t="s">
        <v>751</v>
      </c>
      <c r="M3750" t="s">
        <v>751</v>
      </c>
      <c r="N3750" s="37">
        <v>0</v>
      </c>
      <c r="O3750" t="s">
        <v>751</v>
      </c>
      <c r="P3750" t="s">
        <v>751</v>
      </c>
      <c r="Q3750" t="s">
        <v>751</v>
      </c>
      <c r="R3750" t="s">
        <v>751</v>
      </c>
      <c r="S3750" t="s">
        <v>758</v>
      </c>
    </row>
    <row r="3751" spans="1:19" x14ac:dyDescent="0.3">
      <c r="A3751" t="s">
        <v>752</v>
      </c>
      <c r="B3751" t="s">
        <v>748</v>
      </c>
      <c r="C3751" t="s">
        <v>754</v>
      </c>
      <c r="D3751" t="s">
        <v>750</v>
      </c>
      <c r="E3751">
        <v>-1</v>
      </c>
      <c r="F3751" t="s">
        <v>215</v>
      </c>
      <c r="G3751" s="37">
        <v>-64300.160000000003</v>
      </c>
      <c r="H3751" t="s">
        <v>751</v>
      </c>
      <c r="I3751">
        <v>-64300.160000000003</v>
      </c>
      <c r="J3751" t="s">
        <v>751</v>
      </c>
      <c r="K3751">
        <v>-64300.160000000003</v>
      </c>
      <c r="L3751" t="s">
        <v>751</v>
      </c>
      <c r="M3751" t="s">
        <v>751</v>
      </c>
      <c r="N3751" s="37">
        <v>0</v>
      </c>
      <c r="O3751" t="s">
        <v>751</v>
      </c>
      <c r="P3751" t="s">
        <v>751</v>
      </c>
      <c r="Q3751" t="s">
        <v>751</v>
      </c>
      <c r="R3751" t="s">
        <v>751</v>
      </c>
      <c r="S3751" t="s">
        <v>758</v>
      </c>
    </row>
    <row r="3752" spans="1:19" x14ac:dyDescent="0.3">
      <c r="A3752" t="s">
        <v>747</v>
      </c>
      <c r="B3752" t="s">
        <v>748</v>
      </c>
      <c r="C3752" t="s">
        <v>749</v>
      </c>
      <c r="D3752" t="s">
        <v>750</v>
      </c>
      <c r="E3752">
        <v>-1</v>
      </c>
      <c r="F3752" t="s">
        <v>212</v>
      </c>
      <c r="G3752" s="37">
        <v>10920.25</v>
      </c>
      <c r="H3752">
        <v>0.12</v>
      </c>
      <c r="I3752">
        <v>10920.25</v>
      </c>
      <c r="J3752">
        <v>0.27</v>
      </c>
      <c r="K3752">
        <v>10920.25</v>
      </c>
      <c r="L3752">
        <v>12.23</v>
      </c>
      <c r="M3752">
        <v>1</v>
      </c>
      <c r="N3752" s="37">
        <v>40.619999999999997</v>
      </c>
      <c r="O3752" t="s">
        <v>751</v>
      </c>
      <c r="P3752" t="s">
        <v>767</v>
      </c>
      <c r="Q3752" t="s">
        <v>767</v>
      </c>
      <c r="R3752" t="s">
        <v>767</v>
      </c>
      <c r="S3752" t="s">
        <v>758</v>
      </c>
    </row>
    <row r="3753" spans="1:19" x14ac:dyDescent="0.3">
      <c r="A3753" t="s">
        <v>752</v>
      </c>
      <c r="B3753" t="s">
        <v>748</v>
      </c>
      <c r="C3753" t="s">
        <v>749</v>
      </c>
      <c r="D3753" t="s">
        <v>750</v>
      </c>
      <c r="E3753">
        <v>-4</v>
      </c>
      <c r="F3753" t="s">
        <v>158</v>
      </c>
      <c r="G3753" s="37">
        <v>59462.89</v>
      </c>
      <c r="H3753" t="s">
        <v>751</v>
      </c>
      <c r="I3753">
        <v>59462.89</v>
      </c>
      <c r="J3753" t="s">
        <v>751</v>
      </c>
      <c r="K3753">
        <v>59462.89</v>
      </c>
      <c r="L3753">
        <v>25.43</v>
      </c>
      <c r="M3753" t="s">
        <v>751</v>
      </c>
      <c r="N3753" s="37">
        <v>0</v>
      </c>
      <c r="O3753" t="s">
        <v>751</v>
      </c>
      <c r="P3753" t="s">
        <v>766</v>
      </c>
      <c r="Q3753" t="s">
        <v>766</v>
      </c>
      <c r="R3753" t="s">
        <v>768</v>
      </c>
      <c r="S3753" t="s">
        <v>758</v>
      </c>
    </row>
    <row r="3754" spans="1:19" x14ac:dyDescent="0.3">
      <c r="A3754" t="s">
        <v>753</v>
      </c>
      <c r="B3754" t="s">
        <v>748</v>
      </c>
      <c r="C3754" t="s">
        <v>749</v>
      </c>
      <c r="D3754" t="s">
        <v>750</v>
      </c>
      <c r="E3754">
        <v>3</v>
      </c>
      <c r="F3754" t="s">
        <v>551</v>
      </c>
      <c r="G3754" s="37">
        <v>806575.64</v>
      </c>
      <c r="H3754">
        <v>103.72</v>
      </c>
      <c r="I3754">
        <v>806575.64</v>
      </c>
      <c r="J3754">
        <v>46.6</v>
      </c>
      <c r="K3754">
        <v>806575.64</v>
      </c>
      <c r="L3754">
        <v>580.97</v>
      </c>
      <c r="M3754" t="s">
        <v>751</v>
      </c>
      <c r="N3754" s="37">
        <v>0</v>
      </c>
      <c r="O3754">
        <v>2419726.92</v>
      </c>
      <c r="P3754" t="s">
        <v>766</v>
      </c>
      <c r="Q3754" t="s">
        <v>766</v>
      </c>
      <c r="R3754" t="s">
        <v>766</v>
      </c>
      <c r="S3754" t="s">
        <v>758</v>
      </c>
    </row>
    <row r="3755" spans="1:19" x14ac:dyDescent="0.3">
      <c r="A3755" t="s">
        <v>753</v>
      </c>
      <c r="B3755" t="s">
        <v>748</v>
      </c>
      <c r="C3755" t="s">
        <v>754</v>
      </c>
      <c r="D3755" t="s">
        <v>750</v>
      </c>
      <c r="E3755">
        <v>3</v>
      </c>
      <c r="F3755" t="s">
        <v>392</v>
      </c>
      <c r="G3755" s="37">
        <v>-1957.49</v>
      </c>
      <c r="H3755" t="s">
        <v>751</v>
      </c>
      <c r="I3755">
        <v>-1957.49</v>
      </c>
      <c r="J3755" t="s">
        <v>751</v>
      </c>
      <c r="K3755">
        <v>-1957.49</v>
      </c>
      <c r="L3755" t="s">
        <v>751</v>
      </c>
      <c r="M3755" t="s">
        <v>751</v>
      </c>
      <c r="N3755" s="37">
        <v>0</v>
      </c>
      <c r="O3755" t="s">
        <v>751</v>
      </c>
      <c r="P3755" t="s">
        <v>751</v>
      </c>
      <c r="Q3755" t="s">
        <v>751</v>
      </c>
      <c r="R3755" t="s">
        <v>751</v>
      </c>
      <c r="S3755" t="s">
        <v>758</v>
      </c>
    </row>
    <row r="3756" spans="1:19" x14ac:dyDescent="0.3">
      <c r="A3756" t="s">
        <v>753</v>
      </c>
      <c r="B3756" t="s">
        <v>748</v>
      </c>
      <c r="C3756" t="s">
        <v>754</v>
      </c>
      <c r="D3756" t="s">
        <v>750</v>
      </c>
      <c r="E3756">
        <v>1</v>
      </c>
      <c r="F3756" t="s">
        <v>135</v>
      </c>
      <c r="G3756" s="37">
        <v>-1382.32</v>
      </c>
      <c r="H3756" t="s">
        <v>751</v>
      </c>
      <c r="I3756">
        <v>-1382.32</v>
      </c>
      <c r="J3756" t="s">
        <v>751</v>
      </c>
      <c r="K3756">
        <v>-1382.32</v>
      </c>
      <c r="L3756" t="s">
        <v>751</v>
      </c>
      <c r="M3756" t="s">
        <v>751</v>
      </c>
      <c r="N3756" s="37">
        <v>0</v>
      </c>
      <c r="O3756" t="s">
        <v>751</v>
      </c>
      <c r="P3756" t="s">
        <v>751</v>
      </c>
      <c r="Q3756" t="s">
        <v>751</v>
      </c>
      <c r="R3756" t="s">
        <v>751</v>
      </c>
      <c r="S3756" t="s">
        <v>758</v>
      </c>
    </row>
    <row r="3757" spans="1:19" x14ac:dyDescent="0.3">
      <c r="A3757" t="s">
        <v>753</v>
      </c>
      <c r="B3757" t="s">
        <v>748</v>
      </c>
      <c r="C3757" t="s">
        <v>749</v>
      </c>
      <c r="D3757" t="s">
        <v>750</v>
      </c>
      <c r="E3757">
        <v>-1</v>
      </c>
      <c r="F3757" t="s">
        <v>559</v>
      </c>
      <c r="G3757" s="37">
        <v>40.17</v>
      </c>
      <c r="H3757">
        <v>0.02</v>
      </c>
      <c r="I3757">
        <v>40.17</v>
      </c>
      <c r="J3757">
        <v>0</v>
      </c>
      <c r="K3757">
        <v>40.17</v>
      </c>
      <c r="L3757">
        <v>0.06</v>
      </c>
      <c r="M3757" t="s">
        <v>751</v>
      </c>
      <c r="N3757" s="37">
        <v>0</v>
      </c>
      <c r="O3757" t="s">
        <v>751</v>
      </c>
      <c r="P3757" t="s">
        <v>766</v>
      </c>
      <c r="Q3757" t="s">
        <v>766</v>
      </c>
      <c r="R3757" t="s">
        <v>766</v>
      </c>
      <c r="S3757" t="s">
        <v>758</v>
      </c>
    </row>
    <row r="3758" spans="1:19" x14ac:dyDescent="0.3">
      <c r="A3758" t="s">
        <v>753</v>
      </c>
      <c r="B3758" t="s">
        <v>748</v>
      </c>
      <c r="C3758" t="s">
        <v>749</v>
      </c>
      <c r="D3758" t="s">
        <v>750</v>
      </c>
      <c r="E3758">
        <v>3</v>
      </c>
      <c r="F3758" t="s">
        <v>21</v>
      </c>
      <c r="G3758" s="37">
        <v>19442.900000000001</v>
      </c>
      <c r="H3758">
        <v>644.63</v>
      </c>
      <c r="I3758">
        <v>19442.900000000001</v>
      </c>
      <c r="J3758">
        <v>547.57000000000005</v>
      </c>
      <c r="K3758">
        <v>19442.900000000001</v>
      </c>
      <c r="L3758">
        <v>6.36</v>
      </c>
      <c r="M3758" t="s">
        <v>751</v>
      </c>
      <c r="N3758" s="37">
        <v>0</v>
      </c>
      <c r="O3758">
        <v>58328.7</v>
      </c>
      <c r="P3758" t="s">
        <v>766</v>
      </c>
      <c r="Q3758" t="s">
        <v>766</v>
      </c>
      <c r="R3758" t="s">
        <v>768</v>
      </c>
      <c r="S3758" t="s">
        <v>758</v>
      </c>
    </row>
    <row r="3759" spans="1:19" x14ac:dyDescent="0.3">
      <c r="A3759" t="s">
        <v>753</v>
      </c>
      <c r="B3759" t="s">
        <v>748</v>
      </c>
      <c r="C3759" t="s">
        <v>754</v>
      </c>
      <c r="D3759" t="s">
        <v>750</v>
      </c>
      <c r="E3759">
        <v>4</v>
      </c>
      <c r="F3759" t="s">
        <v>71</v>
      </c>
      <c r="G3759" s="37">
        <v>-48881.5</v>
      </c>
      <c r="H3759" t="s">
        <v>751</v>
      </c>
      <c r="I3759">
        <v>-48881.5</v>
      </c>
      <c r="J3759" t="s">
        <v>751</v>
      </c>
      <c r="K3759">
        <v>-48881.5</v>
      </c>
      <c r="L3759" t="s">
        <v>751</v>
      </c>
      <c r="M3759" t="s">
        <v>751</v>
      </c>
      <c r="N3759" s="37">
        <v>0</v>
      </c>
      <c r="O3759" t="s">
        <v>751</v>
      </c>
      <c r="P3759" t="s">
        <v>751</v>
      </c>
      <c r="Q3759" t="s">
        <v>751</v>
      </c>
      <c r="R3759" t="s">
        <v>751</v>
      </c>
      <c r="S3759" t="s">
        <v>758</v>
      </c>
    </row>
    <row r="3760" spans="1:19" x14ac:dyDescent="0.3">
      <c r="A3760" t="s">
        <v>753</v>
      </c>
      <c r="B3760" t="s">
        <v>748</v>
      </c>
      <c r="C3760" t="s">
        <v>754</v>
      </c>
      <c r="D3760" t="s">
        <v>750</v>
      </c>
      <c r="E3760">
        <v>5</v>
      </c>
      <c r="F3760" t="s">
        <v>425</v>
      </c>
      <c r="G3760" s="37">
        <v>-2400.9699999999998</v>
      </c>
      <c r="H3760" t="s">
        <v>751</v>
      </c>
      <c r="I3760">
        <v>-2400.9699999999998</v>
      </c>
      <c r="J3760" t="s">
        <v>751</v>
      </c>
      <c r="K3760">
        <v>-2400.9699999999998</v>
      </c>
      <c r="L3760" t="s">
        <v>751</v>
      </c>
      <c r="M3760" t="s">
        <v>751</v>
      </c>
      <c r="N3760" s="37">
        <v>0</v>
      </c>
      <c r="O3760" t="s">
        <v>751</v>
      </c>
      <c r="P3760" t="s">
        <v>751</v>
      </c>
      <c r="Q3760" t="s">
        <v>751</v>
      </c>
      <c r="R3760" t="s">
        <v>751</v>
      </c>
      <c r="S3760" t="s">
        <v>758</v>
      </c>
    </row>
    <row r="3761" spans="1:19" x14ac:dyDescent="0.3">
      <c r="A3761" t="s">
        <v>747</v>
      </c>
      <c r="B3761" t="s">
        <v>748</v>
      </c>
      <c r="C3761" t="s">
        <v>754</v>
      </c>
      <c r="D3761" t="s">
        <v>750</v>
      </c>
      <c r="E3761">
        <v>6</v>
      </c>
      <c r="F3761" t="s">
        <v>23</v>
      </c>
      <c r="G3761" s="37">
        <v>-2101.19</v>
      </c>
      <c r="H3761" t="s">
        <v>751</v>
      </c>
      <c r="I3761">
        <v>-2101.19</v>
      </c>
      <c r="J3761" t="s">
        <v>751</v>
      </c>
      <c r="K3761">
        <v>-2101.19</v>
      </c>
      <c r="L3761" t="s">
        <v>751</v>
      </c>
      <c r="M3761" t="s">
        <v>751</v>
      </c>
      <c r="N3761" s="37">
        <v>0</v>
      </c>
      <c r="O3761" t="s">
        <v>751</v>
      </c>
      <c r="P3761" t="s">
        <v>751</v>
      </c>
      <c r="Q3761" t="s">
        <v>751</v>
      </c>
      <c r="R3761" t="s">
        <v>751</v>
      </c>
      <c r="S3761" t="s">
        <v>758</v>
      </c>
    </row>
    <row r="3762" spans="1:19" x14ac:dyDescent="0.3">
      <c r="A3762" t="s">
        <v>753</v>
      </c>
      <c r="B3762" t="s">
        <v>748</v>
      </c>
      <c r="C3762" t="s">
        <v>754</v>
      </c>
      <c r="D3762" t="s">
        <v>750</v>
      </c>
      <c r="E3762">
        <v>2</v>
      </c>
      <c r="F3762" t="s">
        <v>531</v>
      </c>
      <c r="G3762" s="37">
        <v>-4261.55</v>
      </c>
      <c r="H3762" t="s">
        <v>751</v>
      </c>
      <c r="I3762">
        <v>-4261.55</v>
      </c>
      <c r="J3762" t="s">
        <v>751</v>
      </c>
      <c r="K3762">
        <v>-4261.55</v>
      </c>
      <c r="L3762" t="s">
        <v>751</v>
      </c>
      <c r="M3762" t="s">
        <v>751</v>
      </c>
      <c r="N3762" s="37">
        <v>0</v>
      </c>
      <c r="O3762" t="s">
        <v>751</v>
      </c>
      <c r="P3762" t="s">
        <v>751</v>
      </c>
      <c r="Q3762" t="s">
        <v>751</v>
      </c>
      <c r="R3762" t="s">
        <v>751</v>
      </c>
      <c r="S3762" t="s">
        <v>758</v>
      </c>
    </row>
    <row r="3763" spans="1:19" x14ac:dyDescent="0.3">
      <c r="A3763" t="s">
        <v>753</v>
      </c>
      <c r="B3763" t="s">
        <v>748</v>
      </c>
      <c r="C3763" t="s">
        <v>754</v>
      </c>
      <c r="D3763" t="s">
        <v>750</v>
      </c>
      <c r="E3763">
        <v>0</v>
      </c>
      <c r="F3763" t="s">
        <v>271</v>
      </c>
      <c r="G3763" s="37">
        <v>-39.19</v>
      </c>
      <c r="H3763" t="s">
        <v>751</v>
      </c>
      <c r="I3763">
        <v>-39.19</v>
      </c>
      <c r="J3763" t="s">
        <v>751</v>
      </c>
      <c r="K3763">
        <v>-39.19</v>
      </c>
      <c r="L3763" t="s">
        <v>751</v>
      </c>
      <c r="M3763" t="s">
        <v>751</v>
      </c>
      <c r="N3763" s="37">
        <v>0</v>
      </c>
      <c r="O3763" t="s">
        <v>751</v>
      </c>
      <c r="P3763" t="s">
        <v>751</v>
      </c>
      <c r="Q3763" t="s">
        <v>751</v>
      </c>
      <c r="R3763" t="s">
        <v>751</v>
      </c>
      <c r="S3763" t="s">
        <v>758</v>
      </c>
    </row>
    <row r="3764" spans="1:19" x14ac:dyDescent="0.3">
      <c r="A3764" t="s">
        <v>752</v>
      </c>
      <c r="B3764" t="s">
        <v>748</v>
      </c>
      <c r="C3764" t="s">
        <v>749</v>
      </c>
      <c r="D3764" t="s">
        <v>750</v>
      </c>
      <c r="E3764">
        <v>3</v>
      </c>
      <c r="F3764" t="s">
        <v>50</v>
      </c>
      <c r="G3764" s="37">
        <v>110506.48</v>
      </c>
      <c r="H3764">
        <v>29.17</v>
      </c>
      <c r="I3764">
        <v>110506.48</v>
      </c>
      <c r="J3764">
        <v>5.9</v>
      </c>
      <c r="K3764">
        <v>110506.48</v>
      </c>
      <c r="L3764">
        <v>46.77</v>
      </c>
      <c r="M3764" t="s">
        <v>751</v>
      </c>
      <c r="N3764" s="37">
        <v>0</v>
      </c>
      <c r="O3764">
        <v>331519.44</v>
      </c>
      <c r="P3764" t="s">
        <v>766</v>
      </c>
      <c r="Q3764" t="s">
        <v>766</v>
      </c>
      <c r="R3764" t="s">
        <v>766</v>
      </c>
      <c r="S3764" t="s">
        <v>758</v>
      </c>
    </row>
    <row r="3765" spans="1:19" x14ac:dyDescent="0.3">
      <c r="A3765" t="s">
        <v>747</v>
      </c>
      <c r="B3765" t="s">
        <v>748</v>
      </c>
      <c r="C3765" t="s">
        <v>749</v>
      </c>
      <c r="D3765" t="s">
        <v>750</v>
      </c>
      <c r="E3765">
        <v>2</v>
      </c>
      <c r="F3765" t="s">
        <v>531</v>
      </c>
      <c r="G3765" s="37">
        <v>46347.72</v>
      </c>
      <c r="H3765">
        <v>5236.41</v>
      </c>
      <c r="I3765">
        <v>46347.72</v>
      </c>
      <c r="J3765">
        <v>2.52</v>
      </c>
      <c r="K3765">
        <v>46347.72</v>
      </c>
      <c r="L3765">
        <v>24.13</v>
      </c>
      <c r="M3765" t="s">
        <v>751</v>
      </c>
      <c r="N3765" s="37">
        <v>0</v>
      </c>
      <c r="O3765">
        <v>92695.44</v>
      </c>
      <c r="P3765" t="s">
        <v>766</v>
      </c>
      <c r="Q3765" t="s">
        <v>768</v>
      </c>
      <c r="R3765" t="s">
        <v>768</v>
      </c>
      <c r="S3765" t="s">
        <v>758</v>
      </c>
    </row>
    <row r="3766" spans="1:19" x14ac:dyDescent="0.3">
      <c r="A3766" t="s">
        <v>752</v>
      </c>
      <c r="B3766" t="s">
        <v>748</v>
      </c>
      <c r="C3766" t="s">
        <v>749</v>
      </c>
      <c r="D3766" t="s">
        <v>750</v>
      </c>
      <c r="E3766">
        <v>-1</v>
      </c>
      <c r="F3766" t="s">
        <v>387</v>
      </c>
      <c r="G3766" s="37">
        <v>3033.34</v>
      </c>
      <c r="H3766">
        <v>0.04</v>
      </c>
      <c r="I3766">
        <v>3033.34</v>
      </c>
      <c r="J3766">
        <v>7.0000000000000007E-2</v>
      </c>
      <c r="K3766">
        <v>3033.34</v>
      </c>
      <c r="L3766">
        <v>0.45</v>
      </c>
      <c r="M3766" t="s">
        <v>751</v>
      </c>
      <c r="N3766" s="37">
        <v>0</v>
      </c>
      <c r="O3766" t="s">
        <v>751</v>
      </c>
      <c r="P3766" t="s">
        <v>766</v>
      </c>
      <c r="Q3766" t="s">
        <v>766</v>
      </c>
      <c r="R3766" t="s">
        <v>766</v>
      </c>
      <c r="S3766" t="s">
        <v>758</v>
      </c>
    </row>
    <row r="3767" spans="1:19" x14ac:dyDescent="0.3">
      <c r="A3767" t="s">
        <v>747</v>
      </c>
      <c r="B3767" t="s">
        <v>748</v>
      </c>
      <c r="C3767" t="s">
        <v>749</v>
      </c>
      <c r="D3767" t="s">
        <v>750</v>
      </c>
      <c r="E3767">
        <v>-1</v>
      </c>
      <c r="F3767" t="s">
        <v>367</v>
      </c>
      <c r="G3767" s="37">
        <v>349548.87</v>
      </c>
      <c r="H3767">
        <v>50.08</v>
      </c>
      <c r="I3767">
        <v>349548.87</v>
      </c>
      <c r="J3767">
        <v>11.85</v>
      </c>
      <c r="K3767">
        <v>349548.87</v>
      </c>
      <c r="L3767">
        <v>162.96</v>
      </c>
      <c r="M3767" t="s">
        <v>751</v>
      </c>
      <c r="N3767" s="37">
        <v>0</v>
      </c>
      <c r="O3767" t="s">
        <v>751</v>
      </c>
      <c r="P3767" t="s">
        <v>766</v>
      </c>
      <c r="Q3767" t="s">
        <v>766</v>
      </c>
      <c r="R3767" t="s">
        <v>766</v>
      </c>
      <c r="S3767" t="s">
        <v>758</v>
      </c>
    </row>
    <row r="3768" spans="1:19" x14ac:dyDescent="0.3">
      <c r="A3768" t="s">
        <v>753</v>
      </c>
      <c r="B3768" t="s">
        <v>748</v>
      </c>
      <c r="C3768" t="s">
        <v>749</v>
      </c>
      <c r="D3768" t="s">
        <v>750</v>
      </c>
      <c r="E3768">
        <v>6</v>
      </c>
      <c r="F3768" t="s">
        <v>10</v>
      </c>
      <c r="G3768" s="37">
        <v>64347.79</v>
      </c>
      <c r="H3768">
        <v>0.09</v>
      </c>
      <c r="I3768">
        <v>64347.79</v>
      </c>
      <c r="J3768">
        <v>0.04</v>
      </c>
      <c r="K3768">
        <v>64347.79</v>
      </c>
      <c r="L3768">
        <v>0.49</v>
      </c>
      <c r="M3768" t="s">
        <v>751</v>
      </c>
      <c r="N3768" s="37">
        <v>0</v>
      </c>
      <c r="O3768">
        <v>386086.74</v>
      </c>
      <c r="P3768" t="s">
        <v>766</v>
      </c>
      <c r="Q3768" t="s">
        <v>766</v>
      </c>
      <c r="R3768" t="s">
        <v>766</v>
      </c>
      <c r="S3768" t="s">
        <v>758</v>
      </c>
    </row>
    <row r="3769" spans="1:19" x14ac:dyDescent="0.3">
      <c r="A3769" t="s">
        <v>747</v>
      </c>
      <c r="B3769" t="s">
        <v>748</v>
      </c>
      <c r="C3769" t="s">
        <v>749</v>
      </c>
      <c r="D3769" t="s">
        <v>750</v>
      </c>
      <c r="E3769">
        <v>2</v>
      </c>
      <c r="F3769" t="s">
        <v>557</v>
      </c>
      <c r="G3769" s="37">
        <v>28028.27</v>
      </c>
      <c r="H3769">
        <v>12.79</v>
      </c>
      <c r="I3769">
        <v>28028.27</v>
      </c>
      <c r="J3769">
        <v>2.59</v>
      </c>
      <c r="K3769">
        <v>28028.27</v>
      </c>
      <c r="L3769">
        <v>20.52</v>
      </c>
      <c r="M3769" t="s">
        <v>751</v>
      </c>
      <c r="N3769" s="37">
        <v>0</v>
      </c>
      <c r="O3769">
        <v>56056.54</v>
      </c>
      <c r="P3769" t="s">
        <v>766</v>
      </c>
      <c r="Q3769" t="s">
        <v>766</v>
      </c>
      <c r="R3769" t="s">
        <v>766</v>
      </c>
      <c r="S3769" t="s">
        <v>758</v>
      </c>
    </row>
    <row r="3770" spans="1:19" x14ac:dyDescent="0.3">
      <c r="A3770" t="s">
        <v>753</v>
      </c>
      <c r="B3770" t="s">
        <v>748</v>
      </c>
      <c r="C3770" t="s">
        <v>754</v>
      </c>
      <c r="D3770" t="s">
        <v>750</v>
      </c>
      <c r="E3770">
        <v>-4</v>
      </c>
      <c r="F3770" t="s">
        <v>399</v>
      </c>
      <c r="G3770" s="37">
        <v>-9.32</v>
      </c>
      <c r="H3770" t="s">
        <v>751</v>
      </c>
      <c r="I3770">
        <v>-9.32</v>
      </c>
      <c r="J3770" t="s">
        <v>751</v>
      </c>
      <c r="K3770">
        <v>-9.32</v>
      </c>
      <c r="L3770" t="s">
        <v>751</v>
      </c>
      <c r="M3770" t="s">
        <v>751</v>
      </c>
      <c r="N3770" s="37">
        <v>0</v>
      </c>
      <c r="O3770" t="s">
        <v>751</v>
      </c>
      <c r="P3770" t="s">
        <v>751</v>
      </c>
      <c r="Q3770" t="s">
        <v>751</v>
      </c>
      <c r="R3770" t="s">
        <v>751</v>
      </c>
      <c r="S3770" t="s">
        <v>758</v>
      </c>
    </row>
    <row r="3771" spans="1:19" x14ac:dyDescent="0.3">
      <c r="A3771" t="s">
        <v>747</v>
      </c>
      <c r="B3771" t="s">
        <v>748</v>
      </c>
      <c r="C3771" t="s">
        <v>749</v>
      </c>
      <c r="D3771" t="s">
        <v>750</v>
      </c>
      <c r="E3771">
        <v>0</v>
      </c>
      <c r="F3771" t="s">
        <v>151</v>
      </c>
      <c r="G3771" s="37">
        <v>45486.73</v>
      </c>
      <c r="H3771">
        <v>0.79</v>
      </c>
      <c r="I3771">
        <v>45486.73</v>
      </c>
      <c r="J3771">
        <v>4.26</v>
      </c>
      <c r="K3771">
        <v>45486.73</v>
      </c>
      <c r="L3771">
        <v>20.350000000000001</v>
      </c>
      <c r="M3771" t="s">
        <v>751</v>
      </c>
      <c r="N3771" s="37">
        <v>0</v>
      </c>
      <c r="O3771" t="s">
        <v>751</v>
      </c>
      <c r="P3771" t="s">
        <v>766</v>
      </c>
      <c r="Q3771" t="s">
        <v>766</v>
      </c>
      <c r="R3771" t="s">
        <v>768</v>
      </c>
      <c r="S3771" t="s">
        <v>758</v>
      </c>
    </row>
    <row r="3772" spans="1:19" x14ac:dyDescent="0.3">
      <c r="A3772" t="s">
        <v>753</v>
      </c>
      <c r="B3772" t="s">
        <v>748</v>
      </c>
      <c r="C3772" t="s">
        <v>749</v>
      </c>
      <c r="D3772" t="s">
        <v>750</v>
      </c>
      <c r="E3772">
        <v>4</v>
      </c>
      <c r="F3772" t="s">
        <v>355</v>
      </c>
      <c r="G3772" s="37">
        <v>2224761.29</v>
      </c>
      <c r="H3772">
        <v>1552429.51</v>
      </c>
      <c r="I3772">
        <v>2224761.29</v>
      </c>
      <c r="J3772">
        <v>57.77</v>
      </c>
      <c r="K3772">
        <v>2224761.29</v>
      </c>
      <c r="L3772">
        <v>1252.77</v>
      </c>
      <c r="M3772" t="s">
        <v>751</v>
      </c>
      <c r="N3772" s="37">
        <v>0</v>
      </c>
      <c r="O3772">
        <v>8899045.1600000001</v>
      </c>
      <c r="P3772" t="s">
        <v>766</v>
      </c>
      <c r="Q3772" t="s">
        <v>768</v>
      </c>
      <c r="R3772" t="s">
        <v>768</v>
      </c>
      <c r="S3772" t="s">
        <v>758</v>
      </c>
    </row>
    <row r="3773" spans="1:19" x14ac:dyDescent="0.3">
      <c r="A3773" t="s">
        <v>753</v>
      </c>
      <c r="B3773" t="s">
        <v>748</v>
      </c>
      <c r="C3773" t="s">
        <v>754</v>
      </c>
      <c r="D3773" t="s">
        <v>750</v>
      </c>
      <c r="E3773">
        <v>-4</v>
      </c>
      <c r="F3773" t="s">
        <v>452</v>
      </c>
      <c r="G3773" s="37">
        <v>-33.950000000000003</v>
      </c>
      <c r="H3773" t="s">
        <v>751</v>
      </c>
      <c r="I3773">
        <v>-33.950000000000003</v>
      </c>
      <c r="J3773" t="s">
        <v>751</v>
      </c>
      <c r="K3773">
        <v>-33.950000000000003</v>
      </c>
      <c r="L3773" t="s">
        <v>751</v>
      </c>
      <c r="M3773" t="s">
        <v>751</v>
      </c>
      <c r="N3773" s="37">
        <v>0</v>
      </c>
      <c r="O3773" t="s">
        <v>751</v>
      </c>
      <c r="P3773" t="s">
        <v>751</v>
      </c>
      <c r="Q3773" t="s">
        <v>751</v>
      </c>
      <c r="R3773" t="s">
        <v>751</v>
      </c>
      <c r="S3773" t="s">
        <v>758</v>
      </c>
    </row>
    <row r="3774" spans="1:19" x14ac:dyDescent="0.3">
      <c r="A3774" t="s">
        <v>753</v>
      </c>
      <c r="B3774" t="s">
        <v>748</v>
      </c>
      <c r="C3774" t="s">
        <v>749</v>
      </c>
      <c r="D3774" t="s">
        <v>750</v>
      </c>
      <c r="E3774">
        <v>5</v>
      </c>
      <c r="F3774" t="s">
        <v>397</v>
      </c>
      <c r="G3774" s="37">
        <v>38101.870000000003</v>
      </c>
      <c r="H3774">
        <v>5.17</v>
      </c>
      <c r="I3774">
        <v>38101.870000000003</v>
      </c>
      <c r="J3774">
        <v>888.64</v>
      </c>
      <c r="K3774">
        <v>38101.870000000003</v>
      </c>
      <c r="L3774">
        <v>9.4600000000000009</v>
      </c>
      <c r="M3774" t="s">
        <v>751</v>
      </c>
      <c r="N3774" s="37">
        <v>0</v>
      </c>
      <c r="O3774">
        <v>190509.35</v>
      </c>
      <c r="P3774" t="s">
        <v>768</v>
      </c>
      <c r="Q3774" t="s">
        <v>766</v>
      </c>
      <c r="R3774" t="s">
        <v>768</v>
      </c>
      <c r="S3774" t="s">
        <v>758</v>
      </c>
    </row>
    <row r="3775" spans="1:19" x14ac:dyDescent="0.3">
      <c r="A3775" t="s">
        <v>747</v>
      </c>
      <c r="B3775" t="s">
        <v>748</v>
      </c>
      <c r="C3775" t="s">
        <v>749</v>
      </c>
      <c r="D3775" t="s">
        <v>750</v>
      </c>
      <c r="E3775">
        <v>-1</v>
      </c>
      <c r="F3775" t="s">
        <v>319</v>
      </c>
      <c r="G3775" s="37">
        <v>1389774.84</v>
      </c>
      <c r="H3775">
        <v>94.3</v>
      </c>
      <c r="I3775">
        <v>1389774.84</v>
      </c>
      <c r="J3775">
        <v>42.36</v>
      </c>
      <c r="K3775">
        <v>1389774.84</v>
      </c>
      <c r="L3775">
        <v>528.19000000000005</v>
      </c>
      <c r="M3775" t="s">
        <v>751</v>
      </c>
      <c r="N3775" s="37">
        <v>0</v>
      </c>
      <c r="O3775" t="s">
        <v>751</v>
      </c>
      <c r="P3775" t="s">
        <v>766</v>
      </c>
      <c r="Q3775" t="s">
        <v>766</v>
      </c>
      <c r="R3775" t="s">
        <v>766</v>
      </c>
      <c r="S3775" t="s">
        <v>758</v>
      </c>
    </row>
    <row r="3776" spans="1:19" x14ac:dyDescent="0.3">
      <c r="A3776" t="s">
        <v>747</v>
      </c>
      <c r="B3776" t="s">
        <v>748</v>
      </c>
      <c r="C3776" t="s">
        <v>754</v>
      </c>
      <c r="D3776" t="s">
        <v>750</v>
      </c>
      <c r="E3776">
        <v>6</v>
      </c>
      <c r="F3776" t="s">
        <v>190</v>
      </c>
      <c r="G3776" s="37">
        <v>-66.06</v>
      </c>
      <c r="H3776" t="s">
        <v>751</v>
      </c>
      <c r="I3776">
        <v>-66.06</v>
      </c>
      <c r="J3776" t="s">
        <v>751</v>
      </c>
      <c r="K3776">
        <v>-66.06</v>
      </c>
      <c r="L3776" t="s">
        <v>751</v>
      </c>
      <c r="M3776" t="s">
        <v>751</v>
      </c>
      <c r="N3776" s="37">
        <v>0</v>
      </c>
      <c r="O3776" t="s">
        <v>751</v>
      </c>
      <c r="P3776" t="s">
        <v>751</v>
      </c>
      <c r="Q3776" t="s">
        <v>751</v>
      </c>
      <c r="R3776" t="s">
        <v>751</v>
      </c>
      <c r="S3776" t="s">
        <v>758</v>
      </c>
    </row>
    <row r="3777" spans="1:19" x14ac:dyDescent="0.3">
      <c r="A3777" t="s">
        <v>747</v>
      </c>
      <c r="B3777" t="s">
        <v>748</v>
      </c>
      <c r="C3777" t="s">
        <v>749</v>
      </c>
      <c r="D3777" t="s">
        <v>750</v>
      </c>
      <c r="E3777">
        <v>5</v>
      </c>
      <c r="F3777" t="s">
        <v>233</v>
      </c>
      <c r="G3777" s="37">
        <v>14419.5</v>
      </c>
      <c r="H3777">
        <v>0.28999999999999998</v>
      </c>
      <c r="I3777">
        <v>14419.5</v>
      </c>
      <c r="J3777">
        <v>885.61</v>
      </c>
      <c r="K3777">
        <v>14419.5</v>
      </c>
      <c r="L3777">
        <v>1.6</v>
      </c>
      <c r="M3777" t="s">
        <v>751</v>
      </c>
      <c r="N3777" s="37">
        <v>0</v>
      </c>
      <c r="O3777">
        <v>72097.5</v>
      </c>
      <c r="P3777" t="s">
        <v>768</v>
      </c>
      <c r="Q3777" t="s">
        <v>766</v>
      </c>
      <c r="R3777" t="s">
        <v>768</v>
      </c>
      <c r="S3777" t="s">
        <v>758</v>
      </c>
    </row>
    <row r="3778" spans="1:19" x14ac:dyDescent="0.3">
      <c r="A3778" t="s">
        <v>753</v>
      </c>
      <c r="B3778" t="s">
        <v>748</v>
      </c>
      <c r="C3778" t="s">
        <v>754</v>
      </c>
      <c r="D3778" t="s">
        <v>750</v>
      </c>
      <c r="E3778">
        <v>2</v>
      </c>
      <c r="F3778" t="s">
        <v>371</v>
      </c>
      <c r="G3778" s="37">
        <v>-17554.21</v>
      </c>
      <c r="H3778" t="s">
        <v>751</v>
      </c>
      <c r="I3778">
        <v>-17554.21</v>
      </c>
      <c r="J3778" t="s">
        <v>751</v>
      </c>
      <c r="K3778">
        <v>-17554.21</v>
      </c>
      <c r="L3778" t="s">
        <v>751</v>
      </c>
      <c r="M3778" t="s">
        <v>751</v>
      </c>
      <c r="N3778" s="37">
        <v>0</v>
      </c>
      <c r="O3778" t="s">
        <v>751</v>
      </c>
      <c r="P3778" t="s">
        <v>751</v>
      </c>
      <c r="Q3778" t="s">
        <v>751</v>
      </c>
      <c r="R3778" t="s">
        <v>751</v>
      </c>
      <c r="S3778" t="s">
        <v>758</v>
      </c>
    </row>
    <row r="3779" spans="1:19" x14ac:dyDescent="0.3">
      <c r="A3779" t="s">
        <v>752</v>
      </c>
      <c r="B3779" t="s">
        <v>748</v>
      </c>
      <c r="C3779" t="s">
        <v>754</v>
      </c>
      <c r="D3779" t="s">
        <v>750</v>
      </c>
      <c r="E3779">
        <v>8</v>
      </c>
      <c r="F3779" t="s">
        <v>355</v>
      </c>
      <c r="G3779" s="37">
        <v>-5232.84</v>
      </c>
      <c r="H3779" t="s">
        <v>751</v>
      </c>
      <c r="I3779">
        <v>-5232.84</v>
      </c>
      <c r="J3779" t="s">
        <v>751</v>
      </c>
      <c r="K3779">
        <v>-5232.84</v>
      </c>
      <c r="L3779" t="s">
        <v>751</v>
      </c>
      <c r="M3779" t="s">
        <v>751</v>
      </c>
      <c r="N3779" s="37">
        <v>0</v>
      </c>
      <c r="O3779" t="s">
        <v>751</v>
      </c>
      <c r="P3779" t="s">
        <v>751</v>
      </c>
      <c r="Q3779" t="s">
        <v>751</v>
      </c>
      <c r="R3779" t="s">
        <v>751</v>
      </c>
      <c r="S3779" t="s">
        <v>758</v>
      </c>
    </row>
    <row r="3780" spans="1:19" x14ac:dyDescent="0.3">
      <c r="A3780" t="s">
        <v>747</v>
      </c>
      <c r="B3780" t="s">
        <v>748</v>
      </c>
      <c r="C3780" t="s">
        <v>749</v>
      </c>
      <c r="D3780" t="s">
        <v>750</v>
      </c>
      <c r="E3780">
        <v>-1</v>
      </c>
      <c r="F3780" t="s">
        <v>210</v>
      </c>
      <c r="G3780" s="37">
        <v>-475.6</v>
      </c>
      <c r="H3780">
        <v>0</v>
      </c>
      <c r="I3780">
        <v>-475.6</v>
      </c>
      <c r="J3780">
        <v>0</v>
      </c>
      <c r="K3780">
        <v>-475.6</v>
      </c>
      <c r="L3780">
        <v>0</v>
      </c>
      <c r="M3780">
        <v>1</v>
      </c>
      <c r="N3780" s="37">
        <v>-0.16</v>
      </c>
      <c r="O3780" t="s">
        <v>751</v>
      </c>
      <c r="P3780" t="s">
        <v>766</v>
      </c>
      <c r="Q3780" t="s">
        <v>766</v>
      </c>
      <c r="R3780" t="s">
        <v>766</v>
      </c>
      <c r="S3780" t="s">
        <v>758</v>
      </c>
    </row>
    <row r="3781" spans="1:19" x14ac:dyDescent="0.3">
      <c r="A3781" t="s">
        <v>752</v>
      </c>
      <c r="B3781" t="s">
        <v>748</v>
      </c>
      <c r="C3781" t="s">
        <v>749</v>
      </c>
      <c r="D3781" t="s">
        <v>750</v>
      </c>
      <c r="E3781">
        <v>0</v>
      </c>
      <c r="F3781" t="s">
        <v>190</v>
      </c>
      <c r="G3781" s="37">
        <v>56909.37</v>
      </c>
      <c r="H3781">
        <v>0.91</v>
      </c>
      <c r="I3781">
        <v>56909.37</v>
      </c>
      <c r="J3781">
        <v>1.68</v>
      </c>
      <c r="K3781">
        <v>56909.37</v>
      </c>
      <c r="L3781">
        <v>11.61</v>
      </c>
      <c r="M3781" t="s">
        <v>751</v>
      </c>
      <c r="N3781" s="37">
        <v>0</v>
      </c>
      <c r="O3781" t="s">
        <v>751</v>
      </c>
      <c r="P3781" t="s">
        <v>766</v>
      </c>
      <c r="Q3781" t="s">
        <v>766</v>
      </c>
      <c r="R3781" t="s">
        <v>766</v>
      </c>
      <c r="S3781" t="s">
        <v>758</v>
      </c>
    </row>
    <row r="3782" spans="1:19" x14ac:dyDescent="0.3">
      <c r="A3782" t="s">
        <v>753</v>
      </c>
      <c r="B3782" t="s">
        <v>748</v>
      </c>
      <c r="C3782" t="s">
        <v>754</v>
      </c>
      <c r="D3782" t="s">
        <v>750</v>
      </c>
      <c r="E3782">
        <v>5</v>
      </c>
      <c r="F3782" t="s">
        <v>267</v>
      </c>
      <c r="G3782" s="37">
        <v>-376465.33</v>
      </c>
      <c r="H3782" t="s">
        <v>751</v>
      </c>
      <c r="I3782">
        <v>-376465.33</v>
      </c>
      <c r="J3782" t="s">
        <v>751</v>
      </c>
      <c r="K3782">
        <v>-376465.33</v>
      </c>
      <c r="L3782" t="s">
        <v>751</v>
      </c>
      <c r="M3782" t="s">
        <v>751</v>
      </c>
      <c r="N3782" s="37">
        <v>0</v>
      </c>
      <c r="O3782" t="s">
        <v>751</v>
      </c>
      <c r="P3782" t="s">
        <v>751</v>
      </c>
      <c r="Q3782" t="s">
        <v>751</v>
      </c>
      <c r="R3782" t="s">
        <v>751</v>
      </c>
      <c r="S3782" t="s">
        <v>758</v>
      </c>
    </row>
    <row r="3783" spans="1:19" x14ac:dyDescent="0.3">
      <c r="A3783" t="s">
        <v>753</v>
      </c>
      <c r="B3783" t="s">
        <v>748</v>
      </c>
      <c r="C3783" t="s">
        <v>749</v>
      </c>
      <c r="D3783" t="s">
        <v>750</v>
      </c>
      <c r="E3783">
        <v>-1</v>
      </c>
      <c r="F3783" t="s">
        <v>422</v>
      </c>
      <c r="G3783" s="37">
        <v>556536.22</v>
      </c>
      <c r="H3783">
        <v>46.27</v>
      </c>
      <c r="I3783">
        <v>556536.22</v>
      </c>
      <c r="J3783">
        <v>41.88</v>
      </c>
      <c r="K3783">
        <v>556536.22</v>
      </c>
      <c r="L3783">
        <v>216.36</v>
      </c>
      <c r="M3783" t="s">
        <v>751</v>
      </c>
      <c r="N3783" s="37">
        <v>0</v>
      </c>
      <c r="O3783" t="s">
        <v>751</v>
      </c>
      <c r="P3783" t="s">
        <v>766</v>
      </c>
      <c r="Q3783" t="s">
        <v>766</v>
      </c>
      <c r="R3783" t="s">
        <v>766</v>
      </c>
      <c r="S3783" t="s">
        <v>758</v>
      </c>
    </row>
    <row r="3784" spans="1:19" x14ac:dyDescent="0.3">
      <c r="A3784" t="s">
        <v>753</v>
      </c>
      <c r="B3784" t="s">
        <v>748</v>
      </c>
      <c r="C3784" t="s">
        <v>754</v>
      </c>
      <c r="D3784" t="s">
        <v>750</v>
      </c>
      <c r="E3784">
        <v>4</v>
      </c>
      <c r="F3784" t="s">
        <v>292</v>
      </c>
      <c r="G3784" s="37">
        <v>-731.38</v>
      </c>
      <c r="H3784" t="s">
        <v>751</v>
      </c>
      <c r="I3784">
        <v>-731.38</v>
      </c>
      <c r="J3784" t="s">
        <v>751</v>
      </c>
      <c r="K3784">
        <v>-731.38</v>
      </c>
      <c r="L3784" t="s">
        <v>751</v>
      </c>
      <c r="M3784" t="s">
        <v>751</v>
      </c>
      <c r="N3784" s="37">
        <v>0</v>
      </c>
      <c r="O3784" t="s">
        <v>751</v>
      </c>
      <c r="P3784" t="s">
        <v>751</v>
      </c>
      <c r="Q3784" t="s">
        <v>751</v>
      </c>
      <c r="R3784" t="s">
        <v>751</v>
      </c>
      <c r="S3784" t="s">
        <v>758</v>
      </c>
    </row>
    <row r="3785" spans="1:19" x14ac:dyDescent="0.3">
      <c r="A3785" t="s">
        <v>753</v>
      </c>
      <c r="B3785" t="s">
        <v>748</v>
      </c>
      <c r="C3785" t="s">
        <v>749</v>
      </c>
      <c r="D3785" t="s">
        <v>750</v>
      </c>
      <c r="E3785">
        <v>8</v>
      </c>
      <c r="F3785" t="s">
        <v>538</v>
      </c>
      <c r="G3785" s="37">
        <v>290113.65000000002</v>
      </c>
      <c r="H3785">
        <v>104.36</v>
      </c>
      <c r="I3785">
        <v>290113.65000000002</v>
      </c>
      <c r="J3785">
        <v>560.44000000000005</v>
      </c>
      <c r="K3785">
        <v>290113.65000000002</v>
      </c>
      <c r="L3785">
        <v>126.79</v>
      </c>
      <c r="M3785" t="s">
        <v>751</v>
      </c>
      <c r="N3785" s="37">
        <v>0</v>
      </c>
      <c r="O3785">
        <v>2320909.2000000002</v>
      </c>
      <c r="P3785" t="s">
        <v>766</v>
      </c>
      <c r="Q3785" t="s">
        <v>766</v>
      </c>
      <c r="R3785" t="s">
        <v>768</v>
      </c>
      <c r="S3785" t="s">
        <v>758</v>
      </c>
    </row>
    <row r="3786" spans="1:19" x14ac:dyDescent="0.3">
      <c r="A3786" t="s">
        <v>747</v>
      </c>
      <c r="B3786" t="s">
        <v>748</v>
      </c>
      <c r="C3786" t="s">
        <v>749</v>
      </c>
      <c r="D3786" t="s">
        <v>750</v>
      </c>
      <c r="E3786">
        <v>3</v>
      </c>
      <c r="F3786" t="s">
        <v>536</v>
      </c>
      <c r="G3786" s="37">
        <v>225922.45</v>
      </c>
      <c r="H3786">
        <v>34.75</v>
      </c>
      <c r="I3786">
        <v>225922.45</v>
      </c>
      <c r="J3786">
        <v>16.510000000000002</v>
      </c>
      <c r="K3786">
        <v>225922.45</v>
      </c>
      <c r="L3786">
        <v>158.09</v>
      </c>
      <c r="M3786" t="s">
        <v>751</v>
      </c>
      <c r="N3786" s="37">
        <v>0</v>
      </c>
      <c r="O3786">
        <v>677767.35000000009</v>
      </c>
      <c r="P3786" t="s">
        <v>766</v>
      </c>
      <c r="Q3786" t="s">
        <v>766</v>
      </c>
      <c r="R3786" t="s">
        <v>766</v>
      </c>
      <c r="S3786" t="s">
        <v>758</v>
      </c>
    </row>
    <row r="3787" spans="1:19" x14ac:dyDescent="0.3">
      <c r="A3787" t="s">
        <v>753</v>
      </c>
      <c r="B3787" t="s">
        <v>748</v>
      </c>
      <c r="C3787" t="s">
        <v>754</v>
      </c>
      <c r="D3787" t="s">
        <v>750</v>
      </c>
      <c r="E3787">
        <v>-4</v>
      </c>
      <c r="F3787" t="s">
        <v>192</v>
      </c>
      <c r="G3787" s="37">
        <v>-172.08</v>
      </c>
      <c r="H3787" t="s">
        <v>751</v>
      </c>
      <c r="I3787">
        <v>-172.08</v>
      </c>
      <c r="J3787" t="s">
        <v>751</v>
      </c>
      <c r="K3787">
        <v>-172.08</v>
      </c>
      <c r="L3787" t="s">
        <v>751</v>
      </c>
      <c r="M3787" t="s">
        <v>751</v>
      </c>
      <c r="N3787" s="37">
        <v>0</v>
      </c>
      <c r="O3787" t="s">
        <v>751</v>
      </c>
      <c r="P3787" t="s">
        <v>751</v>
      </c>
      <c r="Q3787" t="s">
        <v>751</v>
      </c>
      <c r="R3787" t="s">
        <v>751</v>
      </c>
      <c r="S3787" t="s">
        <v>758</v>
      </c>
    </row>
    <row r="3788" spans="1:19" x14ac:dyDescent="0.3">
      <c r="A3788" t="s">
        <v>747</v>
      </c>
      <c r="B3788" t="s">
        <v>748</v>
      </c>
      <c r="C3788" t="s">
        <v>749</v>
      </c>
      <c r="D3788" t="s">
        <v>750</v>
      </c>
      <c r="E3788">
        <v>6</v>
      </c>
      <c r="F3788" t="s">
        <v>538</v>
      </c>
      <c r="G3788" s="37">
        <v>23039.13</v>
      </c>
      <c r="H3788">
        <v>1662.74</v>
      </c>
      <c r="I3788">
        <v>23039.13</v>
      </c>
      <c r="J3788">
        <v>0.37</v>
      </c>
      <c r="K3788">
        <v>23039.13</v>
      </c>
      <c r="L3788">
        <v>3.55</v>
      </c>
      <c r="M3788" t="s">
        <v>751</v>
      </c>
      <c r="N3788" s="37">
        <v>0</v>
      </c>
      <c r="O3788">
        <v>138234.78</v>
      </c>
      <c r="P3788" t="s">
        <v>766</v>
      </c>
      <c r="Q3788" t="s">
        <v>768</v>
      </c>
      <c r="R3788" t="s">
        <v>768</v>
      </c>
      <c r="S3788" t="s">
        <v>758</v>
      </c>
    </row>
    <row r="3789" spans="1:19" x14ac:dyDescent="0.3">
      <c r="A3789" t="s">
        <v>753</v>
      </c>
      <c r="B3789" t="s">
        <v>748</v>
      </c>
      <c r="C3789" t="s">
        <v>749</v>
      </c>
      <c r="D3789" t="s">
        <v>750</v>
      </c>
      <c r="E3789">
        <v>1</v>
      </c>
      <c r="F3789" t="s">
        <v>234</v>
      </c>
      <c r="G3789" s="37">
        <v>4213.43</v>
      </c>
      <c r="H3789">
        <v>445.91</v>
      </c>
      <c r="I3789">
        <v>4213.43</v>
      </c>
      <c r="J3789">
        <v>0.56999999999999995</v>
      </c>
      <c r="K3789">
        <v>4213.43</v>
      </c>
      <c r="L3789">
        <v>7.89</v>
      </c>
      <c r="M3789" t="s">
        <v>751</v>
      </c>
      <c r="N3789" s="37">
        <v>0</v>
      </c>
      <c r="O3789">
        <v>4213.43</v>
      </c>
      <c r="P3789" t="s">
        <v>766</v>
      </c>
      <c r="Q3789" t="s">
        <v>768</v>
      </c>
      <c r="R3789" t="s">
        <v>768</v>
      </c>
      <c r="S3789" t="s">
        <v>758</v>
      </c>
    </row>
    <row r="3790" spans="1:19" x14ac:dyDescent="0.3">
      <c r="A3790" t="s">
        <v>753</v>
      </c>
      <c r="B3790" t="s">
        <v>748</v>
      </c>
      <c r="C3790" t="s">
        <v>749</v>
      </c>
      <c r="D3790" t="s">
        <v>750</v>
      </c>
      <c r="E3790">
        <v>-1</v>
      </c>
      <c r="F3790" t="s">
        <v>468</v>
      </c>
      <c r="G3790" s="37">
        <v>82447.94</v>
      </c>
      <c r="H3790">
        <v>31.72</v>
      </c>
      <c r="I3790">
        <v>82447.94</v>
      </c>
      <c r="J3790">
        <v>14.25</v>
      </c>
      <c r="K3790">
        <v>82447.94</v>
      </c>
      <c r="L3790">
        <v>177.69</v>
      </c>
      <c r="M3790" t="s">
        <v>751</v>
      </c>
      <c r="N3790" s="37">
        <v>0</v>
      </c>
      <c r="O3790" t="s">
        <v>751</v>
      </c>
      <c r="P3790" t="s">
        <v>766</v>
      </c>
      <c r="Q3790" t="s">
        <v>766</v>
      </c>
      <c r="R3790" t="s">
        <v>766</v>
      </c>
      <c r="S3790" t="s">
        <v>758</v>
      </c>
    </row>
    <row r="3791" spans="1:19" x14ac:dyDescent="0.3">
      <c r="A3791" t="s">
        <v>752</v>
      </c>
      <c r="B3791" t="s">
        <v>748</v>
      </c>
      <c r="C3791" t="s">
        <v>754</v>
      </c>
      <c r="D3791" t="s">
        <v>750</v>
      </c>
      <c r="E3791">
        <v>-1</v>
      </c>
      <c r="F3791" t="s">
        <v>189</v>
      </c>
      <c r="G3791" s="37">
        <v>-1439.27</v>
      </c>
      <c r="H3791" t="s">
        <v>751</v>
      </c>
      <c r="I3791">
        <v>-1439.27</v>
      </c>
      <c r="J3791" t="s">
        <v>751</v>
      </c>
      <c r="K3791">
        <v>-1439.27</v>
      </c>
      <c r="L3791" t="s">
        <v>751</v>
      </c>
      <c r="M3791" t="s">
        <v>751</v>
      </c>
      <c r="N3791" s="37">
        <v>0</v>
      </c>
      <c r="O3791" t="s">
        <v>751</v>
      </c>
      <c r="P3791" t="s">
        <v>751</v>
      </c>
      <c r="Q3791" t="s">
        <v>751</v>
      </c>
      <c r="R3791" t="s">
        <v>751</v>
      </c>
      <c r="S3791" t="s">
        <v>758</v>
      </c>
    </row>
    <row r="3792" spans="1:19" x14ac:dyDescent="0.3">
      <c r="A3792" t="s">
        <v>753</v>
      </c>
      <c r="B3792" t="s">
        <v>748</v>
      </c>
      <c r="C3792" t="s">
        <v>749</v>
      </c>
      <c r="D3792" t="s">
        <v>750</v>
      </c>
      <c r="E3792">
        <v>3</v>
      </c>
      <c r="F3792" t="s">
        <v>111</v>
      </c>
      <c r="G3792" s="37">
        <v>1006952.74</v>
      </c>
      <c r="H3792">
        <v>125.61</v>
      </c>
      <c r="I3792">
        <v>1006952.74</v>
      </c>
      <c r="J3792">
        <v>59.66</v>
      </c>
      <c r="K3792">
        <v>1006952.74</v>
      </c>
      <c r="L3792">
        <v>571.42999999999995</v>
      </c>
      <c r="M3792" t="s">
        <v>751</v>
      </c>
      <c r="N3792" s="37">
        <v>0</v>
      </c>
      <c r="O3792">
        <v>3020858.22</v>
      </c>
      <c r="P3792" t="s">
        <v>766</v>
      </c>
      <c r="Q3792" t="s">
        <v>766</v>
      </c>
      <c r="R3792" t="s">
        <v>766</v>
      </c>
      <c r="S3792" t="s">
        <v>758</v>
      </c>
    </row>
    <row r="3793" spans="1:19" x14ac:dyDescent="0.3">
      <c r="A3793" t="s">
        <v>747</v>
      </c>
      <c r="B3793" t="s">
        <v>748</v>
      </c>
      <c r="C3793" t="s">
        <v>754</v>
      </c>
      <c r="D3793" t="s">
        <v>756</v>
      </c>
      <c r="E3793">
        <v>-1</v>
      </c>
      <c r="F3793" t="s">
        <v>486</v>
      </c>
      <c r="G3793" s="37">
        <v>-0.06</v>
      </c>
      <c r="H3793" t="s">
        <v>751</v>
      </c>
      <c r="I3793">
        <v>-0.06</v>
      </c>
      <c r="J3793" t="s">
        <v>751</v>
      </c>
      <c r="K3793">
        <v>-0.06</v>
      </c>
      <c r="L3793" t="s">
        <v>751</v>
      </c>
      <c r="M3793">
        <v>1</v>
      </c>
      <c r="N3793" s="37">
        <v>0</v>
      </c>
      <c r="O3793" t="s">
        <v>751</v>
      </c>
      <c r="P3793" t="s">
        <v>751</v>
      </c>
      <c r="Q3793" t="s">
        <v>751</v>
      </c>
      <c r="R3793" t="s">
        <v>751</v>
      </c>
      <c r="S3793" t="s">
        <v>758</v>
      </c>
    </row>
    <row r="3794" spans="1:19" x14ac:dyDescent="0.3">
      <c r="A3794" t="s">
        <v>747</v>
      </c>
      <c r="B3794" t="s">
        <v>748</v>
      </c>
      <c r="C3794" t="s">
        <v>749</v>
      </c>
      <c r="D3794" t="s">
        <v>750</v>
      </c>
      <c r="E3794">
        <v>8</v>
      </c>
      <c r="F3794" t="s">
        <v>377</v>
      </c>
      <c r="G3794" s="37">
        <v>402670.16</v>
      </c>
      <c r="H3794">
        <v>7.4</v>
      </c>
      <c r="I3794">
        <v>402670.16</v>
      </c>
      <c r="J3794">
        <v>39.74</v>
      </c>
      <c r="K3794">
        <v>402670.16</v>
      </c>
      <c r="L3794">
        <v>70.8</v>
      </c>
      <c r="M3794" t="s">
        <v>751</v>
      </c>
      <c r="N3794" s="37">
        <v>0</v>
      </c>
      <c r="O3794">
        <v>3221361.28</v>
      </c>
      <c r="P3794" t="s">
        <v>766</v>
      </c>
      <c r="Q3794" t="s">
        <v>766</v>
      </c>
      <c r="R3794" t="s">
        <v>768</v>
      </c>
      <c r="S3794" t="s">
        <v>758</v>
      </c>
    </row>
    <row r="3795" spans="1:19" x14ac:dyDescent="0.3">
      <c r="A3795" t="s">
        <v>747</v>
      </c>
      <c r="B3795" t="s">
        <v>748</v>
      </c>
      <c r="C3795" t="s">
        <v>749</v>
      </c>
      <c r="D3795" t="s">
        <v>750</v>
      </c>
      <c r="E3795">
        <v>-1</v>
      </c>
      <c r="F3795" t="s">
        <v>325</v>
      </c>
      <c r="G3795" s="37">
        <v>323247.17</v>
      </c>
      <c r="H3795">
        <v>36.25</v>
      </c>
      <c r="I3795">
        <v>323247.17</v>
      </c>
      <c r="J3795">
        <v>32.81</v>
      </c>
      <c r="K3795">
        <v>323247.17</v>
      </c>
      <c r="L3795">
        <v>169.52</v>
      </c>
      <c r="M3795" t="s">
        <v>751</v>
      </c>
      <c r="N3795" s="37">
        <v>0</v>
      </c>
      <c r="O3795" t="s">
        <v>751</v>
      </c>
      <c r="P3795" t="s">
        <v>766</v>
      </c>
      <c r="Q3795" t="s">
        <v>766</v>
      </c>
      <c r="R3795" t="s">
        <v>766</v>
      </c>
      <c r="S3795" t="s">
        <v>758</v>
      </c>
    </row>
    <row r="3796" spans="1:19" x14ac:dyDescent="0.3">
      <c r="A3796" t="s">
        <v>747</v>
      </c>
      <c r="B3796" t="s">
        <v>748</v>
      </c>
      <c r="C3796" t="s">
        <v>749</v>
      </c>
      <c r="D3796" t="s">
        <v>750</v>
      </c>
      <c r="E3796">
        <v>1</v>
      </c>
      <c r="F3796" t="s">
        <v>100</v>
      </c>
      <c r="G3796" s="37">
        <v>13981.77</v>
      </c>
      <c r="H3796">
        <v>1515.89</v>
      </c>
      <c r="I3796">
        <v>13981.77</v>
      </c>
      <c r="J3796">
        <v>0.17</v>
      </c>
      <c r="K3796">
        <v>13981.77</v>
      </c>
      <c r="L3796">
        <v>1.66</v>
      </c>
      <c r="M3796" t="s">
        <v>751</v>
      </c>
      <c r="N3796" s="37">
        <v>0</v>
      </c>
      <c r="O3796">
        <v>13981.77</v>
      </c>
      <c r="P3796" t="s">
        <v>766</v>
      </c>
      <c r="Q3796" t="s">
        <v>768</v>
      </c>
      <c r="R3796" t="s">
        <v>768</v>
      </c>
      <c r="S3796" t="s">
        <v>758</v>
      </c>
    </row>
    <row r="3797" spans="1:19" x14ac:dyDescent="0.3">
      <c r="A3797" t="s">
        <v>747</v>
      </c>
      <c r="B3797" t="s">
        <v>748</v>
      </c>
      <c r="C3797" t="s">
        <v>754</v>
      </c>
      <c r="D3797" t="s">
        <v>750</v>
      </c>
      <c r="E3797">
        <v>13</v>
      </c>
      <c r="F3797" t="s">
        <v>29</v>
      </c>
      <c r="G3797" s="37">
        <v>-7490.53</v>
      </c>
      <c r="H3797" t="s">
        <v>751</v>
      </c>
      <c r="I3797">
        <v>-7490.53</v>
      </c>
      <c r="J3797" t="s">
        <v>751</v>
      </c>
      <c r="K3797">
        <v>-7490.53</v>
      </c>
      <c r="L3797" t="s">
        <v>751</v>
      </c>
      <c r="M3797" t="s">
        <v>751</v>
      </c>
      <c r="N3797" s="37">
        <v>0</v>
      </c>
      <c r="O3797" t="s">
        <v>751</v>
      </c>
      <c r="P3797" t="s">
        <v>751</v>
      </c>
      <c r="Q3797" t="s">
        <v>751</v>
      </c>
      <c r="R3797" t="s">
        <v>751</v>
      </c>
      <c r="S3797" t="s">
        <v>758</v>
      </c>
    </row>
    <row r="3798" spans="1:19" x14ac:dyDescent="0.3">
      <c r="A3798" t="s">
        <v>747</v>
      </c>
      <c r="B3798" t="s">
        <v>748</v>
      </c>
      <c r="C3798" t="s">
        <v>749</v>
      </c>
      <c r="D3798" t="s">
        <v>750</v>
      </c>
      <c r="E3798">
        <v>5</v>
      </c>
      <c r="F3798" t="s">
        <v>329</v>
      </c>
      <c r="G3798" s="37">
        <v>351515.39</v>
      </c>
      <c r="H3798">
        <v>5.26</v>
      </c>
      <c r="I3798">
        <v>351515.39</v>
      </c>
      <c r="J3798">
        <v>0.4</v>
      </c>
      <c r="K3798">
        <v>351515.39</v>
      </c>
      <c r="L3798">
        <v>2.12</v>
      </c>
      <c r="M3798" t="s">
        <v>751</v>
      </c>
      <c r="N3798" s="37">
        <v>0</v>
      </c>
      <c r="O3798">
        <v>1757576.95</v>
      </c>
      <c r="P3798" t="s">
        <v>766</v>
      </c>
      <c r="Q3798" t="s">
        <v>766</v>
      </c>
      <c r="R3798" t="s">
        <v>766</v>
      </c>
      <c r="S3798" t="s">
        <v>758</v>
      </c>
    </row>
    <row r="3799" spans="1:19" x14ac:dyDescent="0.3">
      <c r="A3799" t="s">
        <v>747</v>
      </c>
      <c r="B3799" t="s">
        <v>748</v>
      </c>
      <c r="C3799" t="s">
        <v>749</v>
      </c>
      <c r="D3799" t="s">
        <v>750</v>
      </c>
      <c r="E3799">
        <v>0</v>
      </c>
      <c r="F3799" t="s">
        <v>268</v>
      </c>
      <c r="G3799" s="37">
        <v>8262.5400000000009</v>
      </c>
      <c r="H3799">
        <v>5714.62</v>
      </c>
      <c r="I3799">
        <v>8262.5400000000009</v>
      </c>
      <c r="J3799">
        <v>0.53</v>
      </c>
      <c r="K3799">
        <v>8262.5400000000009</v>
      </c>
      <c r="L3799">
        <v>2.79</v>
      </c>
      <c r="M3799" t="s">
        <v>751</v>
      </c>
      <c r="N3799" s="37">
        <v>0</v>
      </c>
      <c r="O3799" t="s">
        <v>751</v>
      </c>
      <c r="P3799" t="s">
        <v>766</v>
      </c>
      <c r="Q3799" t="s">
        <v>768</v>
      </c>
      <c r="R3799" t="s">
        <v>768</v>
      </c>
      <c r="S3799" t="s">
        <v>758</v>
      </c>
    </row>
    <row r="3800" spans="1:19" x14ac:dyDescent="0.3">
      <c r="A3800" t="s">
        <v>747</v>
      </c>
      <c r="B3800" t="s">
        <v>748</v>
      </c>
      <c r="C3800" t="s">
        <v>754</v>
      </c>
      <c r="D3800" t="s">
        <v>750</v>
      </c>
      <c r="E3800">
        <v>5</v>
      </c>
      <c r="F3800" t="s">
        <v>329</v>
      </c>
      <c r="G3800" s="37">
        <v>-2661.64</v>
      </c>
      <c r="H3800" t="s">
        <v>751</v>
      </c>
      <c r="I3800">
        <v>-2661.64</v>
      </c>
      <c r="J3800" t="s">
        <v>751</v>
      </c>
      <c r="K3800">
        <v>-2661.64</v>
      </c>
      <c r="L3800" t="s">
        <v>751</v>
      </c>
      <c r="M3800" t="s">
        <v>751</v>
      </c>
      <c r="N3800" s="37">
        <v>0</v>
      </c>
      <c r="O3800" t="s">
        <v>751</v>
      </c>
      <c r="P3800" t="s">
        <v>751</v>
      </c>
      <c r="Q3800" t="s">
        <v>751</v>
      </c>
      <c r="R3800" t="s">
        <v>751</v>
      </c>
      <c r="S3800" t="s">
        <v>758</v>
      </c>
    </row>
    <row r="3801" spans="1:19" x14ac:dyDescent="0.3">
      <c r="A3801" t="s">
        <v>747</v>
      </c>
      <c r="B3801" t="s">
        <v>748</v>
      </c>
      <c r="C3801" t="s">
        <v>749</v>
      </c>
      <c r="D3801" t="s">
        <v>750</v>
      </c>
      <c r="E3801">
        <v>0</v>
      </c>
      <c r="F3801" t="s">
        <v>309</v>
      </c>
      <c r="G3801" s="37">
        <v>529981.27</v>
      </c>
      <c r="H3801">
        <v>327.08</v>
      </c>
      <c r="I3801">
        <v>529981.27</v>
      </c>
      <c r="J3801">
        <v>66.19</v>
      </c>
      <c r="K3801">
        <v>529981.27</v>
      </c>
      <c r="L3801">
        <v>524.54</v>
      </c>
      <c r="M3801" t="s">
        <v>751</v>
      </c>
      <c r="N3801" s="37">
        <v>0</v>
      </c>
      <c r="O3801" t="s">
        <v>751</v>
      </c>
      <c r="P3801" t="s">
        <v>766</v>
      </c>
      <c r="Q3801" t="s">
        <v>766</v>
      </c>
      <c r="R3801" t="s">
        <v>766</v>
      </c>
      <c r="S3801" t="s">
        <v>758</v>
      </c>
    </row>
    <row r="3802" spans="1:19" x14ac:dyDescent="0.3">
      <c r="A3802" t="s">
        <v>753</v>
      </c>
      <c r="B3802" t="s">
        <v>748</v>
      </c>
      <c r="C3802" t="s">
        <v>749</v>
      </c>
      <c r="D3802" t="s">
        <v>750</v>
      </c>
      <c r="E3802">
        <v>1</v>
      </c>
      <c r="F3802" t="s">
        <v>549</v>
      </c>
      <c r="G3802" s="37">
        <v>9470.5300000000007</v>
      </c>
      <c r="H3802">
        <v>1.69</v>
      </c>
      <c r="I3802">
        <v>9470.5300000000007</v>
      </c>
      <c r="J3802">
        <v>0.8</v>
      </c>
      <c r="K3802">
        <v>9470.5300000000007</v>
      </c>
      <c r="L3802">
        <v>7.7</v>
      </c>
      <c r="M3802" t="s">
        <v>751</v>
      </c>
      <c r="N3802" s="37">
        <v>0</v>
      </c>
      <c r="O3802">
        <v>9470.5300000000007</v>
      </c>
      <c r="P3802" t="s">
        <v>766</v>
      </c>
      <c r="Q3802" t="s">
        <v>766</v>
      </c>
      <c r="R3802" t="s">
        <v>766</v>
      </c>
      <c r="S3802" t="s">
        <v>758</v>
      </c>
    </row>
    <row r="3803" spans="1:19" x14ac:dyDescent="0.3">
      <c r="A3803" t="s">
        <v>747</v>
      </c>
      <c r="B3803" t="s">
        <v>748</v>
      </c>
      <c r="C3803" t="s">
        <v>749</v>
      </c>
      <c r="D3803" t="s">
        <v>750</v>
      </c>
      <c r="E3803">
        <v>3</v>
      </c>
      <c r="F3803" t="s">
        <v>479</v>
      </c>
      <c r="G3803" s="37">
        <v>7942.17</v>
      </c>
      <c r="H3803">
        <v>643.04999999999995</v>
      </c>
      <c r="I3803">
        <v>7942.17</v>
      </c>
      <c r="J3803">
        <v>0.31</v>
      </c>
      <c r="K3803">
        <v>7942.17</v>
      </c>
      <c r="L3803">
        <v>2.94</v>
      </c>
      <c r="M3803" t="s">
        <v>751</v>
      </c>
      <c r="N3803" s="37">
        <v>0</v>
      </c>
      <c r="O3803">
        <v>23826.51</v>
      </c>
      <c r="P3803" t="s">
        <v>766</v>
      </c>
      <c r="Q3803" t="s">
        <v>768</v>
      </c>
      <c r="R3803" t="s">
        <v>768</v>
      </c>
      <c r="S3803" t="s">
        <v>758</v>
      </c>
    </row>
    <row r="3804" spans="1:19" x14ac:dyDescent="0.3">
      <c r="A3804" t="s">
        <v>753</v>
      </c>
      <c r="B3804" t="s">
        <v>748</v>
      </c>
      <c r="C3804" t="s">
        <v>749</v>
      </c>
      <c r="D3804" t="s">
        <v>750</v>
      </c>
      <c r="E3804">
        <v>2</v>
      </c>
      <c r="F3804" t="s">
        <v>72</v>
      </c>
      <c r="G3804" s="37">
        <v>404399.16</v>
      </c>
      <c r="H3804">
        <v>40.1</v>
      </c>
      <c r="I3804">
        <v>404399.16</v>
      </c>
      <c r="J3804">
        <v>36.29</v>
      </c>
      <c r="K3804">
        <v>404399.16</v>
      </c>
      <c r="L3804">
        <v>187.5</v>
      </c>
      <c r="M3804" t="s">
        <v>751</v>
      </c>
      <c r="N3804" s="37">
        <v>0</v>
      </c>
      <c r="O3804">
        <v>808798.32</v>
      </c>
      <c r="P3804" t="s">
        <v>766</v>
      </c>
      <c r="Q3804" t="s">
        <v>766</v>
      </c>
      <c r="R3804" t="s">
        <v>766</v>
      </c>
      <c r="S3804" t="s">
        <v>758</v>
      </c>
    </row>
    <row r="3805" spans="1:19" x14ac:dyDescent="0.3">
      <c r="A3805" t="s">
        <v>753</v>
      </c>
      <c r="B3805" t="s">
        <v>748</v>
      </c>
      <c r="C3805" t="s">
        <v>749</v>
      </c>
      <c r="D3805" t="s">
        <v>750</v>
      </c>
      <c r="E3805">
        <v>15</v>
      </c>
      <c r="F3805" t="s">
        <v>265</v>
      </c>
      <c r="G3805" s="37">
        <v>334757.44</v>
      </c>
      <c r="H3805">
        <v>3.65</v>
      </c>
      <c r="I3805">
        <v>334757.44</v>
      </c>
      <c r="J3805">
        <v>19.61</v>
      </c>
      <c r="K3805">
        <v>334757.44</v>
      </c>
      <c r="L3805">
        <v>562.32000000000005</v>
      </c>
      <c r="M3805" t="s">
        <v>751</v>
      </c>
      <c r="N3805" s="37">
        <v>0</v>
      </c>
      <c r="O3805">
        <v>5021361.5999999996</v>
      </c>
      <c r="P3805" t="s">
        <v>766</v>
      </c>
      <c r="Q3805" t="s">
        <v>766</v>
      </c>
      <c r="R3805" t="s">
        <v>768</v>
      </c>
      <c r="S3805" t="s">
        <v>758</v>
      </c>
    </row>
    <row r="3806" spans="1:19" x14ac:dyDescent="0.3">
      <c r="A3806" t="s">
        <v>747</v>
      </c>
      <c r="B3806" t="s">
        <v>748</v>
      </c>
      <c r="C3806" t="s">
        <v>754</v>
      </c>
      <c r="D3806" t="s">
        <v>750</v>
      </c>
      <c r="E3806">
        <v>-1</v>
      </c>
      <c r="F3806" t="s">
        <v>429</v>
      </c>
      <c r="G3806" s="37">
        <v>-126.24</v>
      </c>
      <c r="H3806" t="s">
        <v>751</v>
      </c>
      <c r="I3806">
        <v>-126.24</v>
      </c>
      <c r="J3806" t="s">
        <v>751</v>
      </c>
      <c r="K3806">
        <v>-126.24</v>
      </c>
      <c r="L3806" t="s">
        <v>751</v>
      </c>
      <c r="M3806" t="s">
        <v>751</v>
      </c>
      <c r="N3806" s="37">
        <v>0</v>
      </c>
      <c r="O3806" t="s">
        <v>751</v>
      </c>
      <c r="P3806" t="s">
        <v>751</v>
      </c>
      <c r="Q3806" t="s">
        <v>751</v>
      </c>
      <c r="R3806" t="s">
        <v>751</v>
      </c>
      <c r="S3806" t="s">
        <v>758</v>
      </c>
    </row>
    <row r="3807" spans="1:19" x14ac:dyDescent="0.3">
      <c r="A3807" t="s">
        <v>747</v>
      </c>
      <c r="B3807" t="s">
        <v>748</v>
      </c>
      <c r="C3807" t="s">
        <v>749</v>
      </c>
      <c r="D3807" t="s">
        <v>750</v>
      </c>
      <c r="E3807">
        <v>1</v>
      </c>
      <c r="F3807" t="s">
        <v>175</v>
      </c>
      <c r="G3807" s="37">
        <v>473227.65</v>
      </c>
      <c r="H3807">
        <v>49.55</v>
      </c>
      <c r="I3807">
        <v>473227.65</v>
      </c>
      <c r="J3807">
        <v>6.96</v>
      </c>
      <c r="K3807">
        <v>473227.65</v>
      </c>
      <c r="L3807">
        <v>385.34</v>
      </c>
      <c r="M3807" t="s">
        <v>751</v>
      </c>
      <c r="N3807" s="37">
        <v>0</v>
      </c>
      <c r="O3807">
        <v>473227.65</v>
      </c>
      <c r="P3807" t="s">
        <v>766</v>
      </c>
      <c r="Q3807" t="s">
        <v>766</v>
      </c>
      <c r="R3807" t="s">
        <v>766</v>
      </c>
      <c r="S3807" t="s">
        <v>758</v>
      </c>
    </row>
    <row r="3808" spans="1:19" x14ac:dyDescent="0.3">
      <c r="A3808" t="s">
        <v>752</v>
      </c>
      <c r="B3808" t="s">
        <v>748</v>
      </c>
      <c r="C3808" t="s">
        <v>749</v>
      </c>
      <c r="D3808" t="s">
        <v>750</v>
      </c>
      <c r="E3808">
        <v>-1</v>
      </c>
      <c r="F3808" t="s">
        <v>504</v>
      </c>
      <c r="G3808" s="37">
        <v>26346.87</v>
      </c>
      <c r="H3808">
        <v>1.46</v>
      </c>
      <c r="I3808">
        <v>26346.87</v>
      </c>
      <c r="J3808">
        <v>0.24</v>
      </c>
      <c r="K3808">
        <v>26346.87</v>
      </c>
      <c r="L3808">
        <v>2.68</v>
      </c>
      <c r="M3808" t="s">
        <v>751</v>
      </c>
      <c r="N3808" s="37">
        <v>0</v>
      </c>
      <c r="O3808" t="s">
        <v>751</v>
      </c>
      <c r="P3808" t="s">
        <v>766</v>
      </c>
      <c r="Q3808" t="s">
        <v>766</v>
      </c>
      <c r="R3808" t="s">
        <v>766</v>
      </c>
      <c r="S3808" t="s">
        <v>758</v>
      </c>
    </row>
    <row r="3809" spans="1:19" x14ac:dyDescent="0.3">
      <c r="A3809" t="s">
        <v>747</v>
      </c>
      <c r="B3809" t="s">
        <v>748</v>
      </c>
      <c r="C3809" t="s">
        <v>749</v>
      </c>
      <c r="D3809" t="s">
        <v>750</v>
      </c>
      <c r="E3809">
        <v>1</v>
      </c>
      <c r="F3809" t="s">
        <v>107</v>
      </c>
      <c r="G3809" s="37">
        <v>3665.16</v>
      </c>
      <c r="H3809">
        <v>492.98</v>
      </c>
      <c r="I3809">
        <v>3665.16</v>
      </c>
      <c r="J3809">
        <v>0.56999999999999995</v>
      </c>
      <c r="K3809">
        <v>3665.16</v>
      </c>
      <c r="L3809">
        <v>10.24</v>
      </c>
      <c r="M3809" t="s">
        <v>751</v>
      </c>
      <c r="N3809" s="37">
        <v>0</v>
      </c>
      <c r="O3809">
        <v>3665.16</v>
      </c>
      <c r="P3809" t="s">
        <v>766</v>
      </c>
      <c r="Q3809" t="s">
        <v>768</v>
      </c>
      <c r="R3809" t="s">
        <v>768</v>
      </c>
      <c r="S3809" t="s">
        <v>758</v>
      </c>
    </row>
    <row r="3810" spans="1:19" x14ac:dyDescent="0.3">
      <c r="A3810" t="s">
        <v>752</v>
      </c>
      <c r="B3810" t="s">
        <v>748</v>
      </c>
      <c r="C3810" t="s">
        <v>749</v>
      </c>
      <c r="D3810" t="s">
        <v>750</v>
      </c>
      <c r="E3810">
        <v>2</v>
      </c>
      <c r="F3810" t="s">
        <v>278</v>
      </c>
      <c r="G3810" s="37">
        <v>5744.98</v>
      </c>
      <c r="H3810">
        <v>0.1</v>
      </c>
      <c r="I3810">
        <v>5744.98</v>
      </c>
      <c r="J3810">
        <v>0.02</v>
      </c>
      <c r="K3810">
        <v>5744.98</v>
      </c>
      <c r="L3810">
        <v>0.17</v>
      </c>
      <c r="M3810" t="s">
        <v>751</v>
      </c>
      <c r="N3810" s="37">
        <v>0</v>
      </c>
      <c r="O3810">
        <v>11489.96</v>
      </c>
      <c r="P3810" t="s">
        <v>766</v>
      </c>
      <c r="Q3810" t="s">
        <v>766</v>
      </c>
      <c r="R3810" t="s">
        <v>766</v>
      </c>
      <c r="S3810" t="s">
        <v>758</v>
      </c>
    </row>
    <row r="3811" spans="1:19" x14ac:dyDescent="0.3">
      <c r="A3811" t="s">
        <v>747</v>
      </c>
      <c r="B3811" t="s">
        <v>748</v>
      </c>
      <c r="C3811" t="s">
        <v>749</v>
      </c>
      <c r="D3811" t="s">
        <v>750</v>
      </c>
      <c r="E3811">
        <v>-1</v>
      </c>
      <c r="F3811" t="s">
        <v>130</v>
      </c>
      <c r="G3811" s="37">
        <v>858715.45</v>
      </c>
      <c r="H3811">
        <v>107.64</v>
      </c>
      <c r="I3811">
        <v>858715.45</v>
      </c>
      <c r="J3811">
        <v>58.52</v>
      </c>
      <c r="K3811">
        <v>858715.45</v>
      </c>
      <c r="L3811">
        <v>958.47</v>
      </c>
      <c r="M3811" t="s">
        <v>751</v>
      </c>
      <c r="N3811" s="37">
        <v>0</v>
      </c>
      <c r="O3811" t="s">
        <v>751</v>
      </c>
      <c r="P3811" t="s">
        <v>766</v>
      </c>
      <c r="Q3811" t="s">
        <v>766</v>
      </c>
      <c r="R3811" t="s">
        <v>766</v>
      </c>
      <c r="S3811" t="s">
        <v>758</v>
      </c>
    </row>
    <row r="3812" spans="1:19" x14ac:dyDescent="0.3">
      <c r="A3812" t="s">
        <v>753</v>
      </c>
      <c r="B3812" t="s">
        <v>748</v>
      </c>
      <c r="C3812" t="s">
        <v>754</v>
      </c>
      <c r="D3812" t="s">
        <v>750</v>
      </c>
      <c r="E3812">
        <v>1</v>
      </c>
      <c r="F3812" t="s">
        <v>371</v>
      </c>
      <c r="G3812" s="37">
        <v>-2414.46</v>
      </c>
      <c r="H3812" t="s">
        <v>751</v>
      </c>
      <c r="I3812">
        <v>-2414.46</v>
      </c>
      <c r="J3812" t="s">
        <v>751</v>
      </c>
      <c r="K3812">
        <v>-2414.46</v>
      </c>
      <c r="L3812" t="s">
        <v>751</v>
      </c>
      <c r="M3812" t="s">
        <v>751</v>
      </c>
      <c r="N3812" s="37">
        <v>0</v>
      </c>
      <c r="O3812" t="s">
        <v>751</v>
      </c>
      <c r="P3812" t="s">
        <v>751</v>
      </c>
      <c r="Q3812" t="s">
        <v>751</v>
      </c>
      <c r="R3812" t="s">
        <v>751</v>
      </c>
      <c r="S3812" t="s">
        <v>758</v>
      </c>
    </row>
    <row r="3813" spans="1:19" x14ac:dyDescent="0.3">
      <c r="A3813" t="s">
        <v>747</v>
      </c>
      <c r="B3813" t="s">
        <v>748</v>
      </c>
      <c r="C3813" t="s">
        <v>754</v>
      </c>
      <c r="D3813" t="s">
        <v>750</v>
      </c>
      <c r="E3813">
        <v>1</v>
      </c>
      <c r="F3813" t="s">
        <v>151</v>
      </c>
      <c r="G3813" s="37">
        <v>-14024.38</v>
      </c>
      <c r="H3813" t="s">
        <v>751</v>
      </c>
      <c r="I3813">
        <v>-14024.38</v>
      </c>
      <c r="J3813" t="s">
        <v>751</v>
      </c>
      <c r="K3813">
        <v>-14024.38</v>
      </c>
      <c r="L3813" t="s">
        <v>751</v>
      </c>
      <c r="M3813" t="s">
        <v>751</v>
      </c>
      <c r="N3813" s="37">
        <v>0</v>
      </c>
      <c r="O3813" t="s">
        <v>751</v>
      </c>
      <c r="P3813" t="s">
        <v>751</v>
      </c>
      <c r="Q3813" t="s">
        <v>751</v>
      </c>
      <c r="R3813" t="s">
        <v>751</v>
      </c>
      <c r="S3813" t="s">
        <v>758</v>
      </c>
    </row>
    <row r="3814" spans="1:19" x14ac:dyDescent="0.3">
      <c r="A3814" t="s">
        <v>752</v>
      </c>
      <c r="B3814" t="s">
        <v>748</v>
      </c>
      <c r="C3814" t="s">
        <v>754</v>
      </c>
      <c r="D3814" t="s">
        <v>750</v>
      </c>
      <c r="E3814">
        <v>7</v>
      </c>
      <c r="F3814" t="s">
        <v>120</v>
      </c>
      <c r="G3814" s="37">
        <v>-129300.33</v>
      </c>
      <c r="H3814" t="s">
        <v>751</v>
      </c>
      <c r="I3814">
        <v>-129300.33</v>
      </c>
      <c r="J3814" t="s">
        <v>751</v>
      </c>
      <c r="K3814">
        <v>-129300.33</v>
      </c>
      <c r="L3814" t="s">
        <v>751</v>
      </c>
      <c r="M3814" t="s">
        <v>751</v>
      </c>
      <c r="N3814" s="37">
        <v>0</v>
      </c>
      <c r="O3814" t="s">
        <v>751</v>
      </c>
      <c r="P3814" t="s">
        <v>751</v>
      </c>
      <c r="Q3814" t="s">
        <v>751</v>
      </c>
      <c r="R3814" t="s">
        <v>751</v>
      </c>
      <c r="S3814" t="s">
        <v>758</v>
      </c>
    </row>
    <row r="3815" spans="1:19" x14ac:dyDescent="0.3">
      <c r="A3815" t="s">
        <v>747</v>
      </c>
      <c r="B3815" t="s">
        <v>748</v>
      </c>
      <c r="C3815" t="s">
        <v>749</v>
      </c>
      <c r="D3815" t="s">
        <v>750</v>
      </c>
      <c r="E3815">
        <v>-1</v>
      </c>
      <c r="F3815" t="s">
        <v>35</v>
      </c>
      <c r="G3815" s="37">
        <v>154.16</v>
      </c>
      <c r="H3815">
        <v>0.03</v>
      </c>
      <c r="I3815">
        <v>154.16</v>
      </c>
      <c r="J3815">
        <v>0.01</v>
      </c>
      <c r="K3815">
        <v>154.16</v>
      </c>
      <c r="L3815">
        <v>0.05</v>
      </c>
      <c r="M3815" t="s">
        <v>751</v>
      </c>
      <c r="N3815" s="37">
        <v>0</v>
      </c>
      <c r="O3815" t="s">
        <v>751</v>
      </c>
      <c r="P3815" t="s">
        <v>766</v>
      </c>
      <c r="Q3815" t="s">
        <v>766</v>
      </c>
      <c r="R3815" t="s">
        <v>766</v>
      </c>
      <c r="S3815" t="s">
        <v>758</v>
      </c>
    </row>
    <row r="3816" spans="1:19" x14ac:dyDescent="0.3">
      <c r="A3816" t="s">
        <v>752</v>
      </c>
      <c r="B3816" t="s">
        <v>748</v>
      </c>
      <c r="C3816" t="s">
        <v>749</v>
      </c>
      <c r="D3816" t="s">
        <v>750</v>
      </c>
      <c r="E3816">
        <v>-1</v>
      </c>
      <c r="F3816" t="s">
        <v>399</v>
      </c>
      <c r="G3816" s="37">
        <v>16510.310000000001</v>
      </c>
      <c r="H3816">
        <v>2.16</v>
      </c>
      <c r="I3816">
        <v>16510.310000000001</v>
      </c>
      <c r="J3816">
        <v>0.36</v>
      </c>
      <c r="K3816">
        <v>16510.310000000001</v>
      </c>
      <c r="L3816">
        <v>3.94</v>
      </c>
      <c r="M3816" t="s">
        <v>751</v>
      </c>
      <c r="N3816" s="37">
        <v>0</v>
      </c>
      <c r="O3816" t="s">
        <v>751</v>
      </c>
      <c r="P3816" t="s">
        <v>766</v>
      </c>
      <c r="Q3816" t="s">
        <v>766</v>
      </c>
      <c r="R3816" t="s">
        <v>766</v>
      </c>
      <c r="S3816" t="s">
        <v>758</v>
      </c>
    </row>
    <row r="3817" spans="1:19" x14ac:dyDescent="0.3">
      <c r="A3817" t="s">
        <v>753</v>
      </c>
      <c r="B3817" t="s">
        <v>748</v>
      </c>
      <c r="C3817" t="s">
        <v>754</v>
      </c>
      <c r="D3817" t="s">
        <v>750</v>
      </c>
      <c r="E3817">
        <v>-4</v>
      </c>
      <c r="F3817" t="s">
        <v>511</v>
      </c>
      <c r="G3817" s="37">
        <v>-21</v>
      </c>
      <c r="H3817" t="s">
        <v>751</v>
      </c>
      <c r="I3817">
        <v>-21</v>
      </c>
      <c r="J3817" t="s">
        <v>751</v>
      </c>
      <c r="K3817">
        <v>-21</v>
      </c>
      <c r="L3817" t="s">
        <v>751</v>
      </c>
      <c r="M3817" t="s">
        <v>751</v>
      </c>
      <c r="N3817" s="37">
        <v>0</v>
      </c>
      <c r="O3817" t="s">
        <v>751</v>
      </c>
      <c r="P3817" t="s">
        <v>751</v>
      </c>
      <c r="Q3817" t="s">
        <v>751</v>
      </c>
      <c r="R3817" t="s">
        <v>751</v>
      </c>
      <c r="S3817" t="s">
        <v>758</v>
      </c>
    </row>
    <row r="3818" spans="1:19" x14ac:dyDescent="0.3">
      <c r="A3818" t="s">
        <v>747</v>
      </c>
      <c r="B3818" t="s">
        <v>748</v>
      </c>
      <c r="C3818" t="s">
        <v>749</v>
      </c>
      <c r="D3818" t="s">
        <v>750</v>
      </c>
      <c r="E3818">
        <v>5</v>
      </c>
      <c r="F3818" t="s">
        <v>73</v>
      </c>
      <c r="G3818" s="37">
        <v>63832.59</v>
      </c>
      <c r="H3818">
        <v>4.53</v>
      </c>
      <c r="I3818">
        <v>63832.59</v>
      </c>
      <c r="J3818">
        <v>888.64</v>
      </c>
      <c r="K3818">
        <v>63832.59</v>
      </c>
      <c r="L3818">
        <v>15.82</v>
      </c>
      <c r="M3818" t="s">
        <v>751</v>
      </c>
      <c r="N3818" s="37">
        <v>0</v>
      </c>
      <c r="O3818">
        <v>319162.95</v>
      </c>
      <c r="P3818" t="s">
        <v>768</v>
      </c>
      <c r="Q3818" t="s">
        <v>766</v>
      </c>
      <c r="R3818" t="s">
        <v>768</v>
      </c>
      <c r="S3818" t="s">
        <v>758</v>
      </c>
    </row>
    <row r="3819" spans="1:19" x14ac:dyDescent="0.3">
      <c r="A3819" t="s">
        <v>747</v>
      </c>
      <c r="B3819" t="s">
        <v>748</v>
      </c>
      <c r="C3819" t="s">
        <v>749</v>
      </c>
      <c r="D3819" t="s">
        <v>750</v>
      </c>
      <c r="E3819">
        <v>4</v>
      </c>
      <c r="F3819" t="s">
        <v>126</v>
      </c>
      <c r="G3819" s="37">
        <v>56071.62</v>
      </c>
      <c r="H3819">
        <v>2.39</v>
      </c>
      <c r="I3819">
        <v>56071.62</v>
      </c>
      <c r="J3819">
        <v>1081.82</v>
      </c>
      <c r="K3819">
        <v>56071.62</v>
      </c>
      <c r="L3819">
        <v>4.37</v>
      </c>
      <c r="M3819" t="s">
        <v>751</v>
      </c>
      <c r="N3819" s="37">
        <v>56071.62</v>
      </c>
      <c r="O3819">
        <v>224286.48</v>
      </c>
      <c r="P3819" t="s">
        <v>768</v>
      </c>
      <c r="Q3819" t="s">
        <v>766</v>
      </c>
      <c r="R3819" t="s">
        <v>768</v>
      </c>
      <c r="S3819" t="s">
        <v>758</v>
      </c>
    </row>
    <row r="3820" spans="1:19" x14ac:dyDescent="0.3">
      <c r="A3820" t="s">
        <v>752</v>
      </c>
      <c r="B3820" t="s">
        <v>748</v>
      </c>
      <c r="C3820" t="s">
        <v>749</v>
      </c>
      <c r="D3820" t="s">
        <v>750</v>
      </c>
      <c r="E3820">
        <v>1</v>
      </c>
      <c r="F3820" t="s">
        <v>89</v>
      </c>
      <c r="G3820" s="37">
        <v>121552</v>
      </c>
      <c r="H3820">
        <v>13.42</v>
      </c>
      <c r="I3820">
        <v>121552</v>
      </c>
      <c r="J3820">
        <v>6.37</v>
      </c>
      <c r="K3820">
        <v>121552</v>
      </c>
      <c r="L3820">
        <v>61.06</v>
      </c>
      <c r="M3820" t="s">
        <v>751</v>
      </c>
      <c r="N3820" s="37">
        <v>0</v>
      </c>
      <c r="O3820">
        <v>121552</v>
      </c>
      <c r="P3820" t="s">
        <v>766</v>
      </c>
      <c r="Q3820" t="s">
        <v>766</v>
      </c>
      <c r="R3820" t="s">
        <v>766</v>
      </c>
      <c r="S3820" t="s">
        <v>758</v>
      </c>
    </row>
    <row r="3821" spans="1:19" x14ac:dyDescent="0.3">
      <c r="A3821" t="s">
        <v>753</v>
      </c>
      <c r="B3821" t="s">
        <v>748</v>
      </c>
      <c r="C3821" t="s">
        <v>749</v>
      </c>
      <c r="D3821" t="s">
        <v>750</v>
      </c>
      <c r="E3821">
        <v>4</v>
      </c>
      <c r="F3821" t="s">
        <v>491</v>
      </c>
      <c r="G3821" s="37">
        <v>100818.02</v>
      </c>
      <c r="H3821">
        <v>46.78</v>
      </c>
      <c r="I3821">
        <v>100818.02</v>
      </c>
      <c r="J3821">
        <v>9.4700000000000006</v>
      </c>
      <c r="K3821">
        <v>100818.02</v>
      </c>
      <c r="L3821">
        <v>75.010000000000005</v>
      </c>
      <c r="M3821" t="s">
        <v>751</v>
      </c>
      <c r="N3821" s="37">
        <v>0</v>
      </c>
      <c r="O3821">
        <v>403272.08</v>
      </c>
      <c r="P3821" t="s">
        <v>766</v>
      </c>
      <c r="Q3821" t="s">
        <v>766</v>
      </c>
      <c r="R3821" t="s">
        <v>766</v>
      </c>
      <c r="S3821" t="s">
        <v>758</v>
      </c>
    </row>
    <row r="3822" spans="1:19" x14ac:dyDescent="0.3">
      <c r="A3822" t="s">
        <v>752</v>
      </c>
      <c r="B3822" t="s">
        <v>748</v>
      </c>
      <c r="C3822" t="s">
        <v>754</v>
      </c>
      <c r="D3822" t="s">
        <v>750</v>
      </c>
      <c r="E3822">
        <v>4</v>
      </c>
      <c r="F3822" t="s">
        <v>412</v>
      </c>
      <c r="G3822" s="37">
        <v>-14373.81</v>
      </c>
      <c r="H3822" t="s">
        <v>751</v>
      </c>
      <c r="I3822">
        <v>-14373.81</v>
      </c>
      <c r="J3822" t="s">
        <v>751</v>
      </c>
      <c r="K3822">
        <v>-14373.81</v>
      </c>
      <c r="L3822" t="s">
        <v>751</v>
      </c>
      <c r="M3822" t="s">
        <v>751</v>
      </c>
      <c r="N3822" s="37">
        <v>0</v>
      </c>
      <c r="O3822" t="s">
        <v>751</v>
      </c>
      <c r="P3822" t="s">
        <v>751</v>
      </c>
      <c r="Q3822" t="s">
        <v>751</v>
      </c>
      <c r="R3822" t="s">
        <v>751</v>
      </c>
      <c r="S3822" t="s">
        <v>758</v>
      </c>
    </row>
    <row r="3823" spans="1:19" x14ac:dyDescent="0.3">
      <c r="A3823" t="s">
        <v>753</v>
      </c>
      <c r="B3823" t="s">
        <v>748</v>
      </c>
      <c r="C3823" t="s">
        <v>749</v>
      </c>
      <c r="D3823" t="s">
        <v>750</v>
      </c>
      <c r="E3823">
        <v>2</v>
      </c>
      <c r="F3823" t="s">
        <v>267</v>
      </c>
      <c r="G3823" s="37">
        <v>53710.02</v>
      </c>
      <c r="H3823">
        <v>1961.9</v>
      </c>
      <c r="I3823">
        <v>53710.02</v>
      </c>
      <c r="J3823">
        <v>1.32</v>
      </c>
      <c r="K3823">
        <v>53710.02</v>
      </c>
      <c r="L3823">
        <v>16.440000000000001</v>
      </c>
      <c r="M3823" t="s">
        <v>751</v>
      </c>
      <c r="N3823" s="37">
        <v>0</v>
      </c>
      <c r="O3823">
        <v>107420.04</v>
      </c>
      <c r="P3823" t="s">
        <v>766</v>
      </c>
      <c r="Q3823" t="s">
        <v>768</v>
      </c>
      <c r="R3823" t="s">
        <v>768</v>
      </c>
      <c r="S3823" t="s">
        <v>758</v>
      </c>
    </row>
    <row r="3824" spans="1:19" x14ac:dyDescent="0.3">
      <c r="A3824" t="s">
        <v>747</v>
      </c>
      <c r="B3824" t="s">
        <v>748</v>
      </c>
      <c r="C3824" t="s">
        <v>749</v>
      </c>
      <c r="D3824" t="s">
        <v>750</v>
      </c>
      <c r="E3824">
        <v>0</v>
      </c>
      <c r="F3824" t="s">
        <v>113</v>
      </c>
      <c r="G3824" s="37">
        <v>10101162.130000001</v>
      </c>
      <c r="H3824">
        <v>4329.17</v>
      </c>
      <c r="I3824">
        <v>10101162.130000001</v>
      </c>
      <c r="J3824">
        <v>331.63</v>
      </c>
      <c r="K3824">
        <v>10101162.130000001</v>
      </c>
      <c r="L3824">
        <v>1749.23</v>
      </c>
      <c r="M3824" t="s">
        <v>751</v>
      </c>
      <c r="N3824" s="37">
        <v>0</v>
      </c>
      <c r="O3824" t="s">
        <v>751</v>
      </c>
      <c r="P3824" t="s">
        <v>766</v>
      </c>
      <c r="Q3824" t="s">
        <v>766</v>
      </c>
      <c r="R3824" t="s">
        <v>766</v>
      </c>
      <c r="S3824" t="s">
        <v>758</v>
      </c>
    </row>
    <row r="3825" spans="1:19" x14ac:dyDescent="0.3">
      <c r="A3825" t="s">
        <v>747</v>
      </c>
      <c r="B3825" t="s">
        <v>748</v>
      </c>
      <c r="C3825" t="s">
        <v>754</v>
      </c>
      <c r="D3825" t="s">
        <v>750</v>
      </c>
      <c r="E3825">
        <v>9</v>
      </c>
      <c r="F3825" t="s">
        <v>290</v>
      </c>
      <c r="G3825" s="37">
        <v>-26202.83</v>
      </c>
      <c r="H3825" t="s">
        <v>751</v>
      </c>
      <c r="I3825">
        <v>-26202.83</v>
      </c>
      <c r="J3825" t="s">
        <v>751</v>
      </c>
      <c r="K3825">
        <v>-26202.83</v>
      </c>
      <c r="L3825" t="s">
        <v>751</v>
      </c>
      <c r="M3825" t="s">
        <v>751</v>
      </c>
      <c r="N3825" s="37">
        <v>0</v>
      </c>
      <c r="O3825" t="s">
        <v>751</v>
      </c>
      <c r="P3825" t="s">
        <v>751</v>
      </c>
      <c r="Q3825" t="s">
        <v>751</v>
      </c>
      <c r="R3825" t="s">
        <v>751</v>
      </c>
      <c r="S3825" t="s">
        <v>758</v>
      </c>
    </row>
    <row r="3826" spans="1:19" x14ac:dyDescent="0.3">
      <c r="A3826" t="s">
        <v>747</v>
      </c>
      <c r="B3826" t="s">
        <v>748</v>
      </c>
      <c r="C3826" t="s">
        <v>754</v>
      </c>
      <c r="D3826" t="s">
        <v>750</v>
      </c>
      <c r="E3826">
        <v>1</v>
      </c>
      <c r="F3826" t="s">
        <v>511</v>
      </c>
      <c r="G3826" s="37">
        <v>-1539.07</v>
      </c>
      <c r="H3826" t="s">
        <v>751</v>
      </c>
      <c r="I3826">
        <v>-1539.07</v>
      </c>
      <c r="J3826" t="s">
        <v>751</v>
      </c>
      <c r="K3826">
        <v>-1539.07</v>
      </c>
      <c r="L3826" t="s">
        <v>751</v>
      </c>
      <c r="M3826" t="s">
        <v>751</v>
      </c>
      <c r="N3826" s="37">
        <v>0</v>
      </c>
      <c r="O3826" t="s">
        <v>751</v>
      </c>
      <c r="P3826" t="s">
        <v>751</v>
      </c>
      <c r="Q3826" t="s">
        <v>751</v>
      </c>
      <c r="R3826" t="s">
        <v>751</v>
      </c>
      <c r="S3826" t="s">
        <v>758</v>
      </c>
    </row>
    <row r="3827" spans="1:19" x14ac:dyDescent="0.3">
      <c r="A3827" t="s">
        <v>747</v>
      </c>
      <c r="B3827" t="s">
        <v>748</v>
      </c>
      <c r="C3827" t="s">
        <v>749</v>
      </c>
      <c r="D3827" t="s">
        <v>750</v>
      </c>
      <c r="E3827">
        <v>4</v>
      </c>
      <c r="F3827" t="s">
        <v>522</v>
      </c>
      <c r="G3827" s="37">
        <v>822543.5</v>
      </c>
      <c r="H3827">
        <v>241.48</v>
      </c>
      <c r="I3827">
        <v>822543.5</v>
      </c>
      <c r="J3827">
        <v>48.87</v>
      </c>
      <c r="K3827">
        <v>822543.5</v>
      </c>
      <c r="L3827">
        <v>387.27</v>
      </c>
      <c r="M3827" t="s">
        <v>751</v>
      </c>
      <c r="N3827" s="37">
        <v>0</v>
      </c>
      <c r="O3827">
        <v>3290174</v>
      </c>
      <c r="P3827" t="s">
        <v>766</v>
      </c>
      <c r="Q3827" t="s">
        <v>766</v>
      </c>
      <c r="R3827" t="s">
        <v>766</v>
      </c>
      <c r="S3827" t="s">
        <v>758</v>
      </c>
    </row>
    <row r="3828" spans="1:19" x14ac:dyDescent="0.3">
      <c r="A3828" t="s">
        <v>747</v>
      </c>
      <c r="B3828" t="s">
        <v>748</v>
      </c>
      <c r="C3828" t="s">
        <v>754</v>
      </c>
      <c r="D3828" t="s">
        <v>750</v>
      </c>
      <c r="E3828">
        <v>3</v>
      </c>
      <c r="F3828" t="s">
        <v>146</v>
      </c>
      <c r="G3828" s="37">
        <v>-4890.8</v>
      </c>
      <c r="H3828" t="s">
        <v>751</v>
      </c>
      <c r="I3828">
        <v>-4890.8</v>
      </c>
      <c r="J3828" t="s">
        <v>751</v>
      </c>
      <c r="K3828">
        <v>-4890.8</v>
      </c>
      <c r="L3828" t="s">
        <v>751</v>
      </c>
      <c r="M3828" t="s">
        <v>751</v>
      </c>
      <c r="N3828" s="37">
        <v>0</v>
      </c>
      <c r="O3828" t="s">
        <v>751</v>
      </c>
      <c r="P3828" t="s">
        <v>751</v>
      </c>
      <c r="Q3828" t="s">
        <v>751</v>
      </c>
      <c r="R3828" t="s">
        <v>751</v>
      </c>
      <c r="S3828" t="s">
        <v>758</v>
      </c>
    </row>
    <row r="3829" spans="1:19" x14ac:dyDescent="0.3">
      <c r="A3829" t="s">
        <v>747</v>
      </c>
      <c r="B3829" t="s">
        <v>748</v>
      </c>
      <c r="C3829" t="s">
        <v>749</v>
      </c>
      <c r="D3829" t="s">
        <v>750</v>
      </c>
      <c r="E3829">
        <v>8</v>
      </c>
      <c r="F3829" t="s">
        <v>374</v>
      </c>
      <c r="G3829" s="37">
        <v>126966.48</v>
      </c>
      <c r="H3829">
        <v>2.68</v>
      </c>
      <c r="I3829">
        <v>126966.48</v>
      </c>
      <c r="J3829">
        <v>13.15</v>
      </c>
      <c r="K3829">
        <v>126966.48</v>
      </c>
      <c r="L3829">
        <v>298.85000000000002</v>
      </c>
      <c r="M3829" t="s">
        <v>751</v>
      </c>
      <c r="N3829" s="37">
        <v>0</v>
      </c>
      <c r="O3829">
        <v>1015731.84</v>
      </c>
      <c r="P3829" t="s">
        <v>766</v>
      </c>
      <c r="Q3829" t="s">
        <v>766</v>
      </c>
      <c r="R3829" t="s">
        <v>768</v>
      </c>
      <c r="S3829" t="s">
        <v>758</v>
      </c>
    </row>
    <row r="3830" spans="1:19" x14ac:dyDescent="0.3">
      <c r="A3830" t="s">
        <v>753</v>
      </c>
      <c r="B3830" t="s">
        <v>748</v>
      </c>
      <c r="C3830" t="s">
        <v>749</v>
      </c>
      <c r="D3830" t="s">
        <v>750</v>
      </c>
      <c r="E3830">
        <v>6</v>
      </c>
      <c r="F3830" t="s">
        <v>211</v>
      </c>
      <c r="G3830" s="37">
        <v>23151.62</v>
      </c>
      <c r="H3830">
        <v>0.63</v>
      </c>
      <c r="I3830">
        <v>23151.62</v>
      </c>
      <c r="J3830">
        <v>0.3</v>
      </c>
      <c r="K3830">
        <v>23151.62</v>
      </c>
      <c r="L3830">
        <v>2.85</v>
      </c>
      <c r="M3830" t="s">
        <v>751</v>
      </c>
      <c r="N3830" s="37">
        <v>0</v>
      </c>
      <c r="O3830">
        <v>138909.72</v>
      </c>
      <c r="P3830" t="s">
        <v>766</v>
      </c>
      <c r="Q3830" t="s">
        <v>766</v>
      </c>
      <c r="R3830" t="s">
        <v>766</v>
      </c>
      <c r="S3830" t="s">
        <v>758</v>
      </c>
    </row>
    <row r="3831" spans="1:19" x14ac:dyDescent="0.3">
      <c r="A3831" t="s">
        <v>747</v>
      </c>
      <c r="B3831" t="s">
        <v>748</v>
      </c>
      <c r="C3831" t="s">
        <v>749</v>
      </c>
      <c r="D3831" t="s">
        <v>750</v>
      </c>
      <c r="E3831">
        <v>4</v>
      </c>
      <c r="F3831" t="s">
        <v>560</v>
      </c>
      <c r="G3831" s="37">
        <v>258995.45</v>
      </c>
      <c r="H3831">
        <v>19.149999999999999</v>
      </c>
      <c r="I3831">
        <v>258995.45</v>
      </c>
      <c r="J3831">
        <v>3.2</v>
      </c>
      <c r="K3831">
        <v>258995.45</v>
      </c>
      <c r="L3831">
        <v>35.04</v>
      </c>
      <c r="M3831" t="s">
        <v>751</v>
      </c>
      <c r="N3831" s="37">
        <v>0</v>
      </c>
      <c r="O3831">
        <v>1035981.8</v>
      </c>
      <c r="P3831" t="s">
        <v>766</v>
      </c>
      <c r="Q3831" t="s">
        <v>766</v>
      </c>
      <c r="R3831" t="s">
        <v>766</v>
      </c>
      <c r="S3831" t="s">
        <v>758</v>
      </c>
    </row>
    <row r="3832" spans="1:19" x14ac:dyDescent="0.3">
      <c r="A3832" t="s">
        <v>753</v>
      </c>
      <c r="B3832" t="s">
        <v>748</v>
      </c>
      <c r="C3832" t="s">
        <v>749</v>
      </c>
      <c r="D3832" t="s">
        <v>750</v>
      </c>
      <c r="E3832">
        <v>3</v>
      </c>
      <c r="F3832" t="s">
        <v>125</v>
      </c>
      <c r="G3832" s="37">
        <v>11515.22</v>
      </c>
      <c r="H3832">
        <v>490.16</v>
      </c>
      <c r="I3832">
        <v>11515.22</v>
      </c>
      <c r="J3832">
        <v>416.36</v>
      </c>
      <c r="K3832">
        <v>11515.22</v>
      </c>
      <c r="L3832">
        <v>1.68</v>
      </c>
      <c r="M3832" t="s">
        <v>751</v>
      </c>
      <c r="N3832" s="37">
        <v>0</v>
      </c>
      <c r="O3832">
        <v>34545.660000000003</v>
      </c>
      <c r="P3832" t="s">
        <v>766</v>
      </c>
      <c r="Q3832" t="s">
        <v>766</v>
      </c>
      <c r="R3832" t="s">
        <v>768</v>
      </c>
      <c r="S3832" t="s">
        <v>758</v>
      </c>
    </row>
    <row r="3833" spans="1:19" x14ac:dyDescent="0.3">
      <c r="A3833" t="s">
        <v>747</v>
      </c>
      <c r="B3833" t="s">
        <v>748</v>
      </c>
      <c r="C3833" t="s">
        <v>749</v>
      </c>
      <c r="D3833" t="s">
        <v>750</v>
      </c>
      <c r="E3833">
        <v>1</v>
      </c>
      <c r="F3833" t="s">
        <v>405</v>
      </c>
      <c r="G3833" s="37">
        <v>56327.1</v>
      </c>
      <c r="H3833">
        <v>3.92</v>
      </c>
      <c r="I3833">
        <v>56327.1</v>
      </c>
      <c r="J3833">
        <v>1.86</v>
      </c>
      <c r="K3833">
        <v>56327.1</v>
      </c>
      <c r="L3833">
        <v>17.850000000000001</v>
      </c>
      <c r="M3833" t="s">
        <v>751</v>
      </c>
      <c r="N3833" s="37">
        <v>0</v>
      </c>
      <c r="O3833">
        <v>56327.1</v>
      </c>
      <c r="P3833" t="s">
        <v>766</v>
      </c>
      <c r="Q3833" t="s">
        <v>766</v>
      </c>
      <c r="R3833" t="s">
        <v>766</v>
      </c>
      <c r="S3833" t="s">
        <v>758</v>
      </c>
    </row>
    <row r="3834" spans="1:19" x14ac:dyDescent="0.3">
      <c r="A3834" t="s">
        <v>747</v>
      </c>
      <c r="B3834" t="s">
        <v>748</v>
      </c>
      <c r="C3834" t="s">
        <v>754</v>
      </c>
      <c r="D3834" t="s">
        <v>750</v>
      </c>
      <c r="E3834">
        <v>7</v>
      </c>
      <c r="F3834" t="s">
        <v>170</v>
      </c>
      <c r="G3834" s="37">
        <v>-120.9</v>
      </c>
      <c r="H3834" t="s">
        <v>751</v>
      </c>
      <c r="I3834">
        <v>-120.9</v>
      </c>
      <c r="J3834" t="s">
        <v>751</v>
      </c>
      <c r="K3834">
        <v>-120.9</v>
      </c>
      <c r="L3834" t="s">
        <v>751</v>
      </c>
      <c r="M3834" t="s">
        <v>751</v>
      </c>
      <c r="N3834" s="37">
        <v>0</v>
      </c>
      <c r="O3834" t="s">
        <v>751</v>
      </c>
      <c r="P3834" t="s">
        <v>751</v>
      </c>
      <c r="Q3834" t="s">
        <v>751</v>
      </c>
      <c r="R3834" t="s">
        <v>751</v>
      </c>
      <c r="S3834" t="s">
        <v>758</v>
      </c>
    </row>
    <row r="3835" spans="1:19" x14ac:dyDescent="0.3">
      <c r="A3835" t="s">
        <v>753</v>
      </c>
      <c r="B3835" t="s">
        <v>748</v>
      </c>
      <c r="C3835" t="s">
        <v>749</v>
      </c>
      <c r="D3835" t="s">
        <v>750</v>
      </c>
      <c r="E3835">
        <v>2</v>
      </c>
      <c r="F3835" t="s">
        <v>17</v>
      </c>
      <c r="G3835" s="37">
        <v>8303.9599999999991</v>
      </c>
      <c r="H3835">
        <v>0</v>
      </c>
      <c r="I3835">
        <v>8303.9599999999991</v>
      </c>
      <c r="J3835">
        <v>0</v>
      </c>
      <c r="K3835">
        <v>8303.9599999999991</v>
      </c>
      <c r="L3835">
        <v>0</v>
      </c>
      <c r="M3835" t="s">
        <v>751</v>
      </c>
      <c r="N3835" s="37">
        <v>0</v>
      </c>
      <c r="O3835">
        <v>16607.919999999998</v>
      </c>
      <c r="P3835" t="s">
        <v>766</v>
      </c>
      <c r="Q3835" t="s">
        <v>766</v>
      </c>
      <c r="R3835" t="s">
        <v>766</v>
      </c>
      <c r="S3835" t="s">
        <v>758</v>
      </c>
    </row>
    <row r="3836" spans="1:19" x14ac:dyDescent="0.3">
      <c r="A3836" t="s">
        <v>747</v>
      </c>
      <c r="B3836" t="s">
        <v>748</v>
      </c>
      <c r="C3836" t="s">
        <v>754</v>
      </c>
      <c r="D3836" t="s">
        <v>750</v>
      </c>
      <c r="E3836">
        <v>13</v>
      </c>
      <c r="F3836" t="s">
        <v>397</v>
      </c>
      <c r="G3836" s="37">
        <v>-633.03</v>
      </c>
      <c r="H3836" t="s">
        <v>751</v>
      </c>
      <c r="I3836">
        <v>-633.03</v>
      </c>
      <c r="J3836" t="s">
        <v>751</v>
      </c>
      <c r="K3836">
        <v>-633.03</v>
      </c>
      <c r="L3836" t="s">
        <v>751</v>
      </c>
      <c r="M3836" t="s">
        <v>751</v>
      </c>
      <c r="N3836" s="37">
        <v>0</v>
      </c>
      <c r="O3836" t="s">
        <v>751</v>
      </c>
      <c r="P3836" t="s">
        <v>751</v>
      </c>
      <c r="Q3836" t="s">
        <v>751</v>
      </c>
      <c r="R3836" t="s">
        <v>751</v>
      </c>
      <c r="S3836" t="s">
        <v>758</v>
      </c>
    </row>
    <row r="3837" spans="1:19" x14ac:dyDescent="0.3">
      <c r="A3837" t="s">
        <v>753</v>
      </c>
      <c r="B3837" t="s">
        <v>748</v>
      </c>
      <c r="C3837" t="s">
        <v>749</v>
      </c>
      <c r="D3837" t="s">
        <v>750</v>
      </c>
      <c r="E3837">
        <v>9</v>
      </c>
      <c r="F3837" t="s">
        <v>267</v>
      </c>
      <c r="G3837" s="37">
        <v>130308.57</v>
      </c>
      <c r="H3837">
        <v>0.17</v>
      </c>
      <c r="I3837">
        <v>130308.57</v>
      </c>
      <c r="J3837">
        <v>0.08</v>
      </c>
      <c r="K3837">
        <v>130308.57</v>
      </c>
      <c r="L3837">
        <v>0.96</v>
      </c>
      <c r="M3837" t="s">
        <v>751</v>
      </c>
      <c r="N3837" s="37">
        <v>0</v>
      </c>
      <c r="O3837">
        <v>1172777.1299999999</v>
      </c>
      <c r="P3837" t="s">
        <v>766</v>
      </c>
      <c r="Q3837" t="s">
        <v>766</v>
      </c>
      <c r="R3837" t="s">
        <v>766</v>
      </c>
      <c r="S3837" t="s">
        <v>758</v>
      </c>
    </row>
    <row r="3838" spans="1:19" x14ac:dyDescent="0.3">
      <c r="A3838" t="s">
        <v>752</v>
      </c>
      <c r="B3838" t="s">
        <v>748</v>
      </c>
      <c r="C3838" t="s">
        <v>749</v>
      </c>
      <c r="D3838" t="s">
        <v>750</v>
      </c>
      <c r="E3838">
        <v>-1</v>
      </c>
      <c r="F3838" t="s">
        <v>45</v>
      </c>
      <c r="G3838" s="37">
        <v>1929.7</v>
      </c>
      <c r="H3838">
        <v>1.47</v>
      </c>
      <c r="I3838">
        <v>1929.7</v>
      </c>
      <c r="J3838">
        <v>0.3</v>
      </c>
      <c r="K3838">
        <v>1929.7</v>
      </c>
      <c r="L3838">
        <v>2.36</v>
      </c>
      <c r="M3838" t="s">
        <v>751</v>
      </c>
      <c r="N3838" s="37">
        <v>0</v>
      </c>
      <c r="O3838" t="s">
        <v>751</v>
      </c>
      <c r="P3838" t="s">
        <v>766</v>
      </c>
      <c r="Q3838" t="s">
        <v>766</v>
      </c>
      <c r="R3838" t="s">
        <v>766</v>
      </c>
      <c r="S3838" t="s">
        <v>758</v>
      </c>
    </row>
    <row r="3839" spans="1:19" x14ac:dyDescent="0.3">
      <c r="A3839" t="s">
        <v>752</v>
      </c>
      <c r="B3839" t="s">
        <v>748</v>
      </c>
      <c r="C3839" t="s">
        <v>749</v>
      </c>
      <c r="D3839" t="s">
        <v>750</v>
      </c>
      <c r="E3839">
        <v>5</v>
      </c>
      <c r="F3839" t="s">
        <v>212</v>
      </c>
      <c r="G3839" s="37">
        <v>32538.51</v>
      </c>
      <c r="H3839">
        <v>1.1399999999999999</v>
      </c>
      <c r="I3839">
        <v>32538.51</v>
      </c>
      <c r="J3839">
        <v>0.54</v>
      </c>
      <c r="K3839">
        <v>32538.51</v>
      </c>
      <c r="L3839">
        <v>5.18</v>
      </c>
      <c r="M3839" t="s">
        <v>751</v>
      </c>
      <c r="N3839" s="37">
        <v>0</v>
      </c>
      <c r="O3839">
        <v>162692.54999999999</v>
      </c>
      <c r="P3839" t="s">
        <v>766</v>
      </c>
      <c r="Q3839" t="s">
        <v>766</v>
      </c>
      <c r="R3839" t="s">
        <v>766</v>
      </c>
      <c r="S3839" t="s">
        <v>758</v>
      </c>
    </row>
    <row r="3840" spans="1:19" x14ac:dyDescent="0.3">
      <c r="A3840" t="s">
        <v>752</v>
      </c>
      <c r="B3840" t="s">
        <v>748</v>
      </c>
      <c r="C3840" t="s">
        <v>749</v>
      </c>
      <c r="D3840" t="s">
        <v>750</v>
      </c>
      <c r="E3840">
        <v>6</v>
      </c>
      <c r="F3840" t="s">
        <v>531</v>
      </c>
      <c r="G3840" s="37">
        <v>215005.08</v>
      </c>
      <c r="H3840">
        <v>4.6900000000000004</v>
      </c>
      <c r="I3840">
        <v>215005.08</v>
      </c>
      <c r="J3840">
        <v>2.23</v>
      </c>
      <c r="K3840">
        <v>215005.08</v>
      </c>
      <c r="L3840">
        <v>21.31</v>
      </c>
      <c r="M3840" t="s">
        <v>751</v>
      </c>
      <c r="N3840" s="37">
        <v>0</v>
      </c>
      <c r="O3840">
        <v>1290030.48</v>
      </c>
      <c r="P3840" t="s">
        <v>766</v>
      </c>
      <c r="Q3840" t="s">
        <v>766</v>
      </c>
      <c r="R3840" t="s">
        <v>766</v>
      </c>
      <c r="S3840" t="s">
        <v>758</v>
      </c>
    </row>
    <row r="3841" spans="1:19" x14ac:dyDescent="0.3">
      <c r="A3841" t="s">
        <v>747</v>
      </c>
      <c r="B3841" t="s">
        <v>748</v>
      </c>
      <c r="C3841" t="s">
        <v>754</v>
      </c>
      <c r="D3841" t="s">
        <v>750</v>
      </c>
      <c r="E3841">
        <v>-1</v>
      </c>
      <c r="F3841" t="s">
        <v>292</v>
      </c>
      <c r="G3841" s="37">
        <v>-789.93</v>
      </c>
      <c r="H3841" t="s">
        <v>751</v>
      </c>
      <c r="I3841">
        <v>-789.93</v>
      </c>
      <c r="J3841" t="s">
        <v>751</v>
      </c>
      <c r="K3841">
        <v>-789.93</v>
      </c>
      <c r="L3841" t="s">
        <v>751</v>
      </c>
      <c r="M3841" t="s">
        <v>751</v>
      </c>
      <c r="N3841" s="37">
        <v>0</v>
      </c>
      <c r="O3841" t="s">
        <v>751</v>
      </c>
      <c r="P3841" t="s">
        <v>751</v>
      </c>
      <c r="Q3841" t="s">
        <v>751</v>
      </c>
      <c r="R3841" t="s">
        <v>751</v>
      </c>
      <c r="S3841" t="s">
        <v>758</v>
      </c>
    </row>
    <row r="3842" spans="1:19" x14ac:dyDescent="0.3">
      <c r="A3842" t="s">
        <v>753</v>
      </c>
      <c r="B3842" t="s">
        <v>748</v>
      </c>
      <c r="C3842" t="s">
        <v>754</v>
      </c>
      <c r="D3842" t="s">
        <v>750</v>
      </c>
      <c r="E3842">
        <v>5</v>
      </c>
      <c r="F3842" t="s">
        <v>212</v>
      </c>
      <c r="G3842" s="37">
        <v>-40442.68</v>
      </c>
      <c r="H3842" t="s">
        <v>751</v>
      </c>
      <c r="I3842">
        <v>-40442.68</v>
      </c>
      <c r="J3842" t="s">
        <v>751</v>
      </c>
      <c r="K3842">
        <v>-40442.68</v>
      </c>
      <c r="L3842" t="s">
        <v>751</v>
      </c>
      <c r="M3842" t="s">
        <v>751</v>
      </c>
      <c r="N3842" s="37">
        <v>0</v>
      </c>
      <c r="O3842" t="s">
        <v>751</v>
      </c>
      <c r="P3842" t="s">
        <v>751</v>
      </c>
      <c r="Q3842" t="s">
        <v>751</v>
      </c>
      <c r="R3842" t="s">
        <v>751</v>
      </c>
      <c r="S3842" t="s">
        <v>758</v>
      </c>
    </row>
    <row r="3843" spans="1:19" x14ac:dyDescent="0.3">
      <c r="A3843" t="s">
        <v>753</v>
      </c>
      <c r="B3843" t="s">
        <v>748</v>
      </c>
      <c r="C3843" t="s">
        <v>749</v>
      </c>
      <c r="D3843" t="s">
        <v>750</v>
      </c>
      <c r="E3843">
        <v>0</v>
      </c>
      <c r="F3843" t="s">
        <v>546</v>
      </c>
      <c r="G3843" s="37">
        <v>1693.91</v>
      </c>
      <c r="H3843">
        <v>0.57999999999999996</v>
      </c>
      <c r="I3843">
        <v>1693.91</v>
      </c>
      <c r="J3843">
        <v>0.21</v>
      </c>
      <c r="K3843">
        <v>1693.91</v>
      </c>
      <c r="L3843">
        <v>2.02</v>
      </c>
      <c r="M3843" t="s">
        <v>751</v>
      </c>
      <c r="N3843" s="37">
        <v>0</v>
      </c>
      <c r="O3843" t="s">
        <v>751</v>
      </c>
      <c r="P3843" t="s">
        <v>766</v>
      </c>
      <c r="Q3843" t="s">
        <v>766</v>
      </c>
      <c r="R3843" t="s">
        <v>766</v>
      </c>
      <c r="S3843" t="s">
        <v>758</v>
      </c>
    </row>
    <row r="3844" spans="1:19" x14ac:dyDescent="0.3">
      <c r="A3844" t="s">
        <v>752</v>
      </c>
      <c r="B3844" t="s">
        <v>748</v>
      </c>
      <c r="C3844" t="s">
        <v>754</v>
      </c>
      <c r="D3844" t="s">
        <v>750</v>
      </c>
      <c r="E3844">
        <v>-1</v>
      </c>
      <c r="F3844" t="s">
        <v>401</v>
      </c>
      <c r="G3844" s="37">
        <v>-48186.97</v>
      </c>
      <c r="H3844" t="s">
        <v>751</v>
      </c>
      <c r="I3844">
        <v>-48186.97</v>
      </c>
      <c r="J3844" t="s">
        <v>751</v>
      </c>
      <c r="K3844">
        <v>-48186.97</v>
      </c>
      <c r="L3844" t="s">
        <v>751</v>
      </c>
      <c r="M3844" t="s">
        <v>751</v>
      </c>
      <c r="N3844" s="37">
        <v>0</v>
      </c>
      <c r="O3844" t="s">
        <v>751</v>
      </c>
      <c r="P3844" t="s">
        <v>751</v>
      </c>
      <c r="Q3844" t="s">
        <v>751</v>
      </c>
      <c r="R3844" t="s">
        <v>751</v>
      </c>
      <c r="S3844" t="s">
        <v>758</v>
      </c>
    </row>
    <row r="3845" spans="1:19" x14ac:dyDescent="0.3">
      <c r="A3845" t="s">
        <v>753</v>
      </c>
      <c r="B3845" t="s">
        <v>748</v>
      </c>
      <c r="C3845" t="s">
        <v>754</v>
      </c>
      <c r="D3845" t="s">
        <v>750</v>
      </c>
      <c r="E3845">
        <v>0</v>
      </c>
      <c r="F3845" t="s">
        <v>368</v>
      </c>
      <c r="G3845" s="37">
        <v>-121042.6</v>
      </c>
      <c r="H3845" t="s">
        <v>751</v>
      </c>
      <c r="I3845">
        <v>-121042.6</v>
      </c>
      <c r="J3845" t="s">
        <v>751</v>
      </c>
      <c r="K3845">
        <v>-121042.6</v>
      </c>
      <c r="L3845" t="s">
        <v>751</v>
      </c>
      <c r="M3845" t="s">
        <v>751</v>
      </c>
      <c r="N3845" s="37">
        <v>0</v>
      </c>
      <c r="O3845" t="s">
        <v>751</v>
      </c>
      <c r="P3845" t="s">
        <v>751</v>
      </c>
      <c r="Q3845" t="s">
        <v>751</v>
      </c>
      <c r="R3845" t="s">
        <v>751</v>
      </c>
      <c r="S3845" t="s">
        <v>758</v>
      </c>
    </row>
    <row r="3846" spans="1:19" x14ac:dyDescent="0.3">
      <c r="A3846" t="s">
        <v>753</v>
      </c>
      <c r="B3846" t="s">
        <v>748</v>
      </c>
      <c r="C3846" t="s">
        <v>749</v>
      </c>
      <c r="D3846" t="s">
        <v>750</v>
      </c>
      <c r="E3846">
        <v>3</v>
      </c>
      <c r="F3846" t="s">
        <v>472</v>
      </c>
      <c r="G3846" s="37">
        <v>42815.24</v>
      </c>
      <c r="H3846">
        <v>5102.16</v>
      </c>
      <c r="I3846">
        <v>42815.24</v>
      </c>
      <c r="J3846">
        <v>5.53</v>
      </c>
      <c r="K3846">
        <v>42815.24</v>
      </c>
      <c r="L3846">
        <v>53</v>
      </c>
      <c r="M3846" t="s">
        <v>751</v>
      </c>
      <c r="N3846" s="37">
        <v>0</v>
      </c>
      <c r="O3846">
        <v>128445.72</v>
      </c>
      <c r="P3846" t="s">
        <v>766</v>
      </c>
      <c r="Q3846" t="s">
        <v>768</v>
      </c>
      <c r="R3846" t="s">
        <v>768</v>
      </c>
      <c r="S3846" t="s">
        <v>758</v>
      </c>
    </row>
    <row r="3847" spans="1:19" x14ac:dyDescent="0.3">
      <c r="A3847" t="s">
        <v>747</v>
      </c>
      <c r="B3847" t="s">
        <v>748</v>
      </c>
      <c r="C3847" t="s">
        <v>754</v>
      </c>
      <c r="D3847" t="s">
        <v>750</v>
      </c>
      <c r="E3847">
        <v>2</v>
      </c>
      <c r="F3847" t="s">
        <v>420</v>
      </c>
      <c r="G3847" s="37">
        <v>-1146.98</v>
      </c>
      <c r="H3847" t="s">
        <v>751</v>
      </c>
      <c r="I3847">
        <v>-1146.98</v>
      </c>
      <c r="J3847" t="s">
        <v>751</v>
      </c>
      <c r="K3847">
        <v>-1146.98</v>
      </c>
      <c r="L3847" t="s">
        <v>751</v>
      </c>
      <c r="M3847" t="s">
        <v>751</v>
      </c>
      <c r="N3847" s="37">
        <v>0</v>
      </c>
      <c r="O3847" t="s">
        <v>751</v>
      </c>
      <c r="P3847" t="s">
        <v>751</v>
      </c>
      <c r="Q3847" t="s">
        <v>751</v>
      </c>
      <c r="R3847" t="s">
        <v>751</v>
      </c>
      <c r="S3847" t="s">
        <v>758</v>
      </c>
    </row>
    <row r="3848" spans="1:19" x14ac:dyDescent="0.3">
      <c r="A3848" t="s">
        <v>747</v>
      </c>
      <c r="B3848" t="s">
        <v>748</v>
      </c>
      <c r="C3848" t="s">
        <v>754</v>
      </c>
      <c r="D3848" t="s">
        <v>750</v>
      </c>
      <c r="E3848">
        <v>-1</v>
      </c>
      <c r="F3848" t="s">
        <v>179</v>
      </c>
      <c r="G3848" s="37">
        <v>-0.12</v>
      </c>
      <c r="H3848" t="s">
        <v>751</v>
      </c>
      <c r="I3848">
        <v>-0.12</v>
      </c>
      <c r="J3848" t="s">
        <v>751</v>
      </c>
      <c r="K3848">
        <v>-0.12</v>
      </c>
      <c r="L3848" t="s">
        <v>751</v>
      </c>
      <c r="M3848">
        <v>1</v>
      </c>
      <c r="N3848" s="37">
        <v>0</v>
      </c>
      <c r="O3848" t="s">
        <v>751</v>
      </c>
      <c r="P3848" t="s">
        <v>751</v>
      </c>
      <c r="Q3848" t="s">
        <v>751</v>
      </c>
      <c r="R3848" t="s">
        <v>751</v>
      </c>
      <c r="S3848" t="s">
        <v>758</v>
      </c>
    </row>
    <row r="3849" spans="1:19" x14ac:dyDescent="0.3">
      <c r="A3849" t="s">
        <v>747</v>
      </c>
      <c r="B3849" t="s">
        <v>748</v>
      </c>
      <c r="C3849" t="s">
        <v>749</v>
      </c>
      <c r="D3849" t="s">
        <v>750</v>
      </c>
      <c r="E3849">
        <v>-1</v>
      </c>
      <c r="F3849" t="s">
        <v>225</v>
      </c>
      <c r="G3849" s="37">
        <v>3891150.58</v>
      </c>
      <c r="H3849">
        <v>239.1</v>
      </c>
      <c r="I3849">
        <v>3891150.58</v>
      </c>
      <c r="J3849">
        <v>442.16</v>
      </c>
      <c r="K3849">
        <v>3891150.58</v>
      </c>
      <c r="L3849">
        <v>3055.46</v>
      </c>
      <c r="M3849" t="s">
        <v>751</v>
      </c>
      <c r="N3849" s="37">
        <v>0</v>
      </c>
      <c r="O3849" t="s">
        <v>751</v>
      </c>
      <c r="P3849" t="s">
        <v>766</v>
      </c>
      <c r="Q3849" t="s">
        <v>766</v>
      </c>
      <c r="R3849" t="s">
        <v>766</v>
      </c>
      <c r="S3849" t="s">
        <v>758</v>
      </c>
    </row>
    <row r="3850" spans="1:19" x14ac:dyDescent="0.3">
      <c r="A3850" t="s">
        <v>747</v>
      </c>
      <c r="B3850" t="s">
        <v>748</v>
      </c>
      <c r="C3850" t="s">
        <v>749</v>
      </c>
      <c r="D3850" t="s">
        <v>750</v>
      </c>
      <c r="E3850">
        <v>6</v>
      </c>
      <c r="F3850" t="s">
        <v>380</v>
      </c>
      <c r="G3850" s="37">
        <v>3393626.93</v>
      </c>
      <c r="H3850" t="s">
        <v>751</v>
      </c>
      <c r="I3850">
        <v>3393626.93</v>
      </c>
      <c r="J3850" t="s">
        <v>751</v>
      </c>
      <c r="K3850">
        <v>3393626.93</v>
      </c>
      <c r="L3850">
        <v>242.79</v>
      </c>
      <c r="M3850" t="s">
        <v>751</v>
      </c>
      <c r="N3850" s="37">
        <v>0</v>
      </c>
      <c r="O3850">
        <v>20361761.579999998</v>
      </c>
      <c r="P3850" t="s">
        <v>766</v>
      </c>
      <c r="Q3850" t="s">
        <v>766</v>
      </c>
      <c r="R3850" t="s">
        <v>768</v>
      </c>
      <c r="S3850" t="s">
        <v>758</v>
      </c>
    </row>
    <row r="3851" spans="1:19" x14ac:dyDescent="0.3">
      <c r="A3851" t="s">
        <v>747</v>
      </c>
      <c r="B3851" t="s">
        <v>748</v>
      </c>
      <c r="C3851" t="s">
        <v>754</v>
      </c>
      <c r="D3851" t="s">
        <v>750</v>
      </c>
      <c r="E3851">
        <v>1</v>
      </c>
      <c r="F3851" t="s">
        <v>452</v>
      </c>
      <c r="G3851" s="37">
        <v>-4.83</v>
      </c>
      <c r="H3851" t="s">
        <v>751</v>
      </c>
      <c r="I3851">
        <v>-4.83</v>
      </c>
      <c r="J3851" t="s">
        <v>751</v>
      </c>
      <c r="K3851">
        <v>-4.83</v>
      </c>
      <c r="L3851" t="s">
        <v>751</v>
      </c>
      <c r="M3851" t="s">
        <v>751</v>
      </c>
      <c r="N3851" s="37">
        <v>0</v>
      </c>
      <c r="O3851" t="s">
        <v>751</v>
      </c>
      <c r="P3851" t="s">
        <v>751</v>
      </c>
      <c r="Q3851" t="s">
        <v>751</v>
      </c>
      <c r="R3851" t="s">
        <v>751</v>
      </c>
      <c r="S3851" t="s">
        <v>758</v>
      </c>
    </row>
    <row r="3852" spans="1:19" x14ac:dyDescent="0.3">
      <c r="A3852" t="s">
        <v>752</v>
      </c>
      <c r="B3852" t="s">
        <v>748</v>
      </c>
      <c r="C3852" t="s">
        <v>754</v>
      </c>
      <c r="D3852" t="s">
        <v>750</v>
      </c>
      <c r="E3852">
        <v>-1</v>
      </c>
      <c r="F3852" t="s">
        <v>481</v>
      </c>
      <c r="G3852" s="37">
        <v>-338313.94</v>
      </c>
      <c r="H3852" t="s">
        <v>751</v>
      </c>
      <c r="I3852">
        <v>-338313.94</v>
      </c>
      <c r="J3852" t="s">
        <v>751</v>
      </c>
      <c r="K3852">
        <v>-338313.94</v>
      </c>
      <c r="L3852" t="s">
        <v>751</v>
      </c>
      <c r="M3852" t="s">
        <v>751</v>
      </c>
      <c r="N3852" s="37">
        <v>0</v>
      </c>
      <c r="O3852" t="s">
        <v>751</v>
      </c>
      <c r="P3852" t="s">
        <v>751</v>
      </c>
      <c r="Q3852" t="s">
        <v>751</v>
      </c>
      <c r="R3852" t="s">
        <v>751</v>
      </c>
      <c r="S3852" t="s">
        <v>758</v>
      </c>
    </row>
    <row r="3853" spans="1:19" x14ac:dyDescent="0.3">
      <c r="A3853" t="s">
        <v>752</v>
      </c>
      <c r="B3853" t="s">
        <v>748</v>
      </c>
      <c r="C3853" t="s">
        <v>754</v>
      </c>
      <c r="D3853" t="s">
        <v>750</v>
      </c>
      <c r="E3853">
        <v>0</v>
      </c>
      <c r="F3853" t="s">
        <v>51</v>
      </c>
      <c r="G3853" s="37">
        <v>-1422.99</v>
      </c>
      <c r="H3853" t="s">
        <v>751</v>
      </c>
      <c r="I3853">
        <v>-1422.99</v>
      </c>
      <c r="J3853" t="s">
        <v>751</v>
      </c>
      <c r="K3853">
        <v>-1422.99</v>
      </c>
      <c r="L3853" t="s">
        <v>751</v>
      </c>
      <c r="M3853" t="s">
        <v>751</v>
      </c>
      <c r="N3853" s="37">
        <v>0</v>
      </c>
      <c r="O3853" t="s">
        <v>751</v>
      </c>
      <c r="P3853" t="s">
        <v>751</v>
      </c>
      <c r="Q3853" t="s">
        <v>751</v>
      </c>
      <c r="R3853" t="s">
        <v>751</v>
      </c>
      <c r="S3853" t="s">
        <v>758</v>
      </c>
    </row>
    <row r="3854" spans="1:19" x14ac:dyDescent="0.3">
      <c r="A3854" t="s">
        <v>747</v>
      </c>
      <c r="B3854" t="s">
        <v>748</v>
      </c>
      <c r="C3854" t="s">
        <v>754</v>
      </c>
      <c r="D3854" t="s">
        <v>750</v>
      </c>
      <c r="E3854">
        <v>2</v>
      </c>
      <c r="F3854" t="s">
        <v>511</v>
      </c>
      <c r="G3854" s="37">
        <v>-3206.95</v>
      </c>
      <c r="H3854" t="s">
        <v>751</v>
      </c>
      <c r="I3854">
        <v>-3206.95</v>
      </c>
      <c r="J3854" t="s">
        <v>751</v>
      </c>
      <c r="K3854">
        <v>-3206.95</v>
      </c>
      <c r="L3854" t="s">
        <v>751</v>
      </c>
      <c r="M3854" t="s">
        <v>751</v>
      </c>
      <c r="N3854" s="37">
        <v>0</v>
      </c>
      <c r="O3854" t="s">
        <v>751</v>
      </c>
      <c r="P3854" t="s">
        <v>751</v>
      </c>
      <c r="Q3854" t="s">
        <v>751</v>
      </c>
      <c r="R3854" t="s">
        <v>751</v>
      </c>
      <c r="S3854" t="s">
        <v>758</v>
      </c>
    </row>
    <row r="3855" spans="1:19" x14ac:dyDescent="0.3">
      <c r="A3855" t="s">
        <v>747</v>
      </c>
      <c r="B3855" t="s">
        <v>748</v>
      </c>
      <c r="C3855" t="s">
        <v>754</v>
      </c>
      <c r="D3855" t="s">
        <v>750</v>
      </c>
      <c r="E3855">
        <v>0</v>
      </c>
      <c r="F3855" t="s">
        <v>74</v>
      </c>
      <c r="G3855" s="37">
        <v>-894.52</v>
      </c>
      <c r="H3855" t="s">
        <v>751</v>
      </c>
      <c r="I3855">
        <v>-894.52</v>
      </c>
      <c r="J3855" t="s">
        <v>751</v>
      </c>
      <c r="K3855">
        <v>-894.52</v>
      </c>
      <c r="L3855" t="s">
        <v>751</v>
      </c>
      <c r="M3855">
        <v>1</v>
      </c>
      <c r="N3855" s="37">
        <v>-39.92</v>
      </c>
      <c r="O3855" t="s">
        <v>751</v>
      </c>
      <c r="P3855" t="s">
        <v>751</v>
      </c>
      <c r="Q3855" t="s">
        <v>751</v>
      </c>
      <c r="R3855" t="s">
        <v>751</v>
      </c>
      <c r="S3855" t="s">
        <v>758</v>
      </c>
    </row>
    <row r="3856" spans="1:19" x14ac:dyDescent="0.3">
      <c r="A3856" t="s">
        <v>753</v>
      </c>
      <c r="B3856" t="s">
        <v>748</v>
      </c>
      <c r="C3856" t="s">
        <v>749</v>
      </c>
      <c r="D3856" t="s">
        <v>750</v>
      </c>
      <c r="E3856">
        <v>0</v>
      </c>
      <c r="F3856" t="s">
        <v>322</v>
      </c>
      <c r="G3856" s="37">
        <v>39685.160000000003</v>
      </c>
      <c r="H3856">
        <v>0.35</v>
      </c>
      <c r="I3856">
        <v>39685.160000000003</v>
      </c>
      <c r="J3856">
        <v>0.16</v>
      </c>
      <c r="K3856">
        <v>39685.160000000003</v>
      </c>
      <c r="L3856">
        <v>1.98</v>
      </c>
      <c r="M3856" t="s">
        <v>751</v>
      </c>
      <c r="N3856" s="37">
        <v>0</v>
      </c>
      <c r="O3856" t="s">
        <v>751</v>
      </c>
      <c r="P3856" t="s">
        <v>766</v>
      </c>
      <c r="Q3856" t="s">
        <v>766</v>
      </c>
      <c r="R3856" t="s">
        <v>766</v>
      </c>
      <c r="S3856" t="s">
        <v>758</v>
      </c>
    </row>
    <row r="3857" spans="1:19" x14ac:dyDescent="0.3">
      <c r="A3857" t="s">
        <v>747</v>
      </c>
      <c r="B3857" t="s">
        <v>748</v>
      </c>
      <c r="C3857" t="s">
        <v>754</v>
      </c>
      <c r="D3857" t="s">
        <v>750</v>
      </c>
      <c r="E3857">
        <v>6</v>
      </c>
      <c r="F3857" t="s">
        <v>262</v>
      </c>
      <c r="G3857" s="37">
        <v>-4396.08</v>
      </c>
      <c r="H3857" t="s">
        <v>751</v>
      </c>
      <c r="I3857">
        <v>-4396.08</v>
      </c>
      <c r="J3857" t="s">
        <v>751</v>
      </c>
      <c r="K3857">
        <v>-4396.08</v>
      </c>
      <c r="L3857" t="s">
        <v>751</v>
      </c>
      <c r="M3857" t="s">
        <v>751</v>
      </c>
      <c r="N3857" s="37">
        <v>0</v>
      </c>
      <c r="O3857" t="s">
        <v>751</v>
      </c>
      <c r="P3857" t="s">
        <v>751</v>
      </c>
      <c r="Q3857" t="s">
        <v>751</v>
      </c>
      <c r="R3857" t="s">
        <v>751</v>
      </c>
      <c r="S3857" t="s">
        <v>758</v>
      </c>
    </row>
    <row r="3858" spans="1:19" x14ac:dyDescent="0.3">
      <c r="A3858" t="s">
        <v>753</v>
      </c>
      <c r="B3858" t="s">
        <v>748</v>
      </c>
      <c r="C3858" t="s">
        <v>754</v>
      </c>
      <c r="D3858" t="s">
        <v>750</v>
      </c>
      <c r="E3858">
        <v>5</v>
      </c>
      <c r="F3858" t="s">
        <v>220</v>
      </c>
      <c r="G3858" s="37">
        <v>-4106.28</v>
      </c>
      <c r="H3858" t="s">
        <v>751</v>
      </c>
      <c r="I3858">
        <v>-4106.28</v>
      </c>
      <c r="J3858" t="s">
        <v>751</v>
      </c>
      <c r="K3858">
        <v>-4106.28</v>
      </c>
      <c r="L3858" t="s">
        <v>751</v>
      </c>
      <c r="M3858" t="s">
        <v>751</v>
      </c>
      <c r="N3858" s="37">
        <v>0</v>
      </c>
      <c r="O3858" t="s">
        <v>751</v>
      </c>
      <c r="P3858" t="s">
        <v>751</v>
      </c>
      <c r="Q3858" t="s">
        <v>751</v>
      </c>
      <c r="R3858" t="s">
        <v>751</v>
      </c>
      <c r="S3858" t="s">
        <v>758</v>
      </c>
    </row>
    <row r="3859" spans="1:19" x14ac:dyDescent="0.3">
      <c r="A3859" t="s">
        <v>752</v>
      </c>
      <c r="B3859" t="s">
        <v>748</v>
      </c>
      <c r="C3859" t="s">
        <v>754</v>
      </c>
      <c r="D3859" t="s">
        <v>750</v>
      </c>
      <c r="E3859">
        <v>5</v>
      </c>
      <c r="F3859" t="s">
        <v>430</v>
      </c>
      <c r="G3859" s="37">
        <v>-121793.99</v>
      </c>
      <c r="H3859" t="s">
        <v>751</v>
      </c>
      <c r="I3859">
        <v>-121793.99</v>
      </c>
      <c r="J3859" t="s">
        <v>751</v>
      </c>
      <c r="K3859">
        <v>-121793.99</v>
      </c>
      <c r="L3859" t="s">
        <v>751</v>
      </c>
      <c r="M3859" t="s">
        <v>751</v>
      </c>
      <c r="N3859" s="37">
        <v>0</v>
      </c>
      <c r="O3859" t="s">
        <v>751</v>
      </c>
      <c r="P3859" t="s">
        <v>751</v>
      </c>
      <c r="Q3859" t="s">
        <v>751</v>
      </c>
      <c r="R3859" t="s">
        <v>751</v>
      </c>
      <c r="S3859" t="s">
        <v>758</v>
      </c>
    </row>
    <row r="3860" spans="1:19" x14ac:dyDescent="0.3">
      <c r="A3860" t="s">
        <v>753</v>
      </c>
      <c r="B3860" t="s">
        <v>748</v>
      </c>
      <c r="C3860" t="s">
        <v>749</v>
      </c>
      <c r="D3860" t="s">
        <v>750</v>
      </c>
      <c r="E3860">
        <v>1</v>
      </c>
      <c r="F3860" t="s">
        <v>424</v>
      </c>
      <c r="G3860" s="37">
        <v>133319.76999999999</v>
      </c>
      <c r="H3860">
        <v>20.82</v>
      </c>
      <c r="I3860">
        <v>133319.76999999999</v>
      </c>
      <c r="J3860">
        <v>3.48</v>
      </c>
      <c r="K3860">
        <v>133319.76999999999</v>
      </c>
      <c r="L3860">
        <v>38.090000000000003</v>
      </c>
      <c r="M3860" t="s">
        <v>751</v>
      </c>
      <c r="N3860" s="37">
        <v>0</v>
      </c>
      <c r="O3860">
        <v>133319.76999999999</v>
      </c>
      <c r="P3860" t="s">
        <v>766</v>
      </c>
      <c r="Q3860" t="s">
        <v>766</v>
      </c>
      <c r="R3860" t="s">
        <v>766</v>
      </c>
      <c r="S3860" t="s">
        <v>758</v>
      </c>
    </row>
    <row r="3861" spans="1:19" x14ac:dyDescent="0.3">
      <c r="A3861" t="s">
        <v>747</v>
      </c>
      <c r="B3861" t="s">
        <v>748</v>
      </c>
      <c r="C3861" t="s">
        <v>754</v>
      </c>
      <c r="D3861" t="s">
        <v>750</v>
      </c>
      <c r="E3861">
        <v>10</v>
      </c>
      <c r="F3861" t="s">
        <v>397</v>
      </c>
      <c r="G3861" s="37">
        <v>-422.86</v>
      </c>
      <c r="H3861" t="s">
        <v>751</v>
      </c>
      <c r="I3861">
        <v>-422.86</v>
      </c>
      <c r="J3861" t="s">
        <v>751</v>
      </c>
      <c r="K3861">
        <v>-422.86</v>
      </c>
      <c r="L3861" t="s">
        <v>751</v>
      </c>
      <c r="M3861" t="s">
        <v>751</v>
      </c>
      <c r="N3861" s="37">
        <v>0</v>
      </c>
      <c r="O3861" t="s">
        <v>751</v>
      </c>
      <c r="P3861" t="s">
        <v>751</v>
      </c>
      <c r="Q3861" t="s">
        <v>751</v>
      </c>
      <c r="R3861" t="s">
        <v>751</v>
      </c>
      <c r="S3861" t="s">
        <v>758</v>
      </c>
    </row>
    <row r="3862" spans="1:19" x14ac:dyDescent="0.3">
      <c r="A3862" t="s">
        <v>753</v>
      </c>
      <c r="B3862" t="s">
        <v>748</v>
      </c>
      <c r="C3862" t="s">
        <v>749</v>
      </c>
      <c r="D3862" t="s">
        <v>750</v>
      </c>
      <c r="E3862">
        <v>2</v>
      </c>
      <c r="F3862" t="s">
        <v>79</v>
      </c>
      <c r="G3862" s="37">
        <v>22222.63</v>
      </c>
      <c r="H3862">
        <v>2678.24</v>
      </c>
      <c r="I3862">
        <v>22222.63</v>
      </c>
      <c r="J3862">
        <v>0.52</v>
      </c>
      <c r="K3862">
        <v>22222.63</v>
      </c>
      <c r="L3862">
        <v>8.59</v>
      </c>
      <c r="M3862" t="s">
        <v>751</v>
      </c>
      <c r="N3862" s="37">
        <v>0</v>
      </c>
      <c r="O3862">
        <v>44445.26</v>
      </c>
      <c r="P3862" t="s">
        <v>766</v>
      </c>
      <c r="Q3862" t="s">
        <v>768</v>
      </c>
      <c r="R3862" t="s">
        <v>768</v>
      </c>
      <c r="S3862" t="s">
        <v>758</v>
      </c>
    </row>
    <row r="3863" spans="1:19" x14ac:dyDescent="0.3">
      <c r="A3863" t="s">
        <v>747</v>
      </c>
      <c r="B3863" t="s">
        <v>748</v>
      </c>
      <c r="C3863" t="s">
        <v>749</v>
      </c>
      <c r="D3863" t="s">
        <v>750</v>
      </c>
      <c r="E3863">
        <v>2</v>
      </c>
      <c r="F3863" t="s">
        <v>103</v>
      </c>
      <c r="G3863" s="37">
        <v>152590.60999999999</v>
      </c>
      <c r="H3863">
        <v>4.41</v>
      </c>
      <c r="I3863">
        <v>152590.60999999999</v>
      </c>
      <c r="J3863">
        <v>9.83</v>
      </c>
      <c r="K3863">
        <v>152590.60999999999</v>
      </c>
      <c r="L3863">
        <v>39.32</v>
      </c>
      <c r="M3863" t="s">
        <v>751</v>
      </c>
      <c r="N3863" s="37">
        <v>0</v>
      </c>
      <c r="O3863">
        <v>305181.21999999997</v>
      </c>
      <c r="P3863" t="s">
        <v>766</v>
      </c>
      <c r="Q3863" t="s">
        <v>766</v>
      </c>
      <c r="R3863" t="s">
        <v>766</v>
      </c>
      <c r="S3863" t="s">
        <v>758</v>
      </c>
    </row>
    <row r="3864" spans="1:19" x14ac:dyDescent="0.3">
      <c r="A3864" t="s">
        <v>747</v>
      </c>
      <c r="B3864" t="s">
        <v>748</v>
      </c>
      <c r="C3864" t="s">
        <v>749</v>
      </c>
      <c r="D3864" t="s">
        <v>750</v>
      </c>
      <c r="E3864">
        <v>3</v>
      </c>
      <c r="F3864" t="s">
        <v>423</v>
      </c>
      <c r="G3864" s="37">
        <v>97029.65</v>
      </c>
      <c r="H3864" t="s">
        <v>751</v>
      </c>
      <c r="I3864">
        <v>97029.65</v>
      </c>
      <c r="J3864" t="s">
        <v>751</v>
      </c>
      <c r="K3864">
        <v>97029.65</v>
      </c>
      <c r="L3864">
        <v>85.85</v>
      </c>
      <c r="M3864" t="s">
        <v>751</v>
      </c>
      <c r="N3864" s="37">
        <v>0</v>
      </c>
      <c r="O3864">
        <v>291088.95</v>
      </c>
      <c r="P3864" t="s">
        <v>766</v>
      </c>
      <c r="Q3864" t="s">
        <v>766</v>
      </c>
      <c r="R3864" t="s">
        <v>768</v>
      </c>
      <c r="S3864" t="s">
        <v>758</v>
      </c>
    </row>
    <row r="3865" spans="1:19" x14ac:dyDescent="0.3">
      <c r="A3865" t="s">
        <v>753</v>
      </c>
      <c r="B3865" t="s">
        <v>748</v>
      </c>
      <c r="C3865" t="s">
        <v>749</v>
      </c>
      <c r="D3865" t="s">
        <v>750</v>
      </c>
      <c r="E3865">
        <v>2</v>
      </c>
      <c r="F3865" t="s">
        <v>223</v>
      </c>
      <c r="G3865" s="37">
        <v>2066.61</v>
      </c>
      <c r="H3865">
        <v>1081.24</v>
      </c>
      <c r="I3865">
        <v>2066.61</v>
      </c>
      <c r="J3865">
        <v>0.01</v>
      </c>
      <c r="K3865">
        <v>2066.61</v>
      </c>
      <c r="L3865">
        <v>0.1</v>
      </c>
      <c r="M3865" t="s">
        <v>751</v>
      </c>
      <c r="N3865" s="37">
        <v>0</v>
      </c>
      <c r="O3865">
        <v>4133.22</v>
      </c>
      <c r="P3865" t="s">
        <v>766</v>
      </c>
      <c r="Q3865" t="s">
        <v>768</v>
      </c>
      <c r="R3865" t="s">
        <v>768</v>
      </c>
      <c r="S3865" t="s">
        <v>758</v>
      </c>
    </row>
    <row r="3866" spans="1:19" x14ac:dyDescent="0.3">
      <c r="A3866" t="s">
        <v>747</v>
      </c>
      <c r="B3866" t="s">
        <v>748</v>
      </c>
      <c r="C3866" t="s">
        <v>754</v>
      </c>
      <c r="D3866" t="s">
        <v>750</v>
      </c>
      <c r="E3866">
        <v>3</v>
      </c>
      <c r="F3866" t="s">
        <v>213</v>
      </c>
      <c r="G3866" s="37">
        <v>-40.909999999999997</v>
      </c>
      <c r="H3866" t="s">
        <v>751</v>
      </c>
      <c r="I3866">
        <v>-40.909999999999997</v>
      </c>
      <c r="J3866" t="s">
        <v>751</v>
      </c>
      <c r="K3866">
        <v>-40.909999999999997</v>
      </c>
      <c r="L3866" t="s">
        <v>751</v>
      </c>
      <c r="M3866" t="s">
        <v>751</v>
      </c>
      <c r="N3866" s="37">
        <v>0</v>
      </c>
      <c r="O3866" t="s">
        <v>751</v>
      </c>
      <c r="P3866" t="s">
        <v>751</v>
      </c>
      <c r="Q3866" t="s">
        <v>751</v>
      </c>
      <c r="R3866" t="s">
        <v>751</v>
      </c>
      <c r="S3866" t="s">
        <v>758</v>
      </c>
    </row>
    <row r="3867" spans="1:19" x14ac:dyDescent="0.3">
      <c r="A3867" t="s">
        <v>752</v>
      </c>
      <c r="B3867" t="s">
        <v>748</v>
      </c>
      <c r="C3867" t="s">
        <v>749</v>
      </c>
      <c r="D3867" t="s">
        <v>750</v>
      </c>
      <c r="E3867">
        <v>-1</v>
      </c>
      <c r="F3867" t="s">
        <v>24</v>
      </c>
      <c r="G3867" s="37">
        <v>1663.98</v>
      </c>
      <c r="H3867">
        <v>0.13</v>
      </c>
      <c r="I3867">
        <v>1663.98</v>
      </c>
      <c r="J3867">
        <v>0.09</v>
      </c>
      <c r="K3867">
        <v>1663.98</v>
      </c>
      <c r="L3867">
        <v>1.62</v>
      </c>
      <c r="M3867" t="s">
        <v>751</v>
      </c>
      <c r="N3867" s="37">
        <v>0</v>
      </c>
      <c r="O3867" t="s">
        <v>751</v>
      </c>
      <c r="P3867" t="s">
        <v>766</v>
      </c>
      <c r="Q3867" t="s">
        <v>766</v>
      </c>
      <c r="R3867" t="s">
        <v>766</v>
      </c>
      <c r="S3867" t="s">
        <v>758</v>
      </c>
    </row>
    <row r="3868" spans="1:19" x14ac:dyDescent="0.3">
      <c r="A3868" t="s">
        <v>752</v>
      </c>
      <c r="B3868" t="s">
        <v>748</v>
      </c>
      <c r="C3868" t="s">
        <v>754</v>
      </c>
      <c r="D3868" t="s">
        <v>750</v>
      </c>
      <c r="E3868">
        <v>3</v>
      </c>
      <c r="F3868" t="s">
        <v>50</v>
      </c>
      <c r="G3868" s="37">
        <v>-80473.509999999995</v>
      </c>
      <c r="H3868" t="s">
        <v>751</v>
      </c>
      <c r="I3868">
        <v>-80473.509999999995</v>
      </c>
      <c r="J3868" t="s">
        <v>751</v>
      </c>
      <c r="K3868">
        <v>-80473.509999999995</v>
      </c>
      <c r="L3868" t="s">
        <v>751</v>
      </c>
      <c r="M3868" t="s">
        <v>751</v>
      </c>
      <c r="N3868" s="37">
        <v>0</v>
      </c>
      <c r="O3868" t="s">
        <v>751</v>
      </c>
      <c r="P3868" t="s">
        <v>751</v>
      </c>
      <c r="Q3868" t="s">
        <v>751</v>
      </c>
      <c r="R3868" t="s">
        <v>751</v>
      </c>
      <c r="S3868" t="s">
        <v>758</v>
      </c>
    </row>
    <row r="3869" spans="1:19" x14ac:dyDescent="0.3">
      <c r="A3869" t="s">
        <v>753</v>
      </c>
      <c r="B3869" t="s">
        <v>748</v>
      </c>
      <c r="C3869" t="s">
        <v>749</v>
      </c>
      <c r="D3869" t="s">
        <v>750</v>
      </c>
      <c r="E3869">
        <v>1</v>
      </c>
      <c r="F3869" t="s">
        <v>527</v>
      </c>
      <c r="G3869" s="37">
        <v>11789.54</v>
      </c>
      <c r="H3869">
        <v>0.28000000000000003</v>
      </c>
      <c r="I3869">
        <v>11789.54</v>
      </c>
      <c r="J3869">
        <v>0.13</v>
      </c>
      <c r="K3869">
        <v>11789.54</v>
      </c>
      <c r="L3869">
        <v>1.59</v>
      </c>
      <c r="M3869" t="s">
        <v>751</v>
      </c>
      <c r="N3869" s="37">
        <v>0</v>
      </c>
      <c r="O3869">
        <v>11789.54</v>
      </c>
      <c r="P3869" t="s">
        <v>766</v>
      </c>
      <c r="Q3869" t="s">
        <v>766</v>
      </c>
      <c r="R3869" t="s">
        <v>766</v>
      </c>
      <c r="S3869" t="s">
        <v>758</v>
      </c>
    </row>
    <row r="3870" spans="1:19" x14ac:dyDescent="0.3">
      <c r="A3870" t="s">
        <v>753</v>
      </c>
      <c r="B3870" t="s">
        <v>748</v>
      </c>
      <c r="C3870" t="s">
        <v>754</v>
      </c>
      <c r="D3870" t="s">
        <v>750</v>
      </c>
      <c r="E3870">
        <v>11</v>
      </c>
      <c r="F3870" t="s">
        <v>175</v>
      </c>
      <c r="G3870" s="37">
        <v>-4332.6899999999996</v>
      </c>
      <c r="H3870" t="s">
        <v>751</v>
      </c>
      <c r="I3870">
        <v>-4332.6899999999996</v>
      </c>
      <c r="J3870" t="s">
        <v>751</v>
      </c>
      <c r="K3870">
        <v>-4332.6899999999996</v>
      </c>
      <c r="L3870" t="s">
        <v>751</v>
      </c>
      <c r="M3870" t="s">
        <v>751</v>
      </c>
      <c r="N3870" s="37">
        <v>0</v>
      </c>
      <c r="O3870" t="s">
        <v>751</v>
      </c>
      <c r="P3870" t="s">
        <v>751</v>
      </c>
      <c r="Q3870" t="s">
        <v>751</v>
      </c>
      <c r="R3870" t="s">
        <v>751</v>
      </c>
      <c r="S3870" t="s">
        <v>758</v>
      </c>
    </row>
    <row r="3871" spans="1:19" x14ac:dyDescent="0.3">
      <c r="A3871" t="s">
        <v>753</v>
      </c>
      <c r="B3871" t="s">
        <v>748</v>
      </c>
      <c r="C3871" t="s">
        <v>749</v>
      </c>
      <c r="D3871" t="s">
        <v>750</v>
      </c>
      <c r="E3871">
        <v>-1</v>
      </c>
      <c r="F3871" t="s">
        <v>446</v>
      </c>
      <c r="G3871" s="37">
        <v>147129.24</v>
      </c>
      <c r="H3871">
        <v>34.53</v>
      </c>
      <c r="I3871">
        <v>147129.24</v>
      </c>
      <c r="J3871">
        <v>16.399999999999999</v>
      </c>
      <c r="K3871">
        <v>147129.24</v>
      </c>
      <c r="L3871">
        <v>157.09</v>
      </c>
      <c r="M3871" t="s">
        <v>751</v>
      </c>
      <c r="N3871" s="37">
        <v>0</v>
      </c>
      <c r="O3871" t="s">
        <v>751</v>
      </c>
      <c r="P3871" t="s">
        <v>766</v>
      </c>
      <c r="Q3871" t="s">
        <v>766</v>
      </c>
      <c r="R3871" t="s">
        <v>766</v>
      </c>
      <c r="S3871" t="s">
        <v>758</v>
      </c>
    </row>
    <row r="3872" spans="1:19" x14ac:dyDescent="0.3">
      <c r="A3872" t="s">
        <v>747</v>
      </c>
      <c r="B3872" t="s">
        <v>748</v>
      </c>
      <c r="C3872" t="s">
        <v>754</v>
      </c>
      <c r="D3872" t="s">
        <v>750</v>
      </c>
      <c r="E3872">
        <v>1</v>
      </c>
      <c r="F3872" t="s">
        <v>524</v>
      </c>
      <c r="G3872" s="37">
        <v>-370.14</v>
      </c>
      <c r="H3872" t="s">
        <v>751</v>
      </c>
      <c r="I3872">
        <v>-370.14</v>
      </c>
      <c r="J3872" t="s">
        <v>751</v>
      </c>
      <c r="K3872">
        <v>-370.14</v>
      </c>
      <c r="L3872" t="s">
        <v>751</v>
      </c>
      <c r="M3872" t="s">
        <v>751</v>
      </c>
      <c r="N3872" s="37">
        <v>0</v>
      </c>
      <c r="O3872" t="s">
        <v>751</v>
      </c>
      <c r="P3872" t="s">
        <v>751</v>
      </c>
      <c r="Q3872" t="s">
        <v>751</v>
      </c>
      <c r="R3872" t="s">
        <v>751</v>
      </c>
      <c r="S3872" t="s">
        <v>758</v>
      </c>
    </row>
    <row r="3873" spans="1:19" x14ac:dyDescent="0.3">
      <c r="A3873" t="s">
        <v>753</v>
      </c>
      <c r="B3873" t="s">
        <v>748</v>
      </c>
      <c r="C3873" t="s">
        <v>749</v>
      </c>
      <c r="D3873" t="s">
        <v>750</v>
      </c>
      <c r="E3873">
        <v>-4</v>
      </c>
      <c r="F3873" t="s">
        <v>183</v>
      </c>
      <c r="G3873" s="37">
        <v>60738.79</v>
      </c>
      <c r="H3873">
        <v>1.1200000000000001</v>
      </c>
      <c r="I3873">
        <v>60738.79</v>
      </c>
      <c r="J3873">
        <v>5.99</v>
      </c>
      <c r="K3873">
        <v>60738.79</v>
      </c>
      <c r="L3873">
        <v>12.99</v>
      </c>
      <c r="M3873" t="s">
        <v>751</v>
      </c>
      <c r="N3873" s="37">
        <v>0</v>
      </c>
      <c r="O3873" t="s">
        <v>751</v>
      </c>
      <c r="P3873" t="s">
        <v>766</v>
      </c>
      <c r="Q3873" t="s">
        <v>766</v>
      </c>
      <c r="R3873" t="s">
        <v>768</v>
      </c>
      <c r="S3873" t="s">
        <v>758</v>
      </c>
    </row>
    <row r="3874" spans="1:19" x14ac:dyDescent="0.3">
      <c r="A3874" t="s">
        <v>753</v>
      </c>
      <c r="B3874" t="s">
        <v>748</v>
      </c>
      <c r="C3874" t="s">
        <v>749</v>
      </c>
      <c r="D3874" t="s">
        <v>750</v>
      </c>
      <c r="E3874">
        <v>1</v>
      </c>
      <c r="F3874" t="s">
        <v>250</v>
      </c>
      <c r="G3874" s="37">
        <v>10151</v>
      </c>
      <c r="H3874">
        <v>0.98</v>
      </c>
      <c r="I3874">
        <v>10151</v>
      </c>
      <c r="J3874">
        <v>5.29</v>
      </c>
      <c r="K3874">
        <v>10151</v>
      </c>
      <c r="L3874">
        <v>5.22</v>
      </c>
      <c r="M3874" t="s">
        <v>751</v>
      </c>
      <c r="N3874" s="37">
        <v>0</v>
      </c>
      <c r="O3874">
        <v>10151</v>
      </c>
      <c r="P3874" t="s">
        <v>766</v>
      </c>
      <c r="Q3874" t="s">
        <v>766</v>
      </c>
      <c r="R3874" t="s">
        <v>768</v>
      </c>
      <c r="S3874" t="s">
        <v>758</v>
      </c>
    </row>
    <row r="3875" spans="1:19" x14ac:dyDescent="0.3">
      <c r="A3875" t="s">
        <v>747</v>
      </c>
      <c r="B3875" t="s">
        <v>748</v>
      </c>
      <c r="C3875" t="s">
        <v>749</v>
      </c>
      <c r="D3875" t="s">
        <v>750</v>
      </c>
      <c r="E3875">
        <v>4</v>
      </c>
      <c r="F3875" t="s">
        <v>417</v>
      </c>
      <c r="G3875" s="37">
        <v>74647.64</v>
      </c>
      <c r="H3875">
        <v>3.72</v>
      </c>
      <c r="I3875">
        <v>74647.64</v>
      </c>
      <c r="J3875">
        <v>1062.93</v>
      </c>
      <c r="K3875">
        <v>74647.64</v>
      </c>
      <c r="L3875">
        <v>6.8</v>
      </c>
      <c r="M3875" t="s">
        <v>751</v>
      </c>
      <c r="N3875" s="37">
        <v>0</v>
      </c>
      <c r="O3875">
        <v>298590.56</v>
      </c>
      <c r="P3875" t="s">
        <v>768</v>
      </c>
      <c r="Q3875" t="s">
        <v>766</v>
      </c>
      <c r="R3875" t="s">
        <v>768</v>
      </c>
      <c r="S3875" t="s">
        <v>758</v>
      </c>
    </row>
    <row r="3876" spans="1:19" x14ac:dyDescent="0.3">
      <c r="A3876" t="s">
        <v>747</v>
      </c>
      <c r="B3876" t="s">
        <v>748</v>
      </c>
      <c r="C3876" t="s">
        <v>754</v>
      </c>
      <c r="D3876" t="s">
        <v>750</v>
      </c>
      <c r="E3876">
        <v>0</v>
      </c>
      <c r="F3876" t="s">
        <v>153</v>
      </c>
      <c r="G3876" s="37">
        <v>-74749.539999999994</v>
      </c>
      <c r="H3876" t="s">
        <v>751</v>
      </c>
      <c r="I3876">
        <v>-74749.539999999994</v>
      </c>
      <c r="J3876" t="s">
        <v>751</v>
      </c>
      <c r="K3876">
        <v>-74749.539999999994</v>
      </c>
      <c r="L3876" t="s">
        <v>751</v>
      </c>
      <c r="M3876">
        <v>1</v>
      </c>
      <c r="N3876" s="37">
        <v>-18332.23</v>
      </c>
      <c r="O3876" t="s">
        <v>751</v>
      </c>
      <c r="P3876" t="s">
        <v>751</v>
      </c>
      <c r="Q3876" t="s">
        <v>751</v>
      </c>
      <c r="R3876" t="s">
        <v>751</v>
      </c>
      <c r="S3876" t="s">
        <v>758</v>
      </c>
    </row>
    <row r="3877" spans="1:19" x14ac:dyDescent="0.3">
      <c r="A3877" t="s">
        <v>753</v>
      </c>
      <c r="B3877" t="s">
        <v>748</v>
      </c>
      <c r="C3877" t="s">
        <v>749</v>
      </c>
      <c r="D3877" t="s">
        <v>750</v>
      </c>
      <c r="E3877">
        <v>2</v>
      </c>
      <c r="F3877" t="s">
        <v>330</v>
      </c>
      <c r="G3877" s="37">
        <v>400891.8</v>
      </c>
      <c r="H3877">
        <v>20.57</v>
      </c>
      <c r="I3877">
        <v>400891.8</v>
      </c>
      <c r="J3877">
        <v>9.77</v>
      </c>
      <c r="K3877">
        <v>400891.8</v>
      </c>
      <c r="L3877">
        <v>93.55</v>
      </c>
      <c r="M3877" t="s">
        <v>751</v>
      </c>
      <c r="N3877" s="37">
        <v>0</v>
      </c>
      <c r="O3877">
        <v>801783.6</v>
      </c>
      <c r="P3877" t="s">
        <v>766</v>
      </c>
      <c r="Q3877" t="s">
        <v>766</v>
      </c>
      <c r="R3877" t="s">
        <v>766</v>
      </c>
      <c r="S3877" t="s">
        <v>758</v>
      </c>
    </row>
    <row r="3878" spans="1:19" x14ac:dyDescent="0.3">
      <c r="A3878" t="s">
        <v>753</v>
      </c>
      <c r="B3878" t="s">
        <v>748</v>
      </c>
      <c r="C3878" t="s">
        <v>754</v>
      </c>
      <c r="D3878" t="s">
        <v>750</v>
      </c>
      <c r="E3878">
        <v>1</v>
      </c>
      <c r="F3878" t="s">
        <v>336</v>
      </c>
      <c r="G3878" s="37">
        <v>-7919.02</v>
      </c>
      <c r="H3878" t="s">
        <v>751</v>
      </c>
      <c r="I3878">
        <v>-7919.02</v>
      </c>
      <c r="J3878" t="s">
        <v>751</v>
      </c>
      <c r="K3878">
        <v>-7919.02</v>
      </c>
      <c r="L3878" t="s">
        <v>751</v>
      </c>
      <c r="M3878" t="s">
        <v>751</v>
      </c>
      <c r="N3878" s="37">
        <v>0</v>
      </c>
      <c r="O3878" t="s">
        <v>751</v>
      </c>
      <c r="P3878" t="s">
        <v>751</v>
      </c>
      <c r="Q3878" t="s">
        <v>751</v>
      </c>
      <c r="R3878" t="s">
        <v>751</v>
      </c>
      <c r="S3878" t="s">
        <v>758</v>
      </c>
    </row>
    <row r="3879" spans="1:19" x14ac:dyDescent="0.3">
      <c r="A3879" t="s">
        <v>747</v>
      </c>
      <c r="B3879" t="s">
        <v>748</v>
      </c>
      <c r="C3879" t="s">
        <v>749</v>
      </c>
      <c r="D3879" t="s">
        <v>750</v>
      </c>
      <c r="E3879">
        <v>2</v>
      </c>
      <c r="F3879" t="s">
        <v>541</v>
      </c>
      <c r="G3879" s="37">
        <v>18392000.739999998</v>
      </c>
      <c r="H3879">
        <v>1861.48</v>
      </c>
      <c r="I3879">
        <v>18392000.739999998</v>
      </c>
      <c r="J3879">
        <v>884.19</v>
      </c>
      <c r="K3879">
        <v>18392000.739999998</v>
      </c>
      <c r="L3879">
        <v>8468.2099999999991</v>
      </c>
      <c r="M3879" t="s">
        <v>751</v>
      </c>
      <c r="N3879" s="37">
        <v>557.05999999999995</v>
      </c>
      <c r="O3879">
        <v>36784001.479999997</v>
      </c>
      <c r="P3879" t="s">
        <v>766</v>
      </c>
      <c r="Q3879" t="s">
        <v>766</v>
      </c>
      <c r="R3879" t="s">
        <v>766</v>
      </c>
      <c r="S3879" t="s">
        <v>758</v>
      </c>
    </row>
    <row r="3880" spans="1:19" x14ac:dyDescent="0.3">
      <c r="A3880" t="s">
        <v>747</v>
      </c>
      <c r="B3880" t="s">
        <v>748</v>
      </c>
      <c r="C3880" t="s">
        <v>754</v>
      </c>
      <c r="D3880" t="s">
        <v>750</v>
      </c>
      <c r="E3880">
        <v>4</v>
      </c>
      <c r="F3880" t="s">
        <v>280</v>
      </c>
      <c r="G3880" s="37">
        <v>-1363.21</v>
      </c>
      <c r="H3880" t="s">
        <v>751</v>
      </c>
      <c r="I3880">
        <v>-1363.21</v>
      </c>
      <c r="J3880" t="s">
        <v>751</v>
      </c>
      <c r="K3880">
        <v>-1363.21</v>
      </c>
      <c r="L3880" t="s">
        <v>751</v>
      </c>
      <c r="M3880" t="s">
        <v>751</v>
      </c>
      <c r="N3880" s="37">
        <v>0</v>
      </c>
      <c r="O3880" t="s">
        <v>751</v>
      </c>
      <c r="P3880" t="s">
        <v>751</v>
      </c>
      <c r="Q3880" t="s">
        <v>751</v>
      </c>
      <c r="R3880" t="s">
        <v>751</v>
      </c>
      <c r="S3880" t="s">
        <v>758</v>
      </c>
    </row>
    <row r="3881" spans="1:19" x14ac:dyDescent="0.3">
      <c r="A3881" t="s">
        <v>747</v>
      </c>
      <c r="B3881" t="s">
        <v>748</v>
      </c>
      <c r="C3881" t="s">
        <v>754</v>
      </c>
      <c r="D3881" t="s">
        <v>750</v>
      </c>
      <c r="E3881">
        <v>2</v>
      </c>
      <c r="F3881" t="s">
        <v>524</v>
      </c>
      <c r="G3881" s="37">
        <v>-630.46</v>
      </c>
      <c r="H3881" t="s">
        <v>751</v>
      </c>
      <c r="I3881">
        <v>-630.46</v>
      </c>
      <c r="J3881" t="s">
        <v>751</v>
      </c>
      <c r="K3881">
        <v>-630.46</v>
      </c>
      <c r="L3881" t="s">
        <v>751</v>
      </c>
      <c r="M3881" t="s">
        <v>751</v>
      </c>
      <c r="N3881" s="37">
        <v>0</v>
      </c>
      <c r="O3881" t="s">
        <v>751</v>
      </c>
      <c r="P3881" t="s">
        <v>751</v>
      </c>
      <c r="Q3881" t="s">
        <v>751</v>
      </c>
      <c r="R3881" t="s">
        <v>751</v>
      </c>
      <c r="S3881" t="s">
        <v>758</v>
      </c>
    </row>
    <row r="3882" spans="1:19" x14ac:dyDescent="0.3">
      <c r="A3882" t="s">
        <v>747</v>
      </c>
      <c r="B3882" t="s">
        <v>748</v>
      </c>
      <c r="C3882" t="s">
        <v>754</v>
      </c>
      <c r="D3882" t="s">
        <v>750</v>
      </c>
      <c r="E3882">
        <v>5</v>
      </c>
      <c r="F3882" t="s">
        <v>69</v>
      </c>
      <c r="G3882" s="37">
        <v>-41.89</v>
      </c>
      <c r="H3882" t="s">
        <v>751</v>
      </c>
      <c r="I3882">
        <v>-41.89</v>
      </c>
      <c r="J3882" t="s">
        <v>751</v>
      </c>
      <c r="K3882">
        <v>-41.89</v>
      </c>
      <c r="L3882" t="s">
        <v>751</v>
      </c>
      <c r="M3882" t="s">
        <v>751</v>
      </c>
      <c r="N3882" s="37">
        <v>0</v>
      </c>
      <c r="O3882" t="s">
        <v>751</v>
      </c>
      <c r="P3882" t="s">
        <v>751</v>
      </c>
      <c r="Q3882" t="s">
        <v>751</v>
      </c>
      <c r="R3882" t="s">
        <v>751</v>
      </c>
      <c r="S3882" t="s">
        <v>758</v>
      </c>
    </row>
    <row r="3883" spans="1:19" x14ac:dyDescent="0.3">
      <c r="A3883" t="s">
        <v>753</v>
      </c>
      <c r="B3883" t="s">
        <v>748</v>
      </c>
      <c r="C3883" t="s">
        <v>754</v>
      </c>
      <c r="D3883" t="s">
        <v>750</v>
      </c>
      <c r="E3883">
        <v>-4</v>
      </c>
      <c r="F3883" t="s">
        <v>464</v>
      </c>
      <c r="G3883" s="37">
        <v>-1.2</v>
      </c>
      <c r="H3883" t="s">
        <v>751</v>
      </c>
      <c r="I3883">
        <v>-1.2</v>
      </c>
      <c r="J3883" t="s">
        <v>751</v>
      </c>
      <c r="K3883">
        <v>-1.2</v>
      </c>
      <c r="L3883" t="s">
        <v>751</v>
      </c>
      <c r="M3883" t="s">
        <v>751</v>
      </c>
      <c r="N3883" s="37">
        <v>0</v>
      </c>
      <c r="O3883" t="s">
        <v>751</v>
      </c>
      <c r="P3883" t="s">
        <v>751</v>
      </c>
      <c r="Q3883" t="s">
        <v>751</v>
      </c>
      <c r="R3883" t="s">
        <v>751</v>
      </c>
      <c r="S3883" t="s">
        <v>758</v>
      </c>
    </row>
    <row r="3884" spans="1:19" x14ac:dyDescent="0.3">
      <c r="A3884" t="s">
        <v>753</v>
      </c>
      <c r="B3884" t="s">
        <v>748</v>
      </c>
      <c r="C3884" t="s">
        <v>749</v>
      </c>
      <c r="D3884" t="s">
        <v>750</v>
      </c>
      <c r="E3884">
        <v>9</v>
      </c>
      <c r="F3884" t="s">
        <v>223</v>
      </c>
      <c r="G3884" s="37">
        <v>154466.64000000001</v>
      </c>
      <c r="H3884">
        <v>0</v>
      </c>
      <c r="I3884">
        <v>154466.64000000001</v>
      </c>
      <c r="J3884">
        <v>0</v>
      </c>
      <c r="K3884">
        <v>154466.64000000001</v>
      </c>
      <c r="L3884">
        <v>0</v>
      </c>
      <c r="M3884" t="s">
        <v>751</v>
      </c>
      <c r="N3884" s="37">
        <v>0</v>
      </c>
      <c r="O3884">
        <v>1390199.76</v>
      </c>
      <c r="P3884" t="s">
        <v>766</v>
      </c>
      <c r="Q3884" t="s">
        <v>766</v>
      </c>
      <c r="R3884" t="s">
        <v>766</v>
      </c>
      <c r="S3884" t="s">
        <v>758</v>
      </c>
    </row>
    <row r="3885" spans="1:19" x14ac:dyDescent="0.3">
      <c r="A3885" t="s">
        <v>752</v>
      </c>
      <c r="B3885" t="s">
        <v>748</v>
      </c>
      <c r="C3885" t="s">
        <v>749</v>
      </c>
      <c r="D3885" t="s">
        <v>750</v>
      </c>
      <c r="E3885">
        <v>-1</v>
      </c>
      <c r="F3885" t="s">
        <v>52</v>
      </c>
      <c r="G3885" s="37">
        <v>27164.61</v>
      </c>
      <c r="H3885">
        <v>3.38</v>
      </c>
      <c r="I3885">
        <v>27164.61</v>
      </c>
      <c r="J3885">
        <v>1.6</v>
      </c>
      <c r="K3885">
        <v>27164.61</v>
      </c>
      <c r="L3885">
        <v>15.37</v>
      </c>
      <c r="M3885" t="s">
        <v>751</v>
      </c>
      <c r="N3885" s="37">
        <v>0</v>
      </c>
      <c r="O3885" t="s">
        <v>751</v>
      </c>
      <c r="P3885" t="s">
        <v>766</v>
      </c>
      <c r="Q3885" t="s">
        <v>766</v>
      </c>
      <c r="R3885" t="s">
        <v>766</v>
      </c>
      <c r="S3885" t="s">
        <v>758</v>
      </c>
    </row>
    <row r="3886" spans="1:19" x14ac:dyDescent="0.3">
      <c r="A3886" t="s">
        <v>753</v>
      </c>
      <c r="B3886" t="s">
        <v>748</v>
      </c>
      <c r="C3886" t="s">
        <v>749</v>
      </c>
      <c r="D3886" t="s">
        <v>750</v>
      </c>
      <c r="E3886">
        <v>0</v>
      </c>
      <c r="F3886" t="s">
        <v>439</v>
      </c>
      <c r="G3886" s="37">
        <v>172183.32</v>
      </c>
      <c r="H3886">
        <v>7.69</v>
      </c>
      <c r="I3886">
        <v>172183.32</v>
      </c>
      <c r="J3886">
        <v>3.45</v>
      </c>
      <c r="K3886">
        <v>172183.32</v>
      </c>
      <c r="L3886">
        <v>43.07</v>
      </c>
      <c r="M3886" t="s">
        <v>751</v>
      </c>
      <c r="N3886" s="37">
        <v>0</v>
      </c>
      <c r="O3886" t="s">
        <v>751</v>
      </c>
      <c r="P3886" t="s">
        <v>766</v>
      </c>
      <c r="Q3886" t="s">
        <v>766</v>
      </c>
      <c r="R3886" t="s">
        <v>766</v>
      </c>
      <c r="S3886" t="s">
        <v>758</v>
      </c>
    </row>
    <row r="3887" spans="1:19" x14ac:dyDescent="0.3">
      <c r="A3887" t="s">
        <v>753</v>
      </c>
      <c r="B3887" t="s">
        <v>748</v>
      </c>
      <c r="C3887" t="s">
        <v>749</v>
      </c>
      <c r="D3887" t="s">
        <v>750</v>
      </c>
      <c r="E3887">
        <v>3</v>
      </c>
      <c r="F3887" t="s">
        <v>526</v>
      </c>
      <c r="G3887" s="37">
        <v>6405.83</v>
      </c>
      <c r="H3887">
        <v>0</v>
      </c>
      <c r="I3887">
        <v>6405.83</v>
      </c>
      <c r="J3887">
        <v>0</v>
      </c>
      <c r="K3887">
        <v>6405.83</v>
      </c>
      <c r="L3887">
        <v>0.03</v>
      </c>
      <c r="M3887" t="s">
        <v>751</v>
      </c>
      <c r="N3887" s="37">
        <v>0</v>
      </c>
      <c r="O3887">
        <v>19217.490000000002</v>
      </c>
      <c r="P3887" t="s">
        <v>766</v>
      </c>
      <c r="Q3887" t="s">
        <v>766</v>
      </c>
      <c r="R3887" t="s">
        <v>766</v>
      </c>
      <c r="S3887" t="s">
        <v>758</v>
      </c>
    </row>
    <row r="3888" spans="1:19" x14ac:dyDescent="0.3">
      <c r="A3888" t="s">
        <v>752</v>
      </c>
      <c r="B3888" t="s">
        <v>748</v>
      </c>
      <c r="C3888" t="s">
        <v>754</v>
      </c>
      <c r="D3888" t="s">
        <v>750</v>
      </c>
      <c r="E3888">
        <v>-4</v>
      </c>
      <c r="F3888" t="s">
        <v>52</v>
      </c>
      <c r="G3888" s="37">
        <v>-2795.69</v>
      </c>
      <c r="H3888" t="s">
        <v>751</v>
      </c>
      <c r="I3888">
        <v>-2795.69</v>
      </c>
      <c r="J3888" t="s">
        <v>751</v>
      </c>
      <c r="K3888">
        <v>-2795.69</v>
      </c>
      <c r="L3888" t="s">
        <v>751</v>
      </c>
      <c r="M3888" t="s">
        <v>751</v>
      </c>
      <c r="N3888" s="37">
        <v>0</v>
      </c>
      <c r="O3888" t="s">
        <v>751</v>
      </c>
      <c r="P3888" t="s">
        <v>751</v>
      </c>
      <c r="Q3888" t="s">
        <v>751</v>
      </c>
      <c r="R3888" t="s">
        <v>751</v>
      </c>
      <c r="S3888" t="s">
        <v>758</v>
      </c>
    </row>
    <row r="3889" spans="1:19" x14ac:dyDescent="0.3">
      <c r="A3889" t="s">
        <v>747</v>
      </c>
      <c r="B3889" t="s">
        <v>748</v>
      </c>
      <c r="C3889" t="s">
        <v>749</v>
      </c>
      <c r="D3889" t="s">
        <v>750</v>
      </c>
      <c r="E3889">
        <v>2</v>
      </c>
      <c r="F3889" t="s">
        <v>41</v>
      </c>
      <c r="G3889" s="37">
        <v>429019.07</v>
      </c>
      <c r="H3889">
        <v>997.5</v>
      </c>
      <c r="I3889">
        <v>429019.07</v>
      </c>
      <c r="J3889">
        <v>37.03</v>
      </c>
      <c r="K3889">
        <v>429019.07</v>
      </c>
      <c r="L3889">
        <v>309.69</v>
      </c>
      <c r="M3889" t="s">
        <v>751</v>
      </c>
      <c r="N3889" s="37">
        <v>0</v>
      </c>
      <c r="O3889">
        <v>858038.14</v>
      </c>
      <c r="P3889" t="s">
        <v>766</v>
      </c>
      <c r="Q3889" t="s">
        <v>766</v>
      </c>
      <c r="R3889" t="s">
        <v>766</v>
      </c>
      <c r="S3889" t="s">
        <v>758</v>
      </c>
    </row>
    <row r="3890" spans="1:19" x14ac:dyDescent="0.3">
      <c r="A3890" t="s">
        <v>753</v>
      </c>
      <c r="B3890" t="s">
        <v>748</v>
      </c>
      <c r="C3890" t="s">
        <v>754</v>
      </c>
      <c r="D3890" t="s">
        <v>750</v>
      </c>
      <c r="E3890">
        <v>5</v>
      </c>
      <c r="F3890" t="s">
        <v>423</v>
      </c>
      <c r="G3890" s="37">
        <v>-10025.36</v>
      </c>
      <c r="H3890" t="s">
        <v>751</v>
      </c>
      <c r="I3890">
        <v>-10025.36</v>
      </c>
      <c r="J3890" t="s">
        <v>751</v>
      </c>
      <c r="K3890">
        <v>-10025.36</v>
      </c>
      <c r="L3890" t="s">
        <v>751</v>
      </c>
      <c r="M3890" t="s">
        <v>751</v>
      </c>
      <c r="N3890" s="37">
        <v>0</v>
      </c>
      <c r="O3890" t="s">
        <v>751</v>
      </c>
      <c r="P3890" t="s">
        <v>751</v>
      </c>
      <c r="Q3890" t="s">
        <v>751</v>
      </c>
      <c r="R3890" t="s">
        <v>751</v>
      </c>
      <c r="S3890" t="s">
        <v>758</v>
      </c>
    </row>
    <row r="3891" spans="1:19" x14ac:dyDescent="0.3">
      <c r="A3891" t="s">
        <v>753</v>
      </c>
      <c r="B3891" t="s">
        <v>748</v>
      </c>
      <c r="C3891" t="s">
        <v>754</v>
      </c>
      <c r="D3891" t="s">
        <v>750</v>
      </c>
      <c r="E3891">
        <v>3</v>
      </c>
      <c r="F3891" t="s">
        <v>461</v>
      </c>
      <c r="G3891" s="37">
        <v>-744.42</v>
      </c>
      <c r="H3891" t="s">
        <v>751</v>
      </c>
      <c r="I3891">
        <v>-744.42</v>
      </c>
      <c r="J3891" t="s">
        <v>751</v>
      </c>
      <c r="K3891">
        <v>-744.42</v>
      </c>
      <c r="L3891" t="s">
        <v>751</v>
      </c>
      <c r="M3891" t="s">
        <v>751</v>
      </c>
      <c r="N3891" s="37">
        <v>0</v>
      </c>
      <c r="O3891" t="s">
        <v>751</v>
      </c>
      <c r="P3891" t="s">
        <v>751</v>
      </c>
      <c r="Q3891" t="s">
        <v>751</v>
      </c>
      <c r="R3891" t="s">
        <v>751</v>
      </c>
      <c r="S3891" t="s">
        <v>758</v>
      </c>
    </row>
    <row r="3892" spans="1:19" x14ac:dyDescent="0.3">
      <c r="A3892" t="s">
        <v>753</v>
      </c>
      <c r="B3892" t="s">
        <v>748</v>
      </c>
      <c r="C3892" t="s">
        <v>754</v>
      </c>
      <c r="D3892" t="s">
        <v>750</v>
      </c>
      <c r="E3892">
        <v>0</v>
      </c>
      <c r="F3892" t="s">
        <v>547</v>
      </c>
      <c r="G3892" s="37">
        <v>-384.55</v>
      </c>
      <c r="H3892" t="s">
        <v>751</v>
      </c>
      <c r="I3892">
        <v>-384.55</v>
      </c>
      <c r="J3892" t="s">
        <v>751</v>
      </c>
      <c r="K3892">
        <v>-384.55</v>
      </c>
      <c r="L3892" t="s">
        <v>751</v>
      </c>
      <c r="M3892" t="s">
        <v>751</v>
      </c>
      <c r="N3892" s="37">
        <v>0</v>
      </c>
      <c r="O3892" t="s">
        <v>751</v>
      </c>
      <c r="P3892" t="s">
        <v>751</v>
      </c>
      <c r="Q3892" t="s">
        <v>751</v>
      </c>
      <c r="R3892" t="s">
        <v>751</v>
      </c>
      <c r="S3892" t="s">
        <v>758</v>
      </c>
    </row>
    <row r="3893" spans="1:19" x14ac:dyDescent="0.3">
      <c r="A3893" t="s">
        <v>753</v>
      </c>
      <c r="B3893" t="s">
        <v>748</v>
      </c>
      <c r="C3893" t="s">
        <v>749</v>
      </c>
      <c r="D3893" t="s">
        <v>750</v>
      </c>
      <c r="E3893">
        <v>0</v>
      </c>
      <c r="F3893" t="s">
        <v>135</v>
      </c>
      <c r="G3893" s="37">
        <v>38170.06</v>
      </c>
      <c r="H3893">
        <v>34.72</v>
      </c>
      <c r="I3893">
        <v>38170.06</v>
      </c>
      <c r="J3893">
        <v>2.66</v>
      </c>
      <c r="K3893">
        <v>38170.06</v>
      </c>
      <c r="L3893">
        <v>14.03</v>
      </c>
      <c r="M3893" t="s">
        <v>751</v>
      </c>
      <c r="N3893" s="37">
        <v>0</v>
      </c>
      <c r="O3893" t="s">
        <v>751</v>
      </c>
      <c r="P3893" t="s">
        <v>766</v>
      </c>
      <c r="Q3893" t="s">
        <v>766</v>
      </c>
      <c r="R3893" t="s">
        <v>766</v>
      </c>
      <c r="S3893" t="s">
        <v>758</v>
      </c>
    </row>
    <row r="3894" spans="1:19" x14ac:dyDescent="0.3">
      <c r="A3894" t="s">
        <v>747</v>
      </c>
      <c r="B3894" t="s">
        <v>748</v>
      </c>
      <c r="C3894" t="s">
        <v>754</v>
      </c>
      <c r="D3894" t="s">
        <v>750</v>
      </c>
      <c r="E3894">
        <v>3</v>
      </c>
      <c r="F3894" t="s">
        <v>246</v>
      </c>
      <c r="G3894" s="37">
        <v>-239.18</v>
      </c>
      <c r="H3894" t="s">
        <v>751</v>
      </c>
      <c r="I3894">
        <v>-239.18</v>
      </c>
      <c r="J3894" t="s">
        <v>751</v>
      </c>
      <c r="K3894">
        <v>-239.18</v>
      </c>
      <c r="L3894" t="s">
        <v>751</v>
      </c>
      <c r="M3894" t="s">
        <v>751</v>
      </c>
      <c r="N3894" s="37">
        <v>0</v>
      </c>
      <c r="O3894" t="s">
        <v>751</v>
      </c>
      <c r="P3894" t="s">
        <v>751</v>
      </c>
      <c r="Q3894" t="s">
        <v>751</v>
      </c>
      <c r="R3894" t="s">
        <v>751</v>
      </c>
      <c r="S3894" t="s">
        <v>758</v>
      </c>
    </row>
    <row r="3895" spans="1:19" x14ac:dyDescent="0.3">
      <c r="A3895" t="s">
        <v>753</v>
      </c>
      <c r="B3895" t="s">
        <v>748</v>
      </c>
      <c r="C3895" t="s">
        <v>754</v>
      </c>
      <c r="D3895" t="s">
        <v>750</v>
      </c>
      <c r="E3895">
        <v>6</v>
      </c>
      <c r="F3895" t="s">
        <v>210</v>
      </c>
      <c r="G3895" s="37">
        <v>-6143.47</v>
      </c>
      <c r="H3895" t="s">
        <v>751</v>
      </c>
      <c r="I3895">
        <v>-6143.47</v>
      </c>
      <c r="J3895" t="s">
        <v>751</v>
      </c>
      <c r="K3895">
        <v>-6143.47</v>
      </c>
      <c r="L3895" t="s">
        <v>751</v>
      </c>
      <c r="M3895" t="s">
        <v>751</v>
      </c>
      <c r="N3895" s="37">
        <v>0</v>
      </c>
      <c r="O3895" t="s">
        <v>751</v>
      </c>
      <c r="P3895" t="s">
        <v>751</v>
      </c>
      <c r="Q3895" t="s">
        <v>751</v>
      </c>
      <c r="R3895" t="s">
        <v>751</v>
      </c>
      <c r="S3895" t="s">
        <v>758</v>
      </c>
    </row>
    <row r="3896" spans="1:19" x14ac:dyDescent="0.3">
      <c r="A3896" t="s">
        <v>747</v>
      </c>
      <c r="B3896" t="s">
        <v>748</v>
      </c>
      <c r="C3896" t="s">
        <v>749</v>
      </c>
      <c r="D3896" t="s">
        <v>750</v>
      </c>
      <c r="E3896">
        <v>3</v>
      </c>
      <c r="F3896" t="s">
        <v>452</v>
      </c>
      <c r="G3896" s="37">
        <v>48949.78</v>
      </c>
      <c r="H3896">
        <v>17.649999999999999</v>
      </c>
      <c r="I3896">
        <v>48949.78</v>
      </c>
      <c r="J3896">
        <v>7.93</v>
      </c>
      <c r="K3896">
        <v>48949.78</v>
      </c>
      <c r="L3896">
        <v>98.86</v>
      </c>
      <c r="M3896" t="s">
        <v>751</v>
      </c>
      <c r="N3896" s="37">
        <v>0</v>
      </c>
      <c r="O3896">
        <v>146849.34</v>
      </c>
      <c r="P3896" t="s">
        <v>766</v>
      </c>
      <c r="Q3896" t="s">
        <v>766</v>
      </c>
      <c r="R3896" t="s">
        <v>766</v>
      </c>
      <c r="S3896" t="s">
        <v>758</v>
      </c>
    </row>
    <row r="3897" spans="1:19" x14ac:dyDescent="0.3">
      <c r="A3897" t="s">
        <v>753</v>
      </c>
      <c r="B3897" t="s">
        <v>748</v>
      </c>
      <c r="C3897" t="s">
        <v>749</v>
      </c>
      <c r="D3897" t="s">
        <v>750</v>
      </c>
      <c r="E3897">
        <v>4</v>
      </c>
      <c r="F3897" t="s">
        <v>141</v>
      </c>
      <c r="G3897" s="37">
        <v>104484.48</v>
      </c>
      <c r="H3897">
        <v>27.07</v>
      </c>
      <c r="I3897">
        <v>104484.48</v>
      </c>
      <c r="J3897">
        <v>12.86</v>
      </c>
      <c r="K3897">
        <v>104484.48</v>
      </c>
      <c r="L3897">
        <v>123.15</v>
      </c>
      <c r="M3897" t="s">
        <v>751</v>
      </c>
      <c r="N3897" s="37">
        <v>0</v>
      </c>
      <c r="O3897">
        <v>417937.91999999998</v>
      </c>
      <c r="P3897" t="s">
        <v>766</v>
      </c>
      <c r="Q3897" t="s">
        <v>766</v>
      </c>
      <c r="R3897" t="s">
        <v>766</v>
      </c>
      <c r="S3897" t="s">
        <v>758</v>
      </c>
    </row>
    <row r="3898" spans="1:19" x14ac:dyDescent="0.3">
      <c r="A3898" t="s">
        <v>747</v>
      </c>
      <c r="B3898" t="s">
        <v>748</v>
      </c>
      <c r="C3898" t="s">
        <v>749</v>
      </c>
      <c r="D3898" t="s">
        <v>750</v>
      </c>
      <c r="E3898">
        <v>0</v>
      </c>
      <c r="F3898" t="s">
        <v>218</v>
      </c>
      <c r="G3898" s="37">
        <v>6682.29</v>
      </c>
      <c r="H3898">
        <v>3412.21</v>
      </c>
      <c r="I3898">
        <v>6682.29</v>
      </c>
      <c r="J3898">
        <v>0.39</v>
      </c>
      <c r="K3898">
        <v>6682.29</v>
      </c>
      <c r="L3898">
        <v>3.73</v>
      </c>
      <c r="M3898" t="s">
        <v>751</v>
      </c>
      <c r="N3898" s="37">
        <v>0</v>
      </c>
      <c r="O3898" t="s">
        <v>751</v>
      </c>
      <c r="P3898" t="s">
        <v>766</v>
      </c>
      <c r="Q3898" t="s">
        <v>768</v>
      </c>
      <c r="R3898" t="s">
        <v>768</v>
      </c>
      <c r="S3898" t="s">
        <v>758</v>
      </c>
    </row>
    <row r="3899" spans="1:19" x14ac:dyDescent="0.3">
      <c r="A3899" t="s">
        <v>752</v>
      </c>
      <c r="B3899" t="s">
        <v>748</v>
      </c>
      <c r="C3899" t="s">
        <v>749</v>
      </c>
      <c r="D3899" t="s">
        <v>750</v>
      </c>
      <c r="E3899">
        <v>4</v>
      </c>
      <c r="F3899" t="s">
        <v>183</v>
      </c>
      <c r="G3899" s="37">
        <v>457054.05</v>
      </c>
      <c r="H3899">
        <v>36.97</v>
      </c>
      <c r="I3899">
        <v>457054.05</v>
      </c>
      <c r="J3899">
        <v>5.19</v>
      </c>
      <c r="K3899">
        <v>457054.05</v>
      </c>
      <c r="L3899">
        <v>287.48</v>
      </c>
      <c r="M3899" t="s">
        <v>751</v>
      </c>
      <c r="N3899" s="37">
        <v>0</v>
      </c>
      <c r="O3899">
        <v>1828216.2</v>
      </c>
      <c r="P3899" t="s">
        <v>766</v>
      </c>
      <c r="Q3899" t="s">
        <v>766</v>
      </c>
      <c r="R3899" t="s">
        <v>766</v>
      </c>
      <c r="S3899" t="s">
        <v>758</v>
      </c>
    </row>
    <row r="3900" spans="1:19" x14ac:dyDescent="0.3">
      <c r="A3900" t="s">
        <v>753</v>
      </c>
      <c r="B3900" t="s">
        <v>748</v>
      </c>
      <c r="C3900" t="s">
        <v>749</v>
      </c>
      <c r="D3900" t="s">
        <v>750</v>
      </c>
      <c r="E3900">
        <v>9</v>
      </c>
      <c r="F3900" t="s">
        <v>535</v>
      </c>
      <c r="G3900" s="37">
        <v>326672.58</v>
      </c>
      <c r="H3900">
        <v>2.97</v>
      </c>
      <c r="I3900">
        <v>326672.58</v>
      </c>
      <c r="J3900">
        <v>15.95</v>
      </c>
      <c r="K3900">
        <v>326672.58</v>
      </c>
      <c r="L3900">
        <v>225.53</v>
      </c>
      <c r="M3900" t="s">
        <v>751</v>
      </c>
      <c r="N3900" s="37">
        <v>0</v>
      </c>
      <c r="O3900">
        <v>2940053.22</v>
      </c>
      <c r="P3900" t="s">
        <v>766</v>
      </c>
      <c r="Q3900" t="s">
        <v>766</v>
      </c>
      <c r="R3900" t="s">
        <v>768</v>
      </c>
      <c r="S3900" t="s">
        <v>758</v>
      </c>
    </row>
    <row r="3901" spans="1:19" x14ac:dyDescent="0.3">
      <c r="A3901" t="s">
        <v>747</v>
      </c>
      <c r="B3901" t="s">
        <v>748</v>
      </c>
      <c r="C3901" t="s">
        <v>754</v>
      </c>
      <c r="D3901" t="s">
        <v>750</v>
      </c>
      <c r="E3901">
        <v>5</v>
      </c>
      <c r="F3901" t="s">
        <v>307</v>
      </c>
      <c r="G3901" s="37">
        <v>-29.22</v>
      </c>
      <c r="H3901" t="s">
        <v>751</v>
      </c>
      <c r="I3901">
        <v>-29.22</v>
      </c>
      <c r="J3901" t="s">
        <v>751</v>
      </c>
      <c r="K3901">
        <v>-29.22</v>
      </c>
      <c r="L3901" t="s">
        <v>751</v>
      </c>
      <c r="M3901" t="s">
        <v>751</v>
      </c>
      <c r="N3901" s="37">
        <v>0</v>
      </c>
      <c r="O3901" t="s">
        <v>751</v>
      </c>
      <c r="P3901" t="s">
        <v>751</v>
      </c>
      <c r="Q3901" t="s">
        <v>751</v>
      </c>
      <c r="R3901" t="s">
        <v>751</v>
      </c>
      <c r="S3901" t="s">
        <v>758</v>
      </c>
    </row>
    <row r="3902" spans="1:19" x14ac:dyDescent="0.3">
      <c r="A3902" t="s">
        <v>752</v>
      </c>
      <c r="B3902" t="s">
        <v>748</v>
      </c>
      <c r="C3902" t="s">
        <v>749</v>
      </c>
      <c r="D3902" t="s">
        <v>750</v>
      </c>
      <c r="E3902">
        <v>-1</v>
      </c>
      <c r="F3902" t="s">
        <v>52</v>
      </c>
      <c r="G3902" s="37">
        <v>-94.46</v>
      </c>
      <c r="H3902" t="s">
        <v>751</v>
      </c>
      <c r="I3902">
        <v>-94.46</v>
      </c>
      <c r="J3902" t="s">
        <v>751</v>
      </c>
      <c r="K3902">
        <v>-94.46</v>
      </c>
      <c r="L3902" t="s">
        <v>751</v>
      </c>
      <c r="M3902" t="s">
        <v>751</v>
      </c>
      <c r="N3902" s="37">
        <v>0</v>
      </c>
      <c r="O3902" t="s">
        <v>751</v>
      </c>
      <c r="P3902" t="s">
        <v>768</v>
      </c>
      <c r="Q3902" t="s">
        <v>768</v>
      </c>
      <c r="R3902" t="s">
        <v>768</v>
      </c>
      <c r="S3902" t="s">
        <v>758</v>
      </c>
    </row>
    <row r="3903" spans="1:19" x14ac:dyDescent="0.3">
      <c r="A3903" t="s">
        <v>752</v>
      </c>
      <c r="B3903" t="s">
        <v>748</v>
      </c>
      <c r="C3903" t="s">
        <v>749</v>
      </c>
      <c r="D3903" t="s">
        <v>750</v>
      </c>
      <c r="E3903">
        <v>-1</v>
      </c>
      <c r="F3903" t="s">
        <v>460</v>
      </c>
      <c r="G3903" s="37">
        <v>537.20000000000005</v>
      </c>
      <c r="H3903">
        <v>0</v>
      </c>
      <c r="I3903">
        <v>537.20000000000005</v>
      </c>
      <c r="J3903">
        <v>0</v>
      </c>
      <c r="K3903">
        <v>537.20000000000005</v>
      </c>
      <c r="L3903">
        <v>0</v>
      </c>
      <c r="M3903" t="s">
        <v>751</v>
      </c>
      <c r="N3903" s="37">
        <v>0</v>
      </c>
      <c r="O3903" t="s">
        <v>751</v>
      </c>
      <c r="P3903" t="s">
        <v>766</v>
      </c>
      <c r="Q3903" t="s">
        <v>766</v>
      </c>
      <c r="R3903" t="s">
        <v>766</v>
      </c>
      <c r="S3903" t="s">
        <v>758</v>
      </c>
    </row>
    <row r="3904" spans="1:19" x14ac:dyDescent="0.3">
      <c r="A3904" t="s">
        <v>747</v>
      </c>
      <c r="B3904" t="s">
        <v>748</v>
      </c>
      <c r="C3904" t="s">
        <v>754</v>
      </c>
      <c r="D3904" t="s">
        <v>750</v>
      </c>
      <c r="E3904">
        <v>4</v>
      </c>
      <c r="F3904" t="s">
        <v>259</v>
      </c>
      <c r="G3904" s="37">
        <v>-948.43</v>
      </c>
      <c r="H3904" t="s">
        <v>751</v>
      </c>
      <c r="I3904">
        <v>-948.43</v>
      </c>
      <c r="J3904" t="s">
        <v>751</v>
      </c>
      <c r="K3904">
        <v>-948.43</v>
      </c>
      <c r="L3904" t="s">
        <v>751</v>
      </c>
      <c r="M3904" t="s">
        <v>751</v>
      </c>
      <c r="N3904" s="37">
        <v>0</v>
      </c>
      <c r="O3904" t="s">
        <v>751</v>
      </c>
      <c r="P3904" t="s">
        <v>751</v>
      </c>
      <c r="Q3904" t="s">
        <v>751</v>
      </c>
      <c r="R3904" t="s">
        <v>751</v>
      </c>
      <c r="S3904" t="s">
        <v>758</v>
      </c>
    </row>
    <row r="3905" spans="1:19" x14ac:dyDescent="0.3">
      <c r="A3905" t="s">
        <v>753</v>
      </c>
      <c r="B3905" t="s">
        <v>748</v>
      </c>
      <c r="C3905" t="s">
        <v>749</v>
      </c>
      <c r="D3905" t="s">
        <v>750</v>
      </c>
      <c r="E3905">
        <v>3</v>
      </c>
      <c r="F3905" t="s">
        <v>373</v>
      </c>
      <c r="G3905" s="37">
        <v>20019.12</v>
      </c>
      <c r="H3905">
        <v>816.1</v>
      </c>
      <c r="I3905">
        <v>20019.12</v>
      </c>
      <c r="J3905">
        <v>693.22</v>
      </c>
      <c r="K3905">
        <v>20019.12</v>
      </c>
      <c r="L3905">
        <v>4.6100000000000003</v>
      </c>
      <c r="M3905" t="s">
        <v>751</v>
      </c>
      <c r="N3905" s="37">
        <v>20019.12</v>
      </c>
      <c r="O3905">
        <v>60057.36</v>
      </c>
      <c r="P3905" t="s">
        <v>766</v>
      </c>
      <c r="Q3905" t="s">
        <v>766</v>
      </c>
      <c r="R3905" t="s">
        <v>768</v>
      </c>
      <c r="S3905" t="s">
        <v>758</v>
      </c>
    </row>
    <row r="3906" spans="1:19" x14ac:dyDescent="0.3">
      <c r="A3906" t="s">
        <v>752</v>
      </c>
      <c r="B3906" t="s">
        <v>748</v>
      </c>
      <c r="C3906" t="s">
        <v>749</v>
      </c>
      <c r="D3906" t="s">
        <v>750</v>
      </c>
      <c r="E3906">
        <v>2</v>
      </c>
      <c r="F3906" t="s">
        <v>125</v>
      </c>
      <c r="G3906" s="37">
        <v>33421.230000000003</v>
      </c>
      <c r="H3906" t="s">
        <v>751</v>
      </c>
      <c r="I3906">
        <v>33421.230000000003</v>
      </c>
      <c r="J3906" t="s">
        <v>751</v>
      </c>
      <c r="K3906">
        <v>33421.230000000003</v>
      </c>
      <c r="L3906">
        <v>1.37</v>
      </c>
      <c r="M3906" t="s">
        <v>751</v>
      </c>
      <c r="N3906" s="37">
        <v>0</v>
      </c>
      <c r="O3906">
        <v>66842.460000000006</v>
      </c>
      <c r="P3906" t="s">
        <v>766</v>
      </c>
      <c r="Q3906" t="s">
        <v>766</v>
      </c>
      <c r="R3906" t="s">
        <v>768</v>
      </c>
      <c r="S3906" t="s">
        <v>758</v>
      </c>
    </row>
    <row r="3907" spans="1:19" x14ac:dyDescent="0.3">
      <c r="A3907" t="s">
        <v>747</v>
      </c>
      <c r="B3907" t="s">
        <v>748</v>
      </c>
      <c r="C3907" t="s">
        <v>749</v>
      </c>
      <c r="D3907" t="s">
        <v>750</v>
      </c>
      <c r="E3907">
        <v>2</v>
      </c>
      <c r="F3907" t="s">
        <v>193</v>
      </c>
      <c r="G3907" s="37">
        <v>37603.019999999997</v>
      </c>
      <c r="H3907">
        <v>2814.52</v>
      </c>
      <c r="I3907">
        <v>37603.019999999997</v>
      </c>
      <c r="J3907">
        <v>0.46</v>
      </c>
      <c r="K3907">
        <v>37603.019999999997</v>
      </c>
      <c r="L3907">
        <v>5.72</v>
      </c>
      <c r="M3907" t="s">
        <v>751</v>
      </c>
      <c r="N3907" s="37">
        <v>11022.2</v>
      </c>
      <c r="O3907">
        <v>75206.039999999994</v>
      </c>
      <c r="P3907" t="s">
        <v>766</v>
      </c>
      <c r="Q3907" t="s">
        <v>768</v>
      </c>
      <c r="R3907" t="s">
        <v>768</v>
      </c>
      <c r="S3907" t="s">
        <v>758</v>
      </c>
    </row>
    <row r="3908" spans="1:19" x14ac:dyDescent="0.3">
      <c r="A3908" t="s">
        <v>753</v>
      </c>
      <c r="B3908" t="s">
        <v>748</v>
      </c>
      <c r="C3908" t="s">
        <v>749</v>
      </c>
      <c r="D3908" t="s">
        <v>750</v>
      </c>
      <c r="E3908">
        <v>3</v>
      </c>
      <c r="F3908" t="s">
        <v>340</v>
      </c>
      <c r="G3908" s="37">
        <v>124425.63</v>
      </c>
      <c r="H3908">
        <v>9.6</v>
      </c>
      <c r="I3908">
        <v>124425.63</v>
      </c>
      <c r="J3908">
        <v>1.61</v>
      </c>
      <c r="K3908">
        <v>124425.63</v>
      </c>
      <c r="L3908">
        <v>17.57</v>
      </c>
      <c r="M3908" t="s">
        <v>751</v>
      </c>
      <c r="N3908" s="37">
        <v>0</v>
      </c>
      <c r="O3908">
        <v>373276.89</v>
      </c>
      <c r="P3908" t="s">
        <v>766</v>
      </c>
      <c r="Q3908" t="s">
        <v>766</v>
      </c>
      <c r="R3908" t="s">
        <v>766</v>
      </c>
      <c r="S3908" t="s">
        <v>758</v>
      </c>
    </row>
    <row r="3909" spans="1:19" x14ac:dyDescent="0.3">
      <c r="A3909" t="s">
        <v>753</v>
      </c>
      <c r="B3909" t="s">
        <v>748</v>
      </c>
      <c r="C3909" t="s">
        <v>754</v>
      </c>
      <c r="D3909" t="s">
        <v>750</v>
      </c>
      <c r="E3909">
        <v>-1</v>
      </c>
      <c r="F3909" t="s">
        <v>162</v>
      </c>
      <c r="G3909" s="37">
        <v>-109.38</v>
      </c>
      <c r="H3909" t="s">
        <v>751</v>
      </c>
      <c r="I3909">
        <v>-109.38</v>
      </c>
      <c r="J3909" t="s">
        <v>751</v>
      </c>
      <c r="K3909">
        <v>-109.38</v>
      </c>
      <c r="L3909" t="s">
        <v>751</v>
      </c>
      <c r="M3909" t="s">
        <v>751</v>
      </c>
      <c r="N3909" s="37">
        <v>0</v>
      </c>
      <c r="O3909" t="s">
        <v>751</v>
      </c>
      <c r="P3909" t="s">
        <v>751</v>
      </c>
      <c r="Q3909" t="s">
        <v>751</v>
      </c>
      <c r="R3909" t="s">
        <v>751</v>
      </c>
      <c r="S3909" t="s">
        <v>758</v>
      </c>
    </row>
    <row r="3910" spans="1:19" x14ac:dyDescent="0.3">
      <c r="A3910" t="s">
        <v>747</v>
      </c>
      <c r="B3910" t="s">
        <v>748</v>
      </c>
      <c r="C3910" t="s">
        <v>749</v>
      </c>
      <c r="D3910" t="s">
        <v>750</v>
      </c>
      <c r="E3910">
        <v>3</v>
      </c>
      <c r="F3910" t="s">
        <v>511</v>
      </c>
      <c r="G3910" s="37">
        <v>18674.509999999998</v>
      </c>
      <c r="H3910">
        <v>2385.8000000000002</v>
      </c>
      <c r="I3910">
        <v>18674.509999999998</v>
      </c>
      <c r="J3910">
        <v>0.56000000000000005</v>
      </c>
      <c r="K3910">
        <v>18674.509999999998</v>
      </c>
      <c r="L3910">
        <v>6.12</v>
      </c>
      <c r="M3910" t="s">
        <v>751</v>
      </c>
      <c r="N3910" s="37">
        <v>0</v>
      </c>
      <c r="O3910">
        <v>56023.53</v>
      </c>
      <c r="P3910" t="s">
        <v>766</v>
      </c>
      <c r="Q3910" t="s">
        <v>768</v>
      </c>
      <c r="R3910" t="s">
        <v>768</v>
      </c>
      <c r="S3910" t="s">
        <v>758</v>
      </c>
    </row>
    <row r="3911" spans="1:19" x14ac:dyDescent="0.3">
      <c r="A3911" t="s">
        <v>747</v>
      </c>
      <c r="B3911" t="s">
        <v>748</v>
      </c>
      <c r="C3911" t="s">
        <v>749</v>
      </c>
      <c r="D3911" t="s">
        <v>750</v>
      </c>
      <c r="E3911">
        <v>4</v>
      </c>
      <c r="F3911" t="s">
        <v>420</v>
      </c>
      <c r="G3911" s="37">
        <v>30411.89</v>
      </c>
      <c r="H3911">
        <v>4005.06</v>
      </c>
      <c r="I3911">
        <v>30411.89</v>
      </c>
      <c r="J3911">
        <v>0.72</v>
      </c>
      <c r="K3911">
        <v>30411.89</v>
      </c>
      <c r="L3911">
        <v>6.94</v>
      </c>
      <c r="M3911" t="s">
        <v>751</v>
      </c>
      <c r="N3911" s="37">
        <v>0</v>
      </c>
      <c r="O3911">
        <v>121647.56</v>
      </c>
      <c r="P3911" t="s">
        <v>766</v>
      </c>
      <c r="Q3911" t="s">
        <v>768</v>
      </c>
      <c r="R3911" t="s">
        <v>768</v>
      </c>
      <c r="S3911" t="s">
        <v>758</v>
      </c>
    </row>
    <row r="3912" spans="1:19" x14ac:dyDescent="0.3">
      <c r="A3912" t="s">
        <v>747</v>
      </c>
      <c r="B3912" t="s">
        <v>748</v>
      </c>
      <c r="C3912" t="s">
        <v>749</v>
      </c>
      <c r="D3912" t="s">
        <v>750</v>
      </c>
      <c r="E3912">
        <v>-1</v>
      </c>
      <c r="F3912" t="s">
        <v>407</v>
      </c>
      <c r="G3912" s="37">
        <v>989945.45</v>
      </c>
      <c r="H3912">
        <v>112.8</v>
      </c>
      <c r="I3912">
        <v>989945.45</v>
      </c>
      <c r="J3912">
        <v>53.58</v>
      </c>
      <c r="K3912">
        <v>989945.45</v>
      </c>
      <c r="L3912">
        <v>513.15</v>
      </c>
      <c r="M3912" t="s">
        <v>751</v>
      </c>
      <c r="N3912" s="37">
        <v>0</v>
      </c>
      <c r="O3912" t="s">
        <v>751</v>
      </c>
      <c r="P3912" t="s">
        <v>766</v>
      </c>
      <c r="Q3912" t="s">
        <v>766</v>
      </c>
      <c r="R3912" t="s">
        <v>766</v>
      </c>
      <c r="S3912" t="s">
        <v>758</v>
      </c>
    </row>
    <row r="3913" spans="1:19" x14ac:dyDescent="0.3">
      <c r="A3913" t="s">
        <v>752</v>
      </c>
      <c r="B3913" t="s">
        <v>748</v>
      </c>
      <c r="C3913" t="s">
        <v>749</v>
      </c>
      <c r="D3913" t="s">
        <v>750</v>
      </c>
      <c r="E3913">
        <v>2</v>
      </c>
      <c r="F3913" t="s">
        <v>430</v>
      </c>
      <c r="G3913" s="37">
        <v>80182.73</v>
      </c>
      <c r="H3913">
        <v>12.3</v>
      </c>
      <c r="I3913">
        <v>80182.73</v>
      </c>
      <c r="J3913">
        <v>5.84</v>
      </c>
      <c r="K3913">
        <v>80182.73</v>
      </c>
      <c r="L3913">
        <v>55.95</v>
      </c>
      <c r="M3913" t="s">
        <v>751</v>
      </c>
      <c r="N3913" s="37">
        <v>0</v>
      </c>
      <c r="O3913">
        <v>160365.46</v>
      </c>
      <c r="P3913" t="s">
        <v>766</v>
      </c>
      <c r="Q3913" t="s">
        <v>766</v>
      </c>
      <c r="R3913" t="s">
        <v>766</v>
      </c>
      <c r="S3913" t="s">
        <v>758</v>
      </c>
    </row>
    <row r="3914" spans="1:19" x14ac:dyDescent="0.3">
      <c r="A3914" t="s">
        <v>752</v>
      </c>
      <c r="B3914" t="s">
        <v>748</v>
      </c>
      <c r="C3914" t="s">
        <v>749</v>
      </c>
      <c r="D3914" t="s">
        <v>750</v>
      </c>
      <c r="E3914">
        <v>-4</v>
      </c>
      <c r="F3914" t="s">
        <v>190</v>
      </c>
      <c r="G3914" s="37">
        <v>9970.7199999999993</v>
      </c>
      <c r="H3914">
        <v>0.66</v>
      </c>
      <c r="I3914">
        <v>9970.7199999999993</v>
      </c>
      <c r="J3914">
        <v>1.22</v>
      </c>
      <c r="K3914">
        <v>9970.7199999999993</v>
      </c>
      <c r="L3914">
        <v>8.4499999999999993</v>
      </c>
      <c r="M3914" t="s">
        <v>751</v>
      </c>
      <c r="N3914" s="37">
        <v>0</v>
      </c>
      <c r="O3914" t="s">
        <v>751</v>
      </c>
      <c r="P3914" t="s">
        <v>766</v>
      </c>
      <c r="Q3914" t="s">
        <v>766</v>
      </c>
      <c r="R3914" t="s">
        <v>766</v>
      </c>
      <c r="S3914" t="s">
        <v>758</v>
      </c>
    </row>
    <row r="3915" spans="1:19" x14ac:dyDescent="0.3">
      <c r="A3915" t="s">
        <v>753</v>
      </c>
      <c r="B3915" t="s">
        <v>748</v>
      </c>
      <c r="C3915" t="s">
        <v>749</v>
      </c>
      <c r="D3915" t="s">
        <v>750</v>
      </c>
      <c r="E3915">
        <v>-1</v>
      </c>
      <c r="F3915" t="s">
        <v>498</v>
      </c>
      <c r="G3915" s="37">
        <v>-159.29</v>
      </c>
      <c r="H3915" t="s">
        <v>751</v>
      </c>
      <c r="I3915">
        <v>-159.29</v>
      </c>
      <c r="J3915" t="s">
        <v>751</v>
      </c>
      <c r="K3915">
        <v>-159.29</v>
      </c>
      <c r="L3915" t="s">
        <v>751</v>
      </c>
      <c r="M3915" t="s">
        <v>751</v>
      </c>
      <c r="N3915" s="37">
        <v>0</v>
      </c>
      <c r="O3915" t="s">
        <v>751</v>
      </c>
      <c r="P3915" t="s">
        <v>768</v>
      </c>
      <c r="Q3915" t="s">
        <v>768</v>
      </c>
      <c r="R3915" t="s">
        <v>768</v>
      </c>
      <c r="S3915" t="s">
        <v>758</v>
      </c>
    </row>
    <row r="3916" spans="1:19" x14ac:dyDescent="0.3">
      <c r="A3916" t="s">
        <v>753</v>
      </c>
      <c r="B3916" t="s">
        <v>748</v>
      </c>
      <c r="C3916" t="s">
        <v>749</v>
      </c>
      <c r="D3916" t="s">
        <v>750</v>
      </c>
      <c r="E3916">
        <v>2</v>
      </c>
      <c r="F3916" t="s">
        <v>400</v>
      </c>
      <c r="G3916" s="37">
        <v>7198.89</v>
      </c>
      <c r="H3916">
        <v>1192.77</v>
      </c>
      <c r="I3916">
        <v>7198.89</v>
      </c>
      <c r="J3916">
        <v>0.65</v>
      </c>
      <c r="K3916">
        <v>7198.89</v>
      </c>
      <c r="L3916">
        <v>9</v>
      </c>
      <c r="M3916" t="s">
        <v>751</v>
      </c>
      <c r="N3916" s="37">
        <v>0</v>
      </c>
      <c r="O3916">
        <v>14397.78</v>
      </c>
      <c r="P3916" t="s">
        <v>766</v>
      </c>
      <c r="Q3916" t="s">
        <v>768</v>
      </c>
      <c r="R3916" t="s">
        <v>768</v>
      </c>
      <c r="S3916" t="s">
        <v>758</v>
      </c>
    </row>
    <row r="3917" spans="1:19" x14ac:dyDescent="0.3">
      <c r="A3917" t="s">
        <v>752</v>
      </c>
      <c r="B3917" t="s">
        <v>748</v>
      </c>
      <c r="C3917" t="s">
        <v>754</v>
      </c>
      <c r="D3917" t="s">
        <v>750</v>
      </c>
      <c r="E3917">
        <v>-4</v>
      </c>
      <c r="F3917" t="s">
        <v>419</v>
      </c>
      <c r="G3917" s="37">
        <v>-198010.25</v>
      </c>
      <c r="H3917" t="s">
        <v>751</v>
      </c>
      <c r="I3917">
        <v>-198010.25</v>
      </c>
      <c r="J3917" t="s">
        <v>751</v>
      </c>
      <c r="K3917">
        <v>-198010.25</v>
      </c>
      <c r="L3917" t="s">
        <v>751</v>
      </c>
      <c r="M3917" t="s">
        <v>751</v>
      </c>
      <c r="N3917" s="37">
        <v>0</v>
      </c>
      <c r="O3917" t="s">
        <v>751</v>
      </c>
      <c r="P3917" t="s">
        <v>751</v>
      </c>
      <c r="Q3917" t="s">
        <v>751</v>
      </c>
      <c r="R3917" t="s">
        <v>751</v>
      </c>
      <c r="S3917" t="s">
        <v>758</v>
      </c>
    </row>
    <row r="3918" spans="1:19" x14ac:dyDescent="0.3">
      <c r="A3918" t="s">
        <v>752</v>
      </c>
      <c r="B3918" t="s">
        <v>748</v>
      </c>
      <c r="C3918" t="s">
        <v>749</v>
      </c>
      <c r="D3918" t="s">
        <v>750</v>
      </c>
      <c r="E3918">
        <v>-4</v>
      </c>
      <c r="F3918" t="s">
        <v>531</v>
      </c>
      <c r="G3918" s="37">
        <v>19495.349999999999</v>
      </c>
      <c r="H3918">
        <v>0.25</v>
      </c>
      <c r="I3918">
        <v>19495.349999999999</v>
      </c>
      <c r="J3918">
        <v>1.34</v>
      </c>
      <c r="K3918">
        <v>19495.349999999999</v>
      </c>
      <c r="L3918">
        <v>2.82</v>
      </c>
      <c r="M3918" t="s">
        <v>751</v>
      </c>
      <c r="N3918" s="37">
        <v>0</v>
      </c>
      <c r="O3918" t="s">
        <v>751</v>
      </c>
      <c r="P3918" t="s">
        <v>766</v>
      </c>
      <c r="Q3918" t="s">
        <v>766</v>
      </c>
      <c r="R3918" t="s">
        <v>768</v>
      </c>
      <c r="S3918" t="s">
        <v>758</v>
      </c>
    </row>
    <row r="3919" spans="1:19" x14ac:dyDescent="0.3">
      <c r="A3919" t="s">
        <v>747</v>
      </c>
      <c r="B3919" t="s">
        <v>748</v>
      </c>
      <c r="C3919" t="s">
        <v>749</v>
      </c>
      <c r="D3919" t="s">
        <v>750</v>
      </c>
      <c r="E3919">
        <v>0</v>
      </c>
      <c r="F3919" t="s">
        <v>67</v>
      </c>
      <c r="G3919" s="37">
        <v>10706.42</v>
      </c>
      <c r="H3919" t="s">
        <v>751</v>
      </c>
      <c r="I3919">
        <v>10706.42</v>
      </c>
      <c r="J3919" t="s">
        <v>751</v>
      </c>
      <c r="K3919">
        <v>10706.42</v>
      </c>
      <c r="L3919">
        <v>0</v>
      </c>
      <c r="M3919" t="s">
        <v>751</v>
      </c>
      <c r="N3919" s="37">
        <v>0</v>
      </c>
      <c r="O3919" t="s">
        <v>751</v>
      </c>
      <c r="P3919" t="s">
        <v>766</v>
      </c>
      <c r="Q3919" t="s">
        <v>766</v>
      </c>
      <c r="R3919" t="s">
        <v>768</v>
      </c>
      <c r="S3919" t="s">
        <v>758</v>
      </c>
    </row>
    <row r="3920" spans="1:19" x14ac:dyDescent="0.3">
      <c r="A3920" t="s">
        <v>747</v>
      </c>
      <c r="B3920" t="s">
        <v>748</v>
      </c>
      <c r="C3920" t="s">
        <v>754</v>
      </c>
      <c r="D3920" t="s">
        <v>750</v>
      </c>
      <c r="E3920">
        <v>0</v>
      </c>
      <c r="F3920" t="s">
        <v>52</v>
      </c>
      <c r="G3920" s="37">
        <v>-7357.88</v>
      </c>
      <c r="H3920" t="s">
        <v>751</v>
      </c>
      <c r="I3920">
        <v>-7357.88</v>
      </c>
      <c r="J3920" t="s">
        <v>751</v>
      </c>
      <c r="K3920">
        <v>-7357.88</v>
      </c>
      <c r="L3920" t="s">
        <v>751</v>
      </c>
      <c r="M3920" t="s">
        <v>751</v>
      </c>
      <c r="N3920" s="37">
        <v>0</v>
      </c>
      <c r="O3920" t="s">
        <v>751</v>
      </c>
      <c r="P3920" t="s">
        <v>751</v>
      </c>
      <c r="Q3920" t="s">
        <v>751</v>
      </c>
      <c r="R3920" t="s">
        <v>751</v>
      </c>
      <c r="S3920" t="s">
        <v>758</v>
      </c>
    </row>
    <row r="3921" spans="1:19" x14ac:dyDescent="0.3">
      <c r="A3921" t="s">
        <v>747</v>
      </c>
      <c r="B3921" t="s">
        <v>748</v>
      </c>
      <c r="C3921" t="s">
        <v>754</v>
      </c>
      <c r="D3921" t="s">
        <v>750</v>
      </c>
      <c r="E3921">
        <v>10</v>
      </c>
      <c r="F3921" t="s">
        <v>259</v>
      </c>
      <c r="G3921" s="37">
        <v>-41.44</v>
      </c>
      <c r="H3921" t="s">
        <v>751</v>
      </c>
      <c r="I3921">
        <v>-41.44</v>
      </c>
      <c r="J3921" t="s">
        <v>751</v>
      </c>
      <c r="K3921">
        <v>-41.44</v>
      </c>
      <c r="L3921" t="s">
        <v>751</v>
      </c>
      <c r="M3921" t="s">
        <v>751</v>
      </c>
      <c r="N3921" s="37">
        <v>0</v>
      </c>
      <c r="O3921" t="s">
        <v>751</v>
      </c>
      <c r="P3921" t="s">
        <v>751</v>
      </c>
      <c r="Q3921" t="s">
        <v>751</v>
      </c>
      <c r="R3921" t="s">
        <v>751</v>
      </c>
      <c r="S3921" t="s">
        <v>758</v>
      </c>
    </row>
    <row r="3922" spans="1:19" x14ac:dyDescent="0.3">
      <c r="A3922" t="s">
        <v>753</v>
      </c>
      <c r="B3922" t="s">
        <v>748</v>
      </c>
      <c r="C3922" t="s">
        <v>754</v>
      </c>
      <c r="D3922" t="s">
        <v>750</v>
      </c>
      <c r="E3922">
        <v>0</v>
      </c>
      <c r="F3922" t="s">
        <v>526</v>
      </c>
      <c r="G3922" s="37">
        <v>-42.21</v>
      </c>
      <c r="H3922" t="s">
        <v>751</v>
      </c>
      <c r="I3922">
        <v>-42.21</v>
      </c>
      <c r="J3922" t="s">
        <v>751</v>
      </c>
      <c r="K3922">
        <v>-42.21</v>
      </c>
      <c r="L3922" t="s">
        <v>751</v>
      </c>
      <c r="M3922" t="s">
        <v>751</v>
      </c>
      <c r="N3922" s="37">
        <v>0</v>
      </c>
      <c r="O3922" t="s">
        <v>751</v>
      </c>
      <c r="P3922" t="s">
        <v>751</v>
      </c>
      <c r="Q3922" t="s">
        <v>751</v>
      </c>
      <c r="R3922" t="s">
        <v>751</v>
      </c>
      <c r="S3922" t="s">
        <v>758</v>
      </c>
    </row>
    <row r="3923" spans="1:19" x14ac:dyDescent="0.3">
      <c r="A3923" t="s">
        <v>747</v>
      </c>
      <c r="B3923" t="s">
        <v>748</v>
      </c>
      <c r="C3923" t="s">
        <v>749</v>
      </c>
      <c r="D3923" t="s">
        <v>750</v>
      </c>
      <c r="E3923">
        <v>3</v>
      </c>
      <c r="F3923" t="s">
        <v>474</v>
      </c>
      <c r="G3923" s="37">
        <v>21040.51</v>
      </c>
      <c r="H3923">
        <v>1635.89</v>
      </c>
      <c r="I3923">
        <v>21040.51</v>
      </c>
      <c r="J3923">
        <v>0.43</v>
      </c>
      <c r="K3923">
        <v>21040.51</v>
      </c>
      <c r="L3923">
        <v>5.36</v>
      </c>
      <c r="M3923" t="s">
        <v>751</v>
      </c>
      <c r="N3923" s="37">
        <v>0</v>
      </c>
      <c r="O3923">
        <v>63121.53</v>
      </c>
      <c r="P3923" t="s">
        <v>766</v>
      </c>
      <c r="Q3923" t="s">
        <v>768</v>
      </c>
      <c r="R3923" t="s">
        <v>768</v>
      </c>
      <c r="S3923" t="s">
        <v>758</v>
      </c>
    </row>
    <row r="3924" spans="1:19" x14ac:dyDescent="0.3">
      <c r="A3924" t="s">
        <v>747</v>
      </c>
      <c r="B3924" t="s">
        <v>748</v>
      </c>
      <c r="C3924" t="s">
        <v>749</v>
      </c>
      <c r="D3924" t="s">
        <v>750</v>
      </c>
      <c r="E3924">
        <v>3</v>
      </c>
      <c r="F3924" t="s">
        <v>326</v>
      </c>
      <c r="G3924" s="37">
        <v>34617.47</v>
      </c>
      <c r="H3924">
        <v>194.7</v>
      </c>
      <c r="I3924">
        <v>34617.47</v>
      </c>
      <c r="J3924">
        <v>432.62</v>
      </c>
      <c r="K3924">
        <v>34617.47</v>
      </c>
      <c r="L3924">
        <v>78.67</v>
      </c>
      <c r="M3924" t="s">
        <v>751</v>
      </c>
      <c r="N3924" s="37">
        <v>0</v>
      </c>
      <c r="O3924">
        <v>103852.41</v>
      </c>
      <c r="P3924" t="s">
        <v>768</v>
      </c>
      <c r="Q3924" t="s">
        <v>766</v>
      </c>
      <c r="R3924" t="s">
        <v>768</v>
      </c>
      <c r="S3924" t="s">
        <v>758</v>
      </c>
    </row>
    <row r="3925" spans="1:19" x14ac:dyDescent="0.3">
      <c r="A3925" t="s">
        <v>747</v>
      </c>
      <c r="B3925" t="s">
        <v>748</v>
      </c>
      <c r="C3925" t="s">
        <v>749</v>
      </c>
      <c r="D3925" t="s">
        <v>750</v>
      </c>
      <c r="E3925">
        <v>2</v>
      </c>
      <c r="F3925" t="s">
        <v>216</v>
      </c>
      <c r="G3925" s="37">
        <v>62224.19</v>
      </c>
      <c r="H3925">
        <v>4772.49</v>
      </c>
      <c r="I3925">
        <v>62224.19</v>
      </c>
      <c r="J3925">
        <v>0.69</v>
      </c>
      <c r="K3925">
        <v>62224.19</v>
      </c>
      <c r="L3925">
        <v>6.58</v>
      </c>
      <c r="M3925" t="s">
        <v>751</v>
      </c>
      <c r="N3925" s="37">
        <v>0</v>
      </c>
      <c r="O3925">
        <v>124448.38</v>
      </c>
      <c r="P3925" t="s">
        <v>766</v>
      </c>
      <c r="Q3925" t="s">
        <v>768</v>
      </c>
      <c r="R3925" t="s">
        <v>768</v>
      </c>
      <c r="S3925" t="s">
        <v>758</v>
      </c>
    </row>
    <row r="3926" spans="1:19" x14ac:dyDescent="0.3">
      <c r="A3926" t="s">
        <v>747</v>
      </c>
      <c r="B3926" t="s">
        <v>748</v>
      </c>
      <c r="C3926" t="s">
        <v>749</v>
      </c>
      <c r="D3926" t="s">
        <v>750</v>
      </c>
      <c r="E3926">
        <v>14</v>
      </c>
      <c r="F3926" t="s">
        <v>422</v>
      </c>
      <c r="G3926" s="37">
        <v>726201.12</v>
      </c>
      <c r="H3926">
        <v>17</v>
      </c>
      <c r="I3926">
        <v>726201.12</v>
      </c>
      <c r="J3926">
        <v>91.27</v>
      </c>
      <c r="K3926">
        <v>726201.12</v>
      </c>
      <c r="L3926">
        <v>806.16</v>
      </c>
      <c r="M3926" t="s">
        <v>751</v>
      </c>
      <c r="N3926" s="37">
        <v>0</v>
      </c>
      <c r="O3926">
        <v>10166815.68</v>
      </c>
      <c r="P3926" t="s">
        <v>766</v>
      </c>
      <c r="Q3926" t="s">
        <v>766</v>
      </c>
      <c r="R3926" t="s">
        <v>768</v>
      </c>
      <c r="S3926" t="s">
        <v>758</v>
      </c>
    </row>
    <row r="3927" spans="1:19" x14ac:dyDescent="0.3">
      <c r="A3927" t="s">
        <v>747</v>
      </c>
      <c r="B3927" t="s">
        <v>748</v>
      </c>
      <c r="C3927" t="s">
        <v>749</v>
      </c>
      <c r="D3927" t="s">
        <v>750</v>
      </c>
      <c r="E3927">
        <v>-1</v>
      </c>
      <c r="F3927" t="s">
        <v>121</v>
      </c>
      <c r="G3927" s="37">
        <v>143524.41</v>
      </c>
      <c r="H3927">
        <v>18.88</v>
      </c>
      <c r="I3927">
        <v>143524.41</v>
      </c>
      <c r="J3927">
        <v>2.65</v>
      </c>
      <c r="K3927">
        <v>143524.41</v>
      </c>
      <c r="L3927">
        <v>146.81</v>
      </c>
      <c r="M3927" t="s">
        <v>751</v>
      </c>
      <c r="N3927" s="37">
        <v>0</v>
      </c>
      <c r="O3927" t="s">
        <v>751</v>
      </c>
      <c r="P3927" t="s">
        <v>766</v>
      </c>
      <c r="Q3927" t="s">
        <v>766</v>
      </c>
      <c r="R3927" t="s">
        <v>766</v>
      </c>
      <c r="S3927" t="s">
        <v>758</v>
      </c>
    </row>
    <row r="3928" spans="1:19" x14ac:dyDescent="0.3">
      <c r="A3928" t="s">
        <v>752</v>
      </c>
      <c r="B3928" t="s">
        <v>748</v>
      </c>
      <c r="C3928" t="s">
        <v>754</v>
      </c>
      <c r="D3928" t="s">
        <v>750</v>
      </c>
      <c r="E3928">
        <v>-1</v>
      </c>
      <c r="F3928" t="s">
        <v>414</v>
      </c>
      <c r="G3928" s="37">
        <v>-22125.439999999999</v>
      </c>
      <c r="H3928" t="s">
        <v>751</v>
      </c>
      <c r="I3928">
        <v>-22125.439999999999</v>
      </c>
      <c r="J3928" t="s">
        <v>751</v>
      </c>
      <c r="K3928">
        <v>-22125.439999999999</v>
      </c>
      <c r="L3928" t="s">
        <v>751</v>
      </c>
      <c r="M3928" t="s">
        <v>751</v>
      </c>
      <c r="N3928" s="37">
        <v>0</v>
      </c>
      <c r="O3928" t="s">
        <v>751</v>
      </c>
      <c r="P3928" t="s">
        <v>751</v>
      </c>
      <c r="Q3928" t="s">
        <v>751</v>
      </c>
      <c r="R3928" t="s">
        <v>751</v>
      </c>
      <c r="S3928" t="s">
        <v>758</v>
      </c>
    </row>
    <row r="3929" spans="1:19" x14ac:dyDescent="0.3">
      <c r="A3929" t="s">
        <v>747</v>
      </c>
      <c r="B3929" t="s">
        <v>748</v>
      </c>
      <c r="C3929" t="s">
        <v>754</v>
      </c>
      <c r="D3929" t="s">
        <v>750</v>
      </c>
      <c r="E3929">
        <v>11</v>
      </c>
      <c r="F3929" t="s">
        <v>170</v>
      </c>
      <c r="G3929" s="37">
        <v>-383.6</v>
      </c>
      <c r="H3929" t="s">
        <v>751</v>
      </c>
      <c r="I3929">
        <v>-383.6</v>
      </c>
      <c r="J3929" t="s">
        <v>751</v>
      </c>
      <c r="K3929">
        <v>-383.6</v>
      </c>
      <c r="L3929" t="s">
        <v>751</v>
      </c>
      <c r="M3929" t="s">
        <v>751</v>
      </c>
      <c r="N3929" s="37">
        <v>0</v>
      </c>
      <c r="O3929" t="s">
        <v>751</v>
      </c>
      <c r="P3929" t="s">
        <v>751</v>
      </c>
      <c r="Q3929" t="s">
        <v>751</v>
      </c>
      <c r="R3929" t="s">
        <v>751</v>
      </c>
      <c r="S3929" t="s">
        <v>758</v>
      </c>
    </row>
    <row r="3930" spans="1:19" x14ac:dyDescent="0.3">
      <c r="A3930" t="s">
        <v>747</v>
      </c>
      <c r="B3930" t="s">
        <v>748</v>
      </c>
      <c r="C3930" t="s">
        <v>749</v>
      </c>
      <c r="D3930" t="s">
        <v>750</v>
      </c>
      <c r="E3930">
        <v>3</v>
      </c>
      <c r="F3930" t="s">
        <v>285</v>
      </c>
      <c r="G3930" s="37">
        <v>27553.15</v>
      </c>
      <c r="H3930">
        <v>0.97</v>
      </c>
      <c r="I3930">
        <v>27553.15</v>
      </c>
      <c r="J3930">
        <v>549.33000000000004</v>
      </c>
      <c r="K3930">
        <v>27553.15</v>
      </c>
      <c r="L3930">
        <v>4.42</v>
      </c>
      <c r="M3930" t="s">
        <v>751</v>
      </c>
      <c r="N3930" s="37">
        <v>0</v>
      </c>
      <c r="O3930">
        <v>82659.450000000012</v>
      </c>
      <c r="P3930" t="s">
        <v>768</v>
      </c>
      <c r="Q3930" t="s">
        <v>766</v>
      </c>
      <c r="R3930" t="s">
        <v>768</v>
      </c>
      <c r="S3930" t="s">
        <v>758</v>
      </c>
    </row>
    <row r="3931" spans="1:19" x14ac:dyDescent="0.3">
      <c r="A3931" t="s">
        <v>753</v>
      </c>
      <c r="B3931" t="s">
        <v>748</v>
      </c>
      <c r="C3931" t="s">
        <v>749</v>
      </c>
      <c r="D3931" t="s">
        <v>750</v>
      </c>
      <c r="E3931">
        <v>-1</v>
      </c>
      <c r="F3931" t="s">
        <v>160</v>
      </c>
      <c r="G3931" s="37">
        <v>227635.45</v>
      </c>
      <c r="H3931">
        <v>15.3</v>
      </c>
      <c r="I3931">
        <v>227635.45</v>
      </c>
      <c r="J3931">
        <v>7.27</v>
      </c>
      <c r="K3931">
        <v>227635.45</v>
      </c>
      <c r="L3931">
        <v>69.61</v>
      </c>
      <c r="M3931" t="s">
        <v>751</v>
      </c>
      <c r="N3931" s="37">
        <v>0</v>
      </c>
      <c r="O3931" t="s">
        <v>751</v>
      </c>
      <c r="P3931" t="s">
        <v>766</v>
      </c>
      <c r="Q3931" t="s">
        <v>766</v>
      </c>
      <c r="R3931" t="s">
        <v>766</v>
      </c>
      <c r="S3931" t="s">
        <v>758</v>
      </c>
    </row>
    <row r="3932" spans="1:19" x14ac:dyDescent="0.3">
      <c r="A3932" t="s">
        <v>752</v>
      </c>
      <c r="B3932" t="s">
        <v>748</v>
      </c>
      <c r="C3932" t="s">
        <v>749</v>
      </c>
      <c r="D3932" t="s">
        <v>750</v>
      </c>
      <c r="E3932">
        <v>-4</v>
      </c>
      <c r="F3932" t="s">
        <v>96</v>
      </c>
      <c r="G3932" s="37">
        <v>87304.08</v>
      </c>
      <c r="H3932">
        <v>2.7</v>
      </c>
      <c r="I3932">
        <v>87304.08</v>
      </c>
      <c r="J3932">
        <v>0.45</v>
      </c>
      <c r="K3932">
        <v>87304.08</v>
      </c>
      <c r="L3932">
        <v>4.95</v>
      </c>
      <c r="M3932" t="s">
        <v>751</v>
      </c>
      <c r="N3932" s="37">
        <v>0</v>
      </c>
      <c r="O3932" t="s">
        <v>751</v>
      </c>
      <c r="P3932" t="s">
        <v>766</v>
      </c>
      <c r="Q3932" t="s">
        <v>766</v>
      </c>
      <c r="R3932" t="s">
        <v>766</v>
      </c>
      <c r="S3932" t="s">
        <v>758</v>
      </c>
    </row>
    <row r="3933" spans="1:19" x14ac:dyDescent="0.3">
      <c r="A3933" t="s">
        <v>747</v>
      </c>
      <c r="B3933" t="s">
        <v>748</v>
      </c>
      <c r="C3933" t="s">
        <v>749</v>
      </c>
      <c r="D3933" t="s">
        <v>750</v>
      </c>
      <c r="E3933">
        <v>2</v>
      </c>
      <c r="F3933" t="s">
        <v>485</v>
      </c>
      <c r="G3933" s="37">
        <v>34767.51</v>
      </c>
      <c r="H3933">
        <v>2.4700000000000002</v>
      </c>
      <c r="I3933">
        <v>34767.51</v>
      </c>
      <c r="J3933">
        <v>1.34</v>
      </c>
      <c r="K3933">
        <v>34767.51</v>
      </c>
      <c r="L3933">
        <v>21.98</v>
      </c>
      <c r="M3933" t="s">
        <v>751</v>
      </c>
      <c r="N3933" s="37">
        <v>0</v>
      </c>
      <c r="O3933">
        <v>69535.02</v>
      </c>
      <c r="P3933" t="s">
        <v>766</v>
      </c>
      <c r="Q3933" t="s">
        <v>766</v>
      </c>
      <c r="R3933" t="s">
        <v>766</v>
      </c>
      <c r="S3933" t="s">
        <v>758</v>
      </c>
    </row>
    <row r="3934" spans="1:19" x14ac:dyDescent="0.3">
      <c r="A3934" t="s">
        <v>747</v>
      </c>
      <c r="B3934" t="s">
        <v>748</v>
      </c>
      <c r="C3934" t="s">
        <v>749</v>
      </c>
      <c r="D3934" t="s">
        <v>750</v>
      </c>
      <c r="E3934">
        <v>0</v>
      </c>
      <c r="F3934" t="s">
        <v>365</v>
      </c>
      <c r="G3934" s="37">
        <v>19762221.239999998</v>
      </c>
      <c r="H3934">
        <v>1381.87</v>
      </c>
      <c r="I3934">
        <v>19762221.239999998</v>
      </c>
      <c r="J3934">
        <v>939.54</v>
      </c>
      <c r="K3934">
        <v>19762221.239999998</v>
      </c>
      <c r="L3934">
        <v>16840.439999999999</v>
      </c>
      <c r="M3934" t="s">
        <v>751</v>
      </c>
      <c r="N3934" s="37">
        <v>2.98</v>
      </c>
      <c r="O3934" t="s">
        <v>751</v>
      </c>
      <c r="P3934" t="s">
        <v>766</v>
      </c>
      <c r="Q3934" t="s">
        <v>766</v>
      </c>
      <c r="R3934" t="s">
        <v>766</v>
      </c>
      <c r="S3934" t="s">
        <v>758</v>
      </c>
    </row>
    <row r="3935" spans="1:19" x14ac:dyDescent="0.3">
      <c r="A3935" t="s">
        <v>752</v>
      </c>
      <c r="B3935" t="s">
        <v>748</v>
      </c>
      <c r="C3935" t="s">
        <v>749</v>
      </c>
      <c r="D3935" t="s">
        <v>750</v>
      </c>
      <c r="E3935">
        <v>-1</v>
      </c>
      <c r="F3935" t="s">
        <v>34</v>
      </c>
      <c r="G3935" s="37">
        <v>1266.78</v>
      </c>
      <c r="H3935">
        <v>0.13</v>
      </c>
      <c r="I3935">
        <v>1266.78</v>
      </c>
      <c r="J3935">
        <v>0.02</v>
      </c>
      <c r="K3935">
        <v>1266.78</v>
      </c>
      <c r="L3935">
        <v>0.99</v>
      </c>
      <c r="M3935" t="s">
        <v>751</v>
      </c>
      <c r="N3935" s="37">
        <v>0</v>
      </c>
      <c r="O3935" t="s">
        <v>751</v>
      </c>
      <c r="P3935" t="s">
        <v>766</v>
      </c>
      <c r="Q3935" t="s">
        <v>766</v>
      </c>
      <c r="R3935" t="s">
        <v>766</v>
      </c>
      <c r="S3935" t="s">
        <v>758</v>
      </c>
    </row>
    <row r="3936" spans="1:19" x14ac:dyDescent="0.3">
      <c r="A3936" t="s">
        <v>747</v>
      </c>
      <c r="B3936" t="s">
        <v>748</v>
      </c>
      <c r="C3936" t="s">
        <v>749</v>
      </c>
      <c r="D3936" t="s">
        <v>750</v>
      </c>
      <c r="E3936">
        <v>-1</v>
      </c>
      <c r="F3936" t="s">
        <v>153</v>
      </c>
      <c r="G3936" s="37">
        <v>1860.99</v>
      </c>
      <c r="H3936">
        <v>0</v>
      </c>
      <c r="I3936">
        <v>1860.99</v>
      </c>
      <c r="J3936">
        <v>0</v>
      </c>
      <c r="K3936">
        <v>1860.99</v>
      </c>
      <c r="L3936">
        <v>0</v>
      </c>
      <c r="M3936">
        <v>1</v>
      </c>
      <c r="N3936" s="37">
        <v>365.65</v>
      </c>
      <c r="O3936" t="s">
        <v>751</v>
      </c>
      <c r="P3936" t="s">
        <v>766</v>
      </c>
      <c r="Q3936" t="s">
        <v>766</v>
      </c>
      <c r="R3936" t="s">
        <v>766</v>
      </c>
      <c r="S3936" t="s">
        <v>758</v>
      </c>
    </row>
    <row r="3937" spans="1:19" x14ac:dyDescent="0.3">
      <c r="A3937" t="s">
        <v>747</v>
      </c>
      <c r="B3937" t="s">
        <v>748</v>
      </c>
      <c r="C3937" t="s">
        <v>749</v>
      </c>
      <c r="D3937" t="s">
        <v>750</v>
      </c>
      <c r="E3937">
        <v>-1</v>
      </c>
      <c r="F3937" t="s">
        <v>298</v>
      </c>
      <c r="G3937" s="37">
        <v>178896.49</v>
      </c>
      <c r="H3937">
        <v>24.07</v>
      </c>
      <c r="I3937">
        <v>178896.49</v>
      </c>
      <c r="J3937">
        <v>11.43</v>
      </c>
      <c r="K3937">
        <v>178896.49</v>
      </c>
      <c r="L3937">
        <v>109.48</v>
      </c>
      <c r="M3937" t="s">
        <v>751</v>
      </c>
      <c r="N3937" s="37">
        <v>0</v>
      </c>
      <c r="O3937" t="s">
        <v>751</v>
      </c>
      <c r="P3937" t="s">
        <v>766</v>
      </c>
      <c r="Q3937" t="s">
        <v>766</v>
      </c>
      <c r="R3937" t="s">
        <v>766</v>
      </c>
      <c r="S3937" t="s">
        <v>758</v>
      </c>
    </row>
    <row r="3938" spans="1:19" x14ac:dyDescent="0.3">
      <c r="A3938" t="s">
        <v>753</v>
      </c>
      <c r="B3938" t="s">
        <v>748</v>
      </c>
      <c r="C3938" t="s">
        <v>749</v>
      </c>
      <c r="D3938" t="s">
        <v>750</v>
      </c>
      <c r="E3938">
        <v>-4</v>
      </c>
      <c r="F3938" t="s">
        <v>411</v>
      </c>
      <c r="G3938" s="37">
        <v>75</v>
      </c>
      <c r="H3938">
        <v>0.01</v>
      </c>
      <c r="I3938">
        <v>75</v>
      </c>
      <c r="J3938">
        <v>0</v>
      </c>
      <c r="K3938">
        <v>75</v>
      </c>
      <c r="L3938">
        <v>0.01</v>
      </c>
      <c r="M3938" t="s">
        <v>751</v>
      </c>
      <c r="N3938" s="37">
        <v>0</v>
      </c>
      <c r="O3938" t="s">
        <v>751</v>
      </c>
      <c r="P3938" t="s">
        <v>766</v>
      </c>
      <c r="Q3938" t="s">
        <v>766</v>
      </c>
      <c r="R3938" t="s">
        <v>766</v>
      </c>
      <c r="S3938" t="s">
        <v>758</v>
      </c>
    </row>
    <row r="3939" spans="1:19" x14ac:dyDescent="0.3">
      <c r="A3939" t="s">
        <v>752</v>
      </c>
      <c r="B3939" t="s">
        <v>748</v>
      </c>
      <c r="C3939" t="s">
        <v>754</v>
      </c>
      <c r="D3939" t="s">
        <v>750</v>
      </c>
      <c r="E3939">
        <v>14</v>
      </c>
      <c r="F3939" t="s">
        <v>133</v>
      </c>
      <c r="G3939" s="37">
        <v>-48073.120000000003</v>
      </c>
      <c r="H3939" t="s">
        <v>751</v>
      </c>
      <c r="I3939">
        <v>-48073.120000000003</v>
      </c>
      <c r="J3939" t="s">
        <v>751</v>
      </c>
      <c r="K3939">
        <v>-48073.120000000003</v>
      </c>
      <c r="L3939" t="s">
        <v>751</v>
      </c>
      <c r="M3939" t="s">
        <v>751</v>
      </c>
      <c r="N3939" s="37">
        <v>-48073.120000000003</v>
      </c>
      <c r="O3939" t="s">
        <v>751</v>
      </c>
      <c r="P3939" t="s">
        <v>751</v>
      </c>
      <c r="Q3939" t="s">
        <v>751</v>
      </c>
      <c r="R3939" t="s">
        <v>751</v>
      </c>
      <c r="S3939" t="s">
        <v>758</v>
      </c>
    </row>
    <row r="3940" spans="1:19" x14ac:dyDescent="0.3">
      <c r="A3940" t="s">
        <v>747</v>
      </c>
      <c r="B3940" t="s">
        <v>748</v>
      </c>
      <c r="C3940" t="s">
        <v>749</v>
      </c>
      <c r="D3940" t="s">
        <v>750</v>
      </c>
      <c r="E3940">
        <v>15</v>
      </c>
      <c r="F3940" t="s">
        <v>47</v>
      </c>
      <c r="G3940" s="37">
        <v>4551308.49</v>
      </c>
      <c r="H3940">
        <v>96.35</v>
      </c>
      <c r="I3940">
        <v>4551308.49</v>
      </c>
      <c r="J3940">
        <v>6.93</v>
      </c>
      <c r="K3940">
        <v>4551308.49</v>
      </c>
      <c r="L3940">
        <v>150.22999999999999</v>
      </c>
      <c r="M3940" t="s">
        <v>751</v>
      </c>
      <c r="N3940" s="37">
        <v>0</v>
      </c>
      <c r="O3940">
        <v>68269627.350000009</v>
      </c>
      <c r="P3940" t="s">
        <v>766</v>
      </c>
      <c r="Q3940" t="s">
        <v>766</v>
      </c>
      <c r="R3940" t="s">
        <v>766</v>
      </c>
      <c r="S3940" t="s">
        <v>758</v>
      </c>
    </row>
    <row r="3941" spans="1:19" x14ac:dyDescent="0.3">
      <c r="A3941" t="s">
        <v>753</v>
      </c>
      <c r="B3941" t="s">
        <v>748</v>
      </c>
      <c r="C3941" t="s">
        <v>749</v>
      </c>
      <c r="D3941" t="s">
        <v>750</v>
      </c>
      <c r="E3941">
        <v>4</v>
      </c>
      <c r="F3941" t="s">
        <v>531</v>
      </c>
      <c r="G3941" s="37">
        <v>93390.39</v>
      </c>
      <c r="H3941">
        <v>8.2200000000000006</v>
      </c>
      <c r="I3941">
        <v>93390.39</v>
      </c>
      <c r="J3941">
        <v>3.91</v>
      </c>
      <c r="K3941">
        <v>93390.39</v>
      </c>
      <c r="L3941">
        <v>37.409999999999997</v>
      </c>
      <c r="M3941" t="s">
        <v>751</v>
      </c>
      <c r="N3941" s="37">
        <v>0</v>
      </c>
      <c r="O3941">
        <v>373561.56</v>
      </c>
      <c r="P3941" t="s">
        <v>766</v>
      </c>
      <c r="Q3941" t="s">
        <v>766</v>
      </c>
      <c r="R3941" t="s">
        <v>766</v>
      </c>
      <c r="S3941" t="s">
        <v>758</v>
      </c>
    </row>
    <row r="3942" spans="1:19" x14ac:dyDescent="0.3">
      <c r="A3942" t="s">
        <v>753</v>
      </c>
      <c r="B3942" t="s">
        <v>748</v>
      </c>
      <c r="C3942" t="s">
        <v>749</v>
      </c>
      <c r="D3942" t="s">
        <v>750</v>
      </c>
      <c r="E3942">
        <v>-4</v>
      </c>
      <c r="F3942" t="s">
        <v>464</v>
      </c>
      <c r="G3942" s="37">
        <v>40.549999999999997</v>
      </c>
      <c r="H3942">
        <v>0</v>
      </c>
      <c r="I3942">
        <v>40.549999999999997</v>
      </c>
      <c r="J3942">
        <v>0</v>
      </c>
      <c r="K3942">
        <v>40.549999999999997</v>
      </c>
      <c r="L3942">
        <v>0.01</v>
      </c>
      <c r="M3942" t="s">
        <v>751</v>
      </c>
      <c r="N3942" s="37">
        <v>0</v>
      </c>
      <c r="O3942" t="s">
        <v>751</v>
      </c>
      <c r="P3942" t="s">
        <v>766</v>
      </c>
      <c r="Q3942" t="s">
        <v>766</v>
      </c>
      <c r="R3942" t="s">
        <v>766</v>
      </c>
      <c r="S3942" t="s">
        <v>758</v>
      </c>
    </row>
    <row r="3943" spans="1:19" x14ac:dyDescent="0.3">
      <c r="A3943" t="s">
        <v>752</v>
      </c>
      <c r="B3943" t="s">
        <v>748</v>
      </c>
      <c r="C3943" t="s">
        <v>754</v>
      </c>
      <c r="D3943" t="s">
        <v>750</v>
      </c>
      <c r="E3943">
        <v>1</v>
      </c>
      <c r="F3943" t="s">
        <v>265</v>
      </c>
      <c r="G3943" s="37">
        <v>-190311.63</v>
      </c>
      <c r="H3943" t="s">
        <v>751</v>
      </c>
      <c r="I3943">
        <v>-190311.63</v>
      </c>
      <c r="J3943" t="s">
        <v>751</v>
      </c>
      <c r="K3943">
        <v>-190311.63</v>
      </c>
      <c r="L3943" t="s">
        <v>751</v>
      </c>
      <c r="M3943" t="s">
        <v>751</v>
      </c>
      <c r="N3943" s="37">
        <v>0</v>
      </c>
      <c r="O3943" t="s">
        <v>751</v>
      </c>
      <c r="P3943" t="s">
        <v>751</v>
      </c>
      <c r="Q3943" t="s">
        <v>751</v>
      </c>
      <c r="R3943" t="s">
        <v>751</v>
      </c>
      <c r="S3943" t="s">
        <v>758</v>
      </c>
    </row>
    <row r="3944" spans="1:19" x14ac:dyDescent="0.3">
      <c r="A3944" t="s">
        <v>752</v>
      </c>
      <c r="B3944" t="s">
        <v>748</v>
      </c>
      <c r="C3944" t="s">
        <v>749</v>
      </c>
      <c r="D3944" t="s">
        <v>750</v>
      </c>
      <c r="E3944">
        <v>3</v>
      </c>
      <c r="F3944" t="s">
        <v>330</v>
      </c>
      <c r="G3944" s="37">
        <v>34650.25</v>
      </c>
      <c r="H3944">
        <v>1.28</v>
      </c>
      <c r="I3944">
        <v>34650.25</v>
      </c>
      <c r="J3944">
        <v>0.61</v>
      </c>
      <c r="K3944">
        <v>34650.25</v>
      </c>
      <c r="L3944">
        <v>5.82</v>
      </c>
      <c r="M3944" t="s">
        <v>751</v>
      </c>
      <c r="N3944" s="37">
        <v>0</v>
      </c>
      <c r="O3944">
        <v>103950.75</v>
      </c>
      <c r="P3944" t="s">
        <v>766</v>
      </c>
      <c r="Q3944" t="s">
        <v>766</v>
      </c>
      <c r="R3944" t="s">
        <v>766</v>
      </c>
      <c r="S3944" t="s">
        <v>758</v>
      </c>
    </row>
    <row r="3945" spans="1:19" x14ac:dyDescent="0.3">
      <c r="A3945" t="s">
        <v>753</v>
      </c>
      <c r="B3945" t="s">
        <v>748</v>
      </c>
      <c r="C3945" t="s">
        <v>754</v>
      </c>
      <c r="D3945" t="s">
        <v>750</v>
      </c>
      <c r="E3945">
        <v>-1</v>
      </c>
      <c r="F3945" t="s">
        <v>527</v>
      </c>
      <c r="G3945" s="37">
        <v>-11512.94</v>
      </c>
      <c r="H3945" t="s">
        <v>751</v>
      </c>
      <c r="I3945">
        <v>-11512.94</v>
      </c>
      <c r="J3945" t="s">
        <v>751</v>
      </c>
      <c r="K3945">
        <v>-11512.94</v>
      </c>
      <c r="L3945" t="s">
        <v>751</v>
      </c>
      <c r="M3945" t="s">
        <v>751</v>
      </c>
      <c r="N3945" s="37">
        <v>0</v>
      </c>
      <c r="O3945" t="s">
        <v>751</v>
      </c>
      <c r="P3945" t="s">
        <v>751</v>
      </c>
      <c r="Q3945" t="s">
        <v>751</v>
      </c>
      <c r="R3945" t="s">
        <v>751</v>
      </c>
      <c r="S3945" t="s">
        <v>758</v>
      </c>
    </row>
    <row r="3946" spans="1:19" x14ac:dyDescent="0.3">
      <c r="A3946" t="s">
        <v>753</v>
      </c>
      <c r="B3946" t="s">
        <v>748</v>
      </c>
      <c r="C3946" t="s">
        <v>749</v>
      </c>
      <c r="D3946" t="s">
        <v>750</v>
      </c>
      <c r="E3946">
        <v>2</v>
      </c>
      <c r="F3946" t="s">
        <v>393</v>
      </c>
      <c r="G3946" s="37">
        <v>117219</v>
      </c>
      <c r="H3946" t="s">
        <v>751</v>
      </c>
      <c r="I3946">
        <v>117219</v>
      </c>
      <c r="J3946" t="s">
        <v>751</v>
      </c>
      <c r="K3946">
        <v>117219</v>
      </c>
      <c r="L3946">
        <v>173.38</v>
      </c>
      <c r="M3946" t="s">
        <v>751</v>
      </c>
      <c r="N3946" s="37">
        <v>0</v>
      </c>
      <c r="O3946">
        <v>234438</v>
      </c>
      <c r="P3946" t="s">
        <v>766</v>
      </c>
      <c r="Q3946" t="s">
        <v>766</v>
      </c>
      <c r="R3946" t="s">
        <v>768</v>
      </c>
      <c r="S3946" t="s">
        <v>758</v>
      </c>
    </row>
    <row r="3947" spans="1:19" x14ac:dyDescent="0.3">
      <c r="A3947" t="s">
        <v>747</v>
      </c>
      <c r="B3947" t="s">
        <v>748</v>
      </c>
      <c r="C3947" t="s">
        <v>749</v>
      </c>
      <c r="D3947" t="s">
        <v>750</v>
      </c>
      <c r="E3947">
        <v>1</v>
      </c>
      <c r="F3947" t="s">
        <v>186</v>
      </c>
      <c r="G3947" s="37">
        <v>87163260.519999996</v>
      </c>
      <c r="H3947">
        <v>8.07</v>
      </c>
      <c r="I3947">
        <v>87163260.519999996</v>
      </c>
      <c r="J3947">
        <v>41.35</v>
      </c>
      <c r="K3947">
        <v>87163260.519999996</v>
      </c>
      <c r="L3947">
        <v>2521.36</v>
      </c>
      <c r="M3947" t="s">
        <v>751</v>
      </c>
      <c r="N3947" s="37">
        <v>4685048.5999999996</v>
      </c>
      <c r="O3947">
        <v>87163260.519999996</v>
      </c>
      <c r="P3947" t="s">
        <v>766</v>
      </c>
      <c r="Q3947" t="s">
        <v>766</v>
      </c>
      <c r="R3947" t="s">
        <v>768</v>
      </c>
      <c r="S3947" t="s">
        <v>758</v>
      </c>
    </row>
    <row r="3948" spans="1:19" x14ac:dyDescent="0.3">
      <c r="A3948" t="s">
        <v>747</v>
      </c>
      <c r="B3948" t="s">
        <v>748</v>
      </c>
      <c r="C3948" t="s">
        <v>749</v>
      </c>
      <c r="D3948" t="s">
        <v>750</v>
      </c>
      <c r="E3948">
        <v>6</v>
      </c>
      <c r="F3948" t="s">
        <v>43</v>
      </c>
      <c r="G3948" s="37">
        <v>214851.63</v>
      </c>
      <c r="H3948">
        <v>44.59</v>
      </c>
      <c r="I3948">
        <v>214851.63</v>
      </c>
      <c r="J3948">
        <v>4385.09</v>
      </c>
      <c r="K3948">
        <v>214851.63</v>
      </c>
      <c r="L3948">
        <v>155.84</v>
      </c>
      <c r="M3948" t="s">
        <v>751</v>
      </c>
      <c r="N3948" s="37">
        <v>0</v>
      </c>
      <c r="O3948">
        <v>1289109.78</v>
      </c>
      <c r="P3948" t="s">
        <v>768</v>
      </c>
      <c r="Q3948" t="s">
        <v>766</v>
      </c>
      <c r="R3948" t="s">
        <v>768</v>
      </c>
      <c r="S3948" t="s">
        <v>758</v>
      </c>
    </row>
    <row r="3949" spans="1:19" x14ac:dyDescent="0.3">
      <c r="A3949" t="s">
        <v>747</v>
      </c>
      <c r="B3949" t="s">
        <v>748</v>
      </c>
      <c r="C3949" t="s">
        <v>749</v>
      </c>
      <c r="D3949" t="s">
        <v>750</v>
      </c>
      <c r="E3949">
        <v>2</v>
      </c>
      <c r="F3949" t="s">
        <v>355</v>
      </c>
      <c r="G3949" s="37">
        <v>12445839.220000001</v>
      </c>
      <c r="H3949">
        <v>4604.9399999999996</v>
      </c>
      <c r="I3949">
        <v>12445839.220000001</v>
      </c>
      <c r="J3949">
        <v>331.07</v>
      </c>
      <c r="K3949">
        <v>12445839.220000001</v>
      </c>
      <c r="L3949">
        <v>7179.95</v>
      </c>
      <c r="M3949" t="s">
        <v>751</v>
      </c>
      <c r="N3949" s="37">
        <v>270.07</v>
      </c>
      <c r="O3949">
        <v>24891678.440000001</v>
      </c>
      <c r="P3949" t="s">
        <v>766</v>
      </c>
      <c r="Q3949" t="s">
        <v>766</v>
      </c>
      <c r="R3949" t="s">
        <v>766</v>
      </c>
      <c r="S3949" t="s">
        <v>758</v>
      </c>
    </row>
    <row r="3950" spans="1:19" x14ac:dyDescent="0.3">
      <c r="A3950" t="s">
        <v>753</v>
      </c>
      <c r="B3950" t="s">
        <v>748</v>
      </c>
      <c r="C3950" t="s">
        <v>754</v>
      </c>
      <c r="D3950" t="s">
        <v>750</v>
      </c>
      <c r="E3950">
        <v>1</v>
      </c>
      <c r="F3950" t="s">
        <v>204</v>
      </c>
      <c r="G3950" s="37">
        <v>-1017102.11</v>
      </c>
      <c r="H3950" t="s">
        <v>751</v>
      </c>
      <c r="I3950">
        <v>-1017102.11</v>
      </c>
      <c r="J3950" t="s">
        <v>751</v>
      </c>
      <c r="K3950">
        <v>-1017102.11</v>
      </c>
      <c r="L3950" t="s">
        <v>751</v>
      </c>
      <c r="M3950" t="s">
        <v>751</v>
      </c>
      <c r="N3950" s="37">
        <v>0</v>
      </c>
      <c r="O3950" t="s">
        <v>751</v>
      </c>
      <c r="P3950" t="s">
        <v>751</v>
      </c>
      <c r="Q3950" t="s">
        <v>751</v>
      </c>
      <c r="R3950" t="s">
        <v>751</v>
      </c>
      <c r="S3950" t="s">
        <v>758</v>
      </c>
    </row>
    <row r="3951" spans="1:19" x14ac:dyDescent="0.3">
      <c r="A3951" t="s">
        <v>752</v>
      </c>
      <c r="B3951" t="s">
        <v>748</v>
      </c>
      <c r="C3951" t="s">
        <v>749</v>
      </c>
      <c r="D3951" t="s">
        <v>750</v>
      </c>
      <c r="E3951">
        <v>-1</v>
      </c>
      <c r="F3951" t="s">
        <v>381</v>
      </c>
      <c r="G3951" s="37">
        <v>5646.25</v>
      </c>
      <c r="H3951">
        <v>0.79</v>
      </c>
      <c r="I3951">
        <v>5646.25</v>
      </c>
      <c r="J3951">
        <v>0.13</v>
      </c>
      <c r="K3951">
        <v>5646.25</v>
      </c>
      <c r="L3951">
        <v>1.45</v>
      </c>
      <c r="M3951" t="s">
        <v>751</v>
      </c>
      <c r="N3951" s="37">
        <v>0</v>
      </c>
      <c r="O3951" t="s">
        <v>751</v>
      </c>
      <c r="P3951" t="s">
        <v>766</v>
      </c>
      <c r="Q3951" t="s">
        <v>766</v>
      </c>
      <c r="R3951" t="s">
        <v>766</v>
      </c>
      <c r="S3951" t="s">
        <v>758</v>
      </c>
    </row>
    <row r="3952" spans="1:19" x14ac:dyDescent="0.3">
      <c r="A3952" t="s">
        <v>747</v>
      </c>
      <c r="B3952" t="s">
        <v>748</v>
      </c>
      <c r="C3952" t="s">
        <v>754</v>
      </c>
      <c r="D3952" t="s">
        <v>750</v>
      </c>
      <c r="E3952">
        <v>3</v>
      </c>
      <c r="F3952" t="s">
        <v>422</v>
      </c>
      <c r="G3952" s="37">
        <v>-2005.15</v>
      </c>
      <c r="H3952" t="s">
        <v>751</v>
      </c>
      <c r="I3952">
        <v>-2005.15</v>
      </c>
      <c r="J3952" t="s">
        <v>751</v>
      </c>
      <c r="K3952">
        <v>-2005.15</v>
      </c>
      <c r="L3952" t="s">
        <v>751</v>
      </c>
      <c r="M3952" t="s">
        <v>751</v>
      </c>
      <c r="N3952" s="37">
        <v>0</v>
      </c>
      <c r="O3952" t="s">
        <v>751</v>
      </c>
      <c r="P3952" t="s">
        <v>751</v>
      </c>
      <c r="Q3952" t="s">
        <v>751</v>
      </c>
      <c r="R3952" t="s">
        <v>751</v>
      </c>
      <c r="S3952" t="s">
        <v>758</v>
      </c>
    </row>
    <row r="3953" spans="1:19" x14ac:dyDescent="0.3">
      <c r="A3953" t="s">
        <v>747</v>
      </c>
      <c r="B3953" t="s">
        <v>748</v>
      </c>
      <c r="C3953" t="s">
        <v>749</v>
      </c>
      <c r="D3953" t="s">
        <v>750</v>
      </c>
      <c r="E3953">
        <v>2</v>
      </c>
      <c r="F3953" t="s">
        <v>355</v>
      </c>
      <c r="G3953" s="37">
        <v>315873.09999999998</v>
      </c>
      <c r="H3953">
        <v>102.22</v>
      </c>
      <c r="I3953">
        <v>315873.09999999998</v>
      </c>
      <c r="J3953">
        <v>7.35</v>
      </c>
      <c r="K3953">
        <v>315873.09999999998</v>
      </c>
      <c r="L3953">
        <v>159.38999999999999</v>
      </c>
      <c r="M3953" t="s">
        <v>751</v>
      </c>
      <c r="N3953" s="37">
        <v>0</v>
      </c>
      <c r="O3953">
        <v>631746.19999999995</v>
      </c>
      <c r="P3953" t="s">
        <v>768</v>
      </c>
      <c r="Q3953" t="s">
        <v>768</v>
      </c>
      <c r="R3953" t="s">
        <v>768</v>
      </c>
      <c r="S3953" t="s">
        <v>758</v>
      </c>
    </row>
    <row r="3954" spans="1:19" x14ac:dyDescent="0.3">
      <c r="A3954" t="s">
        <v>747</v>
      </c>
      <c r="B3954" t="s">
        <v>748</v>
      </c>
      <c r="C3954" t="s">
        <v>749</v>
      </c>
      <c r="D3954" t="s">
        <v>750</v>
      </c>
      <c r="E3954">
        <v>5</v>
      </c>
      <c r="F3954" t="s">
        <v>357</v>
      </c>
      <c r="G3954" s="37">
        <v>152.61000000000001</v>
      </c>
      <c r="H3954">
        <v>0.03</v>
      </c>
      <c r="I3954">
        <v>152.61000000000001</v>
      </c>
      <c r="J3954">
        <v>0.01</v>
      </c>
      <c r="K3954">
        <v>152.61000000000001</v>
      </c>
      <c r="L3954">
        <v>0.09</v>
      </c>
      <c r="M3954" t="s">
        <v>751</v>
      </c>
      <c r="N3954" s="37">
        <v>152.61000000000001</v>
      </c>
      <c r="O3954">
        <v>763.05000000000007</v>
      </c>
      <c r="P3954" t="s">
        <v>766</v>
      </c>
      <c r="Q3954" t="s">
        <v>766</v>
      </c>
      <c r="R3954" t="s">
        <v>766</v>
      </c>
      <c r="S3954" t="s">
        <v>758</v>
      </c>
    </row>
    <row r="3955" spans="1:19" x14ac:dyDescent="0.3">
      <c r="A3955" t="s">
        <v>747</v>
      </c>
      <c r="B3955" t="s">
        <v>748</v>
      </c>
      <c r="C3955" t="s">
        <v>754</v>
      </c>
      <c r="D3955" t="s">
        <v>750</v>
      </c>
      <c r="E3955">
        <v>7</v>
      </c>
      <c r="F3955" t="s">
        <v>26</v>
      </c>
      <c r="G3955" s="37">
        <v>-2342.9899999999998</v>
      </c>
      <c r="H3955" t="s">
        <v>751</v>
      </c>
      <c r="I3955">
        <v>-2342.9899999999998</v>
      </c>
      <c r="J3955" t="s">
        <v>751</v>
      </c>
      <c r="K3955">
        <v>-2342.9899999999998</v>
      </c>
      <c r="L3955" t="s">
        <v>751</v>
      </c>
      <c r="M3955" t="s">
        <v>751</v>
      </c>
      <c r="N3955" s="37">
        <v>0</v>
      </c>
      <c r="O3955" t="s">
        <v>751</v>
      </c>
      <c r="P3955" t="s">
        <v>751</v>
      </c>
      <c r="Q3955" t="s">
        <v>751</v>
      </c>
      <c r="R3955" t="s">
        <v>751</v>
      </c>
      <c r="S3955" t="s">
        <v>758</v>
      </c>
    </row>
    <row r="3956" spans="1:19" x14ac:dyDescent="0.3">
      <c r="A3956" t="s">
        <v>752</v>
      </c>
      <c r="B3956" t="s">
        <v>748</v>
      </c>
      <c r="C3956" t="s">
        <v>754</v>
      </c>
      <c r="D3956" t="s">
        <v>750</v>
      </c>
      <c r="E3956">
        <v>2</v>
      </c>
      <c r="F3956" t="s">
        <v>347</v>
      </c>
      <c r="G3956" s="37">
        <v>-13858.3</v>
      </c>
      <c r="H3956" t="s">
        <v>751</v>
      </c>
      <c r="I3956">
        <v>-13858.3</v>
      </c>
      <c r="J3956" t="s">
        <v>751</v>
      </c>
      <c r="K3956">
        <v>-13858.3</v>
      </c>
      <c r="L3956" t="s">
        <v>751</v>
      </c>
      <c r="M3956" t="s">
        <v>751</v>
      </c>
      <c r="N3956" s="37">
        <v>0</v>
      </c>
      <c r="O3956" t="s">
        <v>751</v>
      </c>
      <c r="P3956" t="s">
        <v>751</v>
      </c>
      <c r="Q3956" t="s">
        <v>751</v>
      </c>
      <c r="R3956" t="s">
        <v>751</v>
      </c>
      <c r="S3956" t="s">
        <v>758</v>
      </c>
    </row>
    <row r="3957" spans="1:19" x14ac:dyDescent="0.3">
      <c r="A3957" t="s">
        <v>753</v>
      </c>
      <c r="B3957" t="s">
        <v>748</v>
      </c>
      <c r="C3957" t="s">
        <v>754</v>
      </c>
      <c r="D3957" t="s">
        <v>750</v>
      </c>
      <c r="E3957">
        <v>1</v>
      </c>
      <c r="F3957" t="s">
        <v>188</v>
      </c>
      <c r="G3957" s="37">
        <v>-2328.71</v>
      </c>
      <c r="H3957" t="s">
        <v>751</v>
      </c>
      <c r="I3957">
        <v>-2328.71</v>
      </c>
      <c r="J3957" t="s">
        <v>751</v>
      </c>
      <c r="K3957">
        <v>-2328.71</v>
      </c>
      <c r="L3957" t="s">
        <v>751</v>
      </c>
      <c r="M3957" t="s">
        <v>751</v>
      </c>
      <c r="N3957" s="37">
        <v>0</v>
      </c>
      <c r="O3957" t="s">
        <v>751</v>
      </c>
      <c r="P3957" t="s">
        <v>751</v>
      </c>
      <c r="Q3957" t="s">
        <v>751</v>
      </c>
      <c r="R3957" t="s">
        <v>751</v>
      </c>
      <c r="S3957" t="s">
        <v>758</v>
      </c>
    </row>
    <row r="3958" spans="1:19" x14ac:dyDescent="0.3">
      <c r="A3958" t="s">
        <v>747</v>
      </c>
      <c r="B3958" t="s">
        <v>748</v>
      </c>
      <c r="C3958" t="s">
        <v>749</v>
      </c>
      <c r="D3958" t="s">
        <v>750</v>
      </c>
      <c r="E3958">
        <v>3</v>
      </c>
      <c r="F3958" t="s">
        <v>377</v>
      </c>
      <c r="G3958" s="37">
        <v>5787051.1299999999</v>
      </c>
      <c r="H3958">
        <v>602.02</v>
      </c>
      <c r="I3958">
        <v>5787051.1299999999</v>
      </c>
      <c r="J3958">
        <v>285.95</v>
      </c>
      <c r="K3958">
        <v>5787051.1299999999</v>
      </c>
      <c r="L3958">
        <v>2738.68</v>
      </c>
      <c r="M3958" t="s">
        <v>751</v>
      </c>
      <c r="N3958" s="37">
        <v>413.86</v>
      </c>
      <c r="O3958">
        <v>17361153.390000001</v>
      </c>
      <c r="P3958" t="s">
        <v>766</v>
      </c>
      <c r="Q3958" t="s">
        <v>766</v>
      </c>
      <c r="R3958" t="s">
        <v>766</v>
      </c>
      <c r="S3958" t="s">
        <v>758</v>
      </c>
    </row>
    <row r="3959" spans="1:19" x14ac:dyDescent="0.3">
      <c r="A3959" t="s">
        <v>753</v>
      </c>
      <c r="B3959" t="s">
        <v>748</v>
      </c>
      <c r="C3959" t="s">
        <v>749</v>
      </c>
      <c r="D3959" t="s">
        <v>750</v>
      </c>
      <c r="E3959">
        <v>3</v>
      </c>
      <c r="F3959" t="s">
        <v>521</v>
      </c>
      <c r="G3959" s="37">
        <v>9716.86</v>
      </c>
      <c r="H3959">
        <v>1633.62</v>
      </c>
      <c r="I3959">
        <v>9716.86</v>
      </c>
      <c r="J3959">
        <v>1.22</v>
      </c>
      <c r="K3959">
        <v>9716.86</v>
      </c>
      <c r="L3959">
        <v>11.65</v>
      </c>
      <c r="M3959" t="s">
        <v>751</v>
      </c>
      <c r="N3959" s="37">
        <v>0</v>
      </c>
      <c r="O3959">
        <v>29150.58</v>
      </c>
      <c r="P3959" t="s">
        <v>766</v>
      </c>
      <c r="Q3959" t="s">
        <v>768</v>
      </c>
      <c r="R3959" t="s">
        <v>768</v>
      </c>
      <c r="S3959" t="s">
        <v>758</v>
      </c>
    </row>
    <row r="3960" spans="1:19" x14ac:dyDescent="0.3">
      <c r="A3960" t="s">
        <v>747</v>
      </c>
      <c r="B3960" t="s">
        <v>748</v>
      </c>
      <c r="C3960" t="s">
        <v>754</v>
      </c>
      <c r="D3960" t="s">
        <v>750</v>
      </c>
      <c r="E3960">
        <v>1</v>
      </c>
      <c r="F3960" t="s">
        <v>517</v>
      </c>
      <c r="G3960" s="37">
        <v>-614.27</v>
      </c>
      <c r="H3960" t="s">
        <v>751</v>
      </c>
      <c r="I3960">
        <v>-614.27</v>
      </c>
      <c r="J3960" t="s">
        <v>751</v>
      </c>
      <c r="K3960">
        <v>-614.27</v>
      </c>
      <c r="L3960" t="s">
        <v>751</v>
      </c>
      <c r="M3960" t="s">
        <v>751</v>
      </c>
      <c r="N3960" s="37">
        <v>0</v>
      </c>
      <c r="O3960" t="s">
        <v>751</v>
      </c>
      <c r="P3960" t="s">
        <v>751</v>
      </c>
      <c r="Q3960" t="s">
        <v>751</v>
      </c>
      <c r="R3960" t="s">
        <v>751</v>
      </c>
      <c r="S3960" t="s">
        <v>758</v>
      </c>
    </row>
    <row r="3961" spans="1:19" x14ac:dyDescent="0.3">
      <c r="A3961" t="s">
        <v>747</v>
      </c>
      <c r="B3961" t="s">
        <v>748</v>
      </c>
      <c r="C3961" t="s">
        <v>749</v>
      </c>
      <c r="D3961" t="s">
        <v>750</v>
      </c>
      <c r="E3961">
        <v>2</v>
      </c>
      <c r="F3961" t="s">
        <v>448</v>
      </c>
      <c r="G3961" s="37">
        <v>33549.269999999997</v>
      </c>
      <c r="H3961">
        <v>2630.09</v>
      </c>
      <c r="I3961">
        <v>33549.269999999997</v>
      </c>
      <c r="J3961">
        <v>0.75</v>
      </c>
      <c r="K3961">
        <v>33549.269999999997</v>
      </c>
      <c r="L3961">
        <v>8.24</v>
      </c>
      <c r="M3961" t="s">
        <v>751</v>
      </c>
      <c r="N3961" s="37">
        <v>0</v>
      </c>
      <c r="O3961">
        <v>67098.539999999994</v>
      </c>
      <c r="P3961" t="s">
        <v>766</v>
      </c>
      <c r="Q3961" t="s">
        <v>768</v>
      </c>
      <c r="R3961" t="s">
        <v>768</v>
      </c>
      <c r="S3961" t="s">
        <v>758</v>
      </c>
    </row>
    <row r="3962" spans="1:19" x14ac:dyDescent="0.3">
      <c r="A3962" t="s">
        <v>747</v>
      </c>
      <c r="B3962" t="s">
        <v>748</v>
      </c>
      <c r="C3962" t="s">
        <v>749</v>
      </c>
      <c r="D3962" t="s">
        <v>750</v>
      </c>
      <c r="E3962">
        <v>1</v>
      </c>
      <c r="F3962" t="s">
        <v>74</v>
      </c>
      <c r="G3962" s="37">
        <v>34992.120000000003</v>
      </c>
      <c r="H3962">
        <v>62.29</v>
      </c>
      <c r="I3962">
        <v>34992.120000000003</v>
      </c>
      <c r="J3962">
        <v>8</v>
      </c>
      <c r="K3962">
        <v>34992.120000000003</v>
      </c>
      <c r="L3962">
        <v>16.329999999999998</v>
      </c>
      <c r="M3962">
        <v>1</v>
      </c>
      <c r="N3962" s="37">
        <v>1561.7</v>
      </c>
      <c r="O3962">
        <v>34992.120000000003</v>
      </c>
      <c r="P3962" t="s">
        <v>766</v>
      </c>
      <c r="Q3962" t="s">
        <v>767</v>
      </c>
      <c r="R3962" t="s">
        <v>766</v>
      </c>
      <c r="S3962" t="s">
        <v>758</v>
      </c>
    </row>
    <row r="3963" spans="1:19" x14ac:dyDescent="0.3">
      <c r="A3963" t="s">
        <v>752</v>
      </c>
      <c r="B3963" t="s">
        <v>748</v>
      </c>
      <c r="C3963" t="s">
        <v>754</v>
      </c>
      <c r="D3963" t="s">
        <v>750</v>
      </c>
      <c r="E3963">
        <v>-1</v>
      </c>
      <c r="F3963" t="s">
        <v>126</v>
      </c>
      <c r="G3963" s="37">
        <v>-1214.82</v>
      </c>
      <c r="H3963" t="s">
        <v>751</v>
      </c>
      <c r="I3963">
        <v>-1214.82</v>
      </c>
      <c r="J3963" t="s">
        <v>751</v>
      </c>
      <c r="K3963">
        <v>-1214.82</v>
      </c>
      <c r="L3963" t="s">
        <v>751</v>
      </c>
      <c r="M3963" t="s">
        <v>751</v>
      </c>
      <c r="N3963" s="37">
        <v>0</v>
      </c>
      <c r="O3963" t="s">
        <v>751</v>
      </c>
      <c r="P3963" t="s">
        <v>751</v>
      </c>
      <c r="Q3963" t="s">
        <v>751</v>
      </c>
      <c r="R3963" t="s">
        <v>751</v>
      </c>
      <c r="S3963" t="s">
        <v>758</v>
      </c>
    </row>
    <row r="3964" spans="1:19" x14ac:dyDescent="0.3">
      <c r="A3964" t="s">
        <v>747</v>
      </c>
      <c r="B3964" t="s">
        <v>748</v>
      </c>
      <c r="C3964" t="s">
        <v>754</v>
      </c>
      <c r="D3964" t="s">
        <v>750</v>
      </c>
      <c r="E3964">
        <v>0</v>
      </c>
      <c r="F3964" t="s">
        <v>494</v>
      </c>
      <c r="G3964" s="37">
        <v>-81.48</v>
      </c>
      <c r="H3964" t="s">
        <v>751</v>
      </c>
      <c r="I3964">
        <v>-81.48</v>
      </c>
      <c r="J3964" t="s">
        <v>751</v>
      </c>
      <c r="K3964">
        <v>-81.48</v>
      </c>
      <c r="L3964" t="s">
        <v>751</v>
      </c>
      <c r="M3964">
        <v>1</v>
      </c>
      <c r="N3964" s="37">
        <v>-0.05</v>
      </c>
      <c r="O3964" t="s">
        <v>751</v>
      </c>
      <c r="P3964" t="s">
        <v>751</v>
      </c>
      <c r="Q3964" t="s">
        <v>751</v>
      </c>
      <c r="R3964" t="s">
        <v>751</v>
      </c>
      <c r="S3964" t="s">
        <v>758</v>
      </c>
    </row>
    <row r="3965" spans="1:19" x14ac:dyDescent="0.3">
      <c r="A3965" t="s">
        <v>752</v>
      </c>
      <c r="B3965" t="s">
        <v>748</v>
      </c>
      <c r="C3965" t="s">
        <v>754</v>
      </c>
      <c r="D3965" t="s">
        <v>750</v>
      </c>
      <c r="E3965">
        <v>8</v>
      </c>
      <c r="F3965" t="s">
        <v>300</v>
      </c>
      <c r="G3965" s="37">
        <v>-651345.77</v>
      </c>
      <c r="H3965" t="s">
        <v>751</v>
      </c>
      <c r="I3965">
        <v>-651345.77</v>
      </c>
      <c r="J3965" t="s">
        <v>751</v>
      </c>
      <c r="K3965">
        <v>-651345.77</v>
      </c>
      <c r="L3965" t="s">
        <v>751</v>
      </c>
      <c r="M3965" t="s">
        <v>751</v>
      </c>
      <c r="N3965" s="37">
        <v>0</v>
      </c>
      <c r="O3965" t="s">
        <v>751</v>
      </c>
      <c r="P3965" t="s">
        <v>751</v>
      </c>
      <c r="Q3965" t="s">
        <v>751</v>
      </c>
      <c r="R3965" t="s">
        <v>751</v>
      </c>
      <c r="S3965" t="s">
        <v>758</v>
      </c>
    </row>
    <row r="3966" spans="1:19" x14ac:dyDescent="0.3">
      <c r="A3966" t="s">
        <v>747</v>
      </c>
      <c r="B3966" t="s">
        <v>748</v>
      </c>
      <c r="C3966" t="s">
        <v>749</v>
      </c>
      <c r="D3966" t="s">
        <v>750</v>
      </c>
      <c r="E3966">
        <v>6</v>
      </c>
      <c r="F3966" t="s">
        <v>111</v>
      </c>
      <c r="G3966" s="37">
        <v>56097.77</v>
      </c>
      <c r="H3966">
        <v>4608.47</v>
      </c>
      <c r="I3966">
        <v>56097.77</v>
      </c>
      <c r="J3966">
        <v>0.64</v>
      </c>
      <c r="K3966">
        <v>56097.77</v>
      </c>
      <c r="L3966">
        <v>6.15</v>
      </c>
      <c r="M3966" t="s">
        <v>751</v>
      </c>
      <c r="N3966" s="37">
        <v>0</v>
      </c>
      <c r="O3966">
        <v>336586.62</v>
      </c>
      <c r="P3966" t="s">
        <v>766</v>
      </c>
      <c r="Q3966" t="s">
        <v>768</v>
      </c>
      <c r="R3966" t="s">
        <v>768</v>
      </c>
      <c r="S3966" t="s">
        <v>758</v>
      </c>
    </row>
    <row r="3967" spans="1:19" x14ac:dyDescent="0.3">
      <c r="A3967" t="s">
        <v>753</v>
      </c>
      <c r="B3967" t="s">
        <v>748</v>
      </c>
      <c r="C3967" t="s">
        <v>749</v>
      </c>
      <c r="D3967" t="s">
        <v>750</v>
      </c>
      <c r="E3967">
        <v>-4</v>
      </c>
      <c r="F3967" t="s">
        <v>368</v>
      </c>
      <c r="G3967" s="37">
        <v>3737.49</v>
      </c>
      <c r="H3967">
        <v>0.12</v>
      </c>
      <c r="I3967">
        <v>3737.49</v>
      </c>
      <c r="J3967">
        <v>0.06</v>
      </c>
      <c r="K3967">
        <v>3737.49</v>
      </c>
      <c r="L3967">
        <v>0.54</v>
      </c>
      <c r="M3967" t="s">
        <v>751</v>
      </c>
      <c r="N3967" s="37">
        <v>0</v>
      </c>
      <c r="O3967" t="s">
        <v>751</v>
      </c>
      <c r="P3967" t="s">
        <v>766</v>
      </c>
      <c r="Q3967" t="s">
        <v>766</v>
      </c>
      <c r="R3967" t="s">
        <v>766</v>
      </c>
      <c r="S3967" t="s">
        <v>758</v>
      </c>
    </row>
    <row r="3968" spans="1:19" x14ac:dyDescent="0.3">
      <c r="A3968" t="s">
        <v>753</v>
      </c>
      <c r="B3968" t="s">
        <v>748</v>
      </c>
      <c r="C3968" t="s">
        <v>754</v>
      </c>
      <c r="D3968" t="s">
        <v>750</v>
      </c>
      <c r="E3968">
        <v>3</v>
      </c>
      <c r="F3968" t="s">
        <v>144</v>
      </c>
      <c r="G3968" s="37">
        <v>-2953.24</v>
      </c>
      <c r="H3968" t="s">
        <v>751</v>
      </c>
      <c r="I3968">
        <v>-2953.24</v>
      </c>
      <c r="J3968" t="s">
        <v>751</v>
      </c>
      <c r="K3968">
        <v>-2953.24</v>
      </c>
      <c r="L3968" t="s">
        <v>751</v>
      </c>
      <c r="M3968" t="s">
        <v>751</v>
      </c>
      <c r="N3968" s="37">
        <v>0</v>
      </c>
      <c r="O3968" t="s">
        <v>751</v>
      </c>
      <c r="P3968" t="s">
        <v>751</v>
      </c>
      <c r="Q3968" t="s">
        <v>751</v>
      </c>
      <c r="R3968" t="s">
        <v>751</v>
      </c>
      <c r="S3968" t="s">
        <v>758</v>
      </c>
    </row>
    <row r="3969" spans="1:19" x14ac:dyDescent="0.3">
      <c r="A3969" t="s">
        <v>753</v>
      </c>
      <c r="B3969" t="s">
        <v>748</v>
      </c>
      <c r="C3969" t="s">
        <v>754</v>
      </c>
      <c r="D3969" t="s">
        <v>750</v>
      </c>
      <c r="E3969">
        <v>7</v>
      </c>
      <c r="F3969" t="s">
        <v>175</v>
      </c>
      <c r="G3969" s="37">
        <v>-9221.18</v>
      </c>
      <c r="H3969" t="s">
        <v>751</v>
      </c>
      <c r="I3969">
        <v>-9221.18</v>
      </c>
      <c r="J3969" t="s">
        <v>751</v>
      </c>
      <c r="K3969">
        <v>-9221.18</v>
      </c>
      <c r="L3969" t="s">
        <v>751</v>
      </c>
      <c r="M3969" t="s">
        <v>751</v>
      </c>
      <c r="N3969" s="37">
        <v>0</v>
      </c>
      <c r="O3969" t="s">
        <v>751</v>
      </c>
      <c r="P3969" t="s">
        <v>751</v>
      </c>
      <c r="Q3969" t="s">
        <v>751</v>
      </c>
      <c r="R3969" t="s">
        <v>751</v>
      </c>
      <c r="S3969" t="s">
        <v>758</v>
      </c>
    </row>
    <row r="3970" spans="1:19" x14ac:dyDescent="0.3">
      <c r="A3970" t="s">
        <v>753</v>
      </c>
      <c r="B3970" t="s">
        <v>748</v>
      </c>
      <c r="C3970" t="s">
        <v>749</v>
      </c>
      <c r="D3970" t="s">
        <v>750</v>
      </c>
      <c r="E3970">
        <v>3</v>
      </c>
      <c r="F3970" t="s">
        <v>538</v>
      </c>
      <c r="G3970" s="37">
        <v>2420066.27</v>
      </c>
      <c r="H3970">
        <v>595.92999999999995</v>
      </c>
      <c r="I3970">
        <v>2420066.27</v>
      </c>
      <c r="J3970">
        <v>283.06</v>
      </c>
      <c r="K3970">
        <v>2420066.27</v>
      </c>
      <c r="L3970">
        <v>2710.97</v>
      </c>
      <c r="M3970" t="s">
        <v>751</v>
      </c>
      <c r="N3970" s="37">
        <v>11109.96</v>
      </c>
      <c r="O3970">
        <v>7260198.8100000015</v>
      </c>
      <c r="P3970" t="s">
        <v>766</v>
      </c>
      <c r="Q3970" t="s">
        <v>766</v>
      </c>
      <c r="R3970" t="s">
        <v>766</v>
      </c>
      <c r="S3970" t="s">
        <v>758</v>
      </c>
    </row>
    <row r="3971" spans="1:19" x14ac:dyDescent="0.3">
      <c r="A3971" t="s">
        <v>747</v>
      </c>
      <c r="B3971" t="s">
        <v>748</v>
      </c>
      <c r="C3971" t="s">
        <v>749</v>
      </c>
      <c r="D3971" t="s">
        <v>750</v>
      </c>
      <c r="E3971">
        <v>2</v>
      </c>
      <c r="F3971" t="s">
        <v>226</v>
      </c>
      <c r="G3971" s="37">
        <v>1416446.5</v>
      </c>
      <c r="H3971">
        <v>162.01</v>
      </c>
      <c r="I3971">
        <v>1416446.5</v>
      </c>
      <c r="J3971">
        <v>146.62</v>
      </c>
      <c r="K3971">
        <v>1416446.5</v>
      </c>
      <c r="L3971">
        <v>757.52</v>
      </c>
      <c r="M3971" t="s">
        <v>751</v>
      </c>
      <c r="N3971" s="37">
        <v>0</v>
      </c>
      <c r="O3971">
        <v>2832893</v>
      </c>
      <c r="P3971" t="s">
        <v>766</v>
      </c>
      <c r="Q3971" t="s">
        <v>766</v>
      </c>
      <c r="R3971" t="s">
        <v>766</v>
      </c>
      <c r="S3971" t="s">
        <v>758</v>
      </c>
    </row>
    <row r="3972" spans="1:19" x14ac:dyDescent="0.3">
      <c r="A3972" t="s">
        <v>747</v>
      </c>
      <c r="B3972" t="s">
        <v>748</v>
      </c>
      <c r="C3972" t="s">
        <v>749</v>
      </c>
      <c r="D3972" t="s">
        <v>750</v>
      </c>
      <c r="E3972">
        <v>3</v>
      </c>
      <c r="F3972" t="s">
        <v>497</v>
      </c>
      <c r="G3972" s="37">
        <v>175009.56</v>
      </c>
      <c r="H3972">
        <v>16.22</v>
      </c>
      <c r="I3972">
        <v>175009.56</v>
      </c>
      <c r="J3972">
        <v>7.71</v>
      </c>
      <c r="K3972">
        <v>175009.56</v>
      </c>
      <c r="L3972">
        <v>73.81</v>
      </c>
      <c r="M3972" t="s">
        <v>751</v>
      </c>
      <c r="N3972" s="37">
        <v>0</v>
      </c>
      <c r="O3972">
        <v>525028.67999999993</v>
      </c>
      <c r="P3972" t="s">
        <v>766</v>
      </c>
      <c r="Q3972" t="s">
        <v>766</v>
      </c>
      <c r="R3972" t="s">
        <v>766</v>
      </c>
      <c r="S3972" t="s">
        <v>758</v>
      </c>
    </row>
    <row r="3973" spans="1:19" x14ac:dyDescent="0.3">
      <c r="A3973" t="s">
        <v>752</v>
      </c>
      <c r="B3973" t="s">
        <v>748</v>
      </c>
      <c r="C3973" t="s">
        <v>754</v>
      </c>
      <c r="D3973" t="s">
        <v>750</v>
      </c>
      <c r="E3973">
        <v>1</v>
      </c>
      <c r="F3973" t="s">
        <v>347</v>
      </c>
      <c r="G3973" s="37">
        <v>-9440.3700000000008</v>
      </c>
      <c r="H3973" t="s">
        <v>751</v>
      </c>
      <c r="I3973">
        <v>-9440.3700000000008</v>
      </c>
      <c r="J3973" t="s">
        <v>751</v>
      </c>
      <c r="K3973">
        <v>-9440.3700000000008</v>
      </c>
      <c r="L3973" t="s">
        <v>751</v>
      </c>
      <c r="M3973" t="s">
        <v>751</v>
      </c>
      <c r="N3973" s="37">
        <v>0</v>
      </c>
      <c r="O3973" t="s">
        <v>751</v>
      </c>
      <c r="P3973" t="s">
        <v>751</v>
      </c>
      <c r="Q3973" t="s">
        <v>751</v>
      </c>
      <c r="R3973" t="s">
        <v>751</v>
      </c>
      <c r="S3973" t="s">
        <v>758</v>
      </c>
    </row>
    <row r="3974" spans="1:19" x14ac:dyDescent="0.3">
      <c r="A3974" t="s">
        <v>752</v>
      </c>
      <c r="B3974" t="s">
        <v>748</v>
      </c>
      <c r="C3974" t="s">
        <v>754</v>
      </c>
      <c r="D3974" t="s">
        <v>750</v>
      </c>
      <c r="E3974">
        <v>6</v>
      </c>
      <c r="F3974" t="s">
        <v>361</v>
      </c>
      <c r="G3974" s="37">
        <v>-24039.74</v>
      </c>
      <c r="H3974" t="s">
        <v>751</v>
      </c>
      <c r="I3974">
        <v>-24039.74</v>
      </c>
      <c r="J3974" t="s">
        <v>751</v>
      </c>
      <c r="K3974">
        <v>-24039.74</v>
      </c>
      <c r="L3974" t="s">
        <v>751</v>
      </c>
      <c r="M3974" t="s">
        <v>751</v>
      </c>
      <c r="N3974" s="37">
        <v>0</v>
      </c>
      <c r="O3974" t="s">
        <v>751</v>
      </c>
      <c r="P3974" t="s">
        <v>751</v>
      </c>
      <c r="Q3974" t="s">
        <v>751</v>
      </c>
      <c r="R3974" t="s">
        <v>751</v>
      </c>
      <c r="S3974" t="s">
        <v>758</v>
      </c>
    </row>
    <row r="3975" spans="1:19" x14ac:dyDescent="0.3">
      <c r="A3975" t="s">
        <v>753</v>
      </c>
      <c r="B3975" t="s">
        <v>748</v>
      </c>
      <c r="C3975" t="s">
        <v>749</v>
      </c>
      <c r="D3975" t="s">
        <v>750</v>
      </c>
      <c r="E3975">
        <v>6</v>
      </c>
      <c r="F3975" t="s">
        <v>183</v>
      </c>
      <c r="G3975" s="37">
        <v>349632.85</v>
      </c>
      <c r="H3975">
        <v>12.19</v>
      </c>
      <c r="I3975">
        <v>349632.85</v>
      </c>
      <c r="J3975">
        <v>1.71</v>
      </c>
      <c r="K3975">
        <v>349632.85</v>
      </c>
      <c r="L3975">
        <v>94.81</v>
      </c>
      <c r="M3975" t="s">
        <v>751</v>
      </c>
      <c r="N3975" s="37">
        <v>0</v>
      </c>
      <c r="O3975">
        <v>2097797.1</v>
      </c>
      <c r="P3975" t="s">
        <v>766</v>
      </c>
      <c r="Q3975" t="s">
        <v>766</v>
      </c>
      <c r="R3975" t="s">
        <v>766</v>
      </c>
      <c r="S3975" t="s">
        <v>758</v>
      </c>
    </row>
    <row r="3976" spans="1:19" x14ac:dyDescent="0.3">
      <c r="A3976" t="s">
        <v>753</v>
      </c>
      <c r="B3976" t="s">
        <v>748</v>
      </c>
      <c r="C3976" t="s">
        <v>749</v>
      </c>
      <c r="D3976" t="s">
        <v>750</v>
      </c>
      <c r="E3976">
        <v>-1</v>
      </c>
      <c r="F3976" t="s">
        <v>169</v>
      </c>
      <c r="G3976" s="37">
        <v>46.84</v>
      </c>
      <c r="H3976">
        <v>0.01</v>
      </c>
      <c r="I3976">
        <v>46.84</v>
      </c>
      <c r="J3976">
        <v>0</v>
      </c>
      <c r="K3976">
        <v>46.84</v>
      </c>
      <c r="L3976">
        <v>0.02</v>
      </c>
      <c r="M3976" t="s">
        <v>751</v>
      </c>
      <c r="N3976" s="37">
        <v>0</v>
      </c>
      <c r="O3976" t="s">
        <v>751</v>
      </c>
      <c r="P3976" t="s">
        <v>766</v>
      </c>
      <c r="Q3976" t="s">
        <v>766</v>
      </c>
      <c r="R3976" t="s">
        <v>766</v>
      </c>
      <c r="S3976" t="s">
        <v>758</v>
      </c>
    </row>
    <row r="3977" spans="1:19" x14ac:dyDescent="0.3">
      <c r="A3977" t="s">
        <v>753</v>
      </c>
      <c r="B3977" t="s">
        <v>748</v>
      </c>
      <c r="C3977" t="s">
        <v>749</v>
      </c>
      <c r="D3977" t="s">
        <v>750</v>
      </c>
      <c r="E3977">
        <v>6</v>
      </c>
      <c r="F3977" t="s">
        <v>479</v>
      </c>
      <c r="G3977" s="37">
        <v>51.69</v>
      </c>
      <c r="H3977">
        <v>0</v>
      </c>
      <c r="I3977">
        <v>51.69</v>
      </c>
      <c r="J3977">
        <v>0</v>
      </c>
      <c r="K3977">
        <v>51.69</v>
      </c>
      <c r="L3977">
        <v>0.02</v>
      </c>
      <c r="M3977" t="s">
        <v>751</v>
      </c>
      <c r="N3977" s="37">
        <v>0</v>
      </c>
      <c r="O3977">
        <v>310.14</v>
      </c>
      <c r="P3977" t="s">
        <v>766</v>
      </c>
      <c r="Q3977" t="s">
        <v>766</v>
      </c>
      <c r="R3977" t="s">
        <v>766</v>
      </c>
      <c r="S3977" t="s">
        <v>758</v>
      </c>
    </row>
    <row r="3978" spans="1:19" x14ac:dyDescent="0.3">
      <c r="A3978" t="s">
        <v>753</v>
      </c>
      <c r="B3978" t="s">
        <v>748</v>
      </c>
      <c r="C3978" t="s">
        <v>749</v>
      </c>
      <c r="D3978" t="s">
        <v>750</v>
      </c>
      <c r="E3978">
        <v>14</v>
      </c>
      <c r="F3978" t="s">
        <v>426</v>
      </c>
      <c r="G3978" s="37">
        <v>8695.25</v>
      </c>
      <c r="H3978">
        <v>2.4300000000000002</v>
      </c>
      <c r="I3978">
        <v>8695.25</v>
      </c>
      <c r="J3978">
        <v>1.0900000000000001</v>
      </c>
      <c r="K3978">
        <v>8695.25</v>
      </c>
      <c r="L3978">
        <v>13.63</v>
      </c>
      <c r="M3978" t="s">
        <v>751</v>
      </c>
      <c r="N3978" s="37">
        <v>0</v>
      </c>
      <c r="O3978">
        <v>121733.5</v>
      </c>
      <c r="P3978" t="s">
        <v>768</v>
      </c>
      <c r="Q3978" t="s">
        <v>768</v>
      </c>
      <c r="R3978" t="s">
        <v>768</v>
      </c>
      <c r="S3978" t="s">
        <v>758</v>
      </c>
    </row>
    <row r="3979" spans="1:19" x14ac:dyDescent="0.3">
      <c r="A3979" t="s">
        <v>747</v>
      </c>
      <c r="B3979" t="s">
        <v>748</v>
      </c>
      <c r="C3979" t="s">
        <v>749</v>
      </c>
      <c r="D3979" t="s">
        <v>750</v>
      </c>
      <c r="E3979">
        <v>-1</v>
      </c>
      <c r="F3979" t="s">
        <v>138</v>
      </c>
      <c r="G3979" s="37">
        <v>830418.92</v>
      </c>
      <c r="H3979">
        <v>292.12</v>
      </c>
      <c r="I3979">
        <v>830418.92</v>
      </c>
      <c r="J3979">
        <v>48.83</v>
      </c>
      <c r="K3979">
        <v>830418.92</v>
      </c>
      <c r="L3979">
        <v>534.5</v>
      </c>
      <c r="M3979" t="s">
        <v>751</v>
      </c>
      <c r="N3979" s="37">
        <v>0</v>
      </c>
      <c r="O3979" t="s">
        <v>751</v>
      </c>
      <c r="P3979" t="s">
        <v>766</v>
      </c>
      <c r="Q3979" t="s">
        <v>766</v>
      </c>
      <c r="R3979" t="s">
        <v>766</v>
      </c>
      <c r="S3979" t="s">
        <v>758</v>
      </c>
    </row>
    <row r="3980" spans="1:19" x14ac:dyDescent="0.3">
      <c r="A3980" t="s">
        <v>747</v>
      </c>
      <c r="B3980" t="s">
        <v>748</v>
      </c>
      <c r="C3980" t="s">
        <v>749</v>
      </c>
      <c r="D3980" t="s">
        <v>750</v>
      </c>
      <c r="E3980">
        <v>-1</v>
      </c>
      <c r="F3980" t="s">
        <v>347</v>
      </c>
      <c r="G3980" s="37">
        <v>300117.99</v>
      </c>
      <c r="H3980">
        <v>7.7</v>
      </c>
      <c r="I3980">
        <v>300117.99</v>
      </c>
      <c r="J3980">
        <v>1.08</v>
      </c>
      <c r="K3980">
        <v>300117.99</v>
      </c>
      <c r="L3980">
        <v>59.86</v>
      </c>
      <c r="M3980">
        <v>0</v>
      </c>
      <c r="N3980" s="37">
        <v>0</v>
      </c>
      <c r="O3980" t="s">
        <v>751</v>
      </c>
      <c r="P3980" t="s">
        <v>766</v>
      </c>
      <c r="Q3980" t="s">
        <v>766</v>
      </c>
      <c r="R3980" t="s">
        <v>766</v>
      </c>
      <c r="S3980" t="s">
        <v>758</v>
      </c>
    </row>
    <row r="3981" spans="1:19" x14ac:dyDescent="0.3">
      <c r="A3981" t="s">
        <v>753</v>
      </c>
      <c r="B3981" t="s">
        <v>748</v>
      </c>
      <c r="C3981" t="s">
        <v>754</v>
      </c>
      <c r="D3981" t="s">
        <v>750</v>
      </c>
      <c r="E3981">
        <v>-1</v>
      </c>
      <c r="F3981" t="s">
        <v>411</v>
      </c>
      <c r="G3981" s="37">
        <v>-23.81</v>
      </c>
      <c r="H3981" t="s">
        <v>751</v>
      </c>
      <c r="I3981">
        <v>-23.81</v>
      </c>
      <c r="J3981" t="s">
        <v>751</v>
      </c>
      <c r="K3981">
        <v>-23.81</v>
      </c>
      <c r="L3981" t="s">
        <v>751</v>
      </c>
      <c r="M3981" t="s">
        <v>751</v>
      </c>
      <c r="N3981" s="37">
        <v>0</v>
      </c>
      <c r="O3981" t="s">
        <v>751</v>
      </c>
      <c r="P3981" t="s">
        <v>751</v>
      </c>
      <c r="Q3981" t="s">
        <v>751</v>
      </c>
      <c r="R3981" t="s">
        <v>751</v>
      </c>
      <c r="S3981" t="s">
        <v>758</v>
      </c>
    </row>
    <row r="3982" spans="1:19" x14ac:dyDescent="0.3">
      <c r="A3982" t="s">
        <v>752</v>
      </c>
      <c r="B3982" t="s">
        <v>748</v>
      </c>
      <c r="C3982" t="s">
        <v>754</v>
      </c>
      <c r="D3982" t="s">
        <v>750</v>
      </c>
      <c r="E3982">
        <v>2</v>
      </c>
      <c r="F3982" t="s">
        <v>265</v>
      </c>
      <c r="G3982" s="37">
        <v>-114509.19</v>
      </c>
      <c r="H3982" t="s">
        <v>751</v>
      </c>
      <c r="I3982">
        <v>-114509.19</v>
      </c>
      <c r="J3982" t="s">
        <v>751</v>
      </c>
      <c r="K3982">
        <v>-114509.19</v>
      </c>
      <c r="L3982" t="s">
        <v>751</v>
      </c>
      <c r="M3982" t="s">
        <v>751</v>
      </c>
      <c r="N3982" s="37">
        <v>0</v>
      </c>
      <c r="O3982" t="s">
        <v>751</v>
      </c>
      <c r="P3982" t="s">
        <v>751</v>
      </c>
      <c r="Q3982" t="s">
        <v>751</v>
      </c>
      <c r="R3982" t="s">
        <v>751</v>
      </c>
      <c r="S3982" t="s">
        <v>758</v>
      </c>
    </row>
    <row r="3983" spans="1:19" x14ac:dyDescent="0.3">
      <c r="A3983" t="s">
        <v>753</v>
      </c>
      <c r="B3983" t="s">
        <v>748</v>
      </c>
      <c r="C3983" t="s">
        <v>754</v>
      </c>
      <c r="D3983" t="s">
        <v>750</v>
      </c>
      <c r="E3983">
        <v>2</v>
      </c>
      <c r="F3983" t="s">
        <v>428</v>
      </c>
      <c r="G3983" s="37">
        <v>-3116.9</v>
      </c>
      <c r="H3983" t="s">
        <v>751</v>
      </c>
      <c r="I3983">
        <v>-3116.9</v>
      </c>
      <c r="J3983" t="s">
        <v>751</v>
      </c>
      <c r="K3983">
        <v>-3116.9</v>
      </c>
      <c r="L3983" t="s">
        <v>751</v>
      </c>
      <c r="M3983" t="s">
        <v>751</v>
      </c>
      <c r="N3983" s="37">
        <v>0</v>
      </c>
      <c r="O3983" t="s">
        <v>751</v>
      </c>
      <c r="P3983" t="s">
        <v>751</v>
      </c>
      <c r="Q3983" t="s">
        <v>751</v>
      </c>
      <c r="R3983" t="s">
        <v>751</v>
      </c>
      <c r="S3983" t="s">
        <v>758</v>
      </c>
    </row>
    <row r="3984" spans="1:19" x14ac:dyDescent="0.3">
      <c r="A3984" t="s">
        <v>752</v>
      </c>
      <c r="B3984" t="s">
        <v>748</v>
      </c>
      <c r="C3984" t="s">
        <v>749</v>
      </c>
      <c r="D3984" t="s">
        <v>750</v>
      </c>
      <c r="E3984">
        <v>0</v>
      </c>
      <c r="F3984" t="s">
        <v>435</v>
      </c>
      <c r="G3984" s="37">
        <v>101683.44</v>
      </c>
      <c r="H3984">
        <v>0.64</v>
      </c>
      <c r="I3984">
        <v>101683.44</v>
      </c>
      <c r="J3984">
        <v>3.41</v>
      </c>
      <c r="K3984">
        <v>101683.44</v>
      </c>
      <c r="L3984">
        <v>0</v>
      </c>
      <c r="M3984" t="s">
        <v>751</v>
      </c>
      <c r="N3984" s="37">
        <v>0</v>
      </c>
      <c r="O3984" t="s">
        <v>751</v>
      </c>
      <c r="P3984" t="s">
        <v>766</v>
      </c>
      <c r="Q3984" t="s">
        <v>766</v>
      </c>
      <c r="R3984" t="s">
        <v>768</v>
      </c>
      <c r="S3984" t="s">
        <v>758</v>
      </c>
    </row>
    <row r="3985" spans="1:19" x14ac:dyDescent="0.3">
      <c r="A3985" t="s">
        <v>747</v>
      </c>
      <c r="B3985" t="s">
        <v>748</v>
      </c>
      <c r="C3985" t="s">
        <v>749</v>
      </c>
      <c r="D3985" t="s">
        <v>750</v>
      </c>
      <c r="E3985">
        <v>3</v>
      </c>
      <c r="F3985" t="s">
        <v>16</v>
      </c>
      <c r="G3985" s="37">
        <v>614526.79</v>
      </c>
      <c r="H3985">
        <v>25.47</v>
      </c>
      <c r="I3985">
        <v>614526.79</v>
      </c>
      <c r="J3985">
        <v>11.44</v>
      </c>
      <c r="K3985">
        <v>614526.79</v>
      </c>
      <c r="L3985">
        <v>142.66999999999999</v>
      </c>
      <c r="M3985" t="s">
        <v>751</v>
      </c>
      <c r="N3985" s="37">
        <v>0</v>
      </c>
      <c r="O3985">
        <v>1843580.37</v>
      </c>
      <c r="P3985" t="s">
        <v>766</v>
      </c>
      <c r="Q3985" t="s">
        <v>766</v>
      </c>
      <c r="R3985" t="s">
        <v>766</v>
      </c>
      <c r="S3985" t="s">
        <v>758</v>
      </c>
    </row>
    <row r="3986" spans="1:19" x14ac:dyDescent="0.3">
      <c r="A3986" t="s">
        <v>753</v>
      </c>
      <c r="B3986" t="s">
        <v>748</v>
      </c>
      <c r="C3986" t="s">
        <v>754</v>
      </c>
      <c r="D3986" t="s">
        <v>750</v>
      </c>
      <c r="E3986">
        <v>9</v>
      </c>
      <c r="F3986" t="s">
        <v>210</v>
      </c>
      <c r="G3986" s="37">
        <v>-4517.8900000000003</v>
      </c>
      <c r="H3986" t="s">
        <v>751</v>
      </c>
      <c r="I3986">
        <v>-4517.8900000000003</v>
      </c>
      <c r="J3986" t="s">
        <v>751</v>
      </c>
      <c r="K3986">
        <v>-4517.8900000000003</v>
      </c>
      <c r="L3986" t="s">
        <v>751</v>
      </c>
      <c r="M3986" t="s">
        <v>751</v>
      </c>
      <c r="N3986" s="37">
        <v>0</v>
      </c>
      <c r="O3986" t="s">
        <v>751</v>
      </c>
      <c r="P3986" t="s">
        <v>751</v>
      </c>
      <c r="Q3986" t="s">
        <v>751</v>
      </c>
      <c r="R3986" t="s">
        <v>751</v>
      </c>
      <c r="S3986" t="s">
        <v>758</v>
      </c>
    </row>
    <row r="3987" spans="1:19" x14ac:dyDescent="0.3">
      <c r="A3987" t="s">
        <v>753</v>
      </c>
      <c r="B3987" t="s">
        <v>748</v>
      </c>
      <c r="C3987" t="s">
        <v>749</v>
      </c>
      <c r="D3987" t="s">
        <v>750</v>
      </c>
      <c r="E3987">
        <v>1</v>
      </c>
      <c r="F3987" t="s">
        <v>168</v>
      </c>
      <c r="G3987" s="37">
        <v>5022.34</v>
      </c>
      <c r="H3987">
        <v>5.34</v>
      </c>
      <c r="I3987">
        <v>5022.34</v>
      </c>
      <c r="J3987">
        <v>2.54</v>
      </c>
      <c r="K3987">
        <v>5022.34</v>
      </c>
      <c r="L3987">
        <v>24.3</v>
      </c>
      <c r="M3987" t="s">
        <v>751</v>
      </c>
      <c r="N3987" s="37">
        <v>0</v>
      </c>
      <c r="O3987">
        <v>5022.34</v>
      </c>
      <c r="P3987" t="s">
        <v>766</v>
      </c>
      <c r="Q3987" t="s">
        <v>766</v>
      </c>
      <c r="R3987" t="s">
        <v>766</v>
      </c>
      <c r="S3987" t="s">
        <v>758</v>
      </c>
    </row>
    <row r="3988" spans="1:19" x14ac:dyDescent="0.3">
      <c r="A3988" t="s">
        <v>747</v>
      </c>
      <c r="B3988" t="s">
        <v>748</v>
      </c>
      <c r="C3988" t="s">
        <v>749</v>
      </c>
      <c r="D3988" t="s">
        <v>750</v>
      </c>
      <c r="E3988">
        <v>1</v>
      </c>
      <c r="F3988" t="s">
        <v>265</v>
      </c>
      <c r="G3988" s="37">
        <v>27941.1</v>
      </c>
      <c r="H3988">
        <v>1801.85</v>
      </c>
      <c r="I3988">
        <v>27941.1</v>
      </c>
      <c r="J3988">
        <v>0.65</v>
      </c>
      <c r="K3988">
        <v>27941.1</v>
      </c>
      <c r="L3988">
        <v>6.22</v>
      </c>
      <c r="M3988" t="s">
        <v>751</v>
      </c>
      <c r="N3988" s="37">
        <v>0</v>
      </c>
      <c r="O3988">
        <v>27941.1</v>
      </c>
      <c r="P3988" t="s">
        <v>766</v>
      </c>
      <c r="Q3988" t="s">
        <v>768</v>
      </c>
      <c r="R3988" t="s">
        <v>768</v>
      </c>
      <c r="S3988" t="s">
        <v>758</v>
      </c>
    </row>
    <row r="3989" spans="1:19" x14ac:dyDescent="0.3">
      <c r="A3989" t="s">
        <v>753</v>
      </c>
      <c r="B3989" t="s">
        <v>748</v>
      </c>
      <c r="C3989" t="s">
        <v>749</v>
      </c>
      <c r="D3989" t="s">
        <v>750</v>
      </c>
      <c r="E3989">
        <v>0</v>
      </c>
      <c r="F3989" t="s">
        <v>80</v>
      </c>
      <c r="G3989" s="37">
        <v>8891.11</v>
      </c>
      <c r="H3989">
        <v>0.37</v>
      </c>
      <c r="I3989">
        <v>8891.11</v>
      </c>
      <c r="J3989">
        <v>0.17</v>
      </c>
      <c r="K3989">
        <v>8891.11</v>
      </c>
      <c r="L3989">
        <v>2.0699999999999998</v>
      </c>
      <c r="M3989" t="s">
        <v>751</v>
      </c>
      <c r="N3989" s="37">
        <v>0</v>
      </c>
      <c r="O3989" t="s">
        <v>751</v>
      </c>
      <c r="P3989" t="s">
        <v>766</v>
      </c>
      <c r="Q3989" t="s">
        <v>766</v>
      </c>
      <c r="R3989" t="s">
        <v>766</v>
      </c>
      <c r="S3989" t="s">
        <v>758</v>
      </c>
    </row>
    <row r="3990" spans="1:19" x14ac:dyDescent="0.3">
      <c r="A3990" t="s">
        <v>747</v>
      </c>
      <c r="B3990" t="s">
        <v>748</v>
      </c>
      <c r="C3990" t="s">
        <v>749</v>
      </c>
      <c r="D3990" t="s">
        <v>750</v>
      </c>
      <c r="E3990">
        <v>0</v>
      </c>
      <c r="F3990" t="s">
        <v>438</v>
      </c>
      <c r="G3990" s="37">
        <v>9025696.5099999998</v>
      </c>
      <c r="H3990">
        <v>8059.46</v>
      </c>
      <c r="I3990">
        <v>9025696.5099999998</v>
      </c>
      <c r="J3990">
        <v>1631.01</v>
      </c>
      <c r="K3990">
        <v>9025696.5099999998</v>
      </c>
      <c r="L3990">
        <v>12925.06</v>
      </c>
      <c r="M3990" t="s">
        <v>751</v>
      </c>
      <c r="N3990" s="37">
        <v>0</v>
      </c>
      <c r="O3990" t="s">
        <v>751</v>
      </c>
      <c r="P3990" t="s">
        <v>766</v>
      </c>
      <c r="Q3990" t="s">
        <v>766</v>
      </c>
      <c r="R3990" t="s">
        <v>766</v>
      </c>
      <c r="S3990" t="s">
        <v>758</v>
      </c>
    </row>
    <row r="3991" spans="1:19" x14ac:dyDescent="0.3">
      <c r="A3991" t="s">
        <v>747</v>
      </c>
      <c r="B3991" t="s">
        <v>748</v>
      </c>
      <c r="C3991" t="s">
        <v>754</v>
      </c>
      <c r="D3991" t="s">
        <v>750</v>
      </c>
      <c r="E3991">
        <v>2</v>
      </c>
      <c r="F3991" t="s">
        <v>89</v>
      </c>
      <c r="G3991" s="37">
        <v>-4291.99</v>
      </c>
      <c r="H3991" t="s">
        <v>751</v>
      </c>
      <c r="I3991">
        <v>-4291.99</v>
      </c>
      <c r="J3991" t="s">
        <v>751</v>
      </c>
      <c r="K3991">
        <v>-4291.99</v>
      </c>
      <c r="L3991" t="s">
        <v>751</v>
      </c>
      <c r="M3991" t="s">
        <v>751</v>
      </c>
      <c r="N3991" s="37">
        <v>0</v>
      </c>
      <c r="O3991" t="s">
        <v>751</v>
      </c>
      <c r="P3991" t="s">
        <v>751</v>
      </c>
      <c r="Q3991" t="s">
        <v>751</v>
      </c>
      <c r="R3991" t="s">
        <v>751</v>
      </c>
      <c r="S3991" t="s">
        <v>758</v>
      </c>
    </row>
    <row r="3992" spans="1:19" x14ac:dyDescent="0.3">
      <c r="A3992" t="s">
        <v>752</v>
      </c>
      <c r="B3992" t="s">
        <v>748</v>
      </c>
      <c r="C3992" t="s">
        <v>754</v>
      </c>
      <c r="D3992" t="s">
        <v>750</v>
      </c>
      <c r="E3992">
        <v>-1</v>
      </c>
      <c r="F3992" t="s">
        <v>508</v>
      </c>
      <c r="G3992" s="37">
        <v>-13266.47</v>
      </c>
      <c r="H3992" t="s">
        <v>751</v>
      </c>
      <c r="I3992">
        <v>-13266.47</v>
      </c>
      <c r="J3992" t="s">
        <v>751</v>
      </c>
      <c r="K3992">
        <v>-13266.47</v>
      </c>
      <c r="L3992" t="s">
        <v>751</v>
      </c>
      <c r="M3992" t="s">
        <v>751</v>
      </c>
      <c r="N3992" s="37">
        <v>0</v>
      </c>
      <c r="O3992" t="s">
        <v>751</v>
      </c>
      <c r="P3992" t="s">
        <v>751</v>
      </c>
      <c r="Q3992" t="s">
        <v>751</v>
      </c>
      <c r="R3992" t="s">
        <v>751</v>
      </c>
      <c r="S3992" t="s">
        <v>758</v>
      </c>
    </row>
    <row r="3993" spans="1:19" x14ac:dyDescent="0.3">
      <c r="A3993" t="s">
        <v>747</v>
      </c>
      <c r="B3993" t="s">
        <v>748</v>
      </c>
      <c r="C3993" t="s">
        <v>754</v>
      </c>
      <c r="D3993" t="s">
        <v>750</v>
      </c>
      <c r="E3993">
        <v>1</v>
      </c>
      <c r="F3993" t="s">
        <v>357</v>
      </c>
      <c r="G3993" s="37">
        <v>-707.99</v>
      </c>
      <c r="H3993" t="s">
        <v>751</v>
      </c>
      <c r="I3993">
        <v>-707.99</v>
      </c>
      <c r="J3993" t="s">
        <v>751</v>
      </c>
      <c r="K3993">
        <v>-707.99</v>
      </c>
      <c r="L3993" t="s">
        <v>751</v>
      </c>
      <c r="M3993" t="s">
        <v>751</v>
      </c>
      <c r="N3993" s="37">
        <v>0</v>
      </c>
      <c r="O3993" t="s">
        <v>751</v>
      </c>
      <c r="P3993" t="s">
        <v>751</v>
      </c>
      <c r="Q3993" t="s">
        <v>751</v>
      </c>
      <c r="R3993" t="s">
        <v>751</v>
      </c>
      <c r="S3993" t="s">
        <v>758</v>
      </c>
    </row>
    <row r="3994" spans="1:19" x14ac:dyDescent="0.3">
      <c r="A3994" t="s">
        <v>747</v>
      </c>
      <c r="B3994" t="s">
        <v>748</v>
      </c>
      <c r="C3994" t="s">
        <v>754</v>
      </c>
      <c r="D3994" t="s">
        <v>750</v>
      </c>
      <c r="E3994">
        <v>5</v>
      </c>
      <c r="F3994" t="s">
        <v>260</v>
      </c>
      <c r="G3994" s="37">
        <v>-264.87</v>
      </c>
      <c r="H3994" t="s">
        <v>751</v>
      </c>
      <c r="I3994">
        <v>-264.87</v>
      </c>
      <c r="J3994" t="s">
        <v>751</v>
      </c>
      <c r="K3994">
        <v>-264.87</v>
      </c>
      <c r="L3994" t="s">
        <v>751</v>
      </c>
      <c r="M3994" t="s">
        <v>751</v>
      </c>
      <c r="N3994" s="37">
        <v>0</v>
      </c>
      <c r="O3994" t="s">
        <v>751</v>
      </c>
      <c r="P3994" t="s">
        <v>751</v>
      </c>
      <c r="Q3994" t="s">
        <v>751</v>
      </c>
      <c r="R3994" t="s">
        <v>751</v>
      </c>
      <c r="S3994" t="s">
        <v>758</v>
      </c>
    </row>
    <row r="3995" spans="1:19" x14ac:dyDescent="0.3">
      <c r="A3995" t="s">
        <v>753</v>
      </c>
      <c r="B3995" t="s">
        <v>748</v>
      </c>
      <c r="C3995" t="s">
        <v>749</v>
      </c>
      <c r="D3995" t="s">
        <v>750</v>
      </c>
      <c r="E3995">
        <v>5</v>
      </c>
      <c r="F3995" t="s">
        <v>475</v>
      </c>
      <c r="G3995" s="37">
        <v>26430.82</v>
      </c>
      <c r="H3995">
        <v>1.42</v>
      </c>
      <c r="I3995">
        <v>26430.82</v>
      </c>
      <c r="J3995">
        <v>0.68</v>
      </c>
      <c r="K3995">
        <v>26430.82</v>
      </c>
      <c r="L3995">
        <v>6.48</v>
      </c>
      <c r="M3995" t="s">
        <v>751</v>
      </c>
      <c r="N3995" s="37">
        <v>0</v>
      </c>
      <c r="O3995">
        <v>132154.1</v>
      </c>
      <c r="P3995" t="s">
        <v>766</v>
      </c>
      <c r="Q3995" t="s">
        <v>766</v>
      </c>
      <c r="R3995" t="s">
        <v>766</v>
      </c>
      <c r="S3995" t="s">
        <v>758</v>
      </c>
    </row>
    <row r="3996" spans="1:19" x14ac:dyDescent="0.3">
      <c r="A3996" t="s">
        <v>747</v>
      </c>
      <c r="B3996" t="s">
        <v>748</v>
      </c>
      <c r="C3996" t="s">
        <v>749</v>
      </c>
      <c r="D3996" t="s">
        <v>750</v>
      </c>
      <c r="E3996">
        <v>4</v>
      </c>
      <c r="F3996" t="s">
        <v>529</v>
      </c>
      <c r="G3996" s="37">
        <v>1007655.72</v>
      </c>
      <c r="H3996" t="s">
        <v>751</v>
      </c>
      <c r="I3996">
        <v>1007655.72</v>
      </c>
      <c r="J3996" t="s">
        <v>751</v>
      </c>
      <c r="K3996">
        <v>1007655.72</v>
      </c>
      <c r="L3996">
        <v>283.74</v>
      </c>
      <c r="M3996" t="s">
        <v>751</v>
      </c>
      <c r="N3996" s="37">
        <v>0</v>
      </c>
      <c r="O3996">
        <v>4030622.88</v>
      </c>
      <c r="P3996" t="s">
        <v>766</v>
      </c>
      <c r="Q3996" t="s">
        <v>766</v>
      </c>
      <c r="R3996" t="s">
        <v>768</v>
      </c>
      <c r="S3996" t="s">
        <v>758</v>
      </c>
    </row>
    <row r="3997" spans="1:19" x14ac:dyDescent="0.3">
      <c r="A3997" t="s">
        <v>747</v>
      </c>
      <c r="B3997" t="s">
        <v>748</v>
      </c>
      <c r="C3997" t="s">
        <v>754</v>
      </c>
      <c r="D3997" t="s">
        <v>750</v>
      </c>
      <c r="E3997">
        <v>0</v>
      </c>
      <c r="F3997" t="s">
        <v>134</v>
      </c>
      <c r="G3997" s="37">
        <v>-8237.57</v>
      </c>
      <c r="H3997" t="s">
        <v>751</v>
      </c>
      <c r="I3997">
        <v>-8237.57</v>
      </c>
      <c r="J3997" t="s">
        <v>751</v>
      </c>
      <c r="K3997">
        <v>-8237.57</v>
      </c>
      <c r="L3997" t="s">
        <v>751</v>
      </c>
      <c r="M3997" t="s">
        <v>751</v>
      </c>
      <c r="N3997" s="37">
        <v>0</v>
      </c>
      <c r="O3997" t="s">
        <v>751</v>
      </c>
      <c r="P3997" t="s">
        <v>751</v>
      </c>
      <c r="Q3997" t="s">
        <v>751</v>
      </c>
      <c r="R3997" t="s">
        <v>751</v>
      </c>
      <c r="S3997" t="s">
        <v>758</v>
      </c>
    </row>
    <row r="3998" spans="1:19" x14ac:dyDescent="0.3">
      <c r="A3998" t="s">
        <v>753</v>
      </c>
      <c r="B3998" t="s">
        <v>748</v>
      </c>
      <c r="C3998" t="s">
        <v>749</v>
      </c>
      <c r="D3998" t="s">
        <v>750</v>
      </c>
      <c r="E3998">
        <v>-4</v>
      </c>
      <c r="F3998" t="s">
        <v>285</v>
      </c>
      <c r="G3998" s="37">
        <v>2500</v>
      </c>
      <c r="H3998">
        <v>0.11</v>
      </c>
      <c r="I3998">
        <v>2500</v>
      </c>
      <c r="J3998">
        <v>0.05</v>
      </c>
      <c r="K3998">
        <v>2500</v>
      </c>
      <c r="L3998">
        <v>0.52</v>
      </c>
      <c r="M3998" t="s">
        <v>751</v>
      </c>
      <c r="N3998" s="37">
        <v>0</v>
      </c>
      <c r="O3998" t="s">
        <v>751</v>
      </c>
      <c r="P3998" t="s">
        <v>766</v>
      </c>
      <c r="Q3998" t="s">
        <v>766</v>
      </c>
      <c r="R3998" t="s">
        <v>766</v>
      </c>
      <c r="S3998" t="s">
        <v>758</v>
      </c>
    </row>
    <row r="3999" spans="1:19" x14ac:dyDescent="0.3">
      <c r="A3999" t="s">
        <v>747</v>
      </c>
      <c r="B3999" t="s">
        <v>748</v>
      </c>
      <c r="C3999" t="s">
        <v>749</v>
      </c>
      <c r="D3999" t="s">
        <v>750</v>
      </c>
      <c r="E3999">
        <v>4</v>
      </c>
      <c r="F3999" t="s">
        <v>267</v>
      </c>
      <c r="G3999" s="37">
        <v>5806040.6600000001</v>
      </c>
      <c r="H3999">
        <v>25.35</v>
      </c>
      <c r="I3999">
        <v>5806040.6600000001</v>
      </c>
      <c r="J3999">
        <v>11.39</v>
      </c>
      <c r="K3999">
        <v>5806040.6600000001</v>
      </c>
      <c r="L3999">
        <v>142</v>
      </c>
      <c r="M3999" t="s">
        <v>751</v>
      </c>
      <c r="N3999" s="37">
        <v>4754.0200000000004</v>
      </c>
      <c r="O3999">
        <v>23224162.640000001</v>
      </c>
      <c r="P3999" t="s">
        <v>766</v>
      </c>
      <c r="Q3999" t="s">
        <v>766</v>
      </c>
      <c r="R3999" t="s">
        <v>766</v>
      </c>
      <c r="S3999" t="s">
        <v>758</v>
      </c>
    </row>
    <row r="4000" spans="1:19" x14ac:dyDescent="0.3">
      <c r="A4000" t="s">
        <v>753</v>
      </c>
      <c r="B4000" t="s">
        <v>748</v>
      </c>
      <c r="C4000" t="s">
        <v>749</v>
      </c>
      <c r="D4000" t="s">
        <v>750</v>
      </c>
      <c r="E4000">
        <v>0</v>
      </c>
      <c r="F4000" t="s">
        <v>479</v>
      </c>
      <c r="G4000" s="37">
        <v>16186.27</v>
      </c>
      <c r="H4000">
        <v>7.0000000000000007E-2</v>
      </c>
      <c r="I4000">
        <v>16186.27</v>
      </c>
      <c r="J4000">
        <v>0.36</v>
      </c>
      <c r="K4000">
        <v>16186.27</v>
      </c>
      <c r="L4000">
        <v>2.1800000000000002</v>
      </c>
      <c r="M4000" t="s">
        <v>751</v>
      </c>
      <c r="N4000" s="37">
        <v>0</v>
      </c>
      <c r="O4000" t="s">
        <v>751</v>
      </c>
      <c r="P4000" t="s">
        <v>766</v>
      </c>
      <c r="Q4000" t="s">
        <v>766</v>
      </c>
      <c r="R4000" t="s">
        <v>768</v>
      </c>
      <c r="S4000" t="s">
        <v>758</v>
      </c>
    </row>
    <row r="4001" spans="1:19" x14ac:dyDescent="0.3">
      <c r="A4001" t="s">
        <v>753</v>
      </c>
      <c r="B4001" t="s">
        <v>748</v>
      </c>
      <c r="C4001" t="s">
        <v>749</v>
      </c>
      <c r="D4001" t="s">
        <v>750</v>
      </c>
      <c r="E4001">
        <v>0</v>
      </c>
      <c r="F4001" t="s">
        <v>183</v>
      </c>
      <c r="G4001" s="37">
        <v>4464286.33</v>
      </c>
      <c r="H4001" t="s">
        <v>751</v>
      </c>
      <c r="I4001">
        <v>4464286.33</v>
      </c>
      <c r="J4001" t="s">
        <v>751</v>
      </c>
      <c r="K4001">
        <v>4464286.33</v>
      </c>
      <c r="L4001">
        <v>444.18</v>
      </c>
      <c r="M4001" t="s">
        <v>751</v>
      </c>
      <c r="N4001" s="37">
        <v>0</v>
      </c>
      <c r="O4001" t="s">
        <v>751</v>
      </c>
      <c r="P4001" t="s">
        <v>766</v>
      </c>
      <c r="Q4001" t="s">
        <v>766</v>
      </c>
      <c r="R4001" t="s">
        <v>768</v>
      </c>
      <c r="S4001" t="s">
        <v>758</v>
      </c>
    </row>
    <row r="4002" spans="1:19" x14ac:dyDescent="0.3">
      <c r="A4002" t="s">
        <v>752</v>
      </c>
      <c r="B4002" t="s">
        <v>748</v>
      </c>
      <c r="C4002" t="s">
        <v>754</v>
      </c>
      <c r="D4002" t="s">
        <v>750</v>
      </c>
      <c r="E4002">
        <v>-1</v>
      </c>
      <c r="F4002" t="s">
        <v>333</v>
      </c>
      <c r="G4002" s="37">
        <v>-6984.23</v>
      </c>
      <c r="H4002" t="s">
        <v>751</v>
      </c>
      <c r="I4002">
        <v>-6984.23</v>
      </c>
      <c r="J4002" t="s">
        <v>751</v>
      </c>
      <c r="K4002">
        <v>-6984.23</v>
      </c>
      <c r="L4002" t="s">
        <v>751</v>
      </c>
      <c r="M4002" t="s">
        <v>751</v>
      </c>
      <c r="N4002" s="37">
        <v>0</v>
      </c>
      <c r="O4002" t="s">
        <v>751</v>
      </c>
      <c r="P4002" t="s">
        <v>751</v>
      </c>
      <c r="Q4002" t="s">
        <v>751</v>
      </c>
      <c r="R4002" t="s">
        <v>751</v>
      </c>
      <c r="S4002" t="s">
        <v>758</v>
      </c>
    </row>
    <row r="4003" spans="1:19" x14ac:dyDescent="0.3">
      <c r="A4003" t="s">
        <v>752</v>
      </c>
      <c r="B4003" t="s">
        <v>748</v>
      </c>
      <c r="C4003" t="s">
        <v>749</v>
      </c>
      <c r="D4003" t="s">
        <v>750</v>
      </c>
      <c r="E4003">
        <v>3</v>
      </c>
      <c r="F4003" t="s">
        <v>420</v>
      </c>
      <c r="G4003" s="37">
        <v>114631.14</v>
      </c>
      <c r="H4003">
        <v>4.54</v>
      </c>
      <c r="I4003">
        <v>114631.14</v>
      </c>
      <c r="J4003">
        <v>2.16</v>
      </c>
      <c r="K4003">
        <v>114631.14</v>
      </c>
      <c r="L4003">
        <v>20.65</v>
      </c>
      <c r="M4003" t="s">
        <v>751</v>
      </c>
      <c r="N4003" s="37">
        <v>0</v>
      </c>
      <c r="O4003">
        <v>343893.42</v>
      </c>
      <c r="P4003" t="s">
        <v>766</v>
      </c>
      <c r="Q4003" t="s">
        <v>766</v>
      </c>
      <c r="R4003" t="s">
        <v>766</v>
      </c>
      <c r="S4003" t="s">
        <v>758</v>
      </c>
    </row>
    <row r="4004" spans="1:19" x14ac:dyDescent="0.3">
      <c r="A4004" t="s">
        <v>747</v>
      </c>
      <c r="B4004" t="s">
        <v>748</v>
      </c>
      <c r="C4004" t="s">
        <v>749</v>
      </c>
      <c r="D4004" t="s">
        <v>750</v>
      </c>
      <c r="E4004">
        <v>2</v>
      </c>
      <c r="F4004" t="s">
        <v>248</v>
      </c>
      <c r="G4004" s="37">
        <v>4767046.08</v>
      </c>
      <c r="H4004">
        <v>166.59</v>
      </c>
      <c r="I4004">
        <v>4767046.08</v>
      </c>
      <c r="J4004">
        <v>74.84</v>
      </c>
      <c r="K4004">
        <v>4767046.08</v>
      </c>
      <c r="L4004">
        <v>933.13</v>
      </c>
      <c r="M4004" t="s">
        <v>751</v>
      </c>
      <c r="N4004" s="37">
        <v>0</v>
      </c>
      <c r="O4004">
        <v>9534092.1600000001</v>
      </c>
      <c r="P4004" t="s">
        <v>766</v>
      </c>
      <c r="Q4004" t="s">
        <v>766</v>
      </c>
      <c r="R4004" t="s">
        <v>766</v>
      </c>
      <c r="S4004" t="s">
        <v>758</v>
      </c>
    </row>
    <row r="4005" spans="1:19" x14ac:dyDescent="0.3">
      <c r="A4005" t="s">
        <v>747</v>
      </c>
      <c r="B4005" t="s">
        <v>748</v>
      </c>
      <c r="C4005" t="s">
        <v>754</v>
      </c>
      <c r="D4005" t="s">
        <v>756</v>
      </c>
      <c r="E4005">
        <v>0</v>
      </c>
      <c r="F4005" t="s">
        <v>290</v>
      </c>
      <c r="G4005" s="37">
        <v>-4.0999999999999996</v>
      </c>
      <c r="H4005" t="s">
        <v>751</v>
      </c>
      <c r="I4005">
        <v>-4.0999999999999996</v>
      </c>
      <c r="J4005" t="s">
        <v>751</v>
      </c>
      <c r="K4005">
        <v>-4.0999999999999996</v>
      </c>
      <c r="L4005" t="s">
        <v>751</v>
      </c>
      <c r="M4005">
        <v>1</v>
      </c>
      <c r="N4005" s="37">
        <v>-1.38</v>
      </c>
      <c r="O4005" t="s">
        <v>751</v>
      </c>
      <c r="P4005" t="s">
        <v>751</v>
      </c>
      <c r="Q4005" t="s">
        <v>751</v>
      </c>
      <c r="R4005" t="s">
        <v>751</v>
      </c>
      <c r="S4005" t="s">
        <v>758</v>
      </c>
    </row>
    <row r="4006" spans="1:19" x14ac:dyDescent="0.3">
      <c r="A4006" t="s">
        <v>753</v>
      </c>
      <c r="B4006" t="s">
        <v>748</v>
      </c>
      <c r="C4006" t="s">
        <v>754</v>
      </c>
      <c r="D4006" t="s">
        <v>750</v>
      </c>
      <c r="E4006">
        <v>7</v>
      </c>
      <c r="F4006" t="s">
        <v>102</v>
      </c>
      <c r="G4006" s="37">
        <v>-6392.38</v>
      </c>
      <c r="H4006" t="s">
        <v>751</v>
      </c>
      <c r="I4006">
        <v>-6392.38</v>
      </c>
      <c r="J4006" t="s">
        <v>751</v>
      </c>
      <c r="K4006">
        <v>-6392.38</v>
      </c>
      <c r="L4006" t="s">
        <v>751</v>
      </c>
      <c r="M4006" t="s">
        <v>751</v>
      </c>
      <c r="N4006" s="37">
        <v>0</v>
      </c>
      <c r="O4006" t="s">
        <v>751</v>
      </c>
      <c r="P4006" t="s">
        <v>751</v>
      </c>
      <c r="Q4006" t="s">
        <v>751</v>
      </c>
      <c r="R4006" t="s">
        <v>751</v>
      </c>
      <c r="S4006" t="s">
        <v>758</v>
      </c>
    </row>
    <row r="4007" spans="1:19" x14ac:dyDescent="0.3">
      <c r="A4007" t="s">
        <v>747</v>
      </c>
      <c r="B4007" t="s">
        <v>748</v>
      </c>
      <c r="C4007" t="s">
        <v>749</v>
      </c>
      <c r="D4007" t="s">
        <v>750</v>
      </c>
      <c r="E4007">
        <v>3</v>
      </c>
      <c r="F4007" t="s">
        <v>374</v>
      </c>
      <c r="G4007" s="37">
        <v>2089415.37</v>
      </c>
      <c r="H4007">
        <v>315.33</v>
      </c>
      <c r="I4007">
        <v>2089415.37</v>
      </c>
      <c r="J4007">
        <v>44.31</v>
      </c>
      <c r="K4007">
        <v>2089415.37</v>
      </c>
      <c r="L4007">
        <v>2452.19</v>
      </c>
      <c r="M4007" t="s">
        <v>751</v>
      </c>
      <c r="N4007" s="37">
        <v>35.6</v>
      </c>
      <c r="O4007">
        <v>6268246.1100000003</v>
      </c>
      <c r="P4007" t="s">
        <v>766</v>
      </c>
      <c r="Q4007" t="s">
        <v>766</v>
      </c>
      <c r="R4007" t="s">
        <v>766</v>
      </c>
      <c r="S4007" t="s">
        <v>758</v>
      </c>
    </row>
    <row r="4008" spans="1:19" x14ac:dyDescent="0.3">
      <c r="A4008" t="s">
        <v>752</v>
      </c>
      <c r="B4008" t="s">
        <v>748</v>
      </c>
      <c r="C4008" t="s">
        <v>749</v>
      </c>
      <c r="D4008" t="s">
        <v>750</v>
      </c>
      <c r="E4008">
        <v>1</v>
      </c>
      <c r="F4008" t="s">
        <v>383</v>
      </c>
      <c r="G4008" s="37">
        <v>3644.94</v>
      </c>
      <c r="H4008">
        <v>533.83000000000004</v>
      </c>
      <c r="I4008">
        <v>3644.94</v>
      </c>
      <c r="J4008">
        <v>0.05</v>
      </c>
      <c r="K4008">
        <v>3644.94</v>
      </c>
      <c r="L4008">
        <v>0.78</v>
      </c>
      <c r="M4008" t="s">
        <v>751</v>
      </c>
      <c r="N4008" s="37">
        <v>0</v>
      </c>
      <c r="O4008">
        <v>3644.94</v>
      </c>
      <c r="P4008" t="s">
        <v>766</v>
      </c>
      <c r="Q4008" t="s">
        <v>768</v>
      </c>
      <c r="R4008" t="s">
        <v>768</v>
      </c>
      <c r="S4008" t="s">
        <v>758</v>
      </c>
    </row>
    <row r="4009" spans="1:19" x14ac:dyDescent="0.3">
      <c r="A4009" t="s">
        <v>752</v>
      </c>
      <c r="B4009" t="s">
        <v>748</v>
      </c>
      <c r="C4009" t="s">
        <v>749</v>
      </c>
      <c r="D4009" t="s">
        <v>750</v>
      </c>
      <c r="E4009">
        <v>-1</v>
      </c>
      <c r="F4009" t="s">
        <v>515</v>
      </c>
      <c r="G4009" s="37">
        <v>866.59</v>
      </c>
      <c r="H4009">
        <v>0.01</v>
      </c>
      <c r="I4009">
        <v>866.59</v>
      </c>
      <c r="J4009">
        <v>0.01</v>
      </c>
      <c r="K4009">
        <v>866.59</v>
      </c>
      <c r="L4009">
        <v>0.03</v>
      </c>
      <c r="M4009" t="s">
        <v>751</v>
      </c>
      <c r="N4009" s="37">
        <v>0</v>
      </c>
      <c r="O4009" t="s">
        <v>751</v>
      </c>
      <c r="P4009" t="s">
        <v>766</v>
      </c>
      <c r="Q4009" t="s">
        <v>766</v>
      </c>
      <c r="R4009" t="s">
        <v>766</v>
      </c>
      <c r="S4009" t="s">
        <v>758</v>
      </c>
    </row>
    <row r="4010" spans="1:19" x14ac:dyDescent="0.3">
      <c r="A4010" t="s">
        <v>747</v>
      </c>
      <c r="B4010" t="s">
        <v>748</v>
      </c>
      <c r="C4010" t="s">
        <v>754</v>
      </c>
      <c r="D4010" t="s">
        <v>750</v>
      </c>
      <c r="E4010">
        <v>3</v>
      </c>
      <c r="F4010" t="s">
        <v>130</v>
      </c>
      <c r="G4010" s="37">
        <v>-4464.6499999999996</v>
      </c>
      <c r="H4010" t="s">
        <v>751</v>
      </c>
      <c r="I4010">
        <v>-4464.6499999999996</v>
      </c>
      <c r="J4010" t="s">
        <v>751</v>
      </c>
      <c r="K4010">
        <v>-4464.6499999999996</v>
      </c>
      <c r="L4010" t="s">
        <v>751</v>
      </c>
      <c r="M4010" t="s">
        <v>751</v>
      </c>
      <c r="N4010" s="37">
        <v>0</v>
      </c>
      <c r="O4010" t="s">
        <v>751</v>
      </c>
      <c r="P4010" t="s">
        <v>751</v>
      </c>
      <c r="Q4010" t="s">
        <v>751</v>
      </c>
      <c r="R4010" t="s">
        <v>751</v>
      </c>
      <c r="S4010" t="s">
        <v>758</v>
      </c>
    </row>
    <row r="4011" spans="1:19" x14ac:dyDescent="0.3">
      <c r="A4011" t="s">
        <v>747</v>
      </c>
      <c r="B4011" t="s">
        <v>748</v>
      </c>
      <c r="C4011" t="s">
        <v>754</v>
      </c>
      <c r="D4011" t="s">
        <v>750</v>
      </c>
      <c r="E4011">
        <v>2</v>
      </c>
      <c r="F4011" t="s">
        <v>281</v>
      </c>
      <c r="G4011" s="37">
        <v>-1046.25</v>
      </c>
      <c r="H4011" t="s">
        <v>751</v>
      </c>
      <c r="I4011">
        <v>-1046.25</v>
      </c>
      <c r="J4011" t="s">
        <v>751</v>
      </c>
      <c r="K4011">
        <v>-1046.25</v>
      </c>
      <c r="L4011" t="s">
        <v>751</v>
      </c>
      <c r="M4011" t="s">
        <v>751</v>
      </c>
      <c r="N4011" s="37">
        <v>0</v>
      </c>
      <c r="O4011" t="s">
        <v>751</v>
      </c>
      <c r="P4011" t="s">
        <v>751</v>
      </c>
      <c r="Q4011" t="s">
        <v>751</v>
      </c>
      <c r="R4011" t="s">
        <v>751</v>
      </c>
      <c r="S4011" t="s">
        <v>758</v>
      </c>
    </row>
    <row r="4012" spans="1:19" x14ac:dyDescent="0.3">
      <c r="A4012" t="s">
        <v>747</v>
      </c>
      <c r="B4012" t="s">
        <v>748</v>
      </c>
      <c r="C4012" t="s">
        <v>749</v>
      </c>
      <c r="D4012" t="s">
        <v>750</v>
      </c>
      <c r="E4012">
        <v>1</v>
      </c>
      <c r="F4012" t="s">
        <v>328</v>
      </c>
      <c r="G4012" s="37">
        <v>10518.13</v>
      </c>
      <c r="H4012">
        <v>22330.59</v>
      </c>
      <c r="I4012">
        <v>10518.13</v>
      </c>
      <c r="J4012">
        <v>0.59</v>
      </c>
      <c r="K4012">
        <v>10518.13</v>
      </c>
      <c r="L4012">
        <v>5.62</v>
      </c>
      <c r="M4012" t="s">
        <v>751</v>
      </c>
      <c r="N4012" s="37">
        <v>0</v>
      </c>
      <c r="O4012">
        <v>10518.13</v>
      </c>
      <c r="P4012" t="s">
        <v>766</v>
      </c>
      <c r="Q4012" t="s">
        <v>768</v>
      </c>
      <c r="R4012" t="s">
        <v>768</v>
      </c>
      <c r="S4012" t="s">
        <v>758</v>
      </c>
    </row>
    <row r="4013" spans="1:19" x14ac:dyDescent="0.3">
      <c r="A4013" t="s">
        <v>753</v>
      </c>
      <c r="B4013" t="s">
        <v>748</v>
      </c>
      <c r="C4013" t="s">
        <v>749</v>
      </c>
      <c r="D4013" t="s">
        <v>750</v>
      </c>
      <c r="E4013">
        <v>1</v>
      </c>
      <c r="F4013" t="s">
        <v>335</v>
      </c>
      <c r="G4013" s="37">
        <v>8052.17</v>
      </c>
      <c r="H4013">
        <v>984.9</v>
      </c>
      <c r="I4013">
        <v>8052.17</v>
      </c>
      <c r="J4013">
        <v>0.06</v>
      </c>
      <c r="K4013">
        <v>8052.17</v>
      </c>
      <c r="L4013">
        <v>3.33</v>
      </c>
      <c r="M4013" t="s">
        <v>751</v>
      </c>
      <c r="N4013" s="37">
        <v>0</v>
      </c>
      <c r="O4013">
        <v>8052.17</v>
      </c>
      <c r="P4013" t="s">
        <v>766</v>
      </c>
      <c r="Q4013" t="s">
        <v>768</v>
      </c>
      <c r="R4013" t="s">
        <v>768</v>
      </c>
      <c r="S4013" t="s">
        <v>758</v>
      </c>
    </row>
    <row r="4014" spans="1:19" x14ac:dyDescent="0.3">
      <c r="A4014" t="s">
        <v>747</v>
      </c>
      <c r="B4014" t="s">
        <v>748</v>
      </c>
      <c r="C4014" t="s">
        <v>749</v>
      </c>
      <c r="D4014" t="s">
        <v>750</v>
      </c>
      <c r="E4014">
        <v>1</v>
      </c>
      <c r="F4014" t="s">
        <v>476</v>
      </c>
      <c r="G4014" s="37">
        <v>63521.25</v>
      </c>
      <c r="H4014">
        <v>10.4</v>
      </c>
      <c r="I4014">
        <v>63521.25</v>
      </c>
      <c r="J4014">
        <v>2.46</v>
      </c>
      <c r="K4014">
        <v>63521.25</v>
      </c>
      <c r="L4014">
        <v>33.840000000000003</v>
      </c>
      <c r="M4014" t="s">
        <v>751</v>
      </c>
      <c r="N4014" s="37">
        <v>0</v>
      </c>
      <c r="O4014">
        <v>63521.25</v>
      </c>
      <c r="P4014" t="s">
        <v>766</v>
      </c>
      <c r="Q4014" t="s">
        <v>766</v>
      </c>
      <c r="R4014" t="s">
        <v>766</v>
      </c>
      <c r="S4014" t="s">
        <v>758</v>
      </c>
    </row>
    <row r="4015" spans="1:19" x14ac:dyDescent="0.3">
      <c r="A4015" t="s">
        <v>747</v>
      </c>
      <c r="B4015" t="s">
        <v>748</v>
      </c>
      <c r="C4015" t="s">
        <v>749</v>
      </c>
      <c r="D4015" t="s">
        <v>750</v>
      </c>
      <c r="E4015">
        <v>2</v>
      </c>
      <c r="F4015" t="s">
        <v>499</v>
      </c>
      <c r="G4015" s="37">
        <v>12270.38</v>
      </c>
      <c r="H4015">
        <v>917.06</v>
      </c>
      <c r="I4015">
        <v>12270.38</v>
      </c>
      <c r="J4015">
        <v>778.98</v>
      </c>
      <c r="K4015">
        <v>12270.38</v>
      </c>
      <c r="L4015">
        <v>6.1</v>
      </c>
      <c r="M4015" t="s">
        <v>751</v>
      </c>
      <c r="N4015" s="37">
        <v>0</v>
      </c>
      <c r="O4015">
        <v>24540.76</v>
      </c>
      <c r="P4015" t="s">
        <v>766</v>
      </c>
      <c r="Q4015" t="s">
        <v>766</v>
      </c>
      <c r="R4015" t="s">
        <v>768</v>
      </c>
      <c r="S4015" t="s">
        <v>758</v>
      </c>
    </row>
    <row r="4016" spans="1:19" x14ac:dyDescent="0.3">
      <c r="A4016" t="s">
        <v>753</v>
      </c>
      <c r="B4016" t="s">
        <v>748</v>
      </c>
      <c r="C4016" t="s">
        <v>754</v>
      </c>
      <c r="D4016" t="s">
        <v>750</v>
      </c>
      <c r="E4016">
        <v>2</v>
      </c>
      <c r="F4016" t="s">
        <v>106</v>
      </c>
      <c r="G4016" s="37">
        <v>-699.61</v>
      </c>
      <c r="H4016" t="s">
        <v>751</v>
      </c>
      <c r="I4016">
        <v>-699.61</v>
      </c>
      <c r="J4016" t="s">
        <v>751</v>
      </c>
      <c r="K4016">
        <v>-699.61</v>
      </c>
      <c r="L4016" t="s">
        <v>751</v>
      </c>
      <c r="M4016" t="s">
        <v>751</v>
      </c>
      <c r="N4016" s="37">
        <v>0</v>
      </c>
      <c r="O4016" t="s">
        <v>751</v>
      </c>
      <c r="P4016" t="s">
        <v>751</v>
      </c>
      <c r="Q4016" t="s">
        <v>751</v>
      </c>
      <c r="R4016" t="s">
        <v>751</v>
      </c>
      <c r="S4016" t="s">
        <v>758</v>
      </c>
    </row>
    <row r="4017" spans="1:19" x14ac:dyDescent="0.3">
      <c r="A4017" t="s">
        <v>747</v>
      </c>
      <c r="B4017" t="s">
        <v>748</v>
      </c>
      <c r="C4017" t="s">
        <v>754</v>
      </c>
      <c r="D4017" t="s">
        <v>750</v>
      </c>
      <c r="E4017">
        <v>1</v>
      </c>
      <c r="F4017" t="s">
        <v>281</v>
      </c>
      <c r="G4017" s="37">
        <v>-1416.67</v>
      </c>
      <c r="H4017" t="s">
        <v>751</v>
      </c>
      <c r="I4017">
        <v>-1416.67</v>
      </c>
      <c r="J4017" t="s">
        <v>751</v>
      </c>
      <c r="K4017">
        <v>-1416.67</v>
      </c>
      <c r="L4017" t="s">
        <v>751</v>
      </c>
      <c r="M4017" t="s">
        <v>751</v>
      </c>
      <c r="N4017" s="37">
        <v>0</v>
      </c>
      <c r="O4017" t="s">
        <v>751</v>
      </c>
      <c r="P4017" t="s">
        <v>751</v>
      </c>
      <c r="Q4017" t="s">
        <v>751</v>
      </c>
      <c r="R4017" t="s">
        <v>751</v>
      </c>
      <c r="S4017" t="s">
        <v>758</v>
      </c>
    </row>
    <row r="4018" spans="1:19" x14ac:dyDescent="0.3">
      <c r="A4018" t="s">
        <v>747</v>
      </c>
      <c r="B4018" t="s">
        <v>748</v>
      </c>
      <c r="C4018" t="s">
        <v>749</v>
      </c>
      <c r="D4018" t="s">
        <v>750</v>
      </c>
      <c r="E4018">
        <v>1</v>
      </c>
      <c r="F4018" t="s">
        <v>429</v>
      </c>
      <c r="G4018" s="37">
        <v>250231.9</v>
      </c>
      <c r="H4018">
        <v>6.1</v>
      </c>
      <c r="I4018">
        <v>250231.9</v>
      </c>
      <c r="J4018">
        <v>0.86</v>
      </c>
      <c r="K4018">
        <v>250231.9</v>
      </c>
      <c r="L4018">
        <v>47.42</v>
      </c>
      <c r="M4018" t="s">
        <v>751</v>
      </c>
      <c r="N4018" s="37">
        <v>0</v>
      </c>
      <c r="O4018">
        <v>250231.9</v>
      </c>
      <c r="P4018" t="s">
        <v>766</v>
      </c>
      <c r="Q4018" t="s">
        <v>766</v>
      </c>
      <c r="R4018" t="s">
        <v>766</v>
      </c>
      <c r="S4018" t="s">
        <v>758</v>
      </c>
    </row>
    <row r="4019" spans="1:19" x14ac:dyDescent="0.3">
      <c r="A4019" t="s">
        <v>747</v>
      </c>
      <c r="B4019" t="s">
        <v>748</v>
      </c>
      <c r="C4019" t="s">
        <v>749</v>
      </c>
      <c r="D4019" t="s">
        <v>750</v>
      </c>
      <c r="E4019">
        <v>0</v>
      </c>
      <c r="F4019" t="s">
        <v>43</v>
      </c>
      <c r="G4019" s="37">
        <v>20648.86</v>
      </c>
      <c r="H4019">
        <v>2192.92</v>
      </c>
      <c r="I4019">
        <v>20648.86</v>
      </c>
      <c r="J4019">
        <v>0.93</v>
      </c>
      <c r="K4019">
        <v>20648.86</v>
      </c>
      <c r="L4019">
        <v>8.89</v>
      </c>
      <c r="M4019" t="s">
        <v>751</v>
      </c>
      <c r="N4019" s="37">
        <v>0</v>
      </c>
      <c r="O4019" t="s">
        <v>751</v>
      </c>
      <c r="P4019" t="s">
        <v>766</v>
      </c>
      <c r="Q4019" t="s">
        <v>768</v>
      </c>
      <c r="R4019" t="s">
        <v>768</v>
      </c>
      <c r="S4019" t="s">
        <v>758</v>
      </c>
    </row>
    <row r="4020" spans="1:19" x14ac:dyDescent="0.3">
      <c r="A4020" t="s">
        <v>747</v>
      </c>
      <c r="B4020" t="s">
        <v>748</v>
      </c>
      <c r="C4020" t="s">
        <v>754</v>
      </c>
      <c r="D4020" t="s">
        <v>750</v>
      </c>
      <c r="E4020">
        <v>5</v>
      </c>
      <c r="F4020" t="s">
        <v>295</v>
      </c>
      <c r="G4020" s="37">
        <v>-81.41</v>
      </c>
      <c r="H4020" t="s">
        <v>751</v>
      </c>
      <c r="I4020">
        <v>-81.41</v>
      </c>
      <c r="J4020" t="s">
        <v>751</v>
      </c>
      <c r="K4020">
        <v>-81.41</v>
      </c>
      <c r="L4020" t="s">
        <v>751</v>
      </c>
      <c r="M4020" t="s">
        <v>751</v>
      </c>
      <c r="N4020" s="37">
        <v>0</v>
      </c>
      <c r="O4020" t="s">
        <v>751</v>
      </c>
      <c r="P4020" t="s">
        <v>751</v>
      </c>
      <c r="Q4020" t="s">
        <v>751</v>
      </c>
      <c r="R4020" t="s">
        <v>751</v>
      </c>
      <c r="S4020" t="s">
        <v>758</v>
      </c>
    </row>
    <row r="4021" spans="1:19" x14ac:dyDescent="0.3">
      <c r="A4021" t="s">
        <v>747</v>
      </c>
      <c r="B4021" t="s">
        <v>748</v>
      </c>
      <c r="C4021" t="s">
        <v>754</v>
      </c>
      <c r="D4021" t="s">
        <v>750</v>
      </c>
      <c r="E4021">
        <v>2</v>
      </c>
      <c r="F4021" t="s">
        <v>357</v>
      </c>
      <c r="G4021" s="37">
        <v>-657.38</v>
      </c>
      <c r="H4021" t="s">
        <v>751</v>
      </c>
      <c r="I4021">
        <v>-657.38</v>
      </c>
      <c r="J4021" t="s">
        <v>751</v>
      </c>
      <c r="K4021">
        <v>-657.38</v>
      </c>
      <c r="L4021" t="s">
        <v>751</v>
      </c>
      <c r="M4021" t="s">
        <v>751</v>
      </c>
      <c r="N4021" s="37">
        <v>0</v>
      </c>
      <c r="O4021" t="s">
        <v>751</v>
      </c>
      <c r="P4021" t="s">
        <v>751</v>
      </c>
      <c r="Q4021" t="s">
        <v>751</v>
      </c>
      <c r="R4021" t="s">
        <v>751</v>
      </c>
      <c r="S4021" t="s">
        <v>758</v>
      </c>
    </row>
    <row r="4022" spans="1:19" x14ac:dyDescent="0.3">
      <c r="A4022" t="s">
        <v>747</v>
      </c>
      <c r="B4022" t="s">
        <v>748</v>
      </c>
      <c r="C4022" t="s">
        <v>749</v>
      </c>
      <c r="D4022" t="s">
        <v>750</v>
      </c>
      <c r="E4022">
        <v>2</v>
      </c>
      <c r="F4022" t="s">
        <v>185</v>
      </c>
      <c r="G4022" s="37">
        <v>25771.78</v>
      </c>
      <c r="H4022">
        <v>1.76</v>
      </c>
      <c r="I4022">
        <v>25771.78</v>
      </c>
      <c r="J4022">
        <v>322.02</v>
      </c>
      <c r="K4022">
        <v>25771.78</v>
      </c>
      <c r="L4022">
        <v>13.7</v>
      </c>
      <c r="M4022" t="s">
        <v>751</v>
      </c>
      <c r="N4022" s="37">
        <v>0</v>
      </c>
      <c r="O4022">
        <v>51543.56</v>
      </c>
      <c r="P4022" t="s">
        <v>768</v>
      </c>
      <c r="Q4022" t="s">
        <v>766</v>
      </c>
      <c r="R4022" t="s">
        <v>768</v>
      </c>
      <c r="S4022" t="s">
        <v>758</v>
      </c>
    </row>
    <row r="4023" spans="1:19" x14ac:dyDescent="0.3">
      <c r="A4023" t="s">
        <v>753</v>
      </c>
      <c r="B4023" t="s">
        <v>748</v>
      </c>
      <c r="C4023" t="s">
        <v>754</v>
      </c>
      <c r="D4023" t="s">
        <v>750</v>
      </c>
      <c r="E4023">
        <v>8</v>
      </c>
      <c r="F4023" t="s">
        <v>267</v>
      </c>
      <c r="G4023" s="37">
        <v>-68310.55</v>
      </c>
      <c r="H4023" t="s">
        <v>751</v>
      </c>
      <c r="I4023">
        <v>-68310.55</v>
      </c>
      <c r="J4023" t="s">
        <v>751</v>
      </c>
      <c r="K4023">
        <v>-68310.55</v>
      </c>
      <c r="L4023" t="s">
        <v>751</v>
      </c>
      <c r="M4023" t="s">
        <v>751</v>
      </c>
      <c r="N4023" s="37">
        <v>0</v>
      </c>
      <c r="O4023" t="s">
        <v>751</v>
      </c>
      <c r="P4023" t="s">
        <v>751</v>
      </c>
      <c r="Q4023" t="s">
        <v>751</v>
      </c>
      <c r="R4023" t="s">
        <v>751</v>
      </c>
      <c r="S4023" t="s">
        <v>758</v>
      </c>
    </row>
    <row r="4024" spans="1:19" x14ac:dyDescent="0.3">
      <c r="A4024" t="s">
        <v>747</v>
      </c>
      <c r="B4024" t="s">
        <v>748</v>
      </c>
      <c r="C4024" t="s">
        <v>754</v>
      </c>
      <c r="D4024" t="s">
        <v>750</v>
      </c>
      <c r="E4024">
        <v>-1</v>
      </c>
      <c r="F4024" t="s">
        <v>329</v>
      </c>
      <c r="G4024" s="37">
        <v>-22884.5</v>
      </c>
      <c r="H4024" t="s">
        <v>751</v>
      </c>
      <c r="I4024">
        <v>-22884.5</v>
      </c>
      <c r="J4024" t="s">
        <v>751</v>
      </c>
      <c r="K4024">
        <v>-22884.5</v>
      </c>
      <c r="L4024" t="s">
        <v>751</v>
      </c>
      <c r="M4024" t="s">
        <v>751</v>
      </c>
      <c r="N4024" s="37">
        <v>0</v>
      </c>
      <c r="O4024" t="s">
        <v>751</v>
      </c>
      <c r="P4024" t="s">
        <v>751</v>
      </c>
      <c r="Q4024" t="s">
        <v>751</v>
      </c>
      <c r="R4024" t="s">
        <v>751</v>
      </c>
      <c r="S4024" t="s">
        <v>758</v>
      </c>
    </row>
    <row r="4025" spans="1:19" x14ac:dyDescent="0.3">
      <c r="A4025" t="s">
        <v>753</v>
      </c>
      <c r="B4025" t="s">
        <v>748</v>
      </c>
      <c r="C4025" t="s">
        <v>749</v>
      </c>
      <c r="D4025" t="s">
        <v>750</v>
      </c>
      <c r="E4025">
        <v>-4</v>
      </c>
      <c r="F4025" t="s">
        <v>511</v>
      </c>
      <c r="G4025" s="37">
        <v>9.86</v>
      </c>
      <c r="H4025">
        <v>0</v>
      </c>
      <c r="I4025">
        <v>9.86</v>
      </c>
      <c r="J4025">
        <v>0</v>
      </c>
      <c r="K4025">
        <v>9.86</v>
      </c>
      <c r="L4025">
        <v>0</v>
      </c>
      <c r="M4025" t="s">
        <v>751</v>
      </c>
      <c r="N4025" s="37">
        <v>0</v>
      </c>
      <c r="O4025" t="s">
        <v>751</v>
      </c>
      <c r="P4025" t="s">
        <v>766</v>
      </c>
      <c r="Q4025" t="s">
        <v>766</v>
      </c>
      <c r="R4025" t="s">
        <v>768</v>
      </c>
      <c r="S4025" t="s">
        <v>758</v>
      </c>
    </row>
    <row r="4026" spans="1:19" x14ac:dyDescent="0.3">
      <c r="A4026" t="s">
        <v>747</v>
      </c>
      <c r="B4026" t="s">
        <v>748</v>
      </c>
      <c r="C4026" t="s">
        <v>754</v>
      </c>
      <c r="D4026" t="s">
        <v>750</v>
      </c>
      <c r="E4026">
        <v>3</v>
      </c>
      <c r="F4026" t="s">
        <v>409</v>
      </c>
      <c r="G4026" s="37">
        <v>-1115.42</v>
      </c>
      <c r="H4026" t="s">
        <v>751</v>
      </c>
      <c r="I4026">
        <v>-1115.42</v>
      </c>
      <c r="J4026" t="s">
        <v>751</v>
      </c>
      <c r="K4026">
        <v>-1115.42</v>
      </c>
      <c r="L4026" t="s">
        <v>751</v>
      </c>
      <c r="M4026" t="s">
        <v>751</v>
      </c>
      <c r="N4026" s="37">
        <v>0</v>
      </c>
      <c r="O4026" t="s">
        <v>751</v>
      </c>
      <c r="P4026" t="s">
        <v>751</v>
      </c>
      <c r="Q4026" t="s">
        <v>751</v>
      </c>
      <c r="R4026" t="s">
        <v>751</v>
      </c>
      <c r="S4026" t="s">
        <v>758</v>
      </c>
    </row>
    <row r="4027" spans="1:19" x14ac:dyDescent="0.3">
      <c r="A4027" t="s">
        <v>747</v>
      </c>
      <c r="B4027" t="s">
        <v>748</v>
      </c>
      <c r="C4027" t="s">
        <v>749</v>
      </c>
      <c r="D4027" t="s">
        <v>750</v>
      </c>
      <c r="E4027">
        <v>4</v>
      </c>
      <c r="F4027" t="s">
        <v>554</v>
      </c>
      <c r="G4027" s="37">
        <v>61.6</v>
      </c>
      <c r="H4027">
        <v>0</v>
      </c>
      <c r="I4027">
        <v>61.6</v>
      </c>
      <c r="J4027">
        <v>0</v>
      </c>
      <c r="K4027">
        <v>61.6</v>
      </c>
      <c r="L4027">
        <v>0.03</v>
      </c>
      <c r="M4027" t="s">
        <v>751</v>
      </c>
      <c r="N4027" s="37">
        <v>0</v>
      </c>
      <c r="O4027">
        <v>246.4</v>
      </c>
      <c r="P4027" t="s">
        <v>766</v>
      </c>
      <c r="Q4027" t="s">
        <v>766</v>
      </c>
      <c r="R4027" t="s">
        <v>766</v>
      </c>
      <c r="S4027" t="s">
        <v>758</v>
      </c>
    </row>
    <row r="4028" spans="1:19" x14ac:dyDescent="0.3">
      <c r="A4028" t="s">
        <v>747</v>
      </c>
      <c r="B4028" t="s">
        <v>748</v>
      </c>
      <c r="C4028" t="s">
        <v>754</v>
      </c>
      <c r="D4028" t="s">
        <v>750</v>
      </c>
      <c r="E4028">
        <v>-1</v>
      </c>
      <c r="F4028" t="s">
        <v>253</v>
      </c>
      <c r="G4028" s="37">
        <v>-12083.89</v>
      </c>
      <c r="H4028" t="s">
        <v>751</v>
      </c>
      <c r="I4028">
        <v>-12083.89</v>
      </c>
      <c r="J4028" t="s">
        <v>751</v>
      </c>
      <c r="K4028">
        <v>-12083.89</v>
      </c>
      <c r="L4028" t="s">
        <v>751</v>
      </c>
      <c r="M4028" t="s">
        <v>751</v>
      </c>
      <c r="N4028" s="37">
        <v>0</v>
      </c>
      <c r="O4028" t="s">
        <v>751</v>
      </c>
      <c r="P4028" t="s">
        <v>751</v>
      </c>
      <c r="Q4028" t="s">
        <v>751</v>
      </c>
      <c r="R4028" t="s">
        <v>751</v>
      </c>
      <c r="S4028" t="s">
        <v>758</v>
      </c>
    </row>
    <row r="4029" spans="1:19" x14ac:dyDescent="0.3">
      <c r="A4029" t="s">
        <v>752</v>
      </c>
      <c r="B4029" t="s">
        <v>748</v>
      </c>
      <c r="C4029" t="s">
        <v>754</v>
      </c>
      <c r="D4029" t="s">
        <v>750</v>
      </c>
      <c r="E4029">
        <v>2</v>
      </c>
      <c r="F4029" t="s">
        <v>437</v>
      </c>
      <c r="G4029" s="37">
        <v>-57943.9</v>
      </c>
      <c r="H4029" t="s">
        <v>751</v>
      </c>
      <c r="I4029">
        <v>-57943.9</v>
      </c>
      <c r="J4029" t="s">
        <v>751</v>
      </c>
      <c r="K4029">
        <v>-57943.9</v>
      </c>
      <c r="L4029" t="s">
        <v>751</v>
      </c>
      <c r="M4029" t="s">
        <v>751</v>
      </c>
      <c r="N4029" s="37">
        <v>0</v>
      </c>
      <c r="O4029" t="s">
        <v>751</v>
      </c>
      <c r="P4029" t="s">
        <v>751</v>
      </c>
      <c r="Q4029" t="s">
        <v>751</v>
      </c>
      <c r="R4029" t="s">
        <v>751</v>
      </c>
      <c r="S4029" t="s">
        <v>758</v>
      </c>
    </row>
    <row r="4030" spans="1:19" x14ac:dyDescent="0.3">
      <c r="A4030" t="s">
        <v>753</v>
      </c>
      <c r="B4030" t="s">
        <v>748</v>
      </c>
      <c r="C4030" t="s">
        <v>754</v>
      </c>
      <c r="D4030" t="s">
        <v>750</v>
      </c>
      <c r="E4030">
        <v>1</v>
      </c>
      <c r="F4030" t="s">
        <v>51</v>
      </c>
      <c r="G4030" s="37">
        <v>-3085.35</v>
      </c>
      <c r="H4030" t="s">
        <v>751</v>
      </c>
      <c r="I4030">
        <v>-3085.35</v>
      </c>
      <c r="J4030" t="s">
        <v>751</v>
      </c>
      <c r="K4030">
        <v>-3085.35</v>
      </c>
      <c r="L4030" t="s">
        <v>751</v>
      </c>
      <c r="M4030" t="s">
        <v>751</v>
      </c>
      <c r="N4030" s="37">
        <v>0</v>
      </c>
      <c r="O4030" t="s">
        <v>751</v>
      </c>
      <c r="P4030" t="s">
        <v>751</v>
      </c>
      <c r="Q4030" t="s">
        <v>751</v>
      </c>
      <c r="R4030" t="s">
        <v>751</v>
      </c>
      <c r="S4030" t="s">
        <v>758</v>
      </c>
    </row>
    <row r="4031" spans="1:19" x14ac:dyDescent="0.3">
      <c r="A4031" t="s">
        <v>753</v>
      </c>
      <c r="B4031" t="s">
        <v>748</v>
      </c>
      <c r="C4031" t="s">
        <v>749</v>
      </c>
      <c r="D4031" t="s">
        <v>750</v>
      </c>
      <c r="E4031">
        <v>1</v>
      </c>
      <c r="F4031" t="s">
        <v>23</v>
      </c>
      <c r="G4031" s="37">
        <v>87165.03</v>
      </c>
      <c r="H4031">
        <v>27446.080000000002</v>
      </c>
      <c r="I4031">
        <v>87165.03</v>
      </c>
      <c r="J4031">
        <v>5.3</v>
      </c>
      <c r="K4031">
        <v>87165.03</v>
      </c>
      <c r="L4031">
        <v>115.03</v>
      </c>
      <c r="M4031" t="s">
        <v>751</v>
      </c>
      <c r="N4031" s="37">
        <v>0</v>
      </c>
      <c r="O4031">
        <v>87165.03</v>
      </c>
      <c r="P4031" t="s">
        <v>766</v>
      </c>
      <c r="Q4031" t="s">
        <v>768</v>
      </c>
      <c r="R4031" t="s">
        <v>768</v>
      </c>
      <c r="S4031" t="s">
        <v>758</v>
      </c>
    </row>
    <row r="4032" spans="1:19" x14ac:dyDescent="0.3">
      <c r="A4032" t="s">
        <v>747</v>
      </c>
      <c r="B4032" t="s">
        <v>748</v>
      </c>
      <c r="C4032" t="s">
        <v>749</v>
      </c>
      <c r="D4032" t="s">
        <v>750</v>
      </c>
      <c r="E4032">
        <v>5</v>
      </c>
      <c r="F4032" t="s">
        <v>225</v>
      </c>
      <c r="G4032" s="37">
        <v>47603.48</v>
      </c>
      <c r="H4032">
        <v>3482.67</v>
      </c>
      <c r="I4032">
        <v>47603.48</v>
      </c>
      <c r="J4032">
        <v>5.34</v>
      </c>
      <c r="K4032">
        <v>47603.48</v>
      </c>
      <c r="L4032">
        <v>36.909999999999997</v>
      </c>
      <c r="M4032" t="s">
        <v>751</v>
      </c>
      <c r="N4032" s="37">
        <v>0</v>
      </c>
      <c r="O4032">
        <v>238017.4</v>
      </c>
      <c r="P4032" t="s">
        <v>766</v>
      </c>
      <c r="Q4032" t="s">
        <v>768</v>
      </c>
      <c r="R4032" t="s">
        <v>768</v>
      </c>
      <c r="S4032" t="s">
        <v>758</v>
      </c>
    </row>
    <row r="4033" spans="1:19" x14ac:dyDescent="0.3">
      <c r="A4033" t="s">
        <v>753</v>
      </c>
      <c r="B4033" t="s">
        <v>748</v>
      </c>
      <c r="C4033" t="s">
        <v>754</v>
      </c>
      <c r="D4033" t="s">
        <v>750</v>
      </c>
      <c r="E4033">
        <v>20</v>
      </c>
      <c r="F4033" t="s">
        <v>128</v>
      </c>
      <c r="G4033" s="37">
        <v>-16193.44</v>
      </c>
      <c r="H4033" t="s">
        <v>751</v>
      </c>
      <c r="I4033">
        <v>-16193.44</v>
      </c>
      <c r="J4033" t="s">
        <v>751</v>
      </c>
      <c r="K4033">
        <v>-16193.44</v>
      </c>
      <c r="L4033" t="s">
        <v>751</v>
      </c>
      <c r="M4033" t="s">
        <v>751</v>
      </c>
      <c r="N4033" s="37">
        <v>0</v>
      </c>
      <c r="O4033" t="s">
        <v>751</v>
      </c>
      <c r="P4033" t="s">
        <v>751</v>
      </c>
      <c r="Q4033" t="s">
        <v>751</v>
      </c>
      <c r="R4033" t="s">
        <v>751</v>
      </c>
      <c r="S4033" t="s">
        <v>758</v>
      </c>
    </row>
    <row r="4034" spans="1:19" x14ac:dyDescent="0.3">
      <c r="A4034" t="s">
        <v>747</v>
      </c>
      <c r="B4034" t="s">
        <v>748</v>
      </c>
      <c r="C4034" t="s">
        <v>754</v>
      </c>
      <c r="D4034" t="s">
        <v>750</v>
      </c>
      <c r="E4034">
        <v>3</v>
      </c>
      <c r="F4034" t="s">
        <v>47</v>
      </c>
      <c r="G4034" s="37">
        <v>-935.13</v>
      </c>
      <c r="H4034" t="s">
        <v>751</v>
      </c>
      <c r="I4034">
        <v>-935.13</v>
      </c>
      <c r="J4034" t="s">
        <v>751</v>
      </c>
      <c r="K4034">
        <v>-935.13</v>
      </c>
      <c r="L4034" t="s">
        <v>751</v>
      </c>
      <c r="M4034" t="s">
        <v>751</v>
      </c>
      <c r="N4034" s="37">
        <v>0</v>
      </c>
      <c r="O4034" t="s">
        <v>751</v>
      </c>
      <c r="P4034" t="s">
        <v>751</v>
      </c>
      <c r="Q4034" t="s">
        <v>751</v>
      </c>
      <c r="R4034" t="s">
        <v>751</v>
      </c>
      <c r="S4034" t="s">
        <v>758</v>
      </c>
    </row>
    <row r="4035" spans="1:19" x14ac:dyDescent="0.3">
      <c r="A4035" t="s">
        <v>753</v>
      </c>
      <c r="B4035" t="s">
        <v>748</v>
      </c>
      <c r="C4035" t="s">
        <v>754</v>
      </c>
      <c r="D4035" t="s">
        <v>750</v>
      </c>
      <c r="E4035">
        <v>7</v>
      </c>
      <c r="F4035" t="s">
        <v>443</v>
      </c>
      <c r="G4035" s="37">
        <v>-9720.86</v>
      </c>
      <c r="H4035" t="s">
        <v>751</v>
      </c>
      <c r="I4035">
        <v>-9720.86</v>
      </c>
      <c r="J4035" t="s">
        <v>751</v>
      </c>
      <c r="K4035">
        <v>-9720.86</v>
      </c>
      <c r="L4035" t="s">
        <v>751</v>
      </c>
      <c r="M4035" t="s">
        <v>751</v>
      </c>
      <c r="N4035" s="37">
        <v>0</v>
      </c>
      <c r="O4035" t="s">
        <v>751</v>
      </c>
      <c r="P4035" t="s">
        <v>751</v>
      </c>
      <c r="Q4035" t="s">
        <v>751</v>
      </c>
      <c r="R4035" t="s">
        <v>751</v>
      </c>
      <c r="S4035" t="s">
        <v>758</v>
      </c>
    </row>
    <row r="4036" spans="1:19" x14ac:dyDescent="0.3">
      <c r="A4036" t="s">
        <v>747</v>
      </c>
      <c r="B4036" t="s">
        <v>748</v>
      </c>
      <c r="C4036" t="s">
        <v>749</v>
      </c>
      <c r="D4036" t="s">
        <v>750</v>
      </c>
      <c r="E4036">
        <v>2</v>
      </c>
      <c r="F4036" t="s">
        <v>379</v>
      </c>
      <c r="G4036" s="37">
        <v>380015.23</v>
      </c>
      <c r="H4036">
        <v>31.32</v>
      </c>
      <c r="I4036">
        <v>380015.23</v>
      </c>
      <c r="J4036">
        <v>21.3</v>
      </c>
      <c r="K4036">
        <v>380015.23</v>
      </c>
      <c r="L4036">
        <v>381.71</v>
      </c>
      <c r="M4036" t="s">
        <v>751</v>
      </c>
      <c r="N4036" s="37">
        <v>0</v>
      </c>
      <c r="O4036">
        <v>760030.46</v>
      </c>
      <c r="P4036" t="s">
        <v>766</v>
      </c>
      <c r="Q4036" t="s">
        <v>766</v>
      </c>
      <c r="R4036" t="s">
        <v>766</v>
      </c>
      <c r="S4036" t="s">
        <v>758</v>
      </c>
    </row>
    <row r="4037" spans="1:19" x14ac:dyDescent="0.3">
      <c r="A4037" t="s">
        <v>753</v>
      </c>
      <c r="B4037" t="s">
        <v>748</v>
      </c>
      <c r="C4037" t="s">
        <v>749</v>
      </c>
      <c r="D4037" t="s">
        <v>750</v>
      </c>
      <c r="E4037">
        <v>5</v>
      </c>
      <c r="F4037" t="s">
        <v>117</v>
      </c>
      <c r="G4037" s="37">
        <v>79781.86</v>
      </c>
      <c r="H4037">
        <v>1363.03</v>
      </c>
      <c r="I4037">
        <v>79781.86</v>
      </c>
      <c r="J4037">
        <v>1375.71</v>
      </c>
      <c r="K4037">
        <v>79781.86</v>
      </c>
      <c r="L4037">
        <v>44.21</v>
      </c>
      <c r="M4037" t="s">
        <v>751</v>
      </c>
      <c r="N4037" s="37">
        <v>0</v>
      </c>
      <c r="O4037">
        <v>398909.3</v>
      </c>
      <c r="P4037" t="s">
        <v>766</v>
      </c>
      <c r="Q4037" t="s">
        <v>766</v>
      </c>
      <c r="R4037" t="s">
        <v>768</v>
      </c>
      <c r="S4037" t="s">
        <v>758</v>
      </c>
    </row>
    <row r="4038" spans="1:19" x14ac:dyDescent="0.3">
      <c r="A4038" t="s">
        <v>752</v>
      </c>
      <c r="B4038" t="s">
        <v>748</v>
      </c>
      <c r="C4038" t="s">
        <v>749</v>
      </c>
      <c r="D4038" t="s">
        <v>750</v>
      </c>
      <c r="E4038">
        <v>-1</v>
      </c>
      <c r="F4038" t="s">
        <v>4</v>
      </c>
      <c r="G4038" s="37">
        <v>9639.34</v>
      </c>
      <c r="H4038">
        <v>1.1599999999999999</v>
      </c>
      <c r="I4038">
        <v>9639.34</v>
      </c>
      <c r="J4038">
        <v>0.55000000000000004</v>
      </c>
      <c r="K4038">
        <v>9639.34</v>
      </c>
      <c r="L4038">
        <v>5.26</v>
      </c>
      <c r="M4038" t="s">
        <v>751</v>
      </c>
      <c r="N4038" s="37">
        <v>0</v>
      </c>
      <c r="O4038" t="s">
        <v>751</v>
      </c>
      <c r="P4038" t="s">
        <v>766</v>
      </c>
      <c r="Q4038" t="s">
        <v>766</v>
      </c>
      <c r="R4038" t="s">
        <v>766</v>
      </c>
      <c r="S4038" t="s">
        <v>758</v>
      </c>
    </row>
    <row r="4039" spans="1:19" x14ac:dyDescent="0.3">
      <c r="A4039" t="s">
        <v>747</v>
      </c>
      <c r="B4039" t="s">
        <v>748</v>
      </c>
      <c r="C4039" t="s">
        <v>749</v>
      </c>
      <c r="D4039" t="s">
        <v>750</v>
      </c>
      <c r="E4039">
        <v>0</v>
      </c>
      <c r="F4039" t="s">
        <v>551</v>
      </c>
      <c r="G4039" s="37">
        <v>638956.61</v>
      </c>
      <c r="H4039">
        <v>12.92</v>
      </c>
      <c r="I4039">
        <v>638956.61</v>
      </c>
      <c r="J4039">
        <v>8811.69</v>
      </c>
      <c r="K4039">
        <v>638956.61</v>
      </c>
      <c r="L4039">
        <v>72.349999999999994</v>
      </c>
      <c r="M4039" t="s">
        <v>751</v>
      </c>
      <c r="N4039" s="37">
        <v>637129.15</v>
      </c>
      <c r="O4039" t="s">
        <v>751</v>
      </c>
      <c r="P4039" t="s">
        <v>768</v>
      </c>
      <c r="Q4039" t="s">
        <v>766</v>
      </c>
      <c r="R4039" t="s">
        <v>768</v>
      </c>
      <c r="S4039" t="s">
        <v>758</v>
      </c>
    </row>
    <row r="4040" spans="1:19" x14ac:dyDescent="0.3">
      <c r="A4040" t="s">
        <v>752</v>
      </c>
      <c r="B4040" t="s">
        <v>748</v>
      </c>
      <c r="C4040" t="s">
        <v>754</v>
      </c>
      <c r="D4040" t="s">
        <v>750</v>
      </c>
      <c r="E4040">
        <v>-1</v>
      </c>
      <c r="F4040" t="s">
        <v>489</v>
      </c>
      <c r="G4040" s="37">
        <v>-2899.97</v>
      </c>
      <c r="H4040" t="s">
        <v>751</v>
      </c>
      <c r="I4040">
        <v>-2899.97</v>
      </c>
      <c r="J4040" t="s">
        <v>751</v>
      </c>
      <c r="K4040">
        <v>-2899.97</v>
      </c>
      <c r="L4040" t="s">
        <v>751</v>
      </c>
      <c r="M4040" t="s">
        <v>751</v>
      </c>
      <c r="N4040" s="37">
        <v>0</v>
      </c>
      <c r="O4040" t="s">
        <v>751</v>
      </c>
      <c r="P4040" t="s">
        <v>751</v>
      </c>
      <c r="Q4040" t="s">
        <v>751</v>
      </c>
      <c r="R4040" t="s">
        <v>751</v>
      </c>
      <c r="S4040" t="s">
        <v>758</v>
      </c>
    </row>
    <row r="4041" spans="1:19" x14ac:dyDescent="0.3">
      <c r="A4041" t="s">
        <v>752</v>
      </c>
      <c r="B4041" t="s">
        <v>748</v>
      </c>
      <c r="C4041" t="s">
        <v>749</v>
      </c>
      <c r="D4041" t="s">
        <v>750</v>
      </c>
      <c r="E4041">
        <v>2</v>
      </c>
      <c r="F4041" t="s">
        <v>467</v>
      </c>
      <c r="G4041" s="37">
        <v>24616.14</v>
      </c>
      <c r="H4041">
        <v>3662.41</v>
      </c>
      <c r="I4041">
        <v>24616.14</v>
      </c>
      <c r="J4041">
        <v>2.23</v>
      </c>
      <c r="K4041">
        <v>24616.14</v>
      </c>
      <c r="L4041">
        <v>123.41</v>
      </c>
      <c r="M4041" t="s">
        <v>751</v>
      </c>
      <c r="N4041" s="37">
        <v>0</v>
      </c>
      <c r="O4041">
        <v>49232.28</v>
      </c>
      <c r="P4041" t="s">
        <v>766</v>
      </c>
      <c r="Q4041" t="s">
        <v>768</v>
      </c>
      <c r="R4041" t="s">
        <v>768</v>
      </c>
      <c r="S4041" t="s">
        <v>758</v>
      </c>
    </row>
    <row r="4042" spans="1:19" x14ac:dyDescent="0.3">
      <c r="A4042" t="s">
        <v>753</v>
      </c>
      <c r="B4042" t="s">
        <v>748</v>
      </c>
      <c r="C4042" t="s">
        <v>749</v>
      </c>
      <c r="D4042" t="s">
        <v>750</v>
      </c>
      <c r="E4042">
        <v>-1</v>
      </c>
      <c r="F4042" t="s">
        <v>363</v>
      </c>
      <c r="G4042" s="37">
        <v>31066.9</v>
      </c>
      <c r="H4042">
        <v>20.190000000000001</v>
      </c>
      <c r="I4042">
        <v>31066.9</v>
      </c>
      <c r="J4042">
        <v>3.38</v>
      </c>
      <c r="K4042">
        <v>31066.9</v>
      </c>
      <c r="L4042">
        <v>36.94</v>
      </c>
      <c r="M4042" t="s">
        <v>751</v>
      </c>
      <c r="N4042" s="37">
        <v>0</v>
      </c>
      <c r="O4042" t="s">
        <v>751</v>
      </c>
      <c r="P4042" t="s">
        <v>766</v>
      </c>
      <c r="Q4042" t="s">
        <v>766</v>
      </c>
      <c r="R4042" t="s">
        <v>766</v>
      </c>
      <c r="S4042" t="s">
        <v>758</v>
      </c>
    </row>
    <row r="4043" spans="1:19" x14ac:dyDescent="0.3">
      <c r="A4043" t="s">
        <v>753</v>
      </c>
      <c r="B4043" t="s">
        <v>748</v>
      </c>
      <c r="C4043" t="s">
        <v>754</v>
      </c>
      <c r="D4043" t="s">
        <v>750</v>
      </c>
      <c r="E4043">
        <v>1</v>
      </c>
      <c r="F4043" t="s">
        <v>433</v>
      </c>
      <c r="G4043" s="37">
        <v>-480.41</v>
      </c>
      <c r="H4043" t="s">
        <v>751</v>
      </c>
      <c r="I4043">
        <v>-480.41</v>
      </c>
      <c r="J4043" t="s">
        <v>751</v>
      </c>
      <c r="K4043">
        <v>-480.41</v>
      </c>
      <c r="L4043" t="s">
        <v>751</v>
      </c>
      <c r="M4043" t="s">
        <v>751</v>
      </c>
      <c r="N4043" s="37">
        <v>0</v>
      </c>
      <c r="O4043" t="s">
        <v>751</v>
      </c>
      <c r="P4043" t="s">
        <v>751</v>
      </c>
      <c r="Q4043" t="s">
        <v>751</v>
      </c>
      <c r="R4043" t="s">
        <v>751</v>
      </c>
      <c r="S4043" t="s">
        <v>758</v>
      </c>
    </row>
    <row r="4044" spans="1:19" x14ac:dyDescent="0.3">
      <c r="A4044" t="s">
        <v>747</v>
      </c>
      <c r="B4044" t="s">
        <v>748</v>
      </c>
      <c r="C4044" t="s">
        <v>749</v>
      </c>
      <c r="D4044" t="s">
        <v>750</v>
      </c>
      <c r="E4044">
        <v>0</v>
      </c>
      <c r="F4044" t="s">
        <v>21</v>
      </c>
      <c r="G4044" s="37">
        <v>15753.81</v>
      </c>
      <c r="H4044">
        <v>5619.1</v>
      </c>
      <c r="I4044">
        <v>15753.81</v>
      </c>
      <c r="J4044">
        <v>0.53</v>
      </c>
      <c r="K4044">
        <v>15753.81</v>
      </c>
      <c r="L4044">
        <v>5.04</v>
      </c>
      <c r="M4044" t="s">
        <v>751</v>
      </c>
      <c r="N4044" s="37">
        <v>0</v>
      </c>
      <c r="O4044" t="s">
        <v>751</v>
      </c>
      <c r="P4044" t="s">
        <v>766</v>
      </c>
      <c r="Q4044" t="s">
        <v>768</v>
      </c>
      <c r="R4044" t="s">
        <v>768</v>
      </c>
      <c r="S4044" t="s">
        <v>758</v>
      </c>
    </row>
    <row r="4045" spans="1:19" x14ac:dyDescent="0.3">
      <c r="A4045" t="s">
        <v>753</v>
      </c>
      <c r="B4045" t="s">
        <v>748</v>
      </c>
      <c r="C4045" t="s">
        <v>754</v>
      </c>
      <c r="D4045" t="s">
        <v>750</v>
      </c>
      <c r="E4045">
        <v>1</v>
      </c>
      <c r="F4045" t="s">
        <v>346</v>
      </c>
      <c r="G4045" s="37">
        <v>-957.18</v>
      </c>
      <c r="H4045" t="s">
        <v>751</v>
      </c>
      <c r="I4045">
        <v>-957.18</v>
      </c>
      <c r="J4045" t="s">
        <v>751</v>
      </c>
      <c r="K4045">
        <v>-957.18</v>
      </c>
      <c r="L4045" t="s">
        <v>751</v>
      </c>
      <c r="M4045" t="s">
        <v>751</v>
      </c>
      <c r="N4045" s="37">
        <v>0</v>
      </c>
      <c r="O4045" t="s">
        <v>751</v>
      </c>
      <c r="P4045" t="s">
        <v>751</v>
      </c>
      <c r="Q4045" t="s">
        <v>751</v>
      </c>
      <c r="R4045" t="s">
        <v>751</v>
      </c>
      <c r="S4045" t="s">
        <v>758</v>
      </c>
    </row>
    <row r="4046" spans="1:19" x14ac:dyDescent="0.3">
      <c r="A4046" t="s">
        <v>753</v>
      </c>
      <c r="B4046" t="s">
        <v>748</v>
      </c>
      <c r="C4046" t="s">
        <v>754</v>
      </c>
      <c r="D4046" t="s">
        <v>750</v>
      </c>
      <c r="E4046">
        <v>5</v>
      </c>
      <c r="F4046" t="s">
        <v>233</v>
      </c>
      <c r="G4046" s="37">
        <v>-3747.4</v>
      </c>
      <c r="H4046" t="s">
        <v>751</v>
      </c>
      <c r="I4046">
        <v>-3747.4</v>
      </c>
      <c r="J4046" t="s">
        <v>751</v>
      </c>
      <c r="K4046">
        <v>-3747.4</v>
      </c>
      <c r="L4046" t="s">
        <v>751</v>
      </c>
      <c r="M4046" t="s">
        <v>751</v>
      </c>
      <c r="N4046" s="37">
        <v>0</v>
      </c>
      <c r="O4046" t="s">
        <v>751</v>
      </c>
      <c r="P4046" t="s">
        <v>751</v>
      </c>
      <c r="Q4046" t="s">
        <v>751</v>
      </c>
      <c r="R4046" t="s">
        <v>751</v>
      </c>
      <c r="S4046" t="s">
        <v>758</v>
      </c>
    </row>
    <row r="4047" spans="1:19" x14ac:dyDescent="0.3">
      <c r="A4047" t="s">
        <v>753</v>
      </c>
      <c r="B4047" t="s">
        <v>748</v>
      </c>
      <c r="C4047" t="s">
        <v>749</v>
      </c>
      <c r="D4047" t="s">
        <v>750</v>
      </c>
      <c r="E4047">
        <v>4</v>
      </c>
      <c r="F4047" t="s">
        <v>200</v>
      </c>
      <c r="G4047" s="37">
        <v>33743.1</v>
      </c>
      <c r="H4047">
        <v>24.23</v>
      </c>
      <c r="I4047">
        <v>33743.1</v>
      </c>
      <c r="J4047">
        <v>1.74</v>
      </c>
      <c r="K4047">
        <v>33743.1</v>
      </c>
      <c r="L4047">
        <v>37.78</v>
      </c>
      <c r="M4047" t="s">
        <v>751</v>
      </c>
      <c r="N4047" s="37">
        <v>0</v>
      </c>
      <c r="O4047">
        <v>134972.4</v>
      </c>
      <c r="P4047" t="s">
        <v>766</v>
      </c>
      <c r="Q4047" t="s">
        <v>766</v>
      </c>
      <c r="R4047" t="s">
        <v>766</v>
      </c>
      <c r="S4047" t="s">
        <v>758</v>
      </c>
    </row>
    <row r="4048" spans="1:19" x14ac:dyDescent="0.3">
      <c r="A4048" t="s">
        <v>752</v>
      </c>
      <c r="B4048" t="s">
        <v>748</v>
      </c>
      <c r="C4048" t="s">
        <v>749</v>
      </c>
      <c r="D4048" t="s">
        <v>750</v>
      </c>
      <c r="E4048">
        <v>4</v>
      </c>
      <c r="F4048" t="s">
        <v>10</v>
      </c>
      <c r="G4048" s="37">
        <v>22753.99</v>
      </c>
      <c r="H4048">
        <v>1.24</v>
      </c>
      <c r="I4048">
        <v>22753.99</v>
      </c>
      <c r="J4048">
        <v>0.56000000000000005</v>
      </c>
      <c r="K4048">
        <v>22753.99</v>
      </c>
      <c r="L4048">
        <v>6.93</v>
      </c>
      <c r="M4048" t="s">
        <v>751</v>
      </c>
      <c r="N4048" s="37">
        <v>0</v>
      </c>
      <c r="O4048">
        <v>91015.96</v>
      </c>
      <c r="P4048" t="s">
        <v>766</v>
      </c>
      <c r="Q4048" t="s">
        <v>766</v>
      </c>
      <c r="R4048" t="s">
        <v>766</v>
      </c>
      <c r="S4048" t="s">
        <v>758</v>
      </c>
    </row>
    <row r="4049" spans="1:19" x14ac:dyDescent="0.3">
      <c r="A4049" t="s">
        <v>753</v>
      </c>
      <c r="B4049" t="s">
        <v>748</v>
      </c>
      <c r="C4049" t="s">
        <v>754</v>
      </c>
      <c r="D4049" t="s">
        <v>750</v>
      </c>
      <c r="E4049">
        <v>3</v>
      </c>
      <c r="F4049" t="s">
        <v>205</v>
      </c>
      <c r="G4049" s="37">
        <v>-23040.6</v>
      </c>
      <c r="H4049" t="s">
        <v>751</v>
      </c>
      <c r="I4049">
        <v>-23040.6</v>
      </c>
      <c r="J4049" t="s">
        <v>751</v>
      </c>
      <c r="K4049">
        <v>-23040.6</v>
      </c>
      <c r="L4049" t="s">
        <v>751</v>
      </c>
      <c r="M4049" t="s">
        <v>751</v>
      </c>
      <c r="N4049" s="37">
        <v>0</v>
      </c>
      <c r="O4049" t="s">
        <v>751</v>
      </c>
      <c r="P4049" t="s">
        <v>751</v>
      </c>
      <c r="Q4049" t="s">
        <v>751</v>
      </c>
      <c r="R4049" t="s">
        <v>751</v>
      </c>
      <c r="S4049" t="s">
        <v>758</v>
      </c>
    </row>
    <row r="4050" spans="1:19" x14ac:dyDescent="0.3">
      <c r="A4050" t="s">
        <v>753</v>
      </c>
      <c r="B4050" t="s">
        <v>748</v>
      </c>
      <c r="C4050" t="s">
        <v>754</v>
      </c>
      <c r="D4050" t="s">
        <v>750</v>
      </c>
      <c r="E4050">
        <v>2</v>
      </c>
      <c r="F4050" t="s">
        <v>433</v>
      </c>
      <c r="G4050" s="37">
        <v>-2359.5</v>
      </c>
      <c r="H4050" t="s">
        <v>751</v>
      </c>
      <c r="I4050">
        <v>-2359.5</v>
      </c>
      <c r="J4050" t="s">
        <v>751</v>
      </c>
      <c r="K4050">
        <v>-2359.5</v>
      </c>
      <c r="L4050" t="s">
        <v>751</v>
      </c>
      <c r="M4050" t="s">
        <v>751</v>
      </c>
      <c r="N4050" s="37">
        <v>0</v>
      </c>
      <c r="O4050" t="s">
        <v>751</v>
      </c>
      <c r="P4050" t="s">
        <v>751</v>
      </c>
      <c r="Q4050" t="s">
        <v>751</v>
      </c>
      <c r="R4050" t="s">
        <v>751</v>
      </c>
      <c r="S4050" t="s">
        <v>758</v>
      </c>
    </row>
    <row r="4051" spans="1:19" x14ac:dyDescent="0.3">
      <c r="A4051" t="s">
        <v>747</v>
      </c>
      <c r="B4051" t="s">
        <v>748</v>
      </c>
      <c r="C4051" t="s">
        <v>749</v>
      </c>
      <c r="D4051" t="s">
        <v>750</v>
      </c>
      <c r="E4051">
        <v>0</v>
      </c>
      <c r="F4051" t="s">
        <v>26</v>
      </c>
      <c r="G4051" s="37">
        <v>56415346.729999997</v>
      </c>
      <c r="H4051">
        <v>1286.81</v>
      </c>
      <c r="I4051">
        <v>56415346.729999997</v>
      </c>
      <c r="J4051">
        <v>874.91</v>
      </c>
      <c r="K4051">
        <v>56415346.729999997</v>
      </c>
      <c r="L4051">
        <v>15681.97</v>
      </c>
      <c r="M4051" t="s">
        <v>751</v>
      </c>
      <c r="N4051" s="37">
        <v>0</v>
      </c>
      <c r="O4051" t="s">
        <v>751</v>
      </c>
      <c r="P4051" t="s">
        <v>766</v>
      </c>
      <c r="Q4051" t="s">
        <v>766</v>
      </c>
      <c r="R4051" t="s">
        <v>766</v>
      </c>
      <c r="S4051" t="s">
        <v>758</v>
      </c>
    </row>
    <row r="4052" spans="1:19" x14ac:dyDescent="0.3">
      <c r="A4052" t="s">
        <v>753</v>
      </c>
      <c r="B4052" t="s">
        <v>748</v>
      </c>
      <c r="C4052" t="s">
        <v>749</v>
      </c>
      <c r="D4052" t="s">
        <v>750</v>
      </c>
      <c r="E4052">
        <v>2</v>
      </c>
      <c r="F4052" t="s">
        <v>18</v>
      </c>
      <c r="G4052" s="37">
        <v>207657.9</v>
      </c>
      <c r="H4052">
        <v>26.47</v>
      </c>
      <c r="I4052">
        <v>207657.9</v>
      </c>
      <c r="J4052">
        <v>12.57</v>
      </c>
      <c r="K4052">
        <v>207657.9</v>
      </c>
      <c r="L4052">
        <v>120.42</v>
      </c>
      <c r="M4052" t="s">
        <v>751</v>
      </c>
      <c r="N4052" s="37">
        <v>0</v>
      </c>
      <c r="O4052">
        <v>415315.8</v>
      </c>
      <c r="P4052" t="s">
        <v>766</v>
      </c>
      <c r="Q4052" t="s">
        <v>766</v>
      </c>
      <c r="R4052" t="s">
        <v>766</v>
      </c>
      <c r="S4052" t="s">
        <v>758</v>
      </c>
    </row>
    <row r="4053" spans="1:19" x14ac:dyDescent="0.3">
      <c r="A4053" t="s">
        <v>747</v>
      </c>
      <c r="B4053" t="s">
        <v>748</v>
      </c>
      <c r="C4053" t="s">
        <v>749</v>
      </c>
      <c r="D4053" t="s">
        <v>750</v>
      </c>
      <c r="E4053">
        <v>6</v>
      </c>
      <c r="F4053" t="s">
        <v>58</v>
      </c>
      <c r="G4053" s="37">
        <v>483691.37</v>
      </c>
      <c r="H4053">
        <v>152.69999999999999</v>
      </c>
      <c r="I4053">
        <v>483691.37</v>
      </c>
      <c r="J4053">
        <v>30.9</v>
      </c>
      <c r="K4053">
        <v>483691.37</v>
      </c>
      <c r="L4053">
        <v>244.88</v>
      </c>
      <c r="M4053" t="s">
        <v>751</v>
      </c>
      <c r="N4053" s="37">
        <v>0</v>
      </c>
      <c r="O4053">
        <v>2902148.22</v>
      </c>
      <c r="P4053" t="s">
        <v>766</v>
      </c>
      <c r="Q4053" t="s">
        <v>766</v>
      </c>
      <c r="R4053" t="s">
        <v>766</v>
      </c>
      <c r="S4053" t="s">
        <v>758</v>
      </c>
    </row>
    <row r="4054" spans="1:19" x14ac:dyDescent="0.3">
      <c r="A4054" t="s">
        <v>752</v>
      </c>
      <c r="B4054" t="s">
        <v>748</v>
      </c>
      <c r="C4054" t="s">
        <v>754</v>
      </c>
      <c r="D4054" t="s">
        <v>750</v>
      </c>
      <c r="E4054">
        <v>-4</v>
      </c>
      <c r="F4054" t="s">
        <v>86</v>
      </c>
      <c r="G4054" s="37">
        <v>-26889.59</v>
      </c>
      <c r="H4054" t="s">
        <v>751</v>
      </c>
      <c r="I4054">
        <v>-26889.59</v>
      </c>
      <c r="J4054" t="s">
        <v>751</v>
      </c>
      <c r="K4054">
        <v>-26889.59</v>
      </c>
      <c r="L4054" t="s">
        <v>751</v>
      </c>
      <c r="M4054" t="s">
        <v>751</v>
      </c>
      <c r="N4054" s="37">
        <v>0</v>
      </c>
      <c r="O4054" t="s">
        <v>751</v>
      </c>
      <c r="P4054" t="s">
        <v>751</v>
      </c>
      <c r="Q4054" t="s">
        <v>751</v>
      </c>
      <c r="R4054" t="s">
        <v>751</v>
      </c>
      <c r="S4054" t="s">
        <v>758</v>
      </c>
    </row>
    <row r="4055" spans="1:19" x14ac:dyDescent="0.3">
      <c r="A4055" t="s">
        <v>752</v>
      </c>
      <c r="B4055" t="s">
        <v>748</v>
      </c>
      <c r="C4055" t="s">
        <v>749</v>
      </c>
      <c r="D4055" t="s">
        <v>750</v>
      </c>
      <c r="E4055">
        <v>0</v>
      </c>
      <c r="F4055" t="s">
        <v>248</v>
      </c>
      <c r="G4055" s="37">
        <v>18901.82</v>
      </c>
      <c r="H4055">
        <v>0</v>
      </c>
      <c r="I4055">
        <v>18901.82</v>
      </c>
      <c r="J4055">
        <v>361.58</v>
      </c>
      <c r="K4055">
        <v>18901.82</v>
      </c>
      <c r="L4055">
        <v>0</v>
      </c>
      <c r="M4055" t="s">
        <v>751</v>
      </c>
      <c r="N4055" s="37">
        <v>0</v>
      </c>
      <c r="O4055" t="s">
        <v>751</v>
      </c>
      <c r="P4055" t="s">
        <v>768</v>
      </c>
      <c r="Q4055" t="s">
        <v>766</v>
      </c>
      <c r="R4055" t="s">
        <v>768</v>
      </c>
      <c r="S4055" t="s">
        <v>758</v>
      </c>
    </row>
    <row r="4056" spans="1:19" x14ac:dyDescent="0.3">
      <c r="A4056" t="s">
        <v>753</v>
      </c>
      <c r="B4056" t="s">
        <v>748</v>
      </c>
      <c r="C4056" t="s">
        <v>754</v>
      </c>
      <c r="D4056" t="s">
        <v>750</v>
      </c>
      <c r="E4056">
        <v>0</v>
      </c>
      <c r="F4056" t="s">
        <v>76</v>
      </c>
      <c r="G4056" s="37">
        <v>-66.569999999999993</v>
      </c>
      <c r="H4056" t="s">
        <v>751</v>
      </c>
      <c r="I4056">
        <v>-66.569999999999993</v>
      </c>
      <c r="J4056" t="s">
        <v>751</v>
      </c>
      <c r="K4056">
        <v>-66.569999999999993</v>
      </c>
      <c r="L4056" t="s">
        <v>751</v>
      </c>
      <c r="M4056" t="s">
        <v>751</v>
      </c>
      <c r="N4056" s="37">
        <v>0</v>
      </c>
      <c r="O4056" t="s">
        <v>751</v>
      </c>
      <c r="P4056" t="s">
        <v>751</v>
      </c>
      <c r="Q4056" t="s">
        <v>751</v>
      </c>
      <c r="R4056" t="s">
        <v>751</v>
      </c>
      <c r="S4056" t="s">
        <v>758</v>
      </c>
    </row>
    <row r="4057" spans="1:19" x14ac:dyDescent="0.3">
      <c r="A4057" t="s">
        <v>747</v>
      </c>
      <c r="B4057" t="s">
        <v>748</v>
      </c>
      <c r="C4057" t="s">
        <v>749</v>
      </c>
      <c r="D4057" t="s">
        <v>750</v>
      </c>
      <c r="E4057">
        <v>5</v>
      </c>
      <c r="F4057" t="s">
        <v>463</v>
      </c>
      <c r="G4057" s="37">
        <v>152118.07</v>
      </c>
      <c r="H4057">
        <v>3.35</v>
      </c>
      <c r="I4057">
        <v>152118.07</v>
      </c>
      <c r="J4057">
        <v>0.56000000000000005</v>
      </c>
      <c r="K4057">
        <v>152118.07</v>
      </c>
      <c r="L4057">
        <v>6.13</v>
      </c>
      <c r="M4057" t="s">
        <v>751</v>
      </c>
      <c r="N4057" s="37">
        <v>0</v>
      </c>
      <c r="O4057">
        <v>760590.35000000009</v>
      </c>
      <c r="P4057" t="s">
        <v>766</v>
      </c>
      <c r="Q4057" t="s">
        <v>766</v>
      </c>
      <c r="R4057" t="s">
        <v>766</v>
      </c>
      <c r="S4057" t="s">
        <v>758</v>
      </c>
    </row>
    <row r="4058" spans="1:19" x14ac:dyDescent="0.3">
      <c r="A4058" t="s">
        <v>753</v>
      </c>
      <c r="B4058" t="s">
        <v>748</v>
      </c>
      <c r="C4058" t="s">
        <v>754</v>
      </c>
      <c r="D4058" t="s">
        <v>750</v>
      </c>
      <c r="E4058">
        <v>2</v>
      </c>
      <c r="F4058" t="s">
        <v>346</v>
      </c>
      <c r="G4058" s="37">
        <v>-2629.41</v>
      </c>
      <c r="H4058" t="s">
        <v>751</v>
      </c>
      <c r="I4058">
        <v>-2629.41</v>
      </c>
      <c r="J4058" t="s">
        <v>751</v>
      </c>
      <c r="K4058">
        <v>-2629.41</v>
      </c>
      <c r="L4058" t="s">
        <v>751</v>
      </c>
      <c r="M4058" t="s">
        <v>751</v>
      </c>
      <c r="N4058" s="37">
        <v>0</v>
      </c>
      <c r="O4058" t="s">
        <v>751</v>
      </c>
      <c r="P4058" t="s">
        <v>751</v>
      </c>
      <c r="Q4058" t="s">
        <v>751</v>
      </c>
      <c r="R4058" t="s">
        <v>751</v>
      </c>
      <c r="S4058" t="s">
        <v>758</v>
      </c>
    </row>
    <row r="4059" spans="1:19" x14ac:dyDescent="0.3">
      <c r="A4059" t="s">
        <v>747</v>
      </c>
      <c r="B4059" t="s">
        <v>748</v>
      </c>
      <c r="C4059" t="s">
        <v>749</v>
      </c>
      <c r="D4059" t="s">
        <v>750</v>
      </c>
      <c r="E4059">
        <v>-1</v>
      </c>
      <c r="F4059" t="s">
        <v>233</v>
      </c>
      <c r="G4059" s="37">
        <v>0.01</v>
      </c>
      <c r="H4059">
        <v>0</v>
      </c>
      <c r="I4059">
        <v>0.01</v>
      </c>
      <c r="J4059">
        <v>0</v>
      </c>
      <c r="K4059">
        <v>0.01</v>
      </c>
      <c r="L4059">
        <v>0</v>
      </c>
      <c r="M4059">
        <v>1</v>
      </c>
      <c r="N4059" s="37">
        <v>0</v>
      </c>
      <c r="O4059" t="s">
        <v>751</v>
      </c>
      <c r="P4059" t="s">
        <v>767</v>
      </c>
      <c r="Q4059" t="s">
        <v>767</v>
      </c>
      <c r="R4059" t="s">
        <v>766</v>
      </c>
      <c r="S4059" t="s">
        <v>758</v>
      </c>
    </row>
    <row r="4060" spans="1:19" x14ac:dyDescent="0.3">
      <c r="A4060" t="s">
        <v>752</v>
      </c>
      <c r="B4060" t="s">
        <v>748</v>
      </c>
      <c r="C4060" t="s">
        <v>754</v>
      </c>
      <c r="D4060" t="s">
        <v>750</v>
      </c>
      <c r="E4060">
        <v>-1</v>
      </c>
      <c r="F4060" t="s">
        <v>571</v>
      </c>
      <c r="G4060" s="37">
        <v>-1535.64</v>
      </c>
      <c r="H4060" t="s">
        <v>751</v>
      </c>
      <c r="I4060">
        <v>-1535.64</v>
      </c>
      <c r="J4060" t="s">
        <v>751</v>
      </c>
      <c r="K4060">
        <v>-1535.64</v>
      </c>
      <c r="L4060" t="s">
        <v>751</v>
      </c>
      <c r="M4060" t="s">
        <v>751</v>
      </c>
      <c r="N4060" s="37">
        <v>0</v>
      </c>
      <c r="O4060" t="s">
        <v>751</v>
      </c>
      <c r="P4060" t="s">
        <v>751</v>
      </c>
      <c r="Q4060" t="s">
        <v>751</v>
      </c>
      <c r="R4060" t="s">
        <v>751</v>
      </c>
      <c r="S4060" t="s">
        <v>758</v>
      </c>
    </row>
    <row r="4061" spans="1:19" x14ac:dyDescent="0.3">
      <c r="A4061" t="s">
        <v>747</v>
      </c>
      <c r="B4061" t="s">
        <v>748</v>
      </c>
      <c r="C4061" t="s">
        <v>754</v>
      </c>
      <c r="D4061" t="s">
        <v>750</v>
      </c>
      <c r="E4061">
        <v>11</v>
      </c>
      <c r="F4061" t="s">
        <v>535</v>
      </c>
      <c r="G4061" s="37">
        <v>-114.86</v>
      </c>
      <c r="H4061" t="s">
        <v>751</v>
      </c>
      <c r="I4061">
        <v>-114.86</v>
      </c>
      <c r="J4061" t="s">
        <v>751</v>
      </c>
      <c r="K4061">
        <v>-114.86</v>
      </c>
      <c r="L4061" t="s">
        <v>751</v>
      </c>
      <c r="M4061" t="s">
        <v>751</v>
      </c>
      <c r="N4061" s="37">
        <v>0</v>
      </c>
      <c r="O4061" t="s">
        <v>751</v>
      </c>
      <c r="P4061" t="s">
        <v>751</v>
      </c>
      <c r="Q4061" t="s">
        <v>751</v>
      </c>
      <c r="R4061" t="s">
        <v>751</v>
      </c>
      <c r="S4061" t="s">
        <v>758</v>
      </c>
    </row>
    <row r="4062" spans="1:19" x14ac:dyDescent="0.3">
      <c r="A4062" t="s">
        <v>747</v>
      </c>
      <c r="B4062" t="s">
        <v>748</v>
      </c>
      <c r="C4062" t="s">
        <v>749</v>
      </c>
      <c r="D4062" t="s">
        <v>750</v>
      </c>
      <c r="E4062">
        <v>2</v>
      </c>
      <c r="F4062" t="s">
        <v>120</v>
      </c>
      <c r="G4062" s="37">
        <v>968508.19</v>
      </c>
      <c r="H4062">
        <v>59.23</v>
      </c>
      <c r="I4062">
        <v>968508.19</v>
      </c>
      <c r="J4062">
        <v>40.270000000000003</v>
      </c>
      <c r="K4062">
        <v>968508.19</v>
      </c>
      <c r="L4062">
        <v>721.77</v>
      </c>
      <c r="M4062" t="s">
        <v>751</v>
      </c>
      <c r="N4062" s="37">
        <v>0</v>
      </c>
      <c r="O4062">
        <v>1937016.38</v>
      </c>
      <c r="P4062" t="s">
        <v>766</v>
      </c>
      <c r="Q4062" t="s">
        <v>766</v>
      </c>
      <c r="R4062" t="s">
        <v>766</v>
      </c>
      <c r="S4062" t="s">
        <v>758</v>
      </c>
    </row>
    <row r="4063" spans="1:19" x14ac:dyDescent="0.3">
      <c r="A4063" t="s">
        <v>747</v>
      </c>
      <c r="B4063" t="s">
        <v>748</v>
      </c>
      <c r="C4063" t="s">
        <v>754</v>
      </c>
      <c r="D4063" t="s">
        <v>750</v>
      </c>
      <c r="E4063">
        <v>3</v>
      </c>
      <c r="F4063" t="s">
        <v>380</v>
      </c>
      <c r="G4063" s="37">
        <v>-5479.75</v>
      </c>
      <c r="H4063" t="s">
        <v>751</v>
      </c>
      <c r="I4063">
        <v>-5479.75</v>
      </c>
      <c r="J4063" t="s">
        <v>751</v>
      </c>
      <c r="K4063">
        <v>-5479.75</v>
      </c>
      <c r="L4063" t="s">
        <v>751</v>
      </c>
      <c r="M4063" t="s">
        <v>751</v>
      </c>
      <c r="N4063" s="37">
        <v>0</v>
      </c>
      <c r="O4063" t="s">
        <v>751</v>
      </c>
      <c r="P4063" t="s">
        <v>751</v>
      </c>
      <c r="Q4063" t="s">
        <v>751</v>
      </c>
      <c r="R4063" t="s">
        <v>751</v>
      </c>
      <c r="S4063" t="s">
        <v>758</v>
      </c>
    </row>
    <row r="4064" spans="1:19" x14ac:dyDescent="0.3">
      <c r="A4064" t="s">
        <v>753</v>
      </c>
      <c r="B4064" t="s">
        <v>748</v>
      </c>
      <c r="C4064" t="s">
        <v>749</v>
      </c>
      <c r="D4064" t="s">
        <v>750</v>
      </c>
      <c r="E4064">
        <v>0</v>
      </c>
      <c r="F4064" t="s">
        <v>68</v>
      </c>
      <c r="G4064" s="37">
        <v>13241.93</v>
      </c>
      <c r="H4064">
        <v>0.21</v>
      </c>
      <c r="I4064">
        <v>13241.93</v>
      </c>
      <c r="J4064">
        <v>1.1100000000000001</v>
      </c>
      <c r="K4064">
        <v>13241.93</v>
      </c>
      <c r="L4064">
        <v>21.39</v>
      </c>
      <c r="M4064" t="s">
        <v>751</v>
      </c>
      <c r="N4064" s="37">
        <v>0</v>
      </c>
      <c r="O4064" t="s">
        <v>751</v>
      </c>
      <c r="P4064" t="s">
        <v>766</v>
      </c>
      <c r="Q4064" t="s">
        <v>766</v>
      </c>
      <c r="R4064" t="s">
        <v>768</v>
      </c>
      <c r="S4064" t="s">
        <v>758</v>
      </c>
    </row>
    <row r="4065" spans="1:19" x14ac:dyDescent="0.3">
      <c r="A4065" t="s">
        <v>747</v>
      </c>
      <c r="B4065" t="s">
        <v>748</v>
      </c>
      <c r="C4065" t="s">
        <v>754</v>
      </c>
      <c r="D4065" t="s">
        <v>750</v>
      </c>
      <c r="E4065">
        <v>-1</v>
      </c>
      <c r="F4065" t="s">
        <v>153</v>
      </c>
      <c r="G4065" s="37">
        <v>-0.01</v>
      </c>
      <c r="H4065" t="s">
        <v>751</v>
      </c>
      <c r="I4065">
        <v>-0.01</v>
      </c>
      <c r="J4065" t="s">
        <v>751</v>
      </c>
      <c r="K4065">
        <v>-0.01</v>
      </c>
      <c r="L4065" t="s">
        <v>751</v>
      </c>
      <c r="M4065">
        <v>0</v>
      </c>
      <c r="N4065" s="37">
        <v>0</v>
      </c>
      <c r="O4065" t="s">
        <v>751</v>
      </c>
      <c r="P4065" t="s">
        <v>751</v>
      </c>
      <c r="Q4065" t="s">
        <v>751</v>
      </c>
      <c r="R4065" t="s">
        <v>751</v>
      </c>
      <c r="S4065" t="s">
        <v>758</v>
      </c>
    </row>
    <row r="4066" spans="1:19" x14ac:dyDescent="0.3">
      <c r="A4066" t="s">
        <v>753</v>
      </c>
      <c r="B4066" t="s">
        <v>748</v>
      </c>
      <c r="C4066" t="s">
        <v>749</v>
      </c>
      <c r="D4066" t="s">
        <v>750</v>
      </c>
      <c r="E4066">
        <v>2</v>
      </c>
      <c r="F4066" t="s">
        <v>259</v>
      </c>
      <c r="G4066" s="37">
        <v>6944.3</v>
      </c>
      <c r="H4066">
        <v>849.39</v>
      </c>
      <c r="I4066">
        <v>6944.3</v>
      </c>
      <c r="J4066">
        <v>0</v>
      </c>
      <c r="K4066">
        <v>6944.3</v>
      </c>
      <c r="L4066">
        <v>0</v>
      </c>
      <c r="M4066" t="s">
        <v>751</v>
      </c>
      <c r="N4066" s="37">
        <v>0</v>
      </c>
      <c r="O4066">
        <v>13888.6</v>
      </c>
      <c r="P4066" t="s">
        <v>766</v>
      </c>
      <c r="Q4066" t="s">
        <v>768</v>
      </c>
      <c r="R4066" t="s">
        <v>768</v>
      </c>
      <c r="S4066" t="s">
        <v>758</v>
      </c>
    </row>
    <row r="4067" spans="1:19" x14ac:dyDescent="0.3">
      <c r="A4067" t="s">
        <v>747</v>
      </c>
      <c r="B4067" t="s">
        <v>748</v>
      </c>
      <c r="C4067" t="s">
        <v>749</v>
      </c>
      <c r="D4067" t="s">
        <v>750</v>
      </c>
      <c r="E4067">
        <v>-1</v>
      </c>
      <c r="F4067" t="s">
        <v>203</v>
      </c>
      <c r="G4067" s="37">
        <v>16425995.74</v>
      </c>
      <c r="H4067">
        <v>1954.33</v>
      </c>
      <c r="I4067">
        <v>16425995.74</v>
      </c>
      <c r="J4067">
        <v>1328.76</v>
      </c>
      <c r="K4067">
        <v>16425995.74</v>
      </c>
      <c r="L4067">
        <v>23816.87</v>
      </c>
      <c r="M4067" t="s">
        <v>751</v>
      </c>
      <c r="N4067" s="37">
        <v>0</v>
      </c>
      <c r="O4067" t="s">
        <v>751</v>
      </c>
      <c r="P4067" t="s">
        <v>766</v>
      </c>
      <c r="Q4067" t="s">
        <v>766</v>
      </c>
      <c r="R4067" t="s">
        <v>766</v>
      </c>
      <c r="S4067" t="s">
        <v>758</v>
      </c>
    </row>
    <row r="4068" spans="1:19" x14ac:dyDescent="0.3">
      <c r="A4068" t="s">
        <v>747</v>
      </c>
      <c r="B4068" t="s">
        <v>748</v>
      </c>
      <c r="C4068" t="s">
        <v>754</v>
      </c>
      <c r="D4068" t="s">
        <v>750</v>
      </c>
      <c r="E4068">
        <v>-1</v>
      </c>
      <c r="F4068" t="s">
        <v>249</v>
      </c>
      <c r="G4068" s="37">
        <v>-6.98</v>
      </c>
      <c r="H4068" t="s">
        <v>751</v>
      </c>
      <c r="I4068">
        <v>-6.98</v>
      </c>
      <c r="J4068" t="s">
        <v>751</v>
      </c>
      <c r="K4068">
        <v>-6.98</v>
      </c>
      <c r="L4068" t="s">
        <v>751</v>
      </c>
      <c r="M4068">
        <v>1</v>
      </c>
      <c r="N4068" s="37">
        <v>-1.04</v>
      </c>
      <c r="O4068" t="s">
        <v>751</v>
      </c>
      <c r="P4068" t="s">
        <v>751</v>
      </c>
      <c r="Q4068" t="s">
        <v>751</v>
      </c>
      <c r="R4068" t="s">
        <v>751</v>
      </c>
      <c r="S4068" t="s">
        <v>758</v>
      </c>
    </row>
    <row r="4069" spans="1:19" x14ac:dyDescent="0.3">
      <c r="A4069" t="s">
        <v>747</v>
      </c>
      <c r="B4069" t="s">
        <v>748</v>
      </c>
      <c r="C4069" t="s">
        <v>749</v>
      </c>
      <c r="D4069" t="s">
        <v>750</v>
      </c>
      <c r="E4069">
        <v>3</v>
      </c>
      <c r="F4069" t="s">
        <v>368</v>
      </c>
      <c r="G4069" s="37">
        <v>51076.88</v>
      </c>
      <c r="H4069">
        <v>10.42</v>
      </c>
      <c r="I4069">
        <v>51076.88</v>
      </c>
      <c r="J4069">
        <v>1512.15</v>
      </c>
      <c r="K4069">
        <v>51076.88</v>
      </c>
      <c r="L4069">
        <v>47.42</v>
      </c>
      <c r="M4069" t="s">
        <v>751</v>
      </c>
      <c r="N4069" s="37">
        <v>0</v>
      </c>
      <c r="O4069">
        <v>153230.64000000001</v>
      </c>
      <c r="P4069" t="s">
        <v>768</v>
      </c>
      <c r="Q4069" t="s">
        <v>766</v>
      </c>
      <c r="R4069" t="s">
        <v>768</v>
      </c>
      <c r="S4069" t="s">
        <v>758</v>
      </c>
    </row>
    <row r="4070" spans="1:19" x14ac:dyDescent="0.3">
      <c r="A4070" t="s">
        <v>747</v>
      </c>
      <c r="B4070" t="s">
        <v>748</v>
      </c>
      <c r="C4070" t="s">
        <v>749</v>
      </c>
      <c r="D4070" t="s">
        <v>750</v>
      </c>
      <c r="E4070">
        <v>3</v>
      </c>
      <c r="F4070" t="s">
        <v>512</v>
      </c>
      <c r="G4070" s="37">
        <v>967612.02</v>
      </c>
      <c r="H4070">
        <v>2.4</v>
      </c>
      <c r="I4070">
        <v>967612.02</v>
      </c>
      <c r="J4070">
        <v>12.89</v>
      </c>
      <c r="K4070">
        <v>967612.02</v>
      </c>
      <c r="L4070">
        <v>457.52</v>
      </c>
      <c r="M4070" t="s">
        <v>751</v>
      </c>
      <c r="N4070" s="37">
        <v>0</v>
      </c>
      <c r="O4070">
        <v>2902836.06</v>
      </c>
      <c r="P4070" t="s">
        <v>766</v>
      </c>
      <c r="Q4070" t="s">
        <v>766</v>
      </c>
      <c r="R4070" t="s">
        <v>768</v>
      </c>
      <c r="S4070" t="s">
        <v>758</v>
      </c>
    </row>
    <row r="4071" spans="1:19" x14ac:dyDescent="0.3">
      <c r="A4071" t="s">
        <v>747</v>
      </c>
      <c r="B4071" t="s">
        <v>748</v>
      </c>
      <c r="C4071" t="s">
        <v>749</v>
      </c>
      <c r="D4071" t="s">
        <v>750</v>
      </c>
      <c r="E4071">
        <v>2</v>
      </c>
      <c r="F4071" t="s">
        <v>534</v>
      </c>
      <c r="G4071" s="37">
        <v>7520134.0899999999</v>
      </c>
      <c r="H4071">
        <v>473.7</v>
      </c>
      <c r="I4071">
        <v>7520134.0899999999</v>
      </c>
      <c r="J4071">
        <v>34.06</v>
      </c>
      <c r="K4071">
        <v>7520134.0899999999</v>
      </c>
      <c r="L4071">
        <v>738.58</v>
      </c>
      <c r="M4071" t="s">
        <v>751</v>
      </c>
      <c r="N4071" s="37">
        <v>0</v>
      </c>
      <c r="O4071">
        <v>15040268.18</v>
      </c>
      <c r="P4071" t="s">
        <v>766</v>
      </c>
      <c r="Q4071" t="s">
        <v>766</v>
      </c>
      <c r="R4071" t="s">
        <v>766</v>
      </c>
      <c r="S4071" t="s">
        <v>758</v>
      </c>
    </row>
    <row r="4072" spans="1:19" x14ac:dyDescent="0.3">
      <c r="A4072" t="s">
        <v>752</v>
      </c>
      <c r="B4072" t="s">
        <v>748</v>
      </c>
      <c r="C4072" t="s">
        <v>749</v>
      </c>
      <c r="D4072" t="s">
        <v>750</v>
      </c>
      <c r="E4072">
        <v>-4</v>
      </c>
      <c r="F4072" t="s">
        <v>226</v>
      </c>
      <c r="G4072" s="37">
        <v>448139.89</v>
      </c>
      <c r="H4072">
        <v>6.53</v>
      </c>
      <c r="I4072">
        <v>448139.89</v>
      </c>
      <c r="J4072">
        <v>5.91</v>
      </c>
      <c r="K4072">
        <v>448139.89</v>
      </c>
      <c r="L4072">
        <v>30.54</v>
      </c>
      <c r="M4072" t="s">
        <v>751</v>
      </c>
      <c r="N4072" s="37">
        <v>0</v>
      </c>
      <c r="O4072" t="s">
        <v>751</v>
      </c>
      <c r="P4072" t="s">
        <v>766</v>
      </c>
      <c r="Q4072" t="s">
        <v>766</v>
      </c>
      <c r="R4072" t="s">
        <v>766</v>
      </c>
      <c r="S4072" t="s">
        <v>758</v>
      </c>
    </row>
    <row r="4073" spans="1:19" x14ac:dyDescent="0.3">
      <c r="A4073" t="s">
        <v>752</v>
      </c>
      <c r="B4073" t="s">
        <v>748</v>
      </c>
      <c r="C4073" t="s">
        <v>754</v>
      </c>
      <c r="D4073" t="s">
        <v>750</v>
      </c>
      <c r="E4073">
        <v>4</v>
      </c>
      <c r="F4073" t="s">
        <v>125</v>
      </c>
      <c r="G4073" s="37">
        <v>-90878.3</v>
      </c>
      <c r="H4073" t="s">
        <v>751</v>
      </c>
      <c r="I4073">
        <v>-90878.3</v>
      </c>
      <c r="J4073" t="s">
        <v>751</v>
      </c>
      <c r="K4073">
        <v>-90878.3</v>
      </c>
      <c r="L4073" t="s">
        <v>751</v>
      </c>
      <c r="M4073" t="s">
        <v>751</v>
      </c>
      <c r="N4073" s="37">
        <v>0</v>
      </c>
      <c r="O4073" t="s">
        <v>751</v>
      </c>
      <c r="P4073" t="s">
        <v>751</v>
      </c>
      <c r="Q4073" t="s">
        <v>751</v>
      </c>
      <c r="R4073" t="s">
        <v>751</v>
      </c>
      <c r="S4073" t="s">
        <v>758</v>
      </c>
    </row>
    <row r="4074" spans="1:19" x14ac:dyDescent="0.3">
      <c r="A4074" t="s">
        <v>752</v>
      </c>
      <c r="B4074" t="s">
        <v>748</v>
      </c>
      <c r="C4074" t="s">
        <v>754</v>
      </c>
      <c r="D4074" t="s">
        <v>750</v>
      </c>
      <c r="E4074">
        <v>-4</v>
      </c>
      <c r="F4074" t="s">
        <v>393</v>
      </c>
      <c r="G4074" s="37">
        <v>-39882.14</v>
      </c>
      <c r="H4074" t="s">
        <v>751</v>
      </c>
      <c r="I4074">
        <v>-39882.14</v>
      </c>
      <c r="J4074" t="s">
        <v>751</v>
      </c>
      <c r="K4074">
        <v>-39882.14</v>
      </c>
      <c r="L4074" t="s">
        <v>751</v>
      </c>
      <c r="M4074" t="s">
        <v>751</v>
      </c>
      <c r="N4074" s="37">
        <v>0</v>
      </c>
      <c r="O4074" t="s">
        <v>751</v>
      </c>
      <c r="P4074" t="s">
        <v>751</v>
      </c>
      <c r="Q4074" t="s">
        <v>751</v>
      </c>
      <c r="R4074" t="s">
        <v>751</v>
      </c>
      <c r="S4074" t="s">
        <v>758</v>
      </c>
    </row>
    <row r="4075" spans="1:19" x14ac:dyDescent="0.3">
      <c r="A4075" t="s">
        <v>753</v>
      </c>
      <c r="B4075" t="s">
        <v>748</v>
      </c>
      <c r="C4075" t="s">
        <v>749</v>
      </c>
      <c r="D4075" t="s">
        <v>750</v>
      </c>
      <c r="E4075">
        <v>-4</v>
      </c>
      <c r="F4075" t="s">
        <v>452</v>
      </c>
      <c r="G4075" s="37">
        <v>173.68</v>
      </c>
      <c r="H4075">
        <v>0</v>
      </c>
      <c r="I4075">
        <v>173.68</v>
      </c>
      <c r="J4075">
        <v>0</v>
      </c>
      <c r="K4075">
        <v>173.68</v>
      </c>
      <c r="L4075">
        <v>0</v>
      </c>
      <c r="M4075" t="s">
        <v>751</v>
      </c>
      <c r="N4075" s="37">
        <v>0</v>
      </c>
      <c r="O4075" t="s">
        <v>751</v>
      </c>
      <c r="P4075" t="s">
        <v>766</v>
      </c>
      <c r="Q4075" t="s">
        <v>766</v>
      </c>
      <c r="R4075" t="s">
        <v>766</v>
      </c>
      <c r="S4075" t="s">
        <v>758</v>
      </c>
    </row>
    <row r="4076" spans="1:19" x14ac:dyDescent="0.3">
      <c r="A4076" t="s">
        <v>747</v>
      </c>
      <c r="B4076" t="s">
        <v>748</v>
      </c>
      <c r="C4076" t="s">
        <v>749</v>
      </c>
      <c r="D4076" t="s">
        <v>750</v>
      </c>
      <c r="E4076">
        <v>4</v>
      </c>
      <c r="F4076" t="s">
        <v>393</v>
      </c>
      <c r="G4076" s="37">
        <v>133086.22</v>
      </c>
      <c r="H4076">
        <v>11.87</v>
      </c>
      <c r="I4076">
        <v>133086.22</v>
      </c>
      <c r="J4076">
        <v>1.67</v>
      </c>
      <c r="K4076">
        <v>133086.22</v>
      </c>
      <c r="L4076">
        <v>92.32</v>
      </c>
      <c r="M4076" t="s">
        <v>751</v>
      </c>
      <c r="N4076" s="37">
        <v>0</v>
      </c>
      <c r="O4076">
        <v>532344.88</v>
      </c>
      <c r="P4076" t="s">
        <v>766</v>
      </c>
      <c r="Q4076" t="s">
        <v>766</v>
      </c>
      <c r="R4076" t="s">
        <v>766</v>
      </c>
      <c r="S4076" t="s">
        <v>758</v>
      </c>
    </row>
    <row r="4077" spans="1:19" x14ac:dyDescent="0.3">
      <c r="A4077" t="s">
        <v>747</v>
      </c>
      <c r="B4077" t="s">
        <v>748</v>
      </c>
      <c r="C4077" t="s">
        <v>749</v>
      </c>
      <c r="D4077" t="s">
        <v>750</v>
      </c>
      <c r="E4077">
        <v>0</v>
      </c>
      <c r="F4077" t="s">
        <v>151</v>
      </c>
      <c r="G4077" s="37">
        <v>1815.25</v>
      </c>
      <c r="H4077">
        <v>335.94</v>
      </c>
      <c r="I4077">
        <v>1815.25</v>
      </c>
      <c r="J4077">
        <v>0.13</v>
      </c>
      <c r="K4077">
        <v>1815.25</v>
      </c>
      <c r="L4077">
        <v>1.24</v>
      </c>
      <c r="M4077" t="s">
        <v>751</v>
      </c>
      <c r="N4077" s="37">
        <v>0</v>
      </c>
      <c r="O4077" t="s">
        <v>751</v>
      </c>
      <c r="P4077" t="s">
        <v>766</v>
      </c>
      <c r="Q4077" t="s">
        <v>768</v>
      </c>
      <c r="R4077" t="s">
        <v>768</v>
      </c>
      <c r="S4077" t="s">
        <v>758</v>
      </c>
    </row>
    <row r="4078" spans="1:19" x14ac:dyDescent="0.3">
      <c r="A4078" t="s">
        <v>753</v>
      </c>
      <c r="B4078" t="s">
        <v>748</v>
      </c>
      <c r="C4078" t="s">
        <v>754</v>
      </c>
      <c r="D4078" t="s">
        <v>750</v>
      </c>
      <c r="E4078">
        <v>10</v>
      </c>
      <c r="F4078" t="s">
        <v>541</v>
      </c>
      <c r="G4078" s="37">
        <v>-24015.91</v>
      </c>
      <c r="H4078" t="s">
        <v>751</v>
      </c>
      <c r="I4078">
        <v>-24015.91</v>
      </c>
      <c r="J4078" t="s">
        <v>751</v>
      </c>
      <c r="K4078">
        <v>-24015.91</v>
      </c>
      <c r="L4078" t="s">
        <v>751</v>
      </c>
      <c r="M4078" t="s">
        <v>751</v>
      </c>
      <c r="N4078" s="37">
        <v>0</v>
      </c>
      <c r="O4078" t="s">
        <v>751</v>
      </c>
      <c r="P4078" t="s">
        <v>751</v>
      </c>
      <c r="Q4078" t="s">
        <v>751</v>
      </c>
      <c r="R4078" t="s">
        <v>751</v>
      </c>
      <c r="S4078" t="s">
        <v>758</v>
      </c>
    </row>
    <row r="4079" spans="1:19" x14ac:dyDescent="0.3">
      <c r="A4079" t="s">
        <v>752</v>
      </c>
      <c r="B4079" t="s">
        <v>748</v>
      </c>
      <c r="C4079" t="s">
        <v>754</v>
      </c>
      <c r="D4079" t="s">
        <v>750</v>
      </c>
      <c r="E4079">
        <v>1</v>
      </c>
      <c r="F4079" t="s">
        <v>467</v>
      </c>
      <c r="G4079" s="37">
        <v>-10295</v>
      </c>
      <c r="H4079" t="s">
        <v>751</v>
      </c>
      <c r="I4079">
        <v>-10295</v>
      </c>
      <c r="J4079" t="s">
        <v>751</v>
      </c>
      <c r="K4079">
        <v>-10295</v>
      </c>
      <c r="L4079" t="s">
        <v>751</v>
      </c>
      <c r="M4079" t="s">
        <v>751</v>
      </c>
      <c r="N4079" s="37">
        <v>0</v>
      </c>
      <c r="O4079" t="s">
        <v>751</v>
      </c>
      <c r="P4079" t="s">
        <v>751</v>
      </c>
      <c r="Q4079" t="s">
        <v>751</v>
      </c>
      <c r="R4079" t="s">
        <v>751</v>
      </c>
      <c r="S4079" t="s">
        <v>758</v>
      </c>
    </row>
    <row r="4080" spans="1:19" x14ac:dyDescent="0.3">
      <c r="A4080" t="s">
        <v>753</v>
      </c>
      <c r="B4080" t="s">
        <v>748</v>
      </c>
      <c r="C4080" t="s">
        <v>749</v>
      </c>
      <c r="D4080" t="s">
        <v>750</v>
      </c>
      <c r="E4080">
        <v>-1</v>
      </c>
      <c r="F4080" t="s">
        <v>292</v>
      </c>
      <c r="G4080" s="37">
        <v>160468.99</v>
      </c>
      <c r="H4080">
        <v>14.64</v>
      </c>
      <c r="I4080">
        <v>160468.99</v>
      </c>
      <c r="J4080">
        <v>6.95</v>
      </c>
      <c r="K4080">
        <v>160468.99</v>
      </c>
      <c r="L4080">
        <v>66.599999999999994</v>
      </c>
      <c r="M4080" t="s">
        <v>751</v>
      </c>
      <c r="N4080" s="37">
        <v>0</v>
      </c>
      <c r="O4080" t="s">
        <v>751</v>
      </c>
      <c r="P4080" t="s">
        <v>766</v>
      </c>
      <c r="Q4080" t="s">
        <v>766</v>
      </c>
      <c r="R4080" t="s">
        <v>766</v>
      </c>
      <c r="S4080" t="s">
        <v>758</v>
      </c>
    </row>
    <row r="4081" spans="1:19" x14ac:dyDescent="0.3">
      <c r="A4081" t="s">
        <v>753</v>
      </c>
      <c r="B4081" t="s">
        <v>748</v>
      </c>
      <c r="C4081" t="s">
        <v>749</v>
      </c>
      <c r="D4081" t="s">
        <v>750</v>
      </c>
      <c r="E4081">
        <v>3</v>
      </c>
      <c r="F4081" t="s">
        <v>467</v>
      </c>
      <c r="G4081" s="37">
        <v>67593.19</v>
      </c>
      <c r="H4081">
        <v>1.31</v>
      </c>
      <c r="I4081">
        <v>67593.19</v>
      </c>
      <c r="J4081">
        <v>7.04</v>
      </c>
      <c r="K4081">
        <v>67593.19</v>
      </c>
      <c r="L4081">
        <v>0</v>
      </c>
      <c r="M4081" t="s">
        <v>751</v>
      </c>
      <c r="N4081" s="37">
        <v>0</v>
      </c>
      <c r="O4081">
        <v>202779.57</v>
      </c>
      <c r="P4081" t="s">
        <v>766</v>
      </c>
      <c r="Q4081" t="s">
        <v>766</v>
      </c>
      <c r="R4081" t="s">
        <v>768</v>
      </c>
      <c r="S4081" t="s">
        <v>758</v>
      </c>
    </row>
    <row r="4082" spans="1:19" x14ac:dyDescent="0.3">
      <c r="A4082" t="s">
        <v>753</v>
      </c>
      <c r="B4082" t="s">
        <v>748</v>
      </c>
      <c r="C4082" t="s">
        <v>749</v>
      </c>
      <c r="D4082" t="s">
        <v>750</v>
      </c>
      <c r="E4082">
        <v>5</v>
      </c>
      <c r="F4082" t="s">
        <v>397</v>
      </c>
      <c r="G4082" s="37">
        <v>251427.64</v>
      </c>
      <c r="H4082">
        <v>36.17</v>
      </c>
      <c r="I4082">
        <v>251427.64</v>
      </c>
      <c r="J4082">
        <v>6.05</v>
      </c>
      <c r="K4082">
        <v>251427.64</v>
      </c>
      <c r="L4082">
        <v>66.180000000000007</v>
      </c>
      <c r="M4082" t="s">
        <v>751</v>
      </c>
      <c r="N4082" s="37">
        <v>0</v>
      </c>
      <c r="O4082">
        <v>1257138.2</v>
      </c>
      <c r="P4082" t="s">
        <v>766</v>
      </c>
      <c r="Q4082" t="s">
        <v>766</v>
      </c>
      <c r="R4082" t="s">
        <v>766</v>
      </c>
      <c r="S4082" t="s">
        <v>758</v>
      </c>
    </row>
    <row r="4083" spans="1:19" x14ac:dyDescent="0.3">
      <c r="A4083" t="s">
        <v>753</v>
      </c>
      <c r="B4083" t="s">
        <v>748</v>
      </c>
      <c r="C4083" t="s">
        <v>754</v>
      </c>
      <c r="D4083" t="s">
        <v>750</v>
      </c>
      <c r="E4083">
        <v>4</v>
      </c>
      <c r="F4083" t="s">
        <v>218</v>
      </c>
      <c r="G4083" s="37">
        <v>-18315.41</v>
      </c>
      <c r="H4083" t="s">
        <v>751</v>
      </c>
      <c r="I4083">
        <v>-18315.41</v>
      </c>
      <c r="J4083" t="s">
        <v>751</v>
      </c>
      <c r="K4083">
        <v>-18315.41</v>
      </c>
      <c r="L4083" t="s">
        <v>751</v>
      </c>
      <c r="M4083" t="s">
        <v>751</v>
      </c>
      <c r="N4083" s="37">
        <v>-1269.8</v>
      </c>
      <c r="O4083" t="s">
        <v>751</v>
      </c>
      <c r="P4083" t="s">
        <v>751</v>
      </c>
      <c r="Q4083" t="s">
        <v>751</v>
      </c>
      <c r="R4083" t="s">
        <v>751</v>
      </c>
      <c r="S4083" t="s">
        <v>758</v>
      </c>
    </row>
    <row r="4084" spans="1:19" x14ac:dyDescent="0.3">
      <c r="A4084" t="s">
        <v>753</v>
      </c>
      <c r="B4084" t="s">
        <v>748</v>
      </c>
      <c r="C4084" t="s">
        <v>754</v>
      </c>
      <c r="D4084" t="s">
        <v>750</v>
      </c>
      <c r="E4084">
        <v>0</v>
      </c>
      <c r="F4084" t="s">
        <v>547</v>
      </c>
      <c r="G4084" s="37">
        <v>-13473.32</v>
      </c>
      <c r="H4084" t="s">
        <v>751</v>
      </c>
      <c r="I4084">
        <v>-13473.32</v>
      </c>
      <c r="J4084" t="s">
        <v>751</v>
      </c>
      <c r="K4084">
        <v>-13473.32</v>
      </c>
      <c r="L4084" t="s">
        <v>751</v>
      </c>
      <c r="M4084">
        <v>1</v>
      </c>
      <c r="N4084" s="37">
        <v>0</v>
      </c>
      <c r="O4084" t="s">
        <v>751</v>
      </c>
      <c r="P4084" t="s">
        <v>751</v>
      </c>
      <c r="Q4084" t="s">
        <v>751</v>
      </c>
      <c r="R4084" t="s">
        <v>751</v>
      </c>
      <c r="S4084" t="s">
        <v>758</v>
      </c>
    </row>
    <row r="4085" spans="1:19" x14ac:dyDescent="0.3">
      <c r="A4085" t="s">
        <v>747</v>
      </c>
      <c r="B4085" t="s">
        <v>748</v>
      </c>
      <c r="C4085" t="s">
        <v>754</v>
      </c>
      <c r="D4085" t="s">
        <v>750</v>
      </c>
      <c r="E4085">
        <v>0</v>
      </c>
      <c r="F4085" t="s">
        <v>96</v>
      </c>
      <c r="G4085" s="37">
        <v>-11593</v>
      </c>
      <c r="H4085" t="s">
        <v>751</v>
      </c>
      <c r="I4085">
        <v>-11593</v>
      </c>
      <c r="J4085" t="s">
        <v>751</v>
      </c>
      <c r="K4085">
        <v>-11593</v>
      </c>
      <c r="L4085" t="s">
        <v>751</v>
      </c>
      <c r="M4085" t="s">
        <v>751</v>
      </c>
      <c r="N4085" s="37">
        <v>0</v>
      </c>
      <c r="O4085" t="s">
        <v>751</v>
      </c>
      <c r="P4085" t="s">
        <v>751</v>
      </c>
      <c r="Q4085" t="s">
        <v>751</v>
      </c>
      <c r="R4085" t="s">
        <v>751</v>
      </c>
      <c r="S4085" t="s">
        <v>758</v>
      </c>
    </row>
    <row r="4086" spans="1:19" x14ac:dyDescent="0.3">
      <c r="A4086" t="s">
        <v>747</v>
      </c>
      <c r="B4086" t="s">
        <v>748</v>
      </c>
      <c r="C4086" t="s">
        <v>754</v>
      </c>
      <c r="D4086" t="s">
        <v>750</v>
      </c>
      <c r="E4086">
        <v>9</v>
      </c>
      <c r="F4086" t="s">
        <v>145</v>
      </c>
      <c r="G4086" s="37">
        <v>-2119.84</v>
      </c>
      <c r="H4086" t="s">
        <v>751</v>
      </c>
      <c r="I4086">
        <v>-2119.84</v>
      </c>
      <c r="J4086" t="s">
        <v>751</v>
      </c>
      <c r="K4086">
        <v>-2119.84</v>
      </c>
      <c r="L4086" t="s">
        <v>751</v>
      </c>
      <c r="M4086" t="s">
        <v>751</v>
      </c>
      <c r="N4086" s="37">
        <v>0</v>
      </c>
      <c r="O4086" t="s">
        <v>751</v>
      </c>
      <c r="P4086" t="s">
        <v>751</v>
      </c>
      <c r="Q4086" t="s">
        <v>751</v>
      </c>
      <c r="R4086" t="s">
        <v>751</v>
      </c>
      <c r="S4086" t="s">
        <v>758</v>
      </c>
    </row>
    <row r="4087" spans="1:19" x14ac:dyDescent="0.3">
      <c r="A4087" t="s">
        <v>753</v>
      </c>
      <c r="B4087" t="s">
        <v>748</v>
      </c>
      <c r="C4087" t="s">
        <v>754</v>
      </c>
      <c r="D4087" t="s">
        <v>750</v>
      </c>
      <c r="E4087">
        <v>4</v>
      </c>
      <c r="F4087" t="s">
        <v>400</v>
      </c>
      <c r="G4087" s="37">
        <v>-22019.8</v>
      </c>
      <c r="H4087" t="s">
        <v>751</v>
      </c>
      <c r="I4087">
        <v>-22019.8</v>
      </c>
      <c r="J4087" t="s">
        <v>751</v>
      </c>
      <c r="K4087">
        <v>-22019.8</v>
      </c>
      <c r="L4087" t="s">
        <v>751</v>
      </c>
      <c r="M4087" t="s">
        <v>751</v>
      </c>
      <c r="N4087" s="37">
        <v>0</v>
      </c>
      <c r="O4087" t="s">
        <v>751</v>
      </c>
      <c r="P4087" t="s">
        <v>751</v>
      </c>
      <c r="Q4087" t="s">
        <v>751</v>
      </c>
      <c r="R4087" t="s">
        <v>751</v>
      </c>
      <c r="S4087" t="s">
        <v>758</v>
      </c>
    </row>
    <row r="4088" spans="1:19" x14ac:dyDescent="0.3">
      <c r="A4088" t="s">
        <v>747</v>
      </c>
      <c r="B4088" t="s">
        <v>748</v>
      </c>
      <c r="C4088" t="s">
        <v>749</v>
      </c>
      <c r="D4088" t="s">
        <v>750</v>
      </c>
      <c r="E4088">
        <v>6</v>
      </c>
      <c r="F4088" t="s">
        <v>538</v>
      </c>
      <c r="G4088" s="37">
        <v>221519.68</v>
      </c>
      <c r="H4088">
        <v>25.63</v>
      </c>
      <c r="I4088">
        <v>221519.68</v>
      </c>
      <c r="J4088">
        <v>137.63999999999999</v>
      </c>
      <c r="K4088">
        <v>221519.68</v>
      </c>
      <c r="L4088">
        <v>50.42</v>
      </c>
      <c r="M4088" t="s">
        <v>751</v>
      </c>
      <c r="N4088" s="37">
        <v>0</v>
      </c>
      <c r="O4088">
        <v>1329118.08</v>
      </c>
      <c r="P4088" t="s">
        <v>766</v>
      </c>
      <c r="Q4088" t="s">
        <v>766</v>
      </c>
      <c r="R4088" t="s">
        <v>768</v>
      </c>
      <c r="S4088" t="s">
        <v>758</v>
      </c>
    </row>
    <row r="4089" spans="1:19" x14ac:dyDescent="0.3">
      <c r="A4089" t="s">
        <v>753</v>
      </c>
      <c r="B4089" t="s">
        <v>748</v>
      </c>
      <c r="C4089" t="s">
        <v>749</v>
      </c>
      <c r="D4089" t="s">
        <v>750</v>
      </c>
      <c r="E4089">
        <v>0</v>
      </c>
      <c r="F4089" t="s">
        <v>219</v>
      </c>
      <c r="G4089" s="37">
        <v>26540.35</v>
      </c>
      <c r="H4089">
        <v>7.54</v>
      </c>
      <c r="I4089">
        <v>26540.35</v>
      </c>
      <c r="J4089">
        <v>5.13</v>
      </c>
      <c r="K4089">
        <v>26540.35</v>
      </c>
      <c r="L4089">
        <v>91.94</v>
      </c>
      <c r="M4089" t="s">
        <v>751</v>
      </c>
      <c r="N4089" s="37">
        <v>0</v>
      </c>
      <c r="O4089" t="s">
        <v>751</v>
      </c>
      <c r="P4089" t="s">
        <v>766</v>
      </c>
      <c r="Q4089" t="s">
        <v>766</v>
      </c>
      <c r="R4089" t="s">
        <v>766</v>
      </c>
      <c r="S4089" t="s">
        <v>758</v>
      </c>
    </row>
    <row r="4090" spans="1:19" x14ac:dyDescent="0.3">
      <c r="A4090" t="s">
        <v>753</v>
      </c>
      <c r="B4090" t="s">
        <v>748</v>
      </c>
      <c r="C4090" t="s">
        <v>754</v>
      </c>
      <c r="D4090" t="s">
        <v>750</v>
      </c>
      <c r="E4090">
        <v>-1</v>
      </c>
      <c r="F4090" t="s">
        <v>487</v>
      </c>
      <c r="G4090" s="37">
        <v>-6869.48</v>
      </c>
      <c r="H4090" t="s">
        <v>751</v>
      </c>
      <c r="I4090">
        <v>-6869.48</v>
      </c>
      <c r="J4090" t="s">
        <v>751</v>
      </c>
      <c r="K4090">
        <v>-6869.48</v>
      </c>
      <c r="L4090" t="s">
        <v>751</v>
      </c>
      <c r="M4090" t="s">
        <v>751</v>
      </c>
      <c r="N4090" s="37">
        <v>0</v>
      </c>
      <c r="O4090" t="s">
        <v>751</v>
      </c>
      <c r="P4090" t="s">
        <v>751</v>
      </c>
      <c r="Q4090" t="s">
        <v>751</v>
      </c>
      <c r="R4090" t="s">
        <v>751</v>
      </c>
      <c r="S4090" t="s">
        <v>758</v>
      </c>
    </row>
    <row r="4091" spans="1:19" x14ac:dyDescent="0.3">
      <c r="A4091" t="s">
        <v>753</v>
      </c>
      <c r="B4091" t="s">
        <v>748</v>
      </c>
      <c r="C4091" t="s">
        <v>754</v>
      </c>
      <c r="D4091" t="s">
        <v>750</v>
      </c>
      <c r="E4091">
        <v>2</v>
      </c>
      <c r="F4091" t="s">
        <v>425</v>
      </c>
      <c r="G4091" s="37">
        <v>-1659.45</v>
      </c>
      <c r="H4091" t="s">
        <v>751</v>
      </c>
      <c r="I4091">
        <v>-1659.45</v>
      </c>
      <c r="J4091" t="s">
        <v>751</v>
      </c>
      <c r="K4091">
        <v>-1659.45</v>
      </c>
      <c r="L4091" t="s">
        <v>751</v>
      </c>
      <c r="M4091" t="s">
        <v>751</v>
      </c>
      <c r="N4091" s="37">
        <v>0</v>
      </c>
      <c r="O4091" t="s">
        <v>751</v>
      </c>
      <c r="P4091" t="s">
        <v>751</v>
      </c>
      <c r="Q4091" t="s">
        <v>751</v>
      </c>
      <c r="R4091" t="s">
        <v>751</v>
      </c>
      <c r="S4091" t="s">
        <v>758</v>
      </c>
    </row>
    <row r="4092" spans="1:19" x14ac:dyDescent="0.3">
      <c r="A4092" t="s">
        <v>753</v>
      </c>
      <c r="B4092" t="s">
        <v>748</v>
      </c>
      <c r="C4092" t="s">
        <v>749</v>
      </c>
      <c r="D4092" t="s">
        <v>750</v>
      </c>
      <c r="E4092">
        <v>0</v>
      </c>
      <c r="F4092" t="s">
        <v>374</v>
      </c>
      <c r="G4092" s="37">
        <v>164190.25</v>
      </c>
      <c r="H4092">
        <v>30.64</v>
      </c>
      <c r="I4092">
        <v>164190.25</v>
      </c>
      <c r="J4092">
        <v>4.3099999999999996</v>
      </c>
      <c r="K4092">
        <v>164190.25</v>
      </c>
      <c r="L4092">
        <v>238.29</v>
      </c>
      <c r="M4092" t="s">
        <v>751</v>
      </c>
      <c r="N4092" s="37">
        <v>0</v>
      </c>
      <c r="O4092" t="s">
        <v>751</v>
      </c>
      <c r="P4092" t="s">
        <v>766</v>
      </c>
      <c r="Q4092" t="s">
        <v>766</v>
      </c>
      <c r="R4092" t="s">
        <v>766</v>
      </c>
      <c r="S4092" t="s">
        <v>758</v>
      </c>
    </row>
    <row r="4093" spans="1:19" x14ac:dyDescent="0.3">
      <c r="A4093" t="s">
        <v>752</v>
      </c>
      <c r="B4093" t="s">
        <v>748</v>
      </c>
      <c r="C4093" t="s">
        <v>754</v>
      </c>
      <c r="D4093" t="s">
        <v>750</v>
      </c>
      <c r="E4093">
        <v>2</v>
      </c>
      <c r="F4093" t="s">
        <v>467</v>
      </c>
      <c r="G4093" s="37">
        <v>-16336.71</v>
      </c>
      <c r="H4093" t="s">
        <v>751</v>
      </c>
      <c r="I4093">
        <v>-16336.71</v>
      </c>
      <c r="J4093" t="s">
        <v>751</v>
      </c>
      <c r="K4093">
        <v>-16336.71</v>
      </c>
      <c r="L4093" t="s">
        <v>751</v>
      </c>
      <c r="M4093" t="s">
        <v>751</v>
      </c>
      <c r="N4093" s="37">
        <v>0</v>
      </c>
      <c r="O4093" t="s">
        <v>751</v>
      </c>
      <c r="P4093" t="s">
        <v>751</v>
      </c>
      <c r="Q4093" t="s">
        <v>751</v>
      </c>
      <c r="R4093" t="s">
        <v>751</v>
      </c>
      <c r="S4093" t="s">
        <v>758</v>
      </c>
    </row>
    <row r="4094" spans="1:19" x14ac:dyDescent="0.3">
      <c r="A4094" t="s">
        <v>747</v>
      </c>
      <c r="B4094" t="s">
        <v>748</v>
      </c>
      <c r="C4094" t="s">
        <v>754</v>
      </c>
      <c r="D4094" t="s">
        <v>750</v>
      </c>
      <c r="E4094">
        <v>1</v>
      </c>
      <c r="F4094" t="s">
        <v>41</v>
      </c>
      <c r="G4094" s="37">
        <v>-26785.05</v>
      </c>
      <c r="H4094" t="s">
        <v>751</v>
      </c>
      <c r="I4094">
        <v>-26785.05</v>
      </c>
      <c r="J4094" t="s">
        <v>751</v>
      </c>
      <c r="K4094">
        <v>-26785.05</v>
      </c>
      <c r="L4094" t="s">
        <v>751</v>
      </c>
      <c r="M4094" t="s">
        <v>751</v>
      </c>
      <c r="N4094" s="37">
        <v>-45.57</v>
      </c>
      <c r="O4094" t="s">
        <v>751</v>
      </c>
      <c r="P4094" t="s">
        <v>751</v>
      </c>
      <c r="Q4094" t="s">
        <v>751</v>
      </c>
      <c r="R4094" t="s">
        <v>751</v>
      </c>
      <c r="S4094" t="s">
        <v>758</v>
      </c>
    </row>
    <row r="4095" spans="1:19" x14ac:dyDescent="0.3">
      <c r="A4095" t="s">
        <v>753</v>
      </c>
      <c r="B4095" t="s">
        <v>748</v>
      </c>
      <c r="C4095" t="s">
        <v>754</v>
      </c>
      <c r="D4095" t="s">
        <v>750</v>
      </c>
      <c r="E4095">
        <v>4</v>
      </c>
      <c r="F4095" t="s">
        <v>163</v>
      </c>
      <c r="G4095" s="37">
        <v>-14982.3</v>
      </c>
      <c r="H4095" t="s">
        <v>751</v>
      </c>
      <c r="I4095">
        <v>-14982.3</v>
      </c>
      <c r="J4095" t="s">
        <v>751</v>
      </c>
      <c r="K4095">
        <v>-14982.3</v>
      </c>
      <c r="L4095" t="s">
        <v>751</v>
      </c>
      <c r="M4095" t="s">
        <v>751</v>
      </c>
      <c r="N4095" s="37">
        <v>0</v>
      </c>
      <c r="O4095" t="s">
        <v>751</v>
      </c>
      <c r="P4095" t="s">
        <v>751</v>
      </c>
      <c r="Q4095" t="s">
        <v>751</v>
      </c>
      <c r="R4095" t="s">
        <v>751</v>
      </c>
      <c r="S4095" t="s">
        <v>758</v>
      </c>
    </row>
    <row r="4096" spans="1:19" x14ac:dyDescent="0.3">
      <c r="A4096" t="s">
        <v>753</v>
      </c>
      <c r="B4096" t="s">
        <v>748</v>
      </c>
      <c r="C4096" t="s">
        <v>749</v>
      </c>
      <c r="D4096" t="s">
        <v>750</v>
      </c>
      <c r="E4096">
        <v>0</v>
      </c>
      <c r="F4096" t="s">
        <v>157</v>
      </c>
      <c r="G4096" s="37">
        <v>75945.27</v>
      </c>
      <c r="H4096">
        <v>2.77</v>
      </c>
      <c r="I4096">
        <v>75945.27</v>
      </c>
      <c r="J4096">
        <v>1.25</v>
      </c>
      <c r="K4096">
        <v>75945.27</v>
      </c>
      <c r="L4096">
        <v>15.54</v>
      </c>
      <c r="M4096" t="s">
        <v>751</v>
      </c>
      <c r="N4096" s="37">
        <v>0</v>
      </c>
      <c r="O4096" t="s">
        <v>751</v>
      </c>
      <c r="P4096" t="s">
        <v>766</v>
      </c>
      <c r="Q4096" t="s">
        <v>766</v>
      </c>
      <c r="R4096" t="s">
        <v>766</v>
      </c>
      <c r="S4096" t="s">
        <v>758</v>
      </c>
    </row>
    <row r="4097" spans="1:19" x14ac:dyDescent="0.3">
      <c r="A4097" t="s">
        <v>747</v>
      </c>
      <c r="B4097" t="s">
        <v>748</v>
      </c>
      <c r="C4097" t="s">
        <v>749</v>
      </c>
      <c r="D4097" t="s">
        <v>750</v>
      </c>
      <c r="E4097">
        <v>3</v>
      </c>
      <c r="F4097" t="s">
        <v>183</v>
      </c>
      <c r="G4097" s="37">
        <v>6092929.3899999997</v>
      </c>
      <c r="H4097">
        <v>10483.43</v>
      </c>
      <c r="I4097">
        <v>6092929.3899999997</v>
      </c>
      <c r="J4097">
        <v>7691.55</v>
      </c>
      <c r="K4097">
        <v>6092929.3899999997</v>
      </c>
      <c r="L4097">
        <v>2347.6</v>
      </c>
      <c r="M4097" t="s">
        <v>751</v>
      </c>
      <c r="N4097" s="37">
        <v>0</v>
      </c>
      <c r="O4097">
        <v>18278788.170000002</v>
      </c>
      <c r="P4097" t="s">
        <v>766</v>
      </c>
      <c r="Q4097" t="s">
        <v>766</v>
      </c>
      <c r="R4097" t="s">
        <v>768</v>
      </c>
      <c r="S4097" t="s">
        <v>758</v>
      </c>
    </row>
    <row r="4098" spans="1:19" x14ac:dyDescent="0.3">
      <c r="A4098" t="s">
        <v>747</v>
      </c>
      <c r="B4098" t="s">
        <v>748</v>
      </c>
      <c r="C4098" t="s">
        <v>749</v>
      </c>
      <c r="D4098" t="s">
        <v>750</v>
      </c>
      <c r="E4098">
        <v>0</v>
      </c>
      <c r="F4098" t="s">
        <v>447</v>
      </c>
      <c r="G4098" s="37">
        <v>1344300.24</v>
      </c>
      <c r="H4098">
        <v>321.64999999999998</v>
      </c>
      <c r="I4098">
        <v>1344300.24</v>
      </c>
      <c r="J4098">
        <v>76.11</v>
      </c>
      <c r="K4098">
        <v>1344300.24</v>
      </c>
      <c r="L4098">
        <v>1046.55</v>
      </c>
      <c r="M4098" t="s">
        <v>751</v>
      </c>
      <c r="N4098" s="37">
        <v>0</v>
      </c>
      <c r="O4098" t="s">
        <v>751</v>
      </c>
      <c r="P4098" t="s">
        <v>766</v>
      </c>
      <c r="Q4098" t="s">
        <v>766</v>
      </c>
      <c r="R4098" t="s">
        <v>766</v>
      </c>
      <c r="S4098" t="s">
        <v>758</v>
      </c>
    </row>
    <row r="4099" spans="1:19" x14ac:dyDescent="0.3">
      <c r="A4099" t="s">
        <v>747</v>
      </c>
      <c r="B4099" t="s">
        <v>748</v>
      </c>
      <c r="C4099" t="s">
        <v>754</v>
      </c>
      <c r="D4099" t="s">
        <v>750</v>
      </c>
      <c r="E4099">
        <v>-1</v>
      </c>
      <c r="F4099" t="s">
        <v>66</v>
      </c>
      <c r="G4099" s="37">
        <v>-38.24</v>
      </c>
      <c r="H4099" t="s">
        <v>751</v>
      </c>
      <c r="I4099">
        <v>-38.24</v>
      </c>
      <c r="J4099" t="s">
        <v>751</v>
      </c>
      <c r="K4099">
        <v>-38.24</v>
      </c>
      <c r="L4099" t="s">
        <v>751</v>
      </c>
      <c r="M4099" t="s">
        <v>751</v>
      </c>
      <c r="N4099" s="37">
        <v>0</v>
      </c>
      <c r="O4099" t="s">
        <v>751</v>
      </c>
      <c r="P4099" t="s">
        <v>751</v>
      </c>
      <c r="Q4099" t="s">
        <v>751</v>
      </c>
      <c r="R4099" t="s">
        <v>751</v>
      </c>
      <c r="S4099" t="s">
        <v>758</v>
      </c>
    </row>
    <row r="4100" spans="1:19" x14ac:dyDescent="0.3">
      <c r="A4100" t="s">
        <v>747</v>
      </c>
      <c r="B4100" t="s">
        <v>748</v>
      </c>
      <c r="C4100" t="s">
        <v>754</v>
      </c>
      <c r="D4100" t="s">
        <v>750</v>
      </c>
      <c r="E4100">
        <v>12</v>
      </c>
      <c r="F4100" t="s">
        <v>47</v>
      </c>
      <c r="G4100" s="37">
        <v>-17858.22</v>
      </c>
      <c r="H4100" t="s">
        <v>751</v>
      </c>
      <c r="I4100">
        <v>-17858.22</v>
      </c>
      <c r="J4100" t="s">
        <v>751</v>
      </c>
      <c r="K4100">
        <v>-17858.22</v>
      </c>
      <c r="L4100" t="s">
        <v>751</v>
      </c>
      <c r="M4100" t="s">
        <v>751</v>
      </c>
      <c r="N4100" s="37">
        <v>0</v>
      </c>
      <c r="O4100" t="s">
        <v>751</v>
      </c>
      <c r="P4100" t="s">
        <v>751</v>
      </c>
      <c r="Q4100" t="s">
        <v>751</v>
      </c>
      <c r="R4100" t="s">
        <v>751</v>
      </c>
      <c r="S4100" t="s">
        <v>758</v>
      </c>
    </row>
    <row r="4101" spans="1:19" x14ac:dyDescent="0.3">
      <c r="A4101" t="s">
        <v>753</v>
      </c>
      <c r="B4101" t="s">
        <v>748</v>
      </c>
      <c r="C4101" t="s">
        <v>749</v>
      </c>
      <c r="D4101" t="s">
        <v>750</v>
      </c>
      <c r="E4101">
        <v>5</v>
      </c>
      <c r="F4101" t="s">
        <v>268</v>
      </c>
      <c r="G4101" s="37">
        <v>10793.61</v>
      </c>
      <c r="H4101">
        <v>1464.15</v>
      </c>
      <c r="I4101">
        <v>10793.61</v>
      </c>
      <c r="J4101">
        <v>5.15</v>
      </c>
      <c r="K4101">
        <v>10793.61</v>
      </c>
      <c r="L4101">
        <v>27.17</v>
      </c>
      <c r="M4101" t="s">
        <v>751</v>
      </c>
      <c r="N4101" s="37">
        <v>0</v>
      </c>
      <c r="O4101">
        <v>53968.05</v>
      </c>
      <c r="P4101" t="s">
        <v>766</v>
      </c>
      <c r="Q4101" t="s">
        <v>768</v>
      </c>
      <c r="R4101" t="s">
        <v>768</v>
      </c>
      <c r="S4101" t="s">
        <v>758</v>
      </c>
    </row>
    <row r="4102" spans="1:19" x14ac:dyDescent="0.3">
      <c r="A4102" t="s">
        <v>753</v>
      </c>
      <c r="B4102" t="s">
        <v>748</v>
      </c>
      <c r="C4102" t="s">
        <v>749</v>
      </c>
      <c r="D4102" t="s">
        <v>750</v>
      </c>
      <c r="E4102">
        <v>0</v>
      </c>
      <c r="F4102" t="s">
        <v>329</v>
      </c>
      <c r="G4102" s="37">
        <v>59144.37</v>
      </c>
      <c r="H4102">
        <v>165.14</v>
      </c>
      <c r="I4102">
        <v>59144.37</v>
      </c>
      <c r="J4102">
        <v>12.65</v>
      </c>
      <c r="K4102">
        <v>59144.37</v>
      </c>
      <c r="L4102">
        <v>66.73</v>
      </c>
      <c r="M4102" t="s">
        <v>751</v>
      </c>
      <c r="N4102" s="37">
        <v>0</v>
      </c>
      <c r="O4102" t="s">
        <v>751</v>
      </c>
      <c r="P4102" t="s">
        <v>766</v>
      </c>
      <c r="Q4102" t="s">
        <v>766</v>
      </c>
      <c r="R4102" t="s">
        <v>766</v>
      </c>
      <c r="S4102" t="s">
        <v>758</v>
      </c>
    </row>
    <row r="4103" spans="1:19" x14ac:dyDescent="0.3">
      <c r="A4103" t="s">
        <v>747</v>
      </c>
      <c r="B4103" t="s">
        <v>748</v>
      </c>
      <c r="C4103" t="s">
        <v>749</v>
      </c>
      <c r="D4103" t="s">
        <v>750</v>
      </c>
      <c r="E4103">
        <v>4</v>
      </c>
      <c r="F4103" t="s">
        <v>253</v>
      </c>
      <c r="G4103" s="37">
        <v>28310</v>
      </c>
      <c r="H4103">
        <v>2590.92</v>
      </c>
      <c r="I4103">
        <v>28310</v>
      </c>
      <c r="J4103">
        <v>2.02</v>
      </c>
      <c r="K4103">
        <v>28310</v>
      </c>
      <c r="L4103">
        <v>13.95</v>
      </c>
      <c r="M4103" t="s">
        <v>751</v>
      </c>
      <c r="N4103" s="37">
        <v>0</v>
      </c>
      <c r="O4103">
        <v>113240</v>
      </c>
      <c r="P4103" t="s">
        <v>766</v>
      </c>
      <c r="Q4103" t="s">
        <v>768</v>
      </c>
      <c r="R4103" t="s">
        <v>768</v>
      </c>
      <c r="S4103" t="s">
        <v>758</v>
      </c>
    </row>
    <row r="4104" spans="1:19" x14ac:dyDescent="0.3">
      <c r="A4104" t="s">
        <v>752</v>
      </c>
      <c r="B4104" t="s">
        <v>748</v>
      </c>
      <c r="C4104" t="s">
        <v>749</v>
      </c>
      <c r="D4104" t="s">
        <v>750</v>
      </c>
      <c r="E4104">
        <v>6</v>
      </c>
      <c r="F4104" t="s">
        <v>541</v>
      </c>
      <c r="G4104" s="37">
        <v>575393.09</v>
      </c>
      <c r="H4104">
        <v>98.22</v>
      </c>
      <c r="I4104">
        <v>575393.09</v>
      </c>
      <c r="J4104">
        <v>527.04</v>
      </c>
      <c r="K4104">
        <v>575393.09</v>
      </c>
      <c r="L4104">
        <v>11.99</v>
      </c>
      <c r="M4104" t="s">
        <v>751</v>
      </c>
      <c r="N4104" s="37">
        <v>0</v>
      </c>
      <c r="O4104">
        <v>3452358.54</v>
      </c>
      <c r="P4104" t="s">
        <v>766</v>
      </c>
      <c r="Q4104" t="s">
        <v>766</v>
      </c>
      <c r="R4104" t="s">
        <v>768</v>
      </c>
      <c r="S4104" t="s">
        <v>758</v>
      </c>
    </row>
    <row r="4105" spans="1:19" x14ac:dyDescent="0.3">
      <c r="A4105" t="s">
        <v>752</v>
      </c>
      <c r="B4105" t="s">
        <v>748</v>
      </c>
      <c r="C4105" t="s">
        <v>754</v>
      </c>
      <c r="D4105" t="s">
        <v>750</v>
      </c>
      <c r="E4105">
        <v>6</v>
      </c>
      <c r="F4105" t="s">
        <v>356</v>
      </c>
      <c r="G4105" s="37">
        <v>-166872.49</v>
      </c>
      <c r="H4105" t="s">
        <v>751</v>
      </c>
      <c r="I4105">
        <v>-166872.49</v>
      </c>
      <c r="J4105" t="s">
        <v>751</v>
      </c>
      <c r="K4105">
        <v>-166872.49</v>
      </c>
      <c r="L4105" t="s">
        <v>751</v>
      </c>
      <c r="M4105" t="s">
        <v>751</v>
      </c>
      <c r="N4105" s="37">
        <v>0</v>
      </c>
      <c r="O4105" t="s">
        <v>751</v>
      </c>
      <c r="P4105" t="s">
        <v>751</v>
      </c>
      <c r="Q4105" t="s">
        <v>751</v>
      </c>
      <c r="R4105" t="s">
        <v>751</v>
      </c>
      <c r="S4105" t="s">
        <v>758</v>
      </c>
    </row>
    <row r="4106" spans="1:19" x14ac:dyDescent="0.3">
      <c r="A4106" t="s">
        <v>753</v>
      </c>
      <c r="B4106" t="s">
        <v>748</v>
      </c>
      <c r="C4106" t="s">
        <v>754</v>
      </c>
      <c r="D4106" t="s">
        <v>750</v>
      </c>
      <c r="E4106">
        <v>3</v>
      </c>
      <c r="F4106" t="s">
        <v>56</v>
      </c>
      <c r="G4106" s="37">
        <v>-36554.33</v>
      </c>
      <c r="H4106" t="s">
        <v>751</v>
      </c>
      <c r="I4106">
        <v>-36554.33</v>
      </c>
      <c r="J4106" t="s">
        <v>751</v>
      </c>
      <c r="K4106">
        <v>-36554.33</v>
      </c>
      <c r="L4106" t="s">
        <v>751</v>
      </c>
      <c r="M4106" t="s">
        <v>751</v>
      </c>
      <c r="N4106" s="37">
        <v>0</v>
      </c>
      <c r="O4106" t="s">
        <v>751</v>
      </c>
      <c r="P4106" t="s">
        <v>751</v>
      </c>
      <c r="Q4106" t="s">
        <v>751</v>
      </c>
      <c r="R4106" t="s">
        <v>751</v>
      </c>
      <c r="S4106" t="s">
        <v>758</v>
      </c>
    </row>
    <row r="4107" spans="1:19" x14ac:dyDescent="0.3">
      <c r="A4107" t="s">
        <v>747</v>
      </c>
      <c r="B4107" t="s">
        <v>748</v>
      </c>
      <c r="C4107" t="s">
        <v>754</v>
      </c>
      <c r="D4107" t="s">
        <v>750</v>
      </c>
      <c r="E4107">
        <v>7</v>
      </c>
      <c r="F4107" t="s">
        <v>85</v>
      </c>
      <c r="G4107" s="37">
        <v>-101.63</v>
      </c>
      <c r="H4107" t="s">
        <v>751</v>
      </c>
      <c r="I4107">
        <v>-101.63</v>
      </c>
      <c r="J4107" t="s">
        <v>751</v>
      </c>
      <c r="K4107">
        <v>-101.63</v>
      </c>
      <c r="L4107" t="s">
        <v>751</v>
      </c>
      <c r="M4107" t="s">
        <v>751</v>
      </c>
      <c r="N4107" s="37">
        <v>0</v>
      </c>
      <c r="O4107" t="s">
        <v>751</v>
      </c>
      <c r="P4107" t="s">
        <v>751</v>
      </c>
      <c r="Q4107" t="s">
        <v>751</v>
      </c>
      <c r="R4107" t="s">
        <v>751</v>
      </c>
      <c r="S4107" t="s">
        <v>758</v>
      </c>
    </row>
    <row r="4108" spans="1:19" x14ac:dyDescent="0.3">
      <c r="A4108" t="s">
        <v>753</v>
      </c>
      <c r="B4108" t="s">
        <v>748</v>
      </c>
      <c r="C4108" t="s">
        <v>754</v>
      </c>
      <c r="D4108" t="s">
        <v>750</v>
      </c>
      <c r="E4108">
        <v>2</v>
      </c>
      <c r="F4108" t="s">
        <v>267</v>
      </c>
      <c r="G4108" s="37">
        <v>-82352.02</v>
      </c>
      <c r="H4108" t="s">
        <v>751</v>
      </c>
      <c r="I4108">
        <v>-82352.02</v>
      </c>
      <c r="J4108" t="s">
        <v>751</v>
      </c>
      <c r="K4108">
        <v>-82352.02</v>
      </c>
      <c r="L4108" t="s">
        <v>751</v>
      </c>
      <c r="M4108" t="s">
        <v>751</v>
      </c>
      <c r="N4108" s="37">
        <v>0</v>
      </c>
      <c r="O4108" t="s">
        <v>751</v>
      </c>
      <c r="P4108" t="s">
        <v>751</v>
      </c>
      <c r="Q4108" t="s">
        <v>751</v>
      </c>
      <c r="R4108" t="s">
        <v>751</v>
      </c>
      <c r="S4108" t="s">
        <v>758</v>
      </c>
    </row>
    <row r="4109" spans="1:19" x14ac:dyDescent="0.3">
      <c r="A4109" t="s">
        <v>753</v>
      </c>
      <c r="B4109" t="s">
        <v>748</v>
      </c>
      <c r="C4109" t="s">
        <v>749</v>
      </c>
      <c r="D4109" t="s">
        <v>750</v>
      </c>
      <c r="E4109">
        <v>0</v>
      </c>
      <c r="F4109" t="s">
        <v>327</v>
      </c>
      <c r="G4109" s="37">
        <v>25842.06</v>
      </c>
      <c r="H4109">
        <v>16991.77</v>
      </c>
      <c r="I4109">
        <v>25842.06</v>
      </c>
      <c r="J4109">
        <v>1.28</v>
      </c>
      <c r="K4109">
        <v>25842.06</v>
      </c>
      <c r="L4109">
        <v>27.72</v>
      </c>
      <c r="M4109" t="s">
        <v>751</v>
      </c>
      <c r="N4109" s="37">
        <v>0</v>
      </c>
      <c r="O4109" t="s">
        <v>751</v>
      </c>
      <c r="P4109" t="s">
        <v>766</v>
      </c>
      <c r="Q4109" t="s">
        <v>768</v>
      </c>
      <c r="R4109" t="s">
        <v>768</v>
      </c>
      <c r="S4109" t="s">
        <v>758</v>
      </c>
    </row>
    <row r="4110" spans="1:19" x14ac:dyDescent="0.3">
      <c r="A4110" t="s">
        <v>753</v>
      </c>
      <c r="B4110" t="s">
        <v>748</v>
      </c>
      <c r="C4110" t="s">
        <v>749</v>
      </c>
      <c r="D4110" t="s">
        <v>750</v>
      </c>
      <c r="E4110">
        <v>7</v>
      </c>
      <c r="F4110" t="s">
        <v>423</v>
      </c>
      <c r="G4110" s="37">
        <v>124.88</v>
      </c>
      <c r="H4110">
        <v>0.17</v>
      </c>
      <c r="I4110">
        <v>124.88</v>
      </c>
      <c r="J4110">
        <v>0.01</v>
      </c>
      <c r="K4110">
        <v>124.88</v>
      </c>
      <c r="L4110">
        <v>7.0000000000000007E-2</v>
      </c>
      <c r="M4110" t="s">
        <v>751</v>
      </c>
      <c r="N4110" s="37">
        <v>0</v>
      </c>
      <c r="O4110">
        <v>874.16</v>
      </c>
      <c r="P4110" t="s">
        <v>766</v>
      </c>
      <c r="Q4110" t="s">
        <v>766</v>
      </c>
      <c r="R4110" t="s">
        <v>766</v>
      </c>
      <c r="S4110" t="s">
        <v>758</v>
      </c>
    </row>
    <row r="4111" spans="1:19" x14ac:dyDescent="0.3">
      <c r="A4111" t="s">
        <v>753</v>
      </c>
      <c r="B4111" t="s">
        <v>748</v>
      </c>
      <c r="C4111" t="s">
        <v>754</v>
      </c>
      <c r="D4111" t="s">
        <v>750</v>
      </c>
      <c r="E4111">
        <v>6</v>
      </c>
      <c r="F4111" t="s">
        <v>516</v>
      </c>
      <c r="G4111" s="37">
        <v>-289282.03999999998</v>
      </c>
      <c r="H4111" t="s">
        <v>751</v>
      </c>
      <c r="I4111">
        <v>-289282.03999999998</v>
      </c>
      <c r="J4111" t="s">
        <v>751</v>
      </c>
      <c r="K4111">
        <v>-289282.03999999998</v>
      </c>
      <c r="L4111" t="s">
        <v>751</v>
      </c>
      <c r="M4111" t="s">
        <v>751</v>
      </c>
      <c r="N4111" s="37">
        <v>0</v>
      </c>
      <c r="O4111" t="s">
        <v>751</v>
      </c>
      <c r="P4111" t="s">
        <v>751</v>
      </c>
      <c r="Q4111" t="s">
        <v>751</v>
      </c>
      <c r="R4111" t="s">
        <v>751</v>
      </c>
      <c r="S4111" t="s">
        <v>758</v>
      </c>
    </row>
    <row r="4112" spans="1:19" x14ac:dyDescent="0.3">
      <c r="A4112" t="s">
        <v>747</v>
      </c>
      <c r="B4112" t="s">
        <v>748</v>
      </c>
      <c r="C4112" t="s">
        <v>749</v>
      </c>
      <c r="D4112" t="s">
        <v>750</v>
      </c>
      <c r="E4112">
        <v>4</v>
      </c>
      <c r="F4112" t="s">
        <v>400</v>
      </c>
      <c r="G4112" s="37">
        <v>141280.94</v>
      </c>
      <c r="H4112">
        <v>81.58</v>
      </c>
      <c r="I4112">
        <v>141280.94</v>
      </c>
      <c r="J4112">
        <v>3226.14</v>
      </c>
      <c r="K4112">
        <v>141280.94</v>
      </c>
      <c r="L4112">
        <v>265.44</v>
      </c>
      <c r="M4112" t="s">
        <v>751</v>
      </c>
      <c r="N4112" s="37">
        <v>141280.94</v>
      </c>
      <c r="O4112">
        <v>565123.76</v>
      </c>
      <c r="P4112" t="s">
        <v>768</v>
      </c>
      <c r="Q4112" t="s">
        <v>766</v>
      </c>
      <c r="R4112" t="s">
        <v>768</v>
      </c>
      <c r="S4112" t="s">
        <v>758</v>
      </c>
    </row>
    <row r="4113" spans="1:19" x14ac:dyDescent="0.3">
      <c r="A4113" t="s">
        <v>752</v>
      </c>
      <c r="B4113" t="s">
        <v>748</v>
      </c>
      <c r="C4113" t="s">
        <v>754</v>
      </c>
      <c r="D4113" t="s">
        <v>750</v>
      </c>
      <c r="E4113">
        <v>-4</v>
      </c>
      <c r="F4113" t="s">
        <v>186</v>
      </c>
      <c r="G4113" s="37">
        <v>-16901162.370000001</v>
      </c>
      <c r="H4113" t="s">
        <v>751</v>
      </c>
      <c r="I4113">
        <v>-16901162.370000001</v>
      </c>
      <c r="J4113" t="s">
        <v>751</v>
      </c>
      <c r="K4113">
        <v>-16901162.370000001</v>
      </c>
      <c r="L4113" t="s">
        <v>751</v>
      </c>
      <c r="M4113" t="s">
        <v>751</v>
      </c>
      <c r="N4113" s="37">
        <v>0</v>
      </c>
      <c r="O4113" t="s">
        <v>751</v>
      </c>
      <c r="P4113" t="s">
        <v>751</v>
      </c>
      <c r="Q4113" t="s">
        <v>751</v>
      </c>
      <c r="R4113" t="s">
        <v>751</v>
      </c>
      <c r="S4113" t="s">
        <v>758</v>
      </c>
    </row>
    <row r="4114" spans="1:19" x14ac:dyDescent="0.3">
      <c r="A4114" t="s">
        <v>747</v>
      </c>
      <c r="B4114" t="s">
        <v>748</v>
      </c>
      <c r="C4114" t="s">
        <v>749</v>
      </c>
      <c r="D4114" t="s">
        <v>750</v>
      </c>
      <c r="E4114">
        <v>4</v>
      </c>
      <c r="F4114" t="s">
        <v>516</v>
      </c>
      <c r="G4114" s="37">
        <v>71623.13</v>
      </c>
      <c r="H4114">
        <v>4863.53</v>
      </c>
      <c r="I4114">
        <v>71623.13</v>
      </c>
      <c r="J4114">
        <v>5.22</v>
      </c>
      <c r="K4114">
        <v>71623.13</v>
      </c>
      <c r="L4114">
        <v>57.17</v>
      </c>
      <c r="M4114" t="s">
        <v>751</v>
      </c>
      <c r="N4114" s="37">
        <v>0</v>
      </c>
      <c r="O4114">
        <v>286492.52</v>
      </c>
      <c r="P4114" t="s">
        <v>766</v>
      </c>
      <c r="Q4114" t="s">
        <v>768</v>
      </c>
      <c r="R4114" t="s">
        <v>768</v>
      </c>
      <c r="S4114" t="s">
        <v>758</v>
      </c>
    </row>
    <row r="4115" spans="1:19" x14ac:dyDescent="0.3">
      <c r="A4115" t="s">
        <v>747</v>
      </c>
      <c r="B4115" t="s">
        <v>748</v>
      </c>
      <c r="C4115" t="s">
        <v>754</v>
      </c>
      <c r="D4115" t="s">
        <v>750</v>
      </c>
      <c r="E4115">
        <v>-1</v>
      </c>
      <c r="F4115" t="s">
        <v>20</v>
      </c>
      <c r="G4115" s="37">
        <v>-0.08</v>
      </c>
      <c r="H4115" t="s">
        <v>751</v>
      </c>
      <c r="I4115">
        <v>-0.08</v>
      </c>
      <c r="J4115" t="s">
        <v>751</v>
      </c>
      <c r="K4115">
        <v>-0.08</v>
      </c>
      <c r="L4115" t="s">
        <v>751</v>
      </c>
      <c r="M4115" t="s">
        <v>751</v>
      </c>
      <c r="N4115" s="37">
        <v>0</v>
      </c>
      <c r="O4115" t="s">
        <v>751</v>
      </c>
      <c r="P4115" t="s">
        <v>751</v>
      </c>
      <c r="Q4115" t="s">
        <v>751</v>
      </c>
      <c r="R4115" t="s">
        <v>751</v>
      </c>
      <c r="S4115" t="s">
        <v>758</v>
      </c>
    </row>
    <row r="4116" spans="1:19" x14ac:dyDescent="0.3">
      <c r="A4116" t="s">
        <v>747</v>
      </c>
      <c r="B4116" t="s">
        <v>748</v>
      </c>
      <c r="C4116" t="s">
        <v>749</v>
      </c>
      <c r="D4116" t="s">
        <v>750</v>
      </c>
      <c r="E4116">
        <v>-1</v>
      </c>
      <c r="F4116" t="s">
        <v>415</v>
      </c>
      <c r="G4116" s="37">
        <v>179.21</v>
      </c>
      <c r="H4116">
        <v>0</v>
      </c>
      <c r="I4116">
        <v>179.21</v>
      </c>
      <c r="J4116">
        <v>0</v>
      </c>
      <c r="K4116">
        <v>179.21</v>
      </c>
      <c r="L4116">
        <v>0.01</v>
      </c>
      <c r="M4116" t="s">
        <v>751</v>
      </c>
      <c r="N4116" s="37">
        <v>0</v>
      </c>
      <c r="O4116" t="s">
        <v>751</v>
      </c>
      <c r="P4116" t="s">
        <v>766</v>
      </c>
      <c r="Q4116" t="s">
        <v>766</v>
      </c>
      <c r="R4116" t="s">
        <v>766</v>
      </c>
      <c r="S4116" t="s">
        <v>758</v>
      </c>
    </row>
    <row r="4117" spans="1:19" x14ac:dyDescent="0.3">
      <c r="A4117" t="s">
        <v>747</v>
      </c>
      <c r="B4117" t="s">
        <v>748</v>
      </c>
      <c r="C4117" t="s">
        <v>749</v>
      </c>
      <c r="D4117" t="s">
        <v>750</v>
      </c>
      <c r="E4117">
        <v>6</v>
      </c>
      <c r="F4117" t="s">
        <v>218</v>
      </c>
      <c r="G4117" s="37">
        <v>198719.29</v>
      </c>
      <c r="H4117">
        <v>17.440000000000001</v>
      </c>
      <c r="I4117">
        <v>198719.29</v>
      </c>
      <c r="J4117">
        <v>8.2799999999999994</v>
      </c>
      <c r="K4117">
        <v>198719.29</v>
      </c>
      <c r="L4117">
        <v>79.34</v>
      </c>
      <c r="M4117" t="s">
        <v>751</v>
      </c>
      <c r="N4117" s="37">
        <v>0</v>
      </c>
      <c r="O4117">
        <v>1192315.74</v>
      </c>
      <c r="P4117" t="s">
        <v>766</v>
      </c>
      <c r="Q4117" t="s">
        <v>766</v>
      </c>
      <c r="R4117" t="s">
        <v>766</v>
      </c>
      <c r="S4117" t="s">
        <v>758</v>
      </c>
    </row>
    <row r="4118" spans="1:19" x14ac:dyDescent="0.3">
      <c r="A4118" t="s">
        <v>747</v>
      </c>
      <c r="B4118" t="s">
        <v>748</v>
      </c>
      <c r="C4118" t="s">
        <v>749</v>
      </c>
      <c r="D4118" t="s">
        <v>750</v>
      </c>
      <c r="E4118">
        <v>3</v>
      </c>
      <c r="F4118" t="s">
        <v>68</v>
      </c>
      <c r="G4118" s="37">
        <v>28600.74</v>
      </c>
      <c r="H4118" t="s">
        <v>751</v>
      </c>
      <c r="I4118">
        <v>28600.74</v>
      </c>
      <c r="J4118" t="s">
        <v>751</v>
      </c>
      <c r="K4118">
        <v>28600.74</v>
      </c>
      <c r="L4118">
        <v>8.39</v>
      </c>
      <c r="M4118" t="s">
        <v>751</v>
      </c>
      <c r="N4118" s="37">
        <v>0</v>
      </c>
      <c r="O4118">
        <v>85802.22</v>
      </c>
      <c r="P4118" t="s">
        <v>766</v>
      </c>
      <c r="Q4118" t="s">
        <v>766</v>
      </c>
      <c r="R4118" t="s">
        <v>768</v>
      </c>
      <c r="S4118" t="s">
        <v>758</v>
      </c>
    </row>
    <row r="4119" spans="1:19" x14ac:dyDescent="0.3">
      <c r="A4119" t="s">
        <v>752</v>
      </c>
      <c r="B4119" t="s">
        <v>748</v>
      </c>
      <c r="C4119" t="s">
        <v>754</v>
      </c>
      <c r="D4119" t="s">
        <v>750</v>
      </c>
      <c r="E4119">
        <v>-4</v>
      </c>
      <c r="F4119" t="s">
        <v>494</v>
      </c>
      <c r="G4119" s="37">
        <v>-29480.66</v>
      </c>
      <c r="H4119" t="s">
        <v>751</v>
      </c>
      <c r="I4119">
        <v>-29480.66</v>
      </c>
      <c r="J4119" t="s">
        <v>751</v>
      </c>
      <c r="K4119">
        <v>-29480.66</v>
      </c>
      <c r="L4119" t="s">
        <v>751</v>
      </c>
      <c r="M4119" t="s">
        <v>751</v>
      </c>
      <c r="N4119" s="37">
        <v>0</v>
      </c>
      <c r="O4119" t="s">
        <v>751</v>
      </c>
      <c r="P4119" t="s">
        <v>751</v>
      </c>
      <c r="Q4119" t="s">
        <v>751</v>
      </c>
      <c r="R4119" t="s">
        <v>751</v>
      </c>
      <c r="S4119" t="s">
        <v>758</v>
      </c>
    </row>
    <row r="4120" spans="1:19" x14ac:dyDescent="0.3">
      <c r="A4120" t="s">
        <v>747</v>
      </c>
      <c r="B4120" t="s">
        <v>748</v>
      </c>
      <c r="C4120" t="s">
        <v>754</v>
      </c>
      <c r="D4120" t="s">
        <v>750</v>
      </c>
      <c r="E4120">
        <v>6</v>
      </c>
      <c r="F4120" t="s">
        <v>244</v>
      </c>
      <c r="G4120" s="37">
        <v>-8789.7099999999991</v>
      </c>
      <c r="H4120" t="s">
        <v>751</v>
      </c>
      <c r="I4120">
        <v>-8789.7099999999991</v>
      </c>
      <c r="J4120" t="s">
        <v>751</v>
      </c>
      <c r="K4120">
        <v>-8789.7099999999991</v>
      </c>
      <c r="L4120" t="s">
        <v>751</v>
      </c>
      <c r="M4120" t="s">
        <v>751</v>
      </c>
      <c r="N4120" s="37">
        <v>0</v>
      </c>
      <c r="O4120" t="s">
        <v>751</v>
      </c>
      <c r="P4120" t="s">
        <v>751</v>
      </c>
      <c r="Q4120" t="s">
        <v>751</v>
      </c>
      <c r="R4120" t="s">
        <v>751</v>
      </c>
      <c r="S4120" t="s">
        <v>758</v>
      </c>
    </row>
    <row r="4121" spans="1:19" x14ac:dyDescent="0.3">
      <c r="A4121" t="s">
        <v>747</v>
      </c>
      <c r="B4121" t="s">
        <v>748</v>
      </c>
      <c r="C4121" t="s">
        <v>749</v>
      </c>
      <c r="D4121" t="s">
        <v>750</v>
      </c>
      <c r="E4121">
        <v>1</v>
      </c>
      <c r="F4121" t="s">
        <v>196</v>
      </c>
      <c r="G4121" s="37">
        <v>13213.75</v>
      </c>
      <c r="H4121">
        <v>0.74</v>
      </c>
      <c r="I4121">
        <v>13213.75</v>
      </c>
      <c r="J4121">
        <v>0.5</v>
      </c>
      <c r="K4121">
        <v>13213.75</v>
      </c>
      <c r="L4121">
        <v>9.02</v>
      </c>
      <c r="M4121" t="s">
        <v>751</v>
      </c>
      <c r="N4121" s="37">
        <v>0</v>
      </c>
      <c r="O4121">
        <v>13213.75</v>
      </c>
      <c r="P4121" t="s">
        <v>766</v>
      </c>
      <c r="Q4121" t="s">
        <v>766</v>
      </c>
      <c r="R4121" t="s">
        <v>766</v>
      </c>
      <c r="S4121" t="s">
        <v>758</v>
      </c>
    </row>
    <row r="4122" spans="1:19" x14ac:dyDescent="0.3">
      <c r="A4122" t="s">
        <v>753</v>
      </c>
      <c r="B4122" t="s">
        <v>748</v>
      </c>
      <c r="C4122" t="s">
        <v>754</v>
      </c>
      <c r="D4122" t="s">
        <v>750</v>
      </c>
      <c r="E4122">
        <v>-1</v>
      </c>
      <c r="F4122" t="s">
        <v>375</v>
      </c>
      <c r="G4122" s="37">
        <v>-182.78</v>
      </c>
      <c r="H4122" t="s">
        <v>751</v>
      </c>
      <c r="I4122">
        <v>-182.78</v>
      </c>
      <c r="J4122" t="s">
        <v>751</v>
      </c>
      <c r="K4122">
        <v>-182.78</v>
      </c>
      <c r="L4122" t="s">
        <v>751</v>
      </c>
      <c r="M4122" t="s">
        <v>751</v>
      </c>
      <c r="N4122" s="37">
        <v>0</v>
      </c>
      <c r="O4122" t="s">
        <v>751</v>
      </c>
      <c r="P4122" t="s">
        <v>751</v>
      </c>
      <c r="Q4122" t="s">
        <v>751</v>
      </c>
      <c r="R4122" t="s">
        <v>751</v>
      </c>
      <c r="S4122" t="s">
        <v>758</v>
      </c>
    </row>
    <row r="4123" spans="1:19" x14ac:dyDescent="0.3">
      <c r="A4123" t="s">
        <v>753</v>
      </c>
      <c r="B4123" t="s">
        <v>748</v>
      </c>
      <c r="C4123" t="s">
        <v>749</v>
      </c>
      <c r="D4123" t="s">
        <v>750</v>
      </c>
      <c r="E4123">
        <v>7</v>
      </c>
      <c r="F4123" t="s">
        <v>47</v>
      </c>
      <c r="G4123" s="37">
        <v>33019.96</v>
      </c>
      <c r="H4123">
        <v>5.2</v>
      </c>
      <c r="I4123">
        <v>33019.96</v>
      </c>
      <c r="J4123">
        <v>688.4</v>
      </c>
      <c r="K4123">
        <v>33019.96</v>
      </c>
      <c r="L4123">
        <v>8.11</v>
      </c>
      <c r="M4123" t="s">
        <v>751</v>
      </c>
      <c r="N4123" s="37">
        <v>0</v>
      </c>
      <c r="O4123">
        <v>231139.72</v>
      </c>
      <c r="P4123" t="s">
        <v>768</v>
      </c>
      <c r="Q4123" t="s">
        <v>766</v>
      </c>
      <c r="R4123" t="s">
        <v>768</v>
      </c>
      <c r="S4123" t="s">
        <v>758</v>
      </c>
    </row>
    <row r="4124" spans="1:19" x14ac:dyDescent="0.3">
      <c r="A4124" t="s">
        <v>753</v>
      </c>
      <c r="B4124" t="s">
        <v>748</v>
      </c>
      <c r="C4124" t="s">
        <v>749</v>
      </c>
      <c r="D4124" t="s">
        <v>750</v>
      </c>
      <c r="E4124">
        <v>2</v>
      </c>
      <c r="F4124" t="s">
        <v>389</v>
      </c>
      <c r="G4124" s="37">
        <v>68342.66</v>
      </c>
      <c r="H4124">
        <v>156.22</v>
      </c>
      <c r="I4124">
        <v>68342.66</v>
      </c>
      <c r="J4124">
        <v>11.97</v>
      </c>
      <c r="K4124">
        <v>68342.66</v>
      </c>
      <c r="L4124">
        <v>63.12</v>
      </c>
      <c r="M4124" t="s">
        <v>751</v>
      </c>
      <c r="N4124" s="37">
        <v>0</v>
      </c>
      <c r="O4124">
        <v>136685.32</v>
      </c>
      <c r="P4124" t="s">
        <v>766</v>
      </c>
      <c r="Q4124" t="s">
        <v>766</v>
      </c>
      <c r="R4124" t="s">
        <v>766</v>
      </c>
      <c r="S4124" t="s">
        <v>758</v>
      </c>
    </row>
    <row r="4125" spans="1:19" x14ac:dyDescent="0.3">
      <c r="A4125" t="s">
        <v>747</v>
      </c>
      <c r="B4125" t="s">
        <v>748</v>
      </c>
      <c r="C4125" t="s">
        <v>749</v>
      </c>
      <c r="D4125" t="s">
        <v>750</v>
      </c>
      <c r="E4125">
        <v>0</v>
      </c>
      <c r="F4125" t="s">
        <v>278</v>
      </c>
      <c r="G4125" s="37">
        <v>2219.62</v>
      </c>
      <c r="H4125">
        <v>0.21</v>
      </c>
      <c r="I4125">
        <v>2219.62</v>
      </c>
      <c r="J4125">
        <v>0.04</v>
      </c>
      <c r="K4125">
        <v>2219.62</v>
      </c>
      <c r="L4125">
        <v>0.39</v>
      </c>
      <c r="M4125" t="s">
        <v>751</v>
      </c>
      <c r="N4125" s="37">
        <v>0</v>
      </c>
      <c r="O4125" t="s">
        <v>751</v>
      </c>
      <c r="P4125" t="s">
        <v>766</v>
      </c>
      <c r="Q4125" t="s">
        <v>766</v>
      </c>
      <c r="R4125" t="s">
        <v>766</v>
      </c>
      <c r="S4125" t="s">
        <v>758</v>
      </c>
    </row>
    <row r="4126" spans="1:19" x14ac:dyDescent="0.3">
      <c r="A4126" t="s">
        <v>747</v>
      </c>
      <c r="B4126" t="s">
        <v>748</v>
      </c>
      <c r="C4126" t="s">
        <v>749</v>
      </c>
      <c r="D4126" t="s">
        <v>750</v>
      </c>
      <c r="E4126">
        <v>0</v>
      </c>
      <c r="F4126" t="s">
        <v>332</v>
      </c>
      <c r="G4126" s="37">
        <v>4225.83</v>
      </c>
      <c r="H4126">
        <v>0.45</v>
      </c>
      <c r="I4126">
        <v>4225.83</v>
      </c>
      <c r="J4126">
        <v>125.73</v>
      </c>
      <c r="K4126">
        <v>4225.83</v>
      </c>
      <c r="L4126">
        <v>2.0499999999999998</v>
      </c>
      <c r="M4126" t="s">
        <v>751</v>
      </c>
      <c r="N4126" s="37">
        <v>0</v>
      </c>
      <c r="O4126" t="s">
        <v>751</v>
      </c>
      <c r="P4126" t="s">
        <v>768</v>
      </c>
      <c r="Q4126" t="s">
        <v>766</v>
      </c>
      <c r="R4126" t="s">
        <v>768</v>
      </c>
      <c r="S4126" t="s">
        <v>758</v>
      </c>
    </row>
    <row r="4127" spans="1:19" x14ac:dyDescent="0.3">
      <c r="A4127" t="s">
        <v>747</v>
      </c>
      <c r="B4127" t="s">
        <v>748</v>
      </c>
      <c r="C4127" t="s">
        <v>754</v>
      </c>
      <c r="D4127" t="s">
        <v>750</v>
      </c>
      <c r="E4127">
        <v>-1</v>
      </c>
      <c r="F4127" t="s">
        <v>179</v>
      </c>
      <c r="G4127" s="37">
        <v>-14816.65</v>
      </c>
      <c r="H4127" t="s">
        <v>751</v>
      </c>
      <c r="I4127">
        <v>-14816.65</v>
      </c>
      <c r="J4127" t="s">
        <v>751</v>
      </c>
      <c r="K4127">
        <v>-14816.65</v>
      </c>
      <c r="L4127" t="s">
        <v>751</v>
      </c>
      <c r="M4127" t="s">
        <v>751</v>
      </c>
      <c r="N4127" s="37">
        <v>0</v>
      </c>
      <c r="O4127" t="s">
        <v>751</v>
      </c>
      <c r="P4127" t="s">
        <v>751</v>
      </c>
      <c r="Q4127" t="s">
        <v>751</v>
      </c>
      <c r="R4127" t="s">
        <v>751</v>
      </c>
      <c r="S4127" t="s">
        <v>758</v>
      </c>
    </row>
    <row r="4128" spans="1:19" x14ac:dyDescent="0.3">
      <c r="A4128" t="s">
        <v>752</v>
      </c>
      <c r="B4128" t="s">
        <v>748</v>
      </c>
      <c r="C4128" t="s">
        <v>749</v>
      </c>
      <c r="D4128" t="s">
        <v>750</v>
      </c>
      <c r="E4128">
        <v>1</v>
      </c>
      <c r="F4128" t="s">
        <v>135</v>
      </c>
      <c r="G4128" s="37">
        <v>21663.83</v>
      </c>
      <c r="H4128">
        <v>32.24</v>
      </c>
      <c r="I4128">
        <v>21663.83</v>
      </c>
      <c r="J4128">
        <v>2.4700000000000002</v>
      </c>
      <c r="K4128">
        <v>21663.83</v>
      </c>
      <c r="L4128">
        <v>13.03</v>
      </c>
      <c r="M4128" t="s">
        <v>751</v>
      </c>
      <c r="N4128" s="37">
        <v>0</v>
      </c>
      <c r="O4128">
        <v>21663.83</v>
      </c>
      <c r="P4128" t="s">
        <v>766</v>
      </c>
      <c r="Q4128" t="s">
        <v>766</v>
      </c>
      <c r="R4128" t="s">
        <v>766</v>
      </c>
      <c r="S4128" t="s">
        <v>758</v>
      </c>
    </row>
    <row r="4129" spans="1:19" x14ac:dyDescent="0.3">
      <c r="A4129" t="s">
        <v>752</v>
      </c>
      <c r="B4129" t="s">
        <v>748</v>
      </c>
      <c r="C4129" t="s">
        <v>749</v>
      </c>
      <c r="D4129" t="s">
        <v>750</v>
      </c>
      <c r="E4129">
        <v>-1</v>
      </c>
      <c r="F4129" t="s">
        <v>53</v>
      </c>
      <c r="G4129" s="37">
        <v>44700.160000000003</v>
      </c>
      <c r="H4129">
        <v>7.87</v>
      </c>
      <c r="I4129">
        <v>44700.160000000003</v>
      </c>
      <c r="J4129">
        <v>14.55</v>
      </c>
      <c r="K4129">
        <v>44700.160000000003</v>
      </c>
      <c r="L4129">
        <v>100.52</v>
      </c>
      <c r="M4129" t="s">
        <v>751</v>
      </c>
      <c r="N4129" s="37">
        <v>0</v>
      </c>
      <c r="O4129" t="s">
        <v>751</v>
      </c>
      <c r="P4129" t="s">
        <v>766</v>
      </c>
      <c r="Q4129" t="s">
        <v>766</v>
      </c>
      <c r="R4129" t="s">
        <v>766</v>
      </c>
      <c r="S4129" t="s">
        <v>758</v>
      </c>
    </row>
    <row r="4130" spans="1:19" x14ac:dyDescent="0.3">
      <c r="A4130" t="s">
        <v>753</v>
      </c>
      <c r="B4130" t="s">
        <v>748</v>
      </c>
      <c r="C4130" t="s">
        <v>749</v>
      </c>
      <c r="D4130" t="s">
        <v>750</v>
      </c>
      <c r="E4130">
        <v>5</v>
      </c>
      <c r="F4130" t="s">
        <v>95</v>
      </c>
      <c r="G4130" s="37">
        <v>47878.27</v>
      </c>
      <c r="H4130">
        <v>0.94</v>
      </c>
      <c r="I4130">
        <v>47878.27</v>
      </c>
      <c r="J4130">
        <v>0.16</v>
      </c>
      <c r="K4130">
        <v>47878.27</v>
      </c>
      <c r="L4130">
        <v>1.71</v>
      </c>
      <c r="M4130" t="s">
        <v>751</v>
      </c>
      <c r="N4130" s="37">
        <v>0</v>
      </c>
      <c r="O4130">
        <v>239391.35</v>
      </c>
      <c r="P4130" t="s">
        <v>766</v>
      </c>
      <c r="Q4130" t="s">
        <v>766</v>
      </c>
      <c r="R4130" t="s">
        <v>766</v>
      </c>
      <c r="S4130" t="s">
        <v>758</v>
      </c>
    </row>
    <row r="4131" spans="1:19" x14ac:dyDescent="0.3">
      <c r="A4131" t="s">
        <v>753</v>
      </c>
      <c r="B4131" t="s">
        <v>748</v>
      </c>
      <c r="C4131" t="s">
        <v>749</v>
      </c>
      <c r="D4131" t="s">
        <v>750</v>
      </c>
      <c r="E4131">
        <v>4</v>
      </c>
      <c r="F4131" t="s">
        <v>193</v>
      </c>
      <c r="G4131" s="37">
        <v>23369.279999999999</v>
      </c>
      <c r="H4131">
        <v>0.7</v>
      </c>
      <c r="I4131">
        <v>23369.279999999999</v>
      </c>
      <c r="J4131">
        <v>923.44</v>
      </c>
      <c r="K4131">
        <v>23369.279999999999</v>
      </c>
      <c r="L4131">
        <v>3.92</v>
      </c>
      <c r="M4131" t="s">
        <v>751</v>
      </c>
      <c r="N4131" s="37">
        <v>23369.279999999999</v>
      </c>
      <c r="O4131">
        <v>93477.119999999995</v>
      </c>
      <c r="P4131" t="s">
        <v>768</v>
      </c>
      <c r="Q4131" t="s">
        <v>766</v>
      </c>
      <c r="R4131" t="s">
        <v>768</v>
      </c>
      <c r="S4131" t="s">
        <v>758</v>
      </c>
    </row>
    <row r="4132" spans="1:19" x14ac:dyDescent="0.3">
      <c r="A4132" t="s">
        <v>747</v>
      </c>
      <c r="B4132" t="s">
        <v>748</v>
      </c>
      <c r="C4132" t="s">
        <v>754</v>
      </c>
      <c r="D4132" t="s">
        <v>750</v>
      </c>
      <c r="E4132">
        <v>5</v>
      </c>
      <c r="F4132" t="s">
        <v>151</v>
      </c>
      <c r="G4132" s="37">
        <v>-939.35</v>
      </c>
      <c r="H4132" t="s">
        <v>751</v>
      </c>
      <c r="I4132">
        <v>-939.35</v>
      </c>
      <c r="J4132" t="s">
        <v>751</v>
      </c>
      <c r="K4132">
        <v>-939.35</v>
      </c>
      <c r="L4132" t="s">
        <v>751</v>
      </c>
      <c r="M4132" t="s">
        <v>751</v>
      </c>
      <c r="N4132" s="37">
        <v>0</v>
      </c>
      <c r="O4132" t="s">
        <v>751</v>
      </c>
      <c r="P4132" t="s">
        <v>751</v>
      </c>
      <c r="Q4132" t="s">
        <v>751</v>
      </c>
      <c r="R4132" t="s">
        <v>751</v>
      </c>
      <c r="S4132" t="s">
        <v>758</v>
      </c>
    </row>
    <row r="4133" spans="1:19" x14ac:dyDescent="0.3">
      <c r="A4133" t="s">
        <v>753</v>
      </c>
      <c r="B4133" t="s">
        <v>748</v>
      </c>
      <c r="C4133" t="s">
        <v>749</v>
      </c>
      <c r="D4133" t="s">
        <v>750</v>
      </c>
      <c r="E4133">
        <v>0</v>
      </c>
      <c r="F4133" t="s">
        <v>314</v>
      </c>
      <c r="G4133" s="37">
        <v>1251.19</v>
      </c>
      <c r="H4133">
        <v>1.21</v>
      </c>
      <c r="I4133">
        <v>1251.19</v>
      </c>
      <c r="J4133">
        <v>1.0900000000000001</v>
      </c>
      <c r="K4133">
        <v>1251.19</v>
      </c>
      <c r="L4133">
        <v>5.64</v>
      </c>
      <c r="M4133" t="s">
        <v>751</v>
      </c>
      <c r="N4133" s="37">
        <v>0</v>
      </c>
      <c r="O4133" t="s">
        <v>751</v>
      </c>
      <c r="P4133" t="s">
        <v>766</v>
      </c>
      <c r="Q4133" t="s">
        <v>766</v>
      </c>
      <c r="R4133" t="s">
        <v>766</v>
      </c>
      <c r="S4133" t="s">
        <v>758</v>
      </c>
    </row>
    <row r="4134" spans="1:19" x14ac:dyDescent="0.3">
      <c r="A4134" t="s">
        <v>747</v>
      </c>
      <c r="B4134" t="s">
        <v>748</v>
      </c>
      <c r="C4134" t="s">
        <v>749</v>
      </c>
      <c r="D4134" t="s">
        <v>750</v>
      </c>
      <c r="E4134">
        <v>0</v>
      </c>
      <c r="F4134" t="s">
        <v>361</v>
      </c>
      <c r="G4134" s="37">
        <v>9043974.1799999997</v>
      </c>
      <c r="H4134">
        <v>416.7</v>
      </c>
      <c r="I4134">
        <v>9043974.1799999997</v>
      </c>
      <c r="J4134">
        <v>770.59</v>
      </c>
      <c r="K4134">
        <v>9043974.1799999997</v>
      </c>
      <c r="L4134">
        <v>5325.04</v>
      </c>
      <c r="M4134" t="s">
        <v>751</v>
      </c>
      <c r="N4134" s="37">
        <v>0</v>
      </c>
      <c r="O4134" t="s">
        <v>751</v>
      </c>
      <c r="P4134" t="s">
        <v>766</v>
      </c>
      <c r="Q4134" t="s">
        <v>766</v>
      </c>
      <c r="R4134" t="s">
        <v>766</v>
      </c>
      <c r="S4134" t="s">
        <v>758</v>
      </c>
    </row>
    <row r="4135" spans="1:19" x14ac:dyDescent="0.3">
      <c r="A4135" t="s">
        <v>752</v>
      </c>
      <c r="B4135" t="s">
        <v>748</v>
      </c>
      <c r="C4135" t="s">
        <v>749</v>
      </c>
      <c r="D4135" t="s">
        <v>750</v>
      </c>
      <c r="E4135">
        <v>-4</v>
      </c>
      <c r="F4135" t="s">
        <v>201</v>
      </c>
      <c r="G4135" s="37">
        <v>2100</v>
      </c>
      <c r="H4135">
        <v>0.16</v>
      </c>
      <c r="I4135">
        <v>2100</v>
      </c>
      <c r="J4135">
        <v>0.01</v>
      </c>
      <c r="K4135">
        <v>2100</v>
      </c>
      <c r="L4135">
        <v>0.06</v>
      </c>
      <c r="M4135" t="s">
        <v>751</v>
      </c>
      <c r="N4135" s="37">
        <v>0</v>
      </c>
      <c r="O4135" t="s">
        <v>751</v>
      </c>
      <c r="P4135" t="s">
        <v>766</v>
      </c>
      <c r="Q4135" t="s">
        <v>766</v>
      </c>
      <c r="R4135" t="s">
        <v>766</v>
      </c>
      <c r="S4135" t="s">
        <v>758</v>
      </c>
    </row>
    <row r="4136" spans="1:19" x14ac:dyDescent="0.3">
      <c r="A4136" t="s">
        <v>752</v>
      </c>
      <c r="B4136" t="s">
        <v>748</v>
      </c>
      <c r="C4136" t="s">
        <v>749</v>
      </c>
      <c r="D4136" t="s">
        <v>750</v>
      </c>
      <c r="E4136">
        <v>-4</v>
      </c>
      <c r="F4136" t="s">
        <v>525</v>
      </c>
      <c r="G4136" s="37">
        <v>206702.96</v>
      </c>
      <c r="H4136">
        <v>15.71</v>
      </c>
      <c r="I4136">
        <v>206702.96</v>
      </c>
      <c r="J4136">
        <v>7.46</v>
      </c>
      <c r="K4136">
        <v>206702.96</v>
      </c>
      <c r="L4136">
        <v>71.45</v>
      </c>
      <c r="M4136" t="s">
        <v>751</v>
      </c>
      <c r="N4136" s="37">
        <v>0</v>
      </c>
      <c r="O4136" t="s">
        <v>751</v>
      </c>
      <c r="P4136" t="s">
        <v>766</v>
      </c>
      <c r="Q4136" t="s">
        <v>766</v>
      </c>
      <c r="R4136" t="s">
        <v>766</v>
      </c>
      <c r="S4136" t="s">
        <v>758</v>
      </c>
    </row>
    <row r="4137" spans="1:19" x14ac:dyDescent="0.3">
      <c r="A4137" t="s">
        <v>747</v>
      </c>
      <c r="B4137" t="s">
        <v>748</v>
      </c>
      <c r="C4137" t="s">
        <v>749</v>
      </c>
      <c r="D4137" t="s">
        <v>750</v>
      </c>
      <c r="E4137">
        <v>1</v>
      </c>
      <c r="F4137" t="s">
        <v>364</v>
      </c>
      <c r="G4137" s="37">
        <v>14187.16</v>
      </c>
      <c r="H4137">
        <v>1.43</v>
      </c>
      <c r="I4137">
        <v>14187.16</v>
      </c>
      <c r="J4137">
        <v>0.68</v>
      </c>
      <c r="K4137">
        <v>14187.16</v>
      </c>
      <c r="L4137">
        <v>6.49</v>
      </c>
      <c r="M4137" t="s">
        <v>751</v>
      </c>
      <c r="N4137" s="37">
        <v>0</v>
      </c>
      <c r="O4137">
        <v>14187.16</v>
      </c>
      <c r="P4137" t="s">
        <v>766</v>
      </c>
      <c r="Q4137" t="s">
        <v>766</v>
      </c>
      <c r="R4137" t="s">
        <v>766</v>
      </c>
      <c r="S4137" t="s">
        <v>758</v>
      </c>
    </row>
    <row r="4138" spans="1:19" x14ac:dyDescent="0.3">
      <c r="A4138" t="s">
        <v>753</v>
      </c>
      <c r="B4138" t="s">
        <v>748</v>
      </c>
      <c r="C4138" t="s">
        <v>749</v>
      </c>
      <c r="D4138" t="s">
        <v>750</v>
      </c>
      <c r="E4138">
        <v>1</v>
      </c>
      <c r="F4138" t="s">
        <v>127</v>
      </c>
      <c r="G4138" s="37">
        <v>6033.43</v>
      </c>
      <c r="H4138">
        <v>1014.35</v>
      </c>
      <c r="I4138">
        <v>6033.43</v>
      </c>
      <c r="J4138">
        <v>0</v>
      </c>
      <c r="K4138">
        <v>6033.43</v>
      </c>
      <c r="L4138">
        <v>0</v>
      </c>
      <c r="M4138" t="s">
        <v>751</v>
      </c>
      <c r="N4138" s="37">
        <v>0</v>
      </c>
      <c r="O4138">
        <v>6033.43</v>
      </c>
      <c r="P4138" t="s">
        <v>766</v>
      </c>
      <c r="Q4138" t="s">
        <v>768</v>
      </c>
      <c r="R4138" t="s">
        <v>768</v>
      </c>
      <c r="S4138" t="s">
        <v>758</v>
      </c>
    </row>
    <row r="4139" spans="1:19" x14ac:dyDescent="0.3">
      <c r="A4139" t="s">
        <v>747</v>
      </c>
      <c r="B4139" t="s">
        <v>748</v>
      </c>
      <c r="C4139" t="s">
        <v>754</v>
      </c>
      <c r="D4139" t="s">
        <v>750</v>
      </c>
      <c r="E4139">
        <v>3</v>
      </c>
      <c r="F4139" t="s">
        <v>535</v>
      </c>
      <c r="G4139" s="37">
        <v>-4971.9799999999996</v>
      </c>
      <c r="H4139" t="s">
        <v>751</v>
      </c>
      <c r="I4139">
        <v>-4971.9799999999996</v>
      </c>
      <c r="J4139" t="s">
        <v>751</v>
      </c>
      <c r="K4139">
        <v>-4971.9799999999996</v>
      </c>
      <c r="L4139" t="s">
        <v>751</v>
      </c>
      <c r="M4139" t="s">
        <v>751</v>
      </c>
      <c r="N4139" s="37">
        <v>0</v>
      </c>
      <c r="O4139" t="s">
        <v>751</v>
      </c>
      <c r="P4139" t="s">
        <v>751</v>
      </c>
      <c r="Q4139" t="s">
        <v>751</v>
      </c>
      <c r="R4139" t="s">
        <v>751</v>
      </c>
      <c r="S4139" t="s">
        <v>758</v>
      </c>
    </row>
    <row r="4140" spans="1:19" x14ac:dyDescent="0.3">
      <c r="A4140" t="s">
        <v>752</v>
      </c>
      <c r="B4140" t="s">
        <v>748</v>
      </c>
      <c r="C4140" t="s">
        <v>749</v>
      </c>
      <c r="D4140" t="s">
        <v>750</v>
      </c>
      <c r="E4140">
        <v>3</v>
      </c>
      <c r="F4140" t="s">
        <v>179</v>
      </c>
      <c r="G4140" s="37">
        <v>8060.57</v>
      </c>
      <c r="H4140">
        <v>0.33</v>
      </c>
      <c r="I4140">
        <v>8060.57</v>
      </c>
      <c r="J4140">
        <v>0.15</v>
      </c>
      <c r="K4140">
        <v>8060.57</v>
      </c>
      <c r="L4140">
        <v>1.87</v>
      </c>
      <c r="M4140" t="s">
        <v>751</v>
      </c>
      <c r="N4140" s="37">
        <v>0</v>
      </c>
      <c r="O4140">
        <v>24181.71</v>
      </c>
      <c r="P4140" t="s">
        <v>766</v>
      </c>
      <c r="Q4140" t="s">
        <v>766</v>
      </c>
      <c r="R4140" t="s">
        <v>766</v>
      </c>
      <c r="S4140" t="s">
        <v>758</v>
      </c>
    </row>
    <row r="4141" spans="1:19" x14ac:dyDescent="0.3">
      <c r="A4141" t="s">
        <v>747</v>
      </c>
      <c r="B4141" t="s">
        <v>748</v>
      </c>
      <c r="C4141" t="s">
        <v>749</v>
      </c>
      <c r="D4141" t="s">
        <v>750</v>
      </c>
      <c r="E4141">
        <v>0</v>
      </c>
      <c r="F4141" t="s">
        <v>437</v>
      </c>
      <c r="G4141" s="37">
        <v>913906.89</v>
      </c>
      <c r="H4141">
        <v>158.58000000000001</v>
      </c>
      <c r="I4141">
        <v>913906.89</v>
      </c>
      <c r="J4141">
        <v>32.090000000000003</v>
      </c>
      <c r="K4141">
        <v>913906.89</v>
      </c>
      <c r="L4141">
        <v>254.31</v>
      </c>
      <c r="M4141" t="s">
        <v>751</v>
      </c>
      <c r="N4141" s="37">
        <v>0</v>
      </c>
      <c r="O4141" t="s">
        <v>751</v>
      </c>
      <c r="P4141" t="s">
        <v>766</v>
      </c>
      <c r="Q4141" t="s">
        <v>766</v>
      </c>
      <c r="R4141" t="s">
        <v>766</v>
      </c>
      <c r="S4141" t="s">
        <v>758</v>
      </c>
    </row>
    <row r="4142" spans="1:19" x14ac:dyDescent="0.3">
      <c r="A4142" t="s">
        <v>747</v>
      </c>
      <c r="B4142" t="s">
        <v>748</v>
      </c>
      <c r="C4142" t="s">
        <v>754</v>
      </c>
      <c r="D4142" t="s">
        <v>750</v>
      </c>
      <c r="E4142">
        <v>-4</v>
      </c>
      <c r="F4142" t="s">
        <v>212</v>
      </c>
      <c r="G4142" s="37">
        <v>-177.06</v>
      </c>
      <c r="H4142" t="s">
        <v>751</v>
      </c>
      <c r="I4142">
        <v>-177.06</v>
      </c>
      <c r="J4142" t="s">
        <v>751</v>
      </c>
      <c r="K4142">
        <v>-177.06</v>
      </c>
      <c r="L4142" t="s">
        <v>751</v>
      </c>
      <c r="M4142" t="s">
        <v>751</v>
      </c>
      <c r="N4142" s="37">
        <v>0</v>
      </c>
      <c r="O4142" t="s">
        <v>751</v>
      </c>
      <c r="P4142" t="s">
        <v>751</v>
      </c>
      <c r="Q4142" t="s">
        <v>751</v>
      </c>
      <c r="R4142" t="s">
        <v>751</v>
      </c>
      <c r="S4142" t="s">
        <v>758</v>
      </c>
    </row>
    <row r="4143" spans="1:19" x14ac:dyDescent="0.3">
      <c r="A4143" t="s">
        <v>747</v>
      </c>
      <c r="B4143" t="s">
        <v>748</v>
      </c>
      <c r="C4143" t="s">
        <v>749</v>
      </c>
      <c r="D4143" t="s">
        <v>750</v>
      </c>
      <c r="E4143">
        <v>0</v>
      </c>
      <c r="F4143" t="s">
        <v>189</v>
      </c>
      <c r="G4143" s="37">
        <v>7859.81</v>
      </c>
      <c r="H4143">
        <v>1510.24</v>
      </c>
      <c r="I4143">
        <v>7859.81</v>
      </c>
      <c r="J4143">
        <v>0.12</v>
      </c>
      <c r="K4143">
        <v>7859.81</v>
      </c>
      <c r="L4143">
        <v>0.48</v>
      </c>
      <c r="M4143" t="s">
        <v>751</v>
      </c>
      <c r="N4143" s="37">
        <v>0</v>
      </c>
      <c r="O4143" t="s">
        <v>751</v>
      </c>
      <c r="P4143" t="s">
        <v>766</v>
      </c>
      <c r="Q4143" t="s">
        <v>768</v>
      </c>
      <c r="R4143" t="s">
        <v>768</v>
      </c>
      <c r="S4143" t="s">
        <v>758</v>
      </c>
    </row>
    <row r="4144" spans="1:19" x14ac:dyDescent="0.3">
      <c r="A4144" t="s">
        <v>752</v>
      </c>
      <c r="B4144" t="s">
        <v>748</v>
      </c>
      <c r="C4144" t="s">
        <v>749</v>
      </c>
      <c r="D4144" t="s">
        <v>750</v>
      </c>
      <c r="E4144">
        <v>-4</v>
      </c>
      <c r="F4144" t="s">
        <v>517</v>
      </c>
      <c r="G4144" s="37">
        <v>26426.95</v>
      </c>
      <c r="H4144">
        <v>6.26</v>
      </c>
      <c r="I4144">
        <v>26426.95</v>
      </c>
      <c r="J4144">
        <v>4.25</v>
      </c>
      <c r="K4144">
        <v>26426.95</v>
      </c>
      <c r="L4144">
        <v>76.25</v>
      </c>
      <c r="M4144" t="s">
        <v>751</v>
      </c>
      <c r="N4144" s="37">
        <v>0</v>
      </c>
      <c r="O4144" t="s">
        <v>751</v>
      </c>
      <c r="P4144" t="s">
        <v>766</v>
      </c>
      <c r="Q4144" t="s">
        <v>766</v>
      </c>
      <c r="R4144" t="s">
        <v>766</v>
      </c>
      <c r="S4144" t="s">
        <v>758</v>
      </c>
    </row>
    <row r="4145" spans="1:19" x14ac:dyDescent="0.3">
      <c r="A4145" t="s">
        <v>753</v>
      </c>
      <c r="B4145" t="s">
        <v>748</v>
      </c>
      <c r="C4145" t="s">
        <v>754</v>
      </c>
      <c r="D4145" t="s">
        <v>750</v>
      </c>
      <c r="E4145">
        <v>6</v>
      </c>
      <c r="F4145" t="s">
        <v>241</v>
      </c>
      <c r="G4145" s="37">
        <v>-11126.87</v>
      </c>
      <c r="H4145" t="s">
        <v>751</v>
      </c>
      <c r="I4145">
        <v>-11126.87</v>
      </c>
      <c r="J4145" t="s">
        <v>751</v>
      </c>
      <c r="K4145">
        <v>-11126.87</v>
      </c>
      <c r="L4145" t="s">
        <v>751</v>
      </c>
      <c r="M4145" t="s">
        <v>751</v>
      </c>
      <c r="N4145" s="37">
        <v>0</v>
      </c>
      <c r="O4145" t="s">
        <v>751</v>
      </c>
      <c r="P4145" t="s">
        <v>751</v>
      </c>
      <c r="Q4145" t="s">
        <v>751</v>
      </c>
      <c r="R4145" t="s">
        <v>751</v>
      </c>
      <c r="S4145" t="s">
        <v>758</v>
      </c>
    </row>
    <row r="4146" spans="1:19" x14ac:dyDescent="0.3">
      <c r="A4146" t="s">
        <v>753</v>
      </c>
      <c r="B4146" t="s">
        <v>748</v>
      </c>
      <c r="C4146" t="s">
        <v>749</v>
      </c>
      <c r="D4146" t="s">
        <v>750</v>
      </c>
      <c r="E4146">
        <v>0</v>
      </c>
      <c r="F4146" t="s">
        <v>34</v>
      </c>
      <c r="G4146" s="37">
        <v>3495.96</v>
      </c>
      <c r="H4146">
        <v>0.08</v>
      </c>
      <c r="I4146">
        <v>3495.96</v>
      </c>
      <c r="J4146">
        <v>0.01</v>
      </c>
      <c r="K4146">
        <v>3495.96</v>
      </c>
      <c r="L4146">
        <v>0.65</v>
      </c>
      <c r="M4146">
        <v>1</v>
      </c>
      <c r="N4146" s="37">
        <v>0</v>
      </c>
      <c r="O4146" t="s">
        <v>751</v>
      </c>
      <c r="P4146" t="s">
        <v>768</v>
      </c>
      <c r="Q4146" t="s">
        <v>768</v>
      </c>
      <c r="R4146" t="s">
        <v>768</v>
      </c>
      <c r="S4146" t="s">
        <v>758</v>
      </c>
    </row>
    <row r="4147" spans="1:19" x14ac:dyDescent="0.3">
      <c r="A4147" t="s">
        <v>747</v>
      </c>
      <c r="B4147" t="s">
        <v>748</v>
      </c>
      <c r="C4147" t="s">
        <v>754</v>
      </c>
      <c r="D4147" t="s">
        <v>750</v>
      </c>
      <c r="E4147">
        <v>2</v>
      </c>
      <c r="F4147" t="s">
        <v>192</v>
      </c>
      <c r="G4147" s="37">
        <v>-4749.43</v>
      </c>
      <c r="H4147" t="s">
        <v>751</v>
      </c>
      <c r="I4147">
        <v>-4749.43</v>
      </c>
      <c r="J4147" t="s">
        <v>751</v>
      </c>
      <c r="K4147">
        <v>-4749.43</v>
      </c>
      <c r="L4147" t="s">
        <v>751</v>
      </c>
      <c r="M4147">
        <v>1</v>
      </c>
      <c r="N4147" s="37">
        <v>-8.83</v>
      </c>
      <c r="O4147" t="s">
        <v>751</v>
      </c>
      <c r="P4147" t="s">
        <v>751</v>
      </c>
      <c r="Q4147" t="s">
        <v>751</v>
      </c>
      <c r="R4147" t="s">
        <v>751</v>
      </c>
      <c r="S4147" t="s">
        <v>758</v>
      </c>
    </row>
    <row r="4148" spans="1:19" x14ac:dyDescent="0.3">
      <c r="A4148" t="s">
        <v>753</v>
      </c>
      <c r="B4148" t="s">
        <v>748</v>
      </c>
      <c r="C4148" t="s">
        <v>749</v>
      </c>
      <c r="D4148" t="s">
        <v>750</v>
      </c>
      <c r="E4148">
        <v>5</v>
      </c>
      <c r="F4148" t="s">
        <v>396</v>
      </c>
      <c r="G4148" s="37">
        <v>126209.52</v>
      </c>
      <c r="H4148">
        <v>7.1</v>
      </c>
      <c r="I4148">
        <v>126209.52</v>
      </c>
      <c r="J4148">
        <v>3.37</v>
      </c>
      <c r="K4148">
        <v>126209.52</v>
      </c>
      <c r="L4148">
        <v>32.299999999999997</v>
      </c>
      <c r="M4148" t="s">
        <v>751</v>
      </c>
      <c r="N4148" s="37">
        <v>0</v>
      </c>
      <c r="O4148">
        <v>631047.6</v>
      </c>
      <c r="P4148" t="s">
        <v>766</v>
      </c>
      <c r="Q4148" t="s">
        <v>766</v>
      </c>
      <c r="R4148" t="s">
        <v>766</v>
      </c>
      <c r="S4148" t="s">
        <v>758</v>
      </c>
    </row>
    <row r="4149" spans="1:19" x14ac:dyDescent="0.3">
      <c r="A4149" t="s">
        <v>747</v>
      </c>
      <c r="B4149" t="s">
        <v>748</v>
      </c>
      <c r="C4149" t="s">
        <v>749</v>
      </c>
      <c r="D4149" t="s">
        <v>750</v>
      </c>
      <c r="E4149">
        <v>4</v>
      </c>
      <c r="F4149" t="s">
        <v>417</v>
      </c>
      <c r="G4149" s="37">
        <v>4785690.34</v>
      </c>
      <c r="H4149">
        <v>260.85000000000002</v>
      </c>
      <c r="I4149">
        <v>4785690.34</v>
      </c>
      <c r="J4149">
        <v>43.6</v>
      </c>
      <c r="K4149">
        <v>4785690.34</v>
      </c>
      <c r="L4149">
        <v>477.29</v>
      </c>
      <c r="M4149" t="s">
        <v>751</v>
      </c>
      <c r="N4149" s="37">
        <v>0</v>
      </c>
      <c r="O4149">
        <v>19142761.359999999</v>
      </c>
      <c r="P4149" t="s">
        <v>766</v>
      </c>
      <c r="Q4149" t="s">
        <v>766</v>
      </c>
      <c r="R4149" t="s">
        <v>766</v>
      </c>
      <c r="S4149" t="s">
        <v>758</v>
      </c>
    </row>
    <row r="4150" spans="1:19" x14ac:dyDescent="0.3">
      <c r="A4150" t="s">
        <v>747</v>
      </c>
      <c r="B4150" t="s">
        <v>748</v>
      </c>
      <c r="C4150" t="s">
        <v>749</v>
      </c>
      <c r="D4150" t="s">
        <v>750</v>
      </c>
      <c r="E4150">
        <v>2</v>
      </c>
      <c r="F4150" t="s">
        <v>308</v>
      </c>
      <c r="G4150" s="37">
        <v>1099889.8</v>
      </c>
      <c r="H4150">
        <v>447.43</v>
      </c>
      <c r="I4150">
        <v>1099889.8</v>
      </c>
      <c r="J4150">
        <v>90.55</v>
      </c>
      <c r="K4150">
        <v>1099889.8</v>
      </c>
      <c r="L4150">
        <v>717.55</v>
      </c>
      <c r="M4150" t="s">
        <v>751</v>
      </c>
      <c r="N4150" s="37">
        <v>0</v>
      </c>
      <c r="O4150">
        <v>2199779.6</v>
      </c>
      <c r="P4150" t="s">
        <v>766</v>
      </c>
      <c r="Q4150" t="s">
        <v>766</v>
      </c>
      <c r="R4150" t="s">
        <v>766</v>
      </c>
      <c r="S4150" t="s">
        <v>758</v>
      </c>
    </row>
    <row r="4151" spans="1:19" x14ac:dyDescent="0.3">
      <c r="A4151" t="s">
        <v>753</v>
      </c>
      <c r="B4151" t="s">
        <v>748</v>
      </c>
      <c r="C4151" t="s">
        <v>754</v>
      </c>
      <c r="D4151" t="s">
        <v>750</v>
      </c>
      <c r="E4151">
        <v>1</v>
      </c>
      <c r="F4151" t="s">
        <v>212</v>
      </c>
      <c r="G4151" s="37">
        <v>-22871.66</v>
      </c>
      <c r="H4151" t="s">
        <v>751</v>
      </c>
      <c r="I4151">
        <v>-22871.66</v>
      </c>
      <c r="J4151" t="s">
        <v>751</v>
      </c>
      <c r="K4151">
        <v>-22871.66</v>
      </c>
      <c r="L4151" t="s">
        <v>751</v>
      </c>
      <c r="M4151" t="s">
        <v>751</v>
      </c>
      <c r="N4151" s="37">
        <v>0</v>
      </c>
      <c r="O4151" t="s">
        <v>751</v>
      </c>
      <c r="P4151" t="s">
        <v>751</v>
      </c>
      <c r="Q4151" t="s">
        <v>751</v>
      </c>
      <c r="R4151" t="s">
        <v>751</v>
      </c>
      <c r="S4151" t="s">
        <v>758</v>
      </c>
    </row>
    <row r="4152" spans="1:19" x14ac:dyDescent="0.3">
      <c r="A4152" t="s">
        <v>747</v>
      </c>
      <c r="B4152" t="s">
        <v>748</v>
      </c>
      <c r="C4152" t="s">
        <v>749</v>
      </c>
      <c r="D4152" t="s">
        <v>750</v>
      </c>
      <c r="E4152">
        <v>1</v>
      </c>
      <c r="F4152" t="s">
        <v>71</v>
      </c>
      <c r="G4152" s="37">
        <v>1024473.26</v>
      </c>
      <c r="H4152">
        <v>72.540000000000006</v>
      </c>
      <c r="I4152">
        <v>1024473.26</v>
      </c>
      <c r="J4152">
        <v>34.46</v>
      </c>
      <c r="K4152">
        <v>1024473.26</v>
      </c>
      <c r="L4152">
        <v>330</v>
      </c>
      <c r="M4152" t="s">
        <v>751</v>
      </c>
      <c r="N4152" s="37">
        <v>0</v>
      </c>
      <c r="O4152">
        <v>1024473.26</v>
      </c>
      <c r="P4152" t="s">
        <v>766</v>
      </c>
      <c r="Q4152" t="s">
        <v>766</v>
      </c>
      <c r="R4152" t="s">
        <v>766</v>
      </c>
      <c r="S4152" t="s">
        <v>758</v>
      </c>
    </row>
    <row r="4153" spans="1:19" x14ac:dyDescent="0.3">
      <c r="A4153" t="s">
        <v>752</v>
      </c>
      <c r="B4153" t="s">
        <v>748</v>
      </c>
      <c r="C4153" t="s">
        <v>754</v>
      </c>
      <c r="D4153" t="s">
        <v>750</v>
      </c>
      <c r="E4153">
        <v>1</v>
      </c>
      <c r="F4153" t="s">
        <v>499</v>
      </c>
      <c r="G4153" s="37">
        <v>-6564.14</v>
      </c>
      <c r="H4153" t="s">
        <v>751</v>
      </c>
      <c r="I4153">
        <v>-6564.14</v>
      </c>
      <c r="J4153" t="s">
        <v>751</v>
      </c>
      <c r="K4153">
        <v>-6564.14</v>
      </c>
      <c r="L4153" t="s">
        <v>751</v>
      </c>
      <c r="M4153" t="s">
        <v>751</v>
      </c>
      <c r="N4153" s="37">
        <v>0</v>
      </c>
      <c r="O4153" t="s">
        <v>751</v>
      </c>
      <c r="P4153" t="s">
        <v>751</v>
      </c>
      <c r="Q4153" t="s">
        <v>751</v>
      </c>
      <c r="R4153" t="s">
        <v>751</v>
      </c>
      <c r="S4153" t="s">
        <v>758</v>
      </c>
    </row>
    <row r="4154" spans="1:19" x14ac:dyDescent="0.3">
      <c r="A4154" t="s">
        <v>747</v>
      </c>
      <c r="B4154" t="s">
        <v>748</v>
      </c>
      <c r="C4154" t="s">
        <v>749</v>
      </c>
      <c r="D4154" t="s">
        <v>750</v>
      </c>
      <c r="E4154">
        <v>3</v>
      </c>
      <c r="F4154" t="s">
        <v>243</v>
      </c>
      <c r="G4154" s="37">
        <v>10801.38</v>
      </c>
      <c r="H4154">
        <v>1041.78</v>
      </c>
      <c r="I4154">
        <v>10801.38</v>
      </c>
      <c r="J4154">
        <v>0.14000000000000001</v>
      </c>
      <c r="K4154">
        <v>10801.38</v>
      </c>
      <c r="L4154">
        <v>1.56</v>
      </c>
      <c r="M4154" t="s">
        <v>751</v>
      </c>
      <c r="N4154" s="37">
        <v>0</v>
      </c>
      <c r="O4154">
        <v>32404.14</v>
      </c>
      <c r="P4154" t="s">
        <v>766</v>
      </c>
      <c r="Q4154" t="s">
        <v>768</v>
      </c>
      <c r="R4154" t="s">
        <v>768</v>
      </c>
      <c r="S4154" t="s">
        <v>758</v>
      </c>
    </row>
    <row r="4155" spans="1:19" x14ac:dyDescent="0.3">
      <c r="A4155" t="s">
        <v>747</v>
      </c>
      <c r="B4155" t="s">
        <v>748</v>
      </c>
      <c r="C4155" t="s">
        <v>749</v>
      </c>
      <c r="D4155" t="s">
        <v>750</v>
      </c>
      <c r="E4155">
        <v>1</v>
      </c>
      <c r="F4155" t="s">
        <v>115</v>
      </c>
      <c r="G4155" s="37">
        <v>94938.52</v>
      </c>
      <c r="H4155">
        <v>46354.77</v>
      </c>
      <c r="I4155">
        <v>94938.52</v>
      </c>
      <c r="J4155">
        <v>0.86</v>
      </c>
      <c r="K4155">
        <v>94938.52</v>
      </c>
      <c r="L4155">
        <v>47.47</v>
      </c>
      <c r="M4155" t="s">
        <v>751</v>
      </c>
      <c r="N4155" s="37">
        <v>0</v>
      </c>
      <c r="O4155">
        <v>94938.52</v>
      </c>
      <c r="P4155" t="s">
        <v>766</v>
      </c>
      <c r="Q4155" t="s">
        <v>768</v>
      </c>
      <c r="R4155" t="s">
        <v>768</v>
      </c>
      <c r="S4155" t="s">
        <v>758</v>
      </c>
    </row>
    <row r="4156" spans="1:19" x14ac:dyDescent="0.3">
      <c r="A4156" t="s">
        <v>753</v>
      </c>
      <c r="B4156" t="s">
        <v>748</v>
      </c>
      <c r="C4156" t="s">
        <v>754</v>
      </c>
      <c r="D4156" t="s">
        <v>750</v>
      </c>
      <c r="E4156">
        <v>14</v>
      </c>
      <c r="F4156" t="s">
        <v>426</v>
      </c>
      <c r="G4156" s="37">
        <v>-6232.09</v>
      </c>
      <c r="H4156" t="s">
        <v>751</v>
      </c>
      <c r="I4156">
        <v>-6232.09</v>
      </c>
      <c r="J4156" t="s">
        <v>751</v>
      </c>
      <c r="K4156">
        <v>-6232.09</v>
      </c>
      <c r="L4156" t="s">
        <v>751</v>
      </c>
      <c r="M4156" t="s">
        <v>751</v>
      </c>
      <c r="N4156" s="37">
        <v>0</v>
      </c>
      <c r="O4156" t="s">
        <v>751</v>
      </c>
      <c r="P4156" t="s">
        <v>751</v>
      </c>
      <c r="Q4156" t="s">
        <v>751</v>
      </c>
      <c r="R4156" t="s">
        <v>751</v>
      </c>
      <c r="S4156" t="s">
        <v>758</v>
      </c>
    </row>
    <row r="4157" spans="1:19" x14ac:dyDescent="0.3">
      <c r="A4157" t="s">
        <v>753</v>
      </c>
      <c r="B4157" t="s">
        <v>748</v>
      </c>
      <c r="C4157" t="s">
        <v>749</v>
      </c>
      <c r="D4157" t="s">
        <v>750</v>
      </c>
      <c r="E4157">
        <v>3</v>
      </c>
      <c r="F4157" t="s">
        <v>365</v>
      </c>
      <c r="G4157" s="37">
        <v>127321.4</v>
      </c>
      <c r="H4157">
        <v>12.91</v>
      </c>
      <c r="I4157">
        <v>127321.4</v>
      </c>
      <c r="J4157">
        <v>8.7799999999999994</v>
      </c>
      <c r="K4157">
        <v>127321.4</v>
      </c>
      <c r="L4157">
        <v>157.29</v>
      </c>
      <c r="M4157" t="s">
        <v>751</v>
      </c>
      <c r="N4157" s="37">
        <v>0</v>
      </c>
      <c r="O4157">
        <v>381964.2</v>
      </c>
      <c r="P4157" t="s">
        <v>766</v>
      </c>
      <c r="Q4157" t="s">
        <v>766</v>
      </c>
      <c r="R4157" t="s">
        <v>766</v>
      </c>
      <c r="S4157" t="s">
        <v>758</v>
      </c>
    </row>
    <row r="4158" spans="1:19" x14ac:dyDescent="0.3">
      <c r="A4158" t="s">
        <v>747</v>
      </c>
      <c r="B4158" t="s">
        <v>748</v>
      </c>
      <c r="C4158" t="s">
        <v>754</v>
      </c>
      <c r="D4158" t="s">
        <v>750</v>
      </c>
      <c r="E4158">
        <v>-1</v>
      </c>
      <c r="F4158" t="s">
        <v>384</v>
      </c>
      <c r="G4158" s="37">
        <v>-0.18</v>
      </c>
      <c r="H4158" t="s">
        <v>751</v>
      </c>
      <c r="I4158">
        <v>-0.18</v>
      </c>
      <c r="J4158" t="s">
        <v>751</v>
      </c>
      <c r="K4158">
        <v>-0.18</v>
      </c>
      <c r="L4158" t="s">
        <v>751</v>
      </c>
      <c r="M4158" t="s">
        <v>751</v>
      </c>
      <c r="N4158" s="37">
        <v>0</v>
      </c>
      <c r="O4158" t="s">
        <v>751</v>
      </c>
      <c r="P4158" t="s">
        <v>751</v>
      </c>
      <c r="Q4158" t="s">
        <v>751</v>
      </c>
      <c r="R4158" t="s">
        <v>751</v>
      </c>
      <c r="S4158" t="s">
        <v>758</v>
      </c>
    </row>
    <row r="4159" spans="1:19" x14ac:dyDescent="0.3">
      <c r="A4159" t="s">
        <v>753</v>
      </c>
      <c r="B4159" t="s">
        <v>748</v>
      </c>
      <c r="C4159" t="s">
        <v>749</v>
      </c>
      <c r="D4159" t="s">
        <v>750</v>
      </c>
      <c r="E4159">
        <v>2</v>
      </c>
      <c r="F4159" t="s">
        <v>223</v>
      </c>
      <c r="G4159" s="37">
        <v>540842.05000000005</v>
      </c>
      <c r="H4159">
        <v>440.43</v>
      </c>
      <c r="I4159">
        <v>540842.05000000005</v>
      </c>
      <c r="J4159">
        <v>374.12</v>
      </c>
      <c r="K4159">
        <v>540842.05000000005</v>
      </c>
      <c r="L4159">
        <v>37.61</v>
      </c>
      <c r="M4159" t="s">
        <v>751</v>
      </c>
      <c r="N4159" s="37">
        <v>16832.580000000002</v>
      </c>
      <c r="O4159">
        <v>1081684.1000000001</v>
      </c>
      <c r="P4159" t="s">
        <v>766</v>
      </c>
      <c r="Q4159" t="s">
        <v>766</v>
      </c>
      <c r="R4159" t="s">
        <v>768</v>
      </c>
      <c r="S4159" t="s">
        <v>758</v>
      </c>
    </row>
    <row r="4160" spans="1:19" x14ac:dyDescent="0.3">
      <c r="A4160" t="s">
        <v>747</v>
      </c>
      <c r="B4160" t="s">
        <v>748</v>
      </c>
      <c r="C4160" t="s">
        <v>749</v>
      </c>
      <c r="D4160" t="s">
        <v>750</v>
      </c>
      <c r="E4160">
        <v>1</v>
      </c>
      <c r="F4160" t="s">
        <v>6</v>
      </c>
      <c r="G4160" s="37">
        <v>1817.26</v>
      </c>
      <c r="H4160">
        <v>0.34</v>
      </c>
      <c r="I4160">
        <v>1817.26</v>
      </c>
      <c r="J4160">
        <v>0.23</v>
      </c>
      <c r="K4160">
        <v>1817.26</v>
      </c>
      <c r="L4160">
        <v>4.1500000000000004</v>
      </c>
      <c r="M4160" t="s">
        <v>751</v>
      </c>
      <c r="N4160" s="37">
        <v>0</v>
      </c>
      <c r="O4160">
        <v>1817.26</v>
      </c>
      <c r="P4160" t="s">
        <v>768</v>
      </c>
      <c r="Q4160" t="s">
        <v>768</v>
      </c>
      <c r="R4160" t="s">
        <v>768</v>
      </c>
      <c r="S4160" t="s">
        <v>758</v>
      </c>
    </row>
    <row r="4161" spans="1:19" x14ac:dyDescent="0.3">
      <c r="A4161" t="s">
        <v>747</v>
      </c>
      <c r="B4161" t="s">
        <v>748</v>
      </c>
      <c r="C4161" t="s">
        <v>754</v>
      </c>
      <c r="D4161" t="s">
        <v>750</v>
      </c>
      <c r="E4161">
        <v>5</v>
      </c>
      <c r="F4161" t="s">
        <v>399</v>
      </c>
      <c r="G4161" s="37">
        <v>-281.58999999999997</v>
      </c>
      <c r="H4161" t="s">
        <v>751</v>
      </c>
      <c r="I4161">
        <v>-281.58999999999997</v>
      </c>
      <c r="J4161" t="s">
        <v>751</v>
      </c>
      <c r="K4161">
        <v>-281.58999999999997</v>
      </c>
      <c r="L4161" t="s">
        <v>751</v>
      </c>
      <c r="M4161" t="s">
        <v>751</v>
      </c>
      <c r="N4161" s="37">
        <v>0</v>
      </c>
      <c r="O4161" t="s">
        <v>751</v>
      </c>
      <c r="P4161" t="s">
        <v>751</v>
      </c>
      <c r="Q4161" t="s">
        <v>751</v>
      </c>
      <c r="R4161" t="s">
        <v>751</v>
      </c>
      <c r="S4161" t="s">
        <v>758</v>
      </c>
    </row>
    <row r="4162" spans="1:19" x14ac:dyDescent="0.3">
      <c r="A4162" t="s">
        <v>753</v>
      </c>
      <c r="B4162" t="s">
        <v>748</v>
      </c>
      <c r="C4162" t="s">
        <v>754</v>
      </c>
      <c r="D4162" t="s">
        <v>750</v>
      </c>
      <c r="E4162">
        <v>0</v>
      </c>
      <c r="F4162" t="s">
        <v>355</v>
      </c>
      <c r="G4162" s="37">
        <v>-132122.37</v>
      </c>
      <c r="H4162" t="s">
        <v>751</v>
      </c>
      <c r="I4162">
        <v>-132122.37</v>
      </c>
      <c r="J4162" t="s">
        <v>751</v>
      </c>
      <c r="K4162">
        <v>-132122.37</v>
      </c>
      <c r="L4162" t="s">
        <v>751</v>
      </c>
      <c r="M4162" t="s">
        <v>751</v>
      </c>
      <c r="N4162" s="37">
        <v>0</v>
      </c>
      <c r="O4162" t="s">
        <v>751</v>
      </c>
      <c r="P4162" t="s">
        <v>751</v>
      </c>
      <c r="Q4162" t="s">
        <v>751</v>
      </c>
      <c r="R4162" t="s">
        <v>751</v>
      </c>
      <c r="S4162" t="s">
        <v>758</v>
      </c>
    </row>
    <row r="4163" spans="1:19" x14ac:dyDescent="0.3">
      <c r="A4163" t="s">
        <v>752</v>
      </c>
      <c r="B4163" t="s">
        <v>748</v>
      </c>
      <c r="C4163" t="s">
        <v>749</v>
      </c>
      <c r="D4163" t="s">
        <v>750</v>
      </c>
      <c r="E4163">
        <v>1</v>
      </c>
      <c r="F4163" t="s">
        <v>475</v>
      </c>
      <c r="G4163" s="37">
        <v>12999.99</v>
      </c>
      <c r="H4163">
        <v>4.1500000000000004</v>
      </c>
      <c r="I4163">
        <v>12999.99</v>
      </c>
      <c r="J4163">
        <v>1.97</v>
      </c>
      <c r="K4163">
        <v>12999.99</v>
      </c>
      <c r="L4163">
        <v>18.899999999999999</v>
      </c>
      <c r="M4163" t="s">
        <v>751</v>
      </c>
      <c r="N4163" s="37">
        <v>0</v>
      </c>
      <c r="O4163">
        <v>12999.99</v>
      </c>
      <c r="P4163" t="s">
        <v>766</v>
      </c>
      <c r="Q4163" t="s">
        <v>766</v>
      </c>
      <c r="R4163" t="s">
        <v>766</v>
      </c>
      <c r="S4163" t="s">
        <v>758</v>
      </c>
    </row>
    <row r="4164" spans="1:19" x14ac:dyDescent="0.3">
      <c r="A4164" t="s">
        <v>752</v>
      </c>
      <c r="B4164" t="s">
        <v>748</v>
      </c>
      <c r="C4164" t="s">
        <v>749</v>
      </c>
      <c r="D4164" t="s">
        <v>750</v>
      </c>
      <c r="E4164">
        <v>-4</v>
      </c>
      <c r="F4164" t="s">
        <v>120</v>
      </c>
      <c r="G4164" s="37">
        <v>116594.11</v>
      </c>
      <c r="H4164">
        <v>1.34</v>
      </c>
      <c r="I4164">
        <v>116594.11</v>
      </c>
      <c r="J4164">
        <v>0.91</v>
      </c>
      <c r="K4164">
        <v>116594.11</v>
      </c>
      <c r="L4164">
        <v>16.39</v>
      </c>
      <c r="M4164" t="s">
        <v>751</v>
      </c>
      <c r="N4164" s="37">
        <v>0</v>
      </c>
      <c r="O4164" t="s">
        <v>751</v>
      </c>
      <c r="P4164" t="s">
        <v>766</v>
      </c>
      <c r="Q4164" t="s">
        <v>766</v>
      </c>
      <c r="R4164" t="s">
        <v>766</v>
      </c>
      <c r="S4164" t="s">
        <v>758</v>
      </c>
    </row>
    <row r="4165" spans="1:19" x14ac:dyDescent="0.3">
      <c r="A4165" t="s">
        <v>753</v>
      </c>
      <c r="B4165" t="s">
        <v>748</v>
      </c>
      <c r="C4165" t="s">
        <v>754</v>
      </c>
      <c r="D4165" t="s">
        <v>750</v>
      </c>
      <c r="E4165">
        <v>0</v>
      </c>
      <c r="F4165" t="s">
        <v>99</v>
      </c>
      <c r="G4165" s="37">
        <v>-274.26</v>
      </c>
      <c r="H4165" t="s">
        <v>751</v>
      </c>
      <c r="I4165">
        <v>-274.26</v>
      </c>
      <c r="J4165" t="s">
        <v>751</v>
      </c>
      <c r="K4165">
        <v>-274.26</v>
      </c>
      <c r="L4165" t="s">
        <v>751</v>
      </c>
      <c r="M4165" t="s">
        <v>751</v>
      </c>
      <c r="N4165" s="37">
        <v>0</v>
      </c>
      <c r="O4165" t="s">
        <v>751</v>
      </c>
      <c r="P4165" t="s">
        <v>751</v>
      </c>
      <c r="Q4165" t="s">
        <v>751</v>
      </c>
      <c r="R4165" t="s">
        <v>751</v>
      </c>
      <c r="S4165" t="s">
        <v>758</v>
      </c>
    </row>
    <row r="4166" spans="1:19" x14ac:dyDescent="0.3">
      <c r="A4166" t="s">
        <v>753</v>
      </c>
      <c r="B4166" t="s">
        <v>748</v>
      </c>
      <c r="C4166" t="s">
        <v>754</v>
      </c>
      <c r="D4166" t="s">
        <v>750</v>
      </c>
      <c r="E4166">
        <v>11</v>
      </c>
      <c r="F4166" t="s">
        <v>30</v>
      </c>
      <c r="G4166" s="37">
        <v>-2693.02</v>
      </c>
      <c r="H4166" t="s">
        <v>751</v>
      </c>
      <c r="I4166">
        <v>-2693.02</v>
      </c>
      <c r="J4166" t="s">
        <v>751</v>
      </c>
      <c r="K4166">
        <v>-2693.02</v>
      </c>
      <c r="L4166" t="s">
        <v>751</v>
      </c>
      <c r="M4166" t="s">
        <v>751</v>
      </c>
      <c r="N4166" s="37">
        <v>0</v>
      </c>
      <c r="O4166" t="s">
        <v>751</v>
      </c>
      <c r="P4166" t="s">
        <v>751</v>
      </c>
      <c r="Q4166" t="s">
        <v>751</v>
      </c>
      <c r="R4166" t="s">
        <v>751</v>
      </c>
      <c r="S4166" t="s">
        <v>758</v>
      </c>
    </row>
    <row r="4167" spans="1:19" x14ac:dyDescent="0.3">
      <c r="A4167" t="s">
        <v>747</v>
      </c>
      <c r="B4167" t="s">
        <v>748</v>
      </c>
      <c r="C4167" t="s">
        <v>749</v>
      </c>
      <c r="D4167" t="s">
        <v>750</v>
      </c>
      <c r="E4167">
        <v>6</v>
      </c>
      <c r="F4167" t="s">
        <v>361</v>
      </c>
      <c r="G4167" s="37">
        <v>102571.74</v>
      </c>
      <c r="H4167">
        <v>2.13</v>
      </c>
      <c r="I4167">
        <v>102571.74</v>
      </c>
      <c r="J4167">
        <v>11.45</v>
      </c>
      <c r="K4167">
        <v>102571.74</v>
      </c>
      <c r="L4167">
        <v>36.72</v>
      </c>
      <c r="M4167" t="s">
        <v>751</v>
      </c>
      <c r="N4167" s="37">
        <v>0</v>
      </c>
      <c r="O4167">
        <v>615430.44000000006</v>
      </c>
      <c r="P4167" t="s">
        <v>766</v>
      </c>
      <c r="Q4167" t="s">
        <v>766</v>
      </c>
      <c r="R4167" t="s">
        <v>768</v>
      </c>
      <c r="S4167" t="s">
        <v>758</v>
      </c>
    </row>
    <row r="4168" spans="1:19" x14ac:dyDescent="0.3">
      <c r="A4168" t="s">
        <v>753</v>
      </c>
      <c r="B4168" t="s">
        <v>748</v>
      </c>
      <c r="C4168" t="s">
        <v>749</v>
      </c>
      <c r="D4168" t="s">
        <v>750</v>
      </c>
      <c r="E4168">
        <v>2</v>
      </c>
      <c r="F4168" t="s">
        <v>535</v>
      </c>
      <c r="G4168" s="37">
        <v>270736.63</v>
      </c>
      <c r="H4168">
        <v>30.81</v>
      </c>
      <c r="I4168">
        <v>270736.63</v>
      </c>
      <c r="J4168">
        <v>5.15</v>
      </c>
      <c r="K4168">
        <v>270736.63</v>
      </c>
      <c r="L4168">
        <v>56.38</v>
      </c>
      <c r="M4168" t="s">
        <v>751</v>
      </c>
      <c r="N4168" s="37">
        <v>0</v>
      </c>
      <c r="O4168">
        <v>541473.26</v>
      </c>
      <c r="P4168" t="s">
        <v>766</v>
      </c>
      <c r="Q4168" t="s">
        <v>766</v>
      </c>
      <c r="R4168" t="s">
        <v>766</v>
      </c>
      <c r="S4168" t="s">
        <v>758</v>
      </c>
    </row>
    <row r="4169" spans="1:19" x14ac:dyDescent="0.3">
      <c r="A4169" t="s">
        <v>747</v>
      </c>
      <c r="B4169" t="s">
        <v>748</v>
      </c>
      <c r="C4169" t="s">
        <v>754</v>
      </c>
      <c r="D4169" t="s">
        <v>750</v>
      </c>
      <c r="E4169">
        <v>5</v>
      </c>
      <c r="F4169" t="s">
        <v>452</v>
      </c>
      <c r="G4169" s="37">
        <v>-24.22</v>
      </c>
      <c r="H4169" t="s">
        <v>751</v>
      </c>
      <c r="I4169">
        <v>-24.22</v>
      </c>
      <c r="J4169" t="s">
        <v>751</v>
      </c>
      <c r="K4169">
        <v>-24.22</v>
      </c>
      <c r="L4169" t="s">
        <v>751</v>
      </c>
      <c r="M4169" t="s">
        <v>751</v>
      </c>
      <c r="N4169" s="37">
        <v>0</v>
      </c>
      <c r="O4169" t="s">
        <v>751</v>
      </c>
      <c r="P4169" t="s">
        <v>751</v>
      </c>
      <c r="Q4169" t="s">
        <v>751</v>
      </c>
      <c r="R4169" t="s">
        <v>751</v>
      </c>
      <c r="S4169" t="s">
        <v>758</v>
      </c>
    </row>
    <row r="4170" spans="1:19" x14ac:dyDescent="0.3">
      <c r="A4170" t="s">
        <v>753</v>
      </c>
      <c r="B4170" t="s">
        <v>748</v>
      </c>
      <c r="C4170" t="s">
        <v>754</v>
      </c>
      <c r="D4170" t="s">
        <v>750</v>
      </c>
      <c r="E4170">
        <v>2</v>
      </c>
      <c r="F4170" t="s">
        <v>501</v>
      </c>
      <c r="G4170" s="37">
        <v>-922.86</v>
      </c>
      <c r="H4170" t="s">
        <v>751</v>
      </c>
      <c r="I4170">
        <v>-922.86</v>
      </c>
      <c r="J4170" t="s">
        <v>751</v>
      </c>
      <c r="K4170">
        <v>-922.86</v>
      </c>
      <c r="L4170" t="s">
        <v>751</v>
      </c>
      <c r="M4170" t="s">
        <v>751</v>
      </c>
      <c r="N4170" s="37">
        <v>0</v>
      </c>
      <c r="O4170" t="s">
        <v>751</v>
      </c>
      <c r="P4170" t="s">
        <v>751</v>
      </c>
      <c r="Q4170" t="s">
        <v>751</v>
      </c>
      <c r="R4170" t="s">
        <v>751</v>
      </c>
      <c r="S4170" t="s">
        <v>758</v>
      </c>
    </row>
    <row r="4171" spans="1:19" x14ac:dyDescent="0.3">
      <c r="A4171" t="s">
        <v>753</v>
      </c>
      <c r="B4171" t="s">
        <v>748</v>
      </c>
      <c r="C4171" t="s">
        <v>749</v>
      </c>
      <c r="D4171" t="s">
        <v>750</v>
      </c>
      <c r="E4171">
        <v>1</v>
      </c>
      <c r="F4171" t="s">
        <v>424</v>
      </c>
      <c r="G4171" s="37">
        <v>26646.19</v>
      </c>
      <c r="H4171">
        <v>3.46</v>
      </c>
      <c r="I4171">
        <v>26646.19</v>
      </c>
      <c r="J4171">
        <v>439.77</v>
      </c>
      <c r="K4171">
        <v>26646.19</v>
      </c>
      <c r="L4171">
        <v>6.34</v>
      </c>
      <c r="M4171" t="s">
        <v>751</v>
      </c>
      <c r="N4171" s="37">
        <v>0</v>
      </c>
      <c r="O4171">
        <v>26646.19</v>
      </c>
      <c r="P4171" t="s">
        <v>768</v>
      </c>
      <c r="Q4171" t="s">
        <v>766</v>
      </c>
      <c r="R4171" t="s">
        <v>768</v>
      </c>
      <c r="S4171" t="s">
        <v>758</v>
      </c>
    </row>
    <row r="4172" spans="1:19" x14ac:dyDescent="0.3">
      <c r="A4172" t="s">
        <v>747</v>
      </c>
      <c r="B4172" t="s">
        <v>748</v>
      </c>
      <c r="C4172" t="s">
        <v>754</v>
      </c>
      <c r="D4172" t="s">
        <v>750</v>
      </c>
      <c r="E4172">
        <v>3</v>
      </c>
      <c r="F4172" t="s">
        <v>447</v>
      </c>
      <c r="G4172" s="37">
        <v>-449.15</v>
      </c>
      <c r="H4172" t="s">
        <v>751</v>
      </c>
      <c r="I4172">
        <v>-449.15</v>
      </c>
      <c r="J4172" t="s">
        <v>751</v>
      </c>
      <c r="K4172">
        <v>-449.15</v>
      </c>
      <c r="L4172" t="s">
        <v>751</v>
      </c>
      <c r="M4172" t="s">
        <v>751</v>
      </c>
      <c r="N4172" s="37">
        <v>0</v>
      </c>
      <c r="O4172" t="s">
        <v>751</v>
      </c>
      <c r="P4172" t="s">
        <v>751</v>
      </c>
      <c r="Q4172" t="s">
        <v>751</v>
      </c>
      <c r="R4172" t="s">
        <v>751</v>
      </c>
      <c r="S4172" t="s">
        <v>758</v>
      </c>
    </row>
    <row r="4173" spans="1:19" x14ac:dyDescent="0.3">
      <c r="A4173" t="s">
        <v>747</v>
      </c>
      <c r="B4173" t="s">
        <v>748</v>
      </c>
      <c r="C4173" t="s">
        <v>749</v>
      </c>
      <c r="D4173" t="s">
        <v>750</v>
      </c>
      <c r="E4173">
        <v>2</v>
      </c>
      <c r="F4173" t="s">
        <v>116</v>
      </c>
      <c r="G4173" s="37">
        <v>105497.2</v>
      </c>
      <c r="H4173">
        <v>2.89</v>
      </c>
      <c r="I4173">
        <v>105497.2</v>
      </c>
      <c r="J4173">
        <v>1549.06</v>
      </c>
      <c r="K4173">
        <v>105497.2</v>
      </c>
      <c r="L4173">
        <v>16.170000000000002</v>
      </c>
      <c r="M4173" t="s">
        <v>751</v>
      </c>
      <c r="N4173" s="37">
        <v>0</v>
      </c>
      <c r="O4173">
        <v>210994.4</v>
      </c>
      <c r="P4173" t="s">
        <v>768</v>
      </c>
      <c r="Q4173" t="s">
        <v>766</v>
      </c>
      <c r="R4173" t="s">
        <v>768</v>
      </c>
      <c r="S4173" t="s">
        <v>758</v>
      </c>
    </row>
    <row r="4174" spans="1:19" x14ac:dyDescent="0.3">
      <c r="A4174" t="s">
        <v>747</v>
      </c>
      <c r="B4174" t="s">
        <v>748</v>
      </c>
      <c r="C4174" t="s">
        <v>754</v>
      </c>
      <c r="D4174" t="s">
        <v>750</v>
      </c>
      <c r="E4174">
        <v>5</v>
      </c>
      <c r="F4174" t="s">
        <v>511</v>
      </c>
      <c r="G4174" s="37">
        <v>-1317.46</v>
      </c>
      <c r="H4174" t="s">
        <v>751</v>
      </c>
      <c r="I4174">
        <v>-1317.46</v>
      </c>
      <c r="J4174" t="s">
        <v>751</v>
      </c>
      <c r="K4174">
        <v>-1317.46</v>
      </c>
      <c r="L4174" t="s">
        <v>751</v>
      </c>
      <c r="M4174" t="s">
        <v>751</v>
      </c>
      <c r="N4174" s="37">
        <v>0</v>
      </c>
      <c r="O4174" t="s">
        <v>751</v>
      </c>
      <c r="P4174" t="s">
        <v>751</v>
      </c>
      <c r="Q4174" t="s">
        <v>751</v>
      </c>
      <c r="R4174" t="s">
        <v>751</v>
      </c>
      <c r="S4174" t="s">
        <v>758</v>
      </c>
    </row>
    <row r="4175" spans="1:19" x14ac:dyDescent="0.3">
      <c r="A4175" t="s">
        <v>753</v>
      </c>
      <c r="B4175" t="s">
        <v>748</v>
      </c>
      <c r="C4175" t="s">
        <v>754</v>
      </c>
      <c r="D4175" t="s">
        <v>750</v>
      </c>
      <c r="E4175">
        <v>3</v>
      </c>
      <c r="F4175" t="s">
        <v>255</v>
      </c>
      <c r="G4175" s="37">
        <v>-4677.04</v>
      </c>
      <c r="H4175" t="s">
        <v>751</v>
      </c>
      <c r="I4175">
        <v>-4677.04</v>
      </c>
      <c r="J4175" t="s">
        <v>751</v>
      </c>
      <c r="K4175">
        <v>-4677.04</v>
      </c>
      <c r="L4175" t="s">
        <v>751</v>
      </c>
      <c r="M4175" t="s">
        <v>751</v>
      </c>
      <c r="N4175" s="37">
        <v>0</v>
      </c>
      <c r="O4175" t="s">
        <v>751</v>
      </c>
      <c r="P4175" t="s">
        <v>751</v>
      </c>
      <c r="Q4175" t="s">
        <v>751</v>
      </c>
      <c r="R4175" t="s">
        <v>751</v>
      </c>
      <c r="S4175" t="s">
        <v>758</v>
      </c>
    </row>
    <row r="4176" spans="1:19" x14ac:dyDescent="0.3">
      <c r="A4176" t="s">
        <v>753</v>
      </c>
      <c r="B4176" t="s">
        <v>748</v>
      </c>
      <c r="C4176" t="s">
        <v>749</v>
      </c>
      <c r="D4176" t="s">
        <v>750</v>
      </c>
      <c r="E4176">
        <v>4</v>
      </c>
      <c r="F4176" t="s">
        <v>141</v>
      </c>
      <c r="G4176" s="37">
        <v>36842.1</v>
      </c>
      <c r="H4176">
        <v>3.56</v>
      </c>
      <c r="I4176">
        <v>36842.1</v>
      </c>
      <c r="J4176">
        <v>561.74</v>
      </c>
      <c r="K4176">
        <v>36842.1</v>
      </c>
      <c r="L4176">
        <v>16.18</v>
      </c>
      <c r="M4176" t="s">
        <v>751</v>
      </c>
      <c r="N4176" s="37">
        <v>0</v>
      </c>
      <c r="O4176">
        <v>147368.4</v>
      </c>
      <c r="P4176" t="s">
        <v>768</v>
      </c>
      <c r="Q4176" t="s">
        <v>766</v>
      </c>
      <c r="R4176" t="s">
        <v>768</v>
      </c>
      <c r="S4176" t="s">
        <v>758</v>
      </c>
    </row>
    <row r="4177" spans="1:19" x14ac:dyDescent="0.3">
      <c r="A4177" t="s">
        <v>747</v>
      </c>
      <c r="B4177" t="s">
        <v>748</v>
      </c>
      <c r="C4177" t="s">
        <v>749</v>
      </c>
      <c r="D4177" t="s">
        <v>750</v>
      </c>
      <c r="E4177">
        <v>-1</v>
      </c>
      <c r="F4177" t="s">
        <v>354</v>
      </c>
      <c r="G4177" s="37">
        <v>2465.46</v>
      </c>
      <c r="H4177">
        <v>0.05</v>
      </c>
      <c r="I4177">
        <v>2465.46</v>
      </c>
      <c r="J4177">
        <v>0.33</v>
      </c>
      <c r="K4177">
        <v>2465.46</v>
      </c>
      <c r="L4177">
        <v>11.99</v>
      </c>
      <c r="M4177">
        <v>1</v>
      </c>
      <c r="N4177" s="37">
        <v>94.3</v>
      </c>
      <c r="O4177" t="s">
        <v>751</v>
      </c>
      <c r="P4177" t="s">
        <v>767</v>
      </c>
      <c r="Q4177" t="s">
        <v>767</v>
      </c>
      <c r="R4177" t="s">
        <v>766</v>
      </c>
      <c r="S4177" t="s">
        <v>758</v>
      </c>
    </row>
    <row r="4178" spans="1:19" x14ac:dyDescent="0.3">
      <c r="A4178" t="s">
        <v>753</v>
      </c>
      <c r="B4178" t="s">
        <v>748</v>
      </c>
      <c r="C4178" t="s">
        <v>754</v>
      </c>
      <c r="D4178" t="s">
        <v>750</v>
      </c>
      <c r="E4178">
        <v>9</v>
      </c>
      <c r="F4178" t="s">
        <v>330</v>
      </c>
      <c r="G4178" s="37">
        <v>-8547.93</v>
      </c>
      <c r="H4178" t="s">
        <v>751</v>
      </c>
      <c r="I4178">
        <v>-8547.93</v>
      </c>
      <c r="J4178" t="s">
        <v>751</v>
      </c>
      <c r="K4178">
        <v>-8547.93</v>
      </c>
      <c r="L4178" t="s">
        <v>751</v>
      </c>
      <c r="M4178" t="s">
        <v>751</v>
      </c>
      <c r="N4178" s="37">
        <v>0</v>
      </c>
      <c r="O4178" t="s">
        <v>751</v>
      </c>
      <c r="P4178" t="s">
        <v>751</v>
      </c>
      <c r="Q4178" t="s">
        <v>751</v>
      </c>
      <c r="R4178" t="s">
        <v>751</v>
      </c>
      <c r="S4178" t="s">
        <v>758</v>
      </c>
    </row>
    <row r="4179" spans="1:19" x14ac:dyDescent="0.3">
      <c r="A4179" t="s">
        <v>747</v>
      </c>
      <c r="B4179" t="s">
        <v>748</v>
      </c>
      <c r="C4179" t="s">
        <v>754</v>
      </c>
      <c r="D4179" t="s">
        <v>750</v>
      </c>
      <c r="E4179">
        <v>3</v>
      </c>
      <c r="F4179" t="s">
        <v>170</v>
      </c>
      <c r="G4179" s="37">
        <v>-8635.09</v>
      </c>
      <c r="H4179" t="s">
        <v>751</v>
      </c>
      <c r="I4179">
        <v>-8635.09</v>
      </c>
      <c r="J4179" t="s">
        <v>751</v>
      </c>
      <c r="K4179">
        <v>-8635.09</v>
      </c>
      <c r="L4179" t="s">
        <v>751</v>
      </c>
      <c r="M4179" t="s">
        <v>751</v>
      </c>
      <c r="N4179" s="37">
        <v>0</v>
      </c>
      <c r="O4179" t="s">
        <v>751</v>
      </c>
      <c r="P4179" t="s">
        <v>751</v>
      </c>
      <c r="Q4179" t="s">
        <v>751</v>
      </c>
      <c r="R4179" t="s">
        <v>751</v>
      </c>
      <c r="S4179" t="s">
        <v>758</v>
      </c>
    </row>
    <row r="4180" spans="1:19" x14ac:dyDescent="0.3">
      <c r="A4180" t="s">
        <v>752</v>
      </c>
      <c r="B4180" t="s">
        <v>748</v>
      </c>
      <c r="C4180" t="s">
        <v>749</v>
      </c>
      <c r="D4180" t="s">
        <v>750</v>
      </c>
      <c r="E4180">
        <v>0</v>
      </c>
      <c r="F4180" t="s">
        <v>238</v>
      </c>
      <c r="G4180" s="37">
        <v>1422.89</v>
      </c>
      <c r="H4180">
        <v>0.06</v>
      </c>
      <c r="I4180">
        <v>1422.89</v>
      </c>
      <c r="J4180">
        <v>0.01</v>
      </c>
      <c r="K4180">
        <v>1422.89</v>
      </c>
      <c r="L4180">
        <v>0.1</v>
      </c>
      <c r="M4180" t="s">
        <v>751</v>
      </c>
      <c r="N4180" s="37">
        <v>0</v>
      </c>
      <c r="O4180" t="s">
        <v>751</v>
      </c>
      <c r="P4180" t="s">
        <v>766</v>
      </c>
      <c r="Q4180" t="s">
        <v>766</v>
      </c>
      <c r="R4180" t="s">
        <v>766</v>
      </c>
      <c r="S4180" t="s">
        <v>758</v>
      </c>
    </row>
    <row r="4181" spans="1:19" x14ac:dyDescent="0.3">
      <c r="A4181" t="s">
        <v>752</v>
      </c>
      <c r="B4181" t="s">
        <v>748</v>
      </c>
      <c r="C4181" t="s">
        <v>754</v>
      </c>
      <c r="D4181" t="s">
        <v>750</v>
      </c>
      <c r="E4181">
        <v>2</v>
      </c>
      <c r="F4181" t="s">
        <v>499</v>
      </c>
      <c r="G4181" s="37">
        <v>-21387.73</v>
      </c>
      <c r="H4181" t="s">
        <v>751</v>
      </c>
      <c r="I4181">
        <v>-21387.73</v>
      </c>
      <c r="J4181" t="s">
        <v>751</v>
      </c>
      <c r="K4181">
        <v>-21387.73</v>
      </c>
      <c r="L4181" t="s">
        <v>751</v>
      </c>
      <c r="M4181" t="s">
        <v>751</v>
      </c>
      <c r="N4181" s="37">
        <v>0</v>
      </c>
      <c r="O4181" t="s">
        <v>751</v>
      </c>
      <c r="P4181" t="s">
        <v>751</v>
      </c>
      <c r="Q4181" t="s">
        <v>751</v>
      </c>
      <c r="R4181" t="s">
        <v>751</v>
      </c>
      <c r="S4181" t="s">
        <v>758</v>
      </c>
    </row>
    <row r="4182" spans="1:19" x14ac:dyDescent="0.3">
      <c r="A4182" t="s">
        <v>747</v>
      </c>
      <c r="B4182" t="s">
        <v>748</v>
      </c>
      <c r="C4182" t="s">
        <v>754</v>
      </c>
      <c r="D4182" t="s">
        <v>750</v>
      </c>
      <c r="E4182">
        <v>5</v>
      </c>
      <c r="F4182" t="s">
        <v>136</v>
      </c>
      <c r="G4182" s="37">
        <v>-428.09</v>
      </c>
      <c r="H4182" t="s">
        <v>751</v>
      </c>
      <c r="I4182">
        <v>-428.09</v>
      </c>
      <c r="J4182" t="s">
        <v>751</v>
      </c>
      <c r="K4182">
        <v>-428.09</v>
      </c>
      <c r="L4182" t="s">
        <v>751</v>
      </c>
      <c r="M4182" t="s">
        <v>751</v>
      </c>
      <c r="N4182" s="37">
        <v>0</v>
      </c>
      <c r="O4182" t="s">
        <v>751</v>
      </c>
      <c r="P4182" t="s">
        <v>751</v>
      </c>
      <c r="Q4182" t="s">
        <v>751</v>
      </c>
      <c r="R4182" t="s">
        <v>751</v>
      </c>
      <c r="S4182" t="s">
        <v>758</v>
      </c>
    </row>
    <row r="4183" spans="1:19" x14ac:dyDescent="0.3">
      <c r="A4183" t="s">
        <v>753</v>
      </c>
      <c r="B4183" t="s">
        <v>748</v>
      </c>
      <c r="C4183" t="s">
        <v>754</v>
      </c>
      <c r="D4183" t="s">
        <v>750</v>
      </c>
      <c r="E4183">
        <v>2</v>
      </c>
      <c r="F4183" t="s">
        <v>212</v>
      </c>
      <c r="G4183" s="37">
        <v>-75032.12</v>
      </c>
      <c r="H4183" t="s">
        <v>751</v>
      </c>
      <c r="I4183">
        <v>-75032.12</v>
      </c>
      <c r="J4183" t="s">
        <v>751</v>
      </c>
      <c r="K4183">
        <v>-75032.12</v>
      </c>
      <c r="L4183" t="s">
        <v>751</v>
      </c>
      <c r="M4183" t="s">
        <v>751</v>
      </c>
      <c r="N4183" s="37">
        <v>0</v>
      </c>
      <c r="O4183" t="s">
        <v>751</v>
      </c>
      <c r="P4183" t="s">
        <v>751</v>
      </c>
      <c r="Q4183" t="s">
        <v>751</v>
      </c>
      <c r="R4183" t="s">
        <v>751</v>
      </c>
      <c r="S4183" t="s">
        <v>758</v>
      </c>
    </row>
    <row r="4184" spans="1:19" x14ac:dyDescent="0.3">
      <c r="A4184" t="s">
        <v>747</v>
      </c>
      <c r="B4184" t="s">
        <v>748</v>
      </c>
      <c r="C4184" t="s">
        <v>749</v>
      </c>
      <c r="D4184" t="s">
        <v>750</v>
      </c>
      <c r="E4184">
        <v>0</v>
      </c>
      <c r="F4184" t="s">
        <v>218</v>
      </c>
      <c r="G4184" s="37">
        <v>624427.42000000004</v>
      </c>
      <c r="H4184">
        <v>0.14000000000000001</v>
      </c>
      <c r="I4184">
        <v>624427.42000000004</v>
      </c>
      <c r="J4184">
        <v>0.77</v>
      </c>
      <c r="K4184">
        <v>624427.42000000004</v>
      </c>
      <c r="L4184">
        <v>4.25</v>
      </c>
      <c r="M4184" t="s">
        <v>751</v>
      </c>
      <c r="N4184" s="37">
        <v>0</v>
      </c>
      <c r="O4184" t="s">
        <v>751</v>
      </c>
      <c r="P4184" t="s">
        <v>766</v>
      </c>
      <c r="Q4184" t="s">
        <v>766</v>
      </c>
      <c r="R4184" t="s">
        <v>768</v>
      </c>
      <c r="S4184" t="s">
        <v>758</v>
      </c>
    </row>
    <row r="4185" spans="1:19" x14ac:dyDescent="0.3">
      <c r="A4185" t="s">
        <v>753</v>
      </c>
      <c r="B4185" t="s">
        <v>748</v>
      </c>
      <c r="C4185" t="s">
        <v>754</v>
      </c>
      <c r="D4185" t="s">
        <v>750</v>
      </c>
      <c r="E4185">
        <v>4</v>
      </c>
      <c r="F4185" t="s">
        <v>457</v>
      </c>
      <c r="G4185" s="37">
        <v>-213892.73</v>
      </c>
      <c r="H4185" t="s">
        <v>751</v>
      </c>
      <c r="I4185">
        <v>-213892.73</v>
      </c>
      <c r="J4185" t="s">
        <v>751</v>
      </c>
      <c r="K4185">
        <v>-213892.73</v>
      </c>
      <c r="L4185" t="s">
        <v>751</v>
      </c>
      <c r="M4185" t="s">
        <v>751</v>
      </c>
      <c r="N4185" s="37">
        <v>0</v>
      </c>
      <c r="O4185" t="s">
        <v>751</v>
      </c>
      <c r="P4185" t="s">
        <v>751</v>
      </c>
      <c r="Q4185" t="s">
        <v>751</v>
      </c>
      <c r="R4185" t="s">
        <v>751</v>
      </c>
      <c r="S4185" t="s">
        <v>758</v>
      </c>
    </row>
    <row r="4186" spans="1:19" x14ac:dyDescent="0.3">
      <c r="A4186" t="s">
        <v>747</v>
      </c>
      <c r="B4186" t="s">
        <v>748</v>
      </c>
      <c r="C4186" t="s">
        <v>749</v>
      </c>
      <c r="D4186" t="s">
        <v>750</v>
      </c>
      <c r="E4186">
        <v>1</v>
      </c>
      <c r="F4186" t="s">
        <v>147</v>
      </c>
      <c r="G4186" s="37">
        <v>15192.31</v>
      </c>
      <c r="H4186">
        <v>0.87</v>
      </c>
      <c r="I4186">
        <v>15192.31</v>
      </c>
      <c r="J4186">
        <v>0.47</v>
      </c>
      <c r="K4186">
        <v>15192.31</v>
      </c>
      <c r="L4186">
        <v>7.74</v>
      </c>
      <c r="M4186" t="s">
        <v>751</v>
      </c>
      <c r="N4186" s="37">
        <v>0</v>
      </c>
      <c r="O4186">
        <v>15192.31</v>
      </c>
      <c r="P4186" t="s">
        <v>766</v>
      </c>
      <c r="Q4186" t="s">
        <v>766</v>
      </c>
      <c r="R4186" t="s">
        <v>766</v>
      </c>
      <c r="S4186" t="s">
        <v>758</v>
      </c>
    </row>
    <row r="4187" spans="1:19" x14ac:dyDescent="0.3">
      <c r="A4187" t="s">
        <v>747</v>
      </c>
      <c r="B4187" t="s">
        <v>748</v>
      </c>
      <c r="C4187" t="s">
        <v>754</v>
      </c>
      <c r="D4187" t="s">
        <v>750</v>
      </c>
      <c r="E4187">
        <v>-1</v>
      </c>
      <c r="F4187" t="s">
        <v>193</v>
      </c>
      <c r="G4187" s="37">
        <v>-17612.14</v>
      </c>
      <c r="H4187" t="s">
        <v>751</v>
      </c>
      <c r="I4187">
        <v>-17612.14</v>
      </c>
      <c r="J4187" t="s">
        <v>751</v>
      </c>
      <c r="K4187">
        <v>-17612.14</v>
      </c>
      <c r="L4187" t="s">
        <v>751</v>
      </c>
      <c r="M4187" t="s">
        <v>751</v>
      </c>
      <c r="N4187" s="37">
        <v>0</v>
      </c>
      <c r="O4187" t="s">
        <v>751</v>
      </c>
      <c r="P4187" t="s">
        <v>751</v>
      </c>
      <c r="Q4187" t="s">
        <v>751</v>
      </c>
      <c r="R4187" t="s">
        <v>751</v>
      </c>
      <c r="S4187" t="s">
        <v>758</v>
      </c>
    </row>
    <row r="4188" spans="1:19" x14ac:dyDescent="0.3">
      <c r="A4188" t="s">
        <v>753</v>
      </c>
      <c r="B4188" t="s">
        <v>748</v>
      </c>
      <c r="C4188" t="s">
        <v>754</v>
      </c>
      <c r="D4188" t="s">
        <v>750</v>
      </c>
      <c r="E4188">
        <v>-1</v>
      </c>
      <c r="F4188" t="s">
        <v>340</v>
      </c>
      <c r="G4188" s="37">
        <v>-16322.86</v>
      </c>
      <c r="H4188" t="s">
        <v>751</v>
      </c>
      <c r="I4188">
        <v>-16322.86</v>
      </c>
      <c r="J4188" t="s">
        <v>751</v>
      </c>
      <c r="K4188">
        <v>-16322.86</v>
      </c>
      <c r="L4188" t="s">
        <v>751</v>
      </c>
      <c r="M4188" t="s">
        <v>751</v>
      </c>
      <c r="N4188" s="37">
        <v>0</v>
      </c>
      <c r="O4188" t="s">
        <v>751</v>
      </c>
      <c r="P4188" t="s">
        <v>751</v>
      </c>
      <c r="Q4188" t="s">
        <v>751</v>
      </c>
      <c r="R4188" t="s">
        <v>751</v>
      </c>
      <c r="S4188" t="s">
        <v>758</v>
      </c>
    </row>
    <row r="4189" spans="1:19" x14ac:dyDescent="0.3">
      <c r="A4189" t="s">
        <v>747</v>
      </c>
      <c r="B4189" t="s">
        <v>748</v>
      </c>
      <c r="C4189" t="s">
        <v>754</v>
      </c>
      <c r="D4189" t="s">
        <v>750</v>
      </c>
      <c r="E4189">
        <v>4</v>
      </c>
      <c r="F4189" t="s">
        <v>375</v>
      </c>
      <c r="G4189" s="37">
        <v>-462.49</v>
      </c>
      <c r="H4189" t="s">
        <v>751</v>
      </c>
      <c r="I4189">
        <v>-462.49</v>
      </c>
      <c r="J4189" t="s">
        <v>751</v>
      </c>
      <c r="K4189">
        <v>-462.49</v>
      </c>
      <c r="L4189" t="s">
        <v>751</v>
      </c>
      <c r="M4189" t="s">
        <v>751</v>
      </c>
      <c r="N4189" s="37">
        <v>0</v>
      </c>
      <c r="O4189" t="s">
        <v>751</v>
      </c>
      <c r="P4189" t="s">
        <v>751</v>
      </c>
      <c r="Q4189" t="s">
        <v>751</v>
      </c>
      <c r="R4189" t="s">
        <v>751</v>
      </c>
      <c r="S4189" t="s">
        <v>758</v>
      </c>
    </row>
    <row r="4190" spans="1:19" x14ac:dyDescent="0.3">
      <c r="A4190" t="s">
        <v>747</v>
      </c>
      <c r="B4190" t="s">
        <v>748</v>
      </c>
      <c r="C4190" t="s">
        <v>749</v>
      </c>
      <c r="D4190" t="s">
        <v>750</v>
      </c>
      <c r="E4190">
        <v>4</v>
      </c>
      <c r="F4190" t="s">
        <v>560</v>
      </c>
      <c r="G4190" s="37">
        <v>25504.52</v>
      </c>
      <c r="H4190">
        <v>14.52</v>
      </c>
      <c r="I4190">
        <v>25504.52</v>
      </c>
      <c r="J4190">
        <v>404.38</v>
      </c>
      <c r="K4190">
        <v>25504.52</v>
      </c>
      <c r="L4190">
        <v>26.56</v>
      </c>
      <c r="M4190" t="s">
        <v>751</v>
      </c>
      <c r="N4190" s="37">
        <v>0</v>
      </c>
      <c r="O4190">
        <v>102018.08</v>
      </c>
      <c r="P4190" t="s">
        <v>768</v>
      </c>
      <c r="Q4190" t="s">
        <v>766</v>
      </c>
      <c r="R4190" t="s">
        <v>768</v>
      </c>
      <c r="S4190" t="s">
        <v>758</v>
      </c>
    </row>
    <row r="4191" spans="1:19" x14ac:dyDescent="0.3">
      <c r="A4191" t="s">
        <v>753</v>
      </c>
      <c r="B4191" t="s">
        <v>748</v>
      </c>
      <c r="C4191" t="s">
        <v>749</v>
      </c>
      <c r="D4191" t="s">
        <v>750</v>
      </c>
      <c r="E4191">
        <v>3</v>
      </c>
      <c r="F4191" t="s">
        <v>237</v>
      </c>
      <c r="G4191" s="37">
        <v>82597.19</v>
      </c>
      <c r="H4191">
        <v>0.96</v>
      </c>
      <c r="I4191">
        <v>82597.19</v>
      </c>
      <c r="J4191">
        <v>0.43</v>
      </c>
      <c r="K4191">
        <v>82597.19</v>
      </c>
      <c r="L4191">
        <v>5.36</v>
      </c>
      <c r="M4191" t="s">
        <v>751</v>
      </c>
      <c r="N4191" s="37">
        <v>0</v>
      </c>
      <c r="O4191">
        <v>247791.57</v>
      </c>
      <c r="P4191" t="s">
        <v>766</v>
      </c>
      <c r="Q4191" t="s">
        <v>766</v>
      </c>
      <c r="R4191" t="s">
        <v>766</v>
      </c>
      <c r="S4191" t="s">
        <v>758</v>
      </c>
    </row>
    <row r="4192" spans="1:19" x14ac:dyDescent="0.3">
      <c r="A4192" t="s">
        <v>747</v>
      </c>
      <c r="B4192" t="s">
        <v>748</v>
      </c>
      <c r="C4192" t="s">
        <v>754</v>
      </c>
      <c r="D4192" t="s">
        <v>750</v>
      </c>
      <c r="E4192">
        <v>1</v>
      </c>
      <c r="F4192" t="s">
        <v>69</v>
      </c>
      <c r="G4192" s="37">
        <v>-53.73</v>
      </c>
      <c r="H4192" t="s">
        <v>751</v>
      </c>
      <c r="I4192">
        <v>-53.73</v>
      </c>
      <c r="J4192" t="s">
        <v>751</v>
      </c>
      <c r="K4192">
        <v>-53.73</v>
      </c>
      <c r="L4192" t="s">
        <v>751</v>
      </c>
      <c r="M4192" t="s">
        <v>751</v>
      </c>
      <c r="N4192" s="37">
        <v>0</v>
      </c>
      <c r="O4192" t="s">
        <v>751</v>
      </c>
      <c r="P4192" t="s">
        <v>751</v>
      </c>
      <c r="Q4192" t="s">
        <v>751</v>
      </c>
      <c r="R4192" t="s">
        <v>751</v>
      </c>
      <c r="S4192" t="s">
        <v>758</v>
      </c>
    </row>
    <row r="4193" spans="1:19" x14ac:dyDescent="0.3">
      <c r="A4193" t="s">
        <v>752</v>
      </c>
      <c r="B4193" t="s">
        <v>748</v>
      </c>
      <c r="C4193" t="s">
        <v>754</v>
      </c>
      <c r="D4193" t="s">
        <v>750</v>
      </c>
      <c r="E4193">
        <v>1</v>
      </c>
      <c r="F4193" t="s">
        <v>296</v>
      </c>
      <c r="G4193" s="37">
        <v>-63505.01</v>
      </c>
      <c r="H4193" t="s">
        <v>751</v>
      </c>
      <c r="I4193">
        <v>-63505.01</v>
      </c>
      <c r="J4193" t="s">
        <v>751</v>
      </c>
      <c r="K4193">
        <v>-63505.01</v>
      </c>
      <c r="L4193" t="s">
        <v>751</v>
      </c>
      <c r="M4193" t="s">
        <v>751</v>
      </c>
      <c r="N4193" s="37">
        <v>0</v>
      </c>
      <c r="O4193" t="s">
        <v>751</v>
      </c>
      <c r="P4193" t="s">
        <v>751</v>
      </c>
      <c r="Q4193" t="s">
        <v>751</v>
      </c>
      <c r="R4193" t="s">
        <v>751</v>
      </c>
      <c r="S4193" t="s">
        <v>758</v>
      </c>
    </row>
    <row r="4194" spans="1:19" x14ac:dyDescent="0.3">
      <c r="A4194" t="s">
        <v>753</v>
      </c>
      <c r="B4194" t="s">
        <v>748</v>
      </c>
      <c r="C4194" t="s">
        <v>749</v>
      </c>
      <c r="D4194" t="s">
        <v>750</v>
      </c>
      <c r="E4194">
        <v>2</v>
      </c>
      <c r="F4194" t="s">
        <v>529</v>
      </c>
      <c r="G4194" s="37">
        <v>484647</v>
      </c>
      <c r="H4194">
        <v>114.11</v>
      </c>
      <c r="I4194">
        <v>484647</v>
      </c>
      <c r="J4194">
        <v>54.2</v>
      </c>
      <c r="K4194">
        <v>484647</v>
      </c>
      <c r="L4194">
        <v>519.1</v>
      </c>
      <c r="M4194" t="s">
        <v>751</v>
      </c>
      <c r="N4194" s="37">
        <v>0</v>
      </c>
      <c r="O4194">
        <v>969294</v>
      </c>
      <c r="P4194" t="s">
        <v>766</v>
      </c>
      <c r="Q4194" t="s">
        <v>766</v>
      </c>
      <c r="R4194" t="s">
        <v>766</v>
      </c>
      <c r="S4194" t="s">
        <v>758</v>
      </c>
    </row>
    <row r="4195" spans="1:19" x14ac:dyDescent="0.3">
      <c r="A4195" t="s">
        <v>747</v>
      </c>
      <c r="B4195" t="s">
        <v>748</v>
      </c>
      <c r="C4195" t="s">
        <v>754</v>
      </c>
      <c r="D4195" t="s">
        <v>750</v>
      </c>
      <c r="E4195">
        <v>0</v>
      </c>
      <c r="F4195" t="s">
        <v>209</v>
      </c>
      <c r="G4195" s="37">
        <v>-2213.88</v>
      </c>
      <c r="H4195" t="s">
        <v>751</v>
      </c>
      <c r="I4195">
        <v>-2213.88</v>
      </c>
      <c r="J4195" t="s">
        <v>751</v>
      </c>
      <c r="K4195">
        <v>-2213.88</v>
      </c>
      <c r="L4195" t="s">
        <v>751</v>
      </c>
      <c r="M4195" t="s">
        <v>751</v>
      </c>
      <c r="N4195" s="37">
        <v>0</v>
      </c>
      <c r="O4195" t="s">
        <v>751</v>
      </c>
      <c r="P4195" t="s">
        <v>751</v>
      </c>
      <c r="Q4195" t="s">
        <v>751</v>
      </c>
      <c r="R4195" t="s">
        <v>751</v>
      </c>
      <c r="S4195" t="s">
        <v>758</v>
      </c>
    </row>
    <row r="4196" spans="1:19" x14ac:dyDescent="0.3">
      <c r="A4196" t="s">
        <v>753</v>
      </c>
      <c r="B4196" t="s">
        <v>748</v>
      </c>
      <c r="C4196" t="s">
        <v>749</v>
      </c>
      <c r="D4196" t="s">
        <v>750</v>
      </c>
      <c r="E4196">
        <v>2</v>
      </c>
      <c r="F4196" t="s">
        <v>267</v>
      </c>
      <c r="G4196" s="37">
        <v>23025.45</v>
      </c>
      <c r="H4196">
        <v>272.79000000000002</v>
      </c>
      <c r="I4196">
        <v>23025.45</v>
      </c>
      <c r="J4196">
        <v>236.59</v>
      </c>
      <c r="K4196">
        <v>23025.45</v>
      </c>
      <c r="L4196">
        <v>1.76</v>
      </c>
      <c r="M4196" t="s">
        <v>751</v>
      </c>
      <c r="N4196" s="37">
        <v>0</v>
      </c>
      <c r="O4196">
        <v>46050.9</v>
      </c>
      <c r="P4196" t="s">
        <v>766</v>
      </c>
      <c r="Q4196" t="s">
        <v>766</v>
      </c>
      <c r="R4196" t="s">
        <v>768</v>
      </c>
      <c r="S4196" t="s">
        <v>758</v>
      </c>
    </row>
    <row r="4197" spans="1:19" x14ac:dyDescent="0.3">
      <c r="A4197" t="s">
        <v>752</v>
      </c>
      <c r="B4197" t="s">
        <v>748</v>
      </c>
      <c r="C4197" t="s">
        <v>749</v>
      </c>
      <c r="D4197" t="s">
        <v>750</v>
      </c>
      <c r="E4197">
        <v>-1</v>
      </c>
      <c r="F4197" t="s">
        <v>428</v>
      </c>
      <c r="G4197" s="37">
        <v>11714.2</v>
      </c>
      <c r="H4197">
        <v>0.02</v>
      </c>
      <c r="I4197">
        <v>11714.2</v>
      </c>
      <c r="J4197">
        <v>0.01</v>
      </c>
      <c r="K4197">
        <v>11714.2</v>
      </c>
      <c r="L4197">
        <v>0.12</v>
      </c>
      <c r="M4197" t="s">
        <v>751</v>
      </c>
      <c r="N4197" s="37">
        <v>0</v>
      </c>
      <c r="O4197" t="s">
        <v>751</v>
      </c>
      <c r="P4197" t="s">
        <v>766</v>
      </c>
      <c r="Q4197" t="s">
        <v>766</v>
      </c>
      <c r="R4197" t="s">
        <v>766</v>
      </c>
      <c r="S4197" t="s">
        <v>758</v>
      </c>
    </row>
    <row r="4198" spans="1:19" x14ac:dyDescent="0.3">
      <c r="A4198" t="s">
        <v>753</v>
      </c>
      <c r="B4198" t="s">
        <v>748</v>
      </c>
      <c r="C4198" t="s">
        <v>754</v>
      </c>
      <c r="D4198" t="s">
        <v>750</v>
      </c>
      <c r="E4198">
        <v>2</v>
      </c>
      <c r="F4198" t="s">
        <v>220</v>
      </c>
      <c r="G4198" s="37">
        <v>-13266.39</v>
      </c>
      <c r="H4198" t="s">
        <v>751</v>
      </c>
      <c r="I4198">
        <v>-13266.39</v>
      </c>
      <c r="J4198" t="s">
        <v>751</v>
      </c>
      <c r="K4198">
        <v>-13266.39</v>
      </c>
      <c r="L4198" t="s">
        <v>751</v>
      </c>
      <c r="M4198" t="s">
        <v>751</v>
      </c>
      <c r="N4198" s="37">
        <v>0</v>
      </c>
      <c r="O4198" t="s">
        <v>751</v>
      </c>
      <c r="P4198" t="s">
        <v>751</v>
      </c>
      <c r="Q4198" t="s">
        <v>751</v>
      </c>
      <c r="R4198" t="s">
        <v>751</v>
      </c>
      <c r="S4198" t="s">
        <v>758</v>
      </c>
    </row>
    <row r="4199" spans="1:19" x14ac:dyDescent="0.3">
      <c r="A4199" t="s">
        <v>747</v>
      </c>
      <c r="B4199" t="s">
        <v>748</v>
      </c>
      <c r="C4199" t="s">
        <v>754</v>
      </c>
      <c r="D4199" t="s">
        <v>750</v>
      </c>
      <c r="E4199">
        <v>9</v>
      </c>
      <c r="F4199" t="s">
        <v>377</v>
      </c>
      <c r="G4199" s="37">
        <v>-78.8</v>
      </c>
      <c r="H4199" t="s">
        <v>751</v>
      </c>
      <c r="I4199">
        <v>-78.8</v>
      </c>
      <c r="J4199" t="s">
        <v>751</v>
      </c>
      <c r="K4199">
        <v>-78.8</v>
      </c>
      <c r="L4199" t="s">
        <v>751</v>
      </c>
      <c r="M4199" t="s">
        <v>751</v>
      </c>
      <c r="N4199" s="37">
        <v>0</v>
      </c>
      <c r="O4199" t="s">
        <v>751</v>
      </c>
      <c r="P4199" t="s">
        <v>751</v>
      </c>
      <c r="Q4199" t="s">
        <v>751</v>
      </c>
      <c r="R4199" t="s">
        <v>751</v>
      </c>
      <c r="S4199" t="s">
        <v>758</v>
      </c>
    </row>
    <row r="4200" spans="1:19" x14ac:dyDescent="0.3">
      <c r="A4200" t="s">
        <v>747</v>
      </c>
      <c r="B4200" t="s">
        <v>748</v>
      </c>
      <c r="C4200" t="s">
        <v>754</v>
      </c>
      <c r="D4200" t="s">
        <v>750</v>
      </c>
      <c r="E4200">
        <v>4</v>
      </c>
      <c r="F4200" t="s">
        <v>487</v>
      </c>
      <c r="G4200" s="37">
        <v>-499.31</v>
      </c>
      <c r="H4200" t="s">
        <v>751</v>
      </c>
      <c r="I4200">
        <v>-499.31</v>
      </c>
      <c r="J4200" t="s">
        <v>751</v>
      </c>
      <c r="K4200">
        <v>-499.31</v>
      </c>
      <c r="L4200" t="s">
        <v>751</v>
      </c>
      <c r="M4200" t="s">
        <v>751</v>
      </c>
      <c r="N4200" s="37">
        <v>0</v>
      </c>
      <c r="O4200" t="s">
        <v>751</v>
      </c>
      <c r="P4200" t="s">
        <v>751</v>
      </c>
      <c r="Q4200" t="s">
        <v>751</v>
      </c>
      <c r="R4200" t="s">
        <v>751</v>
      </c>
      <c r="S4200" t="s">
        <v>758</v>
      </c>
    </row>
    <row r="4201" spans="1:19" x14ac:dyDescent="0.3">
      <c r="A4201" t="s">
        <v>747</v>
      </c>
      <c r="B4201" t="s">
        <v>748</v>
      </c>
      <c r="C4201" t="s">
        <v>754</v>
      </c>
      <c r="D4201" t="s">
        <v>750</v>
      </c>
      <c r="E4201">
        <v>1</v>
      </c>
      <c r="F4201" t="s">
        <v>307</v>
      </c>
      <c r="G4201" s="37">
        <v>-273.83</v>
      </c>
      <c r="H4201" t="s">
        <v>751</v>
      </c>
      <c r="I4201">
        <v>-273.83</v>
      </c>
      <c r="J4201" t="s">
        <v>751</v>
      </c>
      <c r="K4201">
        <v>-273.83</v>
      </c>
      <c r="L4201" t="s">
        <v>751</v>
      </c>
      <c r="M4201" t="s">
        <v>751</v>
      </c>
      <c r="N4201" s="37">
        <v>0</v>
      </c>
      <c r="O4201" t="s">
        <v>751</v>
      </c>
      <c r="P4201" t="s">
        <v>751</v>
      </c>
      <c r="Q4201" t="s">
        <v>751</v>
      </c>
      <c r="R4201" t="s">
        <v>751</v>
      </c>
      <c r="S4201" t="s">
        <v>758</v>
      </c>
    </row>
    <row r="4202" spans="1:19" x14ac:dyDescent="0.3">
      <c r="A4202" t="s">
        <v>747</v>
      </c>
      <c r="B4202" t="s">
        <v>748</v>
      </c>
      <c r="C4202" t="s">
        <v>749</v>
      </c>
      <c r="D4202" t="s">
        <v>750</v>
      </c>
      <c r="E4202">
        <v>-4</v>
      </c>
      <c r="F4202" t="s">
        <v>551</v>
      </c>
      <c r="G4202" s="37">
        <v>80.61</v>
      </c>
      <c r="H4202">
        <v>0</v>
      </c>
      <c r="I4202">
        <v>80.61</v>
      </c>
      <c r="J4202">
        <v>0</v>
      </c>
      <c r="K4202">
        <v>80.61</v>
      </c>
      <c r="L4202">
        <v>0</v>
      </c>
      <c r="M4202" t="s">
        <v>751</v>
      </c>
      <c r="N4202" s="37">
        <v>0</v>
      </c>
      <c r="O4202" t="s">
        <v>751</v>
      </c>
      <c r="P4202" t="s">
        <v>766</v>
      </c>
      <c r="Q4202" t="s">
        <v>766</v>
      </c>
      <c r="R4202" t="s">
        <v>766</v>
      </c>
      <c r="S4202" t="s">
        <v>758</v>
      </c>
    </row>
    <row r="4203" spans="1:19" x14ac:dyDescent="0.3">
      <c r="A4203" t="s">
        <v>747</v>
      </c>
      <c r="B4203" t="s">
        <v>748</v>
      </c>
      <c r="C4203" t="s">
        <v>754</v>
      </c>
      <c r="D4203" t="s">
        <v>750</v>
      </c>
      <c r="E4203">
        <v>2</v>
      </c>
      <c r="F4203" t="s">
        <v>103</v>
      </c>
      <c r="G4203" s="37">
        <v>-913.47</v>
      </c>
      <c r="H4203" t="s">
        <v>751</v>
      </c>
      <c r="I4203">
        <v>-913.47</v>
      </c>
      <c r="J4203" t="s">
        <v>751</v>
      </c>
      <c r="K4203">
        <v>-913.47</v>
      </c>
      <c r="L4203" t="s">
        <v>751</v>
      </c>
      <c r="M4203" t="s">
        <v>751</v>
      </c>
      <c r="N4203" s="37">
        <v>0</v>
      </c>
      <c r="O4203" t="s">
        <v>751</v>
      </c>
      <c r="P4203" t="s">
        <v>751</v>
      </c>
      <c r="Q4203" t="s">
        <v>751</v>
      </c>
      <c r="R4203" t="s">
        <v>751</v>
      </c>
      <c r="S4203" t="s">
        <v>758</v>
      </c>
    </row>
    <row r="4204" spans="1:19" x14ac:dyDescent="0.3">
      <c r="A4204" t="s">
        <v>747</v>
      </c>
      <c r="B4204" t="s">
        <v>748</v>
      </c>
      <c r="C4204" t="s">
        <v>754</v>
      </c>
      <c r="D4204" t="s">
        <v>750</v>
      </c>
      <c r="E4204">
        <v>-1</v>
      </c>
      <c r="F4204" t="s">
        <v>163</v>
      </c>
      <c r="G4204" s="37">
        <v>-438.05</v>
      </c>
      <c r="H4204" t="s">
        <v>751</v>
      </c>
      <c r="I4204">
        <v>-438.05</v>
      </c>
      <c r="J4204" t="s">
        <v>751</v>
      </c>
      <c r="K4204">
        <v>-438.05</v>
      </c>
      <c r="L4204" t="s">
        <v>751</v>
      </c>
      <c r="M4204" t="s">
        <v>751</v>
      </c>
      <c r="N4204" s="37">
        <v>0</v>
      </c>
      <c r="O4204" t="s">
        <v>751</v>
      </c>
      <c r="P4204" t="s">
        <v>751</v>
      </c>
      <c r="Q4204" t="s">
        <v>751</v>
      </c>
      <c r="R4204" t="s">
        <v>751</v>
      </c>
      <c r="S4204" t="s">
        <v>758</v>
      </c>
    </row>
    <row r="4205" spans="1:19" x14ac:dyDescent="0.3">
      <c r="A4205" t="s">
        <v>752</v>
      </c>
      <c r="B4205" t="s">
        <v>748</v>
      </c>
      <c r="C4205" t="s">
        <v>754</v>
      </c>
      <c r="D4205" t="s">
        <v>750</v>
      </c>
      <c r="E4205">
        <v>2</v>
      </c>
      <c r="F4205" t="s">
        <v>430</v>
      </c>
      <c r="G4205" s="37">
        <v>-50261.42</v>
      </c>
      <c r="H4205" t="s">
        <v>751</v>
      </c>
      <c r="I4205">
        <v>-50261.42</v>
      </c>
      <c r="J4205" t="s">
        <v>751</v>
      </c>
      <c r="K4205">
        <v>-50261.42</v>
      </c>
      <c r="L4205" t="s">
        <v>751</v>
      </c>
      <c r="M4205" t="s">
        <v>751</v>
      </c>
      <c r="N4205" s="37">
        <v>0</v>
      </c>
      <c r="O4205" t="s">
        <v>751</v>
      </c>
      <c r="P4205" t="s">
        <v>751</v>
      </c>
      <c r="Q4205" t="s">
        <v>751</v>
      </c>
      <c r="R4205" t="s">
        <v>751</v>
      </c>
      <c r="S4205" t="s">
        <v>758</v>
      </c>
    </row>
    <row r="4206" spans="1:19" x14ac:dyDescent="0.3">
      <c r="A4206" t="s">
        <v>747</v>
      </c>
      <c r="B4206" t="s">
        <v>748</v>
      </c>
      <c r="C4206" t="s">
        <v>749</v>
      </c>
      <c r="D4206" t="s">
        <v>750</v>
      </c>
      <c r="E4206">
        <v>10</v>
      </c>
      <c r="F4206" t="s">
        <v>234</v>
      </c>
      <c r="G4206" s="37">
        <v>209356.9</v>
      </c>
      <c r="H4206">
        <v>12.82</v>
      </c>
      <c r="I4206">
        <v>209356.9</v>
      </c>
      <c r="J4206">
        <v>68.86</v>
      </c>
      <c r="K4206">
        <v>209356.9</v>
      </c>
      <c r="L4206">
        <v>146.94</v>
      </c>
      <c r="M4206" t="s">
        <v>751</v>
      </c>
      <c r="N4206" s="37">
        <v>0</v>
      </c>
      <c r="O4206">
        <v>2093569</v>
      </c>
      <c r="P4206" t="s">
        <v>766</v>
      </c>
      <c r="Q4206" t="s">
        <v>766</v>
      </c>
      <c r="R4206" t="s">
        <v>768</v>
      </c>
      <c r="S4206" t="s">
        <v>758</v>
      </c>
    </row>
    <row r="4207" spans="1:19" x14ac:dyDescent="0.3">
      <c r="A4207" t="s">
        <v>753</v>
      </c>
      <c r="B4207" t="s">
        <v>748</v>
      </c>
      <c r="C4207" t="s">
        <v>749</v>
      </c>
      <c r="D4207" t="s">
        <v>750</v>
      </c>
      <c r="E4207">
        <v>5</v>
      </c>
      <c r="F4207" t="s">
        <v>101</v>
      </c>
      <c r="G4207" s="37">
        <v>604922.81999999995</v>
      </c>
      <c r="H4207" t="s">
        <v>751</v>
      </c>
      <c r="I4207">
        <v>604922.81999999995</v>
      </c>
      <c r="J4207" t="s">
        <v>751</v>
      </c>
      <c r="K4207">
        <v>604922.81999999995</v>
      </c>
      <c r="L4207">
        <v>96.62</v>
      </c>
      <c r="M4207" t="s">
        <v>751</v>
      </c>
      <c r="N4207" s="37">
        <v>0</v>
      </c>
      <c r="O4207">
        <v>3024614.1</v>
      </c>
      <c r="P4207" t="s">
        <v>766</v>
      </c>
      <c r="Q4207" t="s">
        <v>766</v>
      </c>
      <c r="R4207" t="s">
        <v>768</v>
      </c>
      <c r="S4207" t="s">
        <v>758</v>
      </c>
    </row>
    <row r="4208" spans="1:19" x14ac:dyDescent="0.3">
      <c r="A4208" t="s">
        <v>752</v>
      </c>
      <c r="B4208" t="s">
        <v>748</v>
      </c>
      <c r="C4208" t="s">
        <v>749</v>
      </c>
      <c r="D4208" t="s">
        <v>750</v>
      </c>
      <c r="E4208">
        <v>-4</v>
      </c>
      <c r="F4208" t="s">
        <v>418</v>
      </c>
      <c r="G4208" s="37">
        <v>65354.15</v>
      </c>
      <c r="H4208">
        <v>2.0099999999999998</v>
      </c>
      <c r="I4208">
        <v>65354.15</v>
      </c>
      <c r="J4208">
        <v>0.34</v>
      </c>
      <c r="K4208">
        <v>65354.15</v>
      </c>
      <c r="L4208">
        <v>3.67</v>
      </c>
      <c r="M4208" t="s">
        <v>751</v>
      </c>
      <c r="N4208" s="37">
        <v>0</v>
      </c>
      <c r="O4208" t="s">
        <v>751</v>
      </c>
      <c r="P4208" t="s">
        <v>766</v>
      </c>
      <c r="Q4208" t="s">
        <v>766</v>
      </c>
      <c r="R4208" t="s">
        <v>766</v>
      </c>
      <c r="S4208" t="s">
        <v>758</v>
      </c>
    </row>
    <row r="4209" spans="1:19" x14ac:dyDescent="0.3">
      <c r="A4209" t="s">
        <v>747</v>
      </c>
      <c r="B4209" t="s">
        <v>748</v>
      </c>
      <c r="C4209" t="s">
        <v>749</v>
      </c>
      <c r="D4209" t="s">
        <v>750</v>
      </c>
      <c r="E4209">
        <v>3</v>
      </c>
      <c r="F4209" t="s">
        <v>276</v>
      </c>
      <c r="G4209" s="37">
        <v>274.07</v>
      </c>
      <c r="H4209">
        <v>0.02</v>
      </c>
      <c r="I4209">
        <v>274.07</v>
      </c>
      <c r="J4209">
        <v>0</v>
      </c>
      <c r="K4209">
        <v>274.07</v>
      </c>
      <c r="L4209">
        <v>0.03</v>
      </c>
      <c r="M4209" t="s">
        <v>751</v>
      </c>
      <c r="N4209" s="37">
        <v>0</v>
      </c>
      <c r="O4209">
        <v>822.21</v>
      </c>
      <c r="P4209" t="s">
        <v>766</v>
      </c>
      <c r="Q4209" t="s">
        <v>766</v>
      </c>
      <c r="R4209" t="s">
        <v>766</v>
      </c>
      <c r="S4209" t="s">
        <v>758</v>
      </c>
    </row>
    <row r="4210" spans="1:19" x14ac:dyDescent="0.3">
      <c r="A4210" t="s">
        <v>747</v>
      </c>
      <c r="B4210" t="s">
        <v>748</v>
      </c>
      <c r="C4210" t="s">
        <v>754</v>
      </c>
      <c r="D4210" t="s">
        <v>750</v>
      </c>
      <c r="E4210">
        <v>2</v>
      </c>
      <c r="F4210" t="s">
        <v>334</v>
      </c>
      <c r="G4210" s="37">
        <v>-3975.54</v>
      </c>
      <c r="H4210" t="s">
        <v>751</v>
      </c>
      <c r="I4210">
        <v>-3975.54</v>
      </c>
      <c r="J4210" t="s">
        <v>751</v>
      </c>
      <c r="K4210">
        <v>-3975.54</v>
      </c>
      <c r="L4210" t="s">
        <v>751</v>
      </c>
      <c r="M4210" t="s">
        <v>751</v>
      </c>
      <c r="N4210" s="37">
        <v>0</v>
      </c>
      <c r="O4210" t="s">
        <v>751</v>
      </c>
      <c r="P4210" t="s">
        <v>751</v>
      </c>
      <c r="Q4210" t="s">
        <v>751</v>
      </c>
      <c r="R4210" t="s">
        <v>751</v>
      </c>
      <c r="S4210" t="s">
        <v>758</v>
      </c>
    </row>
    <row r="4211" spans="1:19" x14ac:dyDescent="0.3">
      <c r="A4211" t="s">
        <v>752</v>
      </c>
      <c r="B4211" t="s">
        <v>748</v>
      </c>
      <c r="C4211" t="s">
        <v>754</v>
      </c>
      <c r="D4211" t="s">
        <v>750</v>
      </c>
      <c r="E4211">
        <v>1</v>
      </c>
      <c r="F4211" t="s">
        <v>544</v>
      </c>
      <c r="G4211" s="37">
        <v>-30354.720000000001</v>
      </c>
      <c r="H4211" t="s">
        <v>751</v>
      </c>
      <c r="I4211">
        <v>-30354.720000000001</v>
      </c>
      <c r="J4211" t="s">
        <v>751</v>
      </c>
      <c r="K4211">
        <v>-30354.720000000001</v>
      </c>
      <c r="L4211" t="s">
        <v>751</v>
      </c>
      <c r="M4211" t="s">
        <v>751</v>
      </c>
      <c r="N4211" s="37">
        <v>0</v>
      </c>
      <c r="O4211" t="s">
        <v>751</v>
      </c>
      <c r="P4211" t="s">
        <v>751</v>
      </c>
      <c r="Q4211" t="s">
        <v>751</v>
      </c>
      <c r="R4211" t="s">
        <v>751</v>
      </c>
      <c r="S4211" t="s">
        <v>758</v>
      </c>
    </row>
    <row r="4212" spans="1:19" x14ac:dyDescent="0.3">
      <c r="A4212" t="s">
        <v>747</v>
      </c>
      <c r="B4212" t="s">
        <v>748</v>
      </c>
      <c r="C4212" t="s">
        <v>749</v>
      </c>
      <c r="D4212" t="s">
        <v>750</v>
      </c>
      <c r="E4212">
        <v>1</v>
      </c>
      <c r="F4212" t="s">
        <v>514</v>
      </c>
      <c r="G4212" s="37">
        <v>96.43</v>
      </c>
      <c r="H4212">
        <v>0.04</v>
      </c>
      <c r="I4212">
        <v>96.43</v>
      </c>
      <c r="J4212">
        <v>0.01</v>
      </c>
      <c r="K4212">
        <v>96.43</v>
      </c>
      <c r="L4212">
        <v>0.03</v>
      </c>
      <c r="M4212" t="s">
        <v>751</v>
      </c>
      <c r="N4212" s="37">
        <v>0</v>
      </c>
      <c r="O4212">
        <v>96.43</v>
      </c>
      <c r="P4212" t="s">
        <v>766</v>
      </c>
      <c r="Q4212" t="s">
        <v>766</v>
      </c>
      <c r="R4212" t="s">
        <v>766</v>
      </c>
      <c r="S4212" t="s">
        <v>758</v>
      </c>
    </row>
    <row r="4213" spans="1:19" x14ac:dyDescent="0.3">
      <c r="A4213" t="s">
        <v>753</v>
      </c>
      <c r="B4213" t="s">
        <v>748</v>
      </c>
      <c r="C4213" t="s">
        <v>754</v>
      </c>
      <c r="D4213" t="s">
        <v>750</v>
      </c>
      <c r="E4213">
        <v>9</v>
      </c>
      <c r="F4213" t="s">
        <v>426</v>
      </c>
      <c r="G4213" s="37">
        <v>-4619.26</v>
      </c>
      <c r="H4213" t="s">
        <v>751</v>
      </c>
      <c r="I4213">
        <v>-4619.26</v>
      </c>
      <c r="J4213" t="s">
        <v>751</v>
      </c>
      <c r="K4213">
        <v>-4619.26</v>
      </c>
      <c r="L4213" t="s">
        <v>751</v>
      </c>
      <c r="M4213" t="s">
        <v>751</v>
      </c>
      <c r="N4213" s="37">
        <v>0</v>
      </c>
      <c r="O4213" t="s">
        <v>751</v>
      </c>
      <c r="P4213" t="s">
        <v>751</v>
      </c>
      <c r="Q4213" t="s">
        <v>751</v>
      </c>
      <c r="R4213" t="s">
        <v>751</v>
      </c>
      <c r="S4213" t="s">
        <v>758</v>
      </c>
    </row>
    <row r="4214" spans="1:19" x14ac:dyDescent="0.3">
      <c r="A4214" t="s">
        <v>753</v>
      </c>
      <c r="B4214" t="s">
        <v>748</v>
      </c>
      <c r="C4214" t="s">
        <v>749</v>
      </c>
      <c r="D4214" t="s">
        <v>750</v>
      </c>
      <c r="E4214">
        <v>15</v>
      </c>
      <c r="F4214" t="s">
        <v>186</v>
      </c>
      <c r="G4214" s="37">
        <v>4515351.53</v>
      </c>
      <c r="H4214">
        <v>0.46</v>
      </c>
      <c r="I4214">
        <v>4515351.53</v>
      </c>
      <c r="J4214">
        <v>0.96</v>
      </c>
      <c r="K4214">
        <v>4515351.53</v>
      </c>
      <c r="L4214">
        <v>50.73</v>
      </c>
      <c r="M4214" t="s">
        <v>751</v>
      </c>
      <c r="N4214" s="37">
        <v>4384804.8499999996</v>
      </c>
      <c r="O4214">
        <v>67730272.950000003</v>
      </c>
      <c r="P4214" t="s">
        <v>766</v>
      </c>
      <c r="Q4214" t="s">
        <v>766</v>
      </c>
      <c r="R4214" t="s">
        <v>768</v>
      </c>
      <c r="S4214" t="s">
        <v>758</v>
      </c>
    </row>
    <row r="4215" spans="1:19" x14ac:dyDescent="0.3">
      <c r="A4215" t="s">
        <v>747</v>
      </c>
      <c r="B4215" t="s">
        <v>748</v>
      </c>
      <c r="C4215" t="s">
        <v>749</v>
      </c>
      <c r="D4215" t="s">
        <v>750</v>
      </c>
      <c r="E4215">
        <v>4</v>
      </c>
      <c r="F4215" t="s">
        <v>347</v>
      </c>
      <c r="G4215" s="37">
        <v>5094180.6500000004</v>
      </c>
      <c r="H4215">
        <v>287.38</v>
      </c>
      <c r="I4215">
        <v>5094180.6500000004</v>
      </c>
      <c r="J4215">
        <v>40.380000000000003</v>
      </c>
      <c r="K4215">
        <v>5094180.6500000004</v>
      </c>
      <c r="L4215">
        <v>2234.8000000000002</v>
      </c>
      <c r="M4215" t="s">
        <v>751</v>
      </c>
      <c r="N4215" s="37">
        <v>0</v>
      </c>
      <c r="O4215">
        <v>20376722.600000001</v>
      </c>
      <c r="P4215" t="s">
        <v>766</v>
      </c>
      <c r="Q4215" t="s">
        <v>766</v>
      </c>
      <c r="R4215" t="s">
        <v>766</v>
      </c>
      <c r="S4215" t="s">
        <v>758</v>
      </c>
    </row>
    <row r="4216" spans="1:19" x14ac:dyDescent="0.3">
      <c r="A4216" t="s">
        <v>747</v>
      </c>
      <c r="B4216" t="s">
        <v>748</v>
      </c>
      <c r="C4216" t="s">
        <v>754</v>
      </c>
      <c r="D4216" t="s">
        <v>750</v>
      </c>
      <c r="E4216">
        <v>3</v>
      </c>
      <c r="F4216" t="s">
        <v>237</v>
      </c>
      <c r="G4216" s="37">
        <v>-534.20000000000005</v>
      </c>
      <c r="H4216" t="s">
        <v>751</v>
      </c>
      <c r="I4216">
        <v>-534.20000000000005</v>
      </c>
      <c r="J4216" t="s">
        <v>751</v>
      </c>
      <c r="K4216">
        <v>-534.20000000000005</v>
      </c>
      <c r="L4216" t="s">
        <v>751</v>
      </c>
      <c r="M4216" t="s">
        <v>751</v>
      </c>
      <c r="N4216" s="37">
        <v>0</v>
      </c>
      <c r="O4216" t="s">
        <v>751</v>
      </c>
      <c r="P4216" t="s">
        <v>751</v>
      </c>
      <c r="Q4216" t="s">
        <v>751</v>
      </c>
      <c r="R4216" t="s">
        <v>751</v>
      </c>
      <c r="S4216" t="s">
        <v>758</v>
      </c>
    </row>
    <row r="4217" spans="1:19" x14ac:dyDescent="0.3">
      <c r="A4217" t="s">
        <v>747</v>
      </c>
      <c r="B4217" t="s">
        <v>748</v>
      </c>
      <c r="C4217" t="s">
        <v>749</v>
      </c>
      <c r="D4217" t="s">
        <v>750</v>
      </c>
      <c r="E4217">
        <v>0</v>
      </c>
      <c r="F4217" t="s">
        <v>416</v>
      </c>
      <c r="G4217" s="37">
        <v>758.44</v>
      </c>
      <c r="H4217">
        <v>122.18</v>
      </c>
      <c r="I4217">
        <v>758.44</v>
      </c>
      <c r="J4217">
        <v>0.02</v>
      </c>
      <c r="K4217">
        <v>758.44</v>
      </c>
      <c r="L4217">
        <v>0.22</v>
      </c>
      <c r="M4217" t="s">
        <v>751</v>
      </c>
      <c r="N4217" s="37">
        <v>0</v>
      </c>
      <c r="O4217" t="s">
        <v>751</v>
      </c>
      <c r="P4217" t="s">
        <v>766</v>
      </c>
      <c r="Q4217" t="s">
        <v>768</v>
      </c>
      <c r="R4217" t="s">
        <v>768</v>
      </c>
      <c r="S4217" t="s">
        <v>758</v>
      </c>
    </row>
    <row r="4218" spans="1:19" x14ac:dyDescent="0.3">
      <c r="A4218" t="s">
        <v>747</v>
      </c>
      <c r="B4218" t="s">
        <v>748</v>
      </c>
      <c r="C4218" t="s">
        <v>754</v>
      </c>
      <c r="D4218" t="s">
        <v>750</v>
      </c>
      <c r="E4218">
        <v>-1</v>
      </c>
      <c r="F4218" t="s">
        <v>218</v>
      </c>
      <c r="G4218" s="37">
        <v>-50165.33</v>
      </c>
      <c r="H4218" t="s">
        <v>751</v>
      </c>
      <c r="I4218">
        <v>-50165.33</v>
      </c>
      <c r="J4218" t="s">
        <v>751</v>
      </c>
      <c r="K4218">
        <v>-50165.33</v>
      </c>
      <c r="L4218" t="s">
        <v>751</v>
      </c>
      <c r="M4218" t="s">
        <v>751</v>
      </c>
      <c r="N4218" s="37">
        <v>0</v>
      </c>
      <c r="O4218" t="s">
        <v>751</v>
      </c>
      <c r="P4218" t="s">
        <v>751</v>
      </c>
      <c r="Q4218" t="s">
        <v>751</v>
      </c>
      <c r="R4218" t="s">
        <v>751</v>
      </c>
      <c r="S4218" t="s">
        <v>758</v>
      </c>
    </row>
    <row r="4219" spans="1:19" x14ac:dyDescent="0.3">
      <c r="A4219" t="s">
        <v>747</v>
      </c>
      <c r="B4219" t="s">
        <v>748</v>
      </c>
      <c r="C4219" t="s">
        <v>754</v>
      </c>
      <c r="D4219" t="s">
        <v>750</v>
      </c>
      <c r="E4219">
        <v>2</v>
      </c>
      <c r="F4219" t="s">
        <v>307</v>
      </c>
      <c r="G4219" s="37">
        <v>-633.5</v>
      </c>
      <c r="H4219" t="s">
        <v>751</v>
      </c>
      <c r="I4219">
        <v>-633.5</v>
      </c>
      <c r="J4219" t="s">
        <v>751</v>
      </c>
      <c r="K4219">
        <v>-633.5</v>
      </c>
      <c r="L4219" t="s">
        <v>751</v>
      </c>
      <c r="M4219" t="s">
        <v>751</v>
      </c>
      <c r="N4219" s="37">
        <v>0</v>
      </c>
      <c r="O4219" t="s">
        <v>751</v>
      </c>
      <c r="P4219" t="s">
        <v>751</v>
      </c>
      <c r="Q4219" t="s">
        <v>751</v>
      </c>
      <c r="R4219" t="s">
        <v>751</v>
      </c>
      <c r="S4219" t="s">
        <v>758</v>
      </c>
    </row>
    <row r="4220" spans="1:19" x14ac:dyDescent="0.3">
      <c r="A4220" t="s">
        <v>752</v>
      </c>
      <c r="B4220" t="s">
        <v>748</v>
      </c>
      <c r="C4220" t="s">
        <v>749</v>
      </c>
      <c r="D4220" t="s">
        <v>750</v>
      </c>
      <c r="E4220">
        <v>2</v>
      </c>
      <c r="F4220" t="s">
        <v>167</v>
      </c>
      <c r="G4220" s="37">
        <v>5441.17</v>
      </c>
      <c r="H4220" t="s">
        <v>751</v>
      </c>
      <c r="I4220">
        <v>5441.17</v>
      </c>
      <c r="J4220" t="s">
        <v>751</v>
      </c>
      <c r="K4220">
        <v>5441.17</v>
      </c>
      <c r="L4220" t="s">
        <v>751</v>
      </c>
      <c r="M4220" t="s">
        <v>751</v>
      </c>
      <c r="N4220" s="37">
        <v>0</v>
      </c>
      <c r="O4220">
        <v>10882.34</v>
      </c>
      <c r="P4220" t="s">
        <v>766</v>
      </c>
      <c r="Q4220" t="s">
        <v>766</v>
      </c>
      <c r="R4220" t="s">
        <v>766</v>
      </c>
      <c r="S4220" t="s">
        <v>758</v>
      </c>
    </row>
    <row r="4221" spans="1:19" x14ac:dyDescent="0.3">
      <c r="A4221" t="s">
        <v>753</v>
      </c>
      <c r="B4221" t="s">
        <v>748</v>
      </c>
      <c r="C4221" t="s">
        <v>754</v>
      </c>
      <c r="D4221" t="s">
        <v>750</v>
      </c>
      <c r="E4221">
        <v>1</v>
      </c>
      <c r="F4221" t="s">
        <v>220</v>
      </c>
      <c r="G4221" s="37">
        <v>-13873.2</v>
      </c>
      <c r="H4221" t="s">
        <v>751</v>
      </c>
      <c r="I4221">
        <v>-13873.2</v>
      </c>
      <c r="J4221" t="s">
        <v>751</v>
      </c>
      <c r="K4221">
        <v>-13873.2</v>
      </c>
      <c r="L4221" t="s">
        <v>751</v>
      </c>
      <c r="M4221" t="s">
        <v>751</v>
      </c>
      <c r="N4221" s="37">
        <v>0</v>
      </c>
      <c r="O4221" t="s">
        <v>751</v>
      </c>
      <c r="P4221" t="s">
        <v>751</v>
      </c>
      <c r="Q4221" t="s">
        <v>751</v>
      </c>
      <c r="R4221" t="s">
        <v>751</v>
      </c>
      <c r="S4221" t="s">
        <v>758</v>
      </c>
    </row>
    <row r="4222" spans="1:19" x14ac:dyDescent="0.3">
      <c r="A4222" t="s">
        <v>747</v>
      </c>
      <c r="B4222" t="s">
        <v>748</v>
      </c>
      <c r="C4222" t="s">
        <v>754</v>
      </c>
      <c r="D4222" t="s">
        <v>750</v>
      </c>
      <c r="E4222">
        <v>2</v>
      </c>
      <c r="F4222" t="s">
        <v>279</v>
      </c>
      <c r="G4222" s="37">
        <v>-316.17</v>
      </c>
      <c r="H4222" t="s">
        <v>751</v>
      </c>
      <c r="I4222">
        <v>-316.17</v>
      </c>
      <c r="J4222" t="s">
        <v>751</v>
      </c>
      <c r="K4222">
        <v>-316.17</v>
      </c>
      <c r="L4222" t="s">
        <v>751</v>
      </c>
      <c r="M4222" t="s">
        <v>751</v>
      </c>
      <c r="N4222" s="37">
        <v>0</v>
      </c>
      <c r="O4222" t="s">
        <v>751</v>
      </c>
      <c r="P4222" t="s">
        <v>751</v>
      </c>
      <c r="Q4222" t="s">
        <v>751</v>
      </c>
      <c r="R4222" t="s">
        <v>751</v>
      </c>
      <c r="S4222" t="s">
        <v>758</v>
      </c>
    </row>
    <row r="4223" spans="1:19" x14ac:dyDescent="0.3">
      <c r="A4223" t="s">
        <v>747</v>
      </c>
      <c r="B4223" t="s">
        <v>748</v>
      </c>
      <c r="C4223" t="s">
        <v>754</v>
      </c>
      <c r="D4223" t="s">
        <v>750</v>
      </c>
      <c r="E4223">
        <v>-1</v>
      </c>
      <c r="F4223" t="s">
        <v>400</v>
      </c>
      <c r="G4223" s="37">
        <v>-11499.27</v>
      </c>
      <c r="H4223" t="s">
        <v>751</v>
      </c>
      <c r="I4223">
        <v>-11499.27</v>
      </c>
      <c r="J4223" t="s">
        <v>751</v>
      </c>
      <c r="K4223">
        <v>-11499.27</v>
      </c>
      <c r="L4223" t="s">
        <v>751</v>
      </c>
      <c r="M4223" t="s">
        <v>751</v>
      </c>
      <c r="N4223" s="37">
        <v>0</v>
      </c>
      <c r="O4223" t="s">
        <v>751</v>
      </c>
      <c r="P4223" t="s">
        <v>751</v>
      </c>
      <c r="Q4223" t="s">
        <v>751</v>
      </c>
      <c r="R4223" t="s">
        <v>751</v>
      </c>
      <c r="S4223" t="s">
        <v>758</v>
      </c>
    </row>
    <row r="4224" spans="1:19" x14ac:dyDescent="0.3">
      <c r="A4224" t="s">
        <v>753</v>
      </c>
      <c r="B4224" t="s">
        <v>748</v>
      </c>
      <c r="C4224" t="s">
        <v>749</v>
      </c>
      <c r="D4224" t="s">
        <v>750</v>
      </c>
      <c r="E4224">
        <v>0</v>
      </c>
      <c r="F4224" t="s">
        <v>377</v>
      </c>
      <c r="G4224" s="37">
        <v>443061.54</v>
      </c>
      <c r="H4224">
        <v>29.81</v>
      </c>
      <c r="I4224">
        <v>443061.54</v>
      </c>
      <c r="J4224">
        <v>14.16</v>
      </c>
      <c r="K4224">
        <v>443061.54</v>
      </c>
      <c r="L4224">
        <v>135.59</v>
      </c>
      <c r="M4224" t="s">
        <v>751</v>
      </c>
      <c r="N4224" s="37">
        <v>0</v>
      </c>
      <c r="O4224" t="s">
        <v>751</v>
      </c>
      <c r="P4224" t="s">
        <v>766</v>
      </c>
      <c r="Q4224" t="s">
        <v>766</v>
      </c>
      <c r="R4224" t="s">
        <v>766</v>
      </c>
      <c r="S4224" t="s">
        <v>758</v>
      </c>
    </row>
    <row r="4225" spans="1:19" x14ac:dyDescent="0.3">
      <c r="A4225" t="s">
        <v>753</v>
      </c>
      <c r="B4225" t="s">
        <v>748</v>
      </c>
      <c r="C4225" t="s">
        <v>749</v>
      </c>
      <c r="D4225" t="s">
        <v>750</v>
      </c>
      <c r="E4225">
        <v>-1</v>
      </c>
      <c r="F4225" t="s">
        <v>63</v>
      </c>
      <c r="G4225" s="37">
        <v>40140.93</v>
      </c>
      <c r="H4225">
        <v>9.33</v>
      </c>
      <c r="I4225">
        <v>40140.93</v>
      </c>
      <c r="J4225">
        <v>0.67</v>
      </c>
      <c r="K4225">
        <v>40140.93</v>
      </c>
      <c r="L4225">
        <v>14.55</v>
      </c>
      <c r="M4225" t="s">
        <v>751</v>
      </c>
      <c r="N4225" s="37">
        <v>0</v>
      </c>
      <c r="O4225" t="s">
        <v>751</v>
      </c>
      <c r="P4225" t="s">
        <v>766</v>
      </c>
      <c r="Q4225" t="s">
        <v>766</v>
      </c>
      <c r="R4225" t="s">
        <v>766</v>
      </c>
      <c r="S4225" t="s">
        <v>758</v>
      </c>
    </row>
    <row r="4226" spans="1:19" x14ac:dyDescent="0.3">
      <c r="A4226" t="s">
        <v>752</v>
      </c>
      <c r="B4226" t="s">
        <v>748</v>
      </c>
      <c r="C4226" t="s">
        <v>749</v>
      </c>
      <c r="D4226" t="s">
        <v>750</v>
      </c>
      <c r="E4226">
        <v>-1</v>
      </c>
      <c r="F4226" t="s">
        <v>267</v>
      </c>
      <c r="G4226" s="37">
        <v>50563.41</v>
      </c>
      <c r="H4226">
        <v>0.43</v>
      </c>
      <c r="I4226">
        <v>50563.41</v>
      </c>
      <c r="J4226">
        <v>0.19</v>
      </c>
      <c r="K4226">
        <v>50563.41</v>
      </c>
      <c r="L4226">
        <v>2.41</v>
      </c>
      <c r="M4226" t="s">
        <v>751</v>
      </c>
      <c r="N4226" s="37">
        <v>0</v>
      </c>
      <c r="O4226" t="s">
        <v>751</v>
      </c>
      <c r="P4226" t="s">
        <v>766</v>
      </c>
      <c r="Q4226" t="s">
        <v>766</v>
      </c>
      <c r="R4226" t="s">
        <v>766</v>
      </c>
      <c r="S4226" t="s">
        <v>726</v>
      </c>
    </row>
    <row r="4227" spans="1:19" x14ac:dyDescent="0.3">
      <c r="A4227" t="s">
        <v>753</v>
      </c>
      <c r="B4227" t="s">
        <v>748</v>
      </c>
      <c r="C4227" t="s">
        <v>754</v>
      </c>
      <c r="D4227" t="s">
        <v>750</v>
      </c>
      <c r="E4227">
        <v>3</v>
      </c>
      <c r="F4227" t="s">
        <v>529</v>
      </c>
      <c r="G4227" s="37">
        <v>-58009.25</v>
      </c>
      <c r="H4227" t="s">
        <v>751</v>
      </c>
      <c r="I4227">
        <v>-58009.25</v>
      </c>
      <c r="J4227" t="s">
        <v>751</v>
      </c>
      <c r="K4227">
        <v>-58009.25</v>
      </c>
      <c r="L4227" t="s">
        <v>751</v>
      </c>
      <c r="M4227" t="s">
        <v>751</v>
      </c>
      <c r="N4227" s="37">
        <v>0</v>
      </c>
      <c r="O4227" t="s">
        <v>751</v>
      </c>
      <c r="P4227" t="s">
        <v>751</v>
      </c>
      <c r="Q4227" t="s">
        <v>751</v>
      </c>
      <c r="R4227" t="s">
        <v>751</v>
      </c>
      <c r="S4227" t="s">
        <v>758</v>
      </c>
    </row>
    <row r="4228" spans="1:19" x14ac:dyDescent="0.3">
      <c r="A4228" t="s">
        <v>752</v>
      </c>
      <c r="B4228" t="s">
        <v>748</v>
      </c>
      <c r="C4228" t="s">
        <v>749</v>
      </c>
      <c r="D4228" t="s">
        <v>750</v>
      </c>
      <c r="E4228">
        <v>-1</v>
      </c>
      <c r="F4228" t="s">
        <v>403</v>
      </c>
      <c r="G4228" s="37">
        <v>39571.29</v>
      </c>
      <c r="H4228">
        <v>0.14000000000000001</v>
      </c>
      <c r="I4228">
        <v>39571.29</v>
      </c>
      <c r="J4228">
        <v>0.1</v>
      </c>
      <c r="K4228">
        <v>39571.29</v>
      </c>
      <c r="L4228">
        <v>1.74</v>
      </c>
      <c r="M4228" t="s">
        <v>751</v>
      </c>
      <c r="N4228" s="37">
        <v>0</v>
      </c>
      <c r="O4228" t="s">
        <v>751</v>
      </c>
      <c r="P4228" t="s">
        <v>766</v>
      </c>
      <c r="Q4228" t="s">
        <v>766</v>
      </c>
      <c r="R4228" t="s">
        <v>766</v>
      </c>
      <c r="S4228" t="s">
        <v>758</v>
      </c>
    </row>
    <row r="4229" spans="1:19" x14ac:dyDescent="0.3">
      <c r="A4229" t="s">
        <v>753</v>
      </c>
      <c r="B4229" t="s">
        <v>748</v>
      </c>
      <c r="C4229" t="s">
        <v>754</v>
      </c>
      <c r="D4229" t="s">
        <v>750</v>
      </c>
      <c r="E4229">
        <v>9</v>
      </c>
      <c r="F4229" t="s">
        <v>359</v>
      </c>
      <c r="G4229" s="37">
        <v>-2624.89</v>
      </c>
      <c r="H4229" t="s">
        <v>751</v>
      </c>
      <c r="I4229">
        <v>-2624.89</v>
      </c>
      <c r="J4229" t="s">
        <v>751</v>
      </c>
      <c r="K4229">
        <v>-2624.89</v>
      </c>
      <c r="L4229" t="s">
        <v>751</v>
      </c>
      <c r="M4229" t="s">
        <v>751</v>
      </c>
      <c r="N4229" s="37">
        <v>0</v>
      </c>
      <c r="O4229" t="s">
        <v>751</v>
      </c>
      <c r="P4229" t="s">
        <v>751</v>
      </c>
      <c r="Q4229" t="s">
        <v>751</v>
      </c>
      <c r="R4229" t="s">
        <v>751</v>
      </c>
      <c r="S4229" t="s">
        <v>758</v>
      </c>
    </row>
    <row r="4230" spans="1:19" x14ac:dyDescent="0.3">
      <c r="A4230" t="s">
        <v>752</v>
      </c>
      <c r="B4230" t="s">
        <v>748</v>
      </c>
      <c r="C4230" t="s">
        <v>754</v>
      </c>
      <c r="D4230" t="s">
        <v>750</v>
      </c>
      <c r="E4230">
        <v>2</v>
      </c>
      <c r="F4230" t="s">
        <v>296</v>
      </c>
      <c r="G4230" s="37">
        <v>-103194.36</v>
      </c>
      <c r="H4230" t="s">
        <v>751</v>
      </c>
      <c r="I4230">
        <v>-103194.36</v>
      </c>
      <c r="J4230" t="s">
        <v>751</v>
      </c>
      <c r="K4230">
        <v>-103194.36</v>
      </c>
      <c r="L4230" t="s">
        <v>751</v>
      </c>
      <c r="M4230" t="s">
        <v>751</v>
      </c>
      <c r="N4230" s="37">
        <v>0</v>
      </c>
      <c r="O4230" t="s">
        <v>751</v>
      </c>
      <c r="P4230" t="s">
        <v>751</v>
      </c>
      <c r="Q4230" t="s">
        <v>751</v>
      </c>
      <c r="R4230" t="s">
        <v>751</v>
      </c>
      <c r="S4230" t="s">
        <v>758</v>
      </c>
    </row>
    <row r="4231" spans="1:19" x14ac:dyDescent="0.3">
      <c r="A4231" t="s">
        <v>747</v>
      </c>
      <c r="B4231" t="s">
        <v>748</v>
      </c>
      <c r="C4231" t="s">
        <v>749</v>
      </c>
      <c r="D4231" t="s">
        <v>750</v>
      </c>
      <c r="E4231">
        <v>-1</v>
      </c>
      <c r="F4231" t="s">
        <v>395</v>
      </c>
      <c r="G4231" s="37">
        <v>-9.26</v>
      </c>
      <c r="H4231" t="s">
        <v>751</v>
      </c>
      <c r="I4231">
        <v>-9.26</v>
      </c>
      <c r="J4231" t="s">
        <v>751</v>
      </c>
      <c r="K4231">
        <v>-9.26</v>
      </c>
      <c r="L4231" t="s">
        <v>751</v>
      </c>
      <c r="M4231" t="s">
        <v>751</v>
      </c>
      <c r="N4231" s="37">
        <v>0</v>
      </c>
      <c r="O4231" t="s">
        <v>751</v>
      </c>
      <c r="P4231" t="s">
        <v>768</v>
      </c>
      <c r="Q4231" t="s">
        <v>768</v>
      </c>
      <c r="R4231" t="s">
        <v>768</v>
      </c>
      <c r="S4231" t="s">
        <v>758</v>
      </c>
    </row>
    <row r="4232" spans="1:19" x14ac:dyDescent="0.3">
      <c r="A4232" t="s">
        <v>747</v>
      </c>
      <c r="B4232" t="s">
        <v>748</v>
      </c>
      <c r="C4232" t="s">
        <v>754</v>
      </c>
      <c r="D4232" t="s">
        <v>750</v>
      </c>
      <c r="E4232">
        <v>2</v>
      </c>
      <c r="F4232" t="s">
        <v>69</v>
      </c>
      <c r="G4232" s="37">
        <v>-10.79</v>
      </c>
      <c r="H4232" t="s">
        <v>751</v>
      </c>
      <c r="I4232">
        <v>-10.79</v>
      </c>
      <c r="J4232" t="s">
        <v>751</v>
      </c>
      <c r="K4232">
        <v>-10.79</v>
      </c>
      <c r="L4232" t="s">
        <v>751</v>
      </c>
      <c r="M4232" t="s">
        <v>751</v>
      </c>
      <c r="N4232" s="37">
        <v>0</v>
      </c>
      <c r="O4232" t="s">
        <v>751</v>
      </c>
      <c r="P4232" t="s">
        <v>751</v>
      </c>
      <c r="Q4232" t="s">
        <v>751</v>
      </c>
      <c r="R4232" t="s">
        <v>751</v>
      </c>
      <c r="S4232" t="s">
        <v>758</v>
      </c>
    </row>
    <row r="4233" spans="1:19" x14ac:dyDescent="0.3">
      <c r="A4233" t="s">
        <v>753</v>
      </c>
      <c r="B4233" t="s">
        <v>748</v>
      </c>
      <c r="C4233" t="s">
        <v>754</v>
      </c>
      <c r="D4233" t="s">
        <v>750</v>
      </c>
      <c r="E4233">
        <v>1</v>
      </c>
      <c r="F4233" t="s">
        <v>419</v>
      </c>
      <c r="G4233" s="37">
        <v>-305.88</v>
      </c>
      <c r="H4233" t="s">
        <v>751</v>
      </c>
      <c r="I4233">
        <v>-305.88</v>
      </c>
      <c r="J4233" t="s">
        <v>751</v>
      </c>
      <c r="K4233">
        <v>-305.88</v>
      </c>
      <c r="L4233" t="s">
        <v>751</v>
      </c>
      <c r="M4233" t="s">
        <v>751</v>
      </c>
      <c r="N4233" s="37">
        <v>0</v>
      </c>
      <c r="O4233" t="s">
        <v>751</v>
      </c>
      <c r="P4233" t="s">
        <v>751</v>
      </c>
      <c r="Q4233" t="s">
        <v>751</v>
      </c>
      <c r="R4233" t="s">
        <v>751</v>
      </c>
      <c r="S4233" t="s">
        <v>758</v>
      </c>
    </row>
    <row r="4234" spans="1:19" x14ac:dyDescent="0.3">
      <c r="A4234" t="s">
        <v>747</v>
      </c>
      <c r="B4234" t="s">
        <v>748</v>
      </c>
      <c r="C4234" t="s">
        <v>749</v>
      </c>
      <c r="D4234" t="s">
        <v>750</v>
      </c>
      <c r="E4234">
        <v>2</v>
      </c>
      <c r="F4234" t="s">
        <v>268</v>
      </c>
      <c r="G4234" s="37">
        <v>342251.35</v>
      </c>
      <c r="H4234">
        <v>481.94</v>
      </c>
      <c r="I4234">
        <v>342251.35</v>
      </c>
      <c r="J4234">
        <v>36.92</v>
      </c>
      <c r="K4234">
        <v>342251.35</v>
      </c>
      <c r="L4234">
        <v>194.73</v>
      </c>
      <c r="M4234" t="s">
        <v>751</v>
      </c>
      <c r="N4234" s="37">
        <v>0</v>
      </c>
      <c r="O4234">
        <v>684502.7</v>
      </c>
      <c r="P4234" t="s">
        <v>766</v>
      </c>
      <c r="Q4234" t="s">
        <v>766</v>
      </c>
      <c r="R4234" t="s">
        <v>766</v>
      </c>
      <c r="S4234" t="s">
        <v>758</v>
      </c>
    </row>
    <row r="4235" spans="1:19" x14ac:dyDescent="0.3">
      <c r="A4235" t="s">
        <v>752</v>
      </c>
      <c r="B4235" t="s">
        <v>748</v>
      </c>
      <c r="C4235" t="s">
        <v>749</v>
      </c>
      <c r="D4235" t="s">
        <v>750</v>
      </c>
      <c r="E4235">
        <v>9</v>
      </c>
      <c r="F4235" t="s">
        <v>218</v>
      </c>
      <c r="G4235" s="37">
        <v>127543.56</v>
      </c>
      <c r="H4235">
        <v>7.27</v>
      </c>
      <c r="I4235">
        <v>127543.56</v>
      </c>
      <c r="J4235">
        <v>3.45</v>
      </c>
      <c r="K4235">
        <v>127543.56</v>
      </c>
      <c r="L4235">
        <v>33.090000000000003</v>
      </c>
      <c r="M4235" t="s">
        <v>751</v>
      </c>
      <c r="N4235" s="37">
        <v>0</v>
      </c>
      <c r="O4235">
        <v>1147892.04</v>
      </c>
      <c r="P4235" t="s">
        <v>766</v>
      </c>
      <c r="Q4235" t="s">
        <v>766</v>
      </c>
      <c r="R4235" t="s">
        <v>766</v>
      </c>
      <c r="S4235" t="s">
        <v>758</v>
      </c>
    </row>
    <row r="4236" spans="1:19" x14ac:dyDescent="0.3">
      <c r="A4236" t="s">
        <v>753</v>
      </c>
      <c r="B4236" t="s">
        <v>748</v>
      </c>
      <c r="C4236" t="s">
        <v>749</v>
      </c>
      <c r="D4236" t="s">
        <v>750</v>
      </c>
      <c r="E4236">
        <v>2</v>
      </c>
      <c r="F4236" t="s">
        <v>316</v>
      </c>
      <c r="G4236" s="37">
        <v>390993.35</v>
      </c>
      <c r="H4236">
        <v>2097</v>
      </c>
      <c r="I4236">
        <v>390993.35</v>
      </c>
      <c r="J4236">
        <v>996.05</v>
      </c>
      <c r="K4236">
        <v>390993.35</v>
      </c>
      <c r="L4236">
        <v>9539.6200000000008</v>
      </c>
      <c r="M4236" t="s">
        <v>751</v>
      </c>
      <c r="N4236" s="37">
        <v>0</v>
      </c>
      <c r="O4236">
        <v>781986.7</v>
      </c>
      <c r="P4236" t="s">
        <v>766</v>
      </c>
      <c r="Q4236" t="s">
        <v>766</v>
      </c>
      <c r="R4236" t="s">
        <v>766</v>
      </c>
      <c r="S4236" t="s">
        <v>758</v>
      </c>
    </row>
    <row r="4237" spans="1:19" x14ac:dyDescent="0.3">
      <c r="A4237" t="s">
        <v>747</v>
      </c>
      <c r="B4237" t="s">
        <v>748</v>
      </c>
      <c r="C4237" t="s">
        <v>754</v>
      </c>
      <c r="D4237" t="s">
        <v>750</v>
      </c>
      <c r="E4237">
        <v>-1</v>
      </c>
      <c r="F4237" t="s">
        <v>456</v>
      </c>
      <c r="G4237" s="37">
        <v>-368.81</v>
      </c>
      <c r="H4237" t="s">
        <v>751</v>
      </c>
      <c r="I4237">
        <v>-368.81</v>
      </c>
      <c r="J4237" t="s">
        <v>751</v>
      </c>
      <c r="K4237">
        <v>-368.81</v>
      </c>
      <c r="L4237" t="s">
        <v>751</v>
      </c>
      <c r="M4237" t="s">
        <v>751</v>
      </c>
      <c r="N4237" s="37">
        <v>0</v>
      </c>
      <c r="O4237" t="s">
        <v>751</v>
      </c>
      <c r="P4237" t="s">
        <v>751</v>
      </c>
      <c r="Q4237" t="s">
        <v>751</v>
      </c>
      <c r="R4237" t="s">
        <v>751</v>
      </c>
      <c r="S4237" t="s">
        <v>758</v>
      </c>
    </row>
    <row r="4238" spans="1:19" x14ac:dyDescent="0.3">
      <c r="A4238" t="s">
        <v>753</v>
      </c>
      <c r="B4238" t="s">
        <v>748</v>
      </c>
      <c r="C4238" t="s">
        <v>754</v>
      </c>
      <c r="D4238" t="s">
        <v>750</v>
      </c>
      <c r="E4238">
        <v>0</v>
      </c>
      <c r="F4238" t="s">
        <v>387</v>
      </c>
      <c r="G4238" s="37">
        <v>-8203.09</v>
      </c>
      <c r="H4238" t="s">
        <v>751</v>
      </c>
      <c r="I4238">
        <v>-8203.09</v>
      </c>
      <c r="J4238" t="s">
        <v>751</v>
      </c>
      <c r="K4238">
        <v>-8203.09</v>
      </c>
      <c r="L4238" t="s">
        <v>751</v>
      </c>
      <c r="M4238" t="s">
        <v>751</v>
      </c>
      <c r="N4238" s="37">
        <v>0</v>
      </c>
      <c r="O4238" t="s">
        <v>751</v>
      </c>
      <c r="P4238" t="s">
        <v>751</v>
      </c>
      <c r="Q4238" t="s">
        <v>751</v>
      </c>
      <c r="R4238" t="s">
        <v>751</v>
      </c>
      <c r="S4238" t="s">
        <v>758</v>
      </c>
    </row>
    <row r="4239" spans="1:19" x14ac:dyDescent="0.3">
      <c r="A4239" t="s">
        <v>747</v>
      </c>
      <c r="B4239" t="s">
        <v>748</v>
      </c>
      <c r="C4239" t="s">
        <v>749</v>
      </c>
      <c r="D4239" t="s">
        <v>750</v>
      </c>
      <c r="E4239">
        <v>3</v>
      </c>
      <c r="F4239" t="s">
        <v>19</v>
      </c>
      <c r="G4239" s="37">
        <v>624201.31000000006</v>
      </c>
      <c r="H4239">
        <v>645.19000000000005</v>
      </c>
      <c r="I4239">
        <v>624201.31000000006</v>
      </c>
      <c r="J4239">
        <v>49.42</v>
      </c>
      <c r="K4239">
        <v>624201.31000000006</v>
      </c>
      <c r="L4239">
        <v>260.7</v>
      </c>
      <c r="M4239" t="s">
        <v>751</v>
      </c>
      <c r="N4239" s="37">
        <v>0</v>
      </c>
      <c r="O4239">
        <v>1872603.93</v>
      </c>
      <c r="P4239" t="s">
        <v>766</v>
      </c>
      <c r="Q4239" t="s">
        <v>766</v>
      </c>
      <c r="R4239" t="s">
        <v>766</v>
      </c>
      <c r="S4239" t="s">
        <v>758</v>
      </c>
    </row>
    <row r="4240" spans="1:19" x14ac:dyDescent="0.3">
      <c r="A4240" t="s">
        <v>747</v>
      </c>
      <c r="B4240" t="s">
        <v>748</v>
      </c>
      <c r="C4240" t="s">
        <v>754</v>
      </c>
      <c r="D4240" t="s">
        <v>750</v>
      </c>
      <c r="E4240">
        <v>0</v>
      </c>
      <c r="F4240" t="s">
        <v>546</v>
      </c>
      <c r="G4240" s="37">
        <v>-518.28</v>
      </c>
      <c r="H4240" t="s">
        <v>751</v>
      </c>
      <c r="I4240">
        <v>-518.28</v>
      </c>
      <c r="J4240" t="s">
        <v>751</v>
      </c>
      <c r="K4240">
        <v>-518.28</v>
      </c>
      <c r="L4240" t="s">
        <v>751</v>
      </c>
      <c r="M4240" t="s">
        <v>751</v>
      </c>
      <c r="N4240" s="37">
        <v>0</v>
      </c>
      <c r="O4240" t="s">
        <v>751</v>
      </c>
      <c r="P4240" t="s">
        <v>751</v>
      </c>
      <c r="Q4240" t="s">
        <v>751</v>
      </c>
      <c r="R4240" t="s">
        <v>751</v>
      </c>
      <c r="S4240" t="s">
        <v>758</v>
      </c>
    </row>
    <row r="4241" spans="1:19" x14ac:dyDescent="0.3">
      <c r="A4241" t="s">
        <v>753</v>
      </c>
      <c r="B4241" t="s">
        <v>748</v>
      </c>
      <c r="C4241" t="s">
        <v>749</v>
      </c>
      <c r="D4241" t="s">
        <v>750</v>
      </c>
      <c r="E4241">
        <v>3</v>
      </c>
      <c r="F4241" t="s">
        <v>185</v>
      </c>
      <c r="G4241" s="37">
        <v>156637.42000000001</v>
      </c>
      <c r="H4241">
        <v>24.32</v>
      </c>
      <c r="I4241">
        <v>156637.42000000001</v>
      </c>
      <c r="J4241">
        <v>3.42</v>
      </c>
      <c r="K4241">
        <v>156637.42000000001</v>
      </c>
      <c r="L4241">
        <v>189.16</v>
      </c>
      <c r="M4241" t="s">
        <v>751</v>
      </c>
      <c r="N4241" s="37">
        <v>0</v>
      </c>
      <c r="O4241">
        <v>469912.26</v>
      </c>
      <c r="P4241" t="s">
        <v>766</v>
      </c>
      <c r="Q4241" t="s">
        <v>766</v>
      </c>
      <c r="R4241" t="s">
        <v>766</v>
      </c>
      <c r="S4241" t="s">
        <v>758</v>
      </c>
    </row>
    <row r="4242" spans="1:19" x14ac:dyDescent="0.3">
      <c r="A4242" t="s">
        <v>752</v>
      </c>
      <c r="B4242" t="s">
        <v>748</v>
      </c>
      <c r="C4242" t="s">
        <v>754</v>
      </c>
      <c r="D4242" t="s">
        <v>750</v>
      </c>
      <c r="E4242">
        <v>-4</v>
      </c>
      <c r="F4242" t="s">
        <v>221</v>
      </c>
      <c r="G4242" s="37">
        <v>-112.31</v>
      </c>
      <c r="H4242" t="s">
        <v>751</v>
      </c>
      <c r="I4242">
        <v>-112.31</v>
      </c>
      <c r="J4242" t="s">
        <v>751</v>
      </c>
      <c r="K4242">
        <v>-112.31</v>
      </c>
      <c r="L4242" t="s">
        <v>751</v>
      </c>
      <c r="M4242" t="s">
        <v>751</v>
      </c>
      <c r="N4242" s="37">
        <v>0</v>
      </c>
      <c r="O4242" t="s">
        <v>751</v>
      </c>
      <c r="P4242" t="s">
        <v>751</v>
      </c>
      <c r="Q4242" t="s">
        <v>751</v>
      </c>
      <c r="R4242" t="s">
        <v>751</v>
      </c>
      <c r="S4242" t="s">
        <v>758</v>
      </c>
    </row>
    <row r="4243" spans="1:19" x14ac:dyDescent="0.3">
      <c r="A4243" t="s">
        <v>753</v>
      </c>
      <c r="B4243" t="s">
        <v>748</v>
      </c>
      <c r="C4243" t="s">
        <v>754</v>
      </c>
      <c r="D4243" t="s">
        <v>750</v>
      </c>
      <c r="E4243">
        <v>6</v>
      </c>
      <c r="F4243" t="s">
        <v>178</v>
      </c>
      <c r="G4243" s="37">
        <v>-42035.57</v>
      </c>
      <c r="H4243" t="s">
        <v>751</v>
      </c>
      <c r="I4243">
        <v>-42035.57</v>
      </c>
      <c r="J4243" t="s">
        <v>751</v>
      </c>
      <c r="K4243">
        <v>-42035.57</v>
      </c>
      <c r="L4243" t="s">
        <v>751</v>
      </c>
      <c r="M4243" t="s">
        <v>751</v>
      </c>
      <c r="N4243" s="37">
        <v>0</v>
      </c>
      <c r="O4243" t="s">
        <v>751</v>
      </c>
      <c r="P4243" t="s">
        <v>751</v>
      </c>
      <c r="Q4243" t="s">
        <v>751</v>
      </c>
      <c r="R4243" t="s">
        <v>751</v>
      </c>
      <c r="S4243" t="s">
        <v>758</v>
      </c>
    </row>
    <row r="4244" spans="1:19" x14ac:dyDescent="0.3">
      <c r="A4244" t="s">
        <v>747</v>
      </c>
      <c r="B4244" t="s">
        <v>748</v>
      </c>
      <c r="C4244" t="s">
        <v>749</v>
      </c>
      <c r="D4244" t="s">
        <v>750</v>
      </c>
      <c r="E4244">
        <v>5</v>
      </c>
      <c r="F4244" t="s">
        <v>381</v>
      </c>
      <c r="G4244" s="37">
        <v>148791.74</v>
      </c>
      <c r="H4244">
        <v>4.43</v>
      </c>
      <c r="I4244">
        <v>148791.74</v>
      </c>
      <c r="J4244">
        <v>23.24</v>
      </c>
      <c r="K4244">
        <v>148791.74</v>
      </c>
      <c r="L4244">
        <v>55.56</v>
      </c>
      <c r="M4244" t="s">
        <v>751</v>
      </c>
      <c r="N4244" s="37">
        <v>0</v>
      </c>
      <c r="O4244">
        <v>743958.7</v>
      </c>
      <c r="P4244" t="s">
        <v>766</v>
      </c>
      <c r="Q4244" t="s">
        <v>766</v>
      </c>
      <c r="R4244" t="s">
        <v>768</v>
      </c>
      <c r="S4244" t="s">
        <v>758</v>
      </c>
    </row>
    <row r="4245" spans="1:19" x14ac:dyDescent="0.3">
      <c r="A4245" t="s">
        <v>752</v>
      </c>
      <c r="B4245" t="s">
        <v>748</v>
      </c>
      <c r="C4245" t="s">
        <v>749</v>
      </c>
      <c r="D4245" t="s">
        <v>750</v>
      </c>
      <c r="E4245">
        <v>-4</v>
      </c>
      <c r="F4245" t="s">
        <v>430</v>
      </c>
      <c r="G4245" s="37">
        <v>96569.09</v>
      </c>
      <c r="H4245">
        <v>4.9400000000000004</v>
      </c>
      <c r="I4245">
        <v>96569.09</v>
      </c>
      <c r="J4245">
        <v>2.35</v>
      </c>
      <c r="K4245">
        <v>96569.09</v>
      </c>
      <c r="L4245">
        <v>22.48</v>
      </c>
      <c r="M4245" t="s">
        <v>751</v>
      </c>
      <c r="N4245" s="37">
        <v>0</v>
      </c>
      <c r="O4245" t="s">
        <v>751</v>
      </c>
      <c r="P4245" t="s">
        <v>766</v>
      </c>
      <c r="Q4245" t="s">
        <v>766</v>
      </c>
      <c r="R4245" t="s">
        <v>766</v>
      </c>
      <c r="S4245" t="s">
        <v>758</v>
      </c>
    </row>
    <row r="4246" spans="1:19" x14ac:dyDescent="0.3">
      <c r="A4246" t="s">
        <v>753</v>
      </c>
      <c r="B4246" t="s">
        <v>748</v>
      </c>
      <c r="C4246" t="s">
        <v>749</v>
      </c>
      <c r="D4246" t="s">
        <v>750</v>
      </c>
      <c r="E4246">
        <v>1</v>
      </c>
      <c r="F4246" t="s">
        <v>262</v>
      </c>
      <c r="G4246" s="37">
        <v>148123.29</v>
      </c>
      <c r="H4246">
        <v>11.45</v>
      </c>
      <c r="I4246">
        <v>148123.29</v>
      </c>
      <c r="J4246">
        <v>1.91</v>
      </c>
      <c r="K4246">
        <v>148123.29</v>
      </c>
      <c r="L4246">
        <v>20.96</v>
      </c>
      <c r="M4246" t="s">
        <v>751</v>
      </c>
      <c r="N4246" s="37">
        <v>0</v>
      </c>
      <c r="O4246">
        <v>148123.29</v>
      </c>
      <c r="P4246" t="s">
        <v>766</v>
      </c>
      <c r="Q4246" t="s">
        <v>766</v>
      </c>
      <c r="R4246" t="s">
        <v>766</v>
      </c>
      <c r="S4246" t="s">
        <v>758</v>
      </c>
    </row>
    <row r="4247" spans="1:19" x14ac:dyDescent="0.3">
      <c r="A4247" t="s">
        <v>747</v>
      </c>
      <c r="B4247" t="s">
        <v>748</v>
      </c>
      <c r="C4247" t="s">
        <v>749</v>
      </c>
      <c r="D4247" t="s">
        <v>750</v>
      </c>
      <c r="E4247">
        <v>11</v>
      </c>
      <c r="F4247" t="s">
        <v>40</v>
      </c>
      <c r="G4247" s="37">
        <v>5905.2</v>
      </c>
      <c r="H4247">
        <v>0.03</v>
      </c>
      <c r="I4247">
        <v>5905.2</v>
      </c>
      <c r="J4247">
        <v>0.01</v>
      </c>
      <c r="K4247">
        <v>5905.2</v>
      </c>
      <c r="L4247">
        <v>0.16</v>
      </c>
      <c r="M4247" t="s">
        <v>751</v>
      </c>
      <c r="N4247" s="37">
        <v>0</v>
      </c>
      <c r="O4247">
        <v>64957.2</v>
      </c>
      <c r="P4247" t="s">
        <v>768</v>
      </c>
      <c r="Q4247" t="s">
        <v>768</v>
      </c>
      <c r="R4247" t="s">
        <v>768</v>
      </c>
      <c r="S4247" t="s">
        <v>758</v>
      </c>
    </row>
    <row r="4248" spans="1:19" x14ac:dyDescent="0.3">
      <c r="A4248" t="s">
        <v>752</v>
      </c>
      <c r="B4248" t="s">
        <v>748</v>
      </c>
      <c r="C4248" t="s">
        <v>754</v>
      </c>
      <c r="D4248" t="s">
        <v>750</v>
      </c>
      <c r="E4248">
        <v>0</v>
      </c>
      <c r="F4248" t="s">
        <v>270</v>
      </c>
      <c r="G4248" s="37">
        <v>-416455.38</v>
      </c>
      <c r="H4248" t="s">
        <v>751</v>
      </c>
      <c r="I4248">
        <v>-416455.38</v>
      </c>
      <c r="J4248" t="s">
        <v>751</v>
      </c>
      <c r="K4248">
        <v>-416455.38</v>
      </c>
      <c r="L4248" t="s">
        <v>751</v>
      </c>
      <c r="M4248" t="s">
        <v>751</v>
      </c>
      <c r="N4248" s="37">
        <v>0</v>
      </c>
      <c r="O4248" t="s">
        <v>751</v>
      </c>
      <c r="P4248" t="s">
        <v>751</v>
      </c>
      <c r="Q4248" t="s">
        <v>751</v>
      </c>
      <c r="R4248" t="s">
        <v>751</v>
      </c>
      <c r="S4248" t="s">
        <v>758</v>
      </c>
    </row>
    <row r="4249" spans="1:19" x14ac:dyDescent="0.3">
      <c r="A4249" t="s">
        <v>753</v>
      </c>
      <c r="B4249" t="s">
        <v>748</v>
      </c>
      <c r="C4249" t="s">
        <v>749</v>
      </c>
      <c r="D4249" t="s">
        <v>750</v>
      </c>
      <c r="E4249">
        <v>6</v>
      </c>
      <c r="F4249" t="s">
        <v>17</v>
      </c>
      <c r="G4249" s="37">
        <v>270889.67</v>
      </c>
      <c r="H4249">
        <v>2.27</v>
      </c>
      <c r="I4249">
        <v>270889.67</v>
      </c>
      <c r="J4249">
        <v>12.21</v>
      </c>
      <c r="K4249">
        <v>270889.67</v>
      </c>
      <c r="L4249">
        <v>55.61</v>
      </c>
      <c r="M4249" t="s">
        <v>751</v>
      </c>
      <c r="N4249" s="37">
        <v>0</v>
      </c>
      <c r="O4249">
        <v>1625338.02</v>
      </c>
      <c r="P4249" t="s">
        <v>766</v>
      </c>
      <c r="Q4249" t="s">
        <v>766</v>
      </c>
      <c r="R4249" t="s">
        <v>768</v>
      </c>
      <c r="S4249" t="s">
        <v>758</v>
      </c>
    </row>
    <row r="4250" spans="1:19" x14ac:dyDescent="0.3">
      <c r="A4250" t="s">
        <v>752</v>
      </c>
      <c r="B4250" t="s">
        <v>748</v>
      </c>
      <c r="C4250" t="s">
        <v>754</v>
      </c>
      <c r="D4250" t="s">
        <v>750</v>
      </c>
      <c r="E4250">
        <v>-4</v>
      </c>
      <c r="F4250" t="s">
        <v>275</v>
      </c>
      <c r="G4250" s="37">
        <v>-7522.61</v>
      </c>
      <c r="H4250" t="s">
        <v>751</v>
      </c>
      <c r="I4250">
        <v>-7522.61</v>
      </c>
      <c r="J4250" t="s">
        <v>751</v>
      </c>
      <c r="K4250">
        <v>-7522.61</v>
      </c>
      <c r="L4250" t="s">
        <v>751</v>
      </c>
      <c r="M4250" t="s">
        <v>751</v>
      </c>
      <c r="N4250" s="37">
        <v>0</v>
      </c>
      <c r="O4250" t="s">
        <v>751</v>
      </c>
      <c r="P4250" t="s">
        <v>751</v>
      </c>
      <c r="Q4250" t="s">
        <v>751</v>
      </c>
      <c r="R4250" t="s">
        <v>751</v>
      </c>
      <c r="S4250" t="s">
        <v>758</v>
      </c>
    </row>
    <row r="4251" spans="1:19" x14ac:dyDescent="0.3">
      <c r="A4251" t="s">
        <v>753</v>
      </c>
      <c r="B4251" t="s">
        <v>748</v>
      </c>
      <c r="C4251" t="s">
        <v>749</v>
      </c>
      <c r="D4251" t="s">
        <v>750</v>
      </c>
      <c r="E4251">
        <v>3</v>
      </c>
      <c r="F4251" t="s">
        <v>27</v>
      </c>
      <c r="G4251" s="37">
        <v>237470.96</v>
      </c>
      <c r="H4251">
        <v>27.86</v>
      </c>
      <c r="I4251">
        <v>237470.96</v>
      </c>
      <c r="J4251">
        <v>6.59</v>
      </c>
      <c r="K4251">
        <v>237470.96</v>
      </c>
      <c r="L4251">
        <v>90.63</v>
      </c>
      <c r="M4251" t="s">
        <v>751</v>
      </c>
      <c r="N4251" s="37">
        <v>0</v>
      </c>
      <c r="O4251">
        <v>712412.88</v>
      </c>
      <c r="P4251" t="s">
        <v>766</v>
      </c>
      <c r="Q4251" t="s">
        <v>766</v>
      </c>
      <c r="R4251" t="s">
        <v>766</v>
      </c>
      <c r="S4251" t="s">
        <v>758</v>
      </c>
    </row>
    <row r="4252" spans="1:19" x14ac:dyDescent="0.3">
      <c r="A4252" t="s">
        <v>752</v>
      </c>
      <c r="B4252" t="s">
        <v>748</v>
      </c>
      <c r="C4252" t="s">
        <v>749</v>
      </c>
      <c r="D4252" t="s">
        <v>750</v>
      </c>
      <c r="E4252">
        <v>0</v>
      </c>
      <c r="F4252" t="s">
        <v>361</v>
      </c>
      <c r="G4252" s="37">
        <v>205493.21</v>
      </c>
      <c r="H4252">
        <v>6.43</v>
      </c>
      <c r="I4252">
        <v>205493.21</v>
      </c>
      <c r="J4252">
        <v>11.88</v>
      </c>
      <c r="K4252">
        <v>205493.21</v>
      </c>
      <c r="L4252">
        <v>82.13</v>
      </c>
      <c r="M4252" t="s">
        <v>751</v>
      </c>
      <c r="N4252" s="37">
        <v>0</v>
      </c>
      <c r="O4252" t="s">
        <v>751</v>
      </c>
      <c r="P4252" t="s">
        <v>766</v>
      </c>
      <c r="Q4252" t="s">
        <v>766</v>
      </c>
      <c r="R4252" t="s">
        <v>766</v>
      </c>
      <c r="S4252" t="s">
        <v>758</v>
      </c>
    </row>
    <row r="4253" spans="1:19" x14ac:dyDescent="0.3">
      <c r="A4253" t="s">
        <v>752</v>
      </c>
      <c r="B4253" t="s">
        <v>748</v>
      </c>
      <c r="C4253" t="s">
        <v>754</v>
      </c>
      <c r="D4253" t="s">
        <v>750</v>
      </c>
      <c r="E4253">
        <v>-4</v>
      </c>
      <c r="F4253" t="s">
        <v>158</v>
      </c>
      <c r="G4253" s="37">
        <v>-59898.61</v>
      </c>
      <c r="H4253" t="s">
        <v>751</v>
      </c>
      <c r="I4253">
        <v>-59898.61</v>
      </c>
      <c r="J4253" t="s">
        <v>751</v>
      </c>
      <c r="K4253">
        <v>-59898.61</v>
      </c>
      <c r="L4253" t="s">
        <v>751</v>
      </c>
      <c r="M4253" t="s">
        <v>751</v>
      </c>
      <c r="N4253" s="37">
        <v>0</v>
      </c>
      <c r="O4253" t="s">
        <v>751</v>
      </c>
      <c r="P4253" t="s">
        <v>751</v>
      </c>
      <c r="Q4253" t="s">
        <v>751</v>
      </c>
      <c r="R4253" t="s">
        <v>751</v>
      </c>
      <c r="S4253" t="s">
        <v>758</v>
      </c>
    </row>
    <row r="4254" spans="1:19" x14ac:dyDescent="0.3">
      <c r="A4254" t="s">
        <v>747</v>
      </c>
      <c r="B4254" t="s">
        <v>748</v>
      </c>
      <c r="C4254" t="s">
        <v>749</v>
      </c>
      <c r="D4254" t="s">
        <v>750</v>
      </c>
      <c r="E4254">
        <v>1</v>
      </c>
      <c r="F4254" t="s">
        <v>108</v>
      </c>
      <c r="G4254" s="37">
        <v>2753820.83</v>
      </c>
      <c r="H4254">
        <v>89.14</v>
      </c>
      <c r="I4254">
        <v>2753820.83</v>
      </c>
      <c r="J4254">
        <v>48.46</v>
      </c>
      <c r="K4254">
        <v>2753820.83</v>
      </c>
      <c r="L4254">
        <v>793.69</v>
      </c>
      <c r="M4254" t="s">
        <v>751</v>
      </c>
      <c r="N4254" s="37">
        <v>0</v>
      </c>
      <c r="O4254">
        <v>2753820.83</v>
      </c>
      <c r="P4254" t="s">
        <v>766</v>
      </c>
      <c r="Q4254" t="s">
        <v>766</v>
      </c>
      <c r="R4254" t="s">
        <v>766</v>
      </c>
      <c r="S4254" t="s">
        <v>758</v>
      </c>
    </row>
    <row r="4255" spans="1:19" x14ac:dyDescent="0.3">
      <c r="A4255" t="s">
        <v>753</v>
      </c>
      <c r="B4255" t="s">
        <v>748</v>
      </c>
      <c r="C4255" t="s">
        <v>754</v>
      </c>
      <c r="D4255" t="s">
        <v>750</v>
      </c>
      <c r="E4255">
        <v>2</v>
      </c>
      <c r="F4255" t="s">
        <v>290</v>
      </c>
      <c r="G4255" s="37">
        <v>-5195.45</v>
      </c>
      <c r="H4255" t="s">
        <v>751</v>
      </c>
      <c r="I4255">
        <v>-5195.45</v>
      </c>
      <c r="J4255" t="s">
        <v>751</v>
      </c>
      <c r="K4255">
        <v>-5195.45</v>
      </c>
      <c r="L4255" t="s">
        <v>751</v>
      </c>
      <c r="M4255" t="s">
        <v>751</v>
      </c>
      <c r="N4255" s="37">
        <v>-931.69</v>
      </c>
      <c r="O4255" t="s">
        <v>751</v>
      </c>
      <c r="P4255" t="s">
        <v>751</v>
      </c>
      <c r="Q4255" t="s">
        <v>751</v>
      </c>
      <c r="R4255" t="s">
        <v>751</v>
      </c>
      <c r="S4255" t="s">
        <v>758</v>
      </c>
    </row>
    <row r="4256" spans="1:19" x14ac:dyDescent="0.3">
      <c r="A4256" t="s">
        <v>753</v>
      </c>
      <c r="B4256" t="s">
        <v>748</v>
      </c>
      <c r="C4256" t="s">
        <v>749</v>
      </c>
      <c r="D4256" t="s">
        <v>750</v>
      </c>
      <c r="E4256">
        <v>4</v>
      </c>
      <c r="F4256" t="s">
        <v>75</v>
      </c>
      <c r="G4256" s="37">
        <v>55598.41</v>
      </c>
      <c r="H4256">
        <v>1.0900000000000001</v>
      </c>
      <c r="I4256">
        <v>55598.41</v>
      </c>
      <c r="J4256">
        <v>0.49</v>
      </c>
      <c r="K4256">
        <v>55598.41</v>
      </c>
      <c r="L4256">
        <v>6.1</v>
      </c>
      <c r="M4256" t="s">
        <v>751</v>
      </c>
      <c r="N4256" s="37">
        <v>0</v>
      </c>
      <c r="O4256">
        <v>222393.64</v>
      </c>
      <c r="P4256" t="s">
        <v>766</v>
      </c>
      <c r="Q4256" t="s">
        <v>766</v>
      </c>
      <c r="R4256" t="s">
        <v>766</v>
      </c>
      <c r="S4256" t="s">
        <v>758</v>
      </c>
    </row>
    <row r="4257" spans="1:19" x14ac:dyDescent="0.3">
      <c r="A4257" t="s">
        <v>747</v>
      </c>
      <c r="B4257" t="s">
        <v>748</v>
      </c>
      <c r="C4257" t="s">
        <v>749</v>
      </c>
      <c r="D4257" t="s">
        <v>750</v>
      </c>
      <c r="E4257">
        <v>5</v>
      </c>
      <c r="F4257" t="s">
        <v>215</v>
      </c>
      <c r="G4257" s="37">
        <v>316107.78999999998</v>
      </c>
      <c r="H4257" t="s">
        <v>751</v>
      </c>
      <c r="I4257">
        <v>316107.78999999998</v>
      </c>
      <c r="J4257" t="s">
        <v>751</v>
      </c>
      <c r="K4257">
        <v>316107.78999999998</v>
      </c>
      <c r="L4257">
        <v>82.48</v>
      </c>
      <c r="M4257" t="s">
        <v>751</v>
      </c>
      <c r="N4257" s="37">
        <v>0</v>
      </c>
      <c r="O4257">
        <v>1580538.95</v>
      </c>
      <c r="P4257" t="s">
        <v>766</v>
      </c>
      <c r="Q4257" t="s">
        <v>766</v>
      </c>
      <c r="R4257" t="s">
        <v>768</v>
      </c>
      <c r="S4257" t="s">
        <v>758</v>
      </c>
    </row>
    <row r="4258" spans="1:19" x14ac:dyDescent="0.3">
      <c r="A4258" t="s">
        <v>753</v>
      </c>
      <c r="B4258" t="s">
        <v>748</v>
      </c>
      <c r="C4258" t="s">
        <v>749</v>
      </c>
      <c r="D4258" t="s">
        <v>750</v>
      </c>
      <c r="E4258">
        <v>3</v>
      </c>
      <c r="F4258" t="s">
        <v>248</v>
      </c>
      <c r="G4258" s="37">
        <v>91001.67</v>
      </c>
      <c r="H4258">
        <v>3.39</v>
      </c>
      <c r="I4258">
        <v>91001.67</v>
      </c>
      <c r="J4258">
        <v>2673.12</v>
      </c>
      <c r="K4258">
        <v>91001.67</v>
      </c>
      <c r="L4258">
        <v>18.97</v>
      </c>
      <c r="M4258" t="s">
        <v>751</v>
      </c>
      <c r="N4258" s="37">
        <v>10716.06</v>
      </c>
      <c r="O4258">
        <v>273005.01</v>
      </c>
      <c r="P4258" t="s">
        <v>768</v>
      </c>
      <c r="Q4258" t="s">
        <v>766</v>
      </c>
      <c r="R4258" t="s">
        <v>768</v>
      </c>
      <c r="S4258" t="s">
        <v>758</v>
      </c>
    </row>
    <row r="4259" spans="1:19" x14ac:dyDescent="0.3">
      <c r="A4259" t="s">
        <v>747</v>
      </c>
      <c r="B4259" t="s">
        <v>748</v>
      </c>
      <c r="C4259" t="s">
        <v>749</v>
      </c>
      <c r="D4259" t="s">
        <v>750</v>
      </c>
      <c r="E4259">
        <v>0</v>
      </c>
      <c r="F4259" t="s">
        <v>544</v>
      </c>
      <c r="G4259" s="37">
        <v>167538.54999999999</v>
      </c>
      <c r="H4259">
        <v>0.86</v>
      </c>
      <c r="I4259">
        <v>167538.54999999999</v>
      </c>
      <c r="J4259">
        <v>0.39</v>
      </c>
      <c r="K4259">
        <v>167538.54999999999</v>
      </c>
      <c r="L4259">
        <v>4.8</v>
      </c>
      <c r="M4259" t="s">
        <v>751</v>
      </c>
      <c r="N4259" s="37">
        <v>0</v>
      </c>
      <c r="O4259" t="s">
        <v>751</v>
      </c>
      <c r="P4259" t="s">
        <v>766</v>
      </c>
      <c r="Q4259" t="s">
        <v>766</v>
      </c>
      <c r="R4259" t="s">
        <v>766</v>
      </c>
      <c r="S4259" t="s">
        <v>758</v>
      </c>
    </row>
    <row r="4260" spans="1:19" x14ac:dyDescent="0.3">
      <c r="A4260" t="s">
        <v>747</v>
      </c>
      <c r="B4260" t="s">
        <v>748</v>
      </c>
      <c r="C4260" t="s">
        <v>749</v>
      </c>
      <c r="D4260" t="s">
        <v>750</v>
      </c>
      <c r="E4260">
        <v>3</v>
      </c>
      <c r="F4260" t="s">
        <v>522</v>
      </c>
      <c r="G4260" s="37">
        <v>12225.9</v>
      </c>
      <c r="H4260">
        <v>676.98</v>
      </c>
      <c r="I4260">
        <v>12225.9</v>
      </c>
      <c r="J4260">
        <v>575.04999999999995</v>
      </c>
      <c r="K4260">
        <v>12225.9</v>
      </c>
      <c r="L4260">
        <v>5.29</v>
      </c>
      <c r="M4260" t="s">
        <v>751</v>
      </c>
      <c r="N4260" s="37">
        <v>0</v>
      </c>
      <c r="O4260">
        <v>36677.699999999997</v>
      </c>
      <c r="P4260" t="s">
        <v>766</v>
      </c>
      <c r="Q4260" t="s">
        <v>766</v>
      </c>
      <c r="R4260" t="s">
        <v>768</v>
      </c>
      <c r="S4260" t="s">
        <v>758</v>
      </c>
    </row>
    <row r="4261" spans="1:19" x14ac:dyDescent="0.3">
      <c r="A4261" t="s">
        <v>747</v>
      </c>
      <c r="B4261" t="s">
        <v>748</v>
      </c>
      <c r="C4261" t="s">
        <v>754</v>
      </c>
      <c r="D4261" t="s">
        <v>750</v>
      </c>
      <c r="E4261">
        <v>-1</v>
      </c>
      <c r="F4261" t="s">
        <v>47</v>
      </c>
      <c r="G4261" s="37">
        <v>-2283.75</v>
      </c>
      <c r="H4261" t="s">
        <v>751</v>
      </c>
      <c r="I4261">
        <v>-2283.75</v>
      </c>
      <c r="J4261" t="s">
        <v>751</v>
      </c>
      <c r="K4261">
        <v>-2283.75</v>
      </c>
      <c r="L4261" t="s">
        <v>751</v>
      </c>
      <c r="M4261" t="s">
        <v>751</v>
      </c>
      <c r="N4261" s="37">
        <v>0</v>
      </c>
      <c r="O4261" t="s">
        <v>751</v>
      </c>
      <c r="P4261" t="s">
        <v>751</v>
      </c>
      <c r="Q4261" t="s">
        <v>751</v>
      </c>
      <c r="R4261" t="s">
        <v>751</v>
      </c>
      <c r="S4261" t="s">
        <v>758</v>
      </c>
    </row>
    <row r="4262" spans="1:19" x14ac:dyDescent="0.3">
      <c r="A4262" t="s">
        <v>747</v>
      </c>
      <c r="B4262" t="s">
        <v>748</v>
      </c>
      <c r="C4262" t="s">
        <v>749</v>
      </c>
      <c r="D4262" t="s">
        <v>750</v>
      </c>
      <c r="E4262">
        <v>1</v>
      </c>
      <c r="F4262" t="s">
        <v>355</v>
      </c>
      <c r="G4262" s="37">
        <v>58920.59</v>
      </c>
      <c r="H4262">
        <v>123625.51</v>
      </c>
      <c r="I4262">
        <v>58920.59</v>
      </c>
      <c r="J4262">
        <v>6.71</v>
      </c>
      <c r="K4262">
        <v>58920.59</v>
      </c>
      <c r="L4262">
        <v>145.53</v>
      </c>
      <c r="M4262">
        <v>1</v>
      </c>
      <c r="N4262" s="37">
        <v>0</v>
      </c>
      <c r="O4262">
        <v>58920.59</v>
      </c>
      <c r="P4262" t="s">
        <v>766</v>
      </c>
      <c r="Q4262" t="s">
        <v>768</v>
      </c>
      <c r="R4262" t="s">
        <v>768</v>
      </c>
      <c r="S4262" t="s">
        <v>758</v>
      </c>
    </row>
    <row r="4263" spans="1:19" x14ac:dyDescent="0.3">
      <c r="A4263" t="s">
        <v>753</v>
      </c>
      <c r="B4263" t="s">
        <v>748</v>
      </c>
      <c r="C4263" t="s">
        <v>754</v>
      </c>
      <c r="D4263" t="s">
        <v>750</v>
      </c>
      <c r="E4263">
        <v>3</v>
      </c>
      <c r="F4263" t="s">
        <v>397</v>
      </c>
      <c r="G4263" s="37">
        <v>-75292.69</v>
      </c>
      <c r="H4263" t="s">
        <v>751</v>
      </c>
      <c r="I4263">
        <v>-75292.69</v>
      </c>
      <c r="J4263" t="s">
        <v>751</v>
      </c>
      <c r="K4263">
        <v>-75292.69</v>
      </c>
      <c r="L4263" t="s">
        <v>751</v>
      </c>
      <c r="M4263" t="s">
        <v>751</v>
      </c>
      <c r="N4263" s="37">
        <v>0</v>
      </c>
      <c r="O4263" t="s">
        <v>751</v>
      </c>
      <c r="P4263" t="s">
        <v>751</v>
      </c>
      <c r="Q4263" t="s">
        <v>751</v>
      </c>
      <c r="R4263" t="s">
        <v>751</v>
      </c>
      <c r="S4263" t="s">
        <v>758</v>
      </c>
    </row>
    <row r="4264" spans="1:19" x14ac:dyDescent="0.3">
      <c r="A4264" t="s">
        <v>747</v>
      </c>
      <c r="B4264" t="s">
        <v>748</v>
      </c>
      <c r="C4264" t="s">
        <v>749</v>
      </c>
      <c r="D4264" t="s">
        <v>750</v>
      </c>
      <c r="E4264">
        <v>1</v>
      </c>
      <c r="F4264" t="s">
        <v>443</v>
      </c>
      <c r="G4264" s="37">
        <v>867424.21</v>
      </c>
      <c r="H4264">
        <v>43.82</v>
      </c>
      <c r="I4264">
        <v>867424.21</v>
      </c>
      <c r="J4264">
        <v>20.81</v>
      </c>
      <c r="K4264">
        <v>867424.21</v>
      </c>
      <c r="L4264">
        <v>199.34</v>
      </c>
      <c r="M4264" t="s">
        <v>751</v>
      </c>
      <c r="N4264" s="37">
        <v>0</v>
      </c>
      <c r="O4264">
        <v>867424.21</v>
      </c>
      <c r="P4264" t="s">
        <v>766</v>
      </c>
      <c r="Q4264" t="s">
        <v>766</v>
      </c>
      <c r="R4264" t="s">
        <v>766</v>
      </c>
      <c r="S4264" t="s">
        <v>758</v>
      </c>
    </row>
    <row r="4265" spans="1:19" x14ac:dyDescent="0.3">
      <c r="A4265" t="s">
        <v>753</v>
      </c>
      <c r="B4265" t="s">
        <v>748</v>
      </c>
      <c r="C4265" t="s">
        <v>749</v>
      </c>
      <c r="D4265" t="s">
        <v>750</v>
      </c>
      <c r="E4265">
        <v>4</v>
      </c>
      <c r="F4265" t="s">
        <v>125</v>
      </c>
      <c r="G4265" s="37">
        <v>154193.34</v>
      </c>
      <c r="H4265">
        <v>3.49</v>
      </c>
      <c r="I4265">
        <v>154193.34</v>
      </c>
      <c r="J4265">
        <v>1.57</v>
      </c>
      <c r="K4265">
        <v>154193.34</v>
      </c>
      <c r="L4265">
        <v>19.55</v>
      </c>
      <c r="M4265" t="s">
        <v>751</v>
      </c>
      <c r="N4265" s="37">
        <v>61.88</v>
      </c>
      <c r="O4265">
        <v>616773.36</v>
      </c>
      <c r="P4265" t="s">
        <v>766</v>
      </c>
      <c r="Q4265" t="s">
        <v>766</v>
      </c>
      <c r="R4265" t="s">
        <v>766</v>
      </c>
      <c r="S4265" t="s">
        <v>758</v>
      </c>
    </row>
    <row r="4266" spans="1:19" x14ac:dyDescent="0.3">
      <c r="A4266" t="s">
        <v>753</v>
      </c>
      <c r="B4266" t="s">
        <v>748</v>
      </c>
      <c r="C4266" t="s">
        <v>754</v>
      </c>
      <c r="D4266" t="s">
        <v>750</v>
      </c>
      <c r="E4266">
        <v>-1</v>
      </c>
      <c r="F4266" t="s">
        <v>205</v>
      </c>
      <c r="G4266" s="37">
        <v>-48335.44</v>
      </c>
      <c r="H4266" t="s">
        <v>751</v>
      </c>
      <c r="I4266">
        <v>-48335.44</v>
      </c>
      <c r="J4266" t="s">
        <v>751</v>
      </c>
      <c r="K4266">
        <v>-48335.44</v>
      </c>
      <c r="L4266" t="s">
        <v>751</v>
      </c>
      <c r="M4266" t="s">
        <v>751</v>
      </c>
      <c r="N4266" s="37">
        <v>0</v>
      </c>
      <c r="O4266" t="s">
        <v>751</v>
      </c>
      <c r="P4266" t="s">
        <v>751</v>
      </c>
      <c r="Q4266" t="s">
        <v>751</v>
      </c>
      <c r="R4266" t="s">
        <v>751</v>
      </c>
      <c r="S4266" t="s">
        <v>758</v>
      </c>
    </row>
    <row r="4267" spans="1:19" x14ac:dyDescent="0.3">
      <c r="A4267" t="s">
        <v>753</v>
      </c>
      <c r="B4267" t="s">
        <v>748</v>
      </c>
      <c r="C4267" t="s">
        <v>754</v>
      </c>
      <c r="D4267" t="s">
        <v>750</v>
      </c>
      <c r="E4267">
        <v>7</v>
      </c>
      <c r="F4267" t="s">
        <v>225</v>
      </c>
      <c r="G4267" s="37">
        <v>-5083.6899999999996</v>
      </c>
      <c r="H4267" t="s">
        <v>751</v>
      </c>
      <c r="I4267">
        <v>-5083.6899999999996</v>
      </c>
      <c r="J4267" t="s">
        <v>751</v>
      </c>
      <c r="K4267">
        <v>-5083.6899999999996</v>
      </c>
      <c r="L4267" t="s">
        <v>751</v>
      </c>
      <c r="M4267" t="s">
        <v>751</v>
      </c>
      <c r="N4267" s="37">
        <v>0</v>
      </c>
      <c r="O4267" t="s">
        <v>751</v>
      </c>
      <c r="P4267" t="s">
        <v>751</v>
      </c>
      <c r="Q4267" t="s">
        <v>751</v>
      </c>
      <c r="R4267" t="s">
        <v>751</v>
      </c>
      <c r="S4267" t="s">
        <v>758</v>
      </c>
    </row>
    <row r="4268" spans="1:19" x14ac:dyDescent="0.3">
      <c r="A4268" t="s">
        <v>753</v>
      </c>
      <c r="B4268" t="s">
        <v>748</v>
      </c>
      <c r="C4268" t="s">
        <v>749</v>
      </c>
      <c r="D4268" t="s">
        <v>750</v>
      </c>
      <c r="E4268">
        <v>2</v>
      </c>
      <c r="F4268" t="s">
        <v>372</v>
      </c>
      <c r="G4268" s="37">
        <v>107088.77</v>
      </c>
      <c r="H4268">
        <v>34.159999999999997</v>
      </c>
      <c r="I4268">
        <v>107088.77</v>
      </c>
      <c r="J4268">
        <v>12.43</v>
      </c>
      <c r="K4268">
        <v>107088.77</v>
      </c>
      <c r="L4268">
        <v>119.38</v>
      </c>
      <c r="M4268" t="s">
        <v>751</v>
      </c>
      <c r="N4268" s="37">
        <v>0</v>
      </c>
      <c r="O4268">
        <v>214177.54</v>
      </c>
      <c r="P4268" t="s">
        <v>766</v>
      </c>
      <c r="Q4268" t="s">
        <v>766</v>
      </c>
      <c r="R4268" t="s">
        <v>766</v>
      </c>
      <c r="S4268" t="s">
        <v>758</v>
      </c>
    </row>
    <row r="4269" spans="1:19" x14ac:dyDescent="0.3">
      <c r="A4269" t="s">
        <v>753</v>
      </c>
      <c r="B4269" t="s">
        <v>748</v>
      </c>
      <c r="C4269" t="s">
        <v>749</v>
      </c>
      <c r="D4269" t="s">
        <v>750</v>
      </c>
      <c r="E4269">
        <v>1</v>
      </c>
      <c r="F4269" t="s">
        <v>357</v>
      </c>
      <c r="G4269" s="37">
        <v>94129.99</v>
      </c>
      <c r="H4269">
        <v>17.48</v>
      </c>
      <c r="I4269">
        <v>94129.99</v>
      </c>
      <c r="J4269">
        <v>4.1399999999999997</v>
      </c>
      <c r="K4269">
        <v>94129.99</v>
      </c>
      <c r="L4269">
        <v>56.86</v>
      </c>
      <c r="M4269" t="s">
        <v>751</v>
      </c>
      <c r="N4269" s="37">
        <v>0</v>
      </c>
      <c r="O4269">
        <v>94129.99</v>
      </c>
      <c r="P4269" t="s">
        <v>766</v>
      </c>
      <c r="Q4269" t="s">
        <v>766</v>
      </c>
      <c r="R4269" t="s">
        <v>766</v>
      </c>
      <c r="S4269" t="s">
        <v>758</v>
      </c>
    </row>
    <row r="4270" spans="1:19" x14ac:dyDescent="0.3">
      <c r="A4270" t="s">
        <v>752</v>
      </c>
      <c r="B4270" t="s">
        <v>748</v>
      </c>
      <c r="C4270" t="s">
        <v>749</v>
      </c>
      <c r="D4270" t="s">
        <v>750</v>
      </c>
      <c r="E4270">
        <v>6</v>
      </c>
      <c r="F4270" t="s">
        <v>218</v>
      </c>
      <c r="G4270" s="37">
        <v>151732.06</v>
      </c>
      <c r="H4270">
        <v>4.8600000000000003</v>
      </c>
      <c r="I4270">
        <v>151732.06</v>
      </c>
      <c r="J4270">
        <v>2.31</v>
      </c>
      <c r="K4270">
        <v>151732.06</v>
      </c>
      <c r="L4270">
        <v>22.12</v>
      </c>
      <c r="M4270" t="s">
        <v>751</v>
      </c>
      <c r="N4270" s="37">
        <v>0</v>
      </c>
      <c r="O4270">
        <v>910392.36</v>
      </c>
      <c r="P4270" t="s">
        <v>766</v>
      </c>
      <c r="Q4270" t="s">
        <v>766</v>
      </c>
      <c r="R4270" t="s">
        <v>766</v>
      </c>
      <c r="S4270" t="s">
        <v>758</v>
      </c>
    </row>
    <row r="4271" spans="1:19" x14ac:dyDescent="0.3">
      <c r="A4271" t="s">
        <v>752</v>
      </c>
      <c r="B4271" t="s">
        <v>748</v>
      </c>
      <c r="C4271" t="s">
        <v>749</v>
      </c>
      <c r="D4271" t="s">
        <v>750</v>
      </c>
      <c r="E4271">
        <v>-1</v>
      </c>
      <c r="F4271" t="s">
        <v>415</v>
      </c>
      <c r="G4271" s="37">
        <v>222.94</v>
      </c>
      <c r="H4271">
        <v>0</v>
      </c>
      <c r="I4271">
        <v>222.94</v>
      </c>
      <c r="J4271">
        <v>0</v>
      </c>
      <c r="K4271">
        <v>222.94</v>
      </c>
      <c r="L4271">
        <v>0</v>
      </c>
      <c r="M4271" t="s">
        <v>751</v>
      </c>
      <c r="N4271" s="37">
        <v>0</v>
      </c>
      <c r="O4271" t="s">
        <v>751</v>
      </c>
      <c r="P4271" t="s">
        <v>766</v>
      </c>
      <c r="Q4271" t="s">
        <v>766</v>
      </c>
      <c r="R4271" t="s">
        <v>766</v>
      </c>
      <c r="S4271" t="s">
        <v>758</v>
      </c>
    </row>
    <row r="4272" spans="1:19" x14ac:dyDescent="0.3">
      <c r="A4272" t="s">
        <v>753</v>
      </c>
      <c r="B4272" t="s">
        <v>748</v>
      </c>
      <c r="C4272" t="s">
        <v>749</v>
      </c>
      <c r="D4272" t="s">
        <v>750</v>
      </c>
      <c r="E4272">
        <v>0</v>
      </c>
      <c r="F4272" t="s">
        <v>72</v>
      </c>
      <c r="G4272" s="37">
        <v>581035.84</v>
      </c>
      <c r="H4272">
        <v>34.11</v>
      </c>
      <c r="I4272">
        <v>581035.84</v>
      </c>
      <c r="J4272">
        <v>30.87</v>
      </c>
      <c r="K4272">
        <v>581035.84</v>
      </c>
      <c r="L4272">
        <v>159.51</v>
      </c>
      <c r="M4272" t="s">
        <v>751</v>
      </c>
      <c r="N4272" s="37">
        <v>0</v>
      </c>
      <c r="O4272" t="s">
        <v>751</v>
      </c>
      <c r="P4272" t="s">
        <v>766</v>
      </c>
      <c r="Q4272" t="s">
        <v>766</v>
      </c>
      <c r="R4272" t="s">
        <v>766</v>
      </c>
      <c r="S4272" t="s">
        <v>758</v>
      </c>
    </row>
    <row r="4273" spans="1:19" x14ac:dyDescent="0.3">
      <c r="A4273" t="s">
        <v>753</v>
      </c>
      <c r="B4273" t="s">
        <v>748</v>
      </c>
      <c r="C4273" t="s">
        <v>749</v>
      </c>
      <c r="D4273" t="s">
        <v>750</v>
      </c>
      <c r="E4273">
        <v>10</v>
      </c>
      <c r="F4273" t="s">
        <v>192</v>
      </c>
      <c r="G4273" s="37">
        <v>789110.78</v>
      </c>
      <c r="H4273" t="s">
        <v>751</v>
      </c>
      <c r="I4273">
        <v>789110.78</v>
      </c>
      <c r="J4273" t="s">
        <v>751</v>
      </c>
      <c r="K4273">
        <v>789110.78</v>
      </c>
      <c r="L4273">
        <v>455.4</v>
      </c>
      <c r="M4273" t="s">
        <v>751</v>
      </c>
      <c r="N4273" s="37">
        <v>0</v>
      </c>
      <c r="O4273">
        <v>7891107.8000000007</v>
      </c>
      <c r="P4273" t="s">
        <v>766</v>
      </c>
      <c r="Q4273" t="s">
        <v>766</v>
      </c>
      <c r="R4273" t="s">
        <v>768</v>
      </c>
      <c r="S4273" t="s">
        <v>758</v>
      </c>
    </row>
    <row r="4274" spans="1:19" x14ac:dyDescent="0.3">
      <c r="A4274" t="s">
        <v>753</v>
      </c>
      <c r="B4274" t="s">
        <v>748</v>
      </c>
      <c r="C4274" t="s">
        <v>754</v>
      </c>
      <c r="D4274" t="s">
        <v>750</v>
      </c>
      <c r="E4274">
        <v>-1</v>
      </c>
      <c r="F4274" t="s">
        <v>169</v>
      </c>
      <c r="G4274" s="37">
        <v>-23.74</v>
      </c>
      <c r="H4274" t="s">
        <v>751</v>
      </c>
      <c r="I4274">
        <v>-23.74</v>
      </c>
      <c r="J4274" t="s">
        <v>751</v>
      </c>
      <c r="K4274">
        <v>-23.74</v>
      </c>
      <c r="L4274" t="s">
        <v>751</v>
      </c>
      <c r="M4274" t="s">
        <v>751</v>
      </c>
      <c r="N4274" s="37">
        <v>0</v>
      </c>
      <c r="O4274" t="s">
        <v>751</v>
      </c>
      <c r="P4274" t="s">
        <v>751</v>
      </c>
      <c r="Q4274" t="s">
        <v>751</v>
      </c>
      <c r="R4274" t="s">
        <v>751</v>
      </c>
      <c r="S4274" t="s">
        <v>758</v>
      </c>
    </row>
    <row r="4275" spans="1:19" x14ac:dyDescent="0.3">
      <c r="A4275" t="s">
        <v>747</v>
      </c>
      <c r="B4275" t="s">
        <v>748</v>
      </c>
      <c r="C4275" t="s">
        <v>749</v>
      </c>
      <c r="D4275" t="s">
        <v>750</v>
      </c>
      <c r="E4275">
        <v>1</v>
      </c>
      <c r="F4275" t="s">
        <v>251</v>
      </c>
      <c r="G4275" s="37">
        <v>2900.68</v>
      </c>
      <c r="H4275">
        <v>9173.35</v>
      </c>
      <c r="I4275">
        <v>2900.68</v>
      </c>
      <c r="J4275">
        <v>7.0000000000000007E-2</v>
      </c>
      <c r="K4275">
        <v>2900.68</v>
      </c>
      <c r="L4275">
        <v>0.38</v>
      </c>
      <c r="M4275" t="s">
        <v>751</v>
      </c>
      <c r="N4275" s="37">
        <v>0</v>
      </c>
      <c r="O4275">
        <v>2900.68</v>
      </c>
      <c r="P4275" t="s">
        <v>766</v>
      </c>
      <c r="Q4275" t="s">
        <v>768</v>
      </c>
      <c r="R4275" t="s">
        <v>768</v>
      </c>
      <c r="S4275" t="s">
        <v>758</v>
      </c>
    </row>
    <row r="4276" spans="1:19" x14ac:dyDescent="0.3">
      <c r="A4276" t="s">
        <v>747</v>
      </c>
      <c r="B4276" t="s">
        <v>748</v>
      </c>
      <c r="C4276" t="s">
        <v>754</v>
      </c>
      <c r="D4276" t="s">
        <v>750</v>
      </c>
      <c r="E4276">
        <v>0</v>
      </c>
      <c r="F4276" t="s">
        <v>4</v>
      </c>
      <c r="G4276" s="37">
        <v>-4065.88</v>
      </c>
      <c r="H4276" t="s">
        <v>751</v>
      </c>
      <c r="I4276">
        <v>-4065.88</v>
      </c>
      <c r="J4276" t="s">
        <v>751</v>
      </c>
      <c r="K4276">
        <v>-4065.88</v>
      </c>
      <c r="L4276" t="s">
        <v>751</v>
      </c>
      <c r="M4276" t="s">
        <v>751</v>
      </c>
      <c r="N4276" s="37">
        <v>0</v>
      </c>
      <c r="O4276" t="s">
        <v>751</v>
      </c>
      <c r="P4276" t="s">
        <v>751</v>
      </c>
      <c r="Q4276" t="s">
        <v>751</v>
      </c>
      <c r="R4276" t="s">
        <v>751</v>
      </c>
      <c r="S4276" t="s">
        <v>758</v>
      </c>
    </row>
    <row r="4277" spans="1:19" x14ac:dyDescent="0.3">
      <c r="A4277" t="s">
        <v>747</v>
      </c>
      <c r="B4277" t="s">
        <v>748</v>
      </c>
      <c r="C4277" t="s">
        <v>749</v>
      </c>
      <c r="D4277" t="s">
        <v>750</v>
      </c>
      <c r="E4277">
        <v>1</v>
      </c>
      <c r="F4277" t="s">
        <v>159</v>
      </c>
      <c r="G4277" s="37">
        <v>42148.33</v>
      </c>
      <c r="H4277">
        <v>0.83</v>
      </c>
      <c r="I4277">
        <v>42148.33</v>
      </c>
      <c r="J4277">
        <v>0.38</v>
      </c>
      <c r="K4277">
        <v>42148.33</v>
      </c>
      <c r="L4277">
        <v>11.24</v>
      </c>
      <c r="M4277" t="s">
        <v>751</v>
      </c>
      <c r="N4277" s="37">
        <v>29615.759999999998</v>
      </c>
      <c r="O4277">
        <v>42148.33</v>
      </c>
      <c r="P4277" t="s">
        <v>766</v>
      </c>
      <c r="Q4277" t="s">
        <v>766</v>
      </c>
      <c r="R4277" t="s">
        <v>766</v>
      </c>
      <c r="S4277" t="s">
        <v>758</v>
      </c>
    </row>
    <row r="4278" spans="1:19" x14ac:dyDescent="0.3">
      <c r="A4278" t="s">
        <v>747</v>
      </c>
      <c r="B4278" t="s">
        <v>748</v>
      </c>
      <c r="C4278" t="s">
        <v>749</v>
      </c>
      <c r="D4278" t="s">
        <v>750</v>
      </c>
      <c r="E4278">
        <v>6</v>
      </c>
      <c r="F4278" t="s">
        <v>541</v>
      </c>
      <c r="G4278" s="37">
        <v>4903605.8</v>
      </c>
      <c r="H4278">
        <v>9.25</v>
      </c>
      <c r="I4278">
        <v>4903605.8</v>
      </c>
      <c r="J4278">
        <v>43.48</v>
      </c>
      <c r="K4278">
        <v>4903605.8</v>
      </c>
      <c r="L4278">
        <v>744.8</v>
      </c>
      <c r="M4278" t="s">
        <v>751</v>
      </c>
      <c r="N4278" s="37">
        <v>0</v>
      </c>
      <c r="O4278">
        <v>29421634.800000001</v>
      </c>
      <c r="P4278" t="s">
        <v>766</v>
      </c>
      <c r="Q4278" t="s">
        <v>766</v>
      </c>
      <c r="R4278" t="s">
        <v>768</v>
      </c>
      <c r="S4278" t="s">
        <v>758</v>
      </c>
    </row>
    <row r="4279" spans="1:19" x14ac:dyDescent="0.3">
      <c r="A4279" t="s">
        <v>747</v>
      </c>
      <c r="B4279" t="s">
        <v>748</v>
      </c>
      <c r="C4279" t="s">
        <v>754</v>
      </c>
      <c r="D4279" t="s">
        <v>750</v>
      </c>
      <c r="E4279">
        <v>0</v>
      </c>
      <c r="F4279" t="s">
        <v>470</v>
      </c>
      <c r="G4279" s="37">
        <v>-31245.91</v>
      </c>
      <c r="H4279" t="s">
        <v>751</v>
      </c>
      <c r="I4279">
        <v>-31245.91</v>
      </c>
      <c r="J4279" t="s">
        <v>751</v>
      </c>
      <c r="K4279">
        <v>-31245.91</v>
      </c>
      <c r="L4279" t="s">
        <v>751</v>
      </c>
      <c r="M4279" t="s">
        <v>751</v>
      </c>
      <c r="N4279" s="37">
        <v>0</v>
      </c>
      <c r="O4279" t="s">
        <v>751</v>
      </c>
      <c r="P4279" t="s">
        <v>751</v>
      </c>
      <c r="Q4279" t="s">
        <v>751</v>
      </c>
      <c r="R4279" t="s">
        <v>751</v>
      </c>
      <c r="S4279" t="s">
        <v>758</v>
      </c>
    </row>
    <row r="4280" spans="1:19" x14ac:dyDescent="0.3">
      <c r="A4280" t="s">
        <v>752</v>
      </c>
      <c r="B4280" t="s">
        <v>748</v>
      </c>
      <c r="C4280" t="s">
        <v>754</v>
      </c>
      <c r="D4280" t="s">
        <v>750</v>
      </c>
      <c r="E4280">
        <v>-1</v>
      </c>
      <c r="F4280" t="s">
        <v>261</v>
      </c>
      <c r="G4280" s="37">
        <v>-2373.85</v>
      </c>
      <c r="H4280" t="s">
        <v>751</v>
      </c>
      <c r="I4280">
        <v>-2373.85</v>
      </c>
      <c r="J4280" t="s">
        <v>751</v>
      </c>
      <c r="K4280">
        <v>-2373.85</v>
      </c>
      <c r="L4280" t="s">
        <v>751</v>
      </c>
      <c r="M4280" t="s">
        <v>751</v>
      </c>
      <c r="N4280" s="37">
        <v>0</v>
      </c>
      <c r="O4280" t="s">
        <v>751</v>
      </c>
      <c r="P4280" t="s">
        <v>751</v>
      </c>
      <c r="Q4280" t="s">
        <v>751</v>
      </c>
      <c r="R4280" t="s">
        <v>751</v>
      </c>
      <c r="S4280" t="s">
        <v>758</v>
      </c>
    </row>
    <row r="4281" spans="1:19" x14ac:dyDescent="0.3">
      <c r="A4281" t="s">
        <v>753</v>
      </c>
      <c r="B4281" t="s">
        <v>748</v>
      </c>
      <c r="C4281" t="s">
        <v>749</v>
      </c>
      <c r="D4281" t="s">
        <v>750</v>
      </c>
      <c r="E4281">
        <v>2</v>
      </c>
      <c r="F4281" t="s">
        <v>368</v>
      </c>
      <c r="G4281" s="37">
        <v>278345.95</v>
      </c>
      <c r="H4281">
        <v>16.510000000000002</v>
      </c>
      <c r="I4281">
        <v>278345.95</v>
      </c>
      <c r="J4281">
        <v>7.84</v>
      </c>
      <c r="K4281">
        <v>278345.95</v>
      </c>
      <c r="L4281">
        <v>75.13</v>
      </c>
      <c r="M4281" t="s">
        <v>751</v>
      </c>
      <c r="N4281" s="37">
        <v>0</v>
      </c>
      <c r="O4281">
        <v>556691.9</v>
      </c>
      <c r="P4281" t="s">
        <v>766</v>
      </c>
      <c r="Q4281" t="s">
        <v>766</v>
      </c>
      <c r="R4281" t="s">
        <v>766</v>
      </c>
      <c r="S4281" t="s">
        <v>758</v>
      </c>
    </row>
    <row r="4282" spans="1:19" x14ac:dyDescent="0.3">
      <c r="A4282" t="s">
        <v>752</v>
      </c>
      <c r="B4282" t="s">
        <v>748</v>
      </c>
      <c r="C4282" t="s">
        <v>749</v>
      </c>
      <c r="D4282" t="s">
        <v>750</v>
      </c>
      <c r="E4282">
        <v>-1</v>
      </c>
      <c r="F4282" t="s">
        <v>385</v>
      </c>
      <c r="G4282" s="37">
        <v>77.09</v>
      </c>
      <c r="H4282">
        <v>0</v>
      </c>
      <c r="I4282">
        <v>77.09</v>
      </c>
      <c r="J4282">
        <v>0</v>
      </c>
      <c r="K4282">
        <v>77.09</v>
      </c>
      <c r="L4282">
        <v>0.01</v>
      </c>
      <c r="M4282" t="s">
        <v>751</v>
      </c>
      <c r="N4282" s="37">
        <v>0</v>
      </c>
      <c r="O4282" t="s">
        <v>751</v>
      </c>
      <c r="P4282" t="s">
        <v>766</v>
      </c>
      <c r="Q4282" t="s">
        <v>766</v>
      </c>
      <c r="R4282" t="s">
        <v>766</v>
      </c>
      <c r="S4282" t="s">
        <v>758</v>
      </c>
    </row>
    <row r="4283" spans="1:19" x14ac:dyDescent="0.3">
      <c r="A4283" t="s">
        <v>753</v>
      </c>
      <c r="B4283" t="s">
        <v>748</v>
      </c>
      <c r="C4283" t="s">
        <v>749</v>
      </c>
      <c r="D4283" t="s">
        <v>750</v>
      </c>
      <c r="E4283">
        <v>4</v>
      </c>
      <c r="F4283" t="s">
        <v>67</v>
      </c>
      <c r="G4283" s="37">
        <v>29971.3</v>
      </c>
      <c r="H4283">
        <v>5.26</v>
      </c>
      <c r="I4283">
        <v>29971.3</v>
      </c>
      <c r="J4283">
        <v>576.96</v>
      </c>
      <c r="K4283">
        <v>29971.3</v>
      </c>
      <c r="L4283">
        <v>24.6</v>
      </c>
      <c r="M4283" t="s">
        <v>751</v>
      </c>
      <c r="N4283" s="37">
        <v>0</v>
      </c>
      <c r="O4283">
        <v>119885.2</v>
      </c>
      <c r="P4283" t="s">
        <v>768</v>
      </c>
      <c r="Q4283" t="s">
        <v>766</v>
      </c>
      <c r="R4283" t="s">
        <v>768</v>
      </c>
      <c r="S4283" t="s">
        <v>758</v>
      </c>
    </row>
    <row r="4284" spans="1:19" x14ac:dyDescent="0.3">
      <c r="A4284" t="s">
        <v>747</v>
      </c>
      <c r="B4284" t="s">
        <v>748</v>
      </c>
      <c r="C4284" t="s">
        <v>754</v>
      </c>
      <c r="D4284" t="s">
        <v>750</v>
      </c>
      <c r="E4284">
        <v>3</v>
      </c>
      <c r="F4284" t="s">
        <v>264</v>
      </c>
      <c r="G4284" s="37">
        <v>-3086.74</v>
      </c>
      <c r="H4284" t="s">
        <v>751</v>
      </c>
      <c r="I4284">
        <v>-3086.74</v>
      </c>
      <c r="J4284" t="s">
        <v>751</v>
      </c>
      <c r="K4284">
        <v>-3086.74</v>
      </c>
      <c r="L4284" t="s">
        <v>751</v>
      </c>
      <c r="M4284" t="s">
        <v>751</v>
      </c>
      <c r="N4284" s="37">
        <v>0</v>
      </c>
      <c r="O4284" t="s">
        <v>751</v>
      </c>
      <c r="P4284" t="s">
        <v>751</v>
      </c>
      <c r="Q4284" t="s">
        <v>751</v>
      </c>
      <c r="R4284" t="s">
        <v>751</v>
      </c>
      <c r="S4284" t="s">
        <v>758</v>
      </c>
    </row>
    <row r="4285" spans="1:19" x14ac:dyDescent="0.3">
      <c r="A4285" t="s">
        <v>752</v>
      </c>
      <c r="B4285" t="s">
        <v>748</v>
      </c>
      <c r="C4285" t="s">
        <v>754</v>
      </c>
      <c r="D4285" t="s">
        <v>750</v>
      </c>
      <c r="E4285">
        <v>2</v>
      </c>
      <c r="F4285" t="s">
        <v>448</v>
      </c>
      <c r="G4285" s="37">
        <v>-7664.43</v>
      </c>
      <c r="H4285" t="s">
        <v>751</v>
      </c>
      <c r="I4285">
        <v>-7664.43</v>
      </c>
      <c r="J4285" t="s">
        <v>751</v>
      </c>
      <c r="K4285">
        <v>-7664.43</v>
      </c>
      <c r="L4285" t="s">
        <v>751</v>
      </c>
      <c r="M4285" t="s">
        <v>751</v>
      </c>
      <c r="N4285" s="37">
        <v>0</v>
      </c>
      <c r="O4285" t="s">
        <v>751</v>
      </c>
      <c r="P4285" t="s">
        <v>751</v>
      </c>
      <c r="Q4285" t="s">
        <v>751</v>
      </c>
      <c r="R4285" t="s">
        <v>751</v>
      </c>
      <c r="S4285" t="s">
        <v>758</v>
      </c>
    </row>
    <row r="4286" spans="1:19" x14ac:dyDescent="0.3">
      <c r="A4286" t="s">
        <v>753</v>
      </c>
      <c r="B4286" t="s">
        <v>748</v>
      </c>
      <c r="C4286" t="s">
        <v>754</v>
      </c>
      <c r="D4286" t="s">
        <v>750</v>
      </c>
      <c r="E4286">
        <v>7</v>
      </c>
      <c r="F4286" t="s">
        <v>319</v>
      </c>
      <c r="G4286" s="37">
        <v>-10419.27</v>
      </c>
      <c r="H4286" t="s">
        <v>751</v>
      </c>
      <c r="I4286">
        <v>-10419.27</v>
      </c>
      <c r="J4286" t="s">
        <v>751</v>
      </c>
      <c r="K4286">
        <v>-10419.27</v>
      </c>
      <c r="L4286" t="s">
        <v>751</v>
      </c>
      <c r="M4286" t="s">
        <v>751</v>
      </c>
      <c r="N4286" s="37">
        <v>0</v>
      </c>
      <c r="O4286" t="s">
        <v>751</v>
      </c>
      <c r="P4286" t="s">
        <v>751</v>
      </c>
      <c r="Q4286" t="s">
        <v>751</v>
      </c>
      <c r="R4286" t="s">
        <v>751</v>
      </c>
      <c r="S4286" t="s">
        <v>758</v>
      </c>
    </row>
    <row r="4287" spans="1:19" x14ac:dyDescent="0.3">
      <c r="A4287" t="s">
        <v>753</v>
      </c>
      <c r="B4287" t="s">
        <v>748</v>
      </c>
      <c r="C4287" t="s">
        <v>749</v>
      </c>
      <c r="D4287" t="s">
        <v>750</v>
      </c>
      <c r="E4287">
        <v>2</v>
      </c>
      <c r="F4287" t="s">
        <v>464</v>
      </c>
      <c r="G4287" s="37">
        <v>264702.68</v>
      </c>
      <c r="H4287">
        <v>22.5</v>
      </c>
      <c r="I4287">
        <v>264702.68</v>
      </c>
      <c r="J4287">
        <v>3.16</v>
      </c>
      <c r="K4287">
        <v>264702.68</v>
      </c>
      <c r="L4287">
        <v>174.93</v>
      </c>
      <c r="M4287" t="s">
        <v>751</v>
      </c>
      <c r="N4287" s="37">
        <v>0</v>
      </c>
      <c r="O4287">
        <v>529405.36</v>
      </c>
      <c r="P4287" t="s">
        <v>766</v>
      </c>
      <c r="Q4287" t="s">
        <v>766</v>
      </c>
      <c r="R4287" t="s">
        <v>766</v>
      </c>
      <c r="S4287" t="s">
        <v>758</v>
      </c>
    </row>
    <row r="4288" spans="1:19" x14ac:dyDescent="0.3">
      <c r="A4288" t="s">
        <v>747</v>
      </c>
      <c r="B4288" t="s">
        <v>748</v>
      </c>
      <c r="C4288" t="s">
        <v>749</v>
      </c>
      <c r="D4288" t="s">
        <v>750</v>
      </c>
      <c r="E4288">
        <v>-1</v>
      </c>
      <c r="F4288" t="s">
        <v>152</v>
      </c>
      <c r="G4288" s="37">
        <v>120706.6</v>
      </c>
      <c r="H4288">
        <v>6.46</v>
      </c>
      <c r="I4288">
        <v>120706.6</v>
      </c>
      <c r="J4288">
        <v>3.07</v>
      </c>
      <c r="K4288">
        <v>120706.6</v>
      </c>
      <c r="L4288">
        <v>29.38</v>
      </c>
      <c r="M4288" t="s">
        <v>751</v>
      </c>
      <c r="N4288" s="37">
        <v>0</v>
      </c>
      <c r="O4288" t="s">
        <v>751</v>
      </c>
      <c r="P4288" t="s">
        <v>766</v>
      </c>
      <c r="Q4288" t="s">
        <v>766</v>
      </c>
      <c r="R4288" t="s">
        <v>766</v>
      </c>
      <c r="S4288" t="s">
        <v>758</v>
      </c>
    </row>
    <row r="4289" spans="1:19" x14ac:dyDescent="0.3">
      <c r="A4289" t="s">
        <v>753</v>
      </c>
      <c r="B4289" t="s">
        <v>748</v>
      </c>
      <c r="C4289" t="s">
        <v>749</v>
      </c>
      <c r="D4289" t="s">
        <v>750</v>
      </c>
      <c r="E4289">
        <v>1</v>
      </c>
      <c r="F4289" t="s">
        <v>423</v>
      </c>
      <c r="G4289" s="37">
        <v>73635.39</v>
      </c>
      <c r="H4289">
        <v>663.58</v>
      </c>
      <c r="I4289">
        <v>73635.39</v>
      </c>
      <c r="J4289">
        <v>50.83</v>
      </c>
      <c r="K4289">
        <v>73635.39</v>
      </c>
      <c r="L4289">
        <v>268.13</v>
      </c>
      <c r="M4289" t="s">
        <v>751</v>
      </c>
      <c r="N4289" s="37">
        <v>0</v>
      </c>
      <c r="O4289">
        <v>73635.39</v>
      </c>
      <c r="P4289" t="s">
        <v>766</v>
      </c>
      <c r="Q4289" t="s">
        <v>766</v>
      </c>
      <c r="R4289" t="s">
        <v>766</v>
      </c>
      <c r="S4289" t="s">
        <v>758</v>
      </c>
    </row>
    <row r="4290" spans="1:19" x14ac:dyDescent="0.3">
      <c r="A4290" t="s">
        <v>752</v>
      </c>
      <c r="B4290" t="s">
        <v>748</v>
      </c>
      <c r="C4290" t="s">
        <v>754</v>
      </c>
      <c r="D4290" t="s">
        <v>750</v>
      </c>
      <c r="E4290">
        <v>5</v>
      </c>
      <c r="F4290" t="s">
        <v>117</v>
      </c>
      <c r="G4290" s="37">
        <v>-62935.07</v>
      </c>
      <c r="H4290" t="s">
        <v>751</v>
      </c>
      <c r="I4290">
        <v>-62935.07</v>
      </c>
      <c r="J4290" t="s">
        <v>751</v>
      </c>
      <c r="K4290">
        <v>-62935.07</v>
      </c>
      <c r="L4290" t="s">
        <v>751</v>
      </c>
      <c r="M4290" t="s">
        <v>751</v>
      </c>
      <c r="N4290" s="37">
        <v>0</v>
      </c>
      <c r="O4290" t="s">
        <v>751</v>
      </c>
      <c r="P4290" t="s">
        <v>751</v>
      </c>
      <c r="Q4290" t="s">
        <v>751</v>
      </c>
      <c r="R4290" t="s">
        <v>751</v>
      </c>
      <c r="S4290" t="s">
        <v>758</v>
      </c>
    </row>
    <row r="4291" spans="1:19" x14ac:dyDescent="0.3">
      <c r="A4291" t="s">
        <v>753</v>
      </c>
      <c r="B4291" t="s">
        <v>748</v>
      </c>
      <c r="C4291" t="s">
        <v>749</v>
      </c>
      <c r="D4291" t="s">
        <v>750</v>
      </c>
      <c r="E4291">
        <v>4</v>
      </c>
      <c r="F4291" t="s">
        <v>373</v>
      </c>
      <c r="G4291" s="37">
        <v>375145.28</v>
      </c>
      <c r="H4291">
        <v>46.06</v>
      </c>
      <c r="I4291">
        <v>375145.28</v>
      </c>
      <c r="J4291">
        <v>21.88</v>
      </c>
      <c r="K4291">
        <v>375145.28</v>
      </c>
      <c r="L4291">
        <v>209.52</v>
      </c>
      <c r="M4291" t="s">
        <v>751</v>
      </c>
      <c r="N4291" s="37">
        <v>43.2</v>
      </c>
      <c r="O4291">
        <v>1500581.12</v>
      </c>
      <c r="P4291" t="s">
        <v>766</v>
      </c>
      <c r="Q4291" t="s">
        <v>766</v>
      </c>
      <c r="R4291" t="s">
        <v>766</v>
      </c>
      <c r="S4291" t="s">
        <v>758</v>
      </c>
    </row>
    <row r="4292" spans="1:19" x14ac:dyDescent="0.3">
      <c r="A4292" t="s">
        <v>752</v>
      </c>
      <c r="B4292" t="s">
        <v>748</v>
      </c>
      <c r="C4292" t="s">
        <v>754</v>
      </c>
      <c r="D4292" t="s">
        <v>750</v>
      </c>
      <c r="E4292">
        <v>0</v>
      </c>
      <c r="F4292" t="s">
        <v>435</v>
      </c>
      <c r="G4292" s="37">
        <v>-149449.47</v>
      </c>
      <c r="H4292" t="s">
        <v>751</v>
      </c>
      <c r="I4292">
        <v>-149449.47</v>
      </c>
      <c r="J4292" t="s">
        <v>751</v>
      </c>
      <c r="K4292">
        <v>-149449.47</v>
      </c>
      <c r="L4292" t="s">
        <v>751</v>
      </c>
      <c r="M4292" t="s">
        <v>751</v>
      </c>
      <c r="N4292" s="37">
        <v>0</v>
      </c>
      <c r="O4292" t="s">
        <v>751</v>
      </c>
      <c r="P4292" t="s">
        <v>751</v>
      </c>
      <c r="Q4292" t="s">
        <v>751</v>
      </c>
      <c r="R4292" t="s">
        <v>751</v>
      </c>
      <c r="S4292" t="s">
        <v>758</v>
      </c>
    </row>
    <row r="4293" spans="1:19" x14ac:dyDescent="0.3">
      <c r="A4293" t="s">
        <v>747</v>
      </c>
      <c r="B4293" t="s">
        <v>748</v>
      </c>
      <c r="C4293" t="s">
        <v>749</v>
      </c>
      <c r="D4293" t="s">
        <v>750</v>
      </c>
      <c r="E4293">
        <v>-4</v>
      </c>
      <c r="F4293" t="s">
        <v>355</v>
      </c>
      <c r="G4293" s="37">
        <v>315.29000000000002</v>
      </c>
      <c r="H4293">
        <v>0.06</v>
      </c>
      <c r="I4293">
        <v>315.29000000000002</v>
      </c>
      <c r="J4293">
        <v>0</v>
      </c>
      <c r="K4293">
        <v>315.29000000000002</v>
      </c>
      <c r="L4293">
        <v>0.1</v>
      </c>
      <c r="M4293" t="s">
        <v>751</v>
      </c>
      <c r="N4293" s="37">
        <v>0</v>
      </c>
      <c r="O4293" t="s">
        <v>751</v>
      </c>
      <c r="P4293" t="s">
        <v>766</v>
      </c>
      <c r="Q4293" t="s">
        <v>766</v>
      </c>
      <c r="R4293" t="s">
        <v>766</v>
      </c>
      <c r="S4293" t="s">
        <v>758</v>
      </c>
    </row>
    <row r="4294" spans="1:19" x14ac:dyDescent="0.3">
      <c r="A4294" t="s">
        <v>752</v>
      </c>
      <c r="B4294" t="s">
        <v>748</v>
      </c>
      <c r="C4294" t="s">
        <v>754</v>
      </c>
      <c r="D4294" t="s">
        <v>750</v>
      </c>
      <c r="E4294">
        <v>13</v>
      </c>
      <c r="F4294" t="s">
        <v>223</v>
      </c>
      <c r="G4294" s="37">
        <v>-6631653.7800000003</v>
      </c>
      <c r="H4294" t="s">
        <v>751</v>
      </c>
      <c r="I4294">
        <v>-6631653.7800000003</v>
      </c>
      <c r="J4294" t="s">
        <v>751</v>
      </c>
      <c r="K4294">
        <v>-6631653.7800000003</v>
      </c>
      <c r="L4294" t="s">
        <v>751</v>
      </c>
      <c r="M4294" t="s">
        <v>751</v>
      </c>
      <c r="N4294" s="37">
        <v>0</v>
      </c>
      <c r="O4294" t="s">
        <v>751</v>
      </c>
      <c r="P4294" t="s">
        <v>751</v>
      </c>
      <c r="Q4294" t="s">
        <v>751</v>
      </c>
      <c r="R4294" t="s">
        <v>751</v>
      </c>
      <c r="S4294" t="s">
        <v>758</v>
      </c>
    </row>
    <row r="4295" spans="1:19" x14ac:dyDescent="0.3">
      <c r="A4295" t="s">
        <v>753</v>
      </c>
      <c r="B4295" t="s">
        <v>748</v>
      </c>
      <c r="C4295" t="s">
        <v>749</v>
      </c>
      <c r="D4295" t="s">
        <v>750</v>
      </c>
      <c r="E4295">
        <v>3</v>
      </c>
      <c r="F4295" t="s">
        <v>478</v>
      </c>
      <c r="G4295" s="37">
        <v>137750.14000000001</v>
      </c>
      <c r="H4295">
        <v>62.95</v>
      </c>
      <c r="I4295">
        <v>137750.14000000001</v>
      </c>
      <c r="J4295">
        <v>4.53</v>
      </c>
      <c r="K4295">
        <v>137750.14000000001</v>
      </c>
      <c r="L4295">
        <v>98.14</v>
      </c>
      <c r="M4295" t="s">
        <v>751</v>
      </c>
      <c r="N4295" s="37">
        <v>0</v>
      </c>
      <c r="O4295">
        <v>413250.42</v>
      </c>
      <c r="P4295" t="s">
        <v>766</v>
      </c>
      <c r="Q4295" t="s">
        <v>766</v>
      </c>
      <c r="R4295" t="s">
        <v>766</v>
      </c>
      <c r="S4295" t="s">
        <v>758</v>
      </c>
    </row>
    <row r="4296" spans="1:19" x14ac:dyDescent="0.3">
      <c r="A4296" t="s">
        <v>747</v>
      </c>
      <c r="B4296" t="s">
        <v>748</v>
      </c>
      <c r="C4296" t="s">
        <v>754</v>
      </c>
      <c r="D4296" t="s">
        <v>750</v>
      </c>
      <c r="E4296">
        <v>0</v>
      </c>
      <c r="F4296" t="s">
        <v>510</v>
      </c>
      <c r="G4296" s="37">
        <v>-419.05</v>
      </c>
      <c r="H4296" t="s">
        <v>751</v>
      </c>
      <c r="I4296">
        <v>-419.05</v>
      </c>
      <c r="J4296" t="s">
        <v>751</v>
      </c>
      <c r="K4296">
        <v>-419.05</v>
      </c>
      <c r="L4296" t="s">
        <v>751</v>
      </c>
      <c r="M4296" t="s">
        <v>751</v>
      </c>
      <c r="N4296" s="37">
        <v>0</v>
      </c>
      <c r="O4296" t="s">
        <v>751</v>
      </c>
      <c r="P4296" t="s">
        <v>751</v>
      </c>
      <c r="Q4296" t="s">
        <v>751</v>
      </c>
      <c r="R4296" t="s">
        <v>751</v>
      </c>
      <c r="S4296" t="s">
        <v>758</v>
      </c>
    </row>
    <row r="4297" spans="1:19" x14ac:dyDescent="0.3">
      <c r="A4297" t="s">
        <v>753</v>
      </c>
      <c r="B4297" t="s">
        <v>748</v>
      </c>
      <c r="C4297" t="s">
        <v>749</v>
      </c>
      <c r="D4297" t="s">
        <v>750</v>
      </c>
      <c r="E4297">
        <v>-1</v>
      </c>
      <c r="F4297" t="s">
        <v>107</v>
      </c>
      <c r="G4297" s="37">
        <v>41870.33</v>
      </c>
      <c r="H4297">
        <v>10.63</v>
      </c>
      <c r="I4297">
        <v>41870.33</v>
      </c>
      <c r="J4297">
        <v>7.23</v>
      </c>
      <c r="K4297">
        <v>41870.33</v>
      </c>
      <c r="L4297">
        <v>129.59</v>
      </c>
      <c r="M4297" t="s">
        <v>751</v>
      </c>
      <c r="N4297" s="37">
        <v>0</v>
      </c>
      <c r="O4297" t="s">
        <v>751</v>
      </c>
      <c r="P4297" t="s">
        <v>766</v>
      </c>
      <c r="Q4297" t="s">
        <v>766</v>
      </c>
      <c r="R4297" t="s">
        <v>766</v>
      </c>
      <c r="S4297" t="s">
        <v>758</v>
      </c>
    </row>
    <row r="4298" spans="1:19" x14ac:dyDescent="0.3">
      <c r="A4298" t="s">
        <v>752</v>
      </c>
      <c r="B4298" t="s">
        <v>748</v>
      </c>
      <c r="C4298" t="s">
        <v>749</v>
      </c>
      <c r="D4298" t="s">
        <v>750</v>
      </c>
      <c r="E4298">
        <v>1</v>
      </c>
      <c r="F4298" t="s">
        <v>263</v>
      </c>
      <c r="G4298" s="37">
        <v>8417.75</v>
      </c>
      <c r="H4298">
        <v>0.04</v>
      </c>
      <c r="I4298">
        <v>8417.75</v>
      </c>
      <c r="J4298">
        <v>0.02</v>
      </c>
      <c r="K4298">
        <v>8417.75</v>
      </c>
      <c r="L4298">
        <v>0.23</v>
      </c>
      <c r="M4298" t="s">
        <v>751</v>
      </c>
      <c r="N4298" s="37">
        <v>0</v>
      </c>
      <c r="O4298">
        <v>8417.75</v>
      </c>
      <c r="P4298" t="s">
        <v>766</v>
      </c>
      <c r="Q4298" t="s">
        <v>766</v>
      </c>
      <c r="R4298" t="s">
        <v>766</v>
      </c>
      <c r="S4298" t="s">
        <v>758</v>
      </c>
    </row>
    <row r="4299" spans="1:19" x14ac:dyDescent="0.3">
      <c r="A4299" t="s">
        <v>753</v>
      </c>
      <c r="B4299" t="s">
        <v>748</v>
      </c>
      <c r="C4299" t="s">
        <v>749</v>
      </c>
      <c r="D4299" t="s">
        <v>750</v>
      </c>
      <c r="E4299">
        <v>1</v>
      </c>
      <c r="F4299" t="s">
        <v>130</v>
      </c>
      <c r="G4299" s="37">
        <v>29367.73</v>
      </c>
      <c r="H4299">
        <v>23085.56</v>
      </c>
      <c r="I4299">
        <v>29367.73</v>
      </c>
      <c r="J4299">
        <v>0.47</v>
      </c>
      <c r="K4299">
        <v>29367.73</v>
      </c>
      <c r="L4299">
        <v>7.78</v>
      </c>
      <c r="M4299" t="s">
        <v>751</v>
      </c>
      <c r="N4299" s="37">
        <v>0</v>
      </c>
      <c r="O4299">
        <v>29367.73</v>
      </c>
      <c r="P4299" t="s">
        <v>766</v>
      </c>
      <c r="Q4299" t="s">
        <v>768</v>
      </c>
      <c r="R4299" t="s">
        <v>768</v>
      </c>
      <c r="S4299" t="s">
        <v>758</v>
      </c>
    </row>
    <row r="4300" spans="1:19" x14ac:dyDescent="0.3">
      <c r="A4300" t="s">
        <v>752</v>
      </c>
      <c r="B4300" t="s">
        <v>748</v>
      </c>
      <c r="C4300" t="s">
        <v>749</v>
      </c>
      <c r="D4300" t="s">
        <v>750</v>
      </c>
      <c r="E4300">
        <v>5</v>
      </c>
      <c r="F4300" t="s">
        <v>233</v>
      </c>
      <c r="G4300" s="37">
        <v>17326.89</v>
      </c>
      <c r="H4300">
        <v>0</v>
      </c>
      <c r="I4300">
        <v>17326.89</v>
      </c>
      <c r="J4300">
        <v>0</v>
      </c>
      <c r="K4300">
        <v>17326.89</v>
      </c>
      <c r="L4300">
        <v>0</v>
      </c>
      <c r="M4300" t="s">
        <v>751</v>
      </c>
      <c r="N4300" s="37">
        <v>0</v>
      </c>
      <c r="O4300">
        <v>86634.45</v>
      </c>
      <c r="P4300" t="s">
        <v>766</v>
      </c>
      <c r="Q4300" t="s">
        <v>766</v>
      </c>
      <c r="R4300" t="s">
        <v>766</v>
      </c>
      <c r="S4300" t="s">
        <v>758</v>
      </c>
    </row>
    <row r="4301" spans="1:19" x14ac:dyDescent="0.3">
      <c r="A4301" t="s">
        <v>747</v>
      </c>
      <c r="B4301" t="s">
        <v>748</v>
      </c>
      <c r="C4301" t="s">
        <v>754</v>
      </c>
      <c r="D4301" t="s">
        <v>750</v>
      </c>
      <c r="E4301">
        <v>15</v>
      </c>
      <c r="F4301" t="s">
        <v>226</v>
      </c>
      <c r="G4301" s="37">
        <v>-254.97</v>
      </c>
      <c r="H4301" t="s">
        <v>751</v>
      </c>
      <c r="I4301">
        <v>-254.97</v>
      </c>
      <c r="J4301" t="s">
        <v>751</v>
      </c>
      <c r="K4301">
        <v>-254.97</v>
      </c>
      <c r="L4301" t="s">
        <v>751</v>
      </c>
      <c r="M4301" t="s">
        <v>751</v>
      </c>
      <c r="N4301" s="37">
        <v>0</v>
      </c>
      <c r="O4301" t="s">
        <v>751</v>
      </c>
      <c r="P4301" t="s">
        <v>751</v>
      </c>
      <c r="Q4301" t="s">
        <v>751</v>
      </c>
      <c r="R4301" t="s">
        <v>751</v>
      </c>
      <c r="S4301" t="s">
        <v>758</v>
      </c>
    </row>
    <row r="4302" spans="1:19" x14ac:dyDescent="0.3">
      <c r="A4302" t="s">
        <v>752</v>
      </c>
      <c r="B4302" t="s">
        <v>748</v>
      </c>
      <c r="C4302" t="s">
        <v>754</v>
      </c>
      <c r="D4302" t="s">
        <v>750</v>
      </c>
      <c r="E4302">
        <v>0</v>
      </c>
      <c r="F4302" t="s">
        <v>190</v>
      </c>
      <c r="G4302" s="37">
        <v>-35781.82</v>
      </c>
      <c r="H4302" t="s">
        <v>751</v>
      </c>
      <c r="I4302">
        <v>-35781.82</v>
      </c>
      <c r="J4302" t="s">
        <v>751</v>
      </c>
      <c r="K4302">
        <v>-35781.82</v>
      </c>
      <c r="L4302" t="s">
        <v>751</v>
      </c>
      <c r="M4302" t="s">
        <v>751</v>
      </c>
      <c r="N4302" s="37">
        <v>0</v>
      </c>
      <c r="O4302" t="s">
        <v>751</v>
      </c>
      <c r="P4302" t="s">
        <v>751</v>
      </c>
      <c r="Q4302" t="s">
        <v>751</v>
      </c>
      <c r="R4302" t="s">
        <v>751</v>
      </c>
      <c r="S4302" t="s">
        <v>758</v>
      </c>
    </row>
    <row r="4303" spans="1:19" x14ac:dyDescent="0.3">
      <c r="A4303" t="s">
        <v>752</v>
      </c>
      <c r="B4303" t="s">
        <v>748</v>
      </c>
      <c r="C4303" t="s">
        <v>754</v>
      </c>
      <c r="D4303" t="s">
        <v>750</v>
      </c>
      <c r="E4303">
        <v>1</v>
      </c>
      <c r="F4303" t="s">
        <v>448</v>
      </c>
      <c r="G4303" s="37">
        <v>-54531.95</v>
      </c>
      <c r="H4303" t="s">
        <v>751</v>
      </c>
      <c r="I4303">
        <v>-54531.95</v>
      </c>
      <c r="J4303" t="s">
        <v>751</v>
      </c>
      <c r="K4303">
        <v>-54531.95</v>
      </c>
      <c r="L4303" t="s">
        <v>751</v>
      </c>
      <c r="M4303" t="s">
        <v>751</v>
      </c>
      <c r="N4303" s="37">
        <v>0</v>
      </c>
      <c r="O4303" t="s">
        <v>751</v>
      </c>
      <c r="P4303" t="s">
        <v>751</v>
      </c>
      <c r="Q4303" t="s">
        <v>751</v>
      </c>
      <c r="R4303" t="s">
        <v>751</v>
      </c>
      <c r="S4303" t="s">
        <v>758</v>
      </c>
    </row>
    <row r="4304" spans="1:19" x14ac:dyDescent="0.3">
      <c r="A4304" t="s">
        <v>747</v>
      </c>
      <c r="B4304" t="s">
        <v>748</v>
      </c>
      <c r="C4304" t="s">
        <v>749</v>
      </c>
      <c r="D4304" t="s">
        <v>750</v>
      </c>
      <c r="E4304">
        <v>4</v>
      </c>
      <c r="F4304" t="s">
        <v>243</v>
      </c>
      <c r="G4304" s="37">
        <v>79968</v>
      </c>
      <c r="H4304">
        <v>8.42</v>
      </c>
      <c r="I4304">
        <v>79968</v>
      </c>
      <c r="J4304">
        <v>1.41</v>
      </c>
      <c r="K4304">
        <v>79968</v>
      </c>
      <c r="L4304">
        <v>15.4</v>
      </c>
      <c r="M4304" t="s">
        <v>751</v>
      </c>
      <c r="N4304" s="37">
        <v>0</v>
      </c>
      <c r="O4304">
        <v>319872</v>
      </c>
      <c r="P4304" t="s">
        <v>766</v>
      </c>
      <c r="Q4304" t="s">
        <v>766</v>
      </c>
      <c r="R4304" t="s">
        <v>766</v>
      </c>
      <c r="S4304" t="s">
        <v>758</v>
      </c>
    </row>
    <row r="4305" spans="1:19" x14ac:dyDescent="0.3">
      <c r="A4305" t="s">
        <v>747</v>
      </c>
      <c r="B4305" t="s">
        <v>748</v>
      </c>
      <c r="C4305" t="s">
        <v>749</v>
      </c>
      <c r="D4305" t="s">
        <v>750</v>
      </c>
      <c r="E4305">
        <v>2</v>
      </c>
      <c r="F4305" t="s">
        <v>361</v>
      </c>
      <c r="G4305" s="37">
        <v>19424.21</v>
      </c>
      <c r="H4305">
        <v>0.56000000000000005</v>
      </c>
      <c r="I4305">
        <v>19424.21</v>
      </c>
      <c r="J4305">
        <v>301.42</v>
      </c>
      <c r="K4305">
        <v>19424.21</v>
      </c>
      <c r="L4305">
        <v>7.13</v>
      </c>
      <c r="M4305" t="s">
        <v>751</v>
      </c>
      <c r="N4305" s="37">
        <v>0</v>
      </c>
      <c r="O4305">
        <v>38848.42</v>
      </c>
      <c r="P4305" t="s">
        <v>768</v>
      </c>
      <c r="Q4305" t="s">
        <v>766</v>
      </c>
      <c r="R4305" t="s">
        <v>768</v>
      </c>
      <c r="S4305" t="s">
        <v>758</v>
      </c>
    </row>
    <row r="4306" spans="1:19" x14ac:dyDescent="0.3">
      <c r="A4306" t="s">
        <v>747</v>
      </c>
      <c r="B4306" t="s">
        <v>748</v>
      </c>
      <c r="C4306" t="s">
        <v>749</v>
      </c>
      <c r="D4306" t="s">
        <v>750</v>
      </c>
      <c r="E4306">
        <v>3</v>
      </c>
      <c r="F4306" t="s">
        <v>417</v>
      </c>
      <c r="G4306" s="37">
        <v>27436.73</v>
      </c>
      <c r="H4306">
        <v>2294.62</v>
      </c>
      <c r="I4306">
        <v>27436.73</v>
      </c>
      <c r="J4306">
        <v>0.85</v>
      </c>
      <c r="K4306">
        <v>27436.73</v>
      </c>
      <c r="L4306">
        <v>9.27</v>
      </c>
      <c r="M4306" t="s">
        <v>751</v>
      </c>
      <c r="N4306" s="37">
        <v>0</v>
      </c>
      <c r="O4306">
        <v>82310.19</v>
      </c>
      <c r="P4306" t="s">
        <v>766</v>
      </c>
      <c r="Q4306" t="s">
        <v>768</v>
      </c>
      <c r="R4306" t="s">
        <v>768</v>
      </c>
      <c r="S4306" t="s">
        <v>758</v>
      </c>
    </row>
    <row r="4307" spans="1:19" x14ac:dyDescent="0.3">
      <c r="A4307" t="s">
        <v>747</v>
      </c>
      <c r="B4307" t="s">
        <v>748</v>
      </c>
      <c r="C4307" t="s">
        <v>754</v>
      </c>
      <c r="D4307" t="s">
        <v>750</v>
      </c>
      <c r="E4307">
        <v>5</v>
      </c>
      <c r="F4307" t="s">
        <v>359</v>
      </c>
      <c r="G4307" s="37">
        <v>-6963.56</v>
      </c>
      <c r="H4307" t="s">
        <v>751</v>
      </c>
      <c r="I4307">
        <v>-6963.56</v>
      </c>
      <c r="J4307" t="s">
        <v>751</v>
      </c>
      <c r="K4307">
        <v>-6963.56</v>
      </c>
      <c r="L4307" t="s">
        <v>751</v>
      </c>
      <c r="M4307" t="s">
        <v>751</v>
      </c>
      <c r="N4307" s="37">
        <v>0</v>
      </c>
      <c r="O4307" t="s">
        <v>751</v>
      </c>
      <c r="P4307" t="s">
        <v>751</v>
      </c>
      <c r="Q4307" t="s">
        <v>751</v>
      </c>
      <c r="R4307" t="s">
        <v>751</v>
      </c>
      <c r="S4307" t="s">
        <v>758</v>
      </c>
    </row>
    <row r="4308" spans="1:19" x14ac:dyDescent="0.3">
      <c r="A4308" t="s">
        <v>747</v>
      </c>
      <c r="B4308" t="s">
        <v>748</v>
      </c>
      <c r="C4308" t="s">
        <v>749</v>
      </c>
      <c r="D4308" t="s">
        <v>750</v>
      </c>
      <c r="E4308">
        <v>-1</v>
      </c>
      <c r="F4308" t="s">
        <v>183</v>
      </c>
      <c r="G4308" s="37">
        <v>12256.5</v>
      </c>
      <c r="H4308">
        <v>0.28999999999999998</v>
      </c>
      <c r="I4308">
        <v>12256.5</v>
      </c>
      <c r="J4308">
        <v>0.09</v>
      </c>
      <c r="K4308">
        <v>12256.5</v>
      </c>
      <c r="L4308">
        <v>6.66</v>
      </c>
      <c r="M4308" t="s">
        <v>751</v>
      </c>
      <c r="N4308" s="37">
        <v>0</v>
      </c>
      <c r="O4308" t="s">
        <v>751</v>
      </c>
      <c r="P4308" t="s">
        <v>767</v>
      </c>
      <c r="Q4308" t="s">
        <v>767</v>
      </c>
      <c r="R4308" t="s">
        <v>766</v>
      </c>
      <c r="S4308" t="s">
        <v>758</v>
      </c>
    </row>
    <row r="4309" spans="1:19" x14ac:dyDescent="0.3">
      <c r="A4309" t="s">
        <v>753</v>
      </c>
      <c r="B4309" t="s">
        <v>748</v>
      </c>
      <c r="C4309" t="s">
        <v>749</v>
      </c>
      <c r="D4309" t="s">
        <v>750</v>
      </c>
      <c r="E4309">
        <v>6</v>
      </c>
      <c r="F4309" t="s">
        <v>535</v>
      </c>
      <c r="G4309" s="37">
        <v>46372.34</v>
      </c>
      <c r="H4309">
        <v>3255.22</v>
      </c>
      <c r="I4309">
        <v>46372.34</v>
      </c>
      <c r="J4309">
        <v>0.8</v>
      </c>
      <c r="K4309">
        <v>46372.34</v>
      </c>
      <c r="L4309">
        <v>8.7200000000000006</v>
      </c>
      <c r="M4309" t="s">
        <v>751</v>
      </c>
      <c r="N4309" s="37">
        <v>0</v>
      </c>
      <c r="O4309">
        <v>278234.03999999998</v>
      </c>
      <c r="P4309" t="s">
        <v>766</v>
      </c>
      <c r="Q4309" t="s">
        <v>768</v>
      </c>
      <c r="R4309" t="s">
        <v>768</v>
      </c>
      <c r="S4309" t="s">
        <v>758</v>
      </c>
    </row>
    <row r="4310" spans="1:19" x14ac:dyDescent="0.3">
      <c r="A4310" t="s">
        <v>747</v>
      </c>
      <c r="B4310" t="s">
        <v>748</v>
      </c>
      <c r="C4310" t="s">
        <v>749</v>
      </c>
      <c r="D4310" t="s">
        <v>750</v>
      </c>
      <c r="E4310">
        <v>2</v>
      </c>
      <c r="F4310" t="s">
        <v>543</v>
      </c>
      <c r="G4310" s="37">
        <v>101974.84</v>
      </c>
      <c r="H4310">
        <v>2.1800000000000002</v>
      </c>
      <c r="I4310">
        <v>101974.84</v>
      </c>
      <c r="J4310">
        <v>0.98</v>
      </c>
      <c r="K4310">
        <v>101974.84</v>
      </c>
      <c r="L4310">
        <v>12.2</v>
      </c>
      <c r="M4310" t="s">
        <v>751</v>
      </c>
      <c r="N4310" s="37">
        <v>0</v>
      </c>
      <c r="O4310">
        <v>203949.68</v>
      </c>
      <c r="P4310" t="s">
        <v>766</v>
      </c>
      <c r="Q4310" t="s">
        <v>766</v>
      </c>
      <c r="R4310" t="s">
        <v>766</v>
      </c>
      <c r="S4310" t="s">
        <v>758</v>
      </c>
    </row>
    <row r="4311" spans="1:19" x14ac:dyDescent="0.3">
      <c r="A4311" t="s">
        <v>753</v>
      </c>
      <c r="B4311" t="s">
        <v>748</v>
      </c>
      <c r="C4311" t="s">
        <v>754</v>
      </c>
      <c r="D4311" t="s">
        <v>750</v>
      </c>
      <c r="E4311">
        <v>5</v>
      </c>
      <c r="F4311" t="s">
        <v>383</v>
      </c>
      <c r="G4311" s="37">
        <v>-4749.17</v>
      </c>
      <c r="H4311" t="s">
        <v>751</v>
      </c>
      <c r="I4311">
        <v>-4749.17</v>
      </c>
      <c r="J4311" t="s">
        <v>751</v>
      </c>
      <c r="K4311">
        <v>-4749.17</v>
      </c>
      <c r="L4311" t="s">
        <v>751</v>
      </c>
      <c r="M4311" t="s">
        <v>751</v>
      </c>
      <c r="N4311" s="37">
        <v>0</v>
      </c>
      <c r="O4311" t="s">
        <v>751</v>
      </c>
      <c r="P4311" t="s">
        <v>751</v>
      </c>
      <c r="Q4311" t="s">
        <v>751</v>
      </c>
      <c r="R4311" t="s">
        <v>751</v>
      </c>
      <c r="S4311" t="s">
        <v>758</v>
      </c>
    </row>
    <row r="4312" spans="1:19" x14ac:dyDescent="0.3">
      <c r="A4312" t="s">
        <v>752</v>
      </c>
      <c r="B4312" t="s">
        <v>748</v>
      </c>
      <c r="C4312" t="s">
        <v>749</v>
      </c>
      <c r="D4312" t="s">
        <v>750</v>
      </c>
      <c r="E4312">
        <v>-1</v>
      </c>
      <c r="F4312" t="s">
        <v>327</v>
      </c>
      <c r="G4312" s="37">
        <v>480.63</v>
      </c>
      <c r="H4312">
        <v>0.11</v>
      </c>
      <c r="I4312">
        <v>480.63</v>
      </c>
      <c r="J4312">
        <v>0.01</v>
      </c>
      <c r="K4312">
        <v>480.63</v>
      </c>
      <c r="L4312">
        <v>7.0000000000000007E-2</v>
      </c>
      <c r="M4312" t="s">
        <v>751</v>
      </c>
      <c r="N4312" s="37">
        <v>0</v>
      </c>
      <c r="O4312" t="s">
        <v>751</v>
      </c>
      <c r="P4312" t="s">
        <v>766</v>
      </c>
      <c r="Q4312" t="s">
        <v>766</v>
      </c>
      <c r="R4312" t="s">
        <v>766</v>
      </c>
      <c r="S4312" t="s">
        <v>726</v>
      </c>
    </row>
    <row r="4313" spans="1:19" x14ac:dyDescent="0.3">
      <c r="A4313" t="s">
        <v>747</v>
      </c>
      <c r="B4313" t="s">
        <v>748</v>
      </c>
      <c r="C4313" t="s">
        <v>754</v>
      </c>
      <c r="D4313" t="s">
        <v>750</v>
      </c>
      <c r="E4313">
        <v>-1</v>
      </c>
      <c r="F4313" t="s">
        <v>130</v>
      </c>
      <c r="G4313" s="37">
        <v>-8387.84</v>
      </c>
      <c r="H4313" t="s">
        <v>751</v>
      </c>
      <c r="I4313">
        <v>-8387.84</v>
      </c>
      <c r="J4313" t="s">
        <v>751</v>
      </c>
      <c r="K4313">
        <v>-8387.84</v>
      </c>
      <c r="L4313" t="s">
        <v>751</v>
      </c>
      <c r="M4313" t="s">
        <v>751</v>
      </c>
      <c r="N4313" s="37">
        <v>0</v>
      </c>
      <c r="O4313" t="s">
        <v>751</v>
      </c>
      <c r="P4313" t="s">
        <v>751</v>
      </c>
      <c r="Q4313" t="s">
        <v>751</v>
      </c>
      <c r="R4313" t="s">
        <v>751</v>
      </c>
      <c r="S4313" t="s">
        <v>758</v>
      </c>
    </row>
    <row r="4314" spans="1:19" x14ac:dyDescent="0.3">
      <c r="A4314" t="s">
        <v>747</v>
      </c>
      <c r="B4314" t="s">
        <v>748</v>
      </c>
      <c r="C4314" t="s">
        <v>749</v>
      </c>
      <c r="D4314" t="s">
        <v>750</v>
      </c>
      <c r="E4314">
        <v>10</v>
      </c>
      <c r="F4314" t="s">
        <v>395</v>
      </c>
      <c r="G4314" s="37">
        <v>94524.94</v>
      </c>
      <c r="H4314" t="s">
        <v>751</v>
      </c>
      <c r="I4314">
        <v>94524.94</v>
      </c>
      <c r="J4314" t="s">
        <v>751</v>
      </c>
      <c r="K4314">
        <v>94524.94</v>
      </c>
      <c r="L4314">
        <v>3.52</v>
      </c>
      <c r="M4314" t="s">
        <v>751</v>
      </c>
      <c r="N4314" s="37">
        <v>0</v>
      </c>
      <c r="O4314">
        <v>945249.4</v>
      </c>
      <c r="P4314" t="s">
        <v>766</v>
      </c>
      <c r="Q4314" t="s">
        <v>766</v>
      </c>
      <c r="R4314" t="s">
        <v>768</v>
      </c>
      <c r="S4314" t="s">
        <v>758</v>
      </c>
    </row>
    <row r="4315" spans="1:19" x14ac:dyDescent="0.3">
      <c r="A4315" t="s">
        <v>753</v>
      </c>
      <c r="B4315" t="s">
        <v>748</v>
      </c>
      <c r="C4315" t="s">
        <v>749</v>
      </c>
      <c r="D4315" t="s">
        <v>750</v>
      </c>
      <c r="E4315">
        <v>4</v>
      </c>
      <c r="F4315" t="s">
        <v>135</v>
      </c>
      <c r="G4315" s="37">
        <v>47234.3</v>
      </c>
      <c r="H4315">
        <v>42.85</v>
      </c>
      <c r="I4315">
        <v>47234.3</v>
      </c>
      <c r="J4315">
        <v>3.28</v>
      </c>
      <c r="K4315">
        <v>47234.3</v>
      </c>
      <c r="L4315">
        <v>17.309999999999999</v>
      </c>
      <c r="M4315" t="s">
        <v>751</v>
      </c>
      <c r="N4315" s="37">
        <v>0</v>
      </c>
      <c r="O4315">
        <v>188937.2</v>
      </c>
      <c r="P4315" t="s">
        <v>766</v>
      </c>
      <c r="Q4315" t="s">
        <v>766</v>
      </c>
      <c r="R4315" t="s">
        <v>766</v>
      </c>
      <c r="S4315" t="s">
        <v>758</v>
      </c>
    </row>
    <row r="4316" spans="1:19" x14ac:dyDescent="0.3">
      <c r="A4316" t="s">
        <v>752</v>
      </c>
      <c r="B4316" t="s">
        <v>748</v>
      </c>
      <c r="C4316" t="s">
        <v>754</v>
      </c>
      <c r="D4316" t="s">
        <v>750</v>
      </c>
      <c r="E4316">
        <v>16</v>
      </c>
      <c r="F4316" t="s">
        <v>440</v>
      </c>
      <c r="G4316" s="37">
        <v>-65485.96</v>
      </c>
      <c r="H4316" t="s">
        <v>751</v>
      </c>
      <c r="I4316">
        <v>-65485.96</v>
      </c>
      <c r="J4316" t="s">
        <v>751</v>
      </c>
      <c r="K4316">
        <v>-65485.96</v>
      </c>
      <c r="L4316" t="s">
        <v>751</v>
      </c>
      <c r="M4316" t="s">
        <v>751</v>
      </c>
      <c r="N4316" s="37">
        <v>0</v>
      </c>
      <c r="O4316" t="s">
        <v>751</v>
      </c>
      <c r="P4316" t="s">
        <v>751</v>
      </c>
      <c r="Q4316" t="s">
        <v>751</v>
      </c>
      <c r="R4316" t="s">
        <v>751</v>
      </c>
      <c r="S4316" t="s">
        <v>758</v>
      </c>
    </row>
    <row r="4317" spans="1:19" x14ac:dyDescent="0.3">
      <c r="A4317" t="s">
        <v>747</v>
      </c>
      <c r="B4317" t="s">
        <v>748</v>
      </c>
      <c r="C4317" t="s">
        <v>749</v>
      </c>
      <c r="D4317" t="s">
        <v>750</v>
      </c>
      <c r="E4317">
        <v>0</v>
      </c>
      <c r="F4317" t="s">
        <v>266</v>
      </c>
      <c r="G4317" s="37">
        <v>732106.83</v>
      </c>
      <c r="H4317">
        <v>547.92999999999995</v>
      </c>
      <c r="I4317">
        <v>732106.83</v>
      </c>
      <c r="J4317">
        <v>110.89</v>
      </c>
      <c r="K4317">
        <v>732106.83</v>
      </c>
      <c r="L4317">
        <v>878.72</v>
      </c>
      <c r="M4317">
        <v>1</v>
      </c>
      <c r="N4317" s="37">
        <v>0</v>
      </c>
      <c r="O4317" t="s">
        <v>751</v>
      </c>
      <c r="P4317" t="s">
        <v>766</v>
      </c>
      <c r="Q4317" t="s">
        <v>766</v>
      </c>
      <c r="R4317" t="s">
        <v>766</v>
      </c>
      <c r="S4317" t="s">
        <v>758</v>
      </c>
    </row>
    <row r="4318" spans="1:19" x14ac:dyDescent="0.3">
      <c r="A4318" t="s">
        <v>752</v>
      </c>
      <c r="B4318" t="s">
        <v>748</v>
      </c>
      <c r="C4318" t="s">
        <v>754</v>
      </c>
      <c r="D4318" t="s">
        <v>750</v>
      </c>
      <c r="E4318">
        <v>-4</v>
      </c>
      <c r="F4318" t="s">
        <v>373</v>
      </c>
      <c r="G4318" s="37">
        <v>-109700.69</v>
      </c>
      <c r="H4318" t="s">
        <v>751</v>
      </c>
      <c r="I4318">
        <v>-109700.69</v>
      </c>
      <c r="J4318" t="s">
        <v>751</v>
      </c>
      <c r="K4318">
        <v>-109700.69</v>
      </c>
      <c r="L4318" t="s">
        <v>751</v>
      </c>
      <c r="M4318" t="s">
        <v>751</v>
      </c>
      <c r="N4318" s="37">
        <v>0</v>
      </c>
      <c r="O4318" t="s">
        <v>751</v>
      </c>
      <c r="P4318" t="s">
        <v>751</v>
      </c>
      <c r="Q4318" t="s">
        <v>751</v>
      </c>
      <c r="R4318" t="s">
        <v>751</v>
      </c>
      <c r="S4318" t="s">
        <v>758</v>
      </c>
    </row>
    <row r="4319" spans="1:19" x14ac:dyDescent="0.3">
      <c r="A4319" t="s">
        <v>753</v>
      </c>
      <c r="B4319" t="s">
        <v>748</v>
      </c>
      <c r="C4319" t="s">
        <v>749</v>
      </c>
      <c r="D4319" t="s">
        <v>750</v>
      </c>
      <c r="E4319">
        <v>1</v>
      </c>
      <c r="F4319" t="s">
        <v>463</v>
      </c>
      <c r="G4319" s="37">
        <v>107963.41</v>
      </c>
      <c r="H4319">
        <v>15.5</v>
      </c>
      <c r="I4319">
        <v>107963.41</v>
      </c>
      <c r="J4319">
        <v>2.59</v>
      </c>
      <c r="K4319">
        <v>107963.41</v>
      </c>
      <c r="L4319">
        <v>28.36</v>
      </c>
      <c r="M4319" t="s">
        <v>751</v>
      </c>
      <c r="N4319" s="37">
        <v>0</v>
      </c>
      <c r="O4319">
        <v>107963.41</v>
      </c>
      <c r="P4319" t="s">
        <v>766</v>
      </c>
      <c r="Q4319" t="s">
        <v>766</v>
      </c>
      <c r="R4319" t="s">
        <v>766</v>
      </c>
      <c r="S4319" t="s">
        <v>758</v>
      </c>
    </row>
    <row r="4320" spans="1:19" x14ac:dyDescent="0.3">
      <c r="A4320" t="s">
        <v>747</v>
      </c>
      <c r="B4320" t="s">
        <v>748</v>
      </c>
      <c r="C4320" t="s">
        <v>754</v>
      </c>
      <c r="D4320" t="s">
        <v>750</v>
      </c>
      <c r="E4320">
        <v>-1</v>
      </c>
      <c r="F4320" t="s">
        <v>460</v>
      </c>
      <c r="G4320" s="37">
        <v>-1820.38</v>
      </c>
      <c r="H4320" t="s">
        <v>751</v>
      </c>
      <c r="I4320">
        <v>-1820.38</v>
      </c>
      <c r="J4320" t="s">
        <v>751</v>
      </c>
      <c r="K4320">
        <v>-1820.38</v>
      </c>
      <c r="L4320" t="s">
        <v>751</v>
      </c>
      <c r="M4320" t="s">
        <v>751</v>
      </c>
      <c r="N4320" s="37">
        <v>0</v>
      </c>
      <c r="O4320" t="s">
        <v>751</v>
      </c>
      <c r="P4320" t="s">
        <v>751</v>
      </c>
      <c r="Q4320" t="s">
        <v>751</v>
      </c>
      <c r="R4320" t="s">
        <v>751</v>
      </c>
      <c r="S4320" t="s">
        <v>758</v>
      </c>
    </row>
    <row r="4321" spans="1:19" x14ac:dyDescent="0.3">
      <c r="A4321" t="s">
        <v>747</v>
      </c>
      <c r="B4321" t="s">
        <v>748</v>
      </c>
      <c r="C4321" t="s">
        <v>749</v>
      </c>
      <c r="D4321" t="s">
        <v>750</v>
      </c>
      <c r="E4321">
        <v>1</v>
      </c>
      <c r="F4321" t="s">
        <v>545</v>
      </c>
      <c r="G4321" s="37">
        <v>7086.81</v>
      </c>
      <c r="H4321">
        <v>0.84</v>
      </c>
      <c r="I4321">
        <v>7086.81</v>
      </c>
      <c r="J4321">
        <v>0.39</v>
      </c>
      <c r="K4321">
        <v>7086.81</v>
      </c>
      <c r="L4321">
        <v>11.31</v>
      </c>
      <c r="M4321" t="s">
        <v>751</v>
      </c>
      <c r="N4321" s="37">
        <v>0</v>
      </c>
      <c r="O4321">
        <v>7086.81</v>
      </c>
      <c r="P4321" t="s">
        <v>766</v>
      </c>
      <c r="Q4321" t="s">
        <v>766</v>
      </c>
      <c r="R4321" t="s">
        <v>766</v>
      </c>
      <c r="S4321" t="s">
        <v>758</v>
      </c>
    </row>
    <row r="4322" spans="1:19" x14ac:dyDescent="0.3">
      <c r="A4322" t="s">
        <v>747</v>
      </c>
      <c r="B4322" t="s">
        <v>748</v>
      </c>
      <c r="C4322" t="s">
        <v>749</v>
      </c>
      <c r="D4322" t="s">
        <v>750</v>
      </c>
      <c r="E4322">
        <v>-4</v>
      </c>
      <c r="F4322" t="s">
        <v>248</v>
      </c>
      <c r="G4322" s="37">
        <v>39</v>
      </c>
      <c r="H4322">
        <v>0</v>
      </c>
      <c r="I4322">
        <v>39</v>
      </c>
      <c r="J4322">
        <v>0</v>
      </c>
      <c r="K4322">
        <v>39</v>
      </c>
      <c r="L4322">
        <v>0</v>
      </c>
      <c r="M4322" t="s">
        <v>751</v>
      </c>
      <c r="N4322" s="37">
        <v>0</v>
      </c>
      <c r="O4322" t="s">
        <v>751</v>
      </c>
      <c r="P4322" t="s">
        <v>766</v>
      </c>
      <c r="Q4322" t="s">
        <v>766</v>
      </c>
      <c r="R4322" t="s">
        <v>766</v>
      </c>
      <c r="S4322" t="s">
        <v>758</v>
      </c>
    </row>
    <row r="4323" spans="1:19" x14ac:dyDescent="0.3">
      <c r="A4323" t="s">
        <v>753</v>
      </c>
      <c r="B4323" t="s">
        <v>748</v>
      </c>
      <c r="C4323" t="s">
        <v>749</v>
      </c>
      <c r="D4323" t="s">
        <v>750</v>
      </c>
      <c r="E4323">
        <v>4</v>
      </c>
      <c r="F4323" t="s">
        <v>21</v>
      </c>
      <c r="G4323" s="37">
        <v>951663.09</v>
      </c>
      <c r="H4323">
        <v>68.88</v>
      </c>
      <c r="I4323">
        <v>951663.09</v>
      </c>
      <c r="J4323">
        <v>32.72</v>
      </c>
      <c r="K4323">
        <v>951663.09</v>
      </c>
      <c r="L4323">
        <v>313.33999999999997</v>
      </c>
      <c r="M4323" t="s">
        <v>751</v>
      </c>
      <c r="N4323" s="37">
        <v>0</v>
      </c>
      <c r="O4323">
        <v>3806652.36</v>
      </c>
      <c r="P4323" t="s">
        <v>766</v>
      </c>
      <c r="Q4323" t="s">
        <v>766</v>
      </c>
      <c r="R4323" t="s">
        <v>766</v>
      </c>
      <c r="S4323" t="s">
        <v>758</v>
      </c>
    </row>
    <row r="4324" spans="1:19" x14ac:dyDescent="0.3">
      <c r="A4324" t="s">
        <v>747</v>
      </c>
      <c r="B4324" t="s">
        <v>748</v>
      </c>
      <c r="C4324" t="s">
        <v>749</v>
      </c>
      <c r="D4324" t="s">
        <v>750</v>
      </c>
      <c r="E4324">
        <v>0</v>
      </c>
      <c r="F4324" t="s">
        <v>200</v>
      </c>
      <c r="G4324" s="37">
        <v>795.97</v>
      </c>
      <c r="H4324">
        <v>147.91999999999999</v>
      </c>
      <c r="I4324">
        <v>795.97</v>
      </c>
      <c r="J4324">
        <v>7.0000000000000007E-2</v>
      </c>
      <c r="K4324">
        <v>795.97</v>
      </c>
      <c r="L4324">
        <v>1.6</v>
      </c>
      <c r="M4324" t="s">
        <v>751</v>
      </c>
      <c r="N4324" s="37">
        <v>0</v>
      </c>
      <c r="O4324" t="s">
        <v>751</v>
      </c>
      <c r="P4324" t="s">
        <v>766</v>
      </c>
      <c r="Q4324" t="s">
        <v>768</v>
      </c>
      <c r="R4324" t="s">
        <v>768</v>
      </c>
      <c r="S4324" t="s">
        <v>758</v>
      </c>
    </row>
    <row r="4325" spans="1:19" x14ac:dyDescent="0.3">
      <c r="A4325" t="s">
        <v>753</v>
      </c>
      <c r="B4325" t="s">
        <v>748</v>
      </c>
      <c r="C4325" t="s">
        <v>749</v>
      </c>
      <c r="D4325" t="s">
        <v>750</v>
      </c>
      <c r="E4325">
        <v>3</v>
      </c>
      <c r="F4325" t="s">
        <v>216</v>
      </c>
      <c r="G4325" s="37">
        <v>173047.03</v>
      </c>
      <c r="H4325">
        <v>3.18</v>
      </c>
      <c r="I4325">
        <v>173047.03</v>
      </c>
      <c r="J4325">
        <v>17.079999999999998</v>
      </c>
      <c r="K4325">
        <v>173047.03</v>
      </c>
      <c r="L4325">
        <v>34.090000000000003</v>
      </c>
      <c r="M4325" t="s">
        <v>751</v>
      </c>
      <c r="N4325" s="37">
        <v>0</v>
      </c>
      <c r="O4325">
        <v>519141.09</v>
      </c>
      <c r="P4325" t="s">
        <v>766</v>
      </c>
      <c r="Q4325" t="s">
        <v>766</v>
      </c>
      <c r="R4325" t="s">
        <v>768</v>
      </c>
      <c r="S4325" t="s">
        <v>758</v>
      </c>
    </row>
    <row r="4326" spans="1:19" x14ac:dyDescent="0.3">
      <c r="A4326" t="s">
        <v>753</v>
      </c>
      <c r="B4326" t="s">
        <v>748</v>
      </c>
      <c r="C4326" t="s">
        <v>749</v>
      </c>
      <c r="D4326" t="s">
        <v>750</v>
      </c>
      <c r="E4326">
        <v>0</v>
      </c>
      <c r="F4326" t="s">
        <v>330</v>
      </c>
      <c r="G4326" s="37">
        <v>284343.24</v>
      </c>
      <c r="H4326">
        <v>29.16</v>
      </c>
      <c r="I4326">
        <v>284343.24</v>
      </c>
      <c r="J4326">
        <v>13.85</v>
      </c>
      <c r="K4326">
        <v>284343.24</v>
      </c>
      <c r="L4326">
        <v>132.66</v>
      </c>
      <c r="M4326" t="s">
        <v>751</v>
      </c>
      <c r="N4326" s="37">
        <v>0</v>
      </c>
      <c r="O4326" t="s">
        <v>751</v>
      </c>
      <c r="P4326" t="s">
        <v>766</v>
      </c>
      <c r="Q4326" t="s">
        <v>766</v>
      </c>
      <c r="R4326" t="s">
        <v>766</v>
      </c>
      <c r="S4326" t="s">
        <v>758</v>
      </c>
    </row>
    <row r="4327" spans="1:19" x14ac:dyDescent="0.3">
      <c r="A4327" t="s">
        <v>747</v>
      </c>
      <c r="B4327" t="s">
        <v>748</v>
      </c>
      <c r="C4327" t="s">
        <v>754</v>
      </c>
      <c r="D4327" t="s">
        <v>750</v>
      </c>
      <c r="E4327">
        <v>6</v>
      </c>
      <c r="F4327" t="s">
        <v>51</v>
      </c>
      <c r="G4327" s="37">
        <v>-2240.29</v>
      </c>
      <c r="H4327" t="s">
        <v>751</v>
      </c>
      <c r="I4327">
        <v>-2240.29</v>
      </c>
      <c r="J4327" t="s">
        <v>751</v>
      </c>
      <c r="K4327">
        <v>-2240.29</v>
      </c>
      <c r="L4327" t="s">
        <v>751</v>
      </c>
      <c r="M4327" t="s">
        <v>751</v>
      </c>
      <c r="N4327" s="37">
        <v>0</v>
      </c>
      <c r="O4327" t="s">
        <v>751</v>
      </c>
      <c r="P4327" t="s">
        <v>751</v>
      </c>
      <c r="Q4327" t="s">
        <v>751</v>
      </c>
      <c r="R4327" t="s">
        <v>751</v>
      </c>
      <c r="S4327" t="s">
        <v>758</v>
      </c>
    </row>
    <row r="4328" spans="1:19" x14ac:dyDescent="0.3">
      <c r="A4328" t="s">
        <v>752</v>
      </c>
      <c r="B4328" t="s">
        <v>748</v>
      </c>
      <c r="C4328" t="s">
        <v>754</v>
      </c>
      <c r="D4328" t="s">
        <v>750</v>
      </c>
      <c r="E4328">
        <v>1</v>
      </c>
      <c r="F4328" t="s">
        <v>180</v>
      </c>
      <c r="G4328" s="37">
        <v>-2222.2600000000002</v>
      </c>
      <c r="H4328" t="s">
        <v>751</v>
      </c>
      <c r="I4328">
        <v>-2222.2600000000002</v>
      </c>
      <c r="J4328" t="s">
        <v>751</v>
      </c>
      <c r="K4328">
        <v>-2222.2600000000002</v>
      </c>
      <c r="L4328" t="s">
        <v>751</v>
      </c>
      <c r="M4328" t="s">
        <v>751</v>
      </c>
      <c r="N4328" s="37">
        <v>0</v>
      </c>
      <c r="O4328" t="s">
        <v>751</v>
      </c>
      <c r="P4328" t="s">
        <v>751</v>
      </c>
      <c r="Q4328" t="s">
        <v>751</v>
      </c>
      <c r="R4328" t="s">
        <v>751</v>
      </c>
      <c r="S4328" t="s">
        <v>758</v>
      </c>
    </row>
    <row r="4329" spans="1:19" x14ac:dyDescent="0.3">
      <c r="A4329" t="s">
        <v>747</v>
      </c>
      <c r="B4329" t="s">
        <v>748</v>
      </c>
      <c r="C4329" t="s">
        <v>749</v>
      </c>
      <c r="D4329" t="s">
        <v>750</v>
      </c>
      <c r="E4329">
        <v>10</v>
      </c>
      <c r="F4329" t="s">
        <v>29</v>
      </c>
      <c r="G4329" s="37">
        <v>7637180.1600000001</v>
      </c>
      <c r="H4329" t="s">
        <v>751</v>
      </c>
      <c r="I4329">
        <v>7637180.1600000001</v>
      </c>
      <c r="J4329" t="s">
        <v>751</v>
      </c>
      <c r="K4329">
        <v>7637180.1600000001</v>
      </c>
      <c r="L4329">
        <v>275.63</v>
      </c>
      <c r="M4329" t="s">
        <v>751</v>
      </c>
      <c r="N4329" s="37">
        <v>0</v>
      </c>
      <c r="O4329">
        <v>76371801.599999994</v>
      </c>
      <c r="P4329" t="s">
        <v>766</v>
      </c>
      <c r="Q4329" t="s">
        <v>766</v>
      </c>
      <c r="R4329" t="s">
        <v>768</v>
      </c>
      <c r="S4329" t="s">
        <v>758</v>
      </c>
    </row>
    <row r="4330" spans="1:19" x14ac:dyDescent="0.3">
      <c r="A4330" t="s">
        <v>753</v>
      </c>
      <c r="B4330" t="s">
        <v>748</v>
      </c>
      <c r="C4330" t="s">
        <v>749</v>
      </c>
      <c r="D4330" t="s">
        <v>750</v>
      </c>
      <c r="E4330">
        <v>10</v>
      </c>
      <c r="F4330" t="s">
        <v>470</v>
      </c>
      <c r="G4330" s="37">
        <v>39430.21</v>
      </c>
      <c r="H4330">
        <v>3.58</v>
      </c>
      <c r="I4330">
        <v>39430.21</v>
      </c>
      <c r="J4330">
        <v>19.25</v>
      </c>
      <c r="K4330">
        <v>39430.21</v>
      </c>
      <c r="L4330">
        <v>21.32</v>
      </c>
      <c r="M4330" t="s">
        <v>751</v>
      </c>
      <c r="N4330" s="37">
        <v>0</v>
      </c>
      <c r="O4330">
        <v>394302.1</v>
      </c>
      <c r="P4330" t="s">
        <v>766</v>
      </c>
      <c r="Q4330" t="s">
        <v>766</v>
      </c>
      <c r="R4330" t="s">
        <v>768</v>
      </c>
      <c r="S4330" t="s">
        <v>758</v>
      </c>
    </row>
    <row r="4331" spans="1:19" x14ac:dyDescent="0.3">
      <c r="A4331" t="s">
        <v>753</v>
      </c>
      <c r="B4331" t="s">
        <v>748</v>
      </c>
      <c r="C4331" t="s">
        <v>749</v>
      </c>
      <c r="D4331" t="s">
        <v>750</v>
      </c>
      <c r="E4331">
        <v>11</v>
      </c>
      <c r="F4331" t="s">
        <v>250</v>
      </c>
      <c r="G4331" s="37">
        <v>91611.839999999997</v>
      </c>
      <c r="H4331">
        <v>3.26</v>
      </c>
      <c r="I4331">
        <v>91611.839999999997</v>
      </c>
      <c r="J4331">
        <v>17.53</v>
      </c>
      <c r="K4331">
        <v>91611.839999999997</v>
      </c>
      <c r="L4331">
        <v>138.28</v>
      </c>
      <c r="M4331" t="s">
        <v>751</v>
      </c>
      <c r="N4331" s="37">
        <v>0</v>
      </c>
      <c r="O4331">
        <v>1007730.24</v>
      </c>
      <c r="P4331" t="s">
        <v>766</v>
      </c>
      <c r="Q4331" t="s">
        <v>766</v>
      </c>
      <c r="R4331" t="s">
        <v>768</v>
      </c>
      <c r="S4331" t="s">
        <v>758</v>
      </c>
    </row>
    <row r="4332" spans="1:19" x14ac:dyDescent="0.3">
      <c r="A4332" t="s">
        <v>747</v>
      </c>
      <c r="B4332" t="s">
        <v>748</v>
      </c>
      <c r="C4332" t="s">
        <v>749</v>
      </c>
      <c r="D4332" t="s">
        <v>750</v>
      </c>
      <c r="E4332">
        <v>-1</v>
      </c>
      <c r="F4332" t="s">
        <v>403</v>
      </c>
      <c r="G4332" s="37">
        <v>371441.85</v>
      </c>
      <c r="H4332">
        <v>58.16</v>
      </c>
      <c r="I4332">
        <v>371441.85</v>
      </c>
      <c r="J4332">
        <v>39.54</v>
      </c>
      <c r="K4332">
        <v>371441.85</v>
      </c>
      <c r="L4332">
        <v>708.8</v>
      </c>
      <c r="M4332" t="s">
        <v>751</v>
      </c>
      <c r="N4332" s="37">
        <v>0</v>
      </c>
      <c r="O4332" t="s">
        <v>751</v>
      </c>
      <c r="P4332" t="s">
        <v>766</v>
      </c>
      <c r="Q4332" t="s">
        <v>766</v>
      </c>
      <c r="R4332" t="s">
        <v>766</v>
      </c>
      <c r="S4332" t="s">
        <v>758</v>
      </c>
    </row>
    <row r="4333" spans="1:19" x14ac:dyDescent="0.3">
      <c r="A4333" t="s">
        <v>747</v>
      </c>
      <c r="B4333" t="s">
        <v>748</v>
      </c>
      <c r="C4333" t="s">
        <v>754</v>
      </c>
      <c r="D4333" t="s">
        <v>750</v>
      </c>
      <c r="E4333">
        <v>-1</v>
      </c>
      <c r="F4333" t="s">
        <v>116</v>
      </c>
      <c r="G4333" s="37">
        <v>-1722.78</v>
      </c>
      <c r="H4333" t="s">
        <v>751</v>
      </c>
      <c r="I4333">
        <v>-1722.78</v>
      </c>
      <c r="J4333" t="s">
        <v>751</v>
      </c>
      <c r="K4333">
        <v>-1722.78</v>
      </c>
      <c r="L4333" t="s">
        <v>751</v>
      </c>
      <c r="M4333">
        <v>0</v>
      </c>
      <c r="N4333" s="37">
        <v>0</v>
      </c>
      <c r="O4333" t="s">
        <v>751</v>
      </c>
      <c r="P4333" t="s">
        <v>751</v>
      </c>
      <c r="Q4333" t="s">
        <v>751</v>
      </c>
      <c r="R4333" t="s">
        <v>751</v>
      </c>
      <c r="S4333" t="s">
        <v>758</v>
      </c>
    </row>
    <row r="4334" spans="1:19" x14ac:dyDescent="0.3">
      <c r="A4334" t="s">
        <v>747</v>
      </c>
      <c r="B4334" t="s">
        <v>748</v>
      </c>
      <c r="C4334" t="s">
        <v>754</v>
      </c>
      <c r="D4334" t="s">
        <v>750</v>
      </c>
      <c r="E4334">
        <v>8</v>
      </c>
      <c r="F4334" t="s">
        <v>241</v>
      </c>
      <c r="G4334" s="37">
        <v>-651.39</v>
      </c>
      <c r="H4334" t="s">
        <v>751</v>
      </c>
      <c r="I4334">
        <v>-651.39</v>
      </c>
      <c r="J4334" t="s">
        <v>751</v>
      </c>
      <c r="K4334">
        <v>-651.39</v>
      </c>
      <c r="L4334" t="s">
        <v>751</v>
      </c>
      <c r="M4334" t="s">
        <v>751</v>
      </c>
      <c r="N4334" s="37">
        <v>0</v>
      </c>
      <c r="O4334" t="s">
        <v>751</v>
      </c>
      <c r="P4334" t="s">
        <v>751</v>
      </c>
      <c r="Q4334" t="s">
        <v>751</v>
      </c>
      <c r="R4334" t="s">
        <v>751</v>
      </c>
      <c r="S4334" t="s">
        <v>758</v>
      </c>
    </row>
    <row r="4335" spans="1:19" x14ac:dyDescent="0.3">
      <c r="A4335" t="s">
        <v>753</v>
      </c>
      <c r="B4335" t="s">
        <v>748</v>
      </c>
      <c r="C4335" t="s">
        <v>749</v>
      </c>
      <c r="D4335" t="s">
        <v>750</v>
      </c>
      <c r="E4335">
        <v>0</v>
      </c>
      <c r="F4335" t="s">
        <v>79</v>
      </c>
      <c r="G4335" s="37">
        <v>295.62</v>
      </c>
      <c r="H4335">
        <v>41.95</v>
      </c>
      <c r="I4335">
        <v>295.62</v>
      </c>
      <c r="J4335">
        <v>0</v>
      </c>
      <c r="K4335">
        <v>295.62</v>
      </c>
      <c r="L4335">
        <v>0.05</v>
      </c>
      <c r="M4335" t="s">
        <v>751</v>
      </c>
      <c r="N4335" s="37">
        <v>0</v>
      </c>
      <c r="O4335" t="s">
        <v>751</v>
      </c>
      <c r="P4335" t="s">
        <v>766</v>
      </c>
      <c r="Q4335" t="s">
        <v>768</v>
      </c>
      <c r="R4335" t="s">
        <v>768</v>
      </c>
      <c r="S4335" t="s">
        <v>758</v>
      </c>
    </row>
    <row r="4336" spans="1:19" x14ac:dyDescent="0.3">
      <c r="A4336" t="s">
        <v>753</v>
      </c>
      <c r="B4336" t="s">
        <v>748</v>
      </c>
      <c r="C4336" t="s">
        <v>749</v>
      </c>
      <c r="D4336" t="s">
        <v>750</v>
      </c>
      <c r="E4336">
        <v>7</v>
      </c>
      <c r="F4336" t="s">
        <v>319</v>
      </c>
      <c r="G4336" s="37">
        <v>72890.41</v>
      </c>
      <c r="H4336">
        <v>9.35</v>
      </c>
      <c r="I4336">
        <v>72890.41</v>
      </c>
      <c r="J4336">
        <v>50.23</v>
      </c>
      <c r="K4336">
        <v>72890.41</v>
      </c>
      <c r="L4336">
        <v>25.67</v>
      </c>
      <c r="M4336" t="s">
        <v>751</v>
      </c>
      <c r="N4336" s="37">
        <v>0</v>
      </c>
      <c r="O4336">
        <v>510232.87</v>
      </c>
      <c r="P4336" t="s">
        <v>766</v>
      </c>
      <c r="Q4336" t="s">
        <v>766</v>
      </c>
      <c r="R4336" t="s">
        <v>768</v>
      </c>
      <c r="S4336" t="s">
        <v>758</v>
      </c>
    </row>
    <row r="4337" spans="1:19" x14ac:dyDescent="0.3">
      <c r="A4337" t="s">
        <v>752</v>
      </c>
      <c r="B4337" t="s">
        <v>748</v>
      </c>
      <c r="C4337" t="s">
        <v>749</v>
      </c>
      <c r="D4337" t="s">
        <v>750</v>
      </c>
      <c r="E4337">
        <v>-4</v>
      </c>
      <c r="F4337" t="s">
        <v>551</v>
      </c>
      <c r="G4337" s="37">
        <v>69263.3</v>
      </c>
      <c r="H4337">
        <v>0.52</v>
      </c>
      <c r="I4337">
        <v>69263.3</v>
      </c>
      <c r="J4337">
        <v>0.23</v>
      </c>
      <c r="K4337">
        <v>69263.3</v>
      </c>
      <c r="L4337">
        <v>2.89</v>
      </c>
      <c r="M4337" t="s">
        <v>751</v>
      </c>
      <c r="N4337" s="37">
        <v>0</v>
      </c>
      <c r="O4337" t="s">
        <v>751</v>
      </c>
      <c r="P4337" t="s">
        <v>766</v>
      </c>
      <c r="Q4337" t="s">
        <v>766</v>
      </c>
      <c r="R4337" t="s">
        <v>766</v>
      </c>
      <c r="S4337" t="s">
        <v>758</v>
      </c>
    </row>
    <row r="4338" spans="1:19" x14ac:dyDescent="0.3">
      <c r="A4338" t="s">
        <v>747</v>
      </c>
      <c r="B4338" t="s">
        <v>748</v>
      </c>
      <c r="C4338" t="s">
        <v>749</v>
      </c>
      <c r="D4338" t="s">
        <v>750</v>
      </c>
      <c r="E4338">
        <v>10</v>
      </c>
      <c r="F4338" t="s">
        <v>356</v>
      </c>
      <c r="G4338" s="37">
        <v>762640.06</v>
      </c>
      <c r="H4338">
        <v>15.35</v>
      </c>
      <c r="I4338">
        <v>762640.06</v>
      </c>
      <c r="J4338">
        <v>6.9</v>
      </c>
      <c r="K4338">
        <v>762640.06</v>
      </c>
      <c r="L4338">
        <v>85.98</v>
      </c>
      <c r="M4338" t="s">
        <v>751</v>
      </c>
      <c r="N4338" s="37">
        <v>0</v>
      </c>
      <c r="O4338">
        <v>7626400.6000000006</v>
      </c>
      <c r="P4338" t="s">
        <v>768</v>
      </c>
      <c r="Q4338" t="s">
        <v>768</v>
      </c>
      <c r="R4338" t="s">
        <v>768</v>
      </c>
      <c r="S4338" t="s">
        <v>758</v>
      </c>
    </row>
    <row r="4339" spans="1:19" x14ac:dyDescent="0.3">
      <c r="A4339" t="s">
        <v>753</v>
      </c>
      <c r="B4339" t="s">
        <v>748</v>
      </c>
      <c r="C4339" t="s">
        <v>749</v>
      </c>
      <c r="D4339" t="s">
        <v>750</v>
      </c>
      <c r="E4339">
        <v>1</v>
      </c>
      <c r="F4339" t="s">
        <v>236</v>
      </c>
      <c r="G4339" s="37">
        <v>9129.18</v>
      </c>
      <c r="H4339">
        <v>2.61</v>
      </c>
      <c r="I4339">
        <v>9129.18</v>
      </c>
      <c r="J4339">
        <v>1.42</v>
      </c>
      <c r="K4339">
        <v>9129.18</v>
      </c>
      <c r="L4339">
        <v>23.26</v>
      </c>
      <c r="M4339" t="s">
        <v>751</v>
      </c>
      <c r="N4339" s="37">
        <v>0</v>
      </c>
      <c r="O4339">
        <v>9129.18</v>
      </c>
      <c r="P4339" t="s">
        <v>766</v>
      </c>
      <c r="Q4339" t="s">
        <v>766</v>
      </c>
      <c r="R4339" t="s">
        <v>766</v>
      </c>
      <c r="S4339" t="s">
        <v>758</v>
      </c>
    </row>
    <row r="4340" spans="1:19" x14ac:dyDescent="0.3">
      <c r="A4340" t="s">
        <v>747</v>
      </c>
      <c r="B4340" t="s">
        <v>748</v>
      </c>
      <c r="C4340" t="s">
        <v>749</v>
      </c>
      <c r="D4340" t="s">
        <v>750</v>
      </c>
      <c r="E4340">
        <v>2</v>
      </c>
      <c r="F4340" t="s">
        <v>218</v>
      </c>
      <c r="G4340" s="37">
        <v>61769.79</v>
      </c>
      <c r="H4340">
        <v>4364.59</v>
      </c>
      <c r="I4340">
        <v>61769.79</v>
      </c>
      <c r="J4340">
        <v>2.92</v>
      </c>
      <c r="K4340">
        <v>61769.79</v>
      </c>
      <c r="L4340">
        <v>27.96</v>
      </c>
      <c r="M4340" t="s">
        <v>751</v>
      </c>
      <c r="N4340" s="37">
        <v>0</v>
      </c>
      <c r="O4340">
        <v>123539.58</v>
      </c>
      <c r="P4340" t="s">
        <v>766</v>
      </c>
      <c r="Q4340" t="s">
        <v>768</v>
      </c>
      <c r="R4340" t="s">
        <v>768</v>
      </c>
      <c r="S4340" t="s">
        <v>758</v>
      </c>
    </row>
    <row r="4341" spans="1:19" x14ac:dyDescent="0.3">
      <c r="A4341" t="s">
        <v>747</v>
      </c>
      <c r="B4341" t="s">
        <v>748</v>
      </c>
      <c r="C4341" t="s">
        <v>754</v>
      </c>
      <c r="D4341" t="s">
        <v>750</v>
      </c>
      <c r="E4341">
        <v>-1</v>
      </c>
      <c r="F4341" t="s">
        <v>422</v>
      </c>
      <c r="G4341" s="37">
        <v>-9166.6200000000008</v>
      </c>
      <c r="H4341" t="s">
        <v>751</v>
      </c>
      <c r="I4341">
        <v>-9166.6200000000008</v>
      </c>
      <c r="J4341" t="s">
        <v>751</v>
      </c>
      <c r="K4341">
        <v>-9166.6200000000008</v>
      </c>
      <c r="L4341" t="s">
        <v>751</v>
      </c>
      <c r="M4341" t="s">
        <v>751</v>
      </c>
      <c r="N4341" s="37">
        <v>0</v>
      </c>
      <c r="O4341" t="s">
        <v>751</v>
      </c>
      <c r="P4341" t="s">
        <v>751</v>
      </c>
      <c r="Q4341" t="s">
        <v>751</v>
      </c>
      <c r="R4341" t="s">
        <v>751</v>
      </c>
      <c r="S4341" t="s">
        <v>758</v>
      </c>
    </row>
    <row r="4342" spans="1:19" x14ac:dyDescent="0.3">
      <c r="A4342" t="s">
        <v>753</v>
      </c>
      <c r="B4342" t="s">
        <v>748</v>
      </c>
      <c r="C4342" t="s">
        <v>749</v>
      </c>
      <c r="D4342" t="s">
        <v>750</v>
      </c>
      <c r="E4342">
        <v>-1</v>
      </c>
      <c r="F4342" t="s">
        <v>456</v>
      </c>
      <c r="G4342" s="37">
        <v>153556.6</v>
      </c>
      <c r="H4342">
        <v>32.229999999999997</v>
      </c>
      <c r="I4342">
        <v>153556.6</v>
      </c>
      <c r="J4342">
        <v>2.4700000000000002</v>
      </c>
      <c r="K4342">
        <v>153556.6</v>
      </c>
      <c r="L4342">
        <v>13.02</v>
      </c>
      <c r="M4342" t="s">
        <v>751</v>
      </c>
      <c r="N4342" s="37">
        <v>0</v>
      </c>
      <c r="O4342" t="s">
        <v>751</v>
      </c>
      <c r="P4342" t="s">
        <v>766</v>
      </c>
      <c r="Q4342" t="s">
        <v>766</v>
      </c>
      <c r="R4342" t="s">
        <v>766</v>
      </c>
      <c r="S4342" t="s">
        <v>758</v>
      </c>
    </row>
    <row r="4343" spans="1:19" x14ac:dyDescent="0.3">
      <c r="A4343" t="s">
        <v>753</v>
      </c>
      <c r="B4343" t="s">
        <v>748</v>
      </c>
      <c r="C4343" t="s">
        <v>749</v>
      </c>
      <c r="D4343" t="s">
        <v>750</v>
      </c>
      <c r="E4343">
        <v>9</v>
      </c>
      <c r="F4343" t="s">
        <v>134</v>
      </c>
      <c r="G4343" s="37">
        <v>53096.49</v>
      </c>
      <c r="H4343" t="s">
        <v>751</v>
      </c>
      <c r="I4343">
        <v>53096.49</v>
      </c>
      <c r="J4343" t="s">
        <v>751</v>
      </c>
      <c r="K4343">
        <v>53096.49</v>
      </c>
      <c r="L4343">
        <v>1.87</v>
      </c>
      <c r="M4343" t="s">
        <v>751</v>
      </c>
      <c r="N4343" s="37">
        <v>0</v>
      </c>
      <c r="O4343">
        <v>477868.41</v>
      </c>
      <c r="P4343" t="s">
        <v>766</v>
      </c>
      <c r="Q4343" t="s">
        <v>766</v>
      </c>
      <c r="R4343" t="s">
        <v>768</v>
      </c>
      <c r="S4343" t="s">
        <v>758</v>
      </c>
    </row>
    <row r="4344" spans="1:19" x14ac:dyDescent="0.3">
      <c r="A4344" t="s">
        <v>753</v>
      </c>
      <c r="B4344" t="s">
        <v>748</v>
      </c>
      <c r="C4344" t="s">
        <v>754</v>
      </c>
      <c r="D4344" t="s">
        <v>750</v>
      </c>
      <c r="E4344">
        <v>0</v>
      </c>
      <c r="F4344" t="s">
        <v>314</v>
      </c>
      <c r="G4344" s="37">
        <v>-4.84</v>
      </c>
      <c r="H4344" t="s">
        <v>751</v>
      </c>
      <c r="I4344">
        <v>-4.84</v>
      </c>
      <c r="J4344" t="s">
        <v>751</v>
      </c>
      <c r="K4344">
        <v>-4.84</v>
      </c>
      <c r="L4344" t="s">
        <v>751</v>
      </c>
      <c r="M4344" t="s">
        <v>751</v>
      </c>
      <c r="N4344" s="37">
        <v>0</v>
      </c>
      <c r="O4344" t="s">
        <v>751</v>
      </c>
      <c r="P4344" t="s">
        <v>751</v>
      </c>
      <c r="Q4344" t="s">
        <v>751</v>
      </c>
      <c r="R4344" t="s">
        <v>751</v>
      </c>
      <c r="S4344" t="s">
        <v>758</v>
      </c>
    </row>
    <row r="4345" spans="1:19" x14ac:dyDescent="0.3">
      <c r="A4345" t="s">
        <v>747</v>
      </c>
      <c r="B4345" t="s">
        <v>748</v>
      </c>
      <c r="C4345" t="s">
        <v>749</v>
      </c>
      <c r="D4345" t="s">
        <v>750</v>
      </c>
      <c r="E4345">
        <v>5</v>
      </c>
      <c r="F4345" t="s">
        <v>23</v>
      </c>
      <c r="G4345" s="37">
        <v>2030087.97</v>
      </c>
      <c r="H4345">
        <v>520594.34</v>
      </c>
      <c r="I4345">
        <v>2030087.97</v>
      </c>
      <c r="J4345">
        <v>65.62</v>
      </c>
      <c r="K4345">
        <v>2030087.97</v>
      </c>
      <c r="L4345">
        <v>1423.11</v>
      </c>
      <c r="M4345" t="s">
        <v>751</v>
      </c>
      <c r="N4345" s="37">
        <v>0</v>
      </c>
      <c r="O4345">
        <v>10150439.85</v>
      </c>
      <c r="P4345" t="s">
        <v>766</v>
      </c>
      <c r="Q4345" t="s">
        <v>768</v>
      </c>
      <c r="R4345" t="s">
        <v>768</v>
      </c>
      <c r="S4345" t="s">
        <v>758</v>
      </c>
    </row>
    <row r="4346" spans="1:19" x14ac:dyDescent="0.3">
      <c r="A4346" t="s">
        <v>747</v>
      </c>
      <c r="B4346" t="s">
        <v>748</v>
      </c>
      <c r="C4346" t="s">
        <v>749</v>
      </c>
      <c r="D4346" t="s">
        <v>750</v>
      </c>
      <c r="E4346">
        <v>3</v>
      </c>
      <c r="F4346" t="s">
        <v>516</v>
      </c>
      <c r="G4346" s="37">
        <v>2397023.7999999998</v>
      </c>
      <c r="H4346">
        <v>916.22</v>
      </c>
      <c r="I4346">
        <v>2397023.7999999998</v>
      </c>
      <c r="J4346">
        <v>153.16</v>
      </c>
      <c r="K4346">
        <v>2397023.7999999998</v>
      </c>
      <c r="L4346">
        <v>1676.45</v>
      </c>
      <c r="M4346" t="s">
        <v>751</v>
      </c>
      <c r="N4346" s="37">
        <v>0</v>
      </c>
      <c r="O4346">
        <v>7191071.3999999994</v>
      </c>
      <c r="P4346" t="s">
        <v>766</v>
      </c>
      <c r="Q4346" t="s">
        <v>766</v>
      </c>
      <c r="R4346" t="s">
        <v>766</v>
      </c>
      <c r="S4346" t="s">
        <v>758</v>
      </c>
    </row>
    <row r="4347" spans="1:19" x14ac:dyDescent="0.3">
      <c r="A4347" t="s">
        <v>747</v>
      </c>
      <c r="B4347" t="s">
        <v>748</v>
      </c>
      <c r="C4347" t="s">
        <v>749</v>
      </c>
      <c r="D4347" t="s">
        <v>750</v>
      </c>
      <c r="E4347">
        <v>0</v>
      </c>
      <c r="F4347" t="s">
        <v>541</v>
      </c>
      <c r="G4347" s="37">
        <v>852.35</v>
      </c>
      <c r="H4347">
        <v>0.01</v>
      </c>
      <c r="I4347">
        <v>852.35</v>
      </c>
      <c r="J4347">
        <v>0.01</v>
      </c>
      <c r="K4347">
        <v>852.35</v>
      </c>
      <c r="L4347">
        <v>0.06</v>
      </c>
      <c r="M4347" t="s">
        <v>751</v>
      </c>
      <c r="N4347" s="37">
        <v>0</v>
      </c>
      <c r="O4347" t="s">
        <v>751</v>
      </c>
      <c r="P4347" t="s">
        <v>768</v>
      </c>
      <c r="Q4347" t="s">
        <v>768</v>
      </c>
      <c r="R4347" t="s">
        <v>768</v>
      </c>
      <c r="S4347" t="s">
        <v>758</v>
      </c>
    </row>
    <row r="4348" spans="1:19" x14ac:dyDescent="0.3">
      <c r="A4348" t="s">
        <v>747</v>
      </c>
      <c r="B4348" t="s">
        <v>748</v>
      </c>
      <c r="C4348" t="s">
        <v>749</v>
      </c>
      <c r="D4348" t="s">
        <v>750</v>
      </c>
      <c r="E4348">
        <v>1</v>
      </c>
      <c r="F4348" t="s">
        <v>89</v>
      </c>
      <c r="G4348" s="37">
        <v>12871.64</v>
      </c>
      <c r="H4348">
        <v>1.01</v>
      </c>
      <c r="I4348">
        <v>12871.64</v>
      </c>
      <c r="J4348">
        <v>618.21</v>
      </c>
      <c r="K4348">
        <v>12871.64</v>
      </c>
      <c r="L4348">
        <v>4.6100000000000003</v>
      </c>
      <c r="M4348" t="s">
        <v>751</v>
      </c>
      <c r="N4348" s="37">
        <v>0</v>
      </c>
      <c r="O4348">
        <v>12871.64</v>
      </c>
      <c r="P4348" t="s">
        <v>768</v>
      </c>
      <c r="Q4348" t="s">
        <v>766</v>
      </c>
      <c r="R4348" t="s">
        <v>768</v>
      </c>
      <c r="S4348" t="s">
        <v>758</v>
      </c>
    </row>
    <row r="4349" spans="1:19" x14ac:dyDescent="0.3">
      <c r="A4349" t="s">
        <v>747</v>
      </c>
      <c r="B4349" t="s">
        <v>748</v>
      </c>
      <c r="C4349" t="s">
        <v>754</v>
      </c>
      <c r="D4349" t="s">
        <v>750</v>
      </c>
      <c r="E4349">
        <v>0</v>
      </c>
      <c r="F4349" t="s">
        <v>60</v>
      </c>
      <c r="G4349" s="37">
        <v>-5868.65</v>
      </c>
      <c r="H4349" t="s">
        <v>751</v>
      </c>
      <c r="I4349">
        <v>-5868.65</v>
      </c>
      <c r="J4349" t="s">
        <v>751</v>
      </c>
      <c r="K4349">
        <v>-5868.65</v>
      </c>
      <c r="L4349" t="s">
        <v>751</v>
      </c>
      <c r="M4349" t="s">
        <v>751</v>
      </c>
      <c r="N4349" s="37">
        <v>0</v>
      </c>
      <c r="O4349" t="s">
        <v>751</v>
      </c>
      <c r="P4349" t="s">
        <v>751</v>
      </c>
      <c r="Q4349" t="s">
        <v>751</v>
      </c>
      <c r="R4349" t="s">
        <v>751</v>
      </c>
      <c r="S4349" t="s">
        <v>758</v>
      </c>
    </row>
    <row r="4350" spans="1:19" x14ac:dyDescent="0.3">
      <c r="A4350" t="s">
        <v>747</v>
      </c>
      <c r="B4350" t="s">
        <v>748</v>
      </c>
      <c r="C4350" t="s">
        <v>749</v>
      </c>
      <c r="D4350" t="s">
        <v>750</v>
      </c>
      <c r="E4350">
        <v>0</v>
      </c>
      <c r="F4350" t="s">
        <v>362</v>
      </c>
      <c r="G4350" s="37">
        <v>364.14</v>
      </c>
      <c r="H4350">
        <v>41.93</v>
      </c>
      <c r="I4350">
        <v>364.14</v>
      </c>
      <c r="J4350">
        <v>0.02</v>
      </c>
      <c r="K4350">
        <v>364.14</v>
      </c>
      <c r="L4350">
        <v>0.19</v>
      </c>
      <c r="M4350" t="s">
        <v>751</v>
      </c>
      <c r="N4350" s="37">
        <v>0</v>
      </c>
      <c r="O4350" t="s">
        <v>751</v>
      </c>
      <c r="P4350" t="s">
        <v>766</v>
      </c>
      <c r="Q4350" t="s">
        <v>768</v>
      </c>
      <c r="R4350" t="s">
        <v>768</v>
      </c>
      <c r="S4350" t="s">
        <v>758</v>
      </c>
    </row>
    <row r="4351" spans="1:19" x14ac:dyDescent="0.3">
      <c r="A4351" t="s">
        <v>753</v>
      </c>
      <c r="B4351" t="s">
        <v>748</v>
      </c>
      <c r="C4351" t="s">
        <v>754</v>
      </c>
      <c r="D4351" t="s">
        <v>750</v>
      </c>
      <c r="E4351">
        <v>0</v>
      </c>
      <c r="F4351" t="s">
        <v>58</v>
      </c>
      <c r="G4351" s="37">
        <v>-134065.39000000001</v>
      </c>
      <c r="H4351" t="s">
        <v>751</v>
      </c>
      <c r="I4351">
        <v>-134065.39000000001</v>
      </c>
      <c r="J4351" t="s">
        <v>751</v>
      </c>
      <c r="K4351">
        <v>-134065.39000000001</v>
      </c>
      <c r="L4351" t="s">
        <v>751</v>
      </c>
      <c r="M4351" t="s">
        <v>751</v>
      </c>
      <c r="N4351" s="37">
        <v>0</v>
      </c>
      <c r="O4351" t="s">
        <v>751</v>
      </c>
      <c r="P4351" t="s">
        <v>751</v>
      </c>
      <c r="Q4351" t="s">
        <v>751</v>
      </c>
      <c r="R4351" t="s">
        <v>751</v>
      </c>
      <c r="S4351" t="s">
        <v>758</v>
      </c>
    </row>
    <row r="4352" spans="1:19" x14ac:dyDescent="0.3">
      <c r="A4352" t="s">
        <v>752</v>
      </c>
      <c r="B4352" t="s">
        <v>748</v>
      </c>
      <c r="C4352" t="s">
        <v>754</v>
      </c>
      <c r="D4352" t="s">
        <v>750</v>
      </c>
      <c r="E4352">
        <v>-1</v>
      </c>
      <c r="F4352" t="s">
        <v>97</v>
      </c>
      <c r="G4352" s="37">
        <v>-99.4</v>
      </c>
      <c r="H4352" t="s">
        <v>751</v>
      </c>
      <c r="I4352">
        <v>-99.4</v>
      </c>
      <c r="J4352" t="s">
        <v>751</v>
      </c>
      <c r="K4352">
        <v>-99.4</v>
      </c>
      <c r="L4352" t="s">
        <v>751</v>
      </c>
      <c r="M4352" t="s">
        <v>751</v>
      </c>
      <c r="N4352" s="37">
        <v>0</v>
      </c>
      <c r="O4352" t="s">
        <v>751</v>
      </c>
      <c r="P4352" t="s">
        <v>751</v>
      </c>
      <c r="Q4352" t="s">
        <v>751</v>
      </c>
      <c r="R4352" t="s">
        <v>751</v>
      </c>
      <c r="S4352" t="s">
        <v>758</v>
      </c>
    </row>
    <row r="4353" spans="1:19" x14ac:dyDescent="0.3">
      <c r="A4353" t="s">
        <v>747</v>
      </c>
      <c r="B4353" t="s">
        <v>748</v>
      </c>
      <c r="C4353" t="s">
        <v>749</v>
      </c>
      <c r="D4353" t="s">
        <v>750</v>
      </c>
      <c r="E4353">
        <v>3</v>
      </c>
      <c r="F4353" t="s">
        <v>400</v>
      </c>
      <c r="G4353" s="37">
        <v>19286.14</v>
      </c>
      <c r="H4353">
        <v>864.84</v>
      </c>
      <c r="I4353">
        <v>19286.14</v>
      </c>
      <c r="J4353">
        <v>734.62</v>
      </c>
      <c r="K4353">
        <v>19286.14</v>
      </c>
      <c r="L4353">
        <v>56.24</v>
      </c>
      <c r="M4353" t="s">
        <v>751</v>
      </c>
      <c r="N4353" s="37">
        <v>0</v>
      </c>
      <c r="O4353">
        <v>57858.42</v>
      </c>
      <c r="P4353" t="s">
        <v>766</v>
      </c>
      <c r="Q4353" t="s">
        <v>766</v>
      </c>
      <c r="R4353" t="s">
        <v>768</v>
      </c>
      <c r="S4353" t="s">
        <v>758</v>
      </c>
    </row>
    <row r="4354" spans="1:19" x14ac:dyDescent="0.3">
      <c r="A4354" t="s">
        <v>753</v>
      </c>
      <c r="B4354" t="s">
        <v>748</v>
      </c>
      <c r="C4354" t="s">
        <v>754</v>
      </c>
      <c r="D4354" t="s">
        <v>750</v>
      </c>
      <c r="E4354">
        <v>-1</v>
      </c>
      <c r="F4354" t="s">
        <v>144</v>
      </c>
      <c r="G4354" s="37">
        <v>-131.43</v>
      </c>
      <c r="H4354" t="s">
        <v>751</v>
      </c>
      <c r="I4354">
        <v>-131.43</v>
      </c>
      <c r="J4354" t="s">
        <v>751</v>
      </c>
      <c r="K4354">
        <v>-131.43</v>
      </c>
      <c r="L4354" t="s">
        <v>751</v>
      </c>
      <c r="M4354" t="s">
        <v>751</v>
      </c>
      <c r="N4354" s="37">
        <v>0</v>
      </c>
      <c r="O4354" t="s">
        <v>751</v>
      </c>
      <c r="P4354" t="s">
        <v>751</v>
      </c>
      <c r="Q4354" t="s">
        <v>751</v>
      </c>
      <c r="R4354" t="s">
        <v>751</v>
      </c>
      <c r="S4354" t="s">
        <v>758</v>
      </c>
    </row>
    <row r="4355" spans="1:19" x14ac:dyDescent="0.3">
      <c r="A4355" t="s">
        <v>747</v>
      </c>
      <c r="B4355" t="s">
        <v>748</v>
      </c>
      <c r="C4355" t="s">
        <v>749</v>
      </c>
      <c r="D4355" t="s">
        <v>750</v>
      </c>
      <c r="E4355">
        <v>2</v>
      </c>
      <c r="F4355" t="s">
        <v>378</v>
      </c>
      <c r="G4355" s="37">
        <v>23154.720000000001</v>
      </c>
      <c r="H4355">
        <v>560.65</v>
      </c>
      <c r="I4355">
        <v>23154.720000000001</v>
      </c>
      <c r="J4355">
        <v>476.23</v>
      </c>
      <c r="K4355">
        <v>23154.720000000001</v>
      </c>
      <c r="L4355">
        <v>46.34</v>
      </c>
      <c r="M4355" t="s">
        <v>751</v>
      </c>
      <c r="N4355" s="37">
        <v>23154.720000000001</v>
      </c>
      <c r="O4355">
        <v>46309.440000000002</v>
      </c>
      <c r="P4355" t="s">
        <v>766</v>
      </c>
      <c r="Q4355" t="s">
        <v>766</v>
      </c>
      <c r="R4355" t="s">
        <v>768</v>
      </c>
      <c r="S4355" t="s">
        <v>758</v>
      </c>
    </row>
    <row r="4356" spans="1:19" x14ac:dyDescent="0.3">
      <c r="A4356" t="s">
        <v>747</v>
      </c>
      <c r="B4356" t="s">
        <v>748</v>
      </c>
      <c r="C4356" t="s">
        <v>749</v>
      </c>
      <c r="D4356" t="s">
        <v>750</v>
      </c>
      <c r="E4356">
        <v>0</v>
      </c>
      <c r="F4356" t="s">
        <v>541</v>
      </c>
      <c r="G4356" s="37">
        <v>10596292.029999999</v>
      </c>
      <c r="H4356">
        <v>596.83000000000004</v>
      </c>
      <c r="I4356">
        <v>10596292.029999999</v>
      </c>
      <c r="J4356">
        <v>283.49</v>
      </c>
      <c r="K4356">
        <v>10596292.029999999</v>
      </c>
      <c r="L4356">
        <v>2715.11</v>
      </c>
      <c r="M4356" t="s">
        <v>751</v>
      </c>
      <c r="N4356" s="37">
        <v>0</v>
      </c>
      <c r="O4356" t="s">
        <v>751</v>
      </c>
      <c r="P4356" t="s">
        <v>766</v>
      </c>
      <c r="Q4356" t="s">
        <v>766</v>
      </c>
      <c r="R4356" t="s">
        <v>766</v>
      </c>
      <c r="S4356" t="s">
        <v>758</v>
      </c>
    </row>
    <row r="4357" spans="1:19" x14ac:dyDescent="0.3">
      <c r="A4357" t="s">
        <v>747</v>
      </c>
      <c r="B4357" t="s">
        <v>748</v>
      </c>
      <c r="C4357" t="s">
        <v>749</v>
      </c>
      <c r="D4357" t="s">
        <v>750</v>
      </c>
      <c r="E4357">
        <v>10</v>
      </c>
      <c r="F4357" t="s">
        <v>356</v>
      </c>
      <c r="G4357" s="37">
        <v>1221930.77</v>
      </c>
      <c r="H4357">
        <v>1.79</v>
      </c>
      <c r="I4357">
        <v>1221930.77</v>
      </c>
      <c r="J4357">
        <v>0.8</v>
      </c>
      <c r="K4357">
        <v>1221930.77</v>
      </c>
      <c r="L4357">
        <v>10</v>
      </c>
      <c r="M4357" t="s">
        <v>751</v>
      </c>
      <c r="N4357" s="37">
        <v>0</v>
      </c>
      <c r="O4357">
        <v>12219307.699999999</v>
      </c>
      <c r="P4357" t="s">
        <v>766</v>
      </c>
      <c r="Q4357" t="s">
        <v>766</v>
      </c>
      <c r="R4357" t="s">
        <v>766</v>
      </c>
      <c r="S4357" t="s">
        <v>758</v>
      </c>
    </row>
    <row r="4358" spans="1:19" x14ac:dyDescent="0.3">
      <c r="A4358" t="s">
        <v>752</v>
      </c>
      <c r="B4358" t="s">
        <v>748</v>
      </c>
      <c r="C4358" t="s">
        <v>749</v>
      </c>
      <c r="D4358" t="s">
        <v>750</v>
      </c>
      <c r="E4358">
        <v>1</v>
      </c>
      <c r="F4358" t="s">
        <v>227</v>
      </c>
      <c r="G4358" s="37">
        <v>12036.18</v>
      </c>
      <c r="H4358">
        <v>17.8</v>
      </c>
      <c r="I4358">
        <v>12036.18</v>
      </c>
      <c r="J4358">
        <v>1.28</v>
      </c>
      <c r="K4358">
        <v>12036.18</v>
      </c>
      <c r="L4358">
        <v>27.76</v>
      </c>
      <c r="M4358" t="s">
        <v>751</v>
      </c>
      <c r="N4358" s="37">
        <v>0</v>
      </c>
      <c r="O4358">
        <v>12036.18</v>
      </c>
      <c r="P4358" t="s">
        <v>766</v>
      </c>
      <c r="Q4358" t="s">
        <v>766</v>
      </c>
      <c r="R4358" t="s">
        <v>766</v>
      </c>
      <c r="S4358" t="s">
        <v>758</v>
      </c>
    </row>
    <row r="4359" spans="1:19" x14ac:dyDescent="0.3">
      <c r="A4359" t="s">
        <v>747</v>
      </c>
      <c r="B4359" t="s">
        <v>748</v>
      </c>
      <c r="C4359" t="s">
        <v>749</v>
      </c>
      <c r="D4359" t="s">
        <v>750</v>
      </c>
      <c r="E4359">
        <v>6</v>
      </c>
      <c r="F4359" t="s">
        <v>96</v>
      </c>
      <c r="G4359" s="37">
        <v>22281.58</v>
      </c>
      <c r="H4359">
        <v>2049.02</v>
      </c>
      <c r="I4359">
        <v>22281.58</v>
      </c>
      <c r="J4359">
        <v>0.11</v>
      </c>
      <c r="K4359">
        <v>22281.58</v>
      </c>
      <c r="L4359">
        <v>1.26</v>
      </c>
      <c r="M4359" t="s">
        <v>751</v>
      </c>
      <c r="N4359" s="37">
        <v>0</v>
      </c>
      <c r="O4359">
        <v>133689.48000000001</v>
      </c>
      <c r="P4359" t="s">
        <v>766</v>
      </c>
      <c r="Q4359" t="s">
        <v>768</v>
      </c>
      <c r="R4359" t="s">
        <v>768</v>
      </c>
      <c r="S4359" t="s">
        <v>758</v>
      </c>
    </row>
    <row r="4360" spans="1:19" x14ac:dyDescent="0.3">
      <c r="A4360" t="s">
        <v>753</v>
      </c>
      <c r="B4360" t="s">
        <v>748</v>
      </c>
      <c r="C4360" t="s">
        <v>754</v>
      </c>
      <c r="D4360" t="s">
        <v>750</v>
      </c>
      <c r="E4360">
        <v>5</v>
      </c>
      <c r="F4360" t="s">
        <v>43</v>
      </c>
      <c r="G4360" s="37">
        <v>-31669.67</v>
      </c>
      <c r="H4360" t="s">
        <v>751</v>
      </c>
      <c r="I4360">
        <v>-31669.67</v>
      </c>
      <c r="J4360" t="s">
        <v>751</v>
      </c>
      <c r="K4360">
        <v>-31669.67</v>
      </c>
      <c r="L4360" t="s">
        <v>751</v>
      </c>
      <c r="M4360" t="s">
        <v>751</v>
      </c>
      <c r="N4360" s="37">
        <v>0</v>
      </c>
      <c r="O4360" t="s">
        <v>751</v>
      </c>
      <c r="P4360" t="s">
        <v>751</v>
      </c>
      <c r="Q4360" t="s">
        <v>751</v>
      </c>
      <c r="R4360" t="s">
        <v>751</v>
      </c>
      <c r="S4360" t="s">
        <v>758</v>
      </c>
    </row>
    <row r="4361" spans="1:19" x14ac:dyDescent="0.3">
      <c r="A4361" t="s">
        <v>753</v>
      </c>
      <c r="B4361" t="s">
        <v>748</v>
      </c>
      <c r="C4361" t="s">
        <v>754</v>
      </c>
      <c r="D4361" t="s">
        <v>750</v>
      </c>
      <c r="E4361">
        <v>1</v>
      </c>
      <c r="F4361" t="s">
        <v>29</v>
      </c>
      <c r="G4361" s="37">
        <v>-10324.6</v>
      </c>
      <c r="H4361" t="s">
        <v>751</v>
      </c>
      <c r="I4361">
        <v>-10324.6</v>
      </c>
      <c r="J4361" t="s">
        <v>751</v>
      </c>
      <c r="K4361">
        <v>-10324.6</v>
      </c>
      <c r="L4361" t="s">
        <v>751</v>
      </c>
      <c r="M4361" t="s">
        <v>751</v>
      </c>
      <c r="N4361" s="37">
        <v>0</v>
      </c>
      <c r="O4361" t="s">
        <v>751</v>
      </c>
      <c r="P4361" t="s">
        <v>751</v>
      </c>
      <c r="Q4361" t="s">
        <v>751</v>
      </c>
      <c r="R4361" t="s">
        <v>751</v>
      </c>
      <c r="S4361" t="s">
        <v>758</v>
      </c>
    </row>
    <row r="4362" spans="1:19" x14ac:dyDescent="0.3">
      <c r="A4362" t="s">
        <v>747</v>
      </c>
      <c r="B4362" t="s">
        <v>748</v>
      </c>
      <c r="C4362" t="s">
        <v>749</v>
      </c>
      <c r="D4362" t="s">
        <v>750</v>
      </c>
      <c r="E4362">
        <v>1</v>
      </c>
      <c r="F4362" t="s">
        <v>446</v>
      </c>
      <c r="G4362" s="37">
        <v>4659.37</v>
      </c>
      <c r="H4362">
        <v>603.6</v>
      </c>
      <c r="I4362">
        <v>4659.37</v>
      </c>
      <c r="J4362">
        <v>1.42</v>
      </c>
      <c r="K4362">
        <v>4659.37</v>
      </c>
      <c r="L4362">
        <v>13.58</v>
      </c>
      <c r="M4362" t="s">
        <v>751</v>
      </c>
      <c r="N4362" s="37">
        <v>0</v>
      </c>
      <c r="O4362">
        <v>4659.37</v>
      </c>
      <c r="P4362" t="s">
        <v>766</v>
      </c>
      <c r="Q4362" t="s">
        <v>768</v>
      </c>
      <c r="R4362" t="s">
        <v>768</v>
      </c>
      <c r="S4362" t="s">
        <v>758</v>
      </c>
    </row>
    <row r="4363" spans="1:19" x14ac:dyDescent="0.3">
      <c r="A4363" t="s">
        <v>747</v>
      </c>
      <c r="B4363" t="s">
        <v>748</v>
      </c>
      <c r="C4363" t="s">
        <v>749</v>
      </c>
      <c r="D4363" t="s">
        <v>750</v>
      </c>
      <c r="E4363">
        <v>10</v>
      </c>
      <c r="F4363" t="s">
        <v>262</v>
      </c>
      <c r="G4363" s="37">
        <v>5174.7</v>
      </c>
      <c r="H4363">
        <v>0.89</v>
      </c>
      <c r="I4363">
        <v>5174.7</v>
      </c>
      <c r="J4363">
        <v>0.15</v>
      </c>
      <c r="K4363">
        <v>5174.7</v>
      </c>
      <c r="L4363">
        <v>1.63</v>
      </c>
      <c r="M4363" t="s">
        <v>751</v>
      </c>
      <c r="N4363" s="37">
        <v>0</v>
      </c>
      <c r="O4363">
        <v>51747</v>
      </c>
      <c r="P4363" t="s">
        <v>766</v>
      </c>
      <c r="Q4363" t="s">
        <v>766</v>
      </c>
      <c r="R4363" t="s">
        <v>766</v>
      </c>
      <c r="S4363" t="s">
        <v>758</v>
      </c>
    </row>
    <row r="4364" spans="1:19" x14ac:dyDescent="0.3">
      <c r="A4364" t="s">
        <v>752</v>
      </c>
      <c r="B4364" t="s">
        <v>748</v>
      </c>
      <c r="C4364" t="s">
        <v>754</v>
      </c>
      <c r="D4364" t="s">
        <v>750</v>
      </c>
      <c r="E4364">
        <v>3</v>
      </c>
      <c r="F4364" t="s">
        <v>414</v>
      </c>
      <c r="G4364" s="37">
        <v>-37213.46</v>
      </c>
      <c r="H4364" t="s">
        <v>751</v>
      </c>
      <c r="I4364">
        <v>-37213.46</v>
      </c>
      <c r="J4364" t="s">
        <v>751</v>
      </c>
      <c r="K4364">
        <v>-37213.46</v>
      </c>
      <c r="L4364" t="s">
        <v>751</v>
      </c>
      <c r="M4364" t="s">
        <v>751</v>
      </c>
      <c r="N4364" s="37">
        <v>-25374.82</v>
      </c>
      <c r="O4364" t="s">
        <v>751</v>
      </c>
      <c r="P4364" t="s">
        <v>751</v>
      </c>
      <c r="Q4364" t="s">
        <v>751</v>
      </c>
      <c r="R4364" t="s">
        <v>751</v>
      </c>
      <c r="S4364" t="s">
        <v>758</v>
      </c>
    </row>
    <row r="4365" spans="1:19" x14ac:dyDescent="0.3">
      <c r="A4365" t="s">
        <v>747</v>
      </c>
      <c r="B4365" t="s">
        <v>748</v>
      </c>
      <c r="C4365" t="s">
        <v>754</v>
      </c>
      <c r="D4365" t="s">
        <v>750</v>
      </c>
      <c r="E4365">
        <v>11</v>
      </c>
      <c r="F4365" t="s">
        <v>193</v>
      </c>
      <c r="G4365" s="37">
        <v>-68.37</v>
      </c>
      <c r="H4365" t="s">
        <v>751</v>
      </c>
      <c r="I4365">
        <v>-68.37</v>
      </c>
      <c r="J4365" t="s">
        <v>751</v>
      </c>
      <c r="K4365">
        <v>-68.37</v>
      </c>
      <c r="L4365" t="s">
        <v>751</v>
      </c>
      <c r="M4365" t="s">
        <v>751</v>
      </c>
      <c r="N4365" s="37">
        <v>0</v>
      </c>
      <c r="O4365" t="s">
        <v>751</v>
      </c>
      <c r="P4365" t="s">
        <v>751</v>
      </c>
      <c r="Q4365" t="s">
        <v>751</v>
      </c>
      <c r="R4365" t="s">
        <v>751</v>
      </c>
      <c r="S4365" t="s">
        <v>758</v>
      </c>
    </row>
    <row r="4366" spans="1:19" x14ac:dyDescent="0.3">
      <c r="A4366" t="s">
        <v>747</v>
      </c>
      <c r="B4366" t="s">
        <v>748</v>
      </c>
      <c r="C4366" t="s">
        <v>749</v>
      </c>
      <c r="D4366" t="s">
        <v>750</v>
      </c>
      <c r="E4366">
        <v>3</v>
      </c>
      <c r="F4366" t="s">
        <v>386</v>
      </c>
      <c r="G4366" s="37">
        <v>17840.68</v>
      </c>
      <c r="H4366">
        <v>0.86</v>
      </c>
      <c r="I4366">
        <v>17840.68</v>
      </c>
      <c r="J4366">
        <v>755.78</v>
      </c>
      <c r="K4366">
        <v>17840.68</v>
      </c>
      <c r="L4366">
        <v>4.8</v>
      </c>
      <c r="M4366" t="s">
        <v>751</v>
      </c>
      <c r="N4366" s="37">
        <v>17840.68</v>
      </c>
      <c r="O4366">
        <v>53522.04</v>
      </c>
      <c r="P4366" t="s">
        <v>768</v>
      </c>
      <c r="Q4366" t="s">
        <v>766</v>
      </c>
      <c r="R4366" t="s">
        <v>768</v>
      </c>
      <c r="S4366" t="s">
        <v>758</v>
      </c>
    </row>
    <row r="4367" spans="1:19" x14ac:dyDescent="0.3">
      <c r="A4367" t="s">
        <v>747</v>
      </c>
      <c r="B4367" t="s">
        <v>748</v>
      </c>
      <c r="C4367" t="s">
        <v>754</v>
      </c>
      <c r="D4367" t="s">
        <v>750</v>
      </c>
      <c r="E4367">
        <v>-1</v>
      </c>
      <c r="F4367" t="s">
        <v>442</v>
      </c>
      <c r="G4367" s="37">
        <v>-227.49</v>
      </c>
      <c r="H4367" t="s">
        <v>751</v>
      </c>
      <c r="I4367">
        <v>-227.49</v>
      </c>
      <c r="J4367" t="s">
        <v>751</v>
      </c>
      <c r="K4367">
        <v>-227.49</v>
      </c>
      <c r="L4367" t="s">
        <v>751</v>
      </c>
      <c r="M4367" t="s">
        <v>751</v>
      </c>
      <c r="N4367" s="37">
        <v>0</v>
      </c>
      <c r="O4367" t="s">
        <v>751</v>
      </c>
      <c r="P4367" t="s">
        <v>751</v>
      </c>
      <c r="Q4367" t="s">
        <v>751</v>
      </c>
      <c r="R4367" t="s">
        <v>751</v>
      </c>
      <c r="S4367" t="s">
        <v>758</v>
      </c>
    </row>
    <row r="4368" spans="1:19" x14ac:dyDescent="0.3">
      <c r="A4368" t="s">
        <v>753</v>
      </c>
      <c r="B4368" t="s">
        <v>748</v>
      </c>
      <c r="C4368" t="s">
        <v>754</v>
      </c>
      <c r="D4368" t="s">
        <v>750</v>
      </c>
      <c r="E4368">
        <v>2</v>
      </c>
      <c r="F4368" t="s">
        <v>110</v>
      </c>
      <c r="G4368" s="37">
        <v>-1173.79</v>
      </c>
      <c r="H4368" t="s">
        <v>751</v>
      </c>
      <c r="I4368">
        <v>-1173.79</v>
      </c>
      <c r="J4368" t="s">
        <v>751</v>
      </c>
      <c r="K4368">
        <v>-1173.79</v>
      </c>
      <c r="L4368" t="s">
        <v>751</v>
      </c>
      <c r="M4368" t="s">
        <v>751</v>
      </c>
      <c r="N4368" s="37">
        <v>0</v>
      </c>
      <c r="O4368" t="s">
        <v>751</v>
      </c>
      <c r="P4368" t="s">
        <v>751</v>
      </c>
      <c r="Q4368" t="s">
        <v>751</v>
      </c>
      <c r="R4368" t="s">
        <v>751</v>
      </c>
      <c r="S4368" t="s">
        <v>758</v>
      </c>
    </row>
    <row r="4369" spans="1:19" x14ac:dyDescent="0.3">
      <c r="A4369" t="s">
        <v>747</v>
      </c>
      <c r="B4369" t="s">
        <v>748</v>
      </c>
      <c r="C4369" t="s">
        <v>749</v>
      </c>
      <c r="D4369" t="s">
        <v>750</v>
      </c>
      <c r="E4369">
        <v>13</v>
      </c>
      <c r="F4369" t="s">
        <v>393</v>
      </c>
      <c r="G4369" s="37">
        <v>10109.59</v>
      </c>
      <c r="H4369">
        <v>1.26</v>
      </c>
      <c r="I4369">
        <v>10109.59</v>
      </c>
      <c r="J4369">
        <v>0.18</v>
      </c>
      <c r="K4369">
        <v>10109.59</v>
      </c>
      <c r="L4369">
        <v>9.81</v>
      </c>
      <c r="M4369" t="s">
        <v>751</v>
      </c>
      <c r="N4369" s="37">
        <v>0</v>
      </c>
      <c r="O4369">
        <v>131424.67000000001</v>
      </c>
      <c r="P4369" t="s">
        <v>766</v>
      </c>
      <c r="Q4369" t="s">
        <v>766</v>
      </c>
      <c r="R4369" t="s">
        <v>766</v>
      </c>
      <c r="S4369" t="s">
        <v>758</v>
      </c>
    </row>
    <row r="4370" spans="1:19" x14ac:dyDescent="0.3">
      <c r="A4370" t="s">
        <v>753</v>
      </c>
      <c r="B4370" t="s">
        <v>748</v>
      </c>
      <c r="C4370" t="s">
        <v>749</v>
      </c>
      <c r="D4370" t="s">
        <v>750</v>
      </c>
      <c r="E4370">
        <v>0</v>
      </c>
      <c r="F4370" t="s">
        <v>146</v>
      </c>
      <c r="G4370" s="37">
        <v>1670.21</v>
      </c>
      <c r="H4370">
        <v>0.18</v>
      </c>
      <c r="I4370">
        <v>1670.21</v>
      </c>
      <c r="J4370">
        <v>0.09</v>
      </c>
      <c r="K4370">
        <v>1670.21</v>
      </c>
      <c r="L4370">
        <v>0.81</v>
      </c>
      <c r="M4370">
        <v>1</v>
      </c>
      <c r="N4370" s="37">
        <v>0</v>
      </c>
      <c r="O4370" t="s">
        <v>751</v>
      </c>
      <c r="P4370" t="s">
        <v>766</v>
      </c>
      <c r="Q4370" t="s">
        <v>766</v>
      </c>
      <c r="R4370" t="s">
        <v>766</v>
      </c>
      <c r="S4370" t="s">
        <v>758</v>
      </c>
    </row>
    <row r="4371" spans="1:19" x14ac:dyDescent="0.3">
      <c r="A4371" t="s">
        <v>753</v>
      </c>
      <c r="B4371" t="s">
        <v>748</v>
      </c>
      <c r="C4371" t="s">
        <v>749</v>
      </c>
      <c r="D4371" t="s">
        <v>750</v>
      </c>
      <c r="E4371">
        <v>3</v>
      </c>
      <c r="F4371" t="s">
        <v>214</v>
      </c>
      <c r="G4371" s="37">
        <v>324425.53000000003</v>
      </c>
      <c r="H4371">
        <v>8.11</v>
      </c>
      <c r="I4371">
        <v>324425.53000000003</v>
      </c>
      <c r="J4371">
        <v>15</v>
      </c>
      <c r="K4371">
        <v>324425.53000000003</v>
      </c>
      <c r="L4371">
        <v>103.65</v>
      </c>
      <c r="M4371" t="s">
        <v>751</v>
      </c>
      <c r="N4371" s="37">
        <v>0</v>
      </c>
      <c r="O4371">
        <v>973276.59000000008</v>
      </c>
      <c r="P4371" t="s">
        <v>766</v>
      </c>
      <c r="Q4371" t="s">
        <v>766</v>
      </c>
      <c r="R4371" t="s">
        <v>766</v>
      </c>
      <c r="S4371" t="s">
        <v>758</v>
      </c>
    </row>
    <row r="4372" spans="1:19" x14ac:dyDescent="0.3">
      <c r="A4372" t="s">
        <v>747</v>
      </c>
      <c r="B4372" t="s">
        <v>748</v>
      </c>
      <c r="C4372" t="s">
        <v>754</v>
      </c>
      <c r="D4372" t="s">
        <v>750</v>
      </c>
      <c r="E4372">
        <v>4</v>
      </c>
      <c r="F4372" t="s">
        <v>169</v>
      </c>
      <c r="G4372" s="37">
        <v>-299.38</v>
      </c>
      <c r="H4372" t="s">
        <v>751</v>
      </c>
      <c r="I4372">
        <v>-299.38</v>
      </c>
      <c r="J4372" t="s">
        <v>751</v>
      </c>
      <c r="K4372">
        <v>-299.38</v>
      </c>
      <c r="L4372" t="s">
        <v>751</v>
      </c>
      <c r="M4372" t="s">
        <v>751</v>
      </c>
      <c r="N4372" s="37">
        <v>0</v>
      </c>
      <c r="O4372" t="s">
        <v>751</v>
      </c>
      <c r="P4372" t="s">
        <v>751</v>
      </c>
      <c r="Q4372" t="s">
        <v>751</v>
      </c>
      <c r="R4372" t="s">
        <v>751</v>
      </c>
      <c r="S4372" t="s">
        <v>758</v>
      </c>
    </row>
    <row r="4373" spans="1:19" x14ac:dyDescent="0.3">
      <c r="A4373" t="s">
        <v>747</v>
      </c>
      <c r="B4373" t="s">
        <v>748</v>
      </c>
      <c r="C4373" t="s">
        <v>754</v>
      </c>
      <c r="D4373" t="s">
        <v>750</v>
      </c>
      <c r="E4373">
        <v>2</v>
      </c>
      <c r="F4373" t="s">
        <v>171</v>
      </c>
      <c r="G4373" s="37">
        <v>-314.8</v>
      </c>
      <c r="H4373" t="s">
        <v>751</v>
      </c>
      <c r="I4373">
        <v>-314.8</v>
      </c>
      <c r="J4373" t="s">
        <v>751</v>
      </c>
      <c r="K4373">
        <v>-314.8</v>
      </c>
      <c r="L4373" t="s">
        <v>751</v>
      </c>
      <c r="M4373" t="s">
        <v>751</v>
      </c>
      <c r="N4373" s="37">
        <v>0</v>
      </c>
      <c r="O4373" t="s">
        <v>751</v>
      </c>
      <c r="P4373" t="s">
        <v>751</v>
      </c>
      <c r="Q4373" t="s">
        <v>751</v>
      </c>
      <c r="R4373" t="s">
        <v>751</v>
      </c>
      <c r="S4373" t="s">
        <v>758</v>
      </c>
    </row>
    <row r="4374" spans="1:19" x14ac:dyDescent="0.3">
      <c r="A4374" t="s">
        <v>753</v>
      </c>
      <c r="B4374" t="s">
        <v>748</v>
      </c>
      <c r="C4374" t="s">
        <v>749</v>
      </c>
      <c r="D4374" t="s">
        <v>750</v>
      </c>
      <c r="E4374">
        <v>3</v>
      </c>
      <c r="F4374" t="s">
        <v>226</v>
      </c>
      <c r="G4374" s="37">
        <v>73242.960000000006</v>
      </c>
      <c r="H4374">
        <v>4.95</v>
      </c>
      <c r="I4374">
        <v>73242.960000000006</v>
      </c>
      <c r="J4374">
        <v>1863.71</v>
      </c>
      <c r="K4374">
        <v>73242.960000000006</v>
      </c>
      <c r="L4374">
        <v>23.13</v>
      </c>
      <c r="M4374" t="s">
        <v>751</v>
      </c>
      <c r="N4374" s="37">
        <v>0</v>
      </c>
      <c r="O4374">
        <v>219728.88</v>
      </c>
      <c r="P4374" t="s">
        <v>768</v>
      </c>
      <c r="Q4374" t="s">
        <v>766</v>
      </c>
      <c r="R4374" t="s">
        <v>768</v>
      </c>
      <c r="S4374" t="s">
        <v>758</v>
      </c>
    </row>
    <row r="4375" spans="1:19" x14ac:dyDescent="0.3">
      <c r="A4375" t="s">
        <v>753</v>
      </c>
      <c r="B4375" t="s">
        <v>748</v>
      </c>
      <c r="C4375" t="s">
        <v>749</v>
      </c>
      <c r="D4375" t="s">
        <v>750</v>
      </c>
      <c r="E4375">
        <v>7</v>
      </c>
      <c r="F4375" t="s">
        <v>426</v>
      </c>
      <c r="G4375" s="37">
        <v>39.049999999999997</v>
      </c>
      <c r="H4375">
        <v>0</v>
      </c>
      <c r="I4375">
        <v>39.049999999999997</v>
      </c>
      <c r="J4375">
        <v>0</v>
      </c>
      <c r="K4375">
        <v>39.049999999999997</v>
      </c>
      <c r="L4375">
        <v>0</v>
      </c>
      <c r="M4375" t="s">
        <v>751</v>
      </c>
      <c r="N4375" s="37">
        <v>0</v>
      </c>
      <c r="O4375">
        <v>273.35000000000002</v>
      </c>
      <c r="P4375" t="s">
        <v>766</v>
      </c>
      <c r="Q4375" t="s">
        <v>766</v>
      </c>
      <c r="R4375" t="s">
        <v>766</v>
      </c>
      <c r="S4375" t="s">
        <v>758</v>
      </c>
    </row>
    <row r="4376" spans="1:19" x14ac:dyDescent="0.3">
      <c r="A4376" t="s">
        <v>747</v>
      </c>
      <c r="B4376" t="s">
        <v>748</v>
      </c>
      <c r="C4376" t="s">
        <v>749</v>
      </c>
      <c r="D4376" t="s">
        <v>750</v>
      </c>
      <c r="E4376">
        <v>1</v>
      </c>
      <c r="F4376" t="s">
        <v>555</v>
      </c>
      <c r="G4376" s="37">
        <v>37203.75</v>
      </c>
      <c r="H4376">
        <v>1.9</v>
      </c>
      <c r="I4376">
        <v>37203.75</v>
      </c>
      <c r="J4376">
        <v>1.03</v>
      </c>
      <c r="K4376">
        <v>37203.75</v>
      </c>
      <c r="L4376">
        <v>16.940000000000001</v>
      </c>
      <c r="M4376" t="s">
        <v>751</v>
      </c>
      <c r="N4376" s="37">
        <v>0</v>
      </c>
      <c r="O4376">
        <v>37203.75</v>
      </c>
      <c r="P4376" t="s">
        <v>766</v>
      </c>
      <c r="Q4376" t="s">
        <v>766</v>
      </c>
      <c r="R4376" t="s">
        <v>766</v>
      </c>
      <c r="S4376" t="s">
        <v>758</v>
      </c>
    </row>
    <row r="4377" spans="1:19" x14ac:dyDescent="0.3">
      <c r="A4377" t="s">
        <v>747</v>
      </c>
      <c r="B4377" t="s">
        <v>748</v>
      </c>
      <c r="C4377" t="s">
        <v>754</v>
      </c>
      <c r="D4377" t="s">
        <v>750</v>
      </c>
      <c r="E4377">
        <v>0</v>
      </c>
      <c r="F4377" t="s">
        <v>72</v>
      </c>
      <c r="G4377" s="37">
        <v>-117436.12</v>
      </c>
      <c r="H4377" t="s">
        <v>751</v>
      </c>
      <c r="I4377">
        <v>-117436.12</v>
      </c>
      <c r="J4377" t="s">
        <v>751</v>
      </c>
      <c r="K4377">
        <v>-117436.12</v>
      </c>
      <c r="L4377" t="s">
        <v>751</v>
      </c>
      <c r="M4377" t="s">
        <v>751</v>
      </c>
      <c r="N4377" s="37">
        <v>0</v>
      </c>
      <c r="O4377" t="s">
        <v>751</v>
      </c>
      <c r="P4377" t="s">
        <v>751</v>
      </c>
      <c r="Q4377" t="s">
        <v>751</v>
      </c>
      <c r="R4377" t="s">
        <v>751</v>
      </c>
      <c r="S4377" t="s">
        <v>758</v>
      </c>
    </row>
    <row r="4378" spans="1:19" x14ac:dyDescent="0.3">
      <c r="A4378" t="s">
        <v>752</v>
      </c>
      <c r="B4378" t="s">
        <v>748</v>
      </c>
      <c r="C4378" t="s">
        <v>754</v>
      </c>
      <c r="D4378" t="s">
        <v>750</v>
      </c>
      <c r="E4378">
        <v>2</v>
      </c>
      <c r="F4378" t="s">
        <v>533</v>
      </c>
      <c r="G4378" s="37">
        <v>-42235.38</v>
      </c>
      <c r="H4378" t="s">
        <v>751</v>
      </c>
      <c r="I4378">
        <v>-42235.38</v>
      </c>
      <c r="J4378" t="s">
        <v>751</v>
      </c>
      <c r="K4378">
        <v>-42235.38</v>
      </c>
      <c r="L4378" t="s">
        <v>751</v>
      </c>
      <c r="M4378" t="s">
        <v>751</v>
      </c>
      <c r="N4378" s="37">
        <v>0</v>
      </c>
      <c r="O4378" t="s">
        <v>751</v>
      </c>
      <c r="P4378" t="s">
        <v>751</v>
      </c>
      <c r="Q4378" t="s">
        <v>751</v>
      </c>
      <c r="R4378" t="s">
        <v>751</v>
      </c>
      <c r="S4378" t="s">
        <v>758</v>
      </c>
    </row>
    <row r="4379" spans="1:19" x14ac:dyDescent="0.3">
      <c r="A4379" t="s">
        <v>753</v>
      </c>
      <c r="B4379" t="s">
        <v>748</v>
      </c>
      <c r="C4379" t="s">
        <v>754</v>
      </c>
      <c r="D4379" t="s">
        <v>750</v>
      </c>
      <c r="E4379">
        <v>4</v>
      </c>
      <c r="F4379" t="s">
        <v>113</v>
      </c>
      <c r="G4379" s="37">
        <v>-14723.79</v>
      </c>
      <c r="H4379" t="s">
        <v>751</v>
      </c>
      <c r="I4379">
        <v>-14723.79</v>
      </c>
      <c r="J4379" t="s">
        <v>751</v>
      </c>
      <c r="K4379">
        <v>-14723.79</v>
      </c>
      <c r="L4379" t="s">
        <v>751</v>
      </c>
      <c r="M4379" t="s">
        <v>751</v>
      </c>
      <c r="N4379" s="37">
        <v>0</v>
      </c>
      <c r="O4379" t="s">
        <v>751</v>
      </c>
      <c r="P4379" t="s">
        <v>751</v>
      </c>
      <c r="Q4379" t="s">
        <v>751</v>
      </c>
      <c r="R4379" t="s">
        <v>751</v>
      </c>
      <c r="S4379" t="s">
        <v>758</v>
      </c>
    </row>
    <row r="4380" spans="1:19" x14ac:dyDescent="0.3">
      <c r="A4380" t="s">
        <v>747</v>
      </c>
      <c r="B4380" t="s">
        <v>748</v>
      </c>
      <c r="C4380" t="s">
        <v>749</v>
      </c>
      <c r="D4380" t="s">
        <v>750</v>
      </c>
      <c r="E4380">
        <v>6</v>
      </c>
      <c r="F4380" t="s">
        <v>544</v>
      </c>
      <c r="G4380" s="37">
        <v>118684.5</v>
      </c>
      <c r="H4380">
        <v>12.27</v>
      </c>
      <c r="I4380">
        <v>118684.5</v>
      </c>
      <c r="J4380">
        <v>65.91</v>
      </c>
      <c r="K4380">
        <v>118684.5</v>
      </c>
      <c r="L4380">
        <v>9.6</v>
      </c>
      <c r="M4380" t="s">
        <v>751</v>
      </c>
      <c r="N4380" s="37">
        <v>0</v>
      </c>
      <c r="O4380">
        <v>712107</v>
      </c>
      <c r="P4380" t="s">
        <v>766</v>
      </c>
      <c r="Q4380" t="s">
        <v>766</v>
      </c>
      <c r="R4380" t="s">
        <v>768</v>
      </c>
      <c r="S4380" t="s">
        <v>758</v>
      </c>
    </row>
    <row r="4381" spans="1:19" x14ac:dyDescent="0.3">
      <c r="A4381" t="s">
        <v>747</v>
      </c>
      <c r="B4381" t="s">
        <v>748</v>
      </c>
      <c r="C4381" t="s">
        <v>749</v>
      </c>
      <c r="D4381" t="s">
        <v>750</v>
      </c>
      <c r="E4381">
        <v>2</v>
      </c>
      <c r="F4381" t="s">
        <v>502</v>
      </c>
      <c r="G4381" s="37">
        <v>11888.75</v>
      </c>
      <c r="H4381">
        <v>1</v>
      </c>
      <c r="I4381">
        <v>11888.75</v>
      </c>
      <c r="J4381">
        <v>0.36</v>
      </c>
      <c r="K4381">
        <v>11888.75</v>
      </c>
      <c r="L4381">
        <v>3.49</v>
      </c>
      <c r="M4381" t="s">
        <v>751</v>
      </c>
      <c r="N4381" s="37">
        <v>0</v>
      </c>
      <c r="O4381">
        <v>23777.5</v>
      </c>
      <c r="P4381" t="s">
        <v>766</v>
      </c>
      <c r="Q4381" t="s">
        <v>766</v>
      </c>
      <c r="R4381" t="s">
        <v>766</v>
      </c>
      <c r="S4381" t="s">
        <v>758</v>
      </c>
    </row>
    <row r="4382" spans="1:19" x14ac:dyDescent="0.3">
      <c r="A4382" t="s">
        <v>747</v>
      </c>
      <c r="B4382" t="s">
        <v>748</v>
      </c>
      <c r="C4382" t="s">
        <v>749</v>
      </c>
      <c r="D4382" t="s">
        <v>750</v>
      </c>
      <c r="E4382">
        <v>9</v>
      </c>
      <c r="F4382" t="s">
        <v>538</v>
      </c>
      <c r="G4382" s="37">
        <v>427098.03</v>
      </c>
      <c r="H4382">
        <v>15.83</v>
      </c>
      <c r="I4382">
        <v>427098.03</v>
      </c>
      <c r="J4382">
        <v>85.03</v>
      </c>
      <c r="K4382">
        <v>427098.03</v>
      </c>
      <c r="L4382">
        <v>40.68</v>
      </c>
      <c r="M4382" t="s">
        <v>751</v>
      </c>
      <c r="N4382" s="37">
        <v>0</v>
      </c>
      <c r="O4382">
        <v>3843882.27</v>
      </c>
      <c r="P4382" t="s">
        <v>766</v>
      </c>
      <c r="Q4382" t="s">
        <v>766</v>
      </c>
      <c r="R4382" t="s">
        <v>768</v>
      </c>
      <c r="S4382" t="s">
        <v>758</v>
      </c>
    </row>
    <row r="4383" spans="1:19" x14ac:dyDescent="0.3">
      <c r="A4383" t="s">
        <v>752</v>
      </c>
      <c r="B4383" t="s">
        <v>748</v>
      </c>
      <c r="C4383" t="s">
        <v>749</v>
      </c>
      <c r="D4383" t="s">
        <v>750</v>
      </c>
      <c r="E4383">
        <v>-4</v>
      </c>
      <c r="F4383" t="s">
        <v>43</v>
      </c>
      <c r="G4383" s="37">
        <v>9412.6200000000008</v>
      </c>
      <c r="H4383">
        <v>0.33</v>
      </c>
      <c r="I4383">
        <v>9412.6200000000008</v>
      </c>
      <c r="J4383">
        <v>1.76</v>
      </c>
      <c r="K4383">
        <v>9412.6200000000008</v>
      </c>
      <c r="L4383">
        <v>2.69</v>
      </c>
      <c r="M4383" t="s">
        <v>751</v>
      </c>
      <c r="N4383" s="37">
        <v>0</v>
      </c>
      <c r="O4383" t="s">
        <v>751</v>
      </c>
      <c r="P4383" t="s">
        <v>766</v>
      </c>
      <c r="Q4383" t="s">
        <v>766</v>
      </c>
      <c r="R4383" t="s">
        <v>768</v>
      </c>
      <c r="S4383" t="s">
        <v>758</v>
      </c>
    </row>
    <row r="4384" spans="1:19" x14ac:dyDescent="0.3">
      <c r="A4384" t="s">
        <v>753</v>
      </c>
      <c r="B4384" t="s">
        <v>748</v>
      </c>
      <c r="C4384" t="s">
        <v>754</v>
      </c>
      <c r="D4384" t="s">
        <v>750</v>
      </c>
      <c r="E4384">
        <v>2</v>
      </c>
      <c r="F4384" t="s">
        <v>11</v>
      </c>
      <c r="G4384" s="37">
        <v>-1596.93</v>
      </c>
      <c r="H4384" t="s">
        <v>751</v>
      </c>
      <c r="I4384">
        <v>-1596.93</v>
      </c>
      <c r="J4384" t="s">
        <v>751</v>
      </c>
      <c r="K4384">
        <v>-1596.93</v>
      </c>
      <c r="L4384" t="s">
        <v>751</v>
      </c>
      <c r="M4384" t="s">
        <v>751</v>
      </c>
      <c r="N4384" s="37">
        <v>0</v>
      </c>
      <c r="O4384" t="s">
        <v>751</v>
      </c>
      <c r="P4384" t="s">
        <v>751</v>
      </c>
      <c r="Q4384" t="s">
        <v>751</v>
      </c>
      <c r="R4384" t="s">
        <v>751</v>
      </c>
      <c r="S4384" t="s">
        <v>758</v>
      </c>
    </row>
    <row r="4385" spans="1:19" x14ac:dyDescent="0.3">
      <c r="A4385" t="s">
        <v>747</v>
      </c>
      <c r="B4385" t="s">
        <v>748</v>
      </c>
      <c r="C4385" t="s">
        <v>754</v>
      </c>
      <c r="D4385" t="s">
        <v>750</v>
      </c>
      <c r="E4385">
        <v>2</v>
      </c>
      <c r="F4385" t="s">
        <v>351</v>
      </c>
      <c r="G4385" s="37">
        <v>-693.19</v>
      </c>
      <c r="H4385" t="s">
        <v>751</v>
      </c>
      <c r="I4385">
        <v>-693.19</v>
      </c>
      <c r="J4385" t="s">
        <v>751</v>
      </c>
      <c r="K4385">
        <v>-693.19</v>
      </c>
      <c r="L4385" t="s">
        <v>751</v>
      </c>
      <c r="M4385" t="s">
        <v>751</v>
      </c>
      <c r="N4385" s="37">
        <v>0</v>
      </c>
      <c r="O4385" t="s">
        <v>751</v>
      </c>
      <c r="P4385" t="s">
        <v>751</v>
      </c>
      <c r="Q4385" t="s">
        <v>751</v>
      </c>
      <c r="R4385" t="s">
        <v>751</v>
      </c>
      <c r="S4385" t="s">
        <v>758</v>
      </c>
    </row>
    <row r="4386" spans="1:19" x14ac:dyDescent="0.3">
      <c r="A4386" t="s">
        <v>747</v>
      </c>
      <c r="B4386" t="s">
        <v>748</v>
      </c>
      <c r="C4386" t="s">
        <v>749</v>
      </c>
      <c r="D4386" t="s">
        <v>750</v>
      </c>
      <c r="E4386">
        <v>4</v>
      </c>
      <c r="F4386" t="s">
        <v>183</v>
      </c>
      <c r="G4386" s="37">
        <v>991926.84</v>
      </c>
      <c r="H4386">
        <v>136.85</v>
      </c>
      <c r="I4386">
        <v>991926.84</v>
      </c>
      <c r="J4386">
        <v>18446.41</v>
      </c>
      <c r="K4386">
        <v>991926.84</v>
      </c>
      <c r="L4386">
        <v>1064.2</v>
      </c>
      <c r="M4386" t="s">
        <v>751</v>
      </c>
      <c r="N4386" s="37">
        <v>122140.52</v>
      </c>
      <c r="O4386">
        <v>3967707.36</v>
      </c>
      <c r="P4386" t="s">
        <v>768</v>
      </c>
      <c r="Q4386" t="s">
        <v>766</v>
      </c>
      <c r="R4386" t="s">
        <v>768</v>
      </c>
      <c r="S4386" t="s">
        <v>758</v>
      </c>
    </row>
    <row r="4387" spans="1:19" x14ac:dyDescent="0.3">
      <c r="A4387" t="s">
        <v>747</v>
      </c>
      <c r="B4387" t="s">
        <v>748</v>
      </c>
      <c r="C4387" t="s">
        <v>749</v>
      </c>
      <c r="D4387" t="s">
        <v>750</v>
      </c>
      <c r="E4387">
        <v>-1</v>
      </c>
      <c r="F4387" t="s">
        <v>370</v>
      </c>
      <c r="G4387" s="37">
        <v>216851.89</v>
      </c>
      <c r="H4387">
        <v>166.25</v>
      </c>
      <c r="I4387">
        <v>216851.89</v>
      </c>
      <c r="J4387">
        <v>33.64</v>
      </c>
      <c r="K4387">
        <v>216851.89</v>
      </c>
      <c r="L4387">
        <v>266.62</v>
      </c>
      <c r="M4387" t="s">
        <v>751</v>
      </c>
      <c r="N4387" s="37">
        <v>0</v>
      </c>
      <c r="O4387" t="s">
        <v>751</v>
      </c>
      <c r="P4387" t="s">
        <v>766</v>
      </c>
      <c r="Q4387" t="s">
        <v>766</v>
      </c>
      <c r="R4387" t="s">
        <v>766</v>
      </c>
      <c r="S4387" t="s">
        <v>758</v>
      </c>
    </row>
    <row r="4388" spans="1:19" x14ac:dyDescent="0.3">
      <c r="A4388" t="s">
        <v>747</v>
      </c>
      <c r="B4388" t="s">
        <v>748</v>
      </c>
      <c r="C4388" t="s">
        <v>754</v>
      </c>
      <c r="D4388" t="s">
        <v>750</v>
      </c>
      <c r="E4388">
        <v>7</v>
      </c>
      <c r="F4388" t="s">
        <v>249</v>
      </c>
      <c r="G4388" s="37">
        <v>-878.78</v>
      </c>
      <c r="H4388" t="s">
        <v>751</v>
      </c>
      <c r="I4388">
        <v>-878.78</v>
      </c>
      <c r="J4388" t="s">
        <v>751</v>
      </c>
      <c r="K4388">
        <v>-878.78</v>
      </c>
      <c r="L4388" t="s">
        <v>751</v>
      </c>
      <c r="M4388" t="s">
        <v>751</v>
      </c>
      <c r="N4388" s="37">
        <v>0</v>
      </c>
      <c r="O4388" t="s">
        <v>751</v>
      </c>
      <c r="P4388" t="s">
        <v>751</v>
      </c>
      <c r="Q4388" t="s">
        <v>751</v>
      </c>
      <c r="R4388" t="s">
        <v>751</v>
      </c>
      <c r="S4388" t="s">
        <v>758</v>
      </c>
    </row>
    <row r="4389" spans="1:19" x14ac:dyDescent="0.3">
      <c r="A4389" t="s">
        <v>747</v>
      </c>
      <c r="B4389" t="s">
        <v>748</v>
      </c>
      <c r="C4389" t="s">
        <v>749</v>
      </c>
      <c r="D4389" t="s">
        <v>750</v>
      </c>
      <c r="E4389">
        <v>3</v>
      </c>
      <c r="F4389" t="s">
        <v>380</v>
      </c>
      <c r="G4389" s="37">
        <v>1844977.84</v>
      </c>
      <c r="H4389">
        <v>0.14000000000000001</v>
      </c>
      <c r="I4389">
        <v>1844977.84</v>
      </c>
      <c r="J4389">
        <v>0.01</v>
      </c>
      <c r="K4389">
        <v>1844977.84</v>
      </c>
      <c r="L4389">
        <v>0.06</v>
      </c>
      <c r="M4389" t="s">
        <v>751</v>
      </c>
      <c r="N4389" s="37">
        <v>0</v>
      </c>
      <c r="O4389">
        <v>5534933.5199999996</v>
      </c>
      <c r="P4389" t="s">
        <v>766</v>
      </c>
      <c r="Q4389" t="s">
        <v>766</v>
      </c>
      <c r="R4389" t="s">
        <v>766</v>
      </c>
      <c r="S4389" t="s">
        <v>758</v>
      </c>
    </row>
    <row r="4390" spans="1:19" x14ac:dyDescent="0.3">
      <c r="A4390" t="s">
        <v>753</v>
      </c>
      <c r="B4390" t="s">
        <v>748</v>
      </c>
      <c r="C4390" t="s">
        <v>754</v>
      </c>
      <c r="D4390" t="s">
        <v>750</v>
      </c>
      <c r="E4390">
        <v>7</v>
      </c>
      <c r="F4390" t="s">
        <v>491</v>
      </c>
      <c r="G4390" s="37">
        <v>-15594.38</v>
      </c>
      <c r="H4390" t="s">
        <v>751</v>
      </c>
      <c r="I4390">
        <v>-15594.38</v>
      </c>
      <c r="J4390" t="s">
        <v>751</v>
      </c>
      <c r="K4390">
        <v>-15594.38</v>
      </c>
      <c r="L4390" t="s">
        <v>751</v>
      </c>
      <c r="M4390" t="s">
        <v>751</v>
      </c>
      <c r="N4390" s="37">
        <v>0</v>
      </c>
      <c r="O4390" t="s">
        <v>751</v>
      </c>
      <c r="P4390" t="s">
        <v>751</v>
      </c>
      <c r="Q4390" t="s">
        <v>751</v>
      </c>
      <c r="R4390" t="s">
        <v>751</v>
      </c>
      <c r="S4390" t="s">
        <v>758</v>
      </c>
    </row>
    <row r="4391" spans="1:19" x14ac:dyDescent="0.3">
      <c r="A4391" t="s">
        <v>747</v>
      </c>
      <c r="B4391" t="s">
        <v>748</v>
      </c>
      <c r="C4391" t="s">
        <v>749</v>
      </c>
      <c r="D4391" t="s">
        <v>750</v>
      </c>
      <c r="E4391">
        <v>3</v>
      </c>
      <c r="F4391" t="s">
        <v>393</v>
      </c>
      <c r="G4391" s="37">
        <v>53705.71</v>
      </c>
      <c r="H4391">
        <v>4950.5600000000004</v>
      </c>
      <c r="I4391">
        <v>53705.71</v>
      </c>
      <c r="J4391">
        <v>0.81</v>
      </c>
      <c r="K4391">
        <v>53705.71</v>
      </c>
      <c r="L4391">
        <v>45</v>
      </c>
      <c r="M4391" t="s">
        <v>751</v>
      </c>
      <c r="N4391" s="37">
        <v>0</v>
      </c>
      <c r="O4391">
        <v>161117.13</v>
      </c>
      <c r="P4391" t="s">
        <v>766</v>
      </c>
      <c r="Q4391" t="s">
        <v>768</v>
      </c>
      <c r="R4391" t="s">
        <v>768</v>
      </c>
      <c r="S4391" t="s">
        <v>758</v>
      </c>
    </row>
    <row r="4392" spans="1:19" x14ac:dyDescent="0.3">
      <c r="A4392" t="s">
        <v>747</v>
      </c>
      <c r="B4392" t="s">
        <v>748</v>
      </c>
      <c r="C4392" t="s">
        <v>749</v>
      </c>
      <c r="D4392" t="s">
        <v>750</v>
      </c>
      <c r="E4392">
        <v>14</v>
      </c>
      <c r="F4392" t="s">
        <v>265</v>
      </c>
      <c r="G4392" s="37">
        <v>357395.29</v>
      </c>
      <c r="H4392">
        <v>11.53</v>
      </c>
      <c r="I4392">
        <v>357395.29</v>
      </c>
      <c r="J4392">
        <v>61.92</v>
      </c>
      <c r="K4392">
        <v>357395.29</v>
      </c>
      <c r="L4392">
        <v>104.82</v>
      </c>
      <c r="M4392" t="s">
        <v>751</v>
      </c>
      <c r="N4392" s="37">
        <v>133940.69</v>
      </c>
      <c r="O4392">
        <v>5003534.0599999996</v>
      </c>
      <c r="P4392" t="s">
        <v>766</v>
      </c>
      <c r="Q4392" t="s">
        <v>766</v>
      </c>
      <c r="R4392" t="s">
        <v>768</v>
      </c>
      <c r="S4392" t="s">
        <v>758</v>
      </c>
    </row>
    <row r="4393" spans="1:19" x14ac:dyDescent="0.3">
      <c r="A4393" t="s">
        <v>753</v>
      </c>
      <c r="B4393" t="s">
        <v>748</v>
      </c>
      <c r="C4393" t="s">
        <v>749</v>
      </c>
      <c r="D4393" t="s">
        <v>750</v>
      </c>
      <c r="E4393">
        <v>4</v>
      </c>
      <c r="F4393" t="s">
        <v>329</v>
      </c>
      <c r="G4393" s="37">
        <v>30266.45</v>
      </c>
      <c r="H4393">
        <v>103.51</v>
      </c>
      <c r="I4393">
        <v>30266.45</v>
      </c>
      <c r="J4393">
        <v>596.98</v>
      </c>
      <c r="K4393">
        <v>30266.45</v>
      </c>
      <c r="L4393">
        <v>41.82</v>
      </c>
      <c r="M4393" t="s">
        <v>751</v>
      </c>
      <c r="N4393" s="37">
        <v>0</v>
      </c>
      <c r="O4393">
        <v>121065.8</v>
      </c>
      <c r="P4393" t="s">
        <v>768</v>
      </c>
      <c r="Q4393" t="s">
        <v>766</v>
      </c>
      <c r="R4393" t="s">
        <v>768</v>
      </c>
      <c r="S4393" t="s">
        <v>758</v>
      </c>
    </row>
    <row r="4394" spans="1:19" x14ac:dyDescent="0.3">
      <c r="A4394" t="s">
        <v>747</v>
      </c>
      <c r="B4394" t="s">
        <v>748</v>
      </c>
      <c r="C4394" t="s">
        <v>754</v>
      </c>
      <c r="D4394" t="s">
        <v>750</v>
      </c>
      <c r="E4394">
        <v>1</v>
      </c>
      <c r="F4394" t="s">
        <v>351</v>
      </c>
      <c r="G4394" s="37">
        <v>-1283.8599999999999</v>
      </c>
      <c r="H4394" t="s">
        <v>751</v>
      </c>
      <c r="I4394">
        <v>-1283.8599999999999</v>
      </c>
      <c r="J4394" t="s">
        <v>751</v>
      </c>
      <c r="K4394">
        <v>-1283.8599999999999</v>
      </c>
      <c r="L4394" t="s">
        <v>751</v>
      </c>
      <c r="M4394" t="s">
        <v>751</v>
      </c>
      <c r="N4394" s="37">
        <v>0</v>
      </c>
      <c r="O4394" t="s">
        <v>751</v>
      </c>
      <c r="P4394" t="s">
        <v>751</v>
      </c>
      <c r="Q4394" t="s">
        <v>751</v>
      </c>
      <c r="R4394" t="s">
        <v>751</v>
      </c>
      <c r="S4394" t="s">
        <v>758</v>
      </c>
    </row>
    <row r="4395" spans="1:19" x14ac:dyDescent="0.3">
      <c r="A4395" t="s">
        <v>747</v>
      </c>
      <c r="B4395" t="s">
        <v>748</v>
      </c>
      <c r="C4395" t="s">
        <v>749</v>
      </c>
      <c r="D4395" t="s">
        <v>750</v>
      </c>
      <c r="E4395">
        <v>1</v>
      </c>
      <c r="F4395" t="s">
        <v>70</v>
      </c>
      <c r="G4395" s="37">
        <v>222209.46</v>
      </c>
      <c r="H4395">
        <v>111453.27</v>
      </c>
      <c r="I4395">
        <v>222209.46</v>
      </c>
      <c r="J4395">
        <v>0.98</v>
      </c>
      <c r="K4395">
        <v>222209.46</v>
      </c>
      <c r="L4395">
        <v>54.04</v>
      </c>
      <c r="M4395" t="s">
        <v>751</v>
      </c>
      <c r="N4395" s="37">
        <v>0</v>
      </c>
      <c r="O4395">
        <v>222209.46</v>
      </c>
      <c r="P4395" t="s">
        <v>766</v>
      </c>
      <c r="Q4395" t="s">
        <v>768</v>
      </c>
      <c r="R4395" t="s">
        <v>768</v>
      </c>
      <c r="S4395" t="s">
        <v>758</v>
      </c>
    </row>
    <row r="4396" spans="1:19" x14ac:dyDescent="0.3">
      <c r="A4396" t="s">
        <v>752</v>
      </c>
      <c r="B4396" t="s">
        <v>748</v>
      </c>
      <c r="C4396" t="s">
        <v>754</v>
      </c>
      <c r="D4396" t="s">
        <v>750</v>
      </c>
      <c r="E4396">
        <v>0</v>
      </c>
      <c r="F4396" t="s">
        <v>262</v>
      </c>
      <c r="G4396" s="37">
        <v>-3101.18</v>
      </c>
      <c r="H4396" t="s">
        <v>751</v>
      </c>
      <c r="I4396">
        <v>-3101.18</v>
      </c>
      <c r="J4396" t="s">
        <v>751</v>
      </c>
      <c r="K4396">
        <v>-3101.18</v>
      </c>
      <c r="L4396" t="s">
        <v>751</v>
      </c>
      <c r="M4396" t="s">
        <v>751</v>
      </c>
      <c r="N4396" s="37">
        <v>0</v>
      </c>
      <c r="O4396" t="s">
        <v>751</v>
      </c>
      <c r="P4396" t="s">
        <v>751</v>
      </c>
      <c r="Q4396" t="s">
        <v>751</v>
      </c>
      <c r="R4396" t="s">
        <v>751</v>
      </c>
      <c r="S4396" t="s">
        <v>758</v>
      </c>
    </row>
    <row r="4397" spans="1:19" x14ac:dyDescent="0.3">
      <c r="A4397" t="s">
        <v>753</v>
      </c>
      <c r="B4397" t="s">
        <v>748</v>
      </c>
      <c r="C4397" t="s">
        <v>754</v>
      </c>
      <c r="D4397" t="s">
        <v>750</v>
      </c>
      <c r="E4397">
        <v>-1</v>
      </c>
      <c r="F4397" t="s">
        <v>30</v>
      </c>
      <c r="G4397" s="37">
        <v>-880.62</v>
      </c>
      <c r="H4397" t="s">
        <v>751</v>
      </c>
      <c r="I4397">
        <v>-880.62</v>
      </c>
      <c r="J4397" t="s">
        <v>751</v>
      </c>
      <c r="K4397">
        <v>-880.62</v>
      </c>
      <c r="L4397" t="s">
        <v>751</v>
      </c>
      <c r="M4397" t="s">
        <v>751</v>
      </c>
      <c r="N4397" s="37">
        <v>0</v>
      </c>
      <c r="O4397" t="s">
        <v>751</v>
      </c>
      <c r="P4397" t="s">
        <v>751</v>
      </c>
      <c r="Q4397" t="s">
        <v>751</v>
      </c>
      <c r="R4397" t="s">
        <v>751</v>
      </c>
      <c r="S4397" t="s">
        <v>758</v>
      </c>
    </row>
    <row r="4398" spans="1:19" x14ac:dyDescent="0.3">
      <c r="A4398" t="s">
        <v>752</v>
      </c>
      <c r="B4398" t="s">
        <v>748</v>
      </c>
      <c r="C4398" t="s">
        <v>754</v>
      </c>
      <c r="D4398" t="s">
        <v>750</v>
      </c>
      <c r="E4398">
        <v>1</v>
      </c>
      <c r="F4398" t="s">
        <v>533</v>
      </c>
      <c r="G4398" s="37">
        <v>-10803.64</v>
      </c>
      <c r="H4398" t="s">
        <v>751</v>
      </c>
      <c r="I4398">
        <v>-10803.64</v>
      </c>
      <c r="J4398" t="s">
        <v>751</v>
      </c>
      <c r="K4398">
        <v>-10803.64</v>
      </c>
      <c r="L4398" t="s">
        <v>751</v>
      </c>
      <c r="M4398" t="s">
        <v>751</v>
      </c>
      <c r="N4398" s="37">
        <v>0</v>
      </c>
      <c r="O4398" t="s">
        <v>751</v>
      </c>
      <c r="P4398" t="s">
        <v>751</v>
      </c>
      <c r="Q4398" t="s">
        <v>751</v>
      </c>
      <c r="R4398" t="s">
        <v>751</v>
      </c>
      <c r="S4398" t="s">
        <v>758</v>
      </c>
    </row>
    <row r="4399" spans="1:19" x14ac:dyDescent="0.3">
      <c r="A4399" t="s">
        <v>753</v>
      </c>
      <c r="B4399" t="s">
        <v>748</v>
      </c>
      <c r="C4399" t="s">
        <v>749</v>
      </c>
      <c r="D4399" t="s">
        <v>750</v>
      </c>
      <c r="E4399">
        <v>4</v>
      </c>
      <c r="F4399" t="s">
        <v>111</v>
      </c>
      <c r="G4399" s="37">
        <v>372670</v>
      </c>
      <c r="H4399">
        <v>461.06</v>
      </c>
      <c r="I4399">
        <v>372670</v>
      </c>
      <c r="J4399">
        <v>391.67</v>
      </c>
      <c r="K4399">
        <v>372670</v>
      </c>
      <c r="L4399">
        <v>50.98</v>
      </c>
      <c r="M4399" t="s">
        <v>751</v>
      </c>
      <c r="N4399" s="37">
        <v>0</v>
      </c>
      <c r="O4399">
        <v>1490680</v>
      </c>
      <c r="P4399" t="s">
        <v>766</v>
      </c>
      <c r="Q4399" t="s">
        <v>766</v>
      </c>
      <c r="R4399" t="s">
        <v>768</v>
      </c>
      <c r="S4399" t="s">
        <v>758</v>
      </c>
    </row>
    <row r="4400" spans="1:19" x14ac:dyDescent="0.3">
      <c r="A4400" t="s">
        <v>752</v>
      </c>
      <c r="B4400" t="s">
        <v>748</v>
      </c>
      <c r="C4400" t="s">
        <v>754</v>
      </c>
      <c r="D4400" t="s">
        <v>750</v>
      </c>
      <c r="E4400">
        <v>2</v>
      </c>
      <c r="F4400" t="s">
        <v>396</v>
      </c>
      <c r="G4400" s="37">
        <v>-22550.959999999999</v>
      </c>
      <c r="H4400" t="s">
        <v>751</v>
      </c>
      <c r="I4400">
        <v>-22550.959999999999</v>
      </c>
      <c r="J4400" t="s">
        <v>751</v>
      </c>
      <c r="K4400">
        <v>-22550.959999999999</v>
      </c>
      <c r="L4400" t="s">
        <v>751</v>
      </c>
      <c r="M4400" t="s">
        <v>751</v>
      </c>
      <c r="N4400" s="37">
        <v>0</v>
      </c>
      <c r="O4400" t="s">
        <v>751</v>
      </c>
      <c r="P4400" t="s">
        <v>751</v>
      </c>
      <c r="Q4400" t="s">
        <v>751</v>
      </c>
      <c r="R4400" t="s">
        <v>751</v>
      </c>
      <c r="S4400" t="s">
        <v>758</v>
      </c>
    </row>
    <row r="4401" spans="1:19" x14ac:dyDescent="0.3">
      <c r="A4401" t="s">
        <v>753</v>
      </c>
      <c r="B4401" t="s">
        <v>748</v>
      </c>
      <c r="C4401" t="s">
        <v>754</v>
      </c>
      <c r="D4401" t="s">
        <v>750</v>
      </c>
      <c r="E4401">
        <v>-1</v>
      </c>
      <c r="F4401" t="s">
        <v>10</v>
      </c>
      <c r="G4401" s="37">
        <v>-45.18</v>
      </c>
      <c r="H4401" t="s">
        <v>751</v>
      </c>
      <c r="I4401">
        <v>-45.18</v>
      </c>
      <c r="J4401" t="s">
        <v>751</v>
      </c>
      <c r="K4401">
        <v>-45.18</v>
      </c>
      <c r="L4401" t="s">
        <v>751</v>
      </c>
      <c r="M4401" t="s">
        <v>751</v>
      </c>
      <c r="N4401" s="37">
        <v>0</v>
      </c>
      <c r="O4401" t="s">
        <v>751</v>
      </c>
      <c r="P4401" t="s">
        <v>751</v>
      </c>
      <c r="Q4401" t="s">
        <v>751</v>
      </c>
      <c r="R4401" t="s">
        <v>751</v>
      </c>
      <c r="S4401" t="s">
        <v>758</v>
      </c>
    </row>
    <row r="4402" spans="1:19" x14ac:dyDescent="0.3">
      <c r="A4402" t="s">
        <v>752</v>
      </c>
      <c r="B4402" t="s">
        <v>748</v>
      </c>
      <c r="C4402" t="s">
        <v>754</v>
      </c>
      <c r="D4402" t="s">
        <v>750</v>
      </c>
      <c r="E4402">
        <v>-1</v>
      </c>
      <c r="F4402" t="s">
        <v>64</v>
      </c>
      <c r="G4402" s="37">
        <v>-12769.6</v>
      </c>
      <c r="H4402" t="s">
        <v>751</v>
      </c>
      <c r="I4402">
        <v>-12769.6</v>
      </c>
      <c r="J4402" t="s">
        <v>751</v>
      </c>
      <c r="K4402">
        <v>-12769.6</v>
      </c>
      <c r="L4402" t="s">
        <v>751</v>
      </c>
      <c r="M4402" t="s">
        <v>751</v>
      </c>
      <c r="N4402" s="37">
        <v>0</v>
      </c>
      <c r="O4402" t="s">
        <v>751</v>
      </c>
      <c r="P4402" t="s">
        <v>751</v>
      </c>
      <c r="Q4402" t="s">
        <v>751</v>
      </c>
      <c r="R4402" t="s">
        <v>751</v>
      </c>
      <c r="S4402" t="s">
        <v>758</v>
      </c>
    </row>
    <row r="4403" spans="1:19" x14ac:dyDescent="0.3">
      <c r="A4403" t="s">
        <v>753</v>
      </c>
      <c r="B4403" t="s">
        <v>748</v>
      </c>
      <c r="C4403" t="s">
        <v>754</v>
      </c>
      <c r="D4403" t="s">
        <v>750</v>
      </c>
      <c r="E4403">
        <v>1</v>
      </c>
      <c r="F4403" t="s">
        <v>110</v>
      </c>
      <c r="G4403" s="37">
        <v>-1472.23</v>
      </c>
      <c r="H4403" t="s">
        <v>751</v>
      </c>
      <c r="I4403">
        <v>-1472.23</v>
      </c>
      <c r="J4403" t="s">
        <v>751</v>
      </c>
      <c r="K4403">
        <v>-1472.23</v>
      </c>
      <c r="L4403" t="s">
        <v>751</v>
      </c>
      <c r="M4403" t="s">
        <v>751</v>
      </c>
      <c r="N4403" s="37">
        <v>0</v>
      </c>
      <c r="O4403" t="s">
        <v>751</v>
      </c>
      <c r="P4403" t="s">
        <v>751</v>
      </c>
      <c r="Q4403" t="s">
        <v>751</v>
      </c>
      <c r="R4403" t="s">
        <v>751</v>
      </c>
      <c r="S4403" t="s">
        <v>758</v>
      </c>
    </row>
    <row r="4404" spans="1:19" x14ac:dyDescent="0.3">
      <c r="A4404" t="s">
        <v>753</v>
      </c>
      <c r="B4404" t="s">
        <v>748</v>
      </c>
      <c r="C4404" t="s">
        <v>749</v>
      </c>
      <c r="D4404" t="s">
        <v>750</v>
      </c>
      <c r="E4404">
        <v>4</v>
      </c>
      <c r="F4404" t="s">
        <v>278</v>
      </c>
      <c r="G4404" s="37">
        <v>34155.199999999997</v>
      </c>
      <c r="H4404">
        <v>2610.12</v>
      </c>
      <c r="I4404">
        <v>34155.199999999997</v>
      </c>
      <c r="J4404">
        <v>0.28000000000000003</v>
      </c>
      <c r="K4404">
        <v>34155.199999999997</v>
      </c>
      <c r="L4404">
        <v>3.06</v>
      </c>
      <c r="M4404" t="s">
        <v>751</v>
      </c>
      <c r="N4404" s="37">
        <v>0</v>
      </c>
      <c r="O4404">
        <v>136620.79999999999</v>
      </c>
      <c r="P4404" t="s">
        <v>766</v>
      </c>
      <c r="Q4404" t="s">
        <v>768</v>
      </c>
      <c r="R4404" t="s">
        <v>768</v>
      </c>
      <c r="S4404" t="s">
        <v>758</v>
      </c>
    </row>
    <row r="4405" spans="1:19" x14ac:dyDescent="0.3">
      <c r="A4405" t="s">
        <v>747</v>
      </c>
      <c r="B4405" t="s">
        <v>748</v>
      </c>
      <c r="C4405" t="s">
        <v>754</v>
      </c>
      <c r="D4405" t="s">
        <v>750</v>
      </c>
      <c r="E4405">
        <v>3</v>
      </c>
      <c r="F4405" t="s">
        <v>400</v>
      </c>
      <c r="G4405" s="37">
        <v>-23994.02</v>
      </c>
      <c r="H4405" t="s">
        <v>751</v>
      </c>
      <c r="I4405">
        <v>-23994.02</v>
      </c>
      <c r="J4405" t="s">
        <v>751</v>
      </c>
      <c r="K4405">
        <v>-23994.02</v>
      </c>
      <c r="L4405" t="s">
        <v>751</v>
      </c>
      <c r="M4405" t="s">
        <v>751</v>
      </c>
      <c r="N4405" s="37">
        <v>0</v>
      </c>
      <c r="O4405" t="s">
        <v>751</v>
      </c>
      <c r="P4405" t="s">
        <v>751</v>
      </c>
      <c r="Q4405" t="s">
        <v>751</v>
      </c>
      <c r="R4405" t="s">
        <v>751</v>
      </c>
      <c r="S4405" t="s">
        <v>758</v>
      </c>
    </row>
    <row r="4406" spans="1:19" x14ac:dyDescent="0.3">
      <c r="A4406" t="s">
        <v>753</v>
      </c>
      <c r="B4406" t="s">
        <v>748</v>
      </c>
      <c r="C4406" t="s">
        <v>754</v>
      </c>
      <c r="D4406" t="s">
        <v>750</v>
      </c>
      <c r="E4406">
        <v>-1</v>
      </c>
      <c r="F4406" t="s">
        <v>529</v>
      </c>
      <c r="G4406" s="37">
        <v>-101755.18</v>
      </c>
      <c r="H4406" t="s">
        <v>751</v>
      </c>
      <c r="I4406">
        <v>-101755.18</v>
      </c>
      <c r="J4406" t="s">
        <v>751</v>
      </c>
      <c r="K4406">
        <v>-101755.18</v>
      </c>
      <c r="L4406" t="s">
        <v>751</v>
      </c>
      <c r="M4406" t="s">
        <v>751</v>
      </c>
      <c r="N4406" s="37">
        <v>0</v>
      </c>
      <c r="O4406" t="s">
        <v>751</v>
      </c>
      <c r="P4406" t="s">
        <v>751</v>
      </c>
      <c r="Q4406" t="s">
        <v>751</v>
      </c>
      <c r="R4406" t="s">
        <v>751</v>
      </c>
      <c r="S4406" t="s">
        <v>758</v>
      </c>
    </row>
    <row r="4407" spans="1:19" x14ac:dyDescent="0.3">
      <c r="A4407" t="s">
        <v>752</v>
      </c>
      <c r="B4407" t="s">
        <v>748</v>
      </c>
      <c r="C4407" t="s">
        <v>749</v>
      </c>
      <c r="D4407" t="s">
        <v>750</v>
      </c>
      <c r="E4407">
        <v>-1</v>
      </c>
      <c r="F4407" t="s">
        <v>156</v>
      </c>
      <c r="G4407" s="37">
        <v>2260.06</v>
      </c>
      <c r="H4407">
        <v>0</v>
      </c>
      <c r="I4407">
        <v>2260.06</v>
      </c>
      <c r="J4407">
        <v>0</v>
      </c>
      <c r="K4407">
        <v>2260.06</v>
      </c>
      <c r="L4407">
        <v>0</v>
      </c>
      <c r="M4407" t="s">
        <v>751</v>
      </c>
      <c r="N4407" s="37">
        <v>0</v>
      </c>
      <c r="O4407" t="s">
        <v>751</v>
      </c>
      <c r="P4407" t="s">
        <v>766</v>
      </c>
      <c r="Q4407" t="s">
        <v>766</v>
      </c>
      <c r="R4407" t="s">
        <v>766</v>
      </c>
      <c r="S4407" t="s">
        <v>758</v>
      </c>
    </row>
    <row r="4408" spans="1:19" x14ac:dyDescent="0.3">
      <c r="A4408" t="s">
        <v>747</v>
      </c>
      <c r="B4408" t="s">
        <v>748</v>
      </c>
      <c r="C4408" t="s">
        <v>749</v>
      </c>
      <c r="D4408" t="s">
        <v>750</v>
      </c>
      <c r="E4408">
        <v>5</v>
      </c>
      <c r="F4408" t="s">
        <v>307</v>
      </c>
      <c r="G4408" s="37">
        <v>66.17</v>
      </c>
      <c r="H4408">
        <v>0.02</v>
      </c>
      <c r="I4408">
        <v>66.17</v>
      </c>
      <c r="J4408">
        <v>0.01</v>
      </c>
      <c r="K4408">
        <v>66.17</v>
      </c>
      <c r="L4408">
        <v>0.11</v>
      </c>
      <c r="M4408" t="s">
        <v>751</v>
      </c>
      <c r="N4408" s="37">
        <v>0</v>
      </c>
      <c r="O4408">
        <v>330.85</v>
      </c>
      <c r="P4408" t="s">
        <v>766</v>
      </c>
      <c r="Q4408" t="s">
        <v>766</v>
      </c>
      <c r="R4408" t="s">
        <v>766</v>
      </c>
      <c r="S4408" t="s">
        <v>758</v>
      </c>
    </row>
    <row r="4409" spans="1:19" x14ac:dyDescent="0.3">
      <c r="A4409" t="s">
        <v>747</v>
      </c>
      <c r="B4409" t="s">
        <v>748</v>
      </c>
      <c r="C4409" t="s">
        <v>749</v>
      </c>
      <c r="D4409" t="s">
        <v>750</v>
      </c>
      <c r="E4409">
        <v>5</v>
      </c>
      <c r="F4409" t="s">
        <v>56</v>
      </c>
      <c r="G4409" s="37">
        <v>15053.66</v>
      </c>
      <c r="H4409">
        <v>1.0900000000000001</v>
      </c>
      <c r="I4409">
        <v>15053.66</v>
      </c>
      <c r="J4409">
        <v>0.52</v>
      </c>
      <c r="K4409">
        <v>15053.66</v>
      </c>
      <c r="L4409">
        <v>4.96</v>
      </c>
      <c r="M4409" t="s">
        <v>751</v>
      </c>
      <c r="N4409" s="37">
        <v>0</v>
      </c>
      <c r="O4409">
        <v>75268.3</v>
      </c>
      <c r="P4409" t="s">
        <v>766</v>
      </c>
      <c r="Q4409" t="s">
        <v>766</v>
      </c>
      <c r="R4409" t="s">
        <v>766</v>
      </c>
      <c r="S4409" t="s">
        <v>758</v>
      </c>
    </row>
    <row r="4410" spans="1:19" x14ac:dyDescent="0.3">
      <c r="A4410" t="s">
        <v>747</v>
      </c>
      <c r="B4410" t="s">
        <v>748</v>
      </c>
      <c r="C4410" t="s">
        <v>754</v>
      </c>
      <c r="D4410" t="s">
        <v>750</v>
      </c>
      <c r="E4410">
        <v>-1</v>
      </c>
      <c r="F4410" t="s">
        <v>237</v>
      </c>
      <c r="G4410" s="37">
        <v>-500.81</v>
      </c>
      <c r="H4410" t="s">
        <v>751</v>
      </c>
      <c r="I4410">
        <v>-500.81</v>
      </c>
      <c r="J4410" t="s">
        <v>751</v>
      </c>
      <c r="K4410">
        <v>-500.81</v>
      </c>
      <c r="L4410" t="s">
        <v>751</v>
      </c>
      <c r="M4410" t="s">
        <v>751</v>
      </c>
      <c r="N4410" s="37">
        <v>0</v>
      </c>
      <c r="O4410" t="s">
        <v>751</v>
      </c>
      <c r="P4410" t="s">
        <v>751</v>
      </c>
      <c r="Q4410" t="s">
        <v>751</v>
      </c>
      <c r="R4410" t="s">
        <v>751</v>
      </c>
      <c r="S4410" t="s">
        <v>758</v>
      </c>
    </row>
    <row r="4411" spans="1:19" x14ac:dyDescent="0.3">
      <c r="A4411" t="s">
        <v>753</v>
      </c>
      <c r="B4411" t="s">
        <v>748</v>
      </c>
      <c r="C4411" t="s">
        <v>749</v>
      </c>
      <c r="D4411" t="s">
        <v>750</v>
      </c>
      <c r="E4411">
        <v>3</v>
      </c>
      <c r="F4411" t="s">
        <v>541</v>
      </c>
      <c r="G4411" s="37">
        <v>4532503.54</v>
      </c>
      <c r="H4411">
        <v>568.19000000000005</v>
      </c>
      <c r="I4411">
        <v>4532503.54</v>
      </c>
      <c r="J4411">
        <v>269.89</v>
      </c>
      <c r="K4411">
        <v>4532503.54</v>
      </c>
      <c r="L4411">
        <v>2584.8000000000002</v>
      </c>
      <c r="M4411" t="s">
        <v>751</v>
      </c>
      <c r="N4411" s="37">
        <v>0</v>
      </c>
      <c r="O4411">
        <v>13597510.619999999</v>
      </c>
      <c r="P4411" t="s">
        <v>766</v>
      </c>
      <c r="Q4411" t="s">
        <v>766</v>
      </c>
      <c r="R4411" t="s">
        <v>766</v>
      </c>
      <c r="S4411" t="s">
        <v>758</v>
      </c>
    </row>
    <row r="4412" spans="1:19" x14ac:dyDescent="0.3">
      <c r="A4412" t="s">
        <v>753</v>
      </c>
      <c r="B4412" t="s">
        <v>748</v>
      </c>
      <c r="C4412" t="s">
        <v>754</v>
      </c>
      <c r="D4412" t="s">
        <v>750</v>
      </c>
      <c r="E4412">
        <v>3</v>
      </c>
      <c r="F4412" t="s">
        <v>514</v>
      </c>
      <c r="G4412" s="37">
        <v>-966.46</v>
      </c>
      <c r="H4412" t="s">
        <v>751</v>
      </c>
      <c r="I4412">
        <v>-966.46</v>
      </c>
      <c r="J4412" t="s">
        <v>751</v>
      </c>
      <c r="K4412">
        <v>-966.46</v>
      </c>
      <c r="L4412" t="s">
        <v>751</v>
      </c>
      <c r="M4412" t="s">
        <v>751</v>
      </c>
      <c r="N4412" s="37">
        <v>0</v>
      </c>
      <c r="O4412" t="s">
        <v>751</v>
      </c>
      <c r="P4412" t="s">
        <v>751</v>
      </c>
      <c r="Q4412" t="s">
        <v>751</v>
      </c>
      <c r="R4412" t="s">
        <v>751</v>
      </c>
      <c r="S4412" t="s">
        <v>758</v>
      </c>
    </row>
    <row r="4413" spans="1:19" x14ac:dyDescent="0.3">
      <c r="A4413" t="s">
        <v>753</v>
      </c>
      <c r="B4413" t="s">
        <v>748</v>
      </c>
      <c r="C4413" t="s">
        <v>754</v>
      </c>
      <c r="D4413" t="s">
        <v>750</v>
      </c>
      <c r="E4413">
        <v>1</v>
      </c>
      <c r="F4413" t="s">
        <v>268</v>
      </c>
      <c r="G4413" s="37">
        <v>-4611.84</v>
      </c>
      <c r="H4413" t="s">
        <v>751</v>
      </c>
      <c r="I4413">
        <v>-4611.84</v>
      </c>
      <c r="J4413" t="s">
        <v>751</v>
      </c>
      <c r="K4413">
        <v>-4611.84</v>
      </c>
      <c r="L4413" t="s">
        <v>751</v>
      </c>
      <c r="M4413" t="s">
        <v>751</v>
      </c>
      <c r="N4413" s="37">
        <v>0</v>
      </c>
      <c r="O4413" t="s">
        <v>751</v>
      </c>
      <c r="P4413" t="s">
        <v>751</v>
      </c>
      <c r="Q4413" t="s">
        <v>751</v>
      </c>
      <c r="R4413" t="s">
        <v>751</v>
      </c>
      <c r="S4413" t="s">
        <v>758</v>
      </c>
    </row>
    <row r="4414" spans="1:19" x14ac:dyDescent="0.3">
      <c r="A4414" t="s">
        <v>747</v>
      </c>
      <c r="B4414" t="s">
        <v>748</v>
      </c>
      <c r="C4414" t="s">
        <v>749</v>
      </c>
      <c r="D4414" t="s">
        <v>750</v>
      </c>
      <c r="E4414">
        <v>13</v>
      </c>
      <c r="F4414" t="s">
        <v>223</v>
      </c>
      <c r="G4414" s="37">
        <v>346285.02</v>
      </c>
      <c r="H4414">
        <v>106.32</v>
      </c>
      <c r="I4414">
        <v>346285.02</v>
      </c>
      <c r="J4414">
        <v>50.5</v>
      </c>
      <c r="K4414">
        <v>346285.02</v>
      </c>
      <c r="L4414">
        <v>483.66</v>
      </c>
      <c r="M4414" t="s">
        <v>751</v>
      </c>
      <c r="N4414" s="37">
        <v>0</v>
      </c>
      <c r="O4414">
        <v>4501705.26</v>
      </c>
      <c r="P4414" t="s">
        <v>766</v>
      </c>
      <c r="Q4414" t="s">
        <v>766</v>
      </c>
      <c r="R4414" t="s">
        <v>766</v>
      </c>
      <c r="S4414" t="s">
        <v>758</v>
      </c>
    </row>
    <row r="4415" spans="1:19" x14ac:dyDescent="0.3">
      <c r="A4415" t="s">
        <v>752</v>
      </c>
      <c r="B4415" t="s">
        <v>748</v>
      </c>
      <c r="C4415" t="s">
        <v>754</v>
      </c>
      <c r="D4415" t="s">
        <v>750</v>
      </c>
      <c r="E4415">
        <v>0</v>
      </c>
      <c r="F4415" t="s">
        <v>108</v>
      </c>
      <c r="G4415" s="37">
        <v>-15420.07</v>
      </c>
      <c r="H4415" t="s">
        <v>751</v>
      </c>
      <c r="I4415">
        <v>-15420.07</v>
      </c>
      <c r="J4415" t="s">
        <v>751</v>
      </c>
      <c r="K4415">
        <v>-15420.07</v>
      </c>
      <c r="L4415" t="s">
        <v>751</v>
      </c>
      <c r="M4415" t="s">
        <v>751</v>
      </c>
      <c r="N4415" s="37">
        <v>0</v>
      </c>
      <c r="O4415" t="s">
        <v>751</v>
      </c>
      <c r="P4415" t="s">
        <v>751</v>
      </c>
      <c r="Q4415" t="s">
        <v>751</v>
      </c>
      <c r="R4415" t="s">
        <v>751</v>
      </c>
      <c r="S4415" t="s">
        <v>758</v>
      </c>
    </row>
    <row r="4416" spans="1:19" x14ac:dyDescent="0.3">
      <c r="A4416" t="s">
        <v>747</v>
      </c>
      <c r="B4416" t="s">
        <v>748</v>
      </c>
      <c r="C4416" t="s">
        <v>749</v>
      </c>
      <c r="D4416" t="s">
        <v>750</v>
      </c>
      <c r="E4416">
        <v>0</v>
      </c>
      <c r="F4416" t="s">
        <v>366</v>
      </c>
      <c r="G4416" s="37">
        <v>26223.99</v>
      </c>
      <c r="H4416">
        <v>692.86</v>
      </c>
      <c r="I4416">
        <v>26223.99</v>
      </c>
      <c r="J4416">
        <v>0</v>
      </c>
      <c r="K4416">
        <v>26223.99</v>
      </c>
      <c r="L4416">
        <v>0</v>
      </c>
      <c r="M4416" t="s">
        <v>751</v>
      </c>
      <c r="N4416" s="37">
        <v>0</v>
      </c>
      <c r="O4416" t="s">
        <v>751</v>
      </c>
      <c r="P4416" t="s">
        <v>766</v>
      </c>
      <c r="Q4416" t="s">
        <v>768</v>
      </c>
      <c r="R4416" t="s">
        <v>768</v>
      </c>
      <c r="S4416" t="s">
        <v>758</v>
      </c>
    </row>
    <row r="4417" spans="1:19" x14ac:dyDescent="0.3">
      <c r="A4417" t="s">
        <v>747</v>
      </c>
      <c r="B4417" t="s">
        <v>748</v>
      </c>
      <c r="C4417" t="s">
        <v>749</v>
      </c>
      <c r="D4417" t="s">
        <v>750</v>
      </c>
      <c r="E4417">
        <v>4</v>
      </c>
      <c r="F4417" t="s">
        <v>327</v>
      </c>
      <c r="G4417" s="37">
        <v>370253.56</v>
      </c>
      <c r="H4417">
        <v>252.56</v>
      </c>
      <c r="I4417">
        <v>370253.56</v>
      </c>
      <c r="J4417">
        <v>18.16</v>
      </c>
      <c r="K4417">
        <v>370253.56</v>
      </c>
      <c r="L4417">
        <v>393.79</v>
      </c>
      <c r="M4417" t="s">
        <v>751</v>
      </c>
      <c r="N4417" s="37">
        <v>0</v>
      </c>
      <c r="O4417">
        <v>1481014.24</v>
      </c>
      <c r="P4417" t="s">
        <v>766</v>
      </c>
      <c r="Q4417" t="s">
        <v>766</v>
      </c>
      <c r="R4417" t="s">
        <v>766</v>
      </c>
      <c r="S4417" t="s">
        <v>758</v>
      </c>
    </row>
    <row r="4418" spans="1:19" x14ac:dyDescent="0.3">
      <c r="A4418" t="s">
        <v>752</v>
      </c>
      <c r="B4418" t="s">
        <v>748</v>
      </c>
      <c r="C4418" t="s">
        <v>749</v>
      </c>
      <c r="D4418" t="s">
        <v>750</v>
      </c>
      <c r="E4418">
        <v>2</v>
      </c>
      <c r="F4418" t="s">
        <v>226</v>
      </c>
      <c r="G4418" s="37">
        <v>172166.81</v>
      </c>
      <c r="H4418">
        <v>1.1399999999999999</v>
      </c>
      <c r="I4418">
        <v>172166.81</v>
      </c>
      <c r="J4418">
        <v>1.03</v>
      </c>
      <c r="K4418">
        <v>172166.81</v>
      </c>
      <c r="L4418">
        <v>5.34</v>
      </c>
      <c r="M4418" t="s">
        <v>751</v>
      </c>
      <c r="N4418" s="37">
        <v>0</v>
      </c>
      <c r="O4418">
        <v>344333.62</v>
      </c>
      <c r="P4418" t="s">
        <v>766</v>
      </c>
      <c r="Q4418" t="s">
        <v>766</v>
      </c>
      <c r="R4418" t="s">
        <v>766</v>
      </c>
      <c r="S4418" t="s">
        <v>758</v>
      </c>
    </row>
    <row r="4419" spans="1:19" x14ac:dyDescent="0.3">
      <c r="A4419" t="s">
        <v>747</v>
      </c>
      <c r="B4419" t="s">
        <v>748</v>
      </c>
      <c r="C4419" t="s">
        <v>754</v>
      </c>
      <c r="D4419" t="s">
        <v>750</v>
      </c>
      <c r="E4419">
        <v>10</v>
      </c>
      <c r="F4419" t="s">
        <v>303</v>
      </c>
      <c r="G4419" s="37">
        <v>-159.97</v>
      </c>
      <c r="H4419" t="s">
        <v>751</v>
      </c>
      <c r="I4419">
        <v>-159.97</v>
      </c>
      <c r="J4419" t="s">
        <v>751</v>
      </c>
      <c r="K4419">
        <v>-159.97</v>
      </c>
      <c r="L4419" t="s">
        <v>751</v>
      </c>
      <c r="M4419" t="s">
        <v>751</v>
      </c>
      <c r="N4419" s="37">
        <v>0</v>
      </c>
      <c r="O4419" t="s">
        <v>751</v>
      </c>
      <c r="P4419" t="s">
        <v>751</v>
      </c>
      <c r="Q4419" t="s">
        <v>751</v>
      </c>
      <c r="R4419" t="s">
        <v>751</v>
      </c>
      <c r="S4419" t="s">
        <v>758</v>
      </c>
    </row>
    <row r="4420" spans="1:19" x14ac:dyDescent="0.3">
      <c r="A4420" t="s">
        <v>753</v>
      </c>
      <c r="B4420" t="s">
        <v>748</v>
      </c>
      <c r="C4420" t="s">
        <v>749</v>
      </c>
      <c r="D4420" t="s">
        <v>750</v>
      </c>
      <c r="E4420">
        <v>2</v>
      </c>
      <c r="F4420" t="s">
        <v>452</v>
      </c>
      <c r="G4420" s="37">
        <v>46466.12</v>
      </c>
      <c r="H4420">
        <v>7.96</v>
      </c>
      <c r="I4420">
        <v>46466.12</v>
      </c>
      <c r="J4420">
        <v>3.58</v>
      </c>
      <c r="K4420">
        <v>46466.12</v>
      </c>
      <c r="L4420">
        <v>44.59</v>
      </c>
      <c r="M4420" t="s">
        <v>751</v>
      </c>
      <c r="N4420" s="37">
        <v>0</v>
      </c>
      <c r="O4420">
        <v>92932.24</v>
      </c>
      <c r="P4420" t="s">
        <v>766</v>
      </c>
      <c r="Q4420" t="s">
        <v>766</v>
      </c>
      <c r="R4420" t="s">
        <v>766</v>
      </c>
      <c r="S4420" t="s">
        <v>758</v>
      </c>
    </row>
    <row r="4421" spans="1:19" x14ac:dyDescent="0.3">
      <c r="A4421" t="s">
        <v>753</v>
      </c>
      <c r="B4421" t="s">
        <v>748</v>
      </c>
      <c r="C4421" t="s">
        <v>749</v>
      </c>
      <c r="D4421" t="s">
        <v>750</v>
      </c>
      <c r="E4421">
        <v>5</v>
      </c>
      <c r="F4421" t="s">
        <v>487</v>
      </c>
      <c r="G4421" s="37">
        <v>16642.43</v>
      </c>
      <c r="H4421">
        <v>1461.81</v>
      </c>
      <c r="I4421">
        <v>16642.43</v>
      </c>
      <c r="J4421">
        <v>1.8</v>
      </c>
      <c r="K4421">
        <v>16642.43</v>
      </c>
      <c r="L4421">
        <v>38.979999999999997</v>
      </c>
      <c r="M4421" t="s">
        <v>751</v>
      </c>
      <c r="N4421" s="37">
        <v>0</v>
      </c>
      <c r="O4421">
        <v>83212.149999999994</v>
      </c>
      <c r="P4421" t="s">
        <v>766</v>
      </c>
      <c r="Q4421" t="s">
        <v>768</v>
      </c>
      <c r="R4421" t="s">
        <v>768</v>
      </c>
      <c r="S4421" t="s">
        <v>758</v>
      </c>
    </row>
    <row r="4422" spans="1:19" x14ac:dyDescent="0.3">
      <c r="A4422" t="s">
        <v>753</v>
      </c>
      <c r="B4422" t="s">
        <v>748</v>
      </c>
      <c r="C4422" t="s">
        <v>749</v>
      </c>
      <c r="D4422" t="s">
        <v>750</v>
      </c>
      <c r="E4422">
        <v>1</v>
      </c>
      <c r="F4422" t="s">
        <v>36</v>
      </c>
      <c r="G4422" s="37">
        <v>211102.49</v>
      </c>
      <c r="H4422">
        <v>9.5500000000000007</v>
      </c>
      <c r="I4422">
        <v>211102.49</v>
      </c>
      <c r="J4422">
        <v>4.53</v>
      </c>
      <c r="K4422">
        <v>211102.49</v>
      </c>
      <c r="L4422">
        <v>43.42</v>
      </c>
      <c r="M4422" t="s">
        <v>751</v>
      </c>
      <c r="N4422" s="37">
        <v>0</v>
      </c>
      <c r="O4422">
        <v>211102.49</v>
      </c>
      <c r="P4422" t="s">
        <v>766</v>
      </c>
      <c r="Q4422" t="s">
        <v>766</v>
      </c>
      <c r="R4422" t="s">
        <v>766</v>
      </c>
      <c r="S4422" t="s">
        <v>758</v>
      </c>
    </row>
    <row r="4423" spans="1:19" x14ac:dyDescent="0.3">
      <c r="A4423" t="s">
        <v>747</v>
      </c>
      <c r="B4423" t="s">
        <v>748</v>
      </c>
      <c r="C4423" t="s">
        <v>754</v>
      </c>
      <c r="D4423" t="s">
        <v>750</v>
      </c>
      <c r="E4423">
        <v>-1</v>
      </c>
      <c r="F4423" t="s">
        <v>157</v>
      </c>
      <c r="G4423" s="37">
        <v>-35480.730000000003</v>
      </c>
      <c r="H4423" t="s">
        <v>751</v>
      </c>
      <c r="I4423">
        <v>-35480.730000000003</v>
      </c>
      <c r="J4423" t="s">
        <v>751</v>
      </c>
      <c r="K4423">
        <v>-35480.730000000003</v>
      </c>
      <c r="L4423" t="s">
        <v>751</v>
      </c>
      <c r="M4423" t="s">
        <v>751</v>
      </c>
      <c r="N4423" s="37">
        <v>0</v>
      </c>
      <c r="O4423" t="s">
        <v>751</v>
      </c>
      <c r="P4423" t="s">
        <v>751</v>
      </c>
      <c r="Q4423" t="s">
        <v>751</v>
      </c>
      <c r="R4423" t="s">
        <v>751</v>
      </c>
      <c r="S4423" t="s">
        <v>758</v>
      </c>
    </row>
    <row r="4424" spans="1:19" x14ac:dyDescent="0.3">
      <c r="A4424" t="s">
        <v>752</v>
      </c>
      <c r="B4424" t="s">
        <v>748</v>
      </c>
      <c r="C4424" t="s">
        <v>749</v>
      </c>
      <c r="D4424" t="s">
        <v>750</v>
      </c>
      <c r="E4424">
        <v>1</v>
      </c>
      <c r="F4424" t="s">
        <v>556</v>
      </c>
      <c r="G4424" s="37">
        <v>195000</v>
      </c>
      <c r="H4424" t="s">
        <v>751</v>
      </c>
      <c r="I4424">
        <v>195000</v>
      </c>
      <c r="J4424" t="s">
        <v>751</v>
      </c>
      <c r="K4424">
        <v>195000</v>
      </c>
      <c r="L4424">
        <v>412.87</v>
      </c>
      <c r="M4424" t="s">
        <v>751</v>
      </c>
      <c r="N4424" s="37">
        <v>0</v>
      </c>
      <c r="O4424">
        <v>195000</v>
      </c>
      <c r="P4424" t="s">
        <v>766</v>
      </c>
      <c r="Q4424" t="s">
        <v>766</v>
      </c>
      <c r="R4424" t="s">
        <v>768</v>
      </c>
      <c r="S4424" t="s">
        <v>758</v>
      </c>
    </row>
    <row r="4425" spans="1:19" x14ac:dyDescent="0.3">
      <c r="A4425" t="s">
        <v>747</v>
      </c>
      <c r="B4425" t="s">
        <v>748</v>
      </c>
      <c r="C4425" t="s">
        <v>749</v>
      </c>
      <c r="D4425" t="s">
        <v>750</v>
      </c>
      <c r="E4425">
        <v>3</v>
      </c>
      <c r="F4425" t="s">
        <v>223</v>
      </c>
      <c r="G4425" s="37">
        <v>96454.05</v>
      </c>
      <c r="H4425">
        <v>10125.86</v>
      </c>
      <c r="I4425">
        <v>96454.05</v>
      </c>
      <c r="J4425">
        <v>0.5</v>
      </c>
      <c r="K4425">
        <v>96454.05</v>
      </c>
      <c r="L4425">
        <v>4.8099999999999996</v>
      </c>
      <c r="M4425" t="s">
        <v>751</v>
      </c>
      <c r="N4425" s="37">
        <v>0</v>
      </c>
      <c r="O4425">
        <v>289362.15000000002</v>
      </c>
      <c r="P4425" t="s">
        <v>766</v>
      </c>
      <c r="Q4425" t="s">
        <v>768</v>
      </c>
      <c r="R4425" t="s">
        <v>768</v>
      </c>
      <c r="S4425" t="s">
        <v>758</v>
      </c>
    </row>
    <row r="4426" spans="1:19" x14ac:dyDescent="0.3">
      <c r="A4426" t="s">
        <v>753</v>
      </c>
      <c r="B4426" t="s">
        <v>748</v>
      </c>
      <c r="C4426" t="s">
        <v>754</v>
      </c>
      <c r="D4426" t="s">
        <v>750</v>
      </c>
      <c r="E4426">
        <v>5</v>
      </c>
      <c r="F4426" t="s">
        <v>378</v>
      </c>
      <c r="G4426" s="37">
        <v>-7537.23</v>
      </c>
      <c r="H4426" t="s">
        <v>751</v>
      </c>
      <c r="I4426">
        <v>-7537.23</v>
      </c>
      <c r="J4426" t="s">
        <v>751</v>
      </c>
      <c r="K4426">
        <v>-7537.23</v>
      </c>
      <c r="L4426" t="s">
        <v>751</v>
      </c>
      <c r="M4426" t="s">
        <v>751</v>
      </c>
      <c r="N4426" s="37">
        <v>0</v>
      </c>
      <c r="O4426" t="s">
        <v>751</v>
      </c>
      <c r="P4426" t="s">
        <v>751</v>
      </c>
      <c r="Q4426" t="s">
        <v>751</v>
      </c>
      <c r="R4426" t="s">
        <v>751</v>
      </c>
      <c r="S4426" t="s">
        <v>758</v>
      </c>
    </row>
    <row r="4427" spans="1:19" x14ac:dyDescent="0.3">
      <c r="A4427" t="s">
        <v>753</v>
      </c>
      <c r="B4427" t="s">
        <v>748</v>
      </c>
      <c r="C4427" t="s">
        <v>754</v>
      </c>
      <c r="D4427" t="s">
        <v>750</v>
      </c>
      <c r="E4427">
        <v>-1</v>
      </c>
      <c r="F4427" t="s">
        <v>15</v>
      </c>
      <c r="G4427" s="37">
        <v>-246.48</v>
      </c>
      <c r="H4427" t="s">
        <v>751</v>
      </c>
      <c r="I4427">
        <v>-246.48</v>
      </c>
      <c r="J4427" t="s">
        <v>751</v>
      </c>
      <c r="K4427">
        <v>-246.48</v>
      </c>
      <c r="L4427" t="s">
        <v>751</v>
      </c>
      <c r="M4427" t="s">
        <v>751</v>
      </c>
      <c r="N4427" s="37">
        <v>0</v>
      </c>
      <c r="O4427" t="s">
        <v>751</v>
      </c>
      <c r="P4427" t="s">
        <v>751</v>
      </c>
      <c r="Q4427" t="s">
        <v>751</v>
      </c>
      <c r="R4427" t="s">
        <v>751</v>
      </c>
      <c r="S4427" t="s">
        <v>758</v>
      </c>
    </row>
    <row r="4428" spans="1:19" x14ac:dyDescent="0.3">
      <c r="A4428" t="s">
        <v>747</v>
      </c>
      <c r="B4428" t="s">
        <v>748</v>
      </c>
      <c r="C4428" t="s">
        <v>749</v>
      </c>
      <c r="D4428" t="s">
        <v>750</v>
      </c>
      <c r="E4428">
        <v>3</v>
      </c>
      <c r="F4428" t="s">
        <v>79</v>
      </c>
      <c r="G4428" s="37">
        <v>35978.42</v>
      </c>
      <c r="H4428">
        <v>2888.57</v>
      </c>
      <c r="I4428">
        <v>35978.42</v>
      </c>
      <c r="J4428">
        <v>0.44</v>
      </c>
      <c r="K4428">
        <v>35978.42</v>
      </c>
      <c r="L4428">
        <v>7.19</v>
      </c>
      <c r="M4428" t="s">
        <v>751</v>
      </c>
      <c r="N4428" s="37">
        <v>0</v>
      </c>
      <c r="O4428">
        <v>107935.26</v>
      </c>
      <c r="P4428" t="s">
        <v>766</v>
      </c>
      <c r="Q4428" t="s">
        <v>768</v>
      </c>
      <c r="R4428" t="s">
        <v>768</v>
      </c>
      <c r="S4428" t="s">
        <v>758</v>
      </c>
    </row>
    <row r="4429" spans="1:19" x14ac:dyDescent="0.3">
      <c r="A4429" t="s">
        <v>752</v>
      </c>
      <c r="B4429" t="s">
        <v>748</v>
      </c>
      <c r="C4429" t="s">
        <v>749</v>
      </c>
      <c r="D4429" t="s">
        <v>750</v>
      </c>
      <c r="E4429">
        <v>3</v>
      </c>
      <c r="F4429" t="s">
        <v>377</v>
      </c>
      <c r="G4429" s="37">
        <v>169237.18</v>
      </c>
      <c r="H4429">
        <v>71.319999999999993</v>
      </c>
      <c r="I4429">
        <v>169237.18</v>
      </c>
      <c r="J4429">
        <v>33.880000000000003</v>
      </c>
      <c r="K4429">
        <v>169237.18</v>
      </c>
      <c r="L4429">
        <v>324.47000000000003</v>
      </c>
      <c r="M4429" t="s">
        <v>751</v>
      </c>
      <c r="N4429" s="37">
        <v>0</v>
      </c>
      <c r="O4429">
        <v>507711.54</v>
      </c>
      <c r="P4429" t="s">
        <v>766</v>
      </c>
      <c r="Q4429" t="s">
        <v>766</v>
      </c>
      <c r="R4429" t="s">
        <v>766</v>
      </c>
      <c r="S4429" t="s">
        <v>758</v>
      </c>
    </row>
    <row r="4430" spans="1:19" x14ac:dyDescent="0.3">
      <c r="A4430" t="s">
        <v>747</v>
      </c>
      <c r="B4430" t="s">
        <v>748</v>
      </c>
      <c r="C4430" t="s">
        <v>749</v>
      </c>
      <c r="D4430" t="s">
        <v>750</v>
      </c>
      <c r="E4430">
        <v>-1</v>
      </c>
      <c r="F4430" t="s">
        <v>401</v>
      </c>
      <c r="G4430" s="37">
        <v>453522.35</v>
      </c>
      <c r="H4430">
        <v>29.87</v>
      </c>
      <c r="I4430">
        <v>453522.35</v>
      </c>
      <c r="J4430">
        <v>27.03</v>
      </c>
      <c r="K4430">
        <v>453522.35</v>
      </c>
      <c r="L4430">
        <v>139.66999999999999</v>
      </c>
      <c r="M4430" t="s">
        <v>751</v>
      </c>
      <c r="N4430" s="37">
        <v>0</v>
      </c>
      <c r="O4430" t="s">
        <v>751</v>
      </c>
      <c r="P4430" t="s">
        <v>766</v>
      </c>
      <c r="Q4430" t="s">
        <v>766</v>
      </c>
      <c r="R4430" t="s">
        <v>766</v>
      </c>
      <c r="S4430" t="s">
        <v>758</v>
      </c>
    </row>
    <row r="4431" spans="1:19" x14ac:dyDescent="0.3">
      <c r="A4431" t="s">
        <v>747</v>
      </c>
      <c r="B4431" t="s">
        <v>748</v>
      </c>
      <c r="C4431" t="s">
        <v>754</v>
      </c>
      <c r="D4431" t="s">
        <v>750</v>
      </c>
      <c r="E4431">
        <v>6</v>
      </c>
      <c r="F4431" t="s">
        <v>492</v>
      </c>
      <c r="G4431" s="37">
        <v>-50.17</v>
      </c>
      <c r="H4431" t="s">
        <v>751</v>
      </c>
      <c r="I4431">
        <v>-50.17</v>
      </c>
      <c r="J4431" t="s">
        <v>751</v>
      </c>
      <c r="K4431">
        <v>-50.17</v>
      </c>
      <c r="L4431" t="s">
        <v>751</v>
      </c>
      <c r="M4431" t="s">
        <v>751</v>
      </c>
      <c r="N4431" s="37">
        <v>0</v>
      </c>
      <c r="O4431" t="s">
        <v>751</v>
      </c>
      <c r="P4431" t="s">
        <v>751</v>
      </c>
      <c r="Q4431" t="s">
        <v>751</v>
      </c>
      <c r="R4431" t="s">
        <v>751</v>
      </c>
      <c r="S4431" t="s">
        <v>758</v>
      </c>
    </row>
    <row r="4432" spans="1:19" x14ac:dyDescent="0.3">
      <c r="A4432" t="s">
        <v>747</v>
      </c>
      <c r="B4432" t="s">
        <v>748</v>
      </c>
      <c r="C4432" t="s">
        <v>754</v>
      </c>
      <c r="D4432" t="s">
        <v>750</v>
      </c>
      <c r="E4432">
        <v>0</v>
      </c>
      <c r="F4432" t="s">
        <v>68</v>
      </c>
      <c r="G4432" s="37">
        <v>-706.94</v>
      </c>
      <c r="H4432" t="s">
        <v>751</v>
      </c>
      <c r="I4432">
        <v>-706.94</v>
      </c>
      <c r="J4432" t="s">
        <v>751</v>
      </c>
      <c r="K4432">
        <v>-706.94</v>
      </c>
      <c r="L4432" t="s">
        <v>751</v>
      </c>
      <c r="M4432" t="s">
        <v>751</v>
      </c>
      <c r="N4432" s="37">
        <v>0</v>
      </c>
      <c r="O4432" t="s">
        <v>751</v>
      </c>
      <c r="P4432" t="s">
        <v>751</v>
      </c>
      <c r="Q4432" t="s">
        <v>751</v>
      </c>
      <c r="R4432" t="s">
        <v>751</v>
      </c>
      <c r="S4432" t="s">
        <v>758</v>
      </c>
    </row>
    <row r="4433" spans="1:19" x14ac:dyDescent="0.3">
      <c r="A4433" t="s">
        <v>747</v>
      </c>
      <c r="B4433" t="s">
        <v>748</v>
      </c>
      <c r="C4433" t="s">
        <v>754</v>
      </c>
      <c r="D4433" t="s">
        <v>750</v>
      </c>
      <c r="E4433">
        <v>1</v>
      </c>
      <c r="F4433" t="s">
        <v>194</v>
      </c>
      <c r="G4433" s="37">
        <v>-60.04</v>
      </c>
      <c r="H4433" t="s">
        <v>751</v>
      </c>
      <c r="I4433">
        <v>-60.04</v>
      </c>
      <c r="J4433" t="s">
        <v>751</v>
      </c>
      <c r="K4433">
        <v>-60.04</v>
      </c>
      <c r="L4433" t="s">
        <v>751</v>
      </c>
      <c r="M4433" t="s">
        <v>751</v>
      </c>
      <c r="N4433" s="37">
        <v>0</v>
      </c>
      <c r="O4433" t="s">
        <v>751</v>
      </c>
      <c r="P4433" t="s">
        <v>751</v>
      </c>
      <c r="Q4433" t="s">
        <v>751</v>
      </c>
      <c r="R4433" t="s">
        <v>751</v>
      </c>
      <c r="S4433" t="s">
        <v>758</v>
      </c>
    </row>
    <row r="4434" spans="1:19" x14ac:dyDescent="0.3">
      <c r="A4434" t="s">
        <v>753</v>
      </c>
      <c r="B4434" t="s">
        <v>748</v>
      </c>
      <c r="C4434" t="s">
        <v>749</v>
      </c>
      <c r="D4434" t="s">
        <v>750</v>
      </c>
      <c r="E4434">
        <v>4</v>
      </c>
      <c r="F4434" t="s">
        <v>257</v>
      </c>
      <c r="G4434" s="37">
        <v>103132.48</v>
      </c>
      <c r="H4434">
        <v>24.28</v>
      </c>
      <c r="I4434">
        <v>103132.48</v>
      </c>
      <c r="J4434">
        <v>4.0599999999999996</v>
      </c>
      <c r="K4434">
        <v>103132.48</v>
      </c>
      <c r="L4434">
        <v>44.43</v>
      </c>
      <c r="M4434" t="s">
        <v>751</v>
      </c>
      <c r="N4434" s="37">
        <v>0</v>
      </c>
      <c r="O4434">
        <v>412529.91999999998</v>
      </c>
      <c r="P4434" t="s">
        <v>766</v>
      </c>
      <c r="Q4434" t="s">
        <v>766</v>
      </c>
      <c r="R4434" t="s">
        <v>766</v>
      </c>
      <c r="S4434" t="s">
        <v>758</v>
      </c>
    </row>
    <row r="4435" spans="1:19" x14ac:dyDescent="0.3">
      <c r="A4435" t="s">
        <v>752</v>
      </c>
      <c r="B4435" t="s">
        <v>748</v>
      </c>
      <c r="C4435" t="s">
        <v>749</v>
      </c>
      <c r="D4435" t="s">
        <v>750</v>
      </c>
      <c r="E4435">
        <v>-1</v>
      </c>
      <c r="F4435" t="s">
        <v>12</v>
      </c>
      <c r="G4435" s="37">
        <v>7349.82</v>
      </c>
      <c r="H4435">
        <v>0.12</v>
      </c>
      <c r="I4435">
        <v>7349.82</v>
      </c>
      <c r="J4435">
        <v>0.06</v>
      </c>
      <c r="K4435">
        <v>7349.82</v>
      </c>
      <c r="L4435">
        <v>0.69</v>
      </c>
      <c r="M4435" t="s">
        <v>751</v>
      </c>
      <c r="N4435" s="37">
        <v>0</v>
      </c>
      <c r="O4435" t="s">
        <v>751</v>
      </c>
      <c r="P4435" t="s">
        <v>766</v>
      </c>
      <c r="Q4435" t="s">
        <v>766</v>
      </c>
      <c r="R4435" t="s">
        <v>766</v>
      </c>
      <c r="S4435" t="s">
        <v>758</v>
      </c>
    </row>
    <row r="4436" spans="1:19" x14ac:dyDescent="0.3">
      <c r="A4436" t="s">
        <v>753</v>
      </c>
      <c r="B4436" t="s">
        <v>748</v>
      </c>
      <c r="C4436" t="s">
        <v>749</v>
      </c>
      <c r="D4436" t="s">
        <v>750</v>
      </c>
      <c r="E4436">
        <v>4</v>
      </c>
      <c r="F4436" t="s">
        <v>361</v>
      </c>
      <c r="G4436" s="37">
        <v>18490.95</v>
      </c>
      <c r="H4436">
        <v>1935.18</v>
      </c>
      <c r="I4436">
        <v>18490.95</v>
      </c>
      <c r="J4436">
        <v>1.1100000000000001</v>
      </c>
      <c r="K4436">
        <v>18490.95</v>
      </c>
      <c r="L4436">
        <v>7.66</v>
      </c>
      <c r="M4436" t="s">
        <v>751</v>
      </c>
      <c r="N4436" s="37">
        <v>0</v>
      </c>
      <c r="O4436">
        <v>73963.8</v>
      </c>
      <c r="P4436" t="s">
        <v>766</v>
      </c>
      <c r="Q4436" t="s">
        <v>768</v>
      </c>
      <c r="R4436" t="s">
        <v>768</v>
      </c>
      <c r="S4436" t="s">
        <v>758</v>
      </c>
    </row>
    <row r="4437" spans="1:19" x14ac:dyDescent="0.3">
      <c r="A4437" t="s">
        <v>753</v>
      </c>
      <c r="B4437" t="s">
        <v>748</v>
      </c>
      <c r="C4437" t="s">
        <v>749</v>
      </c>
      <c r="D4437" t="s">
        <v>750</v>
      </c>
      <c r="E4437">
        <v>3</v>
      </c>
      <c r="F4437" t="s">
        <v>200</v>
      </c>
      <c r="G4437" s="37">
        <v>20060.54</v>
      </c>
      <c r="H4437">
        <v>4305.46</v>
      </c>
      <c r="I4437">
        <v>20060.54</v>
      </c>
      <c r="J4437">
        <v>1.86</v>
      </c>
      <c r="K4437">
        <v>20060.54</v>
      </c>
      <c r="L4437">
        <v>40.33</v>
      </c>
      <c r="M4437" t="s">
        <v>751</v>
      </c>
      <c r="N4437" s="37">
        <v>0</v>
      </c>
      <c r="O4437">
        <v>60181.62</v>
      </c>
      <c r="P4437" t="s">
        <v>766</v>
      </c>
      <c r="Q4437" t="s">
        <v>768</v>
      </c>
      <c r="R4437" t="s">
        <v>768</v>
      </c>
      <c r="S4437" t="s">
        <v>758</v>
      </c>
    </row>
    <row r="4438" spans="1:19" x14ac:dyDescent="0.3">
      <c r="A4438" t="s">
        <v>753</v>
      </c>
      <c r="B4438" t="s">
        <v>748</v>
      </c>
      <c r="C4438" t="s">
        <v>749</v>
      </c>
      <c r="D4438" t="s">
        <v>750</v>
      </c>
      <c r="E4438">
        <v>1</v>
      </c>
      <c r="F4438" t="s">
        <v>220</v>
      </c>
      <c r="G4438" s="37">
        <v>3980.77</v>
      </c>
      <c r="H4438">
        <v>554.53</v>
      </c>
      <c r="I4438">
        <v>3980.77</v>
      </c>
      <c r="J4438">
        <v>0.35</v>
      </c>
      <c r="K4438">
        <v>3980.77</v>
      </c>
      <c r="L4438">
        <v>3.37</v>
      </c>
      <c r="M4438" t="s">
        <v>751</v>
      </c>
      <c r="N4438" s="37">
        <v>0</v>
      </c>
      <c r="O4438">
        <v>3980.77</v>
      </c>
      <c r="P4438" t="s">
        <v>766</v>
      </c>
      <c r="Q4438" t="s">
        <v>768</v>
      </c>
      <c r="R4438" t="s">
        <v>768</v>
      </c>
      <c r="S4438" t="s">
        <v>758</v>
      </c>
    </row>
    <row r="4439" spans="1:19" x14ac:dyDescent="0.3">
      <c r="A4439" t="s">
        <v>747</v>
      </c>
      <c r="B4439" t="s">
        <v>748</v>
      </c>
      <c r="C4439" t="s">
        <v>754</v>
      </c>
      <c r="D4439" t="s">
        <v>750</v>
      </c>
      <c r="E4439">
        <v>7</v>
      </c>
      <c r="F4439" t="s">
        <v>71</v>
      </c>
      <c r="G4439" s="37">
        <v>-1107.8800000000001</v>
      </c>
      <c r="H4439" t="s">
        <v>751</v>
      </c>
      <c r="I4439">
        <v>-1107.8800000000001</v>
      </c>
      <c r="J4439" t="s">
        <v>751</v>
      </c>
      <c r="K4439">
        <v>-1107.8800000000001</v>
      </c>
      <c r="L4439" t="s">
        <v>751</v>
      </c>
      <c r="M4439" t="s">
        <v>751</v>
      </c>
      <c r="N4439" s="37">
        <v>0</v>
      </c>
      <c r="O4439" t="s">
        <v>751</v>
      </c>
      <c r="P4439" t="s">
        <v>751</v>
      </c>
      <c r="Q4439" t="s">
        <v>751</v>
      </c>
      <c r="R4439" t="s">
        <v>751</v>
      </c>
      <c r="S4439" t="s">
        <v>758</v>
      </c>
    </row>
    <row r="4440" spans="1:19" x14ac:dyDescent="0.3">
      <c r="A4440" t="s">
        <v>747</v>
      </c>
      <c r="B4440" t="s">
        <v>748</v>
      </c>
      <c r="C4440" t="s">
        <v>749</v>
      </c>
      <c r="D4440" t="s">
        <v>750</v>
      </c>
      <c r="E4440">
        <v>0</v>
      </c>
      <c r="F4440" t="s">
        <v>492</v>
      </c>
      <c r="G4440" s="37">
        <v>321131.08</v>
      </c>
      <c r="H4440">
        <v>366.95</v>
      </c>
      <c r="I4440">
        <v>321131.08</v>
      </c>
      <c r="J4440">
        <v>28.11</v>
      </c>
      <c r="K4440">
        <v>321131.08</v>
      </c>
      <c r="L4440">
        <v>148.27000000000001</v>
      </c>
      <c r="M4440" t="s">
        <v>751</v>
      </c>
      <c r="N4440" s="37">
        <v>0</v>
      </c>
      <c r="O4440" t="s">
        <v>751</v>
      </c>
      <c r="P4440" t="s">
        <v>766</v>
      </c>
      <c r="Q4440" t="s">
        <v>766</v>
      </c>
      <c r="R4440" t="s">
        <v>766</v>
      </c>
      <c r="S4440" t="s">
        <v>758</v>
      </c>
    </row>
    <row r="4441" spans="1:19" x14ac:dyDescent="0.3">
      <c r="A4441" t="s">
        <v>752</v>
      </c>
      <c r="B4441" t="s">
        <v>748</v>
      </c>
      <c r="C4441" t="s">
        <v>754</v>
      </c>
      <c r="D4441" t="s">
        <v>750</v>
      </c>
      <c r="E4441">
        <v>-1</v>
      </c>
      <c r="F4441" t="s">
        <v>113</v>
      </c>
      <c r="G4441" s="37">
        <v>-3030.83</v>
      </c>
      <c r="H4441" t="s">
        <v>751</v>
      </c>
      <c r="I4441">
        <v>-3030.83</v>
      </c>
      <c r="J4441" t="s">
        <v>751</v>
      </c>
      <c r="K4441">
        <v>-3030.83</v>
      </c>
      <c r="L4441" t="s">
        <v>751</v>
      </c>
      <c r="M4441" t="s">
        <v>751</v>
      </c>
      <c r="N4441" s="37">
        <v>0</v>
      </c>
      <c r="O4441" t="s">
        <v>751</v>
      </c>
      <c r="P4441" t="s">
        <v>751</v>
      </c>
      <c r="Q4441" t="s">
        <v>751</v>
      </c>
      <c r="R4441" t="s">
        <v>751</v>
      </c>
      <c r="S4441" t="s">
        <v>758</v>
      </c>
    </row>
    <row r="4442" spans="1:19" x14ac:dyDescent="0.3">
      <c r="A4442" t="s">
        <v>753</v>
      </c>
      <c r="B4442" t="s">
        <v>748</v>
      </c>
      <c r="C4442" t="s">
        <v>749</v>
      </c>
      <c r="D4442" t="s">
        <v>750</v>
      </c>
      <c r="E4442">
        <v>0</v>
      </c>
      <c r="F4442" t="s">
        <v>61</v>
      </c>
      <c r="G4442" s="37">
        <v>13249.17</v>
      </c>
      <c r="H4442">
        <v>3.27</v>
      </c>
      <c r="I4442">
        <v>13249.17</v>
      </c>
      <c r="J4442">
        <v>0.66</v>
      </c>
      <c r="K4442">
        <v>13249.17</v>
      </c>
      <c r="L4442">
        <v>5.24</v>
      </c>
      <c r="M4442" t="s">
        <v>751</v>
      </c>
      <c r="N4442" s="37">
        <v>0</v>
      </c>
      <c r="O4442" t="s">
        <v>751</v>
      </c>
      <c r="P4442" t="s">
        <v>766</v>
      </c>
      <c r="Q4442" t="s">
        <v>766</v>
      </c>
      <c r="R4442" t="s">
        <v>766</v>
      </c>
      <c r="S4442" t="s">
        <v>758</v>
      </c>
    </row>
    <row r="4443" spans="1:19" x14ac:dyDescent="0.3">
      <c r="A4443" t="s">
        <v>753</v>
      </c>
      <c r="B4443" t="s">
        <v>748</v>
      </c>
      <c r="C4443" t="s">
        <v>754</v>
      </c>
      <c r="D4443" t="s">
        <v>750</v>
      </c>
      <c r="E4443">
        <v>5</v>
      </c>
      <c r="F4443" t="s">
        <v>23</v>
      </c>
      <c r="G4443" s="37">
        <v>-2905.33</v>
      </c>
      <c r="H4443" t="s">
        <v>751</v>
      </c>
      <c r="I4443">
        <v>-2905.33</v>
      </c>
      <c r="J4443" t="s">
        <v>751</v>
      </c>
      <c r="K4443">
        <v>-2905.33</v>
      </c>
      <c r="L4443" t="s">
        <v>751</v>
      </c>
      <c r="M4443" t="s">
        <v>751</v>
      </c>
      <c r="N4443" s="37">
        <v>0</v>
      </c>
      <c r="O4443" t="s">
        <v>751</v>
      </c>
      <c r="P4443" t="s">
        <v>751</v>
      </c>
      <c r="Q4443" t="s">
        <v>751</v>
      </c>
      <c r="R4443" t="s">
        <v>751</v>
      </c>
      <c r="S4443" t="s">
        <v>758</v>
      </c>
    </row>
    <row r="4444" spans="1:19" x14ac:dyDescent="0.3">
      <c r="A4444" t="s">
        <v>753</v>
      </c>
      <c r="B4444" t="s">
        <v>748</v>
      </c>
      <c r="C4444" t="s">
        <v>749</v>
      </c>
      <c r="D4444" t="s">
        <v>750</v>
      </c>
      <c r="E4444">
        <v>5</v>
      </c>
      <c r="F4444" t="s">
        <v>359</v>
      </c>
      <c r="G4444" s="37">
        <v>173291.07</v>
      </c>
      <c r="H4444">
        <v>227.22</v>
      </c>
      <c r="I4444">
        <v>173291.07</v>
      </c>
      <c r="J4444">
        <v>4683.45</v>
      </c>
      <c r="K4444">
        <v>173291.07</v>
      </c>
      <c r="L4444">
        <v>354.27</v>
      </c>
      <c r="M4444" t="s">
        <v>751</v>
      </c>
      <c r="N4444" s="37">
        <v>0</v>
      </c>
      <c r="O4444">
        <v>866455.35000000009</v>
      </c>
      <c r="P4444" t="s">
        <v>768</v>
      </c>
      <c r="Q4444" t="s">
        <v>766</v>
      </c>
      <c r="R4444" t="s">
        <v>768</v>
      </c>
      <c r="S4444" t="s">
        <v>758</v>
      </c>
    </row>
    <row r="4445" spans="1:19" x14ac:dyDescent="0.3">
      <c r="A4445" t="s">
        <v>753</v>
      </c>
      <c r="B4445" t="s">
        <v>748</v>
      </c>
      <c r="C4445" t="s">
        <v>749</v>
      </c>
      <c r="D4445" t="s">
        <v>750</v>
      </c>
      <c r="E4445">
        <v>1</v>
      </c>
      <c r="F4445" t="s">
        <v>512</v>
      </c>
      <c r="G4445" s="37">
        <v>6944.27</v>
      </c>
      <c r="H4445">
        <v>2.92</v>
      </c>
      <c r="I4445">
        <v>6944.27</v>
      </c>
      <c r="J4445">
        <v>182.98</v>
      </c>
      <c r="K4445">
        <v>6944.27</v>
      </c>
      <c r="L4445">
        <v>1.18</v>
      </c>
      <c r="M4445" t="s">
        <v>751</v>
      </c>
      <c r="N4445" s="37">
        <v>0</v>
      </c>
      <c r="O4445">
        <v>6944.27</v>
      </c>
      <c r="P4445" t="s">
        <v>768</v>
      </c>
      <c r="Q4445" t="s">
        <v>766</v>
      </c>
      <c r="R4445" t="s">
        <v>768</v>
      </c>
      <c r="S4445" t="s">
        <v>758</v>
      </c>
    </row>
    <row r="4446" spans="1:19" x14ac:dyDescent="0.3">
      <c r="A4446" t="s">
        <v>747</v>
      </c>
      <c r="B4446" t="s">
        <v>748</v>
      </c>
      <c r="C4446" t="s">
        <v>754</v>
      </c>
      <c r="D4446" t="s">
        <v>750</v>
      </c>
      <c r="E4446">
        <v>3</v>
      </c>
      <c r="F4446" t="s">
        <v>163</v>
      </c>
      <c r="G4446" s="37">
        <v>-1692.14</v>
      </c>
      <c r="H4446" t="s">
        <v>751</v>
      </c>
      <c r="I4446">
        <v>-1692.14</v>
      </c>
      <c r="J4446" t="s">
        <v>751</v>
      </c>
      <c r="K4446">
        <v>-1692.14</v>
      </c>
      <c r="L4446" t="s">
        <v>751</v>
      </c>
      <c r="M4446" t="s">
        <v>751</v>
      </c>
      <c r="N4446" s="37">
        <v>0</v>
      </c>
      <c r="O4446" t="s">
        <v>751</v>
      </c>
      <c r="P4446" t="s">
        <v>751</v>
      </c>
      <c r="Q4446" t="s">
        <v>751</v>
      </c>
      <c r="R4446" t="s">
        <v>751</v>
      </c>
      <c r="S4446" t="s">
        <v>758</v>
      </c>
    </row>
    <row r="4447" spans="1:19" x14ac:dyDescent="0.3">
      <c r="A4447" t="s">
        <v>753</v>
      </c>
      <c r="B4447" t="s">
        <v>748</v>
      </c>
      <c r="C4447" t="s">
        <v>749</v>
      </c>
      <c r="D4447" t="s">
        <v>750</v>
      </c>
      <c r="E4447">
        <v>0</v>
      </c>
      <c r="F4447" t="s">
        <v>136</v>
      </c>
      <c r="G4447" s="37">
        <v>10654.36</v>
      </c>
      <c r="H4447">
        <v>46.27</v>
      </c>
      <c r="I4447">
        <v>10654.36</v>
      </c>
      <c r="J4447">
        <v>3.54</v>
      </c>
      <c r="K4447">
        <v>10654.36</v>
      </c>
      <c r="L4447">
        <v>18.690000000000001</v>
      </c>
      <c r="M4447" t="s">
        <v>751</v>
      </c>
      <c r="N4447" s="37">
        <v>0</v>
      </c>
      <c r="O4447" t="s">
        <v>751</v>
      </c>
      <c r="P4447" t="s">
        <v>766</v>
      </c>
      <c r="Q4447" t="s">
        <v>766</v>
      </c>
      <c r="R4447" t="s">
        <v>766</v>
      </c>
      <c r="S4447" t="s">
        <v>758</v>
      </c>
    </row>
    <row r="4448" spans="1:19" x14ac:dyDescent="0.3">
      <c r="A4448" t="s">
        <v>747</v>
      </c>
      <c r="B4448" t="s">
        <v>748</v>
      </c>
      <c r="C4448" t="s">
        <v>749</v>
      </c>
      <c r="D4448" t="s">
        <v>750</v>
      </c>
      <c r="E4448">
        <v>2</v>
      </c>
      <c r="F4448" t="s">
        <v>455</v>
      </c>
      <c r="G4448" s="37">
        <v>23011.200000000001</v>
      </c>
      <c r="H4448">
        <v>124.71</v>
      </c>
      <c r="I4448">
        <v>23011.200000000001</v>
      </c>
      <c r="J4448">
        <v>9.5500000000000007</v>
      </c>
      <c r="K4448">
        <v>23011.200000000001</v>
      </c>
      <c r="L4448">
        <v>50.39</v>
      </c>
      <c r="M4448" t="s">
        <v>751</v>
      </c>
      <c r="N4448" s="37">
        <v>0</v>
      </c>
      <c r="O4448">
        <v>46022.400000000001</v>
      </c>
      <c r="P4448" t="s">
        <v>766</v>
      </c>
      <c r="Q4448" t="s">
        <v>766</v>
      </c>
      <c r="R4448" t="s">
        <v>766</v>
      </c>
      <c r="S4448" t="s">
        <v>758</v>
      </c>
    </row>
    <row r="4449" spans="1:19" x14ac:dyDescent="0.3">
      <c r="A4449" t="s">
        <v>747</v>
      </c>
      <c r="B4449" t="s">
        <v>748</v>
      </c>
      <c r="C4449" t="s">
        <v>754</v>
      </c>
      <c r="D4449" t="s">
        <v>750</v>
      </c>
      <c r="E4449">
        <v>2</v>
      </c>
      <c r="F4449" t="s">
        <v>498</v>
      </c>
      <c r="G4449" s="37">
        <v>-3201.97</v>
      </c>
      <c r="H4449" t="s">
        <v>751</v>
      </c>
      <c r="I4449">
        <v>-3201.97</v>
      </c>
      <c r="J4449" t="s">
        <v>751</v>
      </c>
      <c r="K4449">
        <v>-3201.97</v>
      </c>
      <c r="L4449" t="s">
        <v>751</v>
      </c>
      <c r="M4449" t="s">
        <v>751</v>
      </c>
      <c r="N4449" s="37">
        <v>0</v>
      </c>
      <c r="O4449" t="s">
        <v>751</v>
      </c>
      <c r="P4449" t="s">
        <v>751</v>
      </c>
      <c r="Q4449" t="s">
        <v>751</v>
      </c>
      <c r="R4449" t="s">
        <v>751</v>
      </c>
      <c r="S4449" t="s">
        <v>758</v>
      </c>
    </row>
    <row r="4450" spans="1:19" x14ac:dyDescent="0.3">
      <c r="A4450" t="s">
        <v>753</v>
      </c>
      <c r="B4450" t="s">
        <v>748</v>
      </c>
      <c r="C4450" t="s">
        <v>754</v>
      </c>
      <c r="D4450" t="s">
        <v>750</v>
      </c>
      <c r="E4450">
        <v>5</v>
      </c>
      <c r="F4450" t="s">
        <v>190</v>
      </c>
      <c r="G4450" s="37">
        <v>-6108.51</v>
      </c>
      <c r="H4450" t="s">
        <v>751</v>
      </c>
      <c r="I4450">
        <v>-6108.51</v>
      </c>
      <c r="J4450" t="s">
        <v>751</v>
      </c>
      <c r="K4450">
        <v>-6108.51</v>
      </c>
      <c r="L4450" t="s">
        <v>751</v>
      </c>
      <c r="M4450" t="s">
        <v>751</v>
      </c>
      <c r="N4450" s="37">
        <v>0</v>
      </c>
      <c r="O4450" t="s">
        <v>751</v>
      </c>
      <c r="P4450" t="s">
        <v>751</v>
      </c>
      <c r="Q4450" t="s">
        <v>751</v>
      </c>
      <c r="R4450" t="s">
        <v>751</v>
      </c>
      <c r="S4450" t="s">
        <v>758</v>
      </c>
    </row>
    <row r="4451" spans="1:19" x14ac:dyDescent="0.3">
      <c r="A4451" t="s">
        <v>753</v>
      </c>
      <c r="B4451" t="s">
        <v>748</v>
      </c>
      <c r="C4451" t="s">
        <v>749</v>
      </c>
      <c r="D4451" t="s">
        <v>750</v>
      </c>
      <c r="E4451">
        <v>4</v>
      </c>
      <c r="F4451" t="s">
        <v>398</v>
      </c>
      <c r="G4451" s="37">
        <v>15759.54</v>
      </c>
      <c r="H4451">
        <v>63.94</v>
      </c>
      <c r="I4451">
        <v>15759.54</v>
      </c>
      <c r="J4451">
        <v>10.69</v>
      </c>
      <c r="K4451">
        <v>15759.54</v>
      </c>
      <c r="L4451">
        <v>116.99</v>
      </c>
      <c r="M4451" t="s">
        <v>751</v>
      </c>
      <c r="N4451" s="37">
        <v>0</v>
      </c>
      <c r="O4451">
        <v>63038.16</v>
      </c>
      <c r="P4451" t="s">
        <v>766</v>
      </c>
      <c r="Q4451" t="s">
        <v>766</v>
      </c>
      <c r="R4451" t="s">
        <v>766</v>
      </c>
      <c r="S4451" t="s">
        <v>758</v>
      </c>
    </row>
    <row r="4452" spans="1:19" x14ac:dyDescent="0.3">
      <c r="A4452" t="s">
        <v>752</v>
      </c>
      <c r="B4452" t="s">
        <v>748</v>
      </c>
      <c r="C4452" t="s">
        <v>754</v>
      </c>
      <c r="D4452" t="s">
        <v>750</v>
      </c>
      <c r="E4452">
        <v>1</v>
      </c>
      <c r="F4452" t="s">
        <v>288</v>
      </c>
      <c r="G4452" s="37">
        <v>-20702.21</v>
      </c>
      <c r="H4452" t="s">
        <v>751</v>
      </c>
      <c r="I4452">
        <v>-20702.21</v>
      </c>
      <c r="J4452" t="s">
        <v>751</v>
      </c>
      <c r="K4452">
        <v>-20702.21</v>
      </c>
      <c r="L4452" t="s">
        <v>751</v>
      </c>
      <c r="M4452" t="s">
        <v>751</v>
      </c>
      <c r="N4452" s="37">
        <v>0</v>
      </c>
      <c r="O4452" t="s">
        <v>751</v>
      </c>
      <c r="P4452" t="s">
        <v>751</v>
      </c>
      <c r="Q4452" t="s">
        <v>751</v>
      </c>
      <c r="R4452" t="s">
        <v>751</v>
      </c>
      <c r="S4452" t="s">
        <v>758</v>
      </c>
    </row>
    <row r="4453" spans="1:19" x14ac:dyDescent="0.3">
      <c r="A4453" t="s">
        <v>747</v>
      </c>
      <c r="B4453" t="s">
        <v>748</v>
      </c>
      <c r="C4453" t="s">
        <v>754</v>
      </c>
      <c r="D4453" t="s">
        <v>750</v>
      </c>
      <c r="E4453">
        <v>2</v>
      </c>
      <c r="F4453" t="s">
        <v>370</v>
      </c>
      <c r="G4453" s="37">
        <v>-3166.83</v>
      </c>
      <c r="H4453" t="s">
        <v>751</v>
      </c>
      <c r="I4453">
        <v>-3166.83</v>
      </c>
      <c r="J4453" t="s">
        <v>751</v>
      </c>
      <c r="K4453">
        <v>-3166.83</v>
      </c>
      <c r="L4453" t="s">
        <v>751</v>
      </c>
      <c r="M4453" t="s">
        <v>751</v>
      </c>
      <c r="N4453" s="37">
        <v>-64.83</v>
      </c>
      <c r="O4453" t="s">
        <v>751</v>
      </c>
      <c r="P4453" t="s">
        <v>751</v>
      </c>
      <c r="Q4453" t="s">
        <v>751</v>
      </c>
      <c r="R4453" t="s">
        <v>751</v>
      </c>
      <c r="S4453" t="s">
        <v>758</v>
      </c>
    </row>
    <row r="4454" spans="1:19" x14ac:dyDescent="0.3">
      <c r="A4454" t="s">
        <v>747</v>
      </c>
      <c r="B4454" t="s">
        <v>748</v>
      </c>
      <c r="C4454" t="s">
        <v>749</v>
      </c>
      <c r="D4454" t="s">
        <v>750</v>
      </c>
      <c r="E4454">
        <v>8</v>
      </c>
      <c r="F4454" t="s">
        <v>50</v>
      </c>
      <c r="G4454" s="37">
        <v>5798299.8799999999</v>
      </c>
      <c r="H4454" t="s">
        <v>751</v>
      </c>
      <c r="I4454">
        <v>5798299.8799999999</v>
      </c>
      <c r="J4454" t="s">
        <v>751</v>
      </c>
      <c r="K4454">
        <v>5798299.8799999999</v>
      </c>
      <c r="L4454">
        <v>993.26</v>
      </c>
      <c r="M4454" t="s">
        <v>751</v>
      </c>
      <c r="N4454" s="37">
        <v>0</v>
      </c>
      <c r="O4454">
        <v>46386399.039999999</v>
      </c>
      <c r="P4454" t="s">
        <v>766</v>
      </c>
      <c r="Q4454" t="s">
        <v>766</v>
      </c>
      <c r="R4454" t="s">
        <v>768</v>
      </c>
      <c r="S4454" t="s">
        <v>758</v>
      </c>
    </row>
    <row r="4455" spans="1:19" x14ac:dyDescent="0.3">
      <c r="A4455" t="s">
        <v>753</v>
      </c>
      <c r="B4455" t="s">
        <v>748</v>
      </c>
      <c r="C4455" t="s">
        <v>749</v>
      </c>
      <c r="D4455" t="s">
        <v>750</v>
      </c>
      <c r="E4455">
        <v>5</v>
      </c>
      <c r="F4455" t="s">
        <v>29</v>
      </c>
      <c r="G4455" s="37">
        <v>309005.65999999997</v>
      </c>
      <c r="H4455">
        <v>55.13</v>
      </c>
      <c r="I4455">
        <v>309005.65999999997</v>
      </c>
      <c r="J4455">
        <v>4.22</v>
      </c>
      <c r="K4455">
        <v>309005.65999999997</v>
      </c>
      <c r="L4455">
        <v>22.28</v>
      </c>
      <c r="M4455" t="s">
        <v>751</v>
      </c>
      <c r="N4455" s="37">
        <v>0</v>
      </c>
      <c r="O4455">
        <v>1545028.3</v>
      </c>
      <c r="P4455" t="s">
        <v>766</v>
      </c>
      <c r="Q4455" t="s">
        <v>766</v>
      </c>
      <c r="R4455" t="s">
        <v>766</v>
      </c>
      <c r="S4455" t="s">
        <v>758</v>
      </c>
    </row>
    <row r="4456" spans="1:19" x14ac:dyDescent="0.3">
      <c r="A4456" t="s">
        <v>747</v>
      </c>
      <c r="B4456" t="s">
        <v>748</v>
      </c>
      <c r="C4456" t="s">
        <v>754</v>
      </c>
      <c r="D4456" t="s">
        <v>750</v>
      </c>
      <c r="E4456">
        <v>5</v>
      </c>
      <c r="F4456" t="s">
        <v>12</v>
      </c>
      <c r="G4456" s="37">
        <v>-34.32</v>
      </c>
      <c r="H4456" t="s">
        <v>751</v>
      </c>
      <c r="I4456">
        <v>-34.32</v>
      </c>
      <c r="J4456" t="s">
        <v>751</v>
      </c>
      <c r="K4456">
        <v>-34.32</v>
      </c>
      <c r="L4456" t="s">
        <v>751</v>
      </c>
      <c r="M4456" t="s">
        <v>751</v>
      </c>
      <c r="N4456" s="37">
        <v>0</v>
      </c>
      <c r="O4456" t="s">
        <v>751</v>
      </c>
      <c r="P4456" t="s">
        <v>751</v>
      </c>
      <c r="Q4456" t="s">
        <v>751</v>
      </c>
      <c r="R4456" t="s">
        <v>751</v>
      </c>
      <c r="S4456" t="s">
        <v>758</v>
      </c>
    </row>
    <row r="4457" spans="1:19" x14ac:dyDescent="0.3">
      <c r="A4457" t="s">
        <v>753</v>
      </c>
      <c r="B4457" t="s">
        <v>748</v>
      </c>
      <c r="C4457" t="s">
        <v>749</v>
      </c>
      <c r="D4457" t="s">
        <v>750</v>
      </c>
      <c r="E4457">
        <v>-1</v>
      </c>
      <c r="F4457" t="s">
        <v>366</v>
      </c>
      <c r="G4457" s="37">
        <v>38.159999999999997</v>
      </c>
      <c r="H4457">
        <v>0</v>
      </c>
      <c r="I4457">
        <v>38.159999999999997</v>
      </c>
      <c r="J4457">
        <v>0</v>
      </c>
      <c r="K4457">
        <v>38.159999999999997</v>
      </c>
      <c r="L4457">
        <v>0</v>
      </c>
      <c r="M4457" t="s">
        <v>751</v>
      </c>
      <c r="N4457" s="37">
        <v>0</v>
      </c>
      <c r="O4457" t="s">
        <v>751</v>
      </c>
      <c r="P4457" t="s">
        <v>766</v>
      </c>
      <c r="Q4457" t="s">
        <v>766</v>
      </c>
      <c r="R4457" t="s">
        <v>766</v>
      </c>
      <c r="S4457" t="s">
        <v>726</v>
      </c>
    </row>
    <row r="4458" spans="1:19" x14ac:dyDescent="0.3">
      <c r="A4458" t="s">
        <v>752</v>
      </c>
      <c r="B4458" t="s">
        <v>748</v>
      </c>
      <c r="C4458" t="s">
        <v>749</v>
      </c>
      <c r="D4458" t="s">
        <v>750</v>
      </c>
      <c r="E4458">
        <v>-1</v>
      </c>
      <c r="F4458" t="s">
        <v>229</v>
      </c>
      <c r="G4458" s="37">
        <v>22437.06</v>
      </c>
      <c r="H4458">
        <v>0.22</v>
      </c>
      <c r="I4458">
        <v>22437.06</v>
      </c>
      <c r="J4458">
        <v>0.1</v>
      </c>
      <c r="K4458">
        <v>22437.06</v>
      </c>
      <c r="L4458">
        <v>1.92</v>
      </c>
      <c r="M4458" t="s">
        <v>751</v>
      </c>
      <c r="N4458" s="37">
        <v>0</v>
      </c>
      <c r="O4458" t="s">
        <v>751</v>
      </c>
      <c r="P4458" t="s">
        <v>766</v>
      </c>
      <c r="Q4458" t="s">
        <v>766</v>
      </c>
      <c r="R4458" t="s">
        <v>766</v>
      </c>
      <c r="S4458" t="s">
        <v>758</v>
      </c>
    </row>
    <row r="4459" spans="1:19" x14ac:dyDescent="0.3">
      <c r="A4459" t="s">
        <v>753</v>
      </c>
      <c r="B4459" t="s">
        <v>748</v>
      </c>
      <c r="C4459" t="s">
        <v>749</v>
      </c>
      <c r="D4459" t="s">
        <v>750</v>
      </c>
      <c r="E4459">
        <v>-1</v>
      </c>
      <c r="F4459" t="s">
        <v>542</v>
      </c>
      <c r="G4459" s="37">
        <v>25140.57</v>
      </c>
      <c r="H4459">
        <v>5.47</v>
      </c>
      <c r="I4459">
        <v>25140.57</v>
      </c>
      <c r="J4459">
        <v>1.29</v>
      </c>
      <c r="K4459">
        <v>25140.57</v>
      </c>
      <c r="L4459">
        <v>17.79</v>
      </c>
      <c r="M4459" t="s">
        <v>751</v>
      </c>
      <c r="N4459" s="37">
        <v>0</v>
      </c>
      <c r="O4459" t="s">
        <v>751</v>
      </c>
      <c r="P4459" t="s">
        <v>766</v>
      </c>
      <c r="Q4459" t="s">
        <v>766</v>
      </c>
      <c r="R4459" t="s">
        <v>766</v>
      </c>
      <c r="S4459" t="s">
        <v>758</v>
      </c>
    </row>
    <row r="4460" spans="1:19" x14ac:dyDescent="0.3">
      <c r="A4460" t="s">
        <v>753</v>
      </c>
      <c r="B4460" t="s">
        <v>748</v>
      </c>
      <c r="C4460" t="s">
        <v>754</v>
      </c>
      <c r="D4460" t="s">
        <v>750</v>
      </c>
      <c r="E4460">
        <v>3</v>
      </c>
      <c r="F4460" t="s">
        <v>340</v>
      </c>
      <c r="G4460" s="37">
        <v>-5842.25</v>
      </c>
      <c r="H4460" t="s">
        <v>751</v>
      </c>
      <c r="I4460">
        <v>-5842.25</v>
      </c>
      <c r="J4460" t="s">
        <v>751</v>
      </c>
      <c r="K4460">
        <v>-5842.25</v>
      </c>
      <c r="L4460" t="s">
        <v>751</v>
      </c>
      <c r="M4460" t="s">
        <v>751</v>
      </c>
      <c r="N4460" s="37">
        <v>0</v>
      </c>
      <c r="O4460" t="s">
        <v>751</v>
      </c>
      <c r="P4460" t="s">
        <v>751</v>
      </c>
      <c r="Q4460" t="s">
        <v>751</v>
      </c>
      <c r="R4460" t="s">
        <v>751</v>
      </c>
      <c r="S4460" t="s">
        <v>758</v>
      </c>
    </row>
    <row r="4461" spans="1:19" x14ac:dyDescent="0.3">
      <c r="A4461" t="s">
        <v>747</v>
      </c>
      <c r="B4461" t="s">
        <v>748</v>
      </c>
      <c r="C4461" t="s">
        <v>749</v>
      </c>
      <c r="D4461" t="s">
        <v>750</v>
      </c>
      <c r="E4461">
        <v>0</v>
      </c>
      <c r="F4461" t="s">
        <v>409</v>
      </c>
      <c r="G4461" s="37">
        <v>5345.72</v>
      </c>
      <c r="H4461">
        <v>444.82</v>
      </c>
      <c r="I4461">
        <v>5345.72</v>
      </c>
      <c r="J4461">
        <v>0.51</v>
      </c>
      <c r="K4461">
        <v>5345.72</v>
      </c>
      <c r="L4461">
        <v>4.9000000000000004</v>
      </c>
      <c r="M4461" t="s">
        <v>751</v>
      </c>
      <c r="N4461" s="37">
        <v>0</v>
      </c>
      <c r="O4461" t="s">
        <v>751</v>
      </c>
      <c r="P4461" t="s">
        <v>766</v>
      </c>
      <c r="Q4461" t="s">
        <v>768</v>
      </c>
      <c r="R4461" t="s">
        <v>768</v>
      </c>
      <c r="S4461" t="s">
        <v>758</v>
      </c>
    </row>
    <row r="4462" spans="1:19" x14ac:dyDescent="0.3">
      <c r="A4462" t="s">
        <v>752</v>
      </c>
      <c r="B4462" t="s">
        <v>748</v>
      </c>
      <c r="C4462" t="s">
        <v>754</v>
      </c>
      <c r="D4462" t="s">
        <v>750</v>
      </c>
      <c r="E4462">
        <v>0</v>
      </c>
      <c r="F4462" t="s">
        <v>383</v>
      </c>
      <c r="G4462" s="37">
        <v>-9660.2999999999993</v>
      </c>
      <c r="H4462" t="s">
        <v>751</v>
      </c>
      <c r="I4462">
        <v>-9660.2999999999993</v>
      </c>
      <c r="J4462" t="s">
        <v>751</v>
      </c>
      <c r="K4462">
        <v>-9660.2999999999993</v>
      </c>
      <c r="L4462" t="s">
        <v>751</v>
      </c>
      <c r="M4462" t="s">
        <v>751</v>
      </c>
      <c r="N4462" s="37">
        <v>0</v>
      </c>
      <c r="O4462" t="s">
        <v>751</v>
      </c>
      <c r="P4462" t="s">
        <v>751</v>
      </c>
      <c r="Q4462" t="s">
        <v>751</v>
      </c>
      <c r="R4462" t="s">
        <v>751</v>
      </c>
      <c r="S4462" t="s">
        <v>758</v>
      </c>
    </row>
    <row r="4463" spans="1:19" x14ac:dyDescent="0.3">
      <c r="A4463" t="s">
        <v>752</v>
      </c>
      <c r="B4463" t="s">
        <v>748</v>
      </c>
      <c r="C4463" t="s">
        <v>754</v>
      </c>
      <c r="D4463" t="s">
        <v>750</v>
      </c>
      <c r="E4463">
        <v>9</v>
      </c>
      <c r="F4463" t="s">
        <v>183</v>
      </c>
      <c r="G4463" s="37">
        <v>-7505061.5499999998</v>
      </c>
      <c r="H4463" t="s">
        <v>751</v>
      </c>
      <c r="I4463">
        <v>-7505061.5499999998</v>
      </c>
      <c r="J4463" t="s">
        <v>751</v>
      </c>
      <c r="K4463">
        <v>-7505061.5499999998</v>
      </c>
      <c r="L4463" t="s">
        <v>751</v>
      </c>
      <c r="M4463" t="s">
        <v>751</v>
      </c>
      <c r="N4463" s="37">
        <v>0</v>
      </c>
      <c r="O4463" t="s">
        <v>751</v>
      </c>
      <c r="P4463" t="s">
        <v>751</v>
      </c>
      <c r="Q4463" t="s">
        <v>751</v>
      </c>
      <c r="R4463" t="s">
        <v>751</v>
      </c>
      <c r="S4463" t="s">
        <v>758</v>
      </c>
    </row>
    <row r="4464" spans="1:19" x14ac:dyDescent="0.3">
      <c r="A4464" t="s">
        <v>747</v>
      </c>
      <c r="B4464" t="s">
        <v>748</v>
      </c>
      <c r="C4464" t="s">
        <v>749</v>
      </c>
      <c r="D4464" t="s">
        <v>750</v>
      </c>
      <c r="E4464">
        <v>2</v>
      </c>
      <c r="F4464" t="s">
        <v>97</v>
      </c>
      <c r="G4464" s="37">
        <v>15284.42</v>
      </c>
      <c r="H4464">
        <v>0.44</v>
      </c>
      <c r="I4464">
        <v>15284.42</v>
      </c>
      <c r="J4464">
        <v>0.24</v>
      </c>
      <c r="K4464">
        <v>15284.42</v>
      </c>
      <c r="L4464">
        <v>3.89</v>
      </c>
      <c r="M4464" t="s">
        <v>751</v>
      </c>
      <c r="N4464" s="37">
        <v>0</v>
      </c>
      <c r="O4464">
        <v>30568.84</v>
      </c>
      <c r="P4464" t="s">
        <v>766</v>
      </c>
      <c r="Q4464" t="s">
        <v>766</v>
      </c>
      <c r="R4464" t="s">
        <v>766</v>
      </c>
      <c r="S4464" t="s">
        <v>758</v>
      </c>
    </row>
    <row r="4465" spans="1:19" x14ac:dyDescent="0.3">
      <c r="A4465" t="s">
        <v>747</v>
      </c>
      <c r="B4465" t="s">
        <v>748</v>
      </c>
      <c r="C4465" t="s">
        <v>754</v>
      </c>
      <c r="D4465" t="s">
        <v>750</v>
      </c>
      <c r="E4465">
        <v>0</v>
      </c>
      <c r="F4465" t="s">
        <v>116</v>
      </c>
      <c r="G4465" s="37">
        <v>-12116.65</v>
      </c>
      <c r="H4465" t="s">
        <v>751</v>
      </c>
      <c r="I4465">
        <v>-12116.65</v>
      </c>
      <c r="J4465" t="s">
        <v>751</v>
      </c>
      <c r="K4465">
        <v>-12116.65</v>
      </c>
      <c r="L4465" t="s">
        <v>751</v>
      </c>
      <c r="M4465" t="s">
        <v>751</v>
      </c>
      <c r="N4465" s="37">
        <v>0</v>
      </c>
      <c r="O4465" t="s">
        <v>751</v>
      </c>
      <c r="P4465" t="s">
        <v>751</v>
      </c>
      <c r="Q4465" t="s">
        <v>751</v>
      </c>
      <c r="R4465" t="s">
        <v>751</v>
      </c>
      <c r="S4465" t="s">
        <v>758</v>
      </c>
    </row>
    <row r="4466" spans="1:19" x14ac:dyDescent="0.3">
      <c r="A4466" t="s">
        <v>752</v>
      </c>
      <c r="B4466" t="s">
        <v>748</v>
      </c>
      <c r="C4466" t="s">
        <v>749</v>
      </c>
      <c r="D4466" t="s">
        <v>750</v>
      </c>
      <c r="E4466">
        <v>-1</v>
      </c>
      <c r="F4466" t="s">
        <v>121</v>
      </c>
      <c r="G4466" s="37">
        <v>25164.880000000001</v>
      </c>
      <c r="H4466">
        <v>4.07</v>
      </c>
      <c r="I4466">
        <v>25164.880000000001</v>
      </c>
      <c r="J4466">
        <v>0.56999999999999995</v>
      </c>
      <c r="K4466">
        <v>25164.880000000001</v>
      </c>
      <c r="L4466">
        <v>31.67</v>
      </c>
      <c r="M4466" t="s">
        <v>751</v>
      </c>
      <c r="N4466" s="37">
        <v>0</v>
      </c>
      <c r="O4466" t="s">
        <v>751</v>
      </c>
      <c r="P4466" t="s">
        <v>766</v>
      </c>
      <c r="Q4466" t="s">
        <v>766</v>
      </c>
      <c r="R4466" t="s">
        <v>766</v>
      </c>
      <c r="S4466" t="s">
        <v>758</v>
      </c>
    </row>
    <row r="4467" spans="1:19" x14ac:dyDescent="0.3">
      <c r="A4467" t="s">
        <v>747</v>
      </c>
      <c r="B4467" t="s">
        <v>748</v>
      </c>
      <c r="C4467" t="s">
        <v>754</v>
      </c>
      <c r="D4467" t="s">
        <v>750</v>
      </c>
      <c r="E4467">
        <v>5</v>
      </c>
      <c r="F4467" t="s">
        <v>186</v>
      </c>
      <c r="G4467" s="37">
        <v>-530.85</v>
      </c>
      <c r="H4467" t="s">
        <v>751</v>
      </c>
      <c r="I4467">
        <v>-530.85</v>
      </c>
      <c r="J4467" t="s">
        <v>751</v>
      </c>
      <c r="K4467">
        <v>-530.85</v>
      </c>
      <c r="L4467" t="s">
        <v>751</v>
      </c>
      <c r="M4467" t="s">
        <v>751</v>
      </c>
      <c r="N4467" s="37">
        <v>0</v>
      </c>
      <c r="O4467" t="s">
        <v>751</v>
      </c>
      <c r="P4467" t="s">
        <v>751</v>
      </c>
      <c r="Q4467" t="s">
        <v>751</v>
      </c>
      <c r="R4467" t="s">
        <v>751</v>
      </c>
      <c r="S4467" t="s">
        <v>726</v>
      </c>
    </row>
    <row r="4468" spans="1:19" x14ac:dyDescent="0.3">
      <c r="A4468" t="s">
        <v>753</v>
      </c>
      <c r="B4468" t="s">
        <v>748</v>
      </c>
      <c r="C4468" t="s">
        <v>749</v>
      </c>
      <c r="D4468" t="s">
        <v>750</v>
      </c>
      <c r="E4468">
        <v>-1</v>
      </c>
      <c r="F4468" t="s">
        <v>533</v>
      </c>
      <c r="G4468" s="37">
        <v>49385.83</v>
      </c>
      <c r="H4468">
        <v>1.26</v>
      </c>
      <c r="I4468">
        <v>49385.83</v>
      </c>
      <c r="J4468">
        <v>0.68</v>
      </c>
      <c r="K4468">
        <v>49385.83</v>
      </c>
      <c r="L4468">
        <v>11.2</v>
      </c>
      <c r="M4468" t="s">
        <v>751</v>
      </c>
      <c r="N4468" s="37">
        <v>0</v>
      </c>
      <c r="O4468" t="s">
        <v>751</v>
      </c>
      <c r="P4468" t="s">
        <v>766</v>
      </c>
      <c r="Q4468" t="s">
        <v>766</v>
      </c>
      <c r="R4468" t="s">
        <v>766</v>
      </c>
      <c r="S4468" t="s">
        <v>758</v>
      </c>
    </row>
    <row r="4469" spans="1:19" x14ac:dyDescent="0.3">
      <c r="A4469" t="s">
        <v>747</v>
      </c>
      <c r="B4469" t="s">
        <v>748</v>
      </c>
      <c r="C4469" t="s">
        <v>754</v>
      </c>
      <c r="D4469" t="s">
        <v>750</v>
      </c>
      <c r="E4469">
        <v>4</v>
      </c>
      <c r="F4469" t="s">
        <v>56</v>
      </c>
      <c r="G4469" s="37">
        <v>-1064.43</v>
      </c>
      <c r="H4469" t="s">
        <v>751</v>
      </c>
      <c r="I4469">
        <v>-1064.43</v>
      </c>
      <c r="J4469" t="s">
        <v>751</v>
      </c>
      <c r="K4469">
        <v>-1064.43</v>
      </c>
      <c r="L4469" t="s">
        <v>751</v>
      </c>
      <c r="M4469" t="s">
        <v>751</v>
      </c>
      <c r="N4469" s="37">
        <v>0</v>
      </c>
      <c r="O4469" t="s">
        <v>751</v>
      </c>
      <c r="P4469" t="s">
        <v>751</v>
      </c>
      <c r="Q4469" t="s">
        <v>751</v>
      </c>
      <c r="R4469" t="s">
        <v>751</v>
      </c>
      <c r="S4469" t="s">
        <v>758</v>
      </c>
    </row>
    <row r="4470" spans="1:19" x14ac:dyDescent="0.3">
      <c r="A4470" t="s">
        <v>752</v>
      </c>
      <c r="B4470" t="s">
        <v>748</v>
      </c>
      <c r="C4470" t="s">
        <v>754</v>
      </c>
      <c r="D4470" t="s">
        <v>750</v>
      </c>
      <c r="E4470">
        <v>1</v>
      </c>
      <c r="F4470" t="s">
        <v>272</v>
      </c>
      <c r="G4470" s="37">
        <v>-43930.63</v>
      </c>
      <c r="H4470" t="s">
        <v>751</v>
      </c>
      <c r="I4470">
        <v>-43930.63</v>
      </c>
      <c r="J4470" t="s">
        <v>751</v>
      </c>
      <c r="K4470">
        <v>-43930.63</v>
      </c>
      <c r="L4470" t="s">
        <v>751</v>
      </c>
      <c r="M4470" t="s">
        <v>751</v>
      </c>
      <c r="N4470" s="37">
        <v>0</v>
      </c>
      <c r="O4470" t="s">
        <v>751</v>
      </c>
      <c r="P4470" t="s">
        <v>751</v>
      </c>
      <c r="Q4470" t="s">
        <v>751</v>
      </c>
      <c r="R4470" t="s">
        <v>751</v>
      </c>
      <c r="S4470" t="s">
        <v>758</v>
      </c>
    </row>
    <row r="4471" spans="1:19" x14ac:dyDescent="0.3">
      <c r="A4471" t="s">
        <v>747</v>
      </c>
      <c r="B4471" t="s">
        <v>748</v>
      </c>
      <c r="C4471" t="s">
        <v>754</v>
      </c>
      <c r="D4471" t="s">
        <v>750</v>
      </c>
      <c r="E4471">
        <v>1</v>
      </c>
      <c r="F4471" t="s">
        <v>241</v>
      </c>
      <c r="G4471" s="37">
        <v>-5912.04</v>
      </c>
      <c r="H4471" t="s">
        <v>751</v>
      </c>
      <c r="I4471">
        <v>-5912.04</v>
      </c>
      <c r="J4471" t="s">
        <v>751</v>
      </c>
      <c r="K4471">
        <v>-5912.04</v>
      </c>
      <c r="L4471" t="s">
        <v>751</v>
      </c>
      <c r="M4471" t="s">
        <v>751</v>
      </c>
      <c r="N4471" s="37">
        <v>0</v>
      </c>
      <c r="O4471" t="s">
        <v>751</v>
      </c>
      <c r="P4471" t="s">
        <v>751</v>
      </c>
      <c r="Q4471" t="s">
        <v>751</v>
      </c>
      <c r="R4471" t="s">
        <v>751</v>
      </c>
      <c r="S4471" t="s">
        <v>758</v>
      </c>
    </row>
    <row r="4472" spans="1:19" x14ac:dyDescent="0.3">
      <c r="A4472" t="s">
        <v>747</v>
      </c>
      <c r="B4472" t="s">
        <v>748</v>
      </c>
      <c r="C4472" t="s">
        <v>754</v>
      </c>
      <c r="D4472" t="s">
        <v>750</v>
      </c>
      <c r="E4472">
        <v>-1</v>
      </c>
      <c r="F4472" t="s">
        <v>170</v>
      </c>
      <c r="G4472" s="37">
        <v>-22069.88</v>
      </c>
      <c r="H4472" t="s">
        <v>751</v>
      </c>
      <c r="I4472">
        <v>-22069.88</v>
      </c>
      <c r="J4472" t="s">
        <v>751</v>
      </c>
      <c r="K4472">
        <v>-22069.88</v>
      </c>
      <c r="L4472" t="s">
        <v>751</v>
      </c>
      <c r="M4472" t="s">
        <v>751</v>
      </c>
      <c r="N4472" s="37">
        <v>0</v>
      </c>
      <c r="O4472" t="s">
        <v>751</v>
      </c>
      <c r="P4472" t="s">
        <v>751</v>
      </c>
      <c r="Q4472" t="s">
        <v>751</v>
      </c>
      <c r="R4472" t="s">
        <v>751</v>
      </c>
      <c r="S4472" t="s">
        <v>758</v>
      </c>
    </row>
    <row r="4473" spans="1:19" x14ac:dyDescent="0.3">
      <c r="A4473" t="s">
        <v>747</v>
      </c>
      <c r="B4473" t="s">
        <v>748</v>
      </c>
      <c r="C4473" t="s">
        <v>749</v>
      </c>
      <c r="D4473" t="s">
        <v>750</v>
      </c>
      <c r="E4473">
        <v>1</v>
      </c>
      <c r="F4473" t="s">
        <v>377</v>
      </c>
      <c r="G4473" s="37">
        <v>3916142.39</v>
      </c>
      <c r="H4473">
        <v>6972.46</v>
      </c>
      <c r="I4473">
        <v>3916142.39</v>
      </c>
      <c r="J4473">
        <v>894.99</v>
      </c>
      <c r="K4473">
        <v>3916142.39</v>
      </c>
      <c r="L4473">
        <v>1827.66</v>
      </c>
      <c r="M4473">
        <v>1</v>
      </c>
      <c r="N4473" s="37">
        <v>174777.43</v>
      </c>
      <c r="O4473">
        <v>3916142.39</v>
      </c>
      <c r="P4473" t="s">
        <v>766</v>
      </c>
      <c r="Q4473" t="s">
        <v>767</v>
      </c>
      <c r="R4473" t="s">
        <v>766</v>
      </c>
      <c r="S4473" t="s">
        <v>758</v>
      </c>
    </row>
    <row r="4474" spans="1:19" x14ac:dyDescent="0.3">
      <c r="A4474" t="s">
        <v>753</v>
      </c>
      <c r="B4474" t="s">
        <v>748</v>
      </c>
      <c r="C4474" t="s">
        <v>754</v>
      </c>
      <c r="D4474" t="s">
        <v>750</v>
      </c>
      <c r="E4474">
        <v>0</v>
      </c>
      <c r="F4474" t="s">
        <v>201</v>
      </c>
      <c r="G4474" s="37">
        <v>-868.6</v>
      </c>
      <c r="H4474" t="s">
        <v>751</v>
      </c>
      <c r="I4474">
        <v>-868.6</v>
      </c>
      <c r="J4474" t="s">
        <v>751</v>
      </c>
      <c r="K4474">
        <v>-868.6</v>
      </c>
      <c r="L4474" t="s">
        <v>751</v>
      </c>
      <c r="M4474" t="s">
        <v>751</v>
      </c>
      <c r="N4474" s="37">
        <v>0</v>
      </c>
      <c r="O4474" t="s">
        <v>751</v>
      </c>
      <c r="P4474" t="s">
        <v>751</v>
      </c>
      <c r="Q4474" t="s">
        <v>751</v>
      </c>
      <c r="R4474" t="s">
        <v>751</v>
      </c>
      <c r="S4474" t="s">
        <v>758</v>
      </c>
    </row>
    <row r="4475" spans="1:19" x14ac:dyDescent="0.3">
      <c r="A4475" t="s">
        <v>753</v>
      </c>
      <c r="B4475" t="s">
        <v>748</v>
      </c>
      <c r="C4475" t="s">
        <v>749</v>
      </c>
      <c r="D4475" t="s">
        <v>750</v>
      </c>
      <c r="E4475">
        <v>15</v>
      </c>
      <c r="F4475" t="s">
        <v>192</v>
      </c>
      <c r="G4475" s="37">
        <v>55605.35</v>
      </c>
      <c r="H4475">
        <v>3.26</v>
      </c>
      <c r="I4475">
        <v>55605.35</v>
      </c>
      <c r="J4475">
        <v>17.489999999999998</v>
      </c>
      <c r="K4475">
        <v>55605.35</v>
      </c>
      <c r="L4475">
        <v>6.92</v>
      </c>
      <c r="M4475" t="s">
        <v>751</v>
      </c>
      <c r="N4475" s="37">
        <v>0</v>
      </c>
      <c r="O4475">
        <v>834080.25</v>
      </c>
      <c r="P4475" t="s">
        <v>766</v>
      </c>
      <c r="Q4475" t="s">
        <v>766</v>
      </c>
      <c r="R4475" t="s">
        <v>768</v>
      </c>
      <c r="S4475" t="s">
        <v>758</v>
      </c>
    </row>
    <row r="4476" spans="1:19" x14ac:dyDescent="0.3">
      <c r="A4476" t="s">
        <v>747</v>
      </c>
      <c r="B4476" t="s">
        <v>748</v>
      </c>
      <c r="C4476" t="s">
        <v>749</v>
      </c>
      <c r="D4476" t="s">
        <v>750</v>
      </c>
      <c r="E4476">
        <v>3</v>
      </c>
      <c r="F4476" t="s">
        <v>267</v>
      </c>
      <c r="G4476" s="37">
        <v>402987.62</v>
      </c>
      <c r="H4476">
        <v>21957.13</v>
      </c>
      <c r="I4476">
        <v>402987.62</v>
      </c>
      <c r="J4476">
        <v>8.98</v>
      </c>
      <c r="K4476">
        <v>402987.62</v>
      </c>
      <c r="L4476">
        <v>111.96</v>
      </c>
      <c r="M4476" t="s">
        <v>751</v>
      </c>
      <c r="N4476" s="37">
        <v>21301.599999999999</v>
      </c>
      <c r="O4476">
        <v>1208962.8600000001</v>
      </c>
      <c r="P4476" t="s">
        <v>766</v>
      </c>
      <c r="Q4476" t="s">
        <v>768</v>
      </c>
      <c r="R4476" t="s">
        <v>768</v>
      </c>
      <c r="S4476" t="s">
        <v>758</v>
      </c>
    </row>
    <row r="4477" spans="1:19" x14ac:dyDescent="0.3">
      <c r="A4477" t="s">
        <v>747</v>
      </c>
      <c r="B4477" t="s">
        <v>748</v>
      </c>
      <c r="C4477" t="s">
        <v>754</v>
      </c>
      <c r="D4477" t="s">
        <v>750</v>
      </c>
      <c r="E4477">
        <v>18</v>
      </c>
      <c r="F4477" t="s">
        <v>541</v>
      </c>
      <c r="G4477" s="37">
        <v>-170.8</v>
      </c>
      <c r="H4477" t="s">
        <v>751</v>
      </c>
      <c r="I4477">
        <v>-170.8</v>
      </c>
      <c r="J4477" t="s">
        <v>751</v>
      </c>
      <c r="K4477">
        <v>-170.8</v>
      </c>
      <c r="L4477" t="s">
        <v>751</v>
      </c>
      <c r="M4477" t="s">
        <v>751</v>
      </c>
      <c r="N4477" s="37">
        <v>0</v>
      </c>
      <c r="O4477" t="s">
        <v>751</v>
      </c>
      <c r="P4477" t="s">
        <v>751</v>
      </c>
      <c r="Q4477" t="s">
        <v>751</v>
      </c>
      <c r="R4477" t="s">
        <v>751</v>
      </c>
      <c r="S4477" t="s">
        <v>758</v>
      </c>
    </row>
    <row r="4478" spans="1:19" x14ac:dyDescent="0.3">
      <c r="A4478" t="s">
        <v>752</v>
      </c>
      <c r="B4478" t="s">
        <v>748</v>
      </c>
      <c r="C4478" t="s">
        <v>749</v>
      </c>
      <c r="D4478" t="s">
        <v>750</v>
      </c>
      <c r="E4478">
        <v>2</v>
      </c>
      <c r="F4478" t="s">
        <v>517</v>
      </c>
      <c r="G4478" s="37">
        <v>17611.64</v>
      </c>
      <c r="H4478">
        <v>0.26</v>
      </c>
      <c r="I4478">
        <v>17611.64</v>
      </c>
      <c r="J4478">
        <v>0.18</v>
      </c>
      <c r="K4478">
        <v>17611.64</v>
      </c>
      <c r="L4478">
        <v>3.22</v>
      </c>
      <c r="M4478" t="s">
        <v>751</v>
      </c>
      <c r="N4478" s="37">
        <v>0</v>
      </c>
      <c r="O4478">
        <v>35223.279999999999</v>
      </c>
      <c r="P4478" t="s">
        <v>766</v>
      </c>
      <c r="Q4478" t="s">
        <v>766</v>
      </c>
      <c r="R4478" t="s">
        <v>766</v>
      </c>
      <c r="S4478" t="s">
        <v>758</v>
      </c>
    </row>
    <row r="4479" spans="1:19" x14ac:dyDescent="0.3">
      <c r="A4479" t="s">
        <v>753</v>
      </c>
      <c r="B4479" t="s">
        <v>748</v>
      </c>
      <c r="C4479" t="s">
        <v>749</v>
      </c>
      <c r="D4479" t="s">
        <v>750</v>
      </c>
      <c r="E4479">
        <v>0</v>
      </c>
      <c r="F4479" t="s">
        <v>253</v>
      </c>
      <c r="G4479" s="37">
        <v>600.87</v>
      </c>
      <c r="H4479">
        <v>0.01</v>
      </c>
      <c r="I4479">
        <v>600.87</v>
      </c>
      <c r="J4479">
        <v>0.01</v>
      </c>
      <c r="K4479">
        <v>600.87</v>
      </c>
      <c r="L4479">
        <v>0.1</v>
      </c>
      <c r="M4479" t="s">
        <v>751</v>
      </c>
      <c r="N4479" s="37">
        <v>0</v>
      </c>
      <c r="O4479" t="s">
        <v>751</v>
      </c>
      <c r="P4479" t="s">
        <v>766</v>
      </c>
      <c r="Q4479" t="s">
        <v>766</v>
      </c>
      <c r="R4479" t="s">
        <v>766</v>
      </c>
      <c r="S4479" t="s">
        <v>758</v>
      </c>
    </row>
    <row r="4480" spans="1:19" x14ac:dyDescent="0.3">
      <c r="A4480" t="s">
        <v>753</v>
      </c>
      <c r="B4480" t="s">
        <v>748</v>
      </c>
      <c r="C4480" t="s">
        <v>749</v>
      </c>
      <c r="D4480" t="s">
        <v>750</v>
      </c>
      <c r="E4480">
        <v>7</v>
      </c>
      <c r="F4480" t="s">
        <v>249</v>
      </c>
      <c r="G4480" s="37">
        <v>5724.97</v>
      </c>
      <c r="H4480">
        <v>0.69</v>
      </c>
      <c r="I4480">
        <v>5724.97</v>
      </c>
      <c r="J4480">
        <v>0.1</v>
      </c>
      <c r="K4480">
        <v>5724.97</v>
      </c>
      <c r="L4480">
        <v>5.33</v>
      </c>
      <c r="M4480" t="s">
        <v>751</v>
      </c>
      <c r="N4480" s="37">
        <v>0</v>
      </c>
      <c r="O4480">
        <v>40074.79</v>
      </c>
      <c r="P4480" t="s">
        <v>768</v>
      </c>
      <c r="Q4480" t="s">
        <v>768</v>
      </c>
      <c r="R4480" t="s">
        <v>768</v>
      </c>
      <c r="S4480" t="s">
        <v>758</v>
      </c>
    </row>
    <row r="4481" spans="1:19" x14ac:dyDescent="0.3">
      <c r="A4481" t="s">
        <v>753</v>
      </c>
      <c r="B4481" t="s">
        <v>748</v>
      </c>
      <c r="C4481" t="s">
        <v>749</v>
      </c>
      <c r="D4481" t="s">
        <v>750</v>
      </c>
      <c r="E4481">
        <v>-1</v>
      </c>
      <c r="F4481" t="s">
        <v>43</v>
      </c>
      <c r="G4481" s="37">
        <v>1002.4</v>
      </c>
      <c r="H4481">
        <v>0.05</v>
      </c>
      <c r="I4481">
        <v>1002.4</v>
      </c>
      <c r="J4481">
        <v>0.02</v>
      </c>
      <c r="K4481">
        <v>1002.4</v>
      </c>
      <c r="L4481">
        <v>0.16</v>
      </c>
      <c r="M4481">
        <v>0</v>
      </c>
      <c r="N4481" s="37">
        <v>0</v>
      </c>
      <c r="O4481" t="s">
        <v>751</v>
      </c>
      <c r="P4481" t="s">
        <v>766</v>
      </c>
      <c r="Q4481" t="s">
        <v>766</v>
      </c>
      <c r="R4481" t="s">
        <v>766</v>
      </c>
      <c r="S4481" t="s">
        <v>758</v>
      </c>
    </row>
    <row r="4482" spans="1:19" x14ac:dyDescent="0.3">
      <c r="A4482" t="s">
        <v>747</v>
      </c>
      <c r="B4482" t="s">
        <v>748</v>
      </c>
      <c r="C4482" t="s">
        <v>749</v>
      </c>
      <c r="D4482" t="s">
        <v>750</v>
      </c>
      <c r="E4482">
        <v>1</v>
      </c>
      <c r="F4482" t="s">
        <v>99</v>
      </c>
      <c r="G4482" s="37">
        <v>308771.76</v>
      </c>
      <c r="H4482">
        <v>41.55</v>
      </c>
      <c r="I4482">
        <v>308771.76</v>
      </c>
      <c r="J4482">
        <v>2.99</v>
      </c>
      <c r="K4482">
        <v>308771.76</v>
      </c>
      <c r="L4482">
        <v>64.78</v>
      </c>
      <c r="M4482" t="s">
        <v>751</v>
      </c>
      <c r="N4482" s="37">
        <v>0</v>
      </c>
      <c r="O4482">
        <v>308771.76</v>
      </c>
      <c r="P4482" t="s">
        <v>766</v>
      </c>
      <c r="Q4482" t="s">
        <v>766</v>
      </c>
      <c r="R4482" t="s">
        <v>766</v>
      </c>
      <c r="S4482" t="s">
        <v>758</v>
      </c>
    </row>
    <row r="4483" spans="1:19" x14ac:dyDescent="0.3">
      <c r="A4483" t="s">
        <v>752</v>
      </c>
      <c r="B4483" t="s">
        <v>748</v>
      </c>
      <c r="C4483" t="s">
        <v>749</v>
      </c>
      <c r="D4483" t="s">
        <v>750</v>
      </c>
      <c r="E4483">
        <v>-1</v>
      </c>
      <c r="F4483" t="s">
        <v>371</v>
      </c>
      <c r="G4483" s="37">
        <v>7401.43</v>
      </c>
      <c r="H4483">
        <v>21.57</v>
      </c>
      <c r="I4483">
        <v>7401.43</v>
      </c>
      <c r="J4483">
        <v>14.67</v>
      </c>
      <c r="K4483">
        <v>7401.43</v>
      </c>
      <c r="L4483">
        <v>262.89</v>
      </c>
      <c r="M4483" t="s">
        <v>751</v>
      </c>
      <c r="N4483" s="37">
        <v>0</v>
      </c>
      <c r="O4483" t="s">
        <v>751</v>
      </c>
      <c r="P4483" t="s">
        <v>766</v>
      </c>
      <c r="Q4483" t="s">
        <v>766</v>
      </c>
      <c r="R4483" t="s">
        <v>766</v>
      </c>
      <c r="S4483" t="s">
        <v>758</v>
      </c>
    </row>
    <row r="4484" spans="1:19" x14ac:dyDescent="0.3">
      <c r="A4484" t="s">
        <v>747</v>
      </c>
      <c r="B4484" t="s">
        <v>748</v>
      </c>
      <c r="C4484" t="s">
        <v>749</v>
      </c>
      <c r="D4484" t="s">
        <v>750</v>
      </c>
      <c r="E4484">
        <v>-1</v>
      </c>
      <c r="F4484" t="s">
        <v>209</v>
      </c>
      <c r="G4484" s="37">
        <v>390676.94</v>
      </c>
      <c r="H4484">
        <v>60.64</v>
      </c>
      <c r="I4484">
        <v>390676.94</v>
      </c>
      <c r="J4484">
        <v>28.8</v>
      </c>
      <c r="K4484">
        <v>390676.94</v>
      </c>
      <c r="L4484">
        <v>275.85000000000002</v>
      </c>
      <c r="M4484" t="s">
        <v>751</v>
      </c>
      <c r="N4484" s="37">
        <v>0</v>
      </c>
      <c r="O4484" t="s">
        <v>751</v>
      </c>
      <c r="P4484" t="s">
        <v>766</v>
      </c>
      <c r="Q4484" t="s">
        <v>766</v>
      </c>
      <c r="R4484" t="s">
        <v>766</v>
      </c>
      <c r="S4484" t="s">
        <v>758</v>
      </c>
    </row>
    <row r="4485" spans="1:19" x14ac:dyDescent="0.3">
      <c r="A4485" t="s">
        <v>747</v>
      </c>
      <c r="B4485" t="s">
        <v>748</v>
      </c>
      <c r="C4485" t="s">
        <v>749</v>
      </c>
      <c r="D4485" t="s">
        <v>750</v>
      </c>
      <c r="E4485">
        <v>1</v>
      </c>
      <c r="F4485" t="s">
        <v>360</v>
      </c>
      <c r="G4485" s="37">
        <v>16967.560000000001</v>
      </c>
      <c r="H4485">
        <v>10666.23</v>
      </c>
      <c r="I4485">
        <v>16967.560000000001</v>
      </c>
      <c r="J4485">
        <v>3.52</v>
      </c>
      <c r="K4485">
        <v>16967.560000000001</v>
      </c>
      <c r="L4485">
        <v>27.88</v>
      </c>
      <c r="M4485" t="s">
        <v>751</v>
      </c>
      <c r="N4485" s="37">
        <v>0</v>
      </c>
      <c r="O4485">
        <v>16967.560000000001</v>
      </c>
      <c r="P4485" t="s">
        <v>766</v>
      </c>
      <c r="Q4485" t="s">
        <v>768</v>
      </c>
      <c r="R4485" t="s">
        <v>768</v>
      </c>
      <c r="S4485" t="s">
        <v>758</v>
      </c>
    </row>
    <row r="4486" spans="1:19" x14ac:dyDescent="0.3">
      <c r="A4486" t="s">
        <v>747</v>
      </c>
      <c r="B4486" t="s">
        <v>748</v>
      </c>
      <c r="C4486" t="s">
        <v>749</v>
      </c>
      <c r="D4486" t="s">
        <v>750</v>
      </c>
      <c r="E4486">
        <v>5</v>
      </c>
      <c r="F4486" t="s">
        <v>399</v>
      </c>
      <c r="G4486" s="37">
        <v>14806.48</v>
      </c>
      <c r="H4486">
        <v>3362.45</v>
      </c>
      <c r="I4486">
        <v>14806.48</v>
      </c>
      <c r="J4486">
        <v>0.08</v>
      </c>
      <c r="K4486">
        <v>14806.48</v>
      </c>
      <c r="L4486">
        <v>0.86</v>
      </c>
      <c r="M4486" t="s">
        <v>751</v>
      </c>
      <c r="N4486" s="37">
        <v>0</v>
      </c>
      <c r="O4486">
        <v>74032.399999999994</v>
      </c>
      <c r="P4486" t="s">
        <v>766</v>
      </c>
      <c r="Q4486" t="s">
        <v>768</v>
      </c>
      <c r="R4486" t="s">
        <v>768</v>
      </c>
      <c r="S4486" t="s">
        <v>758</v>
      </c>
    </row>
    <row r="4487" spans="1:19" x14ac:dyDescent="0.3">
      <c r="A4487" t="s">
        <v>752</v>
      </c>
      <c r="B4487" t="s">
        <v>748</v>
      </c>
      <c r="C4487" t="s">
        <v>754</v>
      </c>
      <c r="D4487" t="s">
        <v>750</v>
      </c>
      <c r="E4487">
        <v>0</v>
      </c>
      <c r="F4487" t="s">
        <v>377</v>
      </c>
      <c r="G4487" s="37">
        <v>-32557.07</v>
      </c>
      <c r="H4487" t="s">
        <v>751</v>
      </c>
      <c r="I4487">
        <v>-32557.07</v>
      </c>
      <c r="J4487" t="s">
        <v>751</v>
      </c>
      <c r="K4487">
        <v>-32557.07</v>
      </c>
      <c r="L4487" t="s">
        <v>751</v>
      </c>
      <c r="M4487" t="s">
        <v>751</v>
      </c>
      <c r="N4487" s="37">
        <v>0</v>
      </c>
      <c r="O4487" t="s">
        <v>751</v>
      </c>
      <c r="P4487" t="s">
        <v>751</v>
      </c>
      <c r="Q4487" t="s">
        <v>751</v>
      </c>
      <c r="R4487" t="s">
        <v>751</v>
      </c>
      <c r="S4487" t="s">
        <v>758</v>
      </c>
    </row>
    <row r="4488" spans="1:19" x14ac:dyDescent="0.3">
      <c r="A4488" t="s">
        <v>752</v>
      </c>
      <c r="B4488" t="s">
        <v>748</v>
      </c>
      <c r="C4488" t="s">
        <v>754</v>
      </c>
      <c r="D4488" t="s">
        <v>750</v>
      </c>
      <c r="E4488">
        <v>2</v>
      </c>
      <c r="F4488" t="s">
        <v>288</v>
      </c>
      <c r="G4488" s="37">
        <v>-38543.26</v>
      </c>
      <c r="H4488" t="s">
        <v>751</v>
      </c>
      <c r="I4488">
        <v>-38543.26</v>
      </c>
      <c r="J4488" t="s">
        <v>751</v>
      </c>
      <c r="K4488">
        <v>-38543.26</v>
      </c>
      <c r="L4488" t="s">
        <v>751</v>
      </c>
      <c r="M4488" t="s">
        <v>751</v>
      </c>
      <c r="N4488" s="37">
        <v>0</v>
      </c>
      <c r="O4488" t="s">
        <v>751</v>
      </c>
      <c r="P4488" t="s">
        <v>751</v>
      </c>
      <c r="Q4488" t="s">
        <v>751</v>
      </c>
      <c r="R4488" t="s">
        <v>751</v>
      </c>
      <c r="S4488" t="s">
        <v>758</v>
      </c>
    </row>
    <row r="4489" spans="1:19" x14ac:dyDescent="0.3">
      <c r="A4489" t="s">
        <v>747</v>
      </c>
      <c r="B4489" t="s">
        <v>748</v>
      </c>
      <c r="C4489" t="s">
        <v>754</v>
      </c>
      <c r="D4489" t="s">
        <v>750</v>
      </c>
      <c r="E4489">
        <v>10</v>
      </c>
      <c r="F4489" t="s">
        <v>102</v>
      </c>
      <c r="G4489" s="37">
        <v>-1900</v>
      </c>
      <c r="H4489" t="s">
        <v>751</v>
      </c>
      <c r="I4489">
        <v>-1900</v>
      </c>
      <c r="J4489" t="s">
        <v>751</v>
      </c>
      <c r="K4489">
        <v>-1900</v>
      </c>
      <c r="L4489" t="s">
        <v>751</v>
      </c>
      <c r="M4489" t="s">
        <v>751</v>
      </c>
      <c r="N4489" s="37">
        <v>0</v>
      </c>
      <c r="O4489" t="s">
        <v>751</v>
      </c>
      <c r="P4489" t="s">
        <v>751</v>
      </c>
      <c r="Q4489" t="s">
        <v>751</v>
      </c>
      <c r="R4489" t="s">
        <v>751</v>
      </c>
      <c r="S4489" t="s">
        <v>758</v>
      </c>
    </row>
    <row r="4490" spans="1:19" x14ac:dyDescent="0.3">
      <c r="A4490" t="s">
        <v>747</v>
      </c>
      <c r="B4490" t="s">
        <v>748</v>
      </c>
      <c r="C4490" t="s">
        <v>749</v>
      </c>
      <c r="D4490" t="s">
        <v>750</v>
      </c>
      <c r="E4490">
        <v>4</v>
      </c>
      <c r="F4490" t="s">
        <v>374</v>
      </c>
      <c r="G4490" s="37">
        <v>172030.24</v>
      </c>
      <c r="H4490">
        <v>21521.78</v>
      </c>
      <c r="I4490">
        <v>172030.24</v>
      </c>
      <c r="J4490">
        <v>3.03</v>
      </c>
      <c r="K4490">
        <v>172030.24</v>
      </c>
      <c r="L4490">
        <v>167.61</v>
      </c>
      <c r="M4490" t="s">
        <v>751</v>
      </c>
      <c r="N4490" s="37">
        <v>0</v>
      </c>
      <c r="O4490">
        <v>688120.96</v>
      </c>
      <c r="P4490" t="s">
        <v>766</v>
      </c>
      <c r="Q4490" t="s">
        <v>768</v>
      </c>
      <c r="R4490" t="s">
        <v>768</v>
      </c>
      <c r="S4490" t="s">
        <v>758</v>
      </c>
    </row>
    <row r="4491" spans="1:19" x14ac:dyDescent="0.3">
      <c r="A4491" t="s">
        <v>753</v>
      </c>
      <c r="B4491" t="s">
        <v>748</v>
      </c>
      <c r="C4491" t="s">
        <v>749</v>
      </c>
      <c r="D4491" t="s">
        <v>750</v>
      </c>
      <c r="E4491">
        <v>-1</v>
      </c>
      <c r="F4491" t="s">
        <v>106</v>
      </c>
      <c r="G4491" s="37">
        <v>4026.12</v>
      </c>
      <c r="H4491">
        <v>7.0000000000000007E-2</v>
      </c>
      <c r="I4491">
        <v>4026.12</v>
      </c>
      <c r="J4491">
        <v>0.03</v>
      </c>
      <c r="K4491">
        <v>4026.12</v>
      </c>
      <c r="L4491">
        <v>0.31</v>
      </c>
      <c r="M4491" t="s">
        <v>751</v>
      </c>
      <c r="N4491" s="37">
        <v>0</v>
      </c>
      <c r="O4491" t="s">
        <v>751</v>
      </c>
      <c r="P4491" t="s">
        <v>766</v>
      </c>
      <c r="Q4491" t="s">
        <v>766</v>
      </c>
      <c r="R4491" t="s">
        <v>766</v>
      </c>
      <c r="S4491" t="s">
        <v>758</v>
      </c>
    </row>
    <row r="4492" spans="1:19" x14ac:dyDescent="0.3">
      <c r="A4492" t="s">
        <v>753</v>
      </c>
      <c r="B4492" t="s">
        <v>748</v>
      </c>
      <c r="C4492" t="s">
        <v>754</v>
      </c>
      <c r="D4492" t="s">
        <v>750</v>
      </c>
      <c r="E4492">
        <v>0</v>
      </c>
      <c r="F4492" t="s">
        <v>117</v>
      </c>
      <c r="G4492" s="37">
        <v>-963.31</v>
      </c>
      <c r="H4492" t="s">
        <v>751</v>
      </c>
      <c r="I4492">
        <v>-963.31</v>
      </c>
      <c r="J4492" t="s">
        <v>751</v>
      </c>
      <c r="K4492">
        <v>-963.31</v>
      </c>
      <c r="L4492" t="s">
        <v>751</v>
      </c>
      <c r="M4492" t="s">
        <v>751</v>
      </c>
      <c r="N4492" s="37">
        <v>0</v>
      </c>
      <c r="O4492" t="s">
        <v>751</v>
      </c>
      <c r="P4492" t="s">
        <v>751</v>
      </c>
      <c r="Q4492" t="s">
        <v>751</v>
      </c>
      <c r="R4492" t="s">
        <v>751</v>
      </c>
      <c r="S4492" t="s">
        <v>758</v>
      </c>
    </row>
    <row r="4493" spans="1:19" x14ac:dyDescent="0.3">
      <c r="A4493" t="s">
        <v>752</v>
      </c>
      <c r="B4493" t="s">
        <v>748</v>
      </c>
      <c r="C4493" t="s">
        <v>749</v>
      </c>
      <c r="D4493" t="s">
        <v>750</v>
      </c>
      <c r="E4493">
        <v>2</v>
      </c>
      <c r="F4493" t="s">
        <v>525</v>
      </c>
      <c r="G4493" s="37">
        <v>2643.77</v>
      </c>
      <c r="H4493">
        <v>0.57999999999999996</v>
      </c>
      <c r="I4493">
        <v>2643.77</v>
      </c>
      <c r="J4493">
        <v>0.27</v>
      </c>
      <c r="K4493">
        <v>2643.77</v>
      </c>
      <c r="L4493">
        <v>2.62</v>
      </c>
      <c r="M4493" t="s">
        <v>751</v>
      </c>
      <c r="N4493" s="37">
        <v>0</v>
      </c>
      <c r="O4493">
        <v>5287.54</v>
      </c>
      <c r="P4493" t="s">
        <v>766</v>
      </c>
      <c r="Q4493" t="s">
        <v>766</v>
      </c>
      <c r="R4493" t="s">
        <v>766</v>
      </c>
      <c r="S4493" t="s">
        <v>758</v>
      </c>
    </row>
    <row r="4494" spans="1:19" x14ac:dyDescent="0.3">
      <c r="A4494" t="s">
        <v>747</v>
      </c>
      <c r="B4494" t="s">
        <v>748</v>
      </c>
      <c r="C4494" t="s">
        <v>749</v>
      </c>
      <c r="D4494" t="s">
        <v>750</v>
      </c>
      <c r="E4494">
        <v>5</v>
      </c>
      <c r="F4494" t="s">
        <v>234</v>
      </c>
      <c r="G4494" s="37">
        <v>65521.11</v>
      </c>
      <c r="H4494">
        <v>0.26</v>
      </c>
      <c r="I4494">
        <v>65521.11</v>
      </c>
      <c r="J4494">
        <v>0.54</v>
      </c>
      <c r="K4494">
        <v>65521.11</v>
      </c>
      <c r="L4494">
        <v>43.47</v>
      </c>
      <c r="M4494" t="s">
        <v>751</v>
      </c>
      <c r="N4494" s="37">
        <v>0</v>
      </c>
      <c r="O4494">
        <v>327605.55</v>
      </c>
      <c r="P4494" t="s">
        <v>766</v>
      </c>
      <c r="Q4494" t="s">
        <v>766</v>
      </c>
      <c r="R4494" t="s">
        <v>768</v>
      </c>
      <c r="S4494" t="s">
        <v>758</v>
      </c>
    </row>
    <row r="4495" spans="1:19" x14ac:dyDescent="0.3">
      <c r="A4495" t="s">
        <v>747</v>
      </c>
      <c r="B4495" t="s">
        <v>748</v>
      </c>
      <c r="C4495" t="s">
        <v>749</v>
      </c>
      <c r="D4495" t="s">
        <v>750</v>
      </c>
      <c r="E4495">
        <v>3</v>
      </c>
      <c r="F4495" t="s">
        <v>529</v>
      </c>
      <c r="G4495" s="37">
        <v>36097.15</v>
      </c>
      <c r="H4495">
        <v>2.23</v>
      </c>
      <c r="I4495">
        <v>36097.15</v>
      </c>
      <c r="J4495">
        <v>451.04</v>
      </c>
      <c r="K4495">
        <v>36097.15</v>
      </c>
      <c r="L4495">
        <v>10.15</v>
      </c>
      <c r="M4495" t="s">
        <v>751</v>
      </c>
      <c r="N4495" s="37">
        <v>0</v>
      </c>
      <c r="O4495">
        <v>108291.45</v>
      </c>
      <c r="P4495" t="s">
        <v>768</v>
      </c>
      <c r="Q4495" t="s">
        <v>766</v>
      </c>
      <c r="R4495" t="s">
        <v>768</v>
      </c>
      <c r="S4495" t="s">
        <v>758</v>
      </c>
    </row>
    <row r="4496" spans="1:19" x14ac:dyDescent="0.3">
      <c r="A4496" t="s">
        <v>753</v>
      </c>
      <c r="B4496" t="s">
        <v>748</v>
      </c>
      <c r="C4496" t="s">
        <v>749</v>
      </c>
      <c r="D4496" t="s">
        <v>750</v>
      </c>
      <c r="E4496">
        <v>10</v>
      </c>
      <c r="F4496" t="s">
        <v>101</v>
      </c>
      <c r="G4496" s="37">
        <v>175225.44</v>
      </c>
      <c r="H4496">
        <v>2.83</v>
      </c>
      <c r="I4496">
        <v>175225.44</v>
      </c>
      <c r="J4496">
        <v>15.19</v>
      </c>
      <c r="K4496">
        <v>175225.44</v>
      </c>
      <c r="L4496">
        <v>41.02</v>
      </c>
      <c r="M4496" t="s">
        <v>751</v>
      </c>
      <c r="N4496" s="37">
        <v>0</v>
      </c>
      <c r="O4496">
        <v>1752254.4</v>
      </c>
      <c r="P4496" t="s">
        <v>766</v>
      </c>
      <c r="Q4496" t="s">
        <v>766</v>
      </c>
      <c r="R4496" t="s">
        <v>768</v>
      </c>
      <c r="S4496" t="s">
        <v>758</v>
      </c>
    </row>
    <row r="4497" spans="1:19" x14ac:dyDescent="0.3">
      <c r="A4497" t="s">
        <v>753</v>
      </c>
      <c r="B4497" t="s">
        <v>748</v>
      </c>
      <c r="C4497" t="s">
        <v>749</v>
      </c>
      <c r="D4497" t="s">
        <v>750</v>
      </c>
      <c r="E4497">
        <v>-1</v>
      </c>
      <c r="F4497" t="s">
        <v>77</v>
      </c>
      <c r="G4497" s="37">
        <v>25105.38</v>
      </c>
      <c r="H4497">
        <v>2.82</v>
      </c>
      <c r="I4497">
        <v>25105.38</v>
      </c>
      <c r="J4497">
        <v>0.34</v>
      </c>
      <c r="K4497">
        <v>25105.38</v>
      </c>
      <c r="L4497">
        <v>1.81</v>
      </c>
      <c r="M4497" t="s">
        <v>751</v>
      </c>
      <c r="N4497" s="37">
        <v>0</v>
      </c>
      <c r="O4497" t="s">
        <v>751</v>
      </c>
      <c r="P4497" t="s">
        <v>766</v>
      </c>
      <c r="Q4497" t="s">
        <v>766</v>
      </c>
      <c r="R4497" t="s">
        <v>766</v>
      </c>
      <c r="S4497" t="s">
        <v>758</v>
      </c>
    </row>
    <row r="4498" spans="1:19" x14ac:dyDescent="0.3">
      <c r="A4498" t="s">
        <v>747</v>
      </c>
      <c r="B4498" t="s">
        <v>748</v>
      </c>
      <c r="C4498" t="s">
        <v>754</v>
      </c>
      <c r="D4498" t="s">
        <v>750</v>
      </c>
      <c r="E4498">
        <v>5</v>
      </c>
      <c r="F4498" t="s">
        <v>22</v>
      </c>
      <c r="G4498" s="37">
        <v>-59.64</v>
      </c>
      <c r="H4498" t="s">
        <v>751</v>
      </c>
      <c r="I4498">
        <v>-59.64</v>
      </c>
      <c r="J4498" t="s">
        <v>751</v>
      </c>
      <c r="K4498">
        <v>-59.64</v>
      </c>
      <c r="L4498" t="s">
        <v>751</v>
      </c>
      <c r="M4498" t="s">
        <v>751</v>
      </c>
      <c r="N4498" s="37">
        <v>0</v>
      </c>
      <c r="O4498" t="s">
        <v>751</v>
      </c>
      <c r="P4498" t="s">
        <v>751</v>
      </c>
      <c r="Q4498" t="s">
        <v>751</v>
      </c>
      <c r="R4498" t="s">
        <v>751</v>
      </c>
      <c r="S4498" t="s">
        <v>758</v>
      </c>
    </row>
    <row r="4499" spans="1:19" x14ac:dyDescent="0.3">
      <c r="A4499" t="s">
        <v>747</v>
      </c>
      <c r="B4499" t="s">
        <v>748</v>
      </c>
      <c r="C4499" t="s">
        <v>754</v>
      </c>
      <c r="D4499" t="s">
        <v>750</v>
      </c>
      <c r="E4499">
        <v>1</v>
      </c>
      <c r="F4499" t="s">
        <v>370</v>
      </c>
      <c r="G4499" s="37">
        <v>-234.11</v>
      </c>
      <c r="H4499" t="s">
        <v>751</v>
      </c>
      <c r="I4499">
        <v>-234.11</v>
      </c>
      <c r="J4499" t="s">
        <v>751</v>
      </c>
      <c r="K4499">
        <v>-234.11</v>
      </c>
      <c r="L4499" t="s">
        <v>751</v>
      </c>
      <c r="M4499" t="s">
        <v>751</v>
      </c>
      <c r="N4499" s="37">
        <v>0</v>
      </c>
      <c r="O4499" t="s">
        <v>751</v>
      </c>
      <c r="P4499" t="s">
        <v>751</v>
      </c>
      <c r="Q4499" t="s">
        <v>751</v>
      </c>
      <c r="R4499" t="s">
        <v>751</v>
      </c>
      <c r="S4499" t="s">
        <v>758</v>
      </c>
    </row>
    <row r="4500" spans="1:19" x14ac:dyDescent="0.3">
      <c r="A4500" t="s">
        <v>747</v>
      </c>
      <c r="B4500" t="s">
        <v>748</v>
      </c>
      <c r="C4500" t="s">
        <v>749</v>
      </c>
      <c r="D4500" t="s">
        <v>750</v>
      </c>
      <c r="E4500">
        <v>4</v>
      </c>
      <c r="F4500" t="s">
        <v>211</v>
      </c>
      <c r="G4500" s="37">
        <v>587399.86</v>
      </c>
      <c r="H4500">
        <v>21.45</v>
      </c>
      <c r="I4500">
        <v>587399.86</v>
      </c>
      <c r="J4500">
        <v>10.19</v>
      </c>
      <c r="K4500">
        <v>587399.86</v>
      </c>
      <c r="L4500">
        <v>97.6</v>
      </c>
      <c r="M4500" t="s">
        <v>751</v>
      </c>
      <c r="N4500" s="37">
        <v>0</v>
      </c>
      <c r="O4500">
        <v>2349599.44</v>
      </c>
      <c r="P4500" t="s">
        <v>766</v>
      </c>
      <c r="Q4500" t="s">
        <v>766</v>
      </c>
      <c r="R4500" t="s">
        <v>766</v>
      </c>
      <c r="S4500" t="s">
        <v>758</v>
      </c>
    </row>
    <row r="4501" spans="1:19" x14ac:dyDescent="0.3">
      <c r="A4501" t="s">
        <v>752</v>
      </c>
      <c r="B4501" t="s">
        <v>748</v>
      </c>
      <c r="C4501" t="s">
        <v>749</v>
      </c>
      <c r="D4501" t="s">
        <v>750</v>
      </c>
      <c r="E4501">
        <v>-1</v>
      </c>
      <c r="F4501" t="s">
        <v>407</v>
      </c>
      <c r="G4501" s="37">
        <v>8086.84</v>
      </c>
      <c r="H4501">
        <v>0.57999999999999996</v>
      </c>
      <c r="I4501">
        <v>8086.84</v>
      </c>
      <c r="J4501">
        <v>0.28000000000000003</v>
      </c>
      <c r="K4501">
        <v>8086.84</v>
      </c>
      <c r="L4501">
        <v>2.64</v>
      </c>
      <c r="M4501" t="s">
        <v>751</v>
      </c>
      <c r="N4501" s="37">
        <v>0</v>
      </c>
      <c r="O4501" t="s">
        <v>751</v>
      </c>
      <c r="P4501" t="s">
        <v>766</v>
      </c>
      <c r="Q4501" t="s">
        <v>766</v>
      </c>
      <c r="R4501" t="s">
        <v>766</v>
      </c>
      <c r="S4501" t="s">
        <v>758</v>
      </c>
    </row>
    <row r="4502" spans="1:19" x14ac:dyDescent="0.3">
      <c r="A4502" t="s">
        <v>753</v>
      </c>
      <c r="B4502" t="s">
        <v>748</v>
      </c>
      <c r="C4502" t="s">
        <v>749</v>
      </c>
      <c r="D4502" t="s">
        <v>750</v>
      </c>
      <c r="E4502">
        <v>1</v>
      </c>
      <c r="F4502" t="s">
        <v>233</v>
      </c>
      <c r="G4502" s="37">
        <v>61706.18</v>
      </c>
      <c r="H4502">
        <v>2.25</v>
      </c>
      <c r="I4502">
        <v>61706.18</v>
      </c>
      <c r="J4502">
        <v>1.01</v>
      </c>
      <c r="K4502">
        <v>61706.18</v>
      </c>
      <c r="L4502">
        <v>12.58</v>
      </c>
      <c r="M4502" t="s">
        <v>751</v>
      </c>
      <c r="N4502" s="37">
        <v>0</v>
      </c>
      <c r="O4502">
        <v>61706.18</v>
      </c>
      <c r="P4502" t="s">
        <v>766</v>
      </c>
      <c r="Q4502" t="s">
        <v>766</v>
      </c>
      <c r="R4502" t="s">
        <v>766</v>
      </c>
      <c r="S4502" t="s">
        <v>758</v>
      </c>
    </row>
    <row r="4503" spans="1:19" x14ac:dyDescent="0.3">
      <c r="A4503" t="s">
        <v>753</v>
      </c>
      <c r="B4503" t="s">
        <v>748</v>
      </c>
      <c r="C4503" t="s">
        <v>749</v>
      </c>
      <c r="D4503" t="s">
        <v>750</v>
      </c>
      <c r="E4503">
        <v>3</v>
      </c>
      <c r="F4503" t="s">
        <v>238</v>
      </c>
      <c r="G4503" s="37">
        <v>142595.15</v>
      </c>
      <c r="H4503">
        <v>76.209999999999994</v>
      </c>
      <c r="I4503">
        <v>142595.15</v>
      </c>
      <c r="J4503">
        <v>15.42</v>
      </c>
      <c r="K4503">
        <v>142595.15</v>
      </c>
      <c r="L4503">
        <v>122.22</v>
      </c>
      <c r="M4503" t="s">
        <v>751</v>
      </c>
      <c r="N4503" s="37">
        <v>0</v>
      </c>
      <c r="O4503">
        <v>427785.45</v>
      </c>
      <c r="P4503" t="s">
        <v>766</v>
      </c>
      <c r="Q4503" t="s">
        <v>766</v>
      </c>
      <c r="R4503" t="s">
        <v>766</v>
      </c>
      <c r="S4503" t="s">
        <v>758</v>
      </c>
    </row>
    <row r="4504" spans="1:19" x14ac:dyDescent="0.3">
      <c r="A4504" t="s">
        <v>747</v>
      </c>
      <c r="B4504" t="s">
        <v>748</v>
      </c>
      <c r="C4504" t="s">
        <v>749</v>
      </c>
      <c r="D4504" t="s">
        <v>750</v>
      </c>
      <c r="E4504">
        <v>3</v>
      </c>
      <c r="F4504" t="s">
        <v>72</v>
      </c>
      <c r="G4504" s="37">
        <v>3195224.38</v>
      </c>
      <c r="H4504">
        <v>268.93</v>
      </c>
      <c r="I4504">
        <v>3195224.38</v>
      </c>
      <c r="J4504">
        <v>243.4</v>
      </c>
      <c r="K4504">
        <v>3195224.38</v>
      </c>
      <c r="L4504">
        <v>1257.51</v>
      </c>
      <c r="M4504" t="s">
        <v>751</v>
      </c>
      <c r="N4504" s="37">
        <v>0</v>
      </c>
      <c r="O4504">
        <v>9585673.1400000006</v>
      </c>
      <c r="P4504" t="s">
        <v>766</v>
      </c>
      <c r="Q4504" t="s">
        <v>766</v>
      </c>
      <c r="R4504" t="s">
        <v>766</v>
      </c>
      <c r="S4504" t="s">
        <v>758</v>
      </c>
    </row>
    <row r="4505" spans="1:19" x14ac:dyDescent="0.3">
      <c r="A4505" t="s">
        <v>753</v>
      </c>
      <c r="B4505" t="s">
        <v>748</v>
      </c>
      <c r="C4505" t="s">
        <v>749</v>
      </c>
      <c r="D4505" t="s">
        <v>750</v>
      </c>
      <c r="E4505">
        <v>2</v>
      </c>
      <c r="F4505" t="s">
        <v>183</v>
      </c>
      <c r="G4505" s="37">
        <v>248234.86</v>
      </c>
      <c r="H4505">
        <v>51550.92</v>
      </c>
      <c r="I4505">
        <v>248234.86</v>
      </c>
      <c r="J4505">
        <v>3.71</v>
      </c>
      <c r="K4505">
        <v>248234.86</v>
      </c>
      <c r="L4505">
        <v>205.48</v>
      </c>
      <c r="M4505" t="s">
        <v>751</v>
      </c>
      <c r="N4505" s="37">
        <v>0</v>
      </c>
      <c r="O4505">
        <v>496469.72</v>
      </c>
      <c r="P4505" t="s">
        <v>766</v>
      </c>
      <c r="Q4505" t="s">
        <v>768</v>
      </c>
      <c r="R4505" t="s">
        <v>768</v>
      </c>
      <c r="S4505" t="s">
        <v>758</v>
      </c>
    </row>
    <row r="4506" spans="1:19" x14ac:dyDescent="0.3">
      <c r="A4506" t="s">
        <v>753</v>
      </c>
      <c r="B4506" t="s">
        <v>748</v>
      </c>
      <c r="C4506" t="s">
        <v>749</v>
      </c>
      <c r="D4506" t="s">
        <v>750</v>
      </c>
      <c r="E4506">
        <v>2</v>
      </c>
      <c r="F4506" t="s">
        <v>479</v>
      </c>
      <c r="G4506" s="37">
        <v>9130.18</v>
      </c>
      <c r="H4506">
        <v>1064.54</v>
      </c>
      <c r="I4506">
        <v>9130.18</v>
      </c>
      <c r="J4506">
        <v>1.1299999999999999</v>
      </c>
      <c r="K4506">
        <v>9130.18</v>
      </c>
      <c r="L4506">
        <v>10.84</v>
      </c>
      <c r="M4506" t="s">
        <v>751</v>
      </c>
      <c r="N4506" s="37">
        <v>0</v>
      </c>
      <c r="O4506">
        <v>18260.36</v>
      </c>
      <c r="P4506" t="s">
        <v>766</v>
      </c>
      <c r="Q4506" t="s">
        <v>768</v>
      </c>
      <c r="R4506" t="s">
        <v>768</v>
      </c>
      <c r="S4506" t="s">
        <v>758</v>
      </c>
    </row>
    <row r="4507" spans="1:19" x14ac:dyDescent="0.3">
      <c r="A4507" t="s">
        <v>747</v>
      </c>
      <c r="B4507" t="s">
        <v>748</v>
      </c>
      <c r="C4507" t="s">
        <v>754</v>
      </c>
      <c r="D4507" t="s">
        <v>750</v>
      </c>
      <c r="E4507">
        <v>-1</v>
      </c>
      <c r="F4507" t="s">
        <v>535</v>
      </c>
      <c r="G4507" s="37">
        <v>-9972.49</v>
      </c>
      <c r="H4507" t="s">
        <v>751</v>
      </c>
      <c r="I4507">
        <v>-9972.49</v>
      </c>
      <c r="J4507" t="s">
        <v>751</v>
      </c>
      <c r="K4507">
        <v>-9972.49</v>
      </c>
      <c r="L4507" t="s">
        <v>751</v>
      </c>
      <c r="M4507" t="s">
        <v>751</v>
      </c>
      <c r="N4507" s="37">
        <v>0</v>
      </c>
      <c r="O4507" t="s">
        <v>751</v>
      </c>
      <c r="P4507" t="s">
        <v>751</v>
      </c>
      <c r="Q4507" t="s">
        <v>751</v>
      </c>
      <c r="R4507" t="s">
        <v>751</v>
      </c>
      <c r="S4507" t="s">
        <v>758</v>
      </c>
    </row>
    <row r="4508" spans="1:19" x14ac:dyDescent="0.3">
      <c r="A4508" t="s">
        <v>747</v>
      </c>
      <c r="B4508" t="s">
        <v>748</v>
      </c>
      <c r="C4508" t="s">
        <v>749</v>
      </c>
      <c r="D4508" t="s">
        <v>750</v>
      </c>
      <c r="E4508">
        <v>0</v>
      </c>
      <c r="F4508" t="s">
        <v>192</v>
      </c>
      <c r="G4508" s="37">
        <v>3713960.2</v>
      </c>
      <c r="H4508">
        <v>49.26</v>
      </c>
      <c r="I4508">
        <v>3713960.2</v>
      </c>
      <c r="J4508">
        <v>22.13</v>
      </c>
      <c r="K4508">
        <v>3713960.2</v>
      </c>
      <c r="L4508">
        <v>275.94</v>
      </c>
      <c r="M4508">
        <v>1</v>
      </c>
      <c r="N4508" s="37">
        <v>5742.67</v>
      </c>
      <c r="O4508" t="s">
        <v>751</v>
      </c>
      <c r="P4508" t="s">
        <v>766</v>
      </c>
      <c r="Q4508" t="s">
        <v>766</v>
      </c>
      <c r="R4508" t="s">
        <v>766</v>
      </c>
      <c r="S4508" t="s">
        <v>758</v>
      </c>
    </row>
    <row r="4509" spans="1:19" x14ac:dyDescent="0.3">
      <c r="A4509" t="s">
        <v>747</v>
      </c>
      <c r="B4509" t="s">
        <v>748</v>
      </c>
      <c r="C4509" t="s">
        <v>749</v>
      </c>
      <c r="D4509" t="s">
        <v>750</v>
      </c>
      <c r="E4509">
        <v>11</v>
      </c>
      <c r="F4509" t="s">
        <v>265</v>
      </c>
      <c r="G4509" s="37">
        <v>362684.73</v>
      </c>
      <c r="H4509">
        <v>2.76</v>
      </c>
      <c r="I4509">
        <v>362684.73</v>
      </c>
      <c r="J4509">
        <v>13.32</v>
      </c>
      <c r="K4509">
        <v>362684.73</v>
      </c>
      <c r="L4509">
        <v>84.22</v>
      </c>
      <c r="M4509" t="s">
        <v>751</v>
      </c>
      <c r="N4509" s="37">
        <v>139536.95999999999</v>
      </c>
      <c r="O4509">
        <v>3989532.03</v>
      </c>
      <c r="P4509" t="s">
        <v>766</v>
      </c>
      <c r="Q4509" t="s">
        <v>766</v>
      </c>
      <c r="R4509" t="s">
        <v>768</v>
      </c>
      <c r="S4509" t="s">
        <v>758</v>
      </c>
    </row>
    <row r="4510" spans="1:19" x14ac:dyDescent="0.3">
      <c r="A4510" t="s">
        <v>753</v>
      </c>
      <c r="B4510" t="s">
        <v>748</v>
      </c>
      <c r="C4510" t="s">
        <v>754</v>
      </c>
      <c r="D4510" t="s">
        <v>750</v>
      </c>
      <c r="E4510">
        <v>0</v>
      </c>
      <c r="F4510" t="s">
        <v>469</v>
      </c>
      <c r="G4510" s="37">
        <v>-41.63</v>
      </c>
      <c r="H4510" t="s">
        <v>751</v>
      </c>
      <c r="I4510">
        <v>-41.63</v>
      </c>
      <c r="J4510" t="s">
        <v>751</v>
      </c>
      <c r="K4510">
        <v>-41.63</v>
      </c>
      <c r="L4510" t="s">
        <v>751</v>
      </c>
      <c r="M4510" t="s">
        <v>751</v>
      </c>
      <c r="N4510" s="37">
        <v>0</v>
      </c>
      <c r="O4510" t="s">
        <v>751</v>
      </c>
      <c r="P4510" t="s">
        <v>751</v>
      </c>
      <c r="Q4510" t="s">
        <v>751</v>
      </c>
      <c r="R4510" t="s">
        <v>751</v>
      </c>
      <c r="S4510" t="s">
        <v>758</v>
      </c>
    </row>
    <row r="4511" spans="1:19" x14ac:dyDescent="0.3">
      <c r="A4511" t="s">
        <v>752</v>
      </c>
      <c r="B4511" t="s">
        <v>748</v>
      </c>
      <c r="C4511" t="s">
        <v>749</v>
      </c>
      <c r="D4511" t="s">
        <v>750</v>
      </c>
      <c r="E4511">
        <v>6</v>
      </c>
      <c r="F4511" t="s">
        <v>67</v>
      </c>
      <c r="G4511" s="37">
        <v>8442.8700000000008</v>
      </c>
      <c r="H4511">
        <v>0</v>
      </c>
      <c r="I4511">
        <v>8442.8700000000008</v>
      </c>
      <c r="J4511">
        <v>0</v>
      </c>
      <c r="K4511">
        <v>8442.8700000000008</v>
      </c>
      <c r="L4511">
        <v>0</v>
      </c>
      <c r="M4511" t="s">
        <v>751</v>
      </c>
      <c r="N4511" s="37">
        <v>0</v>
      </c>
      <c r="O4511">
        <v>50657.22</v>
      </c>
      <c r="P4511" t="s">
        <v>766</v>
      </c>
      <c r="Q4511" t="s">
        <v>766</v>
      </c>
      <c r="R4511" t="s">
        <v>766</v>
      </c>
      <c r="S4511" t="s">
        <v>758</v>
      </c>
    </row>
    <row r="4512" spans="1:19" x14ac:dyDescent="0.3">
      <c r="A4512" t="s">
        <v>747</v>
      </c>
      <c r="B4512" t="s">
        <v>748</v>
      </c>
      <c r="C4512" t="s">
        <v>754</v>
      </c>
      <c r="D4512" t="s">
        <v>750</v>
      </c>
      <c r="E4512">
        <v>-1</v>
      </c>
      <c r="F4512" t="s">
        <v>150</v>
      </c>
      <c r="G4512" s="37">
        <v>-3.34</v>
      </c>
      <c r="H4512" t="s">
        <v>751</v>
      </c>
      <c r="I4512">
        <v>-3.34</v>
      </c>
      <c r="J4512" t="s">
        <v>751</v>
      </c>
      <c r="K4512">
        <v>-3.34</v>
      </c>
      <c r="L4512" t="s">
        <v>751</v>
      </c>
      <c r="M4512" t="s">
        <v>751</v>
      </c>
      <c r="N4512" s="37">
        <v>0</v>
      </c>
      <c r="O4512" t="s">
        <v>751</v>
      </c>
      <c r="P4512" t="s">
        <v>751</v>
      </c>
      <c r="Q4512" t="s">
        <v>751</v>
      </c>
      <c r="R4512" t="s">
        <v>751</v>
      </c>
      <c r="S4512" t="s">
        <v>758</v>
      </c>
    </row>
    <row r="4513" spans="1:19" x14ac:dyDescent="0.3">
      <c r="A4513" t="s">
        <v>747</v>
      </c>
      <c r="B4513" t="s">
        <v>748</v>
      </c>
      <c r="C4513" t="s">
        <v>754</v>
      </c>
      <c r="D4513" t="s">
        <v>750</v>
      </c>
      <c r="E4513">
        <v>0</v>
      </c>
      <c r="F4513" t="s">
        <v>465</v>
      </c>
      <c r="G4513" s="37">
        <v>-1418.69</v>
      </c>
      <c r="H4513" t="s">
        <v>751</v>
      </c>
      <c r="I4513">
        <v>-1418.69</v>
      </c>
      <c r="J4513" t="s">
        <v>751</v>
      </c>
      <c r="K4513">
        <v>-1418.69</v>
      </c>
      <c r="L4513" t="s">
        <v>751</v>
      </c>
      <c r="M4513" t="s">
        <v>751</v>
      </c>
      <c r="N4513" s="37">
        <v>0</v>
      </c>
      <c r="O4513" t="s">
        <v>751</v>
      </c>
      <c r="P4513" t="s">
        <v>751</v>
      </c>
      <c r="Q4513" t="s">
        <v>751</v>
      </c>
      <c r="R4513" t="s">
        <v>751</v>
      </c>
      <c r="S4513" t="s">
        <v>758</v>
      </c>
    </row>
    <row r="4514" spans="1:19" x14ac:dyDescent="0.3">
      <c r="A4514" t="s">
        <v>747</v>
      </c>
      <c r="B4514" t="s">
        <v>748</v>
      </c>
      <c r="C4514" t="s">
        <v>749</v>
      </c>
      <c r="D4514" t="s">
        <v>750</v>
      </c>
      <c r="E4514">
        <v>2</v>
      </c>
      <c r="F4514" t="s">
        <v>391</v>
      </c>
      <c r="G4514" s="37">
        <v>13463.98</v>
      </c>
      <c r="H4514">
        <v>1139.21</v>
      </c>
      <c r="I4514">
        <v>13463.98</v>
      </c>
      <c r="J4514">
        <v>0.23</v>
      </c>
      <c r="K4514">
        <v>13463.98</v>
      </c>
      <c r="L4514">
        <v>2.17</v>
      </c>
      <c r="M4514" t="s">
        <v>751</v>
      </c>
      <c r="N4514" s="37">
        <v>0</v>
      </c>
      <c r="O4514">
        <v>26927.96</v>
      </c>
      <c r="P4514" t="s">
        <v>766</v>
      </c>
      <c r="Q4514" t="s">
        <v>768</v>
      </c>
      <c r="R4514" t="s">
        <v>768</v>
      </c>
      <c r="S4514" t="s">
        <v>758</v>
      </c>
    </row>
    <row r="4515" spans="1:19" x14ac:dyDescent="0.3">
      <c r="A4515" t="s">
        <v>747</v>
      </c>
      <c r="B4515" t="s">
        <v>748</v>
      </c>
      <c r="C4515" t="s">
        <v>749</v>
      </c>
      <c r="D4515" t="s">
        <v>750</v>
      </c>
      <c r="E4515">
        <v>4</v>
      </c>
      <c r="F4515" t="s">
        <v>16</v>
      </c>
      <c r="G4515" s="37">
        <v>115799.94</v>
      </c>
      <c r="H4515">
        <v>48905.71</v>
      </c>
      <c r="I4515">
        <v>115799.94</v>
      </c>
      <c r="J4515">
        <v>2.4500000000000002</v>
      </c>
      <c r="K4515">
        <v>115799.94</v>
      </c>
      <c r="L4515">
        <v>30.48</v>
      </c>
      <c r="M4515" t="s">
        <v>751</v>
      </c>
      <c r="N4515" s="37">
        <v>0</v>
      </c>
      <c r="O4515">
        <v>463199.76</v>
      </c>
      <c r="P4515" t="s">
        <v>766</v>
      </c>
      <c r="Q4515" t="s">
        <v>768</v>
      </c>
      <c r="R4515" t="s">
        <v>768</v>
      </c>
      <c r="S4515" t="s">
        <v>758</v>
      </c>
    </row>
    <row r="4516" spans="1:19" x14ac:dyDescent="0.3">
      <c r="A4516" t="s">
        <v>753</v>
      </c>
      <c r="B4516" t="s">
        <v>748</v>
      </c>
      <c r="C4516" t="s">
        <v>754</v>
      </c>
      <c r="D4516" t="s">
        <v>750</v>
      </c>
      <c r="E4516">
        <v>-1</v>
      </c>
      <c r="F4516" t="s">
        <v>311</v>
      </c>
      <c r="G4516" s="37">
        <v>-28.34</v>
      </c>
      <c r="H4516" t="s">
        <v>751</v>
      </c>
      <c r="I4516">
        <v>-28.34</v>
      </c>
      <c r="J4516" t="s">
        <v>751</v>
      </c>
      <c r="K4516">
        <v>-28.34</v>
      </c>
      <c r="L4516" t="s">
        <v>751</v>
      </c>
      <c r="M4516" t="s">
        <v>751</v>
      </c>
      <c r="N4516" s="37">
        <v>0</v>
      </c>
      <c r="O4516" t="s">
        <v>751</v>
      </c>
      <c r="P4516" t="s">
        <v>751</v>
      </c>
      <c r="Q4516" t="s">
        <v>751</v>
      </c>
      <c r="R4516" t="s">
        <v>751</v>
      </c>
      <c r="S4516" t="s">
        <v>758</v>
      </c>
    </row>
    <row r="4517" spans="1:19" x14ac:dyDescent="0.3">
      <c r="A4517" t="s">
        <v>752</v>
      </c>
      <c r="B4517" t="s">
        <v>748</v>
      </c>
      <c r="C4517" t="s">
        <v>754</v>
      </c>
      <c r="D4517" t="s">
        <v>750</v>
      </c>
      <c r="E4517">
        <v>1</v>
      </c>
      <c r="F4517" t="s">
        <v>403</v>
      </c>
      <c r="G4517" s="37">
        <v>-14189.19</v>
      </c>
      <c r="H4517" t="s">
        <v>751</v>
      </c>
      <c r="I4517">
        <v>-14189.19</v>
      </c>
      <c r="J4517" t="s">
        <v>751</v>
      </c>
      <c r="K4517">
        <v>-14189.19</v>
      </c>
      <c r="L4517" t="s">
        <v>751</v>
      </c>
      <c r="M4517" t="s">
        <v>751</v>
      </c>
      <c r="N4517" s="37">
        <v>0</v>
      </c>
      <c r="O4517" t="s">
        <v>751</v>
      </c>
      <c r="P4517" t="s">
        <v>751</v>
      </c>
      <c r="Q4517" t="s">
        <v>751</v>
      </c>
      <c r="R4517" t="s">
        <v>751</v>
      </c>
      <c r="S4517" t="s">
        <v>758</v>
      </c>
    </row>
    <row r="4518" spans="1:19" x14ac:dyDescent="0.3">
      <c r="A4518" t="s">
        <v>752</v>
      </c>
      <c r="B4518" t="s">
        <v>748</v>
      </c>
      <c r="C4518" t="s">
        <v>754</v>
      </c>
      <c r="D4518" t="s">
        <v>750</v>
      </c>
      <c r="E4518">
        <v>0</v>
      </c>
      <c r="F4518" t="s">
        <v>43</v>
      </c>
      <c r="G4518" s="37">
        <v>-50655.199999999997</v>
      </c>
      <c r="H4518" t="s">
        <v>751</v>
      </c>
      <c r="I4518">
        <v>-50655.199999999997</v>
      </c>
      <c r="J4518" t="s">
        <v>751</v>
      </c>
      <c r="K4518">
        <v>-50655.199999999997</v>
      </c>
      <c r="L4518" t="s">
        <v>751</v>
      </c>
      <c r="M4518" t="s">
        <v>751</v>
      </c>
      <c r="N4518" s="37">
        <v>0</v>
      </c>
      <c r="O4518" t="s">
        <v>751</v>
      </c>
      <c r="P4518" t="s">
        <v>751</v>
      </c>
      <c r="Q4518" t="s">
        <v>751</v>
      </c>
      <c r="R4518" t="s">
        <v>751</v>
      </c>
      <c r="S4518" t="s">
        <v>758</v>
      </c>
    </row>
    <row r="4519" spans="1:19" x14ac:dyDescent="0.3">
      <c r="A4519" t="s">
        <v>753</v>
      </c>
      <c r="B4519" t="s">
        <v>748</v>
      </c>
      <c r="C4519" t="s">
        <v>749</v>
      </c>
      <c r="D4519" t="s">
        <v>750</v>
      </c>
      <c r="E4519">
        <v>-4</v>
      </c>
      <c r="F4519" t="s">
        <v>223</v>
      </c>
      <c r="G4519" s="37">
        <v>46.37</v>
      </c>
      <c r="H4519">
        <v>0.01</v>
      </c>
      <c r="I4519">
        <v>46.37</v>
      </c>
      <c r="J4519">
        <v>0.03</v>
      </c>
      <c r="K4519">
        <v>46.37</v>
      </c>
      <c r="L4519">
        <v>0.01</v>
      </c>
      <c r="M4519" t="s">
        <v>751</v>
      </c>
      <c r="N4519" s="37">
        <v>0</v>
      </c>
      <c r="O4519" t="s">
        <v>751</v>
      </c>
      <c r="P4519" t="s">
        <v>766</v>
      </c>
      <c r="Q4519" t="s">
        <v>766</v>
      </c>
      <c r="R4519" t="s">
        <v>768</v>
      </c>
      <c r="S4519" t="s">
        <v>758</v>
      </c>
    </row>
    <row r="4520" spans="1:19" x14ac:dyDescent="0.3">
      <c r="A4520" t="s">
        <v>752</v>
      </c>
      <c r="B4520" t="s">
        <v>748</v>
      </c>
      <c r="C4520" t="s">
        <v>754</v>
      </c>
      <c r="D4520" t="s">
        <v>750</v>
      </c>
      <c r="E4520">
        <v>9</v>
      </c>
      <c r="F4520" t="s">
        <v>153</v>
      </c>
      <c r="G4520" s="37">
        <v>-486868.88</v>
      </c>
      <c r="H4520" t="s">
        <v>751</v>
      </c>
      <c r="I4520">
        <v>-486868.88</v>
      </c>
      <c r="J4520" t="s">
        <v>751</v>
      </c>
      <c r="K4520">
        <v>-486868.88</v>
      </c>
      <c r="L4520" t="s">
        <v>751</v>
      </c>
      <c r="M4520" t="s">
        <v>751</v>
      </c>
      <c r="N4520" s="37">
        <v>0</v>
      </c>
      <c r="O4520" t="s">
        <v>751</v>
      </c>
      <c r="P4520" t="s">
        <v>751</v>
      </c>
      <c r="Q4520" t="s">
        <v>751</v>
      </c>
      <c r="R4520" t="s">
        <v>751</v>
      </c>
      <c r="S4520" t="s">
        <v>758</v>
      </c>
    </row>
    <row r="4521" spans="1:19" x14ac:dyDescent="0.3">
      <c r="A4521" t="s">
        <v>747</v>
      </c>
      <c r="B4521" t="s">
        <v>748</v>
      </c>
      <c r="C4521" t="s">
        <v>749</v>
      </c>
      <c r="D4521" t="s">
        <v>750</v>
      </c>
      <c r="E4521">
        <v>6</v>
      </c>
      <c r="F4521" t="s">
        <v>355</v>
      </c>
      <c r="G4521" s="37">
        <v>395693.48</v>
      </c>
      <c r="H4521">
        <v>349857.56</v>
      </c>
      <c r="I4521">
        <v>395693.48</v>
      </c>
      <c r="J4521">
        <v>7.84</v>
      </c>
      <c r="K4521">
        <v>395693.48</v>
      </c>
      <c r="L4521">
        <v>169.97</v>
      </c>
      <c r="M4521" t="s">
        <v>751</v>
      </c>
      <c r="N4521" s="37">
        <v>0</v>
      </c>
      <c r="O4521">
        <v>2374160.88</v>
      </c>
      <c r="P4521" t="s">
        <v>766</v>
      </c>
      <c r="Q4521" t="s">
        <v>768</v>
      </c>
      <c r="R4521" t="s">
        <v>768</v>
      </c>
      <c r="S4521" t="s">
        <v>758</v>
      </c>
    </row>
    <row r="4522" spans="1:19" x14ac:dyDescent="0.3">
      <c r="A4522" t="s">
        <v>753</v>
      </c>
      <c r="B4522" t="s">
        <v>748</v>
      </c>
      <c r="C4522" t="s">
        <v>754</v>
      </c>
      <c r="D4522" t="s">
        <v>750</v>
      </c>
      <c r="E4522">
        <v>0</v>
      </c>
      <c r="F4522" t="s">
        <v>229</v>
      </c>
      <c r="G4522" s="37">
        <v>-113.7</v>
      </c>
      <c r="H4522" t="s">
        <v>751</v>
      </c>
      <c r="I4522">
        <v>-113.7</v>
      </c>
      <c r="J4522" t="s">
        <v>751</v>
      </c>
      <c r="K4522">
        <v>-113.7</v>
      </c>
      <c r="L4522" t="s">
        <v>751</v>
      </c>
      <c r="M4522" t="s">
        <v>751</v>
      </c>
      <c r="N4522" s="37">
        <v>0</v>
      </c>
      <c r="O4522" t="s">
        <v>751</v>
      </c>
      <c r="P4522" t="s">
        <v>751</v>
      </c>
      <c r="Q4522" t="s">
        <v>751</v>
      </c>
      <c r="R4522" t="s">
        <v>751</v>
      </c>
      <c r="S4522" t="s">
        <v>758</v>
      </c>
    </row>
    <row r="4523" spans="1:19" x14ac:dyDescent="0.3">
      <c r="A4523" t="s">
        <v>753</v>
      </c>
      <c r="B4523" t="s">
        <v>748</v>
      </c>
      <c r="C4523" t="s">
        <v>754</v>
      </c>
      <c r="D4523" t="s">
        <v>750</v>
      </c>
      <c r="E4523">
        <v>0</v>
      </c>
      <c r="F4523" t="s">
        <v>264</v>
      </c>
      <c r="G4523" s="37">
        <v>-115.91</v>
      </c>
      <c r="H4523" t="s">
        <v>751</v>
      </c>
      <c r="I4523">
        <v>-115.91</v>
      </c>
      <c r="J4523" t="s">
        <v>751</v>
      </c>
      <c r="K4523">
        <v>-115.91</v>
      </c>
      <c r="L4523" t="s">
        <v>751</v>
      </c>
      <c r="M4523" t="s">
        <v>751</v>
      </c>
      <c r="N4523" s="37">
        <v>0</v>
      </c>
      <c r="O4523" t="s">
        <v>751</v>
      </c>
      <c r="P4523" t="s">
        <v>751</v>
      </c>
      <c r="Q4523" t="s">
        <v>751</v>
      </c>
      <c r="R4523" t="s">
        <v>751</v>
      </c>
      <c r="S4523" t="s">
        <v>758</v>
      </c>
    </row>
    <row r="4524" spans="1:19" x14ac:dyDescent="0.3">
      <c r="A4524" t="s">
        <v>747</v>
      </c>
      <c r="B4524" t="s">
        <v>748</v>
      </c>
      <c r="C4524" t="s">
        <v>754</v>
      </c>
      <c r="D4524" t="s">
        <v>750</v>
      </c>
      <c r="E4524">
        <v>3</v>
      </c>
      <c r="F4524" t="s">
        <v>20</v>
      </c>
      <c r="G4524" s="37">
        <v>-195.4</v>
      </c>
      <c r="H4524" t="s">
        <v>751</v>
      </c>
      <c r="I4524">
        <v>-195.4</v>
      </c>
      <c r="J4524" t="s">
        <v>751</v>
      </c>
      <c r="K4524">
        <v>-195.4</v>
      </c>
      <c r="L4524" t="s">
        <v>751</v>
      </c>
      <c r="M4524" t="s">
        <v>751</v>
      </c>
      <c r="N4524" s="37">
        <v>0</v>
      </c>
      <c r="O4524" t="s">
        <v>751</v>
      </c>
      <c r="P4524" t="s">
        <v>751</v>
      </c>
      <c r="Q4524" t="s">
        <v>751</v>
      </c>
      <c r="R4524" t="s">
        <v>751</v>
      </c>
      <c r="S4524" t="s">
        <v>758</v>
      </c>
    </row>
    <row r="4525" spans="1:19" x14ac:dyDescent="0.3">
      <c r="A4525" t="s">
        <v>753</v>
      </c>
      <c r="B4525" t="s">
        <v>748</v>
      </c>
      <c r="C4525" t="s">
        <v>754</v>
      </c>
      <c r="D4525" t="s">
        <v>750</v>
      </c>
      <c r="E4525">
        <v>3</v>
      </c>
      <c r="F4525" t="s">
        <v>375</v>
      </c>
      <c r="G4525" s="37">
        <v>-1325.35</v>
      </c>
      <c r="H4525" t="s">
        <v>751</v>
      </c>
      <c r="I4525">
        <v>-1325.35</v>
      </c>
      <c r="J4525" t="s">
        <v>751</v>
      </c>
      <c r="K4525">
        <v>-1325.35</v>
      </c>
      <c r="L4525" t="s">
        <v>751</v>
      </c>
      <c r="M4525" t="s">
        <v>751</v>
      </c>
      <c r="N4525" s="37">
        <v>0</v>
      </c>
      <c r="O4525" t="s">
        <v>751</v>
      </c>
      <c r="P4525" t="s">
        <v>751</v>
      </c>
      <c r="Q4525" t="s">
        <v>751</v>
      </c>
      <c r="R4525" t="s">
        <v>751</v>
      </c>
      <c r="S4525" t="s">
        <v>758</v>
      </c>
    </row>
    <row r="4526" spans="1:19" x14ac:dyDescent="0.3">
      <c r="A4526" t="s">
        <v>747</v>
      </c>
      <c r="B4526" t="s">
        <v>748</v>
      </c>
      <c r="C4526" t="s">
        <v>749</v>
      </c>
      <c r="D4526" t="s">
        <v>750</v>
      </c>
      <c r="E4526">
        <v>11</v>
      </c>
      <c r="F4526" t="s">
        <v>13</v>
      </c>
      <c r="G4526" s="37">
        <v>206035.62</v>
      </c>
      <c r="H4526">
        <v>0.34</v>
      </c>
      <c r="I4526">
        <v>206035.62</v>
      </c>
      <c r="J4526">
        <v>0.71</v>
      </c>
      <c r="K4526">
        <v>206035.62</v>
      </c>
      <c r="L4526">
        <v>17.329999999999998</v>
      </c>
      <c r="M4526" t="s">
        <v>751</v>
      </c>
      <c r="N4526" s="37">
        <v>0</v>
      </c>
      <c r="O4526">
        <v>2266391.8199999998</v>
      </c>
      <c r="P4526" t="s">
        <v>766</v>
      </c>
      <c r="Q4526" t="s">
        <v>766</v>
      </c>
      <c r="R4526" t="s">
        <v>768</v>
      </c>
      <c r="S4526" t="s">
        <v>758</v>
      </c>
    </row>
    <row r="4527" spans="1:19" x14ac:dyDescent="0.3">
      <c r="A4527" t="s">
        <v>753</v>
      </c>
      <c r="B4527" t="s">
        <v>748</v>
      </c>
      <c r="C4527" t="s">
        <v>754</v>
      </c>
      <c r="D4527" t="s">
        <v>750</v>
      </c>
      <c r="E4527">
        <v>-4</v>
      </c>
      <c r="F4527" t="s">
        <v>241</v>
      </c>
      <c r="G4527" s="37">
        <v>-311.61</v>
      </c>
      <c r="H4527" t="s">
        <v>751</v>
      </c>
      <c r="I4527">
        <v>-311.61</v>
      </c>
      <c r="J4527" t="s">
        <v>751</v>
      </c>
      <c r="K4527">
        <v>-311.61</v>
      </c>
      <c r="L4527" t="s">
        <v>751</v>
      </c>
      <c r="M4527" t="s">
        <v>751</v>
      </c>
      <c r="N4527" s="37">
        <v>0</v>
      </c>
      <c r="O4527" t="s">
        <v>751</v>
      </c>
      <c r="P4527" t="s">
        <v>751</v>
      </c>
      <c r="Q4527" t="s">
        <v>751</v>
      </c>
      <c r="R4527" t="s">
        <v>751</v>
      </c>
      <c r="S4527" t="s">
        <v>758</v>
      </c>
    </row>
    <row r="4528" spans="1:19" x14ac:dyDescent="0.3">
      <c r="A4528" t="s">
        <v>753</v>
      </c>
      <c r="B4528" t="s">
        <v>748</v>
      </c>
      <c r="C4528" t="s">
        <v>754</v>
      </c>
      <c r="D4528" t="s">
        <v>750</v>
      </c>
      <c r="E4528">
        <v>4</v>
      </c>
      <c r="F4528" t="s">
        <v>170</v>
      </c>
      <c r="G4528" s="37">
        <v>-4703.2</v>
      </c>
      <c r="H4528" t="s">
        <v>751</v>
      </c>
      <c r="I4528">
        <v>-4703.2</v>
      </c>
      <c r="J4528" t="s">
        <v>751</v>
      </c>
      <c r="K4528">
        <v>-4703.2</v>
      </c>
      <c r="L4528" t="s">
        <v>751</v>
      </c>
      <c r="M4528" t="s">
        <v>751</v>
      </c>
      <c r="N4528" s="37">
        <v>0</v>
      </c>
      <c r="O4528" t="s">
        <v>751</v>
      </c>
      <c r="P4528" t="s">
        <v>751</v>
      </c>
      <c r="Q4528" t="s">
        <v>751</v>
      </c>
      <c r="R4528" t="s">
        <v>751</v>
      </c>
      <c r="S4528" t="s">
        <v>758</v>
      </c>
    </row>
    <row r="4529" spans="1:19" x14ac:dyDescent="0.3">
      <c r="A4529" t="s">
        <v>747</v>
      </c>
      <c r="B4529" t="s">
        <v>748</v>
      </c>
      <c r="C4529" t="s">
        <v>749</v>
      </c>
      <c r="D4529" t="s">
        <v>750</v>
      </c>
      <c r="E4529">
        <v>8</v>
      </c>
      <c r="F4529" t="s">
        <v>135</v>
      </c>
      <c r="G4529" s="37">
        <v>2025225.39</v>
      </c>
      <c r="H4529" t="s">
        <v>751</v>
      </c>
      <c r="I4529">
        <v>2025225.39</v>
      </c>
      <c r="J4529" t="s">
        <v>751</v>
      </c>
      <c r="K4529">
        <v>2025225.39</v>
      </c>
      <c r="L4529">
        <v>193.45</v>
      </c>
      <c r="M4529" t="s">
        <v>751</v>
      </c>
      <c r="N4529" s="37">
        <v>0</v>
      </c>
      <c r="O4529">
        <v>16201803.119999999</v>
      </c>
      <c r="P4529" t="s">
        <v>766</v>
      </c>
      <c r="Q4529" t="s">
        <v>766</v>
      </c>
      <c r="R4529" t="s">
        <v>768</v>
      </c>
      <c r="S4529" t="s">
        <v>758</v>
      </c>
    </row>
    <row r="4530" spans="1:19" x14ac:dyDescent="0.3">
      <c r="A4530" t="s">
        <v>747</v>
      </c>
      <c r="B4530" t="s">
        <v>748</v>
      </c>
      <c r="C4530" t="s">
        <v>754</v>
      </c>
      <c r="D4530" t="s">
        <v>750</v>
      </c>
      <c r="E4530">
        <v>6</v>
      </c>
      <c r="F4530" t="s">
        <v>212</v>
      </c>
      <c r="G4530" s="37">
        <v>-9215.49</v>
      </c>
      <c r="H4530" t="s">
        <v>751</v>
      </c>
      <c r="I4530">
        <v>-9215.49</v>
      </c>
      <c r="J4530" t="s">
        <v>751</v>
      </c>
      <c r="K4530">
        <v>-9215.49</v>
      </c>
      <c r="L4530" t="s">
        <v>751</v>
      </c>
      <c r="M4530" t="s">
        <v>751</v>
      </c>
      <c r="N4530" s="37">
        <v>0</v>
      </c>
      <c r="O4530" t="s">
        <v>751</v>
      </c>
      <c r="P4530" t="s">
        <v>751</v>
      </c>
      <c r="Q4530" t="s">
        <v>751</v>
      </c>
      <c r="R4530" t="s">
        <v>751</v>
      </c>
      <c r="S4530" t="s">
        <v>758</v>
      </c>
    </row>
    <row r="4531" spans="1:19" x14ac:dyDescent="0.3">
      <c r="A4531" t="s">
        <v>747</v>
      </c>
      <c r="B4531" t="s">
        <v>748</v>
      </c>
      <c r="C4531" t="s">
        <v>749</v>
      </c>
      <c r="D4531" t="s">
        <v>750</v>
      </c>
      <c r="E4531">
        <v>0</v>
      </c>
      <c r="F4531" t="s">
        <v>27</v>
      </c>
      <c r="G4531" s="37">
        <v>8128406.7800000003</v>
      </c>
      <c r="H4531">
        <v>1129.92</v>
      </c>
      <c r="I4531">
        <v>8128406.7800000003</v>
      </c>
      <c r="J4531">
        <v>267.36</v>
      </c>
      <c r="K4531">
        <v>8128406.7800000003</v>
      </c>
      <c r="L4531">
        <v>3676.46</v>
      </c>
      <c r="M4531" t="s">
        <v>751</v>
      </c>
      <c r="N4531" s="37">
        <v>0</v>
      </c>
      <c r="O4531" t="s">
        <v>751</v>
      </c>
      <c r="P4531" t="s">
        <v>766</v>
      </c>
      <c r="Q4531" t="s">
        <v>766</v>
      </c>
      <c r="R4531" t="s">
        <v>766</v>
      </c>
      <c r="S4531" t="s">
        <v>758</v>
      </c>
    </row>
    <row r="4532" spans="1:19" x14ac:dyDescent="0.3">
      <c r="A4532" t="s">
        <v>747</v>
      </c>
      <c r="B4532" t="s">
        <v>748</v>
      </c>
      <c r="C4532" t="s">
        <v>749</v>
      </c>
      <c r="D4532" t="s">
        <v>750</v>
      </c>
      <c r="E4532">
        <v>1</v>
      </c>
      <c r="F4532" t="s">
        <v>101</v>
      </c>
      <c r="G4532" s="37">
        <v>1718137.77</v>
      </c>
      <c r="H4532">
        <v>0.72</v>
      </c>
      <c r="I4532">
        <v>1718137.77</v>
      </c>
      <c r="J4532">
        <v>3.88</v>
      </c>
      <c r="K4532">
        <v>1718137.77</v>
      </c>
      <c r="L4532">
        <v>287.98</v>
      </c>
      <c r="M4532" t="s">
        <v>751</v>
      </c>
      <c r="N4532" s="37">
        <v>0</v>
      </c>
      <c r="O4532">
        <v>1718137.77</v>
      </c>
      <c r="P4532" t="s">
        <v>766</v>
      </c>
      <c r="Q4532" t="s">
        <v>766</v>
      </c>
      <c r="R4532" t="s">
        <v>768</v>
      </c>
      <c r="S4532" t="s">
        <v>758</v>
      </c>
    </row>
    <row r="4533" spans="1:19" x14ac:dyDescent="0.3">
      <c r="A4533" t="s">
        <v>747</v>
      </c>
      <c r="B4533" t="s">
        <v>748</v>
      </c>
      <c r="C4533" t="s">
        <v>754</v>
      </c>
      <c r="D4533" t="s">
        <v>750</v>
      </c>
      <c r="E4533">
        <v>4</v>
      </c>
      <c r="F4533" t="s">
        <v>255</v>
      </c>
      <c r="G4533" s="37">
        <v>-2108.48</v>
      </c>
      <c r="H4533" t="s">
        <v>751</v>
      </c>
      <c r="I4533">
        <v>-2108.48</v>
      </c>
      <c r="J4533" t="s">
        <v>751</v>
      </c>
      <c r="K4533">
        <v>-2108.48</v>
      </c>
      <c r="L4533" t="s">
        <v>751</v>
      </c>
      <c r="M4533" t="s">
        <v>751</v>
      </c>
      <c r="N4533" s="37">
        <v>0</v>
      </c>
      <c r="O4533" t="s">
        <v>751</v>
      </c>
      <c r="P4533" t="s">
        <v>751</v>
      </c>
      <c r="Q4533" t="s">
        <v>751</v>
      </c>
      <c r="R4533" t="s">
        <v>751</v>
      </c>
      <c r="S4533" t="s">
        <v>758</v>
      </c>
    </row>
    <row r="4534" spans="1:19" x14ac:dyDescent="0.3">
      <c r="A4534" t="s">
        <v>753</v>
      </c>
      <c r="B4534" t="s">
        <v>748</v>
      </c>
      <c r="C4534" t="s">
        <v>749</v>
      </c>
      <c r="D4534" t="s">
        <v>750</v>
      </c>
      <c r="E4534">
        <v>4</v>
      </c>
      <c r="F4534" t="s">
        <v>416</v>
      </c>
      <c r="G4534" s="37">
        <v>101335.27</v>
      </c>
      <c r="H4534">
        <v>8.83</v>
      </c>
      <c r="I4534">
        <v>101335.27</v>
      </c>
      <c r="J4534">
        <v>3.97</v>
      </c>
      <c r="K4534">
        <v>101335.27</v>
      </c>
      <c r="L4534">
        <v>49.45</v>
      </c>
      <c r="M4534" t="s">
        <v>751</v>
      </c>
      <c r="N4534" s="37">
        <v>0</v>
      </c>
      <c r="O4534">
        <v>405341.08</v>
      </c>
      <c r="P4534" t="s">
        <v>766</v>
      </c>
      <c r="Q4534" t="s">
        <v>766</v>
      </c>
      <c r="R4534" t="s">
        <v>766</v>
      </c>
      <c r="S4534" t="s">
        <v>758</v>
      </c>
    </row>
    <row r="4535" spans="1:19" x14ac:dyDescent="0.3">
      <c r="A4535" t="s">
        <v>752</v>
      </c>
      <c r="B4535" t="s">
        <v>748</v>
      </c>
      <c r="C4535" t="s">
        <v>754</v>
      </c>
      <c r="D4535" t="s">
        <v>750</v>
      </c>
      <c r="E4535">
        <v>3</v>
      </c>
      <c r="F4535" t="s">
        <v>413</v>
      </c>
      <c r="G4535" s="37">
        <v>-17702.63</v>
      </c>
      <c r="H4535" t="s">
        <v>751</v>
      </c>
      <c r="I4535">
        <v>-17702.63</v>
      </c>
      <c r="J4535" t="s">
        <v>751</v>
      </c>
      <c r="K4535">
        <v>-17702.63</v>
      </c>
      <c r="L4535" t="s">
        <v>751</v>
      </c>
      <c r="M4535" t="s">
        <v>751</v>
      </c>
      <c r="N4535" s="37">
        <v>0</v>
      </c>
      <c r="O4535" t="s">
        <v>751</v>
      </c>
      <c r="P4535" t="s">
        <v>751</v>
      </c>
      <c r="Q4535" t="s">
        <v>751</v>
      </c>
      <c r="R4535" t="s">
        <v>751</v>
      </c>
      <c r="S4535" t="s">
        <v>758</v>
      </c>
    </row>
    <row r="4536" spans="1:19" x14ac:dyDescent="0.3">
      <c r="A4536" t="s">
        <v>747</v>
      </c>
      <c r="B4536" t="s">
        <v>748</v>
      </c>
      <c r="C4536" t="s">
        <v>749</v>
      </c>
      <c r="D4536" t="s">
        <v>750</v>
      </c>
      <c r="E4536">
        <v>0</v>
      </c>
      <c r="F4536" t="s">
        <v>499</v>
      </c>
      <c r="G4536" s="37">
        <v>1944.79</v>
      </c>
      <c r="H4536">
        <v>157.69999999999999</v>
      </c>
      <c r="I4536">
        <v>1944.79</v>
      </c>
      <c r="J4536">
        <v>0.08</v>
      </c>
      <c r="K4536">
        <v>1944.79</v>
      </c>
      <c r="L4536">
        <v>0.75</v>
      </c>
      <c r="M4536" t="s">
        <v>751</v>
      </c>
      <c r="N4536" s="37">
        <v>0</v>
      </c>
      <c r="O4536" t="s">
        <v>751</v>
      </c>
      <c r="P4536" t="s">
        <v>766</v>
      </c>
      <c r="Q4536" t="s">
        <v>768</v>
      </c>
      <c r="R4536" t="s">
        <v>768</v>
      </c>
      <c r="S4536" t="s">
        <v>758</v>
      </c>
    </row>
    <row r="4537" spans="1:19" x14ac:dyDescent="0.3">
      <c r="A4537" t="s">
        <v>753</v>
      </c>
      <c r="B4537" t="s">
        <v>748</v>
      </c>
      <c r="C4537" t="s">
        <v>754</v>
      </c>
      <c r="D4537" t="s">
        <v>750</v>
      </c>
      <c r="E4537">
        <v>3</v>
      </c>
      <c r="F4537" t="s">
        <v>239</v>
      </c>
      <c r="G4537" s="37">
        <v>-1683.59</v>
      </c>
      <c r="H4537" t="s">
        <v>751</v>
      </c>
      <c r="I4537">
        <v>-1683.59</v>
      </c>
      <c r="J4537" t="s">
        <v>751</v>
      </c>
      <c r="K4537">
        <v>-1683.59</v>
      </c>
      <c r="L4537" t="s">
        <v>751</v>
      </c>
      <c r="M4537" t="s">
        <v>751</v>
      </c>
      <c r="N4537" s="37">
        <v>0</v>
      </c>
      <c r="O4537" t="s">
        <v>751</v>
      </c>
      <c r="P4537" t="s">
        <v>751</v>
      </c>
      <c r="Q4537" t="s">
        <v>751</v>
      </c>
      <c r="R4537" t="s">
        <v>751</v>
      </c>
      <c r="S4537" t="s">
        <v>758</v>
      </c>
    </row>
    <row r="4538" spans="1:19" x14ac:dyDescent="0.3">
      <c r="A4538" t="s">
        <v>753</v>
      </c>
      <c r="B4538" t="s">
        <v>748</v>
      </c>
      <c r="C4538" t="s">
        <v>749</v>
      </c>
      <c r="D4538" t="s">
        <v>750</v>
      </c>
      <c r="E4538">
        <v>-1</v>
      </c>
      <c r="F4538" t="s">
        <v>128</v>
      </c>
      <c r="G4538" s="37">
        <v>290451.56</v>
      </c>
      <c r="H4538">
        <v>89.1</v>
      </c>
      <c r="I4538">
        <v>290451.56</v>
      </c>
      <c r="J4538">
        <v>42.32</v>
      </c>
      <c r="K4538">
        <v>290451.56</v>
      </c>
      <c r="L4538">
        <v>405.33</v>
      </c>
      <c r="M4538" t="s">
        <v>751</v>
      </c>
      <c r="N4538" s="37">
        <v>0</v>
      </c>
      <c r="O4538" t="s">
        <v>751</v>
      </c>
      <c r="P4538" t="s">
        <v>766</v>
      </c>
      <c r="Q4538" t="s">
        <v>766</v>
      </c>
      <c r="R4538" t="s">
        <v>766</v>
      </c>
      <c r="S4538" t="s">
        <v>758</v>
      </c>
    </row>
    <row r="4539" spans="1:19" x14ac:dyDescent="0.3">
      <c r="A4539" t="s">
        <v>747</v>
      </c>
      <c r="B4539" t="s">
        <v>748</v>
      </c>
      <c r="C4539" t="s">
        <v>749</v>
      </c>
      <c r="D4539" t="s">
        <v>750</v>
      </c>
      <c r="E4539">
        <v>2</v>
      </c>
      <c r="F4539" t="s">
        <v>111</v>
      </c>
      <c r="G4539" s="37">
        <v>4338339.25</v>
      </c>
      <c r="H4539">
        <v>213.33</v>
      </c>
      <c r="I4539">
        <v>4338339.25</v>
      </c>
      <c r="J4539">
        <v>101.33</v>
      </c>
      <c r="K4539">
        <v>4338339.25</v>
      </c>
      <c r="L4539">
        <v>970.47</v>
      </c>
      <c r="M4539" t="s">
        <v>751</v>
      </c>
      <c r="N4539" s="37">
        <v>0</v>
      </c>
      <c r="O4539">
        <v>8676678.5</v>
      </c>
      <c r="P4539" t="s">
        <v>766</v>
      </c>
      <c r="Q4539" t="s">
        <v>766</v>
      </c>
      <c r="R4539" t="s">
        <v>766</v>
      </c>
      <c r="S4539" t="s">
        <v>758</v>
      </c>
    </row>
    <row r="4540" spans="1:19" x14ac:dyDescent="0.3">
      <c r="A4540" t="s">
        <v>753</v>
      </c>
      <c r="B4540" t="s">
        <v>748</v>
      </c>
      <c r="C4540" t="s">
        <v>749</v>
      </c>
      <c r="D4540" t="s">
        <v>750</v>
      </c>
      <c r="E4540">
        <v>0</v>
      </c>
      <c r="F4540" t="s">
        <v>239</v>
      </c>
      <c r="G4540" s="37">
        <v>10933.04</v>
      </c>
      <c r="H4540">
        <v>0.68</v>
      </c>
      <c r="I4540">
        <v>10933.04</v>
      </c>
      <c r="J4540">
        <v>0.32</v>
      </c>
      <c r="K4540">
        <v>10933.04</v>
      </c>
      <c r="L4540">
        <v>3.11</v>
      </c>
      <c r="M4540" t="s">
        <v>751</v>
      </c>
      <c r="N4540" s="37">
        <v>0</v>
      </c>
      <c r="O4540" t="s">
        <v>751</v>
      </c>
      <c r="P4540" t="s">
        <v>766</v>
      </c>
      <c r="Q4540" t="s">
        <v>766</v>
      </c>
      <c r="R4540" t="s">
        <v>766</v>
      </c>
      <c r="S4540" t="s">
        <v>758</v>
      </c>
    </row>
    <row r="4541" spans="1:19" x14ac:dyDescent="0.3">
      <c r="A4541" t="s">
        <v>753</v>
      </c>
      <c r="B4541" t="s">
        <v>748</v>
      </c>
      <c r="C4541" t="s">
        <v>749</v>
      </c>
      <c r="D4541" t="s">
        <v>750</v>
      </c>
      <c r="E4541">
        <v>2</v>
      </c>
      <c r="F4541" t="s">
        <v>536</v>
      </c>
      <c r="G4541" s="37">
        <v>199881.37</v>
      </c>
      <c r="H4541">
        <v>14.18</v>
      </c>
      <c r="I4541">
        <v>199881.37</v>
      </c>
      <c r="J4541">
        <v>6.74</v>
      </c>
      <c r="K4541">
        <v>199881.37</v>
      </c>
      <c r="L4541">
        <v>64.52</v>
      </c>
      <c r="M4541" t="s">
        <v>751</v>
      </c>
      <c r="N4541" s="37">
        <v>0</v>
      </c>
      <c r="O4541">
        <v>399762.74</v>
      </c>
      <c r="P4541" t="s">
        <v>766</v>
      </c>
      <c r="Q4541" t="s">
        <v>766</v>
      </c>
      <c r="R4541" t="s">
        <v>766</v>
      </c>
      <c r="S4541" t="s">
        <v>758</v>
      </c>
    </row>
    <row r="4542" spans="1:19" x14ac:dyDescent="0.3">
      <c r="A4542" t="s">
        <v>747</v>
      </c>
      <c r="B4542" t="s">
        <v>748</v>
      </c>
      <c r="C4542" t="s">
        <v>749</v>
      </c>
      <c r="D4542" t="s">
        <v>750</v>
      </c>
      <c r="E4542">
        <v>2</v>
      </c>
      <c r="F4542" t="s">
        <v>43</v>
      </c>
      <c r="G4542" s="37">
        <v>57700.26</v>
      </c>
      <c r="H4542">
        <v>2.65</v>
      </c>
      <c r="I4542">
        <v>57700.26</v>
      </c>
      <c r="J4542">
        <v>14.23</v>
      </c>
      <c r="K4542">
        <v>57700.26</v>
      </c>
      <c r="L4542">
        <v>14.21</v>
      </c>
      <c r="M4542" t="s">
        <v>751</v>
      </c>
      <c r="N4542" s="37">
        <v>0</v>
      </c>
      <c r="O4542">
        <v>115400.52</v>
      </c>
      <c r="P4542" t="s">
        <v>766</v>
      </c>
      <c r="Q4542" t="s">
        <v>766</v>
      </c>
      <c r="R4542" t="s">
        <v>768</v>
      </c>
      <c r="S4542" t="s">
        <v>758</v>
      </c>
    </row>
    <row r="4543" spans="1:19" x14ac:dyDescent="0.3">
      <c r="A4543" t="s">
        <v>747</v>
      </c>
      <c r="B4543" t="s">
        <v>748</v>
      </c>
      <c r="C4543" t="s">
        <v>749</v>
      </c>
      <c r="D4543" t="s">
        <v>750</v>
      </c>
      <c r="E4543">
        <v>2</v>
      </c>
      <c r="F4543" t="s">
        <v>467</v>
      </c>
      <c r="G4543" s="37">
        <v>25242.37</v>
      </c>
      <c r="H4543">
        <v>1784.85</v>
      </c>
      <c r="I4543">
        <v>25242.37</v>
      </c>
      <c r="J4543">
        <v>0.56000000000000005</v>
      </c>
      <c r="K4543">
        <v>25242.37</v>
      </c>
      <c r="L4543">
        <v>30.94</v>
      </c>
      <c r="M4543" t="s">
        <v>751</v>
      </c>
      <c r="N4543" s="37">
        <v>0</v>
      </c>
      <c r="O4543">
        <v>50484.74</v>
      </c>
      <c r="P4543" t="s">
        <v>766</v>
      </c>
      <c r="Q4543" t="s">
        <v>768</v>
      </c>
      <c r="R4543" t="s">
        <v>768</v>
      </c>
      <c r="S4543" t="s">
        <v>758</v>
      </c>
    </row>
    <row r="4544" spans="1:19" x14ac:dyDescent="0.3">
      <c r="A4544" t="s">
        <v>753</v>
      </c>
      <c r="B4544" t="s">
        <v>748</v>
      </c>
      <c r="C4544" t="s">
        <v>749</v>
      </c>
      <c r="D4544" t="s">
        <v>750</v>
      </c>
      <c r="E4544">
        <v>0</v>
      </c>
      <c r="F4544" t="s">
        <v>179</v>
      </c>
      <c r="G4544" s="37">
        <v>2150.89</v>
      </c>
      <c r="H4544">
        <v>0.06</v>
      </c>
      <c r="I4544">
        <v>2150.89</v>
      </c>
      <c r="J4544">
        <v>0.03</v>
      </c>
      <c r="K4544">
        <v>2150.89</v>
      </c>
      <c r="L4544">
        <v>0.32</v>
      </c>
      <c r="M4544" t="s">
        <v>751</v>
      </c>
      <c r="N4544" s="37">
        <v>0</v>
      </c>
      <c r="O4544" t="s">
        <v>751</v>
      </c>
      <c r="P4544" t="s">
        <v>766</v>
      </c>
      <c r="Q4544" t="s">
        <v>766</v>
      </c>
      <c r="R4544" t="s">
        <v>766</v>
      </c>
      <c r="S4544" t="s">
        <v>758</v>
      </c>
    </row>
    <row r="4545" spans="1:19" x14ac:dyDescent="0.3">
      <c r="A4545" t="s">
        <v>747</v>
      </c>
      <c r="B4545" t="s">
        <v>748</v>
      </c>
      <c r="C4545" t="s">
        <v>749</v>
      </c>
      <c r="D4545" t="s">
        <v>750</v>
      </c>
      <c r="E4545">
        <v>-1</v>
      </c>
      <c r="F4545" t="s">
        <v>4</v>
      </c>
      <c r="G4545" s="37">
        <v>401873.79</v>
      </c>
      <c r="H4545">
        <v>48.43</v>
      </c>
      <c r="I4545">
        <v>401873.79</v>
      </c>
      <c r="J4545">
        <v>23</v>
      </c>
      <c r="K4545">
        <v>401873.79</v>
      </c>
      <c r="L4545">
        <v>220.33</v>
      </c>
      <c r="M4545" t="s">
        <v>751</v>
      </c>
      <c r="N4545" s="37">
        <v>0</v>
      </c>
      <c r="O4545" t="s">
        <v>751</v>
      </c>
      <c r="P4545" t="s">
        <v>766</v>
      </c>
      <c r="Q4545" t="s">
        <v>766</v>
      </c>
      <c r="R4545" t="s">
        <v>766</v>
      </c>
      <c r="S4545" t="s">
        <v>758</v>
      </c>
    </row>
    <row r="4546" spans="1:19" x14ac:dyDescent="0.3">
      <c r="A4546" t="s">
        <v>747</v>
      </c>
      <c r="B4546" t="s">
        <v>748</v>
      </c>
      <c r="C4546" t="s">
        <v>749</v>
      </c>
      <c r="D4546" t="s">
        <v>750</v>
      </c>
      <c r="E4546">
        <v>2</v>
      </c>
      <c r="F4546" t="s">
        <v>551</v>
      </c>
      <c r="G4546" s="37">
        <v>1606105.44</v>
      </c>
      <c r="H4546">
        <v>117.6</v>
      </c>
      <c r="I4546">
        <v>1606105.44</v>
      </c>
      <c r="J4546">
        <v>52.83</v>
      </c>
      <c r="K4546">
        <v>1606105.44</v>
      </c>
      <c r="L4546">
        <v>658.68</v>
      </c>
      <c r="M4546" t="s">
        <v>751</v>
      </c>
      <c r="N4546" s="37">
        <v>0</v>
      </c>
      <c r="O4546">
        <v>3212210.88</v>
      </c>
      <c r="P4546" t="s">
        <v>766</v>
      </c>
      <c r="Q4546" t="s">
        <v>766</v>
      </c>
      <c r="R4546" t="s">
        <v>766</v>
      </c>
      <c r="S4546" t="s">
        <v>758</v>
      </c>
    </row>
    <row r="4547" spans="1:19" x14ac:dyDescent="0.3">
      <c r="A4547" t="s">
        <v>753</v>
      </c>
      <c r="B4547" t="s">
        <v>748</v>
      </c>
      <c r="C4547" t="s">
        <v>754</v>
      </c>
      <c r="D4547" t="s">
        <v>750</v>
      </c>
      <c r="E4547">
        <v>12</v>
      </c>
      <c r="F4547" t="s">
        <v>397</v>
      </c>
      <c r="G4547" s="37">
        <v>-12865.71</v>
      </c>
      <c r="H4547" t="s">
        <v>751</v>
      </c>
      <c r="I4547">
        <v>-12865.71</v>
      </c>
      <c r="J4547" t="s">
        <v>751</v>
      </c>
      <c r="K4547">
        <v>-12865.71</v>
      </c>
      <c r="L4547" t="s">
        <v>751</v>
      </c>
      <c r="M4547" t="s">
        <v>751</v>
      </c>
      <c r="N4547" s="37">
        <v>0</v>
      </c>
      <c r="O4547" t="s">
        <v>751</v>
      </c>
      <c r="P4547" t="s">
        <v>751</v>
      </c>
      <c r="Q4547" t="s">
        <v>751</v>
      </c>
      <c r="R4547" t="s">
        <v>751</v>
      </c>
      <c r="S4547" t="s">
        <v>758</v>
      </c>
    </row>
    <row r="4548" spans="1:19" x14ac:dyDescent="0.3">
      <c r="A4548" t="s">
        <v>753</v>
      </c>
      <c r="B4548" t="s">
        <v>748</v>
      </c>
      <c r="C4548" t="s">
        <v>754</v>
      </c>
      <c r="D4548" t="s">
        <v>750</v>
      </c>
      <c r="E4548">
        <v>6</v>
      </c>
      <c r="F4548" t="s">
        <v>334</v>
      </c>
      <c r="G4548" s="37">
        <v>-1934.75</v>
      </c>
      <c r="H4548" t="s">
        <v>751</v>
      </c>
      <c r="I4548">
        <v>-1934.75</v>
      </c>
      <c r="J4548" t="s">
        <v>751</v>
      </c>
      <c r="K4548">
        <v>-1934.75</v>
      </c>
      <c r="L4548" t="s">
        <v>751</v>
      </c>
      <c r="M4548" t="s">
        <v>751</v>
      </c>
      <c r="N4548" s="37">
        <v>0</v>
      </c>
      <c r="O4548" t="s">
        <v>751</v>
      </c>
      <c r="P4548" t="s">
        <v>751</v>
      </c>
      <c r="Q4548" t="s">
        <v>751</v>
      </c>
      <c r="R4548" t="s">
        <v>751</v>
      </c>
      <c r="S4548" t="s">
        <v>758</v>
      </c>
    </row>
    <row r="4549" spans="1:19" x14ac:dyDescent="0.3">
      <c r="A4549" t="s">
        <v>747</v>
      </c>
      <c r="B4549" t="s">
        <v>748</v>
      </c>
      <c r="C4549" t="s">
        <v>749</v>
      </c>
      <c r="D4549" t="s">
        <v>750</v>
      </c>
      <c r="E4549">
        <v>1</v>
      </c>
      <c r="F4549" t="s">
        <v>412</v>
      </c>
      <c r="G4549" s="37">
        <v>16165.21</v>
      </c>
      <c r="H4549">
        <v>1.77</v>
      </c>
      <c r="I4549">
        <v>16165.21</v>
      </c>
      <c r="J4549">
        <v>0.3</v>
      </c>
      <c r="K4549">
        <v>16165.21</v>
      </c>
      <c r="L4549">
        <v>3.23</v>
      </c>
      <c r="M4549" t="s">
        <v>751</v>
      </c>
      <c r="N4549" s="37">
        <v>0</v>
      </c>
      <c r="O4549">
        <v>16165.21</v>
      </c>
      <c r="P4549" t="s">
        <v>766</v>
      </c>
      <c r="Q4549" t="s">
        <v>766</v>
      </c>
      <c r="R4549" t="s">
        <v>766</v>
      </c>
      <c r="S4549" t="s">
        <v>758</v>
      </c>
    </row>
    <row r="4550" spans="1:19" x14ac:dyDescent="0.3">
      <c r="A4550" t="s">
        <v>747</v>
      </c>
      <c r="B4550" t="s">
        <v>748</v>
      </c>
      <c r="C4550" t="s">
        <v>749</v>
      </c>
      <c r="D4550" t="s">
        <v>750</v>
      </c>
      <c r="E4550">
        <v>5</v>
      </c>
      <c r="F4550" t="s">
        <v>69</v>
      </c>
      <c r="G4550" s="37">
        <v>50.03</v>
      </c>
      <c r="H4550">
        <v>0</v>
      </c>
      <c r="I4550">
        <v>50.03</v>
      </c>
      <c r="J4550">
        <v>0</v>
      </c>
      <c r="K4550">
        <v>50.03</v>
      </c>
      <c r="L4550">
        <v>0.02</v>
      </c>
      <c r="M4550" t="s">
        <v>751</v>
      </c>
      <c r="N4550" s="37">
        <v>0</v>
      </c>
      <c r="O4550">
        <v>250.15</v>
      </c>
      <c r="P4550" t="s">
        <v>766</v>
      </c>
      <c r="Q4550" t="s">
        <v>766</v>
      </c>
      <c r="R4550" t="s">
        <v>766</v>
      </c>
      <c r="S4550" t="s">
        <v>758</v>
      </c>
    </row>
    <row r="4551" spans="1:19" x14ac:dyDescent="0.3">
      <c r="A4551" t="s">
        <v>747</v>
      </c>
      <c r="B4551" t="s">
        <v>748</v>
      </c>
      <c r="C4551" t="s">
        <v>754</v>
      </c>
      <c r="D4551" t="s">
        <v>750</v>
      </c>
      <c r="E4551">
        <v>1</v>
      </c>
      <c r="F4551" t="s">
        <v>473</v>
      </c>
      <c r="G4551" s="37">
        <v>-1500.67</v>
      </c>
      <c r="H4551" t="s">
        <v>751</v>
      </c>
      <c r="I4551">
        <v>-1500.67</v>
      </c>
      <c r="J4551" t="s">
        <v>751</v>
      </c>
      <c r="K4551">
        <v>-1500.67</v>
      </c>
      <c r="L4551" t="s">
        <v>751</v>
      </c>
      <c r="M4551" t="s">
        <v>751</v>
      </c>
      <c r="N4551" s="37">
        <v>0</v>
      </c>
      <c r="O4551" t="s">
        <v>751</v>
      </c>
      <c r="P4551" t="s">
        <v>751</v>
      </c>
      <c r="Q4551" t="s">
        <v>751</v>
      </c>
      <c r="R4551" t="s">
        <v>751</v>
      </c>
      <c r="S4551" t="s">
        <v>758</v>
      </c>
    </row>
    <row r="4552" spans="1:19" x14ac:dyDescent="0.3">
      <c r="A4552" t="s">
        <v>747</v>
      </c>
      <c r="B4552" t="s">
        <v>748</v>
      </c>
      <c r="C4552" t="s">
        <v>749</v>
      </c>
      <c r="D4552" t="s">
        <v>750</v>
      </c>
      <c r="E4552">
        <v>2</v>
      </c>
      <c r="F4552" t="s">
        <v>65</v>
      </c>
      <c r="G4552" s="37">
        <v>19484.740000000002</v>
      </c>
      <c r="H4552">
        <v>2.95</v>
      </c>
      <c r="I4552">
        <v>19484.740000000002</v>
      </c>
      <c r="J4552">
        <v>2.67</v>
      </c>
      <c r="K4552">
        <v>19484.740000000002</v>
      </c>
      <c r="L4552">
        <v>13.78</v>
      </c>
      <c r="M4552" t="s">
        <v>751</v>
      </c>
      <c r="N4552" s="37">
        <v>0</v>
      </c>
      <c r="O4552">
        <v>38969.480000000003</v>
      </c>
      <c r="P4552" t="s">
        <v>766</v>
      </c>
      <c r="Q4552" t="s">
        <v>766</v>
      </c>
      <c r="R4552" t="s">
        <v>766</v>
      </c>
      <c r="S4552" t="s">
        <v>758</v>
      </c>
    </row>
    <row r="4553" spans="1:19" x14ac:dyDescent="0.3">
      <c r="A4553" t="s">
        <v>747</v>
      </c>
      <c r="B4553" t="s">
        <v>748</v>
      </c>
      <c r="C4553" t="s">
        <v>749</v>
      </c>
      <c r="D4553" t="s">
        <v>750</v>
      </c>
      <c r="E4553">
        <v>5</v>
      </c>
      <c r="F4553" t="s">
        <v>440</v>
      </c>
      <c r="G4553" s="37">
        <v>153385.01999999999</v>
      </c>
      <c r="H4553">
        <v>19.32</v>
      </c>
      <c r="I4553">
        <v>153385.01999999999</v>
      </c>
      <c r="J4553">
        <v>9.18</v>
      </c>
      <c r="K4553">
        <v>153385.01999999999</v>
      </c>
      <c r="L4553">
        <v>87.89</v>
      </c>
      <c r="M4553" t="s">
        <v>751</v>
      </c>
      <c r="N4553" s="37">
        <v>0</v>
      </c>
      <c r="O4553">
        <v>766925.1</v>
      </c>
      <c r="P4553" t="s">
        <v>766</v>
      </c>
      <c r="Q4553" t="s">
        <v>766</v>
      </c>
      <c r="R4553" t="s">
        <v>766</v>
      </c>
      <c r="S4553" t="s">
        <v>758</v>
      </c>
    </row>
    <row r="4554" spans="1:19" x14ac:dyDescent="0.3">
      <c r="A4554" t="s">
        <v>747</v>
      </c>
      <c r="B4554" t="s">
        <v>748</v>
      </c>
      <c r="C4554" t="s">
        <v>749</v>
      </c>
      <c r="D4554" t="s">
        <v>750</v>
      </c>
      <c r="E4554">
        <v>6</v>
      </c>
      <c r="F4554" t="s">
        <v>216</v>
      </c>
      <c r="G4554" s="37">
        <v>136.66</v>
      </c>
      <c r="H4554">
        <v>0.03</v>
      </c>
      <c r="I4554">
        <v>136.66</v>
      </c>
      <c r="J4554">
        <v>0.01</v>
      </c>
      <c r="K4554">
        <v>136.66</v>
      </c>
      <c r="L4554">
        <v>0.12</v>
      </c>
      <c r="M4554" t="s">
        <v>751</v>
      </c>
      <c r="N4554" s="37">
        <v>0</v>
      </c>
      <c r="O4554">
        <v>819.96</v>
      </c>
      <c r="P4554" t="s">
        <v>766</v>
      </c>
      <c r="Q4554" t="s">
        <v>766</v>
      </c>
      <c r="R4554" t="s">
        <v>766</v>
      </c>
      <c r="S4554" t="s">
        <v>758</v>
      </c>
    </row>
    <row r="4555" spans="1:19" x14ac:dyDescent="0.3">
      <c r="A4555" t="s">
        <v>753</v>
      </c>
      <c r="B4555" t="s">
        <v>748</v>
      </c>
      <c r="C4555" t="s">
        <v>754</v>
      </c>
      <c r="D4555" t="s">
        <v>750</v>
      </c>
      <c r="E4555">
        <v>3</v>
      </c>
      <c r="F4555" t="s">
        <v>487</v>
      </c>
      <c r="G4555" s="37">
        <v>-415.36</v>
      </c>
      <c r="H4555" t="s">
        <v>751</v>
      </c>
      <c r="I4555">
        <v>-415.36</v>
      </c>
      <c r="J4555" t="s">
        <v>751</v>
      </c>
      <c r="K4555">
        <v>-415.36</v>
      </c>
      <c r="L4555" t="s">
        <v>751</v>
      </c>
      <c r="M4555" t="s">
        <v>751</v>
      </c>
      <c r="N4555" s="37">
        <v>0</v>
      </c>
      <c r="O4555" t="s">
        <v>751</v>
      </c>
      <c r="P4555" t="s">
        <v>751</v>
      </c>
      <c r="Q4555" t="s">
        <v>751</v>
      </c>
      <c r="R4555" t="s">
        <v>751</v>
      </c>
      <c r="S4555" t="s">
        <v>758</v>
      </c>
    </row>
    <row r="4556" spans="1:19" x14ac:dyDescent="0.3">
      <c r="A4556" t="s">
        <v>747</v>
      </c>
      <c r="B4556" t="s">
        <v>748</v>
      </c>
      <c r="C4556" t="s">
        <v>749</v>
      </c>
      <c r="D4556" t="s">
        <v>750</v>
      </c>
      <c r="E4556">
        <v>4</v>
      </c>
      <c r="F4556" t="s">
        <v>474</v>
      </c>
      <c r="G4556" s="37">
        <v>67.19</v>
      </c>
      <c r="H4556">
        <v>0</v>
      </c>
      <c r="I4556">
        <v>67.19</v>
      </c>
      <c r="J4556">
        <v>0</v>
      </c>
      <c r="K4556">
        <v>67.19</v>
      </c>
      <c r="L4556">
        <v>0.02</v>
      </c>
      <c r="M4556" t="s">
        <v>751</v>
      </c>
      <c r="N4556" s="37">
        <v>0</v>
      </c>
      <c r="O4556">
        <v>268.76</v>
      </c>
      <c r="P4556" t="s">
        <v>766</v>
      </c>
      <c r="Q4556" t="s">
        <v>766</v>
      </c>
      <c r="R4556" t="s">
        <v>766</v>
      </c>
      <c r="S4556" t="s">
        <v>758</v>
      </c>
    </row>
    <row r="4557" spans="1:19" x14ac:dyDescent="0.3">
      <c r="A4557" t="s">
        <v>752</v>
      </c>
      <c r="B4557" t="s">
        <v>748</v>
      </c>
      <c r="C4557" t="s">
        <v>754</v>
      </c>
      <c r="D4557" t="s">
        <v>750</v>
      </c>
      <c r="E4557">
        <v>0</v>
      </c>
      <c r="F4557" t="s">
        <v>24</v>
      </c>
      <c r="G4557" s="37">
        <v>-4531.8100000000004</v>
      </c>
      <c r="H4557" t="s">
        <v>751</v>
      </c>
      <c r="I4557">
        <v>-4531.8100000000004</v>
      </c>
      <c r="J4557" t="s">
        <v>751</v>
      </c>
      <c r="K4557">
        <v>-4531.8100000000004</v>
      </c>
      <c r="L4557" t="s">
        <v>751</v>
      </c>
      <c r="M4557" t="s">
        <v>751</v>
      </c>
      <c r="N4557" s="37">
        <v>0</v>
      </c>
      <c r="O4557" t="s">
        <v>751</v>
      </c>
      <c r="P4557" t="s">
        <v>751</v>
      </c>
      <c r="Q4557" t="s">
        <v>751</v>
      </c>
      <c r="R4557" t="s">
        <v>751</v>
      </c>
      <c r="S4557" t="s">
        <v>758</v>
      </c>
    </row>
    <row r="4558" spans="1:19" x14ac:dyDescent="0.3">
      <c r="A4558" t="s">
        <v>752</v>
      </c>
      <c r="B4558" t="s">
        <v>748</v>
      </c>
      <c r="C4558" t="s">
        <v>754</v>
      </c>
      <c r="D4558" t="s">
        <v>750</v>
      </c>
      <c r="E4558">
        <v>-1</v>
      </c>
      <c r="F4558" t="s">
        <v>538</v>
      </c>
      <c r="G4558" s="37">
        <v>-224728.03</v>
      </c>
      <c r="H4558" t="s">
        <v>751</v>
      </c>
      <c r="I4558">
        <v>-224728.03</v>
      </c>
      <c r="J4558" t="s">
        <v>751</v>
      </c>
      <c r="K4558">
        <v>-224728.03</v>
      </c>
      <c r="L4558" t="s">
        <v>751</v>
      </c>
      <c r="M4558" t="s">
        <v>751</v>
      </c>
      <c r="N4558" s="37">
        <v>0</v>
      </c>
      <c r="O4558" t="s">
        <v>751</v>
      </c>
      <c r="P4558" t="s">
        <v>751</v>
      </c>
      <c r="Q4558" t="s">
        <v>751</v>
      </c>
      <c r="R4558" t="s">
        <v>751</v>
      </c>
      <c r="S4558" t="s">
        <v>758</v>
      </c>
    </row>
    <row r="4559" spans="1:19" x14ac:dyDescent="0.3">
      <c r="A4559" t="s">
        <v>752</v>
      </c>
      <c r="B4559" t="s">
        <v>748</v>
      </c>
      <c r="C4559" t="s">
        <v>754</v>
      </c>
      <c r="D4559" t="s">
        <v>750</v>
      </c>
      <c r="E4559">
        <v>-4</v>
      </c>
      <c r="F4559" t="s">
        <v>211</v>
      </c>
      <c r="G4559" s="37">
        <v>-5809.09</v>
      </c>
      <c r="H4559" t="s">
        <v>751</v>
      </c>
      <c r="I4559">
        <v>-5809.09</v>
      </c>
      <c r="J4559" t="s">
        <v>751</v>
      </c>
      <c r="K4559">
        <v>-5809.09</v>
      </c>
      <c r="L4559" t="s">
        <v>751</v>
      </c>
      <c r="M4559" t="s">
        <v>751</v>
      </c>
      <c r="N4559" s="37">
        <v>0</v>
      </c>
      <c r="O4559" t="s">
        <v>751</v>
      </c>
      <c r="P4559" t="s">
        <v>751</v>
      </c>
      <c r="Q4559" t="s">
        <v>751</v>
      </c>
      <c r="R4559" t="s">
        <v>751</v>
      </c>
      <c r="S4559" t="s">
        <v>758</v>
      </c>
    </row>
    <row r="4560" spans="1:19" x14ac:dyDescent="0.3">
      <c r="A4560" t="s">
        <v>747</v>
      </c>
      <c r="B4560" t="s">
        <v>748</v>
      </c>
      <c r="C4560" t="s">
        <v>749</v>
      </c>
      <c r="D4560" t="s">
        <v>750</v>
      </c>
      <c r="E4560">
        <v>1</v>
      </c>
      <c r="F4560" t="s">
        <v>280</v>
      </c>
      <c r="G4560" s="37">
        <v>148473.49</v>
      </c>
      <c r="H4560">
        <v>12.56</v>
      </c>
      <c r="I4560">
        <v>148473.49</v>
      </c>
      <c r="J4560">
        <v>1.77</v>
      </c>
      <c r="K4560">
        <v>148473.49</v>
      </c>
      <c r="L4560">
        <v>97.68</v>
      </c>
      <c r="M4560" t="s">
        <v>751</v>
      </c>
      <c r="N4560" s="37">
        <v>0</v>
      </c>
      <c r="O4560">
        <v>148473.49</v>
      </c>
      <c r="P4560" t="s">
        <v>766</v>
      </c>
      <c r="Q4560" t="s">
        <v>766</v>
      </c>
      <c r="R4560" t="s">
        <v>766</v>
      </c>
      <c r="S4560" t="s">
        <v>758</v>
      </c>
    </row>
    <row r="4561" spans="1:19" x14ac:dyDescent="0.3">
      <c r="A4561" t="s">
        <v>747</v>
      </c>
      <c r="B4561" t="s">
        <v>748</v>
      </c>
      <c r="C4561" t="s">
        <v>754</v>
      </c>
      <c r="D4561" t="s">
        <v>750</v>
      </c>
      <c r="E4561">
        <v>3</v>
      </c>
      <c r="F4561" t="s">
        <v>195</v>
      </c>
      <c r="G4561" s="37">
        <v>-1130.2</v>
      </c>
      <c r="H4561" t="s">
        <v>751</v>
      </c>
      <c r="I4561">
        <v>-1130.2</v>
      </c>
      <c r="J4561" t="s">
        <v>751</v>
      </c>
      <c r="K4561">
        <v>-1130.2</v>
      </c>
      <c r="L4561" t="s">
        <v>751</v>
      </c>
      <c r="M4561" t="s">
        <v>751</v>
      </c>
      <c r="N4561" s="37">
        <v>0</v>
      </c>
      <c r="O4561" t="s">
        <v>751</v>
      </c>
      <c r="P4561" t="s">
        <v>751</v>
      </c>
      <c r="Q4561" t="s">
        <v>751</v>
      </c>
      <c r="R4561" t="s">
        <v>751</v>
      </c>
      <c r="S4561" t="s">
        <v>758</v>
      </c>
    </row>
    <row r="4562" spans="1:19" x14ac:dyDescent="0.3">
      <c r="A4562" t="s">
        <v>747</v>
      </c>
      <c r="B4562" t="s">
        <v>748</v>
      </c>
      <c r="C4562" t="s">
        <v>754</v>
      </c>
      <c r="D4562" t="s">
        <v>750</v>
      </c>
      <c r="E4562">
        <v>4</v>
      </c>
      <c r="F4562" t="s">
        <v>15</v>
      </c>
      <c r="G4562" s="37">
        <v>-2112.19</v>
      </c>
      <c r="H4562" t="s">
        <v>751</v>
      </c>
      <c r="I4562">
        <v>-2112.19</v>
      </c>
      <c r="J4562" t="s">
        <v>751</v>
      </c>
      <c r="K4562">
        <v>-2112.19</v>
      </c>
      <c r="L4562" t="s">
        <v>751</v>
      </c>
      <c r="M4562" t="s">
        <v>751</v>
      </c>
      <c r="N4562" s="37">
        <v>0</v>
      </c>
      <c r="O4562" t="s">
        <v>751</v>
      </c>
      <c r="P4562" t="s">
        <v>751</v>
      </c>
      <c r="Q4562" t="s">
        <v>751</v>
      </c>
      <c r="R4562" t="s">
        <v>751</v>
      </c>
      <c r="S4562" t="s">
        <v>758</v>
      </c>
    </row>
    <row r="4563" spans="1:19" x14ac:dyDescent="0.3">
      <c r="A4563" t="s">
        <v>752</v>
      </c>
      <c r="B4563" t="s">
        <v>748</v>
      </c>
      <c r="C4563" t="s">
        <v>749</v>
      </c>
      <c r="D4563" t="s">
        <v>750</v>
      </c>
      <c r="E4563">
        <v>-4</v>
      </c>
      <c r="F4563" t="s">
        <v>54</v>
      </c>
      <c r="G4563" s="37">
        <v>29674.47</v>
      </c>
      <c r="H4563">
        <v>2.76</v>
      </c>
      <c r="I4563">
        <v>29674.47</v>
      </c>
      <c r="J4563">
        <v>1.31</v>
      </c>
      <c r="K4563">
        <v>29674.47</v>
      </c>
      <c r="L4563">
        <v>12.56</v>
      </c>
      <c r="M4563" t="s">
        <v>751</v>
      </c>
      <c r="N4563" s="37">
        <v>0</v>
      </c>
      <c r="O4563" t="s">
        <v>751</v>
      </c>
      <c r="P4563" t="s">
        <v>766</v>
      </c>
      <c r="Q4563" t="s">
        <v>766</v>
      </c>
      <c r="R4563" t="s">
        <v>766</v>
      </c>
      <c r="S4563" t="s">
        <v>758</v>
      </c>
    </row>
    <row r="4564" spans="1:19" x14ac:dyDescent="0.3">
      <c r="A4564" t="s">
        <v>753</v>
      </c>
      <c r="B4564" t="s">
        <v>748</v>
      </c>
      <c r="C4564" t="s">
        <v>749</v>
      </c>
      <c r="D4564" t="s">
        <v>750</v>
      </c>
      <c r="E4564">
        <v>-1</v>
      </c>
      <c r="F4564" t="s">
        <v>433</v>
      </c>
      <c r="G4564" s="37">
        <v>62812.41</v>
      </c>
      <c r="H4564">
        <v>4.7699999999999996</v>
      </c>
      <c r="I4564">
        <v>62812.41</v>
      </c>
      <c r="J4564">
        <v>4.32</v>
      </c>
      <c r="K4564">
        <v>62812.41</v>
      </c>
      <c r="L4564">
        <v>22.29</v>
      </c>
      <c r="M4564" t="s">
        <v>751</v>
      </c>
      <c r="N4564" s="37">
        <v>0</v>
      </c>
      <c r="O4564" t="s">
        <v>751</v>
      </c>
      <c r="P4564" t="s">
        <v>766</v>
      </c>
      <c r="Q4564" t="s">
        <v>766</v>
      </c>
      <c r="R4564" t="s">
        <v>766</v>
      </c>
      <c r="S4564" t="s">
        <v>758</v>
      </c>
    </row>
    <row r="4565" spans="1:19" x14ac:dyDescent="0.3">
      <c r="A4565" t="s">
        <v>747</v>
      </c>
      <c r="B4565" t="s">
        <v>748</v>
      </c>
      <c r="C4565" t="s">
        <v>754</v>
      </c>
      <c r="D4565" t="s">
        <v>750</v>
      </c>
      <c r="E4565">
        <v>1</v>
      </c>
      <c r="F4565" t="s">
        <v>324</v>
      </c>
      <c r="G4565" s="37">
        <v>-233.31</v>
      </c>
      <c r="H4565" t="s">
        <v>751</v>
      </c>
      <c r="I4565">
        <v>-233.31</v>
      </c>
      <c r="J4565" t="s">
        <v>751</v>
      </c>
      <c r="K4565">
        <v>-233.31</v>
      </c>
      <c r="L4565" t="s">
        <v>751</v>
      </c>
      <c r="M4565" t="s">
        <v>751</v>
      </c>
      <c r="N4565" s="37">
        <v>0</v>
      </c>
      <c r="O4565" t="s">
        <v>751</v>
      </c>
      <c r="P4565" t="s">
        <v>751</v>
      </c>
      <c r="Q4565" t="s">
        <v>751</v>
      </c>
      <c r="R4565" t="s">
        <v>751</v>
      </c>
      <c r="S4565" t="s">
        <v>758</v>
      </c>
    </row>
    <row r="4566" spans="1:19" x14ac:dyDescent="0.3">
      <c r="A4566" t="s">
        <v>747</v>
      </c>
      <c r="B4566" t="s">
        <v>748</v>
      </c>
      <c r="C4566" t="s">
        <v>749</v>
      </c>
      <c r="D4566" t="s">
        <v>750</v>
      </c>
      <c r="E4566">
        <v>0</v>
      </c>
      <c r="F4566" t="s">
        <v>478</v>
      </c>
      <c r="G4566" s="37">
        <v>27721954.449999999</v>
      </c>
      <c r="H4566">
        <v>12540.79</v>
      </c>
      <c r="I4566">
        <v>27721954.449999999</v>
      </c>
      <c r="J4566">
        <v>901.61</v>
      </c>
      <c r="K4566">
        <v>27721954.449999999</v>
      </c>
      <c r="L4566">
        <v>19553.37</v>
      </c>
      <c r="M4566" t="s">
        <v>751</v>
      </c>
      <c r="N4566" s="37">
        <v>0</v>
      </c>
      <c r="O4566" t="s">
        <v>751</v>
      </c>
      <c r="P4566" t="s">
        <v>766</v>
      </c>
      <c r="Q4566" t="s">
        <v>766</v>
      </c>
      <c r="R4566" t="s">
        <v>766</v>
      </c>
      <c r="S4566" t="s">
        <v>758</v>
      </c>
    </row>
    <row r="4567" spans="1:19" x14ac:dyDescent="0.3">
      <c r="A4567" t="s">
        <v>747</v>
      </c>
      <c r="B4567" t="s">
        <v>748</v>
      </c>
      <c r="C4567" t="s">
        <v>754</v>
      </c>
      <c r="D4567" t="s">
        <v>750</v>
      </c>
      <c r="E4567">
        <v>7</v>
      </c>
      <c r="F4567" t="s">
        <v>365</v>
      </c>
      <c r="G4567" s="37">
        <v>-3630.57</v>
      </c>
      <c r="H4567" t="s">
        <v>751</v>
      </c>
      <c r="I4567">
        <v>-3630.57</v>
      </c>
      <c r="J4567" t="s">
        <v>751</v>
      </c>
      <c r="K4567">
        <v>-3630.57</v>
      </c>
      <c r="L4567" t="s">
        <v>751</v>
      </c>
      <c r="M4567" t="s">
        <v>751</v>
      </c>
      <c r="N4567" s="37">
        <v>0</v>
      </c>
      <c r="O4567" t="s">
        <v>751</v>
      </c>
      <c r="P4567" t="s">
        <v>751</v>
      </c>
      <c r="Q4567" t="s">
        <v>751</v>
      </c>
      <c r="R4567" t="s">
        <v>751</v>
      </c>
      <c r="S4567" t="s">
        <v>758</v>
      </c>
    </row>
    <row r="4568" spans="1:19" x14ac:dyDescent="0.3">
      <c r="A4568" t="s">
        <v>747</v>
      </c>
      <c r="B4568" t="s">
        <v>748</v>
      </c>
      <c r="C4568" t="s">
        <v>754</v>
      </c>
      <c r="D4568" t="s">
        <v>750</v>
      </c>
      <c r="E4568">
        <v>10</v>
      </c>
      <c r="F4568" t="s">
        <v>127</v>
      </c>
      <c r="G4568" s="37">
        <v>-752.31</v>
      </c>
      <c r="H4568" t="s">
        <v>751</v>
      </c>
      <c r="I4568">
        <v>-752.31</v>
      </c>
      <c r="J4568" t="s">
        <v>751</v>
      </c>
      <c r="K4568">
        <v>-752.31</v>
      </c>
      <c r="L4568" t="s">
        <v>751</v>
      </c>
      <c r="M4568" t="s">
        <v>751</v>
      </c>
      <c r="N4568" s="37">
        <v>0</v>
      </c>
      <c r="O4568" t="s">
        <v>751</v>
      </c>
      <c r="P4568" t="s">
        <v>751</v>
      </c>
      <c r="Q4568" t="s">
        <v>751</v>
      </c>
      <c r="R4568" t="s">
        <v>751</v>
      </c>
      <c r="S4568" t="s">
        <v>758</v>
      </c>
    </row>
    <row r="4569" spans="1:19" x14ac:dyDescent="0.3">
      <c r="A4569" t="s">
        <v>752</v>
      </c>
      <c r="B4569" t="s">
        <v>748</v>
      </c>
      <c r="C4569" t="s">
        <v>749</v>
      </c>
      <c r="D4569" t="s">
        <v>750</v>
      </c>
      <c r="E4569">
        <v>3</v>
      </c>
      <c r="F4569" t="s">
        <v>157</v>
      </c>
      <c r="G4569" s="37">
        <v>165396.22</v>
      </c>
      <c r="H4569">
        <v>0.06</v>
      </c>
      <c r="I4569">
        <v>165396.22</v>
      </c>
      <c r="J4569">
        <v>0.03</v>
      </c>
      <c r="K4569">
        <v>165396.22</v>
      </c>
      <c r="L4569">
        <v>0.32</v>
      </c>
      <c r="M4569" t="s">
        <v>751</v>
      </c>
      <c r="N4569" s="37">
        <v>0</v>
      </c>
      <c r="O4569">
        <v>496188.66</v>
      </c>
      <c r="P4569" t="s">
        <v>766</v>
      </c>
      <c r="Q4569" t="s">
        <v>766</v>
      </c>
      <c r="R4569" t="s">
        <v>766</v>
      </c>
      <c r="S4569" t="s">
        <v>758</v>
      </c>
    </row>
    <row r="4570" spans="1:19" x14ac:dyDescent="0.3">
      <c r="A4570" t="s">
        <v>752</v>
      </c>
      <c r="B4570" t="s">
        <v>748</v>
      </c>
      <c r="C4570" t="s">
        <v>754</v>
      </c>
      <c r="D4570" t="s">
        <v>750</v>
      </c>
      <c r="E4570">
        <v>-4</v>
      </c>
      <c r="F4570" t="s">
        <v>356</v>
      </c>
      <c r="G4570" s="37">
        <v>-232881.16</v>
      </c>
      <c r="H4570" t="s">
        <v>751</v>
      </c>
      <c r="I4570">
        <v>-232881.16</v>
      </c>
      <c r="J4570" t="s">
        <v>751</v>
      </c>
      <c r="K4570">
        <v>-232881.16</v>
      </c>
      <c r="L4570" t="s">
        <v>751</v>
      </c>
      <c r="M4570" t="s">
        <v>751</v>
      </c>
      <c r="N4570" s="37">
        <v>0</v>
      </c>
      <c r="O4570" t="s">
        <v>751</v>
      </c>
      <c r="P4570" t="s">
        <v>751</v>
      </c>
      <c r="Q4570" t="s">
        <v>751</v>
      </c>
      <c r="R4570" t="s">
        <v>751</v>
      </c>
      <c r="S4570" t="s">
        <v>758</v>
      </c>
    </row>
    <row r="4571" spans="1:19" x14ac:dyDescent="0.3">
      <c r="A4571" t="s">
        <v>747</v>
      </c>
      <c r="B4571" t="s">
        <v>748</v>
      </c>
      <c r="C4571" t="s">
        <v>749</v>
      </c>
      <c r="D4571" t="s">
        <v>750</v>
      </c>
      <c r="E4571">
        <v>4</v>
      </c>
      <c r="F4571" t="s">
        <v>481</v>
      </c>
      <c r="G4571" s="37">
        <v>40882.97</v>
      </c>
      <c r="H4571">
        <v>10.88</v>
      </c>
      <c r="I4571">
        <v>40882.97</v>
      </c>
      <c r="J4571">
        <v>1107.48</v>
      </c>
      <c r="K4571">
        <v>40882.97</v>
      </c>
      <c r="L4571">
        <v>49.48</v>
      </c>
      <c r="M4571" t="s">
        <v>751</v>
      </c>
      <c r="N4571" s="37">
        <v>40882.97</v>
      </c>
      <c r="O4571">
        <v>163531.88</v>
      </c>
      <c r="P4571" t="s">
        <v>768</v>
      </c>
      <c r="Q4571" t="s">
        <v>766</v>
      </c>
      <c r="R4571" t="s">
        <v>768</v>
      </c>
      <c r="S4571" t="s">
        <v>758</v>
      </c>
    </row>
    <row r="4572" spans="1:19" x14ac:dyDescent="0.3">
      <c r="A4572" t="s">
        <v>747</v>
      </c>
      <c r="B4572" t="s">
        <v>748</v>
      </c>
      <c r="C4572" t="s">
        <v>749</v>
      </c>
      <c r="D4572" t="s">
        <v>750</v>
      </c>
      <c r="E4572">
        <v>6</v>
      </c>
      <c r="F4572" t="s">
        <v>158</v>
      </c>
      <c r="G4572" s="37">
        <v>388082.59</v>
      </c>
      <c r="H4572">
        <v>9.7799999999999994</v>
      </c>
      <c r="I4572">
        <v>388082.59</v>
      </c>
      <c r="J4572">
        <v>1.37</v>
      </c>
      <c r="K4572">
        <v>388082.59</v>
      </c>
      <c r="L4572">
        <v>76.09</v>
      </c>
      <c r="M4572" t="s">
        <v>751</v>
      </c>
      <c r="N4572" s="37">
        <v>0</v>
      </c>
      <c r="O4572">
        <v>2328495.54</v>
      </c>
      <c r="P4572" t="s">
        <v>766</v>
      </c>
      <c r="Q4572" t="s">
        <v>766</v>
      </c>
      <c r="R4572" t="s">
        <v>766</v>
      </c>
      <c r="S4572" t="s">
        <v>758</v>
      </c>
    </row>
    <row r="4573" spans="1:19" x14ac:dyDescent="0.3">
      <c r="A4573" t="s">
        <v>753</v>
      </c>
      <c r="B4573" t="s">
        <v>748</v>
      </c>
      <c r="C4573" t="s">
        <v>754</v>
      </c>
      <c r="D4573" t="s">
        <v>750</v>
      </c>
      <c r="E4573">
        <v>5</v>
      </c>
      <c r="F4573" t="s">
        <v>305</v>
      </c>
      <c r="G4573" s="37">
        <v>-1845.52</v>
      </c>
      <c r="H4573" t="s">
        <v>751</v>
      </c>
      <c r="I4573">
        <v>-1845.52</v>
      </c>
      <c r="J4573" t="s">
        <v>751</v>
      </c>
      <c r="K4573">
        <v>-1845.52</v>
      </c>
      <c r="L4573" t="s">
        <v>751</v>
      </c>
      <c r="M4573" t="s">
        <v>751</v>
      </c>
      <c r="N4573" s="37">
        <v>0</v>
      </c>
      <c r="O4573" t="s">
        <v>751</v>
      </c>
      <c r="P4573" t="s">
        <v>751</v>
      </c>
      <c r="Q4573" t="s">
        <v>751</v>
      </c>
      <c r="R4573" t="s">
        <v>751</v>
      </c>
      <c r="S4573" t="s">
        <v>758</v>
      </c>
    </row>
    <row r="4574" spans="1:19" x14ac:dyDescent="0.3">
      <c r="A4574" t="s">
        <v>747</v>
      </c>
      <c r="B4574" t="s">
        <v>748</v>
      </c>
      <c r="C4574" t="s">
        <v>749</v>
      </c>
      <c r="D4574" t="s">
        <v>750</v>
      </c>
      <c r="E4574">
        <v>4</v>
      </c>
      <c r="F4574" t="s">
        <v>506</v>
      </c>
      <c r="G4574" s="37">
        <v>42.91</v>
      </c>
      <c r="H4574">
        <v>0</v>
      </c>
      <c r="I4574">
        <v>42.91</v>
      </c>
      <c r="J4574">
        <v>0</v>
      </c>
      <c r="K4574">
        <v>42.91</v>
      </c>
      <c r="L4574">
        <v>0.01</v>
      </c>
      <c r="M4574" t="s">
        <v>751</v>
      </c>
      <c r="N4574" s="37">
        <v>0</v>
      </c>
      <c r="O4574">
        <v>171.64</v>
      </c>
      <c r="P4574" t="s">
        <v>766</v>
      </c>
      <c r="Q4574" t="s">
        <v>766</v>
      </c>
      <c r="R4574" t="s">
        <v>766</v>
      </c>
      <c r="S4574" t="s">
        <v>758</v>
      </c>
    </row>
    <row r="4575" spans="1:19" x14ac:dyDescent="0.3">
      <c r="A4575" t="s">
        <v>752</v>
      </c>
      <c r="B4575" t="s">
        <v>748</v>
      </c>
      <c r="C4575" t="s">
        <v>749</v>
      </c>
      <c r="D4575" t="s">
        <v>750</v>
      </c>
      <c r="E4575">
        <v>2</v>
      </c>
      <c r="F4575" t="s">
        <v>248</v>
      </c>
      <c r="G4575" s="37">
        <v>53090.2</v>
      </c>
      <c r="H4575">
        <v>0.3</v>
      </c>
      <c r="I4575">
        <v>53090.2</v>
      </c>
      <c r="J4575">
        <v>0.13</v>
      </c>
      <c r="K4575">
        <v>53090.2</v>
      </c>
      <c r="L4575">
        <v>1.68</v>
      </c>
      <c r="M4575" t="s">
        <v>751</v>
      </c>
      <c r="N4575" s="37">
        <v>0</v>
      </c>
      <c r="O4575">
        <v>106180.4</v>
      </c>
      <c r="P4575" t="s">
        <v>766</v>
      </c>
      <c r="Q4575" t="s">
        <v>766</v>
      </c>
      <c r="R4575" t="s">
        <v>766</v>
      </c>
      <c r="S4575" t="s">
        <v>758</v>
      </c>
    </row>
    <row r="4576" spans="1:19" x14ac:dyDescent="0.3">
      <c r="A4576" t="s">
        <v>747</v>
      </c>
      <c r="B4576" t="s">
        <v>748</v>
      </c>
      <c r="C4576" t="s">
        <v>749</v>
      </c>
      <c r="D4576" t="s">
        <v>750</v>
      </c>
      <c r="E4576">
        <v>-1</v>
      </c>
      <c r="F4576" t="s">
        <v>311</v>
      </c>
      <c r="G4576" s="37">
        <v>27775.32</v>
      </c>
      <c r="H4576">
        <v>1.35</v>
      </c>
      <c r="I4576">
        <v>27775.32</v>
      </c>
      <c r="J4576">
        <v>0.23</v>
      </c>
      <c r="K4576">
        <v>27775.32</v>
      </c>
      <c r="L4576">
        <v>2.4700000000000002</v>
      </c>
      <c r="M4576" t="s">
        <v>751</v>
      </c>
      <c r="N4576" s="37">
        <v>0</v>
      </c>
      <c r="O4576" t="s">
        <v>751</v>
      </c>
      <c r="P4576" t="s">
        <v>766</v>
      </c>
      <c r="Q4576" t="s">
        <v>766</v>
      </c>
      <c r="R4576" t="s">
        <v>766</v>
      </c>
      <c r="S4576" t="s">
        <v>758</v>
      </c>
    </row>
    <row r="4577" spans="1:19" x14ac:dyDescent="0.3">
      <c r="A4577" t="s">
        <v>747</v>
      </c>
      <c r="B4577" t="s">
        <v>748</v>
      </c>
      <c r="C4577" t="s">
        <v>754</v>
      </c>
      <c r="D4577" t="s">
        <v>750</v>
      </c>
      <c r="E4577">
        <v>13</v>
      </c>
      <c r="F4577" t="s">
        <v>167</v>
      </c>
      <c r="G4577" s="37">
        <v>-64.91</v>
      </c>
      <c r="H4577" t="s">
        <v>751</v>
      </c>
      <c r="I4577">
        <v>-64.91</v>
      </c>
      <c r="J4577" t="s">
        <v>751</v>
      </c>
      <c r="K4577">
        <v>-64.91</v>
      </c>
      <c r="L4577" t="s">
        <v>751</v>
      </c>
      <c r="M4577" t="s">
        <v>751</v>
      </c>
      <c r="N4577" s="37">
        <v>0</v>
      </c>
      <c r="O4577" t="s">
        <v>751</v>
      </c>
      <c r="P4577" t="s">
        <v>751</v>
      </c>
      <c r="Q4577" t="s">
        <v>751</v>
      </c>
      <c r="R4577" t="s">
        <v>751</v>
      </c>
      <c r="S4577" t="s">
        <v>758</v>
      </c>
    </row>
    <row r="4578" spans="1:19" x14ac:dyDescent="0.3">
      <c r="A4578" t="s">
        <v>753</v>
      </c>
      <c r="B4578" t="s">
        <v>748</v>
      </c>
      <c r="C4578" t="s">
        <v>754</v>
      </c>
      <c r="D4578" t="s">
        <v>750</v>
      </c>
      <c r="E4578">
        <v>0</v>
      </c>
      <c r="F4578" t="s">
        <v>164</v>
      </c>
      <c r="G4578" s="37">
        <v>-10.1</v>
      </c>
      <c r="H4578" t="s">
        <v>751</v>
      </c>
      <c r="I4578">
        <v>-10.1</v>
      </c>
      <c r="J4578" t="s">
        <v>751</v>
      </c>
      <c r="K4578">
        <v>-10.1</v>
      </c>
      <c r="L4578" t="s">
        <v>751</v>
      </c>
      <c r="M4578" t="s">
        <v>751</v>
      </c>
      <c r="N4578" s="37">
        <v>0</v>
      </c>
      <c r="O4578" t="s">
        <v>751</v>
      </c>
      <c r="P4578" t="s">
        <v>751</v>
      </c>
      <c r="Q4578" t="s">
        <v>751</v>
      </c>
      <c r="R4578" t="s">
        <v>751</v>
      </c>
      <c r="S4578" t="s">
        <v>758</v>
      </c>
    </row>
    <row r="4579" spans="1:19" x14ac:dyDescent="0.3">
      <c r="A4579" t="s">
        <v>747</v>
      </c>
      <c r="B4579" t="s">
        <v>748</v>
      </c>
      <c r="C4579" t="s">
        <v>754</v>
      </c>
      <c r="D4579" t="s">
        <v>750</v>
      </c>
      <c r="E4579">
        <v>-1</v>
      </c>
      <c r="F4579" t="s">
        <v>168</v>
      </c>
      <c r="G4579" s="37">
        <v>-0.56999999999999995</v>
      </c>
      <c r="H4579" t="s">
        <v>751</v>
      </c>
      <c r="I4579">
        <v>-0.56999999999999995</v>
      </c>
      <c r="J4579" t="s">
        <v>751</v>
      </c>
      <c r="K4579">
        <v>-0.56999999999999995</v>
      </c>
      <c r="L4579" t="s">
        <v>751</v>
      </c>
      <c r="M4579">
        <v>1</v>
      </c>
      <c r="N4579" s="37">
        <v>0</v>
      </c>
      <c r="O4579" t="s">
        <v>751</v>
      </c>
      <c r="P4579" t="s">
        <v>751</v>
      </c>
      <c r="Q4579" t="s">
        <v>751</v>
      </c>
      <c r="R4579" t="s">
        <v>751</v>
      </c>
      <c r="S4579" t="s">
        <v>758</v>
      </c>
    </row>
    <row r="4580" spans="1:19" x14ac:dyDescent="0.3">
      <c r="A4580" t="s">
        <v>747</v>
      </c>
      <c r="B4580" t="s">
        <v>748</v>
      </c>
      <c r="C4580" t="s">
        <v>749</v>
      </c>
      <c r="D4580" t="s">
        <v>750</v>
      </c>
      <c r="E4580">
        <v>1</v>
      </c>
      <c r="F4580" t="s">
        <v>383</v>
      </c>
      <c r="G4580" s="37">
        <v>8211.43</v>
      </c>
      <c r="H4580">
        <v>680.73</v>
      </c>
      <c r="I4580">
        <v>8211.43</v>
      </c>
      <c r="J4580">
        <v>1.76</v>
      </c>
      <c r="K4580">
        <v>8211.43</v>
      </c>
      <c r="L4580">
        <v>28.87</v>
      </c>
      <c r="M4580" t="s">
        <v>751</v>
      </c>
      <c r="N4580" s="37">
        <v>0</v>
      </c>
      <c r="O4580">
        <v>8211.43</v>
      </c>
      <c r="P4580" t="s">
        <v>766</v>
      </c>
      <c r="Q4580" t="s">
        <v>768</v>
      </c>
      <c r="R4580" t="s">
        <v>768</v>
      </c>
      <c r="S4580" t="s">
        <v>758</v>
      </c>
    </row>
    <row r="4581" spans="1:19" x14ac:dyDescent="0.3">
      <c r="A4581" t="s">
        <v>747</v>
      </c>
      <c r="B4581" t="s">
        <v>748</v>
      </c>
      <c r="C4581" t="s">
        <v>749</v>
      </c>
      <c r="D4581" t="s">
        <v>750</v>
      </c>
      <c r="E4581">
        <v>6</v>
      </c>
      <c r="F4581" t="s">
        <v>193</v>
      </c>
      <c r="G4581" s="37">
        <v>1658964.18</v>
      </c>
      <c r="H4581">
        <v>74.59</v>
      </c>
      <c r="I4581">
        <v>1658964.18</v>
      </c>
      <c r="J4581">
        <v>33.51</v>
      </c>
      <c r="K4581">
        <v>1658964.18</v>
      </c>
      <c r="L4581">
        <v>417.79</v>
      </c>
      <c r="M4581" t="s">
        <v>751</v>
      </c>
      <c r="N4581" s="37">
        <v>0</v>
      </c>
      <c r="O4581">
        <v>9953785.0800000001</v>
      </c>
      <c r="P4581" t="s">
        <v>766</v>
      </c>
      <c r="Q4581" t="s">
        <v>766</v>
      </c>
      <c r="R4581" t="s">
        <v>766</v>
      </c>
      <c r="S4581" t="s">
        <v>758</v>
      </c>
    </row>
    <row r="4582" spans="1:19" x14ac:dyDescent="0.3">
      <c r="A4582" t="s">
        <v>747</v>
      </c>
      <c r="B4582" t="s">
        <v>748</v>
      </c>
      <c r="C4582" t="s">
        <v>754</v>
      </c>
      <c r="D4582" t="s">
        <v>750</v>
      </c>
      <c r="E4582">
        <v>8</v>
      </c>
      <c r="F4582" t="s">
        <v>395</v>
      </c>
      <c r="G4582" s="37">
        <v>-443.78</v>
      </c>
      <c r="H4582" t="s">
        <v>751</v>
      </c>
      <c r="I4582">
        <v>-443.78</v>
      </c>
      <c r="J4582" t="s">
        <v>751</v>
      </c>
      <c r="K4582">
        <v>-443.78</v>
      </c>
      <c r="L4582" t="s">
        <v>751</v>
      </c>
      <c r="M4582" t="s">
        <v>751</v>
      </c>
      <c r="N4582" s="37">
        <v>0</v>
      </c>
      <c r="O4582" t="s">
        <v>751</v>
      </c>
      <c r="P4582" t="s">
        <v>751</v>
      </c>
      <c r="Q4582" t="s">
        <v>751</v>
      </c>
      <c r="R4582" t="s">
        <v>751</v>
      </c>
      <c r="S4582" t="s">
        <v>758</v>
      </c>
    </row>
    <row r="4583" spans="1:19" x14ac:dyDescent="0.3">
      <c r="A4583" t="s">
        <v>752</v>
      </c>
      <c r="B4583" t="s">
        <v>748</v>
      </c>
      <c r="C4583" t="s">
        <v>754</v>
      </c>
      <c r="D4583" t="s">
        <v>750</v>
      </c>
      <c r="E4583">
        <v>-4</v>
      </c>
      <c r="F4583" t="s">
        <v>315</v>
      </c>
      <c r="G4583" s="37">
        <v>-3406.46</v>
      </c>
      <c r="H4583" t="s">
        <v>751</v>
      </c>
      <c r="I4583">
        <v>-3406.46</v>
      </c>
      <c r="J4583" t="s">
        <v>751</v>
      </c>
      <c r="K4583">
        <v>-3406.46</v>
      </c>
      <c r="L4583" t="s">
        <v>751</v>
      </c>
      <c r="M4583" t="s">
        <v>751</v>
      </c>
      <c r="N4583" s="37">
        <v>0</v>
      </c>
      <c r="O4583" t="s">
        <v>751</v>
      </c>
      <c r="P4583" t="s">
        <v>751</v>
      </c>
      <c r="Q4583" t="s">
        <v>751</v>
      </c>
      <c r="R4583" t="s">
        <v>751</v>
      </c>
      <c r="S4583" t="s">
        <v>758</v>
      </c>
    </row>
    <row r="4584" spans="1:19" x14ac:dyDescent="0.3">
      <c r="A4584" t="s">
        <v>753</v>
      </c>
      <c r="B4584" t="s">
        <v>748</v>
      </c>
      <c r="C4584" t="s">
        <v>754</v>
      </c>
      <c r="D4584" t="s">
        <v>750</v>
      </c>
      <c r="E4584">
        <v>4</v>
      </c>
      <c r="F4584" t="s">
        <v>157</v>
      </c>
      <c r="G4584" s="37">
        <v>-23080.02</v>
      </c>
      <c r="H4584" t="s">
        <v>751</v>
      </c>
      <c r="I4584">
        <v>-23080.02</v>
      </c>
      <c r="J4584" t="s">
        <v>751</v>
      </c>
      <c r="K4584">
        <v>-23080.02</v>
      </c>
      <c r="L4584" t="s">
        <v>751</v>
      </c>
      <c r="M4584" t="s">
        <v>751</v>
      </c>
      <c r="N4584" s="37">
        <v>0</v>
      </c>
      <c r="O4584" t="s">
        <v>751</v>
      </c>
      <c r="P4584" t="s">
        <v>751</v>
      </c>
      <c r="Q4584" t="s">
        <v>751</v>
      </c>
      <c r="R4584" t="s">
        <v>751</v>
      </c>
      <c r="S4584" t="s">
        <v>758</v>
      </c>
    </row>
    <row r="4585" spans="1:19" x14ac:dyDescent="0.3">
      <c r="A4585" t="s">
        <v>747</v>
      </c>
      <c r="B4585" t="s">
        <v>748</v>
      </c>
      <c r="C4585" t="s">
        <v>749</v>
      </c>
      <c r="D4585" t="s">
        <v>750</v>
      </c>
      <c r="E4585">
        <v>-1</v>
      </c>
      <c r="F4585" t="s">
        <v>515</v>
      </c>
      <c r="G4585" s="37">
        <v>33329.46</v>
      </c>
      <c r="H4585">
        <v>4.03</v>
      </c>
      <c r="I4585">
        <v>33329.46</v>
      </c>
      <c r="J4585">
        <v>3.65</v>
      </c>
      <c r="K4585">
        <v>33329.46</v>
      </c>
      <c r="L4585">
        <v>18.84</v>
      </c>
      <c r="M4585" t="s">
        <v>751</v>
      </c>
      <c r="N4585" s="37">
        <v>0</v>
      </c>
      <c r="O4585" t="s">
        <v>751</v>
      </c>
      <c r="P4585" t="s">
        <v>766</v>
      </c>
      <c r="Q4585" t="s">
        <v>766</v>
      </c>
      <c r="R4585" t="s">
        <v>766</v>
      </c>
      <c r="S4585" t="s">
        <v>758</v>
      </c>
    </row>
    <row r="4586" spans="1:19" x14ac:dyDescent="0.3">
      <c r="A4586" t="s">
        <v>753</v>
      </c>
      <c r="B4586" t="s">
        <v>748</v>
      </c>
      <c r="C4586" t="s">
        <v>749</v>
      </c>
      <c r="D4586" t="s">
        <v>750</v>
      </c>
      <c r="E4586">
        <v>-4</v>
      </c>
      <c r="F4586" t="s">
        <v>316</v>
      </c>
      <c r="G4586" s="37">
        <v>6450.73</v>
      </c>
      <c r="H4586">
        <v>0.25</v>
      </c>
      <c r="I4586">
        <v>6450.73</v>
      </c>
      <c r="J4586">
        <v>0.12</v>
      </c>
      <c r="K4586">
        <v>6450.73</v>
      </c>
      <c r="L4586">
        <v>1.1399999999999999</v>
      </c>
      <c r="M4586" t="s">
        <v>751</v>
      </c>
      <c r="N4586" s="37">
        <v>0</v>
      </c>
      <c r="O4586" t="s">
        <v>751</v>
      </c>
      <c r="P4586" t="s">
        <v>766</v>
      </c>
      <c r="Q4586" t="s">
        <v>766</v>
      </c>
      <c r="R4586" t="s">
        <v>766</v>
      </c>
      <c r="S4586" t="s">
        <v>758</v>
      </c>
    </row>
    <row r="4587" spans="1:19" x14ac:dyDescent="0.3">
      <c r="A4587" t="s">
        <v>753</v>
      </c>
      <c r="B4587" t="s">
        <v>748</v>
      </c>
      <c r="C4587" t="s">
        <v>749</v>
      </c>
      <c r="D4587" t="s">
        <v>750</v>
      </c>
      <c r="E4587">
        <v>4</v>
      </c>
      <c r="F4587" t="s">
        <v>378</v>
      </c>
      <c r="G4587" s="37">
        <v>70688.95</v>
      </c>
      <c r="H4587">
        <v>0</v>
      </c>
      <c r="I4587">
        <v>70688.95</v>
      </c>
      <c r="J4587">
        <v>0</v>
      </c>
      <c r="K4587">
        <v>70688.95</v>
      </c>
      <c r="L4587">
        <v>0</v>
      </c>
      <c r="M4587" t="s">
        <v>751</v>
      </c>
      <c r="N4587" s="37">
        <v>0</v>
      </c>
      <c r="O4587">
        <v>282755.8</v>
      </c>
      <c r="P4587" t="s">
        <v>766</v>
      </c>
      <c r="Q4587" t="s">
        <v>766</v>
      </c>
      <c r="R4587" t="s">
        <v>766</v>
      </c>
      <c r="S4587" t="s">
        <v>758</v>
      </c>
    </row>
    <row r="4588" spans="1:19" x14ac:dyDescent="0.3">
      <c r="A4588" t="s">
        <v>752</v>
      </c>
      <c r="B4588" t="s">
        <v>748</v>
      </c>
      <c r="C4588" t="s">
        <v>749</v>
      </c>
      <c r="D4588" t="s">
        <v>750</v>
      </c>
      <c r="E4588">
        <v>-4</v>
      </c>
      <c r="F4588" t="s">
        <v>167</v>
      </c>
      <c r="G4588" s="37">
        <v>34073.370000000003</v>
      </c>
      <c r="H4588">
        <v>2.16</v>
      </c>
      <c r="I4588">
        <v>34073.370000000003</v>
      </c>
      <c r="J4588">
        <v>1.02</v>
      </c>
      <c r="K4588">
        <v>34073.370000000003</v>
      </c>
      <c r="L4588">
        <v>9.81</v>
      </c>
      <c r="M4588" t="s">
        <v>751</v>
      </c>
      <c r="N4588" s="37">
        <v>0</v>
      </c>
      <c r="O4588" t="s">
        <v>751</v>
      </c>
      <c r="P4588" t="s">
        <v>766</v>
      </c>
      <c r="Q4588" t="s">
        <v>766</v>
      </c>
      <c r="R4588" t="s">
        <v>766</v>
      </c>
      <c r="S4588" t="s">
        <v>758</v>
      </c>
    </row>
    <row r="4589" spans="1:19" x14ac:dyDescent="0.3">
      <c r="A4589" t="s">
        <v>747</v>
      </c>
      <c r="B4589" t="s">
        <v>748</v>
      </c>
      <c r="C4589" t="s">
        <v>749</v>
      </c>
      <c r="D4589" t="s">
        <v>750</v>
      </c>
      <c r="E4589">
        <v>5</v>
      </c>
      <c r="F4589" t="s">
        <v>424</v>
      </c>
      <c r="G4589" s="37">
        <v>98480.58</v>
      </c>
      <c r="H4589">
        <v>22.3</v>
      </c>
      <c r="I4589">
        <v>98480.58</v>
      </c>
      <c r="J4589">
        <v>1707.94</v>
      </c>
      <c r="K4589">
        <v>98480.58</v>
      </c>
      <c r="L4589">
        <v>40.81</v>
      </c>
      <c r="M4589" t="s">
        <v>751</v>
      </c>
      <c r="N4589" s="37">
        <v>0</v>
      </c>
      <c r="O4589">
        <v>492402.9</v>
      </c>
      <c r="P4589" t="s">
        <v>768</v>
      </c>
      <c r="Q4589" t="s">
        <v>766</v>
      </c>
      <c r="R4589" t="s">
        <v>768</v>
      </c>
      <c r="S4589" t="s">
        <v>758</v>
      </c>
    </row>
    <row r="4590" spans="1:19" x14ac:dyDescent="0.3">
      <c r="A4590" t="s">
        <v>753</v>
      </c>
      <c r="B4590" t="s">
        <v>748</v>
      </c>
      <c r="C4590" t="s">
        <v>749</v>
      </c>
      <c r="D4590" t="s">
        <v>750</v>
      </c>
      <c r="E4590">
        <v>-1</v>
      </c>
      <c r="F4590" t="s">
        <v>140</v>
      </c>
      <c r="G4590" s="37">
        <v>235.94</v>
      </c>
      <c r="H4590">
        <v>0.04</v>
      </c>
      <c r="I4590">
        <v>235.94</v>
      </c>
      <c r="J4590">
        <v>0.01</v>
      </c>
      <c r="K4590">
        <v>235.94</v>
      </c>
      <c r="L4590">
        <v>7.0000000000000007E-2</v>
      </c>
      <c r="M4590" t="s">
        <v>751</v>
      </c>
      <c r="N4590" s="37">
        <v>0</v>
      </c>
      <c r="O4590" t="s">
        <v>751</v>
      </c>
      <c r="P4590" t="s">
        <v>766</v>
      </c>
      <c r="Q4590" t="s">
        <v>766</v>
      </c>
      <c r="R4590" t="s">
        <v>766</v>
      </c>
      <c r="S4590" t="s">
        <v>758</v>
      </c>
    </row>
    <row r="4591" spans="1:19" x14ac:dyDescent="0.3">
      <c r="A4591" t="s">
        <v>747</v>
      </c>
      <c r="B4591" t="s">
        <v>748</v>
      </c>
      <c r="C4591" t="s">
        <v>754</v>
      </c>
      <c r="D4591" t="s">
        <v>750</v>
      </c>
      <c r="E4591">
        <v>5</v>
      </c>
      <c r="F4591" t="s">
        <v>210</v>
      </c>
      <c r="G4591" s="37">
        <v>-307.93</v>
      </c>
      <c r="H4591" t="s">
        <v>751</v>
      </c>
      <c r="I4591">
        <v>-307.93</v>
      </c>
      <c r="J4591" t="s">
        <v>751</v>
      </c>
      <c r="K4591">
        <v>-307.93</v>
      </c>
      <c r="L4591" t="s">
        <v>751</v>
      </c>
      <c r="M4591" t="s">
        <v>751</v>
      </c>
      <c r="N4591" s="37">
        <v>-31.54</v>
      </c>
      <c r="O4591" t="s">
        <v>751</v>
      </c>
      <c r="P4591" t="s">
        <v>751</v>
      </c>
      <c r="Q4591" t="s">
        <v>751</v>
      </c>
      <c r="R4591" t="s">
        <v>751</v>
      </c>
      <c r="S4591" t="s">
        <v>758</v>
      </c>
    </row>
    <row r="4592" spans="1:19" x14ac:dyDescent="0.3">
      <c r="A4592" t="s">
        <v>753</v>
      </c>
      <c r="B4592" t="s">
        <v>748</v>
      </c>
      <c r="C4592" t="s">
        <v>749</v>
      </c>
      <c r="D4592" t="s">
        <v>750</v>
      </c>
      <c r="E4592">
        <v>14</v>
      </c>
      <c r="F4592" t="s">
        <v>250</v>
      </c>
      <c r="G4592" s="37">
        <v>209038.58</v>
      </c>
      <c r="H4592">
        <v>59.57</v>
      </c>
      <c r="I4592">
        <v>209038.58</v>
      </c>
      <c r="J4592">
        <v>319.92</v>
      </c>
      <c r="K4592">
        <v>209038.58</v>
      </c>
      <c r="L4592">
        <v>208.33</v>
      </c>
      <c r="M4592" t="s">
        <v>751</v>
      </c>
      <c r="N4592" s="37">
        <v>0</v>
      </c>
      <c r="O4592">
        <v>2926540.12</v>
      </c>
      <c r="P4592" t="s">
        <v>766</v>
      </c>
      <c r="Q4592" t="s">
        <v>766</v>
      </c>
      <c r="R4592" t="s">
        <v>768</v>
      </c>
      <c r="S4592" t="s">
        <v>758</v>
      </c>
    </row>
    <row r="4593" spans="1:19" x14ac:dyDescent="0.3">
      <c r="A4593" t="s">
        <v>752</v>
      </c>
      <c r="B4593" t="s">
        <v>748</v>
      </c>
      <c r="C4593" t="s">
        <v>749</v>
      </c>
      <c r="D4593" t="s">
        <v>750</v>
      </c>
      <c r="E4593">
        <v>4</v>
      </c>
      <c r="F4593" t="s">
        <v>529</v>
      </c>
      <c r="G4593" s="37">
        <v>43655.12</v>
      </c>
      <c r="H4593" t="s">
        <v>751</v>
      </c>
      <c r="I4593">
        <v>43655.12</v>
      </c>
      <c r="J4593" t="s">
        <v>751</v>
      </c>
      <c r="K4593">
        <v>43655.12</v>
      </c>
      <c r="L4593">
        <v>13.29</v>
      </c>
      <c r="M4593" t="s">
        <v>751</v>
      </c>
      <c r="N4593" s="37">
        <v>0</v>
      </c>
      <c r="O4593">
        <v>174620.48</v>
      </c>
      <c r="P4593" t="s">
        <v>766</v>
      </c>
      <c r="Q4593" t="s">
        <v>766</v>
      </c>
      <c r="R4593" t="s">
        <v>768</v>
      </c>
      <c r="S4593" t="s">
        <v>758</v>
      </c>
    </row>
    <row r="4594" spans="1:19" x14ac:dyDescent="0.3">
      <c r="A4594" t="s">
        <v>747</v>
      </c>
      <c r="B4594" t="s">
        <v>748</v>
      </c>
      <c r="C4594" t="s">
        <v>749</v>
      </c>
      <c r="D4594" t="s">
        <v>750</v>
      </c>
      <c r="E4594">
        <v>3</v>
      </c>
      <c r="F4594" t="s">
        <v>104</v>
      </c>
      <c r="G4594" s="37">
        <v>25015.65</v>
      </c>
      <c r="H4594">
        <v>4.32</v>
      </c>
      <c r="I4594">
        <v>25015.65</v>
      </c>
      <c r="J4594">
        <v>0.61</v>
      </c>
      <c r="K4594">
        <v>25015.65</v>
      </c>
      <c r="L4594">
        <v>33.56</v>
      </c>
      <c r="M4594" t="s">
        <v>751</v>
      </c>
      <c r="N4594" s="37">
        <v>0</v>
      </c>
      <c r="O4594">
        <v>75046.950000000012</v>
      </c>
      <c r="P4594" t="s">
        <v>766</v>
      </c>
      <c r="Q4594" t="s">
        <v>766</v>
      </c>
      <c r="R4594" t="s">
        <v>766</v>
      </c>
      <c r="S4594" t="s">
        <v>758</v>
      </c>
    </row>
    <row r="4595" spans="1:19" x14ac:dyDescent="0.3">
      <c r="A4595" t="s">
        <v>747</v>
      </c>
      <c r="B4595" t="s">
        <v>748</v>
      </c>
      <c r="C4595" t="s">
        <v>749</v>
      </c>
      <c r="D4595" t="s">
        <v>750</v>
      </c>
      <c r="E4595">
        <v>5</v>
      </c>
      <c r="F4595" t="s">
        <v>47</v>
      </c>
      <c r="G4595" s="37">
        <v>1911333.7</v>
      </c>
      <c r="H4595">
        <v>42.39</v>
      </c>
      <c r="I4595">
        <v>1911333.7</v>
      </c>
      <c r="J4595">
        <v>3.05</v>
      </c>
      <c r="K4595">
        <v>1911333.7</v>
      </c>
      <c r="L4595">
        <v>66.09</v>
      </c>
      <c r="M4595" t="s">
        <v>751</v>
      </c>
      <c r="N4595" s="37">
        <v>0</v>
      </c>
      <c r="O4595">
        <v>9556668.5</v>
      </c>
      <c r="P4595" t="s">
        <v>766</v>
      </c>
      <c r="Q4595" t="s">
        <v>766</v>
      </c>
      <c r="R4595" t="s">
        <v>766</v>
      </c>
      <c r="S4595" t="s">
        <v>758</v>
      </c>
    </row>
    <row r="4596" spans="1:19" x14ac:dyDescent="0.3">
      <c r="A4596" t="s">
        <v>747</v>
      </c>
      <c r="B4596" t="s">
        <v>748</v>
      </c>
      <c r="C4596" t="s">
        <v>754</v>
      </c>
      <c r="D4596" t="s">
        <v>750</v>
      </c>
      <c r="E4596">
        <v>2</v>
      </c>
      <c r="F4596" t="s">
        <v>226</v>
      </c>
      <c r="G4596" s="37">
        <v>-6457.93</v>
      </c>
      <c r="H4596" t="s">
        <v>751</v>
      </c>
      <c r="I4596">
        <v>-6457.93</v>
      </c>
      <c r="J4596" t="s">
        <v>751</v>
      </c>
      <c r="K4596">
        <v>-6457.93</v>
      </c>
      <c r="L4596" t="s">
        <v>751</v>
      </c>
      <c r="M4596" t="s">
        <v>751</v>
      </c>
      <c r="N4596" s="37">
        <v>0</v>
      </c>
      <c r="O4596" t="s">
        <v>751</v>
      </c>
      <c r="P4596" t="s">
        <v>751</v>
      </c>
      <c r="Q4596" t="s">
        <v>751</v>
      </c>
      <c r="R4596" t="s">
        <v>751</v>
      </c>
      <c r="S4596" t="s">
        <v>758</v>
      </c>
    </row>
    <row r="4597" spans="1:19" x14ac:dyDescent="0.3">
      <c r="A4597" t="s">
        <v>753</v>
      </c>
      <c r="B4597" t="s">
        <v>748</v>
      </c>
      <c r="C4597" t="s">
        <v>749</v>
      </c>
      <c r="D4597" t="s">
        <v>750</v>
      </c>
      <c r="E4597">
        <v>4</v>
      </c>
      <c r="F4597" t="s">
        <v>388</v>
      </c>
      <c r="G4597" s="37">
        <v>18.489999999999998</v>
      </c>
      <c r="H4597">
        <v>0</v>
      </c>
      <c r="I4597">
        <v>18.489999999999998</v>
      </c>
      <c r="J4597">
        <v>0</v>
      </c>
      <c r="K4597">
        <v>18.489999999999998</v>
      </c>
      <c r="L4597">
        <v>0</v>
      </c>
      <c r="M4597" t="s">
        <v>751</v>
      </c>
      <c r="N4597" s="37">
        <v>0</v>
      </c>
      <c r="O4597">
        <v>73.959999999999994</v>
      </c>
      <c r="P4597" t="s">
        <v>766</v>
      </c>
      <c r="Q4597" t="s">
        <v>766</v>
      </c>
      <c r="R4597" t="s">
        <v>766</v>
      </c>
      <c r="S4597" t="s">
        <v>758</v>
      </c>
    </row>
    <row r="4598" spans="1:19" x14ac:dyDescent="0.3">
      <c r="A4598" t="s">
        <v>753</v>
      </c>
      <c r="B4598" t="s">
        <v>748</v>
      </c>
      <c r="C4598" t="s">
        <v>754</v>
      </c>
      <c r="D4598" t="s">
        <v>750</v>
      </c>
      <c r="E4598">
        <v>-1</v>
      </c>
      <c r="F4598" t="s">
        <v>303</v>
      </c>
      <c r="G4598" s="37">
        <v>-2986.14</v>
      </c>
      <c r="H4598" t="s">
        <v>751</v>
      </c>
      <c r="I4598">
        <v>-2986.14</v>
      </c>
      <c r="J4598" t="s">
        <v>751</v>
      </c>
      <c r="K4598">
        <v>-2986.14</v>
      </c>
      <c r="L4598" t="s">
        <v>751</v>
      </c>
      <c r="M4598" t="s">
        <v>751</v>
      </c>
      <c r="N4598" s="37">
        <v>0</v>
      </c>
      <c r="O4598" t="s">
        <v>751</v>
      </c>
      <c r="P4598" t="s">
        <v>751</v>
      </c>
      <c r="Q4598" t="s">
        <v>751</v>
      </c>
      <c r="R4598" t="s">
        <v>751</v>
      </c>
      <c r="S4598" t="s">
        <v>758</v>
      </c>
    </row>
    <row r="4599" spans="1:19" x14ac:dyDescent="0.3">
      <c r="A4599" t="s">
        <v>747</v>
      </c>
      <c r="B4599" t="s">
        <v>748</v>
      </c>
      <c r="C4599" t="s">
        <v>754</v>
      </c>
      <c r="D4599" t="s">
        <v>750</v>
      </c>
      <c r="E4599">
        <v>5</v>
      </c>
      <c r="F4599" t="s">
        <v>542</v>
      </c>
      <c r="G4599" s="37">
        <v>-3841.83</v>
      </c>
      <c r="H4599" t="s">
        <v>751</v>
      </c>
      <c r="I4599">
        <v>-3841.83</v>
      </c>
      <c r="J4599" t="s">
        <v>751</v>
      </c>
      <c r="K4599">
        <v>-3841.83</v>
      </c>
      <c r="L4599" t="s">
        <v>751</v>
      </c>
      <c r="M4599" t="s">
        <v>751</v>
      </c>
      <c r="N4599" s="37">
        <v>0</v>
      </c>
      <c r="O4599" t="s">
        <v>751</v>
      </c>
      <c r="P4599" t="s">
        <v>751</v>
      </c>
      <c r="Q4599" t="s">
        <v>751</v>
      </c>
      <c r="R4599" t="s">
        <v>751</v>
      </c>
      <c r="S4599" t="s">
        <v>758</v>
      </c>
    </row>
    <row r="4600" spans="1:19" x14ac:dyDescent="0.3">
      <c r="A4600" t="s">
        <v>747</v>
      </c>
      <c r="B4600" t="s">
        <v>748</v>
      </c>
      <c r="C4600" t="s">
        <v>749</v>
      </c>
      <c r="D4600" t="s">
        <v>750</v>
      </c>
      <c r="E4600">
        <v>2</v>
      </c>
      <c r="F4600" t="s">
        <v>278</v>
      </c>
      <c r="G4600" s="37">
        <v>96895.24</v>
      </c>
      <c r="H4600">
        <v>7.28</v>
      </c>
      <c r="I4600">
        <v>96895.24</v>
      </c>
      <c r="J4600">
        <v>1.22</v>
      </c>
      <c r="K4600">
        <v>96895.24</v>
      </c>
      <c r="L4600">
        <v>13.32</v>
      </c>
      <c r="M4600" t="s">
        <v>751</v>
      </c>
      <c r="N4600" s="37">
        <v>0</v>
      </c>
      <c r="O4600">
        <v>193790.48</v>
      </c>
      <c r="P4600" t="s">
        <v>766</v>
      </c>
      <c r="Q4600" t="s">
        <v>766</v>
      </c>
      <c r="R4600" t="s">
        <v>766</v>
      </c>
      <c r="S4600" t="s">
        <v>758</v>
      </c>
    </row>
    <row r="4601" spans="1:19" x14ac:dyDescent="0.3">
      <c r="A4601" t="s">
        <v>753</v>
      </c>
      <c r="B4601" t="s">
        <v>748</v>
      </c>
      <c r="C4601" t="s">
        <v>749</v>
      </c>
      <c r="D4601" t="s">
        <v>750</v>
      </c>
      <c r="E4601">
        <v>4</v>
      </c>
      <c r="F4601" t="s">
        <v>67</v>
      </c>
      <c r="G4601" s="37">
        <v>184516.76</v>
      </c>
      <c r="H4601">
        <v>37.44</v>
      </c>
      <c r="I4601">
        <v>184516.76</v>
      </c>
      <c r="J4601">
        <v>33.880000000000003</v>
      </c>
      <c r="K4601">
        <v>184516.76</v>
      </c>
      <c r="L4601">
        <v>175.05</v>
      </c>
      <c r="M4601" t="s">
        <v>751</v>
      </c>
      <c r="N4601" s="37">
        <v>0</v>
      </c>
      <c r="O4601">
        <v>738067.04</v>
      </c>
      <c r="P4601" t="s">
        <v>766</v>
      </c>
      <c r="Q4601" t="s">
        <v>766</v>
      </c>
      <c r="R4601" t="s">
        <v>766</v>
      </c>
      <c r="S4601" t="s">
        <v>758</v>
      </c>
    </row>
    <row r="4602" spans="1:19" x14ac:dyDescent="0.3">
      <c r="A4602" t="s">
        <v>752</v>
      </c>
      <c r="B4602" t="s">
        <v>748</v>
      </c>
      <c r="C4602" t="s">
        <v>754</v>
      </c>
      <c r="D4602" t="s">
        <v>750</v>
      </c>
      <c r="E4602">
        <v>5</v>
      </c>
      <c r="F4602" t="s">
        <v>91</v>
      </c>
      <c r="G4602" s="37">
        <v>-129008.23</v>
      </c>
      <c r="H4602" t="s">
        <v>751</v>
      </c>
      <c r="I4602">
        <v>-129008.23</v>
      </c>
      <c r="J4602" t="s">
        <v>751</v>
      </c>
      <c r="K4602">
        <v>-129008.23</v>
      </c>
      <c r="L4602" t="s">
        <v>751</v>
      </c>
      <c r="M4602" t="s">
        <v>751</v>
      </c>
      <c r="N4602" s="37">
        <v>0</v>
      </c>
      <c r="O4602" t="s">
        <v>751</v>
      </c>
      <c r="P4602" t="s">
        <v>751</v>
      </c>
      <c r="Q4602" t="s">
        <v>751</v>
      </c>
      <c r="R4602" t="s">
        <v>751</v>
      </c>
      <c r="S4602" t="s">
        <v>758</v>
      </c>
    </row>
    <row r="4603" spans="1:19" x14ac:dyDescent="0.3">
      <c r="A4603" t="s">
        <v>752</v>
      </c>
      <c r="B4603" t="s">
        <v>748</v>
      </c>
      <c r="C4603" t="s">
        <v>754</v>
      </c>
      <c r="D4603" t="s">
        <v>750</v>
      </c>
      <c r="E4603">
        <v>3</v>
      </c>
      <c r="F4603" t="s">
        <v>214</v>
      </c>
      <c r="G4603" s="37">
        <v>-64248.92</v>
      </c>
      <c r="H4603" t="s">
        <v>751</v>
      </c>
      <c r="I4603">
        <v>-64248.92</v>
      </c>
      <c r="J4603" t="s">
        <v>751</v>
      </c>
      <c r="K4603">
        <v>-64248.92</v>
      </c>
      <c r="L4603" t="s">
        <v>751</v>
      </c>
      <c r="M4603" t="s">
        <v>751</v>
      </c>
      <c r="N4603" s="37">
        <v>0</v>
      </c>
      <c r="O4603" t="s">
        <v>751</v>
      </c>
      <c r="P4603" t="s">
        <v>751</v>
      </c>
      <c r="Q4603" t="s">
        <v>751</v>
      </c>
      <c r="R4603" t="s">
        <v>751</v>
      </c>
      <c r="S4603" t="s">
        <v>758</v>
      </c>
    </row>
    <row r="4604" spans="1:19" x14ac:dyDescent="0.3">
      <c r="A4604" t="s">
        <v>752</v>
      </c>
      <c r="B4604" t="s">
        <v>748</v>
      </c>
      <c r="C4604" t="s">
        <v>754</v>
      </c>
      <c r="D4604" t="s">
        <v>750</v>
      </c>
      <c r="E4604">
        <v>-4</v>
      </c>
      <c r="F4604" t="s">
        <v>306</v>
      </c>
      <c r="G4604" s="37">
        <v>-43.39</v>
      </c>
      <c r="H4604" t="s">
        <v>751</v>
      </c>
      <c r="I4604">
        <v>-43.39</v>
      </c>
      <c r="J4604" t="s">
        <v>751</v>
      </c>
      <c r="K4604">
        <v>-43.39</v>
      </c>
      <c r="L4604" t="s">
        <v>751</v>
      </c>
      <c r="M4604" t="s">
        <v>751</v>
      </c>
      <c r="N4604" s="37">
        <v>0</v>
      </c>
      <c r="O4604" t="s">
        <v>751</v>
      </c>
      <c r="P4604" t="s">
        <v>751</v>
      </c>
      <c r="Q4604" t="s">
        <v>751</v>
      </c>
      <c r="R4604" t="s">
        <v>751</v>
      </c>
      <c r="S4604" t="s">
        <v>758</v>
      </c>
    </row>
    <row r="4605" spans="1:19" x14ac:dyDescent="0.3">
      <c r="A4605" t="s">
        <v>747</v>
      </c>
      <c r="B4605" t="s">
        <v>748</v>
      </c>
      <c r="C4605" t="s">
        <v>754</v>
      </c>
      <c r="D4605" t="s">
        <v>750</v>
      </c>
      <c r="E4605">
        <v>1</v>
      </c>
      <c r="F4605" t="s">
        <v>330</v>
      </c>
      <c r="G4605" s="37">
        <v>-9408.94</v>
      </c>
      <c r="H4605" t="s">
        <v>751</v>
      </c>
      <c r="I4605">
        <v>-9408.94</v>
      </c>
      <c r="J4605" t="s">
        <v>751</v>
      </c>
      <c r="K4605">
        <v>-9408.94</v>
      </c>
      <c r="L4605" t="s">
        <v>751</v>
      </c>
      <c r="M4605" t="s">
        <v>751</v>
      </c>
      <c r="N4605" s="37">
        <v>-7.14</v>
      </c>
      <c r="O4605" t="s">
        <v>751</v>
      </c>
      <c r="P4605" t="s">
        <v>751</v>
      </c>
      <c r="Q4605" t="s">
        <v>751</v>
      </c>
      <c r="R4605" t="s">
        <v>751</v>
      </c>
      <c r="S4605" t="s">
        <v>758</v>
      </c>
    </row>
    <row r="4606" spans="1:19" x14ac:dyDescent="0.3">
      <c r="A4606" t="s">
        <v>747</v>
      </c>
      <c r="B4606" t="s">
        <v>748</v>
      </c>
      <c r="C4606" t="s">
        <v>754</v>
      </c>
      <c r="D4606" t="s">
        <v>750</v>
      </c>
      <c r="E4606">
        <v>11</v>
      </c>
      <c r="F4606" t="s">
        <v>186</v>
      </c>
      <c r="G4606" s="37">
        <v>-679.65</v>
      </c>
      <c r="H4606" t="s">
        <v>751</v>
      </c>
      <c r="I4606">
        <v>-679.65</v>
      </c>
      <c r="J4606" t="s">
        <v>751</v>
      </c>
      <c r="K4606">
        <v>-679.65</v>
      </c>
      <c r="L4606" t="s">
        <v>751</v>
      </c>
      <c r="M4606">
        <v>0</v>
      </c>
      <c r="N4606" s="37">
        <v>0</v>
      </c>
      <c r="O4606" t="s">
        <v>751</v>
      </c>
      <c r="P4606" t="s">
        <v>751</v>
      </c>
      <c r="Q4606" t="s">
        <v>751</v>
      </c>
      <c r="R4606" t="s">
        <v>751</v>
      </c>
      <c r="S4606" t="s">
        <v>758</v>
      </c>
    </row>
    <row r="4607" spans="1:19" x14ac:dyDescent="0.3">
      <c r="A4607" t="s">
        <v>753</v>
      </c>
      <c r="B4607" t="s">
        <v>748</v>
      </c>
      <c r="C4607" t="s">
        <v>749</v>
      </c>
      <c r="D4607" t="s">
        <v>750</v>
      </c>
      <c r="E4607">
        <v>4</v>
      </c>
      <c r="F4607" t="s">
        <v>373</v>
      </c>
      <c r="G4607" s="37">
        <v>22107.919999999998</v>
      </c>
      <c r="H4607">
        <v>1.67</v>
      </c>
      <c r="I4607">
        <v>22107.919999999998</v>
      </c>
      <c r="J4607">
        <v>694.35</v>
      </c>
      <c r="K4607">
        <v>22107.919999999998</v>
      </c>
      <c r="L4607">
        <v>7.58</v>
      </c>
      <c r="M4607" t="s">
        <v>751</v>
      </c>
      <c r="N4607" s="37">
        <v>22107.919999999998</v>
      </c>
      <c r="O4607">
        <v>88431.679999999993</v>
      </c>
      <c r="P4607" t="s">
        <v>768</v>
      </c>
      <c r="Q4607" t="s">
        <v>766</v>
      </c>
      <c r="R4607" t="s">
        <v>768</v>
      </c>
      <c r="S4607" t="s">
        <v>758</v>
      </c>
    </row>
    <row r="4608" spans="1:19" x14ac:dyDescent="0.3">
      <c r="A4608" t="s">
        <v>747</v>
      </c>
      <c r="B4608" t="s">
        <v>748</v>
      </c>
      <c r="C4608" t="s">
        <v>754</v>
      </c>
      <c r="D4608" t="s">
        <v>750</v>
      </c>
      <c r="E4608">
        <v>0</v>
      </c>
      <c r="F4608" t="s">
        <v>133</v>
      </c>
      <c r="G4608" s="37">
        <v>-36.82</v>
      </c>
      <c r="H4608" t="s">
        <v>751</v>
      </c>
      <c r="I4608">
        <v>-36.82</v>
      </c>
      <c r="J4608" t="s">
        <v>751</v>
      </c>
      <c r="K4608">
        <v>-36.82</v>
      </c>
      <c r="L4608" t="s">
        <v>751</v>
      </c>
      <c r="M4608">
        <v>1</v>
      </c>
      <c r="N4608" s="37">
        <v>-5.93</v>
      </c>
      <c r="O4608" t="s">
        <v>751</v>
      </c>
      <c r="P4608" t="s">
        <v>751</v>
      </c>
      <c r="Q4608" t="s">
        <v>751</v>
      </c>
      <c r="R4608" t="s">
        <v>751</v>
      </c>
      <c r="S4608" t="s">
        <v>758</v>
      </c>
    </row>
    <row r="4609" spans="1:19" x14ac:dyDescent="0.3">
      <c r="A4609" t="s">
        <v>747</v>
      </c>
      <c r="B4609" t="s">
        <v>748</v>
      </c>
      <c r="C4609" t="s">
        <v>749</v>
      </c>
      <c r="D4609" t="s">
        <v>750</v>
      </c>
      <c r="E4609">
        <v>-1</v>
      </c>
      <c r="F4609" t="s">
        <v>450</v>
      </c>
      <c r="G4609" s="37">
        <v>670560.04</v>
      </c>
      <c r="H4609">
        <v>24.9</v>
      </c>
      <c r="I4609">
        <v>670560.04</v>
      </c>
      <c r="J4609">
        <v>13.53</v>
      </c>
      <c r="K4609">
        <v>670560.04</v>
      </c>
      <c r="L4609">
        <v>221.67</v>
      </c>
      <c r="M4609" t="s">
        <v>751</v>
      </c>
      <c r="N4609" s="37">
        <v>0</v>
      </c>
      <c r="O4609" t="s">
        <v>751</v>
      </c>
      <c r="P4609" t="s">
        <v>766</v>
      </c>
      <c r="Q4609" t="s">
        <v>766</v>
      </c>
      <c r="R4609" t="s">
        <v>766</v>
      </c>
      <c r="S4609" t="s">
        <v>758</v>
      </c>
    </row>
    <row r="4610" spans="1:19" x14ac:dyDescent="0.3">
      <c r="A4610" t="s">
        <v>753</v>
      </c>
      <c r="B4610" t="s">
        <v>748</v>
      </c>
      <c r="C4610" t="s">
        <v>749</v>
      </c>
      <c r="D4610" t="s">
        <v>750</v>
      </c>
      <c r="E4610">
        <v>2</v>
      </c>
      <c r="F4610" t="s">
        <v>327</v>
      </c>
      <c r="G4610" s="37">
        <v>65994.8</v>
      </c>
      <c r="H4610">
        <v>42236.23</v>
      </c>
      <c r="I4610">
        <v>65994.8</v>
      </c>
      <c r="J4610">
        <v>3.26</v>
      </c>
      <c r="K4610">
        <v>65994.8</v>
      </c>
      <c r="L4610">
        <v>70.790000000000006</v>
      </c>
      <c r="M4610" t="s">
        <v>751</v>
      </c>
      <c r="N4610" s="37">
        <v>0</v>
      </c>
      <c r="O4610">
        <v>131989.6</v>
      </c>
      <c r="P4610" t="s">
        <v>766</v>
      </c>
      <c r="Q4610" t="s">
        <v>768</v>
      </c>
      <c r="R4610" t="s">
        <v>768</v>
      </c>
      <c r="S4610" t="s">
        <v>758</v>
      </c>
    </row>
    <row r="4611" spans="1:19" x14ac:dyDescent="0.3">
      <c r="A4611" t="s">
        <v>747</v>
      </c>
      <c r="B4611" t="s">
        <v>748</v>
      </c>
      <c r="C4611" t="s">
        <v>754</v>
      </c>
      <c r="D4611" t="s">
        <v>750</v>
      </c>
      <c r="E4611">
        <v>0</v>
      </c>
      <c r="F4611" t="s">
        <v>356</v>
      </c>
      <c r="G4611" s="37">
        <v>-3276.07</v>
      </c>
      <c r="H4611" t="s">
        <v>751</v>
      </c>
      <c r="I4611">
        <v>-3276.07</v>
      </c>
      <c r="J4611" t="s">
        <v>751</v>
      </c>
      <c r="K4611">
        <v>-3276.07</v>
      </c>
      <c r="L4611" t="s">
        <v>751</v>
      </c>
      <c r="M4611" t="s">
        <v>751</v>
      </c>
      <c r="N4611" s="37">
        <v>0</v>
      </c>
      <c r="O4611" t="s">
        <v>751</v>
      </c>
      <c r="P4611" t="s">
        <v>751</v>
      </c>
      <c r="Q4611" t="s">
        <v>751</v>
      </c>
      <c r="R4611" t="s">
        <v>751</v>
      </c>
      <c r="S4611" t="s">
        <v>758</v>
      </c>
    </row>
    <row r="4612" spans="1:19" x14ac:dyDescent="0.3">
      <c r="A4612" t="s">
        <v>752</v>
      </c>
      <c r="B4612" t="s">
        <v>748</v>
      </c>
      <c r="C4612" t="s">
        <v>749</v>
      </c>
      <c r="D4612" t="s">
        <v>750</v>
      </c>
      <c r="E4612">
        <v>3</v>
      </c>
      <c r="F4612" t="s">
        <v>183</v>
      </c>
      <c r="G4612" s="37">
        <v>77690.039999999994</v>
      </c>
      <c r="H4612">
        <v>7259.3</v>
      </c>
      <c r="I4612">
        <v>77690.039999999994</v>
      </c>
      <c r="J4612">
        <v>0.66</v>
      </c>
      <c r="K4612">
        <v>77690.039999999994</v>
      </c>
      <c r="L4612">
        <v>36.68</v>
      </c>
      <c r="M4612" t="s">
        <v>751</v>
      </c>
      <c r="N4612" s="37">
        <v>0</v>
      </c>
      <c r="O4612">
        <v>233070.12</v>
      </c>
      <c r="P4612" t="s">
        <v>766</v>
      </c>
      <c r="Q4612" t="s">
        <v>768</v>
      </c>
      <c r="R4612" t="s">
        <v>768</v>
      </c>
      <c r="S4612" t="s">
        <v>758</v>
      </c>
    </row>
    <row r="4613" spans="1:19" x14ac:dyDescent="0.3">
      <c r="A4613" t="s">
        <v>747</v>
      </c>
      <c r="B4613" t="s">
        <v>748</v>
      </c>
      <c r="C4613" t="s">
        <v>749</v>
      </c>
      <c r="D4613" t="s">
        <v>750</v>
      </c>
      <c r="E4613">
        <v>-1</v>
      </c>
      <c r="F4613" t="s">
        <v>297</v>
      </c>
      <c r="G4613" s="37">
        <v>2068.4</v>
      </c>
      <c r="H4613">
        <v>0.69</v>
      </c>
      <c r="I4613">
        <v>2068.4</v>
      </c>
      <c r="J4613">
        <v>0.14000000000000001</v>
      </c>
      <c r="K4613">
        <v>2068.4</v>
      </c>
      <c r="L4613">
        <v>1.1100000000000001</v>
      </c>
      <c r="M4613" t="s">
        <v>751</v>
      </c>
      <c r="N4613" s="37">
        <v>0</v>
      </c>
      <c r="O4613" t="s">
        <v>751</v>
      </c>
      <c r="P4613" t="s">
        <v>766</v>
      </c>
      <c r="Q4613" t="s">
        <v>766</v>
      </c>
      <c r="R4613" t="s">
        <v>766</v>
      </c>
      <c r="S4613" t="s">
        <v>758</v>
      </c>
    </row>
    <row r="4614" spans="1:19" x14ac:dyDescent="0.3">
      <c r="A4614" t="s">
        <v>752</v>
      </c>
      <c r="B4614" t="s">
        <v>748</v>
      </c>
      <c r="C4614" t="s">
        <v>749</v>
      </c>
      <c r="D4614" t="s">
        <v>750</v>
      </c>
      <c r="E4614">
        <v>1</v>
      </c>
      <c r="F4614" t="s">
        <v>175</v>
      </c>
      <c r="G4614" s="37">
        <v>5237.78</v>
      </c>
      <c r="H4614">
        <v>0.17</v>
      </c>
      <c r="I4614">
        <v>5237.78</v>
      </c>
      <c r="J4614">
        <v>0.02</v>
      </c>
      <c r="K4614">
        <v>5237.78</v>
      </c>
      <c r="L4614">
        <v>1.35</v>
      </c>
      <c r="M4614" t="s">
        <v>751</v>
      </c>
      <c r="N4614" s="37">
        <v>0</v>
      </c>
      <c r="O4614">
        <v>5237.78</v>
      </c>
      <c r="P4614" t="s">
        <v>766</v>
      </c>
      <c r="Q4614" t="s">
        <v>766</v>
      </c>
      <c r="R4614" t="s">
        <v>766</v>
      </c>
      <c r="S4614" t="s">
        <v>758</v>
      </c>
    </row>
    <row r="4615" spans="1:19" x14ac:dyDescent="0.3">
      <c r="A4615" t="s">
        <v>747</v>
      </c>
      <c r="B4615" t="s">
        <v>748</v>
      </c>
      <c r="C4615" t="s">
        <v>749</v>
      </c>
      <c r="D4615" t="s">
        <v>750</v>
      </c>
      <c r="E4615">
        <v>2</v>
      </c>
      <c r="F4615" t="s">
        <v>187</v>
      </c>
      <c r="G4615" s="37">
        <v>11254.73</v>
      </c>
      <c r="H4615">
        <v>7.9</v>
      </c>
      <c r="I4615">
        <v>11254.73</v>
      </c>
      <c r="J4615">
        <v>2.87</v>
      </c>
      <c r="K4615">
        <v>11254.73</v>
      </c>
      <c r="L4615">
        <v>27.6</v>
      </c>
      <c r="M4615" t="s">
        <v>751</v>
      </c>
      <c r="N4615" s="37">
        <v>0</v>
      </c>
      <c r="O4615">
        <v>22509.46</v>
      </c>
      <c r="P4615" t="s">
        <v>766</v>
      </c>
      <c r="Q4615" t="s">
        <v>766</v>
      </c>
      <c r="R4615" t="s">
        <v>766</v>
      </c>
      <c r="S4615" t="s">
        <v>758</v>
      </c>
    </row>
    <row r="4616" spans="1:19" x14ac:dyDescent="0.3">
      <c r="A4616" t="s">
        <v>753</v>
      </c>
      <c r="B4616" t="s">
        <v>748</v>
      </c>
      <c r="C4616" t="s">
        <v>749</v>
      </c>
      <c r="D4616" t="s">
        <v>750</v>
      </c>
      <c r="E4616">
        <v>1</v>
      </c>
      <c r="F4616" t="s">
        <v>319</v>
      </c>
      <c r="G4616" s="37">
        <v>31583.79</v>
      </c>
      <c r="H4616">
        <v>0.55000000000000004</v>
      </c>
      <c r="I4616">
        <v>31583.79</v>
      </c>
      <c r="J4616">
        <v>2.97</v>
      </c>
      <c r="K4616">
        <v>31583.79</v>
      </c>
      <c r="L4616">
        <v>3.9</v>
      </c>
      <c r="M4616" t="s">
        <v>751</v>
      </c>
      <c r="N4616" s="37">
        <v>0</v>
      </c>
      <c r="O4616">
        <v>31583.79</v>
      </c>
      <c r="P4616" t="s">
        <v>766</v>
      </c>
      <c r="Q4616" t="s">
        <v>766</v>
      </c>
      <c r="R4616" t="s">
        <v>768</v>
      </c>
      <c r="S4616" t="s">
        <v>758</v>
      </c>
    </row>
    <row r="4617" spans="1:19" x14ac:dyDescent="0.3">
      <c r="A4617" t="s">
        <v>753</v>
      </c>
      <c r="B4617" t="s">
        <v>748</v>
      </c>
      <c r="C4617" t="s">
        <v>749</v>
      </c>
      <c r="D4617" t="s">
        <v>750</v>
      </c>
      <c r="E4617">
        <v>8</v>
      </c>
      <c r="F4617" t="s">
        <v>116</v>
      </c>
      <c r="G4617" s="37">
        <v>482506.78</v>
      </c>
      <c r="H4617" t="s">
        <v>751</v>
      </c>
      <c r="I4617">
        <v>482506.78</v>
      </c>
      <c r="J4617" t="s">
        <v>751</v>
      </c>
      <c r="K4617">
        <v>482506.78</v>
      </c>
      <c r="L4617">
        <v>0</v>
      </c>
      <c r="M4617" t="s">
        <v>751</v>
      </c>
      <c r="N4617" s="37">
        <v>0</v>
      </c>
      <c r="O4617">
        <v>3860054.24</v>
      </c>
      <c r="P4617" t="s">
        <v>766</v>
      </c>
      <c r="Q4617" t="s">
        <v>766</v>
      </c>
      <c r="R4617" t="s">
        <v>768</v>
      </c>
      <c r="S4617" t="s">
        <v>758</v>
      </c>
    </row>
    <row r="4618" spans="1:19" x14ac:dyDescent="0.3">
      <c r="A4618" t="s">
        <v>753</v>
      </c>
      <c r="B4618" t="s">
        <v>748</v>
      </c>
      <c r="C4618" t="s">
        <v>749</v>
      </c>
      <c r="D4618" t="s">
        <v>750</v>
      </c>
      <c r="E4618">
        <v>3</v>
      </c>
      <c r="F4618" t="s">
        <v>379</v>
      </c>
      <c r="G4618" s="37">
        <v>104197.41</v>
      </c>
      <c r="H4618">
        <v>3.28</v>
      </c>
      <c r="I4618">
        <v>104197.41</v>
      </c>
      <c r="J4618">
        <v>2.23</v>
      </c>
      <c r="K4618">
        <v>104197.41</v>
      </c>
      <c r="L4618">
        <v>39.99</v>
      </c>
      <c r="M4618" t="s">
        <v>751</v>
      </c>
      <c r="N4618" s="37">
        <v>0</v>
      </c>
      <c r="O4618">
        <v>312592.23</v>
      </c>
      <c r="P4618" t="s">
        <v>766</v>
      </c>
      <c r="Q4618" t="s">
        <v>766</v>
      </c>
      <c r="R4618" t="s">
        <v>766</v>
      </c>
      <c r="S4618" t="s">
        <v>758</v>
      </c>
    </row>
    <row r="4619" spans="1:19" x14ac:dyDescent="0.3">
      <c r="A4619" t="s">
        <v>752</v>
      </c>
      <c r="B4619" t="s">
        <v>748</v>
      </c>
      <c r="C4619" t="s">
        <v>754</v>
      </c>
      <c r="D4619" t="s">
        <v>750</v>
      </c>
      <c r="E4619">
        <v>-4</v>
      </c>
      <c r="F4619" t="s">
        <v>506</v>
      </c>
      <c r="G4619" s="37">
        <v>-142.94</v>
      </c>
      <c r="H4619" t="s">
        <v>751</v>
      </c>
      <c r="I4619">
        <v>-142.94</v>
      </c>
      <c r="J4619" t="s">
        <v>751</v>
      </c>
      <c r="K4619">
        <v>-142.94</v>
      </c>
      <c r="L4619" t="s">
        <v>751</v>
      </c>
      <c r="M4619" t="s">
        <v>751</v>
      </c>
      <c r="N4619" s="37">
        <v>0</v>
      </c>
      <c r="O4619" t="s">
        <v>751</v>
      </c>
      <c r="P4619" t="s">
        <v>751</v>
      </c>
      <c r="Q4619" t="s">
        <v>751</v>
      </c>
      <c r="R4619" t="s">
        <v>751</v>
      </c>
      <c r="S4619" t="s">
        <v>758</v>
      </c>
    </row>
    <row r="4620" spans="1:19" x14ac:dyDescent="0.3">
      <c r="A4620" t="s">
        <v>752</v>
      </c>
      <c r="B4620" t="s">
        <v>748</v>
      </c>
      <c r="C4620" t="s">
        <v>749</v>
      </c>
      <c r="D4620" t="s">
        <v>750</v>
      </c>
      <c r="E4620">
        <v>1</v>
      </c>
      <c r="F4620" t="s">
        <v>40</v>
      </c>
      <c r="G4620" s="37">
        <v>36025.589999999997</v>
      </c>
      <c r="H4620">
        <v>0.2</v>
      </c>
      <c r="I4620">
        <v>36025.589999999997</v>
      </c>
      <c r="J4620">
        <v>0.09</v>
      </c>
      <c r="K4620">
        <v>36025.589999999997</v>
      </c>
      <c r="L4620">
        <v>1.1299999999999999</v>
      </c>
      <c r="M4620" t="s">
        <v>751</v>
      </c>
      <c r="N4620" s="37">
        <v>0</v>
      </c>
      <c r="O4620">
        <v>36025.589999999997</v>
      </c>
      <c r="P4620" t="s">
        <v>766</v>
      </c>
      <c r="Q4620" t="s">
        <v>766</v>
      </c>
      <c r="R4620" t="s">
        <v>766</v>
      </c>
      <c r="S4620" t="s">
        <v>758</v>
      </c>
    </row>
    <row r="4621" spans="1:19" x14ac:dyDescent="0.3">
      <c r="A4621" t="s">
        <v>753</v>
      </c>
      <c r="B4621" t="s">
        <v>748</v>
      </c>
      <c r="C4621" t="s">
        <v>754</v>
      </c>
      <c r="D4621" t="s">
        <v>750</v>
      </c>
      <c r="E4621">
        <v>3</v>
      </c>
      <c r="F4621" t="s">
        <v>225</v>
      </c>
      <c r="G4621" s="37">
        <v>-65749.53</v>
      </c>
      <c r="H4621" t="s">
        <v>751</v>
      </c>
      <c r="I4621">
        <v>-65749.53</v>
      </c>
      <c r="J4621" t="s">
        <v>751</v>
      </c>
      <c r="K4621">
        <v>-65749.53</v>
      </c>
      <c r="L4621" t="s">
        <v>751</v>
      </c>
      <c r="M4621" t="s">
        <v>751</v>
      </c>
      <c r="N4621" s="37">
        <v>0</v>
      </c>
      <c r="O4621" t="s">
        <v>751</v>
      </c>
      <c r="P4621" t="s">
        <v>751</v>
      </c>
      <c r="Q4621" t="s">
        <v>751</v>
      </c>
      <c r="R4621" t="s">
        <v>751</v>
      </c>
      <c r="S4621" t="s">
        <v>758</v>
      </c>
    </row>
    <row r="4622" spans="1:19" x14ac:dyDescent="0.3">
      <c r="A4622" t="s">
        <v>747</v>
      </c>
      <c r="B4622" t="s">
        <v>748</v>
      </c>
      <c r="C4622" t="s">
        <v>749</v>
      </c>
      <c r="D4622" t="s">
        <v>750</v>
      </c>
      <c r="E4622">
        <v>7</v>
      </c>
      <c r="F4622" t="s">
        <v>117</v>
      </c>
      <c r="G4622" s="37">
        <v>64602.400000000001</v>
      </c>
      <c r="H4622">
        <v>8.1999999999999993</v>
      </c>
      <c r="I4622">
        <v>64602.400000000001</v>
      </c>
      <c r="J4622">
        <v>44.03</v>
      </c>
      <c r="K4622">
        <v>64602.400000000001</v>
      </c>
      <c r="L4622">
        <v>58.95</v>
      </c>
      <c r="M4622" t="s">
        <v>751</v>
      </c>
      <c r="N4622" s="37">
        <v>0</v>
      </c>
      <c r="O4622">
        <v>452216.8</v>
      </c>
      <c r="P4622" t="s">
        <v>766</v>
      </c>
      <c r="Q4622" t="s">
        <v>766</v>
      </c>
      <c r="R4622" t="s">
        <v>768</v>
      </c>
      <c r="S4622" t="s">
        <v>758</v>
      </c>
    </row>
    <row r="4623" spans="1:19" x14ac:dyDescent="0.3">
      <c r="A4623" t="s">
        <v>747</v>
      </c>
      <c r="B4623" t="s">
        <v>748</v>
      </c>
      <c r="C4623" t="s">
        <v>749</v>
      </c>
      <c r="D4623" t="s">
        <v>750</v>
      </c>
      <c r="E4623">
        <v>3</v>
      </c>
      <c r="F4623" t="s">
        <v>417</v>
      </c>
      <c r="G4623" s="37">
        <v>1608372.63</v>
      </c>
      <c r="H4623">
        <v>21.32</v>
      </c>
      <c r="I4623">
        <v>1608372.63</v>
      </c>
      <c r="J4623">
        <v>114.51</v>
      </c>
      <c r="K4623">
        <v>1608372.63</v>
      </c>
      <c r="L4623">
        <v>281.63</v>
      </c>
      <c r="M4623" t="s">
        <v>751</v>
      </c>
      <c r="N4623" s="37">
        <v>0</v>
      </c>
      <c r="O4623">
        <v>4825117.8899999997</v>
      </c>
      <c r="P4623" t="s">
        <v>766</v>
      </c>
      <c r="Q4623" t="s">
        <v>766</v>
      </c>
      <c r="R4623" t="s">
        <v>768</v>
      </c>
      <c r="S4623" t="s">
        <v>758</v>
      </c>
    </row>
    <row r="4624" spans="1:19" x14ac:dyDescent="0.3">
      <c r="A4624" t="s">
        <v>753</v>
      </c>
      <c r="B4624" t="s">
        <v>748</v>
      </c>
      <c r="C4624" t="s">
        <v>754</v>
      </c>
      <c r="D4624" t="s">
        <v>750</v>
      </c>
      <c r="E4624">
        <v>-1</v>
      </c>
      <c r="F4624" t="s">
        <v>7</v>
      </c>
      <c r="G4624" s="37">
        <v>-0.03</v>
      </c>
      <c r="H4624" t="s">
        <v>751</v>
      </c>
      <c r="I4624">
        <v>-0.03</v>
      </c>
      <c r="J4624" t="s">
        <v>751</v>
      </c>
      <c r="K4624">
        <v>-0.03</v>
      </c>
      <c r="L4624" t="s">
        <v>751</v>
      </c>
      <c r="M4624" t="s">
        <v>751</v>
      </c>
      <c r="N4624" s="37">
        <v>0</v>
      </c>
      <c r="O4624" t="s">
        <v>751</v>
      </c>
      <c r="P4624" t="s">
        <v>751</v>
      </c>
      <c r="Q4624" t="s">
        <v>751</v>
      </c>
      <c r="R4624" t="s">
        <v>751</v>
      </c>
      <c r="S4624" t="s">
        <v>758</v>
      </c>
    </row>
    <row r="4625" spans="1:19" x14ac:dyDescent="0.3">
      <c r="A4625" t="s">
        <v>747</v>
      </c>
      <c r="B4625" t="s">
        <v>748</v>
      </c>
      <c r="C4625" t="s">
        <v>749</v>
      </c>
      <c r="D4625" t="s">
        <v>750</v>
      </c>
      <c r="E4625">
        <v>-1</v>
      </c>
      <c r="F4625" t="s">
        <v>182</v>
      </c>
      <c r="G4625" s="37">
        <v>6909.04</v>
      </c>
      <c r="H4625">
        <v>0.05</v>
      </c>
      <c r="I4625">
        <v>6909.04</v>
      </c>
      <c r="J4625">
        <v>0.02</v>
      </c>
      <c r="K4625">
        <v>6909.04</v>
      </c>
      <c r="L4625">
        <v>0.26</v>
      </c>
      <c r="M4625" t="s">
        <v>751</v>
      </c>
      <c r="N4625" s="37">
        <v>0</v>
      </c>
      <c r="O4625" t="s">
        <v>751</v>
      </c>
      <c r="P4625" t="s">
        <v>766</v>
      </c>
      <c r="Q4625" t="s">
        <v>766</v>
      </c>
      <c r="R4625" t="s">
        <v>766</v>
      </c>
      <c r="S4625" t="s">
        <v>758</v>
      </c>
    </row>
    <row r="4626" spans="1:19" x14ac:dyDescent="0.3">
      <c r="A4626" t="s">
        <v>753</v>
      </c>
      <c r="B4626" t="s">
        <v>748</v>
      </c>
      <c r="C4626" t="s">
        <v>754</v>
      </c>
      <c r="D4626" t="s">
        <v>750</v>
      </c>
      <c r="E4626">
        <v>1</v>
      </c>
      <c r="F4626" t="s">
        <v>282</v>
      </c>
      <c r="G4626" s="37">
        <v>-3850.12</v>
      </c>
      <c r="H4626" t="s">
        <v>751</v>
      </c>
      <c r="I4626">
        <v>-3850.12</v>
      </c>
      <c r="J4626" t="s">
        <v>751</v>
      </c>
      <c r="K4626">
        <v>-3850.12</v>
      </c>
      <c r="L4626" t="s">
        <v>751</v>
      </c>
      <c r="M4626" t="s">
        <v>751</v>
      </c>
      <c r="N4626" s="37">
        <v>0</v>
      </c>
      <c r="O4626" t="s">
        <v>751</v>
      </c>
      <c r="P4626" t="s">
        <v>751</v>
      </c>
      <c r="Q4626" t="s">
        <v>751</v>
      </c>
      <c r="R4626" t="s">
        <v>751</v>
      </c>
      <c r="S4626" t="s">
        <v>758</v>
      </c>
    </row>
    <row r="4627" spans="1:19" x14ac:dyDescent="0.3">
      <c r="A4627" t="s">
        <v>753</v>
      </c>
      <c r="B4627" t="s">
        <v>748</v>
      </c>
      <c r="C4627" t="s">
        <v>754</v>
      </c>
      <c r="D4627" t="s">
        <v>750</v>
      </c>
      <c r="E4627">
        <v>-1</v>
      </c>
      <c r="F4627" t="s">
        <v>443</v>
      </c>
      <c r="G4627" s="37">
        <v>-53627.59</v>
      </c>
      <c r="H4627" t="s">
        <v>751</v>
      </c>
      <c r="I4627">
        <v>-53627.59</v>
      </c>
      <c r="J4627" t="s">
        <v>751</v>
      </c>
      <c r="K4627">
        <v>-53627.59</v>
      </c>
      <c r="L4627" t="s">
        <v>751</v>
      </c>
      <c r="M4627" t="s">
        <v>751</v>
      </c>
      <c r="N4627" s="37">
        <v>0</v>
      </c>
      <c r="O4627" t="s">
        <v>751</v>
      </c>
      <c r="P4627" t="s">
        <v>751</v>
      </c>
      <c r="Q4627" t="s">
        <v>751</v>
      </c>
      <c r="R4627" t="s">
        <v>751</v>
      </c>
      <c r="S4627" t="s">
        <v>758</v>
      </c>
    </row>
    <row r="4628" spans="1:19" x14ac:dyDescent="0.3">
      <c r="A4628" t="s">
        <v>753</v>
      </c>
      <c r="B4628" t="s">
        <v>748</v>
      </c>
      <c r="C4628" t="s">
        <v>749</v>
      </c>
      <c r="D4628" t="s">
        <v>750</v>
      </c>
      <c r="E4628">
        <v>2</v>
      </c>
      <c r="F4628" t="s">
        <v>34</v>
      </c>
      <c r="G4628" s="37">
        <v>68453.64</v>
      </c>
      <c r="H4628">
        <v>1.72</v>
      </c>
      <c r="I4628">
        <v>68453.64</v>
      </c>
      <c r="J4628">
        <v>0.24</v>
      </c>
      <c r="K4628">
        <v>68453.64</v>
      </c>
      <c r="L4628">
        <v>13.38</v>
      </c>
      <c r="M4628">
        <v>1</v>
      </c>
      <c r="N4628" s="37">
        <v>0</v>
      </c>
      <c r="O4628">
        <v>136907.28</v>
      </c>
      <c r="P4628" t="s">
        <v>766</v>
      </c>
      <c r="Q4628" t="s">
        <v>766</v>
      </c>
      <c r="R4628" t="s">
        <v>766</v>
      </c>
      <c r="S4628" t="s">
        <v>758</v>
      </c>
    </row>
    <row r="4629" spans="1:19" x14ac:dyDescent="0.3">
      <c r="A4629" t="s">
        <v>753</v>
      </c>
      <c r="B4629" t="s">
        <v>748</v>
      </c>
      <c r="C4629" t="s">
        <v>749</v>
      </c>
      <c r="D4629" t="s">
        <v>750</v>
      </c>
      <c r="E4629">
        <v>13</v>
      </c>
      <c r="F4629" t="s">
        <v>141</v>
      </c>
      <c r="G4629" s="37">
        <v>200221.47</v>
      </c>
      <c r="H4629">
        <v>9.06</v>
      </c>
      <c r="I4629">
        <v>200221.47</v>
      </c>
      <c r="J4629">
        <v>4.3</v>
      </c>
      <c r="K4629">
        <v>200221.47</v>
      </c>
      <c r="L4629">
        <v>41.21</v>
      </c>
      <c r="M4629" t="s">
        <v>751</v>
      </c>
      <c r="N4629" s="37">
        <v>0</v>
      </c>
      <c r="O4629">
        <v>2602879.11</v>
      </c>
      <c r="P4629" t="s">
        <v>766</v>
      </c>
      <c r="Q4629" t="s">
        <v>766</v>
      </c>
      <c r="R4629" t="s">
        <v>766</v>
      </c>
      <c r="S4629" t="s">
        <v>758</v>
      </c>
    </row>
    <row r="4630" spans="1:19" x14ac:dyDescent="0.3">
      <c r="A4630" t="s">
        <v>747</v>
      </c>
      <c r="B4630" t="s">
        <v>748</v>
      </c>
      <c r="C4630" t="s">
        <v>749</v>
      </c>
      <c r="D4630" t="s">
        <v>750</v>
      </c>
      <c r="E4630">
        <v>2</v>
      </c>
      <c r="F4630" t="s">
        <v>361</v>
      </c>
      <c r="G4630" s="37">
        <v>5342586.32</v>
      </c>
      <c r="H4630">
        <v>256.62</v>
      </c>
      <c r="I4630">
        <v>5342586.32</v>
      </c>
      <c r="J4630">
        <v>474.56</v>
      </c>
      <c r="K4630">
        <v>5342586.32</v>
      </c>
      <c r="L4630">
        <v>3279.38</v>
      </c>
      <c r="M4630" t="s">
        <v>751</v>
      </c>
      <c r="N4630" s="37">
        <v>0</v>
      </c>
      <c r="O4630">
        <v>10685172.640000001</v>
      </c>
      <c r="P4630" t="s">
        <v>766</v>
      </c>
      <c r="Q4630" t="s">
        <v>766</v>
      </c>
      <c r="R4630" t="s">
        <v>766</v>
      </c>
      <c r="S4630" t="s">
        <v>758</v>
      </c>
    </row>
    <row r="4631" spans="1:19" x14ac:dyDescent="0.3">
      <c r="A4631" t="s">
        <v>747</v>
      </c>
      <c r="B4631" t="s">
        <v>748</v>
      </c>
      <c r="C4631" t="s">
        <v>749</v>
      </c>
      <c r="D4631" t="s">
        <v>750</v>
      </c>
      <c r="E4631">
        <v>4</v>
      </c>
      <c r="F4631" t="s">
        <v>37</v>
      </c>
      <c r="G4631" s="37">
        <v>16023.69</v>
      </c>
      <c r="H4631">
        <v>2606.12</v>
      </c>
      <c r="I4631">
        <v>16023.69</v>
      </c>
      <c r="J4631">
        <v>0</v>
      </c>
      <c r="K4631">
        <v>16023.69</v>
      </c>
      <c r="L4631">
        <v>0</v>
      </c>
      <c r="M4631" t="s">
        <v>751</v>
      </c>
      <c r="N4631" s="37">
        <v>0</v>
      </c>
      <c r="O4631">
        <v>64094.76</v>
      </c>
      <c r="P4631" t="s">
        <v>766</v>
      </c>
      <c r="Q4631" t="s">
        <v>768</v>
      </c>
      <c r="R4631" t="s">
        <v>768</v>
      </c>
      <c r="S4631" t="s">
        <v>758</v>
      </c>
    </row>
    <row r="4632" spans="1:19" x14ac:dyDescent="0.3">
      <c r="A4632" t="s">
        <v>747</v>
      </c>
      <c r="B4632" t="s">
        <v>748</v>
      </c>
      <c r="C4632" t="s">
        <v>754</v>
      </c>
      <c r="D4632" t="s">
        <v>750</v>
      </c>
      <c r="E4632">
        <v>2</v>
      </c>
      <c r="F4632" t="s">
        <v>330</v>
      </c>
      <c r="G4632" s="37">
        <v>-10051.879999999999</v>
      </c>
      <c r="H4632" t="s">
        <v>751</v>
      </c>
      <c r="I4632">
        <v>-10051.879999999999</v>
      </c>
      <c r="J4632" t="s">
        <v>751</v>
      </c>
      <c r="K4632">
        <v>-10051.879999999999</v>
      </c>
      <c r="L4632" t="s">
        <v>751</v>
      </c>
      <c r="M4632" t="s">
        <v>751</v>
      </c>
      <c r="N4632" s="37">
        <v>0</v>
      </c>
      <c r="O4632" t="s">
        <v>751</v>
      </c>
      <c r="P4632" t="s">
        <v>751</v>
      </c>
      <c r="Q4632" t="s">
        <v>751</v>
      </c>
      <c r="R4632" t="s">
        <v>751</v>
      </c>
      <c r="S4632" t="s">
        <v>758</v>
      </c>
    </row>
    <row r="4633" spans="1:19" x14ac:dyDescent="0.3">
      <c r="A4633" t="s">
        <v>753</v>
      </c>
      <c r="B4633" t="s">
        <v>748</v>
      </c>
      <c r="C4633" t="s">
        <v>754</v>
      </c>
      <c r="D4633" t="s">
        <v>750</v>
      </c>
      <c r="E4633">
        <v>2</v>
      </c>
      <c r="F4633" t="s">
        <v>108</v>
      </c>
      <c r="G4633" s="37">
        <v>-189.32</v>
      </c>
      <c r="H4633" t="s">
        <v>751</v>
      </c>
      <c r="I4633">
        <v>-189.32</v>
      </c>
      <c r="J4633" t="s">
        <v>751</v>
      </c>
      <c r="K4633">
        <v>-189.32</v>
      </c>
      <c r="L4633" t="s">
        <v>751</v>
      </c>
      <c r="M4633" t="s">
        <v>751</v>
      </c>
      <c r="N4633" s="37">
        <v>0</v>
      </c>
      <c r="O4633" t="s">
        <v>751</v>
      </c>
      <c r="P4633" t="s">
        <v>751</v>
      </c>
      <c r="Q4633" t="s">
        <v>751</v>
      </c>
      <c r="R4633" t="s">
        <v>751</v>
      </c>
      <c r="S4633" t="s">
        <v>758</v>
      </c>
    </row>
    <row r="4634" spans="1:19" x14ac:dyDescent="0.3">
      <c r="A4634" t="s">
        <v>752</v>
      </c>
      <c r="B4634" t="s">
        <v>748</v>
      </c>
      <c r="C4634" t="s">
        <v>749</v>
      </c>
      <c r="D4634" t="s">
        <v>750</v>
      </c>
      <c r="E4634">
        <v>-1</v>
      </c>
      <c r="F4634" t="s">
        <v>319</v>
      </c>
      <c r="G4634" s="37">
        <v>441344.29</v>
      </c>
      <c r="H4634">
        <v>5.53</v>
      </c>
      <c r="I4634">
        <v>441344.29</v>
      </c>
      <c r="J4634">
        <v>2.48</v>
      </c>
      <c r="K4634">
        <v>441344.29</v>
      </c>
      <c r="L4634">
        <v>30.96</v>
      </c>
      <c r="M4634" t="s">
        <v>751</v>
      </c>
      <c r="N4634" s="37">
        <v>0</v>
      </c>
      <c r="O4634" t="s">
        <v>751</v>
      </c>
      <c r="P4634" t="s">
        <v>766</v>
      </c>
      <c r="Q4634" t="s">
        <v>766</v>
      </c>
      <c r="R4634" t="s">
        <v>766</v>
      </c>
      <c r="S4634" t="s">
        <v>758</v>
      </c>
    </row>
    <row r="4635" spans="1:19" x14ac:dyDescent="0.3">
      <c r="A4635" t="s">
        <v>747</v>
      </c>
      <c r="B4635" t="s">
        <v>748</v>
      </c>
      <c r="C4635" t="s">
        <v>749</v>
      </c>
      <c r="D4635" t="s">
        <v>750</v>
      </c>
      <c r="E4635">
        <v>8</v>
      </c>
      <c r="F4635" t="s">
        <v>330</v>
      </c>
      <c r="G4635" s="37">
        <v>408076.92</v>
      </c>
      <c r="H4635" t="s">
        <v>751</v>
      </c>
      <c r="I4635">
        <v>408076.92</v>
      </c>
      <c r="J4635" t="s">
        <v>751</v>
      </c>
      <c r="K4635">
        <v>408076.92</v>
      </c>
      <c r="L4635">
        <v>85.71</v>
      </c>
      <c r="M4635" t="s">
        <v>751</v>
      </c>
      <c r="N4635" s="37">
        <v>0</v>
      </c>
      <c r="O4635">
        <v>3264615.36</v>
      </c>
      <c r="P4635" t="s">
        <v>766</v>
      </c>
      <c r="Q4635" t="s">
        <v>766</v>
      </c>
      <c r="R4635" t="s">
        <v>768</v>
      </c>
      <c r="S4635" t="s">
        <v>758</v>
      </c>
    </row>
    <row r="4636" spans="1:19" x14ac:dyDescent="0.3">
      <c r="A4636" t="s">
        <v>747</v>
      </c>
      <c r="B4636" t="s">
        <v>748</v>
      </c>
      <c r="C4636" t="s">
        <v>749</v>
      </c>
      <c r="D4636" t="s">
        <v>750</v>
      </c>
      <c r="E4636">
        <v>5</v>
      </c>
      <c r="F4636" t="s">
        <v>334</v>
      </c>
      <c r="G4636" s="37">
        <v>423732.37</v>
      </c>
      <c r="H4636">
        <v>3.99</v>
      </c>
      <c r="I4636">
        <v>423732.37</v>
      </c>
      <c r="J4636">
        <v>21.42</v>
      </c>
      <c r="K4636">
        <v>423732.37</v>
      </c>
      <c r="L4636">
        <v>182.21</v>
      </c>
      <c r="M4636" t="s">
        <v>751</v>
      </c>
      <c r="N4636" s="37">
        <v>0</v>
      </c>
      <c r="O4636">
        <v>2118661.85</v>
      </c>
      <c r="P4636" t="s">
        <v>766</v>
      </c>
      <c r="Q4636" t="s">
        <v>766</v>
      </c>
      <c r="R4636" t="s">
        <v>768</v>
      </c>
      <c r="S4636" t="s">
        <v>758</v>
      </c>
    </row>
    <row r="4637" spans="1:19" x14ac:dyDescent="0.3">
      <c r="A4637" t="s">
        <v>747</v>
      </c>
      <c r="B4637" t="s">
        <v>748</v>
      </c>
      <c r="C4637" t="s">
        <v>749</v>
      </c>
      <c r="D4637" t="s">
        <v>750</v>
      </c>
      <c r="E4637">
        <v>3</v>
      </c>
      <c r="F4637" t="s">
        <v>50</v>
      </c>
      <c r="G4637" s="37">
        <v>603979.96</v>
      </c>
      <c r="H4637">
        <v>236.86</v>
      </c>
      <c r="I4637">
        <v>603979.96</v>
      </c>
      <c r="J4637">
        <v>47.93</v>
      </c>
      <c r="K4637">
        <v>603979.96</v>
      </c>
      <c r="L4637">
        <v>379.86</v>
      </c>
      <c r="M4637" t="s">
        <v>751</v>
      </c>
      <c r="N4637" s="37">
        <v>0</v>
      </c>
      <c r="O4637">
        <v>1811939.88</v>
      </c>
      <c r="P4637" t="s">
        <v>766</v>
      </c>
      <c r="Q4637" t="s">
        <v>766</v>
      </c>
      <c r="R4637" t="s">
        <v>766</v>
      </c>
      <c r="S4637" t="s">
        <v>758</v>
      </c>
    </row>
    <row r="4638" spans="1:19" x14ac:dyDescent="0.3">
      <c r="A4638" t="s">
        <v>753</v>
      </c>
      <c r="B4638" t="s">
        <v>748</v>
      </c>
      <c r="C4638" t="s">
        <v>754</v>
      </c>
      <c r="D4638" t="s">
        <v>750</v>
      </c>
      <c r="E4638">
        <v>0</v>
      </c>
      <c r="F4638" t="s">
        <v>288</v>
      </c>
      <c r="G4638" s="37">
        <v>-310.55</v>
      </c>
      <c r="H4638" t="s">
        <v>751</v>
      </c>
      <c r="I4638">
        <v>-310.55</v>
      </c>
      <c r="J4638" t="s">
        <v>751</v>
      </c>
      <c r="K4638">
        <v>-310.55</v>
      </c>
      <c r="L4638" t="s">
        <v>751</v>
      </c>
      <c r="M4638" t="s">
        <v>751</v>
      </c>
      <c r="N4638" s="37">
        <v>0</v>
      </c>
      <c r="O4638" t="s">
        <v>751</v>
      </c>
      <c r="P4638" t="s">
        <v>751</v>
      </c>
      <c r="Q4638" t="s">
        <v>751</v>
      </c>
      <c r="R4638" t="s">
        <v>751</v>
      </c>
      <c r="S4638" t="s">
        <v>758</v>
      </c>
    </row>
    <row r="4639" spans="1:19" x14ac:dyDescent="0.3">
      <c r="A4639" t="s">
        <v>747</v>
      </c>
      <c r="B4639" t="s">
        <v>748</v>
      </c>
      <c r="C4639" t="s">
        <v>754</v>
      </c>
      <c r="D4639" t="s">
        <v>750</v>
      </c>
      <c r="E4639">
        <v>9</v>
      </c>
      <c r="F4639" t="s">
        <v>220</v>
      </c>
      <c r="G4639" s="37">
        <v>-51.4</v>
      </c>
      <c r="H4639" t="s">
        <v>751</v>
      </c>
      <c r="I4639">
        <v>-51.4</v>
      </c>
      <c r="J4639" t="s">
        <v>751</v>
      </c>
      <c r="K4639">
        <v>-51.4</v>
      </c>
      <c r="L4639" t="s">
        <v>751</v>
      </c>
      <c r="M4639" t="s">
        <v>751</v>
      </c>
      <c r="N4639" s="37">
        <v>0</v>
      </c>
      <c r="O4639" t="s">
        <v>751</v>
      </c>
      <c r="P4639" t="s">
        <v>751</v>
      </c>
      <c r="Q4639" t="s">
        <v>751</v>
      </c>
      <c r="R4639" t="s">
        <v>751</v>
      </c>
      <c r="S4639" t="s">
        <v>758</v>
      </c>
    </row>
    <row r="4640" spans="1:19" x14ac:dyDescent="0.3">
      <c r="A4640" t="s">
        <v>747</v>
      </c>
      <c r="B4640" t="s">
        <v>748</v>
      </c>
      <c r="C4640" t="s">
        <v>749</v>
      </c>
      <c r="D4640" t="s">
        <v>750</v>
      </c>
      <c r="E4640">
        <v>1</v>
      </c>
      <c r="F4640" t="s">
        <v>108</v>
      </c>
      <c r="G4640" s="37">
        <v>7205.41</v>
      </c>
      <c r="H4640">
        <v>0.23</v>
      </c>
      <c r="I4640">
        <v>7205.41</v>
      </c>
      <c r="J4640">
        <v>126.28</v>
      </c>
      <c r="K4640">
        <v>7205.41</v>
      </c>
      <c r="L4640">
        <v>2</v>
      </c>
      <c r="M4640" t="s">
        <v>751</v>
      </c>
      <c r="N4640" s="37">
        <v>0</v>
      </c>
      <c r="O4640">
        <v>7205.41</v>
      </c>
      <c r="P4640" t="s">
        <v>768</v>
      </c>
      <c r="Q4640" t="s">
        <v>766</v>
      </c>
      <c r="R4640" t="s">
        <v>768</v>
      </c>
      <c r="S4640" t="s">
        <v>758</v>
      </c>
    </row>
    <row r="4641" spans="1:19" x14ac:dyDescent="0.3">
      <c r="A4641" t="s">
        <v>747</v>
      </c>
      <c r="B4641" t="s">
        <v>748</v>
      </c>
      <c r="C4641" t="s">
        <v>749</v>
      </c>
      <c r="D4641" t="s">
        <v>750</v>
      </c>
      <c r="E4641">
        <v>-1</v>
      </c>
      <c r="F4641" t="s">
        <v>387</v>
      </c>
      <c r="G4641" s="37">
        <v>12612.39</v>
      </c>
      <c r="H4641">
        <v>0.5</v>
      </c>
      <c r="I4641">
        <v>12612.39</v>
      </c>
      <c r="J4641">
        <v>0.92</v>
      </c>
      <c r="K4641">
        <v>12612.39</v>
      </c>
      <c r="L4641">
        <v>6.36</v>
      </c>
      <c r="M4641" t="s">
        <v>751</v>
      </c>
      <c r="N4641" s="37">
        <v>0</v>
      </c>
      <c r="O4641" t="s">
        <v>751</v>
      </c>
      <c r="P4641" t="s">
        <v>766</v>
      </c>
      <c r="Q4641" t="s">
        <v>766</v>
      </c>
      <c r="R4641" t="s">
        <v>766</v>
      </c>
      <c r="S4641" t="s">
        <v>758</v>
      </c>
    </row>
    <row r="4642" spans="1:19" x14ac:dyDescent="0.3">
      <c r="A4642" t="s">
        <v>753</v>
      </c>
      <c r="B4642" t="s">
        <v>748</v>
      </c>
      <c r="C4642" t="s">
        <v>749</v>
      </c>
      <c r="D4642" t="s">
        <v>750</v>
      </c>
      <c r="E4642">
        <v>-4</v>
      </c>
      <c r="F4642" t="s">
        <v>400</v>
      </c>
      <c r="G4642" s="37">
        <v>889.54</v>
      </c>
      <c r="H4642">
        <v>0.13</v>
      </c>
      <c r="I4642">
        <v>889.54</v>
      </c>
      <c r="J4642">
        <v>0.7</v>
      </c>
      <c r="K4642">
        <v>889.54</v>
      </c>
      <c r="L4642">
        <v>0.45</v>
      </c>
      <c r="M4642" t="s">
        <v>751</v>
      </c>
      <c r="N4642" s="37">
        <v>0</v>
      </c>
      <c r="O4642" t="s">
        <v>751</v>
      </c>
      <c r="P4642" t="s">
        <v>766</v>
      </c>
      <c r="Q4642" t="s">
        <v>766</v>
      </c>
      <c r="R4642" t="s">
        <v>768</v>
      </c>
      <c r="S4642" t="s">
        <v>758</v>
      </c>
    </row>
    <row r="4643" spans="1:19" x14ac:dyDescent="0.3">
      <c r="A4643" t="s">
        <v>747</v>
      </c>
      <c r="B4643" t="s">
        <v>748</v>
      </c>
      <c r="C4643" t="s">
        <v>749</v>
      </c>
      <c r="D4643" t="s">
        <v>750</v>
      </c>
      <c r="E4643">
        <v>0</v>
      </c>
      <c r="F4643" t="s">
        <v>369</v>
      </c>
      <c r="G4643" s="37">
        <v>7441.41</v>
      </c>
      <c r="H4643">
        <v>0.28999999999999998</v>
      </c>
      <c r="I4643">
        <v>7441.41</v>
      </c>
      <c r="J4643">
        <v>0.16</v>
      </c>
      <c r="K4643">
        <v>7441.41</v>
      </c>
      <c r="L4643">
        <v>2.56</v>
      </c>
      <c r="M4643" t="s">
        <v>751</v>
      </c>
      <c r="N4643" s="37">
        <v>0</v>
      </c>
      <c r="O4643" t="s">
        <v>751</v>
      </c>
      <c r="P4643" t="s">
        <v>766</v>
      </c>
      <c r="Q4643" t="s">
        <v>766</v>
      </c>
      <c r="R4643" t="s">
        <v>766</v>
      </c>
      <c r="S4643" t="s">
        <v>758</v>
      </c>
    </row>
    <row r="4644" spans="1:19" x14ac:dyDescent="0.3">
      <c r="A4644" t="s">
        <v>753</v>
      </c>
      <c r="B4644" t="s">
        <v>748</v>
      </c>
      <c r="C4644" t="s">
        <v>754</v>
      </c>
      <c r="D4644" t="s">
        <v>750</v>
      </c>
      <c r="E4644">
        <v>4</v>
      </c>
      <c r="F4644" t="s">
        <v>115</v>
      </c>
      <c r="G4644" s="37">
        <v>-6449.14</v>
      </c>
      <c r="H4644" t="s">
        <v>751</v>
      </c>
      <c r="I4644">
        <v>-6449.14</v>
      </c>
      <c r="J4644" t="s">
        <v>751</v>
      </c>
      <c r="K4644">
        <v>-6449.14</v>
      </c>
      <c r="L4644" t="s">
        <v>751</v>
      </c>
      <c r="M4644" t="s">
        <v>751</v>
      </c>
      <c r="N4644" s="37">
        <v>0</v>
      </c>
      <c r="O4644" t="s">
        <v>751</v>
      </c>
      <c r="P4644" t="s">
        <v>751</v>
      </c>
      <c r="Q4644" t="s">
        <v>751</v>
      </c>
      <c r="R4644" t="s">
        <v>751</v>
      </c>
      <c r="S4644" t="s">
        <v>758</v>
      </c>
    </row>
    <row r="4645" spans="1:19" x14ac:dyDescent="0.3">
      <c r="A4645" t="s">
        <v>753</v>
      </c>
      <c r="B4645" t="s">
        <v>748</v>
      </c>
      <c r="C4645" t="s">
        <v>749</v>
      </c>
      <c r="D4645" t="s">
        <v>750</v>
      </c>
      <c r="E4645">
        <v>1</v>
      </c>
      <c r="F4645" t="s">
        <v>426</v>
      </c>
      <c r="G4645" s="37">
        <v>383423.73</v>
      </c>
      <c r="H4645">
        <v>43.98</v>
      </c>
      <c r="I4645">
        <v>383423.73</v>
      </c>
      <c r="J4645">
        <v>19.760000000000002</v>
      </c>
      <c r="K4645">
        <v>383423.73</v>
      </c>
      <c r="L4645">
        <v>246.35</v>
      </c>
      <c r="M4645" t="s">
        <v>751</v>
      </c>
      <c r="N4645" s="37">
        <v>0</v>
      </c>
      <c r="O4645">
        <v>383423.73</v>
      </c>
      <c r="P4645" t="s">
        <v>766</v>
      </c>
      <c r="Q4645" t="s">
        <v>766</v>
      </c>
      <c r="R4645" t="s">
        <v>766</v>
      </c>
      <c r="S4645" t="s">
        <v>758</v>
      </c>
    </row>
    <row r="4646" spans="1:19" x14ac:dyDescent="0.3">
      <c r="A4646" t="s">
        <v>753</v>
      </c>
      <c r="B4646" t="s">
        <v>748</v>
      </c>
      <c r="C4646" t="s">
        <v>749</v>
      </c>
      <c r="D4646" t="s">
        <v>750</v>
      </c>
      <c r="E4646">
        <v>-4</v>
      </c>
      <c r="F4646" t="s">
        <v>516</v>
      </c>
      <c r="G4646" s="37">
        <v>25</v>
      </c>
      <c r="H4646">
        <v>0.03</v>
      </c>
      <c r="I4646">
        <v>25</v>
      </c>
      <c r="J4646">
        <v>0</v>
      </c>
      <c r="K4646">
        <v>25</v>
      </c>
      <c r="L4646">
        <v>0.05</v>
      </c>
      <c r="M4646" t="s">
        <v>751</v>
      </c>
      <c r="N4646" s="37">
        <v>0</v>
      </c>
      <c r="O4646" t="s">
        <v>751</v>
      </c>
      <c r="P4646" t="s">
        <v>766</v>
      </c>
      <c r="Q4646" t="s">
        <v>766</v>
      </c>
      <c r="R4646" t="s">
        <v>766</v>
      </c>
      <c r="S4646" t="s">
        <v>758</v>
      </c>
    </row>
    <row r="4647" spans="1:19" x14ac:dyDescent="0.3">
      <c r="A4647" t="s">
        <v>747</v>
      </c>
      <c r="B4647" t="s">
        <v>748</v>
      </c>
      <c r="C4647" t="s">
        <v>754</v>
      </c>
      <c r="D4647" t="s">
        <v>750</v>
      </c>
      <c r="E4647">
        <v>4</v>
      </c>
      <c r="F4647" t="s">
        <v>175</v>
      </c>
      <c r="G4647" s="37">
        <v>-2547.81</v>
      </c>
      <c r="H4647" t="s">
        <v>751</v>
      </c>
      <c r="I4647">
        <v>-2547.81</v>
      </c>
      <c r="J4647" t="s">
        <v>751</v>
      </c>
      <c r="K4647">
        <v>-2547.81</v>
      </c>
      <c r="L4647" t="s">
        <v>751</v>
      </c>
      <c r="M4647" t="s">
        <v>751</v>
      </c>
      <c r="N4647" s="37">
        <v>-66.56</v>
      </c>
      <c r="O4647" t="s">
        <v>751</v>
      </c>
      <c r="P4647" t="s">
        <v>751</v>
      </c>
      <c r="Q4647" t="s">
        <v>751</v>
      </c>
      <c r="R4647" t="s">
        <v>751</v>
      </c>
      <c r="S4647" t="s">
        <v>758</v>
      </c>
    </row>
    <row r="4648" spans="1:19" x14ac:dyDescent="0.3">
      <c r="A4648" t="s">
        <v>747</v>
      </c>
      <c r="B4648" t="s">
        <v>748</v>
      </c>
      <c r="C4648" t="s">
        <v>754</v>
      </c>
      <c r="D4648" t="s">
        <v>750</v>
      </c>
      <c r="E4648">
        <v>13</v>
      </c>
      <c r="F4648" t="s">
        <v>15</v>
      </c>
      <c r="G4648" s="37">
        <v>-513.48</v>
      </c>
      <c r="H4648" t="s">
        <v>751</v>
      </c>
      <c r="I4648">
        <v>-513.48</v>
      </c>
      <c r="J4648" t="s">
        <v>751</v>
      </c>
      <c r="K4648">
        <v>-513.48</v>
      </c>
      <c r="L4648" t="s">
        <v>751</v>
      </c>
      <c r="M4648" t="s">
        <v>751</v>
      </c>
      <c r="N4648" s="37">
        <v>0</v>
      </c>
      <c r="O4648" t="s">
        <v>751</v>
      </c>
      <c r="P4648" t="s">
        <v>751</v>
      </c>
      <c r="Q4648" t="s">
        <v>751</v>
      </c>
      <c r="R4648" t="s">
        <v>751</v>
      </c>
      <c r="S4648" t="s">
        <v>758</v>
      </c>
    </row>
    <row r="4649" spans="1:19" x14ac:dyDescent="0.3">
      <c r="A4649" t="s">
        <v>747</v>
      </c>
      <c r="B4649" t="s">
        <v>748</v>
      </c>
      <c r="C4649" t="s">
        <v>749</v>
      </c>
      <c r="D4649" t="s">
        <v>750</v>
      </c>
      <c r="E4649">
        <v>2</v>
      </c>
      <c r="F4649" t="s">
        <v>151</v>
      </c>
      <c r="G4649" s="37">
        <v>27559.759999999998</v>
      </c>
      <c r="H4649">
        <v>1941.53</v>
      </c>
      <c r="I4649">
        <v>27559.759999999998</v>
      </c>
      <c r="J4649">
        <v>1.0900000000000001</v>
      </c>
      <c r="K4649">
        <v>27559.759999999998</v>
      </c>
      <c r="L4649">
        <v>10.39</v>
      </c>
      <c r="M4649" t="s">
        <v>751</v>
      </c>
      <c r="N4649" s="37">
        <v>0</v>
      </c>
      <c r="O4649">
        <v>55119.519999999997</v>
      </c>
      <c r="P4649" t="s">
        <v>766</v>
      </c>
      <c r="Q4649" t="s">
        <v>768</v>
      </c>
      <c r="R4649" t="s">
        <v>768</v>
      </c>
      <c r="S4649" t="s">
        <v>758</v>
      </c>
    </row>
    <row r="4650" spans="1:19" x14ac:dyDescent="0.3">
      <c r="A4650" t="s">
        <v>752</v>
      </c>
      <c r="B4650" t="s">
        <v>748</v>
      </c>
      <c r="C4650" t="s">
        <v>754</v>
      </c>
      <c r="D4650" t="s">
        <v>750</v>
      </c>
      <c r="E4650">
        <v>1</v>
      </c>
      <c r="F4650" t="s">
        <v>441</v>
      </c>
      <c r="G4650" s="37">
        <v>-178725.59</v>
      </c>
      <c r="H4650" t="s">
        <v>751</v>
      </c>
      <c r="I4650">
        <v>-178725.59</v>
      </c>
      <c r="J4650" t="s">
        <v>751</v>
      </c>
      <c r="K4650">
        <v>-178725.59</v>
      </c>
      <c r="L4650" t="s">
        <v>751</v>
      </c>
      <c r="M4650" t="s">
        <v>751</v>
      </c>
      <c r="N4650" s="37">
        <v>0</v>
      </c>
      <c r="O4650" t="s">
        <v>751</v>
      </c>
      <c r="P4650" t="s">
        <v>751</v>
      </c>
      <c r="Q4650" t="s">
        <v>751</v>
      </c>
      <c r="R4650" t="s">
        <v>751</v>
      </c>
      <c r="S4650" t="s">
        <v>758</v>
      </c>
    </row>
    <row r="4651" spans="1:19" x14ac:dyDescent="0.3">
      <c r="A4651" t="s">
        <v>753</v>
      </c>
      <c r="B4651" t="s">
        <v>748</v>
      </c>
      <c r="C4651" t="s">
        <v>754</v>
      </c>
      <c r="D4651" t="s">
        <v>750</v>
      </c>
      <c r="E4651">
        <v>3</v>
      </c>
      <c r="F4651" t="s">
        <v>369</v>
      </c>
      <c r="G4651" s="37">
        <v>-3966.83</v>
      </c>
      <c r="H4651" t="s">
        <v>751</v>
      </c>
      <c r="I4651">
        <v>-3966.83</v>
      </c>
      <c r="J4651" t="s">
        <v>751</v>
      </c>
      <c r="K4651">
        <v>-3966.83</v>
      </c>
      <c r="L4651" t="s">
        <v>751</v>
      </c>
      <c r="M4651" t="s">
        <v>751</v>
      </c>
      <c r="N4651" s="37">
        <v>0</v>
      </c>
      <c r="O4651" t="s">
        <v>751</v>
      </c>
      <c r="P4651" t="s">
        <v>751</v>
      </c>
      <c r="Q4651" t="s">
        <v>751</v>
      </c>
      <c r="R4651" t="s">
        <v>751</v>
      </c>
      <c r="S4651" t="s">
        <v>758</v>
      </c>
    </row>
    <row r="4652" spans="1:19" x14ac:dyDescent="0.3">
      <c r="A4652" t="s">
        <v>747</v>
      </c>
      <c r="B4652" t="s">
        <v>748</v>
      </c>
      <c r="C4652" t="s">
        <v>749</v>
      </c>
      <c r="D4652" t="s">
        <v>750</v>
      </c>
      <c r="E4652">
        <v>3</v>
      </c>
      <c r="F4652" t="s">
        <v>522</v>
      </c>
      <c r="G4652" s="37">
        <v>92950.080000000002</v>
      </c>
      <c r="H4652">
        <v>54209.14</v>
      </c>
      <c r="I4652">
        <v>92950.080000000002</v>
      </c>
      <c r="J4652">
        <v>5.93</v>
      </c>
      <c r="K4652">
        <v>92950.080000000002</v>
      </c>
      <c r="L4652">
        <v>47.02</v>
      </c>
      <c r="M4652" t="s">
        <v>751</v>
      </c>
      <c r="N4652" s="37">
        <v>0</v>
      </c>
      <c r="O4652">
        <v>278850.24</v>
      </c>
      <c r="P4652" t="s">
        <v>766</v>
      </c>
      <c r="Q4652" t="s">
        <v>768</v>
      </c>
      <c r="R4652" t="s">
        <v>768</v>
      </c>
      <c r="S4652" t="s">
        <v>758</v>
      </c>
    </row>
    <row r="4653" spans="1:19" x14ac:dyDescent="0.3">
      <c r="A4653" t="s">
        <v>753</v>
      </c>
      <c r="B4653" t="s">
        <v>748</v>
      </c>
      <c r="C4653" t="s">
        <v>754</v>
      </c>
      <c r="D4653" t="s">
        <v>750</v>
      </c>
      <c r="E4653">
        <v>-1</v>
      </c>
      <c r="F4653" t="s">
        <v>102</v>
      </c>
      <c r="G4653" s="37">
        <v>-92035.37</v>
      </c>
      <c r="H4653" t="s">
        <v>751</v>
      </c>
      <c r="I4653">
        <v>-92035.37</v>
      </c>
      <c r="J4653" t="s">
        <v>751</v>
      </c>
      <c r="K4653">
        <v>-92035.37</v>
      </c>
      <c r="L4653" t="s">
        <v>751</v>
      </c>
      <c r="M4653" t="s">
        <v>751</v>
      </c>
      <c r="N4653" s="37">
        <v>0</v>
      </c>
      <c r="O4653" t="s">
        <v>751</v>
      </c>
      <c r="P4653" t="s">
        <v>751</v>
      </c>
      <c r="Q4653" t="s">
        <v>751</v>
      </c>
      <c r="R4653" t="s">
        <v>751</v>
      </c>
      <c r="S4653" t="s">
        <v>758</v>
      </c>
    </row>
    <row r="4654" spans="1:19" x14ac:dyDescent="0.3">
      <c r="A4654" t="s">
        <v>752</v>
      </c>
      <c r="B4654" t="s">
        <v>748</v>
      </c>
      <c r="C4654" t="s">
        <v>754</v>
      </c>
      <c r="D4654" t="s">
        <v>750</v>
      </c>
      <c r="E4654">
        <v>-4</v>
      </c>
      <c r="F4654" t="s">
        <v>418</v>
      </c>
      <c r="G4654" s="37">
        <v>-49163.37</v>
      </c>
      <c r="H4654" t="s">
        <v>751</v>
      </c>
      <c r="I4654">
        <v>-49163.37</v>
      </c>
      <c r="J4654" t="s">
        <v>751</v>
      </c>
      <c r="K4654">
        <v>-49163.37</v>
      </c>
      <c r="L4654" t="s">
        <v>751</v>
      </c>
      <c r="M4654" t="s">
        <v>751</v>
      </c>
      <c r="N4654" s="37">
        <v>0</v>
      </c>
      <c r="O4654" t="s">
        <v>751</v>
      </c>
      <c r="P4654" t="s">
        <v>751</v>
      </c>
      <c r="Q4654" t="s">
        <v>751</v>
      </c>
      <c r="R4654" t="s">
        <v>751</v>
      </c>
      <c r="S4654" t="s">
        <v>758</v>
      </c>
    </row>
    <row r="4655" spans="1:19" x14ac:dyDescent="0.3">
      <c r="A4655" t="s">
        <v>752</v>
      </c>
      <c r="B4655" t="s">
        <v>748</v>
      </c>
      <c r="C4655" t="s">
        <v>749</v>
      </c>
      <c r="D4655" t="s">
        <v>750</v>
      </c>
      <c r="E4655">
        <v>-1</v>
      </c>
      <c r="F4655" t="s">
        <v>124</v>
      </c>
      <c r="G4655" s="37">
        <v>154763.07</v>
      </c>
      <c r="H4655">
        <v>7.05</v>
      </c>
      <c r="I4655">
        <v>154763.07</v>
      </c>
      <c r="J4655">
        <v>3.35</v>
      </c>
      <c r="K4655">
        <v>154763.07</v>
      </c>
      <c r="L4655">
        <v>32.07</v>
      </c>
      <c r="M4655" t="s">
        <v>751</v>
      </c>
      <c r="N4655" s="37">
        <v>0</v>
      </c>
      <c r="O4655" t="s">
        <v>751</v>
      </c>
      <c r="P4655" t="s">
        <v>766</v>
      </c>
      <c r="Q4655" t="s">
        <v>766</v>
      </c>
      <c r="R4655" t="s">
        <v>766</v>
      </c>
      <c r="S4655" t="s">
        <v>758</v>
      </c>
    </row>
    <row r="4656" spans="1:19" x14ac:dyDescent="0.3">
      <c r="A4656" t="s">
        <v>753</v>
      </c>
      <c r="B4656" t="s">
        <v>748</v>
      </c>
      <c r="C4656" t="s">
        <v>749</v>
      </c>
      <c r="D4656" t="s">
        <v>750</v>
      </c>
      <c r="E4656">
        <v>-1</v>
      </c>
      <c r="F4656" t="s">
        <v>273</v>
      </c>
      <c r="G4656" s="37">
        <v>11.74</v>
      </c>
      <c r="H4656">
        <v>0</v>
      </c>
      <c r="I4656">
        <v>11.74</v>
      </c>
      <c r="J4656">
        <v>0</v>
      </c>
      <c r="K4656">
        <v>11.74</v>
      </c>
      <c r="L4656">
        <v>0</v>
      </c>
      <c r="M4656" t="s">
        <v>751</v>
      </c>
      <c r="N4656" s="37">
        <v>0</v>
      </c>
      <c r="O4656" t="s">
        <v>751</v>
      </c>
      <c r="P4656" t="s">
        <v>766</v>
      </c>
      <c r="Q4656" t="s">
        <v>766</v>
      </c>
      <c r="R4656" t="s">
        <v>766</v>
      </c>
      <c r="S4656" t="s">
        <v>758</v>
      </c>
    </row>
    <row r="4657" spans="1:19" x14ac:dyDescent="0.3">
      <c r="A4657" t="s">
        <v>753</v>
      </c>
      <c r="B4657" t="s">
        <v>748</v>
      </c>
      <c r="C4657" t="s">
        <v>749</v>
      </c>
      <c r="D4657" t="s">
        <v>750</v>
      </c>
      <c r="E4657">
        <v>-1</v>
      </c>
      <c r="F4657" t="s">
        <v>487</v>
      </c>
      <c r="G4657" s="37">
        <v>27941.17</v>
      </c>
      <c r="H4657">
        <v>50.61</v>
      </c>
      <c r="I4657">
        <v>27941.17</v>
      </c>
      <c r="J4657">
        <v>3.64</v>
      </c>
      <c r="K4657">
        <v>27941.17</v>
      </c>
      <c r="L4657">
        <v>78.92</v>
      </c>
      <c r="M4657" t="s">
        <v>751</v>
      </c>
      <c r="N4657" s="37">
        <v>0</v>
      </c>
      <c r="O4657" t="s">
        <v>751</v>
      </c>
      <c r="P4657" t="s">
        <v>766</v>
      </c>
      <c r="Q4657" t="s">
        <v>766</v>
      </c>
      <c r="R4657" t="s">
        <v>766</v>
      </c>
      <c r="S4657" t="s">
        <v>758</v>
      </c>
    </row>
    <row r="4658" spans="1:19" x14ac:dyDescent="0.3">
      <c r="A4658" t="s">
        <v>747</v>
      </c>
      <c r="B4658" t="s">
        <v>748</v>
      </c>
      <c r="C4658" t="s">
        <v>749</v>
      </c>
      <c r="D4658" t="s">
        <v>750</v>
      </c>
      <c r="E4658">
        <v>1</v>
      </c>
      <c r="F4658" t="s">
        <v>443</v>
      </c>
      <c r="G4658" s="37">
        <v>10100.6</v>
      </c>
      <c r="H4658">
        <v>0.72</v>
      </c>
      <c r="I4658">
        <v>10100.6</v>
      </c>
      <c r="J4658">
        <v>277.20999999999998</v>
      </c>
      <c r="K4658">
        <v>10100.6</v>
      </c>
      <c r="L4658">
        <v>3.26</v>
      </c>
      <c r="M4658" t="s">
        <v>751</v>
      </c>
      <c r="N4658" s="37">
        <v>0</v>
      </c>
      <c r="O4658">
        <v>10100.6</v>
      </c>
      <c r="P4658" t="s">
        <v>768</v>
      </c>
      <c r="Q4658" t="s">
        <v>766</v>
      </c>
      <c r="R4658" t="s">
        <v>768</v>
      </c>
      <c r="S4658" t="s">
        <v>758</v>
      </c>
    </row>
    <row r="4659" spans="1:19" x14ac:dyDescent="0.3">
      <c r="A4659" t="s">
        <v>747</v>
      </c>
      <c r="B4659" t="s">
        <v>748</v>
      </c>
      <c r="C4659" t="s">
        <v>749</v>
      </c>
      <c r="D4659" t="s">
        <v>750</v>
      </c>
      <c r="E4659">
        <v>1</v>
      </c>
      <c r="F4659" t="s">
        <v>355</v>
      </c>
      <c r="G4659" s="37">
        <v>111413.23</v>
      </c>
      <c r="H4659">
        <v>0.31</v>
      </c>
      <c r="I4659">
        <v>111413.23</v>
      </c>
      <c r="J4659">
        <v>1.68</v>
      </c>
      <c r="K4659">
        <v>111413.23</v>
      </c>
      <c r="L4659">
        <v>52</v>
      </c>
      <c r="M4659">
        <v>1</v>
      </c>
      <c r="N4659" s="37">
        <v>4972.37</v>
      </c>
      <c r="O4659">
        <v>111413.23</v>
      </c>
      <c r="P4659" t="s">
        <v>766</v>
      </c>
      <c r="Q4659" t="s">
        <v>766</v>
      </c>
      <c r="R4659" t="s">
        <v>768</v>
      </c>
      <c r="S4659" t="s">
        <v>758</v>
      </c>
    </row>
    <row r="4660" spans="1:19" x14ac:dyDescent="0.3">
      <c r="A4660" t="s">
        <v>747</v>
      </c>
      <c r="B4660" t="s">
        <v>748</v>
      </c>
      <c r="C4660" t="s">
        <v>749</v>
      </c>
      <c r="D4660" t="s">
        <v>750</v>
      </c>
      <c r="E4660">
        <v>14</v>
      </c>
      <c r="F4660" t="s">
        <v>186</v>
      </c>
      <c r="G4660" s="37">
        <v>11008167.789999999</v>
      </c>
      <c r="H4660">
        <v>29.93</v>
      </c>
      <c r="I4660">
        <v>11008167.789999999</v>
      </c>
      <c r="J4660">
        <v>157.16999999999999</v>
      </c>
      <c r="K4660">
        <v>11008167.789999999</v>
      </c>
      <c r="L4660">
        <v>476.91</v>
      </c>
      <c r="M4660" t="s">
        <v>751</v>
      </c>
      <c r="N4660" s="37">
        <v>652796.66</v>
      </c>
      <c r="O4660">
        <v>154114349.06</v>
      </c>
      <c r="P4660" t="s">
        <v>766</v>
      </c>
      <c r="Q4660" t="s">
        <v>766</v>
      </c>
      <c r="R4660" t="s">
        <v>768</v>
      </c>
      <c r="S4660" t="s">
        <v>758</v>
      </c>
    </row>
    <row r="4661" spans="1:19" x14ac:dyDescent="0.3">
      <c r="A4661" t="s">
        <v>747</v>
      </c>
      <c r="B4661" t="s">
        <v>748</v>
      </c>
      <c r="C4661" t="s">
        <v>754</v>
      </c>
      <c r="D4661" t="s">
        <v>750</v>
      </c>
      <c r="E4661">
        <v>-4</v>
      </c>
      <c r="F4661" t="s">
        <v>43</v>
      </c>
      <c r="G4661" s="37">
        <v>-7.0000000000000007E-2</v>
      </c>
      <c r="H4661" t="s">
        <v>751</v>
      </c>
      <c r="I4661">
        <v>-7.0000000000000007E-2</v>
      </c>
      <c r="J4661" t="s">
        <v>751</v>
      </c>
      <c r="K4661">
        <v>-7.0000000000000007E-2</v>
      </c>
      <c r="L4661" t="s">
        <v>751</v>
      </c>
      <c r="M4661" t="s">
        <v>751</v>
      </c>
      <c r="N4661" s="37">
        <v>0</v>
      </c>
      <c r="O4661" t="s">
        <v>751</v>
      </c>
      <c r="P4661" t="s">
        <v>751</v>
      </c>
      <c r="Q4661" t="s">
        <v>751</v>
      </c>
      <c r="R4661" t="s">
        <v>751</v>
      </c>
      <c r="S4661" t="s">
        <v>758</v>
      </c>
    </row>
    <row r="4662" spans="1:19" x14ac:dyDescent="0.3">
      <c r="A4662" t="s">
        <v>747</v>
      </c>
      <c r="B4662" t="s">
        <v>748</v>
      </c>
      <c r="C4662" t="s">
        <v>749</v>
      </c>
      <c r="D4662" t="s">
        <v>750</v>
      </c>
      <c r="E4662">
        <v>1</v>
      </c>
      <c r="F4662" t="s">
        <v>493</v>
      </c>
      <c r="G4662" s="37">
        <v>331092.11</v>
      </c>
      <c r="H4662">
        <v>271.83</v>
      </c>
      <c r="I4662">
        <v>331092.11</v>
      </c>
      <c r="J4662">
        <v>10.09</v>
      </c>
      <c r="K4662">
        <v>331092.11</v>
      </c>
      <c r="L4662">
        <v>84.4</v>
      </c>
      <c r="M4662" t="s">
        <v>751</v>
      </c>
      <c r="N4662" s="37">
        <v>0</v>
      </c>
      <c r="O4662">
        <v>331092.11</v>
      </c>
      <c r="P4662" t="s">
        <v>766</v>
      </c>
      <c r="Q4662" t="s">
        <v>766</v>
      </c>
      <c r="R4662" t="s">
        <v>766</v>
      </c>
      <c r="S4662" t="s">
        <v>758</v>
      </c>
    </row>
    <row r="4663" spans="1:19" x14ac:dyDescent="0.3">
      <c r="A4663" t="s">
        <v>747</v>
      </c>
      <c r="B4663" t="s">
        <v>748</v>
      </c>
      <c r="C4663" t="s">
        <v>749</v>
      </c>
      <c r="D4663" t="s">
        <v>750</v>
      </c>
      <c r="E4663">
        <v>2</v>
      </c>
      <c r="F4663" t="s">
        <v>148</v>
      </c>
      <c r="G4663" s="37">
        <v>19886.13</v>
      </c>
      <c r="H4663">
        <v>1.55</v>
      </c>
      <c r="I4663">
        <v>19886.13</v>
      </c>
      <c r="J4663">
        <v>8.32</v>
      </c>
      <c r="K4663">
        <v>19886.13</v>
      </c>
      <c r="L4663">
        <v>11.79</v>
      </c>
      <c r="M4663" t="s">
        <v>751</v>
      </c>
      <c r="N4663" s="37">
        <v>0</v>
      </c>
      <c r="O4663">
        <v>39772.26</v>
      </c>
      <c r="P4663" t="s">
        <v>766</v>
      </c>
      <c r="Q4663" t="s">
        <v>766</v>
      </c>
      <c r="R4663" t="s">
        <v>768</v>
      </c>
      <c r="S4663" t="s">
        <v>758</v>
      </c>
    </row>
    <row r="4664" spans="1:19" x14ac:dyDescent="0.3">
      <c r="A4664" t="s">
        <v>747</v>
      </c>
      <c r="B4664" t="s">
        <v>748</v>
      </c>
      <c r="C4664" t="s">
        <v>754</v>
      </c>
      <c r="D4664" t="s">
        <v>750</v>
      </c>
      <c r="E4664">
        <v>4</v>
      </c>
      <c r="F4664" t="s">
        <v>167</v>
      </c>
      <c r="G4664" s="37">
        <v>-3000.92</v>
      </c>
      <c r="H4664" t="s">
        <v>751</v>
      </c>
      <c r="I4664">
        <v>-3000.92</v>
      </c>
      <c r="J4664" t="s">
        <v>751</v>
      </c>
      <c r="K4664">
        <v>-3000.92</v>
      </c>
      <c r="L4664" t="s">
        <v>751</v>
      </c>
      <c r="M4664" t="s">
        <v>751</v>
      </c>
      <c r="N4664" s="37">
        <v>-560.64</v>
      </c>
      <c r="O4664" t="s">
        <v>751</v>
      </c>
      <c r="P4664" t="s">
        <v>751</v>
      </c>
      <c r="Q4664" t="s">
        <v>751</v>
      </c>
      <c r="R4664" t="s">
        <v>751</v>
      </c>
      <c r="S4664" t="s">
        <v>758</v>
      </c>
    </row>
    <row r="4665" spans="1:19" x14ac:dyDescent="0.3">
      <c r="A4665" t="s">
        <v>747</v>
      </c>
      <c r="B4665" t="s">
        <v>748</v>
      </c>
      <c r="C4665" t="s">
        <v>749</v>
      </c>
      <c r="D4665" t="s">
        <v>750</v>
      </c>
      <c r="E4665">
        <v>12</v>
      </c>
      <c r="F4665" t="s">
        <v>430</v>
      </c>
      <c r="G4665" s="37">
        <v>282506.99</v>
      </c>
      <c r="H4665">
        <v>2.4700000000000002</v>
      </c>
      <c r="I4665">
        <v>282506.99</v>
      </c>
      <c r="J4665">
        <v>12.22</v>
      </c>
      <c r="K4665">
        <v>282506.99</v>
      </c>
      <c r="L4665">
        <v>64.53</v>
      </c>
      <c r="M4665" t="s">
        <v>751</v>
      </c>
      <c r="N4665" s="37">
        <v>0</v>
      </c>
      <c r="O4665">
        <v>3390083.88</v>
      </c>
      <c r="P4665" t="s">
        <v>766</v>
      </c>
      <c r="Q4665" t="s">
        <v>766</v>
      </c>
      <c r="R4665" t="s">
        <v>768</v>
      </c>
      <c r="S4665" t="s">
        <v>758</v>
      </c>
    </row>
    <row r="4666" spans="1:19" x14ac:dyDescent="0.3">
      <c r="A4666" t="s">
        <v>747</v>
      </c>
      <c r="B4666" t="s">
        <v>748</v>
      </c>
      <c r="C4666" t="s">
        <v>749</v>
      </c>
      <c r="D4666" t="s">
        <v>750</v>
      </c>
      <c r="E4666">
        <v>3</v>
      </c>
      <c r="F4666" t="s">
        <v>305</v>
      </c>
      <c r="G4666" s="37">
        <v>44032.09</v>
      </c>
      <c r="H4666">
        <v>1.24</v>
      </c>
      <c r="I4666">
        <v>44032.09</v>
      </c>
      <c r="J4666">
        <v>6.66</v>
      </c>
      <c r="K4666">
        <v>44032.09</v>
      </c>
      <c r="L4666">
        <v>11.7</v>
      </c>
      <c r="M4666" t="s">
        <v>751</v>
      </c>
      <c r="N4666" s="37">
        <v>0</v>
      </c>
      <c r="O4666">
        <v>132096.26999999999</v>
      </c>
      <c r="P4666" t="s">
        <v>766</v>
      </c>
      <c r="Q4666" t="s">
        <v>766</v>
      </c>
      <c r="R4666" t="s">
        <v>768</v>
      </c>
      <c r="S4666" t="s">
        <v>758</v>
      </c>
    </row>
    <row r="4667" spans="1:19" x14ac:dyDescent="0.3">
      <c r="A4667" t="s">
        <v>747</v>
      </c>
      <c r="B4667" t="s">
        <v>748</v>
      </c>
      <c r="C4667" t="s">
        <v>749</v>
      </c>
      <c r="D4667" t="s">
        <v>750</v>
      </c>
      <c r="E4667">
        <v>3</v>
      </c>
      <c r="F4667" t="s">
        <v>5</v>
      </c>
      <c r="G4667" s="37">
        <v>394497.14</v>
      </c>
      <c r="H4667" t="s">
        <v>751</v>
      </c>
      <c r="I4667">
        <v>394497.14</v>
      </c>
      <c r="J4667" t="s">
        <v>751</v>
      </c>
      <c r="K4667">
        <v>394497.14</v>
      </c>
      <c r="L4667">
        <v>30.65</v>
      </c>
      <c r="M4667" t="s">
        <v>751</v>
      </c>
      <c r="N4667" s="37">
        <v>0</v>
      </c>
      <c r="O4667">
        <v>1183491.42</v>
      </c>
      <c r="P4667" t="s">
        <v>766</v>
      </c>
      <c r="Q4667" t="s">
        <v>766</v>
      </c>
      <c r="R4667" t="s">
        <v>768</v>
      </c>
      <c r="S4667" t="s">
        <v>758</v>
      </c>
    </row>
    <row r="4668" spans="1:19" x14ac:dyDescent="0.3">
      <c r="A4668" t="s">
        <v>753</v>
      </c>
      <c r="B4668" t="s">
        <v>748</v>
      </c>
      <c r="C4668" t="s">
        <v>749</v>
      </c>
      <c r="D4668" t="s">
        <v>750</v>
      </c>
      <c r="E4668">
        <v>2</v>
      </c>
      <c r="F4668" t="s">
        <v>374</v>
      </c>
      <c r="G4668" s="37">
        <v>412040.42</v>
      </c>
      <c r="H4668">
        <v>42.4</v>
      </c>
      <c r="I4668">
        <v>412040.42</v>
      </c>
      <c r="J4668">
        <v>5.96</v>
      </c>
      <c r="K4668">
        <v>412040.42</v>
      </c>
      <c r="L4668">
        <v>329.74</v>
      </c>
      <c r="M4668" t="s">
        <v>751</v>
      </c>
      <c r="N4668" s="37">
        <v>0</v>
      </c>
      <c r="O4668">
        <v>824080.84</v>
      </c>
      <c r="P4668" t="s">
        <v>766</v>
      </c>
      <c r="Q4668" t="s">
        <v>766</v>
      </c>
      <c r="R4668" t="s">
        <v>766</v>
      </c>
      <c r="S4668" t="s">
        <v>758</v>
      </c>
    </row>
    <row r="4669" spans="1:19" x14ac:dyDescent="0.3">
      <c r="A4669" t="s">
        <v>747</v>
      </c>
      <c r="B4669" t="s">
        <v>748</v>
      </c>
      <c r="C4669" t="s">
        <v>754</v>
      </c>
      <c r="D4669" t="s">
        <v>750</v>
      </c>
      <c r="E4669">
        <v>5</v>
      </c>
      <c r="F4669" t="s">
        <v>19</v>
      </c>
      <c r="G4669" s="37">
        <v>-1290.44</v>
      </c>
      <c r="H4669" t="s">
        <v>751</v>
      </c>
      <c r="I4669">
        <v>-1290.44</v>
      </c>
      <c r="J4669" t="s">
        <v>751</v>
      </c>
      <c r="K4669">
        <v>-1290.44</v>
      </c>
      <c r="L4669" t="s">
        <v>751</v>
      </c>
      <c r="M4669" t="s">
        <v>751</v>
      </c>
      <c r="N4669" s="37">
        <v>0</v>
      </c>
      <c r="O4669" t="s">
        <v>751</v>
      </c>
      <c r="P4669" t="s">
        <v>751</v>
      </c>
      <c r="Q4669" t="s">
        <v>751</v>
      </c>
      <c r="R4669" t="s">
        <v>751</v>
      </c>
      <c r="S4669" t="s">
        <v>758</v>
      </c>
    </row>
    <row r="4670" spans="1:19" x14ac:dyDescent="0.3">
      <c r="A4670" t="s">
        <v>753</v>
      </c>
      <c r="B4670" t="s">
        <v>748</v>
      </c>
      <c r="C4670" t="s">
        <v>754</v>
      </c>
      <c r="D4670" t="s">
        <v>750</v>
      </c>
      <c r="E4670">
        <v>1</v>
      </c>
      <c r="F4670" t="s">
        <v>377</v>
      </c>
      <c r="G4670" s="37">
        <v>-60104.32</v>
      </c>
      <c r="H4670" t="s">
        <v>751</v>
      </c>
      <c r="I4670">
        <v>-60104.32</v>
      </c>
      <c r="J4670" t="s">
        <v>751</v>
      </c>
      <c r="K4670">
        <v>-60104.32</v>
      </c>
      <c r="L4670" t="s">
        <v>751</v>
      </c>
      <c r="M4670" t="s">
        <v>751</v>
      </c>
      <c r="N4670" s="37">
        <v>0</v>
      </c>
      <c r="O4670" t="s">
        <v>751</v>
      </c>
      <c r="P4670" t="s">
        <v>751</v>
      </c>
      <c r="Q4670" t="s">
        <v>751</v>
      </c>
      <c r="R4670" t="s">
        <v>751</v>
      </c>
      <c r="S4670" t="s">
        <v>758</v>
      </c>
    </row>
    <row r="4671" spans="1:19" x14ac:dyDescent="0.3">
      <c r="A4671" t="s">
        <v>747</v>
      </c>
      <c r="B4671" t="s">
        <v>748</v>
      </c>
      <c r="C4671" t="s">
        <v>749</v>
      </c>
      <c r="D4671" t="s">
        <v>750</v>
      </c>
      <c r="E4671">
        <v>3</v>
      </c>
      <c r="F4671" t="s">
        <v>560</v>
      </c>
      <c r="G4671" s="37">
        <v>27830.61</v>
      </c>
      <c r="H4671">
        <v>2272.14</v>
      </c>
      <c r="I4671">
        <v>27830.61</v>
      </c>
      <c r="J4671">
        <v>1.1399999999999999</v>
      </c>
      <c r="K4671">
        <v>27830.61</v>
      </c>
      <c r="L4671">
        <v>12.53</v>
      </c>
      <c r="M4671" t="s">
        <v>751</v>
      </c>
      <c r="N4671" s="37">
        <v>0</v>
      </c>
      <c r="O4671">
        <v>83491.83</v>
      </c>
      <c r="P4671" t="s">
        <v>766</v>
      </c>
      <c r="Q4671" t="s">
        <v>768</v>
      </c>
      <c r="R4671" t="s">
        <v>768</v>
      </c>
      <c r="S4671" t="s">
        <v>758</v>
      </c>
    </row>
    <row r="4672" spans="1:19" x14ac:dyDescent="0.3">
      <c r="A4672" t="s">
        <v>752</v>
      </c>
      <c r="B4672" t="s">
        <v>748</v>
      </c>
      <c r="C4672" t="s">
        <v>754</v>
      </c>
      <c r="D4672" t="s">
        <v>750</v>
      </c>
      <c r="E4672">
        <v>-1</v>
      </c>
      <c r="F4672" t="s">
        <v>308</v>
      </c>
      <c r="G4672" s="37">
        <v>-1380.05</v>
      </c>
      <c r="H4672" t="s">
        <v>751</v>
      </c>
      <c r="I4672">
        <v>-1380.05</v>
      </c>
      <c r="J4672" t="s">
        <v>751</v>
      </c>
      <c r="K4672">
        <v>-1380.05</v>
      </c>
      <c r="L4672" t="s">
        <v>751</v>
      </c>
      <c r="M4672" t="s">
        <v>751</v>
      </c>
      <c r="N4672" s="37">
        <v>0</v>
      </c>
      <c r="O4672" t="s">
        <v>751</v>
      </c>
      <c r="P4672" t="s">
        <v>751</v>
      </c>
      <c r="Q4672" t="s">
        <v>751</v>
      </c>
      <c r="R4672" t="s">
        <v>751</v>
      </c>
      <c r="S4672" t="s">
        <v>758</v>
      </c>
    </row>
    <row r="4673" spans="1:19" x14ac:dyDescent="0.3">
      <c r="A4673" t="s">
        <v>753</v>
      </c>
      <c r="B4673" t="s">
        <v>748</v>
      </c>
      <c r="C4673" t="s">
        <v>749</v>
      </c>
      <c r="D4673" t="s">
        <v>750</v>
      </c>
      <c r="E4673">
        <v>2</v>
      </c>
      <c r="F4673" t="s">
        <v>157</v>
      </c>
      <c r="G4673" s="37">
        <v>417408.78</v>
      </c>
      <c r="H4673">
        <v>13.71</v>
      </c>
      <c r="I4673">
        <v>417408.78</v>
      </c>
      <c r="J4673">
        <v>6.16</v>
      </c>
      <c r="K4673">
        <v>417408.78</v>
      </c>
      <c r="L4673">
        <v>76.78</v>
      </c>
      <c r="M4673" t="s">
        <v>751</v>
      </c>
      <c r="N4673" s="37">
        <v>0</v>
      </c>
      <c r="O4673">
        <v>834817.56</v>
      </c>
      <c r="P4673" t="s">
        <v>766</v>
      </c>
      <c r="Q4673" t="s">
        <v>766</v>
      </c>
      <c r="R4673" t="s">
        <v>766</v>
      </c>
      <c r="S4673" t="s">
        <v>758</v>
      </c>
    </row>
    <row r="4674" spans="1:19" x14ac:dyDescent="0.3">
      <c r="A4674" t="s">
        <v>753</v>
      </c>
      <c r="B4674" t="s">
        <v>748</v>
      </c>
      <c r="C4674" t="s">
        <v>749</v>
      </c>
      <c r="D4674" t="s">
        <v>750</v>
      </c>
      <c r="E4674">
        <v>2</v>
      </c>
      <c r="F4674" t="s">
        <v>211</v>
      </c>
      <c r="G4674" s="37">
        <v>11389.19</v>
      </c>
      <c r="H4674">
        <v>953.85</v>
      </c>
      <c r="I4674">
        <v>11389.19</v>
      </c>
      <c r="J4674">
        <v>0.57999999999999996</v>
      </c>
      <c r="K4674">
        <v>11389.19</v>
      </c>
      <c r="L4674">
        <v>5.55</v>
      </c>
      <c r="M4674" t="s">
        <v>751</v>
      </c>
      <c r="N4674" s="37">
        <v>0</v>
      </c>
      <c r="O4674">
        <v>22778.38</v>
      </c>
      <c r="P4674" t="s">
        <v>766</v>
      </c>
      <c r="Q4674" t="s">
        <v>768</v>
      </c>
      <c r="R4674" t="s">
        <v>768</v>
      </c>
      <c r="S4674" t="s">
        <v>758</v>
      </c>
    </row>
    <row r="4675" spans="1:19" x14ac:dyDescent="0.3">
      <c r="A4675" t="s">
        <v>747</v>
      </c>
      <c r="B4675" t="s">
        <v>748</v>
      </c>
      <c r="C4675" t="s">
        <v>749</v>
      </c>
      <c r="D4675" t="s">
        <v>750</v>
      </c>
      <c r="E4675">
        <v>7</v>
      </c>
      <c r="F4675" t="s">
        <v>133</v>
      </c>
      <c r="G4675" s="37">
        <v>125136.4</v>
      </c>
      <c r="H4675">
        <v>0.09</v>
      </c>
      <c r="I4675">
        <v>125136.4</v>
      </c>
      <c r="J4675">
        <v>0.04</v>
      </c>
      <c r="K4675">
        <v>125136.4</v>
      </c>
      <c r="L4675">
        <v>0.49</v>
      </c>
      <c r="M4675" t="s">
        <v>751</v>
      </c>
      <c r="N4675" s="37">
        <v>0</v>
      </c>
      <c r="O4675">
        <v>875954.79999999993</v>
      </c>
      <c r="P4675" t="s">
        <v>768</v>
      </c>
      <c r="Q4675" t="s">
        <v>768</v>
      </c>
      <c r="R4675" t="s">
        <v>768</v>
      </c>
      <c r="S4675" t="s">
        <v>758</v>
      </c>
    </row>
    <row r="4676" spans="1:19" x14ac:dyDescent="0.3">
      <c r="A4676" t="s">
        <v>752</v>
      </c>
      <c r="B4676" t="s">
        <v>748</v>
      </c>
      <c r="C4676" t="s">
        <v>754</v>
      </c>
      <c r="D4676" t="s">
        <v>750</v>
      </c>
      <c r="E4676">
        <v>14</v>
      </c>
      <c r="F4676" t="s">
        <v>186</v>
      </c>
      <c r="G4676" s="37">
        <v>-43854.2</v>
      </c>
      <c r="H4676" t="s">
        <v>751</v>
      </c>
      <c r="I4676">
        <v>-43854.2</v>
      </c>
      <c r="J4676" t="s">
        <v>751</v>
      </c>
      <c r="K4676">
        <v>-43854.2</v>
      </c>
      <c r="L4676" t="s">
        <v>751</v>
      </c>
      <c r="M4676" t="s">
        <v>751</v>
      </c>
      <c r="N4676" s="37">
        <v>-43854.2</v>
      </c>
      <c r="O4676" t="s">
        <v>751</v>
      </c>
      <c r="P4676" t="s">
        <v>751</v>
      </c>
      <c r="Q4676" t="s">
        <v>751</v>
      </c>
      <c r="R4676" t="s">
        <v>751</v>
      </c>
      <c r="S4676" t="s">
        <v>758</v>
      </c>
    </row>
    <row r="4677" spans="1:19" x14ac:dyDescent="0.3">
      <c r="A4677" t="s">
        <v>747</v>
      </c>
      <c r="B4677" t="s">
        <v>748</v>
      </c>
      <c r="C4677" t="s">
        <v>754</v>
      </c>
      <c r="D4677" t="s">
        <v>750</v>
      </c>
      <c r="E4677">
        <v>-1</v>
      </c>
      <c r="F4677" t="s">
        <v>503</v>
      </c>
      <c r="G4677" s="37">
        <v>-808.25</v>
      </c>
      <c r="H4677" t="s">
        <v>751</v>
      </c>
      <c r="I4677">
        <v>-808.25</v>
      </c>
      <c r="J4677" t="s">
        <v>751</v>
      </c>
      <c r="K4677">
        <v>-808.25</v>
      </c>
      <c r="L4677" t="s">
        <v>751</v>
      </c>
      <c r="M4677" t="s">
        <v>751</v>
      </c>
      <c r="N4677" s="37">
        <v>0</v>
      </c>
      <c r="O4677" t="s">
        <v>751</v>
      </c>
      <c r="P4677" t="s">
        <v>751</v>
      </c>
      <c r="Q4677" t="s">
        <v>751</v>
      </c>
      <c r="R4677" t="s">
        <v>751</v>
      </c>
      <c r="S4677" t="s">
        <v>758</v>
      </c>
    </row>
    <row r="4678" spans="1:19" x14ac:dyDescent="0.3">
      <c r="A4678" t="s">
        <v>747</v>
      </c>
      <c r="B4678" t="s">
        <v>748</v>
      </c>
      <c r="C4678" t="s">
        <v>754</v>
      </c>
      <c r="D4678" t="s">
        <v>750</v>
      </c>
      <c r="E4678">
        <v>0</v>
      </c>
      <c r="F4678" t="s">
        <v>238</v>
      </c>
      <c r="G4678" s="37">
        <v>-12666.8</v>
      </c>
      <c r="H4678" t="s">
        <v>751</v>
      </c>
      <c r="I4678">
        <v>-12666.8</v>
      </c>
      <c r="J4678" t="s">
        <v>751</v>
      </c>
      <c r="K4678">
        <v>-12666.8</v>
      </c>
      <c r="L4678" t="s">
        <v>751</v>
      </c>
      <c r="M4678" t="s">
        <v>751</v>
      </c>
      <c r="N4678" s="37">
        <v>0</v>
      </c>
      <c r="O4678" t="s">
        <v>751</v>
      </c>
      <c r="P4678" t="s">
        <v>751</v>
      </c>
      <c r="Q4678" t="s">
        <v>751</v>
      </c>
      <c r="R4678" t="s">
        <v>751</v>
      </c>
      <c r="S4678" t="s">
        <v>758</v>
      </c>
    </row>
    <row r="4679" spans="1:19" x14ac:dyDescent="0.3">
      <c r="A4679" t="s">
        <v>747</v>
      </c>
      <c r="B4679" t="s">
        <v>748</v>
      </c>
      <c r="C4679" t="s">
        <v>754</v>
      </c>
      <c r="D4679" t="s">
        <v>750</v>
      </c>
      <c r="E4679">
        <v>2</v>
      </c>
      <c r="F4679" t="s">
        <v>359</v>
      </c>
      <c r="G4679" s="37">
        <v>-14439.1</v>
      </c>
      <c r="H4679" t="s">
        <v>751</v>
      </c>
      <c r="I4679">
        <v>-14439.1</v>
      </c>
      <c r="J4679" t="s">
        <v>751</v>
      </c>
      <c r="K4679">
        <v>-14439.1</v>
      </c>
      <c r="L4679" t="s">
        <v>751</v>
      </c>
      <c r="M4679" t="s">
        <v>751</v>
      </c>
      <c r="N4679" s="37">
        <v>0</v>
      </c>
      <c r="O4679" t="s">
        <v>751</v>
      </c>
      <c r="P4679" t="s">
        <v>751</v>
      </c>
      <c r="Q4679" t="s">
        <v>751</v>
      </c>
      <c r="R4679" t="s">
        <v>751</v>
      </c>
      <c r="S4679" t="s">
        <v>758</v>
      </c>
    </row>
    <row r="4680" spans="1:19" x14ac:dyDescent="0.3">
      <c r="A4680" t="s">
        <v>753</v>
      </c>
      <c r="B4680" t="s">
        <v>748</v>
      </c>
      <c r="C4680" t="s">
        <v>754</v>
      </c>
      <c r="D4680" t="s">
        <v>750</v>
      </c>
      <c r="E4680">
        <v>3</v>
      </c>
      <c r="F4680" t="s">
        <v>87</v>
      </c>
      <c r="G4680" s="37">
        <v>-10550.8</v>
      </c>
      <c r="H4680" t="s">
        <v>751</v>
      </c>
      <c r="I4680">
        <v>-10550.8</v>
      </c>
      <c r="J4680" t="s">
        <v>751</v>
      </c>
      <c r="K4680">
        <v>-10550.8</v>
      </c>
      <c r="L4680" t="s">
        <v>751</v>
      </c>
      <c r="M4680" t="s">
        <v>751</v>
      </c>
      <c r="N4680" s="37">
        <v>0</v>
      </c>
      <c r="O4680" t="s">
        <v>751</v>
      </c>
      <c r="P4680" t="s">
        <v>751</v>
      </c>
      <c r="Q4680" t="s">
        <v>751</v>
      </c>
      <c r="R4680" t="s">
        <v>751</v>
      </c>
      <c r="S4680" t="s">
        <v>758</v>
      </c>
    </row>
    <row r="4681" spans="1:19" x14ac:dyDescent="0.3">
      <c r="A4681" t="s">
        <v>747</v>
      </c>
      <c r="B4681" t="s">
        <v>748</v>
      </c>
      <c r="C4681" t="s">
        <v>749</v>
      </c>
      <c r="D4681" t="s">
        <v>750</v>
      </c>
      <c r="E4681">
        <v>10</v>
      </c>
      <c r="F4681" t="s">
        <v>426</v>
      </c>
      <c r="G4681" s="37">
        <v>3043.41</v>
      </c>
      <c r="H4681">
        <v>7.0000000000000007E-2</v>
      </c>
      <c r="I4681">
        <v>3043.41</v>
      </c>
      <c r="J4681">
        <v>0.03</v>
      </c>
      <c r="K4681">
        <v>3043.41</v>
      </c>
      <c r="L4681">
        <v>0.37</v>
      </c>
      <c r="M4681" t="s">
        <v>751</v>
      </c>
      <c r="N4681" s="37">
        <v>0</v>
      </c>
      <c r="O4681">
        <v>30434.1</v>
      </c>
      <c r="P4681" t="s">
        <v>768</v>
      </c>
      <c r="Q4681" t="s">
        <v>768</v>
      </c>
      <c r="R4681" t="s">
        <v>768</v>
      </c>
      <c r="S4681" t="s">
        <v>758</v>
      </c>
    </row>
    <row r="4682" spans="1:19" x14ac:dyDescent="0.3">
      <c r="A4682" t="s">
        <v>747</v>
      </c>
      <c r="B4682" t="s">
        <v>748</v>
      </c>
      <c r="C4682" t="s">
        <v>749</v>
      </c>
      <c r="D4682" t="s">
        <v>750</v>
      </c>
      <c r="E4682">
        <v>4</v>
      </c>
      <c r="F4682" t="s">
        <v>183</v>
      </c>
      <c r="G4682" s="37">
        <v>17532689.07</v>
      </c>
      <c r="H4682">
        <v>1658.76</v>
      </c>
      <c r="I4682">
        <v>17532689.07</v>
      </c>
      <c r="J4682">
        <v>233.08</v>
      </c>
      <c r="K4682">
        <v>17532689.07</v>
      </c>
      <c r="L4682">
        <v>12899.29</v>
      </c>
      <c r="M4682" t="s">
        <v>751</v>
      </c>
      <c r="N4682" s="37">
        <v>207.6</v>
      </c>
      <c r="O4682">
        <v>70130756.280000001</v>
      </c>
      <c r="P4682" t="s">
        <v>766</v>
      </c>
      <c r="Q4682" t="s">
        <v>766</v>
      </c>
      <c r="R4682" t="s">
        <v>766</v>
      </c>
      <c r="S4682" t="s">
        <v>758</v>
      </c>
    </row>
    <row r="4683" spans="1:19" x14ac:dyDescent="0.3">
      <c r="A4683" t="s">
        <v>747</v>
      </c>
      <c r="B4683" t="s">
        <v>748</v>
      </c>
      <c r="C4683" t="s">
        <v>754</v>
      </c>
      <c r="D4683" t="s">
        <v>750</v>
      </c>
      <c r="E4683">
        <v>1</v>
      </c>
      <c r="F4683" t="s">
        <v>25</v>
      </c>
      <c r="G4683" s="37">
        <v>-306.10000000000002</v>
      </c>
      <c r="H4683" t="s">
        <v>751</v>
      </c>
      <c r="I4683">
        <v>-306.10000000000002</v>
      </c>
      <c r="J4683" t="s">
        <v>751</v>
      </c>
      <c r="K4683">
        <v>-306.10000000000002</v>
      </c>
      <c r="L4683" t="s">
        <v>751</v>
      </c>
      <c r="M4683" t="s">
        <v>751</v>
      </c>
      <c r="N4683" s="37">
        <v>0</v>
      </c>
      <c r="O4683" t="s">
        <v>751</v>
      </c>
      <c r="P4683" t="s">
        <v>751</v>
      </c>
      <c r="Q4683" t="s">
        <v>751</v>
      </c>
      <c r="R4683" t="s">
        <v>751</v>
      </c>
      <c r="S4683" t="s">
        <v>758</v>
      </c>
    </row>
    <row r="4684" spans="1:19" x14ac:dyDescent="0.3">
      <c r="A4684" t="s">
        <v>753</v>
      </c>
      <c r="B4684" t="s">
        <v>748</v>
      </c>
      <c r="C4684" t="s">
        <v>754</v>
      </c>
      <c r="D4684" t="s">
        <v>750</v>
      </c>
      <c r="E4684">
        <v>2</v>
      </c>
      <c r="F4684" t="s">
        <v>145</v>
      </c>
      <c r="G4684" s="37">
        <v>-277.3</v>
      </c>
      <c r="H4684" t="s">
        <v>751</v>
      </c>
      <c r="I4684">
        <v>-277.3</v>
      </c>
      <c r="J4684" t="s">
        <v>751</v>
      </c>
      <c r="K4684">
        <v>-277.3</v>
      </c>
      <c r="L4684" t="s">
        <v>751</v>
      </c>
      <c r="M4684" t="s">
        <v>751</v>
      </c>
      <c r="N4684" s="37">
        <v>0</v>
      </c>
      <c r="O4684" t="s">
        <v>751</v>
      </c>
      <c r="P4684" t="s">
        <v>751</v>
      </c>
      <c r="Q4684" t="s">
        <v>751</v>
      </c>
      <c r="R4684" t="s">
        <v>751</v>
      </c>
      <c r="S4684" t="s">
        <v>758</v>
      </c>
    </row>
    <row r="4685" spans="1:19" x14ac:dyDescent="0.3">
      <c r="A4685" t="s">
        <v>753</v>
      </c>
      <c r="B4685" t="s">
        <v>748</v>
      </c>
      <c r="C4685" t="s">
        <v>749</v>
      </c>
      <c r="D4685" t="s">
        <v>750</v>
      </c>
      <c r="E4685">
        <v>3</v>
      </c>
      <c r="F4685" t="s">
        <v>562</v>
      </c>
      <c r="G4685" s="37">
        <v>2378.2600000000002</v>
      </c>
      <c r="H4685">
        <v>1.49</v>
      </c>
      <c r="I4685">
        <v>2378.2600000000002</v>
      </c>
      <c r="J4685">
        <v>0.54</v>
      </c>
      <c r="K4685">
        <v>2378.2600000000002</v>
      </c>
      <c r="L4685">
        <v>5.22</v>
      </c>
      <c r="M4685" t="s">
        <v>751</v>
      </c>
      <c r="N4685" s="37">
        <v>0</v>
      </c>
      <c r="O4685">
        <v>7134.7800000000007</v>
      </c>
      <c r="P4685" t="s">
        <v>766</v>
      </c>
      <c r="Q4685" t="s">
        <v>766</v>
      </c>
      <c r="R4685" t="s">
        <v>766</v>
      </c>
      <c r="S4685" t="s">
        <v>758</v>
      </c>
    </row>
    <row r="4686" spans="1:19" x14ac:dyDescent="0.3">
      <c r="A4686" t="s">
        <v>747</v>
      </c>
      <c r="B4686" t="s">
        <v>748</v>
      </c>
      <c r="C4686" t="s">
        <v>754</v>
      </c>
      <c r="D4686" t="s">
        <v>750</v>
      </c>
      <c r="E4686">
        <v>2</v>
      </c>
      <c r="F4686" t="s">
        <v>363</v>
      </c>
      <c r="G4686" s="37">
        <v>-55.85</v>
      </c>
      <c r="H4686" t="s">
        <v>751</v>
      </c>
      <c r="I4686">
        <v>-55.85</v>
      </c>
      <c r="J4686" t="s">
        <v>751</v>
      </c>
      <c r="K4686">
        <v>-55.85</v>
      </c>
      <c r="L4686" t="s">
        <v>751</v>
      </c>
      <c r="M4686" t="s">
        <v>751</v>
      </c>
      <c r="N4686" s="37">
        <v>0</v>
      </c>
      <c r="O4686" t="s">
        <v>751</v>
      </c>
      <c r="P4686" t="s">
        <v>751</v>
      </c>
      <c r="Q4686" t="s">
        <v>751</v>
      </c>
      <c r="R4686" t="s">
        <v>751</v>
      </c>
      <c r="S4686" t="s">
        <v>758</v>
      </c>
    </row>
    <row r="4687" spans="1:19" x14ac:dyDescent="0.3">
      <c r="A4687" t="s">
        <v>747</v>
      </c>
      <c r="B4687" t="s">
        <v>748</v>
      </c>
      <c r="C4687" t="s">
        <v>749</v>
      </c>
      <c r="D4687" t="s">
        <v>750</v>
      </c>
      <c r="E4687">
        <v>5</v>
      </c>
      <c r="F4687" t="s">
        <v>335</v>
      </c>
      <c r="G4687" s="37">
        <v>23727.58</v>
      </c>
      <c r="H4687">
        <v>1.73</v>
      </c>
      <c r="I4687">
        <v>23727.58</v>
      </c>
      <c r="J4687">
        <v>9.27</v>
      </c>
      <c r="K4687">
        <v>23727.58</v>
      </c>
      <c r="L4687">
        <v>9.41</v>
      </c>
      <c r="M4687" t="s">
        <v>751</v>
      </c>
      <c r="N4687" s="37">
        <v>0</v>
      </c>
      <c r="O4687">
        <v>118637.9</v>
      </c>
      <c r="P4687" t="s">
        <v>766</v>
      </c>
      <c r="Q4687" t="s">
        <v>766</v>
      </c>
      <c r="R4687" t="s">
        <v>768</v>
      </c>
      <c r="S4687" t="s">
        <v>758</v>
      </c>
    </row>
    <row r="4688" spans="1:19" x14ac:dyDescent="0.3">
      <c r="A4688" t="s">
        <v>753</v>
      </c>
      <c r="B4688" t="s">
        <v>748</v>
      </c>
      <c r="C4688" t="s">
        <v>754</v>
      </c>
      <c r="D4688" t="s">
        <v>750</v>
      </c>
      <c r="E4688">
        <v>3</v>
      </c>
      <c r="F4688" t="s">
        <v>94</v>
      </c>
      <c r="G4688" s="37">
        <v>-4009.91</v>
      </c>
      <c r="H4688" t="s">
        <v>751</v>
      </c>
      <c r="I4688">
        <v>-4009.91</v>
      </c>
      <c r="J4688" t="s">
        <v>751</v>
      </c>
      <c r="K4688">
        <v>-4009.91</v>
      </c>
      <c r="L4688" t="s">
        <v>751</v>
      </c>
      <c r="M4688" t="s">
        <v>751</v>
      </c>
      <c r="N4688" s="37">
        <v>0</v>
      </c>
      <c r="O4688" t="s">
        <v>751</v>
      </c>
      <c r="P4688" t="s">
        <v>751</v>
      </c>
      <c r="Q4688" t="s">
        <v>751</v>
      </c>
      <c r="R4688" t="s">
        <v>751</v>
      </c>
      <c r="S4688" t="s">
        <v>758</v>
      </c>
    </row>
    <row r="4689" spans="1:19" x14ac:dyDescent="0.3">
      <c r="A4689" t="s">
        <v>753</v>
      </c>
      <c r="B4689" t="s">
        <v>748</v>
      </c>
      <c r="C4689" t="s">
        <v>754</v>
      </c>
      <c r="D4689" t="s">
        <v>750</v>
      </c>
      <c r="E4689">
        <v>4</v>
      </c>
      <c r="F4689" t="s">
        <v>503</v>
      </c>
      <c r="G4689" s="37">
        <v>-86763.86</v>
      </c>
      <c r="H4689" t="s">
        <v>751</v>
      </c>
      <c r="I4689">
        <v>-86763.86</v>
      </c>
      <c r="J4689" t="s">
        <v>751</v>
      </c>
      <c r="K4689">
        <v>-86763.86</v>
      </c>
      <c r="L4689" t="s">
        <v>751</v>
      </c>
      <c r="M4689" t="s">
        <v>751</v>
      </c>
      <c r="N4689" s="37">
        <v>0</v>
      </c>
      <c r="O4689" t="s">
        <v>751</v>
      </c>
      <c r="P4689" t="s">
        <v>751</v>
      </c>
      <c r="Q4689" t="s">
        <v>751</v>
      </c>
      <c r="R4689" t="s">
        <v>751</v>
      </c>
      <c r="S4689" t="s">
        <v>758</v>
      </c>
    </row>
    <row r="4690" spans="1:19" x14ac:dyDescent="0.3">
      <c r="A4690" t="s">
        <v>752</v>
      </c>
      <c r="B4690" t="s">
        <v>748</v>
      </c>
      <c r="C4690" t="s">
        <v>749</v>
      </c>
      <c r="D4690" t="s">
        <v>750</v>
      </c>
      <c r="E4690">
        <v>2</v>
      </c>
      <c r="F4690" t="s">
        <v>116</v>
      </c>
      <c r="G4690" s="37">
        <v>46320.31</v>
      </c>
      <c r="H4690">
        <v>0.04</v>
      </c>
      <c r="I4690">
        <v>46320.31</v>
      </c>
      <c r="J4690">
        <v>0.02</v>
      </c>
      <c r="K4690">
        <v>46320.31</v>
      </c>
      <c r="L4690">
        <v>0.25</v>
      </c>
      <c r="M4690" t="s">
        <v>751</v>
      </c>
      <c r="N4690" s="37">
        <v>0</v>
      </c>
      <c r="O4690">
        <v>92640.62</v>
      </c>
      <c r="P4690" t="s">
        <v>766</v>
      </c>
      <c r="Q4690" t="s">
        <v>766</v>
      </c>
      <c r="R4690" t="s">
        <v>766</v>
      </c>
      <c r="S4690" t="s">
        <v>758</v>
      </c>
    </row>
    <row r="4691" spans="1:19" x14ac:dyDescent="0.3">
      <c r="A4691" t="s">
        <v>747</v>
      </c>
      <c r="B4691" t="s">
        <v>748</v>
      </c>
      <c r="C4691" t="s">
        <v>749</v>
      </c>
      <c r="D4691" t="s">
        <v>750</v>
      </c>
      <c r="E4691">
        <v>3</v>
      </c>
      <c r="F4691" t="s">
        <v>386</v>
      </c>
      <c r="G4691" s="37">
        <v>36.11</v>
      </c>
      <c r="H4691">
        <v>0</v>
      </c>
      <c r="I4691">
        <v>36.11</v>
      </c>
      <c r="J4691">
        <v>0</v>
      </c>
      <c r="K4691">
        <v>36.11</v>
      </c>
      <c r="L4691">
        <v>0.01</v>
      </c>
      <c r="M4691" t="s">
        <v>751</v>
      </c>
      <c r="N4691" s="37">
        <v>36.11</v>
      </c>
      <c r="O4691">
        <v>108.33</v>
      </c>
      <c r="P4691" t="s">
        <v>766</v>
      </c>
      <c r="Q4691" t="s">
        <v>766</v>
      </c>
      <c r="R4691" t="s">
        <v>766</v>
      </c>
      <c r="S4691" t="s">
        <v>758</v>
      </c>
    </row>
    <row r="4692" spans="1:19" x14ac:dyDescent="0.3">
      <c r="A4692" t="s">
        <v>752</v>
      </c>
      <c r="B4692" t="s">
        <v>748</v>
      </c>
      <c r="C4692" t="s">
        <v>749</v>
      </c>
      <c r="D4692" t="s">
        <v>750</v>
      </c>
      <c r="E4692">
        <v>2</v>
      </c>
      <c r="F4692" t="s">
        <v>541</v>
      </c>
      <c r="G4692" s="37">
        <v>255970.47</v>
      </c>
      <c r="H4692">
        <v>43.62</v>
      </c>
      <c r="I4692">
        <v>255970.47</v>
      </c>
      <c r="J4692">
        <v>20.72</v>
      </c>
      <c r="K4692">
        <v>255970.47</v>
      </c>
      <c r="L4692">
        <v>198.45</v>
      </c>
      <c r="M4692" t="s">
        <v>751</v>
      </c>
      <c r="N4692" s="37">
        <v>0</v>
      </c>
      <c r="O4692">
        <v>511940.94</v>
      </c>
      <c r="P4692" t="s">
        <v>766</v>
      </c>
      <c r="Q4692" t="s">
        <v>766</v>
      </c>
      <c r="R4692" t="s">
        <v>766</v>
      </c>
      <c r="S4692" t="s">
        <v>758</v>
      </c>
    </row>
    <row r="4693" spans="1:19" x14ac:dyDescent="0.3">
      <c r="A4693" t="s">
        <v>747</v>
      </c>
      <c r="B4693" t="s">
        <v>748</v>
      </c>
      <c r="C4693" t="s">
        <v>749</v>
      </c>
      <c r="D4693" t="s">
        <v>750</v>
      </c>
      <c r="E4693">
        <v>-1</v>
      </c>
      <c r="F4693" t="s">
        <v>296</v>
      </c>
      <c r="G4693" s="37">
        <v>1216.21</v>
      </c>
      <c r="H4693">
        <v>0</v>
      </c>
      <c r="I4693">
        <v>1216.21</v>
      </c>
      <c r="J4693">
        <v>0.02</v>
      </c>
      <c r="K4693">
        <v>1216.21</v>
      </c>
      <c r="L4693">
        <v>0.06</v>
      </c>
      <c r="M4693">
        <v>1</v>
      </c>
      <c r="N4693" s="37">
        <v>0</v>
      </c>
      <c r="O4693" t="s">
        <v>751</v>
      </c>
      <c r="P4693" t="s">
        <v>767</v>
      </c>
      <c r="Q4693" t="s">
        <v>767</v>
      </c>
      <c r="R4693" t="s">
        <v>766</v>
      </c>
      <c r="S4693" t="s">
        <v>758</v>
      </c>
    </row>
    <row r="4694" spans="1:19" x14ac:dyDescent="0.3">
      <c r="A4694" t="s">
        <v>747</v>
      </c>
      <c r="B4694" t="s">
        <v>748</v>
      </c>
      <c r="C4694" t="s">
        <v>749</v>
      </c>
      <c r="D4694" t="s">
        <v>750</v>
      </c>
      <c r="E4694">
        <v>-1</v>
      </c>
      <c r="F4694" t="s">
        <v>52</v>
      </c>
      <c r="G4694" s="37">
        <v>734053.41</v>
      </c>
      <c r="H4694">
        <v>34.659999999999997</v>
      </c>
      <c r="I4694">
        <v>734053.41</v>
      </c>
      <c r="J4694">
        <v>16.47</v>
      </c>
      <c r="K4694">
        <v>734053.41</v>
      </c>
      <c r="L4694">
        <v>157.69999999999999</v>
      </c>
      <c r="M4694" t="s">
        <v>751</v>
      </c>
      <c r="N4694" s="37">
        <v>0</v>
      </c>
      <c r="O4694" t="s">
        <v>751</v>
      </c>
      <c r="P4694" t="s">
        <v>766</v>
      </c>
      <c r="Q4694" t="s">
        <v>766</v>
      </c>
      <c r="R4694" t="s">
        <v>766</v>
      </c>
      <c r="S4694" t="s">
        <v>758</v>
      </c>
    </row>
    <row r="4695" spans="1:19" x14ac:dyDescent="0.3">
      <c r="A4695" t="s">
        <v>747</v>
      </c>
      <c r="B4695" t="s">
        <v>748</v>
      </c>
      <c r="C4695" t="s">
        <v>749</v>
      </c>
      <c r="D4695" t="s">
        <v>750</v>
      </c>
      <c r="E4695">
        <v>10</v>
      </c>
      <c r="F4695" t="s">
        <v>426</v>
      </c>
      <c r="G4695" s="37">
        <v>2874.55</v>
      </c>
      <c r="H4695">
        <v>0.24</v>
      </c>
      <c r="I4695">
        <v>2874.55</v>
      </c>
      <c r="J4695">
        <v>0.11</v>
      </c>
      <c r="K4695">
        <v>2874.55</v>
      </c>
      <c r="L4695">
        <v>1.34</v>
      </c>
      <c r="M4695" t="s">
        <v>751</v>
      </c>
      <c r="N4695" s="37">
        <v>0</v>
      </c>
      <c r="O4695">
        <v>28745.5</v>
      </c>
      <c r="P4695" t="s">
        <v>766</v>
      </c>
      <c r="Q4695" t="s">
        <v>766</v>
      </c>
      <c r="R4695" t="s">
        <v>766</v>
      </c>
      <c r="S4695" t="s">
        <v>758</v>
      </c>
    </row>
    <row r="4696" spans="1:19" x14ac:dyDescent="0.3">
      <c r="A4696" t="s">
        <v>753</v>
      </c>
      <c r="B4696" t="s">
        <v>748</v>
      </c>
      <c r="C4696" t="s">
        <v>754</v>
      </c>
      <c r="D4696" t="s">
        <v>750</v>
      </c>
      <c r="E4696">
        <v>1</v>
      </c>
      <c r="F4696" t="s">
        <v>43</v>
      </c>
      <c r="G4696" s="37">
        <v>-44676.34</v>
      </c>
      <c r="H4696" t="s">
        <v>751</v>
      </c>
      <c r="I4696">
        <v>-44676.34</v>
      </c>
      <c r="J4696" t="s">
        <v>751</v>
      </c>
      <c r="K4696">
        <v>-44676.34</v>
      </c>
      <c r="L4696" t="s">
        <v>751</v>
      </c>
      <c r="M4696" t="s">
        <v>751</v>
      </c>
      <c r="N4696" s="37">
        <v>0</v>
      </c>
      <c r="O4696" t="s">
        <v>751</v>
      </c>
      <c r="P4696" t="s">
        <v>751</v>
      </c>
      <c r="Q4696" t="s">
        <v>751</v>
      </c>
      <c r="R4696" t="s">
        <v>751</v>
      </c>
      <c r="S4696" t="s">
        <v>758</v>
      </c>
    </row>
    <row r="4697" spans="1:19" x14ac:dyDescent="0.3">
      <c r="A4697" t="s">
        <v>752</v>
      </c>
      <c r="B4697" t="s">
        <v>748</v>
      </c>
      <c r="C4697" t="s">
        <v>749</v>
      </c>
      <c r="D4697" t="s">
        <v>750</v>
      </c>
      <c r="E4697">
        <v>-4</v>
      </c>
      <c r="F4697" t="s">
        <v>467</v>
      </c>
      <c r="G4697" s="37">
        <v>199.06</v>
      </c>
      <c r="H4697">
        <v>0.01</v>
      </c>
      <c r="I4697">
        <v>199.06</v>
      </c>
      <c r="J4697">
        <v>0.04</v>
      </c>
      <c r="K4697">
        <v>199.06</v>
      </c>
      <c r="L4697">
        <v>0.09</v>
      </c>
      <c r="M4697" t="s">
        <v>751</v>
      </c>
      <c r="N4697" s="37">
        <v>0</v>
      </c>
      <c r="O4697" t="s">
        <v>751</v>
      </c>
      <c r="P4697" t="s">
        <v>766</v>
      </c>
      <c r="Q4697" t="s">
        <v>766</v>
      </c>
      <c r="R4697" t="s">
        <v>768</v>
      </c>
      <c r="S4697" t="s">
        <v>758</v>
      </c>
    </row>
    <row r="4698" spans="1:19" x14ac:dyDescent="0.3">
      <c r="A4698" t="s">
        <v>747</v>
      </c>
      <c r="B4698" t="s">
        <v>748</v>
      </c>
      <c r="C4698" t="s">
        <v>749</v>
      </c>
      <c r="D4698" t="s">
        <v>750</v>
      </c>
      <c r="E4698">
        <v>4</v>
      </c>
      <c r="F4698" t="s">
        <v>183</v>
      </c>
      <c r="G4698" s="37">
        <v>113596.65</v>
      </c>
      <c r="H4698">
        <v>8.58</v>
      </c>
      <c r="I4698">
        <v>113596.65</v>
      </c>
      <c r="J4698">
        <v>1.21</v>
      </c>
      <c r="K4698">
        <v>113596.65</v>
      </c>
      <c r="L4698">
        <v>66.739999999999995</v>
      </c>
      <c r="M4698" t="s">
        <v>751</v>
      </c>
      <c r="N4698" s="37">
        <v>0</v>
      </c>
      <c r="O4698">
        <v>454386.6</v>
      </c>
      <c r="P4698" t="s">
        <v>768</v>
      </c>
      <c r="Q4698" t="s">
        <v>768</v>
      </c>
      <c r="R4698" t="s">
        <v>768</v>
      </c>
      <c r="S4698" t="s">
        <v>758</v>
      </c>
    </row>
    <row r="4699" spans="1:19" x14ac:dyDescent="0.3">
      <c r="A4699" t="s">
        <v>753</v>
      </c>
      <c r="B4699" t="s">
        <v>748</v>
      </c>
      <c r="C4699" t="s">
        <v>754</v>
      </c>
      <c r="D4699" t="s">
        <v>750</v>
      </c>
      <c r="E4699">
        <v>8</v>
      </c>
      <c r="F4699" t="s">
        <v>435</v>
      </c>
      <c r="G4699" s="37">
        <v>-17885.3</v>
      </c>
      <c r="H4699" t="s">
        <v>751</v>
      </c>
      <c r="I4699">
        <v>-17885.3</v>
      </c>
      <c r="J4699" t="s">
        <v>751</v>
      </c>
      <c r="K4699">
        <v>-17885.3</v>
      </c>
      <c r="L4699" t="s">
        <v>751</v>
      </c>
      <c r="M4699" t="s">
        <v>751</v>
      </c>
      <c r="N4699" s="37">
        <v>0</v>
      </c>
      <c r="O4699" t="s">
        <v>751</v>
      </c>
      <c r="P4699" t="s">
        <v>751</v>
      </c>
      <c r="Q4699" t="s">
        <v>751</v>
      </c>
      <c r="R4699" t="s">
        <v>751</v>
      </c>
      <c r="S4699" t="s">
        <v>758</v>
      </c>
    </row>
    <row r="4700" spans="1:19" x14ac:dyDescent="0.3">
      <c r="A4700" t="s">
        <v>747</v>
      </c>
      <c r="B4700" t="s">
        <v>748</v>
      </c>
      <c r="C4700" t="s">
        <v>749</v>
      </c>
      <c r="D4700" t="s">
        <v>750</v>
      </c>
      <c r="E4700">
        <v>2</v>
      </c>
      <c r="F4700" t="s">
        <v>271</v>
      </c>
      <c r="G4700" s="37">
        <v>617490.55000000005</v>
      </c>
      <c r="H4700">
        <v>36.04</v>
      </c>
      <c r="I4700">
        <v>617490.55000000005</v>
      </c>
      <c r="J4700">
        <v>17.12</v>
      </c>
      <c r="K4700">
        <v>617490.55000000005</v>
      </c>
      <c r="L4700">
        <v>163.97</v>
      </c>
      <c r="M4700" t="s">
        <v>751</v>
      </c>
      <c r="N4700" s="37">
        <v>0</v>
      </c>
      <c r="O4700">
        <v>1234981.1000000001</v>
      </c>
      <c r="P4700" t="s">
        <v>766</v>
      </c>
      <c r="Q4700" t="s">
        <v>766</v>
      </c>
      <c r="R4700" t="s">
        <v>766</v>
      </c>
      <c r="S4700" t="s">
        <v>758</v>
      </c>
    </row>
    <row r="4701" spans="1:19" x14ac:dyDescent="0.3">
      <c r="A4701" t="s">
        <v>753</v>
      </c>
      <c r="B4701" t="s">
        <v>748</v>
      </c>
      <c r="C4701" t="s">
        <v>754</v>
      </c>
      <c r="D4701" t="s">
        <v>750</v>
      </c>
      <c r="E4701">
        <v>-1</v>
      </c>
      <c r="F4701" t="s">
        <v>167</v>
      </c>
      <c r="G4701" s="37">
        <v>-35724.49</v>
      </c>
      <c r="H4701" t="s">
        <v>751</v>
      </c>
      <c r="I4701">
        <v>-35724.49</v>
      </c>
      <c r="J4701" t="s">
        <v>751</v>
      </c>
      <c r="K4701">
        <v>-35724.49</v>
      </c>
      <c r="L4701" t="s">
        <v>751</v>
      </c>
      <c r="M4701" t="s">
        <v>751</v>
      </c>
      <c r="N4701" s="37">
        <v>0</v>
      </c>
      <c r="O4701" t="s">
        <v>751</v>
      </c>
      <c r="P4701" t="s">
        <v>751</v>
      </c>
      <c r="Q4701" t="s">
        <v>751</v>
      </c>
      <c r="R4701" t="s">
        <v>751</v>
      </c>
      <c r="S4701" t="s">
        <v>758</v>
      </c>
    </row>
    <row r="4702" spans="1:19" x14ac:dyDescent="0.3">
      <c r="A4702" t="s">
        <v>753</v>
      </c>
      <c r="B4702" t="s">
        <v>748</v>
      </c>
      <c r="C4702" t="s">
        <v>749</v>
      </c>
      <c r="D4702" t="s">
        <v>750</v>
      </c>
      <c r="E4702">
        <v>2</v>
      </c>
      <c r="F4702" t="s">
        <v>16</v>
      </c>
      <c r="G4702" s="37">
        <v>292684.77</v>
      </c>
      <c r="H4702">
        <v>11.06</v>
      </c>
      <c r="I4702">
        <v>292684.77</v>
      </c>
      <c r="J4702">
        <v>4.97</v>
      </c>
      <c r="K4702">
        <v>292684.77</v>
      </c>
      <c r="L4702">
        <v>61.95</v>
      </c>
      <c r="M4702" t="s">
        <v>751</v>
      </c>
      <c r="N4702" s="37">
        <v>0</v>
      </c>
      <c r="O4702">
        <v>585369.54</v>
      </c>
      <c r="P4702" t="s">
        <v>766</v>
      </c>
      <c r="Q4702" t="s">
        <v>766</v>
      </c>
      <c r="R4702" t="s">
        <v>766</v>
      </c>
      <c r="S4702" t="s">
        <v>758</v>
      </c>
    </row>
    <row r="4703" spans="1:19" x14ac:dyDescent="0.3">
      <c r="A4703" t="s">
        <v>753</v>
      </c>
      <c r="B4703" t="s">
        <v>748</v>
      </c>
      <c r="C4703" t="s">
        <v>754</v>
      </c>
      <c r="D4703" t="s">
        <v>750</v>
      </c>
      <c r="E4703">
        <v>12</v>
      </c>
      <c r="F4703" t="s">
        <v>475</v>
      </c>
      <c r="G4703" s="37">
        <v>-933.03</v>
      </c>
      <c r="H4703" t="s">
        <v>751</v>
      </c>
      <c r="I4703">
        <v>-933.03</v>
      </c>
      <c r="J4703" t="s">
        <v>751</v>
      </c>
      <c r="K4703">
        <v>-933.03</v>
      </c>
      <c r="L4703" t="s">
        <v>751</v>
      </c>
      <c r="M4703" t="s">
        <v>751</v>
      </c>
      <c r="N4703" s="37">
        <v>0</v>
      </c>
      <c r="O4703" t="s">
        <v>751</v>
      </c>
      <c r="P4703" t="s">
        <v>751</v>
      </c>
      <c r="Q4703" t="s">
        <v>751</v>
      </c>
      <c r="R4703" t="s">
        <v>751</v>
      </c>
      <c r="S4703" t="s">
        <v>758</v>
      </c>
    </row>
    <row r="4704" spans="1:19" x14ac:dyDescent="0.3">
      <c r="A4704" t="s">
        <v>752</v>
      </c>
      <c r="B4704" t="s">
        <v>748</v>
      </c>
      <c r="C4704" t="s">
        <v>754</v>
      </c>
      <c r="D4704" t="s">
        <v>750</v>
      </c>
      <c r="E4704">
        <v>1</v>
      </c>
      <c r="F4704" t="s">
        <v>229</v>
      </c>
      <c r="G4704" s="37">
        <v>-26531.31</v>
      </c>
      <c r="H4704" t="s">
        <v>751</v>
      </c>
      <c r="I4704">
        <v>-26531.31</v>
      </c>
      <c r="J4704" t="s">
        <v>751</v>
      </c>
      <c r="K4704">
        <v>-26531.31</v>
      </c>
      <c r="L4704" t="s">
        <v>751</v>
      </c>
      <c r="M4704" t="s">
        <v>751</v>
      </c>
      <c r="N4704" s="37">
        <v>0</v>
      </c>
      <c r="O4704" t="s">
        <v>751</v>
      </c>
      <c r="P4704" t="s">
        <v>751</v>
      </c>
      <c r="Q4704" t="s">
        <v>751</v>
      </c>
      <c r="R4704" t="s">
        <v>751</v>
      </c>
      <c r="S4704" t="s">
        <v>758</v>
      </c>
    </row>
    <row r="4705" spans="1:19" x14ac:dyDescent="0.3">
      <c r="A4705" t="s">
        <v>747</v>
      </c>
      <c r="B4705" t="s">
        <v>748</v>
      </c>
      <c r="C4705" t="s">
        <v>749</v>
      </c>
      <c r="D4705" t="s">
        <v>750</v>
      </c>
      <c r="E4705">
        <v>3</v>
      </c>
      <c r="F4705" t="s">
        <v>382</v>
      </c>
      <c r="G4705" s="37">
        <v>83086.97</v>
      </c>
      <c r="H4705">
        <v>29.86</v>
      </c>
      <c r="I4705">
        <v>83086.97</v>
      </c>
      <c r="J4705">
        <v>6.04</v>
      </c>
      <c r="K4705">
        <v>83086.97</v>
      </c>
      <c r="L4705">
        <v>47.88</v>
      </c>
      <c r="M4705" t="s">
        <v>751</v>
      </c>
      <c r="N4705" s="37">
        <v>0</v>
      </c>
      <c r="O4705">
        <v>249260.91</v>
      </c>
      <c r="P4705" t="s">
        <v>766</v>
      </c>
      <c r="Q4705" t="s">
        <v>766</v>
      </c>
      <c r="R4705" t="s">
        <v>766</v>
      </c>
      <c r="S4705" t="s">
        <v>758</v>
      </c>
    </row>
    <row r="4706" spans="1:19" x14ac:dyDescent="0.3">
      <c r="A4706" t="s">
        <v>753</v>
      </c>
      <c r="B4706" t="s">
        <v>748</v>
      </c>
      <c r="C4706" t="s">
        <v>754</v>
      </c>
      <c r="D4706" t="s">
        <v>750</v>
      </c>
      <c r="E4706">
        <v>-1</v>
      </c>
      <c r="F4706" t="s">
        <v>142</v>
      </c>
      <c r="G4706" s="37">
        <v>-8894.5300000000007</v>
      </c>
      <c r="H4706" t="s">
        <v>751</v>
      </c>
      <c r="I4706">
        <v>-8894.5300000000007</v>
      </c>
      <c r="J4706" t="s">
        <v>751</v>
      </c>
      <c r="K4706">
        <v>-8894.5300000000007</v>
      </c>
      <c r="L4706" t="s">
        <v>751</v>
      </c>
      <c r="M4706" t="s">
        <v>751</v>
      </c>
      <c r="N4706" s="37">
        <v>0</v>
      </c>
      <c r="O4706" t="s">
        <v>751</v>
      </c>
      <c r="P4706" t="s">
        <v>751</v>
      </c>
      <c r="Q4706" t="s">
        <v>751</v>
      </c>
      <c r="R4706" t="s">
        <v>751</v>
      </c>
      <c r="S4706" t="s">
        <v>758</v>
      </c>
    </row>
    <row r="4707" spans="1:19" x14ac:dyDescent="0.3">
      <c r="A4707" t="s">
        <v>753</v>
      </c>
      <c r="B4707" t="s">
        <v>748</v>
      </c>
      <c r="C4707" t="s">
        <v>749</v>
      </c>
      <c r="D4707" t="s">
        <v>750</v>
      </c>
      <c r="E4707">
        <v>0</v>
      </c>
      <c r="F4707" t="s">
        <v>316</v>
      </c>
      <c r="G4707" s="37">
        <v>65883.63</v>
      </c>
      <c r="H4707">
        <v>10.79</v>
      </c>
      <c r="I4707">
        <v>65883.63</v>
      </c>
      <c r="J4707">
        <v>5.13</v>
      </c>
      <c r="K4707">
        <v>65883.63</v>
      </c>
      <c r="L4707">
        <v>49.09</v>
      </c>
      <c r="M4707" t="s">
        <v>751</v>
      </c>
      <c r="N4707" s="37">
        <v>0</v>
      </c>
      <c r="O4707" t="s">
        <v>751</v>
      </c>
      <c r="P4707" t="s">
        <v>766</v>
      </c>
      <c r="Q4707" t="s">
        <v>766</v>
      </c>
      <c r="R4707" t="s">
        <v>766</v>
      </c>
      <c r="S4707" t="s">
        <v>758</v>
      </c>
    </row>
    <row r="4708" spans="1:19" x14ac:dyDescent="0.3">
      <c r="A4708" t="s">
        <v>752</v>
      </c>
      <c r="B4708" t="s">
        <v>748</v>
      </c>
      <c r="C4708" t="s">
        <v>754</v>
      </c>
      <c r="D4708" t="s">
        <v>750</v>
      </c>
      <c r="E4708">
        <v>-1</v>
      </c>
      <c r="F4708" t="s">
        <v>521</v>
      </c>
      <c r="G4708" s="37">
        <v>-123652.49</v>
      </c>
      <c r="H4708" t="s">
        <v>751</v>
      </c>
      <c r="I4708">
        <v>-123652.49</v>
      </c>
      <c r="J4708" t="s">
        <v>751</v>
      </c>
      <c r="K4708">
        <v>-123652.49</v>
      </c>
      <c r="L4708" t="s">
        <v>751</v>
      </c>
      <c r="M4708" t="s">
        <v>751</v>
      </c>
      <c r="N4708" s="37">
        <v>0</v>
      </c>
      <c r="O4708" t="s">
        <v>751</v>
      </c>
      <c r="P4708" t="s">
        <v>751</v>
      </c>
      <c r="Q4708" t="s">
        <v>751</v>
      </c>
      <c r="R4708" t="s">
        <v>751</v>
      </c>
      <c r="S4708" t="s">
        <v>758</v>
      </c>
    </row>
    <row r="4709" spans="1:19" x14ac:dyDescent="0.3">
      <c r="A4709" t="s">
        <v>747</v>
      </c>
      <c r="B4709" t="s">
        <v>748</v>
      </c>
      <c r="C4709" t="s">
        <v>749</v>
      </c>
      <c r="D4709" t="s">
        <v>750</v>
      </c>
      <c r="E4709">
        <v>1</v>
      </c>
      <c r="F4709" t="s">
        <v>70</v>
      </c>
      <c r="G4709" s="37">
        <v>3738447.65</v>
      </c>
      <c r="H4709" t="s">
        <v>751</v>
      </c>
      <c r="I4709">
        <v>3738447.65</v>
      </c>
      <c r="J4709" t="s">
        <v>751</v>
      </c>
      <c r="K4709">
        <v>3738447.65</v>
      </c>
      <c r="L4709">
        <v>851.01</v>
      </c>
      <c r="M4709" t="s">
        <v>751</v>
      </c>
      <c r="N4709" s="37">
        <v>0</v>
      </c>
      <c r="O4709">
        <v>3738447.65</v>
      </c>
      <c r="P4709" t="s">
        <v>766</v>
      </c>
      <c r="Q4709" t="s">
        <v>766</v>
      </c>
      <c r="R4709" t="s">
        <v>768</v>
      </c>
      <c r="S4709" t="s">
        <v>758</v>
      </c>
    </row>
    <row r="4710" spans="1:19" x14ac:dyDescent="0.3">
      <c r="A4710" t="s">
        <v>753</v>
      </c>
      <c r="B4710" t="s">
        <v>748</v>
      </c>
      <c r="C4710" t="s">
        <v>749</v>
      </c>
      <c r="D4710" t="s">
        <v>750</v>
      </c>
      <c r="E4710">
        <v>4</v>
      </c>
      <c r="F4710" t="s">
        <v>111</v>
      </c>
      <c r="G4710" s="37">
        <v>20759.86</v>
      </c>
      <c r="H4710">
        <v>1494.09</v>
      </c>
      <c r="I4710">
        <v>20759.86</v>
      </c>
      <c r="J4710">
        <v>0.65</v>
      </c>
      <c r="K4710">
        <v>20759.86</v>
      </c>
      <c r="L4710">
        <v>6.18</v>
      </c>
      <c r="M4710" t="s">
        <v>751</v>
      </c>
      <c r="N4710" s="37">
        <v>0</v>
      </c>
      <c r="O4710">
        <v>83039.44</v>
      </c>
      <c r="P4710" t="s">
        <v>766</v>
      </c>
      <c r="Q4710" t="s">
        <v>768</v>
      </c>
      <c r="R4710" t="s">
        <v>768</v>
      </c>
      <c r="S4710" t="s">
        <v>758</v>
      </c>
    </row>
    <row r="4711" spans="1:19" x14ac:dyDescent="0.3">
      <c r="A4711" t="s">
        <v>747</v>
      </c>
      <c r="B4711" t="s">
        <v>748</v>
      </c>
      <c r="C4711" t="s">
        <v>749</v>
      </c>
      <c r="D4711" t="s">
        <v>750</v>
      </c>
      <c r="E4711">
        <v>1</v>
      </c>
      <c r="F4711" t="s">
        <v>192</v>
      </c>
      <c r="G4711" s="37">
        <v>38907.33</v>
      </c>
      <c r="H4711">
        <v>4634.83</v>
      </c>
      <c r="I4711">
        <v>38907.33</v>
      </c>
      <c r="J4711">
        <v>1.18</v>
      </c>
      <c r="K4711">
        <v>38907.33</v>
      </c>
      <c r="L4711">
        <v>14.67</v>
      </c>
      <c r="M4711" t="s">
        <v>751</v>
      </c>
      <c r="N4711" s="37">
        <v>0</v>
      </c>
      <c r="O4711">
        <v>38907.33</v>
      </c>
      <c r="P4711" t="s">
        <v>766</v>
      </c>
      <c r="Q4711" t="s">
        <v>768</v>
      </c>
      <c r="R4711" t="s">
        <v>768</v>
      </c>
      <c r="S4711" t="s">
        <v>758</v>
      </c>
    </row>
    <row r="4712" spans="1:19" x14ac:dyDescent="0.3">
      <c r="A4712" t="s">
        <v>747</v>
      </c>
      <c r="B4712" t="s">
        <v>748</v>
      </c>
      <c r="C4712" t="s">
        <v>749</v>
      </c>
      <c r="D4712" t="s">
        <v>750</v>
      </c>
      <c r="E4712">
        <v>4</v>
      </c>
      <c r="F4712" t="s">
        <v>172</v>
      </c>
      <c r="G4712" s="37">
        <v>83.06</v>
      </c>
      <c r="H4712">
        <v>0</v>
      </c>
      <c r="I4712">
        <v>83.06</v>
      </c>
      <c r="J4712">
        <v>0</v>
      </c>
      <c r="K4712">
        <v>83.06</v>
      </c>
      <c r="L4712">
        <v>0.01</v>
      </c>
      <c r="M4712" t="s">
        <v>751</v>
      </c>
      <c r="N4712" s="37">
        <v>0</v>
      </c>
      <c r="O4712">
        <v>332.24</v>
      </c>
      <c r="P4712" t="s">
        <v>766</v>
      </c>
      <c r="Q4712" t="s">
        <v>766</v>
      </c>
      <c r="R4712" t="s">
        <v>766</v>
      </c>
      <c r="S4712" t="s">
        <v>758</v>
      </c>
    </row>
    <row r="4713" spans="1:19" x14ac:dyDescent="0.3">
      <c r="A4713" t="s">
        <v>753</v>
      </c>
      <c r="B4713" t="s">
        <v>748</v>
      </c>
      <c r="C4713" t="s">
        <v>749</v>
      </c>
      <c r="D4713" t="s">
        <v>750</v>
      </c>
      <c r="E4713">
        <v>4</v>
      </c>
      <c r="F4713" t="s">
        <v>329</v>
      </c>
      <c r="G4713" s="37">
        <v>92026.95</v>
      </c>
      <c r="H4713">
        <v>84.26</v>
      </c>
      <c r="I4713">
        <v>92026.95</v>
      </c>
      <c r="J4713">
        <v>6.45</v>
      </c>
      <c r="K4713">
        <v>92026.95</v>
      </c>
      <c r="L4713">
        <v>34.049999999999997</v>
      </c>
      <c r="M4713" t="s">
        <v>751</v>
      </c>
      <c r="N4713" s="37">
        <v>0</v>
      </c>
      <c r="O4713">
        <v>368107.8</v>
      </c>
      <c r="P4713" t="s">
        <v>766</v>
      </c>
      <c r="Q4713" t="s">
        <v>766</v>
      </c>
      <c r="R4713" t="s">
        <v>766</v>
      </c>
      <c r="S4713" t="s">
        <v>758</v>
      </c>
    </row>
    <row r="4714" spans="1:19" x14ac:dyDescent="0.3">
      <c r="A4714" t="s">
        <v>747</v>
      </c>
      <c r="B4714" t="s">
        <v>748</v>
      </c>
      <c r="C4714" t="s">
        <v>754</v>
      </c>
      <c r="D4714" t="s">
        <v>750</v>
      </c>
      <c r="E4714">
        <v>4</v>
      </c>
      <c r="F4714" t="s">
        <v>279</v>
      </c>
      <c r="G4714" s="37">
        <v>-1275.53</v>
      </c>
      <c r="H4714" t="s">
        <v>751</v>
      </c>
      <c r="I4714">
        <v>-1275.53</v>
      </c>
      <c r="J4714" t="s">
        <v>751</v>
      </c>
      <c r="K4714">
        <v>-1275.53</v>
      </c>
      <c r="L4714" t="s">
        <v>751</v>
      </c>
      <c r="M4714" t="s">
        <v>751</v>
      </c>
      <c r="N4714" s="37">
        <v>0</v>
      </c>
      <c r="O4714" t="s">
        <v>751</v>
      </c>
      <c r="P4714" t="s">
        <v>751</v>
      </c>
      <c r="Q4714" t="s">
        <v>751</v>
      </c>
      <c r="R4714" t="s">
        <v>751</v>
      </c>
      <c r="S4714" t="s">
        <v>758</v>
      </c>
    </row>
    <row r="4715" spans="1:19" x14ac:dyDescent="0.3">
      <c r="A4715" t="s">
        <v>747</v>
      </c>
      <c r="B4715" t="s">
        <v>748</v>
      </c>
      <c r="C4715" t="s">
        <v>749</v>
      </c>
      <c r="D4715" t="s">
        <v>750</v>
      </c>
      <c r="E4715">
        <v>2</v>
      </c>
      <c r="F4715" t="s">
        <v>538</v>
      </c>
      <c r="G4715" s="37">
        <v>3434641.62</v>
      </c>
      <c r="H4715">
        <v>489.1</v>
      </c>
      <c r="I4715">
        <v>3434641.62</v>
      </c>
      <c r="J4715">
        <v>232.32</v>
      </c>
      <c r="K4715">
        <v>3434641.62</v>
      </c>
      <c r="L4715">
        <v>2225.02</v>
      </c>
      <c r="M4715" t="s">
        <v>751</v>
      </c>
      <c r="N4715" s="37">
        <v>0</v>
      </c>
      <c r="O4715">
        <v>6869283.2400000002</v>
      </c>
      <c r="P4715" t="s">
        <v>766</v>
      </c>
      <c r="Q4715" t="s">
        <v>766</v>
      </c>
      <c r="R4715" t="s">
        <v>766</v>
      </c>
      <c r="S4715" t="s">
        <v>758</v>
      </c>
    </row>
    <row r="4716" spans="1:19" x14ac:dyDescent="0.3">
      <c r="A4716" t="s">
        <v>753</v>
      </c>
      <c r="B4716" t="s">
        <v>748</v>
      </c>
      <c r="C4716" t="s">
        <v>749</v>
      </c>
      <c r="D4716" t="s">
        <v>750</v>
      </c>
      <c r="E4716">
        <v>-1</v>
      </c>
      <c r="F4716" t="s">
        <v>241</v>
      </c>
      <c r="G4716" s="37">
        <v>2200231.02</v>
      </c>
      <c r="H4716">
        <v>182.77</v>
      </c>
      <c r="I4716">
        <v>2200231.02</v>
      </c>
      <c r="J4716">
        <v>86.82</v>
      </c>
      <c r="K4716">
        <v>2200231.02</v>
      </c>
      <c r="L4716">
        <v>831.47</v>
      </c>
      <c r="M4716" t="s">
        <v>751</v>
      </c>
      <c r="N4716" s="37">
        <v>0</v>
      </c>
      <c r="O4716" t="s">
        <v>751</v>
      </c>
      <c r="P4716" t="s">
        <v>766</v>
      </c>
      <c r="Q4716" t="s">
        <v>766</v>
      </c>
      <c r="R4716" t="s">
        <v>766</v>
      </c>
      <c r="S4716" t="s">
        <v>758</v>
      </c>
    </row>
    <row r="4717" spans="1:19" x14ac:dyDescent="0.3">
      <c r="A4717" t="s">
        <v>747</v>
      </c>
      <c r="B4717" t="s">
        <v>748</v>
      </c>
      <c r="C4717" t="s">
        <v>754</v>
      </c>
      <c r="D4717" t="s">
        <v>750</v>
      </c>
      <c r="E4717">
        <v>14</v>
      </c>
      <c r="F4717" t="s">
        <v>267</v>
      </c>
      <c r="G4717" s="37">
        <v>-5137.49</v>
      </c>
      <c r="H4717" t="s">
        <v>751</v>
      </c>
      <c r="I4717">
        <v>-5137.49</v>
      </c>
      <c r="J4717" t="s">
        <v>751</v>
      </c>
      <c r="K4717">
        <v>-5137.49</v>
      </c>
      <c r="L4717" t="s">
        <v>751</v>
      </c>
      <c r="M4717" t="s">
        <v>751</v>
      </c>
      <c r="N4717" s="37">
        <v>0</v>
      </c>
      <c r="O4717" t="s">
        <v>751</v>
      </c>
      <c r="P4717" t="s">
        <v>751</v>
      </c>
      <c r="Q4717" t="s">
        <v>751</v>
      </c>
      <c r="R4717" t="s">
        <v>751</v>
      </c>
      <c r="S4717" t="s">
        <v>758</v>
      </c>
    </row>
    <row r="4718" spans="1:19" x14ac:dyDescent="0.3">
      <c r="A4718" t="s">
        <v>752</v>
      </c>
      <c r="B4718" t="s">
        <v>748</v>
      </c>
      <c r="C4718" t="s">
        <v>749</v>
      </c>
      <c r="D4718" t="s">
        <v>750</v>
      </c>
      <c r="E4718">
        <v>2</v>
      </c>
      <c r="F4718" t="s">
        <v>103</v>
      </c>
      <c r="G4718" s="37">
        <v>19226.25</v>
      </c>
      <c r="H4718">
        <v>7.0000000000000007E-2</v>
      </c>
      <c r="I4718">
        <v>19226.25</v>
      </c>
      <c r="J4718">
        <v>0.16</v>
      </c>
      <c r="K4718">
        <v>19226.25</v>
      </c>
      <c r="L4718">
        <v>0.62</v>
      </c>
      <c r="M4718" t="s">
        <v>751</v>
      </c>
      <c r="N4718" s="37">
        <v>0</v>
      </c>
      <c r="O4718">
        <v>38452.5</v>
      </c>
      <c r="P4718" t="s">
        <v>766</v>
      </c>
      <c r="Q4718" t="s">
        <v>766</v>
      </c>
      <c r="R4718" t="s">
        <v>766</v>
      </c>
      <c r="S4718" t="s">
        <v>758</v>
      </c>
    </row>
    <row r="4719" spans="1:19" x14ac:dyDescent="0.3">
      <c r="A4719" t="s">
        <v>753</v>
      </c>
      <c r="B4719" t="s">
        <v>748</v>
      </c>
      <c r="C4719" t="s">
        <v>754</v>
      </c>
      <c r="D4719" t="s">
        <v>750</v>
      </c>
      <c r="E4719">
        <v>1</v>
      </c>
      <c r="F4719" t="s">
        <v>145</v>
      </c>
      <c r="G4719" s="37">
        <v>-830.35</v>
      </c>
      <c r="H4719" t="s">
        <v>751</v>
      </c>
      <c r="I4719">
        <v>-830.35</v>
      </c>
      <c r="J4719" t="s">
        <v>751</v>
      </c>
      <c r="K4719">
        <v>-830.35</v>
      </c>
      <c r="L4719" t="s">
        <v>751</v>
      </c>
      <c r="M4719" t="s">
        <v>751</v>
      </c>
      <c r="N4719" s="37">
        <v>0</v>
      </c>
      <c r="O4719" t="s">
        <v>751</v>
      </c>
      <c r="P4719" t="s">
        <v>751</v>
      </c>
      <c r="Q4719" t="s">
        <v>751</v>
      </c>
      <c r="R4719" t="s">
        <v>751</v>
      </c>
      <c r="S4719" t="s">
        <v>758</v>
      </c>
    </row>
    <row r="4720" spans="1:19" x14ac:dyDescent="0.3">
      <c r="A4720" t="s">
        <v>753</v>
      </c>
      <c r="B4720" t="s">
        <v>748</v>
      </c>
      <c r="C4720" t="s">
        <v>749</v>
      </c>
      <c r="D4720" t="s">
        <v>750</v>
      </c>
      <c r="E4720">
        <v>2</v>
      </c>
      <c r="F4720" t="s">
        <v>377</v>
      </c>
      <c r="G4720" s="37">
        <v>825251.42</v>
      </c>
      <c r="H4720">
        <v>73.92</v>
      </c>
      <c r="I4720">
        <v>825251.42</v>
      </c>
      <c r="J4720">
        <v>35.11</v>
      </c>
      <c r="K4720">
        <v>825251.42</v>
      </c>
      <c r="L4720">
        <v>336.27</v>
      </c>
      <c r="M4720" t="s">
        <v>751</v>
      </c>
      <c r="N4720" s="37">
        <v>0</v>
      </c>
      <c r="O4720">
        <v>1650502.84</v>
      </c>
      <c r="P4720" t="s">
        <v>766</v>
      </c>
      <c r="Q4720" t="s">
        <v>766</v>
      </c>
      <c r="R4720" t="s">
        <v>766</v>
      </c>
      <c r="S4720" t="s">
        <v>758</v>
      </c>
    </row>
    <row r="4721" spans="1:19" x14ac:dyDescent="0.3">
      <c r="A4721" t="s">
        <v>747</v>
      </c>
      <c r="B4721" t="s">
        <v>748</v>
      </c>
      <c r="C4721" t="s">
        <v>754</v>
      </c>
      <c r="D4721" t="s">
        <v>750</v>
      </c>
      <c r="E4721">
        <v>12</v>
      </c>
      <c r="F4721" t="s">
        <v>292</v>
      </c>
      <c r="G4721" s="37">
        <v>-101.62</v>
      </c>
      <c r="H4721" t="s">
        <v>751</v>
      </c>
      <c r="I4721">
        <v>-101.62</v>
      </c>
      <c r="J4721" t="s">
        <v>751</v>
      </c>
      <c r="K4721">
        <v>-101.62</v>
      </c>
      <c r="L4721" t="s">
        <v>751</v>
      </c>
      <c r="M4721" t="s">
        <v>751</v>
      </c>
      <c r="N4721" s="37">
        <v>0</v>
      </c>
      <c r="O4721" t="s">
        <v>751</v>
      </c>
      <c r="P4721" t="s">
        <v>751</v>
      </c>
      <c r="Q4721" t="s">
        <v>751</v>
      </c>
      <c r="R4721" t="s">
        <v>751</v>
      </c>
      <c r="S4721" t="s">
        <v>758</v>
      </c>
    </row>
    <row r="4722" spans="1:19" x14ac:dyDescent="0.3">
      <c r="A4722" t="s">
        <v>747</v>
      </c>
      <c r="B4722" t="s">
        <v>748</v>
      </c>
      <c r="C4722" t="s">
        <v>749</v>
      </c>
      <c r="D4722" t="s">
        <v>750</v>
      </c>
      <c r="E4722">
        <v>12</v>
      </c>
      <c r="F4722" t="s">
        <v>111</v>
      </c>
      <c r="G4722" s="37">
        <v>15833947.15</v>
      </c>
      <c r="H4722">
        <v>0.76</v>
      </c>
      <c r="I4722">
        <v>15833947.15</v>
      </c>
      <c r="J4722">
        <v>1.58</v>
      </c>
      <c r="K4722">
        <v>15833947.15</v>
      </c>
      <c r="L4722">
        <v>523.49</v>
      </c>
      <c r="M4722" t="s">
        <v>751</v>
      </c>
      <c r="N4722" s="37">
        <v>576855.84</v>
      </c>
      <c r="O4722">
        <v>190007365.80000001</v>
      </c>
      <c r="P4722" t="s">
        <v>766</v>
      </c>
      <c r="Q4722" t="s">
        <v>766</v>
      </c>
      <c r="R4722" t="s">
        <v>768</v>
      </c>
      <c r="S4722" t="s">
        <v>758</v>
      </c>
    </row>
    <row r="4723" spans="1:19" x14ac:dyDescent="0.3">
      <c r="A4723" t="s">
        <v>752</v>
      </c>
      <c r="B4723" t="s">
        <v>748</v>
      </c>
      <c r="C4723" t="s">
        <v>754</v>
      </c>
      <c r="D4723" t="s">
        <v>750</v>
      </c>
      <c r="E4723">
        <v>3</v>
      </c>
      <c r="F4723" t="s">
        <v>129</v>
      </c>
      <c r="G4723" s="37">
        <v>-23081.91</v>
      </c>
      <c r="H4723" t="s">
        <v>751</v>
      </c>
      <c r="I4723">
        <v>-23081.91</v>
      </c>
      <c r="J4723" t="s">
        <v>751</v>
      </c>
      <c r="K4723">
        <v>-23081.91</v>
      </c>
      <c r="L4723" t="s">
        <v>751</v>
      </c>
      <c r="M4723" t="s">
        <v>751</v>
      </c>
      <c r="N4723" s="37">
        <v>0</v>
      </c>
      <c r="O4723" t="s">
        <v>751</v>
      </c>
      <c r="P4723" t="s">
        <v>751</v>
      </c>
      <c r="Q4723" t="s">
        <v>751</v>
      </c>
      <c r="R4723" t="s">
        <v>751</v>
      </c>
      <c r="S4723" t="s">
        <v>758</v>
      </c>
    </row>
    <row r="4724" spans="1:19" x14ac:dyDescent="0.3">
      <c r="A4724" t="s">
        <v>753</v>
      </c>
      <c r="B4724" t="s">
        <v>748</v>
      </c>
      <c r="C4724" t="s">
        <v>754</v>
      </c>
      <c r="D4724" t="s">
        <v>750</v>
      </c>
      <c r="E4724">
        <v>-1</v>
      </c>
      <c r="F4724" t="s">
        <v>70</v>
      </c>
      <c r="G4724" s="37">
        <v>-12884.73</v>
      </c>
      <c r="H4724" t="s">
        <v>751</v>
      </c>
      <c r="I4724">
        <v>-12884.73</v>
      </c>
      <c r="J4724" t="s">
        <v>751</v>
      </c>
      <c r="K4724">
        <v>-12884.73</v>
      </c>
      <c r="L4724" t="s">
        <v>751</v>
      </c>
      <c r="M4724" t="s">
        <v>751</v>
      </c>
      <c r="N4724" s="37">
        <v>0</v>
      </c>
      <c r="O4724" t="s">
        <v>751</v>
      </c>
      <c r="P4724" t="s">
        <v>751</v>
      </c>
      <c r="Q4724" t="s">
        <v>751</v>
      </c>
      <c r="R4724" t="s">
        <v>751</v>
      </c>
      <c r="S4724" t="s">
        <v>758</v>
      </c>
    </row>
    <row r="4725" spans="1:19" x14ac:dyDescent="0.3">
      <c r="A4725" t="s">
        <v>753</v>
      </c>
      <c r="B4725" t="s">
        <v>748</v>
      </c>
      <c r="C4725" t="s">
        <v>749</v>
      </c>
      <c r="D4725" t="s">
        <v>750</v>
      </c>
      <c r="E4725">
        <v>4</v>
      </c>
      <c r="F4725" t="s">
        <v>551</v>
      </c>
      <c r="G4725" s="37">
        <v>168343.81</v>
      </c>
      <c r="H4725">
        <v>14474.38</v>
      </c>
      <c r="I4725">
        <v>168343.81</v>
      </c>
      <c r="J4725">
        <v>1.63</v>
      </c>
      <c r="K4725">
        <v>168343.81</v>
      </c>
      <c r="L4725">
        <v>20.309999999999999</v>
      </c>
      <c r="M4725" t="s">
        <v>751</v>
      </c>
      <c r="N4725" s="37">
        <v>0</v>
      </c>
      <c r="O4725">
        <v>673375.24</v>
      </c>
      <c r="P4725" t="s">
        <v>766</v>
      </c>
      <c r="Q4725" t="s">
        <v>768</v>
      </c>
      <c r="R4725" t="s">
        <v>768</v>
      </c>
      <c r="S4725" t="s">
        <v>758</v>
      </c>
    </row>
    <row r="4726" spans="1:19" x14ac:dyDescent="0.3">
      <c r="A4726" t="s">
        <v>747</v>
      </c>
      <c r="B4726" t="s">
        <v>748</v>
      </c>
      <c r="C4726" t="s">
        <v>749</v>
      </c>
      <c r="D4726" t="s">
        <v>750</v>
      </c>
      <c r="E4726">
        <v>1</v>
      </c>
      <c r="F4726" t="s">
        <v>422</v>
      </c>
      <c r="G4726" s="37">
        <v>26889.78</v>
      </c>
      <c r="H4726">
        <v>7.33</v>
      </c>
      <c r="I4726">
        <v>26889.78</v>
      </c>
      <c r="J4726">
        <v>2.15</v>
      </c>
      <c r="K4726">
        <v>26889.78</v>
      </c>
      <c r="L4726">
        <v>10.49</v>
      </c>
      <c r="M4726">
        <v>1</v>
      </c>
      <c r="N4726" s="37">
        <v>367.37</v>
      </c>
      <c r="O4726">
        <v>26889.78</v>
      </c>
      <c r="P4726" t="s">
        <v>767</v>
      </c>
      <c r="Q4726" t="s">
        <v>767</v>
      </c>
      <c r="R4726" t="s">
        <v>766</v>
      </c>
      <c r="S4726" t="s">
        <v>758</v>
      </c>
    </row>
    <row r="4727" spans="1:19" x14ac:dyDescent="0.3">
      <c r="A4727" t="s">
        <v>747</v>
      </c>
      <c r="B4727" t="s">
        <v>748</v>
      </c>
      <c r="C4727" t="s">
        <v>749</v>
      </c>
      <c r="D4727" t="s">
        <v>750</v>
      </c>
      <c r="E4727">
        <v>12</v>
      </c>
      <c r="F4727" t="s">
        <v>551</v>
      </c>
      <c r="G4727" s="37">
        <v>280927.2</v>
      </c>
      <c r="H4727">
        <v>2.72</v>
      </c>
      <c r="I4727">
        <v>280927.2</v>
      </c>
      <c r="J4727">
        <v>14.63</v>
      </c>
      <c r="K4727">
        <v>280927.2</v>
      </c>
      <c r="L4727">
        <v>27.25</v>
      </c>
      <c r="M4727" t="s">
        <v>751</v>
      </c>
      <c r="N4727" s="37">
        <v>0</v>
      </c>
      <c r="O4727">
        <v>3371126.4</v>
      </c>
      <c r="P4727" t="s">
        <v>766</v>
      </c>
      <c r="Q4727" t="s">
        <v>766</v>
      </c>
      <c r="R4727" t="s">
        <v>768</v>
      </c>
      <c r="S4727" t="s">
        <v>758</v>
      </c>
    </row>
    <row r="4728" spans="1:19" x14ac:dyDescent="0.3">
      <c r="A4728" t="s">
        <v>752</v>
      </c>
      <c r="B4728" t="s">
        <v>748</v>
      </c>
      <c r="C4728" t="s">
        <v>749</v>
      </c>
      <c r="D4728" t="s">
        <v>750</v>
      </c>
      <c r="E4728">
        <v>-1</v>
      </c>
      <c r="F4728" t="s">
        <v>225</v>
      </c>
      <c r="G4728" s="37">
        <v>915568.05</v>
      </c>
      <c r="H4728">
        <v>37.130000000000003</v>
      </c>
      <c r="I4728">
        <v>915568.05</v>
      </c>
      <c r="J4728">
        <v>68.66</v>
      </c>
      <c r="K4728">
        <v>915568.05</v>
      </c>
      <c r="L4728">
        <v>474.5</v>
      </c>
      <c r="M4728" t="s">
        <v>751</v>
      </c>
      <c r="N4728" s="37">
        <v>0</v>
      </c>
      <c r="O4728" t="s">
        <v>751</v>
      </c>
      <c r="P4728" t="s">
        <v>766</v>
      </c>
      <c r="Q4728" t="s">
        <v>766</v>
      </c>
      <c r="R4728" t="s">
        <v>766</v>
      </c>
      <c r="S4728" t="s">
        <v>758</v>
      </c>
    </row>
    <row r="4729" spans="1:19" x14ac:dyDescent="0.3">
      <c r="A4729" t="s">
        <v>747</v>
      </c>
      <c r="B4729" t="s">
        <v>748</v>
      </c>
      <c r="C4729" t="s">
        <v>754</v>
      </c>
      <c r="D4729" t="s">
        <v>750</v>
      </c>
      <c r="E4729">
        <v>5</v>
      </c>
      <c r="F4729" t="s">
        <v>351</v>
      </c>
      <c r="G4729" s="37">
        <v>-12.36</v>
      </c>
      <c r="H4729" t="s">
        <v>751</v>
      </c>
      <c r="I4729">
        <v>-12.36</v>
      </c>
      <c r="J4729" t="s">
        <v>751</v>
      </c>
      <c r="K4729">
        <v>-12.36</v>
      </c>
      <c r="L4729" t="s">
        <v>751</v>
      </c>
      <c r="M4729" t="s">
        <v>751</v>
      </c>
      <c r="N4729" s="37">
        <v>0</v>
      </c>
      <c r="O4729" t="s">
        <v>751</v>
      </c>
      <c r="P4729" t="s">
        <v>751</v>
      </c>
      <c r="Q4729" t="s">
        <v>751</v>
      </c>
      <c r="R4729" t="s">
        <v>751</v>
      </c>
      <c r="S4729" t="s">
        <v>758</v>
      </c>
    </row>
    <row r="4730" spans="1:19" x14ac:dyDescent="0.3">
      <c r="A4730" t="s">
        <v>752</v>
      </c>
      <c r="B4730" t="s">
        <v>748</v>
      </c>
      <c r="C4730" t="s">
        <v>749</v>
      </c>
      <c r="D4730" t="s">
        <v>750</v>
      </c>
      <c r="E4730">
        <v>15</v>
      </c>
      <c r="F4730" t="s">
        <v>135</v>
      </c>
      <c r="G4730" s="37">
        <v>41314.339999999997</v>
      </c>
      <c r="H4730">
        <v>17.97</v>
      </c>
      <c r="I4730">
        <v>41314.339999999997</v>
      </c>
      <c r="J4730">
        <v>1.38</v>
      </c>
      <c r="K4730">
        <v>41314.339999999997</v>
      </c>
      <c r="L4730">
        <v>7.26</v>
      </c>
      <c r="M4730" t="s">
        <v>751</v>
      </c>
      <c r="N4730" s="37">
        <v>0</v>
      </c>
      <c r="O4730">
        <v>619715.1</v>
      </c>
      <c r="P4730" t="s">
        <v>766</v>
      </c>
      <c r="Q4730" t="s">
        <v>766</v>
      </c>
      <c r="R4730" t="s">
        <v>766</v>
      </c>
      <c r="S4730" t="s">
        <v>758</v>
      </c>
    </row>
    <row r="4731" spans="1:19" x14ac:dyDescent="0.3">
      <c r="A4731" t="s">
        <v>747</v>
      </c>
      <c r="B4731" t="s">
        <v>748</v>
      </c>
      <c r="C4731" t="s">
        <v>754</v>
      </c>
      <c r="D4731" t="s">
        <v>750</v>
      </c>
      <c r="E4731">
        <v>6</v>
      </c>
      <c r="F4731" t="s">
        <v>233</v>
      </c>
      <c r="G4731" s="37">
        <v>-16.72</v>
      </c>
      <c r="H4731" t="s">
        <v>751</v>
      </c>
      <c r="I4731">
        <v>-16.72</v>
      </c>
      <c r="J4731" t="s">
        <v>751</v>
      </c>
      <c r="K4731">
        <v>-16.72</v>
      </c>
      <c r="L4731" t="s">
        <v>751</v>
      </c>
      <c r="M4731" t="s">
        <v>751</v>
      </c>
      <c r="N4731" s="37">
        <v>0</v>
      </c>
      <c r="O4731" t="s">
        <v>751</v>
      </c>
      <c r="P4731" t="s">
        <v>751</v>
      </c>
      <c r="Q4731" t="s">
        <v>751</v>
      </c>
      <c r="R4731" t="s">
        <v>751</v>
      </c>
      <c r="S4731" t="s">
        <v>758</v>
      </c>
    </row>
    <row r="4732" spans="1:19" x14ac:dyDescent="0.3">
      <c r="A4732" t="s">
        <v>752</v>
      </c>
      <c r="B4732" t="s">
        <v>748</v>
      </c>
      <c r="C4732" t="s">
        <v>749</v>
      </c>
      <c r="D4732" t="s">
        <v>750</v>
      </c>
      <c r="E4732">
        <v>1</v>
      </c>
      <c r="F4732" t="s">
        <v>405</v>
      </c>
      <c r="G4732" s="37">
        <v>12333.6</v>
      </c>
      <c r="H4732">
        <v>1.94</v>
      </c>
      <c r="I4732">
        <v>12333.6</v>
      </c>
      <c r="J4732">
        <v>0.92</v>
      </c>
      <c r="K4732">
        <v>12333.6</v>
      </c>
      <c r="L4732">
        <v>8.85</v>
      </c>
      <c r="M4732" t="s">
        <v>751</v>
      </c>
      <c r="N4732" s="37">
        <v>0</v>
      </c>
      <c r="O4732">
        <v>12333.6</v>
      </c>
      <c r="P4732" t="s">
        <v>766</v>
      </c>
      <c r="Q4732" t="s">
        <v>766</v>
      </c>
      <c r="R4732" t="s">
        <v>766</v>
      </c>
      <c r="S4732" t="s">
        <v>758</v>
      </c>
    </row>
    <row r="4733" spans="1:19" x14ac:dyDescent="0.3">
      <c r="A4733" t="s">
        <v>747</v>
      </c>
      <c r="B4733" t="s">
        <v>748</v>
      </c>
      <c r="C4733" t="s">
        <v>754</v>
      </c>
      <c r="D4733" t="s">
        <v>750</v>
      </c>
      <c r="E4733">
        <v>9</v>
      </c>
      <c r="F4733" t="s">
        <v>267</v>
      </c>
      <c r="G4733" s="37">
        <v>-4640.63</v>
      </c>
      <c r="H4733" t="s">
        <v>751</v>
      </c>
      <c r="I4733">
        <v>-4640.63</v>
      </c>
      <c r="J4733" t="s">
        <v>751</v>
      </c>
      <c r="K4733">
        <v>-4640.63</v>
      </c>
      <c r="L4733" t="s">
        <v>751</v>
      </c>
      <c r="M4733" t="s">
        <v>751</v>
      </c>
      <c r="N4733" s="37">
        <v>0</v>
      </c>
      <c r="O4733" t="s">
        <v>751</v>
      </c>
      <c r="P4733" t="s">
        <v>751</v>
      </c>
      <c r="Q4733" t="s">
        <v>751</v>
      </c>
      <c r="R4733" t="s">
        <v>751</v>
      </c>
      <c r="S4733" t="s">
        <v>758</v>
      </c>
    </row>
    <row r="4734" spans="1:19" x14ac:dyDescent="0.3">
      <c r="A4734" t="s">
        <v>747</v>
      </c>
      <c r="B4734" t="s">
        <v>748</v>
      </c>
      <c r="C4734" t="s">
        <v>749</v>
      </c>
      <c r="D4734" t="s">
        <v>750</v>
      </c>
      <c r="E4734">
        <v>0</v>
      </c>
      <c r="F4734" t="s">
        <v>308</v>
      </c>
      <c r="G4734" s="37">
        <v>1014461.03</v>
      </c>
      <c r="H4734">
        <v>457.8</v>
      </c>
      <c r="I4734">
        <v>1014461.03</v>
      </c>
      <c r="J4734">
        <v>92.65</v>
      </c>
      <c r="K4734">
        <v>1014461.03</v>
      </c>
      <c r="L4734">
        <v>734.17</v>
      </c>
      <c r="M4734" t="s">
        <v>751</v>
      </c>
      <c r="N4734" s="37">
        <v>0</v>
      </c>
      <c r="O4734" t="s">
        <v>751</v>
      </c>
      <c r="P4734" t="s">
        <v>766</v>
      </c>
      <c r="Q4734" t="s">
        <v>766</v>
      </c>
      <c r="R4734" t="s">
        <v>766</v>
      </c>
      <c r="S4734" t="s">
        <v>758</v>
      </c>
    </row>
    <row r="4735" spans="1:19" x14ac:dyDescent="0.3">
      <c r="A4735" t="s">
        <v>747</v>
      </c>
      <c r="B4735" t="s">
        <v>748</v>
      </c>
      <c r="C4735" t="s">
        <v>754</v>
      </c>
      <c r="D4735" t="s">
        <v>750</v>
      </c>
      <c r="E4735">
        <v>1</v>
      </c>
      <c r="F4735" t="s">
        <v>80</v>
      </c>
      <c r="G4735" s="37">
        <v>-109.88</v>
      </c>
      <c r="H4735" t="s">
        <v>751</v>
      </c>
      <c r="I4735">
        <v>-109.88</v>
      </c>
      <c r="J4735" t="s">
        <v>751</v>
      </c>
      <c r="K4735">
        <v>-109.88</v>
      </c>
      <c r="L4735" t="s">
        <v>751</v>
      </c>
      <c r="M4735">
        <v>0</v>
      </c>
      <c r="N4735" s="37">
        <v>0</v>
      </c>
      <c r="O4735" t="s">
        <v>751</v>
      </c>
      <c r="P4735" t="s">
        <v>751</v>
      </c>
      <c r="Q4735" t="s">
        <v>751</v>
      </c>
      <c r="R4735" t="s">
        <v>751</v>
      </c>
      <c r="S4735" t="s">
        <v>758</v>
      </c>
    </row>
    <row r="4736" spans="1:19" x14ac:dyDescent="0.3">
      <c r="A4736" t="s">
        <v>752</v>
      </c>
      <c r="B4736" t="s">
        <v>748</v>
      </c>
      <c r="C4736" t="s">
        <v>749</v>
      </c>
      <c r="D4736" t="s">
        <v>750</v>
      </c>
      <c r="E4736">
        <v>11</v>
      </c>
      <c r="F4736" t="s">
        <v>133</v>
      </c>
      <c r="G4736" s="37">
        <v>7673718.2000000002</v>
      </c>
      <c r="H4736">
        <v>17.760000000000002</v>
      </c>
      <c r="I4736">
        <v>7673718.2000000002</v>
      </c>
      <c r="J4736">
        <v>7.98</v>
      </c>
      <c r="K4736">
        <v>7673718.2000000002</v>
      </c>
      <c r="L4736">
        <v>99.49</v>
      </c>
      <c r="M4736" t="s">
        <v>751</v>
      </c>
      <c r="N4736" s="37">
        <v>0</v>
      </c>
      <c r="O4736">
        <v>84410900.200000003</v>
      </c>
      <c r="P4736" t="s">
        <v>766</v>
      </c>
      <c r="Q4736" t="s">
        <v>766</v>
      </c>
      <c r="R4736" t="s">
        <v>766</v>
      </c>
      <c r="S4736" t="s">
        <v>758</v>
      </c>
    </row>
    <row r="4737" spans="1:19" x14ac:dyDescent="0.3">
      <c r="A4737" t="s">
        <v>753</v>
      </c>
      <c r="B4737" t="s">
        <v>748</v>
      </c>
      <c r="C4737" t="s">
        <v>754</v>
      </c>
      <c r="D4737" t="s">
        <v>750</v>
      </c>
      <c r="E4737">
        <v>5</v>
      </c>
      <c r="F4737" t="s">
        <v>160</v>
      </c>
      <c r="G4737" s="37">
        <v>-1809.54</v>
      </c>
      <c r="H4737" t="s">
        <v>751</v>
      </c>
      <c r="I4737">
        <v>-1809.54</v>
      </c>
      <c r="J4737" t="s">
        <v>751</v>
      </c>
      <c r="K4737">
        <v>-1809.54</v>
      </c>
      <c r="L4737" t="s">
        <v>751</v>
      </c>
      <c r="M4737" t="s">
        <v>751</v>
      </c>
      <c r="N4737" s="37">
        <v>0</v>
      </c>
      <c r="O4737" t="s">
        <v>751</v>
      </c>
      <c r="P4737" t="s">
        <v>751</v>
      </c>
      <c r="Q4737" t="s">
        <v>751</v>
      </c>
      <c r="R4737" t="s">
        <v>751</v>
      </c>
      <c r="S4737" t="s">
        <v>758</v>
      </c>
    </row>
    <row r="4738" spans="1:19" x14ac:dyDescent="0.3">
      <c r="A4738" t="s">
        <v>753</v>
      </c>
      <c r="B4738" t="s">
        <v>748</v>
      </c>
      <c r="C4738" t="s">
        <v>754</v>
      </c>
      <c r="D4738" t="s">
        <v>750</v>
      </c>
      <c r="E4738">
        <v>2</v>
      </c>
      <c r="F4738" t="s">
        <v>555</v>
      </c>
      <c r="G4738" s="37">
        <v>-1116.03</v>
      </c>
      <c r="H4738" t="s">
        <v>751</v>
      </c>
      <c r="I4738">
        <v>-1116.03</v>
      </c>
      <c r="J4738" t="s">
        <v>751</v>
      </c>
      <c r="K4738">
        <v>-1116.03</v>
      </c>
      <c r="L4738" t="s">
        <v>751</v>
      </c>
      <c r="M4738" t="s">
        <v>751</v>
      </c>
      <c r="N4738" s="37">
        <v>0</v>
      </c>
      <c r="O4738" t="s">
        <v>751</v>
      </c>
      <c r="P4738" t="s">
        <v>751</v>
      </c>
      <c r="Q4738" t="s">
        <v>751</v>
      </c>
      <c r="R4738" t="s">
        <v>751</v>
      </c>
      <c r="S4738" t="s">
        <v>758</v>
      </c>
    </row>
    <row r="4739" spans="1:19" x14ac:dyDescent="0.3">
      <c r="A4739" t="s">
        <v>753</v>
      </c>
      <c r="B4739" t="s">
        <v>748</v>
      </c>
      <c r="C4739" t="s">
        <v>749</v>
      </c>
      <c r="D4739" t="s">
        <v>750</v>
      </c>
      <c r="E4739">
        <v>0</v>
      </c>
      <c r="F4739" t="s">
        <v>223</v>
      </c>
      <c r="G4739" s="37">
        <v>67541.929999999993</v>
      </c>
      <c r="H4739">
        <v>7.0000000000000007E-2</v>
      </c>
      <c r="I4739">
        <v>67541.929999999993</v>
      </c>
      <c r="J4739">
        <v>0.15</v>
      </c>
      <c r="K4739">
        <v>67541.929999999993</v>
      </c>
      <c r="L4739">
        <v>9.86</v>
      </c>
      <c r="M4739" t="s">
        <v>751</v>
      </c>
      <c r="N4739" s="37">
        <v>0</v>
      </c>
      <c r="O4739" t="s">
        <v>751</v>
      </c>
      <c r="P4739" t="s">
        <v>766</v>
      </c>
      <c r="Q4739" t="s">
        <v>766</v>
      </c>
      <c r="R4739" t="s">
        <v>768</v>
      </c>
      <c r="S4739" t="s">
        <v>758</v>
      </c>
    </row>
    <row r="4740" spans="1:19" x14ac:dyDescent="0.3">
      <c r="A4740" t="s">
        <v>747</v>
      </c>
      <c r="B4740" t="s">
        <v>748</v>
      </c>
      <c r="C4740" t="s">
        <v>749</v>
      </c>
      <c r="D4740" t="s">
        <v>750</v>
      </c>
      <c r="E4740">
        <v>4</v>
      </c>
      <c r="F4740" t="s">
        <v>86</v>
      </c>
      <c r="G4740" s="37">
        <v>96090.54</v>
      </c>
      <c r="H4740" t="s">
        <v>751</v>
      </c>
      <c r="I4740">
        <v>96090.54</v>
      </c>
      <c r="J4740">
        <v>1271.18</v>
      </c>
      <c r="K4740">
        <v>96090.54</v>
      </c>
      <c r="L4740" t="s">
        <v>751</v>
      </c>
      <c r="M4740" t="s">
        <v>751</v>
      </c>
      <c r="N4740" s="37">
        <v>0</v>
      </c>
      <c r="O4740">
        <v>384362.16</v>
      </c>
      <c r="P4740" t="s">
        <v>768</v>
      </c>
      <c r="Q4740" t="s">
        <v>766</v>
      </c>
      <c r="R4740" t="s">
        <v>768</v>
      </c>
      <c r="S4740" t="s">
        <v>758</v>
      </c>
    </row>
    <row r="4741" spans="1:19" x14ac:dyDescent="0.3">
      <c r="A4741" t="s">
        <v>747</v>
      </c>
      <c r="B4741" t="s">
        <v>748</v>
      </c>
      <c r="C4741" t="s">
        <v>749</v>
      </c>
      <c r="D4741" t="s">
        <v>750</v>
      </c>
      <c r="E4741">
        <v>4</v>
      </c>
      <c r="F4741" t="s">
        <v>547</v>
      </c>
      <c r="G4741" s="37">
        <v>48266.07</v>
      </c>
      <c r="H4741">
        <v>1.8</v>
      </c>
      <c r="I4741">
        <v>48266.07</v>
      </c>
      <c r="J4741">
        <v>0.81</v>
      </c>
      <c r="K4741">
        <v>48266.07</v>
      </c>
      <c r="L4741">
        <v>10.08</v>
      </c>
      <c r="M4741" t="s">
        <v>751</v>
      </c>
      <c r="N4741" s="37">
        <v>0</v>
      </c>
      <c r="O4741">
        <v>193064.28</v>
      </c>
      <c r="P4741" t="s">
        <v>766</v>
      </c>
      <c r="Q4741" t="s">
        <v>766</v>
      </c>
      <c r="R4741" t="s">
        <v>766</v>
      </c>
      <c r="S4741" t="s">
        <v>758</v>
      </c>
    </row>
    <row r="4742" spans="1:19" x14ac:dyDescent="0.3">
      <c r="A4742" t="s">
        <v>752</v>
      </c>
      <c r="B4742" t="s">
        <v>748</v>
      </c>
      <c r="C4742" t="s">
        <v>754</v>
      </c>
      <c r="D4742" t="s">
        <v>750</v>
      </c>
      <c r="E4742">
        <v>-4</v>
      </c>
      <c r="F4742" t="s">
        <v>348</v>
      </c>
      <c r="G4742" s="37">
        <v>-433467.36</v>
      </c>
      <c r="H4742" t="s">
        <v>751</v>
      </c>
      <c r="I4742">
        <v>-433467.36</v>
      </c>
      <c r="J4742" t="s">
        <v>751</v>
      </c>
      <c r="K4742">
        <v>-433467.36</v>
      </c>
      <c r="L4742" t="s">
        <v>751</v>
      </c>
      <c r="M4742" t="s">
        <v>751</v>
      </c>
      <c r="N4742" s="37">
        <v>0</v>
      </c>
      <c r="O4742" t="s">
        <v>751</v>
      </c>
      <c r="P4742" t="s">
        <v>751</v>
      </c>
      <c r="Q4742" t="s">
        <v>751</v>
      </c>
      <c r="R4742" t="s">
        <v>751</v>
      </c>
      <c r="S4742" t="s">
        <v>758</v>
      </c>
    </row>
    <row r="4743" spans="1:19" x14ac:dyDescent="0.3">
      <c r="A4743" t="s">
        <v>747</v>
      </c>
      <c r="B4743" t="s">
        <v>748</v>
      </c>
      <c r="C4743" t="s">
        <v>749</v>
      </c>
      <c r="D4743" t="s">
        <v>750</v>
      </c>
      <c r="E4743">
        <v>1</v>
      </c>
      <c r="F4743" t="s">
        <v>315</v>
      </c>
      <c r="G4743" s="37">
        <v>238147.91</v>
      </c>
      <c r="H4743">
        <v>10.46</v>
      </c>
      <c r="I4743">
        <v>238147.91</v>
      </c>
      <c r="J4743">
        <v>4.7</v>
      </c>
      <c r="K4743">
        <v>238147.91</v>
      </c>
      <c r="L4743">
        <v>58.59</v>
      </c>
      <c r="M4743" t="s">
        <v>751</v>
      </c>
      <c r="N4743" s="37">
        <v>0</v>
      </c>
      <c r="O4743">
        <v>238147.91</v>
      </c>
      <c r="P4743" t="s">
        <v>766</v>
      </c>
      <c r="Q4743" t="s">
        <v>766</v>
      </c>
      <c r="R4743" t="s">
        <v>766</v>
      </c>
      <c r="S4743" t="s">
        <v>758</v>
      </c>
    </row>
    <row r="4744" spans="1:19" x14ac:dyDescent="0.3">
      <c r="A4744" t="s">
        <v>753</v>
      </c>
      <c r="B4744" t="s">
        <v>748</v>
      </c>
      <c r="C4744" t="s">
        <v>749</v>
      </c>
      <c r="D4744" t="s">
        <v>750</v>
      </c>
      <c r="E4744">
        <v>1</v>
      </c>
      <c r="F4744" t="s">
        <v>142</v>
      </c>
      <c r="G4744" s="37">
        <v>54038.9</v>
      </c>
      <c r="H4744">
        <v>3.75</v>
      </c>
      <c r="I4744">
        <v>54038.9</v>
      </c>
      <c r="J4744">
        <v>1.78</v>
      </c>
      <c r="K4744">
        <v>54038.9</v>
      </c>
      <c r="L4744">
        <v>17.05</v>
      </c>
      <c r="M4744" t="s">
        <v>751</v>
      </c>
      <c r="N4744" s="37">
        <v>0</v>
      </c>
      <c r="O4744">
        <v>54038.9</v>
      </c>
      <c r="P4744" t="s">
        <v>766</v>
      </c>
      <c r="Q4744" t="s">
        <v>766</v>
      </c>
      <c r="R4744" t="s">
        <v>766</v>
      </c>
      <c r="S4744" t="s">
        <v>758</v>
      </c>
    </row>
    <row r="4745" spans="1:19" x14ac:dyDescent="0.3">
      <c r="A4745" t="s">
        <v>753</v>
      </c>
      <c r="B4745" t="s">
        <v>748</v>
      </c>
      <c r="C4745" t="s">
        <v>749</v>
      </c>
      <c r="D4745" t="s">
        <v>750</v>
      </c>
      <c r="E4745">
        <v>3</v>
      </c>
      <c r="F4745" t="s">
        <v>158</v>
      </c>
      <c r="G4745" s="37">
        <v>19458.099999999999</v>
      </c>
      <c r="H4745">
        <v>620.64</v>
      </c>
      <c r="I4745">
        <v>19458.099999999999</v>
      </c>
      <c r="J4745">
        <v>0.26</v>
      </c>
      <c r="K4745">
        <v>19458.099999999999</v>
      </c>
      <c r="L4745">
        <v>14.25</v>
      </c>
      <c r="M4745" t="s">
        <v>751</v>
      </c>
      <c r="N4745" s="37">
        <v>0</v>
      </c>
      <c r="O4745">
        <v>58374.3</v>
      </c>
      <c r="P4745" t="s">
        <v>766</v>
      </c>
      <c r="Q4745" t="s">
        <v>768</v>
      </c>
      <c r="R4745" t="s">
        <v>768</v>
      </c>
      <c r="S4745" t="s">
        <v>758</v>
      </c>
    </row>
    <row r="4746" spans="1:19" x14ac:dyDescent="0.3">
      <c r="A4746" t="s">
        <v>753</v>
      </c>
      <c r="B4746" t="s">
        <v>748</v>
      </c>
      <c r="C4746" t="s">
        <v>754</v>
      </c>
      <c r="D4746" t="s">
        <v>750</v>
      </c>
      <c r="E4746">
        <v>3</v>
      </c>
      <c r="F4746" t="s">
        <v>328</v>
      </c>
      <c r="G4746" s="37">
        <v>-6770.47</v>
      </c>
      <c r="H4746" t="s">
        <v>751</v>
      </c>
      <c r="I4746">
        <v>-6770.47</v>
      </c>
      <c r="J4746" t="s">
        <v>751</v>
      </c>
      <c r="K4746">
        <v>-6770.47</v>
      </c>
      <c r="L4746" t="s">
        <v>751</v>
      </c>
      <c r="M4746" t="s">
        <v>751</v>
      </c>
      <c r="N4746" s="37">
        <v>0</v>
      </c>
      <c r="O4746" t="s">
        <v>751</v>
      </c>
      <c r="P4746" t="s">
        <v>751</v>
      </c>
      <c r="Q4746" t="s">
        <v>751</v>
      </c>
      <c r="R4746" t="s">
        <v>751</v>
      </c>
      <c r="S4746" t="s">
        <v>758</v>
      </c>
    </row>
    <row r="4747" spans="1:19" x14ac:dyDescent="0.3">
      <c r="A4747" t="s">
        <v>752</v>
      </c>
      <c r="B4747" t="s">
        <v>748</v>
      </c>
      <c r="C4747" t="s">
        <v>754</v>
      </c>
      <c r="D4747" t="s">
        <v>750</v>
      </c>
      <c r="E4747">
        <v>5</v>
      </c>
      <c r="F4747" t="s">
        <v>396</v>
      </c>
      <c r="G4747" s="37">
        <v>-7020.77</v>
      </c>
      <c r="H4747" t="s">
        <v>751</v>
      </c>
      <c r="I4747">
        <v>-7020.77</v>
      </c>
      <c r="J4747" t="s">
        <v>751</v>
      </c>
      <c r="K4747">
        <v>-7020.77</v>
      </c>
      <c r="L4747" t="s">
        <v>751</v>
      </c>
      <c r="M4747" t="s">
        <v>751</v>
      </c>
      <c r="N4747" s="37">
        <v>0</v>
      </c>
      <c r="O4747" t="s">
        <v>751</v>
      </c>
      <c r="P4747" t="s">
        <v>751</v>
      </c>
      <c r="Q4747" t="s">
        <v>751</v>
      </c>
      <c r="R4747" t="s">
        <v>751</v>
      </c>
      <c r="S4747" t="s">
        <v>758</v>
      </c>
    </row>
    <row r="4748" spans="1:19" x14ac:dyDescent="0.3">
      <c r="A4748" t="s">
        <v>753</v>
      </c>
      <c r="B4748" t="s">
        <v>748</v>
      </c>
      <c r="C4748" t="s">
        <v>749</v>
      </c>
      <c r="D4748" t="s">
        <v>750</v>
      </c>
      <c r="E4748">
        <v>1</v>
      </c>
      <c r="F4748" t="s">
        <v>225</v>
      </c>
      <c r="G4748" s="37">
        <v>1054257.29</v>
      </c>
      <c r="H4748" t="s">
        <v>751</v>
      </c>
      <c r="I4748">
        <v>1054257.29</v>
      </c>
      <c r="J4748" t="s">
        <v>751</v>
      </c>
      <c r="K4748">
        <v>1054257.29</v>
      </c>
      <c r="L4748">
        <v>315.13</v>
      </c>
      <c r="M4748" t="s">
        <v>751</v>
      </c>
      <c r="N4748" s="37">
        <v>0</v>
      </c>
      <c r="O4748">
        <v>1054257.29</v>
      </c>
      <c r="P4748" t="s">
        <v>766</v>
      </c>
      <c r="Q4748" t="s">
        <v>766</v>
      </c>
      <c r="R4748" t="s">
        <v>768</v>
      </c>
      <c r="S4748" t="s">
        <v>758</v>
      </c>
    </row>
    <row r="4749" spans="1:19" x14ac:dyDescent="0.3">
      <c r="A4749" t="s">
        <v>747</v>
      </c>
      <c r="B4749" t="s">
        <v>748</v>
      </c>
      <c r="C4749" t="s">
        <v>749</v>
      </c>
      <c r="D4749" t="s">
        <v>750</v>
      </c>
      <c r="E4749">
        <v>2</v>
      </c>
      <c r="F4749" t="s">
        <v>54</v>
      </c>
      <c r="G4749" s="37">
        <v>21925.02</v>
      </c>
      <c r="H4749">
        <v>6.56</v>
      </c>
      <c r="I4749">
        <v>21925.02</v>
      </c>
      <c r="J4749">
        <v>296.63</v>
      </c>
      <c r="K4749">
        <v>21925.02</v>
      </c>
      <c r="L4749">
        <v>29.86</v>
      </c>
      <c r="M4749" t="s">
        <v>751</v>
      </c>
      <c r="N4749" s="37">
        <v>0</v>
      </c>
      <c r="O4749">
        <v>43850.04</v>
      </c>
      <c r="P4749" t="s">
        <v>768</v>
      </c>
      <c r="Q4749" t="s">
        <v>766</v>
      </c>
      <c r="R4749" t="s">
        <v>768</v>
      </c>
      <c r="S4749" t="s">
        <v>758</v>
      </c>
    </row>
    <row r="4750" spans="1:19" x14ac:dyDescent="0.3">
      <c r="A4750" t="s">
        <v>752</v>
      </c>
      <c r="B4750" t="s">
        <v>748</v>
      </c>
      <c r="C4750" t="s">
        <v>749</v>
      </c>
      <c r="D4750" t="s">
        <v>750</v>
      </c>
      <c r="E4750">
        <v>5</v>
      </c>
      <c r="F4750" t="s">
        <v>249</v>
      </c>
      <c r="G4750" s="37">
        <v>180894.17</v>
      </c>
      <c r="H4750">
        <v>19.91</v>
      </c>
      <c r="I4750">
        <v>180894.17</v>
      </c>
      <c r="J4750">
        <v>2.8</v>
      </c>
      <c r="K4750">
        <v>180894.17</v>
      </c>
      <c r="L4750">
        <v>154.84</v>
      </c>
      <c r="M4750" t="s">
        <v>751</v>
      </c>
      <c r="N4750" s="37">
        <v>0</v>
      </c>
      <c r="O4750">
        <v>904470.85000000009</v>
      </c>
      <c r="P4750" t="s">
        <v>766</v>
      </c>
      <c r="Q4750" t="s">
        <v>766</v>
      </c>
      <c r="R4750" t="s">
        <v>766</v>
      </c>
      <c r="S4750" t="s">
        <v>758</v>
      </c>
    </row>
    <row r="4751" spans="1:19" x14ac:dyDescent="0.3">
      <c r="A4751" t="s">
        <v>747</v>
      </c>
      <c r="B4751" t="s">
        <v>748</v>
      </c>
      <c r="C4751" t="s">
        <v>754</v>
      </c>
      <c r="D4751" t="s">
        <v>750</v>
      </c>
      <c r="E4751">
        <v>4</v>
      </c>
      <c r="F4751" t="s">
        <v>483</v>
      </c>
      <c r="G4751" s="37">
        <v>-399.75</v>
      </c>
      <c r="H4751" t="s">
        <v>751</v>
      </c>
      <c r="I4751">
        <v>-399.75</v>
      </c>
      <c r="J4751" t="s">
        <v>751</v>
      </c>
      <c r="K4751">
        <v>-399.75</v>
      </c>
      <c r="L4751" t="s">
        <v>751</v>
      </c>
      <c r="M4751" t="s">
        <v>751</v>
      </c>
      <c r="N4751" s="37">
        <v>0</v>
      </c>
      <c r="O4751" t="s">
        <v>751</v>
      </c>
      <c r="P4751" t="s">
        <v>751</v>
      </c>
      <c r="Q4751" t="s">
        <v>751</v>
      </c>
      <c r="R4751" t="s">
        <v>751</v>
      </c>
      <c r="S4751" t="s">
        <v>758</v>
      </c>
    </row>
    <row r="4752" spans="1:19" x14ac:dyDescent="0.3">
      <c r="A4752" t="s">
        <v>752</v>
      </c>
      <c r="B4752" t="s">
        <v>748</v>
      </c>
      <c r="C4752" t="s">
        <v>754</v>
      </c>
      <c r="D4752" t="s">
        <v>750</v>
      </c>
      <c r="E4752">
        <v>-4</v>
      </c>
      <c r="F4752" t="s">
        <v>67</v>
      </c>
      <c r="G4752" s="37">
        <v>-337046.13</v>
      </c>
      <c r="H4752" t="s">
        <v>751</v>
      </c>
      <c r="I4752">
        <v>-337046.13</v>
      </c>
      <c r="J4752" t="s">
        <v>751</v>
      </c>
      <c r="K4752">
        <v>-337046.13</v>
      </c>
      <c r="L4752" t="s">
        <v>751</v>
      </c>
      <c r="M4752" t="s">
        <v>751</v>
      </c>
      <c r="N4752" s="37">
        <v>0</v>
      </c>
      <c r="O4752" t="s">
        <v>751</v>
      </c>
      <c r="P4752" t="s">
        <v>751</v>
      </c>
      <c r="Q4752" t="s">
        <v>751</v>
      </c>
      <c r="R4752" t="s">
        <v>751</v>
      </c>
      <c r="S4752" t="s">
        <v>758</v>
      </c>
    </row>
    <row r="4753" spans="1:19" x14ac:dyDescent="0.3">
      <c r="A4753" t="s">
        <v>747</v>
      </c>
      <c r="B4753" t="s">
        <v>748</v>
      </c>
      <c r="C4753" t="s">
        <v>754</v>
      </c>
      <c r="D4753" t="s">
        <v>750</v>
      </c>
      <c r="E4753">
        <v>3</v>
      </c>
      <c r="F4753" t="s">
        <v>249</v>
      </c>
      <c r="G4753" s="37">
        <v>-16408.72</v>
      </c>
      <c r="H4753" t="s">
        <v>751</v>
      </c>
      <c r="I4753">
        <v>-16408.72</v>
      </c>
      <c r="J4753" t="s">
        <v>751</v>
      </c>
      <c r="K4753">
        <v>-16408.72</v>
      </c>
      <c r="L4753" t="s">
        <v>751</v>
      </c>
      <c r="M4753" t="s">
        <v>751</v>
      </c>
      <c r="N4753" s="37">
        <v>0</v>
      </c>
      <c r="O4753" t="s">
        <v>751</v>
      </c>
      <c r="P4753" t="s">
        <v>751</v>
      </c>
      <c r="Q4753" t="s">
        <v>751</v>
      </c>
      <c r="R4753" t="s">
        <v>751</v>
      </c>
      <c r="S4753" t="s">
        <v>758</v>
      </c>
    </row>
    <row r="4754" spans="1:19" x14ac:dyDescent="0.3">
      <c r="A4754" t="s">
        <v>747</v>
      </c>
      <c r="B4754" t="s">
        <v>748</v>
      </c>
      <c r="C4754" t="s">
        <v>754</v>
      </c>
      <c r="D4754" t="s">
        <v>750</v>
      </c>
      <c r="E4754">
        <v>-1</v>
      </c>
      <c r="F4754" t="s">
        <v>318</v>
      </c>
      <c r="G4754" s="37">
        <v>-0.04</v>
      </c>
      <c r="H4754" t="s">
        <v>751</v>
      </c>
      <c r="I4754">
        <v>-0.04</v>
      </c>
      <c r="J4754" t="s">
        <v>751</v>
      </c>
      <c r="K4754">
        <v>-0.04</v>
      </c>
      <c r="L4754" t="s">
        <v>751</v>
      </c>
      <c r="M4754" t="s">
        <v>751</v>
      </c>
      <c r="N4754" s="37">
        <v>0</v>
      </c>
      <c r="O4754" t="s">
        <v>751</v>
      </c>
      <c r="P4754" t="s">
        <v>751</v>
      </c>
      <c r="Q4754" t="s">
        <v>751</v>
      </c>
      <c r="R4754" t="s">
        <v>751</v>
      </c>
      <c r="S4754" t="s">
        <v>758</v>
      </c>
    </row>
    <row r="4755" spans="1:19" x14ac:dyDescent="0.3">
      <c r="A4755" t="s">
        <v>753</v>
      </c>
      <c r="B4755" t="s">
        <v>748</v>
      </c>
      <c r="C4755" t="s">
        <v>754</v>
      </c>
      <c r="D4755" t="s">
        <v>750</v>
      </c>
      <c r="E4755">
        <v>0</v>
      </c>
      <c r="F4755" t="s">
        <v>444</v>
      </c>
      <c r="G4755" s="37">
        <v>-2.5499999999999998</v>
      </c>
      <c r="H4755" t="s">
        <v>751</v>
      </c>
      <c r="I4755">
        <v>-2.5499999999999998</v>
      </c>
      <c r="J4755" t="s">
        <v>751</v>
      </c>
      <c r="K4755">
        <v>-2.5499999999999998</v>
      </c>
      <c r="L4755" t="s">
        <v>751</v>
      </c>
      <c r="M4755" t="s">
        <v>751</v>
      </c>
      <c r="N4755" s="37">
        <v>0</v>
      </c>
      <c r="O4755" t="s">
        <v>751</v>
      </c>
      <c r="P4755" t="s">
        <v>751</v>
      </c>
      <c r="Q4755" t="s">
        <v>751</v>
      </c>
      <c r="R4755" t="s">
        <v>751</v>
      </c>
      <c r="S4755" t="s">
        <v>758</v>
      </c>
    </row>
    <row r="4756" spans="1:19" x14ac:dyDescent="0.3">
      <c r="A4756" t="s">
        <v>753</v>
      </c>
      <c r="B4756" t="s">
        <v>748</v>
      </c>
      <c r="C4756" t="s">
        <v>749</v>
      </c>
      <c r="D4756" t="s">
        <v>750</v>
      </c>
      <c r="E4756">
        <v>7</v>
      </c>
      <c r="F4756" t="s">
        <v>356</v>
      </c>
      <c r="G4756" s="37">
        <v>1078222.19</v>
      </c>
      <c r="H4756">
        <v>1.77</v>
      </c>
      <c r="I4756">
        <v>1078222.19</v>
      </c>
      <c r="J4756">
        <v>0.79</v>
      </c>
      <c r="K4756">
        <v>1078222.19</v>
      </c>
      <c r="L4756">
        <v>9.89</v>
      </c>
      <c r="M4756" t="s">
        <v>751</v>
      </c>
      <c r="N4756" s="37">
        <v>0</v>
      </c>
      <c r="O4756">
        <v>7547555.3300000001</v>
      </c>
      <c r="P4756" t="s">
        <v>766</v>
      </c>
      <c r="Q4756" t="s">
        <v>766</v>
      </c>
      <c r="R4756" t="s">
        <v>766</v>
      </c>
      <c r="S4756" t="s">
        <v>758</v>
      </c>
    </row>
    <row r="4757" spans="1:19" x14ac:dyDescent="0.3">
      <c r="A4757" t="s">
        <v>747</v>
      </c>
      <c r="B4757" t="s">
        <v>748</v>
      </c>
      <c r="C4757" t="s">
        <v>749</v>
      </c>
      <c r="D4757" t="s">
        <v>750</v>
      </c>
      <c r="E4757">
        <v>1</v>
      </c>
      <c r="F4757" t="s">
        <v>89</v>
      </c>
      <c r="G4757" s="37">
        <v>890967.41</v>
      </c>
      <c r="H4757">
        <v>149.66</v>
      </c>
      <c r="I4757">
        <v>890967.41</v>
      </c>
      <c r="J4757">
        <v>71.09</v>
      </c>
      <c r="K4757">
        <v>890967.41</v>
      </c>
      <c r="L4757">
        <v>680.82</v>
      </c>
      <c r="M4757" t="s">
        <v>751</v>
      </c>
      <c r="N4757" s="37">
        <v>0</v>
      </c>
      <c r="O4757">
        <v>890967.41</v>
      </c>
      <c r="P4757" t="s">
        <v>766</v>
      </c>
      <c r="Q4757" t="s">
        <v>766</v>
      </c>
      <c r="R4757" t="s">
        <v>766</v>
      </c>
      <c r="S4757" t="s">
        <v>758</v>
      </c>
    </row>
    <row r="4758" spans="1:19" x14ac:dyDescent="0.3">
      <c r="A4758" t="s">
        <v>753</v>
      </c>
      <c r="B4758" t="s">
        <v>748</v>
      </c>
      <c r="C4758" t="s">
        <v>754</v>
      </c>
      <c r="D4758" t="s">
        <v>750</v>
      </c>
      <c r="E4758">
        <v>3</v>
      </c>
      <c r="F4758" t="s">
        <v>491</v>
      </c>
      <c r="G4758" s="37">
        <v>-4331.62</v>
      </c>
      <c r="H4758" t="s">
        <v>751</v>
      </c>
      <c r="I4758">
        <v>-4331.62</v>
      </c>
      <c r="J4758" t="s">
        <v>751</v>
      </c>
      <c r="K4758">
        <v>-4331.62</v>
      </c>
      <c r="L4758" t="s">
        <v>751</v>
      </c>
      <c r="M4758" t="s">
        <v>751</v>
      </c>
      <c r="N4758" s="37">
        <v>0</v>
      </c>
      <c r="O4758" t="s">
        <v>751</v>
      </c>
      <c r="P4758" t="s">
        <v>751</v>
      </c>
      <c r="Q4758" t="s">
        <v>751</v>
      </c>
      <c r="R4758" t="s">
        <v>751</v>
      </c>
      <c r="S4758" t="s">
        <v>758</v>
      </c>
    </row>
    <row r="4759" spans="1:19" x14ac:dyDescent="0.3">
      <c r="A4759" t="s">
        <v>753</v>
      </c>
      <c r="B4759" t="s">
        <v>748</v>
      </c>
      <c r="C4759" t="s">
        <v>754</v>
      </c>
      <c r="D4759" t="s">
        <v>750</v>
      </c>
      <c r="E4759">
        <v>2</v>
      </c>
      <c r="F4759" t="s">
        <v>24</v>
      </c>
      <c r="G4759" s="37">
        <v>-905.25</v>
      </c>
      <c r="H4759" t="s">
        <v>751</v>
      </c>
      <c r="I4759">
        <v>-905.25</v>
      </c>
      <c r="J4759" t="s">
        <v>751</v>
      </c>
      <c r="K4759">
        <v>-905.25</v>
      </c>
      <c r="L4759" t="s">
        <v>751</v>
      </c>
      <c r="M4759" t="s">
        <v>751</v>
      </c>
      <c r="N4759" s="37">
        <v>0</v>
      </c>
      <c r="O4759" t="s">
        <v>751</v>
      </c>
      <c r="P4759" t="s">
        <v>751</v>
      </c>
      <c r="Q4759" t="s">
        <v>751</v>
      </c>
      <c r="R4759" t="s">
        <v>751</v>
      </c>
      <c r="S4759" t="s">
        <v>758</v>
      </c>
    </row>
    <row r="4760" spans="1:19" x14ac:dyDescent="0.3">
      <c r="A4760" t="s">
        <v>747</v>
      </c>
      <c r="B4760" t="s">
        <v>748</v>
      </c>
      <c r="C4760" t="s">
        <v>749</v>
      </c>
      <c r="D4760" t="s">
        <v>750</v>
      </c>
      <c r="E4760">
        <v>5</v>
      </c>
      <c r="F4760" t="s">
        <v>94</v>
      </c>
      <c r="G4760" s="37">
        <v>49.34</v>
      </c>
      <c r="H4760">
        <v>0</v>
      </c>
      <c r="I4760">
        <v>49.34</v>
      </c>
      <c r="J4760">
        <v>0</v>
      </c>
      <c r="K4760">
        <v>49.34</v>
      </c>
      <c r="L4760">
        <v>0.02</v>
      </c>
      <c r="M4760" t="s">
        <v>751</v>
      </c>
      <c r="N4760" s="37">
        <v>0</v>
      </c>
      <c r="O4760">
        <v>246.7</v>
      </c>
      <c r="P4760" t="s">
        <v>766</v>
      </c>
      <c r="Q4760" t="s">
        <v>766</v>
      </c>
      <c r="R4760" t="s">
        <v>766</v>
      </c>
      <c r="S4760" t="s">
        <v>758</v>
      </c>
    </row>
    <row r="4761" spans="1:19" x14ac:dyDescent="0.3">
      <c r="A4761" t="s">
        <v>747</v>
      </c>
      <c r="B4761" t="s">
        <v>748</v>
      </c>
      <c r="C4761" t="s">
        <v>749</v>
      </c>
      <c r="D4761" t="s">
        <v>750</v>
      </c>
      <c r="E4761">
        <v>1</v>
      </c>
      <c r="F4761" t="s">
        <v>232</v>
      </c>
      <c r="G4761" s="37">
        <v>13966.3</v>
      </c>
      <c r="H4761">
        <v>35.450000000000003</v>
      </c>
      <c r="I4761">
        <v>13966.3</v>
      </c>
      <c r="J4761">
        <v>2.72</v>
      </c>
      <c r="K4761">
        <v>13966.3</v>
      </c>
      <c r="L4761">
        <v>14.32</v>
      </c>
      <c r="M4761" t="s">
        <v>751</v>
      </c>
      <c r="N4761" s="37">
        <v>0</v>
      </c>
      <c r="O4761">
        <v>13966.3</v>
      </c>
      <c r="P4761" t="s">
        <v>768</v>
      </c>
      <c r="Q4761" t="s">
        <v>768</v>
      </c>
      <c r="R4761" t="s">
        <v>768</v>
      </c>
      <c r="S4761" t="s">
        <v>758</v>
      </c>
    </row>
    <row r="4762" spans="1:19" x14ac:dyDescent="0.3">
      <c r="A4762" t="s">
        <v>747</v>
      </c>
      <c r="B4762" t="s">
        <v>748</v>
      </c>
      <c r="C4762" t="s">
        <v>749</v>
      </c>
      <c r="D4762" t="s">
        <v>750</v>
      </c>
      <c r="E4762">
        <v>1</v>
      </c>
      <c r="F4762" t="s">
        <v>444</v>
      </c>
      <c r="G4762" s="37">
        <v>25550.25</v>
      </c>
      <c r="H4762">
        <v>9.15</v>
      </c>
      <c r="I4762">
        <v>25550.25</v>
      </c>
      <c r="J4762">
        <v>1.53</v>
      </c>
      <c r="K4762">
        <v>25550.25</v>
      </c>
      <c r="L4762">
        <v>16.739999999999998</v>
      </c>
      <c r="M4762" t="s">
        <v>751</v>
      </c>
      <c r="N4762" s="37">
        <v>0</v>
      </c>
      <c r="O4762">
        <v>25550.25</v>
      </c>
      <c r="P4762" t="s">
        <v>766</v>
      </c>
      <c r="Q4762" t="s">
        <v>766</v>
      </c>
      <c r="R4762" t="s">
        <v>766</v>
      </c>
      <c r="S4762" t="s">
        <v>758</v>
      </c>
    </row>
    <row r="4763" spans="1:19" x14ac:dyDescent="0.3">
      <c r="A4763" t="s">
        <v>753</v>
      </c>
      <c r="B4763" t="s">
        <v>748</v>
      </c>
      <c r="C4763" t="s">
        <v>754</v>
      </c>
      <c r="D4763" t="s">
        <v>750</v>
      </c>
      <c r="E4763">
        <v>-1</v>
      </c>
      <c r="F4763" t="s">
        <v>459</v>
      </c>
      <c r="G4763" s="37">
        <v>-11.51</v>
      </c>
      <c r="H4763" t="s">
        <v>751</v>
      </c>
      <c r="I4763">
        <v>-11.51</v>
      </c>
      <c r="J4763" t="s">
        <v>751</v>
      </c>
      <c r="K4763">
        <v>-11.51</v>
      </c>
      <c r="L4763" t="s">
        <v>751</v>
      </c>
      <c r="M4763" t="s">
        <v>751</v>
      </c>
      <c r="N4763" s="37">
        <v>0</v>
      </c>
      <c r="O4763" t="s">
        <v>751</v>
      </c>
      <c r="P4763" t="s">
        <v>751</v>
      </c>
      <c r="Q4763" t="s">
        <v>751</v>
      </c>
      <c r="R4763" t="s">
        <v>751</v>
      </c>
      <c r="S4763" t="s">
        <v>758</v>
      </c>
    </row>
    <row r="4764" spans="1:19" x14ac:dyDescent="0.3">
      <c r="A4764" t="s">
        <v>752</v>
      </c>
      <c r="B4764" t="s">
        <v>748</v>
      </c>
      <c r="C4764" t="s">
        <v>754</v>
      </c>
      <c r="D4764" t="s">
        <v>750</v>
      </c>
      <c r="E4764">
        <v>-4</v>
      </c>
      <c r="F4764" t="s">
        <v>133</v>
      </c>
      <c r="G4764" s="37">
        <v>-707432.69</v>
      </c>
      <c r="H4764" t="s">
        <v>751</v>
      </c>
      <c r="I4764">
        <v>-707432.69</v>
      </c>
      <c r="J4764" t="s">
        <v>751</v>
      </c>
      <c r="K4764">
        <v>-707432.69</v>
      </c>
      <c r="L4764" t="s">
        <v>751</v>
      </c>
      <c r="M4764" t="s">
        <v>751</v>
      </c>
      <c r="N4764" s="37">
        <v>0</v>
      </c>
      <c r="O4764" t="s">
        <v>751</v>
      </c>
      <c r="P4764" t="s">
        <v>751</v>
      </c>
      <c r="Q4764" t="s">
        <v>751</v>
      </c>
      <c r="R4764" t="s">
        <v>751</v>
      </c>
      <c r="S4764" t="s">
        <v>758</v>
      </c>
    </row>
    <row r="4765" spans="1:19" x14ac:dyDescent="0.3">
      <c r="A4765" t="s">
        <v>753</v>
      </c>
      <c r="B4765" t="s">
        <v>748</v>
      </c>
      <c r="C4765" t="s">
        <v>754</v>
      </c>
      <c r="D4765" t="s">
        <v>750</v>
      </c>
      <c r="E4765">
        <v>4</v>
      </c>
      <c r="F4765" t="s">
        <v>335</v>
      </c>
      <c r="G4765" s="37">
        <v>-5169.12</v>
      </c>
      <c r="H4765" t="s">
        <v>751</v>
      </c>
      <c r="I4765">
        <v>-5169.12</v>
      </c>
      <c r="J4765" t="s">
        <v>751</v>
      </c>
      <c r="K4765">
        <v>-5169.12</v>
      </c>
      <c r="L4765" t="s">
        <v>751</v>
      </c>
      <c r="M4765" t="s">
        <v>751</v>
      </c>
      <c r="N4765" s="37">
        <v>0</v>
      </c>
      <c r="O4765" t="s">
        <v>751</v>
      </c>
      <c r="P4765" t="s">
        <v>751</v>
      </c>
      <c r="Q4765" t="s">
        <v>751</v>
      </c>
      <c r="R4765" t="s">
        <v>751</v>
      </c>
      <c r="S4765" t="s">
        <v>758</v>
      </c>
    </row>
    <row r="4766" spans="1:19" x14ac:dyDescent="0.3">
      <c r="A4766" t="s">
        <v>753</v>
      </c>
      <c r="B4766" t="s">
        <v>748</v>
      </c>
      <c r="C4766" t="s">
        <v>749</v>
      </c>
      <c r="D4766" t="s">
        <v>750</v>
      </c>
      <c r="E4766">
        <v>8</v>
      </c>
      <c r="F4766" t="s">
        <v>480</v>
      </c>
      <c r="G4766" s="37">
        <v>111189.28</v>
      </c>
      <c r="H4766">
        <v>13.65</v>
      </c>
      <c r="I4766">
        <v>111189.28</v>
      </c>
      <c r="J4766">
        <v>12.36</v>
      </c>
      <c r="K4766">
        <v>111189.28</v>
      </c>
      <c r="L4766">
        <v>63.84</v>
      </c>
      <c r="M4766" t="s">
        <v>751</v>
      </c>
      <c r="N4766" s="37">
        <v>0</v>
      </c>
      <c r="O4766">
        <v>889514.24</v>
      </c>
      <c r="P4766" t="s">
        <v>766</v>
      </c>
      <c r="Q4766" t="s">
        <v>766</v>
      </c>
      <c r="R4766" t="s">
        <v>766</v>
      </c>
      <c r="S4766" t="s">
        <v>758</v>
      </c>
    </row>
    <row r="4767" spans="1:19" x14ac:dyDescent="0.3">
      <c r="A4767" t="s">
        <v>747</v>
      </c>
      <c r="B4767" t="s">
        <v>748</v>
      </c>
      <c r="C4767" t="s">
        <v>754</v>
      </c>
      <c r="D4767" t="s">
        <v>750</v>
      </c>
      <c r="E4767">
        <v>12</v>
      </c>
      <c r="F4767" t="s">
        <v>249</v>
      </c>
      <c r="G4767" s="37">
        <v>-306.42</v>
      </c>
      <c r="H4767" t="s">
        <v>751</v>
      </c>
      <c r="I4767">
        <v>-306.42</v>
      </c>
      <c r="J4767" t="s">
        <v>751</v>
      </c>
      <c r="K4767">
        <v>-306.42</v>
      </c>
      <c r="L4767" t="s">
        <v>751</v>
      </c>
      <c r="M4767" t="s">
        <v>751</v>
      </c>
      <c r="N4767" s="37">
        <v>0</v>
      </c>
      <c r="O4767" t="s">
        <v>751</v>
      </c>
      <c r="P4767" t="s">
        <v>751</v>
      </c>
      <c r="Q4767" t="s">
        <v>751</v>
      </c>
      <c r="R4767" t="s">
        <v>751</v>
      </c>
      <c r="S4767" t="s">
        <v>758</v>
      </c>
    </row>
    <row r="4768" spans="1:19" x14ac:dyDescent="0.3">
      <c r="A4768" t="s">
        <v>753</v>
      </c>
      <c r="B4768" t="s">
        <v>748</v>
      </c>
      <c r="C4768" t="s">
        <v>754</v>
      </c>
      <c r="D4768" t="s">
        <v>750</v>
      </c>
      <c r="E4768">
        <v>1</v>
      </c>
      <c r="F4768" t="s">
        <v>378</v>
      </c>
      <c r="G4768" s="37">
        <v>-3492.07</v>
      </c>
      <c r="H4768" t="s">
        <v>751</v>
      </c>
      <c r="I4768">
        <v>-3492.07</v>
      </c>
      <c r="J4768" t="s">
        <v>751</v>
      </c>
      <c r="K4768">
        <v>-3492.07</v>
      </c>
      <c r="L4768" t="s">
        <v>751</v>
      </c>
      <c r="M4768" t="s">
        <v>751</v>
      </c>
      <c r="N4768" s="37">
        <v>0</v>
      </c>
      <c r="O4768" t="s">
        <v>751</v>
      </c>
      <c r="P4768" t="s">
        <v>751</v>
      </c>
      <c r="Q4768" t="s">
        <v>751</v>
      </c>
      <c r="R4768" t="s">
        <v>751</v>
      </c>
      <c r="S4768" t="s">
        <v>758</v>
      </c>
    </row>
    <row r="4769" spans="1:19" x14ac:dyDescent="0.3">
      <c r="A4769" t="s">
        <v>747</v>
      </c>
      <c r="B4769" t="s">
        <v>748</v>
      </c>
      <c r="C4769" t="s">
        <v>749</v>
      </c>
      <c r="D4769" t="s">
        <v>750</v>
      </c>
      <c r="E4769">
        <v>0</v>
      </c>
      <c r="F4769" t="s">
        <v>29</v>
      </c>
      <c r="G4769" s="37">
        <v>797.33</v>
      </c>
      <c r="H4769">
        <v>0.43</v>
      </c>
      <c r="I4769">
        <v>797.33</v>
      </c>
      <c r="J4769">
        <v>0.03</v>
      </c>
      <c r="K4769">
        <v>797.33</v>
      </c>
      <c r="L4769">
        <v>0.17</v>
      </c>
      <c r="M4769" t="s">
        <v>751</v>
      </c>
      <c r="N4769" s="37">
        <v>0</v>
      </c>
      <c r="O4769" t="s">
        <v>751</v>
      </c>
      <c r="P4769" t="s">
        <v>768</v>
      </c>
      <c r="Q4769" t="s">
        <v>768</v>
      </c>
      <c r="R4769" t="s">
        <v>768</v>
      </c>
      <c r="S4769" t="s">
        <v>758</v>
      </c>
    </row>
    <row r="4770" spans="1:19" x14ac:dyDescent="0.3">
      <c r="A4770" t="s">
        <v>753</v>
      </c>
      <c r="B4770" t="s">
        <v>748</v>
      </c>
      <c r="C4770" t="s">
        <v>749</v>
      </c>
      <c r="D4770" t="s">
        <v>750</v>
      </c>
      <c r="E4770">
        <v>6</v>
      </c>
      <c r="F4770" t="s">
        <v>347</v>
      </c>
      <c r="G4770" s="37">
        <v>141543.56</v>
      </c>
      <c r="H4770">
        <v>3.09</v>
      </c>
      <c r="I4770">
        <v>141543.56</v>
      </c>
      <c r="J4770">
        <v>0.43</v>
      </c>
      <c r="K4770">
        <v>141543.56</v>
      </c>
      <c r="L4770">
        <v>24.02</v>
      </c>
      <c r="M4770" t="s">
        <v>751</v>
      </c>
      <c r="N4770" s="37">
        <v>0</v>
      </c>
      <c r="O4770">
        <v>849261.36</v>
      </c>
      <c r="P4770" t="s">
        <v>766</v>
      </c>
      <c r="Q4770" t="s">
        <v>766</v>
      </c>
      <c r="R4770" t="s">
        <v>766</v>
      </c>
      <c r="S4770" t="s">
        <v>758</v>
      </c>
    </row>
    <row r="4771" spans="1:19" x14ac:dyDescent="0.3">
      <c r="A4771" t="s">
        <v>747</v>
      </c>
      <c r="B4771" t="s">
        <v>748</v>
      </c>
      <c r="C4771" t="s">
        <v>749</v>
      </c>
      <c r="D4771" t="s">
        <v>750</v>
      </c>
      <c r="E4771">
        <v>8</v>
      </c>
      <c r="F4771" t="s">
        <v>179</v>
      </c>
      <c r="G4771" s="37">
        <v>64473.04</v>
      </c>
      <c r="H4771">
        <v>2.2999999999999998</v>
      </c>
      <c r="I4771">
        <v>64473.04</v>
      </c>
      <c r="J4771">
        <v>12.33</v>
      </c>
      <c r="K4771">
        <v>64473.04</v>
      </c>
      <c r="L4771">
        <v>78.260000000000005</v>
      </c>
      <c r="M4771" t="s">
        <v>751</v>
      </c>
      <c r="N4771" s="37">
        <v>0</v>
      </c>
      <c r="O4771">
        <v>515784.32</v>
      </c>
      <c r="P4771" t="s">
        <v>766</v>
      </c>
      <c r="Q4771" t="s">
        <v>766</v>
      </c>
      <c r="R4771" t="s">
        <v>768</v>
      </c>
      <c r="S4771" t="s">
        <v>758</v>
      </c>
    </row>
    <row r="4772" spans="1:19" x14ac:dyDescent="0.3">
      <c r="A4772" t="s">
        <v>747</v>
      </c>
      <c r="B4772" t="s">
        <v>748</v>
      </c>
      <c r="C4772" t="s">
        <v>749</v>
      </c>
      <c r="D4772" t="s">
        <v>750</v>
      </c>
      <c r="E4772">
        <v>11</v>
      </c>
      <c r="F4772" t="s">
        <v>186</v>
      </c>
      <c r="G4772" s="37">
        <v>22133457.440000001</v>
      </c>
      <c r="H4772">
        <v>42.36</v>
      </c>
      <c r="I4772">
        <v>22133457.440000001</v>
      </c>
      <c r="J4772">
        <v>225.05</v>
      </c>
      <c r="K4772">
        <v>22133457.440000001</v>
      </c>
      <c r="L4772">
        <v>464.99</v>
      </c>
      <c r="M4772" t="s">
        <v>751</v>
      </c>
      <c r="N4772" s="37">
        <v>1919484</v>
      </c>
      <c r="O4772">
        <v>243468031.84</v>
      </c>
      <c r="P4772" t="s">
        <v>766</v>
      </c>
      <c r="Q4772" t="s">
        <v>766</v>
      </c>
      <c r="R4772" t="s">
        <v>768</v>
      </c>
      <c r="S4772" t="s">
        <v>758</v>
      </c>
    </row>
    <row r="4773" spans="1:19" x14ac:dyDescent="0.3">
      <c r="A4773" t="s">
        <v>747</v>
      </c>
      <c r="B4773" t="s">
        <v>748</v>
      </c>
      <c r="C4773" t="s">
        <v>749</v>
      </c>
      <c r="D4773" t="s">
        <v>750</v>
      </c>
      <c r="E4773">
        <v>-1</v>
      </c>
      <c r="F4773" t="s">
        <v>400</v>
      </c>
      <c r="G4773" s="37">
        <v>9896.7900000000009</v>
      </c>
      <c r="H4773">
        <v>0.99</v>
      </c>
      <c r="I4773">
        <v>9896.7900000000009</v>
      </c>
      <c r="J4773">
        <v>0.99</v>
      </c>
      <c r="K4773">
        <v>9896.7900000000009</v>
      </c>
      <c r="L4773">
        <v>7.92</v>
      </c>
      <c r="M4773" t="s">
        <v>751</v>
      </c>
      <c r="N4773" s="37">
        <v>0</v>
      </c>
      <c r="O4773" t="s">
        <v>751</v>
      </c>
      <c r="P4773" t="s">
        <v>766</v>
      </c>
      <c r="Q4773" t="s">
        <v>766</v>
      </c>
      <c r="R4773" t="s">
        <v>766</v>
      </c>
      <c r="S4773" t="s">
        <v>726</v>
      </c>
    </row>
    <row r="4774" spans="1:19" x14ac:dyDescent="0.3">
      <c r="A4774" t="s">
        <v>753</v>
      </c>
      <c r="B4774" t="s">
        <v>748</v>
      </c>
      <c r="C4774" t="s">
        <v>749</v>
      </c>
      <c r="D4774" t="s">
        <v>750</v>
      </c>
      <c r="E4774">
        <v>0</v>
      </c>
      <c r="F4774" t="s">
        <v>91</v>
      </c>
      <c r="G4774" s="37">
        <v>4734.8599999999997</v>
      </c>
      <c r="H4774">
        <v>443.64</v>
      </c>
      <c r="I4774">
        <v>4734.8599999999997</v>
      </c>
      <c r="J4774">
        <v>0.27</v>
      </c>
      <c r="K4774">
        <v>4734.8599999999997</v>
      </c>
      <c r="L4774">
        <v>2.14</v>
      </c>
      <c r="M4774" t="s">
        <v>751</v>
      </c>
      <c r="N4774" s="37">
        <v>0</v>
      </c>
      <c r="O4774" t="s">
        <v>751</v>
      </c>
      <c r="P4774" t="s">
        <v>766</v>
      </c>
      <c r="Q4774" t="s">
        <v>768</v>
      </c>
      <c r="R4774" t="s">
        <v>768</v>
      </c>
      <c r="S4774" t="s">
        <v>758</v>
      </c>
    </row>
    <row r="4775" spans="1:19" x14ac:dyDescent="0.3">
      <c r="A4775" t="s">
        <v>747</v>
      </c>
      <c r="B4775" t="s">
        <v>748</v>
      </c>
      <c r="C4775" t="s">
        <v>754</v>
      </c>
      <c r="D4775" t="s">
        <v>750</v>
      </c>
      <c r="E4775">
        <v>3</v>
      </c>
      <c r="F4775" t="s">
        <v>320</v>
      </c>
      <c r="G4775" s="37">
        <v>-46.29</v>
      </c>
      <c r="H4775" t="s">
        <v>751</v>
      </c>
      <c r="I4775">
        <v>-46.29</v>
      </c>
      <c r="J4775" t="s">
        <v>751</v>
      </c>
      <c r="K4775">
        <v>-46.29</v>
      </c>
      <c r="L4775" t="s">
        <v>751</v>
      </c>
      <c r="M4775" t="s">
        <v>751</v>
      </c>
      <c r="N4775" s="37">
        <v>-46.29</v>
      </c>
      <c r="O4775" t="s">
        <v>751</v>
      </c>
      <c r="P4775" t="s">
        <v>751</v>
      </c>
      <c r="Q4775" t="s">
        <v>751</v>
      </c>
      <c r="R4775" t="s">
        <v>751</v>
      </c>
      <c r="S4775" t="s">
        <v>758</v>
      </c>
    </row>
    <row r="4776" spans="1:19" x14ac:dyDescent="0.3">
      <c r="A4776" t="s">
        <v>753</v>
      </c>
      <c r="B4776" t="s">
        <v>748</v>
      </c>
      <c r="C4776" t="s">
        <v>749</v>
      </c>
      <c r="D4776" t="s">
        <v>750</v>
      </c>
      <c r="E4776">
        <v>5</v>
      </c>
      <c r="F4776" t="s">
        <v>100</v>
      </c>
      <c r="G4776" s="37">
        <v>32170</v>
      </c>
      <c r="H4776">
        <v>4377.68</v>
      </c>
      <c r="I4776">
        <v>32170</v>
      </c>
      <c r="J4776">
        <v>1.82</v>
      </c>
      <c r="K4776">
        <v>32170</v>
      </c>
      <c r="L4776">
        <v>17.420000000000002</v>
      </c>
      <c r="M4776" t="s">
        <v>751</v>
      </c>
      <c r="N4776" s="37">
        <v>0</v>
      </c>
      <c r="O4776">
        <v>160850</v>
      </c>
      <c r="P4776" t="s">
        <v>766</v>
      </c>
      <c r="Q4776" t="s">
        <v>768</v>
      </c>
      <c r="R4776" t="s">
        <v>768</v>
      </c>
      <c r="S4776" t="s">
        <v>758</v>
      </c>
    </row>
    <row r="4777" spans="1:19" x14ac:dyDescent="0.3">
      <c r="A4777" t="s">
        <v>747</v>
      </c>
      <c r="B4777" t="s">
        <v>748</v>
      </c>
      <c r="C4777" t="s">
        <v>749</v>
      </c>
      <c r="D4777" t="s">
        <v>750</v>
      </c>
      <c r="E4777">
        <v>9</v>
      </c>
      <c r="F4777" t="s">
        <v>430</v>
      </c>
      <c r="G4777" s="37">
        <v>87387.93</v>
      </c>
      <c r="H4777">
        <v>12.2</v>
      </c>
      <c r="I4777">
        <v>87387.93</v>
      </c>
      <c r="J4777">
        <v>65.510000000000005</v>
      </c>
      <c r="K4777">
        <v>87387.93</v>
      </c>
      <c r="L4777">
        <v>20.27</v>
      </c>
      <c r="M4777" t="s">
        <v>751</v>
      </c>
      <c r="N4777" s="37">
        <v>0</v>
      </c>
      <c r="O4777">
        <v>786491.36999999988</v>
      </c>
      <c r="P4777" t="s">
        <v>766</v>
      </c>
      <c r="Q4777" t="s">
        <v>766</v>
      </c>
      <c r="R4777" t="s">
        <v>768</v>
      </c>
      <c r="S4777" t="s">
        <v>758</v>
      </c>
    </row>
    <row r="4778" spans="1:19" x14ac:dyDescent="0.3">
      <c r="A4778" t="s">
        <v>747</v>
      </c>
      <c r="B4778" t="s">
        <v>748</v>
      </c>
      <c r="C4778" t="s">
        <v>749</v>
      </c>
      <c r="D4778" t="s">
        <v>750</v>
      </c>
      <c r="E4778">
        <v>0</v>
      </c>
      <c r="F4778" t="s">
        <v>448</v>
      </c>
      <c r="G4778" s="37">
        <v>1451.98</v>
      </c>
      <c r="H4778">
        <v>151.09</v>
      </c>
      <c r="I4778">
        <v>1451.98</v>
      </c>
      <c r="J4778">
        <v>0.02</v>
      </c>
      <c r="K4778">
        <v>1451.98</v>
      </c>
      <c r="L4778">
        <v>0.24</v>
      </c>
      <c r="M4778" t="s">
        <v>751</v>
      </c>
      <c r="N4778" s="37">
        <v>0</v>
      </c>
      <c r="O4778" t="s">
        <v>751</v>
      </c>
      <c r="P4778" t="s">
        <v>766</v>
      </c>
      <c r="Q4778" t="s">
        <v>768</v>
      </c>
      <c r="R4778" t="s">
        <v>768</v>
      </c>
      <c r="S4778" t="s">
        <v>758</v>
      </c>
    </row>
    <row r="4779" spans="1:19" x14ac:dyDescent="0.3">
      <c r="A4779" t="s">
        <v>752</v>
      </c>
      <c r="B4779" t="s">
        <v>748</v>
      </c>
      <c r="C4779" t="s">
        <v>754</v>
      </c>
      <c r="D4779" t="s">
        <v>750</v>
      </c>
      <c r="E4779">
        <v>2</v>
      </c>
      <c r="F4779" t="s">
        <v>200</v>
      </c>
      <c r="G4779" s="37">
        <v>-112582.31</v>
      </c>
      <c r="H4779" t="s">
        <v>751</v>
      </c>
      <c r="I4779">
        <v>-112582.31</v>
      </c>
      <c r="J4779" t="s">
        <v>751</v>
      </c>
      <c r="K4779">
        <v>-112582.31</v>
      </c>
      <c r="L4779" t="s">
        <v>751</v>
      </c>
      <c r="M4779" t="s">
        <v>751</v>
      </c>
      <c r="N4779" s="37">
        <v>0</v>
      </c>
      <c r="O4779" t="s">
        <v>751</v>
      </c>
      <c r="P4779" t="s">
        <v>751</v>
      </c>
      <c r="Q4779" t="s">
        <v>751</v>
      </c>
      <c r="R4779" t="s">
        <v>751</v>
      </c>
      <c r="S4779" t="s">
        <v>758</v>
      </c>
    </row>
    <row r="4780" spans="1:19" x14ac:dyDescent="0.3">
      <c r="A4780" t="s">
        <v>752</v>
      </c>
      <c r="B4780" t="s">
        <v>748</v>
      </c>
      <c r="C4780" t="s">
        <v>749</v>
      </c>
      <c r="D4780" t="s">
        <v>750</v>
      </c>
      <c r="E4780">
        <v>3</v>
      </c>
      <c r="F4780" t="s">
        <v>11</v>
      </c>
      <c r="G4780" s="37">
        <v>531198.88</v>
      </c>
      <c r="H4780">
        <v>20.95</v>
      </c>
      <c r="I4780">
        <v>531198.88</v>
      </c>
      <c r="J4780">
        <v>14.25</v>
      </c>
      <c r="K4780">
        <v>531198.88</v>
      </c>
      <c r="L4780">
        <v>255.35</v>
      </c>
      <c r="M4780" t="s">
        <v>751</v>
      </c>
      <c r="N4780" s="37">
        <v>0</v>
      </c>
      <c r="O4780">
        <v>1593596.64</v>
      </c>
      <c r="P4780" t="s">
        <v>766</v>
      </c>
      <c r="Q4780" t="s">
        <v>766</v>
      </c>
      <c r="R4780" t="s">
        <v>766</v>
      </c>
      <c r="S4780" t="s">
        <v>758</v>
      </c>
    </row>
    <row r="4781" spans="1:19" x14ac:dyDescent="0.3">
      <c r="A4781" t="s">
        <v>747</v>
      </c>
      <c r="B4781" t="s">
        <v>748</v>
      </c>
      <c r="C4781" t="s">
        <v>749</v>
      </c>
      <c r="D4781" t="s">
        <v>750</v>
      </c>
      <c r="E4781">
        <v>3</v>
      </c>
      <c r="F4781" t="s">
        <v>316</v>
      </c>
      <c r="G4781" s="37">
        <v>504664.85</v>
      </c>
      <c r="H4781">
        <v>89.77</v>
      </c>
      <c r="I4781">
        <v>504664.85</v>
      </c>
      <c r="J4781">
        <v>42.64</v>
      </c>
      <c r="K4781">
        <v>504664.85</v>
      </c>
      <c r="L4781">
        <v>408.39</v>
      </c>
      <c r="M4781" t="s">
        <v>751</v>
      </c>
      <c r="N4781" s="37">
        <v>0</v>
      </c>
      <c r="O4781">
        <v>1513994.55</v>
      </c>
      <c r="P4781" t="s">
        <v>766</v>
      </c>
      <c r="Q4781" t="s">
        <v>766</v>
      </c>
      <c r="R4781" t="s">
        <v>766</v>
      </c>
      <c r="S4781" t="s">
        <v>758</v>
      </c>
    </row>
    <row r="4782" spans="1:19" x14ac:dyDescent="0.3">
      <c r="A4782" t="s">
        <v>753</v>
      </c>
      <c r="B4782" t="s">
        <v>748</v>
      </c>
      <c r="C4782" t="s">
        <v>749</v>
      </c>
      <c r="D4782" t="s">
        <v>750</v>
      </c>
      <c r="E4782">
        <v>-1</v>
      </c>
      <c r="F4782" t="s">
        <v>435</v>
      </c>
      <c r="G4782" s="37">
        <v>0.09</v>
      </c>
      <c r="H4782" t="s">
        <v>751</v>
      </c>
      <c r="I4782">
        <v>0.09</v>
      </c>
      <c r="J4782" t="s">
        <v>751</v>
      </c>
      <c r="K4782">
        <v>0.09</v>
      </c>
      <c r="L4782" t="s">
        <v>751</v>
      </c>
      <c r="M4782" t="s">
        <v>751</v>
      </c>
      <c r="N4782" s="37">
        <v>0</v>
      </c>
      <c r="O4782" t="s">
        <v>751</v>
      </c>
      <c r="P4782" t="s">
        <v>768</v>
      </c>
      <c r="Q4782" t="s">
        <v>768</v>
      </c>
      <c r="R4782" t="s">
        <v>768</v>
      </c>
      <c r="S4782" t="s">
        <v>726</v>
      </c>
    </row>
    <row r="4783" spans="1:19" x14ac:dyDescent="0.3">
      <c r="A4783" t="s">
        <v>747</v>
      </c>
      <c r="B4783" t="s">
        <v>748</v>
      </c>
      <c r="C4783" t="s">
        <v>749</v>
      </c>
      <c r="D4783" t="s">
        <v>750</v>
      </c>
      <c r="E4783">
        <v>0</v>
      </c>
      <c r="F4783" t="s">
        <v>355</v>
      </c>
      <c r="G4783" s="37">
        <v>25185773.719999999</v>
      </c>
      <c r="H4783">
        <v>8445.32</v>
      </c>
      <c r="I4783">
        <v>25185773.719999999</v>
      </c>
      <c r="J4783">
        <v>607.16999999999996</v>
      </c>
      <c r="K4783">
        <v>25185773.719999999</v>
      </c>
      <c r="L4783">
        <v>13167.8</v>
      </c>
      <c r="M4783" t="s">
        <v>751</v>
      </c>
      <c r="N4783" s="37">
        <v>0</v>
      </c>
      <c r="O4783" t="s">
        <v>751</v>
      </c>
      <c r="P4783" t="s">
        <v>766</v>
      </c>
      <c r="Q4783" t="s">
        <v>766</v>
      </c>
      <c r="R4783" t="s">
        <v>766</v>
      </c>
      <c r="S4783" t="s">
        <v>758</v>
      </c>
    </row>
    <row r="4784" spans="1:19" x14ac:dyDescent="0.3">
      <c r="A4784" t="s">
        <v>747</v>
      </c>
      <c r="B4784" t="s">
        <v>748</v>
      </c>
      <c r="C4784" t="s">
        <v>754</v>
      </c>
      <c r="D4784" t="s">
        <v>750</v>
      </c>
      <c r="E4784">
        <v>12</v>
      </c>
      <c r="F4784" t="s">
        <v>541</v>
      </c>
      <c r="G4784" s="37">
        <v>-1420.12</v>
      </c>
      <c r="H4784" t="s">
        <v>751</v>
      </c>
      <c r="I4784">
        <v>-1420.12</v>
      </c>
      <c r="J4784" t="s">
        <v>751</v>
      </c>
      <c r="K4784">
        <v>-1420.12</v>
      </c>
      <c r="L4784" t="s">
        <v>751</v>
      </c>
      <c r="M4784" t="s">
        <v>751</v>
      </c>
      <c r="N4784" s="37">
        <v>0</v>
      </c>
      <c r="O4784" t="s">
        <v>751</v>
      </c>
      <c r="P4784" t="s">
        <v>751</v>
      </c>
      <c r="Q4784" t="s">
        <v>751</v>
      </c>
      <c r="R4784" t="s">
        <v>751</v>
      </c>
      <c r="S4784" t="s">
        <v>758</v>
      </c>
    </row>
    <row r="4785" spans="1:19" x14ac:dyDescent="0.3">
      <c r="A4785" t="s">
        <v>747</v>
      </c>
      <c r="B4785" t="s">
        <v>748</v>
      </c>
      <c r="C4785" t="s">
        <v>754</v>
      </c>
      <c r="D4785" t="s">
        <v>750</v>
      </c>
      <c r="E4785">
        <v>-1</v>
      </c>
      <c r="F4785" t="s">
        <v>246</v>
      </c>
      <c r="G4785" s="37">
        <v>-923.65</v>
      </c>
      <c r="H4785" t="s">
        <v>751</v>
      </c>
      <c r="I4785">
        <v>-923.65</v>
      </c>
      <c r="J4785" t="s">
        <v>751</v>
      </c>
      <c r="K4785">
        <v>-923.65</v>
      </c>
      <c r="L4785" t="s">
        <v>751</v>
      </c>
      <c r="M4785" t="s">
        <v>751</v>
      </c>
      <c r="N4785" s="37">
        <v>0</v>
      </c>
      <c r="O4785" t="s">
        <v>751</v>
      </c>
      <c r="P4785" t="s">
        <v>751</v>
      </c>
      <c r="Q4785" t="s">
        <v>751</v>
      </c>
      <c r="R4785" t="s">
        <v>751</v>
      </c>
      <c r="S4785" t="s">
        <v>758</v>
      </c>
    </row>
    <row r="4786" spans="1:19" x14ac:dyDescent="0.3">
      <c r="A4786" t="s">
        <v>747</v>
      </c>
      <c r="B4786" t="s">
        <v>748</v>
      </c>
      <c r="C4786" t="s">
        <v>749</v>
      </c>
      <c r="D4786" t="s">
        <v>750</v>
      </c>
      <c r="E4786">
        <v>1</v>
      </c>
      <c r="F4786" t="s">
        <v>232</v>
      </c>
      <c r="G4786" s="37">
        <v>2662641.36</v>
      </c>
      <c r="H4786">
        <v>3162.06</v>
      </c>
      <c r="I4786">
        <v>2662641.36</v>
      </c>
      <c r="J4786">
        <v>242.23</v>
      </c>
      <c r="K4786">
        <v>2662641.36</v>
      </c>
      <c r="L4786">
        <v>1277.6500000000001</v>
      </c>
      <c r="M4786" t="s">
        <v>751</v>
      </c>
      <c r="N4786" s="37">
        <v>0</v>
      </c>
      <c r="O4786">
        <v>2662641.36</v>
      </c>
      <c r="P4786" t="s">
        <v>766</v>
      </c>
      <c r="Q4786" t="s">
        <v>766</v>
      </c>
      <c r="R4786" t="s">
        <v>766</v>
      </c>
      <c r="S4786" t="s">
        <v>758</v>
      </c>
    </row>
    <row r="4787" spans="1:19" x14ac:dyDescent="0.3">
      <c r="A4787" t="s">
        <v>752</v>
      </c>
      <c r="B4787" t="s">
        <v>748</v>
      </c>
      <c r="C4787" t="s">
        <v>749</v>
      </c>
      <c r="D4787" t="s">
        <v>750</v>
      </c>
      <c r="E4787">
        <v>-1</v>
      </c>
      <c r="F4787" t="s">
        <v>228</v>
      </c>
      <c r="G4787" s="37">
        <v>78100.05</v>
      </c>
      <c r="H4787">
        <v>32.36</v>
      </c>
      <c r="I4787">
        <v>78100.05</v>
      </c>
      <c r="J4787">
        <v>6.55</v>
      </c>
      <c r="K4787">
        <v>78100.05</v>
      </c>
      <c r="L4787">
        <v>51.9</v>
      </c>
      <c r="M4787" t="s">
        <v>751</v>
      </c>
      <c r="N4787" s="37">
        <v>0</v>
      </c>
      <c r="O4787" t="s">
        <v>751</v>
      </c>
      <c r="P4787" t="s">
        <v>766</v>
      </c>
      <c r="Q4787" t="s">
        <v>766</v>
      </c>
      <c r="R4787" t="s">
        <v>766</v>
      </c>
      <c r="S4787" t="s">
        <v>758</v>
      </c>
    </row>
    <row r="4788" spans="1:19" x14ac:dyDescent="0.3">
      <c r="A4788" t="s">
        <v>753</v>
      </c>
      <c r="B4788" t="s">
        <v>748</v>
      </c>
      <c r="C4788" t="s">
        <v>754</v>
      </c>
      <c r="D4788" t="s">
        <v>750</v>
      </c>
      <c r="E4788">
        <v>7</v>
      </c>
      <c r="F4788" t="s">
        <v>514</v>
      </c>
      <c r="G4788" s="37">
        <v>-22146.67</v>
      </c>
      <c r="H4788" t="s">
        <v>751</v>
      </c>
      <c r="I4788">
        <v>-22146.67</v>
      </c>
      <c r="J4788" t="s">
        <v>751</v>
      </c>
      <c r="K4788">
        <v>-22146.67</v>
      </c>
      <c r="L4788" t="s">
        <v>751</v>
      </c>
      <c r="M4788" t="s">
        <v>751</v>
      </c>
      <c r="N4788" s="37">
        <v>0</v>
      </c>
      <c r="O4788" t="s">
        <v>751</v>
      </c>
      <c r="P4788" t="s">
        <v>751</v>
      </c>
      <c r="Q4788" t="s">
        <v>751</v>
      </c>
      <c r="R4788" t="s">
        <v>751</v>
      </c>
      <c r="S4788" t="s">
        <v>758</v>
      </c>
    </row>
    <row r="4789" spans="1:19" x14ac:dyDescent="0.3">
      <c r="A4789" t="s">
        <v>753</v>
      </c>
      <c r="B4789" t="s">
        <v>748</v>
      </c>
      <c r="C4789" t="s">
        <v>754</v>
      </c>
      <c r="D4789" t="s">
        <v>750</v>
      </c>
      <c r="E4789">
        <v>1</v>
      </c>
      <c r="F4789" t="s">
        <v>23</v>
      </c>
      <c r="G4789" s="37">
        <v>-10300.86</v>
      </c>
      <c r="H4789" t="s">
        <v>751</v>
      </c>
      <c r="I4789">
        <v>-10300.86</v>
      </c>
      <c r="J4789" t="s">
        <v>751</v>
      </c>
      <c r="K4789">
        <v>-10300.86</v>
      </c>
      <c r="L4789" t="s">
        <v>751</v>
      </c>
      <c r="M4789" t="s">
        <v>751</v>
      </c>
      <c r="N4789" s="37">
        <v>0</v>
      </c>
      <c r="O4789" t="s">
        <v>751</v>
      </c>
      <c r="P4789" t="s">
        <v>751</v>
      </c>
      <c r="Q4789" t="s">
        <v>751</v>
      </c>
      <c r="R4789" t="s">
        <v>751</v>
      </c>
      <c r="S4789" t="s">
        <v>758</v>
      </c>
    </row>
    <row r="4790" spans="1:19" x14ac:dyDescent="0.3">
      <c r="A4790" t="s">
        <v>747</v>
      </c>
      <c r="B4790" t="s">
        <v>748</v>
      </c>
      <c r="C4790" t="s">
        <v>749</v>
      </c>
      <c r="D4790" t="s">
        <v>750</v>
      </c>
      <c r="E4790">
        <v>3</v>
      </c>
      <c r="F4790" t="s">
        <v>529</v>
      </c>
      <c r="G4790" s="37">
        <v>2386316.44</v>
      </c>
      <c r="H4790">
        <v>431.71</v>
      </c>
      <c r="I4790">
        <v>2386316.44</v>
      </c>
      <c r="J4790">
        <v>205.06</v>
      </c>
      <c r="K4790">
        <v>2386316.44</v>
      </c>
      <c r="L4790">
        <v>1963.93</v>
      </c>
      <c r="M4790" t="s">
        <v>751</v>
      </c>
      <c r="N4790" s="37">
        <v>0</v>
      </c>
      <c r="O4790">
        <v>7158949.3200000003</v>
      </c>
      <c r="P4790" t="s">
        <v>766</v>
      </c>
      <c r="Q4790" t="s">
        <v>766</v>
      </c>
      <c r="R4790" t="s">
        <v>766</v>
      </c>
      <c r="S4790" t="s">
        <v>758</v>
      </c>
    </row>
    <row r="4791" spans="1:19" x14ac:dyDescent="0.3">
      <c r="A4791" t="s">
        <v>747</v>
      </c>
      <c r="B4791" t="s">
        <v>748</v>
      </c>
      <c r="C4791" t="s">
        <v>749</v>
      </c>
      <c r="D4791" t="s">
        <v>750</v>
      </c>
      <c r="E4791">
        <v>1</v>
      </c>
      <c r="F4791" t="s">
        <v>397</v>
      </c>
      <c r="G4791" s="37">
        <v>25968.54</v>
      </c>
      <c r="H4791">
        <v>2.06</v>
      </c>
      <c r="I4791">
        <v>25968.54</v>
      </c>
      <c r="J4791">
        <v>492.46</v>
      </c>
      <c r="K4791">
        <v>25968.54</v>
      </c>
      <c r="L4791">
        <v>3.76</v>
      </c>
      <c r="M4791" t="s">
        <v>751</v>
      </c>
      <c r="N4791" s="37">
        <v>0</v>
      </c>
      <c r="O4791">
        <v>25968.54</v>
      </c>
      <c r="P4791" t="s">
        <v>768</v>
      </c>
      <c r="Q4791" t="s">
        <v>766</v>
      </c>
      <c r="R4791" t="s">
        <v>768</v>
      </c>
      <c r="S4791" t="s">
        <v>758</v>
      </c>
    </row>
    <row r="4792" spans="1:19" x14ac:dyDescent="0.3">
      <c r="A4792" t="s">
        <v>747</v>
      </c>
      <c r="B4792" t="s">
        <v>748</v>
      </c>
      <c r="C4792" t="s">
        <v>754</v>
      </c>
      <c r="D4792" t="s">
        <v>750</v>
      </c>
      <c r="E4792">
        <v>-1</v>
      </c>
      <c r="F4792" t="s">
        <v>187</v>
      </c>
      <c r="G4792" s="37">
        <v>-29.21</v>
      </c>
      <c r="H4792" t="s">
        <v>751</v>
      </c>
      <c r="I4792">
        <v>-29.21</v>
      </c>
      <c r="J4792" t="s">
        <v>751</v>
      </c>
      <c r="K4792">
        <v>-29.21</v>
      </c>
      <c r="L4792" t="s">
        <v>751</v>
      </c>
      <c r="M4792" t="s">
        <v>751</v>
      </c>
      <c r="N4792" s="37">
        <v>0</v>
      </c>
      <c r="O4792" t="s">
        <v>751</v>
      </c>
      <c r="P4792" t="s">
        <v>751</v>
      </c>
      <c r="Q4792" t="s">
        <v>751</v>
      </c>
      <c r="R4792" t="s">
        <v>751</v>
      </c>
      <c r="S4792" t="s">
        <v>758</v>
      </c>
    </row>
    <row r="4793" spans="1:19" x14ac:dyDescent="0.3">
      <c r="A4793" t="s">
        <v>747</v>
      </c>
      <c r="B4793" t="s">
        <v>748</v>
      </c>
      <c r="C4793" t="s">
        <v>749</v>
      </c>
      <c r="D4793" t="s">
        <v>750</v>
      </c>
      <c r="E4793">
        <v>3</v>
      </c>
      <c r="F4793" t="s">
        <v>267</v>
      </c>
      <c r="G4793" s="37">
        <v>1312028.58</v>
      </c>
      <c r="H4793">
        <v>5414.14</v>
      </c>
      <c r="I4793">
        <v>1312028.58</v>
      </c>
      <c r="J4793">
        <v>5159.5200000000004</v>
      </c>
      <c r="K4793">
        <v>1312028.58</v>
      </c>
      <c r="L4793">
        <v>116.19</v>
      </c>
      <c r="M4793" t="s">
        <v>751</v>
      </c>
      <c r="N4793" s="37">
        <v>247745.92000000001</v>
      </c>
      <c r="O4793">
        <v>3936085.74</v>
      </c>
      <c r="P4793" t="s">
        <v>766</v>
      </c>
      <c r="Q4793" t="s">
        <v>766</v>
      </c>
      <c r="R4793" t="s">
        <v>768</v>
      </c>
      <c r="S4793" t="s">
        <v>758</v>
      </c>
    </row>
    <row r="4794" spans="1:19" x14ac:dyDescent="0.3">
      <c r="A4794" t="s">
        <v>747</v>
      </c>
      <c r="B4794" t="s">
        <v>748</v>
      </c>
      <c r="C4794" t="s">
        <v>749</v>
      </c>
      <c r="D4794" t="s">
        <v>750</v>
      </c>
      <c r="E4794">
        <v>3</v>
      </c>
      <c r="F4794" t="s">
        <v>456</v>
      </c>
      <c r="G4794" s="37">
        <v>20179.77</v>
      </c>
      <c r="H4794">
        <v>79.41</v>
      </c>
      <c r="I4794">
        <v>20179.77</v>
      </c>
      <c r="J4794">
        <v>6.08</v>
      </c>
      <c r="K4794">
        <v>20179.77</v>
      </c>
      <c r="L4794">
        <v>32.090000000000003</v>
      </c>
      <c r="M4794" t="s">
        <v>751</v>
      </c>
      <c r="N4794" s="37">
        <v>0</v>
      </c>
      <c r="O4794">
        <v>60539.31</v>
      </c>
      <c r="P4794" t="s">
        <v>766</v>
      </c>
      <c r="Q4794" t="s">
        <v>766</v>
      </c>
      <c r="R4794" t="s">
        <v>766</v>
      </c>
      <c r="S4794" t="s">
        <v>758</v>
      </c>
    </row>
    <row r="4795" spans="1:19" x14ac:dyDescent="0.3">
      <c r="A4795" t="s">
        <v>747</v>
      </c>
      <c r="B4795" t="s">
        <v>748</v>
      </c>
      <c r="C4795" t="s">
        <v>754</v>
      </c>
      <c r="D4795" t="s">
        <v>750</v>
      </c>
      <c r="E4795">
        <v>6</v>
      </c>
      <c r="F4795" t="s">
        <v>531</v>
      </c>
      <c r="G4795" s="37">
        <v>-162.29</v>
      </c>
      <c r="H4795" t="s">
        <v>751</v>
      </c>
      <c r="I4795">
        <v>-162.29</v>
      </c>
      <c r="J4795" t="s">
        <v>751</v>
      </c>
      <c r="K4795">
        <v>-162.29</v>
      </c>
      <c r="L4795" t="s">
        <v>751</v>
      </c>
      <c r="M4795" t="s">
        <v>751</v>
      </c>
      <c r="N4795" s="37">
        <v>0</v>
      </c>
      <c r="O4795" t="s">
        <v>751</v>
      </c>
      <c r="P4795" t="s">
        <v>751</v>
      </c>
      <c r="Q4795" t="s">
        <v>751</v>
      </c>
      <c r="R4795" t="s">
        <v>751</v>
      </c>
      <c r="S4795" t="s">
        <v>758</v>
      </c>
    </row>
    <row r="4796" spans="1:19" x14ac:dyDescent="0.3">
      <c r="A4796" t="s">
        <v>753</v>
      </c>
      <c r="B4796" t="s">
        <v>748</v>
      </c>
      <c r="C4796" t="s">
        <v>754</v>
      </c>
      <c r="D4796" t="s">
        <v>750</v>
      </c>
      <c r="E4796">
        <v>-4</v>
      </c>
      <c r="F4796" t="s">
        <v>210</v>
      </c>
      <c r="G4796" s="37">
        <v>-6.19</v>
      </c>
      <c r="H4796" t="s">
        <v>751</v>
      </c>
      <c r="I4796">
        <v>-6.19</v>
      </c>
      <c r="J4796" t="s">
        <v>751</v>
      </c>
      <c r="K4796">
        <v>-6.19</v>
      </c>
      <c r="L4796" t="s">
        <v>751</v>
      </c>
      <c r="M4796" t="s">
        <v>751</v>
      </c>
      <c r="N4796" s="37">
        <v>0</v>
      </c>
      <c r="O4796" t="s">
        <v>751</v>
      </c>
      <c r="P4796" t="s">
        <v>751</v>
      </c>
      <c r="Q4796" t="s">
        <v>751</v>
      </c>
      <c r="R4796" t="s">
        <v>751</v>
      </c>
      <c r="S4796" t="s">
        <v>758</v>
      </c>
    </row>
    <row r="4797" spans="1:19" x14ac:dyDescent="0.3">
      <c r="A4797" t="s">
        <v>747</v>
      </c>
      <c r="B4797" t="s">
        <v>748</v>
      </c>
      <c r="C4797" t="s">
        <v>749</v>
      </c>
      <c r="D4797" t="s">
        <v>750</v>
      </c>
      <c r="E4797">
        <v>0</v>
      </c>
      <c r="F4797" t="s">
        <v>562</v>
      </c>
      <c r="G4797" s="37">
        <v>1201.49</v>
      </c>
      <c r="H4797">
        <v>0.04</v>
      </c>
      <c r="I4797">
        <v>1201.49</v>
      </c>
      <c r="J4797">
        <v>0.01</v>
      </c>
      <c r="K4797">
        <v>1201.49</v>
      </c>
      <c r="L4797">
        <v>0.13</v>
      </c>
      <c r="M4797" t="s">
        <v>751</v>
      </c>
      <c r="N4797" s="37">
        <v>0</v>
      </c>
      <c r="O4797" t="s">
        <v>751</v>
      </c>
      <c r="P4797" t="s">
        <v>766</v>
      </c>
      <c r="Q4797" t="s">
        <v>766</v>
      </c>
      <c r="R4797" t="s">
        <v>766</v>
      </c>
      <c r="S4797" t="s">
        <v>758</v>
      </c>
    </row>
    <row r="4798" spans="1:19" x14ac:dyDescent="0.3">
      <c r="A4798" t="s">
        <v>747</v>
      </c>
      <c r="B4798" t="s">
        <v>748</v>
      </c>
      <c r="C4798" t="s">
        <v>749</v>
      </c>
      <c r="D4798" t="s">
        <v>750</v>
      </c>
      <c r="E4798">
        <v>4</v>
      </c>
      <c r="F4798" t="s">
        <v>374</v>
      </c>
      <c r="G4798" s="37">
        <v>74567.199999999997</v>
      </c>
      <c r="H4798">
        <v>1099.3699999999999</v>
      </c>
      <c r="I4798">
        <v>74567.199999999997</v>
      </c>
      <c r="J4798">
        <v>933.84</v>
      </c>
      <c r="K4798">
        <v>74567.199999999997</v>
      </c>
      <c r="L4798">
        <v>85.6</v>
      </c>
      <c r="M4798" t="s">
        <v>751</v>
      </c>
      <c r="N4798" s="37">
        <v>0</v>
      </c>
      <c r="O4798">
        <v>298268.79999999999</v>
      </c>
      <c r="P4798" t="s">
        <v>766</v>
      </c>
      <c r="Q4798" t="s">
        <v>766</v>
      </c>
      <c r="R4798" t="s">
        <v>768</v>
      </c>
      <c r="S4798" t="s">
        <v>758</v>
      </c>
    </row>
    <row r="4799" spans="1:19" x14ac:dyDescent="0.3">
      <c r="A4799" t="s">
        <v>752</v>
      </c>
      <c r="B4799" t="s">
        <v>748</v>
      </c>
      <c r="C4799" t="s">
        <v>754</v>
      </c>
      <c r="D4799" t="s">
        <v>750</v>
      </c>
      <c r="E4799">
        <v>-1</v>
      </c>
      <c r="F4799" t="s">
        <v>543</v>
      </c>
      <c r="G4799" s="37">
        <v>-570.55999999999995</v>
      </c>
      <c r="H4799" t="s">
        <v>751</v>
      </c>
      <c r="I4799">
        <v>-570.55999999999995</v>
      </c>
      <c r="J4799" t="s">
        <v>751</v>
      </c>
      <c r="K4799">
        <v>-570.55999999999995</v>
      </c>
      <c r="L4799" t="s">
        <v>751</v>
      </c>
      <c r="M4799" t="s">
        <v>751</v>
      </c>
      <c r="N4799" s="37">
        <v>0</v>
      </c>
      <c r="O4799" t="s">
        <v>751</v>
      </c>
      <c r="P4799" t="s">
        <v>751</v>
      </c>
      <c r="Q4799" t="s">
        <v>751</v>
      </c>
      <c r="R4799" t="s">
        <v>751</v>
      </c>
      <c r="S4799" t="s">
        <v>758</v>
      </c>
    </row>
    <row r="4800" spans="1:19" x14ac:dyDescent="0.3">
      <c r="A4800" t="s">
        <v>753</v>
      </c>
      <c r="B4800" t="s">
        <v>748</v>
      </c>
      <c r="C4800" t="s">
        <v>754</v>
      </c>
      <c r="D4800" t="s">
        <v>750</v>
      </c>
      <c r="E4800">
        <v>2</v>
      </c>
      <c r="F4800" t="s">
        <v>378</v>
      </c>
      <c r="G4800" s="37">
        <v>-7124.92</v>
      </c>
      <c r="H4800" t="s">
        <v>751</v>
      </c>
      <c r="I4800">
        <v>-7124.92</v>
      </c>
      <c r="J4800" t="s">
        <v>751</v>
      </c>
      <c r="K4800">
        <v>-7124.92</v>
      </c>
      <c r="L4800" t="s">
        <v>751</v>
      </c>
      <c r="M4800" t="s">
        <v>751</v>
      </c>
      <c r="N4800" s="37">
        <v>0</v>
      </c>
      <c r="O4800" t="s">
        <v>751</v>
      </c>
      <c r="P4800" t="s">
        <v>751</v>
      </c>
      <c r="Q4800" t="s">
        <v>751</v>
      </c>
      <c r="R4800" t="s">
        <v>751</v>
      </c>
      <c r="S4800" t="s">
        <v>758</v>
      </c>
    </row>
    <row r="4801" spans="1:19" x14ac:dyDescent="0.3">
      <c r="A4801" t="s">
        <v>753</v>
      </c>
      <c r="B4801" t="s">
        <v>748</v>
      </c>
      <c r="C4801" t="s">
        <v>754</v>
      </c>
      <c r="D4801" t="s">
        <v>750</v>
      </c>
      <c r="E4801">
        <v>3</v>
      </c>
      <c r="F4801" t="s">
        <v>100</v>
      </c>
      <c r="G4801" s="37">
        <v>-2061.09</v>
      </c>
      <c r="H4801" t="s">
        <v>751</v>
      </c>
      <c r="I4801">
        <v>-2061.09</v>
      </c>
      <c r="J4801" t="s">
        <v>751</v>
      </c>
      <c r="K4801">
        <v>-2061.09</v>
      </c>
      <c r="L4801" t="s">
        <v>751</v>
      </c>
      <c r="M4801" t="s">
        <v>751</v>
      </c>
      <c r="N4801" s="37">
        <v>0</v>
      </c>
      <c r="O4801" t="s">
        <v>751</v>
      </c>
      <c r="P4801" t="s">
        <v>751</v>
      </c>
      <c r="Q4801" t="s">
        <v>751</v>
      </c>
      <c r="R4801" t="s">
        <v>751</v>
      </c>
      <c r="S4801" t="s">
        <v>758</v>
      </c>
    </row>
    <row r="4802" spans="1:19" x14ac:dyDescent="0.3">
      <c r="A4802" t="s">
        <v>747</v>
      </c>
      <c r="B4802" t="s">
        <v>748</v>
      </c>
      <c r="C4802" t="s">
        <v>749</v>
      </c>
      <c r="D4802" t="s">
        <v>750</v>
      </c>
      <c r="E4802">
        <v>0</v>
      </c>
      <c r="F4802" t="s">
        <v>226</v>
      </c>
      <c r="G4802" s="37">
        <v>2543458.34</v>
      </c>
      <c r="H4802">
        <v>230.05</v>
      </c>
      <c r="I4802">
        <v>2543458.34</v>
      </c>
      <c r="J4802">
        <v>208.21</v>
      </c>
      <c r="K4802">
        <v>2543458.34</v>
      </c>
      <c r="L4802">
        <v>1075.7</v>
      </c>
      <c r="M4802" t="s">
        <v>751</v>
      </c>
      <c r="N4802" s="37">
        <v>0</v>
      </c>
      <c r="O4802" t="s">
        <v>751</v>
      </c>
      <c r="P4802" t="s">
        <v>766</v>
      </c>
      <c r="Q4802" t="s">
        <v>766</v>
      </c>
      <c r="R4802" t="s">
        <v>766</v>
      </c>
      <c r="S4802" t="s">
        <v>758</v>
      </c>
    </row>
    <row r="4803" spans="1:19" x14ac:dyDescent="0.3">
      <c r="A4803" t="s">
        <v>747</v>
      </c>
      <c r="B4803" t="s">
        <v>748</v>
      </c>
      <c r="C4803" t="s">
        <v>749</v>
      </c>
      <c r="D4803" t="s">
        <v>750</v>
      </c>
      <c r="E4803">
        <v>3</v>
      </c>
      <c r="F4803" t="s">
        <v>456</v>
      </c>
      <c r="G4803" s="37">
        <v>36412.19</v>
      </c>
      <c r="H4803">
        <v>14.72</v>
      </c>
      <c r="I4803">
        <v>36412.19</v>
      </c>
      <c r="J4803">
        <v>1.1299999999999999</v>
      </c>
      <c r="K4803">
        <v>36412.19</v>
      </c>
      <c r="L4803">
        <v>5.95</v>
      </c>
      <c r="M4803" t="s">
        <v>751</v>
      </c>
      <c r="N4803" s="37">
        <v>0</v>
      </c>
      <c r="O4803">
        <v>109236.57</v>
      </c>
      <c r="P4803" t="s">
        <v>768</v>
      </c>
      <c r="Q4803" t="s">
        <v>768</v>
      </c>
      <c r="R4803" t="s">
        <v>768</v>
      </c>
      <c r="S4803" t="s">
        <v>758</v>
      </c>
    </row>
    <row r="4804" spans="1:19" x14ac:dyDescent="0.3">
      <c r="A4804" t="s">
        <v>753</v>
      </c>
      <c r="B4804" t="s">
        <v>748</v>
      </c>
      <c r="C4804" t="s">
        <v>749</v>
      </c>
      <c r="D4804" t="s">
        <v>750</v>
      </c>
      <c r="E4804">
        <v>7</v>
      </c>
      <c r="F4804" t="s">
        <v>146</v>
      </c>
      <c r="G4804" s="37">
        <v>118165.44</v>
      </c>
      <c r="H4804" t="s">
        <v>751</v>
      </c>
      <c r="I4804">
        <v>118165.44</v>
      </c>
      <c r="J4804" t="s">
        <v>751</v>
      </c>
      <c r="K4804">
        <v>118165.44</v>
      </c>
      <c r="L4804">
        <v>30.08</v>
      </c>
      <c r="M4804" t="s">
        <v>751</v>
      </c>
      <c r="N4804" s="37">
        <v>0</v>
      </c>
      <c r="O4804">
        <v>827158.08000000007</v>
      </c>
      <c r="P4804" t="s">
        <v>766</v>
      </c>
      <c r="Q4804" t="s">
        <v>766</v>
      </c>
      <c r="R4804" t="s">
        <v>768</v>
      </c>
      <c r="S4804" t="s">
        <v>758</v>
      </c>
    </row>
    <row r="4805" spans="1:19" x14ac:dyDescent="0.3">
      <c r="A4805" t="s">
        <v>747</v>
      </c>
      <c r="B4805" t="s">
        <v>748</v>
      </c>
      <c r="C4805" t="s">
        <v>749</v>
      </c>
      <c r="D4805" t="s">
        <v>750</v>
      </c>
      <c r="E4805">
        <v>4</v>
      </c>
      <c r="F4805" t="s">
        <v>157</v>
      </c>
      <c r="G4805" s="37">
        <v>3327833.81</v>
      </c>
      <c r="H4805">
        <v>2353.89</v>
      </c>
      <c r="I4805">
        <v>3327833.81</v>
      </c>
      <c r="J4805">
        <v>2034.28</v>
      </c>
      <c r="K4805">
        <v>3327833.81</v>
      </c>
      <c r="L4805">
        <v>236.42</v>
      </c>
      <c r="M4805" t="s">
        <v>751</v>
      </c>
      <c r="N4805" s="37">
        <v>124791.07</v>
      </c>
      <c r="O4805">
        <v>13311335.24</v>
      </c>
      <c r="P4805" t="s">
        <v>766</v>
      </c>
      <c r="Q4805" t="s">
        <v>766</v>
      </c>
      <c r="R4805" t="s">
        <v>768</v>
      </c>
      <c r="S4805" t="s">
        <v>758</v>
      </c>
    </row>
    <row r="4806" spans="1:19" x14ac:dyDescent="0.3">
      <c r="A4806" t="s">
        <v>747</v>
      </c>
      <c r="B4806" t="s">
        <v>748</v>
      </c>
      <c r="C4806" t="s">
        <v>754</v>
      </c>
      <c r="D4806" t="s">
        <v>750</v>
      </c>
      <c r="E4806">
        <v>-1</v>
      </c>
      <c r="F4806" t="s">
        <v>90</v>
      </c>
      <c r="G4806" s="37">
        <v>-1.34</v>
      </c>
      <c r="H4806" t="s">
        <v>751</v>
      </c>
      <c r="I4806">
        <v>-1.34</v>
      </c>
      <c r="J4806" t="s">
        <v>751</v>
      </c>
      <c r="K4806">
        <v>-1.34</v>
      </c>
      <c r="L4806" t="s">
        <v>751</v>
      </c>
      <c r="M4806" t="s">
        <v>751</v>
      </c>
      <c r="N4806" s="37">
        <v>0</v>
      </c>
      <c r="O4806" t="s">
        <v>751</v>
      </c>
      <c r="P4806" t="s">
        <v>751</v>
      </c>
      <c r="Q4806" t="s">
        <v>751</v>
      </c>
      <c r="R4806" t="s">
        <v>751</v>
      </c>
      <c r="S4806" t="s">
        <v>758</v>
      </c>
    </row>
    <row r="4807" spans="1:19" x14ac:dyDescent="0.3">
      <c r="A4807" t="s">
        <v>753</v>
      </c>
      <c r="B4807" t="s">
        <v>748</v>
      </c>
      <c r="C4807" t="s">
        <v>749</v>
      </c>
      <c r="D4807" t="s">
        <v>750</v>
      </c>
      <c r="E4807">
        <v>5</v>
      </c>
      <c r="F4807" t="s">
        <v>40</v>
      </c>
      <c r="G4807" s="37">
        <v>61022.16</v>
      </c>
      <c r="H4807">
        <v>1.63</v>
      </c>
      <c r="I4807">
        <v>61022.16</v>
      </c>
      <c r="J4807">
        <v>0.73</v>
      </c>
      <c r="K4807">
        <v>61022.16</v>
      </c>
      <c r="L4807">
        <v>9.15</v>
      </c>
      <c r="M4807" t="s">
        <v>751</v>
      </c>
      <c r="N4807" s="37">
        <v>0</v>
      </c>
      <c r="O4807">
        <v>305110.8</v>
      </c>
      <c r="P4807" t="s">
        <v>766</v>
      </c>
      <c r="Q4807" t="s">
        <v>766</v>
      </c>
      <c r="R4807" t="s">
        <v>766</v>
      </c>
      <c r="S4807" t="s">
        <v>758</v>
      </c>
    </row>
    <row r="4808" spans="1:19" x14ac:dyDescent="0.3">
      <c r="A4808" t="s">
        <v>747</v>
      </c>
      <c r="B4808" t="s">
        <v>748</v>
      </c>
      <c r="C4808" t="s">
        <v>749</v>
      </c>
      <c r="D4808" t="s">
        <v>750</v>
      </c>
      <c r="E4808">
        <v>2</v>
      </c>
      <c r="F4808" t="s">
        <v>430</v>
      </c>
      <c r="G4808" s="37">
        <v>31678.32</v>
      </c>
      <c r="H4808">
        <v>3.79</v>
      </c>
      <c r="I4808">
        <v>31678.32</v>
      </c>
      <c r="J4808">
        <v>604.83000000000004</v>
      </c>
      <c r="K4808">
        <v>31678.32</v>
      </c>
      <c r="L4808">
        <v>17.260000000000002</v>
      </c>
      <c r="M4808" t="s">
        <v>751</v>
      </c>
      <c r="N4808" s="37">
        <v>9827.5300000000007</v>
      </c>
      <c r="O4808">
        <v>63356.639999999999</v>
      </c>
      <c r="P4808" t="s">
        <v>768</v>
      </c>
      <c r="Q4808" t="s">
        <v>766</v>
      </c>
      <c r="R4808" t="s">
        <v>768</v>
      </c>
      <c r="S4808" t="s">
        <v>758</v>
      </c>
    </row>
    <row r="4809" spans="1:19" x14ac:dyDescent="0.3">
      <c r="A4809" t="s">
        <v>747</v>
      </c>
      <c r="B4809" t="s">
        <v>748</v>
      </c>
      <c r="C4809" t="s">
        <v>754</v>
      </c>
      <c r="D4809" t="s">
        <v>750</v>
      </c>
      <c r="E4809">
        <v>7</v>
      </c>
      <c r="F4809" t="s">
        <v>193</v>
      </c>
      <c r="G4809" s="37">
        <v>-1373.1</v>
      </c>
      <c r="H4809" t="s">
        <v>751</v>
      </c>
      <c r="I4809">
        <v>-1373.1</v>
      </c>
      <c r="J4809" t="s">
        <v>751</v>
      </c>
      <c r="K4809">
        <v>-1373.1</v>
      </c>
      <c r="L4809" t="s">
        <v>751</v>
      </c>
      <c r="M4809" t="s">
        <v>751</v>
      </c>
      <c r="N4809" s="37">
        <v>0</v>
      </c>
      <c r="O4809" t="s">
        <v>751</v>
      </c>
      <c r="P4809" t="s">
        <v>751</v>
      </c>
      <c r="Q4809" t="s">
        <v>751</v>
      </c>
      <c r="R4809" t="s">
        <v>751</v>
      </c>
      <c r="S4809" t="s">
        <v>758</v>
      </c>
    </row>
    <row r="4810" spans="1:19" x14ac:dyDescent="0.3">
      <c r="A4810" t="s">
        <v>752</v>
      </c>
      <c r="B4810" t="s">
        <v>748</v>
      </c>
      <c r="C4810" t="s">
        <v>749</v>
      </c>
      <c r="D4810" t="s">
        <v>750</v>
      </c>
      <c r="E4810">
        <v>0</v>
      </c>
      <c r="F4810" t="s">
        <v>430</v>
      </c>
      <c r="G4810" s="37">
        <v>12378.19</v>
      </c>
      <c r="H4810">
        <v>3.93</v>
      </c>
      <c r="I4810">
        <v>12378.19</v>
      </c>
      <c r="J4810">
        <v>1.87</v>
      </c>
      <c r="K4810">
        <v>12378.19</v>
      </c>
      <c r="L4810">
        <v>17.88</v>
      </c>
      <c r="M4810" t="s">
        <v>751</v>
      </c>
      <c r="N4810" s="37">
        <v>0</v>
      </c>
      <c r="O4810" t="s">
        <v>751</v>
      </c>
      <c r="P4810" t="s">
        <v>766</v>
      </c>
      <c r="Q4810" t="s">
        <v>766</v>
      </c>
      <c r="R4810" t="s">
        <v>766</v>
      </c>
      <c r="S4810" t="s">
        <v>758</v>
      </c>
    </row>
    <row r="4811" spans="1:19" x14ac:dyDescent="0.3">
      <c r="A4811" t="s">
        <v>747</v>
      </c>
      <c r="B4811" t="s">
        <v>748</v>
      </c>
      <c r="C4811" t="s">
        <v>749</v>
      </c>
      <c r="D4811" t="s">
        <v>750</v>
      </c>
      <c r="E4811">
        <v>0</v>
      </c>
      <c r="F4811" t="s">
        <v>435</v>
      </c>
      <c r="G4811" s="37">
        <v>13362.38</v>
      </c>
      <c r="H4811">
        <v>1873.76</v>
      </c>
      <c r="I4811">
        <v>13362.38</v>
      </c>
      <c r="J4811">
        <v>0.57999999999999996</v>
      </c>
      <c r="K4811">
        <v>13362.38</v>
      </c>
      <c r="L4811">
        <v>5.59</v>
      </c>
      <c r="M4811" t="s">
        <v>751</v>
      </c>
      <c r="N4811" s="37">
        <v>0</v>
      </c>
      <c r="O4811" t="s">
        <v>751</v>
      </c>
      <c r="P4811" t="s">
        <v>766</v>
      </c>
      <c r="Q4811" t="s">
        <v>768</v>
      </c>
      <c r="R4811" t="s">
        <v>768</v>
      </c>
      <c r="S4811" t="s">
        <v>758</v>
      </c>
    </row>
    <row r="4812" spans="1:19" x14ac:dyDescent="0.3">
      <c r="A4812" t="s">
        <v>747</v>
      </c>
      <c r="B4812" t="s">
        <v>748</v>
      </c>
      <c r="C4812" t="s">
        <v>754</v>
      </c>
      <c r="D4812" t="s">
        <v>750</v>
      </c>
      <c r="E4812">
        <v>13</v>
      </c>
      <c r="F4812" t="s">
        <v>169</v>
      </c>
      <c r="G4812" s="37">
        <v>-328.46</v>
      </c>
      <c r="H4812" t="s">
        <v>751</v>
      </c>
      <c r="I4812">
        <v>-328.46</v>
      </c>
      <c r="J4812" t="s">
        <v>751</v>
      </c>
      <c r="K4812">
        <v>-328.46</v>
      </c>
      <c r="L4812" t="s">
        <v>751</v>
      </c>
      <c r="M4812" t="s">
        <v>751</v>
      </c>
      <c r="N4812" s="37">
        <v>0</v>
      </c>
      <c r="O4812" t="s">
        <v>751</v>
      </c>
      <c r="P4812" t="s">
        <v>751</v>
      </c>
      <c r="Q4812" t="s">
        <v>751</v>
      </c>
      <c r="R4812" t="s">
        <v>751</v>
      </c>
      <c r="S4812" t="s">
        <v>758</v>
      </c>
    </row>
    <row r="4813" spans="1:19" x14ac:dyDescent="0.3">
      <c r="A4813" t="s">
        <v>753</v>
      </c>
      <c r="B4813" t="s">
        <v>748</v>
      </c>
      <c r="C4813" t="s">
        <v>754</v>
      </c>
      <c r="D4813" t="s">
        <v>750</v>
      </c>
      <c r="E4813">
        <v>8</v>
      </c>
      <c r="F4813" t="s">
        <v>278</v>
      </c>
      <c r="G4813" s="37">
        <v>-2246.61</v>
      </c>
      <c r="H4813" t="s">
        <v>751</v>
      </c>
      <c r="I4813">
        <v>-2246.61</v>
      </c>
      <c r="J4813" t="s">
        <v>751</v>
      </c>
      <c r="K4813">
        <v>-2246.61</v>
      </c>
      <c r="L4813" t="s">
        <v>751</v>
      </c>
      <c r="M4813" t="s">
        <v>751</v>
      </c>
      <c r="N4813" s="37">
        <v>0</v>
      </c>
      <c r="O4813" t="s">
        <v>751</v>
      </c>
      <c r="P4813" t="s">
        <v>751</v>
      </c>
      <c r="Q4813" t="s">
        <v>751</v>
      </c>
      <c r="R4813" t="s">
        <v>751</v>
      </c>
      <c r="S4813" t="s">
        <v>758</v>
      </c>
    </row>
    <row r="4814" spans="1:19" x14ac:dyDescent="0.3">
      <c r="A4814" t="s">
        <v>753</v>
      </c>
      <c r="B4814" t="s">
        <v>748</v>
      </c>
      <c r="C4814" t="s">
        <v>749</v>
      </c>
      <c r="D4814" t="s">
        <v>750</v>
      </c>
      <c r="E4814">
        <v>12</v>
      </c>
      <c r="F4814" t="s">
        <v>368</v>
      </c>
      <c r="G4814" s="37">
        <v>163561.07999999999</v>
      </c>
      <c r="H4814">
        <v>3.57</v>
      </c>
      <c r="I4814">
        <v>163561.07999999999</v>
      </c>
      <c r="J4814">
        <v>19.170000000000002</v>
      </c>
      <c r="K4814">
        <v>163561.07999999999</v>
      </c>
      <c r="L4814">
        <v>30.36</v>
      </c>
      <c r="M4814" t="s">
        <v>751</v>
      </c>
      <c r="N4814" s="37">
        <v>0</v>
      </c>
      <c r="O4814">
        <v>1962732.96</v>
      </c>
      <c r="P4814" t="s">
        <v>766</v>
      </c>
      <c r="Q4814" t="s">
        <v>766</v>
      </c>
      <c r="R4814" t="s">
        <v>768</v>
      </c>
      <c r="S4814" t="s">
        <v>758</v>
      </c>
    </row>
    <row r="4815" spans="1:19" x14ac:dyDescent="0.3">
      <c r="A4815" t="s">
        <v>747</v>
      </c>
      <c r="B4815" t="s">
        <v>748</v>
      </c>
      <c r="C4815" t="s">
        <v>749</v>
      </c>
      <c r="D4815" t="s">
        <v>750</v>
      </c>
      <c r="E4815">
        <v>4</v>
      </c>
      <c r="F4815" t="s">
        <v>368</v>
      </c>
      <c r="G4815" s="37">
        <v>92664.93</v>
      </c>
      <c r="H4815">
        <v>7303.33</v>
      </c>
      <c r="I4815">
        <v>92664.93</v>
      </c>
      <c r="J4815">
        <v>6.43</v>
      </c>
      <c r="K4815">
        <v>92664.93</v>
      </c>
      <c r="L4815">
        <v>61.61</v>
      </c>
      <c r="M4815" t="s">
        <v>751</v>
      </c>
      <c r="N4815" s="37">
        <v>0</v>
      </c>
      <c r="O4815">
        <v>370659.72</v>
      </c>
      <c r="P4815" t="s">
        <v>766</v>
      </c>
      <c r="Q4815" t="s">
        <v>768</v>
      </c>
      <c r="R4815" t="s">
        <v>768</v>
      </c>
      <c r="S4815" t="s">
        <v>758</v>
      </c>
    </row>
    <row r="4816" spans="1:19" x14ac:dyDescent="0.3">
      <c r="A4816" t="s">
        <v>747</v>
      </c>
      <c r="B4816" t="s">
        <v>748</v>
      </c>
      <c r="C4816" t="s">
        <v>754</v>
      </c>
      <c r="D4816" t="s">
        <v>750</v>
      </c>
      <c r="E4816">
        <v>1</v>
      </c>
      <c r="F4816" t="s">
        <v>248</v>
      </c>
      <c r="G4816" s="37">
        <v>-13.31</v>
      </c>
      <c r="H4816" t="s">
        <v>751</v>
      </c>
      <c r="I4816">
        <v>-13.31</v>
      </c>
      <c r="J4816" t="s">
        <v>751</v>
      </c>
      <c r="K4816">
        <v>-13.31</v>
      </c>
      <c r="L4816" t="s">
        <v>751</v>
      </c>
      <c r="M4816">
        <v>1</v>
      </c>
      <c r="N4816" s="37">
        <v>0</v>
      </c>
      <c r="O4816" t="s">
        <v>751</v>
      </c>
      <c r="P4816" t="s">
        <v>751</v>
      </c>
      <c r="Q4816" t="s">
        <v>751</v>
      </c>
      <c r="R4816" t="s">
        <v>751</v>
      </c>
      <c r="S4816" t="s">
        <v>758</v>
      </c>
    </row>
    <row r="4817" spans="1:19" x14ac:dyDescent="0.3">
      <c r="A4817" t="s">
        <v>752</v>
      </c>
      <c r="B4817" t="s">
        <v>748</v>
      </c>
      <c r="C4817" t="s">
        <v>749</v>
      </c>
      <c r="D4817" t="s">
        <v>750</v>
      </c>
      <c r="E4817">
        <v>5</v>
      </c>
      <c r="F4817" t="s">
        <v>426</v>
      </c>
      <c r="G4817" s="37">
        <v>143128.29999999999</v>
      </c>
      <c r="H4817">
        <v>0.12</v>
      </c>
      <c r="I4817">
        <v>143128.29999999999</v>
      </c>
      <c r="J4817">
        <v>0.05</v>
      </c>
      <c r="K4817">
        <v>143128.29999999999</v>
      </c>
      <c r="L4817">
        <v>0.66</v>
      </c>
      <c r="M4817" t="s">
        <v>751</v>
      </c>
      <c r="N4817" s="37">
        <v>0</v>
      </c>
      <c r="O4817">
        <v>715641.5</v>
      </c>
      <c r="P4817" t="s">
        <v>766</v>
      </c>
      <c r="Q4817" t="s">
        <v>766</v>
      </c>
      <c r="R4817" t="s">
        <v>766</v>
      </c>
      <c r="S4817" t="s">
        <v>758</v>
      </c>
    </row>
    <row r="4818" spans="1:19" x14ac:dyDescent="0.3">
      <c r="A4818" t="s">
        <v>747</v>
      </c>
      <c r="B4818" t="s">
        <v>748</v>
      </c>
      <c r="C4818" t="s">
        <v>749</v>
      </c>
      <c r="D4818" t="s">
        <v>750</v>
      </c>
      <c r="E4818">
        <v>4</v>
      </c>
      <c r="F4818" t="s">
        <v>314</v>
      </c>
      <c r="G4818" s="37">
        <v>75547.06</v>
      </c>
      <c r="H4818">
        <v>1611.06</v>
      </c>
      <c r="I4818">
        <v>75547.06</v>
      </c>
      <c r="J4818">
        <v>1368.49</v>
      </c>
      <c r="K4818">
        <v>75547.06</v>
      </c>
      <c r="L4818">
        <v>48.72</v>
      </c>
      <c r="M4818" t="s">
        <v>751</v>
      </c>
      <c r="N4818" s="37">
        <v>75547.06</v>
      </c>
      <c r="O4818">
        <v>302188.24</v>
      </c>
      <c r="P4818" t="s">
        <v>766</v>
      </c>
      <c r="Q4818" t="s">
        <v>766</v>
      </c>
      <c r="R4818" t="s">
        <v>768</v>
      </c>
      <c r="S4818" t="s">
        <v>758</v>
      </c>
    </row>
    <row r="4819" spans="1:19" x14ac:dyDescent="0.3">
      <c r="A4819" t="s">
        <v>747</v>
      </c>
      <c r="B4819" t="s">
        <v>748</v>
      </c>
      <c r="C4819" t="s">
        <v>754</v>
      </c>
      <c r="D4819" t="s">
        <v>750</v>
      </c>
      <c r="E4819">
        <v>3</v>
      </c>
      <c r="F4819" t="s">
        <v>292</v>
      </c>
      <c r="G4819" s="37">
        <v>-352.05</v>
      </c>
      <c r="H4819" t="s">
        <v>751</v>
      </c>
      <c r="I4819">
        <v>-352.05</v>
      </c>
      <c r="J4819" t="s">
        <v>751</v>
      </c>
      <c r="K4819">
        <v>-352.05</v>
      </c>
      <c r="L4819" t="s">
        <v>751</v>
      </c>
      <c r="M4819" t="s">
        <v>751</v>
      </c>
      <c r="N4819" s="37">
        <v>0</v>
      </c>
      <c r="O4819" t="s">
        <v>751</v>
      </c>
      <c r="P4819" t="s">
        <v>751</v>
      </c>
      <c r="Q4819" t="s">
        <v>751</v>
      </c>
      <c r="R4819" t="s">
        <v>751</v>
      </c>
      <c r="S4819" t="s">
        <v>758</v>
      </c>
    </row>
    <row r="4820" spans="1:19" x14ac:dyDescent="0.3">
      <c r="A4820" t="s">
        <v>753</v>
      </c>
      <c r="B4820" t="s">
        <v>748</v>
      </c>
      <c r="C4820" t="s">
        <v>749</v>
      </c>
      <c r="D4820" t="s">
        <v>750</v>
      </c>
      <c r="E4820">
        <v>0</v>
      </c>
      <c r="F4820" t="s">
        <v>400</v>
      </c>
      <c r="G4820" s="37">
        <v>288.93</v>
      </c>
      <c r="H4820">
        <v>42.06</v>
      </c>
      <c r="I4820">
        <v>288.93</v>
      </c>
      <c r="J4820">
        <v>0.01</v>
      </c>
      <c r="K4820">
        <v>288.93</v>
      </c>
      <c r="L4820">
        <v>0.12</v>
      </c>
      <c r="M4820" t="s">
        <v>751</v>
      </c>
      <c r="N4820" s="37">
        <v>0</v>
      </c>
      <c r="O4820" t="s">
        <v>751</v>
      </c>
      <c r="P4820" t="s">
        <v>766</v>
      </c>
      <c r="Q4820" t="s">
        <v>768</v>
      </c>
      <c r="R4820" t="s">
        <v>768</v>
      </c>
      <c r="S4820" t="s">
        <v>758</v>
      </c>
    </row>
    <row r="4821" spans="1:19" x14ac:dyDescent="0.3">
      <c r="A4821" t="s">
        <v>752</v>
      </c>
      <c r="B4821" t="s">
        <v>748</v>
      </c>
      <c r="C4821" t="s">
        <v>754</v>
      </c>
      <c r="D4821" t="s">
        <v>750</v>
      </c>
      <c r="E4821">
        <v>3</v>
      </c>
      <c r="F4821" t="s">
        <v>481</v>
      </c>
      <c r="G4821" s="37">
        <v>-62549.78</v>
      </c>
      <c r="H4821" t="s">
        <v>751</v>
      </c>
      <c r="I4821">
        <v>-62549.78</v>
      </c>
      <c r="J4821" t="s">
        <v>751</v>
      </c>
      <c r="K4821">
        <v>-62549.78</v>
      </c>
      <c r="L4821" t="s">
        <v>751</v>
      </c>
      <c r="M4821" t="s">
        <v>751</v>
      </c>
      <c r="N4821" s="37">
        <v>0</v>
      </c>
      <c r="O4821" t="s">
        <v>751</v>
      </c>
      <c r="P4821" t="s">
        <v>751</v>
      </c>
      <c r="Q4821" t="s">
        <v>751</v>
      </c>
      <c r="R4821" t="s">
        <v>751</v>
      </c>
      <c r="S4821" t="s">
        <v>758</v>
      </c>
    </row>
    <row r="4822" spans="1:19" x14ac:dyDescent="0.3">
      <c r="A4822" t="s">
        <v>747</v>
      </c>
      <c r="B4822" t="s">
        <v>748</v>
      </c>
      <c r="C4822" t="s">
        <v>749</v>
      </c>
      <c r="D4822" t="s">
        <v>750</v>
      </c>
      <c r="E4822">
        <v>2</v>
      </c>
      <c r="F4822" t="s">
        <v>373</v>
      </c>
      <c r="G4822" s="37">
        <v>194477.69</v>
      </c>
      <c r="H4822">
        <v>19021.48</v>
      </c>
      <c r="I4822">
        <v>194477.69</v>
      </c>
      <c r="J4822">
        <v>7.75</v>
      </c>
      <c r="K4822">
        <v>194477.69</v>
      </c>
      <c r="L4822">
        <v>74.22</v>
      </c>
      <c r="M4822" t="s">
        <v>751</v>
      </c>
      <c r="N4822" s="37">
        <v>55559.32</v>
      </c>
      <c r="O4822">
        <v>388955.38</v>
      </c>
      <c r="P4822" t="s">
        <v>766</v>
      </c>
      <c r="Q4822" t="s">
        <v>768</v>
      </c>
      <c r="R4822" t="s">
        <v>768</v>
      </c>
      <c r="S4822" t="s">
        <v>758</v>
      </c>
    </row>
    <row r="4823" spans="1:19" x14ac:dyDescent="0.3">
      <c r="A4823" t="s">
        <v>753</v>
      </c>
      <c r="B4823" t="s">
        <v>748</v>
      </c>
      <c r="C4823" t="s">
        <v>749</v>
      </c>
      <c r="D4823" t="s">
        <v>750</v>
      </c>
      <c r="E4823">
        <v>3</v>
      </c>
      <c r="F4823" t="s">
        <v>541</v>
      </c>
      <c r="G4823" s="37">
        <v>27473.73</v>
      </c>
      <c r="H4823">
        <v>0</v>
      </c>
      <c r="I4823">
        <v>27473.73</v>
      </c>
      <c r="J4823">
        <v>705.57</v>
      </c>
      <c r="K4823">
        <v>27473.73</v>
      </c>
      <c r="L4823">
        <v>0</v>
      </c>
      <c r="M4823" t="s">
        <v>751</v>
      </c>
      <c r="N4823" s="37">
        <v>0</v>
      </c>
      <c r="O4823">
        <v>82421.19</v>
      </c>
      <c r="P4823" t="s">
        <v>768</v>
      </c>
      <c r="Q4823" t="s">
        <v>766</v>
      </c>
      <c r="R4823" t="s">
        <v>768</v>
      </c>
      <c r="S4823" t="s">
        <v>758</v>
      </c>
    </row>
    <row r="4824" spans="1:19" x14ac:dyDescent="0.3">
      <c r="A4824" t="s">
        <v>747</v>
      </c>
      <c r="B4824" t="s">
        <v>748</v>
      </c>
      <c r="C4824" t="s">
        <v>749</v>
      </c>
      <c r="D4824" t="s">
        <v>750</v>
      </c>
      <c r="E4824">
        <v>0</v>
      </c>
      <c r="F4824" t="s">
        <v>525</v>
      </c>
      <c r="G4824" s="37">
        <v>2429390.4900000002</v>
      </c>
      <c r="H4824">
        <v>450.56</v>
      </c>
      <c r="I4824">
        <v>2429390.4900000002</v>
      </c>
      <c r="J4824">
        <v>214.01</v>
      </c>
      <c r="K4824">
        <v>2429390.4900000002</v>
      </c>
      <c r="L4824">
        <v>2049.67</v>
      </c>
      <c r="M4824" t="s">
        <v>751</v>
      </c>
      <c r="N4824" s="37">
        <v>0</v>
      </c>
      <c r="O4824" t="s">
        <v>751</v>
      </c>
      <c r="P4824" t="s">
        <v>766</v>
      </c>
      <c r="Q4824" t="s">
        <v>766</v>
      </c>
      <c r="R4824" t="s">
        <v>766</v>
      </c>
      <c r="S4824" t="s">
        <v>758</v>
      </c>
    </row>
    <row r="4825" spans="1:19" x14ac:dyDescent="0.3">
      <c r="A4825" t="s">
        <v>752</v>
      </c>
      <c r="B4825" t="s">
        <v>748</v>
      </c>
      <c r="C4825" t="s">
        <v>749</v>
      </c>
      <c r="D4825" t="s">
        <v>750</v>
      </c>
      <c r="E4825">
        <v>-4</v>
      </c>
      <c r="F4825" t="s">
        <v>361</v>
      </c>
      <c r="G4825" s="37">
        <v>2117137.15</v>
      </c>
      <c r="H4825">
        <v>101.96</v>
      </c>
      <c r="I4825">
        <v>2117137.15</v>
      </c>
      <c r="J4825">
        <v>188.54</v>
      </c>
      <c r="K4825">
        <v>2117137.15</v>
      </c>
      <c r="L4825">
        <v>1302.8900000000001</v>
      </c>
      <c r="M4825" t="s">
        <v>751</v>
      </c>
      <c r="N4825" s="37">
        <v>0</v>
      </c>
      <c r="O4825" t="s">
        <v>751</v>
      </c>
      <c r="P4825" t="s">
        <v>766</v>
      </c>
      <c r="Q4825" t="s">
        <v>766</v>
      </c>
      <c r="R4825" t="s">
        <v>766</v>
      </c>
      <c r="S4825" t="s">
        <v>758</v>
      </c>
    </row>
    <row r="4826" spans="1:19" x14ac:dyDescent="0.3">
      <c r="A4826" t="s">
        <v>747</v>
      </c>
      <c r="B4826" t="s">
        <v>748</v>
      </c>
      <c r="C4826" t="s">
        <v>749</v>
      </c>
      <c r="D4826" t="s">
        <v>750</v>
      </c>
      <c r="E4826">
        <v>4</v>
      </c>
      <c r="F4826" t="s">
        <v>464</v>
      </c>
      <c r="G4826" s="37">
        <v>205454.76</v>
      </c>
      <c r="H4826">
        <v>15170.75</v>
      </c>
      <c r="I4826">
        <v>205454.76</v>
      </c>
      <c r="J4826">
        <v>3.02</v>
      </c>
      <c r="K4826">
        <v>205454.76</v>
      </c>
      <c r="L4826">
        <v>167.35</v>
      </c>
      <c r="M4826" t="s">
        <v>751</v>
      </c>
      <c r="N4826" s="37">
        <v>0</v>
      </c>
      <c r="O4826">
        <v>821819.04</v>
      </c>
      <c r="P4826" t="s">
        <v>766</v>
      </c>
      <c r="Q4826" t="s">
        <v>768</v>
      </c>
      <c r="R4826" t="s">
        <v>768</v>
      </c>
      <c r="S4826" t="s">
        <v>758</v>
      </c>
    </row>
    <row r="4827" spans="1:19" x14ac:dyDescent="0.3">
      <c r="A4827" t="s">
        <v>753</v>
      </c>
      <c r="B4827" t="s">
        <v>748</v>
      </c>
      <c r="C4827" t="s">
        <v>754</v>
      </c>
      <c r="D4827" t="s">
        <v>750</v>
      </c>
      <c r="E4827">
        <v>3</v>
      </c>
      <c r="F4827" t="s">
        <v>475</v>
      </c>
      <c r="G4827" s="37">
        <v>-3871.4</v>
      </c>
      <c r="H4827" t="s">
        <v>751</v>
      </c>
      <c r="I4827">
        <v>-3871.4</v>
      </c>
      <c r="J4827" t="s">
        <v>751</v>
      </c>
      <c r="K4827">
        <v>-3871.4</v>
      </c>
      <c r="L4827" t="s">
        <v>751</v>
      </c>
      <c r="M4827" t="s">
        <v>751</v>
      </c>
      <c r="N4827" s="37">
        <v>0</v>
      </c>
      <c r="O4827" t="s">
        <v>751</v>
      </c>
      <c r="P4827" t="s">
        <v>751</v>
      </c>
      <c r="Q4827" t="s">
        <v>751</v>
      </c>
      <c r="R4827" t="s">
        <v>751</v>
      </c>
      <c r="S4827" t="s">
        <v>758</v>
      </c>
    </row>
    <row r="4828" spans="1:19" x14ac:dyDescent="0.3">
      <c r="A4828" t="s">
        <v>753</v>
      </c>
      <c r="B4828" t="s">
        <v>748</v>
      </c>
      <c r="C4828" t="s">
        <v>754</v>
      </c>
      <c r="D4828" t="s">
        <v>750</v>
      </c>
      <c r="E4828">
        <v>2</v>
      </c>
      <c r="F4828" t="s">
        <v>190</v>
      </c>
      <c r="G4828" s="37">
        <v>-6992.61</v>
      </c>
      <c r="H4828" t="s">
        <v>751</v>
      </c>
      <c r="I4828">
        <v>-6992.61</v>
      </c>
      <c r="J4828" t="s">
        <v>751</v>
      </c>
      <c r="K4828">
        <v>-6992.61</v>
      </c>
      <c r="L4828" t="s">
        <v>751</v>
      </c>
      <c r="M4828" t="s">
        <v>751</v>
      </c>
      <c r="N4828" s="37">
        <v>0</v>
      </c>
      <c r="O4828" t="s">
        <v>751</v>
      </c>
      <c r="P4828" t="s">
        <v>751</v>
      </c>
      <c r="Q4828" t="s">
        <v>751</v>
      </c>
      <c r="R4828" t="s">
        <v>751</v>
      </c>
      <c r="S4828" t="s">
        <v>758</v>
      </c>
    </row>
    <row r="4829" spans="1:19" x14ac:dyDescent="0.3">
      <c r="A4829" t="s">
        <v>752</v>
      </c>
      <c r="B4829" t="s">
        <v>748</v>
      </c>
      <c r="C4829" t="s">
        <v>749</v>
      </c>
      <c r="D4829" t="s">
        <v>750</v>
      </c>
      <c r="E4829">
        <v>2</v>
      </c>
      <c r="F4829" t="s">
        <v>214</v>
      </c>
      <c r="G4829" s="37">
        <v>33617.480000000003</v>
      </c>
      <c r="H4829">
        <v>6.76</v>
      </c>
      <c r="I4829">
        <v>33617.480000000003</v>
      </c>
      <c r="J4829">
        <v>12.5</v>
      </c>
      <c r="K4829">
        <v>33617.480000000003</v>
      </c>
      <c r="L4829">
        <v>86.35</v>
      </c>
      <c r="M4829" t="s">
        <v>751</v>
      </c>
      <c r="N4829" s="37">
        <v>0</v>
      </c>
      <c r="O4829">
        <v>67234.960000000006</v>
      </c>
      <c r="P4829" t="s">
        <v>766</v>
      </c>
      <c r="Q4829" t="s">
        <v>766</v>
      </c>
      <c r="R4829" t="s">
        <v>766</v>
      </c>
      <c r="S4829" t="s">
        <v>758</v>
      </c>
    </row>
    <row r="4830" spans="1:19" x14ac:dyDescent="0.3">
      <c r="A4830" t="s">
        <v>747</v>
      </c>
      <c r="B4830" t="s">
        <v>748</v>
      </c>
      <c r="C4830" t="s">
        <v>749</v>
      </c>
      <c r="D4830" t="s">
        <v>750</v>
      </c>
      <c r="E4830">
        <v>5</v>
      </c>
      <c r="F4830" t="s">
        <v>102</v>
      </c>
      <c r="G4830" s="37">
        <v>113504.78</v>
      </c>
      <c r="H4830">
        <v>2.25</v>
      </c>
      <c r="I4830">
        <v>113504.78</v>
      </c>
      <c r="J4830">
        <v>12.09</v>
      </c>
      <c r="K4830">
        <v>113504.78</v>
      </c>
      <c r="L4830">
        <v>96.27</v>
      </c>
      <c r="M4830" t="s">
        <v>751</v>
      </c>
      <c r="N4830" s="37">
        <v>0</v>
      </c>
      <c r="O4830">
        <v>567523.9</v>
      </c>
      <c r="P4830" t="s">
        <v>766</v>
      </c>
      <c r="Q4830" t="s">
        <v>766</v>
      </c>
      <c r="R4830" t="s">
        <v>768</v>
      </c>
      <c r="S4830" t="s">
        <v>758</v>
      </c>
    </row>
    <row r="4831" spans="1:19" x14ac:dyDescent="0.3">
      <c r="A4831" t="s">
        <v>752</v>
      </c>
      <c r="B4831" t="s">
        <v>748</v>
      </c>
      <c r="C4831" t="s">
        <v>749</v>
      </c>
      <c r="D4831" t="s">
        <v>750</v>
      </c>
      <c r="E4831">
        <v>9</v>
      </c>
      <c r="F4831" t="s">
        <v>355</v>
      </c>
      <c r="G4831" s="37">
        <v>265576.82</v>
      </c>
      <c r="H4831">
        <v>2.11</v>
      </c>
      <c r="I4831">
        <v>265576.82</v>
      </c>
      <c r="J4831">
        <v>11.32</v>
      </c>
      <c r="K4831">
        <v>265576.82</v>
      </c>
      <c r="L4831">
        <v>135.41999999999999</v>
      </c>
      <c r="M4831" t="s">
        <v>751</v>
      </c>
      <c r="N4831" s="37">
        <v>0</v>
      </c>
      <c r="O4831">
        <v>2390191.38</v>
      </c>
      <c r="P4831" t="s">
        <v>766</v>
      </c>
      <c r="Q4831" t="s">
        <v>766</v>
      </c>
      <c r="R4831" t="s">
        <v>768</v>
      </c>
      <c r="S4831" t="s">
        <v>758</v>
      </c>
    </row>
    <row r="4832" spans="1:19" x14ac:dyDescent="0.3">
      <c r="A4832" t="s">
        <v>753</v>
      </c>
      <c r="B4832" t="s">
        <v>748</v>
      </c>
      <c r="C4832" t="s">
        <v>749</v>
      </c>
      <c r="D4832" t="s">
        <v>750</v>
      </c>
      <c r="E4832">
        <v>4</v>
      </c>
      <c r="F4832" t="s">
        <v>332</v>
      </c>
      <c r="G4832" s="37">
        <v>12810.08</v>
      </c>
      <c r="H4832">
        <v>1812.06</v>
      </c>
      <c r="I4832">
        <v>12810.08</v>
      </c>
      <c r="J4832">
        <v>1.01</v>
      </c>
      <c r="K4832">
        <v>12810.08</v>
      </c>
      <c r="L4832">
        <v>9.68</v>
      </c>
      <c r="M4832" t="s">
        <v>751</v>
      </c>
      <c r="N4832" s="37">
        <v>0</v>
      </c>
      <c r="O4832">
        <v>51240.32</v>
      </c>
      <c r="P4832" t="s">
        <v>766</v>
      </c>
      <c r="Q4832" t="s">
        <v>768</v>
      </c>
      <c r="R4832" t="s">
        <v>768</v>
      </c>
      <c r="S4832" t="s">
        <v>758</v>
      </c>
    </row>
    <row r="4833" spans="1:19" x14ac:dyDescent="0.3">
      <c r="A4833" t="s">
        <v>747</v>
      </c>
      <c r="B4833" t="s">
        <v>748</v>
      </c>
      <c r="C4833" t="s">
        <v>754</v>
      </c>
      <c r="D4833" t="s">
        <v>750</v>
      </c>
      <c r="E4833">
        <v>2</v>
      </c>
      <c r="F4833" t="s">
        <v>12</v>
      </c>
      <c r="G4833" s="37">
        <v>-724.61</v>
      </c>
      <c r="H4833" t="s">
        <v>751</v>
      </c>
      <c r="I4833">
        <v>-724.61</v>
      </c>
      <c r="J4833" t="s">
        <v>751</v>
      </c>
      <c r="K4833">
        <v>-724.61</v>
      </c>
      <c r="L4833" t="s">
        <v>751</v>
      </c>
      <c r="M4833" t="s">
        <v>751</v>
      </c>
      <c r="N4833" s="37">
        <v>0</v>
      </c>
      <c r="O4833" t="s">
        <v>751</v>
      </c>
      <c r="P4833" t="s">
        <v>751</v>
      </c>
      <c r="Q4833" t="s">
        <v>751</v>
      </c>
      <c r="R4833" t="s">
        <v>751</v>
      </c>
      <c r="S4833" t="s">
        <v>758</v>
      </c>
    </row>
    <row r="4834" spans="1:19" x14ac:dyDescent="0.3">
      <c r="A4834" t="s">
        <v>747</v>
      </c>
      <c r="B4834" t="s">
        <v>748</v>
      </c>
      <c r="C4834" t="s">
        <v>754</v>
      </c>
      <c r="D4834" t="s">
        <v>750</v>
      </c>
      <c r="E4834">
        <v>1</v>
      </c>
      <c r="F4834" t="s">
        <v>22</v>
      </c>
      <c r="G4834" s="37">
        <v>-299.48</v>
      </c>
      <c r="H4834" t="s">
        <v>751</v>
      </c>
      <c r="I4834">
        <v>-299.48</v>
      </c>
      <c r="J4834" t="s">
        <v>751</v>
      </c>
      <c r="K4834">
        <v>-299.48</v>
      </c>
      <c r="L4834" t="s">
        <v>751</v>
      </c>
      <c r="M4834" t="s">
        <v>751</v>
      </c>
      <c r="N4834" s="37">
        <v>0</v>
      </c>
      <c r="O4834" t="s">
        <v>751</v>
      </c>
      <c r="P4834" t="s">
        <v>751</v>
      </c>
      <c r="Q4834" t="s">
        <v>751</v>
      </c>
      <c r="R4834" t="s">
        <v>751</v>
      </c>
      <c r="S4834" t="s">
        <v>758</v>
      </c>
    </row>
    <row r="4835" spans="1:19" x14ac:dyDescent="0.3">
      <c r="A4835" t="s">
        <v>753</v>
      </c>
      <c r="B4835" t="s">
        <v>748</v>
      </c>
      <c r="C4835" t="s">
        <v>754</v>
      </c>
      <c r="D4835" t="s">
        <v>750</v>
      </c>
      <c r="E4835">
        <v>1</v>
      </c>
      <c r="F4835" t="s">
        <v>190</v>
      </c>
      <c r="G4835" s="37">
        <v>-2710.68</v>
      </c>
      <c r="H4835" t="s">
        <v>751</v>
      </c>
      <c r="I4835">
        <v>-2710.68</v>
      </c>
      <c r="J4835" t="s">
        <v>751</v>
      </c>
      <c r="K4835">
        <v>-2710.68</v>
      </c>
      <c r="L4835" t="s">
        <v>751</v>
      </c>
      <c r="M4835" t="s">
        <v>751</v>
      </c>
      <c r="N4835" s="37">
        <v>0</v>
      </c>
      <c r="O4835" t="s">
        <v>751</v>
      </c>
      <c r="P4835" t="s">
        <v>751</v>
      </c>
      <c r="Q4835" t="s">
        <v>751</v>
      </c>
      <c r="R4835" t="s">
        <v>751</v>
      </c>
      <c r="S4835" t="s">
        <v>758</v>
      </c>
    </row>
    <row r="4836" spans="1:19" x14ac:dyDescent="0.3">
      <c r="A4836" t="s">
        <v>753</v>
      </c>
      <c r="B4836" t="s">
        <v>748</v>
      </c>
      <c r="C4836" t="s">
        <v>754</v>
      </c>
      <c r="D4836" t="s">
        <v>750</v>
      </c>
      <c r="E4836">
        <v>0</v>
      </c>
      <c r="F4836" t="s">
        <v>448</v>
      </c>
      <c r="G4836" s="37">
        <v>-180.08</v>
      </c>
      <c r="H4836" t="s">
        <v>751</v>
      </c>
      <c r="I4836">
        <v>-180.08</v>
      </c>
      <c r="J4836" t="s">
        <v>751</v>
      </c>
      <c r="K4836">
        <v>-180.08</v>
      </c>
      <c r="L4836" t="s">
        <v>751</v>
      </c>
      <c r="M4836" t="s">
        <v>751</v>
      </c>
      <c r="N4836" s="37">
        <v>0</v>
      </c>
      <c r="O4836" t="s">
        <v>751</v>
      </c>
      <c r="P4836" t="s">
        <v>751</v>
      </c>
      <c r="Q4836" t="s">
        <v>751</v>
      </c>
      <c r="R4836" t="s">
        <v>751</v>
      </c>
      <c r="S4836" t="s">
        <v>758</v>
      </c>
    </row>
    <row r="4837" spans="1:19" x14ac:dyDescent="0.3">
      <c r="A4837" t="s">
        <v>753</v>
      </c>
      <c r="B4837" t="s">
        <v>748</v>
      </c>
      <c r="C4837" t="s">
        <v>749</v>
      </c>
      <c r="D4837" t="s">
        <v>750</v>
      </c>
      <c r="E4837">
        <v>5</v>
      </c>
      <c r="F4837" t="s">
        <v>38</v>
      </c>
      <c r="G4837" s="37">
        <v>95559.08</v>
      </c>
      <c r="H4837">
        <v>7.04</v>
      </c>
      <c r="I4837">
        <v>95559.08</v>
      </c>
      <c r="J4837">
        <v>2.56</v>
      </c>
      <c r="K4837">
        <v>95559.08</v>
      </c>
      <c r="L4837">
        <v>24.6</v>
      </c>
      <c r="M4837" t="s">
        <v>751</v>
      </c>
      <c r="N4837" s="37">
        <v>0</v>
      </c>
      <c r="O4837">
        <v>477795.4</v>
      </c>
      <c r="P4837" t="s">
        <v>766</v>
      </c>
      <c r="Q4837" t="s">
        <v>766</v>
      </c>
      <c r="R4837" t="s">
        <v>766</v>
      </c>
      <c r="S4837" t="s">
        <v>758</v>
      </c>
    </row>
    <row r="4838" spans="1:19" x14ac:dyDescent="0.3">
      <c r="A4838" t="s">
        <v>747</v>
      </c>
      <c r="B4838" t="s">
        <v>748</v>
      </c>
      <c r="C4838" t="s">
        <v>749</v>
      </c>
      <c r="D4838" t="s">
        <v>750</v>
      </c>
      <c r="E4838">
        <v>4</v>
      </c>
      <c r="F4838" t="s">
        <v>333</v>
      </c>
      <c r="G4838" s="37">
        <v>62786.69</v>
      </c>
      <c r="H4838">
        <v>2412.77</v>
      </c>
      <c r="I4838">
        <v>62786.69</v>
      </c>
      <c r="J4838">
        <v>0.79</v>
      </c>
      <c r="K4838">
        <v>62786.69</v>
      </c>
      <c r="L4838">
        <v>23.3</v>
      </c>
      <c r="M4838" t="s">
        <v>751</v>
      </c>
      <c r="N4838" s="37">
        <v>62786.69</v>
      </c>
      <c r="O4838">
        <v>251146.76</v>
      </c>
      <c r="P4838" t="s">
        <v>766</v>
      </c>
      <c r="Q4838" t="s">
        <v>768</v>
      </c>
      <c r="R4838" t="s">
        <v>768</v>
      </c>
      <c r="S4838" t="s">
        <v>758</v>
      </c>
    </row>
    <row r="4839" spans="1:19" x14ac:dyDescent="0.3">
      <c r="A4839" t="s">
        <v>753</v>
      </c>
      <c r="B4839" t="s">
        <v>748</v>
      </c>
      <c r="C4839" t="s">
        <v>749</v>
      </c>
      <c r="D4839" t="s">
        <v>750</v>
      </c>
      <c r="E4839">
        <v>5</v>
      </c>
      <c r="F4839" t="s">
        <v>359</v>
      </c>
      <c r="G4839" s="37">
        <v>408551.42</v>
      </c>
      <c r="H4839">
        <v>551.48</v>
      </c>
      <c r="I4839">
        <v>408551.42</v>
      </c>
      <c r="J4839">
        <v>39.65</v>
      </c>
      <c r="K4839">
        <v>408551.42</v>
      </c>
      <c r="L4839">
        <v>859.86</v>
      </c>
      <c r="M4839" t="s">
        <v>751</v>
      </c>
      <c r="N4839" s="37">
        <v>0</v>
      </c>
      <c r="O4839">
        <v>2042757.1</v>
      </c>
      <c r="P4839" t="s">
        <v>766</v>
      </c>
      <c r="Q4839" t="s">
        <v>766</v>
      </c>
      <c r="R4839" t="s">
        <v>766</v>
      </c>
      <c r="S4839" t="s">
        <v>758</v>
      </c>
    </row>
    <row r="4840" spans="1:19" x14ac:dyDescent="0.3">
      <c r="A4840" t="s">
        <v>747</v>
      </c>
      <c r="B4840" t="s">
        <v>748</v>
      </c>
      <c r="C4840" t="s">
        <v>749</v>
      </c>
      <c r="D4840" t="s">
        <v>750</v>
      </c>
      <c r="E4840">
        <v>3</v>
      </c>
      <c r="F4840" t="s">
        <v>223</v>
      </c>
      <c r="G4840" s="37">
        <v>58012861.810000002</v>
      </c>
      <c r="H4840">
        <v>51.1</v>
      </c>
      <c r="I4840">
        <v>58012861.810000002</v>
      </c>
      <c r="J4840">
        <v>143.57</v>
      </c>
      <c r="K4840">
        <v>58012861.810000002</v>
      </c>
      <c r="L4840">
        <v>2827.81</v>
      </c>
      <c r="M4840" t="s">
        <v>751</v>
      </c>
      <c r="N4840" s="37">
        <v>0</v>
      </c>
      <c r="O4840">
        <v>174038585.43000001</v>
      </c>
      <c r="P4840" t="s">
        <v>766</v>
      </c>
      <c r="Q4840" t="s">
        <v>766</v>
      </c>
      <c r="R4840" t="s">
        <v>768</v>
      </c>
      <c r="S4840" t="s">
        <v>758</v>
      </c>
    </row>
    <row r="4841" spans="1:19" x14ac:dyDescent="0.3">
      <c r="A4841" t="s">
        <v>753</v>
      </c>
      <c r="B4841" t="s">
        <v>748</v>
      </c>
      <c r="C4841" t="s">
        <v>749</v>
      </c>
      <c r="D4841" t="s">
        <v>750</v>
      </c>
      <c r="E4841">
        <v>1</v>
      </c>
      <c r="F4841" t="s">
        <v>512</v>
      </c>
      <c r="G4841" s="37">
        <v>16921.97</v>
      </c>
      <c r="H4841">
        <v>1.68</v>
      </c>
      <c r="I4841">
        <v>16921.97</v>
      </c>
      <c r="J4841">
        <v>0.13</v>
      </c>
      <c r="K4841">
        <v>16921.97</v>
      </c>
      <c r="L4841">
        <v>0.68</v>
      </c>
      <c r="M4841" t="s">
        <v>751</v>
      </c>
      <c r="N4841" s="37">
        <v>0</v>
      </c>
      <c r="O4841">
        <v>16921.97</v>
      </c>
      <c r="P4841" t="s">
        <v>766</v>
      </c>
      <c r="Q4841" t="s">
        <v>766</v>
      </c>
      <c r="R4841" t="s">
        <v>766</v>
      </c>
      <c r="S4841" t="s">
        <v>758</v>
      </c>
    </row>
    <row r="4842" spans="1:19" x14ac:dyDescent="0.3">
      <c r="A4842" t="s">
        <v>753</v>
      </c>
      <c r="B4842" t="s">
        <v>748</v>
      </c>
      <c r="C4842" t="s">
        <v>754</v>
      </c>
      <c r="D4842" t="s">
        <v>750</v>
      </c>
      <c r="E4842">
        <v>2</v>
      </c>
      <c r="F4842" t="s">
        <v>435</v>
      </c>
      <c r="G4842" s="37">
        <v>-66807.48</v>
      </c>
      <c r="H4842" t="s">
        <v>751</v>
      </c>
      <c r="I4842">
        <v>-66807.48</v>
      </c>
      <c r="J4842" t="s">
        <v>751</v>
      </c>
      <c r="K4842">
        <v>-66807.48</v>
      </c>
      <c r="L4842" t="s">
        <v>751</v>
      </c>
      <c r="M4842" t="s">
        <v>751</v>
      </c>
      <c r="N4842" s="37">
        <v>0</v>
      </c>
      <c r="O4842" t="s">
        <v>751</v>
      </c>
      <c r="P4842" t="s">
        <v>751</v>
      </c>
      <c r="Q4842" t="s">
        <v>751</v>
      </c>
      <c r="R4842" t="s">
        <v>751</v>
      </c>
      <c r="S4842" t="s">
        <v>758</v>
      </c>
    </row>
    <row r="4843" spans="1:19" x14ac:dyDescent="0.3">
      <c r="A4843" t="s">
        <v>747</v>
      </c>
      <c r="B4843" t="s">
        <v>748</v>
      </c>
      <c r="C4843" t="s">
        <v>754</v>
      </c>
      <c r="D4843" t="s">
        <v>750</v>
      </c>
      <c r="E4843">
        <v>3</v>
      </c>
      <c r="F4843" t="s">
        <v>35</v>
      </c>
      <c r="G4843" s="37">
        <v>-394.71</v>
      </c>
      <c r="H4843" t="s">
        <v>751</v>
      </c>
      <c r="I4843">
        <v>-394.71</v>
      </c>
      <c r="J4843" t="s">
        <v>751</v>
      </c>
      <c r="K4843">
        <v>-394.71</v>
      </c>
      <c r="L4843" t="s">
        <v>751</v>
      </c>
      <c r="M4843" t="s">
        <v>751</v>
      </c>
      <c r="N4843" s="37">
        <v>0</v>
      </c>
      <c r="O4843" t="s">
        <v>751</v>
      </c>
      <c r="P4843" t="s">
        <v>751</v>
      </c>
      <c r="Q4843" t="s">
        <v>751</v>
      </c>
      <c r="R4843" t="s">
        <v>751</v>
      </c>
      <c r="S4843" t="s">
        <v>758</v>
      </c>
    </row>
    <row r="4844" spans="1:19" x14ac:dyDescent="0.3">
      <c r="A4844" t="s">
        <v>753</v>
      </c>
      <c r="B4844" t="s">
        <v>748</v>
      </c>
      <c r="C4844" t="s">
        <v>749</v>
      </c>
      <c r="D4844" t="s">
        <v>750</v>
      </c>
      <c r="E4844">
        <v>5</v>
      </c>
      <c r="F4844" t="s">
        <v>492</v>
      </c>
      <c r="G4844" s="37">
        <v>18840.68</v>
      </c>
      <c r="H4844">
        <v>76.680000000000007</v>
      </c>
      <c r="I4844">
        <v>18840.68</v>
      </c>
      <c r="J4844">
        <v>5.87</v>
      </c>
      <c r="K4844">
        <v>18840.68</v>
      </c>
      <c r="L4844">
        <v>30.98</v>
      </c>
      <c r="M4844" t="s">
        <v>751</v>
      </c>
      <c r="N4844" s="37">
        <v>0</v>
      </c>
      <c r="O4844">
        <v>94203.4</v>
      </c>
      <c r="P4844" t="s">
        <v>766</v>
      </c>
      <c r="Q4844" t="s">
        <v>766</v>
      </c>
      <c r="R4844" t="s">
        <v>766</v>
      </c>
      <c r="S4844" t="s">
        <v>758</v>
      </c>
    </row>
    <row r="4845" spans="1:19" x14ac:dyDescent="0.3">
      <c r="A4845" t="s">
        <v>747</v>
      </c>
      <c r="B4845" t="s">
        <v>748</v>
      </c>
      <c r="C4845" t="s">
        <v>754</v>
      </c>
      <c r="D4845" t="s">
        <v>750</v>
      </c>
      <c r="E4845">
        <v>3</v>
      </c>
      <c r="F4845" t="s">
        <v>16</v>
      </c>
      <c r="G4845" s="37">
        <v>-7577.27</v>
      </c>
      <c r="H4845" t="s">
        <v>751</v>
      </c>
      <c r="I4845">
        <v>-7577.27</v>
      </c>
      <c r="J4845" t="s">
        <v>751</v>
      </c>
      <c r="K4845">
        <v>-7577.27</v>
      </c>
      <c r="L4845" t="s">
        <v>751</v>
      </c>
      <c r="M4845" t="s">
        <v>751</v>
      </c>
      <c r="N4845" s="37">
        <v>0</v>
      </c>
      <c r="O4845" t="s">
        <v>751</v>
      </c>
      <c r="P4845" t="s">
        <v>751</v>
      </c>
      <c r="Q4845" t="s">
        <v>751</v>
      </c>
      <c r="R4845" t="s">
        <v>751</v>
      </c>
      <c r="S4845" t="s">
        <v>758</v>
      </c>
    </row>
    <row r="4846" spans="1:19" x14ac:dyDescent="0.3">
      <c r="A4846" t="s">
        <v>753</v>
      </c>
      <c r="B4846" t="s">
        <v>748</v>
      </c>
      <c r="C4846" t="s">
        <v>754</v>
      </c>
      <c r="D4846" t="s">
        <v>750</v>
      </c>
      <c r="E4846">
        <v>1</v>
      </c>
      <c r="F4846" t="s">
        <v>5</v>
      </c>
      <c r="G4846" s="37">
        <v>-1514.51</v>
      </c>
      <c r="H4846" t="s">
        <v>751</v>
      </c>
      <c r="I4846">
        <v>-1514.51</v>
      </c>
      <c r="J4846" t="s">
        <v>751</v>
      </c>
      <c r="K4846">
        <v>-1514.51</v>
      </c>
      <c r="L4846" t="s">
        <v>751</v>
      </c>
      <c r="M4846" t="s">
        <v>751</v>
      </c>
      <c r="N4846" s="37">
        <v>0</v>
      </c>
      <c r="O4846" t="s">
        <v>751</v>
      </c>
      <c r="P4846" t="s">
        <v>751</v>
      </c>
      <c r="Q4846" t="s">
        <v>751</v>
      </c>
      <c r="R4846" t="s">
        <v>751</v>
      </c>
      <c r="S4846" t="s">
        <v>758</v>
      </c>
    </row>
    <row r="4847" spans="1:19" x14ac:dyDescent="0.3">
      <c r="A4847" t="s">
        <v>752</v>
      </c>
      <c r="B4847" t="s">
        <v>748</v>
      </c>
      <c r="C4847" t="s">
        <v>749</v>
      </c>
      <c r="D4847" t="s">
        <v>750</v>
      </c>
      <c r="E4847">
        <v>6</v>
      </c>
      <c r="F4847" t="s">
        <v>111</v>
      </c>
      <c r="G4847" s="37">
        <v>416960.24</v>
      </c>
      <c r="H4847" t="s">
        <v>751</v>
      </c>
      <c r="I4847">
        <v>416960.24</v>
      </c>
      <c r="J4847" t="s">
        <v>751</v>
      </c>
      <c r="K4847">
        <v>416960.24</v>
      </c>
      <c r="L4847">
        <v>0</v>
      </c>
      <c r="M4847" t="s">
        <v>751</v>
      </c>
      <c r="N4847" s="37">
        <v>0</v>
      </c>
      <c r="O4847">
        <v>2501761.44</v>
      </c>
      <c r="P4847" t="s">
        <v>766</v>
      </c>
      <c r="Q4847" t="s">
        <v>766</v>
      </c>
      <c r="R4847" t="s">
        <v>768</v>
      </c>
      <c r="S4847" t="s">
        <v>758</v>
      </c>
    </row>
    <row r="4848" spans="1:19" x14ac:dyDescent="0.3">
      <c r="A4848" t="s">
        <v>747</v>
      </c>
      <c r="B4848" t="s">
        <v>748</v>
      </c>
      <c r="C4848" t="s">
        <v>754</v>
      </c>
      <c r="D4848" t="s">
        <v>750</v>
      </c>
      <c r="E4848">
        <v>2</v>
      </c>
      <c r="F4848" t="s">
        <v>525</v>
      </c>
      <c r="G4848" s="37">
        <v>-919.88</v>
      </c>
      <c r="H4848" t="s">
        <v>751</v>
      </c>
      <c r="I4848">
        <v>-919.88</v>
      </c>
      <c r="J4848" t="s">
        <v>751</v>
      </c>
      <c r="K4848">
        <v>-919.88</v>
      </c>
      <c r="L4848" t="s">
        <v>751</v>
      </c>
      <c r="M4848" t="s">
        <v>751</v>
      </c>
      <c r="N4848" s="37">
        <v>0</v>
      </c>
      <c r="O4848" t="s">
        <v>751</v>
      </c>
      <c r="P4848" t="s">
        <v>751</v>
      </c>
      <c r="Q4848" t="s">
        <v>751</v>
      </c>
      <c r="R4848" t="s">
        <v>751</v>
      </c>
      <c r="S4848" t="s">
        <v>726</v>
      </c>
    </row>
    <row r="4849" spans="1:19" x14ac:dyDescent="0.3">
      <c r="A4849" t="s">
        <v>753</v>
      </c>
      <c r="B4849" t="s">
        <v>748</v>
      </c>
      <c r="C4849" t="s">
        <v>749</v>
      </c>
      <c r="D4849" t="s">
        <v>750</v>
      </c>
      <c r="E4849">
        <v>0</v>
      </c>
      <c r="F4849" t="s">
        <v>210</v>
      </c>
      <c r="G4849" s="37">
        <v>1447765.11</v>
      </c>
      <c r="H4849">
        <v>337.69</v>
      </c>
      <c r="I4849">
        <v>1447765.11</v>
      </c>
      <c r="J4849">
        <v>160.4</v>
      </c>
      <c r="K4849">
        <v>1447765.11</v>
      </c>
      <c r="L4849">
        <v>1536.22</v>
      </c>
      <c r="M4849" t="s">
        <v>751</v>
      </c>
      <c r="N4849" s="37">
        <v>0</v>
      </c>
      <c r="O4849" t="s">
        <v>751</v>
      </c>
      <c r="P4849" t="s">
        <v>766</v>
      </c>
      <c r="Q4849" t="s">
        <v>766</v>
      </c>
      <c r="R4849" t="s">
        <v>766</v>
      </c>
      <c r="S4849" t="s">
        <v>758</v>
      </c>
    </row>
    <row r="4850" spans="1:19" x14ac:dyDescent="0.3">
      <c r="A4850" t="s">
        <v>747</v>
      </c>
      <c r="B4850" t="s">
        <v>748</v>
      </c>
      <c r="C4850" t="s">
        <v>754</v>
      </c>
      <c r="D4850" t="s">
        <v>750</v>
      </c>
      <c r="E4850">
        <v>0</v>
      </c>
      <c r="F4850" t="s">
        <v>373</v>
      </c>
      <c r="G4850" s="37">
        <v>-52902.03</v>
      </c>
      <c r="H4850" t="s">
        <v>751</v>
      </c>
      <c r="I4850">
        <v>-52902.03</v>
      </c>
      <c r="J4850" t="s">
        <v>751</v>
      </c>
      <c r="K4850">
        <v>-52902.03</v>
      </c>
      <c r="L4850" t="s">
        <v>751</v>
      </c>
      <c r="M4850" t="s">
        <v>751</v>
      </c>
      <c r="N4850" s="37">
        <v>0</v>
      </c>
      <c r="O4850" t="s">
        <v>751</v>
      </c>
      <c r="P4850" t="s">
        <v>751</v>
      </c>
      <c r="Q4850" t="s">
        <v>751</v>
      </c>
      <c r="R4850" t="s">
        <v>751</v>
      </c>
      <c r="S4850" t="s">
        <v>758</v>
      </c>
    </row>
    <row r="4851" spans="1:19" x14ac:dyDescent="0.3">
      <c r="A4851" t="s">
        <v>752</v>
      </c>
      <c r="B4851" t="s">
        <v>748</v>
      </c>
      <c r="C4851" t="s">
        <v>754</v>
      </c>
      <c r="D4851" t="s">
        <v>750</v>
      </c>
      <c r="E4851">
        <v>2</v>
      </c>
      <c r="F4851" t="s">
        <v>504</v>
      </c>
      <c r="G4851" s="37">
        <v>-4665.47</v>
      </c>
      <c r="H4851" t="s">
        <v>751</v>
      </c>
      <c r="I4851">
        <v>-4665.47</v>
      </c>
      <c r="J4851" t="s">
        <v>751</v>
      </c>
      <c r="K4851">
        <v>-4665.47</v>
      </c>
      <c r="L4851" t="s">
        <v>751</v>
      </c>
      <c r="M4851" t="s">
        <v>751</v>
      </c>
      <c r="N4851" s="37">
        <v>0</v>
      </c>
      <c r="O4851" t="s">
        <v>751</v>
      </c>
      <c r="P4851" t="s">
        <v>751</v>
      </c>
      <c r="Q4851" t="s">
        <v>751</v>
      </c>
      <c r="R4851" t="s">
        <v>751</v>
      </c>
      <c r="S4851" t="s">
        <v>758</v>
      </c>
    </row>
    <row r="4852" spans="1:19" x14ac:dyDescent="0.3">
      <c r="A4852" t="s">
        <v>747</v>
      </c>
      <c r="B4852" t="s">
        <v>748</v>
      </c>
      <c r="C4852" t="s">
        <v>749</v>
      </c>
      <c r="D4852" t="s">
        <v>750</v>
      </c>
      <c r="E4852">
        <v>3</v>
      </c>
      <c r="F4852" t="s">
        <v>535</v>
      </c>
      <c r="G4852" s="37">
        <v>828069.51</v>
      </c>
      <c r="H4852">
        <v>136.13999999999999</v>
      </c>
      <c r="I4852">
        <v>828069.51</v>
      </c>
      <c r="J4852">
        <v>22.76</v>
      </c>
      <c r="K4852">
        <v>828069.51</v>
      </c>
      <c r="L4852">
        <v>249.1</v>
      </c>
      <c r="M4852" t="s">
        <v>751</v>
      </c>
      <c r="N4852" s="37">
        <v>0</v>
      </c>
      <c r="O4852">
        <v>2484208.5299999998</v>
      </c>
      <c r="P4852" t="s">
        <v>766</v>
      </c>
      <c r="Q4852" t="s">
        <v>766</v>
      </c>
      <c r="R4852" t="s">
        <v>766</v>
      </c>
      <c r="S4852" t="s">
        <v>758</v>
      </c>
    </row>
    <row r="4853" spans="1:19" x14ac:dyDescent="0.3">
      <c r="A4853" t="s">
        <v>752</v>
      </c>
      <c r="B4853" t="s">
        <v>748</v>
      </c>
      <c r="C4853" t="s">
        <v>754</v>
      </c>
      <c r="D4853" t="s">
        <v>750</v>
      </c>
      <c r="E4853">
        <v>-1</v>
      </c>
      <c r="F4853" t="s">
        <v>472</v>
      </c>
      <c r="G4853" s="37">
        <v>-197979.69</v>
      </c>
      <c r="H4853" t="s">
        <v>751</v>
      </c>
      <c r="I4853">
        <v>-197979.69</v>
      </c>
      <c r="J4853" t="s">
        <v>751</v>
      </c>
      <c r="K4853">
        <v>-197979.69</v>
      </c>
      <c r="L4853" t="s">
        <v>751</v>
      </c>
      <c r="M4853" t="s">
        <v>751</v>
      </c>
      <c r="N4853" s="37">
        <v>0</v>
      </c>
      <c r="O4853" t="s">
        <v>751</v>
      </c>
      <c r="P4853" t="s">
        <v>751</v>
      </c>
      <c r="Q4853" t="s">
        <v>751</v>
      </c>
      <c r="R4853" t="s">
        <v>751</v>
      </c>
      <c r="S4853" t="s">
        <v>758</v>
      </c>
    </row>
    <row r="4854" spans="1:19" x14ac:dyDescent="0.3">
      <c r="A4854" t="s">
        <v>753</v>
      </c>
      <c r="B4854" t="s">
        <v>748</v>
      </c>
      <c r="C4854" t="s">
        <v>749</v>
      </c>
      <c r="D4854" t="s">
        <v>750</v>
      </c>
      <c r="E4854">
        <v>4</v>
      </c>
      <c r="F4854" t="s">
        <v>162</v>
      </c>
      <c r="G4854" s="37">
        <v>92566.83</v>
      </c>
      <c r="H4854">
        <v>3.33</v>
      </c>
      <c r="I4854">
        <v>92566.83</v>
      </c>
      <c r="J4854">
        <v>6.17</v>
      </c>
      <c r="K4854">
        <v>92566.83</v>
      </c>
      <c r="L4854">
        <v>42.61</v>
      </c>
      <c r="M4854" t="s">
        <v>751</v>
      </c>
      <c r="N4854" s="37">
        <v>0</v>
      </c>
      <c r="O4854">
        <v>370267.32</v>
      </c>
      <c r="P4854" t="s">
        <v>766</v>
      </c>
      <c r="Q4854" t="s">
        <v>766</v>
      </c>
      <c r="R4854" t="s">
        <v>766</v>
      </c>
      <c r="S4854" t="s">
        <v>758</v>
      </c>
    </row>
    <row r="4855" spans="1:19" x14ac:dyDescent="0.3">
      <c r="A4855" t="s">
        <v>747</v>
      </c>
      <c r="B4855" t="s">
        <v>748</v>
      </c>
      <c r="C4855" t="s">
        <v>754</v>
      </c>
      <c r="D4855" t="s">
        <v>750</v>
      </c>
      <c r="E4855">
        <v>5</v>
      </c>
      <c r="F4855" t="s">
        <v>241</v>
      </c>
      <c r="G4855" s="37">
        <v>-2133.8200000000002</v>
      </c>
      <c r="H4855" t="s">
        <v>751</v>
      </c>
      <c r="I4855">
        <v>-2133.8200000000002</v>
      </c>
      <c r="J4855" t="s">
        <v>751</v>
      </c>
      <c r="K4855">
        <v>-2133.8200000000002</v>
      </c>
      <c r="L4855" t="s">
        <v>751</v>
      </c>
      <c r="M4855" t="s">
        <v>751</v>
      </c>
      <c r="N4855" s="37">
        <v>0</v>
      </c>
      <c r="O4855" t="s">
        <v>751</v>
      </c>
      <c r="P4855" t="s">
        <v>751</v>
      </c>
      <c r="Q4855" t="s">
        <v>751</v>
      </c>
      <c r="R4855" t="s">
        <v>751</v>
      </c>
      <c r="S4855" t="s">
        <v>758</v>
      </c>
    </row>
    <row r="4856" spans="1:19" x14ac:dyDescent="0.3">
      <c r="A4856" t="s">
        <v>753</v>
      </c>
      <c r="B4856" t="s">
        <v>748</v>
      </c>
      <c r="C4856" t="s">
        <v>754</v>
      </c>
      <c r="D4856" t="s">
        <v>750</v>
      </c>
      <c r="E4856">
        <v>-1</v>
      </c>
      <c r="F4856" t="s">
        <v>36</v>
      </c>
      <c r="G4856" s="37">
        <v>-45157.79</v>
      </c>
      <c r="H4856" t="s">
        <v>751</v>
      </c>
      <c r="I4856">
        <v>-45157.79</v>
      </c>
      <c r="J4856" t="s">
        <v>751</v>
      </c>
      <c r="K4856">
        <v>-45157.79</v>
      </c>
      <c r="L4856" t="s">
        <v>751</v>
      </c>
      <c r="M4856" t="s">
        <v>751</v>
      </c>
      <c r="N4856" s="37">
        <v>0</v>
      </c>
      <c r="O4856" t="s">
        <v>751</v>
      </c>
      <c r="P4856" t="s">
        <v>751</v>
      </c>
      <c r="Q4856" t="s">
        <v>751</v>
      </c>
      <c r="R4856" t="s">
        <v>751</v>
      </c>
      <c r="S4856" t="s">
        <v>758</v>
      </c>
    </row>
    <row r="4857" spans="1:19" x14ac:dyDescent="0.3">
      <c r="A4857" t="s">
        <v>752</v>
      </c>
      <c r="B4857" t="s">
        <v>748</v>
      </c>
      <c r="C4857" t="s">
        <v>749</v>
      </c>
      <c r="D4857" t="s">
        <v>750</v>
      </c>
      <c r="E4857">
        <v>-4</v>
      </c>
      <c r="F4857" t="s">
        <v>218</v>
      </c>
      <c r="G4857" s="37">
        <v>34576.01</v>
      </c>
      <c r="H4857">
        <v>0.04</v>
      </c>
      <c r="I4857">
        <v>34576.01</v>
      </c>
      <c r="J4857">
        <v>0.2</v>
      </c>
      <c r="K4857">
        <v>34576.01</v>
      </c>
      <c r="L4857">
        <v>10.11</v>
      </c>
      <c r="M4857" t="s">
        <v>751</v>
      </c>
      <c r="N4857" s="37">
        <v>0</v>
      </c>
      <c r="O4857" t="s">
        <v>751</v>
      </c>
      <c r="P4857" t="s">
        <v>766</v>
      </c>
      <c r="Q4857" t="s">
        <v>766</v>
      </c>
      <c r="R4857" t="s">
        <v>768</v>
      </c>
      <c r="S4857" t="s">
        <v>758</v>
      </c>
    </row>
    <row r="4858" spans="1:19" x14ac:dyDescent="0.3">
      <c r="A4858" t="s">
        <v>747</v>
      </c>
      <c r="B4858" t="s">
        <v>748</v>
      </c>
      <c r="C4858" t="s">
        <v>754</v>
      </c>
      <c r="D4858" t="s">
        <v>750</v>
      </c>
      <c r="E4858">
        <v>8</v>
      </c>
      <c r="F4858" t="s">
        <v>426</v>
      </c>
      <c r="G4858" s="37">
        <v>-2031.44</v>
      </c>
      <c r="H4858" t="s">
        <v>751</v>
      </c>
      <c r="I4858">
        <v>-2031.44</v>
      </c>
      <c r="J4858" t="s">
        <v>751</v>
      </c>
      <c r="K4858">
        <v>-2031.44</v>
      </c>
      <c r="L4858" t="s">
        <v>751</v>
      </c>
      <c r="M4858" t="s">
        <v>751</v>
      </c>
      <c r="N4858" s="37">
        <v>0</v>
      </c>
      <c r="O4858" t="s">
        <v>751</v>
      </c>
      <c r="P4858" t="s">
        <v>751</v>
      </c>
      <c r="Q4858" t="s">
        <v>751</v>
      </c>
      <c r="R4858" t="s">
        <v>751</v>
      </c>
      <c r="S4858" t="s">
        <v>758</v>
      </c>
    </row>
    <row r="4859" spans="1:19" x14ac:dyDescent="0.3">
      <c r="A4859" t="s">
        <v>747</v>
      </c>
      <c r="B4859" t="s">
        <v>748</v>
      </c>
      <c r="C4859" t="s">
        <v>749</v>
      </c>
      <c r="D4859" t="s">
        <v>750</v>
      </c>
      <c r="E4859">
        <v>1</v>
      </c>
      <c r="F4859" t="s">
        <v>541</v>
      </c>
      <c r="G4859" s="37">
        <v>3420.86</v>
      </c>
      <c r="H4859">
        <v>319.31</v>
      </c>
      <c r="I4859">
        <v>3420.86</v>
      </c>
      <c r="J4859">
        <v>0.04</v>
      </c>
      <c r="K4859">
        <v>3420.86</v>
      </c>
      <c r="L4859">
        <v>0.35</v>
      </c>
      <c r="M4859">
        <v>1</v>
      </c>
      <c r="N4859" s="37">
        <v>0</v>
      </c>
      <c r="O4859">
        <v>3420.86</v>
      </c>
      <c r="P4859" t="s">
        <v>766</v>
      </c>
      <c r="Q4859" t="s">
        <v>768</v>
      </c>
      <c r="R4859" t="s">
        <v>768</v>
      </c>
      <c r="S4859" t="s">
        <v>758</v>
      </c>
    </row>
    <row r="4860" spans="1:19" x14ac:dyDescent="0.3">
      <c r="A4860" t="s">
        <v>747</v>
      </c>
      <c r="B4860" t="s">
        <v>748</v>
      </c>
      <c r="C4860" t="s">
        <v>749</v>
      </c>
      <c r="D4860" t="s">
        <v>750</v>
      </c>
      <c r="E4860">
        <v>5</v>
      </c>
      <c r="F4860" t="s">
        <v>320</v>
      </c>
      <c r="G4860" s="37">
        <v>955177.66</v>
      </c>
      <c r="H4860">
        <v>221.11</v>
      </c>
      <c r="I4860">
        <v>955177.66</v>
      </c>
      <c r="J4860">
        <v>44.75</v>
      </c>
      <c r="K4860">
        <v>955177.66</v>
      </c>
      <c r="L4860">
        <v>354.6</v>
      </c>
      <c r="M4860" t="s">
        <v>751</v>
      </c>
      <c r="N4860" s="37">
        <v>0</v>
      </c>
      <c r="O4860">
        <v>4775888.3</v>
      </c>
      <c r="P4860" t="s">
        <v>766</v>
      </c>
      <c r="Q4860" t="s">
        <v>766</v>
      </c>
      <c r="R4860" t="s">
        <v>766</v>
      </c>
      <c r="S4860" t="s">
        <v>758</v>
      </c>
    </row>
    <row r="4861" spans="1:19" x14ac:dyDescent="0.3">
      <c r="A4861" t="s">
        <v>747</v>
      </c>
      <c r="B4861" t="s">
        <v>748</v>
      </c>
      <c r="C4861" t="s">
        <v>749</v>
      </c>
      <c r="D4861" t="s">
        <v>750</v>
      </c>
      <c r="E4861">
        <v>4</v>
      </c>
      <c r="F4861" t="s">
        <v>134</v>
      </c>
      <c r="G4861" s="37">
        <v>132049.59</v>
      </c>
      <c r="H4861">
        <v>0.35</v>
      </c>
      <c r="I4861">
        <v>132049.59</v>
      </c>
      <c r="J4861">
        <v>0.72</v>
      </c>
      <c r="K4861">
        <v>132049.59</v>
      </c>
      <c r="L4861">
        <v>4.07</v>
      </c>
      <c r="M4861" t="s">
        <v>751</v>
      </c>
      <c r="N4861" s="37">
        <v>0</v>
      </c>
      <c r="O4861">
        <v>528198.36</v>
      </c>
      <c r="P4861" t="s">
        <v>766</v>
      </c>
      <c r="Q4861" t="s">
        <v>766</v>
      </c>
      <c r="R4861" t="s">
        <v>768</v>
      </c>
      <c r="S4861" t="s">
        <v>758</v>
      </c>
    </row>
    <row r="4862" spans="1:19" x14ac:dyDescent="0.3">
      <c r="A4862" t="s">
        <v>747</v>
      </c>
      <c r="B4862" t="s">
        <v>748</v>
      </c>
      <c r="C4862" t="s">
        <v>749</v>
      </c>
      <c r="D4862" t="s">
        <v>750</v>
      </c>
      <c r="E4862">
        <v>2</v>
      </c>
      <c r="F4862" t="s">
        <v>85</v>
      </c>
      <c r="G4862" s="37">
        <v>42616.21</v>
      </c>
      <c r="H4862">
        <v>24.23</v>
      </c>
      <c r="I4862">
        <v>42616.21</v>
      </c>
      <c r="J4862">
        <v>1.86</v>
      </c>
      <c r="K4862">
        <v>42616.21</v>
      </c>
      <c r="L4862">
        <v>9.7899999999999991</v>
      </c>
      <c r="M4862" t="s">
        <v>751</v>
      </c>
      <c r="N4862" s="37">
        <v>0</v>
      </c>
      <c r="O4862">
        <v>85232.42</v>
      </c>
      <c r="P4862" t="s">
        <v>766</v>
      </c>
      <c r="Q4862" t="s">
        <v>766</v>
      </c>
      <c r="R4862" t="s">
        <v>766</v>
      </c>
      <c r="S4862" t="s">
        <v>758</v>
      </c>
    </row>
    <row r="4863" spans="1:19" x14ac:dyDescent="0.3">
      <c r="A4863" t="s">
        <v>753</v>
      </c>
      <c r="B4863" t="s">
        <v>748</v>
      </c>
      <c r="C4863" t="s">
        <v>749</v>
      </c>
      <c r="D4863" t="s">
        <v>750</v>
      </c>
      <c r="E4863">
        <v>2</v>
      </c>
      <c r="F4863" t="s">
        <v>86</v>
      </c>
      <c r="G4863" s="37">
        <v>13486.06</v>
      </c>
      <c r="H4863">
        <v>734.08</v>
      </c>
      <c r="I4863">
        <v>13486.06</v>
      </c>
      <c r="J4863" t="s">
        <v>751</v>
      </c>
      <c r="K4863">
        <v>13486.06</v>
      </c>
      <c r="L4863" t="s">
        <v>751</v>
      </c>
      <c r="M4863" t="s">
        <v>751</v>
      </c>
      <c r="N4863" s="37">
        <v>0</v>
      </c>
      <c r="O4863">
        <v>26972.12</v>
      </c>
      <c r="P4863" t="s">
        <v>766</v>
      </c>
      <c r="Q4863" t="s">
        <v>768</v>
      </c>
      <c r="R4863" t="s">
        <v>768</v>
      </c>
      <c r="S4863" t="s">
        <v>758</v>
      </c>
    </row>
    <row r="4864" spans="1:19" x14ac:dyDescent="0.3">
      <c r="A4864" t="s">
        <v>753</v>
      </c>
      <c r="B4864" t="s">
        <v>748</v>
      </c>
      <c r="C4864" t="s">
        <v>754</v>
      </c>
      <c r="D4864" t="s">
        <v>750</v>
      </c>
      <c r="E4864">
        <v>1</v>
      </c>
      <c r="F4864" t="s">
        <v>512</v>
      </c>
      <c r="G4864" s="37">
        <v>-621.05999999999995</v>
      </c>
      <c r="H4864" t="s">
        <v>751</v>
      </c>
      <c r="I4864">
        <v>-621.05999999999995</v>
      </c>
      <c r="J4864" t="s">
        <v>751</v>
      </c>
      <c r="K4864">
        <v>-621.05999999999995</v>
      </c>
      <c r="L4864" t="s">
        <v>751</v>
      </c>
      <c r="M4864" t="s">
        <v>751</v>
      </c>
      <c r="N4864" s="37">
        <v>0</v>
      </c>
      <c r="O4864" t="s">
        <v>751</v>
      </c>
      <c r="P4864" t="s">
        <v>751</v>
      </c>
      <c r="Q4864" t="s">
        <v>751</v>
      </c>
      <c r="R4864" t="s">
        <v>751</v>
      </c>
      <c r="S4864" t="s">
        <v>758</v>
      </c>
    </row>
    <row r="4865" spans="1:19" x14ac:dyDescent="0.3">
      <c r="A4865" t="s">
        <v>753</v>
      </c>
      <c r="B4865" t="s">
        <v>748</v>
      </c>
      <c r="C4865" t="s">
        <v>749</v>
      </c>
      <c r="D4865" t="s">
        <v>750</v>
      </c>
      <c r="E4865">
        <v>2</v>
      </c>
      <c r="F4865" t="s">
        <v>137</v>
      </c>
      <c r="G4865" s="37">
        <v>12229.76</v>
      </c>
      <c r="H4865">
        <v>5.35</v>
      </c>
      <c r="I4865">
        <v>12229.76</v>
      </c>
      <c r="J4865">
        <v>2.54</v>
      </c>
      <c r="K4865">
        <v>12229.76</v>
      </c>
      <c r="L4865">
        <v>24.32</v>
      </c>
      <c r="M4865" t="s">
        <v>751</v>
      </c>
      <c r="N4865" s="37">
        <v>0</v>
      </c>
      <c r="O4865">
        <v>24459.52</v>
      </c>
      <c r="P4865" t="s">
        <v>766</v>
      </c>
      <c r="Q4865" t="s">
        <v>766</v>
      </c>
      <c r="R4865" t="s">
        <v>766</v>
      </c>
      <c r="S4865" t="s">
        <v>758</v>
      </c>
    </row>
    <row r="4866" spans="1:19" x14ac:dyDescent="0.3">
      <c r="A4866" t="s">
        <v>753</v>
      </c>
      <c r="B4866" t="s">
        <v>748</v>
      </c>
      <c r="C4866" t="s">
        <v>749</v>
      </c>
      <c r="D4866" t="s">
        <v>750</v>
      </c>
      <c r="E4866">
        <v>-1</v>
      </c>
      <c r="F4866" t="s">
        <v>19</v>
      </c>
      <c r="G4866" s="37">
        <v>151043.51999999999</v>
      </c>
      <c r="H4866">
        <v>282.08999999999997</v>
      </c>
      <c r="I4866">
        <v>151043.51999999999</v>
      </c>
      <c r="J4866">
        <v>21.61</v>
      </c>
      <c r="K4866">
        <v>151043.51999999999</v>
      </c>
      <c r="L4866">
        <v>113.98</v>
      </c>
      <c r="M4866" t="s">
        <v>751</v>
      </c>
      <c r="N4866" s="37">
        <v>0</v>
      </c>
      <c r="O4866" t="s">
        <v>751</v>
      </c>
      <c r="P4866" t="s">
        <v>766</v>
      </c>
      <c r="Q4866" t="s">
        <v>766</v>
      </c>
      <c r="R4866" t="s">
        <v>766</v>
      </c>
      <c r="S4866" t="s">
        <v>758</v>
      </c>
    </row>
    <row r="4867" spans="1:19" x14ac:dyDescent="0.3">
      <c r="A4867" t="s">
        <v>747</v>
      </c>
      <c r="B4867" t="s">
        <v>748</v>
      </c>
      <c r="C4867" t="s">
        <v>749</v>
      </c>
      <c r="D4867" t="s">
        <v>750</v>
      </c>
      <c r="E4867">
        <v>6</v>
      </c>
      <c r="F4867" t="s">
        <v>216</v>
      </c>
      <c r="G4867" s="37">
        <v>26494.09</v>
      </c>
      <c r="H4867">
        <v>5.0999999999999996</v>
      </c>
      <c r="I4867">
        <v>26494.09</v>
      </c>
      <c r="J4867">
        <v>848.32</v>
      </c>
      <c r="K4867">
        <v>26494.09</v>
      </c>
      <c r="L4867">
        <v>23.19</v>
      </c>
      <c r="M4867" t="s">
        <v>751</v>
      </c>
      <c r="N4867" s="37">
        <v>0</v>
      </c>
      <c r="O4867">
        <v>158964.54</v>
      </c>
      <c r="P4867" t="s">
        <v>768</v>
      </c>
      <c r="Q4867" t="s">
        <v>766</v>
      </c>
      <c r="R4867" t="s">
        <v>768</v>
      </c>
      <c r="S4867" t="s">
        <v>758</v>
      </c>
    </row>
    <row r="4868" spans="1:19" x14ac:dyDescent="0.3">
      <c r="A4868" t="s">
        <v>753</v>
      </c>
      <c r="B4868" t="s">
        <v>748</v>
      </c>
      <c r="C4868" t="s">
        <v>754</v>
      </c>
      <c r="D4868" t="s">
        <v>750</v>
      </c>
      <c r="E4868">
        <v>0</v>
      </c>
      <c r="F4868" t="s">
        <v>180</v>
      </c>
      <c r="G4868" s="37">
        <v>-10357.76</v>
      </c>
      <c r="H4868" t="s">
        <v>751</v>
      </c>
      <c r="I4868">
        <v>-10357.76</v>
      </c>
      <c r="J4868" t="s">
        <v>751</v>
      </c>
      <c r="K4868">
        <v>-10357.76</v>
      </c>
      <c r="L4868" t="s">
        <v>751</v>
      </c>
      <c r="M4868" t="s">
        <v>751</v>
      </c>
      <c r="N4868" s="37">
        <v>0</v>
      </c>
      <c r="O4868" t="s">
        <v>751</v>
      </c>
      <c r="P4868" t="s">
        <v>751</v>
      </c>
      <c r="Q4868" t="s">
        <v>751</v>
      </c>
      <c r="R4868" t="s">
        <v>751</v>
      </c>
      <c r="S4868" t="s">
        <v>758</v>
      </c>
    </row>
    <row r="4869" spans="1:19" x14ac:dyDescent="0.3">
      <c r="A4869" t="s">
        <v>747</v>
      </c>
      <c r="B4869" t="s">
        <v>748</v>
      </c>
      <c r="C4869" t="s">
        <v>749</v>
      </c>
      <c r="D4869" t="s">
        <v>750</v>
      </c>
      <c r="E4869">
        <v>0</v>
      </c>
      <c r="F4869" t="s">
        <v>339</v>
      </c>
      <c r="G4869" s="37">
        <v>2006.12</v>
      </c>
      <c r="H4869">
        <v>376.37</v>
      </c>
      <c r="I4869">
        <v>2006.12</v>
      </c>
      <c r="J4869">
        <v>0.05</v>
      </c>
      <c r="K4869">
        <v>2006.12</v>
      </c>
      <c r="L4869">
        <v>0.52</v>
      </c>
      <c r="M4869" t="s">
        <v>751</v>
      </c>
      <c r="N4869" s="37">
        <v>0</v>
      </c>
      <c r="O4869" t="s">
        <v>751</v>
      </c>
      <c r="P4869" t="s">
        <v>766</v>
      </c>
      <c r="Q4869" t="s">
        <v>768</v>
      </c>
      <c r="R4869" t="s">
        <v>768</v>
      </c>
      <c r="S4869" t="s">
        <v>758</v>
      </c>
    </row>
    <row r="4870" spans="1:19" x14ac:dyDescent="0.3">
      <c r="A4870" t="s">
        <v>747</v>
      </c>
      <c r="B4870" t="s">
        <v>748</v>
      </c>
      <c r="C4870" t="s">
        <v>749</v>
      </c>
      <c r="D4870" t="s">
        <v>750</v>
      </c>
      <c r="E4870">
        <v>4</v>
      </c>
      <c r="F4870" t="s">
        <v>285</v>
      </c>
      <c r="G4870" s="37">
        <v>164168.45000000001</v>
      </c>
      <c r="H4870">
        <v>54617.79</v>
      </c>
      <c r="I4870">
        <v>164168.45000000001</v>
      </c>
      <c r="J4870">
        <v>2.56</v>
      </c>
      <c r="K4870">
        <v>164168.45000000001</v>
      </c>
      <c r="L4870">
        <v>24.53</v>
      </c>
      <c r="M4870" t="s">
        <v>751</v>
      </c>
      <c r="N4870" s="37">
        <v>0</v>
      </c>
      <c r="O4870">
        <v>656673.80000000005</v>
      </c>
      <c r="P4870" t="s">
        <v>766</v>
      </c>
      <c r="Q4870" t="s">
        <v>768</v>
      </c>
      <c r="R4870" t="s">
        <v>768</v>
      </c>
      <c r="S4870" t="s">
        <v>758</v>
      </c>
    </row>
    <row r="4871" spans="1:19" x14ac:dyDescent="0.3">
      <c r="A4871" t="s">
        <v>753</v>
      </c>
      <c r="B4871" t="s">
        <v>748</v>
      </c>
      <c r="C4871" t="s">
        <v>749</v>
      </c>
      <c r="D4871" t="s">
        <v>750</v>
      </c>
      <c r="E4871">
        <v>1</v>
      </c>
      <c r="F4871" t="s">
        <v>197</v>
      </c>
      <c r="G4871" s="37">
        <v>7005.47</v>
      </c>
      <c r="H4871">
        <v>1209.23</v>
      </c>
      <c r="I4871">
        <v>7005.47</v>
      </c>
      <c r="J4871">
        <v>0.92</v>
      </c>
      <c r="K4871">
        <v>7005.47</v>
      </c>
      <c r="L4871">
        <v>4.78</v>
      </c>
      <c r="M4871" t="s">
        <v>751</v>
      </c>
      <c r="N4871" s="37">
        <v>0</v>
      </c>
      <c r="O4871">
        <v>7005.47</v>
      </c>
      <c r="P4871" t="s">
        <v>766</v>
      </c>
      <c r="Q4871" t="s">
        <v>768</v>
      </c>
      <c r="R4871" t="s">
        <v>768</v>
      </c>
      <c r="S4871" t="s">
        <v>758</v>
      </c>
    </row>
    <row r="4872" spans="1:19" x14ac:dyDescent="0.3">
      <c r="A4872" t="s">
        <v>747</v>
      </c>
      <c r="B4872" t="s">
        <v>748</v>
      </c>
      <c r="C4872" t="s">
        <v>749</v>
      </c>
      <c r="D4872" t="s">
        <v>750</v>
      </c>
      <c r="E4872">
        <v>2</v>
      </c>
      <c r="F4872" t="s">
        <v>551</v>
      </c>
      <c r="G4872" s="37">
        <v>97493.34</v>
      </c>
      <c r="H4872">
        <v>0.93</v>
      </c>
      <c r="I4872">
        <v>97493.34</v>
      </c>
      <c r="J4872">
        <v>2551.36</v>
      </c>
      <c r="K4872">
        <v>97493.34</v>
      </c>
      <c r="L4872">
        <v>5.21</v>
      </c>
      <c r="M4872" t="s">
        <v>751</v>
      </c>
      <c r="N4872" s="37">
        <v>0</v>
      </c>
      <c r="O4872">
        <v>194986.68</v>
      </c>
      <c r="P4872" t="s">
        <v>768</v>
      </c>
      <c r="Q4872" t="s">
        <v>766</v>
      </c>
      <c r="R4872" t="s">
        <v>768</v>
      </c>
      <c r="S4872" t="s">
        <v>758</v>
      </c>
    </row>
    <row r="4873" spans="1:19" x14ac:dyDescent="0.3">
      <c r="A4873" t="s">
        <v>752</v>
      </c>
      <c r="B4873" t="s">
        <v>748</v>
      </c>
      <c r="C4873" t="s">
        <v>754</v>
      </c>
      <c r="D4873" t="s">
        <v>750</v>
      </c>
      <c r="E4873">
        <v>6</v>
      </c>
      <c r="F4873" t="s">
        <v>250</v>
      </c>
      <c r="G4873" s="37">
        <v>-407441.07</v>
      </c>
      <c r="H4873" t="s">
        <v>751</v>
      </c>
      <c r="I4873">
        <v>-407441.07</v>
      </c>
      <c r="J4873" t="s">
        <v>751</v>
      </c>
      <c r="K4873">
        <v>-407441.07</v>
      </c>
      <c r="L4873" t="s">
        <v>751</v>
      </c>
      <c r="M4873" t="s">
        <v>751</v>
      </c>
      <c r="N4873" s="37">
        <v>0</v>
      </c>
      <c r="O4873" t="s">
        <v>751</v>
      </c>
      <c r="P4873" t="s">
        <v>751</v>
      </c>
      <c r="Q4873" t="s">
        <v>751</v>
      </c>
      <c r="R4873" t="s">
        <v>751</v>
      </c>
      <c r="S4873" t="s">
        <v>758</v>
      </c>
    </row>
    <row r="4874" spans="1:19" x14ac:dyDescent="0.3">
      <c r="A4874" t="s">
        <v>747</v>
      </c>
      <c r="B4874" t="s">
        <v>748</v>
      </c>
      <c r="C4874" t="s">
        <v>749</v>
      </c>
      <c r="D4874" t="s">
        <v>750</v>
      </c>
      <c r="E4874">
        <v>0</v>
      </c>
      <c r="F4874" t="s">
        <v>379</v>
      </c>
      <c r="G4874" s="37">
        <v>271839.88</v>
      </c>
      <c r="H4874">
        <v>58.72</v>
      </c>
      <c r="I4874">
        <v>271839.88</v>
      </c>
      <c r="J4874">
        <v>39.92</v>
      </c>
      <c r="K4874">
        <v>271839.88</v>
      </c>
      <c r="L4874">
        <v>715.59</v>
      </c>
      <c r="M4874" t="s">
        <v>751</v>
      </c>
      <c r="N4874" s="37">
        <v>0</v>
      </c>
      <c r="O4874" t="s">
        <v>751</v>
      </c>
      <c r="P4874" t="s">
        <v>766</v>
      </c>
      <c r="Q4874" t="s">
        <v>766</v>
      </c>
      <c r="R4874" t="s">
        <v>766</v>
      </c>
      <c r="S4874" t="s">
        <v>758</v>
      </c>
    </row>
    <row r="4875" spans="1:19" x14ac:dyDescent="0.3">
      <c r="A4875" t="s">
        <v>753</v>
      </c>
      <c r="B4875" t="s">
        <v>748</v>
      </c>
      <c r="C4875" t="s">
        <v>749</v>
      </c>
      <c r="D4875" t="s">
        <v>750</v>
      </c>
      <c r="E4875">
        <v>3</v>
      </c>
      <c r="F4875" t="s">
        <v>190</v>
      </c>
      <c r="G4875" s="37">
        <v>423899.17</v>
      </c>
      <c r="H4875">
        <v>13.49</v>
      </c>
      <c r="I4875">
        <v>423899.17</v>
      </c>
      <c r="J4875">
        <v>24.94</v>
      </c>
      <c r="K4875">
        <v>423899.17</v>
      </c>
      <c r="L4875">
        <v>172.33</v>
      </c>
      <c r="M4875" t="s">
        <v>751</v>
      </c>
      <c r="N4875" s="37">
        <v>0</v>
      </c>
      <c r="O4875">
        <v>1271697.51</v>
      </c>
      <c r="P4875" t="s">
        <v>766</v>
      </c>
      <c r="Q4875" t="s">
        <v>766</v>
      </c>
      <c r="R4875" t="s">
        <v>766</v>
      </c>
      <c r="S4875" t="s">
        <v>758</v>
      </c>
    </row>
    <row r="4876" spans="1:19" x14ac:dyDescent="0.3">
      <c r="A4876" t="s">
        <v>752</v>
      </c>
      <c r="B4876" t="s">
        <v>748</v>
      </c>
      <c r="C4876" t="s">
        <v>749</v>
      </c>
      <c r="D4876" t="s">
        <v>750</v>
      </c>
      <c r="E4876">
        <v>4</v>
      </c>
      <c r="F4876" t="s">
        <v>465</v>
      </c>
      <c r="G4876" s="37">
        <v>300298.39</v>
      </c>
      <c r="H4876">
        <v>2.72</v>
      </c>
      <c r="I4876">
        <v>300298.39</v>
      </c>
      <c r="J4876">
        <v>1.48</v>
      </c>
      <c r="K4876">
        <v>300298.39</v>
      </c>
      <c r="L4876">
        <v>24.2</v>
      </c>
      <c r="M4876" t="s">
        <v>751</v>
      </c>
      <c r="N4876" s="37">
        <v>0</v>
      </c>
      <c r="O4876">
        <v>1201193.56</v>
      </c>
      <c r="P4876" t="s">
        <v>766</v>
      </c>
      <c r="Q4876" t="s">
        <v>766</v>
      </c>
      <c r="R4876" t="s">
        <v>766</v>
      </c>
      <c r="S4876" t="s">
        <v>758</v>
      </c>
    </row>
    <row r="4877" spans="1:19" x14ac:dyDescent="0.3">
      <c r="A4877" t="s">
        <v>747</v>
      </c>
      <c r="B4877" t="s">
        <v>748</v>
      </c>
      <c r="C4877" t="s">
        <v>754</v>
      </c>
      <c r="D4877" t="s">
        <v>750</v>
      </c>
      <c r="E4877">
        <v>6</v>
      </c>
      <c r="F4877" t="s">
        <v>380</v>
      </c>
      <c r="G4877" s="37">
        <v>-7725.19</v>
      </c>
      <c r="H4877" t="s">
        <v>751</v>
      </c>
      <c r="I4877">
        <v>-7725.19</v>
      </c>
      <c r="J4877" t="s">
        <v>751</v>
      </c>
      <c r="K4877">
        <v>-7725.19</v>
      </c>
      <c r="L4877" t="s">
        <v>751</v>
      </c>
      <c r="M4877" t="s">
        <v>751</v>
      </c>
      <c r="N4877" s="37">
        <v>0</v>
      </c>
      <c r="O4877" t="s">
        <v>751</v>
      </c>
      <c r="P4877" t="s">
        <v>751</v>
      </c>
      <c r="Q4877" t="s">
        <v>751</v>
      </c>
      <c r="R4877" t="s">
        <v>751</v>
      </c>
      <c r="S4877" t="s">
        <v>758</v>
      </c>
    </row>
    <row r="4878" spans="1:19" x14ac:dyDescent="0.3">
      <c r="A4878" t="s">
        <v>752</v>
      </c>
      <c r="B4878" t="s">
        <v>748</v>
      </c>
      <c r="C4878" t="s">
        <v>754</v>
      </c>
      <c r="D4878" t="s">
        <v>750</v>
      </c>
      <c r="E4878">
        <v>6</v>
      </c>
      <c r="F4878" t="s">
        <v>134</v>
      </c>
      <c r="G4878" s="37">
        <v>-13756.21</v>
      </c>
      <c r="H4878" t="s">
        <v>751</v>
      </c>
      <c r="I4878">
        <v>-13756.21</v>
      </c>
      <c r="J4878" t="s">
        <v>751</v>
      </c>
      <c r="K4878">
        <v>-13756.21</v>
      </c>
      <c r="L4878" t="s">
        <v>751</v>
      </c>
      <c r="M4878" t="s">
        <v>751</v>
      </c>
      <c r="N4878" s="37">
        <v>0</v>
      </c>
      <c r="O4878" t="s">
        <v>751</v>
      </c>
      <c r="P4878" t="s">
        <v>751</v>
      </c>
      <c r="Q4878" t="s">
        <v>751</v>
      </c>
      <c r="R4878" t="s">
        <v>751</v>
      </c>
      <c r="S4878" t="s">
        <v>758</v>
      </c>
    </row>
    <row r="4879" spans="1:19" x14ac:dyDescent="0.3">
      <c r="A4879" t="s">
        <v>747</v>
      </c>
      <c r="B4879" t="s">
        <v>748</v>
      </c>
      <c r="C4879" t="s">
        <v>749</v>
      </c>
      <c r="D4879" t="s">
        <v>750</v>
      </c>
      <c r="E4879">
        <v>8</v>
      </c>
      <c r="F4879" t="s">
        <v>516</v>
      </c>
      <c r="G4879" s="37">
        <v>718464.58</v>
      </c>
      <c r="H4879">
        <v>3.62</v>
      </c>
      <c r="I4879">
        <v>718464.58</v>
      </c>
      <c r="J4879">
        <v>16.16</v>
      </c>
      <c r="K4879">
        <v>718464.58</v>
      </c>
      <c r="L4879">
        <v>70.66</v>
      </c>
      <c r="M4879" t="s">
        <v>751</v>
      </c>
      <c r="N4879" s="37">
        <v>0</v>
      </c>
      <c r="O4879">
        <v>5747716.6399999997</v>
      </c>
      <c r="P4879" t="s">
        <v>766</v>
      </c>
      <c r="Q4879" t="s">
        <v>766</v>
      </c>
      <c r="R4879" t="s">
        <v>768</v>
      </c>
      <c r="S4879" t="s">
        <v>758</v>
      </c>
    </row>
    <row r="4880" spans="1:19" x14ac:dyDescent="0.3">
      <c r="A4880" t="s">
        <v>753</v>
      </c>
      <c r="B4880" t="s">
        <v>748</v>
      </c>
      <c r="C4880" t="s">
        <v>754</v>
      </c>
      <c r="D4880" t="s">
        <v>750</v>
      </c>
      <c r="E4880">
        <v>-1</v>
      </c>
      <c r="F4880" t="s">
        <v>255</v>
      </c>
      <c r="G4880" s="37">
        <v>-5.63</v>
      </c>
      <c r="H4880" t="s">
        <v>751</v>
      </c>
      <c r="I4880">
        <v>-5.63</v>
      </c>
      <c r="J4880" t="s">
        <v>751</v>
      </c>
      <c r="K4880">
        <v>-5.63</v>
      </c>
      <c r="L4880" t="s">
        <v>751</v>
      </c>
      <c r="M4880">
        <v>1</v>
      </c>
      <c r="N4880" s="37">
        <v>0</v>
      </c>
      <c r="O4880" t="s">
        <v>751</v>
      </c>
      <c r="P4880" t="s">
        <v>751</v>
      </c>
      <c r="Q4880" t="s">
        <v>751</v>
      </c>
      <c r="R4880" t="s">
        <v>751</v>
      </c>
      <c r="S4880" t="s">
        <v>758</v>
      </c>
    </row>
    <row r="4881" spans="1:19" x14ac:dyDescent="0.3">
      <c r="A4881" t="s">
        <v>747</v>
      </c>
      <c r="B4881" t="s">
        <v>748</v>
      </c>
      <c r="C4881" t="s">
        <v>749</v>
      </c>
      <c r="D4881" t="s">
        <v>750</v>
      </c>
      <c r="E4881">
        <v>9</v>
      </c>
      <c r="F4881" t="s">
        <v>551</v>
      </c>
      <c r="G4881" s="37">
        <v>209683.84</v>
      </c>
      <c r="H4881">
        <v>5.48</v>
      </c>
      <c r="I4881">
        <v>209683.84</v>
      </c>
      <c r="J4881">
        <v>29.44</v>
      </c>
      <c r="K4881">
        <v>209683.84</v>
      </c>
      <c r="L4881">
        <v>11.57</v>
      </c>
      <c r="M4881" t="s">
        <v>751</v>
      </c>
      <c r="N4881" s="37">
        <v>0</v>
      </c>
      <c r="O4881">
        <v>1887154.56</v>
      </c>
      <c r="P4881" t="s">
        <v>766</v>
      </c>
      <c r="Q4881" t="s">
        <v>766</v>
      </c>
      <c r="R4881" t="s">
        <v>768</v>
      </c>
      <c r="S4881" t="s">
        <v>758</v>
      </c>
    </row>
    <row r="4882" spans="1:19" x14ac:dyDescent="0.3">
      <c r="A4882" t="s">
        <v>747</v>
      </c>
      <c r="B4882" t="s">
        <v>748</v>
      </c>
      <c r="C4882" t="s">
        <v>749</v>
      </c>
      <c r="D4882" t="s">
        <v>750</v>
      </c>
      <c r="E4882">
        <v>-1</v>
      </c>
      <c r="F4882" t="s">
        <v>261</v>
      </c>
      <c r="G4882" s="37">
        <v>146872.99</v>
      </c>
      <c r="H4882">
        <v>12.64</v>
      </c>
      <c r="I4882">
        <v>146872.99</v>
      </c>
      <c r="J4882">
        <v>6.01</v>
      </c>
      <c r="K4882">
        <v>146872.99</v>
      </c>
      <c r="L4882">
        <v>57.52</v>
      </c>
      <c r="M4882" t="s">
        <v>751</v>
      </c>
      <c r="N4882" s="37">
        <v>0</v>
      </c>
      <c r="O4882" t="s">
        <v>751</v>
      </c>
      <c r="P4882" t="s">
        <v>766</v>
      </c>
      <c r="Q4882" t="s">
        <v>766</v>
      </c>
      <c r="R4882" t="s">
        <v>766</v>
      </c>
      <c r="S4882" t="s">
        <v>758</v>
      </c>
    </row>
    <row r="4883" spans="1:19" x14ac:dyDescent="0.3">
      <c r="A4883" t="s">
        <v>747</v>
      </c>
      <c r="B4883" t="s">
        <v>748</v>
      </c>
      <c r="C4883" t="s">
        <v>749</v>
      </c>
      <c r="D4883" t="s">
        <v>750</v>
      </c>
      <c r="E4883">
        <v>1</v>
      </c>
      <c r="F4883" t="s">
        <v>15</v>
      </c>
      <c r="G4883" s="37">
        <v>22520.82</v>
      </c>
      <c r="H4883">
        <v>0.79</v>
      </c>
      <c r="I4883">
        <v>22520.82</v>
      </c>
      <c r="J4883">
        <v>0.43</v>
      </c>
      <c r="K4883">
        <v>22520.82</v>
      </c>
      <c r="L4883">
        <v>7.05</v>
      </c>
      <c r="M4883" t="s">
        <v>751</v>
      </c>
      <c r="N4883" s="37">
        <v>0</v>
      </c>
      <c r="O4883">
        <v>22520.82</v>
      </c>
      <c r="P4883" t="s">
        <v>766</v>
      </c>
      <c r="Q4883" t="s">
        <v>766</v>
      </c>
      <c r="R4883" t="s">
        <v>766</v>
      </c>
      <c r="S4883" t="s">
        <v>758</v>
      </c>
    </row>
    <row r="4884" spans="1:19" x14ac:dyDescent="0.3">
      <c r="A4884" t="s">
        <v>747</v>
      </c>
      <c r="B4884" t="s">
        <v>748</v>
      </c>
      <c r="C4884" t="s">
        <v>749</v>
      </c>
      <c r="D4884" t="s">
        <v>750</v>
      </c>
      <c r="E4884">
        <v>5</v>
      </c>
      <c r="F4884" t="s">
        <v>52</v>
      </c>
      <c r="G4884" s="37">
        <v>35771.65</v>
      </c>
      <c r="H4884">
        <v>2.08</v>
      </c>
      <c r="I4884">
        <v>35771.65</v>
      </c>
      <c r="J4884">
        <v>11.18</v>
      </c>
      <c r="K4884">
        <v>35771.65</v>
      </c>
      <c r="L4884">
        <v>3.9</v>
      </c>
      <c r="M4884" t="s">
        <v>751</v>
      </c>
      <c r="N4884" s="37">
        <v>0</v>
      </c>
      <c r="O4884">
        <v>178858.25</v>
      </c>
      <c r="P4884" t="s">
        <v>766</v>
      </c>
      <c r="Q4884" t="s">
        <v>766</v>
      </c>
      <c r="R4884" t="s">
        <v>768</v>
      </c>
      <c r="S4884" t="s">
        <v>758</v>
      </c>
    </row>
    <row r="4885" spans="1:19" x14ac:dyDescent="0.3">
      <c r="A4885" t="s">
        <v>747</v>
      </c>
      <c r="B4885" t="s">
        <v>748</v>
      </c>
      <c r="C4885" t="s">
        <v>749</v>
      </c>
      <c r="D4885" t="s">
        <v>750</v>
      </c>
      <c r="E4885">
        <v>2</v>
      </c>
      <c r="F4885" t="s">
        <v>26</v>
      </c>
      <c r="G4885" s="37">
        <v>2164257.3199999998</v>
      </c>
      <c r="H4885">
        <v>94.72</v>
      </c>
      <c r="I4885">
        <v>2164257.3199999998</v>
      </c>
      <c r="J4885">
        <v>64.400000000000006</v>
      </c>
      <c r="K4885">
        <v>2164257.3199999998</v>
      </c>
      <c r="L4885">
        <v>1154.31</v>
      </c>
      <c r="M4885" t="s">
        <v>751</v>
      </c>
      <c r="N4885" s="37">
        <v>145404.07</v>
      </c>
      <c r="O4885">
        <v>4328514.6399999997</v>
      </c>
      <c r="P4885" t="s">
        <v>766</v>
      </c>
      <c r="Q4885" t="s">
        <v>766</v>
      </c>
      <c r="R4885" t="s">
        <v>766</v>
      </c>
      <c r="S4885" t="s">
        <v>758</v>
      </c>
    </row>
    <row r="4886" spans="1:19" x14ac:dyDescent="0.3">
      <c r="A4886" t="s">
        <v>747</v>
      </c>
      <c r="B4886" t="s">
        <v>748</v>
      </c>
      <c r="C4886" t="s">
        <v>749</v>
      </c>
      <c r="D4886" t="s">
        <v>750</v>
      </c>
      <c r="E4886">
        <v>5</v>
      </c>
      <c r="F4886" t="s">
        <v>250</v>
      </c>
      <c r="G4886" s="37">
        <v>58804.17</v>
      </c>
      <c r="H4886">
        <v>537.13</v>
      </c>
      <c r="I4886">
        <v>58804.17</v>
      </c>
      <c r="J4886">
        <v>685.91</v>
      </c>
      <c r="K4886">
        <v>58804.17</v>
      </c>
      <c r="L4886">
        <v>94.34</v>
      </c>
      <c r="M4886" t="s">
        <v>751</v>
      </c>
      <c r="N4886" s="37">
        <v>0</v>
      </c>
      <c r="O4886">
        <v>294020.84999999998</v>
      </c>
      <c r="P4886" t="s">
        <v>766</v>
      </c>
      <c r="Q4886" t="s">
        <v>766</v>
      </c>
      <c r="R4886" t="s">
        <v>768</v>
      </c>
      <c r="S4886" t="s">
        <v>758</v>
      </c>
    </row>
    <row r="4887" spans="1:19" x14ac:dyDescent="0.3">
      <c r="A4887" t="s">
        <v>747</v>
      </c>
      <c r="B4887" t="s">
        <v>748</v>
      </c>
      <c r="C4887" t="s">
        <v>749</v>
      </c>
      <c r="D4887" t="s">
        <v>750</v>
      </c>
      <c r="E4887">
        <v>7</v>
      </c>
      <c r="F4887" t="s">
        <v>563</v>
      </c>
      <c r="G4887" s="37">
        <v>298104.46999999997</v>
      </c>
      <c r="H4887">
        <v>2.89</v>
      </c>
      <c r="I4887">
        <v>298104.46999999997</v>
      </c>
      <c r="J4887">
        <v>15.53</v>
      </c>
      <c r="K4887">
        <v>298104.46999999997</v>
      </c>
      <c r="L4887" t="s">
        <v>751</v>
      </c>
      <c r="M4887" t="s">
        <v>751</v>
      </c>
      <c r="N4887" s="37">
        <v>0</v>
      </c>
      <c r="O4887">
        <v>2086731.29</v>
      </c>
      <c r="P4887" t="s">
        <v>766</v>
      </c>
      <c r="Q4887" t="s">
        <v>766</v>
      </c>
      <c r="R4887" t="s">
        <v>768</v>
      </c>
      <c r="S4887" t="s">
        <v>758</v>
      </c>
    </row>
    <row r="4888" spans="1:19" x14ac:dyDescent="0.3">
      <c r="A4888" t="s">
        <v>753</v>
      </c>
      <c r="B4888" t="s">
        <v>748</v>
      </c>
      <c r="C4888" t="s">
        <v>749</v>
      </c>
      <c r="D4888" t="s">
        <v>750</v>
      </c>
      <c r="E4888">
        <v>-1</v>
      </c>
      <c r="F4888" t="s">
        <v>13</v>
      </c>
      <c r="G4888" s="37">
        <v>38.090000000000003</v>
      </c>
      <c r="H4888">
        <v>0</v>
      </c>
      <c r="I4888">
        <v>38.090000000000003</v>
      </c>
      <c r="J4888">
        <v>0</v>
      </c>
      <c r="K4888">
        <v>38.090000000000003</v>
      </c>
      <c r="L4888">
        <v>0</v>
      </c>
      <c r="M4888" t="s">
        <v>751</v>
      </c>
      <c r="N4888" s="37">
        <v>0</v>
      </c>
      <c r="O4888" t="s">
        <v>751</v>
      </c>
      <c r="P4888" t="s">
        <v>766</v>
      </c>
      <c r="Q4888" t="s">
        <v>766</v>
      </c>
      <c r="R4888" t="s">
        <v>766</v>
      </c>
      <c r="S4888" t="s">
        <v>758</v>
      </c>
    </row>
    <row r="4889" spans="1:19" x14ac:dyDescent="0.3">
      <c r="A4889" t="s">
        <v>752</v>
      </c>
      <c r="B4889" t="s">
        <v>748</v>
      </c>
      <c r="C4889" t="s">
        <v>749</v>
      </c>
      <c r="D4889" t="s">
        <v>750</v>
      </c>
      <c r="E4889">
        <v>1</v>
      </c>
      <c r="F4889" t="s">
        <v>265</v>
      </c>
      <c r="G4889" s="37">
        <v>70715.05</v>
      </c>
      <c r="H4889">
        <v>1.32</v>
      </c>
      <c r="I4889">
        <v>70715.05</v>
      </c>
      <c r="J4889">
        <v>6.64</v>
      </c>
      <c r="K4889">
        <v>70715.05</v>
      </c>
      <c r="L4889">
        <v>3.95</v>
      </c>
      <c r="M4889" t="s">
        <v>751</v>
      </c>
      <c r="N4889" s="37">
        <v>0</v>
      </c>
      <c r="O4889">
        <v>70715.05</v>
      </c>
      <c r="P4889" t="s">
        <v>766</v>
      </c>
      <c r="Q4889" t="s">
        <v>766</v>
      </c>
      <c r="R4889" t="s">
        <v>768</v>
      </c>
      <c r="S4889" t="s">
        <v>758</v>
      </c>
    </row>
    <row r="4890" spans="1:19" x14ac:dyDescent="0.3">
      <c r="A4890" t="s">
        <v>747</v>
      </c>
      <c r="B4890" t="s">
        <v>748</v>
      </c>
      <c r="C4890" t="s">
        <v>754</v>
      </c>
      <c r="D4890" t="s">
        <v>750</v>
      </c>
      <c r="E4890">
        <v>1</v>
      </c>
      <c r="F4890" t="s">
        <v>286</v>
      </c>
      <c r="G4890" s="37">
        <v>-694.01</v>
      </c>
      <c r="H4890" t="s">
        <v>751</v>
      </c>
      <c r="I4890">
        <v>-694.01</v>
      </c>
      <c r="J4890" t="s">
        <v>751</v>
      </c>
      <c r="K4890">
        <v>-694.01</v>
      </c>
      <c r="L4890" t="s">
        <v>751</v>
      </c>
      <c r="M4890" t="s">
        <v>751</v>
      </c>
      <c r="N4890" s="37">
        <v>0</v>
      </c>
      <c r="O4890" t="s">
        <v>751</v>
      </c>
      <c r="P4890" t="s">
        <v>751</v>
      </c>
      <c r="Q4890" t="s">
        <v>751</v>
      </c>
      <c r="R4890" t="s">
        <v>751</v>
      </c>
      <c r="S4890" t="s">
        <v>758</v>
      </c>
    </row>
    <row r="4891" spans="1:19" x14ac:dyDescent="0.3">
      <c r="A4891" t="s">
        <v>752</v>
      </c>
      <c r="B4891" t="s">
        <v>748</v>
      </c>
      <c r="C4891" t="s">
        <v>749</v>
      </c>
      <c r="D4891" t="s">
        <v>750</v>
      </c>
      <c r="E4891">
        <v>7</v>
      </c>
      <c r="F4891" t="s">
        <v>186</v>
      </c>
      <c r="G4891" s="37">
        <v>312221.21000000002</v>
      </c>
      <c r="H4891" t="s">
        <v>751</v>
      </c>
      <c r="I4891">
        <v>312221.21000000002</v>
      </c>
      <c r="J4891" t="s">
        <v>751</v>
      </c>
      <c r="K4891">
        <v>312221.21000000002</v>
      </c>
      <c r="L4891">
        <v>2.36</v>
      </c>
      <c r="M4891" t="s">
        <v>751</v>
      </c>
      <c r="N4891" s="37">
        <v>0</v>
      </c>
      <c r="O4891">
        <v>2185548.4700000002</v>
      </c>
      <c r="P4891" t="s">
        <v>766</v>
      </c>
      <c r="Q4891" t="s">
        <v>766</v>
      </c>
      <c r="R4891" t="s">
        <v>768</v>
      </c>
      <c r="S4891" t="s">
        <v>758</v>
      </c>
    </row>
    <row r="4892" spans="1:19" x14ac:dyDescent="0.3">
      <c r="A4892" t="s">
        <v>747</v>
      </c>
      <c r="B4892" t="s">
        <v>748</v>
      </c>
      <c r="C4892" t="s">
        <v>749</v>
      </c>
      <c r="D4892" t="s">
        <v>750</v>
      </c>
      <c r="E4892">
        <v>4</v>
      </c>
      <c r="F4892" t="s">
        <v>481</v>
      </c>
      <c r="G4892" s="37">
        <v>970525.86</v>
      </c>
      <c r="H4892">
        <v>173.78</v>
      </c>
      <c r="I4892">
        <v>970525.86</v>
      </c>
      <c r="J4892">
        <v>82.54</v>
      </c>
      <c r="K4892">
        <v>970525.86</v>
      </c>
      <c r="L4892">
        <v>790.56</v>
      </c>
      <c r="M4892" t="s">
        <v>751</v>
      </c>
      <c r="N4892" s="37">
        <v>73.16</v>
      </c>
      <c r="O4892">
        <v>3882103.44</v>
      </c>
      <c r="P4892" t="s">
        <v>766</v>
      </c>
      <c r="Q4892" t="s">
        <v>766</v>
      </c>
      <c r="R4892" t="s">
        <v>766</v>
      </c>
      <c r="S4892" t="s">
        <v>758</v>
      </c>
    </row>
    <row r="4893" spans="1:19" x14ac:dyDescent="0.3">
      <c r="A4893" t="s">
        <v>747</v>
      </c>
      <c r="B4893" t="s">
        <v>748</v>
      </c>
      <c r="C4893" t="s">
        <v>754</v>
      </c>
      <c r="D4893" t="s">
        <v>750</v>
      </c>
      <c r="E4893">
        <v>-1</v>
      </c>
      <c r="F4893" t="s">
        <v>471</v>
      </c>
      <c r="G4893" s="37">
        <v>-1.1200000000000001</v>
      </c>
      <c r="H4893" t="s">
        <v>751</v>
      </c>
      <c r="I4893">
        <v>-1.1200000000000001</v>
      </c>
      <c r="J4893" t="s">
        <v>751</v>
      </c>
      <c r="K4893">
        <v>-1.1200000000000001</v>
      </c>
      <c r="L4893" t="s">
        <v>751</v>
      </c>
      <c r="M4893" t="s">
        <v>751</v>
      </c>
      <c r="N4893" s="37">
        <v>0</v>
      </c>
      <c r="O4893" t="s">
        <v>751</v>
      </c>
      <c r="P4893" t="s">
        <v>751</v>
      </c>
      <c r="Q4893" t="s">
        <v>751</v>
      </c>
      <c r="R4893" t="s">
        <v>751</v>
      </c>
      <c r="S4893" t="s">
        <v>758</v>
      </c>
    </row>
    <row r="4894" spans="1:19" x14ac:dyDescent="0.3">
      <c r="A4894" t="s">
        <v>747</v>
      </c>
      <c r="B4894" t="s">
        <v>748</v>
      </c>
      <c r="C4894" t="s">
        <v>749</v>
      </c>
      <c r="D4894" t="s">
        <v>750</v>
      </c>
      <c r="E4894">
        <v>8</v>
      </c>
      <c r="F4894" t="s">
        <v>400</v>
      </c>
      <c r="G4894" s="37">
        <v>36321.01</v>
      </c>
      <c r="H4894">
        <v>25.68</v>
      </c>
      <c r="I4894">
        <v>36321.01</v>
      </c>
      <c r="J4894">
        <v>6.08</v>
      </c>
      <c r="K4894">
        <v>36321.01</v>
      </c>
      <c r="L4894">
        <v>83.56</v>
      </c>
      <c r="M4894" t="s">
        <v>751</v>
      </c>
      <c r="N4894" s="37">
        <v>0</v>
      </c>
      <c r="O4894">
        <v>290568.08</v>
      </c>
      <c r="P4894" t="s">
        <v>766</v>
      </c>
      <c r="Q4894" t="s">
        <v>766</v>
      </c>
      <c r="R4894" t="s">
        <v>766</v>
      </c>
      <c r="S4894" t="s">
        <v>758</v>
      </c>
    </row>
    <row r="4895" spans="1:19" x14ac:dyDescent="0.3">
      <c r="A4895" t="s">
        <v>752</v>
      </c>
      <c r="B4895" t="s">
        <v>748</v>
      </c>
      <c r="C4895" t="s">
        <v>754</v>
      </c>
      <c r="D4895" t="s">
        <v>750</v>
      </c>
      <c r="E4895">
        <v>-4</v>
      </c>
      <c r="F4895" t="s">
        <v>470</v>
      </c>
      <c r="G4895" s="37">
        <v>-259533.39</v>
      </c>
      <c r="H4895" t="s">
        <v>751</v>
      </c>
      <c r="I4895">
        <v>-259533.39</v>
      </c>
      <c r="J4895" t="s">
        <v>751</v>
      </c>
      <c r="K4895">
        <v>-259533.39</v>
      </c>
      <c r="L4895" t="s">
        <v>751</v>
      </c>
      <c r="M4895" t="s">
        <v>751</v>
      </c>
      <c r="N4895" s="37">
        <v>0</v>
      </c>
      <c r="O4895" t="s">
        <v>751</v>
      </c>
      <c r="P4895" t="s">
        <v>751</v>
      </c>
      <c r="Q4895" t="s">
        <v>751</v>
      </c>
      <c r="R4895" t="s">
        <v>751</v>
      </c>
      <c r="S4895" t="s">
        <v>758</v>
      </c>
    </row>
    <row r="4896" spans="1:19" x14ac:dyDescent="0.3">
      <c r="A4896" t="s">
        <v>747</v>
      </c>
      <c r="B4896" t="s">
        <v>748</v>
      </c>
      <c r="C4896" t="s">
        <v>754</v>
      </c>
      <c r="D4896" t="s">
        <v>750</v>
      </c>
      <c r="E4896">
        <v>-1</v>
      </c>
      <c r="F4896" t="s">
        <v>170</v>
      </c>
      <c r="G4896" s="37">
        <v>-4.51</v>
      </c>
      <c r="H4896" t="s">
        <v>751</v>
      </c>
      <c r="I4896">
        <v>-4.51</v>
      </c>
      <c r="J4896" t="s">
        <v>751</v>
      </c>
      <c r="K4896">
        <v>-4.51</v>
      </c>
      <c r="L4896" t="s">
        <v>751</v>
      </c>
      <c r="M4896">
        <v>1</v>
      </c>
      <c r="N4896" s="37">
        <v>0</v>
      </c>
      <c r="O4896" t="s">
        <v>751</v>
      </c>
      <c r="P4896" t="s">
        <v>751</v>
      </c>
      <c r="Q4896" t="s">
        <v>751</v>
      </c>
      <c r="R4896" t="s">
        <v>751</v>
      </c>
      <c r="S4896" t="s">
        <v>758</v>
      </c>
    </row>
    <row r="4897" spans="1:19" x14ac:dyDescent="0.3">
      <c r="A4897" t="s">
        <v>752</v>
      </c>
      <c r="B4897" t="s">
        <v>748</v>
      </c>
      <c r="C4897" t="s">
        <v>749</v>
      </c>
      <c r="D4897" t="s">
        <v>750</v>
      </c>
      <c r="E4897">
        <v>-1</v>
      </c>
      <c r="F4897" t="s">
        <v>7</v>
      </c>
      <c r="G4897" s="37">
        <v>260.26</v>
      </c>
      <c r="H4897">
        <v>0.17</v>
      </c>
      <c r="I4897">
        <v>260.26</v>
      </c>
      <c r="J4897">
        <v>0.01</v>
      </c>
      <c r="K4897">
        <v>260.26</v>
      </c>
      <c r="L4897">
        <v>7.0000000000000007E-2</v>
      </c>
      <c r="M4897" t="s">
        <v>751</v>
      </c>
      <c r="N4897" s="37">
        <v>0</v>
      </c>
      <c r="O4897" t="s">
        <v>751</v>
      </c>
      <c r="P4897" t="s">
        <v>766</v>
      </c>
      <c r="Q4897" t="s">
        <v>766</v>
      </c>
      <c r="R4897" t="s">
        <v>766</v>
      </c>
      <c r="S4897" t="s">
        <v>758</v>
      </c>
    </row>
    <row r="4898" spans="1:19" x14ac:dyDescent="0.3">
      <c r="A4898" t="s">
        <v>747</v>
      </c>
      <c r="B4898" t="s">
        <v>748</v>
      </c>
      <c r="C4898" t="s">
        <v>749</v>
      </c>
      <c r="D4898" t="s">
        <v>750</v>
      </c>
      <c r="E4898">
        <v>2</v>
      </c>
      <c r="F4898" t="s">
        <v>29</v>
      </c>
      <c r="G4898" s="37">
        <v>107762.37</v>
      </c>
      <c r="H4898" t="s">
        <v>751</v>
      </c>
      <c r="I4898">
        <v>107762.37</v>
      </c>
      <c r="J4898" t="s">
        <v>751</v>
      </c>
      <c r="K4898">
        <v>107762.37</v>
      </c>
      <c r="L4898">
        <v>56.26</v>
      </c>
      <c r="M4898" t="s">
        <v>751</v>
      </c>
      <c r="N4898" s="37">
        <v>0</v>
      </c>
      <c r="O4898">
        <v>215524.74</v>
      </c>
      <c r="P4898" t="s">
        <v>766</v>
      </c>
      <c r="Q4898" t="s">
        <v>766</v>
      </c>
      <c r="R4898" t="s">
        <v>768</v>
      </c>
      <c r="S4898" t="s">
        <v>758</v>
      </c>
    </row>
    <row r="4899" spans="1:19" x14ac:dyDescent="0.3">
      <c r="A4899" t="s">
        <v>747</v>
      </c>
      <c r="B4899" t="s">
        <v>748</v>
      </c>
      <c r="C4899" t="s">
        <v>749</v>
      </c>
      <c r="D4899" t="s">
        <v>750</v>
      </c>
      <c r="E4899">
        <v>1</v>
      </c>
      <c r="F4899" t="s">
        <v>449</v>
      </c>
      <c r="G4899" s="37">
        <v>14463.91</v>
      </c>
      <c r="H4899">
        <v>405.28</v>
      </c>
      <c r="I4899">
        <v>14463.91</v>
      </c>
      <c r="J4899">
        <v>0.54</v>
      </c>
      <c r="K4899">
        <v>14463.91</v>
      </c>
      <c r="L4899">
        <v>7.49</v>
      </c>
      <c r="M4899" t="s">
        <v>751</v>
      </c>
      <c r="N4899" s="37">
        <v>0</v>
      </c>
      <c r="O4899">
        <v>14463.91</v>
      </c>
      <c r="P4899" t="s">
        <v>766</v>
      </c>
      <c r="Q4899" t="s">
        <v>768</v>
      </c>
      <c r="R4899" t="s">
        <v>768</v>
      </c>
      <c r="S4899" t="s">
        <v>758</v>
      </c>
    </row>
    <row r="4900" spans="1:19" x14ac:dyDescent="0.3">
      <c r="A4900" t="s">
        <v>753</v>
      </c>
      <c r="B4900" t="s">
        <v>748</v>
      </c>
      <c r="C4900" t="s">
        <v>749</v>
      </c>
      <c r="D4900" t="s">
        <v>750</v>
      </c>
      <c r="E4900">
        <v>2</v>
      </c>
      <c r="F4900" t="s">
        <v>183</v>
      </c>
      <c r="G4900" s="37">
        <v>1430872.86</v>
      </c>
      <c r="H4900" t="s">
        <v>751</v>
      </c>
      <c r="I4900">
        <v>1430872.86</v>
      </c>
      <c r="J4900" t="s">
        <v>751</v>
      </c>
      <c r="K4900">
        <v>1430872.86</v>
      </c>
      <c r="L4900">
        <v>1519.63</v>
      </c>
      <c r="M4900" t="s">
        <v>751</v>
      </c>
      <c r="N4900" s="37">
        <v>0</v>
      </c>
      <c r="O4900">
        <v>2861745.72</v>
      </c>
      <c r="P4900" t="s">
        <v>766</v>
      </c>
      <c r="Q4900" t="s">
        <v>766</v>
      </c>
      <c r="R4900" t="s">
        <v>768</v>
      </c>
      <c r="S4900" t="s">
        <v>758</v>
      </c>
    </row>
    <row r="4901" spans="1:19" x14ac:dyDescent="0.3">
      <c r="A4901" t="s">
        <v>753</v>
      </c>
      <c r="B4901" t="s">
        <v>748</v>
      </c>
      <c r="C4901" t="s">
        <v>749</v>
      </c>
      <c r="D4901" t="s">
        <v>750</v>
      </c>
      <c r="E4901">
        <v>8</v>
      </c>
      <c r="F4901" t="s">
        <v>214</v>
      </c>
      <c r="G4901" s="37">
        <v>126084.1</v>
      </c>
      <c r="H4901">
        <v>2.34</v>
      </c>
      <c r="I4901">
        <v>126084.1</v>
      </c>
      <c r="J4901">
        <v>12.57</v>
      </c>
      <c r="K4901">
        <v>126084.1</v>
      </c>
      <c r="L4901">
        <v>134.74</v>
      </c>
      <c r="M4901" t="s">
        <v>751</v>
      </c>
      <c r="N4901" s="37">
        <v>0</v>
      </c>
      <c r="O4901">
        <v>1008672.8</v>
      </c>
      <c r="P4901" t="s">
        <v>766</v>
      </c>
      <c r="Q4901" t="s">
        <v>766</v>
      </c>
      <c r="R4901" t="s">
        <v>768</v>
      </c>
      <c r="S4901" t="s">
        <v>758</v>
      </c>
    </row>
    <row r="4902" spans="1:19" x14ac:dyDescent="0.3">
      <c r="A4902" t="s">
        <v>752</v>
      </c>
      <c r="B4902" t="s">
        <v>748</v>
      </c>
      <c r="C4902" t="s">
        <v>754</v>
      </c>
      <c r="D4902" t="s">
        <v>750</v>
      </c>
      <c r="E4902">
        <v>19</v>
      </c>
      <c r="F4902" t="s">
        <v>469</v>
      </c>
      <c r="G4902" s="37">
        <v>-2148615.11</v>
      </c>
      <c r="H4902" t="s">
        <v>751</v>
      </c>
      <c r="I4902">
        <v>-2148615.11</v>
      </c>
      <c r="J4902" t="s">
        <v>751</v>
      </c>
      <c r="K4902">
        <v>-2148615.11</v>
      </c>
      <c r="L4902" t="s">
        <v>751</v>
      </c>
      <c r="M4902" t="s">
        <v>751</v>
      </c>
      <c r="N4902" s="37">
        <v>0</v>
      </c>
      <c r="O4902" t="s">
        <v>751</v>
      </c>
      <c r="P4902" t="s">
        <v>751</v>
      </c>
      <c r="Q4902" t="s">
        <v>751</v>
      </c>
      <c r="R4902" t="s">
        <v>751</v>
      </c>
      <c r="S4902" t="s">
        <v>758</v>
      </c>
    </row>
    <row r="4903" spans="1:19" x14ac:dyDescent="0.3">
      <c r="A4903" t="s">
        <v>753</v>
      </c>
      <c r="B4903" t="s">
        <v>748</v>
      </c>
      <c r="C4903" t="s">
        <v>754</v>
      </c>
      <c r="D4903" t="s">
        <v>750</v>
      </c>
      <c r="E4903">
        <v>0</v>
      </c>
      <c r="F4903" t="s">
        <v>396</v>
      </c>
      <c r="G4903" s="37">
        <v>-63748.69</v>
      </c>
      <c r="H4903" t="s">
        <v>751</v>
      </c>
      <c r="I4903">
        <v>-63748.69</v>
      </c>
      <c r="J4903" t="s">
        <v>751</v>
      </c>
      <c r="K4903">
        <v>-63748.69</v>
      </c>
      <c r="L4903" t="s">
        <v>751</v>
      </c>
      <c r="M4903" t="s">
        <v>751</v>
      </c>
      <c r="N4903" s="37">
        <v>0</v>
      </c>
      <c r="O4903" t="s">
        <v>751</v>
      </c>
      <c r="P4903" t="s">
        <v>751</v>
      </c>
      <c r="Q4903" t="s">
        <v>751</v>
      </c>
      <c r="R4903" t="s">
        <v>751</v>
      </c>
      <c r="S4903" t="s">
        <v>758</v>
      </c>
    </row>
    <row r="4904" spans="1:19" x14ac:dyDescent="0.3">
      <c r="A4904" t="s">
        <v>753</v>
      </c>
      <c r="B4904" t="s">
        <v>748</v>
      </c>
      <c r="C4904" t="s">
        <v>754</v>
      </c>
      <c r="D4904" t="s">
        <v>750</v>
      </c>
      <c r="E4904">
        <v>-1</v>
      </c>
      <c r="F4904" t="s">
        <v>392</v>
      </c>
      <c r="G4904" s="37">
        <v>-5679.49</v>
      </c>
      <c r="H4904" t="s">
        <v>751</v>
      </c>
      <c r="I4904">
        <v>-5679.49</v>
      </c>
      <c r="J4904" t="s">
        <v>751</v>
      </c>
      <c r="K4904">
        <v>-5679.49</v>
      </c>
      <c r="L4904" t="s">
        <v>751</v>
      </c>
      <c r="M4904" t="s">
        <v>751</v>
      </c>
      <c r="N4904" s="37">
        <v>0</v>
      </c>
      <c r="O4904" t="s">
        <v>751</v>
      </c>
      <c r="P4904" t="s">
        <v>751</v>
      </c>
      <c r="Q4904" t="s">
        <v>751</v>
      </c>
      <c r="R4904" t="s">
        <v>751</v>
      </c>
      <c r="S4904" t="s">
        <v>758</v>
      </c>
    </row>
    <row r="4905" spans="1:19" x14ac:dyDescent="0.3">
      <c r="A4905" t="s">
        <v>753</v>
      </c>
      <c r="B4905" t="s">
        <v>748</v>
      </c>
      <c r="C4905" t="s">
        <v>754</v>
      </c>
      <c r="D4905" t="s">
        <v>750</v>
      </c>
      <c r="E4905">
        <v>1</v>
      </c>
      <c r="F4905" t="s">
        <v>305</v>
      </c>
      <c r="G4905" s="37">
        <v>-588.25</v>
      </c>
      <c r="H4905" t="s">
        <v>751</v>
      </c>
      <c r="I4905">
        <v>-588.25</v>
      </c>
      <c r="J4905" t="s">
        <v>751</v>
      </c>
      <c r="K4905">
        <v>-588.25</v>
      </c>
      <c r="L4905" t="s">
        <v>751</v>
      </c>
      <c r="M4905" t="s">
        <v>751</v>
      </c>
      <c r="N4905" s="37">
        <v>0</v>
      </c>
      <c r="O4905" t="s">
        <v>751</v>
      </c>
      <c r="P4905" t="s">
        <v>751</v>
      </c>
      <c r="Q4905" t="s">
        <v>751</v>
      </c>
      <c r="R4905" t="s">
        <v>751</v>
      </c>
      <c r="S4905" t="s">
        <v>758</v>
      </c>
    </row>
    <row r="4906" spans="1:19" x14ac:dyDescent="0.3">
      <c r="A4906" t="s">
        <v>752</v>
      </c>
      <c r="B4906" t="s">
        <v>748</v>
      </c>
      <c r="C4906" t="s">
        <v>749</v>
      </c>
      <c r="D4906" t="s">
        <v>750</v>
      </c>
      <c r="E4906">
        <v>-4</v>
      </c>
      <c r="F4906" t="s">
        <v>538</v>
      </c>
      <c r="G4906" s="37">
        <v>8911.56</v>
      </c>
      <c r="H4906">
        <v>0.28000000000000003</v>
      </c>
      <c r="I4906">
        <v>8911.56</v>
      </c>
      <c r="J4906">
        <v>0.13</v>
      </c>
      <c r="K4906">
        <v>8911.56</v>
      </c>
      <c r="L4906">
        <v>1.29</v>
      </c>
      <c r="M4906" t="s">
        <v>751</v>
      </c>
      <c r="N4906" s="37">
        <v>0</v>
      </c>
      <c r="O4906" t="s">
        <v>751</v>
      </c>
      <c r="P4906" t="s">
        <v>768</v>
      </c>
      <c r="Q4906" t="s">
        <v>768</v>
      </c>
      <c r="R4906" t="s">
        <v>768</v>
      </c>
      <c r="S4906" t="s">
        <v>758</v>
      </c>
    </row>
    <row r="4907" spans="1:19" x14ac:dyDescent="0.3">
      <c r="A4907" t="s">
        <v>752</v>
      </c>
      <c r="B4907" t="s">
        <v>748</v>
      </c>
      <c r="C4907" t="s">
        <v>749</v>
      </c>
      <c r="D4907" t="s">
        <v>750</v>
      </c>
      <c r="E4907">
        <v>3</v>
      </c>
      <c r="F4907" t="s">
        <v>464</v>
      </c>
      <c r="G4907" s="37">
        <v>254710.88</v>
      </c>
      <c r="H4907">
        <v>106.98</v>
      </c>
      <c r="I4907">
        <v>254710.88</v>
      </c>
      <c r="J4907">
        <v>15.03</v>
      </c>
      <c r="K4907">
        <v>254710.88</v>
      </c>
      <c r="L4907">
        <v>831.96</v>
      </c>
      <c r="M4907" t="s">
        <v>751</v>
      </c>
      <c r="N4907" s="37">
        <v>0</v>
      </c>
      <c r="O4907">
        <v>764132.64</v>
      </c>
      <c r="P4907" t="s">
        <v>766</v>
      </c>
      <c r="Q4907" t="s">
        <v>766</v>
      </c>
      <c r="R4907" t="s">
        <v>766</v>
      </c>
      <c r="S4907" t="s">
        <v>758</v>
      </c>
    </row>
    <row r="4908" spans="1:19" x14ac:dyDescent="0.3">
      <c r="A4908" t="s">
        <v>747</v>
      </c>
      <c r="B4908" t="s">
        <v>748</v>
      </c>
      <c r="C4908" t="s">
        <v>749</v>
      </c>
      <c r="D4908" t="s">
        <v>750</v>
      </c>
      <c r="E4908">
        <v>11</v>
      </c>
      <c r="F4908" t="s">
        <v>433</v>
      </c>
      <c r="G4908" s="37">
        <v>150490.68</v>
      </c>
      <c r="H4908">
        <v>2.2599999999999998</v>
      </c>
      <c r="I4908">
        <v>150490.68</v>
      </c>
      <c r="J4908">
        <v>12.16</v>
      </c>
      <c r="K4908">
        <v>150490.68</v>
      </c>
      <c r="L4908">
        <v>37.71</v>
      </c>
      <c r="M4908" t="s">
        <v>751</v>
      </c>
      <c r="N4908" s="37">
        <v>0</v>
      </c>
      <c r="O4908">
        <v>1655397.48</v>
      </c>
      <c r="P4908" t="s">
        <v>766</v>
      </c>
      <c r="Q4908" t="s">
        <v>766</v>
      </c>
      <c r="R4908" t="s">
        <v>768</v>
      </c>
      <c r="S4908" t="s">
        <v>758</v>
      </c>
    </row>
    <row r="4909" spans="1:19" x14ac:dyDescent="0.3">
      <c r="A4909" t="s">
        <v>752</v>
      </c>
      <c r="B4909" t="s">
        <v>748</v>
      </c>
      <c r="C4909" t="s">
        <v>754</v>
      </c>
      <c r="D4909" t="s">
        <v>750</v>
      </c>
      <c r="E4909">
        <v>-4</v>
      </c>
      <c r="F4909" t="s">
        <v>325</v>
      </c>
      <c r="G4909" s="37">
        <v>-3502.93</v>
      </c>
      <c r="H4909" t="s">
        <v>751</v>
      </c>
      <c r="I4909">
        <v>-3502.93</v>
      </c>
      <c r="J4909" t="s">
        <v>751</v>
      </c>
      <c r="K4909">
        <v>-3502.93</v>
      </c>
      <c r="L4909" t="s">
        <v>751</v>
      </c>
      <c r="M4909" t="s">
        <v>751</v>
      </c>
      <c r="N4909" s="37">
        <v>0</v>
      </c>
      <c r="O4909" t="s">
        <v>751</v>
      </c>
      <c r="P4909" t="s">
        <v>751</v>
      </c>
      <c r="Q4909" t="s">
        <v>751</v>
      </c>
      <c r="R4909" t="s">
        <v>751</v>
      </c>
      <c r="S4909" t="s">
        <v>758</v>
      </c>
    </row>
    <row r="4910" spans="1:19" x14ac:dyDescent="0.3">
      <c r="A4910" t="s">
        <v>747</v>
      </c>
      <c r="B4910" t="s">
        <v>748</v>
      </c>
      <c r="C4910" t="s">
        <v>754</v>
      </c>
      <c r="D4910" t="s">
        <v>750</v>
      </c>
      <c r="E4910">
        <v>3</v>
      </c>
      <c r="F4910" t="s">
        <v>365</v>
      </c>
      <c r="G4910" s="37">
        <v>-5880.5</v>
      </c>
      <c r="H4910" t="s">
        <v>751</v>
      </c>
      <c r="I4910">
        <v>-5880.5</v>
      </c>
      <c r="J4910" t="s">
        <v>751</v>
      </c>
      <c r="K4910">
        <v>-5880.5</v>
      </c>
      <c r="L4910" t="s">
        <v>751</v>
      </c>
      <c r="M4910" t="s">
        <v>751</v>
      </c>
      <c r="N4910" s="37">
        <v>-38.39</v>
      </c>
      <c r="O4910" t="s">
        <v>751</v>
      </c>
      <c r="P4910" t="s">
        <v>751</v>
      </c>
      <c r="Q4910" t="s">
        <v>751</v>
      </c>
      <c r="R4910" t="s">
        <v>751</v>
      </c>
      <c r="S4910" t="s">
        <v>758</v>
      </c>
    </row>
    <row r="4911" spans="1:19" x14ac:dyDescent="0.3">
      <c r="A4911" t="s">
        <v>747</v>
      </c>
      <c r="B4911" t="s">
        <v>748</v>
      </c>
      <c r="C4911" t="s">
        <v>754</v>
      </c>
      <c r="D4911" t="s">
        <v>750</v>
      </c>
      <c r="E4911">
        <v>1</v>
      </c>
      <c r="F4911" t="s">
        <v>372</v>
      </c>
      <c r="G4911" s="37">
        <v>-7718.57</v>
      </c>
      <c r="H4911" t="s">
        <v>751</v>
      </c>
      <c r="I4911">
        <v>-7718.57</v>
      </c>
      <c r="J4911" t="s">
        <v>751</v>
      </c>
      <c r="K4911">
        <v>-7718.57</v>
      </c>
      <c r="L4911" t="s">
        <v>751</v>
      </c>
      <c r="M4911" t="s">
        <v>751</v>
      </c>
      <c r="N4911" s="37">
        <v>0</v>
      </c>
      <c r="O4911" t="s">
        <v>751</v>
      </c>
      <c r="P4911" t="s">
        <v>751</v>
      </c>
      <c r="Q4911" t="s">
        <v>751</v>
      </c>
      <c r="R4911" t="s">
        <v>751</v>
      </c>
      <c r="S4911" t="s">
        <v>758</v>
      </c>
    </row>
    <row r="4912" spans="1:19" x14ac:dyDescent="0.3">
      <c r="A4912" t="s">
        <v>752</v>
      </c>
      <c r="B4912" t="s">
        <v>748</v>
      </c>
      <c r="C4912" t="s">
        <v>749</v>
      </c>
      <c r="D4912" t="s">
        <v>750</v>
      </c>
      <c r="E4912">
        <v>1</v>
      </c>
      <c r="F4912" t="s">
        <v>279</v>
      </c>
      <c r="G4912" s="37">
        <v>14863.35</v>
      </c>
      <c r="H4912">
        <v>13.44</v>
      </c>
      <c r="I4912">
        <v>14863.35</v>
      </c>
      <c r="J4912">
        <v>1.03</v>
      </c>
      <c r="K4912">
        <v>14863.35</v>
      </c>
      <c r="L4912">
        <v>5.43</v>
      </c>
      <c r="M4912" t="s">
        <v>751</v>
      </c>
      <c r="N4912" s="37">
        <v>0</v>
      </c>
      <c r="O4912">
        <v>14863.35</v>
      </c>
      <c r="P4912" t="s">
        <v>766</v>
      </c>
      <c r="Q4912" t="s">
        <v>766</v>
      </c>
      <c r="R4912" t="s">
        <v>766</v>
      </c>
      <c r="S4912" t="s">
        <v>758</v>
      </c>
    </row>
    <row r="4913" spans="1:19" x14ac:dyDescent="0.3">
      <c r="A4913" t="s">
        <v>753</v>
      </c>
      <c r="B4913" t="s">
        <v>748</v>
      </c>
      <c r="C4913" t="s">
        <v>754</v>
      </c>
      <c r="D4913" t="s">
        <v>750</v>
      </c>
      <c r="E4913">
        <v>-1</v>
      </c>
      <c r="F4913" t="s">
        <v>536</v>
      </c>
      <c r="G4913" s="37">
        <v>-20968.38</v>
      </c>
      <c r="H4913" t="s">
        <v>751</v>
      </c>
      <c r="I4913">
        <v>-20968.38</v>
      </c>
      <c r="J4913" t="s">
        <v>751</v>
      </c>
      <c r="K4913">
        <v>-20968.38</v>
      </c>
      <c r="L4913" t="s">
        <v>751</v>
      </c>
      <c r="M4913" t="s">
        <v>751</v>
      </c>
      <c r="N4913" s="37">
        <v>0</v>
      </c>
      <c r="O4913" t="s">
        <v>751</v>
      </c>
      <c r="P4913" t="s">
        <v>751</v>
      </c>
      <c r="Q4913" t="s">
        <v>751</v>
      </c>
      <c r="R4913" t="s">
        <v>751</v>
      </c>
      <c r="S4913" t="s">
        <v>758</v>
      </c>
    </row>
    <row r="4914" spans="1:19" x14ac:dyDescent="0.3">
      <c r="A4914" t="s">
        <v>747</v>
      </c>
      <c r="B4914" t="s">
        <v>748</v>
      </c>
      <c r="C4914" t="s">
        <v>749</v>
      </c>
      <c r="D4914" t="s">
        <v>750</v>
      </c>
      <c r="E4914">
        <v>1</v>
      </c>
      <c r="F4914" t="s">
        <v>350</v>
      </c>
      <c r="G4914" s="37">
        <v>334326.59999999998</v>
      </c>
      <c r="H4914">
        <v>376.25</v>
      </c>
      <c r="I4914">
        <v>334326.59999999998</v>
      </c>
      <c r="J4914">
        <v>28.82</v>
      </c>
      <c r="K4914">
        <v>334326.59999999998</v>
      </c>
      <c r="L4914">
        <v>152.02000000000001</v>
      </c>
      <c r="M4914" t="s">
        <v>751</v>
      </c>
      <c r="N4914" s="37">
        <v>0</v>
      </c>
      <c r="O4914">
        <v>334326.59999999998</v>
      </c>
      <c r="P4914" t="s">
        <v>766</v>
      </c>
      <c r="Q4914" t="s">
        <v>766</v>
      </c>
      <c r="R4914" t="s">
        <v>766</v>
      </c>
      <c r="S4914" t="s">
        <v>758</v>
      </c>
    </row>
    <row r="4915" spans="1:19" x14ac:dyDescent="0.3">
      <c r="A4915" t="s">
        <v>752</v>
      </c>
      <c r="B4915" t="s">
        <v>748</v>
      </c>
      <c r="C4915" t="s">
        <v>749</v>
      </c>
      <c r="D4915" t="s">
        <v>750</v>
      </c>
      <c r="E4915">
        <v>-4</v>
      </c>
      <c r="F4915" t="s">
        <v>538</v>
      </c>
      <c r="G4915" s="37">
        <v>134316.39000000001</v>
      </c>
      <c r="H4915">
        <v>8.1300000000000008</v>
      </c>
      <c r="I4915">
        <v>134316.39000000001</v>
      </c>
      <c r="J4915">
        <v>3.86</v>
      </c>
      <c r="K4915">
        <v>134316.39000000001</v>
      </c>
      <c r="L4915">
        <v>36.979999999999997</v>
      </c>
      <c r="M4915" t="s">
        <v>751</v>
      </c>
      <c r="N4915" s="37">
        <v>0</v>
      </c>
      <c r="O4915" t="s">
        <v>751</v>
      </c>
      <c r="P4915" t="s">
        <v>766</v>
      </c>
      <c r="Q4915" t="s">
        <v>766</v>
      </c>
      <c r="R4915" t="s">
        <v>766</v>
      </c>
      <c r="S4915" t="s">
        <v>758</v>
      </c>
    </row>
    <row r="4916" spans="1:19" x14ac:dyDescent="0.3">
      <c r="A4916" t="s">
        <v>753</v>
      </c>
      <c r="B4916" t="s">
        <v>748</v>
      </c>
      <c r="C4916" t="s">
        <v>749</v>
      </c>
      <c r="D4916" t="s">
        <v>750</v>
      </c>
      <c r="E4916">
        <v>2</v>
      </c>
      <c r="F4916" t="s">
        <v>80</v>
      </c>
      <c r="G4916" s="37">
        <v>62248.29</v>
      </c>
      <c r="H4916">
        <v>3.63</v>
      </c>
      <c r="I4916">
        <v>62248.29</v>
      </c>
      <c r="J4916">
        <v>1.63</v>
      </c>
      <c r="K4916">
        <v>62248.29</v>
      </c>
      <c r="L4916">
        <v>20.329999999999998</v>
      </c>
      <c r="M4916" t="s">
        <v>751</v>
      </c>
      <c r="N4916" s="37">
        <v>0</v>
      </c>
      <c r="O4916">
        <v>124496.58</v>
      </c>
      <c r="P4916" t="s">
        <v>766</v>
      </c>
      <c r="Q4916" t="s">
        <v>766</v>
      </c>
      <c r="R4916" t="s">
        <v>766</v>
      </c>
      <c r="S4916" t="s">
        <v>758</v>
      </c>
    </row>
    <row r="4917" spans="1:19" x14ac:dyDescent="0.3">
      <c r="A4917" t="s">
        <v>747</v>
      </c>
      <c r="B4917" t="s">
        <v>748</v>
      </c>
      <c r="C4917" t="s">
        <v>749</v>
      </c>
      <c r="D4917" t="s">
        <v>750</v>
      </c>
      <c r="E4917">
        <v>-1</v>
      </c>
      <c r="F4917" t="s">
        <v>23</v>
      </c>
      <c r="G4917" s="37">
        <v>7567236.29</v>
      </c>
      <c r="H4917">
        <v>1692.24</v>
      </c>
      <c r="I4917">
        <v>7567236.29</v>
      </c>
      <c r="J4917">
        <v>121.66</v>
      </c>
      <c r="K4917">
        <v>7567236.29</v>
      </c>
      <c r="L4917">
        <v>2638.51</v>
      </c>
      <c r="M4917" t="s">
        <v>751</v>
      </c>
      <c r="N4917" s="37">
        <v>0</v>
      </c>
      <c r="O4917" t="s">
        <v>751</v>
      </c>
      <c r="P4917" t="s">
        <v>766</v>
      </c>
      <c r="Q4917" t="s">
        <v>766</v>
      </c>
      <c r="R4917" t="s">
        <v>766</v>
      </c>
      <c r="S4917" t="s">
        <v>758</v>
      </c>
    </row>
    <row r="4918" spans="1:19" x14ac:dyDescent="0.3">
      <c r="A4918" t="s">
        <v>747</v>
      </c>
      <c r="B4918" t="s">
        <v>748</v>
      </c>
      <c r="C4918" t="s">
        <v>754</v>
      </c>
      <c r="D4918" t="s">
        <v>750</v>
      </c>
      <c r="E4918">
        <v>3</v>
      </c>
      <c r="F4918" t="s">
        <v>454</v>
      </c>
      <c r="G4918" s="37">
        <v>-1214.03</v>
      </c>
      <c r="H4918" t="s">
        <v>751</v>
      </c>
      <c r="I4918">
        <v>-1214.03</v>
      </c>
      <c r="J4918" t="s">
        <v>751</v>
      </c>
      <c r="K4918">
        <v>-1214.03</v>
      </c>
      <c r="L4918" t="s">
        <v>751</v>
      </c>
      <c r="M4918" t="s">
        <v>751</v>
      </c>
      <c r="N4918" s="37">
        <v>0</v>
      </c>
      <c r="O4918" t="s">
        <v>751</v>
      </c>
      <c r="P4918" t="s">
        <v>751</v>
      </c>
      <c r="Q4918" t="s">
        <v>751</v>
      </c>
      <c r="R4918" t="s">
        <v>751</v>
      </c>
      <c r="S4918" t="s">
        <v>758</v>
      </c>
    </row>
    <row r="4919" spans="1:19" x14ac:dyDescent="0.3">
      <c r="A4919" t="s">
        <v>747</v>
      </c>
      <c r="B4919" t="s">
        <v>748</v>
      </c>
      <c r="C4919" t="s">
        <v>749</v>
      </c>
      <c r="D4919" t="s">
        <v>750</v>
      </c>
      <c r="E4919">
        <v>-4</v>
      </c>
      <c r="F4919" t="s">
        <v>103</v>
      </c>
      <c r="G4919" s="37">
        <v>82.14</v>
      </c>
      <c r="H4919">
        <v>0.01</v>
      </c>
      <c r="I4919">
        <v>82.14</v>
      </c>
      <c r="J4919">
        <v>0.01</v>
      </c>
      <c r="K4919">
        <v>82.14</v>
      </c>
      <c r="L4919">
        <v>0.05</v>
      </c>
      <c r="M4919" t="s">
        <v>751</v>
      </c>
      <c r="N4919" s="37">
        <v>0</v>
      </c>
      <c r="O4919" t="s">
        <v>751</v>
      </c>
      <c r="P4919" t="s">
        <v>766</v>
      </c>
      <c r="Q4919" t="s">
        <v>766</v>
      </c>
      <c r="R4919" t="s">
        <v>766</v>
      </c>
      <c r="S4919" t="s">
        <v>758</v>
      </c>
    </row>
    <row r="4920" spans="1:19" x14ac:dyDescent="0.3">
      <c r="A4920" t="s">
        <v>747</v>
      </c>
      <c r="B4920" t="s">
        <v>748</v>
      </c>
      <c r="C4920" t="s">
        <v>754</v>
      </c>
      <c r="D4920" t="s">
        <v>750</v>
      </c>
      <c r="E4920">
        <v>1</v>
      </c>
      <c r="F4920" t="s">
        <v>210</v>
      </c>
      <c r="G4920" s="37">
        <v>-3694.73</v>
      </c>
      <c r="H4920" t="s">
        <v>751</v>
      </c>
      <c r="I4920">
        <v>-3694.73</v>
      </c>
      <c r="J4920" t="s">
        <v>751</v>
      </c>
      <c r="K4920">
        <v>-3694.73</v>
      </c>
      <c r="L4920" t="s">
        <v>751</v>
      </c>
      <c r="M4920" t="s">
        <v>751</v>
      </c>
      <c r="N4920" s="37">
        <v>-11.31</v>
      </c>
      <c r="O4920" t="s">
        <v>751</v>
      </c>
      <c r="P4920" t="s">
        <v>751</v>
      </c>
      <c r="Q4920" t="s">
        <v>751</v>
      </c>
      <c r="R4920" t="s">
        <v>751</v>
      </c>
      <c r="S4920" t="s">
        <v>758</v>
      </c>
    </row>
    <row r="4921" spans="1:19" x14ac:dyDescent="0.3">
      <c r="A4921" t="s">
        <v>747</v>
      </c>
      <c r="B4921" t="s">
        <v>748</v>
      </c>
      <c r="C4921" t="s">
        <v>754</v>
      </c>
      <c r="D4921" t="s">
        <v>750</v>
      </c>
      <c r="E4921">
        <v>0</v>
      </c>
      <c r="F4921" t="s">
        <v>101</v>
      </c>
      <c r="G4921" s="37">
        <v>-177443.3</v>
      </c>
      <c r="H4921" t="s">
        <v>751</v>
      </c>
      <c r="I4921">
        <v>-177443.3</v>
      </c>
      <c r="J4921" t="s">
        <v>751</v>
      </c>
      <c r="K4921">
        <v>-177443.3</v>
      </c>
      <c r="L4921" t="s">
        <v>751</v>
      </c>
      <c r="M4921" t="s">
        <v>751</v>
      </c>
      <c r="N4921" s="37">
        <v>0</v>
      </c>
      <c r="O4921" t="s">
        <v>751</v>
      </c>
      <c r="P4921" t="s">
        <v>751</v>
      </c>
      <c r="Q4921" t="s">
        <v>751</v>
      </c>
      <c r="R4921" t="s">
        <v>751</v>
      </c>
      <c r="S4921" t="s">
        <v>758</v>
      </c>
    </row>
    <row r="4922" spans="1:19" x14ac:dyDescent="0.3">
      <c r="A4922" t="s">
        <v>747</v>
      </c>
      <c r="B4922" t="s">
        <v>748</v>
      </c>
      <c r="C4922" t="s">
        <v>749</v>
      </c>
      <c r="D4922" t="s">
        <v>750</v>
      </c>
      <c r="E4922">
        <v>9</v>
      </c>
      <c r="F4922" t="s">
        <v>111</v>
      </c>
      <c r="G4922" s="37">
        <v>2806938.7</v>
      </c>
      <c r="H4922">
        <v>39.14</v>
      </c>
      <c r="I4922">
        <v>2806938.7</v>
      </c>
      <c r="J4922">
        <v>207.25</v>
      </c>
      <c r="K4922">
        <v>2806938.7</v>
      </c>
      <c r="L4922">
        <v>523.12</v>
      </c>
      <c r="M4922" t="s">
        <v>751</v>
      </c>
      <c r="N4922" s="37">
        <v>0</v>
      </c>
      <c r="O4922">
        <v>25262448.300000001</v>
      </c>
      <c r="P4922" t="s">
        <v>766</v>
      </c>
      <c r="Q4922" t="s">
        <v>766</v>
      </c>
      <c r="R4922" t="s">
        <v>768</v>
      </c>
      <c r="S4922" t="s">
        <v>758</v>
      </c>
    </row>
    <row r="4923" spans="1:19" x14ac:dyDescent="0.3">
      <c r="A4923" t="s">
        <v>747</v>
      </c>
      <c r="B4923" t="s">
        <v>748</v>
      </c>
      <c r="C4923" t="s">
        <v>749</v>
      </c>
      <c r="D4923" t="s">
        <v>750</v>
      </c>
      <c r="E4923">
        <v>0</v>
      </c>
      <c r="F4923" t="s">
        <v>70</v>
      </c>
      <c r="G4923" s="37">
        <v>15632813.74</v>
      </c>
      <c r="H4923">
        <v>1941.82</v>
      </c>
      <c r="I4923">
        <v>15632813.74</v>
      </c>
      <c r="J4923">
        <v>227.55</v>
      </c>
      <c r="K4923">
        <v>15632813.74</v>
      </c>
      <c r="L4923">
        <v>2970.75</v>
      </c>
      <c r="M4923">
        <v>1</v>
      </c>
      <c r="N4923" s="37">
        <v>0</v>
      </c>
      <c r="O4923" t="s">
        <v>751</v>
      </c>
      <c r="P4923" t="s">
        <v>766</v>
      </c>
      <c r="Q4923" t="s">
        <v>766</v>
      </c>
      <c r="R4923" t="s">
        <v>766</v>
      </c>
      <c r="S4923" t="s">
        <v>758</v>
      </c>
    </row>
    <row r="4924" spans="1:19" x14ac:dyDescent="0.3">
      <c r="A4924" t="s">
        <v>753</v>
      </c>
      <c r="B4924" t="s">
        <v>748</v>
      </c>
      <c r="C4924" t="s">
        <v>749</v>
      </c>
      <c r="D4924" t="s">
        <v>750</v>
      </c>
      <c r="E4924">
        <v>2</v>
      </c>
      <c r="F4924" t="s">
        <v>256</v>
      </c>
      <c r="G4924" s="37">
        <v>5637.28</v>
      </c>
      <c r="H4924">
        <v>0.25</v>
      </c>
      <c r="I4924">
        <v>5637.28</v>
      </c>
      <c r="J4924">
        <v>0.09</v>
      </c>
      <c r="K4924">
        <v>5637.28</v>
      </c>
      <c r="L4924">
        <v>0.87</v>
      </c>
      <c r="M4924" t="s">
        <v>751</v>
      </c>
      <c r="N4924" s="37">
        <v>0</v>
      </c>
      <c r="O4924">
        <v>11274.56</v>
      </c>
      <c r="P4924" t="s">
        <v>766</v>
      </c>
      <c r="Q4924" t="s">
        <v>766</v>
      </c>
      <c r="R4924" t="s">
        <v>766</v>
      </c>
      <c r="S4924" t="s">
        <v>758</v>
      </c>
    </row>
    <row r="4925" spans="1:19" x14ac:dyDescent="0.3">
      <c r="A4925" t="s">
        <v>753</v>
      </c>
      <c r="B4925" t="s">
        <v>748</v>
      </c>
      <c r="C4925" t="s">
        <v>749</v>
      </c>
      <c r="D4925" t="s">
        <v>750</v>
      </c>
      <c r="E4925">
        <v>6</v>
      </c>
      <c r="F4925" t="s">
        <v>392</v>
      </c>
      <c r="G4925" s="37">
        <v>198777.92</v>
      </c>
      <c r="H4925">
        <v>1.66</v>
      </c>
      <c r="I4925">
        <v>198777.92</v>
      </c>
      <c r="J4925">
        <v>1.1299999999999999</v>
      </c>
      <c r="K4925">
        <v>198777.92</v>
      </c>
      <c r="L4925">
        <v>20.190000000000001</v>
      </c>
      <c r="M4925" t="s">
        <v>751</v>
      </c>
      <c r="N4925" s="37">
        <v>0</v>
      </c>
      <c r="O4925">
        <v>1192667.52</v>
      </c>
      <c r="P4925" t="s">
        <v>766</v>
      </c>
      <c r="Q4925" t="s">
        <v>766</v>
      </c>
      <c r="R4925" t="s">
        <v>766</v>
      </c>
      <c r="S4925" t="s">
        <v>758</v>
      </c>
    </row>
    <row r="4926" spans="1:19" x14ac:dyDescent="0.3">
      <c r="A4926" t="s">
        <v>747</v>
      </c>
      <c r="B4926" t="s">
        <v>748</v>
      </c>
      <c r="C4926" t="s">
        <v>754</v>
      </c>
      <c r="D4926" t="s">
        <v>750</v>
      </c>
      <c r="E4926">
        <v>0</v>
      </c>
      <c r="F4926" t="s">
        <v>158</v>
      </c>
      <c r="G4926" s="37">
        <v>-3741.75</v>
      </c>
      <c r="H4926" t="s">
        <v>751</v>
      </c>
      <c r="I4926">
        <v>-3741.75</v>
      </c>
      <c r="J4926" t="s">
        <v>751</v>
      </c>
      <c r="K4926">
        <v>-3741.75</v>
      </c>
      <c r="L4926" t="s">
        <v>751</v>
      </c>
      <c r="M4926" t="s">
        <v>751</v>
      </c>
      <c r="N4926" s="37">
        <v>0</v>
      </c>
      <c r="O4926" t="s">
        <v>751</v>
      </c>
      <c r="P4926" t="s">
        <v>751</v>
      </c>
      <c r="Q4926" t="s">
        <v>751</v>
      </c>
      <c r="R4926" t="s">
        <v>751</v>
      </c>
      <c r="S4926" t="s">
        <v>758</v>
      </c>
    </row>
    <row r="4927" spans="1:19" x14ac:dyDescent="0.3">
      <c r="A4927" t="s">
        <v>747</v>
      </c>
      <c r="B4927" t="s">
        <v>748</v>
      </c>
      <c r="C4927" t="s">
        <v>754</v>
      </c>
      <c r="D4927" t="s">
        <v>750</v>
      </c>
      <c r="E4927">
        <v>5</v>
      </c>
      <c r="F4927" t="s">
        <v>79</v>
      </c>
      <c r="G4927" s="37">
        <v>-1824.24</v>
      </c>
      <c r="H4927" t="s">
        <v>751</v>
      </c>
      <c r="I4927">
        <v>-1824.24</v>
      </c>
      <c r="J4927" t="s">
        <v>751</v>
      </c>
      <c r="K4927">
        <v>-1824.24</v>
      </c>
      <c r="L4927" t="s">
        <v>751</v>
      </c>
      <c r="M4927" t="s">
        <v>751</v>
      </c>
      <c r="N4927" s="37">
        <v>0</v>
      </c>
      <c r="O4927" t="s">
        <v>751</v>
      </c>
      <c r="P4927" t="s">
        <v>751</v>
      </c>
      <c r="Q4927" t="s">
        <v>751</v>
      </c>
      <c r="R4927" t="s">
        <v>751</v>
      </c>
      <c r="S4927" t="s">
        <v>758</v>
      </c>
    </row>
    <row r="4928" spans="1:19" x14ac:dyDescent="0.3">
      <c r="A4928" t="s">
        <v>753</v>
      </c>
      <c r="B4928" t="s">
        <v>748</v>
      </c>
      <c r="C4928" t="s">
        <v>754</v>
      </c>
      <c r="D4928" t="s">
        <v>750</v>
      </c>
      <c r="E4928">
        <v>3</v>
      </c>
      <c r="F4928" t="s">
        <v>259</v>
      </c>
      <c r="G4928" s="37">
        <v>-5507.16</v>
      </c>
      <c r="H4928" t="s">
        <v>751</v>
      </c>
      <c r="I4928">
        <v>-5507.16</v>
      </c>
      <c r="J4928" t="s">
        <v>751</v>
      </c>
      <c r="K4928">
        <v>-5507.16</v>
      </c>
      <c r="L4928" t="s">
        <v>751</v>
      </c>
      <c r="M4928" t="s">
        <v>751</v>
      </c>
      <c r="N4928" s="37">
        <v>0</v>
      </c>
      <c r="O4928" t="s">
        <v>751</v>
      </c>
      <c r="P4928" t="s">
        <v>751</v>
      </c>
      <c r="Q4928" t="s">
        <v>751</v>
      </c>
      <c r="R4928" t="s">
        <v>751</v>
      </c>
      <c r="S4928" t="s">
        <v>758</v>
      </c>
    </row>
    <row r="4929" spans="1:19" x14ac:dyDescent="0.3">
      <c r="A4929" t="s">
        <v>752</v>
      </c>
      <c r="B4929" t="s">
        <v>748</v>
      </c>
      <c r="C4929" t="s">
        <v>749</v>
      </c>
      <c r="D4929" t="s">
        <v>750</v>
      </c>
      <c r="E4929">
        <v>1</v>
      </c>
      <c r="F4929" t="s">
        <v>136</v>
      </c>
      <c r="G4929" s="37">
        <v>60762.44</v>
      </c>
      <c r="H4929">
        <v>143.51</v>
      </c>
      <c r="I4929">
        <v>60762.44</v>
      </c>
      <c r="J4929">
        <v>10.99</v>
      </c>
      <c r="K4929">
        <v>60762.44</v>
      </c>
      <c r="L4929">
        <v>57.99</v>
      </c>
      <c r="M4929" t="s">
        <v>751</v>
      </c>
      <c r="N4929" s="37">
        <v>0</v>
      </c>
      <c r="O4929">
        <v>60762.44</v>
      </c>
      <c r="P4929" t="s">
        <v>766</v>
      </c>
      <c r="Q4929" t="s">
        <v>766</v>
      </c>
      <c r="R4929" t="s">
        <v>766</v>
      </c>
      <c r="S4929" t="s">
        <v>758</v>
      </c>
    </row>
    <row r="4930" spans="1:19" x14ac:dyDescent="0.3">
      <c r="A4930" t="s">
        <v>747</v>
      </c>
      <c r="B4930" t="s">
        <v>748</v>
      </c>
      <c r="C4930" t="s">
        <v>754</v>
      </c>
      <c r="D4930" t="s">
        <v>750</v>
      </c>
      <c r="E4930">
        <v>4</v>
      </c>
      <c r="F4930" t="s">
        <v>461</v>
      </c>
      <c r="G4930" s="37">
        <v>-185.51</v>
      </c>
      <c r="H4930" t="s">
        <v>751</v>
      </c>
      <c r="I4930">
        <v>-185.51</v>
      </c>
      <c r="J4930" t="s">
        <v>751</v>
      </c>
      <c r="K4930">
        <v>-185.51</v>
      </c>
      <c r="L4930" t="s">
        <v>751</v>
      </c>
      <c r="M4930" t="s">
        <v>751</v>
      </c>
      <c r="N4930" s="37">
        <v>0</v>
      </c>
      <c r="O4930" t="s">
        <v>751</v>
      </c>
      <c r="P4930" t="s">
        <v>751</v>
      </c>
      <c r="Q4930" t="s">
        <v>751</v>
      </c>
      <c r="R4930" t="s">
        <v>751</v>
      </c>
      <c r="S4930" t="s">
        <v>758</v>
      </c>
    </row>
    <row r="4931" spans="1:19" x14ac:dyDescent="0.3">
      <c r="A4931" t="s">
        <v>747</v>
      </c>
      <c r="B4931" t="s">
        <v>748</v>
      </c>
      <c r="C4931" t="s">
        <v>754</v>
      </c>
      <c r="D4931" t="s">
        <v>750</v>
      </c>
      <c r="E4931">
        <v>0</v>
      </c>
      <c r="F4931" t="s">
        <v>479</v>
      </c>
      <c r="G4931" s="37">
        <v>-18923.63</v>
      </c>
      <c r="H4931" t="s">
        <v>751</v>
      </c>
      <c r="I4931">
        <v>-18923.63</v>
      </c>
      <c r="J4931" t="s">
        <v>751</v>
      </c>
      <c r="K4931">
        <v>-18923.63</v>
      </c>
      <c r="L4931" t="s">
        <v>751</v>
      </c>
      <c r="M4931" t="s">
        <v>751</v>
      </c>
      <c r="N4931" s="37">
        <v>-13.43</v>
      </c>
      <c r="O4931" t="s">
        <v>751</v>
      </c>
      <c r="P4931" t="s">
        <v>751</v>
      </c>
      <c r="Q4931" t="s">
        <v>751</v>
      </c>
      <c r="R4931" t="s">
        <v>751</v>
      </c>
      <c r="S4931" t="s">
        <v>758</v>
      </c>
    </row>
    <row r="4932" spans="1:19" x14ac:dyDescent="0.3">
      <c r="A4932" t="s">
        <v>753</v>
      </c>
      <c r="B4932" t="s">
        <v>748</v>
      </c>
      <c r="C4932" t="s">
        <v>754</v>
      </c>
      <c r="D4932" t="s">
        <v>750</v>
      </c>
      <c r="E4932">
        <v>1</v>
      </c>
      <c r="F4932" t="s">
        <v>262</v>
      </c>
      <c r="G4932" s="37">
        <v>-6700.74</v>
      </c>
      <c r="H4932" t="s">
        <v>751</v>
      </c>
      <c r="I4932">
        <v>-6700.74</v>
      </c>
      <c r="J4932" t="s">
        <v>751</v>
      </c>
      <c r="K4932">
        <v>-6700.74</v>
      </c>
      <c r="L4932" t="s">
        <v>751</v>
      </c>
      <c r="M4932" t="s">
        <v>751</v>
      </c>
      <c r="N4932" s="37">
        <v>0</v>
      </c>
      <c r="O4932" t="s">
        <v>751</v>
      </c>
      <c r="P4932" t="s">
        <v>751</v>
      </c>
      <c r="Q4932" t="s">
        <v>751</v>
      </c>
      <c r="R4932" t="s">
        <v>751</v>
      </c>
      <c r="S4932" t="s">
        <v>758</v>
      </c>
    </row>
    <row r="4933" spans="1:19" x14ac:dyDescent="0.3">
      <c r="A4933" t="s">
        <v>753</v>
      </c>
      <c r="B4933" t="s">
        <v>748</v>
      </c>
      <c r="C4933" t="s">
        <v>749</v>
      </c>
      <c r="D4933" t="s">
        <v>750</v>
      </c>
      <c r="E4933">
        <v>3</v>
      </c>
      <c r="F4933" t="s">
        <v>369</v>
      </c>
      <c r="G4933" s="37">
        <v>86748.85</v>
      </c>
      <c r="H4933">
        <v>6.34</v>
      </c>
      <c r="I4933">
        <v>86748.85</v>
      </c>
      <c r="J4933">
        <v>3.45</v>
      </c>
      <c r="K4933">
        <v>86748.85</v>
      </c>
      <c r="L4933">
        <v>56.48</v>
      </c>
      <c r="M4933" t="s">
        <v>751</v>
      </c>
      <c r="N4933" s="37">
        <v>0</v>
      </c>
      <c r="O4933">
        <v>260246.55</v>
      </c>
      <c r="P4933" t="s">
        <v>766</v>
      </c>
      <c r="Q4933" t="s">
        <v>766</v>
      </c>
      <c r="R4933" t="s">
        <v>766</v>
      </c>
      <c r="S4933" t="s">
        <v>758</v>
      </c>
    </row>
    <row r="4934" spans="1:19" x14ac:dyDescent="0.3">
      <c r="A4934" t="s">
        <v>747</v>
      </c>
      <c r="B4934" t="s">
        <v>748</v>
      </c>
      <c r="C4934" t="s">
        <v>754</v>
      </c>
      <c r="D4934" t="s">
        <v>750</v>
      </c>
      <c r="E4934">
        <v>4</v>
      </c>
      <c r="F4934" t="s">
        <v>459</v>
      </c>
      <c r="G4934" s="37">
        <v>-2255.37</v>
      </c>
      <c r="H4934" t="s">
        <v>751</v>
      </c>
      <c r="I4934">
        <v>-2255.37</v>
      </c>
      <c r="J4934" t="s">
        <v>751</v>
      </c>
      <c r="K4934">
        <v>-2255.37</v>
      </c>
      <c r="L4934" t="s">
        <v>751</v>
      </c>
      <c r="M4934" t="s">
        <v>751</v>
      </c>
      <c r="N4934" s="37">
        <v>0</v>
      </c>
      <c r="O4934" t="s">
        <v>751</v>
      </c>
      <c r="P4934" t="s">
        <v>751</v>
      </c>
      <c r="Q4934" t="s">
        <v>751</v>
      </c>
      <c r="R4934" t="s">
        <v>751</v>
      </c>
      <c r="S4934" t="s">
        <v>758</v>
      </c>
    </row>
    <row r="4935" spans="1:19" x14ac:dyDescent="0.3">
      <c r="A4935" t="s">
        <v>747</v>
      </c>
      <c r="B4935" t="s">
        <v>748</v>
      </c>
      <c r="C4935" t="s">
        <v>754</v>
      </c>
      <c r="D4935" t="s">
        <v>750</v>
      </c>
      <c r="E4935">
        <v>-1</v>
      </c>
      <c r="F4935" t="s">
        <v>335</v>
      </c>
      <c r="G4935" s="37">
        <v>-10060.1</v>
      </c>
      <c r="H4935" t="s">
        <v>751</v>
      </c>
      <c r="I4935">
        <v>-10060.1</v>
      </c>
      <c r="J4935" t="s">
        <v>751</v>
      </c>
      <c r="K4935">
        <v>-10060.1</v>
      </c>
      <c r="L4935" t="s">
        <v>751</v>
      </c>
      <c r="M4935" t="s">
        <v>751</v>
      </c>
      <c r="N4935" s="37">
        <v>0</v>
      </c>
      <c r="O4935" t="s">
        <v>751</v>
      </c>
      <c r="P4935" t="s">
        <v>751</v>
      </c>
      <c r="Q4935" t="s">
        <v>751</v>
      </c>
      <c r="R4935" t="s">
        <v>751</v>
      </c>
      <c r="S4935" t="s">
        <v>758</v>
      </c>
    </row>
    <row r="4936" spans="1:19" x14ac:dyDescent="0.3">
      <c r="A4936" t="s">
        <v>747</v>
      </c>
      <c r="B4936" t="s">
        <v>748</v>
      </c>
      <c r="C4936" t="s">
        <v>749</v>
      </c>
      <c r="D4936" t="s">
        <v>750</v>
      </c>
      <c r="E4936">
        <v>1</v>
      </c>
      <c r="F4936" t="s">
        <v>101</v>
      </c>
      <c r="G4936" s="37">
        <v>241550.74</v>
      </c>
      <c r="H4936">
        <v>32179.119999999999</v>
      </c>
      <c r="I4936">
        <v>241550.74</v>
      </c>
      <c r="J4936">
        <v>12.06</v>
      </c>
      <c r="K4936">
        <v>241550.74</v>
      </c>
      <c r="L4936">
        <v>115.53</v>
      </c>
      <c r="M4936" t="s">
        <v>751</v>
      </c>
      <c r="N4936" s="37">
        <v>0</v>
      </c>
      <c r="O4936">
        <v>241550.74</v>
      </c>
      <c r="P4936" t="s">
        <v>766</v>
      </c>
      <c r="Q4936" t="s">
        <v>768</v>
      </c>
      <c r="R4936" t="s">
        <v>768</v>
      </c>
      <c r="S4936" t="s">
        <v>758</v>
      </c>
    </row>
    <row r="4937" spans="1:19" x14ac:dyDescent="0.3">
      <c r="A4937" t="s">
        <v>747</v>
      </c>
      <c r="B4937" t="s">
        <v>748</v>
      </c>
      <c r="C4937" t="s">
        <v>749</v>
      </c>
      <c r="D4937" t="s">
        <v>750</v>
      </c>
      <c r="E4937">
        <v>5</v>
      </c>
      <c r="F4937" t="s">
        <v>82</v>
      </c>
      <c r="G4937" s="37">
        <v>386736.54</v>
      </c>
      <c r="H4937">
        <v>70.709999999999994</v>
      </c>
      <c r="I4937">
        <v>386736.54</v>
      </c>
      <c r="J4937">
        <v>16.73</v>
      </c>
      <c r="K4937">
        <v>386736.54</v>
      </c>
      <c r="L4937">
        <v>230.07</v>
      </c>
      <c r="M4937" t="s">
        <v>751</v>
      </c>
      <c r="N4937" s="37">
        <v>0</v>
      </c>
      <c r="O4937">
        <v>1933682.7</v>
      </c>
      <c r="P4937" t="s">
        <v>766</v>
      </c>
      <c r="Q4937" t="s">
        <v>766</v>
      </c>
      <c r="R4937" t="s">
        <v>766</v>
      </c>
      <c r="S4937" t="s">
        <v>758</v>
      </c>
    </row>
    <row r="4938" spans="1:19" x14ac:dyDescent="0.3">
      <c r="A4938" t="s">
        <v>753</v>
      </c>
      <c r="B4938" t="s">
        <v>748</v>
      </c>
      <c r="C4938" t="s">
        <v>749</v>
      </c>
      <c r="D4938" t="s">
        <v>750</v>
      </c>
      <c r="E4938">
        <v>4</v>
      </c>
      <c r="F4938" t="s">
        <v>538</v>
      </c>
      <c r="G4938" s="37">
        <v>349010.24</v>
      </c>
      <c r="H4938">
        <v>2.67</v>
      </c>
      <c r="I4938">
        <v>349010.24</v>
      </c>
      <c r="J4938">
        <v>14.33</v>
      </c>
      <c r="K4938">
        <v>349010.24</v>
      </c>
      <c r="L4938">
        <v>19.329999999999998</v>
      </c>
      <c r="M4938" t="s">
        <v>751</v>
      </c>
      <c r="N4938" s="37">
        <v>0</v>
      </c>
      <c r="O4938">
        <v>1396040.96</v>
      </c>
      <c r="P4938" t="s">
        <v>766</v>
      </c>
      <c r="Q4938" t="s">
        <v>766</v>
      </c>
      <c r="R4938" t="s">
        <v>768</v>
      </c>
      <c r="S4938" t="s">
        <v>758</v>
      </c>
    </row>
    <row r="4939" spans="1:19" x14ac:dyDescent="0.3">
      <c r="A4939" t="s">
        <v>747</v>
      </c>
      <c r="B4939" t="s">
        <v>748</v>
      </c>
      <c r="C4939" t="s">
        <v>749</v>
      </c>
      <c r="D4939" t="s">
        <v>750</v>
      </c>
      <c r="E4939">
        <v>2</v>
      </c>
      <c r="F4939" t="s">
        <v>43</v>
      </c>
      <c r="G4939" s="37">
        <v>203354.95</v>
      </c>
      <c r="H4939">
        <v>18573.939999999999</v>
      </c>
      <c r="I4939">
        <v>203354.95</v>
      </c>
      <c r="J4939">
        <v>9.41</v>
      </c>
      <c r="K4939">
        <v>203354.95</v>
      </c>
      <c r="L4939">
        <v>90.38</v>
      </c>
      <c r="M4939" t="s">
        <v>751</v>
      </c>
      <c r="N4939" s="37">
        <v>0</v>
      </c>
      <c r="O4939">
        <v>406709.9</v>
      </c>
      <c r="P4939" t="s">
        <v>766</v>
      </c>
      <c r="Q4939" t="s">
        <v>768</v>
      </c>
      <c r="R4939" t="s">
        <v>768</v>
      </c>
      <c r="S4939" t="s">
        <v>758</v>
      </c>
    </row>
    <row r="4940" spans="1:19" x14ac:dyDescent="0.3">
      <c r="A4940" t="s">
        <v>747</v>
      </c>
      <c r="B4940" t="s">
        <v>748</v>
      </c>
      <c r="C4940" t="s">
        <v>754</v>
      </c>
      <c r="D4940" t="s">
        <v>750</v>
      </c>
      <c r="E4940">
        <v>0</v>
      </c>
      <c r="F4940" t="s">
        <v>119</v>
      </c>
      <c r="G4940" s="37">
        <v>-7.04</v>
      </c>
      <c r="H4940" t="s">
        <v>751</v>
      </c>
      <c r="I4940">
        <v>-7.04</v>
      </c>
      <c r="J4940" t="s">
        <v>751</v>
      </c>
      <c r="K4940">
        <v>-7.04</v>
      </c>
      <c r="L4940" t="s">
        <v>751</v>
      </c>
      <c r="M4940" t="s">
        <v>751</v>
      </c>
      <c r="N4940" s="37">
        <v>0</v>
      </c>
      <c r="O4940" t="s">
        <v>751</v>
      </c>
      <c r="P4940" t="s">
        <v>751</v>
      </c>
      <c r="Q4940" t="s">
        <v>751</v>
      </c>
      <c r="R4940" t="s">
        <v>751</v>
      </c>
      <c r="S4940" t="s">
        <v>758</v>
      </c>
    </row>
    <row r="4941" spans="1:19" x14ac:dyDescent="0.3">
      <c r="A4941" t="s">
        <v>753</v>
      </c>
      <c r="B4941" t="s">
        <v>748</v>
      </c>
      <c r="C4941" t="s">
        <v>749</v>
      </c>
      <c r="D4941" t="s">
        <v>750</v>
      </c>
      <c r="E4941">
        <v>1</v>
      </c>
      <c r="F4941" t="s">
        <v>173</v>
      </c>
      <c r="G4941" s="37">
        <v>8318.11</v>
      </c>
      <c r="H4941">
        <v>0.57999999999999996</v>
      </c>
      <c r="I4941">
        <v>8318.11</v>
      </c>
      <c r="J4941">
        <v>0.1</v>
      </c>
      <c r="K4941">
        <v>8318.11</v>
      </c>
      <c r="L4941">
        <v>1.06</v>
      </c>
      <c r="M4941" t="s">
        <v>751</v>
      </c>
      <c r="N4941" s="37">
        <v>0</v>
      </c>
      <c r="O4941">
        <v>8318.11</v>
      </c>
      <c r="P4941" t="s">
        <v>766</v>
      </c>
      <c r="Q4941" t="s">
        <v>766</v>
      </c>
      <c r="R4941" t="s">
        <v>766</v>
      </c>
      <c r="S4941" t="s">
        <v>758</v>
      </c>
    </row>
    <row r="4942" spans="1:19" x14ac:dyDescent="0.3">
      <c r="A4942" t="s">
        <v>752</v>
      </c>
      <c r="B4942" t="s">
        <v>748</v>
      </c>
      <c r="C4942" t="s">
        <v>754</v>
      </c>
      <c r="D4942" t="s">
        <v>750</v>
      </c>
      <c r="E4942">
        <v>1</v>
      </c>
      <c r="F4942" t="s">
        <v>350</v>
      </c>
      <c r="G4942" s="37">
        <v>-107215.31</v>
      </c>
      <c r="H4942" t="s">
        <v>751</v>
      </c>
      <c r="I4942">
        <v>-107215.31</v>
      </c>
      <c r="J4942" t="s">
        <v>751</v>
      </c>
      <c r="K4942">
        <v>-107215.31</v>
      </c>
      <c r="L4942" t="s">
        <v>751</v>
      </c>
      <c r="M4942" t="s">
        <v>751</v>
      </c>
      <c r="N4942" s="37">
        <v>0</v>
      </c>
      <c r="O4942" t="s">
        <v>751</v>
      </c>
      <c r="P4942" t="s">
        <v>751</v>
      </c>
      <c r="Q4942" t="s">
        <v>751</v>
      </c>
      <c r="R4942" t="s">
        <v>751</v>
      </c>
      <c r="S4942" t="s">
        <v>758</v>
      </c>
    </row>
    <row r="4943" spans="1:19" x14ac:dyDescent="0.3">
      <c r="A4943" t="s">
        <v>752</v>
      </c>
      <c r="B4943" t="s">
        <v>748</v>
      </c>
      <c r="C4943" t="s">
        <v>754</v>
      </c>
      <c r="D4943" t="s">
        <v>750</v>
      </c>
      <c r="E4943">
        <v>-1</v>
      </c>
      <c r="F4943" t="s">
        <v>32</v>
      </c>
      <c r="G4943" s="37">
        <v>-847.23</v>
      </c>
      <c r="H4943" t="s">
        <v>751</v>
      </c>
      <c r="I4943">
        <v>-847.23</v>
      </c>
      <c r="J4943" t="s">
        <v>751</v>
      </c>
      <c r="K4943">
        <v>-847.23</v>
      </c>
      <c r="L4943" t="s">
        <v>751</v>
      </c>
      <c r="M4943" t="s">
        <v>751</v>
      </c>
      <c r="N4943" s="37">
        <v>0</v>
      </c>
      <c r="O4943" t="s">
        <v>751</v>
      </c>
      <c r="P4943" t="s">
        <v>751</v>
      </c>
      <c r="Q4943" t="s">
        <v>751</v>
      </c>
      <c r="R4943" t="s">
        <v>751</v>
      </c>
      <c r="S4943" t="s">
        <v>758</v>
      </c>
    </row>
    <row r="4944" spans="1:19" x14ac:dyDescent="0.3">
      <c r="A4944" t="s">
        <v>747</v>
      </c>
      <c r="B4944" t="s">
        <v>748</v>
      </c>
      <c r="C4944" t="s">
        <v>754</v>
      </c>
      <c r="D4944" t="s">
        <v>750</v>
      </c>
      <c r="E4944">
        <v>2</v>
      </c>
      <c r="F4944" t="s">
        <v>372</v>
      </c>
      <c r="G4944" s="37">
        <v>-1561.43</v>
      </c>
      <c r="H4944" t="s">
        <v>751</v>
      </c>
      <c r="I4944">
        <v>-1561.43</v>
      </c>
      <c r="J4944" t="s">
        <v>751</v>
      </c>
      <c r="K4944">
        <v>-1561.43</v>
      </c>
      <c r="L4944" t="s">
        <v>751</v>
      </c>
      <c r="M4944" t="s">
        <v>751</v>
      </c>
      <c r="N4944" s="37">
        <v>0</v>
      </c>
      <c r="O4944" t="s">
        <v>751</v>
      </c>
      <c r="P4944" t="s">
        <v>751</v>
      </c>
      <c r="Q4944" t="s">
        <v>751</v>
      </c>
      <c r="R4944" t="s">
        <v>751</v>
      </c>
      <c r="S4944" t="s">
        <v>758</v>
      </c>
    </row>
    <row r="4945" spans="1:19" x14ac:dyDescent="0.3">
      <c r="A4945" t="s">
        <v>752</v>
      </c>
      <c r="B4945" t="s">
        <v>748</v>
      </c>
      <c r="C4945" t="s">
        <v>749</v>
      </c>
      <c r="D4945" t="s">
        <v>750</v>
      </c>
      <c r="E4945">
        <v>-4</v>
      </c>
      <c r="F4945" t="s">
        <v>271</v>
      </c>
      <c r="G4945" s="37">
        <v>9762.7099999999991</v>
      </c>
      <c r="H4945">
        <v>0.32</v>
      </c>
      <c r="I4945">
        <v>9762.7099999999991</v>
      </c>
      <c r="J4945">
        <v>0.15</v>
      </c>
      <c r="K4945">
        <v>9762.7099999999991</v>
      </c>
      <c r="L4945">
        <v>1.48</v>
      </c>
      <c r="M4945" t="s">
        <v>751</v>
      </c>
      <c r="N4945" s="37">
        <v>0</v>
      </c>
      <c r="O4945" t="s">
        <v>751</v>
      </c>
      <c r="P4945" t="s">
        <v>766</v>
      </c>
      <c r="Q4945" t="s">
        <v>766</v>
      </c>
      <c r="R4945" t="s">
        <v>766</v>
      </c>
      <c r="S4945" t="s">
        <v>758</v>
      </c>
    </row>
    <row r="4946" spans="1:19" x14ac:dyDescent="0.3">
      <c r="A4946" t="s">
        <v>753</v>
      </c>
      <c r="B4946" t="s">
        <v>748</v>
      </c>
      <c r="C4946" t="s">
        <v>749</v>
      </c>
      <c r="D4946" t="s">
        <v>750</v>
      </c>
      <c r="E4946">
        <v>1</v>
      </c>
      <c r="F4946" t="s">
        <v>146</v>
      </c>
      <c r="G4946" s="37">
        <v>5822.19</v>
      </c>
      <c r="H4946">
        <v>830.35</v>
      </c>
      <c r="I4946">
        <v>5822.19</v>
      </c>
      <c r="J4946">
        <v>0.17</v>
      </c>
      <c r="K4946">
        <v>5822.19</v>
      </c>
      <c r="L4946">
        <v>1.59</v>
      </c>
      <c r="M4946" t="s">
        <v>751</v>
      </c>
      <c r="N4946" s="37">
        <v>0</v>
      </c>
      <c r="O4946">
        <v>5822.19</v>
      </c>
      <c r="P4946" t="s">
        <v>766</v>
      </c>
      <c r="Q4946" t="s">
        <v>768</v>
      </c>
      <c r="R4946" t="s">
        <v>768</v>
      </c>
      <c r="S4946" t="s">
        <v>758</v>
      </c>
    </row>
    <row r="4947" spans="1:19" x14ac:dyDescent="0.3">
      <c r="A4947" t="s">
        <v>753</v>
      </c>
      <c r="B4947" t="s">
        <v>748</v>
      </c>
      <c r="C4947" t="s">
        <v>754</v>
      </c>
      <c r="D4947" t="s">
        <v>750</v>
      </c>
      <c r="E4947">
        <v>0</v>
      </c>
      <c r="F4947" t="s">
        <v>185</v>
      </c>
      <c r="G4947" s="37">
        <v>-16.22</v>
      </c>
      <c r="H4947" t="s">
        <v>751</v>
      </c>
      <c r="I4947">
        <v>-16.22</v>
      </c>
      <c r="J4947" t="s">
        <v>751</v>
      </c>
      <c r="K4947">
        <v>-16.22</v>
      </c>
      <c r="L4947" t="s">
        <v>751</v>
      </c>
      <c r="M4947" t="s">
        <v>751</v>
      </c>
      <c r="N4947" s="37">
        <v>0</v>
      </c>
      <c r="O4947" t="s">
        <v>751</v>
      </c>
      <c r="P4947" t="s">
        <v>751</v>
      </c>
      <c r="Q4947" t="s">
        <v>751</v>
      </c>
      <c r="R4947" t="s">
        <v>751</v>
      </c>
      <c r="S4947" t="s">
        <v>758</v>
      </c>
    </row>
    <row r="4948" spans="1:19" x14ac:dyDescent="0.3">
      <c r="A4948" t="s">
        <v>753</v>
      </c>
      <c r="B4948" t="s">
        <v>748</v>
      </c>
      <c r="C4948" t="s">
        <v>754</v>
      </c>
      <c r="D4948" t="s">
        <v>750</v>
      </c>
      <c r="E4948">
        <v>1</v>
      </c>
      <c r="F4948" t="s">
        <v>401</v>
      </c>
      <c r="G4948" s="37">
        <v>-15684.53</v>
      </c>
      <c r="H4948" t="s">
        <v>751</v>
      </c>
      <c r="I4948">
        <v>-15684.53</v>
      </c>
      <c r="J4948" t="s">
        <v>751</v>
      </c>
      <c r="K4948">
        <v>-15684.53</v>
      </c>
      <c r="L4948" t="s">
        <v>751</v>
      </c>
      <c r="M4948" t="s">
        <v>751</v>
      </c>
      <c r="N4948" s="37">
        <v>0</v>
      </c>
      <c r="O4948" t="s">
        <v>751</v>
      </c>
      <c r="P4948" t="s">
        <v>751</v>
      </c>
      <c r="Q4948" t="s">
        <v>751</v>
      </c>
      <c r="R4948" t="s">
        <v>751</v>
      </c>
      <c r="S4948" t="s">
        <v>758</v>
      </c>
    </row>
    <row r="4949" spans="1:19" x14ac:dyDescent="0.3">
      <c r="A4949" t="s">
        <v>753</v>
      </c>
      <c r="B4949" t="s">
        <v>748</v>
      </c>
      <c r="C4949" t="s">
        <v>749</v>
      </c>
      <c r="D4949" t="s">
        <v>750</v>
      </c>
      <c r="E4949">
        <v>5</v>
      </c>
      <c r="F4949" t="s">
        <v>211</v>
      </c>
      <c r="G4949" s="37">
        <v>14758.68</v>
      </c>
      <c r="H4949">
        <v>1.05</v>
      </c>
      <c r="I4949">
        <v>14758.68</v>
      </c>
      <c r="J4949">
        <v>392.17</v>
      </c>
      <c r="K4949">
        <v>14758.68</v>
      </c>
      <c r="L4949">
        <v>4.76</v>
      </c>
      <c r="M4949" t="s">
        <v>751</v>
      </c>
      <c r="N4949" s="37">
        <v>0</v>
      </c>
      <c r="O4949">
        <v>73793.399999999994</v>
      </c>
      <c r="P4949" t="s">
        <v>768</v>
      </c>
      <c r="Q4949" t="s">
        <v>766</v>
      </c>
      <c r="R4949" t="s">
        <v>768</v>
      </c>
      <c r="S4949" t="s">
        <v>758</v>
      </c>
    </row>
    <row r="4950" spans="1:19" x14ac:dyDescent="0.3">
      <c r="A4950" t="s">
        <v>752</v>
      </c>
      <c r="B4950" t="s">
        <v>748</v>
      </c>
      <c r="C4950" t="s">
        <v>749</v>
      </c>
      <c r="D4950" t="s">
        <v>750</v>
      </c>
      <c r="E4950">
        <v>2</v>
      </c>
      <c r="F4950" t="s">
        <v>220</v>
      </c>
      <c r="G4950" s="37">
        <v>119453.69</v>
      </c>
      <c r="H4950">
        <v>16.62</v>
      </c>
      <c r="I4950">
        <v>119453.69</v>
      </c>
      <c r="J4950">
        <v>7.9</v>
      </c>
      <c r="K4950">
        <v>119453.69</v>
      </c>
      <c r="L4950">
        <v>75.62</v>
      </c>
      <c r="M4950" t="s">
        <v>751</v>
      </c>
      <c r="N4950" s="37">
        <v>0</v>
      </c>
      <c r="O4950">
        <v>238907.38</v>
      </c>
      <c r="P4950" t="s">
        <v>766</v>
      </c>
      <c r="Q4950" t="s">
        <v>766</v>
      </c>
      <c r="R4950" t="s">
        <v>766</v>
      </c>
      <c r="S4950" t="s">
        <v>758</v>
      </c>
    </row>
    <row r="4951" spans="1:19" x14ac:dyDescent="0.3">
      <c r="A4951" t="s">
        <v>752</v>
      </c>
      <c r="B4951" t="s">
        <v>748</v>
      </c>
      <c r="C4951" t="s">
        <v>749</v>
      </c>
      <c r="D4951" t="s">
        <v>750</v>
      </c>
      <c r="E4951">
        <v>-1</v>
      </c>
      <c r="F4951" t="s">
        <v>214</v>
      </c>
      <c r="G4951" s="37">
        <v>68302.53</v>
      </c>
      <c r="H4951">
        <v>15.81</v>
      </c>
      <c r="I4951">
        <v>68302.53</v>
      </c>
      <c r="J4951">
        <v>29.23</v>
      </c>
      <c r="K4951">
        <v>68302.53</v>
      </c>
      <c r="L4951">
        <v>202.02</v>
      </c>
      <c r="M4951" t="s">
        <v>751</v>
      </c>
      <c r="N4951" s="37">
        <v>0</v>
      </c>
      <c r="O4951" t="s">
        <v>751</v>
      </c>
      <c r="P4951" t="s">
        <v>766</v>
      </c>
      <c r="Q4951" t="s">
        <v>766</v>
      </c>
      <c r="R4951" t="s">
        <v>766</v>
      </c>
      <c r="S4951" t="s">
        <v>758</v>
      </c>
    </row>
    <row r="4952" spans="1:19" x14ac:dyDescent="0.3">
      <c r="A4952" t="s">
        <v>747</v>
      </c>
      <c r="B4952" t="s">
        <v>748</v>
      </c>
      <c r="C4952" t="s">
        <v>749</v>
      </c>
      <c r="D4952" t="s">
        <v>750</v>
      </c>
      <c r="E4952">
        <v>-1</v>
      </c>
      <c r="F4952" t="s">
        <v>338</v>
      </c>
      <c r="G4952" s="37">
        <v>587.55999999999995</v>
      </c>
      <c r="H4952">
        <v>0.02</v>
      </c>
      <c r="I4952">
        <v>587.55999999999995</v>
      </c>
      <c r="J4952">
        <v>0</v>
      </c>
      <c r="K4952">
        <v>587.55999999999995</v>
      </c>
      <c r="L4952">
        <v>0.01</v>
      </c>
      <c r="M4952" t="s">
        <v>751</v>
      </c>
      <c r="N4952" s="37">
        <v>0</v>
      </c>
      <c r="O4952" t="s">
        <v>751</v>
      </c>
      <c r="P4952" t="s">
        <v>766</v>
      </c>
      <c r="Q4952" t="s">
        <v>766</v>
      </c>
      <c r="R4952" t="s">
        <v>766</v>
      </c>
      <c r="S4952" t="s">
        <v>758</v>
      </c>
    </row>
    <row r="4953" spans="1:19" x14ac:dyDescent="0.3">
      <c r="A4953" t="s">
        <v>753</v>
      </c>
      <c r="B4953" t="s">
        <v>748</v>
      </c>
      <c r="C4953" t="s">
        <v>754</v>
      </c>
      <c r="D4953" t="s">
        <v>750</v>
      </c>
      <c r="E4953">
        <v>3</v>
      </c>
      <c r="F4953" t="s">
        <v>468</v>
      </c>
      <c r="G4953" s="37">
        <v>-389.51</v>
      </c>
      <c r="H4953" t="s">
        <v>751</v>
      </c>
      <c r="I4953">
        <v>-389.51</v>
      </c>
      <c r="J4953" t="s">
        <v>751</v>
      </c>
      <c r="K4953">
        <v>-389.51</v>
      </c>
      <c r="L4953" t="s">
        <v>751</v>
      </c>
      <c r="M4953" t="s">
        <v>751</v>
      </c>
      <c r="N4953" s="37">
        <v>0</v>
      </c>
      <c r="O4953" t="s">
        <v>751</v>
      </c>
      <c r="P4953" t="s">
        <v>751</v>
      </c>
      <c r="Q4953" t="s">
        <v>751</v>
      </c>
      <c r="R4953" t="s">
        <v>751</v>
      </c>
      <c r="S4953" t="s">
        <v>758</v>
      </c>
    </row>
    <row r="4954" spans="1:19" x14ac:dyDescent="0.3">
      <c r="A4954" t="s">
        <v>753</v>
      </c>
      <c r="B4954" t="s">
        <v>748</v>
      </c>
      <c r="C4954" t="s">
        <v>749</v>
      </c>
      <c r="D4954" t="s">
        <v>750</v>
      </c>
      <c r="E4954">
        <v>0</v>
      </c>
      <c r="F4954" t="s">
        <v>498</v>
      </c>
      <c r="G4954" s="37">
        <v>8390.14</v>
      </c>
      <c r="H4954">
        <v>0.35</v>
      </c>
      <c r="I4954">
        <v>8390.14</v>
      </c>
      <c r="J4954">
        <v>0.16</v>
      </c>
      <c r="K4954">
        <v>8390.14</v>
      </c>
      <c r="L4954">
        <v>1.94</v>
      </c>
      <c r="M4954" t="s">
        <v>751</v>
      </c>
      <c r="N4954" s="37">
        <v>0</v>
      </c>
      <c r="O4954" t="s">
        <v>751</v>
      </c>
      <c r="P4954" t="s">
        <v>766</v>
      </c>
      <c r="Q4954" t="s">
        <v>766</v>
      </c>
      <c r="R4954" t="s">
        <v>766</v>
      </c>
      <c r="S4954" t="s">
        <v>758</v>
      </c>
    </row>
    <row r="4955" spans="1:19" x14ac:dyDescent="0.3">
      <c r="A4955" t="s">
        <v>747</v>
      </c>
      <c r="B4955" t="s">
        <v>748</v>
      </c>
      <c r="C4955" t="s">
        <v>754</v>
      </c>
      <c r="D4955" t="s">
        <v>750</v>
      </c>
      <c r="E4955">
        <v>3</v>
      </c>
      <c r="F4955" t="s">
        <v>470</v>
      </c>
      <c r="G4955" s="37">
        <v>-8088.91</v>
      </c>
      <c r="H4955" t="s">
        <v>751</v>
      </c>
      <c r="I4955">
        <v>-8088.91</v>
      </c>
      <c r="J4955" t="s">
        <v>751</v>
      </c>
      <c r="K4955">
        <v>-8088.91</v>
      </c>
      <c r="L4955" t="s">
        <v>751</v>
      </c>
      <c r="M4955" t="s">
        <v>751</v>
      </c>
      <c r="N4955" s="37">
        <v>0</v>
      </c>
      <c r="O4955" t="s">
        <v>751</v>
      </c>
      <c r="P4955" t="s">
        <v>751</v>
      </c>
      <c r="Q4955" t="s">
        <v>751</v>
      </c>
      <c r="R4955" t="s">
        <v>751</v>
      </c>
      <c r="S4955" t="s">
        <v>758</v>
      </c>
    </row>
    <row r="4956" spans="1:19" x14ac:dyDescent="0.3">
      <c r="A4956" t="s">
        <v>747</v>
      </c>
      <c r="B4956" t="s">
        <v>748</v>
      </c>
      <c r="C4956" t="s">
        <v>749</v>
      </c>
      <c r="D4956" t="s">
        <v>750</v>
      </c>
      <c r="E4956">
        <v>5</v>
      </c>
      <c r="F4956" t="s">
        <v>148</v>
      </c>
      <c r="G4956" s="37">
        <v>32.29</v>
      </c>
      <c r="H4956">
        <v>0.01</v>
      </c>
      <c r="I4956">
        <v>32.29</v>
      </c>
      <c r="J4956">
        <v>0</v>
      </c>
      <c r="K4956">
        <v>32.29</v>
      </c>
      <c r="L4956">
        <v>0.05</v>
      </c>
      <c r="M4956" t="s">
        <v>751</v>
      </c>
      <c r="N4956" s="37">
        <v>0</v>
      </c>
      <c r="O4956">
        <v>161.44999999999999</v>
      </c>
      <c r="P4956" t="s">
        <v>766</v>
      </c>
      <c r="Q4956" t="s">
        <v>766</v>
      </c>
      <c r="R4956" t="s">
        <v>766</v>
      </c>
      <c r="S4956" t="s">
        <v>758</v>
      </c>
    </row>
    <row r="4957" spans="1:19" x14ac:dyDescent="0.3">
      <c r="A4957" t="s">
        <v>747</v>
      </c>
      <c r="B4957" t="s">
        <v>748</v>
      </c>
      <c r="C4957" t="s">
        <v>754</v>
      </c>
      <c r="D4957" t="s">
        <v>750</v>
      </c>
      <c r="E4957">
        <v>7</v>
      </c>
      <c r="F4957" t="s">
        <v>316</v>
      </c>
      <c r="G4957" s="37">
        <v>-266.02</v>
      </c>
      <c r="H4957" t="s">
        <v>751</v>
      </c>
      <c r="I4957">
        <v>-266.02</v>
      </c>
      <c r="J4957" t="s">
        <v>751</v>
      </c>
      <c r="K4957">
        <v>-266.02</v>
      </c>
      <c r="L4957" t="s">
        <v>751</v>
      </c>
      <c r="M4957" t="s">
        <v>751</v>
      </c>
      <c r="N4957" s="37">
        <v>0</v>
      </c>
      <c r="O4957" t="s">
        <v>751</v>
      </c>
      <c r="P4957" t="s">
        <v>751</v>
      </c>
      <c r="Q4957" t="s">
        <v>751</v>
      </c>
      <c r="R4957" t="s">
        <v>751</v>
      </c>
      <c r="S4957" t="s">
        <v>758</v>
      </c>
    </row>
    <row r="4958" spans="1:19" x14ac:dyDescent="0.3">
      <c r="A4958" t="s">
        <v>747</v>
      </c>
      <c r="B4958" t="s">
        <v>748</v>
      </c>
      <c r="C4958" t="s">
        <v>754</v>
      </c>
      <c r="D4958" t="s">
        <v>750</v>
      </c>
      <c r="E4958">
        <v>0</v>
      </c>
      <c r="F4958" t="s">
        <v>253</v>
      </c>
      <c r="G4958" s="37">
        <v>-33662.25</v>
      </c>
      <c r="H4958" t="s">
        <v>751</v>
      </c>
      <c r="I4958">
        <v>-33662.25</v>
      </c>
      <c r="J4958" t="s">
        <v>751</v>
      </c>
      <c r="K4958">
        <v>-33662.25</v>
      </c>
      <c r="L4958" t="s">
        <v>751</v>
      </c>
      <c r="M4958" t="s">
        <v>751</v>
      </c>
      <c r="N4958" s="37">
        <v>0</v>
      </c>
      <c r="O4958" t="s">
        <v>751</v>
      </c>
      <c r="P4958" t="s">
        <v>751</v>
      </c>
      <c r="Q4958" t="s">
        <v>751</v>
      </c>
      <c r="R4958" t="s">
        <v>751</v>
      </c>
      <c r="S4958" t="s">
        <v>758</v>
      </c>
    </row>
    <row r="4959" spans="1:19" x14ac:dyDescent="0.3">
      <c r="A4959" t="s">
        <v>752</v>
      </c>
      <c r="B4959" t="s">
        <v>748</v>
      </c>
      <c r="C4959" t="s">
        <v>749</v>
      </c>
      <c r="D4959" t="s">
        <v>750</v>
      </c>
      <c r="E4959">
        <v>-4</v>
      </c>
      <c r="F4959" t="s">
        <v>182</v>
      </c>
      <c r="G4959" s="37">
        <v>10386.719999999999</v>
      </c>
      <c r="H4959">
        <v>0.1</v>
      </c>
      <c r="I4959">
        <v>10386.719999999999</v>
      </c>
      <c r="J4959">
        <v>0.05</v>
      </c>
      <c r="K4959">
        <v>10386.719999999999</v>
      </c>
      <c r="L4959">
        <v>0.57999999999999996</v>
      </c>
      <c r="M4959" t="s">
        <v>751</v>
      </c>
      <c r="N4959" s="37">
        <v>0</v>
      </c>
      <c r="O4959" t="s">
        <v>751</v>
      </c>
      <c r="P4959" t="s">
        <v>766</v>
      </c>
      <c r="Q4959" t="s">
        <v>766</v>
      </c>
      <c r="R4959" t="s">
        <v>766</v>
      </c>
      <c r="S4959" t="s">
        <v>758</v>
      </c>
    </row>
    <row r="4960" spans="1:19" x14ac:dyDescent="0.3">
      <c r="A4960" t="s">
        <v>747</v>
      </c>
      <c r="B4960" t="s">
        <v>748</v>
      </c>
      <c r="C4960" t="s">
        <v>749</v>
      </c>
      <c r="D4960" t="s">
        <v>750</v>
      </c>
      <c r="E4960">
        <v>1</v>
      </c>
      <c r="F4960" t="s">
        <v>91</v>
      </c>
      <c r="G4960" s="37">
        <v>3510583.13</v>
      </c>
      <c r="H4960">
        <v>1449.99</v>
      </c>
      <c r="I4960">
        <v>3510583.13</v>
      </c>
      <c r="J4960">
        <v>293.44</v>
      </c>
      <c r="K4960">
        <v>3510583.13</v>
      </c>
      <c r="L4960">
        <v>2325.37</v>
      </c>
      <c r="M4960" t="s">
        <v>751</v>
      </c>
      <c r="N4960" s="37">
        <v>0</v>
      </c>
      <c r="O4960">
        <v>3510583.13</v>
      </c>
      <c r="P4960" t="s">
        <v>766</v>
      </c>
      <c r="Q4960" t="s">
        <v>766</v>
      </c>
      <c r="R4960" t="s">
        <v>766</v>
      </c>
      <c r="S4960" t="s">
        <v>758</v>
      </c>
    </row>
    <row r="4961" spans="1:19" x14ac:dyDescent="0.3">
      <c r="A4961" t="s">
        <v>753</v>
      </c>
      <c r="B4961" t="s">
        <v>748</v>
      </c>
      <c r="C4961" t="s">
        <v>749</v>
      </c>
      <c r="D4961" t="s">
        <v>750</v>
      </c>
      <c r="E4961">
        <v>6</v>
      </c>
      <c r="F4961" t="s">
        <v>101</v>
      </c>
      <c r="G4961" s="37">
        <v>3203044.61</v>
      </c>
      <c r="H4961" t="s">
        <v>751</v>
      </c>
      <c r="I4961">
        <v>3203044.61</v>
      </c>
      <c r="J4961" t="s">
        <v>751</v>
      </c>
      <c r="K4961">
        <v>3203044.61</v>
      </c>
      <c r="L4961">
        <v>1461.74</v>
      </c>
      <c r="M4961" t="s">
        <v>751</v>
      </c>
      <c r="N4961" s="37">
        <v>0</v>
      </c>
      <c r="O4961">
        <v>19218267.66</v>
      </c>
      <c r="P4961" t="s">
        <v>766</v>
      </c>
      <c r="Q4961" t="s">
        <v>766</v>
      </c>
      <c r="R4961" t="s">
        <v>768</v>
      </c>
      <c r="S4961" t="s">
        <v>758</v>
      </c>
    </row>
    <row r="4962" spans="1:19" x14ac:dyDescent="0.3">
      <c r="A4962" t="s">
        <v>747</v>
      </c>
      <c r="B4962" t="s">
        <v>748</v>
      </c>
      <c r="C4962" t="s">
        <v>749</v>
      </c>
      <c r="D4962" t="s">
        <v>750</v>
      </c>
      <c r="E4962">
        <v>6</v>
      </c>
      <c r="F4962" t="s">
        <v>73</v>
      </c>
      <c r="G4962" s="37">
        <v>297595.08</v>
      </c>
      <c r="H4962">
        <v>16.100000000000001</v>
      </c>
      <c r="I4962">
        <v>297595.08</v>
      </c>
      <c r="J4962">
        <v>5.86</v>
      </c>
      <c r="K4962">
        <v>297595.08</v>
      </c>
      <c r="L4962">
        <v>56.26</v>
      </c>
      <c r="M4962" t="s">
        <v>751</v>
      </c>
      <c r="N4962" s="37">
        <v>0</v>
      </c>
      <c r="O4962">
        <v>1785570.48</v>
      </c>
      <c r="P4962" t="s">
        <v>766</v>
      </c>
      <c r="Q4962" t="s">
        <v>766</v>
      </c>
      <c r="R4962" t="s">
        <v>766</v>
      </c>
      <c r="S4962" t="s">
        <v>758</v>
      </c>
    </row>
    <row r="4963" spans="1:19" x14ac:dyDescent="0.3">
      <c r="A4963" t="s">
        <v>753</v>
      </c>
      <c r="B4963" t="s">
        <v>748</v>
      </c>
      <c r="C4963" t="s">
        <v>749</v>
      </c>
      <c r="D4963" t="s">
        <v>750</v>
      </c>
      <c r="E4963">
        <v>-1</v>
      </c>
      <c r="F4963" t="s">
        <v>113</v>
      </c>
      <c r="G4963" s="37">
        <v>384146.79</v>
      </c>
      <c r="H4963">
        <v>1886.72</v>
      </c>
      <c r="I4963">
        <v>384146.79</v>
      </c>
      <c r="J4963">
        <v>144.53</v>
      </c>
      <c r="K4963">
        <v>384146.79</v>
      </c>
      <c r="L4963">
        <v>762.34</v>
      </c>
      <c r="M4963" t="s">
        <v>751</v>
      </c>
      <c r="N4963" s="37">
        <v>0</v>
      </c>
      <c r="O4963" t="s">
        <v>751</v>
      </c>
      <c r="P4963" t="s">
        <v>766</v>
      </c>
      <c r="Q4963" t="s">
        <v>766</v>
      </c>
      <c r="R4963" t="s">
        <v>766</v>
      </c>
      <c r="S4963" t="s">
        <v>758</v>
      </c>
    </row>
    <row r="4964" spans="1:19" x14ac:dyDescent="0.3">
      <c r="A4964" t="s">
        <v>753</v>
      </c>
      <c r="B4964" t="s">
        <v>748</v>
      </c>
      <c r="C4964" t="s">
        <v>749</v>
      </c>
      <c r="D4964" t="s">
        <v>750</v>
      </c>
      <c r="E4964">
        <v>5</v>
      </c>
      <c r="F4964" t="s">
        <v>374</v>
      </c>
      <c r="G4964" s="37">
        <v>69515.69</v>
      </c>
      <c r="H4964">
        <v>1562.29</v>
      </c>
      <c r="I4964">
        <v>69515.69</v>
      </c>
      <c r="J4964">
        <v>1338.02</v>
      </c>
      <c r="K4964">
        <v>69515.69</v>
      </c>
      <c r="L4964">
        <v>46.1</v>
      </c>
      <c r="M4964" t="s">
        <v>751</v>
      </c>
      <c r="N4964" s="37">
        <v>0</v>
      </c>
      <c r="O4964">
        <v>347578.45</v>
      </c>
      <c r="P4964" t="s">
        <v>766</v>
      </c>
      <c r="Q4964" t="s">
        <v>766</v>
      </c>
      <c r="R4964" t="s">
        <v>768</v>
      </c>
      <c r="S4964" t="s">
        <v>758</v>
      </c>
    </row>
    <row r="4965" spans="1:19" x14ac:dyDescent="0.3">
      <c r="A4965" t="s">
        <v>747</v>
      </c>
      <c r="B4965" t="s">
        <v>748</v>
      </c>
      <c r="C4965" t="s">
        <v>749</v>
      </c>
      <c r="D4965" t="s">
        <v>750</v>
      </c>
      <c r="E4965">
        <v>0</v>
      </c>
      <c r="F4965" t="s">
        <v>371</v>
      </c>
      <c r="G4965" s="37">
        <v>19955551.510000002</v>
      </c>
      <c r="H4965">
        <v>2159.59</v>
      </c>
      <c r="I4965">
        <v>19955551.510000002</v>
      </c>
      <c r="J4965">
        <v>1468.32</v>
      </c>
      <c r="K4965">
        <v>19955551.510000002</v>
      </c>
      <c r="L4965">
        <v>26318.3</v>
      </c>
      <c r="M4965" t="s">
        <v>751</v>
      </c>
      <c r="N4965" s="37">
        <v>0</v>
      </c>
      <c r="O4965" t="s">
        <v>751</v>
      </c>
      <c r="P4965" t="s">
        <v>766</v>
      </c>
      <c r="Q4965" t="s">
        <v>766</v>
      </c>
      <c r="R4965" t="s">
        <v>766</v>
      </c>
      <c r="S4965" t="s">
        <v>758</v>
      </c>
    </row>
    <row r="4966" spans="1:19" x14ac:dyDescent="0.3">
      <c r="A4966" t="s">
        <v>753</v>
      </c>
      <c r="B4966" t="s">
        <v>748</v>
      </c>
      <c r="C4966" t="s">
        <v>749</v>
      </c>
      <c r="D4966" t="s">
        <v>750</v>
      </c>
      <c r="E4966">
        <v>1</v>
      </c>
      <c r="F4966" t="s">
        <v>164</v>
      </c>
      <c r="G4966" s="37">
        <v>38741.03</v>
      </c>
      <c r="H4966">
        <v>0.59</v>
      </c>
      <c r="I4966">
        <v>38741.03</v>
      </c>
      <c r="J4966">
        <v>0.27</v>
      </c>
      <c r="K4966">
        <v>38741.03</v>
      </c>
      <c r="L4966">
        <v>3.32</v>
      </c>
      <c r="M4966" t="s">
        <v>751</v>
      </c>
      <c r="N4966" s="37">
        <v>0</v>
      </c>
      <c r="O4966">
        <v>38741.03</v>
      </c>
      <c r="P4966" t="s">
        <v>766</v>
      </c>
      <c r="Q4966" t="s">
        <v>766</v>
      </c>
      <c r="R4966" t="s">
        <v>766</v>
      </c>
      <c r="S4966" t="s">
        <v>758</v>
      </c>
    </row>
    <row r="4967" spans="1:19" x14ac:dyDescent="0.3">
      <c r="A4967" t="s">
        <v>747</v>
      </c>
      <c r="B4967" t="s">
        <v>748</v>
      </c>
      <c r="C4967" t="s">
        <v>754</v>
      </c>
      <c r="D4967" t="s">
        <v>750</v>
      </c>
      <c r="E4967">
        <v>2</v>
      </c>
      <c r="F4967" t="s">
        <v>111</v>
      </c>
      <c r="G4967" s="37">
        <v>-13441.11</v>
      </c>
      <c r="H4967" t="s">
        <v>751</v>
      </c>
      <c r="I4967">
        <v>-13441.11</v>
      </c>
      <c r="J4967" t="s">
        <v>751</v>
      </c>
      <c r="K4967">
        <v>-13441.11</v>
      </c>
      <c r="L4967" t="s">
        <v>751</v>
      </c>
      <c r="M4967" t="s">
        <v>751</v>
      </c>
      <c r="N4967" s="37">
        <v>0</v>
      </c>
      <c r="O4967" t="s">
        <v>751</v>
      </c>
      <c r="P4967" t="s">
        <v>751</v>
      </c>
      <c r="Q4967" t="s">
        <v>751</v>
      </c>
      <c r="R4967" t="s">
        <v>751</v>
      </c>
      <c r="S4967" t="s">
        <v>758</v>
      </c>
    </row>
    <row r="4968" spans="1:19" x14ac:dyDescent="0.3">
      <c r="A4968" t="s">
        <v>747</v>
      </c>
      <c r="B4968" t="s">
        <v>748</v>
      </c>
      <c r="C4968" t="s">
        <v>754</v>
      </c>
      <c r="D4968" t="s">
        <v>750</v>
      </c>
      <c r="E4968">
        <v>-1</v>
      </c>
      <c r="F4968" t="s">
        <v>250</v>
      </c>
      <c r="G4968" s="37">
        <v>-15478.6</v>
      </c>
      <c r="H4968" t="s">
        <v>751</v>
      </c>
      <c r="I4968">
        <v>-15478.6</v>
      </c>
      <c r="J4968" t="s">
        <v>751</v>
      </c>
      <c r="K4968">
        <v>-15478.6</v>
      </c>
      <c r="L4968" t="s">
        <v>751</v>
      </c>
      <c r="M4968" t="s">
        <v>751</v>
      </c>
      <c r="N4968" s="37">
        <v>0</v>
      </c>
      <c r="O4968" t="s">
        <v>751</v>
      </c>
      <c r="P4968" t="s">
        <v>751</v>
      </c>
      <c r="Q4968" t="s">
        <v>751</v>
      </c>
      <c r="R4968" t="s">
        <v>751</v>
      </c>
      <c r="S4968" t="s">
        <v>758</v>
      </c>
    </row>
    <row r="4969" spans="1:19" x14ac:dyDescent="0.3">
      <c r="A4969" t="s">
        <v>753</v>
      </c>
      <c r="B4969" t="s">
        <v>748</v>
      </c>
      <c r="C4969" t="s">
        <v>749</v>
      </c>
      <c r="D4969" t="s">
        <v>750</v>
      </c>
      <c r="E4969">
        <v>10</v>
      </c>
      <c r="F4969" t="s">
        <v>560</v>
      </c>
      <c r="G4969" s="37">
        <v>1437513.38</v>
      </c>
      <c r="H4969">
        <v>39.97</v>
      </c>
      <c r="I4969">
        <v>1437513.38</v>
      </c>
      <c r="J4969">
        <v>6.68</v>
      </c>
      <c r="K4969">
        <v>1437513.38</v>
      </c>
      <c r="L4969">
        <v>73.13</v>
      </c>
      <c r="M4969" t="s">
        <v>751</v>
      </c>
      <c r="N4969" s="37">
        <v>0</v>
      </c>
      <c r="O4969">
        <v>14375133.800000001</v>
      </c>
      <c r="P4969" t="s">
        <v>766</v>
      </c>
      <c r="Q4969" t="s">
        <v>766</v>
      </c>
      <c r="R4969" t="s">
        <v>766</v>
      </c>
      <c r="S4969" t="s">
        <v>758</v>
      </c>
    </row>
    <row r="4970" spans="1:19" x14ac:dyDescent="0.3">
      <c r="A4970" t="s">
        <v>752</v>
      </c>
      <c r="B4970" t="s">
        <v>748</v>
      </c>
      <c r="C4970" t="s">
        <v>754</v>
      </c>
      <c r="D4970" t="s">
        <v>750</v>
      </c>
      <c r="E4970">
        <v>3</v>
      </c>
      <c r="F4970" t="s">
        <v>190</v>
      </c>
      <c r="G4970" s="37">
        <v>-116192.82</v>
      </c>
      <c r="H4970" t="s">
        <v>751</v>
      </c>
      <c r="I4970">
        <v>-116192.82</v>
      </c>
      <c r="J4970" t="s">
        <v>751</v>
      </c>
      <c r="K4970">
        <v>-116192.82</v>
      </c>
      <c r="L4970" t="s">
        <v>751</v>
      </c>
      <c r="M4970" t="s">
        <v>751</v>
      </c>
      <c r="N4970" s="37">
        <v>0</v>
      </c>
      <c r="O4970" t="s">
        <v>751</v>
      </c>
      <c r="P4970" t="s">
        <v>751</v>
      </c>
      <c r="Q4970" t="s">
        <v>751</v>
      </c>
      <c r="R4970" t="s">
        <v>751</v>
      </c>
      <c r="S4970" t="s">
        <v>758</v>
      </c>
    </row>
    <row r="4971" spans="1:19" x14ac:dyDescent="0.3">
      <c r="A4971" t="s">
        <v>752</v>
      </c>
      <c r="B4971" t="s">
        <v>748</v>
      </c>
      <c r="C4971" t="s">
        <v>754</v>
      </c>
      <c r="D4971" t="s">
        <v>750</v>
      </c>
      <c r="E4971">
        <v>4</v>
      </c>
      <c r="F4971" t="s">
        <v>151</v>
      </c>
      <c r="G4971" s="37">
        <v>-4215.7700000000004</v>
      </c>
      <c r="H4971" t="s">
        <v>751</v>
      </c>
      <c r="I4971">
        <v>-4215.7700000000004</v>
      </c>
      <c r="J4971" t="s">
        <v>751</v>
      </c>
      <c r="K4971">
        <v>-4215.7700000000004</v>
      </c>
      <c r="L4971" t="s">
        <v>751</v>
      </c>
      <c r="M4971" t="s">
        <v>751</v>
      </c>
      <c r="N4971" s="37">
        <v>0</v>
      </c>
      <c r="O4971" t="s">
        <v>751</v>
      </c>
      <c r="P4971" t="s">
        <v>751</v>
      </c>
      <c r="Q4971" t="s">
        <v>751</v>
      </c>
      <c r="R4971" t="s">
        <v>751</v>
      </c>
      <c r="S4971" t="s">
        <v>758</v>
      </c>
    </row>
    <row r="4972" spans="1:19" x14ac:dyDescent="0.3">
      <c r="A4972" t="s">
        <v>753</v>
      </c>
      <c r="B4972" t="s">
        <v>748</v>
      </c>
      <c r="C4972" t="s">
        <v>749</v>
      </c>
      <c r="D4972" t="s">
        <v>750</v>
      </c>
      <c r="E4972">
        <v>-1</v>
      </c>
      <c r="F4972" t="s">
        <v>431</v>
      </c>
      <c r="G4972" s="37">
        <v>0.04</v>
      </c>
      <c r="H4972">
        <v>0</v>
      </c>
      <c r="I4972">
        <v>0.04</v>
      </c>
      <c r="J4972">
        <v>0</v>
      </c>
      <c r="K4972">
        <v>0.04</v>
      </c>
      <c r="L4972">
        <v>0</v>
      </c>
      <c r="M4972" t="s">
        <v>751</v>
      </c>
      <c r="N4972" s="37">
        <v>0</v>
      </c>
      <c r="O4972" t="s">
        <v>751</v>
      </c>
      <c r="P4972" t="s">
        <v>766</v>
      </c>
      <c r="Q4972" t="s">
        <v>766</v>
      </c>
      <c r="R4972" t="s">
        <v>766</v>
      </c>
      <c r="S4972" t="s">
        <v>758</v>
      </c>
    </row>
    <row r="4973" spans="1:19" x14ac:dyDescent="0.3">
      <c r="A4973" t="s">
        <v>747</v>
      </c>
      <c r="B4973" t="s">
        <v>748</v>
      </c>
      <c r="C4973" t="s">
        <v>754</v>
      </c>
      <c r="D4973" t="s">
        <v>750</v>
      </c>
      <c r="E4973">
        <v>-1</v>
      </c>
      <c r="F4973" t="s">
        <v>134</v>
      </c>
      <c r="G4973" s="37">
        <v>-30828.23</v>
      </c>
      <c r="H4973" t="s">
        <v>751</v>
      </c>
      <c r="I4973">
        <v>-30828.23</v>
      </c>
      <c r="J4973" t="s">
        <v>751</v>
      </c>
      <c r="K4973">
        <v>-30828.23</v>
      </c>
      <c r="L4973" t="s">
        <v>751</v>
      </c>
      <c r="M4973" t="s">
        <v>751</v>
      </c>
      <c r="N4973" s="37">
        <v>0</v>
      </c>
      <c r="O4973" t="s">
        <v>751</v>
      </c>
      <c r="P4973" t="s">
        <v>751</v>
      </c>
      <c r="Q4973" t="s">
        <v>751</v>
      </c>
      <c r="R4973" t="s">
        <v>751</v>
      </c>
      <c r="S4973" t="s">
        <v>758</v>
      </c>
    </row>
    <row r="4974" spans="1:19" x14ac:dyDescent="0.3">
      <c r="A4974" t="s">
        <v>752</v>
      </c>
      <c r="B4974" t="s">
        <v>748</v>
      </c>
      <c r="C4974" t="s">
        <v>749</v>
      </c>
      <c r="D4974" t="s">
        <v>750</v>
      </c>
      <c r="E4974">
        <v>-4</v>
      </c>
      <c r="F4974" t="s">
        <v>450</v>
      </c>
      <c r="G4974" s="37">
        <v>1663.46</v>
      </c>
      <c r="H4974">
        <v>0.04</v>
      </c>
      <c r="I4974">
        <v>1663.46</v>
      </c>
      <c r="J4974">
        <v>0.02</v>
      </c>
      <c r="K4974">
        <v>1663.46</v>
      </c>
      <c r="L4974">
        <v>0.33</v>
      </c>
      <c r="M4974" t="s">
        <v>751</v>
      </c>
      <c r="N4974" s="37">
        <v>0</v>
      </c>
      <c r="O4974" t="s">
        <v>751</v>
      </c>
      <c r="P4974" t="s">
        <v>766</v>
      </c>
      <c r="Q4974" t="s">
        <v>766</v>
      </c>
      <c r="R4974" t="s">
        <v>766</v>
      </c>
      <c r="S4974" t="s">
        <v>758</v>
      </c>
    </row>
    <row r="4975" spans="1:19" x14ac:dyDescent="0.3">
      <c r="A4975" t="s">
        <v>747</v>
      </c>
      <c r="B4975" t="s">
        <v>748</v>
      </c>
      <c r="C4975" t="s">
        <v>749</v>
      </c>
      <c r="D4975" t="s">
        <v>750</v>
      </c>
      <c r="E4975">
        <v>3</v>
      </c>
      <c r="F4975" t="s">
        <v>231</v>
      </c>
      <c r="G4975" s="37">
        <v>1420829.08</v>
      </c>
      <c r="H4975">
        <v>97.71</v>
      </c>
      <c r="I4975">
        <v>1420829.08</v>
      </c>
      <c r="J4975">
        <v>35.549999999999997</v>
      </c>
      <c r="K4975">
        <v>1420829.08</v>
      </c>
      <c r="L4975">
        <v>341.5</v>
      </c>
      <c r="M4975" t="s">
        <v>751</v>
      </c>
      <c r="N4975" s="37">
        <v>0</v>
      </c>
      <c r="O4975">
        <v>4262487.24</v>
      </c>
      <c r="P4975" t="s">
        <v>766</v>
      </c>
      <c r="Q4975" t="s">
        <v>766</v>
      </c>
      <c r="R4975" t="s">
        <v>766</v>
      </c>
      <c r="S4975" t="s">
        <v>758</v>
      </c>
    </row>
    <row r="4976" spans="1:19" x14ac:dyDescent="0.3">
      <c r="A4976" t="s">
        <v>753</v>
      </c>
      <c r="B4976" t="s">
        <v>748</v>
      </c>
      <c r="C4976" t="s">
        <v>754</v>
      </c>
      <c r="D4976" t="s">
        <v>750</v>
      </c>
      <c r="E4976">
        <v>10</v>
      </c>
      <c r="F4976" t="s">
        <v>29</v>
      </c>
      <c r="G4976" s="37">
        <v>-48753.5</v>
      </c>
      <c r="H4976" t="s">
        <v>751</v>
      </c>
      <c r="I4976">
        <v>-48753.5</v>
      </c>
      <c r="J4976" t="s">
        <v>751</v>
      </c>
      <c r="K4976">
        <v>-48753.5</v>
      </c>
      <c r="L4976" t="s">
        <v>751</v>
      </c>
      <c r="M4976" t="s">
        <v>751</v>
      </c>
      <c r="N4976" s="37">
        <v>0</v>
      </c>
      <c r="O4976" t="s">
        <v>751</v>
      </c>
      <c r="P4976" t="s">
        <v>751</v>
      </c>
      <c r="Q4976" t="s">
        <v>751</v>
      </c>
      <c r="R4976" t="s">
        <v>751</v>
      </c>
      <c r="S4976" t="s">
        <v>758</v>
      </c>
    </row>
    <row r="4977" spans="1:19" x14ac:dyDescent="0.3">
      <c r="A4977" t="s">
        <v>747</v>
      </c>
      <c r="B4977" t="s">
        <v>748</v>
      </c>
      <c r="C4977" t="s">
        <v>749</v>
      </c>
      <c r="D4977" t="s">
        <v>750</v>
      </c>
      <c r="E4977">
        <v>0</v>
      </c>
      <c r="F4977" t="s">
        <v>298</v>
      </c>
      <c r="G4977" s="37">
        <v>37307.410000000003</v>
      </c>
      <c r="H4977">
        <v>1.54</v>
      </c>
      <c r="I4977">
        <v>37307.410000000003</v>
      </c>
      <c r="J4977">
        <v>0.73</v>
      </c>
      <c r="K4977">
        <v>37307.410000000003</v>
      </c>
      <c r="L4977">
        <v>7.01</v>
      </c>
      <c r="M4977" t="s">
        <v>751</v>
      </c>
      <c r="N4977" s="37">
        <v>0</v>
      </c>
      <c r="O4977" t="s">
        <v>751</v>
      </c>
      <c r="P4977" t="s">
        <v>766</v>
      </c>
      <c r="Q4977" t="s">
        <v>766</v>
      </c>
      <c r="R4977" t="s">
        <v>766</v>
      </c>
      <c r="S4977" t="s">
        <v>758</v>
      </c>
    </row>
    <row r="4978" spans="1:19" x14ac:dyDescent="0.3">
      <c r="A4978" t="s">
        <v>747</v>
      </c>
      <c r="B4978" t="s">
        <v>748</v>
      </c>
      <c r="C4978" t="s">
        <v>749</v>
      </c>
      <c r="D4978" t="s">
        <v>750</v>
      </c>
      <c r="E4978">
        <v>0</v>
      </c>
      <c r="F4978" t="s">
        <v>153</v>
      </c>
      <c r="G4978" s="37">
        <v>4782730.22</v>
      </c>
      <c r="H4978">
        <v>0.32</v>
      </c>
      <c r="I4978">
        <v>4782730.22</v>
      </c>
      <c r="J4978">
        <v>0.15</v>
      </c>
      <c r="K4978">
        <v>4782730.22</v>
      </c>
      <c r="L4978">
        <v>1.81</v>
      </c>
      <c r="M4978">
        <v>1</v>
      </c>
      <c r="N4978" s="37">
        <v>0</v>
      </c>
      <c r="O4978" t="s">
        <v>751</v>
      </c>
      <c r="P4978" t="s">
        <v>766</v>
      </c>
      <c r="Q4978" t="s">
        <v>766</v>
      </c>
      <c r="R4978" t="s">
        <v>766</v>
      </c>
      <c r="S4978" t="s">
        <v>758</v>
      </c>
    </row>
    <row r="4979" spans="1:19" x14ac:dyDescent="0.3">
      <c r="A4979" t="s">
        <v>747</v>
      </c>
      <c r="B4979" t="s">
        <v>748</v>
      </c>
      <c r="C4979" t="s">
        <v>749</v>
      </c>
      <c r="D4979" t="s">
        <v>750</v>
      </c>
      <c r="E4979">
        <v>2</v>
      </c>
      <c r="F4979" t="s">
        <v>512</v>
      </c>
      <c r="G4979" s="37">
        <v>564205.87</v>
      </c>
      <c r="H4979">
        <v>427.6</v>
      </c>
      <c r="I4979">
        <v>564205.87</v>
      </c>
      <c r="J4979">
        <v>32.76</v>
      </c>
      <c r="K4979">
        <v>564205.87</v>
      </c>
      <c r="L4979">
        <v>172.78</v>
      </c>
      <c r="M4979" t="s">
        <v>751</v>
      </c>
      <c r="N4979" s="37">
        <v>69.22</v>
      </c>
      <c r="O4979">
        <v>1128411.74</v>
      </c>
      <c r="P4979" t="s">
        <v>766</v>
      </c>
      <c r="Q4979" t="s">
        <v>766</v>
      </c>
      <c r="R4979" t="s">
        <v>766</v>
      </c>
      <c r="S4979" t="s">
        <v>758</v>
      </c>
    </row>
    <row r="4980" spans="1:19" x14ac:dyDescent="0.3">
      <c r="A4980" t="s">
        <v>753</v>
      </c>
      <c r="B4980" t="s">
        <v>748</v>
      </c>
      <c r="C4980" t="s">
        <v>749</v>
      </c>
      <c r="D4980" t="s">
        <v>750</v>
      </c>
      <c r="E4980">
        <v>11</v>
      </c>
      <c r="F4980" t="s">
        <v>512</v>
      </c>
      <c r="G4980" s="37">
        <v>486980.72</v>
      </c>
      <c r="H4980" t="s">
        <v>751</v>
      </c>
      <c r="I4980">
        <v>486980.72</v>
      </c>
      <c r="J4980" t="s">
        <v>751</v>
      </c>
      <c r="K4980">
        <v>486980.72</v>
      </c>
      <c r="L4980">
        <v>71.12</v>
      </c>
      <c r="M4980" t="s">
        <v>751</v>
      </c>
      <c r="N4980" s="37">
        <v>0</v>
      </c>
      <c r="O4980">
        <v>5356787.92</v>
      </c>
      <c r="P4980" t="s">
        <v>766</v>
      </c>
      <c r="Q4980" t="s">
        <v>766</v>
      </c>
      <c r="R4980" t="s">
        <v>768</v>
      </c>
      <c r="S4980" t="s">
        <v>758</v>
      </c>
    </row>
    <row r="4981" spans="1:19" x14ac:dyDescent="0.3">
      <c r="A4981" t="s">
        <v>747</v>
      </c>
      <c r="B4981" t="s">
        <v>748</v>
      </c>
      <c r="C4981" t="s">
        <v>754</v>
      </c>
      <c r="D4981" t="s">
        <v>750</v>
      </c>
      <c r="E4981">
        <v>0</v>
      </c>
      <c r="F4981" t="s">
        <v>74</v>
      </c>
      <c r="G4981" s="37">
        <v>-1263.8599999999999</v>
      </c>
      <c r="H4981" t="s">
        <v>751</v>
      </c>
      <c r="I4981">
        <v>-1263.8599999999999</v>
      </c>
      <c r="J4981" t="s">
        <v>751</v>
      </c>
      <c r="K4981">
        <v>-1263.8599999999999</v>
      </c>
      <c r="L4981" t="s">
        <v>751</v>
      </c>
      <c r="M4981">
        <v>0</v>
      </c>
      <c r="N4981" s="37">
        <v>0</v>
      </c>
      <c r="O4981" t="s">
        <v>751</v>
      </c>
      <c r="P4981" t="s">
        <v>751</v>
      </c>
      <c r="Q4981" t="s">
        <v>751</v>
      </c>
      <c r="R4981" t="s">
        <v>751</v>
      </c>
      <c r="S4981" t="s">
        <v>758</v>
      </c>
    </row>
    <row r="4982" spans="1:19" x14ac:dyDescent="0.3">
      <c r="A4982" t="s">
        <v>747</v>
      </c>
      <c r="B4982" t="s">
        <v>748</v>
      </c>
      <c r="C4982" t="s">
        <v>749</v>
      </c>
      <c r="D4982" t="s">
        <v>750</v>
      </c>
      <c r="E4982">
        <v>-1</v>
      </c>
      <c r="F4982" t="s">
        <v>365</v>
      </c>
      <c r="G4982" s="37">
        <v>8153978.5800000001</v>
      </c>
      <c r="H4982">
        <v>597.71</v>
      </c>
      <c r="I4982">
        <v>8153978.5800000001</v>
      </c>
      <c r="J4982">
        <v>406.39</v>
      </c>
      <c r="K4982">
        <v>8153978.5800000001</v>
      </c>
      <c r="L4982">
        <v>7284.17</v>
      </c>
      <c r="M4982" t="s">
        <v>751</v>
      </c>
      <c r="N4982" s="37">
        <v>0</v>
      </c>
      <c r="O4982" t="s">
        <v>751</v>
      </c>
      <c r="P4982" t="s">
        <v>766</v>
      </c>
      <c r="Q4982" t="s">
        <v>766</v>
      </c>
      <c r="R4982" t="s">
        <v>766</v>
      </c>
      <c r="S4982" t="s">
        <v>758</v>
      </c>
    </row>
    <row r="4983" spans="1:19" x14ac:dyDescent="0.3">
      <c r="A4983" t="s">
        <v>747</v>
      </c>
      <c r="B4983" t="s">
        <v>748</v>
      </c>
      <c r="C4983" t="s">
        <v>754</v>
      </c>
      <c r="D4983" t="s">
        <v>750</v>
      </c>
      <c r="E4983">
        <v>1</v>
      </c>
      <c r="F4983" t="s">
        <v>243</v>
      </c>
      <c r="G4983" s="37">
        <v>-596.12</v>
      </c>
      <c r="H4983" t="s">
        <v>751</v>
      </c>
      <c r="I4983">
        <v>-596.12</v>
      </c>
      <c r="J4983" t="s">
        <v>751</v>
      </c>
      <c r="K4983">
        <v>-596.12</v>
      </c>
      <c r="L4983" t="s">
        <v>751</v>
      </c>
      <c r="M4983" t="s">
        <v>751</v>
      </c>
      <c r="N4983" s="37">
        <v>0</v>
      </c>
      <c r="O4983" t="s">
        <v>751</v>
      </c>
      <c r="P4983" t="s">
        <v>751</v>
      </c>
      <c r="Q4983" t="s">
        <v>751</v>
      </c>
      <c r="R4983" t="s">
        <v>751</v>
      </c>
      <c r="S4983" t="s">
        <v>758</v>
      </c>
    </row>
    <row r="4984" spans="1:19" x14ac:dyDescent="0.3">
      <c r="A4984" t="s">
        <v>747</v>
      </c>
      <c r="B4984" t="s">
        <v>748</v>
      </c>
      <c r="C4984" t="s">
        <v>749</v>
      </c>
      <c r="D4984" t="s">
        <v>750</v>
      </c>
      <c r="E4984">
        <v>4</v>
      </c>
      <c r="F4984" t="s">
        <v>359</v>
      </c>
      <c r="G4984" s="37">
        <v>196814.8</v>
      </c>
      <c r="H4984">
        <v>98.53</v>
      </c>
      <c r="I4984">
        <v>196814.8</v>
      </c>
      <c r="J4984">
        <v>7.08</v>
      </c>
      <c r="K4984">
        <v>196814.8</v>
      </c>
      <c r="L4984">
        <v>153.63</v>
      </c>
      <c r="M4984" t="s">
        <v>751</v>
      </c>
      <c r="N4984" s="37">
        <v>0</v>
      </c>
      <c r="O4984">
        <v>787259.2</v>
      </c>
      <c r="P4984" t="s">
        <v>766</v>
      </c>
      <c r="Q4984" t="s">
        <v>766</v>
      </c>
      <c r="R4984" t="s">
        <v>766</v>
      </c>
      <c r="S4984" t="s">
        <v>758</v>
      </c>
    </row>
    <row r="4985" spans="1:19" x14ac:dyDescent="0.3">
      <c r="A4985" t="s">
        <v>747</v>
      </c>
      <c r="B4985" t="s">
        <v>748</v>
      </c>
      <c r="C4985" t="s">
        <v>749</v>
      </c>
      <c r="D4985" t="s">
        <v>750</v>
      </c>
      <c r="E4985">
        <v>15</v>
      </c>
      <c r="F4985" t="s">
        <v>541</v>
      </c>
      <c r="G4985" s="37">
        <v>35571.910000000003</v>
      </c>
      <c r="H4985">
        <v>3.88</v>
      </c>
      <c r="I4985">
        <v>35571.910000000003</v>
      </c>
      <c r="J4985">
        <v>20.84</v>
      </c>
      <c r="K4985">
        <v>35571.910000000003</v>
      </c>
      <c r="L4985">
        <v>17.239999999999998</v>
      </c>
      <c r="M4985" t="s">
        <v>751</v>
      </c>
      <c r="N4985" s="37">
        <v>0</v>
      </c>
      <c r="O4985">
        <v>533578.65</v>
      </c>
      <c r="P4985" t="s">
        <v>766</v>
      </c>
      <c r="Q4985" t="s">
        <v>766</v>
      </c>
      <c r="R4985" t="s">
        <v>768</v>
      </c>
      <c r="S4985" t="s">
        <v>758</v>
      </c>
    </row>
    <row r="4986" spans="1:19" x14ac:dyDescent="0.3">
      <c r="A4986" t="s">
        <v>747</v>
      </c>
      <c r="B4986" t="s">
        <v>748</v>
      </c>
      <c r="C4986" t="s">
        <v>754</v>
      </c>
      <c r="D4986" t="s">
        <v>750</v>
      </c>
      <c r="E4986">
        <v>0</v>
      </c>
      <c r="F4986" t="s">
        <v>497</v>
      </c>
      <c r="G4986" s="37">
        <v>-600.38</v>
      </c>
      <c r="H4986" t="s">
        <v>751</v>
      </c>
      <c r="I4986">
        <v>-600.38</v>
      </c>
      <c r="J4986" t="s">
        <v>751</v>
      </c>
      <c r="K4986">
        <v>-600.38</v>
      </c>
      <c r="L4986" t="s">
        <v>751</v>
      </c>
      <c r="M4986" t="s">
        <v>751</v>
      </c>
      <c r="N4986" s="37">
        <v>0</v>
      </c>
      <c r="O4986" t="s">
        <v>751</v>
      </c>
      <c r="P4986" t="s">
        <v>751</v>
      </c>
      <c r="Q4986" t="s">
        <v>751</v>
      </c>
      <c r="R4986" t="s">
        <v>751</v>
      </c>
      <c r="S4986" t="s">
        <v>726</v>
      </c>
    </row>
    <row r="4987" spans="1:19" x14ac:dyDescent="0.3">
      <c r="A4987" t="s">
        <v>752</v>
      </c>
      <c r="B4987" t="s">
        <v>748</v>
      </c>
      <c r="C4987" t="s">
        <v>754</v>
      </c>
      <c r="D4987" t="s">
        <v>750</v>
      </c>
      <c r="E4987">
        <v>3</v>
      </c>
      <c r="F4987" t="s">
        <v>378</v>
      </c>
      <c r="G4987" s="37">
        <v>-19825.14</v>
      </c>
      <c r="H4987" t="s">
        <v>751</v>
      </c>
      <c r="I4987">
        <v>-19825.14</v>
      </c>
      <c r="J4987" t="s">
        <v>751</v>
      </c>
      <c r="K4987">
        <v>-19825.14</v>
      </c>
      <c r="L4987" t="s">
        <v>751</v>
      </c>
      <c r="M4987" t="s">
        <v>751</v>
      </c>
      <c r="N4987" s="37">
        <v>0</v>
      </c>
      <c r="O4987" t="s">
        <v>751</v>
      </c>
      <c r="P4987" t="s">
        <v>751</v>
      </c>
      <c r="Q4987" t="s">
        <v>751</v>
      </c>
      <c r="R4987" t="s">
        <v>751</v>
      </c>
      <c r="S4987" t="s">
        <v>758</v>
      </c>
    </row>
    <row r="4988" spans="1:19" x14ac:dyDescent="0.3">
      <c r="A4988" t="s">
        <v>753</v>
      </c>
      <c r="B4988" t="s">
        <v>748</v>
      </c>
      <c r="C4988" t="s">
        <v>749</v>
      </c>
      <c r="D4988" t="s">
        <v>750</v>
      </c>
      <c r="E4988">
        <v>2</v>
      </c>
      <c r="F4988" t="s">
        <v>64</v>
      </c>
      <c r="G4988" s="37">
        <v>185017.27</v>
      </c>
      <c r="H4988">
        <v>23.54</v>
      </c>
      <c r="I4988">
        <v>185017.27</v>
      </c>
      <c r="J4988">
        <v>10.82</v>
      </c>
      <c r="K4988">
        <v>185017.27</v>
      </c>
      <c r="L4988">
        <v>317.89999999999998</v>
      </c>
      <c r="M4988" t="s">
        <v>751</v>
      </c>
      <c r="N4988" s="37">
        <v>0</v>
      </c>
      <c r="O4988">
        <v>370034.54</v>
      </c>
      <c r="P4988" t="s">
        <v>766</v>
      </c>
      <c r="Q4988" t="s">
        <v>766</v>
      </c>
      <c r="R4988" t="s">
        <v>766</v>
      </c>
      <c r="S4988" t="s">
        <v>758</v>
      </c>
    </row>
    <row r="4989" spans="1:19" x14ac:dyDescent="0.3">
      <c r="A4989" t="s">
        <v>753</v>
      </c>
      <c r="B4989" t="s">
        <v>748</v>
      </c>
      <c r="C4989" t="s">
        <v>749</v>
      </c>
      <c r="D4989" t="s">
        <v>750</v>
      </c>
      <c r="E4989">
        <v>1</v>
      </c>
      <c r="F4989" t="s">
        <v>158</v>
      </c>
      <c r="G4989" s="37">
        <v>87220.72</v>
      </c>
      <c r="H4989">
        <v>6.61</v>
      </c>
      <c r="I4989">
        <v>87220.72</v>
      </c>
      <c r="J4989">
        <v>0.93</v>
      </c>
      <c r="K4989">
        <v>87220.72</v>
      </c>
      <c r="L4989">
        <v>51.37</v>
      </c>
      <c r="M4989" t="s">
        <v>751</v>
      </c>
      <c r="N4989" s="37">
        <v>0</v>
      </c>
      <c r="O4989">
        <v>87220.72</v>
      </c>
      <c r="P4989" t="s">
        <v>766</v>
      </c>
      <c r="Q4989" t="s">
        <v>766</v>
      </c>
      <c r="R4989" t="s">
        <v>766</v>
      </c>
      <c r="S4989" t="s">
        <v>758</v>
      </c>
    </row>
    <row r="4990" spans="1:19" x14ac:dyDescent="0.3">
      <c r="A4990" t="s">
        <v>747</v>
      </c>
      <c r="B4990" t="s">
        <v>748</v>
      </c>
      <c r="C4990" t="s">
        <v>754</v>
      </c>
      <c r="D4990" t="s">
        <v>750</v>
      </c>
      <c r="E4990">
        <v>3</v>
      </c>
      <c r="F4990" t="s">
        <v>546</v>
      </c>
      <c r="G4990" s="37">
        <v>-777.19</v>
      </c>
      <c r="H4990" t="s">
        <v>751</v>
      </c>
      <c r="I4990">
        <v>-777.19</v>
      </c>
      <c r="J4990" t="s">
        <v>751</v>
      </c>
      <c r="K4990">
        <v>-777.19</v>
      </c>
      <c r="L4990" t="s">
        <v>751</v>
      </c>
      <c r="M4990" t="s">
        <v>751</v>
      </c>
      <c r="N4990" s="37">
        <v>0</v>
      </c>
      <c r="O4990" t="s">
        <v>751</v>
      </c>
      <c r="P4990" t="s">
        <v>751</v>
      </c>
      <c r="Q4990" t="s">
        <v>751</v>
      </c>
      <c r="R4990" t="s">
        <v>751</v>
      </c>
      <c r="S4990" t="s">
        <v>758</v>
      </c>
    </row>
    <row r="4991" spans="1:19" x14ac:dyDescent="0.3">
      <c r="A4991" t="s">
        <v>752</v>
      </c>
      <c r="B4991" t="s">
        <v>748</v>
      </c>
      <c r="C4991" t="s">
        <v>754</v>
      </c>
      <c r="D4991" t="s">
        <v>750</v>
      </c>
      <c r="E4991">
        <v>4</v>
      </c>
      <c r="F4991" t="s">
        <v>464</v>
      </c>
      <c r="G4991" s="37">
        <v>-39447.919999999998</v>
      </c>
      <c r="H4991" t="s">
        <v>751</v>
      </c>
      <c r="I4991">
        <v>-39447.919999999998</v>
      </c>
      <c r="J4991" t="s">
        <v>751</v>
      </c>
      <c r="K4991">
        <v>-39447.919999999998</v>
      </c>
      <c r="L4991" t="s">
        <v>751</v>
      </c>
      <c r="M4991" t="s">
        <v>751</v>
      </c>
      <c r="N4991" s="37">
        <v>0</v>
      </c>
      <c r="O4991" t="s">
        <v>751</v>
      </c>
      <c r="P4991" t="s">
        <v>751</v>
      </c>
      <c r="Q4991" t="s">
        <v>751</v>
      </c>
      <c r="R4991" t="s">
        <v>751</v>
      </c>
      <c r="S4991" t="s">
        <v>758</v>
      </c>
    </row>
    <row r="4992" spans="1:19" x14ac:dyDescent="0.3">
      <c r="A4992" t="s">
        <v>753</v>
      </c>
      <c r="B4992" t="s">
        <v>748</v>
      </c>
      <c r="C4992" t="s">
        <v>754</v>
      </c>
      <c r="D4992" t="s">
        <v>750</v>
      </c>
      <c r="E4992">
        <v>-1</v>
      </c>
      <c r="F4992" t="s">
        <v>329</v>
      </c>
      <c r="G4992" s="37">
        <v>-38954.519999999997</v>
      </c>
      <c r="H4992" t="s">
        <v>751</v>
      </c>
      <c r="I4992">
        <v>-38954.519999999997</v>
      </c>
      <c r="J4992" t="s">
        <v>751</v>
      </c>
      <c r="K4992">
        <v>-38954.519999999997</v>
      </c>
      <c r="L4992" t="s">
        <v>751</v>
      </c>
      <c r="M4992" t="s">
        <v>751</v>
      </c>
      <c r="N4992" s="37">
        <v>0</v>
      </c>
      <c r="O4992" t="s">
        <v>751</v>
      </c>
      <c r="P4992" t="s">
        <v>751</v>
      </c>
      <c r="Q4992" t="s">
        <v>751</v>
      </c>
      <c r="R4992" t="s">
        <v>751</v>
      </c>
      <c r="S4992" t="s">
        <v>758</v>
      </c>
    </row>
    <row r="4993" spans="1:19" x14ac:dyDescent="0.3">
      <c r="A4993" t="s">
        <v>747</v>
      </c>
      <c r="B4993" t="s">
        <v>748</v>
      </c>
      <c r="C4993" t="s">
        <v>754</v>
      </c>
      <c r="D4993" t="s">
        <v>750</v>
      </c>
      <c r="E4993">
        <v>2</v>
      </c>
      <c r="F4993" t="s">
        <v>45</v>
      </c>
      <c r="G4993" s="37">
        <v>-14686.78</v>
      </c>
      <c r="H4993" t="s">
        <v>751</v>
      </c>
      <c r="I4993">
        <v>-14686.78</v>
      </c>
      <c r="J4993" t="s">
        <v>751</v>
      </c>
      <c r="K4993">
        <v>-14686.78</v>
      </c>
      <c r="L4993" t="s">
        <v>751</v>
      </c>
      <c r="M4993" t="s">
        <v>751</v>
      </c>
      <c r="N4993" s="37">
        <v>0</v>
      </c>
      <c r="O4993" t="s">
        <v>751</v>
      </c>
      <c r="P4993" t="s">
        <v>751</v>
      </c>
      <c r="Q4993" t="s">
        <v>751</v>
      </c>
      <c r="R4993" t="s">
        <v>751</v>
      </c>
      <c r="S4993" t="s">
        <v>758</v>
      </c>
    </row>
    <row r="4994" spans="1:19" x14ac:dyDescent="0.3">
      <c r="A4994" t="s">
        <v>753</v>
      </c>
      <c r="B4994" t="s">
        <v>748</v>
      </c>
      <c r="C4994" t="s">
        <v>749</v>
      </c>
      <c r="D4994" t="s">
        <v>750</v>
      </c>
      <c r="E4994">
        <v>1</v>
      </c>
      <c r="F4994" t="s">
        <v>193</v>
      </c>
      <c r="G4994" s="37">
        <v>10180.75</v>
      </c>
      <c r="H4994">
        <v>0.04</v>
      </c>
      <c r="I4994">
        <v>10180.75</v>
      </c>
      <c r="J4994">
        <v>0.02</v>
      </c>
      <c r="K4994">
        <v>10180.75</v>
      </c>
      <c r="L4994">
        <v>0.2</v>
      </c>
      <c r="M4994" t="s">
        <v>751</v>
      </c>
      <c r="N4994" s="37">
        <v>0</v>
      </c>
      <c r="O4994">
        <v>10180.75</v>
      </c>
      <c r="P4994" t="s">
        <v>766</v>
      </c>
      <c r="Q4994" t="s">
        <v>766</v>
      </c>
      <c r="R4994" t="s">
        <v>766</v>
      </c>
      <c r="S4994" t="s">
        <v>758</v>
      </c>
    </row>
    <row r="4995" spans="1:19" x14ac:dyDescent="0.3">
      <c r="A4995" t="s">
        <v>753</v>
      </c>
      <c r="B4995" t="s">
        <v>748</v>
      </c>
      <c r="C4995" t="s">
        <v>749</v>
      </c>
      <c r="D4995" t="s">
        <v>750</v>
      </c>
      <c r="E4995">
        <v>2</v>
      </c>
      <c r="F4995" t="s">
        <v>232</v>
      </c>
      <c r="G4995" s="37">
        <v>403647.82</v>
      </c>
      <c r="H4995">
        <v>641.21</v>
      </c>
      <c r="I4995">
        <v>403647.82</v>
      </c>
      <c r="J4995">
        <v>49.12</v>
      </c>
      <c r="K4995">
        <v>403647.82</v>
      </c>
      <c r="L4995">
        <v>259.08999999999997</v>
      </c>
      <c r="M4995" t="s">
        <v>751</v>
      </c>
      <c r="N4995" s="37">
        <v>0</v>
      </c>
      <c r="O4995">
        <v>807295.64</v>
      </c>
      <c r="P4995" t="s">
        <v>766</v>
      </c>
      <c r="Q4995" t="s">
        <v>766</v>
      </c>
      <c r="R4995" t="s">
        <v>766</v>
      </c>
      <c r="S4995" t="s">
        <v>758</v>
      </c>
    </row>
    <row r="4996" spans="1:19" x14ac:dyDescent="0.3">
      <c r="A4996" t="s">
        <v>747</v>
      </c>
      <c r="B4996" t="s">
        <v>748</v>
      </c>
      <c r="C4996" t="s">
        <v>754</v>
      </c>
      <c r="D4996" t="s">
        <v>750</v>
      </c>
      <c r="E4996">
        <v>0</v>
      </c>
      <c r="F4996" t="s">
        <v>304</v>
      </c>
      <c r="G4996" s="37">
        <v>-263.61</v>
      </c>
      <c r="H4996" t="s">
        <v>751</v>
      </c>
      <c r="I4996">
        <v>-263.61</v>
      </c>
      <c r="J4996" t="s">
        <v>751</v>
      </c>
      <c r="K4996">
        <v>-263.61</v>
      </c>
      <c r="L4996" t="s">
        <v>751</v>
      </c>
      <c r="M4996" t="s">
        <v>751</v>
      </c>
      <c r="N4996" s="37">
        <v>0</v>
      </c>
      <c r="O4996" t="s">
        <v>751</v>
      </c>
      <c r="P4996" t="s">
        <v>751</v>
      </c>
      <c r="Q4996" t="s">
        <v>751</v>
      </c>
      <c r="R4996" t="s">
        <v>751</v>
      </c>
      <c r="S4996" t="s">
        <v>758</v>
      </c>
    </row>
    <row r="4997" spans="1:19" x14ac:dyDescent="0.3">
      <c r="A4997" t="s">
        <v>753</v>
      </c>
      <c r="B4997" t="s">
        <v>748</v>
      </c>
      <c r="C4997" t="s">
        <v>749</v>
      </c>
      <c r="D4997" t="s">
        <v>750</v>
      </c>
      <c r="E4997">
        <v>4</v>
      </c>
      <c r="F4997" t="s">
        <v>296</v>
      </c>
      <c r="G4997" s="37">
        <v>134073.04</v>
      </c>
      <c r="H4997">
        <v>0.82</v>
      </c>
      <c r="I4997">
        <v>134073.04</v>
      </c>
      <c r="J4997">
        <v>0.44</v>
      </c>
      <c r="K4997">
        <v>134073.04</v>
      </c>
      <c r="L4997">
        <v>7.27</v>
      </c>
      <c r="M4997" t="s">
        <v>751</v>
      </c>
      <c r="N4997" s="37">
        <v>0</v>
      </c>
      <c r="O4997">
        <v>536292.16</v>
      </c>
      <c r="P4997" t="s">
        <v>766</v>
      </c>
      <c r="Q4997" t="s">
        <v>766</v>
      </c>
      <c r="R4997" t="s">
        <v>766</v>
      </c>
      <c r="S4997" t="s">
        <v>758</v>
      </c>
    </row>
    <row r="4998" spans="1:19" x14ac:dyDescent="0.3">
      <c r="A4998" t="s">
        <v>747</v>
      </c>
      <c r="B4998" t="s">
        <v>748</v>
      </c>
      <c r="C4998" t="s">
        <v>749</v>
      </c>
      <c r="D4998" t="s">
        <v>750</v>
      </c>
      <c r="E4998">
        <v>1</v>
      </c>
      <c r="F4998" t="s">
        <v>457</v>
      </c>
      <c r="G4998" s="37">
        <v>14743.07</v>
      </c>
      <c r="H4998">
        <v>0.65</v>
      </c>
      <c r="I4998">
        <v>14743.07</v>
      </c>
      <c r="J4998">
        <v>0.31</v>
      </c>
      <c r="K4998">
        <v>14743.07</v>
      </c>
      <c r="L4998">
        <v>2.94</v>
      </c>
      <c r="M4998" t="s">
        <v>751</v>
      </c>
      <c r="N4998" s="37">
        <v>0</v>
      </c>
      <c r="O4998">
        <v>14743.07</v>
      </c>
      <c r="P4998" t="s">
        <v>766</v>
      </c>
      <c r="Q4998" t="s">
        <v>766</v>
      </c>
      <c r="R4998" t="s">
        <v>766</v>
      </c>
      <c r="S4998" t="s">
        <v>758</v>
      </c>
    </row>
    <row r="4999" spans="1:19" x14ac:dyDescent="0.3">
      <c r="A4999" t="s">
        <v>747</v>
      </c>
      <c r="B4999" t="s">
        <v>748</v>
      </c>
      <c r="C4999" t="s">
        <v>754</v>
      </c>
      <c r="D4999" t="s">
        <v>750</v>
      </c>
      <c r="E4999">
        <v>-1</v>
      </c>
      <c r="F4999" t="s">
        <v>352</v>
      </c>
      <c r="G4999" s="37">
        <v>-1338.64</v>
      </c>
      <c r="H4999" t="s">
        <v>751</v>
      </c>
      <c r="I4999">
        <v>-1338.64</v>
      </c>
      <c r="J4999" t="s">
        <v>751</v>
      </c>
      <c r="K4999">
        <v>-1338.64</v>
      </c>
      <c r="L4999" t="s">
        <v>751</v>
      </c>
      <c r="M4999" t="s">
        <v>751</v>
      </c>
      <c r="N4999" s="37">
        <v>0</v>
      </c>
      <c r="O4999" t="s">
        <v>751</v>
      </c>
      <c r="P4999" t="s">
        <v>751</v>
      </c>
      <c r="Q4999" t="s">
        <v>751</v>
      </c>
      <c r="R4999" t="s">
        <v>751</v>
      </c>
      <c r="S4999" t="s">
        <v>758</v>
      </c>
    </row>
    <row r="5000" spans="1:19" x14ac:dyDescent="0.3">
      <c r="A5000" t="s">
        <v>753</v>
      </c>
      <c r="B5000" t="s">
        <v>748</v>
      </c>
      <c r="C5000" t="s">
        <v>749</v>
      </c>
      <c r="D5000" t="s">
        <v>750</v>
      </c>
      <c r="E5000">
        <v>2</v>
      </c>
      <c r="F5000" t="s">
        <v>232</v>
      </c>
      <c r="G5000" s="37">
        <v>32298.68</v>
      </c>
      <c r="H5000">
        <v>62.32</v>
      </c>
      <c r="I5000">
        <v>32298.68</v>
      </c>
      <c r="J5000">
        <v>4.7699999999999996</v>
      </c>
      <c r="K5000">
        <v>32298.68</v>
      </c>
      <c r="L5000">
        <v>25.18</v>
      </c>
      <c r="M5000" t="s">
        <v>751</v>
      </c>
      <c r="N5000" s="37">
        <v>0</v>
      </c>
      <c r="O5000">
        <v>64597.36</v>
      </c>
      <c r="P5000" t="s">
        <v>768</v>
      </c>
      <c r="Q5000" t="s">
        <v>768</v>
      </c>
      <c r="R5000" t="s">
        <v>768</v>
      </c>
      <c r="S5000" t="s">
        <v>758</v>
      </c>
    </row>
    <row r="5001" spans="1:19" x14ac:dyDescent="0.3">
      <c r="A5001" t="s">
        <v>752</v>
      </c>
      <c r="B5001" t="s">
        <v>748</v>
      </c>
      <c r="C5001" t="s">
        <v>749</v>
      </c>
      <c r="D5001" t="s">
        <v>750</v>
      </c>
      <c r="E5001">
        <v>-4</v>
      </c>
      <c r="F5001" t="s">
        <v>102</v>
      </c>
      <c r="G5001" s="37">
        <v>1012838.14</v>
      </c>
      <c r="H5001">
        <v>120.75</v>
      </c>
      <c r="I5001">
        <v>1012838.14</v>
      </c>
      <c r="J5001">
        <v>28.57</v>
      </c>
      <c r="K5001">
        <v>1012838.14</v>
      </c>
      <c r="L5001">
        <v>392.9</v>
      </c>
      <c r="M5001" t="s">
        <v>751</v>
      </c>
      <c r="N5001" s="37">
        <v>0</v>
      </c>
      <c r="O5001" t="s">
        <v>751</v>
      </c>
      <c r="P5001" t="s">
        <v>766</v>
      </c>
      <c r="Q5001" t="s">
        <v>766</v>
      </c>
      <c r="R5001" t="s">
        <v>766</v>
      </c>
      <c r="S5001" t="s">
        <v>758</v>
      </c>
    </row>
    <row r="5002" spans="1:19" x14ac:dyDescent="0.3">
      <c r="A5002" t="s">
        <v>747</v>
      </c>
      <c r="B5002" t="s">
        <v>748</v>
      </c>
      <c r="C5002" t="s">
        <v>749</v>
      </c>
      <c r="D5002" t="s">
        <v>750</v>
      </c>
      <c r="E5002">
        <v>1</v>
      </c>
      <c r="F5002" t="s">
        <v>400</v>
      </c>
      <c r="G5002" s="37">
        <v>1996431.82</v>
      </c>
      <c r="H5002">
        <v>578.47</v>
      </c>
      <c r="I5002">
        <v>1996431.82</v>
      </c>
      <c r="J5002">
        <v>136.88</v>
      </c>
      <c r="K5002">
        <v>1996431.82</v>
      </c>
      <c r="L5002">
        <v>1882.2</v>
      </c>
      <c r="M5002" t="s">
        <v>751</v>
      </c>
      <c r="N5002" s="37">
        <v>0</v>
      </c>
      <c r="O5002">
        <v>1996431.82</v>
      </c>
      <c r="P5002" t="s">
        <v>766</v>
      </c>
      <c r="Q5002" t="s">
        <v>766</v>
      </c>
      <c r="R5002" t="s">
        <v>766</v>
      </c>
      <c r="S5002" t="s">
        <v>758</v>
      </c>
    </row>
    <row r="5003" spans="1:19" x14ac:dyDescent="0.3">
      <c r="A5003" t="s">
        <v>747</v>
      </c>
      <c r="B5003" t="s">
        <v>748</v>
      </c>
      <c r="C5003" t="s">
        <v>754</v>
      </c>
      <c r="D5003" t="s">
        <v>750</v>
      </c>
      <c r="E5003">
        <v>0</v>
      </c>
      <c r="F5003" t="s">
        <v>249</v>
      </c>
      <c r="G5003" s="37">
        <v>-493.11</v>
      </c>
      <c r="H5003" t="s">
        <v>751</v>
      </c>
      <c r="I5003">
        <v>-493.11</v>
      </c>
      <c r="J5003" t="s">
        <v>751</v>
      </c>
      <c r="K5003">
        <v>-493.11</v>
      </c>
      <c r="L5003" t="s">
        <v>751</v>
      </c>
      <c r="M5003">
        <v>1</v>
      </c>
      <c r="N5003" s="37">
        <v>-104.26</v>
      </c>
      <c r="O5003" t="s">
        <v>751</v>
      </c>
      <c r="P5003" t="s">
        <v>751</v>
      </c>
      <c r="Q5003" t="s">
        <v>751</v>
      </c>
      <c r="R5003" t="s">
        <v>751</v>
      </c>
      <c r="S5003" t="s">
        <v>758</v>
      </c>
    </row>
    <row r="5004" spans="1:19" x14ac:dyDescent="0.3">
      <c r="A5004" t="s">
        <v>753</v>
      </c>
      <c r="B5004" t="s">
        <v>748</v>
      </c>
      <c r="C5004" t="s">
        <v>749</v>
      </c>
      <c r="D5004" t="s">
        <v>750</v>
      </c>
      <c r="E5004">
        <v>2</v>
      </c>
      <c r="F5004" t="s">
        <v>533</v>
      </c>
      <c r="G5004" s="37">
        <v>12789.45</v>
      </c>
      <c r="H5004">
        <v>0.53</v>
      </c>
      <c r="I5004">
        <v>12789.45</v>
      </c>
      <c r="J5004">
        <v>344.41</v>
      </c>
      <c r="K5004">
        <v>12789.45</v>
      </c>
      <c r="L5004">
        <v>4.68</v>
      </c>
      <c r="M5004" t="s">
        <v>751</v>
      </c>
      <c r="N5004" s="37">
        <v>12789.45</v>
      </c>
      <c r="O5004">
        <v>25578.9</v>
      </c>
      <c r="P5004" t="s">
        <v>768</v>
      </c>
      <c r="Q5004" t="s">
        <v>766</v>
      </c>
      <c r="R5004" t="s">
        <v>768</v>
      </c>
      <c r="S5004" t="s">
        <v>758</v>
      </c>
    </row>
    <row r="5005" spans="1:19" x14ac:dyDescent="0.3">
      <c r="A5005" t="s">
        <v>747</v>
      </c>
      <c r="B5005" t="s">
        <v>748</v>
      </c>
      <c r="C5005" t="s">
        <v>754</v>
      </c>
      <c r="D5005" t="s">
        <v>750</v>
      </c>
      <c r="E5005">
        <v>8</v>
      </c>
      <c r="F5005" t="s">
        <v>380</v>
      </c>
      <c r="G5005" s="37">
        <v>-2569.6</v>
      </c>
      <c r="H5005" t="s">
        <v>751</v>
      </c>
      <c r="I5005">
        <v>-2569.6</v>
      </c>
      <c r="J5005" t="s">
        <v>751</v>
      </c>
      <c r="K5005">
        <v>-2569.6</v>
      </c>
      <c r="L5005" t="s">
        <v>751</v>
      </c>
      <c r="M5005" t="s">
        <v>751</v>
      </c>
      <c r="N5005" s="37">
        <v>0</v>
      </c>
      <c r="O5005" t="s">
        <v>751</v>
      </c>
      <c r="P5005" t="s">
        <v>751</v>
      </c>
      <c r="Q5005" t="s">
        <v>751</v>
      </c>
      <c r="R5005" t="s">
        <v>751</v>
      </c>
      <c r="S5005" t="s">
        <v>758</v>
      </c>
    </row>
    <row r="5006" spans="1:19" x14ac:dyDescent="0.3">
      <c r="A5006" t="s">
        <v>747</v>
      </c>
      <c r="B5006" t="s">
        <v>748</v>
      </c>
      <c r="C5006" t="s">
        <v>749</v>
      </c>
      <c r="D5006" t="s">
        <v>750</v>
      </c>
      <c r="E5006">
        <v>3</v>
      </c>
      <c r="F5006" t="s">
        <v>89</v>
      </c>
      <c r="G5006" s="37">
        <v>28852.639999999999</v>
      </c>
      <c r="H5006">
        <v>2822.05</v>
      </c>
      <c r="I5006">
        <v>28852.639999999999</v>
      </c>
      <c r="J5006">
        <v>2.92</v>
      </c>
      <c r="K5006">
        <v>28852.639999999999</v>
      </c>
      <c r="L5006">
        <v>27.95</v>
      </c>
      <c r="M5006" t="s">
        <v>751</v>
      </c>
      <c r="N5006" s="37">
        <v>0</v>
      </c>
      <c r="O5006">
        <v>86557.92</v>
      </c>
      <c r="P5006" t="s">
        <v>766</v>
      </c>
      <c r="Q5006" t="s">
        <v>768</v>
      </c>
      <c r="R5006" t="s">
        <v>768</v>
      </c>
      <c r="S5006" t="s">
        <v>758</v>
      </c>
    </row>
    <row r="5007" spans="1:19" x14ac:dyDescent="0.3">
      <c r="A5007" t="s">
        <v>747</v>
      </c>
      <c r="B5007" t="s">
        <v>748</v>
      </c>
      <c r="C5007" t="s">
        <v>749</v>
      </c>
      <c r="D5007" t="s">
        <v>750</v>
      </c>
      <c r="E5007">
        <v>3</v>
      </c>
      <c r="F5007" t="s">
        <v>336</v>
      </c>
      <c r="G5007" s="37">
        <v>172545.91</v>
      </c>
      <c r="H5007">
        <v>8.44</v>
      </c>
      <c r="I5007">
        <v>172545.91</v>
      </c>
      <c r="J5007">
        <v>3.79</v>
      </c>
      <c r="K5007">
        <v>172545.91</v>
      </c>
      <c r="L5007">
        <v>47.25</v>
      </c>
      <c r="M5007" t="s">
        <v>751</v>
      </c>
      <c r="N5007" s="37">
        <v>0</v>
      </c>
      <c r="O5007">
        <v>517637.73</v>
      </c>
      <c r="P5007" t="s">
        <v>766</v>
      </c>
      <c r="Q5007" t="s">
        <v>766</v>
      </c>
      <c r="R5007" t="s">
        <v>766</v>
      </c>
      <c r="S5007" t="s">
        <v>758</v>
      </c>
    </row>
    <row r="5008" spans="1:19" x14ac:dyDescent="0.3">
      <c r="A5008" t="s">
        <v>747</v>
      </c>
      <c r="B5008" t="s">
        <v>748</v>
      </c>
      <c r="C5008" t="s">
        <v>754</v>
      </c>
      <c r="D5008" t="s">
        <v>750</v>
      </c>
      <c r="E5008">
        <v>2</v>
      </c>
      <c r="F5008" t="s">
        <v>34</v>
      </c>
      <c r="G5008" s="37">
        <v>-14.66</v>
      </c>
      <c r="H5008" t="s">
        <v>751</v>
      </c>
      <c r="I5008">
        <v>-14.66</v>
      </c>
      <c r="J5008" t="s">
        <v>751</v>
      </c>
      <c r="K5008">
        <v>-14.66</v>
      </c>
      <c r="L5008" t="s">
        <v>751</v>
      </c>
      <c r="M5008">
        <v>1</v>
      </c>
      <c r="N5008" s="37">
        <v>-3.06</v>
      </c>
      <c r="O5008" t="s">
        <v>751</v>
      </c>
      <c r="P5008" t="s">
        <v>751</v>
      </c>
      <c r="Q5008" t="s">
        <v>751</v>
      </c>
      <c r="R5008" t="s">
        <v>751</v>
      </c>
      <c r="S5008" t="s">
        <v>758</v>
      </c>
    </row>
    <row r="5009" spans="1:19" x14ac:dyDescent="0.3">
      <c r="A5009" t="s">
        <v>753</v>
      </c>
      <c r="B5009" t="s">
        <v>748</v>
      </c>
      <c r="C5009" t="s">
        <v>749</v>
      </c>
      <c r="D5009" t="s">
        <v>750</v>
      </c>
      <c r="E5009">
        <v>3</v>
      </c>
      <c r="F5009" t="s">
        <v>225</v>
      </c>
      <c r="G5009" s="37">
        <v>60573.93</v>
      </c>
      <c r="H5009">
        <v>2.42</v>
      </c>
      <c r="I5009">
        <v>60573.93</v>
      </c>
      <c r="J5009">
        <v>1039.8</v>
      </c>
      <c r="K5009">
        <v>60573.93</v>
      </c>
      <c r="L5009">
        <v>30.93</v>
      </c>
      <c r="M5009" t="s">
        <v>751</v>
      </c>
      <c r="N5009" s="37">
        <v>0</v>
      </c>
      <c r="O5009">
        <v>181721.79</v>
      </c>
      <c r="P5009" t="s">
        <v>768</v>
      </c>
      <c r="Q5009" t="s">
        <v>766</v>
      </c>
      <c r="R5009" t="s">
        <v>768</v>
      </c>
      <c r="S5009" t="s">
        <v>758</v>
      </c>
    </row>
    <row r="5010" spans="1:19" x14ac:dyDescent="0.3">
      <c r="A5010" t="s">
        <v>753</v>
      </c>
      <c r="B5010" t="s">
        <v>748</v>
      </c>
      <c r="C5010" t="s">
        <v>749</v>
      </c>
      <c r="D5010" t="s">
        <v>750</v>
      </c>
      <c r="E5010">
        <v>3</v>
      </c>
      <c r="F5010" t="s">
        <v>395</v>
      </c>
      <c r="G5010" s="37">
        <v>181724.27</v>
      </c>
      <c r="H5010">
        <v>14.55</v>
      </c>
      <c r="I5010">
        <v>181724.27</v>
      </c>
      <c r="J5010">
        <v>6.91</v>
      </c>
      <c r="K5010">
        <v>181724.27</v>
      </c>
      <c r="L5010">
        <v>66.180000000000007</v>
      </c>
      <c r="M5010" t="s">
        <v>751</v>
      </c>
      <c r="N5010" s="37">
        <v>0</v>
      </c>
      <c r="O5010">
        <v>545172.80999999994</v>
      </c>
      <c r="P5010" t="s">
        <v>766</v>
      </c>
      <c r="Q5010" t="s">
        <v>766</v>
      </c>
      <c r="R5010" t="s">
        <v>766</v>
      </c>
      <c r="S5010" t="s">
        <v>758</v>
      </c>
    </row>
    <row r="5011" spans="1:19" x14ac:dyDescent="0.3">
      <c r="A5011" t="s">
        <v>747</v>
      </c>
      <c r="B5011" t="s">
        <v>748</v>
      </c>
      <c r="C5011" t="s">
        <v>749</v>
      </c>
      <c r="D5011" t="s">
        <v>750</v>
      </c>
      <c r="E5011">
        <v>5</v>
      </c>
      <c r="F5011" t="s">
        <v>162</v>
      </c>
      <c r="G5011" s="37">
        <v>2378879.7999999998</v>
      </c>
      <c r="H5011">
        <v>61.82</v>
      </c>
      <c r="I5011">
        <v>2378879.7999999998</v>
      </c>
      <c r="J5011">
        <v>114.32</v>
      </c>
      <c r="K5011">
        <v>2378879.7999999998</v>
      </c>
      <c r="L5011">
        <v>790</v>
      </c>
      <c r="M5011" t="s">
        <v>751</v>
      </c>
      <c r="N5011" s="37">
        <v>0</v>
      </c>
      <c r="O5011">
        <v>11894399</v>
      </c>
      <c r="P5011" t="s">
        <v>766</v>
      </c>
      <c r="Q5011" t="s">
        <v>766</v>
      </c>
      <c r="R5011" t="s">
        <v>766</v>
      </c>
      <c r="S5011" t="s">
        <v>758</v>
      </c>
    </row>
    <row r="5012" spans="1:19" x14ac:dyDescent="0.3">
      <c r="A5012" t="s">
        <v>747</v>
      </c>
      <c r="B5012" t="s">
        <v>748</v>
      </c>
      <c r="C5012" t="s">
        <v>749</v>
      </c>
      <c r="D5012" t="s">
        <v>750</v>
      </c>
      <c r="E5012">
        <v>4</v>
      </c>
      <c r="F5012" t="s">
        <v>473</v>
      </c>
      <c r="G5012" s="37">
        <v>496729.03</v>
      </c>
      <c r="H5012">
        <v>77.8</v>
      </c>
      <c r="I5012">
        <v>496729.03</v>
      </c>
      <c r="J5012">
        <v>13</v>
      </c>
      <c r="K5012">
        <v>496729.03</v>
      </c>
      <c r="L5012">
        <v>142.35</v>
      </c>
      <c r="M5012" t="s">
        <v>751</v>
      </c>
      <c r="N5012" s="37">
        <v>0</v>
      </c>
      <c r="O5012">
        <v>1986916.12</v>
      </c>
      <c r="P5012" t="s">
        <v>766</v>
      </c>
      <c r="Q5012" t="s">
        <v>766</v>
      </c>
      <c r="R5012" t="s">
        <v>766</v>
      </c>
      <c r="S5012" t="s">
        <v>758</v>
      </c>
    </row>
    <row r="5013" spans="1:19" x14ac:dyDescent="0.3">
      <c r="A5013" t="s">
        <v>753</v>
      </c>
      <c r="B5013" t="s">
        <v>748</v>
      </c>
      <c r="C5013" t="s">
        <v>754</v>
      </c>
      <c r="D5013" t="s">
        <v>750</v>
      </c>
      <c r="E5013">
        <v>3</v>
      </c>
      <c r="F5013" t="s">
        <v>289</v>
      </c>
      <c r="G5013" s="37">
        <v>-3392.17</v>
      </c>
      <c r="H5013" t="s">
        <v>751</v>
      </c>
      <c r="I5013">
        <v>-3392.17</v>
      </c>
      <c r="J5013" t="s">
        <v>751</v>
      </c>
      <c r="K5013">
        <v>-3392.17</v>
      </c>
      <c r="L5013" t="s">
        <v>751</v>
      </c>
      <c r="M5013" t="s">
        <v>751</v>
      </c>
      <c r="N5013" s="37">
        <v>0</v>
      </c>
      <c r="O5013" t="s">
        <v>751</v>
      </c>
      <c r="P5013" t="s">
        <v>751</v>
      </c>
      <c r="Q5013" t="s">
        <v>751</v>
      </c>
      <c r="R5013" t="s">
        <v>751</v>
      </c>
      <c r="S5013" t="s">
        <v>758</v>
      </c>
    </row>
    <row r="5014" spans="1:19" x14ac:dyDescent="0.3">
      <c r="A5014" t="s">
        <v>753</v>
      </c>
      <c r="B5014" t="s">
        <v>748</v>
      </c>
      <c r="C5014" t="s">
        <v>754</v>
      </c>
      <c r="D5014" t="s">
        <v>750</v>
      </c>
      <c r="E5014">
        <v>16</v>
      </c>
      <c r="F5014" t="s">
        <v>183</v>
      </c>
      <c r="G5014" s="37">
        <v>-13443.42</v>
      </c>
      <c r="H5014" t="s">
        <v>751</v>
      </c>
      <c r="I5014">
        <v>-13443.42</v>
      </c>
      <c r="J5014" t="s">
        <v>751</v>
      </c>
      <c r="K5014">
        <v>-13443.42</v>
      </c>
      <c r="L5014" t="s">
        <v>751</v>
      </c>
      <c r="M5014" t="s">
        <v>751</v>
      </c>
      <c r="N5014" s="37">
        <v>-13443.42</v>
      </c>
      <c r="O5014" t="s">
        <v>751</v>
      </c>
      <c r="P5014" t="s">
        <v>751</v>
      </c>
      <c r="Q5014" t="s">
        <v>751</v>
      </c>
      <c r="R5014" t="s">
        <v>751</v>
      </c>
      <c r="S5014" t="s">
        <v>758</v>
      </c>
    </row>
    <row r="5015" spans="1:19" x14ac:dyDescent="0.3">
      <c r="A5015" t="s">
        <v>747</v>
      </c>
      <c r="B5015" t="s">
        <v>748</v>
      </c>
      <c r="C5015" t="s">
        <v>754</v>
      </c>
      <c r="D5015" t="s">
        <v>750</v>
      </c>
      <c r="E5015">
        <v>5</v>
      </c>
      <c r="F5015" t="s">
        <v>138</v>
      </c>
      <c r="G5015" s="37">
        <v>-231.28</v>
      </c>
      <c r="H5015" t="s">
        <v>751</v>
      </c>
      <c r="I5015">
        <v>-231.28</v>
      </c>
      <c r="J5015" t="s">
        <v>751</v>
      </c>
      <c r="K5015">
        <v>-231.28</v>
      </c>
      <c r="L5015" t="s">
        <v>751</v>
      </c>
      <c r="M5015" t="s">
        <v>751</v>
      </c>
      <c r="N5015" s="37">
        <v>0</v>
      </c>
      <c r="O5015" t="s">
        <v>751</v>
      </c>
      <c r="P5015" t="s">
        <v>751</v>
      </c>
      <c r="Q5015" t="s">
        <v>751</v>
      </c>
      <c r="R5015" t="s">
        <v>751</v>
      </c>
      <c r="S5015" t="s">
        <v>758</v>
      </c>
    </row>
    <row r="5016" spans="1:19" x14ac:dyDescent="0.3">
      <c r="A5016" t="s">
        <v>752</v>
      </c>
      <c r="B5016" t="s">
        <v>748</v>
      </c>
      <c r="C5016" t="s">
        <v>754</v>
      </c>
      <c r="D5016" t="s">
        <v>750</v>
      </c>
      <c r="E5016">
        <v>-1</v>
      </c>
      <c r="F5016" t="s">
        <v>321</v>
      </c>
      <c r="G5016" s="37">
        <v>-173.39</v>
      </c>
      <c r="H5016" t="s">
        <v>751</v>
      </c>
      <c r="I5016">
        <v>-173.39</v>
      </c>
      <c r="J5016" t="s">
        <v>751</v>
      </c>
      <c r="K5016">
        <v>-173.39</v>
      </c>
      <c r="L5016" t="s">
        <v>751</v>
      </c>
      <c r="M5016" t="s">
        <v>751</v>
      </c>
      <c r="N5016" s="37">
        <v>0</v>
      </c>
      <c r="O5016" t="s">
        <v>751</v>
      </c>
      <c r="P5016" t="s">
        <v>751</v>
      </c>
      <c r="Q5016" t="s">
        <v>751</v>
      </c>
      <c r="R5016" t="s">
        <v>751</v>
      </c>
      <c r="S5016" t="s">
        <v>758</v>
      </c>
    </row>
    <row r="5017" spans="1:19" x14ac:dyDescent="0.3">
      <c r="A5017" t="s">
        <v>752</v>
      </c>
      <c r="B5017" t="s">
        <v>748</v>
      </c>
      <c r="C5017" t="s">
        <v>754</v>
      </c>
      <c r="D5017" t="s">
        <v>750</v>
      </c>
      <c r="E5017">
        <v>-4</v>
      </c>
      <c r="F5017" t="s">
        <v>454</v>
      </c>
      <c r="G5017" s="37">
        <v>-38476.79</v>
      </c>
      <c r="H5017" t="s">
        <v>751</v>
      </c>
      <c r="I5017">
        <v>-38476.79</v>
      </c>
      <c r="J5017" t="s">
        <v>751</v>
      </c>
      <c r="K5017">
        <v>-38476.79</v>
      </c>
      <c r="L5017" t="s">
        <v>751</v>
      </c>
      <c r="M5017" t="s">
        <v>751</v>
      </c>
      <c r="N5017" s="37">
        <v>0</v>
      </c>
      <c r="O5017" t="s">
        <v>751</v>
      </c>
      <c r="P5017" t="s">
        <v>751</v>
      </c>
      <c r="Q5017" t="s">
        <v>751</v>
      </c>
      <c r="R5017" t="s">
        <v>751</v>
      </c>
      <c r="S5017" t="s">
        <v>758</v>
      </c>
    </row>
    <row r="5018" spans="1:19" x14ac:dyDescent="0.3">
      <c r="A5018" t="s">
        <v>747</v>
      </c>
      <c r="B5018" t="s">
        <v>748</v>
      </c>
      <c r="C5018" t="s">
        <v>754</v>
      </c>
      <c r="D5018" t="s">
        <v>750</v>
      </c>
      <c r="E5018">
        <v>1</v>
      </c>
      <c r="F5018" t="s">
        <v>34</v>
      </c>
      <c r="G5018" s="37">
        <v>-629.78</v>
      </c>
      <c r="H5018" t="s">
        <v>751</v>
      </c>
      <c r="I5018">
        <v>-629.78</v>
      </c>
      <c r="J5018" t="s">
        <v>751</v>
      </c>
      <c r="K5018">
        <v>-629.78</v>
      </c>
      <c r="L5018" t="s">
        <v>751</v>
      </c>
      <c r="M5018">
        <v>1</v>
      </c>
      <c r="N5018" s="37">
        <v>0</v>
      </c>
      <c r="O5018" t="s">
        <v>751</v>
      </c>
      <c r="P5018" t="s">
        <v>751</v>
      </c>
      <c r="Q5018" t="s">
        <v>751</v>
      </c>
      <c r="R5018" t="s">
        <v>751</v>
      </c>
      <c r="S5018" t="s">
        <v>758</v>
      </c>
    </row>
    <row r="5019" spans="1:19" x14ac:dyDescent="0.3">
      <c r="A5019" t="s">
        <v>753</v>
      </c>
      <c r="B5019" t="s">
        <v>748</v>
      </c>
      <c r="C5019" t="s">
        <v>754</v>
      </c>
      <c r="D5019" t="s">
        <v>750</v>
      </c>
      <c r="E5019">
        <v>3</v>
      </c>
      <c r="F5019" t="s">
        <v>200</v>
      </c>
      <c r="G5019" s="37">
        <v>-20532.400000000001</v>
      </c>
      <c r="H5019" t="s">
        <v>751</v>
      </c>
      <c r="I5019">
        <v>-20532.400000000001</v>
      </c>
      <c r="J5019" t="s">
        <v>751</v>
      </c>
      <c r="K5019">
        <v>-20532.400000000001</v>
      </c>
      <c r="L5019" t="s">
        <v>751</v>
      </c>
      <c r="M5019" t="s">
        <v>751</v>
      </c>
      <c r="N5019" s="37">
        <v>0</v>
      </c>
      <c r="O5019" t="s">
        <v>751</v>
      </c>
      <c r="P5019" t="s">
        <v>751</v>
      </c>
      <c r="Q5019" t="s">
        <v>751</v>
      </c>
      <c r="R5019" t="s">
        <v>751</v>
      </c>
      <c r="S5019" t="s">
        <v>758</v>
      </c>
    </row>
    <row r="5020" spans="1:19" x14ac:dyDescent="0.3">
      <c r="A5020" t="s">
        <v>747</v>
      </c>
      <c r="B5020" t="s">
        <v>748</v>
      </c>
      <c r="C5020" t="s">
        <v>754</v>
      </c>
      <c r="D5020" t="s">
        <v>750</v>
      </c>
      <c r="E5020">
        <v>5</v>
      </c>
      <c r="F5020" t="s">
        <v>560</v>
      </c>
      <c r="G5020" s="37">
        <v>-204.29</v>
      </c>
      <c r="H5020" t="s">
        <v>751</v>
      </c>
      <c r="I5020">
        <v>-204.29</v>
      </c>
      <c r="J5020" t="s">
        <v>751</v>
      </c>
      <c r="K5020">
        <v>-204.29</v>
      </c>
      <c r="L5020" t="s">
        <v>751</v>
      </c>
      <c r="M5020" t="s">
        <v>751</v>
      </c>
      <c r="N5020" s="37">
        <v>0</v>
      </c>
      <c r="O5020" t="s">
        <v>751</v>
      </c>
      <c r="P5020" t="s">
        <v>751</v>
      </c>
      <c r="Q5020" t="s">
        <v>751</v>
      </c>
      <c r="R5020" t="s">
        <v>751</v>
      </c>
      <c r="S5020" t="s">
        <v>758</v>
      </c>
    </row>
    <row r="5021" spans="1:19" x14ac:dyDescent="0.3">
      <c r="A5021" t="s">
        <v>753</v>
      </c>
      <c r="B5021" t="s">
        <v>748</v>
      </c>
      <c r="C5021" t="s">
        <v>749</v>
      </c>
      <c r="D5021" t="s">
        <v>750</v>
      </c>
      <c r="E5021">
        <v>0</v>
      </c>
      <c r="F5021" t="s">
        <v>563</v>
      </c>
      <c r="G5021" s="37">
        <v>466400.67</v>
      </c>
      <c r="H5021">
        <v>5.73</v>
      </c>
      <c r="I5021">
        <v>466400.67</v>
      </c>
      <c r="J5021">
        <v>10.6</v>
      </c>
      <c r="K5021">
        <v>466400.67</v>
      </c>
      <c r="L5021">
        <v>73.27</v>
      </c>
      <c r="M5021" t="s">
        <v>751</v>
      </c>
      <c r="N5021" s="37">
        <v>0</v>
      </c>
      <c r="O5021" t="s">
        <v>751</v>
      </c>
      <c r="P5021" t="s">
        <v>766</v>
      </c>
      <c r="Q5021" t="s">
        <v>766</v>
      </c>
      <c r="R5021" t="s">
        <v>766</v>
      </c>
      <c r="S5021" t="s">
        <v>758</v>
      </c>
    </row>
    <row r="5022" spans="1:19" x14ac:dyDescent="0.3">
      <c r="A5022" t="s">
        <v>753</v>
      </c>
      <c r="B5022" t="s">
        <v>748</v>
      </c>
      <c r="C5022" t="s">
        <v>749</v>
      </c>
      <c r="D5022" t="s">
        <v>750</v>
      </c>
      <c r="E5022">
        <v>1</v>
      </c>
      <c r="F5022" t="s">
        <v>216</v>
      </c>
      <c r="G5022" s="37">
        <v>3135.91</v>
      </c>
      <c r="H5022">
        <v>0.14000000000000001</v>
      </c>
      <c r="I5022">
        <v>3135.91</v>
      </c>
      <c r="J5022">
        <v>0.06</v>
      </c>
      <c r="K5022">
        <v>3135.91</v>
      </c>
      <c r="L5022">
        <v>0.62</v>
      </c>
      <c r="M5022" t="s">
        <v>751</v>
      </c>
      <c r="N5022" s="37">
        <v>0</v>
      </c>
      <c r="O5022">
        <v>3135.91</v>
      </c>
      <c r="P5022" t="s">
        <v>766</v>
      </c>
      <c r="Q5022" t="s">
        <v>766</v>
      </c>
      <c r="R5022" t="s">
        <v>766</v>
      </c>
      <c r="S5022" t="s">
        <v>758</v>
      </c>
    </row>
    <row r="5023" spans="1:19" x14ac:dyDescent="0.3">
      <c r="A5023" t="s">
        <v>747</v>
      </c>
      <c r="B5023" t="s">
        <v>748</v>
      </c>
      <c r="C5023" t="s">
        <v>749</v>
      </c>
      <c r="D5023" t="s">
        <v>750</v>
      </c>
      <c r="E5023">
        <v>1</v>
      </c>
      <c r="F5023" t="s">
        <v>210</v>
      </c>
      <c r="G5023" s="37">
        <v>17954.97</v>
      </c>
      <c r="H5023">
        <v>1123.42</v>
      </c>
      <c r="I5023">
        <v>17954.97</v>
      </c>
      <c r="J5023">
        <v>6.07</v>
      </c>
      <c r="K5023">
        <v>17954.97</v>
      </c>
      <c r="L5023">
        <v>58.12</v>
      </c>
      <c r="M5023" t="s">
        <v>751</v>
      </c>
      <c r="N5023" s="37">
        <v>5926.91</v>
      </c>
      <c r="O5023">
        <v>17954.97</v>
      </c>
      <c r="P5023" t="s">
        <v>766</v>
      </c>
      <c r="Q5023" t="s">
        <v>768</v>
      </c>
      <c r="R5023" t="s">
        <v>768</v>
      </c>
      <c r="S5023" t="s">
        <v>758</v>
      </c>
    </row>
    <row r="5024" spans="1:19" x14ac:dyDescent="0.3">
      <c r="A5024" t="s">
        <v>752</v>
      </c>
      <c r="B5024" t="s">
        <v>748</v>
      </c>
      <c r="C5024" t="s">
        <v>754</v>
      </c>
      <c r="D5024" t="s">
        <v>750</v>
      </c>
      <c r="E5024">
        <v>1</v>
      </c>
      <c r="F5024" t="s">
        <v>100</v>
      </c>
      <c r="G5024" s="37">
        <v>-146845.03</v>
      </c>
      <c r="H5024" t="s">
        <v>751</v>
      </c>
      <c r="I5024">
        <v>-146845.03</v>
      </c>
      <c r="J5024" t="s">
        <v>751</v>
      </c>
      <c r="K5024">
        <v>-146845.03</v>
      </c>
      <c r="L5024" t="s">
        <v>751</v>
      </c>
      <c r="M5024" t="s">
        <v>751</v>
      </c>
      <c r="N5024" s="37">
        <v>0</v>
      </c>
      <c r="O5024" t="s">
        <v>751</v>
      </c>
      <c r="P5024" t="s">
        <v>751</v>
      </c>
      <c r="Q5024" t="s">
        <v>751</v>
      </c>
      <c r="R5024" t="s">
        <v>751</v>
      </c>
      <c r="S5024" t="s">
        <v>758</v>
      </c>
    </row>
    <row r="5025" spans="1:19" x14ac:dyDescent="0.3">
      <c r="A5025" t="s">
        <v>747</v>
      </c>
      <c r="B5025" t="s">
        <v>748</v>
      </c>
      <c r="C5025" t="s">
        <v>749</v>
      </c>
      <c r="D5025" t="s">
        <v>750</v>
      </c>
      <c r="E5025">
        <v>-1</v>
      </c>
      <c r="F5025" t="s">
        <v>237</v>
      </c>
      <c r="G5025" s="37">
        <v>53943.12</v>
      </c>
      <c r="H5025">
        <v>14.24</v>
      </c>
      <c r="I5025">
        <v>53943.12</v>
      </c>
      <c r="J5025">
        <v>6.4</v>
      </c>
      <c r="K5025">
        <v>53943.12</v>
      </c>
      <c r="L5025">
        <v>79.760000000000005</v>
      </c>
      <c r="M5025" t="s">
        <v>751</v>
      </c>
      <c r="N5025" s="37">
        <v>0</v>
      </c>
      <c r="O5025" t="s">
        <v>751</v>
      </c>
      <c r="P5025" t="s">
        <v>766</v>
      </c>
      <c r="Q5025" t="s">
        <v>766</v>
      </c>
      <c r="R5025" t="s">
        <v>766</v>
      </c>
      <c r="S5025" t="s">
        <v>758</v>
      </c>
    </row>
    <row r="5026" spans="1:19" x14ac:dyDescent="0.3">
      <c r="A5026" t="s">
        <v>752</v>
      </c>
      <c r="B5026" t="s">
        <v>748</v>
      </c>
      <c r="C5026" t="s">
        <v>749</v>
      </c>
      <c r="D5026" t="s">
        <v>750</v>
      </c>
      <c r="E5026">
        <v>-4</v>
      </c>
      <c r="F5026" t="s">
        <v>387</v>
      </c>
      <c r="G5026" s="37">
        <v>381.87</v>
      </c>
      <c r="H5026">
        <v>0</v>
      </c>
      <c r="I5026">
        <v>381.87</v>
      </c>
      <c r="J5026">
        <v>0.01</v>
      </c>
      <c r="K5026">
        <v>381.87</v>
      </c>
      <c r="L5026">
        <v>0.04</v>
      </c>
      <c r="M5026" t="s">
        <v>751</v>
      </c>
      <c r="N5026" s="37">
        <v>0</v>
      </c>
      <c r="O5026" t="s">
        <v>751</v>
      </c>
      <c r="P5026" t="s">
        <v>766</v>
      </c>
      <c r="Q5026" t="s">
        <v>766</v>
      </c>
      <c r="R5026" t="s">
        <v>766</v>
      </c>
      <c r="S5026" t="s">
        <v>758</v>
      </c>
    </row>
    <row r="5027" spans="1:19" x14ac:dyDescent="0.3">
      <c r="A5027" t="s">
        <v>747</v>
      </c>
      <c r="B5027" t="s">
        <v>748</v>
      </c>
      <c r="C5027" t="s">
        <v>754</v>
      </c>
      <c r="D5027" t="s">
        <v>750</v>
      </c>
      <c r="E5027">
        <v>5</v>
      </c>
      <c r="F5027" t="s">
        <v>125</v>
      </c>
      <c r="G5027" s="37">
        <v>-3243.7</v>
      </c>
      <c r="H5027" t="s">
        <v>751</v>
      </c>
      <c r="I5027">
        <v>-3243.7</v>
      </c>
      <c r="J5027" t="s">
        <v>751</v>
      </c>
      <c r="K5027">
        <v>-3243.7</v>
      </c>
      <c r="L5027" t="s">
        <v>751</v>
      </c>
      <c r="M5027" t="s">
        <v>751</v>
      </c>
      <c r="N5027" s="37">
        <v>-610.99</v>
      </c>
      <c r="O5027" t="s">
        <v>751</v>
      </c>
      <c r="P5027" t="s">
        <v>751</v>
      </c>
      <c r="Q5027" t="s">
        <v>751</v>
      </c>
      <c r="R5027" t="s">
        <v>751</v>
      </c>
      <c r="S5027" t="s">
        <v>758</v>
      </c>
    </row>
    <row r="5028" spans="1:19" x14ac:dyDescent="0.3">
      <c r="A5028" t="s">
        <v>747</v>
      </c>
      <c r="B5028" t="s">
        <v>748</v>
      </c>
      <c r="C5028" t="s">
        <v>749</v>
      </c>
      <c r="D5028" t="s">
        <v>750</v>
      </c>
      <c r="E5028">
        <v>0</v>
      </c>
      <c r="F5028" t="s">
        <v>347</v>
      </c>
      <c r="G5028" s="37">
        <v>93244.84</v>
      </c>
      <c r="H5028">
        <v>2.39</v>
      </c>
      <c r="I5028">
        <v>93244.84</v>
      </c>
      <c r="J5028">
        <v>0.34</v>
      </c>
      <c r="K5028">
        <v>93244.84</v>
      </c>
      <c r="L5028">
        <v>18.600000000000001</v>
      </c>
      <c r="M5028">
        <v>0</v>
      </c>
      <c r="N5028" s="37">
        <v>0</v>
      </c>
      <c r="O5028" t="s">
        <v>751</v>
      </c>
      <c r="P5028" t="s">
        <v>766</v>
      </c>
      <c r="Q5028" t="s">
        <v>766</v>
      </c>
      <c r="R5028" t="s">
        <v>766</v>
      </c>
      <c r="S5028" t="s">
        <v>758</v>
      </c>
    </row>
    <row r="5029" spans="1:19" x14ac:dyDescent="0.3">
      <c r="A5029" t="s">
        <v>747</v>
      </c>
      <c r="B5029" t="s">
        <v>748</v>
      </c>
      <c r="C5029" t="s">
        <v>754</v>
      </c>
      <c r="D5029" t="s">
        <v>750</v>
      </c>
      <c r="E5029">
        <v>3</v>
      </c>
      <c r="F5029" t="s">
        <v>78</v>
      </c>
      <c r="G5029" s="37">
        <v>-51.29</v>
      </c>
      <c r="H5029" t="s">
        <v>751</v>
      </c>
      <c r="I5029">
        <v>-51.29</v>
      </c>
      <c r="J5029" t="s">
        <v>751</v>
      </c>
      <c r="K5029">
        <v>-51.29</v>
      </c>
      <c r="L5029" t="s">
        <v>751</v>
      </c>
      <c r="M5029" t="s">
        <v>751</v>
      </c>
      <c r="N5029" s="37">
        <v>0</v>
      </c>
      <c r="O5029" t="s">
        <v>751</v>
      </c>
      <c r="P5029" t="s">
        <v>751</v>
      </c>
      <c r="Q5029" t="s">
        <v>751</v>
      </c>
      <c r="R5029" t="s">
        <v>751</v>
      </c>
      <c r="S5029" t="s">
        <v>758</v>
      </c>
    </row>
    <row r="5030" spans="1:19" x14ac:dyDescent="0.3">
      <c r="A5030" t="s">
        <v>747</v>
      </c>
      <c r="B5030" t="s">
        <v>748</v>
      </c>
      <c r="C5030" t="s">
        <v>754</v>
      </c>
      <c r="D5030" t="s">
        <v>750</v>
      </c>
      <c r="E5030">
        <v>1</v>
      </c>
      <c r="F5030" t="s">
        <v>45</v>
      </c>
      <c r="G5030" s="37">
        <v>-14147.52</v>
      </c>
      <c r="H5030" t="s">
        <v>751</v>
      </c>
      <c r="I5030">
        <v>-14147.52</v>
      </c>
      <c r="J5030" t="s">
        <v>751</v>
      </c>
      <c r="K5030">
        <v>-14147.52</v>
      </c>
      <c r="L5030" t="s">
        <v>751</v>
      </c>
      <c r="M5030" t="s">
        <v>751</v>
      </c>
      <c r="N5030" s="37">
        <v>0</v>
      </c>
      <c r="O5030" t="s">
        <v>751</v>
      </c>
      <c r="P5030" t="s">
        <v>751</v>
      </c>
      <c r="Q5030" t="s">
        <v>751</v>
      </c>
      <c r="R5030" t="s">
        <v>751</v>
      </c>
      <c r="S5030" t="s">
        <v>758</v>
      </c>
    </row>
    <row r="5031" spans="1:19" x14ac:dyDescent="0.3">
      <c r="A5031" t="s">
        <v>753</v>
      </c>
      <c r="B5031" t="s">
        <v>748</v>
      </c>
      <c r="C5031" t="s">
        <v>754</v>
      </c>
      <c r="D5031" t="s">
        <v>750</v>
      </c>
      <c r="E5031">
        <v>3</v>
      </c>
      <c r="F5031" t="s">
        <v>39</v>
      </c>
      <c r="G5031" s="37">
        <v>-2928.89</v>
      </c>
      <c r="H5031" t="s">
        <v>751</v>
      </c>
      <c r="I5031">
        <v>-2928.89</v>
      </c>
      <c r="J5031" t="s">
        <v>751</v>
      </c>
      <c r="K5031">
        <v>-2928.89</v>
      </c>
      <c r="L5031" t="s">
        <v>751</v>
      </c>
      <c r="M5031" t="s">
        <v>751</v>
      </c>
      <c r="N5031" s="37">
        <v>0</v>
      </c>
      <c r="O5031" t="s">
        <v>751</v>
      </c>
      <c r="P5031" t="s">
        <v>751</v>
      </c>
      <c r="Q5031" t="s">
        <v>751</v>
      </c>
      <c r="R5031" t="s">
        <v>751</v>
      </c>
      <c r="S5031" t="s">
        <v>758</v>
      </c>
    </row>
    <row r="5032" spans="1:19" x14ac:dyDescent="0.3">
      <c r="A5032" t="s">
        <v>753</v>
      </c>
      <c r="B5032" t="s">
        <v>748</v>
      </c>
      <c r="C5032" t="s">
        <v>749</v>
      </c>
      <c r="D5032" t="s">
        <v>750</v>
      </c>
      <c r="E5032">
        <v>2</v>
      </c>
      <c r="F5032" t="s">
        <v>350</v>
      </c>
      <c r="G5032" s="37">
        <v>99043.61</v>
      </c>
      <c r="H5032">
        <v>72.39</v>
      </c>
      <c r="I5032">
        <v>99043.61</v>
      </c>
      <c r="J5032">
        <v>5.55</v>
      </c>
      <c r="K5032">
        <v>99043.61</v>
      </c>
      <c r="L5032">
        <v>29.25</v>
      </c>
      <c r="M5032" t="s">
        <v>751</v>
      </c>
      <c r="N5032" s="37">
        <v>0</v>
      </c>
      <c r="O5032">
        <v>198087.22</v>
      </c>
      <c r="P5032" t="s">
        <v>766</v>
      </c>
      <c r="Q5032" t="s">
        <v>766</v>
      </c>
      <c r="R5032" t="s">
        <v>766</v>
      </c>
      <c r="S5032" t="s">
        <v>758</v>
      </c>
    </row>
    <row r="5033" spans="1:19" x14ac:dyDescent="0.3">
      <c r="A5033" t="s">
        <v>747</v>
      </c>
      <c r="B5033" t="s">
        <v>748</v>
      </c>
      <c r="C5033" t="s">
        <v>749</v>
      </c>
      <c r="D5033" t="s">
        <v>750</v>
      </c>
      <c r="E5033">
        <v>0</v>
      </c>
      <c r="F5033" t="s">
        <v>197</v>
      </c>
      <c r="G5033" s="37">
        <v>1869059.78</v>
      </c>
      <c r="H5033">
        <v>145.47</v>
      </c>
      <c r="I5033">
        <v>1869059.78</v>
      </c>
      <c r="J5033">
        <v>131.65</v>
      </c>
      <c r="K5033">
        <v>1869059.78</v>
      </c>
      <c r="L5033">
        <v>680.2</v>
      </c>
      <c r="M5033" t="s">
        <v>751</v>
      </c>
      <c r="N5033" s="37">
        <v>0</v>
      </c>
      <c r="O5033" t="s">
        <v>751</v>
      </c>
      <c r="P5033" t="s">
        <v>766</v>
      </c>
      <c r="Q5033" t="s">
        <v>766</v>
      </c>
      <c r="R5033" t="s">
        <v>766</v>
      </c>
      <c r="S5033" t="s">
        <v>758</v>
      </c>
    </row>
    <row r="5034" spans="1:19" x14ac:dyDescent="0.3">
      <c r="A5034" t="s">
        <v>753</v>
      </c>
      <c r="B5034" t="s">
        <v>748</v>
      </c>
      <c r="C5034" t="s">
        <v>749</v>
      </c>
      <c r="D5034" t="s">
        <v>750</v>
      </c>
      <c r="E5034">
        <v>4</v>
      </c>
      <c r="F5034" t="s">
        <v>424</v>
      </c>
      <c r="G5034" s="37">
        <v>162308.34</v>
      </c>
      <c r="H5034">
        <v>5.6</v>
      </c>
      <c r="I5034">
        <v>162308.34</v>
      </c>
      <c r="J5034">
        <v>0.94</v>
      </c>
      <c r="K5034">
        <v>162308.34</v>
      </c>
      <c r="L5034">
        <v>10.26</v>
      </c>
      <c r="M5034" t="s">
        <v>751</v>
      </c>
      <c r="N5034" s="37">
        <v>0</v>
      </c>
      <c r="O5034">
        <v>649233.36</v>
      </c>
      <c r="P5034" t="s">
        <v>766</v>
      </c>
      <c r="Q5034" t="s">
        <v>766</v>
      </c>
      <c r="R5034" t="s">
        <v>766</v>
      </c>
      <c r="S5034" t="s">
        <v>758</v>
      </c>
    </row>
    <row r="5035" spans="1:19" x14ac:dyDescent="0.3">
      <c r="A5035" t="s">
        <v>747</v>
      </c>
      <c r="B5035" t="s">
        <v>748</v>
      </c>
      <c r="C5035" t="s">
        <v>749</v>
      </c>
      <c r="D5035" t="s">
        <v>750</v>
      </c>
      <c r="E5035">
        <v>-1</v>
      </c>
      <c r="F5035" t="s">
        <v>438</v>
      </c>
      <c r="G5035" s="37">
        <v>535718.9</v>
      </c>
      <c r="H5035">
        <v>656.15</v>
      </c>
      <c r="I5035">
        <v>535718.9</v>
      </c>
      <c r="J5035">
        <v>132.79</v>
      </c>
      <c r="K5035">
        <v>535718.9</v>
      </c>
      <c r="L5035">
        <v>1052.28</v>
      </c>
      <c r="M5035" t="s">
        <v>751</v>
      </c>
      <c r="N5035" s="37">
        <v>0</v>
      </c>
      <c r="O5035" t="s">
        <v>751</v>
      </c>
      <c r="P5035" t="s">
        <v>766</v>
      </c>
      <c r="Q5035" t="s">
        <v>766</v>
      </c>
      <c r="R5035" t="s">
        <v>766</v>
      </c>
      <c r="S5035" t="s">
        <v>758</v>
      </c>
    </row>
    <row r="5036" spans="1:19" x14ac:dyDescent="0.3">
      <c r="A5036" t="s">
        <v>753</v>
      </c>
      <c r="B5036" t="s">
        <v>748</v>
      </c>
      <c r="C5036" t="s">
        <v>754</v>
      </c>
      <c r="D5036" t="s">
        <v>750</v>
      </c>
      <c r="E5036">
        <v>-1</v>
      </c>
      <c r="F5036" t="s">
        <v>199</v>
      </c>
      <c r="G5036" s="37">
        <v>-1834.97</v>
      </c>
      <c r="H5036" t="s">
        <v>751</v>
      </c>
      <c r="I5036">
        <v>-1834.97</v>
      </c>
      <c r="J5036" t="s">
        <v>751</v>
      </c>
      <c r="K5036">
        <v>-1834.97</v>
      </c>
      <c r="L5036" t="s">
        <v>751</v>
      </c>
      <c r="M5036" t="s">
        <v>751</v>
      </c>
      <c r="N5036" s="37">
        <v>0</v>
      </c>
      <c r="O5036" t="s">
        <v>751</v>
      </c>
      <c r="P5036" t="s">
        <v>751</v>
      </c>
      <c r="Q5036" t="s">
        <v>751</v>
      </c>
      <c r="R5036" t="s">
        <v>751</v>
      </c>
      <c r="S5036" t="s">
        <v>758</v>
      </c>
    </row>
    <row r="5037" spans="1:19" x14ac:dyDescent="0.3">
      <c r="A5037" t="s">
        <v>753</v>
      </c>
      <c r="B5037" t="s">
        <v>748</v>
      </c>
      <c r="C5037" t="s">
        <v>749</v>
      </c>
      <c r="D5037" t="s">
        <v>750</v>
      </c>
      <c r="E5037">
        <v>-1</v>
      </c>
      <c r="F5037" t="s">
        <v>80</v>
      </c>
      <c r="G5037" s="37">
        <v>193189.27</v>
      </c>
      <c r="H5037">
        <v>20.25</v>
      </c>
      <c r="I5037">
        <v>193189.27</v>
      </c>
      <c r="J5037">
        <v>9.1</v>
      </c>
      <c r="K5037">
        <v>193189.27</v>
      </c>
      <c r="L5037">
        <v>113.45</v>
      </c>
      <c r="M5037" t="s">
        <v>751</v>
      </c>
      <c r="N5037" s="37">
        <v>0</v>
      </c>
      <c r="O5037" t="s">
        <v>751</v>
      </c>
      <c r="P5037" t="s">
        <v>766</v>
      </c>
      <c r="Q5037" t="s">
        <v>766</v>
      </c>
      <c r="R5037" t="s">
        <v>766</v>
      </c>
      <c r="S5037" t="s">
        <v>758</v>
      </c>
    </row>
    <row r="5038" spans="1:19" x14ac:dyDescent="0.3">
      <c r="A5038" t="s">
        <v>747</v>
      </c>
      <c r="B5038" t="s">
        <v>748</v>
      </c>
      <c r="C5038" t="s">
        <v>749</v>
      </c>
      <c r="D5038" t="s">
        <v>750</v>
      </c>
      <c r="E5038">
        <v>2</v>
      </c>
      <c r="F5038" t="s">
        <v>23</v>
      </c>
      <c r="G5038" s="37">
        <v>2460261.12</v>
      </c>
      <c r="H5038">
        <v>605.15</v>
      </c>
      <c r="I5038">
        <v>2460261.12</v>
      </c>
      <c r="J5038">
        <v>43.51</v>
      </c>
      <c r="K5038">
        <v>2460261.12</v>
      </c>
      <c r="L5038">
        <v>943.54</v>
      </c>
      <c r="M5038" t="s">
        <v>751</v>
      </c>
      <c r="N5038" s="37">
        <v>0</v>
      </c>
      <c r="O5038">
        <v>4920522.24</v>
      </c>
      <c r="P5038" t="s">
        <v>766</v>
      </c>
      <c r="Q5038" t="s">
        <v>766</v>
      </c>
      <c r="R5038" t="s">
        <v>766</v>
      </c>
      <c r="S5038" t="s">
        <v>758</v>
      </c>
    </row>
    <row r="5039" spans="1:19" x14ac:dyDescent="0.3">
      <c r="A5039" t="s">
        <v>753</v>
      </c>
      <c r="B5039" t="s">
        <v>748</v>
      </c>
      <c r="C5039" t="s">
        <v>749</v>
      </c>
      <c r="D5039" t="s">
        <v>750</v>
      </c>
      <c r="E5039">
        <v>4</v>
      </c>
      <c r="F5039" t="s">
        <v>52</v>
      </c>
      <c r="G5039" s="37">
        <v>29187.41</v>
      </c>
      <c r="H5039">
        <v>760.28</v>
      </c>
      <c r="I5039">
        <v>29187.41</v>
      </c>
      <c r="J5039">
        <v>645.80999999999995</v>
      </c>
      <c r="K5039">
        <v>29187.41</v>
      </c>
      <c r="L5039">
        <v>4.8099999999999996</v>
      </c>
      <c r="M5039" t="s">
        <v>751</v>
      </c>
      <c r="N5039" s="37">
        <v>0</v>
      </c>
      <c r="O5039">
        <v>116749.64</v>
      </c>
      <c r="P5039" t="s">
        <v>766</v>
      </c>
      <c r="Q5039" t="s">
        <v>766</v>
      </c>
      <c r="R5039" t="s">
        <v>768</v>
      </c>
      <c r="S5039" t="s">
        <v>758</v>
      </c>
    </row>
    <row r="5040" spans="1:19" x14ac:dyDescent="0.3">
      <c r="A5040" t="s">
        <v>753</v>
      </c>
      <c r="B5040" t="s">
        <v>748</v>
      </c>
      <c r="C5040" t="s">
        <v>749</v>
      </c>
      <c r="D5040" t="s">
        <v>750</v>
      </c>
      <c r="E5040">
        <v>1</v>
      </c>
      <c r="F5040" t="s">
        <v>339</v>
      </c>
      <c r="G5040" s="37">
        <v>50586.86</v>
      </c>
      <c r="H5040">
        <v>5.0599999999999996</v>
      </c>
      <c r="I5040">
        <v>50586.86</v>
      </c>
      <c r="J5040">
        <v>2.4</v>
      </c>
      <c r="K5040">
        <v>50586.86</v>
      </c>
      <c r="L5040">
        <v>23.01</v>
      </c>
      <c r="M5040" t="s">
        <v>751</v>
      </c>
      <c r="N5040" s="37">
        <v>0</v>
      </c>
      <c r="O5040">
        <v>50586.86</v>
      </c>
      <c r="P5040" t="s">
        <v>766</v>
      </c>
      <c r="Q5040" t="s">
        <v>766</v>
      </c>
      <c r="R5040" t="s">
        <v>766</v>
      </c>
      <c r="S5040" t="s">
        <v>758</v>
      </c>
    </row>
    <row r="5041" spans="1:19" x14ac:dyDescent="0.3">
      <c r="A5041" t="s">
        <v>747</v>
      </c>
      <c r="B5041" t="s">
        <v>748</v>
      </c>
      <c r="C5041" t="s">
        <v>749</v>
      </c>
      <c r="D5041" t="s">
        <v>750</v>
      </c>
      <c r="E5041">
        <v>0</v>
      </c>
      <c r="F5041" t="s">
        <v>346</v>
      </c>
      <c r="G5041" s="37">
        <v>1389.33</v>
      </c>
      <c r="H5041">
        <v>0</v>
      </c>
      <c r="I5041">
        <v>1389.33</v>
      </c>
      <c r="J5041">
        <v>0</v>
      </c>
      <c r="K5041">
        <v>1389.33</v>
      </c>
      <c r="L5041">
        <v>0</v>
      </c>
      <c r="M5041" t="s">
        <v>751</v>
      </c>
      <c r="N5041" s="37">
        <v>0</v>
      </c>
      <c r="O5041" t="s">
        <v>751</v>
      </c>
      <c r="P5041" t="s">
        <v>766</v>
      </c>
      <c r="Q5041" t="s">
        <v>766</v>
      </c>
      <c r="R5041" t="s">
        <v>766</v>
      </c>
      <c r="S5041" t="s">
        <v>758</v>
      </c>
    </row>
    <row r="5042" spans="1:19" x14ac:dyDescent="0.3">
      <c r="A5042" t="s">
        <v>747</v>
      </c>
      <c r="B5042" t="s">
        <v>748</v>
      </c>
      <c r="C5042" t="s">
        <v>749</v>
      </c>
      <c r="D5042" t="s">
        <v>750</v>
      </c>
      <c r="E5042">
        <v>1</v>
      </c>
      <c r="F5042" t="s">
        <v>136</v>
      </c>
      <c r="G5042" s="37">
        <v>36873.31</v>
      </c>
      <c r="H5042">
        <v>11260.52</v>
      </c>
      <c r="I5042">
        <v>36873.31</v>
      </c>
      <c r="J5042">
        <v>3.69</v>
      </c>
      <c r="K5042">
        <v>36873.31</v>
      </c>
      <c r="L5042">
        <v>19.46</v>
      </c>
      <c r="M5042" t="s">
        <v>751</v>
      </c>
      <c r="N5042" s="37">
        <v>0</v>
      </c>
      <c r="O5042">
        <v>36873.31</v>
      </c>
      <c r="P5042" t="s">
        <v>766</v>
      </c>
      <c r="Q5042" t="s">
        <v>768</v>
      </c>
      <c r="R5042" t="s">
        <v>768</v>
      </c>
      <c r="S5042" t="s">
        <v>758</v>
      </c>
    </row>
    <row r="5043" spans="1:19" x14ac:dyDescent="0.3">
      <c r="A5043" t="s">
        <v>747</v>
      </c>
      <c r="B5043" t="s">
        <v>748</v>
      </c>
      <c r="C5043" t="s">
        <v>749</v>
      </c>
      <c r="D5043" t="s">
        <v>750</v>
      </c>
      <c r="E5043">
        <v>12</v>
      </c>
      <c r="F5043" t="s">
        <v>47</v>
      </c>
      <c r="G5043" s="37">
        <v>12751482.75</v>
      </c>
      <c r="H5043">
        <v>899.26</v>
      </c>
      <c r="I5043">
        <v>12751482.75</v>
      </c>
      <c r="J5043">
        <v>64.650000000000006</v>
      </c>
      <c r="K5043">
        <v>12751482.75</v>
      </c>
      <c r="L5043">
        <v>1402.11</v>
      </c>
      <c r="M5043" t="s">
        <v>751</v>
      </c>
      <c r="N5043" s="37">
        <v>0</v>
      </c>
      <c r="O5043">
        <v>153017793</v>
      </c>
      <c r="P5043" t="s">
        <v>766</v>
      </c>
      <c r="Q5043" t="s">
        <v>766</v>
      </c>
      <c r="R5043" t="s">
        <v>766</v>
      </c>
      <c r="S5043" t="s">
        <v>758</v>
      </c>
    </row>
    <row r="5044" spans="1:19" x14ac:dyDescent="0.3">
      <c r="A5044" t="s">
        <v>747</v>
      </c>
      <c r="B5044" t="s">
        <v>748</v>
      </c>
      <c r="C5044" t="s">
        <v>749</v>
      </c>
      <c r="D5044" t="s">
        <v>750</v>
      </c>
      <c r="E5044">
        <v>3</v>
      </c>
      <c r="F5044" t="s">
        <v>155</v>
      </c>
      <c r="G5044" s="37">
        <v>276390.42</v>
      </c>
      <c r="H5044">
        <v>8.39</v>
      </c>
      <c r="I5044">
        <v>276390.42</v>
      </c>
      <c r="J5044">
        <v>4.5599999999999996</v>
      </c>
      <c r="K5044">
        <v>276390.42</v>
      </c>
      <c r="L5044">
        <v>74.72</v>
      </c>
      <c r="M5044" t="s">
        <v>751</v>
      </c>
      <c r="N5044" s="37">
        <v>0</v>
      </c>
      <c r="O5044">
        <v>829171.26</v>
      </c>
      <c r="P5044" t="s">
        <v>766</v>
      </c>
      <c r="Q5044" t="s">
        <v>766</v>
      </c>
      <c r="R5044" t="s">
        <v>766</v>
      </c>
      <c r="S5044" t="s">
        <v>758</v>
      </c>
    </row>
    <row r="5045" spans="1:19" x14ac:dyDescent="0.3">
      <c r="A5045" t="s">
        <v>747</v>
      </c>
      <c r="B5045" t="s">
        <v>748</v>
      </c>
      <c r="C5045" t="s">
        <v>754</v>
      </c>
      <c r="D5045" t="s">
        <v>750</v>
      </c>
      <c r="E5045">
        <v>3</v>
      </c>
      <c r="F5045" t="s">
        <v>72</v>
      </c>
      <c r="G5045" s="37">
        <v>-11377.99</v>
      </c>
      <c r="H5045" t="s">
        <v>751</v>
      </c>
      <c r="I5045">
        <v>-11377.99</v>
      </c>
      <c r="J5045" t="s">
        <v>751</v>
      </c>
      <c r="K5045">
        <v>-11377.99</v>
      </c>
      <c r="L5045" t="s">
        <v>751</v>
      </c>
      <c r="M5045" t="s">
        <v>751</v>
      </c>
      <c r="N5045" s="37">
        <v>0</v>
      </c>
      <c r="O5045" t="s">
        <v>751</v>
      </c>
      <c r="P5045" t="s">
        <v>751</v>
      </c>
      <c r="Q5045" t="s">
        <v>751</v>
      </c>
      <c r="R5045" t="s">
        <v>751</v>
      </c>
      <c r="S5045" t="s">
        <v>758</v>
      </c>
    </row>
    <row r="5046" spans="1:19" x14ac:dyDescent="0.3">
      <c r="A5046" t="s">
        <v>753</v>
      </c>
      <c r="B5046" t="s">
        <v>748</v>
      </c>
      <c r="C5046" t="s">
        <v>749</v>
      </c>
      <c r="D5046" t="s">
        <v>750</v>
      </c>
      <c r="E5046">
        <v>4</v>
      </c>
      <c r="F5046" t="s">
        <v>250</v>
      </c>
      <c r="G5046" s="37">
        <v>36616.699999999997</v>
      </c>
      <c r="H5046">
        <v>747.71</v>
      </c>
      <c r="I5046">
        <v>36616.699999999997</v>
      </c>
      <c r="J5046">
        <v>635.13</v>
      </c>
      <c r="K5046">
        <v>36616.699999999997</v>
      </c>
      <c r="L5046">
        <v>61.7</v>
      </c>
      <c r="M5046" t="s">
        <v>751</v>
      </c>
      <c r="N5046" s="37">
        <v>0</v>
      </c>
      <c r="O5046">
        <v>146466.79999999999</v>
      </c>
      <c r="P5046" t="s">
        <v>766</v>
      </c>
      <c r="Q5046" t="s">
        <v>766</v>
      </c>
      <c r="R5046" t="s">
        <v>768</v>
      </c>
      <c r="S5046" t="s">
        <v>758</v>
      </c>
    </row>
    <row r="5047" spans="1:19" x14ac:dyDescent="0.3">
      <c r="A5047" t="s">
        <v>753</v>
      </c>
      <c r="B5047" t="s">
        <v>748</v>
      </c>
      <c r="C5047" t="s">
        <v>749</v>
      </c>
      <c r="D5047" t="s">
        <v>750</v>
      </c>
      <c r="E5047">
        <v>3</v>
      </c>
      <c r="F5047" t="s">
        <v>356</v>
      </c>
      <c r="G5047" s="37">
        <v>356550.95</v>
      </c>
      <c r="H5047">
        <v>6.23</v>
      </c>
      <c r="I5047">
        <v>356550.95</v>
      </c>
      <c r="J5047">
        <v>33.47</v>
      </c>
      <c r="K5047">
        <v>356550.95</v>
      </c>
      <c r="L5047">
        <v>10.33</v>
      </c>
      <c r="M5047" t="s">
        <v>751</v>
      </c>
      <c r="N5047" s="37">
        <v>0</v>
      </c>
      <c r="O5047">
        <v>1069652.8500000001</v>
      </c>
      <c r="P5047" t="s">
        <v>766</v>
      </c>
      <c r="Q5047" t="s">
        <v>766</v>
      </c>
      <c r="R5047" t="s">
        <v>768</v>
      </c>
      <c r="S5047" t="s">
        <v>758</v>
      </c>
    </row>
    <row r="5048" spans="1:19" x14ac:dyDescent="0.3">
      <c r="A5048" t="s">
        <v>747</v>
      </c>
      <c r="B5048" t="s">
        <v>748</v>
      </c>
      <c r="C5048" t="s">
        <v>749</v>
      </c>
      <c r="D5048" t="s">
        <v>750</v>
      </c>
      <c r="E5048">
        <v>2</v>
      </c>
      <c r="F5048" t="s">
        <v>23</v>
      </c>
      <c r="G5048" s="37">
        <v>49115.27</v>
      </c>
      <c r="H5048">
        <v>30.74</v>
      </c>
      <c r="I5048">
        <v>49115.27</v>
      </c>
      <c r="J5048">
        <v>2.21</v>
      </c>
      <c r="K5048">
        <v>49115.27</v>
      </c>
      <c r="L5048">
        <v>47.93</v>
      </c>
      <c r="M5048" t="s">
        <v>751</v>
      </c>
      <c r="N5048" s="37">
        <v>0</v>
      </c>
      <c r="O5048">
        <v>98230.54</v>
      </c>
      <c r="P5048" t="s">
        <v>768</v>
      </c>
      <c r="Q5048" t="s">
        <v>768</v>
      </c>
      <c r="R5048" t="s">
        <v>768</v>
      </c>
      <c r="S5048" t="s">
        <v>758</v>
      </c>
    </row>
    <row r="5049" spans="1:19" x14ac:dyDescent="0.3">
      <c r="A5049" t="s">
        <v>747</v>
      </c>
      <c r="B5049" t="s">
        <v>748</v>
      </c>
      <c r="C5049" t="s">
        <v>754</v>
      </c>
      <c r="D5049" t="s">
        <v>750</v>
      </c>
      <c r="E5049">
        <v>0</v>
      </c>
      <c r="F5049" t="s">
        <v>283</v>
      </c>
      <c r="G5049" s="37">
        <v>-1040.06</v>
      </c>
      <c r="H5049" t="s">
        <v>751</v>
      </c>
      <c r="I5049">
        <v>-1040.06</v>
      </c>
      <c r="J5049" t="s">
        <v>751</v>
      </c>
      <c r="K5049">
        <v>-1040.06</v>
      </c>
      <c r="L5049" t="s">
        <v>751</v>
      </c>
      <c r="M5049" t="s">
        <v>751</v>
      </c>
      <c r="N5049" s="37">
        <v>0</v>
      </c>
      <c r="O5049" t="s">
        <v>751</v>
      </c>
      <c r="P5049" t="s">
        <v>751</v>
      </c>
      <c r="Q5049" t="s">
        <v>751</v>
      </c>
      <c r="R5049" t="s">
        <v>751</v>
      </c>
      <c r="S5049" t="s">
        <v>758</v>
      </c>
    </row>
    <row r="5050" spans="1:19" x14ac:dyDescent="0.3">
      <c r="A5050" t="s">
        <v>747</v>
      </c>
      <c r="B5050" t="s">
        <v>748</v>
      </c>
      <c r="C5050" t="s">
        <v>754</v>
      </c>
      <c r="D5050" t="s">
        <v>750</v>
      </c>
      <c r="E5050">
        <v>2</v>
      </c>
      <c r="F5050" t="s">
        <v>507</v>
      </c>
      <c r="G5050" s="37">
        <v>-457.06</v>
      </c>
      <c r="H5050" t="s">
        <v>751</v>
      </c>
      <c r="I5050">
        <v>-457.06</v>
      </c>
      <c r="J5050" t="s">
        <v>751</v>
      </c>
      <c r="K5050">
        <v>-457.06</v>
      </c>
      <c r="L5050" t="s">
        <v>751</v>
      </c>
      <c r="M5050" t="s">
        <v>751</v>
      </c>
      <c r="N5050" s="37">
        <v>0</v>
      </c>
      <c r="O5050" t="s">
        <v>751</v>
      </c>
      <c r="P5050" t="s">
        <v>751</v>
      </c>
      <c r="Q5050" t="s">
        <v>751</v>
      </c>
      <c r="R5050" t="s">
        <v>751</v>
      </c>
      <c r="S5050" t="s">
        <v>758</v>
      </c>
    </row>
    <row r="5051" spans="1:19" x14ac:dyDescent="0.3">
      <c r="A5051" t="s">
        <v>753</v>
      </c>
      <c r="B5051" t="s">
        <v>748</v>
      </c>
      <c r="C5051" t="s">
        <v>749</v>
      </c>
      <c r="D5051" t="s">
        <v>750</v>
      </c>
      <c r="E5051">
        <v>4</v>
      </c>
      <c r="F5051" t="s">
        <v>527</v>
      </c>
      <c r="G5051" s="37">
        <v>63008.160000000003</v>
      </c>
      <c r="H5051">
        <v>3.17</v>
      </c>
      <c r="I5051">
        <v>63008.160000000003</v>
      </c>
      <c r="J5051">
        <v>1.42</v>
      </c>
      <c r="K5051">
        <v>63008.160000000003</v>
      </c>
      <c r="L5051">
        <v>17.739999999999998</v>
      </c>
      <c r="M5051" t="s">
        <v>751</v>
      </c>
      <c r="N5051" s="37">
        <v>0</v>
      </c>
      <c r="O5051">
        <v>252032.64000000001</v>
      </c>
      <c r="P5051" t="s">
        <v>766</v>
      </c>
      <c r="Q5051" t="s">
        <v>766</v>
      </c>
      <c r="R5051" t="s">
        <v>766</v>
      </c>
      <c r="S5051" t="s">
        <v>758</v>
      </c>
    </row>
    <row r="5052" spans="1:19" x14ac:dyDescent="0.3">
      <c r="A5052" t="s">
        <v>753</v>
      </c>
      <c r="B5052" t="s">
        <v>748</v>
      </c>
      <c r="C5052" t="s">
        <v>749</v>
      </c>
      <c r="D5052" t="s">
        <v>750</v>
      </c>
      <c r="E5052">
        <v>5</v>
      </c>
      <c r="F5052" t="s">
        <v>511</v>
      </c>
      <c r="G5052" s="37">
        <v>21421.11</v>
      </c>
      <c r="H5052">
        <v>4.3899999999999997</v>
      </c>
      <c r="I5052">
        <v>21421.11</v>
      </c>
      <c r="J5052">
        <v>461.07</v>
      </c>
      <c r="K5052">
        <v>21421.11</v>
      </c>
      <c r="L5052">
        <v>8.0399999999999991</v>
      </c>
      <c r="M5052" t="s">
        <v>751</v>
      </c>
      <c r="N5052" s="37">
        <v>0</v>
      </c>
      <c r="O5052">
        <v>107105.55</v>
      </c>
      <c r="P5052" t="s">
        <v>768</v>
      </c>
      <c r="Q5052" t="s">
        <v>766</v>
      </c>
      <c r="R5052" t="s">
        <v>768</v>
      </c>
      <c r="S5052" t="s">
        <v>758</v>
      </c>
    </row>
    <row r="5053" spans="1:19" x14ac:dyDescent="0.3">
      <c r="A5053" t="s">
        <v>747</v>
      </c>
      <c r="B5053" t="s">
        <v>748</v>
      </c>
      <c r="C5053" t="s">
        <v>749</v>
      </c>
      <c r="D5053" t="s">
        <v>750</v>
      </c>
      <c r="E5053">
        <v>1</v>
      </c>
      <c r="F5053" t="s">
        <v>486</v>
      </c>
      <c r="G5053" s="37">
        <v>96024.66</v>
      </c>
      <c r="H5053">
        <v>24.58</v>
      </c>
      <c r="I5053">
        <v>96024.66</v>
      </c>
      <c r="J5053">
        <v>1.77</v>
      </c>
      <c r="K5053">
        <v>96024.66</v>
      </c>
      <c r="L5053">
        <v>38.32</v>
      </c>
      <c r="M5053" t="s">
        <v>751</v>
      </c>
      <c r="N5053" s="37">
        <v>0</v>
      </c>
      <c r="O5053">
        <v>96024.66</v>
      </c>
      <c r="P5053" t="s">
        <v>766</v>
      </c>
      <c r="Q5053" t="s">
        <v>766</v>
      </c>
      <c r="R5053" t="s">
        <v>766</v>
      </c>
      <c r="S5053" t="s">
        <v>758</v>
      </c>
    </row>
    <row r="5054" spans="1:19" x14ac:dyDescent="0.3">
      <c r="A5054" t="s">
        <v>747</v>
      </c>
      <c r="B5054" t="s">
        <v>748</v>
      </c>
      <c r="C5054" t="s">
        <v>754</v>
      </c>
      <c r="D5054" t="s">
        <v>750</v>
      </c>
      <c r="E5054">
        <v>6</v>
      </c>
      <c r="F5054" t="s">
        <v>54</v>
      </c>
      <c r="G5054" s="37">
        <v>-202.06</v>
      </c>
      <c r="H5054" t="s">
        <v>751</v>
      </c>
      <c r="I5054">
        <v>-202.06</v>
      </c>
      <c r="J5054" t="s">
        <v>751</v>
      </c>
      <c r="K5054">
        <v>-202.06</v>
      </c>
      <c r="L5054" t="s">
        <v>751</v>
      </c>
      <c r="M5054" t="s">
        <v>751</v>
      </c>
      <c r="N5054" s="37">
        <v>0</v>
      </c>
      <c r="O5054" t="s">
        <v>751</v>
      </c>
      <c r="P5054" t="s">
        <v>751</v>
      </c>
      <c r="Q5054" t="s">
        <v>751</v>
      </c>
      <c r="R5054" t="s">
        <v>751</v>
      </c>
      <c r="S5054" t="s">
        <v>758</v>
      </c>
    </row>
    <row r="5055" spans="1:19" x14ac:dyDescent="0.3">
      <c r="A5055" t="s">
        <v>753</v>
      </c>
      <c r="B5055" t="s">
        <v>748</v>
      </c>
      <c r="C5055" t="s">
        <v>754</v>
      </c>
      <c r="D5055" t="s">
        <v>750</v>
      </c>
      <c r="E5055">
        <v>6</v>
      </c>
      <c r="F5055" t="s">
        <v>223</v>
      </c>
      <c r="G5055" s="37">
        <v>-248721.08</v>
      </c>
      <c r="H5055" t="s">
        <v>751</v>
      </c>
      <c r="I5055">
        <v>-248721.08</v>
      </c>
      <c r="J5055" t="s">
        <v>751</v>
      </c>
      <c r="K5055">
        <v>-248721.08</v>
      </c>
      <c r="L5055" t="s">
        <v>751</v>
      </c>
      <c r="M5055" t="s">
        <v>751</v>
      </c>
      <c r="N5055" s="37">
        <v>0</v>
      </c>
      <c r="O5055" t="s">
        <v>751</v>
      </c>
      <c r="P5055" t="s">
        <v>751</v>
      </c>
      <c r="Q5055" t="s">
        <v>751</v>
      </c>
      <c r="R5055" t="s">
        <v>751</v>
      </c>
      <c r="S5055" t="s">
        <v>758</v>
      </c>
    </row>
    <row r="5056" spans="1:19" x14ac:dyDescent="0.3">
      <c r="A5056" t="s">
        <v>752</v>
      </c>
      <c r="B5056" t="s">
        <v>748</v>
      </c>
      <c r="C5056" t="s">
        <v>749</v>
      </c>
      <c r="D5056" t="s">
        <v>750</v>
      </c>
      <c r="E5056">
        <v>-1</v>
      </c>
      <c r="F5056" t="s">
        <v>478</v>
      </c>
      <c r="G5056" s="37">
        <v>11.5</v>
      </c>
      <c r="H5056">
        <v>0</v>
      </c>
      <c r="I5056">
        <v>11.5</v>
      </c>
      <c r="J5056">
        <v>0</v>
      </c>
      <c r="K5056">
        <v>11.5</v>
      </c>
      <c r="L5056">
        <v>0</v>
      </c>
      <c r="M5056" t="s">
        <v>751</v>
      </c>
      <c r="N5056" s="37">
        <v>0</v>
      </c>
      <c r="O5056" t="s">
        <v>751</v>
      </c>
      <c r="P5056" t="s">
        <v>766</v>
      </c>
      <c r="Q5056" t="s">
        <v>766</v>
      </c>
      <c r="R5056" t="s">
        <v>766</v>
      </c>
      <c r="S5056" t="s">
        <v>758</v>
      </c>
    </row>
    <row r="5057" spans="1:19" x14ac:dyDescent="0.3">
      <c r="A5057" t="s">
        <v>747</v>
      </c>
      <c r="B5057" t="s">
        <v>748</v>
      </c>
      <c r="C5057" t="s">
        <v>749</v>
      </c>
      <c r="D5057" t="s">
        <v>750</v>
      </c>
      <c r="E5057">
        <v>3</v>
      </c>
      <c r="F5057" t="s">
        <v>292</v>
      </c>
      <c r="G5057" s="37">
        <v>63014.31</v>
      </c>
      <c r="H5057">
        <v>5.72</v>
      </c>
      <c r="I5057">
        <v>63014.31</v>
      </c>
      <c r="J5057">
        <v>2.72</v>
      </c>
      <c r="K5057">
        <v>63014.31</v>
      </c>
      <c r="L5057">
        <v>26.02</v>
      </c>
      <c r="M5057" t="s">
        <v>751</v>
      </c>
      <c r="N5057" s="37">
        <v>0</v>
      </c>
      <c r="O5057">
        <v>189042.93</v>
      </c>
      <c r="P5057" t="s">
        <v>766</v>
      </c>
      <c r="Q5057" t="s">
        <v>766</v>
      </c>
      <c r="R5057" t="s">
        <v>766</v>
      </c>
      <c r="S5057" t="s">
        <v>758</v>
      </c>
    </row>
    <row r="5058" spans="1:19" x14ac:dyDescent="0.3">
      <c r="A5058" t="s">
        <v>753</v>
      </c>
      <c r="B5058" t="s">
        <v>748</v>
      </c>
      <c r="C5058" t="s">
        <v>754</v>
      </c>
      <c r="D5058" t="s">
        <v>750</v>
      </c>
      <c r="E5058">
        <v>-1</v>
      </c>
      <c r="F5058" t="s">
        <v>549</v>
      </c>
      <c r="G5058" s="37">
        <v>-45572.01</v>
      </c>
      <c r="H5058" t="s">
        <v>751</v>
      </c>
      <c r="I5058">
        <v>-45572.01</v>
      </c>
      <c r="J5058" t="s">
        <v>751</v>
      </c>
      <c r="K5058">
        <v>-45572.01</v>
      </c>
      <c r="L5058" t="s">
        <v>751</v>
      </c>
      <c r="M5058" t="s">
        <v>751</v>
      </c>
      <c r="N5058" s="37">
        <v>0</v>
      </c>
      <c r="O5058" t="s">
        <v>751</v>
      </c>
      <c r="P5058" t="s">
        <v>751</v>
      </c>
      <c r="Q5058" t="s">
        <v>751</v>
      </c>
      <c r="R5058" t="s">
        <v>751</v>
      </c>
      <c r="S5058" t="s">
        <v>758</v>
      </c>
    </row>
    <row r="5059" spans="1:19" x14ac:dyDescent="0.3">
      <c r="A5059" t="s">
        <v>752</v>
      </c>
      <c r="B5059" t="s">
        <v>748</v>
      </c>
      <c r="C5059" t="s">
        <v>749</v>
      </c>
      <c r="D5059" t="s">
        <v>750</v>
      </c>
      <c r="E5059">
        <v>-4</v>
      </c>
      <c r="F5059" t="s">
        <v>52</v>
      </c>
      <c r="G5059" s="37">
        <v>3716.38</v>
      </c>
      <c r="H5059">
        <v>0.13</v>
      </c>
      <c r="I5059">
        <v>3716.38</v>
      </c>
      <c r="J5059">
        <v>0.06</v>
      </c>
      <c r="K5059">
        <v>3716.38</v>
      </c>
      <c r="L5059">
        <v>0.57999999999999996</v>
      </c>
      <c r="M5059" t="s">
        <v>751</v>
      </c>
      <c r="N5059" s="37">
        <v>0</v>
      </c>
      <c r="O5059" t="s">
        <v>751</v>
      </c>
      <c r="P5059" t="s">
        <v>766</v>
      </c>
      <c r="Q5059" t="s">
        <v>766</v>
      </c>
      <c r="R5059" t="s">
        <v>766</v>
      </c>
      <c r="S5059" t="s">
        <v>758</v>
      </c>
    </row>
    <row r="5060" spans="1:19" x14ac:dyDescent="0.3">
      <c r="A5060" t="s">
        <v>747</v>
      </c>
      <c r="B5060" t="s">
        <v>748</v>
      </c>
      <c r="C5060" t="s">
        <v>749</v>
      </c>
      <c r="D5060" t="s">
        <v>750</v>
      </c>
      <c r="E5060">
        <v>7</v>
      </c>
      <c r="F5060" t="s">
        <v>210</v>
      </c>
      <c r="G5060" s="37">
        <v>71744.62</v>
      </c>
      <c r="H5060" t="s">
        <v>751</v>
      </c>
      <c r="I5060">
        <v>71744.62</v>
      </c>
      <c r="J5060" t="s">
        <v>751</v>
      </c>
      <c r="K5060">
        <v>71744.62</v>
      </c>
      <c r="L5060">
        <v>9.14</v>
      </c>
      <c r="M5060" t="s">
        <v>751</v>
      </c>
      <c r="N5060" s="37">
        <v>0</v>
      </c>
      <c r="O5060">
        <v>502212.34</v>
      </c>
      <c r="P5060" t="s">
        <v>766</v>
      </c>
      <c r="Q5060" t="s">
        <v>766</v>
      </c>
      <c r="R5060" t="s">
        <v>768</v>
      </c>
      <c r="S5060" t="s">
        <v>758</v>
      </c>
    </row>
    <row r="5061" spans="1:19" x14ac:dyDescent="0.3">
      <c r="A5061" t="s">
        <v>747</v>
      </c>
      <c r="B5061" t="s">
        <v>748</v>
      </c>
      <c r="C5061" t="s">
        <v>749</v>
      </c>
      <c r="D5061" t="s">
        <v>750</v>
      </c>
      <c r="E5061">
        <v>1</v>
      </c>
      <c r="F5061" t="s">
        <v>180</v>
      </c>
      <c r="G5061" s="37">
        <v>372012.84</v>
      </c>
      <c r="H5061">
        <v>24.43</v>
      </c>
      <c r="I5061">
        <v>372012.84</v>
      </c>
      <c r="J5061">
        <v>11.6</v>
      </c>
      <c r="K5061">
        <v>372012.84</v>
      </c>
      <c r="L5061">
        <v>111.13</v>
      </c>
      <c r="M5061" t="s">
        <v>751</v>
      </c>
      <c r="N5061" s="37">
        <v>0</v>
      </c>
      <c r="O5061">
        <v>372012.84</v>
      </c>
      <c r="P5061" t="s">
        <v>766</v>
      </c>
      <c r="Q5061" t="s">
        <v>766</v>
      </c>
      <c r="R5061" t="s">
        <v>766</v>
      </c>
      <c r="S5061" t="s">
        <v>758</v>
      </c>
    </row>
    <row r="5062" spans="1:19" x14ac:dyDescent="0.3">
      <c r="A5062" t="s">
        <v>747</v>
      </c>
      <c r="B5062" t="s">
        <v>748</v>
      </c>
      <c r="C5062" t="s">
        <v>754</v>
      </c>
      <c r="D5062" t="s">
        <v>750</v>
      </c>
      <c r="E5062">
        <v>2</v>
      </c>
      <c r="F5062" t="s">
        <v>197</v>
      </c>
      <c r="G5062" s="37">
        <v>-9722.69</v>
      </c>
      <c r="H5062" t="s">
        <v>751</v>
      </c>
      <c r="I5062">
        <v>-9722.69</v>
      </c>
      <c r="J5062" t="s">
        <v>751</v>
      </c>
      <c r="K5062">
        <v>-9722.69</v>
      </c>
      <c r="L5062" t="s">
        <v>751</v>
      </c>
      <c r="M5062" t="s">
        <v>751</v>
      </c>
      <c r="N5062" s="37">
        <v>0</v>
      </c>
      <c r="O5062" t="s">
        <v>751</v>
      </c>
      <c r="P5062" t="s">
        <v>751</v>
      </c>
      <c r="Q5062" t="s">
        <v>751</v>
      </c>
      <c r="R5062" t="s">
        <v>751</v>
      </c>
      <c r="S5062" t="s">
        <v>758</v>
      </c>
    </row>
    <row r="5063" spans="1:19" x14ac:dyDescent="0.3">
      <c r="A5063" t="s">
        <v>747</v>
      </c>
      <c r="B5063" t="s">
        <v>748</v>
      </c>
      <c r="C5063" t="s">
        <v>754</v>
      </c>
      <c r="D5063" t="s">
        <v>750</v>
      </c>
      <c r="E5063">
        <v>0</v>
      </c>
      <c r="F5063" t="s">
        <v>33</v>
      </c>
      <c r="G5063" s="37">
        <v>-30584.59</v>
      </c>
      <c r="H5063" t="s">
        <v>751</v>
      </c>
      <c r="I5063">
        <v>-30584.59</v>
      </c>
      <c r="J5063" t="s">
        <v>751</v>
      </c>
      <c r="K5063">
        <v>-30584.59</v>
      </c>
      <c r="L5063" t="s">
        <v>751</v>
      </c>
      <c r="M5063" t="s">
        <v>751</v>
      </c>
      <c r="N5063" s="37">
        <v>0</v>
      </c>
      <c r="O5063" t="s">
        <v>751</v>
      </c>
      <c r="P5063" t="s">
        <v>751</v>
      </c>
      <c r="Q5063" t="s">
        <v>751</v>
      </c>
      <c r="R5063" t="s">
        <v>751</v>
      </c>
      <c r="S5063" t="s">
        <v>758</v>
      </c>
    </row>
    <row r="5064" spans="1:19" x14ac:dyDescent="0.3">
      <c r="A5064" t="s">
        <v>747</v>
      </c>
      <c r="B5064" t="s">
        <v>748</v>
      </c>
      <c r="C5064" t="s">
        <v>754</v>
      </c>
      <c r="D5064" t="s">
        <v>750</v>
      </c>
      <c r="E5064">
        <v>1</v>
      </c>
      <c r="F5064" t="s">
        <v>507</v>
      </c>
      <c r="G5064" s="37">
        <v>-8.73</v>
      </c>
      <c r="H5064" t="s">
        <v>751</v>
      </c>
      <c r="I5064">
        <v>-8.73</v>
      </c>
      <c r="J5064" t="s">
        <v>751</v>
      </c>
      <c r="K5064">
        <v>-8.73</v>
      </c>
      <c r="L5064" t="s">
        <v>751</v>
      </c>
      <c r="M5064" t="s">
        <v>751</v>
      </c>
      <c r="N5064" s="37">
        <v>0</v>
      </c>
      <c r="O5064" t="s">
        <v>751</v>
      </c>
      <c r="P5064" t="s">
        <v>751</v>
      </c>
      <c r="Q5064" t="s">
        <v>751</v>
      </c>
      <c r="R5064" t="s">
        <v>751</v>
      </c>
      <c r="S5064" t="s">
        <v>758</v>
      </c>
    </row>
    <row r="5065" spans="1:19" x14ac:dyDescent="0.3">
      <c r="A5065" t="s">
        <v>752</v>
      </c>
      <c r="B5065" t="s">
        <v>748</v>
      </c>
      <c r="C5065" t="s">
        <v>754</v>
      </c>
      <c r="D5065" t="s">
        <v>750</v>
      </c>
      <c r="E5065">
        <v>3</v>
      </c>
      <c r="F5065" t="s">
        <v>262</v>
      </c>
      <c r="G5065" s="37">
        <v>-65935.320000000007</v>
      </c>
      <c r="H5065" t="s">
        <v>751</v>
      </c>
      <c r="I5065">
        <v>-65935.320000000007</v>
      </c>
      <c r="J5065" t="s">
        <v>751</v>
      </c>
      <c r="K5065">
        <v>-65935.320000000007</v>
      </c>
      <c r="L5065" t="s">
        <v>751</v>
      </c>
      <c r="M5065" t="s">
        <v>751</v>
      </c>
      <c r="N5065" s="37">
        <v>0</v>
      </c>
      <c r="O5065" t="s">
        <v>751</v>
      </c>
      <c r="P5065" t="s">
        <v>751</v>
      </c>
      <c r="Q5065" t="s">
        <v>751</v>
      </c>
      <c r="R5065" t="s">
        <v>751</v>
      </c>
      <c r="S5065" t="s">
        <v>758</v>
      </c>
    </row>
    <row r="5066" spans="1:19" x14ac:dyDescent="0.3">
      <c r="A5066" t="s">
        <v>747</v>
      </c>
      <c r="B5066" t="s">
        <v>748</v>
      </c>
      <c r="C5066" t="s">
        <v>754</v>
      </c>
      <c r="D5066" t="s">
        <v>750</v>
      </c>
      <c r="E5066">
        <v>12</v>
      </c>
      <c r="F5066" t="s">
        <v>67</v>
      </c>
      <c r="G5066" s="37">
        <v>-158.66999999999999</v>
      </c>
      <c r="H5066" t="s">
        <v>751</v>
      </c>
      <c r="I5066">
        <v>-158.66999999999999</v>
      </c>
      <c r="J5066" t="s">
        <v>751</v>
      </c>
      <c r="K5066">
        <v>-158.66999999999999</v>
      </c>
      <c r="L5066" t="s">
        <v>751</v>
      </c>
      <c r="M5066" t="s">
        <v>751</v>
      </c>
      <c r="N5066" s="37">
        <v>0</v>
      </c>
      <c r="O5066" t="s">
        <v>751</v>
      </c>
      <c r="P5066" t="s">
        <v>751</v>
      </c>
      <c r="Q5066" t="s">
        <v>751</v>
      </c>
      <c r="R5066" t="s">
        <v>751</v>
      </c>
      <c r="S5066" t="s">
        <v>758</v>
      </c>
    </row>
    <row r="5067" spans="1:19" x14ac:dyDescent="0.3">
      <c r="A5067" t="s">
        <v>753</v>
      </c>
      <c r="B5067" t="s">
        <v>748</v>
      </c>
      <c r="C5067" t="s">
        <v>749</v>
      </c>
      <c r="D5067" t="s">
        <v>750</v>
      </c>
      <c r="E5067">
        <v>0</v>
      </c>
      <c r="F5067" t="s">
        <v>281</v>
      </c>
      <c r="G5067" s="37">
        <v>8781.6200000000008</v>
      </c>
      <c r="H5067">
        <v>3.6</v>
      </c>
      <c r="I5067">
        <v>8781.6200000000008</v>
      </c>
      <c r="J5067">
        <v>0.6</v>
      </c>
      <c r="K5067">
        <v>8781.6200000000008</v>
      </c>
      <c r="L5067">
        <v>6.58</v>
      </c>
      <c r="M5067" t="s">
        <v>751</v>
      </c>
      <c r="N5067" s="37">
        <v>0</v>
      </c>
      <c r="O5067" t="s">
        <v>751</v>
      </c>
      <c r="P5067" t="s">
        <v>766</v>
      </c>
      <c r="Q5067" t="s">
        <v>766</v>
      </c>
      <c r="R5067" t="s">
        <v>766</v>
      </c>
      <c r="S5067" t="s">
        <v>758</v>
      </c>
    </row>
    <row r="5068" spans="1:19" x14ac:dyDescent="0.3">
      <c r="A5068" t="s">
        <v>753</v>
      </c>
      <c r="B5068" t="s">
        <v>748</v>
      </c>
      <c r="C5068" t="s">
        <v>749</v>
      </c>
      <c r="D5068" t="s">
        <v>750</v>
      </c>
      <c r="E5068">
        <v>-4</v>
      </c>
      <c r="F5068" t="s">
        <v>70</v>
      </c>
      <c r="G5068" s="37">
        <v>19490.43</v>
      </c>
      <c r="H5068">
        <v>1.77</v>
      </c>
      <c r="I5068">
        <v>19490.43</v>
      </c>
      <c r="J5068">
        <v>0.25</v>
      </c>
      <c r="K5068">
        <v>19490.43</v>
      </c>
      <c r="L5068">
        <v>13.73</v>
      </c>
      <c r="M5068" t="s">
        <v>751</v>
      </c>
      <c r="N5068" s="37">
        <v>0</v>
      </c>
      <c r="O5068" t="s">
        <v>751</v>
      </c>
      <c r="P5068" t="s">
        <v>766</v>
      </c>
      <c r="Q5068" t="s">
        <v>766</v>
      </c>
      <c r="R5068" t="s">
        <v>766</v>
      </c>
      <c r="S5068" t="s">
        <v>758</v>
      </c>
    </row>
    <row r="5069" spans="1:19" x14ac:dyDescent="0.3">
      <c r="A5069" t="s">
        <v>747</v>
      </c>
      <c r="B5069" t="s">
        <v>748</v>
      </c>
      <c r="C5069" t="s">
        <v>749</v>
      </c>
      <c r="D5069" t="s">
        <v>750</v>
      </c>
      <c r="E5069">
        <v>1</v>
      </c>
      <c r="F5069" t="s">
        <v>259</v>
      </c>
      <c r="G5069" s="37">
        <v>97625.35</v>
      </c>
      <c r="H5069">
        <v>40.950000000000003</v>
      </c>
      <c r="I5069">
        <v>97625.35</v>
      </c>
      <c r="J5069">
        <v>6.85</v>
      </c>
      <c r="K5069">
        <v>97625.35</v>
      </c>
      <c r="L5069">
        <v>74.930000000000007</v>
      </c>
      <c r="M5069" t="s">
        <v>751</v>
      </c>
      <c r="N5069" s="37">
        <v>0</v>
      </c>
      <c r="O5069">
        <v>97625.35</v>
      </c>
      <c r="P5069" t="s">
        <v>766</v>
      </c>
      <c r="Q5069" t="s">
        <v>766</v>
      </c>
      <c r="R5069" t="s">
        <v>766</v>
      </c>
      <c r="S5069" t="s">
        <v>758</v>
      </c>
    </row>
    <row r="5070" spans="1:19" x14ac:dyDescent="0.3">
      <c r="A5070" t="s">
        <v>747</v>
      </c>
      <c r="B5070" t="s">
        <v>748</v>
      </c>
      <c r="C5070" t="s">
        <v>754</v>
      </c>
      <c r="D5070" t="s">
        <v>750</v>
      </c>
      <c r="E5070">
        <v>3</v>
      </c>
      <c r="F5070" t="s">
        <v>133</v>
      </c>
      <c r="G5070" s="37">
        <v>-10655.11</v>
      </c>
      <c r="H5070" t="s">
        <v>751</v>
      </c>
      <c r="I5070">
        <v>-10655.11</v>
      </c>
      <c r="J5070" t="s">
        <v>751</v>
      </c>
      <c r="K5070">
        <v>-10655.11</v>
      </c>
      <c r="L5070" t="s">
        <v>751</v>
      </c>
      <c r="M5070" t="s">
        <v>751</v>
      </c>
      <c r="N5070" s="37">
        <v>-58.74</v>
      </c>
      <c r="O5070" t="s">
        <v>751</v>
      </c>
      <c r="P5070" t="s">
        <v>751</v>
      </c>
      <c r="Q5070" t="s">
        <v>751</v>
      </c>
      <c r="R5070" t="s">
        <v>751</v>
      </c>
      <c r="S5070" t="s">
        <v>758</v>
      </c>
    </row>
    <row r="5071" spans="1:19" x14ac:dyDescent="0.3">
      <c r="A5071" t="s">
        <v>753</v>
      </c>
      <c r="B5071" t="s">
        <v>748</v>
      </c>
      <c r="C5071" t="s">
        <v>754</v>
      </c>
      <c r="D5071" t="s">
        <v>750</v>
      </c>
      <c r="E5071">
        <v>-4</v>
      </c>
      <c r="F5071" t="s">
        <v>243</v>
      </c>
      <c r="G5071" s="37">
        <v>-124.7</v>
      </c>
      <c r="H5071" t="s">
        <v>751</v>
      </c>
      <c r="I5071">
        <v>-124.7</v>
      </c>
      <c r="J5071" t="s">
        <v>751</v>
      </c>
      <c r="K5071">
        <v>-124.7</v>
      </c>
      <c r="L5071" t="s">
        <v>751</v>
      </c>
      <c r="M5071" t="s">
        <v>751</v>
      </c>
      <c r="N5071" s="37">
        <v>0</v>
      </c>
      <c r="O5071" t="s">
        <v>751</v>
      </c>
      <c r="P5071" t="s">
        <v>751</v>
      </c>
      <c r="Q5071" t="s">
        <v>751</v>
      </c>
      <c r="R5071" t="s">
        <v>751</v>
      </c>
      <c r="S5071" t="s">
        <v>758</v>
      </c>
    </row>
    <row r="5072" spans="1:19" x14ac:dyDescent="0.3">
      <c r="A5072" t="s">
        <v>753</v>
      </c>
      <c r="B5072" t="s">
        <v>748</v>
      </c>
      <c r="C5072" t="s">
        <v>749</v>
      </c>
      <c r="D5072" t="s">
        <v>750</v>
      </c>
      <c r="E5072">
        <v>4</v>
      </c>
      <c r="F5072" t="s">
        <v>440</v>
      </c>
      <c r="G5072" s="37">
        <v>22577.29</v>
      </c>
      <c r="H5072">
        <v>3.39</v>
      </c>
      <c r="I5072">
        <v>22577.29</v>
      </c>
      <c r="J5072">
        <v>803.23</v>
      </c>
      <c r="K5072">
        <v>22577.29</v>
      </c>
      <c r="L5072">
        <v>15.43</v>
      </c>
      <c r="M5072" t="s">
        <v>751</v>
      </c>
      <c r="N5072" s="37">
        <v>0</v>
      </c>
      <c r="O5072">
        <v>90309.16</v>
      </c>
      <c r="P5072" t="s">
        <v>768</v>
      </c>
      <c r="Q5072" t="s">
        <v>766</v>
      </c>
      <c r="R5072" t="s">
        <v>768</v>
      </c>
      <c r="S5072" t="s">
        <v>758</v>
      </c>
    </row>
    <row r="5073" spans="1:19" x14ac:dyDescent="0.3">
      <c r="A5073" t="s">
        <v>753</v>
      </c>
      <c r="B5073" t="s">
        <v>748</v>
      </c>
      <c r="C5073" t="s">
        <v>749</v>
      </c>
      <c r="D5073" t="s">
        <v>750</v>
      </c>
      <c r="E5073">
        <v>6</v>
      </c>
      <c r="F5073" t="s">
        <v>396</v>
      </c>
      <c r="G5073" s="37">
        <v>18958.689999999999</v>
      </c>
      <c r="H5073">
        <v>27.22</v>
      </c>
      <c r="I5073">
        <v>18958.689999999999</v>
      </c>
      <c r="J5073">
        <v>12.93</v>
      </c>
      <c r="K5073">
        <v>18958.689999999999</v>
      </c>
      <c r="L5073">
        <v>123.81</v>
      </c>
      <c r="M5073" t="s">
        <v>751</v>
      </c>
      <c r="N5073" s="37">
        <v>0</v>
      </c>
      <c r="O5073">
        <v>113752.14</v>
      </c>
      <c r="P5073" t="s">
        <v>766</v>
      </c>
      <c r="Q5073" t="s">
        <v>766</v>
      </c>
      <c r="R5073" t="s">
        <v>766</v>
      </c>
      <c r="S5073" t="s">
        <v>758</v>
      </c>
    </row>
    <row r="5074" spans="1:19" x14ac:dyDescent="0.3">
      <c r="A5074" t="s">
        <v>753</v>
      </c>
      <c r="B5074" t="s">
        <v>748</v>
      </c>
      <c r="C5074" t="s">
        <v>749</v>
      </c>
      <c r="D5074" t="s">
        <v>750</v>
      </c>
      <c r="E5074">
        <v>5</v>
      </c>
      <c r="F5074" t="s">
        <v>474</v>
      </c>
      <c r="G5074" s="37">
        <v>22780.18</v>
      </c>
      <c r="H5074">
        <v>6.44</v>
      </c>
      <c r="I5074">
        <v>22780.18</v>
      </c>
      <c r="J5074">
        <v>931.15</v>
      </c>
      <c r="K5074">
        <v>22780.18</v>
      </c>
      <c r="L5074">
        <v>36.049999999999997</v>
      </c>
      <c r="M5074" t="s">
        <v>751</v>
      </c>
      <c r="N5074" s="37">
        <v>0</v>
      </c>
      <c r="O5074">
        <v>113900.9</v>
      </c>
      <c r="P5074" t="s">
        <v>768</v>
      </c>
      <c r="Q5074" t="s">
        <v>766</v>
      </c>
      <c r="R5074" t="s">
        <v>768</v>
      </c>
      <c r="S5074" t="s">
        <v>758</v>
      </c>
    </row>
    <row r="5075" spans="1:19" x14ac:dyDescent="0.3">
      <c r="A5075" t="s">
        <v>747</v>
      </c>
      <c r="B5075" t="s">
        <v>748</v>
      </c>
      <c r="C5075" t="s">
        <v>749</v>
      </c>
      <c r="D5075" t="s">
        <v>750</v>
      </c>
      <c r="E5075">
        <v>3</v>
      </c>
      <c r="F5075" t="s">
        <v>470</v>
      </c>
      <c r="G5075" s="37">
        <v>2429077.8199999998</v>
      </c>
      <c r="H5075">
        <v>594.6</v>
      </c>
      <c r="I5075">
        <v>2429077.8199999998</v>
      </c>
      <c r="J5075">
        <v>140.69</v>
      </c>
      <c r="K5075">
        <v>2429077.8199999998</v>
      </c>
      <c r="L5075">
        <v>1934.66</v>
      </c>
      <c r="M5075" t="s">
        <v>751</v>
      </c>
      <c r="N5075" s="37">
        <v>0</v>
      </c>
      <c r="O5075">
        <v>7287233.459999999</v>
      </c>
      <c r="P5075" t="s">
        <v>766</v>
      </c>
      <c r="Q5075" t="s">
        <v>766</v>
      </c>
      <c r="R5075" t="s">
        <v>766</v>
      </c>
      <c r="S5075" t="s">
        <v>758</v>
      </c>
    </row>
    <row r="5076" spans="1:19" x14ac:dyDescent="0.3">
      <c r="A5076" t="s">
        <v>752</v>
      </c>
      <c r="B5076" t="s">
        <v>748</v>
      </c>
      <c r="C5076" t="s">
        <v>749</v>
      </c>
      <c r="D5076" t="s">
        <v>750</v>
      </c>
      <c r="E5076">
        <v>6</v>
      </c>
      <c r="F5076" t="s">
        <v>381</v>
      </c>
      <c r="G5076" s="37">
        <v>102226.35</v>
      </c>
      <c r="H5076">
        <v>0.45</v>
      </c>
      <c r="I5076">
        <v>102226.35</v>
      </c>
      <c r="J5076">
        <v>0.93</v>
      </c>
      <c r="K5076">
        <v>102226.35</v>
      </c>
      <c r="L5076">
        <v>19.32</v>
      </c>
      <c r="M5076" t="s">
        <v>751</v>
      </c>
      <c r="N5076" s="37">
        <v>0</v>
      </c>
      <c r="O5076">
        <v>613358.10000000009</v>
      </c>
      <c r="P5076" t="s">
        <v>766</v>
      </c>
      <c r="Q5076" t="s">
        <v>766</v>
      </c>
      <c r="R5076" t="s">
        <v>768</v>
      </c>
      <c r="S5076" t="s">
        <v>758</v>
      </c>
    </row>
    <row r="5077" spans="1:19" x14ac:dyDescent="0.3">
      <c r="A5077" t="s">
        <v>747</v>
      </c>
      <c r="B5077" t="s">
        <v>748</v>
      </c>
      <c r="C5077" t="s">
        <v>749</v>
      </c>
      <c r="D5077" t="s">
        <v>750</v>
      </c>
      <c r="E5077">
        <v>0</v>
      </c>
      <c r="F5077" t="s">
        <v>490</v>
      </c>
      <c r="G5077" s="37">
        <v>2875.76</v>
      </c>
      <c r="H5077">
        <v>0.05</v>
      </c>
      <c r="I5077">
        <v>2875.76</v>
      </c>
      <c r="J5077">
        <v>49.01</v>
      </c>
      <c r="K5077">
        <v>2875.76</v>
      </c>
      <c r="L5077">
        <v>0.25</v>
      </c>
      <c r="M5077" t="s">
        <v>751</v>
      </c>
      <c r="N5077" s="37">
        <v>2875.76</v>
      </c>
      <c r="O5077" t="s">
        <v>751</v>
      </c>
      <c r="P5077" t="s">
        <v>768</v>
      </c>
      <c r="Q5077" t="s">
        <v>766</v>
      </c>
      <c r="R5077" t="s">
        <v>768</v>
      </c>
      <c r="S5077" t="s">
        <v>758</v>
      </c>
    </row>
    <row r="5078" spans="1:19" x14ac:dyDescent="0.3">
      <c r="A5078" t="s">
        <v>752</v>
      </c>
      <c r="B5078" t="s">
        <v>748</v>
      </c>
      <c r="C5078" t="s">
        <v>749</v>
      </c>
      <c r="D5078" t="s">
        <v>750</v>
      </c>
      <c r="E5078">
        <v>1</v>
      </c>
      <c r="F5078" t="s">
        <v>479</v>
      </c>
      <c r="G5078" s="37">
        <v>15878.9</v>
      </c>
      <c r="H5078">
        <v>0.15</v>
      </c>
      <c r="I5078">
        <v>15878.9</v>
      </c>
      <c r="J5078">
        <v>7.0000000000000007E-2</v>
      </c>
      <c r="K5078">
        <v>15878.9</v>
      </c>
      <c r="L5078">
        <v>0.66</v>
      </c>
      <c r="M5078" t="s">
        <v>751</v>
      </c>
      <c r="N5078" s="37">
        <v>0</v>
      </c>
      <c r="O5078">
        <v>15878.9</v>
      </c>
      <c r="P5078" t="s">
        <v>766</v>
      </c>
      <c r="Q5078" t="s">
        <v>766</v>
      </c>
      <c r="R5078" t="s">
        <v>766</v>
      </c>
      <c r="S5078" t="s">
        <v>758</v>
      </c>
    </row>
    <row r="5079" spans="1:19" x14ac:dyDescent="0.3">
      <c r="A5079" t="s">
        <v>753</v>
      </c>
      <c r="B5079" t="s">
        <v>748</v>
      </c>
      <c r="C5079" t="s">
        <v>754</v>
      </c>
      <c r="D5079" t="s">
        <v>750</v>
      </c>
      <c r="E5079">
        <v>-1</v>
      </c>
      <c r="F5079" t="s">
        <v>245</v>
      </c>
      <c r="G5079" s="37">
        <v>-27.58</v>
      </c>
      <c r="H5079" t="s">
        <v>751</v>
      </c>
      <c r="I5079">
        <v>-27.58</v>
      </c>
      <c r="J5079" t="s">
        <v>751</v>
      </c>
      <c r="K5079">
        <v>-27.58</v>
      </c>
      <c r="L5079" t="s">
        <v>751</v>
      </c>
      <c r="M5079" t="s">
        <v>751</v>
      </c>
      <c r="N5079" s="37">
        <v>0</v>
      </c>
      <c r="O5079" t="s">
        <v>751</v>
      </c>
      <c r="P5079" t="s">
        <v>751</v>
      </c>
      <c r="Q5079" t="s">
        <v>751</v>
      </c>
      <c r="R5079" t="s">
        <v>751</v>
      </c>
      <c r="S5079" t="s">
        <v>758</v>
      </c>
    </row>
    <row r="5080" spans="1:19" x14ac:dyDescent="0.3">
      <c r="A5080" t="s">
        <v>753</v>
      </c>
      <c r="B5080" t="s">
        <v>748</v>
      </c>
      <c r="C5080" t="s">
        <v>749</v>
      </c>
      <c r="D5080" t="s">
        <v>750</v>
      </c>
      <c r="E5080">
        <v>1</v>
      </c>
      <c r="F5080" t="s">
        <v>120</v>
      </c>
      <c r="G5080" s="37">
        <v>6634.44</v>
      </c>
      <c r="H5080">
        <v>1114.5899999999999</v>
      </c>
      <c r="I5080">
        <v>6634.44</v>
      </c>
      <c r="J5080">
        <v>0</v>
      </c>
      <c r="K5080">
        <v>6634.44</v>
      </c>
      <c r="L5080">
        <v>0</v>
      </c>
      <c r="M5080" t="s">
        <v>751</v>
      </c>
      <c r="N5080" s="37">
        <v>0</v>
      </c>
      <c r="O5080">
        <v>6634.44</v>
      </c>
      <c r="P5080" t="s">
        <v>766</v>
      </c>
      <c r="Q5080" t="s">
        <v>768</v>
      </c>
      <c r="R5080" t="s">
        <v>768</v>
      </c>
      <c r="S5080" t="s">
        <v>758</v>
      </c>
    </row>
    <row r="5081" spans="1:19" x14ac:dyDescent="0.3">
      <c r="A5081" t="s">
        <v>752</v>
      </c>
      <c r="B5081" t="s">
        <v>748</v>
      </c>
      <c r="C5081" t="s">
        <v>749</v>
      </c>
      <c r="D5081" t="s">
        <v>750</v>
      </c>
      <c r="E5081">
        <v>1</v>
      </c>
      <c r="F5081" t="s">
        <v>183</v>
      </c>
      <c r="G5081" s="37">
        <v>1004553.37</v>
      </c>
      <c r="H5081">
        <v>89.43</v>
      </c>
      <c r="I5081">
        <v>1004553.37</v>
      </c>
      <c r="J5081">
        <v>12.57</v>
      </c>
      <c r="K5081">
        <v>1004553.37</v>
      </c>
      <c r="L5081">
        <v>698.85</v>
      </c>
      <c r="M5081" t="s">
        <v>751</v>
      </c>
      <c r="N5081" s="37">
        <v>0</v>
      </c>
      <c r="O5081">
        <v>1004553.37</v>
      </c>
      <c r="P5081" t="s">
        <v>766</v>
      </c>
      <c r="Q5081" t="s">
        <v>766</v>
      </c>
      <c r="R5081" t="s">
        <v>766</v>
      </c>
      <c r="S5081" t="s">
        <v>758</v>
      </c>
    </row>
    <row r="5082" spans="1:19" x14ac:dyDescent="0.3">
      <c r="A5082" t="s">
        <v>747</v>
      </c>
      <c r="B5082" t="s">
        <v>748</v>
      </c>
      <c r="C5082" t="s">
        <v>749</v>
      </c>
      <c r="D5082" t="s">
        <v>750</v>
      </c>
      <c r="E5082">
        <v>15</v>
      </c>
      <c r="F5082" t="s">
        <v>284</v>
      </c>
      <c r="G5082" s="37">
        <v>93890.31</v>
      </c>
      <c r="H5082">
        <v>3.49</v>
      </c>
      <c r="I5082">
        <v>93890.31</v>
      </c>
      <c r="J5082">
        <v>18.73</v>
      </c>
      <c r="K5082">
        <v>93890.31</v>
      </c>
      <c r="L5082">
        <v>22.92</v>
      </c>
      <c r="M5082" t="s">
        <v>751</v>
      </c>
      <c r="N5082" s="37">
        <v>0</v>
      </c>
      <c r="O5082">
        <v>1408354.65</v>
      </c>
      <c r="P5082" t="s">
        <v>766</v>
      </c>
      <c r="Q5082" t="s">
        <v>766</v>
      </c>
      <c r="R5082" t="s">
        <v>768</v>
      </c>
      <c r="S5082" t="s">
        <v>758</v>
      </c>
    </row>
    <row r="5083" spans="1:19" x14ac:dyDescent="0.3">
      <c r="A5083" t="s">
        <v>747</v>
      </c>
      <c r="B5083" t="s">
        <v>748</v>
      </c>
      <c r="C5083" t="s">
        <v>754</v>
      </c>
      <c r="D5083" t="s">
        <v>750</v>
      </c>
      <c r="E5083">
        <v>6</v>
      </c>
      <c r="F5083" t="s">
        <v>50</v>
      </c>
      <c r="G5083" s="37">
        <v>-188.49</v>
      </c>
      <c r="H5083" t="s">
        <v>751</v>
      </c>
      <c r="I5083">
        <v>-188.49</v>
      </c>
      <c r="J5083" t="s">
        <v>751</v>
      </c>
      <c r="K5083">
        <v>-188.49</v>
      </c>
      <c r="L5083" t="s">
        <v>751</v>
      </c>
      <c r="M5083" t="s">
        <v>751</v>
      </c>
      <c r="N5083" s="37">
        <v>0</v>
      </c>
      <c r="O5083" t="s">
        <v>751</v>
      </c>
      <c r="P5083" t="s">
        <v>751</v>
      </c>
      <c r="Q5083" t="s">
        <v>751</v>
      </c>
      <c r="R5083" t="s">
        <v>751</v>
      </c>
      <c r="S5083" t="s">
        <v>758</v>
      </c>
    </row>
    <row r="5084" spans="1:19" x14ac:dyDescent="0.3">
      <c r="A5084" t="s">
        <v>752</v>
      </c>
      <c r="B5084" t="s">
        <v>748</v>
      </c>
      <c r="C5084" t="s">
        <v>754</v>
      </c>
      <c r="D5084" t="s">
        <v>750</v>
      </c>
      <c r="E5084">
        <v>-1</v>
      </c>
      <c r="F5084" t="s">
        <v>235</v>
      </c>
      <c r="G5084" s="37">
        <v>-6812.62</v>
      </c>
      <c r="H5084" t="s">
        <v>751</v>
      </c>
      <c r="I5084">
        <v>-6812.62</v>
      </c>
      <c r="J5084" t="s">
        <v>751</v>
      </c>
      <c r="K5084">
        <v>-6812.62</v>
      </c>
      <c r="L5084" t="s">
        <v>751</v>
      </c>
      <c r="M5084" t="s">
        <v>751</v>
      </c>
      <c r="N5084" s="37">
        <v>0</v>
      </c>
      <c r="O5084" t="s">
        <v>751</v>
      </c>
      <c r="P5084" t="s">
        <v>751</v>
      </c>
      <c r="Q5084" t="s">
        <v>751</v>
      </c>
      <c r="R5084" t="s">
        <v>751</v>
      </c>
      <c r="S5084" t="s">
        <v>758</v>
      </c>
    </row>
    <row r="5085" spans="1:19" x14ac:dyDescent="0.3">
      <c r="A5085" t="s">
        <v>747</v>
      </c>
      <c r="B5085" t="s">
        <v>748</v>
      </c>
      <c r="C5085" t="s">
        <v>754</v>
      </c>
      <c r="D5085" t="s">
        <v>750</v>
      </c>
      <c r="E5085">
        <v>2</v>
      </c>
      <c r="F5085" t="s">
        <v>230</v>
      </c>
      <c r="G5085" s="37">
        <v>-6803.55</v>
      </c>
      <c r="H5085" t="s">
        <v>751</v>
      </c>
      <c r="I5085">
        <v>-6803.55</v>
      </c>
      <c r="J5085" t="s">
        <v>751</v>
      </c>
      <c r="K5085">
        <v>-6803.55</v>
      </c>
      <c r="L5085" t="s">
        <v>751</v>
      </c>
      <c r="M5085" t="s">
        <v>751</v>
      </c>
      <c r="N5085" s="37">
        <v>0</v>
      </c>
      <c r="O5085" t="s">
        <v>751</v>
      </c>
      <c r="P5085" t="s">
        <v>751</v>
      </c>
      <c r="Q5085" t="s">
        <v>751</v>
      </c>
      <c r="R5085" t="s">
        <v>751</v>
      </c>
      <c r="S5085" t="s">
        <v>758</v>
      </c>
    </row>
    <row r="5086" spans="1:19" x14ac:dyDescent="0.3">
      <c r="A5086" t="s">
        <v>753</v>
      </c>
      <c r="B5086" t="s">
        <v>748</v>
      </c>
      <c r="C5086" t="s">
        <v>754</v>
      </c>
      <c r="D5086" t="s">
        <v>750</v>
      </c>
      <c r="E5086">
        <v>2</v>
      </c>
      <c r="F5086" t="s">
        <v>189</v>
      </c>
      <c r="G5086" s="37">
        <v>-642.04</v>
      </c>
      <c r="H5086" t="s">
        <v>751</v>
      </c>
      <c r="I5086">
        <v>-642.04</v>
      </c>
      <c r="J5086" t="s">
        <v>751</v>
      </c>
      <c r="K5086">
        <v>-642.04</v>
      </c>
      <c r="L5086" t="s">
        <v>751</v>
      </c>
      <c r="M5086" t="s">
        <v>751</v>
      </c>
      <c r="N5086" s="37">
        <v>0</v>
      </c>
      <c r="O5086" t="s">
        <v>751</v>
      </c>
      <c r="P5086" t="s">
        <v>751</v>
      </c>
      <c r="Q5086" t="s">
        <v>751</v>
      </c>
      <c r="R5086" t="s">
        <v>751</v>
      </c>
      <c r="S5086" t="s">
        <v>758</v>
      </c>
    </row>
    <row r="5087" spans="1:19" x14ac:dyDescent="0.3">
      <c r="A5087" t="s">
        <v>747</v>
      </c>
      <c r="B5087" t="s">
        <v>748</v>
      </c>
      <c r="C5087" t="s">
        <v>754</v>
      </c>
      <c r="D5087" t="s">
        <v>750</v>
      </c>
      <c r="E5087">
        <v>-1</v>
      </c>
      <c r="F5087" t="s">
        <v>423</v>
      </c>
      <c r="G5087" s="37">
        <v>-8198.2199999999993</v>
      </c>
      <c r="H5087" t="s">
        <v>751</v>
      </c>
      <c r="I5087">
        <v>-8198.2199999999993</v>
      </c>
      <c r="J5087" t="s">
        <v>751</v>
      </c>
      <c r="K5087">
        <v>-8198.2199999999993</v>
      </c>
      <c r="L5087" t="s">
        <v>751</v>
      </c>
      <c r="M5087" t="s">
        <v>751</v>
      </c>
      <c r="N5087" s="37">
        <v>0</v>
      </c>
      <c r="O5087" t="s">
        <v>751</v>
      </c>
      <c r="P5087" t="s">
        <v>751</v>
      </c>
      <c r="Q5087" t="s">
        <v>751</v>
      </c>
      <c r="R5087" t="s">
        <v>751</v>
      </c>
      <c r="S5087" t="s">
        <v>758</v>
      </c>
    </row>
    <row r="5088" spans="1:19" x14ac:dyDescent="0.3">
      <c r="A5088" t="s">
        <v>752</v>
      </c>
      <c r="B5088" t="s">
        <v>748</v>
      </c>
      <c r="C5088" t="s">
        <v>749</v>
      </c>
      <c r="D5088" t="s">
        <v>750</v>
      </c>
      <c r="E5088">
        <v>-4</v>
      </c>
      <c r="F5088" t="s">
        <v>348</v>
      </c>
      <c r="G5088" s="37">
        <v>124139.71</v>
      </c>
      <c r="H5088">
        <v>34.659999999999997</v>
      </c>
      <c r="I5088">
        <v>124139.71</v>
      </c>
      <c r="J5088">
        <v>7.01</v>
      </c>
      <c r="K5088">
        <v>124139.71</v>
      </c>
      <c r="L5088">
        <v>55.59</v>
      </c>
      <c r="M5088" t="s">
        <v>751</v>
      </c>
      <c r="N5088" s="37">
        <v>0</v>
      </c>
      <c r="O5088" t="s">
        <v>751</v>
      </c>
      <c r="P5088" t="s">
        <v>766</v>
      </c>
      <c r="Q5088" t="s">
        <v>766</v>
      </c>
      <c r="R5088" t="s">
        <v>766</v>
      </c>
      <c r="S5088" t="s">
        <v>758</v>
      </c>
    </row>
    <row r="5089" spans="1:19" x14ac:dyDescent="0.3">
      <c r="A5089" t="s">
        <v>752</v>
      </c>
      <c r="B5089" t="s">
        <v>748</v>
      </c>
      <c r="C5089" t="s">
        <v>749</v>
      </c>
      <c r="D5089" t="s">
        <v>750</v>
      </c>
      <c r="E5089">
        <v>-1</v>
      </c>
      <c r="F5089" t="s">
        <v>185</v>
      </c>
      <c r="G5089" s="37">
        <v>23292.77</v>
      </c>
      <c r="H5089">
        <v>1.61</v>
      </c>
      <c r="I5089">
        <v>23292.77</v>
      </c>
      <c r="J5089">
        <v>0.23</v>
      </c>
      <c r="K5089">
        <v>23292.77</v>
      </c>
      <c r="L5089">
        <v>12.54</v>
      </c>
      <c r="M5089" t="s">
        <v>751</v>
      </c>
      <c r="N5089" s="37">
        <v>0</v>
      </c>
      <c r="O5089" t="s">
        <v>751</v>
      </c>
      <c r="P5089" t="s">
        <v>766</v>
      </c>
      <c r="Q5089" t="s">
        <v>766</v>
      </c>
      <c r="R5089" t="s">
        <v>766</v>
      </c>
      <c r="S5089" t="s">
        <v>758</v>
      </c>
    </row>
    <row r="5090" spans="1:19" x14ac:dyDescent="0.3">
      <c r="A5090" t="s">
        <v>752</v>
      </c>
      <c r="B5090" t="s">
        <v>748</v>
      </c>
      <c r="C5090" t="s">
        <v>749</v>
      </c>
      <c r="D5090" t="s">
        <v>750</v>
      </c>
      <c r="E5090">
        <v>4</v>
      </c>
      <c r="F5090" t="s">
        <v>89</v>
      </c>
      <c r="G5090" s="37">
        <v>69903.960000000006</v>
      </c>
      <c r="H5090">
        <v>28.17</v>
      </c>
      <c r="I5090">
        <v>69903.960000000006</v>
      </c>
      <c r="J5090">
        <v>13.38</v>
      </c>
      <c r="K5090">
        <v>69903.960000000006</v>
      </c>
      <c r="L5090">
        <v>128.13</v>
      </c>
      <c r="M5090" t="s">
        <v>751</v>
      </c>
      <c r="N5090" s="37">
        <v>0</v>
      </c>
      <c r="O5090">
        <v>279615.84000000003</v>
      </c>
      <c r="P5090" t="s">
        <v>766</v>
      </c>
      <c r="Q5090" t="s">
        <v>766</v>
      </c>
      <c r="R5090" t="s">
        <v>766</v>
      </c>
      <c r="S5090" t="s">
        <v>758</v>
      </c>
    </row>
    <row r="5091" spans="1:19" x14ac:dyDescent="0.3">
      <c r="A5091" t="s">
        <v>747</v>
      </c>
      <c r="B5091" t="s">
        <v>748</v>
      </c>
      <c r="C5091" t="s">
        <v>749</v>
      </c>
      <c r="D5091" t="s">
        <v>750</v>
      </c>
      <c r="E5091">
        <v>1</v>
      </c>
      <c r="F5091" t="s">
        <v>305</v>
      </c>
      <c r="G5091" s="37">
        <v>15950.4</v>
      </c>
      <c r="H5091">
        <v>0.93</v>
      </c>
      <c r="I5091">
        <v>15950.4</v>
      </c>
      <c r="J5091">
        <v>253.88</v>
      </c>
      <c r="K5091">
        <v>15950.4</v>
      </c>
      <c r="L5091">
        <v>4.24</v>
      </c>
      <c r="M5091" t="s">
        <v>751</v>
      </c>
      <c r="N5091" s="37">
        <v>0</v>
      </c>
      <c r="O5091">
        <v>15950.4</v>
      </c>
      <c r="P5091" t="s">
        <v>768</v>
      </c>
      <c r="Q5091" t="s">
        <v>766</v>
      </c>
      <c r="R5091" t="s">
        <v>768</v>
      </c>
      <c r="S5091" t="s">
        <v>758</v>
      </c>
    </row>
    <row r="5092" spans="1:19" x14ac:dyDescent="0.3">
      <c r="A5092" t="s">
        <v>753</v>
      </c>
      <c r="B5092" t="s">
        <v>748</v>
      </c>
      <c r="C5092" t="s">
        <v>749</v>
      </c>
      <c r="D5092" t="s">
        <v>750</v>
      </c>
      <c r="E5092">
        <v>-1</v>
      </c>
      <c r="F5092" t="s">
        <v>137</v>
      </c>
      <c r="G5092" s="37">
        <v>82.28</v>
      </c>
      <c r="H5092">
        <v>0</v>
      </c>
      <c r="I5092">
        <v>82.28</v>
      </c>
      <c r="J5092">
        <v>0</v>
      </c>
      <c r="K5092">
        <v>82.28</v>
      </c>
      <c r="L5092">
        <v>0.02</v>
      </c>
      <c r="M5092" t="s">
        <v>751</v>
      </c>
      <c r="N5092" s="37">
        <v>0</v>
      </c>
      <c r="O5092" t="s">
        <v>751</v>
      </c>
      <c r="P5092" t="s">
        <v>766</v>
      </c>
      <c r="Q5092" t="s">
        <v>766</v>
      </c>
      <c r="R5092" t="s">
        <v>766</v>
      </c>
      <c r="S5092" t="s">
        <v>758</v>
      </c>
    </row>
    <row r="5093" spans="1:19" x14ac:dyDescent="0.3">
      <c r="A5093" t="s">
        <v>747</v>
      </c>
      <c r="B5093" t="s">
        <v>748</v>
      </c>
      <c r="C5093" t="s">
        <v>749</v>
      </c>
      <c r="D5093" t="s">
        <v>750</v>
      </c>
      <c r="E5093">
        <v>5</v>
      </c>
      <c r="F5093" t="s">
        <v>538</v>
      </c>
      <c r="G5093" s="37">
        <v>97917.16</v>
      </c>
      <c r="H5093">
        <v>3.87</v>
      </c>
      <c r="I5093">
        <v>97917.16</v>
      </c>
      <c r="J5093">
        <v>20.8</v>
      </c>
      <c r="K5093">
        <v>97917.16</v>
      </c>
      <c r="L5093">
        <v>26.85</v>
      </c>
      <c r="M5093" t="s">
        <v>751</v>
      </c>
      <c r="N5093" s="37">
        <v>0</v>
      </c>
      <c r="O5093">
        <v>489585.8</v>
      </c>
      <c r="P5093" t="s">
        <v>766</v>
      </c>
      <c r="Q5093" t="s">
        <v>766</v>
      </c>
      <c r="R5093" t="s">
        <v>768</v>
      </c>
      <c r="S5093" t="s">
        <v>758</v>
      </c>
    </row>
    <row r="5094" spans="1:19" x14ac:dyDescent="0.3">
      <c r="A5094" t="s">
        <v>752</v>
      </c>
      <c r="B5094" t="s">
        <v>748</v>
      </c>
      <c r="C5094" t="s">
        <v>754</v>
      </c>
      <c r="D5094" t="s">
        <v>750</v>
      </c>
      <c r="E5094">
        <v>-1</v>
      </c>
      <c r="F5094" t="s">
        <v>371</v>
      </c>
      <c r="G5094" s="37">
        <v>-6244.31</v>
      </c>
      <c r="H5094" t="s">
        <v>751</v>
      </c>
      <c r="I5094">
        <v>-6244.31</v>
      </c>
      <c r="J5094" t="s">
        <v>751</v>
      </c>
      <c r="K5094">
        <v>-6244.31</v>
      </c>
      <c r="L5094" t="s">
        <v>751</v>
      </c>
      <c r="M5094" t="s">
        <v>751</v>
      </c>
      <c r="N5094" s="37">
        <v>0</v>
      </c>
      <c r="O5094" t="s">
        <v>751</v>
      </c>
      <c r="P5094" t="s">
        <v>751</v>
      </c>
      <c r="Q5094" t="s">
        <v>751</v>
      </c>
      <c r="R5094" t="s">
        <v>751</v>
      </c>
      <c r="S5094" t="s">
        <v>758</v>
      </c>
    </row>
    <row r="5095" spans="1:19" x14ac:dyDescent="0.3">
      <c r="A5095" t="s">
        <v>752</v>
      </c>
      <c r="B5095" t="s">
        <v>748</v>
      </c>
      <c r="C5095" t="s">
        <v>754</v>
      </c>
      <c r="D5095" t="s">
        <v>750</v>
      </c>
      <c r="E5095">
        <v>4</v>
      </c>
      <c r="F5095" t="s">
        <v>511</v>
      </c>
      <c r="G5095" s="37">
        <v>-8208.2999999999993</v>
      </c>
      <c r="H5095" t="s">
        <v>751</v>
      </c>
      <c r="I5095">
        <v>-8208.2999999999993</v>
      </c>
      <c r="J5095" t="s">
        <v>751</v>
      </c>
      <c r="K5095">
        <v>-8208.2999999999993</v>
      </c>
      <c r="L5095" t="s">
        <v>751</v>
      </c>
      <c r="M5095" t="s">
        <v>751</v>
      </c>
      <c r="N5095" s="37">
        <v>0</v>
      </c>
      <c r="O5095" t="s">
        <v>751</v>
      </c>
      <c r="P5095" t="s">
        <v>751</v>
      </c>
      <c r="Q5095" t="s">
        <v>751</v>
      </c>
      <c r="R5095" t="s">
        <v>751</v>
      </c>
      <c r="S5095" t="s">
        <v>758</v>
      </c>
    </row>
    <row r="5096" spans="1:19" x14ac:dyDescent="0.3">
      <c r="A5096" t="s">
        <v>753</v>
      </c>
      <c r="B5096" t="s">
        <v>748</v>
      </c>
      <c r="C5096" t="s">
        <v>749</v>
      </c>
      <c r="D5096" t="s">
        <v>750</v>
      </c>
      <c r="E5096">
        <v>1</v>
      </c>
      <c r="F5096" t="s">
        <v>85</v>
      </c>
      <c r="G5096" s="37">
        <v>22020.82</v>
      </c>
      <c r="H5096">
        <v>33.450000000000003</v>
      </c>
      <c r="I5096">
        <v>22020.82</v>
      </c>
      <c r="J5096">
        <v>2.56</v>
      </c>
      <c r="K5096">
        <v>22020.82</v>
      </c>
      <c r="L5096">
        <v>13.51</v>
      </c>
      <c r="M5096" t="s">
        <v>751</v>
      </c>
      <c r="N5096" s="37">
        <v>0</v>
      </c>
      <c r="O5096">
        <v>22020.82</v>
      </c>
      <c r="P5096" t="s">
        <v>766</v>
      </c>
      <c r="Q5096" t="s">
        <v>766</v>
      </c>
      <c r="R5096" t="s">
        <v>766</v>
      </c>
      <c r="S5096" t="s">
        <v>758</v>
      </c>
    </row>
    <row r="5097" spans="1:19" x14ac:dyDescent="0.3">
      <c r="A5097" t="s">
        <v>753</v>
      </c>
      <c r="B5097" t="s">
        <v>748</v>
      </c>
      <c r="C5097" t="s">
        <v>749</v>
      </c>
      <c r="D5097" t="s">
        <v>750</v>
      </c>
      <c r="E5097">
        <v>2</v>
      </c>
      <c r="F5097" t="s">
        <v>328</v>
      </c>
      <c r="G5097" s="37">
        <v>310907.8</v>
      </c>
      <c r="H5097">
        <v>8.25</v>
      </c>
      <c r="I5097">
        <v>310907.8</v>
      </c>
      <c r="J5097">
        <v>3.92</v>
      </c>
      <c r="K5097">
        <v>310907.8</v>
      </c>
      <c r="L5097">
        <v>37.520000000000003</v>
      </c>
      <c r="M5097" t="s">
        <v>751</v>
      </c>
      <c r="N5097" s="37">
        <v>0</v>
      </c>
      <c r="O5097">
        <v>621815.6</v>
      </c>
      <c r="P5097" t="s">
        <v>766</v>
      </c>
      <c r="Q5097" t="s">
        <v>766</v>
      </c>
      <c r="R5097" t="s">
        <v>766</v>
      </c>
      <c r="S5097" t="s">
        <v>758</v>
      </c>
    </row>
    <row r="5098" spans="1:19" x14ac:dyDescent="0.3">
      <c r="A5098" t="s">
        <v>753</v>
      </c>
      <c r="B5098" t="s">
        <v>748</v>
      </c>
      <c r="C5098" t="s">
        <v>754</v>
      </c>
      <c r="D5098" t="s">
        <v>750</v>
      </c>
      <c r="E5098">
        <v>4</v>
      </c>
      <c r="F5098" t="s">
        <v>134</v>
      </c>
      <c r="G5098" s="37">
        <v>-25033.32</v>
      </c>
      <c r="H5098" t="s">
        <v>751</v>
      </c>
      <c r="I5098">
        <v>-25033.32</v>
      </c>
      <c r="J5098" t="s">
        <v>751</v>
      </c>
      <c r="K5098">
        <v>-25033.32</v>
      </c>
      <c r="L5098" t="s">
        <v>751</v>
      </c>
      <c r="M5098" t="s">
        <v>751</v>
      </c>
      <c r="N5098" s="37">
        <v>0</v>
      </c>
      <c r="O5098" t="s">
        <v>751</v>
      </c>
      <c r="P5098" t="s">
        <v>751</v>
      </c>
      <c r="Q5098" t="s">
        <v>751</v>
      </c>
      <c r="R5098" t="s">
        <v>751</v>
      </c>
      <c r="S5098" t="s">
        <v>758</v>
      </c>
    </row>
    <row r="5099" spans="1:19" x14ac:dyDescent="0.3">
      <c r="A5099" t="s">
        <v>747</v>
      </c>
      <c r="B5099" t="s">
        <v>748</v>
      </c>
      <c r="C5099" t="s">
        <v>749</v>
      </c>
      <c r="D5099" t="s">
        <v>750</v>
      </c>
      <c r="E5099">
        <v>3</v>
      </c>
      <c r="F5099" t="s">
        <v>443</v>
      </c>
      <c r="G5099" s="37">
        <v>25613.439999999999</v>
      </c>
      <c r="H5099">
        <v>1.35</v>
      </c>
      <c r="I5099">
        <v>25613.439999999999</v>
      </c>
      <c r="J5099">
        <v>7.28</v>
      </c>
      <c r="K5099">
        <v>25613.439999999999</v>
      </c>
      <c r="L5099">
        <v>11.62</v>
      </c>
      <c r="M5099" t="s">
        <v>751</v>
      </c>
      <c r="N5099" s="37">
        <v>0</v>
      </c>
      <c r="O5099">
        <v>76840.319999999992</v>
      </c>
      <c r="P5099" t="s">
        <v>766</v>
      </c>
      <c r="Q5099" t="s">
        <v>766</v>
      </c>
      <c r="R5099" t="s">
        <v>768</v>
      </c>
      <c r="S5099" t="s">
        <v>758</v>
      </c>
    </row>
    <row r="5100" spans="1:19" x14ac:dyDescent="0.3">
      <c r="A5100" t="s">
        <v>753</v>
      </c>
      <c r="B5100" t="s">
        <v>748</v>
      </c>
      <c r="C5100" t="s">
        <v>749</v>
      </c>
      <c r="D5100" t="s">
        <v>750</v>
      </c>
      <c r="E5100">
        <v>6</v>
      </c>
      <c r="F5100" t="s">
        <v>397</v>
      </c>
      <c r="G5100" s="37">
        <v>53061</v>
      </c>
      <c r="H5100">
        <v>12.27</v>
      </c>
      <c r="I5100">
        <v>53061</v>
      </c>
      <c r="J5100">
        <v>2.0499999999999998</v>
      </c>
      <c r="K5100">
        <v>53061</v>
      </c>
      <c r="L5100">
        <v>22.44</v>
      </c>
      <c r="M5100" t="s">
        <v>751</v>
      </c>
      <c r="N5100" s="37">
        <v>0</v>
      </c>
      <c r="O5100">
        <v>318366</v>
      </c>
      <c r="P5100" t="s">
        <v>766</v>
      </c>
      <c r="Q5100" t="s">
        <v>766</v>
      </c>
      <c r="R5100" t="s">
        <v>766</v>
      </c>
      <c r="S5100" t="s">
        <v>758</v>
      </c>
    </row>
    <row r="5101" spans="1:19" x14ac:dyDescent="0.3">
      <c r="A5101" t="s">
        <v>752</v>
      </c>
      <c r="B5101" t="s">
        <v>748</v>
      </c>
      <c r="C5101" t="s">
        <v>754</v>
      </c>
      <c r="D5101" t="s">
        <v>750</v>
      </c>
      <c r="E5101">
        <v>-4</v>
      </c>
      <c r="F5101" t="s">
        <v>16</v>
      </c>
      <c r="G5101" s="37">
        <v>-58552.79</v>
      </c>
      <c r="H5101" t="s">
        <v>751</v>
      </c>
      <c r="I5101">
        <v>-58552.79</v>
      </c>
      <c r="J5101" t="s">
        <v>751</v>
      </c>
      <c r="K5101">
        <v>-58552.79</v>
      </c>
      <c r="L5101" t="s">
        <v>751</v>
      </c>
      <c r="M5101" t="s">
        <v>751</v>
      </c>
      <c r="N5101" s="37">
        <v>0</v>
      </c>
      <c r="O5101" t="s">
        <v>751</v>
      </c>
      <c r="P5101" t="s">
        <v>751</v>
      </c>
      <c r="Q5101" t="s">
        <v>751</v>
      </c>
      <c r="R5101" t="s">
        <v>751</v>
      </c>
      <c r="S5101" t="s">
        <v>758</v>
      </c>
    </row>
    <row r="5102" spans="1:19" x14ac:dyDescent="0.3">
      <c r="A5102" t="s">
        <v>747</v>
      </c>
      <c r="B5102" t="s">
        <v>748</v>
      </c>
      <c r="C5102" t="s">
        <v>749</v>
      </c>
      <c r="D5102" t="s">
        <v>750</v>
      </c>
      <c r="E5102">
        <v>-1</v>
      </c>
      <c r="F5102" t="s">
        <v>58</v>
      </c>
      <c r="G5102" s="37">
        <v>-0.47</v>
      </c>
      <c r="H5102">
        <v>0</v>
      </c>
      <c r="I5102">
        <v>-0.47</v>
      </c>
      <c r="J5102">
        <v>0</v>
      </c>
      <c r="K5102">
        <v>-0.47</v>
      </c>
      <c r="L5102">
        <v>0</v>
      </c>
      <c r="M5102">
        <v>1</v>
      </c>
      <c r="N5102" s="37">
        <v>0</v>
      </c>
      <c r="O5102" t="s">
        <v>751</v>
      </c>
      <c r="P5102" t="s">
        <v>767</v>
      </c>
      <c r="Q5102" t="s">
        <v>767</v>
      </c>
      <c r="R5102" t="s">
        <v>766</v>
      </c>
      <c r="S5102" t="s">
        <v>758</v>
      </c>
    </row>
    <row r="5103" spans="1:19" x14ac:dyDescent="0.3">
      <c r="A5103" t="s">
        <v>747</v>
      </c>
      <c r="B5103" t="s">
        <v>748</v>
      </c>
      <c r="C5103" t="s">
        <v>754</v>
      </c>
      <c r="D5103" t="s">
        <v>750</v>
      </c>
      <c r="E5103">
        <v>1</v>
      </c>
      <c r="F5103" t="s">
        <v>412</v>
      </c>
      <c r="G5103" s="37">
        <v>-276.02</v>
      </c>
      <c r="H5103" t="s">
        <v>751</v>
      </c>
      <c r="I5103">
        <v>-276.02</v>
      </c>
      <c r="J5103" t="s">
        <v>751</v>
      </c>
      <c r="K5103">
        <v>-276.02</v>
      </c>
      <c r="L5103" t="s">
        <v>751</v>
      </c>
      <c r="M5103" t="s">
        <v>751</v>
      </c>
      <c r="N5103" s="37">
        <v>0</v>
      </c>
      <c r="O5103" t="s">
        <v>751</v>
      </c>
      <c r="P5103" t="s">
        <v>751</v>
      </c>
      <c r="Q5103" t="s">
        <v>751</v>
      </c>
      <c r="R5103" t="s">
        <v>751</v>
      </c>
      <c r="S5103" t="s">
        <v>758</v>
      </c>
    </row>
    <row r="5104" spans="1:19" x14ac:dyDescent="0.3">
      <c r="A5104" t="s">
        <v>752</v>
      </c>
      <c r="B5104" t="s">
        <v>748</v>
      </c>
      <c r="C5104" t="s">
        <v>749</v>
      </c>
      <c r="D5104" t="s">
        <v>750</v>
      </c>
      <c r="E5104">
        <v>1</v>
      </c>
      <c r="F5104" t="s">
        <v>68</v>
      </c>
      <c r="G5104" s="37">
        <v>5230.62</v>
      </c>
      <c r="H5104">
        <v>1.44</v>
      </c>
      <c r="I5104">
        <v>5230.62</v>
      </c>
      <c r="J5104">
        <v>0.78</v>
      </c>
      <c r="K5104">
        <v>5230.62</v>
      </c>
      <c r="L5104">
        <v>12.82</v>
      </c>
      <c r="M5104" t="s">
        <v>751</v>
      </c>
      <c r="N5104" s="37">
        <v>0</v>
      </c>
      <c r="O5104">
        <v>5230.62</v>
      </c>
      <c r="P5104" t="s">
        <v>766</v>
      </c>
      <c r="Q5104" t="s">
        <v>766</v>
      </c>
      <c r="R5104" t="s">
        <v>766</v>
      </c>
      <c r="S5104" t="s">
        <v>758</v>
      </c>
    </row>
    <row r="5105" spans="1:19" x14ac:dyDescent="0.3">
      <c r="A5105" t="s">
        <v>747</v>
      </c>
      <c r="B5105" t="s">
        <v>748</v>
      </c>
      <c r="C5105" t="s">
        <v>749</v>
      </c>
      <c r="D5105" t="s">
        <v>750</v>
      </c>
      <c r="E5105">
        <v>0</v>
      </c>
      <c r="F5105" t="s">
        <v>146</v>
      </c>
      <c r="G5105" s="37">
        <v>5693841.75</v>
      </c>
      <c r="H5105">
        <v>705.25</v>
      </c>
      <c r="I5105">
        <v>5693841.75</v>
      </c>
      <c r="J5105">
        <v>334.99</v>
      </c>
      <c r="K5105">
        <v>5693841.75</v>
      </c>
      <c r="L5105">
        <v>3208.33</v>
      </c>
      <c r="M5105" t="s">
        <v>751</v>
      </c>
      <c r="N5105" s="37">
        <v>0</v>
      </c>
      <c r="O5105" t="s">
        <v>751</v>
      </c>
      <c r="P5105" t="s">
        <v>766</v>
      </c>
      <c r="Q5105" t="s">
        <v>766</v>
      </c>
      <c r="R5105" t="s">
        <v>766</v>
      </c>
      <c r="S5105" t="s">
        <v>758</v>
      </c>
    </row>
    <row r="5106" spans="1:19" x14ac:dyDescent="0.3">
      <c r="A5106" t="s">
        <v>747</v>
      </c>
      <c r="B5106" t="s">
        <v>748</v>
      </c>
      <c r="C5106" t="s">
        <v>754</v>
      </c>
      <c r="D5106" t="s">
        <v>750</v>
      </c>
      <c r="E5106">
        <v>12</v>
      </c>
      <c r="F5106" t="s">
        <v>116</v>
      </c>
      <c r="G5106" s="37">
        <v>-4443.6400000000003</v>
      </c>
      <c r="H5106" t="s">
        <v>751</v>
      </c>
      <c r="I5106">
        <v>-4443.6400000000003</v>
      </c>
      <c r="J5106" t="s">
        <v>751</v>
      </c>
      <c r="K5106">
        <v>-4443.6400000000003</v>
      </c>
      <c r="L5106" t="s">
        <v>751</v>
      </c>
      <c r="M5106" t="s">
        <v>751</v>
      </c>
      <c r="N5106" s="37">
        <v>0</v>
      </c>
      <c r="O5106" t="s">
        <v>751</v>
      </c>
      <c r="P5106" t="s">
        <v>751</v>
      </c>
      <c r="Q5106" t="s">
        <v>751</v>
      </c>
      <c r="R5106" t="s">
        <v>751</v>
      </c>
      <c r="S5106" t="s">
        <v>758</v>
      </c>
    </row>
    <row r="5107" spans="1:19" x14ac:dyDescent="0.3">
      <c r="A5107" t="s">
        <v>747</v>
      </c>
      <c r="B5107" t="s">
        <v>748</v>
      </c>
      <c r="C5107" t="s">
        <v>749</v>
      </c>
      <c r="D5107" t="s">
        <v>750</v>
      </c>
      <c r="E5107">
        <v>2</v>
      </c>
      <c r="F5107" t="s">
        <v>335</v>
      </c>
      <c r="G5107" s="37">
        <v>436777.31</v>
      </c>
      <c r="H5107">
        <v>65.260000000000005</v>
      </c>
      <c r="I5107">
        <v>436777.31</v>
      </c>
      <c r="J5107">
        <v>9.17</v>
      </c>
      <c r="K5107">
        <v>436777.31</v>
      </c>
      <c r="L5107">
        <v>507.46</v>
      </c>
      <c r="M5107" t="s">
        <v>751</v>
      </c>
      <c r="N5107" s="37">
        <v>0</v>
      </c>
      <c r="O5107">
        <v>873554.62</v>
      </c>
      <c r="P5107" t="s">
        <v>766</v>
      </c>
      <c r="Q5107" t="s">
        <v>766</v>
      </c>
      <c r="R5107" t="s">
        <v>766</v>
      </c>
      <c r="S5107" t="s">
        <v>758</v>
      </c>
    </row>
    <row r="5108" spans="1:19" x14ac:dyDescent="0.3">
      <c r="A5108" t="s">
        <v>747</v>
      </c>
      <c r="B5108" t="s">
        <v>748</v>
      </c>
      <c r="C5108" t="s">
        <v>749</v>
      </c>
      <c r="D5108" t="s">
        <v>750</v>
      </c>
      <c r="E5108">
        <v>0</v>
      </c>
      <c r="F5108" t="s">
        <v>73</v>
      </c>
      <c r="G5108" s="37">
        <v>26621.68</v>
      </c>
      <c r="H5108" t="s">
        <v>751</v>
      </c>
      <c r="I5108">
        <v>26621.68</v>
      </c>
      <c r="J5108" t="s">
        <v>751</v>
      </c>
      <c r="K5108">
        <v>26621.68</v>
      </c>
      <c r="L5108">
        <v>7.63</v>
      </c>
      <c r="M5108" t="s">
        <v>751</v>
      </c>
      <c r="N5108" s="37">
        <v>0</v>
      </c>
      <c r="O5108" t="s">
        <v>751</v>
      </c>
      <c r="P5108" t="s">
        <v>766</v>
      </c>
      <c r="Q5108" t="s">
        <v>766</v>
      </c>
      <c r="R5108" t="s">
        <v>768</v>
      </c>
      <c r="S5108" t="s">
        <v>758</v>
      </c>
    </row>
    <row r="5109" spans="1:19" x14ac:dyDescent="0.3">
      <c r="A5109" t="s">
        <v>753</v>
      </c>
      <c r="B5109" t="s">
        <v>748</v>
      </c>
      <c r="C5109" t="s">
        <v>754</v>
      </c>
      <c r="D5109" t="s">
        <v>750</v>
      </c>
      <c r="E5109">
        <v>4</v>
      </c>
      <c r="F5109" t="s">
        <v>250</v>
      </c>
      <c r="G5109" s="37">
        <v>-49277.25</v>
      </c>
      <c r="H5109" t="s">
        <v>751</v>
      </c>
      <c r="I5109">
        <v>-49277.25</v>
      </c>
      <c r="J5109" t="s">
        <v>751</v>
      </c>
      <c r="K5109">
        <v>-49277.25</v>
      </c>
      <c r="L5109" t="s">
        <v>751</v>
      </c>
      <c r="M5109" t="s">
        <v>751</v>
      </c>
      <c r="N5109" s="37">
        <v>0</v>
      </c>
      <c r="O5109" t="s">
        <v>751</v>
      </c>
      <c r="P5109" t="s">
        <v>751</v>
      </c>
      <c r="Q5109" t="s">
        <v>751</v>
      </c>
      <c r="R5109" t="s">
        <v>751</v>
      </c>
      <c r="S5109" t="s">
        <v>758</v>
      </c>
    </row>
    <row r="5110" spans="1:19" x14ac:dyDescent="0.3">
      <c r="A5110" t="s">
        <v>747</v>
      </c>
      <c r="B5110" t="s">
        <v>748</v>
      </c>
      <c r="C5110" t="s">
        <v>749</v>
      </c>
      <c r="D5110" t="s">
        <v>750</v>
      </c>
      <c r="E5110">
        <v>4</v>
      </c>
      <c r="F5110" t="s">
        <v>51</v>
      </c>
      <c r="G5110" s="37">
        <v>977903.93</v>
      </c>
      <c r="H5110">
        <v>36.869999999999997</v>
      </c>
      <c r="I5110">
        <v>977903.93</v>
      </c>
      <c r="J5110">
        <v>68.180000000000007</v>
      </c>
      <c r="K5110">
        <v>977903.93</v>
      </c>
      <c r="L5110">
        <v>471.17</v>
      </c>
      <c r="M5110" t="s">
        <v>751</v>
      </c>
      <c r="N5110" s="37">
        <v>0</v>
      </c>
      <c r="O5110">
        <v>3911615.72</v>
      </c>
      <c r="P5110" t="s">
        <v>766</v>
      </c>
      <c r="Q5110" t="s">
        <v>766</v>
      </c>
      <c r="R5110" t="s">
        <v>766</v>
      </c>
      <c r="S5110" t="s">
        <v>758</v>
      </c>
    </row>
    <row r="5111" spans="1:19" x14ac:dyDescent="0.3">
      <c r="A5111" t="s">
        <v>753</v>
      </c>
      <c r="B5111" t="s">
        <v>748</v>
      </c>
      <c r="C5111" t="s">
        <v>754</v>
      </c>
      <c r="D5111" t="s">
        <v>750</v>
      </c>
      <c r="E5111">
        <v>0</v>
      </c>
      <c r="F5111" t="s">
        <v>350</v>
      </c>
      <c r="G5111" s="37">
        <v>-22.28</v>
      </c>
      <c r="H5111" t="s">
        <v>751</v>
      </c>
      <c r="I5111">
        <v>-22.28</v>
      </c>
      <c r="J5111" t="s">
        <v>751</v>
      </c>
      <c r="K5111">
        <v>-22.28</v>
      </c>
      <c r="L5111" t="s">
        <v>751</v>
      </c>
      <c r="M5111" t="s">
        <v>751</v>
      </c>
      <c r="N5111" s="37">
        <v>0</v>
      </c>
      <c r="O5111" t="s">
        <v>751</v>
      </c>
      <c r="P5111" t="s">
        <v>751</v>
      </c>
      <c r="Q5111" t="s">
        <v>751</v>
      </c>
      <c r="R5111" t="s">
        <v>751</v>
      </c>
      <c r="S5111" t="s">
        <v>758</v>
      </c>
    </row>
    <row r="5112" spans="1:19" x14ac:dyDescent="0.3">
      <c r="A5112" t="s">
        <v>747</v>
      </c>
      <c r="B5112" t="s">
        <v>748</v>
      </c>
      <c r="C5112" t="s">
        <v>754</v>
      </c>
      <c r="D5112" t="s">
        <v>750</v>
      </c>
      <c r="E5112">
        <v>11</v>
      </c>
      <c r="F5112" t="s">
        <v>68</v>
      </c>
      <c r="G5112" s="37">
        <v>-492.91</v>
      </c>
      <c r="H5112" t="s">
        <v>751</v>
      </c>
      <c r="I5112">
        <v>-492.91</v>
      </c>
      <c r="J5112" t="s">
        <v>751</v>
      </c>
      <c r="K5112">
        <v>-492.91</v>
      </c>
      <c r="L5112" t="s">
        <v>751</v>
      </c>
      <c r="M5112" t="s">
        <v>751</v>
      </c>
      <c r="N5112" s="37">
        <v>0</v>
      </c>
      <c r="O5112" t="s">
        <v>751</v>
      </c>
      <c r="P5112" t="s">
        <v>751</v>
      </c>
      <c r="Q5112" t="s">
        <v>751</v>
      </c>
      <c r="R5112" t="s">
        <v>751</v>
      </c>
      <c r="S5112" t="s">
        <v>758</v>
      </c>
    </row>
    <row r="5113" spans="1:19" x14ac:dyDescent="0.3">
      <c r="A5113" t="s">
        <v>747</v>
      </c>
      <c r="B5113" t="s">
        <v>748</v>
      </c>
      <c r="C5113" t="s">
        <v>749</v>
      </c>
      <c r="D5113" t="s">
        <v>750</v>
      </c>
      <c r="E5113">
        <v>2</v>
      </c>
      <c r="F5113" t="s">
        <v>261</v>
      </c>
      <c r="G5113" s="37">
        <v>136958.72</v>
      </c>
      <c r="H5113">
        <v>12.84</v>
      </c>
      <c r="I5113">
        <v>136958.72</v>
      </c>
      <c r="J5113">
        <v>6.1</v>
      </c>
      <c r="K5113">
        <v>136958.72</v>
      </c>
      <c r="L5113">
        <v>58.39</v>
      </c>
      <c r="M5113" t="s">
        <v>751</v>
      </c>
      <c r="N5113" s="37">
        <v>0</v>
      </c>
      <c r="O5113">
        <v>273917.44</v>
      </c>
      <c r="P5113" t="s">
        <v>766</v>
      </c>
      <c r="Q5113" t="s">
        <v>766</v>
      </c>
      <c r="R5113" t="s">
        <v>766</v>
      </c>
      <c r="S5113" t="s">
        <v>758</v>
      </c>
    </row>
    <row r="5114" spans="1:19" x14ac:dyDescent="0.3">
      <c r="A5114" t="s">
        <v>747</v>
      </c>
      <c r="B5114" t="s">
        <v>748</v>
      </c>
      <c r="C5114" t="s">
        <v>749</v>
      </c>
      <c r="D5114" t="s">
        <v>750</v>
      </c>
      <c r="E5114">
        <v>1</v>
      </c>
      <c r="F5114" t="s">
        <v>347</v>
      </c>
      <c r="G5114" s="37">
        <v>11813.22</v>
      </c>
      <c r="H5114">
        <v>1.2</v>
      </c>
      <c r="I5114">
        <v>11813.22</v>
      </c>
      <c r="J5114">
        <v>159.82</v>
      </c>
      <c r="K5114">
        <v>11813.22</v>
      </c>
      <c r="L5114">
        <v>9.31</v>
      </c>
      <c r="M5114" t="s">
        <v>751</v>
      </c>
      <c r="N5114" s="37">
        <v>0</v>
      </c>
      <c r="O5114">
        <v>11813.22</v>
      </c>
      <c r="P5114" t="s">
        <v>768</v>
      </c>
      <c r="Q5114" t="s">
        <v>766</v>
      </c>
      <c r="R5114" t="s">
        <v>768</v>
      </c>
      <c r="S5114" t="s">
        <v>758</v>
      </c>
    </row>
    <row r="5115" spans="1:19" x14ac:dyDescent="0.3">
      <c r="A5115" t="s">
        <v>747</v>
      </c>
      <c r="B5115" t="s">
        <v>748</v>
      </c>
      <c r="C5115" t="s">
        <v>749</v>
      </c>
      <c r="D5115" t="s">
        <v>750</v>
      </c>
      <c r="E5115">
        <v>5</v>
      </c>
      <c r="F5115" t="s">
        <v>271</v>
      </c>
      <c r="G5115" s="37">
        <v>74413.289999999994</v>
      </c>
      <c r="H5115">
        <v>1.76</v>
      </c>
      <c r="I5115">
        <v>74413.289999999994</v>
      </c>
      <c r="J5115">
        <v>9.43</v>
      </c>
      <c r="K5115">
        <v>74413.289999999994</v>
      </c>
      <c r="L5115">
        <v>20.54</v>
      </c>
      <c r="M5115" t="s">
        <v>751</v>
      </c>
      <c r="N5115" s="37">
        <v>0</v>
      </c>
      <c r="O5115">
        <v>372066.45</v>
      </c>
      <c r="P5115" t="s">
        <v>766</v>
      </c>
      <c r="Q5115" t="s">
        <v>766</v>
      </c>
      <c r="R5115" t="s">
        <v>768</v>
      </c>
      <c r="S5115" t="s">
        <v>758</v>
      </c>
    </row>
    <row r="5116" spans="1:19" x14ac:dyDescent="0.3">
      <c r="A5116" t="s">
        <v>747</v>
      </c>
      <c r="B5116" t="s">
        <v>748</v>
      </c>
      <c r="C5116" t="s">
        <v>754</v>
      </c>
      <c r="D5116" t="s">
        <v>750</v>
      </c>
      <c r="E5116">
        <v>-1</v>
      </c>
      <c r="F5116" t="s">
        <v>186</v>
      </c>
      <c r="G5116" s="37">
        <v>-428.34</v>
      </c>
      <c r="H5116" t="s">
        <v>751</v>
      </c>
      <c r="I5116">
        <v>-428.34</v>
      </c>
      <c r="J5116" t="s">
        <v>751</v>
      </c>
      <c r="K5116">
        <v>-428.34</v>
      </c>
      <c r="L5116" t="s">
        <v>751</v>
      </c>
      <c r="M5116">
        <v>1</v>
      </c>
      <c r="N5116" s="37">
        <v>0</v>
      </c>
      <c r="O5116" t="s">
        <v>751</v>
      </c>
      <c r="P5116" t="s">
        <v>751</v>
      </c>
      <c r="Q5116" t="s">
        <v>751</v>
      </c>
      <c r="R5116" t="s">
        <v>751</v>
      </c>
      <c r="S5116" t="s">
        <v>758</v>
      </c>
    </row>
    <row r="5117" spans="1:19" x14ac:dyDescent="0.3">
      <c r="A5117" t="s">
        <v>753</v>
      </c>
      <c r="B5117" t="s">
        <v>748</v>
      </c>
      <c r="C5117" t="s">
        <v>749</v>
      </c>
      <c r="D5117" t="s">
        <v>750</v>
      </c>
      <c r="E5117">
        <v>11</v>
      </c>
      <c r="F5117" t="s">
        <v>111</v>
      </c>
      <c r="G5117" s="37">
        <v>115393.37</v>
      </c>
      <c r="H5117" t="s">
        <v>751</v>
      </c>
      <c r="I5117">
        <v>115393.37</v>
      </c>
      <c r="J5117" t="s">
        <v>751</v>
      </c>
      <c r="K5117">
        <v>115393.37</v>
      </c>
      <c r="L5117">
        <v>8.68</v>
      </c>
      <c r="M5117" t="s">
        <v>751</v>
      </c>
      <c r="N5117" s="37">
        <v>115393.37</v>
      </c>
      <c r="O5117">
        <v>1269327.07</v>
      </c>
      <c r="P5117" t="s">
        <v>766</v>
      </c>
      <c r="Q5117" t="s">
        <v>766</v>
      </c>
      <c r="R5117" t="s">
        <v>768</v>
      </c>
      <c r="S5117" t="s">
        <v>758</v>
      </c>
    </row>
    <row r="5118" spans="1:19" x14ac:dyDescent="0.3">
      <c r="A5118" t="s">
        <v>747</v>
      </c>
      <c r="B5118" t="s">
        <v>748</v>
      </c>
      <c r="C5118" t="s">
        <v>754</v>
      </c>
      <c r="D5118" t="s">
        <v>750</v>
      </c>
      <c r="E5118">
        <v>6</v>
      </c>
      <c r="F5118" t="s">
        <v>472</v>
      </c>
      <c r="G5118" s="37">
        <v>-49.42</v>
      </c>
      <c r="H5118" t="s">
        <v>751</v>
      </c>
      <c r="I5118">
        <v>-49.42</v>
      </c>
      <c r="J5118" t="s">
        <v>751</v>
      </c>
      <c r="K5118">
        <v>-49.42</v>
      </c>
      <c r="L5118" t="s">
        <v>751</v>
      </c>
      <c r="M5118" t="s">
        <v>751</v>
      </c>
      <c r="N5118" s="37">
        <v>0</v>
      </c>
      <c r="O5118" t="s">
        <v>751</v>
      </c>
      <c r="P5118" t="s">
        <v>751</v>
      </c>
      <c r="Q5118" t="s">
        <v>751</v>
      </c>
      <c r="R5118" t="s">
        <v>751</v>
      </c>
      <c r="S5118" t="s">
        <v>758</v>
      </c>
    </row>
    <row r="5119" spans="1:19" x14ac:dyDescent="0.3">
      <c r="A5119" t="s">
        <v>753</v>
      </c>
      <c r="B5119" t="s">
        <v>748</v>
      </c>
      <c r="C5119" t="s">
        <v>749</v>
      </c>
      <c r="D5119" t="s">
        <v>750</v>
      </c>
      <c r="E5119">
        <v>6</v>
      </c>
      <c r="F5119" t="s">
        <v>117</v>
      </c>
      <c r="G5119" s="37">
        <v>143901.79999999999</v>
      </c>
      <c r="H5119" t="s">
        <v>751</v>
      </c>
      <c r="I5119">
        <v>143901.79999999999</v>
      </c>
      <c r="J5119" t="s">
        <v>751</v>
      </c>
      <c r="K5119">
        <v>143901.79999999999</v>
      </c>
      <c r="L5119">
        <v>91.32</v>
      </c>
      <c r="M5119" t="s">
        <v>751</v>
      </c>
      <c r="N5119" s="37">
        <v>0</v>
      </c>
      <c r="O5119">
        <v>863410.79999999993</v>
      </c>
      <c r="P5119" t="s">
        <v>766</v>
      </c>
      <c r="Q5119" t="s">
        <v>766</v>
      </c>
      <c r="R5119" t="s">
        <v>768</v>
      </c>
      <c r="S5119" t="s">
        <v>758</v>
      </c>
    </row>
    <row r="5120" spans="1:19" x14ac:dyDescent="0.3">
      <c r="A5120" t="s">
        <v>753</v>
      </c>
      <c r="B5120" t="s">
        <v>748</v>
      </c>
      <c r="C5120" t="s">
        <v>749</v>
      </c>
      <c r="D5120" t="s">
        <v>750</v>
      </c>
      <c r="E5120">
        <v>-1</v>
      </c>
      <c r="F5120" t="s">
        <v>143</v>
      </c>
      <c r="G5120" s="37">
        <v>33873.71</v>
      </c>
      <c r="H5120">
        <v>4.28</v>
      </c>
      <c r="I5120">
        <v>33873.71</v>
      </c>
      <c r="J5120">
        <v>2.0299999999999998</v>
      </c>
      <c r="K5120">
        <v>33873.71</v>
      </c>
      <c r="L5120">
        <v>19.47</v>
      </c>
      <c r="M5120" t="s">
        <v>751</v>
      </c>
      <c r="N5120" s="37">
        <v>0</v>
      </c>
      <c r="O5120" t="s">
        <v>751</v>
      </c>
      <c r="P5120" t="s">
        <v>766</v>
      </c>
      <c r="Q5120" t="s">
        <v>766</v>
      </c>
      <c r="R5120" t="s">
        <v>766</v>
      </c>
      <c r="S5120" t="s">
        <v>758</v>
      </c>
    </row>
    <row r="5121" spans="1:19" x14ac:dyDescent="0.3">
      <c r="A5121" t="s">
        <v>747</v>
      </c>
      <c r="B5121" t="s">
        <v>748</v>
      </c>
      <c r="C5121" t="s">
        <v>754</v>
      </c>
      <c r="D5121" t="s">
        <v>750</v>
      </c>
      <c r="E5121">
        <v>4</v>
      </c>
      <c r="F5121" t="s">
        <v>13</v>
      </c>
      <c r="G5121" s="37">
        <v>-66.459999999999994</v>
      </c>
      <c r="H5121" t="s">
        <v>751</v>
      </c>
      <c r="I5121">
        <v>-66.459999999999994</v>
      </c>
      <c r="J5121" t="s">
        <v>751</v>
      </c>
      <c r="K5121">
        <v>-66.459999999999994</v>
      </c>
      <c r="L5121" t="s">
        <v>751</v>
      </c>
      <c r="M5121" t="s">
        <v>751</v>
      </c>
      <c r="N5121" s="37">
        <v>0</v>
      </c>
      <c r="O5121" t="s">
        <v>751</v>
      </c>
      <c r="P5121" t="s">
        <v>751</v>
      </c>
      <c r="Q5121" t="s">
        <v>751</v>
      </c>
      <c r="R5121" t="s">
        <v>751</v>
      </c>
      <c r="S5121" t="s">
        <v>758</v>
      </c>
    </row>
    <row r="5122" spans="1:19" x14ac:dyDescent="0.3">
      <c r="A5122" t="s">
        <v>753</v>
      </c>
      <c r="B5122" t="s">
        <v>748</v>
      </c>
      <c r="C5122" t="s">
        <v>754</v>
      </c>
      <c r="D5122" t="s">
        <v>750</v>
      </c>
      <c r="E5122">
        <v>-1</v>
      </c>
      <c r="F5122" t="s">
        <v>456</v>
      </c>
      <c r="G5122" s="37">
        <v>-8722.7900000000009</v>
      </c>
      <c r="H5122" t="s">
        <v>751</v>
      </c>
      <c r="I5122">
        <v>-8722.7900000000009</v>
      </c>
      <c r="J5122" t="s">
        <v>751</v>
      </c>
      <c r="K5122">
        <v>-8722.7900000000009</v>
      </c>
      <c r="L5122" t="s">
        <v>751</v>
      </c>
      <c r="M5122" t="s">
        <v>751</v>
      </c>
      <c r="N5122" s="37">
        <v>0</v>
      </c>
      <c r="O5122" t="s">
        <v>751</v>
      </c>
      <c r="P5122" t="s">
        <v>751</v>
      </c>
      <c r="Q5122" t="s">
        <v>751</v>
      </c>
      <c r="R5122" t="s">
        <v>751</v>
      </c>
      <c r="S5122" t="s">
        <v>758</v>
      </c>
    </row>
    <row r="5123" spans="1:19" x14ac:dyDescent="0.3">
      <c r="A5123" t="s">
        <v>747</v>
      </c>
      <c r="B5123" t="s">
        <v>748</v>
      </c>
      <c r="C5123" t="s">
        <v>749</v>
      </c>
      <c r="D5123" t="s">
        <v>750</v>
      </c>
      <c r="E5123">
        <v>1</v>
      </c>
      <c r="F5123" t="s">
        <v>288</v>
      </c>
      <c r="G5123" s="37">
        <v>25642.3</v>
      </c>
      <c r="H5123">
        <v>1.6</v>
      </c>
      <c r="I5123">
        <v>25642.3</v>
      </c>
      <c r="J5123">
        <v>584.29</v>
      </c>
      <c r="K5123">
        <v>25642.3</v>
      </c>
      <c r="L5123">
        <v>7.27</v>
      </c>
      <c r="M5123" t="s">
        <v>751</v>
      </c>
      <c r="N5123" s="37">
        <v>0</v>
      </c>
      <c r="O5123">
        <v>25642.3</v>
      </c>
      <c r="P5123" t="s">
        <v>768</v>
      </c>
      <c r="Q5123" t="s">
        <v>766</v>
      </c>
      <c r="R5123" t="s">
        <v>768</v>
      </c>
      <c r="S5123" t="s">
        <v>758</v>
      </c>
    </row>
    <row r="5124" spans="1:19" x14ac:dyDescent="0.3">
      <c r="A5124" t="s">
        <v>747</v>
      </c>
      <c r="B5124" t="s">
        <v>748</v>
      </c>
      <c r="C5124" t="s">
        <v>749</v>
      </c>
      <c r="D5124" t="s">
        <v>750</v>
      </c>
      <c r="E5124">
        <v>4</v>
      </c>
      <c r="F5124" t="s">
        <v>533</v>
      </c>
      <c r="G5124" s="37">
        <v>56217.72</v>
      </c>
      <c r="H5124">
        <v>5798.5</v>
      </c>
      <c r="I5124">
        <v>56217.72</v>
      </c>
      <c r="J5124">
        <v>1.3</v>
      </c>
      <c r="K5124">
        <v>56217.72</v>
      </c>
      <c r="L5124">
        <v>21.22</v>
      </c>
      <c r="M5124" t="s">
        <v>751</v>
      </c>
      <c r="N5124" s="37">
        <v>0</v>
      </c>
      <c r="O5124">
        <v>224870.88</v>
      </c>
      <c r="P5124" t="s">
        <v>766</v>
      </c>
      <c r="Q5124" t="s">
        <v>768</v>
      </c>
      <c r="R5124" t="s">
        <v>768</v>
      </c>
      <c r="S5124" t="s">
        <v>758</v>
      </c>
    </row>
    <row r="5125" spans="1:19" x14ac:dyDescent="0.3">
      <c r="A5125" t="s">
        <v>747</v>
      </c>
      <c r="B5125" t="s">
        <v>748</v>
      </c>
      <c r="C5125" t="s">
        <v>749</v>
      </c>
      <c r="D5125" t="s">
        <v>750</v>
      </c>
      <c r="E5125">
        <v>6</v>
      </c>
      <c r="F5125" t="s">
        <v>489</v>
      </c>
      <c r="G5125" s="37">
        <v>567073.47</v>
      </c>
      <c r="H5125">
        <v>135.75</v>
      </c>
      <c r="I5125">
        <v>567073.47</v>
      </c>
      <c r="J5125">
        <v>27.47</v>
      </c>
      <c r="K5125">
        <v>567073.47</v>
      </c>
      <c r="L5125">
        <v>217.7</v>
      </c>
      <c r="M5125" t="s">
        <v>751</v>
      </c>
      <c r="N5125" s="37">
        <v>0</v>
      </c>
      <c r="O5125">
        <v>3402440.82</v>
      </c>
      <c r="P5125" t="s">
        <v>766</v>
      </c>
      <c r="Q5125" t="s">
        <v>766</v>
      </c>
      <c r="R5125" t="s">
        <v>766</v>
      </c>
      <c r="S5125" t="s">
        <v>758</v>
      </c>
    </row>
    <row r="5126" spans="1:19" x14ac:dyDescent="0.3">
      <c r="A5126" t="s">
        <v>752</v>
      </c>
      <c r="B5126" t="s">
        <v>748</v>
      </c>
      <c r="C5126" t="s">
        <v>749</v>
      </c>
      <c r="D5126" t="s">
        <v>750</v>
      </c>
      <c r="E5126">
        <v>1</v>
      </c>
      <c r="F5126" t="s">
        <v>372</v>
      </c>
      <c r="G5126" s="37">
        <v>4043.97</v>
      </c>
      <c r="H5126">
        <v>610.29</v>
      </c>
      <c r="I5126">
        <v>4043.97</v>
      </c>
      <c r="J5126">
        <v>0.18</v>
      </c>
      <c r="K5126">
        <v>4043.97</v>
      </c>
      <c r="L5126">
        <v>1.77</v>
      </c>
      <c r="M5126" t="s">
        <v>751</v>
      </c>
      <c r="N5126" s="37">
        <v>0</v>
      </c>
      <c r="O5126">
        <v>4043.97</v>
      </c>
      <c r="P5126" t="s">
        <v>766</v>
      </c>
      <c r="Q5126" t="s">
        <v>768</v>
      </c>
      <c r="R5126" t="s">
        <v>768</v>
      </c>
      <c r="S5126" t="s">
        <v>758</v>
      </c>
    </row>
    <row r="5127" spans="1:19" x14ac:dyDescent="0.3">
      <c r="A5127" t="s">
        <v>747</v>
      </c>
      <c r="B5127" t="s">
        <v>748</v>
      </c>
      <c r="C5127" t="s">
        <v>754</v>
      </c>
      <c r="D5127" t="s">
        <v>750</v>
      </c>
      <c r="E5127">
        <v>0</v>
      </c>
      <c r="F5127" t="s">
        <v>193</v>
      </c>
      <c r="G5127" s="37">
        <v>-36.619999999999997</v>
      </c>
      <c r="H5127" t="s">
        <v>751</v>
      </c>
      <c r="I5127">
        <v>-36.619999999999997</v>
      </c>
      <c r="J5127" t="s">
        <v>751</v>
      </c>
      <c r="K5127">
        <v>-36.619999999999997</v>
      </c>
      <c r="L5127" t="s">
        <v>751</v>
      </c>
      <c r="M5127" t="s">
        <v>751</v>
      </c>
      <c r="N5127" s="37">
        <v>0</v>
      </c>
      <c r="O5127" t="s">
        <v>751</v>
      </c>
      <c r="P5127" t="s">
        <v>751</v>
      </c>
      <c r="Q5127" t="s">
        <v>751</v>
      </c>
      <c r="R5127" t="s">
        <v>751</v>
      </c>
      <c r="S5127" t="s">
        <v>758</v>
      </c>
    </row>
    <row r="5128" spans="1:19" x14ac:dyDescent="0.3">
      <c r="A5128" t="s">
        <v>753</v>
      </c>
      <c r="B5128" t="s">
        <v>748</v>
      </c>
      <c r="C5128" t="s">
        <v>754</v>
      </c>
      <c r="D5128" t="s">
        <v>750</v>
      </c>
      <c r="E5128">
        <v>0</v>
      </c>
      <c r="F5128" t="s">
        <v>340</v>
      </c>
      <c r="G5128" s="37">
        <v>-16.12</v>
      </c>
      <c r="H5128" t="s">
        <v>751</v>
      </c>
      <c r="I5128">
        <v>-16.12</v>
      </c>
      <c r="J5128" t="s">
        <v>751</v>
      </c>
      <c r="K5128">
        <v>-16.12</v>
      </c>
      <c r="L5128" t="s">
        <v>751</v>
      </c>
      <c r="M5128" t="s">
        <v>751</v>
      </c>
      <c r="N5128" s="37">
        <v>0</v>
      </c>
      <c r="O5128" t="s">
        <v>751</v>
      </c>
      <c r="P5128" t="s">
        <v>751</v>
      </c>
      <c r="Q5128" t="s">
        <v>751</v>
      </c>
      <c r="R5128" t="s">
        <v>751</v>
      </c>
      <c r="S5128" t="s">
        <v>758</v>
      </c>
    </row>
    <row r="5129" spans="1:19" x14ac:dyDescent="0.3">
      <c r="A5129" t="s">
        <v>747</v>
      </c>
      <c r="B5129" t="s">
        <v>748</v>
      </c>
      <c r="C5129" t="s">
        <v>749</v>
      </c>
      <c r="D5129" t="s">
        <v>750</v>
      </c>
      <c r="E5129">
        <v>2</v>
      </c>
      <c r="F5129" t="s">
        <v>387</v>
      </c>
      <c r="G5129" s="37">
        <v>286067.05</v>
      </c>
      <c r="H5129">
        <v>6.1</v>
      </c>
      <c r="I5129">
        <v>286067.05</v>
      </c>
      <c r="J5129">
        <v>11.28</v>
      </c>
      <c r="K5129">
        <v>286067.05</v>
      </c>
      <c r="L5129">
        <v>77.95</v>
      </c>
      <c r="M5129" t="s">
        <v>751</v>
      </c>
      <c r="N5129" s="37">
        <v>0</v>
      </c>
      <c r="O5129">
        <v>572134.1</v>
      </c>
      <c r="P5129" t="s">
        <v>766</v>
      </c>
      <c r="Q5129" t="s">
        <v>766</v>
      </c>
      <c r="R5129" t="s">
        <v>766</v>
      </c>
      <c r="S5129" t="s">
        <v>758</v>
      </c>
    </row>
    <row r="5130" spans="1:19" x14ac:dyDescent="0.3">
      <c r="A5130" t="s">
        <v>752</v>
      </c>
      <c r="B5130" t="s">
        <v>748</v>
      </c>
      <c r="C5130" t="s">
        <v>754</v>
      </c>
      <c r="D5130" t="s">
        <v>750</v>
      </c>
      <c r="E5130">
        <v>3</v>
      </c>
      <c r="F5130" t="s">
        <v>383</v>
      </c>
      <c r="G5130" s="37">
        <v>-58064.160000000003</v>
      </c>
      <c r="H5130" t="s">
        <v>751</v>
      </c>
      <c r="I5130">
        <v>-58064.160000000003</v>
      </c>
      <c r="J5130" t="s">
        <v>751</v>
      </c>
      <c r="K5130">
        <v>-58064.160000000003</v>
      </c>
      <c r="L5130" t="s">
        <v>751</v>
      </c>
      <c r="M5130" t="s">
        <v>751</v>
      </c>
      <c r="N5130" s="37">
        <v>0</v>
      </c>
      <c r="O5130" t="s">
        <v>751</v>
      </c>
      <c r="P5130" t="s">
        <v>751</v>
      </c>
      <c r="Q5130" t="s">
        <v>751</v>
      </c>
      <c r="R5130" t="s">
        <v>751</v>
      </c>
      <c r="S5130" t="s">
        <v>758</v>
      </c>
    </row>
    <row r="5131" spans="1:19" x14ac:dyDescent="0.3">
      <c r="A5131" t="s">
        <v>747</v>
      </c>
      <c r="B5131" t="s">
        <v>748</v>
      </c>
      <c r="C5131" t="s">
        <v>754</v>
      </c>
      <c r="D5131" t="s">
        <v>750</v>
      </c>
      <c r="E5131">
        <v>2</v>
      </c>
      <c r="F5131" t="s">
        <v>141</v>
      </c>
      <c r="G5131" s="37">
        <v>-4589.57</v>
      </c>
      <c r="H5131" t="s">
        <v>751</v>
      </c>
      <c r="I5131">
        <v>-4589.57</v>
      </c>
      <c r="J5131" t="s">
        <v>751</v>
      </c>
      <c r="K5131">
        <v>-4589.57</v>
      </c>
      <c r="L5131" t="s">
        <v>751</v>
      </c>
      <c r="M5131" t="s">
        <v>751</v>
      </c>
      <c r="N5131" s="37">
        <v>0</v>
      </c>
      <c r="O5131" t="s">
        <v>751</v>
      </c>
      <c r="P5131" t="s">
        <v>751</v>
      </c>
      <c r="Q5131" t="s">
        <v>751</v>
      </c>
      <c r="R5131" t="s">
        <v>751</v>
      </c>
      <c r="S5131" t="s">
        <v>758</v>
      </c>
    </row>
    <row r="5132" spans="1:19" x14ac:dyDescent="0.3">
      <c r="A5132" t="s">
        <v>753</v>
      </c>
      <c r="B5132" t="s">
        <v>748</v>
      </c>
      <c r="C5132" t="s">
        <v>749</v>
      </c>
      <c r="D5132" t="s">
        <v>750</v>
      </c>
      <c r="E5132">
        <v>0</v>
      </c>
      <c r="F5132" t="s">
        <v>292</v>
      </c>
      <c r="G5132" s="37">
        <v>247000.76</v>
      </c>
      <c r="H5132">
        <v>12.1</v>
      </c>
      <c r="I5132">
        <v>247000.76</v>
      </c>
      <c r="J5132">
        <v>5.75</v>
      </c>
      <c r="K5132">
        <v>247000.76</v>
      </c>
      <c r="L5132">
        <v>55.05</v>
      </c>
      <c r="M5132" t="s">
        <v>751</v>
      </c>
      <c r="N5132" s="37">
        <v>0</v>
      </c>
      <c r="O5132" t="s">
        <v>751</v>
      </c>
      <c r="P5132" t="s">
        <v>766</v>
      </c>
      <c r="Q5132" t="s">
        <v>766</v>
      </c>
      <c r="R5132" t="s">
        <v>766</v>
      </c>
      <c r="S5132" t="s">
        <v>758</v>
      </c>
    </row>
    <row r="5133" spans="1:19" x14ac:dyDescent="0.3">
      <c r="A5133" t="s">
        <v>753</v>
      </c>
      <c r="B5133" t="s">
        <v>748</v>
      </c>
      <c r="C5133" t="s">
        <v>754</v>
      </c>
      <c r="D5133" t="s">
        <v>750</v>
      </c>
      <c r="E5133">
        <v>2</v>
      </c>
      <c r="F5133" t="s">
        <v>327</v>
      </c>
      <c r="G5133" s="37">
        <v>-28035.72</v>
      </c>
      <c r="H5133" t="s">
        <v>751</v>
      </c>
      <c r="I5133">
        <v>-28035.72</v>
      </c>
      <c r="J5133" t="s">
        <v>751</v>
      </c>
      <c r="K5133">
        <v>-28035.72</v>
      </c>
      <c r="L5133" t="s">
        <v>751</v>
      </c>
      <c r="M5133" t="s">
        <v>751</v>
      </c>
      <c r="N5133" s="37">
        <v>0</v>
      </c>
      <c r="O5133" t="s">
        <v>751</v>
      </c>
      <c r="P5133" t="s">
        <v>751</v>
      </c>
      <c r="Q5133" t="s">
        <v>751</v>
      </c>
      <c r="R5133" t="s">
        <v>751</v>
      </c>
      <c r="S5133" t="s">
        <v>758</v>
      </c>
    </row>
    <row r="5134" spans="1:19" x14ac:dyDescent="0.3">
      <c r="A5134" t="s">
        <v>753</v>
      </c>
      <c r="B5134" t="s">
        <v>748</v>
      </c>
      <c r="C5134" t="s">
        <v>754</v>
      </c>
      <c r="D5134" t="s">
        <v>750</v>
      </c>
      <c r="E5134">
        <v>-1</v>
      </c>
      <c r="F5134" t="s">
        <v>407</v>
      </c>
      <c r="G5134" s="37">
        <v>-33485.75</v>
      </c>
      <c r="H5134" t="s">
        <v>751</v>
      </c>
      <c r="I5134">
        <v>-33485.75</v>
      </c>
      <c r="J5134" t="s">
        <v>751</v>
      </c>
      <c r="K5134">
        <v>-33485.75</v>
      </c>
      <c r="L5134" t="s">
        <v>751</v>
      </c>
      <c r="M5134" t="s">
        <v>751</v>
      </c>
      <c r="N5134" s="37">
        <v>0</v>
      </c>
      <c r="O5134" t="s">
        <v>751</v>
      </c>
      <c r="P5134" t="s">
        <v>751</v>
      </c>
      <c r="Q5134" t="s">
        <v>751</v>
      </c>
      <c r="R5134" t="s">
        <v>751</v>
      </c>
      <c r="S5134" t="s">
        <v>758</v>
      </c>
    </row>
    <row r="5135" spans="1:19" x14ac:dyDescent="0.3">
      <c r="A5135" t="s">
        <v>747</v>
      </c>
      <c r="B5135" t="s">
        <v>748</v>
      </c>
      <c r="C5135" t="s">
        <v>749</v>
      </c>
      <c r="D5135" t="s">
        <v>750</v>
      </c>
      <c r="E5135">
        <v>7</v>
      </c>
      <c r="F5135" t="s">
        <v>223</v>
      </c>
      <c r="G5135" s="37">
        <v>18527.71</v>
      </c>
      <c r="H5135">
        <v>0.36</v>
      </c>
      <c r="I5135">
        <v>18527.71</v>
      </c>
      <c r="J5135">
        <v>0.17</v>
      </c>
      <c r="K5135">
        <v>18527.71</v>
      </c>
      <c r="L5135">
        <v>1.62</v>
      </c>
      <c r="M5135" t="s">
        <v>751</v>
      </c>
      <c r="N5135" s="37">
        <v>0</v>
      </c>
      <c r="O5135">
        <v>129693.97</v>
      </c>
      <c r="P5135" t="s">
        <v>768</v>
      </c>
      <c r="Q5135" t="s">
        <v>768</v>
      </c>
      <c r="R5135" t="s">
        <v>768</v>
      </c>
      <c r="S5135" t="s">
        <v>758</v>
      </c>
    </row>
    <row r="5136" spans="1:19" x14ac:dyDescent="0.3">
      <c r="A5136" t="s">
        <v>753</v>
      </c>
      <c r="B5136" t="s">
        <v>748</v>
      </c>
      <c r="C5136" t="s">
        <v>754</v>
      </c>
      <c r="D5136" t="s">
        <v>750</v>
      </c>
      <c r="E5136">
        <v>2</v>
      </c>
      <c r="F5136" t="s">
        <v>279</v>
      </c>
      <c r="G5136" s="37">
        <v>-2210.27</v>
      </c>
      <c r="H5136" t="s">
        <v>751</v>
      </c>
      <c r="I5136">
        <v>-2210.27</v>
      </c>
      <c r="J5136" t="s">
        <v>751</v>
      </c>
      <c r="K5136">
        <v>-2210.27</v>
      </c>
      <c r="L5136" t="s">
        <v>751</v>
      </c>
      <c r="M5136" t="s">
        <v>751</v>
      </c>
      <c r="N5136" s="37">
        <v>0</v>
      </c>
      <c r="O5136" t="s">
        <v>751</v>
      </c>
      <c r="P5136" t="s">
        <v>751</v>
      </c>
      <c r="Q5136" t="s">
        <v>751</v>
      </c>
      <c r="R5136" t="s">
        <v>751</v>
      </c>
      <c r="S5136" t="s">
        <v>758</v>
      </c>
    </row>
    <row r="5137" spans="1:19" x14ac:dyDescent="0.3">
      <c r="A5137" t="s">
        <v>753</v>
      </c>
      <c r="B5137" t="s">
        <v>748</v>
      </c>
      <c r="C5137" t="s">
        <v>754</v>
      </c>
      <c r="D5137" t="s">
        <v>750</v>
      </c>
      <c r="E5137">
        <v>16</v>
      </c>
      <c r="F5137" t="s">
        <v>250</v>
      </c>
      <c r="G5137" s="37">
        <v>-8684.5</v>
      </c>
      <c r="H5137" t="s">
        <v>751</v>
      </c>
      <c r="I5137">
        <v>-8684.5</v>
      </c>
      <c r="J5137" t="s">
        <v>751</v>
      </c>
      <c r="K5137">
        <v>-8684.5</v>
      </c>
      <c r="L5137" t="s">
        <v>751</v>
      </c>
      <c r="M5137" t="s">
        <v>751</v>
      </c>
      <c r="N5137" s="37">
        <v>0</v>
      </c>
      <c r="O5137" t="s">
        <v>751</v>
      </c>
      <c r="P5137" t="s">
        <v>751</v>
      </c>
      <c r="Q5137" t="s">
        <v>751</v>
      </c>
      <c r="R5137" t="s">
        <v>751</v>
      </c>
      <c r="S5137" t="s">
        <v>758</v>
      </c>
    </row>
    <row r="5138" spans="1:19" x14ac:dyDescent="0.3">
      <c r="A5138" t="s">
        <v>753</v>
      </c>
      <c r="B5138" t="s">
        <v>748</v>
      </c>
      <c r="C5138" t="s">
        <v>749</v>
      </c>
      <c r="D5138" t="s">
        <v>750</v>
      </c>
      <c r="E5138">
        <v>11</v>
      </c>
      <c r="F5138" t="s">
        <v>257</v>
      </c>
      <c r="G5138" s="37">
        <v>30534.01</v>
      </c>
      <c r="H5138">
        <v>2.52</v>
      </c>
      <c r="I5138">
        <v>30534.01</v>
      </c>
      <c r="J5138">
        <v>0.42</v>
      </c>
      <c r="K5138">
        <v>30534.01</v>
      </c>
      <c r="L5138">
        <v>4.6100000000000003</v>
      </c>
      <c r="M5138" t="s">
        <v>751</v>
      </c>
      <c r="N5138" s="37">
        <v>0</v>
      </c>
      <c r="O5138">
        <v>335874.11</v>
      </c>
      <c r="P5138" t="s">
        <v>766</v>
      </c>
      <c r="Q5138" t="s">
        <v>766</v>
      </c>
      <c r="R5138" t="s">
        <v>766</v>
      </c>
      <c r="S5138" t="s">
        <v>758</v>
      </c>
    </row>
    <row r="5139" spans="1:19" x14ac:dyDescent="0.3">
      <c r="A5139" t="s">
        <v>747</v>
      </c>
      <c r="B5139" t="s">
        <v>748</v>
      </c>
      <c r="C5139" t="s">
        <v>749</v>
      </c>
      <c r="D5139" t="s">
        <v>750</v>
      </c>
      <c r="E5139">
        <v>2</v>
      </c>
      <c r="F5139" t="s">
        <v>307</v>
      </c>
      <c r="G5139" s="37">
        <v>7528.3</v>
      </c>
      <c r="H5139">
        <v>589.22</v>
      </c>
      <c r="I5139">
        <v>7528.3</v>
      </c>
      <c r="J5139">
        <v>0.22</v>
      </c>
      <c r="K5139">
        <v>7528.3</v>
      </c>
      <c r="L5139">
        <v>2.8</v>
      </c>
      <c r="M5139" t="s">
        <v>751</v>
      </c>
      <c r="N5139" s="37">
        <v>0</v>
      </c>
      <c r="O5139">
        <v>15056.6</v>
      </c>
      <c r="P5139" t="s">
        <v>766</v>
      </c>
      <c r="Q5139" t="s">
        <v>768</v>
      </c>
      <c r="R5139" t="s">
        <v>768</v>
      </c>
      <c r="S5139" t="s">
        <v>758</v>
      </c>
    </row>
    <row r="5140" spans="1:19" x14ac:dyDescent="0.3">
      <c r="A5140" t="s">
        <v>753</v>
      </c>
      <c r="B5140" t="s">
        <v>748</v>
      </c>
      <c r="C5140" t="s">
        <v>749</v>
      </c>
      <c r="D5140" t="s">
        <v>750</v>
      </c>
      <c r="E5140">
        <v>-1</v>
      </c>
      <c r="F5140" t="s">
        <v>157</v>
      </c>
      <c r="G5140" s="37">
        <v>1535077.27</v>
      </c>
      <c r="H5140">
        <v>53.04</v>
      </c>
      <c r="I5140">
        <v>1535077.27</v>
      </c>
      <c r="J5140">
        <v>23.83</v>
      </c>
      <c r="K5140">
        <v>1535077.27</v>
      </c>
      <c r="L5140">
        <v>297.08999999999997</v>
      </c>
      <c r="M5140" t="s">
        <v>751</v>
      </c>
      <c r="N5140" s="37">
        <v>0</v>
      </c>
      <c r="O5140" t="s">
        <v>751</v>
      </c>
      <c r="P5140" t="s">
        <v>766</v>
      </c>
      <c r="Q5140" t="s">
        <v>766</v>
      </c>
      <c r="R5140" t="s">
        <v>766</v>
      </c>
      <c r="S5140" t="s">
        <v>758</v>
      </c>
    </row>
    <row r="5141" spans="1:19" x14ac:dyDescent="0.3">
      <c r="A5141" t="s">
        <v>753</v>
      </c>
      <c r="B5141" t="s">
        <v>748</v>
      </c>
      <c r="C5141" t="s">
        <v>749</v>
      </c>
      <c r="D5141" t="s">
        <v>750</v>
      </c>
      <c r="E5141">
        <v>3</v>
      </c>
      <c r="F5141" t="s">
        <v>329</v>
      </c>
      <c r="G5141" s="37">
        <v>319157.33</v>
      </c>
      <c r="H5141">
        <v>458.49</v>
      </c>
      <c r="I5141">
        <v>319157.33</v>
      </c>
      <c r="J5141">
        <v>35.119999999999997</v>
      </c>
      <c r="K5141">
        <v>319157.33</v>
      </c>
      <c r="L5141">
        <v>185.26</v>
      </c>
      <c r="M5141" t="s">
        <v>751</v>
      </c>
      <c r="N5141" s="37">
        <v>0</v>
      </c>
      <c r="O5141">
        <v>957471.99</v>
      </c>
      <c r="P5141" t="s">
        <v>766</v>
      </c>
      <c r="Q5141" t="s">
        <v>766</v>
      </c>
      <c r="R5141" t="s">
        <v>766</v>
      </c>
      <c r="S5141" t="s">
        <v>758</v>
      </c>
    </row>
    <row r="5142" spans="1:19" x14ac:dyDescent="0.3">
      <c r="A5142" t="s">
        <v>747</v>
      </c>
      <c r="B5142" t="s">
        <v>748</v>
      </c>
      <c r="C5142" t="s">
        <v>749</v>
      </c>
      <c r="D5142" t="s">
        <v>750</v>
      </c>
      <c r="E5142">
        <v>19</v>
      </c>
      <c r="F5142" t="s">
        <v>249</v>
      </c>
      <c r="G5142" s="37">
        <v>222968.79</v>
      </c>
      <c r="H5142">
        <v>6.07</v>
      </c>
      <c r="I5142">
        <v>222968.79</v>
      </c>
      <c r="J5142">
        <v>25.82</v>
      </c>
      <c r="K5142">
        <v>222968.79</v>
      </c>
      <c r="L5142">
        <v>9.91</v>
      </c>
      <c r="M5142" t="s">
        <v>751</v>
      </c>
      <c r="N5142" s="37">
        <v>0</v>
      </c>
      <c r="O5142">
        <v>4236407.01</v>
      </c>
      <c r="P5142" t="s">
        <v>766</v>
      </c>
      <c r="Q5142" t="s">
        <v>766</v>
      </c>
      <c r="R5142" t="s">
        <v>768</v>
      </c>
      <c r="S5142" t="s">
        <v>758</v>
      </c>
    </row>
    <row r="5143" spans="1:19" x14ac:dyDescent="0.3">
      <c r="A5143" t="s">
        <v>747</v>
      </c>
      <c r="B5143" t="s">
        <v>748</v>
      </c>
      <c r="C5143" t="s">
        <v>749</v>
      </c>
      <c r="D5143" t="s">
        <v>750</v>
      </c>
      <c r="E5143">
        <v>2</v>
      </c>
      <c r="F5143" t="s">
        <v>56</v>
      </c>
      <c r="G5143" s="37">
        <v>9200.01</v>
      </c>
      <c r="H5143">
        <v>1124.96</v>
      </c>
      <c r="I5143">
        <v>9200.01</v>
      </c>
      <c r="J5143">
        <v>0.8</v>
      </c>
      <c r="K5143">
        <v>9200.01</v>
      </c>
      <c r="L5143">
        <v>7.69</v>
      </c>
      <c r="M5143" t="s">
        <v>751</v>
      </c>
      <c r="N5143" s="37">
        <v>0</v>
      </c>
      <c r="O5143">
        <v>18400.02</v>
      </c>
      <c r="P5143" t="s">
        <v>766</v>
      </c>
      <c r="Q5143" t="s">
        <v>768</v>
      </c>
      <c r="R5143" t="s">
        <v>768</v>
      </c>
      <c r="S5143" t="s">
        <v>758</v>
      </c>
    </row>
    <row r="5144" spans="1:19" x14ac:dyDescent="0.3">
      <c r="A5144" t="s">
        <v>753</v>
      </c>
      <c r="B5144" t="s">
        <v>748</v>
      </c>
      <c r="C5144" t="s">
        <v>754</v>
      </c>
      <c r="D5144" t="s">
        <v>750</v>
      </c>
      <c r="E5144">
        <v>6</v>
      </c>
      <c r="F5144" t="s">
        <v>203</v>
      </c>
      <c r="G5144" s="37">
        <v>-6741.22</v>
      </c>
      <c r="H5144" t="s">
        <v>751</v>
      </c>
      <c r="I5144">
        <v>-6741.22</v>
      </c>
      <c r="J5144" t="s">
        <v>751</v>
      </c>
      <c r="K5144">
        <v>-6741.22</v>
      </c>
      <c r="L5144" t="s">
        <v>751</v>
      </c>
      <c r="M5144" t="s">
        <v>751</v>
      </c>
      <c r="N5144" s="37">
        <v>0</v>
      </c>
      <c r="O5144" t="s">
        <v>751</v>
      </c>
      <c r="P5144" t="s">
        <v>751</v>
      </c>
      <c r="Q5144" t="s">
        <v>751</v>
      </c>
      <c r="R5144" t="s">
        <v>751</v>
      </c>
      <c r="S5144" t="s">
        <v>758</v>
      </c>
    </row>
    <row r="5145" spans="1:19" x14ac:dyDescent="0.3">
      <c r="A5145" t="s">
        <v>752</v>
      </c>
      <c r="B5145" t="s">
        <v>748</v>
      </c>
      <c r="C5145" t="s">
        <v>754</v>
      </c>
      <c r="D5145" t="s">
        <v>750</v>
      </c>
      <c r="E5145">
        <v>-4</v>
      </c>
      <c r="F5145" t="s">
        <v>207</v>
      </c>
      <c r="G5145" s="37">
        <v>-450.89</v>
      </c>
      <c r="H5145" t="s">
        <v>751</v>
      </c>
      <c r="I5145">
        <v>-450.89</v>
      </c>
      <c r="J5145" t="s">
        <v>751</v>
      </c>
      <c r="K5145">
        <v>-450.89</v>
      </c>
      <c r="L5145" t="s">
        <v>751</v>
      </c>
      <c r="M5145" t="s">
        <v>751</v>
      </c>
      <c r="N5145" s="37">
        <v>0</v>
      </c>
      <c r="O5145" t="s">
        <v>751</v>
      </c>
      <c r="P5145" t="s">
        <v>751</v>
      </c>
      <c r="Q5145" t="s">
        <v>751</v>
      </c>
      <c r="R5145" t="s">
        <v>751</v>
      </c>
      <c r="S5145" t="s">
        <v>758</v>
      </c>
    </row>
    <row r="5146" spans="1:19" x14ac:dyDescent="0.3">
      <c r="A5146" t="s">
        <v>752</v>
      </c>
      <c r="B5146" t="s">
        <v>748</v>
      </c>
      <c r="C5146" t="s">
        <v>754</v>
      </c>
      <c r="D5146" t="s">
        <v>750</v>
      </c>
      <c r="E5146">
        <v>2</v>
      </c>
      <c r="F5146" t="s">
        <v>369</v>
      </c>
      <c r="G5146" s="37">
        <v>-3767.67</v>
      </c>
      <c r="H5146" t="s">
        <v>751</v>
      </c>
      <c r="I5146">
        <v>-3767.67</v>
      </c>
      <c r="J5146" t="s">
        <v>751</v>
      </c>
      <c r="K5146">
        <v>-3767.67</v>
      </c>
      <c r="L5146" t="s">
        <v>751</v>
      </c>
      <c r="M5146" t="s">
        <v>751</v>
      </c>
      <c r="N5146" s="37">
        <v>0</v>
      </c>
      <c r="O5146" t="s">
        <v>751</v>
      </c>
      <c r="P5146" t="s">
        <v>751</v>
      </c>
      <c r="Q5146" t="s">
        <v>751</v>
      </c>
      <c r="R5146" t="s">
        <v>751</v>
      </c>
      <c r="S5146" t="s">
        <v>758</v>
      </c>
    </row>
    <row r="5147" spans="1:19" x14ac:dyDescent="0.3">
      <c r="A5147" t="s">
        <v>747</v>
      </c>
      <c r="B5147" t="s">
        <v>748</v>
      </c>
      <c r="C5147" t="s">
        <v>754</v>
      </c>
      <c r="D5147" t="s">
        <v>750</v>
      </c>
      <c r="E5147">
        <v>11</v>
      </c>
      <c r="F5147" t="s">
        <v>133</v>
      </c>
      <c r="G5147" s="37">
        <v>-181.43</v>
      </c>
      <c r="H5147" t="s">
        <v>751</v>
      </c>
      <c r="I5147">
        <v>-181.43</v>
      </c>
      <c r="J5147" t="s">
        <v>751</v>
      </c>
      <c r="K5147">
        <v>-181.43</v>
      </c>
      <c r="L5147" t="s">
        <v>751</v>
      </c>
      <c r="M5147" t="s">
        <v>751</v>
      </c>
      <c r="N5147" s="37">
        <v>0</v>
      </c>
      <c r="O5147" t="s">
        <v>751</v>
      </c>
      <c r="P5147" t="s">
        <v>751</v>
      </c>
      <c r="Q5147" t="s">
        <v>751</v>
      </c>
      <c r="R5147" t="s">
        <v>751</v>
      </c>
      <c r="S5147" t="s">
        <v>758</v>
      </c>
    </row>
    <row r="5148" spans="1:19" x14ac:dyDescent="0.3">
      <c r="A5148" t="s">
        <v>747</v>
      </c>
      <c r="B5148" t="s">
        <v>748</v>
      </c>
      <c r="C5148" t="s">
        <v>749</v>
      </c>
      <c r="D5148" t="s">
        <v>750</v>
      </c>
      <c r="E5148">
        <v>-1</v>
      </c>
      <c r="F5148" t="s">
        <v>141</v>
      </c>
      <c r="G5148" s="37">
        <v>17204.599999999999</v>
      </c>
      <c r="H5148">
        <v>0.19</v>
      </c>
      <c r="I5148">
        <v>17204.599999999999</v>
      </c>
      <c r="J5148">
        <v>0.43</v>
      </c>
      <c r="K5148">
        <v>17204.599999999999</v>
      </c>
      <c r="L5148">
        <v>19.27</v>
      </c>
      <c r="M5148">
        <v>1</v>
      </c>
      <c r="N5148" s="37">
        <v>64</v>
      </c>
      <c r="O5148" t="s">
        <v>751</v>
      </c>
      <c r="P5148" t="s">
        <v>767</v>
      </c>
      <c r="Q5148" t="s">
        <v>767</v>
      </c>
      <c r="R5148" t="s">
        <v>767</v>
      </c>
      <c r="S5148" t="s">
        <v>758</v>
      </c>
    </row>
    <row r="5149" spans="1:19" x14ac:dyDescent="0.3">
      <c r="A5149" t="s">
        <v>747</v>
      </c>
      <c r="B5149" t="s">
        <v>748</v>
      </c>
      <c r="C5149" t="s">
        <v>749</v>
      </c>
      <c r="D5149" t="s">
        <v>750</v>
      </c>
      <c r="E5149">
        <v>0</v>
      </c>
      <c r="F5149" t="s">
        <v>356</v>
      </c>
      <c r="G5149" s="37">
        <v>67482.63</v>
      </c>
      <c r="H5149" t="s">
        <v>751</v>
      </c>
      <c r="I5149">
        <v>67482.63</v>
      </c>
      <c r="J5149" t="s">
        <v>751</v>
      </c>
      <c r="K5149">
        <v>67482.63</v>
      </c>
      <c r="L5149">
        <v>0</v>
      </c>
      <c r="M5149" t="s">
        <v>751</v>
      </c>
      <c r="N5149" s="37">
        <v>0</v>
      </c>
      <c r="O5149" t="s">
        <v>751</v>
      </c>
      <c r="P5149" t="s">
        <v>766</v>
      </c>
      <c r="Q5149" t="s">
        <v>766</v>
      </c>
      <c r="R5149" t="s">
        <v>768</v>
      </c>
      <c r="S5149" t="s">
        <v>758</v>
      </c>
    </row>
    <row r="5150" spans="1:19" x14ac:dyDescent="0.3">
      <c r="A5150" t="s">
        <v>753</v>
      </c>
      <c r="B5150" t="s">
        <v>748</v>
      </c>
      <c r="C5150" t="s">
        <v>754</v>
      </c>
      <c r="D5150" t="s">
        <v>750</v>
      </c>
      <c r="E5150">
        <v>1</v>
      </c>
      <c r="F5150" t="s">
        <v>327</v>
      </c>
      <c r="G5150" s="37">
        <v>-1895.71</v>
      </c>
      <c r="H5150" t="s">
        <v>751</v>
      </c>
      <c r="I5150">
        <v>-1895.71</v>
      </c>
      <c r="J5150" t="s">
        <v>751</v>
      </c>
      <c r="K5150">
        <v>-1895.71</v>
      </c>
      <c r="L5150" t="s">
        <v>751</v>
      </c>
      <c r="M5150" t="s">
        <v>751</v>
      </c>
      <c r="N5150" s="37">
        <v>0</v>
      </c>
      <c r="O5150" t="s">
        <v>751</v>
      </c>
      <c r="P5150" t="s">
        <v>751</v>
      </c>
      <c r="Q5150" t="s">
        <v>751</v>
      </c>
      <c r="R5150" t="s">
        <v>751</v>
      </c>
      <c r="S5150" t="s">
        <v>758</v>
      </c>
    </row>
    <row r="5151" spans="1:19" x14ac:dyDescent="0.3">
      <c r="A5151" t="s">
        <v>747</v>
      </c>
      <c r="B5151" t="s">
        <v>748</v>
      </c>
      <c r="C5151" t="s">
        <v>749</v>
      </c>
      <c r="D5151" t="s">
        <v>750</v>
      </c>
      <c r="E5151">
        <v>5</v>
      </c>
      <c r="F5151" t="s">
        <v>67</v>
      </c>
      <c r="G5151" s="37">
        <v>249219.5</v>
      </c>
      <c r="H5151">
        <v>23.8</v>
      </c>
      <c r="I5151">
        <v>249219.5</v>
      </c>
      <c r="J5151">
        <v>21.54</v>
      </c>
      <c r="K5151">
        <v>249219.5</v>
      </c>
      <c r="L5151">
        <v>111.29</v>
      </c>
      <c r="M5151" t="s">
        <v>751</v>
      </c>
      <c r="N5151" s="37">
        <v>0</v>
      </c>
      <c r="O5151">
        <v>1246097.5</v>
      </c>
      <c r="P5151" t="s">
        <v>766</v>
      </c>
      <c r="Q5151" t="s">
        <v>766</v>
      </c>
      <c r="R5151" t="s">
        <v>766</v>
      </c>
      <c r="S5151" t="s">
        <v>758</v>
      </c>
    </row>
    <row r="5152" spans="1:19" x14ac:dyDescent="0.3">
      <c r="A5152" t="s">
        <v>753</v>
      </c>
      <c r="B5152" t="s">
        <v>748</v>
      </c>
      <c r="C5152" t="s">
        <v>749</v>
      </c>
      <c r="D5152" t="s">
        <v>750</v>
      </c>
      <c r="E5152">
        <v>-1</v>
      </c>
      <c r="F5152" t="s">
        <v>374</v>
      </c>
      <c r="G5152" s="37">
        <v>1172144.68</v>
      </c>
      <c r="H5152">
        <v>122.8</v>
      </c>
      <c r="I5152">
        <v>1172144.68</v>
      </c>
      <c r="J5152">
        <v>17.260000000000002</v>
      </c>
      <c r="K5152">
        <v>1172144.68</v>
      </c>
      <c r="L5152">
        <v>954.99</v>
      </c>
      <c r="M5152" t="s">
        <v>751</v>
      </c>
      <c r="N5152" s="37">
        <v>0</v>
      </c>
      <c r="O5152" t="s">
        <v>751</v>
      </c>
      <c r="P5152" t="s">
        <v>766</v>
      </c>
      <c r="Q5152" t="s">
        <v>766</v>
      </c>
      <c r="R5152" t="s">
        <v>766</v>
      </c>
      <c r="S5152" t="s">
        <v>758</v>
      </c>
    </row>
    <row r="5153" spans="1:19" x14ac:dyDescent="0.3">
      <c r="A5153" t="s">
        <v>747</v>
      </c>
      <c r="B5153" t="s">
        <v>748</v>
      </c>
      <c r="C5153" t="s">
        <v>749</v>
      </c>
      <c r="D5153" t="s">
        <v>750</v>
      </c>
      <c r="E5153">
        <v>1</v>
      </c>
      <c r="F5153" t="s">
        <v>129</v>
      </c>
      <c r="G5153" s="37">
        <v>383820.53</v>
      </c>
      <c r="H5153">
        <v>6.31</v>
      </c>
      <c r="I5153">
        <v>383820.53</v>
      </c>
      <c r="J5153">
        <v>14.07</v>
      </c>
      <c r="K5153">
        <v>383820.53</v>
      </c>
      <c r="L5153">
        <v>56.26</v>
      </c>
      <c r="M5153" t="s">
        <v>751</v>
      </c>
      <c r="N5153" s="37">
        <v>0</v>
      </c>
      <c r="O5153">
        <v>383820.53</v>
      </c>
      <c r="P5153" t="s">
        <v>766</v>
      </c>
      <c r="Q5153" t="s">
        <v>766</v>
      </c>
      <c r="R5153" t="s">
        <v>766</v>
      </c>
      <c r="S5153" t="s">
        <v>758</v>
      </c>
    </row>
    <row r="5154" spans="1:19" x14ac:dyDescent="0.3">
      <c r="A5154" t="s">
        <v>753</v>
      </c>
      <c r="B5154" t="s">
        <v>748</v>
      </c>
      <c r="C5154" t="s">
        <v>754</v>
      </c>
      <c r="D5154" t="s">
        <v>750</v>
      </c>
      <c r="E5154">
        <v>3</v>
      </c>
      <c r="F5154" t="s">
        <v>117</v>
      </c>
      <c r="G5154" s="37">
        <v>-20329.060000000001</v>
      </c>
      <c r="H5154" t="s">
        <v>751</v>
      </c>
      <c r="I5154">
        <v>-20329.060000000001</v>
      </c>
      <c r="J5154" t="s">
        <v>751</v>
      </c>
      <c r="K5154">
        <v>-20329.060000000001</v>
      </c>
      <c r="L5154" t="s">
        <v>751</v>
      </c>
      <c r="M5154" t="s">
        <v>751</v>
      </c>
      <c r="N5154" s="37">
        <v>0</v>
      </c>
      <c r="O5154" t="s">
        <v>751</v>
      </c>
      <c r="P5154" t="s">
        <v>751</v>
      </c>
      <c r="Q5154" t="s">
        <v>751</v>
      </c>
      <c r="R5154" t="s">
        <v>751</v>
      </c>
      <c r="S5154" t="s">
        <v>758</v>
      </c>
    </row>
    <row r="5155" spans="1:19" x14ac:dyDescent="0.3">
      <c r="A5155" t="s">
        <v>752</v>
      </c>
      <c r="B5155" t="s">
        <v>748</v>
      </c>
      <c r="C5155" t="s">
        <v>754</v>
      </c>
      <c r="D5155" t="s">
        <v>750</v>
      </c>
      <c r="E5155">
        <v>3</v>
      </c>
      <c r="F5155" t="s">
        <v>377</v>
      </c>
      <c r="G5155" s="37">
        <v>-101624.25</v>
      </c>
      <c r="H5155" t="s">
        <v>751</v>
      </c>
      <c r="I5155">
        <v>-101624.25</v>
      </c>
      <c r="J5155" t="s">
        <v>751</v>
      </c>
      <c r="K5155">
        <v>-101624.25</v>
      </c>
      <c r="L5155" t="s">
        <v>751</v>
      </c>
      <c r="M5155" t="s">
        <v>751</v>
      </c>
      <c r="N5155" s="37">
        <v>0</v>
      </c>
      <c r="O5155" t="s">
        <v>751</v>
      </c>
      <c r="P5155" t="s">
        <v>751</v>
      </c>
      <c r="Q5155" t="s">
        <v>751</v>
      </c>
      <c r="R5155" t="s">
        <v>751</v>
      </c>
      <c r="S5155" t="s">
        <v>758</v>
      </c>
    </row>
    <row r="5156" spans="1:19" x14ac:dyDescent="0.3">
      <c r="A5156" t="s">
        <v>752</v>
      </c>
      <c r="B5156" t="s">
        <v>748</v>
      </c>
      <c r="C5156" t="s">
        <v>749</v>
      </c>
      <c r="D5156" t="s">
        <v>750</v>
      </c>
      <c r="E5156">
        <v>-1</v>
      </c>
      <c r="F5156" t="s">
        <v>284</v>
      </c>
      <c r="G5156" s="37">
        <v>2225.94</v>
      </c>
      <c r="H5156">
        <v>0.97</v>
      </c>
      <c r="I5156">
        <v>2225.94</v>
      </c>
      <c r="J5156">
        <v>0.46</v>
      </c>
      <c r="K5156">
        <v>2225.94</v>
      </c>
      <c r="L5156">
        <v>4.43</v>
      </c>
      <c r="M5156" t="s">
        <v>751</v>
      </c>
      <c r="N5156" s="37">
        <v>0</v>
      </c>
      <c r="O5156" t="s">
        <v>751</v>
      </c>
      <c r="P5156" t="s">
        <v>766</v>
      </c>
      <c r="Q5156" t="s">
        <v>766</v>
      </c>
      <c r="R5156" t="s">
        <v>766</v>
      </c>
      <c r="S5156" t="s">
        <v>758</v>
      </c>
    </row>
    <row r="5157" spans="1:19" x14ac:dyDescent="0.3">
      <c r="A5157" t="s">
        <v>752</v>
      </c>
      <c r="B5157" t="s">
        <v>748</v>
      </c>
      <c r="C5157" t="s">
        <v>754</v>
      </c>
      <c r="D5157" t="s">
        <v>750</v>
      </c>
      <c r="E5157">
        <v>6</v>
      </c>
      <c r="F5157" t="s">
        <v>124</v>
      </c>
      <c r="G5157" s="37">
        <v>-29512.38</v>
      </c>
      <c r="H5157" t="s">
        <v>751</v>
      </c>
      <c r="I5157">
        <v>-29512.38</v>
      </c>
      <c r="J5157" t="s">
        <v>751</v>
      </c>
      <c r="K5157">
        <v>-29512.38</v>
      </c>
      <c r="L5157" t="s">
        <v>751</v>
      </c>
      <c r="M5157" t="s">
        <v>751</v>
      </c>
      <c r="N5157" s="37">
        <v>0</v>
      </c>
      <c r="O5157" t="s">
        <v>751</v>
      </c>
      <c r="P5157" t="s">
        <v>751</v>
      </c>
      <c r="Q5157" t="s">
        <v>751</v>
      </c>
      <c r="R5157" t="s">
        <v>751</v>
      </c>
      <c r="S5157" t="s">
        <v>758</v>
      </c>
    </row>
    <row r="5158" spans="1:19" x14ac:dyDescent="0.3">
      <c r="A5158" t="s">
        <v>747</v>
      </c>
      <c r="B5158" t="s">
        <v>748</v>
      </c>
      <c r="C5158" t="s">
        <v>754</v>
      </c>
      <c r="D5158" t="s">
        <v>750</v>
      </c>
      <c r="E5158">
        <v>9</v>
      </c>
      <c r="F5158" t="s">
        <v>234</v>
      </c>
      <c r="G5158" s="37">
        <v>-281.26</v>
      </c>
      <c r="H5158" t="s">
        <v>751</v>
      </c>
      <c r="I5158">
        <v>-281.26</v>
      </c>
      <c r="J5158" t="s">
        <v>751</v>
      </c>
      <c r="K5158">
        <v>-281.26</v>
      </c>
      <c r="L5158" t="s">
        <v>751</v>
      </c>
      <c r="M5158" t="s">
        <v>751</v>
      </c>
      <c r="N5158" s="37">
        <v>0</v>
      </c>
      <c r="O5158" t="s">
        <v>751</v>
      </c>
      <c r="P5158" t="s">
        <v>751</v>
      </c>
      <c r="Q5158" t="s">
        <v>751</v>
      </c>
      <c r="R5158" t="s">
        <v>751</v>
      </c>
      <c r="S5158" t="s">
        <v>758</v>
      </c>
    </row>
    <row r="5159" spans="1:19" x14ac:dyDescent="0.3">
      <c r="A5159" t="s">
        <v>747</v>
      </c>
      <c r="B5159" t="s">
        <v>748</v>
      </c>
      <c r="C5159" t="s">
        <v>749</v>
      </c>
      <c r="D5159" t="s">
        <v>750</v>
      </c>
      <c r="E5159">
        <v>10</v>
      </c>
      <c r="F5159" t="s">
        <v>116</v>
      </c>
      <c r="G5159" s="37">
        <v>7648950.7400000002</v>
      </c>
      <c r="H5159">
        <v>0.82</v>
      </c>
      <c r="I5159">
        <v>7648950.7400000002</v>
      </c>
      <c r="J5159">
        <v>1.69</v>
      </c>
      <c r="K5159">
        <v>7648950.7400000002</v>
      </c>
      <c r="L5159">
        <v>31.13</v>
      </c>
      <c r="M5159" t="s">
        <v>751</v>
      </c>
      <c r="N5159" s="37">
        <v>468819.36</v>
      </c>
      <c r="O5159">
        <v>76489507.400000006</v>
      </c>
      <c r="P5159" t="s">
        <v>766</v>
      </c>
      <c r="Q5159" t="s">
        <v>766</v>
      </c>
      <c r="R5159" t="s">
        <v>768</v>
      </c>
      <c r="S5159" t="s">
        <v>758</v>
      </c>
    </row>
    <row r="5160" spans="1:19" x14ac:dyDescent="0.3">
      <c r="A5160" t="s">
        <v>753</v>
      </c>
      <c r="B5160" t="s">
        <v>748</v>
      </c>
      <c r="C5160" t="s">
        <v>749</v>
      </c>
      <c r="D5160" t="s">
        <v>750</v>
      </c>
      <c r="E5160">
        <v>3</v>
      </c>
      <c r="F5160" t="s">
        <v>329</v>
      </c>
      <c r="G5160" s="37">
        <v>37393.07</v>
      </c>
      <c r="H5160">
        <v>20.55</v>
      </c>
      <c r="I5160">
        <v>37393.07</v>
      </c>
      <c r="J5160">
        <v>1.57</v>
      </c>
      <c r="K5160">
        <v>37393.07</v>
      </c>
      <c r="L5160">
        <v>8.3000000000000007</v>
      </c>
      <c r="M5160" t="s">
        <v>751</v>
      </c>
      <c r="N5160" s="37">
        <v>0</v>
      </c>
      <c r="O5160">
        <v>112179.21</v>
      </c>
      <c r="P5160" t="s">
        <v>768</v>
      </c>
      <c r="Q5160" t="s">
        <v>768</v>
      </c>
      <c r="R5160" t="s">
        <v>768</v>
      </c>
      <c r="S5160" t="s">
        <v>758</v>
      </c>
    </row>
    <row r="5161" spans="1:19" x14ac:dyDescent="0.3">
      <c r="A5161" t="s">
        <v>747</v>
      </c>
      <c r="B5161" t="s">
        <v>748</v>
      </c>
      <c r="C5161" t="s">
        <v>749</v>
      </c>
      <c r="D5161" t="s">
        <v>750</v>
      </c>
      <c r="E5161">
        <v>0</v>
      </c>
      <c r="F5161" t="s">
        <v>31</v>
      </c>
      <c r="G5161" s="37">
        <v>3070.95</v>
      </c>
      <c r="H5161">
        <v>168.18</v>
      </c>
      <c r="I5161">
        <v>3070.95</v>
      </c>
      <c r="J5161">
        <v>0.02</v>
      </c>
      <c r="K5161">
        <v>3070.95</v>
      </c>
      <c r="L5161">
        <v>0.27</v>
      </c>
      <c r="M5161" t="s">
        <v>751</v>
      </c>
      <c r="N5161" s="37">
        <v>0</v>
      </c>
      <c r="O5161" t="s">
        <v>751</v>
      </c>
      <c r="P5161" t="s">
        <v>766</v>
      </c>
      <c r="Q5161" t="s">
        <v>768</v>
      </c>
      <c r="R5161" t="s">
        <v>768</v>
      </c>
      <c r="S5161" t="s">
        <v>758</v>
      </c>
    </row>
    <row r="5162" spans="1:19" x14ac:dyDescent="0.3">
      <c r="A5162" t="s">
        <v>752</v>
      </c>
      <c r="B5162" t="s">
        <v>748</v>
      </c>
      <c r="C5162" t="s">
        <v>749</v>
      </c>
      <c r="D5162" t="s">
        <v>750</v>
      </c>
      <c r="E5162">
        <v>5</v>
      </c>
      <c r="F5162" t="s">
        <v>435</v>
      </c>
      <c r="G5162" s="37">
        <v>40010.25</v>
      </c>
      <c r="H5162">
        <v>0.57999999999999996</v>
      </c>
      <c r="I5162">
        <v>40010.25</v>
      </c>
      <c r="J5162">
        <v>0.28000000000000003</v>
      </c>
      <c r="K5162">
        <v>40010.25</v>
      </c>
      <c r="L5162">
        <v>2.65</v>
      </c>
      <c r="M5162" t="s">
        <v>751</v>
      </c>
      <c r="N5162" s="37">
        <v>0</v>
      </c>
      <c r="O5162">
        <v>200051.25</v>
      </c>
      <c r="P5162" t="s">
        <v>766</v>
      </c>
      <c r="Q5162" t="s">
        <v>766</v>
      </c>
      <c r="R5162" t="s">
        <v>766</v>
      </c>
      <c r="S5162" t="s">
        <v>758</v>
      </c>
    </row>
    <row r="5163" spans="1:19" x14ac:dyDescent="0.3">
      <c r="A5163" t="s">
        <v>747</v>
      </c>
      <c r="B5163" t="s">
        <v>748</v>
      </c>
      <c r="C5163" t="s">
        <v>749</v>
      </c>
      <c r="D5163" t="s">
        <v>750</v>
      </c>
      <c r="E5163">
        <v>-1</v>
      </c>
      <c r="F5163" t="s">
        <v>57</v>
      </c>
      <c r="G5163" s="37">
        <v>4.37</v>
      </c>
      <c r="H5163">
        <v>0</v>
      </c>
      <c r="I5163">
        <v>4.37</v>
      </c>
      <c r="J5163">
        <v>0</v>
      </c>
      <c r="K5163">
        <v>4.37</v>
      </c>
      <c r="L5163">
        <v>0.02</v>
      </c>
      <c r="M5163" t="s">
        <v>751</v>
      </c>
      <c r="N5163" s="37">
        <v>0</v>
      </c>
      <c r="O5163" t="s">
        <v>751</v>
      </c>
      <c r="P5163" t="s">
        <v>766</v>
      </c>
      <c r="Q5163" t="s">
        <v>766</v>
      </c>
      <c r="R5163" t="s">
        <v>766</v>
      </c>
      <c r="S5163" t="s">
        <v>758</v>
      </c>
    </row>
    <row r="5164" spans="1:19" x14ac:dyDescent="0.3">
      <c r="A5164" t="s">
        <v>752</v>
      </c>
      <c r="B5164" t="s">
        <v>748</v>
      </c>
      <c r="C5164" t="s">
        <v>754</v>
      </c>
      <c r="D5164" t="s">
        <v>750</v>
      </c>
      <c r="E5164">
        <v>-4</v>
      </c>
      <c r="F5164" t="s">
        <v>249</v>
      </c>
      <c r="G5164" s="37">
        <v>-468263.45</v>
      </c>
      <c r="H5164" t="s">
        <v>751</v>
      </c>
      <c r="I5164">
        <v>-468263.45</v>
      </c>
      <c r="J5164" t="s">
        <v>751</v>
      </c>
      <c r="K5164">
        <v>-468263.45</v>
      </c>
      <c r="L5164" t="s">
        <v>751</v>
      </c>
      <c r="M5164" t="s">
        <v>751</v>
      </c>
      <c r="N5164" s="37">
        <v>0</v>
      </c>
      <c r="O5164" t="s">
        <v>751</v>
      </c>
      <c r="P5164" t="s">
        <v>751</v>
      </c>
      <c r="Q5164" t="s">
        <v>751</v>
      </c>
      <c r="R5164" t="s">
        <v>751</v>
      </c>
      <c r="S5164" t="s">
        <v>758</v>
      </c>
    </row>
    <row r="5165" spans="1:19" x14ac:dyDescent="0.3">
      <c r="A5165" t="s">
        <v>753</v>
      </c>
      <c r="B5165" t="s">
        <v>748</v>
      </c>
      <c r="C5165" t="s">
        <v>749</v>
      </c>
      <c r="D5165" t="s">
        <v>750</v>
      </c>
      <c r="E5165">
        <v>6</v>
      </c>
      <c r="F5165" t="s">
        <v>475</v>
      </c>
      <c r="G5165" s="37">
        <v>50315.9</v>
      </c>
      <c r="H5165">
        <v>9.43</v>
      </c>
      <c r="I5165">
        <v>50315.9</v>
      </c>
      <c r="J5165">
        <v>4.4800000000000004</v>
      </c>
      <c r="K5165">
        <v>50315.9</v>
      </c>
      <c r="L5165">
        <v>42.88</v>
      </c>
      <c r="M5165" t="s">
        <v>751</v>
      </c>
      <c r="N5165" s="37">
        <v>0</v>
      </c>
      <c r="O5165">
        <v>301895.40000000002</v>
      </c>
      <c r="P5165" t="s">
        <v>766</v>
      </c>
      <c r="Q5165" t="s">
        <v>766</v>
      </c>
      <c r="R5165" t="s">
        <v>766</v>
      </c>
      <c r="S5165" t="s">
        <v>758</v>
      </c>
    </row>
    <row r="5166" spans="1:19" x14ac:dyDescent="0.3">
      <c r="A5166" t="s">
        <v>753</v>
      </c>
      <c r="B5166" t="s">
        <v>748</v>
      </c>
      <c r="C5166" t="s">
        <v>754</v>
      </c>
      <c r="D5166" t="s">
        <v>750</v>
      </c>
      <c r="E5166">
        <v>4</v>
      </c>
      <c r="F5166" t="s">
        <v>96</v>
      </c>
      <c r="G5166" s="37">
        <v>-1597.6</v>
      </c>
      <c r="H5166" t="s">
        <v>751</v>
      </c>
      <c r="I5166">
        <v>-1597.6</v>
      </c>
      <c r="J5166" t="s">
        <v>751</v>
      </c>
      <c r="K5166">
        <v>-1597.6</v>
      </c>
      <c r="L5166" t="s">
        <v>751</v>
      </c>
      <c r="M5166" t="s">
        <v>751</v>
      </c>
      <c r="N5166" s="37">
        <v>0</v>
      </c>
      <c r="O5166" t="s">
        <v>751</v>
      </c>
      <c r="P5166" t="s">
        <v>751</v>
      </c>
      <c r="Q5166" t="s">
        <v>751</v>
      </c>
      <c r="R5166" t="s">
        <v>751</v>
      </c>
      <c r="S5166" t="s">
        <v>758</v>
      </c>
    </row>
    <row r="5167" spans="1:19" x14ac:dyDescent="0.3">
      <c r="A5167" t="s">
        <v>752</v>
      </c>
      <c r="B5167" t="s">
        <v>748</v>
      </c>
      <c r="C5167" t="s">
        <v>749</v>
      </c>
      <c r="D5167" t="s">
        <v>750</v>
      </c>
      <c r="E5167">
        <v>-4</v>
      </c>
      <c r="F5167" t="s">
        <v>334</v>
      </c>
      <c r="G5167" s="37">
        <v>3175.63</v>
      </c>
      <c r="H5167">
        <v>0.05</v>
      </c>
      <c r="I5167">
        <v>3175.63</v>
      </c>
      <c r="J5167">
        <v>0.09</v>
      </c>
      <c r="K5167">
        <v>3175.63</v>
      </c>
      <c r="L5167">
        <v>0.63</v>
      </c>
      <c r="M5167" t="s">
        <v>751</v>
      </c>
      <c r="N5167" s="37">
        <v>0</v>
      </c>
      <c r="O5167" t="s">
        <v>751</v>
      </c>
      <c r="P5167" t="s">
        <v>766</v>
      </c>
      <c r="Q5167" t="s">
        <v>766</v>
      </c>
      <c r="R5167" t="s">
        <v>766</v>
      </c>
      <c r="S5167" t="s">
        <v>758</v>
      </c>
    </row>
    <row r="5168" spans="1:19" x14ac:dyDescent="0.3">
      <c r="A5168" t="s">
        <v>747</v>
      </c>
      <c r="B5168" t="s">
        <v>748</v>
      </c>
      <c r="C5168" t="s">
        <v>754</v>
      </c>
      <c r="D5168" t="s">
        <v>750</v>
      </c>
      <c r="E5168">
        <v>-1</v>
      </c>
      <c r="F5168" t="s">
        <v>455</v>
      </c>
      <c r="G5168" s="37">
        <v>-2891.49</v>
      </c>
      <c r="H5168" t="s">
        <v>751</v>
      </c>
      <c r="I5168">
        <v>-2891.49</v>
      </c>
      <c r="J5168" t="s">
        <v>751</v>
      </c>
      <c r="K5168">
        <v>-2891.49</v>
      </c>
      <c r="L5168" t="s">
        <v>751</v>
      </c>
      <c r="M5168" t="s">
        <v>751</v>
      </c>
      <c r="N5168" s="37">
        <v>0</v>
      </c>
      <c r="O5168" t="s">
        <v>751</v>
      </c>
      <c r="P5168" t="s">
        <v>751</v>
      </c>
      <c r="Q5168" t="s">
        <v>751</v>
      </c>
      <c r="R5168" t="s">
        <v>751</v>
      </c>
      <c r="S5168" t="s">
        <v>758</v>
      </c>
    </row>
    <row r="5169" spans="1:19" x14ac:dyDescent="0.3">
      <c r="A5169" t="s">
        <v>747</v>
      </c>
      <c r="B5169" t="s">
        <v>748</v>
      </c>
      <c r="C5169" t="s">
        <v>749</v>
      </c>
      <c r="D5169" t="s">
        <v>750</v>
      </c>
      <c r="E5169">
        <v>7</v>
      </c>
      <c r="F5169" t="s">
        <v>529</v>
      </c>
      <c r="G5169" s="37">
        <v>150346.37</v>
      </c>
      <c r="H5169" t="s">
        <v>751</v>
      </c>
      <c r="I5169">
        <v>150346.37</v>
      </c>
      <c r="J5169" t="s">
        <v>751</v>
      </c>
      <c r="K5169">
        <v>150346.37</v>
      </c>
      <c r="L5169">
        <v>125.05</v>
      </c>
      <c r="M5169" t="s">
        <v>751</v>
      </c>
      <c r="N5169" s="37">
        <v>0</v>
      </c>
      <c r="O5169">
        <v>1052424.5900000001</v>
      </c>
      <c r="P5169" t="s">
        <v>766</v>
      </c>
      <c r="Q5169" t="s">
        <v>766</v>
      </c>
      <c r="R5169" t="s">
        <v>768</v>
      </c>
      <c r="S5169" t="s">
        <v>758</v>
      </c>
    </row>
    <row r="5170" spans="1:19" x14ac:dyDescent="0.3">
      <c r="A5170" t="s">
        <v>747</v>
      </c>
      <c r="B5170" t="s">
        <v>748</v>
      </c>
      <c r="C5170" t="s">
        <v>749</v>
      </c>
      <c r="D5170" t="s">
        <v>750</v>
      </c>
      <c r="E5170">
        <v>2</v>
      </c>
      <c r="F5170" t="s">
        <v>450</v>
      </c>
      <c r="G5170" s="37">
        <v>361058.77</v>
      </c>
      <c r="H5170">
        <v>15.05</v>
      </c>
      <c r="I5170">
        <v>361058.77</v>
      </c>
      <c r="J5170">
        <v>8.18</v>
      </c>
      <c r="K5170">
        <v>361058.77</v>
      </c>
      <c r="L5170">
        <v>133.97999999999999</v>
      </c>
      <c r="M5170" t="s">
        <v>751</v>
      </c>
      <c r="N5170" s="37">
        <v>0</v>
      </c>
      <c r="O5170">
        <v>722117.54</v>
      </c>
      <c r="P5170" t="s">
        <v>766</v>
      </c>
      <c r="Q5170" t="s">
        <v>766</v>
      </c>
      <c r="R5170" t="s">
        <v>766</v>
      </c>
      <c r="S5170" t="s">
        <v>758</v>
      </c>
    </row>
    <row r="5171" spans="1:19" x14ac:dyDescent="0.3">
      <c r="A5171" t="s">
        <v>753</v>
      </c>
      <c r="B5171" t="s">
        <v>748</v>
      </c>
      <c r="C5171" t="s">
        <v>749</v>
      </c>
      <c r="D5171" t="s">
        <v>750</v>
      </c>
      <c r="E5171">
        <v>14</v>
      </c>
      <c r="F5171" t="s">
        <v>430</v>
      </c>
      <c r="G5171" s="37">
        <v>102783.17</v>
      </c>
      <c r="H5171" t="s">
        <v>751</v>
      </c>
      <c r="I5171">
        <v>102783.17</v>
      </c>
      <c r="J5171" t="s">
        <v>751</v>
      </c>
      <c r="K5171">
        <v>102783.17</v>
      </c>
      <c r="L5171">
        <v>145.68</v>
      </c>
      <c r="M5171" t="s">
        <v>751</v>
      </c>
      <c r="N5171" s="37">
        <v>0</v>
      </c>
      <c r="O5171">
        <v>1438964.38</v>
      </c>
      <c r="P5171" t="s">
        <v>766</v>
      </c>
      <c r="Q5171" t="s">
        <v>766</v>
      </c>
      <c r="R5171" t="s">
        <v>768</v>
      </c>
      <c r="S5171" t="s">
        <v>758</v>
      </c>
    </row>
    <row r="5172" spans="1:19" x14ac:dyDescent="0.3">
      <c r="A5172" t="s">
        <v>747</v>
      </c>
      <c r="B5172" t="s">
        <v>748</v>
      </c>
      <c r="C5172" t="s">
        <v>749</v>
      </c>
      <c r="D5172" t="s">
        <v>750</v>
      </c>
      <c r="E5172">
        <v>2</v>
      </c>
      <c r="F5172" t="s">
        <v>234</v>
      </c>
      <c r="G5172" s="37">
        <v>7430.47</v>
      </c>
      <c r="H5172">
        <v>0.85</v>
      </c>
      <c r="I5172">
        <v>7430.47</v>
      </c>
      <c r="J5172">
        <v>232.87</v>
      </c>
      <c r="K5172">
        <v>7430.47</v>
      </c>
      <c r="L5172">
        <v>2.77</v>
      </c>
      <c r="M5172" t="s">
        <v>751</v>
      </c>
      <c r="N5172" s="37">
        <v>0</v>
      </c>
      <c r="O5172">
        <v>14860.94</v>
      </c>
      <c r="P5172" t="s">
        <v>768</v>
      </c>
      <c r="Q5172" t="s">
        <v>766</v>
      </c>
      <c r="R5172" t="s">
        <v>768</v>
      </c>
      <c r="S5172" t="s">
        <v>758</v>
      </c>
    </row>
    <row r="5173" spans="1:19" x14ac:dyDescent="0.3">
      <c r="A5173" t="s">
        <v>752</v>
      </c>
      <c r="B5173" t="s">
        <v>748</v>
      </c>
      <c r="C5173" t="s">
        <v>749</v>
      </c>
      <c r="D5173" t="s">
        <v>750</v>
      </c>
      <c r="E5173">
        <v>2</v>
      </c>
      <c r="F5173" t="s">
        <v>325</v>
      </c>
      <c r="G5173" s="37">
        <v>20159.150000000001</v>
      </c>
      <c r="H5173">
        <v>0</v>
      </c>
      <c r="I5173">
        <v>20159.150000000001</v>
      </c>
      <c r="J5173">
        <v>0</v>
      </c>
      <c r="K5173">
        <v>20159.150000000001</v>
      </c>
      <c r="L5173">
        <v>0</v>
      </c>
      <c r="M5173" t="s">
        <v>751</v>
      </c>
      <c r="N5173" s="37">
        <v>0</v>
      </c>
      <c r="O5173">
        <v>40318.300000000003</v>
      </c>
      <c r="P5173" t="s">
        <v>766</v>
      </c>
      <c r="Q5173" t="s">
        <v>766</v>
      </c>
      <c r="R5173" t="s">
        <v>766</v>
      </c>
      <c r="S5173" t="s">
        <v>758</v>
      </c>
    </row>
    <row r="5174" spans="1:19" x14ac:dyDescent="0.3">
      <c r="A5174" t="s">
        <v>747</v>
      </c>
      <c r="B5174" t="s">
        <v>748</v>
      </c>
      <c r="C5174" t="s">
        <v>749</v>
      </c>
      <c r="D5174" t="s">
        <v>750</v>
      </c>
      <c r="E5174">
        <v>0</v>
      </c>
      <c r="F5174" t="s">
        <v>426</v>
      </c>
      <c r="G5174" s="37">
        <v>40816.339999999997</v>
      </c>
      <c r="H5174">
        <v>2074.9299999999998</v>
      </c>
      <c r="I5174">
        <v>40816.339999999997</v>
      </c>
      <c r="J5174">
        <v>5.4</v>
      </c>
      <c r="K5174">
        <v>40816.339999999997</v>
      </c>
      <c r="L5174">
        <v>67.349999999999994</v>
      </c>
      <c r="M5174" t="s">
        <v>751</v>
      </c>
      <c r="N5174" s="37">
        <v>0</v>
      </c>
      <c r="O5174" t="s">
        <v>751</v>
      </c>
      <c r="P5174" t="s">
        <v>766</v>
      </c>
      <c r="Q5174" t="s">
        <v>768</v>
      </c>
      <c r="R5174" t="s">
        <v>768</v>
      </c>
      <c r="S5174" t="s">
        <v>758</v>
      </c>
    </row>
    <row r="5175" spans="1:19" x14ac:dyDescent="0.3">
      <c r="A5175" t="s">
        <v>747</v>
      </c>
      <c r="B5175" t="s">
        <v>748</v>
      </c>
      <c r="C5175" t="s">
        <v>754</v>
      </c>
      <c r="D5175" t="s">
        <v>750</v>
      </c>
      <c r="E5175">
        <v>0</v>
      </c>
      <c r="F5175" t="s">
        <v>198</v>
      </c>
      <c r="G5175" s="37">
        <v>-422.2</v>
      </c>
      <c r="H5175" t="s">
        <v>751</v>
      </c>
      <c r="I5175">
        <v>-422.2</v>
      </c>
      <c r="J5175" t="s">
        <v>751</v>
      </c>
      <c r="K5175">
        <v>-422.2</v>
      </c>
      <c r="L5175" t="s">
        <v>751</v>
      </c>
      <c r="M5175" t="s">
        <v>751</v>
      </c>
      <c r="N5175" s="37">
        <v>0</v>
      </c>
      <c r="O5175" t="s">
        <v>751</v>
      </c>
      <c r="P5175" t="s">
        <v>751</v>
      </c>
      <c r="Q5175" t="s">
        <v>751</v>
      </c>
      <c r="R5175" t="s">
        <v>751</v>
      </c>
      <c r="S5175" t="s">
        <v>758</v>
      </c>
    </row>
    <row r="5176" spans="1:19" x14ac:dyDescent="0.3">
      <c r="A5176" t="s">
        <v>753</v>
      </c>
      <c r="B5176" t="s">
        <v>748</v>
      </c>
      <c r="C5176" t="s">
        <v>749</v>
      </c>
      <c r="D5176" t="s">
        <v>750</v>
      </c>
      <c r="E5176">
        <v>2</v>
      </c>
      <c r="F5176" t="s">
        <v>98</v>
      </c>
      <c r="G5176" s="37">
        <v>119314.69</v>
      </c>
      <c r="H5176">
        <v>59.73</v>
      </c>
      <c r="I5176">
        <v>119314.69</v>
      </c>
      <c r="J5176">
        <v>12.09</v>
      </c>
      <c r="K5176">
        <v>119314.69</v>
      </c>
      <c r="L5176">
        <v>95.79</v>
      </c>
      <c r="M5176" t="s">
        <v>751</v>
      </c>
      <c r="N5176" s="37">
        <v>0</v>
      </c>
      <c r="O5176">
        <v>238629.38</v>
      </c>
      <c r="P5176" t="s">
        <v>766</v>
      </c>
      <c r="Q5176" t="s">
        <v>766</v>
      </c>
      <c r="R5176" t="s">
        <v>766</v>
      </c>
      <c r="S5176" t="s">
        <v>758</v>
      </c>
    </row>
    <row r="5177" spans="1:19" x14ac:dyDescent="0.3">
      <c r="A5177" t="s">
        <v>747</v>
      </c>
      <c r="B5177" t="s">
        <v>748</v>
      </c>
      <c r="C5177" t="s">
        <v>749</v>
      </c>
      <c r="D5177" t="s">
        <v>750</v>
      </c>
      <c r="E5177">
        <v>12</v>
      </c>
      <c r="F5177" t="s">
        <v>215</v>
      </c>
      <c r="G5177" s="37">
        <v>462814.94</v>
      </c>
      <c r="H5177">
        <v>0.33</v>
      </c>
      <c r="I5177">
        <v>462814.94</v>
      </c>
      <c r="J5177">
        <v>0.68</v>
      </c>
      <c r="K5177">
        <v>462814.94</v>
      </c>
      <c r="L5177">
        <v>0.83</v>
      </c>
      <c r="M5177" t="s">
        <v>751</v>
      </c>
      <c r="N5177" s="37">
        <v>0</v>
      </c>
      <c r="O5177">
        <v>5553779.2800000003</v>
      </c>
      <c r="P5177" t="s">
        <v>766</v>
      </c>
      <c r="Q5177" t="s">
        <v>766</v>
      </c>
      <c r="R5177" t="s">
        <v>768</v>
      </c>
      <c r="S5177" t="s">
        <v>758</v>
      </c>
    </row>
    <row r="5178" spans="1:19" x14ac:dyDescent="0.3">
      <c r="A5178" t="s">
        <v>753</v>
      </c>
      <c r="B5178" t="s">
        <v>748</v>
      </c>
      <c r="C5178" t="s">
        <v>754</v>
      </c>
      <c r="D5178" t="s">
        <v>750</v>
      </c>
      <c r="E5178">
        <v>2</v>
      </c>
      <c r="F5178" t="s">
        <v>362</v>
      </c>
      <c r="G5178" s="37">
        <v>-774.89</v>
      </c>
      <c r="H5178" t="s">
        <v>751</v>
      </c>
      <c r="I5178">
        <v>-774.89</v>
      </c>
      <c r="J5178" t="s">
        <v>751</v>
      </c>
      <c r="K5178">
        <v>-774.89</v>
      </c>
      <c r="L5178" t="s">
        <v>751</v>
      </c>
      <c r="M5178" t="s">
        <v>751</v>
      </c>
      <c r="N5178" s="37">
        <v>0</v>
      </c>
      <c r="O5178" t="s">
        <v>751</v>
      </c>
      <c r="P5178" t="s">
        <v>751</v>
      </c>
      <c r="Q5178" t="s">
        <v>751</v>
      </c>
      <c r="R5178" t="s">
        <v>751</v>
      </c>
      <c r="S5178" t="s">
        <v>758</v>
      </c>
    </row>
    <row r="5179" spans="1:19" x14ac:dyDescent="0.3">
      <c r="A5179" t="s">
        <v>753</v>
      </c>
      <c r="B5179" t="s">
        <v>748</v>
      </c>
      <c r="C5179" t="s">
        <v>754</v>
      </c>
      <c r="D5179" t="s">
        <v>750</v>
      </c>
      <c r="E5179">
        <v>-4</v>
      </c>
      <c r="F5179" t="s">
        <v>6</v>
      </c>
      <c r="G5179" s="37">
        <v>-3198.82</v>
      </c>
      <c r="H5179" t="s">
        <v>751</v>
      </c>
      <c r="I5179">
        <v>-3198.82</v>
      </c>
      <c r="J5179" t="s">
        <v>751</v>
      </c>
      <c r="K5179">
        <v>-3198.82</v>
      </c>
      <c r="L5179" t="s">
        <v>751</v>
      </c>
      <c r="M5179" t="s">
        <v>751</v>
      </c>
      <c r="N5179" s="37">
        <v>0</v>
      </c>
      <c r="O5179" t="s">
        <v>751</v>
      </c>
      <c r="P5179" t="s">
        <v>751</v>
      </c>
      <c r="Q5179" t="s">
        <v>751</v>
      </c>
      <c r="R5179" t="s">
        <v>751</v>
      </c>
      <c r="S5179" t="s">
        <v>758</v>
      </c>
    </row>
    <row r="5180" spans="1:19" x14ac:dyDescent="0.3">
      <c r="A5180" t="s">
        <v>753</v>
      </c>
      <c r="B5180" t="s">
        <v>748</v>
      </c>
      <c r="C5180" t="s">
        <v>749</v>
      </c>
      <c r="D5180" t="s">
        <v>750</v>
      </c>
      <c r="E5180">
        <v>-1</v>
      </c>
      <c r="F5180" t="s">
        <v>314</v>
      </c>
      <c r="G5180" s="37">
        <v>198454.92</v>
      </c>
      <c r="H5180">
        <v>24.57</v>
      </c>
      <c r="I5180">
        <v>198454.92</v>
      </c>
      <c r="J5180">
        <v>22.24</v>
      </c>
      <c r="K5180">
        <v>198454.92</v>
      </c>
      <c r="L5180">
        <v>114.88</v>
      </c>
      <c r="M5180" t="s">
        <v>751</v>
      </c>
      <c r="N5180" s="37">
        <v>0</v>
      </c>
      <c r="O5180" t="s">
        <v>751</v>
      </c>
      <c r="P5180" t="s">
        <v>766</v>
      </c>
      <c r="Q5180" t="s">
        <v>766</v>
      </c>
      <c r="R5180" t="s">
        <v>766</v>
      </c>
      <c r="S5180" t="s">
        <v>758</v>
      </c>
    </row>
    <row r="5181" spans="1:19" x14ac:dyDescent="0.3">
      <c r="A5181" t="s">
        <v>752</v>
      </c>
      <c r="B5181" t="s">
        <v>748</v>
      </c>
      <c r="C5181" t="s">
        <v>754</v>
      </c>
      <c r="D5181" t="s">
        <v>750</v>
      </c>
      <c r="E5181">
        <v>5</v>
      </c>
      <c r="F5181" t="s">
        <v>397</v>
      </c>
      <c r="G5181" s="37">
        <v>-87208.78</v>
      </c>
      <c r="H5181" t="s">
        <v>751</v>
      </c>
      <c r="I5181">
        <v>-87208.78</v>
      </c>
      <c r="J5181" t="s">
        <v>751</v>
      </c>
      <c r="K5181">
        <v>-87208.78</v>
      </c>
      <c r="L5181" t="s">
        <v>751</v>
      </c>
      <c r="M5181" t="s">
        <v>751</v>
      </c>
      <c r="N5181" s="37">
        <v>0</v>
      </c>
      <c r="O5181" t="s">
        <v>751</v>
      </c>
      <c r="P5181" t="s">
        <v>751</v>
      </c>
      <c r="Q5181" t="s">
        <v>751</v>
      </c>
      <c r="R5181" t="s">
        <v>751</v>
      </c>
      <c r="S5181" t="s">
        <v>758</v>
      </c>
    </row>
    <row r="5182" spans="1:19" x14ac:dyDescent="0.3">
      <c r="A5182" t="s">
        <v>752</v>
      </c>
      <c r="B5182" t="s">
        <v>748</v>
      </c>
      <c r="C5182" t="s">
        <v>754</v>
      </c>
      <c r="D5182" t="s">
        <v>750</v>
      </c>
      <c r="E5182">
        <v>-1</v>
      </c>
      <c r="F5182" t="s">
        <v>233</v>
      </c>
      <c r="G5182" s="37">
        <v>-19613.189999999999</v>
      </c>
      <c r="H5182" t="s">
        <v>751</v>
      </c>
      <c r="I5182">
        <v>-19613.189999999999</v>
      </c>
      <c r="J5182" t="s">
        <v>751</v>
      </c>
      <c r="K5182">
        <v>-19613.189999999999</v>
      </c>
      <c r="L5182" t="s">
        <v>751</v>
      </c>
      <c r="M5182" t="s">
        <v>751</v>
      </c>
      <c r="N5182" s="37">
        <v>0</v>
      </c>
      <c r="O5182" t="s">
        <v>751</v>
      </c>
      <c r="P5182" t="s">
        <v>751</v>
      </c>
      <c r="Q5182" t="s">
        <v>751</v>
      </c>
      <c r="R5182" t="s">
        <v>751</v>
      </c>
      <c r="S5182" t="s">
        <v>758</v>
      </c>
    </row>
    <row r="5183" spans="1:19" x14ac:dyDescent="0.3">
      <c r="A5183" t="s">
        <v>753</v>
      </c>
      <c r="B5183" t="s">
        <v>748</v>
      </c>
      <c r="C5183" t="s">
        <v>749</v>
      </c>
      <c r="D5183" t="s">
        <v>750</v>
      </c>
      <c r="E5183">
        <v>3</v>
      </c>
      <c r="F5183" t="s">
        <v>249</v>
      </c>
      <c r="G5183" s="37">
        <v>54654.3</v>
      </c>
      <c r="H5183">
        <v>6444.75</v>
      </c>
      <c r="I5183">
        <v>54654.3</v>
      </c>
      <c r="J5183">
        <v>0.53</v>
      </c>
      <c r="K5183">
        <v>54654.3</v>
      </c>
      <c r="L5183">
        <v>29.34</v>
      </c>
      <c r="M5183" t="s">
        <v>751</v>
      </c>
      <c r="N5183" s="37">
        <v>0</v>
      </c>
      <c r="O5183">
        <v>163962.9</v>
      </c>
      <c r="P5183" t="s">
        <v>766</v>
      </c>
      <c r="Q5183" t="s">
        <v>768</v>
      </c>
      <c r="R5183" t="s">
        <v>768</v>
      </c>
      <c r="S5183" t="s">
        <v>758</v>
      </c>
    </row>
    <row r="5184" spans="1:19" x14ac:dyDescent="0.3">
      <c r="A5184" t="s">
        <v>753</v>
      </c>
      <c r="B5184" t="s">
        <v>748</v>
      </c>
      <c r="C5184" t="s">
        <v>754</v>
      </c>
      <c r="D5184" t="s">
        <v>750</v>
      </c>
      <c r="E5184">
        <v>3</v>
      </c>
      <c r="F5184" t="s">
        <v>364</v>
      </c>
      <c r="G5184" s="37">
        <v>-162.72999999999999</v>
      </c>
      <c r="H5184" t="s">
        <v>751</v>
      </c>
      <c r="I5184">
        <v>-162.72999999999999</v>
      </c>
      <c r="J5184" t="s">
        <v>751</v>
      </c>
      <c r="K5184">
        <v>-162.72999999999999</v>
      </c>
      <c r="L5184" t="s">
        <v>751</v>
      </c>
      <c r="M5184" t="s">
        <v>751</v>
      </c>
      <c r="N5184" s="37">
        <v>0</v>
      </c>
      <c r="O5184" t="s">
        <v>751</v>
      </c>
      <c r="P5184" t="s">
        <v>751</v>
      </c>
      <c r="Q5184" t="s">
        <v>751</v>
      </c>
      <c r="R5184" t="s">
        <v>751</v>
      </c>
      <c r="S5184" t="s">
        <v>758</v>
      </c>
    </row>
    <row r="5185" spans="1:19" x14ac:dyDescent="0.3">
      <c r="A5185" t="s">
        <v>747</v>
      </c>
      <c r="B5185" t="s">
        <v>748</v>
      </c>
      <c r="C5185" t="s">
        <v>749</v>
      </c>
      <c r="D5185" t="s">
        <v>750</v>
      </c>
      <c r="E5185">
        <v>3</v>
      </c>
      <c r="F5185" t="s">
        <v>101</v>
      </c>
      <c r="G5185" s="37">
        <v>6348603.3099999996</v>
      </c>
      <c r="H5185">
        <v>915.05</v>
      </c>
      <c r="I5185">
        <v>6348603.3099999996</v>
      </c>
      <c r="J5185">
        <v>434.64</v>
      </c>
      <c r="K5185">
        <v>6348603.3099999996</v>
      </c>
      <c r="L5185">
        <v>4162.75</v>
      </c>
      <c r="M5185" t="s">
        <v>751</v>
      </c>
      <c r="N5185" s="37">
        <v>0</v>
      </c>
      <c r="O5185">
        <v>19045809.93</v>
      </c>
      <c r="P5185" t="s">
        <v>766</v>
      </c>
      <c r="Q5185" t="s">
        <v>766</v>
      </c>
      <c r="R5185" t="s">
        <v>766</v>
      </c>
      <c r="S5185" t="s">
        <v>758</v>
      </c>
    </row>
    <row r="5186" spans="1:19" x14ac:dyDescent="0.3">
      <c r="A5186" t="s">
        <v>753</v>
      </c>
      <c r="B5186" t="s">
        <v>748</v>
      </c>
      <c r="C5186" t="s">
        <v>749</v>
      </c>
      <c r="D5186" t="s">
        <v>750</v>
      </c>
      <c r="E5186">
        <v>2</v>
      </c>
      <c r="F5186" t="s">
        <v>263</v>
      </c>
      <c r="G5186" s="37">
        <v>31153.62</v>
      </c>
      <c r="H5186">
        <v>2081.86</v>
      </c>
      <c r="I5186">
        <v>31153.62</v>
      </c>
      <c r="J5186">
        <v>0.14000000000000001</v>
      </c>
      <c r="K5186">
        <v>31153.62</v>
      </c>
      <c r="L5186">
        <v>1.7</v>
      </c>
      <c r="M5186" t="s">
        <v>751</v>
      </c>
      <c r="N5186" s="37">
        <v>0</v>
      </c>
      <c r="O5186">
        <v>62307.24</v>
      </c>
      <c r="P5186" t="s">
        <v>766</v>
      </c>
      <c r="Q5186" t="s">
        <v>768</v>
      </c>
      <c r="R5186" t="s">
        <v>768</v>
      </c>
      <c r="S5186" t="s">
        <v>758</v>
      </c>
    </row>
    <row r="5187" spans="1:19" x14ac:dyDescent="0.3">
      <c r="A5187" t="s">
        <v>752</v>
      </c>
      <c r="B5187" t="s">
        <v>748</v>
      </c>
      <c r="C5187" t="s">
        <v>754</v>
      </c>
      <c r="D5187" t="s">
        <v>750</v>
      </c>
      <c r="E5187">
        <v>-4</v>
      </c>
      <c r="F5187" t="s">
        <v>541</v>
      </c>
      <c r="G5187" s="37">
        <v>-369881.96</v>
      </c>
      <c r="H5187" t="s">
        <v>751</v>
      </c>
      <c r="I5187">
        <v>-369881.96</v>
      </c>
      <c r="J5187" t="s">
        <v>751</v>
      </c>
      <c r="K5187">
        <v>-369881.96</v>
      </c>
      <c r="L5187" t="s">
        <v>751</v>
      </c>
      <c r="M5187" t="s">
        <v>751</v>
      </c>
      <c r="N5187" s="37">
        <v>0</v>
      </c>
      <c r="O5187" t="s">
        <v>751</v>
      </c>
      <c r="P5187" t="s">
        <v>751</v>
      </c>
      <c r="Q5187" t="s">
        <v>751</v>
      </c>
      <c r="R5187" t="s">
        <v>751</v>
      </c>
      <c r="S5187" t="s">
        <v>758</v>
      </c>
    </row>
    <row r="5188" spans="1:19" x14ac:dyDescent="0.3">
      <c r="A5188" t="s">
        <v>747</v>
      </c>
      <c r="B5188" t="s">
        <v>748</v>
      </c>
      <c r="C5188" t="s">
        <v>754</v>
      </c>
      <c r="D5188" t="s">
        <v>750</v>
      </c>
      <c r="E5188">
        <v>-1</v>
      </c>
      <c r="F5188" t="s">
        <v>183</v>
      </c>
      <c r="G5188" s="37">
        <v>-238779.38</v>
      </c>
      <c r="H5188" t="s">
        <v>751</v>
      </c>
      <c r="I5188">
        <v>-238779.38</v>
      </c>
      <c r="J5188" t="s">
        <v>751</v>
      </c>
      <c r="K5188">
        <v>-238779.38</v>
      </c>
      <c r="L5188" t="s">
        <v>751</v>
      </c>
      <c r="M5188" t="s">
        <v>751</v>
      </c>
      <c r="N5188" s="37">
        <v>0</v>
      </c>
      <c r="O5188" t="s">
        <v>751</v>
      </c>
      <c r="P5188" t="s">
        <v>751</v>
      </c>
      <c r="Q5188" t="s">
        <v>751</v>
      </c>
      <c r="R5188" t="s">
        <v>751</v>
      </c>
      <c r="S5188" t="s">
        <v>758</v>
      </c>
    </row>
    <row r="5189" spans="1:19" x14ac:dyDescent="0.3">
      <c r="A5189" t="s">
        <v>747</v>
      </c>
      <c r="B5189" t="s">
        <v>748</v>
      </c>
      <c r="C5189" t="s">
        <v>754</v>
      </c>
      <c r="D5189" t="s">
        <v>750</v>
      </c>
      <c r="E5189">
        <v>3</v>
      </c>
      <c r="F5189" t="s">
        <v>67</v>
      </c>
      <c r="G5189" s="37">
        <v>-7908.54</v>
      </c>
      <c r="H5189" t="s">
        <v>751</v>
      </c>
      <c r="I5189">
        <v>-7908.54</v>
      </c>
      <c r="J5189" t="s">
        <v>751</v>
      </c>
      <c r="K5189">
        <v>-7908.54</v>
      </c>
      <c r="L5189" t="s">
        <v>751</v>
      </c>
      <c r="M5189" t="s">
        <v>751</v>
      </c>
      <c r="N5189" s="37">
        <v>0</v>
      </c>
      <c r="O5189" t="s">
        <v>751</v>
      </c>
      <c r="P5189" t="s">
        <v>751</v>
      </c>
      <c r="Q5189" t="s">
        <v>751</v>
      </c>
      <c r="R5189" t="s">
        <v>751</v>
      </c>
      <c r="S5189" t="s">
        <v>758</v>
      </c>
    </row>
    <row r="5190" spans="1:19" x14ac:dyDescent="0.3">
      <c r="A5190" t="s">
        <v>747</v>
      </c>
      <c r="B5190" t="s">
        <v>748</v>
      </c>
      <c r="C5190" t="s">
        <v>749</v>
      </c>
      <c r="D5190" t="s">
        <v>750</v>
      </c>
      <c r="E5190">
        <v>4</v>
      </c>
      <c r="F5190" t="s">
        <v>213</v>
      </c>
      <c r="G5190" s="37">
        <v>6108618.0800000001</v>
      </c>
      <c r="H5190">
        <v>1221.22</v>
      </c>
      <c r="I5190">
        <v>6108618.0800000001</v>
      </c>
      <c r="J5190">
        <v>247.14</v>
      </c>
      <c r="K5190">
        <v>6108618.0800000001</v>
      </c>
      <c r="L5190">
        <v>1958.49</v>
      </c>
      <c r="M5190" t="s">
        <v>751</v>
      </c>
      <c r="N5190" s="37">
        <v>0</v>
      </c>
      <c r="O5190">
        <v>24434472.32</v>
      </c>
      <c r="P5190" t="s">
        <v>766</v>
      </c>
      <c r="Q5190" t="s">
        <v>766</v>
      </c>
      <c r="R5190" t="s">
        <v>766</v>
      </c>
      <c r="S5190" t="s">
        <v>758</v>
      </c>
    </row>
    <row r="5191" spans="1:19" x14ac:dyDescent="0.3">
      <c r="A5191" t="s">
        <v>753</v>
      </c>
      <c r="B5191" t="s">
        <v>748</v>
      </c>
      <c r="C5191" t="s">
        <v>749</v>
      </c>
      <c r="D5191" t="s">
        <v>750</v>
      </c>
      <c r="E5191">
        <v>3</v>
      </c>
      <c r="F5191" t="s">
        <v>146</v>
      </c>
      <c r="G5191" s="37">
        <v>1115660.02</v>
      </c>
      <c r="H5191">
        <v>77.42</v>
      </c>
      <c r="I5191">
        <v>1115660.02</v>
      </c>
      <c r="J5191">
        <v>36.78</v>
      </c>
      <c r="K5191">
        <v>1115660.02</v>
      </c>
      <c r="L5191">
        <v>352.21</v>
      </c>
      <c r="M5191" t="s">
        <v>751</v>
      </c>
      <c r="N5191" s="37">
        <v>0</v>
      </c>
      <c r="O5191">
        <v>3346980.06</v>
      </c>
      <c r="P5191" t="s">
        <v>766</v>
      </c>
      <c r="Q5191" t="s">
        <v>766</v>
      </c>
      <c r="R5191" t="s">
        <v>766</v>
      </c>
      <c r="S5191" t="s">
        <v>758</v>
      </c>
    </row>
    <row r="5192" spans="1:19" x14ac:dyDescent="0.3">
      <c r="A5192" t="s">
        <v>753</v>
      </c>
      <c r="B5192" t="s">
        <v>748</v>
      </c>
      <c r="C5192" t="s">
        <v>754</v>
      </c>
      <c r="D5192" t="s">
        <v>750</v>
      </c>
      <c r="E5192">
        <v>3</v>
      </c>
      <c r="F5192" t="s">
        <v>417</v>
      </c>
      <c r="G5192" s="37">
        <v>-9943.1</v>
      </c>
      <c r="H5192" t="s">
        <v>751</v>
      </c>
      <c r="I5192">
        <v>-9943.1</v>
      </c>
      <c r="J5192" t="s">
        <v>751</v>
      </c>
      <c r="K5192">
        <v>-9943.1</v>
      </c>
      <c r="L5192" t="s">
        <v>751</v>
      </c>
      <c r="M5192" t="s">
        <v>751</v>
      </c>
      <c r="N5192" s="37">
        <v>0</v>
      </c>
      <c r="O5192" t="s">
        <v>751</v>
      </c>
      <c r="P5192" t="s">
        <v>751</v>
      </c>
      <c r="Q5192" t="s">
        <v>751</v>
      </c>
      <c r="R5192" t="s">
        <v>751</v>
      </c>
      <c r="S5192" t="s">
        <v>758</v>
      </c>
    </row>
    <row r="5193" spans="1:19" x14ac:dyDescent="0.3">
      <c r="A5193" t="s">
        <v>752</v>
      </c>
      <c r="B5193" t="s">
        <v>748</v>
      </c>
      <c r="C5193" t="s">
        <v>749</v>
      </c>
      <c r="D5193" t="s">
        <v>750</v>
      </c>
      <c r="E5193">
        <v>2</v>
      </c>
      <c r="F5193" t="s">
        <v>319</v>
      </c>
      <c r="G5193" s="37">
        <v>51851.48</v>
      </c>
      <c r="H5193">
        <v>0.63</v>
      </c>
      <c r="I5193">
        <v>51851.48</v>
      </c>
      <c r="J5193">
        <v>0.28000000000000003</v>
      </c>
      <c r="K5193">
        <v>51851.48</v>
      </c>
      <c r="L5193">
        <v>3.53</v>
      </c>
      <c r="M5193" t="s">
        <v>751</v>
      </c>
      <c r="N5193" s="37">
        <v>0</v>
      </c>
      <c r="O5193">
        <v>103702.96</v>
      </c>
      <c r="P5193" t="s">
        <v>766</v>
      </c>
      <c r="Q5193" t="s">
        <v>766</v>
      </c>
      <c r="R5193" t="s">
        <v>766</v>
      </c>
      <c r="S5193" t="s">
        <v>758</v>
      </c>
    </row>
    <row r="5194" spans="1:19" x14ac:dyDescent="0.3">
      <c r="A5194" t="s">
        <v>752</v>
      </c>
      <c r="B5194" t="s">
        <v>748</v>
      </c>
      <c r="C5194" t="s">
        <v>754</v>
      </c>
      <c r="D5194" t="s">
        <v>750</v>
      </c>
      <c r="E5194">
        <v>-1</v>
      </c>
      <c r="F5194" t="s">
        <v>109</v>
      </c>
      <c r="G5194" s="37">
        <v>-1888.31</v>
      </c>
      <c r="H5194" t="s">
        <v>751</v>
      </c>
      <c r="I5194">
        <v>-1888.31</v>
      </c>
      <c r="J5194" t="s">
        <v>751</v>
      </c>
      <c r="K5194">
        <v>-1888.31</v>
      </c>
      <c r="L5194" t="s">
        <v>751</v>
      </c>
      <c r="M5194" t="s">
        <v>751</v>
      </c>
      <c r="N5194" s="37">
        <v>0</v>
      </c>
      <c r="O5194" t="s">
        <v>751</v>
      </c>
      <c r="P5194" t="s">
        <v>751</v>
      </c>
      <c r="Q5194" t="s">
        <v>751</v>
      </c>
      <c r="R5194" t="s">
        <v>751</v>
      </c>
      <c r="S5194" t="s">
        <v>758</v>
      </c>
    </row>
    <row r="5195" spans="1:19" x14ac:dyDescent="0.3">
      <c r="A5195" t="s">
        <v>752</v>
      </c>
      <c r="B5195" t="s">
        <v>748</v>
      </c>
      <c r="C5195" t="s">
        <v>754</v>
      </c>
      <c r="D5195" t="s">
        <v>750</v>
      </c>
      <c r="E5195">
        <v>1</v>
      </c>
      <c r="F5195" t="s">
        <v>225</v>
      </c>
      <c r="G5195" s="37">
        <v>-636991.34</v>
      </c>
      <c r="H5195" t="s">
        <v>751</v>
      </c>
      <c r="I5195">
        <v>-636991.34</v>
      </c>
      <c r="J5195" t="s">
        <v>751</v>
      </c>
      <c r="K5195">
        <v>-636991.34</v>
      </c>
      <c r="L5195" t="s">
        <v>751</v>
      </c>
      <c r="M5195" t="s">
        <v>751</v>
      </c>
      <c r="N5195" s="37">
        <v>0</v>
      </c>
      <c r="O5195" t="s">
        <v>751</v>
      </c>
      <c r="P5195" t="s">
        <v>751</v>
      </c>
      <c r="Q5195" t="s">
        <v>751</v>
      </c>
      <c r="R5195" t="s">
        <v>751</v>
      </c>
      <c r="S5195" t="s">
        <v>758</v>
      </c>
    </row>
    <row r="5196" spans="1:19" x14ac:dyDescent="0.3">
      <c r="A5196" t="s">
        <v>747</v>
      </c>
      <c r="B5196" t="s">
        <v>748</v>
      </c>
      <c r="C5196" t="s">
        <v>749</v>
      </c>
      <c r="D5196" t="s">
        <v>750</v>
      </c>
      <c r="E5196">
        <v>5</v>
      </c>
      <c r="F5196" t="s">
        <v>472</v>
      </c>
      <c r="G5196" s="37">
        <v>388920.36</v>
      </c>
      <c r="H5196">
        <v>60.7</v>
      </c>
      <c r="I5196">
        <v>388920.36</v>
      </c>
      <c r="J5196">
        <v>28.83</v>
      </c>
      <c r="K5196">
        <v>388920.36</v>
      </c>
      <c r="L5196">
        <v>276.14999999999998</v>
      </c>
      <c r="M5196" t="s">
        <v>751</v>
      </c>
      <c r="N5196" s="37">
        <v>0</v>
      </c>
      <c r="O5196">
        <v>1944601.8</v>
      </c>
      <c r="P5196" t="s">
        <v>766</v>
      </c>
      <c r="Q5196" t="s">
        <v>766</v>
      </c>
      <c r="R5196" t="s">
        <v>766</v>
      </c>
      <c r="S5196" t="s">
        <v>758</v>
      </c>
    </row>
    <row r="5197" spans="1:19" x14ac:dyDescent="0.3">
      <c r="A5197" t="s">
        <v>753</v>
      </c>
      <c r="B5197" t="s">
        <v>748</v>
      </c>
      <c r="C5197" t="s">
        <v>754</v>
      </c>
      <c r="D5197" t="s">
        <v>750</v>
      </c>
      <c r="E5197">
        <v>13</v>
      </c>
      <c r="F5197" t="s">
        <v>186</v>
      </c>
      <c r="G5197" s="37">
        <v>-57075.58</v>
      </c>
      <c r="H5197" t="s">
        <v>751</v>
      </c>
      <c r="I5197">
        <v>-57075.58</v>
      </c>
      <c r="J5197" t="s">
        <v>751</v>
      </c>
      <c r="K5197">
        <v>-57075.58</v>
      </c>
      <c r="L5197" t="s">
        <v>751</v>
      </c>
      <c r="M5197" t="s">
        <v>751</v>
      </c>
      <c r="N5197" s="37">
        <v>0</v>
      </c>
      <c r="O5197" t="s">
        <v>751</v>
      </c>
      <c r="P5197" t="s">
        <v>751</v>
      </c>
      <c r="Q5197" t="s">
        <v>751</v>
      </c>
      <c r="R5197" t="s">
        <v>751</v>
      </c>
      <c r="S5197" t="s">
        <v>758</v>
      </c>
    </row>
    <row r="5198" spans="1:19" x14ac:dyDescent="0.3">
      <c r="A5198" t="s">
        <v>753</v>
      </c>
      <c r="B5198" t="s">
        <v>748</v>
      </c>
      <c r="C5198" t="s">
        <v>754</v>
      </c>
      <c r="D5198" t="s">
        <v>750</v>
      </c>
      <c r="E5198">
        <v>1</v>
      </c>
      <c r="F5198" t="s">
        <v>362</v>
      </c>
      <c r="G5198" s="37">
        <v>-13.25</v>
      </c>
      <c r="H5198" t="s">
        <v>751</v>
      </c>
      <c r="I5198">
        <v>-13.25</v>
      </c>
      <c r="J5198" t="s">
        <v>751</v>
      </c>
      <c r="K5198">
        <v>-13.25</v>
      </c>
      <c r="L5198" t="s">
        <v>751</v>
      </c>
      <c r="M5198" t="s">
        <v>751</v>
      </c>
      <c r="N5198" s="37">
        <v>0</v>
      </c>
      <c r="O5198" t="s">
        <v>751</v>
      </c>
      <c r="P5198" t="s">
        <v>751</v>
      </c>
      <c r="Q5198" t="s">
        <v>751</v>
      </c>
      <c r="R5198" t="s">
        <v>751</v>
      </c>
      <c r="S5198" t="s">
        <v>758</v>
      </c>
    </row>
    <row r="5199" spans="1:19" x14ac:dyDescent="0.3">
      <c r="A5199" t="s">
        <v>753</v>
      </c>
      <c r="B5199" t="s">
        <v>748</v>
      </c>
      <c r="C5199" t="s">
        <v>754</v>
      </c>
      <c r="D5199" t="s">
        <v>750</v>
      </c>
      <c r="E5199">
        <v>2</v>
      </c>
      <c r="F5199" t="s">
        <v>391</v>
      </c>
      <c r="G5199" s="37">
        <v>-9826.73</v>
      </c>
      <c r="H5199" t="s">
        <v>751</v>
      </c>
      <c r="I5199">
        <v>-9826.73</v>
      </c>
      <c r="J5199" t="s">
        <v>751</v>
      </c>
      <c r="K5199">
        <v>-9826.73</v>
      </c>
      <c r="L5199" t="s">
        <v>751</v>
      </c>
      <c r="M5199" t="s">
        <v>751</v>
      </c>
      <c r="N5199" s="37">
        <v>0</v>
      </c>
      <c r="O5199" t="s">
        <v>751</v>
      </c>
      <c r="P5199" t="s">
        <v>751</v>
      </c>
      <c r="Q5199" t="s">
        <v>751</v>
      </c>
      <c r="R5199" t="s">
        <v>751</v>
      </c>
      <c r="S5199" t="s">
        <v>758</v>
      </c>
    </row>
    <row r="5200" spans="1:19" x14ac:dyDescent="0.3">
      <c r="A5200" t="s">
        <v>747</v>
      </c>
      <c r="B5200" t="s">
        <v>748</v>
      </c>
      <c r="C5200" t="s">
        <v>749</v>
      </c>
      <c r="D5200" t="s">
        <v>750</v>
      </c>
      <c r="E5200">
        <v>1</v>
      </c>
      <c r="F5200" t="s">
        <v>145</v>
      </c>
      <c r="G5200" s="37">
        <v>159766.99</v>
      </c>
      <c r="H5200">
        <v>45.91</v>
      </c>
      <c r="I5200">
        <v>159766.99</v>
      </c>
      <c r="J5200">
        <v>10.86</v>
      </c>
      <c r="K5200">
        <v>159766.99</v>
      </c>
      <c r="L5200">
        <v>149.38</v>
      </c>
      <c r="M5200" t="s">
        <v>751</v>
      </c>
      <c r="N5200" s="37">
        <v>0</v>
      </c>
      <c r="O5200">
        <v>159766.99</v>
      </c>
      <c r="P5200" t="s">
        <v>766</v>
      </c>
      <c r="Q5200" t="s">
        <v>766</v>
      </c>
      <c r="R5200" t="s">
        <v>766</v>
      </c>
      <c r="S5200" t="s">
        <v>758</v>
      </c>
    </row>
    <row r="5201" spans="1:19" x14ac:dyDescent="0.3">
      <c r="A5201" t="s">
        <v>753</v>
      </c>
      <c r="B5201" t="s">
        <v>748</v>
      </c>
      <c r="C5201" t="s">
        <v>749</v>
      </c>
      <c r="D5201" t="s">
        <v>750</v>
      </c>
      <c r="E5201">
        <v>-1</v>
      </c>
      <c r="F5201" t="s">
        <v>34</v>
      </c>
      <c r="G5201" s="37">
        <v>603416.66</v>
      </c>
      <c r="H5201">
        <v>15.21</v>
      </c>
      <c r="I5201">
        <v>603416.66</v>
      </c>
      <c r="J5201">
        <v>2.14</v>
      </c>
      <c r="K5201">
        <v>603416.66</v>
      </c>
      <c r="L5201">
        <v>118.3</v>
      </c>
      <c r="M5201">
        <v>1</v>
      </c>
      <c r="N5201" s="37">
        <v>0</v>
      </c>
      <c r="O5201" t="s">
        <v>751</v>
      </c>
      <c r="P5201" t="s">
        <v>766</v>
      </c>
      <c r="Q5201" t="s">
        <v>766</v>
      </c>
      <c r="R5201" t="s">
        <v>766</v>
      </c>
      <c r="S5201" t="s">
        <v>758</v>
      </c>
    </row>
    <row r="5202" spans="1:19" x14ac:dyDescent="0.3">
      <c r="A5202" t="s">
        <v>752</v>
      </c>
      <c r="B5202" t="s">
        <v>748</v>
      </c>
      <c r="C5202" t="s">
        <v>749</v>
      </c>
      <c r="D5202" t="s">
        <v>750</v>
      </c>
      <c r="E5202">
        <v>3</v>
      </c>
      <c r="F5202" t="s">
        <v>128</v>
      </c>
      <c r="G5202" s="37">
        <v>39801.82</v>
      </c>
      <c r="H5202">
        <v>1.33</v>
      </c>
      <c r="I5202">
        <v>39801.82</v>
      </c>
      <c r="J5202">
        <v>0.63</v>
      </c>
      <c r="K5202">
        <v>39801.82</v>
      </c>
      <c r="L5202">
        <v>6.05</v>
      </c>
      <c r="M5202" t="s">
        <v>751</v>
      </c>
      <c r="N5202" s="37">
        <v>0</v>
      </c>
      <c r="O5202">
        <v>119405.46</v>
      </c>
      <c r="P5202" t="s">
        <v>766</v>
      </c>
      <c r="Q5202" t="s">
        <v>766</v>
      </c>
      <c r="R5202" t="s">
        <v>766</v>
      </c>
      <c r="S5202" t="s">
        <v>758</v>
      </c>
    </row>
    <row r="5203" spans="1:19" x14ac:dyDescent="0.3">
      <c r="A5203" t="s">
        <v>747</v>
      </c>
      <c r="B5203" t="s">
        <v>748</v>
      </c>
      <c r="C5203" t="s">
        <v>754</v>
      </c>
      <c r="D5203" t="s">
        <v>750</v>
      </c>
      <c r="E5203">
        <v>4</v>
      </c>
      <c r="F5203" t="s">
        <v>277</v>
      </c>
      <c r="G5203" s="37">
        <v>-83.16</v>
      </c>
      <c r="H5203" t="s">
        <v>751</v>
      </c>
      <c r="I5203">
        <v>-83.16</v>
      </c>
      <c r="J5203" t="s">
        <v>751</v>
      </c>
      <c r="K5203">
        <v>-83.16</v>
      </c>
      <c r="L5203" t="s">
        <v>751</v>
      </c>
      <c r="M5203" t="s">
        <v>751</v>
      </c>
      <c r="N5203" s="37">
        <v>0</v>
      </c>
      <c r="O5203" t="s">
        <v>751</v>
      </c>
      <c r="P5203" t="s">
        <v>751</v>
      </c>
      <c r="Q5203" t="s">
        <v>751</v>
      </c>
      <c r="R5203" t="s">
        <v>751</v>
      </c>
      <c r="S5203" t="s">
        <v>758</v>
      </c>
    </row>
    <row r="5204" spans="1:19" x14ac:dyDescent="0.3">
      <c r="A5204" t="s">
        <v>752</v>
      </c>
      <c r="B5204" t="s">
        <v>748</v>
      </c>
      <c r="C5204" t="s">
        <v>754</v>
      </c>
      <c r="D5204" t="s">
        <v>750</v>
      </c>
      <c r="E5204">
        <v>-1</v>
      </c>
      <c r="F5204" t="s">
        <v>339</v>
      </c>
      <c r="G5204" s="37">
        <v>-291999.57</v>
      </c>
      <c r="H5204" t="s">
        <v>751</v>
      </c>
      <c r="I5204">
        <v>-291999.57</v>
      </c>
      <c r="J5204" t="s">
        <v>751</v>
      </c>
      <c r="K5204">
        <v>-291999.57</v>
      </c>
      <c r="L5204" t="s">
        <v>751</v>
      </c>
      <c r="M5204" t="s">
        <v>751</v>
      </c>
      <c r="N5204" s="37">
        <v>0</v>
      </c>
      <c r="O5204" t="s">
        <v>751</v>
      </c>
      <c r="P5204" t="s">
        <v>751</v>
      </c>
      <c r="Q5204" t="s">
        <v>751</v>
      </c>
      <c r="R5204" t="s">
        <v>751</v>
      </c>
      <c r="S5204" t="s">
        <v>758</v>
      </c>
    </row>
    <row r="5205" spans="1:19" x14ac:dyDescent="0.3">
      <c r="A5205" t="s">
        <v>753</v>
      </c>
      <c r="B5205" t="s">
        <v>748</v>
      </c>
      <c r="C5205" t="s">
        <v>749</v>
      </c>
      <c r="D5205" t="s">
        <v>750</v>
      </c>
      <c r="E5205">
        <v>4</v>
      </c>
      <c r="F5205" t="s">
        <v>76</v>
      </c>
      <c r="G5205" s="37">
        <v>138.46</v>
      </c>
      <c r="H5205">
        <v>0.03</v>
      </c>
      <c r="I5205">
        <v>138.46</v>
      </c>
      <c r="J5205">
        <v>0.01</v>
      </c>
      <c r="K5205">
        <v>138.46</v>
      </c>
      <c r="L5205">
        <v>0.18</v>
      </c>
      <c r="M5205" t="s">
        <v>751</v>
      </c>
      <c r="N5205" s="37">
        <v>0</v>
      </c>
      <c r="O5205">
        <v>553.84</v>
      </c>
      <c r="P5205" t="s">
        <v>766</v>
      </c>
      <c r="Q5205" t="s">
        <v>766</v>
      </c>
      <c r="R5205" t="s">
        <v>766</v>
      </c>
      <c r="S5205" t="s">
        <v>758</v>
      </c>
    </row>
    <row r="5206" spans="1:19" x14ac:dyDescent="0.3">
      <c r="A5206" t="s">
        <v>747</v>
      </c>
      <c r="B5206" t="s">
        <v>748</v>
      </c>
      <c r="C5206" t="s">
        <v>754</v>
      </c>
      <c r="D5206" t="s">
        <v>750</v>
      </c>
      <c r="E5206">
        <v>0</v>
      </c>
      <c r="F5206" t="s">
        <v>163</v>
      </c>
      <c r="G5206" s="37">
        <v>-989.39</v>
      </c>
      <c r="H5206" t="s">
        <v>751</v>
      </c>
      <c r="I5206">
        <v>-989.39</v>
      </c>
      <c r="J5206" t="s">
        <v>751</v>
      </c>
      <c r="K5206">
        <v>-989.39</v>
      </c>
      <c r="L5206" t="s">
        <v>751</v>
      </c>
      <c r="M5206" t="s">
        <v>751</v>
      </c>
      <c r="N5206" s="37">
        <v>0</v>
      </c>
      <c r="O5206" t="s">
        <v>751</v>
      </c>
      <c r="P5206" t="s">
        <v>751</v>
      </c>
      <c r="Q5206" t="s">
        <v>751</v>
      </c>
      <c r="R5206" t="s">
        <v>751</v>
      </c>
      <c r="S5206" t="s">
        <v>758</v>
      </c>
    </row>
    <row r="5207" spans="1:19" x14ac:dyDescent="0.3">
      <c r="A5207" t="s">
        <v>753</v>
      </c>
      <c r="B5207" t="s">
        <v>748</v>
      </c>
      <c r="C5207" t="s">
        <v>754</v>
      </c>
      <c r="D5207" t="s">
        <v>750</v>
      </c>
      <c r="E5207">
        <v>2</v>
      </c>
      <c r="F5207" t="s">
        <v>214</v>
      </c>
      <c r="G5207" s="37">
        <v>-776.35</v>
      </c>
      <c r="H5207" t="s">
        <v>751</v>
      </c>
      <c r="I5207">
        <v>-776.35</v>
      </c>
      <c r="J5207" t="s">
        <v>751</v>
      </c>
      <c r="K5207">
        <v>-776.35</v>
      </c>
      <c r="L5207" t="s">
        <v>751</v>
      </c>
      <c r="M5207" t="s">
        <v>751</v>
      </c>
      <c r="N5207" s="37">
        <v>0</v>
      </c>
      <c r="O5207" t="s">
        <v>751</v>
      </c>
      <c r="P5207" t="s">
        <v>751</v>
      </c>
      <c r="Q5207" t="s">
        <v>751</v>
      </c>
      <c r="R5207" t="s">
        <v>751</v>
      </c>
      <c r="S5207" t="s">
        <v>758</v>
      </c>
    </row>
    <row r="5208" spans="1:19" x14ac:dyDescent="0.3">
      <c r="A5208" t="s">
        <v>747</v>
      </c>
      <c r="B5208" t="s">
        <v>748</v>
      </c>
      <c r="C5208" t="s">
        <v>749</v>
      </c>
      <c r="D5208" t="s">
        <v>750</v>
      </c>
      <c r="E5208">
        <v>5</v>
      </c>
      <c r="F5208" t="s">
        <v>260</v>
      </c>
      <c r="G5208" s="37">
        <v>35.26</v>
      </c>
      <c r="H5208">
        <v>0</v>
      </c>
      <c r="I5208">
        <v>35.26</v>
      </c>
      <c r="J5208">
        <v>0</v>
      </c>
      <c r="K5208">
        <v>35.26</v>
      </c>
      <c r="L5208">
        <v>0.02</v>
      </c>
      <c r="M5208" t="s">
        <v>751</v>
      </c>
      <c r="N5208" s="37">
        <v>0</v>
      </c>
      <c r="O5208">
        <v>176.3</v>
      </c>
      <c r="P5208" t="s">
        <v>766</v>
      </c>
      <c r="Q5208" t="s">
        <v>766</v>
      </c>
      <c r="R5208" t="s">
        <v>766</v>
      </c>
      <c r="S5208" t="s">
        <v>758</v>
      </c>
    </row>
    <row r="5209" spans="1:19" x14ac:dyDescent="0.3">
      <c r="A5209" t="s">
        <v>747</v>
      </c>
      <c r="B5209" t="s">
        <v>748</v>
      </c>
      <c r="C5209" t="s">
        <v>749</v>
      </c>
      <c r="D5209" t="s">
        <v>750</v>
      </c>
      <c r="E5209">
        <v>5</v>
      </c>
      <c r="F5209" t="s">
        <v>43</v>
      </c>
      <c r="G5209" s="37">
        <v>89461.13</v>
      </c>
      <c r="H5209">
        <v>4.7300000000000004</v>
      </c>
      <c r="I5209">
        <v>89461.13</v>
      </c>
      <c r="J5209">
        <v>1673.25</v>
      </c>
      <c r="K5209">
        <v>89461.13</v>
      </c>
      <c r="L5209">
        <v>16.52</v>
      </c>
      <c r="M5209" t="s">
        <v>751</v>
      </c>
      <c r="N5209" s="37">
        <v>0</v>
      </c>
      <c r="O5209">
        <v>447305.65</v>
      </c>
      <c r="P5209" t="s">
        <v>768</v>
      </c>
      <c r="Q5209" t="s">
        <v>766</v>
      </c>
      <c r="R5209" t="s">
        <v>768</v>
      </c>
      <c r="S5209" t="s">
        <v>758</v>
      </c>
    </row>
    <row r="5210" spans="1:19" x14ac:dyDescent="0.3">
      <c r="A5210" t="s">
        <v>753</v>
      </c>
      <c r="B5210" t="s">
        <v>748</v>
      </c>
      <c r="C5210" t="s">
        <v>754</v>
      </c>
      <c r="D5210" t="s">
        <v>750</v>
      </c>
      <c r="E5210">
        <v>1</v>
      </c>
      <c r="F5210" t="s">
        <v>129</v>
      </c>
      <c r="G5210" s="37">
        <v>-83.5</v>
      </c>
      <c r="H5210" t="s">
        <v>751</v>
      </c>
      <c r="I5210">
        <v>-83.5</v>
      </c>
      <c r="J5210" t="s">
        <v>751</v>
      </c>
      <c r="K5210">
        <v>-83.5</v>
      </c>
      <c r="L5210" t="s">
        <v>751</v>
      </c>
      <c r="M5210" t="s">
        <v>751</v>
      </c>
      <c r="N5210" s="37">
        <v>0</v>
      </c>
      <c r="O5210" t="s">
        <v>751</v>
      </c>
      <c r="P5210" t="s">
        <v>751</v>
      </c>
      <c r="Q5210" t="s">
        <v>751</v>
      </c>
      <c r="R5210" t="s">
        <v>751</v>
      </c>
      <c r="S5210" t="s">
        <v>758</v>
      </c>
    </row>
    <row r="5211" spans="1:19" x14ac:dyDescent="0.3">
      <c r="A5211" t="s">
        <v>747</v>
      </c>
      <c r="B5211" t="s">
        <v>748</v>
      </c>
      <c r="C5211" t="s">
        <v>754</v>
      </c>
      <c r="D5211" t="s">
        <v>750</v>
      </c>
      <c r="E5211">
        <v>2</v>
      </c>
      <c r="F5211" t="s">
        <v>554</v>
      </c>
      <c r="G5211" s="37">
        <v>-618.20000000000005</v>
      </c>
      <c r="H5211" t="s">
        <v>751</v>
      </c>
      <c r="I5211">
        <v>-618.20000000000005</v>
      </c>
      <c r="J5211" t="s">
        <v>751</v>
      </c>
      <c r="K5211">
        <v>-618.20000000000005</v>
      </c>
      <c r="L5211" t="s">
        <v>751</v>
      </c>
      <c r="M5211" t="s">
        <v>751</v>
      </c>
      <c r="N5211" s="37">
        <v>0</v>
      </c>
      <c r="O5211" t="s">
        <v>751</v>
      </c>
      <c r="P5211" t="s">
        <v>751</v>
      </c>
      <c r="Q5211" t="s">
        <v>751</v>
      </c>
      <c r="R5211" t="s">
        <v>751</v>
      </c>
      <c r="S5211" t="s">
        <v>758</v>
      </c>
    </row>
    <row r="5212" spans="1:19" x14ac:dyDescent="0.3">
      <c r="A5212" t="s">
        <v>747</v>
      </c>
      <c r="B5212" t="s">
        <v>748</v>
      </c>
      <c r="C5212" t="s">
        <v>754</v>
      </c>
      <c r="D5212" t="s">
        <v>750</v>
      </c>
      <c r="E5212">
        <v>15</v>
      </c>
      <c r="F5212" t="s">
        <v>111</v>
      </c>
      <c r="G5212" s="37">
        <v>-1169.57</v>
      </c>
      <c r="H5212" t="s">
        <v>751</v>
      </c>
      <c r="I5212">
        <v>-1169.57</v>
      </c>
      <c r="J5212" t="s">
        <v>751</v>
      </c>
      <c r="K5212">
        <v>-1169.57</v>
      </c>
      <c r="L5212" t="s">
        <v>751</v>
      </c>
      <c r="M5212" t="s">
        <v>751</v>
      </c>
      <c r="N5212" s="37">
        <v>-352.56</v>
      </c>
      <c r="O5212" t="s">
        <v>751</v>
      </c>
      <c r="P5212" t="s">
        <v>751</v>
      </c>
      <c r="Q5212" t="s">
        <v>751</v>
      </c>
      <c r="R5212" t="s">
        <v>751</v>
      </c>
      <c r="S5212" t="s">
        <v>758</v>
      </c>
    </row>
    <row r="5213" spans="1:19" x14ac:dyDescent="0.3">
      <c r="A5213" t="s">
        <v>752</v>
      </c>
      <c r="B5213" t="s">
        <v>748</v>
      </c>
      <c r="C5213" t="s">
        <v>749</v>
      </c>
      <c r="D5213" t="s">
        <v>750</v>
      </c>
      <c r="E5213">
        <v>1</v>
      </c>
      <c r="F5213" t="s">
        <v>481</v>
      </c>
      <c r="G5213" s="37">
        <v>320761.23</v>
      </c>
      <c r="H5213">
        <v>19.21</v>
      </c>
      <c r="I5213">
        <v>320761.23</v>
      </c>
      <c r="J5213">
        <v>9.1199999999999992</v>
      </c>
      <c r="K5213">
        <v>320761.23</v>
      </c>
      <c r="L5213">
        <v>87.39</v>
      </c>
      <c r="M5213" t="s">
        <v>751</v>
      </c>
      <c r="N5213" s="37">
        <v>0</v>
      </c>
      <c r="O5213">
        <v>320761.23</v>
      </c>
      <c r="P5213" t="s">
        <v>766</v>
      </c>
      <c r="Q5213" t="s">
        <v>766</v>
      </c>
      <c r="R5213" t="s">
        <v>766</v>
      </c>
      <c r="S5213" t="s">
        <v>758</v>
      </c>
    </row>
    <row r="5214" spans="1:19" x14ac:dyDescent="0.3">
      <c r="A5214" t="s">
        <v>752</v>
      </c>
      <c r="B5214" t="s">
        <v>748</v>
      </c>
      <c r="C5214" t="s">
        <v>754</v>
      </c>
      <c r="D5214" t="s">
        <v>750</v>
      </c>
      <c r="E5214">
        <v>11</v>
      </c>
      <c r="F5214" t="s">
        <v>435</v>
      </c>
      <c r="G5214" s="37">
        <v>-23893.79</v>
      </c>
      <c r="H5214" t="s">
        <v>751</v>
      </c>
      <c r="I5214">
        <v>-23893.79</v>
      </c>
      <c r="J5214" t="s">
        <v>751</v>
      </c>
      <c r="K5214">
        <v>-23893.79</v>
      </c>
      <c r="L5214" t="s">
        <v>751</v>
      </c>
      <c r="M5214" t="s">
        <v>751</v>
      </c>
      <c r="N5214" s="37">
        <v>0</v>
      </c>
      <c r="O5214" t="s">
        <v>751</v>
      </c>
      <c r="P5214" t="s">
        <v>751</v>
      </c>
      <c r="Q5214" t="s">
        <v>751</v>
      </c>
      <c r="R5214" t="s">
        <v>751</v>
      </c>
      <c r="S5214" t="s">
        <v>758</v>
      </c>
    </row>
    <row r="5215" spans="1:19" x14ac:dyDescent="0.3">
      <c r="A5215" t="s">
        <v>747</v>
      </c>
      <c r="B5215" t="s">
        <v>748</v>
      </c>
      <c r="C5215" t="s">
        <v>754</v>
      </c>
      <c r="D5215" t="s">
        <v>750</v>
      </c>
      <c r="E5215">
        <v>0</v>
      </c>
      <c r="F5215" t="s">
        <v>195</v>
      </c>
      <c r="G5215" s="37">
        <v>-11055.93</v>
      </c>
      <c r="H5215" t="s">
        <v>751</v>
      </c>
      <c r="I5215">
        <v>-11055.93</v>
      </c>
      <c r="J5215" t="s">
        <v>751</v>
      </c>
      <c r="K5215">
        <v>-11055.93</v>
      </c>
      <c r="L5215" t="s">
        <v>751</v>
      </c>
      <c r="M5215" t="s">
        <v>751</v>
      </c>
      <c r="N5215" s="37">
        <v>0</v>
      </c>
      <c r="O5215" t="s">
        <v>751</v>
      </c>
      <c r="P5215" t="s">
        <v>751</v>
      </c>
      <c r="Q5215" t="s">
        <v>751</v>
      </c>
      <c r="R5215" t="s">
        <v>751</v>
      </c>
      <c r="S5215" t="s">
        <v>758</v>
      </c>
    </row>
    <row r="5216" spans="1:19" x14ac:dyDescent="0.3">
      <c r="A5216" t="s">
        <v>747</v>
      </c>
      <c r="B5216" t="s">
        <v>748</v>
      </c>
      <c r="C5216" t="s">
        <v>754</v>
      </c>
      <c r="D5216" t="s">
        <v>750</v>
      </c>
      <c r="E5216">
        <v>7</v>
      </c>
      <c r="F5216" t="s">
        <v>101</v>
      </c>
      <c r="G5216" s="37">
        <v>-3744.67</v>
      </c>
      <c r="H5216" t="s">
        <v>751</v>
      </c>
      <c r="I5216">
        <v>-3744.67</v>
      </c>
      <c r="J5216" t="s">
        <v>751</v>
      </c>
      <c r="K5216">
        <v>-3744.67</v>
      </c>
      <c r="L5216" t="s">
        <v>751</v>
      </c>
      <c r="M5216" t="s">
        <v>751</v>
      </c>
      <c r="N5216" s="37">
        <v>0</v>
      </c>
      <c r="O5216" t="s">
        <v>751</v>
      </c>
      <c r="P5216" t="s">
        <v>751</v>
      </c>
      <c r="Q5216" t="s">
        <v>751</v>
      </c>
      <c r="R5216" t="s">
        <v>751</v>
      </c>
      <c r="S5216" t="s">
        <v>758</v>
      </c>
    </row>
    <row r="5217" spans="1:19" x14ac:dyDescent="0.3">
      <c r="A5217" t="s">
        <v>753</v>
      </c>
      <c r="B5217" t="s">
        <v>748</v>
      </c>
      <c r="C5217" t="s">
        <v>749</v>
      </c>
      <c r="D5217" t="s">
        <v>750</v>
      </c>
      <c r="E5217">
        <v>12</v>
      </c>
      <c r="F5217" t="s">
        <v>433</v>
      </c>
      <c r="G5217" s="37">
        <v>89790.28</v>
      </c>
      <c r="H5217">
        <v>0.42</v>
      </c>
      <c r="I5217">
        <v>89790.28</v>
      </c>
      <c r="J5217">
        <v>0.87</v>
      </c>
      <c r="K5217">
        <v>89790.28</v>
      </c>
      <c r="L5217">
        <v>30</v>
      </c>
      <c r="M5217" t="s">
        <v>751</v>
      </c>
      <c r="N5217" s="37">
        <v>0</v>
      </c>
      <c r="O5217">
        <v>1077483.3600000001</v>
      </c>
      <c r="P5217" t="s">
        <v>766</v>
      </c>
      <c r="Q5217" t="s">
        <v>766</v>
      </c>
      <c r="R5217" t="s">
        <v>768</v>
      </c>
      <c r="S5217" t="s">
        <v>758</v>
      </c>
    </row>
    <row r="5218" spans="1:19" x14ac:dyDescent="0.3">
      <c r="A5218" t="s">
        <v>753</v>
      </c>
      <c r="B5218" t="s">
        <v>748</v>
      </c>
      <c r="C5218" t="s">
        <v>754</v>
      </c>
      <c r="D5218" t="s">
        <v>750</v>
      </c>
      <c r="E5218">
        <v>2</v>
      </c>
      <c r="F5218" t="s">
        <v>107</v>
      </c>
      <c r="G5218" s="37">
        <v>-2631.42</v>
      </c>
      <c r="H5218" t="s">
        <v>751</v>
      </c>
      <c r="I5218">
        <v>-2631.42</v>
      </c>
      <c r="J5218" t="s">
        <v>751</v>
      </c>
      <c r="K5218">
        <v>-2631.42</v>
      </c>
      <c r="L5218" t="s">
        <v>751</v>
      </c>
      <c r="M5218" t="s">
        <v>751</v>
      </c>
      <c r="N5218" s="37">
        <v>0</v>
      </c>
      <c r="O5218" t="s">
        <v>751</v>
      </c>
      <c r="P5218" t="s">
        <v>751</v>
      </c>
      <c r="Q5218" t="s">
        <v>751</v>
      </c>
      <c r="R5218" t="s">
        <v>751</v>
      </c>
      <c r="S5218" t="s">
        <v>758</v>
      </c>
    </row>
    <row r="5219" spans="1:19" x14ac:dyDescent="0.3">
      <c r="A5219" t="s">
        <v>752</v>
      </c>
      <c r="B5219" t="s">
        <v>748</v>
      </c>
      <c r="C5219" t="s">
        <v>754</v>
      </c>
      <c r="D5219" t="s">
        <v>750</v>
      </c>
      <c r="E5219">
        <v>-4</v>
      </c>
      <c r="F5219" t="s">
        <v>182</v>
      </c>
      <c r="G5219" s="37">
        <v>-7813.52</v>
      </c>
      <c r="H5219" t="s">
        <v>751</v>
      </c>
      <c r="I5219">
        <v>-7813.52</v>
      </c>
      <c r="J5219" t="s">
        <v>751</v>
      </c>
      <c r="K5219">
        <v>-7813.52</v>
      </c>
      <c r="L5219" t="s">
        <v>751</v>
      </c>
      <c r="M5219" t="s">
        <v>751</v>
      </c>
      <c r="N5219" s="37">
        <v>0</v>
      </c>
      <c r="O5219" t="s">
        <v>751</v>
      </c>
      <c r="P5219" t="s">
        <v>751</v>
      </c>
      <c r="Q5219" t="s">
        <v>751</v>
      </c>
      <c r="R5219" t="s">
        <v>751</v>
      </c>
      <c r="S5219" t="s">
        <v>758</v>
      </c>
    </row>
    <row r="5220" spans="1:19" x14ac:dyDescent="0.3">
      <c r="A5220" t="s">
        <v>747</v>
      </c>
      <c r="B5220" t="s">
        <v>748</v>
      </c>
      <c r="C5220" t="s">
        <v>754</v>
      </c>
      <c r="D5220" t="s">
        <v>750</v>
      </c>
      <c r="E5220">
        <v>3</v>
      </c>
      <c r="F5220" t="s">
        <v>506</v>
      </c>
      <c r="G5220" s="37">
        <v>-323.63</v>
      </c>
      <c r="H5220" t="s">
        <v>751</v>
      </c>
      <c r="I5220">
        <v>-323.63</v>
      </c>
      <c r="J5220" t="s">
        <v>751</v>
      </c>
      <c r="K5220">
        <v>-323.63</v>
      </c>
      <c r="L5220" t="s">
        <v>751</v>
      </c>
      <c r="M5220" t="s">
        <v>751</v>
      </c>
      <c r="N5220" s="37">
        <v>0</v>
      </c>
      <c r="O5220" t="s">
        <v>751</v>
      </c>
      <c r="P5220" t="s">
        <v>751</v>
      </c>
      <c r="Q5220" t="s">
        <v>751</v>
      </c>
      <c r="R5220" t="s">
        <v>751</v>
      </c>
      <c r="S5220" t="s">
        <v>758</v>
      </c>
    </row>
    <row r="5221" spans="1:19" x14ac:dyDescent="0.3">
      <c r="A5221" t="s">
        <v>747</v>
      </c>
      <c r="B5221" t="s">
        <v>748</v>
      </c>
      <c r="C5221" t="s">
        <v>754</v>
      </c>
      <c r="D5221" t="s">
        <v>750</v>
      </c>
      <c r="E5221">
        <v>5</v>
      </c>
      <c r="F5221" t="s">
        <v>18</v>
      </c>
      <c r="G5221" s="37">
        <v>-184.41</v>
      </c>
      <c r="H5221" t="s">
        <v>751</v>
      </c>
      <c r="I5221">
        <v>-184.41</v>
      </c>
      <c r="J5221" t="s">
        <v>751</v>
      </c>
      <c r="K5221">
        <v>-184.41</v>
      </c>
      <c r="L5221" t="s">
        <v>751</v>
      </c>
      <c r="M5221" t="s">
        <v>751</v>
      </c>
      <c r="N5221" s="37">
        <v>0</v>
      </c>
      <c r="O5221" t="s">
        <v>751</v>
      </c>
      <c r="P5221" t="s">
        <v>751</v>
      </c>
      <c r="Q5221" t="s">
        <v>751</v>
      </c>
      <c r="R5221" t="s">
        <v>751</v>
      </c>
      <c r="S5221" t="s">
        <v>758</v>
      </c>
    </row>
    <row r="5222" spans="1:19" x14ac:dyDescent="0.3">
      <c r="A5222" t="s">
        <v>753</v>
      </c>
      <c r="B5222" t="s">
        <v>748</v>
      </c>
      <c r="C5222" t="s">
        <v>749</v>
      </c>
      <c r="D5222" t="s">
        <v>750</v>
      </c>
      <c r="E5222">
        <v>6</v>
      </c>
      <c r="F5222" t="s">
        <v>443</v>
      </c>
      <c r="G5222" s="37">
        <v>228242.57</v>
      </c>
      <c r="H5222">
        <v>27.31</v>
      </c>
      <c r="I5222">
        <v>228242.57</v>
      </c>
      <c r="J5222">
        <v>12.97</v>
      </c>
      <c r="K5222">
        <v>228242.57</v>
      </c>
      <c r="L5222">
        <v>124.22</v>
      </c>
      <c r="M5222" t="s">
        <v>751</v>
      </c>
      <c r="N5222" s="37">
        <v>0</v>
      </c>
      <c r="O5222">
        <v>1369455.42</v>
      </c>
      <c r="P5222" t="s">
        <v>766</v>
      </c>
      <c r="Q5222" t="s">
        <v>766</v>
      </c>
      <c r="R5222" t="s">
        <v>766</v>
      </c>
      <c r="S5222" t="s">
        <v>758</v>
      </c>
    </row>
    <row r="5223" spans="1:19" x14ac:dyDescent="0.3">
      <c r="A5223" t="s">
        <v>747</v>
      </c>
      <c r="B5223" t="s">
        <v>748</v>
      </c>
      <c r="C5223" t="s">
        <v>754</v>
      </c>
      <c r="D5223" t="s">
        <v>750</v>
      </c>
      <c r="E5223">
        <v>2</v>
      </c>
      <c r="F5223" t="s">
        <v>6</v>
      </c>
      <c r="G5223" s="37">
        <v>-10554.22</v>
      </c>
      <c r="H5223" t="s">
        <v>751</v>
      </c>
      <c r="I5223">
        <v>-10554.22</v>
      </c>
      <c r="J5223" t="s">
        <v>751</v>
      </c>
      <c r="K5223">
        <v>-10554.22</v>
      </c>
      <c r="L5223" t="s">
        <v>751</v>
      </c>
      <c r="M5223" t="s">
        <v>751</v>
      </c>
      <c r="N5223" s="37">
        <v>0</v>
      </c>
      <c r="O5223" t="s">
        <v>751</v>
      </c>
      <c r="P5223" t="s">
        <v>751</v>
      </c>
      <c r="Q5223" t="s">
        <v>751</v>
      </c>
      <c r="R5223" t="s">
        <v>751</v>
      </c>
      <c r="S5223" t="s">
        <v>758</v>
      </c>
    </row>
    <row r="5224" spans="1:19" x14ac:dyDescent="0.3">
      <c r="A5224" t="s">
        <v>752</v>
      </c>
      <c r="B5224" t="s">
        <v>748</v>
      </c>
      <c r="C5224" t="s">
        <v>749</v>
      </c>
      <c r="D5224" t="s">
        <v>750</v>
      </c>
      <c r="E5224">
        <v>2</v>
      </c>
      <c r="F5224" t="s">
        <v>225</v>
      </c>
      <c r="G5224" s="37">
        <v>769181.77</v>
      </c>
      <c r="H5224">
        <v>232.77</v>
      </c>
      <c r="I5224">
        <v>769181.77</v>
      </c>
      <c r="J5224">
        <v>430.45</v>
      </c>
      <c r="K5224">
        <v>769181.77</v>
      </c>
      <c r="L5224">
        <v>2974.56</v>
      </c>
      <c r="M5224" t="s">
        <v>751</v>
      </c>
      <c r="N5224" s="37">
        <v>0</v>
      </c>
      <c r="O5224">
        <v>1538363.54</v>
      </c>
      <c r="P5224" t="s">
        <v>766</v>
      </c>
      <c r="Q5224" t="s">
        <v>766</v>
      </c>
      <c r="R5224" t="s">
        <v>766</v>
      </c>
      <c r="S5224" t="s">
        <v>758</v>
      </c>
    </row>
    <row r="5225" spans="1:19" x14ac:dyDescent="0.3">
      <c r="A5225" t="s">
        <v>747</v>
      </c>
      <c r="B5225" t="s">
        <v>748</v>
      </c>
      <c r="C5225" t="s">
        <v>749</v>
      </c>
      <c r="D5225" t="s">
        <v>750</v>
      </c>
      <c r="E5225">
        <v>5</v>
      </c>
      <c r="F5225" t="s">
        <v>195</v>
      </c>
      <c r="G5225" s="37">
        <v>44611.07</v>
      </c>
      <c r="H5225">
        <v>8.6999999999999993</v>
      </c>
      <c r="I5225">
        <v>44611.07</v>
      </c>
      <c r="J5225">
        <v>557.42999999999995</v>
      </c>
      <c r="K5225">
        <v>44611.07</v>
      </c>
      <c r="L5225">
        <v>15.91</v>
      </c>
      <c r="M5225" t="s">
        <v>751</v>
      </c>
      <c r="N5225" s="37">
        <v>0</v>
      </c>
      <c r="O5225">
        <v>223055.35</v>
      </c>
      <c r="P5225" t="s">
        <v>768</v>
      </c>
      <c r="Q5225" t="s">
        <v>766</v>
      </c>
      <c r="R5225" t="s">
        <v>768</v>
      </c>
      <c r="S5225" t="s">
        <v>758</v>
      </c>
    </row>
    <row r="5226" spans="1:19" x14ac:dyDescent="0.3">
      <c r="A5226" t="s">
        <v>747</v>
      </c>
      <c r="B5226" t="s">
        <v>748</v>
      </c>
      <c r="C5226" t="s">
        <v>754</v>
      </c>
      <c r="D5226" t="s">
        <v>750</v>
      </c>
      <c r="E5226">
        <v>2</v>
      </c>
      <c r="F5226" t="s">
        <v>381</v>
      </c>
      <c r="G5226" s="37">
        <v>-546.47</v>
      </c>
      <c r="H5226" t="s">
        <v>751</v>
      </c>
      <c r="I5226">
        <v>-546.47</v>
      </c>
      <c r="J5226" t="s">
        <v>751</v>
      </c>
      <c r="K5226">
        <v>-546.47</v>
      </c>
      <c r="L5226" t="s">
        <v>751</v>
      </c>
      <c r="M5226" t="s">
        <v>751</v>
      </c>
      <c r="N5226" s="37">
        <v>0</v>
      </c>
      <c r="O5226" t="s">
        <v>751</v>
      </c>
      <c r="P5226" t="s">
        <v>751</v>
      </c>
      <c r="Q5226" t="s">
        <v>751</v>
      </c>
      <c r="R5226" t="s">
        <v>751</v>
      </c>
      <c r="S5226" t="s">
        <v>758</v>
      </c>
    </row>
    <row r="5227" spans="1:19" x14ac:dyDescent="0.3">
      <c r="A5227" t="s">
        <v>747</v>
      </c>
      <c r="B5227" t="s">
        <v>748</v>
      </c>
      <c r="C5227" t="s">
        <v>749</v>
      </c>
      <c r="D5227" t="s">
        <v>750</v>
      </c>
      <c r="E5227">
        <v>3</v>
      </c>
      <c r="F5227" t="s">
        <v>397</v>
      </c>
      <c r="G5227" s="37">
        <v>384120.68</v>
      </c>
      <c r="H5227">
        <v>5.85</v>
      </c>
      <c r="I5227">
        <v>384120.68</v>
      </c>
      <c r="J5227">
        <v>29.4</v>
      </c>
      <c r="K5227">
        <v>384120.68</v>
      </c>
      <c r="L5227">
        <v>73.95</v>
      </c>
      <c r="M5227" t="s">
        <v>751</v>
      </c>
      <c r="N5227" s="37">
        <v>0</v>
      </c>
      <c r="O5227">
        <v>1152362.04</v>
      </c>
      <c r="P5227" t="s">
        <v>766</v>
      </c>
      <c r="Q5227" t="s">
        <v>766</v>
      </c>
      <c r="R5227" t="s">
        <v>768</v>
      </c>
      <c r="S5227" t="s">
        <v>758</v>
      </c>
    </row>
    <row r="5228" spans="1:19" x14ac:dyDescent="0.3">
      <c r="A5228" t="s">
        <v>753</v>
      </c>
      <c r="B5228" t="s">
        <v>748</v>
      </c>
      <c r="C5228" t="s">
        <v>749</v>
      </c>
      <c r="D5228" t="s">
        <v>750</v>
      </c>
      <c r="E5228">
        <v>-1</v>
      </c>
      <c r="F5228" t="s">
        <v>134</v>
      </c>
      <c r="G5228" s="37">
        <v>897340.13</v>
      </c>
      <c r="H5228">
        <v>144.46</v>
      </c>
      <c r="I5228">
        <v>897340.13</v>
      </c>
      <c r="J5228">
        <v>24.15</v>
      </c>
      <c r="K5228">
        <v>897340.13</v>
      </c>
      <c r="L5228">
        <v>264.33</v>
      </c>
      <c r="M5228" t="s">
        <v>751</v>
      </c>
      <c r="N5228" s="37">
        <v>0</v>
      </c>
      <c r="O5228" t="s">
        <v>751</v>
      </c>
      <c r="P5228" t="s">
        <v>766</v>
      </c>
      <c r="Q5228" t="s">
        <v>766</v>
      </c>
      <c r="R5228" t="s">
        <v>766</v>
      </c>
      <c r="S5228" t="s">
        <v>758</v>
      </c>
    </row>
    <row r="5229" spans="1:19" x14ac:dyDescent="0.3">
      <c r="A5229" t="s">
        <v>747</v>
      </c>
      <c r="B5229" t="s">
        <v>748</v>
      </c>
      <c r="C5229" t="s">
        <v>749</v>
      </c>
      <c r="D5229" t="s">
        <v>750</v>
      </c>
      <c r="E5229">
        <v>7</v>
      </c>
      <c r="F5229" t="s">
        <v>199</v>
      </c>
      <c r="G5229" s="37">
        <v>186.45</v>
      </c>
      <c r="H5229">
        <v>0.02</v>
      </c>
      <c r="I5229">
        <v>186.45</v>
      </c>
      <c r="J5229">
        <v>0.01</v>
      </c>
      <c r="K5229">
        <v>186.45</v>
      </c>
      <c r="L5229">
        <v>0.12</v>
      </c>
      <c r="M5229" t="s">
        <v>751</v>
      </c>
      <c r="N5229" s="37">
        <v>0</v>
      </c>
      <c r="O5229">
        <v>1305.1500000000001</v>
      </c>
      <c r="P5229" t="s">
        <v>766</v>
      </c>
      <c r="Q5229" t="s">
        <v>766</v>
      </c>
      <c r="R5229" t="s">
        <v>766</v>
      </c>
      <c r="S5229" t="s">
        <v>758</v>
      </c>
    </row>
    <row r="5230" spans="1:19" x14ac:dyDescent="0.3">
      <c r="A5230" t="s">
        <v>747</v>
      </c>
      <c r="B5230" t="s">
        <v>748</v>
      </c>
      <c r="C5230" t="s">
        <v>749</v>
      </c>
      <c r="D5230" t="s">
        <v>750</v>
      </c>
      <c r="E5230">
        <v>0</v>
      </c>
      <c r="F5230" t="s">
        <v>91</v>
      </c>
      <c r="G5230" s="37">
        <v>113160.73</v>
      </c>
      <c r="H5230">
        <v>2.88</v>
      </c>
      <c r="I5230">
        <v>113160.73</v>
      </c>
      <c r="J5230">
        <v>15.42</v>
      </c>
      <c r="K5230">
        <v>113160.73</v>
      </c>
      <c r="L5230">
        <v>122.95</v>
      </c>
      <c r="M5230" t="s">
        <v>751</v>
      </c>
      <c r="N5230" s="37">
        <v>0</v>
      </c>
      <c r="O5230" t="s">
        <v>751</v>
      </c>
      <c r="P5230" t="s">
        <v>767</v>
      </c>
      <c r="Q5230" t="s">
        <v>767</v>
      </c>
      <c r="R5230" t="s">
        <v>766</v>
      </c>
      <c r="S5230" t="s">
        <v>758</v>
      </c>
    </row>
    <row r="5231" spans="1:19" x14ac:dyDescent="0.3">
      <c r="A5231" t="s">
        <v>747</v>
      </c>
      <c r="B5231" t="s">
        <v>748</v>
      </c>
      <c r="C5231" t="s">
        <v>749</v>
      </c>
      <c r="D5231" t="s">
        <v>750</v>
      </c>
      <c r="E5231">
        <v>2</v>
      </c>
      <c r="F5231" t="s">
        <v>348</v>
      </c>
      <c r="G5231" s="37">
        <v>1043337.61</v>
      </c>
      <c r="H5231">
        <v>277.52999999999997</v>
      </c>
      <c r="I5231">
        <v>1043337.61</v>
      </c>
      <c r="J5231">
        <v>56.16</v>
      </c>
      <c r="K5231">
        <v>1043337.61</v>
      </c>
      <c r="L5231">
        <v>445.07</v>
      </c>
      <c r="M5231" t="s">
        <v>751</v>
      </c>
      <c r="N5231" s="37">
        <v>0</v>
      </c>
      <c r="O5231">
        <v>2086675.22</v>
      </c>
      <c r="P5231" t="s">
        <v>766</v>
      </c>
      <c r="Q5231" t="s">
        <v>766</v>
      </c>
      <c r="R5231" t="s">
        <v>766</v>
      </c>
      <c r="S5231" t="s">
        <v>758</v>
      </c>
    </row>
    <row r="5232" spans="1:19" x14ac:dyDescent="0.3">
      <c r="A5232" t="s">
        <v>747</v>
      </c>
      <c r="B5232" t="s">
        <v>748</v>
      </c>
      <c r="C5232" t="s">
        <v>754</v>
      </c>
      <c r="D5232" t="s">
        <v>750</v>
      </c>
      <c r="E5232">
        <v>4</v>
      </c>
      <c r="F5232" t="s">
        <v>387</v>
      </c>
      <c r="G5232" s="37">
        <v>-85.04</v>
      </c>
      <c r="H5232" t="s">
        <v>751</v>
      </c>
      <c r="I5232">
        <v>-85.04</v>
      </c>
      <c r="J5232" t="s">
        <v>751</v>
      </c>
      <c r="K5232">
        <v>-85.04</v>
      </c>
      <c r="L5232" t="s">
        <v>751</v>
      </c>
      <c r="M5232" t="s">
        <v>751</v>
      </c>
      <c r="N5232" s="37">
        <v>0</v>
      </c>
      <c r="O5232" t="s">
        <v>751</v>
      </c>
      <c r="P5232" t="s">
        <v>751</v>
      </c>
      <c r="Q5232" t="s">
        <v>751</v>
      </c>
      <c r="R5232" t="s">
        <v>751</v>
      </c>
      <c r="S5232" t="s">
        <v>758</v>
      </c>
    </row>
    <row r="5233" spans="1:19" x14ac:dyDescent="0.3">
      <c r="A5233" t="s">
        <v>752</v>
      </c>
      <c r="B5233" t="s">
        <v>748</v>
      </c>
      <c r="C5233" t="s">
        <v>749</v>
      </c>
      <c r="D5233" t="s">
        <v>750</v>
      </c>
      <c r="E5233">
        <v>-4</v>
      </c>
      <c r="F5233" t="s">
        <v>29</v>
      </c>
      <c r="G5233" s="37">
        <v>4618.1099999999997</v>
      </c>
      <c r="H5233">
        <v>1.47</v>
      </c>
      <c r="I5233">
        <v>4618.1099999999997</v>
      </c>
      <c r="J5233">
        <v>0.11</v>
      </c>
      <c r="K5233">
        <v>4618.1099999999997</v>
      </c>
      <c r="L5233">
        <v>0.6</v>
      </c>
      <c r="M5233" t="s">
        <v>751</v>
      </c>
      <c r="N5233" s="37">
        <v>0</v>
      </c>
      <c r="O5233" t="s">
        <v>751</v>
      </c>
      <c r="P5233" t="s">
        <v>766</v>
      </c>
      <c r="Q5233" t="s">
        <v>766</v>
      </c>
      <c r="R5233" t="s">
        <v>766</v>
      </c>
      <c r="S5233" t="s">
        <v>758</v>
      </c>
    </row>
    <row r="5234" spans="1:19" x14ac:dyDescent="0.3">
      <c r="A5234" t="s">
        <v>753</v>
      </c>
      <c r="B5234" t="s">
        <v>748</v>
      </c>
      <c r="C5234" t="s">
        <v>749</v>
      </c>
      <c r="D5234" t="s">
        <v>750</v>
      </c>
      <c r="E5234">
        <v>4</v>
      </c>
      <c r="F5234" t="s">
        <v>174</v>
      </c>
      <c r="G5234" s="37">
        <v>18863.14</v>
      </c>
      <c r="H5234">
        <v>3.83</v>
      </c>
      <c r="I5234">
        <v>18863.14</v>
      </c>
      <c r="J5234">
        <v>0.64</v>
      </c>
      <c r="K5234">
        <v>18863.14</v>
      </c>
      <c r="L5234">
        <v>7.01</v>
      </c>
      <c r="M5234" t="s">
        <v>751</v>
      </c>
      <c r="N5234" s="37">
        <v>0</v>
      </c>
      <c r="O5234">
        <v>75452.56</v>
      </c>
      <c r="P5234" t="s">
        <v>766</v>
      </c>
      <c r="Q5234" t="s">
        <v>766</v>
      </c>
      <c r="R5234" t="s">
        <v>766</v>
      </c>
      <c r="S5234" t="s">
        <v>758</v>
      </c>
    </row>
    <row r="5235" spans="1:19" x14ac:dyDescent="0.3">
      <c r="A5235" t="s">
        <v>747</v>
      </c>
      <c r="B5235" t="s">
        <v>748</v>
      </c>
      <c r="C5235" t="s">
        <v>749</v>
      </c>
      <c r="D5235" t="s">
        <v>750</v>
      </c>
      <c r="E5235">
        <v>1</v>
      </c>
      <c r="F5235" t="s">
        <v>72</v>
      </c>
      <c r="G5235" s="37">
        <v>41657.54</v>
      </c>
      <c r="H5235">
        <v>0.21</v>
      </c>
      <c r="I5235">
        <v>41657.54</v>
      </c>
      <c r="J5235">
        <v>2.4700000000000002</v>
      </c>
      <c r="K5235">
        <v>41657.54</v>
      </c>
      <c r="L5235">
        <v>10.29</v>
      </c>
      <c r="M5235">
        <v>1</v>
      </c>
      <c r="N5235" s="37">
        <v>1649.64</v>
      </c>
      <c r="O5235">
        <v>41657.54</v>
      </c>
      <c r="P5235" t="s">
        <v>767</v>
      </c>
      <c r="Q5235" t="s">
        <v>767</v>
      </c>
      <c r="R5235" t="s">
        <v>766</v>
      </c>
      <c r="S5235" t="s">
        <v>758</v>
      </c>
    </row>
    <row r="5236" spans="1:19" x14ac:dyDescent="0.3">
      <c r="A5236" t="s">
        <v>752</v>
      </c>
      <c r="B5236" t="s">
        <v>748</v>
      </c>
      <c r="C5236" t="s">
        <v>749</v>
      </c>
      <c r="D5236" t="s">
        <v>750</v>
      </c>
      <c r="E5236">
        <v>5</v>
      </c>
      <c r="F5236" t="s">
        <v>141</v>
      </c>
      <c r="G5236" s="37">
        <v>95174</v>
      </c>
      <c r="H5236">
        <v>60.77</v>
      </c>
      <c r="I5236">
        <v>95174</v>
      </c>
      <c r="J5236">
        <v>28.87</v>
      </c>
      <c r="K5236">
        <v>95174</v>
      </c>
      <c r="L5236">
        <v>276.45999999999998</v>
      </c>
      <c r="M5236" t="s">
        <v>751</v>
      </c>
      <c r="N5236" s="37">
        <v>0</v>
      </c>
      <c r="O5236">
        <v>475870</v>
      </c>
      <c r="P5236" t="s">
        <v>766</v>
      </c>
      <c r="Q5236" t="s">
        <v>766</v>
      </c>
      <c r="R5236" t="s">
        <v>766</v>
      </c>
      <c r="S5236" t="s">
        <v>758</v>
      </c>
    </row>
    <row r="5237" spans="1:19" x14ac:dyDescent="0.3">
      <c r="A5237" t="s">
        <v>747</v>
      </c>
      <c r="B5237" t="s">
        <v>748</v>
      </c>
      <c r="C5237" t="s">
        <v>749</v>
      </c>
      <c r="D5237" t="s">
        <v>750</v>
      </c>
      <c r="E5237">
        <v>9</v>
      </c>
      <c r="F5237" t="s">
        <v>267</v>
      </c>
      <c r="G5237" s="37">
        <v>130225.71</v>
      </c>
      <c r="H5237">
        <v>0.24</v>
      </c>
      <c r="I5237">
        <v>130225.71</v>
      </c>
      <c r="J5237">
        <v>0.5</v>
      </c>
      <c r="K5237">
        <v>130225.71</v>
      </c>
      <c r="L5237">
        <v>0.69</v>
      </c>
      <c r="M5237" t="s">
        <v>751</v>
      </c>
      <c r="N5237" s="37">
        <v>0</v>
      </c>
      <c r="O5237">
        <v>1172031.3899999999</v>
      </c>
      <c r="P5237" t="s">
        <v>766</v>
      </c>
      <c r="Q5237" t="s">
        <v>766</v>
      </c>
      <c r="R5237" t="s">
        <v>768</v>
      </c>
      <c r="S5237" t="s">
        <v>726</v>
      </c>
    </row>
    <row r="5238" spans="1:19" x14ac:dyDescent="0.3">
      <c r="A5238" t="s">
        <v>747</v>
      </c>
      <c r="B5238" t="s">
        <v>748</v>
      </c>
      <c r="C5238" t="s">
        <v>749</v>
      </c>
      <c r="D5238" t="s">
        <v>750</v>
      </c>
      <c r="E5238">
        <v>1</v>
      </c>
      <c r="F5238" t="s">
        <v>554</v>
      </c>
      <c r="G5238" s="37">
        <v>5098.22</v>
      </c>
      <c r="H5238">
        <v>0.41</v>
      </c>
      <c r="I5238">
        <v>5098.22</v>
      </c>
      <c r="J5238">
        <v>114.94</v>
      </c>
      <c r="K5238">
        <v>5098.22</v>
      </c>
      <c r="L5238">
        <v>2.29</v>
      </c>
      <c r="M5238" t="s">
        <v>751</v>
      </c>
      <c r="N5238" s="37">
        <v>0</v>
      </c>
      <c r="O5238">
        <v>5098.22</v>
      </c>
      <c r="P5238" t="s">
        <v>768</v>
      </c>
      <c r="Q5238" t="s">
        <v>766</v>
      </c>
      <c r="R5238" t="s">
        <v>768</v>
      </c>
      <c r="S5238" t="s">
        <v>758</v>
      </c>
    </row>
    <row r="5239" spans="1:19" x14ac:dyDescent="0.3">
      <c r="A5239" t="s">
        <v>747</v>
      </c>
      <c r="B5239" t="s">
        <v>748</v>
      </c>
      <c r="C5239" t="s">
        <v>749</v>
      </c>
      <c r="D5239" t="s">
        <v>750</v>
      </c>
      <c r="E5239">
        <v>6</v>
      </c>
      <c r="F5239" t="s">
        <v>426</v>
      </c>
      <c r="G5239" s="37">
        <v>46635.95</v>
      </c>
      <c r="H5239">
        <v>1.4</v>
      </c>
      <c r="I5239">
        <v>46635.95</v>
      </c>
      <c r="J5239">
        <v>895.95</v>
      </c>
      <c r="K5239">
        <v>46635.95</v>
      </c>
      <c r="L5239">
        <v>7.86</v>
      </c>
      <c r="M5239" t="s">
        <v>751</v>
      </c>
      <c r="N5239" s="37">
        <v>0</v>
      </c>
      <c r="O5239">
        <v>279815.7</v>
      </c>
      <c r="P5239" t="s">
        <v>768</v>
      </c>
      <c r="Q5239" t="s">
        <v>766</v>
      </c>
      <c r="R5239" t="s">
        <v>768</v>
      </c>
      <c r="S5239" t="s">
        <v>758</v>
      </c>
    </row>
    <row r="5240" spans="1:19" x14ac:dyDescent="0.3">
      <c r="A5240" t="s">
        <v>752</v>
      </c>
      <c r="B5240" t="s">
        <v>748</v>
      </c>
      <c r="C5240" t="s">
        <v>749</v>
      </c>
      <c r="D5240" t="s">
        <v>750</v>
      </c>
      <c r="E5240">
        <v>7</v>
      </c>
      <c r="F5240" t="s">
        <v>327</v>
      </c>
      <c r="G5240" s="37">
        <v>22052.33</v>
      </c>
      <c r="H5240">
        <v>2.69</v>
      </c>
      <c r="I5240">
        <v>22052.33</v>
      </c>
      <c r="J5240">
        <v>0.19</v>
      </c>
      <c r="K5240">
        <v>22052.33</v>
      </c>
      <c r="L5240">
        <v>4.2</v>
      </c>
      <c r="M5240" t="s">
        <v>751</v>
      </c>
      <c r="N5240" s="37">
        <v>0</v>
      </c>
      <c r="O5240">
        <v>154366.31</v>
      </c>
      <c r="P5240" t="s">
        <v>766</v>
      </c>
      <c r="Q5240" t="s">
        <v>766</v>
      </c>
      <c r="R5240" t="s">
        <v>766</v>
      </c>
      <c r="S5240" t="s">
        <v>758</v>
      </c>
    </row>
    <row r="5241" spans="1:19" x14ac:dyDescent="0.3">
      <c r="A5241" t="s">
        <v>747</v>
      </c>
      <c r="B5241" t="s">
        <v>748</v>
      </c>
      <c r="C5241" t="s">
        <v>749</v>
      </c>
      <c r="D5241" t="s">
        <v>750</v>
      </c>
      <c r="E5241">
        <v>1</v>
      </c>
      <c r="F5241" t="s">
        <v>316</v>
      </c>
      <c r="G5241" s="37">
        <v>6980.38</v>
      </c>
      <c r="H5241">
        <v>837.29</v>
      </c>
      <c r="I5241">
        <v>6980.38</v>
      </c>
      <c r="J5241">
        <v>0.39</v>
      </c>
      <c r="K5241">
        <v>6980.38</v>
      </c>
      <c r="L5241">
        <v>3.78</v>
      </c>
      <c r="M5241" t="s">
        <v>751</v>
      </c>
      <c r="N5241" s="37">
        <v>0</v>
      </c>
      <c r="O5241">
        <v>6980.38</v>
      </c>
      <c r="P5241" t="s">
        <v>766</v>
      </c>
      <c r="Q5241" t="s">
        <v>768</v>
      </c>
      <c r="R5241" t="s">
        <v>768</v>
      </c>
      <c r="S5241" t="s">
        <v>758</v>
      </c>
    </row>
    <row r="5242" spans="1:19" x14ac:dyDescent="0.3">
      <c r="A5242" t="s">
        <v>752</v>
      </c>
      <c r="B5242" t="s">
        <v>748</v>
      </c>
      <c r="C5242" t="s">
        <v>749</v>
      </c>
      <c r="D5242" t="s">
        <v>750</v>
      </c>
      <c r="E5242">
        <v>-4</v>
      </c>
      <c r="F5242" t="s">
        <v>494</v>
      </c>
      <c r="G5242" s="37">
        <v>125.58</v>
      </c>
      <c r="H5242">
        <v>0</v>
      </c>
      <c r="I5242">
        <v>125.58</v>
      </c>
      <c r="J5242">
        <v>0</v>
      </c>
      <c r="K5242">
        <v>125.58</v>
      </c>
      <c r="L5242">
        <v>0</v>
      </c>
      <c r="M5242" t="s">
        <v>751</v>
      </c>
      <c r="N5242" s="37">
        <v>0</v>
      </c>
      <c r="O5242" t="s">
        <v>751</v>
      </c>
      <c r="P5242" t="s">
        <v>766</v>
      </c>
      <c r="Q5242" t="s">
        <v>766</v>
      </c>
      <c r="R5242" t="s">
        <v>766</v>
      </c>
      <c r="S5242" t="s">
        <v>758</v>
      </c>
    </row>
    <row r="5243" spans="1:19" x14ac:dyDescent="0.3">
      <c r="A5243" t="s">
        <v>747</v>
      </c>
      <c r="B5243" t="s">
        <v>748</v>
      </c>
      <c r="C5243" t="s">
        <v>749</v>
      </c>
      <c r="D5243" t="s">
        <v>750</v>
      </c>
      <c r="E5243">
        <v>5</v>
      </c>
      <c r="F5243" t="s">
        <v>391</v>
      </c>
      <c r="G5243" s="37">
        <v>994453.63</v>
      </c>
      <c r="H5243">
        <v>197.1</v>
      </c>
      <c r="I5243">
        <v>994453.63</v>
      </c>
      <c r="J5243">
        <v>93.62</v>
      </c>
      <c r="K5243">
        <v>994453.63</v>
      </c>
      <c r="L5243">
        <v>896.63</v>
      </c>
      <c r="M5243" t="s">
        <v>751</v>
      </c>
      <c r="N5243" s="37">
        <v>0</v>
      </c>
      <c r="O5243">
        <v>4972268.1500000004</v>
      </c>
      <c r="P5243" t="s">
        <v>766</v>
      </c>
      <c r="Q5243" t="s">
        <v>766</v>
      </c>
      <c r="R5243" t="s">
        <v>766</v>
      </c>
      <c r="S5243" t="s">
        <v>758</v>
      </c>
    </row>
    <row r="5244" spans="1:19" x14ac:dyDescent="0.3">
      <c r="A5244" t="s">
        <v>753</v>
      </c>
      <c r="B5244" t="s">
        <v>748</v>
      </c>
      <c r="C5244" t="s">
        <v>754</v>
      </c>
      <c r="D5244" t="s">
        <v>750</v>
      </c>
      <c r="E5244">
        <v>2</v>
      </c>
      <c r="F5244" t="s">
        <v>129</v>
      </c>
      <c r="G5244" s="37">
        <v>-5796.16</v>
      </c>
      <c r="H5244" t="s">
        <v>751</v>
      </c>
      <c r="I5244">
        <v>-5796.16</v>
      </c>
      <c r="J5244" t="s">
        <v>751</v>
      </c>
      <c r="K5244">
        <v>-5796.16</v>
      </c>
      <c r="L5244" t="s">
        <v>751</v>
      </c>
      <c r="M5244" t="s">
        <v>751</v>
      </c>
      <c r="N5244" s="37">
        <v>0</v>
      </c>
      <c r="O5244" t="s">
        <v>751</v>
      </c>
      <c r="P5244" t="s">
        <v>751</v>
      </c>
      <c r="Q5244" t="s">
        <v>751</v>
      </c>
      <c r="R5244" t="s">
        <v>751</v>
      </c>
      <c r="S5244" t="s">
        <v>758</v>
      </c>
    </row>
    <row r="5245" spans="1:19" x14ac:dyDescent="0.3">
      <c r="A5245" t="s">
        <v>747</v>
      </c>
      <c r="B5245" t="s">
        <v>748</v>
      </c>
      <c r="C5245" t="s">
        <v>754</v>
      </c>
      <c r="D5245" t="s">
        <v>750</v>
      </c>
      <c r="E5245">
        <v>1</v>
      </c>
      <c r="F5245" t="s">
        <v>554</v>
      </c>
      <c r="G5245" s="37">
        <v>-289.89</v>
      </c>
      <c r="H5245" t="s">
        <v>751</v>
      </c>
      <c r="I5245">
        <v>-289.89</v>
      </c>
      <c r="J5245" t="s">
        <v>751</v>
      </c>
      <c r="K5245">
        <v>-289.89</v>
      </c>
      <c r="L5245" t="s">
        <v>751</v>
      </c>
      <c r="M5245" t="s">
        <v>751</v>
      </c>
      <c r="N5245" s="37">
        <v>0</v>
      </c>
      <c r="O5245" t="s">
        <v>751</v>
      </c>
      <c r="P5245" t="s">
        <v>751</v>
      </c>
      <c r="Q5245" t="s">
        <v>751</v>
      </c>
      <c r="R5245" t="s">
        <v>751</v>
      </c>
      <c r="S5245" t="s">
        <v>758</v>
      </c>
    </row>
    <row r="5246" spans="1:19" x14ac:dyDescent="0.3">
      <c r="A5246" t="s">
        <v>747</v>
      </c>
      <c r="B5246" t="s">
        <v>748</v>
      </c>
      <c r="C5246" t="s">
        <v>754</v>
      </c>
      <c r="D5246" t="s">
        <v>750</v>
      </c>
      <c r="E5246">
        <v>3</v>
      </c>
      <c r="F5246" t="s">
        <v>306</v>
      </c>
      <c r="G5246" s="37">
        <v>-201.24</v>
      </c>
      <c r="H5246" t="s">
        <v>751</v>
      </c>
      <c r="I5246">
        <v>-201.24</v>
      </c>
      <c r="J5246" t="s">
        <v>751</v>
      </c>
      <c r="K5246">
        <v>-201.24</v>
      </c>
      <c r="L5246" t="s">
        <v>751</v>
      </c>
      <c r="M5246" t="s">
        <v>751</v>
      </c>
      <c r="N5246" s="37">
        <v>0</v>
      </c>
      <c r="O5246" t="s">
        <v>751</v>
      </c>
      <c r="P5246" t="s">
        <v>751</v>
      </c>
      <c r="Q5246" t="s">
        <v>751</v>
      </c>
      <c r="R5246" t="s">
        <v>751</v>
      </c>
      <c r="S5246" t="s">
        <v>758</v>
      </c>
    </row>
    <row r="5247" spans="1:19" x14ac:dyDescent="0.3">
      <c r="A5247" t="s">
        <v>752</v>
      </c>
      <c r="B5247" t="s">
        <v>748</v>
      </c>
      <c r="C5247" t="s">
        <v>749</v>
      </c>
      <c r="D5247" t="s">
        <v>750</v>
      </c>
      <c r="E5247">
        <v>-1</v>
      </c>
      <c r="F5247" t="s">
        <v>238</v>
      </c>
      <c r="G5247" s="37">
        <v>315091.77</v>
      </c>
      <c r="H5247">
        <v>216.78</v>
      </c>
      <c r="I5247">
        <v>315091.77</v>
      </c>
      <c r="J5247">
        <v>43.87</v>
      </c>
      <c r="K5247">
        <v>315091.77</v>
      </c>
      <c r="L5247">
        <v>347.65</v>
      </c>
      <c r="M5247" t="s">
        <v>751</v>
      </c>
      <c r="N5247" s="37">
        <v>0</v>
      </c>
      <c r="O5247" t="s">
        <v>751</v>
      </c>
      <c r="P5247" t="s">
        <v>766</v>
      </c>
      <c r="Q5247" t="s">
        <v>766</v>
      </c>
      <c r="R5247" t="s">
        <v>766</v>
      </c>
      <c r="S5247" t="s">
        <v>758</v>
      </c>
    </row>
    <row r="5248" spans="1:19" x14ac:dyDescent="0.3">
      <c r="A5248" t="s">
        <v>747</v>
      </c>
      <c r="B5248" t="s">
        <v>748</v>
      </c>
      <c r="C5248" t="s">
        <v>749</v>
      </c>
      <c r="D5248" t="s">
        <v>750</v>
      </c>
      <c r="E5248">
        <v>-1</v>
      </c>
      <c r="F5248" t="s">
        <v>218</v>
      </c>
      <c r="G5248" s="37">
        <v>148452.97</v>
      </c>
      <c r="H5248" t="s">
        <v>751</v>
      </c>
      <c r="I5248">
        <v>148452.97</v>
      </c>
      <c r="J5248" t="s">
        <v>751</v>
      </c>
      <c r="K5248">
        <v>148452.97</v>
      </c>
      <c r="L5248">
        <v>19.8</v>
      </c>
      <c r="M5248" t="s">
        <v>751</v>
      </c>
      <c r="N5248" s="37">
        <v>0</v>
      </c>
      <c r="O5248" t="s">
        <v>751</v>
      </c>
      <c r="P5248" t="s">
        <v>766</v>
      </c>
      <c r="Q5248" t="s">
        <v>766</v>
      </c>
      <c r="R5248" t="s">
        <v>768</v>
      </c>
      <c r="S5248" t="s">
        <v>758</v>
      </c>
    </row>
    <row r="5249" spans="1:19" x14ac:dyDescent="0.3">
      <c r="A5249" t="s">
        <v>753</v>
      </c>
      <c r="B5249" t="s">
        <v>748</v>
      </c>
      <c r="C5249" t="s">
        <v>754</v>
      </c>
      <c r="D5249" t="s">
        <v>750</v>
      </c>
      <c r="E5249">
        <v>-1</v>
      </c>
      <c r="F5249" t="s">
        <v>299</v>
      </c>
      <c r="G5249" s="37">
        <v>-1512.48</v>
      </c>
      <c r="H5249" t="s">
        <v>751</v>
      </c>
      <c r="I5249">
        <v>-1512.48</v>
      </c>
      <c r="J5249" t="s">
        <v>751</v>
      </c>
      <c r="K5249">
        <v>-1512.48</v>
      </c>
      <c r="L5249" t="s">
        <v>751</v>
      </c>
      <c r="M5249" t="s">
        <v>751</v>
      </c>
      <c r="N5249" s="37">
        <v>0</v>
      </c>
      <c r="O5249" t="s">
        <v>751</v>
      </c>
      <c r="P5249" t="s">
        <v>751</v>
      </c>
      <c r="Q5249" t="s">
        <v>751</v>
      </c>
      <c r="R5249" t="s">
        <v>751</v>
      </c>
      <c r="S5249" t="s">
        <v>758</v>
      </c>
    </row>
    <row r="5250" spans="1:19" x14ac:dyDescent="0.3">
      <c r="A5250" t="s">
        <v>752</v>
      </c>
      <c r="B5250" t="s">
        <v>748</v>
      </c>
      <c r="C5250" t="s">
        <v>749</v>
      </c>
      <c r="D5250" t="s">
        <v>750</v>
      </c>
      <c r="E5250">
        <v>1</v>
      </c>
      <c r="F5250" t="s">
        <v>134</v>
      </c>
      <c r="G5250" s="37">
        <v>3195.41</v>
      </c>
      <c r="H5250">
        <v>0.11</v>
      </c>
      <c r="I5250">
        <v>3195.41</v>
      </c>
      <c r="J5250">
        <v>0.6</v>
      </c>
      <c r="K5250">
        <v>3195.41</v>
      </c>
      <c r="L5250">
        <v>0.18</v>
      </c>
      <c r="M5250" t="s">
        <v>751</v>
      </c>
      <c r="N5250" s="37">
        <v>0</v>
      </c>
      <c r="O5250">
        <v>3195.41</v>
      </c>
      <c r="P5250" t="s">
        <v>766</v>
      </c>
      <c r="Q5250" t="s">
        <v>766</v>
      </c>
      <c r="R5250" t="s">
        <v>768</v>
      </c>
      <c r="S5250" t="s">
        <v>758</v>
      </c>
    </row>
    <row r="5251" spans="1:19" x14ac:dyDescent="0.3">
      <c r="A5251" t="s">
        <v>747</v>
      </c>
      <c r="B5251" t="s">
        <v>748</v>
      </c>
      <c r="C5251" t="s">
        <v>754</v>
      </c>
      <c r="D5251" t="s">
        <v>750</v>
      </c>
      <c r="E5251">
        <v>-1</v>
      </c>
      <c r="F5251" t="s">
        <v>276</v>
      </c>
      <c r="G5251" s="37">
        <v>-16.420000000000002</v>
      </c>
      <c r="H5251" t="s">
        <v>751</v>
      </c>
      <c r="I5251">
        <v>-16.420000000000002</v>
      </c>
      <c r="J5251" t="s">
        <v>751</v>
      </c>
      <c r="K5251">
        <v>-16.420000000000002</v>
      </c>
      <c r="L5251" t="s">
        <v>751</v>
      </c>
      <c r="M5251" t="s">
        <v>751</v>
      </c>
      <c r="N5251" s="37">
        <v>0</v>
      </c>
      <c r="O5251" t="s">
        <v>751</v>
      </c>
      <c r="P5251" t="s">
        <v>751</v>
      </c>
      <c r="Q5251" t="s">
        <v>751</v>
      </c>
      <c r="R5251" t="s">
        <v>751</v>
      </c>
      <c r="S5251" t="s">
        <v>758</v>
      </c>
    </row>
    <row r="5252" spans="1:19" x14ac:dyDescent="0.3">
      <c r="A5252" t="s">
        <v>752</v>
      </c>
      <c r="B5252" t="s">
        <v>748</v>
      </c>
      <c r="C5252" t="s">
        <v>749</v>
      </c>
      <c r="D5252" t="s">
        <v>750</v>
      </c>
      <c r="E5252">
        <v>7</v>
      </c>
      <c r="F5252" t="s">
        <v>211</v>
      </c>
      <c r="G5252" s="37">
        <v>37164.31</v>
      </c>
      <c r="H5252">
        <v>2.99</v>
      </c>
      <c r="I5252">
        <v>37164.31</v>
      </c>
      <c r="J5252">
        <v>1.42</v>
      </c>
      <c r="K5252">
        <v>37164.31</v>
      </c>
      <c r="L5252">
        <v>13.61</v>
      </c>
      <c r="M5252" t="s">
        <v>751</v>
      </c>
      <c r="N5252" s="37">
        <v>0</v>
      </c>
      <c r="O5252">
        <v>260150.17</v>
      </c>
      <c r="P5252" t="s">
        <v>766</v>
      </c>
      <c r="Q5252" t="s">
        <v>766</v>
      </c>
      <c r="R5252" t="s">
        <v>766</v>
      </c>
      <c r="S5252" t="s">
        <v>758</v>
      </c>
    </row>
    <row r="5253" spans="1:19" x14ac:dyDescent="0.3">
      <c r="A5253" t="s">
        <v>753</v>
      </c>
      <c r="B5253" t="s">
        <v>748</v>
      </c>
      <c r="C5253" t="s">
        <v>749</v>
      </c>
      <c r="D5253" t="s">
        <v>750</v>
      </c>
      <c r="E5253">
        <v>-1</v>
      </c>
      <c r="F5253" t="s">
        <v>16</v>
      </c>
      <c r="G5253" s="37">
        <v>416310</v>
      </c>
      <c r="H5253">
        <v>21.47</v>
      </c>
      <c r="I5253">
        <v>416310</v>
      </c>
      <c r="J5253">
        <v>9.65</v>
      </c>
      <c r="K5253">
        <v>416310</v>
      </c>
      <c r="L5253">
        <v>120.27</v>
      </c>
      <c r="M5253" t="s">
        <v>751</v>
      </c>
      <c r="N5253" s="37">
        <v>0</v>
      </c>
      <c r="O5253" t="s">
        <v>751</v>
      </c>
      <c r="P5253" t="s">
        <v>766</v>
      </c>
      <c r="Q5253" t="s">
        <v>766</v>
      </c>
      <c r="R5253" t="s">
        <v>766</v>
      </c>
      <c r="S5253" t="s">
        <v>758</v>
      </c>
    </row>
    <row r="5254" spans="1:19" x14ac:dyDescent="0.3">
      <c r="A5254" t="s">
        <v>747</v>
      </c>
      <c r="B5254" t="s">
        <v>748</v>
      </c>
      <c r="C5254" t="s">
        <v>749</v>
      </c>
      <c r="D5254" t="s">
        <v>750</v>
      </c>
      <c r="E5254">
        <v>1</v>
      </c>
      <c r="F5254" t="s">
        <v>483</v>
      </c>
      <c r="G5254" s="37">
        <v>20911.689999999999</v>
      </c>
      <c r="H5254">
        <v>1.1000000000000001</v>
      </c>
      <c r="I5254">
        <v>20911.689999999999</v>
      </c>
      <c r="J5254">
        <v>0.49</v>
      </c>
      <c r="K5254">
        <v>20911.689999999999</v>
      </c>
      <c r="L5254">
        <v>6.17</v>
      </c>
      <c r="M5254" t="s">
        <v>751</v>
      </c>
      <c r="N5254" s="37">
        <v>0</v>
      </c>
      <c r="O5254">
        <v>20911.689999999999</v>
      </c>
      <c r="P5254" t="s">
        <v>766</v>
      </c>
      <c r="Q5254" t="s">
        <v>766</v>
      </c>
      <c r="R5254" t="s">
        <v>766</v>
      </c>
      <c r="S5254" t="s">
        <v>758</v>
      </c>
    </row>
    <row r="5255" spans="1:19" x14ac:dyDescent="0.3">
      <c r="A5255" t="s">
        <v>747</v>
      </c>
      <c r="B5255" t="s">
        <v>748</v>
      </c>
      <c r="C5255" t="s">
        <v>754</v>
      </c>
      <c r="D5255" t="s">
        <v>750</v>
      </c>
      <c r="E5255">
        <v>9</v>
      </c>
      <c r="F5255" t="s">
        <v>538</v>
      </c>
      <c r="G5255" s="37">
        <v>-1006.44</v>
      </c>
      <c r="H5255" t="s">
        <v>751</v>
      </c>
      <c r="I5255">
        <v>-1006.44</v>
      </c>
      <c r="J5255" t="s">
        <v>751</v>
      </c>
      <c r="K5255">
        <v>-1006.44</v>
      </c>
      <c r="L5255" t="s">
        <v>751</v>
      </c>
      <c r="M5255" t="s">
        <v>751</v>
      </c>
      <c r="N5255" s="37">
        <v>0</v>
      </c>
      <c r="O5255" t="s">
        <v>751</v>
      </c>
      <c r="P5255" t="s">
        <v>751</v>
      </c>
      <c r="Q5255" t="s">
        <v>751</v>
      </c>
      <c r="R5255" t="s">
        <v>751</v>
      </c>
      <c r="S5255" t="s">
        <v>758</v>
      </c>
    </row>
    <row r="5256" spans="1:19" x14ac:dyDescent="0.3">
      <c r="A5256" t="s">
        <v>753</v>
      </c>
      <c r="B5256" t="s">
        <v>748</v>
      </c>
      <c r="C5256" t="s">
        <v>754</v>
      </c>
      <c r="D5256" t="s">
        <v>750</v>
      </c>
      <c r="E5256">
        <v>2</v>
      </c>
      <c r="F5256" t="s">
        <v>287</v>
      </c>
      <c r="G5256" s="37">
        <v>-1369.27</v>
      </c>
      <c r="H5256" t="s">
        <v>751</v>
      </c>
      <c r="I5256">
        <v>-1369.27</v>
      </c>
      <c r="J5256" t="s">
        <v>751</v>
      </c>
      <c r="K5256">
        <v>-1369.27</v>
      </c>
      <c r="L5256" t="s">
        <v>751</v>
      </c>
      <c r="M5256" t="s">
        <v>751</v>
      </c>
      <c r="N5256" s="37">
        <v>0</v>
      </c>
      <c r="O5256" t="s">
        <v>751</v>
      </c>
      <c r="P5256" t="s">
        <v>751</v>
      </c>
      <c r="Q5256" t="s">
        <v>751</v>
      </c>
      <c r="R5256" t="s">
        <v>751</v>
      </c>
      <c r="S5256" t="s">
        <v>758</v>
      </c>
    </row>
    <row r="5257" spans="1:19" x14ac:dyDescent="0.3">
      <c r="A5257" t="s">
        <v>747</v>
      </c>
      <c r="B5257" t="s">
        <v>748</v>
      </c>
      <c r="C5257" t="s">
        <v>749</v>
      </c>
      <c r="D5257" t="s">
        <v>750</v>
      </c>
      <c r="E5257">
        <v>6</v>
      </c>
      <c r="F5257" t="s">
        <v>385</v>
      </c>
      <c r="G5257" s="37">
        <v>76392.820000000007</v>
      </c>
      <c r="H5257">
        <v>2.34</v>
      </c>
      <c r="I5257">
        <v>76392.820000000007</v>
      </c>
      <c r="J5257">
        <v>12.56</v>
      </c>
      <c r="K5257">
        <v>76392.820000000007</v>
      </c>
      <c r="L5257">
        <v>7.97</v>
      </c>
      <c r="M5257" t="s">
        <v>751</v>
      </c>
      <c r="N5257" s="37">
        <v>0</v>
      </c>
      <c r="O5257">
        <v>458356.92</v>
      </c>
      <c r="P5257" t="s">
        <v>766</v>
      </c>
      <c r="Q5257" t="s">
        <v>766</v>
      </c>
      <c r="R5257" t="s">
        <v>768</v>
      </c>
      <c r="S5257" t="s">
        <v>758</v>
      </c>
    </row>
    <row r="5258" spans="1:19" x14ac:dyDescent="0.3">
      <c r="A5258" t="s">
        <v>747</v>
      </c>
      <c r="B5258" t="s">
        <v>748</v>
      </c>
      <c r="C5258" t="s">
        <v>749</v>
      </c>
      <c r="D5258" t="s">
        <v>750</v>
      </c>
      <c r="E5258">
        <v>6</v>
      </c>
      <c r="F5258" t="s">
        <v>356</v>
      </c>
      <c r="G5258" s="37">
        <v>22479.17</v>
      </c>
      <c r="H5258">
        <v>0.04</v>
      </c>
      <c r="I5258">
        <v>22479.17</v>
      </c>
      <c r="J5258">
        <v>0.02</v>
      </c>
      <c r="K5258">
        <v>22479.17</v>
      </c>
      <c r="L5258">
        <v>0.23</v>
      </c>
      <c r="M5258" t="s">
        <v>751</v>
      </c>
      <c r="N5258" s="37">
        <v>0</v>
      </c>
      <c r="O5258">
        <v>134875.01999999999</v>
      </c>
      <c r="P5258" t="s">
        <v>768</v>
      </c>
      <c r="Q5258" t="s">
        <v>768</v>
      </c>
      <c r="R5258" t="s">
        <v>768</v>
      </c>
      <c r="S5258" t="s">
        <v>758</v>
      </c>
    </row>
    <row r="5259" spans="1:19" x14ac:dyDescent="0.3">
      <c r="A5259" t="s">
        <v>752</v>
      </c>
      <c r="B5259" t="s">
        <v>748</v>
      </c>
      <c r="C5259" t="s">
        <v>749</v>
      </c>
      <c r="D5259" t="s">
        <v>750</v>
      </c>
      <c r="E5259">
        <v>6</v>
      </c>
      <c r="F5259" t="s">
        <v>234</v>
      </c>
      <c r="G5259" s="37">
        <v>965635.73</v>
      </c>
      <c r="H5259">
        <v>2.85</v>
      </c>
      <c r="I5259">
        <v>965635.73</v>
      </c>
      <c r="J5259">
        <v>15.31</v>
      </c>
      <c r="K5259">
        <v>965635.73</v>
      </c>
      <c r="L5259">
        <v>273.97000000000003</v>
      </c>
      <c r="M5259" t="s">
        <v>751</v>
      </c>
      <c r="N5259" s="37">
        <v>0</v>
      </c>
      <c r="O5259">
        <v>5793814.3799999999</v>
      </c>
      <c r="P5259" t="s">
        <v>766</v>
      </c>
      <c r="Q5259" t="s">
        <v>766</v>
      </c>
      <c r="R5259" t="s">
        <v>768</v>
      </c>
      <c r="S5259" t="s">
        <v>758</v>
      </c>
    </row>
    <row r="5260" spans="1:19" x14ac:dyDescent="0.3">
      <c r="A5260" t="s">
        <v>747</v>
      </c>
      <c r="B5260" t="s">
        <v>748</v>
      </c>
      <c r="C5260" t="s">
        <v>749</v>
      </c>
      <c r="D5260" t="s">
        <v>750</v>
      </c>
      <c r="E5260">
        <v>2</v>
      </c>
      <c r="F5260" t="s">
        <v>424</v>
      </c>
      <c r="G5260" s="37">
        <v>120559.52</v>
      </c>
      <c r="H5260">
        <v>306.57</v>
      </c>
      <c r="I5260">
        <v>120559.52</v>
      </c>
      <c r="J5260">
        <v>261.49</v>
      </c>
      <c r="K5260">
        <v>120559.52</v>
      </c>
      <c r="L5260">
        <v>7.31</v>
      </c>
      <c r="M5260" t="s">
        <v>751</v>
      </c>
      <c r="N5260" s="37">
        <v>0</v>
      </c>
      <c r="O5260">
        <v>241119.04</v>
      </c>
      <c r="P5260" t="s">
        <v>766</v>
      </c>
      <c r="Q5260" t="s">
        <v>766</v>
      </c>
      <c r="R5260" t="s">
        <v>768</v>
      </c>
      <c r="S5260" t="s">
        <v>758</v>
      </c>
    </row>
    <row r="5261" spans="1:19" x14ac:dyDescent="0.3">
      <c r="A5261" t="s">
        <v>747</v>
      </c>
      <c r="B5261" t="s">
        <v>748</v>
      </c>
      <c r="C5261" t="s">
        <v>754</v>
      </c>
      <c r="D5261" t="s">
        <v>750</v>
      </c>
      <c r="E5261">
        <v>4</v>
      </c>
      <c r="F5261" t="s">
        <v>360</v>
      </c>
      <c r="G5261" s="37">
        <v>-610.35</v>
      </c>
      <c r="H5261" t="s">
        <v>751</v>
      </c>
      <c r="I5261">
        <v>-610.35</v>
      </c>
      <c r="J5261" t="s">
        <v>751</v>
      </c>
      <c r="K5261">
        <v>-610.35</v>
      </c>
      <c r="L5261" t="s">
        <v>751</v>
      </c>
      <c r="M5261" t="s">
        <v>751</v>
      </c>
      <c r="N5261" s="37">
        <v>0</v>
      </c>
      <c r="O5261" t="s">
        <v>751</v>
      </c>
      <c r="P5261" t="s">
        <v>751</v>
      </c>
      <c r="Q5261" t="s">
        <v>751</v>
      </c>
      <c r="R5261" t="s">
        <v>751</v>
      </c>
      <c r="S5261" t="s">
        <v>758</v>
      </c>
    </row>
    <row r="5262" spans="1:19" x14ac:dyDescent="0.3">
      <c r="A5262" t="s">
        <v>752</v>
      </c>
      <c r="B5262" t="s">
        <v>748</v>
      </c>
      <c r="C5262" t="s">
        <v>749</v>
      </c>
      <c r="D5262" t="s">
        <v>750</v>
      </c>
      <c r="E5262">
        <v>-1</v>
      </c>
      <c r="F5262" t="s">
        <v>541</v>
      </c>
      <c r="G5262" s="37">
        <v>1707581.41</v>
      </c>
      <c r="H5262">
        <v>268.81</v>
      </c>
      <c r="I5262">
        <v>1707581.41</v>
      </c>
      <c r="J5262">
        <v>127.68</v>
      </c>
      <c r="K5262">
        <v>1707581.41</v>
      </c>
      <c r="L5262">
        <v>1222.8800000000001</v>
      </c>
      <c r="M5262" t="s">
        <v>751</v>
      </c>
      <c r="N5262" s="37">
        <v>0</v>
      </c>
      <c r="O5262" t="s">
        <v>751</v>
      </c>
      <c r="P5262" t="s">
        <v>766</v>
      </c>
      <c r="Q5262" t="s">
        <v>766</v>
      </c>
      <c r="R5262" t="s">
        <v>766</v>
      </c>
      <c r="S5262" t="s">
        <v>758</v>
      </c>
    </row>
    <row r="5263" spans="1:19" x14ac:dyDescent="0.3">
      <c r="A5263" t="s">
        <v>752</v>
      </c>
      <c r="B5263" t="s">
        <v>748</v>
      </c>
      <c r="C5263" t="s">
        <v>749</v>
      </c>
      <c r="D5263" t="s">
        <v>750</v>
      </c>
      <c r="E5263">
        <v>-4</v>
      </c>
      <c r="F5263" t="s">
        <v>212</v>
      </c>
      <c r="G5263" s="37">
        <v>428.92</v>
      </c>
      <c r="H5263">
        <v>0.01</v>
      </c>
      <c r="I5263">
        <v>428.92</v>
      </c>
      <c r="J5263">
        <v>7.0000000000000007E-2</v>
      </c>
      <c r="K5263">
        <v>428.92</v>
      </c>
      <c r="L5263">
        <v>0</v>
      </c>
      <c r="M5263" t="s">
        <v>751</v>
      </c>
      <c r="N5263" s="37">
        <v>0</v>
      </c>
      <c r="O5263" t="s">
        <v>751</v>
      </c>
      <c r="P5263" t="s">
        <v>766</v>
      </c>
      <c r="Q5263" t="s">
        <v>766</v>
      </c>
      <c r="R5263" t="s">
        <v>768</v>
      </c>
      <c r="S5263" t="s">
        <v>758</v>
      </c>
    </row>
    <row r="5264" spans="1:19" x14ac:dyDescent="0.3">
      <c r="A5264" t="s">
        <v>752</v>
      </c>
      <c r="B5264" t="s">
        <v>748</v>
      </c>
      <c r="C5264" t="s">
        <v>754</v>
      </c>
      <c r="D5264" t="s">
        <v>750</v>
      </c>
      <c r="E5264">
        <v>4</v>
      </c>
      <c r="F5264" t="s">
        <v>295</v>
      </c>
      <c r="G5264" s="37">
        <v>-3851.34</v>
      </c>
      <c r="H5264" t="s">
        <v>751</v>
      </c>
      <c r="I5264">
        <v>-3851.34</v>
      </c>
      <c r="J5264" t="s">
        <v>751</v>
      </c>
      <c r="K5264">
        <v>-3851.34</v>
      </c>
      <c r="L5264" t="s">
        <v>751</v>
      </c>
      <c r="M5264" t="s">
        <v>751</v>
      </c>
      <c r="N5264" s="37">
        <v>0</v>
      </c>
      <c r="O5264" t="s">
        <v>751</v>
      </c>
      <c r="P5264" t="s">
        <v>751</v>
      </c>
      <c r="Q5264" t="s">
        <v>751</v>
      </c>
      <c r="R5264" t="s">
        <v>751</v>
      </c>
      <c r="S5264" t="s">
        <v>758</v>
      </c>
    </row>
    <row r="5265" spans="1:19" x14ac:dyDescent="0.3">
      <c r="A5265" t="s">
        <v>752</v>
      </c>
      <c r="B5265" t="s">
        <v>748</v>
      </c>
      <c r="C5265" t="s">
        <v>754</v>
      </c>
      <c r="D5265" t="s">
        <v>750</v>
      </c>
      <c r="E5265">
        <v>8</v>
      </c>
      <c r="F5265" t="s">
        <v>475</v>
      </c>
      <c r="G5265" s="37">
        <v>-93146.83</v>
      </c>
      <c r="H5265" t="s">
        <v>751</v>
      </c>
      <c r="I5265">
        <v>-93146.83</v>
      </c>
      <c r="J5265" t="s">
        <v>751</v>
      </c>
      <c r="K5265">
        <v>-93146.83</v>
      </c>
      <c r="L5265" t="s">
        <v>751</v>
      </c>
      <c r="M5265" t="s">
        <v>751</v>
      </c>
      <c r="N5265" s="37">
        <v>0</v>
      </c>
      <c r="O5265" t="s">
        <v>751</v>
      </c>
      <c r="P5265" t="s">
        <v>751</v>
      </c>
      <c r="Q5265" t="s">
        <v>751</v>
      </c>
      <c r="R5265" t="s">
        <v>751</v>
      </c>
      <c r="S5265" t="s">
        <v>758</v>
      </c>
    </row>
    <row r="5266" spans="1:19" x14ac:dyDescent="0.3">
      <c r="A5266" t="s">
        <v>753</v>
      </c>
      <c r="B5266" t="s">
        <v>748</v>
      </c>
      <c r="C5266" t="s">
        <v>754</v>
      </c>
      <c r="D5266" t="s">
        <v>750</v>
      </c>
      <c r="E5266">
        <v>-4</v>
      </c>
      <c r="F5266" t="s">
        <v>141</v>
      </c>
      <c r="G5266" s="37">
        <v>-6.86</v>
      </c>
      <c r="H5266" t="s">
        <v>751</v>
      </c>
      <c r="I5266">
        <v>-6.86</v>
      </c>
      <c r="J5266" t="s">
        <v>751</v>
      </c>
      <c r="K5266">
        <v>-6.86</v>
      </c>
      <c r="L5266" t="s">
        <v>751</v>
      </c>
      <c r="M5266" t="s">
        <v>751</v>
      </c>
      <c r="N5266" s="37">
        <v>0</v>
      </c>
      <c r="O5266" t="s">
        <v>751</v>
      </c>
      <c r="P5266" t="s">
        <v>751</v>
      </c>
      <c r="Q5266" t="s">
        <v>751</v>
      </c>
      <c r="R5266" t="s">
        <v>751</v>
      </c>
      <c r="S5266" t="s">
        <v>758</v>
      </c>
    </row>
    <row r="5267" spans="1:19" x14ac:dyDescent="0.3">
      <c r="A5267" t="s">
        <v>747</v>
      </c>
      <c r="B5267" t="s">
        <v>748</v>
      </c>
      <c r="C5267" t="s">
        <v>749</v>
      </c>
      <c r="D5267" t="s">
        <v>750</v>
      </c>
      <c r="E5267">
        <v>2</v>
      </c>
      <c r="F5267" t="s">
        <v>460</v>
      </c>
      <c r="G5267" s="37">
        <v>38.65</v>
      </c>
      <c r="H5267">
        <v>0</v>
      </c>
      <c r="I5267">
        <v>38.65</v>
      </c>
      <c r="J5267">
        <v>0</v>
      </c>
      <c r="K5267">
        <v>38.65</v>
      </c>
      <c r="L5267">
        <v>0</v>
      </c>
      <c r="M5267" t="s">
        <v>751</v>
      </c>
      <c r="N5267" s="37">
        <v>0</v>
      </c>
      <c r="O5267">
        <v>77.3</v>
      </c>
      <c r="P5267" t="s">
        <v>766</v>
      </c>
      <c r="Q5267" t="s">
        <v>766</v>
      </c>
      <c r="R5267" t="s">
        <v>766</v>
      </c>
      <c r="S5267" t="s">
        <v>758</v>
      </c>
    </row>
    <row r="5268" spans="1:19" x14ac:dyDescent="0.3">
      <c r="A5268" t="s">
        <v>747</v>
      </c>
      <c r="B5268" t="s">
        <v>748</v>
      </c>
      <c r="C5268" t="s">
        <v>749</v>
      </c>
      <c r="D5268" t="s">
        <v>750</v>
      </c>
      <c r="E5268">
        <v>6</v>
      </c>
      <c r="F5268" t="s">
        <v>356</v>
      </c>
      <c r="G5268" s="37">
        <v>1681628.1599999999</v>
      </c>
      <c r="H5268">
        <v>1.07</v>
      </c>
      <c r="I5268">
        <v>1681628.1599999999</v>
      </c>
      <c r="J5268">
        <v>0.48</v>
      </c>
      <c r="K5268">
        <v>1681628.1599999999</v>
      </c>
      <c r="L5268">
        <v>6.02</v>
      </c>
      <c r="M5268" t="s">
        <v>751</v>
      </c>
      <c r="N5268" s="37">
        <v>0</v>
      </c>
      <c r="O5268">
        <v>10089768.960000001</v>
      </c>
      <c r="P5268" t="s">
        <v>766</v>
      </c>
      <c r="Q5268" t="s">
        <v>766</v>
      </c>
      <c r="R5268" t="s">
        <v>766</v>
      </c>
      <c r="S5268" t="s">
        <v>758</v>
      </c>
    </row>
    <row r="5269" spans="1:19" x14ac:dyDescent="0.3">
      <c r="A5269" t="s">
        <v>747</v>
      </c>
      <c r="B5269" t="s">
        <v>748</v>
      </c>
      <c r="C5269" t="s">
        <v>749</v>
      </c>
      <c r="D5269" t="s">
        <v>750</v>
      </c>
      <c r="E5269">
        <v>2</v>
      </c>
      <c r="F5269" t="s">
        <v>250</v>
      </c>
      <c r="G5269" s="37">
        <v>2162204.35</v>
      </c>
      <c r="H5269">
        <v>670.46</v>
      </c>
      <c r="I5269">
        <v>2162204.35</v>
      </c>
      <c r="J5269">
        <v>158.65</v>
      </c>
      <c r="K5269">
        <v>2162204.35</v>
      </c>
      <c r="L5269">
        <v>2181.5100000000002</v>
      </c>
      <c r="M5269" t="s">
        <v>751</v>
      </c>
      <c r="N5269" s="37">
        <v>0</v>
      </c>
      <c r="O5269">
        <v>4324408.7</v>
      </c>
      <c r="P5269" t="s">
        <v>766</v>
      </c>
      <c r="Q5269" t="s">
        <v>766</v>
      </c>
      <c r="R5269" t="s">
        <v>766</v>
      </c>
      <c r="S5269" t="s">
        <v>758</v>
      </c>
    </row>
    <row r="5270" spans="1:19" x14ac:dyDescent="0.3">
      <c r="A5270" t="s">
        <v>747</v>
      </c>
      <c r="B5270" t="s">
        <v>748</v>
      </c>
      <c r="C5270" t="s">
        <v>754</v>
      </c>
      <c r="D5270" t="s">
        <v>750</v>
      </c>
      <c r="E5270">
        <v>3</v>
      </c>
      <c r="F5270" t="s">
        <v>465</v>
      </c>
      <c r="G5270" s="37">
        <v>-177.09</v>
      </c>
      <c r="H5270" t="s">
        <v>751</v>
      </c>
      <c r="I5270">
        <v>-177.09</v>
      </c>
      <c r="J5270" t="s">
        <v>751</v>
      </c>
      <c r="K5270">
        <v>-177.09</v>
      </c>
      <c r="L5270" t="s">
        <v>751</v>
      </c>
      <c r="M5270" t="s">
        <v>751</v>
      </c>
      <c r="N5270" s="37">
        <v>-45.27</v>
      </c>
      <c r="O5270" t="s">
        <v>751</v>
      </c>
      <c r="P5270" t="s">
        <v>751</v>
      </c>
      <c r="Q5270" t="s">
        <v>751</v>
      </c>
      <c r="R5270" t="s">
        <v>751</v>
      </c>
      <c r="S5270" t="s">
        <v>758</v>
      </c>
    </row>
    <row r="5271" spans="1:19" x14ac:dyDescent="0.3">
      <c r="A5271" t="s">
        <v>753</v>
      </c>
      <c r="B5271" t="s">
        <v>748</v>
      </c>
      <c r="C5271" t="s">
        <v>754</v>
      </c>
      <c r="D5271" t="s">
        <v>750</v>
      </c>
      <c r="E5271">
        <v>1</v>
      </c>
      <c r="F5271" t="s">
        <v>333</v>
      </c>
      <c r="G5271" s="37">
        <v>-7276.82</v>
      </c>
      <c r="H5271" t="s">
        <v>751</v>
      </c>
      <c r="I5271">
        <v>-7276.82</v>
      </c>
      <c r="J5271" t="s">
        <v>751</v>
      </c>
      <c r="K5271">
        <v>-7276.82</v>
      </c>
      <c r="L5271" t="s">
        <v>751</v>
      </c>
      <c r="M5271">
        <v>1</v>
      </c>
      <c r="N5271" s="37">
        <v>0</v>
      </c>
      <c r="O5271" t="s">
        <v>751</v>
      </c>
      <c r="P5271" t="s">
        <v>751</v>
      </c>
      <c r="Q5271" t="s">
        <v>751</v>
      </c>
      <c r="R5271" t="s">
        <v>751</v>
      </c>
      <c r="S5271" t="s">
        <v>758</v>
      </c>
    </row>
    <row r="5272" spans="1:19" x14ac:dyDescent="0.3">
      <c r="A5272" t="s">
        <v>747</v>
      </c>
      <c r="B5272" t="s">
        <v>748</v>
      </c>
      <c r="C5272" t="s">
        <v>754</v>
      </c>
      <c r="D5272" t="s">
        <v>750</v>
      </c>
      <c r="E5272">
        <v>18</v>
      </c>
      <c r="F5272" t="s">
        <v>356</v>
      </c>
      <c r="G5272" s="37">
        <v>-1337.94</v>
      </c>
      <c r="H5272" t="s">
        <v>751</v>
      </c>
      <c r="I5272">
        <v>-1337.94</v>
      </c>
      <c r="J5272" t="s">
        <v>751</v>
      </c>
      <c r="K5272">
        <v>-1337.94</v>
      </c>
      <c r="L5272" t="s">
        <v>751</v>
      </c>
      <c r="M5272" t="s">
        <v>751</v>
      </c>
      <c r="N5272" s="37">
        <v>-1337.94</v>
      </c>
      <c r="O5272" t="s">
        <v>751</v>
      </c>
      <c r="P5272" t="s">
        <v>751</v>
      </c>
      <c r="Q5272" t="s">
        <v>751</v>
      </c>
      <c r="R5272" t="s">
        <v>751</v>
      </c>
      <c r="S5272" t="s">
        <v>758</v>
      </c>
    </row>
    <row r="5273" spans="1:19" x14ac:dyDescent="0.3">
      <c r="A5273" t="s">
        <v>747</v>
      </c>
      <c r="B5273" t="s">
        <v>748</v>
      </c>
      <c r="C5273" t="s">
        <v>749</v>
      </c>
      <c r="D5273" t="s">
        <v>750</v>
      </c>
      <c r="E5273">
        <v>1</v>
      </c>
      <c r="F5273" t="s">
        <v>223</v>
      </c>
      <c r="G5273" s="37">
        <v>18464.03</v>
      </c>
      <c r="H5273">
        <v>0.31</v>
      </c>
      <c r="I5273">
        <v>18464.03</v>
      </c>
      <c r="J5273">
        <v>315.68</v>
      </c>
      <c r="K5273">
        <v>18464.03</v>
      </c>
      <c r="L5273">
        <v>1.41</v>
      </c>
      <c r="M5273" t="s">
        <v>751</v>
      </c>
      <c r="N5273" s="37">
        <v>8898.23</v>
      </c>
      <c r="O5273">
        <v>18464.03</v>
      </c>
      <c r="P5273" t="s">
        <v>768</v>
      </c>
      <c r="Q5273" t="s">
        <v>766</v>
      </c>
      <c r="R5273" t="s">
        <v>768</v>
      </c>
      <c r="S5273" t="s">
        <v>758</v>
      </c>
    </row>
    <row r="5274" spans="1:19" x14ac:dyDescent="0.3">
      <c r="A5274" t="s">
        <v>747</v>
      </c>
      <c r="B5274" t="s">
        <v>748</v>
      </c>
      <c r="C5274" t="s">
        <v>749</v>
      </c>
      <c r="D5274" t="s">
        <v>750</v>
      </c>
      <c r="E5274">
        <v>2</v>
      </c>
      <c r="F5274" t="s">
        <v>370</v>
      </c>
      <c r="G5274" s="37">
        <v>8558.01</v>
      </c>
      <c r="H5274">
        <v>0.99</v>
      </c>
      <c r="I5274">
        <v>8558.01</v>
      </c>
      <c r="J5274">
        <v>192.26</v>
      </c>
      <c r="K5274">
        <v>8558.01</v>
      </c>
      <c r="L5274">
        <v>1.59</v>
      </c>
      <c r="M5274" t="s">
        <v>751</v>
      </c>
      <c r="N5274" s="37">
        <v>0</v>
      </c>
      <c r="O5274">
        <v>17116.02</v>
      </c>
      <c r="P5274" t="s">
        <v>768</v>
      </c>
      <c r="Q5274" t="s">
        <v>766</v>
      </c>
      <c r="R5274" t="s">
        <v>768</v>
      </c>
      <c r="S5274" t="s">
        <v>758</v>
      </c>
    </row>
    <row r="5275" spans="1:19" x14ac:dyDescent="0.3">
      <c r="A5275" t="s">
        <v>753</v>
      </c>
      <c r="B5275" t="s">
        <v>748</v>
      </c>
      <c r="C5275" t="s">
        <v>749</v>
      </c>
      <c r="D5275" t="s">
        <v>750</v>
      </c>
      <c r="E5275">
        <v>2</v>
      </c>
      <c r="F5275" t="s">
        <v>6</v>
      </c>
      <c r="G5275" s="37">
        <v>7158.37</v>
      </c>
      <c r="H5275">
        <v>686.92</v>
      </c>
      <c r="I5275">
        <v>7158.37</v>
      </c>
      <c r="J5275">
        <v>0.39</v>
      </c>
      <c r="K5275">
        <v>7158.37</v>
      </c>
      <c r="L5275">
        <v>7.01</v>
      </c>
      <c r="M5275" t="s">
        <v>751</v>
      </c>
      <c r="N5275" s="37">
        <v>0</v>
      </c>
      <c r="O5275">
        <v>14316.74</v>
      </c>
      <c r="P5275" t="s">
        <v>766</v>
      </c>
      <c r="Q5275" t="s">
        <v>768</v>
      </c>
      <c r="R5275" t="s">
        <v>768</v>
      </c>
      <c r="S5275" t="s">
        <v>758</v>
      </c>
    </row>
    <row r="5276" spans="1:19" x14ac:dyDescent="0.3">
      <c r="A5276" t="s">
        <v>747</v>
      </c>
      <c r="B5276" t="s">
        <v>748</v>
      </c>
      <c r="C5276" t="s">
        <v>749</v>
      </c>
      <c r="D5276" t="s">
        <v>750</v>
      </c>
      <c r="E5276">
        <v>-1</v>
      </c>
      <c r="F5276" t="s">
        <v>83</v>
      </c>
      <c r="G5276" s="37">
        <v>4.37</v>
      </c>
      <c r="H5276">
        <v>0</v>
      </c>
      <c r="I5276">
        <v>4.37</v>
      </c>
      <c r="J5276">
        <v>0</v>
      </c>
      <c r="K5276">
        <v>4.37</v>
      </c>
      <c r="L5276">
        <v>0</v>
      </c>
      <c r="M5276" t="s">
        <v>751</v>
      </c>
      <c r="N5276" s="37">
        <v>0</v>
      </c>
      <c r="O5276" t="s">
        <v>751</v>
      </c>
      <c r="P5276" t="s">
        <v>766</v>
      </c>
      <c r="Q5276" t="s">
        <v>766</v>
      </c>
      <c r="R5276" t="s">
        <v>766</v>
      </c>
      <c r="S5276" t="s">
        <v>758</v>
      </c>
    </row>
    <row r="5277" spans="1:19" x14ac:dyDescent="0.3">
      <c r="A5277" t="s">
        <v>752</v>
      </c>
      <c r="B5277" t="s">
        <v>748</v>
      </c>
      <c r="C5277" t="s">
        <v>749</v>
      </c>
      <c r="D5277" t="s">
        <v>750</v>
      </c>
      <c r="E5277">
        <v>3</v>
      </c>
      <c r="F5277" t="s">
        <v>186</v>
      </c>
      <c r="G5277" s="37">
        <v>191723.82</v>
      </c>
      <c r="H5277">
        <v>1.65</v>
      </c>
      <c r="I5277">
        <v>191723.82</v>
      </c>
      <c r="J5277">
        <v>0.74</v>
      </c>
      <c r="K5277">
        <v>191723.82</v>
      </c>
      <c r="L5277">
        <v>9.25</v>
      </c>
      <c r="M5277" t="s">
        <v>751</v>
      </c>
      <c r="N5277" s="37">
        <v>0</v>
      </c>
      <c r="O5277">
        <v>575171.46</v>
      </c>
      <c r="P5277" t="s">
        <v>766</v>
      </c>
      <c r="Q5277" t="s">
        <v>766</v>
      </c>
      <c r="R5277" t="s">
        <v>766</v>
      </c>
      <c r="S5277" t="s">
        <v>758</v>
      </c>
    </row>
    <row r="5278" spans="1:19" x14ac:dyDescent="0.3">
      <c r="A5278" t="s">
        <v>753</v>
      </c>
      <c r="B5278" t="s">
        <v>748</v>
      </c>
      <c r="C5278" t="s">
        <v>754</v>
      </c>
      <c r="D5278" t="s">
        <v>750</v>
      </c>
      <c r="E5278">
        <v>5</v>
      </c>
      <c r="F5278" t="s">
        <v>427</v>
      </c>
      <c r="G5278" s="37">
        <v>-82674.28</v>
      </c>
      <c r="H5278" t="s">
        <v>751</v>
      </c>
      <c r="I5278">
        <v>-82674.28</v>
      </c>
      <c r="J5278" t="s">
        <v>751</v>
      </c>
      <c r="K5278">
        <v>-82674.28</v>
      </c>
      <c r="L5278" t="s">
        <v>751</v>
      </c>
      <c r="M5278" t="s">
        <v>751</v>
      </c>
      <c r="N5278" s="37">
        <v>0</v>
      </c>
      <c r="O5278" t="s">
        <v>751</v>
      </c>
      <c r="P5278" t="s">
        <v>751</v>
      </c>
      <c r="Q5278" t="s">
        <v>751</v>
      </c>
      <c r="R5278" t="s">
        <v>751</v>
      </c>
      <c r="S5278" t="s">
        <v>758</v>
      </c>
    </row>
    <row r="5279" spans="1:19" x14ac:dyDescent="0.3">
      <c r="A5279" t="s">
        <v>747</v>
      </c>
      <c r="B5279" t="s">
        <v>748</v>
      </c>
      <c r="C5279" t="s">
        <v>749</v>
      </c>
      <c r="D5279" t="s">
        <v>750</v>
      </c>
      <c r="E5279">
        <v>5</v>
      </c>
      <c r="F5279" t="s">
        <v>551</v>
      </c>
      <c r="G5279" s="37">
        <v>1556216.37</v>
      </c>
      <c r="H5279">
        <v>199282.03</v>
      </c>
      <c r="I5279">
        <v>1556216.37</v>
      </c>
      <c r="J5279">
        <v>7.47</v>
      </c>
      <c r="K5279">
        <v>1556216.37</v>
      </c>
      <c r="L5279">
        <v>93.12</v>
      </c>
      <c r="M5279" t="s">
        <v>751</v>
      </c>
      <c r="N5279" s="37">
        <v>0</v>
      </c>
      <c r="O5279">
        <v>7781081.8500000006</v>
      </c>
      <c r="P5279" t="s">
        <v>766</v>
      </c>
      <c r="Q5279" t="s">
        <v>768</v>
      </c>
      <c r="R5279" t="s">
        <v>768</v>
      </c>
      <c r="S5279" t="s">
        <v>758</v>
      </c>
    </row>
    <row r="5280" spans="1:19" x14ac:dyDescent="0.3">
      <c r="A5280" t="s">
        <v>747</v>
      </c>
      <c r="B5280" t="s">
        <v>748</v>
      </c>
      <c r="C5280" t="s">
        <v>749</v>
      </c>
      <c r="D5280" t="s">
        <v>750</v>
      </c>
      <c r="E5280">
        <v>0</v>
      </c>
      <c r="F5280" t="s">
        <v>395</v>
      </c>
      <c r="G5280" s="37">
        <v>2705204.53</v>
      </c>
      <c r="H5280">
        <v>447</v>
      </c>
      <c r="I5280">
        <v>2705204.53</v>
      </c>
      <c r="J5280">
        <v>212.32</v>
      </c>
      <c r="K5280">
        <v>2705204.53</v>
      </c>
      <c r="L5280">
        <v>2033.49</v>
      </c>
      <c r="M5280" t="s">
        <v>751</v>
      </c>
      <c r="N5280" s="37">
        <v>0</v>
      </c>
      <c r="O5280" t="s">
        <v>751</v>
      </c>
      <c r="P5280" t="s">
        <v>766</v>
      </c>
      <c r="Q5280" t="s">
        <v>766</v>
      </c>
      <c r="R5280" t="s">
        <v>766</v>
      </c>
      <c r="S5280" t="s">
        <v>758</v>
      </c>
    </row>
    <row r="5281" spans="1:19" x14ac:dyDescent="0.3">
      <c r="A5281" t="s">
        <v>747</v>
      </c>
      <c r="B5281" t="s">
        <v>748</v>
      </c>
      <c r="C5281" t="s">
        <v>749</v>
      </c>
      <c r="D5281" t="s">
        <v>750</v>
      </c>
      <c r="E5281">
        <v>10</v>
      </c>
      <c r="F5281" t="s">
        <v>326</v>
      </c>
      <c r="G5281" s="37">
        <v>100091.96</v>
      </c>
      <c r="H5281" t="s">
        <v>751</v>
      </c>
      <c r="I5281">
        <v>100091.96</v>
      </c>
      <c r="J5281" t="s">
        <v>751</v>
      </c>
      <c r="K5281">
        <v>100091.96</v>
      </c>
      <c r="L5281">
        <v>31.31</v>
      </c>
      <c r="M5281" t="s">
        <v>751</v>
      </c>
      <c r="N5281" s="37">
        <v>0</v>
      </c>
      <c r="O5281">
        <v>1000919.6</v>
      </c>
      <c r="P5281" t="s">
        <v>766</v>
      </c>
      <c r="Q5281" t="s">
        <v>766</v>
      </c>
      <c r="R5281" t="s">
        <v>768</v>
      </c>
      <c r="S5281" t="s">
        <v>758</v>
      </c>
    </row>
    <row r="5282" spans="1:19" x14ac:dyDescent="0.3">
      <c r="A5282" t="s">
        <v>747</v>
      </c>
      <c r="B5282" t="s">
        <v>748</v>
      </c>
      <c r="C5282" t="s">
        <v>754</v>
      </c>
      <c r="D5282" t="s">
        <v>750</v>
      </c>
      <c r="E5282">
        <v>0</v>
      </c>
      <c r="F5282" t="s">
        <v>20</v>
      </c>
      <c r="G5282" s="37">
        <v>-2739.17</v>
      </c>
      <c r="H5282" t="s">
        <v>751</v>
      </c>
      <c r="I5282">
        <v>-2739.17</v>
      </c>
      <c r="J5282" t="s">
        <v>751</v>
      </c>
      <c r="K5282">
        <v>-2739.17</v>
      </c>
      <c r="L5282" t="s">
        <v>751</v>
      </c>
      <c r="M5282" t="s">
        <v>751</v>
      </c>
      <c r="N5282" s="37">
        <v>0</v>
      </c>
      <c r="O5282" t="s">
        <v>751</v>
      </c>
      <c r="P5282" t="s">
        <v>751</v>
      </c>
      <c r="Q5282" t="s">
        <v>751</v>
      </c>
      <c r="R5282" t="s">
        <v>751</v>
      </c>
      <c r="S5282" t="s">
        <v>758</v>
      </c>
    </row>
    <row r="5283" spans="1:19" x14ac:dyDescent="0.3">
      <c r="A5283" t="s">
        <v>753</v>
      </c>
      <c r="B5283" t="s">
        <v>748</v>
      </c>
      <c r="C5283" t="s">
        <v>749</v>
      </c>
      <c r="D5283" t="s">
        <v>750</v>
      </c>
      <c r="E5283">
        <v>0</v>
      </c>
      <c r="F5283" t="s">
        <v>336</v>
      </c>
      <c r="G5283" s="37">
        <v>3343.8</v>
      </c>
      <c r="H5283">
        <v>0.11</v>
      </c>
      <c r="I5283">
        <v>3343.8</v>
      </c>
      <c r="J5283">
        <v>0.05</v>
      </c>
      <c r="K5283">
        <v>3343.8</v>
      </c>
      <c r="L5283">
        <v>0.61</v>
      </c>
      <c r="M5283" t="s">
        <v>751</v>
      </c>
      <c r="N5283" s="37">
        <v>0</v>
      </c>
      <c r="O5283" t="s">
        <v>751</v>
      </c>
      <c r="P5283" t="s">
        <v>766</v>
      </c>
      <c r="Q5283" t="s">
        <v>766</v>
      </c>
      <c r="R5283" t="s">
        <v>766</v>
      </c>
      <c r="S5283" t="s">
        <v>758</v>
      </c>
    </row>
    <row r="5284" spans="1:19" x14ac:dyDescent="0.3">
      <c r="A5284" t="s">
        <v>747</v>
      </c>
      <c r="B5284" t="s">
        <v>748</v>
      </c>
      <c r="C5284" t="s">
        <v>749</v>
      </c>
      <c r="D5284" t="s">
        <v>750</v>
      </c>
      <c r="E5284">
        <v>-1</v>
      </c>
      <c r="F5284" t="s">
        <v>538</v>
      </c>
      <c r="G5284" s="37">
        <v>4572433.55</v>
      </c>
      <c r="H5284">
        <v>490.17</v>
      </c>
      <c r="I5284">
        <v>4572433.55</v>
      </c>
      <c r="J5284">
        <v>232.83</v>
      </c>
      <c r="K5284">
        <v>4572433.55</v>
      </c>
      <c r="L5284">
        <v>2229.86</v>
      </c>
      <c r="M5284" t="s">
        <v>751</v>
      </c>
      <c r="N5284" s="37">
        <v>0</v>
      </c>
      <c r="O5284" t="s">
        <v>751</v>
      </c>
      <c r="P5284" t="s">
        <v>766</v>
      </c>
      <c r="Q5284" t="s">
        <v>766</v>
      </c>
      <c r="R5284" t="s">
        <v>766</v>
      </c>
      <c r="S5284" t="s">
        <v>758</v>
      </c>
    </row>
    <row r="5285" spans="1:19" x14ac:dyDescent="0.3">
      <c r="A5285" t="s">
        <v>747</v>
      </c>
      <c r="B5285" t="s">
        <v>748</v>
      </c>
      <c r="C5285" t="s">
        <v>754</v>
      </c>
      <c r="D5285" t="s">
        <v>750</v>
      </c>
      <c r="E5285">
        <v>4</v>
      </c>
      <c r="F5285" t="s">
        <v>407</v>
      </c>
      <c r="G5285" s="37">
        <v>-750.81</v>
      </c>
      <c r="H5285" t="s">
        <v>751</v>
      </c>
      <c r="I5285">
        <v>-750.81</v>
      </c>
      <c r="J5285" t="s">
        <v>751</v>
      </c>
      <c r="K5285">
        <v>-750.81</v>
      </c>
      <c r="L5285" t="s">
        <v>751</v>
      </c>
      <c r="M5285" t="s">
        <v>751</v>
      </c>
      <c r="N5285" s="37">
        <v>0</v>
      </c>
      <c r="O5285" t="s">
        <v>751</v>
      </c>
      <c r="P5285" t="s">
        <v>751</v>
      </c>
      <c r="Q5285" t="s">
        <v>751</v>
      </c>
      <c r="R5285" t="s">
        <v>751</v>
      </c>
      <c r="S5285" t="s">
        <v>758</v>
      </c>
    </row>
    <row r="5286" spans="1:19" x14ac:dyDescent="0.3">
      <c r="A5286" t="s">
        <v>752</v>
      </c>
      <c r="B5286" t="s">
        <v>748</v>
      </c>
      <c r="C5286" t="s">
        <v>749</v>
      </c>
      <c r="D5286" t="s">
        <v>750</v>
      </c>
      <c r="E5286">
        <v>-4</v>
      </c>
      <c r="F5286" t="s">
        <v>23</v>
      </c>
      <c r="G5286" s="37">
        <v>6171.51</v>
      </c>
      <c r="H5286">
        <v>1.9</v>
      </c>
      <c r="I5286">
        <v>6171.51</v>
      </c>
      <c r="J5286">
        <v>0.14000000000000001</v>
      </c>
      <c r="K5286">
        <v>6171.51</v>
      </c>
      <c r="L5286">
        <v>2.96</v>
      </c>
      <c r="M5286" t="s">
        <v>751</v>
      </c>
      <c r="N5286" s="37">
        <v>0</v>
      </c>
      <c r="O5286" t="s">
        <v>751</v>
      </c>
      <c r="P5286" t="s">
        <v>766</v>
      </c>
      <c r="Q5286" t="s">
        <v>766</v>
      </c>
      <c r="R5286" t="s">
        <v>766</v>
      </c>
      <c r="S5286" t="s">
        <v>758</v>
      </c>
    </row>
    <row r="5287" spans="1:19" x14ac:dyDescent="0.3">
      <c r="A5287" t="s">
        <v>747</v>
      </c>
      <c r="B5287" t="s">
        <v>748</v>
      </c>
      <c r="C5287" t="s">
        <v>749</v>
      </c>
      <c r="D5287" t="s">
        <v>750</v>
      </c>
      <c r="E5287">
        <v>0</v>
      </c>
      <c r="F5287" t="s">
        <v>225</v>
      </c>
      <c r="G5287" s="37">
        <v>2483.89</v>
      </c>
      <c r="H5287">
        <v>0.06</v>
      </c>
      <c r="I5287">
        <v>2483.89</v>
      </c>
      <c r="J5287">
        <v>63.22</v>
      </c>
      <c r="K5287">
        <v>2483.89</v>
      </c>
      <c r="L5287">
        <v>0.78</v>
      </c>
      <c r="M5287" t="s">
        <v>751</v>
      </c>
      <c r="N5287" s="37">
        <v>0</v>
      </c>
      <c r="O5287" t="s">
        <v>751</v>
      </c>
      <c r="P5287" t="s">
        <v>768</v>
      </c>
      <c r="Q5287" t="s">
        <v>766</v>
      </c>
      <c r="R5287" t="s">
        <v>768</v>
      </c>
      <c r="S5287" t="s">
        <v>758</v>
      </c>
    </row>
    <row r="5288" spans="1:19" x14ac:dyDescent="0.3">
      <c r="A5288" t="s">
        <v>747</v>
      </c>
      <c r="B5288" t="s">
        <v>748</v>
      </c>
      <c r="C5288" t="s">
        <v>754</v>
      </c>
      <c r="D5288" t="s">
        <v>750</v>
      </c>
      <c r="E5288">
        <v>0</v>
      </c>
      <c r="F5288" t="s">
        <v>457</v>
      </c>
      <c r="G5288" s="37">
        <v>-162.72999999999999</v>
      </c>
      <c r="H5288" t="s">
        <v>751</v>
      </c>
      <c r="I5288">
        <v>-162.72999999999999</v>
      </c>
      <c r="J5288" t="s">
        <v>751</v>
      </c>
      <c r="K5288">
        <v>-162.72999999999999</v>
      </c>
      <c r="L5288" t="s">
        <v>751</v>
      </c>
      <c r="M5288" t="s">
        <v>751</v>
      </c>
      <c r="N5288" s="37">
        <v>0</v>
      </c>
      <c r="O5288" t="s">
        <v>751</v>
      </c>
      <c r="P5288" t="s">
        <v>751</v>
      </c>
      <c r="Q5288" t="s">
        <v>751</v>
      </c>
      <c r="R5288" t="s">
        <v>751</v>
      </c>
      <c r="S5288" t="s">
        <v>758</v>
      </c>
    </row>
    <row r="5289" spans="1:19" x14ac:dyDescent="0.3">
      <c r="A5289" t="s">
        <v>747</v>
      </c>
      <c r="B5289" t="s">
        <v>748</v>
      </c>
      <c r="C5289" t="s">
        <v>749</v>
      </c>
      <c r="D5289" t="s">
        <v>756</v>
      </c>
      <c r="E5289">
        <v>0</v>
      </c>
      <c r="F5289" t="s">
        <v>153</v>
      </c>
      <c r="G5289" s="37">
        <v>348951570.66000003</v>
      </c>
      <c r="H5289">
        <v>111849.93</v>
      </c>
      <c r="I5289">
        <v>348951570.66000003</v>
      </c>
      <c r="J5289">
        <v>1803.47</v>
      </c>
      <c r="K5289">
        <v>348951570.66000003</v>
      </c>
      <c r="L5289">
        <v>1511589.93</v>
      </c>
      <c r="M5289">
        <v>1</v>
      </c>
      <c r="N5289" s="37">
        <v>3707383.62</v>
      </c>
      <c r="O5289" t="s">
        <v>751</v>
      </c>
      <c r="P5289" t="s">
        <v>767</v>
      </c>
      <c r="Q5289" t="s">
        <v>767</v>
      </c>
      <c r="R5289" t="s">
        <v>766</v>
      </c>
      <c r="S5289" t="s">
        <v>758</v>
      </c>
    </row>
    <row r="5290" spans="1:19" x14ac:dyDescent="0.3">
      <c r="A5290" t="s">
        <v>753</v>
      </c>
      <c r="B5290" t="s">
        <v>748</v>
      </c>
      <c r="C5290" t="s">
        <v>749</v>
      </c>
      <c r="D5290" t="s">
        <v>750</v>
      </c>
      <c r="E5290">
        <v>16</v>
      </c>
      <c r="F5290" t="s">
        <v>512</v>
      </c>
      <c r="G5290" s="37">
        <v>486826.99</v>
      </c>
      <c r="H5290" t="s">
        <v>751</v>
      </c>
      <c r="I5290">
        <v>486826.99</v>
      </c>
      <c r="J5290" t="s">
        <v>751</v>
      </c>
      <c r="K5290">
        <v>486826.99</v>
      </c>
      <c r="L5290">
        <v>15.58</v>
      </c>
      <c r="M5290" t="s">
        <v>751</v>
      </c>
      <c r="N5290" s="37">
        <v>486826.99</v>
      </c>
      <c r="O5290">
        <v>7789231.8399999999</v>
      </c>
      <c r="P5290" t="s">
        <v>766</v>
      </c>
      <c r="Q5290" t="s">
        <v>766</v>
      </c>
      <c r="R5290" t="s">
        <v>768</v>
      </c>
      <c r="S5290" t="s">
        <v>758</v>
      </c>
    </row>
    <row r="5291" spans="1:19" x14ac:dyDescent="0.3">
      <c r="A5291" t="s">
        <v>753</v>
      </c>
      <c r="B5291" t="s">
        <v>748</v>
      </c>
      <c r="C5291" t="s">
        <v>749</v>
      </c>
      <c r="D5291" t="s">
        <v>750</v>
      </c>
      <c r="E5291">
        <v>1</v>
      </c>
      <c r="F5291" t="s">
        <v>541</v>
      </c>
      <c r="G5291" s="37">
        <v>22320.85</v>
      </c>
      <c r="H5291">
        <v>0.45</v>
      </c>
      <c r="I5291">
        <v>22320.85</v>
      </c>
      <c r="J5291">
        <v>2.41</v>
      </c>
      <c r="K5291">
        <v>22320.85</v>
      </c>
      <c r="L5291">
        <v>0.38</v>
      </c>
      <c r="M5291" t="s">
        <v>751</v>
      </c>
      <c r="N5291" s="37">
        <v>0</v>
      </c>
      <c r="O5291">
        <v>22320.85</v>
      </c>
      <c r="P5291" t="s">
        <v>766</v>
      </c>
      <c r="Q5291" t="s">
        <v>766</v>
      </c>
      <c r="R5291" t="s">
        <v>768</v>
      </c>
      <c r="S5291" t="s">
        <v>758</v>
      </c>
    </row>
    <row r="5292" spans="1:19" x14ac:dyDescent="0.3">
      <c r="A5292" t="s">
        <v>747</v>
      </c>
      <c r="B5292" t="s">
        <v>748</v>
      </c>
      <c r="C5292" t="s">
        <v>754</v>
      </c>
      <c r="D5292" t="s">
        <v>750</v>
      </c>
      <c r="E5292">
        <v>8</v>
      </c>
      <c r="F5292" t="s">
        <v>111</v>
      </c>
      <c r="G5292" s="37">
        <v>-6113.78</v>
      </c>
      <c r="H5292" t="s">
        <v>751</v>
      </c>
      <c r="I5292">
        <v>-6113.78</v>
      </c>
      <c r="J5292" t="s">
        <v>751</v>
      </c>
      <c r="K5292">
        <v>-6113.78</v>
      </c>
      <c r="L5292" t="s">
        <v>751</v>
      </c>
      <c r="M5292" t="s">
        <v>751</v>
      </c>
      <c r="N5292" s="37">
        <v>0</v>
      </c>
      <c r="O5292" t="s">
        <v>751</v>
      </c>
      <c r="P5292" t="s">
        <v>751</v>
      </c>
      <c r="Q5292" t="s">
        <v>751</v>
      </c>
      <c r="R5292" t="s">
        <v>751</v>
      </c>
      <c r="S5292" t="s">
        <v>758</v>
      </c>
    </row>
    <row r="5293" spans="1:19" x14ac:dyDescent="0.3">
      <c r="A5293" t="s">
        <v>747</v>
      </c>
      <c r="B5293" t="s">
        <v>748</v>
      </c>
      <c r="C5293" t="s">
        <v>749</v>
      </c>
      <c r="D5293" t="s">
        <v>750</v>
      </c>
      <c r="E5293">
        <v>11</v>
      </c>
      <c r="F5293" t="s">
        <v>439</v>
      </c>
      <c r="G5293" s="37">
        <v>143125.5</v>
      </c>
      <c r="H5293">
        <v>6.43</v>
      </c>
      <c r="I5293">
        <v>143125.5</v>
      </c>
      <c r="J5293">
        <v>34.549999999999997</v>
      </c>
      <c r="K5293">
        <v>143125.5</v>
      </c>
      <c r="L5293">
        <v>13.72</v>
      </c>
      <c r="M5293" t="s">
        <v>751</v>
      </c>
      <c r="N5293" s="37">
        <v>0</v>
      </c>
      <c r="O5293">
        <v>1574380.5</v>
      </c>
      <c r="P5293" t="s">
        <v>766</v>
      </c>
      <c r="Q5293" t="s">
        <v>766</v>
      </c>
      <c r="R5293" t="s">
        <v>768</v>
      </c>
      <c r="S5293" t="s">
        <v>758</v>
      </c>
    </row>
    <row r="5294" spans="1:19" x14ac:dyDescent="0.3">
      <c r="A5294" t="s">
        <v>753</v>
      </c>
      <c r="B5294" t="s">
        <v>748</v>
      </c>
      <c r="C5294" t="s">
        <v>754</v>
      </c>
      <c r="D5294" t="s">
        <v>750</v>
      </c>
      <c r="E5294">
        <v>-1</v>
      </c>
      <c r="F5294" t="s">
        <v>323</v>
      </c>
      <c r="G5294" s="37">
        <v>-0.27</v>
      </c>
      <c r="H5294" t="s">
        <v>751</v>
      </c>
      <c r="I5294">
        <v>-0.27</v>
      </c>
      <c r="J5294" t="s">
        <v>751</v>
      </c>
      <c r="K5294">
        <v>-0.27</v>
      </c>
      <c r="L5294" t="s">
        <v>751</v>
      </c>
      <c r="M5294" t="s">
        <v>751</v>
      </c>
      <c r="N5294" s="37">
        <v>0</v>
      </c>
      <c r="O5294" t="s">
        <v>751</v>
      </c>
      <c r="P5294" t="s">
        <v>751</v>
      </c>
      <c r="Q5294" t="s">
        <v>751</v>
      </c>
      <c r="R5294" t="s">
        <v>751</v>
      </c>
      <c r="S5294" t="s">
        <v>758</v>
      </c>
    </row>
    <row r="5295" spans="1:19" x14ac:dyDescent="0.3">
      <c r="A5295" t="s">
        <v>747</v>
      </c>
      <c r="B5295" t="s">
        <v>748</v>
      </c>
      <c r="C5295" t="s">
        <v>749</v>
      </c>
      <c r="D5295" t="s">
        <v>750</v>
      </c>
      <c r="E5295">
        <v>-1</v>
      </c>
      <c r="F5295" t="s">
        <v>433</v>
      </c>
      <c r="G5295" s="37">
        <v>10115.74</v>
      </c>
      <c r="H5295">
        <v>4.45</v>
      </c>
      <c r="I5295">
        <v>10115.74</v>
      </c>
      <c r="J5295">
        <v>4.0199999999999996</v>
      </c>
      <c r="K5295">
        <v>10115.74</v>
      </c>
      <c r="L5295">
        <v>20.79</v>
      </c>
      <c r="M5295">
        <v>1</v>
      </c>
      <c r="N5295" s="37">
        <v>0</v>
      </c>
      <c r="O5295" t="s">
        <v>751</v>
      </c>
      <c r="P5295" t="s">
        <v>766</v>
      </c>
      <c r="Q5295" t="s">
        <v>766</v>
      </c>
      <c r="R5295" t="s">
        <v>766</v>
      </c>
      <c r="S5295" t="s">
        <v>758</v>
      </c>
    </row>
    <row r="5296" spans="1:19" x14ac:dyDescent="0.3">
      <c r="A5296" t="s">
        <v>753</v>
      </c>
      <c r="B5296" t="s">
        <v>748</v>
      </c>
      <c r="C5296" t="s">
        <v>749</v>
      </c>
      <c r="D5296" t="s">
        <v>750</v>
      </c>
      <c r="E5296">
        <v>4</v>
      </c>
      <c r="F5296" t="s">
        <v>212</v>
      </c>
      <c r="G5296" s="37">
        <v>1347181.24</v>
      </c>
      <c r="H5296">
        <v>302.74</v>
      </c>
      <c r="I5296">
        <v>1347181.24</v>
      </c>
      <c r="J5296">
        <v>143.80000000000001</v>
      </c>
      <c r="K5296">
        <v>1347181.24</v>
      </c>
      <c r="L5296">
        <v>1377.23</v>
      </c>
      <c r="M5296" t="s">
        <v>751</v>
      </c>
      <c r="N5296" s="37">
        <v>0</v>
      </c>
      <c r="O5296">
        <v>5388724.96</v>
      </c>
      <c r="P5296" t="s">
        <v>766</v>
      </c>
      <c r="Q5296" t="s">
        <v>766</v>
      </c>
      <c r="R5296" t="s">
        <v>766</v>
      </c>
      <c r="S5296" t="s">
        <v>758</v>
      </c>
    </row>
    <row r="5297" spans="1:19" x14ac:dyDescent="0.3">
      <c r="A5297" t="s">
        <v>747</v>
      </c>
      <c r="B5297" t="s">
        <v>748</v>
      </c>
      <c r="C5297" t="s">
        <v>754</v>
      </c>
      <c r="D5297" t="s">
        <v>750</v>
      </c>
      <c r="E5297">
        <v>-1</v>
      </c>
      <c r="F5297" t="s">
        <v>74</v>
      </c>
      <c r="G5297" s="37">
        <v>-0.04</v>
      </c>
      <c r="H5297" t="s">
        <v>751</v>
      </c>
      <c r="I5297">
        <v>-0.04</v>
      </c>
      <c r="J5297" t="s">
        <v>751</v>
      </c>
      <c r="K5297">
        <v>-0.04</v>
      </c>
      <c r="L5297" t="s">
        <v>751</v>
      </c>
      <c r="M5297" t="s">
        <v>751</v>
      </c>
      <c r="N5297" s="37">
        <v>0</v>
      </c>
      <c r="O5297" t="s">
        <v>751</v>
      </c>
      <c r="P5297" t="s">
        <v>751</v>
      </c>
      <c r="Q5297" t="s">
        <v>751</v>
      </c>
      <c r="R5297" t="s">
        <v>751</v>
      </c>
      <c r="S5297" t="s">
        <v>758</v>
      </c>
    </row>
    <row r="5298" spans="1:19" x14ac:dyDescent="0.3">
      <c r="A5298" t="s">
        <v>752</v>
      </c>
      <c r="B5298" t="s">
        <v>748</v>
      </c>
      <c r="C5298" t="s">
        <v>754</v>
      </c>
      <c r="D5298" t="s">
        <v>750</v>
      </c>
      <c r="E5298">
        <v>2</v>
      </c>
      <c r="F5298" t="s">
        <v>94</v>
      </c>
      <c r="G5298" s="37">
        <v>-5453.63</v>
      </c>
      <c r="H5298" t="s">
        <v>751</v>
      </c>
      <c r="I5298">
        <v>-5453.63</v>
      </c>
      <c r="J5298" t="s">
        <v>751</v>
      </c>
      <c r="K5298">
        <v>-5453.63</v>
      </c>
      <c r="L5298" t="s">
        <v>751</v>
      </c>
      <c r="M5298" t="s">
        <v>751</v>
      </c>
      <c r="N5298" s="37">
        <v>0</v>
      </c>
      <c r="O5298" t="s">
        <v>751</v>
      </c>
      <c r="P5298" t="s">
        <v>751</v>
      </c>
      <c r="Q5298" t="s">
        <v>751</v>
      </c>
      <c r="R5298" t="s">
        <v>751</v>
      </c>
      <c r="S5298" t="s">
        <v>758</v>
      </c>
    </row>
    <row r="5299" spans="1:19" x14ac:dyDescent="0.3">
      <c r="A5299" t="s">
        <v>747</v>
      </c>
      <c r="B5299" t="s">
        <v>748</v>
      </c>
      <c r="C5299" t="s">
        <v>754</v>
      </c>
      <c r="D5299" t="s">
        <v>750</v>
      </c>
      <c r="E5299">
        <v>0</v>
      </c>
      <c r="F5299" t="s">
        <v>179</v>
      </c>
      <c r="G5299" s="37">
        <v>-8063.61</v>
      </c>
      <c r="H5299" t="s">
        <v>751</v>
      </c>
      <c r="I5299">
        <v>-8063.61</v>
      </c>
      <c r="J5299" t="s">
        <v>751</v>
      </c>
      <c r="K5299">
        <v>-8063.61</v>
      </c>
      <c r="L5299" t="s">
        <v>751</v>
      </c>
      <c r="M5299" t="s">
        <v>751</v>
      </c>
      <c r="N5299" s="37">
        <v>-4.05</v>
      </c>
      <c r="O5299" t="s">
        <v>751</v>
      </c>
      <c r="P5299" t="s">
        <v>751</v>
      </c>
      <c r="Q5299" t="s">
        <v>751</v>
      </c>
      <c r="R5299" t="s">
        <v>751</v>
      </c>
      <c r="S5299" t="s">
        <v>758</v>
      </c>
    </row>
    <row r="5300" spans="1:19" x14ac:dyDescent="0.3">
      <c r="A5300" t="s">
        <v>747</v>
      </c>
      <c r="B5300" t="s">
        <v>748</v>
      </c>
      <c r="C5300" t="s">
        <v>754</v>
      </c>
      <c r="D5300" t="s">
        <v>750</v>
      </c>
      <c r="E5300">
        <v>0</v>
      </c>
      <c r="F5300" t="s">
        <v>380</v>
      </c>
      <c r="G5300" s="37">
        <v>-6014.25</v>
      </c>
      <c r="H5300" t="s">
        <v>751</v>
      </c>
      <c r="I5300">
        <v>-6014.25</v>
      </c>
      <c r="J5300" t="s">
        <v>751</v>
      </c>
      <c r="K5300">
        <v>-6014.25</v>
      </c>
      <c r="L5300" t="s">
        <v>751</v>
      </c>
      <c r="M5300" t="s">
        <v>751</v>
      </c>
      <c r="N5300" s="37">
        <v>0</v>
      </c>
      <c r="O5300" t="s">
        <v>751</v>
      </c>
      <c r="P5300" t="s">
        <v>751</v>
      </c>
      <c r="Q5300" t="s">
        <v>751</v>
      </c>
      <c r="R5300" t="s">
        <v>751</v>
      </c>
      <c r="S5300" t="s">
        <v>758</v>
      </c>
    </row>
    <row r="5301" spans="1:19" x14ac:dyDescent="0.3">
      <c r="A5301" t="s">
        <v>753</v>
      </c>
      <c r="B5301" t="s">
        <v>748</v>
      </c>
      <c r="C5301" t="s">
        <v>749</v>
      </c>
      <c r="D5301" t="s">
        <v>750</v>
      </c>
      <c r="E5301">
        <v>0</v>
      </c>
      <c r="F5301" t="s">
        <v>117</v>
      </c>
      <c r="G5301" s="37">
        <v>24356.74</v>
      </c>
      <c r="H5301">
        <v>4.22</v>
      </c>
      <c r="I5301">
        <v>24356.74</v>
      </c>
      <c r="J5301">
        <v>2.0099999999999998</v>
      </c>
      <c r="K5301">
        <v>24356.74</v>
      </c>
      <c r="L5301">
        <v>19.21</v>
      </c>
      <c r="M5301" t="s">
        <v>751</v>
      </c>
      <c r="N5301" s="37">
        <v>0</v>
      </c>
      <c r="O5301" t="s">
        <v>751</v>
      </c>
      <c r="P5301" t="s">
        <v>766</v>
      </c>
      <c r="Q5301" t="s">
        <v>766</v>
      </c>
      <c r="R5301" t="s">
        <v>766</v>
      </c>
      <c r="S5301" t="s">
        <v>758</v>
      </c>
    </row>
    <row r="5302" spans="1:19" x14ac:dyDescent="0.3">
      <c r="A5302" t="s">
        <v>747</v>
      </c>
      <c r="B5302" t="s">
        <v>748</v>
      </c>
      <c r="C5302" t="s">
        <v>749</v>
      </c>
      <c r="D5302" t="s">
        <v>750</v>
      </c>
      <c r="E5302">
        <v>4</v>
      </c>
      <c r="F5302" t="s">
        <v>196</v>
      </c>
      <c r="G5302" s="37">
        <v>10664.05</v>
      </c>
      <c r="H5302">
        <v>8.4600000000000009</v>
      </c>
      <c r="I5302">
        <v>10664.05</v>
      </c>
      <c r="J5302">
        <v>5.75</v>
      </c>
      <c r="K5302">
        <v>10664.05</v>
      </c>
      <c r="L5302">
        <v>103.1</v>
      </c>
      <c r="M5302" t="s">
        <v>751</v>
      </c>
      <c r="N5302" s="37">
        <v>0</v>
      </c>
      <c r="O5302">
        <v>42656.2</v>
      </c>
      <c r="P5302" t="s">
        <v>766</v>
      </c>
      <c r="Q5302" t="s">
        <v>766</v>
      </c>
      <c r="R5302" t="s">
        <v>766</v>
      </c>
      <c r="S5302" t="s">
        <v>758</v>
      </c>
    </row>
    <row r="5303" spans="1:19" x14ac:dyDescent="0.3">
      <c r="A5303" t="s">
        <v>753</v>
      </c>
      <c r="B5303" t="s">
        <v>748</v>
      </c>
      <c r="C5303" t="s">
        <v>749</v>
      </c>
      <c r="D5303" t="s">
        <v>750</v>
      </c>
      <c r="E5303">
        <v>1</v>
      </c>
      <c r="F5303" t="s">
        <v>435</v>
      </c>
      <c r="G5303" s="37">
        <v>21140.400000000001</v>
      </c>
      <c r="H5303">
        <v>0.64</v>
      </c>
      <c r="I5303">
        <v>21140.400000000001</v>
      </c>
      <c r="J5303">
        <v>316.99</v>
      </c>
      <c r="K5303">
        <v>21140.400000000001</v>
      </c>
      <c r="L5303">
        <v>2.9</v>
      </c>
      <c r="M5303" t="s">
        <v>751</v>
      </c>
      <c r="N5303" s="37">
        <v>0</v>
      </c>
      <c r="O5303">
        <v>21140.400000000001</v>
      </c>
      <c r="P5303" t="s">
        <v>768</v>
      </c>
      <c r="Q5303" t="s">
        <v>766</v>
      </c>
      <c r="R5303" t="s">
        <v>768</v>
      </c>
      <c r="S5303" t="s">
        <v>758</v>
      </c>
    </row>
    <row r="5304" spans="1:19" x14ac:dyDescent="0.3">
      <c r="A5304" t="s">
        <v>753</v>
      </c>
      <c r="B5304" t="s">
        <v>748</v>
      </c>
      <c r="C5304" t="s">
        <v>749</v>
      </c>
      <c r="D5304" t="s">
        <v>750</v>
      </c>
      <c r="E5304">
        <v>-1</v>
      </c>
      <c r="F5304" t="s">
        <v>270</v>
      </c>
      <c r="G5304" s="37">
        <v>23088.76</v>
      </c>
      <c r="H5304">
        <v>4.45</v>
      </c>
      <c r="I5304">
        <v>23088.76</v>
      </c>
      <c r="J5304">
        <v>1.05</v>
      </c>
      <c r="K5304">
        <v>23088.76</v>
      </c>
      <c r="L5304">
        <v>14.49</v>
      </c>
      <c r="M5304" t="s">
        <v>751</v>
      </c>
      <c r="N5304" s="37">
        <v>0</v>
      </c>
      <c r="O5304" t="s">
        <v>751</v>
      </c>
      <c r="P5304" t="s">
        <v>766</v>
      </c>
      <c r="Q5304" t="s">
        <v>766</v>
      </c>
      <c r="R5304" t="s">
        <v>766</v>
      </c>
      <c r="S5304" t="s">
        <v>758</v>
      </c>
    </row>
    <row r="5305" spans="1:19" x14ac:dyDescent="0.3">
      <c r="A5305" t="s">
        <v>747</v>
      </c>
      <c r="B5305" t="s">
        <v>748</v>
      </c>
      <c r="C5305" t="s">
        <v>749</v>
      </c>
      <c r="D5305" t="s">
        <v>750</v>
      </c>
      <c r="E5305">
        <v>0</v>
      </c>
      <c r="F5305" t="s">
        <v>36</v>
      </c>
      <c r="G5305" s="37">
        <v>5143.68</v>
      </c>
      <c r="H5305">
        <v>532.55999999999995</v>
      </c>
      <c r="I5305">
        <v>5143.68</v>
      </c>
      <c r="J5305">
        <v>0.32</v>
      </c>
      <c r="K5305">
        <v>5143.68</v>
      </c>
      <c r="L5305">
        <v>3.1</v>
      </c>
      <c r="M5305" t="s">
        <v>751</v>
      </c>
      <c r="N5305" s="37">
        <v>0</v>
      </c>
      <c r="O5305" t="s">
        <v>751</v>
      </c>
      <c r="P5305" t="s">
        <v>766</v>
      </c>
      <c r="Q5305" t="s">
        <v>768</v>
      </c>
      <c r="R5305" t="s">
        <v>768</v>
      </c>
      <c r="S5305" t="s">
        <v>758</v>
      </c>
    </row>
    <row r="5306" spans="1:19" x14ac:dyDescent="0.3">
      <c r="A5306" t="s">
        <v>753</v>
      </c>
      <c r="B5306" t="s">
        <v>748</v>
      </c>
      <c r="C5306" t="s">
        <v>754</v>
      </c>
      <c r="D5306" t="s">
        <v>750</v>
      </c>
      <c r="E5306">
        <v>3</v>
      </c>
      <c r="F5306" t="s">
        <v>288</v>
      </c>
      <c r="G5306" s="37">
        <v>-17942.88</v>
      </c>
      <c r="H5306" t="s">
        <v>751</v>
      </c>
      <c r="I5306">
        <v>-17942.88</v>
      </c>
      <c r="J5306" t="s">
        <v>751</v>
      </c>
      <c r="K5306">
        <v>-17942.88</v>
      </c>
      <c r="L5306" t="s">
        <v>751</v>
      </c>
      <c r="M5306" t="s">
        <v>751</v>
      </c>
      <c r="N5306" s="37">
        <v>0</v>
      </c>
      <c r="O5306" t="s">
        <v>751</v>
      </c>
      <c r="P5306" t="s">
        <v>751</v>
      </c>
      <c r="Q5306" t="s">
        <v>751</v>
      </c>
      <c r="R5306" t="s">
        <v>751</v>
      </c>
      <c r="S5306" t="s">
        <v>758</v>
      </c>
    </row>
    <row r="5307" spans="1:19" x14ac:dyDescent="0.3">
      <c r="A5307" t="s">
        <v>753</v>
      </c>
      <c r="B5307" t="s">
        <v>748</v>
      </c>
      <c r="C5307" t="s">
        <v>754</v>
      </c>
      <c r="D5307" t="s">
        <v>750</v>
      </c>
      <c r="E5307">
        <v>0</v>
      </c>
      <c r="F5307" t="s">
        <v>319</v>
      </c>
      <c r="G5307" s="37">
        <v>-2151.29</v>
      </c>
      <c r="H5307" t="s">
        <v>751</v>
      </c>
      <c r="I5307">
        <v>-2151.29</v>
      </c>
      <c r="J5307" t="s">
        <v>751</v>
      </c>
      <c r="K5307">
        <v>-2151.29</v>
      </c>
      <c r="L5307" t="s">
        <v>751</v>
      </c>
      <c r="M5307" t="s">
        <v>751</v>
      </c>
      <c r="N5307" s="37">
        <v>0</v>
      </c>
      <c r="O5307" t="s">
        <v>751</v>
      </c>
      <c r="P5307" t="s">
        <v>751</v>
      </c>
      <c r="Q5307" t="s">
        <v>751</v>
      </c>
      <c r="R5307" t="s">
        <v>751</v>
      </c>
      <c r="S5307" t="s">
        <v>758</v>
      </c>
    </row>
    <row r="5308" spans="1:19" x14ac:dyDescent="0.3">
      <c r="A5308" t="s">
        <v>752</v>
      </c>
      <c r="B5308" t="s">
        <v>748</v>
      </c>
      <c r="C5308" t="s">
        <v>749</v>
      </c>
      <c r="D5308" t="s">
        <v>750</v>
      </c>
      <c r="E5308">
        <v>2</v>
      </c>
      <c r="F5308" t="s">
        <v>121</v>
      </c>
      <c r="G5308" s="37">
        <v>16916.53</v>
      </c>
      <c r="H5308">
        <v>3</v>
      </c>
      <c r="I5308">
        <v>16916.53</v>
      </c>
      <c r="J5308">
        <v>0.42</v>
      </c>
      <c r="K5308">
        <v>16916.53</v>
      </c>
      <c r="L5308">
        <v>23.31</v>
      </c>
      <c r="M5308" t="s">
        <v>751</v>
      </c>
      <c r="N5308" s="37">
        <v>0</v>
      </c>
      <c r="O5308">
        <v>33833.06</v>
      </c>
      <c r="P5308" t="s">
        <v>766</v>
      </c>
      <c r="Q5308" t="s">
        <v>766</v>
      </c>
      <c r="R5308" t="s">
        <v>766</v>
      </c>
      <c r="S5308" t="s">
        <v>758</v>
      </c>
    </row>
    <row r="5309" spans="1:19" x14ac:dyDescent="0.3">
      <c r="A5309" t="s">
        <v>747</v>
      </c>
      <c r="B5309" t="s">
        <v>748</v>
      </c>
      <c r="C5309" t="s">
        <v>749</v>
      </c>
      <c r="D5309" t="s">
        <v>750</v>
      </c>
      <c r="E5309">
        <v>1</v>
      </c>
      <c r="F5309" t="s">
        <v>516</v>
      </c>
      <c r="G5309" s="37">
        <v>53170.559999999998</v>
      </c>
      <c r="H5309">
        <v>5058.45</v>
      </c>
      <c r="I5309">
        <v>53170.559999999998</v>
      </c>
      <c r="J5309">
        <v>3.65</v>
      </c>
      <c r="K5309">
        <v>53170.559999999998</v>
      </c>
      <c r="L5309">
        <v>39.99</v>
      </c>
      <c r="M5309" t="s">
        <v>751</v>
      </c>
      <c r="N5309" s="37">
        <v>0</v>
      </c>
      <c r="O5309">
        <v>53170.559999999998</v>
      </c>
      <c r="P5309" t="s">
        <v>766</v>
      </c>
      <c r="Q5309" t="s">
        <v>768</v>
      </c>
      <c r="R5309" t="s">
        <v>768</v>
      </c>
      <c r="S5309" t="s">
        <v>758</v>
      </c>
    </row>
    <row r="5310" spans="1:19" x14ac:dyDescent="0.3">
      <c r="A5310" t="s">
        <v>753</v>
      </c>
      <c r="B5310" t="s">
        <v>748</v>
      </c>
      <c r="C5310" t="s">
        <v>754</v>
      </c>
      <c r="D5310" t="s">
        <v>750</v>
      </c>
      <c r="E5310">
        <v>-1</v>
      </c>
      <c r="F5310" t="s">
        <v>522</v>
      </c>
      <c r="G5310" s="37">
        <v>-1472.19</v>
      </c>
      <c r="H5310" t="s">
        <v>751</v>
      </c>
      <c r="I5310">
        <v>-1472.19</v>
      </c>
      <c r="J5310" t="s">
        <v>751</v>
      </c>
      <c r="K5310">
        <v>-1472.19</v>
      </c>
      <c r="L5310" t="s">
        <v>751</v>
      </c>
      <c r="M5310" t="s">
        <v>751</v>
      </c>
      <c r="N5310" s="37">
        <v>0</v>
      </c>
      <c r="O5310" t="s">
        <v>751</v>
      </c>
      <c r="P5310" t="s">
        <v>751</v>
      </c>
      <c r="Q5310" t="s">
        <v>751</v>
      </c>
      <c r="R5310" t="s">
        <v>751</v>
      </c>
      <c r="S5310" t="s">
        <v>758</v>
      </c>
    </row>
    <row r="5311" spans="1:19" x14ac:dyDescent="0.3">
      <c r="A5311" t="s">
        <v>753</v>
      </c>
      <c r="B5311" t="s">
        <v>748</v>
      </c>
      <c r="C5311" t="s">
        <v>749</v>
      </c>
      <c r="D5311" t="s">
        <v>750</v>
      </c>
      <c r="E5311">
        <v>2</v>
      </c>
      <c r="F5311" t="s">
        <v>533</v>
      </c>
      <c r="G5311" s="37">
        <v>401166.57</v>
      </c>
      <c r="H5311">
        <v>15.3</v>
      </c>
      <c r="I5311">
        <v>401166.57</v>
      </c>
      <c r="J5311">
        <v>8.32</v>
      </c>
      <c r="K5311">
        <v>401166.57</v>
      </c>
      <c r="L5311">
        <v>136.27000000000001</v>
      </c>
      <c r="M5311" t="s">
        <v>751</v>
      </c>
      <c r="N5311" s="37">
        <v>0</v>
      </c>
      <c r="O5311">
        <v>802333.14</v>
      </c>
      <c r="P5311" t="s">
        <v>766</v>
      </c>
      <c r="Q5311" t="s">
        <v>766</v>
      </c>
      <c r="R5311" t="s">
        <v>766</v>
      </c>
      <c r="S5311" t="s">
        <v>758</v>
      </c>
    </row>
    <row r="5312" spans="1:19" x14ac:dyDescent="0.3">
      <c r="A5312" t="s">
        <v>747</v>
      </c>
      <c r="B5312" t="s">
        <v>748</v>
      </c>
      <c r="C5312" t="s">
        <v>749</v>
      </c>
      <c r="D5312" t="s">
        <v>750</v>
      </c>
      <c r="E5312">
        <v>5</v>
      </c>
      <c r="F5312" t="s">
        <v>350</v>
      </c>
      <c r="G5312" s="37">
        <v>2112281.9</v>
      </c>
      <c r="H5312" t="s">
        <v>751</v>
      </c>
      <c r="I5312">
        <v>2112281.9</v>
      </c>
      <c r="J5312" t="s">
        <v>751</v>
      </c>
      <c r="K5312">
        <v>2112281.9</v>
      </c>
      <c r="L5312">
        <v>0</v>
      </c>
      <c r="M5312" t="s">
        <v>751</v>
      </c>
      <c r="N5312" s="37">
        <v>0</v>
      </c>
      <c r="O5312">
        <v>10561409.5</v>
      </c>
      <c r="P5312" t="s">
        <v>766</v>
      </c>
      <c r="Q5312" t="s">
        <v>766</v>
      </c>
      <c r="R5312" t="s">
        <v>768</v>
      </c>
      <c r="S5312" t="s">
        <v>758</v>
      </c>
    </row>
    <row r="5313" spans="1:19" x14ac:dyDescent="0.3">
      <c r="A5313" t="s">
        <v>747</v>
      </c>
      <c r="B5313" t="s">
        <v>748</v>
      </c>
      <c r="C5313" t="s">
        <v>749</v>
      </c>
      <c r="D5313" t="s">
        <v>750</v>
      </c>
      <c r="E5313">
        <v>1</v>
      </c>
      <c r="F5313" t="s">
        <v>400</v>
      </c>
      <c r="G5313" s="37">
        <v>4883.2700000000004</v>
      </c>
      <c r="H5313">
        <v>0</v>
      </c>
      <c r="I5313">
        <v>4883.2700000000004</v>
      </c>
      <c r="J5313">
        <v>234.54</v>
      </c>
      <c r="K5313">
        <v>4883.2700000000004</v>
      </c>
      <c r="L5313">
        <v>0</v>
      </c>
      <c r="M5313" t="s">
        <v>751</v>
      </c>
      <c r="N5313" s="37">
        <v>0</v>
      </c>
      <c r="O5313">
        <v>4883.2700000000004</v>
      </c>
      <c r="P5313" t="s">
        <v>768</v>
      </c>
      <c r="Q5313" t="s">
        <v>766</v>
      </c>
      <c r="R5313" t="s">
        <v>768</v>
      </c>
      <c r="S5313" t="s">
        <v>758</v>
      </c>
    </row>
    <row r="5314" spans="1:19" x14ac:dyDescent="0.3">
      <c r="A5314" t="s">
        <v>747</v>
      </c>
      <c r="B5314" t="s">
        <v>748</v>
      </c>
      <c r="C5314" t="s">
        <v>754</v>
      </c>
      <c r="D5314" t="s">
        <v>750</v>
      </c>
      <c r="E5314">
        <v>5</v>
      </c>
      <c r="F5314" t="s">
        <v>111</v>
      </c>
      <c r="G5314" s="37">
        <v>-5844.12</v>
      </c>
      <c r="H5314" t="s">
        <v>751</v>
      </c>
      <c r="I5314">
        <v>-5844.12</v>
      </c>
      <c r="J5314" t="s">
        <v>751</v>
      </c>
      <c r="K5314">
        <v>-5844.12</v>
      </c>
      <c r="L5314" t="s">
        <v>751</v>
      </c>
      <c r="M5314" t="s">
        <v>751</v>
      </c>
      <c r="N5314" s="37">
        <v>-228.18</v>
      </c>
      <c r="O5314" t="s">
        <v>751</v>
      </c>
      <c r="P5314" t="s">
        <v>751</v>
      </c>
      <c r="Q5314" t="s">
        <v>751</v>
      </c>
      <c r="R5314" t="s">
        <v>751</v>
      </c>
      <c r="S5314" t="s">
        <v>758</v>
      </c>
    </row>
    <row r="5315" spans="1:19" x14ac:dyDescent="0.3">
      <c r="A5315" t="s">
        <v>753</v>
      </c>
      <c r="B5315" t="s">
        <v>748</v>
      </c>
      <c r="C5315" t="s">
        <v>749</v>
      </c>
      <c r="D5315" t="s">
        <v>750</v>
      </c>
      <c r="E5315">
        <v>3</v>
      </c>
      <c r="F5315" t="s">
        <v>225</v>
      </c>
      <c r="G5315" s="37">
        <v>1922628.5</v>
      </c>
      <c r="H5315">
        <v>121.96</v>
      </c>
      <c r="I5315">
        <v>1922628.5</v>
      </c>
      <c r="J5315">
        <v>225.54</v>
      </c>
      <c r="K5315">
        <v>1922628.5</v>
      </c>
      <c r="L5315">
        <v>1558.56</v>
      </c>
      <c r="M5315" t="s">
        <v>751</v>
      </c>
      <c r="N5315" s="37">
        <v>0</v>
      </c>
      <c r="O5315">
        <v>5767885.5</v>
      </c>
      <c r="P5315" t="s">
        <v>766</v>
      </c>
      <c r="Q5315" t="s">
        <v>766</v>
      </c>
      <c r="R5315" t="s">
        <v>766</v>
      </c>
      <c r="S5315" t="s">
        <v>758</v>
      </c>
    </row>
    <row r="5316" spans="1:19" x14ac:dyDescent="0.3">
      <c r="A5316" t="s">
        <v>747</v>
      </c>
      <c r="B5316" t="s">
        <v>748</v>
      </c>
      <c r="C5316" t="s">
        <v>754</v>
      </c>
      <c r="D5316" t="s">
        <v>750</v>
      </c>
      <c r="E5316">
        <v>-1</v>
      </c>
      <c r="F5316" t="s">
        <v>61</v>
      </c>
      <c r="G5316" s="37">
        <v>-649.28</v>
      </c>
      <c r="H5316" t="s">
        <v>751</v>
      </c>
      <c r="I5316">
        <v>-649.28</v>
      </c>
      <c r="J5316" t="s">
        <v>751</v>
      </c>
      <c r="K5316">
        <v>-649.28</v>
      </c>
      <c r="L5316" t="s">
        <v>751</v>
      </c>
      <c r="M5316" t="s">
        <v>751</v>
      </c>
      <c r="N5316" s="37">
        <v>0</v>
      </c>
      <c r="O5316" t="s">
        <v>751</v>
      </c>
      <c r="P5316" t="s">
        <v>751</v>
      </c>
      <c r="Q5316" t="s">
        <v>751</v>
      </c>
      <c r="R5316" t="s">
        <v>751</v>
      </c>
      <c r="S5316" t="s">
        <v>758</v>
      </c>
    </row>
    <row r="5317" spans="1:19" x14ac:dyDescent="0.3">
      <c r="A5317" t="s">
        <v>747</v>
      </c>
      <c r="B5317" t="s">
        <v>748</v>
      </c>
      <c r="C5317" t="s">
        <v>754</v>
      </c>
      <c r="D5317" t="s">
        <v>750</v>
      </c>
      <c r="E5317">
        <v>-1</v>
      </c>
      <c r="F5317" t="s">
        <v>494</v>
      </c>
      <c r="G5317" s="37">
        <v>-2809.34</v>
      </c>
      <c r="H5317" t="s">
        <v>751</v>
      </c>
      <c r="I5317">
        <v>-2809.34</v>
      </c>
      <c r="J5317" t="s">
        <v>751</v>
      </c>
      <c r="K5317">
        <v>-2809.34</v>
      </c>
      <c r="L5317" t="s">
        <v>751</v>
      </c>
      <c r="M5317" t="s">
        <v>751</v>
      </c>
      <c r="N5317" s="37">
        <v>0</v>
      </c>
      <c r="O5317" t="s">
        <v>751</v>
      </c>
      <c r="P5317" t="s">
        <v>751</v>
      </c>
      <c r="Q5317" t="s">
        <v>751</v>
      </c>
      <c r="R5317" t="s">
        <v>751</v>
      </c>
      <c r="S5317" t="s">
        <v>758</v>
      </c>
    </row>
    <row r="5318" spans="1:19" x14ac:dyDescent="0.3">
      <c r="A5318" t="s">
        <v>747</v>
      </c>
      <c r="B5318" t="s">
        <v>748</v>
      </c>
      <c r="C5318" t="s">
        <v>754</v>
      </c>
      <c r="D5318" t="s">
        <v>750</v>
      </c>
      <c r="E5318">
        <v>2</v>
      </c>
      <c r="F5318" t="s">
        <v>449</v>
      </c>
      <c r="G5318" s="37">
        <v>-400.88</v>
      </c>
      <c r="H5318" t="s">
        <v>751</v>
      </c>
      <c r="I5318">
        <v>-400.88</v>
      </c>
      <c r="J5318" t="s">
        <v>751</v>
      </c>
      <c r="K5318">
        <v>-400.88</v>
      </c>
      <c r="L5318" t="s">
        <v>751</v>
      </c>
      <c r="M5318" t="s">
        <v>751</v>
      </c>
      <c r="N5318" s="37">
        <v>0</v>
      </c>
      <c r="O5318" t="s">
        <v>751</v>
      </c>
      <c r="P5318" t="s">
        <v>751</v>
      </c>
      <c r="Q5318" t="s">
        <v>751</v>
      </c>
      <c r="R5318" t="s">
        <v>751</v>
      </c>
      <c r="S5318" t="s">
        <v>758</v>
      </c>
    </row>
    <row r="5319" spans="1:19" x14ac:dyDescent="0.3">
      <c r="A5319" t="s">
        <v>752</v>
      </c>
      <c r="B5319" t="s">
        <v>748</v>
      </c>
      <c r="C5319" t="s">
        <v>754</v>
      </c>
      <c r="D5319" t="s">
        <v>750</v>
      </c>
      <c r="E5319">
        <v>8</v>
      </c>
      <c r="F5319" t="s">
        <v>29</v>
      </c>
      <c r="G5319" s="37">
        <v>-25159.31</v>
      </c>
      <c r="H5319" t="s">
        <v>751</v>
      </c>
      <c r="I5319">
        <v>-25159.31</v>
      </c>
      <c r="J5319" t="s">
        <v>751</v>
      </c>
      <c r="K5319">
        <v>-25159.31</v>
      </c>
      <c r="L5319" t="s">
        <v>751</v>
      </c>
      <c r="M5319" t="s">
        <v>751</v>
      </c>
      <c r="N5319" s="37">
        <v>0</v>
      </c>
      <c r="O5319" t="s">
        <v>751</v>
      </c>
      <c r="P5319" t="s">
        <v>751</v>
      </c>
      <c r="Q5319" t="s">
        <v>751</v>
      </c>
      <c r="R5319" t="s">
        <v>751</v>
      </c>
      <c r="S5319" t="s">
        <v>758</v>
      </c>
    </row>
    <row r="5320" spans="1:19" x14ac:dyDescent="0.3">
      <c r="A5320" t="s">
        <v>747</v>
      </c>
      <c r="B5320" t="s">
        <v>748</v>
      </c>
      <c r="C5320" t="s">
        <v>749</v>
      </c>
      <c r="D5320" t="s">
        <v>750</v>
      </c>
      <c r="E5320">
        <v>4</v>
      </c>
      <c r="F5320" t="s">
        <v>359</v>
      </c>
      <c r="G5320" s="37">
        <v>449480.92</v>
      </c>
      <c r="H5320">
        <v>1018.35</v>
      </c>
      <c r="I5320">
        <v>449480.92</v>
      </c>
      <c r="J5320">
        <v>12412.55</v>
      </c>
      <c r="K5320">
        <v>449480.92</v>
      </c>
      <c r="L5320">
        <v>1587.79</v>
      </c>
      <c r="M5320" t="s">
        <v>751</v>
      </c>
      <c r="N5320" s="37">
        <v>0</v>
      </c>
      <c r="O5320">
        <v>1797923.68</v>
      </c>
      <c r="P5320" t="s">
        <v>768</v>
      </c>
      <c r="Q5320" t="s">
        <v>766</v>
      </c>
      <c r="R5320" t="s">
        <v>768</v>
      </c>
      <c r="S5320" t="s">
        <v>758</v>
      </c>
    </row>
    <row r="5321" spans="1:19" x14ac:dyDescent="0.3">
      <c r="A5321" t="s">
        <v>747</v>
      </c>
      <c r="B5321" t="s">
        <v>748</v>
      </c>
      <c r="C5321" t="s">
        <v>754</v>
      </c>
      <c r="D5321" t="s">
        <v>750</v>
      </c>
      <c r="E5321">
        <v>-1</v>
      </c>
      <c r="F5321" t="s">
        <v>186</v>
      </c>
      <c r="G5321" s="37">
        <v>-127951.18</v>
      </c>
      <c r="H5321" t="s">
        <v>751</v>
      </c>
      <c r="I5321">
        <v>-127951.18</v>
      </c>
      <c r="J5321" t="s">
        <v>751</v>
      </c>
      <c r="K5321">
        <v>-127951.18</v>
      </c>
      <c r="L5321" t="s">
        <v>751</v>
      </c>
      <c r="M5321" t="s">
        <v>751</v>
      </c>
      <c r="N5321" s="37">
        <v>0</v>
      </c>
      <c r="O5321" t="s">
        <v>751</v>
      </c>
      <c r="P5321" t="s">
        <v>751</v>
      </c>
      <c r="Q5321" t="s">
        <v>751</v>
      </c>
      <c r="R5321" t="s">
        <v>751</v>
      </c>
      <c r="S5321" t="s">
        <v>758</v>
      </c>
    </row>
    <row r="5322" spans="1:19" x14ac:dyDescent="0.3">
      <c r="A5322" t="s">
        <v>753</v>
      </c>
      <c r="B5322" t="s">
        <v>748</v>
      </c>
      <c r="C5322" t="s">
        <v>754</v>
      </c>
      <c r="D5322" t="s">
        <v>750</v>
      </c>
      <c r="E5322">
        <v>5</v>
      </c>
      <c r="F5322" t="s">
        <v>401</v>
      </c>
      <c r="G5322" s="37">
        <v>-3271.84</v>
      </c>
      <c r="H5322" t="s">
        <v>751</v>
      </c>
      <c r="I5322">
        <v>-3271.84</v>
      </c>
      <c r="J5322" t="s">
        <v>751</v>
      </c>
      <c r="K5322">
        <v>-3271.84</v>
      </c>
      <c r="L5322" t="s">
        <v>751</v>
      </c>
      <c r="M5322" t="s">
        <v>751</v>
      </c>
      <c r="N5322" s="37">
        <v>0</v>
      </c>
      <c r="O5322" t="s">
        <v>751</v>
      </c>
      <c r="P5322" t="s">
        <v>751</v>
      </c>
      <c r="Q5322" t="s">
        <v>751</v>
      </c>
      <c r="R5322" t="s">
        <v>751</v>
      </c>
      <c r="S5322" t="s">
        <v>758</v>
      </c>
    </row>
    <row r="5323" spans="1:19" x14ac:dyDescent="0.3">
      <c r="A5323" t="s">
        <v>753</v>
      </c>
      <c r="B5323" t="s">
        <v>748</v>
      </c>
      <c r="C5323" t="s">
        <v>749</v>
      </c>
      <c r="D5323" t="s">
        <v>750</v>
      </c>
      <c r="E5323">
        <v>4</v>
      </c>
      <c r="F5323" t="s">
        <v>127</v>
      </c>
      <c r="G5323" s="37">
        <v>22102.23</v>
      </c>
      <c r="H5323">
        <v>2358.65</v>
      </c>
      <c r="I5323">
        <v>22102.23</v>
      </c>
      <c r="J5323">
        <v>0.34</v>
      </c>
      <c r="K5323">
        <v>22102.23</v>
      </c>
      <c r="L5323">
        <v>3.3</v>
      </c>
      <c r="M5323" t="s">
        <v>751</v>
      </c>
      <c r="N5323" s="37">
        <v>0</v>
      </c>
      <c r="O5323">
        <v>88408.92</v>
      </c>
      <c r="P5323" t="s">
        <v>766</v>
      </c>
      <c r="Q5323" t="s">
        <v>768</v>
      </c>
      <c r="R5323" t="s">
        <v>768</v>
      </c>
      <c r="S5323" t="s">
        <v>758</v>
      </c>
    </row>
    <row r="5324" spans="1:19" x14ac:dyDescent="0.3">
      <c r="A5324" t="s">
        <v>752</v>
      </c>
      <c r="B5324" t="s">
        <v>748</v>
      </c>
      <c r="C5324" t="s">
        <v>754</v>
      </c>
      <c r="D5324" t="s">
        <v>750</v>
      </c>
      <c r="E5324">
        <v>0</v>
      </c>
      <c r="F5324" t="s">
        <v>327</v>
      </c>
      <c r="G5324" s="37">
        <v>-8280.7900000000009</v>
      </c>
      <c r="H5324" t="s">
        <v>751</v>
      </c>
      <c r="I5324">
        <v>-8280.7900000000009</v>
      </c>
      <c r="J5324" t="s">
        <v>751</v>
      </c>
      <c r="K5324">
        <v>-8280.7900000000009</v>
      </c>
      <c r="L5324" t="s">
        <v>751</v>
      </c>
      <c r="M5324" t="s">
        <v>751</v>
      </c>
      <c r="N5324" s="37">
        <v>0</v>
      </c>
      <c r="O5324" t="s">
        <v>751</v>
      </c>
      <c r="P5324" t="s">
        <v>751</v>
      </c>
      <c r="Q5324" t="s">
        <v>751</v>
      </c>
      <c r="R5324" t="s">
        <v>751</v>
      </c>
      <c r="S5324" t="s">
        <v>758</v>
      </c>
    </row>
    <row r="5325" spans="1:19" x14ac:dyDescent="0.3">
      <c r="A5325" t="s">
        <v>752</v>
      </c>
      <c r="B5325" t="s">
        <v>748</v>
      </c>
      <c r="C5325" t="s">
        <v>749</v>
      </c>
      <c r="D5325" t="s">
        <v>750</v>
      </c>
      <c r="E5325">
        <v>-1</v>
      </c>
      <c r="F5325" t="s">
        <v>525</v>
      </c>
      <c r="G5325" s="37">
        <v>188767.28</v>
      </c>
      <c r="H5325">
        <v>16.23</v>
      </c>
      <c r="I5325">
        <v>188767.28</v>
      </c>
      <c r="J5325">
        <v>7.71</v>
      </c>
      <c r="K5325">
        <v>188767.28</v>
      </c>
      <c r="L5325">
        <v>73.849999999999994</v>
      </c>
      <c r="M5325" t="s">
        <v>751</v>
      </c>
      <c r="N5325" s="37">
        <v>0</v>
      </c>
      <c r="O5325" t="s">
        <v>751</v>
      </c>
      <c r="P5325" t="s">
        <v>766</v>
      </c>
      <c r="Q5325" t="s">
        <v>766</v>
      </c>
      <c r="R5325" t="s">
        <v>766</v>
      </c>
      <c r="S5325" t="s">
        <v>758</v>
      </c>
    </row>
    <row r="5326" spans="1:19" x14ac:dyDescent="0.3">
      <c r="A5326" t="s">
        <v>753</v>
      </c>
      <c r="B5326" t="s">
        <v>748</v>
      </c>
      <c r="C5326" t="s">
        <v>754</v>
      </c>
      <c r="D5326" t="s">
        <v>750</v>
      </c>
      <c r="E5326">
        <v>-1</v>
      </c>
      <c r="F5326" t="s">
        <v>499</v>
      </c>
      <c r="G5326" s="37">
        <v>-23710.81</v>
      </c>
      <c r="H5326" t="s">
        <v>751</v>
      </c>
      <c r="I5326">
        <v>-23710.81</v>
      </c>
      <c r="J5326" t="s">
        <v>751</v>
      </c>
      <c r="K5326">
        <v>-23710.81</v>
      </c>
      <c r="L5326" t="s">
        <v>751</v>
      </c>
      <c r="M5326" t="s">
        <v>751</v>
      </c>
      <c r="N5326" s="37">
        <v>0</v>
      </c>
      <c r="O5326" t="s">
        <v>751</v>
      </c>
      <c r="P5326" t="s">
        <v>751</v>
      </c>
      <c r="Q5326" t="s">
        <v>751</v>
      </c>
      <c r="R5326" t="s">
        <v>751</v>
      </c>
      <c r="S5326" t="s">
        <v>758</v>
      </c>
    </row>
    <row r="5327" spans="1:19" x14ac:dyDescent="0.3">
      <c r="A5327" t="s">
        <v>747</v>
      </c>
      <c r="B5327" t="s">
        <v>748</v>
      </c>
      <c r="C5327" t="s">
        <v>749</v>
      </c>
      <c r="D5327" t="s">
        <v>750</v>
      </c>
      <c r="E5327">
        <v>7</v>
      </c>
      <c r="F5327" t="s">
        <v>259</v>
      </c>
      <c r="G5327" s="37">
        <v>75052.42</v>
      </c>
      <c r="H5327">
        <v>7.4</v>
      </c>
      <c r="I5327">
        <v>75052.42</v>
      </c>
      <c r="J5327">
        <v>1.24</v>
      </c>
      <c r="K5327">
        <v>75052.42</v>
      </c>
      <c r="L5327">
        <v>13.54</v>
      </c>
      <c r="M5327" t="s">
        <v>751</v>
      </c>
      <c r="N5327" s="37">
        <v>0</v>
      </c>
      <c r="O5327">
        <v>525366.93999999994</v>
      </c>
      <c r="P5327" t="s">
        <v>766</v>
      </c>
      <c r="Q5327" t="s">
        <v>766</v>
      </c>
      <c r="R5327" t="s">
        <v>766</v>
      </c>
      <c r="S5327" t="s">
        <v>758</v>
      </c>
    </row>
    <row r="5328" spans="1:19" x14ac:dyDescent="0.3">
      <c r="A5328" t="s">
        <v>752</v>
      </c>
      <c r="B5328" t="s">
        <v>748</v>
      </c>
      <c r="C5328" t="s">
        <v>749</v>
      </c>
      <c r="D5328" t="s">
        <v>750</v>
      </c>
      <c r="E5328">
        <v>2</v>
      </c>
      <c r="F5328" t="s">
        <v>371</v>
      </c>
      <c r="G5328" s="37">
        <v>87787.77</v>
      </c>
      <c r="H5328" t="s">
        <v>751</v>
      </c>
      <c r="I5328">
        <v>87787.77</v>
      </c>
      <c r="J5328" t="s">
        <v>751</v>
      </c>
      <c r="K5328">
        <v>87787.77</v>
      </c>
      <c r="L5328" t="s">
        <v>751</v>
      </c>
      <c r="M5328" t="s">
        <v>751</v>
      </c>
      <c r="N5328" s="37">
        <v>0</v>
      </c>
      <c r="O5328">
        <v>175575.54</v>
      </c>
      <c r="P5328" t="s">
        <v>766</v>
      </c>
      <c r="Q5328" t="s">
        <v>766</v>
      </c>
      <c r="R5328" t="s">
        <v>766</v>
      </c>
      <c r="S5328" t="s">
        <v>758</v>
      </c>
    </row>
    <row r="5329" spans="1:19" x14ac:dyDescent="0.3">
      <c r="A5329" t="s">
        <v>747</v>
      </c>
      <c r="B5329" t="s">
        <v>748</v>
      </c>
      <c r="C5329" t="s">
        <v>749</v>
      </c>
      <c r="D5329" t="s">
        <v>750</v>
      </c>
      <c r="E5329">
        <v>2</v>
      </c>
      <c r="F5329" t="s">
        <v>209</v>
      </c>
      <c r="G5329" s="37">
        <v>84114.14</v>
      </c>
      <c r="H5329">
        <v>74.37</v>
      </c>
      <c r="I5329">
        <v>84114.14</v>
      </c>
      <c r="J5329">
        <v>35.32</v>
      </c>
      <c r="K5329">
        <v>84114.14</v>
      </c>
      <c r="L5329">
        <v>338.31</v>
      </c>
      <c r="M5329" t="s">
        <v>751</v>
      </c>
      <c r="N5329" s="37">
        <v>0</v>
      </c>
      <c r="O5329">
        <v>168228.28</v>
      </c>
      <c r="P5329" t="s">
        <v>766</v>
      </c>
      <c r="Q5329" t="s">
        <v>766</v>
      </c>
      <c r="R5329" t="s">
        <v>766</v>
      </c>
      <c r="S5329" t="s">
        <v>758</v>
      </c>
    </row>
    <row r="5330" spans="1:19" x14ac:dyDescent="0.3">
      <c r="A5330" t="s">
        <v>753</v>
      </c>
      <c r="B5330" t="s">
        <v>748</v>
      </c>
      <c r="C5330" t="s">
        <v>754</v>
      </c>
      <c r="D5330" t="s">
        <v>750</v>
      </c>
      <c r="E5330">
        <v>-1</v>
      </c>
      <c r="F5330" t="s">
        <v>435</v>
      </c>
      <c r="G5330" s="37">
        <v>-0.03</v>
      </c>
      <c r="H5330" t="s">
        <v>751</v>
      </c>
      <c r="I5330">
        <v>-0.03</v>
      </c>
      <c r="J5330" t="s">
        <v>751</v>
      </c>
      <c r="K5330">
        <v>-0.03</v>
      </c>
      <c r="L5330" t="s">
        <v>751</v>
      </c>
      <c r="M5330" t="s">
        <v>751</v>
      </c>
      <c r="N5330" s="37">
        <v>0</v>
      </c>
      <c r="O5330" t="s">
        <v>751</v>
      </c>
      <c r="P5330" t="s">
        <v>751</v>
      </c>
      <c r="Q5330" t="s">
        <v>751</v>
      </c>
      <c r="R5330" t="s">
        <v>751</v>
      </c>
      <c r="S5330" t="s">
        <v>726</v>
      </c>
    </row>
    <row r="5331" spans="1:19" x14ac:dyDescent="0.3">
      <c r="A5331" t="s">
        <v>753</v>
      </c>
      <c r="B5331" t="s">
        <v>748</v>
      </c>
      <c r="C5331" t="s">
        <v>754</v>
      </c>
      <c r="D5331" t="s">
        <v>750</v>
      </c>
      <c r="E5331">
        <v>5</v>
      </c>
      <c r="F5331" t="s">
        <v>481</v>
      </c>
      <c r="G5331" s="37">
        <v>-4736.13</v>
      </c>
      <c r="H5331" t="s">
        <v>751</v>
      </c>
      <c r="I5331">
        <v>-4736.13</v>
      </c>
      <c r="J5331" t="s">
        <v>751</v>
      </c>
      <c r="K5331">
        <v>-4736.13</v>
      </c>
      <c r="L5331" t="s">
        <v>751</v>
      </c>
      <c r="M5331" t="s">
        <v>751</v>
      </c>
      <c r="N5331" s="37">
        <v>0</v>
      </c>
      <c r="O5331" t="s">
        <v>751</v>
      </c>
      <c r="P5331" t="s">
        <v>751</v>
      </c>
      <c r="Q5331" t="s">
        <v>751</v>
      </c>
      <c r="R5331" t="s">
        <v>751</v>
      </c>
      <c r="S5331" t="s">
        <v>758</v>
      </c>
    </row>
    <row r="5332" spans="1:19" x14ac:dyDescent="0.3">
      <c r="A5332" t="s">
        <v>747</v>
      </c>
      <c r="B5332" t="s">
        <v>748</v>
      </c>
      <c r="C5332" t="s">
        <v>749</v>
      </c>
      <c r="D5332" t="s">
        <v>750</v>
      </c>
      <c r="E5332">
        <v>10</v>
      </c>
      <c r="F5332" t="s">
        <v>120</v>
      </c>
      <c r="G5332" s="37">
        <v>145623.51</v>
      </c>
      <c r="H5332">
        <v>6.19</v>
      </c>
      <c r="I5332">
        <v>145623.51</v>
      </c>
      <c r="J5332">
        <v>31.94</v>
      </c>
      <c r="K5332">
        <v>145623.51</v>
      </c>
      <c r="L5332">
        <v>145.83000000000001</v>
      </c>
      <c r="M5332" t="s">
        <v>751</v>
      </c>
      <c r="N5332" s="37">
        <v>0</v>
      </c>
      <c r="O5332">
        <v>1456235.1</v>
      </c>
      <c r="P5332" t="s">
        <v>766</v>
      </c>
      <c r="Q5332" t="s">
        <v>766</v>
      </c>
      <c r="R5332" t="s">
        <v>768</v>
      </c>
      <c r="S5332" t="s">
        <v>758</v>
      </c>
    </row>
    <row r="5333" spans="1:19" x14ac:dyDescent="0.3">
      <c r="A5333" t="s">
        <v>747</v>
      </c>
      <c r="B5333" t="s">
        <v>748</v>
      </c>
      <c r="C5333" t="s">
        <v>749</v>
      </c>
      <c r="D5333" t="s">
        <v>750</v>
      </c>
      <c r="E5333">
        <v>0</v>
      </c>
      <c r="F5333" t="s">
        <v>458</v>
      </c>
      <c r="G5333" s="37">
        <v>257062.53</v>
      </c>
      <c r="H5333">
        <v>29.62</v>
      </c>
      <c r="I5333">
        <v>257062.53</v>
      </c>
      <c r="J5333">
        <v>20.14</v>
      </c>
      <c r="K5333">
        <v>257062.53</v>
      </c>
      <c r="L5333">
        <v>361.02</v>
      </c>
      <c r="M5333" t="s">
        <v>751</v>
      </c>
      <c r="N5333" s="37">
        <v>0</v>
      </c>
      <c r="O5333" t="s">
        <v>751</v>
      </c>
      <c r="P5333" t="s">
        <v>766</v>
      </c>
      <c r="Q5333" t="s">
        <v>766</v>
      </c>
      <c r="R5333" t="s">
        <v>766</v>
      </c>
      <c r="S5333" t="s">
        <v>758</v>
      </c>
    </row>
    <row r="5334" spans="1:19" x14ac:dyDescent="0.3">
      <c r="A5334" t="s">
        <v>753</v>
      </c>
      <c r="B5334" t="s">
        <v>748</v>
      </c>
      <c r="C5334" t="s">
        <v>749</v>
      </c>
      <c r="D5334" t="s">
        <v>750</v>
      </c>
      <c r="E5334">
        <v>5</v>
      </c>
      <c r="F5334" t="s">
        <v>327</v>
      </c>
      <c r="G5334" s="37">
        <v>12340.19</v>
      </c>
      <c r="H5334">
        <v>0</v>
      </c>
      <c r="I5334">
        <v>12340.19</v>
      </c>
      <c r="J5334">
        <v>0</v>
      </c>
      <c r="K5334">
        <v>12340.19</v>
      </c>
      <c r="L5334">
        <v>0</v>
      </c>
      <c r="M5334" t="s">
        <v>751</v>
      </c>
      <c r="N5334" s="37">
        <v>0</v>
      </c>
      <c r="O5334">
        <v>61700.95</v>
      </c>
      <c r="P5334" t="s">
        <v>766</v>
      </c>
      <c r="Q5334" t="s">
        <v>766</v>
      </c>
      <c r="R5334" t="s">
        <v>766</v>
      </c>
      <c r="S5334" t="s">
        <v>758</v>
      </c>
    </row>
    <row r="5335" spans="1:19" x14ac:dyDescent="0.3">
      <c r="A5335" t="s">
        <v>747</v>
      </c>
      <c r="B5335" t="s">
        <v>748</v>
      </c>
      <c r="C5335" t="s">
        <v>754</v>
      </c>
      <c r="D5335" t="s">
        <v>750</v>
      </c>
      <c r="E5335">
        <v>3</v>
      </c>
      <c r="F5335" t="s">
        <v>238</v>
      </c>
      <c r="G5335" s="37">
        <v>-3433.07</v>
      </c>
      <c r="H5335" t="s">
        <v>751</v>
      </c>
      <c r="I5335">
        <v>-3433.07</v>
      </c>
      <c r="J5335" t="s">
        <v>751</v>
      </c>
      <c r="K5335">
        <v>-3433.07</v>
      </c>
      <c r="L5335" t="s">
        <v>751</v>
      </c>
      <c r="M5335" t="s">
        <v>751</v>
      </c>
      <c r="N5335" s="37">
        <v>-216.82</v>
      </c>
      <c r="O5335" t="s">
        <v>751</v>
      </c>
      <c r="P5335" t="s">
        <v>751</v>
      </c>
      <c r="Q5335" t="s">
        <v>751</v>
      </c>
      <c r="R5335" t="s">
        <v>751</v>
      </c>
      <c r="S5335" t="s">
        <v>758</v>
      </c>
    </row>
    <row r="5336" spans="1:19" x14ac:dyDescent="0.3">
      <c r="A5336" t="s">
        <v>752</v>
      </c>
      <c r="B5336" t="s">
        <v>748</v>
      </c>
      <c r="C5336" t="s">
        <v>749</v>
      </c>
      <c r="D5336" t="s">
        <v>750</v>
      </c>
      <c r="E5336">
        <v>7</v>
      </c>
      <c r="F5336" t="s">
        <v>183</v>
      </c>
      <c r="G5336" s="37">
        <v>54614.81</v>
      </c>
      <c r="H5336">
        <v>0</v>
      </c>
      <c r="I5336">
        <v>54614.81</v>
      </c>
      <c r="J5336">
        <v>0</v>
      </c>
      <c r="K5336">
        <v>54614.81</v>
      </c>
      <c r="L5336">
        <v>0</v>
      </c>
      <c r="M5336" t="s">
        <v>751</v>
      </c>
      <c r="N5336" s="37">
        <v>0</v>
      </c>
      <c r="O5336">
        <v>382303.67</v>
      </c>
      <c r="P5336" t="s">
        <v>766</v>
      </c>
      <c r="Q5336" t="s">
        <v>766</v>
      </c>
      <c r="R5336" t="s">
        <v>766</v>
      </c>
      <c r="S5336" t="s">
        <v>758</v>
      </c>
    </row>
    <row r="5337" spans="1:19" x14ac:dyDescent="0.3">
      <c r="A5337" t="s">
        <v>747</v>
      </c>
      <c r="B5337" t="s">
        <v>748</v>
      </c>
      <c r="C5337" t="s">
        <v>749</v>
      </c>
      <c r="D5337" t="s">
        <v>750</v>
      </c>
      <c r="E5337">
        <v>-1</v>
      </c>
      <c r="F5337" t="s">
        <v>430</v>
      </c>
      <c r="G5337" s="37">
        <v>4480850.9800000004</v>
      </c>
      <c r="H5337">
        <v>271.17</v>
      </c>
      <c r="I5337">
        <v>4480850.9800000004</v>
      </c>
      <c r="J5337">
        <v>128.80000000000001</v>
      </c>
      <c r="K5337">
        <v>4480850.9800000004</v>
      </c>
      <c r="L5337">
        <v>1233.5999999999999</v>
      </c>
      <c r="M5337" t="s">
        <v>751</v>
      </c>
      <c r="N5337" s="37">
        <v>0</v>
      </c>
      <c r="O5337" t="s">
        <v>751</v>
      </c>
      <c r="P5337" t="s">
        <v>766</v>
      </c>
      <c r="Q5337" t="s">
        <v>766</v>
      </c>
      <c r="R5337" t="s">
        <v>766</v>
      </c>
      <c r="S5337" t="s">
        <v>758</v>
      </c>
    </row>
    <row r="5338" spans="1:19" x14ac:dyDescent="0.3">
      <c r="A5338" t="s">
        <v>753</v>
      </c>
      <c r="B5338" t="s">
        <v>748</v>
      </c>
      <c r="C5338" t="s">
        <v>749</v>
      </c>
      <c r="D5338" t="s">
        <v>750</v>
      </c>
      <c r="E5338">
        <v>2</v>
      </c>
      <c r="F5338" t="s">
        <v>186</v>
      </c>
      <c r="G5338" s="37">
        <v>1791941.06</v>
      </c>
      <c r="H5338">
        <v>20.94</v>
      </c>
      <c r="I5338">
        <v>1791941.06</v>
      </c>
      <c r="J5338">
        <v>9.41</v>
      </c>
      <c r="K5338">
        <v>1791941.06</v>
      </c>
      <c r="L5338">
        <v>117.32</v>
      </c>
      <c r="M5338" t="s">
        <v>751</v>
      </c>
      <c r="N5338" s="37">
        <v>0</v>
      </c>
      <c r="O5338">
        <v>3583882.12</v>
      </c>
      <c r="P5338" t="s">
        <v>766</v>
      </c>
      <c r="Q5338" t="s">
        <v>766</v>
      </c>
      <c r="R5338" t="s">
        <v>766</v>
      </c>
      <c r="S5338" t="s">
        <v>758</v>
      </c>
    </row>
    <row r="5339" spans="1:19" x14ac:dyDescent="0.3">
      <c r="A5339" t="s">
        <v>747</v>
      </c>
      <c r="B5339" t="s">
        <v>748</v>
      </c>
      <c r="C5339" t="s">
        <v>749</v>
      </c>
      <c r="D5339" t="s">
        <v>750</v>
      </c>
      <c r="E5339">
        <v>2</v>
      </c>
      <c r="F5339" t="s">
        <v>215</v>
      </c>
      <c r="G5339" s="37">
        <v>72430.89</v>
      </c>
      <c r="H5339">
        <v>6.91</v>
      </c>
      <c r="I5339">
        <v>72430.89</v>
      </c>
      <c r="J5339">
        <v>3.11</v>
      </c>
      <c r="K5339">
        <v>72430.89</v>
      </c>
      <c r="L5339">
        <v>38.729999999999997</v>
      </c>
      <c r="M5339" t="s">
        <v>751</v>
      </c>
      <c r="N5339" s="37">
        <v>0</v>
      </c>
      <c r="O5339">
        <v>144861.78</v>
      </c>
      <c r="P5339" t="s">
        <v>766</v>
      </c>
      <c r="Q5339" t="s">
        <v>766</v>
      </c>
      <c r="R5339" t="s">
        <v>766</v>
      </c>
      <c r="S5339" t="s">
        <v>758</v>
      </c>
    </row>
    <row r="5340" spans="1:19" x14ac:dyDescent="0.3">
      <c r="A5340" t="s">
        <v>747</v>
      </c>
      <c r="B5340" t="s">
        <v>748</v>
      </c>
      <c r="C5340" t="s">
        <v>754</v>
      </c>
      <c r="D5340" t="s">
        <v>750</v>
      </c>
      <c r="E5340">
        <v>13</v>
      </c>
      <c r="F5340" t="s">
        <v>355</v>
      </c>
      <c r="G5340" s="37">
        <v>-292.14</v>
      </c>
      <c r="H5340" t="s">
        <v>751</v>
      </c>
      <c r="I5340">
        <v>-292.14</v>
      </c>
      <c r="J5340" t="s">
        <v>751</v>
      </c>
      <c r="K5340">
        <v>-292.14</v>
      </c>
      <c r="L5340" t="s">
        <v>751</v>
      </c>
      <c r="M5340" t="s">
        <v>751</v>
      </c>
      <c r="N5340" s="37">
        <v>0</v>
      </c>
      <c r="O5340" t="s">
        <v>751</v>
      </c>
      <c r="P5340" t="s">
        <v>751</v>
      </c>
      <c r="Q5340" t="s">
        <v>751</v>
      </c>
      <c r="R5340" t="s">
        <v>751</v>
      </c>
      <c r="S5340" t="s">
        <v>758</v>
      </c>
    </row>
    <row r="5341" spans="1:19" x14ac:dyDescent="0.3">
      <c r="A5341" t="s">
        <v>753</v>
      </c>
      <c r="B5341" t="s">
        <v>748</v>
      </c>
      <c r="C5341" t="s">
        <v>754</v>
      </c>
      <c r="D5341" t="s">
        <v>750</v>
      </c>
      <c r="E5341">
        <v>12</v>
      </c>
      <c r="F5341" t="s">
        <v>185</v>
      </c>
      <c r="G5341" s="37">
        <v>-548.57000000000005</v>
      </c>
      <c r="H5341" t="s">
        <v>751</v>
      </c>
      <c r="I5341">
        <v>-548.57000000000005</v>
      </c>
      <c r="J5341" t="s">
        <v>751</v>
      </c>
      <c r="K5341">
        <v>-548.57000000000005</v>
      </c>
      <c r="L5341" t="s">
        <v>751</v>
      </c>
      <c r="M5341" t="s">
        <v>751</v>
      </c>
      <c r="N5341" s="37">
        <v>0</v>
      </c>
      <c r="O5341" t="s">
        <v>751</v>
      </c>
      <c r="P5341" t="s">
        <v>751</v>
      </c>
      <c r="Q5341" t="s">
        <v>751</v>
      </c>
      <c r="R5341" t="s">
        <v>751</v>
      </c>
      <c r="S5341" t="s">
        <v>758</v>
      </c>
    </row>
    <row r="5342" spans="1:19" x14ac:dyDescent="0.3">
      <c r="A5342" t="s">
        <v>747</v>
      </c>
      <c r="B5342" t="s">
        <v>748</v>
      </c>
      <c r="C5342" t="s">
        <v>749</v>
      </c>
      <c r="D5342" t="s">
        <v>750</v>
      </c>
      <c r="E5342">
        <v>3</v>
      </c>
      <c r="F5342" t="s">
        <v>70</v>
      </c>
      <c r="G5342" s="37">
        <v>1455403.16</v>
      </c>
      <c r="H5342">
        <v>131.04</v>
      </c>
      <c r="I5342">
        <v>1455403.16</v>
      </c>
      <c r="J5342">
        <v>18.41</v>
      </c>
      <c r="K5342">
        <v>1455403.16</v>
      </c>
      <c r="L5342">
        <v>1019.05</v>
      </c>
      <c r="M5342" t="s">
        <v>751</v>
      </c>
      <c r="N5342" s="37">
        <v>97.2</v>
      </c>
      <c r="O5342">
        <v>4366209.4800000004</v>
      </c>
      <c r="P5342" t="s">
        <v>766</v>
      </c>
      <c r="Q5342" t="s">
        <v>766</v>
      </c>
      <c r="R5342" t="s">
        <v>766</v>
      </c>
      <c r="S5342" t="s">
        <v>758</v>
      </c>
    </row>
    <row r="5343" spans="1:19" x14ac:dyDescent="0.3">
      <c r="A5343" t="s">
        <v>753</v>
      </c>
      <c r="B5343" t="s">
        <v>748</v>
      </c>
      <c r="C5343" t="s">
        <v>754</v>
      </c>
      <c r="D5343" t="s">
        <v>750</v>
      </c>
      <c r="E5343">
        <v>-1</v>
      </c>
      <c r="F5343" t="s">
        <v>430</v>
      </c>
      <c r="G5343" s="37">
        <v>-159239.62</v>
      </c>
      <c r="H5343" t="s">
        <v>751</v>
      </c>
      <c r="I5343">
        <v>-159239.62</v>
      </c>
      <c r="J5343" t="s">
        <v>751</v>
      </c>
      <c r="K5343">
        <v>-159239.62</v>
      </c>
      <c r="L5343" t="s">
        <v>751</v>
      </c>
      <c r="M5343" t="s">
        <v>751</v>
      </c>
      <c r="N5343" s="37">
        <v>0</v>
      </c>
      <c r="O5343" t="s">
        <v>751</v>
      </c>
      <c r="P5343" t="s">
        <v>751</v>
      </c>
      <c r="Q5343" t="s">
        <v>751</v>
      </c>
      <c r="R5343" t="s">
        <v>751</v>
      </c>
      <c r="S5343" t="s">
        <v>758</v>
      </c>
    </row>
    <row r="5344" spans="1:19" x14ac:dyDescent="0.3">
      <c r="A5344" t="s">
        <v>753</v>
      </c>
      <c r="B5344" t="s">
        <v>748</v>
      </c>
      <c r="C5344" t="s">
        <v>749</v>
      </c>
      <c r="D5344" t="s">
        <v>750</v>
      </c>
      <c r="E5344">
        <v>-1</v>
      </c>
      <c r="F5344" t="s">
        <v>755</v>
      </c>
      <c r="G5344" s="37">
        <v>183.57</v>
      </c>
      <c r="H5344">
        <v>0</v>
      </c>
      <c r="I5344">
        <v>183.57</v>
      </c>
      <c r="J5344">
        <v>0</v>
      </c>
      <c r="K5344">
        <v>183.57</v>
      </c>
      <c r="L5344">
        <v>0</v>
      </c>
      <c r="M5344" t="s">
        <v>751</v>
      </c>
      <c r="N5344" s="37">
        <v>0</v>
      </c>
      <c r="O5344" t="s">
        <v>751</v>
      </c>
      <c r="P5344" t="s">
        <v>766</v>
      </c>
      <c r="Q5344" t="s">
        <v>766</v>
      </c>
      <c r="R5344" t="s">
        <v>766</v>
      </c>
      <c r="S5344" t="s">
        <v>758</v>
      </c>
    </row>
    <row r="5345" spans="1:19" x14ac:dyDescent="0.3">
      <c r="A5345" t="s">
        <v>752</v>
      </c>
      <c r="B5345" t="s">
        <v>748</v>
      </c>
      <c r="C5345" t="s">
        <v>749</v>
      </c>
      <c r="D5345" t="s">
        <v>750</v>
      </c>
      <c r="E5345">
        <v>-1</v>
      </c>
      <c r="F5345" t="s">
        <v>226</v>
      </c>
      <c r="G5345" s="37">
        <v>248037.37</v>
      </c>
      <c r="H5345">
        <v>37.28</v>
      </c>
      <c r="I5345">
        <v>248037.37</v>
      </c>
      <c r="J5345">
        <v>33.74</v>
      </c>
      <c r="K5345">
        <v>248037.37</v>
      </c>
      <c r="L5345">
        <v>174.31</v>
      </c>
      <c r="M5345" t="s">
        <v>751</v>
      </c>
      <c r="N5345" s="37">
        <v>0</v>
      </c>
      <c r="O5345" t="s">
        <v>751</v>
      </c>
      <c r="P5345" t="s">
        <v>766</v>
      </c>
      <c r="Q5345" t="s">
        <v>766</v>
      </c>
      <c r="R5345" t="s">
        <v>766</v>
      </c>
      <c r="S5345" t="s">
        <v>758</v>
      </c>
    </row>
    <row r="5346" spans="1:19" x14ac:dyDescent="0.3">
      <c r="A5346" t="s">
        <v>752</v>
      </c>
      <c r="B5346" t="s">
        <v>748</v>
      </c>
      <c r="C5346" t="s">
        <v>754</v>
      </c>
      <c r="D5346" t="s">
        <v>750</v>
      </c>
      <c r="E5346">
        <v>-1</v>
      </c>
      <c r="F5346" t="s">
        <v>220</v>
      </c>
      <c r="G5346" s="37">
        <v>-32963.21</v>
      </c>
      <c r="H5346" t="s">
        <v>751</v>
      </c>
      <c r="I5346">
        <v>-32963.21</v>
      </c>
      <c r="J5346" t="s">
        <v>751</v>
      </c>
      <c r="K5346">
        <v>-32963.21</v>
      </c>
      <c r="L5346" t="s">
        <v>751</v>
      </c>
      <c r="M5346" t="s">
        <v>751</v>
      </c>
      <c r="N5346" s="37">
        <v>0</v>
      </c>
      <c r="O5346" t="s">
        <v>751</v>
      </c>
      <c r="P5346" t="s">
        <v>751</v>
      </c>
      <c r="Q5346" t="s">
        <v>751</v>
      </c>
      <c r="R5346" t="s">
        <v>751</v>
      </c>
      <c r="S5346" t="s">
        <v>758</v>
      </c>
    </row>
    <row r="5347" spans="1:19" x14ac:dyDescent="0.3">
      <c r="A5347" t="s">
        <v>753</v>
      </c>
      <c r="B5347" t="s">
        <v>748</v>
      </c>
      <c r="C5347" t="s">
        <v>749</v>
      </c>
      <c r="D5347" t="s">
        <v>750</v>
      </c>
      <c r="E5347">
        <v>1</v>
      </c>
      <c r="F5347" t="s">
        <v>409</v>
      </c>
      <c r="G5347" s="37">
        <v>193213.61</v>
      </c>
      <c r="H5347">
        <v>18.059999999999999</v>
      </c>
      <c r="I5347">
        <v>193213.61</v>
      </c>
      <c r="J5347">
        <v>8.58</v>
      </c>
      <c r="K5347">
        <v>193213.61</v>
      </c>
      <c r="L5347">
        <v>82.18</v>
      </c>
      <c r="M5347" t="s">
        <v>751</v>
      </c>
      <c r="N5347" s="37">
        <v>0</v>
      </c>
      <c r="O5347">
        <v>193213.61</v>
      </c>
      <c r="P5347" t="s">
        <v>766</v>
      </c>
      <c r="Q5347" t="s">
        <v>766</v>
      </c>
      <c r="R5347" t="s">
        <v>766</v>
      </c>
      <c r="S5347" t="s">
        <v>758</v>
      </c>
    </row>
    <row r="5348" spans="1:19" x14ac:dyDescent="0.3">
      <c r="A5348" t="s">
        <v>747</v>
      </c>
      <c r="B5348" t="s">
        <v>748</v>
      </c>
      <c r="C5348" t="s">
        <v>754</v>
      </c>
      <c r="D5348" t="s">
        <v>750</v>
      </c>
      <c r="E5348">
        <v>2</v>
      </c>
      <c r="F5348" t="s">
        <v>138</v>
      </c>
      <c r="G5348" s="37">
        <v>-4049.71</v>
      </c>
      <c r="H5348" t="s">
        <v>751</v>
      </c>
      <c r="I5348">
        <v>-4049.71</v>
      </c>
      <c r="J5348" t="s">
        <v>751</v>
      </c>
      <c r="K5348">
        <v>-4049.71</v>
      </c>
      <c r="L5348" t="s">
        <v>751</v>
      </c>
      <c r="M5348" t="s">
        <v>751</v>
      </c>
      <c r="N5348" s="37">
        <v>0</v>
      </c>
      <c r="O5348" t="s">
        <v>751</v>
      </c>
      <c r="P5348" t="s">
        <v>751</v>
      </c>
      <c r="Q5348" t="s">
        <v>751</v>
      </c>
      <c r="R5348" t="s">
        <v>751</v>
      </c>
      <c r="S5348" t="s">
        <v>758</v>
      </c>
    </row>
    <row r="5349" spans="1:19" x14ac:dyDescent="0.3">
      <c r="A5349" t="s">
        <v>747</v>
      </c>
      <c r="B5349" t="s">
        <v>748</v>
      </c>
      <c r="C5349" t="s">
        <v>754</v>
      </c>
      <c r="D5349" t="s">
        <v>750</v>
      </c>
      <c r="E5349">
        <v>6</v>
      </c>
      <c r="F5349" t="s">
        <v>538</v>
      </c>
      <c r="G5349" s="37">
        <v>-295.89999999999998</v>
      </c>
      <c r="H5349" t="s">
        <v>751</v>
      </c>
      <c r="I5349">
        <v>-295.89999999999998</v>
      </c>
      <c r="J5349" t="s">
        <v>751</v>
      </c>
      <c r="K5349">
        <v>-295.89999999999998</v>
      </c>
      <c r="L5349" t="s">
        <v>751</v>
      </c>
      <c r="M5349" t="s">
        <v>751</v>
      </c>
      <c r="N5349" s="37">
        <v>0</v>
      </c>
      <c r="O5349" t="s">
        <v>751</v>
      </c>
      <c r="P5349" t="s">
        <v>751</v>
      </c>
      <c r="Q5349" t="s">
        <v>751</v>
      </c>
      <c r="R5349" t="s">
        <v>751</v>
      </c>
      <c r="S5349" t="s">
        <v>758</v>
      </c>
    </row>
    <row r="5350" spans="1:19" x14ac:dyDescent="0.3">
      <c r="A5350" t="s">
        <v>752</v>
      </c>
      <c r="B5350" t="s">
        <v>748</v>
      </c>
      <c r="C5350" t="s">
        <v>749</v>
      </c>
      <c r="D5350" t="s">
        <v>750</v>
      </c>
      <c r="E5350">
        <v>-1</v>
      </c>
      <c r="F5350" t="s">
        <v>540</v>
      </c>
      <c r="G5350" s="37">
        <v>2548.79</v>
      </c>
      <c r="H5350">
        <v>0.08</v>
      </c>
      <c r="I5350">
        <v>2548.79</v>
      </c>
      <c r="J5350">
        <v>0.01</v>
      </c>
      <c r="K5350">
        <v>2548.79</v>
      </c>
      <c r="L5350">
        <v>0.14000000000000001</v>
      </c>
      <c r="M5350" t="s">
        <v>751</v>
      </c>
      <c r="N5350" s="37">
        <v>0</v>
      </c>
      <c r="O5350" t="s">
        <v>751</v>
      </c>
      <c r="P5350" t="s">
        <v>766</v>
      </c>
      <c r="Q5350" t="s">
        <v>766</v>
      </c>
      <c r="R5350" t="s">
        <v>766</v>
      </c>
      <c r="S5350" t="s">
        <v>758</v>
      </c>
    </row>
    <row r="5351" spans="1:19" x14ac:dyDescent="0.3">
      <c r="A5351" t="s">
        <v>753</v>
      </c>
      <c r="B5351" t="s">
        <v>748</v>
      </c>
      <c r="C5351" t="s">
        <v>754</v>
      </c>
      <c r="D5351" t="s">
        <v>750</v>
      </c>
      <c r="E5351">
        <v>10</v>
      </c>
      <c r="F5351" t="s">
        <v>183</v>
      </c>
      <c r="G5351" s="37">
        <v>-4412.93</v>
      </c>
      <c r="H5351" t="s">
        <v>751</v>
      </c>
      <c r="I5351">
        <v>-4412.93</v>
      </c>
      <c r="J5351" t="s">
        <v>751</v>
      </c>
      <c r="K5351">
        <v>-4412.93</v>
      </c>
      <c r="L5351" t="s">
        <v>751</v>
      </c>
      <c r="M5351" t="s">
        <v>751</v>
      </c>
      <c r="N5351" s="37">
        <v>0</v>
      </c>
      <c r="O5351" t="s">
        <v>751</v>
      </c>
      <c r="P5351" t="s">
        <v>751</v>
      </c>
      <c r="Q5351" t="s">
        <v>751</v>
      </c>
      <c r="R5351" t="s">
        <v>751</v>
      </c>
      <c r="S5351" t="s">
        <v>758</v>
      </c>
    </row>
    <row r="5352" spans="1:19" x14ac:dyDescent="0.3">
      <c r="A5352" t="s">
        <v>753</v>
      </c>
      <c r="B5352" t="s">
        <v>748</v>
      </c>
      <c r="C5352" t="s">
        <v>749</v>
      </c>
      <c r="D5352" t="s">
        <v>750</v>
      </c>
      <c r="E5352">
        <v>-4</v>
      </c>
      <c r="F5352" t="s">
        <v>470</v>
      </c>
      <c r="G5352" s="37">
        <v>116.93</v>
      </c>
      <c r="H5352">
        <v>0.03</v>
      </c>
      <c r="I5352">
        <v>116.93</v>
      </c>
      <c r="J5352">
        <v>0.01</v>
      </c>
      <c r="K5352">
        <v>116.93</v>
      </c>
      <c r="L5352">
        <v>0.11</v>
      </c>
      <c r="M5352" t="s">
        <v>751</v>
      </c>
      <c r="N5352" s="37">
        <v>0</v>
      </c>
      <c r="O5352" t="s">
        <v>751</v>
      </c>
      <c r="P5352" t="s">
        <v>766</v>
      </c>
      <c r="Q5352" t="s">
        <v>766</v>
      </c>
      <c r="R5352" t="s">
        <v>766</v>
      </c>
      <c r="S5352" t="s">
        <v>758</v>
      </c>
    </row>
    <row r="5353" spans="1:19" x14ac:dyDescent="0.3">
      <c r="A5353" t="s">
        <v>747</v>
      </c>
      <c r="B5353" t="s">
        <v>748</v>
      </c>
      <c r="C5353" t="s">
        <v>749</v>
      </c>
      <c r="D5353" t="s">
        <v>750</v>
      </c>
      <c r="E5353">
        <v>6</v>
      </c>
      <c r="F5353" t="s">
        <v>249</v>
      </c>
      <c r="G5353" s="37">
        <v>120257.1</v>
      </c>
      <c r="H5353">
        <v>5.37</v>
      </c>
      <c r="I5353">
        <v>120257.1</v>
      </c>
      <c r="J5353">
        <v>0.75</v>
      </c>
      <c r="K5353">
        <v>120257.1</v>
      </c>
      <c r="L5353">
        <v>41.75</v>
      </c>
      <c r="M5353" t="s">
        <v>751</v>
      </c>
      <c r="N5353" s="37">
        <v>0</v>
      </c>
      <c r="O5353">
        <v>721542.60000000009</v>
      </c>
      <c r="P5353" t="s">
        <v>766</v>
      </c>
      <c r="Q5353" t="s">
        <v>766</v>
      </c>
      <c r="R5353" t="s">
        <v>766</v>
      </c>
      <c r="S5353" t="s">
        <v>758</v>
      </c>
    </row>
    <row r="5354" spans="1:19" x14ac:dyDescent="0.3">
      <c r="A5354" t="s">
        <v>753</v>
      </c>
      <c r="B5354" t="s">
        <v>748</v>
      </c>
      <c r="C5354" t="s">
        <v>749</v>
      </c>
      <c r="D5354" t="s">
        <v>750</v>
      </c>
      <c r="E5354">
        <v>3</v>
      </c>
      <c r="F5354" t="s">
        <v>283</v>
      </c>
      <c r="G5354" s="37">
        <v>231021.28</v>
      </c>
      <c r="H5354" t="s">
        <v>751</v>
      </c>
      <c r="I5354">
        <v>231021.28</v>
      </c>
      <c r="J5354" t="s">
        <v>751</v>
      </c>
      <c r="K5354">
        <v>231021.28</v>
      </c>
      <c r="L5354">
        <v>14.6</v>
      </c>
      <c r="M5354" t="s">
        <v>751</v>
      </c>
      <c r="N5354" s="37">
        <v>0</v>
      </c>
      <c r="O5354">
        <v>693063.84</v>
      </c>
      <c r="P5354" t="s">
        <v>766</v>
      </c>
      <c r="Q5354" t="s">
        <v>766</v>
      </c>
      <c r="R5354" t="s">
        <v>768</v>
      </c>
      <c r="S5354" t="s">
        <v>758</v>
      </c>
    </row>
    <row r="5355" spans="1:19" x14ac:dyDescent="0.3">
      <c r="A5355" t="s">
        <v>752</v>
      </c>
      <c r="B5355" t="s">
        <v>748</v>
      </c>
      <c r="C5355" t="s">
        <v>754</v>
      </c>
      <c r="D5355" t="s">
        <v>750</v>
      </c>
      <c r="E5355">
        <v>0</v>
      </c>
      <c r="F5355" t="s">
        <v>391</v>
      </c>
      <c r="G5355" s="37">
        <v>-17180.150000000001</v>
      </c>
      <c r="H5355" t="s">
        <v>751</v>
      </c>
      <c r="I5355">
        <v>-17180.150000000001</v>
      </c>
      <c r="J5355" t="s">
        <v>751</v>
      </c>
      <c r="K5355">
        <v>-17180.150000000001</v>
      </c>
      <c r="L5355" t="s">
        <v>751</v>
      </c>
      <c r="M5355" t="s">
        <v>751</v>
      </c>
      <c r="N5355" s="37">
        <v>0</v>
      </c>
      <c r="O5355" t="s">
        <v>751</v>
      </c>
      <c r="P5355" t="s">
        <v>751</v>
      </c>
      <c r="Q5355" t="s">
        <v>751</v>
      </c>
      <c r="R5355" t="s">
        <v>751</v>
      </c>
      <c r="S5355" t="s">
        <v>758</v>
      </c>
    </row>
    <row r="5356" spans="1:19" x14ac:dyDescent="0.3">
      <c r="A5356" t="s">
        <v>747</v>
      </c>
      <c r="B5356" t="s">
        <v>748</v>
      </c>
      <c r="C5356" t="s">
        <v>754</v>
      </c>
      <c r="D5356" t="s">
        <v>750</v>
      </c>
      <c r="E5356">
        <v>1</v>
      </c>
      <c r="F5356" t="s">
        <v>125</v>
      </c>
      <c r="G5356" s="37">
        <v>-3590.37</v>
      </c>
      <c r="H5356" t="s">
        <v>751</v>
      </c>
      <c r="I5356">
        <v>-3590.37</v>
      </c>
      <c r="J5356" t="s">
        <v>751</v>
      </c>
      <c r="K5356">
        <v>-3590.37</v>
      </c>
      <c r="L5356" t="s">
        <v>751</v>
      </c>
      <c r="M5356" t="s">
        <v>751</v>
      </c>
      <c r="N5356" s="37">
        <v>-70.25</v>
      </c>
      <c r="O5356" t="s">
        <v>751</v>
      </c>
      <c r="P5356" t="s">
        <v>751</v>
      </c>
      <c r="Q5356" t="s">
        <v>751</v>
      </c>
      <c r="R5356" t="s">
        <v>751</v>
      </c>
      <c r="S5356" t="s">
        <v>758</v>
      </c>
    </row>
    <row r="5357" spans="1:19" x14ac:dyDescent="0.3">
      <c r="A5357" t="s">
        <v>747</v>
      </c>
      <c r="B5357" t="s">
        <v>748</v>
      </c>
      <c r="C5357" t="s">
        <v>749</v>
      </c>
      <c r="D5357" t="s">
        <v>750</v>
      </c>
      <c r="E5357">
        <v>7</v>
      </c>
      <c r="F5357" t="s">
        <v>46</v>
      </c>
      <c r="G5357" s="37">
        <v>77848.960000000006</v>
      </c>
      <c r="H5357">
        <v>0.38</v>
      </c>
      <c r="I5357">
        <v>77848.960000000006</v>
      </c>
      <c r="J5357">
        <v>0.8</v>
      </c>
      <c r="K5357">
        <v>77848.960000000006</v>
      </c>
      <c r="L5357">
        <v>25.09</v>
      </c>
      <c r="M5357" t="s">
        <v>751</v>
      </c>
      <c r="N5357" s="37">
        <v>0</v>
      </c>
      <c r="O5357">
        <v>544942.72000000009</v>
      </c>
      <c r="P5357" t="s">
        <v>766</v>
      </c>
      <c r="Q5357" t="s">
        <v>766</v>
      </c>
      <c r="R5357" t="s">
        <v>768</v>
      </c>
      <c r="S5357" t="s">
        <v>758</v>
      </c>
    </row>
    <row r="5358" spans="1:19" x14ac:dyDescent="0.3">
      <c r="A5358" t="s">
        <v>747</v>
      </c>
      <c r="B5358" t="s">
        <v>748</v>
      </c>
      <c r="C5358" t="s">
        <v>749</v>
      </c>
      <c r="D5358" t="s">
        <v>750</v>
      </c>
      <c r="E5358">
        <v>4</v>
      </c>
      <c r="F5358" t="s">
        <v>263</v>
      </c>
      <c r="G5358" s="37">
        <v>615079.21</v>
      </c>
      <c r="H5358">
        <v>35.64</v>
      </c>
      <c r="I5358">
        <v>615079.21</v>
      </c>
      <c r="J5358">
        <v>16.010000000000002</v>
      </c>
      <c r="K5358">
        <v>615079.21</v>
      </c>
      <c r="L5358">
        <v>199.62</v>
      </c>
      <c r="M5358" t="s">
        <v>751</v>
      </c>
      <c r="N5358" s="37">
        <v>0</v>
      </c>
      <c r="O5358">
        <v>2460316.84</v>
      </c>
      <c r="P5358" t="s">
        <v>766</v>
      </c>
      <c r="Q5358" t="s">
        <v>766</v>
      </c>
      <c r="R5358" t="s">
        <v>766</v>
      </c>
      <c r="S5358" t="s">
        <v>758</v>
      </c>
    </row>
    <row r="5359" spans="1:19" x14ac:dyDescent="0.3">
      <c r="A5359" t="s">
        <v>747</v>
      </c>
      <c r="B5359" t="s">
        <v>748</v>
      </c>
      <c r="C5359" t="s">
        <v>749</v>
      </c>
      <c r="D5359" t="s">
        <v>750</v>
      </c>
      <c r="E5359">
        <v>0</v>
      </c>
      <c r="F5359" t="s">
        <v>233</v>
      </c>
      <c r="G5359" s="37">
        <v>7516.75</v>
      </c>
      <c r="H5359">
        <v>432.33</v>
      </c>
      <c r="I5359">
        <v>7516.75</v>
      </c>
      <c r="J5359">
        <v>0.2</v>
      </c>
      <c r="K5359">
        <v>7516.75</v>
      </c>
      <c r="L5359">
        <v>2.4300000000000002</v>
      </c>
      <c r="M5359" t="s">
        <v>751</v>
      </c>
      <c r="N5359" s="37">
        <v>0</v>
      </c>
      <c r="O5359" t="s">
        <v>751</v>
      </c>
      <c r="P5359" t="s">
        <v>766</v>
      </c>
      <c r="Q5359" t="s">
        <v>768</v>
      </c>
      <c r="R5359" t="s">
        <v>768</v>
      </c>
      <c r="S5359" t="s">
        <v>758</v>
      </c>
    </row>
    <row r="5360" spans="1:19" x14ac:dyDescent="0.3">
      <c r="A5360" t="s">
        <v>753</v>
      </c>
      <c r="B5360" t="s">
        <v>748</v>
      </c>
      <c r="C5360" t="s">
        <v>749</v>
      </c>
      <c r="D5360" t="s">
        <v>750</v>
      </c>
      <c r="E5360">
        <v>-1</v>
      </c>
      <c r="F5360" t="s">
        <v>37</v>
      </c>
      <c r="G5360" s="37">
        <v>112574.5</v>
      </c>
      <c r="H5360">
        <v>62.42</v>
      </c>
      <c r="I5360">
        <v>112574.5</v>
      </c>
      <c r="J5360">
        <v>139.16999999999999</v>
      </c>
      <c r="K5360">
        <v>112574.5</v>
      </c>
      <c r="L5360">
        <v>556.64</v>
      </c>
      <c r="M5360" t="s">
        <v>751</v>
      </c>
      <c r="N5360" s="37">
        <v>0</v>
      </c>
      <c r="O5360" t="s">
        <v>751</v>
      </c>
      <c r="P5360" t="s">
        <v>766</v>
      </c>
      <c r="Q5360" t="s">
        <v>766</v>
      </c>
      <c r="R5360" t="s">
        <v>766</v>
      </c>
      <c r="S5360" t="s">
        <v>758</v>
      </c>
    </row>
    <row r="5361" spans="1:19" x14ac:dyDescent="0.3">
      <c r="A5361" t="s">
        <v>747</v>
      </c>
      <c r="B5361" t="s">
        <v>748</v>
      </c>
      <c r="C5361" t="s">
        <v>749</v>
      </c>
      <c r="D5361" t="s">
        <v>750</v>
      </c>
      <c r="E5361">
        <v>2</v>
      </c>
      <c r="F5361" t="s">
        <v>381</v>
      </c>
      <c r="G5361" s="37">
        <v>121904.09</v>
      </c>
      <c r="H5361">
        <v>9.8699999999999992</v>
      </c>
      <c r="I5361">
        <v>121904.09</v>
      </c>
      <c r="J5361">
        <v>1.65</v>
      </c>
      <c r="K5361">
        <v>121904.09</v>
      </c>
      <c r="L5361">
        <v>18.059999999999999</v>
      </c>
      <c r="M5361" t="s">
        <v>751</v>
      </c>
      <c r="N5361" s="37">
        <v>0</v>
      </c>
      <c r="O5361">
        <v>243808.18</v>
      </c>
      <c r="P5361" t="s">
        <v>766</v>
      </c>
      <c r="Q5361" t="s">
        <v>766</v>
      </c>
      <c r="R5361" t="s">
        <v>766</v>
      </c>
      <c r="S5361" t="s">
        <v>758</v>
      </c>
    </row>
    <row r="5362" spans="1:19" x14ac:dyDescent="0.3">
      <c r="A5362" t="s">
        <v>747</v>
      </c>
      <c r="B5362" t="s">
        <v>748</v>
      </c>
      <c r="C5362" t="s">
        <v>749</v>
      </c>
      <c r="D5362" t="s">
        <v>750</v>
      </c>
      <c r="E5362">
        <v>3</v>
      </c>
      <c r="F5362" t="s">
        <v>446</v>
      </c>
      <c r="G5362" s="37">
        <v>289970.84999999998</v>
      </c>
      <c r="H5362">
        <v>59.97</v>
      </c>
      <c r="I5362">
        <v>289970.84999999998</v>
      </c>
      <c r="J5362">
        <v>28.49</v>
      </c>
      <c r="K5362">
        <v>289970.84999999998</v>
      </c>
      <c r="L5362">
        <v>272.83999999999997</v>
      </c>
      <c r="M5362" t="s">
        <v>751</v>
      </c>
      <c r="N5362" s="37">
        <v>0</v>
      </c>
      <c r="O5362">
        <v>869912.54999999993</v>
      </c>
      <c r="P5362" t="s">
        <v>766</v>
      </c>
      <c r="Q5362" t="s">
        <v>766</v>
      </c>
      <c r="R5362" t="s">
        <v>766</v>
      </c>
      <c r="S5362" t="s">
        <v>758</v>
      </c>
    </row>
    <row r="5363" spans="1:19" x14ac:dyDescent="0.3">
      <c r="A5363" t="s">
        <v>753</v>
      </c>
      <c r="B5363" t="s">
        <v>748</v>
      </c>
      <c r="C5363" t="s">
        <v>754</v>
      </c>
      <c r="D5363" t="s">
        <v>750</v>
      </c>
      <c r="E5363">
        <v>3</v>
      </c>
      <c r="F5363" t="s">
        <v>285</v>
      </c>
      <c r="G5363" s="37">
        <v>-30024.91</v>
      </c>
      <c r="H5363" t="s">
        <v>751</v>
      </c>
      <c r="I5363">
        <v>-30024.91</v>
      </c>
      <c r="J5363" t="s">
        <v>751</v>
      </c>
      <c r="K5363">
        <v>-30024.91</v>
      </c>
      <c r="L5363" t="s">
        <v>751</v>
      </c>
      <c r="M5363" t="s">
        <v>751</v>
      </c>
      <c r="N5363" s="37">
        <v>0</v>
      </c>
      <c r="O5363" t="s">
        <v>751</v>
      </c>
      <c r="P5363" t="s">
        <v>751</v>
      </c>
      <c r="Q5363" t="s">
        <v>751</v>
      </c>
      <c r="R5363" t="s">
        <v>751</v>
      </c>
      <c r="S5363" t="s">
        <v>758</v>
      </c>
    </row>
    <row r="5364" spans="1:19" x14ac:dyDescent="0.3">
      <c r="A5364" t="s">
        <v>753</v>
      </c>
      <c r="B5364" t="s">
        <v>748</v>
      </c>
      <c r="C5364" t="s">
        <v>754</v>
      </c>
      <c r="D5364" t="s">
        <v>750</v>
      </c>
      <c r="E5364">
        <v>0</v>
      </c>
      <c r="F5364" t="s">
        <v>225</v>
      </c>
      <c r="G5364" s="37">
        <v>-7568.17</v>
      </c>
      <c r="H5364" t="s">
        <v>751</v>
      </c>
      <c r="I5364">
        <v>-7568.17</v>
      </c>
      <c r="J5364" t="s">
        <v>751</v>
      </c>
      <c r="K5364">
        <v>-7568.17</v>
      </c>
      <c r="L5364" t="s">
        <v>751</v>
      </c>
      <c r="M5364" t="s">
        <v>751</v>
      </c>
      <c r="N5364" s="37">
        <v>-183.4</v>
      </c>
      <c r="O5364" t="s">
        <v>751</v>
      </c>
      <c r="P5364" t="s">
        <v>751</v>
      </c>
      <c r="Q5364" t="s">
        <v>751</v>
      </c>
      <c r="R5364" t="s">
        <v>751</v>
      </c>
      <c r="S5364" t="s">
        <v>758</v>
      </c>
    </row>
    <row r="5365" spans="1:19" x14ac:dyDescent="0.3">
      <c r="A5365" t="s">
        <v>753</v>
      </c>
      <c r="B5365" t="s">
        <v>748</v>
      </c>
      <c r="C5365" t="s">
        <v>749</v>
      </c>
      <c r="D5365" t="s">
        <v>750</v>
      </c>
      <c r="E5365">
        <v>5</v>
      </c>
      <c r="F5365" t="s">
        <v>326</v>
      </c>
      <c r="G5365" s="37">
        <v>61030.83</v>
      </c>
      <c r="H5365">
        <v>131.41999999999999</v>
      </c>
      <c r="I5365">
        <v>61030.83</v>
      </c>
      <c r="J5365">
        <v>673.89</v>
      </c>
      <c r="K5365">
        <v>61030.83</v>
      </c>
      <c r="L5365">
        <v>53.1</v>
      </c>
      <c r="M5365" t="s">
        <v>751</v>
      </c>
      <c r="N5365" s="37">
        <v>0</v>
      </c>
      <c r="O5365">
        <v>305154.15000000002</v>
      </c>
      <c r="P5365" t="s">
        <v>768</v>
      </c>
      <c r="Q5365" t="s">
        <v>766</v>
      </c>
      <c r="R5365" t="s">
        <v>768</v>
      </c>
      <c r="S5365" t="s">
        <v>758</v>
      </c>
    </row>
    <row r="5366" spans="1:19" x14ac:dyDescent="0.3">
      <c r="A5366" t="s">
        <v>747</v>
      </c>
      <c r="B5366" t="s">
        <v>748</v>
      </c>
      <c r="C5366" t="s">
        <v>754</v>
      </c>
      <c r="D5366" t="s">
        <v>750</v>
      </c>
      <c r="E5366">
        <v>1</v>
      </c>
      <c r="F5366" t="s">
        <v>254</v>
      </c>
      <c r="G5366" s="37">
        <v>-55.5</v>
      </c>
      <c r="H5366" t="s">
        <v>751</v>
      </c>
      <c r="I5366">
        <v>-55.5</v>
      </c>
      <c r="J5366" t="s">
        <v>751</v>
      </c>
      <c r="K5366">
        <v>-55.5</v>
      </c>
      <c r="L5366" t="s">
        <v>751</v>
      </c>
      <c r="M5366" t="s">
        <v>751</v>
      </c>
      <c r="N5366" s="37">
        <v>0</v>
      </c>
      <c r="O5366" t="s">
        <v>751</v>
      </c>
      <c r="P5366" t="s">
        <v>751</v>
      </c>
      <c r="Q5366" t="s">
        <v>751</v>
      </c>
      <c r="R5366" t="s">
        <v>751</v>
      </c>
      <c r="S5366" t="s">
        <v>758</v>
      </c>
    </row>
    <row r="5367" spans="1:19" x14ac:dyDescent="0.3">
      <c r="A5367" t="s">
        <v>747</v>
      </c>
      <c r="B5367" t="s">
        <v>748</v>
      </c>
      <c r="C5367" t="s">
        <v>754</v>
      </c>
      <c r="D5367" t="s">
        <v>750</v>
      </c>
      <c r="E5367">
        <v>5</v>
      </c>
      <c r="F5367" t="s">
        <v>243</v>
      </c>
      <c r="G5367" s="37">
        <v>-940.75</v>
      </c>
      <c r="H5367" t="s">
        <v>751</v>
      </c>
      <c r="I5367">
        <v>-940.75</v>
      </c>
      <c r="J5367" t="s">
        <v>751</v>
      </c>
      <c r="K5367">
        <v>-940.75</v>
      </c>
      <c r="L5367" t="s">
        <v>751</v>
      </c>
      <c r="M5367" t="s">
        <v>751</v>
      </c>
      <c r="N5367" s="37">
        <v>0</v>
      </c>
      <c r="O5367" t="s">
        <v>751</v>
      </c>
      <c r="P5367" t="s">
        <v>751</v>
      </c>
      <c r="Q5367" t="s">
        <v>751</v>
      </c>
      <c r="R5367" t="s">
        <v>751</v>
      </c>
      <c r="S5367" t="s">
        <v>758</v>
      </c>
    </row>
    <row r="5368" spans="1:19" x14ac:dyDescent="0.3">
      <c r="A5368" t="s">
        <v>752</v>
      </c>
      <c r="B5368" t="s">
        <v>748</v>
      </c>
      <c r="C5368" t="s">
        <v>749</v>
      </c>
      <c r="D5368" t="s">
        <v>750</v>
      </c>
      <c r="E5368">
        <v>6</v>
      </c>
      <c r="F5368" t="s">
        <v>212</v>
      </c>
      <c r="G5368" s="37">
        <v>61324.160000000003</v>
      </c>
      <c r="H5368">
        <v>3.71</v>
      </c>
      <c r="I5368">
        <v>61324.160000000003</v>
      </c>
      <c r="J5368">
        <v>1.76</v>
      </c>
      <c r="K5368">
        <v>61324.160000000003</v>
      </c>
      <c r="L5368">
        <v>16.89</v>
      </c>
      <c r="M5368" t="s">
        <v>751</v>
      </c>
      <c r="N5368" s="37">
        <v>0</v>
      </c>
      <c r="O5368">
        <v>367944.96000000002</v>
      </c>
      <c r="P5368" t="s">
        <v>766</v>
      </c>
      <c r="Q5368" t="s">
        <v>766</v>
      </c>
      <c r="R5368" t="s">
        <v>766</v>
      </c>
      <c r="S5368" t="s">
        <v>758</v>
      </c>
    </row>
    <row r="5369" spans="1:19" x14ac:dyDescent="0.3">
      <c r="A5369" t="s">
        <v>747</v>
      </c>
      <c r="B5369" t="s">
        <v>748</v>
      </c>
      <c r="C5369" t="s">
        <v>754</v>
      </c>
      <c r="D5369" t="s">
        <v>750</v>
      </c>
      <c r="E5369">
        <v>2</v>
      </c>
      <c r="F5369" t="s">
        <v>125</v>
      </c>
      <c r="G5369" s="37">
        <v>-5433.73</v>
      </c>
      <c r="H5369" t="s">
        <v>751</v>
      </c>
      <c r="I5369">
        <v>-5433.73</v>
      </c>
      <c r="J5369" t="s">
        <v>751</v>
      </c>
      <c r="K5369">
        <v>-5433.73</v>
      </c>
      <c r="L5369" t="s">
        <v>751</v>
      </c>
      <c r="M5369" t="s">
        <v>751</v>
      </c>
      <c r="N5369" s="37">
        <v>-105.54</v>
      </c>
      <c r="O5369" t="s">
        <v>751</v>
      </c>
      <c r="P5369" t="s">
        <v>751</v>
      </c>
      <c r="Q5369" t="s">
        <v>751</v>
      </c>
      <c r="R5369" t="s">
        <v>751</v>
      </c>
      <c r="S5369" t="s">
        <v>758</v>
      </c>
    </row>
    <row r="5370" spans="1:19" x14ac:dyDescent="0.3">
      <c r="A5370" t="s">
        <v>747</v>
      </c>
      <c r="B5370" t="s">
        <v>748</v>
      </c>
      <c r="C5370" t="s">
        <v>749</v>
      </c>
      <c r="D5370" t="s">
        <v>750</v>
      </c>
      <c r="E5370">
        <v>0</v>
      </c>
      <c r="F5370" t="s">
        <v>249</v>
      </c>
      <c r="G5370" s="37">
        <v>2220629.39</v>
      </c>
      <c r="H5370">
        <v>66.08</v>
      </c>
      <c r="I5370">
        <v>2220629.39</v>
      </c>
      <c r="J5370">
        <v>7.31</v>
      </c>
      <c r="K5370">
        <v>2220629.39</v>
      </c>
      <c r="L5370">
        <v>1426.17</v>
      </c>
      <c r="M5370">
        <v>1</v>
      </c>
      <c r="N5370" s="37">
        <v>464950.94</v>
      </c>
      <c r="O5370" t="s">
        <v>751</v>
      </c>
      <c r="P5370" t="s">
        <v>767</v>
      </c>
      <c r="Q5370" t="s">
        <v>767</v>
      </c>
      <c r="R5370" t="s">
        <v>766</v>
      </c>
      <c r="S5370" t="s">
        <v>758</v>
      </c>
    </row>
    <row r="5371" spans="1:19" x14ac:dyDescent="0.3">
      <c r="A5371" t="s">
        <v>753</v>
      </c>
      <c r="B5371" t="s">
        <v>748</v>
      </c>
      <c r="C5371" t="s">
        <v>754</v>
      </c>
      <c r="D5371" t="s">
        <v>750</v>
      </c>
      <c r="E5371">
        <v>-1</v>
      </c>
      <c r="F5371" t="s">
        <v>296</v>
      </c>
      <c r="G5371" s="37">
        <v>-14798.43</v>
      </c>
      <c r="H5371" t="s">
        <v>751</v>
      </c>
      <c r="I5371">
        <v>-14798.43</v>
      </c>
      <c r="J5371" t="s">
        <v>751</v>
      </c>
      <c r="K5371">
        <v>-14798.43</v>
      </c>
      <c r="L5371" t="s">
        <v>751</v>
      </c>
      <c r="M5371" t="s">
        <v>751</v>
      </c>
      <c r="N5371" s="37">
        <v>0</v>
      </c>
      <c r="O5371" t="s">
        <v>751</v>
      </c>
      <c r="P5371" t="s">
        <v>751</v>
      </c>
      <c r="Q5371" t="s">
        <v>751</v>
      </c>
      <c r="R5371" t="s">
        <v>751</v>
      </c>
      <c r="S5371" t="s">
        <v>758</v>
      </c>
    </row>
    <row r="5372" spans="1:19" x14ac:dyDescent="0.3">
      <c r="A5372" t="s">
        <v>747</v>
      </c>
      <c r="B5372" t="s">
        <v>748</v>
      </c>
      <c r="C5372" t="s">
        <v>749</v>
      </c>
      <c r="D5372" t="s">
        <v>750</v>
      </c>
      <c r="E5372">
        <v>4</v>
      </c>
      <c r="F5372" t="s">
        <v>100</v>
      </c>
      <c r="G5372" s="37">
        <v>53647.38</v>
      </c>
      <c r="H5372">
        <v>616.71</v>
      </c>
      <c r="I5372">
        <v>53647.38</v>
      </c>
      <c r="J5372">
        <v>523.85</v>
      </c>
      <c r="K5372">
        <v>53647.38</v>
      </c>
      <c r="L5372">
        <v>17.87</v>
      </c>
      <c r="M5372" t="s">
        <v>751</v>
      </c>
      <c r="N5372" s="37">
        <v>0</v>
      </c>
      <c r="O5372">
        <v>214589.52</v>
      </c>
      <c r="P5372" t="s">
        <v>766</v>
      </c>
      <c r="Q5372" t="s">
        <v>766</v>
      </c>
      <c r="R5372" t="s">
        <v>768</v>
      </c>
      <c r="S5372" t="s">
        <v>758</v>
      </c>
    </row>
    <row r="5373" spans="1:19" x14ac:dyDescent="0.3">
      <c r="A5373" t="s">
        <v>747</v>
      </c>
      <c r="B5373" t="s">
        <v>748</v>
      </c>
      <c r="C5373" t="s">
        <v>749</v>
      </c>
      <c r="D5373" t="s">
        <v>750</v>
      </c>
      <c r="E5373">
        <v>2</v>
      </c>
      <c r="F5373" t="s">
        <v>512</v>
      </c>
      <c r="G5373" s="37">
        <v>17228.650000000001</v>
      </c>
      <c r="H5373">
        <v>0.96</v>
      </c>
      <c r="I5373">
        <v>17228.650000000001</v>
      </c>
      <c r="J5373">
        <v>269.14</v>
      </c>
      <c r="K5373">
        <v>17228.650000000001</v>
      </c>
      <c r="L5373">
        <v>0.39</v>
      </c>
      <c r="M5373" t="s">
        <v>751</v>
      </c>
      <c r="N5373" s="37">
        <v>17228.650000000001</v>
      </c>
      <c r="O5373">
        <v>34457.300000000003</v>
      </c>
      <c r="P5373" t="s">
        <v>768</v>
      </c>
      <c r="Q5373" t="s">
        <v>766</v>
      </c>
      <c r="R5373" t="s">
        <v>768</v>
      </c>
      <c r="S5373" t="s">
        <v>758</v>
      </c>
    </row>
    <row r="5374" spans="1:19" x14ac:dyDescent="0.3">
      <c r="A5374" t="s">
        <v>747</v>
      </c>
      <c r="B5374" t="s">
        <v>748</v>
      </c>
      <c r="C5374" t="s">
        <v>754</v>
      </c>
      <c r="D5374" t="s">
        <v>750</v>
      </c>
      <c r="E5374">
        <v>-1</v>
      </c>
      <c r="F5374" t="s">
        <v>326</v>
      </c>
      <c r="G5374" s="37">
        <v>-92080.79</v>
      </c>
      <c r="H5374" t="s">
        <v>751</v>
      </c>
      <c r="I5374">
        <v>-92080.79</v>
      </c>
      <c r="J5374" t="s">
        <v>751</v>
      </c>
      <c r="K5374">
        <v>-92080.79</v>
      </c>
      <c r="L5374" t="s">
        <v>751</v>
      </c>
      <c r="M5374" t="s">
        <v>751</v>
      </c>
      <c r="N5374" s="37">
        <v>0</v>
      </c>
      <c r="O5374" t="s">
        <v>751</v>
      </c>
      <c r="P5374" t="s">
        <v>751</v>
      </c>
      <c r="Q5374" t="s">
        <v>751</v>
      </c>
      <c r="R5374" t="s">
        <v>751</v>
      </c>
      <c r="S5374" t="s">
        <v>758</v>
      </c>
    </row>
    <row r="5375" spans="1:19" x14ac:dyDescent="0.3">
      <c r="A5375" t="s">
        <v>752</v>
      </c>
      <c r="B5375" t="s">
        <v>748</v>
      </c>
      <c r="C5375" t="s">
        <v>749</v>
      </c>
      <c r="D5375" t="s">
        <v>750</v>
      </c>
      <c r="E5375">
        <v>-4</v>
      </c>
      <c r="F5375" t="s">
        <v>234</v>
      </c>
      <c r="G5375" s="37">
        <v>883524.12</v>
      </c>
      <c r="H5375">
        <v>113.58</v>
      </c>
      <c r="I5375">
        <v>883524.12</v>
      </c>
      <c r="J5375">
        <v>26.88</v>
      </c>
      <c r="K5375">
        <v>883524.12</v>
      </c>
      <c r="L5375">
        <v>369.55</v>
      </c>
      <c r="M5375" t="s">
        <v>751</v>
      </c>
      <c r="N5375" s="37">
        <v>0</v>
      </c>
      <c r="O5375" t="s">
        <v>751</v>
      </c>
      <c r="P5375" t="s">
        <v>766</v>
      </c>
      <c r="Q5375" t="s">
        <v>766</v>
      </c>
      <c r="R5375" t="s">
        <v>766</v>
      </c>
      <c r="S5375" t="s">
        <v>758</v>
      </c>
    </row>
    <row r="5376" spans="1:19" x14ac:dyDescent="0.3">
      <c r="A5376" t="s">
        <v>747</v>
      </c>
      <c r="B5376" t="s">
        <v>748</v>
      </c>
      <c r="C5376" t="s">
        <v>749</v>
      </c>
      <c r="D5376" t="s">
        <v>750</v>
      </c>
      <c r="E5376">
        <v>3</v>
      </c>
      <c r="F5376" t="s">
        <v>231</v>
      </c>
      <c r="G5376" s="37">
        <v>32770.17</v>
      </c>
      <c r="H5376">
        <v>2.23</v>
      </c>
      <c r="I5376">
        <v>32770.17</v>
      </c>
      <c r="J5376">
        <v>553.41999999999996</v>
      </c>
      <c r="K5376">
        <v>32770.17</v>
      </c>
      <c r="L5376">
        <v>7.8</v>
      </c>
      <c r="M5376" t="s">
        <v>751</v>
      </c>
      <c r="N5376" s="37">
        <v>0</v>
      </c>
      <c r="O5376">
        <v>98310.51</v>
      </c>
      <c r="P5376" t="s">
        <v>768</v>
      </c>
      <c r="Q5376" t="s">
        <v>766</v>
      </c>
      <c r="R5376" t="s">
        <v>768</v>
      </c>
      <c r="S5376" t="s">
        <v>758</v>
      </c>
    </row>
    <row r="5377" spans="1:19" x14ac:dyDescent="0.3">
      <c r="A5377" t="s">
        <v>747</v>
      </c>
      <c r="B5377" t="s">
        <v>748</v>
      </c>
      <c r="C5377" t="s">
        <v>749</v>
      </c>
      <c r="D5377" t="s">
        <v>750</v>
      </c>
      <c r="E5377">
        <v>1</v>
      </c>
      <c r="F5377" t="s">
        <v>253</v>
      </c>
      <c r="G5377" s="37">
        <v>9904.27</v>
      </c>
      <c r="H5377">
        <v>8708.01</v>
      </c>
      <c r="I5377">
        <v>9904.27</v>
      </c>
      <c r="J5377">
        <v>0.26</v>
      </c>
      <c r="K5377">
        <v>9904.27</v>
      </c>
      <c r="L5377">
        <v>1.77</v>
      </c>
      <c r="M5377" t="s">
        <v>751</v>
      </c>
      <c r="N5377" s="37">
        <v>0</v>
      </c>
      <c r="O5377">
        <v>9904.27</v>
      </c>
      <c r="P5377" t="s">
        <v>766</v>
      </c>
      <c r="Q5377" t="s">
        <v>768</v>
      </c>
      <c r="R5377" t="s">
        <v>768</v>
      </c>
      <c r="S5377" t="s">
        <v>758</v>
      </c>
    </row>
    <row r="5378" spans="1:19" x14ac:dyDescent="0.3">
      <c r="A5378" t="s">
        <v>753</v>
      </c>
      <c r="B5378" t="s">
        <v>748</v>
      </c>
      <c r="C5378" t="s">
        <v>754</v>
      </c>
      <c r="D5378" t="s">
        <v>750</v>
      </c>
      <c r="E5378">
        <v>0</v>
      </c>
      <c r="F5378" t="s">
        <v>389</v>
      </c>
      <c r="G5378" s="37">
        <v>-629.48</v>
      </c>
      <c r="H5378" t="s">
        <v>751</v>
      </c>
      <c r="I5378">
        <v>-629.48</v>
      </c>
      <c r="J5378" t="s">
        <v>751</v>
      </c>
      <c r="K5378">
        <v>-629.48</v>
      </c>
      <c r="L5378" t="s">
        <v>751</v>
      </c>
      <c r="M5378" t="s">
        <v>751</v>
      </c>
      <c r="N5378" s="37">
        <v>0</v>
      </c>
      <c r="O5378" t="s">
        <v>751</v>
      </c>
      <c r="P5378" t="s">
        <v>751</v>
      </c>
      <c r="Q5378" t="s">
        <v>751</v>
      </c>
      <c r="R5378" t="s">
        <v>751</v>
      </c>
      <c r="S5378" t="s">
        <v>758</v>
      </c>
    </row>
    <row r="5379" spans="1:19" x14ac:dyDescent="0.3">
      <c r="A5379" t="s">
        <v>753</v>
      </c>
      <c r="B5379" t="s">
        <v>748</v>
      </c>
      <c r="C5379" t="s">
        <v>754</v>
      </c>
      <c r="D5379" t="s">
        <v>750</v>
      </c>
      <c r="E5379">
        <v>7</v>
      </c>
      <c r="F5379" t="s">
        <v>200</v>
      </c>
      <c r="G5379" s="37">
        <v>-1995.73</v>
      </c>
      <c r="H5379" t="s">
        <v>751</v>
      </c>
      <c r="I5379">
        <v>-1995.73</v>
      </c>
      <c r="J5379" t="s">
        <v>751</v>
      </c>
      <c r="K5379">
        <v>-1995.73</v>
      </c>
      <c r="L5379" t="s">
        <v>751</v>
      </c>
      <c r="M5379" t="s">
        <v>751</v>
      </c>
      <c r="N5379" s="37">
        <v>0</v>
      </c>
      <c r="O5379" t="s">
        <v>751</v>
      </c>
      <c r="P5379" t="s">
        <v>751</v>
      </c>
      <c r="Q5379" t="s">
        <v>751</v>
      </c>
      <c r="R5379" t="s">
        <v>751</v>
      </c>
      <c r="S5379" t="s">
        <v>758</v>
      </c>
    </row>
    <row r="5380" spans="1:19" x14ac:dyDescent="0.3">
      <c r="A5380" t="s">
        <v>747</v>
      </c>
      <c r="B5380" t="s">
        <v>748</v>
      </c>
      <c r="C5380" t="s">
        <v>749</v>
      </c>
      <c r="D5380" t="s">
        <v>750</v>
      </c>
      <c r="E5380">
        <v>4</v>
      </c>
      <c r="F5380" t="s">
        <v>175</v>
      </c>
      <c r="G5380" s="37">
        <v>35201.15</v>
      </c>
      <c r="H5380">
        <v>43.69</v>
      </c>
      <c r="I5380">
        <v>35201.15</v>
      </c>
      <c r="J5380">
        <v>792.34</v>
      </c>
      <c r="K5380">
        <v>35201.15</v>
      </c>
      <c r="L5380">
        <v>339.72</v>
      </c>
      <c r="M5380" t="s">
        <v>751</v>
      </c>
      <c r="N5380" s="37">
        <v>35201.15</v>
      </c>
      <c r="O5380">
        <v>140804.6</v>
      </c>
      <c r="P5380" t="s">
        <v>768</v>
      </c>
      <c r="Q5380" t="s">
        <v>766</v>
      </c>
      <c r="R5380" t="s">
        <v>768</v>
      </c>
      <c r="S5380" t="s">
        <v>758</v>
      </c>
    </row>
    <row r="5381" spans="1:19" x14ac:dyDescent="0.3">
      <c r="A5381" t="s">
        <v>747</v>
      </c>
      <c r="B5381" t="s">
        <v>748</v>
      </c>
      <c r="C5381" t="s">
        <v>754</v>
      </c>
      <c r="D5381" t="s">
        <v>750</v>
      </c>
      <c r="E5381">
        <v>3</v>
      </c>
      <c r="F5381" t="s">
        <v>211</v>
      </c>
      <c r="G5381" s="37">
        <v>-5237.4399999999996</v>
      </c>
      <c r="H5381" t="s">
        <v>751</v>
      </c>
      <c r="I5381">
        <v>-5237.4399999999996</v>
      </c>
      <c r="J5381" t="s">
        <v>751</v>
      </c>
      <c r="K5381">
        <v>-5237.4399999999996</v>
      </c>
      <c r="L5381" t="s">
        <v>751</v>
      </c>
      <c r="M5381" t="s">
        <v>751</v>
      </c>
      <c r="N5381" s="37">
        <v>0</v>
      </c>
      <c r="O5381" t="s">
        <v>751</v>
      </c>
      <c r="P5381" t="s">
        <v>751</v>
      </c>
      <c r="Q5381" t="s">
        <v>751</v>
      </c>
      <c r="R5381" t="s">
        <v>751</v>
      </c>
      <c r="S5381" t="s">
        <v>758</v>
      </c>
    </row>
    <row r="5382" spans="1:19" x14ac:dyDescent="0.3">
      <c r="A5382" t="s">
        <v>747</v>
      </c>
      <c r="B5382" t="s">
        <v>748</v>
      </c>
      <c r="C5382" t="s">
        <v>749</v>
      </c>
      <c r="D5382" t="s">
        <v>750</v>
      </c>
      <c r="E5382">
        <v>5</v>
      </c>
      <c r="F5382" t="s">
        <v>151</v>
      </c>
      <c r="G5382" s="37">
        <v>162.94999999999999</v>
      </c>
      <c r="H5382">
        <v>0.02</v>
      </c>
      <c r="I5382">
        <v>162.94999999999999</v>
      </c>
      <c r="J5382">
        <v>0.01</v>
      </c>
      <c r="K5382">
        <v>162.94999999999999</v>
      </c>
      <c r="L5382">
        <v>7.0000000000000007E-2</v>
      </c>
      <c r="M5382" t="s">
        <v>751</v>
      </c>
      <c r="N5382" s="37">
        <v>0</v>
      </c>
      <c r="O5382">
        <v>814.75</v>
      </c>
      <c r="P5382" t="s">
        <v>766</v>
      </c>
      <c r="Q5382" t="s">
        <v>766</v>
      </c>
      <c r="R5382" t="s">
        <v>766</v>
      </c>
      <c r="S5382" t="s">
        <v>758</v>
      </c>
    </row>
    <row r="5383" spans="1:19" x14ac:dyDescent="0.3">
      <c r="A5383" t="s">
        <v>747</v>
      </c>
      <c r="B5383" t="s">
        <v>748</v>
      </c>
      <c r="C5383" t="s">
        <v>749</v>
      </c>
      <c r="D5383" t="s">
        <v>750</v>
      </c>
      <c r="E5383">
        <v>2</v>
      </c>
      <c r="F5383" t="s">
        <v>76</v>
      </c>
      <c r="G5383" s="37">
        <v>14824.75</v>
      </c>
      <c r="H5383">
        <v>1816.48</v>
      </c>
      <c r="I5383">
        <v>14824.75</v>
      </c>
      <c r="J5383">
        <v>0.64</v>
      </c>
      <c r="K5383">
        <v>14824.75</v>
      </c>
      <c r="L5383">
        <v>7.92</v>
      </c>
      <c r="M5383" t="s">
        <v>751</v>
      </c>
      <c r="N5383" s="37">
        <v>0</v>
      </c>
      <c r="O5383">
        <v>29649.5</v>
      </c>
      <c r="P5383" t="s">
        <v>766</v>
      </c>
      <c r="Q5383" t="s">
        <v>768</v>
      </c>
      <c r="R5383" t="s">
        <v>768</v>
      </c>
      <c r="S5383" t="s">
        <v>758</v>
      </c>
    </row>
    <row r="5384" spans="1:19" x14ac:dyDescent="0.3">
      <c r="A5384" t="s">
        <v>747</v>
      </c>
      <c r="B5384" t="s">
        <v>748</v>
      </c>
      <c r="C5384" t="s">
        <v>749</v>
      </c>
      <c r="D5384" t="s">
        <v>750</v>
      </c>
      <c r="E5384">
        <v>2</v>
      </c>
      <c r="F5384" t="s">
        <v>334</v>
      </c>
      <c r="G5384" s="37">
        <v>32863.980000000003</v>
      </c>
      <c r="H5384">
        <v>1.0900000000000001</v>
      </c>
      <c r="I5384">
        <v>32863.980000000003</v>
      </c>
      <c r="J5384">
        <v>710.54</v>
      </c>
      <c r="K5384">
        <v>32863.980000000003</v>
      </c>
      <c r="L5384">
        <v>13.9</v>
      </c>
      <c r="M5384" t="s">
        <v>751</v>
      </c>
      <c r="N5384" s="37">
        <v>0</v>
      </c>
      <c r="O5384">
        <v>65727.960000000006</v>
      </c>
      <c r="P5384" t="s">
        <v>768</v>
      </c>
      <c r="Q5384" t="s">
        <v>766</v>
      </c>
      <c r="R5384" t="s">
        <v>768</v>
      </c>
      <c r="S5384" t="s">
        <v>758</v>
      </c>
    </row>
    <row r="5385" spans="1:19" x14ac:dyDescent="0.3">
      <c r="A5385" t="s">
        <v>752</v>
      </c>
      <c r="B5385" t="s">
        <v>748</v>
      </c>
      <c r="C5385" t="s">
        <v>749</v>
      </c>
      <c r="D5385" t="s">
        <v>750</v>
      </c>
      <c r="E5385">
        <v>-1</v>
      </c>
      <c r="F5385" t="s">
        <v>355</v>
      </c>
      <c r="G5385" s="37">
        <v>-267.33</v>
      </c>
      <c r="H5385" t="s">
        <v>751</v>
      </c>
      <c r="I5385">
        <v>-267.33</v>
      </c>
      <c r="J5385" t="s">
        <v>751</v>
      </c>
      <c r="K5385">
        <v>-267.33</v>
      </c>
      <c r="L5385" t="s">
        <v>751</v>
      </c>
      <c r="M5385" t="s">
        <v>751</v>
      </c>
      <c r="N5385" s="37">
        <v>0</v>
      </c>
      <c r="O5385" t="s">
        <v>751</v>
      </c>
      <c r="P5385" t="s">
        <v>768</v>
      </c>
      <c r="Q5385" t="s">
        <v>768</v>
      </c>
      <c r="R5385" t="s">
        <v>768</v>
      </c>
      <c r="S5385" t="s">
        <v>758</v>
      </c>
    </row>
    <row r="5386" spans="1:19" x14ac:dyDescent="0.3">
      <c r="A5386" t="s">
        <v>747</v>
      </c>
      <c r="B5386" t="s">
        <v>748</v>
      </c>
      <c r="C5386" t="s">
        <v>749</v>
      </c>
      <c r="D5386" t="s">
        <v>750</v>
      </c>
      <c r="E5386">
        <v>0</v>
      </c>
      <c r="F5386" t="s">
        <v>180</v>
      </c>
      <c r="G5386" s="37">
        <v>633113.84</v>
      </c>
      <c r="H5386">
        <v>76.89</v>
      </c>
      <c r="I5386">
        <v>633113.84</v>
      </c>
      <c r="J5386">
        <v>36.520000000000003</v>
      </c>
      <c r="K5386">
        <v>633113.84</v>
      </c>
      <c r="L5386">
        <v>349.78</v>
      </c>
      <c r="M5386">
        <v>0</v>
      </c>
      <c r="N5386" s="37">
        <v>0</v>
      </c>
      <c r="O5386" t="s">
        <v>751</v>
      </c>
      <c r="P5386" t="s">
        <v>766</v>
      </c>
      <c r="Q5386" t="s">
        <v>766</v>
      </c>
      <c r="R5386" t="s">
        <v>766</v>
      </c>
      <c r="S5386" t="s">
        <v>758</v>
      </c>
    </row>
    <row r="5387" spans="1:19" x14ac:dyDescent="0.3">
      <c r="A5387" t="s">
        <v>752</v>
      </c>
      <c r="B5387" t="s">
        <v>748</v>
      </c>
      <c r="C5387" t="s">
        <v>749</v>
      </c>
      <c r="D5387" t="s">
        <v>750</v>
      </c>
      <c r="E5387">
        <v>-1</v>
      </c>
      <c r="F5387" t="s">
        <v>194</v>
      </c>
      <c r="G5387" s="37">
        <v>928.43</v>
      </c>
      <c r="H5387">
        <v>0.18</v>
      </c>
      <c r="I5387">
        <v>928.43</v>
      </c>
      <c r="J5387">
        <v>0.04</v>
      </c>
      <c r="K5387">
        <v>928.43</v>
      </c>
      <c r="L5387">
        <v>0.28000000000000003</v>
      </c>
      <c r="M5387" t="s">
        <v>751</v>
      </c>
      <c r="N5387" s="37">
        <v>0</v>
      </c>
      <c r="O5387" t="s">
        <v>751</v>
      </c>
      <c r="P5387" t="s">
        <v>766</v>
      </c>
      <c r="Q5387" t="s">
        <v>766</v>
      </c>
      <c r="R5387" t="s">
        <v>766</v>
      </c>
      <c r="S5387" t="s">
        <v>758</v>
      </c>
    </row>
    <row r="5388" spans="1:19" x14ac:dyDescent="0.3">
      <c r="A5388" t="s">
        <v>753</v>
      </c>
      <c r="B5388" t="s">
        <v>748</v>
      </c>
      <c r="C5388" t="s">
        <v>749</v>
      </c>
      <c r="D5388" t="s">
        <v>750</v>
      </c>
      <c r="E5388">
        <v>6</v>
      </c>
      <c r="F5388" t="s">
        <v>441</v>
      </c>
      <c r="G5388" s="37">
        <v>1065030.73</v>
      </c>
      <c r="H5388">
        <v>13.29</v>
      </c>
      <c r="I5388">
        <v>1065030.73</v>
      </c>
      <c r="J5388">
        <v>24.57</v>
      </c>
      <c r="K5388">
        <v>1065030.73</v>
      </c>
      <c r="L5388">
        <v>169.8</v>
      </c>
      <c r="M5388" t="s">
        <v>751</v>
      </c>
      <c r="N5388" s="37">
        <v>0</v>
      </c>
      <c r="O5388">
        <v>6390184.3799999999</v>
      </c>
      <c r="P5388" t="s">
        <v>766</v>
      </c>
      <c r="Q5388" t="s">
        <v>766</v>
      </c>
      <c r="R5388" t="s">
        <v>766</v>
      </c>
      <c r="S5388" t="s">
        <v>758</v>
      </c>
    </row>
    <row r="5389" spans="1:19" x14ac:dyDescent="0.3">
      <c r="A5389" t="s">
        <v>747</v>
      </c>
      <c r="B5389" t="s">
        <v>748</v>
      </c>
      <c r="C5389" t="s">
        <v>754</v>
      </c>
      <c r="D5389" t="s">
        <v>750</v>
      </c>
      <c r="E5389">
        <v>4</v>
      </c>
      <c r="F5389" t="s">
        <v>544</v>
      </c>
      <c r="G5389" s="37">
        <v>-4212.0600000000004</v>
      </c>
      <c r="H5389" t="s">
        <v>751</v>
      </c>
      <c r="I5389">
        <v>-4212.0600000000004</v>
      </c>
      <c r="J5389" t="s">
        <v>751</v>
      </c>
      <c r="K5389">
        <v>-4212.0600000000004</v>
      </c>
      <c r="L5389" t="s">
        <v>751</v>
      </c>
      <c r="M5389" t="s">
        <v>751</v>
      </c>
      <c r="N5389" s="37">
        <v>0</v>
      </c>
      <c r="O5389" t="s">
        <v>751</v>
      </c>
      <c r="P5389" t="s">
        <v>751</v>
      </c>
      <c r="Q5389" t="s">
        <v>751</v>
      </c>
      <c r="R5389" t="s">
        <v>751</v>
      </c>
      <c r="S5389" t="s">
        <v>758</v>
      </c>
    </row>
    <row r="5390" spans="1:19" x14ac:dyDescent="0.3">
      <c r="A5390" t="s">
        <v>753</v>
      </c>
      <c r="B5390" t="s">
        <v>748</v>
      </c>
      <c r="C5390" t="s">
        <v>749</v>
      </c>
      <c r="D5390" t="s">
        <v>750</v>
      </c>
      <c r="E5390">
        <v>4</v>
      </c>
      <c r="F5390" t="s">
        <v>163</v>
      </c>
      <c r="G5390" s="37">
        <v>61388.99</v>
      </c>
      <c r="H5390">
        <v>5.5</v>
      </c>
      <c r="I5390">
        <v>61388.99</v>
      </c>
      <c r="J5390">
        <v>4.9800000000000004</v>
      </c>
      <c r="K5390">
        <v>61388.99</v>
      </c>
      <c r="L5390">
        <v>25.73</v>
      </c>
      <c r="M5390" t="s">
        <v>751</v>
      </c>
      <c r="N5390" s="37">
        <v>0</v>
      </c>
      <c r="O5390">
        <v>245555.96</v>
      </c>
      <c r="P5390" t="s">
        <v>766</v>
      </c>
      <c r="Q5390" t="s">
        <v>766</v>
      </c>
      <c r="R5390" t="s">
        <v>766</v>
      </c>
      <c r="S5390" t="s">
        <v>758</v>
      </c>
    </row>
    <row r="5391" spans="1:19" x14ac:dyDescent="0.3">
      <c r="A5391" t="s">
        <v>747</v>
      </c>
      <c r="B5391" t="s">
        <v>748</v>
      </c>
      <c r="C5391" t="s">
        <v>749</v>
      </c>
      <c r="D5391" t="s">
        <v>750</v>
      </c>
      <c r="E5391">
        <v>1</v>
      </c>
      <c r="F5391" t="s">
        <v>305</v>
      </c>
      <c r="G5391" s="37">
        <v>16777.830000000002</v>
      </c>
      <c r="H5391">
        <v>1.1399999999999999</v>
      </c>
      <c r="I5391">
        <v>16777.830000000002</v>
      </c>
      <c r="J5391">
        <v>0.54</v>
      </c>
      <c r="K5391">
        <v>16777.830000000002</v>
      </c>
      <c r="L5391">
        <v>5.17</v>
      </c>
      <c r="M5391" t="s">
        <v>751</v>
      </c>
      <c r="N5391" s="37">
        <v>0</v>
      </c>
      <c r="O5391">
        <v>16777.830000000002</v>
      </c>
      <c r="P5391" t="s">
        <v>766</v>
      </c>
      <c r="Q5391" t="s">
        <v>766</v>
      </c>
      <c r="R5391" t="s">
        <v>766</v>
      </c>
      <c r="S5391" t="s">
        <v>758</v>
      </c>
    </row>
    <row r="5392" spans="1:19" x14ac:dyDescent="0.3">
      <c r="A5392" t="s">
        <v>753</v>
      </c>
      <c r="B5392" t="s">
        <v>748</v>
      </c>
      <c r="C5392" t="s">
        <v>754</v>
      </c>
      <c r="D5392" t="s">
        <v>750</v>
      </c>
      <c r="E5392">
        <v>-4</v>
      </c>
      <c r="F5392" t="s">
        <v>138</v>
      </c>
      <c r="G5392" s="37">
        <v>-17.170000000000002</v>
      </c>
      <c r="H5392" t="s">
        <v>751</v>
      </c>
      <c r="I5392">
        <v>-17.170000000000002</v>
      </c>
      <c r="J5392" t="s">
        <v>751</v>
      </c>
      <c r="K5392">
        <v>-17.170000000000002</v>
      </c>
      <c r="L5392" t="s">
        <v>751</v>
      </c>
      <c r="M5392" t="s">
        <v>751</v>
      </c>
      <c r="N5392" s="37">
        <v>0</v>
      </c>
      <c r="O5392" t="s">
        <v>751</v>
      </c>
      <c r="P5392" t="s">
        <v>751</v>
      </c>
      <c r="Q5392" t="s">
        <v>751</v>
      </c>
      <c r="R5392" t="s">
        <v>751</v>
      </c>
      <c r="S5392" t="s">
        <v>758</v>
      </c>
    </row>
    <row r="5393" spans="1:19" x14ac:dyDescent="0.3">
      <c r="A5393" t="s">
        <v>752</v>
      </c>
      <c r="B5393" t="s">
        <v>748</v>
      </c>
      <c r="C5393" t="s">
        <v>754</v>
      </c>
      <c r="D5393" t="s">
        <v>750</v>
      </c>
      <c r="E5393">
        <v>4</v>
      </c>
      <c r="F5393" t="s">
        <v>307</v>
      </c>
      <c r="G5393" s="37">
        <v>-29106.94</v>
      </c>
      <c r="H5393" t="s">
        <v>751</v>
      </c>
      <c r="I5393">
        <v>-29106.94</v>
      </c>
      <c r="J5393" t="s">
        <v>751</v>
      </c>
      <c r="K5393">
        <v>-29106.94</v>
      </c>
      <c r="L5393" t="s">
        <v>751</v>
      </c>
      <c r="M5393" t="s">
        <v>751</v>
      </c>
      <c r="N5393" s="37">
        <v>0</v>
      </c>
      <c r="O5393" t="s">
        <v>751</v>
      </c>
      <c r="P5393" t="s">
        <v>751</v>
      </c>
      <c r="Q5393" t="s">
        <v>751</v>
      </c>
      <c r="R5393" t="s">
        <v>751</v>
      </c>
      <c r="S5393" t="s">
        <v>758</v>
      </c>
    </row>
    <row r="5394" spans="1:19" x14ac:dyDescent="0.3">
      <c r="A5394" t="s">
        <v>747</v>
      </c>
      <c r="B5394" t="s">
        <v>748</v>
      </c>
      <c r="C5394" t="s">
        <v>749</v>
      </c>
      <c r="D5394" t="s">
        <v>750</v>
      </c>
      <c r="E5394">
        <v>-1</v>
      </c>
      <c r="F5394" t="s">
        <v>373</v>
      </c>
      <c r="G5394" s="37">
        <v>-67.5</v>
      </c>
      <c r="H5394">
        <v>0</v>
      </c>
      <c r="I5394">
        <v>-67.5</v>
      </c>
      <c r="J5394">
        <v>0</v>
      </c>
      <c r="K5394">
        <v>-67.5</v>
      </c>
      <c r="L5394">
        <v>0</v>
      </c>
      <c r="M5394">
        <v>1</v>
      </c>
      <c r="N5394" s="37">
        <v>-11.13</v>
      </c>
      <c r="O5394" t="s">
        <v>751</v>
      </c>
      <c r="P5394" t="s">
        <v>767</v>
      </c>
      <c r="Q5394" t="s">
        <v>767</v>
      </c>
      <c r="R5394" t="s">
        <v>766</v>
      </c>
      <c r="S5394" t="s">
        <v>758</v>
      </c>
    </row>
    <row r="5395" spans="1:19" x14ac:dyDescent="0.3">
      <c r="A5395" t="s">
        <v>747</v>
      </c>
      <c r="B5395" t="s">
        <v>748</v>
      </c>
      <c r="C5395" t="s">
        <v>754</v>
      </c>
      <c r="D5395" t="s">
        <v>750</v>
      </c>
      <c r="E5395">
        <v>1</v>
      </c>
      <c r="F5395" t="s">
        <v>81</v>
      </c>
      <c r="G5395" s="37">
        <v>-974.76</v>
      </c>
      <c r="H5395" t="s">
        <v>751</v>
      </c>
      <c r="I5395">
        <v>-974.76</v>
      </c>
      <c r="J5395" t="s">
        <v>751</v>
      </c>
      <c r="K5395">
        <v>-974.76</v>
      </c>
      <c r="L5395" t="s">
        <v>751</v>
      </c>
      <c r="M5395" t="s">
        <v>751</v>
      </c>
      <c r="N5395" s="37">
        <v>-9.6300000000000008</v>
      </c>
      <c r="O5395" t="s">
        <v>751</v>
      </c>
      <c r="P5395" t="s">
        <v>751</v>
      </c>
      <c r="Q5395" t="s">
        <v>751</v>
      </c>
      <c r="R5395" t="s">
        <v>751</v>
      </c>
      <c r="S5395" t="s">
        <v>758</v>
      </c>
    </row>
    <row r="5396" spans="1:19" x14ac:dyDescent="0.3">
      <c r="A5396" t="s">
        <v>747</v>
      </c>
      <c r="B5396" t="s">
        <v>748</v>
      </c>
      <c r="C5396" t="s">
        <v>749</v>
      </c>
      <c r="D5396" t="s">
        <v>750</v>
      </c>
      <c r="E5396">
        <v>2</v>
      </c>
      <c r="F5396" t="s">
        <v>494</v>
      </c>
      <c r="G5396" s="37">
        <v>21039.5</v>
      </c>
      <c r="H5396">
        <v>1.41</v>
      </c>
      <c r="I5396">
        <v>21039.5</v>
      </c>
      <c r="J5396">
        <v>493.22</v>
      </c>
      <c r="K5396">
        <v>21039.5</v>
      </c>
      <c r="L5396">
        <v>7.88</v>
      </c>
      <c r="M5396" t="s">
        <v>751</v>
      </c>
      <c r="N5396" s="37">
        <v>0</v>
      </c>
      <c r="O5396">
        <v>42079</v>
      </c>
      <c r="P5396" t="s">
        <v>768</v>
      </c>
      <c r="Q5396" t="s">
        <v>766</v>
      </c>
      <c r="R5396" t="s">
        <v>768</v>
      </c>
      <c r="S5396" t="s">
        <v>758</v>
      </c>
    </row>
    <row r="5397" spans="1:19" x14ac:dyDescent="0.3">
      <c r="A5397" t="s">
        <v>747</v>
      </c>
      <c r="B5397" t="s">
        <v>748</v>
      </c>
      <c r="C5397" t="s">
        <v>749</v>
      </c>
      <c r="D5397" t="s">
        <v>750</v>
      </c>
      <c r="E5397">
        <v>3</v>
      </c>
      <c r="F5397" t="s">
        <v>355</v>
      </c>
      <c r="G5397" s="37">
        <v>139266.17000000001</v>
      </c>
      <c r="H5397">
        <v>220.62</v>
      </c>
      <c r="I5397">
        <v>139266.17000000001</v>
      </c>
      <c r="J5397">
        <v>15.86</v>
      </c>
      <c r="K5397">
        <v>139266.17000000001</v>
      </c>
      <c r="L5397">
        <v>343.99</v>
      </c>
      <c r="M5397">
        <v>1</v>
      </c>
      <c r="N5397" s="37">
        <v>0</v>
      </c>
      <c r="O5397">
        <v>417798.51</v>
      </c>
      <c r="P5397" t="s">
        <v>766</v>
      </c>
      <c r="Q5397" t="s">
        <v>766</v>
      </c>
      <c r="R5397" t="s">
        <v>766</v>
      </c>
      <c r="S5397" t="s">
        <v>758</v>
      </c>
    </row>
    <row r="5398" spans="1:19" x14ac:dyDescent="0.3">
      <c r="A5398" t="s">
        <v>747</v>
      </c>
      <c r="B5398" t="s">
        <v>748</v>
      </c>
      <c r="C5398" t="s">
        <v>754</v>
      </c>
      <c r="D5398" t="s">
        <v>750</v>
      </c>
      <c r="E5398">
        <v>-1</v>
      </c>
      <c r="F5398" t="s">
        <v>583</v>
      </c>
      <c r="G5398" s="37">
        <v>-1.88</v>
      </c>
      <c r="H5398" t="s">
        <v>751</v>
      </c>
      <c r="I5398">
        <v>-1.88</v>
      </c>
      <c r="J5398" t="s">
        <v>751</v>
      </c>
      <c r="K5398">
        <v>-1.88</v>
      </c>
      <c r="L5398" t="s">
        <v>751</v>
      </c>
      <c r="M5398">
        <v>1</v>
      </c>
      <c r="N5398" s="37">
        <v>-0.76</v>
      </c>
      <c r="O5398" t="s">
        <v>751</v>
      </c>
      <c r="P5398" t="s">
        <v>751</v>
      </c>
      <c r="Q5398" t="s">
        <v>751</v>
      </c>
      <c r="R5398" t="s">
        <v>751</v>
      </c>
      <c r="S5398" t="s">
        <v>758</v>
      </c>
    </row>
    <row r="5399" spans="1:19" x14ac:dyDescent="0.3">
      <c r="A5399" t="s">
        <v>753</v>
      </c>
      <c r="B5399" t="s">
        <v>748</v>
      </c>
      <c r="C5399" t="s">
        <v>749</v>
      </c>
      <c r="D5399" t="s">
        <v>750</v>
      </c>
      <c r="E5399">
        <v>2</v>
      </c>
      <c r="F5399" t="s">
        <v>328</v>
      </c>
      <c r="G5399" s="37">
        <v>48484.74</v>
      </c>
      <c r="H5399">
        <v>3.53</v>
      </c>
      <c r="I5399">
        <v>48484.74</v>
      </c>
      <c r="J5399">
        <v>369.63</v>
      </c>
      <c r="K5399">
        <v>48484.74</v>
      </c>
      <c r="L5399">
        <v>16.04</v>
      </c>
      <c r="M5399" t="s">
        <v>751</v>
      </c>
      <c r="N5399" s="37">
        <v>0</v>
      </c>
      <c r="O5399">
        <v>96969.48</v>
      </c>
      <c r="P5399" t="s">
        <v>768</v>
      </c>
      <c r="Q5399" t="s">
        <v>766</v>
      </c>
      <c r="R5399" t="s">
        <v>768</v>
      </c>
      <c r="S5399" t="s">
        <v>758</v>
      </c>
    </row>
    <row r="5400" spans="1:19" x14ac:dyDescent="0.3">
      <c r="A5400" t="s">
        <v>747</v>
      </c>
      <c r="B5400" t="s">
        <v>748</v>
      </c>
      <c r="C5400" t="s">
        <v>749</v>
      </c>
      <c r="D5400" t="s">
        <v>750</v>
      </c>
      <c r="E5400">
        <v>1</v>
      </c>
      <c r="F5400" t="s">
        <v>560</v>
      </c>
      <c r="G5400" s="37">
        <v>10455.24</v>
      </c>
      <c r="H5400">
        <v>1.87</v>
      </c>
      <c r="I5400">
        <v>10455.24</v>
      </c>
      <c r="J5400">
        <v>331.06</v>
      </c>
      <c r="K5400">
        <v>10455.24</v>
      </c>
      <c r="L5400">
        <v>3.42</v>
      </c>
      <c r="M5400" t="s">
        <v>751</v>
      </c>
      <c r="N5400" s="37">
        <v>0</v>
      </c>
      <c r="O5400">
        <v>10455.24</v>
      </c>
      <c r="P5400" t="s">
        <v>768</v>
      </c>
      <c r="Q5400" t="s">
        <v>766</v>
      </c>
      <c r="R5400" t="s">
        <v>768</v>
      </c>
      <c r="S5400" t="s">
        <v>758</v>
      </c>
    </row>
    <row r="5401" spans="1:19" x14ac:dyDescent="0.3">
      <c r="A5401" t="s">
        <v>747</v>
      </c>
      <c r="B5401" t="s">
        <v>748</v>
      </c>
      <c r="C5401" t="s">
        <v>749</v>
      </c>
      <c r="D5401" t="s">
        <v>750</v>
      </c>
      <c r="E5401">
        <v>7</v>
      </c>
      <c r="F5401" t="s">
        <v>91</v>
      </c>
      <c r="G5401" s="37">
        <v>1026950.1</v>
      </c>
      <c r="H5401">
        <v>119.11</v>
      </c>
      <c r="I5401">
        <v>1026950.1</v>
      </c>
      <c r="J5401">
        <v>24.1</v>
      </c>
      <c r="K5401">
        <v>1026950.1</v>
      </c>
      <c r="L5401">
        <v>191.01</v>
      </c>
      <c r="M5401" t="s">
        <v>751</v>
      </c>
      <c r="N5401" s="37">
        <v>0</v>
      </c>
      <c r="O5401">
        <v>7188650.7000000002</v>
      </c>
      <c r="P5401" t="s">
        <v>766</v>
      </c>
      <c r="Q5401" t="s">
        <v>766</v>
      </c>
      <c r="R5401" t="s">
        <v>766</v>
      </c>
      <c r="S5401" t="s">
        <v>758</v>
      </c>
    </row>
    <row r="5402" spans="1:19" x14ac:dyDescent="0.3">
      <c r="A5402" t="s">
        <v>747</v>
      </c>
      <c r="B5402" t="s">
        <v>748</v>
      </c>
      <c r="C5402" t="s">
        <v>749</v>
      </c>
      <c r="D5402" t="s">
        <v>750</v>
      </c>
      <c r="E5402">
        <v>3</v>
      </c>
      <c r="F5402" t="s">
        <v>443</v>
      </c>
      <c r="G5402" s="37">
        <v>173532.63</v>
      </c>
      <c r="H5402">
        <v>11949.28</v>
      </c>
      <c r="I5402">
        <v>173532.63</v>
      </c>
      <c r="J5402">
        <v>7.81</v>
      </c>
      <c r="K5402">
        <v>173532.63</v>
      </c>
      <c r="L5402">
        <v>74.81</v>
      </c>
      <c r="M5402" t="s">
        <v>751</v>
      </c>
      <c r="N5402" s="37">
        <v>0</v>
      </c>
      <c r="O5402">
        <v>520597.89</v>
      </c>
      <c r="P5402" t="s">
        <v>766</v>
      </c>
      <c r="Q5402" t="s">
        <v>768</v>
      </c>
      <c r="R5402" t="s">
        <v>768</v>
      </c>
      <c r="S5402" t="s">
        <v>758</v>
      </c>
    </row>
    <row r="5403" spans="1:19" x14ac:dyDescent="0.3">
      <c r="A5403" t="s">
        <v>747</v>
      </c>
      <c r="B5403" t="s">
        <v>748</v>
      </c>
      <c r="C5403" t="s">
        <v>749</v>
      </c>
      <c r="D5403" t="s">
        <v>750</v>
      </c>
      <c r="E5403">
        <v>-1</v>
      </c>
      <c r="F5403" t="s">
        <v>331</v>
      </c>
      <c r="G5403" s="37">
        <v>204517.15</v>
      </c>
      <c r="H5403">
        <v>6.83</v>
      </c>
      <c r="I5403">
        <v>204517.15</v>
      </c>
      <c r="J5403">
        <v>3.14</v>
      </c>
      <c r="K5403">
        <v>204517.15</v>
      </c>
      <c r="L5403">
        <v>92.23</v>
      </c>
      <c r="M5403" t="s">
        <v>751</v>
      </c>
      <c r="N5403" s="37">
        <v>0</v>
      </c>
      <c r="O5403" t="s">
        <v>751</v>
      </c>
      <c r="P5403" t="s">
        <v>766</v>
      </c>
      <c r="Q5403" t="s">
        <v>766</v>
      </c>
      <c r="R5403" t="s">
        <v>766</v>
      </c>
      <c r="S5403" t="s">
        <v>758</v>
      </c>
    </row>
    <row r="5404" spans="1:19" x14ac:dyDescent="0.3">
      <c r="A5404" t="s">
        <v>747</v>
      </c>
      <c r="B5404" t="s">
        <v>748</v>
      </c>
      <c r="C5404" t="s">
        <v>749</v>
      </c>
      <c r="D5404" t="s">
        <v>750</v>
      </c>
      <c r="E5404">
        <v>1</v>
      </c>
      <c r="F5404" t="s">
        <v>126</v>
      </c>
      <c r="G5404" s="37">
        <v>127.43</v>
      </c>
      <c r="H5404">
        <v>0.01</v>
      </c>
      <c r="I5404">
        <v>127.43</v>
      </c>
      <c r="J5404">
        <v>0</v>
      </c>
      <c r="K5404">
        <v>127.43</v>
      </c>
      <c r="L5404">
        <v>0.02</v>
      </c>
      <c r="M5404" t="s">
        <v>751</v>
      </c>
      <c r="N5404" s="37">
        <v>0</v>
      </c>
      <c r="O5404">
        <v>127.43</v>
      </c>
      <c r="P5404" t="s">
        <v>766</v>
      </c>
      <c r="Q5404" t="s">
        <v>766</v>
      </c>
      <c r="R5404" t="s">
        <v>766</v>
      </c>
      <c r="S5404" t="s">
        <v>758</v>
      </c>
    </row>
    <row r="5405" spans="1:19" x14ac:dyDescent="0.3">
      <c r="A5405" t="s">
        <v>747</v>
      </c>
      <c r="B5405" t="s">
        <v>748</v>
      </c>
      <c r="C5405" t="s">
        <v>749</v>
      </c>
      <c r="D5405" t="s">
        <v>750</v>
      </c>
      <c r="E5405">
        <v>8</v>
      </c>
      <c r="F5405" t="s">
        <v>397</v>
      </c>
      <c r="G5405" s="37">
        <v>119201.74</v>
      </c>
      <c r="H5405">
        <v>7.71</v>
      </c>
      <c r="I5405">
        <v>119201.74</v>
      </c>
      <c r="J5405">
        <v>1.29</v>
      </c>
      <c r="K5405">
        <v>119201.74</v>
      </c>
      <c r="L5405">
        <v>14.11</v>
      </c>
      <c r="M5405" t="s">
        <v>751</v>
      </c>
      <c r="N5405" s="37">
        <v>0</v>
      </c>
      <c r="O5405">
        <v>953613.92</v>
      </c>
      <c r="P5405" t="s">
        <v>766</v>
      </c>
      <c r="Q5405" t="s">
        <v>766</v>
      </c>
      <c r="R5405" t="s">
        <v>766</v>
      </c>
      <c r="S5405" t="s">
        <v>758</v>
      </c>
    </row>
    <row r="5406" spans="1:19" x14ac:dyDescent="0.3">
      <c r="A5406" t="s">
        <v>747</v>
      </c>
      <c r="B5406" t="s">
        <v>748</v>
      </c>
      <c r="C5406" t="s">
        <v>749</v>
      </c>
      <c r="D5406" t="s">
        <v>750</v>
      </c>
      <c r="E5406">
        <v>1</v>
      </c>
      <c r="F5406" t="s">
        <v>5</v>
      </c>
      <c r="G5406" s="37">
        <v>491252.28</v>
      </c>
      <c r="H5406">
        <v>71.34</v>
      </c>
      <c r="I5406">
        <v>491252.28</v>
      </c>
      <c r="J5406">
        <v>16.88</v>
      </c>
      <c r="K5406">
        <v>491252.28</v>
      </c>
      <c r="L5406">
        <v>232.11</v>
      </c>
      <c r="M5406" t="s">
        <v>751</v>
      </c>
      <c r="N5406" s="37">
        <v>0</v>
      </c>
      <c r="O5406">
        <v>491252.28</v>
      </c>
      <c r="P5406" t="s">
        <v>766</v>
      </c>
      <c r="Q5406" t="s">
        <v>766</v>
      </c>
      <c r="R5406" t="s">
        <v>766</v>
      </c>
      <c r="S5406" t="s">
        <v>758</v>
      </c>
    </row>
    <row r="5407" spans="1:19" x14ac:dyDescent="0.3">
      <c r="A5407" t="s">
        <v>747</v>
      </c>
      <c r="B5407" t="s">
        <v>748</v>
      </c>
      <c r="C5407" t="s">
        <v>749</v>
      </c>
      <c r="D5407" t="s">
        <v>750</v>
      </c>
      <c r="E5407">
        <v>6</v>
      </c>
      <c r="F5407" t="s">
        <v>228</v>
      </c>
      <c r="G5407" s="37">
        <v>179433.38</v>
      </c>
      <c r="H5407">
        <v>2.15</v>
      </c>
      <c r="I5407">
        <v>179433.38</v>
      </c>
      <c r="J5407">
        <v>11.52</v>
      </c>
      <c r="K5407">
        <v>179433.38</v>
      </c>
      <c r="L5407">
        <v>130.87</v>
      </c>
      <c r="M5407" t="s">
        <v>751</v>
      </c>
      <c r="N5407" s="37">
        <v>0</v>
      </c>
      <c r="O5407">
        <v>1076600.28</v>
      </c>
      <c r="P5407" t="s">
        <v>766</v>
      </c>
      <c r="Q5407" t="s">
        <v>766</v>
      </c>
      <c r="R5407" t="s">
        <v>768</v>
      </c>
      <c r="S5407" t="s">
        <v>758</v>
      </c>
    </row>
    <row r="5408" spans="1:19" x14ac:dyDescent="0.3">
      <c r="A5408" t="s">
        <v>753</v>
      </c>
      <c r="B5408" t="s">
        <v>748</v>
      </c>
      <c r="C5408" t="s">
        <v>749</v>
      </c>
      <c r="D5408" t="s">
        <v>750</v>
      </c>
      <c r="E5408">
        <v>11</v>
      </c>
      <c r="F5408" t="s">
        <v>438</v>
      </c>
      <c r="G5408" s="37">
        <v>133138.69</v>
      </c>
      <c r="H5408">
        <v>2.77</v>
      </c>
      <c r="I5408">
        <v>133138.69</v>
      </c>
      <c r="J5408">
        <v>14.86</v>
      </c>
      <c r="K5408">
        <v>133138.69</v>
      </c>
      <c r="L5408">
        <v>18.86</v>
      </c>
      <c r="M5408" t="s">
        <v>751</v>
      </c>
      <c r="N5408" s="37">
        <v>0</v>
      </c>
      <c r="O5408">
        <v>1464525.59</v>
      </c>
      <c r="P5408" t="s">
        <v>766</v>
      </c>
      <c r="Q5408" t="s">
        <v>766</v>
      </c>
      <c r="R5408" t="s">
        <v>768</v>
      </c>
      <c r="S5408" t="s">
        <v>758</v>
      </c>
    </row>
    <row r="5409" spans="1:19" x14ac:dyDescent="0.3">
      <c r="A5409" t="s">
        <v>747</v>
      </c>
      <c r="B5409" t="s">
        <v>748</v>
      </c>
      <c r="C5409" t="s">
        <v>749</v>
      </c>
      <c r="D5409" t="s">
        <v>750</v>
      </c>
      <c r="E5409">
        <v>-1</v>
      </c>
      <c r="F5409" t="s">
        <v>230</v>
      </c>
      <c r="G5409" s="37">
        <v>189.85</v>
      </c>
      <c r="H5409">
        <v>0</v>
      </c>
      <c r="I5409">
        <v>189.85</v>
      </c>
      <c r="J5409">
        <v>0</v>
      </c>
      <c r="K5409">
        <v>189.85</v>
      </c>
      <c r="L5409">
        <v>0</v>
      </c>
      <c r="M5409">
        <v>1</v>
      </c>
      <c r="N5409" s="37">
        <v>7.0000000000000007E-2</v>
      </c>
      <c r="O5409" t="s">
        <v>751</v>
      </c>
      <c r="P5409" t="s">
        <v>767</v>
      </c>
      <c r="Q5409" t="s">
        <v>767</v>
      </c>
      <c r="R5409" t="s">
        <v>767</v>
      </c>
      <c r="S5409" t="s">
        <v>758</v>
      </c>
    </row>
    <row r="5410" spans="1:19" x14ac:dyDescent="0.3">
      <c r="A5410" t="s">
        <v>747</v>
      </c>
      <c r="B5410" t="s">
        <v>748</v>
      </c>
      <c r="C5410" t="s">
        <v>754</v>
      </c>
      <c r="D5410" t="s">
        <v>750</v>
      </c>
      <c r="E5410">
        <v>4</v>
      </c>
      <c r="F5410" t="s">
        <v>490</v>
      </c>
      <c r="G5410" s="37">
        <v>-1372.26</v>
      </c>
      <c r="H5410" t="s">
        <v>751</v>
      </c>
      <c r="I5410">
        <v>-1372.26</v>
      </c>
      <c r="J5410" t="s">
        <v>751</v>
      </c>
      <c r="K5410">
        <v>-1372.26</v>
      </c>
      <c r="L5410" t="s">
        <v>751</v>
      </c>
      <c r="M5410" t="s">
        <v>751</v>
      </c>
      <c r="N5410" s="37">
        <v>0</v>
      </c>
      <c r="O5410" t="s">
        <v>751</v>
      </c>
      <c r="P5410" t="s">
        <v>751</v>
      </c>
      <c r="Q5410" t="s">
        <v>751</v>
      </c>
      <c r="R5410" t="s">
        <v>751</v>
      </c>
      <c r="S5410" t="s">
        <v>758</v>
      </c>
    </row>
    <row r="5411" spans="1:19" x14ac:dyDescent="0.3">
      <c r="A5411" t="s">
        <v>753</v>
      </c>
      <c r="B5411" t="s">
        <v>748</v>
      </c>
      <c r="C5411" t="s">
        <v>749</v>
      </c>
      <c r="D5411" t="s">
        <v>750</v>
      </c>
      <c r="E5411">
        <v>5</v>
      </c>
      <c r="F5411" t="s">
        <v>377</v>
      </c>
      <c r="G5411" s="37">
        <v>68415.56</v>
      </c>
      <c r="H5411">
        <v>39338.589999999997</v>
      </c>
      <c r="I5411">
        <v>68415.56</v>
      </c>
      <c r="J5411">
        <v>1.32</v>
      </c>
      <c r="K5411">
        <v>68415.56</v>
      </c>
      <c r="L5411">
        <v>12.6</v>
      </c>
      <c r="M5411" t="s">
        <v>751</v>
      </c>
      <c r="N5411" s="37">
        <v>0</v>
      </c>
      <c r="O5411">
        <v>342077.8</v>
      </c>
      <c r="P5411" t="s">
        <v>766</v>
      </c>
      <c r="Q5411" t="s">
        <v>768</v>
      </c>
      <c r="R5411" t="s">
        <v>768</v>
      </c>
      <c r="S5411" t="s">
        <v>758</v>
      </c>
    </row>
    <row r="5412" spans="1:19" x14ac:dyDescent="0.3">
      <c r="A5412" t="s">
        <v>753</v>
      </c>
      <c r="B5412" t="s">
        <v>748</v>
      </c>
      <c r="C5412" t="s">
        <v>749</v>
      </c>
      <c r="D5412" t="s">
        <v>750</v>
      </c>
      <c r="E5412">
        <v>9</v>
      </c>
      <c r="F5412" t="s">
        <v>265</v>
      </c>
      <c r="G5412" s="37">
        <v>132163.46</v>
      </c>
      <c r="H5412">
        <v>7.46</v>
      </c>
      <c r="I5412">
        <v>132163.46</v>
      </c>
      <c r="J5412">
        <v>40.049999999999997</v>
      </c>
      <c r="K5412">
        <v>132163.46</v>
      </c>
      <c r="L5412">
        <v>43.25</v>
      </c>
      <c r="M5412" t="s">
        <v>751</v>
      </c>
      <c r="N5412" s="37">
        <v>0</v>
      </c>
      <c r="O5412">
        <v>1189471.1399999999</v>
      </c>
      <c r="P5412" t="s">
        <v>766</v>
      </c>
      <c r="Q5412" t="s">
        <v>766</v>
      </c>
      <c r="R5412" t="s">
        <v>768</v>
      </c>
      <c r="S5412" t="s">
        <v>758</v>
      </c>
    </row>
    <row r="5413" spans="1:19" x14ac:dyDescent="0.3">
      <c r="A5413" t="s">
        <v>752</v>
      </c>
      <c r="B5413" t="s">
        <v>748</v>
      </c>
      <c r="C5413" t="s">
        <v>749</v>
      </c>
      <c r="D5413" t="s">
        <v>750</v>
      </c>
      <c r="E5413">
        <v>1</v>
      </c>
      <c r="F5413" t="s">
        <v>86</v>
      </c>
      <c r="G5413" s="37">
        <v>39526.71</v>
      </c>
      <c r="H5413" t="s">
        <v>751</v>
      </c>
      <c r="I5413">
        <v>39526.71</v>
      </c>
      <c r="J5413" t="s">
        <v>751</v>
      </c>
      <c r="K5413">
        <v>39526.71</v>
      </c>
      <c r="L5413" t="s">
        <v>751</v>
      </c>
      <c r="M5413" t="s">
        <v>751</v>
      </c>
      <c r="N5413" s="37">
        <v>0</v>
      </c>
      <c r="O5413">
        <v>39526.71</v>
      </c>
      <c r="P5413" t="s">
        <v>768</v>
      </c>
      <c r="Q5413" t="s">
        <v>768</v>
      </c>
      <c r="R5413" t="s">
        <v>768</v>
      </c>
      <c r="S5413" t="s">
        <v>758</v>
      </c>
    </row>
    <row r="5414" spans="1:19" x14ac:dyDescent="0.3">
      <c r="A5414" t="s">
        <v>747</v>
      </c>
      <c r="B5414" t="s">
        <v>748</v>
      </c>
      <c r="C5414" t="s">
        <v>749</v>
      </c>
      <c r="D5414" t="s">
        <v>750</v>
      </c>
      <c r="E5414">
        <v>-1</v>
      </c>
      <c r="F5414" t="s">
        <v>271</v>
      </c>
      <c r="G5414" s="37">
        <v>2240150.7799999998</v>
      </c>
      <c r="H5414">
        <v>22.4</v>
      </c>
      <c r="I5414">
        <v>2240150.7799999998</v>
      </c>
      <c r="J5414">
        <v>54.46</v>
      </c>
      <c r="K5414">
        <v>2240150.7799999998</v>
      </c>
      <c r="L5414">
        <v>2557.38</v>
      </c>
      <c r="M5414">
        <v>0</v>
      </c>
      <c r="N5414" s="37">
        <v>0</v>
      </c>
      <c r="O5414" t="s">
        <v>751</v>
      </c>
      <c r="P5414" t="s">
        <v>767</v>
      </c>
      <c r="Q5414" t="s">
        <v>767</v>
      </c>
      <c r="R5414" t="s">
        <v>766</v>
      </c>
      <c r="S5414" t="s">
        <v>758</v>
      </c>
    </row>
    <row r="5415" spans="1:19" x14ac:dyDescent="0.3">
      <c r="A5415" t="s">
        <v>747</v>
      </c>
      <c r="B5415" t="s">
        <v>748</v>
      </c>
      <c r="C5415" t="s">
        <v>749</v>
      </c>
      <c r="D5415" t="s">
        <v>750</v>
      </c>
      <c r="E5415">
        <v>2</v>
      </c>
      <c r="F5415" t="s">
        <v>342</v>
      </c>
      <c r="G5415" s="37">
        <v>119497.29</v>
      </c>
      <c r="H5415" t="s">
        <v>751</v>
      </c>
      <c r="I5415">
        <v>119497.29</v>
      </c>
      <c r="J5415" t="s">
        <v>751</v>
      </c>
      <c r="K5415">
        <v>119497.29</v>
      </c>
      <c r="L5415">
        <v>19.71</v>
      </c>
      <c r="M5415" t="s">
        <v>751</v>
      </c>
      <c r="N5415" s="37">
        <v>0</v>
      </c>
      <c r="O5415">
        <v>238994.58</v>
      </c>
      <c r="P5415" t="s">
        <v>766</v>
      </c>
      <c r="Q5415" t="s">
        <v>766</v>
      </c>
      <c r="R5415" t="s">
        <v>768</v>
      </c>
      <c r="S5415" t="s">
        <v>758</v>
      </c>
    </row>
    <row r="5416" spans="1:19" x14ac:dyDescent="0.3">
      <c r="A5416" t="s">
        <v>753</v>
      </c>
      <c r="B5416" t="s">
        <v>748</v>
      </c>
      <c r="C5416" t="s">
        <v>749</v>
      </c>
      <c r="D5416" t="s">
        <v>750</v>
      </c>
      <c r="E5416">
        <v>3</v>
      </c>
      <c r="F5416" t="s">
        <v>124</v>
      </c>
      <c r="G5416" s="37">
        <v>273244.71999999997</v>
      </c>
      <c r="H5416">
        <v>11.09</v>
      </c>
      <c r="I5416">
        <v>273244.71999999997</v>
      </c>
      <c r="J5416">
        <v>5.27</v>
      </c>
      <c r="K5416">
        <v>273244.71999999997</v>
      </c>
      <c r="L5416">
        <v>50.43</v>
      </c>
      <c r="M5416" t="s">
        <v>751</v>
      </c>
      <c r="N5416" s="37">
        <v>0</v>
      </c>
      <c r="O5416">
        <v>819734.15999999992</v>
      </c>
      <c r="P5416" t="s">
        <v>766</v>
      </c>
      <c r="Q5416" t="s">
        <v>766</v>
      </c>
      <c r="R5416" t="s">
        <v>766</v>
      </c>
      <c r="S5416" t="s">
        <v>758</v>
      </c>
    </row>
    <row r="5417" spans="1:19" x14ac:dyDescent="0.3">
      <c r="A5417" t="s">
        <v>752</v>
      </c>
      <c r="B5417" t="s">
        <v>748</v>
      </c>
      <c r="C5417" t="s">
        <v>754</v>
      </c>
      <c r="D5417" t="s">
        <v>750</v>
      </c>
      <c r="E5417">
        <v>1</v>
      </c>
      <c r="F5417" t="s">
        <v>264</v>
      </c>
      <c r="G5417" s="37">
        <v>-43586.1</v>
      </c>
      <c r="H5417" t="s">
        <v>751</v>
      </c>
      <c r="I5417">
        <v>-43586.1</v>
      </c>
      <c r="J5417" t="s">
        <v>751</v>
      </c>
      <c r="K5417">
        <v>-43586.1</v>
      </c>
      <c r="L5417" t="s">
        <v>751</v>
      </c>
      <c r="M5417" t="s">
        <v>751</v>
      </c>
      <c r="N5417" s="37">
        <v>0</v>
      </c>
      <c r="O5417" t="s">
        <v>751</v>
      </c>
      <c r="P5417" t="s">
        <v>751</v>
      </c>
      <c r="Q5417" t="s">
        <v>751</v>
      </c>
      <c r="R5417" t="s">
        <v>751</v>
      </c>
      <c r="S5417" t="s">
        <v>758</v>
      </c>
    </row>
    <row r="5418" spans="1:19" x14ac:dyDescent="0.3">
      <c r="A5418" t="s">
        <v>747</v>
      </c>
      <c r="B5418" t="s">
        <v>748</v>
      </c>
      <c r="C5418" t="s">
        <v>749</v>
      </c>
      <c r="D5418" t="s">
        <v>750</v>
      </c>
      <c r="E5418">
        <v>0</v>
      </c>
      <c r="F5418" t="s">
        <v>512</v>
      </c>
      <c r="G5418" s="37">
        <v>775.14</v>
      </c>
      <c r="H5418">
        <v>143.22</v>
      </c>
      <c r="I5418">
        <v>775.14</v>
      </c>
      <c r="J5418">
        <v>0.08</v>
      </c>
      <c r="K5418">
        <v>775.14</v>
      </c>
      <c r="L5418">
        <v>0.4</v>
      </c>
      <c r="M5418" t="s">
        <v>751</v>
      </c>
      <c r="N5418" s="37">
        <v>0</v>
      </c>
      <c r="O5418" t="s">
        <v>751</v>
      </c>
      <c r="P5418" t="s">
        <v>766</v>
      </c>
      <c r="Q5418" t="s">
        <v>768</v>
      </c>
      <c r="R5418" t="s">
        <v>768</v>
      </c>
      <c r="S5418" t="s">
        <v>758</v>
      </c>
    </row>
    <row r="5419" spans="1:19" x14ac:dyDescent="0.3">
      <c r="A5419" t="s">
        <v>753</v>
      </c>
      <c r="B5419" t="s">
        <v>748</v>
      </c>
      <c r="C5419" t="s">
        <v>749</v>
      </c>
      <c r="D5419" t="s">
        <v>750</v>
      </c>
      <c r="E5419">
        <v>1</v>
      </c>
      <c r="F5419" t="s">
        <v>499</v>
      </c>
      <c r="G5419" s="37">
        <v>112524.18</v>
      </c>
      <c r="H5419">
        <v>5.84</v>
      </c>
      <c r="I5419">
        <v>112524.18</v>
      </c>
      <c r="J5419">
        <v>2.77</v>
      </c>
      <c r="K5419">
        <v>112524.18</v>
      </c>
      <c r="L5419">
        <v>26.56</v>
      </c>
      <c r="M5419" t="s">
        <v>751</v>
      </c>
      <c r="N5419" s="37">
        <v>0</v>
      </c>
      <c r="O5419">
        <v>112524.18</v>
      </c>
      <c r="P5419" t="s">
        <v>766</v>
      </c>
      <c r="Q5419" t="s">
        <v>766</v>
      </c>
      <c r="R5419" t="s">
        <v>766</v>
      </c>
      <c r="S5419" t="s">
        <v>758</v>
      </c>
    </row>
    <row r="5420" spans="1:19" x14ac:dyDescent="0.3">
      <c r="A5420" t="s">
        <v>747</v>
      </c>
      <c r="B5420" t="s">
        <v>748</v>
      </c>
      <c r="C5420" t="s">
        <v>754</v>
      </c>
      <c r="D5420" t="s">
        <v>750</v>
      </c>
      <c r="E5420">
        <v>0</v>
      </c>
      <c r="F5420" t="s">
        <v>541</v>
      </c>
      <c r="G5420" s="37">
        <v>-42778.64</v>
      </c>
      <c r="H5420" t="s">
        <v>751</v>
      </c>
      <c r="I5420">
        <v>-42778.64</v>
      </c>
      <c r="J5420" t="s">
        <v>751</v>
      </c>
      <c r="K5420">
        <v>-42778.64</v>
      </c>
      <c r="L5420" t="s">
        <v>751</v>
      </c>
      <c r="M5420" t="s">
        <v>751</v>
      </c>
      <c r="N5420" s="37">
        <v>0</v>
      </c>
      <c r="O5420" t="s">
        <v>751</v>
      </c>
      <c r="P5420" t="s">
        <v>751</v>
      </c>
      <c r="Q5420" t="s">
        <v>751</v>
      </c>
      <c r="R5420" t="s">
        <v>751</v>
      </c>
      <c r="S5420" t="s">
        <v>758</v>
      </c>
    </row>
    <row r="5421" spans="1:19" x14ac:dyDescent="0.3">
      <c r="A5421" t="s">
        <v>753</v>
      </c>
      <c r="B5421" t="s">
        <v>748</v>
      </c>
      <c r="C5421" t="s">
        <v>749</v>
      </c>
      <c r="D5421" t="s">
        <v>750</v>
      </c>
      <c r="E5421">
        <v>1</v>
      </c>
      <c r="F5421" t="s">
        <v>27</v>
      </c>
      <c r="G5421" s="37">
        <v>3409.62</v>
      </c>
      <c r="H5421">
        <v>369.62</v>
      </c>
      <c r="I5421">
        <v>3409.62</v>
      </c>
      <c r="J5421">
        <v>7.0000000000000007E-2</v>
      </c>
      <c r="K5421">
        <v>3409.62</v>
      </c>
      <c r="L5421">
        <v>1.03</v>
      </c>
      <c r="M5421" t="s">
        <v>751</v>
      </c>
      <c r="N5421" s="37">
        <v>0</v>
      </c>
      <c r="O5421">
        <v>3409.62</v>
      </c>
      <c r="P5421" t="s">
        <v>766</v>
      </c>
      <c r="Q5421" t="s">
        <v>768</v>
      </c>
      <c r="R5421" t="s">
        <v>768</v>
      </c>
      <c r="S5421" t="s">
        <v>758</v>
      </c>
    </row>
    <row r="5422" spans="1:19" x14ac:dyDescent="0.3">
      <c r="A5422" t="s">
        <v>747</v>
      </c>
      <c r="B5422" t="s">
        <v>748</v>
      </c>
      <c r="C5422" t="s">
        <v>749</v>
      </c>
      <c r="D5422" t="s">
        <v>750</v>
      </c>
      <c r="E5422">
        <v>1</v>
      </c>
      <c r="F5422" t="s">
        <v>347</v>
      </c>
      <c r="G5422" s="37">
        <v>96734.75</v>
      </c>
      <c r="H5422">
        <v>7.25</v>
      </c>
      <c r="I5422">
        <v>96734.75</v>
      </c>
      <c r="J5422">
        <v>1.02</v>
      </c>
      <c r="K5422">
        <v>96734.75</v>
      </c>
      <c r="L5422">
        <v>56.36</v>
      </c>
      <c r="M5422" t="s">
        <v>751</v>
      </c>
      <c r="N5422" s="37">
        <v>0</v>
      </c>
      <c r="O5422">
        <v>96734.75</v>
      </c>
      <c r="P5422" t="s">
        <v>768</v>
      </c>
      <c r="Q5422" t="s">
        <v>768</v>
      </c>
      <c r="R5422" t="s">
        <v>768</v>
      </c>
      <c r="S5422" t="s">
        <v>758</v>
      </c>
    </row>
    <row r="5423" spans="1:19" x14ac:dyDescent="0.3">
      <c r="A5423" t="s">
        <v>752</v>
      </c>
      <c r="B5423" t="s">
        <v>748</v>
      </c>
      <c r="C5423" t="s">
        <v>754</v>
      </c>
      <c r="D5423" t="s">
        <v>750</v>
      </c>
      <c r="E5423">
        <v>-1</v>
      </c>
      <c r="F5423" t="s">
        <v>451</v>
      </c>
      <c r="G5423" s="37">
        <v>-375.57</v>
      </c>
      <c r="H5423" t="s">
        <v>751</v>
      </c>
      <c r="I5423">
        <v>-375.57</v>
      </c>
      <c r="J5423" t="s">
        <v>751</v>
      </c>
      <c r="K5423">
        <v>-375.57</v>
      </c>
      <c r="L5423" t="s">
        <v>751</v>
      </c>
      <c r="M5423" t="s">
        <v>751</v>
      </c>
      <c r="N5423" s="37">
        <v>0</v>
      </c>
      <c r="O5423" t="s">
        <v>751</v>
      </c>
      <c r="P5423" t="s">
        <v>751</v>
      </c>
      <c r="Q5423" t="s">
        <v>751</v>
      </c>
      <c r="R5423" t="s">
        <v>751</v>
      </c>
      <c r="S5423" t="s">
        <v>758</v>
      </c>
    </row>
    <row r="5424" spans="1:19" x14ac:dyDescent="0.3">
      <c r="A5424" t="s">
        <v>753</v>
      </c>
      <c r="B5424" t="s">
        <v>748</v>
      </c>
      <c r="C5424" t="s">
        <v>754</v>
      </c>
      <c r="D5424" t="s">
        <v>750</v>
      </c>
      <c r="E5424">
        <v>0</v>
      </c>
      <c r="F5424" t="s">
        <v>491</v>
      </c>
      <c r="G5424" s="37">
        <v>-476.01</v>
      </c>
      <c r="H5424" t="s">
        <v>751</v>
      </c>
      <c r="I5424">
        <v>-476.01</v>
      </c>
      <c r="J5424" t="s">
        <v>751</v>
      </c>
      <c r="K5424">
        <v>-476.01</v>
      </c>
      <c r="L5424" t="s">
        <v>751</v>
      </c>
      <c r="M5424" t="s">
        <v>751</v>
      </c>
      <c r="N5424" s="37">
        <v>0</v>
      </c>
      <c r="O5424" t="s">
        <v>751</v>
      </c>
      <c r="P5424" t="s">
        <v>751</v>
      </c>
      <c r="Q5424" t="s">
        <v>751</v>
      </c>
      <c r="R5424" t="s">
        <v>751</v>
      </c>
      <c r="S5424" t="s">
        <v>758</v>
      </c>
    </row>
    <row r="5425" spans="1:19" x14ac:dyDescent="0.3">
      <c r="A5425" t="s">
        <v>747</v>
      </c>
      <c r="B5425" t="s">
        <v>748</v>
      </c>
      <c r="C5425" t="s">
        <v>754</v>
      </c>
      <c r="D5425" t="s">
        <v>750</v>
      </c>
      <c r="E5425">
        <v>7</v>
      </c>
      <c r="F5425" t="s">
        <v>256</v>
      </c>
      <c r="G5425" s="37">
        <v>-48.11</v>
      </c>
      <c r="H5425" t="s">
        <v>751</v>
      </c>
      <c r="I5425">
        <v>-48.11</v>
      </c>
      <c r="J5425" t="s">
        <v>751</v>
      </c>
      <c r="K5425">
        <v>-48.11</v>
      </c>
      <c r="L5425" t="s">
        <v>751</v>
      </c>
      <c r="M5425" t="s">
        <v>751</v>
      </c>
      <c r="N5425" s="37">
        <v>0</v>
      </c>
      <c r="O5425" t="s">
        <v>751</v>
      </c>
      <c r="P5425" t="s">
        <v>751</v>
      </c>
      <c r="Q5425" t="s">
        <v>751</v>
      </c>
      <c r="R5425" t="s">
        <v>751</v>
      </c>
      <c r="S5425" t="s">
        <v>758</v>
      </c>
    </row>
    <row r="5426" spans="1:19" x14ac:dyDescent="0.3">
      <c r="A5426" t="s">
        <v>747</v>
      </c>
      <c r="B5426" t="s">
        <v>748</v>
      </c>
      <c r="C5426" t="s">
        <v>754</v>
      </c>
      <c r="D5426" t="s">
        <v>750</v>
      </c>
      <c r="E5426">
        <v>0</v>
      </c>
      <c r="F5426" t="s">
        <v>249</v>
      </c>
      <c r="G5426" s="37">
        <v>-65861.179999999993</v>
      </c>
      <c r="H5426" t="s">
        <v>751</v>
      </c>
      <c r="I5426">
        <v>-65861.179999999993</v>
      </c>
      <c r="J5426" t="s">
        <v>751</v>
      </c>
      <c r="K5426">
        <v>-65861.179999999993</v>
      </c>
      <c r="L5426" t="s">
        <v>751</v>
      </c>
      <c r="M5426" t="s">
        <v>751</v>
      </c>
      <c r="N5426" s="37">
        <v>-17.62</v>
      </c>
      <c r="O5426" t="s">
        <v>751</v>
      </c>
      <c r="P5426" t="s">
        <v>751</v>
      </c>
      <c r="Q5426" t="s">
        <v>751</v>
      </c>
      <c r="R5426" t="s">
        <v>751</v>
      </c>
      <c r="S5426" t="s">
        <v>758</v>
      </c>
    </row>
    <row r="5427" spans="1:19" x14ac:dyDescent="0.3">
      <c r="A5427" t="s">
        <v>747</v>
      </c>
      <c r="B5427" t="s">
        <v>748</v>
      </c>
      <c r="C5427" t="s">
        <v>749</v>
      </c>
      <c r="D5427" t="s">
        <v>750</v>
      </c>
      <c r="E5427">
        <v>0</v>
      </c>
      <c r="F5427" t="s">
        <v>146</v>
      </c>
      <c r="G5427" s="37">
        <v>2510.71</v>
      </c>
      <c r="H5427">
        <v>0.1</v>
      </c>
      <c r="I5427">
        <v>2510.71</v>
      </c>
      <c r="J5427">
        <v>59.87</v>
      </c>
      <c r="K5427">
        <v>2510.71</v>
      </c>
      <c r="L5427">
        <v>0.45</v>
      </c>
      <c r="M5427" t="s">
        <v>751</v>
      </c>
      <c r="N5427" s="37">
        <v>0</v>
      </c>
      <c r="O5427" t="s">
        <v>751</v>
      </c>
      <c r="P5427" t="s">
        <v>768</v>
      </c>
      <c r="Q5427" t="s">
        <v>766</v>
      </c>
      <c r="R5427" t="s">
        <v>768</v>
      </c>
      <c r="S5427" t="s">
        <v>758</v>
      </c>
    </row>
    <row r="5428" spans="1:19" x14ac:dyDescent="0.3">
      <c r="A5428" t="s">
        <v>747</v>
      </c>
      <c r="B5428" t="s">
        <v>748</v>
      </c>
      <c r="C5428" t="s">
        <v>749</v>
      </c>
      <c r="D5428" t="s">
        <v>750</v>
      </c>
      <c r="E5428">
        <v>2</v>
      </c>
      <c r="F5428" t="s">
        <v>311</v>
      </c>
      <c r="G5428" s="37">
        <v>82002.8</v>
      </c>
      <c r="H5428">
        <v>1.28</v>
      </c>
      <c r="I5428">
        <v>82002.8</v>
      </c>
      <c r="J5428">
        <v>0.21</v>
      </c>
      <c r="K5428">
        <v>82002.8</v>
      </c>
      <c r="L5428">
        <v>2.34</v>
      </c>
      <c r="M5428" t="s">
        <v>751</v>
      </c>
      <c r="N5428" s="37">
        <v>0</v>
      </c>
      <c r="O5428">
        <v>164005.6</v>
      </c>
      <c r="P5428" t="s">
        <v>766</v>
      </c>
      <c r="Q5428" t="s">
        <v>766</v>
      </c>
      <c r="R5428" t="s">
        <v>766</v>
      </c>
      <c r="S5428" t="s">
        <v>758</v>
      </c>
    </row>
    <row r="5429" spans="1:19" x14ac:dyDescent="0.3">
      <c r="A5429" t="s">
        <v>747</v>
      </c>
      <c r="B5429" t="s">
        <v>748</v>
      </c>
      <c r="C5429" t="s">
        <v>749</v>
      </c>
      <c r="D5429" t="s">
        <v>750</v>
      </c>
      <c r="E5429">
        <v>2</v>
      </c>
      <c r="F5429" t="s">
        <v>414</v>
      </c>
      <c r="G5429" s="37">
        <v>11921.83</v>
      </c>
      <c r="H5429">
        <v>830.56</v>
      </c>
      <c r="I5429">
        <v>11921.83</v>
      </c>
      <c r="J5429">
        <v>3.45</v>
      </c>
      <c r="K5429">
        <v>11921.83</v>
      </c>
      <c r="L5429">
        <v>23.85</v>
      </c>
      <c r="M5429" t="s">
        <v>751</v>
      </c>
      <c r="N5429" s="37">
        <v>0</v>
      </c>
      <c r="O5429">
        <v>23843.66</v>
      </c>
      <c r="P5429" t="s">
        <v>766</v>
      </c>
      <c r="Q5429" t="s">
        <v>768</v>
      </c>
      <c r="R5429" t="s">
        <v>768</v>
      </c>
      <c r="S5429" t="s">
        <v>758</v>
      </c>
    </row>
    <row r="5430" spans="1:19" x14ac:dyDescent="0.3">
      <c r="A5430" t="s">
        <v>747</v>
      </c>
      <c r="B5430" t="s">
        <v>748</v>
      </c>
      <c r="C5430" t="s">
        <v>754</v>
      </c>
      <c r="D5430" t="s">
        <v>750</v>
      </c>
      <c r="E5430">
        <v>2</v>
      </c>
      <c r="F5430" t="s">
        <v>81</v>
      </c>
      <c r="G5430" s="37">
        <v>-3444.57</v>
      </c>
      <c r="H5430" t="s">
        <v>751</v>
      </c>
      <c r="I5430">
        <v>-3444.57</v>
      </c>
      <c r="J5430" t="s">
        <v>751</v>
      </c>
      <c r="K5430">
        <v>-3444.57</v>
      </c>
      <c r="L5430" t="s">
        <v>751</v>
      </c>
      <c r="M5430" t="s">
        <v>751</v>
      </c>
      <c r="N5430" s="37">
        <v>0</v>
      </c>
      <c r="O5430" t="s">
        <v>751</v>
      </c>
      <c r="P5430" t="s">
        <v>751</v>
      </c>
      <c r="Q5430" t="s">
        <v>751</v>
      </c>
      <c r="R5430" t="s">
        <v>751</v>
      </c>
      <c r="S5430" t="s">
        <v>758</v>
      </c>
    </row>
    <row r="5431" spans="1:19" x14ac:dyDescent="0.3">
      <c r="A5431" t="s">
        <v>752</v>
      </c>
      <c r="B5431" t="s">
        <v>748</v>
      </c>
      <c r="C5431" t="s">
        <v>754</v>
      </c>
      <c r="D5431" t="s">
        <v>750</v>
      </c>
      <c r="E5431">
        <v>-4</v>
      </c>
      <c r="F5431" t="s">
        <v>218</v>
      </c>
      <c r="G5431" s="37">
        <v>-171907.11</v>
      </c>
      <c r="H5431" t="s">
        <v>751</v>
      </c>
      <c r="I5431">
        <v>-171907.11</v>
      </c>
      <c r="J5431" t="s">
        <v>751</v>
      </c>
      <c r="K5431">
        <v>-171907.11</v>
      </c>
      <c r="L5431" t="s">
        <v>751</v>
      </c>
      <c r="M5431" t="s">
        <v>751</v>
      </c>
      <c r="N5431" s="37">
        <v>0</v>
      </c>
      <c r="O5431" t="s">
        <v>751</v>
      </c>
      <c r="P5431" t="s">
        <v>751</v>
      </c>
      <c r="Q5431" t="s">
        <v>751</v>
      </c>
      <c r="R5431" t="s">
        <v>751</v>
      </c>
      <c r="S5431" t="s">
        <v>758</v>
      </c>
    </row>
    <row r="5432" spans="1:19" x14ac:dyDescent="0.3">
      <c r="A5432" t="s">
        <v>747</v>
      </c>
      <c r="B5432" t="s">
        <v>748</v>
      </c>
      <c r="C5432" t="s">
        <v>749</v>
      </c>
      <c r="D5432" t="s">
        <v>750</v>
      </c>
      <c r="E5432">
        <v>3</v>
      </c>
      <c r="F5432" t="s">
        <v>108</v>
      </c>
      <c r="G5432" s="37">
        <v>49874.79</v>
      </c>
      <c r="H5432">
        <v>4269.01</v>
      </c>
      <c r="I5432">
        <v>49874.79</v>
      </c>
      <c r="J5432">
        <v>1.27</v>
      </c>
      <c r="K5432">
        <v>49874.79</v>
      </c>
      <c r="L5432">
        <v>20.79</v>
      </c>
      <c r="M5432" t="s">
        <v>751</v>
      </c>
      <c r="N5432" s="37">
        <v>0</v>
      </c>
      <c r="O5432">
        <v>149624.37</v>
      </c>
      <c r="P5432" t="s">
        <v>766</v>
      </c>
      <c r="Q5432" t="s">
        <v>768</v>
      </c>
      <c r="R5432" t="s">
        <v>768</v>
      </c>
      <c r="S5432" t="s">
        <v>758</v>
      </c>
    </row>
    <row r="5433" spans="1:19" x14ac:dyDescent="0.3">
      <c r="A5433" t="s">
        <v>752</v>
      </c>
      <c r="B5433" t="s">
        <v>748</v>
      </c>
      <c r="C5433" t="s">
        <v>754</v>
      </c>
      <c r="D5433" t="s">
        <v>750</v>
      </c>
      <c r="E5433">
        <v>-1</v>
      </c>
      <c r="F5433" t="s">
        <v>425</v>
      </c>
      <c r="G5433" s="37">
        <v>-2011.38</v>
      </c>
      <c r="H5433" t="s">
        <v>751</v>
      </c>
      <c r="I5433">
        <v>-2011.38</v>
      </c>
      <c r="J5433" t="s">
        <v>751</v>
      </c>
      <c r="K5433">
        <v>-2011.38</v>
      </c>
      <c r="L5433" t="s">
        <v>751</v>
      </c>
      <c r="M5433" t="s">
        <v>751</v>
      </c>
      <c r="N5433" s="37">
        <v>0</v>
      </c>
      <c r="O5433" t="s">
        <v>751</v>
      </c>
      <c r="P5433" t="s">
        <v>751</v>
      </c>
      <c r="Q5433" t="s">
        <v>751</v>
      </c>
      <c r="R5433" t="s">
        <v>751</v>
      </c>
      <c r="S5433" t="s">
        <v>758</v>
      </c>
    </row>
    <row r="5434" spans="1:19" x14ac:dyDescent="0.3">
      <c r="A5434" t="s">
        <v>752</v>
      </c>
      <c r="B5434" t="s">
        <v>748</v>
      </c>
      <c r="C5434" t="s">
        <v>754</v>
      </c>
      <c r="D5434" t="s">
        <v>750</v>
      </c>
      <c r="E5434">
        <v>0</v>
      </c>
      <c r="F5434" t="s">
        <v>107</v>
      </c>
      <c r="G5434" s="37">
        <v>-1556.53</v>
      </c>
      <c r="H5434" t="s">
        <v>751</v>
      </c>
      <c r="I5434">
        <v>-1556.53</v>
      </c>
      <c r="J5434" t="s">
        <v>751</v>
      </c>
      <c r="K5434">
        <v>-1556.53</v>
      </c>
      <c r="L5434" t="s">
        <v>751</v>
      </c>
      <c r="M5434" t="s">
        <v>751</v>
      </c>
      <c r="N5434" s="37">
        <v>0</v>
      </c>
      <c r="O5434" t="s">
        <v>751</v>
      </c>
      <c r="P5434" t="s">
        <v>751</v>
      </c>
      <c r="Q5434" t="s">
        <v>751</v>
      </c>
      <c r="R5434" t="s">
        <v>751</v>
      </c>
      <c r="S5434" t="s">
        <v>758</v>
      </c>
    </row>
    <row r="5435" spans="1:19" x14ac:dyDescent="0.3">
      <c r="A5435" t="s">
        <v>747</v>
      </c>
      <c r="B5435" t="s">
        <v>748</v>
      </c>
      <c r="C5435" t="s">
        <v>754</v>
      </c>
      <c r="D5435" t="s">
        <v>750</v>
      </c>
      <c r="E5435">
        <v>5</v>
      </c>
      <c r="F5435" t="s">
        <v>197</v>
      </c>
      <c r="G5435" s="37">
        <v>-3265.79</v>
      </c>
      <c r="H5435" t="s">
        <v>751</v>
      </c>
      <c r="I5435">
        <v>-3265.79</v>
      </c>
      <c r="J5435" t="s">
        <v>751</v>
      </c>
      <c r="K5435">
        <v>-3265.79</v>
      </c>
      <c r="L5435" t="s">
        <v>751</v>
      </c>
      <c r="M5435" t="s">
        <v>751</v>
      </c>
      <c r="N5435" s="37">
        <v>0</v>
      </c>
      <c r="O5435" t="s">
        <v>751</v>
      </c>
      <c r="P5435" t="s">
        <v>751</v>
      </c>
      <c r="Q5435" t="s">
        <v>751</v>
      </c>
      <c r="R5435" t="s">
        <v>751</v>
      </c>
      <c r="S5435" t="s">
        <v>758</v>
      </c>
    </row>
    <row r="5436" spans="1:19" x14ac:dyDescent="0.3">
      <c r="A5436" t="s">
        <v>753</v>
      </c>
      <c r="B5436" t="s">
        <v>748</v>
      </c>
      <c r="C5436" t="s">
        <v>749</v>
      </c>
      <c r="D5436" t="s">
        <v>750</v>
      </c>
      <c r="E5436">
        <v>3</v>
      </c>
      <c r="F5436" t="s">
        <v>130</v>
      </c>
      <c r="G5436" s="37">
        <v>805139.77</v>
      </c>
      <c r="H5436">
        <v>54.58</v>
      </c>
      <c r="I5436">
        <v>805139.77</v>
      </c>
      <c r="J5436">
        <v>29.67</v>
      </c>
      <c r="K5436">
        <v>805139.77</v>
      </c>
      <c r="L5436">
        <v>486.02</v>
      </c>
      <c r="M5436" t="s">
        <v>751</v>
      </c>
      <c r="N5436" s="37">
        <v>76.69</v>
      </c>
      <c r="O5436">
        <v>2415419.31</v>
      </c>
      <c r="P5436" t="s">
        <v>766</v>
      </c>
      <c r="Q5436" t="s">
        <v>766</v>
      </c>
      <c r="R5436" t="s">
        <v>766</v>
      </c>
      <c r="S5436" t="s">
        <v>758</v>
      </c>
    </row>
    <row r="5437" spans="1:19" x14ac:dyDescent="0.3">
      <c r="A5437" t="s">
        <v>747</v>
      </c>
      <c r="B5437" t="s">
        <v>748</v>
      </c>
      <c r="C5437" t="s">
        <v>749</v>
      </c>
      <c r="D5437" t="s">
        <v>750</v>
      </c>
      <c r="E5437">
        <v>-1</v>
      </c>
      <c r="F5437" t="s">
        <v>247</v>
      </c>
      <c r="G5437" s="37">
        <v>25589.58</v>
      </c>
      <c r="H5437">
        <v>5.26</v>
      </c>
      <c r="I5437">
        <v>25589.58</v>
      </c>
      <c r="J5437">
        <v>0.38</v>
      </c>
      <c r="K5437">
        <v>25589.58</v>
      </c>
      <c r="L5437">
        <v>8.1999999999999993</v>
      </c>
      <c r="M5437" t="s">
        <v>751</v>
      </c>
      <c r="N5437" s="37">
        <v>0</v>
      </c>
      <c r="O5437" t="s">
        <v>751</v>
      </c>
      <c r="P5437" t="s">
        <v>766</v>
      </c>
      <c r="Q5437" t="s">
        <v>766</v>
      </c>
      <c r="R5437" t="s">
        <v>766</v>
      </c>
      <c r="S5437" t="s">
        <v>758</v>
      </c>
    </row>
    <row r="5438" spans="1:19" x14ac:dyDescent="0.3">
      <c r="A5438" t="s">
        <v>747</v>
      </c>
      <c r="B5438" t="s">
        <v>748</v>
      </c>
      <c r="C5438" t="s">
        <v>754</v>
      </c>
      <c r="D5438" t="s">
        <v>750</v>
      </c>
      <c r="E5438">
        <v>-1</v>
      </c>
      <c r="F5438" t="s">
        <v>134</v>
      </c>
      <c r="G5438" s="37">
        <v>-0.03</v>
      </c>
      <c r="H5438" t="s">
        <v>751</v>
      </c>
      <c r="I5438">
        <v>-0.03</v>
      </c>
      <c r="J5438" t="s">
        <v>751</v>
      </c>
      <c r="K5438">
        <v>-0.03</v>
      </c>
      <c r="L5438" t="s">
        <v>751</v>
      </c>
      <c r="M5438">
        <v>1</v>
      </c>
      <c r="N5438" s="37">
        <v>0</v>
      </c>
      <c r="O5438" t="s">
        <v>751</v>
      </c>
      <c r="P5438" t="s">
        <v>751</v>
      </c>
      <c r="Q5438" t="s">
        <v>751</v>
      </c>
      <c r="R5438" t="s">
        <v>751</v>
      </c>
      <c r="S5438" t="s">
        <v>758</v>
      </c>
    </row>
    <row r="5439" spans="1:19" x14ac:dyDescent="0.3">
      <c r="A5439" t="s">
        <v>747</v>
      </c>
      <c r="B5439" t="s">
        <v>748</v>
      </c>
      <c r="C5439" t="s">
        <v>749</v>
      </c>
      <c r="D5439" t="s">
        <v>750</v>
      </c>
      <c r="E5439">
        <v>11</v>
      </c>
      <c r="F5439" t="s">
        <v>137</v>
      </c>
      <c r="G5439" s="37">
        <v>48371.61</v>
      </c>
      <c r="H5439">
        <v>0.48</v>
      </c>
      <c r="I5439">
        <v>48371.61</v>
      </c>
      <c r="J5439">
        <v>0.99</v>
      </c>
      <c r="K5439">
        <v>48371.61</v>
      </c>
      <c r="L5439">
        <v>2.71</v>
      </c>
      <c r="M5439" t="s">
        <v>751</v>
      </c>
      <c r="N5439" s="37">
        <v>0</v>
      </c>
      <c r="O5439">
        <v>532087.71</v>
      </c>
      <c r="P5439" t="s">
        <v>766</v>
      </c>
      <c r="Q5439" t="s">
        <v>766</v>
      </c>
      <c r="R5439" t="s">
        <v>768</v>
      </c>
      <c r="S5439" t="s">
        <v>758</v>
      </c>
    </row>
    <row r="5440" spans="1:19" x14ac:dyDescent="0.3">
      <c r="A5440" t="s">
        <v>753</v>
      </c>
      <c r="B5440" t="s">
        <v>748</v>
      </c>
      <c r="C5440" t="s">
        <v>754</v>
      </c>
      <c r="D5440" t="s">
        <v>750</v>
      </c>
      <c r="E5440">
        <v>2</v>
      </c>
      <c r="F5440" t="s">
        <v>413</v>
      </c>
      <c r="G5440" s="37">
        <v>-5444.2</v>
      </c>
      <c r="H5440" t="s">
        <v>751</v>
      </c>
      <c r="I5440">
        <v>-5444.2</v>
      </c>
      <c r="J5440" t="s">
        <v>751</v>
      </c>
      <c r="K5440">
        <v>-5444.2</v>
      </c>
      <c r="L5440" t="s">
        <v>751</v>
      </c>
      <c r="M5440" t="s">
        <v>751</v>
      </c>
      <c r="N5440" s="37">
        <v>0</v>
      </c>
      <c r="O5440" t="s">
        <v>751</v>
      </c>
      <c r="P5440" t="s">
        <v>751</v>
      </c>
      <c r="Q5440" t="s">
        <v>751</v>
      </c>
      <c r="R5440" t="s">
        <v>751</v>
      </c>
      <c r="S5440" t="s">
        <v>758</v>
      </c>
    </row>
    <row r="5441" spans="1:19" x14ac:dyDescent="0.3">
      <c r="A5441" t="s">
        <v>747</v>
      </c>
      <c r="B5441" t="s">
        <v>748</v>
      </c>
      <c r="C5441" t="s">
        <v>754</v>
      </c>
      <c r="D5441" t="s">
        <v>750</v>
      </c>
      <c r="E5441">
        <v>12</v>
      </c>
      <c r="F5441" t="s">
        <v>373</v>
      </c>
      <c r="G5441" s="37">
        <v>-999.38</v>
      </c>
      <c r="H5441" t="s">
        <v>751</v>
      </c>
      <c r="I5441">
        <v>-999.38</v>
      </c>
      <c r="J5441" t="s">
        <v>751</v>
      </c>
      <c r="K5441">
        <v>-999.38</v>
      </c>
      <c r="L5441" t="s">
        <v>751</v>
      </c>
      <c r="M5441" t="s">
        <v>751</v>
      </c>
      <c r="N5441" s="37">
        <v>0</v>
      </c>
      <c r="O5441" t="s">
        <v>751</v>
      </c>
      <c r="P5441" t="s">
        <v>751</v>
      </c>
      <c r="Q5441" t="s">
        <v>751</v>
      </c>
      <c r="R5441" t="s">
        <v>751</v>
      </c>
      <c r="S5441" t="s">
        <v>758</v>
      </c>
    </row>
    <row r="5442" spans="1:19" x14ac:dyDescent="0.3">
      <c r="A5442" t="s">
        <v>752</v>
      </c>
      <c r="B5442" t="s">
        <v>748</v>
      </c>
      <c r="C5442" t="s">
        <v>749</v>
      </c>
      <c r="D5442" t="s">
        <v>750</v>
      </c>
      <c r="E5442">
        <v>2</v>
      </c>
      <c r="F5442" t="s">
        <v>146</v>
      </c>
      <c r="G5442" s="37">
        <v>153089.31</v>
      </c>
      <c r="H5442">
        <v>6.5</v>
      </c>
      <c r="I5442">
        <v>153089.31</v>
      </c>
      <c r="J5442">
        <v>3.09</v>
      </c>
      <c r="K5442">
        <v>153089.31</v>
      </c>
      <c r="L5442">
        <v>29.58</v>
      </c>
      <c r="M5442" t="s">
        <v>751</v>
      </c>
      <c r="N5442" s="37">
        <v>0</v>
      </c>
      <c r="O5442">
        <v>306178.62</v>
      </c>
      <c r="P5442" t="s">
        <v>766</v>
      </c>
      <c r="Q5442" t="s">
        <v>766</v>
      </c>
      <c r="R5442" t="s">
        <v>766</v>
      </c>
      <c r="S5442" t="s">
        <v>758</v>
      </c>
    </row>
    <row r="5443" spans="1:19" x14ac:dyDescent="0.3">
      <c r="A5443" t="s">
        <v>753</v>
      </c>
      <c r="B5443" t="s">
        <v>748</v>
      </c>
      <c r="C5443" t="s">
        <v>754</v>
      </c>
      <c r="D5443" t="s">
        <v>750</v>
      </c>
      <c r="E5443">
        <v>0</v>
      </c>
      <c r="F5443" t="s">
        <v>87</v>
      </c>
      <c r="G5443" s="37">
        <v>-146.24</v>
      </c>
      <c r="H5443" t="s">
        <v>751</v>
      </c>
      <c r="I5443">
        <v>-146.24</v>
      </c>
      <c r="J5443" t="s">
        <v>751</v>
      </c>
      <c r="K5443">
        <v>-146.24</v>
      </c>
      <c r="L5443" t="s">
        <v>751</v>
      </c>
      <c r="M5443" t="s">
        <v>751</v>
      </c>
      <c r="N5443" s="37">
        <v>0</v>
      </c>
      <c r="O5443" t="s">
        <v>751</v>
      </c>
      <c r="P5443" t="s">
        <v>751</v>
      </c>
      <c r="Q5443" t="s">
        <v>751</v>
      </c>
      <c r="R5443" t="s">
        <v>751</v>
      </c>
      <c r="S5443" t="s">
        <v>758</v>
      </c>
    </row>
    <row r="5444" spans="1:19" x14ac:dyDescent="0.3">
      <c r="A5444" t="s">
        <v>747</v>
      </c>
      <c r="B5444" t="s">
        <v>748</v>
      </c>
      <c r="C5444" t="s">
        <v>749</v>
      </c>
      <c r="D5444" t="s">
        <v>750</v>
      </c>
      <c r="E5444">
        <v>0</v>
      </c>
      <c r="F5444" t="s">
        <v>66</v>
      </c>
      <c r="G5444" s="37">
        <v>18609.580000000002</v>
      </c>
      <c r="H5444" t="s">
        <v>751</v>
      </c>
      <c r="I5444">
        <v>18609.580000000002</v>
      </c>
      <c r="J5444" t="s">
        <v>751</v>
      </c>
      <c r="K5444">
        <v>18609.580000000002</v>
      </c>
      <c r="L5444">
        <v>18.239999999999998</v>
      </c>
      <c r="M5444" t="s">
        <v>751</v>
      </c>
      <c r="N5444" s="37">
        <v>0</v>
      </c>
      <c r="O5444" t="s">
        <v>751</v>
      </c>
      <c r="P5444" t="s">
        <v>766</v>
      </c>
      <c r="Q5444" t="s">
        <v>766</v>
      </c>
      <c r="R5444" t="s">
        <v>768</v>
      </c>
      <c r="S5444" t="s">
        <v>758</v>
      </c>
    </row>
    <row r="5445" spans="1:19" x14ac:dyDescent="0.3">
      <c r="A5445" t="s">
        <v>752</v>
      </c>
      <c r="B5445" t="s">
        <v>748</v>
      </c>
      <c r="C5445" t="s">
        <v>749</v>
      </c>
      <c r="D5445" t="s">
        <v>750</v>
      </c>
      <c r="E5445">
        <v>0</v>
      </c>
      <c r="F5445" t="s">
        <v>335</v>
      </c>
      <c r="G5445" s="37">
        <v>7.94</v>
      </c>
      <c r="H5445">
        <v>0.55000000000000004</v>
      </c>
      <c r="I5445">
        <v>7.94</v>
      </c>
      <c r="J5445">
        <v>0.08</v>
      </c>
      <c r="K5445">
        <v>7.94</v>
      </c>
      <c r="L5445">
        <v>4.3099999999999996</v>
      </c>
      <c r="M5445" t="s">
        <v>751</v>
      </c>
      <c r="N5445" s="37">
        <v>0</v>
      </c>
      <c r="O5445" t="s">
        <v>751</v>
      </c>
      <c r="P5445" t="s">
        <v>766</v>
      </c>
      <c r="Q5445" t="s">
        <v>766</v>
      </c>
      <c r="R5445" t="s">
        <v>766</v>
      </c>
      <c r="S5445" t="s">
        <v>758</v>
      </c>
    </row>
    <row r="5446" spans="1:19" x14ac:dyDescent="0.3">
      <c r="A5446" t="s">
        <v>747</v>
      </c>
      <c r="B5446" t="s">
        <v>748</v>
      </c>
      <c r="C5446" t="s">
        <v>749</v>
      </c>
      <c r="D5446" t="s">
        <v>750</v>
      </c>
      <c r="E5446">
        <v>7</v>
      </c>
      <c r="F5446" t="s">
        <v>516</v>
      </c>
      <c r="G5446" s="37">
        <v>1359783.44</v>
      </c>
      <c r="H5446">
        <v>3.13</v>
      </c>
      <c r="I5446">
        <v>1359783.44</v>
      </c>
      <c r="J5446">
        <v>14.07</v>
      </c>
      <c r="K5446">
        <v>1359783.44</v>
      </c>
      <c r="L5446">
        <v>92.28</v>
      </c>
      <c r="M5446" t="s">
        <v>751</v>
      </c>
      <c r="N5446" s="37">
        <v>0</v>
      </c>
      <c r="O5446">
        <v>9518484.0800000001</v>
      </c>
      <c r="P5446" t="s">
        <v>766</v>
      </c>
      <c r="Q5446" t="s">
        <v>766</v>
      </c>
      <c r="R5446" t="s">
        <v>768</v>
      </c>
      <c r="S5446" t="s">
        <v>758</v>
      </c>
    </row>
    <row r="5447" spans="1:19" x14ac:dyDescent="0.3">
      <c r="A5447" t="s">
        <v>752</v>
      </c>
      <c r="B5447" t="s">
        <v>748</v>
      </c>
      <c r="C5447" t="s">
        <v>749</v>
      </c>
      <c r="D5447" t="s">
        <v>750</v>
      </c>
      <c r="E5447">
        <v>10</v>
      </c>
      <c r="F5447" t="s">
        <v>430</v>
      </c>
      <c r="G5447" s="37">
        <v>179814.96</v>
      </c>
      <c r="H5447">
        <v>0.34</v>
      </c>
      <c r="I5447">
        <v>179814.96</v>
      </c>
      <c r="J5447">
        <v>0.7</v>
      </c>
      <c r="K5447">
        <v>179814.96</v>
      </c>
      <c r="L5447">
        <v>25.97</v>
      </c>
      <c r="M5447" t="s">
        <v>751</v>
      </c>
      <c r="N5447" s="37">
        <v>0</v>
      </c>
      <c r="O5447">
        <v>1798149.6</v>
      </c>
      <c r="P5447" t="s">
        <v>766</v>
      </c>
      <c r="Q5447" t="s">
        <v>766</v>
      </c>
      <c r="R5447" t="s">
        <v>768</v>
      </c>
      <c r="S5447" t="s">
        <v>758</v>
      </c>
    </row>
    <row r="5448" spans="1:19" x14ac:dyDescent="0.3">
      <c r="A5448" t="s">
        <v>752</v>
      </c>
      <c r="B5448" t="s">
        <v>748</v>
      </c>
      <c r="C5448" t="s">
        <v>749</v>
      </c>
      <c r="D5448" t="s">
        <v>750</v>
      </c>
      <c r="E5448">
        <v>-1</v>
      </c>
      <c r="F5448" t="s">
        <v>534</v>
      </c>
      <c r="G5448" s="37">
        <v>142.13999999999999</v>
      </c>
      <c r="H5448">
        <v>0.01</v>
      </c>
      <c r="I5448">
        <v>142.13999999999999</v>
      </c>
      <c r="J5448">
        <v>0</v>
      </c>
      <c r="K5448">
        <v>142.13999999999999</v>
      </c>
      <c r="L5448">
        <v>0.01</v>
      </c>
      <c r="M5448" t="s">
        <v>751</v>
      </c>
      <c r="N5448" s="37">
        <v>0</v>
      </c>
      <c r="O5448" t="s">
        <v>751</v>
      </c>
      <c r="P5448" t="s">
        <v>766</v>
      </c>
      <c r="Q5448" t="s">
        <v>766</v>
      </c>
      <c r="R5448" t="s">
        <v>766</v>
      </c>
      <c r="S5448" t="s">
        <v>758</v>
      </c>
    </row>
    <row r="5449" spans="1:19" x14ac:dyDescent="0.3">
      <c r="A5449" t="s">
        <v>753</v>
      </c>
      <c r="B5449" t="s">
        <v>748</v>
      </c>
      <c r="C5449" t="s">
        <v>749</v>
      </c>
      <c r="D5449" t="s">
        <v>750</v>
      </c>
      <c r="E5449">
        <v>0</v>
      </c>
      <c r="F5449" t="s">
        <v>232</v>
      </c>
      <c r="G5449" s="37">
        <v>5239.26</v>
      </c>
      <c r="H5449">
        <v>7082.3</v>
      </c>
      <c r="I5449">
        <v>5239.26</v>
      </c>
      <c r="J5449">
        <v>0.66</v>
      </c>
      <c r="K5449">
        <v>5239.26</v>
      </c>
      <c r="L5449">
        <v>3.48</v>
      </c>
      <c r="M5449" t="s">
        <v>751</v>
      </c>
      <c r="N5449" s="37">
        <v>0</v>
      </c>
      <c r="O5449" t="s">
        <v>751</v>
      </c>
      <c r="P5449" t="s">
        <v>766</v>
      </c>
      <c r="Q5449" t="s">
        <v>768</v>
      </c>
      <c r="R5449" t="s">
        <v>768</v>
      </c>
      <c r="S5449" t="s">
        <v>758</v>
      </c>
    </row>
    <row r="5450" spans="1:19" x14ac:dyDescent="0.3">
      <c r="A5450" t="s">
        <v>752</v>
      </c>
      <c r="B5450" t="s">
        <v>748</v>
      </c>
      <c r="C5450" t="s">
        <v>749</v>
      </c>
      <c r="D5450" t="s">
        <v>750</v>
      </c>
      <c r="E5450">
        <v>9</v>
      </c>
      <c r="F5450" t="s">
        <v>300</v>
      </c>
      <c r="G5450" s="37">
        <v>26090.35</v>
      </c>
      <c r="H5450">
        <v>15.87</v>
      </c>
      <c r="I5450">
        <v>26090.35</v>
      </c>
      <c r="J5450">
        <v>7.3</v>
      </c>
      <c r="K5450">
        <v>26090.35</v>
      </c>
      <c r="L5450">
        <v>214.3</v>
      </c>
      <c r="M5450" t="s">
        <v>751</v>
      </c>
      <c r="N5450" s="37">
        <v>0</v>
      </c>
      <c r="O5450">
        <v>234813.15</v>
      </c>
      <c r="P5450" t="s">
        <v>766</v>
      </c>
      <c r="Q5450" t="s">
        <v>766</v>
      </c>
      <c r="R5450" t="s">
        <v>766</v>
      </c>
      <c r="S5450" t="s">
        <v>758</v>
      </c>
    </row>
    <row r="5451" spans="1:19" x14ac:dyDescent="0.3">
      <c r="A5451" t="s">
        <v>752</v>
      </c>
      <c r="B5451" t="s">
        <v>748</v>
      </c>
      <c r="C5451" t="s">
        <v>754</v>
      </c>
      <c r="D5451" t="s">
        <v>750</v>
      </c>
      <c r="E5451">
        <v>2</v>
      </c>
      <c r="F5451" t="s">
        <v>375</v>
      </c>
      <c r="G5451" s="37">
        <v>-2503.06</v>
      </c>
      <c r="H5451" t="s">
        <v>751</v>
      </c>
      <c r="I5451">
        <v>-2503.06</v>
      </c>
      <c r="J5451" t="s">
        <v>751</v>
      </c>
      <c r="K5451">
        <v>-2503.06</v>
      </c>
      <c r="L5451" t="s">
        <v>751</v>
      </c>
      <c r="M5451" t="s">
        <v>751</v>
      </c>
      <c r="N5451" s="37">
        <v>0</v>
      </c>
      <c r="O5451" t="s">
        <v>751</v>
      </c>
      <c r="P5451" t="s">
        <v>751</v>
      </c>
      <c r="Q5451" t="s">
        <v>751</v>
      </c>
      <c r="R5451" t="s">
        <v>751</v>
      </c>
      <c r="S5451" t="s">
        <v>758</v>
      </c>
    </row>
    <row r="5452" spans="1:19" x14ac:dyDescent="0.3">
      <c r="A5452" t="s">
        <v>753</v>
      </c>
      <c r="B5452" t="s">
        <v>748</v>
      </c>
      <c r="C5452" t="s">
        <v>749</v>
      </c>
      <c r="D5452" t="s">
        <v>750</v>
      </c>
      <c r="E5452">
        <v>1</v>
      </c>
      <c r="F5452" t="s">
        <v>29</v>
      </c>
      <c r="G5452" s="37">
        <v>28217.43</v>
      </c>
      <c r="H5452">
        <v>15783.68</v>
      </c>
      <c r="I5452">
        <v>28217.43</v>
      </c>
      <c r="J5452">
        <v>2.93</v>
      </c>
      <c r="K5452">
        <v>28217.43</v>
      </c>
      <c r="L5452">
        <v>15.43</v>
      </c>
      <c r="M5452" t="s">
        <v>751</v>
      </c>
      <c r="N5452" s="37">
        <v>0</v>
      </c>
      <c r="O5452">
        <v>28217.43</v>
      </c>
      <c r="P5452" t="s">
        <v>766</v>
      </c>
      <c r="Q5452" t="s">
        <v>768</v>
      </c>
      <c r="R5452" t="s">
        <v>768</v>
      </c>
      <c r="S5452" t="s">
        <v>758</v>
      </c>
    </row>
    <row r="5453" spans="1:19" x14ac:dyDescent="0.3">
      <c r="A5453" t="s">
        <v>747</v>
      </c>
      <c r="B5453" t="s">
        <v>748</v>
      </c>
      <c r="C5453" t="s">
        <v>749</v>
      </c>
      <c r="D5453" t="s">
        <v>750</v>
      </c>
      <c r="E5453">
        <v>2</v>
      </c>
      <c r="F5453" t="s">
        <v>461</v>
      </c>
      <c r="G5453" s="37">
        <v>221318.88</v>
      </c>
      <c r="H5453">
        <v>20.25</v>
      </c>
      <c r="I5453">
        <v>221318.88</v>
      </c>
      <c r="J5453">
        <v>9.6199999999999992</v>
      </c>
      <c r="K5453">
        <v>221318.88</v>
      </c>
      <c r="L5453">
        <v>92.13</v>
      </c>
      <c r="M5453" t="s">
        <v>751</v>
      </c>
      <c r="N5453" s="37">
        <v>0</v>
      </c>
      <c r="O5453">
        <v>442637.76</v>
      </c>
      <c r="P5453" t="s">
        <v>766</v>
      </c>
      <c r="Q5453" t="s">
        <v>766</v>
      </c>
      <c r="R5453" t="s">
        <v>766</v>
      </c>
      <c r="S5453" t="s">
        <v>758</v>
      </c>
    </row>
    <row r="5454" spans="1:19" x14ac:dyDescent="0.3">
      <c r="A5454" t="s">
        <v>752</v>
      </c>
      <c r="B5454" t="s">
        <v>748</v>
      </c>
      <c r="C5454" t="s">
        <v>749</v>
      </c>
      <c r="D5454" t="s">
        <v>750</v>
      </c>
      <c r="E5454">
        <v>8</v>
      </c>
      <c r="F5454" t="s">
        <v>186</v>
      </c>
      <c r="G5454" s="37">
        <v>381040.77</v>
      </c>
      <c r="H5454">
        <v>0.41</v>
      </c>
      <c r="I5454">
        <v>381040.77</v>
      </c>
      <c r="J5454">
        <v>0.85</v>
      </c>
      <c r="K5454">
        <v>381040.77</v>
      </c>
      <c r="L5454">
        <v>2.02</v>
      </c>
      <c r="M5454" t="s">
        <v>751</v>
      </c>
      <c r="N5454" s="37">
        <v>0</v>
      </c>
      <c r="O5454">
        <v>3048326.16</v>
      </c>
      <c r="P5454" t="s">
        <v>766</v>
      </c>
      <c r="Q5454" t="s">
        <v>766</v>
      </c>
      <c r="R5454" t="s">
        <v>768</v>
      </c>
      <c r="S5454" t="s">
        <v>758</v>
      </c>
    </row>
    <row r="5455" spans="1:19" x14ac:dyDescent="0.3">
      <c r="A5455" t="s">
        <v>752</v>
      </c>
      <c r="B5455" t="s">
        <v>748</v>
      </c>
      <c r="C5455" t="s">
        <v>749</v>
      </c>
      <c r="D5455" t="s">
        <v>750</v>
      </c>
      <c r="E5455">
        <v>4</v>
      </c>
      <c r="F5455" t="s">
        <v>133</v>
      </c>
      <c r="G5455" s="37">
        <v>27930.21</v>
      </c>
      <c r="H5455">
        <v>0.9</v>
      </c>
      <c r="I5455">
        <v>27930.21</v>
      </c>
      <c r="J5455">
        <v>0.4</v>
      </c>
      <c r="K5455">
        <v>27930.21</v>
      </c>
      <c r="L5455">
        <v>5.0199999999999996</v>
      </c>
      <c r="M5455" t="s">
        <v>751</v>
      </c>
      <c r="N5455" s="37">
        <v>0</v>
      </c>
      <c r="O5455">
        <v>111720.84</v>
      </c>
      <c r="P5455" t="s">
        <v>766</v>
      </c>
      <c r="Q5455" t="s">
        <v>766</v>
      </c>
      <c r="R5455" t="s">
        <v>766</v>
      </c>
      <c r="S5455" t="s">
        <v>758</v>
      </c>
    </row>
    <row r="5456" spans="1:19" x14ac:dyDescent="0.3">
      <c r="A5456" t="s">
        <v>747</v>
      </c>
      <c r="B5456" t="s">
        <v>748</v>
      </c>
      <c r="C5456" t="s">
        <v>749</v>
      </c>
      <c r="D5456" t="s">
        <v>750</v>
      </c>
      <c r="E5456">
        <v>5</v>
      </c>
      <c r="F5456" t="s">
        <v>218</v>
      </c>
      <c r="G5456" s="37">
        <v>146304.5</v>
      </c>
      <c r="H5456">
        <v>14.88</v>
      </c>
      <c r="I5456">
        <v>146304.5</v>
      </c>
      <c r="J5456">
        <v>3202.42</v>
      </c>
      <c r="K5456">
        <v>146304.5</v>
      </c>
      <c r="L5456">
        <v>67.7</v>
      </c>
      <c r="M5456" t="s">
        <v>751</v>
      </c>
      <c r="N5456" s="37">
        <v>0</v>
      </c>
      <c r="O5456">
        <v>731522.5</v>
      </c>
      <c r="P5456" t="s">
        <v>768</v>
      </c>
      <c r="Q5456" t="s">
        <v>766</v>
      </c>
      <c r="R5456" t="s">
        <v>768</v>
      </c>
      <c r="S5456" t="s">
        <v>758</v>
      </c>
    </row>
    <row r="5457" spans="1:19" x14ac:dyDescent="0.3">
      <c r="A5457" t="s">
        <v>752</v>
      </c>
      <c r="B5457" t="s">
        <v>748</v>
      </c>
      <c r="C5457" t="s">
        <v>749</v>
      </c>
      <c r="D5457" t="s">
        <v>750</v>
      </c>
      <c r="E5457">
        <v>-1</v>
      </c>
      <c r="F5457" t="s">
        <v>120</v>
      </c>
      <c r="G5457" s="37">
        <v>70896.92</v>
      </c>
      <c r="H5457">
        <v>22.21</v>
      </c>
      <c r="I5457">
        <v>70896.92</v>
      </c>
      <c r="J5457">
        <v>15.1</v>
      </c>
      <c r="K5457">
        <v>70896.92</v>
      </c>
      <c r="L5457">
        <v>270.68</v>
      </c>
      <c r="M5457" t="s">
        <v>751</v>
      </c>
      <c r="N5457" s="37">
        <v>0</v>
      </c>
      <c r="O5457" t="s">
        <v>751</v>
      </c>
      <c r="P5457" t="s">
        <v>766</v>
      </c>
      <c r="Q5457" t="s">
        <v>766</v>
      </c>
      <c r="R5457" t="s">
        <v>766</v>
      </c>
      <c r="S5457" t="s">
        <v>758</v>
      </c>
    </row>
    <row r="5458" spans="1:19" x14ac:dyDescent="0.3">
      <c r="A5458" t="s">
        <v>747</v>
      </c>
      <c r="B5458" t="s">
        <v>748</v>
      </c>
      <c r="C5458" t="s">
        <v>754</v>
      </c>
      <c r="D5458" t="s">
        <v>750</v>
      </c>
      <c r="E5458">
        <v>4</v>
      </c>
      <c r="F5458" t="s">
        <v>499</v>
      </c>
      <c r="G5458" s="37">
        <v>-1261.17</v>
      </c>
      <c r="H5458" t="s">
        <v>751</v>
      </c>
      <c r="I5458">
        <v>-1261.17</v>
      </c>
      <c r="J5458" t="s">
        <v>751</v>
      </c>
      <c r="K5458">
        <v>-1261.17</v>
      </c>
      <c r="L5458" t="s">
        <v>751</v>
      </c>
      <c r="M5458" t="s">
        <v>751</v>
      </c>
      <c r="N5458" s="37">
        <v>0</v>
      </c>
      <c r="O5458" t="s">
        <v>751</v>
      </c>
      <c r="P5458" t="s">
        <v>751</v>
      </c>
      <c r="Q5458" t="s">
        <v>751</v>
      </c>
      <c r="R5458" t="s">
        <v>751</v>
      </c>
      <c r="S5458" t="s">
        <v>758</v>
      </c>
    </row>
    <row r="5459" spans="1:19" x14ac:dyDescent="0.3">
      <c r="A5459" t="s">
        <v>747</v>
      </c>
      <c r="B5459" t="s">
        <v>748</v>
      </c>
      <c r="C5459" t="s">
        <v>749</v>
      </c>
      <c r="D5459" t="s">
        <v>750</v>
      </c>
      <c r="E5459">
        <v>4</v>
      </c>
      <c r="F5459" t="s">
        <v>6</v>
      </c>
      <c r="G5459" s="37">
        <v>1422849.28</v>
      </c>
      <c r="H5459">
        <v>232.71</v>
      </c>
      <c r="I5459">
        <v>1422849.28</v>
      </c>
      <c r="J5459">
        <v>158.22</v>
      </c>
      <c r="K5459">
        <v>1422849.28</v>
      </c>
      <c r="L5459">
        <v>2835.99</v>
      </c>
      <c r="M5459" t="s">
        <v>751</v>
      </c>
      <c r="N5459" s="37">
        <v>0</v>
      </c>
      <c r="O5459">
        <v>5691397.1200000001</v>
      </c>
      <c r="P5459" t="s">
        <v>766</v>
      </c>
      <c r="Q5459" t="s">
        <v>766</v>
      </c>
      <c r="R5459" t="s">
        <v>766</v>
      </c>
      <c r="S5459" t="s">
        <v>758</v>
      </c>
    </row>
    <row r="5460" spans="1:19" x14ac:dyDescent="0.3">
      <c r="A5460" t="s">
        <v>747</v>
      </c>
      <c r="B5460" t="s">
        <v>748</v>
      </c>
      <c r="C5460" t="s">
        <v>749</v>
      </c>
      <c r="D5460" t="s">
        <v>750</v>
      </c>
      <c r="E5460">
        <v>13</v>
      </c>
      <c r="F5460" t="s">
        <v>470</v>
      </c>
      <c r="G5460" s="37">
        <v>115671.49</v>
      </c>
      <c r="H5460">
        <v>11.73</v>
      </c>
      <c r="I5460">
        <v>115671.49</v>
      </c>
      <c r="J5460">
        <v>62.99</v>
      </c>
      <c r="K5460">
        <v>115671.49</v>
      </c>
      <c r="L5460">
        <v>65.95</v>
      </c>
      <c r="M5460" t="s">
        <v>751</v>
      </c>
      <c r="N5460" s="37">
        <v>0</v>
      </c>
      <c r="O5460">
        <v>1503729.37</v>
      </c>
      <c r="P5460" t="s">
        <v>766</v>
      </c>
      <c r="Q5460" t="s">
        <v>766</v>
      </c>
      <c r="R5460" t="s">
        <v>768</v>
      </c>
      <c r="S5460" t="s">
        <v>758</v>
      </c>
    </row>
    <row r="5461" spans="1:19" x14ac:dyDescent="0.3">
      <c r="A5461" t="s">
        <v>753</v>
      </c>
      <c r="B5461" t="s">
        <v>748</v>
      </c>
      <c r="C5461" t="s">
        <v>749</v>
      </c>
      <c r="D5461" t="s">
        <v>750</v>
      </c>
      <c r="E5461">
        <v>5</v>
      </c>
      <c r="F5461" t="s">
        <v>134</v>
      </c>
      <c r="G5461" s="37">
        <v>22811.68</v>
      </c>
      <c r="H5461">
        <v>4028.91</v>
      </c>
      <c r="I5461">
        <v>22811.68</v>
      </c>
      <c r="J5461">
        <v>0.43</v>
      </c>
      <c r="K5461">
        <v>22811.68</v>
      </c>
      <c r="L5461">
        <v>4.66</v>
      </c>
      <c r="M5461" t="s">
        <v>751</v>
      </c>
      <c r="N5461" s="37">
        <v>0</v>
      </c>
      <c r="O5461">
        <v>114058.4</v>
      </c>
      <c r="P5461" t="s">
        <v>766</v>
      </c>
      <c r="Q5461" t="s">
        <v>768</v>
      </c>
      <c r="R5461" t="s">
        <v>768</v>
      </c>
      <c r="S5461" t="s">
        <v>758</v>
      </c>
    </row>
    <row r="5462" spans="1:19" x14ac:dyDescent="0.3">
      <c r="A5462" t="s">
        <v>753</v>
      </c>
      <c r="B5462" t="s">
        <v>748</v>
      </c>
      <c r="C5462" t="s">
        <v>754</v>
      </c>
      <c r="D5462" t="s">
        <v>750</v>
      </c>
      <c r="E5462">
        <v>4</v>
      </c>
      <c r="F5462" t="s">
        <v>494</v>
      </c>
      <c r="G5462" s="37">
        <v>-564.09</v>
      </c>
      <c r="H5462" t="s">
        <v>751</v>
      </c>
      <c r="I5462">
        <v>-564.09</v>
      </c>
      <c r="J5462" t="s">
        <v>751</v>
      </c>
      <c r="K5462">
        <v>-564.09</v>
      </c>
      <c r="L5462" t="s">
        <v>751</v>
      </c>
      <c r="M5462" t="s">
        <v>751</v>
      </c>
      <c r="N5462" s="37">
        <v>0</v>
      </c>
      <c r="O5462" t="s">
        <v>751</v>
      </c>
      <c r="P5462" t="s">
        <v>751</v>
      </c>
      <c r="Q5462" t="s">
        <v>751</v>
      </c>
      <c r="R5462" t="s">
        <v>751</v>
      </c>
      <c r="S5462" t="s">
        <v>758</v>
      </c>
    </row>
    <row r="5463" spans="1:19" x14ac:dyDescent="0.3">
      <c r="A5463" t="s">
        <v>747</v>
      </c>
      <c r="B5463" t="s">
        <v>748</v>
      </c>
      <c r="C5463" t="s">
        <v>749</v>
      </c>
      <c r="D5463" t="s">
        <v>750</v>
      </c>
      <c r="E5463">
        <v>2</v>
      </c>
      <c r="F5463" t="s">
        <v>4</v>
      </c>
      <c r="G5463" s="37">
        <v>144413.73000000001</v>
      </c>
      <c r="H5463">
        <v>10.59</v>
      </c>
      <c r="I5463">
        <v>144413.73000000001</v>
      </c>
      <c r="J5463">
        <v>5.03</v>
      </c>
      <c r="K5463">
        <v>144413.73000000001</v>
      </c>
      <c r="L5463">
        <v>48.17</v>
      </c>
      <c r="M5463" t="s">
        <v>751</v>
      </c>
      <c r="N5463" s="37">
        <v>0</v>
      </c>
      <c r="O5463">
        <v>288827.46000000002</v>
      </c>
      <c r="P5463" t="s">
        <v>766</v>
      </c>
      <c r="Q5463" t="s">
        <v>766</v>
      </c>
      <c r="R5463" t="s">
        <v>766</v>
      </c>
      <c r="S5463" t="s">
        <v>758</v>
      </c>
    </row>
    <row r="5464" spans="1:19" x14ac:dyDescent="0.3">
      <c r="A5464" t="s">
        <v>747</v>
      </c>
      <c r="B5464" t="s">
        <v>748</v>
      </c>
      <c r="C5464" t="s">
        <v>749</v>
      </c>
      <c r="D5464" t="s">
        <v>750</v>
      </c>
      <c r="E5464">
        <v>3</v>
      </c>
      <c r="F5464" t="s">
        <v>422</v>
      </c>
      <c r="G5464" s="37">
        <v>356434.48</v>
      </c>
      <c r="H5464">
        <v>42.65</v>
      </c>
      <c r="I5464">
        <v>356434.48</v>
      </c>
      <c r="J5464">
        <v>38.6</v>
      </c>
      <c r="K5464">
        <v>356434.48</v>
      </c>
      <c r="L5464">
        <v>199.44</v>
      </c>
      <c r="M5464" t="s">
        <v>751</v>
      </c>
      <c r="N5464" s="37">
        <v>0</v>
      </c>
      <c r="O5464">
        <v>1069303.44</v>
      </c>
      <c r="P5464" t="s">
        <v>766</v>
      </c>
      <c r="Q5464" t="s">
        <v>766</v>
      </c>
      <c r="R5464" t="s">
        <v>766</v>
      </c>
      <c r="S5464" t="s">
        <v>758</v>
      </c>
    </row>
    <row r="5465" spans="1:19" x14ac:dyDescent="0.3">
      <c r="A5465" t="s">
        <v>753</v>
      </c>
      <c r="B5465" t="s">
        <v>748</v>
      </c>
      <c r="C5465" t="s">
        <v>749</v>
      </c>
      <c r="D5465" t="s">
        <v>750</v>
      </c>
      <c r="E5465">
        <v>0</v>
      </c>
      <c r="F5465" t="s">
        <v>207</v>
      </c>
      <c r="G5465" s="37">
        <v>7868.24</v>
      </c>
      <c r="H5465">
        <v>0.24</v>
      </c>
      <c r="I5465">
        <v>7868.24</v>
      </c>
      <c r="J5465">
        <v>0.12</v>
      </c>
      <c r="K5465">
        <v>7868.24</v>
      </c>
      <c r="L5465">
        <v>1.1000000000000001</v>
      </c>
      <c r="M5465" t="s">
        <v>751</v>
      </c>
      <c r="N5465" s="37">
        <v>0</v>
      </c>
      <c r="O5465" t="s">
        <v>751</v>
      </c>
      <c r="P5465" t="s">
        <v>766</v>
      </c>
      <c r="Q5465" t="s">
        <v>766</v>
      </c>
      <c r="R5465" t="s">
        <v>766</v>
      </c>
      <c r="S5465" t="s">
        <v>758</v>
      </c>
    </row>
    <row r="5466" spans="1:19" x14ac:dyDescent="0.3">
      <c r="A5466" t="s">
        <v>752</v>
      </c>
      <c r="B5466" t="s">
        <v>748</v>
      </c>
      <c r="C5466" t="s">
        <v>749</v>
      </c>
      <c r="D5466" t="s">
        <v>750</v>
      </c>
      <c r="E5466">
        <v>2</v>
      </c>
      <c r="F5466" t="s">
        <v>22</v>
      </c>
      <c r="G5466" s="37">
        <v>34988.51</v>
      </c>
      <c r="H5466">
        <v>0.26</v>
      </c>
      <c r="I5466">
        <v>34988.51</v>
      </c>
      <c r="J5466">
        <v>0.14000000000000001</v>
      </c>
      <c r="K5466">
        <v>34988.51</v>
      </c>
      <c r="L5466">
        <v>2.27</v>
      </c>
      <c r="M5466" t="s">
        <v>751</v>
      </c>
      <c r="N5466" s="37">
        <v>0</v>
      </c>
      <c r="O5466">
        <v>69977.02</v>
      </c>
      <c r="P5466" t="s">
        <v>766</v>
      </c>
      <c r="Q5466" t="s">
        <v>766</v>
      </c>
      <c r="R5466" t="s">
        <v>766</v>
      </c>
      <c r="S5466" t="s">
        <v>758</v>
      </c>
    </row>
    <row r="5467" spans="1:19" x14ac:dyDescent="0.3">
      <c r="A5467" t="s">
        <v>747</v>
      </c>
      <c r="B5467" t="s">
        <v>748</v>
      </c>
      <c r="C5467" t="s">
        <v>749</v>
      </c>
      <c r="D5467" t="s">
        <v>750</v>
      </c>
      <c r="E5467">
        <v>3</v>
      </c>
      <c r="F5467" t="s">
        <v>468</v>
      </c>
      <c r="G5467" s="37">
        <v>34955.26</v>
      </c>
      <c r="H5467">
        <v>15.79</v>
      </c>
      <c r="I5467">
        <v>34955.26</v>
      </c>
      <c r="J5467">
        <v>7.09</v>
      </c>
      <c r="K5467">
        <v>34955.26</v>
      </c>
      <c r="L5467">
        <v>88.46</v>
      </c>
      <c r="M5467" t="s">
        <v>751</v>
      </c>
      <c r="N5467" s="37">
        <v>0</v>
      </c>
      <c r="O5467">
        <v>104865.78</v>
      </c>
      <c r="P5467" t="s">
        <v>766</v>
      </c>
      <c r="Q5467" t="s">
        <v>766</v>
      </c>
      <c r="R5467" t="s">
        <v>766</v>
      </c>
      <c r="S5467" t="s">
        <v>758</v>
      </c>
    </row>
    <row r="5468" spans="1:19" x14ac:dyDescent="0.3">
      <c r="A5468" t="s">
        <v>753</v>
      </c>
      <c r="B5468" t="s">
        <v>748</v>
      </c>
      <c r="C5468" t="s">
        <v>749</v>
      </c>
      <c r="D5468" t="s">
        <v>750</v>
      </c>
      <c r="E5468">
        <v>-4</v>
      </c>
      <c r="F5468" t="s">
        <v>192</v>
      </c>
      <c r="G5468" s="37">
        <v>612.54</v>
      </c>
      <c r="H5468">
        <v>0</v>
      </c>
      <c r="I5468">
        <v>612.54</v>
      </c>
      <c r="J5468">
        <v>0</v>
      </c>
      <c r="K5468">
        <v>612.54</v>
      </c>
      <c r="L5468">
        <v>0</v>
      </c>
      <c r="M5468" t="s">
        <v>751</v>
      </c>
      <c r="N5468" s="37">
        <v>0</v>
      </c>
      <c r="O5468" t="s">
        <v>751</v>
      </c>
      <c r="P5468" t="s">
        <v>766</v>
      </c>
      <c r="Q5468" t="s">
        <v>766</v>
      </c>
      <c r="R5468" t="s">
        <v>766</v>
      </c>
      <c r="S5468" t="s">
        <v>758</v>
      </c>
    </row>
    <row r="5469" spans="1:19" x14ac:dyDescent="0.3">
      <c r="A5469" t="s">
        <v>747</v>
      </c>
      <c r="B5469" t="s">
        <v>748</v>
      </c>
      <c r="C5469" t="s">
        <v>749</v>
      </c>
      <c r="D5469" t="s">
        <v>750</v>
      </c>
      <c r="E5469">
        <v>-1</v>
      </c>
      <c r="F5469" t="s">
        <v>111</v>
      </c>
      <c r="G5469" s="37">
        <v>3143873.75</v>
      </c>
      <c r="H5469">
        <v>427.73</v>
      </c>
      <c r="I5469">
        <v>3143873.75</v>
      </c>
      <c r="J5469">
        <v>203.17</v>
      </c>
      <c r="K5469">
        <v>3143873.75</v>
      </c>
      <c r="L5469">
        <v>1945.84</v>
      </c>
      <c r="M5469" t="s">
        <v>751</v>
      </c>
      <c r="N5469" s="37">
        <v>0</v>
      </c>
      <c r="O5469" t="s">
        <v>751</v>
      </c>
      <c r="P5469" t="s">
        <v>766</v>
      </c>
      <c r="Q5469" t="s">
        <v>766</v>
      </c>
      <c r="R5469" t="s">
        <v>766</v>
      </c>
      <c r="S5469" t="s">
        <v>758</v>
      </c>
    </row>
    <row r="5470" spans="1:19" x14ac:dyDescent="0.3">
      <c r="A5470" t="s">
        <v>747</v>
      </c>
      <c r="B5470" t="s">
        <v>748</v>
      </c>
      <c r="C5470" t="s">
        <v>749</v>
      </c>
      <c r="D5470" t="s">
        <v>750</v>
      </c>
      <c r="E5470">
        <v>14</v>
      </c>
      <c r="F5470" t="s">
        <v>134</v>
      </c>
      <c r="G5470" s="37">
        <v>628383.09</v>
      </c>
      <c r="H5470">
        <v>6.93</v>
      </c>
      <c r="I5470">
        <v>628383.09</v>
      </c>
      <c r="J5470">
        <v>35.67</v>
      </c>
      <c r="K5470">
        <v>628383.09</v>
      </c>
      <c r="L5470">
        <v>100.09</v>
      </c>
      <c r="M5470" t="s">
        <v>751</v>
      </c>
      <c r="N5470" s="37">
        <v>0</v>
      </c>
      <c r="O5470">
        <v>8797363.2599999998</v>
      </c>
      <c r="P5470" t="s">
        <v>766</v>
      </c>
      <c r="Q5470" t="s">
        <v>766</v>
      </c>
      <c r="R5470" t="s">
        <v>768</v>
      </c>
      <c r="S5470" t="s">
        <v>758</v>
      </c>
    </row>
    <row r="5471" spans="1:19" x14ac:dyDescent="0.3">
      <c r="A5471" t="s">
        <v>753</v>
      </c>
      <c r="B5471" t="s">
        <v>748</v>
      </c>
      <c r="C5471" t="s">
        <v>749</v>
      </c>
      <c r="D5471" t="s">
        <v>750</v>
      </c>
      <c r="E5471">
        <v>4</v>
      </c>
      <c r="F5471" t="s">
        <v>440</v>
      </c>
      <c r="G5471" s="37">
        <v>225.32</v>
      </c>
      <c r="H5471">
        <v>0.05</v>
      </c>
      <c r="I5471">
        <v>225.32</v>
      </c>
      <c r="J5471">
        <v>0.02</v>
      </c>
      <c r="K5471">
        <v>225.32</v>
      </c>
      <c r="L5471">
        <v>0.23</v>
      </c>
      <c r="M5471" t="s">
        <v>751</v>
      </c>
      <c r="N5471" s="37">
        <v>0</v>
      </c>
      <c r="O5471">
        <v>901.28</v>
      </c>
      <c r="P5471" t="s">
        <v>766</v>
      </c>
      <c r="Q5471" t="s">
        <v>766</v>
      </c>
      <c r="R5471" t="s">
        <v>766</v>
      </c>
      <c r="S5471" t="s">
        <v>758</v>
      </c>
    </row>
    <row r="5472" spans="1:19" x14ac:dyDescent="0.3">
      <c r="A5472" t="s">
        <v>747</v>
      </c>
      <c r="B5472" t="s">
        <v>748</v>
      </c>
      <c r="C5472" t="s">
        <v>749</v>
      </c>
      <c r="D5472" t="s">
        <v>750</v>
      </c>
      <c r="E5472">
        <v>5</v>
      </c>
      <c r="F5472" t="s">
        <v>167</v>
      </c>
      <c r="G5472" s="37">
        <v>1078193.26</v>
      </c>
      <c r="H5472">
        <v>132.16999999999999</v>
      </c>
      <c r="I5472">
        <v>1078193.26</v>
      </c>
      <c r="J5472">
        <v>709.76</v>
      </c>
      <c r="K5472">
        <v>1078193.26</v>
      </c>
      <c r="L5472">
        <v>1194.6199999999999</v>
      </c>
      <c r="M5472" t="s">
        <v>751</v>
      </c>
      <c r="N5472" s="37">
        <v>0</v>
      </c>
      <c r="O5472">
        <v>5390966.2999999998</v>
      </c>
      <c r="P5472" t="s">
        <v>766</v>
      </c>
      <c r="Q5472" t="s">
        <v>766</v>
      </c>
      <c r="R5472" t="s">
        <v>768</v>
      </c>
      <c r="S5472" t="s">
        <v>758</v>
      </c>
    </row>
    <row r="5473" spans="1:19" x14ac:dyDescent="0.3">
      <c r="A5473" t="s">
        <v>747</v>
      </c>
      <c r="B5473" t="s">
        <v>748</v>
      </c>
      <c r="C5473" t="s">
        <v>754</v>
      </c>
      <c r="D5473" t="s">
        <v>750</v>
      </c>
      <c r="E5473">
        <v>1</v>
      </c>
      <c r="F5473" t="s">
        <v>445</v>
      </c>
      <c r="G5473" s="37">
        <v>-58.79</v>
      </c>
      <c r="H5473" t="s">
        <v>751</v>
      </c>
      <c r="I5473">
        <v>-58.79</v>
      </c>
      <c r="J5473" t="s">
        <v>751</v>
      </c>
      <c r="K5473">
        <v>-58.79</v>
      </c>
      <c r="L5473" t="s">
        <v>751</v>
      </c>
      <c r="M5473" t="s">
        <v>751</v>
      </c>
      <c r="N5473" s="37">
        <v>0</v>
      </c>
      <c r="O5473" t="s">
        <v>751</v>
      </c>
      <c r="P5473" t="s">
        <v>751</v>
      </c>
      <c r="Q5473" t="s">
        <v>751</v>
      </c>
      <c r="R5473" t="s">
        <v>751</v>
      </c>
      <c r="S5473" t="s">
        <v>758</v>
      </c>
    </row>
    <row r="5474" spans="1:19" x14ac:dyDescent="0.3">
      <c r="A5474" t="s">
        <v>747</v>
      </c>
      <c r="B5474" t="s">
        <v>748</v>
      </c>
      <c r="C5474" t="s">
        <v>749</v>
      </c>
      <c r="D5474" t="s">
        <v>750</v>
      </c>
      <c r="E5474">
        <v>-1</v>
      </c>
      <c r="F5474" t="s">
        <v>111</v>
      </c>
      <c r="G5474" s="37">
        <v>-336.12</v>
      </c>
      <c r="H5474" t="s">
        <v>751</v>
      </c>
      <c r="I5474">
        <v>-336.12</v>
      </c>
      <c r="J5474" t="s">
        <v>751</v>
      </c>
      <c r="K5474">
        <v>-336.12</v>
      </c>
      <c r="L5474" t="s">
        <v>751</v>
      </c>
      <c r="M5474" t="s">
        <v>751</v>
      </c>
      <c r="N5474" s="37">
        <v>0</v>
      </c>
      <c r="O5474" t="s">
        <v>751</v>
      </c>
      <c r="P5474" t="s">
        <v>768</v>
      </c>
      <c r="Q5474" t="s">
        <v>768</v>
      </c>
      <c r="R5474" t="s">
        <v>768</v>
      </c>
      <c r="S5474" t="s">
        <v>758</v>
      </c>
    </row>
    <row r="5475" spans="1:19" x14ac:dyDescent="0.3">
      <c r="A5475" t="s">
        <v>747</v>
      </c>
      <c r="B5475" t="s">
        <v>748</v>
      </c>
      <c r="C5475" t="s">
        <v>754</v>
      </c>
      <c r="D5475" t="s">
        <v>750</v>
      </c>
      <c r="E5475">
        <v>4</v>
      </c>
      <c r="F5475" t="s">
        <v>522</v>
      </c>
      <c r="G5475" s="37">
        <v>-2470.2199999999998</v>
      </c>
      <c r="H5475" t="s">
        <v>751</v>
      </c>
      <c r="I5475">
        <v>-2470.2199999999998</v>
      </c>
      <c r="J5475" t="s">
        <v>751</v>
      </c>
      <c r="K5475">
        <v>-2470.2199999999998</v>
      </c>
      <c r="L5475" t="s">
        <v>751</v>
      </c>
      <c r="M5475" t="s">
        <v>751</v>
      </c>
      <c r="N5475" s="37">
        <v>0</v>
      </c>
      <c r="O5475" t="s">
        <v>751</v>
      </c>
      <c r="P5475" t="s">
        <v>751</v>
      </c>
      <c r="Q5475" t="s">
        <v>751</v>
      </c>
      <c r="R5475" t="s">
        <v>751</v>
      </c>
      <c r="S5475" t="s">
        <v>758</v>
      </c>
    </row>
    <row r="5476" spans="1:19" x14ac:dyDescent="0.3">
      <c r="A5476" t="s">
        <v>752</v>
      </c>
      <c r="B5476" t="s">
        <v>748</v>
      </c>
      <c r="C5476" t="s">
        <v>749</v>
      </c>
      <c r="D5476" t="s">
        <v>750</v>
      </c>
      <c r="E5476">
        <v>-1</v>
      </c>
      <c r="F5476" t="s">
        <v>451</v>
      </c>
      <c r="G5476" s="37">
        <v>471.87</v>
      </c>
      <c r="H5476">
        <v>0.01</v>
      </c>
      <c r="I5476">
        <v>471.87</v>
      </c>
      <c r="J5476">
        <v>0.01</v>
      </c>
      <c r="K5476">
        <v>471.87</v>
      </c>
      <c r="L5476">
        <v>0.09</v>
      </c>
      <c r="M5476" t="s">
        <v>751</v>
      </c>
      <c r="N5476" s="37">
        <v>0</v>
      </c>
      <c r="O5476" t="s">
        <v>751</v>
      </c>
      <c r="P5476" t="s">
        <v>766</v>
      </c>
      <c r="Q5476" t="s">
        <v>766</v>
      </c>
      <c r="R5476" t="s">
        <v>766</v>
      </c>
      <c r="S5476" t="s">
        <v>758</v>
      </c>
    </row>
    <row r="5477" spans="1:19" x14ac:dyDescent="0.3">
      <c r="A5477" t="s">
        <v>753</v>
      </c>
      <c r="B5477" t="s">
        <v>748</v>
      </c>
      <c r="C5477" t="s">
        <v>754</v>
      </c>
      <c r="D5477" t="s">
        <v>750</v>
      </c>
      <c r="E5477">
        <v>1</v>
      </c>
      <c r="F5477" t="s">
        <v>121</v>
      </c>
      <c r="G5477" s="37">
        <v>-668.46</v>
      </c>
      <c r="H5477" t="s">
        <v>751</v>
      </c>
      <c r="I5477">
        <v>-668.46</v>
      </c>
      <c r="J5477" t="s">
        <v>751</v>
      </c>
      <c r="K5477">
        <v>-668.46</v>
      </c>
      <c r="L5477" t="s">
        <v>751</v>
      </c>
      <c r="M5477" t="s">
        <v>751</v>
      </c>
      <c r="N5477" s="37">
        <v>0</v>
      </c>
      <c r="O5477" t="s">
        <v>751</v>
      </c>
      <c r="P5477" t="s">
        <v>751</v>
      </c>
      <c r="Q5477" t="s">
        <v>751</v>
      </c>
      <c r="R5477" t="s">
        <v>751</v>
      </c>
      <c r="S5477" t="s">
        <v>758</v>
      </c>
    </row>
    <row r="5478" spans="1:19" x14ac:dyDescent="0.3">
      <c r="A5478" t="s">
        <v>747</v>
      </c>
      <c r="B5478" t="s">
        <v>748</v>
      </c>
      <c r="C5478" t="s">
        <v>749</v>
      </c>
      <c r="D5478" t="s">
        <v>750</v>
      </c>
      <c r="E5478">
        <v>8</v>
      </c>
      <c r="F5478" t="s">
        <v>396</v>
      </c>
      <c r="G5478" s="37">
        <v>20727.259999999998</v>
      </c>
      <c r="H5478">
        <v>0</v>
      </c>
      <c r="I5478">
        <v>20727.259999999998</v>
      </c>
      <c r="J5478">
        <v>0</v>
      </c>
      <c r="K5478">
        <v>20727.259999999998</v>
      </c>
      <c r="L5478">
        <v>0</v>
      </c>
      <c r="M5478" t="s">
        <v>751</v>
      </c>
      <c r="N5478" s="37">
        <v>0</v>
      </c>
      <c r="O5478">
        <v>165818.07999999999</v>
      </c>
      <c r="P5478" t="s">
        <v>766</v>
      </c>
      <c r="Q5478" t="s">
        <v>766</v>
      </c>
      <c r="R5478" t="s">
        <v>766</v>
      </c>
      <c r="S5478" t="s">
        <v>758</v>
      </c>
    </row>
    <row r="5479" spans="1:19" x14ac:dyDescent="0.3">
      <c r="A5479" t="s">
        <v>753</v>
      </c>
      <c r="B5479" t="s">
        <v>748</v>
      </c>
      <c r="C5479" t="s">
        <v>749</v>
      </c>
      <c r="D5479" t="s">
        <v>750</v>
      </c>
      <c r="E5479">
        <v>11</v>
      </c>
      <c r="F5479" t="s">
        <v>26</v>
      </c>
      <c r="G5479" s="37">
        <v>743410.28</v>
      </c>
      <c r="H5479">
        <v>2.25</v>
      </c>
      <c r="I5479">
        <v>743410.28</v>
      </c>
      <c r="J5479">
        <v>12.06</v>
      </c>
      <c r="K5479">
        <v>743410.28</v>
      </c>
      <c r="L5479">
        <v>437.04</v>
      </c>
      <c r="M5479" t="s">
        <v>751</v>
      </c>
      <c r="N5479" s="37">
        <v>0</v>
      </c>
      <c r="O5479">
        <v>8177513.0800000001</v>
      </c>
      <c r="P5479" t="s">
        <v>766</v>
      </c>
      <c r="Q5479" t="s">
        <v>766</v>
      </c>
      <c r="R5479" t="s">
        <v>768</v>
      </c>
      <c r="S5479" t="s">
        <v>758</v>
      </c>
    </row>
    <row r="5480" spans="1:19" x14ac:dyDescent="0.3">
      <c r="A5480" t="s">
        <v>747</v>
      </c>
      <c r="B5480" t="s">
        <v>748</v>
      </c>
      <c r="C5480" t="s">
        <v>749</v>
      </c>
      <c r="D5480" t="s">
        <v>750</v>
      </c>
      <c r="E5480">
        <v>2</v>
      </c>
      <c r="F5480" t="s">
        <v>423</v>
      </c>
      <c r="G5480" s="37">
        <v>368855.22</v>
      </c>
      <c r="H5480">
        <v>1133.27</v>
      </c>
      <c r="I5480">
        <v>368855.22</v>
      </c>
      <c r="J5480">
        <v>86.81</v>
      </c>
      <c r="K5480">
        <v>368855.22</v>
      </c>
      <c r="L5480">
        <v>457.91</v>
      </c>
      <c r="M5480" t="s">
        <v>751</v>
      </c>
      <c r="N5480" s="37">
        <v>0</v>
      </c>
      <c r="O5480">
        <v>737710.44</v>
      </c>
      <c r="P5480" t="s">
        <v>766</v>
      </c>
      <c r="Q5480" t="s">
        <v>766</v>
      </c>
      <c r="R5480" t="s">
        <v>766</v>
      </c>
      <c r="S5480" t="s">
        <v>758</v>
      </c>
    </row>
    <row r="5481" spans="1:19" x14ac:dyDescent="0.3">
      <c r="A5481" t="s">
        <v>753</v>
      </c>
      <c r="B5481" t="s">
        <v>748</v>
      </c>
      <c r="C5481" t="s">
        <v>754</v>
      </c>
      <c r="D5481" t="s">
        <v>750</v>
      </c>
      <c r="E5481">
        <v>-1</v>
      </c>
      <c r="F5481" t="s">
        <v>368</v>
      </c>
      <c r="G5481" s="37">
        <v>-147864.95999999999</v>
      </c>
      <c r="H5481" t="s">
        <v>751</v>
      </c>
      <c r="I5481">
        <v>-147864.95999999999</v>
      </c>
      <c r="J5481" t="s">
        <v>751</v>
      </c>
      <c r="K5481">
        <v>-147864.95999999999</v>
      </c>
      <c r="L5481" t="s">
        <v>751</v>
      </c>
      <c r="M5481" t="s">
        <v>751</v>
      </c>
      <c r="N5481" s="37">
        <v>0</v>
      </c>
      <c r="O5481" t="s">
        <v>751</v>
      </c>
      <c r="P5481" t="s">
        <v>751</v>
      </c>
      <c r="Q5481" t="s">
        <v>751</v>
      </c>
      <c r="R5481" t="s">
        <v>751</v>
      </c>
      <c r="S5481" t="s">
        <v>758</v>
      </c>
    </row>
    <row r="5482" spans="1:19" x14ac:dyDescent="0.3">
      <c r="A5482" t="s">
        <v>747</v>
      </c>
      <c r="B5482" t="s">
        <v>748</v>
      </c>
      <c r="C5482" t="s">
        <v>749</v>
      </c>
      <c r="D5482" t="s">
        <v>750</v>
      </c>
      <c r="E5482">
        <v>5</v>
      </c>
      <c r="F5482" t="s">
        <v>75</v>
      </c>
      <c r="G5482" s="37">
        <v>1315856.71</v>
      </c>
      <c r="H5482">
        <v>17.489999999999998</v>
      </c>
      <c r="I5482">
        <v>1315856.71</v>
      </c>
      <c r="J5482">
        <v>7.86</v>
      </c>
      <c r="K5482">
        <v>1315856.71</v>
      </c>
      <c r="L5482">
        <v>97.97</v>
      </c>
      <c r="M5482" t="s">
        <v>751</v>
      </c>
      <c r="N5482" s="37">
        <v>0</v>
      </c>
      <c r="O5482">
        <v>6579283.5499999998</v>
      </c>
      <c r="P5482" t="s">
        <v>766</v>
      </c>
      <c r="Q5482" t="s">
        <v>766</v>
      </c>
      <c r="R5482" t="s">
        <v>766</v>
      </c>
      <c r="S5482" t="s">
        <v>758</v>
      </c>
    </row>
    <row r="5483" spans="1:19" x14ac:dyDescent="0.3">
      <c r="A5483" t="s">
        <v>747</v>
      </c>
      <c r="B5483" t="s">
        <v>748</v>
      </c>
      <c r="C5483" t="s">
        <v>749</v>
      </c>
      <c r="D5483" t="s">
        <v>750</v>
      </c>
      <c r="E5483">
        <v>1</v>
      </c>
      <c r="F5483" t="s">
        <v>153</v>
      </c>
      <c r="G5483" s="37">
        <v>23164.639999999999</v>
      </c>
      <c r="H5483">
        <v>1838.67</v>
      </c>
      <c r="I5483">
        <v>23164.639999999999</v>
      </c>
      <c r="J5483">
        <v>0.04</v>
      </c>
      <c r="K5483">
        <v>23164.639999999999</v>
      </c>
      <c r="L5483">
        <v>0.56000000000000005</v>
      </c>
      <c r="M5483" t="s">
        <v>751</v>
      </c>
      <c r="N5483" s="37">
        <v>0</v>
      </c>
      <c r="O5483">
        <v>23164.639999999999</v>
      </c>
      <c r="P5483" t="s">
        <v>766</v>
      </c>
      <c r="Q5483" t="s">
        <v>768</v>
      </c>
      <c r="R5483" t="s">
        <v>768</v>
      </c>
      <c r="S5483" t="s">
        <v>758</v>
      </c>
    </row>
    <row r="5484" spans="1:19" x14ac:dyDescent="0.3">
      <c r="A5484" t="s">
        <v>747</v>
      </c>
      <c r="B5484" t="s">
        <v>748</v>
      </c>
      <c r="C5484" t="s">
        <v>749</v>
      </c>
      <c r="D5484" t="s">
        <v>750</v>
      </c>
      <c r="E5484">
        <v>4</v>
      </c>
      <c r="F5484" t="s">
        <v>186</v>
      </c>
      <c r="G5484" s="37">
        <v>21236569.359999999</v>
      </c>
      <c r="H5484">
        <v>4823.62</v>
      </c>
      <c r="I5484">
        <v>21236569.359999999</v>
      </c>
      <c r="J5484">
        <v>4604.32</v>
      </c>
      <c r="K5484">
        <v>21236569.359999999</v>
      </c>
      <c r="L5484">
        <v>116.97</v>
      </c>
      <c r="M5484" t="s">
        <v>751</v>
      </c>
      <c r="N5484" s="37">
        <v>92938.41</v>
      </c>
      <c r="O5484">
        <v>84946277.439999998</v>
      </c>
      <c r="P5484" t="s">
        <v>766</v>
      </c>
      <c r="Q5484" t="s">
        <v>766</v>
      </c>
      <c r="R5484" t="s">
        <v>768</v>
      </c>
      <c r="S5484" t="s">
        <v>758</v>
      </c>
    </row>
    <row r="5485" spans="1:19" x14ac:dyDescent="0.3">
      <c r="A5485" t="s">
        <v>747</v>
      </c>
      <c r="B5485" t="s">
        <v>748</v>
      </c>
      <c r="C5485" t="s">
        <v>754</v>
      </c>
      <c r="D5485" t="s">
        <v>750</v>
      </c>
      <c r="E5485">
        <v>3</v>
      </c>
      <c r="F5485" t="s">
        <v>361</v>
      </c>
      <c r="G5485" s="37">
        <v>-14308.29</v>
      </c>
      <c r="H5485" t="s">
        <v>751</v>
      </c>
      <c r="I5485">
        <v>-14308.29</v>
      </c>
      <c r="J5485" t="s">
        <v>751</v>
      </c>
      <c r="K5485">
        <v>-14308.29</v>
      </c>
      <c r="L5485" t="s">
        <v>751</v>
      </c>
      <c r="M5485" t="s">
        <v>751</v>
      </c>
      <c r="N5485" s="37">
        <v>0</v>
      </c>
      <c r="O5485" t="s">
        <v>751</v>
      </c>
      <c r="P5485" t="s">
        <v>751</v>
      </c>
      <c r="Q5485" t="s">
        <v>751</v>
      </c>
      <c r="R5485" t="s">
        <v>751</v>
      </c>
      <c r="S5485" t="s">
        <v>758</v>
      </c>
    </row>
    <row r="5486" spans="1:19" x14ac:dyDescent="0.3">
      <c r="A5486" t="s">
        <v>747</v>
      </c>
      <c r="B5486" t="s">
        <v>748</v>
      </c>
      <c r="C5486" t="s">
        <v>749</v>
      </c>
      <c r="D5486" t="s">
        <v>750</v>
      </c>
      <c r="E5486">
        <v>5</v>
      </c>
      <c r="F5486" t="s">
        <v>125</v>
      </c>
      <c r="G5486" s="37">
        <v>3212.31</v>
      </c>
      <c r="H5486">
        <v>0.05</v>
      </c>
      <c r="I5486">
        <v>3212.31</v>
      </c>
      <c r="J5486">
        <v>0.02</v>
      </c>
      <c r="K5486">
        <v>3212.31</v>
      </c>
      <c r="L5486">
        <v>0.31</v>
      </c>
      <c r="M5486" t="s">
        <v>751</v>
      </c>
      <c r="N5486" s="37">
        <v>0</v>
      </c>
      <c r="O5486">
        <v>16061.55</v>
      </c>
      <c r="P5486" t="s">
        <v>768</v>
      </c>
      <c r="Q5486" t="s">
        <v>768</v>
      </c>
      <c r="R5486" t="s">
        <v>768</v>
      </c>
      <c r="S5486" t="s">
        <v>758</v>
      </c>
    </row>
    <row r="5487" spans="1:19" x14ac:dyDescent="0.3">
      <c r="A5487" t="s">
        <v>753</v>
      </c>
      <c r="B5487" t="s">
        <v>748</v>
      </c>
      <c r="C5487" t="s">
        <v>749</v>
      </c>
      <c r="D5487" t="s">
        <v>750</v>
      </c>
      <c r="E5487">
        <v>-1</v>
      </c>
      <c r="F5487" t="s">
        <v>368</v>
      </c>
      <c r="G5487" s="37">
        <v>-300</v>
      </c>
      <c r="H5487" t="s">
        <v>751</v>
      </c>
      <c r="I5487">
        <v>-300</v>
      </c>
      <c r="J5487" t="s">
        <v>751</v>
      </c>
      <c r="K5487">
        <v>-300</v>
      </c>
      <c r="L5487" t="s">
        <v>751</v>
      </c>
      <c r="M5487" t="s">
        <v>751</v>
      </c>
      <c r="N5487" s="37">
        <v>0</v>
      </c>
      <c r="O5487" t="s">
        <v>751</v>
      </c>
      <c r="P5487" t="s">
        <v>768</v>
      </c>
      <c r="Q5487" t="s">
        <v>768</v>
      </c>
      <c r="R5487" t="s">
        <v>768</v>
      </c>
      <c r="S5487" t="s">
        <v>758</v>
      </c>
    </row>
    <row r="5488" spans="1:19" x14ac:dyDescent="0.3">
      <c r="A5488" t="s">
        <v>753</v>
      </c>
      <c r="B5488" t="s">
        <v>748</v>
      </c>
      <c r="C5488" t="s">
        <v>749</v>
      </c>
      <c r="D5488" t="s">
        <v>750</v>
      </c>
      <c r="E5488">
        <v>-1</v>
      </c>
      <c r="F5488" t="s">
        <v>464</v>
      </c>
      <c r="G5488" s="37">
        <v>263357.84999999998</v>
      </c>
      <c r="H5488">
        <v>26.32</v>
      </c>
      <c r="I5488">
        <v>263357.84999999998</v>
      </c>
      <c r="J5488">
        <v>3.7</v>
      </c>
      <c r="K5488">
        <v>263357.84999999998</v>
      </c>
      <c r="L5488">
        <v>204.64</v>
      </c>
      <c r="M5488" t="s">
        <v>751</v>
      </c>
      <c r="N5488" s="37">
        <v>0</v>
      </c>
      <c r="O5488" t="s">
        <v>751</v>
      </c>
      <c r="P5488" t="s">
        <v>766</v>
      </c>
      <c r="Q5488" t="s">
        <v>766</v>
      </c>
      <c r="R5488" t="s">
        <v>766</v>
      </c>
      <c r="S5488" t="s">
        <v>758</v>
      </c>
    </row>
    <row r="5489" spans="1:19" x14ac:dyDescent="0.3">
      <c r="A5489" t="s">
        <v>752</v>
      </c>
      <c r="B5489" t="s">
        <v>748</v>
      </c>
      <c r="C5489" t="s">
        <v>749</v>
      </c>
      <c r="D5489" t="s">
        <v>750</v>
      </c>
      <c r="E5489">
        <v>6</v>
      </c>
      <c r="F5489" t="s">
        <v>250</v>
      </c>
      <c r="G5489" s="37">
        <v>542943.81000000006</v>
      </c>
      <c r="H5489">
        <v>4.24</v>
      </c>
      <c r="I5489">
        <v>542943.81000000006</v>
      </c>
      <c r="J5489">
        <v>22.75</v>
      </c>
      <c r="K5489">
        <v>542943.81000000006</v>
      </c>
      <c r="L5489">
        <v>322.82</v>
      </c>
      <c r="M5489" t="s">
        <v>751</v>
      </c>
      <c r="N5489" s="37">
        <v>0</v>
      </c>
      <c r="O5489">
        <v>3257662.86</v>
      </c>
      <c r="P5489" t="s">
        <v>766</v>
      </c>
      <c r="Q5489" t="s">
        <v>766</v>
      </c>
      <c r="R5489" t="s">
        <v>768</v>
      </c>
      <c r="S5489" t="s">
        <v>758</v>
      </c>
    </row>
    <row r="5490" spans="1:19" x14ac:dyDescent="0.3">
      <c r="A5490" t="s">
        <v>753</v>
      </c>
      <c r="B5490" t="s">
        <v>748</v>
      </c>
      <c r="C5490" t="s">
        <v>749</v>
      </c>
      <c r="D5490" t="s">
        <v>750</v>
      </c>
      <c r="E5490">
        <v>-1</v>
      </c>
      <c r="F5490" t="s">
        <v>368</v>
      </c>
      <c r="G5490" s="37">
        <v>1811954.15</v>
      </c>
      <c r="H5490">
        <v>172.33</v>
      </c>
      <c r="I5490">
        <v>1811954.15</v>
      </c>
      <c r="J5490">
        <v>81.86</v>
      </c>
      <c r="K5490">
        <v>1811954.15</v>
      </c>
      <c r="L5490">
        <v>783.98</v>
      </c>
      <c r="M5490" t="s">
        <v>751</v>
      </c>
      <c r="N5490" s="37">
        <v>0</v>
      </c>
      <c r="O5490" t="s">
        <v>751</v>
      </c>
      <c r="P5490" t="s">
        <v>766</v>
      </c>
      <c r="Q5490" t="s">
        <v>766</v>
      </c>
      <c r="R5490" t="s">
        <v>766</v>
      </c>
      <c r="S5490" t="s">
        <v>758</v>
      </c>
    </row>
    <row r="5491" spans="1:19" x14ac:dyDescent="0.3">
      <c r="A5491" t="s">
        <v>747</v>
      </c>
      <c r="B5491" t="s">
        <v>748</v>
      </c>
      <c r="C5491" t="s">
        <v>749</v>
      </c>
      <c r="D5491" t="s">
        <v>750</v>
      </c>
      <c r="E5491">
        <v>2</v>
      </c>
      <c r="F5491" t="s">
        <v>234</v>
      </c>
      <c r="G5491" s="37">
        <v>1038573.41</v>
      </c>
      <c r="H5491">
        <v>341.52</v>
      </c>
      <c r="I5491">
        <v>1038573.41</v>
      </c>
      <c r="J5491">
        <v>80.81</v>
      </c>
      <c r="K5491">
        <v>1038573.41</v>
      </c>
      <c r="L5491">
        <v>1111.22</v>
      </c>
      <c r="M5491" t="s">
        <v>751</v>
      </c>
      <c r="N5491" s="37">
        <v>0</v>
      </c>
      <c r="O5491">
        <v>2077146.82</v>
      </c>
      <c r="P5491" t="s">
        <v>766</v>
      </c>
      <c r="Q5491" t="s">
        <v>766</v>
      </c>
      <c r="R5491" t="s">
        <v>766</v>
      </c>
      <c r="S5491" t="s">
        <v>758</v>
      </c>
    </row>
    <row r="5492" spans="1:19" x14ac:dyDescent="0.3">
      <c r="A5492" t="s">
        <v>752</v>
      </c>
      <c r="B5492" t="s">
        <v>748</v>
      </c>
      <c r="C5492" t="s">
        <v>754</v>
      </c>
      <c r="D5492" t="s">
        <v>750</v>
      </c>
      <c r="E5492">
        <v>-1</v>
      </c>
      <c r="F5492" t="s">
        <v>51</v>
      </c>
      <c r="G5492" s="37">
        <v>-174040.99</v>
      </c>
      <c r="H5492" t="s">
        <v>751</v>
      </c>
      <c r="I5492">
        <v>-174040.99</v>
      </c>
      <c r="J5492" t="s">
        <v>751</v>
      </c>
      <c r="K5492">
        <v>-174040.99</v>
      </c>
      <c r="L5492" t="s">
        <v>751</v>
      </c>
      <c r="M5492" t="s">
        <v>751</v>
      </c>
      <c r="N5492" s="37">
        <v>0</v>
      </c>
      <c r="O5492" t="s">
        <v>751</v>
      </c>
      <c r="P5492" t="s">
        <v>751</v>
      </c>
      <c r="Q5492" t="s">
        <v>751</v>
      </c>
      <c r="R5492" t="s">
        <v>751</v>
      </c>
      <c r="S5492" t="s">
        <v>758</v>
      </c>
    </row>
    <row r="5493" spans="1:19" x14ac:dyDescent="0.3">
      <c r="A5493" t="s">
        <v>752</v>
      </c>
      <c r="B5493" t="s">
        <v>748</v>
      </c>
      <c r="C5493" t="s">
        <v>754</v>
      </c>
      <c r="D5493" t="s">
        <v>750</v>
      </c>
      <c r="E5493">
        <v>0</v>
      </c>
      <c r="F5493" t="s">
        <v>481</v>
      </c>
      <c r="G5493" s="37">
        <v>-587.54</v>
      </c>
      <c r="H5493" t="s">
        <v>751</v>
      </c>
      <c r="I5493">
        <v>-587.54</v>
      </c>
      <c r="J5493" t="s">
        <v>751</v>
      </c>
      <c r="K5493">
        <v>-587.54</v>
      </c>
      <c r="L5493" t="s">
        <v>751</v>
      </c>
      <c r="M5493" t="s">
        <v>751</v>
      </c>
      <c r="N5493" s="37">
        <v>0</v>
      </c>
      <c r="O5493" t="s">
        <v>751</v>
      </c>
      <c r="P5493" t="s">
        <v>751</v>
      </c>
      <c r="Q5493" t="s">
        <v>751</v>
      </c>
      <c r="R5493" t="s">
        <v>751</v>
      </c>
      <c r="S5493" t="s">
        <v>758</v>
      </c>
    </row>
    <row r="5494" spans="1:19" x14ac:dyDescent="0.3">
      <c r="A5494" t="s">
        <v>747</v>
      </c>
      <c r="B5494" t="s">
        <v>748</v>
      </c>
      <c r="C5494" t="s">
        <v>749</v>
      </c>
      <c r="D5494" t="s">
        <v>750</v>
      </c>
      <c r="E5494">
        <v>5</v>
      </c>
      <c r="F5494" t="s">
        <v>125</v>
      </c>
      <c r="G5494" s="37">
        <v>901765.15</v>
      </c>
      <c r="H5494">
        <v>7.88</v>
      </c>
      <c r="I5494">
        <v>901765.15</v>
      </c>
      <c r="J5494">
        <v>3.54</v>
      </c>
      <c r="K5494">
        <v>901765.15</v>
      </c>
      <c r="L5494">
        <v>44.15</v>
      </c>
      <c r="M5494" t="s">
        <v>751</v>
      </c>
      <c r="N5494" s="37">
        <v>99.8</v>
      </c>
      <c r="O5494">
        <v>4508825.75</v>
      </c>
      <c r="P5494" t="s">
        <v>766</v>
      </c>
      <c r="Q5494" t="s">
        <v>766</v>
      </c>
      <c r="R5494" t="s">
        <v>766</v>
      </c>
      <c r="S5494" t="s">
        <v>758</v>
      </c>
    </row>
    <row r="5495" spans="1:19" x14ac:dyDescent="0.3">
      <c r="A5495" t="s">
        <v>747</v>
      </c>
      <c r="B5495" t="s">
        <v>748</v>
      </c>
      <c r="C5495" t="s">
        <v>754</v>
      </c>
      <c r="D5495" t="s">
        <v>750</v>
      </c>
      <c r="E5495">
        <v>4</v>
      </c>
      <c r="F5495" t="s">
        <v>98</v>
      </c>
      <c r="G5495" s="37">
        <v>-1612.72</v>
      </c>
      <c r="H5495" t="s">
        <v>751</v>
      </c>
      <c r="I5495">
        <v>-1612.72</v>
      </c>
      <c r="J5495" t="s">
        <v>751</v>
      </c>
      <c r="K5495">
        <v>-1612.72</v>
      </c>
      <c r="L5495" t="s">
        <v>751</v>
      </c>
      <c r="M5495" t="s">
        <v>751</v>
      </c>
      <c r="N5495" s="37">
        <v>0</v>
      </c>
      <c r="O5495" t="s">
        <v>751</v>
      </c>
      <c r="P5495" t="s">
        <v>751</v>
      </c>
      <c r="Q5495" t="s">
        <v>751</v>
      </c>
      <c r="R5495" t="s">
        <v>751</v>
      </c>
      <c r="S5495" t="s">
        <v>758</v>
      </c>
    </row>
    <row r="5496" spans="1:19" x14ac:dyDescent="0.3">
      <c r="A5496" t="s">
        <v>747</v>
      </c>
      <c r="B5496" t="s">
        <v>748</v>
      </c>
      <c r="C5496" t="s">
        <v>749</v>
      </c>
      <c r="D5496" t="s">
        <v>750</v>
      </c>
      <c r="E5496">
        <v>-1</v>
      </c>
      <c r="F5496" t="s">
        <v>252</v>
      </c>
      <c r="G5496" s="37">
        <v>35591.33</v>
      </c>
      <c r="H5496">
        <v>30.62</v>
      </c>
      <c r="I5496">
        <v>35591.33</v>
      </c>
      <c r="J5496">
        <v>7.25</v>
      </c>
      <c r="K5496">
        <v>35591.33</v>
      </c>
      <c r="L5496">
        <v>99.63</v>
      </c>
      <c r="M5496" t="s">
        <v>751</v>
      </c>
      <c r="N5496" s="37">
        <v>0</v>
      </c>
      <c r="O5496" t="s">
        <v>751</v>
      </c>
      <c r="P5496" t="s">
        <v>766</v>
      </c>
      <c r="Q5496" t="s">
        <v>766</v>
      </c>
      <c r="R5496" t="s">
        <v>766</v>
      </c>
      <c r="S5496" t="s">
        <v>758</v>
      </c>
    </row>
    <row r="5497" spans="1:19" x14ac:dyDescent="0.3">
      <c r="A5497" t="s">
        <v>747</v>
      </c>
      <c r="B5497" t="s">
        <v>748</v>
      </c>
      <c r="C5497" t="s">
        <v>749</v>
      </c>
      <c r="D5497" t="s">
        <v>750</v>
      </c>
      <c r="E5497">
        <v>0</v>
      </c>
      <c r="F5497" t="s">
        <v>124</v>
      </c>
      <c r="G5497" s="37">
        <v>665807.29</v>
      </c>
      <c r="H5497">
        <v>36.450000000000003</v>
      </c>
      <c r="I5497">
        <v>665807.29</v>
      </c>
      <c r="J5497">
        <v>17.309999999999999</v>
      </c>
      <c r="K5497">
        <v>665807.29</v>
      </c>
      <c r="L5497">
        <v>165.82</v>
      </c>
      <c r="M5497" t="s">
        <v>751</v>
      </c>
      <c r="N5497" s="37">
        <v>0</v>
      </c>
      <c r="O5497" t="s">
        <v>751</v>
      </c>
      <c r="P5497" t="s">
        <v>766</v>
      </c>
      <c r="Q5497" t="s">
        <v>766</v>
      </c>
      <c r="R5497" t="s">
        <v>766</v>
      </c>
      <c r="S5497" t="s">
        <v>758</v>
      </c>
    </row>
    <row r="5498" spans="1:19" x14ac:dyDescent="0.3">
      <c r="A5498" t="s">
        <v>747</v>
      </c>
      <c r="B5498" t="s">
        <v>748</v>
      </c>
      <c r="C5498" t="s">
        <v>749</v>
      </c>
      <c r="D5498" t="s">
        <v>750</v>
      </c>
      <c r="E5498">
        <v>8</v>
      </c>
      <c r="F5498" t="s">
        <v>192</v>
      </c>
      <c r="G5498" s="37">
        <v>1242566.6200000001</v>
      </c>
      <c r="H5498">
        <v>7.35</v>
      </c>
      <c r="I5498">
        <v>1242566.6200000001</v>
      </c>
      <c r="J5498">
        <v>38.94</v>
      </c>
      <c r="K5498">
        <v>1242566.6200000001</v>
      </c>
      <c r="L5498">
        <v>16.77</v>
      </c>
      <c r="M5498" t="s">
        <v>751</v>
      </c>
      <c r="N5498" s="37">
        <v>0</v>
      </c>
      <c r="O5498">
        <v>9940532.9600000009</v>
      </c>
      <c r="P5498" t="s">
        <v>766</v>
      </c>
      <c r="Q5498" t="s">
        <v>766</v>
      </c>
      <c r="R5498" t="s">
        <v>768</v>
      </c>
      <c r="S5498" t="s">
        <v>758</v>
      </c>
    </row>
    <row r="5499" spans="1:19" x14ac:dyDescent="0.3">
      <c r="A5499" t="s">
        <v>747</v>
      </c>
      <c r="B5499" t="s">
        <v>748</v>
      </c>
      <c r="C5499" t="s">
        <v>754</v>
      </c>
      <c r="D5499" t="s">
        <v>750</v>
      </c>
      <c r="E5499">
        <v>4</v>
      </c>
      <c r="F5499" t="s">
        <v>265</v>
      </c>
      <c r="G5499" s="37">
        <v>-6910.45</v>
      </c>
      <c r="H5499" t="s">
        <v>751</v>
      </c>
      <c r="I5499">
        <v>-6910.45</v>
      </c>
      <c r="J5499" t="s">
        <v>751</v>
      </c>
      <c r="K5499">
        <v>-6910.45</v>
      </c>
      <c r="L5499" t="s">
        <v>751</v>
      </c>
      <c r="M5499" t="s">
        <v>751</v>
      </c>
      <c r="N5499" s="37">
        <v>0</v>
      </c>
      <c r="O5499" t="s">
        <v>751</v>
      </c>
      <c r="P5499" t="s">
        <v>751</v>
      </c>
      <c r="Q5499" t="s">
        <v>751</v>
      </c>
      <c r="R5499" t="s">
        <v>751</v>
      </c>
      <c r="S5499" t="s">
        <v>758</v>
      </c>
    </row>
    <row r="5500" spans="1:19" x14ac:dyDescent="0.3">
      <c r="A5500" t="s">
        <v>753</v>
      </c>
      <c r="B5500" t="s">
        <v>748</v>
      </c>
      <c r="C5500" t="s">
        <v>749</v>
      </c>
      <c r="D5500" t="s">
        <v>750</v>
      </c>
      <c r="E5500">
        <v>2</v>
      </c>
      <c r="F5500" t="s">
        <v>40</v>
      </c>
      <c r="G5500" s="37">
        <v>11403.56</v>
      </c>
      <c r="H5500">
        <v>1565.06</v>
      </c>
      <c r="I5500">
        <v>11403.56</v>
      </c>
      <c r="J5500">
        <v>0.21</v>
      </c>
      <c r="K5500">
        <v>11403.56</v>
      </c>
      <c r="L5500">
        <v>2.64</v>
      </c>
      <c r="M5500" t="s">
        <v>751</v>
      </c>
      <c r="N5500" s="37">
        <v>0</v>
      </c>
      <c r="O5500">
        <v>22807.119999999999</v>
      </c>
      <c r="P5500" t="s">
        <v>766</v>
      </c>
      <c r="Q5500" t="s">
        <v>768</v>
      </c>
      <c r="R5500" t="s">
        <v>768</v>
      </c>
      <c r="S5500" t="s">
        <v>758</v>
      </c>
    </row>
    <row r="5501" spans="1:19" x14ac:dyDescent="0.3">
      <c r="A5501" t="s">
        <v>752</v>
      </c>
      <c r="B5501" t="s">
        <v>748</v>
      </c>
      <c r="C5501" t="s">
        <v>749</v>
      </c>
      <c r="D5501" t="s">
        <v>750</v>
      </c>
      <c r="E5501">
        <v>8</v>
      </c>
      <c r="F5501" t="s">
        <v>71</v>
      </c>
      <c r="G5501" s="37">
        <v>655905.64</v>
      </c>
      <c r="H5501">
        <v>3.91</v>
      </c>
      <c r="I5501">
        <v>655905.64</v>
      </c>
      <c r="J5501">
        <v>1.86</v>
      </c>
      <c r="K5501">
        <v>655905.64</v>
      </c>
      <c r="L5501">
        <v>17.77</v>
      </c>
      <c r="M5501" t="s">
        <v>751</v>
      </c>
      <c r="N5501" s="37">
        <v>0</v>
      </c>
      <c r="O5501">
        <v>5247245.12</v>
      </c>
      <c r="P5501" t="s">
        <v>766</v>
      </c>
      <c r="Q5501" t="s">
        <v>766</v>
      </c>
      <c r="R5501" t="s">
        <v>766</v>
      </c>
      <c r="S5501" t="s">
        <v>758</v>
      </c>
    </row>
    <row r="5502" spans="1:19" x14ac:dyDescent="0.3">
      <c r="A5502" t="s">
        <v>753</v>
      </c>
      <c r="B5502" t="s">
        <v>748</v>
      </c>
      <c r="C5502" t="s">
        <v>754</v>
      </c>
      <c r="D5502" t="s">
        <v>750</v>
      </c>
      <c r="E5502">
        <v>7</v>
      </c>
      <c r="F5502" t="s">
        <v>117</v>
      </c>
      <c r="G5502" s="37">
        <v>-4399.63</v>
      </c>
      <c r="H5502" t="s">
        <v>751</v>
      </c>
      <c r="I5502">
        <v>-4399.63</v>
      </c>
      <c r="J5502" t="s">
        <v>751</v>
      </c>
      <c r="K5502">
        <v>-4399.63</v>
      </c>
      <c r="L5502" t="s">
        <v>751</v>
      </c>
      <c r="M5502" t="s">
        <v>751</v>
      </c>
      <c r="N5502" s="37">
        <v>0</v>
      </c>
      <c r="O5502" t="s">
        <v>751</v>
      </c>
      <c r="P5502" t="s">
        <v>751</v>
      </c>
      <c r="Q5502" t="s">
        <v>751</v>
      </c>
      <c r="R5502" t="s">
        <v>751</v>
      </c>
      <c r="S5502" t="s">
        <v>758</v>
      </c>
    </row>
    <row r="5503" spans="1:19" x14ac:dyDescent="0.3">
      <c r="A5503" t="s">
        <v>752</v>
      </c>
      <c r="B5503" t="s">
        <v>748</v>
      </c>
      <c r="C5503" t="s">
        <v>754</v>
      </c>
      <c r="D5503" t="s">
        <v>750</v>
      </c>
      <c r="E5503">
        <v>7</v>
      </c>
      <c r="F5503" t="s">
        <v>377</v>
      </c>
      <c r="G5503" s="37">
        <v>-145877.88</v>
      </c>
      <c r="H5503" t="s">
        <v>751</v>
      </c>
      <c r="I5503">
        <v>-145877.88</v>
      </c>
      <c r="J5503" t="s">
        <v>751</v>
      </c>
      <c r="K5503">
        <v>-145877.88</v>
      </c>
      <c r="L5503" t="s">
        <v>751</v>
      </c>
      <c r="M5503" t="s">
        <v>751</v>
      </c>
      <c r="N5503" s="37">
        <v>0</v>
      </c>
      <c r="O5503" t="s">
        <v>751</v>
      </c>
      <c r="P5503" t="s">
        <v>751</v>
      </c>
      <c r="Q5503" t="s">
        <v>751</v>
      </c>
      <c r="R5503" t="s">
        <v>751</v>
      </c>
      <c r="S5503" t="s">
        <v>758</v>
      </c>
    </row>
    <row r="5504" spans="1:19" x14ac:dyDescent="0.3">
      <c r="A5504" t="s">
        <v>753</v>
      </c>
      <c r="B5504" t="s">
        <v>748</v>
      </c>
      <c r="C5504" t="s">
        <v>749</v>
      </c>
      <c r="D5504" t="s">
        <v>750</v>
      </c>
      <c r="E5504">
        <v>2</v>
      </c>
      <c r="F5504" t="s">
        <v>175</v>
      </c>
      <c r="G5504" s="37">
        <v>5602.49</v>
      </c>
      <c r="H5504">
        <v>853.86</v>
      </c>
      <c r="I5504">
        <v>5602.49</v>
      </c>
      <c r="J5504">
        <v>0.21</v>
      </c>
      <c r="K5504">
        <v>5602.49</v>
      </c>
      <c r="L5504">
        <v>11.81</v>
      </c>
      <c r="M5504" t="s">
        <v>751</v>
      </c>
      <c r="N5504" s="37">
        <v>0</v>
      </c>
      <c r="O5504">
        <v>11204.98</v>
      </c>
      <c r="P5504" t="s">
        <v>766</v>
      </c>
      <c r="Q5504" t="s">
        <v>768</v>
      </c>
      <c r="R5504" t="s">
        <v>768</v>
      </c>
      <c r="S5504" t="s">
        <v>758</v>
      </c>
    </row>
    <row r="5505" spans="1:19" x14ac:dyDescent="0.3">
      <c r="A5505" t="s">
        <v>752</v>
      </c>
      <c r="B5505" t="s">
        <v>748</v>
      </c>
      <c r="C5505" t="s">
        <v>749</v>
      </c>
      <c r="D5505" t="s">
        <v>750</v>
      </c>
      <c r="E5505">
        <v>-4</v>
      </c>
      <c r="F5505" t="s">
        <v>215</v>
      </c>
      <c r="G5505" s="37">
        <v>19396.689999999999</v>
      </c>
      <c r="H5505">
        <v>0</v>
      </c>
      <c r="I5505">
        <v>19396.689999999999</v>
      </c>
      <c r="J5505">
        <v>0</v>
      </c>
      <c r="K5505">
        <v>19396.689999999999</v>
      </c>
      <c r="L5505">
        <v>0.01</v>
      </c>
      <c r="M5505" t="s">
        <v>751</v>
      </c>
      <c r="N5505" s="37">
        <v>0</v>
      </c>
      <c r="O5505" t="s">
        <v>751</v>
      </c>
      <c r="P5505" t="s">
        <v>766</v>
      </c>
      <c r="Q5505" t="s">
        <v>766</v>
      </c>
      <c r="R5505" t="s">
        <v>766</v>
      </c>
      <c r="S5505" t="s">
        <v>758</v>
      </c>
    </row>
    <row r="5506" spans="1:19" x14ac:dyDescent="0.3">
      <c r="A5506" t="s">
        <v>752</v>
      </c>
      <c r="B5506" t="s">
        <v>748</v>
      </c>
      <c r="C5506" t="s">
        <v>749</v>
      </c>
      <c r="D5506" t="s">
        <v>750</v>
      </c>
      <c r="E5506">
        <v>0</v>
      </c>
      <c r="F5506" t="s">
        <v>296</v>
      </c>
      <c r="G5506" s="37">
        <v>776162.11</v>
      </c>
      <c r="H5506">
        <v>4.7</v>
      </c>
      <c r="I5506">
        <v>776162.11</v>
      </c>
      <c r="J5506">
        <v>24.06</v>
      </c>
      <c r="K5506">
        <v>776162.11</v>
      </c>
      <c r="L5506">
        <v>350.98</v>
      </c>
      <c r="M5506" t="s">
        <v>751</v>
      </c>
      <c r="N5506" s="37">
        <v>0</v>
      </c>
      <c r="O5506" t="s">
        <v>751</v>
      </c>
      <c r="P5506" t="s">
        <v>766</v>
      </c>
      <c r="Q5506" t="s">
        <v>766</v>
      </c>
      <c r="R5506" t="s">
        <v>768</v>
      </c>
      <c r="S5506" t="s">
        <v>758</v>
      </c>
    </row>
    <row r="5507" spans="1:19" x14ac:dyDescent="0.3">
      <c r="A5507" t="s">
        <v>747</v>
      </c>
      <c r="B5507" t="s">
        <v>748</v>
      </c>
      <c r="C5507" t="s">
        <v>749</v>
      </c>
      <c r="D5507" t="s">
        <v>750</v>
      </c>
      <c r="E5507">
        <v>-1</v>
      </c>
      <c r="F5507" t="s">
        <v>543</v>
      </c>
      <c r="G5507" s="37">
        <v>5907.87</v>
      </c>
      <c r="H5507">
        <v>0.11</v>
      </c>
      <c r="I5507">
        <v>5907.87</v>
      </c>
      <c r="J5507">
        <v>0.05</v>
      </c>
      <c r="K5507">
        <v>5907.87</v>
      </c>
      <c r="L5507">
        <v>0.63</v>
      </c>
      <c r="M5507" t="s">
        <v>751</v>
      </c>
      <c r="N5507" s="37">
        <v>0</v>
      </c>
      <c r="O5507" t="s">
        <v>751</v>
      </c>
      <c r="P5507" t="s">
        <v>766</v>
      </c>
      <c r="Q5507" t="s">
        <v>766</v>
      </c>
      <c r="R5507" t="s">
        <v>766</v>
      </c>
      <c r="S5507" t="s">
        <v>758</v>
      </c>
    </row>
    <row r="5508" spans="1:19" x14ac:dyDescent="0.3">
      <c r="A5508" t="s">
        <v>747</v>
      </c>
      <c r="B5508" t="s">
        <v>748</v>
      </c>
      <c r="C5508" t="s">
        <v>749</v>
      </c>
      <c r="D5508" t="s">
        <v>750</v>
      </c>
      <c r="E5508">
        <v>2</v>
      </c>
      <c r="F5508" t="s">
        <v>183</v>
      </c>
      <c r="G5508" s="37">
        <v>70843.520000000004</v>
      </c>
      <c r="H5508">
        <v>1.7</v>
      </c>
      <c r="I5508">
        <v>70843.520000000004</v>
      </c>
      <c r="J5508">
        <v>0.53</v>
      </c>
      <c r="K5508">
        <v>70843.520000000004</v>
      </c>
      <c r="L5508">
        <v>38.53</v>
      </c>
      <c r="M5508" t="s">
        <v>751</v>
      </c>
      <c r="N5508" s="37">
        <v>0</v>
      </c>
      <c r="O5508">
        <v>141687.04000000001</v>
      </c>
      <c r="P5508" t="s">
        <v>767</v>
      </c>
      <c r="Q5508" t="s">
        <v>767</v>
      </c>
      <c r="R5508" t="s">
        <v>766</v>
      </c>
      <c r="S5508" t="s">
        <v>758</v>
      </c>
    </row>
    <row r="5509" spans="1:19" x14ac:dyDescent="0.3">
      <c r="A5509" t="s">
        <v>752</v>
      </c>
      <c r="B5509" t="s">
        <v>748</v>
      </c>
      <c r="C5509" t="s">
        <v>749</v>
      </c>
      <c r="D5509" t="s">
        <v>750</v>
      </c>
      <c r="E5509">
        <v>4</v>
      </c>
      <c r="F5509" t="s">
        <v>396</v>
      </c>
      <c r="G5509" s="37">
        <v>7969.69</v>
      </c>
      <c r="H5509">
        <v>0.25</v>
      </c>
      <c r="I5509">
        <v>7969.69</v>
      </c>
      <c r="J5509">
        <v>0.12</v>
      </c>
      <c r="K5509">
        <v>7969.69</v>
      </c>
      <c r="L5509">
        <v>1.1499999999999999</v>
      </c>
      <c r="M5509" t="s">
        <v>751</v>
      </c>
      <c r="N5509" s="37">
        <v>0</v>
      </c>
      <c r="O5509">
        <v>31878.76</v>
      </c>
      <c r="P5509" t="s">
        <v>766</v>
      </c>
      <c r="Q5509" t="s">
        <v>766</v>
      </c>
      <c r="R5509" t="s">
        <v>766</v>
      </c>
      <c r="S5509" t="s">
        <v>758</v>
      </c>
    </row>
    <row r="5510" spans="1:19" x14ac:dyDescent="0.3">
      <c r="A5510" t="s">
        <v>747</v>
      </c>
      <c r="B5510" t="s">
        <v>748</v>
      </c>
      <c r="C5510" t="s">
        <v>749</v>
      </c>
      <c r="D5510" t="s">
        <v>750</v>
      </c>
      <c r="E5510">
        <v>0</v>
      </c>
      <c r="F5510" t="s">
        <v>367</v>
      </c>
      <c r="G5510" s="37">
        <v>83389.490000000005</v>
      </c>
      <c r="H5510">
        <v>10.07</v>
      </c>
      <c r="I5510">
        <v>83389.490000000005</v>
      </c>
      <c r="J5510">
        <v>2.38</v>
      </c>
      <c r="K5510">
        <v>83389.490000000005</v>
      </c>
      <c r="L5510">
        <v>32.76</v>
      </c>
      <c r="M5510" t="s">
        <v>751</v>
      </c>
      <c r="N5510" s="37">
        <v>0</v>
      </c>
      <c r="O5510" t="s">
        <v>751</v>
      </c>
      <c r="P5510" t="s">
        <v>766</v>
      </c>
      <c r="Q5510" t="s">
        <v>766</v>
      </c>
      <c r="R5510" t="s">
        <v>766</v>
      </c>
      <c r="S5510" t="s">
        <v>758</v>
      </c>
    </row>
    <row r="5511" spans="1:19" x14ac:dyDescent="0.3">
      <c r="A5511" t="s">
        <v>752</v>
      </c>
      <c r="B5511" t="s">
        <v>748</v>
      </c>
      <c r="C5511" t="s">
        <v>749</v>
      </c>
      <c r="D5511" t="s">
        <v>750</v>
      </c>
      <c r="E5511">
        <v>-1</v>
      </c>
      <c r="F5511" t="s">
        <v>369</v>
      </c>
      <c r="G5511" s="37">
        <v>14714.43</v>
      </c>
      <c r="H5511">
        <v>1.17</v>
      </c>
      <c r="I5511">
        <v>14714.43</v>
      </c>
      <c r="J5511">
        <v>0.64</v>
      </c>
      <c r="K5511">
        <v>14714.43</v>
      </c>
      <c r="L5511">
        <v>10.43</v>
      </c>
      <c r="M5511" t="s">
        <v>751</v>
      </c>
      <c r="N5511" s="37">
        <v>0</v>
      </c>
      <c r="O5511" t="s">
        <v>751</v>
      </c>
      <c r="P5511" t="s">
        <v>766</v>
      </c>
      <c r="Q5511" t="s">
        <v>766</v>
      </c>
      <c r="R5511" t="s">
        <v>766</v>
      </c>
      <c r="S5511" t="s">
        <v>758</v>
      </c>
    </row>
    <row r="5512" spans="1:19" x14ac:dyDescent="0.3">
      <c r="A5512" t="s">
        <v>747</v>
      </c>
      <c r="B5512" t="s">
        <v>748</v>
      </c>
      <c r="C5512" t="s">
        <v>754</v>
      </c>
      <c r="D5512" t="s">
        <v>750</v>
      </c>
      <c r="E5512">
        <v>9</v>
      </c>
      <c r="F5512" t="s">
        <v>236</v>
      </c>
      <c r="G5512" s="37">
        <v>-1347.02</v>
      </c>
      <c r="H5512" t="s">
        <v>751</v>
      </c>
      <c r="I5512">
        <v>-1347.02</v>
      </c>
      <c r="J5512" t="s">
        <v>751</v>
      </c>
      <c r="K5512">
        <v>-1347.02</v>
      </c>
      <c r="L5512" t="s">
        <v>751</v>
      </c>
      <c r="M5512" t="s">
        <v>751</v>
      </c>
      <c r="N5512" s="37">
        <v>0</v>
      </c>
      <c r="O5512" t="s">
        <v>751</v>
      </c>
      <c r="P5512" t="s">
        <v>751</v>
      </c>
      <c r="Q5512" t="s">
        <v>751</v>
      </c>
      <c r="R5512" t="s">
        <v>751</v>
      </c>
      <c r="S5512" t="s">
        <v>758</v>
      </c>
    </row>
    <row r="5513" spans="1:19" x14ac:dyDescent="0.3">
      <c r="A5513" t="s">
        <v>747</v>
      </c>
      <c r="B5513" t="s">
        <v>748</v>
      </c>
      <c r="C5513" t="s">
        <v>749</v>
      </c>
      <c r="D5513" t="s">
        <v>750</v>
      </c>
      <c r="E5513">
        <v>1</v>
      </c>
      <c r="F5513" t="s">
        <v>145</v>
      </c>
      <c r="G5513" s="37">
        <v>3820.12</v>
      </c>
      <c r="H5513">
        <v>0.52</v>
      </c>
      <c r="I5513">
        <v>3820.12</v>
      </c>
      <c r="J5513">
        <v>234.5</v>
      </c>
      <c r="K5513">
        <v>3820.12</v>
      </c>
      <c r="L5513">
        <v>1.7</v>
      </c>
      <c r="M5513" t="s">
        <v>751</v>
      </c>
      <c r="N5513" s="37">
        <v>0</v>
      </c>
      <c r="O5513">
        <v>3820.12</v>
      </c>
      <c r="P5513" t="s">
        <v>768</v>
      </c>
      <c r="Q5513" t="s">
        <v>766</v>
      </c>
      <c r="R5513" t="s">
        <v>768</v>
      </c>
      <c r="S5513" t="s">
        <v>758</v>
      </c>
    </row>
    <row r="5514" spans="1:19" x14ac:dyDescent="0.3">
      <c r="A5514" t="s">
        <v>753</v>
      </c>
      <c r="B5514" t="s">
        <v>748</v>
      </c>
      <c r="C5514" t="s">
        <v>754</v>
      </c>
      <c r="D5514" t="s">
        <v>750</v>
      </c>
      <c r="E5514">
        <v>10</v>
      </c>
      <c r="F5514" t="s">
        <v>134</v>
      </c>
      <c r="G5514" s="37">
        <v>-3592.94</v>
      </c>
      <c r="H5514" t="s">
        <v>751</v>
      </c>
      <c r="I5514">
        <v>-3592.94</v>
      </c>
      <c r="J5514" t="s">
        <v>751</v>
      </c>
      <c r="K5514">
        <v>-3592.94</v>
      </c>
      <c r="L5514" t="s">
        <v>751</v>
      </c>
      <c r="M5514" t="s">
        <v>751</v>
      </c>
      <c r="N5514" s="37">
        <v>0</v>
      </c>
      <c r="O5514" t="s">
        <v>751</v>
      </c>
      <c r="P5514" t="s">
        <v>751</v>
      </c>
      <c r="Q5514" t="s">
        <v>751</v>
      </c>
      <c r="R5514" t="s">
        <v>751</v>
      </c>
      <c r="S5514" t="s">
        <v>758</v>
      </c>
    </row>
    <row r="5515" spans="1:19" x14ac:dyDescent="0.3">
      <c r="A5515" t="s">
        <v>747</v>
      </c>
      <c r="B5515" t="s">
        <v>748</v>
      </c>
      <c r="C5515" t="s">
        <v>749</v>
      </c>
      <c r="D5515" t="s">
        <v>750</v>
      </c>
      <c r="E5515">
        <v>0</v>
      </c>
      <c r="F5515" t="s">
        <v>178</v>
      </c>
      <c r="G5515" s="37">
        <v>548.58000000000004</v>
      </c>
      <c r="H5515">
        <v>84.8</v>
      </c>
      <c r="I5515">
        <v>548.58000000000004</v>
      </c>
      <c r="J5515">
        <v>0.02</v>
      </c>
      <c r="K5515">
        <v>548.58000000000004</v>
      </c>
      <c r="L5515">
        <v>0.16</v>
      </c>
      <c r="M5515" t="s">
        <v>751</v>
      </c>
      <c r="N5515" s="37">
        <v>0</v>
      </c>
      <c r="O5515" t="s">
        <v>751</v>
      </c>
      <c r="P5515" t="s">
        <v>766</v>
      </c>
      <c r="Q5515" t="s">
        <v>768</v>
      </c>
      <c r="R5515" t="s">
        <v>768</v>
      </c>
      <c r="S5515" t="s">
        <v>758</v>
      </c>
    </row>
    <row r="5516" spans="1:19" x14ac:dyDescent="0.3">
      <c r="A5516" t="s">
        <v>753</v>
      </c>
      <c r="B5516" t="s">
        <v>748</v>
      </c>
      <c r="C5516" t="s">
        <v>749</v>
      </c>
      <c r="D5516" t="s">
        <v>750</v>
      </c>
      <c r="E5516">
        <v>2</v>
      </c>
      <c r="F5516" t="s">
        <v>107</v>
      </c>
      <c r="G5516" s="37">
        <v>57919.86</v>
      </c>
      <c r="H5516">
        <v>12.31</v>
      </c>
      <c r="I5516">
        <v>57919.86</v>
      </c>
      <c r="J5516">
        <v>8.3699999999999992</v>
      </c>
      <c r="K5516">
        <v>57919.86</v>
      </c>
      <c r="L5516">
        <v>149.97999999999999</v>
      </c>
      <c r="M5516" t="s">
        <v>751</v>
      </c>
      <c r="N5516" s="37">
        <v>0</v>
      </c>
      <c r="O5516">
        <v>115839.72</v>
      </c>
      <c r="P5516" t="s">
        <v>766</v>
      </c>
      <c r="Q5516" t="s">
        <v>766</v>
      </c>
      <c r="R5516" t="s">
        <v>766</v>
      </c>
      <c r="S5516" t="s">
        <v>758</v>
      </c>
    </row>
    <row r="5517" spans="1:19" x14ac:dyDescent="0.3">
      <c r="A5517" t="s">
        <v>747</v>
      </c>
      <c r="B5517" t="s">
        <v>748</v>
      </c>
      <c r="C5517" t="s">
        <v>749</v>
      </c>
      <c r="D5517" t="s">
        <v>750</v>
      </c>
      <c r="E5517">
        <v>11</v>
      </c>
      <c r="F5517" t="s">
        <v>374</v>
      </c>
      <c r="G5517" s="37">
        <v>90913.81</v>
      </c>
      <c r="H5517">
        <v>2.83</v>
      </c>
      <c r="I5517">
        <v>90913.81</v>
      </c>
      <c r="J5517">
        <v>15.22</v>
      </c>
      <c r="K5517">
        <v>90913.81</v>
      </c>
      <c r="L5517">
        <v>73.12</v>
      </c>
      <c r="M5517" t="s">
        <v>751</v>
      </c>
      <c r="N5517" s="37">
        <v>0</v>
      </c>
      <c r="O5517">
        <v>1000051.91</v>
      </c>
      <c r="P5517" t="s">
        <v>766</v>
      </c>
      <c r="Q5517" t="s">
        <v>766</v>
      </c>
      <c r="R5517" t="s">
        <v>768</v>
      </c>
      <c r="S5517" t="s">
        <v>758</v>
      </c>
    </row>
    <row r="5518" spans="1:19" x14ac:dyDescent="0.3">
      <c r="A5518" t="s">
        <v>753</v>
      </c>
      <c r="B5518" t="s">
        <v>748</v>
      </c>
      <c r="C5518" t="s">
        <v>749</v>
      </c>
      <c r="D5518" t="s">
        <v>750</v>
      </c>
      <c r="E5518">
        <v>-1</v>
      </c>
      <c r="F5518" t="s">
        <v>333</v>
      </c>
      <c r="G5518" s="37">
        <v>42831.8</v>
      </c>
      <c r="H5518">
        <v>1.05</v>
      </c>
      <c r="I5518">
        <v>42831.8</v>
      </c>
      <c r="J5518">
        <v>0.48</v>
      </c>
      <c r="K5518">
        <v>42831.8</v>
      </c>
      <c r="L5518">
        <v>14.19</v>
      </c>
      <c r="M5518" t="s">
        <v>751</v>
      </c>
      <c r="N5518" s="37">
        <v>0</v>
      </c>
      <c r="O5518" t="s">
        <v>751</v>
      </c>
      <c r="P5518" t="s">
        <v>766</v>
      </c>
      <c r="Q5518" t="s">
        <v>766</v>
      </c>
      <c r="R5518" t="s">
        <v>766</v>
      </c>
      <c r="S5518" t="s">
        <v>758</v>
      </c>
    </row>
    <row r="5519" spans="1:19" x14ac:dyDescent="0.3">
      <c r="A5519" t="s">
        <v>747</v>
      </c>
      <c r="B5519" t="s">
        <v>748</v>
      </c>
      <c r="C5519" t="s">
        <v>754</v>
      </c>
      <c r="D5519" t="s">
        <v>750</v>
      </c>
      <c r="E5519">
        <v>1</v>
      </c>
      <c r="F5519" t="s">
        <v>405</v>
      </c>
      <c r="G5519" s="37">
        <v>-1017.57</v>
      </c>
      <c r="H5519" t="s">
        <v>751</v>
      </c>
      <c r="I5519">
        <v>-1017.57</v>
      </c>
      <c r="J5519" t="s">
        <v>751</v>
      </c>
      <c r="K5519">
        <v>-1017.57</v>
      </c>
      <c r="L5519" t="s">
        <v>751</v>
      </c>
      <c r="M5519" t="s">
        <v>751</v>
      </c>
      <c r="N5519" s="37">
        <v>0</v>
      </c>
      <c r="O5519" t="s">
        <v>751</v>
      </c>
      <c r="P5519" t="s">
        <v>751</v>
      </c>
      <c r="Q5519" t="s">
        <v>751</v>
      </c>
      <c r="R5519" t="s">
        <v>751</v>
      </c>
      <c r="S5519" t="s">
        <v>758</v>
      </c>
    </row>
    <row r="5520" spans="1:19" x14ac:dyDescent="0.3">
      <c r="A5520" t="s">
        <v>753</v>
      </c>
      <c r="B5520" t="s">
        <v>748</v>
      </c>
      <c r="C5520" t="s">
        <v>754</v>
      </c>
      <c r="D5520" t="s">
        <v>750</v>
      </c>
      <c r="E5520">
        <v>4</v>
      </c>
      <c r="F5520" t="s">
        <v>86</v>
      </c>
      <c r="G5520" s="37">
        <v>-62746.19</v>
      </c>
      <c r="H5520" t="s">
        <v>751</v>
      </c>
      <c r="I5520">
        <v>-62746.19</v>
      </c>
      <c r="J5520" t="s">
        <v>751</v>
      </c>
      <c r="K5520">
        <v>-62746.19</v>
      </c>
      <c r="L5520" t="s">
        <v>751</v>
      </c>
      <c r="M5520" t="s">
        <v>751</v>
      </c>
      <c r="N5520" s="37">
        <v>0</v>
      </c>
      <c r="O5520" t="s">
        <v>751</v>
      </c>
      <c r="P5520" t="s">
        <v>751</v>
      </c>
      <c r="Q5520" t="s">
        <v>751</v>
      </c>
      <c r="R5520" t="s">
        <v>751</v>
      </c>
      <c r="S5520" t="s">
        <v>758</v>
      </c>
    </row>
    <row r="5521" spans="1:19" x14ac:dyDescent="0.3">
      <c r="A5521" t="s">
        <v>753</v>
      </c>
      <c r="B5521" t="s">
        <v>748</v>
      </c>
      <c r="C5521" t="s">
        <v>754</v>
      </c>
      <c r="D5521" t="s">
        <v>750</v>
      </c>
      <c r="E5521">
        <v>14</v>
      </c>
      <c r="F5521" t="s">
        <v>223</v>
      </c>
      <c r="G5521" s="37">
        <v>-20535.82</v>
      </c>
      <c r="H5521" t="s">
        <v>751</v>
      </c>
      <c r="I5521">
        <v>-20535.82</v>
      </c>
      <c r="J5521" t="s">
        <v>751</v>
      </c>
      <c r="K5521">
        <v>-20535.82</v>
      </c>
      <c r="L5521" t="s">
        <v>751</v>
      </c>
      <c r="M5521" t="s">
        <v>751</v>
      </c>
      <c r="N5521" s="37">
        <v>0</v>
      </c>
      <c r="O5521" t="s">
        <v>751</v>
      </c>
      <c r="P5521" t="s">
        <v>751</v>
      </c>
      <c r="Q5521" t="s">
        <v>751</v>
      </c>
      <c r="R5521" t="s">
        <v>751</v>
      </c>
      <c r="S5521" t="s">
        <v>758</v>
      </c>
    </row>
    <row r="5522" spans="1:19" x14ac:dyDescent="0.3">
      <c r="A5522" t="s">
        <v>752</v>
      </c>
      <c r="B5522" t="s">
        <v>748</v>
      </c>
      <c r="C5522" t="s">
        <v>749</v>
      </c>
      <c r="D5522" t="s">
        <v>750</v>
      </c>
      <c r="E5522">
        <v>1</v>
      </c>
      <c r="F5522" t="s">
        <v>211</v>
      </c>
      <c r="G5522" s="37">
        <v>136934.29999999999</v>
      </c>
      <c r="H5522">
        <v>14.29</v>
      </c>
      <c r="I5522">
        <v>136934.29999999999</v>
      </c>
      <c r="J5522">
        <v>6.79</v>
      </c>
      <c r="K5522">
        <v>136934.29999999999</v>
      </c>
      <c r="L5522">
        <v>65.010000000000005</v>
      </c>
      <c r="M5522" t="s">
        <v>751</v>
      </c>
      <c r="N5522" s="37">
        <v>0</v>
      </c>
      <c r="O5522">
        <v>136934.29999999999</v>
      </c>
      <c r="P5522" t="s">
        <v>766</v>
      </c>
      <c r="Q5522" t="s">
        <v>766</v>
      </c>
      <c r="R5522" t="s">
        <v>766</v>
      </c>
      <c r="S5522" t="s">
        <v>758</v>
      </c>
    </row>
    <row r="5523" spans="1:19" x14ac:dyDescent="0.3">
      <c r="A5523" t="s">
        <v>753</v>
      </c>
      <c r="B5523" t="s">
        <v>748</v>
      </c>
      <c r="C5523" t="s">
        <v>749</v>
      </c>
      <c r="D5523" t="s">
        <v>750</v>
      </c>
      <c r="E5523">
        <v>2</v>
      </c>
      <c r="F5523" t="s">
        <v>359</v>
      </c>
      <c r="G5523" s="37">
        <v>82114.350000000006</v>
      </c>
      <c r="H5523">
        <v>13887.84</v>
      </c>
      <c r="I5523">
        <v>82114.350000000006</v>
      </c>
      <c r="J5523">
        <v>5.67</v>
      </c>
      <c r="K5523">
        <v>82114.350000000006</v>
      </c>
      <c r="L5523">
        <v>122.93</v>
      </c>
      <c r="M5523" t="s">
        <v>751</v>
      </c>
      <c r="N5523" s="37">
        <v>0</v>
      </c>
      <c r="O5523">
        <v>164228.70000000001</v>
      </c>
      <c r="P5523" t="s">
        <v>766</v>
      </c>
      <c r="Q5523" t="s">
        <v>768</v>
      </c>
      <c r="R5523" t="s">
        <v>768</v>
      </c>
      <c r="S5523" t="s">
        <v>758</v>
      </c>
    </row>
    <row r="5524" spans="1:19" x14ac:dyDescent="0.3">
      <c r="A5524" t="s">
        <v>747</v>
      </c>
      <c r="B5524" t="s">
        <v>748</v>
      </c>
      <c r="C5524" t="s">
        <v>754</v>
      </c>
      <c r="D5524" t="s">
        <v>750</v>
      </c>
      <c r="E5524">
        <v>8</v>
      </c>
      <c r="F5524" t="s">
        <v>81</v>
      </c>
      <c r="G5524" s="37">
        <v>-48.14</v>
      </c>
      <c r="H5524" t="s">
        <v>751</v>
      </c>
      <c r="I5524">
        <v>-48.14</v>
      </c>
      <c r="J5524" t="s">
        <v>751</v>
      </c>
      <c r="K5524">
        <v>-48.14</v>
      </c>
      <c r="L5524" t="s">
        <v>751</v>
      </c>
      <c r="M5524" t="s">
        <v>751</v>
      </c>
      <c r="N5524" s="37">
        <v>0</v>
      </c>
      <c r="O5524" t="s">
        <v>751</v>
      </c>
      <c r="P5524" t="s">
        <v>751</v>
      </c>
      <c r="Q5524" t="s">
        <v>751</v>
      </c>
      <c r="R5524" t="s">
        <v>751</v>
      </c>
      <c r="S5524" t="s">
        <v>758</v>
      </c>
    </row>
    <row r="5525" spans="1:19" x14ac:dyDescent="0.3">
      <c r="A5525" t="s">
        <v>747</v>
      </c>
      <c r="B5525" t="s">
        <v>748</v>
      </c>
      <c r="C5525" t="s">
        <v>749</v>
      </c>
      <c r="D5525" t="s">
        <v>750</v>
      </c>
      <c r="E5525">
        <v>3</v>
      </c>
      <c r="F5525" t="s">
        <v>15</v>
      </c>
      <c r="G5525" s="37">
        <v>17047.259999999998</v>
      </c>
      <c r="H5525">
        <v>565.20000000000005</v>
      </c>
      <c r="I5525">
        <v>17047.259999999998</v>
      </c>
      <c r="J5525">
        <v>480.1</v>
      </c>
      <c r="K5525">
        <v>17047.259999999998</v>
      </c>
      <c r="L5525">
        <v>11.93</v>
      </c>
      <c r="M5525" t="s">
        <v>751</v>
      </c>
      <c r="N5525" s="37">
        <v>17047.259999999998</v>
      </c>
      <c r="O5525">
        <v>51141.78</v>
      </c>
      <c r="P5525" t="s">
        <v>766</v>
      </c>
      <c r="Q5525" t="s">
        <v>766</v>
      </c>
      <c r="R5525" t="s">
        <v>768</v>
      </c>
      <c r="S5525" t="s">
        <v>758</v>
      </c>
    </row>
    <row r="5526" spans="1:19" x14ac:dyDescent="0.3">
      <c r="A5526" t="s">
        <v>747</v>
      </c>
      <c r="B5526" t="s">
        <v>748</v>
      </c>
      <c r="C5526" t="s">
        <v>754</v>
      </c>
      <c r="D5526" t="s">
        <v>750</v>
      </c>
      <c r="E5526">
        <v>2</v>
      </c>
      <c r="F5526" t="s">
        <v>439</v>
      </c>
      <c r="G5526" s="37">
        <v>-4116.2700000000004</v>
      </c>
      <c r="H5526" t="s">
        <v>751</v>
      </c>
      <c r="I5526">
        <v>-4116.2700000000004</v>
      </c>
      <c r="J5526" t="s">
        <v>751</v>
      </c>
      <c r="K5526">
        <v>-4116.2700000000004</v>
      </c>
      <c r="L5526" t="s">
        <v>751</v>
      </c>
      <c r="M5526" t="s">
        <v>751</v>
      </c>
      <c r="N5526" s="37">
        <v>0</v>
      </c>
      <c r="O5526" t="s">
        <v>751</v>
      </c>
      <c r="P5526" t="s">
        <v>751</v>
      </c>
      <c r="Q5526" t="s">
        <v>751</v>
      </c>
      <c r="R5526" t="s">
        <v>751</v>
      </c>
      <c r="S5526" t="s">
        <v>758</v>
      </c>
    </row>
    <row r="5527" spans="1:19" x14ac:dyDescent="0.3">
      <c r="A5527" t="s">
        <v>753</v>
      </c>
      <c r="B5527" t="s">
        <v>748</v>
      </c>
      <c r="C5527" t="s">
        <v>754</v>
      </c>
      <c r="D5527" t="s">
        <v>750</v>
      </c>
      <c r="E5527">
        <v>-4</v>
      </c>
      <c r="F5527" t="s">
        <v>264</v>
      </c>
      <c r="G5527" s="37">
        <v>-167.12</v>
      </c>
      <c r="H5527" t="s">
        <v>751</v>
      </c>
      <c r="I5527">
        <v>-167.12</v>
      </c>
      <c r="J5527" t="s">
        <v>751</v>
      </c>
      <c r="K5527">
        <v>-167.12</v>
      </c>
      <c r="L5527" t="s">
        <v>751</v>
      </c>
      <c r="M5527" t="s">
        <v>751</v>
      </c>
      <c r="N5527" s="37">
        <v>0</v>
      </c>
      <c r="O5527" t="s">
        <v>751</v>
      </c>
      <c r="P5527" t="s">
        <v>751</v>
      </c>
      <c r="Q5527" t="s">
        <v>751</v>
      </c>
      <c r="R5527" t="s">
        <v>751</v>
      </c>
      <c r="S5527" t="s">
        <v>758</v>
      </c>
    </row>
    <row r="5528" spans="1:19" x14ac:dyDescent="0.3">
      <c r="A5528" t="s">
        <v>747</v>
      </c>
      <c r="B5528" t="s">
        <v>748</v>
      </c>
      <c r="C5528" t="s">
        <v>749</v>
      </c>
      <c r="D5528" t="s">
        <v>750</v>
      </c>
      <c r="E5528">
        <v>8</v>
      </c>
      <c r="F5528" t="s">
        <v>117</v>
      </c>
      <c r="G5528" s="37">
        <v>798397.55</v>
      </c>
      <c r="H5528">
        <v>3.8</v>
      </c>
      <c r="I5528">
        <v>798397.55</v>
      </c>
      <c r="J5528">
        <v>9.19</v>
      </c>
      <c r="K5528">
        <v>798397.55</v>
      </c>
      <c r="L5528">
        <v>88.99</v>
      </c>
      <c r="M5528" t="s">
        <v>751</v>
      </c>
      <c r="N5528" s="37">
        <v>0</v>
      </c>
      <c r="O5528">
        <v>6387180.4000000004</v>
      </c>
      <c r="P5528" t="s">
        <v>766</v>
      </c>
      <c r="Q5528" t="s">
        <v>766</v>
      </c>
      <c r="R5528" t="s">
        <v>768</v>
      </c>
      <c r="S5528" t="s">
        <v>758</v>
      </c>
    </row>
    <row r="5529" spans="1:19" x14ac:dyDescent="0.3">
      <c r="A5529" t="s">
        <v>752</v>
      </c>
      <c r="B5529" t="s">
        <v>748</v>
      </c>
      <c r="C5529" t="s">
        <v>749</v>
      </c>
      <c r="D5529" t="s">
        <v>750</v>
      </c>
      <c r="E5529">
        <v>3</v>
      </c>
      <c r="F5529" t="s">
        <v>328</v>
      </c>
      <c r="G5529" s="37">
        <v>90511.81</v>
      </c>
      <c r="H5529">
        <v>4.55</v>
      </c>
      <c r="I5529">
        <v>90511.81</v>
      </c>
      <c r="J5529">
        <v>2.16</v>
      </c>
      <c r="K5529">
        <v>90511.81</v>
      </c>
      <c r="L5529">
        <v>20.69</v>
      </c>
      <c r="M5529" t="s">
        <v>751</v>
      </c>
      <c r="N5529" s="37">
        <v>0</v>
      </c>
      <c r="O5529">
        <v>271535.43</v>
      </c>
      <c r="P5529" t="s">
        <v>766</v>
      </c>
      <c r="Q5529" t="s">
        <v>766</v>
      </c>
      <c r="R5529" t="s">
        <v>766</v>
      </c>
      <c r="S5529" t="s">
        <v>758</v>
      </c>
    </row>
    <row r="5530" spans="1:19" x14ac:dyDescent="0.3">
      <c r="A5530" t="s">
        <v>753</v>
      </c>
      <c r="B5530" t="s">
        <v>748</v>
      </c>
      <c r="C5530" t="s">
        <v>754</v>
      </c>
      <c r="D5530" t="s">
        <v>750</v>
      </c>
      <c r="E5530">
        <v>2</v>
      </c>
      <c r="F5530" t="s">
        <v>489</v>
      </c>
      <c r="G5530" s="37">
        <v>-4528.66</v>
      </c>
      <c r="H5530" t="s">
        <v>751</v>
      </c>
      <c r="I5530">
        <v>-4528.66</v>
      </c>
      <c r="J5530" t="s">
        <v>751</v>
      </c>
      <c r="K5530">
        <v>-4528.66</v>
      </c>
      <c r="L5530" t="s">
        <v>751</v>
      </c>
      <c r="M5530" t="s">
        <v>751</v>
      </c>
      <c r="N5530" s="37">
        <v>0</v>
      </c>
      <c r="O5530" t="s">
        <v>751</v>
      </c>
      <c r="P5530" t="s">
        <v>751</v>
      </c>
      <c r="Q5530" t="s">
        <v>751</v>
      </c>
      <c r="R5530" t="s">
        <v>751</v>
      </c>
      <c r="S5530" t="s">
        <v>758</v>
      </c>
    </row>
    <row r="5531" spans="1:19" x14ac:dyDescent="0.3">
      <c r="A5531" t="s">
        <v>752</v>
      </c>
      <c r="B5531" t="s">
        <v>748</v>
      </c>
      <c r="C5531" t="s">
        <v>749</v>
      </c>
      <c r="D5531" t="s">
        <v>750</v>
      </c>
      <c r="E5531">
        <v>1</v>
      </c>
      <c r="F5531" t="s">
        <v>251</v>
      </c>
      <c r="G5531" s="37">
        <v>1284.44</v>
      </c>
      <c r="H5531">
        <v>0.5</v>
      </c>
      <c r="I5531">
        <v>1284.44</v>
      </c>
      <c r="J5531">
        <v>0.04</v>
      </c>
      <c r="K5531">
        <v>1284.44</v>
      </c>
      <c r="L5531">
        <v>0.2</v>
      </c>
      <c r="M5531" t="s">
        <v>751</v>
      </c>
      <c r="N5531" s="37">
        <v>0</v>
      </c>
      <c r="O5531">
        <v>1284.44</v>
      </c>
      <c r="P5531" t="s">
        <v>766</v>
      </c>
      <c r="Q5531" t="s">
        <v>766</v>
      </c>
      <c r="R5531" t="s">
        <v>766</v>
      </c>
      <c r="S5531" t="s">
        <v>758</v>
      </c>
    </row>
    <row r="5532" spans="1:19" x14ac:dyDescent="0.3">
      <c r="A5532" t="s">
        <v>752</v>
      </c>
      <c r="B5532" t="s">
        <v>748</v>
      </c>
      <c r="C5532" t="s">
        <v>749</v>
      </c>
      <c r="D5532" t="s">
        <v>750</v>
      </c>
      <c r="E5532">
        <v>-1</v>
      </c>
      <c r="F5532" t="s">
        <v>190</v>
      </c>
      <c r="G5532" s="37">
        <v>10528.94</v>
      </c>
      <c r="H5532">
        <v>5.24</v>
      </c>
      <c r="I5532">
        <v>10528.94</v>
      </c>
      <c r="J5532">
        <v>9.69</v>
      </c>
      <c r="K5532">
        <v>10528.94</v>
      </c>
      <c r="L5532">
        <v>66.95</v>
      </c>
      <c r="M5532" t="s">
        <v>751</v>
      </c>
      <c r="N5532" s="37">
        <v>0</v>
      </c>
      <c r="O5532" t="s">
        <v>751</v>
      </c>
      <c r="P5532" t="s">
        <v>766</v>
      </c>
      <c r="Q5532" t="s">
        <v>766</v>
      </c>
      <c r="R5532" t="s">
        <v>766</v>
      </c>
      <c r="S5532" t="s">
        <v>758</v>
      </c>
    </row>
    <row r="5533" spans="1:19" x14ac:dyDescent="0.3">
      <c r="A5533" t="s">
        <v>752</v>
      </c>
      <c r="B5533" t="s">
        <v>748</v>
      </c>
      <c r="C5533" t="s">
        <v>754</v>
      </c>
      <c r="D5533" t="s">
        <v>750</v>
      </c>
      <c r="E5533">
        <v>1</v>
      </c>
      <c r="F5533" t="s">
        <v>231</v>
      </c>
      <c r="G5533" s="37">
        <v>-3354.25</v>
      </c>
      <c r="H5533" t="s">
        <v>751</v>
      </c>
      <c r="I5533">
        <v>-3354.25</v>
      </c>
      <c r="J5533" t="s">
        <v>751</v>
      </c>
      <c r="K5533">
        <v>-3354.25</v>
      </c>
      <c r="L5533" t="s">
        <v>751</v>
      </c>
      <c r="M5533" t="s">
        <v>751</v>
      </c>
      <c r="N5533" s="37">
        <v>0</v>
      </c>
      <c r="O5533" t="s">
        <v>751</v>
      </c>
      <c r="P5533" t="s">
        <v>751</v>
      </c>
      <c r="Q5533" t="s">
        <v>751</v>
      </c>
      <c r="R5533" t="s">
        <v>751</v>
      </c>
      <c r="S5533" t="s">
        <v>758</v>
      </c>
    </row>
    <row r="5534" spans="1:19" x14ac:dyDescent="0.3">
      <c r="A5534" t="s">
        <v>747</v>
      </c>
      <c r="B5534" t="s">
        <v>748</v>
      </c>
      <c r="C5534" t="s">
        <v>754</v>
      </c>
      <c r="D5534" t="s">
        <v>750</v>
      </c>
      <c r="E5534">
        <v>14</v>
      </c>
      <c r="F5534" t="s">
        <v>50</v>
      </c>
      <c r="G5534" s="37">
        <v>-61.65</v>
      </c>
      <c r="H5534" t="s">
        <v>751</v>
      </c>
      <c r="I5534">
        <v>-61.65</v>
      </c>
      <c r="J5534" t="s">
        <v>751</v>
      </c>
      <c r="K5534">
        <v>-61.65</v>
      </c>
      <c r="L5534" t="s">
        <v>751</v>
      </c>
      <c r="M5534" t="s">
        <v>751</v>
      </c>
      <c r="N5534" s="37">
        <v>0</v>
      </c>
      <c r="O5534" t="s">
        <v>751</v>
      </c>
      <c r="P5534" t="s">
        <v>751</v>
      </c>
      <c r="Q5534" t="s">
        <v>751</v>
      </c>
      <c r="R5534" t="s">
        <v>751</v>
      </c>
      <c r="S5534" t="s">
        <v>758</v>
      </c>
    </row>
    <row r="5535" spans="1:19" x14ac:dyDescent="0.3">
      <c r="A5535" t="s">
        <v>753</v>
      </c>
      <c r="B5535" t="s">
        <v>748</v>
      </c>
      <c r="C5535" t="s">
        <v>754</v>
      </c>
      <c r="D5535" t="s">
        <v>750</v>
      </c>
      <c r="E5535">
        <v>13</v>
      </c>
      <c r="F5535" t="s">
        <v>134</v>
      </c>
      <c r="G5535" s="37">
        <v>-9985.07</v>
      </c>
      <c r="H5535" t="s">
        <v>751</v>
      </c>
      <c r="I5535">
        <v>-9985.07</v>
      </c>
      <c r="J5535" t="s">
        <v>751</v>
      </c>
      <c r="K5535">
        <v>-9985.07</v>
      </c>
      <c r="L5535" t="s">
        <v>751</v>
      </c>
      <c r="M5535" t="s">
        <v>751</v>
      </c>
      <c r="N5535" s="37">
        <v>0</v>
      </c>
      <c r="O5535" t="s">
        <v>751</v>
      </c>
      <c r="P5535" t="s">
        <v>751</v>
      </c>
      <c r="Q5535" t="s">
        <v>751</v>
      </c>
      <c r="R5535" t="s">
        <v>751</v>
      </c>
      <c r="S5535" t="s">
        <v>758</v>
      </c>
    </row>
    <row r="5536" spans="1:19" x14ac:dyDescent="0.3">
      <c r="A5536" t="s">
        <v>747</v>
      </c>
      <c r="B5536" t="s">
        <v>748</v>
      </c>
      <c r="C5536" t="s">
        <v>749</v>
      </c>
      <c r="D5536" t="s">
        <v>750</v>
      </c>
      <c r="E5536">
        <v>10</v>
      </c>
      <c r="F5536" t="s">
        <v>200</v>
      </c>
      <c r="G5536" s="37">
        <v>1177432.96</v>
      </c>
      <c r="H5536">
        <v>392.24</v>
      </c>
      <c r="I5536">
        <v>1177432.96</v>
      </c>
      <c r="J5536">
        <v>28.2</v>
      </c>
      <c r="K5536">
        <v>1177432.96</v>
      </c>
      <c r="L5536">
        <v>611.58000000000004</v>
      </c>
      <c r="M5536" t="s">
        <v>751</v>
      </c>
      <c r="N5536" s="37">
        <v>0</v>
      </c>
      <c r="O5536">
        <v>11774329.6</v>
      </c>
      <c r="P5536" t="s">
        <v>766</v>
      </c>
      <c r="Q5536" t="s">
        <v>766</v>
      </c>
      <c r="R5536" t="s">
        <v>766</v>
      </c>
      <c r="S5536" t="s">
        <v>758</v>
      </c>
    </row>
    <row r="5537" spans="1:19" x14ac:dyDescent="0.3">
      <c r="A5537" t="s">
        <v>747</v>
      </c>
      <c r="B5537" t="s">
        <v>748</v>
      </c>
      <c r="C5537" t="s">
        <v>754</v>
      </c>
      <c r="D5537" t="s">
        <v>750</v>
      </c>
      <c r="E5537">
        <v>-1</v>
      </c>
      <c r="F5537" t="s">
        <v>557</v>
      </c>
      <c r="G5537" s="37">
        <v>-15.81</v>
      </c>
      <c r="H5537" t="s">
        <v>751</v>
      </c>
      <c r="I5537">
        <v>-15.81</v>
      </c>
      <c r="J5537" t="s">
        <v>751</v>
      </c>
      <c r="K5537">
        <v>-15.81</v>
      </c>
      <c r="L5537" t="s">
        <v>751</v>
      </c>
      <c r="M5537" t="s">
        <v>751</v>
      </c>
      <c r="N5537" s="37">
        <v>0</v>
      </c>
      <c r="O5537" t="s">
        <v>751</v>
      </c>
      <c r="P5537" t="s">
        <v>751</v>
      </c>
      <c r="Q5537" t="s">
        <v>751</v>
      </c>
      <c r="R5537" t="s">
        <v>751</v>
      </c>
      <c r="S5537" t="s">
        <v>758</v>
      </c>
    </row>
    <row r="5538" spans="1:19" x14ac:dyDescent="0.3">
      <c r="A5538" t="s">
        <v>753</v>
      </c>
      <c r="B5538" t="s">
        <v>748</v>
      </c>
      <c r="C5538" t="s">
        <v>749</v>
      </c>
      <c r="D5538" t="s">
        <v>750</v>
      </c>
      <c r="E5538">
        <v>0</v>
      </c>
      <c r="F5538" t="s">
        <v>422</v>
      </c>
      <c r="G5538" s="37">
        <v>156092.45000000001</v>
      </c>
      <c r="H5538">
        <v>12.75</v>
      </c>
      <c r="I5538">
        <v>156092.45000000001</v>
      </c>
      <c r="J5538">
        <v>11.54</v>
      </c>
      <c r="K5538">
        <v>156092.45000000001</v>
      </c>
      <c r="L5538">
        <v>59.63</v>
      </c>
      <c r="M5538" t="s">
        <v>751</v>
      </c>
      <c r="N5538" s="37">
        <v>0</v>
      </c>
      <c r="O5538" t="s">
        <v>751</v>
      </c>
      <c r="P5538" t="s">
        <v>766</v>
      </c>
      <c r="Q5538" t="s">
        <v>766</v>
      </c>
      <c r="R5538" t="s">
        <v>766</v>
      </c>
      <c r="S5538" t="s">
        <v>758</v>
      </c>
    </row>
    <row r="5539" spans="1:19" x14ac:dyDescent="0.3">
      <c r="A5539" t="s">
        <v>747</v>
      </c>
      <c r="B5539" t="s">
        <v>748</v>
      </c>
      <c r="C5539" t="s">
        <v>754</v>
      </c>
      <c r="D5539" t="s">
        <v>750</v>
      </c>
      <c r="E5539">
        <v>4</v>
      </c>
      <c r="F5539" t="s">
        <v>104</v>
      </c>
      <c r="G5539" s="37">
        <v>-125.18</v>
      </c>
      <c r="H5539" t="s">
        <v>751</v>
      </c>
      <c r="I5539">
        <v>-125.18</v>
      </c>
      <c r="J5539" t="s">
        <v>751</v>
      </c>
      <c r="K5539">
        <v>-125.18</v>
      </c>
      <c r="L5539" t="s">
        <v>751</v>
      </c>
      <c r="M5539" t="s">
        <v>751</v>
      </c>
      <c r="N5539" s="37">
        <v>0</v>
      </c>
      <c r="O5539" t="s">
        <v>751</v>
      </c>
      <c r="P5539" t="s">
        <v>751</v>
      </c>
      <c r="Q5539" t="s">
        <v>751</v>
      </c>
      <c r="R5539" t="s">
        <v>751</v>
      </c>
      <c r="S5539" t="s">
        <v>758</v>
      </c>
    </row>
    <row r="5540" spans="1:19" x14ac:dyDescent="0.3">
      <c r="A5540" t="s">
        <v>752</v>
      </c>
      <c r="B5540" t="s">
        <v>748</v>
      </c>
      <c r="C5540" t="s">
        <v>754</v>
      </c>
      <c r="D5540" t="s">
        <v>750</v>
      </c>
      <c r="E5540">
        <v>1</v>
      </c>
      <c r="F5540" t="s">
        <v>227</v>
      </c>
      <c r="G5540" s="37">
        <v>-8916.7000000000007</v>
      </c>
      <c r="H5540" t="s">
        <v>751</v>
      </c>
      <c r="I5540">
        <v>-8916.7000000000007</v>
      </c>
      <c r="J5540" t="s">
        <v>751</v>
      </c>
      <c r="K5540">
        <v>-8916.7000000000007</v>
      </c>
      <c r="L5540" t="s">
        <v>751</v>
      </c>
      <c r="M5540" t="s">
        <v>751</v>
      </c>
      <c r="N5540" s="37">
        <v>0</v>
      </c>
      <c r="O5540" t="s">
        <v>751</v>
      </c>
      <c r="P5540" t="s">
        <v>751</v>
      </c>
      <c r="Q5540" t="s">
        <v>751</v>
      </c>
      <c r="R5540" t="s">
        <v>751</v>
      </c>
      <c r="S5540" t="s">
        <v>758</v>
      </c>
    </row>
    <row r="5541" spans="1:19" x14ac:dyDescent="0.3">
      <c r="A5541" t="s">
        <v>747</v>
      </c>
      <c r="B5541" t="s">
        <v>748</v>
      </c>
      <c r="C5541" t="s">
        <v>749</v>
      </c>
      <c r="D5541" t="s">
        <v>750</v>
      </c>
      <c r="E5541">
        <v>0</v>
      </c>
      <c r="F5541" t="s">
        <v>325</v>
      </c>
      <c r="G5541" s="37">
        <v>29232.46</v>
      </c>
      <c r="H5541">
        <v>3.42</v>
      </c>
      <c r="I5541">
        <v>29232.46</v>
      </c>
      <c r="J5541">
        <v>3.09</v>
      </c>
      <c r="K5541">
        <v>29232.46</v>
      </c>
      <c r="L5541">
        <v>15.98</v>
      </c>
      <c r="M5541" t="s">
        <v>751</v>
      </c>
      <c r="N5541" s="37">
        <v>0</v>
      </c>
      <c r="O5541" t="s">
        <v>751</v>
      </c>
      <c r="P5541" t="s">
        <v>766</v>
      </c>
      <c r="Q5541" t="s">
        <v>766</v>
      </c>
      <c r="R5541" t="s">
        <v>766</v>
      </c>
      <c r="S5541" t="s">
        <v>758</v>
      </c>
    </row>
    <row r="5542" spans="1:19" x14ac:dyDescent="0.3">
      <c r="A5542" t="s">
        <v>747</v>
      </c>
      <c r="B5542" t="s">
        <v>748</v>
      </c>
      <c r="C5542" t="s">
        <v>749</v>
      </c>
      <c r="D5542" t="s">
        <v>750</v>
      </c>
      <c r="E5542">
        <v>2</v>
      </c>
      <c r="F5542" t="s">
        <v>102</v>
      </c>
      <c r="G5542" s="37">
        <v>38409.160000000003</v>
      </c>
      <c r="H5542">
        <v>3.3</v>
      </c>
      <c r="I5542">
        <v>38409.160000000003</v>
      </c>
      <c r="J5542">
        <v>542.57000000000005</v>
      </c>
      <c r="K5542">
        <v>38409.160000000003</v>
      </c>
      <c r="L5542">
        <v>10.74</v>
      </c>
      <c r="M5542" t="s">
        <v>751</v>
      </c>
      <c r="N5542" s="37">
        <v>0</v>
      </c>
      <c r="O5542">
        <v>76818.320000000007</v>
      </c>
      <c r="P5542" t="s">
        <v>768</v>
      </c>
      <c r="Q5542" t="s">
        <v>766</v>
      </c>
      <c r="R5542" t="s">
        <v>768</v>
      </c>
      <c r="S5542" t="s">
        <v>758</v>
      </c>
    </row>
    <row r="5543" spans="1:19" x14ac:dyDescent="0.3">
      <c r="A5543" t="s">
        <v>747</v>
      </c>
      <c r="B5543" t="s">
        <v>748</v>
      </c>
      <c r="C5543" t="s">
        <v>749</v>
      </c>
      <c r="D5543" t="s">
        <v>750</v>
      </c>
      <c r="E5543">
        <v>-1</v>
      </c>
      <c r="F5543" t="s">
        <v>309</v>
      </c>
      <c r="G5543" s="37">
        <v>11516.02</v>
      </c>
      <c r="H5543">
        <v>2.8</v>
      </c>
      <c r="I5543">
        <v>11516.02</v>
      </c>
      <c r="J5543">
        <v>0.56999999999999995</v>
      </c>
      <c r="K5543">
        <v>11516.02</v>
      </c>
      <c r="L5543">
        <v>4.49</v>
      </c>
      <c r="M5543" t="s">
        <v>751</v>
      </c>
      <c r="N5543" s="37">
        <v>0</v>
      </c>
      <c r="O5543" t="s">
        <v>751</v>
      </c>
      <c r="P5543" t="s">
        <v>766</v>
      </c>
      <c r="Q5543" t="s">
        <v>766</v>
      </c>
      <c r="R5543" t="s">
        <v>766</v>
      </c>
      <c r="S5543" t="s">
        <v>758</v>
      </c>
    </row>
    <row r="5544" spans="1:19" x14ac:dyDescent="0.3">
      <c r="A5544" t="s">
        <v>747</v>
      </c>
      <c r="B5544" t="s">
        <v>748</v>
      </c>
      <c r="C5544" t="s">
        <v>754</v>
      </c>
      <c r="D5544" t="s">
        <v>750</v>
      </c>
      <c r="E5544">
        <v>4</v>
      </c>
      <c r="F5544" t="s">
        <v>271</v>
      </c>
      <c r="G5544" s="37">
        <v>-961.1</v>
      </c>
      <c r="H5544" t="s">
        <v>751</v>
      </c>
      <c r="I5544">
        <v>-961.1</v>
      </c>
      <c r="J5544" t="s">
        <v>751</v>
      </c>
      <c r="K5544">
        <v>-961.1</v>
      </c>
      <c r="L5544" t="s">
        <v>751</v>
      </c>
      <c r="M5544" t="s">
        <v>751</v>
      </c>
      <c r="N5544" s="37">
        <v>0</v>
      </c>
      <c r="O5544" t="s">
        <v>751</v>
      </c>
      <c r="P5544" t="s">
        <v>751</v>
      </c>
      <c r="Q5544" t="s">
        <v>751</v>
      </c>
      <c r="R5544" t="s">
        <v>751</v>
      </c>
      <c r="S5544" t="s">
        <v>758</v>
      </c>
    </row>
    <row r="5545" spans="1:19" x14ac:dyDescent="0.3">
      <c r="A5545" t="s">
        <v>747</v>
      </c>
      <c r="B5545" t="s">
        <v>748</v>
      </c>
      <c r="C5545" t="s">
        <v>749</v>
      </c>
      <c r="D5545" t="s">
        <v>750</v>
      </c>
      <c r="E5545">
        <v>4</v>
      </c>
      <c r="F5545" t="s">
        <v>380</v>
      </c>
      <c r="G5545" s="37">
        <v>2268258.96</v>
      </c>
      <c r="H5545">
        <v>1955.22</v>
      </c>
      <c r="I5545">
        <v>2268258.96</v>
      </c>
      <c r="J5545">
        <v>149.78</v>
      </c>
      <c r="K5545">
        <v>2268258.96</v>
      </c>
      <c r="L5545">
        <v>790.02</v>
      </c>
      <c r="M5545" t="s">
        <v>751</v>
      </c>
      <c r="N5545" s="37">
        <v>0</v>
      </c>
      <c r="O5545">
        <v>9073035.8399999999</v>
      </c>
      <c r="P5545" t="s">
        <v>766</v>
      </c>
      <c r="Q5545" t="s">
        <v>766</v>
      </c>
      <c r="R5545" t="s">
        <v>766</v>
      </c>
      <c r="S5545" t="s">
        <v>758</v>
      </c>
    </row>
    <row r="5546" spans="1:19" x14ac:dyDescent="0.3">
      <c r="A5546" t="s">
        <v>752</v>
      </c>
      <c r="B5546" t="s">
        <v>748</v>
      </c>
      <c r="C5546" t="s">
        <v>754</v>
      </c>
      <c r="D5546" t="s">
        <v>750</v>
      </c>
      <c r="E5546">
        <v>-1</v>
      </c>
      <c r="F5546" t="s">
        <v>40</v>
      </c>
      <c r="G5546" s="37">
        <v>-33735.06</v>
      </c>
      <c r="H5546" t="s">
        <v>751</v>
      </c>
      <c r="I5546">
        <v>-33735.06</v>
      </c>
      <c r="J5546" t="s">
        <v>751</v>
      </c>
      <c r="K5546">
        <v>-33735.06</v>
      </c>
      <c r="L5546" t="s">
        <v>751</v>
      </c>
      <c r="M5546" t="s">
        <v>751</v>
      </c>
      <c r="N5546" s="37">
        <v>0</v>
      </c>
      <c r="O5546" t="s">
        <v>751</v>
      </c>
      <c r="P5546" t="s">
        <v>751</v>
      </c>
      <c r="Q5546" t="s">
        <v>751</v>
      </c>
      <c r="R5546" t="s">
        <v>751</v>
      </c>
      <c r="S5546" t="s">
        <v>758</v>
      </c>
    </row>
    <row r="5547" spans="1:19" x14ac:dyDescent="0.3">
      <c r="A5547" t="s">
        <v>747</v>
      </c>
      <c r="B5547" t="s">
        <v>748</v>
      </c>
      <c r="C5547" t="s">
        <v>749</v>
      </c>
      <c r="D5547" t="s">
        <v>750</v>
      </c>
      <c r="E5547">
        <v>0</v>
      </c>
      <c r="F5547" t="s">
        <v>35</v>
      </c>
      <c r="G5547" s="37">
        <v>141927.76999999999</v>
      </c>
      <c r="H5547">
        <v>63.23</v>
      </c>
      <c r="I5547">
        <v>141927.76999999999</v>
      </c>
      <c r="J5547">
        <v>12.8</v>
      </c>
      <c r="K5547">
        <v>141927.76999999999</v>
      </c>
      <c r="L5547">
        <v>101.4</v>
      </c>
      <c r="M5547" t="s">
        <v>751</v>
      </c>
      <c r="N5547" s="37">
        <v>0</v>
      </c>
      <c r="O5547" t="s">
        <v>751</v>
      </c>
      <c r="P5547" t="s">
        <v>766</v>
      </c>
      <c r="Q5547" t="s">
        <v>766</v>
      </c>
      <c r="R5547" t="s">
        <v>766</v>
      </c>
      <c r="S5547" t="s">
        <v>758</v>
      </c>
    </row>
    <row r="5548" spans="1:19" x14ac:dyDescent="0.3">
      <c r="A5548" t="s">
        <v>747</v>
      </c>
      <c r="B5548" t="s">
        <v>748</v>
      </c>
      <c r="C5548" t="s">
        <v>749</v>
      </c>
      <c r="D5548" t="s">
        <v>750</v>
      </c>
      <c r="E5548">
        <v>5</v>
      </c>
      <c r="F5548" t="s">
        <v>373</v>
      </c>
      <c r="G5548" s="37">
        <v>233842.1</v>
      </c>
      <c r="H5548">
        <v>52.26</v>
      </c>
      <c r="I5548">
        <v>233842.1</v>
      </c>
      <c r="J5548">
        <v>24.82</v>
      </c>
      <c r="K5548">
        <v>233842.1</v>
      </c>
      <c r="L5548">
        <v>237.75</v>
      </c>
      <c r="M5548" t="s">
        <v>751</v>
      </c>
      <c r="N5548" s="37">
        <v>0</v>
      </c>
      <c r="O5548">
        <v>1169210.5</v>
      </c>
      <c r="P5548" t="s">
        <v>766</v>
      </c>
      <c r="Q5548" t="s">
        <v>766</v>
      </c>
      <c r="R5548" t="s">
        <v>766</v>
      </c>
      <c r="S5548" t="s">
        <v>758</v>
      </c>
    </row>
    <row r="5549" spans="1:19" x14ac:dyDescent="0.3">
      <c r="A5549" t="s">
        <v>747</v>
      </c>
      <c r="B5549" t="s">
        <v>748</v>
      </c>
      <c r="C5549" t="s">
        <v>754</v>
      </c>
      <c r="D5549" t="s">
        <v>750</v>
      </c>
      <c r="E5549">
        <v>2</v>
      </c>
      <c r="F5549" t="s">
        <v>113</v>
      </c>
      <c r="G5549" s="37">
        <v>-3093.91</v>
      </c>
      <c r="H5549" t="s">
        <v>751</v>
      </c>
      <c r="I5549">
        <v>-3093.91</v>
      </c>
      <c r="J5549" t="s">
        <v>751</v>
      </c>
      <c r="K5549">
        <v>-3093.91</v>
      </c>
      <c r="L5549" t="s">
        <v>751</v>
      </c>
      <c r="M5549" t="s">
        <v>751</v>
      </c>
      <c r="N5549" s="37">
        <v>0</v>
      </c>
      <c r="O5549" t="s">
        <v>751</v>
      </c>
      <c r="P5549" t="s">
        <v>751</v>
      </c>
      <c r="Q5549" t="s">
        <v>751</v>
      </c>
      <c r="R5549" t="s">
        <v>751</v>
      </c>
      <c r="S5549" t="s">
        <v>758</v>
      </c>
    </row>
    <row r="5550" spans="1:19" x14ac:dyDescent="0.3">
      <c r="A5550" t="s">
        <v>747</v>
      </c>
      <c r="B5550" t="s">
        <v>748</v>
      </c>
      <c r="C5550" t="s">
        <v>749</v>
      </c>
      <c r="D5550" t="s">
        <v>750</v>
      </c>
      <c r="E5550">
        <v>2</v>
      </c>
      <c r="F5550" t="s">
        <v>53</v>
      </c>
      <c r="G5550" s="37">
        <v>708171.64</v>
      </c>
      <c r="H5550">
        <v>24.51</v>
      </c>
      <c r="I5550">
        <v>708171.64</v>
      </c>
      <c r="J5550">
        <v>45.33</v>
      </c>
      <c r="K5550">
        <v>708171.64</v>
      </c>
      <c r="L5550">
        <v>313.25</v>
      </c>
      <c r="M5550" t="s">
        <v>751</v>
      </c>
      <c r="N5550" s="37">
        <v>0</v>
      </c>
      <c r="O5550">
        <v>1416343.28</v>
      </c>
      <c r="P5550" t="s">
        <v>766</v>
      </c>
      <c r="Q5550" t="s">
        <v>766</v>
      </c>
      <c r="R5550" t="s">
        <v>766</v>
      </c>
      <c r="S5550" t="s">
        <v>758</v>
      </c>
    </row>
    <row r="5551" spans="1:19" x14ac:dyDescent="0.3">
      <c r="A5551" t="s">
        <v>747</v>
      </c>
      <c r="B5551" t="s">
        <v>748</v>
      </c>
      <c r="C5551" t="s">
        <v>749</v>
      </c>
      <c r="D5551" t="s">
        <v>750</v>
      </c>
      <c r="E5551">
        <v>5</v>
      </c>
      <c r="F5551" t="s">
        <v>67</v>
      </c>
      <c r="G5551" s="37">
        <v>71313.460000000006</v>
      </c>
      <c r="H5551">
        <v>7.68</v>
      </c>
      <c r="I5551">
        <v>71313.460000000006</v>
      </c>
      <c r="J5551">
        <v>746.21</v>
      </c>
      <c r="K5551">
        <v>71313.460000000006</v>
      </c>
      <c r="L5551">
        <v>35.9</v>
      </c>
      <c r="M5551" t="s">
        <v>751</v>
      </c>
      <c r="N5551" s="37">
        <v>0</v>
      </c>
      <c r="O5551">
        <v>356567.3</v>
      </c>
      <c r="P5551" t="s">
        <v>768</v>
      </c>
      <c r="Q5551" t="s">
        <v>766</v>
      </c>
      <c r="R5551" t="s">
        <v>768</v>
      </c>
      <c r="S5551" t="s">
        <v>758</v>
      </c>
    </row>
    <row r="5552" spans="1:19" x14ac:dyDescent="0.3">
      <c r="A5552" t="s">
        <v>747</v>
      </c>
      <c r="B5552" t="s">
        <v>748</v>
      </c>
      <c r="C5552" t="s">
        <v>754</v>
      </c>
      <c r="D5552" t="s">
        <v>750</v>
      </c>
      <c r="E5552">
        <v>9</v>
      </c>
      <c r="F5552" t="s">
        <v>472</v>
      </c>
      <c r="G5552" s="37">
        <v>-483.63</v>
      </c>
      <c r="H5552" t="s">
        <v>751</v>
      </c>
      <c r="I5552">
        <v>-483.63</v>
      </c>
      <c r="J5552" t="s">
        <v>751</v>
      </c>
      <c r="K5552">
        <v>-483.63</v>
      </c>
      <c r="L5552" t="s">
        <v>751</v>
      </c>
      <c r="M5552" t="s">
        <v>751</v>
      </c>
      <c r="N5552" s="37">
        <v>0</v>
      </c>
      <c r="O5552" t="s">
        <v>751</v>
      </c>
      <c r="P5552" t="s">
        <v>751</v>
      </c>
      <c r="Q5552" t="s">
        <v>751</v>
      </c>
      <c r="R5552" t="s">
        <v>751</v>
      </c>
      <c r="S5552" t="s">
        <v>758</v>
      </c>
    </row>
    <row r="5553" spans="1:19" x14ac:dyDescent="0.3">
      <c r="A5553" t="s">
        <v>747</v>
      </c>
      <c r="B5553" t="s">
        <v>748</v>
      </c>
      <c r="C5553" t="s">
        <v>754</v>
      </c>
      <c r="D5553" t="s">
        <v>750</v>
      </c>
      <c r="E5553">
        <v>-1</v>
      </c>
      <c r="F5553" t="s">
        <v>153</v>
      </c>
      <c r="G5553" s="37">
        <v>-8.83</v>
      </c>
      <c r="H5553" t="s">
        <v>751</v>
      </c>
      <c r="I5553">
        <v>-8.83</v>
      </c>
      <c r="J5553" t="s">
        <v>751</v>
      </c>
      <c r="K5553">
        <v>-8.83</v>
      </c>
      <c r="L5553" t="s">
        <v>751</v>
      </c>
      <c r="M5553">
        <v>1</v>
      </c>
      <c r="N5553" s="37">
        <v>-0.01</v>
      </c>
      <c r="O5553" t="s">
        <v>751</v>
      </c>
      <c r="P5553" t="s">
        <v>751</v>
      </c>
      <c r="Q5553" t="s">
        <v>751</v>
      </c>
      <c r="R5553" t="s">
        <v>751</v>
      </c>
      <c r="S5553" t="s">
        <v>758</v>
      </c>
    </row>
    <row r="5554" spans="1:19" x14ac:dyDescent="0.3">
      <c r="A5554" t="s">
        <v>753</v>
      </c>
      <c r="B5554" t="s">
        <v>748</v>
      </c>
      <c r="C5554" t="s">
        <v>749</v>
      </c>
      <c r="D5554" t="s">
        <v>750</v>
      </c>
      <c r="E5554">
        <v>11</v>
      </c>
      <c r="F5554" t="s">
        <v>361</v>
      </c>
      <c r="G5554" s="37">
        <v>210761.63</v>
      </c>
      <c r="H5554">
        <v>3.15</v>
      </c>
      <c r="I5554">
        <v>210761.63</v>
      </c>
      <c r="J5554">
        <v>16.940000000000001</v>
      </c>
      <c r="K5554">
        <v>210761.63</v>
      </c>
      <c r="L5554">
        <v>102.63</v>
      </c>
      <c r="M5554" t="s">
        <v>751</v>
      </c>
      <c r="N5554" s="37">
        <v>0</v>
      </c>
      <c r="O5554">
        <v>2318377.9300000002</v>
      </c>
      <c r="P5554" t="s">
        <v>766</v>
      </c>
      <c r="Q5554" t="s">
        <v>766</v>
      </c>
      <c r="R5554" t="s">
        <v>768</v>
      </c>
      <c r="S5554" t="s">
        <v>758</v>
      </c>
    </row>
    <row r="5555" spans="1:19" x14ac:dyDescent="0.3">
      <c r="A5555" t="s">
        <v>753</v>
      </c>
      <c r="B5555" t="s">
        <v>748</v>
      </c>
      <c r="C5555" t="s">
        <v>754</v>
      </c>
      <c r="D5555" t="s">
        <v>750</v>
      </c>
      <c r="E5555">
        <v>5</v>
      </c>
      <c r="F5555" t="s">
        <v>391</v>
      </c>
      <c r="G5555" s="37">
        <v>-5096.57</v>
      </c>
      <c r="H5555" t="s">
        <v>751</v>
      </c>
      <c r="I5555">
        <v>-5096.57</v>
      </c>
      <c r="J5555" t="s">
        <v>751</v>
      </c>
      <c r="K5555">
        <v>-5096.57</v>
      </c>
      <c r="L5555" t="s">
        <v>751</v>
      </c>
      <c r="M5555" t="s">
        <v>751</v>
      </c>
      <c r="N5555" s="37">
        <v>0</v>
      </c>
      <c r="O5555" t="s">
        <v>751</v>
      </c>
      <c r="P5555" t="s">
        <v>751</v>
      </c>
      <c r="Q5555" t="s">
        <v>751</v>
      </c>
      <c r="R5555" t="s">
        <v>751</v>
      </c>
      <c r="S5555" t="s">
        <v>758</v>
      </c>
    </row>
    <row r="5556" spans="1:19" x14ac:dyDescent="0.3">
      <c r="A5556" t="s">
        <v>752</v>
      </c>
      <c r="B5556" t="s">
        <v>748</v>
      </c>
      <c r="C5556" t="s">
        <v>749</v>
      </c>
      <c r="D5556" t="s">
        <v>750</v>
      </c>
      <c r="E5556">
        <v>8</v>
      </c>
      <c r="F5556" t="s">
        <v>514</v>
      </c>
      <c r="G5556" s="37">
        <v>14730.3</v>
      </c>
      <c r="H5556">
        <v>5.51</v>
      </c>
      <c r="I5556">
        <v>14730.3</v>
      </c>
      <c r="J5556">
        <v>0.67</v>
      </c>
      <c r="K5556">
        <v>14730.3</v>
      </c>
      <c r="L5556">
        <v>3.55</v>
      </c>
      <c r="M5556" t="s">
        <v>751</v>
      </c>
      <c r="N5556" s="37">
        <v>0</v>
      </c>
      <c r="O5556">
        <v>117842.4</v>
      </c>
      <c r="P5556" t="s">
        <v>766</v>
      </c>
      <c r="Q5556" t="s">
        <v>766</v>
      </c>
      <c r="R5556" t="s">
        <v>766</v>
      </c>
      <c r="S5556" t="s">
        <v>758</v>
      </c>
    </row>
    <row r="5557" spans="1:19" x14ac:dyDescent="0.3">
      <c r="A5557" t="s">
        <v>747</v>
      </c>
      <c r="B5557" t="s">
        <v>748</v>
      </c>
      <c r="C5557" t="s">
        <v>749</v>
      </c>
      <c r="D5557" t="s">
        <v>750</v>
      </c>
      <c r="E5557">
        <v>0</v>
      </c>
      <c r="F5557" t="s">
        <v>130</v>
      </c>
      <c r="G5557" s="37">
        <v>1253529.44</v>
      </c>
      <c r="H5557">
        <v>81.5</v>
      </c>
      <c r="I5557">
        <v>1253529.44</v>
      </c>
      <c r="J5557">
        <v>44.31</v>
      </c>
      <c r="K5557">
        <v>1253529.44</v>
      </c>
      <c r="L5557">
        <v>725.71</v>
      </c>
      <c r="M5557" t="s">
        <v>751</v>
      </c>
      <c r="N5557" s="37">
        <v>0</v>
      </c>
      <c r="O5557" t="s">
        <v>751</v>
      </c>
      <c r="P5557" t="s">
        <v>766</v>
      </c>
      <c r="Q5557" t="s">
        <v>766</v>
      </c>
      <c r="R5557" t="s">
        <v>766</v>
      </c>
      <c r="S5557" t="s">
        <v>758</v>
      </c>
    </row>
    <row r="5558" spans="1:19" x14ac:dyDescent="0.3">
      <c r="A5558" t="s">
        <v>747</v>
      </c>
      <c r="B5558" t="s">
        <v>748</v>
      </c>
      <c r="C5558" t="s">
        <v>749</v>
      </c>
      <c r="D5558" t="s">
        <v>750</v>
      </c>
      <c r="E5558">
        <v>-4</v>
      </c>
      <c r="F5558" t="s">
        <v>512</v>
      </c>
      <c r="G5558" s="37">
        <v>58</v>
      </c>
      <c r="H5558">
        <v>7.0000000000000007E-2</v>
      </c>
      <c r="I5558">
        <v>58</v>
      </c>
      <c r="J5558">
        <v>0.01</v>
      </c>
      <c r="K5558">
        <v>58</v>
      </c>
      <c r="L5558">
        <v>0.03</v>
      </c>
      <c r="M5558" t="s">
        <v>751</v>
      </c>
      <c r="N5558" s="37">
        <v>0</v>
      </c>
      <c r="O5558" t="s">
        <v>751</v>
      </c>
      <c r="P5558" t="s">
        <v>766</v>
      </c>
      <c r="Q5558" t="s">
        <v>766</v>
      </c>
      <c r="R5558" t="s">
        <v>766</v>
      </c>
      <c r="S5558" t="s">
        <v>758</v>
      </c>
    </row>
    <row r="5559" spans="1:19" x14ac:dyDescent="0.3">
      <c r="A5559" t="s">
        <v>752</v>
      </c>
      <c r="B5559" t="s">
        <v>748</v>
      </c>
      <c r="C5559" t="s">
        <v>749</v>
      </c>
      <c r="D5559" t="s">
        <v>750</v>
      </c>
      <c r="E5559">
        <v>-1</v>
      </c>
      <c r="F5559" t="s">
        <v>96</v>
      </c>
      <c r="G5559" s="37">
        <v>2211.4699999999998</v>
      </c>
      <c r="H5559">
        <v>5.45</v>
      </c>
      <c r="I5559">
        <v>2211.4699999999998</v>
      </c>
      <c r="J5559">
        <v>0.91</v>
      </c>
      <c r="K5559">
        <v>2211.4699999999998</v>
      </c>
      <c r="L5559">
        <v>9.98</v>
      </c>
      <c r="M5559" t="s">
        <v>751</v>
      </c>
      <c r="N5559" s="37">
        <v>0</v>
      </c>
      <c r="O5559" t="s">
        <v>751</v>
      </c>
      <c r="P5559" t="s">
        <v>766</v>
      </c>
      <c r="Q5559" t="s">
        <v>766</v>
      </c>
      <c r="R5559" t="s">
        <v>766</v>
      </c>
      <c r="S5559" t="s">
        <v>758</v>
      </c>
    </row>
    <row r="5560" spans="1:19" x14ac:dyDescent="0.3">
      <c r="A5560" t="s">
        <v>752</v>
      </c>
      <c r="B5560" t="s">
        <v>748</v>
      </c>
      <c r="C5560" t="s">
        <v>754</v>
      </c>
      <c r="D5560" t="s">
        <v>750</v>
      </c>
      <c r="E5560">
        <v>-1</v>
      </c>
      <c r="F5560" t="s">
        <v>433</v>
      </c>
      <c r="G5560" s="37">
        <v>-22836.639999999999</v>
      </c>
      <c r="H5560" t="s">
        <v>751</v>
      </c>
      <c r="I5560">
        <v>-22836.639999999999</v>
      </c>
      <c r="J5560" t="s">
        <v>751</v>
      </c>
      <c r="K5560">
        <v>-22836.639999999999</v>
      </c>
      <c r="L5560" t="s">
        <v>751</v>
      </c>
      <c r="M5560" t="s">
        <v>751</v>
      </c>
      <c r="N5560" s="37">
        <v>0</v>
      </c>
      <c r="O5560" t="s">
        <v>751</v>
      </c>
      <c r="P5560" t="s">
        <v>751</v>
      </c>
      <c r="Q5560" t="s">
        <v>751</v>
      </c>
      <c r="R5560" t="s">
        <v>751</v>
      </c>
      <c r="S5560" t="s">
        <v>758</v>
      </c>
    </row>
    <row r="5561" spans="1:19" x14ac:dyDescent="0.3">
      <c r="A5561" t="s">
        <v>752</v>
      </c>
      <c r="B5561" t="s">
        <v>748</v>
      </c>
      <c r="C5561" t="s">
        <v>754</v>
      </c>
      <c r="D5561" t="s">
        <v>750</v>
      </c>
      <c r="E5561">
        <v>5</v>
      </c>
      <c r="F5561" t="s">
        <v>328</v>
      </c>
      <c r="G5561" s="37">
        <v>-86147.92</v>
      </c>
      <c r="H5561" t="s">
        <v>751</v>
      </c>
      <c r="I5561">
        <v>-86147.92</v>
      </c>
      <c r="J5561" t="s">
        <v>751</v>
      </c>
      <c r="K5561">
        <v>-86147.92</v>
      </c>
      <c r="L5561" t="s">
        <v>751</v>
      </c>
      <c r="M5561" t="s">
        <v>751</v>
      </c>
      <c r="N5561" s="37">
        <v>0</v>
      </c>
      <c r="O5561" t="s">
        <v>751</v>
      </c>
      <c r="P5561" t="s">
        <v>751</v>
      </c>
      <c r="Q5561" t="s">
        <v>751</v>
      </c>
      <c r="R5561" t="s">
        <v>751</v>
      </c>
      <c r="S5561" t="s">
        <v>758</v>
      </c>
    </row>
    <row r="5562" spans="1:19" x14ac:dyDescent="0.3">
      <c r="A5562" t="s">
        <v>747</v>
      </c>
      <c r="B5562" t="s">
        <v>748</v>
      </c>
      <c r="C5562" t="s">
        <v>749</v>
      </c>
      <c r="D5562" t="s">
        <v>750</v>
      </c>
      <c r="E5562">
        <v>1</v>
      </c>
      <c r="F5562" t="s">
        <v>79</v>
      </c>
      <c r="G5562" s="37">
        <v>28955.37</v>
      </c>
      <c r="H5562">
        <v>1.9</v>
      </c>
      <c r="I5562">
        <v>28955.37</v>
      </c>
      <c r="J5562">
        <v>1.03</v>
      </c>
      <c r="K5562">
        <v>28955.37</v>
      </c>
      <c r="L5562">
        <v>16.88</v>
      </c>
      <c r="M5562" t="s">
        <v>751</v>
      </c>
      <c r="N5562" s="37">
        <v>0</v>
      </c>
      <c r="O5562">
        <v>28955.37</v>
      </c>
      <c r="P5562" t="s">
        <v>766</v>
      </c>
      <c r="Q5562" t="s">
        <v>766</v>
      </c>
      <c r="R5562" t="s">
        <v>766</v>
      </c>
      <c r="S5562" t="s">
        <v>758</v>
      </c>
    </row>
    <row r="5563" spans="1:19" x14ac:dyDescent="0.3">
      <c r="A5563" t="s">
        <v>753</v>
      </c>
      <c r="B5563" t="s">
        <v>748</v>
      </c>
      <c r="C5563" t="s">
        <v>749</v>
      </c>
      <c r="D5563" t="s">
        <v>750</v>
      </c>
      <c r="E5563">
        <v>-1</v>
      </c>
      <c r="F5563" t="s">
        <v>49</v>
      </c>
      <c r="G5563" s="37">
        <v>75083.009999999995</v>
      </c>
      <c r="H5563">
        <v>48.19</v>
      </c>
      <c r="I5563">
        <v>75083.009999999995</v>
      </c>
      <c r="J5563">
        <v>9.75</v>
      </c>
      <c r="K5563">
        <v>75083.009999999995</v>
      </c>
      <c r="L5563">
        <v>77.28</v>
      </c>
      <c r="M5563" t="s">
        <v>751</v>
      </c>
      <c r="N5563" s="37">
        <v>0</v>
      </c>
      <c r="O5563" t="s">
        <v>751</v>
      </c>
      <c r="P5563" t="s">
        <v>766</v>
      </c>
      <c r="Q5563" t="s">
        <v>766</v>
      </c>
      <c r="R5563" t="s">
        <v>766</v>
      </c>
      <c r="S5563" t="s">
        <v>758</v>
      </c>
    </row>
    <row r="5564" spans="1:19" x14ac:dyDescent="0.3">
      <c r="A5564" t="s">
        <v>747</v>
      </c>
      <c r="B5564" t="s">
        <v>748</v>
      </c>
      <c r="C5564" t="s">
        <v>754</v>
      </c>
      <c r="D5564" t="s">
        <v>750</v>
      </c>
      <c r="E5564">
        <v>3</v>
      </c>
      <c r="F5564" t="s">
        <v>302</v>
      </c>
      <c r="G5564" s="37">
        <v>-1883.28</v>
      </c>
      <c r="H5564" t="s">
        <v>751</v>
      </c>
      <c r="I5564">
        <v>-1883.28</v>
      </c>
      <c r="J5564" t="s">
        <v>751</v>
      </c>
      <c r="K5564">
        <v>-1883.28</v>
      </c>
      <c r="L5564" t="s">
        <v>751</v>
      </c>
      <c r="M5564" t="s">
        <v>751</v>
      </c>
      <c r="N5564" s="37">
        <v>0</v>
      </c>
      <c r="O5564" t="s">
        <v>751</v>
      </c>
      <c r="P5564" t="s">
        <v>751</v>
      </c>
      <c r="Q5564" t="s">
        <v>751</v>
      </c>
      <c r="R5564" t="s">
        <v>751</v>
      </c>
      <c r="S5564" t="s">
        <v>758</v>
      </c>
    </row>
    <row r="5565" spans="1:19" x14ac:dyDescent="0.3">
      <c r="A5565" t="s">
        <v>753</v>
      </c>
      <c r="B5565" t="s">
        <v>748</v>
      </c>
      <c r="C5565" t="s">
        <v>754</v>
      </c>
      <c r="D5565" t="s">
        <v>750</v>
      </c>
      <c r="E5565">
        <v>3</v>
      </c>
      <c r="F5565" t="s">
        <v>396</v>
      </c>
      <c r="G5565" s="37">
        <v>-37997.980000000003</v>
      </c>
      <c r="H5565" t="s">
        <v>751</v>
      </c>
      <c r="I5565">
        <v>-37997.980000000003</v>
      </c>
      <c r="J5565" t="s">
        <v>751</v>
      </c>
      <c r="K5565">
        <v>-37997.980000000003</v>
      </c>
      <c r="L5565" t="s">
        <v>751</v>
      </c>
      <c r="M5565" t="s">
        <v>751</v>
      </c>
      <c r="N5565" s="37">
        <v>0</v>
      </c>
      <c r="O5565" t="s">
        <v>751</v>
      </c>
      <c r="P5565" t="s">
        <v>751</v>
      </c>
      <c r="Q5565" t="s">
        <v>751</v>
      </c>
      <c r="R5565" t="s">
        <v>751</v>
      </c>
      <c r="S5565" t="s">
        <v>758</v>
      </c>
    </row>
    <row r="5566" spans="1:19" x14ac:dyDescent="0.3">
      <c r="A5566" t="s">
        <v>747</v>
      </c>
      <c r="B5566" t="s">
        <v>748</v>
      </c>
      <c r="C5566" t="s">
        <v>749</v>
      </c>
      <c r="D5566" t="s">
        <v>750</v>
      </c>
      <c r="E5566">
        <v>2</v>
      </c>
      <c r="F5566" t="s">
        <v>370</v>
      </c>
      <c r="G5566" s="37">
        <v>834620.41</v>
      </c>
      <c r="H5566">
        <v>338.37</v>
      </c>
      <c r="I5566">
        <v>834620.41</v>
      </c>
      <c r="J5566">
        <v>68.48</v>
      </c>
      <c r="K5566">
        <v>834620.41</v>
      </c>
      <c r="L5566">
        <v>542.66</v>
      </c>
      <c r="M5566" t="s">
        <v>751</v>
      </c>
      <c r="N5566" s="37">
        <v>75679.98</v>
      </c>
      <c r="O5566">
        <v>1669240.82</v>
      </c>
      <c r="P5566" t="s">
        <v>766</v>
      </c>
      <c r="Q5566" t="s">
        <v>766</v>
      </c>
      <c r="R5566" t="s">
        <v>766</v>
      </c>
      <c r="S5566" t="s">
        <v>758</v>
      </c>
    </row>
    <row r="5567" spans="1:19" x14ac:dyDescent="0.3">
      <c r="A5567" t="s">
        <v>753</v>
      </c>
      <c r="B5567" t="s">
        <v>748</v>
      </c>
      <c r="C5567" t="s">
        <v>754</v>
      </c>
      <c r="D5567" t="s">
        <v>750</v>
      </c>
      <c r="E5567">
        <v>1</v>
      </c>
      <c r="F5567" t="s">
        <v>414</v>
      </c>
      <c r="G5567" s="37">
        <v>-16025.06</v>
      </c>
      <c r="H5567" t="s">
        <v>751</v>
      </c>
      <c r="I5567">
        <v>-16025.06</v>
      </c>
      <c r="J5567" t="s">
        <v>751</v>
      </c>
      <c r="K5567">
        <v>-16025.06</v>
      </c>
      <c r="L5567" t="s">
        <v>751</v>
      </c>
      <c r="M5567" t="s">
        <v>751</v>
      </c>
      <c r="N5567" s="37">
        <v>0</v>
      </c>
      <c r="O5567" t="s">
        <v>751</v>
      </c>
      <c r="P5567" t="s">
        <v>751</v>
      </c>
      <c r="Q5567" t="s">
        <v>751</v>
      </c>
      <c r="R5567" t="s">
        <v>751</v>
      </c>
      <c r="S5567" t="s">
        <v>758</v>
      </c>
    </row>
    <row r="5568" spans="1:19" x14ac:dyDescent="0.3">
      <c r="A5568" t="s">
        <v>747</v>
      </c>
      <c r="B5568" t="s">
        <v>748</v>
      </c>
      <c r="C5568" t="s">
        <v>749</v>
      </c>
      <c r="D5568" t="s">
        <v>750</v>
      </c>
      <c r="E5568">
        <v>6</v>
      </c>
      <c r="F5568" t="s">
        <v>130</v>
      </c>
      <c r="G5568" s="37">
        <v>53528.78</v>
      </c>
      <c r="H5568">
        <v>1.61</v>
      </c>
      <c r="I5568">
        <v>53528.78</v>
      </c>
      <c r="J5568">
        <v>8.65</v>
      </c>
      <c r="K5568">
        <v>53528.78</v>
      </c>
      <c r="L5568">
        <v>12.57</v>
      </c>
      <c r="M5568" t="s">
        <v>751</v>
      </c>
      <c r="N5568" s="37">
        <v>0</v>
      </c>
      <c r="O5568">
        <v>321172.68</v>
      </c>
      <c r="P5568" t="s">
        <v>766</v>
      </c>
      <c r="Q5568" t="s">
        <v>766</v>
      </c>
      <c r="R5568" t="s">
        <v>768</v>
      </c>
      <c r="S5568" t="s">
        <v>758</v>
      </c>
    </row>
    <row r="5569" spans="1:19" x14ac:dyDescent="0.3">
      <c r="A5569" t="s">
        <v>747</v>
      </c>
      <c r="B5569" t="s">
        <v>748</v>
      </c>
      <c r="C5569" t="s">
        <v>754</v>
      </c>
      <c r="D5569" t="s">
        <v>750</v>
      </c>
      <c r="E5569">
        <v>2</v>
      </c>
      <c r="F5569" t="s">
        <v>18</v>
      </c>
      <c r="G5569" s="37">
        <v>-673.18</v>
      </c>
      <c r="H5569" t="s">
        <v>751</v>
      </c>
      <c r="I5569">
        <v>-673.18</v>
      </c>
      <c r="J5569" t="s">
        <v>751</v>
      </c>
      <c r="K5569">
        <v>-673.18</v>
      </c>
      <c r="L5569" t="s">
        <v>751</v>
      </c>
      <c r="M5569" t="s">
        <v>751</v>
      </c>
      <c r="N5569" s="37">
        <v>0</v>
      </c>
      <c r="O5569" t="s">
        <v>751</v>
      </c>
      <c r="P5569" t="s">
        <v>751</v>
      </c>
      <c r="Q5569" t="s">
        <v>751</v>
      </c>
      <c r="R5569" t="s">
        <v>751</v>
      </c>
      <c r="S5569" t="s">
        <v>758</v>
      </c>
    </row>
    <row r="5570" spans="1:19" x14ac:dyDescent="0.3">
      <c r="A5570" t="s">
        <v>753</v>
      </c>
      <c r="B5570" t="s">
        <v>748</v>
      </c>
      <c r="C5570" t="s">
        <v>749</v>
      </c>
      <c r="D5570" t="s">
        <v>750</v>
      </c>
      <c r="E5570">
        <v>-4</v>
      </c>
      <c r="F5570" t="s">
        <v>81</v>
      </c>
      <c r="G5570" s="37">
        <v>15</v>
      </c>
      <c r="H5570">
        <v>0</v>
      </c>
      <c r="I5570">
        <v>15</v>
      </c>
      <c r="J5570">
        <v>0</v>
      </c>
      <c r="K5570">
        <v>15</v>
      </c>
      <c r="L5570">
        <v>0</v>
      </c>
      <c r="M5570" t="s">
        <v>751</v>
      </c>
      <c r="N5570" s="37">
        <v>0</v>
      </c>
      <c r="O5570" t="s">
        <v>751</v>
      </c>
      <c r="P5570" t="s">
        <v>766</v>
      </c>
      <c r="Q5570" t="s">
        <v>766</v>
      </c>
      <c r="R5570" t="s">
        <v>766</v>
      </c>
      <c r="S5570" t="s">
        <v>758</v>
      </c>
    </row>
    <row r="5571" spans="1:19" x14ac:dyDescent="0.3">
      <c r="A5571" t="s">
        <v>747</v>
      </c>
      <c r="B5571" t="s">
        <v>748</v>
      </c>
      <c r="C5571" t="s">
        <v>754</v>
      </c>
      <c r="D5571" t="s">
        <v>750</v>
      </c>
      <c r="E5571">
        <v>0</v>
      </c>
      <c r="F5571" t="s">
        <v>365</v>
      </c>
      <c r="G5571" s="37">
        <v>-33067.410000000003</v>
      </c>
      <c r="H5571" t="s">
        <v>751</v>
      </c>
      <c r="I5571">
        <v>-33067.410000000003</v>
      </c>
      <c r="J5571" t="s">
        <v>751</v>
      </c>
      <c r="K5571">
        <v>-33067.410000000003</v>
      </c>
      <c r="L5571" t="s">
        <v>751</v>
      </c>
      <c r="M5571" t="s">
        <v>751</v>
      </c>
      <c r="N5571" s="37">
        <v>-0.74</v>
      </c>
      <c r="O5571" t="s">
        <v>751</v>
      </c>
      <c r="P5571" t="s">
        <v>751</v>
      </c>
      <c r="Q5571" t="s">
        <v>751</v>
      </c>
      <c r="R5571" t="s">
        <v>751</v>
      </c>
      <c r="S5571" t="s">
        <v>758</v>
      </c>
    </row>
    <row r="5572" spans="1:19" x14ac:dyDescent="0.3">
      <c r="A5572" t="s">
        <v>753</v>
      </c>
      <c r="B5572" t="s">
        <v>748</v>
      </c>
      <c r="C5572" t="s">
        <v>749</v>
      </c>
      <c r="D5572" t="s">
        <v>750</v>
      </c>
      <c r="E5572">
        <v>3</v>
      </c>
      <c r="F5572" t="s">
        <v>458</v>
      </c>
      <c r="G5572" s="37">
        <v>27274.62</v>
      </c>
      <c r="H5572">
        <v>3.81</v>
      </c>
      <c r="I5572">
        <v>27274.62</v>
      </c>
      <c r="J5572">
        <v>2.59</v>
      </c>
      <c r="K5572">
        <v>27274.62</v>
      </c>
      <c r="L5572">
        <v>46.41</v>
      </c>
      <c r="M5572" t="s">
        <v>751</v>
      </c>
      <c r="N5572" s="37">
        <v>0</v>
      </c>
      <c r="O5572">
        <v>81823.86</v>
      </c>
      <c r="P5572" t="s">
        <v>766</v>
      </c>
      <c r="Q5572" t="s">
        <v>766</v>
      </c>
      <c r="R5572" t="s">
        <v>766</v>
      </c>
      <c r="S5572" t="s">
        <v>758</v>
      </c>
    </row>
    <row r="5573" spans="1:19" x14ac:dyDescent="0.3">
      <c r="A5573" t="s">
        <v>747</v>
      </c>
      <c r="B5573" t="s">
        <v>748</v>
      </c>
      <c r="C5573" t="s">
        <v>754</v>
      </c>
      <c r="D5573" t="s">
        <v>750</v>
      </c>
      <c r="E5573">
        <v>5</v>
      </c>
      <c r="F5573" t="s">
        <v>381</v>
      </c>
      <c r="G5573" s="37">
        <v>-232.16</v>
      </c>
      <c r="H5573" t="s">
        <v>751</v>
      </c>
      <c r="I5573">
        <v>-232.16</v>
      </c>
      <c r="J5573" t="s">
        <v>751</v>
      </c>
      <c r="K5573">
        <v>-232.16</v>
      </c>
      <c r="L5573" t="s">
        <v>751</v>
      </c>
      <c r="M5573" t="s">
        <v>751</v>
      </c>
      <c r="N5573" s="37">
        <v>0</v>
      </c>
      <c r="O5573" t="s">
        <v>751</v>
      </c>
      <c r="P5573" t="s">
        <v>751</v>
      </c>
      <c r="Q5573" t="s">
        <v>751</v>
      </c>
      <c r="R5573" t="s">
        <v>751</v>
      </c>
      <c r="S5573" t="s">
        <v>758</v>
      </c>
    </row>
    <row r="5574" spans="1:19" x14ac:dyDescent="0.3">
      <c r="A5574" t="s">
        <v>747</v>
      </c>
      <c r="B5574" t="s">
        <v>748</v>
      </c>
      <c r="C5574" t="s">
        <v>749</v>
      </c>
      <c r="D5574" t="s">
        <v>750</v>
      </c>
      <c r="E5574">
        <v>6</v>
      </c>
      <c r="F5574" t="s">
        <v>356</v>
      </c>
      <c r="G5574" s="37">
        <v>23540.81</v>
      </c>
      <c r="H5574">
        <v>0.14000000000000001</v>
      </c>
      <c r="I5574">
        <v>23540.81</v>
      </c>
      <c r="J5574">
        <v>534.89</v>
      </c>
      <c r="K5574">
        <v>23540.81</v>
      </c>
      <c r="L5574">
        <v>0.78</v>
      </c>
      <c r="M5574" t="s">
        <v>751</v>
      </c>
      <c r="N5574" s="37">
        <v>0</v>
      </c>
      <c r="O5574">
        <v>141244.85999999999</v>
      </c>
      <c r="P5574" t="s">
        <v>768</v>
      </c>
      <c r="Q5574" t="s">
        <v>766</v>
      </c>
      <c r="R5574" t="s">
        <v>768</v>
      </c>
      <c r="S5574" t="s">
        <v>758</v>
      </c>
    </row>
    <row r="5575" spans="1:19" x14ac:dyDescent="0.3">
      <c r="A5575" t="s">
        <v>747</v>
      </c>
      <c r="B5575" t="s">
        <v>748</v>
      </c>
      <c r="C5575" t="s">
        <v>749</v>
      </c>
      <c r="D5575" t="s">
        <v>750</v>
      </c>
      <c r="E5575">
        <v>2</v>
      </c>
      <c r="F5575" t="s">
        <v>424</v>
      </c>
      <c r="G5575" s="37">
        <v>20555.34</v>
      </c>
      <c r="H5575">
        <v>1496.33</v>
      </c>
      <c r="I5575">
        <v>20555.34</v>
      </c>
      <c r="J5575">
        <v>0.08</v>
      </c>
      <c r="K5575">
        <v>20555.34</v>
      </c>
      <c r="L5575">
        <v>0.88</v>
      </c>
      <c r="M5575" t="s">
        <v>751</v>
      </c>
      <c r="N5575" s="37">
        <v>0</v>
      </c>
      <c r="O5575">
        <v>41110.68</v>
      </c>
      <c r="P5575" t="s">
        <v>766</v>
      </c>
      <c r="Q5575" t="s">
        <v>768</v>
      </c>
      <c r="R5575" t="s">
        <v>768</v>
      </c>
      <c r="S5575" t="s">
        <v>758</v>
      </c>
    </row>
    <row r="5576" spans="1:19" x14ac:dyDescent="0.3">
      <c r="A5576" t="s">
        <v>747</v>
      </c>
      <c r="B5576" t="s">
        <v>748</v>
      </c>
      <c r="C5576" t="s">
        <v>749</v>
      </c>
      <c r="D5576" t="s">
        <v>750</v>
      </c>
      <c r="E5576">
        <v>2</v>
      </c>
      <c r="F5576" t="s">
        <v>52</v>
      </c>
      <c r="G5576" s="37">
        <v>51588.800000000003</v>
      </c>
      <c r="H5576">
        <v>5.04</v>
      </c>
      <c r="I5576">
        <v>51588.800000000003</v>
      </c>
      <c r="J5576">
        <v>1136.45</v>
      </c>
      <c r="K5576">
        <v>51588.800000000003</v>
      </c>
      <c r="L5576">
        <v>22.91</v>
      </c>
      <c r="M5576" t="s">
        <v>751</v>
      </c>
      <c r="N5576" s="37">
        <v>0</v>
      </c>
      <c r="O5576">
        <v>103177.60000000001</v>
      </c>
      <c r="P5576" t="s">
        <v>768</v>
      </c>
      <c r="Q5576" t="s">
        <v>766</v>
      </c>
      <c r="R5576" t="s">
        <v>768</v>
      </c>
      <c r="S5576" t="s">
        <v>758</v>
      </c>
    </row>
    <row r="5577" spans="1:19" x14ac:dyDescent="0.3">
      <c r="A5577" t="s">
        <v>747</v>
      </c>
      <c r="B5577" t="s">
        <v>748</v>
      </c>
      <c r="C5577" t="s">
        <v>754</v>
      </c>
      <c r="D5577" t="s">
        <v>750</v>
      </c>
      <c r="E5577">
        <v>0</v>
      </c>
      <c r="F5577" t="s">
        <v>454</v>
      </c>
      <c r="G5577" s="37">
        <v>-4827.1099999999997</v>
      </c>
      <c r="H5577" t="s">
        <v>751</v>
      </c>
      <c r="I5577">
        <v>-4827.1099999999997</v>
      </c>
      <c r="J5577" t="s">
        <v>751</v>
      </c>
      <c r="K5577">
        <v>-4827.1099999999997</v>
      </c>
      <c r="L5577" t="s">
        <v>751</v>
      </c>
      <c r="M5577" t="s">
        <v>751</v>
      </c>
      <c r="N5577" s="37">
        <v>0</v>
      </c>
      <c r="O5577" t="s">
        <v>751</v>
      </c>
      <c r="P5577" t="s">
        <v>751</v>
      </c>
      <c r="Q5577" t="s">
        <v>751</v>
      </c>
      <c r="R5577" t="s">
        <v>751</v>
      </c>
      <c r="S5577" t="s">
        <v>758</v>
      </c>
    </row>
    <row r="5578" spans="1:19" x14ac:dyDescent="0.3">
      <c r="A5578" t="s">
        <v>747</v>
      </c>
      <c r="B5578" t="s">
        <v>748</v>
      </c>
      <c r="C5578" t="s">
        <v>749</v>
      </c>
      <c r="D5578" t="s">
        <v>750</v>
      </c>
      <c r="E5578">
        <v>1</v>
      </c>
      <c r="F5578" t="s">
        <v>330</v>
      </c>
      <c r="G5578" s="37">
        <v>104613.39</v>
      </c>
      <c r="H5578">
        <v>7682.55</v>
      </c>
      <c r="I5578">
        <v>104613.39</v>
      </c>
      <c r="J5578">
        <v>4.1399999999999997</v>
      </c>
      <c r="K5578">
        <v>104613.39</v>
      </c>
      <c r="L5578">
        <v>39.64</v>
      </c>
      <c r="M5578" t="s">
        <v>751</v>
      </c>
      <c r="N5578" s="37">
        <v>0</v>
      </c>
      <c r="O5578">
        <v>104613.39</v>
      </c>
      <c r="P5578" t="s">
        <v>766</v>
      </c>
      <c r="Q5578" t="s">
        <v>768</v>
      </c>
      <c r="R5578" t="s">
        <v>768</v>
      </c>
      <c r="S5578" t="s">
        <v>758</v>
      </c>
    </row>
    <row r="5579" spans="1:19" x14ac:dyDescent="0.3">
      <c r="A5579" t="s">
        <v>747</v>
      </c>
      <c r="B5579" t="s">
        <v>748</v>
      </c>
      <c r="C5579" t="s">
        <v>754</v>
      </c>
      <c r="D5579" t="s">
        <v>750</v>
      </c>
      <c r="E5579">
        <v>3</v>
      </c>
      <c r="F5579" t="s">
        <v>101</v>
      </c>
      <c r="G5579" s="37">
        <v>-36636.379999999997</v>
      </c>
      <c r="H5579" t="s">
        <v>751</v>
      </c>
      <c r="I5579">
        <v>-36636.379999999997</v>
      </c>
      <c r="J5579" t="s">
        <v>751</v>
      </c>
      <c r="K5579">
        <v>-36636.379999999997</v>
      </c>
      <c r="L5579" t="s">
        <v>751</v>
      </c>
      <c r="M5579" t="s">
        <v>751</v>
      </c>
      <c r="N5579" s="37">
        <v>0</v>
      </c>
      <c r="O5579" t="s">
        <v>751</v>
      </c>
      <c r="P5579" t="s">
        <v>751</v>
      </c>
      <c r="Q5579" t="s">
        <v>751</v>
      </c>
      <c r="R5579" t="s">
        <v>751</v>
      </c>
      <c r="S5579" t="s">
        <v>758</v>
      </c>
    </row>
    <row r="5580" spans="1:19" x14ac:dyDescent="0.3">
      <c r="A5580" t="s">
        <v>752</v>
      </c>
      <c r="B5580" t="s">
        <v>748</v>
      </c>
      <c r="C5580" t="s">
        <v>754</v>
      </c>
      <c r="D5580" t="s">
        <v>750</v>
      </c>
      <c r="E5580">
        <v>2</v>
      </c>
      <c r="F5580" t="s">
        <v>162</v>
      </c>
      <c r="G5580" s="37">
        <v>-11891.11</v>
      </c>
      <c r="H5580" t="s">
        <v>751</v>
      </c>
      <c r="I5580">
        <v>-11891.11</v>
      </c>
      <c r="J5580" t="s">
        <v>751</v>
      </c>
      <c r="K5580">
        <v>-11891.11</v>
      </c>
      <c r="L5580" t="s">
        <v>751</v>
      </c>
      <c r="M5580" t="s">
        <v>751</v>
      </c>
      <c r="N5580" s="37">
        <v>0</v>
      </c>
      <c r="O5580" t="s">
        <v>751</v>
      </c>
      <c r="P5580" t="s">
        <v>751</v>
      </c>
      <c r="Q5580" t="s">
        <v>751</v>
      </c>
      <c r="R5580" t="s">
        <v>751</v>
      </c>
      <c r="S5580" t="s">
        <v>758</v>
      </c>
    </row>
    <row r="5581" spans="1:19" x14ac:dyDescent="0.3">
      <c r="A5581" t="s">
        <v>753</v>
      </c>
      <c r="B5581" t="s">
        <v>748</v>
      </c>
      <c r="C5581" t="s">
        <v>754</v>
      </c>
      <c r="D5581" t="s">
        <v>750</v>
      </c>
      <c r="E5581">
        <v>-1</v>
      </c>
      <c r="F5581" t="s">
        <v>271</v>
      </c>
      <c r="G5581" s="37">
        <v>-23770.15</v>
      </c>
      <c r="H5581" t="s">
        <v>751</v>
      </c>
      <c r="I5581">
        <v>-23770.15</v>
      </c>
      <c r="J5581" t="s">
        <v>751</v>
      </c>
      <c r="K5581">
        <v>-23770.15</v>
      </c>
      <c r="L5581" t="s">
        <v>751</v>
      </c>
      <c r="M5581" t="s">
        <v>751</v>
      </c>
      <c r="N5581" s="37">
        <v>0</v>
      </c>
      <c r="O5581" t="s">
        <v>751</v>
      </c>
      <c r="P5581" t="s">
        <v>751</v>
      </c>
      <c r="Q5581" t="s">
        <v>751</v>
      </c>
      <c r="R5581" t="s">
        <v>751</v>
      </c>
      <c r="S5581" t="s">
        <v>758</v>
      </c>
    </row>
    <row r="5582" spans="1:19" x14ac:dyDescent="0.3">
      <c r="A5582" t="s">
        <v>753</v>
      </c>
      <c r="B5582" t="s">
        <v>748</v>
      </c>
      <c r="C5582" t="s">
        <v>754</v>
      </c>
      <c r="D5582" t="s">
        <v>750</v>
      </c>
      <c r="E5582">
        <v>5</v>
      </c>
      <c r="F5582" t="s">
        <v>329</v>
      </c>
      <c r="G5582" s="37">
        <v>-1699.52</v>
      </c>
      <c r="H5582" t="s">
        <v>751</v>
      </c>
      <c r="I5582">
        <v>-1699.52</v>
      </c>
      <c r="J5582" t="s">
        <v>751</v>
      </c>
      <c r="K5582">
        <v>-1699.52</v>
      </c>
      <c r="L5582" t="s">
        <v>751</v>
      </c>
      <c r="M5582" t="s">
        <v>751</v>
      </c>
      <c r="N5582" s="37">
        <v>0</v>
      </c>
      <c r="O5582" t="s">
        <v>751</v>
      </c>
      <c r="P5582" t="s">
        <v>751</v>
      </c>
      <c r="Q5582" t="s">
        <v>751</v>
      </c>
      <c r="R5582" t="s">
        <v>751</v>
      </c>
      <c r="S5582" t="s">
        <v>758</v>
      </c>
    </row>
    <row r="5583" spans="1:19" x14ac:dyDescent="0.3">
      <c r="A5583" t="s">
        <v>753</v>
      </c>
      <c r="B5583" t="s">
        <v>748</v>
      </c>
      <c r="C5583" t="s">
        <v>749</v>
      </c>
      <c r="D5583" t="s">
        <v>750</v>
      </c>
      <c r="E5583">
        <v>2</v>
      </c>
      <c r="F5583" t="s">
        <v>469</v>
      </c>
      <c r="G5583" s="37">
        <v>28654.95</v>
      </c>
      <c r="H5583">
        <v>0.85</v>
      </c>
      <c r="I5583">
        <v>28654.95</v>
      </c>
      <c r="J5583">
        <v>0.14000000000000001</v>
      </c>
      <c r="K5583">
        <v>28654.95</v>
      </c>
      <c r="L5583">
        <v>1.56</v>
      </c>
      <c r="M5583" t="s">
        <v>751</v>
      </c>
      <c r="N5583" s="37">
        <v>0</v>
      </c>
      <c r="O5583">
        <v>57309.9</v>
      </c>
      <c r="P5583" t="s">
        <v>766</v>
      </c>
      <c r="Q5583" t="s">
        <v>766</v>
      </c>
      <c r="R5583" t="s">
        <v>766</v>
      </c>
      <c r="S5583" t="s">
        <v>758</v>
      </c>
    </row>
    <row r="5584" spans="1:19" x14ac:dyDescent="0.3">
      <c r="A5584" t="s">
        <v>753</v>
      </c>
      <c r="B5584" t="s">
        <v>748</v>
      </c>
      <c r="C5584" t="s">
        <v>749</v>
      </c>
      <c r="D5584" t="s">
        <v>750</v>
      </c>
      <c r="E5584">
        <v>2</v>
      </c>
      <c r="F5584" t="s">
        <v>6</v>
      </c>
      <c r="G5584" s="37">
        <v>91824.95</v>
      </c>
      <c r="H5584">
        <v>5.82</v>
      </c>
      <c r="I5584">
        <v>91824.95</v>
      </c>
      <c r="J5584">
        <v>30.09</v>
      </c>
      <c r="K5584">
        <v>91824.95</v>
      </c>
      <c r="L5584">
        <v>32.83</v>
      </c>
      <c r="M5584" t="s">
        <v>751</v>
      </c>
      <c r="N5584" s="37">
        <v>0</v>
      </c>
      <c r="O5584">
        <v>183649.9</v>
      </c>
      <c r="P5584" t="s">
        <v>766</v>
      </c>
      <c r="Q5584" t="s">
        <v>766</v>
      </c>
      <c r="R5584" t="s">
        <v>768</v>
      </c>
      <c r="S5584" t="s">
        <v>758</v>
      </c>
    </row>
    <row r="5585" spans="1:19" x14ac:dyDescent="0.3">
      <c r="A5585" t="s">
        <v>747</v>
      </c>
      <c r="B5585" t="s">
        <v>748</v>
      </c>
      <c r="C5585" t="s">
        <v>754</v>
      </c>
      <c r="D5585" t="s">
        <v>750</v>
      </c>
      <c r="E5585">
        <v>-1</v>
      </c>
      <c r="F5585" t="s">
        <v>344</v>
      </c>
      <c r="G5585" s="37">
        <v>-1326.77</v>
      </c>
      <c r="H5585" t="s">
        <v>751</v>
      </c>
      <c r="I5585">
        <v>-1326.77</v>
      </c>
      <c r="J5585" t="s">
        <v>751</v>
      </c>
      <c r="K5585">
        <v>-1326.77</v>
      </c>
      <c r="L5585" t="s">
        <v>751</v>
      </c>
      <c r="M5585" t="s">
        <v>751</v>
      </c>
      <c r="N5585" s="37">
        <v>0</v>
      </c>
      <c r="O5585" t="s">
        <v>751</v>
      </c>
      <c r="P5585" t="s">
        <v>751</v>
      </c>
      <c r="Q5585" t="s">
        <v>751</v>
      </c>
      <c r="R5585" t="s">
        <v>751</v>
      </c>
      <c r="S5585" t="s">
        <v>758</v>
      </c>
    </row>
    <row r="5586" spans="1:19" x14ac:dyDescent="0.3">
      <c r="A5586" t="s">
        <v>747</v>
      </c>
      <c r="B5586" t="s">
        <v>748</v>
      </c>
      <c r="C5586" t="s">
        <v>754</v>
      </c>
      <c r="D5586" t="s">
        <v>750</v>
      </c>
      <c r="E5586">
        <v>3</v>
      </c>
      <c r="F5586" t="s">
        <v>158</v>
      </c>
      <c r="G5586" s="37">
        <v>-7031.7</v>
      </c>
      <c r="H5586" t="s">
        <v>751</v>
      </c>
      <c r="I5586">
        <v>-7031.7</v>
      </c>
      <c r="J5586" t="s">
        <v>751</v>
      </c>
      <c r="K5586">
        <v>-7031.7</v>
      </c>
      <c r="L5586" t="s">
        <v>751</v>
      </c>
      <c r="M5586" t="s">
        <v>751</v>
      </c>
      <c r="N5586" s="37">
        <v>0</v>
      </c>
      <c r="O5586" t="s">
        <v>751</v>
      </c>
      <c r="P5586" t="s">
        <v>751</v>
      </c>
      <c r="Q5586" t="s">
        <v>751</v>
      </c>
      <c r="R5586" t="s">
        <v>751</v>
      </c>
      <c r="S5586" t="s">
        <v>758</v>
      </c>
    </row>
    <row r="5587" spans="1:19" x14ac:dyDescent="0.3">
      <c r="A5587" t="s">
        <v>753</v>
      </c>
      <c r="B5587" t="s">
        <v>748</v>
      </c>
      <c r="C5587" t="s">
        <v>749</v>
      </c>
      <c r="D5587" t="s">
        <v>750</v>
      </c>
      <c r="E5587">
        <v>-1</v>
      </c>
      <c r="F5587" t="s">
        <v>546</v>
      </c>
      <c r="G5587" s="37">
        <v>81575.34</v>
      </c>
      <c r="H5587">
        <v>7.6</v>
      </c>
      <c r="I5587">
        <v>81575.34</v>
      </c>
      <c r="J5587">
        <v>2.76</v>
      </c>
      <c r="K5587">
        <v>81575.34</v>
      </c>
      <c r="L5587">
        <v>26.55</v>
      </c>
      <c r="M5587" t="s">
        <v>751</v>
      </c>
      <c r="N5587" s="37">
        <v>0</v>
      </c>
      <c r="O5587" t="s">
        <v>751</v>
      </c>
      <c r="P5587" t="s">
        <v>766</v>
      </c>
      <c r="Q5587" t="s">
        <v>766</v>
      </c>
      <c r="R5587" t="s">
        <v>766</v>
      </c>
      <c r="S5587" t="s">
        <v>758</v>
      </c>
    </row>
    <row r="5588" spans="1:19" x14ac:dyDescent="0.3">
      <c r="A5588" t="s">
        <v>747</v>
      </c>
      <c r="B5588" t="s">
        <v>748</v>
      </c>
      <c r="C5588" t="s">
        <v>754</v>
      </c>
      <c r="D5588" t="s">
        <v>750</v>
      </c>
      <c r="E5588">
        <v>12</v>
      </c>
      <c r="F5588" t="s">
        <v>356</v>
      </c>
      <c r="G5588" s="37">
        <v>-13922.86</v>
      </c>
      <c r="H5588" t="s">
        <v>751</v>
      </c>
      <c r="I5588">
        <v>-13922.86</v>
      </c>
      <c r="J5588" t="s">
        <v>751</v>
      </c>
      <c r="K5588">
        <v>-13922.86</v>
      </c>
      <c r="L5588" t="s">
        <v>751</v>
      </c>
      <c r="M5588" t="s">
        <v>751</v>
      </c>
      <c r="N5588" s="37">
        <v>-504.28</v>
      </c>
      <c r="O5588" t="s">
        <v>751</v>
      </c>
      <c r="P5588" t="s">
        <v>751</v>
      </c>
      <c r="Q5588" t="s">
        <v>751</v>
      </c>
      <c r="R5588" t="s">
        <v>751</v>
      </c>
      <c r="S5588" t="s">
        <v>758</v>
      </c>
    </row>
    <row r="5589" spans="1:19" x14ac:dyDescent="0.3">
      <c r="A5589" t="s">
        <v>747</v>
      </c>
      <c r="B5589" t="s">
        <v>748</v>
      </c>
      <c r="C5589" t="s">
        <v>754</v>
      </c>
      <c r="D5589" t="s">
        <v>750</v>
      </c>
      <c r="E5589">
        <v>8</v>
      </c>
      <c r="F5589" t="s">
        <v>254</v>
      </c>
      <c r="G5589" s="37">
        <v>-37.840000000000003</v>
      </c>
      <c r="H5589" t="s">
        <v>751</v>
      </c>
      <c r="I5589">
        <v>-37.840000000000003</v>
      </c>
      <c r="J5589" t="s">
        <v>751</v>
      </c>
      <c r="K5589">
        <v>-37.840000000000003</v>
      </c>
      <c r="L5589" t="s">
        <v>751</v>
      </c>
      <c r="M5589" t="s">
        <v>751</v>
      </c>
      <c r="N5589" s="37">
        <v>0</v>
      </c>
      <c r="O5589" t="s">
        <v>751</v>
      </c>
      <c r="P5589" t="s">
        <v>751</v>
      </c>
      <c r="Q5589" t="s">
        <v>751</v>
      </c>
      <c r="R5589" t="s">
        <v>751</v>
      </c>
      <c r="S5589" t="s">
        <v>758</v>
      </c>
    </row>
    <row r="5590" spans="1:19" x14ac:dyDescent="0.3">
      <c r="A5590" t="s">
        <v>752</v>
      </c>
      <c r="B5590" t="s">
        <v>748</v>
      </c>
      <c r="C5590" t="s">
        <v>749</v>
      </c>
      <c r="D5590" t="s">
        <v>750</v>
      </c>
      <c r="E5590">
        <v>9</v>
      </c>
      <c r="F5590" t="s">
        <v>283</v>
      </c>
      <c r="G5590" s="37">
        <v>96342.48</v>
      </c>
      <c r="H5590">
        <v>2.96</v>
      </c>
      <c r="I5590">
        <v>96342.48</v>
      </c>
      <c r="J5590">
        <v>0.49</v>
      </c>
      <c r="K5590">
        <v>96342.48</v>
      </c>
      <c r="L5590">
        <v>5.42</v>
      </c>
      <c r="M5590" t="s">
        <v>751</v>
      </c>
      <c r="N5590" s="37">
        <v>0</v>
      </c>
      <c r="O5590">
        <v>867082.32</v>
      </c>
      <c r="P5590" t="s">
        <v>766</v>
      </c>
      <c r="Q5590" t="s">
        <v>766</v>
      </c>
      <c r="R5590" t="s">
        <v>766</v>
      </c>
      <c r="S5590" t="s">
        <v>758</v>
      </c>
    </row>
    <row r="5591" spans="1:19" x14ac:dyDescent="0.3">
      <c r="A5591" t="s">
        <v>753</v>
      </c>
      <c r="B5591" t="s">
        <v>748</v>
      </c>
      <c r="C5591" t="s">
        <v>754</v>
      </c>
      <c r="D5591" t="s">
        <v>750</v>
      </c>
      <c r="E5591">
        <v>0</v>
      </c>
      <c r="F5591" t="s">
        <v>259</v>
      </c>
      <c r="G5591" s="37">
        <v>-87.09</v>
      </c>
      <c r="H5591" t="s">
        <v>751</v>
      </c>
      <c r="I5591">
        <v>-87.09</v>
      </c>
      <c r="J5591" t="s">
        <v>751</v>
      </c>
      <c r="K5591">
        <v>-87.09</v>
      </c>
      <c r="L5591" t="s">
        <v>751</v>
      </c>
      <c r="M5591" t="s">
        <v>751</v>
      </c>
      <c r="N5591" s="37">
        <v>0</v>
      </c>
      <c r="O5591" t="s">
        <v>751</v>
      </c>
      <c r="P5591" t="s">
        <v>751</v>
      </c>
      <c r="Q5591" t="s">
        <v>751</v>
      </c>
      <c r="R5591" t="s">
        <v>751</v>
      </c>
      <c r="S5591" t="s">
        <v>758</v>
      </c>
    </row>
    <row r="5592" spans="1:19" x14ac:dyDescent="0.3">
      <c r="A5592" t="s">
        <v>747</v>
      </c>
      <c r="B5592" t="s">
        <v>748</v>
      </c>
      <c r="C5592" t="s">
        <v>749</v>
      </c>
      <c r="D5592" t="s">
        <v>750</v>
      </c>
      <c r="E5592">
        <v>5</v>
      </c>
      <c r="F5592" t="s">
        <v>551</v>
      </c>
      <c r="G5592" s="37">
        <v>69170.02</v>
      </c>
      <c r="H5592">
        <v>4992.3</v>
      </c>
      <c r="I5592">
        <v>69170.02</v>
      </c>
      <c r="J5592">
        <v>4240.62</v>
      </c>
      <c r="K5592">
        <v>69170.02</v>
      </c>
      <c r="L5592">
        <v>5.74</v>
      </c>
      <c r="M5592" t="s">
        <v>751</v>
      </c>
      <c r="N5592" s="37">
        <v>0</v>
      </c>
      <c r="O5592">
        <v>345850.1</v>
      </c>
      <c r="P5592" t="s">
        <v>766</v>
      </c>
      <c r="Q5592" t="s">
        <v>766</v>
      </c>
      <c r="R5592" t="s">
        <v>768</v>
      </c>
      <c r="S5592" t="s">
        <v>758</v>
      </c>
    </row>
    <row r="5593" spans="1:19" x14ac:dyDescent="0.3">
      <c r="A5593" t="s">
        <v>747</v>
      </c>
      <c r="B5593" t="s">
        <v>748</v>
      </c>
      <c r="C5593" t="s">
        <v>754</v>
      </c>
      <c r="D5593" t="s">
        <v>750</v>
      </c>
      <c r="E5593">
        <v>5</v>
      </c>
      <c r="F5593" t="s">
        <v>493</v>
      </c>
      <c r="G5593" s="37">
        <v>-1991.59</v>
      </c>
      <c r="H5593" t="s">
        <v>751</v>
      </c>
      <c r="I5593">
        <v>-1991.59</v>
      </c>
      <c r="J5593" t="s">
        <v>751</v>
      </c>
      <c r="K5593">
        <v>-1991.59</v>
      </c>
      <c r="L5593" t="s">
        <v>751</v>
      </c>
      <c r="M5593" t="s">
        <v>751</v>
      </c>
      <c r="N5593" s="37">
        <v>0</v>
      </c>
      <c r="O5593" t="s">
        <v>751</v>
      </c>
      <c r="P5593" t="s">
        <v>751</v>
      </c>
      <c r="Q5593" t="s">
        <v>751</v>
      </c>
      <c r="R5593" t="s">
        <v>751</v>
      </c>
      <c r="S5593" t="s">
        <v>758</v>
      </c>
    </row>
    <row r="5594" spans="1:19" x14ac:dyDescent="0.3">
      <c r="A5594" t="s">
        <v>747</v>
      </c>
      <c r="B5594" t="s">
        <v>748</v>
      </c>
      <c r="C5594" t="s">
        <v>749</v>
      </c>
      <c r="D5594" t="s">
        <v>750</v>
      </c>
      <c r="E5594">
        <v>1</v>
      </c>
      <c r="F5594" t="s">
        <v>302</v>
      </c>
      <c r="G5594" s="37">
        <v>3546.97</v>
      </c>
      <c r="H5594">
        <v>0.92</v>
      </c>
      <c r="I5594">
        <v>3546.97</v>
      </c>
      <c r="J5594">
        <v>7.0000000000000007E-2</v>
      </c>
      <c r="K5594">
        <v>3546.97</v>
      </c>
      <c r="L5594">
        <v>1.43</v>
      </c>
      <c r="M5594" t="s">
        <v>751</v>
      </c>
      <c r="N5594" s="37">
        <v>0</v>
      </c>
      <c r="O5594">
        <v>3546.97</v>
      </c>
      <c r="P5594" t="s">
        <v>766</v>
      </c>
      <c r="Q5594" t="s">
        <v>766</v>
      </c>
      <c r="R5594" t="s">
        <v>766</v>
      </c>
      <c r="S5594" t="s">
        <v>758</v>
      </c>
    </row>
    <row r="5595" spans="1:19" x14ac:dyDescent="0.3">
      <c r="A5595" t="s">
        <v>753</v>
      </c>
      <c r="B5595" t="s">
        <v>748</v>
      </c>
      <c r="C5595" t="s">
        <v>749</v>
      </c>
      <c r="D5595" t="s">
        <v>750</v>
      </c>
      <c r="E5595">
        <v>19</v>
      </c>
      <c r="F5595" t="s">
        <v>397</v>
      </c>
      <c r="G5595" s="37">
        <v>291403.86</v>
      </c>
      <c r="H5595">
        <v>0.86</v>
      </c>
      <c r="I5595">
        <v>291403.86</v>
      </c>
      <c r="J5595">
        <v>1.78</v>
      </c>
      <c r="K5595">
        <v>291403.86</v>
      </c>
      <c r="L5595">
        <v>10.119999999999999</v>
      </c>
      <c r="M5595" t="s">
        <v>751</v>
      </c>
      <c r="N5595" s="37">
        <v>0</v>
      </c>
      <c r="O5595">
        <v>5536673.3399999999</v>
      </c>
      <c r="P5595" t="s">
        <v>766</v>
      </c>
      <c r="Q5595" t="s">
        <v>766</v>
      </c>
      <c r="R5595" t="s">
        <v>768</v>
      </c>
      <c r="S5595" t="s">
        <v>758</v>
      </c>
    </row>
    <row r="5596" spans="1:19" x14ac:dyDescent="0.3">
      <c r="A5596" t="s">
        <v>752</v>
      </c>
      <c r="B5596" t="s">
        <v>748</v>
      </c>
      <c r="C5596" t="s">
        <v>754</v>
      </c>
      <c r="D5596" t="s">
        <v>750</v>
      </c>
      <c r="E5596">
        <v>1</v>
      </c>
      <c r="F5596" t="s">
        <v>162</v>
      </c>
      <c r="G5596" s="37">
        <v>-32152.06</v>
      </c>
      <c r="H5596" t="s">
        <v>751</v>
      </c>
      <c r="I5596">
        <v>-32152.06</v>
      </c>
      <c r="J5596" t="s">
        <v>751</v>
      </c>
      <c r="K5596">
        <v>-32152.06</v>
      </c>
      <c r="L5596" t="s">
        <v>751</v>
      </c>
      <c r="M5596" t="s">
        <v>751</v>
      </c>
      <c r="N5596" s="37">
        <v>0</v>
      </c>
      <c r="O5596" t="s">
        <v>751</v>
      </c>
      <c r="P5596" t="s">
        <v>751</v>
      </c>
      <c r="Q5596" t="s">
        <v>751</v>
      </c>
      <c r="R5596" t="s">
        <v>751</v>
      </c>
      <c r="S5596" t="s">
        <v>758</v>
      </c>
    </row>
    <row r="5597" spans="1:19" x14ac:dyDescent="0.3">
      <c r="A5597" t="s">
        <v>747</v>
      </c>
      <c r="B5597" t="s">
        <v>748</v>
      </c>
      <c r="C5597" t="s">
        <v>754</v>
      </c>
      <c r="D5597" t="s">
        <v>750</v>
      </c>
      <c r="E5597">
        <v>4</v>
      </c>
      <c r="F5597" t="s">
        <v>547</v>
      </c>
      <c r="G5597" s="37">
        <v>-187.1</v>
      </c>
      <c r="H5597" t="s">
        <v>751</v>
      </c>
      <c r="I5597">
        <v>-187.1</v>
      </c>
      <c r="J5597" t="s">
        <v>751</v>
      </c>
      <c r="K5597">
        <v>-187.1</v>
      </c>
      <c r="L5597" t="s">
        <v>751</v>
      </c>
      <c r="M5597" t="s">
        <v>751</v>
      </c>
      <c r="N5597" s="37">
        <v>0</v>
      </c>
      <c r="O5597" t="s">
        <v>751</v>
      </c>
      <c r="P5597" t="s">
        <v>751</v>
      </c>
      <c r="Q5597" t="s">
        <v>751</v>
      </c>
      <c r="R5597" t="s">
        <v>751</v>
      </c>
      <c r="S5597" t="s">
        <v>758</v>
      </c>
    </row>
    <row r="5598" spans="1:19" x14ac:dyDescent="0.3">
      <c r="A5598" t="s">
        <v>747</v>
      </c>
      <c r="B5598" t="s">
        <v>748</v>
      </c>
      <c r="C5598" t="s">
        <v>754</v>
      </c>
      <c r="D5598" t="s">
        <v>750</v>
      </c>
      <c r="E5598">
        <v>3</v>
      </c>
      <c r="F5598" t="s">
        <v>479</v>
      </c>
      <c r="G5598" s="37">
        <v>-2598.34</v>
      </c>
      <c r="H5598" t="s">
        <v>751</v>
      </c>
      <c r="I5598">
        <v>-2598.34</v>
      </c>
      <c r="J5598" t="s">
        <v>751</v>
      </c>
      <c r="K5598">
        <v>-2598.34</v>
      </c>
      <c r="L5598" t="s">
        <v>751</v>
      </c>
      <c r="M5598" t="s">
        <v>751</v>
      </c>
      <c r="N5598" s="37">
        <v>0</v>
      </c>
      <c r="O5598" t="s">
        <v>751</v>
      </c>
      <c r="P5598" t="s">
        <v>751</v>
      </c>
      <c r="Q5598" t="s">
        <v>751</v>
      </c>
      <c r="R5598" t="s">
        <v>751</v>
      </c>
      <c r="S5598" t="s">
        <v>758</v>
      </c>
    </row>
    <row r="5599" spans="1:19" x14ac:dyDescent="0.3">
      <c r="A5599" t="s">
        <v>753</v>
      </c>
      <c r="B5599" t="s">
        <v>748</v>
      </c>
      <c r="C5599" t="s">
        <v>754</v>
      </c>
      <c r="D5599" t="s">
        <v>750</v>
      </c>
      <c r="E5599">
        <v>3</v>
      </c>
      <c r="F5599" t="s">
        <v>533</v>
      </c>
      <c r="G5599" s="37">
        <v>-5359.29</v>
      </c>
      <c r="H5599" t="s">
        <v>751</v>
      </c>
      <c r="I5599">
        <v>-5359.29</v>
      </c>
      <c r="J5599" t="s">
        <v>751</v>
      </c>
      <c r="K5599">
        <v>-5359.29</v>
      </c>
      <c r="L5599" t="s">
        <v>751</v>
      </c>
      <c r="M5599" t="s">
        <v>751</v>
      </c>
      <c r="N5599" s="37">
        <v>-274.02999999999997</v>
      </c>
      <c r="O5599" t="s">
        <v>751</v>
      </c>
      <c r="P5599" t="s">
        <v>751</v>
      </c>
      <c r="Q5599" t="s">
        <v>751</v>
      </c>
      <c r="R5599" t="s">
        <v>751</v>
      </c>
      <c r="S5599" t="s">
        <v>758</v>
      </c>
    </row>
    <row r="5600" spans="1:19" x14ac:dyDescent="0.3">
      <c r="A5600" t="s">
        <v>747</v>
      </c>
      <c r="B5600" t="s">
        <v>748</v>
      </c>
      <c r="C5600" t="s">
        <v>749</v>
      </c>
      <c r="D5600" t="s">
        <v>750</v>
      </c>
      <c r="E5600">
        <v>3</v>
      </c>
      <c r="F5600" t="s">
        <v>396</v>
      </c>
      <c r="G5600" s="37">
        <v>93750.39</v>
      </c>
      <c r="H5600">
        <v>10423.549999999999</v>
      </c>
      <c r="I5600">
        <v>93750.39</v>
      </c>
      <c r="J5600">
        <v>3.58</v>
      </c>
      <c r="K5600">
        <v>93750.39</v>
      </c>
      <c r="L5600">
        <v>34.29</v>
      </c>
      <c r="M5600" t="s">
        <v>751</v>
      </c>
      <c r="N5600" s="37">
        <v>0</v>
      </c>
      <c r="O5600">
        <v>281251.17</v>
      </c>
      <c r="P5600" t="s">
        <v>766</v>
      </c>
      <c r="Q5600" t="s">
        <v>768</v>
      </c>
      <c r="R5600" t="s">
        <v>768</v>
      </c>
      <c r="S5600" t="s">
        <v>758</v>
      </c>
    </row>
    <row r="5601" spans="1:19" x14ac:dyDescent="0.3">
      <c r="A5601" t="s">
        <v>747</v>
      </c>
      <c r="B5601" t="s">
        <v>748</v>
      </c>
      <c r="C5601" t="s">
        <v>754</v>
      </c>
      <c r="D5601" t="s">
        <v>750</v>
      </c>
      <c r="E5601">
        <v>-1</v>
      </c>
      <c r="F5601" t="s">
        <v>86</v>
      </c>
      <c r="G5601" s="37">
        <v>-16557.650000000001</v>
      </c>
      <c r="H5601" t="s">
        <v>751</v>
      </c>
      <c r="I5601">
        <v>-16557.650000000001</v>
      </c>
      <c r="J5601" t="s">
        <v>751</v>
      </c>
      <c r="K5601">
        <v>-16557.650000000001</v>
      </c>
      <c r="L5601" t="s">
        <v>751</v>
      </c>
      <c r="M5601" t="s">
        <v>751</v>
      </c>
      <c r="N5601" s="37">
        <v>0</v>
      </c>
      <c r="O5601" t="s">
        <v>751</v>
      </c>
      <c r="P5601" t="s">
        <v>751</v>
      </c>
      <c r="Q5601" t="s">
        <v>751</v>
      </c>
      <c r="R5601" t="s">
        <v>751</v>
      </c>
      <c r="S5601" t="s">
        <v>758</v>
      </c>
    </row>
    <row r="5602" spans="1:19" x14ac:dyDescent="0.3">
      <c r="A5602" t="s">
        <v>752</v>
      </c>
      <c r="B5602" t="s">
        <v>748</v>
      </c>
      <c r="C5602" t="s">
        <v>754</v>
      </c>
      <c r="D5602" t="s">
        <v>750</v>
      </c>
      <c r="E5602">
        <v>3</v>
      </c>
      <c r="F5602" t="s">
        <v>160</v>
      </c>
      <c r="G5602" s="37">
        <v>-36693.550000000003</v>
      </c>
      <c r="H5602" t="s">
        <v>751</v>
      </c>
      <c r="I5602">
        <v>-36693.550000000003</v>
      </c>
      <c r="J5602" t="s">
        <v>751</v>
      </c>
      <c r="K5602">
        <v>-36693.550000000003</v>
      </c>
      <c r="L5602" t="s">
        <v>751</v>
      </c>
      <c r="M5602" t="s">
        <v>751</v>
      </c>
      <c r="N5602" s="37">
        <v>0</v>
      </c>
      <c r="O5602" t="s">
        <v>751</v>
      </c>
      <c r="P5602" t="s">
        <v>751</v>
      </c>
      <c r="Q5602" t="s">
        <v>751</v>
      </c>
      <c r="R5602" t="s">
        <v>751</v>
      </c>
      <c r="S5602" t="s">
        <v>758</v>
      </c>
    </row>
    <row r="5603" spans="1:19" x14ac:dyDescent="0.3">
      <c r="A5603" t="s">
        <v>747</v>
      </c>
      <c r="B5603" t="s">
        <v>748</v>
      </c>
      <c r="C5603" t="s">
        <v>749</v>
      </c>
      <c r="D5603" t="s">
        <v>750</v>
      </c>
      <c r="E5603">
        <v>10</v>
      </c>
      <c r="F5603" t="s">
        <v>190</v>
      </c>
      <c r="G5603" s="37">
        <v>175631.28</v>
      </c>
      <c r="H5603">
        <v>2.95</v>
      </c>
      <c r="I5603">
        <v>175631.28</v>
      </c>
      <c r="J5603">
        <v>15.83</v>
      </c>
      <c r="K5603">
        <v>175631.28</v>
      </c>
      <c r="L5603">
        <v>94.28</v>
      </c>
      <c r="M5603" t="s">
        <v>751</v>
      </c>
      <c r="N5603" s="37">
        <v>0</v>
      </c>
      <c r="O5603">
        <v>1756312.8</v>
      </c>
      <c r="P5603" t="s">
        <v>766</v>
      </c>
      <c r="Q5603" t="s">
        <v>766</v>
      </c>
      <c r="R5603" t="s">
        <v>768</v>
      </c>
      <c r="S5603" t="s">
        <v>758</v>
      </c>
    </row>
    <row r="5604" spans="1:19" x14ac:dyDescent="0.3">
      <c r="A5604" t="s">
        <v>747</v>
      </c>
      <c r="B5604" t="s">
        <v>748</v>
      </c>
      <c r="C5604" t="s">
        <v>749</v>
      </c>
      <c r="D5604" t="s">
        <v>750</v>
      </c>
      <c r="E5604">
        <v>4</v>
      </c>
      <c r="F5604" t="s">
        <v>413</v>
      </c>
      <c r="G5604" s="37">
        <v>179713.67</v>
      </c>
      <c r="H5604">
        <v>1.79</v>
      </c>
      <c r="I5604">
        <v>179713.67</v>
      </c>
      <c r="J5604">
        <v>9.59</v>
      </c>
      <c r="K5604">
        <v>179713.67</v>
      </c>
      <c r="L5604">
        <v>19.03</v>
      </c>
      <c r="M5604" t="s">
        <v>751</v>
      </c>
      <c r="N5604" s="37">
        <v>0</v>
      </c>
      <c r="O5604">
        <v>718854.68</v>
      </c>
      <c r="P5604" t="s">
        <v>766</v>
      </c>
      <c r="Q5604" t="s">
        <v>766</v>
      </c>
      <c r="R5604" t="s">
        <v>768</v>
      </c>
      <c r="S5604" t="s">
        <v>758</v>
      </c>
    </row>
    <row r="5605" spans="1:19" x14ac:dyDescent="0.3">
      <c r="A5605" t="s">
        <v>753</v>
      </c>
      <c r="B5605" t="s">
        <v>748</v>
      </c>
      <c r="C5605" t="s">
        <v>749</v>
      </c>
      <c r="D5605" t="s">
        <v>750</v>
      </c>
      <c r="E5605">
        <v>-1</v>
      </c>
      <c r="F5605" t="s">
        <v>322</v>
      </c>
      <c r="G5605" s="37">
        <v>195657.24</v>
      </c>
      <c r="H5605">
        <v>5.77</v>
      </c>
      <c r="I5605">
        <v>195657.24</v>
      </c>
      <c r="J5605">
        <v>2.59</v>
      </c>
      <c r="K5605">
        <v>195657.24</v>
      </c>
      <c r="L5605">
        <v>32.33</v>
      </c>
      <c r="M5605" t="s">
        <v>751</v>
      </c>
      <c r="N5605" s="37">
        <v>0</v>
      </c>
      <c r="O5605" t="s">
        <v>751</v>
      </c>
      <c r="P5605" t="s">
        <v>766</v>
      </c>
      <c r="Q5605" t="s">
        <v>766</v>
      </c>
      <c r="R5605" t="s">
        <v>766</v>
      </c>
      <c r="S5605" t="s">
        <v>758</v>
      </c>
    </row>
    <row r="5606" spans="1:19" x14ac:dyDescent="0.3">
      <c r="A5606" t="s">
        <v>747</v>
      </c>
      <c r="B5606" t="s">
        <v>748</v>
      </c>
      <c r="C5606" t="s">
        <v>749</v>
      </c>
      <c r="D5606" t="s">
        <v>750</v>
      </c>
      <c r="E5606">
        <v>11</v>
      </c>
      <c r="F5606" t="s">
        <v>481</v>
      </c>
      <c r="G5606" s="37">
        <v>1246409.58</v>
      </c>
      <c r="H5606">
        <v>74.64</v>
      </c>
      <c r="I5606">
        <v>1246409.58</v>
      </c>
      <c r="J5606">
        <v>35.46</v>
      </c>
      <c r="K5606">
        <v>1246409.58</v>
      </c>
      <c r="L5606">
        <v>339.57</v>
      </c>
      <c r="M5606" t="s">
        <v>751</v>
      </c>
      <c r="N5606" s="37">
        <v>0</v>
      </c>
      <c r="O5606">
        <v>13710505.380000001</v>
      </c>
      <c r="P5606" t="s">
        <v>766</v>
      </c>
      <c r="Q5606" t="s">
        <v>766</v>
      </c>
      <c r="R5606" t="s">
        <v>766</v>
      </c>
      <c r="S5606" t="s">
        <v>758</v>
      </c>
    </row>
    <row r="5607" spans="1:19" x14ac:dyDescent="0.3">
      <c r="A5607" t="s">
        <v>752</v>
      </c>
      <c r="B5607" t="s">
        <v>748</v>
      </c>
      <c r="C5607" t="s">
        <v>749</v>
      </c>
      <c r="D5607" t="s">
        <v>750</v>
      </c>
      <c r="E5607">
        <v>-4</v>
      </c>
      <c r="F5607" t="s">
        <v>461</v>
      </c>
      <c r="G5607" s="37">
        <v>26485.32</v>
      </c>
      <c r="H5607">
        <v>1.22</v>
      </c>
      <c r="I5607">
        <v>26485.32</v>
      </c>
      <c r="J5607">
        <v>0.57999999999999996</v>
      </c>
      <c r="K5607">
        <v>26485.32</v>
      </c>
      <c r="L5607">
        <v>5.56</v>
      </c>
      <c r="M5607" t="s">
        <v>751</v>
      </c>
      <c r="N5607" s="37">
        <v>0</v>
      </c>
      <c r="O5607" t="s">
        <v>751</v>
      </c>
      <c r="P5607" t="s">
        <v>766</v>
      </c>
      <c r="Q5607" t="s">
        <v>766</v>
      </c>
      <c r="R5607" t="s">
        <v>766</v>
      </c>
      <c r="S5607" t="s">
        <v>758</v>
      </c>
    </row>
    <row r="5608" spans="1:19" x14ac:dyDescent="0.3">
      <c r="A5608" t="s">
        <v>753</v>
      </c>
      <c r="B5608" t="s">
        <v>748</v>
      </c>
      <c r="C5608" t="s">
        <v>754</v>
      </c>
      <c r="D5608" t="s">
        <v>750</v>
      </c>
      <c r="E5608">
        <v>3</v>
      </c>
      <c r="F5608" t="s">
        <v>185</v>
      </c>
      <c r="G5608" s="37">
        <v>-6319.88</v>
      </c>
      <c r="H5608" t="s">
        <v>751</v>
      </c>
      <c r="I5608">
        <v>-6319.88</v>
      </c>
      <c r="J5608" t="s">
        <v>751</v>
      </c>
      <c r="K5608">
        <v>-6319.88</v>
      </c>
      <c r="L5608" t="s">
        <v>751</v>
      </c>
      <c r="M5608" t="s">
        <v>751</v>
      </c>
      <c r="N5608" s="37">
        <v>0</v>
      </c>
      <c r="O5608" t="s">
        <v>751</v>
      </c>
      <c r="P5608" t="s">
        <v>751</v>
      </c>
      <c r="Q5608" t="s">
        <v>751</v>
      </c>
      <c r="R5608" t="s">
        <v>751</v>
      </c>
      <c r="S5608" t="s">
        <v>758</v>
      </c>
    </row>
    <row r="5609" spans="1:19" x14ac:dyDescent="0.3">
      <c r="A5609" t="s">
        <v>753</v>
      </c>
      <c r="B5609" t="s">
        <v>748</v>
      </c>
      <c r="C5609" t="s">
        <v>749</v>
      </c>
      <c r="D5609" t="s">
        <v>750</v>
      </c>
      <c r="E5609">
        <v>5</v>
      </c>
      <c r="F5609" t="s">
        <v>86</v>
      </c>
      <c r="G5609" s="37">
        <v>75051.210000000006</v>
      </c>
      <c r="H5609" t="s">
        <v>751</v>
      </c>
      <c r="I5609">
        <v>75051.210000000006</v>
      </c>
      <c r="J5609" t="s">
        <v>751</v>
      </c>
      <c r="K5609">
        <v>75051.210000000006</v>
      </c>
      <c r="L5609" t="s">
        <v>751</v>
      </c>
      <c r="M5609" t="s">
        <v>751</v>
      </c>
      <c r="N5609" s="37">
        <v>0</v>
      </c>
      <c r="O5609">
        <v>375256.05</v>
      </c>
      <c r="P5609" t="s">
        <v>768</v>
      </c>
      <c r="Q5609" t="s">
        <v>768</v>
      </c>
      <c r="R5609" t="s">
        <v>768</v>
      </c>
      <c r="S5609" t="s">
        <v>758</v>
      </c>
    </row>
    <row r="5610" spans="1:19" x14ac:dyDescent="0.3">
      <c r="A5610" t="s">
        <v>747</v>
      </c>
      <c r="B5610" t="s">
        <v>748</v>
      </c>
      <c r="C5610" t="s">
        <v>749</v>
      </c>
      <c r="D5610" t="s">
        <v>750</v>
      </c>
      <c r="E5610">
        <v>3</v>
      </c>
      <c r="F5610" t="s">
        <v>160</v>
      </c>
      <c r="G5610" s="37">
        <v>26757.16</v>
      </c>
      <c r="H5610">
        <v>0.68</v>
      </c>
      <c r="I5610">
        <v>26757.16</v>
      </c>
      <c r="J5610">
        <v>719.95</v>
      </c>
      <c r="K5610">
        <v>26757.16</v>
      </c>
      <c r="L5610">
        <v>3.09</v>
      </c>
      <c r="M5610" t="s">
        <v>751</v>
      </c>
      <c r="N5610" s="37">
        <v>0</v>
      </c>
      <c r="O5610">
        <v>80271.48</v>
      </c>
      <c r="P5610" t="s">
        <v>768</v>
      </c>
      <c r="Q5610" t="s">
        <v>766</v>
      </c>
      <c r="R5610" t="s">
        <v>768</v>
      </c>
      <c r="S5610" t="s">
        <v>758</v>
      </c>
    </row>
    <row r="5611" spans="1:19" x14ac:dyDescent="0.3">
      <c r="A5611" t="s">
        <v>752</v>
      </c>
      <c r="B5611" t="s">
        <v>748</v>
      </c>
      <c r="C5611" t="s">
        <v>749</v>
      </c>
      <c r="D5611" t="s">
        <v>750</v>
      </c>
      <c r="E5611">
        <v>2</v>
      </c>
      <c r="F5611" t="s">
        <v>395</v>
      </c>
      <c r="G5611" s="37">
        <v>5508.93</v>
      </c>
      <c r="H5611">
        <v>0.19</v>
      </c>
      <c r="I5611">
        <v>5508.93</v>
      </c>
      <c r="J5611">
        <v>0.09</v>
      </c>
      <c r="K5611">
        <v>5508.93</v>
      </c>
      <c r="L5611">
        <v>0.87</v>
      </c>
      <c r="M5611" t="s">
        <v>751</v>
      </c>
      <c r="N5611" s="37">
        <v>0</v>
      </c>
      <c r="O5611">
        <v>11017.86</v>
      </c>
      <c r="P5611" t="s">
        <v>766</v>
      </c>
      <c r="Q5611" t="s">
        <v>766</v>
      </c>
      <c r="R5611" t="s">
        <v>766</v>
      </c>
      <c r="S5611" t="s">
        <v>758</v>
      </c>
    </row>
    <row r="5612" spans="1:19" x14ac:dyDescent="0.3">
      <c r="A5612" t="s">
        <v>747</v>
      </c>
      <c r="B5612" t="s">
        <v>748</v>
      </c>
      <c r="C5612" t="s">
        <v>749</v>
      </c>
      <c r="D5612" t="s">
        <v>750</v>
      </c>
      <c r="E5612">
        <v>1</v>
      </c>
      <c r="F5612" t="s">
        <v>267</v>
      </c>
      <c r="G5612" s="37">
        <v>18195272.890000001</v>
      </c>
      <c r="H5612">
        <v>105.36</v>
      </c>
      <c r="I5612">
        <v>18195272.890000001</v>
      </c>
      <c r="J5612">
        <v>47.33</v>
      </c>
      <c r="K5612">
        <v>18195272.890000001</v>
      </c>
      <c r="L5612">
        <v>590.15</v>
      </c>
      <c r="M5612" t="s">
        <v>751</v>
      </c>
      <c r="N5612" s="37">
        <v>290.85000000000002</v>
      </c>
      <c r="O5612">
        <v>18195272.890000001</v>
      </c>
      <c r="P5612" t="s">
        <v>766</v>
      </c>
      <c r="Q5612" t="s">
        <v>766</v>
      </c>
      <c r="R5612" t="s">
        <v>766</v>
      </c>
      <c r="S5612" t="s">
        <v>758</v>
      </c>
    </row>
    <row r="5613" spans="1:19" x14ac:dyDescent="0.3">
      <c r="A5613" t="s">
        <v>747</v>
      </c>
      <c r="B5613" t="s">
        <v>748</v>
      </c>
      <c r="C5613" t="s">
        <v>754</v>
      </c>
      <c r="D5613" t="s">
        <v>750</v>
      </c>
      <c r="E5613">
        <v>0</v>
      </c>
      <c r="F5613" t="s">
        <v>429</v>
      </c>
      <c r="G5613" s="37">
        <v>-16234.18</v>
      </c>
      <c r="H5613" t="s">
        <v>751</v>
      </c>
      <c r="I5613">
        <v>-16234.18</v>
      </c>
      <c r="J5613" t="s">
        <v>751</v>
      </c>
      <c r="K5613">
        <v>-16234.18</v>
      </c>
      <c r="L5613" t="s">
        <v>751</v>
      </c>
      <c r="M5613" t="s">
        <v>751</v>
      </c>
      <c r="N5613" s="37">
        <v>0</v>
      </c>
      <c r="O5613" t="s">
        <v>751</v>
      </c>
      <c r="P5613" t="s">
        <v>751</v>
      </c>
      <c r="Q5613" t="s">
        <v>751</v>
      </c>
      <c r="R5613" t="s">
        <v>751</v>
      </c>
      <c r="S5613" t="s">
        <v>758</v>
      </c>
    </row>
    <row r="5614" spans="1:19" x14ac:dyDescent="0.3">
      <c r="A5614" t="s">
        <v>753</v>
      </c>
      <c r="B5614" t="s">
        <v>748</v>
      </c>
      <c r="C5614" t="s">
        <v>749</v>
      </c>
      <c r="D5614" t="s">
        <v>750</v>
      </c>
      <c r="E5614">
        <v>-1</v>
      </c>
      <c r="F5614" t="s">
        <v>285</v>
      </c>
      <c r="G5614" s="37">
        <v>607935.78</v>
      </c>
      <c r="H5614">
        <v>33.17</v>
      </c>
      <c r="I5614">
        <v>607935.78</v>
      </c>
      <c r="J5614">
        <v>15.76</v>
      </c>
      <c r="K5614">
        <v>607935.78</v>
      </c>
      <c r="L5614">
        <v>150.91</v>
      </c>
      <c r="M5614" t="s">
        <v>751</v>
      </c>
      <c r="N5614" s="37">
        <v>0</v>
      </c>
      <c r="O5614" t="s">
        <v>751</v>
      </c>
      <c r="P5614" t="s">
        <v>766</v>
      </c>
      <c r="Q5614" t="s">
        <v>766</v>
      </c>
      <c r="R5614" t="s">
        <v>766</v>
      </c>
      <c r="S5614" t="s">
        <v>758</v>
      </c>
    </row>
    <row r="5615" spans="1:19" x14ac:dyDescent="0.3">
      <c r="A5615" t="s">
        <v>753</v>
      </c>
      <c r="B5615" t="s">
        <v>748</v>
      </c>
      <c r="C5615" t="s">
        <v>749</v>
      </c>
      <c r="D5615" t="s">
        <v>750</v>
      </c>
      <c r="E5615">
        <v>4</v>
      </c>
      <c r="F5615" t="s">
        <v>25</v>
      </c>
      <c r="G5615" s="37">
        <v>73715.56</v>
      </c>
      <c r="H5615">
        <v>57.73</v>
      </c>
      <c r="I5615">
        <v>73715.56</v>
      </c>
      <c r="J5615">
        <v>4.42</v>
      </c>
      <c r="K5615">
        <v>73715.56</v>
      </c>
      <c r="L5615">
        <v>23.33</v>
      </c>
      <c r="M5615" t="s">
        <v>751</v>
      </c>
      <c r="N5615" s="37">
        <v>0</v>
      </c>
      <c r="O5615">
        <v>294862.24</v>
      </c>
      <c r="P5615" t="s">
        <v>766</v>
      </c>
      <c r="Q5615" t="s">
        <v>766</v>
      </c>
      <c r="R5615" t="s">
        <v>766</v>
      </c>
      <c r="S5615" t="s">
        <v>758</v>
      </c>
    </row>
    <row r="5616" spans="1:19" x14ac:dyDescent="0.3">
      <c r="A5616" t="s">
        <v>747</v>
      </c>
      <c r="B5616" t="s">
        <v>748</v>
      </c>
      <c r="C5616" t="s">
        <v>749</v>
      </c>
      <c r="D5616" t="s">
        <v>750</v>
      </c>
      <c r="E5616">
        <v>1</v>
      </c>
      <c r="F5616" t="s">
        <v>529</v>
      </c>
      <c r="G5616" s="37">
        <v>59256.53</v>
      </c>
      <c r="H5616">
        <v>0.43</v>
      </c>
      <c r="I5616">
        <v>59256.53</v>
      </c>
      <c r="J5616">
        <v>2.31</v>
      </c>
      <c r="K5616">
        <v>59256.53</v>
      </c>
      <c r="L5616">
        <v>39.51</v>
      </c>
      <c r="M5616" t="s">
        <v>751</v>
      </c>
      <c r="N5616" s="37">
        <v>0</v>
      </c>
      <c r="O5616">
        <v>59256.53</v>
      </c>
      <c r="P5616" t="s">
        <v>766</v>
      </c>
      <c r="Q5616" t="s">
        <v>766</v>
      </c>
      <c r="R5616" t="s">
        <v>768</v>
      </c>
      <c r="S5616" t="s">
        <v>758</v>
      </c>
    </row>
    <row r="5617" spans="1:19" x14ac:dyDescent="0.3">
      <c r="A5617" t="s">
        <v>747</v>
      </c>
      <c r="B5617" t="s">
        <v>748</v>
      </c>
      <c r="C5617" t="s">
        <v>749</v>
      </c>
      <c r="D5617" t="s">
        <v>750</v>
      </c>
      <c r="E5617">
        <v>-1</v>
      </c>
      <c r="F5617" t="s">
        <v>167</v>
      </c>
      <c r="G5617" s="37">
        <v>3475955.15</v>
      </c>
      <c r="H5617">
        <v>363.32</v>
      </c>
      <c r="I5617">
        <v>3475955.15</v>
      </c>
      <c r="J5617">
        <v>172.57</v>
      </c>
      <c r="K5617">
        <v>3475955.15</v>
      </c>
      <c r="L5617">
        <v>1652.81</v>
      </c>
      <c r="M5617" t="s">
        <v>751</v>
      </c>
      <c r="N5617" s="37">
        <v>0</v>
      </c>
      <c r="O5617" t="s">
        <v>751</v>
      </c>
      <c r="P5617" t="s">
        <v>766</v>
      </c>
      <c r="Q5617" t="s">
        <v>766</v>
      </c>
      <c r="R5617" t="s">
        <v>766</v>
      </c>
      <c r="S5617" t="s">
        <v>758</v>
      </c>
    </row>
    <row r="5618" spans="1:19" x14ac:dyDescent="0.3">
      <c r="A5618" t="s">
        <v>747</v>
      </c>
      <c r="B5618" t="s">
        <v>748</v>
      </c>
      <c r="C5618" t="s">
        <v>754</v>
      </c>
      <c r="D5618" t="s">
        <v>750</v>
      </c>
      <c r="E5618">
        <v>11</v>
      </c>
      <c r="F5618" t="s">
        <v>356</v>
      </c>
      <c r="G5618" s="37">
        <v>-14136.12</v>
      </c>
      <c r="H5618" t="s">
        <v>751</v>
      </c>
      <c r="I5618">
        <v>-14136.12</v>
      </c>
      <c r="J5618" t="s">
        <v>751</v>
      </c>
      <c r="K5618">
        <v>-14136.12</v>
      </c>
      <c r="L5618" t="s">
        <v>751</v>
      </c>
      <c r="M5618" t="s">
        <v>751</v>
      </c>
      <c r="N5618" s="37">
        <v>-645.66</v>
      </c>
      <c r="O5618" t="s">
        <v>751</v>
      </c>
      <c r="P5618" t="s">
        <v>751</v>
      </c>
      <c r="Q5618" t="s">
        <v>751</v>
      </c>
      <c r="R5618" t="s">
        <v>751</v>
      </c>
      <c r="S5618" t="s">
        <v>758</v>
      </c>
    </row>
    <row r="5619" spans="1:19" x14ac:dyDescent="0.3">
      <c r="A5619" t="s">
        <v>753</v>
      </c>
      <c r="B5619" t="s">
        <v>748</v>
      </c>
      <c r="C5619" t="s">
        <v>754</v>
      </c>
      <c r="D5619" t="s">
        <v>750</v>
      </c>
      <c r="E5619">
        <v>-1</v>
      </c>
      <c r="F5619" t="s">
        <v>347</v>
      </c>
      <c r="G5619" s="37">
        <v>-54279.69</v>
      </c>
      <c r="H5619" t="s">
        <v>751</v>
      </c>
      <c r="I5619">
        <v>-54279.69</v>
      </c>
      <c r="J5619" t="s">
        <v>751</v>
      </c>
      <c r="K5619">
        <v>-54279.69</v>
      </c>
      <c r="L5619" t="s">
        <v>751</v>
      </c>
      <c r="M5619" t="s">
        <v>751</v>
      </c>
      <c r="N5619" s="37">
        <v>0</v>
      </c>
      <c r="O5619" t="s">
        <v>751</v>
      </c>
      <c r="P5619" t="s">
        <v>751</v>
      </c>
      <c r="Q5619" t="s">
        <v>751</v>
      </c>
      <c r="R5619" t="s">
        <v>751</v>
      </c>
      <c r="S5619" t="s">
        <v>758</v>
      </c>
    </row>
    <row r="5620" spans="1:19" x14ac:dyDescent="0.3">
      <c r="A5620" t="s">
        <v>753</v>
      </c>
      <c r="B5620" t="s">
        <v>748</v>
      </c>
      <c r="C5620" t="s">
        <v>754</v>
      </c>
      <c r="D5620" t="s">
        <v>750</v>
      </c>
      <c r="E5620">
        <v>3</v>
      </c>
      <c r="F5620" t="s">
        <v>180</v>
      </c>
      <c r="G5620" s="37">
        <v>-15493.6</v>
      </c>
      <c r="H5620" t="s">
        <v>751</v>
      </c>
      <c r="I5620">
        <v>-15493.6</v>
      </c>
      <c r="J5620" t="s">
        <v>751</v>
      </c>
      <c r="K5620">
        <v>-15493.6</v>
      </c>
      <c r="L5620" t="s">
        <v>751</v>
      </c>
      <c r="M5620" t="s">
        <v>751</v>
      </c>
      <c r="N5620" s="37">
        <v>0</v>
      </c>
      <c r="O5620" t="s">
        <v>751</v>
      </c>
      <c r="P5620" t="s">
        <v>751</v>
      </c>
      <c r="Q5620" t="s">
        <v>751</v>
      </c>
      <c r="R5620" t="s">
        <v>751</v>
      </c>
      <c r="S5620" t="s">
        <v>758</v>
      </c>
    </row>
    <row r="5621" spans="1:19" x14ac:dyDescent="0.3">
      <c r="A5621" t="s">
        <v>747</v>
      </c>
      <c r="B5621" t="s">
        <v>748</v>
      </c>
      <c r="C5621" t="s">
        <v>749</v>
      </c>
      <c r="D5621" t="s">
        <v>750</v>
      </c>
      <c r="E5621">
        <v>5</v>
      </c>
      <c r="F5621" t="s">
        <v>111</v>
      </c>
      <c r="G5621" s="37">
        <v>679802.12</v>
      </c>
      <c r="H5621">
        <v>1.7</v>
      </c>
      <c r="I5621">
        <v>679802.12</v>
      </c>
      <c r="J5621">
        <v>9.11</v>
      </c>
      <c r="K5621">
        <v>679802.12</v>
      </c>
      <c r="L5621">
        <v>24.95</v>
      </c>
      <c r="M5621" t="s">
        <v>751</v>
      </c>
      <c r="N5621" s="37">
        <v>68709.23</v>
      </c>
      <c r="O5621">
        <v>3399010.6</v>
      </c>
      <c r="P5621" t="s">
        <v>766</v>
      </c>
      <c r="Q5621" t="s">
        <v>766</v>
      </c>
      <c r="R5621" t="s">
        <v>768</v>
      </c>
      <c r="S5621" t="s">
        <v>758</v>
      </c>
    </row>
    <row r="5622" spans="1:19" x14ac:dyDescent="0.3">
      <c r="A5622" t="s">
        <v>753</v>
      </c>
      <c r="B5622" t="s">
        <v>748</v>
      </c>
      <c r="C5622" t="s">
        <v>749</v>
      </c>
      <c r="D5622" t="s">
        <v>750</v>
      </c>
      <c r="E5622">
        <v>4</v>
      </c>
      <c r="F5622" t="s">
        <v>494</v>
      </c>
      <c r="G5622" s="37">
        <v>13708.6</v>
      </c>
      <c r="H5622">
        <v>2449.5100000000002</v>
      </c>
      <c r="I5622">
        <v>13708.6</v>
      </c>
      <c r="J5622">
        <v>1.41</v>
      </c>
      <c r="K5622">
        <v>13708.6</v>
      </c>
      <c r="L5622">
        <v>17.61</v>
      </c>
      <c r="M5622" t="s">
        <v>751</v>
      </c>
      <c r="N5622" s="37">
        <v>0</v>
      </c>
      <c r="O5622">
        <v>54834.400000000001</v>
      </c>
      <c r="P5622" t="s">
        <v>766</v>
      </c>
      <c r="Q5622" t="s">
        <v>768</v>
      </c>
      <c r="R5622" t="s">
        <v>768</v>
      </c>
      <c r="S5622" t="s">
        <v>758</v>
      </c>
    </row>
    <row r="5623" spans="1:19" x14ac:dyDescent="0.3">
      <c r="A5623" t="s">
        <v>753</v>
      </c>
      <c r="B5623" t="s">
        <v>748</v>
      </c>
      <c r="C5623" t="s">
        <v>749</v>
      </c>
      <c r="D5623" t="s">
        <v>750</v>
      </c>
      <c r="E5623">
        <v>-1</v>
      </c>
      <c r="F5623" t="s">
        <v>11</v>
      </c>
      <c r="G5623" s="37">
        <v>35.42</v>
      </c>
      <c r="H5623">
        <v>0</v>
      </c>
      <c r="I5623">
        <v>35.42</v>
      </c>
      <c r="J5623">
        <v>0</v>
      </c>
      <c r="K5623">
        <v>35.42</v>
      </c>
      <c r="L5623">
        <v>0.02</v>
      </c>
      <c r="M5623" t="s">
        <v>751</v>
      </c>
      <c r="N5623" s="37">
        <v>0</v>
      </c>
      <c r="O5623" t="s">
        <v>751</v>
      </c>
      <c r="P5623" t="s">
        <v>766</v>
      </c>
      <c r="Q5623" t="s">
        <v>766</v>
      </c>
      <c r="R5623" t="s">
        <v>766</v>
      </c>
      <c r="S5623" t="s">
        <v>758</v>
      </c>
    </row>
    <row r="5624" spans="1:19" x14ac:dyDescent="0.3">
      <c r="A5624" t="s">
        <v>747</v>
      </c>
      <c r="B5624" t="s">
        <v>748</v>
      </c>
      <c r="C5624" t="s">
        <v>749</v>
      </c>
      <c r="D5624" t="s">
        <v>750</v>
      </c>
      <c r="E5624">
        <v>3</v>
      </c>
      <c r="F5624" t="s">
        <v>360</v>
      </c>
      <c r="G5624" s="37">
        <v>60450.36</v>
      </c>
      <c r="H5624">
        <v>35.25</v>
      </c>
      <c r="I5624">
        <v>60450.36</v>
      </c>
      <c r="J5624">
        <v>7.13</v>
      </c>
      <c r="K5624">
        <v>60450.36</v>
      </c>
      <c r="L5624">
        <v>56.54</v>
      </c>
      <c r="M5624" t="s">
        <v>751</v>
      </c>
      <c r="N5624" s="37">
        <v>0</v>
      </c>
      <c r="O5624">
        <v>181351.08</v>
      </c>
      <c r="P5624" t="s">
        <v>766</v>
      </c>
      <c r="Q5624" t="s">
        <v>766</v>
      </c>
      <c r="R5624" t="s">
        <v>766</v>
      </c>
      <c r="S5624" t="s">
        <v>758</v>
      </c>
    </row>
    <row r="5625" spans="1:19" x14ac:dyDescent="0.3">
      <c r="A5625" t="s">
        <v>747</v>
      </c>
      <c r="B5625" t="s">
        <v>748</v>
      </c>
      <c r="C5625" t="s">
        <v>754</v>
      </c>
      <c r="D5625" t="s">
        <v>750</v>
      </c>
      <c r="E5625">
        <v>1</v>
      </c>
      <c r="F5625" t="s">
        <v>135</v>
      </c>
      <c r="G5625" s="37">
        <v>-2867.37</v>
      </c>
      <c r="H5625" t="s">
        <v>751</v>
      </c>
      <c r="I5625">
        <v>-2867.37</v>
      </c>
      <c r="J5625" t="s">
        <v>751</v>
      </c>
      <c r="K5625">
        <v>-2867.37</v>
      </c>
      <c r="L5625" t="s">
        <v>751</v>
      </c>
      <c r="M5625" t="s">
        <v>751</v>
      </c>
      <c r="N5625" s="37">
        <v>0</v>
      </c>
      <c r="O5625" t="s">
        <v>751</v>
      </c>
      <c r="P5625" t="s">
        <v>751</v>
      </c>
      <c r="Q5625" t="s">
        <v>751</v>
      </c>
      <c r="R5625" t="s">
        <v>751</v>
      </c>
      <c r="S5625" t="s">
        <v>758</v>
      </c>
    </row>
    <row r="5626" spans="1:19" x14ac:dyDescent="0.3">
      <c r="A5626" t="s">
        <v>753</v>
      </c>
      <c r="B5626" t="s">
        <v>748</v>
      </c>
      <c r="C5626" t="s">
        <v>749</v>
      </c>
      <c r="D5626" t="s">
        <v>750</v>
      </c>
      <c r="E5626">
        <v>1</v>
      </c>
      <c r="F5626" t="s">
        <v>123</v>
      </c>
      <c r="G5626" s="37">
        <v>20211.61</v>
      </c>
      <c r="H5626">
        <v>1.29</v>
      </c>
      <c r="I5626">
        <v>20211.61</v>
      </c>
      <c r="J5626">
        <v>2.38</v>
      </c>
      <c r="K5626">
        <v>20211.61</v>
      </c>
      <c r="L5626">
        <v>16.45</v>
      </c>
      <c r="M5626" t="s">
        <v>751</v>
      </c>
      <c r="N5626" s="37">
        <v>0</v>
      </c>
      <c r="O5626">
        <v>20211.61</v>
      </c>
      <c r="P5626" t="s">
        <v>766</v>
      </c>
      <c r="Q5626" t="s">
        <v>766</v>
      </c>
      <c r="R5626" t="s">
        <v>766</v>
      </c>
      <c r="S5626" t="s">
        <v>758</v>
      </c>
    </row>
    <row r="5627" spans="1:19" x14ac:dyDescent="0.3">
      <c r="A5627" t="s">
        <v>747</v>
      </c>
      <c r="B5627" t="s">
        <v>748</v>
      </c>
      <c r="C5627" t="s">
        <v>749</v>
      </c>
      <c r="D5627" t="s">
        <v>750</v>
      </c>
      <c r="E5627">
        <v>5</v>
      </c>
      <c r="F5627" t="s">
        <v>43</v>
      </c>
      <c r="G5627" s="37">
        <v>819255.53</v>
      </c>
      <c r="H5627">
        <v>113.97</v>
      </c>
      <c r="I5627">
        <v>819255.53</v>
      </c>
      <c r="J5627">
        <v>41.47</v>
      </c>
      <c r="K5627">
        <v>819255.53</v>
      </c>
      <c r="L5627">
        <v>398.33</v>
      </c>
      <c r="M5627" t="s">
        <v>751</v>
      </c>
      <c r="N5627" s="37">
        <v>0</v>
      </c>
      <c r="O5627">
        <v>4096277.65</v>
      </c>
      <c r="P5627" t="s">
        <v>766</v>
      </c>
      <c r="Q5627" t="s">
        <v>766</v>
      </c>
      <c r="R5627" t="s">
        <v>766</v>
      </c>
      <c r="S5627" t="s">
        <v>758</v>
      </c>
    </row>
    <row r="5628" spans="1:19" x14ac:dyDescent="0.3">
      <c r="A5628" t="s">
        <v>747</v>
      </c>
      <c r="B5628" t="s">
        <v>748</v>
      </c>
      <c r="C5628" t="s">
        <v>749</v>
      </c>
      <c r="D5628" t="s">
        <v>750</v>
      </c>
      <c r="E5628">
        <v>5</v>
      </c>
      <c r="F5628" t="s">
        <v>260</v>
      </c>
      <c r="G5628" s="37">
        <v>22958.97</v>
      </c>
      <c r="H5628">
        <v>2.85</v>
      </c>
      <c r="I5628">
        <v>22958.97</v>
      </c>
      <c r="J5628">
        <v>945.9</v>
      </c>
      <c r="K5628">
        <v>22958.97</v>
      </c>
      <c r="L5628">
        <v>12.98</v>
      </c>
      <c r="M5628" t="s">
        <v>751</v>
      </c>
      <c r="N5628" s="37">
        <v>0</v>
      </c>
      <c r="O5628">
        <v>114794.85</v>
      </c>
      <c r="P5628" t="s">
        <v>768</v>
      </c>
      <c r="Q5628" t="s">
        <v>766</v>
      </c>
      <c r="R5628" t="s">
        <v>768</v>
      </c>
      <c r="S5628" t="s">
        <v>758</v>
      </c>
    </row>
    <row r="5629" spans="1:19" x14ac:dyDescent="0.3">
      <c r="A5629" t="s">
        <v>747</v>
      </c>
      <c r="B5629" t="s">
        <v>748</v>
      </c>
      <c r="C5629" t="s">
        <v>749</v>
      </c>
      <c r="D5629" t="s">
        <v>750</v>
      </c>
      <c r="E5629">
        <v>3</v>
      </c>
      <c r="F5629" t="s">
        <v>397</v>
      </c>
      <c r="G5629" s="37">
        <v>158198.10999999999</v>
      </c>
      <c r="H5629">
        <v>7404.18</v>
      </c>
      <c r="I5629">
        <v>158198.10999999999</v>
      </c>
      <c r="J5629">
        <v>2.5099999999999998</v>
      </c>
      <c r="K5629">
        <v>158198.10999999999</v>
      </c>
      <c r="L5629">
        <v>27.49</v>
      </c>
      <c r="M5629" t="s">
        <v>751</v>
      </c>
      <c r="N5629" s="37">
        <v>0</v>
      </c>
      <c r="O5629">
        <v>474594.33</v>
      </c>
      <c r="P5629" t="s">
        <v>766</v>
      </c>
      <c r="Q5629" t="s">
        <v>768</v>
      </c>
      <c r="R5629" t="s">
        <v>768</v>
      </c>
      <c r="S5629" t="s">
        <v>758</v>
      </c>
    </row>
    <row r="5630" spans="1:19" x14ac:dyDescent="0.3">
      <c r="A5630" t="s">
        <v>753</v>
      </c>
      <c r="B5630" t="s">
        <v>748</v>
      </c>
      <c r="C5630" t="s">
        <v>749</v>
      </c>
      <c r="D5630" t="s">
        <v>750</v>
      </c>
      <c r="E5630">
        <v>12</v>
      </c>
      <c r="F5630" t="s">
        <v>328</v>
      </c>
      <c r="G5630" s="37">
        <v>338724.25</v>
      </c>
      <c r="H5630">
        <v>6.72</v>
      </c>
      <c r="I5630">
        <v>338724.25</v>
      </c>
      <c r="J5630">
        <v>36.090000000000003</v>
      </c>
      <c r="K5630">
        <v>338724.25</v>
      </c>
      <c r="L5630">
        <v>67.53</v>
      </c>
      <c r="M5630" t="s">
        <v>751</v>
      </c>
      <c r="N5630" s="37">
        <v>0</v>
      </c>
      <c r="O5630">
        <v>4064691</v>
      </c>
      <c r="P5630" t="s">
        <v>766</v>
      </c>
      <c r="Q5630" t="s">
        <v>766</v>
      </c>
      <c r="R5630" t="s">
        <v>768</v>
      </c>
      <c r="S5630" t="s">
        <v>758</v>
      </c>
    </row>
    <row r="5631" spans="1:19" x14ac:dyDescent="0.3">
      <c r="A5631" t="s">
        <v>752</v>
      </c>
      <c r="B5631" t="s">
        <v>748</v>
      </c>
      <c r="C5631" t="s">
        <v>749</v>
      </c>
      <c r="D5631" t="s">
        <v>750</v>
      </c>
      <c r="E5631">
        <v>1</v>
      </c>
      <c r="F5631" t="s">
        <v>506</v>
      </c>
      <c r="G5631" s="37">
        <v>18303.64</v>
      </c>
      <c r="H5631">
        <v>0</v>
      </c>
      <c r="I5631">
        <v>18303.64</v>
      </c>
      <c r="J5631">
        <v>0</v>
      </c>
      <c r="K5631">
        <v>18303.64</v>
      </c>
      <c r="L5631">
        <v>0</v>
      </c>
      <c r="M5631" t="s">
        <v>751</v>
      </c>
      <c r="N5631" s="37">
        <v>0</v>
      </c>
      <c r="O5631">
        <v>18303.64</v>
      </c>
      <c r="P5631" t="s">
        <v>766</v>
      </c>
      <c r="Q5631" t="s">
        <v>766</v>
      </c>
      <c r="R5631" t="s">
        <v>766</v>
      </c>
      <c r="S5631" t="s">
        <v>758</v>
      </c>
    </row>
    <row r="5632" spans="1:19" x14ac:dyDescent="0.3">
      <c r="A5632" t="s">
        <v>753</v>
      </c>
      <c r="B5632" t="s">
        <v>748</v>
      </c>
      <c r="C5632" t="s">
        <v>749</v>
      </c>
      <c r="D5632" t="s">
        <v>750</v>
      </c>
      <c r="E5632">
        <v>-1</v>
      </c>
      <c r="F5632" t="s">
        <v>439</v>
      </c>
      <c r="G5632" s="37">
        <v>572801.21</v>
      </c>
      <c r="H5632">
        <v>89.63</v>
      </c>
      <c r="I5632">
        <v>572801.21</v>
      </c>
      <c r="J5632">
        <v>40.26</v>
      </c>
      <c r="K5632">
        <v>572801.21</v>
      </c>
      <c r="L5632">
        <v>502.01</v>
      </c>
      <c r="M5632" t="s">
        <v>751</v>
      </c>
      <c r="N5632" s="37">
        <v>0</v>
      </c>
      <c r="O5632" t="s">
        <v>751</v>
      </c>
      <c r="P5632" t="s">
        <v>766</v>
      </c>
      <c r="Q5632" t="s">
        <v>766</v>
      </c>
      <c r="R5632" t="s">
        <v>766</v>
      </c>
      <c r="S5632" t="s">
        <v>758</v>
      </c>
    </row>
    <row r="5633" spans="1:19" x14ac:dyDescent="0.3">
      <c r="A5633" t="s">
        <v>747</v>
      </c>
      <c r="B5633" t="s">
        <v>748</v>
      </c>
      <c r="C5633" t="s">
        <v>749</v>
      </c>
      <c r="D5633" t="s">
        <v>750</v>
      </c>
      <c r="E5633">
        <v>4</v>
      </c>
      <c r="F5633" t="s">
        <v>429</v>
      </c>
      <c r="G5633" s="37">
        <v>449202.35</v>
      </c>
      <c r="H5633">
        <v>0</v>
      </c>
      <c r="I5633">
        <v>449202.35</v>
      </c>
      <c r="J5633">
        <v>0</v>
      </c>
      <c r="K5633">
        <v>449202.35</v>
      </c>
      <c r="L5633">
        <v>0</v>
      </c>
      <c r="M5633" t="s">
        <v>751</v>
      </c>
      <c r="N5633" s="37">
        <v>0</v>
      </c>
      <c r="O5633">
        <v>1796809.4</v>
      </c>
      <c r="P5633" t="s">
        <v>766</v>
      </c>
      <c r="Q5633" t="s">
        <v>766</v>
      </c>
      <c r="R5633" t="s">
        <v>766</v>
      </c>
      <c r="S5633" t="s">
        <v>758</v>
      </c>
    </row>
    <row r="5634" spans="1:19" x14ac:dyDescent="0.3">
      <c r="A5634" t="s">
        <v>747</v>
      </c>
      <c r="B5634" t="s">
        <v>748</v>
      </c>
      <c r="C5634" t="s">
        <v>749</v>
      </c>
      <c r="D5634" t="s">
        <v>750</v>
      </c>
      <c r="E5634">
        <v>6</v>
      </c>
      <c r="F5634" t="s">
        <v>124</v>
      </c>
      <c r="G5634" s="37">
        <v>584090.59</v>
      </c>
      <c r="H5634">
        <v>17.18</v>
      </c>
      <c r="I5634">
        <v>584090.59</v>
      </c>
      <c r="J5634">
        <v>92.28</v>
      </c>
      <c r="K5634">
        <v>584090.59</v>
      </c>
      <c r="L5634">
        <v>133.93</v>
      </c>
      <c r="M5634" t="s">
        <v>751</v>
      </c>
      <c r="N5634" s="37">
        <v>0</v>
      </c>
      <c r="O5634">
        <v>3504543.54</v>
      </c>
      <c r="P5634" t="s">
        <v>766</v>
      </c>
      <c r="Q5634" t="s">
        <v>766</v>
      </c>
      <c r="R5634" t="s">
        <v>768</v>
      </c>
      <c r="S5634" t="s">
        <v>758</v>
      </c>
    </row>
    <row r="5635" spans="1:19" x14ac:dyDescent="0.3">
      <c r="A5635" t="s">
        <v>747</v>
      </c>
      <c r="B5635" t="s">
        <v>748</v>
      </c>
      <c r="C5635" t="s">
        <v>749</v>
      </c>
      <c r="D5635" t="s">
        <v>750</v>
      </c>
      <c r="E5635">
        <v>3</v>
      </c>
      <c r="F5635" t="s">
        <v>444</v>
      </c>
      <c r="G5635" s="37">
        <v>14420.98</v>
      </c>
      <c r="H5635">
        <v>607.37</v>
      </c>
      <c r="I5635">
        <v>14420.98</v>
      </c>
      <c r="J5635">
        <v>515.91999999999996</v>
      </c>
      <c r="K5635">
        <v>14420.98</v>
      </c>
      <c r="L5635">
        <v>3.86</v>
      </c>
      <c r="M5635" t="s">
        <v>751</v>
      </c>
      <c r="N5635" s="37">
        <v>0</v>
      </c>
      <c r="O5635">
        <v>43262.94</v>
      </c>
      <c r="P5635" t="s">
        <v>766</v>
      </c>
      <c r="Q5635" t="s">
        <v>766</v>
      </c>
      <c r="R5635" t="s">
        <v>768</v>
      </c>
      <c r="S5635" t="s">
        <v>758</v>
      </c>
    </row>
    <row r="5636" spans="1:19" x14ac:dyDescent="0.3">
      <c r="A5636" t="s">
        <v>753</v>
      </c>
      <c r="B5636" t="s">
        <v>748</v>
      </c>
      <c r="C5636" t="s">
        <v>749</v>
      </c>
      <c r="D5636" t="s">
        <v>750</v>
      </c>
      <c r="E5636">
        <v>2</v>
      </c>
      <c r="F5636" t="s">
        <v>405</v>
      </c>
      <c r="G5636" s="37">
        <v>12297.17</v>
      </c>
      <c r="H5636">
        <v>1504.13</v>
      </c>
      <c r="I5636">
        <v>12297.17</v>
      </c>
      <c r="J5636">
        <v>0.43</v>
      </c>
      <c r="K5636">
        <v>12297.17</v>
      </c>
      <c r="L5636">
        <v>4.08</v>
      </c>
      <c r="M5636" t="s">
        <v>751</v>
      </c>
      <c r="N5636" s="37">
        <v>0</v>
      </c>
      <c r="O5636">
        <v>24594.34</v>
      </c>
      <c r="P5636" t="s">
        <v>766</v>
      </c>
      <c r="Q5636" t="s">
        <v>768</v>
      </c>
      <c r="R5636" t="s">
        <v>768</v>
      </c>
      <c r="S5636" t="s">
        <v>758</v>
      </c>
    </row>
    <row r="5637" spans="1:19" x14ac:dyDescent="0.3">
      <c r="A5637" t="s">
        <v>747</v>
      </c>
      <c r="B5637" t="s">
        <v>748</v>
      </c>
      <c r="C5637" t="s">
        <v>749</v>
      </c>
      <c r="D5637" t="s">
        <v>750</v>
      </c>
      <c r="E5637">
        <v>3</v>
      </c>
      <c r="F5637" t="s">
        <v>498</v>
      </c>
      <c r="G5637" s="37">
        <v>29884.2</v>
      </c>
      <c r="H5637">
        <v>0.54</v>
      </c>
      <c r="I5637">
        <v>29884.2</v>
      </c>
      <c r="J5637">
        <v>792.4</v>
      </c>
      <c r="K5637">
        <v>29884.2</v>
      </c>
      <c r="L5637">
        <v>3.04</v>
      </c>
      <c r="M5637" t="s">
        <v>751</v>
      </c>
      <c r="N5637" s="37">
        <v>0</v>
      </c>
      <c r="O5637">
        <v>89652.6</v>
      </c>
      <c r="P5637" t="s">
        <v>768</v>
      </c>
      <c r="Q5637" t="s">
        <v>766</v>
      </c>
      <c r="R5637" t="s">
        <v>768</v>
      </c>
      <c r="S5637" t="s">
        <v>758</v>
      </c>
    </row>
    <row r="5638" spans="1:19" x14ac:dyDescent="0.3">
      <c r="A5638" t="s">
        <v>747</v>
      </c>
      <c r="B5638" t="s">
        <v>748</v>
      </c>
      <c r="C5638" t="s">
        <v>754</v>
      </c>
      <c r="D5638" t="s">
        <v>750</v>
      </c>
      <c r="E5638">
        <v>-1</v>
      </c>
      <c r="F5638" t="s">
        <v>374</v>
      </c>
      <c r="G5638" s="37">
        <v>-26371.31</v>
      </c>
      <c r="H5638" t="s">
        <v>751</v>
      </c>
      <c r="I5638">
        <v>-26371.31</v>
      </c>
      <c r="J5638" t="s">
        <v>751</v>
      </c>
      <c r="K5638">
        <v>-26371.31</v>
      </c>
      <c r="L5638" t="s">
        <v>751</v>
      </c>
      <c r="M5638" t="s">
        <v>751</v>
      </c>
      <c r="N5638" s="37">
        <v>0</v>
      </c>
      <c r="O5638" t="s">
        <v>751</v>
      </c>
      <c r="P5638" t="s">
        <v>751</v>
      </c>
      <c r="Q5638" t="s">
        <v>751</v>
      </c>
      <c r="R5638" t="s">
        <v>751</v>
      </c>
      <c r="S5638" t="s">
        <v>758</v>
      </c>
    </row>
    <row r="5639" spans="1:19" x14ac:dyDescent="0.3">
      <c r="A5639" t="s">
        <v>747</v>
      </c>
      <c r="B5639" t="s">
        <v>748</v>
      </c>
      <c r="C5639" t="s">
        <v>754</v>
      </c>
      <c r="D5639" t="s">
        <v>750</v>
      </c>
      <c r="E5639">
        <v>15</v>
      </c>
      <c r="F5639" t="s">
        <v>560</v>
      </c>
      <c r="G5639" s="37">
        <v>-1538.18</v>
      </c>
      <c r="H5639" t="s">
        <v>751</v>
      </c>
      <c r="I5639">
        <v>-1538.18</v>
      </c>
      <c r="J5639" t="s">
        <v>751</v>
      </c>
      <c r="K5639">
        <v>-1538.18</v>
      </c>
      <c r="L5639" t="s">
        <v>751</v>
      </c>
      <c r="M5639" t="s">
        <v>751</v>
      </c>
      <c r="N5639" s="37">
        <v>0</v>
      </c>
      <c r="O5639" t="s">
        <v>751</v>
      </c>
      <c r="P5639" t="s">
        <v>751</v>
      </c>
      <c r="Q5639" t="s">
        <v>751</v>
      </c>
      <c r="R5639" t="s">
        <v>751</v>
      </c>
      <c r="S5639" t="s">
        <v>758</v>
      </c>
    </row>
    <row r="5640" spans="1:19" x14ac:dyDescent="0.3">
      <c r="A5640" t="s">
        <v>752</v>
      </c>
      <c r="B5640" t="s">
        <v>748</v>
      </c>
      <c r="C5640" t="s">
        <v>749</v>
      </c>
      <c r="D5640" t="s">
        <v>750</v>
      </c>
      <c r="E5640">
        <v>-1</v>
      </c>
      <c r="F5640" t="s">
        <v>224</v>
      </c>
      <c r="G5640" s="37">
        <v>512.41</v>
      </c>
      <c r="H5640">
        <v>0.27</v>
      </c>
      <c r="I5640">
        <v>512.41</v>
      </c>
      <c r="J5640">
        <v>0.06</v>
      </c>
      <c r="K5640">
        <v>512.41</v>
      </c>
      <c r="L5640">
        <v>0.88</v>
      </c>
      <c r="M5640" t="s">
        <v>751</v>
      </c>
      <c r="N5640" s="37">
        <v>0</v>
      </c>
      <c r="O5640" t="s">
        <v>751</v>
      </c>
      <c r="P5640" t="s">
        <v>766</v>
      </c>
      <c r="Q5640" t="s">
        <v>766</v>
      </c>
      <c r="R5640" t="s">
        <v>766</v>
      </c>
      <c r="S5640" t="s">
        <v>758</v>
      </c>
    </row>
    <row r="5641" spans="1:19" x14ac:dyDescent="0.3">
      <c r="A5641" t="s">
        <v>747</v>
      </c>
      <c r="B5641" t="s">
        <v>748</v>
      </c>
      <c r="C5641" t="s">
        <v>749</v>
      </c>
      <c r="D5641" t="s">
        <v>750</v>
      </c>
      <c r="E5641">
        <v>-1</v>
      </c>
      <c r="F5641" t="s">
        <v>54</v>
      </c>
      <c r="G5641" s="37">
        <v>359639.92</v>
      </c>
      <c r="H5641">
        <v>49.02</v>
      </c>
      <c r="I5641">
        <v>359639.92</v>
      </c>
      <c r="J5641">
        <v>23.28</v>
      </c>
      <c r="K5641">
        <v>359639.92</v>
      </c>
      <c r="L5641">
        <v>222.99</v>
      </c>
      <c r="M5641" t="s">
        <v>751</v>
      </c>
      <c r="N5641" s="37">
        <v>0</v>
      </c>
      <c r="O5641" t="s">
        <v>751</v>
      </c>
      <c r="P5641" t="s">
        <v>766</v>
      </c>
      <c r="Q5641" t="s">
        <v>766</v>
      </c>
      <c r="R5641" t="s">
        <v>766</v>
      </c>
      <c r="S5641" t="s">
        <v>758</v>
      </c>
    </row>
    <row r="5642" spans="1:19" x14ac:dyDescent="0.3">
      <c r="A5642" t="s">
        <v>753</v>
      </c>
      <c r="B5642" t="s">
        <v>748</v>
      </c>
      <c r="C5642" t="s">
        <v>754</v>
      </c>
      <c r="D5642" t="s">
        <v>750</v>
      </c>
      <c r="E5642">
        <v>-1</v>
      </c>
      <c r="F5642" t="s">
        <v>265</v>
      </c>
      <c r="G5642" s="37">
        <v>-150920.54</v>
      </c>
      <c r="H5642" t="s">
        <v>751</v>
      </c>
      <c r="I5642">
        <v>-150920.54</v>
      </c>
      <c r="J5642" t="s">
        <v>751</v>
      </c>
      <c r="K5642">
        <v>-150920.54</v>
      </c>
      <c r="L5642" t="s">
        <v>751</v>
      </c>
      <c r="M5642" t="s">
        <v>751</v>
      </c>
      <c r="N5642" s="37">
        <v>0</v>
      </c>
      <c r="O5642" t="s">
        <v>751</v>
      </c>
      <c r="P5642" t="s">
        <v>751</v>
      </c>
      <c r="Q5642" t="s">
        <v>751</v>
      </c>
      <c r="R5642" t="s">
        <v>751</v>
      </c>
      <c r="S5642" t="s">
        <v>758</v>
      </c>
    </row>
    <row r="5643" spans="1:19" x14ac:dyDescent="0.3">
      <c r="A5643" t="s">
        <v>747</v>
      </c>
      <c r="B5643" t="s">
        <v>748</v>
      </c>
      <c r="C5643" t="s">
        <v>749</v>
      </c>
      <c r="D5643" t="s">
        <v>750</v>
      </c>
      <c r="E5643">
        <v>1</v>
      </c>
      <c r="F5643" t="s">
        <v>316</v>
      </c>
      <c r="G5643" s="37">
        <v>3059.92</v>
      </c>
      <c r="H5643">
        <v>0.01</v>
      </c>
      <c r="I5643">
        <v>3059.92</v>
      </c>
      <c r="J5643">
        <v>0.03</v>
      </c>
      <c r="K5643">
        <v>3059.92</v>
      </c>
      <c r="L5643">
        <v>0.44</v>
      </c>
      <c r="M5643" t="s">
        <v>751</v>
      </c>
      <c r="N5643" s="37">
        <v>0</v>
      </c>
      <c r="O5643">
        <v>3059.92</v>
      </c>
      <c r="P5643" t="s">
        <v>766</v>
      </c>
      <c r="Q5643" t="s">
        <v>766</v>
      </c>
      <c r="R5643" t="s">
        <v>768</v>
      </c>
      <c r="S5643" t="s">
        <v>758</v>
      </c>
    </row>
    <row r="5644" spans="1:19" x14ac:dyDescent="0.3">
      <c r="A5644" t="s">
        <v>747</v>
      </c>
      <c r="B5644" t="s">
        <v>748</v>
      </c>
      <c r="C5644" t="s">
        <v>749</v>
      </c>
      <c r="D5644" t="s">
        <v>750</v>
      </c>
      <c r="E5644">
        <v>1</v>
      </c>
      <c r="F5644" t="s">
        <v>554</v>
      </c>
      <c r="G5644" s="37">
        <v>76564.3</v>
      </c>
      <c r="H5644">
        <v>3.36</v>
      </c>
      <c r="I5644">
        <v>76564.3</v>
      </c>
      <c r="J5644">
        <v>1.51</v>
      </c>
      <c r="K5644">
        <v>76564.3</v>
      </c>
      <c r="L5644">
        <v>18.829999999999998</v>
      </c>
      <c r="M5644" t="s">
        <v>751</v>
      </c>
      <c r="N5644" s="37">
        <v>0</v>
      </c>
      <c r="O5644">
        <v>76564.3</v>
      </c>
      <c r="P5644" t="s">
        <v>766</v>
      </c>
      <c r="Q5644" t="s">
        <v>766</v>
      </c>
      <c r="R5644" t="s">
        <v>766</v>
      </c>
      <c r="S5644" t="s">
        <v>758</v>
      </c>
    </row>
    <row r="5645" spans="1:19" x14ac:dyDescent="0.3">
      <c r="A5645" t="s">
        <v>753</v>
      </c>
      <c r="B5645" t="s">
        <v>748</v>
      </c>
      <c r="C5645" t="s">
        <v>749</v>
      </c>
      <c r="D5645" t="s">
        <v>750</v>
      </c>
      <c r="E5645">
        <v>5</v>
      </c>
      <c r="F5645" t="s">
        <v>80</v>
      </c>
      <c r="G5645" s="37">
        <v>40704.080000000002</v>
      </c>
      <c r="H5645">
        <v>6270.73</v>
      </c>
      <c r="I5645">
        <v>40704.080000000002</v>
      </c>
      <c r="J5645">
        <v>1.8</v>
      </c>
      <c r="K5645">
        <v>40704.080000000002</v>
      </c>
      <c r="L5645">
        <v>22.48</v>
      </c>
      <c r="M5645" t="s">
        <v>751</v>
      </c>
      <c r="N5645" s="37">
        <v>0</v>
      </c>
      <c r="O5645">
        <v>203520.4</v>
      </c>
      <c r="P5645" t="s">
        <v>766</v>
      </c>
      <c r="Q5645" t="s">
        <v>768</v>
      </c>
      <c r="R5645" t="s">
        <v>768</v>
      </c>
      <c r="S5645" t="s">
        <v>758</v>
      </c>
    </row>
    <row r="5646" spans="1:19" x14ac:dyDescent="0.3">
      <c r="A5646" t="s">
        <v>753</v>
      </c>
      <c r="B5646" t="s">
        <v>748</v>
      </c>
      <c r="C5646" t="s">
        <v>749</v>
      </c>
      <c r="D5646" t="s">
        <v>750</v>
      </c>
      <c r="E5646">
        <v>0</v>
      </c>
      <c r="F5646" t="s">
        <v>133</v>
      </c>
      <c r="G5646" s="37">
        <v>11855.07</v>
      </c>
      <c r="H5646">
        <v>600.82000000000005</v>
      </c>
      <c r="I5646">
        <v>11855.07</v>
      </c>
      <c r="J5646">
        <v>0.06</v>
      </c>
      <c r="K5646">
        <v>11855.07</v>
      </c>
      <c r="L5646">
        <v>0.8</v>
      </c>
      <c r="M5646" t="s">
        <v>751</v>
      </c>
      <c r="N5646" s="37">
        <v>0</v>
      </c>
      <c r="O5646" t="s">
        <v>751</v>
      </c>
      <c r="P5646" t="s">
        <v>766</v>
      </c>
      <c r="Q5646" t="s">
        <v>768</v>
      </c>
      <c r="R5646" t="s">
        <v>768</v>
      </c>
      <c r="S5646" t="s">
        <v>758</v>
      </c>
    </row>
    <row r="5647" spans="1:19" x14ac:dyDescent="0.3">
      <c r="A5647" t="s">
        <v>747</v>
      </c>
      <c r="B5647" t="s">
        <v>748</v>
      </c>
      <c r="C5647" t="s">
        <v>749</v>
      </c>
      <c r="D5647" t="s">
        <v>750</v>
      </c>
      <c r="E5647">
        <v>14</v>
      </c>
      <c r="F5647" t="s">
        <v>80</v>
      </c>
      <c r="G5647" s="37">
        <v>235215.05</v>
      </c>
      <c r="H5647" t="s">
        <v>751</v>
      </c>
      <c r="I5647">
        <v>235215.05</v>
      </c>
      <c r="J5647" t="s">
        <v>751</v>
      </c>
      <c r="K5647">
        <v>235215.05</v>
      </c>
      <c r="L5647">
        <v>70.989999999999995</v>
      </c>
      <c r="M5647" t="s">
        <v>751</v>
      </c>
      <c r="N5647" s="37">
        <v>0</v>
      </c>
      <c r="O5647">
        <v>3293010.7</v>
      </c>
      <c r="P5647" t="s">
        <v>766</v>
      </c>
      <c r="Q5647" t="s">
        <v>766</v>
      </c>
      <c r="R5647" t="s">
        <v>768</v>
      </c>
      <c r="S5647" t="s">
        <v>758</v>
      </c>
    </row>
    <row r="5648" spans="1:19" x14ac:dyDescent="0.3">
      <c r="A5648" t="s">
        <v>753</v>
      </c>
      <c r="B5648" t="s">
        <v>748</v>
      </c>
      <c r="C5648" t="s">
        <v>749</v>
      </c>
      <c r="D5648" t="s">
        <v>750</v>
      </c>
      <c r="E5648">
        <v>11</v>
      </c>
      <c r="F5648" t="s">
        <v>538</v>
      </c>
      <c r="G5648" s="37">
        <v>219913.75</v>
      </c>
      <c r="H5648">
        <v>6.1</v>
      </c>
      <c r="I5648">
        <v>219913.75</v>
      </c>
      <c r="J5648">
        <v>32.729999999999997</v>
      </c>
      <c r="K5648">
        <v>219913.75</v>
      </c>
      <c r="L5648">
        <v>23.59</v>
      </c>
      <c r="M5648" t="s">
        <v>751</v>
      </c>
      <c r="N5648" s="37">
        <v>0</v>
      </c>
      <c r="O5648">
        <v>2419051.25</v>
      </c>
      <c r="P5648" t="s">
        <v>766</v>
      </c>
      <c r="Q5648" t="s">
        <v>766</v>
      </c>
      <c r="R5648" t="s">
        <v>768</v>
      </c>
      <c r="S5648" t="s">
        <v>758</v>
      </c>
    </row>
    <row r="5649" spans="1:19" x14ac:dyDescent="0.3">
      <c r="A5649" t="s">
        <v>753</v>
      </c>
      <c r="B5649" t="s">
        <v>748</v>
      </c>
      <c r="C5649" t="s">
        <v>754</v>
      </c>
      <c r="D5649" t="s">
        <v>750</v>
      </c>
      <c r="E5649">
        <v>11</v>
      </c>
      <c r="F5649" t="s">
        <v>285</v>
      </c>
      <c r="G5649" s="37">
        <v>-4778.59</v>
      </c>
      <c r="H5649" t="s">
        <v>751</v>
      </c>
      <c r="I5649">
        <v>-4778.59</v>
      </c>
      <c r="J5649" t="s">
        <v>751</v>
      </c>
      <c r="K5649">
        <v>-4778.59</v>
      </c>
      <c r="L5649" t="s">
        <v>751</v>
      </c>
      <c r="M5649" t="s">
        <v>751</v>
      </c>
      <c r="N5649" s="37">
        <v>0</v>
      </c>
      <c r="O5649" t="s">
        <v>751</v>
      </c>
      <c r="P5649" t="s">
        <v>751</v>
      </c>
      <c r="Q5649" t="s">
        <v>751</v>
      </c>
      <c r="R5649" t="s">
        <v>751</v>
      </c>
      <c r="S5649" t="s">
        <v>758</v>
      </c>
    </row>
    <row r="5650" spans="1:19" x14ac:dyDescent="0.3">
      <c r="A5650" t="s">
        <v>752</v>
      </c>
      <c r="B5650" t="s">
        <v>748</v>
      </c>
      <c r="C5650" t="s">
        <v>749</v>
      </c>
      <c r="D5650" t="s">
        <v>750</v>
      </c>
      <c r="E5650">
        <v>1</v>
      </c>
      <c r="F5650" t="s">
        <v>134</v>
      </c>
      <c r="G5650" s="37">
        <v>9281.94</v>
      </c>
      <c r="H5650">
        <v>1200.3900000000001</v>
      </c>
      <c r="I5650">
        <v>9281.94</v>
      </c>
      <c r="J5650">
        <v>2.27</v>
      </c>
      <c r="K5650">
        <v>9281.94</v>
      </c>
      <c r="L5650">
        <v>24.86</v>
      </c>
      <c r="M5650" t="s">
        <v>751</v>
      </c>
      <c r="N5650" s="37">
        <v>0</v>
      </c>
      <c r="O5650">
        <v>9281.94</v>
      </c>
      <c r="P5650" t="s">
        <v>766</v>
      </c>
      <c r="Q5650" t="s">
        <v>768</v>
      </c>
      <c r="R5650" t="s">
        <v>768</v>
      </c>
      <c r="S5650" t="s">
        <v>758</v>
      </c>
    </row>
    <row r="5651" spans="1:19" x14ac:dyDescent="0.3">
      <c r="A5651" t="s">
        <v>752</v>
      </c>
      <c r="B5651" t="s">
        <v>748</v>
      </c>
      <c r="C5651" t="s">
        <v>754</v>
      </c>
      <c r="D5651" t="s">
        <v>750</v>
      </c>
      <c r="E5651">
        <v>-1</v>
      </c>
      <c r="F5651" t="s">
        <v>188</v>
      </c>
      <c r="G5651" s="37">
        <v>-7299.86</v>
      </c>
      <c r="H5651" t="s">
        <v>751</v>
      </c>
      <c r="I5651">
        <v>-7299.86</v>
      </c>
      <c r="J5651" t="s">
        <v>751</v>
      </c>
      <c r="K5651">
        <v>-7299.86</v>
      </c>
      <c r="L5651" t="s">
        <v>751</v>
      </c>
      <c r="M5651" t="s">
        <v>751</v>
      </c>
      <c r="N5651" s="37">
        <v>0</v>
      </c>
      <c r="O5651" t="s">
        <v>751</v>
      </c>
      <c r="P5651" t="s">
        <v>751</v>
      </c>
      <c r="Q5651" t="s">
        <v>751</v>
      </c>
      <c r="R5651" t="s">
        <v>751</v>
      </c>
      <c r="S5651" t="s">
        <v>758</v>
      </c>
    </row>
    <row r="5652" spans="1:19" x14ac:dyDescent="0.3">
      <c r="A5652" t="s">
        <v>753</v>
      </c>
      <c r="B5652" t="s">
        <v>748</v>
      </c>
      <c r="C5652" t="s">
        <v>754</v>
      </c>
      <c r="D5652" t="s">
        <v>750</v>
      </c>
      <c r="E5652">
        <v>-4</v>
      </c>
      <c r="F5652" t="s">
        <v>544</v>
      </c>
      <c r="G5652" s="37">
        <v>-7.56</v>
      </c>
      <c r="H5652" t="s">
        <v>751</v>
      </c>
      <c r="I5652">
        <v>-7.56</v>
      </c>
      <c r="J5652" t="s">
        <v>751</v>
      </c>
      <c r="K5652">
        <v>-7.56</v>
      </c>
      <c r="L5652" t="s">
        <v>751</v>
      </c>
      <c r="M5652" t="s">
        <v>751</v>
      </c>
      <c r="N5652" s="37">
        <v>0</v>
      </c>
      <c r="O5652" t="s">
        <v>751</v>
      </c>
      <c r="P5652" t="s">
        <v>751</v>
      </c>
      <c r="Q5652" t="s">
        <v>751</v>
      </c>
      <c r="R5652" t="s">
        <v>751</v>
      </c>
      <c r="S5652" t="s">
        <v>758</v>
      </c>
    </row>
    <row r="5653" spans="1:19" x14ac:dyDescent="0.3">
      <c r="A5653" t="s">
        <v>747</v>
      </c>
      <c r="B5653" t="s">
        <v>748</v>
      </c>
      <c r="C5653" t="s">
        <v>749</v>
      </c>
      <c r="D5653" t="s">
        <v>750</v>
      </c>
      <c r="E5653">
        <v>3</v>
      </c>
      <c r="F5653" t="s">
        <v>330</v>
      </c>
      <c r="G5653" s="37">
        <v>2180779.0099999998</v>
      </c>
      <c r="H5653">
        <v>1468.94</v>
      </c>
      <c r="I5653">
        <v>2180779.0099999998</v>
      </c>
      <c r="J5653">
        <v>1297.21</v>
      </c>
      <c r="K5653">
        <v>2180779.0099999998</v>
      </c>
      <c r="L5653">
        <v>273.06</v>
      </c>
      <c r="M5653" t="s">
        <v>751</v>
      </c>
      <c r="N5653" s="37">
        <v>0</v>
      </c>
      <c r="O5653">
        <v>6542337.0299999993</v>
      </c>
      <c r="P5653" t="s">
        <v>766</v>
      </c>
      <c r="Q5653" t="s">
        <v>766</v>
      </c>
      <c r="R5653" t="s">
        <v>768</v>
      </c>
      <c r="S5653" t="s">
        <v>758</v>
      </c>
    </row>
    <row r="5654" spans="1:19" x14ac:dyDescent="0.3">
      <c r="A5654" t="s">
        <v>747</v>
      </c>
      <c r="B5654" t="s">
        <v>748</v>
      </c>
      <c r="C5654" t="s">
        <v>749</v>
      </c>
      <c r="D5654" t="s">
        <v>750</v>
      </c>
      <c r="E5654">
        <v>0</v>
      </c>
      <c r="F5654" t="s">
        <v>216</v>
      </c>
      <c r="G5654" s="37">
        <v>268793.13</v>
      </c>
      <c r="H5654">
        <v>15.73</v>
      </c>
      <c r="I5654">
        <v>268793.13</v>
      </c>
      <c r="J5654">
        <v>7.47</v>
      </c>
      <c r="K5654">
        <v>268793.13</v>
      </c>
      <c r="L5654">
        <v>71.569999999999993</v>
      </c>
      <c r="M5654" t="s">
        <v>751</v>
      </c>
      <c r="N5654" s="37">
        <v>0</v>
      </c>
      <c r="O5654" t="s">
        <v>751</v>
      </c>
      <c r="P5654" t="s">
        <v>766</v>
      </c>
      <c r="Q5654" t="s">
        <v>766</v>
      </c>
      <c r="R5654" t="s">
        <v>766</v>
      </c>
      <c r="S5654" t="s">
        <v>758</v>
      </c>
    </row>
    <row r="5655" spans="1:19" x14ac:dyDescent="0.3">
      <c r="A5655" t="s">
        <v>747</v>
      </c>
      <c r="B5655" t="s">
        <v>748</v>
      </c>
      <c r="C5655" t="s">
        <v>749</v>
      </c>
      <c r="D5655" t="s">
        <v>750</v>
      </c>
      <c r="E5655">
        <v>1</v>
      </c>
      <c r="F5655" t="s">
        <v>563</v>
      </c>
      <c r="G5655" s="37">
        <v>231297</v>
      </c>
      <c r="H5655">
        <v>5.6</v>
      </c>
      <c r="I5655">
        <v>231297</v>
      </c>
      <c r="J5655">
        <v>10.36</v>
      </c>
      <c r="K5655">
        <v>231297</v>
      </c>
      <c r="L5655">
        <v>71.569999999999993</v>
      </c>
      <c r="M5655" t="s">
        <v>751</v>
      </c>
      <c r="N5655" s="37">
        <v>0</v>
      </c>
      <c r="O5655">
        <v>231297</v>
      </c>
      <c r="P5655" t="s">
        <v>766</v>
      </c>
      <c r="Q5655" t="s">
        <v>766</v>
      </c>
      <c r="R5655" t="s">
        <v>766</v>
      </c>
      <c r="S5655" t="s">
        <v>758</v>
      </c>
    </row>
    <row r="5656" spans="1:19" x14ac:dyDescent="0.3">
      <c r="A5656" t="s">
        <v>753</v>
      </c>
      <c r="B5656" t="s">
        <v>748</v>
      </c>
      <c r="C5656" t="s">
        <v>754</v>
      </c>
      <c r="D5656" t="s">
        <v>750</v>
      </c>
      <c r="E5656">
        <v>-1</v>
      </c>
      <c r="F5656" t="s">
        <v>34</v>
      </c>
      <c r="G5656" s="37">
        <v>-5.5</v>
      </c>
      <c r="H5656" t="s">
        <v>751</v>
      </c>
      <c r="I5656">
        <v>-5.5</v>
      </c>
      <c r="J5656" t="s">
        <v>751</v>
      </c>
      <c r="K5656">
        <v>-5.5</v>
      </c>
      <c r="L5656" t="s">
        <v>751</v>
      </c>
      <c r="M5656" t="s">
        <v>751</v>
      </c>
      <c r="N5656" s="37">
        <v>0</v>
      </c>
      <c r="O5656" t="s">
        <v>751</v>
      </c>
      <c r="P5656" t="s">
        <v>751</v>
      </c>
      <c r="Q5656" t="s">
        <v>751</v>
      </c>
      <c r="R5656" t="s">
        <v>751</v>
      </c>
      <c r="S5656" t="s">
        <v>758</v>
      </c>
    </row>
    <row r="5657" spans="1:19" x14ac:dyDescent="0.3">
      <c r="A5657" t="s">
        <v>752</v>
      </c>
      <c r="B5657" t="s">
        <v>748</v>
      </c>
      <c r="C5657" t="s">
        <v>754</v>
      </c>
      <c r="D5657" t="s">
        <v>750</v>
      </c>
      <c r="E5657">
        <v>5</v>
      </c>
      <c r="F5657" t="s">
        <v>331</v>
      </c>
      <c r="G5657" s="37">
        <v>-4695.6099999999997</v>
      </c>
      <c r="H5657" t="s">
        <v>751</v>
      </c>
      <c r="I5657">
        <v>-4695.6099999999997</v>
      </c>
      <c r="J5657" t="s">
        <v>751</v>
      </c>
      <c r="K5657">
        <v>-4695.6099999999997</v>
      </c>
      <c r="L5657" t="s">
        <v>751</v>
      </c>
      <c r="M5657" t="s">
        <v>751</v>
      </c>
      <c r="N5657" s="37">
        <v>0</v>
      </c>
      <c r="O5657" t="s">
        <v>751</v>
      </c>
      <c r="P5657" t="s">
        <v>751</v>
      </c>
      <c r="Q5657" t="s">
        <v>751</v>
      </c>
      <c r="R5657" t="s">
        <v>751</v>
      </c>
      <c r="S5657" t="s">
        <v>758</v>
      </c>
    </row>
    <row r="5658" spans="1:19" x14ac:dyDescent="0.3">
      <c r="A5658" t="s">
        <v>747</v>
      </c>
      <c r="B5658" t="s">
        <v>748</v>
      </c>
      <c r="C5658" t="s">
        <v>749</v>
      </c>
      <c r="D5658" t="s">
        <v>750</v>
      </c>
      <c r="E5658">
        <v>3</v>
      </c>
      <c r="F5658" t="s">
        <v>535</v>
      </c>
      <c r="G5658" s="37">
        <v>127985.19</v>
      </c>
      <c r="H5658">
        <v>21971.51</v>
      </c>
      <c r="I5658">
        <v>127985.19</v>
      </c>
      <c r="J5658">
        <v>1.67</v>
      </c>
      <c r="K5658">
        <v>127985.19</v>
      </c>
      <c r="L5658">
        <v>18.23</v>
      </c>
      <c r="M5658" t="s">
        <v>751</v>
      </c>
      <c r="N5658" s="37">
        <v>0</v>
      </c>
      <c r="O5658">
        <v>383955.57</v>
      </c>
      <c r="P5658" t="s">
        <v>766</v>
      </c>
      <c r="Q5658" t="s">
        <v>768</v>
      </c>
      <c r="R5658" t="s">
        <v>768</v>
      </c>
      <c r="S5658" t="s">
        <v>758</v>
      </c>
    </row>
    <row r="5659" spans="1:19" x14ac:dyDescent="0.3">
      <c r="A5659" t="s">
        <v>747</v>
      </c>
      <c r="B5659" t="s">
        <v>748</v>
      </c>
      <c r="C5659" t="s">
        <v>754</v>
      </c>
      <c r="D5659" t="s">
        <v>750</v>
      </c>
      <c r="E5659">
        <v>2</v>
      </c>
      <c r="F5659" t="s">
        <v>467</v>
      </c>
      <c r="G5659" s="37">
        <v>-1742.42</v>
      </c>
      <c r="H5659" t="s">
        <v>751</v>
      </c>
      <c r="I5659">
        <v>-1742.42</v>
      </c>
      <c r="J5659" t="s">
        <v>751</v>
      </c>
      <c r="K5659">
        <v>-1742.42</v>
      </c>
      <c r="L5659" t="s">
        <v>751</v>
      </c>
      <c r="M5659" t="s">
        <v>751</v>
      </c>
      <c r="N5659" s="37">
        <v>0</v>
      </c>
      <c r="O5659" t="s">
        <v>751</v>
      </c>
      <c r="P5659" t="s">
        <v>751</v>
      </c>
      <c r="Q5659" t="s">
        <v>751</v>
      </c>
      <c r="R5659" t="s">
        <v>751</v>
      </c>
      <c r="S5659" t="s">
        <v>758</v>
      </c>
    </row>
    <row r="5660" spans="1:19" x14ac:dyDescent="0.3">
      <c r="A5660" t="s">
        <v>753</v>
      </c>
      <c r="B5660" t="s">
        <v>748</v>
      </c>
      <c r="C5660" t="s">
        <v>754</v>
      </c>
      <c r="D5660" t="s">
        <v>750</v>
      </c>
      <c r="E5660">
        <v>-1</v>
      </c>
      <c r="F5660" t="s">
        <v>81</v>
      </c>
      <c r="G5660" s="37">
        <v>-40424.01</v>
      </c>
      <c r="H5660" t="s">
        <v>751</v>
      </c>
      <c r="I5660">
        <v>-40424.01</v>
      </c>
      <c r="J5660" t="s">
        <v>751</v>
      </c>
      <c r="K5660">
        <v>-40424.01</v>
      </c>
      <c r="L5660" t="s">
        <v>751</v>
      </c>
      <c r="M5660" t="s">
        <v>751</v>
      </c>
      <c r="N5660" s="37">
        <v>0</v>
      </c>
      <c r="O5660" t="s">
        <v>751</v>
      </c>
      <c r="P5660" t="s">
        <v>751</v>
      </c>
      <c r="Q5660" t="s">
        <v>751</v>
      </c>
      <c r="R5660" t="s">
        <v>751</v>
      </c>
      <c r="S5660" t="s">
        <v>758</v>
      </c>
    </row>
    <row r="5661" spans="1:19" x14ac:dyDescent="0.3">
      <c r="A5661" t="s">
        <v>747</v>
      </c>
      <c r="B5661" t="s">
        <v>748</v>
      </c>
      <c r="C5661" t="s">
        <v>754</v>
      </c>
      <c r="D5661" t="s">
        <v>750</v>
      </c>
      <c r="E5661">
        <v>3</v>
      </c>
      <c r="F5661" t="s">
        <v>538</v>
      </c>
      <c r="G5661" s="37">
        <v>-16580.16</v>
      </c>
      <c r="H5661" t="s">
        <v>751</v>
      </c>
      <c r="I5661">
        <v>-16580.16</v>
      </c>
      <c r="J5661" t="s">
        <v>751</v>
      </c>
      <c r="K5661">
        <v>-16580.16</v>
      </c>
      <c r="L5661" t="s">
        <v>751</v>
      </c>
      <c r="M5661" t="s">
        <v>751</v>
      </c>
      <c r="N5661" s="37">
        <v>0</v>
      </c>
      <c r="O5661" t="s">
        <v>751</v>
      </c>
      <c r="P5661" t="s">
        <v>751</v>
      </c>
      <c r="Q5661" t="s">
        <v>751</v>
      </c>
      <c r="R5661" t="s">
        <v>751</v>
      </c>
      <c r="S5661" t="s">
        <v>758</v>
      </c>
    </row>
    <row r="5662" spans="1:19" x14ac:dyDescent="0.3">
      <c r="A5662" t="s">
        <v>753</v>
      </c>
      <c r="B5662" t="s">
        <v>748</v>
      </c>
      <c r="C5662" t="s">
        <v>749</v>
      </c>
      <c r="D5662" t="s">
        <v>750</v>
      </c>
      <c r="E5662">
        <v>0</v>
      </c>
      <c r="F5662" t="s">
        <v>61</v>
      </c>
      <c r="G5662" s="37">
        <v>391143.77</v>
      </c>
      <c r="H5662" t="s">
        <v>751</v>
      </c>
      <c r="I5662">
        <v>391143.77</v>
      </c>
      <c r="J5662" t="s">
        <v>751</v>
      </c>
      <c r="K5662">
        <v>391143.77</v>
      </c>
      <c r="L5662">
        <v>153.75</v>
      </c>
      <c r="M5662" t="s">
        <v>751</v>
      </c>
      <c r="N5662" s="37">
        <v>0</v>
      </c>
      <c r="O5662" t="s">
        <v>751</v>
      </c>
      <c r="P5662" t="s">
        <v>766</v>
      </c>
      <c r="Q5662" t="s">
        <v>766</v>
      </c>
      <c r="R5662" t="s">
        <v>768</v>
      </c>
      <c r="S5662" t="s">
        <v>758</v>
      </c>
    </row>
    <row r="5663" spans="1:19" x14ac:dyDescent="0.3">
      <c r="A5663" t="s">
        <v>752</v>
      </c>
      <c r="B5663" t="s">
        <v>748</v>
      </c>
      <c r="C5663" t="s">
        <v>749</v>
      </c>
      <c r="D5663" t="s">
        <v>750</v>
      </c>
      <c r="E5663">
        <v>-1</v>
      </c>
      <c r="F5663" t="s">
        <v>36</v>
      </c>
      <c r="G5663" s="37">
        <v>10078.06</v>
      </c>
      <c r="H5663">
        <v>0.39</v>
      </c>
      <c r="I5663">
        <v>10078.06</v>
      </c>
      <c r="J5663">
        <v>0.19</v>
      </c>
      <c r="K5663">
        <v>10078.06</v>
      </c>
      <c r="L5663">
        <v>1.78</v>
      </c>
      <c r="M5663" t="s">
        <v>751</v>
      </c>
      <c r="N5663" s="37">
        <v>0</v>
      </c>
      <c r="O5663" t="s">
        <v>751</v>
      </c>
      <c r="P5663" t="s">
        <v>766</v>
      </c>
      <c r="Q5663" t="s">
        <v>766</v>
      </c>
      <c r="R5663" t="s">
        <v>766</v>
      </c>
      <c r="S5663" t="s">
        <v>758</v>
      </c>
    </row>
    <row r="5664" spans="1:19" x14ac:dyDescent="0.3">
      <c r="A5664" t="s">
        <v>752</v>
      </c>
      <c r="B5664" t="s">
        <v>748</v>
      </c>
      <c r="C5664" t="s">
        <v>749</v>
      </c>
      <c r="D5664" t="s">
        <v>750</v>
      </c>
      <c r="E5664">
        <v>1</v>
      </c>
      <c r="F5664" t="s">
        <v>186</v>
      </c>
      <c r="G5664" s="37">
        <v>74680.570000000007</v>
      </c>
      <c r="H5664">
        <v>3.96</v>
      </c>
      <c r="I5664">
        <v>74680.570000000007</v>
      </c>
      <c r="J5664">
        <v>1.78</v>
      </c>
      <c r="K5664">
        <v>74680.570000000007</v>
      </c>
      <c r="L5664">
        <v>22.18</v>
      </c>
      <c r="M5664" t="s">
        <v>751</v>
      </c>
      <c r="N5664" s="37">
        <v>0</v>
      </c>
      <c r="O5664">
        <v>74680.570000000007</v>
      </c>
      <c r="P5664" t="s">
        <v>766</v>
      </c>
      <c r="Q5664" t="s">
        <v>766</v>
      </c>
      <c r="R5664" t="s">
        <v>766</v>
      </c>
      <c r="S5664" t="s">
        <v>758</v>
      </c>
    </row>
    <row r="5665" spans="1:19" x14ac:dyDescent="0.3">
      <c r="A5665" t="s">
        <v>747</v>
      </c>
      <c r="B5665" t="s">
        <v>748</v>
      </c>
      <c r="C5665" t="s">
        <v>754</v>
      </c>
      <c r="D5665" t="s">
        <v>750</v>
      </c>
      <c r="E5665">
        <v>6</v>
      </c>
      <c r="F5665" t="s">
        <v>356</v>
      </c>
      <c r="G5665" s="37">
        <v>-9636.64</v>
      </c>
      <c r="H5665" t="s">
        <v>751</v>
      </c>
      <c r="I5665">
        <v>-9636.64</v>
      </c>
      <c r="J5665" t="s">
        <v>751</v>
      </c>
      <c r="K5665">
        <v>-9636.64</v>
      </c>
      <c r="L5665" t="s">
        <v>751</v>
      </c>
      <c r="M5665" t="s">
        <v>751</v>
      </c>
      <c r="N5665" s="37">
        <v>0</v>
      </c>
      <c r="O5665" t="s">
        <v>751</v>
      </c>
      <c r="P5665" t="s">
        <v>751</v>
      </c>
      <c r="Q5665" t="s">
        <v>751</v>
      </c>
      <c r="R5665" t="s">
        <v>751</v>
      </c>
      <c r="S5665" t="s">
        <v>758</v>
      </c>
    </row>
    <row r="5666" spans="1:19" x14ac:dyDescent="0.3">
      <c r="A5666" t="s">
        <v>753</v>
      </c>
      <c r="B5666" t="s">
        <v>748</v>
      </c>
      <c r="C5666" t="s">
        <v>754</v>
      </c>
      <c r="D5666" t="s">
        <v>750</v>
      </c>
      <c r="E5666">
        <v>5</v>
      </c>
      <c r="F5666" t="s">
        <v>52</v>
      </c>
      <c r="G5666" s="37">
        <v>-3816.17</v>
      </c>
      <c r="H5666" t="s">
        <v>751</v>
      </c>
      <c r="I5666">
        <v>-3816.17</v>
      </c>
      <c r="J5666" t="s">
        <v>751</v>
      </c>
      <c r="K5666">
        <v>-3816.17</v>
      </c>
      <c r="L5666" t="s">
        <v>751</v>
      </c>
      <c r="M5666" t="s">
        <v>751</v>
      </c>
      <c r="N5666" s="37">
        <v>0</v>
      </c>
      <c r="O5666" t="s">
        <v>751</v>
      </c>
      <c r="P5666" t="s">
        <v>751</v>
      </c>
      <c r="Q5666" t="s">
        <v>751</v>
      </c>
      <c r="R5666" t="s">
        <v>751</v>
      </c>
      <c r="S5666" t="s">
        <v>758</v>
      </c>
    </row>
    <row r="5667" spans="1:19" x14ac:dyDescent="0.3">
      <c r="A5667" t="s">
        <v>752</v>
      </c>
      <c r="B5667" t="s">
        <v>748</v>
      </c>
      <c r="C5667" t="s">
        <v>754</v>
      </c>
      <c r="D5667" t="s">
        <v>750</v>
      </c>
      <c r="E5667">
        <v>9</v>
      </c>
      <c r="F5667" t="s">
        <v>43</v>
      </c>
      <c r="G5667" s="37">
        <v>-398394.43</v>
      </c>
      <c r="H5667" t="s">
        <v>751</v>
      </c>
      <c r="I5667">
        <v>-398394.43</v>
      </c>
      <c r="J5667" t="s">
        <v>751</v>
      </c>
      <c r="K5667">
        <v>-398394.43</v>
      </c>
      <c r="L5667" t="s">
        <v>751</v>
      </c>
      <c r="M5667" t="s">
        <v>751</v>
      </c>
      <c r="N5667" s="37">
        <v>0</v>
      </c>
      <c r="O5667" t="s">
        <v>751</v>
      </c>
      <c r="P5667" t="s">
        <v>751</v>
      </c>
      <c r="Q5667" t="s">
        <v>751</v>
      </c>
      <c r="R5667" t="s">
        <v>751</v>
      </c>
      <c r="S5667" t="s">
        <v>758</v>
      </c>
    </row>
    <row r="5668" spans="1:19" x14ac:dyDescent="0.3">
      <c r="A5668" t="s">
        <v>753</v>
      </c>
      <c r="B5668" t="s">
        <v>748</v>
      </c>
      <c r="C5668" t="s">
        <v>749</v>
      </c>
      <c r="D5668" t="s">
        <v>750</v>
      </c>
      <c r="E5668">
        <v>1</v>
      </c>
      <c r="F5668" t="s">
        <v>156</v>
      </c>
      <c r="G5668" s="37">
        <v>1801.25</v>
      </c>
      <c r="H5668">
        <v>0</v>
      </c>
      <c r="I5668">
        <v>1801.25</v>
      </c>
      <c r="J5668">
        <v>0</v>
      </c>
      <c r="K5668">
        <v>1801.25</v>
      </c>
      <c r="L5668">
        <v>0</v>
      </c>
      <c r="M5668" t="s">
        <v>751</v>
      </c>
      <c r="N5668" s="37">
        <v>0</v>
      </c>
      <c r="O5668">
        <v>1801.25</v>
      </c>
      <c r="P5668" t="s">
        <v>766</v>
      </c>
      <c r="Q5668" t="s">
        <v>766</v>
      </c>
      <c r="R5668" t="s">
        <v>766</v>
      </c>
      <c r="S5668" t="s">
        <v>758</v>
      </c>
    </row>
    <row r="5669" spans="1:19" x14ac:dyDescent="0.3">
      <c r="A5669" t="s">
        <v>752</v>
      </c>
      <c r="B5669" t="s">
        <v>748</v>
      </c>
      <c r="C5669" t="s">
        <v>749</v>
      </c>
      <c r="D5669" t="s">
        <v>750</v>
      </c>
      <c r="E5669">
        <v>1</v>
      </c>
      <c r="F5669" t="s">
        <v>556</v>
      </c>
      <c r="G5669" s="37">
        <v>339154.42</v>
      </c>
      <c r="H5669">
        <v>16.149999999999999</v>
      </c>
      <c r="I5669">
        <v>339154.42</v>
      </c>
      <c r="J5669">
        <v>29.87</v>
      </c>
      <c r="K5669">
        <v>339154.42</v>
      </c>
      <c r="L5669">
        <v>206.44</v>
      </c>
      <c r="M5669" t="s">
        <v>751</v>
      </c>
      <c r="N5669" s="37">
        <v>0</v>
      </c>
      <c r="O5669">
        <v>339154.42</v>
      </c>
      <c r="P5669" t="s">
        <v>766</v>
      </c>
      <c r="Q5669" t="s">
        <v>766</v>
      </c>
      <c r="R5669" t="s">
        <v>766</v>
      </c>
      <c r="S5669" t="s">
        <v>758</v>
      </c>
    </row>
    <row r="5670" spans="1:19" x14ac:dyDescent="0.3">
      <c r="A5670" t="s">
        <v>753</v>
      </c>
      <c r="B5670" t="s">
        <v>748</v>
      </c>
      <c r="C5670" t="s">
        <v>749</v>
      </c>
      <c r="D5670" t="s">
        <v>750</v>
      </c>
      <c r="E5670">
        <v>5</v>
      </c>
      <c r="F5670" t="s">
        <v>359</v>
      </c>
      <c r="G5670" s="37">
        <v>129354.53</v>
      </c>
      <c r="H5670">
        <v>11231.74</v>
      </c>
      <c r="I5670">
        <v>129354.53</v>
      </c>
      <c r="J5670">
        <v>4.8899999999999997</v>
      </c>
      <c r="K5670">
        <v>129354.53</v>
      </c>
      <c r="L5670">
        <v>106.01</v>
      </c>
      <c r="M5670" t="s">
        <v>751</v>
      </c>
      <c r="N5670" s="37">
        <v>0</v>
      </c>
      <c r="O5670">
        <v>646772.65</v>
      </c>
      <c r="P5670" t="s">
        <v>766</v>
      </c>
      <c r="Q5670" t="s">
        <v>768</v>
      </c>
      <c r="R5670" t="s">
        <v>768</v>
      </c>
      <c r="S5670" t="s">
        <v>758</v>
      </c>
    </row>
    <row r="5671" spans="1:19" x14ac:dyDescent="0.3">
      <c r="A5671" t="s">
        <v>753</v>
      </c>
      <c r="B5671" t="s">
        <v>748</v>
      </c>
      <c r="C5671" t="s">
        <v>749</v>
      </c>
      <c r="D5671" t="s">
        <v>750</v>
      </c>
      <c r="E5671">
        <v>1</v>
      </c>
      <c r="F5671" t="s">
        <v>138</v>
      </c>
      <c r="G5671" s="37">
        <v>198911.15</v>
      </c>
      <c r="H5671">
        <v>24.42</v>
      </c>
      <c r="I5671">
        <v>198911.15</v>
      </c>
      <c r="J5671">
        <v>4.08</v>
      </c>
      <c r="K5671">
        <v>198911.15</v>
      </c>
      <c r="L5671">
        <v>44.68</v>
      </c>
      <c r="M5671" t="s">
        <v>751</v>
      </c>
      <c r="N5671" s="37">
        <v>0</v>
      </c>
      <c r="O5671">
        <v>198911.15</v>
      </c>
      <c r="P5671" t="s">
        <v>766</v>
      </c>
      <c r="Q5671" t="s">
        <v>766</v>
      </c>
      <c r="R5671" t="s">
        <v>766</v>
      </c>
      <c r="S5671" t="s">
        <v>758</v>
      </c>
    </row>
    <row r="5672" spans="1:19" x14ac:dyDescent="0.3">
      <c r="A5672" t="s">
        <v>747</v>
      </c>
      <c r="B5672" t="s">
        <v>748</v>
      </c>
      <c r="C5672" t="s">
        <v>749</v>
      </c>
      <c r="D5672" t="s">
        <v>750</v>
      </c>
      <c r="E5672">
        <v>8</v>
      </c>
      <c r="F5672" t="s">
        <v>417</v>
      </c>
      <c r="G5672" s="37">
        <v>67195.03</v>
      </c>
      <c r="H5672" t="s">
        <v>751</v>
      </c>
      <c r="I5672">
        <v>67195.03</v>
      </c>
      <c r="J5672" t="s">
        <v>751</v>
      </c>
      <c r="K5672">
        <v>67195.03</v>
      </c>
      <c r="L5672">
        <v>6.22</v>
      </c>
      <c r="M5672" t="s">
        <v>751</v>
      </c>
      <c r="N5672" s="37">
        <v>0</v>
      </c>
      <c r="O5672">
        <v>537560.24</v>
      </c>
      <c r="P5672" t="s">
        <v>766</v>
      </c>
      <c r="Q5672" t="s">
        <v>766</v>
      </c>
      <c r="R5672" t="s">
        <v>768</v>
      </c>
      <c r="S5672" t="s">
        <v>758</v>
      </c>
    </row>
    <row r="5673" spans="1:19" x14ac:dyDescent="0.3">
      <c r="A5673" t="s">
        <v>747</v>
      </c>
      <c r="B5673" t="s">
        <v>748</v>
      </c>
      <c r="C5673" t="s">
        <v>749</v>
      </c>
      <c r="D5673" t="s">
        <v>750</v>
      </c>
      <c r="E5673">
        <v>6</v>
      </c>
      <c r="F5673" t="s">
        <v>326</v>
      </c>
      <c r="G5673" s="37">
        <v>10198.4</v>
      </c>
      <c r="H5673">
        <v>24.68</v>
      </c>
      <c r="I5673">
        <v>10198.4</v>
      </c>
      <c r="J5673">
        <v>1.89</v>
      </c>
      <c r="K5673">
        <v>10198.4</v>
      </c>
      <c r="L5673">
        <v>9.9700000000000006</v>
      </c>
      <c r="M5673" t="s">
        <v>751</v>
      </c>
      <c r="N5673" s="37">
        <v>0</v>
      </c>
      <c r="O5673">
        <v>61190.399999999987</v>
      </c>
      <c r="P5673" t="s">
        <v>766</v>
      </c>
      <c r="Q5673" t="s">
        <v>766</v>
      </c>
      <c r="R5673" t="s">
        <v>766</v>
      </c>
      <c r="S5673" t="s">
        <v>758</v>
      </c>
    </row>
    <row r="5674" spans="1:19" x14ac:dyDescent="0.3">
      <c r="A5674" t="s">
        <v>747</v>
      </c>
      <c r="B5674" t="s">
        <v>748</v>
      </c>
      <c r="C5674" t="s">
        <v>749</v>
      </c>
      <c r="D5674" t="s">
        <v>750</v>
      </c>
      <c r="E5674">
        <v>4</v>
      </c>
      <c r="F5674" t="s">
        <v>333</v>
      </c>
      <c r="G5674" s="37">
        <v>362556.63</v>
      </c>
      <c r="H5674">
        <v>20.51</v>
      </c>
      <c r="I5674">
        <v>362556.63</v>
      </c>
      <c r="J5674">
        <v>9.43</v>
      </c>
      <c r="K5674">
        <v>362556.63</v>
      </c>
      <c r="L5674">
        <v>277.02999999999997</v>
      </c>
      <c r="M5674" t="s">
        <v>751</v>
      </c>
      <c r="N5674" s="37">
        <v>108.77</v>
      </c>
      <c r="O5674">
        <v>1450226.52</v>
      </c>
      <c r="P5674" t="s">
        <v>766</v>
      </c>
      <c r="Q5674" t="s">
        <v>766</v>
      </c>
      <c r="R5674" t="s">
        <v>766</v>
      </c>
      <c r="S5674" t="s">
        <v>758</v>
      </c>
    </row>
    <row r="5675" spans="1:19" x14ac:dyDescent="0.3">
      <c r="A5675" t="s">
        <v>753</v>
      </c>
      <c r="B5675" t="s">
        <v>748</v>
      </c>
      <c r="C5675" t="s">
        <v>749</v>
      </c>
      <c r="D5675" t="s">
        <v>750</v>
      </c>
      <c r="E5675">
        <v>-1</v>
      </c>
      <c r="F5675" t="s">
        <v>394</v>
      </c>
      <c r="G5675" s="37">
        <v>118.25</v>
      </c>
      <c r="H5675">
        <v>0</v>
      </c>
      <c r="I5675">
        <v>118.25</v>
      </c>
      <c r="J5675">
        <v>0</v>
      </c>
      <c r="K5675">
        <v>118.25</v>
      </c>
      <c r="L5675">
        <v>0</v>
      </c>
      <c r="M5675" t="s">
        <v>751</v>
      </c>
      <c r="N5675" s="37">
        <v>0</v>
      </c>
      <c r="O5675" t="s">
        <v>751</v>
      </c>
      <c r="P5675" t="s">
        <v>766</v>
      </c>
      <c r="Q5675" t="s">
        <v>766</v>
      </c>
      <c r="R5675" t="s">
        <v>766</v>
      </c>
      <c r="S5675" t="s">
        <v>726</v>
      </c>
    </row>
    <row r="5676" spans="1:19" x14ac:dyDescent="0.3">
      <c r="A5676" t="s">
        <v>747</v>
      </c>
      <c r="B5676" t="s">
        <v>748</v>
      </c>
      <c r="C5676" t="s">
        <v>754</v>
      </c>
      <c r="D5676" t="s">
        <v>750</v>
      </c>
      <c r="E5676">
        <v>6</v>
      </c>
      <c r="F5676" t="s">
        <v>315</v>
      </c>
      <c r="G5676" s="37">
        <v>-118.65</v>
      </c>
      <c r="H5676" t="s">
        <v>751</v>
      </c>
      <c r="I5676">
        <v>-118.65</v>
      </c>
      <c r="J5676" t="s">
        <v>751</v>
      </c>
      <c r="K5676">
        <v>-118.65</v>
      </c>
      <c r="L5676" t="s">
        <v>751</v>
      </c>
      <c r="M5676" t="s">
        <v>751</v>
      </c>
      <c r="N5676" s="37">
        <v>0</v>
      </c>
      <c r="O5676" t="s">
        <v>751</v>
      </c>
      <c r="P5676" t="s">
        <v>751</v>
      </c>
      <c r="Q5676" t="s">
        <v>751</v>
      </c>
      <c r="R5676" t="s">
        <v>751</v>
      </c>
      <c r="S5676" t="s">
        <v>758</v>
      </c>
    </row>
    <row r="5677" spans="1:19" x14ac:dyDescent="0.3">
      <c r="A5677" t="s">
        <v>747</v>
      </c>
      <c r="B5677" t="s">
        <v>748</v>
      </c>
      <c r="C5677" t="s">
        <v>749</v>
      </c>
      <c r="D5677" t="s">
        <v>750</v>
      </c>
      <c r="E5677">
        <v>13</v>
      </c>
      <c r="F5677" t="s">
        <v>512</v>
      </c>
      <c r="G5677" s="37">
        <v>518563.91</v>
      </c>
      <c r="H5677">
        <v>3.38</v>
      </c>
      <c r="I5677">
        <v>518563.91</v>
      </c>
      <c r="J5677">
        <v>18.14</v>
      </c>
      <c r="K5677">
        <v>518563.91</v>
      </c>
      <c r="L5677">
        <v>11.69</v>
      </c>
      <c r="M5677" t="s">
        <v>751</v>
      </c>
      <c r="N5677" s="37">
        <v>0</v>
      </c>
      <c r="O5677">
        <v>6741330.8300000001</v>
      </c>
      <c r="P5677" t="s">
        <v>766</v>
      </c>
      <c r="Q5677" t="s">
        <v>766</v>
      </c>
      <c r="R5677" t="s">
        <v>768</v>
      </c>
      <c r="S5677" t="s">
        <v>758</v>
      </c>
    </row>
    <row r="5678" spans="1:19" x14ac:dyDescent="0.3">
      <c r="A5678" t="s">
        <v>753</v>
      </c>
      <c r="B5678" t="s">
        <v>748</v>
      </c>
      <c r="C5678" t="s">
        <v>749</v>
      </c>
      <c r="D5678" t="s">
        <v>750</v>
      </c>
      <c r="E5678">
        <v>2</v>
      </c>
      <c r="F5678" t="s">
        <v>243</v>
      </c>
      <c r="G5678" s="37">
        <v>46011.63</v>
      </c>
      <c r="H5678">
        <v>6.63</v>
      </c>
      <c r="I5678">
        <v>46011.63</v>
      </c>
      <c r="J5678">
        <v>1.1100000000000001</v>
      </c>
      <c r="K5678">
        <v>46011.63</v>
      </c>
      <c r="L5678">
        <v>12.12</v>
      </c>
      <c r="M5678" t="s">
        <v>751</v>
      </c>
      <c r="N5678" s="37">
        <v>0</v>
      </c>
      <c r="O5678">
        <v>92023.26</v>
      </c>
      <c r="P5678" t="s">
        <v>766</v>
      </c>
      <c r="Q5678" t="s">
        <v>766</v>
      </c>
      <c r="R5678" t="s">
        <v>766</v>
      </c>
      <c r="S5678" t="s">
        <v>758</v>
      </c>
    </row>
    <row r="5679" spans="1:19" x14ac:dyDescent="0.3">
      <c r="A5679" t="s">
        <v>747</v>
      </c>
      <c r="B5679" t="s">
        <v>748</v>
      </c>
      <c r="C5679" t="s">
        <v>749</v>
      </c>
      <c r="D5679" t="s">
        <v>750</v>
      </c>
      <c r="E5679">
        <v>2</v>
      </c>
      <c r="F5679" t="s">
        <v>373</v>
      </c>
      <c r="G5679" s="37">
        <v>3597018.16</v>
      </c>
      <c r="H5679">
        <v>224.99</v>
      </c>
      <c r="I5679">
        <v>3597018.16</v>
      </c>
      <c r="J5679">
        <v>106.87</v>
      </c>
      <c r="K5679">
        <v>3597018.16</v>
      </c>
      <c r="L5679">
        <v>1023.52</v>
      </c>
      <c r="M5679" t="s">
        <v>751</v>
      </c>
      <c r="N5679" s="37">
        <v>205.11</v>
      </c>
      <c r="O5679">
        <v>7194036.3200000003</v>
      </c>
      <c r="P5679" t="s">
        <v>766</v>
      </c>
      <c r="Q5679" t="s">
        <v>766</v>
      </c>
      <c r="R5679" t="s">
        <v>766</v>
      </c>
      <c r="S5679" t="s">
        <v>758</v>
      </c>
    </row>
    <row r="5680" spans="1:19" x14ac:dyDescent="0.3">
      <c r="A5680" t="s">
        <v>753</v>
      </c>
      <c r="B5680" t="s">
        <v>748</v>
      </c>
      <c r="C5680" t="s">
        <v>749</v>
      </c>
      <c r="D5680" t="s">
        <v>750</v>
      </c>
      <c r="E5680">
        <v>0</v>
      </c>
      <c r="F5680" t="s">
        <v>457</v>
      </c>
      <c r="G5680" s="37">
        <v>3334.76</v>
      </c>
      <c r="H5680">
        <v>1.01</v>
      </c>
      <c r="I5680">
        <v>3334.76</v>
      </c>
      <c r="J5680">
        <v>0.48</v>
      </c>
      <c r="K5680">
        <v>3334.76</v>
      </c>
      <c r="L5680">
        <v>4.5999999999999996</v>
      </c>
      <c r="M5680" t="s">
        <v>751</v>
      </c>
      <c r="N5680" s="37">
        <v>0</v>
      </c>
      <c r="O5680" t="s">
        <v>751</v>
      </c>
      <c r="P5680" t="s">
        <v>766</v>
      </c>
      <c r="Q5680" t="s">
        <v>766</v>
      </c>
      <c r="R5680" t="s">
        <v>766</v>
      </c>
      <c r="S5680" t="s">
        <v>758</v>
      </c>
    </row>
    <row r="5681" spans="1:19" x14ac:dyDescent="0.3">
      <c r="A5681" t="s">
        <v>747</v>
      </c>
      <c r="B5681" t="s">
        <v>748</v>
      </c>
      <c r="C5681" t="s">
        <v>749</v>
      </c>
      <c r="D5681" t="s">
        <v>750</v>
      </c>
      <c r="E5681">
        <v>0</v>
      </c>
      <c r="F5681" t="s">
        <v>525</v>
      </c>
      <c r="G5681" s="37">
        <v>5620.62</v>
      </c>
      <c r="H5681">
        <v>442.44</v>
      </c>
      <c r="I5681">
        <v>5620.62</v>
      </c>
      <c r="J5681">
        <v>0.32</v>
      </c>
      <c r="K5681">
        <v>5620.62</v>
      </c>
      <c r="L5681">
        <v>3.02</v>
      </c>
      <c r="M5681" t="s">
        <v>751</v>
      </c>
      <c r="N5681" s="37">
        <v>0</v>
      </c>
      <c r="O5681" t="s">
        <v>751</v>
      </c>
      <c r="P5681" t="s">
        <v>766</v>
      </c>
      <c r="Q5681" t="s">
        <v>768</v>
      </c>
      <c r="R5681" t="s">
        <v>768</v>
      </c>
      <c r="S5681" t="s">
        <v>758</v>
      </c>
    </row>
    <row r="5682" spans="1:19" x14ac:dyDescent="0.3">
      <c r="A5682" t="s">
        <v>747</v>
      </c>
      <c r="B5682" t="s">
        <v>748</v>
      </c>
      <c r="C5682" t="s">
        <v>749</v>
      </c>
      <c r="D5682" t="s">
        <v>750</v>
      </c>
      <c r="E5682">
        <v>4</v>
      </c>
      <c r="F5682" t="s">
        <v>327</v>
      </c>
      <c r="G5682" s="37">
        <v>147773.79999999999</v>
      </c>
      <c r="H5682">
        <v>2607.7199999999998</v>
      </c>
      <c r="I5682">
        <v>147773.79999999999</v>
      </c>
      <c r="J5682">
        <v>2215.08</v>
      </c>
      <c r="K5682">
        <v>147773.79999999999</v>
      </c>
      <c r="L5682">
        <v>33.4</v>
      </c>
      <c r="M5682" t="s">
        <v>751</v>
      </c>
      <c r="N5682" s="37">
        <v>0</v>
      </c>
      <c r="O5682">
        <v>591095.19999999995</v>
      </c>
      <c r="P5682" t="s">
        <v>766</v>
      </c>
      <c r="Q5682" t="s">
        <v>766</v>
      </c>
      <c r="R5682" t="s">
        <v>768</v>
      </c>
      <c r="S5682" t="s">
        <v>758</v>
      </c>
    </row>
    <row r="5683" spans="1:19" x14ac:dyDescent="0.3">
      <c r="A5683" t="s">
        <v>747</v>
      </c>
      <c r="B5683" t="s">
        <v>748</v>
      </c>
      <c r="C5683" t="s">
        <v>749</v>
      </c>
      <c r="D5683" t="s">
        <v>750</v>
      </c>
      <c r="E5683">
        <v>4</v>
      </c>
      <c r="F5683" t="s">
        <v>464</v>
      </c>
      <c r="G5683" s="37">
        <v>738039.12</v>
      </c>
      <c r="H5683">
        <v>125.75</v>
      </c>
      <c r="I5683">
        <v>738039.12</v>
      </c>
      <c r="J5683">
        <v>17.670000000000002</v>
      </c>
      <c r="K5683">
        <v>738039.12</v>
      </c>
      <c r="L5683">
        <v>977.88</v>
      </c>
      <c r="M5683" t="s">
        <v>751</v>
      </c>
      <c r="N5683" s="37">
        <v>0</v>
      </c>
      <c r="O5683">
        <v>2952156.48</v>
      </c>
      <c r="P5683" t="s">
        <v>766</v>
      </c>
      <c r="Q5683" t="s">
        <v>766</v>
      </c>
      <c r="R5683" t="s">
        <v>766</v>
      </c>
      <c r="S5683" t="s">
        <v>758</v>
      </c>
    </row>
    <row r="5684" spans="1:19" x14ac:dyDescent="0.3">
      <c r="A5684" t="s">
        <v>747</v>
      </c>
      <c r="B5684" t="s">
        <v>748</v>
      </c>
      <c r="C5684" t="s">
        <v>749</v>
      </c>
      <c r="D5684" t="s">
        <v>750</v>
      </c>
      <c r="E5684">
        <v>1</v>
      </c>
      <c r="F5684" t="s">
        <v>396</v>
      </c>
      <c r="G5684" s="37">
        <v>48534.65</v>
      </c>
      <c r="H5684">
        <v>254.89</v>
      </c>
      <c r="I5684">
        <v>48534.65</v>
      </c>
      <c r="J5684">
        <v>222.99</v>
      </c>
      <c r="K5684">
        <v>48534.65</v>
      </c>
      <c r="L5684">
        <v>9.44</v>
      </c>
      <c r="M5684" t="s">
        <v>751</v>
      </c>
      <c r="N5684" s="37">
        <v>13901.36</v>
      </c>
      <c r="O5684">
        <v>48534.65</v>
      </c>
      <c r="P5684" t="s">
        <v>766</v>
      </c>
      <c r="Q5684" t="s">
        <v>766</v>
      </c>
      <c r="R5684" t="s">
        <v>768</v>
      </c>
      <c r="S5684" t="s">
        <v>758</v>
      </c>
    </row>
    <row r="5685" spans="1:19" x14ac:dyDescent="0.3">
      <c r="A5685" t="s">
        <v>747</v>
      </c>
      <c r="B5685" t="s">
        <v>748</v>
      </c>
      <c r="C5685" t="s">
        <v>754</v>
      </c>
      <c r="D5685" t="s">
        <v>750</v>
      </c>
      <c r="E5685">
        <v>4</v>
      </c>
      <c r="F5685" t="s">
        <v>125</v>
      </c>
      <c r="G5685" s="37">
        <v>-6885.59</v>
      </c>
      <c r="H5685" t="s">
        <v>751</v>
      </c>
      <c r="I5685">
        <v>-6885.59</v>
      </c>
      <c r="J5685" t="s">
        <v>751</v>
      </c>
      <c r="K5685">
        <v>-6885.59</v>
      </c>
      <c r="L5685" t="s">
        <v>751</v>
      </c>
      <c r="M5685" t="s">
        <v>751</v>
      </c>
      <c r="N5685" s="37">
        <v>-368.73</v>
      </c>
      <c r="O5685" t="s">
        <v>751</v>
      </c>
      <c r="P5685" t="s">
        <v>751</v>
      </c>
      <c r="Q5685" t="s">
        <v>751</v>
      </c>
      <c r="R5685" t="s">
        <v>751</v>
      </c>
      <c r="S5685" t="s">
        <v>758</v>
      </c>
    </row>
    <row r="5686" spans="1:19" x14ac:dyDescent="0.3">
      <c r="A5686" t="s">
        <v>747</v>
      </c>
      <c r="B5686" t="s">
        <v>748</v>
      </c>
      <c r="C5686" t="s">
        <v>754</v>
      </c>
      <c r="D5686" t="s">
        <v>750</v>
      </c>
      <c r="E5686">
        <v>3</v>
      </c>
      <c r="F5686" t="s">
        <v>49</v>
      </c>
      <c r="G5686" s="37">
        <v>-1517.59</v>
      </c>
      <c r="H5686" t="s">
        <v>751</v>
      </c>
      <c r="I5686">
        <v>-1517.59</v>
      </c>
      <c r="J5686" t="s">
        <v>751</v>
      </c>
      <c r="K5686">
        <v>-1517.59</v>
      </c>
      <c r="L5686" t="s">
        <v>751</v>
      </c>
      <c r="M5686" t="s">
        <v>751</v>
      </c>
      <c r="N5686" s="37">
        <v>0</v>
      </c>
      <c r="O5686" t="s">
        <v>751</v>
      </c>
      <c r="P5686" t="s">
        <v>751</v>
      </c>
      <c r="Q5686" t="s">
        <v>751</v>
      </c>
      <c r="R5686" t="s">
        <v>751</v>
      </c>
      <c r="S5686" t="s">
        <v>758</v>
      </c>
    </row>
    <row r="5687" spans="1:19" x14ac:dyDescent="0.3">
      <c r="A5687" t="s">
        <v>747</v>
      </c>
      <c r="B5687" t="s">
        <v>748</v>
      </c>
      <c r="C5687" t="s">
        <v>749</v>
      </c>
      <c r="D5687" t="s">
        <v>750</v>
      </c>
      <c r="E5687">
        <v>6</v>
      </c>
      <c r="F5687" t="s">
        <v>141</v>
      </c>
      <c r="G5687" s="37">
        <v>559661.62</v>
      </c>
      <c r="H5687" t="s">
        <v>751</v>
      </c>
      <c r="I5687">
        <v>559661.62</v>
      </c>
      <c r="J5687" t="s">
        <v>751</v>
      </c>
      <c r="K5687">
        <v>559661.62</v>
      </c>
      <c r="L5687">
        <v>43.95</v>
      </c>
      <c r="M5687" t="s">
        <v>751</v>
      </c>
      <c r="N5687" s="37">
        <v>0</v>
      </c>
      <c r="O5687">
        <v>3357969.72</v>
      </c>
      <c r="P5687" t="s">
        <v>766</v>
      </c>
      <c r="Q5687" t="s">
        <v>766</v>
      </c>
      <c r="R5687" t="s">
        <v>768</v>
      </c>
      <c r="S5687" t="s">
        <v>758</v>
      </c>
    </row>
    <row r="5688" spans="1:19" x14ac:dyDescent="0.3">
      <c r="A5688" t="s">
        <v>752</v>
      </c>
      <c r="B5688" t="s">
        <v>748</v>
      </c>
      <c r="C5688" t="s">
        <v>754</v>
      </c>
      <c r="D5688" t="s">
        <v>750</v>
      </c>
      <c r="E5688">
        <v>2</v>
      </c>
      <c r="F5688" t="s">
        <v>419</v>
      </c>
      <c r="G5688" s="37">
        <v>-8396.2000000000007</v>
      </c>
      <c r="H5688" t="s">
        <v>751</v>
      </c>
      <c r="I5688">
        <v>-8396.2000000000007</v>
      </c>
      <c r="J5688" t="s">
        <v>751</v>
      </c>
      <c r="K5688">
        <v>-8396.2000000000007</v>
      </c>
      <c r="L5688" t="s">
        <v>751</v>
      </c>
      <c r="M5688" t="s">
        <v>751</v>
      </c>
      <c r="N5688" s="37">
        <v>0</v>
      </c>
      <c r="O5688" t="s">
        <v>751</v>
      </c>
      <c r="P5688" t="s">
        <v>751</v>
      </c>
      <c r="Q5688" t="s">
        <v>751</v>
      </c>
      <c r="R5688" t="s">
        <v>751</v>
      </c>
      <c r="S5688" t="s">
        <v>758</v>
      </c>
    </row>
    <row r="5689" spans="1:19" x14ac:dyDescent="0.3">
      <c r="A5689" t="s">
        <v>747</v>
      </c>
      <c r="B5689" t="s">
        <v>748</v>
      </c>
      <c r="C5689" t="s">
        <v>749</v>
      </c>
      <c r="D5689" t="s">
        <v>750</v>
      </c>
      <c r="E5689">
        <v>0</v>
      </c>
      <c r="F5689" t="s">
        <v>78</v>
      </c>
      <c r="G5689" s="37">
        <v>29570.67</v>
      </c>
      <c r="H5689">
        <v>2.98</v>
      </c>
      <c r="I5689">
        <v>29570.67</v>
      </c>
      <c r="J5689">
        <v>1.62</v>
      </c>
      <c r="K5689">
        <v>29570.67</v>
      </c>
      <c r="L5689">
        <v>26.57</v>
      </c>
      <c r="M5689" t="s">
        <v>751</v>
      </c>
      <c r="N5689" s="37">
        <v>0</v>
      </c>
      <c r="O5689" t="s">
        <v>751</v>
      </c>
      <c r="P5689" t="s">
        <v>766</v>
      </c>
      <c r="Q5689" t="s">
        <v>766</v>
      </c>
      <c r="R5689" t="s">
        <v>766</v>
      </c>
      <c r="S5689" t="s">
        <v>758</v>
      </c>
    </row>
    <row r="5690" spans="1:19" x14ac:dyDescent="0.3">
      <c r="A5690" t="s">
        <v>752</v>
      </c>
      <c r="B5690" t="s">
        <v>748</v>
      </c>
      <c r="C5690" t="s">
        <v>749</v>
      </c>
      <c r="D5690" t="s">
        <v>750</v>
      </c>
      <c r="E5690">
        <v>-4</v>
      </c>
      <c r="F5690" t="s">
        <v>189</v>
      </c>
      <c r="G5690" s="37">
        <v>39867.919999999998</v>
      </c>
      <c r="H5690">
        <v>0</v>
      </c>
      <c r="I5690">
        <v>39867.919999999998</v>
      </c>
      <c r="J5690">
        <v>0</v>
      </c>
      <c r="K5690">
        <v>39867.919999999998</v>
      </c>
      <c r="L5690">
        <v>0</v>
      </c>
      <c r="M5690" t="s">
        <v>751</v>
      </c>
      <c r="N5690" s="37">
        <v>0</v>
      </c>
      <c r="O5690" t="s">
        <v>751</v>
      </c>
      <c r="P5690" t="s">
        <v>766</v>
      </c>
      <c r="Q5690" t="s">
        <v>766</v>
      </c>
      <c r="R5690" t="s">
        <v>766</v>
      </c>
      <c r="S5690" t="s">
        <v>758</v>
      </c>
    </row>
    <row r="5691" spans="1:19" x14ac:dyDescent="0.3">
      <c r="A5691" t="s">
        <v>747</v>
      </c>
      <c r="B5691" t="s">
        <v>748</v>
      </c>
      <c r="C5691" t="s">
        <v>754</v>
      </c>
      <c r="D5691" t="s">
        <v>750</v>
      </c>
      <c r="E5691">
        <v>10</v>
      </c>
      <c r="F5691" t="s">
        <v>6</v>
      </c>
      <c r="G5691" s="37">
        <v>-2512.2399999999998</v>
      </c>
      <c r="H5691" t="s">
        <v>751</v>
      </c>
      <c r="I5691">
        <v>-2512.2399999999998</v>
      </c>
      <c r="J5691" t="s">
        <v>751</v>
      </c>
      <c r="K5691">
        <v>-2512.2399999999998</v>
      </c>
      <c r="L5691" t="s">
        <v>751</v>
      </c>
      <c r="M5691" t="s">
        <v>751</v>
      </c>
      <c r="N5691" s="37">
        <v>-216.22</v>
      </c>
      <c r="O5691" t="s">
        <v>751</v>
      </c>
      <c r="P5691" t="s">
        <v>751</v>
      </c>
      <c r="Q5691" t="s">
        <v>751</v>
      </c>
      <c r="R5691" t="s">
        <v>751</v>
      </c>
      <c r="S5691" t="s">
        <v>758</v>
      </c>
    </row>
    <row r="5692" spans="1:19" x14ac:dyDescent="0.3">
      <c r="A5692" t="s">
        <v>747</v>
      </c>
      <c r="B5692" t="s">
        <v>748</v>
      </c>
      <c r="C5692" t="s">
        <v>749</v>
      </c>
      <c r="D5692" t="s">
        <v>750</v>
      </c>
      <c r="E5692">
        <v>0</v>
      </c>
      <c r="F5692" t="s">
        <v>158</v>
      </c>
      <c r="G5692" s="37">
        <v>2462.0300000000002</v>
      </c>
      <c r="H5692">
        <v>0.15</v>
      </c>
      <c r="I5692">
        <v>2462.0300000000002</v>
      </c>
      <c r="J5692">
        <v>0.02</v>
      </c>
      <c r="K5692">
        <v>2462.0300000000002</v>
      </c>
      <c r="L5692">
        <v>1.1499999999999999</v>
      </c>
      <c r="M5692" t="s">
        <v>751</v>
      </c>
      <c r="N5692" s="37">
        <v>0</v>
      </c>
      <c r="O5692" t="s">
        <v>751</v>
      </c>
      <c r="P5692" t="s">
        <v>768</v>
      </c>
      <c r="Q5692" t="s">
        <v>768</v>
      </c>
      <c r="R5692" t="s">
        <v>768</v>
      </c>
      <c r="S5692" t="s">
        <v>758</v>
      </c>
    </row>
    <row r="5693" spans="1:19" x14ac:dyDescent="0.3">
      <c r="A5693" t="s">
        <v>747</v>
      </c>
      <c r="B5693" t="s">
        <v>748</v>
      </c>
      <c r="C5693" t="s">
        <v>749</v>
      </c>
      <c r="D5693" t="s">
        <v>750</v>
      </c>
      <c r="E5693">
        <v>2</v>
      </c>
      <c r="F5693" t="s">
        <v>526</v>
      </c>
      <c r="G5693" s="37">
        <v>21130</v>
      </c>
      <c r="H5693">
        <v>483.43</v>
      </c>
      <c r="I5693">
        <v>21130</v>
      </c>
      <c r="J5693">
        <v>410.64</v>
      </c>
      <c r="K5693">
        <v>21130</v>
      </c>
      <c r="L5693">
        <v>6.62</v>
      </c>
      <c r="M5693" t="s">
        <v>751</v>
      </c>
      <c r="N5693" s="37">
        <v>0</v>
      </c>
      <c r="O5693">
        <v>42260</v>
      </c>
      <c r="P5693" t="s">
        <v>766</v>
      </c>
      <c r="Q5693" t="s">
        <v>766</v>
      </c>
      <c r="R5693" t="s">
        <v>768</v>
      </c>
      <c r="S5693" t="s">
        <v>758</v>
      </c>
    </row>
    <row r="5694" spans="1:19" x14ac:dyDescent="0.3">
      <c r="A5694" t="s">
        <v>753</v>
      </c>
      <c r="B5694" t="s">
        <v>748</v>
      </c>
      <c r="C5694" t="s">
        <v>754</v>
      </c>
      <c r="D5694" t="s">
        <v>750</v>
      </c>
      <c r="E5694">
        <v>0</v>
      </c>
      <c r="F5694" t="s">
        <v>173</v>
      </c>
      <c r="G5694" s="37">
        <v>-1438.67</v>
      </c>
      <c r="H5694" t="s">
        <v>751</v>
      </c>
      <c r="I5694">
        <v>-1438.67</v>
      </c>
      <c r="J5694" t="s">
        <v>751</v>
      </c>
      <c r="K5694">
        <v>-1438.67</v>
      </c>
      <c r="L5694" t="s">
        <v>751</v>
      </c>
      <c r="M5694" t="s">
        <v>751</v>
      </c>
      <c r="N5694" s="37">
        <v>-1438.67</v>
      </c>
      <c r="O5694" t="s">
        <v>751</v>
      </c>
      <c r="P5694" t="s">
        <v>751</v>
      </c>
      <c r="Q5694" t="s">
        <v>751</v>
      </c>
      <c r="R5694" t="s">
        <v>751</v>
      </c>
      <c r="S5694" t="s">
        <v>758</v>
      </c>
    </row>
    <row r="5695" spans="1:19" x14ac:dyDescent="0.3">
      <c r="A5695" t="s">
        <v>752</v>
      </c>
      <c r="B5695" t="s">
        <v>748</v>
      </c>
      <c r="C5695" t="s">
        <v>754</v>
      </c>
      <c r="D5695" t="s">
        <v>750</v>
      </c>
      <c r="E5695">
        <v>-4</v>
      </c>
      <c r="F5695" t="s">
        <v>220</v>
      </c>
      <c r="G5695" s="37">
        <v>-155382.68</v>
      </c>
      <c r="H5695" t="s">
        <v>751</v>
      </c>
      <c r="I5695">
        <v>-155382.68</v>
      </c>
      <c r="J5695" t="s">
        <v>751</v>
      </c>
      <c r="K5695">
        <v>-155382.68</v>
      </c>
      <c r="L5695" t="s">
        <v>751</v>
      </c>
      <c r="M5695" t="s">
        <v>751</v>
      </c>
      <c r="N5695" s="37">
        <v>0</v>
      </c>
      <c r="O5695" t="s">
        <v>751</v>
      </c>
      <c r="P5695" t="s">
        <v>751</v>
      </c>
      <c r="Q5695" t="s">
        <v>751</v>
      </c>
      <c r="R5695" t="s">
        <v>751</v>
      </c>
      <c r="S5695" t="s">
        <v>758</v>
      </c>
    </row>
    <row r="5696" spans="1:19" x14ac:dyDescent="0.3">
      <c r="A5696" t="s">
        <v>747</v>
      </c>
      <c r="B5696" t="s">
        <v>748</v>
      </c>
      <c r="C5696" t="s">
        <v>749</v>
      </c>
      <c r="D5696" t="s">
        <v>750</v>
      </c>
      <c r="E5696">
        <v>2</v>
      </c>
      <c r="F5696" t="s">
        <v>60</v>
      </c>
      <c r="G5696" s="37">
        <v>355249.41</v>
      </c>
      <c r="H5696">
        <v>252.73</v>
      </c>
      <c r="I5696">
        <v>355249.41</v>
      </c>
      <c r="J5696">
        <v>30.6</v>
      </c>
      <c r="K5696">
        <v>355249.41</v>
      </c>
      <c r="L5696">
        <v>162.65</v>
      </c>
      <c r="M5696" t="s">
        <v>751</v>
      </c>
      <c r="N5696" s="37">
        <v>0</v>
      </c>
      <c r="O5696">
        <v>710498.82</v>
      </c>
      <c r="P5696" t="s">
        <v>766</v>
      </c>
      <c r="Q5696" t="s">
        <v>766</v>
      </c>
      <c r="R5696" t="s">
        <v>766</v>
      </c>
      <c r="S5696" t="s">
        <v>758</v>
      </c>
    </row>
    <row r="5697" spans="1:19" x14ac:dyDescent="0.3">
      <c r="A5697" t="s">
        <v>753</v>
      </c>
      <c r="B5697" t="s">
        <v>748</v>
      </c>
      <c r="C5697" t="s">
        <v>749</v>
      </c>
      <c r="D5697" t="s">
        <v>750</v>
      </c>
      <c r="E5697">
        <v>1</v>
      </c>
      <c r="F5697" t="s">
        <v>12</v>
      </c>
      <c r="G5697" s="37">
        <v>10534.71</v>
      </c>
      <c r="H5697">
        <v>0.36</v>
      </c>
      <c r="I5697">
        <v>10534.71</v>
      </c>
      <c r="J5697">
        <v>0.16</v>
      </c>
      <c r="K5697">
        <v>10534.71</v>
      </c>
      <c r="L5697">
        <v>2.0299999999999998</v>
      </c>
      <c r="M5697" t="s">
        <v>751</v>
      </c>
      <c r="N5697" s="37">
        <v>0</v>
      </c>
      <c r="O5697">
        <v>10534.71</v>
      </c>
      <c r="P5697" t="s">
        <v>766</v>
      </c>
      <c r="Q5697" t="s">
        <v>766</v>
      </c>
      <c r="R5697" t="s">
        <v>766</v>
      </c>
      <c r="S5697" t="s">
        <v>758</v>
      </c>
    </row>
    <row r="5698" spans="1:19" x14ac:dyDescent="0.3">
      <c r="A5698" t="s">
        <v>747</v>
      </c>
      <c r="B5698" t="s">
        <v>748</v>
      </c>
      <c r="C5698" t="s">
        <v>749</v>
      </c>
      <c r="D5698" t="s">
        <v>750</v>
      </c>
      <c r="E5698">
        <v>13</v>
      </c>
      <c r="F5698" t="s">
        <v>223</v>
      </c>
      <c r="G5698" s="37">
        <v>3882383.16</v>
      </c>
      <c r="H5698">
        <v>0.47</v>
      </c>
      <c r="I5698">
        <v>3882383.16</v>
      </c>
      <c r="J5698">
        <v>0.97</v>
      </c>
      <c r="K5698">
        <v>3882383.16</v>
      </c>
      <c r="L5698">
        <v>144.11000000000001</v>
      </c>
      <c r="M5698" t="s">
        <v>751</v>
      </c>
      <c r="N5698" s="37">
        <v>3796889.21</v>
      </c>
      <c r="O5698">
        <v>50470981.079999998</v>
      </c>
      <c r="P5698" t="s">
        <v>766</v>
      </c>
      <c r="Q5698" t="s">
        <v>766</v>
      </c>
      <c r="R5698" t="s">
        <v>768</v>
      </c>
      <c r="S5698" t="s">
        <v>758</v>
      </c>
    </row>
    <row r="5699" spans="1:19" x14ac:dyDescent="0.3">
      <c r="A5699" t="s">
        <v>747</v>
      </c>
      <c r="B5699" t="s">
        <v>748</v>
      </c>
      <c r="C5699" t="s">
        <v>749</v>
      </c>
      <c r="D5699" t="s">
        <v>750</v>
      </c>
      <c r="E5699">
        <v>4</v>
      </c>
      <c r="F5699" t="s">
        <v>368</v>
      </c>
      <c r="G5699" s="37">
        <v>180300.88</v>
      </c>
      <c r="H5699">
        <v>25.61</v>
      </c>
      <c r="I5699">
        <v>180300.88</v>
      </c>
      <c r="J5699">
        <v>12.17</v>
      </c>
      <c r="K5699">
        <v>180300.88</v>
      </c>
      <c r="L5699">
        <v>116.52</v>
      </c>
      <c r="M5699" t="s">
        <v>751</v>
      </c>
      <c r="N5699" s="37">
        <v>46.95</v>
      </c>
      <c r="O5699">
        <v>721203.52</v>
      </c>
      <c r="P5699" t="s">
        <v>766</v>
      </c>
      <c r="Q5699" t="s">
        <v>766</v>
      </c>
      <c r="R5699" t="s">
        <v>766</v>
      </c>
      <c r="S5699" t="s">
        <v>758</v>
      </c>
    </row>
    <row r="5700" spans="1:19" x14ac:dyDescent="0.3">
      <c r="A5700" t="s">
        <v>747</v>
      </c>
      <c r="B5700" t="s">
        <v>748</v>
      </c>
      <c r="C5700" t="s">
        <v>754</v>
      </c>
      <c r="D5700" t="s">
        <v>750</v>
      </c>
      <c r="E5700">
        <v>1</v>
      </c>
      <c r="F5700" t="s">
        <v>467</v>
      </c>
      <c r="G5700" s="37">
        <v>-1287.48</v>
      </c>
      <c r="H5700" t="s">
        <v>751</v>
      </c>
      <c r="I5700">
        <v>-1287.48</v>
      </c>
      <c r="J5700" t="s">
        <v>751</v>
      </c>
      <c r="K5700">
        <v>-1287.48</v>
      </c>
      <c r="L5700" t="s">
        <v>751</v>
      </c>
      <c r="M5700" t="s">
        <v>751</v>
      </c>
      <c r="N5700" s="37">
        <v>0</v>
      </c>
      <c r="O5700" t="s">
        <v>751</v>
      </c>
      <c r="P5700" t="s">
        <v>751</v>
      </c>
      <c r="Q5700" t="s">
        <v>751</v>
      </c>
      <c r="R5700" t="s">
        <v>751</v>
      </c>
      <c r="S5700" t="s">
        <v>758</v>
      </c>
    </row>
    <row r="5701" spans="1:19" x14ac:dyDescent="0.3">
      <c r="A5701" t="s">
        <v>753</v>
      </c>
      <c r="B5701" t="s">
        <v>748</v>
      </c>
      <c r="C5701" t="s">
        <v>749</v>
      </c>
      <c r="D5701" t="s">
        <v>750</v>
      </c>
      <c r="E5701">
        <v>3</v>
      </c>
      <c r="F5701" t="s">
        <v>541</v>
      </c>
      <c r="G5701" s="37">
        <v>721314.44</v>
      </c>
      <c r="H5701">
        <v>1.0900000000000001</v>
      </c>
      <c r="I5701">
        <v>721314.44</v>
      </c>
      <c r="J5701">
        <v>5.85</v>
      </c>
      <c r="K5701">
        <v>721314.44</v>
      </c>
      <c r="L5701">
        <v>31.63</v>
      </c>
      <c r="M5701" t="s">
        <v>751</v>
      </c>
      <c r="N5701" s="37">
        <v>0</v>
      </c>
      <c r="O5701">
        <v>2163943.3199999998</v>
      </c>
      <c r="P5701" t="s">
        <v>766</v>
      </c>
      <c r="Q5701" t="s">
        <v>766</v>
      </c>
      <c r="R5701" t="s">
        <v>768</v>
      </c>
      <c r="S5701" t="s">
        <v>758</v>
      </c>
    </row>
    <row r="5702" spans="1:19" x14ac:dyDescent="0.3">
      <c r="A5702" t="s">
        <v>747</v>
      </c>
      <c r="B5702" t="s">
        <v>748</v>
      </c>
      <c r="C5702" t="s">
        <v>749</v>
      </c>
      <c r="D5702" t="s">
        <v>750</v>
      </c>
      <c r="E5702">
        <v>2</v>
      </c>
      <c r="F5702" t="s">
        <v>40</v>
      </c>
      <c r="G5702" s="37">
        <v>3266126.85</v>
      </c>
      <c r="H5702">
        <v>50.26</v>
      </c>
      <c r="I5702">
        <v>3266126.85</v>
      </c>
      <c r="J5702">
        <v>22.58</v>
      </c>
      <c r="K5702">
        <v>3266126.85</v>
      </c>
      <c r="L5702">
        <v>281.51</v>
      </c>
      <c r="M5702">
        <v>1</v>
      </c>
      <c r="N5702" s="37">
        <v>0</v>
      </c>
      <c r="O5702">
        <v>6532253.7000000002</v>
      </c>
      <c r="P5702" t="s">
        <v>766</v>
      </c>
      <c r="Q5702" t="s">
        <v>766</v>
      </c>
      <c r="R5702" t="s">
        <v>766</v>
      </c>
      <c r="S5702" t="s">
        <v>758</v>
      </c>
    </row>
    <row r="5703" spans="1:19" x14ac:dyDescent="0.3">
      <c r="A5703" t="s">
        <v>747</v>
      </c>
      <c r="B5703" t="s">
        <v>748</v>
      </c>
      <c r="C5703" t="s">
        <v>749</v>
      </c>
      <c r="D5703" t="s">
        <v>756</v>
      </c>
      <c r="E5703">
        <v>2</v>
      </c>
      <c r="F5703" t="s">
        <v>248</v>
      </c>
      <c r="G5703" s="37">
        <v>20.48</v>
      </c>
      <c r="H5703">
        <v>0</v>
      </c>
      <c r="I5703">
        <v>20.48</v>
      </c>
      <c r="J5703">
        <v>0</v>
      </c>
      <c r="K5703">
        <v>20.48</v>
      </c>
      <c r="L5703">
        <v>0.03</v>
      </c>
      <c r="M5703">
        <v>1</v>
      </c>
      <c r="N5703" s="37">
        <v>0.3</v>
      </c>
      <c r="O5703">
        <v>40.96</v>
      </c>
      <c r="P5703" t="s">
        <v>767</v>
      </c>
      <c r="Q5703" t="s">
        <v>767</v>
      </c>
      <c r="R5703" t="s">
        <v>766</v>
      </c>
      <c r="S5703" t="s">
        <v>758</v>
      </c>
    </row>
    <row r="5704" spans="1:19" x14ac:dyDescent="0.3">
      <c r="A5704" t="s">
        <v>747</v>
      </c>
      <c r="B5704" t="s">
        <v>748</v>
      </c>
      <c r="C5704" t="s">
        <v>754</v>
      </c>
      <c r="D5704" t="s">
        <v>750</v>
      </c>
      <c r="E5704">
        <v>8</v>
      </c>
      <c r="F5704" t="s">
        <v>368</v>
      </c>
      <c r="G5704" s="37">
        <v>-368.89</v>
      </c>
      <c r="H5704" t="s">
        <v>751</v>
      </c>
      <c r="I5704">
        <v>-368.89</v>
      </c>
      <c r="J5704" t="s">
        <v>751</v>
      </c>
      <c r="K5704">
        <v>-368.89</v>
      </c>
      <c r="L5704" t="s">
        <v>751</v>
      </c>
      <c r="M5704" t="s">
        <v>751</v>
      </c>
      <c r="N5704" s="37">
        <v>0</v>
      </c>
      <c r="O5704" t="s">
        <v>751</v>
      </c>
      <c r="P5704" t="s">
        <v>751</v>
      </c>
      <c r="Q5704" t="s">
        <v>751</v>
      </c>
      <c r="R5704" t="s">
        <v>751</v>
      </c>
      <c r="S5704" t="s">
        <v>758</v>
      </c>
    </row>
    <row r="5705" spans="1:19" x14ac:dyDescent="0.3">
      <c r="A5705" t="s">
        <v>747</v>
      </c>
      <c r="B5705" t="s">
        <v>748</v>
      </c>
      <c r="C5705" t="s">
        <v>749</v>
      </c>
      <c r="D5705" t="s">
        <v>750</v>
      </c>
      <c r="E5705">
        <v>3</v>
      </c>
      <c r="F5705" t="s">
        <v>267</v>
      </c>
      <c r="G5705" s="37">
        <v>504194.52</v>
      </c>
      <c r="H5705">
        <v>22.42</v>
      </c>
      <c r="I5705">
        <v>504194.52</v>
      </c>
      <c r="J5705">
        <v>8377.1200000000008</v>
      </c>
      <c r="K5705">
        <v>504194.52</v>
      </c>
      <c r="L5705">
        <v>125.56</v>
      </c>
      <c r="M5705" t="s">
        <v>751</v>
      </c>
      <c r="N5705" s="37">
        <v>82917.52</v>
      </c>
      <c r="O5705">
        <v>1512583.56</v>
      </c>
      <c r="P5705" t="s">
        <v>768</v>
      </c>
      <c r="Q5705" t="s">
        <v>766</v>
      </c>
      <c r="R5705" t="s">
        <v>768</v>
      </c>
      <c r="S5705" t="s">
        <v>758</v>
      </c>
    </row>
    <row r="5706" spans="1:19" x14ac:dyDescent="0.3">
      <c r="A5706" t="s">
        <v>752</v>
      </c>
      <c r="B5706" t="s">
        <v>748</v>
      </c>
      <c r="C5706" t="s">
        <v>749</v>
      </c>
      <c r="D5706" t="s">
        <v>750</v>
      </c>
      <c r="E5706">
        <v>-4</v>
      </c>
      <c r="F5706" t="s">
        <v>151</v>
      </c>
      <c r="G5706" s="37">
        <v>125028.41</v>
      </c>
      <c r="H5706">
        <v>19.989999999999998</v>
      </c>
      <c r="I5706">
        <v>125028.41</v>
      </c>
      <c r="J5706">
        <v>9.49</v>
      </c>
      <c r="K5706">
        <v>125028.41</v>
      </c>
      <c r="L5706">
        <v>90.92</v>
      </c>
      <c r="M5706" t="s">
        <v>751</v>
      </c>
      <c r="N5706" s="37">
        <v>0</v>
      </c>
      <c r="O5706" t="s">
        <v>751</v>
      </c>
      <c r="P5706" t="s">
        <v>766</v>
      </c>
      <c r="Q5706" t="s">
        <v>766</v>
      </c>
      <c r="R5706" t="s">
        <v>766</v>
      </c>
      <c r="S5706" t="s">
        <v>758</v>
      </c>
    </row>
    <row r="5707" spans="1:19" x14ac:dyDescent="0.3">
      <c r="A5707" t="s">
        <v>753</v>
      </c>
      <c r="B5707" t="s">
        <v>748</v>
      </c>
      <c r="C5707" t="s">
        <v>749</v>
      </c>
      <c r="D5707" t="s">
        <v>750</v>
      </c>
      <c r="E5707">
        <v>-1</v>
      </c>
      <c r="F5707" t="s">
        <v>77</v>
      </c>
      <c r="G5707" s="37">
        <v>1.2</v>
      </c>
      <c r="H5707" t="s">
        <v>751</v>
      </c>
      <c r="I5707">
        <v>1.2</v>
      </c>
      <c r="J5707" t="s">
        <v>751</v>
      </c>
      <c r="K5707">
        <v>1.2</v>
      </c>
      <c r="L5707">
        <v>0</v>
      </c>
      <c r="M5707" t="s">
        <v>751</v>
      </c>
      <c r="N5707" s="37">
        <v>0</v>
      </c>
      <c r="O5707" t="s">
        <v>751</v>
      </c>
      <c r="P5707" t="s">
        <v>766</v>
      </c>
      <c r="Q5707" t="s">
        <v>766</v>
      </c>
      <c r="R5707" t="s">
        <v>768</v>
      </c>
      <c r="S5707" t="s">
        <v>758</v>
      </c>
    </row>
    <row r="5708" spans="1:19" x14ac:dyDescent="0.3">
      <c r="A5708" t="s">
        <v>753</v>
      </c>
      <c r="B5708" t="s">
        <v>748</v>
      </c>
      <c r="C5708" t="s">
        <v>749</v>
      </c>
      <c r="D5708" t="s">
        <v>750</v>
      </c>
      <c r="E5708">
        <v>5</v>
      </c>
      <c r="F5708" t="s">
        <v>40</v>
      </c>
      <c r="G5708" s="37">
        <v>16498.34</v>
      </c>
      <c r="H5708">
        <v>1839.84</v>
      </c>
      <c r="I5708">
        <v>16498.34</v>
      </c>
      <c r="J5708">
        <v>0.51</v>
      </c>
      <c r="K5708">
        <v>16498.34</v>
      </c>
      <c r="L5708">
        <v>6.37</v>
      </c>
      <c r="M5708" t="s">
        <v>751</v>
      </c>
      <c r="N5708" s="37">
        <v>0</v>
      </c>
      <c r="O5708">
        <v>82491.7</v>
      </c>
      <c r="P5708" t="s">
        <v>766</v>
      </c>
      <c r="Q5708" t="s">
        <v>768</v>
      </c>
      <c r="R5708" t="s">
        <v>768</v>
      </c>
      <c r="S5708" t="s">
        <v>758</v>
      </c>
    </row>
    <row r="5709" spans="1:19" x14ac:dyDescent="0.3">
      <c r="A5709" t="s">
        <v>747</v>
      </c>
      <c r="B5709" t="s">
        <v>748</v>
      </c>
      <c r="C5709" t="s">
        <v>749</v>
      </c>
      <c r="D5709" t="s">
        <v>750</v>
      </c>
      <c r="E5709">
        <v>3</v>
      </c>
      <c r="F5709" t="s">
        <v>529</v>
      </c>
      <c r="G5709" s="37">
        <v>221665.89</v>
      </c>
      <c r="H5709">
        <v>12021.78</v>
      </c>
      <c r="I5709">
        <v>221665.89</v>
      </c>
      <c r="J5709">
        <v>17.54</v>
      </c>
      <c r="K5709">
        <v>221665.89</v>
      </c>
      <c r="L5709">
        <v>167.98</v>
      </c>
      <c r="M5709" t="s">
        <v>751</v>
      </c>
      <c r="N5709" s="37">
        <v>0</v>
      </c>
      <c r="O5709">
        <v>664997.67000000004</v>
      </c>
      <c r="P5709" t="s">
        <v>766</v>
      </c>
      <c r="Q5709" t="s">
        <v>768</v>
      </c>
      <c r="R5709" t="s">
        <v>768</v>
      </c>
      <c r="S5709" t="s">
        <v>758</v>
      </c>
    </row>
    <row r="5710" spans="1:19" x14ac:dyDescent="0.3">
      <c r="A5710" t="s">
        <v>747</v>
      </c>
      <c r="B5710" t="s">
        <v>748</v>
      </c>
      <c r="C5710" t="s">
        <v>749</v>
      </c>
      <c r="D5710" t="s">
        <v>750</v>
      </c>
      <c r="E5710">
        <v>1</v>
      </c>
      <c r="F5710" t="s">
        <v>441</v>
      </c>
      <c r="G5710" s="37">
        <v>10212.24</v>
      </c>
      <c r="H5710">
        <v>1468.64</v>
      </c>
      <c r="I5710">
        <v>10212.24</v>
      </c>
      <c r="J5710">
        <v>0.44</v>
      </c>
      <c r="K5710">
        <v>10212.24</v>
      </c>
      <c r="L5710">
        <v>3.06</v>
      </c>
      <c r="M5710" t="s">
        <v>751</v>
      </c>
      <c r="N5710" s="37">
        <v>0</v>
      </c>
      <c r="O5710">
        <v>10212.24</v>
      </c>
      <c r="P5710" t="s">
        <v>766</v>
      </c>
      <c r="Q5710" t="s">
        <v>768</v>
      </c>
      <c r="R5710" t="s">
        <v>768</v>
      </c>
      <c r="S5710" t="s">
        <v>758</v>
      </c>
    </row>
    <row r="5711" spans="1:19" x14ac:dyDescent="0.3">
      <c r="A5711" t="s">
        <v>747</v>
      </c>
      <c r="B5711" t="s">
        <v>748</v>
      </c>
      <c r="C5711" t="s">
        <v>749</v>
      </c>
      <c r="D5711" t="s">
        <v>750</v>
      </c>
      <c r="E5711">
        <v>2</v>
      </c>
      <c r="F5711" t="s">
        <v>430</v>
      </c>
      <c r="G5711" s="37">
        <v>70632.86</v>
      </c>
      <c r="H5711">
        <v>0.38</v>
      </c>
      <c r="I5711">
        <v>70632.86</v>
      </c>
      <c r="J5711">
        <v>0.79</v>
      </c>
      <c r="K5711">
        <v>70632.86</v>
      </c>
      <c r="L5711">
        <v>18.72</v>
      </c>
      <c r="M5711" t="s">
        <v>751</v>
      </c>
      <c r="N5711" s="37">
        <v>0</v>
      </c>
      <c r="O5711">
        <v>141265.72</v>
      </c>
      <c r="P5711" t="s">
        <v>766</v>
      </c>
      <c r="Q5711" t="s">
        <v>766</v>
      </c>
      <c r="R5711" t="s">
        <v>768</v>
      </c>
      <c r="S5711" t="s">
        <v>758</v>
      </c>
    </row>
    <row r="5712" spans="1:19" x14ac:dyDescent="0.3">
      <c r="A5712" t="s">
        <v>753</v>
      </c>
      <c r="B5712" t="s">
        <v>748</v>
      </c>
      <c r="C5712" t="s">
        <v>754</v>
      </c>
      <c r="D5712" t="s">
        <v>750</v>
      </c>
      <c r="E5712">
        <v>3</v>
      </c>
      <c r="F5712" t="s">
        <v>73</v>
      </c>
      <c r="G5712" s="37">
        <v>-16256.01</v>
      </c>
      <c r="H5712" t="s">
        <v>751</v>
      </c>
      <c r="I5712">
        <v>-16256.01</v>
      </c>
      <c r="J5712" t="s">
        <v>751</v>
      </c>
      <c r="K5712">
        <v>-16256.01</v>
      </c>
      <c r="L5712" t="s">
        <v>751</v>
      </c>
      <c r="M5712" t="s">
        <v>751</v>
      </c>
      <c r="N5712" s="37">
        <v>0</v>
      </c>
      <c r="O5712" t="s">
        <v>751</v>
      </c>
      <c r="P5712" t="s">
        <v>751</v>
      </c>
      <c r="Q5712" t="s">
        <v>751</v>
      </c>
      <c r="R5712" t="s">
        <v>751</v>
      </c>
      <c r="S5712" t="s">
        <v>758</v>
      </c>
    </row>
    <row r="5713" spans="1:19" x14ac:dyDescent="0.3">
      <c r="A5713" t="s">
        <v>752</v>
      </c>
      <c r="B5713" t="s">
        <v>748</v>
      </c>
      <c r="C5713" t="s">
        <v>749</v>
      </c>
      <c r="D5713" t="s">
        <v>750</v>
      </c>
      <c r="E5713">
        <v>-4</v>
      </c>
      <c r="F5713" t="s">
        <v>524</v>
      </c>
      <c r="G5713" s="37">
        <v>67556.5</v>
      </c>
      <c r="H5713">
        <v>8.06</v>
      </c>
      <c r="I5713">
        <v>67556.5</v>
      </c>
      <c r="J5713">
        <v>1.91</v>
      </c>
      <c r="K5713">
        <v>67556.5</v>
      </c>
      <c r="L5713">
        <v>26.24</v>
      </c>
      <c r="M5713" t="s">
        <v>751</v>
      </c>
      <c r="N5713" s="37">
        <v>0</v>
      </c>
      <c r="O5713" t="s">
        <v>751</v>
      </c>
      <c r="P5713" t="s">
        <v>766</v>
      </c>
      <c r="Q5713" t="s">
        <v>766</v>
      </c>
      <c r="R5713" t="s">
        <v>766</v>
      </c>
      <c r="S5713" t="s">
        <v>758</v>
      </c>
    </row>
    <row r="5714" spans="1:19" x14ac:dyDescent="0.3">
      <c r="A5714" t="s">
        <v>747</v>
      </c>
      <c r="B5714" t="s">
        <v>748</v>
      </c>
      <c r="C5714" t="s">
        <v>749</v>
      </c>
      <c r="D5714" t="s">
        <v>750</v>
      </c>
      <c r="E5714">
        <v>5</v>
      </c>
      <c r="F5714" t="s">
        <v>399</v>
      </c>
      <c r="G5714" s="37">
        <v>13882.45</v>
      </c>
      <c r="H5714">
        <v>7.81</v>
      </c>
      <c r="I5714">
        <v>13882.45</v>
      </c>
      <c r="J5714">
        <v>987.79</v>
      </c>
      <c r="K5714">
        <v>13882.45</v>
      </c>
      <c r="L5714">
        <v>14.29</v>
      </c>
      <c r="M5714" t="s">
        <v>751</v>
      </c>
      <c r="N5714" s="37">
        <v>0</v>
      </c>
      <c r="O5714">
        <v>69412.25</v>
      </c>
      <c r="P5714" t="s">
        <v>768</v>
      </c>
      <c r="Q5714" t="s">
        <v>766</v>
      </c>
      <c r="R5714" t="s">
        <v>768</v>
      </c>
      <c r="S5714" t="s">
        <v>758</v>
      </c>
    </row>
    <row r="5715" spans="1:19" x14ac:dyDescent="0.3">
      <c r="A5715" t="s">
        <v>753</v>
      </c>
      <c r="B5715" t="s">
        <v>748</v>
      </c>
      <c r="C5715" t="s">
        <v>749</v>
      </c>
      <c r="D5715" t="s">
        <v>750</v>
      </c>
      <c r="E5715">
        <v>1</v>
      </c>
      <c r="F5715" t="s">
        <v>229</v>
      </c>
      <c r="G5715" s="37">
        <v>6183.66</v>
      </c>
      <c r="H5715">
        <v>0.14000000000000001</v>
      </c>
      <c r="I5715">
        <v>6183.66</v>
      </c>
      <c r="J5715">
        <v>7.0000000000000007E-2</v>
      </c>
      <c r="K5715">
        <v>6183.66</v>
      </c>
      <c r="L5715">
        <v>0.81</v>
      </c>
      <c r="M5715" t="s">
        <v>751</v>
      </c>
      <c r="N5715" s="37">
        <v>0</v>
      </c>
      <c r="O5715">
        <v>6183.66</v>
      </c>
      <c r="P5715" t="s">
        <v>766</v>
      </c>
      <c r="Q5715" t="s">
        <v>766</v>
      </c>
      <c r="R5715" t="s">
        <v>766</v>
      </c>
      <c r="S5715" t="s">
        <v>758</v>
      </c>
    </row>
    <row r="5716" spans="1:19" x14ac:dyDescent="0.3">
      <c r="A5716" t="s">
        <v>752</v>
      </c>
      <c r="B5716" t="s">
        <v>748</v>
      </c>
      <c r="C5716" t="s">
        <v>749</v>
      </c>
      <c r="D5716" t="s">
        <v>750</v>
      </c>
      <c r="E5716">
        <v>-1</v>
      </c>
      <c r="F5716" t="s">
        <v>198</v>
      </c>
      <c r="G5716" s="37">
        <v>1110.18</v>
      </c>
      <c r="H5716">
        <v>2.92</v>
      </c>
      <c r="I5716">
        <v>1110.18</v>
      </c>
      <c r="J5716">
        <v>1.06</v>
      </c>
      <c r="K5716">
        <v>1110.18</v>
      </c>
      <c r="L5716">
        <v>10.220000000000001</v>
      </c>
      <c r="M5716" t="s">
        <v>751</v>
      </c>
      <c r="N5716" s="37">
        <v>0</v>
      </c>
      <c r="O5716" t="s">
        <v>751</v>
      </c>
      <c r="P5716" t="s">
        <v>766</v>
      </c>
      <c r="Q5716" t="s">
        <v>766</v>
      </c>
      <c r="R5716" t="s">
        <v>766</v>
      </c>
      <c r="S5716" t="s">
        <v>758</v>
      </c>
    </row>
    <row r="5717" spans="1:19" x14ac:dyDescent="0.3">
      <c r="A5717" t="s">
        <v>752</v>
      </c>
      <c r="B5717" t="s">
        <v>748</v>
      </c>
      <c r="C5717" t="s">
        <v>749</v>
      </c>
      <c r="D5717" t="s">
        <v>750</v>
      </c>
      <c r="E5717">
        <v>0</v>
      </c>
      <c r="F5717" t="s">
        <v>67</v>
      </c>
      <c r="G5717" s="37">
        <v>2069.7600000000002</v>
      </c>
      <c r="H5717">
        <v>1.93</v>
      </c>
      <c r="I5717">
        <v>2069.7600000000002</v>
      </c>
      <c r="J5717">
        <v>1.75</v>
      </c>
      <c r="K5717">
        <v>2069.7600000000002</v>
      </c>
      <c r="L5717">
        <v>9.0399999999999991</v>
      </c>
      <c r="M5717" t="s">
        <v>751</v>
      </c>
      <c r="N5717" s="37">
        <v>0</v>
      </c>
      <c r="O5717" t="s">
        <v>751</v>
      </c>
      <c r="P5717" t="s">
        <v>766</v>
      </c>
      <c r="Q5717" t="s">
        <v>766</v>
      </c>
      <c r="R5717" t="s">
        <v>766</v>
      </c>
      <c r="S5717" t="s">
        <v>758</v>
      </c>
    </row>
    <row r="5718" spans="1:19" x14ac:dyDescent="0.3">
      <c r="A5718" t="s">
        <v>747</v>
      </c>
      <c r="B5718" t="s">
        <v>748</v>
      </c>
      <c r="C5718" t="s">
        <v>749</v>
      </c>
      <c r="D5718" t="s">
        <v>750</v>
      </c>
      <c r="E5718">
        <v>1</v>
      </c>
      <c r="F5718" t="s">
        <v>312</v>
      </c>
      <c r="G5718" s="37">
        <v>71816.5</v>
      </c>
      <c r="H5718">
        <v>27690.94</v>
      </c>
      <c r="I5718">
        <v>71816.5</v>
      </c>
      <c r="J5718">
        <v>1.45</v>
      </c>
      <c r="K5718">
        <v>71816.5</v>
      </c>
      <c r="L5718">
        <v>31.41</v>
      </c>
      <c r="M5718" t="s">
        <v>751</v>
      </c>
      <c r="N5718" s="37">
        <v>0</v>
      </c>
      <c r="O5718">
        <v>71816.5</v>
      </c>
      <c r="P5718" t="s">
        <v>766</v>
      </c>
      <c r="Q5718" t="s">
        <v>768</v>
      </c>
      <c r="R5718" t="s">
        <v>768</v>
      </c>
      <c r="S5718" t="s">
        <v>758</v>
      </c>
    </row>
    <row r="5719" spans="1:19" x14ac:dyDescent="0.3">
      <c r="A5719" t="s">
        <v>752</v>
      </c>
      <c r="B5719" t="s">
        <v>748</v>
      </c>
      <c r="C5719" t="s">
        <v>754</v>
      </c>
      <c r="D5719" t="s">
        <v>750</v>
      </c>
      <c r="E5719">
        <v>-1</v>
      </c>
      <c r="F5719" t="s">
        <v>457</v>
      </c>
      <c r="G5719" s="37">
        <v>-2982.75</v>
      </c>
      <c r="H5719" t="s">
        <v>751</v>
      </c>
      <c r="I5719">
        <v>-2982.75</v>
      </c>
      <c r="J5719" t="s">
        <v>751</v>
      </c>
      <c r="K5719">
        <v>-2982.75</v>
      </c>
      <c r="L5719" t="s">
        <v>751</v>
      </c>
      <c r="M5719" t="s">
        <v>751</v>
      </c>
      <c r="N5719" s="37">
        <v>0</v>
      </c>
      <c r="O5719" t="s">
        <v>751</v>
      </c>
      <c r="P5719" t="s">
        <v>751</v>
      </c>
      <c r="Q5719" t="s">
        <v>751</v>
      </c>
      <c r="R5719" t="s">
        <v>751</v>
      </c>
      <c r="S5719" t="s">
        <v>758</v>
      </c>
    </row>
    <row r="5720" spans="1:19" x14ac:dyDescent="0.3">
      <c r="A5720" t="s">
        <v>753</v>
      </c>
      <c r="B5720" t="s">
        <v>748</v>
      </c>
      <c r="C5720" t="s">
        <v>749</v>
      </c>
      <c r="D5720" t="s">
        <v>750</v>
      </c>
      <c r="E5720">
        <v>1</v>
      </c>
      <c r="F5720" t="s">
        <v>407</v>
      </c>
      <c r="G5720" s="37">
        <v>168629.18</v>
      </c>
      <c r="H5720">
        <v>25.78</v>
      </c>
      <c r="I5720">
        <v>168629.18</v>
      </c>
      <c r="J5720">
        <v>12.24</v>
      </c>
      <c r="K5720">
        <v>168629.18</v>
      </c>
      <c r="L5720">
        <v>117.27</v>
      </c>
      <c r="M5720" t="s">
        <v>751</v>
      </c>
      <c r="N5720" s="37">
        <v>0</v>
      </c>
      <c r="O5720">
        <v>168629.18</v>
      </c>
      <c r="P5720" t="s">
        <v>766</v>
      </c>
      <c r="Q5720" t="s">
        <v>766</v>
      </c>
      <c r="R5720" t="s">
        <v>766</v>
      </c>
      <c r="S5720" t="s">
        <v>758</v>
      </c>
    </row>
    <row r="5721" spans="1:19" x14ac:dyDescent="0.3">
      <c r="A5721" t="s">
        <v>747</v>
      </c>
      <c r="B5721" t="s">
        <v>748</v>
      </c>
      <c r="C5721" t="s">
        <v>754</v>
      </c>
      <c r="D5721" t="s">
        <v>750</v>
      </c>
      <c r="E5721">
        <v>-4</v>
      </c>
      <c r="F5721" t="s">
        <v>186</v>
      </c>
      <c r="G5721" s="37">
        <v>-320.81</v>
      </c>
      <c r="H5721" t="s">
        <v>751</v>
      </c>
      <c r="I5721">
        <v>-320.81</v>
      </c>
      <c r="J5721" t="s">
        <v>751</v>
      </c>
      <c r="K5721">
        <v>-320.81</v>
      </c>
      <c r="L5721" t="s">
        <v>751</v>
      </c>
      <c r="M5721" t="s">
        <v>751</v>
      </c>
      <c r="N5721" s="37">
        <v>0</v>
      </c>
      <c r="O5721" t="s">
        <v>751</v>
      </c>
      <c r="P5721" t="s">
        <v>751</v>
      </c>
      <c r="Q5721" t="s">
        <v>751</v>
      </c>
      <c r="R5721" t="s">
        <v>751</v>
      </c>
      <c r="S5721" t="s">
        <v>758</v>
      </c>
    </row>
    <row r="5722" spans="1:19" x14ac:dyDescent="0.3">
      <c r="A5722" t="s">
        <v>747</v>
      </c>
      <c r="B5722" t="s">
        <v>748</v>
      </c>
      <c r="C5722" t="s">
        <v>749</v>
      </c>
      <c r="D5722" t="s">
        <v>750</v>
      </c>
      <c r="E5722">
        <v>1</v>
      </c>
      <c r="F5722" t="s">
        <v>87</v>
      </c>
      <c r="G5722" s="37">
        <v>18880.740000000002</v>
      </c>
      <c r="H5722">
        <v>2386.96</v>
      </c>
      <c r="I5722">
        <v>18880.740000000002</v>
      </c>
      <c r="J5722">
        <v>0.5</v>
      </c>
      <c r="K5722">
        <v>18880.740000000002</v>
      </c>
      <c r="L5722">
        <v>4.74</v>
      </c>
      <c r="M5722" t="s">
        <v>751</v>
      </c>
      <c r="N5722" s="37">
        <v>0</v>
      </c>
      <c r="O5722">
        <v>18880.740000000002</v>
      </c>
      <c r="P5722" t="s">
        <v>766</v>
      </c>
      <c r="Q5722" t="s">
        <v>768</v>
      </c>
      <c r="R5722" t="s">
        <v>768</v>
      </c>
      <c r="S5722" t="s">
        <v>758</v>
      </c>
    </row>
    <row r="5723" spans="1:19" x14ac:dyDescent="0.3">
      <c r="A5723" t="s">
        <v>747</v>
      </c>
      <c r="B5723" t="s">
        <v>748</v>
      </c>
      <c r="C5723" t="s">
        <v>749</v>
      </c>
      <c r="D5723" t="s">
        <v>750</v>
      </c>
      <c r="E5723">
        <v>21</v>
      </c>
      <c r="F5723" t="s">
        <v>127</v>
      </c>
      <c r="G5723" s="37">
        <v>286303.86</v>
      </c>
      <c r="H5723">
        <v>3.57</v>
      </c>
      <c r="I5723">
        <v>286303.86</v>
      </c>
      <c r="J5723">
        <v>19.170000000000002</v>
      </c>
      <c r="K5723">
        <v>286303.86</v>
      </c>
      <c r="L5723">
        <v>110.6</v>
      </c>
      <c r="M5723" t="s">
        <v>751</v>
      </c>
      <c r="N5723" s="37">
        <v>0</v>
      </c>
      <c r="O5723">
        <v>6012381.0599999996</v>
      </c>
      <c r="P5723" t="s">
        <v>766</v>
      </c>
      <c r="Q5723" t="s">
        <v>766</v>
      </c>
      <c r="R5723" t="s">
        <v>768</v>
      </c>
      <c r="S5723" t="s">
        <v>758</v>
      </c>
    </row>
    <row r="5724" spans="1:19" x14ac:dyDescent="0.3">
      <c r="A5724" t="s">
        <v>747</v>
      </c>
      <c r="B5724" t="s">
        <v>748</v>
      </c>
      <c r="C5724" t="s">
        <v>749</v>
      </c>
      <c r="D5724" t="s">
        <v>750</v>
      </c>
      <c r="E5724">
        <v>0</v>
      </c>
      <c r="F5724" t="s">
        <v>355</v>
      </c>
      <c r="G5724" s="37">
        <v>800705.56</v>
      </c>
      <c r="H5724">
        <v>631320.92000000004</v>
      </c>
      <c r="I5724">
        <v>800705.56</v>
      </c>
      <c r="J5724">
        <v>19.04</v>
      </c>
      <c r="K5724">
        <v>800705.56</v>
      </c>
      <c r="L5724">
        <v>412.94</v>
      </c>
      <c r="M5724" t="s">
        <v>751</v>
      </c>
      <c r="N5724" s="37">
        <v>0</v>
      </c>
      <c r="O5724" t="s">
        <v>751</v>
      </c>
      <c r="P5724" t="s">
        <v>766</v>
      </c>
      <c r="Q5724" t="s">
        <v>768</v>
      </c>
      <c r="R5724" t="s">
        <v>768</v>
      </c>
      <c r="S5724" t="s">
        <v>758</v>
      </c>
    </row>
    <row r="5725" spans="1:19" x14ac:dyDescent="0.3">
      <c r="A5725" t="s">
        <v>752</v>
      </c>
      <c r="B5725" t="s">
        <v>748</v>
      </c>
      <c r="C5725" t="s">
        <v>749</v>
      </c>
      <c r="D5725" t="s">
        <v>750</v>
      </c>
      <c r="E5725">
        <v>-1</v>
      </c>
      <c r="F5725" t="s">
        <v>170</v>
      </c>
      <c r="G5725" s="37">
        <v>6973.47</v>
      </c>
      <c r="H5725">
        <v>4.53</v>
      </c>
      <c r="I5725">
        <v>6973.47</v>
      </c>
      <c r="J5725">
        <v>1.65</v>
      </c>
      <c r="K5725">
        <v>6973.47</v>
      </c>
      <c r="L5725">
        <v>15.83</v>
      </c>
      <c r="M5725" t="s">
        <v>751</v>
      </c>
      <c r="N5725" s="37">
        <v>0</v>
      </c>
      <c r="O5725" t="s">
        <v>751</v>
      </c>
      <c r="P5725" t="s">
        <v>766</v>
      </c>
      <c r="Q5725" t="s">
        <v>766</v>
      </c>
      <c r="R5725" t="s">
        <v>766</v>
      </c>
      <c r="S5725" t="s">
        <v>758</v>
      </c>
    </row>
    <row r="5726" spans="1:19" x14ac:dyDescent="0.3">
      <c r="A5726" t="s">
        <v>747</v>
      </c>
      <c r="B5726" t="s">
        <v>748</v>
      </c>
      <c r="C5726" t="s">
        <v>749</v>
      </c>
      <c r="D5726" t="s">
        <v>750</v>
      </c>
      <c r="E5726">
        <v>1</v>
      </c>
      <c r="F5726" t="s">
        <v>232</v>
      </c>
      <c r="G5726" s="37">
        <v>42167.4</v>
      </c>
      <c r="H5726">
        <v>39959.599999999999</v>
      </c>
      <c r="I5726">
        <v>42167.4</v>
      </c>
      <c r="J5726">
        <v>9.1300000000000008</v>
      </c>
      <c r="K5726">
        <v>42167.4</v>
      </c>
      <c r="L5726">
        <v>48.17</v>
      </c>
      <c r="M5726" t="s">
        <v>751</v>
      </c>
      <c r="N5726" s="37">
        <v>0</v>
      </c>
      <c r="O5726">
        <v>42167.4</v>
      </c>
      <c r="P5726" t="s">
        <v>766</v>
      </c>
      <c r="Q5726" t="s">
        <v>768</v>
      </c>
      <c r="R5726" t="s">
        <v>768</v>
      </c>
      <c r="S5726" t="s">
        <v>758</v>
      </c>
    </row>
    <row r="5727" spans="1:19" x14ac:dyDescent="0.3">
      <c r="A5727" t="s">
        <v>753</v>
      </c>
      <c r="B5727" t="s">
        <v>748</v>
      </c>
      <c r="C5727" t="s">
        <v>754</v>
      </c>
      <c r="D5727" t="s">
        <v>750</v>
      </c>
      <c r="E5727">
        <v>3</v>
      </c>
      <c r="F5727" t="s">
        <v>88</v>
      </c>
      <c r="G5727" s="37">
        <v>-752.04</v>
      </c>
      <c r="H5727" t="s">
        <v>751</v>
      </c>
      <c r="I5727">
        <v>-752.04</v>
      </c>
      <c r="J5727" t="s">
        <v>751</v>
      </c>
      <c r="K5727">
        <v>-752.04</v>
      </c>
      <c r="L5727" t="s">
        <v>751</v>
      </c>
      <c r="M5727" t="s">
        <v>751</v>
      </c>
      <c r="N5727" s="37">
        <v>0</v>
      </c>
      <c r="O5727" t="s">
        <v>751</v>
      </c>
      <c r="P5727" t="s">
        <v>751</v>
      </c>
      <c r="Q5727" t="s">
        <v>751</v>
      </c>
      <c r="R5727" t="s">
        <v>751</v>
      </c>
      <c r="S5727" t="s">
        <v>758</v>
      </c>
    </row>
    <row r="5728" spans="1:19" x14ac:dyDescent="0.3">
      <c r="A5728" t="s">
        <v>752</v>
      </c>
      <c r="B5728" t="s">
        <v>748</v>
      </c>
      <c r="C5728" t="s">
        <v>754</v>
      </c>
      <c r="D5728" t="s">
        <v>750</v>
      </c>
      <c r="E5728">
        <v>11</v>
      </c>
      <c r="F5728" t="s">
        <v>47</v>
      </c>
      <c r="G5728" s="37">
        <v>-12456153.51</v>
      </c>
      <c r="H5728" t="s">
        <v>751</v>
      </c>
      <c r="I5728">
        <v>-12456153.51</v>
      </c>
      <c r="J5728" t="s">
        <v>751</v>
      </c>
      <c r="K5728">
        <v>-12456153.51</v>
      </c>
      <c r="L5728" t="s">
        <v>751</v>
      </c>
      <c r="M5728" t="s">
        <v>751</v>
      </c>
      <c r="N5728" s="37">
        <v>0</v>
      </c>
      <c r="O5728" t="s">
        <v>751</v>
      </c>
      <c r="P5728" t="s">
        <v>751</v>
      </c>
      <c r="Q5728" t="s">
        <v>751</v>
      </c>
      <c r="R5728" t="s">
        <v>751</v>
      </c>
      <c r="S5728" t="s">
        <v>758</v>
      </c>
    </row>
    <row r="5729" spans="1:19" x14ac:dyDescent="0.3">
      <c r="A5729" t="s">
        <v>753</v>
      </c>
      <c r="B5729" t="s">
        <v>748</v>
      </c>
      <c r="C5729" t="s">
        <v>754</v>
      </c>
      <c r="D5729" t="s">
        <v>750</v>
      </c>
      <c r="E5729">
        <v>-1</v>
      </c>
      <c r="F5729" t="s">
        <v>445</v>
      </c>
      <c r="G5729" s="37">
        <v>-9.67</v>
      </c>
      <c r="H5729" t="s">
        <v>751</v>
      </c>
      <c r="I5729">
        <v>-9.67</v>
      </c>
      <c r="J5729" t="s">
        <v>751</v>
      </c>
      <c r="K5729">
        <v>-9.67</v>
      </c>
      <c r="L5729" t="s">
        <v>751</v>
      </c>
      <c r="M5729" t="s">
        <v>751</v>
      </c>
      <c r="N5729" s="37">
        <v>0</v>
      </c>
      <c r="O5729" t="s">
        <v>751</v>
      </c>
      <c r="P5729" t="s">
        <v>751</v>
      </c>
      <c r="Q5729" t="s">
        <v>751</v>
      </c>
      <c r="R5729" t="s">
        <v>751</v>
      </c>
      <c r="S5729" t="s">
        <v>758</v>
      </c>
    </row>
    <row r="5730" spans="1:19" x14ac:dyDescent="0.3">
      <c r="A5730" t="s">
        <v>747</v>
      </c>
      <c r="B5730" t="s">
        <v>748</v>
      </c>
      <c r="C5730" t="s">
        <v>754</v>
      </c>
      <c r="D5730" t="s">
        <v>750</v>
      </c>
      <c r="E5730">
        <v>-1</v>
      </c>
      <c r="F5730" t="s">
        <v>413</v>
      </c>
      <c r="G5730" s="37">
        <v>-4624.47</v>
      </c>
      <c r="H5730" t="s">
        <v>751</v>
      </c>
      <c r="I5730">
        <v>-4624.47</v>
      </c>
      <c r="J5730" t="s">
        <v>751</v>
      </c>
      <c r="K5730">
        <v>-4624.47</v>
      </c>
      <c r="L5730" t="s">
        <v>751</v>
      </c>
      <c r="M5730" t="s">
        <v>751</v>
      </c>
      <c r="N5730" s="37">
        <v>0</v>
      </c>
      <c r="O5730" t="s">
        <v>751</v>
      </c>
      <c r="P5730" t="s">
        <v>751</v>
      </c>
      <c r="Q5730" t="s">
        <v>751</v>
      </c>
      <c r="R5730" t="s">
        <v>751</v>
      </c>
      <c r="S5730" t="s">
        <v>758</v>
      </c>
    </row>
    <row r="5731" spans="1:19" x14ac:dyDescent="0.3">
      <c r="A5731" t="s">
        <v>752</v>
      </c>
      <c r="B5731" t="s">
        <v>748</v>
      </c>
      <c r="C5731" t="s">
        <v>749</v>
      </c>
      <c r="D5731" t="s">
        <v>750</v>
      </c>
      <c r="E5731">
        <v>-1</v>
      </c>
      <c r="F5731" t="s">
        <v>135</v>
      </c>
      <c r="G5731" s="37">
        <v>4062.65</v>
      </c>
      <c r="H5731">
        <v>2.65</v>
      </c>
      <c r="I5731">
        <v>4062.65</v>
      </c>
      <c r="J5731">
        <v>0.2</v>
      </c>
      <c r="K5731">
        <v>4062.65</v>
      </c>
      <c r="L5731">
        <v>1.07</v>
      </c>
      <c r="M5731" t="s">
        <v>751</v>
      </c>
      <c r="N5731" s="37">
        <v>0</v>
      </c>
      <c r="O5731" t="s">
        <v>751</v>
      </c>
      <c r="P5731" t="s">
        <v>766</v>
      </c>
      <c r="Q5731" t="s">
        <v>766</v>
      </c>
      <c r="R5731" t="s">
        <v>766</v>
      </c>
      <c r="S5731" t="s">
        <v>758</v>
      </c>
    </row>
    <row r="5732" spans="1:19" x14ac:dyDescent="0.3">
      <c r="A5732" t="s">
        <v>753</v>
      </c>
      <c r="B5732" t="s">
        <v>748</v>
      </c>
      <c r="C5732" t="s">
        <v>749</v>
      </c>
      <c r="D5732" t="s">
        <v>750</v>
      </c>
      <c r="E5732">
        <v>1</v>
      </c>
      <c r="F5732" t="s">
        <v>371</v>
      </c>
      <c r="G5732" s="37">
        <v>189510.94</v>
      </c>
      <c r="H5732">
        <v>25.99</v>
      </c>
      <c r="I5732">
        <v>189510.94</v>
      </c>
      <c r="J5732">
        <v>17.670000000000002</v>
      </c>
      <c r="K5732">
        <v>189510.94</v>
      </c>
      <c r="L5732">
        <v>316.74</v>
      </c>
      <c r="M5732" t="s">
        <v>751</v>
      </c>
      <c r="N5732" s="37">
        <v>0</v>
      </c>
      <c r="O5732">
        <v>189510.94</v>
      </c>
      <c r="P5732" t="s">
        <v>766</v>
      </c>
      <c r="Q5732" t="s">
        <v>766</v>
      </c>
      <c r="R5732" t="s">
        <v>766</v>
      </c>
      <c r="S5732" t="s">
        <v>758</v>
      </c>
    </row>
    <row r="5733" spans="1:19" x14ac:dyDescent="0.3">
      <c r="A5733" t="s">
        <v>747</v>
      </c>
      <c r="B5733" t="s">
        <v>748</v>
      </c>
      <c r="C5733" t="s">
        <v>749</v>
      </c>
      <c r="D5733" t="s">
        <v>750</v>
      </c>
      <c r="E5733">
        <v>13</v>
      </c>
      <c r="F5733" t="s">
        <v>267</v>
      </c>
      <c r="G5733" s="37">
        <v>1569731.4</v>
      </c>
      <c r="H5733">
        <v>11.06</v>
      </c>
      <c r="I5733">
        <v>1569731.4</v>
      </c>
      <c r="J5733">
        <v>59.42</v>
      </c>
      <c r="K5733">
        <v>1569731.4</v>
      </c>
      <c r="L5733">
        <v>67.099999999999994</v>
      </c>
      <c r="M5733" t="s">
        <v>751</v>
      </c>
      <c r="N5733" s="37">
        <v>0</v>
      </c>
      <c r="O5733">
        <v>20406508.199999999</v>
      </c>
      <c r="P5733" t="s">
        <v>766</v>
      </c>
      <c r="Q5733" t="s">
        <v>766</v>
      </c>
      <c r="R5733" t="s">
        <v>768</v>
      </c>
      <c r="S5733" t="s">
        <v>758</v>
      </c>
    </row>
    <row r="5734" spans="1:19" x14ac:dyDescent="0.3">
      <c r="A5734" t="s">
        <v>747</v>
      </c>
      <c r="B5734" t="s">
        <v>748</v>
      </c>
      <c r="C5734" t="s">
        <v>749</v>
      </c>
      <c r="D5734" t="s">
        <v>750</v>
      </c>
      <c r="E5734">
        <v>0</v>
      </c>
      <c r="F5734" t="s">
        <v>448</v>
      </c>
      <c r="G5734" s="37">
        <v>15653.37</v>
      </c>
      <c r="H5734">
        <v>2.42</v>
      </c>
      <c r="I5734">
        <v>15653.37</v>
      </c>
      <c r="J5734">
        <v>0.4</v>
      </c>
      <c r="K5734">
        <v>15653.37</v>
      </c>
      <c r="L5734">
        <v>4.42</v>
      </c>
      <c r="M5734" t="s">
        <v>751</v>
      </c>
      <c r="N5734" s="37">
        <v>0</v>
      </c>
      <c r="O5734" t="s">
        <v>751</v>
      </c>
      <c r="P5734" t="s">
        <v>766</v>
      </c>
      <c r="Q5734" t="s">
        <v>766</v>
      </c>
      <c r="R5734" t="s">
        <v>766</v>
      </c>
      <c r="S5734" t="s">
        <v>758</v>
      </c>
    </row>
    <row r="5735" spans="1:19" x14ac:dyDescent="0.3">
      <c r="A5735" t="s">
        <v>753</v>
      </c>
      <c r="B5735" t="s">
        <v>748</v>
      </c>
      <c r="C5735" t="s">
        <v>754</v>
      </c>
      <c r="D5735" t="s">
        <v>750</v>
      </c>
      <c r="E5735">
        <v>-1</v>
      </c>
      <c r="F5735" t="s">
        <v>159</v>
      </c>
      <c r="G5735" s="37">
        <v>-3001.24</v>
      </c>
      <c r="H5735" t="s">
        <v>751</v>
      </c>
      <c r="I5735">
        <v>-3001.24</v>
      </c>
      <c r="J5735" t="s">
        <v>751</v>
      </c>
      <c r="K5735">
        <v>-3001.24</v>
      </c>
      <c r="L5735" t="s">
        <v>751</v>
      </c>
      <c r="M5735" t="s">
        <v>751</v>
      </c>
      <c r="N5735" s="37">
        <v>0</v>
      </c>
      <c r="O5735" t="s">
        <v>751</v>
      </c>
      <c r="P5735" t="s">
        <v>751</v>
      </c>
      <c r="Q5735" t="s">
        <v>751</v>
      </c>
      <c r="R5735" t="s">
        <v>751</v>
      </c>
      <c r="S5735" t="s">
        <v>758</v>
      </c>
    </row>
    <row r="5736" spans="1:19" x14ac:dyDescent="0.3">
      <c r="A5736" t="s">
        <v>753</v>
      </c>
      <c r="B5736" t="s">
        <v>748</v>
      </c>
      <c r="C5736" t="s">
        <v>754</v>
      </c>
      <c r="D5736" t="s">
        <v>750</v>
      </c>
      <c r="E5736">
        <v>-4</v>
      </c>
      <c r="F5736" t="s">
        <v>522</v>
      </c>
      <c r="G5736" s="37">
        <v>-11.81</v>
      </c>
      <c r="H5736" t="s">
        <v>751</v>
      </c>
      <c r="I5736">
        <v>-11.81</v>
      </c>
      <c r="J5736" t="s">
        <v>751</v>
      </c>
      <c r="K5736">
        <v>-11.81</v>
      </c>
      <c r="L5736" t="s">
        <v>751</v>
      </c>
      <c r="M5736" t="s">
        <v>751</v>
      </c>
      <c r="N5736" s="37">
        <v>0</v>
      </c>
      <c r="O5736" t="s">
        <v>751</v>
      </c>
      <c r="P5736" t="s">
        <v>751</v>
      </c>
      <c r="Q5736" t="s">
        <v>751</v>
      </c>
      <c r="R5736" t="s">
        <v>751</v>
      </c>
      <c r="S5736" t="s">
        <v>758</v>
      </c>
    </row>
    <row r="5737" spans="1:19" x14ac:dyDescent="0.3">
      <c r="A5737" t="s">
        <v>747</v>
      </c>
      <c r="B5737" t="s">
        <v>748</v>
      </c>
      <c r="C5737" t="s">
        <v>749</v>
      </c>
      <c r="D5737" t="s">
        <v>750</v>
      </c>
      <c r="E5737">
        <v>6</v>
      </c>
      <c r="F5737" t="s">
        <v>448</v>
      </c>
      <c r="G5737" s="37">
        <v>78488.149999999994</v>
      </c>
      <c r="H5737">
        <v>0.31</v>
      </c>
      <c r="I5737">
        <v>78488.149999999994</v>
      </c>
      <c r="J5737">
        <v>0.63</v>
      </c>
      <c r="K5737">
        <v>78488.149999999994</v>
      </c>
      <c r="L5737">
        <v>8.23</v>
      </c>
      <c r="M5737" t="s">
        <v>751</v>
      </c>
      <c r="N5737" s="37">
        <v>0</v>
      </c>
      <c r="O5737">
        <v>470928.9</v>
      </c>
      <c r="P5737" t="s">
        <v>766</v>
      </c>
      <c r="Q5737" t="s">
        <v>766</v>
      </c>
      <c r="R5737" t="s">
        <v>768</v>
      </c>
      <c r="S5737" t="s">
        <v>758</v>
      </c>
    </row>
    <row r="5738" spans="1:19" x14ac:dyDescent="0.3">
      <c r="A5738" t="s">
        <v>747</v>
      </c>
      <c r="B5738" t="s">
        <v>748</v>
      </c>
      <c r="C5738" t="s">
        <v>749</v>
      </c>
      <c r="D5738" t="s">
        <v>750</v>
      </c>
      <c r="E5738">
        <v>2</v>
      </c>
      <c r="F5738" t="s">
        <v>111</v>
      </c>
      <c r="G5738" s="37">
        <v>581867.11</v>
      </c>
      <c r="H5738">
        <v>1.3</v>
      </c>
      <c r="I5738">
        <v>581867.11</v>
      </c>
      <c r="J5738">
        <v>6.97</v>
      </c>
      <c r="K5738">
        <v>581867.11</v>
      </c>
      <c r="L5738">
        <v>56.12</v>
      </c>
      <c r="M5738" t="s">
        <v>751</v>
      </c>
      <c r="N5738" s="37">
        <v>0</v>
      </c>
      <c r="O5738">
        <v>1163734.22</v>
      </c>
      <c r="P5738" t="s">
        <v>766</v>
      </c>
      <c r="Q5738" t="s">
        <v>766</v>
      </c>
      <c r="R5738" t="s">
        <v>768</v>
      </c>
      <c r="S5738" t="s">
        <v>758</v>
      </c>
    </row>
    <row r="5739" spans="1:19" x14ac:dyDescent="0.3">
      <c r="A5739" t="s">
        <v>747</v>
      </c>
      <c r="B5739" t="s">
        <v>748</v>
      </c>
      <c r="C5739" t="s">
        <v>754</v>
      </c>
      <c r="D5739" t="s">
        <v>750</v>
      </c>
      <c r="E5739">
        <v>2</v>
      </c>
      <c r="F5739" t="s">
        <v>300</v>
      </c>
      <c r="G5739" s="37">
        <v>-223.14</v>
      </c>
      <c r="H5739" t="s">
        <v>751</v>
      </c>
      <c r="I5739">
        <v>-223.14</v>
      </c>
      <c r="J5739" t="s">
        <v>751</v>
      </c>
      <c r="K5739">
        <v>-223.14</v>
      </c>
      <c r="L5739" t="s">
        <v>751</v>
      </c>
      <c r="M5739" t="s">
        <v>751</v>
      </c>
      <c r="N5739" s="37">
        <v>0</v>
      </c>
      <c r="O5739" t="s">
        <v>751</v>
      </c>
      <c r="P5739" t="s">
        <v>751</v>
      </c>
      <c r="Q5739" t="s">
        <v>751</v>
      </c>
      <c r="R5739" t="s">
        <v>751</v>
      </c>
      <c r="S5739" t="s">
        <v>758</v>
      </c>
    </row>
    <row r="5740" spans="1:19" x14ac:dyDescent="0.3">
      <c r="A5740" t="s">
        <v>747</v>
      </c>
      <c r="B5740" t="s">
        <v>748</v>
      </c>
      <c r="C5740" t="s">
        <v>749</v>
      </c>
      <c r="D5740" t="s">
        <v>750</v>
      </c>
      <c r="E5740">
        <v>1</v>
      </c>
      <c r="F5740" t="s">
        <v>101</v>
      </c>
      <c r="G5740" s="37">
        <v>4733584.5</v>
      </c>
      <c r="H5740">
        <v>737.18</v>
      </c>
      <c r="I5740">
        <v>4733584.5</v>
      </c>
      <c r="J5740">
        <v>350.15</v>
      </c>
      <c r="K5740">
        <v>4733584.5</v>
      </c>
      <c r="L5740">
        <v>3353.57</v>
      </c>
      <c r="M5740" t="s">
        <v>751</v>
      </c>
      <c r="N5740" s="37">
        <v>0</v>
      </c>
      <c r="O5740">
        <v>4733584.5</v>
      </c>
      <c r="P5740" t="s">
        <v>766</v>
      </c>
      <c r="Q5740" t="s">
        <v>766</v>
      </c>
      <c r="R5740" t="s">
        <v>766</v>
      </c>
      <c r="S5740" t="s">
        <v>758</v>
      </c>
    </row>
    <row r="5741" spans="1:19" x14ac:dyDescent="0.3">
      <c r="A5741" t="s">
        <v>753</v>
      </c>
      <c r="B5741" t="s">
        <v>748</v>
      </c>
      <c r="C5741" t="s">
        <v>754</v>
      </c>
      <c r="D5741" t="s">
        <v>750</v>
      </c>
      <c r="E5741">
        <v>0</v>
      </c>
      <c r="F5741" t="s">
        <v>260</v>
      </c>
      <c r="G5741" s="37">
        <v>-1103.79</v>
      </c>
      <c r="H5741" t="s">
        <v>751</v>
      </c>
      <c r="I5741">
        <v>-1103.79</v>
      </c>
      <c r="J5741" t="s">
        <v>751</v>
      </c>
      <c r="K5741">
        <v>-1103.79</v>
      </c>
      <c r="L5741" t="s">
        <v>751</v>
      </c>
      <c r="M5741" t="s">
        <v>751</v>
      </c>
      <c r="N5741" s="37">
        <v>0</v>
      </c>
      <c r="O5741" t="s">
        <v>751</v>
      </c>
      <c r="P5741" t="s">
        <v>751</v>
      </c>
      <c r="Q5741" t="s">
        <v>751</v>
      </c>
      <c r="R5741" t="s">
        <v>751</v>
      </c>
      <c r="S5741" t="s">
        <v>758</v>
      </c>
    </row>
    <row r="5742" spans="1:19" x14ac:dyDescent="0.3">
      <c r="A5742" t="s">
        <v>753</v>
      </c>
      <c r="B5742" t="s">
        <v>748</v>
      </c>
      <c r="C5742" t="s">
        <v>749</v>
      </c>
      <c r="D5742" t="s">
        <v>750</v>
      </c>
      <c r="E5742">
        <v>-1</v>
      </c>
      <c r="F5742" t="s">
        <v>208</v>
      </c>
      <c r="G5742" s="37">
        <v>12.69</v>
      </c>
      <c r="H5742">
        <v>0</v>
      </c>
      <c r="I5742">
        <v>12.69</v>
      </c>
      <c r="J5742">
        <v>0</v>
      </c>
      <c r="K5742">
        <v>12.69</v>
      </c>
      <c r="L5742">
        <v>0</v>
      </c>
      <c r="M5742" t="s">
        <v>751</v>
      </c>
      <c r="N5742" s="37">
        <v>0</v>
      </c>
      <c r="O5742" t="s">
        <v>751</v>
      </c>
      <c r="P5742" t="s">
        <v>766</v>
      </c>
      <c r="Q5742" t="s">
        <v>766</v>
      </c>
      <c r="R5742" t="s">
        <v>766</v>
      </c>
      <c r="S5742" t="s">
        <v>758</v>
      </c>
    </row>
    <row r="5743" spans="1:19" x14ac:dyDescent="0.3">
      <c r="A5743" t="s">
        <v>747</v>
      </c>
      <c r="B5743" t="s">
        <v>748</v>
      </c>
      <c r="C5743" t="s">
        <v>754</v>
      </c>
      <c r="D5743" t="s">
        <v>750</v>
      </c>
      <c r="E5743">
        <v>1</v>
      </c>
      <c r="F5743" t="s">
        <v>522</v>
      </c>
      <c r="G5743" s="37">
        <v>-668.63</v>
      </c>
      <c r="H5743" t="s">
        <v>751</v>
      </c>
      <c r="I5743">
        <v>-668.63</v>
      </c>
      <c r="J5743" t="s">
        <v>751</v>
      </c>
      <c r="K5743">
        <v>-668.63</v>
      </c>
      <c r="L5743" t="s">
        <v>751</v>
      </c>
      <c r="M5743" t="s">
        <v>751</v>
      </c>
      <c r="N5743" s="37">
        <v>0</v>
      </c>
      <c r="O5743" t="s">
        <v>751</v>
      </c>
      <c r="P5743" t="s">
        <v>751</v>
      </c>
      <c r="Q5743" t="s">
        <v>751</v>
      </c>
      <c r="R5743" t="s">
        <v>751</v>
      </c>
      <c r="S5743" t="s">
        <v>758</v>
      </c>
    </row>
    <row r="5744" spans="1:19" x14ac:dyDescent="0.3">
      <c r="A5744" t="s">
        <v>747</v>
      </c>
      <c r="B5744" t="s">
        <v>748</v>
      </c>
      <c r="C5744" t="s">
        <v>754</v>
      </c>
      <c r="D5744" t="s">
        <v>750</v>
      </c>
      <c r="E5744">
        <v>4</v>
      </c>
      <c r="F5744" t="s">
        <v>159</v>
      </c>
      <c r="G5744" s="37">
        <v>-2816.79</v>
      </c>
      <c r="H5744" t="s">
        <v>751</v>
      </c>
      <c r="I5744">
        <v>-2816.79</v>
      </c>
      <c r="J5744" t="s">
        <v>751</v>
      </c>
      <c r="K5744">
        <v>-2816.79</v>
      </c>
      <c r="L5744" t="s">
        <v>751</v>
      </c>
      <c r="M5744" t="s">
        <v>751</v>
      </c>
      <c r="N5744" s="37">
        <v>0</v>
      </c>
      <c r="O5744" t="s">
        <v>751</v>
      </c>
      <c r="P5744" t="s">
        <v>751</v>
      </c>
      <c r="Q5744" t="s">
        <v>751</v>
      </c>
      <c r="R5744" t="s">
        <v>751</v>
      </c>
      <c r="S5744" t="s">
        <v>758</v>
      </c>
    </row>
    <row r="5745" spans="1:19" x14ac:dyDescent="0.3">
      <c r="A5745" t="s">
        <v>747</v>
      </c>
      <c r="B5745" t="s">
        <v>748</v>
      </c>
      <c r="C5745" t="s">
        <v>749</v>
      </c>
      <c r="D5745" t="s">
        <v>750</v>
      </c>
      <c r="E5745">
        <v>2</v>
      </c>
      <c r="F5745" t="s">
        <v>195</v>
      </c>
      <c r="G5745" s="37">
        <v>269146.87</v>
      </c>
      <c r="H5745">
        <v>22.32</v>
      </c>
      <c r="I5745">
        <v>269146.87</v>
      </c>
      <c r="J5745">
        <v>3.73</v>
      </c>
      <c r="K5745">
        <v>269146.87</v>
      </c>
      <c r="L5745">
        <v>40.85</v>
      </c>
      <c r="M5745" t="s">
        <v>751</v>
      </c>
      <c r="N5745" s="37">
        <v>0</v>
      </c>
      <c r="O5745">
        <v>538293.74</v>
      </c>
      <c r="P5745" t="s">
        <v>766</v>
      </c>
      <c r="Q5745" t="s">
        <v>766</v>
      </c>
      <c r="R5745" t="s">
        <v>766</v>
      </c>
      <c r="S5745" t="s">
        <v>758</v>
      </c>
    </row>
    <row r="5746" spans="1:19" x14ac:dyDescent="0.3">
      <c r="A5746" t="s">
        <v>747</v>
      </c>
      <c r="B5746" t="s">
        <v>748</v>
      </c>
      <c r="C5746" t="s">
        <v>749</v>
      </c>
      <c r="D5746" t="s">
        <v>750</v>
      </c>
      <c r="E5746">
        <v>10</v>
      </c>
      <c r="F5746" t="s">
        <v>153</v>
      </c>
      <c r="G5746" s="37">
        <v>131229709.2</v>
      </c>
      <c r="H5746">
        <v>72.78</v>
      </c>
      <c r="I5746">
        <v>131229709.2</v>
      </c>
      <c r="J5746">
        <v>32.700000000000003</v>
      </c>
      <c r="K5746">
        <v>131229709.2</v>
      </c>
      <c r="L5746">
        <v>407.65</v>
      </c>
      <c r="M5746">
        <v>1</v>
      </c>
      <c r="N5746" s="37">
        <v>0</v>
      </c>
      <c r="O5746">
        <v>1312297092</v>
      </c>
      <c r="P5746" t="s">
        <v>766</v>
      </c>
      <c r="Q5746" t="s">
        <v>766</v>
      </c>
      <c r="R5746" t="s">
        <v>766</v>
      </c>
      <c r="S5746" t="s">
        <v>758</v>
      </c>
    </row>
    <row r="5747" spans="1:19" x14ac:dyDescent="0.3">
      <c r="A5747" t="s">
        <v>747</v>
      </c>
      <c r="B5747" t="s">
        <v>748</v>
      </c>
      <c r="C5747" t="s">
        <v>754</v>
      </c>
      <c r="D5747" t="s">
        <v>750</v>
      </c>
      <c r="E5747">
        <v>3</v>
      </c>
      <c r="F5747" t="s">
        <v>406</v>
      </c>
      <c r="G5747" s="37">
        <v>-254</v>
      </c>
      <c r="H5747" t="s">
        <v>751</v>
      </c>
      <c r="I5747">
        <v>-254</v>
      </c>
      <c r="J5747" t="s">
        <v>751</v>
      </c>
      <c r="K5747">
        <v>-254</v>
      </c>
      <c r="L5747" t="s">
        <v>751</v>
      </c>
      <c r="M5747" t="s">
        <v>751</v>
      </c>
      <c r="N5747" s="37">
        <v>0</v>
      </c>
      <c r="O5747" t="s">
        <v>751</v>
      </c>
      <c r="P5747" t="s">
        <v>751</v>
      </c>
      <c r="Q5747" t="s">
        <v>751</v>
      </c>
      <c r="R5747" t="s">
        <v>751</v>
      </c>
      <c r="S5747" t="s">
        <v>758</v>
      </c>
    </row>
    <row r="5748" spans="1:19" x14ac:dyDescent="0.3">
      <c r="A5748" t="s">
        <v>752</v>
      </c>
      <c r="B5748" t="s">
        <v>748</v>
      </c>
      <c r="C5748" t="s">
        <v>754</v>
      </c>
      <c r="D5748" t="s">
        <v>750</v>
      </c>
      <c r="E5748">
        <v>-1</v>
      </c>
      <c r="F5748" t="s">
        <v>193</v>
      </c>
      <c r="G5748" s="37">
        <v>-2065.4899999999998</v>
      </c>
      <c r="H5748" t="s">
        <v>751</v>
      </c>
      <c r="I5748">
        <v>-2065.4899999999998</v>
      </c>
      <c r="J5748" t="s">
        <v>751</v>
      </c>
      <c r="K5748">
        <v>-2065.4899999999998</v>
      </c>
      <c r="L5748" t="s">
        <v>751</v>
      </c>
      <c r="M5748" t="s">
        <v>751</v>
      </c>
      <c r="N5748" s="37">
        <v>0</v>
      </c>
      <c r="O5748" t="s">
        <v>751</v>
      </c>
      <c r="P5748" t="s">
        <v>751</v>
      </c>
      <c r="Q5748" t="s">
        <v>751</v>
      </c>
      <c r="R5748" t="s">
        <v>751</v>
      </c>
      <c r="S5748" t="s">
        <v>758</v>
      </c>
    </row>
    <row r="5749" spans="1:19" x14ac:dyDescent="0.3">
      <c r="A5749" t="s">
        <v>753</v>
      </c>
      <c r="B5749" t="s">
        <v>748</v>
      </c>
      <c r="C5749" t="s">
        <v>754</v>
      </c>
      <c r="D5749" t="s">
        <v>750</v>
      </c>
      <c r="E5749">
        <v>1</v>
      </c>
      <c r="F5749" t="s">
        <v>61</v>
      </c>
      <c r="G5749" s="37">
        <v>-80.930000000000007</v>
      </c>
      <c r="H5749" t="s">
        <v>751</v>
      </c>
      <c r="I5749">
        <v>-80.930000000000007</v>
      </c>
      <c r="J5749" t="s">
        <v>751</v>
      </c>
      <c r="K5749">
        <v>-80.930000000000007</v>
      </c>
      <c r="L5749" t="s">
        <v>751</v>
      </c>
      <c r="M5749" t="s">
        <v>751</v>
      </c>
      <c r="N5749" s="37">
        <v>0</v>
      </c>
      <c r="O5749" t="s">
        <v>751</v>
      </c>
      <c r="P5749" t="s">
        <v>751</v>
      </c>
      <c r="Q5749" t="s">
        <v>751</v>
      </c>
      <c r="R5749" t="s">
        <v>751</v>
      </c>
      <c r="S5749" t="s">
        <v>758</v>
      </c>
    </row>
    <row r="5750" spans="1:19" x14ac:dyDescent="0.3">
      <c r="A5750" t="s">
        <v>752</v>
      </c>
      <c r="B5750" t="s">
        <v>748</v>
      </c>
      <c r="C5750" t="s">
        <v>749</v>
      </c>
      <c r="D5750" t="s">
        <v>750</v>
      </c>
      <c r="E5750">
        <v>1</v>
      </c>
      <c r="F5750" t="s">
        <v>136</v>
      </c>
      <c r="G5750" s="37">
        <v>12489.07</v>
      </c>
      <c r="H5750">
        <v>993.44</v>
      </c>
      <c r="I5750">
        <v>12489.07</v>
      </c>
      <c r="J5750" t="s">
        <v>751</v>
      </c>
      <c r="K5750">
        <v>12489.07</v>
      </c>
      <c r="L5750" t="s">
        <v>751</v>
      </c>
      <c r="M5750" t="s">
        <v>751</v>
      </c>
      <c r="N5750" s="37">
        <v>0</v>
      </c>
      <c r="O5750">
        <v>12489.07</v>
      </c>
      <c r="P5750" t="s">
        <v>766</v>
      </c>
      <c r="Q5750" t="s">
        <v>768</v>
      </c>
      <c r="R5750" t="s">
        <v>768</v>
      </c>
      <c r="S5750" t="s">
        <v>758</v>
      </c>
    </row>
    <row r="5751" spans="1:19" x14ac:dyDescent="0.3">
      <c r="A5751" t="s">
        <v>747</v>
      </c>
      <c r="B5751" t="s">
        <v>748</v>
      </c>
      <c r="C5751" t="s">
        <v>749</v>
      </c>
      <c r="D5751" t="s">
        <v>750</v>
      </c>
      <c r="E5751">
        <v>8</v>
      </c>
      <c r="F5751" t="s">
        <v>135</v>
      </c>
      <c r="G5751" s="37">
        <v>467324.43</v>
      </c>
      <c r="H5751">
        <v>373.46</v>
      </c>
      <c r="I5751">
        <v>467324.43</v>
      </c>
      <c r="J5751">
        <v>28.61</v>
      </c>
      <c r="K5751">
        <v>467324.43</v>
      </c>
      <c r="L5751">
        <v>150.9</v>
      </c>
      <c r="M5751" t="s">
        <v>751</v>
      </c>
      <c r="N5751" s="37">
        <v>0</v>
      </c>
      <c r="O5751">
        <v>3738595.44</v>
      </c>
      <c r="P5751" t="s">
        <v>766</v>
      </c>
      <c r="Q5751" t="s">
        <v>766</v>
      </c>
      <c r="R5751" t="s">
        <v>766</v>
      </c>
      <c r="S5751" t="s">
        <v>758</v>
      </c>
    </row>
    <row r="5752" spans="1:19" x14ac:dyDescent="0.3">
      <c r="A5752" t="s">
        <v>753</v>
      </c>
      <c r="B5752" t="s">
        <v>748</v>
      </c>
      <c r="C5752" t="s">
        <v>754</v>
      </c>
      <c r="D5752" t="s">
        <v>750</v>
      </c>
      <c r="E5752">
        <v>1</v>
      </c>
      <c r="F5752" t="s">
        <v>186</v>
      </c>
      <c r="G5752" s="37">
        <v>-32111.42</v>
      </c>
      <c r="H5752" t="s">
        <v>751</v>
      </c>
      <c r="I5752">
        <v>-32111.42</v>
      </c>
      <c r="J5752" t="s">
        <v>751</v>
      </c>
      <c r="K5752">
        <v>-32111.42</v>
      </c>
      <c r="L5752" t="s">
        <v>751</v>
      </c>
      <c r="M5752" t="s">
        <v>751</v>
      </c>
      <c r="N5752" s="37">
        <v>0</v>
      </c>
      <c r="O5752" t="s">
        <v>751</v>
      </c>
      <c r="P5752" t="s">
        <v>751</v>
      </c>
      <c r="Q5752" t="s">
        <v>751</v>
      </c>
      <c r="R5752" t="s">
        <v>751</v>
      </c>
      <c r="S5752" t="s">
        <v>758</v>
      </c>
    </row>
    <row r="5753" spans="1:19" x14ac:dyDescent="0.3">
      <c r="A5753" t="s">
        <v>753</v>
      </c>
      <c r="B5753" t="s">
        <v>748</v>
      </c>
      <c r="C5753" t="s">
        <v>754</v>
      </c>
      <c r="D5753" t="s">
        <v>750</v>
      </c>
      <c r="E5753">
        <v>15</v>
      </c>
      <c r="F5753" t="s">
        <v>86</v>
      </c>
      <c r="G5753" s="37">
        <v>-4754.67</v>
      </c>
      <c r="H5753" t="s">
        <v>751</v>
      </c>
      <c r="I5753">
        <v>-4754.67</v>
      </c>
      <c r="J5753" t="s">
        <v>751</v>
      </c>
      <c r="K5753">
        <v>-4754.67</v>
      </c>
      <c r="L5753" t="s">
        <v>751</v>
      </c>
      <c r="M5753" t="s">
        <v>751</v>
      </c>
      <c r="N5753" s="37">
        <v>0</v>
      </c>
      <c r="O5753" t="s">
        <v>751</v>
      </c>
      <c r="P5753" t="s">
        <v>751</v>
      </c>
      <c r="Q5753" t="s">
        <v>751</v>
      </c>
      <c r="R5753" t="s">
        <v>751</v>
      </c>
      <c r="S5753" t="s">
        <v>758</v>
      </c>
    </row>
    <row r="5754" spans="1:19" x14ac:dyDescent="0.3">
      <c r="A5754" t="s">
        <v>753</v>
      </c>
      <c r="B5754" t="s">
        <v>748</v>
      </c>
      <c r="C5754" t="s">
        <v>749</v>
      </c>
      <c r="D5754" t="s">
        <v>750</v>
      </c>
      <c r="E5754">
        <v>9</v>
      </c>
      <c r="F5754" t="s">
        <v>479</v>
      </c>
      <c r="G5754" s="37">
        <v>41256.19</v>
      </c>
      <c r="H5754">
        <v>2.77</v>
      </c>
      <c r="I5754">
        <v>41256.19</v>
      </c>
      <c r="J5754">
        <v>14.87</v>
      </c>
      <c r="K5754">
        <v>41256.19</v>
      </c>
      <c r="L5754">
        <v>25.54</v>
      </c>
      <c r="M5754" t="s">
        <v>751</v>
      </c>
      <c r="N5754" s="37">
        <v>0</v>
      </c>
      <c r="O5754">
        <v>371305.71</v>
      </c>
      <c r="P5754" t="s">
        <v>766</v>
      </c>
      <c r="Q5754" t="s">
        <v>766</v>
      </c>
      <c r="R5754" t="s">
        <v>768</v>
      </c>
      <c r="S5754" t="s">
        <v>758</v>
      </c>
    </row>
    <row r="5755" spans="1:19" x14ac:dyDescent="0.3">
      <c r="A5755" t="s">
        <v>747</v>
      </c>
      <c r="B5755" t="s">
        <v>748</v>
      </c>
      <c r="C5755" t="s">
        <v>754</v>
      </c>
      <c r="D5755" t="s">
        <v>750</v>
      </c>
      <c r="E5755">
        <v>2</v>
      </c>
      <c r="F5755" t="s">
        <v>499</v>
      </c>
      <c r="G5755" s="37">
        <v>-909.95</v>
      </c>
      <c r="H5755" t="s">
        <v>751</v>
      </c>
      <c r="I5755">
        <v>-909.95</v>
      </c>
      <c r="J5755" t="s">
        <v>751</v>
      </c>
      <c r="K5755">
        <v>-909.95</v>
      </c>
      <c r="L5755" t="s">
        <v>751</v>
      </c>
      <c r="M5755" t="s">
        <v>751</v>
      </c>
      <c r="N5755" s="37">
        <v>0</v>
      </c>
      <c r="O5755" t="s">
        <v>751</v>
      </c>
      <c r="P5755" t="s">
        <v>751</v>
      </c>
      <c r="Q5755" t="s">
        <v>751</v>
      </c>
      <c r="R5755" t="s">
        <v>751</v>
      </c>
      <c r="S5755" t="s">
        <v>758</v>
      </c>
    </row>
    <row r="5756" spans="1:19" x14ac:dyDescent="0.3">
      <c r="A5756" t="s">
        <v>747</v>
      </c>
      <c r="B5756" t="s">
        <v>748</v>
      </c>
      <c r="C5756" t="s">
        <v>754</v>
      </c>
      <c r="D5756" t="s">
        <v>750</v>
      </c>
      <c r="E5756">
        <v>3</v>
      </c>
      <c r="F5756" t="s">
        <v>563</v>
      </c>
      <c r="G5756" s="37">
        <v>-1908.93</v>
      </c>
      <c r="H5756" t="s">
        <v>751</v>
      </c>
      <c r="I5756">
        <v>-1908.93</v>
      </c>
      <c r="J5756" t="s">
        <v>751</v>
      </c>
      <c r="K5756">
        <v>-1908.93</v>
      </c>
      <c r="L5756" t="s">
        <v>751</v>
      </c>
      <c r="M5756" t="s">
        <v>751</v>
      </c>
      <c r="N5756" s="37">
        <v>0</v>
      </c>
      <c r="O5756" t="s">
        <v>751</v>
      </c>
      <c r="P5756" t="s">
        <v>751</v>
      </c>
      <c r="Q5756" t="s">
        <v>751</v>
      </c>
      <c r="R5756" t="s">
        <v>751</v>
      </c>
      <c r="S5756" t="s">
        <v>758</v>
      </c>
    </row>
    <row r="5757" spans="1:19" x14ac:dyDescent="0.3">
      <c r="A5757" t="s">
        <v>753</v>
      </c>
      <c r="B5757" t="s">
        <v>748</v>
      </c>
      <c r="C5757" t="s">
        <v>754</v>
      </c>
      <c r="D5757" t="s">
        <v>750</v>
      </c>
      <c r="E5757">
        <v>2</v>
      </c>
      <c r="F5757" t="s">
        <v>494</v>
      </c>
      <c r="G5757" s="37">
        <v>-1883.8</v>
      </c>
      <c r="H5757" t="s">
        <v>751</v>
      </c>
      <c r="I5757">
        <v>-1883.8</v>
      </c>
      <c r="J5757" t="s">
        <v>751</v>
      </c>
      <c r="K5757">
        <v>-1883.8</v>
      </c>
      <c r="L5757" t="s">
        <v>751</v>
      </c>
      <c r="M5757" t="s">
        <v>751</v>
      </c>
      <c r="N5757" s="37">
        <v>0</v>
      </c>
      <c r="O5757" t="s">
        <v>751</v>
      </c>
      <c r="P5757" t="s">
        <v>751</v>
      </c>
      <c r="Q5757" t="s">
        <v>751</v>
      </c>
      <c r="R5757" t="s">
        <v>751</v>
      </c>
      <c r="S5757" t="s">
        <v>758</v>
      </c>
    </row>
    <row r="5758" spans="1:19" x14ac:dyDescent="0.3">
      <c r="A5758" t="s">
        <v>752</v>
      </c>
      <c r="B5758" t="s">
        <v>748</v>
      </c>
      <c r="C5758" t="s">
        <v>749</v>
      </c>
      <c r="D5758" t="s">
        <v>750</v>
      </c>
      <c r="E5758">
        <v>1</v>
      </c>
      <c r="F5758" t="s">
        <v>128</v>
      </c>
      <c r="G5758" s="37">
        <v>6442.28</v>
      </c>
      <c r="H5758">
        <v>0</v>
      </c>
      <c r="I5758">
        <v>6442.28</v>
      </c>
      <c r="J5758">
        <v>0</v>
      </c>
      <c r="K5758">
        <v>6442.28</v>
      </c>
      <c r="L5758">
        <v>0</v>
      </c>
      <c r="M5758" t="s">
        <v>751</v>
      </c>
      <c r="N5758" s="37">
        <v>0</v>
      </c>
      <c r="O5758">
        <v>6442.28</v>
      </c>
      <c r="P5758" t="s">
        <v>766</v>
      </c>
      <c r="Q5758" t="s">
        <v>766</v>
      </c>
      <c r="R5758" t="s">
        <v>766</v>
      </c>
      <c r="S5758" t="s">
        <v>758</v>
      </c>
    </row>
    <row r="5759" spans="1:19" x14ac:dyDescent="0.3">
      <c r="A5759" t="s">
        <v>747</v>
      </c>
      <c r="B5759" t="s">
        <v>748</v>
      </c>
      <c r="C5759" t="s">
        <v>749</v>
      </c>
      <c r="D5759" t="s">
        <v>750</v>
      </c>
      <c r="E5759">
        <v>1</v>
      </c>
      <c r="F5759" t="s">
        <v>350</v>
      </c>
      <c r="G5759" s="37">
        <v>8097.67</v>
      </c>
      <c r="H5759">
        <v>659.76</v>
      </c>
      <c r="I5759">
        <v>8097.67</v>
      </c>
      <c r="J5759">
        <v>0</v>
      </c>
      <c r="K5759">
        <v>8097.67</v>
      </c>
      <c r="L5759">
        <v>0</v>
      </c>
      <c r="M5759" t="s">
        <v>751</v>
      </c>
      <c r="N5759" s="37">
        <v>0</v>
      </c>
      <c r="O5759">
        <v>8097.67</v>
      </c>
      <c r="P5759" t="s">
        <v>766</v>
      </c>
      <c r="Q5759" t="s">
        <v>768</v>
      </c>
      <c r="R5759" t="s">
        <v>768</v>
      </c>
      <c r="S5759" t="s">
        <v>758</v>
      </c>
    </row>
    <row r="5760" spans="1:19" x14ac:dyDescent="0.3">
      <c r="A5760" t="s">
        <v>752</v>
      </c>
      <c r="B5760" t="s">
        <v>748</v>
      </c>
      <c r="C5760" t="s">
        <v>749</v>
      </c>
      <c r="D5760" t="s">
        <v>750</v>
      </c>
      <c r="E5760">
        <v>-4</v>
      </c>
      <c r="F5760" t="s">
        <v>416</v>
      </c>
      <c r="G5760" s="37">
        <v>23134.1</v>
      </c>
      <c r="H5760">
        <v>0.03</v>
      </c>
      <c r="I5760">
        <v>23134.1</v>
      </c>
      <c r="J5760">
        <v>0.01</v>
      </c>
      <c r="K5760">
        <v>23134.1</v>
      </c>
      <c r="L5760">
        <v>0.14000000000000001</v>
      </c>
      <c r="M5760" t="s">
        <v>751</v>
      </c>
      <c r="N5760" s="37">
        <v>0</v>
      </c>
      <c r="O5760" t="s">
        <v>751</v>
      </c>
      <c r="P5760" t="s">
        <v>766</v>
      </c>
      <c r="Q5760" t="s">
        <v>766</v>
      </c>
      <c r="R5760" t="s">
        <v>766</v>
      </c>
      <c r="S5760" t="s">
        <v>758</v>
      </c>
    </row>
    <row r="5761" spans="1:19" x14ac:dyDescent="0.3">
      <c r="A5761" t="s">
        <v>747</v>
      </c>
      <c r="B5761" t="s">
        <v>748</v>
      </c>
      <c r="C5761" t="s">
        <v>749</v>
      </c>
      <c r="D5761" t="s">
        <v>750</v>
      </c>
      <c r="E5761">
        <v>2</v>
      </c>
      <c r="F5761" t="s">
        <v>438</v>
      </c>
      <c r="G5761" s="37">
        <v>23315.040000000001</v>
      </c>
      <c r="H5761">
        <v>2451.6799999999998</v>
      </c>
      <c r="I5761">
        <v>23315.040000000001</v>
      </c>
      <c r="J5761">
        <v>2.23</v>
      </c>
      <c r="K5761">
        <v>23315.040000000001</v>
      </c>
      <c r="L5761">
        <v>17.66</v>
      </c>
      <c r="M5761" t="s">
        <v>751</v>
      </c>
      <c r="N5761" s="37">
        <v>0</v>
      </c>
      <c r="O5761">
        <v>46630.080000000002</v>
      </c>
      <c r="P5761" t="s">
        <v>766</v>
      </c>
      <c r="Q5761" t="s">
        <v>768</v>
      </c>
      <c r="R5761" t="s">
        <v>768</v>
      </c>
      <c r="S5761" t="s">
        <v>758</v>
      </c>
    </row>
    <row r="5762" spans="1:19" x14ac:dyDescent="0.3">
      <c r="A5762" t="s">
        <v>747</v>
      </c>
      <c r="B5762" t="s">
        <v>748</v>
      </c>
      <c r="C5762" t="s">
        <v>749</v>
      </c>
      <c r="D5762" t="s">
        <v>750</v>
      </c>
      <c r="E5762">
        <v>4</v>
      </c>
      <c r="F5762" t="s">
        <v>497</v>
      </c>
      <c r="G5762" s="37">
        <v>68740.52</v>
      </c>
      <c r="H5762">
        <v>18.98</v>
      </c>
      <c r="I5762">
        <v>68740.52</v>
      </c>
      <c r="J5762">
        <v>1904.8</v>
      </c>
      <c r="K5762">
        <v>68740.52</v>
      </c>
      <c r="L5762">
        <v>86.36</v>
      </c>
      <c r="M5762" t="s">
        <v>751</v>
      </c>
      <c r="N5762" s="37">
        <v>0</v>
      </c>
      <c r="O5762">
        <v>274962.08</v>
      </c>
      <c r="P5762" t="s">
        <v>768</v>
      </c>
      <c r="Q5762" t="s">
        <v>766</v>
      </c>
      <c r="R5762" t="s">
        <v>768</v>
      </c>
      <c r="S5762" t="s">
        <v>758</v>
      </c>
    </row>
    <row r="5763" spans="1:19" x14ac:dyDescent="0.3">
      <c r="A5763" t="s">
        <v>752</v>
      </c>
      <c r="B5763" t="s">
        <v>748</v>
      </c>
      <c r="C5763" t="s">
        <v>749</v>
      </c>
      <c r="D5763" t="s">
        <v>750</v>
      </c>
      <c r="E5763">
        <v>-1</v>
      </c>
      <c r="F5763" t="s">
        <v>73</v>
      </c>
      <c r="G5763" s="37">
        <v>4768.91</v>
      </c>
      <c r="H5763">
        <v>0.88</v>
      </c>
      <c r="I5763">
        <v>4768.91</v>
      </c>
      <c r="J5763">
        <v>0.32</v>
      </c>
      <c r="K5763">
        <v>4768.91</v>
      </c>
      <c r="L5763">
        <v>3.07</v>
      </c>
      <c r="M5763" t="s">
        <v>751</v>
      </c>
      <c r="N5763" s="37">
        <v>0</v>
      </c>
      <c r="O5763" t="s">
        <v>751</v>
      </c>
      <c r="P5763" t="s">
        <v>766</v>
      </c>
      <c r="Q5763" t="s">
        <v>766</v>
      </c>
      <c r="R5763" t="s">
        <v>766</v>
      </c>
      <c r="S5763" t="s">
        <v>758</v>
      </c>
    </row>
    <row r="5764" spans="1:19" x14ac:dyDescent="0.3">
      <c r="A5764" t="s">
        <v>747</v>
      </c>
      <c r="B5764" t="s">
        <v>748</v>
      </c>
      <c r="C5764" t="s">
        <v>749</v>
      </c>
      <c r="D5764" t="s">
        <v>750</v>
      </c>
      <c r="E5764">
        <v>0</v>
      </c>
      <c r="F5764" t="s">
        <v>491</v>
      </c>
      <c r="G5764" s="37">
        <v>949888.41</v>
      </c>
      <c r="H5764">
        <v>334.65</v>
      </c>
      <c r="I5764">
        <v>949888.41</v>
      </c>
      <c r="J5764">
        <v>67.72</v>
      </c>
      <c r="K5764">
        <v>949888.41</v>
      </c>
      <c r="L5764">
        <v>536.67999999999995</v>
      </c>
      <c r="M5764" t="s">
        <v>751</v>
      </c>
      <c r="N5764" s="37">
        <v>0</v>
      </c>
      <c r="O5764" t="s">
        <v>751</v>
      </c>
      <c r="P5764" t="s">
        <v>766</v>
      </c>
      <c r="Q5764" t="s">
        <v>766</v>
      </c>
      <c r="R5764" t="s">
        <v>766</v>
      </c>
      <c r="S5764" t="s">
        <v>758</v>
      </c>
    </row>
    <row r="5765" spans="1:19" x14ac:dyDescent="0.3">
      <c r="A5765" t="s">
        <v>752</v>
      </c>
      <c r="B5765" t="s">
        <v>748</v>
      </c>
      <c r="C5765" t="s">
        <v>754</v>
      </c>
      <c r="D5765" t="s">
        <v>750</v>
      </c>
      <c r="E5765">
        <v>-4</v>
      </c>
      <c r="F5765" t="s">
        <v>267</v>
      </c>
      <c r="G5765" s="37">
        <v>-231078.86</v>
      </c>
      <c r="H5765" t="s">
        <v>751</v>
      </c>
      <c r="I5765">
        <v>-231078.86</v>
      </c>
      <c r="J5765" t="s">
        <v>751</v>
      </c>
      <c r="K5765">
        <v>-231078.86</v>
      </c>
      <c r="L5765" t="s">
        <v>751</v>
      </c>
      <c r="M5765" t="s">
        <v>751</v>
      </c>
      <c r="N5765" s="37">
        <v>0</v>
      </c>
      <c r="O5765" t="s">
        <v>751</v>
      </c>
      <c r="P5765" t="s">
        <v>751</v>
      </c>
      <c r="Q5765" t="s">
        <v>751</v>
      </c>
      <c r="R5765" t="s">
        <v>751</v>
      </c>
      <c r="S5765" t="s">
        <v>758</v>
      </c>
    </row>
    <row r="5766" spans="1:19" x14ac:dyDescent="0.3">
      <c r="A5766" t="s">
        <v>753</v>
      </c>
      <c r="B5766" t="s">
        <v>748</v>
      </c>
      <c r="C5766" t="s">
        <v>749</v>
      </c>
      <c r="D5766" t="s">
        <v>750</v>
      </c>
      <c r="E5766">
        <v>4</v>
      </c>
      <c r="F5766" t="s">
        <v>502</v>
      </c>
      <c r="G5766" s="37">
        <v>11058.25</v>
      </c>
      <c r="H5766">
        <v>0.72</v>
      </c>
      <c r="I5766">
        <v>11058.25</v>
      </c>
      <c r="J5766">
        <v>0.26</v>
      </c>
      <c r="K5766">
        <v>11058.25</v>
      </c>
      <c r="L5766">
        <v>2.5299999999999998</v>
      </c>
      <c r="M5766" t="s">
        <v>751</v>
      </c>
      <c r="N5766" s="37">
        <v>0</v>
      </c>
      <c r="O5766">
        <v>44233</v>
      </c>
      <c r="P5766" t="s">
        <v>766</v>
      </c>
      <c r="Q5766" t="s">
        <v>766</v>
      </c>
      <c r="R5766" t="s">
        <v>766</v>
      </c>
      <c r="S5766" t="s">
        <v>758</v>
      </c>
    </row>
    <row r="5767" spans="1:19" x14ac:dyDescent="0.3">
      <c r="A5767" t="s">
        <v>747</v>
      </c>
      <c r="B5767" t="s">
        <v>748</v>
      </c>
      <c r="C5767" t="s">
        <v>754</v>
      </c>
      <c r="D5767" t="s">
        <v>750</v>
      </c>
      <c r="E5767">
        <v>7</v>
      </c>
      <c r="F5767" t="s">
        <v>472</v>
      </c>
      <c r="G5767" s="37">
        <v>-123.27</v>
      </c>
      <c r="H5767" t="s">
        <v>751</v>
      </c>
      <c r="I5767">
        <v>-123.27</v>
      </c>
      <c r="J5767" t="s">
        <v>751</v>
      </c>
      <c r="K5767">
        <v>-123.27</v>
      </c>
      <c r="L5767" t="s">
        <v>751</v>
      </c>
      <c r="M5767" t="s">
        <v>751</v>
      </c>
      <c r="N5767" s="37">
        <v>0</v>
      </c>
      <c r="O5767" t="s">
        <v>751</v>
      </c>
      <c r="P5767" t="s">
        <v>751</v>
      </c>
      <c r="Q5767" t="s">
        <v>751</v>
      </c>
      <c r="R5767" t="s">
        <v>751</v>
      </c>
      <c r="S5767" t="s">
        <v>758</v>
      </c>
    </row>
    <row r="5768" spans="1:19" x14ac:dyDescent="0.3">
      <c r="A5768" t="s">
        <v>747</v>
      </c>
      <c r="B5768" t="s">
        <v>748</v>
      </c>
      <c r="C5768" t="s">
        <v>754</v>
      </c>
      <c r="D5768" t="s">
        <v>750</v>
      </c>
      <c r="E5768">
        <v>8</v>
      </c>
      <c r="F5768" t="s">
        <v>265</v>
      </c>
      <c r="G5768" s="37">
        <v>-421.67</v>
      </c>
      <c r="H5768" t="s">
        <v>751</v>
      </c>
      <c r="I5768">
        <v>-421.67</v>
      </c>
      <c r="J5768" t="s">
        <v>751</v>
      </c>
      <c r="K5768">
        <v>-421.67</v>
      </c>
      <c r="L5768" t="s">
        <v>751</v>
      </c>
      <c r="M5768" t="s">
        <v>751</v>
      </c>
      <c r="N5768" s="37">
        <v>0</v>
      </c>
      <c r="O5768" t="s">
        <v>751</v>
      </c>
      <c r="P5768" t="s">
        <v>751</v>
      </c>
      <c r="Q5768" t="s">
        <v>751</v>
      </c>
      <c r="R5768" t="s">
        <v>751</v>
      </c>
      <c r="S5768" t="s">
        <v>758</v>
      </c>
    </row>
    <row r="5769" spans="1:19" x14ac:dyDescent="0.3">
      <c r="A5769" t="s">
        <v>752</v>
      </c>
      <c r="B5769" t="s">
        <v>748</v>
      </c>
      <c r="C5769" t="s">
        <v>749</v>
      </c>
      <c r="D5769" t="s">
        <v>750</v>
      </c>
      <c r="E5769">
        <v>-4</v>
      </c>
      <c r="F5769" t="s">
        <v>521</v>
      </c>
      <c r="G5769" s="37">
        <v>114009.42</v>
      </c>
      <c r="H5769">
        <v>34.49</v>
      </c>
      <c r="I5769">
        <v>114009.42</v>
      </c>
      <c r="J5769">
        <v>16.38</v>
      </c>
      <c r="K5769">
        <v>114009.42</v>
      </c>
      <c r="L5769">
        <v>156.88</v>
      </c>
      <c r="M5769" t="s">
        <v>751</v>
      </c>
      <c r="N5769" s="37">
        <v>0</v>
      </c>
      <c r="O5769" t="s">
        <v>751</v>
      </c>
      <c r="P5769" t="s">
        <v>766</v>
      </c>
      <c r="Q5769" t="s">
        <v>766</v>
      </c>
      <c r="R5769" t="s">
        <v>766</v>
      </c>
      <c r="S5769" t="s">
        <v>758</v>
      </c>
    </row>
    <row r="5770" spans="1:19" x14ac:dyDescent="0.3">
      <c r="A5770" t="s">
        <v>753</v>
      </c>
      <c r="B5770" t="s">
        <v>748</v>
      </c>
      <c r="C5770" t="s">
        <v>749</v>
      </c>
      <c r="D5770" t="s">
        <v>750</v>
      </c>
      <c r="E5770">
        <v>2</v>
      </c>
      <c r="F5770" t="s">
        <v>136</v>
      </c>
      <c r="G5770" s="37">
        <v>148509.41</v>
      </c>
      <c r="H5770">
        <v>304.45999999999998</v>
      </c>
      <c r="I5770">
        <v>148509.41</v>
      </c>
      <c r="J5770">
        <v>23.32</v>
      </c>
      <c r="K5770">
        <v>148509.41</v>
      </c>
      <c r="L5770">
        <v>123.02</v>
      </c>
      <c r="M5770" t="s">
        <v>751</v>
      </c>
      <c r="N5770" s="37">
        <v>0</v>
      </c>
      <c r="O5770">
        <v>297018.82</v>
      </c>
      <c r="P5770" t="s">
        <v>766</v>
      </c>
      <c r="Q5770" t="s">
        <v>766</v>
      </c>
      <c r="R5770" t="s">
        <v>766</v>
      </c>
      <c r="S5770" t="s">
        <v>758</v>
      </c>
    </row>
    <row r="5771" spans="1:19" x14ac:dyDescent="0.3">
      <c r="A5771" t="s">
        <v>747</v>
      </c>
      <c r="B5771" t="s">
        <v>748</v>
      </c>
      <c r="C5771" t="s">
        <v>749</v>
      </c>
      <c r="D5771" t="s">
        <v>750</v>
      </c>
      <c r="E5771">
        <v>0</v>
      </c>
      <c r="F5771" t="s">
        <v>248</v>
      </c>
      <c r="G5771" s="37">
        <v>35786.910000000003</v>
      </c>
      <c r="H5771">
        <v>4096.4799999999996</v>
      </c>
      <c r="I5771">
        <v>35786.910000000003</v>
      </c>
      <c r="J5771">
        <v>0.79</v>
      </c>
      <c r="K5771">
        <v>35786.910000000003</v>
      </c>
      <c r="L5771">
        <v>9.83</v>
      </c>
      <c r="M5771" t="s">
        <v>751</v>
      </c>
      <c r="N5771" s="37">
        <v>0</v>
      </c>
      <c r="O5771" t="s">
        <v>751</v>
      </c>
      <c r="P5771" t="s">
        <v>766</v>
      </c>
      <c r="Q5771" t="s">
        <v>768</v>
      </c>
      <c r="R5771" t="s">
        <v>768</v>
      </c>
      <c r="S5771" t="s">
        <v>758</v>
      </c>
    </row>
    <row r="5772" spans="1:19" x14ac:dyDescent="0.3">
      <c r="A5772" t="s">
        <v>752</v>
      </c>
      <c r="B5772" t="s">
        <v>748</v>
      </c>
      <c r="C5772" t="s">
        <v>754</v>
      </c>
      <c r="D5772" t="s">
        <v>750</v>
      </c>
      <c r="E5772">
        <v>7</v>
      </c>
      <c r="F5772" t="s">
        <v>146</v>
      </c>
      <c r="G5772" s="37">
        <v>-41392.51</v>
      </c>
      <c r="H5772" t="s">
        <v>751</v>
      </c>
      <c r="I5772">
        <v>-41392.51</v>
      </c>
      <c r="J5772" t="s">
        <v>751</v>
      </c>
      <c r="K5772">
        <v>-41392.51</v>
      </c>
      <c r="L5772" t="s">
        <v>751</v>
      </c>
      <c r="M5772" t="s">
        <v>751</v>
      </c>
      <c r="N5772" s="37">
        <v>0</v>
      </c>
      <c r="O5772" t="s">
        <v>751</v>
      </c>
      <c r="P5772" t="s">
        <v>751</v>
      </c>
      <c r="Q5772" t="s">
        <v>751</v>
      </c>
      <c r="R5772" t="s">
        <v>751</v>
      </c>
      <c r="S5772" t="s">
        <v>758</v>
      </c>
    </row>
    <row r="5773" spans="1:19" x14ac:dyDescent="0.3">
      <c r="A5773" t="s">
        <v>753</v>
      </c>
      <c r="B5773" t="s">
        <v>748</v>
      </c>
      <c r="C5773" t="s">
        <v>754</v>
      </c>
      <c r="D5773" t="s">
        <v>750</v>
      </c>
      <c r="E5773">
        <v>-1</v>
      </c>
      <c r="F5773" t="s">
        <v>379</v>
      </c>
      <c r="G5773" s="37">
        <v>-7213.86</v>
      </c>
      <c r="H5773" t="s">
        <v>751</v>
      </c>
      <c r="I5773">
        <v>-7213.86</v>
      </c>
      <c r="J5773" t="s">
        <v>751</v>
      </c>
      <c r="K5773">
        <v>-7213.86</v>
      </c>
      <c r="L5773" t="s">
        <v>751</v>
      </c>
      <c r="M5773" t="s">
        <v>751</v>
      </c>
      <c r="N5773" s="37">
        <v>0</v>
      </c>
      <c r="O5773" t="s">
        <v>751</v>
      </c>
      <c r="P5773" t="s">
        <v>751</v>
      </c>
      <c r="Q5773" t="s">
        <v>751</v>
      </c>
      <c r="R5773" t="s">
        <v>751</v>
      </c>
      <c r="S5773" t="s">
        <v>758</v>
      </c>
    </row>
    <row r="5774" spans="1:19" x14ac:dyDescent="0.3">
      <c r="A5774" t="s">
        <v>747</v>
      </c>
      <c r="B5774" t="s">
        <v>748</v>
      </c>
      <c r="C5774" t="s">
        <v>754</v>
      </c>
      <c r="D5774" t="s">
        <v>750</v>
      </c>
      <c r="E5774">
        <v>1</v>
      </c>
      <c r="F5774" t="s">
        <v>300</v>
      </c>
      <c r="G5774" s="37">
        <v>-2229.73</v>
      </c>
      <c r="H5774" t="s">
        <v>751</v>
      </c>
      <c r="I5774">
        <v>-2229.73</v>
      </c>
      <c r="J5774" t="s">
        <v>751</v>
      </c>
      <c r="K5774">
        <v>-2229.73</v>
      </c>
      <c r="L5774" t="s">
        <v>751</v>
      </c>
      <c r="M5774" t="s">
        <v>751</v>
      </c>
      <c r="N5774" s="37">
        <v>0</v>
      </c>
      <c r="O5774" t="s">
        <v>751</v>
      </c>
      <c r="P5774" t="s">
        <v>751</v>
      </c>
      <c r="Q5774" t="s">
        <v>751</v>
      </c>
      <c r="R5774" t="s">
        <v>751</v>
      </c>
      <c r="S5774" t="s">
        <v>758</v>
      </c>
    </row>
    <row r="5775" spans="1:19" x14ac:dyDescent="0.3">
      <c r="A5775" t="s">
        <v>753</v>
      </c>
      <c r="B5775" t="s">
        <v>748</v>
      </c>
      <c r="C5775" t="s">
        <v>754</v>
      </c>
      <c r="D5775" t="s">
        <v>750</v>
      </c>
      <c r="E5775">
        <v>1</v>
      </c>
      <c r="F5775" t="s">
        <v>525</v>
      </c>
      <c r="G5775" s="37">
        <v>-4499.16</v>
      </c>
      <c r="H5775" t="s">
        <v>751</v>
      </c>
      <c r="I5775">
        <v>-4499.16</v>
      </c>
      <c r="J5775" t="s">
        <v>751</v>
      </c>
      <c r="K5775">
        <v>-4499.16</v>
      </c>
      <c r="L5775" t="s">
        <v>751</v>
      </c>
      <c r="M5775" t="s">
        <v>751</v>
      </c>
      <c r="N5775" s="37">
        <v>0</v>
      </c>
      <c r="O5775" t="s">
        <v>751</v>
      </c>
      <c r="P5775" t="s">
        <v>751</v>
      </c>
      <c r="Q5775" t="s">
        <v>751</v>
      </c>
      <c r="R5775" t="s">
        <v>751</v>
      </c>
      <c r="S5775" t="s">
        <v>758</v>
      </c>
    </row>
    <row r="5776" spans="1:19" x14ac:dyDescent="0.3">
      <c r="A5776" t="s">
        <v>753</v>
      </c>
      <c r="B5776" t="s">
        <v>748</v>
      </c>
      <c r="C5776" t="s">
        <v>749</v>
      </c>
      <c r="D5776" t="s">
        <v>750</v>
      </c>
      <c r="E5776">
        <v>0</v>
      </c>
      <c r="F5776" t="s">
        <v>560</v>
      </c>
      <c r="G5776" s="37">
        <v>1983.35</v>
      </c>
      <c r="H5776">
        <v>0.45</v>
      </c>
      <c r="I5776">
        <v>1983.35</v>
      </c>
      <c r="J5776">
        <v>0.08</v>
      </c>
      <c r="K5776">
        <v>1983.35</v>
      </c>
      <c r="L5776">
        <v>0.82</v>
      </c>
      <c r="M5776" t="s">
        <v>751</v>
      </c>
      <c r="N5776" s="37">
        <v>0</v>
      </c>
      <c r="O5776" t="s">
        <v>751</v>
      </c>
      <c r="P5776" t="s">
        <v>766</v>
      </c>
      <c r="Q5776" t="s">
        <v>766</v>
      </c>
      <c r="R5776" t="s">
        <v>766</v>
      </c>
      <c r="S5776" t="s">
        <v>758</v>
      </c>
    </row>
    <row r="5777" spans="1:19" x14ac:dyDescent="0.3">
      <c r="A5777" t="s">
        <v>752</v>
      </c>
      <c r="B5777" t="s">
        <v>748</v>
      </c>
      <c r="C5777" t="s">
        <v>749</v>
      </c>
      <c r="D5777" t="s">
        <v>750</v>
      </c>
      <c r="E5777">
        <v>3</v>
      </c>
      <c r="F5777" t="s">
        <v>464</v>
      </c>
      <c r="G5777" s="37">
        <v>17316.759999999998</v>
      </c>
      <c r="H5777">
        <v>1819.87</v>
      </c>
      <c r="I5777">
        <v>17316.759999999998</v>
      </c>
      <c r="J5777">
        <v>0.31</v>
      </c>
      <c r="K5777">
        <v>17316.759999999998</v>
      </c>
      <c r="L5777">
        <v>17.28</v>
      </c>
      <c r="M5777" t="s">
        <v>751</v>
      </c>
      <c r="N5777" s="37">
        <v>0</v>
      </c>
      <c r="O5777">
        <v>51950.28</v>
      </c>
      <c r="P5777" t="s">
        <v>766</v>
      </c>
      <c r="Q5777" t="s">
        <v>768</v>
      </c>
      <c r="R5777" t="s">
        <v>768</v>
      </c>
      <c r="S5777" t="s">
        <v>758</v>
      </c>
    </row>
    <row r="5778" spans="1:19" x14ac:dyDescent="0.3">
      <c r="A5778" t="s">
        <v>747</v>
      </c>
      <c r="B5778" t="s">
        <v>748</v>
      </c>
      <c r="C5778" t="s">
        <v>754</v>
      </c>
      <c r="D5778" t="s">
        <v>750</v>
      </c>
      <c r="E5778">
        <v>-1</v>
      </c>
      <c r="F5778" t="s">
        <v>353</v>
      </c>
      <c r="G5778" s="37">
        <v>-0.91</v>
      </c>
      <c r="H5778" t="s">
        <v>751</v>
      </c>
      <c r="I5778">
        <v>-0.91</v>
      </c>
      <c r="J5778" t="s">
        <v>751</v>
      </c>
      <c r="K5778">
        <v>-0.91</v>
      </c>
      <c r="L5778" t="s">
        <v>751</v>
      </c>
      <c r="M5778" t="s">
        <v>751</v>
      </c>
      <c r="N5778" s="37">
        <v>0</v>
      </c>
      <c r="O5778" t="s">
        <v>751</v>
      </c>
      <c r="P5778" t="s">
        <v>751</v>
      </c>
      <c r="Q5778" t="s">
        <v>751</v>
      </c>
      <c r="R5778" t="s">
        <v>751</v>
      </c>
      <c r="S5778" t="s">
        <v>758</v>
      </c>
    </row>
    <row r="5779" spans="1:19" x14ac:dyDescent="0.3">
      <c r="A5779" t="s">
        <v>752</v>
      </c>
      <c r="B5779" t="s">
        <v>748</v>
      </c>
      <c r="C5779" t="s">
        <v>749</v>
      </c>
      <c r="D5779" t="s">
        <v>750</v>
      </c>
      <c r="E5779">
        <v>-1</v>
      </c>
      <c r="F5779" t="s">
        <v>277</v>
      </c>
      <c r="G5779" s="37">
        <v>4840.6499999999996</v>
      </c>
      <c r="H5779">
        <v>0.06</v>
      </c>
      <c r="I5779">
        <v>4840.6499999999996</v>
      </c>
      <c r="J5779">
        <v>0.01</v>
      </c>
      <c r="K5779">
        <v>4840.6499999999996</v>
      </c>
      <c r="L5779">
        <v>0.11</v>
      </c>
      <c r="M5779" t="s">
        <v>751</v>
      </c>
      <c r="N5779" s="37">
        <v>0</v>
      </c>
      <c r="O5779" t="s">
        <v>751</v>
      </c>
      <c r="P5779" t="s">
        <v>766</v>
      </c>
      <c r="Q5779" t="s">
        <v>766</v>
      </c>
      <c r="R5779" t="s">
        <v>766</v>
      </c>
      <c r="S5779" t="s">
        <v>758</v>
      </c>
    </row>
    <row r="5780" spans="1:19" x14ac:dyDescent="0.3">
      <c r="A5780" t="s">
        <v>747</v>
      </c>
      <c r="B5780" t="s">
        <v>748</v>
      </c>
      <c r="C5780" t="s">
        <v>749</v>
      </c>
      <c r="D5780" t="s">
        <v>750</v>
      </c>
      <c r="E5780">
        <v>2</v>
      </c>
      <c r="F5780" t="s">
        <v>26</v>
      </c>
      <c r="G5780" s="37">
        <v>48923.72</v>
      </c>
      <c r="H5780">
        <v>4055.86</v>
      </c>
      <c r="I5780">
        <v>48923.72</v>
      </c>
      <c r="J5780">
        <v>3.35</v>
      </c>
      <c r="K5780">
        <v>48923.72</v>
      </c>
      <c r="L5780">
        <v>59.96</v>
      </c>
      <c r="M5780" t="s">
        <v>751</v>
      </c>
      <c r="N5780" s="37">
        <v>0</v>
      </c>
      <c r="O5780">
        <v>97847.44</v>
      </c>
      <c r="P5780" t="s">
        <v>766</v>
      </c>
      <c r="Q5780" t="s">
        <v>768</v>
      </c>
      <c r="R5780" t="s">
        <v>768</v>
      </c>
      <c r="S5780" t="s">
        <v>758</v>
      </c>
    </row>
    <row r="5781" spans="1:19" x14ac:dyDescent="0.3">
      <c r="A5781" t="s">
        <v>752</v>
      </c>
      <c r="B5781" t="s">
        <v>748</v>
      </c>
      <c r="C5781" t="s">
        <v>749</v>
      </c>
      <c r="D5781" t="s">
        <v>750</v>
      </c>
      <c r="E5781">
        <v>-4</v>
      </c>
      <c r="F5781" t="s">
        <v>167</v>
      </c>
      <c r="G5781" s="37">
        <v>127.76</v>
      </c>
      <c r="H5781">
        <v>0.11</v>
      </c>
      <c r="I5781">
        <v>127.76</v>
      </c>
      <c r="J5781">
        <v>0.6</v>
      </c>
      <c r="K5781">
        <v>127.76</v>
      </c>
      <c r="L5781">
        <v>0.02</v>
      </c>
      <c r="M5781" t="s">
        <v>751</v>
      </c>
      <c r="N5781" s="37">
        <v>0</v>
      </c>
      <c r="O5781" t="s">
        <v>751</v>
      </c>
      <c r="P5781" t="s">
        <v>766</v>
      </c>
      <c r="Q5781" t="s">
        <v>766</v>
      </c>
      <c r="R5781" t="s">
        <v>768</v>
      </c>
      <c r="S5781" t="s">
        <v>758</v>
      </c>
    </row>
    <row r="5782" spans="1:19" x14ac:dyDescent="0.3">
      <c r="A5782" t="s">
        <v>747</v>
      </c>
      <c r="B5782" t="s">
        <v>748</v>
      </c>
      <c r="C5782" t="s">
        <v>754</v>
      </c>
      <c r="D5782" t="s">
        <v>750</v>
      </c>
      <c r="E5782">
        <v>2</v>
      </c>
      <c r="F5782" t="s">
        <v>544</v>
      </c>
      <c r="G5782" s="37">
        <v>-183.28</v>
      </c>
      <c r="H5782" t="s">
        <v>751</v>
      </c>
      <c r="I5782">
        <v>-183.28</v>
      </c>
      <c r="J5782" t="s">
        <v>751</v>
      </c>
      <c r="K5782">
        <v>-183.28</v>
      </c>
      <c r="L5782" t="s">
        <v>751</v>
      </c>
      <c r="M5782" t="s">
        <v>751</v>
      </c>
      <c r="N5782" s="37">
        <v>0</v>
      </c>
      <c r="O5782" t="s">
        <v>751</v>
      </c>
      <c r="P5782" t="s">
        <v>751</v>
      </c>
      <c r="Q5782" t="s">
        <v>751</v>
      </c>
      <c r="R5782" t="s">
        <v>751</v>
      </c>
      <c r="S5782" t="s">
        <v>758</v>
      </c>
    </row>
    <row r="5783" spans="1:19" x14ac:dyDescent="0.3">
      <c r="A5783" t="s">
        <v>747</v>
      </c>
      <c r="B5783" t="s">
        <v>748</v>
      </c>
      <c r="C5783" t="s">
        <v>749</v>
      </c>
      <c r="D5783" t="s">
        <v>750</v>
      </c>
      <c r="E5783">
        <v>10</v>
      </c>
      <c r="F5783" t="s">
        <v>295</v>
      </c>
      <c r="G5783" s="37">
        <v>36400.160000000003</v>
      </c>
      <c r="H5783" t="s">
        <v>751</v>
      </c>
      <c r="I5783">
        <v>36400.160000000003</v>
      </c>
      <c r="J5783" t="s">
        <v>751</v>
      </c>
      <c r="K5783">
        <v>36400.160000000003</v>
      </c>
      <c r="L5783">
        <v>10.02</v>
      </c>
      <c r="M5783" t="s">
        <v>751</v>
      </c>
      <c r="N5783" s="37">
        <v>0</v>
      </c>
      <c r="O5783">
        <v>364001.6</v>
      </c>
      <c r="P5783" t="s">
        <v>766</v>
      </c>
      <c r="Q5783" t="s">
        <v>766</v>
      </c>
      <c r="R5783" t="s">
        <v>768</v>
      </c>
      <c r="S5783" t="s">
        <v>758</v>
      </c>
    </row>
    <row r="5784" spans="1:19" x14ac:dyDescent="0.3">
      <c r="A5784" t="s">
        <v>753</v>
      </c>
      <c r="B5784" t="s">
        <v>748</v>
      </c>
      <c r="C5784" t="s">
        <v>754</v>
      </c>
      <c r="D5784" t="s">
        <v>750</v>
      </c>
      <c r="E5784">
        <v>15</v>
      </c>
      <c r="F5784" t="s">
        <v>374</v>
      </c>
      <c r="G5784" s="37">
        <v>-8992.48</v>
      </c>
      <c r="H5784" t="s">
        <v>751</v>
      </c>
      <c r="I5784">
        <v>-8992.48</v>
      </c>
      <c r="J5784" t="s">
        <v>751</v>
      </c>
      <c r="K5784">
        <v>-8992.48</v>
      </c>
      <c r="L5784" t="s">
        <v>751</v>
      </c>
      <c r="M5784" t="s">
        <v>751</v>
      </c>
      <c r="N5784" s="37">
        <v>0</v>
      </c>
      <c r="O5784" t="s">
        <v>751</v>
      </c>
      <c r="P5784" t="s">
        <v>751</v>
      </c>
      <c r="Q5784" t="s">
        <v>751</v>
      </c>
      <c r="R5784" t="s">
        <v>751</v>
      </c>
      <c r="S5784" t="s">
        <v>758</v>
      </c>
    </row>
    <row r="5785" spans="1:19" x14ac:dyDescent="0.3">
      <c r="A5785" t="s">
        <v>747</v>
      </c>
      <c r="B5785" t="s">
        <v>748</v>
      </c>
      <c r="C5785" t="s">
        <v>749</v>
      </c>
      <c r="D5785" t="s">
        <v>750</v>
      </c>
      <c r="E5785">
        <v>1</v>
      </c>
      <c r="F5785" t="s">
        <v>266</v>
      </c>
      <c r="G5785" s="37">
        <v>879568.66</v>
      </c>
      <c r="H5785">
        <v>109.19</v>
      </c>
      <c r="I5785">
        <v>879568.66</v>
      </c>
      <c r="J5785">
        <v>22.1</v>
      </c>
      <c r="K5785">
        <v>879568.66</v>
      </c>
      <c r="L5785">
        <v>175.12</v>
      </c>
      <c r="M5785" t="s">
        <v>751</v>
      </c>
      <c r="N5785" s="37">
        <v>0</v>
      </c>
      <c r="O5785">
        <v>879568.66</v>
      </c>
      <c r="P5785" t="s">
        <v>766</v>
      </c>
      <c r="Q5785" t="s">
        <v>766</v>
      </c>
      <c r="R5785" t="s">
        <v>766</v>
      </c>
      <c r="S5785" t="s">
        <v>758</v>
      </c>
    </row>
    <row r="5786" spans="1:19" x14ac:dyDescent="0.3">
      <c r="A5786" t="s">
        <v>753</v>
      </c>
      <c r="B5786" t="s">
        <v>748</v>
      </c>
      <c r="C5786" t="s">
        <v>749</v>
      </c>
      <c r="D5786" t="s">
        <v>750</v>
      </c>
      <c r="E5786">
        <v>0</v>
      </c>
      <c r="F5786" t="s">
        <v>180</v>
      </c>
      <c r="G5786" s="37">
        <v>724249.25</v>
      </c>
      <c r="H5786">
        <v>29.59</v>
      </c>
      <c r="I5786">
        <v>724249.25</v>
      </c>
      <c r="J5786">
        <v>14.05</v>
      </c>
      <c r="K5786">
        <v>724249.25</v>
      </c>
      <c r="L5786">
        <v>134.59</v>
      </c>
      <c r="M5786" t="s">
        <v>751</v>
      </c>
      <c r="N5786" s="37">
        <v>0</v>
      </c>
      <c r="O5786" t="s">
        <v>751</v>
      </c>
      <c r="P5786" t="s">
        <v>766</v>
      </c>
      <c r="Q5786" t="s">
        <v>766</v>
      </c>
      <c r="R5786" t="s">
        <v>766</v>
      </c>
      <c r="S5786" t="s">
        <v>758</v>
      </c>
    </row>
    <row r="5787" spans="1:19" x14ac:dyDescent="0.3">
      <c r="A5787" t="s">
        <v>747</v>
      </c>
      <c r="B5787" t="s">
        <v>748</v>
      </c>
      <c r="C5787" t="s">
        <v>749</v>
      </c>
      <c r="D5787" t="s">
        <v>750</v>
      </c>
      <c r="E5787">
        <v>4</v>
      </c>
      <c r="F5787" t="s">
        <v>481</v>
      </c>
      <c r="G5787" s="37">
        <v>489648.87</v>
      </c>
      <c r="H5787">
        <v>232003.36</v>
      </c>
      <c r="I5787">
        <v>489648.87</v>
      </c>
      <c r="J5787">
        <v>56.62</v>
      </c>
      <c r="K5787">
        <v>489648.87</v>
      </c>
      <c r="L5787">
        <v>542.29</v>
      </c>
      <c r="M5787" t="s">
        <v>751</v>
      </c>
      <c r="N5787" s="37">
        <v>0</v>
      </c>
      <c r="O5787">
        <v>1958595.48</v>
      </c>
      <c r="P5787" t="s">
        <v>766</v>
      </c>
      <c r="Q5787" t="s">
        <v>768</v>
      </c>
      <c r="R5787" t="s">
        <v>768</v>
      </c>
      <c r="S5787" t="s">
        <v>758</v>
      </c>
    </row>
    <row r="5788" spans="1:19" x14ac:dyDescent="0.3">
      <c r="A5788" t="s">
        <v>747</v>
      </c>
      <c r="B5788" t="s">
        <v>748</v>
      </c>
      <c r="C5788" t="s">
        <v>749</v>
      </c>
      <c r="D5788" t="s">
        <v>750</v>
      </c>
      <c r="E5788">
        <v>4</v>
      </c>
      <c r="F5788" t="s">
        <v>439</v>
      </c>
      <c r="G5788" s="37">
        <v>41882.93</v>
      </c>
      <c r="H5788">
        <v>6.95</v>
      </c>
      <c r="I5788">
        <v>41882.93</v>
      </c>
      <c r="J5788">
        <v>3.12</v>
      </c>
      <c r="K5788">
        <v>41882.93</v>
      </c>
      <c r="L5788">
        <v>38.93</v>
      </c>
      <c r="M5788" t="s">
        <v>751</v>
      </c>
      <c r="N5788" s="37">
        <v>0</v>
      </c>
      <c r="O5788">
        <v>167531.72</v>
      </c>
      <c r="P5788" t="s">
        <v>766</v>
      </c>
      <c r="Q5788" t="s">
        <v>766</v>
      </c>
      <c r="R5788" t="s">
        <v>766</v>
      </c>
      <c r="S5788" t="s">
        <v>758</v>
      </c>
    </row>
    <row r="5789" spans="1:19" x14ac:dyDescent="0.3">
      <c r="A5789" t="s">
        <v>747</v>
      </c>
      <c r="B5789" t="s">
        <v>748</v>
      </c>
      <c r="C5789" t="s">
        <v>749</v>
      </c>
      <c r="D5789" t="s">
        <v>750</v>
      </c>
      <c r="E5789">
        <v>6</v>
      </c>
      <c r="F5789" t="s">
        <v>435</v>
      </c>
      <c r="G5789" s="37">
        <v>99190.1</v>
      </c>
      <c r="H5789">
        <v>977.51</v>
      </c>
      <c r="I5789">
        <v>99190.1</v>
      </c>
      <c r="J5789">
        <v>830.54</v>
      </c>
      <c r="K5789">
        <v>99190.1</v>
      </c>
      <c r="L5789">
        <v>18.52</v>
      </c>
      <c r="M5789" t="s">
        <v>751</v>
      </c>
      <c r="N5789" s="37">
        <v>0</v>
      </c>
      <c r="O5789">
        <v>595140.60000000009</v>
      </c>
      <c r="P5789" t="s">
        <v>766</v>
      </c>
      <c r="Q5789" t="s">
        <v>766</v>
      </c>
      <c r="R5789" t="s">
        <v>768</v>
      </c>
      <c r="S5789" t="s">
        <v>758</v>
      </c>
    </row>
    <row r="5790" spans="1:19" x14ac:dyDescent="0.3">
      <c r="A5790" t="s">
        <v>753</v>
      </c>
      <c r="B5790" t="s">
        <v>748</v>
      </c>
      <c r="C5790" t="s">
        <v>749</v>
      </c>
      <c r="D5790" t="s">
        <v>750</v>
      </c>
      <c r="E5790">
        <v>11</v>
      </c>
      <c r="F5790" t="s">
        <v>212</v>
      </c>
      <c r="G5790" s="37">
        <v>41547.839999999997</v>
      </c>
      <c r="H5790">
        <v>3.63</v>
      </c>
      <c r="I5790">
        <v>41547.839999999997</v>
      </c>
      <c r="J5790">
        <v>19.47</v>
      </c>
      <c r="K5790">
        <v>41547.839999999997</v>
      </c>
      <c r="L5790">
        <v>9.7200000000000006</v>
      </c>
      <c r="M5790" t="s">
        <v>751</v>
      </c>
      <c r="N5790" s="37">
        <v>0</v>
      </c>
      <c r="O5790">
        <v>457026.24</v>
      </c>
      <c r="P5790" t="s">
        <v>766</v>
      </c>
      <c r="Q5790" t="s">
        <v>766</v>
      </c>
      <c r="R5790" t="s">
        <v>768</v>
      </c>
      <c r="S5790" t="s">
        <v>758</v>
      </c>
    </row>
    <row r="5791" spans="1:19" x14ac:dyDescent="0.3">
      <c r="A5791" t="s">
        <v>753</v>
      </c>
      <c r="B5791" t="s">
        <v>748</v>
      </c>
      <c r="C5791" t="s">
        <v>754</v>
      </c>
      <c r="D5791" t="s">
        <v>750</v>
      </c>
      <c r="E5791">
        <v>-4</v>
      </c>
      <c r="F5791" t="s">
        <v>467</v>
      </c>
      <c r="G5791" s="37">
        <v>-2.16</v>
      </c>
      <c r="H5791" t="s">
        <v>751</v>
      </c>
      <c r="I5791">
        <v>-2.16</v>
      </c>
      <c r="J5791" t="s">
        <v>751</v>
      </c>
      <c r="K5791">
        <v>-2.16</v>
      </c>
      <c r="L5791" t="s">
        <v>751</v>
      </c>
      <c r="M5791" t="s">
        <v>751</v>
      </c>
      <c r="N5791" s="37">
        <v>0</v>
      </c>
      <c r="O5791" t="s">
        <v>751</v>
      </c>
      <c r="P5791" t="s">
        <v>751</v>
      </c>
      <c r="Q5791" t="s">
        <v>751</v>
      </c>
      <c r="R5791" t="s">
        <v>751</v>
      </c>
      <c r="S5791" t="s">
        <v>758</v>
      </c>
    </row>
    <row r="5792" spans="1:19" x14ac:dyDescent="0.3">
      <c r="A5792" t="s">
        <v>747</v>
      </c>
      <c r="B5792" t="s">
        <v>748</v>
      </c>
      <c r="C5792" t="s">
        <v>754</v>
      </c>
      <c r="D5792" t="s">
        <v>750</v>
      </c>
      <c r="E5792">
        <v>1</v>
      </c>
      <c r="F5792" t="s">
        <v>430</v>
      </c>
      <c r="G5792" s="37">
        <v>-8085.32</v>
      </c>
      <c r="H5792" t="s">
        <v>751</v>
      </c>
      <c r="I5792">
        <v>-8085.32</v>
      </c>
      <c r="J5792" t="s">
        <v>751</v>
      </c>
      <c r="K5792">
        <v>-8085.32</v>
      </c>
      <c r="L5792" t="s">
        <v>751</v>
      </c>
      <c r="M5792" t="s">
        <v>751</v>
      </c>
      <c r="N5792" s="37">
        <v>-25.18</v>
      </c>
      <c r="O5792" t="s">
        <v>751</v>
      </c>
      <c r="P5792" t="s">
        <v>751</v>
      </c>
      <c r="Q5792" t="s">
        <v>751</v>
      </c>
      <c r="R5792" t="s">
        <v>751</v>
      </c>
      <c r="S5792" t="s">
        <v>758</v>
      </c>
    </row>
    <row r="5793" spans="1:19" x14ac:dyDescent="0.3">
      <c r="A5793" t="s">
        <v>752</v>
      </c>
      <c r="B5793" t="s">
        <v>748</v>
      </c>
      <c r="C5793" t="s">
        <v>749</v>
      </c>
      <c r="D5793" t="s">
        <v>750</v>
      </c>
      <c r="E5793">
        <v>1</v>
      </c>
      <c r="F5793" t="s">
        <v>433</v>
      </c>
      <c r="G5793" s="37">
        <v>30887.69</v>
      </c>
      <c r="H5793">
        <v>6.58</v>
      </c>
      <c r="I5793">
        <v>30887.69</v>
      </c>
      <c r="J5793">
        <v>5.96</v>
      </c>
      <c r="K5793">
        <v>30887.69</v>
      </c>
      <c r="L5793">
        <v>30.77</v>
      </c>
      <c r="M5793" t="s">
        <v>751</v>
      </c>
      <c r="N5793" s="37">
        <v>0</v>
      </c>
      <c r="O5793">
        <v>30887.69</v>
      </c>
      <c r="P5793" t="s">
        <v>766</v>
      </c>
      <c r="Q5793" t="s">
        <v>766</v>
      </c>
      <c r="R5793" t="s">
        <v>766</v>
      </c>
      <c r="S5793" t="s">
        <v>758</v>
      </c>
    </row>
    <row r="5794" spans="1:19" x14ac:dyDescent="0.3">
      <c r="A5794" t="s">
        <v>747</v>
      </c>
      <c r="B5794" t="s">
        <v>748</v>
      </c>
      <c r="C5794" t="s">
        <v>754</v>
      </c>
      <c r="D5794" t="s">
        <v>750</v>
      </c>
      <c r="E5794">
        <v>5</v>
      </c>
      <c r="F5794" t="s">
        <v>338</v>
      </c>
      <c r="G5794" s="37">
        <v>-351.16</v>
      </c>
      <c r="H5794" t="s">
        <v>751</v>
      </c>
      <c r="I5794">
        <v>-351.16</v>
      </c>
      <c r="J5794" t="s">
        <v>751</v>
      </c>
      <c r="K5794">
        <v>-351.16</v>
      </c>
      <c r="L5794" t="s">
        <v>751</v>
      </c>
      <c r="M5794" t="s">
        <v>751</v>
      </c>
      <c r="N5794" s="37">
        <v>0</v>
      </c>
      <c r="O5794" t="s">
        <v>751</v>
      </c>
      <c r="P5794" t="s">
        <v>751</v>
      </c>
      <c r="Q5794" t="s">
        <v>751</v>
      </c>
      <c r="R5794" t="s">
        <v>751</v>
      </c>
      <c r="S5794" t="s">
        <v>758</v>
      </c>
    </row>
    <row r="5795" spans="1:19" x14ac:dyDescent="0.3">
      <c r="A5795" t="s">
        <v>747</v>
      </c>
      <c r="B5795" t="s">
        <v>748</v>
      </c>
      <c r="C5795" t="s">
        <v>749</v>
      </c>
      <c r="D5795" t="s">
        <v>750</v>
      </c>
      <c r="E5795">
        <v>-1</v>
      </c>
      <c r="F5795" t="s">
        <v>342</v>
      </c>
      <c r="G5795" s="37">
        <v>-2.1800000000000002</v>
      </c>
      <c r="H5795" t="s">
        <v>751</v>
      </c>
      <c r="I5795">
        <v>-2.1800000000000002</v>
      </c>
      <c r="J5795" t="s">
        <v>751</v>
      </c>
      <c r="K5795">
        <v>-2.1800000000000002</v>
      </c>
      <c r="L5795" t="s">
        <v>751</v>
      </c>
      <c r="M5795" t="s">
        <v>751</v>
      </c>
      <c r="N5795" s="37">
        <v>0</v>
      </c>
      <c r="O5795" t="s">
        <v>751</v>
      </c>
      <c r="P5795" t="s">
        <v>768</v>
      </c>
      <c r="Q5795" t="s">
        <v>768</v>
      </c>
      <c r="R5795" t="s">
        <v>768</v>
      </c>
      <c r="S5795" t="s">
        <v>758</v>
      </c>
    </row>
    <row r="5796" spans="1:19" x14ac:dyDescent="0.3">
      <c r="A5796" t="s">
        <v>747</v>
      </c>
      <c r="B5796" t="s">
        <v>748</v>
      </c>
      <c r="C5796" t="s">
        <v>749</v>
      </c>
      <c r="D5796" t="s">
        <v>750</v>
      </c>
      <c r="E5796">
        <v>0</v>
      </c>
      <c r="F5796" t="s">
        <v>120</v>
      </c>
      <c r="G5796" s="37">
        <v>8570.7800000000007</v>
      </c>
      <c r="H5796">
        <v>932.31</v>
      </c>
      <c r="I5796">
        <v>8570.7800000000007</v>
      </c>
      <c r="J5796">
        <v>0.74</v>
      </c>
      <c r="K5796">
        <v>8570.7800000000007</v>
      </c>
      <c r="L5796">
        <v>13.3</v>
      </c>
      <c r="M5796" t="s">
        <v>751</v>
      </c>
      <c r="N5796" s="37">
        <v>0</v>
      </c>
      <c r="O5796" t="s">
        <v>751</v>
      </c>
      <c r="P5796" t="s">
        <v>766</v>
      </c>
      <c r="Q5796" t="s">
        <v>768</v>
      </c>
      <c r="R5796" t="s">
        <v>768</v>
      </c>
      <c r="S5796" t="s">
        <v>758</v>
      </c>
    </row>
    <row r="5797" spans="1:19" x14ac:dyDescent="0.3">
      <c r="A5797" t="s">
        <v>747</v>
      </c>
      <c r="B5797" t="s">
        <v>748</v>
      </c>
      <c r="C5797" t="s">
        <v>749</v>
      </c>
      <c r="D5797" t="s">
        <v>750</v>
      </c>
      <c r="E5797">
        <v>2</v>
      </c>
      <c r="F5797" t="s">
        <v>492</v>
      </c>
      <c r="G5797" s="37">
        <v>453444.78</v>
      </c>
      <c r="H5797">
        <v>513.45000000000005</v>
      </c>
      <c r="I5797">
        <v>453444.78</v>
      </c>
      <c r="J5797">
        <v>39.33</v>
      </c>
      <c r="K5797">
        <v>453444.78</v>
      </c>
      <c r="L5797">
        <v>207.46</v>
      </c>
      <c r="M5797" t="s">
        <v>751</v>
      </c>
      <c r="N5797" s="37">
        <v>0</v>
      </c>
      <c r="O5797">
        <v>906889.56</v>
      </c>
      <c r="P5797" t="s">
        <v>766</v>
      </c>
      <c r="Q5797" t="s">
        <v>766</v>
      </c>
      <c r="R5797" t="s">
        <v>766</v>
      </c>
      <c r="S5797" t="s">
        <v>758</v>
      </c>
    </row>
    <row r="5798" spans="1:19" x14ac:dyDescent="0.3">
      <c r="A5798" t="s">
        <v>753</v>
      </c>
      <c r="B5798" t="s">
        <v>748</v>
      </c>
      <c r="C5798" t="s">
        <v>754</v>
      </c>
      <c r="D5798" t="s">
        <v>750</v>
      </c>
      <c r="E5798">
        <v>1</v>
      </c>
      <c r="F5798" t="s">
        <v>21</v>
      </c>
      <c r="G5798" s="37">
        <v>-16337.4</v>
      </c>
      <c r="H5798" t="s">
        <v>751</v>
      </c>
      <c r="I5798">
        <v>-16337.4</v>
      </c>
      <c r="J5798" t="s">
        <v>751</v>
      </c>
      <c r="K5798">
        <v>-16337.4</v>
      </c>
      <c r="L5798" t="s">
        <v>751</v>
      </c>
      <c r="M5798" t="s">
        <v>751</v>
      </c>
      <c r="N5798" s="37">
        <v>0</v>
      </c>
      <c r="O5798" t="s">
        <v>751</v>
      </c>
      <c r="P5798" t="s">
        <v>751</v>
      </c>
      <c r="Q5798" t="s">
        <v>751</v>
      </c>
      <c r="R5798" t="s">
        <v>751</v>
      </c>
      <c r="S5798" t="s">
        <v>758</v>
      </c>
    </row>
    <row r="5799" spans="1:19" x14ac:dyDescent="0.3">
      <c r="A5799" t="s">
        <v>747</v>
      </c>
      <c r="B5799" t="s">
        <v>748</v>
      </c>
      <c r="C5799" t="s">
        <v>749</v>
      </c>
      <c r="D5799" t="s">
        <v>750</v>
      </c>
      <c r="E5799">
        <v>4</v>
      </c>
      <c r="F5799" t="s">
        <v>506</v>
      </c>
      <c r="G5799" s="37">
        <v>25444.93</v>
      </c>
      <c r="H5799">
        <v>493.52</v>
      </c>
      <c r="I5799">
        <v>25444.93</v>
      </c>
      <c r="J5799">
        <v>419.21</v>
      </c>
      <c r="K5799">
        <v>25444.93</v>
      </c>
      <c r="L5799">
        <v>6.2</v>
      </c>
      <c r="M5799" t="s">
        <v>751</v>
      </c>
      <c r="N5799" s="37">
        <v>0</v>
      </c>
      <c r="O5799">
        <v>101779.72</v>
      </c>
      <c r="P5799" t="s">
        <v>766</v>
      </c>
      <c r="Q5799" t="s">
        <v>766</v>
      </c>
      <c r="R5799" t="s">
        <v>768</v>
      </c>
      <c r="S5799" t="s">
        <v>758</v>
      </c>
    </row>
    <row r="5800" spans="1:19" x14ac:dyDescent="0.3">
      <c r="A5800" t="s">
        <v>747</v>
      </c>
      <c r="B5800" t="s">
        <v>748</v>
      </c>
      <c r="C5800" t="s">
        <v>754</v>
      </c>
      <c r="D5800" t="s">
        <v>750</v>
      </c>
      <c r="E5800">
        <v>9</v>
      </c>
      <c r="F5800" t="s">
        <v>116</v>
      </c>
      <c r="G5800" s="37">
        <v>-33942.31</v>
      </c>
      <c r="H5800" t="s">
        <v>751</v>
      </c>
      <c r="I5800">
        <v>-33942.31</v>
      </c>
      <c r="J5800" t="s">
        <v>751</v>
      </c>
      <c r="K5800">
        <v>-33942.31</v>
      </c>
      <c r="L5800" t="s">
        <v>751</v>
      </c>
      <c r="M5800" t="s">
        <v>751</v>
      </c>
      <c r="N5800" s="37">
        <v>0</v>
      </c>
      <c r="O5800" t="s">
        <v>751</v>
      </c>
      <c r="P5800" t="s">
        <v>751</v>
      </c>
      <c r="Q5800" t="s">
        <v>751</v>
      </c>
      <c r="R5800" t="s">
        <v>751</v>
      </c>
      <c r="S5800" t="s">
        <v>758</v>
      </c>
    </row>
    <row r="5801" spans="1:19" x14ac:dyDescent="0.3">
      <c r="A5801" t="s">
        <v>752</v>
      </c>
      <c r="B5801" t="s">
        <v>748</v>
      </c>
      <c r="C5801" t="s">
        <v>754</v>
      </c>
      <c r="D5801" t="s">
        <v>750</v>
      </c>
      <c r="E5801">
        <v>3</v>
      </c>
      <c r="F5801" t="s">
        <v>157</v>
      </c>
      <c r="G5801" s="37">
        <v>-117926.14</v>
      </c>
      <c r="H5801" t="s">
        <v>751</v>
      </c>
      <c r="I5801">
        <v>-117926.14</v>
      </c>
      <c r="J5801" t="s">
        <v>751</v>
      </c>
      <c r="K5801">
        <v>-117926.14</v>
      </c>
      <c r="L5801" t="s">
        <v>751</v>
      </c>
      <c r="M5801" t="s">
        <v>751</v>
      </c>
      <c r="N5801" s="37">
        <v>0</v>
      </c>
      <c r="O5801" t="s">
        <v>751</v>
      </c>
      <c r="P5801" t="s">
        <v>751</v>
      </c>
      <c r="Q5801" t="s">
        <v>751</v>
      </c>
      <c r="R5801" t="s">
        <v>751</v>
      </c>
      <c r="S5801" t="s">
        <v>758</v>
      </c>
    </row>
    <row r="5802" spans="1:19" x14ac:dyDescent="0.3">
      <c r="A5802" t="s">
        <v>753</v>
      </c>
      <c r="B5802" t="s">
        <v>748</v>
      </c>
      <c r="C5802" t="s">
        <v>754</v>
      </c>
      <c r="D5802" t="s">
        <v>750</v>
      </c>
      <c r="E5802">
        <v>-1</v>
      </c>
      <c r="F5802" t="s">
        <v>125</v>
      </c>
      <c r="G5802" s="37">
        <v>-27663.24</v>
      </c>
      <c r="H5802" t="s">
        <v>751</v>
      </c>
      <c r="I5802">
        <v>-27663.24</v>
      </c>
      <c r="J5802" t="s">
        <v>751</v>
      </c>
      <c r="K5802">
        <v>-27663.24</v>
      </c>
      <c r="L5802" t="s">
        <v>751</v>
      </c>
      <c r="M5802" t="s">
        <v>751</v>
      </c>
      <c r="N5802" s="37">
        <v>0</v>
      </c>
      <c r="O5802" t="s">
        <v>751</v>
      </c>
      <c r="P5802" t="s">
        <v>751</v>
      </c>
      <c r="Q5802" t="s">
        <v>751</v>
      </c>
      <c r="R5802" t="s">
        <v>751</v>
      </c>
      <c r="S5802" t="s">
        <v>758</v>
      </c>
    </row>
    <row r="5803" spans="1:19" x14ac:dyDescent="0.3">
      <c r="A5803" t="s">
        <v>753</v>
      </c>
      <c r="B5803" t="s">
        <v>748</v>
      </c>
      <c r="C5803" t="s">
        <v>749</v>
      </c>
      <c r="D5803" t="s">
        <v>750</v>
      </c>
      <c r="E5803">
        <v>0</v>
      </c>
      <c r="F5803" t="s">
        <v>259</v>
      </c>
      <c r="G5803" s="37">
        <v>6655.57</v>
      </c>
      <c r="H5803">
        <v>7.59</v>
      </c>
      <c r="I5803">
        <v>6655.57</v>
      </c>
      <c r="J5803">
        <v>1.27</v>
      </c>
      <c r="K5803">
        <v>6655.57</v>
      </c>
      <c r="L5803">
        <v>13.9</v>
      </c>
      <c r="M5803" t="s">
        <v>751</v>
      </c>
      <c r="N5803" s="37">
        <v>0</v>
      </c>
      <c r="O5803" t="s">
        <v>751</v>
      </c>
      <c r="P5803" t="s">
        <v>766</v>
      </c>
      <c r="Q5803" t="s">
        <v>766</v>
      </c>
      <c r="R5803" t="s">
        <v>766</v>
      </c>
      <c r="S5803" t="s">
        <v>758</v>
      </c>
    </row>
    <row r="5804" spans="1:19" x14ac:dyDescent="0.3">
      <c r="A5804" t="s">
        <v>747</v>
      </c>
      <c r="B5804" t="s">
        <v>748</v>
      </c>
      <c r="C5804" t="s">
        <v>749</v>
      </c>
      <c r="D5804" t="s">
        <v>750</v>
      </c>
      <c r="E5804">
        <v>5</v>
      </c>
      <c r="F5804" t="s">
        <v>250</v>
      </c>
      <c r="G5804" s="37">
        <v>49239.37</v>
      </c>
      <c r="H5804">
        <v>21.7</v>
      </c>
      <c r="I5804">
        <v>49239.37</v>
      </c>
      <c r="J5804">
        <v>615.22</v>
      </c>
      <c r="K5804">
        <v>49239.37</v>
      </c>
      <c r="L5804">
        <v>70.62</v>
      </c>
      <c r="M5804" t="s">
        <v>751</v>
      </c>
      <c r="N5804" s="37">
        <v>0</v>
      </c>
      <c r="O5804">
        <v>246196.85</v>
      </c>
      <c r="P5804" t="s">
        <v>768</v>
      </c>
      <c r="Q5804" t="s">
        <v>766</v>
      </c>
      <c r="R5804" t="s">
        <v>768</v>
      </c>
      <c r="S5804" t="s">
        <v>758</v>
      </c>
    </row>
    <row r="5805" spans="1:19" x14ac:dyDescent="0.3">
      <c r="A5805" t="s">
        <v>747</v>
      </c>
      <c r="B5805" t="s">
        <v>748</v>
      </c>
      <c r="C5805" t="s">
        <v>754</v>
      </c>
      <c r="D5805" t="s">
        <v>750</v>
      </c>
      <c r="E5805">
        <v>2</v>
      </c>
      <c r="F5805" t="s">
        <v>296</v>
      </c>
      <c r="G5805" s="37">
        <v>-4381.6000000000004</v>
      </c>
      <c r="H5805" t="s">
        <v>751</v>
      </c>
      <c r="I5805">
        <v>-4381.6000000000004</v>
      </c>
      <c r="J5805" t="s">
        <v>751</v>
      </c>
      <c r="K5805">
        <v>-4381.6000000000004</v>
      </c>
      <c r="L5805" t="s">
        <v>751</v>
      </c>
      <c r="M5805" t="s">
        <v>751</v>
      </c>
      <c r="N5805" s="37">
        <v>0</v>
      </c>
      <c r="O5805" t="s">
        <v>751</v>
      </c>
      <c r="P5805" t="s">
        <v>751</v>
      </c>
      <c r="Q5805" t="s">
        <v>751</v>
      </c>
      <c r="R5805" t="s">
        <v>751</v>
      </c>
      <c r="S5805" t="s">
        <v>758</v>
      </c>
    </row>
    <row r="5806" spans="1:19" x14ac:dyDescent="0.3">
      <c r="A5806" t="s">
        <v>747</v>
      </c>
      <c r="B5806" t="s">
        <v>748</v>
      </c>
      <c r="C5806" t="s">
        <v>754</v>
      </c>
      <c r="D5806" t="s">
        <v>750</v>
      </c>
      <c r="E5806">
        <v>8</v>
      </c>
      <c r="F5806" t="s">
        <v>271</v>
      </c>
      <c r="G5806" s="37">
        <v>-69.97</v>
      </c>
      <c r="H5806" t="s">
        <v>751</v>
      </c>
      <c r="I5806">
        <v>-69.97</v>
      </c>
      <c r="J5806" t="s">
        <v>751</v>
      </c>
      <c r="K5806">
        <v>-69.97</v>
      </c>
      <c r="L5806" t="s">
        <v>751</v>
      </c>
      <c r="M5806" t="s">
        <v>751</v>
      </c>
      <c r="N5806" s="37">
        <v>0</v>
      </c>
      <c r="O5806" t="s">
        <v>751</v>
      </c>
      <c r="P5806" t="s">
        <v>751</v>
      </c>
      <c r="Q5806" t="s">
        <v>751</v>
      </c>
      <c r="R5806" t="s">
        <v>751</v>
      </c>
      <c r="S5806" t="s">
        <v>758</v>
      </c>
    </row>
    <row r="5807" spans="1:19" x14ac:dyDescent="0.3">
      <c r="A5807" t="s">
        <v>752</v>
      </c>
      <c r="B5807" t="s">
        <v>748</v>
      </c>
      <c r="C5807" t="s">
        <v>754</v>
      </c>
      <c r="D5807" t="s">
        <v>750</v>
      </c>
      <c r="E5807">
        <v>0</v>
      </c>
      <c r="F5807" t="s">
        <v>183</v>
      </c>
      <c r="G5807" s="37">
        <v>-452359.89</v>
      </c>
      <c r="H5807" t="s">
        <v>751</v>
      </c>
      <c r="I5807">
        <v>-452359.89</v>
      </c>
      <c r="J5807" t="s">
        <v>751</v>
      </c>
      <c r="K5807">
        <v>-452359.89</v>
      </c>
      <c r="L5807" t="s">
        <v>751</v>
      </c>
      <c r="M5807" t="s">
        <v>751</v>
      </c>
      <c r="N5807" s="37">
        <v>-14502.87</v>
      </c>
      <c r="O5807" t="s">
        <v>751</v>
      </c>
      <c r="P5807" t="s">
        <v>751</v>
      </c>
      <c r="Q5807" t="s">
        <v>751</v>
      </c>
      <c r="R5807" t="s">
        <v>751</v>
      </c>
      <c r="S5807" t="s">
        <v>758</v>
      </c>
    </row>
    <row r="5808" spans="1:19" x14ac:dyDescent="0.3">
      <c r="A5808" t="s">
        <v>747</v>
      </c>
      <c r="B5808" t="s">
        <v>748</v>
      </c>
      <c r="C5808" t="s">
        <v>749</v>
      </c>
      <c r="D5808" t="s">
        <v>750</v>
      </c>
      <c r="E5808">
        <v>1</v>
      </c>
      <c r="F5808" t="s">
        <v>281</v>
      </c>
      <c r="G5808" s="37">
        <v>451469.8</v>
      </c>
      <c r="H5808">
        <v>46.25</v>
      </c>
      <c r="I5808">
        <v>451469.8</v>
      </c>
      <c r="J5808">
        <v>7.73</v>
      </c>
      <c r="K5808">
        <v>451469.8</v>
      </c>
      <c r="L5808">
        <v>84.63</v>
      </c>
      <c r="M5808" t="s">
        <v>751</v>
      </c>
      <c r="N5808" s="37">
        <v>0</v>
      </c>
      <c r="O5808">
        <v>451469.8</v>
      </c>
      <c r="P5808" t="s">
        <v>766</v>
      </c>
      <c r="Q5808" t="s">
        <v>766</v>
      </c>
      <c r="R5808" t="s">
        <v>766</v>
      </c>
      <c r="S5808" t="s">
        <v>758</v>
      </c>
    </row>
    <row r="5809" spans="1:19" x14ac:dyDescent="0.3">
      <c r="A5809" t="s">
        <v>747</v>
      </c>
      <c r="B5809" t="s">
        <v>748</v>
      </c>
      <c r="C5809" t="s">
        <v>749</v>
      </c>
      <c r="D5809" t="s">
        <v>750</v>
      </c>
      <c r="E5809">
        <v>5</v>
      </c>
      <c r="F5809" t="s">
        <v>424</v>
      </c>
      <c r="G5809" s="37">
        <v>31866.32</v>
      </c>
      <c r="H5809">
        <v>1900.69</v>
      </c>
      <c r="I5809">
        <v>31866.32</v>
      </c>
      <c r="J5809">
        <v>0.44</v>
      </c>
      <c r="K5809">
        <v>31866.32</v>
      </c>
      <c r="L5809">
        <v>4.82</v>
      </c>
      <c r="M5809" t="s">
        <v>751</v>
      </c>
      <c r="N5809" s="37">
        <v>0</v>
      </c>
      <c r="O5809">
        <v>159331.6</v>
      </c>
      <c r="P5809" t="s">
        <v>766</v>
      </c>
      <c r="Q5809" t="s">
        <v>768</v>
      </c>
      <c r="R5809" t="s">
        <v>768</v>
      </c>
      <c r="S5809" t="s">
        <v>758</v>
      </c>
    </row>
    <row r="5810" spans="1:19" x14ac:dyDescent="0.3">
      <c r="A5810" t="s">
        <v>747</v>
      </c>
      <c r="B5810" t="s">
        <v>748</v>
      </c>
      <c r="C5810" t="s">
        <v>754</v>
      </c>
      <c r="D5810" t="s">
        <v>750</v>
      </c>
      <c r="E5810">
        <v>0</v>
      </c>
      <c r="F5810" t="s">
        <v>109</v>
      </c>
      <c r="G5810" s="37">
        <v>-4772.79</v>
      </c>
      <c r="H5810" t="s">
        <v>751</v>
      </c>
      <c r="I5810">
        <v>-4772.79</v>
      </c>
      <c r="J5810" t="s">
        <v>751</v>
      </c>
      <c r="K5810">
        <v>-4772.79</v>
      </c>
      <c r="L5810" t="s">
        <v>751</v>
      </c>
      <c r="M5810" t="s">
        <v>751</v>
      </c>
      <c r="N5810" s="37">
        <v>0</v>
      </c>
      <c r="O5810" t="s">
        <v>751</v>
      </c>
      <c r="P5810" t="s">
        <v>751</v>
      </c>
      <c r="Q5810" t="s">
        <v>751</v>
      </c>
      <c r="R5810" t="s">
        <v>751</v>
      </c>
      <c r="S5810" t="s">
        <v>758</v>
      </c>
    </row>
    <row r="5811" spans="1:19" x14ac:dyDescent="0.3">
      <c r="A5811" t="s">
        <v>753</v>
      </c>
      <c r="B5811" t="s">
        <v>748</v>
      </c>
      <c r="C5811" t="s">
        <v>754</v>
      </c>
      <c r="D5811" t="s">
        <v>750</v>
      </c>
      <c r="E5811">
        <v>7</v>
      </c>
      <c r="F5811" t="s">
        <v>424</v>
      </c>
      <c r="G5811" s="37">
        <v>-11267.92</v>
      </c>
      <c r="H5811" t="s">
        <v>751</v>
      </c>
      <c r="I5811">
        <v>-11267.92</v>
      </c>
      <c r="J5811" t="s">
        <v>751</v>
      </c>
      <c r="K5811">
        <v>-11267.92</v>
      </c>
      <c r="L5811" t="s">
        <v>751</v>
      </c>
      <c r="M5811" t="s">
        <v>751</v>
      </c>
      <c r="N5811" s="37">
        <v>0</v>
      </c>
      <c r="O5811" t="s">
        <v>751</v>
      </c>
      <c r="P5811" t="s">
        <v>751</v>
      </c>
      <c r="Q5811" t="s">
        <v>751</v>
      </c>
      <c r="R5811" t="s">
        <v>751</v>
      </c>
      <c r="S5811" t="s">
        <v>758</v>
      </c>
    </row>
    <row r="5812" spans="1:19" x14ac:dyDescent="0.3">
      <c r="A5812" t="s">
        <v>747</v>
      </c>
      <c r="B5812" t="s">
        <v>748</v>
      </c>
      <c r="C5812" t="s">
        <v>749</v>
      </c>
      <c r="D5812" t="s">
        <v>750</v>
      </c>
      <c r="E5812">
        <v>4</v>
      </c>
      <c r="F5812" t="s">
        <v>553</v>
      </c>
      <c r="G5812" s="37">
        <v>15532511.109999999</v>
      </c>
      <c r="H5812">
        <v>94.48</v>
      </c>
      <c r="I5812">
        <v>15532511.109999999</v>
      </c>
      <c r="J5812">
        <v>174.72</v>
      </c>
      <c r="K5812">
        <v>15532511.109999999</v>
      </c>
      <c r="L5812">
        <v>1207.3900000000001</v>
      </c>
      <c r="M5812" t="s">
        <v>751</v>
      </c>
      <c r="N5812" s="37">
        <v>0</v>
      </c>
      <c r="O5812">
        <v>62130044.439999998</v>
      </c>
      <c r="P5812" t="s">
        <v>766</v>
      </c>
      <c r="Q5812" t="s">
        <v>766</v>
      </c>
      <c r="R5812" t="s">
        <v>766</v>
      </c>
      <c r="S5812" t="s">
        <v>758</v>
      </c>
    </row>
    <row r="5813" spans="1:19" x14ac:dyDescent="0.3">
      <c r="A5813" t="s">
        <v>747</v>
      </c>
      <c r="B5813" t="s">
        <v>748</v>
      </c>
      <c r="C5813" t="s">
        <v>749</v>
      </c>
      <c r="D5813" t="s">
        <v>750</v>
      </c>
      <c r="E5813">
        <v>-1</v>
      </c>
      <c r="F5813" t="s">
        <v>176</v>
      </c>
      <c r="G5813" s="37">
        <v>15030.2</v>
      </c>
      <c r="H5813">
        <v>1.1599999999999999</v>
      </c>
      <c r="I5813">
        <v>15030.2</v>
      </c>
      <c r="J5813">
        <v>0.79</v>
      </c>
      <c r="K5813">
        <v>15030.2</v>
      </c>
      <c r="L5813">
        <v>14.1</v>
      </c>
      <c r="M5813" t="s">
        <v>751</v>
      </c>
      <c r="N5813" s="37">
        <v>0</v>
      </c>
      <c r="O5813" t="s">
        <v>751</v>
      </c>
      <c r="P5813" t="s">
        <v>766</v>
      </c>
      <c r="Q5813" t="s">
        <v>766</v>
      </c>
      <c r="R5813" t="s">
        <v>766</v>
      </c>
      <c r="S5813" t="s">
        <v>758</v>
      </c>
    </row>
    <row r="5814" spans="1:19" x14ac:dyDescent="0.3">
      <c r="A5814" t="s">
        <v>747</v>
      </c>
      <c r="B5814" t="s">
        <v>748</v>
      </c>
      <c r="C5814" t="s">
        <v>754</v>
      </c>
      <c r="D5814" t="s">
        <v>750</v>
      </c>
      <c r="E5814">
        <v>1</v>
      </c>
      <c r="F5814" t="s">
        <v>490</v>
      </c>
      <c r="G5814" s="37">
        <v>-264.14</v>
      </c>
      <c r="H5814" t="s">
        <v>751</v>
      </c>
      <c r="I5814">
        <v>-264.14</v>
      </c>
      <c r="J5814" t="s">
        <v>751</v>
      </c>
      <c r="K5814">
        <v>-264.14</v>
      </c>
      <c r="L5814" t="s">
        <v>751</v>
      </c>
      <c r="M5814" t="s">
        <v>751</v>
      </c>
      <c r="N5814" s="37">
        <v>0</v>
      </c>
      <c r="O5814" t="s">
        <v>751</v>
      </c>
      <c r="P5814" t="s">
        <v>751</v>
      </c>
      <c r="Q5814" t="s">
        <v>751</v>
      </c>
      <c r="R5814" t="s">
        <v>751</v>
      </c>
      <c r="S5814" t="s">
        <v>758</v>
      </c>
    </row>
    <row r="5815" spans="1:19" x14ac:dyDescent="0.3">
      <c r="A5815" t="s">
        <v>753</v>
      </c>
      <c r="B5815" t="s">
        <v>748</v>
      </c>
      <c r="C5815" t="s">
        <v>749</v>
      </c>
      <c r="D5815" t="s">
        <v>750</v>
      </c>
      <c r="E5815">
        <v>-4</v>
      </c>
      <c r="F5815" t="s">
        <v>267</v>
      </c>
      <c r="G5815" s="37">
        <v>1674.02</v>
      </c>
      <c r="H5815">
        <v>0</v>
      </c>
      <c r="I5815">
        <v>1674.02</v>
      </c>
      <c r="J5815">
        <v>0</v>
      </c>
      <c r="K5815">
        <v>1674.02</v>
      </c>
      <c r="L5815">
        <v>0.01</v>
      </c>
      <c r="M5815" t="s">
        <v>751</v>
      </c>
      <c r="N5815" s="37">
        <v>0</v>
      </c>
      <c r="O5815" t="s">
        <v>751</v>
      </c>
      <c r="P5815" t="s">
        <v>766</v>
      </c>
      <c r="Q5815" t="s">
        <v>766</v>
      </c>
      <c r="R5815" t="s">
        <v>766</v>
      </c>
      <c r="S5815" t="s">
        <v>758</v>
      </c>
    </row>
    <row r="5816" spans="1:19" x14ac:dyDescent="0.3">
      <c r="A5816" t="s">
        <v>753</v>
      </c>
      <c r="B5816" t="s">
        <v>748</v>
      </c>
      <c r="C5816" t="s">
        <v>754</v>
      </c>
      <c r="D5816" t="s">
        <v>750</v>
      </c>
      <c r="E5816">
        <v>2</v>
      </c>
      <c r="F5816" t="s">
        <v>393</v>
      </c>
      <c r="G5816" s="37">
        <v>-6562.73</v>
      </c>
      <c r="H5816" t="s">
        <v>751</v>
      </c>
      <c r="I5816">
        <v>-6562.73</v>
      </c>
      <c r="J5816" t="s">
        <v>751</v>
      </c>
      <c r="K5816">
        <v>-6562.73</v>
      </c>
      <c r="L5816" t="s">
        <v>751</v>
      </c>
      <c r="M5816" t="s">
        <v>751</v>
      </c>
      <c r="N5816" s="37">
        <v>0</v>
      </c>
      <c r="O5816" t="s">
        <v>751</v>
      </c>
      <c r="P5816" t="s">
        <v>751</v>
      </c>
      <c r="Q5816" t="s">
        <v>751</v>
      </c>
      <c r="R5816" t="s">
        <v>751</v>
      </c>
      <c r="S5816" t="s">
        <v>758</v>
      </c>
    </row>
    <row r="5817" spans="1:19" x14ac:dyDescent="0.3">
      <c r="A5817" t="s">
        <v>747</v>
      </c>
      <c r="B5817" t="s">
        <v>748</v>
      </c>
      <c r="C5817" t="s">
        <v>754</v>
      </c>
      <c r="D5817" t="s">
        <v>750</v>
      </c>
      <c r="E5817">
        <v>3</v>
      </c>
      <c r="F5817" t="s">
        <v>234</v>
      </c>
      <c r="G5817" s="37">
        <v>-6558.19</v>
      </c>
      <c r="H5817" t="s">
        <v>751</v>
      </c>
      <c r="I5817">
        <v>-6558.19</v>
      </c>
      <c r="J5817" t="s">
        <v>751</v>
      </c>
      <c r="K5817">
        <v>-6558.19</v>
      </c>
      <c r="L5817" t="s">
        <v>751</v>
      </c>
      <c r="M5817" t="s">
        <v>751</v>
      </c>
      <c r="N5817" s="37">
        <v>0</v>
      </c>
      <c r="O5817" t="s">
        <v>751</v>
      </c>
      <c r="P5817" t="s">
        <v>751</v>
      </c>
      <c r="Q5817" t="s">
        <v>751</v>
      </c>
      <c r="R5817" t="s">
        <v>751</v>
      </c>
      <c r="S5817" t="s">
        <v>758</v>
      </c>
    </row>
    <row r="5818" spans="1:19" x14ac:dyDescent="0.3">
      <c r="A5818" t="s">
        <v>747</v>
      </c>
      <c r="B5818" t="s">
        <v>748</v>
      </c>
      <c r="C5818" t="s">
        <v>754</v>
      </c>
      <c r="D5818" t="s">
        <v>750</v>
      </c>
      <c r="E5818">
        <v>1</v>
      </c>
      <c r="F5818" t="s">
        <v>544</v>
      </c>
      <c r="G5818" s="37">
        <v>-130.37</v>
      </c>
      <c r="H5818" t="s">
        <v>751</v>
      </c>
      <c r="I5818">
        <v>-130.37</v>
      </c>
      <c r="J5818" t="s">
        <v>751</v>
      </c>
      <c r="K5818">
        <v>-130.37</v>
      </c>
      <c r="L5818" t="s">
        <v>751</v>
      </c>
      <c r="M5818" t="s">
        <v>751</v>
      </c>
      <c r="N5818" s="37">
        <v>0</v>
      </c>
      <c r="O5818" t="s">
        <v>751</v>
      </c>
      <c r="P5818" t="s">
        <v>751</v>
      </c>
      <c r="Q5818" t="s">
        <v>751</v>
      </c>
      <c r="R5818" t="s">
        <v>751</v>
      </c>
      <c r="S5818" t="s">
        <v>758</v>
      </c>
    </row>
    <row r="5819" spans="1:19" x14ac:dyDescent="0.3">
      <c r="A5819" t="s">
        <v>747</v>
      </c>
      <c r="B5819" t="s">
        <v>748</v>
      </c>
      <c r="C5819" t="s">
        <v>749</v>
      </c>
      <c r="D5819" t="s">
        <v>750</v>
      </c>
      <c r="E5819">
        <v>1</v>
      </c>
      <c r="F5819" t="s">
        <v>412</v>
      </c>
      <c r="G5819" s="37">
        <v>217090.81</v>
      </c>
      <c r="H5819">
        <v>1.1599999999999999</v>
      </c>
      <c r="I5819">
        <v>217090.81</v>
      </c>
      <c r="J5819">
        <v>6.23</v>
      </c>
      <c r="K5819">
        <v>217090.81</v>
      </c>
      <c r="L5819">
        <v>1.92</v>
      </c>
      <c r="M5819" t="s">
        <v>751</v>
      </c>
      <c r="N5819" s="37">
        <v>0</v>
      </c>
      <c r="O5819">
        <v>217090.81</v>
      </c>
      <c r="P5819" t="s">
        <v>766</v>
      </c>
      <c r="Q5819" t="s">
        <v>766</v>
      </c>
      <c r="R5819" t="s">
        <v>768</v>
      </c>
      <c r="S5819" t="s">
        <v>758</v>
      </c>
    </row>
    <row r="5820" spans="1:19" x14ac:dyDescent="0.3">
      <c r="A5820" t="s">
        <v>752</v>
      </c>
      <c r="B5820" t="s">
        <v>748</v>
      </c>
      <c r="C5820" t="s">
        <v>749</v>
      </c>
      <c r="D5820" t="s">
        <v>750</v>
      </c>
      <c r="E5820">
        <v>-1</v>
      </c>
      <c r="F5820" t="s">
        <v>109</v>
      </c>
      <c r="G5820" s="37">
        <v>2205.66</v>
      </c>
      <c r="H5820">
        <v>0.1</v>
      </c>
      <c r="I5820">
        <v>2205.66</v>
      </c>
      <c r="J5820">
        <v>0.05</v>
      </c>
      <c r="K5820">
        <v>2205.66</v>
      </c>
      <c r="L5820">
        <v>0.88</v>
      </c>
      <c r="M5820" t="s">
        <v>751</v>
      </c>
      <c r="N5820" s="37">
        <v>0</v>
      </c>
      <c r="O5820" t="s">
        <v>751</v>
      </c>
      <c r="P5820" t="s">
        <v>766</v>
      </c>
      <c r="Q5820" t="s">
        <v>766</v>
      </c>
      <c r="R5820" t="s">
        <v>766</v>
      </c>
      <c r="S5820" t="s">
        <v>758</v>
      </c>
    </row>
    <row r="5821" spans="1:19" x14ac:dyDescent="0.3">
      <c r="A5821" t="s">
        <v>753</v>
      </c>
      <c r="B5821" t="s">
        <v>748</v>
      </c>
      <c r="C5821" t="s">
        <v>749</v>
      </c>
      <c r="D5821" t="s">
        <v>750</v>
      </c>
      <c r="E5821">
        <v>0</v>
      </c>
      <c r="F5821" t="s">
        <v>486</v>
      </c>
      <c r="G5821" s="37">
        <v>5689.74</v>
      </c>
      <c r="H5821">
        <v>6.89</v>
      </c>
      <c r="I5821">
        <v>5689.74</v>
      </c>
      <c r="J5821">
        <v>0.5</v>
      </c>
      <c r="K5821">
        <v>5689.74</v>
      </c>
      <c r="L5821">
        <v>10.74</v>
      </c>
      <c r="M5821" t="s">
        <v>751</v>
      </c>
      <c r="N5821" s="37">
        <v>0</v>
      </c>
      <c r="O5821" t="s">
        <v>751</v>
      </c>
      <c r="P5821" t="s">
        <v>766</v>
      </c>
      <c r="Q5821" t="s">
        <v>766</v>
      </c>
      <c r="R5821" t="s">
        <v>766</v>
      </c>
      <c r="S5821" t="s">
        <v>758</v>
      </c>
    </row>
    <row r="5822" spans="1:19" x14ac:dyDescent="0.3">
      <c r="A5822" t="s">
        <v>752</v>
      </c>
      <c r="B5822" t="s">
        <v>748</v>
      </c>
      <c r="C5822" t="s">
        <v>754</v>
      </c>
      <c r="D5822" t="s">
        <v>750</v>
      </c>
      <c r="E5822">
        <v>4</v>
      </c>
      <c r="F5822" t="s">
        <v>228</v>
      </c>
      <c r="G5822" s="37">
        <v>-45610.39</v>
      </c>
      <c r="H5822" t="s">
        <v>751</v>
      </c>
      <c r="I5822">
        <v>-45610.39</v>
      </c>
      <c r="J5822" t="s">
        <v>751</v>
      </c>
      <c r="K5822">
        <v>-45610.39</v>
      </c>
      <c r="L5822" t="s">
        <v>751</v>
      </c>
      <c r="M5822" t="s">
        <v>751</v>
      </c>
      <c r="N5822" s="37">
        <v>0</v>
      </c>
      <c r="O5822" t="s">
        <v>751</v>
      </c>
      <c r="P5822" t="s">
        <v>751</v>
      </c>
      <c r="Q5822" t="s">
        <v>751</v>
      </c>
      <c r="R5822" t="s">
        <v>751</v>
      </c>
      <c r="S5822" t="s">
        <v>758</v>
      </c>
    </row>
    <row r="5823" spans="1:19" x14ac:dyDescent="0.3">
      <c r="A5823" t="s">
        <v>752</v>
      </c>
      <c r="B5823" t="s">
        <v>748</v>
      </c>
      <c r="C5823" t="s">
        <v>754</v>
      </c>
      <c r="D5823" t="s">
        <v>750</v>
      </c>
      <c r="E5823">
        <v>-1</v>
      </c>
      <c r="F5823" t="s">
        <v>163</v>
      </c>
      <c r="G5823" s="37">
        <v>-3176.29</v>
      </c>
      <c r="H5823" t="s">
        <v>751</v>
      </c>
      <c r="I5823">
        <v>-3176.29</v>
      </c>
      <c r="J5823" t="s">
        <v>751</v>
      </c>
      <c r="K5823">
        <v>-3176.29</v>
      </c>
      <c r="L5823" t="s">
        <v>751</v>
      </c>
      <c r="M5823" t="s">
        <v>751</v>
      </c>
      <c r="N5823" s="37">
        <v>0</v>
      </c>
      <c r="O5823" t="s">
        <v>751</v>
      </c>
      <c r="P5823" t="s">
        <v>751</v>
      </c>
      <c r="Q5823" t="s">
        <v>751</v>
      </c>
      <c r="R5823" t="s">
        <v>751</v>
      </c>
      <c r="S5823" t="s">
        <v>758</v>
      </c>
    </row>
    <row r="5824" spans="1:19" x14ac:dyDescent="0.3">
      <c r="A5824" t="s">
        <v>747</v>
      </c>
      <c r="B5824" t="s">
        <v>748</v>
      </c>
      <c r="C5824" t="s">
        <v>749</v>
      </c>
      <c r="D5824" t="s">
        <v>750</v>
      </c>
      <c r="E5824">
        <v>4</v>
      </c>
      <c r="F5824" t="s">
        <v>11</v>
      </c>
      <c r="G5824" s="37">
        <v>1875088.46</v>
      </c>
      <c r="H5824">
        <v>90.88</v>
      </c>
      <c r="I5824">
        <v>1875088.46</v>
      </c>
      <c r="J5824">
        <v>61.79</v>
      </c>
      <c r="K5824">
        <v>1875088.46</v>
      </c>
      <c r="L5824">
        <v>1107.53</v>
      </c>
      <c r="M5824" t="s">
        <v>751</v>
      </c>
      <c r="N5824" s="37">
        <v>0</v>
      </c>
      <c r="O5824">
        <v>7500353.8399999999</v>
      </c>
      <c r="P5824" t="s">
        <v>766</v>
      </c>
      <c r="Q5824" t="s">
        <v>766</v>
      </c>
      <c r="R5824" t="s">
        <v>766</v>
      </c>
      <c r="S5824" t="s">
        <v>758</v>
      </c>
    </row>
    <row r="5825" spans="1:19" x14ac:dyDescent="0.3">
      <c r="A5825" t="s">
        <v>747</v>
      </c>
      <c r="B5825" t="s">
        <v>748</v>
      </c>
      <c r="C5825" t="s">
        <v>754</v>
      </c>
      <c r="D5825" t="s">
        <v>750</v>
      </c>
      <c r="E5825">
        <v>4</v>
      </c>
      <c r="F5825" t="s">
        <v>81</v>
      </c>
      <c r="G5825" s="37">
        <v>-4548.9399999999996</v>
      </c>
      <c r="H5825" t="s">
        <v>751</v>
      </c>
      <c r="I5825">
        <v>-4548.9399999999996</v>
      </c>
      <c r="J5825" t="s">
        <v>751</v>
      </c>
      <c r="K5825">
        <v>-4548.9399999999996</v>
      </c>
      <c r="L5825" t="s">
        <v>751</v>
      </c>
      <c r="M5825" t="s">
        <v>751</v>
      </c>
      <c r="N5825" s="37">
        <v>-304.81</v>
      </c>
      <c r="O5825" t="s">
        <v>751</v>
      </c>
      <c r="P5825" t="s">
        <v>751</v>
      </c>
      <c r="Q5825" t="s">
        <v>751</v>
      </c>
      <c r="R5825" t="s">
        <v>751</v>
      </c>
      <c r="S5825" t="s">
        <v>758</v>
      </c>
    </row>
    <row r="5826" spans="1:19" x14ac:dyDescent="0.3">
      <c r="A5826" t="s">
        <v>747</v>
      </c>
      <c r="B5826" t="s">
        <v>748</v>
      </c>
      <c r="C5826" t="s">
        <v>754</v>
      </c>
      <c r="D5826" t="s">
        <v>750</v>
      </c>
      <c r="E5826">
        <v>2</v>
      </c>
      <c r="F5826" t="s">
        <v>430</v>
      </c>
      <c r="G5826" s="37">
        <v>-10131</v>
      </c>
      <c r="H5826" t="s">
        <v>751</v>
      </c>
      <c r="I5826">
        <v>-10131</v>
      </c>
      <c r="J5826" t="s">
        <v>751</v>
      </c>
      <c r="K5826">
        <v>-10131</v>
      </c>
      <c r="L5826" t="s">
        <v>751</v>
      </c>
      <c r="M5826" t="s">
        <v>751</v>
      </c>
      <c r="N5826" s="37">
        <v>-18.8</v>
      </c>
      <c r="O5826" t="s">
        <v>751</v>
      </c>
      <c r="P5826" t="s">
        <v>751</v>
      </c>
      <c r="Q5826" t="s">
        <v>751</v>
      </c>
      <c r="R5826" t="s">
        <v>751</v>
      </c>
      <c r="S5826" t="s">
        <v>758</v>
      </c>
    </row>
    <row r="5827" spans="1:19" x14ac:dyDescent="0.3">
      <c r="A5827" t="s">
        <v>747</v>
      </c>
      <c r="B5827" t="s">
        <v>748</v>
      </c>
      <c r="C5827" t="s">
        <v>754</v>
      </c>
      <c r="D5827" t="s">
        <v>750</v>
      </c>
      <c r="E5827">
        <v>0</v>
      </c>
      <c r="F5827" t="s">
        <v>339</v>
      </c>
      <c r="G5827" s="37">
        <v>-17735.810000000001</v>
      </c>
      <c r="H5827" t="s">
        <v>751</v>
      </c>
      <c r="I5827">
        <v>-17735.810000000001</v>
      </c>
      <c r="J5827" t="s">
        <v>751</v>
      </c>
      <c r="K5827">
        <v>-17735.810000000001</v>
      </c>
      <c r="L5827" t="s">
        <v>751</v>
      </c>
      <c r="M5827" t="s">
        <v>751</v>
      </c>
      <c r="N5827" s="37">
        <v>0</v>
      </c>
      <c r="O5827" t="s">
        <v>751</v>
      </c>
      <c r="P5827" t="s">
        <v>751</v>
      </c>
      <c r="Q5827" t="s">
        <v>751</v>
      </c>
      <c r="R5827" t="s">
        <v>751</v>
      </c>
      <c r="S5827" t="s">
        <v>758</v>
      </c>
    </row>
    <row r="5828" spans="1:19" x14ac:dyDescent="0.3">
      <c r="A5828" t="s">
        <v>752</v>
      </c>
      <c r="B5828" t="s">
        <v>748</v>
      </c>
      <c r="C5828" t="s">
        <v>754</v>
      </c>
      <c r="D5828" t="s">
        <v>750</v>
      </c>
      <c r="E5828">
        <v>9</v>
      </c>
      <c r="F5828" t="s">
        <v>377</v>
      </c>
      <c r="G5828" s="37">
        <v>-5034406.24</v>
      </c>
      <c r="H5828" t="s">
        <v>751</v>
      </c>
      <c r="I5828">
        <v>-5034406.24</v>
      </c>
      <c r="J5828" t="s">
        <v>751</v>
      </c>
      <c r="K5828">
        <v>-5034406.24</v>
      </c>
      <c r="L5828" t="s">
        <v>751</v>
      </c>
      <c r="M5828" t="s">
        <v>751</v>
      </c>
      <c r="N5828" s="37">
        <v>0</v>
      </c>
      <c r="O5828" t="s">
        <v>751</v>
      </c>
      <c r="P5828" t="s">
        <v>751</v>
      </c>
      <c r="Q5828" t="s">
        <v>751</v>
      </c>
      <c r="R5828" t="s">
        <v>751</v>
      </c>
      <c r="S5828" t="s">
        <v>758</v>
      </c>
    </row>
    <row r="5829" spans="1:19" x14ac:dyDescent="0.3">
      <c r="A5829" t="s">
        <v>753</v>
      </c>
      <c r="B5829" t="s">
        <v>748</v>
      </c>
      <c r="C5829" t="s">
        <v>749</v>
      </c>
      <c r="D5829" t="s">
        <v>750</v>
      </c>
      <c r="E5829">
        <v>12</v>
      </c>
      <c r="F5829" t="s">
        <v>134</v>
      </c>
      <c r="G5829" s="37">
        <v>58607.4</v>
      </c>
      <c r="H5829">
        <v>1.2</v>
      </c>
      <c r="I5829">
        <v>58607.4</v>
      </c>
      <c r="J5829">
        <v>0.2</v>
      </c>
      <c r="K5829">
        <v>58607.4</v>
      </c>
      <c r="L5829">
        <v>2.2000000000000002</v>
      </c>
      <c r="M5829" t="s">
        <v>751</v>
      </c>
      <c r="N5829" s="37">
        <v>0</v>
      </c>
      <c r="O5829">
        <v>703288.8</v>
      </c>
      <c r="P5829" t="s">
        <v>766</v>
      </c>
      <c r="Q5829" t="s">
        <v>766</v>
      </c>
      <c r="R5829" t="s">
        <v>766</v>
      </c>
      <c r="S5829" t="s">
        <v>758</v>
      </c>
    </row>
    <row r="5830" spans="1:19" x14ac:dyDescent="0.3">
      <c r="A5830" t="s">
        <v>753</v>
      </c>
      <c r="B5830" t="s">
        <v>748</v>
      </c>
      <c r="C5830" t="s">
        <v>749</v>
      </c>
      <c r="D5830" t="s">
        <v>750</v>
      </c>
      <c r="E5830">
        <v>0</v>
      </c>
      <c r="F5830" t="s">
        <v>145</v>
      </c>
      <c r="G5830" s="37">
        <v>10734.53</v>
      </c>
      <c r="H5830">
        <v>2.4700000000000002</v>
      </c>
      <c r="I5830">
        <v>10734.53</v>
      </c>
      <c r="J5830">
        <v>0.59</v>
      </c>
      <c r="K5830">
        <v>10734.53</v>
      </c>
      <c r="L5830">
        <v>8.0399999999999991</v>
      </c>
      <c r="M5830" t="s">
        <v>751</v>
      </c>
      <c r="N5830" s="37">
        <v>0</v>
      </c>
      <c r="O5830" t="s">
        <v>751</v>
      </c>
      <c r="P5830" t="s">
        <v>766</v>
      </c>
      <c r="Q5830" t="s">
        <v>766</v>
      </c>
      <c r="R5830" t="s">
        <v>766</v>
      </c>
      <c r="S5830" t="s">
        <v>758</v>
      </c>
    </row>
    <row r="5831" spans="1:19" x14ac:dyDescent="0.3">
      <c r="A5831" t="s">
        <v>753</v>
      </c>
      <c r="B5831" t="s">
        <v>748</v>
      </c>
      <c r="C5831" t="s">
        <v>749</v>
      </c>
      <c r="D5831" t="s">
        <v>750</v>
      </c>
      <c r="E5831">
        <v>-1</v>
      </c>
      <c r="F5831" t="s">
        <v>364</v>
      </c>
      <c r="G5831" s="37">
        <v>21115.65</v>
      </c>
      <c r="H5831">
        <v>3.59</v>
      </c>
      <c r="I5831">
        <v>21115.65</v>
      </c>
      <c r="J5831">
        <v>1.71</v>
      </c>
      <c r="K5831">
        <v>21115.65</v>
      </c>
      <c r="L5831">
        <v>16.350000000000001</v>
      </c>
      <c r="M5831" t="s">
        <v>751</v>
      </c>
      <c r="N5831" s="37">
        <v>0</v>
      </c>
      <c r="O5831" t="s">
        <v>751</v>
      </c>
      <c r="P5831" t="s">
        <v>766</v>
      </c>
      <c r="Q5831" t="s">
        <v>766</v>
      </c>
      <c r="R5831" t="s">
        <v>766</v>
      </c>
      <c r="S5831" t="s">
        <v>758</v>
      </c>
    </row>
    <row r="5832" spans="1:19" x14ac:dyDescent="0.3">
      <c r="A5832" t="s">
        <v>753</v>
      </c>
      <c r="B5832" t="s">
        <v>748</v>
      </c>
      <c r="C5832" t="s">
        <v>749</v>
      </c>
      <c r="D5832" t="s">
        <v>750</v>
      </c>
      <c r="E5832">
        <v>-4</v>
      </c>
      <c r="F5832" t="s">
        <v>210</v>
      </c>
      <c r="G5832" s="37">
        <v>90.06</v>
      </c>
      <c r="H5832">
        <v>0.01</v>
      </c>
      <c r="I5832">
        <v>90.06</v>
      </c>
      <c r="J5832">
        <v>0.03</v>
      </c>
      <c r="K5832">
        <v>90.06</v>
      </c>
      <c r="L5832">
        <v>0.01</v>
      </c>
      <c r="M5832" t="s">
        <v>751</v>
      </c>
      <c r="N5832" s="37">
        <v>0</v>
      </c>
      <c r="O5832" t="s">
        <v>751</v>
      </c>
      <c r="P5832" t="s">
        <v>766</v>
      </c>
      <c r="Q5832" t="s">
        <v>766</v>
      </c>
      <c r="R5832" t="s">
        <v>768</v>
      </c>
      <c r="S5832" t="s">
        <v>758</v>
      </c>
    </row>
    <row r="5833" spans="1:19" x14ac:dyDescent="0.3">
      <c r="A5833" t="s">
        <v>747</v>
      </c>
      <c r="B5833" t="s">
        <v>748</v>
      </c>
      <c r="C5833" t="s">
        <v>754</v>
      </c>
      <c r="D5833" t="s">
        <v>750</v>
      </c>
      <c r="E5833">
        <v>2</v>
      </c>
      <c r="F5833" t="s">
        <v>534</v>
      </c>
      <c r="G5833" s="37">
        <v>-22392.35</v>
      </c>
      <c r="H5833" t="s">
        <v>751</v>
      </c>
      <c r="I5833">
        <v>-22392.35</v>
      </c>
      <c r="J5833" t="s">
        <v>751</v>
      </c>
      <c r="K5833">
        <v>-22392.35</v>
      </c>
      <c r="L5833" t="s">
        <v>751</v>
      </c>
      <c r="M5833" t="s">
        <v>751</v>
      </c>
      <c r="N5833" s="37">
        <v>0</v>
      </c>
      <c r="O5833" t="s">
        <v>751</v>
      </c>
      <c r="P5833" t="s">
        <v>751</v>
      </c>
      <c r="Q5833" t="s">
        <v>751</v>
      </c>
      <c r="R5833" t="s">
        <v>751</v>
      </c>
      <c r="S5833" t="s">
        <v>758</v>
      </c>
    </row>
    <row r="5834" spans="1:19" x14ac:dyDescent="0.3">
      <c r="A5834" t="s">
        <v>747</v>
      </c>
      <c r="B5834" t="s">
        <v>748</v>
      </c>
      <c r="C5834" t="s">
        <v>749</v>
      </c>
      <c r="D5834" t="s">
        <v>750</v>
      </c>
      <c r="E5834">
        <v>3</v>
      </c>
      <c r="F5834" t="s">
        <v>560</v>
      </c>
      <c r="G5834" s="37">
        <v>134081.81</v>
      </c>
      <c r="H5834">
        <v>39.409999999999997</v>
      </c>
      <c r="I5834">
        <v>134081.81</v>
      </c>
      <c r="J5834">
        <v>6.59</v>
      </c>
      <c r="K5834">
        <v>134081.81</v>
      </c>
      <c r="L5834">
        <v>72.11</v>
      </c>
      <c r="M5834" t="s">
        <v>751</v>
      </c>
      <c r="N5834" s="37">
        <v>0</v>
      </c>
      <c r="O5834">
        <v>402245.43</v>
      </c>
      <c r="P5834" t="s">
        <v>766</v>
      </c>
      <c r="Q5834" t="s">
        <v>766</v>
      </c>
      <c r="R5834" t="s">
        <v>766</v>
      </c>
      <c r="S5834" t="s">
        <v>758</v>
      </c>
    </row>
    <row r="5835" spans="1:19" x14ac:dyDescent="0.3">
      <c r="A5835" t="s">
        <v>747</v>
      </c>
      <c r="B5835" t="s">
        <v>748</v>
      </c>
      <c r="C5835" t="s">
        <v>754</v>
      </c>
      <c r="D5835" t="s">
        <v>750</v>
      </c>
      <c r="E5835">
        <v>-1</v>
      </c>
      <c r="F5835" t="s">
        <v>414</v>
      </c>
      <c r="G5835" s="37">
        <v>-2754.43</v>
      </c>
      <c r="H5835" t="s">
        <v>751</v>
      </c>
      <c r="I5835">
        <v>-2754.43</v>
      </c>
      <c r="J5835" t="s">
        <v>751</v>
      </c>
      <c r="K5835">
        <v>-2754.43</v>
      </c>
      <c r="L5835" t="s">
        <v>751</v>
      </c>
      <c r="M5835" t="s">
        <v>751</v>
      </c>
      <c r="N5835" s="37">
        <v>0</v>
      </c>
      <c r="O5835" t="s">
        <v>751</v>
      </c>
      <c r="P5835" t="s">
        <v>751</v>
      </c>
      <c r="Q5835" t="s">
        <v>751</v>
      </c>
      <c r="R5835" t="s">
        <v>751</v>
      </c>
      <c r="S5835" t="s">
        <v>758</v>
      </c>
    </row>
    <row r="5836" spans="1:19" x14ac:dyDescent="0.3">
      <c r="A5836" t="s">
        <v>752</v>
      </c>
      <c r="B5836" t="s">
        <v>748</v>
      </c>
      <c r="C5836" t="s">
        <v>754</v>
      </c>
      <c r="D5836" t="s">
        <v>750</v>
      </c>
      <c r="E5836">
        <v>-4</v>
      </c>
      <c r="F5836" t="s">
        <v>40</v>
      </c>
      <c r="G5836" s="37">
        <v>-9951.2999999999993</v>
      </c>
      <c r="H5836" t="s">
        <v>751</v>
      </c>
      <c r="I5836">
        <v>-9951.2999999999993</v>
      </c>
      <c r="J5836" t="s">
        <v>751</v>
      </c>
      <c r="K5836">
        <v>-9951.2999999999993</v>
      </c>
      <c r="L5836" t="s">
        <v>751</v>
      </c>
      <c r="M5836" t="s">
        <v>751</v>
      </c>
      <c r="N5836" s="37">
        <v>0</v>
      </c>
      <c r="O5836" t="s">
        <v>751</v>
      </c>
      <c r="P5836" t="s">
        <v>751</v>
      </c>
      <c r="Q5836" t="s">
        <v>751</v>
      </c>
      <c r="R5836" t="s">
        <v>751</v>
      </c>
      <c r="S5836" t="s">
        <v>758</v>
      </c>
    </row>
    <row r="5837" spans="1:19" x14ac:dyDescent="0.3">
      <c r="A5837" t="s">
        <v>747</v>
      </c>
      <c r="B5837" t="s">
        <v>748</v>
      </c>
      <c r="C5837" t="s">
        <v>749</v>
      </c>
      <c r="D5837" t="s">
        <v>750</v>
      </c>
      <c r="E5837">
        <v>-1</v>
      </c>
      <c r="F5837" t="s">
        <v>307</v>
      </c>
      <c r="G5837" s="37">
        <v>109069.57</v>
      </c>
      <c r="H5837">
        <v>7.39</v>
      </c>
      <c r="I5837">
        <v>109069.57</v>
      </c>
      <c r="J5837">
        <v>3.32</v>
      </c>
      <c r="K5837">
        <v>109069.57</v>
      </c>
      <c r="L5837">
        <v>41.37</v>
      </c>
      <c r="M5837" t="s">
        <v>751</v>
      </c>
      <c r="N5837" s="37">
        <v>0</v>
      </c>
      <c r="O5837" t="s">
        <v>751</v>
      </c>
      <c r="P5837" t="s">
        <v>766</v>
      </c>
      <c r="Q5837" t="s">
        <v>766</v>
      </c>
      <c r="R5837" t="s">
        <v>766</v>
      </c>
      <c r="S5837" t="s">
        <v>758</v>
      </c>
    </row>
    <row r="5838" spans="1:19" x14ac:dyDescent="0.3">
      <c r="A5838" t="s">
        <v>747</v>
      </c>
      <c r="B5838" t="s">
        <v>748</v>
      </c>
      <c r="C5838" t="s">
        <v>754</v>
      </c>
      <c r="D5838" t="s">
        <v>750</v>
      </c>
      <c r="E5838">
        <v>4</v>
      </c>
      <c r="F5838" t="s">
        <v>439</v>
      </c>
      <c r="G5838" s="37">
        <v>-314.83</v>
      </c>
      <c r="H5838" t="s">
        <v>751</v>
      </c>
      <c r="I5838">
        <v>-314.83</v>
      </c>
      <c r="J5838" t="s">
        <v>751</v>
      </c>
      <c r="K5838">
        <v>-314.83</v>
      </c>
      <c r="L5838" t="s">
        <v>751</v>
      </c>
      <c r="M5838" t="s">
        <v>751</v>
      </c>
      <c r="N5838" s="37">
        <v>0</v>
      </c>
      <c r="O5838" t="s">
        <v>751</v>
      </c>
      <c r="P5838" t="s">
        <v>751</v>
      </c>
      <c r="Q5838" t="s">
        <v>751</v>
      </c>
      <c r="R5838" t="s">
        <v>751</v>
      </c>
      <c r="S5838" t="s">
        <v>758</v>
      </c>
    </row>
    <row r="5839" spans="1:19" x14ac:dyDescent="0.3">
      <c r="A5839" t="s">
        <v>753</v>
      </c>
      <c r="B5839" t="s">
        <v>748</v>
      </c>
      <c r="C5839" t="s">
        <v>749</v>
      </c>
      <c r="D5839" t="s">
        <v>750</v>
      </c>
      <c r="E5839">
        <v>2</v>
      </c>
      <c r="F5839" t="s">
        <v>157</v>
      </c>
      <c r="G5839" s="37">
        <v>9269.84</v>
      </c>
      <c r="H5839">
        <v>1731.43</v>
      </c>
      <c r="I5839">
        <v>9269.84</v>
      </c>
      <c r="J5839">
        <v>0.13</v>
      </c>
      <c r="K5839">
        <v>9269.84</v>
      </c>
      <c r="L5839">
        <v>1.59</v>
      </c>
      <c r="M5839" t="s">
        <v>751</v>
      </c>
      <c r="N5839" s="37">
        <v>0</v>
      </c>
      <c r="O5839">
        <v>18539.68</v>
      </c>
      <c r="P5839" t="s">
        <v>766</v>
      </c>
      <c r="Q5839" t="s">
        <v>768</v>
      </c>
      <c r="R5839" t="s">
        <v>768</v>
      </c>
      <c r="S5839" t="s">
        <v>758</v>
      </c>
    </row>
    <row r="5840" spans="1:19" x14ac:dyDescent="0.3">
      <c r="A5840" t="s">
        <v>747</v>
      </c>
      <c r="B5840" t="s">
        <v>748</v>
      </c>
      <c r="C5840" t="s">
        <v>754</v>
      </c>
      <c r="D5840" t="s">
        <v>750</v>
      </c>
      <c r="E5840">
        <v>8</v>
      </c>
      <c r="F5840" t="s">
        <v>430</v>
      </c>
      <c r="G5840" s="37">
        <v>-716.95</v>
      </c>
      <c r="H5840" t="s">
        <v>751</v>
      </c>
      <c r="I5840">
        <v>-716.95</v>
      </c>
      <c r="J5840" t="s">
        <v>751</v>
      </c>
      <c r="K5840">
        <v>-716.95</v>
      </c>
      <c r="L5840" t="s">
        <v>751</v>
      </c>
      <c r="M5840" t="s">
        <v>751</v>
      </c>
      <c r="N5840" s="37">
        <v>0</v>
      </c>
      <c r="O5840" t="s">
        <v>751</v>
      </c>
      <c r="P5840" t="s">
        <v>751</v>
      </c>
      <c r="Q5840" t="s">
        <v>751</v>
      </c>
      <c r="R5840" t="s">
        <v>751</v>
      </c>
      <c r="S5840" t="s">
        <v>758</v>
      </c>
    </row>
    <row r="5841" spans="1:19" x14ac:dyDescent="0.3">
      <c r="A5841" t="s">
        <v>753</v>
      </c>
      <c r="B5841" t="s">
        <v>748</v>
      </c>
      <c r="C5841" t="s">
        <v>749</v>
      </c>
      <c r="D5841" t="s">
        <v>750</v>
      </c>
      <c r="E5841">
        <v>2</v>
      </c>
      <c r="F5841" t="s">
        <v>211</v>
      </c>
      <c r="G5841" s="37">
        <v>1019128.93</v>
      </c>
      <c r="H5841">
        <v>54.33</v>
      </c>
      <c r="I5841">
        <v>1019128.93</v>
      </c>
      <c r="J5841">
        <v>25.81</v>
      </c>
      <c r="K5841">
        <v>1019128.93</v>
      </c>
      <c r="L5841">
        <v>247.15</v>
      </c>
      <c r="M5841" t="s">
        <v>751</v>
      </c>
      <c r="N5841" s="37">
        <v>0</v>
      </c>
      <c r="O5841">
        <v>2038257.86</v>
      </c>
      <c r="P5841" t="s">
        <v>766</v>
      </c>
      <c r="Q5841" t="s">
        <v>766</v>
      </c>
      <c r="R5841" t="s">
        <v>766</v>
      </c>
      <c r="S5841" t="s">
        <v>758</v>
      </c>
    </row>
    <row r="5842" spans="1:19" x14ac:dyDescent="0.3">
      <c r="A5842" t="s">
        <v>752</v>
      </c>
      <c r="B5842" t="s">
        <v>748</v>
      </c>
      <c r="C5842" t="s">
        <v>749</v>
      </c>
      <c r="D5842" t="s">
        <v>750</v>
      </c>
      <c r="E5842">
        <v>3</v>
      </c>
      <c r="F5842" t="s">
        <v>68</v>
      </c>
      <c r="G5842" s="37">
        <v>115455.2</v>
      </c>
      <c r="H5842">
        <v>1.69</v>
      </c>
      <c r="I5842">
        <v>115455.2</v>
      </c>
      <c r="J5842">
        <v>0.92</v>
      </c>
      <c r="K5842">
        <v>115455.2</v>
      </c>
      <c r="L5842">
        <v>15.03</v>
      </c>
      <c r="M5842" t="s">
        <v>751</v>
      </c>
      <c r="N5842" s="37">
        <v>0</v>
      </c>
      <c r="O5842">
        <v>346365.6</v>
      </c>
      <c r="P5842" t="s">
        <v>766</v>
      </c>
      <c r="Q5842" t="s">
        <v>766</v>
      </c>
      <c r="R5842" t="s">
        <v>766</v>
      </c>
      <c r="S5842" t="s">
        <v>758</v>
      </c>
    </row>
    <row r="5843" spans="1:19" x14ac:dyDescent="0.3">
      <c r="A5843" t="s">
        <v>753</v>
      </c>
      <c r="B5843" t="s">
        <v>748</v>
      </c>
      <c r="C5843" t="s">
        <v>749</v>
      </c>
      <c r="D5843" t="s">
        <v>750</v>
      </c>
      <c r="E5843">
        <v>3</v>
      </c>
      <c r="F5843" t="s">
        <v>248</v>
      </c>
      <c r="G5843" s="37">
        <v>406806.23</v>
      </c>
      <c r="H5843">
        <v>159912.75</v>
      </c>
      <c r="I5843">
        <v>406806.23</v>
      </c>
      <c r="J5843">
        <v>6.42</v>
      </c>
      <c r="K5843">
        <v>406806.23</v>
      </c>
      <c r="L5843">
        <v>80.08</v>
      </c>
      <c r="M5843" t="s">
        <v>751</v>
      </c>
      <c r="N5843" s="37">
        <v>0</v>
      </c>
      <c r="O5843">
        <v>1220418.69</v>
      </c>
      <c r="P5843" t="s">
        <v>766</v>
      </c>
      <c r="Q5843" t="s">
        <v>768</v>
      </c>
      <c r="R5843" t="s">
        <v>768</v>
      </c>
      <c r="S5843" t="s">
        <v>758</v>
      </c>
    </row>
    <row r="5844" spans="1:19" x14ac:dyDescent="0.3">
      <c r="A5844" t="s">
        <v>747</v>
      </c>
      <c r="B5844" t="s">
        <v>748</v>
      </c>
      <c r="C5844" t="s">
        <v>754</v>
      </c>
      <c r="D5844" t="s">
        <v>750</v>
      </c>
      <c r="E5844">
        <v>0</v>
      </c>
      <c r="F5844" t="s">
        <v>232</v>
      </c>
      <c r="G5844" s="37">
        <v>-5207.46</v>
      </c>
      <c r="H5844" t="s">
        <v>751</v>
      </c>
      <c r="I5844">
        <v>-5207.46</v>
      </c>
      <c r="J5844" t="s">
        <v>751</v>
      </c>
      <c r="K5844">
        <v>-5207.46</v>
      </c>
      <c r="L5844" t="s">
        <v>751</v>
      </c>
      <c r="M5844" t="s">
        <v>751</v>
      </c>
      <c r="N5844" s="37">
        <v>0</v>
      </c>
      <c r="O5844" t="s">
        <v>751</v>
      </c>
      <c r="P5844" t="s">
        <v>751</v>
      </c>
      <c r="Q5844" t="s">
        <v>751</v>
      </c>
      <c r="R5844" t="s">
        <v>751</v>
      </c>
      <c r="S5844" t="s">
        <v>758</v>
      </c>
    </row>
    <row r="5845" spans="1:19" x14ac:dyDescent="0.3">
      <c r="A5845" t="s">
        <v>753</v>
      </c>
      <c r="B5845" t="s">
        <v>748</v>
      </c>
      <c r="C5845" t="s">
        <v>749</v>
      </c>
      <c r="D5845" t="s">
        <v>750</v>
      </c>
      <c r="E5845">
        <v>1</v>
      </c>
      <c r="F5845" t="s">
        <v>178</v>
      </c>
      <c r="G5845" s="37">
        <v>11174.11</v>
      </c>
      <c r="H5845">
        <v>0.37</v>
      </c>
      <c r="I5845">
        <v>11174.11</v>
      </c>
      <c r="J5845">
        <v>1.99</v>
      </c>
      <c r="K5845">
        <v>11174.11</v>
      </c>
      <c r="L5845">
        <v>4.72</v>
      </c>
      <c r="M5845" t="s">
        <v>751</v>
      </c>
      <c r="N5845" s="37">
        <v>0</v>
      </c>
      <c r="O5845">
        <v>11174.11</v>
      </c>
      <c r="P5845" t="s">
        <v>766</v>
      </c>
      <c r="Q5845" t="s">
        <v>766</v>
      </c>
      <c r="R5845" t="s">
        <v>768</v>
      </c>
      <c r="S5845" t="s">
        <v>758</v>
      </c>
    </row>
    <row r="5846" spans="1:19" x14ac:dyDescent="0.3">
      <c r="A5846" t="s">
        <v>747</v>
      </c>
      <c r="B5846" t="s">
        <v>748</v>
      </c>
      <c r="C5846" t="s">
        <v>749</v>
      </c>
      <c r="D5846" t="s">
        <v>750</v>
      </c>
      <c r="E5846">
        <v>3</v>
      </c>
      <c r="F5846" t="s">
        <v>522</v>
      </c>
      <c r="G5846" s="37">
        <v>888330.9</v>
      </c>
      <c r="H5846">
        <v>284.25</v>
      </c>
      <c r="I5846">
        <v>888330.9</v>
      </c>
      <c r="J5846">
        <v>57.52</v>
      </c>
      <c r="K5846">
        <v>888330.9</v>
      </c>
      <c r="L5846">
        <v>455.86</v>
      </c>
      <c r="M5846" t="s">
        <v>751</v>
      </c>
      <c r="N5846" s="37">
        <v>0</v>
      </c>
      <c r="O5846">
        <v>2664992.7000000002</v>
      </c>
      <c r="P5846" t="s">
        <v>766</v>
      </c>
      <c r="Q5846" t="s">
        <v>766</v>
      </c>
      <c r="R5846" t="s">
        <v>766</v>
      </c>
      <c r="S5846" t="s">
        <v>758</v>
      </c>
    </row>
    <row r="5847" spans="1:19" x14ac:dyDescent="0.3">
      <c r="A5847" t="s">
        <v>752</v>
      </c>
      <c r="B5847" t="s">
        <v>748</v>
      </c>
      <c r="C5847" t="s">
        <v>749</v>
      </c>
      <c r="D5847" t="s">
        <v>750</v>
      </c>
      <c r="E5847">
        <v>1</v>
      </c>
      <c r="F5847" t="s">
        <v>473</v>
      </c>
      <c r="G5847" s="37">
        <v>14174.33</v>
      </c>
      <c r="H5847">
        <v>3769.4</v>
      </c>
      <c r="I5847">
        <v>14174.33</v>
      </c>
      <c r="J5847" t="s">
        <v>751</v>
      </c>
      <c r="K5847">
        <v>14174.33</v>
      </c>
      <c r="L5847" t="s">
        <v>751</v>
      </c>
      <c r="M5847" t="s">
        <v>751</v>
      </c>
      <c r="N5847" s="37">
        <v>0</v>
      </c>
      <c r="O5847">
        <v>14174.33</v>
      </c>
      <c r="P5847" t="s">
        <v>766</v>
      </c>
      <c r="Q5847" t="s">
        <v>768</v>
      </c>
      <c r="R5847" t="s">
        <v>768</v>
      </c>
      <c r="S5847" t="s">
        <v>758</v>
      </c>
    </row>
    <row r="5848" spans="1:19" x14ac:dyDescent="0.3">
      <c r="A5848" t="s">
        <v>752</v>
      </c>
      <c r="B5848" t="s">
        <v>748</v>
      </c>
      <c r="C5848" t="s">
        <v>749</v>
      </c>
      <c r="D5848" t="s">
        <v>750</v>
      </c>
      <c r="E5848">
        <v>-4</v>
      </c>
      <c r="F5848" t="s">
        <v>272</v>
      </c>
      <c r="G5848" s="37">
        <v>72.260000000000005</v>
      </c>
      <c r="H5848">
        <v>0.02</v>
      </c>
      <c r="I5848">
        <v>72.260000000000005</v>
      </c>
      <c r="J5848">
        <v>0</v>
      </c>
      <c r="K5848">
        <v>72.260000000000005</v>
      </c>
      <c r="L5848">
        <v>0.04</v>
      </c>
      <c r="M5848" t="s">
        <v>751</v>
      </c>
      <c r="N5848" s="37">
        <v>0</v>
      </c>
      <c r="O5848" t="s">
        <v>751</v>
      </c>
      <c r="P5848" t="s">
        <v>766</v>
      </c>
      <c r="Q5848" t="s">
        <v>766</v>
      </c>
      <c r="R5848" t="s">
        <v>766</v>
      </c>
      <c r="S5848" t="s">
        <v>758</v>
      </c>
    </row>
    <row r="5849" spans="1:19" x14ac:dyDescent="0.3">
      <c r="A5849" t="s">
        <v>752</v>
      </c>
      <c r="B5849" t="s">
        <v>748</v>
      </c>
      <c r="C5849" t="s">
        <v>754</v>
      </c>
      <c r="D5849" t="s">
        <v>750</v>
      </c>
      <c r="E5849">
        <v>4</v>
      </c>
      <c r="F5849" t="s">
        <v>227</v>
      </c>
      <c r="G5849" s="37">
        <v>-24495.27</v>
      </c>
      <c r="H5849" t="s">
        <v>751</v>
      </c>
      <c r="I5849">
        <v>-24495.27</v>
      </c>
      <c r="J5849" t="s">
        <v>751</v>
      </c>
      <c r="K5849">
        <v>-24495.27</v>
      </c>
      <c r="L5849" t="s">
        <v>751</v>
      </c>
      <c r="M5849" t="s">
        <v>751</v>
      </c>
      <c r="N5849" s="37">
        <v>0</v>
      </c>
      <c r="O5849" t="s">
        <v>751</v>
      </c>
      <c r="P5849" t="s">
        <v>751</v>
      </c>
      <c r="Q5849" t="s">
        <v>751</v>
      </c>
      <c r="R5849" t="s">
        <v>751</v>
      </c>
      <c r="S5849" t="s">
        <v>758</v>
      </c>
    </row>
    <row r="5850" spans="1:19" x14ac:dyDescent="0.3">
      <c r="A5850" t="s">
        <v>753</v>
      </c>
      <c r="B5850" t="s">
        <v>748</v>
      </c>
      <c r="C5850" t="s">
        <v>749</v>
      </c>
      <c r="D5850" t="s">
        <v>750</v>
      </c>
      <c r="E5850">
        <v>2</v>
      </c>
      <c r="F5850" t="s">
        <v>112</v>
      </c>
      <c r="G5850" s="37">
        <v>231267.28</v>
      </c>
      <c r="H5850">
        <v>5.62</v>
      </c>
      <c r="I5850">
        <v>231267.28</v>
      </c>
      <c r="J5850">
        <v>3.82</v>
      </c>
      <c r="K5850">
        <v>231267.28</v>
      </c>
      <c r="L5850">
        <v>68.5</v>
      </c>
      <c r="M5850" t="s">
        <v>751</v>
      </c>
      <c r="N5850" s="37">
        <v>0</v>
      </c>
      <c r="O5850">
        <v>462534.56</v>
      </c>
      <c r="P5850" t="s">
        <v>766</v>
      </c>
      <c r="Q5850" t="s">
        <v>766</v>
      </c>
      <c r="R5850" t="s">
        <v>766</v>
      </c>
      <c r="S5850" t="s">
        <v>758</v>
      </c>
    </row>
    <row r="5851" spans="1:19" x14ac:dyDescent="0.3">
      <c r="A5851" t="s">
        <v>747</v>
      </c>
      <c r="B5851" t="s">
        <v>748</v>
      </c>
      <c r="C5851" t="s">
        <v>749</v>
      </c>
      <c r="D5851" t="s">
        <v>750</v>
      </c>
      <c r="E5851">
        <v>7</v>
      </c>
      <c r="F5851" t="s">
        <v>192</v>
      </c>
      <c r="G5851" s="37">
        <v>36779.769999999997</v>
      </c>
      <c r="H5851">
        <v>0.01</v>
      </c>
      <c r="I5851">
        <v>36779.769999999997</v>
      </c>
      <c r="J5851">
        <v>960.57</v>
      </c>
      <c r="K5851">
        <v>36779.769999999997</v>
      </c>
      <c r="L5851">
        <v>0.06</v>
      </c>
      <c r="M5851" t="s">
        <v>751</v>
      </c>
      <c r="N5851" s="37">
        <v>0</v>
      </c>
      <c r="O5851">
        <v>257458.39</v>
      </c>
      <c r="P5851" t="s">
        <v>768</v>
      </c>
      <c r="Q5851" t="s">
        <v>766</v>
      </c>
      <c r="R5851" t="s">
        <v>768</v>
      </c>
      <c r="S5851" t="s">
        <v>758</v>
      </c>
    </row>
    <row r="5852" spans="1:19" x14ac:dyDescent="0.3">
      <c r="A5852" t="s">
        <v>747</v>
      </c>
      <c r="B5852" t="s">
        <v>748</v>
      </c>
      <c r="C5852" t="s">
        <v>749</v>
      </c>
      <c r="D5852" t="s">
        <v>750</v>
      </c>
      <c r="E5852">
        <v>8</v>
      </c>
      <c r="F5852" t="s">
        <v>267</v>
      </c>
      <c r="G5852" s="37">
        <v>1893340.65</v>
      </c>
      <c r="H5852">
        <v>5.08</v>
      </c>
      <c r="I5852">
        <v>1893340.65</v>
      </c>
      <c r="J5852">
        <v>26.54</v>
      </c>
      <c r="K5852">
        <v>1893340.65</v>
      </c>
      <c r="L5852">
        <v>32.049999999999997</v>
      </c>
      <c r="M5852" t="s">
        <v>751</v>
      </c>
      <c r="N5852" s="37">
        <v>0</v>
      </c>
      <c r="O5852">
        <v>15146725.199999999</v>
      </c>
      <c r="P5852" t="s">
        <v>766</v>
      </c>
      <c r="Q5852" t="s">
        <v>766</v>
      </c>
      <c r="R5852" t="s">
        <v>768</v>
      </c>
      <c r="S5852" t="s">
        <v>758</v>
      </c>
    </row>
    <row r="5853" spans="1:19" x14ac:dyDescent="0.3">
      <c r="A5853" t="s">
        <v>747</v>
      </c>
      <c r="B5853" t="s">
        <v>748</v>
      </c>
      <c r="C5853" t="s">
        <v>754</v>
      </c>
      <c r="D5853" t="s">
        <v>750</v>
      </c>
      <c r="E5853">
        <v>1</v>
      </c>
      <c r="F5853" t="s">
        <v>271</v>
      </c>
      <c r="G5853" s="37">
        <v>-392.67</v>
      </c>
      <c r="H5853" t="s">
        <v>751</v>
      </c>
      <c r="I5853">
        <v>-392.67</v>
      </c>
      <c r="J5853" t="s">
        <v>751</v>
      </c>
      <c r="K5853">
        <v>-392.67</v>
      </c>
      <c r="L5853" t="s">
        <v>751</v>
      </c>
      <c r="M5853" t="s">
        <v>751</v>
      </c>
      <c r="N5853" s="37">
        <v>0</v>
      </c>
      <c r="O5853" t="s">
        <v>751</v>
      </c>
      <c r="P5853" t="s">
        <v>751</v>
      </c>
      <c r="Q5853" t="s">
        <v>751</v>
      </c>
      <c r="R5853" t="s">
        <v>751</v>
      </c>
      <c r="S5853" t="s">
        <v>758</v>
      </c>
    </row>
    <row r="5854" spans="1:19" x14ac:dyDescent="0.3">
      <c r="A5854" t="s">
        <v>753</v>
      </c>
      <c r="B5854" t="s">
        <v>748</v>
      </c>
      <c r="C5854" t="s">
        <v>749</v>
      </c>
      <c r="D5854" t="s">
        <v>750</v>
      </c>
      <c r="E5854">
        <v>3</v>
      </c>
      <c r="F5854" t="s">
        <v>491</v>
      </c>
      <c r="G5854" s="37">
        <v>79790.55</v>
      </c>
      <c r="H5854">
        <v>18.32</v>
      </c>
      <c r="I5854">
        <v>79790.55</v>
      </c>
      <c r="J5854">
        <v>3.71</v>
      </c>
      <c r="K5854">
        <v>79790.55</v>
      </c>
      <c r="L5854">
        <v>29.38</v>
      </c>
      <c r="M5854" t="s">
        <v>751</v>
      </c>
      <c r="N5854" s="37">
        <v>0</v>
      </c>
      <c r="O5854">
        <v>239371.65</v>
      </c>
      <c r="P5854" t="s">
        <v>766</v>
      </c>
      <c r="Q5854" t="s">
        <v>766</v>
      </c>
      <c r="R5854" t="s">
        <v>766</v>
      </c>
      <c r="S5854" t="s">
        <v>758</v>
      </c>
    </row>
    <row r="5855" spans="1:19" x14ac:dyDescent="0.3">
      <c r="A5855" t="s">
        <v>752</v>
      </c>
      <c r="B5855" t="s">
        <v>748</v>
      </c>
      <c r="C5855" t="s">
        <v>749</v>
      </c>
      <c r="D5855" t="s">
        <v>750</v>
      </c>
      <c r="E5855">
        <v>-1</v>
      </c>
      <c r="F5855" t="s">
        <v>262</v>
      </c>
      <c r="G5855" s="37">
        <v>119013.75999999999</v>
      </c>
      <c r="H5855">
        <v>10.32</v>
      </c>
      <c r="I5855">
        <v>119013.75999999999</v>
      </c>
      <c r="J5855">
        <v>1.73</v>
      </c>
      <c r="K5855">
        <v>119013.75999999999</v>
      </c>
      <c r="L5855">
        <v>18.89</v>
      </c>
      <c r="M5855" t="s">
        <v>751</v>
      </c>
      <c r="N5855" s="37">
        <v>0</v>
      </c>
      <c r="O5855" t="s">
        <v>751</v>
      </c>
      <c r="P5855" t="s">
        <v>766</v>
      </c>
      <c r="Q5855" t="s">
        <v>766</v>
      </c>
      <c r="R5855" t="s">
        <v>766</v>
      </c>
      <c r="S5855" t="s">
        <v>758</v>
      </c>
    </row>
    <row r="5856" spans="1:19" x14ac:dyDescent="0.3">
      <c r="A5856" t="s">
        <v>753</v>
      </c>
      <c r="B5856" t="s">
        <v>748</v>
      </c>
      <c r="C5856" t="s">
        <v>749</v>
      </c>
      <c r="D5856" t="s">
        <v>750</v>
      </c>
      <c r="E5856">
        <v>1</v>
      </c>
      <c r="F5856" t="s">
        <v>426</v>
      </c>
      <c r="G5856" s="37">
        <v>4010.58</v>
      </c>
      <c r="H5856">
        <v>1039.1099999999999</v>
      </c>
      <c r="I5856">
        <v>4010.58</v>
      </c>
      <c r="J5856">
        <v>0.09</v>
      </c>
      <c r="K5856">
        <v>4010.58</v>
      </c>
      <c r="L5856">
        <v>1.1399999999999999</v>
      </c>
      <c r="M5856" t="s">
        <v>751</v>
      </c>
      <c r="N5856" s="37">
        <v>0</v>
      </c>
      <c r="O5856">
        <v>4010.58</v>
      </c>
      <c r="P5856" t="s">
        <v>766</v>
      </c>
      <c r="Q5856" t="s">
        <v>768</v>
      </c>
      <c r="R5856" t="s">
        <v>768</v>
      </c>
      <c r="S5856" t="s">
        <v>758</v>
      </c>
    </row>
    <row r="5857" spans="1:19" x14ac:dyDescent="0.3">
      <c r="A5857" t="s">
        <v>747</v>
      </c>
      <c r="B5857" t="s">
        <v>748</v>
      </c>
      <c r="C5857" t="s">
        <v>749</v>
      </c>
      <c r="D5857" t="s">
        <v>750</v>
      </c>
      <c r="E5857">
        <v>11</v>
      </c>
      <c r="F5857" t="s">
        <v>40</v>
      </c>
      <c r="G5857" s="37">
        <v>457649.03</v>
      </c>
      <c r="H5857">
        <v>10.029999999999999</v>
      </c>
      <c r="I5857">
        <v>457649.03</v>
      </c>
      <c r="J5857">
        <v>52.39</v>
      </c>
      <c r="K5857">
        <v>457649.03</v>
      </c>
      <c r="L5857">
        <v>14.08</v>
      </c>
      <c r="M5857" t="s">
        <v>751</v>
      </c>
      <c r="N5857" s="37">
        <v>0</v>
      </c>
      <c r="O5857">
        <v>5034139.33</v>
      </c>
      <c r="P5857" t="s">
        <v>766</v>
      </c>
      <c r="Q5857" t="s">
        <v>766</v>
      </c>
      <c r="R5857" t="s">
        <v>768</v>
      </c>
      <c r="S5857" t="s">
        <v>758</v>
      </c>
    </row>
    <row r="5858" spans="1:19" x14ac:dyDescent="0.3">
      <c r="A5858" t="s">
        <v>747</v>
      </c>
      <c r="B5858" t="s">
        <v>748</v>
      </c>
      <c r="C5858" t="s">
        <v>754</v>
      </c>
      <c r="D5858" t="s">
        <v>750</v>
      </c>
      <c r="E5858">
        <v>17</v>
      </c>
      <c r="F5858" t="s">
        <v>25</v>
      </c>
      <c r="G5858" s="37">
        <v>-639.83000000000004</v>
      </c>
      <c r="H5858" t="s">
        <v>751</v>
      </c>
      <c r="I5858">
        <v>-639.83000000000004</v>
      </c>
      <c r="J5858" t="s">
        <v>751</v>
      </c>
      <c r="K5858">
        <v>-639.83000000000004</v>
      </c>
      <c r="L5858" t="s">
        <v>751</v>
      </c>
      <c r="M5858" t="s">
        <v>751</v>
      </c>
      <c r="N5858" s="37">
        <v>-639.83000000000004</v>
      </c>
      <c r="O5858" t="s">
        <v>751</v>
      </c>
      <c r="P5858" t="s">
        <v>751</v>
      </c>
      <c r="Q5858" t="s">
        <v>751</v>
      </c>
      <c r="R5858" t="s">
        <v>751</v>
      </c>
      <c r="S5858" t="s">
        <v>758</v>
      </c>
    </row>
    <row r="5859" spans="1:19" x14ac:dyDescent="0.3">
      <c r="A5859" t="s">
        <v>747</v>
      </c>
      <c r="B5859" t="s">
        <v>748</v>
      </c>
      <c r="C5859" t="s">
        <v>754</v>
      </c>
      <c r="D5859" t="s">
        <v>750</v>
      </c>
      <c r="E5859">
        <v>2</v>
      </c>
      <c r="F5859" t="s">
        <v>104</v>
      </c>
      <c r="G5859" s="37">
        <v>-4276.5600000000004</v>
      </c>
      <c r="H5859" t="s">
        <v>751</v>
      </c>
      <c r="I5859">
        <v>-4276.5600000000004</v>
      </c>
      <c r="J5859" t="s">
        <v>751</v>
      </c>
      <c r="K5859">
        <v>-4276.5600000000004</v>
      </c>
      <c r="L5859" t="s">
        <v>751</v>
      </c>
      <c r="M5859" t="s">
        <v>751</v>
      </c>
      <c r="N5859" s="37">
        <v>0</v>
      </c>
      <c r="O5859" t="s">
        <v>751</v>
      </c>
      <c r="P5859" t="s">
        <v>751</v>
      </c>
      <c r="Q5859" t="s">
        <v>751</v>
      </c>
      <c r="R5859" t="s">
        <v>751</v>
      </c>
      <c r="S5859" t="s">
        <v>758</v>
      </c>
    </row>
    <row r="5860" spans="1:19" x14ac:dyDescent="0.3">
      <c r="A5860" t="s">
        <v>752</v>
      </c>
      <c r="B5860" t="s">
        <v>748</v>
      </c>
      <c r="C5860" t="s">
        <v>749</v>
      </c>
      <c r="D5860" t="s">
        <v>750</v>
      </c>
      <c r="E5860">
        <v>-4</v>
      </c>
      <c r="F5860" t="s">
        <v>125</v>
      </c>
      <c r="G5860" s="37">
        <v>100245.75</v>
      </c>
      <c r="H5860">
        <v>1.19</v>
      </c>
      <c r="I5860">
        <v>100245.75</v>
      </c>
      <c r="J5860">
        <v>0.54</v>
      </c>
      <c r="K5860">
        <v>100245.75</v>
      </c>
      <c r="L5860">
        <v>6.68</v>
      </c>
      <c r="M5860" t="s">
        <v>751</v>
      </c>
      <c r="N5860" s="37">
        <v>0</v>
      </c>
      <c r="O5860" t="s">
        <v>751</v>
      </c>
      <c r="P5860" t="s">
        <v>766</v>
      </c>
      <c r="Q5860" t="s">
        <v>766</v>
      </c>
      <c r="R5860" t="s">
        <v>766</v>
      </c>
      <c r="S5860" t="s">
        <v>758</v>
      </c>
    </row>
    <row r="5861" spans="1:19" x14ac:dyDescent="0.3">
      <c r="A5861" t="s">
        <v>747</v>
      </c>
      <c r="B5861" t="s">
        <v>748</v>
      </c>
      <c r="C5861" t="s">
        <v>749</v>
      </c>
      <c r="D5861" t="s">
        <v>750</v>
      </c>
      <c r="E5861">
        <v>4</v>
      </c>
      <c r="F5861" t="s">
        <v>293</v>
      </c>
      <c r="G5861" s="37">
        <v>461206.64</v>
      </c>
      <c r="H5861">
        <v>37.28</v>
      </c>
      <c r="I5861">
        <v>461206.64</v>
      </c>
      <c r="J5861">
        <v>25.34</v>
      </c>
      <c r="K5861">
        <v>461206.64</v>
      </c>
      <c r="L5861">
        <v>454.26</v>
      </c>
      <c r="M5861" t="s">
        <v>751</v>
      </c>
      <c r="N5861" s="37">
        <v>0</v>
      </c>
      <c r="O5861">
        <v>1844826.56</v>
      </c>
      <c r="P5861" t="s">
        <v>766</v>
      </c>
      <c r="Q5861" t="s">
        <v>766</v>
      </c>
      <c r="R5861" t="s">
        <v>766</v>
      </c>
      <c r="S5861" t="s">
        <v>758</v>
      </c>
    </row>
    <row r="5862" spans="1:19" x14ac:dyDescent="0.3">
      <c r="A5862" t="s">
        <v>747</v>
      </c>
      <c r="B5862" t="s">
        <v>748</v>
      </c>
      <c r="C5862" t="s">
        <v>754</v>
      </c>
      <c r="D5862" t="s">
        <v>750</v>
      </c>
      <c r="E5862">
        <v>8</v>
      </c>
      <c r="F5862" t="s">
        <v>296</v>
      </c>
      <c r="G5862" s="37">
        <v>-77.33</v>
      </c>
      <c r="H5862" t="s">
        <v>751</v>
      </c>
      <c r="I5862">
        <v>-77.33</v>
      </c>
      <c r="J5862" t="s">
        <v>751</v>
      </c>
      <c r="K5862">
        <v>-77.33</v>
      </c>
      <c r="L5862" t="s">
        <v>751</v>
      </c>
      <c r="M5862" t="s">
        <v>751</v>
      </c>
      <c r="N5862" s="37">
        <v>0</v>
      </c>
      <c r="O5862" t="s">
        <v>751</v>
      </c>
      <c r="P5862" t="s">
        <v>751</v>
      </c>
      <c r="Q5862" t="s">
        <v>751</v>
      </c>
      <c r="R5862" t="s">
        <v>751</v>
      </c>
      <c r="S5862" t="s">
        <v>758</v>
      </c>
    </row>
    <row r="5863" spans="1:19" x14ac:dyDescent="0.3">
      <c r="A5863" t="s">
        <v>747</v>
      </c>
      <c r="B5863" t="s">
        <v>748</v>
      </c>
      <c r="C5863" t="s">
        <v>749</v>
      </c>
      <c r="D5863" t="s">
        <v>750</v>
      </c>
      <c r="E5863">
        <v>2</v>
      </c>
      <c r="F5863" t="s">
        <v>398</v>
      </c>
      <c r="G5863" s="37">
        <v>103475.68</v>
      </c>
      <c r="H5863">
        <v>11.27</v>
      </c>
      <c r="I5863">
        <v>103475.68</v>
      </c>
      <c r="J5863">
        <v>1.88</v>
      </c>
      <c r="K5863">
        <v>103475.68</v>
      </c>
      <c r="L5863">
        <v>20.62</v>
      </c>
      <c r="M5863" t="s">
        <v>751</v>
      </c>
      <c r="N5863" s="37">
        <v>0</v>
      </c>
      <c r="O5863">
        <v>206951.36</v>
      </c>
      <c r="P5863" t="s">
        <v>766</v>
      </c>
      <c r="Q5863" t="s">
        <v>766</v>
      </c>
      <c r="R5863" t="s">
        <v>766</v>
      </c>
      <c r="S5863" t="s">
        <v>758</v>
      </c>
    </row>
    <row r="5864" spans="1:19" x14ac:dyDescent="0.3">
      <c r="A5864" t="s">
        <v>753</v>
      </c>
      <c r="B5864" t="s">
        <v>748</v>
      </c>
      <c r="C5864" t="s">
        <v>754</v>
      </c>
      <c r="D5864" t="s">
        <v>750</v>
      </c>
      <c r="E5864">
        <v>5</v>
      </c>
      <c r="F5864" t="s">
        <v>153</v>
      </c>
      <c r="G5864" s="37">
        <v>-29613.360000000001</v>
      </c>
      <c r="H5864" t="s">
        <v>751</v>
      </c>
      <c r="I5864">
        <v>-29613.360000000001</v>
      </c>
      <c r="J5864" t="s">
        <v>751</v>
      </c>
      <c r="K5864">
        <v>-29613.360000000001</v>
      </c>
      <c r="L5864" t="s">
        <v>751</v>
      </c>
      <c r="M5864" t="s">
        <v>751</v>
      </c>
      <c r="N5864" s="37">
        <v>0</v>
      </c>
      <c r="O5864" t="s">
        <v>751</v>
      </c>
      <c r="P5864" t="s">
        <v>751</v>
      </c>
      <c r="Q5864" t="s">
        <v>751</v>
      </c>
      <c r="R5864" t="s">
        <v>751</v>
      </c>
      <c r="S5864" t="s">
        <v>758</v>
      </c>
    </row>
    <row r="5865" spans="1:19" x14ac:dyDescent="0.3">
      <c r="A5865" t="s">
        <v>747</v>
      </c>
      <c r="B5865" t="s">
        <v>748</v>
      </c>
      <c r="C5865" t="s">
        <v>749</v>
      </c>
      <c r="D5865" t="s">
        <v>750</v>
      </c>
      <c r="E5865">
        <v>-1</v>
      </c>
      <c r="F5865" t="s">
        <v>76</v>
      </c>
      <c r="G5865" s="37">
        <v>1243.72</v>
      </c>
      <c r="H5865">
        <v>0.01</v>
      </c>
      <c r="I5865">
        <v>1243.72</v>
      </c>
      <c r="J5865">
        <v>0</v>
      </c>
      <c r="K5865">
        <v>1243.72</v>
      </c>
      <c r="L5865">
        <v>0.49</v>
      </c>
      <c r="M5865">
        <v>0</v>
      </c>
      <c r="N5865" s="37">
        <v>0</v>
      </c>
      <c r="O5865" t="s">
        <v>751</v>
      </c>
      <c r="P5865" t="s">
        <v>767</v>
      </c>
      <c r="Q5865" t="s">
        <v>767</v>
      </c>
      <c r="R5865" t="s">
        <v>766</v>
      </c>
      <c r="S5865" t="s">
        <v>758</v>
      </c>
    </row>
    <row r="5866" spans="1:19" x14ac:dyDescent="0.3">
      <c r="A5866" t="s">
        <v>753</v>
      </c>
      <c r="B5866" t="s">
        <v>748</v>
      </c>
      <c r="C5866" t="s">
        <v>754</v>
      </c>
      <c r="D5866" t="s">
        <v>750</v>
      </c>
      <c r="E5866">
        <v>1</v>
      </c>
      <c r="F5866" t="s">
        <v>86</v>
      </c>
      <c r="G5866" s="37">
        <v>-12715.12</v>
      </c>
      <c r="H5866" t="s">
        <v>751</v>
      </c>
      <c r="I5866">
        <v>-12715.12</v>
      </c>
      <c r="J5866" t="s">
        <v>751</v>
      </c>
      <c r="K5866">
        <v>-12715.12</v>
      </c>
      <c r="L5866" t="s">
        <v>751</v>
      </c>
      <c r="M5866" t="s">
        <v>751</v>
      </c>
      <c r="N5866" s="37">
        <v>0</v>
      </c>
      <c r="O5866" t="s">
        <v>751</v>
      </c>
      <c r="P5866" t="s">
        <v>751</v>
      </c>
      <c r="Q5866" t="s">
        <v>751</v>
      </c>
      <c r="R5866" t="s">
        <v>751</v>
      </c>
      <c r="S5866" t="s">
        <v>758</v>
      </c>
    </row>
    <row r="5867" spans="1:19" x14ac:dyDescent="0.3">
      <c r="A5867" t="s">
        <v>747</v>
      </c>
      <c r="B5867" t="s">
        <v>748</v>
      </c>
      <c r="C5867" t="s">
        <v>749</v>
      </c>
      <c r="D5867" t="s">
        <v>750</v>
      </c>
      <c r="E5867">
        <v>2</v>
      </c>
      <c r="F5867" t="s">
        <v>524</v>
      </c>
      <c r="G5867" s="37">
        <v>193130.02</v>
      </c>
      <c r="H5867">
        <v>28.78</v>
      </c>
      <c r="I5867">
        <v>193130.02</v>
      </c>
      <c r="J5867">
        <v>6.81</v>
      </c>
      <c r="K5867">
        <v>193130.02</v>
      </c>
      <c r="L5867">
        <v>93.63</v>
      </c>
      <c r="M5867" t="s">
        <v>751</v>
      </c>
      <c r="N5867" s="37">
        <v>0</v>
      </c>
      <c r="O5867">
        <v>386260.04</v>
      </c>
      <c r="P5867" t="s">
        <v>766</v>
      </c>
      <c r="Q5867" t="s">
        <v>766</v>
      </c>
      <c r="R5867" t="s">
        <v>766</v>
      </c>
      <c r="S5867" t="s">
        <v>758</v>
      </c>
    </row>
    <row r="5868" spans="1:19" x14ac:dyDescent="0.3">
      <c r="A5868" t="s">
        <v>752</v>
      </c>
      <c r="B5868" t="s">
        <v>748</v>
      </c>
      <c r="C5868" t="s">
        <v>749</v>
      </c>
      <c r="D5868" t="s">
        <v>750</v>
      </c>
      <c r="E5868">
        <v>-4</v>
      </c>
      <c r="F5868" t="s">
        <v>75</v>
      </c>
      <c r="G5868" s="37">
        <v>141.26</v>
      </c>
      <c r="H5868">
        <v>0</v>
      </c>
      <c r="I5868">
        <v>141.26</v>
      </c>
      <c r="J5868">
        <v>0</v>
      </c>
      <c r="K5868">
        <v>141.26</v>
      </c>
      <c r="L5868">
        <v>0</v>
      </c>
      <c r="M5868" t="s">
        <v>751</v>
      </c>
      <c r="N5868" s="37">
        <v>0</v>
      </c>
      <c r="O5868" t="s">
        <v>751</v>
      </c>
      <c r="P5868" t="s">
        <v>766</v>
      </c>
      <c r="Q5868" t="s">
        <v>766</v>
      </c>
      <c r="R5868" t="s">
        <v>766</v>
      </c>
      <c r="S5868" t="s">
        <v>758</v>
      </c>
    </row>
    <row r="5869" spans="1:19" x14ac:dyDescent="0.3">
      <c r="A5869" t="s">
        <v>753</v>
      </c>
      <c r="B5869" t="s">
        <v>748</v>
      </c>
      <c r="C5869" t="s">
        <v>754</v>
      </c>
      <c r="D5869" t="s">
        <v>750</v>
      </c>
      <c r="E5869">
        <v>0</v>
      </c>
      <c r="F5869" t="s">
        <v>464</v>
      </c>
      <c r="G5869" s="37">
        <v>-2062.39</v>
      </c>
      <c r="H5869" t="s">
        <v>751</v>
      </c>
      <c r="I5869">
        <v>-2062.39</v>
      </c>
      <c r="J5869" t="s">
        <v>751</v>
      </c>
      <c r="K5869">
        <v>-2062.39</v>
      </c>
      <c r="L5869" t="s">
        <v>751</v>
      </c>
      <c r="M5869" t="s">
        <v>751</v>
      </c>
      <c r="N5869" s="37">
        <v>0</v>
      </c>
      <c r="O5869" t="s">
        <v>751</v>
      </c>
      <c r="P5869" t="s">
        <v>751</v>
      </c>
      <c r="Q5869" t="s">
        <v>751</v>
      </c>
      <c r="R5869" t="s">
        <v>751</v>
      </c>
      <c r="S5869" t="s">
        <v>758</v>
      </c>
    </row>
    <row r="5870" spans="1:19" x14ac:dyDescent="0.3">
      <c r="A5870" t="s">
        <v>753</v>
      </c>
      <c r="B5870" t="s">
        <v>748</v>
      </c>
      <c r="C5870" t="s">
        <v>749</v>
      </c>
      <c r="D5870" t="s">
        <v>750</v>
      </c>
      <c r="E5870">
        <v>2</v>
      </c>
      <c r="F5870" t="s">
        <v>219</v>
      </c>
      <c r="G5870" s="37">
        <v>47600.68</v>
      </c>
      <c r="H5870">
        <v>26439.22</v>
      </c>
      <c r="I5870">
        <v>47600.68</v>
      </c>
      <c r="J5870">
        <v>8.8000000000000007</v>
      </c>
      <c r="K5870">
        <v>47600.68</v>
      </c>
      <c r="L5870">
        <v>157.75</v>
      </c>
      <c r="M5870" t="s">
        <v>751</v>
      </c>
      <c r="N5870" s="37">
        <v>0</v>
      </c>
      <c r="O5870">
        <v>95201.36</v>
      </c>
      <c r="P5870" t="s">
        <v>766</v>
      </c>
      <c r="Q5870" t="s">
        <v>768</v>
      </c>
      <c r="R5870" t="s">
        <v>768</v>
      </c>
      <c r="S5870" t="s">
        <v>758</v>
      </c>
    </row>
    <row r="5871" spans="1:19" x14ac:dyDescent="0.3">
      <c r="A5871" t="s">
        <v>747</v>
      </c>
      <c r="B5871" t="s">
        <v>748</v>
      </c>
      <c r="C5871" t="s">
        <v>754</v>
      </c>
      <c r="D5871" t="s">
        <v>750</v>
      </c>
      <c r="E5871">
        <v>0</v>
      </c>
      <c r="F5871" t="s">
        <v>128</v>
      </c>
      <c r="G5871" s="37">
        <v>-346.59</v>
      </c>
      <c r="H5871" t="s">
        <v>751</v>
      </c>
      <c r="I5871">
        <v>-346.59</v>
      </c>
      <c r="J5871" t="s">
        <v>751</v>
      </c>
      <c r="K5871">
        <v>-346.59</v>
      </c>
      <c r="L5871" t="s">
        <v>751</v>
      </c>
      <c r="M5871" t="s">
        <v>751</v>
      </c>
      <c r="N5871" s="37">
        <v>0</v>
      </c>
      <c r="O5871" t="s">
        <v>751</v>
      </c>
      <c r="P5871" t="s">
        <v>751</v>
      </c>
      <c r="Q5871" t="s">
        <v>751</v>
      </c>
      <c r="R5871" t="s">
        <v>751</v>
      </c>
      <c r="S5871" t="s">
        <v>758</v>
      </c>
    </row>
    <row r="5872" spans="1:19" x14ac:dyDescent="0.3">
      <c r="A5872" t="s">
        <v>747</v>
      </c>
      <c r="B5872" t="s">
        <v>748</v>
      </c>
      <c r="C5872" t="s">
        <v>749</v>
      </c>
      <c r="D5872" t="s">
        <v>750</v>
      </c>
      <c r="E5872">
        <v>0</v>
      </c>
      <c r="F5872" t="s">
        <v>369</v>
      </c>
      <c r="G5872" s="37">
        <v>1857.98</v>
      </c>
      <c r="H5872">
        <v>139.44999999999999</v>
      </c>
      <c r="I5872">
        <v>1857.98</v>
      </c>
      <c r="J5872">
        <v>0.03</v>
      </c>
      <c r="K5872">
        <v>1857.98</v>
      </c>
      <c r="L5872">
        <v>0.43</v>
      </c>
      <c r="M5872" t="s">
        <v>751</v>
      </c>
      <c r="N5872" s="37">
        <v>0</v>
      </c>
      <c r="O5872" t="s">
        <v>751</v>
      </c>
      <c r="P5872" t="s">
        <v>766</v>
      </c>
      <c r="Q5872" t="s">
        <v>768</v>
      </c>
      <c r="R5872" t="s">
        <v>768</v>
      </c>
      <c r="S5872" t="s">
        <v>758</v>
      </c>
    </row>
    <row r="5873" spans="1:19" x14ac:dyDescent="0.3">
      <c r="A5873" t="s">
        <v>747</v>
      </c>
      <c r="B5873" t="s">
        <v>748</v>
      </c>
      <c r="C5873" t="s">
        <v>749</v>
      </c>
      <c r="D5873" t="s">
        <v>750</v>
      </c>
      <c r="E5873">
        <v>2</v>
      </c>
      <c r="F5873" t="s">
        <v>361</v>
      </c>
      <c r="G5873" s="37">
        <v>18541.36</v>
      </c>
      <c r="H5873">
        <v>2625.53</v>
      </c>
      <c r="I5873">
        <v>18541.36</v>
      </c>
      <c r="J5873">
        <v>3.6</v>
      </c>
      <c r="K5873">
        <v>18541.36</v>
      </c>
      <c r="L5873">
        <v>24.9</v>
      </c>
      <c r="M5873" t="s">
        <v>751</v>
      </c>
      <c r="N5873" s="37">
        <v>0</v>
      </c>
      <c r="O5873">
        <v>37082.720000000001</v>
      </c>
      <c r="P5873" t="s">
        <v>766</v>
      </c>
      <c r="Q5873" t="s">
        <v>768</v>
      </c>
      <c r="R5873" t="s">
        <v>768</v>
      </c>
      <c r="S5873" t="s">
        <v>758</v>
      </c>
    </row>
    <row r="5874" spans="1:19" x14ac:dyDescent="0.3">
      <c r="A5874" t="s">
        <v>752</v>
      </c>
      <c r="B5874" t="s">
        <v>748</v>
      </c>
      <c r="C5874" t="s">
        <v>749</v>
      </c>
      <c r="D5874" t="s">
        <v>750</v>
      </c>
      <c r="E5874">
        <v>-4</v>
      </c>
      <c r="F5874" t="s">
        <v>304</v>
      </c>
      <c r="G5874" s="37">
        <v>2250</v>
      </c>
      <c r="H5874">
        <v>0.66</v>
      </c>
      <c r="I5874">
        <v>2250</v>
      </c>
      <c r="J5874">
        <v>0.05</v>
      </c>
      <c r="K5874">
        <v>2250</v>
      </c>
      <c r="L5874">
        <v>0.27</v>
      </c>
      <c r="M5874" t="s">
        <v>751</v>
      </c>
      <c r="N5874" s="37">
        <v>0</v>
      </c>
      <c r="O5874" t="s">
        <v>751</v>
      </c>
      <c r="P5874" t="s">
        <v>766</v>
      </c>
      <c r="Q5874" t="s">
        <v>766</v>
      </c>
      <c r="R5874" t="s">
        <v>766</v>
      </c>
      <c r="S5874" t="s">
        <v>758</v>
      </c>
    </row>
    <row r="5875" spans="1:19" x14ac:dyDescent="0.3">
      <c r="A5875" t="s">
        <v>747</v>
      </c>
      <c r="B5875" t="s">
        <v>748</v>
      </c>
      <c r="C5875" t="s">
        <v>754</v>
      </c>
      <c r="D5875" t="s">
        <v>750</v>
      </c>
      <c r="E5875">
        <v>6</v>
      </c>
      <c r="F5875" t="s">
        <v>361</v>
      </c>
      <c r="G5875" s="37">
        <v>-576.28</v>
      </c>
      <c r="H5875" t="s">
        <v>751</v>
      </c>
      <c r="I5875">
        <v>-576.28</v>
      </c>
      <c r="J5875" t="s">
        <v>751</v>
      </c>
      <c r="K5875">
        <v>-576.28</v>
      </c>
      <c r="L5875" t="s">
        <v>751</v>
      </c>
      <c r="M5875" t="s">
        <v>751</v>
      </c>
      <c r="N5875" s="37">
        <v>0</v>
      </c>
      <c r="O5875" t="s">
        <v>751</v>
      </c>
      <c r="P5875" t="s">
        <v>751</v>
      </c>
      <c r="Q5875" t="s">
        <v>751</v>
      </c>
      <c r="R5875" t="s">
        <v>751</v>
      </c>
      <c r="S5875" t="s">
        <v>758</v>
      </c>
    </row>
    <row r="5876" spans="1:19" x14ac:dyDescent="0.3">
      <c r="A5876" t="s">
        <v>747</v>
      </c>
      <c r="B5876" t="s">
        <v>748</v>
      </c>
      <c r="C5876" t="s">
        <v>749</v>
      </c>
      <c r="D5876" t="s">
        <v>750</v>
      </c>
      <c r="E5876">
        <v>4</v>
      </c>
      <c r="F5876" t="s">
        <v>37</v>
      </c>
      <c r="G5876" s="37">
        <v>82.74</v>
      </c>
      <c r="H5876">
        <v>0</v>
      </c>
      <c r="I5876">
        <v>82.74</v>
      </c>
      <c r="J5876">
        <v>0.01</v>
      </c>
      <c r="K5876">
        <v>82.74</v>
      </c>
      <c r="L5876">
        <v>0.03</v>
      </c>
      <c r="M5876" t="s">
        <v>751</v>
      </c>
      <c r="N5876" s="37">
        <v>0</v>
      </c>
      <c r="O5876">
        <v>330.96</v>
      </c>
      <c r="P5876" t="s">
        <v>766</v>
      </c>
      <c r="Q5876" t="s">
        <v>766</v>
      </c>
      <c r="R5876" t="s">
        <v>766</v>
      </c>
      <c r="S5876" t="s">
        <v>758</v>
      </c>
    </row>
    <row r="5877" spans="1:19" x14ac:dyDescent="0.3">
      <c r="A5877" t="s">
        <v>747</v>
      </c>
      <c r="B5877" t="s">
        <v>748</v>
      </c>
      <c r="C5877" t="s">
        <v>749</v>
      </c>
      <c r="D5877" t="s">
        <v>750</v>
      </c>
      <c r="E5877">
        <v>-1</v>
      </c>
      <c r="F5877" t="s">
        <v>428</v>
      </c>
      <c r="G5877" s="37">
        <v>15904.1</v>
      </c>
      <c r="H5877">
        <v>0.03</v>
      </c>
      <c r="I5877">
        <v>15904.1</v>
      </c>
      <c r="J5877">
        <v>0.2</v>
      </c>
      <c r="K5877">
        <v>15904.1</v>
      </c>
      <c r="L5877">
        <v>0.52</v>
      </c>
      <c r="M5877">
        <v>1</v>
      </c>
      <c r="N5877" s="37">
        <v>0</v>
      </c>
      <c r="O5877" t="s">
        <v>751</v>
      </c>
      <c r="P5877" t="s">
        <v>767</v>
      </c>
      <c r="Q5877" t="s">
        <v>767</v>
      </c>
      <c r="R5877" t="s">
        <v>766</v>
      </c>
      <c r="S5877" t="s">
        <v>758</v>
      </c>
    </row>
    <row r="5878" spans="1:19" x14ac:dyDescent="0.3">
      <c r="A5878" t="s">
        <v>747</v>
      </c>
      <c r="B5878" t="s">
        <v>748</v>
      </c>
      <c r="C5878" t="s">
        <v>754</v>
      </c>
      <c r="D5878" t="s">
        <v>750</v>
      </c>
      <c r="E5878">
        <v>0</v>
      </c>
      <c r="F5878" t="s">
        <v>212</v>
      </c>
      <c r="G5878" s="37">
        <v>-3855.06</v>
      </c>
      <c r="H5878" t="s">
        <v>751</v>
      </c>
      <c r="I5878">
        <v>-3855.06</v>
      </c>
      <c r="J5878" t="s">
        <v>751</v>
      </c>
      <c r="K5878">
        <v>-3855.06</v>
      </c>
      <c r="L5878" t="s">
        <v>751</v>
      </c>
      <c r="M5878">
        <v>1</v>
      </c>
      <c r="N5878" s="37">
        <v>-7.63</v>
      </c>
      <c r="O5878" t="s">
        <v>751</v>
      </c>
      <c r="P5878" t="s">
        <v>751</v>
      </c>
      <c r="Q5878" t="s">
        <v>751</v>
      </c>
      <c r="R5878" t="s">
        <v>751</v>
      </c>
      <c r="S5878" t="s">
        <v>758</v>
      </c>
    </row>
    <row r="5879" spans="1:19" x14ac:dyDescent="0.3">
      <c r="A5879" t="s">
        <v>747</v>
      </c>
      <c r="B5879" t="s">
        <v>748</v>
      </c>
      <c r="C5879" t="s">
        <v>754</v>
      </c>
      <c r="D5879" t="s">
        <v>750</v>
      </c>
      <c r="E5879">
        <v>0</v>
      </c>
      <c r="F5879" t="s">
        <v>371</v>
      </c>
      <c r="G5879" s="37">
        <v>-143910.69</v>
      </c>
      <c r="H5879" t="s">
        <v>751</v>
      </c>
      <c r="I5879">
        <v>-143910.69</v>
      </c>
      <c r="J5879" t="s">
        <v>751</v>
      </c>
      <c r="K5879">
        <v>-143910.69</v>
      </c>
      <c r="L5879" t="s">
        <v>751</v>
      </c>
      <c r="M5879" t="s">
        <v>751</v>
      </c>
      <c r="N5879" s="37">
        <v>0</v>
      </c>
      <c r="O5879" t="s">
        <v>751</v>
      </c>
      <c r="P5879" t="s">
        <v>751</v>
      </c>
      <c r="Q5879" t="s">
        <v>751</v>
      </c>
      <c r="R5879" t="s">
        <v>751</v>
      </c>
      <c r="S5879" t="s">
        <v>758</v>
      </c>
    </row>
    <row r="5880" spans="1:19" x14ac:dyDescent="0.3">
      <c r="A5880" t="s">
        <v>747</v>
      </c>
      <c r="B5880" t="s">
        <v>748</v>
      </c>
      <c r="C5880" t="s">
        <v>749</v>
      </c>
      <c r="D5880" t="s">
        <v>750</v>
      </c>
      <c r="E5880">
        <v>0</v>
      </c>
      <c r="F5880" t="s">
        <v>190</v>
      </c>
      <c r="G5880" s="37">
        <v>215.72</v>
      </c>
      <c r="H5880">
        <v>58.22</v>
      </c>
      <c r="I5880">
        <v>215.72</v>
      </c>
      <c r="J5880">
        <v>0.05</v>
      </c>
      <c r="K5880">
        <v>215.72</v>
      </c>
      <c r="L5880">
        <v>0.36</v>
      </c>
      <c r="M5880" t="s">
        <v>751</v>
      </c>
      <c r="N5880" s="37">
        <v>0</v>
      </c>
      <c r="O5880" t="s">
        <v>751</v>
      </c>
      <c r="P5880" t="s">
        <v>766</v>
      </c>
      <c r="Q5880" t="s">
        <v>768</v>
      </c>
      <c r="R5880" t="s">
        <v>768</v>
      </c>
      <c r="S5880" t="s">
        <v>758</v>
      </c>
    </row>
    <row r="5881" spans="1:19" x14ac:dyDescent="0.3">
      <c r="A5881" t="s">
        <v>753</v>
      </c>
      <c r="B5881" t="s">
        <v>748</v>
      </c>
      <c r="C5881" t="s">
        <v>749</v>
      </c>
      <c r="D5881" t="s">
        <v>750</v>
      </c>
      <c r="E5881">
        <v>3</v>
      </c>
      <c r="F5881" t="s">
        <v>379</v>
      </c>
      <c r="G5881" s="37">
        <v>20416.3</v>
      </c>
      <c r="H5881">
        <v>1679.27</v>
      </c>
      <c r="I5881">
        <v>20416.3</v>
      </c>
      <c r="J5881">
        <v>1.91</v>
      </c>
      <c r="K5881">
        <v>20416.3</v>
      </c>
      <c r="L5881">
        <v>34.24</v>
      </c>
      <c r="M5881" t="s">
        <v>751</v>
      </c>
      <c r="N5881" s="37">
        <v>0</v>
      </c>
      <c r="O5881">
        <v>61248.899999999987</v>
      </c>
      <c r="P5881" t="s">
        <v>766</v>
      </c>
      <c r="Q5881" t="s">
        <v>768</v>
      </c>
      <c r="R5881" t="s">
        <v>768</v>
      </c>
      <c r="S5881" t="s">
        <v>758</v>
      </c>
    </row>
    <row r="5882" spans="1:19" x14ac:dyDescent="0.3">
      <c r="A5882" t="s">
        <v>753</v>
      </c>
      <c r="B5882" t="s">
        <v>748</v>
      </c>
      <c r="C5882" t="s">
        <v>754</v>
      </c>
      <c r="D5882" t="s">
        <v>750</v>
      </c>
      <c r="E5882">
        <v>0</v>
      </c>
      <c r="F5882" t="s">
        <v>151</v>
      </c>
      <c r="G5882" s="37">
        <v>-275.06</v>
      </c>
      <c r="H5882" t="s">
        <v>751</v>
      </c>
      <c r="I5882">
        <v>-275.06</v>
      </c>
      <c r="J5882" t="s">
        <v>751</v>
      </c>
      <c r="K5882">
        <v>-275.06</v>
      </c>
      <c r="L5882" t="s">
        <v>751</v>
      </c>
      <c r="M5882" t="s">
        <v>751</v>
      </c>
      <c r="N5882" s="37">
        <v>0</v>
      </c>
      <c r="O5882" t="s">
        <v>751</v>
      </c>
      <c r="P5882" t="s">
        <v>751</v>
      </c>
      <c r="Q5882" t="s">
        <v>751</v>
      </c>
      <c r="R5882" t="s">
        <v>751</v>
      </c>
      <c r="S5882" t="s">
        <v>758</v>
      </c>
    </row>
    <row r="5883" spans="1:19" x14ac:dyDescent="0.3">
      <c r="A5883" t="s">
        <v>753</v>
      </c>
      <c r="B5883" t="s">
        <v>748</v>
      </c>
      <c r="C5883" t="s">
        <v>749</v>
      </c>
      <c r="D5883" t="s">
        <v>750</v>
      </c>
      <c r="E5883">
        <v>15</v>
      </c>
      <c r="F5883" t="s">
        <v>280</v>
      </c>
      <c r="G5883" s="37">
        <v>153569.96</v>
      </c>
      <c r="H5883">
        <v>3.94</v>
      </c>
      <c r="I5883">
        <v>153569.96</v>
      </c>
      <c r="J5883">
        <v>21.17</v>
      </c>
      <c r="K5883">
        <v>153569.96</v>
      </c>
      <c r="L5883">
        <v>110.57</v>
      </c>
      <c r="M5883" t="s">
        <v>751</v>
      </c>
      <c r="N5883" s="37">
        <v>0</v>
      </c>
      <c r="O5883">
        <v>2303549.4</v>
      </c>
      <c r="P5883" t="s">
        <v>766</v>
      </c>
      <c r="Q5883" t="s">
        <v>766</v>
      </c>
      <c r="R5883" t="s">
        <v>768</v>
      </c>
      <c r="S5883" t="s">
        <v>758</v>
      </c>
    </row>
    <row r="5884" spans="1:19" x14ac:dyDescent="0.3">
      <c r="A5884" t="s">
        <v>747</v>
      </c>
      <c r="B5884" t="s">
        <v>748</v>
      </c>
      <c r="C5884" t="s">
        <v>754</v>
      </c>
      <c r="D5884" t="s">
        <v>750</v>
      </c>
      <c r="E5884">
        <v>2</v>
      </c>
      <c r="F5884" t="s">
        <v>98</v>
      </c>
      <c r="G5884" s="37">
        <v>-337.79</v>
      </c>
      <c r="H5884" t="s">
        <v>751</v>
      </c>
      <c r="I5884">
        <v>-337.79</v>
      </c>
      <c r="J5884" t="s">
        <v>751</v>
      </c>
      <c r="K5884">
        <v>-337.79</v>
      </c>
      <c r="L5884" t="s">
        <v>751</v>
      </c>
      <c r="M5884" t="s">
        <v>751</v>
      </c>
      <c r="N5884" s="37">
        <v>0</v>
      </c>
      <c r="O5884" t="s">
        <v>751</v>
      </c>
      <c r="P5884" t="s">
        <v>751</v>
      </c>
      <c r="Q5884" t="s">
        <v>751</v>
      </c>
      <c r="R5884" t="s">
        <v>751</v>
      </c>
      <c r="S5884" t="s">
        <v>758</v>
      </c>
    </row>
    <row r="5885" spans="1:19" x14ac:dyDescent="0.3">
      <c r="A5885" t="s">
        <v>752</v>
      </c>
      <c r="B5885" t="s">
        <v>748</v>
      </c>
      <c r="C5885" t="s">
        <v>749</v>
      </c>
      <c r="D5885" t="s">
        <v>750</v>
      </c>
      <c r="E5885">
        <v>6</v>
      </c>
      <c r="F5885" t="s">
        <v>538</v>
      </c>
      <c r="G5885" s="37">
        <v>118219.81</v>
      </c>
      <c r="H5885">
        <v>20.97</v>
      </c>
      <c r="I5885">
        <v>118219.81</v>
      </c>
      <c r="J5885">
        <v>9.9600000000000009</v>
      </c>
      <c r="K5885">
        <v>118219.81</v>
      </c>
      <c r="L5885">
        <v>95.39</v>
      </c>
      <c r="M5885" t="s">
        <v>751</v>
      </c>
      <c r="N5885" s="37">
        <v>0</v>
      </c>
      <c r="O5885">
        <v>709318.86</v>
      </c>
      <c r="P5885" t="s">
        <v>766</v>
      </c>
      <c r="Q5885" t="s">
        <v>766</v>
      </c>
      <c r="R5885" t="s">
        <v>766</v>
      </c>
      <c r="S5885" t="s">
        <v>758</v>
      </c>
    </row>
    <row r="5886" spans="1:19" x14ac:dyDescent="0.3">
      <c r="A5886" t="s">
        <v>753</v>
      </c>
      <c r="B5886" t="s">
        <v>748</v>
      </c>
      <c r="C5886" t="s">
        <v>754</v>
      </c>
      <c r="D5886" t="s">
        <v>750</v>
      </c>
      <c r="E5886">
        <v>4</v>
      </c>
      <c r="F5886" t="s">
        <v>508</v>
      </c>
      <c r="G5886" s="37">
        <v>-805.76</v>
      </c>
      <c r="H5886" t="s">
        <v>751</v>
      </c>
      <c r="I5886">
        <v>-805.76</v>
      </c>
      <c r="J5886" t="s">
        <v>751</v>
      </c>
      <c r="K5886">
        <v>-805.76</v>
      </c>
      <c r="L5886" t="s">
        <v>751</v>
      </c>
      <c r="M5886" t="s">
        <v>751</v>
      </c>
      <c r="N5886" s="37">
        <v>0</v>
      </c>
      <c r="O5886" t="s">
        <v>751</v>
      </c>
      <c r="P5886" t="s">
        <v>751</v>
      </c>
      <c r="Q5886" t="s">
        <v>751</v>
      </c>
      <c r="R5886" t="s">
        <v>751</v>
      </c>
      <c r="S5886" t="s">
        <v>758</v>
      </c>
    </row>
    <row r="5887" spans="1:19" x14ac:dyDescent="0.3">
      <c r="A5887" t="s">
        <v>753</v>
      </c>
      <c r="B5887" t="s">
        <v>748</v>
      </c>
      <c r="C5887" t="s">
        <v>749</v>
      </c>
      <c r="D5887" t="s">
        <v>750</v>
      </c>
      <c r="E5887">
        <v>0</v>
      </c>
      <c r="F5887" t="s">
        <v>129</v>
      </c>
      <c r="G5887" s="37">
        <v>8944.06</v>
      </c>
      <c r="H5887">
        <v>0.13</v>
      </c>
      <c r="I5887">
        <v>8944.06</v>
      </c>
      <c r="J5887">
        <v>0.28000000000000003</v>
      </c>
      <c r="K5887">
        <v>8944.06</v>
      </c>
      <c r="L5887">
        <v>1.1299999999999999</v>
      </c>
      <c r="M5887" t="s">
        <v>751</v>
      </c>
      <c r="N5887" s="37">
        <v>0</v>
      </c>
      <c r="O5887" t="s">
        <v>751</v>
      </c>
      <c r="P5887" t="s">
        <v>766</v>
      </c>
      <c r="Q5887" t="s">
        <v>766</v>
      </c>
      <c r="R5887" t="s">
        <v>766</v>
      </c>
      <c r="S5887" t="s">
        <v>758</v>
      </c>
    </row>
    <row r="5888" spans="1:19" x14ac:dyDescent="0.3">
      <c r="A5888" t="s">
        <v>753</v>
      </c>
      <c r="B5888" t="s">
        <v>748</v>
      </c>
      <c r="C5888" t="s">
        <v>754</v>
      </c>
      <c r="D5888" t="s">
        <v>750</v>
      </c>
      <c r="E5888">
        <v>2</v>
      </c>
      <c r="F5888" t="s">
        <v>374</v>
      </c>
      <c r="G5888" s="37">
        <v>-26665.73</v>
      </c>
      <c r="H5888" t="s">
        <v>751</v>
      </c>
      <c r="I5888">
        <v>-26665.73</v>
      </c>
      <c r="J5888" t="s">
        <v>751</v>
      </c>
      <c r="K5888">
        <v>-26665.73</v>
      </c>
      <c r="L5888" t="s">
        <v>751</v>
      </c>
      <c r="M5888" t="s">
        <v>751</v>
      </c>
      <c r="N5888" s="37">
        <v>0</v>
      </c>
      <c r="O5888" t="s">
        <v>751</v>
      </c>
      <c r="P5888" t="s">
        <v>751</v>
      </c>
      <c r="Q5888" t="s">
        <v>751</v>
      </c>
      <c r="R5888" t="s">
        <v>751</v>
      </c>
      <c r="S5888" t="s">
        <v>758</v>
      </c>
    </row>
    <row r="5889" spans="1:19" x14ac:dyDescent="0.3">
      <c r="A5889" t="s">
        <v>747</v>
      </c>
      <c r="B5889" t="s">
        <v>748</v>
      </c>
      <c r="C5889" t="s">
        <v>754</v>
      </c>
      <c r="D5889" t="s">
        <v>750</v>
      </c>
      <c r="E5889">
        <v>2</v>
      </c>
      <c r="F5889" t="s">
        <v>265</v>
      </c>
      <c r="G5889" s="37">
        <v>-13170.23</v>
      </c>
      <c r="H5889" t="s">
        <v>751</v>
      </c>
      <c r="I5889">
        <v>-13170.23</v>
      </c>
      <c r="J5889" t="s">
        <v>751</v>
      </c>
      <c r="K5889">
        <v>-13170.23</v>
      </c>
      <c r="L5889" t="s">
        <v>751</v>
      </c>
      <c r="M5889" t="s">
        <v>751</v>
      </c>
      <c r="N5889" s="37">
        <v>0</v>
      </c>
      <c r="O5889" t="s">
        <v>751</v>
      </c>
      <c r="P5889" t="s">
        <v>751</v>
      </c>
      <c r="Q5889" t="s">
        <v>751</v>
      </c>
      <c r="R5889" t="s">
        <v>751</v>
      </c>
      <c r="S5889" t="s">
        <v>758</v>
      </c>
    </row>
    <row r="5890" spans="1:19" x14ac:dyDescent="0.3">
      <c r="A5890" t="s">
        <v>753</v>
      </c>
      <c r="B5890" t="s">
        <v>748</v>
      </c>
      <c r="C5890" t="s">
        <v>749</v>
      </c>
      <c r="D5890" t="s">
        <v>750</v>
      </c>
      <c r="E5890">
        <v>7</v>
      </c>
      <c r="F5890" t="s">
        <v>225</v>
      </c>
      <c r="G5890" s="37">
        <v>25617.52</v>
      </c>
      <c r="H5890" t="s">
        <v>751</v>
      </c>
      <c r="I5890">
        <v>25617.52</v>
      </c>
      <c r="J5890" t="s">
        <v>751</v>
      </c>
      <c r="K5890">
        <v>25617.52</v>
      </c>
      <c r="L5890" t="s">
        <v>751</v>
      </c>
      <c r="M5890" t="s">
        <v>751</v>
      </c>
      <c r="N5890" s="37">
        <v>0</v>
      </c>
      <c r="O5890">
        <v>179322.64</v>
      </c>
      <c r="P5890" t="s">
        <v>766</v>
      </c>
      <c r="Q5890" t="s">
        <v>766</v>
      </c>
      <c r="R5890" t="s">
        <v>766</v>
      </c>
      <c r="S5890" t="s">
        <v>758</v>
      </c>
    </row>
    <row r="5891" spans="1:19" x14ac:dyDescent="0.3">
      <c r="A5891" t="s">
        <v>747</v>
      </c>
      <c r="B5891" t="s">
        <v>748</v>
      </c>
      <c r="C5891" t="s">
        <v>749</v>
      </c>
      <c r="D5891" t="s">
        <v>750</v>
      </c>
      <c r="E5891">
        <v>1</v>
      </c>
      <c r="F5891" t="s">
        <v>141</v>
      </c>
      <c r="G5891" s="37">
        <v>319599.12</v>
      </c>
      <c r="H5891">
        <v>4.08</v>
      </c>
      <c r="I5891">
        <v>319599.12</v>
      </c>
      <c r="J5891">
        <v>6.22</v>
      </c>
      <c r="K5891">
        <v>319599.12</v>
      </c>
      <c r="L5891">
        <v>157.38</v>
      </c>
      <c r="M5891" t="s">
        <v>751</v>
      </c>
      <c r="N5891" s="37">
        <v>0</v>
      </c>
      <c r="O5891">
        <v>319599.12</v>
      </c>
      <c r="P5891" t="s">
        <v>767</v>
      </c>
      <c r="Q5891" t="s">
        <v>767</v>
      </c>
      <c r="R5891" t="s">
        <v>766</v>
      </c>
      <c r="S5891" t="s">
        <v>758</v>
      </c>
    </row>
    <row r="5892" spans="1:19" x14ac:dyDescent="0.3">
      <c r="A5892" t="s">
        <v>752</v>
      </c>
      <c r="B5892" t="s">
        <v>748</v>
      </c>
      <c r="C5892" t="s">
        <v>754</v>
      </c>
      <c r="D5892" t="s">
        <v>750</v>
      </c>
      <c r="E5892">
        <v>-4</v>
      </c>
      <c r="F5892" t="s">
        <v>51</v>
      </c>
      <c r="G5892" s="37">
        <v>-187424.22</v>
      </c>
      <c r="H5892" t="s">
        <v>751</v>
      </c>
      <c r="I5892">
        <v>-187424.22</v>
      </c>
      <c r="J5892" t="s">
        <v>751</v>
      </c>
      <c r="K5892">
        <v>-187424.22</v>
      </c>
      <c r="L5892" t="s">
        <v>751</v>
      </c>
      <c r="M5892" t="s">
        <v>751</v>
      </c>
      <c r="N5892" s="37">
        <v>0</v>
      </c>
      <c r="O5892" t="s">
        <v>751</v>
      </c>
      <c r="P5892" t="s">
        <v>751</v>
      </c>
      <c r="Q5892" t="s">
        <v>751</v>
      </c>
      <c r="R5892" t="s">
        <v>751</v>
      </c>
      <c r="S5892" t="s">
        <v>758</v>
      </c>
    </row>
    <row r="5893" spans="1:19" x14ac:dyDescent="0.3">
      <c r="A5893" t="s">
        <v>753</v>
      </c>
      <c r="B5893" t="s">
        <v>748</v>
      </c>
      <c r="C5893" t="s">
        <v>749</v>
      </c>
      <c r="D5893" t="s">
        <v>750</v>
      </c>
      <c r="E5893">
        <v>4</v>
      </c>
      <c r="F5893" t="s">
        <v>373</v>
      </c>
      <c r="G5893" s="37">
        <v>51200.66</v>
      </c>
      <c r="H5893">
        <v>878.81</v>
      </c>
      <c r="I5893">
        <v>51200.66</v>
      </c>
      <c r="J5893">
        <v>1122.24</v>
      </c>
      <c r="K5893">
        <v>51200.66</v>
      </c>
      <c r="L5893">
        <v>12.5</v>
      </c>
      <c r="M5893" t="s">
        <v>751</v>
      </c>
      <c r="N5893" s="37">
        <v>0</v>
      </c>
      <c r="O5893">
        <v>204802.64</v>
      </c>
      <c r="P5893" t="s">
        <v>766</v>
      </c>
      <c r="Q5893" t="s">
        <v>766</v>
      </c>
      <c r="R5893" t="s">
        <v>768</v>
      </c>
      <c r="S5893" t="s">
        <v>758</v>
      </c>
    </row>
    <row r="5894" spans="1:19" x14ac:dyDescent="0.3">
      <c r="A5894" t="s">
        <v>747</v>
      </c>
      <c r="B5894" t="s">
        <v>748</v>
      </c>
      <c r="C5894" t="s">
        <v>754</v>
      </c>
      <c r="D5894" t="s">
        <v>750</v>
      </c>
      <c r="E5894">
        <v>13</v>
      </c>
      <c r="F5894" t="s">
        <v>197</v>
      </c>
      <c r="G5894" s="37">
        <v>-192.76</v>
      </c>
      <c r="H5894" t="s">
        <v>751</v>
      </c>
      <c r="I5894">
        <v>-192.76</v>
      </c>
      <c r="J5894" t="s">
        <v>751</v>
      </c>
      <c r="K5894">
        <v>-192.76</v>
      </c>
      <c r="L5894" t="s">
        <v>751</v>
      </c>
      <c r="M5894" t="s">
        <v>751</v>
      </c>
      <c r="N5894" s="37">
        <v>0</v>
      </c>
      <c r="O5894" t="s">
        <v>751</v>
      </c>
      <c r="P5894" t="s">
        <v>751</v>
      </c>
      <c r="Q5894" t="s">
        <v>751</v>
      </c>
      <c r="R5894" t="s">
        <v>751</v>
      </c>
      <c r="S5894" t="s">
        <v>758</v>
      </c>
    </row>
    <row r="5895" spans="1:19" x14ac:dyDescent="0.3">
      <c r="A5895" t="s">
        <v>753</v>
      </c>
      <c r="B5895" t="s">
        <v>748</v>
      </c>
      <c r="C5895" t="s">
        <v>754</v>
      </c>
      <c r="D5895" t="s">
        <v>750</v>
      </c>
      <c r="E5895">
        <v>6</v>
      </c>
      <c r="F5895" t="s">
        <v>448</v>
      </c>
      <c r="G5895" s="37">
        <v>-265.95</v>
      </c>
      <c r="H5895" t="s">
        <v>751</v>
      </c>
      <c r="I5895">
        <v>-265.95</v>
      </c>
      <c r="J5895" t="s">
        <v>751</v>
      </c>
      <c r="K5895">
        <v>-265.95</v>
      </c>
      <c r="L5895" t="s">
        <v>751</v>
      </c>
      <c r="M5895" t="s">
        <v>751</v>
      </c>
      <c r="N5895" s="37">
        <v>0</v>
      </c>
      <c r="O5895" t="s">
        <v>751</v>
      </c>
      <c r="P5895" t="s">
        <v>751</v>
      </c>
      <c r="Q5895" t="s">
        <v>751</v>
      </c>
      <c r="R5895" t="s">
        <v>751</v>
      </c>
      <c r="S5895" t="s">
        <v>758</v>
      </c>
    </row>
    <row r="5896" spans="1:19" x14ac:dyDescent="0.3">
      <c r="A5896" t="s">
        <v>747</v>
      </c>
      <c r="B5896" t="s">
        <v>748</v>
      </c>
      <c r="C5896" t="s">
        <v>749</v>
      </c>
      <c r="D5896" t="s">
        <v>750</v>
      </c>
      <c r="E5896">
        <v>1</v>
      </c>
      <c r="F5896" t="s">
        <v>470</v>
      </c>
      <c r="G5896" s="37">
        <v>1021316.33</v>
      </c>
      <c r="H5896">
        <v>365.54</v>
      </c>
      <c r="I5896">
        <v>1021316.33</v>
      </c>
      <c r="J5896">
        <v>86.5</v>
      </c>
      <c r="K5896">
        <v>1021316.33</v>
      </c>
      <c r="L5896">
        <v>1189.3800000000001</v>
      </c>
      <c r="M5896" t="s">
        <v>751</v>
      </c>
      <c r="N5896" s="37">
        <v>0</v>
      </c>
      <c r="O5896">
        <v>1021316.33</v>
      </c>
      <c r="P5896" t="s">
        <v>766</v>
      </c>
      <c r="Q5896" t="s">
        <v>766</v>
      </c>
      <c r="R5896" t="s">
        <v>766</v>
      </c>
      <c r="S5896" t="s">
        <v>758</v>
      </c>
    </row>
    <row r="5897" spans="1:19" x14ac:dyDescent="0.3">
      <c r="A5897" t="s">
        <v>747</v>
      </c>
      <c r="B5897" t="s">
        <v>748</v>
      </c>
      <c r="C5897" t="s">
        <v>749</v>
      </c>
      <c r="D5897" t="s">
        <v>750</v>
      </c>
      <c r="E5897">
        <v>3</v>
      </c>
      <c r="F5897" t="s">
        <v>180</v>
      </c>
      <c r="G5897" s="37">
        <v>31144.93</v>
      </c>
      <c r="H5897">
        <v>1.6</v>
      </c>
      <c r="I5897">
        <v>31144.93</v>
      </c>
      <c r="J5897">
        <v>0.76</v>
      </c>
      <c r="K5897">
        <v>31144.93</v>
      </c>
      <c r="L5897">
        <v>7.3</v>
      </c>
      <c r="M5897" t="s">
        <v>751</v>
      </c>
      <c r="N5897" s="37">
        <v>0</v>
      </c>
      <c r="O5897">
        <v>93434.790000000008</v>
      </c>
      <c r="P5897" t="s">
        <v>768</v>
      </c>
      <c r="Q5897" t="s">
        <v>768</v>
      </c>
      <c r="R5897" t="s">
        <v>768</v>
      </c>
      <c r="S5897" t="s">
        <v>758</v>
      </c>
    </row>
    <row r="5898" spans="1:19" x14ac:dyDescent="0.3">
      <c r="A5898" t="s">
        <v>753</v>
      </c>
      <c r="B5898" t="s">
        <v>748</v>
      </c>
      <c r="C5898" t="s">
        <v>749</v>
      </c>
      <c r="D5898" t="s">
        <v>750</v>
      </c>
      <c r="E5898">
        <v>2</v>
      </c>
      <c r="F5898" t="s">
        <v>327</v>
      </c>
      <c r="G5898" s="37">
        <v>560065.97</v>
      </c>
      <c r="H5898">
        <v>584.4</v>
      </c>
      <c r="I5898">
        <v>560065.97</v>
      </c>
      <c r="J5898">
        <v>42.02</v>
      </c>
      <c r="K5898">
        <v>560065.97</v>
      </c>
      <c r="L5898">
        <v>911.19</v>
      </c>
      <c r="M5898" t="s">
        <v>751</v>
      </c>
      <c r="N5898" s="37">
        <v>0</v>
      </c>
      <c r="O5898">
        <v>1120131.94</v>
      </c>
      <c r="P5898" t="s">
        <v>766</v>
      </c>
      <c r="Q5898" t="s">
        <v>766</v>
      </c>
      <c r="R5898" t="s">
        <v>766</v>
      </c>
      <c r="S5898" t="s">
        <v>758</v>
      </c>
    </row>
    <row r="5899" spans="1:19" x14ac:dyDescent="0.3">
      <c r="A5899" t="s">
        <v>753</v>
      </c>
      <c r="B5899" t="s">
        <v>748</v>
      </c>
      <c r="C5899" t="s">
        <v>749</v>
      </c>
      <c r="D5899" t="s">
        <v>750</v>
      </c>
      <c r="E5899">
        <v>3</v>
      </c>
      <c r="F5899" t="s">
        <v>120</v>
      </c>
      <c r="G5899" s="37">
        <v>30809.18</v>
      </c>
      <c r="H5899">
        <v>62340.54</v>
      </c>
      <c r="I5899">
        <v>30809.18</v>
      </c>
      <c r="J5899">
        <v>1.8</v>
      </c>
      <c r="K5899">
        <v>30809.18</v>
      </c>
      <c r="L5899">
        <v>32.19</v>
      </c>
      <c r="M5899" t="s">
        <v>751</v>
      </c>
      <c r="N5899" s="37">
        <v>0</v>
      </c>
      <c r="O5899">
        <v>92427.540000000008</v>
      </c>
      <c r="P5899" t="s">
        <v>766</v>
      </c>
      <c r="Q5899" t="s">
        <v>768</v>
      </c>
      <c r="R5899" t="s">
        <v>768</v>
      </c>
      <c r="S5899" t="s">
        <v>758</v>
      </c>
    </row>
    <row r="5900" spans="1:19" x14ac:dyDescent="0.3">
      <c r="A5900" t="s">
        <v>752</v>
      </c>
      <c r="B5900" t="s">
        <v>748</v>
      </c>
      <c r="C5900" t="s">
        <v>749</v>
      </c>
      <c r="D5900" t="s">
        <v>750</v>
      </c>
      <c r="E5900">
        <v>3</v>
      </c>
      <c r="F5900" t="s">
        <v>183</v>
      </c>
      <c r="G5900" s="37">
        <v>1878380.53</v>
      </c>
      <c r="H5900">
        <v>130.4</v>
      </c>
      <c r="I5900">
        <v>1878380.53</v>
      </c>
      <c r="J5900">
        <v>18.32</v>
      </c>
      <c r="K5900">
        <v>1878380.53</v>
      </c>
      <c r="L5900">
        <v>1014.02</v>
      </c>
      <c r="M5900" t="s">
        <v>751</v>
      </c>
      <c r="N5900" s="37">
        <v>0</v>
      </c>
      <c r="O5900">
        <v>5635141.5899999999</v>
      </c>
      <c r="P5900" t="s">
        <v>766</v>
      </c>
      <c r="Q5900" t="s">
        <v>766</v>
      </c>
      <c r="R5900" t="s">
        <v>766</v>
      </c>
      <c r="S5900" t="s">
        <v>758</v>
      </c>
    </row>
    <row r="5901" spans="1:19" x14ac:dyDescent="0.3">
      <c r="A5901" t="s">
        <v>753</v>
      </c>
      <c r="B5901" t="s">
        <v>748</v>
      </c>
      <c r="C5901" t="s">
        <v>754</v>
      </c>
      <c r="D5901" t="s">
        <v>750</v>
      </c>
      <c r="E5901">
        <v>1</v>
      </c>
      <c r="F5901" t="s">
        <v>374</v>
      </c>
      <c r="G5901" s="37">
        <v>-33920.29</v>
      </c>
      <c r="H5901" t="s">
        <v>751</v>
      </c>
      <c r="I5901">
        <v>-33920.29</v>
      </c>
      <c r="J5901" t="s">
        <v>751</v>
      </c>
      <c r="K5901">
        <v>-33920.29</v>
      </c>
      <c r="L5901" t="s">
        <v>751</v>
      </c>
      <c r="M5901" t="s">
        <v>751</v>
      </c>
      <c r="N5901" s="37">
        <v>0</v>
      </c>
      <c r="O5901" t="s">
        <v>751</v>
      </c>
      <c r="P5901" t="s">
        <v>751</v>
      </c>
      <c r="Q5901" t="s">
        <v>751</v>
      </c>
      <c r="R5901" t="s">
        <v>751</v>
      </c>
      <c r="S5901" t="s">
        <v>758</v>
      </c>
    </row>
    <row r="5902" spans="1:19" x14ac:dyDescent="0.3">
      <c r="A5902" t="s">
        <v>752</v>
      </c>
      <c r="B5902" t="s">
        <v>748</v>
      </c>
      <c r="C5902" t="s">
        <v>749</v>
      </c>
      <c r="D5902" t="s">
        <v>750</v>
      </c>
      <c r="E5902">
        <v>3</v>
      </c>
      <c r="F5902" t="s">
        <v>479</v>
      </c>
      <c r="G5902" s="37">
        <v>16769.59</v>
      </c>
      <c r="H5902">
        <v>0</v>
      </c>
      <c r="I5902">
        <v>16769.59</v>
      </c>
      <c r="J5902">
        <v>0</v>
      </c>
      <c r="K5902">
        <v>16769.59</v>
      </c>
      <c r="L5902">
        <v>0</v>
      </c>
      <c r="M5902" t="s">
        <v>751</v>
      </c>
      <c r="N5902" s="37">
        <v>0</v>
      </c>
      <c r="O5902">
        <v>50308.77</v>
      </c>
      <c r="P5902" t="s">
        <v>766</v>
      </c>
      <c r="Q5902" t="s">
        <v>766</v>
      </c>
      <c r="R5902" t="s">
        <v>766</v>
      </c>
      <c r="S5902" t="s">
        <v>758</v>
      </c>
    </row>
    <row r="5903" spans="1:19" x14ac:dyDescent="0.3">
      <c r="A5903" t="s">
        <v>753</v>
      </c>
      <c r="B5903" t="s">
        <v>748</v>
      </c>
      <c r="C5903" t="s">
        <v>749</v>
      </c>
      <c r="D5903" t="s">
        <v>750</v>
      </c>
      <c r="E5903">
        <v>3</v>
      </c>
      <c r="F5903" t="s">
        <v>141</v>
      </c>
      <c r="G5903" s="37">
        <v>374588.22</v>
      </c>
      <c r="H5903">
        <v>30.8</v>
      </c>
      <c r="I5903">
        <v>374588.22</v>
      </c>
      <c r="J5903">
        <v>14.63</v>
      </c>
      <c r="K5903">
        <v>374588.22</v>
      </c>
      <c r="L5903">
        <v>140.12</v>
      </c>
      <c r="M5903" t="s">
        <v>751</v>
      </c>
      <c r="N5903" s="37">
        <v>0</v>
      </c>
      <c r="O5903">
        <v>1123764.6599999999</v>
      </c>
      <c r="P5903" t="s">
        <v>766</v>
      </c>
      <c r="Q5903" t="s">
        <v>766</v>
      </c>
      <c r="R5903" t="s">
        <v>766</v>
      </c>
      <c r="S5903" t="s">
        <v>758</v>
      </c>
    </row>
    <row r="5904" spans="1:19" x14ac:dyDescent="0.3">
      <c r="A5904" t="s">
        <v>753</v>
      </c>
      <c r="B5904" t="s">
        <v>748</v>
      </c>
      <c r="C5904" t="s">
        <v>754</v>
      </c>
      <c r="D5904" t="s">
        <v>750</v>
      </c>
      <c r="E5904">
        <v>-4</v>
      </c>
      <c r="F5904" t="s">
        <v>368</v>
      </c>
      <c r="G5904" s="37">
        <v>-676.67</v>
      </c>
      <c r="H5904" t="s">
        <v>751</v>
      </c>
      <c r="I5904">
        <v>-676.67</v>
      </c>
      <c r="J5904" t="s">
        <v>751</v>
      </c>
      <c r="K5904">
        <v>-676.67</v>
      </c>
      <c r="L5904" t="s">
        <v>751</v>
      </c>
      <c r="M5904" t="s">
        <v>751</v>
      </c>
      <c r="N5904" s="37">
        <v>0</v>
      </c>
      <c r="O5904" t="s">
        <v>751</v>
      </c>
      <c r="P5904" t="s">
        <v>751</v>
      </c>
      <c r="Q5904" t="s">
        <v>751</v>
      </c>
      <c r="R5904" t="s">
        <v>751</v>
      </c>
      <c r="S5904" t="s">
        <v>758</v>
      </c>
    </row>
    <row r="5905" spans="1:19" x14ac:dyDescent="0.3">
      <c r="A5905" t="s">
        <v>753</v>
      </c>
      <c r="B5905" t="s">
        <v>748</v>
      </c>
      <c r="C5905" t="s">
        <v>754</v>
      </c>
      <c r="D5905" t="s">
        <v>750</v>
      </c>
      <c r="E5905">
        <v>-1</v>
      </c>
      <c r="F5905" t="s">
        <v>559</v>
      </c>
      <c r="G5905" s="37">
        <v>-6.37</v>
      </c>
      <c r="H5905" t="s">
        <v>751</v>
      </c>
      <c r="I5905">
        <v>-6.37</v>
      </c>
      <c r="J5905" t="s">
        <v>751</v>
      </c>
      <c r="K5905">
        <v>-6.37</v>
      </c>
      <c r="L5905" t="s">
        <v>751</v>
      </c>
      <c r="M5905" t="s">
        <v>751</v>
      </c>
      <c r="N5905" s="37">
        <v>0</v>
      </c>
      <c r="O5905" t="s">
        <v>751</v>
      </c>
      <c r="P5905" t="s">
        <v>751</v>
      </c>
      <c r="Q5905" t="s">
        <v>751</v>
      </c>
      <c r="R5905" t="s">
        <v>751</v>
      </c>
      <c r="S5905" t="s">
        <v>758</v>
      </c>
    </row>
    <row r="5906" spans="1:19" x14ac:dyDescent="0.3">
      <c r="A5906" t="s">
        <v>747</v>
      </c>
      <c r="B5906" t="s">
        <v>748</v>
      </c>
      <c r="C5906" t="s">
        <v>754</v>
      </c>
      <c r="D5906" t="s">
        <v>750</v>
      </c>
      <c r="E5906">
        <v>6</v>
      </c>
      <c r="F5906" t="s">
        <v>373</v>
      </c>
      <c r="G5906" s="37">
        <v>-1206.4100000000001</v>
      </c>
      <c r="H5906" t="s">
        <v>751</v>
      </c>
      <c r="I5906">
        <v>-1206.4100000000001</v>
      </c>
      <c r="J5906" t="s">
        <v>751</v>
      </c>
      <c r="K5906">
        <v>-1206.4100000000001</v>
      </c>
      <c r="L5906" t="s">
        <v>751</v>
      </c>
      <c r="M5906" t="s">
        <v>751</v>
      </c>
      <c r="N5906" s="37">
        <v>0</v>
      </c>
      <c r="O5906" t="s">
        <v>751</v>
      </c>
      <c r="P5906" t="s">
        <v>751</v>
      </c>
      <c r="Q5906" t="s">
        <v>751</v>
      </c>
      <c r="R5906" t="s">
        <v>751</v>
      </c>
      <c r="S5906" t="s">
        <v>758</v>
      </c>
    </row>
    <row r="5907" spans="1:19" x14ac:dyDescent="0.3">
      <c r="A5907" t="s">
        <v>753</v>
      </c>
      <c r="B5907" t="s">
        <v>748</v>
      </c>
      <c r="C5907" t="s">
        <v>749</v>
      </c>
      <c r="D5907" t="s">
        <v>750</v>
      </c>
      <c r="E5907">
        <v>-1</v>
      </c>
      <c r="F5907" t="s">
        <v>263</v>
      </c>
      <c r="G5907" s="37">
        <v>806778.52</v>
      </c>
      <c r="H5907">
        <v>43.67</v>
      </c>
      <c r="I5907">
        <v>806778.52</v>
      </c>
      <c r="J5907">
        <v>19.62</v>
      </c>
      <c r="K5907">
        <v>806778.52</v>
      </c>
      <c r="L5907">
        <v>244.63</v>
      </c>
      <c r="M5907" t="s">
        <v>751</v>
      </c>
      <c r="N5907" s="37">
        <v>0</v>
      </c>
      <c r="O5907" t="s">
        <v>751</v>
      </c>
      <c r="P5907" t="s">
        <v>766</v>
      </c>
      <c r="Q5907" t="s">
        <v>766</v>
      </c>
      <c r="R5907" t="s">
        <v>766</v>
      </c>
      <c r="S5907" t="s">
        <v>758</v>
      </c>
    </row>
    <row r="5908" spans="1:19" x14ac:dyDescent="0.3">
      <c r="A5908" t="s">
        <v>747</v>
      </c>
      <c r="B5908" t="s">
        <v>748</v>
      </c>
      <c r="C5908" t="s">
        <v>754</v>
      </c>
      <c r="D5908" t="s">
        <v>750</v>
      </c>
      <c r="E5908">
        <v>3</v>
      </c>
      <c r="F5908" t="s">
        <v>97</v>
      </c>
      <c r="G5908" s="37">
        <v>-52.51</v>
      </c>
      <c r="H5908" t="s">
        <v>751</v>
      </c>
      <c r="I5908">
        <v>-52.51</v>
      </c>
      <c r="J5908" t="s">
        <v>751</v>
      </c>
      <c r="K5908">
        <v>-52.51</v>
      </c>
      <c r="L5908" t="s">
        <v>751</v>
      </c>
      <c r="M5908" t="s">
        <v>751</v>
      </c>
      <c r="N5908" s="37">
        <v>-52.51</v>
      </c>
      <c r="O5908" t="s">
        <v>751</v>
      </c>
      <c r="P5908" t="s">
        <v>751</v>
      </c>
      <c r="Q5908" t="s">
        <v>751</v>
      </c>
      <c r="R5908" t="s">
        <v>751</v>
      </c>
      <c r="S5908" t="s">
        <v>758</v>
      </c>
    </row>
    <row r="5909" spans="1:19" x14ac:dyDescent="0.3">
      <c r="A5909" t="s">
        <v>747</v>
      </c>
      <c r="B5909" t="s">
        <v>748</v>
      </c>
      <c r="C5909" t="s">
        <v>754</v>
      </c>
      <c r="D5909" t="s">
        <v>750</v>
      </c>
      <c r="E5909">
        <v>-1</v>
      </c>
      <c r="F5909" t="s">
        <v>126</v>
      </c>
      <c r="G5909" s="37">
        <v>-544.19000000000005</v>
      </c>
      <c r="H5909" t="s">
        <v>751</v>
      </c>
      <c r="I5909">
        <v>-544.19000000000005</v>
      </c>
      <c r="J5909" t="s">
        <v>751</v>
      </c>
      <c r="K5909">
        <v>-544.19000000000005</v>
      </c>
      <c r="L5909" t="s">
        <v>751</v>
      </c>
      <c r="M5909" t="s">
        <v>751</v>
      </c>
      <c r="N5909" s="37">
        <v>0</v>
      </c>
      <c r="O5909" t="s">
        <v>751</v>
      </c>
      <c r="P5909" t="s">
        <v>751</v>
      </c>
      <c r="Q5909" t="s">
        <v>751</v>
      </c>
      <c r="R5909" t="s">
        <v>751</v>
      </c>
      <c r="S5909" t="s">
        <v>758</v>
      </c>
    </row>
    <row r="5910" spans="1:19" x14ac:dyDescent="0.3">
      <c r="A5910" t="s">
        <v>747</v>
      </c>
      <c r="B5910" t="s">
        <v>748</v>
      </c>
      <c r="C5910" t="s">
        <v>749</v>
      </c>
      <c r="D5910" t="s">
        <v>750</v>
      </c>
      <c r="E5910">
        <v>1</v>
      </c>
      <c r="F5910" t="s">
        <v>292</v>
      </c>
      <c r="G5910" s="37">
        <v>139369.12</v>
      </c>
      <c r="H5910">
        <v>10.57</v>
      </c>
      <c r="I5910">
        <v>139369.12</v>
      </c>
      <c r="J5910">
        <v>5.0199999999999996</v>
      </c>
      <c r="K5910">
        <v>139369.12</v>
      </c>
      <c r="L5910">
        <v>48.07</v>
      </c>
      <c r="M5910" t="s">
        <v>751</v>
      </c>
      <c r="N5910" s="37">
        <v>0</v>
      </c>
      <c r="O5910">
        <v>139369.12</v>
      </c>
      <c r="P5910" t="s">
        <v>766</v>
      </c>
      <c r="Q5910" t="s">
        <v>766</v>
      </c>
      <c r="R5910" t="s">
        <v>766</v>
      </c>
      <c r="S5910" t="s">
        <v>758</v>
      </c>
    </row>
    <row r="5911" spans="1:19" x14ac:dyDescent="0.3">
      <c r="A5911" t="s">
        <v>752</v>
      </c>
      <c r="B5911" t="s">
        <v>748</v>
      </c>
      <c r="C5911" t="s">
        <v>749</v>
      </c>
      <c r="D5911" t="s">
        <v>750</v>
      </c>
      <c r="E5911">
        <v>0</v>
      </c>
      <c r="F5911" t="s">
        <v>148</v>
      </c>
      <c r="G5911" s="37">
        <v>27819.29</v>
      </c>
      <c r="H5911">
        <v>0</v>
      </c>
      <c r="I5911">
        <v>27819.29</v>
      </c>
      <c r="J5911">
        <v>0</v>
      </c>
      <c r="K5911">
        <v>27819.29</v>
      </c>
      <c r="L5911">
        <v>0</v>
      </c>
      <c r="M5911" t="s">
        <v>751</v>
      </c>
      <c r="N5911" s="37">
        <v>0</v>
      </c>
      <c r="O5911" t="s">
        <v>751</v>
      </c>
      <c r="P5911" t="s">
        <v>766</v>
      </c>
      <c r="Q5911" t="s">
        <v>766</v>
      </c>
      <c r="R5911" t="s">
        <v>766</v>
      </c>
      <c r="S5911" t="s">
        <v>758</v>
      </c>
    </row>
    <row r="5912" spans="1:19" x14ac:dyDescent="0.3">
      <c r="A5912" t="s">
        <v>747</v>
      </c>
      <c r="B5912" t="s">
        <v>748</v>
      </c>
      <c r="C5912" t="s">
        <v>754</v>
      </c>
      <c r="D5912" t="s">
        <v>750</v>
      </c>
      <c r="E5912">
        <v>7</v>
      </c>
      <c r="F5912" t="s">
        <v>521</v>
      </c>
      <c r="G5912" s="37">
        <v>-495.94</v>
      </c>
      <c r="H5912" t="s">
        <v>751</v>
      </c>
      <c r="I5912">
        <v>-495.94</v>
      </c>
      <c r="J5912" t="s">
        <v>751</v>
      </c>
      <c r="K5912">
        <v>-495.94</v>
      </c>
      <c r="L5912" t="s">
        <v>751</v>
      </c>
      <c r="M5912" t="s">
        <v>751</v>
      </c>
      <c r="N5912" s="37">
        <v>0</v>
      </c>
      <c r="O5912" t="s">
        <v>751</v>
      </c>
      <c r="P5912" t="s">
        <v>751</v>
      </c>
      <c r="Q5912" t="s">
        <v>751</v>
      </c>
      <c r="R5912" t="s">
        <v>751</v>
      </c>
      <c r="S5912" t="s">
        <v>758</v>
      </c>
    </row>
    <row r="5913" spans="1:19" x14ac:dyDescent="0.3">
      <c r="A5913" t="s">
        <v>747</v>
      </c>
      <c r="B5913" t="s">
        <v>748</v>
      </c>
      <c r="C5913" t="s">
        <v>754</v>
      </c>
      <c r="D5913" t="s">
        <v>750</v>
      </c>
      <c r="E5913">
        <v>9</v>
      </c>
      <c r="F5913" t="s">
        <v>133</v>
      </c>
      <c r="G5913" s="37">
        <v>-526.96</v>
      </c>
      <c r="H5913" t="s">
        <v>751</v>
      </c>
      <c r="I5913">
        <v>-526.96</v>
      </c>
      <c r="J5913" t="s">
        <v>751</v>
      </c>
      <c r="K5913">
        <v>-526.96</v>
      </c>
      <c r="L5913" t="s">
        <v>751</v>
      </c>
      <c r="M5913" t="s">
        <v>751</v>
      </c>
      <c r="N5913" s="37">
        <v>0</v>
      </c>
      <c r="O5913" t="s">
        <v>751</v>
      </c>
      <c r="P5913" t="s">
        <v>751</v>
      </c>
      <c r="Q5913" t="s">
        <v>751</v>
      </c>
      <c r="R5913" t="s">
        <v>751</v>
      </c>
      <c r="S5913" t="s">
        <v>758</v>
      </c>
    </row>
    <row r="5914" spans="1:19" x14ac:dyDescent="0.3">
      <c r="A5914" t="s">
        <v>753</v>
      </c>
      <c r="B5914" t="s">
        <v>748</v>
      </c>
      <c r="C5914" t="s">
        <v>754</v>
      </c>
      <c r="D5914" t="s">
        <v>750</v>
      </c>
      <c r="E5914">
        <v>2</v>
      </c>
      <c r="F5914" t="s">
        <v>247</v>
      </c>
      <c r="G5914" s="37">
        <v>-2216.31</v>
      </c>
      <c r="H5914" t="s">
        <v>751</v>
      </c>
      <c r="I5914">
        <v>-2216.31</v>
      </c>
      <c r="J5914" t="s">
        <v>751</v>
      </c>
      <c r="K5914">
        <v>-2216.31</v>
      </c>
      <c r="L5914" t="s">
        <v>751</v>
      </c>
      <c r="M5914" t="s">
        <v>751</v>
      </c>
      <c r="N5914" s="37">
        <v>0</v>
      </c>
      <c r="O5914" t="s">
        <v>751</v>
      </c>
      <c r="P5914" t="s">
        <v>751</v>
      </c>
      <c r="Q5914" t="s">
        <v>751</v>
      </c>
      <c r="R5914" t="s">
        <v>751</v>
      </c>
      <c r="S5914" t="s">
        <v>758</v>
      </c>
    </row>
    <row r="5915" spans="1:19" x14ac:dyDescent="0.3">
      <c r="A5915" t="s">
        <v>747</v>
      </c>
      <c r="B5915" t="s">
        <v>748</v>
      </c>
      <c r="C5915" t="s">
        <v>749</v>
      </c>
      <c r="D5915" t="s">
        <v>750</v>
      </c>
      <c r="E5915">
        <v>6</v>
      </c>
      <c r="F5915" t="s">
        <v>541</v>
      </c>
      <c r="G5915" s="37">
        <v>490303.66</v>
      </c>
      <c r="H5915">
        <v>49.59</v>
      </c>
      <c r="I5915">
        <v>490303.66</v>
      </c>
      <c r="J5915">
        <v>23.56</v>
      </c>
      <c r="K5915">
        <v>490303.66</v>
      </c>
      <c r="L5915">
        <v>225.6</v>
      </c>
      <c r="M5915" t="s">
        <v>751</v>
      </c>
      <c r="N5915" s="37">
        <v>0</v>
      </c>
      <c r="O5915">
        <v>2941821.96</v>
      </c>
      <c r="P5915" t="s">
        <v>766</v>
      </c>
      <c r="Q5915" t="s">
        <v>766</v>
      </c>
      <c r="R5915" t="s">
        <v>766</v>
      </c>
      <c r="S5915" t="s">
        <v>758</v>
      </c>
    </row>
    <row r="5916" spans="1:19" x14ac:dyDescent="0.3">
      <c r="A5916" t="s">
        <v>747</v>
      </c>
      <c r="B5916" t="s">
        <v>748</v>
      </c>
      <c r="C5916" t="s">
        <v>754</v>
      </c>
      <c r="D5916" t="s">
        <v>750</v>
      </c>
      <c r="E5916">
        <v>2</v>
      </c>
      <c r="F5916" t="s">
        <v>347</v>
      </c>
      <c r="G5916" s="37">
        <v>-10767.96</v>
      </c>
      <c r="H5916" t="s">
        <v>751</v>
      </c>
      <c r="I5916">
        <v>-10767.96</v>
      </c>
      <c r="J5916" t="s">
        <v>751</v>
      </c>
      <c r="K5916">
        <v>-10767.96</v>
      </c>
      <c r="L5916" t="s">
        <v>751</v>
      </c>
      <c r="M5916" t="s">
        <v>751</v>
      </c>
      <c r="N5916" s="37">
        <v>-35.119999999999997</v>
      </c>
      <c r="O5916" t="s">
        <v>751</v>
      </c>
      <c r="P5916" t="s">
        <v>751</v>
      </c>
      <c r="Q5916" t="s">
        <v>751</v>
      </c>
      <c r="R5916" t="s">
        <v>751</v>
      </c>
      <c r="S5916" t="s">
        <v>758</v>
      </c>
    </row>
    <row r="5917" spans="1:19" x14ac:dyDescent="0.3">
      <c r="A5917" t="s">
        <v>747</v>
      </c>
      <c r="B5917" t="s">
        <v>748</v>
      </c>
      <c r="C5917" t="s">
        <v>749</v>
      </c>
      <c r="D5917" t="s">
        <v>750</v>
      </c>
      <c r="E5917">
        <v>3</v>
      </c>
      <c r="F5917" t="s">
        <v>400</v>
      </c>
      <c r="G5917" s="37">
        <v>6171534.2000000002</v>
      </c>
      <c r="H5917">
        <v>1397.48</v>
      </c>
      <c r="I5917">
        <v>6171534.2000000002</v>
      </c>
      <c r="J5917">
        <v>330.67</v>
      </c>
      <c r="K5917">
        <v>6171534.2000000002</v>
      </c>
      <c r="L5917">
        <v>4547.03</v>
      </c>
      <c r="M5917" t="s">
        <v>751</v>
      </c>
      <c r="N5917" s="37">
        <v>0</v>
      </c>
      <c r="O5917">
        <v>18514602.600000001</v>
      </c>
      <c r="P5917" t="s">
        <v>766</v>
      </c>
      <c r="Q5917" t="s">
        <v>766</v>
      </c>
      <c r="R5917" t="s">
        <v>766</v>
      </c>
      <c r="S5917" t="s">
        <v>758</v>
      </c>
    </row>
    <row r="5918" spans="1:19" x14ac:dyDescent="0.3">
      <c r="A5918" t="s">
        <v>752</v>
      </c>
      <c r="B5918" t="s">
        <v>748</v>
      </c>
      <c r="C5918" t="s">
        <v>749</v>
      </c>
      <c r="D5918" t="s">
        <v>750</v>
      </c>
      <c r="E5918">
        <v>4</v>
      </c>
      <c r="F5918" t="s">
        <v>258</v>
      </c>
      <c r="G5918" s="37">
        <v>21406.68</v>
      </c>
      <c r="H5918">
        <v>1.68</v>
      </c>
      <c r="I5918">
        <v>21406.68</v>
      </c>
      <c r="J5918">
        <v>1.52</v>
      </c>
      <c r="K5918">
        <v>21406.68</v>
      </c>
      <c r="L5918">
        <v>7.86</v>
      </c>
      <c r="M5918" t="s">
        <v>751</v>
      </c>
      <c r="N5918" s="37">
        <v>0</v>
      </c>
      <c r="O5918">
        <v>85626.72</v>
      </c>
      <c r="P5918" t="s">
        <v>766</v>
      </c>
      <c r="Q5918" t="s">
        <v>766</v>
      </c>
      <c r="R5918" t="s">
        <v>766</v>
      </c>
      <c r="S5918" t="s">
        <v>758</v>
      </c>
    </row>
    <row r="5919" spans="1:19" x14ac:dyDescent="0.3">
      <c r="A5919" t="s">
        <v>747</v>
      </c>
      <c r="B5919" t="s">
        <v>748</v>
      </c>
      <c r="C5919" t="s">
        <v>754</v>
      </c>
      <c r="D5919" t="s">
        <v>750</v>
      </c>
      <c r="E5919">
        <v>1</v>
      </c>
      <c r="F5919" t="s">
        <v>368</v>
      </c>
      <c r="G5919" s="37">
        <v>-7485.18</v>
      </c>
      <c r="H5919" t="s">
        <v>751</v>
      </c>
      <c r="I5919">
        <v>-7485.18</v>
      </c>
      <c r="J5919" t="s">
        <v>751</v>
      </c>
      <c r="K5919">
        <v>-7485.18</v>
      </c>
      <c r="L5919" t="s">
        <v>751</v>
      </c>
      <c r="M5919" t="s">
        <v>751</v>
      </c>
      <c r="N5919" s="37">
        <v>0</v>
      </c>
      <c r="O5919" t="s">
        <v>751</v>
      </c>
      <c r="P5919" t="s">
        <v>751</v>
      </c>
      <c r="Q5919" t="s">
        <v>751</v>
      </c>
      <c r="R5919" t="s">
        <v>751</v>
      </c>
      <c r="S5919" t="s">
        <v>758</v>
      </c>
    </row>
    <row r="5920" spans="1:19" x14ac:dyDescent="0.3">
      <c r="A5920" t="s">
        <v>753</v>
      </c>
      <c r="B5920" t="s">
        <v>748</v>
      </c>
      <c r="C5920" t="s">
        <v>749</v>
      </c>
      <c r="D5920" t="s">
        <v>750</v>
      </c>
      <c r="E5920">
        <v>-1</v>
      </c>
      <c r="F5920" t="s">
        <v>514</v>
      </c>
      <c r="G5920" s="37">
        <v>35060.75</v>
      </c>
      <c r="H5920">
        <v>80.150000000000006</v>
      </c>
      <c r="I5920">
        <v>35060.75</v>
      </c>
      <c r="J5920">
        <v>9.7100000000000009</v>
      </c>
      <c r="K5920">
        <v>35060.75</v>
      </c>
      <c r="L5920">
        <v>51.59</v>
      </c>
      <c r="M5920" t="s">
        <v>751</v>
      </c>
      <c r="N5920" s="37">
        <v>0</v>
      </c>
      <c r="O5920" t="s">
        <v>751</v>
      </c>
      <c r="P5920" t="s">
        <v>766</v>
      </c>
      <c r="Q5920" t="s">
        <v>766</v>
      </c>
      <c r="R5920" t="s">
        <v>766</v>
      </c>
      <c r="S5920" t="s">
        <v>758</v>
      </c>
    </row>
    <row r="5921" spans="1:19" x14ac:dyDescent="0.3">
      <c r="A5921" t="s">
        <v>747</v>
      </c>
      <c r="B5921" t="s">
        <v>748</v>
      </c>
      <c r="C5921" t="s">
        <v>749</v>
      </c>
      <c r="D5921" t="s">
        <v>750</v>
      </c>
      <c r="E5921">
        <v>1</v>
      </c>
      <c r="F5921" t="s">
        <v>336</v>
      </c>
      <c r="G5921" s="37">
        <v>50471.8</v>
      </c>
      <c r="H5921">
        <v>1.32</v>
      </c>
      <c r="I5921">
        <v>50471.8</v>
      </c>
      <c r="J5921">
        <v>0.59</v>
      </c>
      <c r="K5921">
        <v>50471.8</v>
      </c>
      <c r="L5921">
        <v>7.39</v>
      </c>
      <c r="M5921" t="s">
        <v>751</v>
      </c>
      <c r="N5921" s="37">
        <v>0</v>
      </c>
      <c r="O5921">
        <v>50471.8</v>
      </c>
      <c r="P5921" t="s">
        <v>766</v>
      </c>
      <c r="Q5921" t="s">
        <v>766</v>
      </c>
      <c r="R5921" t="s">
        <v>766</v>
      </c>
      <c r="S5921" t="s">
        <v>758</v>
      </c>
    </row>
    <row r="5922" spans="1:19" x14ac:dyDescent="0.3">
      <c r="A5922" t="s">
        <v>747</v>
      </c>
      <c r="B5922" t="s">
        <v>748</v>
      </c>
      <c r="C5922" t="s">
        <v>749</v>
      </c>
      <c r="D5922" t="s">
        <v>750</v>
      </c>
      <c r="E5922">
        <v>-1</v>
      </c>
      <c r="F5922" t="s">
        <v>333</v>
      </c>
      <c r="G5922" s="37">
        <v>3647.67</v>
      </c>
      <c r="H5922">
        <v>0.52</v>
      </c>
      <c r="I5922">
        <v>3647.67</v>
      </c>
      <c r="J5922">
        <v>0.24</v>
      </c>
      <c r="K5922">
        <v>3647.67</v>
      </c>
      <c r="L5922">
        <v>6.98</v>
      </c>
      <c r="M5922">
        <v>0</v>
      </c>
      <c r="N5922" s="37">
        <v>0</v>
      </c>
      <c r="O5922" t="s">
        <v>751</v>
      </c>
      <c r="P5922" t="s">
        <v>766</v>
      </c>
      <c r="Q5922" t="s">
        <v>766</v>
      </c>
      <c r="R5922" t="s">
        <v>766</v>
      </c>
      <c r="S5922" t="s">
        <v>758</v>
      </c>
    </row>
    <row r="5923" spans="1:19" x14ac:dyDescent="0.3">
      <c r="A5923" t="s">
        <v>752</v>
      </c>
      <c r="B5923" t="s">
        <v>748</v>
      </c>
      <c r="C5923" t="s">
        <v>754</v>
      </c>
      <c r="D5923" t="s">
        <v>750</v>
      </c>
      <c r="E5923">
        <v>1</v>
      </c>
      <c r="F5923" t="s">
        <v>281</v>
      </c>
      <c r="G5923" s="37">
        <v>-2881.23</v>
      </c>
      <c r="H5923" t="s">
        <v>751</v>
      </c>
      <c r="I5923">
        <v>-2881.23</v>
      </c>
      <c r="J5923" t="s">
        <v>751</v>
      </c>
      <c r="K5923">
        <v>-2881.23</v>
      </c>
      <c r="L5923" t="s">
        <v>751</v>
      </c>
      <c r="M5923" t="s">
        <v>751</v>
      </c>
      <c r="N5923" s="37">
        <v>0</v>
      </c>
      <c r="O5923" t="s">
        <v>751</v>
      </c>
      <c r="P5923" t="s">
        <v>751</v>
      </c>
      <c r="Q5923" t="s">
        <v>751</v>
      </c>
      <c r="R5923" t="s">
        <v>751</v>
      </c>
      <c r="S5923" t="s">
        <v>758</v>
      </c>
    </row>
    <row r="5924" spans="1:19" x14ac:dyDescent="0.3">
      <c r="A5924" t="s">
        <v>747</v>
      </c>
      <c r="B5924" t="s">
        <v>748</v>
      </c>
      <c r="C5924" t="s">
        <v>749</v>
      </c>
      <c r="D5924" t="s">
        <v>750</v>
      </c>
      <c r="E5924">
        <v>2</v>
      </c>
      <c r="F5924" t="s">
        <v>388</v>
      </c>
      <c r="G5924" s="37">
        <v>285161.7</v>
      </c>
      <c r="H5924">
        <v>4.1100000000000003</v>
      </c>
      <c r="I5924">
        <v>285161.7</v>
      </c>
      <c r="J5924">
        <v>1.85</v>
      </c>
      <c r="K5924">
        <v>285161.7</v>
      </c>
      <c r="L5924">
        <v>23.01</v>
      </c>
      <c r="M5924" t="s">
        <v>751</v>
      </c>
      <c r="N5924" s="37">
        <v>0</v>
      </c>
      <c r="O5924">
        <v>570323.4</v>
      </c>
      <c r="P5924" t="s">
        <v>766</v>
      </c>
      <c r="Q5924" t="s">
        <v>766</v>
      </c>
      <c r="R5924" t="s">
        <v>766</v>
      </c>
      <c r="S5924" t="s">
        <v>758</v>
      </c>
    </row>
    <row r="5925" spans="1:19" x14ac:dyDescent="0.3">
      <c r="A5925" t="s">
        <v>747</v>
      </c>
      <c r="B5925" t="s">
        <v>748</v>
      </c>
      <c r="C5925" t="s">
        <v>749</v>
      </c>
      <c r="D5925" t="s">
        <v>750</v>
      </c>
      <c r="E5925">
        <v>3</v>
      </c>
      <c r="F5925" t="s">
        <v>269</v>
      </c>
      <c r="G5925" s="37">
        <v>48629.919999999998</v>
      </c>
      <c r="H5925">
        <v>2579.5500000000002</v>
      </c>
      <c r="I5925">
        <v>48629.919999999998</v>
      </c>
      <c r="J5925">
        <v>0.98</v>
      </c>
      <c r="K5925">
        <v>48629.919999999998</v>
      </c>
      <c r="L5925">
        <v>21.25</v>
      </c>
      <c r="M5925" t="s">
        <v>751</v>
      </c>
      <c r="N5925" s="37">
        <v>0</v>
      </c>
      <c r="O5925">
        <v>145889.76</v>
      </c>
      <c r="P5925" t="s">
        <v>766</v>
      </c>
      <c r="Q5925" t="s">
        <v>768</v>
      </c>
      <c r="R5925" t="s">
        <v>768</v>
      </c>
      <c r="S5925" t="s">
        <v>758</v>
      </c>
    </row>
    <row r="5926" spans="1:19" x14ac:dyDescent="0.3">
      <c r="A5926" t="s">
        <v>747</v>
      </c>
      <c r="B5926" t="s">
        <v>748</v>
      </c>
      <c r="C5926" t="s">
        <v>749</v>
      </c>
      <c r="D5926" t="s">
        <v>750</v>
      </c>
      <c r="E5926">
        <v>8</v>
      </c>
      <c r="F5926" t="s">
        <v>288</v>
      </c>
      <c r="G5926" s="37">
        <v>503961.35</v>
      </c>
      <c r="H5926">
        <v>18.46</v>
      </c>
      <c r="I5926">
        <v>503961.35</v>
      </c>
      <c r="J5926">
        <v>97.94</v>
      </c>
      <c r="K5926">
        <v>503961.35</v>
      </c>
      <c r="L5926">
        <v>118.1</v>
      </c>
      <c r="M5926" t="s">
        <v>751</v>
      </c>
      <c r="N5926" s="37">
        <v>0</v>
      </c>
      <c r="O5926">
        <v>4031690.8</v>
      </c>
      <c r="P5926" t="s">
        <v>766</v>
      </c>
      <c r="Q5926" t="s">
        <v>766</v>
      </c>
      <c r="R5926" t="s">
        <v>768</v>
      </c>
      <c r="S5926" t="s">
        <v>758</v>
      </c>
    </row>
    <row r="5927" spans="1:19" x14ac:dyDescent="0.3">
      <c r="A5927" t="s">
        <v>753</v>
      </c>
      <c r="B5927" t="s">
        <v>748</v>
      </c>
      <c r="C5927" t="s">
        <v>749</v>
      </c>
      <c r="D5927" t="s">
        <v>750</v>
      </c>
      <c r="E5927">
        <v>3</v>
      </c>
      <c r="F5927" t="s">
        <v>435</v>
      </c>
      <c r="G5927" s="37">
        <v>2616104.9900000002</v>
      </c>
      <c r="H5927">
        <v>364.08</v>
      </c>
      <c r="I5927">
        <v>2616104.9900000002</v>
      </c>
      <c r="J5927">
        <v>172.94</v>
      </c>
      <c r="K5927">
        <v>2616104.9900000002</v>
      </c>
      <c r="L5927">
        <v>1656.28</v>
      </c>
      <c r="M5927" t="s">
        <v>751</v>
      </c>
      <c r="N5927" s="37">
        <v>0</v>
      </c>
      <c r="O5927">
        <v>7848314.9700000007</v>
      </c>
      <c r="P5927" t="s">
        <v>766</v>
      </c>
      <c r="Q5927" t="s">
        <v>766</v>
      </c>
      <c r="R5927" t="s">
        <v>766</v>
      </c>
      <c r="S5927" t="s">
        <v>758</v>
      </c>
    </row>
    <row r="5928" spans="1:19" x14ac:dyDescent="0.3">
      <c r="A5928" t="s">
        <v>747</v>
      </c>
      <c r="B5928" t="s">
        <v>748</v>
      </c>
      <c r="C5928" t="s">
        <v>754</v>
      </c>
      <c r="D5928" t="s">
        <v>750</v>
      </c>
      <c r="E5928">
        <v>3</v>
      </c>
      <c r="F5928" t="s">
        <v>261</v>
      </c>
      <c r="G5928" s="37">
        <v>-2009.06</v>
      </c>
      <c r="H5928" t="s">
        <v>751</v>
      </c>
      <c r="I5928">
        <v>-2009.06</v>
      </c>
      <c r="J5928" t="s">
        <v>751</v>
      </c>
      <c r="K5928">
        <v>-2009.06</v>
      </c>
      <c r="L5928" t="s">
        <v>751</v>
      </c>
      <c r="M5928" t="s">
        <v>751</v>
      </c>
      <c r="N5928" s="37">
        <v>0</v>
      </c>
      <c r="O5928" t="s">
        <v>751</v>
      </c>
      <c r="P5928" t="s">
        <v>751</v>
      </c>
      <c r="Q5928" t="s">
        <v>751</v>
      </c>
      <c r="R5928" t="s">
        <v>751</v>
      </c>
      <c r="S5928" t="s">
        <v>758</v>
      </c>
    </row>
    <row r="5929" spans="1:19" x14ac:dyDescent="0.3">
      <c r="A5929" t="s">
        <v>753</v>
      </c>
      <c r="B5929" t="s">
        <v>748</v>
      </c>
      <c r="C5929" t="s">
        <v>749</v>
      </c>
      <c r="D5929" t="s">
        <v>750</v>
      </c>
      <c r="E5929">
        <v>1</v>
      </c>
      <c r="F5929" t="s">
        <v>395</v>
      </c>
      <c r="G5929" s="37">
        <v>16510.849999999999</v>
      </c>
      <c r="H5929">
        <v>0.91</v>
      </c>
      <c r="I5929">
        <v>16510.849999999999</v>
      </c>
      <c r="J5929">
        <v>0.43</v>
      </c>
      <c r="K5929">
        <v>16510.849999999999</v>
      </c>
      <c r="L5929">
        <v>4.12</v>
      </c>
      <c r="M5929" t="s">
        <v>751</v>
      </c>
      <c r="N5929" s="37">
        <v>0</v>
      </c>
      <c r="O5929">
        <v>16510.849999999999</v>
      </c>
      <c r="P5929" t="s">
        <v>766</v>
      </c>
      <c r="Q5929" t="s">
        <v>766</v>
      </c>
      <c r="R5929" t="s">
        <v>766</v>
      </c>
      <c r="S5929" t="s">
        <v>758</v>
      </c>
    </row>
    <row r="5930" spans="1:19" x14ac:dyDescent="0.3">
      <c r="A5930" t="s">
        <v>752</v>
      </c>
      <c r="B5930" t="s">
        <v>748</v>
      </c>
      <c r="C5930" t="s">
        <v>754</v>
      </c>
      <c r="D5930" t="s">
        <v>750</v>
      </c>
      <c r="E5930">
        <v>-4</v>
      </c>
      <c r="F5930" t="s">
        <v>188</v>
      </c>
      <c r="G5930" s="37">
        <v>-63415.94</v>
      </c>
      <c r="H5930" t="s">
        <v>751</v>
      </c>
      <c r="I5930">
        <v>-63415.94</v>
      </c>
      <c r="J5930" t="s">
        <v>751</v>
      </c>
      <c r="K5930">
        <v>-63415.94</v>
      </c>
      <c r="L5930" t="s">
        <v>751</v>
      </c>
      <c r="M5930" t="s">
        <v>751</v>
      </c>
      <c r="N5930" s="37">
        <v>0</v>
      </c>
      <c r="O5930" t="s">
        <v>751</v>
      </c>
      <c r="P5930" t="s">
        <v>751</v>
      </c>
      <c r="Q5930" t="s">
        <v>751</v>
      </c>
      <c r="R5930" t="s">
        <v>751</v>
      </c>
      <c r="S5930" t="s">
        <v>758</v>
      </c>
    </row>
    <row r="5931" spans="1:19" x14ac:dyDescent="0.3">
      <c r="A5931" t="s">
        <v>747</v>
      </c>
      <c r="B5931" t="s">
        <v>748</v>
      </c>
      <c r="C5931" t="s">
        <v>749</v>
      </c>
      <c r="D5931" t="s">
        <v>750</v>
      </c>
      <c r="E5931">
        <v>10</v>
      </c>
      <c r="F5931" t="s">
        <v>356</v>
      </c>
      <c r="G5931" s="37">
        <v>30436708.629999999</v>
      </c>
      <c r="H5931">
        <v>71.569999999999993</v>
      </c>
      <c r="I5931">
        <v>30436708.629999999</v>
      </c>
      <c r="J5931">
        <v>384.35</v>
      </c>
      <c r="K5931">
        <v>30436708.629999999</v>
      </c>
      <c r="L5931">
        <v>1227.5999999999999</v>
      </c>
      <c r="M5931" t="s">
        <v>751</v>
      </c>
      <c r="N5931" s="37">
        <v>88013.47</v>
      </c>
      <c r="O5931">
        <v>304367086.30000001</v>
      </c>
      <c r="P5931" t="s">
        <v>766</v>
      </c>
      <c r="Q5931" t="s">
        <v>766</v>
      </c>
      <c r="R5931" t="s">
        <v>768</v>
      </c>
      <c r="S5931" t="s">
        <v>758</v>
      </c>
    </row>
    <row r="5932" spans="1:19" x14ac:dyDescent="0.3">
      <c r="A5932" t="s">
        <v>747</v>
      </c>
      <c r="B5932" t="s">
        <v>748</v>
      </c>
      <c r="C5932" t="s">
        <v>749</v>
      </c>
      <c r="D5932" t="s">
        <v>750</v>
      </c>
      <c r="E5932">
        <v>1</v>
      </c>
      <c r="F5932" t="s">
        <v>63</v>
      </c>
      <c r="G5932" s="37">
        <v>107979.07</v>
      </c>
      <c r="H5932">
        <v>5.27</v>
      </c>
      <c r="I5932">
        <v>107979.07</v>
      </c>
      <c r="J5932">
        <v>0.38</v>
      </c>
      <c r="K5932">
        <v>107979.07</v>
      </c>
      <c r="L5932">
        <v>8.2200000000000006</v>
      </c>
      <c r="M5932" t="s">
        <v>751</v>
      </c>
      <c r="N5932" s="37">
        <v>0</v>
      </c>
      <c r="O5932">
        <v>107979.07</v>
      </c>
      <c r="P5932" t="s">
        <v>766</v>
      </c>
      <c r="Q5932" t="s">
        <v>766</v>
      </c>
      <c r="R5932" t="s">
        <v>766</v>
      </c>
      <c r="S5932" t="s">
        <v>758</v>
      </c>
    </row>
    <row r="5933" spans="1:19" x14ac:dyDescent="0.3">
      <c r="A5933" t="s">
        <v>747</v>
      </c>
      <c r="B5933" t="s">
        <v>748</v>
      </c>
      <c r="C5933" t="s">
        <v>749</v>
      </c>
      <c r="D5933" t="s">
        <v>750</v>
      </c>
      <c r="E5933">
        <v>5</v>
      </c>
      <c r="F5933" t="s">
        <v>94</v>
      </c>
      <c r="G5933" s="37">
        <v>19173.740000000002</v>
      </c>
      <c r="H5933">
        <v>2122.9699999999998</v>
      </c>
      <c r="I5933">
        <v>19173.740000000002</v>
      </c>
      <c r="J5933">
        <v>0.12</v>
      </c>
      <c r="K5933">
        <v>19173.740000000002</v>
      </c>
      <c r="L5933">
        <v>6.49</v>
      </c>
      <c r="M5933" t="s">
        <v>751</v>
      </c>
      <c r="N5933" s="37">
        <v>0</v>
      </c>
      <c r="O5933">
        <v>95868.700000000012</v>
      </c>
      <c r="P5933" t="s">
        <v>766</v>
      </c>
      <c r="Q5933" t="s">
        <v>768</v>
      </c>
      <c r="R5933" t="s">
        <v>768</v>
      </c>
      <c r="S5933" t="s">
        <v>758</v>
      </c>
    </row>
    <row r="5934" spans="1:19" x14ac:dyDescent="0.3">
      <c r="A5934" t="s">
        <v>753</v>
      </c>
      <c r="B5934" t="s">
        <v>748</v>
      </c>
      <c r="C5934" t="s">
        <v>749</v>
      </c>
      <c r="D5934" t="s">
        <v>750</v>
      </c>
      <c r="E5934">
        <v>7</v>
      </c>
      <c r="F5934" t="s">
        <v>130</v>
      </c>
      <c r="G5934" s="37">
        <v>51549.97</v>
      </c>
      <c r="H5934">
        <v>4.3</v>
      </c>
      <c r="I5934">
        <v>51549.97</v>
      </c>
      <c r="J5934">
        <v>2.34</v>
      </c>
      <c r="K5934">
        <v>51549.97</v>
      </c>
      <c r="L5934">
        <v>38.31</v>
      </c>
      <c r="M5934" t="s">
        <v>751</v>
      </c>
      <c r="N5934" s="37">
        <v>0</v>
      </c>
      <c r="O5934">
        <v>360849.79</v>
      </c>
      <c r="P5934" t="s">
        <v>766</v>
      </c>
      <c r="Q5934" t="s">
        <v>766</v>
      </c>
      <c r="R5934" t="s">
        <v>766</v>
      </c>
      <c r="S5934" t="s">
        <v>758</v>
      </c>
    </row>
    <row r="5935" spans="1:19" x14ac:dyDescent="0.3">
      <c r="A5935" t="s">
        <v>747</v>
      </c>
      <c r="B5935" t="s">
        <v>748</v>
      </c>
      <c r="C5935" t="s">
        <v>749</v>
      </c>
      <c r="D5935" t="s">
        <v>750</v>
      </c>
      <c r="E5935">
        <v>1</v>
      </c>
      <c r="F5935" t="s">
        <v>117</v>
      </c>
      <c r="G5935" s="37">
        <v>1509575.91</v>
      </c>
      <c r="H5935">
        <v>585.4</v>
      </c>
      <c r="I5935">
        <v>1509575.91</v>
      </c>
      <c r="J5935">
        <v>278.06</v>
      </c>
      <c r="K5935">
        <v>1509575.91</v>
      </c>
      <c r="L5935">
        <v>2663.08</v>
      </c>
      <c r="M5935" t="s">
        <v>751</v>
      </c>
      <c r="N5935" s="37">
        <v>12.43</v>
      </c>
      <c r="O5935">
        <v>1509575.91</v>
      </c>
      <c r="P5935" t="s">
        <v>766</v>
      </c>
      <c r="Q5935" t="s">
        <v>766</v>
      </c>
      <c r="R5935" t="s">
        <v>766</v>
      </c>
      <c r="S5935" t="s">
        <v>758</v>
      </c>
    </row>
    <row r="5936" spans="1:19" x14ac:dyDescent="0.3">
      <c r="A5936" t="s">
        <v>747</v>
      </c>
      <c r="B5936" t="s">
        <v>748</v>
      </c>
      <c r="C5936" t="s">
        <v>754</v>
      </c>
      <c r="D5936" t="s">
        <v>750</v>
      </c>
      <c r="E5936">
        <v>2</v>
      </c>
      <c r="F5936" t="s">
        <v>437</v>
      </c>
      <c r="G5936" s="37">
        <v>-1448.79</v>
      </c>
      <c r="H5936" t="s">
        <v>751</v>
      </c>
      <c r="I5936">
        <v>-1448.79</v>
      </c>
      <c r="J5936" t="s">
        <v>751</v>
      </c>
      <c r="K5936">
        <v>-1448.79</v>
      </c>
      <c r="L5936" t="s">
        <v>751</v>
      </c>
      <c r="M5936" t="s">
        <v>751</v>
      </c>
      <c r="N5936" s="37">
        <v>0</v>
      </c>
      <c r="O5936" t="s">
        <v>751</v>
      </c>
      <c r="P5936" t="s">
        <v>751</v>
      </c>
      <c r="Q5936" t="s">
        <v>751</v>
      </c>
      <c r="R5936" t="s">
        <v>751</v>
      </c>
      <c r="S5936" t="s">
        <v>758</v>
      </c>
    </row>
    <row r="5937" spans="1:19" x14ac:dyDescent="0.3">
      <c r="A5937" t="s">
        <v>752</v>
      </c>
      <c r="B5937" t="s">
        <v>748</v>
      </c>
      <c r="C5937" t="s">
        <v>749</v>
      </c>
      <c r="D5937" t="s">
        <v>750</v>
      </c>
      <c r="E5937">
        <v>-1</v>
      </c>
      <c r="F5937" t="s">
        <v>463</v>
      </c>
      <c r="G5937" s="37">
        <v>76060.460000000006</v>
      </c>
      <c r="H5937">
        <v>7.89</v>
      </c>
      <c r="I5937">
        <v>76060.460000000006</v>
      </c>
      <c r="J5937">
        <v>1.32</v>
      </c>
      <c r="K5937">
        <v>76060.460000000006</v>
      </c>
      <c r="L5937">
        <v>14.44</v>
      </c>
      <c r="M5937" t="s">
        <v>751</v>
      </c>
      <c r="N5937" s="37">
        <v>0</v>
      </c>
      <c r="O5937" t="s">
        <v>751</v>
      </c>
      <c r="P5937" t="s">
        <v>766</v>
      </c>
      <c r="Q5937" t="s">
        <v>766</v>
      </c>
      <c r="R5937" t="s">
        <v>766</v>
      </c>
      <c r="S5937" t="s">
        <v>758</v>
      </c>
    </row>
    <row r="5938" spans="1:19" x14ac:dyDescent="0.3">
      <c r="A5938" t="s">
        <v>753</v>
      </c>
      <c r="B5938" t="s">
        <v>748</v>
      </c>
      <c r="C5938" t="s">
        <v>749</v>
      </c>
      <c r="D5938" t="s">
        <v>750</v>
      </c>
      <c r="E5938">
        <v>2</v>
      </c>
      <c r="F5938" t="s">
        <v>511</v>
      </c>
      <c r="G5938" s="37">
        <v>132836.97</v>
      </c>
      <c r="H5938">
        <v>12.49</v>
      </c>
      <c r="I5938">
        <v>132836.97</v>
      </c>
      <c r="J5938">
        <v>2.09</v>
      </c>
      <c r="K5938">
        <v>132836.97</v>
      </c>
      <c r="L5938">
        <v>22.85</v>
      </c>
      <c r="M5938" t="s">
        <v>751</v>
      </c>
      <c r="N5938" s="37">
        <v>0</v>
      </c>
      <c r="O5938">
        <v>265673.94</v>
      </c>
      <c r="P5938" t="s">
        <v>766</v>
      </c>
      <c r="Q5938" t="s">
        <v>766</v>
      </c>
      <c r="R5938" t="s">
        <v>766</v>
      </c>
      <c r="S5938" t="s">
        <v>758</v>
      </c>
    </row>
    <row r="5939" spans="1:19" x14ac:dyDescent="0.3">
      <c r="A5939" t="s">
        <v>753</v>
      </c>
      <c r="B5939" t="s">
        <v>748</v>
      </c>
      <c r="C5939" t="s">
        <v>749</v>
      </c>
      <c r="D5939" t="s">
        <v>750</v>
      </c>
      <c r="E5939">
        <v>9</v>
      </c>
      <c r="F5939" t="s">
        <v>92</v>
      </c>
      <c r="G5939" s="37">
        <v>65762.789999999994</v>
      </c>
      <c r="H5939">
        <v>2.87</v>
      </c>
      <c r="I5939">
        <v>65762.789999999994</v>
      </c>
      <c r="J5939">
        <v>15.41</v>
      </c>
      <c r="K5939">
        <v>65762.789999999994</v>
      </c>
      <c r="L5939">
        <v>20.96</v>
      </c>
      <c r="M5939" t="s">
        <v>751</v>
      </c>
      <c r="N5939" s="37">
        <v>0</v>
      </c>
      <c r="O5939">
        <v>591865.11</v>
      </c>
      <c r="P5939" t="s">
        <v>766</v>
      </c>
      <c r="Q5939" t="s">
        <v>766</v>
      </c>
      <c r="R5939" t="s">
        <v>768</v>
      </c>
      <c r="S5939" t="s">
        <v>758</v>
      </c>
    </row>
    <row r="5940" spans="1:19" x14ac:dyDescent="0.3">
      <c r="A5940" t="s">
        <v>752</v>
      </c>
      <c r="B5940" t="s">
        <v>748</v>
      </c>
      <c r="C5940" t="s">
        <v>749</v>
      </c>
      <c r="D5940" t="s">
        <v>750</v>
      </c>
      <c r="E5940">
        <v>5</v>
      </c>
      <c r="F5940" t="s">
        <v>146</v>
      </c>
      <c r="G5940" s="37">
        <v>95689.81</v>
      </c>
      <c r="H5940">
        <v>0</v>
      </c>
      <c r="I5940">
        <v>95689.81</v>
      </c>
      <c r="J5940">
        <v>0</v>
      </c>
      <c r="K5940">
        <v>95689.81</v>
      </c>
      <c r="L5940">
        <v>0</v>
      </c>
      <c r="M5940" t="s">
        <v>751</v>
      </c>
      <c r="N5940" s="37">
        <v>0</v>
      </c>
      <c r="O5940">
        <v>478449.05</v>
      </c>
      <c r="P5940" t="s">
        <v>766</v>
      </c>
      <c r="Q5940" t="s">
        <v>766</v>
      </c>
      <c r="R5940" t="s">
        <v>766</v>
      </c>
      <c r="S5940" t="s">
        <v>758</v>
      </c>
    </row>
    <row r="5941" spans="1:19" x14ac:dyDescent="0.3">
      <c r="A5941" t="s">
        <v>753</v>
      </c>
      <c r="B5941" t="s">
        <v>748</v>
      </c>
      <c r="C5941" t="s">
        <v>749</v>
      </c>
      <c r="D5941" t="s">
        <v>750</v>
      </c>
      <c r="E5941">
        <v>3</v>
      </c>
      <c r="F5941" t="s">
        <v>158</v>
      </c>
      <c r="G5941" s="37">
        <v>831977.6</v>
      </c>
      <c r="H5941">
        <v>50.6</v>
      </c>
      <c r="I5941">
        <v>831977.6</v>
      </c>
      <c r="J5941">
        <v>7.11</v>
      </c>
      <c r="K5941">
        <v>831977.6</v>
      </c>
      <c r="L5941">
        <v>393.52</v>
      </c>
      <c r="M5941" t="s">
        <v>751</v>
      </c>
      <c r="N5941" s="37">
        <v>0</v>
      </c>
      <c r="O5941">
        <v>2495932.7999999998</v>
      </c>
      <c r="P5941" t="s">
        <v>766</v>
      </c>
      <c r="Q5941" t="s">
        <v>766</v>
      </c>
      <c r="R5941" t="s">
        <v>766</v>
      </c>
      <c r="S5941" t="s">
        <v>758</v>
      </c>
    </row>
    <row r="5942" spans="1:19" x14ac:dyDescent="0.3">
      <c r="A5942" t="s">
        <v>752</v>
      </c>
      <c r="B5942" t="s">
        <v>748</v>
      </c>
      <c r="C5942" t="s">
        <v>754</v>
      </c>
      <c r="D5942" t="s">
        <v>750</v>
      </c>
      <c r="E5942">
        <v>3</v>
      </c>
      <c r="F5942" t="s">
        <v>409</v>
      </c>
      <c r="G5942" s="37">
        <v>-60199.03</v>
      </c>
      <c r="H5942" t="s">
        <v>751</v>
      </c>
      <c r="I5942">
        <v>-60199.03</v>
      </c>
      <c r="J5942" t="s">
        <v>751</v>
      </c>
      <c r="K5942">
        <v>-60199.03</v>
      </c>
      <c r="L5942" t="s">
        <v>751</v>
      </c>
      <c r="M5942" t="s">
        <v>751</v>
      </c>
      <c r="N5942" s="37">
        <v>0</v>
      </c>
      <c r="O5942" t="s">
        <v>751</v>
      </c>
      <c r="P5942" t="s">
        <v>751</v>
      </c>
      <c r="Q5942" t="s">
        <v>751</v>
      </c>
      <c r="R5942" t="s">
        <v>751</v>
      </c>
      <c r="S5942" t="s">
        <v>758</v>
      </c>
    </row>
    <row r="5943" spans="1:19" x14ac:dyDescent="0.3">
      <c r="A5943" t="s">
        <v>747</v>
      </c>
      <c r="B5943" t="s">
        <v>748</v>
      </c>
      <c r="C5943" t="s">
        <v>754</v>
      </c>
      <c r="D5943" t="s">
        <v>750</v>
      </c>
      <c r="E5943">
        <v>11</v>
      </c>
      <c r="F5943" t="s">
        <v>538</v>
      </c>
      <c r="G5943" s="37">
        <v>-1438.56</v>
      </c>
      <c r="H5943" t="s">
        <v>751</v>
      </c>
      <c r="I5943">
        <v>-1438.56</v>
      </c>
      <c r="J5943" t="s">
        <v>751</v>
      </c>
      <c r="K5943">
        <v>-1438.56</v>
      </c>
      <c r="L5943" t="s">
        <v>751</v>
      </c>
      <c r="M5943" t="s">
        <v>751</v>
      </c>
      <c r="N5943" s="37">
        <v>0</v>
      </c>
      <c r="O5943" t="s">
        <v>751</v>
      </c>
      <c r="P5943" t="s">
        <v>751</v>
      </c>
      <c r="Q5943" t="s">
        <v>751</v>
      </c>
      <c r="R5943" t="s">
        <v>751</v>
      </c>
      <c r="S5943" t="s">
        <v>758</v>
      </c>
    </row>
    <row r="5944" spans="1:19" x14ac:dyDescent="0.3">
      <c r="A5944" t="s">
        <v>753</v>
      </c>
      <c r="B5944" t="s">
        <v>748</v>
      </c>
      <c r="C5944" t="s">
        <v>754</v>
      </c>
      <c r="D5944" t="s">
        <v>750</v>
      </c>
      <c r="E5944">
        <v>-4</v>
      </c>
      <c r="F5944" t="s">
        <v>265</v>
      </c>
      <c r="G5944" s="37">
        <v>-141.41</v>
      </c>
      <c r="H5944" t="s">
        <v>751</v>
      </c>
      <c r="I5944">
        <v>-141.41</v>
      </c>
      <c r="J5944" t="s">
        <v>751</v>
      </c>
      <c r="K5944">
        <v>-141.41</v>
      </c>
      <c r="L5944" t="s">
        <v>751</v>
      </c>
      <c r="M5944" t="s">
        <v>751</v>
      </c>
      <c r="N5944" s="37">
        <v>0</v>
      </c>
      <c r="O5944" t="s">
        <v>751</v>
      </c>
      <c r="P5944" t="s">
        <v>751</v>
      </c>
      <c r="Q5944" t="s">
        <v>751</v>
      </c>
      <c r="R5944" t="s">
        <v>751</v>
      </c>
      <c r="S5944" t="s">
        <v>758</v>
      </c>
    </row>
    <row r="5945" spans="1:19" x14ac:dyDescent="0.3">
      <c r="A5945" t="s">
        <v>747</v>
      </c>
      <c r="B5945" t="s">
        <v>748</v>
      </c>
      <c r="C5945" t="s">
        <v>754</v>
      </c>
      <c r="D5945" t="s">
        <v>750</v>
      </c>
      <c r="E5945">
        <v>5</v>
      </c>
      <c r="F5945" t="s">
        <v>355</v>
      </c>
      <c r="G5945" s="37">
        <v>-45508.14</v>
      </c>
      <c r="H5945" t="s">
        <v>751</v>
      </c>
      <c r="I5945">
        <v>-45508.14</v>
      </c>
      <c r="J5945" t="s">
        <v>751</v>
      </c>
      <c r="K5945">
        <v>-45508.14</v>
      </c>
      <c r="L5945" t="s">
        <v>751</v>
      </c>
      <c r="M5945" t="s">
        <v>751</v>
      </c>
      <c r="N5945" s="37">
        <v>0</v>
      </c>
      <c r="O5945" t="s">
        <v>751</v>
      </c>
      <c r="P5945" t="s">
        <v>751</v>
      </c>
      <c r="Q5945" t="s">
        <v>751</v>
      </c>
      <c r="R5945" t="s">
        <v>751</v>
      </c>
      <c r="S5945" t="s">
        <v>758</v>
      </c>
    </row>
    <row r="5946" spans="1:19" x14ac:dyDescent="0.3">
      <c r="A5946" t="s">
        <v>752</v>
      </c>
      <c r="B5946" t="s">
        <v>748</v>
      </c>
      <c r="C5946" t="s">
        <v>754</v>
      </c>
      <c r="D5946" t="s">
        <v>750</v>
      </c>
      <c r="E5946">
        <v>0</v>
      </c>
      <c r="F5946" t="s">
        <v>250</v>
      </c>
      <c r="G5946" s="37">
        <v>-7884.92</v>
      </c>
      <c r="H5946" t="s">
        <v>751</v>
      </c>
      <c r="I5946">
        <v>-7884.92</v>
      </c>
      <c r="J5946" t="s">
        <v>751</v>
      </c>
      <c r="K5946">
        <v>-7884.92</v>
      </c>
      <c r="L5946" t="s">
        <v>751</v>
      </c>
      <c r="M5946" t="s">
        <v>751</v>
      </c>
      <c r="N5946" s="37">
        <v>0</v>
      </c>
      <c r="O5946" t="s">
        <v>751</v>
      </c>
      <c r="P5946" t="s">
        <v>751</v>
      </c>
      <c r="Q5946" t="s">
        <v>751</v>
      </c>
      <c r="R5946" t="s">
        <v>751</v>
      </c>
      <c r="S5946" t="s">
        <v>758</v>
      </c>
    </row>
    <row r="5947" spans="1:19" x14ac:dyDescent="0.3">
      <c r="A5947" t="s">
        <v>753</v>
      </c>
      <c r="B5947" t="s">
        <v>748</v>
      </c>
      <c r="C5947" t="s">
        <v>754</v>
      </c>
      <c r="D5947" t="s">
        <v>750</v>
      </c>
      <c r="E5947">
        <v>0</v>
      </c>
      <c r="F5947" t="s">
        <v>399</v>
      </c>
      <c r="G5947" s="37">
        <v>-14748.31</v>
      </c>
      <c r="H5947" t="s">
        <v>751</v>
      </c>
      <c r="I5947">
        <v>-14748.31</v>
      </c>
      <c r="J5947" t="s">
        <v>751</v>
      </c>
      <c r="K5947">
        <v>-14748.31</v>
      </c>
      <c r="L5947" t="s">
        <v>751</v>
      </c>
      <c r="M5947" t="s">
        <v>751</v>
      </c>
      <c r="N5947" s="37">
        <v>0</v>
      </c>
      <c r="O5947" t="s">
        <v>751</v>
      </c>
      <c r="P5947" t="s">
        <v>751</v>
      </c>
      <c r="Q5947" t="s">
        <v>751</v>
      </c>
      <c r="R5947" t="s">
        <v>751</v>
      </c>
      <c r="S5947" t="s">
        <v>758</v>
      </c>
    </row>
    <row r="5948" spans="1:19" x14ac:dyDescent="0.3">
      <c r="A5948" t="s">
        <v>747</v>
      </c>
      <c r="B5948" t="s">
        <v>748</v>
      </c>
      <c r="C5948" t="s">
        <v>749</v>
      </c>
      <c r="D5948" t="s">
        <v>750</v>
      </c>
      <c r="E5948">
        <v>3</v>
      </c>
      <c r="F5948" t="s">
        <v>457</v>
      </c>
      <c r="G5948" s="37">
        <v>48756.54</v>
      </c>
      <c r="H5948">
        <v>3.01</v>
      </c>
      <c r="I5948">
        <v>48756.54</v>
      </c>
      <c r="J5948">
        <v>1.43</v>
      </c>
      <c r="K5948">
        <v>48756.54</v>
      </c>
      <c r="L5948">
        <v>13.7</v>
      </c>
      <c r="M5948" t="s">
        <v>751</v>
      </c>
      <c r="N5948" s="37">
        <v>0</v>
      </c>
      <c r="O5948">
        <v>146269.62</v>
      </c>
      <c r="P5948" t="s">
        <v>766</v>
      </c>
      <c r="Q5948" t="s">
        <v>766</v>
      </c>
      <c r="R5948" t="s">
        <v>766</v>
      </c>
      <c r="S5948" t="s">
        <v>758</v>
      </c>
    </row>
    <row r="5949" spans="1:19" x14ac:dyDescent="0.3">
      <c r="A5949" t="s">
        <v>747</v>
      </c>
      <c r="B5949" t="s">
        <v>748</v>
      </c>
      <c r="C5949" t="s">
        <v>754</v>
      </c>
      <c r="D5949" t="s">
        <v>750</v>
      </c>
      <c r="E5949">
        <v>5</v>
      </c>
      <c r="F5949" t="s">
        <v>360</v>
      </c>
      <c r="G5949" s="37">
        <v>-1437.28</v>
      </c>
      <c r="H5949" t="s">
        <v>751</v>
      </c>
      <c r="I5949">
        <v>-1437.28</v>
      </c>
      <c r="J5949" t="s">
        <v>751</v>
      </c>
      <c r="K5949">
        <v>-1437.28</v>
      </c>
      <c r="L5949" t="s">
        <v>751</v>
      </c>
      <c r="M5949" t="s">
        <v>751</v>
      </c>
      <c r="N5949" s="37">
        <v>0</v>
      </c>
      <c r="O5949" t="s">
        <v>751</v>
      </c>
      <c r="P5949" t="s">
        <v>751</v>
      </c>
      <c r="Q5949" t="s">
        <v>751</v>
      </c>
      <c r="R5949" t="s">
        <v>751</v>
      </c>
      <c r="S5949" t="s">
        <v>758</v>
      </c>
    </row>
    <row r="5950" spans="1:19" x14ac:dyDescent="0.3">
      <c r="A5950" t="s">
        <v>752</v>
      </c>
      <c r="B5950" t="s">
        <v>748</v>
      </c>
      <c r="C5950" t="s">
        <v>754</v>
      </c>
      <c r="D5950" t="s">
        <v>750</v>
      </c>
      <c r="E5950">
        <v>1</v>
      </c>
      <c r="F5950" t="s">
        <v>89</v>
      </c>
      <c r="G5950" s="37">
        <v>-75741.97</v>
      </c>
      <c r="H5950" t="s">
        <v>751</v>
      </c>
      <c r="I5950">
        <v>-75741.97</v>
      </c>
      <c r="J5950" t="s">
        <v>751</v>
      </c>
      <c r="K5950">
        <v>-75741.97</v>
      </c>
      <c r="L5950" t="s">
        <v>751</v>
      </c>
      <c r="M5950" t="s">
        <v>751</v>
      </c>
      <c r="N5950" s="37">
        <v>0</v>
      </c>
      <c r="O5950" t="s">
        <v>751</v>
      </c>
      <c r="P5950" t="s">
        <v>751</v>
      </c>
      <c r="Q5950" t="s">
        <v>751</v>
      </c>
      <c r="R5950" t="s">
        <v>751</v>
      </c>
      <c r="S5950" t="s">
        <v>758</v>
      </c>
    </row>
    <row r="5951" spans="1:19" x14ac:dyDescent="0.3">
      <c r="A5951" t="s">
        <v>753</v>
      </c>
      <c r="B5951" t="s">
        <v>748</v>
      </c>
      <c r="C5951" t="s">
        <v>749</v>
      </c>
      <c r="D5951" t="s">
        <v>750</v>
      </c>
      <c r="E5951">
        <v>3</v>
      </c>
      <c r="F5951" t="s">
        <v>525</v>
      </c>
      <c r="G5951" s="37">
        <v>20896.93</v>
      </c>
      <c r="H5951">
        <v>1169.3900000000001</v>
      </c>
      <c r="I5951">
        <v>20896.93</v>
      </c>
      <c r="J5951">
        <v>0.88</v>
      </c>
      <c r="K5951">
        <v>20896.93</v>
      </c>
      <c r="L5951">
        <v>8.43</v>
      </c>
      <c r="M5951" t="s">
        <v>751</v>
      </c>
      <c r="N5951" s="37">
        <v>0</v>
      </c>
      <c r="O5951">
        <v>62690.79</v>
      </c>
      <c r="P5951" t="s">
        <v>766</v>
      </c>
      <c r="Q5951" t="s">
        <v>768</v>
      </c>
      <c r="R5951" t="s">
        <v>768</v>
      </c>
      <c r="S5951" t="s">
        <v>758</v>
      </c>
    </row>
    <row r="5952" spans="1:19" x14ac:dyDescent="0.3">
      <c r="A5952" t="s">
        <v>747</v>
      </c>
      <c r="B5952" t="s">
        <v>748</v>
      </c>
      <c r="C5952" t="s">
        <v>749</v>
      </c>
      <c r="D5952" t="s">
        <v>750</v>
      </c>
      <c r="E5952">
        <v>3</v>
      </c>
      <c r="F5952" t="s">
        <v>516</v>
      </c>
      <c r="G5952" s="37">
        <v>484983.73</v>
      </c>
      <c r="H5952">
        <v>692.23</v>
      </c>
      <c r="I5952">
        <v>484983.73</v>
      </c>
      <c r="J5952">
        <v>636.65</v>
      </c>
      <c r="K5952">
        <v>484983.73</v>
      </c>
      <c r="L5952">
        <v>50.06</v>
      </c>
      <c r="M5952" t="s">
        <v>751</v>
      </c>
      <c r="N5952" s="37">
        <v>0</v>
      </c>
      <c r="O5952">
        <v>1454951.19</v>
      </c>
      <c r="P5952" t="s">
        <v>766</v>
      </c>
      <c r="Q5952" t="s">
        <v>766</v>
      </c>
      <c r="R5952" t="s">
        <v>768</v>
      </c>
      <c r="S5952" t="s">
        <v>758</v>
      </c>
    </row>
    <row r="5953" spans="1:19" x14ac:dyDescent="0.3">
      <c r="A5953" t="s">
        <v>747</v>
      </c>
      <c r="B5953" t="s">
        <v>748</v>
      </c>
      <c r="C5953" t="s">
        <v>749</v>
      </c>
      <c r="D5953" t="s">
        <v>750</v>
      </c>
      <c r="E5953">
        <v>2</v>
      </c>
      <c r="F5953" t="s">
        <v>167</v>
      </c>
      <c r="G5953" s="37">
        <v>11807.4</v>
      </c>
      <c r="H5953">
        <v>0.49</v>
      </c>
      <c r="I5953">
        <v>11807.4</v>
      </c>
      <c r="J5953">
        <v>2.64</v>
      </c>
      <c r="K5953">
        <v>11807.4</v>
      </c>
      <c r="L5953">
        <v>7.73</v>
      </c>
      <c r="M5953" t="s">
        <v>751</v>
      </c>
      <c r="N5953" s="37">
        <v>0</v>
      </c>
      <c r="O5953">
        <v>23614.799999999999</v>
      </c>
      <c r="P5953" t="s">
        <v>766</v>
      </c>
      <c r="Q5953" t="s">
        <v>766</v>
      </c>
      <c r="R5953" t="s">
        <v>768</v>
      </c>
      <c r="S5953" t="s">
        <v>758</v>
      </c>
    </row>
    <row r="5954" spans="1:19" x14ac:dyDescent="0.3">
      <c r="A5954" t="s">
        <v>747</v>
      </c>
      <c r="B5954" t="s">
        <v>748</v>
      </c>
      <c r="C5954" t="s">
        <v>749</v>
      </c>
      <c r="D5954" t="s">
        <v>750</v>
      </c>
      <c r="E5954">
        <v>5</v>
      </c>
      <c r="F5954" t="s">
        <v>212</v>
      </c>
      <c r="G5954" s="37">
        <v>43846.05</v>
      </c>
      <c r="H5954">
        <v>1875.7</v>
      </c>
      <c r="I5954">
        <v>43846.05</v>
      </c>
      <c r="J5954">
        <v>2.58</v>
      </c>
      <c r="K5954">
        <v>43846.05</v>
      </c>
      <c r="L5954">
        <v>24.69</v>
      </c>
      <c r="M5954" t="s">
        <v>751</v>
      </c>
      <c r="N5954" s="37">
        <v>0</v>
      </c>
      <c r="O5954">
        <v>219230.25</v>
      </c>
      <c r="P5954" t="s">
        <v>766</v>
      </c>
      <c r="Q5954" t="s">
        <v>768</v>
      </c>
      <c r="R5954" t="s">
        <v>768</v>
      </c>
      <c r="S5954" t="s">
        <v>758</v>
      </c>
    </row>
    <row r="5955" spans="1:19" x14ac:dyDescent="0.3">
      <c r="A5955" t="s">
        <v>747</v>
      </c>
      <c r="B5955" t="s">
        <v>748</v>
      </c>
      <c r="C5955" t="s">
        <v>754</v>
      </c>
      <c r="D5955" t="s">
        <v>750</v>
      </c>
      <c r="E5955">
        <v>1</v>
      </c>
      <c r="F5955" t="s">
        <v>437</v>
      </c>
      <c r="G5955" s="37">
        <v>-82.34</v>
      </c>
      <c r="H5955" t="s">
        <v>751</v>
      </c>
      <c r="I5955">
        <v>-82.34</v>
      </c>
      <c r="J5955" t="s">
        <v>751</v>
      </c>
      <c r="K5955">
        <v>-82.34</v>
      </c>
      <c r="L5955" t="s">
        <v>751</v>
      </c>
      <c r="M5955" t="s">
        <v>751</v>
      </c>
      <c r="N5955" s="37">
        <v>0</v>
      </c>
      <c r="O5955" t="s">
        <v>751</v>
      </c>
      <c r="P5955" t="s">
        <v>751</v>
      </c>
      <c r="Q5955" t="s">
        <v>751</v>
      </c>
      <c r="R5955" t="s">
        <v>751</v>
      </c>
      <c r="S5955" t="s">
        <v>758</v>
      </c>
    </row>
    <row r="5956" spans="1:19" x14ac:dyDescent="0.3">
      <c r="A5956" t="s">
        <v>752</v>
      </c>
      <c r="B5956" t="s">
        <v>748</v>
      </c>
      <c r="C5956" t="s">
        <v>749</v>
      </c>
      <c r="D5956" t="s">
        <v>750</v>
      </c>
      <c r="E5956">
        <v>-1</v>
      </c>
      <c r="F5956" t="s">
        <v>48</v>
      </c>
      <c r="G5956" s="37">
        <v>933.14</v>
      </c>
      <c r="H5956">
        <v>0</v>
      </c>
      <c r="I5956">
        <v>933.14</v>
      </c>
      <c r="J5956">
        <v>0</v>
      </c>
      <c r="K5956">
        <v>933.14</v>
      </c>
      <c r="L5956">
        <v>0</v>
      </c>
      <c r="M5956" t="s">
        <v>751</v>
      </c>
      <c r="N5956" s="37">
        <v>0</v>
      </c>
      <c r="O5956" t="s">
        <v>751</v>
      </c>
      <c r="P5956" t="s">
        <v>766</v>
      </c>
      <c r="Q5956" t="s">
        <v>766</v>
      </c>
      <c r="R5956" t="s">
        <v>766</v>
      </c>
      <c r="S5956" t="s">
        <v>758</v>
      </c>
    </row>
    <row r="5957" spans="1:19" x14ac:dyDescent="0.3">
      <c r="A5957" t="s">
        <v>752</v>
      </c>
      <c r="B5957" t="s">
        <v>748</v>
      </c>
      <c r="C5957" t="s">
        <v>754</v>
      </c>
      <c r="D5957" t="s">
        <v>750</v>
      </c>
      <c r="E5957">
        <v>2</v>
      </c>
      <c r="F5957" t="s">
        <v>89</v>
      </c>
      <c r="G5957" s="37">
        <v>-59174.03</v>
      </c>
      <c r="H5957" t="s">
        <v>751</v>
      </c>
      <c r="I5957">
        <v>-59174.03</v>
      </c>
      <c r="J5957" t="s">
        <v>751</v>
      </c>
      <c r="K5957">
        <v>-59174.03</v>
      </c>
      <c r="L5957" t="s">
        <v>751</v>
      </c>
      <c r="M5957" t="s">
        <v>751</v>
      </c>
      <c r="N5957" s="37">
        <v>0</v>
      </c>
      <c r="O5957" t="s">
        <v>751</v>
      </c>
      <c r="P5957" t="s">
        <v>751</v>
      </c>
      <c r="Q5957" t="s">
        <v>751</v>
      </c>
      <c r="R5957" t="s">
        <v>751</v>
      </c>
      <c r="S5957" t="s">
        <v>758</v>
      </c>
    </row>
    <row r="5958" spans="1:19" x14ac:dyDescent="0.3">
      <c r="A5958" t="s">
        <v>747</v>
      </c>
      <c r="B5958" t="s">
        <v>748</v>
      </c>
      <c r="C5958" t="s">
        <v>754</v>
      </c>
      <c r="D5958" t="s">
        <v>750</v>
      </c>
      <c r="E5958">
        <v>-1</v>
      </c>
      <c r="F5958" t="s">
        <v>508</v>
      </c>
      <c r="G5958" s="37">
        <v>-2940.57</v>
      </c>
      <c r="H5958" t="s">
        <v>751</v>
      </c>
      <c r="I5958">
        <v>-2940.57</v>
      </c>
      <c r="J5958" t="s">
        <v>751</v>
      </c>
      <c r="K5958">
        <v>-2940.57</v>
      </c>
      <c r="L5958" t="s">
        <v>751</v>
      </c>
      <c r="M5958" t="s">
        <v>751</v>
      </c>
      <c r="N5958" s="37">
        <v>0</v>
      </c>
      <c r="O5958" t="s">
        <v>751</v>
      </c>
      <c r="P5958" t="s">
        <v>751</v>
      </c>
      <c r="Q5958" t="s">
        <v>751</v>
      </c>
      <c r="R5958" t="s">
        <v>751</v>
      </c>
      <c r="S5958" t="s">
        <v>758</v>
      </c>
    </row>
    <row r="5959" spans="1:19" x14ac:dyDescent="0.3">
      <c r="A5959" t="s">
        <v>752</v>
      </c>
      <c r="B5959" t="s">
        <v>748</v>
      </c>
      <c r="C5959" t="s">
        <v>749</v>
      </c>
      <c r="D5959" t="s">
        <v>750</v>
      </c>
      <c r="E5959">
        <v>11</v>
      </c>
      <c r="F5959" t="s">
        <v>70</v>
      </c>
      <c r="G5959" s="37">
        <v>181990.06</v>
      </c>
      <c r="H5959">
        <v>6.5</v>
      </c>
      <c r="I5959">
        <v>181990.06</v>
      </c>
      <c r="J5959">
        <v>0.91</v>
      </c>
      <c r="K5959">
        <v>181990.06</v>
      </c>
      <c r="L5959">
        <v>50.57</v>
      </c>
      <c r="M5959" t="s">
        <v>751</v>
      </c>
      <c r="N5959" s="37">
        <v>0</v>
      </c>
      <c r="O5959">
        <v>2001890.66</v>
      </c>
      <c r="P5959" t="s">
        <v>766</v>
      </c>
      <c r="Q5959" t="s">
        <v>766</v>
      </c>
      <c r="R5959" t="s">
        <v>766</v>
      </c>
      <c r="S5959" t="s">
        <v>758</v>
      </c>
    </row>
    <row r="5960" spans="1:19" x14ac:dyDescent="0.3">
      <c r="A5960" t="s">
        <v>753</v>
      </c>
      <c r="B5960" t="s">
        <v>748</v>
      </c>
      <c r="C5960" t="s">
        <v>749</v>
      </c>
      <c r="D5960" t="s">
        <v>750</v>
      </c>
      <c r="E5960">
        <v>-1</v>
      </c>
      <c r="F5960" t="s">
        <v>227</v>
      </c>
      <c r="G5960" s="37">
        <v>19913.16</v>
      </c>
      <c r="H5960">
        <v>11.65</v>
      </c>
      <c r="I5960">
        <v>19913.16</v>
      </c>
      <c r="J5960">
        <v>0.84</v>
      </c>
      <c r="K5960">
        <v>19913.16</v>
      </c>
      <c r="L5960">
        <v>18.170000000000002</v>
      </c>
      <c r="M5960" t="s">
        <v>751</v>
      </c>
      <c r="N5960" s="37">
        <v>0</v>
      </c>
      <c r="O5960" t="s">
        <v>751</v>
      </c>
      <c r="P5960" t="s">
        <v>766</v>
      </c>
      <c r="Q5960" t="s">
        <v>766</v>
      </c>
      <c r="R5960" t="s">
        <v>766</v>
      </c>
      <c r="S5960" t="s">
        <v>758</v>
      </c>
    </row>
    <row r="5961" spans="1:19" x14ac:dyDescent="0.3">
      <c r="A5961" t="s">
        <v>747</v>
      </c>
      <c r="B5961" t="s">
        <v>748</v>
      </c>
      <c r="C5961" t="s">
        <v>754</v>
      </c>
      <c r="D5961" t="s">
        <v>750</v>
      </c>
      <c r="E5961">
        <v>12</v>
      </c>
      <c r="F5961" t="s">
        <v>152</v>
      </c>
      <c r="G5961" s="37">
        <v>-144.66999999999999</v>
      </c>
      <c r="H5961" t="s">
        <v>751</v>
      </c>
      <c r="I5961">
        <v>-144.66999999999999</v>
      </c>
      <c r="J5961" t="s">
        <v>751</v>
      </c>
      <c r="K5961">
        <v>-144.66999999999999</v>
      </c>
      <c r="L5961" t="s">
        <v>751</v>
      </c>
      <c r="M5961" t="s">
        <v>751</v>
      </c>
      <c r="N5961" s="37">
        <v>0</v>
      </c>
      <c r="O5961" t="s">
        <v>751</v>
      </c>
      <c r="P5961" t="s">
        <v>751</v>
      </c>
      <c r="Q5961" t="s">
        <v>751</v>
      </c>
      <c r="R5961" t="s">
        <v>751</v>
      </c>
      <c r="S5961" t="s">
        <v>758</v>
      </c>
    </row>
    <row r="5962" spans="1:19" x14ac:dyDescent="0.3">
      <c r="A5962" t="s">
        <v>753</v>
      </c>
      <c r="B5962" t="s">
        <v>748</v>
      </c>
      <c r="C5962" t="s">
        <v>749</v>
      </c>
      <c r="D5962" t="s">
        <v>750</v>
      </c>
      <c r="E5962">
        <v>2</v>
      </c>
      <c r="F5962" t="s">
        <v>134</v>
      </c>
      <c r="G5962" s="37">
        <v>48221.13</v>
      </c>
      <c r="H5962">
        <v>2409.7600000000002</v>
      </c>
      <c r="I5962">
        <v>48221.13</v>
      </c>
      <c r="J5962">
        <v>0.81</v>
      </c>
      <c r="K5962">
        <v>48221.13</v>
      </c>
      <c r="L5962">
        <v>8.83</v>
      </c>
      <c r="M5962" t="s">
        <v>751</v>
      </c>
      <c r="N5962" s="37">
        <v>0</v>
      </c>
      <c r="O5962">
        <v>96442.26</v>
      </c>
      <c r="P5962" t="s">
        <v>766</v>
      </c>
      <c r="Q5962" t="s">
        <v>768</v>
      </c>
      <c r="R5962" t="s">
        <v>768</v>
      </c>
      <c r="S5962" t="s">
        <v>758</v>
      </c>
    </row>
    <row r="5963" spans="1:19" x14ac:dyDescent="0.3">
      <c r="A5963" t="s">
        <v>752</v>
      </c>
      <c r="B5963" t="s">
        <v>748</v>
      </c>
      <c r="C5963" t="s">
        <v>754</v>
      </c>
      <c r="D5963" t="s">
        <v>750</v>
      </c>
      <c r="E5963">
        <v>3</v>
      </c>
      <c r="F5963" t="s">
        <v>130</v>
      </c>
      <c r="G5963" s="37">
        <v>-26141.47</v>
      </c>
      <c r="H5963" t="s">
        <v>751</v>
      </c>
      <c r="I5963">
        <v>-26141.47</v>
      </c>
      <c r="J5963" t="s">
        <v>751</v>
      </c>
      <c r="K5963">
        <v>-26141.47</v>
      </c>
      <c r="L5963" t="s">
        <v>751</v>
      </c>
      <c r="M5963" t="s">
        <v>751</v>
      </c>
      <c r="N5963" s="37">
        <v>0</v>
      </c>
      <c r="O5963" t="s">
        <v>751</v>
      </c>
      <c r="P5963" t="s">
        <v>751</v>
      </c>
      <c r="Q5963" t="s">
        <v>751</v>
      </c>
      <c r="R5963" t="s">
        <v>751</v>
      </c>
      <c r="S5963" t="s">
        <v>758</v>
      </c>
    </row>
    <row r="5964" spans="1:19" x14ac:dyDescent="0.3">
      <c r="A5964" t="s">
        <v>752</v>
      </c>
      <c r="B5964" t="s">
        <v>748</v>
      </c>
      <c r="C5964" t="s">
        <v>754</v>
      </c>
      <c r="D5964" t="s">
        <v>750</v>
      </c>
      <c r="E5964">
        <v>2</v>
      </c>
      <c r="F5964" t="s">
        <v>281</v>
      </c>
      <c r="G5964" s="37">
        <v>-3265.87</v>
      </c>
      <c r="H5964" t="s">
        <v>751</v>
      </c>
      <c r="I5964">
        <v>-3265.87</v>
      </c>
      <c r="J5964" t="s">
        <v>751</v>
      </c>
      <c r="K5964">
        <v>-3265.87</v>
      </c>
      <c r="L5964" t="s">
        <v>751</v>
      </c>
      <c r="M5964" t="s">
        <v>751</v>
      </c>
      <c r="N5964" s="37">
        <v>0</v>
      </c>
      <c r="O5964" t="s">
        <v>751</v>
      </c>
      <c r="P5964" t="s">
        <v>751</v>
      </c>
      <c r="Q5964" t="s">
        <v>751</v>
      </c>
      <c r="R5964" t="s">
        <v>751</v>
      </c>
      <c r="S5964" t="s">
        <v>758</v>
      </c>
    </row>
    <row r="5965" spans="1:19" x14ac:dyDescent="0.3">
      <c r="A5965" t="s">
        <v>752</v>
      </c>
      <c r="B5965" t="s">
        <v>748</v>
      </c>
      <c r="C5965" t="s">
        <v>749</v>
      </c>
      <c r="D5965" t="s">
        <v>750</v>
      </c>
      <c r="E5965">
        <v>-1</v>
      </c>
      <c r="F5965" t="s">
        <v>236</v>
      </c>
      <c r="G5965" s="37">
        <v>55255.49</v>
      </c>
      <c r="H5965">
        <v>2.35</v>
      </c>
      <c r="I5965">
        <v>55255.49</v>
      </c>
      <c r="J5965">
        <v>1.28</v>
      </c>
      <c r="K5965">
        <v>55255.49</v>
      </c>
      <c r="L5965">
        <v>20.96</v>
      </c>
      <c r="M5965" t="s">
        <v>751</v>
      </c>
      <c r="N5965" s="37">
        <v>0</v>
      </c>
      <c r="O5965" t="s">
        <v>751</v>
      </c>
      <c r="P5965" t="s">
        <v>766</v>
      </c>
      <c r="Q5965" t="s">
        <v>766</v>
      </c>
      <c r="R5965" t="s">
        <v>766</v>
      </c>
      <c r="S5965" t="s">
        <v>758</v>
      </c>
    </row>
    <row r="5966" spans="1:19" x14ac:dyDescent="0.3">
      <c r="A5966" t="s">
        <v>753</v>
      </c>
      <c r="B5966" t="s">
        <v>748</v>
      </c>
      <c r="C5966" t="s">
        <v>749</v>
      </c>
      <c r="D5966" t="s">
        <v>750</v>
      </c>
      <c r="E5966">
        <v>4</v>
      </c>
      <c r="F5966" t="s">
        <v>21</v>
      </c>
      <c r="G5966" s="37">
        <v>25783.040000000001</v>
      </c>
      <c r="H5966">
        <v>1.52</v>
      </c>
      <c r="I5966">
        <v>25783.040000000001</v>
      </c>
      <c r="J5966">
        <v>8.17</v>
      </c>
      <c r="K5966">
        <v>25783.040000000001</v>
      </c>
      <c r="L5966">
        <v>7.45</v>
      </c>
      <c r="M5966" t="s">
        <v>751</v>
      </c>
      <c r="N5966" s="37">
        <v>0</v>
      </c>
      <c r="O5966">
        <v>103132.16</v>
      </c>
      <c r="P5966" t="s">
        <v>766</v>
      </c>
      <c r="Q5966" t="s">
        <v>766</v>
      </c>
      <c r="R5966" t="s">
        <v>768</v>
      </c>
      <c r="S5966" t="s">
        <v>758</v>
      </c>
    </row>
    <row r="5967" spans="1:19" x14ac:dyDescent="0.3">
      <c r="A5967" t="s">
        <v>747</v>
      </c>
      <c r="B5967" t="s">
        <v>748</v>
      </c>
      <c r="C5967" t="s">
        <v>749</v>
      </c>
      <c r="D5967" t="s">
        <v>750</v>
      </c>
      <c r="E5967">
        <v>4</v>
      </c>
      <c r="F5967" t="s">
        <v>86</v>
      </c>
      <c r="G5967" s="37">
        <v>133543.17000000001</v>
      </c>
      <c r="H5967">
        <v>1692.52</v>
      </c>
      <c r="I5967">
        <v>133543.17000000001</v>
      </c>
      <c r="J5967">
        <v>1464.99</v>
      </c>
      <c r="K5967">
        <v>133543.17000000001</v>
      </c>
      <c r="L5967" t="s">
        <v>751</v>
      </c>
      <c r="M5967" t="s">
        <v>751</v>
      </c>
      <c r="N5967" s="37">
        <v>0</v>
      </c>
      <c r="O5967">
        <v>534172.68000000005</v>
      </c>
      <c r="P5967" t="s">
        <v>766</v>
      </c>
      <c r="Q5967" t="s">
        <v>766</v>
      </c>
      <c r="R5967" t="s">
        <v>768</v>
      </c>
      <c r="S5967" t="s">
        <v>758</v>
      </c>
    </row>
    <row r="5968" spans="1:19" x14ac:dyDescent="0.3">
      <c r="A5968" t="s">
        <v>752</v>
      </c>
      <c r="B5968" t="s">
        <v>748</v>
      </c>
      <c r="C5968" t="s">
        <v>749</v>
      </c>
      <c r="D5968" t="s">
        <v>750</v>
      </c>
      <c r="E5968">
        <v>5</v>
      </c>
      <c r="F5968" t="s">
        <v>22</v>
      </c>
      <c r="G5968" s="37">
        <v>14224.38</v>
      </c>
      <c r="H5968">
        <v>0</v>
      </c>
      <c r="I5968">
        <v>14224.38</v>
      </c>
      <c r="J5968">
        <v>0</v>
      </c>
      <c r="K5968">
        <v>14224.38</v>
      </c>
      <c r="L5968">
        <v>0</v>
      </c>
      <c r="M5968" t="s">
        <v>751</v>
      </c>
      <c r="N5968" s="37">
        <v>0</v>
      </c>
      <c r="O5968">
        <v>71121.899999999994</v>
      </c>
      <c r="P5968" t="s">
        <v>766</v>
      </c>
      <c r="Q5968" t="s">
        <v>766</v>
      </c>
      <c r="R5968" t="s">
        <v>766</v>
      </c>
      <c r="S5968" t="s">
        <v>758</v>
      </c>
    </row>
    <row r="5969" spans="1:19" x14ac:dyDescent="0.3">
      <c r="A5969" t="s">
        <v>753</v>
      </c>
      <c r="B5969" t="s">
        <v>748</v>
      </c>
      <c r="C5969" t="s">
        <v>754</v>
      </c>
      <c r="D5969" t="s">
        <v>750</v>
      </c>
      <c r="E5969">
        <v>-1</v>
      </c>
      <c r="F5969" t="s">
        <v>405</v>
      </c>
      <c r="G5969" s="37">
        <v>-29004.07</v>
      </c>
      <c r="H5969" t="s">
        <v>751</v>
      </c>
      <c r="I5969">
        <v>-29004.07</v>
      </c>
      <c r="J5969" t="s">
        <v>751</v>
      </c>
      <c r="K5969">
        <v>-29004.07</v>
      </c>
      <c r="L5969" t="s">
        <v>751</v>
      </c>
      <c r="M5969" t="s">
        <v>751</v>
      </c>
      <c r="N5969" s="37">
        <v>0</v>
      </c>
      <c r="O5969" t="s">
        <v>751</v>
      </c>
      <c r="P5969" t="s">
        <v>751</v>
      </c>
      <c r="Q5969" t="s">
        <v>751</v>
      </c>
      <c r="R5969" t="s">
        <v>751</v>
      </c>
      <c r="S5969" t="s">
        <v>758</v>
      </c>
    </row>
    <row r="5970" spans="1:19" x14ac:dyDescent="0.3">
      <c r="A5970" t="s">
        <v>747</v>
      </c>
      <c r="B5970" t="s">
        <v>748</v>
      </c>
      <c r="C5970" t="s">
        <v>754</v>
      </c>
      <c r="D5970" t="s">
        <v>750</v>
      </c>
      <c r="E5970">
        <v>-1</v>
      </c>
      <c r="F5970" t="s">
        <v>333</v>
      </c>
      <c r="G5970" s="37">
        <v>-5492.93</v>
      </c>
      <c r="H5970" t="s">
        <v>751</v>
      </c>
      <c r="I5970">
        <v>-5492.93</v>
      </c>
      <c r="J5970" t="s">
        <v>751</v>
      </c>
      <c r="K5970">
        <v>-5492.93</v>
      </c>
      <c r="L5970" t="s">
        <v>751</v>
      </c>
      <c r="M5970" t="s">
        <v>751</v>
      </c>
      <c r="N5970" s="37">
        <v>0</v>
      </c>
      <c r="O5970" t="s">
        <v>751</v>
      </c>
      <c r="P5970" t="s">
        <v>751</v>
      </c>
      <c r="Q5970" t="s">
        <v>751</v>
      </c>
      <c r="R5970" t="s">
        <v>751</v>
      </c>
      <c r="S5970" t="s">
        <v>758</v>
      </c>
    </row>
    <row r="5971" spans="1:19" x14ac:dyDescent="0.3">
      <c r="A5971" t="s">
        <v>753</v>
      </c>
      <c r="B5971" t="s">
        <v>748</v>
      </c>
      <c r="C5971" t="s">
        <v>754</v>
      </c>
      <c r="D5971" t="s">
        <v>750</v>
      </c>
      <c r="E5971">
        <v>5</v>
      </c>
      <c r="F5971" t="s">
        <v>268</v>
      </c>
      <c r="G5971" s="37">
        <v>-663.75</v>
      </c>
      <c r="H5971" t="s">
        <v>751</v>
      </c>
      <c r="I5971">
        <v>-663.75</v>
      </c>
      <c r="J5971" t="s">
        <v>751</v>
      </c>
      <c r="K5971">
        <v>-663.75</v>
      </c>
      <c r="L5971" t="s">
        <v>751</v>
      </c>
      <c r="M5971" t="s">
        <v>751</v>
      </c>
      <c r="N5971" s="37">
        <v>0</v>
      </c>
      <c r="O5971" t="s">
        <v>751</v>
      </c>
      <c r="P5971" t="s">
        <v>751</v>
      </c>
      <c r="Q5971" t="s">
        <v>751</v>
      </c>
      <c r="R5971" t="s">
        <v>751</v>
      </c>
      <c r="S5971" t="s">
        <v>758</v>
      </c>
    </row>
    <row r="5972" spans="1:19" x14ac:dyDescent="0.3">
      <c r="A5972" t="s">
        <v>753</v>
      </c>
      <c r="B5972" t="s">
        <v>748</v>
      </c>
      <c r="C5972" t="s">
        <v>754</v>
      </c>
      <c r="D5972" t="s">
        <v>750</v>
      </c>
      <c r="E5972">
        <v>-4</v>
      </c>
      <c r="F5972" t="s">
        <v>347</v>
      </c>
      <c r="G5972" s="37">
        <v>-106.79</v>
      </c>
      <c r="H5972" t="s">
        <v>751</v>
      </c>
      <c r="I5972">
        <v>-106.79</v>
      </c>
      <c r="J5972" t="s">
        <v>751</v>
      </c>
      <c r="K5972">
        <v>-106.79</v>
      </c>
      <c r="L5972" t="s">
        <v>751</v>
      </c>
      <c r="M5972" t="s">
        <v>751</v>
      </c>
      <c r="N5972" s="37">
        <v>0</v>
      </c>
      <c r="O5972" t="s">
        <v>751</v>
      </c>
      <c r="P5972" t="s">
        <v>751</v>
      </c>
      <c r="Q5972" t="s">
        <v>751</v>
      </c>
      <c r="R5972" t="s">
        <v>751</v>
      </c>
      <c r="S5972" t="s">
        <v>758</v>
      </c>
    </row>
    <row r="5973" spans="1:19" x14ac:dyDescent="0.3">
      <c r="A5973" t="s">
        <v>747</v>
      </c>
      <c r="B5973" t="s">
        <v>748</v>
      </c>
      <c r="C5973" t="s">
        <v>749</v>
      </c>
      <c r="D5973" t="s">
        <v>750</v>
      </c>
      <c r="E5973">
        <v>9</v>
      </c>
      <c r="F5973" t="s">
        <v>218</v>
      </c>
      <c r="G5973" s="37">
        <v>483483.03</v>
      </c>
      <c r="H5973">
        <v>2.71</v>
      </c>
      <c r="I5973">
        <v>483483.03</v>
      </c>
      <c r="J5973">
        <v>14.53</v>
      </c>
      <c r="K5973">
        <v>483483.03</v>
      </c>
      <c r="L5973">
        <v>58.86</v>
      </c>
      <c r="M5973" t="s">
        <v>751</v>
      </c>
      <c r="N5973" s="37">
        <v>0</v>
      </c>
      <c r="O5973">
        <v>4351347.2699999996</v>
      </c>
      <c r="P5973" t="s">
        <v>766</v>
      </c>
      <c r="Q5973" t="s">
        <v>766</v>
      </c>
      <c r="R5973" t="s">
        <v>768</v>
      </c>
      <c r="S5973" t="s">
        <v>758</v>
      </c>
    </row>
    <row r="5974" spans="1:19" x14ac:dyDescent="0.3">
      <c r="A5974" t="s">
        <v>747</v>
      </c>
      <c r="B5974" t="s">
        <v>748</v>
      </c>
      <c r="C5974" t="s">
        <v>754</v>
      </c>
      <c r="D5974" t="s">
        <v>750</v>
      </c>
      <c r="E5974">
        <v>10</v>
      </c>
      <c r="F5974" t="s">
        <v>111</v>
      </c>
      <c r="G5974" s="37">
        <v>-8166</v>
      </c>
      <c r="H5974" t="s">
        <v>751</v>
      </c>
      <c r="I5974">
        <v>-8166</v>
      </c>
      <c r="J5974" t="s">
        <v>751</v>
      </c>
      <c r="K5974">
        <v>-8166</v>
      </c>
      <c r="L5974" t="s">
        <v>751</v>
      </c>
      <c r="M5974" t="s">
        <v>751</v>
      </c>
      <c r="N5974" s="37">
        <v>-232.63</v>
      </c>
      <c r="O5974" t="s">
        <v>751</v>
      </c>
      <c r="P5974" t="s">
        <v>751</v>
      </c>
      <c r="Q5974" t="s">
        <v>751</v>
      </c>
      <c r="R5974" t="s">
        <v>751</v>
      </c>
      <c r="S5974" t="s">
        <v>758</v>
      </c>
    </row>
    <row r="5975" spans="1:19" x14ac:dyDescent="0.3">
      <c r="A5975" t="s">
        <v>752</v>
      </c>
      <c r="B5975" t="s">
        <v>748</v>
      </c>
      <c r="C5975" t="s">
        <v>749</v>
      </c>
      <c r="D5975" t="s">
        <v>750</v>
      </c>
      <c r="E5975">
        <v>-1</v>
      </c>
      <c r="F5975" t="s">
        <v>489</v>
      </c>
      <c r="G5975" s="37">
        <v>3037.68</v>
      </c>
      <c r="H5975">
        <v>0.73</v>
      </c>
      <c r="I5975">
        <v>3037.68</v>
      </c>
      <c r="J5975">
        <v>0.15</v>
      </c>
      <c r="K5975">
        <v>3037.68</v>
      </c>
      <c r="L5975">
        <v>1.17</v>
      </c>
      <c r="M5975" t="s">
        <v>751</v>
      </c>
      <c r="N5975" s="37">
        <v>0</v>
      </c>
      <c r="O5975" t="s">
        <v>751</v>
      </c>
      <c r="P5975" t="s">
        <v>766</v>
      </c>
      <c r="Q5975" t="s">
        <v>766</v>
      </c>
      <c r="R5975" t="s">
        <v>766</v>
      </c>
      <c r="S5975" t="s">
        <v>758</v>
      </c>
    </row>
    <row r="5976" spans="1:19" x14ac:dyDescent="0.3">
      <c r="A5976" t="s">
        <v>753</v>
      </c>
      <c r="B5976" t="s">
        <v>748</v>
      </c>
      <c r="C5976" t="s">
        <v>749</v>
      </c>
      <c r="D5976" t="s">
        <v>750</v>
      </c>
      <c r="E5976">
        <v>0</v>
      </c>
      <c r="F5976" t="s">
        <v>330</v>
      </c>
      <c r="G5976" s="37">
        <v>48874.71</v>
      </c>
      <c r="H5976" t="s">
        <v>751</v>
      </c>
      <c r="I5976">
        <v>48874.71</v>
      </c>
      <c r="J5976" t="s">
        <v>751</v>
      </c>
      <c r="K5976">
        <v>48874.71</v>
      </c>
      <c r="L5976">
        <v>8.36</v>
      </c>
      <c r="M5976" t="s">
        <v>751</v>
      </c>
      <c r="N5976" s="37">
        <v>0</v>
      </c>
      <c r="O5976" t="s">
        <v>751</v>
      </c>
      <c r="P5976" t="s">
        <v>766</v>
      </c>
      <c r="Q5976" t="s">
        <v>766</v>
      </c>
      <c r="R5976" t="s">
        <v>768</v>
      </c>
      <c r="S5976" t="s">
        <v>758</v>
      </c>
    </row>
    <row r="5977" spans="1:19" x14ac:dyDescent="0.3">
      <c r="A5977" t="s">
        <v>753</v>
      </c>
      <c r="B5977" t="s">
        <v>748</v>
      </c>
      <c r="C5977" t="s">
        <v>749</v>
      </c>
      <c r="D5977" t="s">
        <v>750</v>
      </c>
      <c r="E5977">
        <v>4</v>
      </c>
      <c r="F5977" t="s">
        <v>329</v>
      </c>
      <c r="G5977" s="37">
        <v>36392.730000000003</v>
      </c>
      <c r="H5977">
        <v>2165.8200000000002</v>
      </c>
      <c r="I5977">
        <v>36392.730000000003</v>
      </c>
      <c r="J5977">
        <v>1.34</v>
      </c>
      <c r="K5977">
        <v>36392.730000000003</v>
      </c>
      <c r="L5977">
        <v>7.07</v>
      </c>
      <c r="M5977" t="s">
        <v>751</v>
      </c>
      <c r="N5977" s="37">
        <v>0</v>
      </c>
      <c r="O5977">
        <v>145570.92000000001</v>
      </c>
      <c r="P5977" t="s">
        <v>766</v>
      </c>
      <c r="Q5977" t="s">
        <v>768</v>
      </c>
      <c r="R5977" t="s">
        <v>768</v>
      </c>
      <c r="S5977" t="s">
        <v>758</v>
      </c>
    </row>
    <row r="5978" spans="1:19" x14ac:dyDescent="0.3">
      <c r="A5978" t="s">
        <v>747</v>
      </c>
      <c r="B5978" t="s">
        <v>748</v>
      </c>
      <c r="C5978" t="s">
        <v>749</v>
      </c>
      <c r="D5978" t="s">
        <v>750</v>
      </c>
      <c r="E5978">
        <v>3</v>
      </c>
      <c r="F5978" t="s">
        <v>91</v>
      </c>
      <c r="G5978" s="37">
        <v>4941513.33</v>
      </c>
      <c r="H5978">
        <v>2378.84</v>
      </c>
      <c r="I5978">
        <v>4941513.33</v>
      </c>
      <c r="J5978">
        <v>481.41</v>
      </c>
      <c r="K5978">
        <v>4941513.33</v>
      </c>
      <c r="L5978">
        <v>3814.97</v>
      </c>
      <c r="M5978" t="s">
        <v>751</v>
      </c>
      <c r="N5978" s="37">
        <v>11742.62</v>
      </c>
      <c r="O5978">
        <v>14824539.99</v>
      </c>
      <c r="P5978" t="s">
        <v>766</v>
      </c>
      <c r="Q5978" t="s">
        <v>766</v>
      </c>
      <c r="R5978" t="s">
        <v>766</v>
      </c>
      <c r="S5978" t="s">
        <v>758</v>
      </c>
    </row>
    <row r="5979" spans="1:19" x14ac:dyDescent="0.3">
      <c r="A5979" t="s">
        <v>747</v>
      </c>
      <c r="B5979" t="s">
        <v>748</v>
      </c>
      <c r="C5979" t="s">
        <v>749</v>
      </c>
      <c r="D5979" t="s">
        <v>750</v>
      </c>
      <c r="E5979">
        <v>1</v>
      </c>
      <c r="F5979" t="s">
        <v>192</v>
      </c>
      <c r="G5979" s="37">
        <v>659621.74</v>
      </c>
      <c r="H5979">
        <v>64.05</v>
      </c>
      <c r="I5979">
        <v>659621.74</v>
      </c>
      <c r="J5979">
        <v>28.77</v>
      </c>
      <c r="K5979">
        <v>659621.74</v>
      </c>
      <c r="L5979">
        <v>358.75</v>
      </c>
      <c r="M5979" t="s">
        <v>751</v>
      </c>
      <c r="N5979" s="37">
        <v>0</v>
      </c>
      <c r="O5979">
        <v>659621.74</v>
      </c>
      <c r="P5979" t="s">
        <v>766</v>
      </c>
      <c r="Q5979" t="s">
        <v>766</v>
      </c>
      <c r="R5979" t="s">
        <v>766</v>
      </c>
      <c r="S5979" t="s">
        <v>758</v>
      </c>
    </row>
    <row r="5980" spans="1:19" x14ac:dyDescent="0.3">
      <c r="A5980" t="s">
        <v>753</v>
      </c>
      <c r="B5980" t="s">
        <v>748</v>
      </c>
      <c r="C5980" t="s">
        <v>754</v>
      </c>
      <c r="D5980" t="s">
        <v>750</v>
      </c>
      <c r="E5980">
        <v>6</v>
      </c>
      <c r="F5980" t="s">
        <v>396</v>
      </c>
      <c r="G5980" s="37">
        <v>-3951.8</v>
      </c>
      <c r="H5980" t="s">
        <v>751</v>
      </c>
      <c r="I5980">
        <v>-3951.8</v>
      </c>
      <c r="J5980" t="s">
        <v>751</v>
      </c>
      <c r="K5980">
        <v>-3951.8</v>
      </c>
      <c r="L5980" t="s">
        <v>751</v>
      </c>
      <c r="M5980" t="s">
        <v>751</v>
      </c>
      <c r="N5980" s="37">
        <v>0</v>
      </c>
      <c r="O5980" t="s">
        <v>751</v>
      </c>
      <c r="P5980" t="s">
        <v>751</v>
      </c>
      <c r="Q5980" t="s">
        <v>751</v>
      </c>
      <c r="R5980" t="s">
        <v>751</v>
      </c>
      <c r="S5980" t="s">
        <v>758</v>
      </c>
    </row>
    <row r="5981" spans="1:19" x14ac:dyDescent="0.3">
      <c r="A5981" t="s">
        <v>753</v>
      </c>
      <c r="B5981" t="s">
        <v>748</v>
      </c>
      <c r="C5981" t="s">
        <v>749</v>
      </c>
      <c r="D5981" t="s">
        <v>750</v>
      </c>
      <c r="E5981">
        <v>3</v>
      </c>
      <c r="F5981" t="s">
        <v>448</v>
      </c>
      <c r="G5981" s="37">
        <v>141309.5</v>
      </c>
      <c r="H5981">
        <v>18.82</v>
      </c>
      <c r="I5981">
        <v>141309.5</v>
      </c>
      <c r="J5981">
        <v>3.15</v>
      </c>
      <c r="K5981">
        <v>141309.5</v>
      </c>
      <c r="L5981">
        <v>34.43</v>
      </c>
      <c r="M5981" t="s">
        <v>751</v>
      </c>
      <c r="N5981" s="37">
        <v>0</v>
      </c>
      <c r="O5981">
        <v>423928.5</v>
      </c>
      <c r="P5981" t="s">
        <v>766</v>
      </c>
      <c r="Q5981" t="s">
        <v>766</v>
      </c>
      <c r="R5981" t="s">
        <v>766</v>
      </c>
      <c r="S5981" t="s">
        <v>758</v>
      </c>
    </row>
    <row r="5982" spans="1:19" x14ac:dyDescent="0.3">
      <c r="A5982" t="s">
        <v>747</v>
      </c>
      <c r="B5982" t="s">
        <v>748</v>
      </c>
      <c r="C5982" t="s">
        <v>754</v>
      </c>
      <c r="D5982" t="s">
        <v>750</v>
      </c>
      <c r="E5982">
        <v>-4</v>
      </c>
      <c r="F5982" t="s">
        <v>86</v>
      </c>
      <c r="G5982" s="37">
        <v>-0.59</v>
      </c>
      <c r="H5982" t="s">
        <v>751</v>
      </c>
      <c r="I5982">
        <v>-0.59</v>
      </c>
      <c r="J5982" t="s">
        <v>751</v>
      </c>
      <c r="K5982">
        <v>-0.59</v>
      </c>
      <c r="L5982" t="s">
        <v>751</v>
      </c>
      <c r="M5982" t="s">
        <v>751</v>
      </c>
      <c r="N5982" s="37">
        <v>0</v>
      </c>
      <c r="O5982" t="s">
        <v>751</v>
      </c>
      <c r="P5982" t="s">
        <v>751</v>
      </c>
      <c r="Q5982" t="s">
        <v>751</v>
      </c>
      <c r="R5982" t="s">
        <v>751</v>
      </c>
      <c r="S5982" t="s">
        <v>758</v>
      </c>
    </row>
    <row r="5983" spans="1:19" x14ac:dyDescent="0.3">
      <c r="A5983" t="s">
        <v>747</v>
      </c>
      <c r="B5983" t="s">
        <v>748</v>
      </c>
      <c r="C5983" t="s">
        <v>749</v>
      </c>
      <c r="D5983" t="s">
        <v>750</v>
      </c>
      <c r="E5983">
        <v>2</v>
      </c>
      <c r="F5983" t="s">
        <v>538</v>
      </c>
      <c r="G5983" s="37">
        <v>79990.27</v>
      </c>
      <c r="H5983">
        <v>9164.64</v>
      </c>
      <c r="I5983">
        <v>79990.27</v>
      </c>
      <c r="J5983">
        <v>6.5</v>
      </c>
      <c r="K5983">
        <v>79990.27</v>
      </c>
      <c r="L5983">
        <v>62.23</v>
      </c>
      <c r="M5983" t="s">
        <v>751</v>
      </c>
      <c r="N5983" s="37">
        <v>0</v>
      </c>
      <c r="O5983">
        <v>159980.54</v>
      </c>
      <c r="P5983" t="s">
        <v>766</v>
      </c>
      <c r="Q5983" t="s">
        <v>768</v>
      </c>
      <c r="R5983" t="s">
        <v>768</v>
      </c>
      <c r="S5983" t="s">
        <v>758</v>
      </c>
    </row>
    <row r="5984" spans="1:19" x14ac:dyDescent="0.3">
      <c r="A5984" t="s">
        <v>747</v>
      </c>
      <c r="B5984" t="s">
        <v>748</v>
      </c>
      <c r="C5984" t="s">
        <v>749</v>
      </c>
      <c r="D5984" t="s">
        <v>750</v>
      </c>
      <c r="E5984">
        <v>2</v>
      </c>
      <c r="F5984" t="s">
        <v>416</v>
      </c>
      <c r="G5984" s="37">
        <v>1783602.71</v>
      </c>
      <c r="H5984">
        <v>139.58000000000001</v>
      </c>
      <c r="I5984">
        <v>1783602.71</v>
      </c>
      <c r="J5984">
        <v>62.71</v>
      </c>
      <c r="K5984">
        <v>1783602.71</v>
      </c>
      <c r="L5984">
        <v>781.83</v>
      </c>
      <c r="M5984" t="s">
        <v>751</v>
      </c>
      <c r="N5984" s="37">
        <v>0</v>
      </c>
      <c r="O5984">
        <v>3567205.42</v>
      </c>
      <c r="P5984" t="s">
        <v>766</v>
      </c>
      <c r="Q5984" t="s">
        <v>766</v>
      </c>
      <c r="R5984" t="s">
        <v>766</v>
      </c>
      <c r="S5984" t="s">
        <v>758</v>
      </c>
    </row>
    <row r="5985" spans="1:19" x14ac:dyDescent="0.3">
      <c r="A5985" t="s">
        <v>747</v>
      </c>
      <c r="B5985" t="s">
        <v>748</v>
      </c>
      <c r="C5985" t="s">
        <v>749</v>
      </c>
      <c r="D5985" t="s">
        <v>750</v>
      </c>
      <c r="E5985">
        <v>-1</v>
      </c>
      <c r="F5985" t="s">
        <v>440</v>
      </c>
      <c r="G5985" s="37">
        <v>2172129.16</v>
      </c>
      <c r="H5985">
        <v>136.74</v>
      </c>
      <c r="I5985">
        <v>2172129.16</v>
      </c>
      <c r="J5985">
        <v>64.95</v>
      </c>
      <c r="K5985">
        <v>2172129.16</v>
      </c>
      <c r="L5985">
        <v>622.08000000000004</v>
      </c>
      <c r="M5985" t="s">
        <v>751</v>
      </c>
      <c r="N5985" s="37">
        <v>0</v>
      </c>
      <c r="O5985" t="s">
        <v>751</v>
      </c>
      <c r="P5985" t="s">
        <v>766</v>
      </c>
      <c r="Q5985" t="s">
        <v>766</v>
      </c>
      <c r="R5985" t="s">
        <v>766</v>
      </c>
      <c r="S5985" t="s">
        <v>758</v>
      </c>
    </row>
    <row r="5986" spans="1:19" x14ac:dyDescent="0.3">
      <c r="A5986" t="s">
        <v>747</v>
      </c>
      <c r="B5986" t="s">
        <v>748</v>
      </c>
      <c r="C5986" t="s">
        <v>754</v>
      </c>
      <c r="D5986" t="s">
        <v>750</v>
      </c>
      <c r="E5986">
        <v>9</v>
      </c>
      <c r="F5986" t="s">
        <v>470</v>
      </c>
      <c r="G5986" s="37">
        <v>-1688.92</v>
      </c>
      <c r="H5986" t="s">
        <v>751</v>
      </c>
      <c r="I5986">
        <v>-1688.92</v>
      </c>
      <c r="J5986" t="s">
        <v>751</v>
      </c>
      <c r="K5986">
        <v>-1688.92</v>
      </c>
      <c r="L5986" t="s">
        <v>751</v>
      </c>
      <c r="M5986" t="s">
        <v>751</v>
      </c>
      <c r="N5986" s="37">
        <v>0</v>
      </c>
      <c r="O5986" t="s">
        <v>751</v>
      </c>
      <c r="P5986" t="s">
        <v>751</v>
      </c>
      <c r="Q5986" t="s">
        <v>751</v>
      </c>
      <c r="R5986" t="s">
        <v>751</v>
      </c>
      <c r="S5986" t="s">
        <v>758</v>
      </c>
    </row>
    <row r="5987" spans="1:19" x14ac:dyDescent="0.3">
      <c r="A5987" t="s">
        <v>747</v>
      </c>
      <c r="B5987" t="s">
        <v>748</v>
      </c>
      <c r="C5987" t="s">
        <v>754</v>
      </c>
      <c r="D5987" t="s">
        <v>750</v>
      </c>
      <c r="E5987">
        <v>4</v>
      </c>
      <c r="F5987" t="s">
        <v>304</v>
      </c>
      <c r="G5987" s="37">
        <v>-99.11</v>
      </c>
      <c r="H5987" t="s">
        <v>751</v>
      </c>
      <c r="I5987">
        <v>-99.11</v>
      </c>
      <c r="J5987" t="s">
        <v>751</v>
      </c>
      <c r="K5987">
        <v>-99.11</v>
      </c>
      <c r="L5987" t="s">
        <v>751</v>
      </c>
      <c r="M5987" t="s">
        <v>751</v>
      </c>
      <c r="N5987" s="37">
        <v>0</v>
      </c>
      <c r="O5987" t="s">
        <v>751</v>
      </c>
      <c r="P5987" t="s">
        <v>751</v>
      </c>
      <c r="Q5987" t="s">
        <v>751</v>
      </c>
      <c r="R5987" t="s">
        <v>751</v>
      </c>
      <c r="S5987" t="s">
        <v>758</v>
      </c>
    </row>
    <row r="5988" spans="1:19" x14ac:dyDescent="0.3">
      <c r="A5988" t="s">
        <v>747</v>
      </c>
      <c r="B5988" t="s">
        <v>748</v>
      </c>
      <c r="C5988" t="s">
        <v>749</v>
      </c>
      <c r="D5988" t="s">
        <v>750</v>
      </c>
      <c r="E5988">
        <v>-1</v>
      </c>
      <c r="F5988" t="s">
        <v>69</v>
      </c>
      <c r="G5988" s="37">
        <v>47235.34</v>
      </c>
      <c r="H5988">
        <v>2.5099999999999998</v>
      </c>
      <c r="I5988">
        <v>47235.34</v>
      </c>
      <c r="J5988">
        <v>1.19</v>
      </c>
      <c r="K5988">
        <v>47235.34</v>
      </c>
      <c r="L5988">
        <v>11.43</v>
      </c>
      <c r="M5988" t="s">
        <v>751</v>
      </c>
      <c r="N5988" s="37">
        <v>0</v>
      </c>
      <c r="O5988" t="s">
        <v>751</v>
      </c>
      <c r="P5988" t="s">
        <v>766</v>
      </c>
      <c r="Q5988" t="s">
        <v>766</v>
      </c>
      <c r="R5988" t="s">
        <v>766</v>
      </c>
      <c r="S5988" t="s">
        <v>758</v>
      </c>
    </row>
    <row r="5989" spans="1:19" x14ac:dyDescent="0.3">
      <c r="A5989" t="s">
        <v>753</v>
      </c>
      <c r="B5989" t="s">
        <v>748</v>
      </c>
      <c r="C5989" t="s">
        <v>749</v>
      </c>
      <c r="D5989" t="s">
        <v>750</v>
      </c>
      <c r="E5989">
        <v>4</v>
      </c>
      <c r="F5989" t="s">
        <v>43</v>
      </c>
      <c r="G5989" s="37">
        <v>30272.58</v>
      </c>
      <c r="H5989">
        <v>788.55</v>
      </c>
      <c r="I5989">
        <v>30272.58</v>
      </c>
      <c r="J5989">
        <v>669.82</v>
      </c>
      <c r="K5989">
        <v>30272.58</v>
      </c>
      <c r="L5989">
        <v>11.21</v>
      </c>
      <c r="M5989" t="s">
        <v>751</v>
      </c>
      <c r="N5989" s="37">
        <v>0</v>
      </c>
      <c r="O5989">
        <v>121090.32</v>
      </c>
      <c r="P5989" t="s">
        <v>766</v>
      </c>
      <c r="Q5989" t="s">
        <v>766</v>
      </c>
      <c r="R5989" t="s">
        <v>768</v>
      </c>
      <c r="S5989" t="s">
        <v>758</v>
      </c>
    </row>
    <row r="5990" spans="1:19" x14ac:dyDescent="0.3">
      <c r="A5990" t="s">
        <v>753</v>
      </c>
      <c r="B5990" t="s">
        <v>748</v>
      </c>
      <c r="C5990" t="s">
        <v>749</v>
      </c>
      <c r="D5990" t="s">
        <v>750</v>
      </c>
      <c r="E5990">
        <v>3</v>
      </c>
      <c r="F5990" t="s">
        <v>164</v>
      </c>
      <c r="G5990" s="37">
        <v>177926.16</v>
      </c>
      <c r="H5990">
        <v>6.38</v>
      </c>
      <c r="I5990">
        <v>177926.16</v>
      </c>
      <c r="J5990">
        <v>2.87</v>
      </c>
      <c r="K5990">
        <v>177926.16</v>
      </c>
      <c r="L5990">
        <v>35.76</v>
      </c>
      <c r="M5990" t="s">
        <v>751</v>
      </c>
      <c r="N5990" s="37">
        <v>0</v>
      </c>
      <c r="O5990">
        <v>533778.48</v>
      </c>
      <c r="P5990" t="s">
        <v>766</v>
      </c>
      <c r="Q5990" t="s">
        <v>766</v>
      </c>
      <c r="R5990" t="s">
        <v>766</v>
      </c>
      <c r="S5990" t="s">
        <v>758</v>
      </c>
    </row>
    <row r="5991" spans="1:19" x14ac:dyDescent="0.3">
      <c r="A5991" t="s">
        <v>753</v>
      </c>
      <c r="B5991" t="s">
        <v>748</v>
      </c>
      <c r="C5991" t="s">
        <v>754</v>
      </c>
      <c r="D5991" t="s">
        <v>750</v>
      </c>
      <c r="E5991">
        <v>3</v>
      </c>
      <c r="F5991" t="s">
        <v>478</v>
      </c>
      <c r="G5991" s="37">
        <v>-6463.26</v>
      </c>
      <c r="H5991" t="s">
        <v>751</v>
      </c>
      <c r="I5991">
        <v>-6463.26</v>
      </c>
      <c r="J5991" t="s">
        <v>751</v>
      </c>
      <c r="K5991">
        <v>-6463.26</v>
      </c>
      <c r="L5991" t="s">
        <v>751</v>
      </c>
      <c r="M5991" t="s">
        <v>751</v>
      </c>
      <c r="N5991" s="37">
        <v>0</v>
      </c>
      <c r="O5991" t="s">
        <v>751</v>
      </c>
      <c r="P5991" t="s">
        <v>751</v>
      </c>
      <c r="Q5991" t="s">
        <v>751</v>
      </c>
      <c r="R5991" t="s">
        <v>751</v>
      </c>
      <c r="S5991" t="s">
        <v>758</v>
      </c>
    </row>
    <row r="5992" spans="1:19" x14ac:dyDescent="0.3">
      <c r="A5992" t="s">
        <v>747</v>
      </c>
      <c r="B5992" t="s">
        <v>748</v>
      </c>
      <c r="C5992" t="s">
        <v>749</v>
      </c>
      <c r="D5992" t="s">
        <v>750</v>
      </c>
      <c r="E5992">
        <v>1</v>
      </c>
      <c r="F5992" t="s">
        <v>110</v>
      </c>
      <c r="G5992" s="37">
        <v>8851.0300000000007</v>
      </c>
      <c r="H5992">
        <v>0.15</v>
      </c>
      <c r="I5992">
        <v>8851.0300000000007</v>
      </c>
      <c r="J5992">
        <v>7.0000000000000007E-2</v>
      </c>
      <c r="K5992">
        <v>8851.0300000000007</v>
      </c>
      <c r="L5992">
        <v>0.82</v>
      </c>
      <c r="M5992" t="s">
        <v>751</v>
      </c>
      <c r="N5992" s="37">
        <v>0</v>
      </c>
      <c r="O5992">
        <v>8851.0300000000007</v>
      </c>
      <c r="P5992" t="s">
        <v>766</v>
      </c>
      <c r="Q5992" t="s">
        <v>766</v>
      </c>
      <c r="R5992" t="s">
        <v>766</v>
      </c>
      <c r="S5992" t="s">
        <v>758</v>
      </c>
    </row>
    <row r="5993" spans="1:19" x14ac:dyDescent="0.3">
      <c r="A5993" t="s">
        <v>753</v>
      </c>
      <c r="B5993" t="s">
        <v>748</v>
      </c>
      <c r="C5993" t="s">
        <v>749</v>
      </c>
      <c r="D5993" t="s">
        <v>750</v>
      </c>
      <c r="E5993">
        <v>-1</v>
      </c>
      <c r="F5993" t="s">
        <v>147</v>
      </c>
      <c r="G5993" s="37">
        <v>22073.75</v>
      </c>
      <c r="H5993">
        <v>1.26</v>
      </c>
      <c r="I5993">
        <v>22073.75</v>
      </c>
      <c r="J5993">
        <v>0.69</v>
      </c>
      <c r="K5993">
        <v>22073.75</v>
      </c>
      <c r="L5993">
        <v>11.25</v>
      </c>
      <c r="M5993" t="s">
        <v>751</v>
      </c>
      <c r="N5993" s="37">
        <v>0</v>
      </c>
      <c r="O5993" t="s">
        <v>751</v>
      </c>
      <c r="P5993" t="s">
        <v>766</v>
      </c>
      <c r="Q5993" t="s">
        <v>766</v>
      </c>
      <c r="R5993" t="s">
        <v>766</v>
      </c>
      <c r="S5993" t="s">
        <v>758</v>
      </c>
    </row>
    <row r="5994" spans="1:19" x14ac:dyDescent="0.3">
      <c r="A5994" t="s">
        <v>747</v>
      </c>
      <c r="B5994" t="s">
        <v>748</v>
      </c>
      <c r="C5994" t="s">
        <v>749</v>
      </c>
      <c r="D5994" t="s">
        <v>750</v>
      </c>
      <c r="E5994">
        <v>11</v>
      </c>
      <c r="F5994" t="s">
        <v>51</v>
      </c>
      <c r="G5994" s="37">
        <v>112263.74</v>
      </c>
      <c r="H5994">
        <v>2.88</v>
      </c>
      <c r="I5994">
        <v>112263.74</v>
      </c>
      <c r="J5994">
        <v>15.48</v>
      </c>
      <c r="K5994">
        <v>112263.74</v>
      </c>
      <c r="L5994">
        <v>28.55</v>
      </c>
      <c r="M5994" t="s">
        <v>751</v>
      </c>
      <c r="N5994" s="37">
        <v>0</v>
      </c>
      <c r="O5994">
        <v>1234901.1399999999</v>
      </c>
      <c r="P5994" t="s">
        <v>766</v>
      </c>
      <c r="Q5994" t="s">
        <v>766</v>
      </c>
      <c r="R5994" t="s">
        <v>768</v>
      </c>
      <c r="S5994" t="s">
        <v>758</v>
      </c>
    </row>
    <row r="5995" spans="1:19" x14ac:dyDescent="0.3">
      <c r="A5995" t="s">
        <v>747</v>
      </c>
      <c r="B5995" t="s">
        <v>748</v>
      </c>
      <c r="C5995" t="s">
        <v>754</v>
      </c>
      <c r="D5995" t="s">
        <v>750</v>
      </c>
      <c r="E5995">
        <v>10</v>
      </c>
      <c r="F5995" t="s">
        <v>243</v>
      </c>
      <c r="G5995" s="37">
        <v>-1418.12</v>
      </c>
      <c r="H5995" t="s">
        <v>751</v>
      </c>
      <c r="I5995">
        <v>-1418.12</v>
      </c>
      <c r="J5995" t="s">
        <v>751</v>
      </c>
      <c r="K5995">
        <v>-1418.12</v>
      </c>
      <c r="L5995" t="s">
        <v>751</v>
      </c>
      <c r="M5995" t="s">
        <v>751</v>
      </c>
      <c r="N5995" s="37">
        <v>0</v>
      </c>
      <c r="O5995" t="s">
        <v>751</v>
      </c>
      <c r="P5995" t="s">
        <v>751</v>
      </c>
      <c r="Q5995" t="s">
        <v>751</v>
      </c>
      <c r="R5995" t="s">
        <v>751</v>
      </c>
      <c r="S5995" t="s">
        <v>758</v>
      </c>
    </row>
    <row r="5996" spans="1:19" x14ac:dyDescent="0.3">
      <c r="A5996" t="s">
        <v>747</v>
      </c>
      <c r="B5996" t="s">
        <v>748</v>
      </c>
      <c r="C5996" t="s">
        <v>754</v>
      </c>
      <c r="D5996" t="s">
        <v>750</v>
      </c>
      <c r="E5996">
        <v>13</v>
      </c>
      <c r="F5996" t="s">
        <v>111</v>
      </c>
      <c r="G5996" s="37">
        <v>-5106.72</v>
      </c>
      <c r="H5996" t="s">
        <v>751</v>
      </c>
      <c r="I5996">
        <v>-5106.72</v>
      </c>
      <c r="J5996" t="s">
        <v>751</v>
      </c>
      <c r="K5996">
        <v>-5106.72</v>
      </c>
      <c r="L5996" t="s">
        <v>751</v>
      </c>
      <c r="M5996" t="s">
        <v>751</v>
      </c>
      <c r="N5996" s="37">
        <v>-545.71</v>
      </c>
      <c r="O5996" t="s">
        <v>751</v>
      </c>
      <c r="P5996" t="s">
        <v>751</v>
      </c>
      <c r="Q5996" t="s">
        <v>751</v>
      </c>
      <c r="R5996" t="s">
        <v>751</v>
      </c>
      <c r="S5996" t="s">
        <v>758</v>
      </c>
    </row>
    <row r="5997" spans="1:19" x14ac:dyDescent="0.3">
      <c r="A5997" t="s">
        <v>747</v>
      </c>
      <c r="B5997" t="s">
        <v>748</v>
      </c>
      <c r="C5997" t="s">
        <v>749</v>
      </c>
      <c r="D5997" t="s">
        <v>750</v>
      </c>
      <c r="E5997">
        <v>3</v>
      </c>
      <c r="F5997" t="s">
        <v>382</v>
      </c>
      <c r="G5997" s="37">
        <v>15421.13</v>
      </c>
      <c r="H5997">
        <v>1997.74</v>
      </c>
      <c r="I5997">
        <v>15421.13</v>
      </c>
      <c r="J5997">
        <v>1.1200000000000001</v>
      </c>
      <c r="K5997">
        <v>15421.13</v>
      </c>
      <c r="L5997">
        <v>8.89</v>
      </c>
      <c r="M5997" t="s">
        <v>751</v>
      </c>
      <c r="N5997" s="37">
        <v>0</v>
      </c>
      <c r="O5997">
        <v>46263.39</v>
      </c>
      <c r="P5997" t="s">
        <v>766</v>
      </c>
      <c r="Q5997" t="s">
        <v>768</v>
      </c>
      <c r="R5997" t="s">
        <v>768</v>
      </c>
      <c r="S5997" t="s">
        <v>758</v>
      </c>
    </row>
    <row r="5998" spans="1:19" x14ac:dyDescent="0.3">
      <c r="A5998" t="s">
        <v>747</v>
      </c>
      <c r="B5998" t="s">
        <v>748</v>
      </c>
      <c r="C5998" t="s">
        <v>749</v>
      </c>
      <c r="D5998" t="s">
        <v>750</v>
      </c>
      <c r="E5998">
        <v>2</v>
      </c>
      <c r="F5998" t="s">
        <v>416</v>
      </c>
      <c r="G5998" s="37">
        <v>4881.62</v>
      </c>
      <c r="H5998">
        <v>0.16</v>
      </c>
      <c r="I5998">
        <v>4881.62</v>
      </c>
      <c r="J5998">
        <v>7.0000000000000007E-2</v>
      </c>
      <c r="K5998">
        <v>4881.62</v>
      </c>
      <c r="L5998">
        <v>0.91</v>
      </c>
      <c r="M5998" t="s">
        <v>751</v>
      </c>
      <c r="N5998" s="37">
        <v>0</v>
      </c>
      <c r="O5998">
        <v>9763.24</v>
      </c>
      <c r="P5998" t="s">
        <v>768</v>
      </c>
      <c r="Q5998" t="s">
        <v>768</v>
      </c>
      <c r="R5998" t="s">
        <v>768</v>
      </c>
      <c r="S5998" t="s">
        <v>758</v>
      </c>
    </row>
    <row r="5999" spans="1:19" x14ac:dyDescent="0.3">
      <c r="A5999" t="s">
        <v>747</v>
      </c>
      <c r="B5999" t="s">
        <v>748</v>
      </c>
      <c r="C5999" t="s">
        <v>754</v>
      </c>
      <c r="D5999" t="s">
        <v>750</v>
      </c>
      <c r="E5999">
        <v>6</v>
      </c>
      <c r="F5999" t="s">
        <v>101</v>
      </c>
      <c r="G5999" s="37">
        <v>-2600.7600000000002</v>
      </c>
      <c r="H5999" t="s">
        <v>751</v>
      </c>
      <c r="I5999">
        <v>-2600.7600000000002</v>
      </c>
      <c r="J5999" t="s">
        <v>751</v>
      </c>
      <c r="K5999">
        <v>-2600.7600000000002</v>
      </c>
      <c r="L5999" t="s">
        <v>751</v>
      </c>
      <c r="M5999" t="s">
        <v>751</v>
      </c>
      <c r="N5999" s="37">
        <v>0</v>
      </c>
      <c r="O5999" t="s">
        <v>751</v>
      </c>
      <c r="P5999" t="s">
        <v>751</v>
      </c>
      <c r="Q5999" t="s">
        <v>751</v>
      </c>
      <c r="R5999" t="s">
        <v>751</v>
      </c>
      <c r="S5999" t="s">
        <v>758</v>
      </c>
    </row>
    <row r="6000" spans="1:19" x14ac:dyDescent="0.3">
      <c r="A6000" t="s">
        <v>753</v>
      </c>
      <c r="B6000" t="s">
        <v>748</v>
      </c>
      <c r="C6000" t="s">
        <v>754</v>
      </c>
      <c r="D6000" t="s">
        <v>750</v>
      </c>
      <c r="E6000">
        <v>3</v>
      </c>
      <c r="F6000" t="s">
        <v>80</v>
      </c>
      <c r="G6000" s="37">
        <v>-1887.72</v>
      </c>
      <c r="H6000" t="s">
        <v>751</v>
      </c>
      <c r="I6000">
        <v>-1887.72</v>
      </c>
      <c r="J6000" t="s">
        <v>751</v>
      </c>
      <c r="K6000">
        <v>-1887.72</v>
      </c>
      <c r="L6000" t="s">
        <v>751</v>
      </c>
      <c r="M6000" t="s">
        <v>751</v>
      </c>
      <c r="N6000" s="37">
        <v>0</v>
      </c>
      <c r="O6000" t="s">
        <v>751</v>
      </c>
      <c r="P6000" t="s">
        <v>751</v>
      </c>
      <c r="Q6000" t="s">
        <v>751</v>
      </c>
      <c r="R6000" t="s">
        <v>751</v>
      </c>
      <c r="S6000" t="s">
        <v>758</v>
      </c>
    </row>
    <row r="6001" spans="1:19" x14ac:dyDescent="0.3">
      <c r="A6001" t="s">
        <v>753</v>
      </c>
      <c r="B6001" t="s">
        <v>748</v>
      </c>
      <c r="C6001" t="s">
        <v>749</v>
      </c>
      <c r="D6001" t="s">
        <v>750</v>
      </c>
      <c r="E6001">
        <v>9</v>
      </c>
      <c r="F6001" t="s">
        <v>377</v>
      </c>
      <c r="G6001" s="37">
        <v>609384.52</v>
      </c>
      <c r="H6001">
        <v>20.3</v>
      </c>
      <c r="I6001">
        <v>609384.52</v>
      </c>
      <c r="J6001">
        <v>9.64</v>
      </c>
      <c r="K6001">
        <v>609384.52</v>
      </c>
      <c r="L6001">
        <v>92.33</v>
      </c>
      <c r="M6001" t="s">
        <v>751</v>
      </c>
      <c r="N6001" s="37">
        <v>0</v>
      </c>
      <c r="O6001">
        <v>5484460.6799999997</v>
      </c>
      <c r="P6001" t="s">
        <v>766</v>
      </c>
      <c r="Q6001" t="s">
        <v>766</v>
      </c>
      <c r="R6001" t="s">
        <v>766</v>
      </c>
      <c r="S6001" t="s">
        <v>758</v>
      </c>
    </row>
    <row r="6002" spans="1:19" x14ac:dyDescent="0.3">
      <c r="A6002" t="s">
        <v>752</v>
      </c>
      <c r="B6002" t="s">
        <v>748</v>
      </c>
      <c r="C6002" t="s">
        <v>749</v>
      </c>
      <c r="D6002" t="s">
        <v>750</v>
      </c>
      <c r="E6002">
        <v>2</v>
      </c>
      <c r="F6002" t="s">
        <v>541</v>
      </c>
      <c r="G6002" s="37">
        <v>7701.8</v>
      </c>
      <c r="H6002">
        <v>1191.33</v>
      </c>
      <c r="I6002">
        <v>7701.8</v>
      </c>
      <c r="J6002">
        <v>0.14000000000000001</v>
      </c>
      <c r="K6002">
        <v>7701.8</v>
      </c>
      <c r="L6002">
        <v>1.35</v>
      </c>
      <c r="M6002" t="s">
        <v>751</v>
      </c>
      <c r="N6002" s="37">
        <v>0</v>
      </c>
      <c r="O6002">
        <v>15403.6</v>
      </c>
      <c r="P6002" t="s">
        <v>766</v>
      </c>
      <c r="Q6002" t="s">
        <v>768</v>
      </c>
      <c r="R6002" t="s">
        <v>768</v>
      </c>
      <c r="S6002" t="s">
        <v>758</v>
      </c>
    </row>
    <row r="6003" spans="1:19" x14ac:dyDescent="0.3">
      <c r="A6003" t="s">
        <v>747</v>
      </c>
      <c r="B6003" t="s">
        <v>748</v>
      </c>
      <c r="C6003" t="s">
        <v>754</v>
      </c>
      <c r="D6003" t="s">
        <v>750</v>
      </c>
      <c r="E6003">
        <v>6</v>
      </c>
      <c r="F6003" t="s">
        <v>158</v>
      </c>
      <c r="G6003" s="37">
        <v>-371.4</v>
      </c>
      <c r="H6003" t="s">
        <v>751</v>
      </c>
      <c r="I6003">
        <v>-371.4</v>
      </c>
      <c r="J6003" t="s">
        <v>751</v>
      </c>
      <c r="K6003">
        <v>-371.4</v>
      </c>
      <c r="L6003" t="s">
        <v>751</v>
      </c>
      <c r="M6003" t="s">
        <v>751</v>
      </c>
      <c r="N6003" s="37">
        <v>0</v>
      </c>
      <c r="O6003" t="s">
        <v>751</v>
      </c>
      <c r="P6003" t="s">
        <v>751</v>
      </c>
      <c r="Q6003" t="s">
        <v>751</v>
      </c>
      <c r="R6003" t="s">
        <v>751</v>
      </c>
      <c r="S6003" t="s">
        <v>758</v>
      </c>
    </row>
    <row r="6004" spans="1:19" x14ac:dyDescent="0.3">
      <c r="A6004" t="s">
        <v>747</v>
      </c>
      <c r="B6004" t="s">
        <v>748</v>
      </c>
      <c r="C6004" t="s">
        <v>749</v>
      </c>
      <c r="D6004" t="s">
        <v>750</v>
      </c>
      <c r="E6004">
        <v>2</v>
      </c>
      <c r="F6004" t="s">
        <v>161</v>
      </c>
      <c r="G6004" s="37">
        <v>291694.51</v>
      </c>
      <c r="H6004">
        <v>32.51</v>
      </c>
      <c r="I6004">
        <v>291694.51</v>
      </c>
      <c r="J6004">
        <v>22.1</v>
      </c>
      <c r="K6004">
        <v>291694.51</v>
      </c>
      <c r="L6004">
        <v>396.17</v>
      </c>
      <c r="M6004" t="s">
        <v>751</v>
      </c>
      <c r="N6004" s="37">
        <v>0</v>
      </c>
      <c r="O6004">
        <v>583389.02</v>
      </c>
      <c r="P6004" t="s">
        <v>766</v>
      </c>
      <c r="Q6004" t="s">
        <v>766</v>
      </c>
      <c r="R6004" t="s">
        <v>766</v>
      </c>
      <c r="S6004" t="s">
        <v>758</v>
      </c>
    </row>
    <row r="6005" spans="1:19" x14ac:dyDescent="0.3">
      <c r="A6005" t="s">
        <v>753</v>
      </c>
      <c r="B6005" t="s">
        <v>748</v>
      </c>
      <c r="C6005" t="s">
        <v>749</v>
      </c>
      <c r="D6005" t="s">
        <v>750</v>
      </c>
      <c r="E6005">
        <v>7</v>
      </c>
      <c r="F6005" t="s">
        <v>426</v>
      </c>
      <c r="G6005" s="37">
        <v>913618.12</v>
      </c>
      <c r="H6005">
        <v>2.42</v>
      </c>
      <c r="I6005">
        <v>913618.12</v>
      </c>
      <c r="J6005">
        <v>13.02</v>
      </c>
      <c r="K6005">
        <v>913618.12</v>
      </c>
      <c r="L6005">
        <v>22.04</v>
      </c>
      <c r="M6005" t="s">
        <v>751</v>
      </c>
      <c r="N6005" s="37">
        <v>0</v>
      </c>
      <c r="O6005">
        <v>6395326.8399999999</v>
      </c>
      <c r="P6005" t="s">
        <v>766</v>
      </c>
      <c r="Q6005" t="s">
        <v>766</v>
      </c>
      <c r="R6005" t="s">
        <v>768</v>
      </c>
      <c r="S6005" t="s">
        <v>758</v>
      </c>
    </row>
    <row r="6006" spans="1:19" x14ac:dyDescent="0.3">
      <c r="A6006" t="s">
        <v>753</v>
      </c>
      <c r="B6006" t="s">
        <v>748</v>
      </c>
      <c r="C6006" t="s">
        <v>749</v>
      </c>
      <c r="D6006" t="s">
        <v>750</v>
      </c>
      <c r="E6006">
        <v>-1</v>
      </c>
      <c r="F6006" t="s">
        <v>71</v>
      </c>
      <c r="G6006" s="37">
        <v>101521.93</v>
      </c>
      <c r="H6006">
        <v>8.18</v>
      </c>
      <c r="I6006">
        <v>101521.93</v>
      </c>
      <c r="J6006">
        <v>3.88</v>
      </c>
      <c r="K6006">
        <v>101521.93</v>
      </c>
      <c r="L6006">
        <v>37.200000000000003</v>
      </c>
      <c r="M6006" t="s">
        <v>751</v>
      </c>
      <c r="N6006" s="37">
        <v>0</v>
      </c>
      <c r="O6006" t="s">
        <v>751</v>
      </c>
      <c r="P6006" t="s">
        <v>766</v>
      </c>
      <c r="Q6006" t="s">
        <v>766</v>
      </c>
      <c r="R6006" t="s">
        <v>766</v>
      </c>
      <c r="S6006" t="s">
        <v>758</v>
      </c>
    </row>
    <row r="6007" spans="1:19" x14ac:dyDescent="0.3">
      <c r="A6007" t="s">
        <v>752</v>
      </c>
      <c r="B6007" t="s">
        <v>748</v>
      </c>
      <c r="C6007" t="s">
        <v>749</v>
      </c>
      <c r="D6007" t="s">
        <v>750</v>
      </c>
      <c r="E6007">
        <v>-4</v>
      </c>
      <c r="F6007" t="s">
        <v>43</v>
      </c>
      <c r="G6007" s="37">
        <v>645347.22</v>
      </c>
      <c r="H6007">
        <v>56.44</v>
      </c>
      <c r="I6007">
        <v>645347.22</v>
      </c>
      <c r="J6007">
        <v>20.54</v>
      </c>
      <c r="K6007">
        <v>645347.22</v>
      </c>
      <c r="L6007">
        <v>197.28</v>
      </c>
      <c r="M6007" t="s">
        <v>751</v>
      </c>
      <c r="N6007" s="37">
        <v>0</v>
      </c>
      <c r="O6007" t="s">
        <v>751</v>
      </c>
      <c r="P6007" t="s">
        <v>766</v>
      </c>
      <c r="Q6007" t="s">
        <v>766</v>
      </c>
      <c r="R6007" t="s">
        <v>766</v>
      </c>
      <c r="S6007" t="s">
        <v>758</v>
      </c>
    </row>
    <row r="6008" spans="1:19" x14ac:dyDescent="0.3">
      <c r="A6008" t="s">
        <v>752</v>
      </c>
      <c r="B6008" t="s">
        <v>748</v>
      </c>
      <c r="C6008" t="s">
        <v>749</v>
      </c>
      <c r="D6008" t="s">
        <v>750</v>
      </c>
      <c r="E6008">
        <v>6</v>
      </c>
      <c r="F6008" t="s">
        <v>278</v>
      </c>
      <c r="G6008" s="37">
        <v>15264.78</v>
      </c>
      <c r="H6008">
        <v>0</v>
      </c>
      <c r="I6008">
        <v>15264.78</v>
      </c>
      <c r="J6008">
        <v>0</v>
      </c>
      <c r="K6008">
        <v>15264.78</v>
      </c>
      <c r="L6008">
        <v>0</v>
      </c>
      <c r="M6008" t="s">
        <v>751</v>
      </c>
      <c r="N6008" s="37">
        <v>0</v>
      </c>
      <c r="O6008">
        <v>91588.680000000008</v>
      </c>
      <c r="P6008" t="s">
        <v>766</v>
      </c>
      <c r="Q6008" t="s">
        <v>766</v>
      </c>
      <c r="R6008" t="s">
        <v>766</v>
      </c>
      <c r="S6008" t="s">
        <v>758</v>
      </c>
    </row>
    <row r="6009" spans="1:19" x14ac:dyDescent="0.3">
      <c r="A6009" t="s">
        <v>753</v>
      </c>
      <c r="B6009" t="s">
        <v>748</v>
      </c>
      <c r="C6009" t="s">
        <v>754</v>
      </c>
      <c r="D6009" t="s">
        <v>750</v>
      </c>
      <c r="E6009">
        <v>-4</v>
      </c>
      <c r="F6009" t="s">
        <v>271</v>
      </c>
      <c r="G6009" s="37">
        <v>-15406.46</v>
      </c>
      <c r="H6009" t="s">
        <v>751</v>
      </c>
      <c r="I6009">
        <v>-15406.46</v>
      </c>
      <c r="J6009" t="s">
        <v>751</v>
      </c>
      <c r="K6009">
        <v>-15406.46</v>
      </c>
      <c r="L6009" t="s">
        <v>751</v>
      </c>
      <c r="M6009" t="s">
        <v>751</v>
      </c>
      <c r="N6009" s="37">
        <v>0</v>
      </c>
      <c r="O6009" t="s">
        <v>751</v>
      </c>
      <c r="P6009" t="s">
        <v>751</v>
      </c>
      <c r="Q6009" t="s">
        <v>751</v>
      </c>
      <c r="R6009" t="s">
        <v>751</v>
      </c>
      <c r="S6009" t="s">
        <v>758</v>
      </c>
    </row>
    <row r="6010" spans="1:19" x14ac:dyDescent="0.3">
      <c r="A6010" t="s">
        <v>753</v>
      </c>
      <c r="B6010" t="s">
        <v>748</v>
      </c>
      <c r="C6010" t="s">
        <v>749</v>
      </c>
      <c r="D6010" t="s">
        <v>750</v>
      </c>
      <c r="E6010">
        <v>0</v>
      </c>
      <c r="F6010" t="s">
        <v>529</v>
      </c>
      <c r="G6010" s="37">
        <v>902.5</v>
      </c>
      <c r="H6010">
        <v>87.58</v>
      </c>
      <c r="I6010">
        <v>902.5</v>
      </c>
      <c r="J6010">
        <v>0.11</v>
      </c>
      <c r="K6010">
        <v>902.5</v>
      </c>
      <c r="L6010">
        <v>1.0900000000000001</v>
      </c>
      <c r="M6010" t="s">
        <v>751</v>
      </c>
      <c r="N6010" s="37">
        <v>0</v>
      </c>
      <c r="O6010" t="s">
        <v>751</v>
      </c>
      <c r="P6010" t="s">
        <v>766</v>
      </c>
      <c r="Q6010" t="s">
        <v>768</v>
      </c>
      <c r="R6010" t="s">
        <v>768</v>
      </c>
      <c r="S6010" t="s">
        <v>758</v>
      </c>
    </row>
    <row r="6011" spans="1:19" x14ac:dyDescent="0.3">
      <c r="A6011" t="s">
        <v>752</v>
      </c>
      <c r="B6011" t="s">
        <v>748</v>
      </c>
      <c r="C6011" t="s">
        <v>754</v>
      </c>
      <c r="D6011" t="s">
        <v>750</v>
      </c>
      <c r="E6011">
        <v>8</v>
      </c>
      <c r="F6011" t="s">
        <v>174</v>
      </c>
      <c r="G6011" s="37">
        <v>-1834799.53</v>
      </c>
      <c r="H6011" t="s">
        <v>751</v>
      </c>
      <c r="I6011">
        <v>-1834799.53</v>
      </c>
      <c r="J6011" t="s">
        <v>751</v>
      </c>
      <c r="K6011">
        <v>-1834799.53</v>
      </c>
      <c r="L6011" t="s">
        <v>751</v>
      </c>
      <c r="M6011" t="s">
        <v>751</v>
      </c>
      <c r="N6011" s="37">
        <v>0</v>
      </c>
      <c r="O6011" t="s">
        <v>751</v>
      </c>
      <c r="P6011" t="s">
        <v>751</v>
      </c>
      <c r="Q6011" t="s">
        <v>751</v>
      </c>
      <c r="R6011" t="s">
        <v>751</v>
      </c>
      <c r="S6011" t="s">
        <v>758</v>
      </c>
    </row>
    <row r="6012" spans="1:19" x14ac:dyDescent="0.3">
      <c r="A6012" t="s">
        <v>753</v>
      </c>
      <c r="B6012" t="s">
        <v>748</v>
      </c>
      <c r="C6012" t="s">
        <v>754</v>
      </c>
      <c r="D6012" t="s">
        <v>750</v>
      </c>
      <c r="E6012">
        <v>13</v>
      </c>
      <c r="F6012" t="s">
        <v>481</v>
      </c>
      <c r="G6012" s="37">
        <v>-6816.43</v>
      </c>
      <c r="H6012" t="s">
        <v>751</v>
      </c>
      <c r="I6012">
        <v>-6816.43</v>
      </c>
      <c r="J6012" t="s">
        <v>751</v>
      </c>
      <c r="K6012">
        <v>-6816.43</v>
      </c>
      <c r="L6012" t="s">
        <v>751</v>
      </c>
      <c r="M6012" t="s">
        <v>751</v>
      </c>
      <c r="N6012" s="37">
        <v>0</v>
      </c>
      <c r="O6012" t="s">
        <v>751</v>
      </c>
      <c r="P6012" t="s">
        <v>751</v>
      </c>
      <c r="Q6012" t="s">
        <v>751</v>
      </c>
      <c r="R6012" t="s">
        <v>751</v>
      </c>
      <c r="S6012" t="s">
        <v>758</v>
      </c>
    </row>
    <row r="6013" spans="1:19" x14ac:dyDescent="0.3">
      <c r="A6013" t="s">
        <v>752</v>
      </c>
      <c r="B6013" t="s">
        <v>748</v>
      </c>
      <c r="C6013" t="s">
        <v>749</v>
      </c>
      <c r="D6013" t="s">
        <v>750</v>
      </c>
      <c r="E6013">
        <v>0</v>
      </c>
      <c r="F6013" t="s">
        <v>218</v>
      </c>
      <c r="G6013" s="37">
        <v>30554.12</v>
      </c>
      <c r="H6013">
        <v>1.36</v>
      </c>
      <c r="I6013">
        <v>30554.12</v>
      </c>
      <c r="J6013">
        <v>0.65</v>
      </c>
      <c r="K6013">
        <v>30554.12</v>
      </c>
      <c r="L6013">
        <v>6.19</v>
      </c>
      <c r="M6013" t="s">
        <v>751</v>
      </c>
      <c r="N6013" s="37">
        <v>0</v>
      </c>
      <c r="O6013" t="s">
        <v>751</v>
      </c>
      <c r="P6013" t="s">
        <v>766</v>
      </c>
      <c r="Q6013" t="s">
        <v>766</v>
      </c>
      <c r="R6013" t="s">
        <v>766</v>
      </c>
      <c r="S6013" t="s">
        <v>758</v>
      </c>
    </row>
    <row r="6014" spans="1:19" x14ac:dyDescent="0.3">
      <c r="A6014" t="s">
        <v>747</v>
      </c>
      <c r="B6014" t="s">
        <v>748</v>
      </c>
      <c r="C6014" t="s">
        <v>749</v>
      </c>
      <c r="D6014" t="s">
        <v>750</v>
      </c>
      <c r="E6014">
        <v>-1</v>
      </c>
      <c r="F6014" t="s">
        <v>47</v>
      </c>
      <c r="G6014" s="37">
        <v>233660.19</v>
      </c>
      <c r="H6014">
        <v>108.71</v>
      </c>
      <c r="I6014">
        <v>233660.19</v>
      </c>
      <c r="J6014">
        <v>7.82</v>
      </c>
      <c r="K6014">
        <v>233660.19</v>
      </c>
      <c r="L6014">
        <v>169.5</v>
      </c>
      <c r="M6014" t="s">
        <v>751</v>
      </c>
      <c r="N6014" s="37">
        <v>0</v>
      </c>
      <c r="O6014" t="s">
        <v>751</v>
      </c>
      <c r="P6014" t="s">
        <v>766</v>
      </c>
      <c r="Q6014" t="s">
        <v>766</v>
      </c>
      <c r="R6014" t="s">
        <v>766</v>
      </c>
      <c r="S6014" t="s">
        <v>758</v>
      </c>
    </row>
    <row r="6015" spans="1:19" x14ac:dyDescent="0.3">
      <c r="A6015" t="s">
        <v>747</v>
      </c>
      <c r="B6015" t="s">
        <v>748</v>
      </c>
      <c r="C6015" t="s">
        <v>749</v>
      </c>
      <c r="D6015" t="s">
        <v>750</v>
      </c>
      <c r="E6015">
        <v>10</v>
      </c>
      <c r="F6015" t="s">
        <v>262</v>
      </c>
      <c r="G6015" s="37">
        <v>112600</v>
      </c>
      <c r="H6015">
        <v>0.38</v>
      </c>
      <c r="I6015">
        <v>112600</v>
      </c>
      <c r="J6015">
        <v>0.79</v>
      </c>
      <c r="K6015">
        <v>112600</v>
      </c>
      <c r="L6015">
        <v>35.49</v>
      </c>
      <c r="M6015" t="s">
        <v>751</v>
      </c>
      <c r="N6015" s="37">
        <v>0</v>
      </c>
      <c r="O6015">
        <v>1126000</v>
      </c>
      <c r="P6015" t="s">
        <v>766</v>
      </c>
      <c r="Q6015" t="s">
        <v>766</v>
      </c>
      <c r="R6015" t="s">
        <v>768</v>
      </c>
      <c r="S6015" t="s">
        <v>758</v>
      </c>
    </row>
    <row r="6016" spans="1:19" x14ac:dyDescent="0.3">
      <c r="A6016" t="s">
        <v>747</v>
      </c>
      <c r="B6016" t="s">
        <v>748</v>
      </c>
      <c r="C6016" t="s">
        <v>749</v>
      </c>
      <c r="D6016" t="s">
        <v>750</v>
      </c>
      <c r="E6016">
        <v>4</v>
      </c>
      <c r="F6016" t="s">
        <v>183</v>
      </c>
      <c r="G6016" s="37">
        <v>1912821.26</v>
      </c>
      <c r="H6016">
        <v>422518.26</v>
      </c>
      <c r="I6016">
        <v>1912821.26</v>
      </c>
      <c r="J6016">
        <v>34.99</v>
      </c>
      <c r="K6016">
        <v>1912821.26</v>
      </c>
      <c r="L6016">
        <v>1936.29</v>
      </c>
      <c r="M6016" t="s">
        <v>751</v>
      </c>
      <c r="N6016" s="37">
        <v>0</v>
      </c>
      <c r="O6016">
        <v>7651285.04</v>
      </c>
      <c r="P6016" t="s">
        <v>766</v>
      </c>
      <c r="Q6016" t="s">
        <v>768</v>
      </c>
      <c r="R6016" t="s">
        <v>768</v>
      </c>
      <c r="S6016" t="s">
        <v>758</v>
      </c>
    </row>
    <row r="6017" spans="1:19" x14ac:dyDescent="0.3">
      <c r="A6017" t="s">
        <v>747</v>
      </c>
      <c r="B6017" t="s">
        <v>748</v>
      </c>
      <c r="C6017" t="s">
        <v>754</v>
      </c>
      <c r="D6017" t="s">
        <v>750</v>
      </c>
      <c r="E6017">
        <v>0</v>
      </c>
      <c r="F6017" t="s">
        <v>336</v>
      </c>
      <c r="G6017" s="37">
        <v>-1682.79</v>
      </c>
      <c r="H6017" t="s">
        <v>751</v>
      </c>
      <c r="I6017">
        <v>-1682.79</v>
      </c>
      <c r="J6017" t="s">
        <v>751</v>
      </c>
      <c r="K6017">
        <v>-1682.79</v>
      </c>
      <c r="L6017" t="s">
        <v>751</v>
      </c>
      <c r="M6017" t="s">
        <v>751</v>
      </c>
      <c r="N6017" s="37">
        <v>0</v>
      </c>
      <c r="O6017" t="s">
        <v>751</v>
      </c>
      <c r="P6017" t="s">
        <v>751</v>
      </c>
      <c r="Q6017" t="s">
        <v>751</v>
      </c>
      <c r="R6017" t="s">
        <v>751</v>
      </c>
      <c r="S6017" t="s">
        <v>758</v>
      </c>
    </row>
    <row r="6018" spans="1:19" x14ac:dyDescent="0.3">
      <c r="A6018" t="s">
        <v>747</v>
      </c>
      <c r="B6018" t="s">
        <v>748</v>
      </c>
      <c r="C6018" t="s">
        <v>754</v>
      </c>
      <c r="D6018" t="s">
        <v>750</v>
      </c>
      <c r="E6018">
        <v>9</v>
      </c>
      <c r="F6018" t="s">
        <v>419</v>
      </c>
      <c r="G6018" s="37">
        <v>-2628.09</v>
      </c>
      <c r="H6018" t="s">
        <v>751</v>
      </c>
      <c r="I6018">
        <v>-2628.09</v>
      </c>
      <c r="J6018" t="s">
        <v>751</v>
      </c>
      <c r="K6018">
        <v>-2628.09</v>
      </c>
      <c r="L6018" t="s">
        <v>751</v>
      </c>
      <c r="M6018" t="s">
        <v>751</v>
      </c>
      <c r="N6018" s="37">
        <v>0</v>
      </c>
      <c r="O6018" t="s">
        <v>751</v>
      </c>
      <c r="P6018" t="s">
        <v>751</v>
      </c>
      <c r="Q6018" t="s">
        <v>751</v>
      </c>
      <c r="R6018" t="s">
        <v>751</v>
      </c>
      <c r="S6018" t="s">
        <v>758</v>
      </c>
    </row>
    <row r="6019" spans="1:19" x14ac:dyDescent="0.3">
      <c r="A6019" t="s">
        <v>747</v>
      </c>
      <c r="B6019" t="s">
        <v>748</v>
      </c>
      <c r="C6019" t="s">
        <v>749</v>
      </c>
      <c r="D6019" t="s">
        <v>750</v>
      </c>
      <c r="E6019">
        <v>4</v>
      </c>
      <c r="F6019" t="s">
        <v>80</v>
      </c>
      <c r="G6019" s="37">
        <v>49506.1</v>
      </c>
      <c r="H6019">
        <v>2.27</v>
      </c>
      <c r="I6019">
        <v>49506.1</v>
      </c>
      <c r="J6019">
        <v>1241.6300000000001</v>
      </c>
      <c r="K6019">
        <v>49506.1</v>
      </c>
      <c r="L6019">
        <v>12.73</v>
      </c>
      <c r="M6019" t="s">
        <v>751</v>
      </c>
      <c r="N6019" s="37">
        <v>0</v>
      </c>
      <c r="O6019">
        <v>198024.4</v>
      </c>
      <c r="P6019" t="s">
        <v>768</v>
      </c>
      <c r="Q6019" t="s">
        <v>766</v>
      </c>
      <c r="R6019" t="s">
        <v>768</v>
      </c>
      <c r="S6019" t="s">
        <v>758</v>
      </c>
    </row>
    <row r="6020" spans="1:19" x14ac:dyDescent="0.3">
      <c r="A6020" t="s">
        <v>753</v>
      </c>
      <c r="B6020" t="s">
        <v>748</v>
      </c>
      <c r="C6020" t="s">
        <v>749</v>
      </c>
      <c r="D6020" t="s">
        <v>750</v>
      </c>
      <c r="E6020">
        <v>12</v>
      </c>
      <c r="F6020" t="s">
        <v>183</v>
      </c>
      <c r="G6020" s="37">
        <v>615169.91</v>
      </c>
      <c r="H6020" t="s">
        <v>751</v>
      </c>
      <c r="I6020">
        <v>615169.91</v>
      </c>
      <c r="J6020" t="s">
        <v>751</v>
      </c>
      <c r="K6020">
        <v>615169.91</v>
      </c>
      <c r="L6020">
        <v>376.57</v>
      </c>
      <c r="M6020" t="s">
        <v>751</v>
      </c>
      <c r="N6020" s="37">
        <v>0</v>
      </c>
      <c r="O6020">
        <v>7382038.9199999999</v>
      </c>
      <c r="P6020" t="s">
        <v>766</v>
      </c>
      <c r="Q6020" t="s">
        <v>766</v>
      </c>
      <c r="R6020" t="s">
        <v>768</v>
      </c>
      <c r="S6020" t="s">
        <v>758</v>
      </c>
    </row>
    <row r="6021" spans="1:19" x14ac:dyDescent="0.3">
      <c r="A6021" t="s">
        <v>747</v>
      </c>
      <c r="B6021" t="s">
        <v>748</v>
      </c>
      <c r="C6021" t="s">
        <v>749</v>
      </c>
      <c r="D6021" t="s">
        <v>750</v>
      </c>
      <c r="E6021">
        <v>1</v>
      </c>
      <c r="F6021" t="s">
        <v>231</v>
      </c>
      <c r="G6021" s="37">
        <v>1109964.1399999999</v>
      </c>
      <c r="H6021">
        <v>65.7</v>
      </c>
      <c r="I6021">
        <v>1109964.1399999999</v>
      </c>
      <c r="J6021">
        <v>23.91</v>
      </c>
      <c r="K6021">
        <v>1109964.1399999999</v>
      </c>
      <c r="L6021">
        <v>229.64</v>
      </c>
      <c r="M6021" t="s">
        <v>751</v>
      </c>
      <c r="N6021" s="37">
        <v>0</v>
      </c>
      <c r="O6021">
        <v>1109964.1399999999</v>
      </c>
      <c r="P6021" t="s">
        <v>766</v>
      </c>
      <c r="Q6021" t="s">
        <v>766</v>
      </c>
      <c r="R6021" t="s">
        <v>766</v>
      </c>
      <c r="S6021" t="s">
        <v>758</v>
      </c>
    </row>
    <row r="6022" spans="1:19" x14ac:dyDescent="0.3">
      <c r="A6022" t="s">
        <v>747</v>
      </c>
      <c r="B6022" t="s">
        <v>748</v>
      </c>
      <c r="C6022" t="s">
        <v>754</v>
      </c>
      <c r="D6022" t="s">
        <v>750</v>
      </c>
      <c r="E6022">
        <v>12</v>
      </c>
      <c r="F6022" t="s">
        <v>538</v>
      </c>
      <c r="G6022" s="37">
        <v>-300.14999999999998</v>
      </c>
      <c r="H6022" t="s">
        <v>751</v>
      </c>
      <c r="I6022">
        <v>-300.14999999999998</v>
      </c>
      <c r="J6022" t="s">
        <v>751</v>
      </c>
      <c r="K6022">
        <v>-300.14999999999998</v>
      </c>
      <c r="L6022" t="s">
        <v>751</v>
      </c>
      <c r="M6022" t="s">
        <v>751</v>
      </c>
      <c r="N6022" s="37">
        <v>0</v>
      </c>
      <c r="O6022" t="s">
        <v>751</v>
      </c>
      <c r="P6022" t="s">
        <v>751</v>
      </c>
      <c r="Q6022" t="s">
        <v>751</v>
      </c>
      <c r="R6022" t="s">
        <v>751</v>
      </c>
      <c r="S6022" t="s">
        <v>758</v>
      </c>
    </row>
    <row r="6023" spans="1:19" x14ac:dyDescent="0.3">
      <c r="A6023" t="s">
        <v>753</v>
      </c>
      <c r="B6023" t="s">
        <v>748</v>
      </c>
      <c r="C6023" t="s">
        <v>754</v>
      </c>
      <c r="D6023" t="s">
        <v>750</v>
      </c>
      <c r="E6023">
        <v>0</v>
      </c>
      <c r="F6023" t="s">
        <v>524</v>
      </c>
      <c r="G6023" s="37">
        <v>-14421.03</v>
      </c>
      <c r="H6023" t="s">
        <v>751</v>
      </c>
      <c r="I6023">
        <v>-14421.03</v>
      </c>
      <c r="J6023" t="s">
        <v>751</v>
      </c>
      <c r="K6023">
        <v>-14421.03</v>
      </c>
      <c r="L6023" t="s">
        <v>751</v>
      </c>
      <c r="M6023" t="s">
        <v>751</v>
      </c>
      <c r="N6023" s="37">
        <v>0</v>
      </c>
      <c r="O6023" t="s">
        <v>751</v>
      </c>
      <c r="P6023" t="s">
        <v>751</v>
      </c>
      <c r="Q6023" t="s">
        <v>751</v>
      </c>
      <c r="R6023" t="s">
        <v>751</v>
      </c>
      <c r="S6023" t="s">
        <v>758</v>
      </c>
    </row>
    <row r="6024" spans="1:19" x14ac:dyDescent="0.3">
      <c r="A6024" t="s">
        <v>753</v>
      </c>
      <c r="B6024" t="s">
        <v>748</v>
      </c>
      <c r="C6024" t="s">
        <v>749</v>
      </c>
      <c r="D6024" t="s">
        <v>750</v>
      </c>
      <c r="E6024">
        <v>-1</v>
      </c>
      <c r="F6024" t="s">
        <v>240</v>
      </c>
      <c r="G6024" s="37">
        <v>58.83</v>
      </c>
      <c r="H6024">
        <v>0.01</v>
      </c>
      <c r="I6024">
        <v>58.83</v>
      </c>
      <c r="J6024">
        <v>0</v>
      </c>
      <c r="K6024">
        <v>58.83</v>
      </c>
      <c r="L6024">
        <v>0.02</v>
      </c>
      <c r="M6024" t="s">
        <v>751</v>
      </c>
      <c r="N6024" s="37">
        <v>0</v>
      </c>
      <c r="O6024" t="s">
        <v>751</v>
      </c>
      <c r="P6024" t="s">
        <v>766</v>
      </c>
      <c r="Q6024" t="s">
        <v>766</v>
      </c>
      <c r="R6024" t="s">
        <v>766</v>
      </c>
      <c r="S6024" t="s">
        <v>758</v>
      </c>
    </row>
    <row r="6025" spans="1:19" x14ac:dyDescent="0.3">
      <c r="A6025" t="s">
        <v>747</v>
      </c>
      <c r="B6025" t="s">
        <v>748</v>
      </c>
      <c r="C6025" t="s">
        <v>749</v>
      </c>
      <c r="D6025" t="s">
        <v>750</v>
      </c>
      <c r="E6025">
        <v>1</v>
      </c>
      <c r="F6025" t="s">
        <v>360</v>
      </c>
      <c r="G6025" s="37">
        <v>22508</v>
      </c>
      <c r="H6025">
        <v>23.06</v>
      </c>
      <c r="I6025">
        <v>22508</v>
      </c>
      <c r="J6025">
        <v>4.67</v>
      </c>
      <c r="K6025">
        <v>22508</v>
      </c>
      <c r="L6025">
        <v>36.979999999999997</v>
      </c>
      <c r="M6025" t="s">
        <v>751</v>
      </c>
      <c r="N6025" s="37">
        <v>0</v>
      </c>
      <c r="O6025">
        <v>22508</v>
      </c>
      <c r="P6025" t="s">
        <v>766</v>
      </c>
      <c r="Q6025" t="s">
        <v>766</v>
      </c>
      <c r="R6025" t="s">
        <v>766</v>
      </c>
      <c r="S6025" t="s">
        <v>758</v>
      </c>
    </row>
    <row r="6026" spans="1:19" x14ac:dyDescent="0.3">
      <c r="A6026" t="s">
        <v>747</v>
      </c>
      <c r="B6026" t="s">
        <v>748</v>
      </c>
      <c r="C6026" t="s">
        <v>749</v>
      </c>
      <c r="D6026" t="s">
        <v>750</v>
      </c>
      <c r="E6026">
        <v>5</v>
      </c>
      <c r="F6026" t="s">
        <v>399</v>
      </c>
      <c r="G6026" s="37">
        <v>49.43</v>
      </c>
      <c r="H6026">
        <v>0.47</v>
      </c>
      <c r="I6026">
        <v>49.43</v>
      </c>
      <c r="J6026">
        <v>0.08</v>
      </c>
      <c r="K6026">
        <v>49.43</v>
      </c>
      <c r="L6026">
        <v>0.86</v>
      </c>
      <c r="M6026" t="s">
        <v>751</v>
      </c>
      <c r="N6026" s="37">
        <v>0</v>
      </c>
      <c r="O6026">
        <v>247.15</v>
      </c>
      <c r="P6026" t="s">
        <v>766</v>
      </c>
      <c r="Q6026" t="s">
        <v>766</v>
      </c>
      <c r="R6026" t="s">
        <v>766</v>
      </c>
      <c r="S6026" t="s">
        <v>758</v>
      </c>
    </row>
    <row r="6027" spans="1:19" x14ac:dyDescent="0.3">
      <c r="A6027" t="s">
        <v>752</v>
      </c>
      <c r="B6027" t="s">
        <v>748</v>
      </c>
      <c r="C6027" t="s">
        <v>749</v>
      </c>
      <c r="D6027" t="s">
        <v>750</v>
      </c>
      <c r="E6027">
        <v>0</v>
      </c>
      <c r="F6027" t="s">
        <v>373</v>
      </c>
      <c r="G6027" s="37">
        <v>24239.57</v>
      </c>
      <c r="H6027">
        <v>0.25</v>
      </c>
      <c r="I6027">
        <v>24239.57</v>
      </c>
      <c r="J6027">
        <v>0.12</v>
      </c>
      <c r="K6027">
        <v>24239.57</v>
      </c>
      <c r="L6027">
        <v>1.1399999999999999</v>
      </c>
      <c r="M6027" t="s">
        <v>751</v>
      </c>
      <c r="N6027" s="37">
        <v>0</v>
      </c>
      <c r="O6027" t="s">
        <v>751</v>
      </c>
      <c r="P6027" t="s">
        <v>766</v>
      </c>
      <c r="Q6027" t="s">
        <v>766</v>
      </c>
      <c r="R6027" t="s">
        <v>766</v>
      </c>
      <c r="S6027" t="s">
        <v>758</v>
      </c>
    </row>
    <row r="6028" spans="1:19" x14ac:dyDescent="0.3">
      <c r="A6028" t="s">
        <v>747</v>
      </c>
      <c r="B6028" t="s">
        <v>748</v>
      </c>
      <c r="C6028" t="s">
        <v>749</v>
      </c>
      <c r="D6028" t="s">
        <v>750</v>
      </c>
      <c r="E6028">
        <v>10</v>
      </c>
      <c r="F6028" t="s">
        <v>249</v>
      </c>
      <c r="G6028" s="37">
        <v>110696.18</v>
      </c>
      <c r="H6028">
        <v>2.72</v>
      </c>
      <c r="I6028">
        <v>110696.18</v>
      </c>
      <c r="J6028">
        <v>14.61</v>
      </c>
      <c r="K6028">
        <v>110696.18</v>
      </c>
      <c r="L6028">
        <v>20.93</v>
      </c>
      <c r="M6028" t="s">
        <v>751</v>
      </c>
      <c r="N6028" s="37">
        <v>0</v>
      </c>
      <c r="O6028">
        <v>1106961.8</v>
      </c>
      <c r="P6028" t="s">
        <v>766</v>
      </c>
      <c r="Q6028" t="s">
        <v>766</v>
      </c>
      <c r="R6028" t="s">
        <v>768</v>
      </c>
      <c r="S6028" t="s">
        <v>758</v>
      </c>
    </row>
    <row r="6029" spans="1:19" x14ac:dyDescent="0.3">
      <c r="A6029" t="s">
        <v>753</v>
      </c>
      <c r="B6029" t="s">
        <v>748</v>
      </c>
      <c r="C6029" t="s">
        <v>749</v>
      </c>
      <c r="D6029" t="s">
        <v>750</v>
      </c>
      <c r="E6029">
        <v>5</v>
      </c>
      <c r="F6029" t="s">
        <v>263</v>
      </c>
      <c r="G6029" s="37">
        <v>15268.89</v>
      </c>
      <c r="H6029">
        <v>2397.6</v>
      </c>
      <c r="I6029">
        <v>15268.89</v>
      </c>
      <c r="J6029">
        <v>0.32</v>
      </c>
      <c r="K6029">
        <v>15268.89</v>
      </c>
      <c r="L6029">
        <v>4</v>
      </c>
      <c r="M6029" t="s">
        <v>751</v>
      </c>
      <c r="N6029" s="37">
        <v>0</v>
      </c>
      <c r="O6029">
        <v>76344.45</v>
      </c>
      <c r="P6029" t="s">
        <v>766</v>
      </c>
      <c r="Q6029" t="s">
        <v>768</v>
      </c>
      <c r="R6029" t="s">
        <v>768</v>
      </c>
      <c r="S6029" t="s">
        <v>758</v>
      </c>
    </row>
    <row r="6030" spans="1:19" x14ac:dyDescent="0.3">
      <c r="A6030" t="s">
        <v>752</v>
      </c>
      <c r="B6030" t="s">
        <v>748</v>
      </c>
      <c r="C6030" t="s">
        <v>754</v>
      </c>
      <c r="D6030" t="s">
        <v>750</v>
      </c>
      <c r="E6030">
        <v>2</v>
      </c>
      <c r="F6030" t="s">
        <v>464</v>
      </c>
      <c r="G6030" s="37">
        <v>-10814.62</v>
      </c>
      <c r="H6030" t="s">
        <v>751</v>
      </c>
      <c r="I6030">
        <v>-10814.62</v>
      </c>
      <c r="J6030" t="s">
        <v>751</v>
      </c>
      <c r="K6030">
        <v>-10814.62</v>
      </c>
      <c r="L6030" t="s">
        <v>751</v>
      </c>
      <c r="M6030" t="s">
        <v>751</v>
      </c>
      <c r="N6030" s="37">
        <v>0</v>
      </c>
      <c r="O6030" t="s">
        <v>751</v>
      </c>
      <c r="P6030" t="s">
        <v>751</v>
      </c>
      <c r="Q6030" t="s">
        <v>751</v>
      </c>
      <c r="R6030" t="s">
        <v>751</v>
      </c>
      <c r="S6030" t="s">
        <v>758</v>
      </c>
    </row>
    <row r="6031" spans="1:19" x14ac:dyDescent="0.3">
      <c r="A6031" t="s">
        <v>747</v>
      </c>
      <c r="B6031" t="s">
        <v>748</v>
      </c>
      <c r="C6031" t="s">
        <v>754</v>
      </c>
      <c r="D6031" t="s">
        <v>750</v>
      </c>
      <c r="E6031">
        <v>1</v>
      </c>
      <c r="F6031" t="s">
        <v>199</v>
      </c>
      <c r="G6031" s="37">
        <v>-217.82</v>
      </c>
      <c r="H6031" t="s">
        <v>751</v>
      </c>
      <c r="I6031">
        <v>-217.82</v>
      </c>
      <c r="J6031" t="s">
        <v>751</v>
      </c>
      <c r="K6031">
        <v>-217.82</v>
      </c>
      <c r="L6031" t="s">
        <v>751</v>
      </c>
      <c r="M6031" t="s">
        <v>751</v>
      </c>
      <c r="N6031" s="37">
        <v>0</v>
      </c>
      <c r="O6031" t="s">
        <v>751</v>
      </c>
      <c r="P6031" t="s">
        <v>751</v>
      </c>
      <c r="Q6031" t="s">
        <v>751</v>
      </c>
      <c r="R6031" t="s">
        <v>751</v>
      </c>
      <c r="S6031" t="s">
        <v>758</v>
      </c>
    </row>
    <row r="6032" spans="1:19" x14ac:dyDescent="0.3">
      <c r="A6032" t="s">
        <v>747</v>
      </c>
      <c r="B6032" t="s">
        <v>748</v>
      </c>
      <c r="C6032" t="s">
        <v>749</v>
      </c>
      <c r="D6032" t="s">
        <v>750</v>
      </c>
      <c r="E6032">
        <v>4</v>
      </c>
      <c r="F6032" t="s">
        <v>211</v>
      </c>
      <c r="G6032" s="37">
        <v>58238.78</v>
      </c>
      <c r="H6032">
        <v>4193.43</v>
      </c>
      <c r="I6032">
        <v>58238.78</v>
      </c>
      <c r="J6032">
        <v>2.14</v>
      </c>
      <c r="K6032">
        <v>58238.78</v>
      </c>
      <c r="L6032">
        <v>20.51</v>
      </c>
      <c r="M6032" t="s">
        <v>751</v>
      </c>
      <c r="N6032" s="37">
        <v>0</v>
      </c>
      <c r="O6032">
        <v>232955.12</v>
      </c>
      <c r="P6032" t="s">
        <v>766</v>
      </c>
      <c r="Q6032" t="s">
        <v>768</v>
      </c>
      <c r="R6032" t="s">
        <v>768</v>
      </c>
      <c r="S6032" t="s">
        <v>758</v>
      </c>
    </row>
    <row r="6033" spans="1:19" x14ac:dyDescent="0.3">
      <c r="A6033" t="s">
        <v>747</v>
      </c>
      <c r="B6033" t="s">
        <v>748</v>
      </c>
      <c r="C6033" t="s">
        <v>749</v>
      </c>
      <c r="D6033" t="s">
        <v>750</v>
      </c>
      <c r="E6033">
        <v>4</v>
      </c>
      <c r="F6033" t="s">
        <v>157</v>
      </c>
      <c r="G6033" s="37">
        <v>2303177.69</v>
      </c>
      <c r="H6033">
        <v>33.43</v>
      </c>
      <c r="I6033">
        <v>2303177.69</v>
      </c>
      <c r="J6033">
        <v>15.02</v>
      </c>
      <c r="K6033">
        <v>2303177.69</v>
      </c>
      <c r="L6033">
        <v>187.24</v>
      </c>
      <c r="M6033" t="s">
        <v>751</v>
      </c>
      <c r="N6033" s="37">
        <v>609.42999999999995</v>
      </c>
      <c r="O6033">
        <v>9212710.7599999998</v>
      </c>
      <c r="P6033" t="s">
        <v>766</v>
      </c>
      <c r="Q6033" t="s">
        <v>766</v>
      </c>
      <c r="R6033" t="s">
        <v>766</v>
      </c>
      <c r="S6033" t="s">
        <v>758</v>
      </c>
    </row>
    <row r="6034" spans="1:19" x14ac:dyDescent="0.3">
      <c r="A6034" t="s">
        <v>752</v>
      </c>
      <c r="B6034" t="s">
        <v>748</v>
      </c>
      <c r="C6034" t="s">
        <v>754</v>
      </c>
      <c r="D6034" t="s">
        <v>750</v>
      </c>
      <c r="E6034">
        <v>-1</v>
      </c>
      <c r="F6034" t="s">
        <v>454</v>
      </c>
      <c r="G6034" s="37">
        <v>-10289.58</v>
      </c>
      <c r="H6034" t="s">
        <v>751</v>
      </c>
      <c r="I6034">
        <v>-10289.58</v>
      </c>
      <c r="J6034" t="s">
        <v>751</v>
      </c>
      <c r="K6034">
        <v>-10289.58</v>
      </c>
      <c r="L6034" t="s">
        <v>751</v>
      </c>
      <c r="M6034" t="s">
        <v>751</v>
      </c>
      <c r="N6034" s="37">
        <v>0</v>
      </c>
      <c r="O6034" t="s">
        <v>751</v>
      </c>
      <c r="P6034" t="s">
        <v>751</v>
      </c>
      <c r="Q6034" t="s">
        <v>751</v>
      </c>
      <c r="R6034" t="s">
        <v>751</v>
      </c>
      <c r="S6034" t="s">
        <v>758</v>
      </c>
    </row>
    <row r="6035" spans="1:19" x14ac:dyDescent="0.3">
      <c r="A6035" t="s">
        <v>747</v>
      </c>
      <c r="B6035" t="s">
        <v>748</v>
      </c>
      <c r="C6035" t="s">
        <v>749</v>
      </c>
      <c r="D6035" t="s">
        <v>750</v>
      </c>
      <c r="E6035">
        <v>1</v>
      </c>
      <c r="F6035" t="s">
        <v>160</v>
      </c>
      <c r="G6035" s="37">
        <v>8057.97</v>
      </c>
      <c r="H6035">
        <v>0.81</v>
      </c>
      <c r="I6035">
        <v>8057.97</v>
      </c>
      <c r="J6035">
        <v>212.8</v>
      </c>
      <c r="K6035">
        <v>8057.97</v>
      </c>
      <c r="L6035">
        <v>3.68</v>
      </c>
      <c r="M6035" t="s">
        <v>751</v>
      </c>
      <c r="N6035" s="37">
        <v>8057.97</v>
      </c>
      <c r="O6035">
        <v>8057.97</v>
      </c>
      <c r="P6035" t="s">
        <v>768</v>
      </c>
      <c r="Q6035" t="s">
        <v>766</v>
      </c>
      <c r="R6035" t="s">
        <v>768</v>
      </c>
      <c r="S6035" t="s">
        <v>758</v>
      </c>
    </row>
    <row r="6036" spans="1:19" x14ac:dyDescent="0.3">
      <c r="A6036" t="s">
        <v>753</v>
      </c>
      <c r="B6036" t="s">
        <v>748</v>
      </c>
      <c r="C6036" t="s">
        <v>749</v>
      </c>
      <c r="D6036" t="s">
        <v>750</v>
      </c>
      <c r="E6036">
        <v>-4</v>
      </c>
      <c r="F6036" t="s">
        <v>129</v>
      </c>
      <c r="G6036" s="37">
        <v>106.5</v>
      </c>
      <c r="H6036">
        <v>0.01</v>
      </c>
      <c r="I6036">
        <v>106.5</v>
      </c>
      <c r="J6036">
        <v>0.01</v>
      </c>
      <c r="K6036">
        <v>106.5</v>
      </c>
      <c r="L6036">
        <v>0.04</v>
      </c>
      <c r="M6036" t="s">
        <v>751</v>
      </c>
      <c r="N6036" s="37">
        <v>0</v>
      </c>
      <c r="O6036" t="s">
        <v>751</v>
      </c>
      <c r="P6036" t="s">
        <v>766</v>
      </c>
      <c r="Q6036" t="s">
        <v>766</v>
      </c>
      <c r="R6036" t="s">
        <v>766</v>
      </c>
      <c r="S6036" t="s">
        <v>758</v>
      </c>
    </row>
    <row r="6037" spans="1:19" x14ac:dyDescent="0.3">
      <c r="A6037" t="s">
        <v>747</v>
      </c>
      <c r="B6037" t="s">
        <v>748</v>
      </c>
      <c r="C6037" t="s">
        <v>754</v>
      </c>
      <c r="D6037" t="s">
        <v>750</v>
      </c>
      <c r="E6037">
        <v>2</v>
      </c>
      <c r="F6037" t="s">
        <v>549</v>
      </c>
      <c r="G6037" s="37">
        <v>-679.5</v>
      </c>
      <c r="H6037" t="s">
        <v>751</v>
      </c>
      <c r="I6037">
        <v>-679.5</v>
      </c>
      <c r="J6037" t="s">
        <v>751</v>
      </c>
      <c r="K6037">
        <v>-679.5</v>
      </c>
      <c r="L6037" t="s">
        <v>751</v>
      </c>
      <c r="M6037" t="s">
        <v>751</v>
      </c>
      <c r="N6037" s="37">
        <v>0</v>
      </c>
      <c r="O6037" t="s">
        <v>751</v>
      </c>
      <c r="P6037" t="s">
        <v>751</v>
      </c>
      <c r="Q6037" t="s">
        <v>751</v>
      </c>
      <c r="R6037" t="s">
        <v>751</v>
      </c>
      <c r="S6037" t="s">
        <v>758</v>
      </c>
    </row>
    <row r="6038" spans="1:19" x14ac:dyDescent="0.3">
      <c r="A6038" t="s">
        <v>747</v>
      </c>
      <c r="B6038" t="s">
        <v>748</v>
      </c>
      <c r="C6038" t="s">
        <v>754</v>
      </c>
      <c r="D6038" t="s">
        <v>750</v>
      </c>
      <c r="E6038">
        <v>5</v>
      </c>
      <c r="F6038" t="s">
        <v>467</v>
      </c>
      <c r="G6038" s="37">
        <v>-275.24</v>
      </c>
      <c r="H6038" t="s">
        <v>751</v>
      </c>
      <c r="I6038">
        <v>-275.24</v>
      </c>
      <c r="J6038" t="s">
        <v>751</v>
      </c>
      <c r="K6038">
        <v>-275.24</v>
      </c>
      <c r="L6038" t="s">
        <v>751</v>
      </c>
      <c r="M6038" t="s">
        <v>751</v>
      </c>
      <c r="N6038" s="37">
        <v>0</v>
      </c>
      <c r="O6038" t="s">
        <v>751</v>
      </c>
      <c r="P6038" t="s">
        <v>751</v>
      </c>
      <c r="Q6038" t="s">
        <v>751</v>
      </c>
      <c r="R6038" t="s">
        <v>751</v>
      </c>
      <c r="S6038" t="s">
        <v>758</v>
      </c>
    </row>
    <row r="6039" spans="1:19" x14ac:dyDescent="0.3">
      <c r="A6039" t="s">
        <v>753</v>
      </c>
      <c r="B6039" t="s">
        <v>748</v>
      </c>
      <c r="C6039" t="s">
        <v>754</v>
      </c>
      <c r="D6039" t="s">
        <v>750</v>
      </c>
      <c r="E6039">
        <v>-1</v>
      </c>
      <c r="F6039" t="s">
        <v>197</v>
      </c>
      <c r="G6039" s="37">
        <v>-33557.42</v>
      </c>
      <c r="H6039" t="s">
        <v>751</v>
      </c>
      <c r="I6039">
        <v>-33557.42</v>
      </c>
      <c r="J6039" t="s">
        <v>751</v>
      </c>
      <c r="K6039">
        <v>-33557.42</v>
      </c>
      <c r="L6039" t="s">
        <v>751</v>
      </c>
      <c r="M6039" t="s">
        <v>751</v>
      </c>
      <c r="N6039" s="37">
        <v>0</v>
      </c>
      <c r="O6039" t="s">
        <v>751</v>
      </c>
      <c r="P6039" t="s">
        <v>751</v>
      </c>
      <c r="Q6039" t="s">
        <v>751</v>
      </c>
      <c r="R6039" t="s">
        <v>751</v>
      </c>
      <c r="S6039" t="s">
        <v>758</v>
      </c>
    </row>
    <row r="6040" spans="1:19" x14ac:dyDescent="0.3">
      <c r="A6040" t="s">
        <v>752</v>
      </c>
      <c r="B6040" t="s">
        <v>748</v>
      </c>
      <c r="C6040" t="s">
        <v>754</v>
      </c>
      <c r="D6040" t="s">
        <v>750</v>
      </c>
      <c r="E6040">
        <v>-1</v>
      </c>
      <c r="F6040" t="s">
        <v>389</v>
      </c>
      <c r="G6040" s="37">
        <v>-8197.92</v>
      </c>
      <c r="H6040" t="s">
        <v>751</v>
      </c>
      <c r="I6040">
        <v>-8197.92</v>
      </c>
      <c r="J6040" t="s">
        <v>751</v>
      </c>
      <c r="K6040">
        <v>-8197.92</v>
      </c>
      <c r="L6040" t="s">
        <v>751</v>
      </c>
      <c r="M6040" t="s">
        <v>751</v>
      </c>
      <c r="N6040" s="37">
        <v>0</v>
      </c>
      <c r="O6040" t="s">
        <v>751</v>
      </c>
      <c r="P6040" t="s">
        <v>751</v>
      </c>
      <c r="Q6040" t="s">
        <v>751</v>
      </c>
      <c r="R6040" t="s">
        <v>751</v>
      </c>
      <c r="S6040" t="s">
        <v>758</v>
      </c>
    </row>
    <row r="6041" spans="1:19" x14ac:dyDescent="0.3">
      <c r="A6041" t="s">
        <v>747</v>
      </c>
      <c r="B6041" t="s">
        <v>748</v>
      </c>
      <c r="C6041" t="s">
        <v>749</v>
      </c>
      <c r="D6041" t="s">
        <v>750</v>
      </c>
      <c r="E6041">
        <v>1</v>
      </c>
      <c r="F6041" t="s">
        <v>360</v>
      </c>
      <c r="G6041" s="37">
        <v>9368.2999999999993</v>
      </c>
      <c r="H6041">
        <v>9.6</v>
      </c>
      <c r="I6041">
        <v>9368.2999999999993</v>
      </c>
      <c r="J6041">
        <v>1.94</v>
      </c>
      <c r="K6041">
        <v>9368.2999999999993</v>
      </c>
      <c r="L6041">
        <v>15.39</v>
      </c>
      <c r="M6041" t="s">
        <v>751</v>
      </c>
      <c r="N6041" s="37">
        <v>0</v>
      </c>
      <c r="O6041">
        <v>9368.2999999999993</v>
      </c>
      <c r="P6041" t="s">
        <v>768</v>
      </c>
      <c r="Q6041" t="s">
        <v>768</v>
      </c>
      <c r="R6041" t="s">
        <v>768</v>
      </c>
      <c r="S6041" t="s">
        <v>758</v>
      </c>
    </row>
    <row r="6042" spans="1:19" x14ac:dyDescent="0.3">
      <c r="A6042" t="s">
        <v>747</v>
      </c>
      <c r="B6042" t="s">
        <v>748</v>
      </c>
      <c r="C6042" t="s">
        <v>749</v>
      </c>
      <c r="D6042" t="s">
        <v>750</v>
      </c>
      <c r="E6042">
        <v>2</v>
      </c>
      <c r="F6042" t="s">
        <v>125</v>
      </c>
      <c r="G6042" s="37">
        <v>125190.16</v>
      </c>
      <c r="H6042">
        <v>9.4499999999999993</v>
      </c>
      <c r="I6042">
        <v>125190.16</v>
      </c>
      <c r="J6042">
        <v>2768.98</v>
      </c>
      <c r="K6042">
        <v>125190.16</v>
      </c>
      <c r="L6042">
        <v>52.93</v>
      </c>
      <c r="M6042" t="s">
        <v>751</v>
      </c>
      <c r="N6042" s="37">
        <v>68997.03</v>
      </c>
      <c r="O6042">
        <v>250380.32</v>
      </c>
      <c r="P6042" t="s">
        <v>768</v>
      </c>
      <c r="Q6042" t="s">
        <v>766</v>
      </c>
      <c r="R6042" t="s">
        <v>768</v>
      </c>
      <c r="S6042" t="s">
        <v>758</v>
      </c>
    </row>
    <row r="6043" spans="1:19" x14ac:dyDescent="0.3">
      <c r="A6043" t="s">
        <v>753</v>
      </c>
      <c r="B6043" t="s">
        <v>748</v>
      </c>
      <c r="C6043" t="s">
        <v>754</v>
      </c>
      <c r="D6043" t="s">
        <v>750</v>
      </c>
      <c r="E6043">
        <v>14</v>
      </c>
      <c r="F6043" t="s">
        <v>396</v>
      </c>
      <c r="G6043" s="37">
        <v>-2969.51</v>
      </c>
      <c r="H6043" t="s">
        <v>751</v>
      </c>
      <c r="I6043">
        <v>-2969.51</v>
      </c>
      <c r="J6043" t="s">
        <v>751</v>
      </c>
      <c r="K6043">
        <v>-2969.51</v>
      </c>
      <c r="L6043" t="s">
        <v>751</v>
      </c>
      <c r="M6043" t="s">
        <v>751</v>
      </c>
      <c r="N6043" s="37">
        <v>0</v>
      </c>
      <c r="O6043" t="s">
        <v>751</v>
      </c>
      <c r="P6043" t="s">
        <v>751</v>
      </c>
      <c r="Q6043" t="s">
        <v>751</v>
      </c>
      <c r="R6043" t="s">
        <v>751</v>
      </c>
      <c r="S6043" t="s">
        <v>758</v>
      </c>
    </row>
    <row r="6044" spans="1:19" x14ac:dyDescent="0.3">
      <c r="A6044" t="s">
        <v>747</v>
      </c>
      <c r="B6044" t="s">
        <v>748</v>
      </c>
      <c r="C6044" t="s">
        <v>749</v>
      </c>
      <c r="D6044" t="s">
        <v>750</v>
      </c>
      <c r="E6044">
        <v>0</v>
      </c>
      <c r="F6044" t="s">
        <v>409</v>
      </c>
      <c r="G6044" s="37">
        <v>4976277.1500000004</v>
      </c>
      <c r="H6044">
        <v>416.84</v>
      </c>
      <c r="I6044">
        <v>4976277.1500000004</v>
      </c>
      <c r="J6044">
        <v>197.99</v>
      </c>
      <c r="K6044">
        <v>4976277.1500000004</v>
      </c>
      <c r="L6044">
        <v>1896.28</v>
      </c>
      <c r="M6044" t="s">
        <v>751</v>
      </c>
      <c r="N6044" s="37">
        <v>0</v>
      </c>
      <c r="O6044" t="s">
        <v>751</v>
      </c>
      <c r="P6044" t="s">
        <v>766</v>
      </c>
      <c r="Q6044" t="s">
        <v>766</v>
      </c>
      <c r="R6044" t="s">
        <v>766</v>
      </c>
      <c r="S6044" t="s">
        <v>758</v>
      </c>
    </row>
    <row r="6045" spans="1:19" x14ac:dyDescent="0.3">
      <c r="A6045" t="s">
        <v>747</v>
      </c>
      <c r="B6045" t="s">
        <v>748</v>
      </c>
      <c r="C6045" t="s">
        <v>749</v>
      </c>
      <c r="D6045" t="s">
        <v>750</v>
      </c>
      <c r="E6045">
        <v>3</v>
      </c>
      <c r="F6045" t="s">
        <v>316</v>
      </c>
      <c r="G6045" s="37">
        <v>7361.36</v>
      </c>
      <c r="H6045">
        <v>970.89</v>
      </c>
      <c r="I6045">
        <v>7361.36</v>
      </c>
      <c r="J6045">
        <v>824.7</v>
      </c>
      <c r="K6045">
        <v>7361.36</v>
      </c>
      <c r="L6045">
        <v>6.34</v>
      </c>
      <c r="M6045" t="s">
        <v>751</v>
      </c>
      <c r="N6045" s="37">
        <v>0</v>
      </c>
      <c r="O6045">
        <v>22084.080000000002</v>
      </c>
      <c r="P6045" t="s">
        <v>766</v>
      </c>
      <c r="Q6045" t="s">
        <v>766</v>
      </c>
      <c r="R6045" t="s">
        <v>768</v>
      </c>
      <c r="S6045" t="s">
        <v>758</v>
      </c>
    </row>
    <row r="6046" spans="1:19" x14ac:dyDescent="0.3">
      <c r="A6046" t="s">
        <v>747</v>
      </c>
      <c r="B6046" t="s">
        <v>748</v>
      </c>
      <c r="C6046" t="s">
        <v>749</v>
      </c>
      <c r="D6046" t="s">
        <v>750</v>
      </c>
      <c r="E6046">
        <v>-1</v>
      </c>
      <c r="F6046" t="s">
        <v>205</v>
      </c>
      <c r="G6046" s="37">
        <v>26515.34</v>
      </c>
      <c r="H6046">
        <v>1.18</v>
      </c>
      <c r="I6046">
        <v>26515.34</v>
      </c>
      <c r="J6046">
        <v>0.64</v>
      </c>
      <c r="K6046">
        <v>26515.34</v>
      </c>
      <c r="L6046">
        <v>10.47</v>
      </c>
      <c r="M6046" t="s">
        <v>751</v>
      </c>
      <c r="N6046" s="37">
        <v>0</v>
      </c>
      <c r="O6046" t="s">
        <v>751</v>
      </c>
      <c r="P6046" t="s">
        <v>766</v>
      </c>
      <c r="Q6046" t="s">
        <v>766</v>
      </c>
      <c r="R6046" t="s">
        <v>766</v>
      </c>
      <c r="S6046" t="s">
        <v>758</v>
      </c>
    </row>
    <row r="6047" spans="1:19" x14ac:dyDescent="0.3">
      <c r="A6047" t="s">
        <v>747</v>
      </c>
      <c r="B6047" t="s">
        <v>748</v>
      </c>
      <c r="C6047" t="s">
        <v>749</v>
      </c>
      <c r="D6047" t="s">
        <v>750</v>
      </c>
      <c r="E6047">
        <v>3</v>
      </c>
      <c r="F6047" t="s">
        <v>554</v>
      </c>
      <c r="G6047" s="37">
        <v>15013.69</v>
      </c>
      <c r="H6047">
        <v>0.37</v>
      </c>
      <c r="I6047">
        <v>15013.69</v>
      </c>
      <c r="J6047">
        <v>0.17</v>
      </c>
      <c r="K6047">
        <v>15013.69</v>
      </c>
      <c r="L6047">
        <v>2.0699999999999998</v>
      </c>
      <c r="M6047" t="s">
        <v>751</v>
      </c>
      <c r="N6047" s="37">
        <v>0</v>
      </c>
      <c r="O6047">
        <v>45041.07</v>
      </c>
      <c r="P6047" t="s">
        <v>766</v>
      </c>
      <c r="Q6047" t="s">
        <v>766</v>
      </c>
      <c r="R6047" t="s">
        <v>766</v>
      </c>
      <c r="S6047" t="s">
        <v>758</v>
      </c>
    </row>
    <row r="6048" spans="1:19" x14ac:dyDescent="0.3">
      <c r="A6048" t="s">
        <v>747</v>
      </c>
      <c r="B6048" t="s">
        <v>748</v>
      </c>
      <c r="C6048" t="s">
        <v>749</v>
      </c>
      <c r="D6048" t="s">
        <v>750</v>
      </c>
      <c r="E6048">
        <v>3</v>
      </c>
      <c r="F6048" t="s">
        <v>465</v>
      </c>
      <c r="G6048" s="37">
        <v>23735.72</v>
      </c>
      <c r="H6048">
        <v>0.87</v>
      </c>
      <c r="I6048">
        <v>23735.72</v>
      </c>
      <c r="J6048">
        <v>534.27</v>
      </c>
      <c r="K6048">
        <v>23735.72</v>
      </c>
      <c r="L6048">
        <v>7.76</v>
      </c>
      <c r="M6048" t="s">
        <v>751</v>
      </c>
      <c r="N6048" s="37">
        <v>23735.72</v>
      </c>
      <c r="O6048">
        <v>71207.16</v>
      </c>
      <c r="P6048" t="s">
        <v>768</v>
      </c>
      <c r="Q6048" t="s">
        <v>766</v>
      </c>
      <c r="R6048" t="s">
        <v>768</v>
      </c>
      <c r="S6048" t="s">
        <v>758</v>
      </c>
    </row>
    <row r="6049" spans="1:19" x14ac:dyDescent="0.3">
      <c r="A6049" t="s">
        <v>747</v>
      </c>
      <c r="B6049" t="s">
        <v>748</v>
      </c>
      <c r="C6049" t="s">
        <v>749</v>
      </c>
      <c r="D6049" t="s">
        <v>750</v>
      </c>
      <c r="E6049">
        <v>0</v>
      </c>
      <c r="F6049" t="s">
        <v>29</v>
      </c>
      <c r="G6049" s="37">
        <v>25091.16</v>
      </c>
      <c r="H6049" t="s">
        <v>751</v>
      </c>
      <c r="I6049">
        <v>25091.16</v>
      </c>
      <c r="J6049" t="s">
        <v>751</v>
      </c>
      <c r="K6049">
        <v>25091.16</v>
      </c>
      <c r="L6049">
        <v>3.39</v>
      </c>
      <c r="M6049" t="s">
        <v>751</v>
      </c>
      <c r="N6049" s="37">
        <v>0</v>
      </c>
      <c r="O6049" t="s">
        <v>751</v>
      </c>
      <c r="P6049" t="s">
        <v>766</v>
      </c>
      <c r="Q6049" t="s">
        <v>766</v>
      </c>
      <c r="R6049" t="s">
        <v>768</v>
      </c>
      <c r="S6049" t="s">
        <v>758</v>
      </c>
    </row>
    <row r="6050" spans="1:19" x14ac:dyDescent="0.3">
      <c r="A6050" t="s">
        <v>747</v>
      </c>
      <c r="B6050" t="s">
        <v>748</v>
      </c>
      <c r="C6050" t="s">
        <v>749</v>
      </c>
      <c r="D6050" t="s">
        <v>750</v>
      </c>
      <c r="E6050">
        <v>9</v>
      </c>
      <c r="F6050" t="s">
        <v>125</v>
      </c>
      <c r="G6050" s="37">
        <v>269025.36</v>
      </c>
      <c r="H6050">
        <v>3.22</v>
      </c>
      <c r="I6050">
        <v>269025.36</v>
      </c>
      <c r="J6050">
        <v>17.27</v>
      </c>
      <c r="K6050">
        <v>269025.36</v>
      </c>
      <c r="L6050">
        <v>12.17</v>
      </c>
      <c r="M6050" t="s">
        <v>751</v>
      </c>
      <c r="N6050" s="37">
        <v>0</v>
      </c>
      <c r="O6050">
        <v>2421228.2400000002</v>
      </c>
      <c r="P6050" t="s">
        <v>766</v>
      </c>
      <c r="Q6050" t="s">
        <v>766</v>
      </c>
      <c r="R6050" t="s">
        <v>768</v>
      </c>
      <c r="S6050" t="s">
        <v>758</v>
      </c>
    </row>
    <row r="6051" spans="1:19" x14ac:dyDescent="0.3">
      <c r="A6051" t="s">
        <v>747</v>
      </c>
      <c r="B6051" t="s">
        <v>748</v>
      </c>
      <c r="C6051" t="s">
        <v>754</v>
      </c>
      <c r="D6051" t="s">
        <v>750</v>
      </c>
      <c r="E6051">
        <v>1</v>
      </c>
      <c r="F6051" t="s">
        <v>549</v>
      </c>
      <c r="G6051" s="37">
        <v>-1054.71</v>
      </c>
      <c r="H6051" t="s">
        <v>751</v>
      </c>
      <c r="I6051">
        <v>-1054.71</v>
      </c>
      <c r="J6051" t="s">
        <v>751</v>
      </c>
      <c r="K6051">
        <v>-1054.71</v>
      </c>
      <c r="L6051" t="s">
        <v>751</v>
      </c>
      <c r="M6051" t="s">
        <v>751</v>
      </c>
      <c r="N6051" s="37">
        <v>0</v>
      </c>
      <c r="O6051" t="s">
        <v>751</v>
      </c>
      <c r="P6051" t="s">
        <v>751</v>
      </c>
      <c r="Q6051" t="s">
        <v>751</v>
      </c>
      <c r="R6051" t="s">
        <v>751</v>
      </c>
      <c r="S6051" t="s">
        <v>758</v>
      </c>
    </row>
    <row r="6052" spans="1:19" x14ac:dyDescent="0.3">
      <c r="A6052" t="s">
        <v>752</v>
      </c>
      <c r="B6052" t="s">
        <v>748</v>
      </c>
      <c r="C6052" t="s">
        <v>754</v>
      </c>
      <c r="D6052" t="s">
        <v>750</v>
      </c>
      <c r="E6052">
        <v>0</v>
      </c>
      <c r="F6052" t="s">
        <v>86</v>
      </c>
      <c r="G6052" s="37">
        <v>-17076.41</v>
      </c>
      <c r="H6052" t="s">
        <v>751</v>
      </c>
      <c r="I6052">
        <v>-17076.41</v>
      </c>
      <c r="J6052" t="s">
        <v>751</v>
      </c>
      <c r="K6052">
        <v>-17076.41</v>
      </c>
      <c r="L6052" t="s">
        <v>751</v>
      </c>
      <c r="M6052" t="s">
        <v>751</v>
      </c>
      <c r="N6052" s="37">
        <v>0</v>
      </c>
      <c r="O6052" t="s">
        <v>751</v>
      </c>
      <c r="P6052" t="s">
        <v>751</v>
      </c>
      <c r="Q6052" t="s">
        <v>751</v>
      </c>
      <c r="R6052" t="s">
        <v>751</v>
      </c>
      <c r="S6052" t="s">
        <v>758</v>
      </c>
    </row>
    <row r="6053" spans="1:19" x14ac:dyDescent="0.3">
      <c r="A6053" t="s">
        <v>747</v>
      </c>
      <c r="B6053" t="s">
        <v>748</v>
      </c>
      <c r="C6053" t="s">
        <v>754</v>
      </c>
      <c r="D6053" t="s">
        <v>750</v>
      </c>
      <c r="E6053">
        <v>4</v>
      </c>
      <c r="F6053" t="s">
        <v>243</v>
      </c>
      <c r="G6053" s="37">
        <v>-345.92</v>
      </c>
      <c r="H6053" t="s">
        <v>751</v>
      </c>
      <c r="I6053">
        <v>-345.92</v>
      </c>
      <c r="J6053" t="s">
        <v>751</v>
      </c>
      <c r="K6053">
        <v>-345.92</v>
      </c>
      <c r="L6053" t="s">
        <v>751</v>
      </c>
      <c r="M6053" t="s">
        <v>751</v>
      </c>
      <c r="N6053" s="37">
        <v>0</v>
      </c>
      <c r="O6053" t="s">
        <v>751</v>
      </c>
      <c r="P6053" t="s">
        <v>751</v>
      </c>
      <c r="Q6053" t="s">
        <v>751</v>
      </c>
      <c r="R6053" t="s">
        <v>751</v>
      </c>
      <c r="S6053" t="s">
        <v>758</v>
      </c>
    </row>
    <row r="6054" spans="1:19" x14ac:dyDescent="0.3">
      <c r="A6054" t="s">
        <v>747</v>
      </c>
      <c r="B6054" t="s">
        <v>748</v>
      </c>
      <c r="C6054" t="s">
        <v>749</v>
      </c>
      <c r="D6054" t="s">
        <v>750</v>
      </c>
      <c r="E6054">
        <v>2</v>
      </c>
      <c r="F6054" t="s">
        <v>472</v>
      </c>
      <c r="G6054" s="37">
        <v>1000304.22</v>
      </c>
      <c r="H6054">
        <v>179.63</v>
      </c>
      <c r="I6054">
        <v>1000304.22</v>
      </c>
      <c r="J6054">
        <v>85.32</v>
      </c>
      <c r="K6054">
        <v>1000304.22</v>
      </c>
      <c r="L6054">
        <v>817.18</v>
      </c>
      <c r="M6054" t="s">
        <v>751</v>
      </c>
      <c r="N6054" s="37">
        <v>0</v>
      </c>
      <c r="O6054">
        <v>2000608.44</v>
      </c>
      <c r="P6054" t="s">
        <v>766</v>
      </c>
      <c r="Q6054" t="s">
        <v>766</v>
      </c>
      <c r="R6054" t="s">
        <v>766</v>
      </c>
      <c r="S6054" t="s">
        <v>758</v>
      </c>
    </row>
    <row r="6055" spans="1:19" x14ac:dyDescent="0.3">
      <c r="A6055" t="s">
        <v>747</v>
      </c>
      <c r="B6055" t="s">
        <v>748</v>
      </c>
      <c r="C6055" t="s">
        <v>749</v>
      </c>
      <c r="D6055" t="s">
        <v>750</v>
      </c>
      <c r="E6055">
        <v>12</v>
      </c>
      <c r="F6055" t="s">
        <v>398</v>
      </c>
      <c r="G6055" s="37">
        <v>419822.62</v>
      </c>
      <c r="H6055">
        <v>0.38</v>
      </c>
      <c r="I6055">
        <v>419822.62</v>
      </c>
      <c r="J6055">
        <v>0.79</v>
      </c>
      <c r="K6055">
        <v>419822.62</v>
      </c>
      <c r="L6055">
        <v>16.260000000000002</v>
      </c>
      <c r="M6055" t="s">
        <v>751</v>
      </c>
      <c r="N6055" s="37">
        <v>0</v>
      </c>
      <c r="O6055">
        <v>5037871.4399999985</v>
      </c>
      <c r="P6055" t="s">
        <v>766</v>
      </c>
      <c r="Q6055" t="s">
        <v>766</v>
      </c>
      <c r="R6055" t="s">
        <v>768</v>
      </c>
      <c r="S6055" t="s">
        <v>758</v>
      </c>
    </row>
    <row r="6056" spans="1:19" x14ac:dyDescent="0.3">
      <c r="A6056" t="s">
        <v>747</v>
      </c>
      <c r="B6056" t="s">
        <v>748</v>
      </c>
      <c r="C6056" t="s">
        <v>749</v>
      </c>
      <c r="D6056" t="s">
        <v>750</v>
      </c>
      <c r="E6056">
        <v>1</v>
      </c>
      <c r="F6056" t="s">
        <v>498</v>
      </c>
      <c r="G6056" s="37">
        <v>3869.86</v>
      </c>
      <c r="H6056">
        <v>0.08</v>
      </c>
      <c r="I6056">
        <v>3869.86</v>
      </c>
      <c r="J6056">
        <v>190.63</v>
      </c>
      <c r="K6056">
        <v>3869.86</v>
      </c>
      <c r="L6056">
        <v>0.42</v>
      </c>
      <c r="M6056" t="s">
        <v>751</v>
      </c>
      <c r="N6056" s="37">
        <v>0</v>
      </c>
      <c r="O6056">
        <v>3869.86</v>
      </c>
      <c r="P6056" t="s">
        <v>768</v>
      </c>
      <c r="Q6056" t="s">
        <v>766</v>
      </c>
      <c r="R6056" t="s">
        <v>768</v>
      </c>
      <c r="S6056" t="s">
        <v>758</v>
      </c>
    </row>
    <row r="6057" spans="1:19" x14ac:dyDescent="0.3">
      <c r="A6057" t="s">
        <v>752</v>
      </c>
      <c r="B6057" t="s">
        <v>748</v>
      </c>
      <c r="C6057" t="s">
        <v>754</v>
      </c>
      <c r="D6057" t="s">
        <v>750</v>
      </c>
      <c r="E6057">
        <v>1</v>
      </c>
      <c r="F6057" t="s">
        <v>464</v>
      </c>
      <c r="G6057" s="37">
        <v>-33904.870000000003</v>
      </c>
      <c r="H6057" t="s">
        <v>751</v>
      </c>
      <c r="I6057">
        <v>-33904.870000000003</v>
      </c>
      <c r="J6057" t="s">
        <v>751</v>
      </c>
      <c r="K6057">
        <v>-33904.870000000003</v>
      </c>
      <c r="L6057" t="s">
        <v>751</v>
      </c>
      <c r="M6057" t="s">
        <v>751</v>
      </c>
      <c r="N6057" s="37">
        <v>0</v>
      </c>
      <c r="O6057" t="s">
        <v>751</v>
      </c>
      <c r="P6057" t="s">
        <v>751</v>
      </c>
      <c r="Q6057" t="s">
        <v>751</v>
      </c>
      <c r="R6057" t="s">
        <v>751</v>
      </c>
      <c r="S6057" t="s">
        <v>758</v>
      </c>
    </row>
    <row r="6058" spans="1:19" x14ac:dyDescent="0.3">
      <c r="A6058" t="s">
        <v>753</v>
      </c>
      <c r="B6058" t="s">
        <v>748</v>
      </c>
      <c r="C6058" t="s">
        <v>749</v>
      </c>
      <c r="D6058" t="s">
        <v>750</v>
      </c>
      <c r="E6058">
        <v>1</v>
      </c>
      <c r="F6058" t="s">
        <v>198</v>
      </c>
      <c r="G6058" s="37">
        <v>10736.39</v>
      </c>
      <c r="H6058">
        <v>916.64</v>
      </c>
      <c r="I6058">
        <v>10736.39</v>
      </c>
      <c r="J6058">
        <v>0</v>
      </c>
      <c r="K6058">
        <v>10736.39</v>
      </c>
      <c r="L6058">
        <v>0</v>
      </c>
      <c r="M6058" t="s">
        <v>751</v>
      </c>
      <c r="N6058" s="37">
        <v>0</v>
      </c>
      <c r="O6058">
        <v>10736.39</v>
      </c>
      <c r="P6058" t="s">
        <v>766</v>
      </c>
      <c r="Q6058" t="s">
        <v>768</v>
      </c>
      <c r="R6058" t="s">
        <v>768</v>
      </c>
      <c r="S6058" t="s">
        <v>758</v>
      </c>
    </row>
    <row r="6059" spans="1:19" x14ac:dyDescent="0.3">
      <c r="A6059" t="s">
        <v>752</v>
      </c>
      <c r="B6059" t="s">
        <v>748</v>
      </c>
      <c r="C6059" t="s">
        <v>749</v>
      </c>
      <c r="D6059" t="s">
        <v>750</v>
      </c>
      <c r="E6059">
        <v>-4</v>
      </c>
      <c r="F6059" t="s">
        <v>148</v>
      </c>
      <c r="G6059" s="37">
        <v>79708.22</v>
      </c>
      <c r="H6059">
        <v>7.4</v>
      </c>
      <c r="I6059">
        <v>79708.22</v>
      </c>
      <c r="J6059">
        <v>4.0199999999999996</v>
      </c>
      <c r="K6059">
        <v>79708.22</v>
      </c>
      <c r="L6059">
        <v>65.92</v>
      </c>
      <c r="M6059" t="s">
        <v>751</v>
      </c>
      <c r="N6059" s="37">
        <v>0</v>
      </c>
      <c r="O6059" t="s">
        <v>751</v>
      </c>
      <c r="P6059" t="s">
        <v>766</v>
      </c>
      <c r="Q6059" t="s">
        <v>766</v>
      </c>
      <c r="R6059" t="s">
        <v>766</v>
      </c>
      <c r="S6059" t="s">
        <v>758</v>
      </c>
    </row>
    <row r="6060" spans="1:19" x14ac:dyDescent="0.3">
      <c r="A6060" t="s">
        <v>747</v>
      </c>
      <c r="B6060" t="s">
        <v>748</v>
      </c>
      <c r="C6060" t="s">
        <v>754</v>
      </c>
      <c r="D6060" t="s">
        <v>750</v>
      </c>
      <c r="E6060">
        <v>2</v>
      </c>
      <c r="F6060" t="s">
        <v>526</v>
      </c>
      <c r="G6060" s="37">
        <v>-368.92</v>
      </c>
      <c r="H6060" t="s">
        <v>751</v>
      </c>
      <c r="I6060">
        <v>-368.92</v>
      </c>
      <c r="J6060" t="s">
        <v>751</v>
      </c>
      <c r="K6060">
        <v>-368.92</v>
      </c>
      <c r="L6060" t="s">
        <v>751</v>
      </c>
      <c r="M6060" t="s">
        <v>751</v>
      </c>
      <c r="N6060" s="37">
        <v>0</v>
      </c>
      <c r="O6060" t="s">
        <v>751</v>
      </c>
      <c r="P6060" t="s">
        <v>751</v>
      </c>
      <c r="Q6060" t="s">
        <v>751</v>
      </c>
      <c r="R6060" t="s">
        <v>751</v>
      </c>
      <c r="S6060" t="s">
        <v>758</v>
      </c>
    </row>
    <row r="6061" spans="1:19" x14ac:dyDescent="0.3">
      <c r="A6061" t="s">
        <v>752</v>
      </c>
      <c r="B6061" t="s">
        <v>748</v>
      </c>
      <c r="C6061" t="s">
        <v>754</v>
      </c>
      <c r="D6061" t="s">
        <v>750</v>
      </c>
      <c r="E6061">
        <v>-1</v>
      </c>
      <c r="F6061" t="s">
        <v>429</v>
      </c>
      <c r="G6061" s="37">
        <v>-12898.24</v>
      </c>
      <c r="H6061" t="s">
        <v>751</v>
      </c>
      <c r="I6061">
        <v>-12898.24</v>
      </c>
      <c r="J6061" t="s">
        <v>751</v>
      </c>
      <c r="K6061">
        <v>-12898.24</v>
      </c>
      <c r="L6061" t="s">
        <v>751</v>
      </c>
      <c r="M6061" t="s">
        <v>751</v>
      </c>
      <c r="N6061" s="37">
        <v>0</v>
      </c>
      <c r="O6061" t="s">
        <v>751</v>
      </c>
      <c r="P6061" t="s">
        <v>751</v>
      </c>
      <c r="Q6061" t="s">
        <v>751</v>
      </c>
      <c r="R6061" t="s">
        <v>751</v>
      </c>
      <c r="S6061" t="s">
        <v>758</v>
      </c>
    </row>
    <row r="6062" spans="1:19" x14ac:dyDescent="0.3">
      <c r="A6062" t="s">
        <v>753</v>
      </c>
      <c r="B6062" t="s">
        <v>748</v>
      </c>
      <c r="C6062" t="s">
        <v>749</v>
      </c>
      <c r="D6062" t="s">
        <v>750</v>
      </c>
      <c r="E6062">
        <v>4</v>
      </c>
      <c r="F6062" t="s">
        <v>361</v>
      </c>
      <c r="G6062" s="37">
        <v>721761.96</v>
      </c>
      <c r="H6062">
        <v>41.73</v>
      </c>
      <c r="I6062">
        <v>721761.96</v>
      </c>
      <c r="J6062">
        <v>77.180000000000007</v>
      </c>
      <c r="K6062">
        <v>721761.96</v>
      </c>
      <c r="L6062">
        <v>533.33000000000004</v>
      </c>
      <c r="M6062" t="s">
        <v>751</v>
      </c>
      <c r="N6062" s="37">
        <v>0</v>
      </c>
      <c r="O6062">
        <v>2887047.84</v>
      </c>
      <c r="P6062" t="s">
        <v>766</v>
      </c>
      <c r="Q6062" t="s">
        <v>766</v>
      </c>
      <c r="R6062" t="s">
        <v>766</v>
      </c>
      <c r="S6062" t="s">
        <v>758</v>
      </c>
    </row>
    <row r="6063" spans="1:19" x14ac:dyDescent="0.3">
      <c r="A6063" t="s">
        <v>753</v>
      </c>
      <c r="B6063" t="s">
        <v>748</v>
      </c>
      <c r="C6063" t="s">
        <v>749</v>
      </c>
      <c r="D6063" t="s">
        <v>750</v>
      </c>
      <c r="E6063">
        <v>3</v>
      </c>
      <c r="F6063" t="s">
        <v>200</v>
      </c>
      <c r="G6063" s="37">
        <v>310589.89</v>
      </c>
      <c r="H6063">
        <v>586.54999999999995</v>
      </c>
      <c r="I6063">
        <v>310589.89</v>
      </c>
      <c r="J6063">
        <v>42.17</v>
      </c>
      <c r="K6063">
        <v>310589.89</v>
      </c>
      <c r="L6063">
        <v>914.55</v>
      </c>
      <c r="M6063" t="s">
        <v>751</v>
      </c>
      <c r="N6063" s="37">
        <v>0</v>
      </c>
      <c r="O6063">
        <v>931769.67</v>
      </c>
      <c r="P6063" t="s">
        <v>766</v>
      </c>
      <c r="Q6063" t="s">
        <v>766</v>
      </c>
      <c r="R6063" t="s">
        <v>766</v>
      </c>
      <c r="S6063" t="s">
        <v>758</v>
      </c>
    </row>
    <row r="6064" spans="1:19" x14ac:dyDescent="0.3">
      <c r="A6064" t="s">
        <v>747</v>
      </c>
      <c r="B6064" t="s">
        <v>748</v>
      </c>
      <c r="C6064" t="s">
        <v>754</v>
      </c>
      <c r="D6064" t="s">
        <v>750</v>
      </c>
      <c r="E6064">
        <v>6</v>
      </c>
      <c r="F6064" t="s">
        <v>470</v>
      </c>
      <c r="G6064" s="37">
        <v>-1988.86</v>
      </c>
      <c r="H6064" t="s">
        <v>751</v>
      </c>
      <c r="I6064">
        <v>-1988.86</v>
      </c>
      <c r="J6064" t="s">
        <v>751</v>
      </c>
      <c r="K6064">
        <v>-1988.86</v>
      </c>
      <c r="L6064" t="s">
        <v>751</v>
      </c>
      <c r="M6064" t="s">
        <v>751</v>
      </c>
      <c r="N6064" s="37">
        <v>0</v>
      </c>
      <c r="O6064" t="s">
        <v>751</v>
      </c>
      <c r="P6064" t="s">
        <v>751</v>
      </c>
      <c r="Q6064" t="s">
        <v>751</v>
      </c>
      <c r="R6064" t="s">
        <v>751</v>
      </c>
      <c r="S6064" t="s">
        <v>758</v>
      </c>
    </row>
    <row r="6065" spans="1:19" x14ac:dyDescent="0.3">
      <c r="A6065" t="s">
        <v>747</v>
      </c>
      <c r="B6065" t="s">
        <v>748</v>
      </c>
      <c r="C6065" t="s">
        <v>749</v>
      </c>
      <c r="D6065" t="s">
        <v>750</v>
      </c>
      <c r="E6065">
        <v>6</v>
      </c>
      <c r="F6065" t="s">
        <v>326</v>
      </c>
      <c r="G6065" s="37">
        <v>48421.68</v>
      </c>
      <c r="H6065">
        <v>108.5</v>
      </c>
      <c r="I6065">
        <v>48421.68</v>
      </c>
      <c r="J6065">
        <v>838.06</v>
      </c>
      <c r="K6065">
        <v>48421.68</v>
      </c>
      <c r="L6065">
        <v>43.84</v>
      </c>
      <c r="M6065" t="s">
        <v>751</v>
      </c>
      <c r="N6065" s="37">
        <v>0</v>
      </c>
      <c r="O6065">
        <v>290530.08</v>
      </c>
      <c r="P6065" t="s">
        <v>768</v>
      </c>
      <c r="Q6065" t="s">
        <v>766</v>
      </c>
      <c r="R6065" t="s">
        <v>768</v>
      </c>
      <c r="S6065" t="s">
        <v>758</v>
      </c>
    </row>
    <row r="6066" spans="1:19" x14ac:dyDescent="0.3">
      <c r="A6066" t="s">
        <v>753</v>
      </c>
      <c r="B6066" t="s">
        <v>748</v>
      </c>
      <c r="C6066" t="s">
        <v>749</v>
      </c>
      <c r="D6066" t="s">
        <v>750</v>
      </c>
      <c r="E6066">
        <v>3</v>
      </c>
      <c r="F6066" t="s">
        <v>103</v>
      </c>
      <c r="G6066" s="37">
        <v>18346.12</v>
      </c>
      <c r="H6066">
        <v>2703.34</v>
      </c>
      <c r="I6066">
        <v>18346.12</v>
      </c>
      <c r="J6066">
        <v>1.03</v>
      </c>
      <c r="K6066">
        <v>18346.12</v>
      </c>
      <c r="L6066">
        <v>4.13</v>
      </c>
      <c r="M6066" t="s">
        <v>751</v>
      </c>
      <c r="N6066" s="37">
        <v>0</v>
      </c>
      <c r="O6066">
        <v>55038.36</v>
      </c>
      <c r="P6066" t="s">
        <v>766</v>
      </c>
      <c r="Q6066" t="s">
        <v>768</v>
      </c>
      <c r="R6066" t="s">
        <v>768</v>
      </c>
      <c r="S6066" t="s">
        <v>758</v>
      </c>
    </row>
    <row r="6067" spans="1:19" x14ac:dyDescent="0.3">
      <c r="A6067" t="s">
        <v>747</v>
      </c>
      <c r="B6067" t="s">
        <v>748</v>
      </c>
      <c r="C6067" t="s">
        <v>754</v>
      </c>
      <c r="D6067" t="s">
        <v>750</v>
      </c>
      <c r="E6067">
        <v>9</v>
      </c>
      <c r="F6067" t="s">
        <v>101</v>
      </c>
      <c r="G6067" s="37">
        <v>-164.47</v>
      </c>
      <c r="H6067" t="s">
        <v>751</v>
      </c>
      <c r="I6067">
        <v>-164.47</v>
      </c>
      <c r="J6067" t="s">
        <v>751</v>
      </c>
      <c r="K6067">
        <v>-164.47</v>
      </c>
      <c r="L6067" t="s">
        <v>751</v>
      </c>
      <c r="M6067" t="s">
        <v>751</v>
      </c>
      <c r="N6067" s="37">
        <v>0</v>
      </c>
      <c r="O6067" t="s">
        <v>751</v>
      </c>
      <c r="P6067" t="s">
        <v>751</v>
      </c>
      <c r="Q6067" t="s">
        <v>751</v>
      </c>
      <c r="R6067" t="s">
        <v>751</v>
      </c>
      <c r="S6067" t="s">
        <v>758</v>
      </c>
    </row>
    <row r="6068" spans="1:19" x14ac:dyDescent="0.3">
      <c r="A6068" t="s">
        <v>753</v>
      </c>
      <c r="B6068" t="s">
        <v>748</v>
      </c>
      <c r="C6068" t="s">
        <v>749</v>
      </c>
      <c r="D6068" t="s">
        <v>750</v>
      </c>
      <c r="E6068">
        <v>5</v>
      </c>
      <c r="F6068" t="s">
        <v>359</v>
      </c>
      <c r="G6068" s="37">
        <v>28733.18</v>
      </c>
      <c r="H6068">
        <v>1088.3499999999999</v>
      </c>
      <c r="I6068">
        <v>28733.18</v>
      </c>
      <c r="J6068">
        <v>924.48</v>
      </c>
      <c r="K6068">
        <v>28733.18</v>
      </c>
      <c r="L6068">
        <v>292.94</v>
      </c>
      <c r="M6068" t="s">
        <v>751</v>
      </c>
      <c r="N6068" s="37">
        <v>0</v>
      </c>
      <c r="O6068">
        <v>143665.9</v>
      </c>
      <c r="P6068" t="s">
        <v>766</v>
      </c>
      <c r="Q6068" t="s">
        <v>766</v>
      </c>
      <c r="R6068" t="s">
        <v>768</v>
      </c>
      <c r="S6068" t="s">
        <v>758</v>
      </c>
    </row>
    <row r="6069" spans="1:19" x14ac:dyDescent="0.3">
      <c r="A6069" t="s">
        <v>752</v>
      </c>
      <c r="B6069" t="s">
        <v>748</v>
      </c>
      <c r="C6069" t="s">
        <v>754</v>
      </c>
      <c r="D6069" t="s">
        <v>750</v>
      </c>
      <c r="E6069">
        <v>-1</v>
      </c>
      <c r="F6069" t="s">
        <v>161</v>
      </c>
      <c r="G6069" s="37">
        <v>-6646.3</v>
      </c>
      <c r="H6069" t="s">
        <v>751</v>
      </c>
      <c r="I6069">
        <v>-6646.3</v>
      </c>
      <c r="J6069" t="s">
        <v>751</v>
      </c>
      <c r="K6069">
        <v>-6646.3</v>
      </c>
      <c r="L6069" t="s">
        <v>751</v>
      </c>
      <c r="M6069" t="s">
        <v>751</v>
      </c>
      <c r="N6069" s="37">
        <v>0</v>
      </c>
      <c r="O6069" t="s">
        <v>751</v>
      </c>
      <c r="P6069" t="s">
        <v>751</v>
      </c>
      <c r="Q6069" t="s">
        <v>751</v>
      </c>
      <c r="R6069" t="s">
        <v>751</v>
      </c>
      <c r="S6069" t="s">
        <v>758</v>
      </c>
    </row>
    <row r="6070" spans="1:19" x14ac:dyDescent="0.3">
      <c r="A6070" t="s">
        <v>753</v>
      </c>
      <c r="B6070" t="s">
        <v>748</v>
      </c>
      <c r="C6070" t="s">
        <v>749</v>
      </c>
      <c r="D6070" t="s">
        <v>750</v>
      </c>
      <c r="E6070">
        <v>13</v>
      </c>
      <c r="F6070" t="s">
        <v>541</v>
      </c>
      <c r="G6070" s="37">
        <v>23978.31</v>
      </c>
      <c r="H6070">
        <v>0.08</v>
      </c>
      <c r="I6070">
        <v>23978.31</v>
      </c>
      <c r="J6070">
        <v>0.04</v>
      </c>
      <c r="K6070">
        <v>23978.31</v>
      </c>
      <c r="L6070">
        <v>0.36</v>
      </c>
      <c r="M6070" t="s">
        <v>751</v>
      </c>
      <c r="N6070" s="37">
        <v>0</v>
      </c>
      <c r="O6070">
        <v>311718.03000000003</v>
      </c>
      <c r="P6070" t="s">
        <v>766</v>
      </c>
      <c r="Q6070" t="s">
        <v>766</v>
      </c>
      <c r="R6070" t="s">
        <v>766</v>
      </c>
      <c r="S6070" t="s">
        <v>758</v>
      </c>
    </row>
    <row r="6071" spans="1:19" x14ac:dyDescent="0.3">
      <c r="A6071" t="s">
        <v>747</v>
      </c>
      <c r="B6071" t="s">
        <v>748</v>
      </c>
      <c r="C6071" t="s">
        <v>749</v>
      </c>
      <c r="D6071" t="s">
        <v>750</v>
      </c>
      <c r="E6071">
        <v>-1</v>
      </c>
      <c r="F6071" t="s">
        <v>539</v>
      </c>
      <c r="G6071" s="37">
        <v>357565.43</v>
      </c>
      <c r="H6071">
        <v>16.850000000000001</v>
      </c>
      <c r="I6071">
        <v>357565.43</v>
      </c>
      <c r="J6071">
        <v>7.75</v>
      </c>
      <c r="K6071">
        <v>357565.43</v>
      </c>
      <c r="L6071">
        <v>227.52</v>
      </c>
      <c r="M6071" t="s">
        <v>751</v>
      </c>
      <c r="N6071" s="37">
        <v>0</v>
      </c>
      <c r="O6071" t="s">
        <v>751</v>
      </c>
      <c r="P6071" t="s">
        <v>766</v>
      </c>
      <c r="Q6071" t="s">
        <v>766</v>
      </c>
      <c r="R6071" t="s">
        <v>766</v>
      </c>
      <c r="S6071" t="s">
        <v>758</v>
      </c>
    </row>
    <row r="6072" spans="1:19" x14ac:dyDescent="0.3">
      <c r="A6072" t="s">
        <v>753</v>
      </c>
      <c r="B6072" t="s">
        <v>748</v>
      </c>
      <c r="C6072" t="s">
        <v>754</v>
      </c>
      <c r="D6072" t="s">
        <v>750</v>
      </c>
      <c r="E6072">
        <v>-1</v>
      </c>
      <c r="F6072" t="s">
        <v>412</v>
      </c>
      <c r="G6072" s="37">
        <v>-4105.7</v>
      </c>
      <c r="H6072" t="s">
        <v>751</v>
      </c>
      <c r="I6072">
        <v>-4105.7</v>
      </c>
      <c r="J6072" t="s">
        <v>751</v>
      </c>
      <c r="K6072">
        <v>-4105.7</v>
      </c>
      <c r="L6072" t="s">
        <v>751</v>
      </c>
      <c r="M6072" t="s">
        <v>751</v>
      </c>
      <c r="N6072" s="37">
        <v>0</v>
      </c>
      <c r="O6072" t="s">
        <v>751</v>
      </c>
      <c r="P6072" t="s">
        <v>751</v>
      </c>
      <c r="Q6072" t="s">
        <v>751</v>
      </c>
      <c r="R6072" t="s">
        <v>751</v>
      </c>
      <c r="S6072" t="s">
        <v>758</v>
      </c>
    </row>
    <row r="6073" spans="1:19" x14ac:dyDescent="0.3">
      <c r="A6073" t="s">
        <v>752</v>
      </c>
      <c r="B6073" t="s">
        <v>748</v>
      </c>
      <c r="C6073" t="s">
        <v>749</v>
      </c>
      <c r="D6073" t="s">
        <v>750</v>
      </c>
      <c r="E6073">
        <v>2</v>
      </c>
      <c r="F6073" t="s">
        <v>448</v>
      </c>
      <c r="G6073" s="37">
        <v>15576.94</v>
      </c>
      <c r="H6073">
        <v>1.43</v>
      </c>
      <c r="I6073">
        <v>15576.94</v>
      </c>
      <c r="J6073">
        <v>0.24</v>
      </c>
      <c r="K6073">
        <v>15576.94</v>
      </c>
      <c r="L6073">
        <v>2.62</v>
      </c>
      <c r="M6073" t="s">
        <v>751</v>
      </c>
      <c r="N6073" s="37">
        <v>0</v>
      </c>
      <c r="O6073">
        <v>31153.88</v>
      </c>
      <c r="P6073" t="s">
        <v>766</v>
      </c>
      <c r="Q6073" t="s">
        <v>766</v>
      </c>
      <c r="R6073" t="s">
        <v>766</v>
      </c>
      <c r="S6073" t="s">
        <v>758</v>
      </c>
    </row>
    <row r="6074" spans="1:19" x14ac:dyDescent="0.3">
      <c r="A6074" t="s">
        <v>752</v>
      </c>
      <c r="B6074" t="s">
        <v>748</v>
      </c>
      <c r="C6074" t="s">
        <v>754</v>
      </c>
      <c r="D6074" t="s">
        <v>750</v>
      </c>
      <c r="E6074">
        <v>9</v>
      </c>
      <c r="F6074" t="s">
        <v>264</v>
      </c>
      <c r="G6074" s="37">
        <v>-372889.48</v>
      </c>
      <c r="H6074" t="s">
        <v>751</v>
      </c>
      <c r="I6074">
        <v>-372889.48</v>
      </c>
      <c r="J6074" t="s">
        <v>751</v>
      </c>
      <c r="K6074">
        <v>-372889.48</v>
      </c>
      <c r="L6074" t="s">
        <v>751</v>
      </c>
      <c r="M6074" t="s">
        <v>751</v>
      </c>
      <c r="N6074" s="37">
        <v>0</v>
      </c>
      <c r="O6074" t="s">
        <v>751</v>
      </c>
      <c r="P6074" t="s">
        <v>751</v>
      </c>
      <c r="Q6074" t="s">
        <v>751</v>
      </c>
      <c r="R6074" t="s">
        <v>751</v>
      </c>
      <c r="S6074" t="s">
        <v>758</v>
      </c>
    </row>
    <row r="6075" spans="1:19" x14ac:dyDescent="0.3">
      <c r="A6075" t="s">
        <v>747</v>
      </c>
      <c r="B6075" t="s">
        <v>748</v>
      </c>
      <c r="C6075" t="s">
        <v>749</v>
      </c>
      <c r="D6075" t="s">
        <v>750</v>
      </c>
      <c r="E6075">
        <v>5</v>
      </c>
      <c r="F6075" t="s">
        <v>296</v>
      </c>
      <c r="G6075" s="37">
        <v>73676.259999999995</v>
      </c>
      <c r="H6075">
        <v>1.74</v>
      </c>
      <c r="I6075">
        <v>73676.259999999995</v>
      </c>
      <c r="J6075">
        <v>9.32</v>
      </c>
      <c r="K6075">
        <v>73676.259999999995</v>
      </c>
      <c r="L6075">
        <v>47.39</v>
      </c>
      <c r="M6075" t="s">
        <v>751</v>
      </c>
      <c r="N6075" s="37">
        <v>0</v>
      </c>
      <c r="O6075">
        <v>368381.3</v>
      </c>
      <c r="P6075" t="s">
        <v>766</v>
      </c>
      <c r="Q6075" t="s">
        <v>766</v>
      </c>
      <c r="R6075" t="s">
        <v>768</v>
      </c>
      <c r="S6075" t="s">
        <v>758</v>
      </c>
    </row>
    <row r="6076" spans="1:19" x14ac:dyDescent="0.3">
      <c r="A6076" t="s">
        <v>747</v>
      </c>
      <c r="B6076" t="s">
        <v>748</v>
      </c>
      <c r="C6076" t="s">
        <v>749</v>
      </c>
      <c r="D6076" t="s">
        <v>750</v>
      </c>
      <c r="E6076">
        <v>8</v>
      </c>
      <c r="F6076" t="s">
        <v>329</v>
      </c>
      <c r="G6076" s="37">
        <v>322237.31</v>
      </c>
      <c r="H6076">
        <v>0</v>
      </c>
      <c r="I6076">
        <v>322237.31</v>
      </c>
      <c r="J6076">
        <v>0</v>
      </c>
      <c r="K6076">
        <v>322237.31</v>
      </c>
      <c r="L6076">
        <v>0</v>
      </c>
      <c r="M6076" t="s">
        <v>751</v>
      </c>
      <c r="N6076" s="37">
        <v>0</v>
      </c>
      <c r="O6076">
        <v>2577898.48</v>
      </c>
      <c r="P6076" t="s">
        <v>766</v>
      </c>
      <c r="Q6076" t="s">
        <v>766</v>
      </c>
      <c r="R6076" t="s">
        <v>766</v>
      </c>
      <c r="S6076" t="s">
        <v>758</v>
      </c>
    </row>
    <row r="6077" spans="1:19" x14ac:dyDescent="0.3">
      <c r="A6077" t="s">
        <v>747</v>
      </c>
      <c r="B6077" t="s">
        <v>748</v>
      </c>
      <c r="C6077" t="s">
        <v>754</v>
      </c>
      <c r="D6077" t="s">
        <v>750</v>
      </c>
      <c r="E6077">
        <v>4</v>
      </c>
      <c r="F6077" t="s">
        <v>111</v>
      </c>
      <c r="G6077" s="37">
        <v>-11698.18</v>
      </c>
      <c r="H6077" t="s">
        <v>751</v>
      </c>
      <c r="I6077">
        <v>-11698.18</v>
      </c>
      <c r="J6077" t="s">
        <v>751</v>
      </c>
      <c r="K6077">
        <v>-11698.18</v>
      </c>
      <c r="L6077" t="s">
        <v>751</v>
      </c>
      <c r="M6077" t="s">
        <v>751</v>
      </c>
      <c r="N6077" s="37">
        <v>0</v>
      </c>
      <c r="O6077" t="s">
        <v>751</v>
      </c>
      <c r="P6077" t="s">
        <v>751</v>
      </c>
      <c r="Q6077" t="s">
        <v>751</v>
      </c>
      <c r="R6077" t="s">
        <v>751</v>
      </c>
      <c r="S6077" t="s">
        <v>758</v>
      </c>
    </row>
    <row r="6078" spans="1:19" x14ac:dyDescent="0.3">
      <c r="A6078" t="s">
        <v>747</v>
      </c>
      <c r="B6078" t="s">
        <v>748</v>
      </c>
      <c r="C6078" t="s">
        <v>749</v>
      </c>
      <c r="D6078" t="s">
        <v>750</v>
      </c>
      <c r="E6078">
        <v>1</v>
      </c>
      <c r="F6078" t="s">
        <v>396</v>
      </c>
      <c r="G6078" s="37">
        <v>9661.8700000000008</v>
      </c>
      <c r="H6078">
        <v>1578.49</v>
      </c>
      <c r="I6078">
        <v>9661.8700000000008</v>
      </c>
      <c r="J6078">
        <v>0.61</v>
      </c>
      <c r="K6078">
        <v>9661.8700000000008</v>
      </c>
      <c r="L6078">
        <v>5.87</v>
      </c>
      <c r="M6078" t="s">
        <v>751</v>
      </c>
      <c r="N6078" s="37">
        <v>0</v>
      </c>
      <c r="O6078">
        <v>9661.8700000000008</v>
      </c>
      <c r="P6078" t="s">
        <v>766</v>
      </c>
      <c r="Q6078" t="s">
        <v>768</v>
      </c>
      <c r="R6078" t="s">
        <v>768</v>
      </c>
      <c r="S6078" t="s">
        <v>758</v>
      </c>
    </row>
    <row r="6079" spans="1:19" x14ac:dyDescent="0.3">
      <c r="A6079" t="s">
        <v>753</v>
      </c>
      <c r="B6079" t="s">
        <v>748</v>
      </c>
      <c r="C6079" t="s">
        <v>749</v>
      </c>
      <c r="D6079" t="s">
        <v>750</v>
      </c>
      <c r="E6079">
        <v>0</v>
      </c>
      <c r="F6079" t="s">
        <v>516</v>
      </c>
      <c r="G6079" s="37">
        <v>705.23</v>
      </c>
      <c r="H6079">
        <v>136.1</v>
      </c>
      <c r="I6079">
        <v>705.23</v>
      </c>
      <c r="J6079">
        <v>0</v>
      </c>
      <c r="K6079">
        <v>705.23</v>
      </c>
      <c r="L6079">
        <v>0.05</v>
      </c>
      <c r="M6079" t="s">
        <v>751</v>
      </c>
      <c r="N6079" s="37">
        <v>0</v>
      </c>
      <c r="O6079" t="s">
        <v>751</v>
      </c>
      <c r="P6079" t="s">
        <v>766</v>
      </c>
      <c r="Q6079" t="s">
        <v>768</v>
      </c>
      <c r="R6079" t="s">
        <v>768</v>
      </c>
      <c r="S6079" t="s">
        <v>758</v>
      </c>
    </row>
    <row r="6080" spans="1:19" x14ac:dyDescent="0.3">
      <c r="A6080" t="s">
        <v>747</v>
      </c>
      <c r="B6080" t="s">
        <v>748</v>
      </c>
      <c r="C6080" t="s">
        <v>749</v>
      </c>
      <c r="D6080" t="s">
        <v>750</v>
      </c>
      <c r="E6080">
        <v>8</v>
      </c>
      <c r="F6080" t="s">
        <v>259</v>
      </c>
      <c r="G6080" s="37">
        <v>52931.38</v>
      </c>
      <c r="H6080">
        <v>13.59</v>
      </c>
      <c r="I6080">
        <v>52931.38</v>
      </c>
      <c r="J6080">
        <v>72.97</v>
      </c>
      <c r="K6080">
        <v>52931.38</v>
      </c>
      <c r="L6080">
        <v>8.15</v>
      </c>
      <c r="M6080" t="s">
        <v>751</v>
      </c>
      <c r="N6080" s="37">
        <v>0</v>
      </c>
      <c r="O6080">
        <v>423451.04</v>
      </c>
      <c r="P6080" t="s">
        <v>766</v>
      </c>
      <c r="Q6080" t="s">
        <v>766</v>
      </c>
      <c r="R6080" t="s">
        <v>768</v>
      </c>
      <c r="S6080" t="s">
        <v>758</v>
      </c>
    </row>
    <row r="6081" spans="1:19" x14ac:dyDescent="0.3">
      <c r="A6081" t="s">
        <v>753</v>
      </c>
      <c r="B6081" t="s">
        <v>748</v>
      </c>
      <c r="C6081" t="s">
        <v>749</v>
      </c>
      <c r="D6081" t="s">
        <v>750</v>
      </c>
      <c r="E6081">
        <v>2</v>
      </c>
      <c r="F6081" t="s">
        <v>419</v>
      </c>
      <c r="G6081" s="37">
        <v>24191.96</v>
      </c>
      <c r="H6081">
        <v>31.79</v>
      </c>
      <c r="I6081">
        <v>24191.96</v>
      </c>
      <c r="J6081">
        <v>2.44</v>
      </c>
      <c r="K6081">
        <v>24191.96</v>
      </c>
      <c r="L6081">
        <v>12.84</v>
      </c>
      <c r="M6081" t="s">
        <v>751</v>
      </c>
      <c r="N6081" s="37">
        <v>0</v>
      </c>
      <c r="O6081">
        <v>48383.92</v>
      </c>
      <c r="P6081" t="s">
        <v>766</v>
      </c>
      <c r="Q6081" t="s">
        <v>766</v>
      </c>
      <c r="R6081" t="s">
        <v>766</v>
      </c>
      <c r="S6081" t="s">
        <v>758</v>
      </c>
    </row>
    <row r="6082" spans="1:19" x14ac:dyDescent="0.3">
      <c r="A6082" t="s">
        <v>747</v>
      </c>
      <c r="B6082" t="s">
        <v>748</v>
      </c>
      <c r="C6082" t="s">
        <v>754</v>
      </c>
      <c r="D6082" t="s">
        <v>750</v>
      </c>
      <c r="E6082">
        <v>0</v>
      </c>
      <c r="F6082" t="s">
        <v>428</v>
      </c>
      <c r="G6082" s="37">
        <v>-1517.87</v>
      </c>
      <c r="H6082" t="s">
        <v>751</v>
      </c>
      <c r="I6082">
        <v>-1517.87</v>
      </c>
      <c r="J6082" t="s">
        <v>751</v>
      </c>
      <c r="K6082">
        <v>-1517.87</v>
      </c>
      <c r="L6082" t="s">
        <v>751</v>
      </c>
      <c r="M6082" t="s">
        <v>751</v>
      </c>
      <c r="N6082" s="37">
        <v>0</v>
      </c>
      <c r="O6082" t="s">
        <v>751</v>
      </c>
      <c r="P6082" t="s">
        <v>751</v>
      </c>
      <c r="Q6082" t="s">
        <v>751</v>
      </c>
      <c r="R6082" t="s">
        <v>751</v>
      </c>
      <c r="S6082" t="s">
        <v>758</v>
      </c>
    </row>
    <row r="6083" spans="1:19" x14ac:dyDescent="0.3">
      <c r="A6083" t="s">
        <v>747</v>
      </c>
      <c r="B6083" t="s">
        <v>748</v>
      </c>
      <c r="C6083" t="s">
        <v>754</v>
      </c>
      <c r="D6083" t="s">
        <v>750</v>
      </c>
      <c r="E6083">
        <v>-1</v>
      </c>
      <c r="F6083" t="s">
        <v>189</v>
      </c>
      <c r="G6083" s="37">
        <v>-69.989999999999995</v>
      </c>
      <c r="H6083" t="s">
        <v>751</v>
      </c>
      <c r="I6083">
        <v>-69.989999999999995</v>
      </c>
      <c r="J6083" t="s">
        <v>751</v>
      </c>
      <c r="K6083">
        <v>-69.989999999999995</v>
      </c>
      <c r="L6083" t="s">
        <v>751</v>
      </c>
      <c r="M6083" t="s">
        <v>751</v>
      </c>
      <c r="N6083" s="37">
        <v>0</v>
      </c>
      <c r="O6083" t="s">
        <v>751</v>
      </c>
      <c r="P6083" t="s">
        <v>751</v>
      </c>
      <c r="Q6083" t="s">
        <v>751</v>
      </c>
      <c r="R6083" t="s">
        <v>751</v>
      </c>
      <c r="S6083" t="s">
        <v>758</v>
      </c>
    </row>
    <row r="6084" spans="1:19" x14ac:dyDescent="0.3">
      <c r="A6084" t="s">
        <v>747</v>
      </c>
      <c r="B6084" t="s">
        <v>748</v>
      </c>
      <c r="C6084" t="s">
        <v>754</v>
      </c>
      <c r="D6084" t="s">
        <v>750</v>
      </c>
      <c r="E6084">
        <v>4</v>
      </c>
      <c r="F6084" t="s">
        <v>27</v>
      </c>
      <c r="G6084" s="37">
        <v>-3689.79</v>
      </c>
      <c r="H6084" t="s">
        <v>751</v>
      </c>
      <c r="I6084">
        <v>-3689.79</v>
      </c>
      <c r="J6084" t="s">
        <v>751</v>
      </c>
      <c r="K6084">
        <v>-3689.79</v>
      </c>
      <c r="L6084" t="s">
        <v>751</v>
      </c>
      <c r="M6084" t="s">
        <v>751</v>
      </c>
      <c r="N6084" s="37">
        <v>0</v>
      </c>
      <c r="O6084" t="s">
        <v>751</v>
      </c>
      <c r="P6084" t="s">
        <v>751</v>
      </c>
      <c r="Q6084" t="s">
        <v>751</v>
      </c>
      <c r="R6084" t="s">
        <v>751</v>
      </c>
      <c r="S6084" t="s">
        <v>758</v>
      </c>
    </row>
    <row r="6085" spans="1:19" x14ac:dyDescent="0.3">
      <c r="A6085" t="s">
        <v>753</v>
      </c>
      <c r="B6085" t="s">
        <v>748</v>
      </c>
      <c r="C6085" t="s">
        <v>754</v>
      </c>
      <c r="D6085" t="s">
        <v>750</v>
      </c>
      <c r="E6085">
        <v>15</v>
      </c>
      <c r="F6085" t="s">
        <v>183</v>
      </c>
      <c r="G6085" s="37">
        <v>-1534.76</v>
      </c>
      <c r="H6085" t="s">
        <v>751</v>
      </c>
      <c r="I6085">
        <v>-1534.76</v>
      </c>
      <c r="J6085" t="s">
        <v>751</v>
      </c>
      <c r="K6085">
        <v>-1534.76</v>
      </c>
      <c r="L6085" t="s">
        <v>751</v>
      </c>
      <c r="M6085" t="s">
        <v>751</v>
      </c>
      <c r="N6085" s="37">
        <v>0</v>
      </c>
      <c r="O6085" t="s">
        <v>751</v>
      </c>
      <c r="P6085" t="s">
        <v>751</v>
      </c>
      <c r="Q6085" t="s">
        <v>751</v>
      </c>
      <c r="R6085" t="s">
        <v>751</v>
      </c>
      <c r="S6085" t="s">
        <v>758</v>
      </c>
    </row>
    <row r="6086" spans="1:19" x14ac:dyDescent="0.3">
      <c r="A6086" t="s">
        <v>753</v>
      </c>
      <c r="B6086" t="s">
        <v>748</v>
      </c>
      <c r="C6086" t="s">
        <v>749</v>
      </c>
      <c r="D6086" t="s">
        <v>750</v>
      </c>
      <c r="E6086">
        <v>9</v>
      </c>
      <c r="F6086" t="s">
        <v>243</v>
      </c>
      <c r="G6086" s="37">
        <v>50548.6</v>
      </c>
      <c r="H6086">
        <v>15.17</v>
      </c>
      <c r="I6086">
        <v>50548.6</v>
      </c>
      <c r="J6086">
        <v>81.45</v>
      </c>
      <c r="K6086">
        <v>50548.6</v>
      </c>
      <c r="L6086">
        <v>15.28</v>
      </c>
      <c r="M6086" t="s">
        <v>751</v>
      </c>
      <c r="N6086" s="37">
        <v>0</v>
      </c>
      <c r="O6086">
        <v>454937.4</v>
      </c>
      <c r="P6086" t="s">
        <v>766</v>
      </c>
      <c r="Q6086" t="s">
        <v>766</v>
      </c>
      <c r="R6086" t="s">
        <v>768</v>
      </c>
      <c r="S6086" t="s">
        <v>758</v>
      </c>
    </row>
    <row r="6087" spans="1:19" x14ac:dyDescent="0.3">
      <c r="A6087" t="s">
        <v>753</v>
      </c>
      <c r="B6087" t="s">
        <v>748</v>
      </c>
      <c r="C6087" t="s">
        <v>749</v>
      </c>
      <c r="D6087" t="s">
        <v>750</v>
      </c>
      <c r="E6087">
        <v>-1</v>
      </c>
      <c r="F6087" t="s">
        <v>213</v>
      </c>
      <c r="G6087" s="37">
        <v>345199.88</v>
      </c>
      <c r="H6087">
        <v>124.85</v>
      </c>
      <c r="I6087">
        <v>345199.88</v>
      </c>
      <c r="J6087">
        <v>25.27</v>
      </c>
      <c r="K6087">
        <v>345199.88</v>
      </c>
      <c r="L6087">
        <v>200.22</v>
      </c>
      <c r="M6087" t="s">
        <v>751</v>
      </c>
      <c r="N6087" s="37">
        <v>0</v>
      </c>
      <c r="O6087" t="s">
        <v>751</v>
      </c>
      <c r="P6087" t="s">
        <v>766</v>
      </c>
      <c r="Q6087" t="s">
        <v>766</v>
      </c>
      <c r="R6087" t="s">
        <v>766</v>
      </c>
      <c r="S6087" t="s">
        <v>758</v>
      </c>
    </row>
    <row r="6088" spans="1:19" x14ac:dyDescent="0.3">
      <c r="A6088" t="s">
        <v>747</v>
      </c>
      <c r="B6088" t="s">
        <v>748</v>
      </c>
      <c r="C6088" t="s">
        <v>754</v>
      </c>
      <c r="D6088" t="s">
        <v>750</v>
      </c>
      <c r="E6088">
        <v>0</v>
      </c>
      <c r="F6088" t="s">
        <v>188</v>
      </c>
      <c r="G6088" s="37">
        <v>-23743.1</v>
      </c>
      <c r="H6088" t="s">
        <v>751</v>
      </c>
      <c r="I6088">
        <v>-23743.1</v>
      </c>
      <c r="J6088" t="s">
        <v>751</v>
      </c>
      <c r="K6088">
        <v>-23743.1</v>
      </c>
      <c r="L6088" t="s">
        <v>751</v>
      </c>
      <c r="M6088" t="s">
        <v>751</v>
      </c>
      <c r="N6088" s="37">
        <v>0</v>
      </c>
      <c r="O6088" t="s">
        <v>751</v>
      </c>
      <c r="P6088" t="s">
        <v>751</v>
      </c>
      <c r="Q6088" t="s">
        <v>751</v>
      </c>
      <c r="R6088" t="s">
        <v>751</v>
      </c>
      <c r="S6088" t="s">
        <v>758</v>
      </c>
    </row>
    <row r="6089" spans="1:19" x14ac:dyDescent="0.3">
      <c r="A6089" t="s">
        <v>747</v>
      </c>
      <c r="B6089" t="s">
        <v>748</v>
      </c>
      <c r="C6089" t="s">
        <v>754</v>
      </c>
      <c r="D6089" t="s">
        <v>750</v>
      </c>
      <c r="E6089">
        <v>8</v>
      </c>
      <c r="F6089" t="s">
        <v>355</v>
      </c>
      <c r="G6089" s="37">
        <v>-406.52</v>
      </c>
      <c r="H6089" t="s">
        <v>751</v>
      </c>
      <c r="I6089">
        <v>-406.52</v>
      </c>
      <c r="J6089" t="s">
        <v>751</v>
      </c>
      <c r="K6089">
        <v>-406.52</v>
      </c>
      <c r="L6089" t="s">
        <v>751</v>
      </c>
      <c r="M6089" t="s">
        <v>751</v>
      </c>
      <c r="N6089" s="37">
        <v>0</v>
      </c>
      <c r="O6089" t="s">
        <v>751</v>
      </c>
      <c r="P6089" t="s">
        <v>751</v>
      </c>
      <c r="Q6089" t="s">
        <v>751</v>
      </c>
      <c r="R6089" t="s">
        <v>751</v>
      </c>
      <c r="S6089" t="s">
        <v>758</v>
      </c>
    </row>
    <row r="6090" spans="1:19" x14ac:dyDescent="0.3">
      <c r="A6090" t="s">
        <v>747</v>
      </c>
      <c r="B6090" t="s">
        <v>748</v>
      </c>
      <c r="C6090" t="s">
        <v>754</v>
      </c>
      <c r="D6090" t="s">
        <v>750</v>
      </c>
      <c r="E6090">
        <v>0</v>
      </c>
      <c r="F6090" t="s">
        <v>154</v>
      </c>
      <c r="G6090" s="37">
        <v>-335.12</v>
      </c>
      <c r="H6090" t="s">
        <v>751</v>
      </c>
      <c r="I6090">
        <v>-335.12</v>
      </c>
      <c r="J6090" t="s">
        <v>751</v>
      </c>
      <c r="K6090">
        <v>-335.12</v>
      </c>
      <c r="L6090" t="s">
        <v>751</v>
      </c>
      <c r="M6090" t="s">
        <v>751</v>
      </c>
      <c r="N6090" s="37">
        <v>0</v>
      </c>
      <c r="O6090" t="s">
        <v>751</v>
      </c>
      <c r="P6090" t="s">
        <v>751</v>
      </c>
      <c r="Q6090" t="s">
        <v>751</v>
      </c>
      <c r="R6090" t="s">
        <v>751</v>
      </c>
      <c r="S6090" t="s">
        <v>758</v>
      </c>
    </row>
    <row r="6091" spans="1:19" x14ac:dyDescent="0.3">
      <c r="A6091" t="s">
        <v>747</v>
      </c>
      <c r="B6091" t="s">
        <v>748</v>
      </c>
      <c r="C6091" t="s">
        <v>749</v>
      </c>
      <c r="D6091" t="s">
        <v>750</v>
      </c>
      <c r="E6091">
        <v>2</v>
      </c>
      <c r="F6091" t="s">
        <v>67</v>
      </c>
      <c r="G6091" s="37">
        <v>1330723.03</v>
      </c>
      <c r="H6091">
        <v>124.97</v>
      </c>
      <c r="I6091">
        <v>1330723.03</v>
      </c>
      <c r="J6091">
        <v>113.1</v>
      </c>
      <c r="K6091">
        <v>1330723.03</v>
      </c>
      <c r="L6091">
        <v>584.35</v>
      </c>
      <c r="M6091" t="s">
        <v>751</v>
      </c>
      <c r="N6091" s="37">
        <v>0</v>
      </c>
      <c r="O6091">
        <v>2661446.06</v>
      </c>
      <c r="P6091" t="s">
        <v>766</v>
      </c>
      <c r="Q6091" t="s">
        <v>766</v>
      </c>
      <c r="R6091" t="s">
        <v>766</v>
      </c>
      <c r="S6091" t="s">
        <v>758</v>
      </c>
    </row>
    <row r="6092" spans="1:19" x14ac:dyDescent="0.3">
      <c r="A6092" t="s">
        <v>747</v>
      </c>
      <c r="B6092" t="s">
        <v>748</v>
      </c>
      <c r="C6092" t="s">
        <v>749</v>
      </c>
      <c r="D6092" t="s">
        <v>750</v>
      </c>
      <c r="E6092">
        <v>0</v>
      </c>
      <c r="F6092" t="s">
        <v>366</v>
      </c>
      <c r="G6092" s="37">
        <v>65.53</v>
      </c>
      <c r="H6092">
        <v>0</v>
      </c>
      <c r="I6092">
        <v>65.53</v>
      </c>
      <c r="J6092">
        <v>0</v>
      </c>
      <c r="K6092">
        <v>65.53</v>
      </c>
      <c r="L6092">
        <v>0</v>
      </c>
      <c r="M6092" t="s">
        <v>751</v>
      </c>
      <c r="N6092" s="37">
        <v>0</v>
      </c>
      <c r="O6092" t="s">
        <v>751</v>
      </c>
      <c r="P6092" t="s">
        <v>766</v>
      </c>
      <c r="Q6092" t="s">
        <v>766</v>
      </c>
      <c r="R6092" t="s">
        <v>766</v>
      </c>
      <c r="S6092" t="s">
        <v>758</v>
      </c>
    </row>
    <row r="6093" spans="1:19" x14ac:dyDescent="0.3">
      <c r="A6093" t="s">
        <v>753</v>
      </c>
      <c r="B6093" t="s">
        <v>748</v>
      </c>
      <c r="C6093" t="s">
        <v>754</v>
      </c>
      <c r="D6093" t="s">
        <v>750</v>
      </c>
      <c r="E6093">
        <v>-1</v>
      </c>
      <c r="F6093" t="s">
        <v>27</v>
      </c>
      <c r="G6093" s="37">
        <v>-57.45</v>
      </c>
      <c r="H6093" t="s">
        <v>751</v>
      </c>
      <c r="I6093">
        <v>-57.45</v>
      </c>
      <c r="J6093" t="s">
        <v>751</v>
      </c>
      <c r="K6093">
        <v>-57.45</v>
      </c>
      <c r="L6093" t="s">
        <v>751</v>
      </c>
      <c r="M6093" t="s">
        <v>751</v>
      </c>
      <c r="N6093" s="37">
        <v>0</v>
      </c>
      <c r="O6093" t="s">
        <v>751</v>
      </c>
      <c r="P6093" t="s">
        <v>751</v>
      </c>
      <c r="Q6093" t="s">
        <v>751</v>
      </c>
      <c r="R6093" t="s">
        <v>751</v>
      </c>
      <c r="S6093" t="s">
        <v>758</v>
      </c>
    </row>
    <row r="6094" spans="1:19" x14ac:dyDescent="0.3">
      <c r="A6094" t="s">
        <v>747</v>
      </c>
      <c r="B6094" t="s">
        <v>748</v>
      </c>
      <c r="C6094" t="s">
        <v>749</v>
      </c>
      <c r="D6094" t="s">
        <v>750</v>
      </c>
      <c r="E6094">
        <v>3</v>
      </c>
      <c r="F6094" t="s">
        <v>288</v>
      </c>
      <c r="G6094" s="37">
        <v>1310015.3400000001</v>
      </c>
      <c r="H6094">
        <v>424.5</v>
      </c>
      <c r="I6094">
        <v>1310015.3400000001</v>
      </c>
      <c r="J6094">
        <v>201.63</v>
      </c>
      <c r="K6094">
        <v>1310015.3400000001</v>
      </c>
      <c r="L6094">
        <v>1931.12</v>
      </c>
      <c r="M6094" t="s">
        <v>751</v>
      </c>
      <c r="N6094" s="37">
        <v>0</v>
      </c>
      <c r="O6094">
        <v>3930046.02</v>
      </c>
      <c r="P6094" t="s">
        <v>766</v>
      </c>
      <c r="Q6094" t="s">
        <v>766</v>
      </c>
      <c r="R6094" t="s">
        <v>766</v>
      </c>
      <c r="S6094" t="s">
        <v>758</v>
      </c>
    </row>
    <row r="6095" spans="1:19" x14ac:dyDescent="0.3">
      <c r="A6095" t="s">
        <v>753</v>
      </c>
      <c r="B6095" t="s">
        <v>748</v>
      </c>
      <c r="C6095" t="s">
        <v>749</v>
      </c>
      <c r="D6095" t="s">
        <v>750</v>
      </c>
      <c r="E6095">
        <v>8</v>
      </c>
      <c r="F6095" t="s">
        <v>435</v>
      </c>
      <c r="G6095" s="37">
        <v>282002.89</v>
      </c>
      <c r="H6095" t="s">
        <v>751</v>
      </c>
      <c r="I6095">
        <v>282002.89</v>
      </c>
      <c r="J6095" t="s">
        <v>751</v>
      </c>
      <c r="K6095">
        <v>282002.89</v>
      </c>
      <c r="L6095">
        <v>57.59</v>
      </c>
      <c r="M6095" t="s">
        <v>751</v>
      </c>
      <c r="N6095" s="37">
        <v>0</v>
      </c>
      <c r="O6095">
        <v>2256023.12</v>
      </c>
      <c r="P6095" t="s">
        <v>766</v>
      </c>
      <c r="Q6095" t="s">
        <v>766</v>
      </c>
      <c r="R6095" t="s">
        <v>768</v>
      </c>
      <c r="S6095" t="s">
        <v>758</v>
      </c>
    </row>
    <row r="6096" spans="1:19" x14ac:dyDescent="0.3">
      <c r="A6096" t="s">
        <v>747</v>
      </c>
      <c r="B6096" t="s">
        <v>748</v>
      </c>
      <c r="C6096" t="s">
        <v>749</v>
      </c>
      <c r="D6096" t="s">
        <v>750</v>
      </c>
      <c r="E6096">
        <v>14</v>
      </c>
      <c r="F6096" t="s">
        <v>380</v>
      </c>
      <c r="G6096" s="37">
        <v>18330384.010000002</v>
      </c>
      <c r="H6096" t="s">
        <v>751</v>
      </c>
      <c r="I6096">
        <v>18330384.010000002</v>
      </c>
      <c r="J6096" t="s">
        <v>751</v>
      </c>
      <c r="K6096">
        <v>18330384.010000002</v>
      </c>
      <c r="L6096">
        <v>124.88</v>
      </c>
      <c r="M6096" t="s">
        <v>751</v>
      </c>
      <c r="N6096" s="37">
        <v>0</v>
      </c>
      <c r="O6096">
        <v>256625376.13999999</v>
      </c>
      <c r="P6096" t="s">
        <v>766</v>
      </c>
      <c r="Q6096" t="s">
        <v>766</v>
      </c>
      <c r="R6096" t="s">
        <v>768</v>
      </c>
      <c r="S6096" t="s">
        <v>758</v>
      </c>
    </row>
    <row r="6097" spans="1:19" x14ac:dyDescent="0.3">
      <c r="A6097" t="s">
        <v>753</v>
      </c>
      <c r="B6097" t="s">
        <v>748</v>
      </c>
      <c r="C6097" t="s">
        <v>754</v>
      </c>
      <c r="D6097" t="s">
        <v>750</v>
      </c>
      <c r="E6097">
        <v>0</v>
      </c>
      <c r="F6097" t="s">
        <v>281</v>
      </c>
      <c r="G6097" s="37">
        <v>-141.38999999999999</v>
      </c>
      <c r="H6097" t="s">
        <v>751</v>
      </c>
      <c r="I6097">
        <v>-141.38999999999999</v>
      </c>
      <c r="J6097" t="s">
        <v>751</v>
      </c>
      <c r="K6097">
        <v>-141.38999999999999</v>
      </c>
      <c r="L6097" t="s">
        <v>751</v>
      </c>
      <c r="M6097" t="s">
        <v>751</v>
      </c>
      <c r="N6097" s="37">
        <v>0</v>
      </c>
      <c r="O6097" t="s">
        <v>751</v>
      </c>
      <c r="P6097" t="s">
        <v>751</v>
      </c>
      <c r="Q6097" t="s">
        <v>751</v>
      </c>
      <c r="R6097" t="s">
        <v>751</v>
      </c>
      <c r="S6097" t="s">
        <v>758</v>
      </c>
    </row>
    <row r="6098" spans="1:19" x14ac:dyDescent="0.3">
      <c r="A6098" t="s">
        <v>752</v>
      </c>
      <c r="B6098" t="s">
        <v>748</v>
      </c>
      <c r="C6098" t="s">
        <v>749</v>
      </c>
      <c r="D6098" t="s">
        <v>750</v>
      </c>
      <c r="E6098">
        <v>6</v>
      </c>
      <c r="F6098" t="s">
        <v>430</v>
      </c>
      <c r="G6098" s="37">
        <v>44695.06</v>
      </c>
      <c r="H6098">
        <v>0</v>
      </c>
      <c r="I6098">
        <v>44695.06</v>
      </c>
      <c r="J6098">
        <v>0</v>
      </c>
      <c r="K6098">
        <v>44695.06</v>
      </c>
      <c r="L6098">
        <v>0</v>
      </c>
      <c r="M6098" t="s">
        <v>751</v>
      </c>
      <c r="N6098" s="37">
        <v>0</v>
      </c>
      <c r="O6098">
        <v>268170.36</v>
      </c>
      <c r="P6098" t="s">
        <v>766</v>
      </c>
      <c r="Q6098" t="s">
        <v>766</v>
      </c>
      <c r="R6098" t="s">
        <v>766</v>
      </c>
      <c r="S6098" t="s">
        <v>758</v>
      </c>
    </row>
    <row r="6099" spans="1:19" x14ac:dyDescent="0.3">
      <c r="A6099" t="s">
        <v>752</v>
      </c>
      <c r="B6099" t="s">
        <v>748</v>
      </c>
      <c r="C6099" t="s">
        <v>754</v>
      </c>
      <c r="D6099" t="s">
        <v>750</v>
      </c>
      <c r="E6099">
        <v>-1</v>
      </c>
      <c r="F6099" t="s">
        <v>292</v>
      </c>
      <c r="G6099" s="37">
        <v>-58343.82</v>
      </c>
      <c r="H6099" t="s">
        <v>751</v>
      </c>
      <c r="I6099">
        <v>-58343.82</v>
      </c>
      <c r="J6099" t="s">
        <v>751</v>
      </c>
      <c r="K6099">
        <v>-58343.82</v>
      </c>
      <c r="L6099" t="s">
        <v>751</v>
      </c>
      <c r="M6099" t="s">
        <v>751</v>
      </c>
      <c r="N6099" s="37">
        <v>0</v>
      </c>
      <c r="O6099" t="s">
        <v>751</v>
      </c>
      <c r="P6099" t="s">
        <v>751</v>
      </c>
      <c r="Q6099" t="s">
        <v>751</v>
      </c>
      <c r="R6099" t="s">
        <v>751</v>
      </c>
      <c r="S6099" t="s">
        <v>758</v>
      </c>
    </row>
    <row r="6100" spans="1:19" x14ac:dyDescent="0.3">
      <c r="A6100" t="s">
        <v>752</v>
      </c>
      <c r="B6100" t="s">
        <v>748</v>
      </c>
      <c r="C6100" t="s">
        <v>749</v>
      </c>
      <c r="D6100" t="s">
        <v>750</v>
      </c>
      <c r="E6100">
        <v>-1</v>
      </c>
      <c r="F6100" t="s">
        <v>66</v>
      </c>
      <c r="G6100" s="37">
        <v>536.34</v>
      </c>
      <c r="H6100">
        <v>0.1</v>
      </c>
      <c r="I6100">
        <v>536.34</v>
      </c>
      <c r="J6100">
        <v>0.02</v>
      </c>
      <c r="K6100">
        <v>536.34</v>
      </c>
      <c r="L6100">
        <v>0.16</v>
      </c>
      <c r="M6100" t="s">
        <v>751</v>
      </c>
      <c r="N6100" s="37">
        <v>0</v>
      </c>
      <c r="O6100" t="s">
        <v>751</v>
      </c>
      <c r="P6100" t="s">
        <v>766</v>
      </c>
      <c r="Q6100" t="s">
        <v>766</v>
      </c>
      <c r="R6100" t="s">
        <v>766</v>
      </c>
      <c r="S6100" t="s">
        <v>758</v>
      </c>
    </row>
    <row r="6101" spans="1:19" x14ac:dyDescent="0.3">
      <c r="A6101" t="s">
        <v>747</v>
      </c>
      <c r="B6101" t="s">
        <v>748</v>
      </c>
      <c r="C6101" t="s">
        <v>749</v>
      </c>
      <c r="D6101" t="s">
        <v>750</v>
      </c>
      <c r="E6101">
        <v>7</v>
      </c>
      <c r="F6101" t="s">
        <v>169</v>
      </c>
      <c r="G6101" s="37">
        <v>836613.17</v>
      </c>
      <c r="H6101">
        <v>68.33</v>
      </c>
      <c r="I6101">
        <v>836613.17</v>
      </c>
      <c r="J6101">
        <v>13.83</v>
      </c>
      <c r="K6101">
        <v>836613.17</v>
      </c>
      <c r="L6101">
        <v>109.59</v>
      </c>
      <c r="M6101" t="s">
        <v>751</v>
      </c>
      <c r="N6101" s="37">
        <v>0</v>
      </c>
      <c r="O6101">
        <v>5856292.1900000004</v>
      </c>
      <c r="P6101" t="s">
        <v>766</v>
      </c>
      <c r="Q6101" t="s">
        <v>766</v>
      </c>
      <c r="R6101" t="s">
        <v>766</v>
      </c>
      <c r="S6101" t="s">
        <v>758</v>
      </c>
    </row>
    <row r="6102" spans="1:19" x14ac:dyDescent="0.3">
      <c r="A6102" t="s">
        <v>753</v>
      </c>
      <c r="B6102" t="s">
        <v>748</v>
      </c>
      <c r="C6102" t="s">
        <v>754</v>
      </c>
      <c r="D6102" t="s">
        <v>750</v>
      </c>
      <c r="E6102">
        <v>-1</v>
      </c>
      <c r="F6102" t="s">
        <v>143</v>
      </c>
      <c r="G6102" s="37">
        <v>-4696.34</v>
      </c>
      <c r="H6102" t="s">
        <v>751</v>
      </c>
      <c r="I6102">
        <v>-4696.34</v>
      </c>
      <c r="J6102" t="s">
        <v>751</v>
      </c>
      <c r="K6102">
        <v>-4696.34</v>
      </c>
      <c r="L6102" t="s">
        <v>751</v>
      </c>
      <c r="M6102" t="s">
        <v>751</v>
      </c>
      <c r="N6102" s="37">
        <v>0</v>
      </c>
      <c r="O6102" t="s">
        <v>751</v>
      </c>
      <c r="P6102" t="s">
        <v>751</v>
      </c>
      <c r="Q6102" t="s">
        <v>751</v>
      </c>
      <c r="R6102" t="s">
        <v>751</v>
      </c>
      <c r="S6102" t="s">
        <v>758</v>
      </c>
    </row>
    <row r="6103" spans="1:19" x14ac:dyDescent="0.3">
      <c r="A6103" t="s">
        <v>747</v>
      </c>
      <c r="B6103" t="s">
        <v>748</v>
      </c>
      <c r="C6103" t="s">
        <v>749</v>
      </c>
      <c r="D6103" t="s">
        <v>750</v>
      </c>
      <c r="E6103">
        <v>1</v>
      </c>
      <c r="F6103" t="s">
        <v>207</v>
      </c>
      <c r="G6103" s="37">
        <v>80732.97</v>
      </c>
      <c r="H6103">
        <v>3.33</v>
      </c>
      <c r="I6103">
        <v>80732.97</v>
      </c>
      <c r="J6103">
        <v>1.58</v>
      </c>
      <c r="K6103">
        <v>80732.97</v>
      </c>
      <c r="L6103">
        <v>15.17</v>
      </c>
      <c r="M6103" t="s">
        <v>751</v>
      </c>
      <c r="N6103" s="37">
        <v>0</v>
      </c>
      <c r="O6103">
        <v>80732.97</v>
      </c>
      <c r="P6103" t="s">
        <v>766</v>
      </c>
      <c r="Q6103" t="s">
        <v>766</v>
      </c>
      <c r="R6103" t="s">
        <v>766</v>
      </c>
      <c r="S6103" t="s">
        <v>758</v>
      </c>
    </row>
    <row r="6104" spans="1:19" x14ac:dyDescent="0.3">
      <c r="A6104" t="s">
        <v>747</v>
      </c>
      <c r="B6104" t="s">
        <v>748</v>
      </c>
      <c r="C6104" t="s">
        <v>749</v>
      </c>
      <c r="D6104" t="s">
        <v>750</v>
      </c>
      <c r="E6104">
        <v>5</v>
      </c>
      <c r="F6104" t="s">
        <v>47</v>
      </c>
      <c r="G6104" s="37">
        <v>159140.82999999999</v>
      </c>
      <c r="H6104">
        <v>50778.93</v>
      </c>
      <c r="I6104">
        <v>159140.82999999999</v>
      </c>
      <c r="J6104">
        <v>43.03</v>
      </c>
      <c r="K6104">
        <v>159140.82999999999</v>
      </c>
      <c r="L6104">
        <v>933.1</v>
      </c>
      <c r="M6104" t="s">
        <v>751</v>
      </c>
      <c r="N6104" s="37">
        <v>0</v>
      </c>
      <c r="O6104">
        <v>795704.14999999991</v>
      </c>
      <c r="P6104" t="s">
        <v>766</v>
      </c>
      <c r="Q6104" t="s">
        <v>768</v>
      </c>
      <c r="R6104" t="s">
        <v>768</v>
      </c>
      <c r="S6104" t="s">
        <v>758</v>
      </c>
    </row>
    <row r="6105" spans="1:19" x14ac:dyDescent="0.3">
      <c r="A6105" t="s">
        <v>753</v>
      </c>
      <c r="B6105" t="s">
        <v>748</v>
      </c>
      <c r="C6105" t="s">
        <v>749</v>
      </c>
      <c r="D6105" t="s">
        <v>750</v>
      </c>
      <c r="E6105">
        <v>4</v>
      </c>
      <c r="F6105" t="s">
        <v>388</v>
      </c>
      <c r="G6105" s="37">
        <v>20752.05</v>
      </c>
      <c r="H6105">
        <v>1338.93</v>
      </c>
      <c r="I6105">
        <v>20752.05</v>
      </c>
      <c r="J6105">
        <v>0.03</v>
      </c>
      <c r="K6105">
        <v>20752.05</v>
      </c>
      <c r="L6105">
        <v>0.4</v>
      </c>
      <c r="M6105" t="s">
        <v>751</v>
      </c>
      <c r="N6105" s="37">
        <v>0</v>
      </c>
      <c r="O6105">
        <v>83008.2</v>
      </c>
      <c r="P6105" t="s">
        <v>766</v>
      </c>
      <c r="Q6105" t="s">
        <v>768</v>
      </c>
      <c r="R6105" t="s">
        <v>768</v>
      </c>
      <c r="S6105" t="s">
        <v>758</v>
      </c>
    </row>
    <row r="6106" spans="1:19" x14ac:dyDescent="0.3">
      <c r="A6106" t="s">
        <v>747</v>
      </c>
      <c r="B6106" t="s">
        <v>748</v>
      </c>
      <c r="C6106" t="s">
        <v>749</v>
      </c>
      <c r="D6106" t="s">
        <v>750</v>
      </c>
      <c r="E6106">
        <v>6</v>
      </c>
      <c r="F6106" t="s">
        <v>435</v>
      </c>
      <c r="G6106" s="37">
        <v>8430.98</v>
      </c>
      <c r="H6106">
        <v>2569.88</v>
      </c>
      <c r="I6106">
        <v>8430.98</v>
      </c>
      <c r="J6106">
        <v>0.22</v>
      </c>
      <c r="K6106">
        <v>8430.98</v>
      </c>
      <c r="L6106">
        <v>2.15</v>
      </c>
      <c r="M6106" t="s">
        <v>751</v>
      </c>
      <c r="N6106" s="37">
        <v>0</v>
      </c>
      <c r="O6106">
        <v>50585.88</v>
      </c>
      <c r="P6106" t="s">
        <v>766</v>
      </c>
      <c r="Q6106" t="s">
        <v>768</v>
      </c>
      <c r="R6106" t="s">
        <v>768</v>
      </c>
      <c r="S6106" t="s">
        <v>758</v>
      </c>
    </row>
    <row r="6107" spans="1:19" x14ac:dyDescent="0.3">
      <c r="A6107" t="s">
        <v>753</v>
      </c>
      <c r="B6107" t="s">
        <v>748</v>
      </c>
      <c r="C6107" t="s">
        <v>754</v>
      </c>
      <c r="D6107" t="s">
        <v>750</v>
      </c>
      <c r="E6107">
        <v>12</v>
      </c>
      <c r="F6107" t="s">
        <v>551</v>
      </c>
      <c r="G6107" s="37">
        <v>-2317.69</v>
      </c>
      <c r="H6107" t="s">
        <v>751</v>
      </c>
      <c r="I6107">
        <v>-2317.69</v>
      </c>
      <c r="J6107" t="s">
        <v>751</v>
      </c>
      <c r="K6107">
        <v>-2317.69</v>
      </c>
      <c r="L6107" t="s">
        <v>751</v>
      </c>
      <c r="M6107" t="s">
        <v>751</v>
      </c>
      <c r="N6107" s="37">
        <v>0</v>
      </c>
      <c r="O6107" t="s">
        <v>751</v>
      </c>
      <c r="P6107" t="s">
        <v>751</v>
      </c>
      <c r="Q6107" t="s">
        <v>751</v>
      </c>
      <c r="R6107" t="s">
        <v>751</v>
      </c>
      <c r="S6107" t="s">
        <v>758</v>
      </c>
    </row>
    <row r="6108" spans="1:19" x14ac:dyDescent="0.3">
      <c r="A6108" t="s">
        <v>752</v>
      </c>
      <c r="B6108" t="s">
        <v>748</v>
      </c>
      <c r="C6108" t="s">
        <v>749</v>
      </c>
      <c r="D6108" t="s">
        <v>750</v>
      </c>
      <c r="E6108">
        <v>3</v>
      </c>
      <c r="F6108" t="s">
        <v>211</v>
      </c>
      <c r="G6108" s="37">
        <v>27175.89</v>
      </c>
      <c r="H6108">
        <v>0.79</v>
      </c>
      <c r="I6108">
        <v>27175.89</v>
      </c>
      <c r="J6108">
        <v>0.37</v>
      </c>
      <c r="K6108">
        <v>27175.89</v>
      </c>
      <c r="L6108">
        <v>3.58</v>
      </c>
      <c r="M6108" t="s">
        <v>751</v>
      </c>
      <c r="N6108" s="37">
        <v>0</v>
      </c>
      <c r="O6108">
        <v>81527.67</v>
      </c>
      <c r="P6108" t="s">
        <v>766</v>
      </c>
      <c r="Q6108" t="s">
        <v>766</v>
      </c>
      <c r="R6108" t="s">
        <v>766</v>
      </c>
      <c r="S6108" t="s">
        <v>758</v>
      </c>
    </row>
    <row r="6109" spans="1:19" x14ac:dyDescent="0.3">
      <c r="A6109" t="s">
        <v>747</v>
      </c>
      <c r="B6109" t="s">
        <v>748</v>
      </c>
      <c r="C6109" t="s">
        <v>749</v>
      </c>
      <c r="D6109" t="s">
        <v>750</v>
      </c>
      <c r="E6109">
        <v>4</v>
      </c>
      <c r="F6109" t="s">
        <v>439</v>
      </c>
      <c r="G6109" s="37">
        <v>37824.36</v>
      </c>
      <c r="H6109">
        <v>5.05</v>
      </c>
      <c r="I6109">
        <v>37824.36</v>
      </c>
      <c r="J6109">
        <v>1452.16</v>
      </c>
      <c r="K6109">
        <v>37824.36</v>
      </c>
      <c r="L6109">
        <v>28.31</v>
      </c>
      <c r="M6109" t="s">
        <v>751</v>
      </c>
      <c r="N6109" s="37">
        <v>0</v>
      </c>
      <c r="O6109">
        <v>151297.44</v>
      </c>
      <c r="P6109" t="s">
        <v>768</v>
      </c>
      <c r="Q6109" t="s">
        <v>766</v>
      </c>
      <c r="R6109" t="s">
        <v>768</v>
      </c>
      <c r="S6109" t="s">
        <v>758</v>
      </c>
    </row>
    <row r="6110" spans="1:19" x14ac:dyDescent="0.3">
      <c r="A6110" t="s">
        <v>753</v>
      </c>
      <c r="B6110" t="s">
        <v>748</v>
      </c>
      <c r="C6110" t="s">
        <v>749</v>
      </c>
      <c r="D6110" t="s">
        <v>750</v>
      </c>
      <c r="E6110">
        <v>2</v>
      </c>
      <c r="F6110" t="s">
        <v>68</v>
      </c>
      <c r="G6110" s="37">
        <v>22086.92</v>
      </c>
      <c r="H6110">
        <v>3.44</v>
      </c>
      <c r="I6110">
        <v>22086.92</v>
      </c>
      <c r="J6110">
        <v>1.87</v>
      </c>
      <c r="K6110">
        <v>22086.92</v>
      </c>
      <c r="L6110">
        <v>30.67</v>
      </c>
      <c r="M6110" t="s">
        <v>751</v>
      </c>
      <c r="N6110" s="37">
        <v>0</v>
      </c>
      <c r="O6110">
        <v>44173.84</v>
      </c>
      <c r="P6110" t="s">
        <v>766</v>
      </c>
      <c r="Q6110" t="s">
        <v>766</v>
      </c>
      <c r="R6110" t="s">
        <v>766</v>
      </c>
      <c r="S6110" t="s">
        <v>758</v>
      </c>
    </row>
    <row r="6111" spans="1:19" x14ac:dyDescent="0.3">
      <c r="A6111" t="s">
        <v>753</v>
      </c>
      <c r="B6111" t="s">
        <v>748</v>
      </c>
      <c r="C6111" t="s">
        <v>749</v>
      </c>
      <c r="D6111" t="s">
        <v>750</v>
      </c>
      <c r="E6111">
        <v>8</v>
      </c>
      <c r="F6111" t="s">
        <v>193</v>
      </c>
      <c r="G6111" s="37">
        <v>145031.57</v>
      </c>
      <c r="H6111">
        <v>0.34</v>
      </c>
      <c r="I6111">
        <v>145031.57</v>
      </c>
      <c r="J6111">
        <v>0.7</v>
      </c>
      <c r="K6111">
        <v>145031.57</v>
      </c>
      <c r="L6111">
        <v>43.55</v>
      </c>
      <c r="M6111" t="s">
        <v>751</v>
      </c>
      <c r="N6111" s="37">
        <v>0</v>
      </c>
      <c r="O6111">
        <v>1160252.56</v>
      </c>
      <c r="P6111" t="s">
        <v>766</v>
      </c>
      <c r="Q6111" t="s">
        <v>766</v>
      </c>
      <c r="R6111" t="s">
        <v>768</v>
      </c>
      <c r="S6111" t="s">
        <v>758</v>
      </c>
    </row>
    <row r="6112" spans="1:19" x14ac:dyDescent="0.3">
      <c r="A6112" t="s">
        <v>747</v>
      </c>
      <c r="B6112" t="s">
        <v>748</v>
      </c>
      <c r="C6112" t="s">
        <v>754</v>
      </c>
      <c r="D6112" t="s">
        <v>750</v>
      </c>
      <c r="E6112">
        <v>0</v>
      </c>
      <c r="F6112" t="s">
        <v>51</v>
      </c>
      <c r="G6112" s="37">
        <v>-168619.1</v>
      </c>
      <c r="H6112" t="s">
        <v>751</v>
      </c>
      <c r="I6112">
        <v>-168619.1</v>
      </c>
      <c r="J6112" t="s">
        <v>751</v>
      </c>
      <c r="K6112">
        <v>-168619.1</v>
      </c>
      <c r="L6112" t="s">
        <v>751</v>
      </c>
      <c r="M6112" t="s">
        <v>751</v>
      </c>
      <c r="N6112" s="37">
        <v>0</v>
      </c>
      <c r="O6112" t="s">
        <v>751</v>
      </c>
      <c r="P6112" t="s">
        <v>751</v>
      </c>
      <c r="Q6112" t="s">
        <v>751</v>
      </c>
      <c r="R6112" t="s">
        <v>751</v>
      </c>
      <c r="S6112" t="s">
        <v>758</v>
      </c>
    </row>
    <row r="6113" spans="1:19" x14ac:dyDescent="0.3">
      <c r="A6113" t="s">
        <v>747</v>
      </c>
      <c r="B6113" t="s">
        <v>748</v>
      </c>
      <c r="C6113" t="s">
        <v>754</v>
      </c>
      <c r="D6113" t="s">
        <v>750</v>
      </c>
      <c r="E6113">
        <v>-1</v>
      </c>
      <c r="F6113" t="s">
        <v>267</v>
      </c>
      <c r="G6113" s="37">
        <v>-0.19</v>
      </c>
      <c r="H6113" t="s">
        <v>751</v>
      </c>
      <c r="I6113">
        <v>-0.19</v>
      </c>
      <c r="J6113" t="s">
        <v>751</v>
      </c>
      <c r="K6113">
        <v>-0.19</v>
      </c>
      <c r="L6113" t="s">
        <v>751</v>
      </c>
      <c r="M6113">
        <v>0</v>
      </c>
      <c r="N6113" s="37">
        <v>0</v>
      </c>
      <c r="O6113" t="s">
        <v>751</v>
      </c>
      <c r="P6113" t="s">
        <v>751</v>
      </c>
      <c r="Q6113" t="s">
        <v>751</v>
      </c>
      <c r="R6113" t="s">
        <v>751</v>
      </c>
      <c r="S6113" t="s">
        <v>758</v>
      </c>
    </row>
    <row r="6114" spans="1:19" x14ac:dyDescent="0.3">
      <c r="A6114" t="s">
        <v>747</v>
      </c>
      <c r="B6114" t="s">
        <v>748</v>
      </c>
      <c r="C6114" t="s">
        <v>754</v>
      </c>
      <c r="D6114" t="s">
        <v>750</v>
      </c>
      <c r="E6114">
        <v>1</v>
      </c>
      <c r="F6114" t="s">
        <v>562</v>
      </c>
      <c r="G6114" s="37">
        <v>-63.35</v>
      </c>
      <c r="H6114" t="s">
        <v>751</v>
      </c>
      <c r="I6114">
        <v>-63.35</v>
      </c>
      <c r="J6114" t="s">
        <v>751</v>
      </c>
      <c r="K6114">
        <v>-63.35</v>
      </c>
      <c r="L6114" t="s">
        <v>751</v>
      </c>
      <c r="M6114" t="s">
        <v>751</v>
      </c>
      <c r="N6114" s="37">
        <v>0</v>
      </c>
      <c r="O6114" t="s">
        <v>751</v>
      </c>
      <c r="P6114" t="s">
        <v>751</v>
      </c>
      <c r="Q6114" t="s">
        <v>751</v>
      </c>
      <c r="R6114" t="s">
        <v>751</v>
      </c>
      <c r="S6114" t="s">
        <v>758</v>
      </c>
    </row>
    <row r="6115" spans="1:19" x14ac:dyDescent="0.3">
      <c r="A6115" t="s">
        <v>752</v>
      </c>
      <c r="B6115" t="s">
        <v>748</v>
      </c>
      <c r="C6115" t="s">
        <v>754</v>
      </c>
      <c r="D6115" t="s">
        <v>750</v>
      </c>
      <c r="E6115">
        <v>2</v>
      </c>
      <c r="F6115" t="s">
        <v>511</v>
      </c>
      <c r="G6115" s="37">
        <v>-26039.22</v>
      </c>
      <c r="H6115" t="s">
        <v>751</v>
      </c>
      <c r="I6115">
        <v>-26039.22</v>
      </c>
      <c r="J6115" t="s">
        <v>751</v>
      </c>
      <c r="K6115">
        <v>-26039.22</v>
      </c>
      <c r="L6115" t="s">
        <v>751</v>
      </c>
      <c r="M6115" t="s">
        <v>751</v>
      </c>
      <c r="N6115" s="37">
        <v>0</v>
      </c>
      <c r="O6115" t="s">
        <v>751</v>
      </c>
      <c r="P6115" t="s">
        <v>751</v>
      </c>
      <c r="Q6115" t="s">
        <v>751</v>
      </c>
      <c r="R6115" t="s">
        <v>751</v>
      </c>
      <c r="S6115" t="s">
        <v>758</v>
      </c>
    </row>
    <row r="6116" spans="1:19" x14ac:dyDescent="0.3">
      <c r="A6116" t="s">
        <v>747</v>
      </c>
      <c r="B6116" t="s">
        <v>748</v>
      </c>
      <c r="C6116" t="s">
        <v>749</v>
      </c>
      <c r="D6116" t="s">
        <v>750</v>
      </c>
      <c r="E6116">
        <v>1</v>
      </c>
      <c r="F6116" t="s">
        <v>383</v>
      </c>
      <c r="G6116" s="37">
        <v>3036318.14</v>
      </c>
      <c r="H6116">
        <v>42.21</v>
      </c>
      <c r="I6116">
        <v>3036318.14</v>
      </c>
      <c r="J6116">
        <v>22.94</v>
      </c>
      <c r="K6116">
        <v>3036318.14</v>
      </c>
      <c r="L6116">
        <v>375.82</v>
      </c>
      <c r="M6116" t="s">
        <v>751</v>
      </c>
      <c r="N6116" s="37">
        <v>0</v>
      </c>
      <c r="O6116">
        <v>3036318.14</v>
      </c>
      <c r="P6116" t="s">
        <v>766</v>
      </c>
      <c r="Q6116" t="s">
        <v>766</v>
      </c>
      <c r="R6116" t="s">
        <v>766</v>
      </c>
      <c r="S6116" t="s">
        <v>758</v>
      </c>
    </row>
    <row r="6117" spans="1:19" x14ac:dyDescent="0.3">
      <c r="A6117" t="s">
        <v>747</v>
      </c>
      <c r="B6117" t="s">
        <v>748</v>
      </c>
      <c r="C6117" t="s">
        <v>749</v>
      </c>
      <c r="D6117" t="s">
        <v>750</v>
      </c>
      <c r="E6117">
        <v>5</v>
      </c>
      <c r="F6117" t="s">
        <v>424</v>
      </c>
      <c r="G6117" s="37">
        <v>218500.87</v>
      </c>
      <c r="H6117">
        <v>0.46</v>
      </c>
      <c r="I6117">
        <v>218500.87</v>
      </c>
      <c r="J6117">
        <v>0.96</v>
      </c>
      <c r="K6117">
        <v>218500.87</v>
      </c>
      <c r="L6117">
        <v>16.13</v>
      </c>
      <c r="M6117" t="s">
        <v>751</v>
      </c>
      <c r="N6117" s="37">
        <v>0</v>
      </c>
      <c r="O6117">
        <v>1092504.3500000001</v>
      </c>
      <c r="P6117" t="s">
        <v>766</v>
      </c>
      <c r="Q6117" t="s">
        <v>766</v>
      </c>
      <c r="R6117" t="s">
        <v>768</v>
      </c>
      <c r="S6117" t="s">
        <v>758</v>
      </c>
    </row>
    <row r="6118" spans="1:19" x14ac:dyDescent="0.3">
      <c r="A6118" t="s">
        <v>753</v>
      </c>
      <c r="B6118" t="s">
        <v>748</v>
      </c>
      <c r="C6118" t="s">
        <v>749</v>
      </c>
      <c r="D6118" t="s">
        <v>750</v>
      </c>
      <c r="E6118">
        <v>12</v>
      </c>
      <c r="F6118" t="s">
        <v>511</v>
      </c>
      <c r="G6118" s="37">
        <v>48509.52</v>
      </c>
      <c r="H6118">
        <v>3.71</v>
      </c>
      <c r="I6118">
        <v>48509.52</v>
      </c>
      <c r="J6118">
        <v>19.940000000000001</v>
      </c>
      <c r="K6118">
        <v>48509.52</v>
      </c>
      <c r="L6118">
        <v>31.88</v>
      </c>
      <c r="M6118" t="s">
        <v>751</v>
      </c>
      <c r="N6118" s="37">
        <v>0</v>
      </c>
      <c r="O6118">
        <v>582114.24</v>
      </c>
      <c r="P6118" t="s">
        <v>766</v>
      </c>
      <c r="Q6118" t="s">
        <v>766</v>
      </c>
      <c r="R6118" t="s">
        <v>768</v>
      </c>
      <c r="S6118" t="s">
        <v>758</v>
      </c>
    </row>
    <row r="6119" spans="1:19" x14ac:dyDescent="0.3">
      <c r="A6119" t="s">
        <v>753</v>
      </c>
      <c r="B6119" t="s">
        <v>748</v>
      </c>
      <c r="C6119" t="s">
        <v>749</v>
      </c>
      <c r="D6119" t="s">
        <v>750</v>
      </c>
      <c r="E6119">
        <v>4</v>
      </c>
      <c r="F6119" t="s">
        <v>54</v>
      </c>
      <c r="G6119" s="37">
        <v>37620.29</v>
      </c>
      <c r="H6119">
        <v>0.61</v>
      </c>
      <c r="I6119">
        <v>37620.29</v>
      </c>
      <c r="J6119">
        <v>903.43</v>
      </c>
      <c r="K6119">
        <v>37620.29</v>
      </c>
      <c r="L6119">
        <v>2.79</v>
      </c>
      <c r="M6119" t="s">
        <v>751</v>
      </c>
      <c r="N6119" s="37">
        <v>0</v>
      </c>
      <c r="O6119">
        <v>150481.16</v>
      </c>
      <c r="P6119" t="s">
        <v>768</v>
      </c>
      <c r="Q6119" t="s">
        <v>766</v>
      </c>
      <c r="R6119" t="s">
        <v>768</v>
      </c>
      <c r="S6119" t="s">
        <v>758</v>
      </c>
    </row>
    <row r="6120" spans="1:19" x14ac:dyDescent="0.3">
      <c r="A6120" t="s">
        <v>753</v>
      </c>
      <c r="B6120" t="s">
        <v>748</v>
      </c>
      <c r="C6120" t="s">
        <v>749</v>
      </c>
      <c r="D6120" t="s">
        <v>750</v>
      </c>
      <c r="E6120">
        <v>9</v>
      </c>
      <c r="F6120" t="s">
        <v>86</v>
      </c>
      <c r="G6120" s="37">
        <v>141472.94</v>
      </c>
      <c r="H6120" t="s">
        <v>751</v>
      </c>
      <c r="I6120">
        <v>141472.94</v>
      </c>
      <c r="J6120" t="s">
        <v>751</v>
      </c>
      <c r="K6120">
        <v>141472.94</v>
      </c>
      <c r="L6120" t="s">
        <v>751</v>
      </c>
      <c r="M6120" t="s">
        <v>751</v>
      </c>
      <c r="N6120" s="37">
        <v>0</v>
      </c>
      <c r="O6120">
        <v>1273256.46</v>
      </c>
      <c r="P6120" t="s">
        <v>766</v>
      </c>
      <c r="Q6120" t="s">
        <v>766</v>
      </c>
      <c r="R6120" t="s">
        <v>768</v>
      </c>
      <c r="S6120" t="s">
        <v>758</v>
      </c>
    </row>
    <row r="6121" spans="1:19" x14ac:dyDescent="0.3">
      <c r="A6121" t="s">
        <v>752</v>
      </c>
      <c r="B6121" t="s">
        <v>748</v>
      </c>
      <c r="C6121" t="s">
        <v>754</v>
      </c>
      <c r="D6121" t="s">
        <v>750</v>
      </c>
      <c r="E6121">
        <v>7</v>
      </c>
      <c r="F6121" t="s">
        <v>251</v>
      </c>
      <c r="G6121" s="37">
        <v>-17461.37</v>
      </c>
      <c r="H6121" t="s">
        <v>751</v>
      </c>
      <c r="I6121">
        <v>-17461.37</v>
      </c>
      <c r="J6121" t="s">
        <v>751</v>
      </c>
      <c r="K6121">
        <v>-17461.37</v>
      </c>
      <c r="L6121" t="s">
        <v>751</v>
      </c>
      <c r="M6121" t="s">
        <v>751</v>
      </c>
      <c r="N6121" s="37">
        <v>0</v>
      </c>
      <c r="O6121" t="s">
        <v>751</v>
      </c>
      <c r="P6121" t="s">
        <v>751</v>
      </c>
      <c r="Q6121" t="s">
        <v>751</v>
      </c>
      <c r="R6121" t="s">
        <v>751</v>
      </c>
      <c r="S6121" t="s">
        <v>758</v>
      </c>
    </row>
    <row r="6122" spans="1:19" x14ac:dyDescent="0.3">
      <c r="A6122" t="s">
        <v>752</v>
      </c>
      <c r="B6122" t="s">
        <v>748</v>
      </c>
      <c r="C6122" t="s">
        <v>754</v>
      </c>
      <c r="D6122" t="s">
        <v>750</v>
      </c>
      <c r="E6122">
        <v>1</v>
      </c>
      <c r="F6122" t="s">
        <v>511</v>
      </c>
      <c r="G6122" s="37">
        <v>-16523.45</v>
      </c>
      <c r="H6122" t="s">
        <v>751</v>
      </c>
      <c r="I6122">
        <v>-16523.45</v>
      </c>
      <c r="J6122" t="s">
        <v>751</v>
      </c>
      <c r="K6122">
        <v>-16523.45</v>
      </c>
      <c r="L6122" t="s">
        <v>751</v>
      </c>
      <c r="M6122" t="s">
        <v>751</v>
      </c>
      <c r="N6122" s="37">
        <v>0</v>
      </c>
      <c r="O6122" t="s">
        <v>751</v>
      </c>
      <c r="P6122" t="s">
        <v>751</v>
      </c>
      <c r="Q6122" t="s">
        <v>751</v>
      </c>
      <c r="R6122" t="s">
        <v>751</v>
      </c>
      <c r="S6122" t="s">
        <v>758</v>
      </c>
    </row>
    <row r="6123" spans="1:19" x14ac:dyDescent="0.3">
      <c r="A6123" t="s">
        <v>753</v>
      </c>
      <c r="B6123" t="s">
        <v>748</v>
      </c>
      <c r="C6123" t="s">
        <v>749</v>
      </c>
      <c r="D6123" t="s">
        <v>750</v>
      </c>
      <c r="E6123">
        <v>0</v>
      </c>
      <c r="F6123" t="s">
        <v>417</v>
      </c>
      <c r="G6123" s="37">
        <v>31453.47</v>
      </c>
      <c r="H6123">
        <v>8</v>
      </c>
      <c r="I6123">
        <v>31453.47</v>
      </c>
      <c r="J6123">
        <v>1.34</v>
      </c>
      <c r="K6123">
        <v>31453.47</v>
      </c>
      <c r="L6123">
        <v>14.64</v>
      </c>
      <c r="M6123" t="s">
        <v>751</v>
      </c>
      <c r="N6123" s="37">
        <v>0</v>
      </c>
      <c r="O6123" t="s">
        <v>751</v>
      </c>
      <c r="P6123" t="s">
        <v>766</v>
      </c>
      <c r="Q6123" t="s">
        <v>766</v>
      </c>
      <c r="R6123" t="s">
        <v>766</v>
      </c>
      <c r="S6123" t="s">
        <v>758</v>
      </c>
    </row>
    <row r="6124" spans="1:19" x14ac:dyDescent="0.3">
      <c r="A6124" t="s">
        <v>747</v>
      </c>
      <c r="B6124" t="s">
        <v>748</v>
      </c>
      <c r="C6124" t="s">
        <v>749</v>
      </c>
      <c r="D6124" t="s">
        <v>750</v>
      </c>
      <c r="E6124">
        <v>7</v>
      </c>
      <c r="F6124" t="s">
        <v>396</v>
      </c>
      <c r="G6124" s="37">
        <v>78393.25</v>
      </c>
      <c r="H6124">
        <v>1.95</v>
      </c>
      <c r="I6124">
        <v>78393.25</v>
      </c>
      <c r="J6124">
        <v>10.5</v>
      </c>
      <c r="K6124">
        <v>78393.25</v>
      </c>
      <c r="L6124">
        <v>35.85</v>
      </c>
      <c r="M6124" t="s">
        <v>751</v>
      </c>
      <c r="N6124" s="37">
        <v>0</v>
      </c>
      <c r="O6124">
        <v>548752.75</v>
      </c>
      <c r="P6124" t="s">
        <v>766</v>
      </c>
      <c r="Q6124" t="s">
        <v>766</v>
      </c>
      <c r="R6124" t="s">
        <v>768</v>
      </c>
      <c r="S6124" t="s">
        <v>758</v>
      </c>
    </row>
    <row r="6125" spans="1:19" x14ac:dyDescent="0.3">
      <c r="A6125" t="s">
        <v>753</v>
      </c>
      <c r="B6125" t="s">
        <v>748</v>
      </c>
      <c r="C6125" t="s">
        <v>754</v>
      </c>
      <c r="D6125" t="s">
        <v>750</v>
      </c>
      <c r="E6125">
        <v>9</v>
      </c>
      <c r="F6125" t="s">
        <v>91</v>
      </c>
      <c r="G6125" s="37">
        <v>-19703.560000000001</v>
      </c>
      <c r="H6125" t="s">
        <v>751</v>
      </c>
      <c r="I6125">
        <v>-19703.560000000001</v>
      </c>
      <c r="J6125" t="s">
        <v>751</v>
      </c>
      <c r="K6125">
        <v>-19703.560000000001</v>
      </c>
      <c r="L6125" t="s">
        <v>751</v>
      </c>
      <c r="M6125" t="s">
        <v>751</v>
      </c>
      <c r="N6125" s="37">
        <v>0</v>
      </c>
      <c r="O6125" t="s">
        <v>751</v>
      </c>
      <c r="P6125" t="s">
        <v>751</v>
      </c>
      <c r="Q6125" t="s">
        <v>751</v>
      </c>
      <c r="R6125" t="s">
        <v>751</v>
      </c>
      <c r="S6125" t="s">
        <v>758</v>
      </c>
    </row>
    <row r="6126" spans="1:19" x14ac:dyDescent="0.3">
      <c r="A6126" t="s">
        <v>752</v>
      </c>
      <c r="B6126" t="s">
        <v>748</v>
      </c>
      <c r="C6126" t="s">
        <v>754</v>
      </c>
      <c r="D6126" t="s">
        <v>750</v>
      </c>
      <c r="E6126">
        <v>-4</v>
      </c>
      <c r="F6126" t="s">
        <v>371</v>
      </c>
      <c r="G6126" s="37">
        <v>-6068.81</v>
      </c>
      <c r="H6126" t="s">
        <v>751</v>
      </c>
      <c r="I6126">
        <v>-6068.81</v>
      </c>
      <c r="J6126" t="s">
        <v>751</v>
      </c>
      <c r="K6126">
        <v>-6068.81</v>
      </c>
      <c r="L6126" t="s">
        <v>751</v>
      </c>
      <c r="M6126" t="s">
        <v>751</v>
      </c>
      <c r="N6126" s="37">
        <v>0</v>
      </c>
      <c r="O6126" t="s">
        <v>751</v>
      </c>
      <c r="P6126" t="s">
        <v>751</v>
      </c>
      <c r="Q6126" t="s">
        <v>751</v>
      </c>
      <c r="R6126" t="s">
        <v>751</v>
      </c>
      <c r="S6126" t="s">
        <v>758</v>
      </c>
    </row>
    <row r="6127" spans="1:19" x14ac:dyDescent="0.3">
      <c r="A6127" t="s">
        <v>747</v>
      </c>
      <c r="B6127" t="s">
        <v>748</v>
      </c>
      <c r="C6127" t="s">
        <v>749</v>
      </c>
      <c r="D6127" t="s">
        <v>750</v>
      </c>
      <c r="E6127">
        <v>2</v>
      </c>
      <c r="F6127" t="s">
        <v>21</v>
      </c>
      <c r="G6127" s="37">
        <v>43674.2</v>
      </c>
      <c r="H6127">
        <v>2.61</v>
      </c>
      <c r="I6127">
        <v>43674.2</v>
      </c>
      <c r="J6127">
        <v>590.9</v>
      </c>
      <c r="K6127">
        <v>43674.2</v>
      </c>
      <c r="L6127">
        <v>11.89</v>
      </c>
      <c r="M6127" t="s">
        <v>751</v>
      </c>
      <c r="N6127" s="37">
        <v>0</v>
      </c>
      <c r="O6127">
        <v>87348.4</v>
      </c>
      <c r="P6127" t="s">
        <v>768</v>
      </c>
      <c r="Q6127" t="s">
        <v>766</v>
      </c>
      <c r="R6127" t="s">
        <v>768</v>
      </c>
      <c r="S6127" t="s">
        <v>758</v>
      </c>
    </row>
    <row r="6128" spans="1:19" x14ac:dyDescent="0.3">
      <c r="A6128" t="s">
        <v>752</v>
      </c>
      <c r="B6128" t="s">
        <v>748</v>
      </c>
      <c r="C6128" t="s">
        <v>754</v>
      </c>
      <c r="D6128" t="s">
        <v>750</v>
      </c>
      <c r="E6128">
        <v>1</v>
      </c>
      <c r="F6128" t="s">
        <v>420</v>
      </c>
      <c r="G6128" s="37">
        <v>-1462.35</v>
      </c>
      <c r="H6128" t="s">
        <v>751</v>
      </c>
      <c r="I6128">
        <v>-1462.35</v>
      </c>
      <c r="J6128" t="s">
        <v>751</v>
      </c>
      <c r="K6128">
        <v>-1462.35</v>
      </c>
      <c r="L6128" t="s">
        <v>751</v>
      </c>
      <c r="M6128" t="s">
        <v>751</v>
      </c>
      <c r="N6128" s="37">
        <v>0</v>
      </c>
      <c r="O6128" t="s">
        <v>751</v>
      </c>
      <c r="P6128" t="s">
        <v>751</v>
      </c>
      <c r="Q6128" t="s">
        <v>751</v>
      </c>
      <c r="R6128" t="s">
        <v>751</v>
      </c>
      <c r="S6128" t="s">
        <v>758</v>
      </c>
    </row>
    <row r="6129" spans="1:19" x14ac:dyDescent="0.3">
      <c r="A6129" t="s">
        <v>752</v>
      </c>
      <c r="B6129" t="s">
        <v>748</v>
      </c>
      <c r="C6129" t="s">
        <v>749</v>
      </c>
      <c r="D6129" t="s">
        <v>750</v>
      </c>
      <c r="E6129">
        <v>0</v>
      </c>
      <c r="F6129" t="s">
        <v>43</v>
      </c>
      <c r="G6129" s="37">
        <v>65347.76</v>
      </c>
      <c r="H6129">
        <v>8.92</v>
      </c>
      <c r="I6129">
        <v>65347.76</v>
      </c>
      <c r="J6129">
        <v>3.24</v>
      </c>
      <c r="K6129">
        <v>65347.76</v>
      </c>
      <c r="L6129">
        <v>31.16</v>
      </c>
      <c r="M6129" t="s">
        <v>751</v>
      </c>
      <c r="N6129" s="37">
        <v>0</v>
      </c>
      <c r="O6129" t="s">
        <v>751</v>
      </c>
      <c r="P6129" t="s">
        <v>766</v>
      </c>
      <c r="Q6129" t="s">
        <v>766</v>
      </c>
      <c r="R6129" t="s">
        <v>766</v>
      </c>
      <c r="S6129" t="s">
        <v>758</v>
      </c>
    </row>
    <row r="6130" spans="1:19" x14ac:dyDescent="0.3">
      <c r="A6130" t="s">
        <v>753</v>
      </c>
      <c r="B6130" t="s">
        <v>748</v>
      </c>
      <c r="C6130" t="s">
        <v>754</v>
      </c>
      <c r="D6130" t="s">
        <v>750</v>
      </c>
      <c r="E6130">
        <v>-1</v>
      </c>
      <c r="F6130" t="s">
        <v>111</v>
      </c>
      <c r="G6130" s="37">
        <v>-75209.240000000005</v>
      </c>
      <c r="H6130" t="s">
        <v>751</v>
      </c>
      <c r="I6130">
        <v>-75209.240000000005</v>
      </c>
      <c r="J6130" t="s">
        <v>751</v>
      </c>
      <c r="K6130">
        <v>-75209.240000000005</v>
      </c>
      <c r="L6130" t="s">
        <v>751</v>
      </c>
      <c r="M6130" t="s">
        <v>751</v>
      </c>
      <c r="N6130" s="37">
        <v>0</v>
      </c>
      <c r="O6130" t="s">
        <v>751</v>
      </c>
      <c r="P6130" t="s">
        <v>751</v>
      </c>
      <c r="Q6130" t="s">
        <v>751</v>
      </c>
      <c r="R6130" t="s">
        <v>751</v>
      </c>
      <c r="S6130" t="s">
        <v>758</v>
      </c>
    </row>
    <row r="6131" spans="1:19" x14ac:dyDescent="0.3">
      <c r="A6131" t="s">
        <v>747</v>
      </c>
      <c r="B6131" t="s">
        <v>748</v>
      </c>
      <c r="C6131" t="s">
        <v>749</v>
      </c>
      <c r="D6131" t="s">
        <v>750</v>
      </c>
      <c r="E6131">
        <v>4</v>
      </c>
      <c r="F6131" t="s">
        <v>285</v>
      </c>
      <c r="G6131" s="37">
        <v>141647.9</v>
      </c>
      <c r="H6131">
        <v>18.77</v>
      </c>
      <c r="I6131">
        <v>141647.9</v>
      </c>
      <c r="J6131">
        <v>3138.1</v>
      </c>
      <c r="K6131">
        <v>141647.9</v>
      </c>
      <c r="L6131">
        <v>85.41</v>
      </c>
      <c r="M6131" t="s">
        <v>751</v>
      </c>
      <c r="N6131" s="37">
        <v>0</v>
      </c>
      <c r="O6131">
        <v>566591.6</v>
      </c>
      <c r="P6131" t="s">
        <v>768</v>
      </c>
      <c r="Q6131" t="s">
        <v>766</v>
      </c>
      <c r="R6131" t="s">
        <v>768</v>
      </c>
      <c r="S6131" t="s">
        <v>758</v>
      </c>
    </row>
    <row r="6132" spans="1:19" x14ac:dyDescent="0.3">
      <c r="A6132" t="s">
        <v>752</v>
      </c>
      <c r="B6132" t="s">
        <v>748</v>
      </c>
      <c r="C6132" t="s">
        <v>754</v>
      </c>
      <c r="D6132" t="s">
        <v>750</v>
      </c>
      <c r="E6132">
        <v>2</v>
      </c>
      <c r="F6132" t="s">
        <v>192</v>
      </c>
      <c r="G6132" s="37">
        <v>-22319.83</v>
      </c>
      <c r="H6132" t="s">
        <v>751</v>
      </c>
      <c r="I6132">
        <v>-22319.83</v>
      </c>
      <c r="J6132" t="s">
        <v>751</v>
      </c>
      <c r="K6132">
        <v>-22319.83</v>
      </c>
      <c r="L6132" t="s">
        <v>751</v>
      </c>
      <c r="M6132" t="s">
        <v>751</v>
      </c>
      <c r="N6132" s="37">
        <v>0</v>
      </c>
      <c r="O6132" t="s">
        <v>751</v>
      </c>
      <c r="P6132" t="s">
        <v>751</v>
      </c>
      <c r="Q6132" t="s">
        <v>751</v>
      </c>
      <c r="R6132" t="s">
        <v>751</v>
      </c>
      <c r="S6132" t="s">
        <v>758</v>
      </c>
    </row>
    <row r="6133" spans="1:19" x14ac:dyDescent="0.3">
      <c r="A6133" t="s">
        <v>753</v>
      </c>
      <c r="B6133" t="s">
        <v>748</v>
      </c>
      <c r="C6133" t="s">
        <v>754</v>
      </c>
      <c r="D6133" t="s">
        <v>750</v>
      </c>
      <c r="E6133">
        <v>5</v>
      </c>
      <c r="F6133" t="s">
        <v>494</v>
      </c>
      <c r="G6133" s="37">
        <v>-33041.589999999997</v>
      </c>
      <c r="H6133" t="s">
        <v>751</v>
      </c>
      <c r="I6133">
        <v>-33041.589999999997</v>
      </c>
      <c r="J6133" t="s">
        <v>751</v>
      </c>
      <c r="K6133">
        <v>-33041.589999999997</v>
      </c>
      <c r="L6133" t="s">
        <v>751</v>
      </c>
      <c r="M6133" t="s">
        <v>751</v>
      </c>
      <c r="N6133" s="37">
        <v>0</v>
      </c>
      <c r="O6133" t="s">
        <v>751</v>
      </c>
      <c r="P6133" t="s">
        <v>751</v>
      </c>
      <c r="Q6133" t="s">
        <v>751</v>
      </c>
      <c r="R6133" t="s">
        <v>751</v>
      </c>
      <c r="S6133" t="s">
        <v>758</v>
      </c>
    </row>
    <row r="6134" spans="1:19" x14ac:dyDescent="0.3">
      <c r="A6134" t="s">
        <v>752</v>
      </c>
      <c r="B6134" t="s">
        <v>748</v>
      </c>
      <c r="C6134" t="s">
        <v>749</v>
      </c>
      <c r="D6134" t="s">
        <v>750</v>
      </c>
      <c r="E6134">
        <v>-4</v>
      </c>
      <c r="F6134" t="s">
        <v>218</v>
      </c>
      <c r="G6134" s="37">
        <v>200984.66</v>
      </c>
      <c r="H6134">
        <v>11.17</v>
      </c>
      <c r="I6134">
        <v>200984.66</v>
      </c>
      <c r="J6134">
        <v>5.31</v>
      </c>
      <c r="K6134">
        <v>200984.66</v>
      </c>
      <c r="L6134">
        <v>50.83</v>
      </c>
      <c r="M6134" t="s">
        <v>751</v>
      </c>
      <c r="N6134" s="37">
        <v>0</v>
      </c>
      <c r="O6134" t="s">
        <v>751</v>
      </c>
      <c r="P6134" t="s">
        <v>766</v>
      </c>
      <c r="Q6134" t="s">
        <v>766</v>
      </c>
      <c r="R6134" t="s">
        <v>766</v>
      </c>
      <c r="S6134" t="s">
        <v>758</v>
      </c>
    </row>
    <row r="6135" spans="1:19" x14ac:dyDescent="0.3">
      <c r="A6135" t="s">
        <v>747</v>
      </c>
      <c r="B6135" t="s">
        <v>748</v>
      </c>
      <c r="C6135" t="s">
        <v>749</v>
      </c>
      <c r="D6135" t="s">
        <v>750</v>
      </c>
      <c r="E6135">
        <v>5</v>
      </c>
      <c r="F6135" t="s">
        <v>69</v>
      </c>
      <c r="G6135" s="37">
        <v>22039.54</v>
      </c>
      <c r="H6135">
        <v>1682.29</v>
      </c>
      <c r="I6135">
        <v>22039.54</v>
      </c>
      <c r="J6135">
        <v>0.91</v>
      </c>
      <c r="K6135">
        <v>22039.54</v>
      </c>
      <c r="L6135">
        <v>8.73</v>
      </c>
      <c r="M6135" t="s">
        <v>751</v>
      </c>
      <c r="N6135" s="37">
        <v>0</v>
      </c>
      <c r="O6135">
        <v>110197.7</v>
      </c>
      <c r="P6135" t="s">
        <v>766</v>
      </c>
      <c r="Q6135" t="s">
        <v>768</v>
      </c>
      <c r="R6135" t="s">
        <v>768</v>
      </c>
      <c r="S6135" t="s">
        <v>758</v>
      </c>
    </row>
    <row r="6136" spans="1:19" x14ac:dyDescent="0.3">
      <c r="A6136" t="s">
        <v>747</v>
      </c>
      <c r="B6136" t="s">
        <v>748</v>
      </c>
      <c r="C6136" t="s">
        <v>749</v>
      </c>
      <c r="D6136" t="s">
        <v>750</v>
      </c>
      <c r="E6136">
        <v>1</v>
      </c>
      <c r="F6136" t="s">
        <v>412</v>
      </c>
      <c r="G6136" s="37">
        <v>9064.01</v>
      </c>
      <c r="H6136">
        <v>805.81</v>
      </c>
      <c r="I6136">
        <v>9064.01</v>
      </c>
      <c r="J6136">
        <v>0.34</v>
      </c>
      <c r="K6136">
        <v>9064.01</v>
      </c>
      <c r="L6136">
        <v>3.74</v>
      </c>
      <c r="M6136" t="s">
        <v>751</v>
      </c>
      <c r="N6136" s="37">
        <v>0</v>
      </c>
      <c r="O6136">
        <v>9064.01</v>
      </c>
      <c r="P6136" t="s">
        <v>766</v>
      </c>
      <c r="Q6136" t="s">
        <v>768</v>
      </c>
      <c r="R6136" t="s">
        <v>768</v>
      </c>
      <c r="S6136" t="s">
        <v>758</v>
      </c>
    </row>
    <row r="6137" spans="1:19" x14ac:dyDescent="0.3">
      <c r="A6137" t="s">
        <v>747</v>
      </c>
      <c r="B6137" t="s">
        <v>748</v>
      </c>
      <c r="C6137" t="s">
        <v>749</v>
      </c>
      <c r="D6137" t="s">
        <v>750</v>
      </c>
      <c r="E6137">
        <v>4</v>
      </c>
      <c r="F6137" t="s">
        <v>92</v>
      </c>
      <c r="G6137" s="37">
        <v>44469.8</v>
      </c>
      <c r="H6137">
        <v>811.04</v>
      </c>
      <c r="I6137">
        <v>44469.8</v>
      </c>
      <c r="J6137">
        <v>688.93</v>
      </c>
      <c r="K6137">
        <v>44469.8</v>
      </c>
      <c r="L6137">
        <v>9.52</v>
      </c>
      <c r="M6137" t="s">
        <v>751</v>
      </c>
      <c r="N6137" s="37">
        <v>0</v>
      </c>
      <c r="O6137">
        <v>177879.2</v>
      </c>
      <c r="P6137" t="s">
        <v>766</v>
      </c>
      <c r="Q6137" t="s">
        <v>766</v>
      </c>
      <c r="R6137" t="s">
        <v>768</v>
      </c>
      <c r="S6137" t="s">
        <v>758</v>
      </c>
    </row>
    <row r="6138" spans="1:19" x14ac:dyDescent="0.3">
      <c r="A6138" t="s">
        <v>753</v>
      </c>
      <c r="B6138" t="s">
        <v>748</v>
      </c>
      <c r="C6138" t="s">
        <v>754</v>
      </c>
      <c r="D6138" t="s">
        <v>750</v>
      </c>
      <c r="E6138">
        <v>5</v>
      </c>
      <c r="F6138" t="s">
        <v>186</v>
      </c>
      <c r="G6138" s="37">
        <v>-193978.34</v>
      </c>
      <c r="H6138" t="s">
        <v>751</v>
      </c>
      <c r="I6138">
        <v>-193978.34</v>
      </c>
      <c r="J6138" t="s">
        <v>751</v>
      </c>
      <c r="K6138">
        <v>-193978.34</v>
      </c>
      <c r="L6138" t="s">
        <v>751</v>
      </c>
      <c r="M6138" t="s">
        <v>751</v>
      </c>
      <c r="N6138" s="37">
        <v>0</v>
      </c>
      <c r="O6138" t="s">
        <v>751</v>
      </c>
      <c r="P6138" t="s">
        <v>751</v>
      </c>
      <c r="Q6138" t="s">
        <v>751</v>
      </c>
      <c r="R6138" t="s">
        <v>751</v>
      </c>
      <c r="S6138" t="s">
        <v>758</v>
      </c>
    </row>
    <row r="6139" spans="1:19" x14ac:dyDescent="0.3">
      <c r="A6139" t="s">
        <v>747</v>
      </c>
      <c r="B6139" t="s">
        <v>748</v>
      </c>
      <c r="C6139" t="s">
        <v>754</v>
      </c>
      <c r="D6139" t="s">
        <v>750</v>
      </c>
      <c r="E6139">
        <v>3</v>
      </c>
      <c r="F6139" t="s">
        <v>472</v>
      </c>
      <c r="G6139" s="37">
        <v>-5413.23</v>
      </c>
      <c r="H6139" t="s">
        <v>751</v>
      </c>
      <c r="I6139">
        <v>-5413.23</v>
      </c>
      <c r="J6139" t="s">
        <v>751</v>
      </c>
      <c r="K6139">
        <v>-5413.23</v>
      </c>
      <c r="L6139" t="s">
        <v>751</v>
      </c>
      <c r="M6139" t="s">
        <v>751</v>
      </c>
      <c r="N6139" s="37">
        <v>0</v>
      </c>
      <c r="O6139" t="s">
        <v>751</v>
      </c>
      <c r="P6139" t="s">
        <v>751</v>
      </c>
      <c r="Q6139" t="s">
        <v>751</v>
      </c>
      <c r="R6139" t="s">
        <v>751</v>
      </c>
      <c r="S6139" t="s">
        <v>758</v>
      </c>
    </row>
    <row r="6140" spans="1:19" x14ac:dyDescent="0.3">
      <c r="A6140" t="s">
        <v>747</v>
      </c>
      <c r="B6140" t="s">
        <v>748</v>
      </c>
      <c r="C6140" t="s">
        <v>749</v>
      </c>
      <c r="D6140" t="s">
        <v>750</v>
      </c>
      <c r="E6140">
        <v>-1</v>
      </c>
      <c r="F6140" t="s">
        <v>319</v>
      </c>
      <c r="G6140" s="37">
        <v>6400.84</v>
      </c>
      <c r="H6140">
        <v>0</v>
      </c>
      <c r="I6140">
        <v>6400.84</v>
      </c>
      <c r="J6140">
        <v>0.01</v>
      </c>
      <c r="K6140">
        <v>6400.84</v>
      </c>
      <c r="L6140">
        <v>0.41</v>
      </c>
      <c r="M6140">
        <v>1</v>
      </c>
      <c r="N6140" s="37">
        <v>0</v>
      </c>
      <c r="O6140" t="s">
        <v>751</v>
      </c>
      <c r="P6140" t="s">
        <v>767</v>
      </c>
      <c r="Q6140" t="s">
        <v>767</v>
      </c>
      <c r="R6140" t="s">
        <v>767</v>
      </c>
      <c r="S6140" t="s">
        <v>758</v>
      </c>
    </row>
    <row r="6141" spans="1:19" x14ac:dyDescent="0.3">
      <c r="A6141" t="s">
        <v>753</v>
      </c>
      <c r="B6141" t="s">
        <v>748</v>
      </c>
      <c r="C6141" t="s">
        <v>754</v>
      </c>
      <c r="D6141" t="s">
        <v>750</v>
      </c>
      <c r="E6141">
        <v>3</v>
      </c>
      <c r="F6141" t="s">
        <v>216</v>
      </c>
      <c r="G6141" s="37">
        <v>-2628.46</v>
      </c>
      <c r="H6141" t="s">
        <v>751</v>
      </c>
      <c r="I6141">
        <v>-2628.46</v>
      </c>
      <c r="J6141" t="s">
        <v>751</v>
      </c>
      <c r="K6141">
        <v>-2628.46</v>
      </c>
      <c r="L6141" t="s">
        <v>751</v>
      </c>
      <c r="M6141" t="s">
        <v>751</v>
      </c>
      <c r="N6141" s="37">
        <v>0</v>
      </c>
      <c r="O6141" t="s">
        <v>751</v>
      </c>
      <c r="P6141" t="s">
        <v>751</v>
      </c>
      <c r="Q6141" t="s">
        <v>751</v>
      </c>
      <c r="R6141" t="s">
        <v>751</v>
      </c>
      <c r="S6141" t="s">
        <v>758</v>
      </c>
    </row>
    <row r="6142" spans="1:19" x14ac:dyDescent="0.3">
      <c r="A6142" t="s">
        <v>747</v>
      </c>
      <c r="B6142" t="s">
        <v>748</v>
      </c>
      <c r="C6142" t="s">
        <v>754</v>
      </c>
      <c r="D6142" t="s">
        <v>750</v>
      </c>
      <c r="E6142">
        <v>2</v>
      </c>
      <c r="F6142" t="s">
        <v>338</v>
      </c>
      <c r="G6142" s="37">
        <v>-762.3</v>
      </c>
      <c r="H6142" t="s">
        <v>751</v>
      </c>
      <c r="I6142">
        <v>-762.3</v>
      </c>
      <c r="J6142" t="s">
        <v>751</v>
      </c>
      <c r="K6142">
        <v>-762.3</v>
      </c>
      <c r="L6142" t="s">
        <v>751</v>
      </c>
      <c r="M6142" t="s">
        <v>751</v>
      </c>
      <c r="N6142" s="37">
        <v>0</v>
      </c>
      <c r="O6142" t="s">
        <v>751</v>
      </c>
      <c r="P6142" t="s">
        <v>751</v>
      </c>
      <c r="Q6142" t="s">
        <v>751</v>
      </c>
      <c r="R6142" t="s">
        <v>751</v>
      </c>
      <c r="S6142" t="s">
        <v>758</v>
      </c>
    </row>
    <row r="6143" spans="1:19" x14ac:dyDescent="0.3">
      <c r="A6143" t="s">
        <v>753</v>
      </c>
      <c r="B6143" t="s">
        <v>748</v>
      </c>
      <c r="C6143" t="s">
        <v>749</v>
      </c>
      <c r="D6143" t="s">
        <v>750</v>
      </c>
      <c r="E6143">
        <v>6</v>
      </c>
      <c r="F6143" t="s">
        <v>282</v>
      </c>
      <c r="G6143" s="37">
        <v>78122.33</v>
      </c>
      <c r="H6143">
        <v>0.95</v>
      </c>
      <c r="I6143">
        <v>78122.33</v>
      </c>
      <c r="J6143">
        <v>1.76</v>
      </c>
      <c r="K6143">
        <v>78122.33</v>
      </c>
      <c r="L6143">
        <v>12.2</v>
      </c>
      <c r="M6143" t="s">
        <v>751</v>
      </c>
      <c r="N6143" s="37">
        <v>0</v>
      </c>
      <c r="O6143">
        <v>468733.98</v>
      </c>
      <c r="P6143" t="s">
        <v>766</v>
      </c>
      <c r="Q6143" t="s">
        <v>766</v>
      </c>
      <c r="R6143" t="s">
        <v>766</v>
      </c>
      <c r="S6143" t="s">
        <v>758</v>
      </c>
    </row>
    <row r="6144" spans="1:19" x14ac:dyDescent="0.3">
      <c r="A6144" t="s">
        <v>753</v>
      </c>
      <c r="B6144" t="s">
        <v>748</v>
      </c>
      <c r="C6144" t="s">
        <v>749</v>
      </c>
      <c r="D6144" t="s">
        <v>750</v>
      </c>
      <c r="E6144">
        <v>3</v>
      </c>
      <c r="F6144" t="s">
        <v>496</v>
      </c>
      <c r="G6144" s="37">
        <v>43926.16</v>
      </c>
      <c r="H6144">
        <v>2.36</v>
      </c>
      <c r="I6144">
        <v>43926.16</v>
      </c>
      <c r="J6144">
        <v>1.28</v>
      </c>
      <c r="K6144">
        <v>43926.16</v>
      </c>
      <c r="L6144">
        <v>20.99</v>
      </c>
      <c r="M6144" t="s">
        <v>751</v>
      </c>
      <c r="N6144" s="37">
        <v>0</v>
      </c>
      <c r="O6144">
        <v>131778.48000000001</v>
      </c>
      <c r="P6144" t="s">
        <v>766</v>
      </c>
      <c r="Q6144" t="s">
        <v>766</v>
      </c>
      <c r="R6144" t="s">
        <v>766</v>
      </c>
      <c r="S6144" t="s">
        <v>758</v>
      </c>
    </row>
    <row r="6145" spans="1:19" x14ac:dyDescent="0.3">
      <c r="A6145" t="s">
        <v>747</v>
      </c>
      <c r="B6145" t="s">
        <v>748</v>
      </c>
      <c r="C6145" t="s">
        <v>749</v>
      </c>
      <c r="D6145" t="s">
        <v>750</v>
      </c>
      <c r="E6145">
        <v>-1</v>
      </c>
      <c r="F6145" t="s">
        <v>212</v>
      </c>
      <c r="G6145" s="37">
        <v>-72.75</v>
      </c>
      <c r="H6145" t="s">
        <v>751</v>
      </c>
      <c r="I6145">
        <v>-72.75</v>
      </c>
      <c r="J6145" t="s">
        <v>751</v>
      </c>
      <c r="K6145">
        <v>-72.75</v>
      </c>
      <c r="L6145" t="s">
        <v>751</v>
      </c>
      <c r="M6145" t="s">
        <v>751</v>
      </c>
      <c r="N6145" s="37">
        <v>0</v>
      </c>
      <c r="O6145" t="s">
        <v>751</v>
      </c>
      <c r="P6145" t="s">
        <v>768</v>
      </c>
      <c r="Q6145" t="s">
        <v>768</v>
      </c>
      <c r="R6145" t="s">
        <v>768</v>
      </c>
      <c r="S6145" t="s">
        <v>758</v>
      </c>
    </row>
    <row r="6146" spans="1:19" x14ac:dyDescent="0.3">
      <c r="A6146" t="s">
        <v>747</v>
      </c>
      <c r="B6146" t="s">
        <v>748</v>
      </c>
      <c r="C6146" t="s">
        <v>754</v>
      </c>
      <c r="D6146" t="s">
        <v>750</v>
      </c>
      <c r="E6146">
        <v>8</v>
      </c>
      <c r="F6146" t="s">
        <v>277</v>
      </c>
      <c r="G6146" s="37">
        <v>-213.88</v>
      </c>
      <c r="H6146" t="s">
        <v>751</v>
      </c>
      <c r="I6146">
        <v>-213.88</v>
      </c>
      <c r="J6146" t="s">
        <v>751</v>
      </c>
      <c r="K6146">
        <v>-213.88</v>
      </c>
      <c r="L6146" t="s">
        <v>751</v>
      </c>
      <c r="M6146" t="s">
        <v>751</v>
      </c>
      <c r="N6146" s="37">
        <v>0</v>
      </c>
      <c r="O6146" t="s">
        <v>751</v>
      </c>
      <c r="P6146" t="s">
        <v>751</v>
      </c>
      <c r="Q6146" t="s">
        <v>751</v>
      </c>
      <c r="R6146" t="s">
        <v>751</v>
      </c>
      <c r="S6146" t="s">
        <v>758</v>
      </c>
    </row>
    <row r="6147" spans="1:19" x14ac:dyDescent="0.3">
      <c r="A6147" t="s">
        <v>753</v>
      </c>
      <c r="B6147" t="s">
        <v>748</v>
      </c>
      <c r="C6147" t="s">
        <v>749</v>
      </c>
      <c r="D6147" t="s">
        <v>750</v>
      </c>
      <c r="E6147">
        <v>2</v>
      </c>
      <c r="F6147" t="s">
        <v>172</v>
      </c>
      <c r="G6147" s="37">
        <v>10705.64</v>
      </c>
      <c r="H6147">
        <v>0.33</v>
      </c>
      <c r="I6147">
        <v>10705.64</v>
      </c>
      <c r="J6147">
        <v>0.74</v>
      </c>
      <c r="K6147">
        <v>10705.64</v>
      </c>
      <c r="L6147">
        <v>2.97</v>
      </c>
      <c r="M6147" t="s">
        <v>751</v>
      </c>
      <c r="N6147" s="37">
        <v>0</v>
      </c>
      <c r="O6147">
        <v>21411.279999999999</v>
      </c>
      <c r="P6147" t="s">
        <v>766</v>
      </c>
      <c r="Q6147" t="s">
        <v>766</v>
      </c>
      <c r="R6147" t="s">
        <v>766</v>
      </c>
      <c r="S6147" t="s">
        <v>758</v>
      </c>
    </row>
    <row r="6148" spans="1:19" x14ac:dyDescent="0.3">
      <c r="A6148" t="s">
        <v>747</v>
      </c>
      <c r="B6148" t="s">
        <v>748</v>
      </c>
      <c r="C6148" t="s">
        <v>749</v>
      </c>
      <c r="D6148" t="s">
        <v>750</v>
      </c>
      <c r="E6148">
        <v>-4</v>
      </c>
      <c r="F6148" t="s">
        <v>541</v>
      </c>
      <c r="G6148" s="37">
        <v>55.72</v>
      </c>
      <c r="H6148">
        <v>0.01</v>
      </c>
      <c r="I6148">
        <v>55.72</v>
      </c>
      <c r="J6148">
        <v>0.05</v>
      </c>
      <c r="K6148">
        <v>55.72</v>
      </c>
      <c r="L6148">
        <v>0.01</v>
      </c>
      <c r="M6148" t="s">
        <v>751</v>
      </c>
      <c r="N6148" s="37">
        <v>0</v>
      </c>
      <c r="O6148" t="s">
        <v>751</v>
      </c>
      <c r="P6148" t="s">
        <v>766</v>
      </c>
      <c r="Q6148" t="s">
        <v>766</v>
      </c>
      <c r="R6148" t="s">
        <v>768</v>
      </c>
      <c r="S6148" t="s">
        <v>758</v>
      </c>
    </row>
    <row r="6149" spans="1:19" x14ac:dyDescent="0.3">
      <c r="A6149" t="s">
        <v>747</v>
      </c>
      <c r="B6149" t="s">
        <v>748</v>
      </c>
      <c r="C6149" t="s">
        <v>749</v>
      </c>
      <c r="D6149" t="s">
        <v>750</v>
      </c>
      <c r="E6149">
        <v>0</v>
      </c>
      <c r="F6149" t="s">
        <v>562</v>
      </c>
      <c r="G6149" s="37">
        <v>14739.66</v>
      </c>
      <c r="H6149">
        <v>9.74</v>
      </c>
      <c r="I6149">
        <v>14739.66</v>
      </c>
      <c r="J6149">
        <v>1.85</v>
      </c>
      <c r="K6149">
        <v>14739.66</v>
      </c>
      <c r="L6149">
        <v>10.15</v>
      </c>
      <c r="M6149">
        <v>1</v>
      </c>
      <c r="N6149" s="37">
        <v>4929.54</v>
      </c>
      <c r="O6149" t="s">
        <v>751</v>
      </c>
      <c r="P6149" t="s">
        <v>767</v>
      </c>
      <c r="Q6149" t="s">
        <v>767</v>
      </c>
      <c r="R6149" t="s">
        <v>766</v>
      </c>
      <c r="S6149" t="s">
        <v>758</v>
      </c>
    </row>
    <row r="6150" spans="1:19" x14ac:dyDescent="0.3">
      <c r="A6150" t="s">
        <v>747</v>
      </c>
      <c r="B6150" t="s">
        <v>748</v>
      </c>
      <c r="C6150" t="s">
        <v>754</v>
      </c>
      <c r="D6150" t="s">
        <v>750</v>
      </c>
      <c r="E6150">
        <v>1</v>
      </c>
      <c r="F6150" t="s">
        <v>19</v>
      </c>
      <c r="G6150" s="37">
        <v>-1557.12</v>
      </c>
      <c r="H6150" t="s">
        <v>751</v>
      </c>
      <c r="I6150">
        <v>-1557.12</v>
      </c>
      <c r="J6150" t="s">
        <v>751</v>
      </c>
      <c r="K6150">
        <v>-1557.12</v>
      </c>
      <c r="L6150" t="s">
        <v>751</v>
      </c>
      <c r="M6150" t="s">
        <v>751</v>
      </c>
      <c r="N6150" s="37">
        <v>0</v>
      </c>
      <c r="O6150" t="s">
        <v>751</v>
      </c>
      <c r="P6150" t="s">
        <v>751</v>
      </c>
      <c r="Q6150" t="s">
        <v>751</v>
      </c>
      <c r="R6150" t="s">
        <v>751</v>
      </c>
      <c r="S6150" t="s">
        <v>758</v>
      </c>
    </row>
    <row r="6151" spans="1:19" x14ac:dyDescent="0.3">
      <c r="A6151" t="s">
        <v>752</v>
      </c>
      <c r="B6151" t="s">
        <v>748</v>
      </c>
      <c r="C6151" t="s">
        <v>749</v>
      </c>
      <c r="D6151" t="s">
        <v>750</v>
      </c>
      <c r="E6151">
        <v>5</v>
      </c>
      <c r="F6151" t="s">
        <v>225</v>
      </c>
      <c r="G6151" s="37">
        <v>359711.65</v>
      </c>
      <c r="H6151">
        <v>12.02</v>
      </c>
      <c r="I6151">
        <v>359711.65</v>
      </c>
      <c r="J6151">
        <v>22.23</v>
      </c>
      <c r="K6151">
        <v>359711.65</v>
      </c>
      <c r="L6151">
        <v>153.59</v>
      </c>
      <c r="M6151" t="s">
        <v>751</v>
      </c>
      <c r="N6151" s="37">
        <v>0</v>
      </c>
      <c r="O6151">
        <v>1798558.25</v>
      </c>
      <c r="P6151" t="s">
        <v>766</v>
      </c>
      <c r="Q6151" t="s">
        <v>766</v>
      </c>
      <c r="R6151" t="s">
        <v>766</v>
      </c>
      <c r="S6151" t="s">
        <v>758</v>
      </c>
    </row>
    <row r="6152" spans="1:19" x14ac:dyDescent="0.3">
      <c r="A6152" t="s">
        <v>747</v>
      </c>
      <c r="B6152" t="s">
        <v>748</v>
      </c>
      <c r="C6152" t="s">
        <v>749</v>
      </c>
      <c r="D6152" t="s">
        <v>750</v>
      </c>
      <c r="E6152">
        <v>2</v>
      </c>
      <c r="F6152" t="s">
        <v>111</v>
      </c>
      <c r="G6152" s="37">
        <v>39180.379999999997</v>
      </c>
      <c r="H6152">
        <v>3621.86</v>
      </c>
      <c r="I6152">
        <v>39180.379999999997</v>
      </c>
      <c r="J6152">
        <v>40.659999999999997</v>
      </c>
      <c r="K6152">
        <v>39180.379999999997</v>
      </c>
      <c r="L6152">
        <v>389.46</v>
      </c>
      <c r="M6152" t="s">
        <v>751</v>
      </c>
      <c r="N6152" s="37">
        <v>0</v>
      </c>
      <c r="O6152">
        <v>78360.759999999995</v>
      </c>
      <c r="P6152" t="s">
        <v>766</v>
      </c>
      <c r="Q6152" t="s">
        <v>768</v>
      </c>
      <c r="R6152" t="s">
        <v>768</v>
      </c>
      <c r="S6152" t="s">
        <v>758</v>
      </c>
    </row>
    <row r="6153" spans="1:19" x14ac:dyDescent="0.3">
      <c r="A6153" t="s">
        <v>747</v>
      </c>
      <c r="B6153" t="s">
        <v>748</v>
      </c>
      <c r="C6153" t="s">
        <v>749</v>
      </c>
      <c r="D6153" t="s">
        <v>750</v>
      </c>
      <c r="E6153">
        <v>-1</v>
      </c>
      <c r="F6153" t="s">
        <v>474</v>
      </c>
      <c r="G6153" s="37">
        <v>4.37</v>
      </c>
      <c r="H6153">
        <v>0</v>
      </c>
      <c r="I6153">
        <v>4.37</v>
      </c>
      <c r="J6153">
        <v>0</v>
      </c>
      <c r="K6153">
        <v>4.37</v>
      </c>
      <c r="L6153">
        <v>0.02</v>
      </c>
      <c r="M6153">
        <v>1</v>
      </c>
      <c r="N6153" s="37">
        <v>0</v>
      </c>
      <c r="O6153" t="s">
        <v>751</v>
      </c>
      <c r="P6153" t="s">
        <v>766</v>
      </c>
      <c r="Q6153" t="s">
        <v>766</v>
      </c>
      <c r="R6153" t="s">
        <v>766</v>
      </c>
      <c r="S6153" t="s">
        <v>758</v>
      </c>
    </row>
    <row r="6154" spans="1:19" x14ac:dyDescent="0.3">
      <c r="A6154" t="s">
        <v>747</v>
      </c>
      <c r="B6154" t="s">
        <v>748</v>
      </c>
      <c r="C6154" t="s">
        <v>749</v>
      </c>
      <c r="D6154" t="s">
        <v>750</v>
      </c>
      <c r="E6154">
        <v>4</v>
      </c>
      <c r="F6154" t="s">
        <v>377</v>
      </c>
      <c r="G6154" s="37">
        <v>4398403.37</v>
      </c>
      <c r="H6154">
        <v>631.13</v>
      </c>
      <c r="I6154">
        <v>4398403.37</v>
      </c>
      <c r="J6154">
        <v>299.77999999999997</v>
      </c>
      <c r="K6154">
        <v>4398403.37</v>
      </c>
      <c r="L6154">
        <v>2871.15</v>
      </c>
      <c r="M6154" t="s">
        <v>751</v>
      </c>
      <c r="N6154" s="37">
        <v>44.19</v>
      </c>
      <c r="O6154">
        <v>17593613.48</v>
      </c>
      <c r="P6154" t="s">
        <v>766</v>
      </c>
      <c r="Q6154" t="s">
        <v>766</v>
      </c>
      <c r="R6154" t="s">
        <v>766</v>
      </c>
      <c r="S6154" t="s">
        <v>758</v>
      </c>
    </row>
    <row r="6155" spans="1:19" x14ac:dyDescent="0.3">
      <c r="A6155" t="s">
        <v>752</v>
      </c>
      <c r="B6155" t="s">
        <v>748</v>
      </c>
      <c r="C6155" t="s">
        <v>754</v>
      </c>
      <c r="D6155" t="s">
        <v>750</v>
      </c>
      <c r="E6155">
        <v>-1</v>
      </c>
      <c r="F6155" t="s">
        <v>320</v>
      </c>
      <c r="G6155" s="37">
        <v>-282.47000000000003</v>
      </c>
      <c r="H6155" t="s">
        <v>751</v>
      </c>
      <c r="I6155">
        <v>-282.47000000000003</v>
      </c>
      <c r="J6155" t="s">
        <v>751</v>
      </c>
      <c r="K6155">
        <v>-282.47000000000003</v>
      </c>
      <c r="L6155" t="s">
        <v>751</v>
      </c>
      <c r="M6155" t="s">
        <v>751</v>
      </c>
      <c r="N6155" s="37">
        <v>0</v>
      </c>
      <c r="O6155" t="s">
        <v>751</v>
      </c>
      <c r="P6155" t="s">
        <v>751</v>
      </c>
      <c r="Q6155" t="s">
        <v>751</v>
      </c>
      <c r="R6155" t="s">
        <v>751</v>
      </c>
      <c r="S6155" t="s">
        <v>758</v>
      </c>
    </row>
    <row r="6156" spans="1:19" x14ac:dyDescent="0.3">
      <c r="A6156" t="s">
        <v>747</v>
      </c>
      <c r="B6156" t="s">
        <v>748</v>
      </c>
      <c r="C6156" t="s">
        <v>749</v>
      </c>
      <c r="D6156" t="s">
        <v>750</v>
      </c>
      <c r="E6156">
        <v>7</v>
      </c>
      <c r="F6156" t="s">
        <v>397</v>
      </c>
      <c r="G6156" s="37">
        <v>428302.45</v>
      </c>
      <c r="H6156">
        <v>10.31</v>
      </c>
      <c r="I6156">
        <v>428302.45</v>
      </c>
      <c r="J6156">
        <v>54.48</v>
      </c>
      <c r="K6156">
        <v>428302.45</v>
      </c>
      <c r="L6156">
        <v>134.81</v>
      </c>
      <c r="M6156" t="s">
        <v>751</v>
      </c>
      <c r="N6156" s="37">
        <v>0</v>
      </c>
      <c r="O6156">
        <v>2998117.15</v>
      </c>
      <c r="P6156" t="s">
        <v>766</v>
      </c>
      <c r="Q6156" t="s">
        <v>766</v>
      </c>
      <c r="R6156" t="s">
        <v>768</v>
      </c>
      <c r="S6156" t="s">
        <v>758</v>
      </c>
    </row>
    <row r="6157" spans="1:19" x14ac:dyDescent="0.3">
      <c r="A6157" t="s">
        <v>747</v>
      </c>
      <c r="B6157" t="s">
        <v>748</v>
      </c>
      <c r="C6157" t="s">
        <v>749</v>
      </c>
      <c r="D6157" t="s">
        <v>750</v>
      </c>
      <c r="E6157">
        <v>2</v>
      </c>
      <c r="F6157" t="s">
        <v>467</v>
      </c>
      <c r="G6157" s="37">
        <v>443946.78</v>
      </c>
      <c r="H6157">
        <v>1115.83</v>
      </c>
      <c r="I6157">
        <v>443946.78</v>
      </c>
      <c r="J6157">
        <v>156.79</v>
      </c>
      <c r="K6157">
        <v>443946.78</v>
      </c>
      <c r="L6157">
        <v>8677.23</v>
      </c>
      <c r="M6157" t="s">
        <v>751</v>
      </c>
      <c r="N6157" s="37">
        <v>0</v>
      </c>
      <c r="O6157">
        <v>887893.56</v>
      </c>
      <c r="P6157" t="s">
        <v>766</v>
      </c>
      <c r="Q6157" t="s">
        <v>766</v>
      </c>
      <c r="R6157" t="s">
        <v>766</v>
      </c>
      <c r="S6157" t="s">
        <v>758</v>
      </c>
    </row>
    <row r="6158" spans="1:19" x14ac:dyDescent="0.3">
      <c r="A6158" t="s">
        <v>747</v>
      </c>
      <c r="B6158" t="s">
        <v>748</v>
      </c>
      <c r="C6158" t="s">
        <v>749</v>
      </c>
      <c r="D6158" t="s">
        <v>750</v>
      </c>
      <c r="E6158">
        <v>2</v>
      </c>
      <c r="F6158" t="s">
        <v>260</v>
      </c>
      <c r="G6158" s="37">
        <v>44629.84</v>
      </c>
      <c r="H6158">
        <v>1.33</v>
      </c>
      <c r="I6158">
        <v>44629.84</v>
      </c>
      <c r="J6158">
        <v>0.63</v>
      </c>
      <c r="K6158">
        <v>44629.84</v>
      </c>
      <c r="L6158">
        <v>6.05</v>
      </c>
      <c r="M6158" t="s">
        <v>751</v>
      </c>
      <c r="N6158" s="37">
        <v>0</v>
      </c>
      <c r="O6158">
        <v>89259.68</v>
      </c>
      <c r="P6158" t="s">
        <v>766</v>
      </c>
      <c r="Q6158" t="s">
        <v>766</v>
      </c>
      <c r="R6158" t="s">
        <v>766</v>
      </c>
      <c r="S6158" t="s">
        <v>758</v>
      </c>
    </row>
    <row r="6159" spans="1:19" x14ac:dyDescent="0.3">
      <c r="A6159" t="s">
        <v>752</v>
      </c>
      <c r="B6159" t="s">
        <v>748</v>
      </c>
      <c r="C6159" t="s">
        <v>749</v>
      </c>
      <c r="D6159" t="s">
        <v>750</v>
      </c>
      <c r="E6159">
        <v>-1</v>
      </c>
      <c r="F6159" t="s">
        <v>300</v>
      </c>
      <c r="G6159" s="37">
        <v>1405.84</v>
      </c>
      <c r="H6159">
        <v>0.04</v>
      </c>
      <c r="I6159">
        <v>1405.84</v>
      </c>
      <c r="J6159">
        <v>0.02</v>
      </c>
      <c r="K6159">
        <v>1405.84</v>
      </c>
      <c r="L6159">
        <v>0.53</v>
      </c>
      <c r="M6159" t="s">
        <v>751</v>
      </c>
      <c r="N6159" s="37">
        <v>0</v>
      </c>
      <c r="O6159" t="s">
        <v>751</v>
      </c>
      <c r="P6159" t="s">
        <v>766</v>
      </c>
      <c r="Q6159" t="s">
        <v>766</v>
      </c>
      <c r="R6159" t="s">
        <v>766</v>
      </c>
      <c r="S6159" t="s">
        <v>758</v>
      </c>
    </row>
    <row r="6160" spans="1:19" x14ac:dyDescent="0.3">
      <c r="A6160" t="s">
        <v>747</v>
      </c>
      <c r="B6160" t="s">
        <v>748</v>
      </c>
      <c r="C6160" t="s">
        <v>749</v>
      </c>
      <c r="D6160" t="s">
        <v>750</v>
      </c>
      <c r="E6160">
        <v>3</v>
      </c>
      <c r="F6160" t="s">
        <v>153</v>
      </c>
      <c r="G6160" s="37">
        <v>117416.2</v>
      </c>
      <c r="H6160">
        <v>6467.97</v>
      </c>
      <c r="I6160">
        <v>117416.2</v>
      </c>
      <c r="J6160">
        <v>0.02</v>
      </c>
      <c r="K6160">
        <v>117416.2</v>
      </c>
      <c r="L6160">
        <v>0.24</v>
      </c>
      <c r="M6160" t="s">
        <v>751</v>
      </c>
      <c r="N6160" s="37">
        <v>77097.149999999994</v>
      </c>
      <c r="O6160">
        <v>352248.6</v>
      </c>
      <c r="P6160" t="s">
        <v>766</v>
      </c>
      <c r="Q6160" t="s">
        <v>768</v>
      </c>
      <c r="R6160" t="s">
        <v>768</v>
      </c>
      <c r="S6160" t="s">
        <v>758</v>
      </c>
    </row>
    <row r="6161" spans="1:19" x14ac:dyDescent="0.3">
      <c r="A6161" t="s">
        <v>752</v>
      </c>
      <c r="B6161" t="s">
        <v>748</v>
      </c>
      <c r="C6161" t="s">
        <v>749</v>
      </c>
      <c r="D6161" t="s">
        <v>750</v>
      </c>
      <c r="E6161">
        <v>0</v>
      </c>
      <c r="F6161" t="s">
        <v>21</v>
      </c>
      <c r="G6161" s="37">
        <v>3394.08</v>
      </c>
      <c r="H6161">
        <v>0.05</v>
      </c>
      <c r="I6161">
        <v>3394.08</v>
      </c>
      <c r="J6161">
        <v>0.02</v>
      </c>
      <c r="K6161">
        <v>3394.08</v>
      </c>
      <c r="L6161">
        <v>0.21</v>
      </c>
      <c r="M6161" t="s">
        <v>751</v>
      </c>
      <c r="N6161" s="37">
        <v>0</v>
      </c>
      <c r="O6161" t="s">
        <v>751</v>
      </c>
      <c r="P6161" t="s">
        <v>766</v>
      </c>
      <c r="Q6161" t="s">
        <v>766</v>
      </c>
      <c r="R6161" t="s">
        <v>766</v>
      </c>
      <c r="S6161" t="s">
        <v>758</v>
      </c>
    </row>
    <row r="6162" spans="1:19" x14ac:dyDescent="0.3">
      <c r="A6162" t="s">
        <v>747</v>
      </c>
      <c r="B6162" t="s">
        <v>748</v>
      </c>
      <c r="C6162" t="s">
        <v>754</v>
      </c>
      <c r="D6162" t="s">
        <v>750</v>
      </c>
      <c r="E6162">
        <v>5</v>
      </c>
      <c r="F6162" t="s">
        <v>544</v>
      </c>
      <c r="G6162" s="37">
        <v>-320.16000000000003</v>
      </c>
      <c r="H6162" t="s">
        <v>751</v>
      </c>
      <c r="I6162">
        <v>-320.16000000000003</v>
      </c>
      <c r="J6162" t="s">
        <v>751</v>
      </c>
      <c r="K6162">
        <v>-320.16000000000003</v>
      </c>
      <c r="L6162" t="s">
        <v>751</v>
      </c>
      <c r="M6162" t="s">
        <v>751</v>
      </c>
      <c r="N6162" s="37">
        <v>0</v>
      </c>
      <c r="O6162" t="s">
        <v>751</v>
      </c>
      <c r="P6162" t="s">
        <v>751</v>
      </c>
      <c r="Q6162" t="s">
        <v>751</v>
      </c>
      <c r="R6162" t="s">
        <v>751</v>
      </c>
      <c r="S6162" t="s">
        <v>758</v>
      </c>
    </row>
    <row r="6163" spans="1:19" x14ac:dyDescent="0.3">
      <c r="A6163" t="s">
        <v>752</v>
      </c>
      <c r="B6163" t="s">
        <v>748</v>
      </c>
      <c r="C6163" t="s">
        <v>749</v>
      </c>
      <c r="D6163" t="s">
        <v>750</v>
      </c>
      <c r="E6163">
        <v>-1</v>
      </c>
      <c r="F6163" t="s">
        <v>344</v>
      </c>
      <c r="G6163" s="37">
        <v>451.22</v>
      </c>
      <c r="H6163">
        <v>0</v>
      </c>
      <c r="I6163">
        <v>451.22</v>
      </c>
      <c r="J6163">
        <v>0</v>
      </c>
      <c r="K6163">
        <v>451.22</v>
      </c>
      <c r="L6163">
        <v>0</v>
      </c>
      <c r="M6163" t="s">
        <v>751</v>
      </c>
      <c r="N6163" s="37">
        <v>0</v>
      </c>
      <c r="O6163" t="s">
        <v>751</v>
      </c>
      <c r="P6163" t="s">
        <v>766</v>
      </c>
      <c r="Q6163" t="s">
        <v>766</v>
      </c>
      <c r="R6163" t="s">
        <v>766</v>
      </c>
      <c r="S6163" t="s">
        <v>758</v>
      </c>
    </row>
    <row r="6164" spans="1:19" x14ac:dyDescent="0.3">
      <c r="A6164" t="s">
        <v>752</v>
      </c>
      <c r="B6164" t="s">
        <v>748</v>
      </c>
      <c r="C6164" t="s">
        <v>749</v>
      </c>
      <c r="D6164" t="s">
        <v>750</v>
      </c>
      <c r="E6164">
        <v>4</v>
      </c>
      <c r="F6164" t="s">
        <v>330</v>
      </c>
      <c r="G6164" s="37">
        <v>39893.519999999997</v>
      </c>
      <c r="H6164">
        <v>12.67</v>
      </c>
      <c r="I6164">
        <v>39893.519999999997</v>
      </c>
      <c r="J6164">
        <v>6.02</v>
      </c>
      <c r="K6164">
        <v>39893.519999999997</v>
      </c>
      <c r="L6164">
        <v>57.63</v>
      </c>
      <c r="M6164" t="s">
        <v>751</v>
      </c>
      <c r="N6164" s="37">
        <v>0</v>
      </c>
      <c r="O6164">
        <v>159574.07999999999</v>
      </c>
      <c r="P6164" t="s">
        <v>766</v>
      </c>
      <c r="Q6164" t="s">
        <v>766</v>
      </c>
      <c r="R6164" t="s">
        <v>766</v>
      </c>
      <c r="S6164" t="s">
        <v>758</v>
      </c>
    </row>
    <row r="6165" spans="1:19" x14ac:dyDescent="0.3">
      <c r="A6165" t="s">
        <v>747</v>
      </c>
      <c r="B6165" t="s">
        <v>748</v>
      </c>
      <c r="C6165" t="s">
        <v>749</v>
      </c>
      <c r="D6165" t="s">
        <v>750</v>
      </c>
      <c r="E6165">
        <v>5</v>
      </c>
      <c r="F6165" t="s">
        <v>45</v>
      </c>
      <c r="G6165" s="37">
        <v>1833304.51</v>
      </c>
      <c r="H6165">
        <v>869.62</v>
      </c>
      <c r="I6165">
        <v>1833304.51</v>
      </c>
      <c r="J6165">
        <v>175.99</v>
      </c>
      <c r="K6165">
        <v>1833304.51</v>
      </c>
      <c r="L6165">
        <v>1394.61</v>
      </c>
      <c r="M6165" t="s">
        <v>751</v>
      </c>
      <c r="N6165" s="37">
        <v>0</v>
      </c>
      <c r="O6165">
        <v>9166522.5500000007</v>
      </c>
      <c r="P6165" t="s">
        <v>766</v>
      </c>
      <c r="Q6165" t="s">
        <v>766</v>
      </c>
      <c r="R6165" t="s">
        <v>766</v>
      </c>
      <c r="S6165" t="s">
        <v>758</v>
      </c>
    </row>
    <row r="6166" spans="1:19" x14ac:dyDescent="0.3">
      <c r="A6166" t="s">
        <v>752</v>
      </c>
      <c r="B6166" t="s">
        <v>748</v>
      </c>
      <c r="C6166" t="s">
        <v>754</v>
      </c>
      <c r="D6166" t="s">
        <v>750</v>
      </c>
      <c r="E6166">
        <v>-4</v>
      </c>
      <c r="F6166" t="s">
        <v>531</v>
      </c>
      <c r="G6166" s="37">
        <v>-70747.63</v>
      </c>
      <c r="H6166" t="s">
        <v>751</v>
      </c>
      <c r="I6166">
        <v>-70747.63</v>
      </c>
      <c r="J6166" t="s">
        <v>751</v>
      </c>
      <c r="K6166">
        <v>-70747.63</v>
      </c>
      <c r="L6166" t="s">
        <v>751</v>
      </c>
      <c r="M6166" t="s">
        <v>751</v>
      </c>
      <c r="N6166" s="37">
        <v>0</v>
      </c>
      <c r="O6166" t="s">
        <v>751</v>
      </c>
      <c r="P6166" t="s">
        <v>751</v>
      </c>
      <c r="Q6166" t="s">
        <v>751</v>
      </c>
      <c r="R6166" t="s">
        <v>751</v>
      </c>
      <c r="S6166" t="s">
        <v>758</v>
      </c>
    </row>
    <row r="6167" spans="1:19" x14ac:dyDescent="0.3">
      <c r="A6167" t="s">
        <v>747</v>
      </c>
      <c r="B6167" t="s">
        <v>748</v>
      </c>
      <c r="C6167" t="s">
        <v>749</v>
      </c>
      <c r="D6167" t="s">
        <v>750</v>
      </c>
      <c r="E6167">
        <v>7</v>
      </c>
      <c r="F6167" t="s">
        <v>312</v>
      </c>
      <c r="G6167" s="37">
        <v>114733.29</v>
      </c>
      <c r="H6167">
        <v>43980.67</v>
      </c>
      <c r="I6167">
        <v>114733.29</v>
      </c>
      <c r="J6167">
        <v>2.31</v>
      </c>
      <c r="K6167">
        <v>114733.29</v>
      </c>
      <c r="L6167">
        <v>50.18</v>
      </c>
      <c r="M6167" t="s">
        <v>751</v>
      </c>
      <c r="N6167" s="37">
        <v>0</v>
      </c>
      <c r="O6167">
        <v>803133.02999999991</v>
      </c>
      <c r="P6167" t="s">
        <v>766</v>
      </c>
      <c r="Q6167" t="s">
        <v>768</v>
      </c>
      <c r="R6167" t="s">
        <v>768</v>
      </c>
      <c r="S6167" t="s">
        <v>758</v>
      </c>
    </row>
    <row r="6168" spans="1:19" x14ac:dyDescent="0.3">
      <c r="A6168" t="s">
        <v>753</v>
      </c>
      <c r="B6168" t="s">
        <v>748</v>
      </c>
      <c r="C6168" t="s">
        <v>754</v>
      </c>
      <c r="D6168" t="s">
        <v>750</v>
      </c>
      <c r="E6168">
        <v>-1</v>
      </c>
      <c r="F6168" t="s">
        <v>34</v>
      </c>
      <c r="G6168" s="37">
        <v>-4253.33</v>
      </c>
      <c r="H6168" t="s">
        <v>751</v>
      </c>
      <c r="I6168">
        <v>-4253.33</v>
      </c>
      <c r="J6168" t="s">
        <v>751</v>
      </c>
      <c r="K6168">
        <v>-4253.33</v>
      </c>
      <c r="L6168" t="s">
        <v>751</v>
      </c>
      <c r="M6168">
        <v>1</v>
      </c>
      <c r="N6168" s="37">
        <v>0</v>
      </c>
      <c r="O6168" t="s">
        <v>751</v>
      </c>
      <c r="P6168" t="s">
        <v>751</v>
      </c>
      <c r="Q6168" t="s">
        <v>751</v>
      </c>
      <c r="R6168" t="s">
        <v>751</v>
      </c>
      <c r="S6168" t="s">
        <v>758</v>
      </c>
    </row>
    <row r="6169" spans="1:19" x14ac:dyDescent="0.3">
      <c r="A6169" t="s">
        <v>747</v>
      </c>
      <c r="B6169" t="s">
        <v>748</v>
      </c>
      <c r="C6169" t="s">
        <v>754</v>
      </c>
      <c r="D6169" t="s">
        <v>750</v>
      </c>
      <c r="E6169">
        <v>3</v>
      </c>
      <c r="F6169" t="s">
        <v>54</v>
      </c>
      <c r="G6169" s="37">
        <v>-4339.78</v>
      </c>
      <c r="H6169" t="s">
        <v>751</v>
      </c>
      <c r="I6169">
        <v>-4339.78</v>
      </c>
      <c r="J6169" t="s">
        <v>751</v>
      </c>
      <c r="K6169">
        <v>-4339.78</v>
      </c>
      <c r="L6169" t="s">
        <v>751</v>
      </c>
      <c r="M6169" t="s">
        <v>751</v>
      </c>
      <c r="N6169" s="37">
        <v>0</v>
      </c>
      <c r="O6169" t="s">
        <v>751</v>
      </c>
      <c r="P6169" t="s">
        <v>751</v>
      </c>
      <c r="Q6169" t="s">
        <v>751</v>
      </c>
      <c r="R6169" t="s">
        <v>751</v>
      </c>
      <c r="S6169" t="s">
        <v>758</v>
      </c>
    </row>
    <row r="6170" spans="1:19" x14ac:dyDescent="0.3">
      <c r="A6170" t="s">
        <v>752</v>
      </c>
      <c r="B6170" t="s">
        <v>748</v>
      </c>
      <c r="C6170" t="s">
        <v>749</v>
      </c>
      <c r="D6170" t="s">
        <v>750</v>
      </c>
      <c r="E6170">
        <v>-1</v>
      </c>
      <c r="F6170" t="s">
        <v>249</v>
      </c>
      <c r="G6170" s="37">
        <v>535768.56999999995</v>
      </c>
      <c r="H6170">
        <v>108.61</v>
      </c>
      <c r="I6170">
        <v>535768.56999999995</v>
      </c>
      <c r="J6170">
        <v>15.26</v>
      </c>
      <c r="K6170">
        <v>535768.56999999995</v>
      </c>
      <c r="L6170">
        <v>844.59</v>
      </c>
      <c r="M6170" t="s">
        <v>751</v>
      </c>
      <c r="N6170" s="37">
        <v>0</v>
      </c>
      <c r="O6170" t="s">
        <v>751</v>
      </c>
      <c r="P6170" t="s">
        <v>766</v>
      </c>
      <c r="Q6170" t="s">
        <v>766</v>
      </c>
      <c r="R6170" t="s">
        <v>766</v>
      </c>
      <c r="S6170" t="s">
        <v>758</v>
      </c>
    </row>
    <row r="6171" spans="1:19" x14ac:dyDescent="0.3">
      <c r="A6171" t="s">
        <v>753</v>
      </c>
      <c r="B6171" t="s">
        <v>748</v>
      </c>
      <c r="C6171" t="s">
        <v>749</v>
      </c>
      <c r="D6171" t="s">
        <v>750</v>
      </c>
      <c r="E6171">
        <v>0</v>
      </c>
      <c r="F6171" t="s">
        <v>131</v>
      </c>
      <c r="G6171" s="37">
        <v>5226.37</v>
      </c>
      <c r="H6171">
        <v>0.22</v>
      </c>
      <c r="I6171">
        <v>5226.37</v>
      </c>
      <c r="J6171">
        <v>0.4</v>
      </c>
      <c r="K6171">
        <v>5226.37</v>
      </c>
      <c r="L6171">
        <v>2.77</v>
      </c>
      <c r="M6171" t="s">
        <v>751</v>
      </c>
      <c r="N6171" s="37">
        <v>0</v>
      </c>
      <c r="O6171" t="s">
        <v>751</v>
      </c>
      <c r="P6171" t="s">
        <v>766</v>
      </c>
      <c r="Q6171" t="s">
        <v>766</v>
      </c>
      <c r="R6171" t="s">
        <v>766</v>
      </c>
      <c r="S6171" t="s">
        <v>758</v>
      </c>
    </row>
    <row r="6172" spans="1:19" x14ac:dyDescent="0.3">
      <c r="A6172" t="s">
        <v>747</v>
      </c>
      <c r="B6172" t="s">
        <v>748</v>
      </c>
      <c r="C6172" t="s">
        <v>749</v>
      </c>
      <c r="D6172" t="s">
        <v>750</v>
      </c>
      <c r="E6172">
        <v>2</v>
      </c>
      <c r="F6172" t="s">
        <v>391</v>
      </c>
      <c r="G6172" s="37">
        <v>358395.14</v>
      </c>
      <c r="H6172">
        <v>22.51</v>
      </c>
      <c r="I6172">
        <v>358395.14</v>
      </c>
      <c r="J6172">
        <v>10.69</v>
      </c>
      <c r="K6172">
        <v>358395.14</v>
      </c>
      <c r="L6172">
        <v>102.4</v>
      </c>
      <c r="M6172" t="s">
        <v>751</v>
      </c>
      <c r="N6172" s="37">
        <v>0</v>
      </c>
      <c r="O6172">
        <v>716790.28</v>
      </c>
      <c r="P6172" t="s">
        <v>766</v>
      </c>
      <c r="Q6172" t="s">
        <v>766</v>
      </c>
      <c r="R6172" t="s">
        <v>766</v>
      </c>
      <c r="S6172" t="s">
        <v>758</v>
      </c>
    </row>
    <row r="6173" spans="1:19" x14ac:dyDescent="0.3">
      <c r="A6173" t="s">
        <v>753</v>
      </c>
      <c r="B6173" t="s">
        <v>748</v>
      </c>
      <c r="C6173" t="s">
        <v>749</v>
      </c>
      <c r="D6173" t="s">
        <v>750</v>
      </c>
      <c r="E6173">
        <v>0</v>
      </c>
      <c r="F6173" t="s">
        <v>305</v>
      </c>
      <c r="G6173" s="37">
        <v>8597.77</v>
      </c>
      <c r="H6173">
        <v>1.21</v>
      </c>
      <c r="I6173">
        <v>8597.77</v>
      </c>
      <c r="J6173">
        <v>0.56999999999999995</v>
      </c>
      <c r="K6173">
        <v>8597.77</v>
      </c>
      <c r="L6173">
        <v>5.5</v>
      </c>
      <c r="M6173" t="s">
        <v>751</v>
      </c>
      <c r="N6173" s="37">
        <v>0</v>
      </c>
      <c r="O6173" t="s">
        <v>751</v>
      </c>
      <c r="P6173" t="s">
        <v>766</v>
      </c>
      <c r="Q6173" t="s">
        <v>766</v>
      </c>
      <c r="R6173" t="s">
        <v>766</v>
      </c>
      <c r="S6173" t="s">
        <v>758</v>
      </c>
    </row>
    <row r="6174" spans="1:19" x14ac:dyDescent="0.3">
      <c r="A6174" t="s">
        <v>747</v>
      </c>
      <c r="B6174" t="s">
        <v>748</v>
      </c>
      <c r="C6174" t="s">
        <v>749</v>
      </c>
      <c r="D6174" t="s">
        <v>750</v>
      </c>
      <c r="E6174">
        <v>2</v>
      </c>
      <c r="F6174" t="s">
        <v>29</v>
      </c>
      <c r="G6174" s="37">
        <v>47092.91</v>
      </c>
      <c r="H6174">
        <v>60.91</v>
      </c>
      <c r="I6174">
        <v>47092.91</v>
      </c>
      <c r="J6174">
        <v>4.67</v>
      </c>
      <c r="K6174">
        <v>47092.91</v>
      </c>
      <c r="L6174">
        <v>24.61</v>
      </c>
      <c r="M6174" t="s">
        <v>751</v>
      </c>
      <c r="N6174" s="37">
        <v>0</v>
      </c>
      <c r="O6174">
        <v>94185.82</v>
      </c>
      <c r="P6174" t="s">
        <v>768</v>
      </c>
      <c r="Q6174" t="s">
        <v>768</v>
      </c>
      <c r="R6174" t="s">
        <v>768</v>
      </c>
      <c r="S6174" t="s">
        <v>758</v>
      </c>
    </row>
    <row r="6175" spans="1:19" x14ac:dyDescent="0.3">
      <c r="A6175" t="s">
        <v>747</v>
      </c>
      <c r="B6175" t="s">
        <v>748</v>
      </c>
      <c r="C6175" t="s">
        <v>749</v>
      </c>
      <c r="D6175" t="s">
        <v>750</v>
      </c>
      <c r="E6175">
        <v>4</v>
      </c>
      <c r="F6175" t="s">
        <v>16</v>
      </c>
      <c r="G6175" s="37">
        <v>706988.14</v>
      </c>
      <c r="H6175">
        <v>31.78</v>
      </c>
      <c r="I6175">
        <v>706988.14</v>
      </c>
      <c r="J6175">
        <v>14.28</v>
      </c>
      <c r="K6175">
        <v>706988.14</v>
      </c>
      <c r="L6175">
        <v>177.98</v>
      </c>
      <c r="M6175" t="s">
        <v>751</v>
      </c>
      <c r="N6175" s="37">
        <v>0</v>
      </c>
      <c r="O6175">
        <v>2827952.56</v>
      </c>
      <c r="P6175" t="s">
        <v>766</v>
      </c>
      <c r="Q6175" t="s">
        <v>766</v>
      </c>
      <c r="R6175" t="s">
        <v>766</v>
      </c>
      <c r="S6175" t="s">
        <v>758</v>
      </c>
    </row>
    <row r="6176" spans="1:19" x14ac:dyDescent="0.3">
      <c r="A6176" t="s">
        <v>747</v>
      </c>
      <c r="B6176" t="s">
        <v>748</v>
      </c>
      <c r="C6176" t="s">
        <v>749</v>
      </c>
      <c r="D6176" t="s">
        <v>750</v>
      </c>
      <c r="E6176">
        <v>9</v>
      </c>
      <c r="F6176" t="s">
        <v>111</v>
      </c>
      <c r="G6176" s="37">
        <v>677587.27</v>
      </c>
      <c r="H6176">
        <v>4.1900000000000004</v>
      </c>
      <c r="I6176">
        <v>677587.27</v>
      </c>
      <c r="J6176">
        <v>1.99</v>
      </c>
      <c r="K6176">
        <v>677587.27</v>
      </c>
      <c r="L6176">
        <v>19.04</v>
      </c>
      <c r="M6176" t="s">
        <v>751</v>
      </c>
      <c r="N6176" s="37">
        <v>0</v>
      </c>
      <c r="O6176">
        <v>6098285.4299999997</v>
      </c>
      <c r="P6176" t="s">
        <v>766</v>
      </c>
      <c r="Q6176" t="s">
        <v>766</v>
      </c>
      <c r="R6176" t="s">
        <v>766</v>
      </c>
      <c r="S6176" t="s">
        <v>758</v>
      </c>
    </row>
    <row r="6177" spans="1:19" x14ac:dyDescent="0.3">
      <c r="A6177" t="s">
        <v>747</v>
      </c>
      <c r="B6177" t="s">
        <v>748</v>
      </c>
      <c r="C6177" t="s">
        <v>749</v>
      </c>
      <c r="D6177" t="s">
        <v>750</v>
      </c>
      <c r="E6177">
        <v>2</v>
      </c>
      <c r="F6177" t="s">
        <v>165</v>
      </c>
      <c r="G6177" s="37">
        <v>22295.02</v>
      </c>
      <c r="H6177">
        <v>2230.29</v>
      </c>
      <c r="I6177">
        <v>22295.02</v>
      </c>
      <c r="J6177">
        <v>0.68</v>
      </c>
      <c r="K6177">
        <v>22295.02</v>
      </c>
      <c r="L6177">
        <v>11.14</v>
      </c>
      <c r="M6177" t="s">
        <v>751</v>
      </c>
      <c r="N6177" s="37">
        <v>0</v>
      </c>
      <c r="O6177">
        <v>44590.04</v>
      </c>
      <c r="P6177" t="s">
        <v>766</v>
      </c>
      <c r="Q6177" t="s">
        <v>768</v>
      </c>
      <c r="R6177" t="s">
        <v>768</v>
      </c>
      <c r="S6177" t="s">
        <v>758</v>
      </c>
    </row>
    <row r="6178" spans="1:19" x14ac:dyDescent="0.3">
      <c r="A6178" t="s">
        <v>747</v>
      </c>
      <c r="B6178" t="s">
        <v>748</v>
      </c>
      <c r="C6178" t="s">
        <v>754</v>
      </c>
      <c r="D6178" t="s">
        <v>750</v>
      </c>
      <c r="E6178">
        <v>2</v>
      </c>
      <c r="F6178" t="s">
        <v>17</v>
      </c>
      <c r="G6178" s="37">
        <v>-927.92</v>
      </c>
      <c r="H6178" t="s">
        <v>751</v>
      </c>
      <c r="I6178">
        <v>-927.92</v>
      </c>
      <c r="J6178" t="s">
        <v>751</v>
      </c>
      <c r="K6178">
        <v>-927.92</v>
      </c>
      <c r="L6178" t="s">
        <v>751</v>
      </c>
      <c r="M6178" t="s">
        <v>751</v>
      </c>
      <c r="N6178" s="37">
        <v>0</v>
      </c>
      <c r="O6178" t="s">
        <v>751</v>
      </c>
      <c r="P6178" t="s">
        <v>751</v>
      </c>
      <c r="Q6178" t="s">
        <v>751</v>
      </c>
      <c r="R6178" t="s">
        <v>751</v>
      </c>
      <c r="S6178" t="s">
        <v>758</v>
      </c>
    </row>
    <row r="6179" spans="1:19" x14ac:dyDescent="0.3">
      <c r="A6179" t="s">
        <v>753</v>
      </c>
      <c r="B6179" t="s">
        <v>748</v>
      </c>
      <c r="C6179" t="s">
        <v>749</v>
      </c>
      <c r="D6179" t="s">
        <v>750</v>
      </c>
      <c r="E6179">
        <v>4</v>
      </c>
      <c r="F6179" t="s">
        <v>271</v>
      </c>
      <c r="G6179" s="37">
        <v>144443.35</v>
      </c>
      <c r="H6179">
        <v>5.73</v>
      </c>
      <c r="I6179">
        <v>144443.35</v>
      </c>
      <c r="J6179">
        <v>2.72</v>
      </c>
      <c r="K6179">
        <v>144443.35</v>
      </c>
      <c r="L6179">
        <v>26.07</v>
      </c>
      <c r="M6179" t="s">
        <v>751</v>
      </c>
      <c r="N6179" s="37">
        <v>0</v>
      </c>
      <c r="O6179">
        <v>577773.4</v>
      </c>
      <c r="P6179" t="s">
        <v>766</v>
      </c>
      <c r="Q6179" t="s">
        <v>766</v>
      </c>
      <c r="R6179" t="s">
        <v>766</v>
      </c>
      <c r="S6179" t="s">
        <v>758</v>
      </c>
    </row>
    <row r="6180" spans="1:19" x14ac:dyDescent="0.3">
      <c r="A6180" t="s">
        <v>752</v>
      </c>
      <c r="B6180" t="s">
        <v>748</v>
      </c>
      <c r="C6180" t="s">
        <v>754</v>
      </c>
      <c r="D6180" t="s">
        <v>750</v>
      </c>
      <c r="E6180">
        <v>5</v>
      </c>
      <c r="F6180" t="s">
        <v>103</v>
      </c>
      <c r="G6180" s="37">
        <v>-116077.79</v>
      </c>
      <c r="H6180" t="s">
        <v>751</v>
      </c>
      <c r="I6180">
        <v>-116077.79</v>
      </c>
      <c r="J6180" t="s">
        <v>751</v>
      </c>
      <c r="K6180">
        <v>-116077.79</v>
      </c>
      <c r="L6180" t="s">
        <v>751</v>
      </c>
      <c r="M6180" t="s">
        <v>751</v>
      </c>
      <c r="N6180" s="37">
        <v>0</v>
      </c>
      <c r="O6180" t="s">
        <v>751</v>
      </c>
      <c r="P6180" t="s">
        <v>751</v>
      </c>
      <c r="Q6180" t="s">
        <v>751</v>
      </c>
      <c r="R6180" t="s">
        <v>751</v>
      </c>
      <c r="S6180" t="s">
        <v>758</v>
      </c>
    </row>
    <row r="6181" spans="1:19" x14ac:dyDescent="0.3">
      <c r="A6181" t="s">
        <v>752</v>
      </c>
      <c r="B6181" t="s">
        <v>748</v>
      </c>
      <c r="C6181" t="s">
        <v>754</v>
      </c>
      <c r="D6181" t="s">
        <v>750</v>
      </c>
      <c r="E6181">
        <v>-1</v>
      </c>
      <c r="F6181" t="s">
        <v>71</v>
      </c>
      <c r="G6181" s="37">
        <v>-144107.64000000001</v>
      </c>
      <c r="H6181" t="s">
        <v>751</v>
      </c>
      <c r="I6181">
        <v>-144107.64000000001</v>
      </c>
      <c r="J6181" t="s">
        <v>751</v>
      </c>
      <c r="K6181">
        <v>-144107.64000000001</v>
      </c>
      <c r="L6181" t="s">
        <v>751</v>
      </c>
      <c r="M6181" t="s">
        <v>751</v>
      </c>
      <c r="N6181" s="37">
        <v>0</v>
      </c>
      <c r="O6181" t="s">
        <v>751</v>
      </c>
      <c r="P6181" t="s">
        <v>751</v>
      </c>
      <c r="Q6181" t="s">
        <v>751</v>
      </c>
      <c r="R6181" t="s">
        <v>751</v>
      </c>
      <c r="S6181" t="s">
        <v>758</v>
      </c>
    </row>
    <row r="6182" spans="1:19" x14ac:dyDescent="0.3">
      <c r="A6182" t="s">
        <v>753</v>
      </c>
      <c r="B6182" t="s">
        <v>748</v>
      </c>
      <c r="C6182" t="s">
        <v>754</v>
      </c>
      <c r="D6182" t="s">
        <v>750</v>
      </c>
      <c r="E6182">
        <v>-1</v>
      </c>
      <c r="F6182" t="s">
        <v>258</v>
      </c>
      <c r="G6182" s="37">
        <v>-862.57</v>
      </c>
      <c r="H6182" t="s">
        <v>751</v>
      </c>
      <c r="I6182">
        <v>-862.57</v>
      </c>
      <c r="J6182" t="s">
        <v>751</v>
      </c>
      <c r="K6182">
        <v>-862.57</v>
      </c>
      <c r="L6182" t="s">
        <v>751</v>
      </c>
      <c r="M6182" t="s">
        <v>751</v>
      </c>
      <c r="N6182" s="37">
        <v>0</v>
      </c>
      <c r="O6182" t="s">
        <v>751</v>
      </c>
      <c r="P6182" t="s">
        <v>751</v>
      </c>
      <c r="Q6182" t="s">
        <v>751</v>
      </c>
      <c r="R6182" t="s">
        <v>751</v>
      </c>
      <c r="S6182" t="s">
        <v>758</v>
      </c>
    </row>
    <row r="6183" spans="1:19" x14ac:dyDescent="0.3">
      <c r="A6183" t="s">
        <v>753</v>
      </c>
      <c r="B6183" t="s">
        <v>748</v>
      </c>
      <c r="C6183" t="s">
        <v>749</v>
      </c>
      <c r="D6183" t="s">
        <v>750</v>
      </c>
      <c r="E6183">
        <v>2</v>
      </c>
      <c r="F6183" t="s">
        <v>183</v>
      </c>
      <c r="G6183" s="37">
        <v>4290999.3899999997</v>
      </c>
      <c r="H6183">
        <v>794.48</v>
      </c>
      <c r="I6183">
        <v>4290999.3899999997</v>
      </c>
      <c r="J6183">
        <v>111.64</v>
      </c>
      <c r="K6183">
        <v>4290999.3899999997</v>
      </c>
      <c r="L6183">
        <v>6178.25</v>
      </c>
      <c r="M6183" t="s">
        <v>751</v>
      </c>
      <c r="N6183" s="37">
        <v>0</v>
      </c>
      <c r="O6183">
        <v>8581998.7799999993</v>
      </c>
      <c r="P6183" t="s">
        <v>766</v>
      </c>
      <c r="Q6183" t="s">
        <v>766</v>
      </c>
      <c r="R6183" t="s">
        <v>766</v>
      </c>
      <c r="S6183" t="s">
        <v>758</v>
      </c>
    </row>
    <row r="6184" spans="1:19" x14ac:dyDescent="0.3">
      <c r="A6184" t="s">
        <v>747</v>
      </c>
      <c r="B6184" t="s">
        <v>748</v>
      </c>
      <c r="C6184" t="s">
        <v>754</v>
      </c>
      <c r="D6184" t="s">
        <v>750</v>
      </c>
      <c r="E6184">
        <v>6</v>
      </c>
      <c r="F6184" t="s">
        <v>133</v>
      </c>
      <c r="G6184" s="37">
        <v>-20390.169999999998</v>
      </c>
      <c r="H6184" t="s">
        <v>751</v>
      </c>
      <c r="I6184">
        <v>-20390.169999999998</v>
      </c>
      <c r="J6184" t="s">
        <v>751</v>
      </c>
      <c r="K6184">
        <v>-20390.169999999998</v>
      </c>
      <c r="L6184" t="s">
        <v>751</v>
      </c>
      <c r="M6184" t="s">
        <v>751</v>
      </c>
      <c r="N6184" s="37">
        <v>0</v>
      </c>
      <c r="O6184" t="s">
        <v>751</v>
      </c>
      <c r="P6184" t="s">
        <v>751</v>
      </c>
      <c r="Q6184" t="s">
        <v>751</v>
      </c>
      <c r="R6184" t="s">
        <v>751</v>
      </c>
      <c r="S6184" t="s">
        <v>758</v>
      </c>
    </row>
    <row r="6185" spans="1:19" x14ac:dyDescent="0.3">
      <c r="A6185" t="s">
        <v>753</v>
      </c>
      <c r="B6185" t="s">
        <v>748</v>
      </c>
      <c r="C6185" t="s">
        <v>749</v>
      </c>
      <c r="D6185" t="s">
        <v>750</v>
      </c>
      <c r="E6185">
        <v>2</v>
      </c>
      <c r="F6185" t="s">
        <v>479</v>
      </c>
      <c r="G6185" s="37">
        <v>88806.89</v>
      </c>
      <c r="H6185">
        <v>5.77</v>
      </c>
      <c r="I6185">
        <v>88806.89</v>
      </c>
      <c r="J6185">
        <v>2.74</v>
      </c>
      <c r="K6185">
        <v>88806.89</v>
      </c>
      <c r="L6185">
        <v>26.23</v>
      </c>
      <c r="M6185" t="s">
        <v>751</v>
      </c>
      <c r="N6185" s="37">
        <v>0</v>
      </c>
      <c r="O6185">
        <v>177613.78</v>
      </c>
      <c r="P6185" t="s">
        <v>766</v>
      </c>
      <c r="Q6185" t="s">
        <v>766</v>
      </c>
      <c r="R6185" t="s">
        <v>766</v>
      </c>
      <c r="S6185" t="s">
        <v>758</v>
      </c>
    </row>
    <row r="6186" spans="1:19" x14ac:dyDescent="0.3">
      <c r="A6186" t="s">
        <v>753</v>
      </c>
      <c r="B6186" t="s">
        <v>748</v>
      </c>
      <c r="C6186" t="s">
        <v>754</v>
      </c>
      <c r="D6186" t="s">
        <v>750</v>
      </c>
      <c r="E6186">
        <v>5</v>
      </c>
      <c r="F6186" t="s">
        <v>21</v>
      </c>
      <c r="G6186" s="37">
        <v>-17614.3</v>
      </c>
      <c r="H6186" t="s">
        <v>751</v>
      </c>
      <c r="I6186">
        <v>-17614.3</v>
      </c>
      <c r="J6186" t="s">
        <v>751</v>
      </c>
      <c r="K6186">
        <v>-17614.3</v>
      </c>
      <c r="L6186" t="s">
        <v>751</v>
      </c>
      <c r="M6186" t="s">
        <v>751</v>
      </c>
      <c r="N6186" s="37">
        <v>0</v>
      </c>
      <c r="O6186" t="s">
        <v>751</v>
      </c>
      <c r="P6186" t="s">
        <v>751</v>
      </c>
      <c r="Q6186" t="s">
        <v>751</v>
      </c>
      <c r="R6186" t="s">
        <v>751</v>
      </c>
      <c r="S6186" t="s">
        <v>758</v>
      </c>
    </row>
    <row r="6187" spans="1:19" x14ac:dyDescent="0.3">
      <c r="A6187" t="s">
        <v>747</v>
      </c>
      <c r="B6187" t="s">
        <v>748</v>
      </c>
      <c r="C6187" t="s">
        <v>754</v>
      </c>
      <c r="D6187" t="s">
        <v>750</v>
      </c>
      <c r="E6187">
        <v>4</v>
      </c>
      <c r="F6187" t="s">
        <v>492</v>
      </c>
      <c r="G6187" s="37">
        <v>-1215.26</v>
      </c>
      <c r="H6187" t="s">
        <v>751</v>
      </c>
      <c r="I6187">
        <v>-1215.26</v>
      </c>
      <c r="J6187" t="s">
        <v>751</v>
      </c>
      <c r="K6187">
        <v>-1215.26</v>
      </c>
      <c r="L6187" t="s">
        <v>751</v>
      </c>
      <c r="M6187" t="s">
        <v>751</v>
      </c>
      <c r="N6187" s="37">
        <v>0</v>
      </c>
      <c r="O6187" t="s">
        <v>751</v>
      </c>
      <c r="P6187" t="s">
        <v>751</v>
      </c>
      <c r="Q6187" t="s">
        <v>751</v>
      </c>
      <c r="R6187" t="s">
        <v>751</v>
      </c>
      <c r="S6187" t="s">
        <v>758</v>
      </c>
    </row>
    <row r="6188" spans="1:19" x14ac:dyDescent="0.3">
      <c r="A6188" t="s">
        <v>747</v>
      </c>
      <c r="B6188" t="s">
        <v>748</v>
      </c>
      <c r="C6188" t="s">
        <v>749</v>
      </c>
      <c r="D6188" t="s">
        <v>750</v>
      </c>
      <c r="E6188">
        <v>7</v>
      </c>
      <c r="F6188" t="s">
        <v>444</v>
      </c>
      <c r="G6188" s="37">
        <v>16029.29</v>
      </c>
      <c r="H6188">
        <v>3368.61</v>
      </c>
      <c r="I6188">
        <v>16029.29</v>
      </c>
      <c r="J6188">
        <v>0</v>
      </c>
      <c r="K6188">
        <v>16029.29</v>
      </c>
      <c r="L6188">
        <v>0</v>
      </c>
      <c r="M6188" t="s">
        <v>751</v>
      </c>
      <c r="N6188" s="37">
        <v>0</v>
      </c>
      <c r="O6188">
        <v>112205.03</v>
      </c>
      <c r="P6188" t="s">
        <v>766</v>
      </c>
      <c r="Q6188" t="s">
        <v>768</v>
      </c>
      <c r="R6188" t="s">
        <v>768</v>
      </c>
      <c r="S6188" t="s">
        <v>758</v>
      </c>
    </row>
    <row r="6189" spans="1:19" x14ac:dyDescent="0.3">
      <c r="A6189" t="s">
        <v>747</v>
      </c>
      <c r="B6189" t="s">
        <v>748</v>
      </c>
      <c r="C6189" t="s">
        <v>754</v>
      </c>
      <c r="D6189" t="s">
        <v>750</v>
      </c>
      <c r="E6189">
        <v>0</v>
      </c>
      <c r="F6189" t="s">
        <v>346</v>
      </c>
      <c r="G6189" s="37">
        <v>-5.39</v>
      </c>
      <c r="H6189" t="s">
        <v>751</v>
      </c>
      <c r="I6189">
        <v>-5.39</v>
      </c>
      <c r="J6189" t="s">
        <v>751</v>
      </c>
      <c r="K6189">
        <v>-5.39</v>
      </c>
      <c r="L6189" t="s">
        <v>751</v>
      </c>
      <c r="M6189" t="s">
        <v>751</v>
      </c>
      <c r="N6189" s="37">
        <v>0</v>
      </c>
      <c r="O6189" t="s">
        <v>751</v>
      </c>
      <c r="P6189" t="s">
        <v>751</v>
      </c>
      <c r="Q6189" t="s">
        <v>751</v>
      </c>
      <c r="R6189" t="s">
        <v>751</v>
      </c>
      <c r="S6189" t="s">
        <v>758</v>
      </c>
    </row>
    <row r="6190" spans="1:19" x14ac:dyDescent="0.3">
      <c r="A6190" t="s">
        <v>747</v>
      </c>
      <c r="B6190" t="s">
        <v>748</v>
      </c>
      <c r="C6190" t="s">
        <v>754</v>
      </c>
      <c r="D6190" t="s">
        <v>750</v>
      </c>
      <c r="E6190">
        <v>0</v>
      </c>
      <c r="F6190" t="s">
        <v>40</v>
      </c>
      <c r="G6190" s="37">
        <v>-8662.69</v>
      </c>
      <c r="H6190" t="s">
        <v>751</v>
      </c>
      <c r="I6190">
        <v>-8662.69</v>
      </c>
      <c r="J6190" t="s">
        <v>751</v>
      </c>
      <c r="K6190">
        <v>-8662.69</v>
      </c>
      <c r="L6190" t="s">
        <v>751</v>
      </c>
      <c r="M6190" t="s">
        <v>751</v>
      </c>
      <c r="N6190" s="37">
        <v>0</v>
      </c>
      <c r="O6190" t="s">
        <v>751</v>
      </c>
      <c r="P6190" t="s">
        <v>751</v>
      </c>
      <c r="Q6190" t="s">
        <v>751</v>
      </c>
      <c r="R6190" t="s">
        <v>751</v>
      </c>
      <c r="S6190" t="s">
        <v>758</v>
      </c>
    </row>
    <row r="6191" spans="1:19" x14ac:dyDescent="0.3">
      <c r="A6191" t="s">
        <v>747</v>
      </c>
      <c r="B6191" t="s">
        <v>748</v>
      </c>
      <c r="C6191" t="s">
        <v>754</v>
      </c>
      <c r="D6191" t="s">
        <v>750</v>
      </c>
      <c r="E6191">
        <v>2</v>
      </c>
      <c r="F6191" t="s">
        <v>76</v>
      </c>
      <c r="G6191" s="37">
        <v>-1265.18</v>
      </c>
      <c r="H6191" t="s">
        <v>751</v>
      </c>
      <c r="I6191">
        <v>-1265.18</v>
      </c>
      <c r="J6191" t="s">
        <v>751</v>
      </c>
      <c r="K6191">
        <v>-1265.18</v>
      </c>
      <c r="L6191" t="s">
        <v>751</v>
      </c>
      <c r="M6191" t="s">
        <v>751</v>
      </c>
      <c r="N6191" s="37">
        <v>0</v>
      </c>
      <c r="O6191" t="s">
        <v>751</v>
      </c>
      <c r="P6191" t="s">
        <v>751</v>
      </c>
      <c r="Q6191" t="s">
        <v>751</v>
      </c>
      <c r="R6191" t="s">
        <v>751</v>
      </c>
      <c r="S6191" t="s">
        <v>758</v>
      </c>
    </row>
    <row r="6192" spans="1:19" x14ac:dyDescent="0.3">
      <c r="A6192" t="s">
        <v>747</v>
      </c>
      <c r="B6192" t="s">
        <v>748</v>
      </c>
      <c r="C6192" t="s">
        <v>749</v>
      </c>
      <c r="D6192" t="s">
        <v>750</v>
      </c>
      <c r="E6192">
        <v>1</v>
      </c>
      <c r="F6192" t="s">
        <v>81</v>
      </c>
      <c r="G6192" s="37">
        <v>18408.84</v>
      </c>
      <c r="H6192">
        <v>0.11</v>
      </c>
      <c r="I6192">
        <v>18408.84</v>
      </c>
      <c r="J6192">
        <v>249.1</v>
      </c>
      <c r="K6192">
        <v>18408.84</v>
      </c>
      <c r="L6192">
        <v>0.49</v>
      </c>
      <c r="M6192" t="s">
        <v>751</v>
      </c>
      <c r="N6192" s="37">
        <v>1684.16</v>
      </c>
      <c r="O6192">
        <v>18408.84</v>
      </c>
      <c r="P6192" t="s">
        <v>768</v>
      </c>
      <c r="Q6192" t="s">
        <v>766</v>
      </c>
      <c r="R6192" t="s">
        <v>768</v>
      </c>
      <c r="S6192" t="s">
        <v>758</v>
      </c>
    </row>
    <row r="6193" spans="1:19" x14ac:dyDescent="0.3">
      <c r="A6193" t="s">
        <v>747</v>
      </c>
      <c r="B6193" t="s">
        <v>748</v>
      </c>
      <c r="C6193" t="s">
        <v>754</v>
      </c>
      <c r="D6193" t="s">
        <v>750</v>
      </c>
      <c r="E6193">
        <v>1</v>
      </c>
      <c r="F6193" t="s">
        <v>338</v>
      </c>
      <c r="G6193" s="37">
        <v>-5.81</v>
      </c>
      <c r="H6193" t="s">
        <v>751</v>
      </c>
      <c r="I6193">
        <v>-5.81</v>
      </c>
      <c r="J6193" t="s">
        <v>751</v>
      </c>
      <c r="K6193">
        <v>-5.81</v>
      </c>
      <c r="L6193" t="s">
        <v>751</v>
      </c>
      <c r="M6193" t="s">
        <v>751</v>
      </c>
      <c r="N6193" s="37">
        <v>0</v>
      </c>
      <c r="O6193" t="s">
        <v>751</v>
      </c>
      <c r="P6193" t="s">
        <v>751</v>
      </c>
      <c r="Q6193" t="s">
        <v>751</v>
      </c>
      <c r="R6193" t="s">
        <v>751</v>
      </c>
      <c r="S6193" t="s">
        <v>758</v>
      </c>
    </row>
    <row r="6194" spans="1:19" x14ac:dyDescent="0.3">
      <c r="A6194" t="s">
        <v>747</v>
      </c>
      <c r="B6194" t="s">
        <v>748</v>
      </c>
      <c r="C6194" t="s">
        <v>749</v>
      </c>
      <c r="D6194" t="s">
        <v>750</v>
      </c>
      <c r="E6194">
        <v>14</v>
      </c>
      <c r="F6194" t="s">
        <v>514</v>
      </c>
      <c r="G6194" s="37">
        <v>289892.44</v>
      </c>
      <c r="H6194">
        <v>3.61</v>
      </c>
      <c r="I6194">
        <v>289892.44</v>
      </c>
      <c r="J6194">
        <v>19.41</v>
      </c>
      <c r="K6194">
        <v>289892.44</v>
      </c>
      <c r="L6194">
        <v>97.06</v>
      </c>
      <c r="M6194" t="s">
        <v>751</v>
      </c>
      <c r="N6194" s="37">
        <v>0</v>
      </c>
      <c r="O6194">
        <v>4058494.16</v>
      </c>
      <c r="P6194" t="s">
        <v>766</v>
      </c>
      <c r="Q6194" t="s">
        <v>766</v>
      </c>
      <c r="R6194" t="s">
        <v>768</v>
      </c>
      <c r="S6194" t="s">
        <v>758</v>
      </c>
    </row>
    <row r="6195" spans="1:19" x14ac:dyDescent="0.3">
      <c r="A6195" t="s">
        <v>752</v>
      </c>
      <c r="B6195" t="s">
        <v>748</v>
      </c>
      <c r="C6195" t="s">
        <v>749</v>
      </c>
      <c r="D6195" t="s">
        <v>750</v>
      </c>
      <c r="E6195">
        <v>2</v>
      </c>
      <c r="F6195" t="s">
        <v>141</v>
      </c>
      <c r="G6195" s="37">
        <v>3148.14</v>
      </c>
      <c r="H6195">
        <v>0</v>
      </c>
      <c r="I6195">
        <v>3148.14</v>
      </c>
      <c r="J6195">
        <v>0</v>
      </c>
      <c r="K6195">
        <v>3148.14</v>
      </c>
      <c r="L6195">
        <v>0</v>
      </c>
      <c r="M6195" t="s">
        <v>751</v>
      </c>
      <c r="N6195" s="37">
        <v>0</v>
      </c>
      <c r="O6195">
        <v>6296.28</v>
      </c>
      <c r="P6195" t="s">
        <v>766</v>
      </c>
      <c r="Q6195" t="s">
        <v>766</v>
      </c>
      <c r="R6195" t="s">
        <v>766</v>
      </c>
      <c r="S6195" t="s">
        <v>758</v>
      </c>
    </row>
    <row r="6196" spans="1:19" x14ac:dyDescent="0.3">
      <c r="A6196" t="s">
        <v>753</v>
      </c>
      <c r="B6196" t="s">
        <v>748</v>
      </c>
      <c r="C6196" t="s">
        <v>754</v>
      </c>
      <c r="D6196" t="s">
        <v>750</v>
      </c>
      <c r="E6196">
        <v>-4</v>
      </c>
      <c r="F6196" t="s">
        <v>526</v>
      </c>
      <c r="G6196" s="37">
        <v>-90.42</v>
      </c>
      <c r="H6196" t="s">
        <v>751</v>
      </c>
      <c r="I6196">
        <v>-90.42</v>
      </c>
      <c r="J6196" t="s">
        <v>751</v>
      </c>
      <c r="K6196">
        <v>-90.42</v>
      </c>
      <c r="L6196" t="s">
        <v>751</v>
      </c>
      <c r="M6196" t="s">
        <v>751</v>
      </c>
      <c r="N6196" s="37">
        <v>0</v>
      </c>
      <c r="O6196" t="s">
        <v>751</v>
      </c>
      <c r="P6196" t="s">
        <v>751</v>
      </c>
      <c r="Q6196" t="s">
        <v>751</v>
      </c>
      <c r="R6196" t="s">
        <v>751</v>
      </c>
      <c r="S6196" t="s">
        <v>758</v>
      </c>
    </row>
    <row r="6197" spans="1:19" x14ac:dyDescent="0.3">
      <c r="A6197" t="s">
        <v>747</v>
      </c>
      <c r="B6197" t="s">
        <v>748</v>
      </c>
      <c r="C6197" t="s">
        <v>754</v>
      </c>
      <c r="D6197" t="s">
        <v>750</v>
      </c>
      <c r="E6197">
        <v>0</v>
      </c>
      <c r="F6197" t="s">
        <v>433</v>
      </c>
      <c r="G6197" s="37">
        <v>-384.7</v>
      </c>
      <c r="H6197" t="s">
        <v>751</v>
      </c>
      <c r="I6197">
        <v>-384.7</v>
      </c>
      <c r="J6197" t="s">
        <v>751</v>
      </c>
      <c r="K6197">
        <v>-384.7</v>
      </c>
      <c r="L6197" t="s">
        <v>751</v>
      </c>
      <c r="M6197" t="s">
        <v>751</v>
      </c>
      <c r="N6197" s="37">
        <v>0</v>
      </c>
      <c r="O6197" t="s">
        <v>751</v>
      </c>
      <c r="P6197" t="s">
        <v>751</v>
      </c>
      <c r="Q6197" t="s">
        <v>751</v>
      </c>
      <c r="R6197" t="s">
        <v>751</v>
      </c>
      <c r="S6197" t="s">
        <v>758</v>
      </c>
    </row>
    <row r="6198" spans="1:19" x14ac:dyDescent="0.3">
      <c r="A6198" t="s">
        <v>753</v>
      </c>
      <c r="B6198" t="s">
        <v>748</v>
      </c>
      <c r="C6198" t="s">
        <v>749</v>
      </c>
      <c r="D6198" t="s">
        <v>750</v>
      </c>
      <c r="E6198">
        <v>6</v>
      </c>
      <c r="F6198" t="s">
        <v>535</v>
      </c>
      <c r="G6198" s="37">
        <v>25690.53</v>
      </c>
      <c r="H6198">
        <v>0</v>
      </c>
      <c r="I6198">
        <v>25690.53</v>
      </c>
      <c r="J6198">
        <v>0</v>
      </c>
      <c r="K6198">
        <v>25690.53</v>
      </c>
      <c r="L6198">
        <v>0</v>
      </c>
      <c r="M6198" t="s">
        <v>751</v>
      </c>
      <c r="N6198" s="37">
        <v>0</v>
      </c>
      <c r="O6198">
        <v>154143.18</v>
      </c>
      <c r="P6198" t="s">
        <v>766</v>
      </c>
      <c r="Q6198" t="s">
        <v>766</v>
      </c>
      <c r="R6198" t="s">
        <v>766</v>
      </c>
      <c r="S6198" t="s">
        <v>758</v>
      </c>
    </row>
    <row r="6199" spans="1:19" x14ac:dyDescent="0.3">
      <c r="A6199" t="s">
        <v>747</v>
      </c>
      <c r="B6199" t="s">
        <v>748</v>
      </c>
      <c r="C6199" t="s">
        <v>749</v>
      </c>
      <c r="D6199" t="s">
        <v>750</v>
      </c>
      <c r="E6199">
        <v>6</v>
      </c>
      <c r="F6199" t="s">
        <v>200</v>
      </c>
      <c r="G6199" s="37">
        <v>57359.6</v>
      </c>
      <c r="H6199">
        <v>13.49</v>
      </c>
      <c r="I6199">
        <v>57359.6</v>
      </c>
      <c r="J6199">
        <v>72.459999999999994</v>
      </c>
      <c r="K6199">
        <v>57359.6</v>
      </c>
      <c r="L6199">
        <v>40.659999999999997</v>
      </c>
      <c r="M6199" t="s">
        <v>751</v>
      </c>
      <c r="N6199" s="37">
        <v>0</v>
      </c>
      <c r="O6199">
        <v>344157.6</v>
      </c>
      <c r="P6199" t="s">
        <v>766</v>
      </c>
      <c r="Q6199" t="s">
        <v>766</v>
      </c>
      <c r="R6199" t="s">
        <v>768</v>
      </c>
      <c r="S6199" t="s">
        <v>758</v>
      </c>
    </row>
    <row r="6200" spans="1:19" x14ac:dyDescent="0.3">
      <c r="A6200" t="s">
        <v>753</v>
      </c>
      <c r="B6200" t="s">
        <v>748</v>
      </c>
      <c r="C6200" t="s">
        <v>754</v>
      </c>
      <c r="D6200" t="s">
        <v>750</v>
      </c>
      <c r="E6200">
        <v>12</v>
      </c>
      <c r="F6200" t="s">
        <v>424</v>
      </c>
      <c r="G6200" s="37">
        <v>-18454.27</v>
      </c>
      <c r="H6200" t="s">
        <v>751</v>
      </c>
      <c r="I6200">
        <v>-18454.27</v>
      </c>
      <c r="J6200" t="s">
        <v>751</v>
      </c>
      <c r="K6200">
        <v>-18454.27</v>
      </c>
      <c r="L6200" t="s">
        <v>751</v>
      </c>
      <c r="M6200" t="s">
        <v>751</v>
      </c>
      <c r="N6200" s="37">
        <v>0</v>
      </c>
      <c r="O6200" t="s">
        <v>751</v>
      </c>
      <c r="P6200" t="s">
        <v>751</v>
      </c>
      <c r="Q6200" t="s">
        <v>751</v>
      </c>
      <c r="R6200" t="s">
        <v>751</v>
      </c>
      <c r="S6200" t="s">
        <v>758</v>
      </c>
    </row>
    <row r="6201" spans="1:19" x14ac:dyDescent="0.3">
      <c r="A6201" t="s">
        <v>747</v>
      </c>
      <c r="B6201" t="s">
        <v>748</v>
      </c>
      <c r="C6201" t="s">
        <v>754</v>
      </c>
      <c r="D6201" t="s">
        <v>750</v>
      </c>
      <c r="E6201">
        <v>-1</v>
      </c>
      <c r="F6201" t="s">
        <v>129</v>
      </c>
      <c r="G6201" s="37">
        <v>-379.01</v>
      </c>
      <c r="H6201" t="s">
        <v>751</v>
      </c>
      <c r="I6201">
        <v>-379.01</v>
      </c>
      <c r="J6201" t="s">
        <v>751</v>
      </c>
      <c r="K6201">
        <v>-379.01</v>
      </c>
      <c r="L6201" t="s">
        <v>751</v>
      </c>
      <c r="M6201" t="s">
        <v>751</v>
      </c>
      <c r="N6201" s="37">
        <v>0</v>
      </c>
      <c r="O6201" t="s">
        <v>751</v>
      </c>
      <c r="P6201" t="s">
        <v>751</v>
      </c>
      <c r="Q6201" t="s">
        <v>751</v>
      </c>
      <c r="R6201" t="s">
        <v>751</v>
      </c>
      <c r="S6201" t="s">
        <v>758</v>
      </c>
    </row>
    <row r="6202" spans="1:19" x14ac:dyDescent="0.3">
      <c r="A6202" t="s">
        <v>747</v>
      </c>
      <c r="B6202" t="s">
        <v>748</v>
      </c>
      <c r="C6202" t="s">
        <v>749</v>
      </c>
      <c r="D6202" t="s">
        <v>750</v>
      </c>
      <c r="E6202">
        <v>8</v>
      </c>
      <c r="F6202" t="s">
        <v>330</v>
      </c>
      <c r="G6202" s="37">
        <v>3823825.9</v>
      </c>
      <c r="H6202">
        <v>192.19</v>
      </c>
      <c r="I6202">
        <v>3823825.9</v>
      </c>
      <c r="J6202">
        <v>91.29</v>
      </c>
      <c r="K6202">
        <v>3823825.9</v>
      </c>
      <c r="L6202">
        <v>874.29</v>
      </c>
      <c r="M6202" t="s">
        <v>751</v>
      </c>
      <c r="N6202" s="37">
        <v>0</v>
      </c>
      <c r="O6202">
        <v>30590607.199999999</v>
      </c>
      <c r="P6202" t="s">
        <v>766</v>
      </c>
      <c r="Q6202" t="s">
        <v>766</v>
      </c>
      <c r="R6202" t="s">
        <v>766</v>
      </c>
      <c r="S6202" t="s">
        <v>758</v>
      </c>
    </row>
    <row r="6203" spans="1:19" x14ac:dyDescent="0.3">
      <c r="A6203" t="s">
        <v>747</v>
      </c>
      <c r="B6203" t="s">
        <v>748</v>
      </c>
      <c r="C6203" t="s">
        <v>749</v>
      </c>
      <c r="D6203" t="s">
        <v>750</v>
      </c>
      <c r="E6203">
        <v>2</v>
      </c>
      <c r="F6203" t="s">
        <v>162</v>
      </c>
      <c r="G6203" s="37">
        <v>449345.87</v>
      </c>
      <c r="H6203">
        <v>13.55</v>
      </c>
      <c r="I6203">
        <v>449345.87</v>
      </c>
      <c r="J6203">
        <v>25.06</v>
      </c>
      <c r="K6203">
        <v>449345.87</v>
      </c>
      <c r="L6203">
        <v>173.17</v>
      </c>
      <c r="M6203" t="s">
        <v>751</v>
      </c>
      <c r="N6203" s="37">
        <v>0</v>
      </c>
      <c r="O6203">
        <v>898691.74</v>
      </c>
      <c r="P6203" t="s">
        <v>766</v>
      </c>
      <c r="Q6203" t="s">
        <v>766</v>
      </c>
      <c r="R6203" t="s">
        <v>766</v>
      </c>
      <c r="S6203" t="s">
        <v>758</v>
      </c>
    </row>
    <row r="6204" spans="1:19" x14ac:dyDescent="0.3">
      <c r="A6204" t="s">
        <v>752</v>
      </c>
      <c r="B6204" t="s">
        <v>748</v>
      </c>
      <c r="C6204" t="s">
        <v>749</v>
      </c>
      <c r="D6204" t="s">
        <v>750</v>
      </c>
      <c r="E6204">
        <v>-1</v>
      </c>
      <c r="F6204" t="s">
        <v>319</v>
      </c>
      <c r="G6204" s="37">
        <v>189.17</v>
      </c>
      <c r="H6204" t="s">
        <v>751</v>
      </c>
      <c r="I6204">
        <v>189.17</v>
      </c>
      <c r="J6204" t="s">
        <v>751</v>
      </c>
      <c r="K6204">
        <v>189.17</v>
      </c>
      <c r="L6204">
        <v>0</v>
      </c>
      <c r="M6204" t="s">
        <v>751</v>
      </c>
      <c r="N6204" s="37">
        <v>0</v>
      </c>
      <c r="O6204" t="s">
        <v>751</v>
      </c>
      <c r="P6204" t="s">
        <v>766</v>
      </c>
      <c r="Q6204" t="s">
        <v>766</v>
      </c>
      <c r="R6204" t="s">
        <v>768</v>
      </c>
      <c r="S6204" t="s">
        <v>758</v>
      </c>
    </row>
    <row r="6205" spans="1:19" x14ac:dyDescent="0.3">
      <c r="A6205" t="s">
        <v>752</v>
      </c>
      <c r="B6205" t="s">
        <v>748</v>
      </c>
      <c r="C6205" t="s">
        <v>754</v>
      </c>
      <c r="D6205" t="s">
        <v>750</v>
      </c>
      <c r="E6205">
        <v>-4</v>
      </c>
      <c r="F6205" t="s">
        <v>339</v>
      </c>
      <c r="G6205" s="37">
        <v>-749595.29</v>
      </c>
      <c r="H6205" t="s">
        <v>751</v>
      </c>
      <c r="I6205">
        <v>-749595.29</v>
      </c>
      <c r="J6205" t="s">
        <v>751</v>
      </c>
      <c r="K6205">
        <v>-749595.29</v>
      </c>
      <c r="L6205" t="s">
        <v>751</v>
      </c>
      <c r="M6205" t="s">
        <v>751</v>
      </c>
      <c r="N6205" s="37">
        <v>0</v>
      </c>
      <c r="O6205" t="s">
        <v>751</v>
      </c>
      <c r="P6205" t="s">
        <v>751</v>
      </c>
      <c r="Q6205" t="s">
        <v>751</v>
      </c>
      <c r="R6205" t="s">
        <v>751</v>
      </c>
      <c r="S6205" t="s">
        <v>758</v>
      </c>
    </row>
    <row r="6206" spans="1:19" x14ac:dyDescent="0.3">
      <c r="A6206" t="s">
        <v>752</v>
      </c>
      <c r="B6206" t="s">
        <v>748</v>
      </c>
      <c r="C6206" t="s">
        <v>749</v>
      </c>
      <c r="D6206" t="s">
        <v>750</v>
      </c>
      <c r="E6206">
        <v>-1</v>
      </c>
      <c r="F6206" t="s">
        <v>573</v>
      </c>
      <c r="G6206" s="37">
        <v>559.4</v>
      </c>
      <c r="H6206">
        <v>923.98</v>
      </c>
      <c r="I6206">
        <v>559.4</v>
      </c>
      <c r="J6206">
        <v>218.63</v>
      </c>
      <c r="K6206">
        <v>559.4</v>
      </c>
      <c r="L6206">
        <v>3006.39</v>
      </c>
      <c r="M6206" t="s">
        <v>751</v>
      </c>
      <c r="N6206" s="37">
        <v>0</v>
      </c>
      <c r="O6206" t="s">
        <v>751</v>
      </c>
      <c r="P6206" t="s">
        <v>766</v>
      </c>
      <c r="Q6206" t="s">
        <v>766</v>
      </c>
      <c r="R6206" t="s">
        <v>766</v>
      </c>
      <c r="S6206" t="s">
        <v>758</v>
      </c>
    </row>
    <row r="6207" spans="1:19" x14ac:dyDescent="0.3">
      <c r="A6207" t="s">
        <v>752</v>
      </c>
      <c r="B6207" t="s">
        <v>748</v>
      </c>
      <c r="C6207" t="s">
        <v>749</v>
      </c>
      <c r="D6207" t="s">
        <v>750</v>
      </c>
      <c r="E6207">
        <v>0</v>
      </c>
      <c r="F6207" t="s">
        <v>151</v>
      </c>
      <c r="G6207" s="37">
        <v>1908207.11</v>
      </c>
      <c r="H6207">
        <v>68.540000000000006</v>
      </c>
      <c r="I6207">
        <v>1908207.11</v>
      </c>
      <c r="J6207">
        <v>32.549999999999997</v>
      </c>
      <c r="K6207">
        <v>1908207.11</v>
      </c>
      <c r="L6207">
        <v>311.79000000000002</v>
      </c>
      <c r="M6207" t="s">
        <v>751</v>
      </c>
      <c r="N6207" s="37">
        <v>0</v>
      </c>
      <c r="O6207" t="s">
        <v>751</v>
      </c>
      <c r="P6207" t="s">
        <v>766</v>
      </c>
      <c r="Q6207" t="s">
        <v>766</v>
      </c>
      <c r="R6207" t="s">
        <v>766</v>
      </c>
      <c r="S6207" t="s">
        <v>758</v>
      </c>
    </row>
    <row r="6208" spans="1:19" x14ac:dyDescent="0.3">
      <c r="A6208" t="s">
        <v>752</v>
      </c>
      <c r="B6208" t="s">
        <v>748</v>
      </c>
      <c r="C6208" t="s">
        <v>749</v>
      </c>
      <c r="D6208" t="s">
        <v>750</v>
      </c>
      <c r="E6208">
        <v>5</v>
      </c>
      <c r="F6208" t="s">
        <v>228</v>
      </c>
      <c r="G6208" s="37">
        <v>205635.07</v>
      </c>
      <c r="H6208">
        <v>244.19</v>
      </c>
      <c r="I6208">
        <v>205635.07</v>
      </c>
      <c r="J6208">
        <v>49.42</v>
      </c>
      <c r="K6208">
        <v>205635.07</v>
      </c>
      <c r="L6208">
        <v>391.62</v>
      </c>
      <c r="M6208" t="s">
        <v>751</v>
      </c>
      <c r="N6208" s="37">
        <v>0</v>
      </c>
      <c r="O6208">
        <v>1028175.35</v>
      </c>
      <c r="P6208" t="s">
        <v>766</v>
      </c>
      <c r="Q6208" t="s">
        <v>766</v>
      </c>
      <c r="R6208" t="s">
        <v>766</v>
      </c>
      <c r="S6208" t="s">
        <v>758</v>
      </c>
    </row>
    <row r="6209" spans="1:19" x14ac:dyDescent="0.3">
      <c r="A6209" t="s">
        <v>747</v>
      </c>
      <c r="B6209" t="s">
        <v>748</v>
      </c>
      <c r="C6209" t="s">
        <v>754</v>
      </c>
      <c r="D6209" t="s">
        <v>750</v>
      </c>
      <c r="E6209">
        <v>-4</v>
      </c>
      <c r="F6209" t="s">
        <v>209</v>
      </c>
      <c r="G6209" s="37">
        <v>-7.0000000000000007E-2</v>
      </c>
      <c r="H6209" t="s">
        <v>751</v>
      </c>
      <c r="I6209">
        <v>-7.0000000000000007E-2</v>
      </c>
      <c r="J6209" t="s">
        <v>751</v>
      </c>
      <c r="K6209">
        <v>-7.0000000000000007E-2</v>
      </c>
      <c r="L6209" t="s">
        <v>751</v>
      </c>
      <c r="M6209" t="s">
        <v>751</v>
      </c>
      <c r="N6209" s="37">
        <v>0</v>
      </c>
      <c r="O6209" t="s">
        <v>751</v>
      </c>
      <c r="P6209" t="s">
        <v>751</v>
      </c>
      <c r="Q6209" t="s">
        <v>751</v>
      </c>
      <c r="R6209" t="s">
        <v>751</v>
      </c>
      <c r="S6209" t="s">
        <v>758</v>
      </c>
    </row>
    <row r="6210" spans="1:19" x14ac:dyDescent="0.3">
      <c r="A6210" t="s">
        <v>753</v>
      </c>
      <c r="B6210" t="s">
        <v>748</v>
      </c>
      <c r="C6210" t="s">
        <v>749</v>
      </c>
      <c r="D6210" t="s">
        <v>750</v>
      </c>
      <c r="E6210">
        <v>6</v>
      </c>
      <c r="F6210" t="s">
        <v>223</v>
      </c>
      <c r="G6210" s="37">
        <v>7416706.4500000002</v>
      </c>
      <c r="H6210">
        <v>6.99</v>
      </c>
      <c r="I6210">
        <v>7416706.4500000002</v>
      </c>
      <c r="J6210">
        <v>14.44</v>
      </c>
      <c r="K6210">
        <v>7416706.4500000002</v>
      </c>
      <c r="L6210">
        <v>270</v>
      </c>
      <c r="M6210" t="s">
        <v>751</v>
      </c>
      <c r="N6210" s="37">
        <v>0</v>
      </c>
      <c r="O6210">
        <v>44500238.700000003</v>
      </c>
      <c r="P6210" t="s">
        <v>766</v>
      </c>
      <c r="Q6210" t="s">
        <v>766</v>
      </c>
      <c r="R6210" t="s">
        <v>768</v>
      </c>
      <c r="S6210" t="s">
        <v>758</v>
      </c>
    </row>
    <row r="6211" spans="1:19" x14ac:dyDescent="0.3">
      <c r="A6211" t="s">
        <v>747</v>
      </c>
      <c r="B6211" t="s">
        <v>748</v>
      </c>
      <c r="C6211" t="s">
        <v>749</v>
      </c>
      <c r="D6211" t="s">
        <v>750</v>
      </c>
      <c r="E6211">
        <v>4</v>
      </c>
      <c r="F6211" t="s">
        <v>37</v>
      </c>
      <c r="G6211" s="37">
        <v>46000.68</v>
      </c>
      <c r="H6211">
        <v>1.58</v>
      </c>
      <c r="I6211">
        <v>46000.68</v>
      </c>
      <c r="J6211">
        <v>316.75</v>
      </c>
      <c r="K6211">
        <v>46000.68</v>
      </c>
      <c r="L6211">
        <v>14.1</v>
      </c>
      <c r="M6211" t="s">
        <v>751</v>
      </c>
      <c r="N6211" s="37">
        <v>0</v>
      </c>
      <c r="O6211">
        <v>184002.72</v>
      </c>
      <c r="P6211" t="s">
        <v>768</v>
      </c>
      <c r="Q6211" t="s">
        <v>766</v>
      </c>
      <c r="R6211" t="s">
        <v>768</v>
      </c>
      <c r="S6211" t="s">
        <v>758</v>
      </c>
    </row>
    <row r="6212" spans="1:19" x14ac:dyDescent="0.3">
      <c r="A6212" t="s">
        <v>753</v>
      </c>
      <c r="B6212" t="s">
        <v>748</v>
      </c>
      <c r="C6212" t="s">
        <v>754</v>
      </c>
      <c r="D6212" t="s">
        <v>750</v>
      </c>
      <c r="E6212">
        <v>5</v>
      </c>
      <c r="F6212" t="s">
        <v>86</v>
      </c>
      <c r="G6212" s="37">
        <v>-5060.0200000000004</v>
      </c>
      <c r="H6212" t="s">
        <v>751</v>
      </c>
      <c r="I6212">
        <v>-5060.0200000000004</v>
      </c>
      <c r="J6212" t="s">
        <v>751</v>
      </c>
      <c r="K6212">
        <v>-5060.0200000000004</v>
      </c>
      <c r="L6212" t="s">
        <v>751</v>
      </c>
      <c r="M6212" t="s">
        <v>751</v>
      </c>
      <c r="N6212" s="37">
        <v>0</v>
      </c>
      <c r="O6212" t="s">
        <v>751</v>
      </c>
      <c r="P6212" t="s">
        <v>751</v>
      </c>
      <c r="Q6212" t="s">
        <v>751</v>
      </c>
      <c r="R6212" t="s">
        <v>751</v>
      </c>
      <c r="S6212" t="s">
        <v>758</v>
      </c>
    </row>
    <row r="6213" spans="1:19" x14ac:dyDescent="0.3">
      <c r="A6213" t="s">
        <v>753</v>
      </c>
      <c r="B6213" t="s">
        <v>748</v>
      </c>
      <c r="C6213" t="s">
        <v>754</v>
      </c>
      <c r="D6213" t="s">
        <v>750</v>
      </c>
      <c r="E6213">
        <v>12</v>
      </c>
      <c r="F6213" t="s">
        <v>223</v>
      </c>
      <c r="G6213" s="37">
        <v>-21739.41</v>
      </c>
      <c r="H6213" t="s">
        <v>751</v>
      </c>
      <c r="I6213">
        <v>-21739.41</v>
      </c>
      <c r="J6213" t="s">
        <v>751</v>
      </c>
      <c r="K6213">
        <v>-21739.41</v>
      </c>
      <c r="L6213" t="s">
        <v>751</v>
      </c>
      <c r="M6213" t="s">
        <v>751</v>
      </c>
      <c r="N6213" s="37">
        <v>0</v>
      </c>
      <c r="O6213" t="s">
        <v>751</v>
      </c>
      <c r="P6213" t="s">
        <v>751</v>
      </c>
      <c r="Q6213" t="s">
        <v>751</v>
      </c>
      <c r="R6213" t="s">
        <v>751</v>
      </c>
      <c r="S6213" t="s">
        <v>758</v>
      </c>
    </row>
    <row r="6214" spans="1:19" x14ac:dyDescent="0.3">
      <c r="A6214" t="s">
        <v>747</v>
      </c>
      <c r="B6214" t="s">
        <v>748</v>
      </c>
      <c r="C6214" t="s">
        <v>754</v>
      </c>
      <c r="D6214" t="s">
        <v>750</v>
      </c>
      <c r="E6214">
        <v>17</v>
      </c>
      <c r="F6214" t="s">
        <v>356</v>
      </c>
      <c r="G6214" s="37">
        <v>-1569.41</v>
      </c>
      <c r="H6214" t="s">
        <v>751</v>
      </c>
      <c r="I6214">
        <v>-1569.41</v>
      </c>
      <c r="J6214" t="s">
        <v>751</v>
      </c>
      <c r="K6214">
        <v>-1569.41</v>
      </c>
      <c r="L6214" t="s">
        <v>751</v>
      </c>
      <c r="M6214" t="s">
        <v>751</v>
      </c>
      <c r="N6214" s="37">
        <v>-1381.37</v>
      </c>
      <c r="O6214" t="s">
        <v>751</v>
      </c>
      <c r="P6214" t="s">
        <v>751</v>
      </c>
      <c r="Q6214" t="s">
        <v>751</v>
      </c>
      <c r="R6214" t="s">
        <v>751</v>
      </c>
      <c r="S6214" t="s">
        <v>758</v>
      </c>
    </row>
    <row r="6215" spans="1:19" x14ac:dyDescent="0.3">
      <c r="A6215" t="s">
        <v>753</v>
      </c>
      <c r="B6215" t="s">
        <v>748</v>
      </c>
      <c r="C6215" t="s">
        <v>754</v>
      </c>
      <c r="D6215" t="s">
        <v>750</v>
      </c>
      <c r="E6215">
        <v>1</v>
      </c>
      <c r="F6215" t="s">
        <v>153</v>
      </c>
      <c r="G6215" s="37">
        <v>-2088.75</v>
      </c>
      <c r="H6215" t="s">
        <v>751</v>
      </c>
      <c r="I6215">
        <v>-2088.75</v>
      </c>
      <c r="J6215" t="s">
        <v>751</v>
      </c>
      <c r="K6215">
        <v>-2088.75</v>
      </c>
      <c r="L6215" t="s">
        <v>751</v>
      </c>
      <c r="M6215" t="s">
        <v>751</v>
      </c>
      <c r="N6215" s="37">
        <v>0</v>
      </c>
      <c r="O6215" t="s">
        <v>751</v>
      </c>
      <c r="P6215" t="s">
        <v>751</v>
      </c>
      <c r="Q6215" t="s">
        <v>751</v>
      </c>
      <c r="R6215" t="s">
        <v>751</v>
      </c>
      <c r="S6215" t="s">
        <v>758</v>
      </c>
    </row>
    <row r="6216" spans="1:19" x14ac:dyDescent="0.3">
      <c r="A6216" t="s">
        <v>747</v>
      </c>
      <c r="B6216" t="s">
        <v>748</v>
      </c>
      <c r="C6216" t="s">
        <v>749</v>
      </c>
      <c r="D6216" t="s">
        <v>750</v>
      </c>
      <c r="E6216">
        <v>3</v>
      </c>
      <c r="F6216" t="s">
        <v>417</v>
      </c>
      <c r="G6216" s="37">
        <v>3430967.74</v>
      </c>
      <c r="H6216">
        <v>243.31</v>
      </c>
      <c r="I6216">
        <v>3430967.74</v>
      </c>
      <c r="J6216">
        <v>40.67</v>
      </c>
      <c r="K6216">
        <v>3430967.74</v>
      </c>
      <c r="L6216">
        <v>445.19</v>
      </c>
      <c r="M6216" t="s">
        <v>751</v>
      </c>
      <c r="N6216" s="37">
        <v>0</v>
      </c>
      <c r="O6216">
        <v>10292903.220000001</v>
      </c>
      <c r="P6216" t="s">
        <v>766</v>
      </c>
      <c r="Q6216" t="s">
        <v>766</v>
      </c>
      <c r="R6216" t="s">
        <v>766</v>
      </c>
      <c r="S6216" t="s">
        <v>758</v>
      </c>
    </row>
    <row r="6217" spans="1:19" x14ac:dyDescent="0.3">
      <c r="A6217" t="s">
        <v>747</v>
      </c>
      <c r="B6217" t="s">
        <v>748</v>
      </c>
      <c r="C6217" t="s">
        <v>754</v>
      </c>
      <c r="D6217" t="s">
        <v>750</v>
      </c>
      <c r="E6217">
        <v>3</v>
      </c>
      <c r="F6217" t="s">
        <v>518</v>
      </c>
      <c r="G6217" s="37">
        <v>-103.97</v>
      </c>
      <c r="H6217" t="s">
        <v>751</v>
      </c>
      <c r="I6217">
        <v>-103.97</v>
      </c>
      <c r="J6217" t="s">
        <v>751</v>
      </c>
      <c r="K6217">
        <v>-103.97</v>
      </c>
      <c r="L6217" t="s">
        <v>751</v>
      </c>
      <c r="M6217" t="s">
        <v>751</v>
      </c>
      <c r="N6217" s="37">
        <v>-89.02</v>
      </c>
      <c r="O6217" t="s">
        <v>751</v>
      </c>
      <c r="P6217" t="s">
        <v>751</v>
      </c>
      <c r="Q6217" t="s">
        <v>751</v>
      </c>
      <c r="R6217" t="s">
        <v>751</v>
      </c>
      <c r="S6217" t="s">
        <v>758</v>
      </c>
    </row>
    <row r="6218" spans="1:19" x14ac:dyDescent="0.3">
      <c r="A6218" t="s">
        <v>752</v>
      </c>
      <c r="B6218" t="s">
        <v>748</v>
      </c>
      <c r="C6218" t="s">
        <v>749</v>
      </c>
      <c r="D6218" t="s">
        <v>750</v>
      </c>
      <c r="E6218">
        <v>-4</v>
      </c>
      <c r="F6218" t="s">
        <v>67</v>
      </c>
      <c r="G6218" s="37">
        <v>401535.44</v>
      </c>
      <c r="H6218">
        <v>34.299999999999997</v>
      </c>
      <c r="I6218">
        <v>401535.44</v>
      </c>
      <c r="J6218">
        <v>31.05</v>
      </c>
      <c r="K6218">
        <v>401535.44</v>
      </c>
      <c r="L6218">
        <v>160.4</v>
      </c>
      <c r="M6218" t="s">
        <v>751</v>
      </c>
      <c r="N6218" s="37">
        <v>0</v>
      </c>
      <c r="O6218" t="s">
        <v>751</v>
      </c>
      <c r="P6218" t="s">
        <v>766</v>
      </c>
      <c r="Q6218" t="s">
        <v>766</v>
      </c>
      <c r="R6218" t="s">
        <v>766</v>
      </c>
      <c r="S6218" t="s">
        <v>758</v>
      </c>
    </row>
    <row r="6219" spans="1:19" x14ac:dyDescent="0.3">
      <c r="A6219" t="s">
        <v>752</v>
      </c>
      <c r="B6219" t="s">
        <v>748</v>
      </c>
      <c r="C6219" t="s">
        <v>754</v>
      </c>
      <c r="D6219" t="s">
        <v>750</v>
      </c>
      <c r="E6219">
        <v>-4</v>
      </c>
      <c r="F6219" t="s">
        <v>233</v>
      </c>
      <c r="G6219" s="37">
        <v>-27439.75</v>
      </c>
      <c r="H6219" t="s">
        <v>751</v>
      </c>
      <c r="I6219">
        <v>-27439.75</v>
      </c>
      <c r="J6219" t="s">
        <v>751</v>
      </c>
      <c r="K6219">
        <v>-27439.75</v>
      </c>
      <c r="L6219" t="s">
        <v>751</v>
      </c>
      <c r="M6219" t="s">
        <v>751</v>
      </c>
      <c r="N6219" s="37">
        <v>0</v>
      </c>
      <c r="O6219" t="s">
        <v>751</v>
      </c>
      <c r="P6219" t="s">
        <v>751</v>
      </c>
      <c r="Q6219" t="s">
        <v>751</v>
      </c>
      <c r="R6219" t="s">
        <v>751</v>
      </c>
      <c r="S6219" t="s">
        <v>758</v>
      </c>
    </row>
    <row r="6220" spans="1:19" x14ac:dyDescent="0.3">
      <c r="A6220" t="s">
        <v>747</v>
      </c>
      <c r="B6220" t="s">
        <v>748</v>
      </c>
      <c r="C6220" t="s">
        <v>749</v>
      </c>
      <c r="D6220" t="s">
        <v>750</v>
      </c>
      <c r="E6220">
        <v>6</v>
      </c>
      <c r="F6220" t="s">
        <v>541</v>
      </c>
      <c r="G6220" s="37">
        <v>93893.31</v>
      </c>
      <c r="H6220">
        <v>9.66</v>
      </c>
      <c r="I6220">
        <v>93893.31</v>
      </c>
      <c r="J6220">
        <v>1698.77</v>
      </c>
      <c r="K6220">
        <v>93893.31</v>
      </c>
      <c r="L6220">
        <v>43.92</v>
      </c>
      <c r="M6220" t="s">
        <v>751</v>
      </c>
      <c r="N6220" s="37">
        <v>0</v>
      </c>
      <c r="O6220">
        <v>563359.86</v>
      </c>
      <c r="P6220" t="s">
        <v>768</v>
      </c>
      <c r="Q6220" t="s">
        <v>766</v>
      </c>
      <c r="R6220" t="s">
        <v>768</v>
      </c>
      <c r="S6220" t="s">
        <v>758</v>
      </c>
    </row>
    <row r="6221" spans="1:19" x14ac:dyDescent="0.3">
      <c r="A6221" t="s">
        <v>747</v>
      </c>
      <c r="B6221" t="s">
        <v>748</v>
      </c>
      <c r="C6221" t="s">
        <v>754</v>
      </c>
      <c r="D6221" t="s">
        <v>750</v>
      </c>
      <c r="E6221">
        <v>4</v>
      </c>
      <c r="F6221" t="s">
        <v>257</v>
      </c>
      <c r="G6221" s="37">
        <v>-73.97</v>
      </c>
      <c r="H6221" t="s">
        <v>751</v>
      </c>
      <c r="I6221">
        <v>-73.97</v>
      </c>
      <c r="J6221" t="s">
        <v>751</v>
      </c>
      <c r="K6221">
        <v>-73.97</v>
      </c>
      <c r="L6221" t="s">
        <v>751</v>
      </c>
      <c r="M6221" t="s">
        <v>751</v>
      </c>
      <c r="N6221" s="37">
        <v>0</v>
      </c>
      <c r="O6221" t="s">
        <v>751</v>
      </c>
      <c r="P6221" t="s">
        <v>751</v>
      </c>
      <c r="Q6221" t="s">
        <v>751</v>
      </c>
      <c r="R6221" t="s">
        <v>751</v>
      </c>
      <c r="S6221" t="s">
        <v>758</v>
      </c>
    </row>
    <row r="6222" spans="1:19" x14ac:dyDescent="0.3">
      <c r="A6222" t="s">
        <v>753</v>
      </c>
      <c r="B6222" t="s">
        <v>748</v>
      </c>
      <c r="C6222" t="s">
        <v>754</v>
      </c>
      <c r="D6222" t="s">
        <v>750</v>
      </c>
      <c r="E6222">
        <v>-1</v>
      </c>
      <c r="F6222" t="s">
        <v>381</v>
      </c>
      <c r="G6222" s="37">
        <v>-1341.03</v>
      </c>
      <c r="H6222" t="s">
        <v>751</v>
      </c>
      <c r="I6222">
        <v>-1341.03</v>
      </c>
      <c r="J6222" t="s">
        <v>751</v>
      </c>
      <c r="K6222">
        <v>-1341.03</v>
      </c>
      <c r="L6222" t="s">
        <v>751</v>
      </c>
      <c r="M6222" t="s">
        <v>751</v>
      </c>
      <c r="N6222" s="37">
        <v>0</v>
      </c>
      <c r="O6222" t="s">
        <v>751</v>
      </c>
      <c r="P6222" t="s">
        <v>751</v>
      </c>
      <c r="Q6222" t="s">
        <v>751</v>
      </c>
      <c r="R6222" t="s">
        <v>751</v>
      </c>
      <c r="S6222" t="s">
        <v>758</v>
      </c>
    </row>
    <row r="6223" spans="1:19" x14ac:dyDescent="0.3">
      <c r="A6223" t="s">
        <v>747</v>
      </c>
      <c r="B6223" t="s">
        <v>748</v>
      </c>
      <c r="C6223" t="s">
        <v>754</v>
      </c>
      <c r="D6223" t="s">
        <v>750</v>
      </c>
      <c r="E6223">
        <v>6</v>
      </c>
      <c r="F6223" t="s">
        <v>348</v>
      </c>
      <c r="G6223" s="37">
        <v>-2015.89</v>
      </c>
      <c r="H6223" t="s">
        <v>751</v>
      </c>
      <c r="I6223">
        <v>-2015.89</v>
      </c>
      <c r="J6223" t="s">
        <v>751</v>
      </c>
      <c r="K6223">
        <v>-2015.89</v>
      </c>
      <c r="L6223" t="s">
        <v>751</v>
      </c>
      <c r="M6223" t="s">
        <v>751</v>
      </c>
      <c r="N6223" s="37">
        <v>0</v>
      </c>
      <c r="O6223" t="s">
        <v>751</v>
      </c>
      <c r="P6223" t="s">
        <v>751</v>
      </c>
      <c r="Q6223" t="s">
        <v>751</v>
      </c>
      <c r="R6223" t="s">
        <v>751</v>
      </c>
      <c r="S6223" t="s">
        <v>758</v>
      </c>
    </row>
    <row r="6224" spans="1:19" x14ac:dyDescent="0.3">
      <c r="A6224" t="s">
        <v>747</v>
      </c>
      <c r="B6224" t="s">
        <v>748</v>
      </c>
      <c r="C6224" t="s">
        <v>749</v>
      </c>
      <c r="D6224" t="s">
        <v>750</v>
      </c>
      <c r="E6224">
        <v>2</v>
      </c>
      <c r="F6224" t="s">
        <v>332</v>
      </c>
      <c r="G6224" s="37">
        <v>137355.01999999999</v>
      </c>
      <c r="H6224">
        <v>11717.63</v>
      </c>
      <c r="I6224">
        <v>137355.01999999999</v>
      </c>
      <c r="J6224">
        <v>12.74</v>
      </c>
      <c r="K6224">
        <v>137355.01999999999</v>
      </c>
      <c r="L6224">
        <v>122.04</v>
      </c>
      <c r="M6224" t="s">
        <v>751</v>
      </c>
      <c r="N6224" s="37">
        <v>0</v>
      </c>
      <c r="O6224">
        <v>274710.03999999998</v>
      </c>
      <c r="P6224" t="s">
        <v>766</v>
      </c>
      <c r="Q6224" t="s">
        <v>768</v>
      </c>
      <c r="R6224" t="s">
        <v>768</v>
      </c>
      <c r="S6224" t="s">
        <v>758</v>
      </c>
    </row>
    <row r="6225" spans="1:19" x14ac:dyDescent="0.3">
      <c r="A6225" t="s">
        <v>752</v>
      </c>
      <c r="B6225" t="s">
        <v>748</v>
      </c>
      <c r="C6225" t="s">
        <v>754</v>
      </c>
      <c r="D6225" t="s">
        <v>750</v>
      </c>
      <c r="E6225">
        <v>6</v>
      </c>
      <c r="F6225" t="s">
        <v>282</v>
      </c>
      <c r="G6225" s="37">
        <v>-37573.279999999999</v>
      </c>
      <c r="H6225" t="s">
        <v>751</v>
      </c>
      <c r="I6225">
        <v>-37573.279999999999</v>
      </c>
      <c r="J6225" t="s">
        <v>751</v>
      </c>
      <c r="K6225">
        <v>-37573.279999999999</v>
      </c>
      <c r="L6225" t="s">
        <v>751</v>
      </c>
      <c r="M6225" t="s">
        <v>751</v>
      </c>
      <c r="N6225" s="37">
        <v>0</v>
      </c>
      <c r="O6225" t="s">
        <v>751</v>
      </c>
      <c r="P6225" t="s">
        <v>751</v>
      </c>
      <c r="Q6225" t="s">
        <v>751</v>
      </c>
      <c r="R6225" t="s">
        <v>751</v>
      </c>
      <c r="S6225" t="s">
        <v>758</v>
      </c>
    </row>
    <row r="6226" spans="1:19" x14ac:dyDescent="0.3">
      <c r="A6226" t="s">
        <v>752</v>
      </c>
      <c r="B6226" t="s">
        <v>748</v>
      </c>
      <c r="C6226" t="s">
        <v>754</v>
      </c>
      <c r="D6226" t="s">
        <v>750</v>
      </c>
      <c r="E6226">
        <v>-1</v>
      </c>
      <c r="F6226" t="s">
        <v>541</v>
      </c>
      <c r="G6226" s="37">
        <v>-1311519.03</v>
      </c>
      <c r="H6226" t="s">
        <v>751</v>
      </c>
      <c r="I6226">
        <v>-1311519.03</v>
      </c>
      <c r="J6226" t="s">
        <v>751</v>
      </c>
      <c r="K6226">
        <v>-1311519.03</v>
      </c>
      <c r="L6226" t="s">
        <v>751</v>
      </c>
      <c r="M6226" t="s">
        <v>751</v>
      </c>
      <c r="N6226" s="37">
        <v>0</v>
      </c>
      <c r="O6226" t="s">
        <v>751</v>
      </c>
      <c r="P6226" t="s">
        <v>751</v>
      </c>
      <c r="Q6226" t="s">
        <v>751</v>
      </c>
      <c r="R6226" t="s">
        <v>751</v>
      </c>
      <c r="S6226" t="s">
        <v>758</v>
      </c>
    </row>
    <row r="6227" spans="1:19" x14ac:dyDescent="0.3">
      <c r="A6227" t="s">
        <v>752</v>
      </c>
      <c r="B6227" t="s">
        <v>748</v>
      </c>
      <c r="C6227" t="s">
        <v>749</v>
      </c>
      <c r="D6227" t="s">
        <v>750</v>
      </c>
      <c r="E6227">
        <v>-1</v>
      </c>
      <c r="F6227" t="s">
        <v>31</v>
      </c>
      <c r="G6227" s="37">
        <v>16560.29</v>
      </c>
      <c r="H6227" t="s">
        <v>751</v>
      </c>
      <c r="I6227">
        <v>16560.29</v>
      </c>
      <c r="J6227" t="s">
        <v>751</v>
      </c>
      <c r="K6227">
        <v>16560.29</v>
      </c>
      <c r="L6227" t="s">
        <v>751</v>
      </c>
      <c r="M6227" t="s">
        <v>751</v>
      </c>
      <c r="N6227" s="37">
        <v>0</v>
      </c>
      <c r="O6227" t="s">
        <v>751</v>
      </c>
      <c r="P6227" t="s">
        <v>766</v>
      </c>
      <c r="Q6227" t="s">
        <v>766</v>
      </c>
      <c r="R6227" t="s">
        <v>766</v>
      </c>
      <c r="S6227" t="s">
        <v>758</v>
      </c>
    </row>
    <row r="6228" spans="1:19" x14ac:dyDescent="0.3">
      <c r="A6228" t="s">
        <v>753</v>
      </c>
      <c r="B6228" t="s">
        <v>748</v>
      </c>
      <c r="C6228" t="s">
        <v>754</v>
      </c>
      <c r="D6228" t="s">
        <v>750</v>
      </c>
      <c r="E6228">
        <v>-1</v>
      </c>
      <c r="F6228" t="s">
        <v>554</v>
      </c>
      <c r="G6228" s="37">
        <v>-11718.47</v>
      </c>
      <c r="H6228" t="s">
        <v>751</v>
      </c>
      <c r="I6228">
        <v>-11718.47</v>
      </c>
      <c r="J6228" t="s">
        <v>751</v>
      </c>
      <c r="K6228">
        <v>-11718.47</v>
      </c>
      <c r="L6228" t="s">
        <v>751</v>
      </c>
      <c r="M6228" t="s">
        <v>751</v>
      </c>
      <c r="N6228" s="37">
        <v>0</v>
      </c>
      <c r="O6228" t="s">
        <v>751</v>
      </c>
      <c r="P6228" t="s">
        <v>751</v>
      </c>
      <c r="Q6228" t="s">
        <v>751</v>
      </c>
      <c r="R6228" t="s">
        <v>751</v>
      </c>
      <c r="S6228" t="s">
        <v>758</v>
      </c>
    </row>
    <row r="6229" spans="1:19" x14ac:dyDescent="0.3">
      <c r="A6229" t="s">
        <v>747</v>
      </c>
      <c r="B6229" t="s">
        <v>748</v>
      </c>
      <c r="C6229" t="s">
        <v>749</v>
      </c>
      <c r="D6229" t="s">
        <v>750</v>
      </c>
      <c r="E6229">
        <v>9</v>
      </c>
      <c r="F6229" t="s">
        <v>257</v>
      </c>
      <c r="G6229" s="37">
        <v>204058.89</v>
      </c>
      <c r="H6229" t="s">
        <v>751</v>
      </c>
      <c r="I6229">
        <v>204058.89</v>
      </c>
      <c r="J6229" t="s">
        <v>751</v>
      </c>
      <c r="K6229">
        <v>204058.89</v>
      </c>
      <c r="L6229">
        <v>19.75</v>
      </c>
      <c r="M6229" t="s">
        <v>751</v>
      </c>
      <c r="N6229" s="37">
        <v>0</v>
      </c>
      <c r="O6229">
        <v>1836530.01</v>
      </c>
      <c r="P6229" t="s">
        <v>766</v>
      </c>
      <c r="Q6229" t="s">
        <v>766</v>
      </c>
      <c r="R6229" t="s">
        <v>768</v>
      </c>
      <c r="S6229" t="s">
        <v>758</v>
      </c>
    </row>
    <row r="6230" spans="1:19" x14ac:dyDescent="0.3">
      <c r="A6230" t="s">
        <v>753</v>
      </c>
      <c r="B6230" t="s">
        <v>748</v>
      </c>
      <c r="C6230" t="s">
        <v>749</v>
      </c>
      <c r="D6230" t="s">
        <v>750</v>
      </c>
      <c r="E6230">
        <v>0</v>
      </c>
      <c r="F6230" t="s">
        <v>104</v>
      </c>
      <c r="G6230" s="37">
        <v>6748.53</v>
      </c>
      <c r="H6230">
        <v>1069.79</v>
      </c>
      <c r="I6230">
        <v>6748.53</v>
      </c>
      <c r="J6230">
        <v>0.08</v>
      </c>
      <c r="K6230">
        <v>6748.53</v>
      </c>
      <c r="L6230">
        <v>4.3499999999999996</v>
      </c>
      <c r="M6230" t="s">
        <v>751</v>
      </c>
      <c r="N6230" s="37">
        <v>0</v>
      </c>
      <c r="O6230" t="s">
        <v>751</v>
      </c>
      <c r="P6230" t="s">
        <v>766</v>
      </c>
      <c r="Q6230" t="s">
        <v>768</v>
      </c>
      <c r="R6230" t="s">
        <v>768</v>
      </c>
      <c r="S6230" t="s">
        <v>758</v>
      </c>
    </row>
    <row r="6231" spans="1:19" x14ac:dyDescent="0.3">
      <c r="A6231" t="s">
        <v>747</v>
      </c>
      <c r="B6231" t="s">
        <v>748</v>
      </c>
      <c r="C6231" t="s">
        <v>749</v>
      </c>
      <c r="D6231" t="s">
        <v>750</v>
      </c>
      <c r="E6231">
        <v>1</v>
      </c>
      <c r="F6231" t="s">
        <v>468</v>
      </c>
      <c r="G6231" s="37">
        <v>2427.2399999999998</v>
      </c>
      <c r="H6231">
        <v>0.13</v>
      </c>
      <c r="I6231">
        <v>2427.2399999999998</v>
      </c>
      <c r="J6231">
        <v>0.06</v>
      </c>
      <c r="K6231">
        <v>2427.2399999999998</v>
      </c>
      <c r="L6231">
        <v>0.72</v>
      </c>
      <c r="M6231" t="s">
        <v>751</v>
      </c>
      <c r="N6231" s="37">
        <v>0</v>
      </c>
      <c r="O6231">
        <v>2427.2399999999998</v>
      </c>
      <c r="P6231" t="s">
        <v>766</v>
      </c>
      <c r="Q6231" t="s">
        <v>766</v>
      </c>
      <c r="R6231" t="s">
        <v>766</v>
      </c>
      <c r="S6231" t="s">
        <v>758</v>
      </c>
    </row>
    <row r="6232" spans="1:19" x14ac:dyDescent="0.3">
      <c r="A6232" t="s">
        <v>753</v>
      </c>
      <c r="B6232" t="s">
        <v>748</v>
      </c>
      <c r="C6232" t="s">
        <v>749</v>
      </c>
      <c r="D6232" t="s">
        <v>750</v>
      </c>
      <c r="E6232">
        <v>-4</v>
      </c>
      <c r="F6232" t="s">
        <v>91</v>
      </c>
      <c r="G6232" s="37">
        <v>2207.87</v>
      </c>
      <c r="H6232">
        <v>1.36</v>
      </c>
      <c r="I6232">
        <v>2207.87</v>
      </c>
      <c r="J6232">
        <v>0.27</v>
      </c>
      <c r="K6232">
        <v>2207.87</v>
      </c>
      <c r="L6232">
        <v>2.17</v>
      </c>
      <c r="M6232" t="s">
        <v>751</v>
      </c>
      <c r="N6232" s="37">
        <v>0</v>
      </c>
      <c r="O6232" t="s">
        <v>751</v>
      </c>
      <c r="P6232" t="s">
        <v>766</v>
      </c>
      <c r="Q6232" t="s">
        <v>766</v>
      </c>
      <c r="R6232" t="s">
        <v>766</v>
      </c>
      <c r="S6232" t="s">
        <v>758</v>
      </c>
    </row>
    <row r="6233" spans="1:19" x14ac:dyDescent="0.3">
      <c r="A6233" t="s">
        <v>747</v>
      </c>
      <c r="B6233" t="s">
        <v>748</v>
      </c>
      <c r="C6233" t="s">
        <v>754</v>
      </c>
      <c r="D6233" t="s">
        <v>750</v>
      </c>
      <c r="E6233">
        <v>0</v>
      </c>
      <c r="F6233" t="s">
        <v>425</v>
      </c>
      <c r="G6233" s="37">
        <v>-78.180000000000007</v>
      </c>
      <c r="H6233" t="s">
        <v>751</v>
      </c>
      <c r="I6233">
        <v>-78.180000000000007</v>
      </c>
      <c r="J6233" t="s">
        <v>751</v>
      </c>
      <c r="K6233">
        <v>-78.180000000000007</v>
      </c>
      <c r="L6233" t="s">
        <v>751</v>
      </c>
      <c r="M6233" t="s">
        <v>751</v>
      </c>
      <c r="N6233" s="37">
        <v>0</v>
      </c>
      <c r="O6233" t="s">
        <v>751</v>
      </c>
      <c r="P6233" t="s">
        <v>751</v>
      </c>
      <c r="Q6233" t="s">
        <v>751</v>
      </c>
      <c r="R6233" t="s">
        <v>751</v>
      </c>
      <c r="S6233" t="s">
        <v>758</v>
      </c>
    </row>
    <row r="6234" spans="1:19" x14ac:dyDescent="0.3">
      <c r="A6234" t="s">
        <v>747</v>
      </c>
      <c r="B6234" t="s">
        <v>748</v>
      </c>
      <c r="C6234" t="s">
        <v>749</v>
      </c>
      <c r="D6234" t="s">
        <v>750</v>
      </c>
      <c r="E6234">
        <v>1</v>
      </c>
      <c r="F6234" t="s">
        <v>470</v>
      </c>
      <c r="G6234" s="37">
        <v>8688.1</v>
      </c>
      <c r="H6234">
        <v>1.35</v>
      </c>
      <c r="I6234">
        <v>8688.1</v>
      </c>
      <c r="J6234">
        <v>122.94</v>
      </c>
      <c r="K6234">
        <v>8688.1</v>
      </c>
      <c r="L6234">
        <v>4.3899999999999997</v>
      </c>
      <c r="M6234" t="s">
        <v>751</v>
      </c>
      <c r="N6234" s="37">
        <v>0</v>
      </c>
      <c r="O6234">
        <v>8688.1</v>
      </c>
      <c r="P6234" t="s">
        <v>768</v>
      </c>
      <c r="Q6234" t="s">
        <v>766</v>
      </c>
      <c r="R6234" t="s">
        <v>768</v>
      </c>
      <c r="S6234" t="s">
        <v>758</v>
      </c>
    </row>
    <row r="6235" spans="1:19" x14ac:dyDescent="0.3">
      <c r="A6235" t="s">
        <v>753</v>
      </c>
      <c r="B6235" t="s">
        <v>748</v>
      </c>
      <c r="C6235" t="s">
        <v>749</v>
      </c>
      <c r="D6235" t="s">
        <v>750</v>
      </c>
      <c r="E6235">
        <v>0</v>
      </c>
      <c r="F6235" t="s">
        <v>288</v>
      </c>
      <c r="G6235" s="37">
        <v>21261.74</v>
      </c>
      <c r="H6235">
        <v>2.68</v>
      </c>
      <c r="I6235">
        <v>21261.74</v>
      </c>
      <c r="J6235">
        <v>1.27</v>
      </c>
      <c r="K6235">
        <v>21261.74</v>
      </c>
      <c r="L6235">
        <v>12.18</v>
      </c>
      <c r="M6235" t="s">
        <v>751</v>
      </c>
      <c r="N6235" s="37">
        <v>0</v>
      </c>
      <c r="O6235" t="s">
        <v>751</v>
      </c>
      <c r="P6235" t="s">
        <v>766</v>
      </c>
      <c r="Q6235" t="s">
        <v>766</v>
      </c>
      <c r="R6235" t="s">
        <v>766</v>
      </c>
      <c r="S6235" t="s">
        <v>758</v>
      </c>
    </row>
    <row r="6236" spans="1:19" x14ac:dyDescent="0.3">
      <c r="A6236" t="s">
        <v>753</v>
      </c>
      <c r="B6236" t="s">
        <v>748</v>
      </c>
      <c r="C6236" t="s">
        <v>754</v>
      </c>
      <c r="D6236" t="s">
        <v>750</v>
      </c>
      <c r="E6236">
        <v>4</v>
      </c>
      <c r="F6236" t="s">
        <v>214</v>
      </c>
      <c r="G6236" s="37">
        <v>-13085.06</v>
      </c>
      <c r="H6236" t="s">
        <v>751</v>
      </c>
      <c r="I6236">
        <v>-13085.06</v>
      </c>
      <c r="J6236" t="s">
        <v>751</v>
      </c>
      <c r="K6236">
        <v>-13085.06</v>
      </c>
      <c r="L6236" t="s">
        <v>751</v>
      </c>
      <c r="M6236" t="s">
        <v>751</v>
      </c>
      <c r="N6236" s="37">
        <v>0</v>
      </c>
      <c r="O6236" t="s">
        <v>751</v>
      </c>
      <c r="P6236" t="s">
        <v>751</v>
      </c>
      <c r="Q6236" t="s">
        <v>751</v>
      </c>
      <c r="R6236" t="s">
        <v>751</v>
      </c>
      <c r="S6236" t="s">
        <v>758</v>
      </c>
    </row>
    <row r="6237" spans="1:19" x14ac:dyDescent="0.3">
      <c r="A6237" t="s">
        <v>747</v>
      </c>
      <c r="B6237" t="s">
        <v>748</v>
      </c>
      <c r="C6237" t="s">
        <v>749</v>
      </c>
      <c r="D6237" t="s">
        <v>750</v>
      </c>
      <c r="E6237">
        <v>0</v>
      </c>
      <c r="F6237" t="s">
        <v>284</v>
      </c>
      <c r="G6237" s="37">
        <v>2297.5500000000002</v>
      </c>
      <c r="H6237">
        <v>518.04999999999995</v>
      </c>
      <c r="I6237">
        <v>2297.5500000000002</v>
      </c>
      <c r="J6237">
        <v>0.08</v>
      </c>
      <c r="K6237">
        <v>2297.5500000000002</v>
      </c>
      <c r="L6237">
        <v>0.76</v>
      </c>
      <c r="M6237" t="s">
        <v>751</v>
      </c>
      <c r="N6237" s="37">
        <v>0</v>
      </c>
      <c r="O6237" t="s">
        <v>751</v>
      </c>
      <c r="P6237" t="s">
        <v>766</v>
      </c>
      <c r="Q6237" t="s">
        <v>768</v>
      </c>
      <c r="R6237" t="s">
        <v>768</v>
      </c>
      <c r="S6237" t="s">
        <v>758</v>
      </c>
    </row>
    <row r="6238" spans="1:19" x14ac:dyDescent="0.3">
      <c r="A6238" t="s">
        <v>747</v>
      </c>
      <c r="B6238" t="s">
        <v>748</v>
      </c>
      <c r="C6238" t="s">
        <v>754</v>
      </c>
      <c r="D6238" t="s">
        <v>750</v>
      </c>
      <c r="E6238">
        <v>5</v>
      </c>
      <c r="F6238" t="s">
        <v>271</v>
      </c>
      <c r="G6238" s="37">
        <v>-63.93</v>
      </c>
      <c r="H6238" t="s">
        <v>751</v>
      </c>
      <c r="I6238">
        <v>-63.93</v>
      </c>
      <c r="J6238" t="s">
        <v>751</v>
      </c>
      <c r="K6238">
        <v>-63.93</v>
      </c>
      <c r="L6238" t="s">
        <v>751</v>
      </c>
      <c r="M6238" t="s">
        <v>751</v>
      </c>
      <c r="N6238" s="37">
        <v>0</v>
      </c>
      <c r="O6238" t="s">
        <v>751</v>
      </c>
      <c r="P6238" t="s">
        <v>751</v>
      </c>
      <c r="Q6238" t="s">
        <v>751</v>
      </c>
      <c r="R6238" t="s">
        <v>751</v>
      </c>
      <c r="S6238" t="s">
        <v>758</v>
      </c>
    </row>
    <row r="6239" spans="1:19" x14ac:dyDescent="0.3">
      <c r="A6239" t="s">
        <v>747</v>
      </c>
      <c r="B6239" t="s">
        <v>748</v>
      </c>
      <c r="C6239" t="s">
        <v>749</v>
      </c>
      <c r="D6239" t="s">
        <v>750</v>
      </c>
      <c r="E6239">
        <v>1</v>
      </c>
      <c r="F6239" t="s">
        <v>443</v>
      </c>
      <c r="G6239" s="37">
        <v>17285.57</v>
      </c>
      <c r="H6239">
        <v>1994.79</v>
      </c>
      <c r="I6239">
        <v>17285.57</v>
      </c>
      <c r="J6239">
        <v>0.59</v>
      </c>
      <c r="K6239">
        <v>17285.57</v>
      </c>
      <c r="L6239">
        <v>5.64</v>
      </c>
      <c r="M6239" t="s">
        <v>751</v>
      </c>
      <c r="N6239" s="37">
        <v>0</v>
      </c>
      <c r="O6239">
        <v>17285.57</v>
      </c>
      <c r="P6239" t="s">
        <v>766</v>
      </c>
      <c r="Q6239" t="s">
        <v>768</v>
      </c>
      <c r="R6239" t="s">
        <v>768</v>
      </c>
      <c r="S6239" t="s">
        <v>758</v>
      </c>
    </row>
    <row r="6240" spans="1:19" x14ac:dyDescent="0.3">
      <c r="A6240" t="s">
        <v>747</v>
      </c>
      <c r="B6240" t="s">
        <v>748</v>
      </c>
      <c r="C6240" t="s">
        <v>749</v>
      </c>
      <c r="D6240" t="s">
        <v>750</v>
      </c>
      <c r="E6240">
        <v>14</v>
      </c>
      <c r="F6240" t="s">
        <v>186</v>
      </c>
      <c r="G6240" s="37">
        <v>115525.9</v>
      </c>
      <c r="H6240">
        <v>0.25</v>
      </c>
      <c r="I6240">
        <v>115525.9</v>
      </c>
      <c r="J6240">
        <v>0.11</v>
      </c>
      <c r="K6240">
        <v>115525.9</v>
      </c>
      <c r="L6240">
        <v>1.37</v>
      </c>
      <c r="M6240" t="s">
        <v>751</v>
      </c>
      <c r="N6240" s="37">
        <v>0</v>
      </c>
      <c r="O6240">
        <v>1617362.6</v>
      </c>
      <c r="P6240" t="s">
        <v>768</v>
      </c>
      <c r="Q6240" t="s">
        <v>768</v>
      </c>
      <c r="R6240" t="s">
        <v>768</v>
      </c>
      <c r="S6240" t="s">
        <v>758</v>
      </c>
    </row>
    <row r="6241" spans="1:19" x14ac:dyDescent="0.3">
      <c r="A6241" t="s">
        <v>747</v>
      </c>
      <c r="B6241" t="s">
        <v>748</v>
      </c>
      <c r="C6241" t="s">
        <v>749</v>
      </c>
      <c r="D6241" t="s">
        <v>750</v>
      </c>
      <c r="E6241">
        <v>7</v>
      </c>
      <c r="F6241" t="s">
        <v>192</v>
      </c>
      <c r="G6241" s="37">
        <v>118.18</v>
      </c>
      <c r="H6241">
        <v>0</v>
      </c>
      <c r="I6241">
        <v>118.18</v>
      </c>
      <c r="J6241">
        <v>0</v>
      </c>
      <c r="K6241">
        <v>118.18</v>
      </c>
      <c r="L6241">
        <v>0</v>
      </c>
      <c r="M6241" t="s">
        <v>751</v>
      </c>
      <c r="N6241" s="37">
        <v>0</v>
      </c>
      <c r="O6241">
        <v>827.26</v>
      </c>
      <c r="P6241" t="s">
        <v>766</v>
      </c>
      <c r="Q6241" t="s">
        <v>766</v>
      </c>
      <c r="R6241" t="s">
        <v>766</v>
      </c>
      <c r="S6241" t="s">
        <v>758</v>
      </c>
    </row>
    <row r="6242" spans="1:19" x14ac:dyDescent="0.3">
      <c r="A6242" t="s">
        <v>747</v>
      </c>
      <c r="B6242" t="s">
        <v>748</v>
      </c>
      <c r="C6242" t="s">
        <v>749</v>
      </c>
      <c r="D6242" t="s">
        <v>750</v>
      </c>
      <c r="E6242">
        <v>-1</v>
      </c>
      <c r="F6242" t="s">
        <v>127</v>
      </c>
      <c r="G6242" s="37">
        <v>67028.289999999994</v>
      </c>
      <c r="H6242" t="s">
        <v>751</v>
      </c>
      <c r="I6242">
        <v>67028.289999999994</v>
      </c>
      <c r="J6242" t="s">
        <v>751</v>
      </c>
      <c r="K6242">
        <v>67028.289999999994</v>
      </c>
      <c r="L6242">
        <v>11.13</v>
      </c>
      <c r="M6242" t="s">
        <v>751</v>
      </c>
      <c r="N6242" s="37">
        <v>0</v>
      </c>
      <c r="O6242" t="s">
        <v>751</v>
      </c>
      <c r="P6242" t="s">
        <v>766</v>
      </c>
      <c r="Q6242" t="s">
        <v>766</v>
      </c>
      <c r="R6242" t="s">
        <v>768</v>
      </c>
      <c r="S6242" t="s">
        <v>758</v>
      </c>
    </row>
    <row r="6243" spans="1:19" x14ac:dyDescent="0.3">
      <c r="A6243" t="s">
        <v>752</v>
      </c>
      <c r="B6243" t="s">
        <v>748</v>
      </c>
      <c r="C6243" t="s">
        <v>749</v>
      </c>
      <c r="D6243" t="s">
        <v>750</v>
      </c>
      <c r="E6243">
        <v>-1</v>
      </c>
      <c r="F6243" t="s">
        <v>426</v>
      </c>
      <c r="G6243" s="37">
        <v>478033.93</v>
      </c>
      <c r="H6243">
        <v>20.85</v>
      </c>
      <c r="I6243">
        <v>478033.93</v>
      </c>
      <c r="J6243">
        <v>9.3699999999999992</v>
      </c>
      <c r="K6243">
        <v>478033.93</v>
      </c>
      <c r="L6243">
        <v>121.06</v>
      </c>
      <c r="M6243" t="s">
        <v>751</v>
      </c>
      <c r="N6243" s="37">
        <v>0</v>
      </c>
      <c r="O6243" t="s">
        <v>751</v>
      </c>
      <c r="P6243" t="s">
        <v>766</v>
      </c>
      <c r="Q6243" t="s">
        <v>766</v>
      </c>
      <c r="R6243" t="s">
        <v>766</v>
      </c>
      <c r="S6243" t="s">
        <v>758</v>
      </c>
    </row>
    <row r="6244" spans="1:19" x14ac:dyDescent="0.3">
      <c r="A6244" t="s">
        <v>752</v>
      </c>
      <c r="B6244" t="s">
        <v>748</v>
      </c>
      <c r="C6244" t="s">
        <v>749</v>
      </c>
      <c r="D6244" t="s">
        <v>750</v>
      </c>
      <c r="E6244">
        <v>1</v>
      </c>
      <c r="F6244" t="s">
        <v>359</v>
      </c>
      <c r="G6244" s="37">
        <v>3556.87</v>
      </c>
      <c r="H6244">
        <v>0.05</v>
      </c>
      <c r="I6244">
        <v>3556.87</v>
      </c>
      <c r="J6244">
        <v>0.11</v>
      </c>
      <c r="K6244">
        <v>3556.87</v>
      </c>
      <c r="L6244">
        <v>1.56</v>
      </c>
      <c r="M6244" t="s">
        <v>751</v>
      </c>
      <c r="N6244" s="37">
        <v>0</v>
      </c>
      <c r="O6244">
        <v>3556.87</v>
      </c>
      <c r="P6244" t="s">
        <v>766</v>
      </c>
      <c r="Q6244" t="s">
        <v>766</v>
      </c>
      <c r="R6244" t="s">
        <v>768</v>
      </c>
      <c r="S6244" t="s">
        <v>758</v>
      </c>
    </row>
    <row r="6245" spans="1:19" x14ac:dyDescent="0.3">
      <c r="A6245" t="s">
        <v>747</v>
      </c>
      <c r="B6245" t="s">
        <v>748</v>
      </c>
      <c r="C6245" t="s">
        <v>749</v>
      </c>
      <c r="D6245" t="s">
        <v>750</v>
      </c>
      <c r="E6245">
        <v>10</v>
      </c>
      <c r="F6245" t="s">
        <v>283</v>
      </c>
      <c r="G6245" s="37">
        <v>55249.06</v>
      </c>
      <c r="H6245" t="s">
        <v>751</v>
      </c>
      <c r="I6245">
        <v>55249.06</v>
      </c>
      <c r="J6245" t="s">
        <v>751</v>
      </c>
      <c r="K6245">
        <v>55249.06</v>
      </c>
      <c r="L6245">
        <v>6.21</v>
      </c>
      <c r="M6245" t="s">
        <v>751</v>
      </c>
      <c r="N6245" s="37">
        <v>55249.06</v>
      </c>
      <c r="O6245">
        <v>552490.6</v>
      </c>
      <c r="P6245" t="s">
        <v>766</v>
      </c>
      <c r="Q6245" t="s">
        <v>766</v>
      </c>
      <c r="R6245" t="s">
        <v>768</v>
      </c>
      <c r="S6245" t="s">
        <v>758</v>
      </c>
    </row>
    <row r="6246" spans="1:19" x14ac:dyDescent="0.3">
      <c r="A6246" t="s">
        <v>747</v>
      </c>
      <c r="B6246" t="s">
        <v>748</v>
      </c>
      <c r="C6246" t="s">
        <v>749</v>
      </c>
      <c r="D6246" t="s">
        <v>750</v>
      </c>
      <c r="E6246">
        <v>1</v>
      </c>
      <c r="F6246" t="s">
        <v>251</v>
      </c>
      <c r="G6246" s="37">
        <v>136735.09</v>
      </c>
      <c r="H6246">
        <v>511.88</v>
      </c>
      <c r="I6246">
        <v>136735.09</v>
      </c>
      <c r="J6246">
        <v>39.21</v>
      </c>
      <c r="K6246">
        <v>136735.09</v>
      </c>
      <c r="L6246">
        <v>206.83</v>
      </c>
      <c r="M6246" t="s">
        <v>751</v>
      </c>
      <c r="N6246" s="37">
        <v>0</v>
      </c>
      <c r="O6246">
        <v>136735.09</v>
      </c>
      <c r="P6246" t="s">
        <v>766</v>
      </c>
      <c r="Q6246" t="s">
        <v>766</v>
      </c>
      <c r="R6246" t="s">
        <v>766</v>
      </c>
      <c r="S6246" t="s">
        <v>758</v>
      </c>
    </row>
    <row r="6247" spans="1:19" x14ac:dyDescent="0.3">
      <c r="A6247" t="s">
        <v>747</v>
      </c>
      <c r="B6247" t="s">
        <v>748</v>
      </c>
      <c r="C6247" t="s">
        <v>749</v>
      </c>
      <c r="D6247" t="s">
        <v>750</v>
      </c>
      <c r="E6247">
        <v>12</v>
      </c>
      <c r="F6247" t="s">
        <v>125</v>
      </c>
      <c r="G6247" s="37">
        <v>131353.96</v>
      </c>
      <c r="H6247">
        <v>3.15</v>
      </c>
      <c r="I6247">
        <v>131353.96</v>
      </c>
      <c r="J6247">
        <v>16.91</v>
      </c>
      <c r="K6247">
        <v>131353.96</v>
      </c>
      <c r="L6247">
        <v>20.190000000000001</v>
      </c>
      <c r="M6247" t="s">
        <v>751</v>
      </c>
      <c r="N6247" s="37">
        <v>0</v>
      </c>
      <c r="O6247">
        <v>1576247.52</v>
      </c>
      <c r="P6247" t="s">
        <v>766</v>
      </c>
      <c r="Q6247" t="s">
        <v>766</v>
      </c>
      <c r="R6247" t="s">
        <v>768</v>
      </c>
      <c r="S6247" t="s">
        <v>758</v>
      </c>
    </row>
    <row r="6248" spans="1:19" x14ac:dyDescent="0.3">
      <c r="A6248" t="s">
        <v>753</v>
      </c>
      <c r="B6248" t="s">
        <v>748</v>
      </c>
      <c r="C6248" t="s">
        <v>749</v>
      </c>
      <c r="D6248" t="s">
        <v>750</v>
      </c>
      <c r="E6248">
        <v>2</v>
      </c>
      <c r="F6248" t="s">
        <v>211</v>
      </c>
      <c r="G6248" s="37">
        <v>17588.38</v>
      </c>
      <c r="H6248">
        <v>1.25</v>
      </c>
      <c r="I6248">
        <v>17588.38</v>
      </c>
      <c r="J6248">
        <v>423.22</v>
      </c>
      <c r="K6248">
        <v>17588.38</v>
      </c>
      <c r="L6248">
        <v>5.67</v>
      </c>
      <c r="M6248" t="s">
        <v>751</v>
      </c>
      <c r="N6248" s="37">
        <v>0</v>
      </c>
      <c r="O6248">
        <v>35176.76</v>
      </c>
      <c r="P6248" t="s">
        <v>768</v>
      </c>
      <c r="Q6248" t="s">
        <v>766</v>
      </c>
      <c r="R6248" t="s">
        <v>768</v>
      </c>
      <c r="S6248" t="s">
        <v>758</v>
      </c>
    </row>
    <row r="6249" spans="1:19" x14ac:dyDescent="0.3">
      <c r="A6249" t="s">
        <v>747</v>
      </c>
      <c r="B6249" t="s">
        <v>748</v>
      </c>
      <c r="C6249" t="s">
        <v>749</v>
      </c>
      <c r="D6249" t="s">
        <v>750</v>
      </c>
      <c r="E6249">
        <v>7</v>
      </c>
      <c r="F6249" t="s">
        <v>133</v>
      </c>
      <c r="G6249" s="37">
        <v>84551.51</v>
      </c>
      <c r="H6249">
        <v>0.2</v>
      </c>
      <c r="I6249">
        <v>84551.51</v>
      </c>
      <c r="J6249">
        <v>0.41</v>
      </c>
      <c r="K6249">
        <v>84551.51</v>
      </c>
      <c r="L6249">
        <v>0.33</v>
      </c>
      <c r="M6249" t="s">
        <v>751</v>
      </c>
      <c r="N6249" s="37">
        <v>0</v>
      </c>
      <c r="O6249">
        <v>591860.56999999995</v>
      </c>
      <c r="P6249" t="s">
        <v>766</v>
      </c>
      <c r="Q6249" t="s">
        <v>766</v>
      </c>
      <c r="R6249" t="s">
        <v>768</v>
      </c>
      <c r="S6249" t="s">
        <v>758</v>
      </c>
    </row>
    <row r="6250" spans="1:19" x14ac:dyDescent="0.3">
      <c r="A6250" t="s">
        <v>752</v>
      </c>
      <c r="B6250" t="s">
        <v>748</v>
      </c>
      <c r="C6250" t="s">
        <v>749</v>
      </c>
      <c r="D6250" t="s">
        <v>750</v>
      </c>
      <c r="E6250">
        <v>-1</v>
      </c>
      <c r="F6250" t="s">
        <v>124</v>
      </c>
      <c r="G6250" s="37">
        <v>63037.07</v>
      </c>
      <c r="H6250" t="s">
        <v>751</v>
      </c>
      <c r="I6250">
        <v>63037.07</v>
      </c>
      <c r="J6250" t="s">
        <v>751</v>
      </c>
      <c r="K6250">
        <v>63037.07</v>
      </c>
      <c r="L6250">
        <v>27.31</v>
      </c>
      <c r="M6250" t="s">
        <v>751</v>
      </c>
      <c r="N6250" s="37">
        <v>0</v>
      </c>
      <c r="O6250" t="s">
        <v>751</v>
      </c>
      <c r="P6250" t="s">
        <v>766</v>
      </c>
      <c r="Q6250" t="s">
        <v>766</v>
      </c>
      <c r="R6250" t="s">
        <v>768</v>
      </c>
      <c r="S6250" t="s">
        <v>758</v>
      </c>
    </row>
    <row r="6251" spans="1:19" x14ac:dyDescent="0.3">
      <c r="A6251" t="s">
        <v>752</v>
      </c>
      <c r="B6251" t="s">
        <v>748</v>
      </c>
      <c r="C6251" t="s">
        <v>749</v>
      </c>
      <c r="D6251" t="s">
        <v>750</v>
      </c>
      <c r="E6251">
        <v>-4</v>
      </c>
      <c r="F6251" t="s">
        <v>472</v>
      </c>
      <c r="G6251" s="37">
        <v>433815.4</v>
      </c>
      <c r="H6251">
        <v>42.9</v>
      </c>
      <c r="I6251">
        <v>433815.4</v>
      </c>
      <c r="J6251">
        <v>20.38</v>
      </c>
      <c r="K6251">
        <v>433815.4</v>
      </c>
      <c r="L6251">
        <v>195.17</v>
      </c>
      <c r="M6251" t="s">
        <v>751</v>
      </c>
      <c r="N6251" s="37">
        <v>0</v>
      </c>
      <c r="O6251" t="s">
        <v>751</v>
      </c>
      <c r="P6251" t="s">
        <v>766</v>
      </c>
      <c r="Q6251" t="s">
        <v>766</v>
      </c>
      <c r="R6251" t="s">
        <v>766</v>
      </c>
      <c r="S6251" t="s">
        <v>758</v>
      </c>
    </row>
    <row r="6252" spans="1:19" x14ac:dyDescent="0.3">
      <c r="A6252" t="s">
        <v>747</v>
      </c>
      <c r="B6252" t="s">
        <v>748</v>
      </c>
      <c r="C6252" t="s">
        <v>749</v>
      </c>
      <c r="D6252" t="s">
        <v>750</v>
      </c>
      <c r="E6252">
        <v>3</v>
      </c>
      <c r="F6252" t="s">
        <v>131</v>
      </c>
      <c r="G6252" s="37">
        <v>34712.28</v>
      </c>
      <c r="H6252">
        <v>1.44</v>
      </c>
      <c r="I6252">
        <v>34712.28</v>
      </c>
      <c r="J6252">
        <v>2.66</v>
      </c>
      <c r="K6252">
        <v>34712.28</v>
      </c>
      <c r="L6252">
        <v>18.38</v>
      </c>
      <c r="M6252" t="s">
        <v>751</v>
      </c>
      <c r="N6252" s="37">
        <v>0</v>
      </c>
      <c r="O6252">
        <v>104136.84</v>
      </c>
      <c r="P6252" t="s">
        <v>766</v>
      </c>
      <c r="Q6252" t="s">
        <v>766</v>
      </c>
      <c r="R6252" t="s">
        <v>766</v>
      </c>
      <c r="S6252" t="s">
        <v>758</v>
      </c>
    </row>
    <row r="6253" spans="1:19" x14ac:dyDescent="0.3">
      <c r="A6253" t="s">
        <v>747</v>
      </c>
      <c r="B6253" t="s">
        <v>748</v>
      </c>
      <c r="C6253" t="s">
        <v>749</v>
      </c>
      <c r="D6253" t="s">
        <v>750</v>
      </c>
      <c r="E6253">
        <v>3</v>
      </c>
      <c r="F6253" t="s">
        <v>305</v>
      </c>
      <c r="G6253" s="37">
        <v>19.5</v>
      </c>
      <c r="H6253">
        <v>0</v>
      </c>
      <c r="I6253">
        <v>19.5</v>
      </c>
      <c r="J6253">
        <v>0</v>
      </c>
      <c r="K6253">
        <v>19.5</v>
      </c>
      <c r="L6253">
        <v>0.01</v>
      </c>
      <c r="M6253" t="s">
        <v>751</v>
      </c>
      <c r="N6253" s="37">
        <v>0</v>
      </c>
      <c r="O6253">
        <v>58.5</v>
      </c>
      <c r="P6253" t="s">
        <v>766</v>
      </c>
      <c r="Q6253" t="s">
        <v>766</v>
      </c>
      <c r="R6253" t="s">
        <v>766</v>
      </c>
      <c r="S6253" t="s">
        <v>758</v>
      </c>
    </row>
    <row r="6254" spans="1:19" x14ac:dyDescent="0.3">
      <c r="A6254" t="s">
        <v>747</v>
      </c>
      <c r="B6254" t="s">
        <v>748</v>
      </c>
      <c r="C6254" t="s">
        <v>749</v>
      </c>
      <c r="D6254" t="s">
        <v>750</v>
      </c>
      <c r="E6254">
        <v>3</v>
      </c>
      <c r="F6254" t="s">
        <v>560</v>
      </c>
      <c r="G6254" s="37">
        <v>35216.35</v>
      </c>
      <c r="H6254">
        <v>20.04</v>
      </c>
      <c r="I6254">
        <v>35216.35</v>
      </c>
      <c r="J6254">
        <v>774.53</v>
      </c>
      <c r="K6254">
        <v>35216.35</v>
      </c>
      <c r="L6254">
        <v>36.68</v>
      </c>
      <c r="M6254" t="s">
        <v>751</v>
      </c>
      <c r="N6254" s="37">
        <v>0</v>
      </c>
      <c r="O6254">
        <v>105649.05</v>
      </c>
      <c r="P6254" t="s">
        <v>768</v>
      </c>
      <c r="Q6254" t="s">
        <v>766</v>
      </c>
      <c r="R6254" t="s">
        <v>768</v>
      </c>
      <c r="S6254" t="s">
        <v>758</v>
      </c>
    </row>
    <row r="6255" spans="1:19" x14ac:dyDescent="0.3">
      <c r="A6255" t="s">
        <v>753</v>
      </c>
      <c r="B6255" t="s">
        <v>748</v>
      </c>
      <c r="C6255" t="s">
        <v>754</v>
      </c>
      <c r="D6255" t="s">
        <v>750</v>
      </c>
      <c r="E6255">
        <v>6</v>
      </c>
      <c r="F6255" t="s">
        <v>441</v>
      </c>
      <c r="G6255" s="37">
        <v>-206819.42</v>
      </c>
      <c r="H6255" t="s">
        <v>751</v>
      </c>
      <c r="I6255">
        <v>-206819.42</v>
      </c>
      <c r="J6255" t="s">
        <v>751</v>
      </c>
      <c r="K6255">
        <v>-206819.42</v>
      </c>
      <c r="L6255" t="s">
        <v>751</v>
      </c>
      <c r="M6255" t="s">
        <v>751</v>
      </c>
      <c r="N6255" s="37">
        <v>0</v>
      </c>
      <c r="O6255" t="s">
        <v>751</v>
      </c>
      <c r="P6255" t="s">
        <v>751</v>
      </c>
      <c r="Q6255" t="s">
        <v>751</v>
      </c>
      <c r="R6255" t="s">
        <v>751</v>
      </c>
      <c r="S6255" t="s">
        <v>758</v>
      </c>
    </row>
    <row r="6256" spans="1:19" x14ac:dyDescent="0.3">
      <c r="A6256" t="s">
        <v>753</v>
      </c>
      <c r="B6256" t="s">
        <v>748</v>
      </c>
      <c r="C6256" t="s">
        <v>749</v>
      </c>
      <c r="D6256" t="s">
        <v>750</v>
      </c>
      <c r="E6256">
        <v>1</v>
      </c>
      <c r="F6256" t="s">
        <v>367</v>
      </c>
      <c r="G6256" s="37">
        <v>249181.35</v>
      </c>
      <c r="H6256">
        <v>44.28</v>
      </c>
      <c r="I6256">
        <v>249181.35</v>
      </c>
      <c r="J6256">
        <v>10.48</v>
      </c>
      <c r="K6256">
        <v>249181.35</v>
      </c>
      <c r="L6256">
        <v>144.06</v>
      </c>
      <c r="M6256" t="s">
        <v>751</v>
      </c>
      <c r="N6256" s="37">
        <v>0</v>
      </c>
      <c r="O6256">
        <v>249181.35</v>
      </c>
      <c r="P6256" t="s">
        <v>766</v>
      </c>
      <c r="Q6256" t="s">
        <v>766</v>
      </c>
      <c r="R6256" t="s">
        <v>766</v>
      </c>
      <c r="S6256" t="s">
        <v>758</v>
      </c>
    </row>
    <row r="6257" spans="1:19" x14ac:dyDescent="0.3">
      <c r="A6257" t="s">
        <v>747</v>
      </c>
      <c r="B6257" t="s">
        <v>748</v>
      </c>
      <c r="C6257" t="s">
        <v>749</v>
      </c>
      <c r="D6257" t="s">
        <v>750</v>
      </c>
      <c r="E6257">
        <v>14</v>
      </c>
      <c r="F6257" t="s">
        <v>186</v>
      </c>
      <c r="G6257" s="37">
        <v>227463.01</v>
      </c>
      <c r="H6257">
        <v>0.38</v>
      </c>
      <c r="I6257">
        <v>227463.01</v>
      </c>
      <c r="J6257">
        <v>0.17</v>
      </c>
      <c r="K6257">
        <v>227463.01</v>
      </c>
      <c r="L6257">
        <v>2.11</v>
      </c>
      <c r="M6257" t="s">
        <v>751</v>
      </c>
      <c r="N6257" s="37">
        <v>0</v>
      </c>
      <c r="O6257">
        <v>3184482.14</v>
      </c>
      <c r="P6257" t="s">
        <v>766</v>
      </c>
      <c r="Q6257" t="s">
        <v>766</v>
      </c>
      <c r="R6257" t="s">
        <v>766</v>
      </c>
      <c r="S6257" t="s">
        <v>758</v>
      </c>
    </row>
    <row r="6258" spans="1:19" x14ac:dyDescent="0.3">
      <c r="A6258" t="s">
        <v>747</v>
      </c>
      <c r="B6258" t="s">
        <v>748</v>
      </c>
      <c r="C6258" t="s">
        <v>749</v>
      </c>
      <c r="D6258" t="s">
        <v>750</v>
      </c>
      <c r="E6258">
        <v>7</v>
      </c>
      <c r="F6258" t="s">
        <v>192</v>
      </c>
      <c r="G6258" s="37">
        <v>136.49</v>
      </c>
      <c r="H6258">
        <v>0</v>
      </c>
      <c r="I6258">
        <v>136.49</v>
      </c>
      <c r="J6258">
        <v>0</v>
      </c>
      <c r="K6258">
        <v>136.49</v>
      </c>
      <c r="L6258">
        <v>0.02</v>
      </c>
      <c r="M6258" t="s">
        <v>751</v>
      </c>
      <c r="N6258" s="37">
        <v>0</v>
      </c>
      <c r="O6258">
        <v>955.43000000000006</v>
      </c>
      <c r="P6258" t="s">
        <v>768</v>
      </c>
      <c r="Q6258" t="s">
        <v>768</v>
      </c>
      <c r="R6258" t="s">
        <v>768</v>
      </c>
      <c r="S6258" t="s">
        <v>758</v>
      </c>
    </row>
    <row r="6259" spans="1:19" x14ac:dyDescent="0.3">
      <c r="A6259" t="s">
        <v>753</v>
      </c>
      <c r="B6259" t="s">
        <v>748</v>
      </c>
      <c r="C6259" t="s">
        <v>749</v>
      </c>
      <c r="D6259" t="s">
        <v>750</v>
      </c>
      <c r="E6259">
        <v>6</v>
      </c>
      <c r="F6259" t="s">
        <v>316</v>
      </c>
      <c r="G6259" s="37">
        <v>25823.59</v>
      </c>
      <c r="H6259">
        <v>2.76</v>
      </c>
      <c r="I6259">
        <v>25823.59</v>
      </c>
      <c r="J6259">
        <v>1.31</v>
      </c>
      <c r="K6259">
        <v>25823.59</v>
      </c>
      <c r="L6259">
        <v>12.57</v>
      </c>
      <c r="M6259" t="s">
        <v>751</v>
      </c>
      <c r="N6259" s="37">
        <v>0</v>
      </c>
      <c r="O6259">
        <v>154941.54</v>
      </c>
      <c r="P6259" t="s">
        <v>766</v>
      </c>
      <c r="Q6259" t="s">
        <v>766</v>
      </c>
      <c r="R6259" t="s">
        <v>766</v>
      </c>
      <c r="S6259" t="s">
        <v>758</v>
      </c>
    </row>
    <row r="6260" spans="1:19" x14ac:dyDescent="0.3">
      <c r="A6260" t="s">
        <v>747</v>
      </c>
      <c r="B6260" t="s">
        <v>748</v>
      </c>
      <c r="C6260" t="s">
        <v>754</v>
      </c>
      <c r="D6260" t="s">
        <v>750</v>
      </c>
      <c r="E6260">
        <v>-1</v>
      </c>
      <c r="F6260" t="s">
        <v>390</v>
      </c>
      <c r="G6260" s="37">
        <v>-359.97</v>
      </c>
      <c r="H6260" t="s">
        <v>751</v>
      </c>
      <c r="I6260">
        <v>-359.97</v>
      </c>
      <c r="J6260" t="s">
        <v>751</v>
      </c>
      <c r="K6260">
        <v>-359.97</v>
      </c>
      <c r="L6260" t="s">
        <v>751</v>
      </c>
      <c r="M6260" t="s">
        <v>751</v>
      </c>
      <c r="N6260" s="37">
        <v>0</v>
      </c>
      <c r="O6260" t="s">
        <v>751</v>
      </c>
      <c r="P6260" t="s">
        <v>751</v>
      </c>
      <c r="Q6260" t="s">
        <v>751</v>
      </c>
      <c r="R6260" t="s">
        <v>751</v>
      </c>
      <c r="S6260" t="s">
        <v>758</v>
      </c>
    </row>
    <row r="6261" spans="1:19" x14ac:dyDescent="0.3">
      <c r="A6261" t="s">
        <v>752</v>
      </c>
      <c r="B6261" t="s">
        <v>748</v>
      </c>
      <c r="C6261" t="s">
        <v>749</v>
      </c>
      <c r="D6261" t="s">
        <v>750</v>
      </c>
      <c r="E6261">
        <v>0</v>
      </c>
      <c r="F6261" t="s">
        <v>361</v>
      </c>
      <c r="G6261" s="37">
        <v>397.36</v>
      </c>
      <c r="H6261">
        <v>41.95</v>
      </c>
      <c r="I6261">
        <v>397.36</v>
      </c>
      <c r="J6261">
        <v>0.01</v>
      </c>
      <c r="K6261">
        <v>397.36</v>
      </c>
      <c r="L6261">
        <v>0.09</v>
      </c>
      <c r="M6261" t="s">
        <v>751</v>
      </c>
      <c r="N6261" s="37">
        <v>0</v>
      </c>
      <c r="O6261" t="s">
        <v>751</v>
      </c>
      <c r="P6261" t="s">
        <v>766</v>
      </c>
      <c r="Q6261" t="s">
        <v>768</v>
      </c>
      <c r="R6261" t="s">
        <v>768</v>
      </c>
      <c r="S6261" t="s">
        <v>758</v>
      </c>
    </row>
    <row r="6262" spans="1:19" x14ac:dyDescent="0.3">
      <c r="A6262" t="s">
        <v>753</v>
      </c>
      <c r="B6262" t="s">
        <v>748</v>
      </c>
      <c r="C6262" t="s">
        <v>749</v>
      </c>
      <c r="D6262" t="s">
        <v>750</v>
      </c>
      <c r="E6262">
        <v>1</v>
      </c>
      <c r="F6262" t="s">
        <v>426</v>
      </c>
      <c r="G6262" s="37">
        <v>35590.49</v>
      </c>
      <c r="H6262">
        <v>1.03</v>
      </c>
      <c r="I6262">
        <v>35590.49</v>
      </c>
      <c r="J6262">
        <v>5.52</v>
      </c>
      <c r="K6262">
        <v>35590.49</v>
      </c>
      <c r="L6262">
        <v>0.64</v>
      </c>
      <c r="M6262" t="s">
        <v>751</v>
      </c>
      <c r="N6262" s="37">
        <v>0</v>
      </c>
      <c r="O6262">
        <v>35590.49</v>
      </c>
      <c r="P6262" t="s">
        <v>766</v>
      </c>
      <c r="Q6262" t="s">
        <v>766</v>
      </c>
      <c r="R6262" t="s">
        <v>768</v>
      </c>
      <c r="S6262" t="s">
        <v>758</v>
      </c>
    </row>
    <row r="6263" spans="1:19" x14ac:dyDescent="0.3">
      <c r="A6263" t="s">
        <v>747</v>
      </c>
      <c r="B6263" t="s">
        <v>748</v>
      </c>
      <c r="C6263" t="s">
        <v>754</v>
      </c>
      <c r="D6263" t="s">
        <v>750</v>
      </c>
      <c r="E6263">
        <v>11</v>
      </c>
      <c r="F6263" t="s">
        <v>236</v>
      </c>
      <c r="G6263" s="37">
        <v>-137.04</v>
      </c>
      <c r="H6263" t="s">
        <v>751</v>
      </c>
      <c r="I6263">
        <v>-137.04</v>
      </c>
      <c r="J6263" t="s">
        <v>751</v>
      </c>
      <c r="K6263">
        <v>-137.04</v>
      </c>
      <c r="L6263" t="s">
        <v>751</v>
      </c>
      <c r="M6263" t="s">
        <v>751</v>
      </c>
      <c r="N6263" s="37">
        <v>0</v>
      </c>
      <c r="O6263" t="s">
        <v>751</v>
      </c>
      <c r="P6263" t="s">
        <v>751</v>
      </c>
      <c r="Q6263" t="s">
        <v>751</v>
      </c>
      <c r="R6263" t="s">
        <v>751</v>
      </c>
      <c r="S6263" t="s">
        <v>758</v>
      </c>
    </row>
    <row r="6264" spans="1:19" x14ac:dyDescent="0.3">
      <c r="A6264" t="s">
        <v>747</v>
      </c>
      <c r="B6264" t="s">
        <v>748</v>
      </c>
      <c r="C6264" t="s">
        <v>754</v>
      </c>
      <c r="D6264" t="s">
        <v>750</v>
      </c>
      <c r="E6264">
        <v>11</v>
      </c>
      <c r="F6264" t="s">
        <v>50</v>
      </c>
      <c r="G6264" s="37">
        <v>-745.17</v>
      </c>
      <c r="H6264" t="s">
        <v>751</v>
      </c>
      <c r="I6264">
        <v>-745.17</v>
      </c>
      <c r="J6264" t="s">
        <v>751</v>
      </c>
      <c r="K6264">
        <v>-745.17</v>
      </c>
      <c r="L6264" t="s">
        <v>751</v>
      </c>
      <c r="M6264" t="s">
        <v>751</v>
      </c>
      <c r="N6264" s="37">
        <v>0</v>
      </c>
      <c r="O6264" t="s">
        <v>751</v>
      </c>
      <c r="P6264" t="s">
        <v>751</v>
      </c>
      <c r="Q6264" t="s">
        <v>751</v>
      </c>
      <c r="R6264" t="s">
        <v>751</v>
      </c>
      <c r="S6264" t="s">
        <v>758</v>
      </c>
    </row>
    <row r="6265" spans="1:19" x14ac:dyDescent="0.3">
      <c r="A6265" t="s">
        <v>753</v>
      </c>
      <c r="B6265" t="s">
        <v>748</v>
      </c>
      <c r="C6265" t="s">
        <v>754</v>
      </c>
      <c r="D6265" t="s">
        <v>750</v>
      </c>
      <c r="E6265">
        <v>10</v>
      </c>
      <c r="F6265" t="s">
        <v>413</v>
      </c>
      <c r="G6265" s="37">
        <v>-2455.34</v>
      </c>
      <c r="H6265" t="s">
        <v>751</v>
      </c>
      <c r="I6265">
        <v>-2455.34</v>
      </c>
      <c r="J6265" t="s">
        <v>751</v>
      </c>
      <c r="K6265">
        <v>-2455.34</v>
      </c>
      <c r="L6265" t="s">
        <v>751</v>
      </c>
      <c r="M6265" t="s">
        <v>751</v>
      </c>
      <c r="N6265" s="37">
        <v>0</v>
      </c>
      <c r="O6265" t="s">
        <v>751</v>
      </c>
      <c r="P6265" t="s">
        <v>751</v>
      </c>
      <c r="Q6265" t="s">
        <v>751</v>
      </c>
      <c r="R6265" t="s">
        <v>751</v>
      </c>
      <c r="S6265" t="s">
        <v>758</v>
      </c>
    </row>
    <row r="6266" spans="1:19" x14ac:dyDescent="0.3">
      <c r="A6266" t="s">
        <v>747</v>
      </c>
      <c r="B6266" t="s">
        <v>748</v>
      </c>
      <c r="C6266" t="s">
        <v>754</v>
      </c>
      <c r="D6266" t="s">
        <v>750</v>
      </c>
      <c r="E6266">
        <v>3</v>
      </c>
      <c r="F6266" t="s">
        <v>75</v>
      </c>
      <c r="G6266" s="37">
        <v>-3536.23</v>
      </c>
      <c r="H6266" t="s">
        <v>751</v>
      </c>
      <c r="I6266">
        <v>-3536.23</v>
      </c>
      <c r="J6266" t="s">
        <v>751</v>
      </c>
      <c r="K6266">
        <v>-3536.23</v>
      </c>
      <c r="L6266" t="s">
        <v>751</v>
      </c>
      <c r="M6266" t="s">
        <v>751</v>
      </c>
      <c r="N6266" s="37">
        <v>0</v>
      </c>
      <c r="O6266" t="s">
        <v>751</v>
      </c>
      <c r="P6266" t="s">
        <v>751</v>
      </c>
      <c r="Q6266" t="s">
        <v>751</v>
      </c>
      <c r="R6266" t="s">
        <v>751</v>
      </c>
      <c r="S6266" t="s">
        <v>758</v>
      </c>
    </row>
    <row r="6267" spans="1:19" x14ac:dyDescent="0.3">
      <c r="A6267" t="s">
        <v>747</v>
      </c>
      <c r="B6267" t="s">
        <v>748</v>
      </c>
      <c r="C6267" t="s">
        <v>749</v>
      </c>
      <c r="D6267" t="s">
        <v>750</v>
      </c>
      <c r="E6267">
        <v>11</v>
      </c>
      <c r="F6267" t="s">
        <v>263</v>
      </c>
      <c r="G6267" s="37">
        <v>524133.87</v>
      </c>
      <c r="H6267">
        <v>15.13</v>
      </c>
      <c r="I6267">
        <v>524133.87</v>
      </c>
      <c r="J6267">
        <v>81.239999999999995</v>
      </c>
      <c r="K6267">
        <v>524133.87</v>
      </c>
      <c r="L6267">
        <v>78.53</v>
      </c>
      <c r="M6267" t="s">
        <v>751</v>
      </c>
      <c r="N6267" s="37">
        <v>0</v>
      </c>
      <c r="O6267">
        <v>5765472.5700000003</v>
      </c>
      <c r="P6267" t="s">
        <v>766</v>
      </c>
      <c r="Q6267" t="s">
        <v>766</v>
      </c>
      <c r="R6267" t="s">
        <v>768</v>
      </c>
      <c r="S6267" t="s">
        <v>758</v>
      </c>
    </row>
    <row r="6268" spans="1:19" x14ac:dyDescent="0.3">
      <c r="A6268" t="s">
        <v>753</v>
      </c>
      <c r="B6268" t="s">
        <v>748</v>
      </c>
      <c r="C6268" t="s">
        <v>749</v>
      </c>
      <c r="D6268" t="s">
        <v>750</v>
      </c>
      <c r="E6268">
        <v>-1</v>
      </c>
      <c r="F6268" t="s">
        <v>359</v>
      </c>
      <c r="G6268" s="37">
        <v>869263.51</v>
      </c>
      <c r="H6268">
        <v>655.43</v>
      </c>
      <c r="I6268">
        <v>869263.51</v>
      </c>
      <c r="J6268">
        <v>47.12</v>
      </c>
      <c r="K6268">
        <v>869263.51</v>
      </c>
      <c r="L6268">
        <v>1021.93</v>
      </c>
      <c r="M6268" t="s">
        <v>751</v>
      </c>
      <c r="N6268" s="37">
        <v>0</v>
      </c>
      <c r="O6268" t="s">
        <v>751</v>
      </c>
      <c r="P6268" t="s">
        <v>766</v>
      </c>
      <c r="Q6268" t="s">
        <v>766</v>
      </c>
      <c r="R6268" t="s">
        <v>766</v>
      </c>
      <c r="S6268" t="s">
        <v>758</v>
      </c>
    </row>
    <row r="6269" spans="1:19" x14ac:dyDescent="0.3">
      <c r="A6269" t="s">
        <v>753</v>
      </c>
      <c r="B6269" t="s">
        <v>748</v>
      </c>
      <c r="C6269" t="s">
        <v>749</v>
      </c>
      <c r="D6269" t="s">
        <v>750</v>
      </c>
      <c r="E6269">
        <v>3</v>
      </c>
      <c r="F6269" t="s">
        <v>204</v>
      </c>
      <c r="G6269" s="37">
        <v>258418.43</v>
      </c>
      <c r="H6269">
        <v>22.6</v>
      </c>
      <c r="I6269">
        <v>258418.43</v>
      </c>
      <c r="J6269">
        <v>15.37</v>
      </c>
      <c r="K6269">
        <v>258418.43</v>
      </c>
      <c r="L6269">
        <v>275.45999999999998</v>
      </c>
      <c r="M6269" t="s">
        <v>751</v>
      </c>
      <c r="N6269" s="37">
        <v>0</v>
      </c>
      <c r="O6269">
        <v>775255.29</v>
      </c>
      <c r="P6269" t="s">
        <v>766</v>
      </c>
      <c r="Q6269" t="s">
        <v>766</v>
      </c>
      <c r="R6269" t="s">
        <v>766</v>
      </c>
      <c r="S6269" t="s">
        <v>758</v>
      </c>
    </row>
    <row r="6270" spans="1:19" x14ac:dyDescent="0.3">
      <c r="A6270" t="s">
        <v>747</v>
      </c>
      <c r="B6270" t="s">
        <v>748</v>
      </c>
      <c r="C6270" t="s">
        <v>754</v>
      </c>
      <c r="D6270" t="s">
        <v>750</v>
      </c>
      <c r="E6270">
        <v>5</v>
      </c>
      <c r="F6270" t="s">
        <v>347</v>
      </c>
      <c r="G6270" s="37">
        <v>-2226.79</v>
      </c>
      <c r="H6270" t="s">
        <v>751</v>
      </c>
      <c r="I6270">
        <v>-2226.79</v>
      </c>
      <c r="J6270" t="s">
        <v>751</v>
      </c>
      <c r="K6270">
        <v>-2226.79</v>
      </c>
      <c r="L6270" t="s">
        <v>751</v>
      </c>
      <c r="M6270" t="s">
        <v>751</v>
      </c>
      <c r="N6270" s="37">
        <v>0</v>
      </c>
      <c r="O6270" t="s">
        <v>751</v>
      </c>
      <c r="P6270" t="s">
        <v>751</v>
      </c>
      <c r="Q6270" t="s">
        <v>751</v>
      </c>
      <c r="R6270" t="s">
        <v>751</v>
      </c>
      <c r="S6270" t="s">
        <v>758</v>
      </c>
    </row>
    <row r="6271" spans="1:19" x14ac:dyDescent="0.3">
      <c r="A6271" t="s">
        <v>753</v>
      </c>
      <c r="B6271" t="s">
        <v>748</v>
      </c>
      <c r="C6271" t="s">
        <v>749</v>
      </c>
      <c r="D6271" t="s">
        <v>750</v>
      </c>
      <c r="E6271">
        <v>-1</v>
      </c>
      <c r="F6271" t="s">
        <v>287</v>
      </c>
      <c r="G6271" s="37">
        <v>88422.94</v>
      </c>
      <c r="H6271">
        <v>18.899999999999999</v>
      </c>
      <c r="I6271">
        <v>88422.94</v>
      </c>
      <c r="J6271">
        <v>3.16</v>
      </c>
      <c r="K6271">
        <v>88422.94</v>
      </c>
      <c r="L6271">
        <v>34.58</v>
      </c>
      <c r="M6271" t="s">
        <v>751</v>
      </c>
      <c r="N6271" s="37">
        <v>0</v>
      </c>
      <c r="O6271" t="s">
        <v>751</v>
      </c>
      <c r="P6271" t="s">
        <v>766</v>
      </c>
      <c r="Q6271" t="s">
        <v>766</v>
      </c>
      <c r="R6271" t="s">
        <v>766</v>
      </c>
      <c r="S6271" t="s">
        <v>758</v>
      </c>
    </row>
    <row r="6272" spans="1:19" x14ac:dyDescent="0.3">
      <c r="A6272" t="s">
        <v>753</v>
      </c>
      <c r="B6272" t="s">
        <v>748</v>
      </c>
      <c r="C6272" t="s">
        <v>749</v>
      </c>
      <c r="D6272" t="s">
        <v>750</v>
      </c>
      <c r="E6272">
        <v>-1</v>
      </c>
      <c r="F6272" t="s">
        <v>38</v>
      </c>
      <c r="G6272" s="37">
        <v>2287.42</v>
      </c>
      <c r="H6272">
        <v>0.16</v>
      </c>
      <c r="I6272">
        <v>2287.42</v>
      </c>
      <c r="J6272">
        <v>0.06</v>
      </c>
      <c r="K6272">
        <v>2287.42</v>
      </c>
      <c r="L6272">
        <v>0.56000000000000005</v>
      </c>
      <c r="M6272" t="s">
        <v>751</v>
      </c>
      <c r="N6272" s="37">
        <v>0</v>
      </c>
      <c r="O6272" t="s">
        <v>751</v>
      </c>
      <c r="P6272" t="s">
        <v>766</v>
      </c>
      <c r="Q6272" t="s">
        <v>766</v>
      </c>
      <c r="R6272" t="s">
        <v>766</v>
      </c>
      <c r="S6272" t="s">
        <v>758</v>
      </c>
    </row>
    <row r="6273" spans="1:19" x14ac:dyDescent="0.3">
      <c r="A6273" t="s">
        <v>747</v>
      </c>
      <c r="B6273" t="s">
        <v>748</v>
      </c>
      <c r="C6273" t="s">
        <v>754</v>
      </c>
      <c r="D6273" t="s">
        <v>750</v>
      </c>
      <c r="E6273">
        <v>1</v>
      </c>
      <c r="F6273" t="s">
        <v>13</v>
      </c>
      <c r="G6273" s="37">
        <v>-73.92</v>
      </c>
      <c r="H6273" t="s">
        <v>751</v>
      </c>
      <c r="I6273">
        <v>-73.92</v>
      </c>
      <c r="J6273" t="s">
        <v>751</v>
      </c>
      <c r="K6273">
        <v>-73.92</v>
      </c>
      <c r="L6273" t="s">
        <v>751</v>
      </c>
      <c r="M6273" t="s">
        <v>751</v>
      </c>
      <c r="N6273" s="37">
        <v>0</v>
      </c>
      <c r="O6273" t="s">
        <v>751</v>
      </c>
      <c r="P6273" t="s">
        <v>751</v>
      </c>
      <c r="Q6273" t="s">
        <v>751</v>
      </c>
      <c r="R6273" t="s">
        <v>751</v>
      </c>
      <c r="S6273" t="s">
        <v>758</v>
      </c>
    </row>
    <row r="6274" spans="1:19" x14ac:dyDescent="0.3">
      <c r="A6274" t="s">
        <v>753</v>
      </c>
      <c r="B6274" t="s">
        <v>748</v>
      </c>
      <c r="C6274" t="s">
        <v>754</v>
      </c>
      <c r="D6274" t="s">
        <v>750</v>
      </c>
      <c r="E6274">
        <v>6</v>
      </c>
      <c r="F6274" t="s">
        <v>117</v>
      </c>
      <c r="G6274" s="37">
        <v>-8170.74</v>
      </c>
      <c r="H6274" t="s">
        <v>751</v>
      </c>
      <c r="I6274">
        <v>-8170.74</v>
      </c>
      <c r="J6274" t="s">
        <v>751</v>
      </c>
      <c r="K6274">
        <v>-8170.74</v>
      </c>
      <c r="L6274" t="s">
        <v>751</v>
      </c>
      <c r="M6274" t="s">
        <v>751</v>
      </c>
      <c r="N6274" s="37">
        <v>0</v>
      </c>
      <c r="O6274" t="s">
        <v>751</v>
      </c>
      <c r="P6274" t="s">
        <v>751</v>
      </c>
      <c r="Q6274" t="s">
        <v>751</v>
      </c>
      <c r="R6274" t="s">
        <v>751</v>
      </c>
      <c r="S6274" t="s">
        <v>758</v>
      </c>
    </row>
    <row r="6275" spans="1:19" x14ac:dyDescent="0.3">
      <c r="A6275" t="s">
        <v>747</v>
      </c>
      <c r="B6275" t="s">
        <v>748</v>
      </c>
      <c r="C6275" t="s">
        <v>749</v>
      </c>
      <c r="D6275" t="s">
        <v>750</v>
      </c>
      <c r="E6275">
        <v>3</v>
      </c>
      <c r="F6275" t="s">
        <v>19</v>
      </c>
      <c r="G6275" s="37">
        <v>15024.41</v>
      </c>
      <c r="H6275">
        <v>2183.92</v>
      </c>
      <c r="I6275">
        <v>15024.41</v>
      </c>
      <c r="J6275">
        <v>0.73</v>
      </c>
      <c r="K6275">
        <v>15024.41</v>
      </c>
      <c r="L6275">
        <v>3.85</v>
      </c>
      <c r="M6275" t="s">
        <v>751</v>
      </c>
      <c r="N6275" s="37">
        <v>0</v>
      </c>
      <c r="O6275">
        <v>45073.23</v>
      </c>
      <c r="P6275" t="s">
        <v>766</v>
      </c>
      <c r="Q6275" t="s">
        <v>768</v>
      </c>
      <c r="R6275" t="s">
        <v>768</v>
      </c>
      <c r="S6275" t="s">
        <v>758</v>
      </c>
    </row>
    <row r="6276" spans="1:19" x14ac:dyDescent="0.3">
      <c r="A6276" t="s">
        <v>747</v>
      </c>
      <c r="B6276" t="s">
        <v>748</v>
      </c>
      <c r="C6276" t="s">
        <v>749</v>
      </c>
      <c r="D6276" t="s">
        <v>750</v>
      </c>
      <c r="E6276">
        <v>3</v>
      </c>
      <c r="F6276" t="s">
        <v>179</v>
      </c>
      <c r="G6276" s="37">
        <v>10238.290000000001</v>
      </c>
      <c r="H6276">
        <v>972.23</v>
      </c>
      <c r="I6276">
        <v>10238.290000000001</v>
      </c>
      <c r="J6276">
        <v>0.22</v>
      </c>
      <c r="K6276">
        <v>10238.290000000001</v>
      </c>
      <c r="L6276">
        <v>2.72</v>
      </c>
      <c r="M6276" t="s">
        <v>751</v>
      </c>
      <c r="N6276" s="37">
        <v>0</v>
      </c>
      <c r="O6276">
        <v>30714.87</v>
      </c>
      <c r="P6276" t="s">
        <v>766</v>
      </c>
      <c r="Q6276" t="s">
        <v>768</v>
      </c>
      <c r="R6276" t="s">
        <v>768</v>
      </c>
      <c r="S6276" t="s">
        <v>758</v>
      </c>
    </row>
    <row r="6277" spans="1:19" x14ac:dyDescent="0.3">
      <c r="A6277" t="s">
        <v>752</v>
      </c>
      <c r="B6277" t="s">
        <v>748</v>
      </c>
      <c r="C6277" t="s">
        <v>754</v>
      </c>
      <c r="D6277" t="s">
        <v>750</v>
      </c>
      <c r="E6277">
        <v>3</v>
      </c>
      <c r="F6277" t="s">
        <v>124</v>
      </c>
      <c r="G6277" s="37">
        <v>-5727.2</v>
      </c>
      <c r="H6277" t="s">
        <v>751</v>
      </c>
      <c r="I6277">
        <v>-5727.2</v>
      </c>
      <c r="J6277" t="s">
        <v>751</v>
      </c>
      <c r="K6277">
        <v>-5727.2</v>
      </c>
      <c r="L6277" t="s">
        <v>751</v>
      </c>
      <c r="M6277" t="s">
        <v>751</v>
      </c>
      <c r="N6277" s="37">
        <v>0</v>
      </c>
      <c r="O6277" t="s">
        <v>751</v>
      </c>
      <c r="P6277" t="s">
        <v>751</v>
      </c>
      <c r="Q6277" t="s">
        <v>751</v>
      </c>
      <c r="R6277" t="s">
        <v>751</v>
      </c>
      <c r="S6277" t="s">
        <v>758</v>
      </c>
    </row>
    <row r="6278" spans="1:19" x14ac:dyDescent="0.3">
      <c r="A6278" t="s">
        <v>753</v>
      </c>
      <c r="B6278" t="s">
        <v>748</v>
      </c>
      <c r="C6278" t="s">
        <v>749</v>
      </c>
      <c r="D6278" t="s">
        <v>750</v>
      </c>
      <c r="E6278">
        <v>-1</v>
      </c>
      <c r="F6278" t="s">
        <v>359</v>
      </c>
      <c r="G6278" s="37">
        <v>-0.61</v>
      </c>
      <c r="H6278" t="s">
        <v>751</v>
      </c>
      <c r="I6278">
        <v>-0.61</v>
      </c>
      <c r="J6278" t="s">
        <v>751</v>
      </c>
      <c r="K6278">
        <v>-0.61</v>
      </c>
      <c r="L6278" t="s">
        <v>751</v>
      </c>
      <c r="M6278" t="s">
        <v>751</v>
      </c>
      <c r="N6278" s="37">
        <v>0</v>
      </c>
      <c r="O6278" t="s">
        <v>751</v>
      </c>
      <c r="P6278" t="s">
        <v>768</v>
      </c>
      <c r="Q6278" t="s">
        <v>768</v>
      </c>
      <c r="R6278" t="s">
        <v>768</v>
      </c>
      <c r="S6278" t="s">
        <v>758</v>
      </c>
    </row>
    <row r="6279" spans="1:19" x14ac:dyDescent="0.3">
      <c r="A6279" t="s">
        <v>752</v>
      </c>
      <c r="B6279" t="s">
        <v>748</v>
      </c>
      <c r="C6279" t="s">
        <v>754</v>
      </c>
      <c r="D6279" t="s">
        <v>750</v>
      </c>
      <c r="E6279">
        <v>6</v>
      </c>
      <c r="F6279" t="s">
        <v>377</v>
      </c>
      <c r="G6279" s="37">
        <v>-38208.6</v>
      </c>
      <c r="H6279" t="s">
        <v>751</v>
      </c>
      <c r="I6279">
        <v>-38208.6</v>
      </c>
      <c r="J6279" t="s">
        <v>751</v>
      </c>
      <c r="K6279">
        <v>-38208.6</v>
      </c>
      <c r="L6279" t="s">
        <v>751</v>
      </c>
      <c r="M6279" t="s">
        <v>751</v>
      </c>
      <c r="N6279" s="37">
        <v>0</v>
      </c>
      <c r="O6279" t="s">
        <v>751</v>
      </c>
      <c r="P6279" t="s">
        <v>751</v>
      </c>
      <c r="Q6279" t="s">
        <v>751</v>
      </c>
      <c r="R6279" t="s">
        <v>751</v>
      </c>
      <c r="S6279" t="s">
        <v>758</v>
      </c>
    </row>
    <row r="6280" spans="1:19" x14ac:dyDescent="0.3">
      <c r="A6280" t="s">
        <v>752</v>
      </c>
      <c r="B6280" t="s">
        <v>748</v>
      </c>
      <c r="C6280" t="s">
        <v>754</v>
      </c>
      <c r="D6280" t="s">
        <v>750</v>
      </c>
      <c r="E6280">
        <v>4</v>
      </c>
      <c r="F6280" t="s">
        <v>319</v>
      </c>
      <c r="G6280" s="37">
        <v>-101263.76</v>
      </c>
      <c r="H6280" t="s">
        <v>751</v>
      </c>
      <c r="I6280">
        <v>-101263.76</v>
      </c>
      <c r="J6280" t="s">
        <v>751</v>
      </c>
      <c r="K6280">
        <v>-101263.76</v>
      </c>
      <c r="L6280" t="s">
        <v>751</v>
      </c>
      <c r="M6280" t="s">
        <v>751</v>
      </c>
      <c r="N6280" s="37">
        <v>0</v>
      </c>
      <c r="O6280" t="s">
        <v>751</v>
      </c>
      <c r="P6280" t="s">
        <v>751</v>
      </c>
      <c r="Q6280" t="s">
        <v>751</v>
      </c>
      <c r="R6280" t="s">
        <v>751</v>
      </c>
      <c r="S6280" t="s">
        <v>758</v>
      </c>
    </row>
    <row r="6281" spans="1:19" x14ac:dyDescent="0.3">
      <c r="A6281" t="s">
        <v>753</v>
      </c>
      <c r="B6281" t="s">
        <v>748</v>
      </c>
      <c r="C6281" t="s">
        <v>749</v>
      </c>
      <c r="D6281" t="s">
        <v>750</v>
      </c>
      <c r="E6281">
        <v>-4</v>
      </c>
      <c r="F6281" t="s">
        <v>400</v>
      </c>
      <c r="G6281" s="37">
        <v>8633.85</v>
      </c>
      <c r="H6281">
        <v>3.32</v>
      </c>
      <c r="I6281">
        <v>8633.85</v>
      </c>
      <c r="J6281">
        <v>0.79</v>
      </c>
      <c r="K6281">
        <v>8633.85</v>
      </c>
      <c r="L6281">
        <v>10.8</v>
      </c>
      <c r="M6281" t="s">
        <v>751</v>
      </c>
      <c r="N6281" s="37">
        <v>0</v>
      </c>
      <c r="O6281" t="s">
        <v>751</v>
      </c>
      <c r="P6281" t="s">
        <v>766</v>
      </c>
      <c r="Q6281" t="s">
        <v>766</v>
      </c>
      <c r="R6281" t="s">
        <v>766</v>
      </c>
      <c r="S6281" t="s">
        <v>758</v>
      </c>
    </row>
    <row r="6282" spans="1:19" x14ac:dyDescent="0.3">
      <c r="A6282" t="s">
        <v>753</v>
      </c>
      <c r="B6282" t="s">
        <v>748</v>
      </c>
      <c r="C6282" t="s">
        <v>754</v>
      </c>
      <c r="D6282" t="s">
        <v>750</v>
      </c>
      <c r="E6282">
        <v>11</v>
      </c>
      <c r="F6282" t="s">
        <v>223</v>
      </c>
      <c r="G6282" s="37">
        <v>-550387.82999999996</v>
      </c>
      <c r="H6282" t="s">
        <v>751</v>
      </c>
      <c r="I6282">
        <v>-550387.82999999996</v>
      </c>
      <c r="J6282" t="s">
        <v>751</v>
      </c>
      <c r="K6282">
        <v>-550387.82999999996</v>
      </c>
      <c r="L6282" t="s">
        <v>751</v>
      </c>
      <c r="M6282" t="s">
        <v>751</v>
      </c>
      <c r="N6282" s="37">
        <v>0</v>
      </c>
      <c r="O6282" t="s">
        <v>751</v>
      </c>
      <c r="P6282" t="s">
        <v>751</v>
      </c>
      <c r="Q6282" t="s">
        <v>751</v>
      </c>
      <c r="R6282" t="s">
        <v>751</v>
      </c>
      <c r="S6282" t="s">
        <v>758</v>
      </c>
    </row>
    <row r="6283" spans="1:19" x14ac:dyDescent="0.3">
      <c r="A6283" t="s">
        <v>753</v>
      </c>
      <c r="B6283" t="s">
        <v>748</v>
      </c>
      <c r="C6283" t="s">
        <v>749</v>
      </c>
      <c r="D6283" t="s">
        <v>750</v>
      </c>
      <c r="E6283">
        <v>1</v>
      </c>
      <c r="F6283" t="s">
        <v>262</v>
      </c>
      <c r="G6283" s="37">
        <v>3791.9</v>
      </c>
      <c r="H6283">
        <v>613.11</v>
      </c>
      <c r="I6283">
        <v>3791.9</v>
      </c>
      <c r="J6283">
        <v>0.1</v>
      </c>
      <c r="K6283">
        <v>3791.9</v>
      </c>
      <c r="L6283">
        <v>1.07</v>
      </c>
      <c r="M6283" t="s">
        <v>751</v>
      </c>
      <c r="N6283" s="37">
        <v>0</v>
      </c>
      <c r="O6283">
        <v>3791.9</v>
      </c>
      <c r="P6283" t="s">
        <v>766</v>
      </c>
      <c r="Q6283" t="s">
        <v>768</v>
      </c>
      <c r="R6283" t="s">
        <v>768</v>
      </c>
      <c r="S6283" t="s">
        <v>758</v>
      </c>
    </row>
    <row r="6284" spans="1:19" x14ac:dyDescent="0.3">
      <c r="A6284" t="s">
        <v>753</v>
      </c>
      <c r="B6284" t="s">
        <v>748</v>
      </c>
      <c r="C6284" t="s">
        <v>749</v>
      </c>
      <c r="D6284" t="s">
        <v>750</v>
      </c>
      <c r="E6284">
        <v>3</v>
      </c>
      <c r="F6284" t="s">
        <v>499</v>
      </c>
      <c r="G6284" s="37">
        <v>273429.27</v>
      </c>
      <c r="H6284">
        <v>13.95</v>
      </c>
      <c r="I6284">
        <v>273429.27</v>
      </c>
      <c r="J6284">
        <v>6.63</v>
      </c>
      <c r="K6284">
        <v>273429.27</v>
      </c>
      <c r="L6284">
        <v>63.45</v>
      </c>
      <c r="M6284" t="s">
        <v>751</v>
      </c>
      <c r="N6284" s="37">
        <v>0</v>
      </c>
      <c r="O6284">
        <v>820287.81</v>
      </c>
      <c r="P6284" t="s">
        <v>766</v>
      </c>
      <c r="Q6284" t="s">
        <v>766</v>
      </c>
      <c r="R6284" t="s">
        <v>766</v>
      </c>
      <c r="S6284" t="s">
        <v>758</v>
      </c>
    </row>
    <row r="6285" spans="1:19" x14ac:dyDescent="0.3">
      <c r="A6285" t="s">
        <v>753</v>
      </c>
      <c r="B6285" t="s">
        <v>748</v>
      </c>
      <c r="C6285" t="s">
        <v>749</v>
      </c>
      <c r="D6285" t="s">
        <v>750</v>
      </c>
      <c r="E6285">
        <v>0</v>
      </c>
      <c r="F6285" t="s">
        <v>505</v>
      </c>
      <c r="G6285" s="37">
        <v>196001.04</v>
      </c>
      <c r="H6285">
        <v>15.27</v>
      </c>
      <c r="I6285">
        <v>196001.04</v>
      </c>
      <c r="J6285">
        <v>6.86</v>
      </c>
      <c r="K6285">
        <v>196001.04</v>
      </c>
      <c r="L6285">
        <v>85.56</v>
      </c>
      <c r="M6285" t="s">
        <v>751</v>
      </c>
      <c r="N6285" s="37">
        <v>0</v>
      </c>
      <c r="O6285" t="s">
        <v>751</v>
      </c>
      <c r="P6285" t="s">
        <v>766</v>
      </c>
      <c r="Q6285" t="s">
        <v>766</v>
      </c>
      <c r="R6285" t="s">
        <v>766</v>
      </c>
      <c r="S6285" t="s">
        <v>758</v>
      </c>
    </row>
    <row r="6286" spans="1:19" x14ac:dyDescent="0.3">
      <c r="A6286" t="s">
        <v>747</v>
      </c>
      <c r="B6286" t="s">
        <v>748</v>
      </c>
      <c r="C6286" t="s">
        <v>749</v>
      </c>
      <c r="D6286" t="s">
        <v>750</v>
      </c>
      <c r="E6286">
        <v>3</v>
      </c>
      <c r="F6286" t="s">
        <v>347</v>
      </c>
      <c r="G6286" s="37">
        <v>2167790.08</v>
      </c>
      <c r="H6286">
        <v>166.61</v>
      </c>
      <c r="I6286">
        <v>2167790.08</v>
      </c>
      <c r="J6286">
        <v>23.41</v>
      </c>
      <c r="K6286">
        <v>2167790.08</v>
      </c>
      <c r="L6286">
        <v>1295.6400000000001</v>
      </c>
      <c r="M6286" t="s">
        <v>751</v>
      </c>
      <c r="N6286" s="37">
        <v>79.39</v>
      </c>
      <c r="O6286">
        <v>6503370.2400000002</v>
      </c>
      <c r="P6286" t="s">
        <v>766</v>
      </c>
      <c r="Q6286" t="s">
        <v>766</v>
      </c>
      <c r="R6286" t="s">
        <v>766</v>
      </c>
      <c r="S6286" t="s">
        <v>758</v>
      </c>
    </row>
    <row r="6287" spans="1:19" x14ac:dyDescent="0.3">
      <c r="A6287" t="s">
        <v>747</v>
      </c>
      <c r="B6287" t="s">
        <v>748</v>
      </c>
      <c r="C6287" t="s">
        <v>749</v>
      </c>
      <c r="D6287" t="s">
        <v>750</v>
      </c>
      <c r="E6287">
        <v>2</v>
      </c>
      <c r="F6287" t="s">
        <v>538</v>
      </c>
      <c r="G6287" s="37">
        <v>117557.45</v>
      </c>
      <c r="H6287">
        <v>1.98</v>
      </c>
      <c r="I6287">
        <v>117557.45</v>
      </c>
      <c r="J6287">
        <v>10.62</v>
      </c>
      <c r="K6287">
        <v>117557.45</v>
      </c>
      <c r="L6287">
        <v>26.58</v>
      </c>
      <c r="M6287" t="s">
        <v>751</v>
      </c>
      <c r="N6287" s="37">
        <v>0</v>
      </c>
      <c r="O6287">
        <v>235114.9</v>
      </c>
      <c r="P6287" t="s">
        <v>766</v>
      </c>
      <c r="Q6287" t="s">
        <v>766</v>
      </c>
      <c r="R6287" t="s">
        <v>768</v>
      </c>
      <c r="S6287" t="s">
        <v>758</v>
      </c>
    </row>
    <row r="6288" spans="1:19" x14ac:dyDescent="0.3">
      <c r="A6288" t="s">
        <v>752</v>
      </c>
      <c r="B6288" t="s">
        <v>748</v>
      </c>
      <c r="C6288" t="s">
        <v>754</v>
      </c>
      <c r="D6288" t="s">
        <v>750</v>
      </c>
      <c r="E6288">
        <v>6</v>
      </c>
      <c r="F6288" t="s">
        <v>278</v>
      </c>
      <c r="G6288" s="37">
        <v>-10123.370000000001</v>
      </c>
      <c r="H6288" t="s">
        <v>751</v>
      </c>
      <c r="I6288">
        <v>-10123.370000000001</v>
      </c>
      <c r="J6288" t="s">
        <v>751</v>
      </c>
      <c r="K6288">
        <v>-10123.370000000001</v>
      </c>
      <c r="L6288" t="s">
        <v>751</v>
      </c>
      <c r="M6288" t="s">
        <v>751</v>
      </c>
      <c r="N6288" s="37">
        <v>0</v>
      </c>
      <c r="O6288" t="s">
        <v>751</v>
      </c>
      <c r="P6288" t="s">
        <v>751</v>
      </c>
      <c r="Q6288" t="s">
        <v>751</v>
      </c>
      <c r="R6288" t="s">
        <v>751</v>
      </c>
      <c r="S6288" t="s">
        <v>758</v>
      </c>
    </row>
    <row r="6289" spans="1:19" x14ac:dyDescent="0.3">
      <c r="A6289" t="s">
        <v>747</v>
      </c>
      <c r="B6289" t="s">
        <v>748</v>
      </c>
      <c r="C6289" t="s">
        <v>754</v>
      </c>
      <c r="D6289" t="s">
        <v>750</v>
      </c>
      <c r="E6289">
        <v>2</v>
      </c>
      <c r="F6289" t="s">
        <v>99</v>
      </c>
      <c r="G6289" s="37">
        <v>-443.65</v>
      </c>
      <c r="H6289" t="s">
        <v>751</v>
      </c>
      <c r="I6289">
        <v>-443.65</v>
      </c>
      <c r="J6289" t="s">
        <v>751</v>
      </c>
      <c r="K6289">
        <v>-443.65</v>
      </c>
      <c r="L6289" t="s">
        <v>751</v>
      </c>
      <c r="M6289" t="s">
        <v>751</v>
      </c>
      <c r="N6289" s="37">
        <v>0</v>
      </c>
      <c r="O6289" t="s">
        <v>751</v>
      </c>
      <c r="P6289" t="s">
        <v>751</v>
      </c>
      <c r="Q6289" t="s">
        <v>751</v>
      </c>
      <c r="R6289" t="s">
        <v>751</v>
      </c>
      <c r="S6289" t="s">
        <v>758</v>
      </c>
    </row>
    <row r="6290" spans="1:19" x14ac:dyDescent="0.3">
      <c r="A6290" t="s">
        <v>747</v>
      </c>
      <c r="B6290" t="s">
        <v>748</v>
      </c>
      <c r="C6290" t="s">
        <v>749</v>
      </c>
      <c r="D6290" t="s">
        <v>750</v>
      </c>
      <c r="E6290">
        <v>4</v>
      </c>
      <c r="F6290" t="s">
        <v>172</v>
      </c>
      <c r="G6290" s="37">
        <v>35085.01</v>
      </c>
      <c r="H6290">
        <v>2792.2</v>
      </c>
      <c r="I6290">
        <v>35085.01</v>
      </c>
      <c r="J6290">
        <v>93.57</v>
      </c>
      <c r="K6290">
        <v>35085.01</v>
      </c>
      <c r="L6290">
        <v>4.67</v>
      </c>
      <c r="M6290" t="s">
        <v>751</v>
      </c>
      <c r="N6290" s="37">
        <v>0</v>
      </c>
      <c r="O6290">
        <v>140340.04</v>
      </c>
      <c r="P6290" t="s">
        <v>766</v>
      </c>
      <c r="Q6290" t="s">
        <v>766</v>
      </c>
      <c r="R6290" t="s">
        <v>768</v>
      </c>
      <c r="S6290" t="s">
        <v>758</v>
      </c>
    </row>
    <row r="6291" spans="1:19" x14ac:dyDescent="0.3">
      <c r="A6291" t="s">
        <v>747</v>
      </c>
      <c r="B6291" t="s">
        <v>748</v>
      </c>
      <c r="C6291" t="s">
        <v>754</v>
      </c>
      <c r="D6291" t="s">
        <v>750</v>
      </c>
      <c r="E6291">
        <v>2</v>
      </c>
      <c r="F6291" t="s">
        <v>264</v>
      </c>
      <c r="G6291" s="37">
        <v>-3317.08</v>
      </c>
      <c r="H6291" t="s">
        <v>751</v>
      </c>
      <c r="I6291">
        <v>-3317.08</v>
      </c>
      <c r="J6291" t="s">
        <v>751</v>
      </c>
      <c r="K6291">
        <v>-3317.08</v>
      </c>
      <c r="L6291" t="s">
        <v>751</v>
      </c>
      <c r="M6291" t="s">
        <v>751</v>
      </c>
      <c r="N6291" s="37">
        <v>0</v>
      </c>
      <c r="O6291" t="s">
        <v>751</v>
      </c>
      <c r="P6291" t="s">
        <v>751</v>
      </c>
      <c r="Q6291" t="s">
        <v>751</v>
      </c>
      <c r="R6291" t="s">
        <v>751</v>
      </c>
      <c r="S6291" t="s">
        <v>758</v>
      </c>
    </row>
    <row r="6292" spans="1:19" x14ac:dyDescent="0.3">
      <c r="A6292" t="s">
        <v>752</v>
      </c>
      <c r="B6292" t="s">
        <v>748</v>
      </c>
      <c r="C6292" t="s">
        <v>749</v>
      </c>
      <c r="D6292" t="s">
        <v>750</v>
      </c>
      <c r="E6292">
        <v>2</v>
      </c>
      <c r="F6292" t="s">
        <v>103</v>
      </c>
      <c r="G6292" s="37">
        <v>11556.3</v>
      </c>
      <c r="H6292">
        <v>800.82</v>
      </c>
      <c r="I6292">
        <v>11556.3</v>
      </c>
      <c r="J6292">
        <v>6.04</v>
      </c>
      <c r="K6292">
        <v>11556.3</v>
      </c>
      <c r="L6292">
        <v>2.02</v>
      </c>
      <c r="M6292" t="s">
        <v>751</v>
      </c>
      <c r="N6292" s="37">
        <v>0</v>
      </c>
      <c r="O6292">
        <v>23112.6</v>
      </c>
      <c r="P6292" t="s">
        <v>766</v>
      </c>
      <c r="Q6292" t="s">
        <v>766</v>
      </c>
      <c r="R6292" t="s">
        <v>768</v>
      </c>
      <c r="S6292" t="s">
        <v>758</v>
      </c>
    </row>
    <row r="6293" spans="1:19" x14ac:dyDescent="0.3">
      <c r="A6293" t="s">
        <v>752</v>
      </c>
      <c r="B6293" t="s">
        <v>748</v>
      </c>
      <c r="C6293" t="s">
        <v>749</v>
      </c>
      <c r="D6293" t="s">
        <v>750</v>
      </c>
      <c r="E6293">
        <v>4</v>
      </c>
      <c r="F6293" t="s">
        <v>19</v>
      </c>
      <c r="G6293" s="37">
        <v>11547.89</v>
      </c>
      <c r="H6293">
        <v>0</v>
      </c>
      <c r="I6293">
        <v>11547.89</v>
      </c>
      <c r="J6293">
        <v>0</v>
      </c>
      <c r="K6293">
        <v>11547.89</v>
      </c>
      <c r="L6293">
        <v>0</v>
      </c>
      <c r="M6293" t="s">
        <v>751</v>
      </c>
      <c r="N6293" s="37">
        <v>0</v>
      </c>
      <c r="O6293">
        <v>46191.56</v>
      </c>
      <c r="P6293" t="s">
        <v>766</v>
      </c>
      <c r="Q6293" t="s">
        <v>766</v>
      </c>
      <c r="R6293" t="s">
        <v>766</v>
      </c>
      <c r="S6293" t="s">
        <v>758</v>
      </c>
    </row>
    <row r="6294" spans="1:19" x14ac:dyDescent="0.3">
      <c r="A6294" t="s">
        <v>747</v>
      </c>
      <c r="B6294" t="s">
        <v>748</v>
      </c>
      <c r="C6294" t="s">
        <v>749</v>
      </c>
      <c r="D6294" t="s">
        <v>750</v>
      </c>
      <c r="E6294">
        <v>-1</v>
      </c>
      <c r="F6294" t="s">
        <v>320</v>
      </c>
      <c r="G6294" s="37">
        <v>8.74</v>
      </c>
      <c r="H6294">
        <v>0</v>
      </c>
      <c r="I6294">
        <v>8.74</v>
      </c>
      <c r="J6294">
        <v>0</v>
      </c>
      <c r="K6294">
        <v>8.74</v>
      </c>
      <c r="L6294">
        <v>0</v>
      </c>
      <c r="M6294" t="s">
        <v>751</v>
      </c>
      <c r="N6294" s="37">
        <v>0</v>
      </c>
      <c r="O6294" t="s">
        <v>751</v>
      </c>
      <c r="P6294" t="s">
        <v>766</v>
      </c>
      <c r="Q6294" t="s">
        <v>766</v>
      </c>
      <c r="R6294" t="s">
        <v>766</v>
      </c>
      <c r="S6294" t="s">
        <v>758</v>
      </c>
    </row>
    <row r="6295" spans="1:19" x14ac:dyDescent="0.3">
      <c r="A6295" t="s">
        <v>752</v>
      </c>
      <c r="B6295" t="s">
        <v>748</v>
      </c>
      <c r="C6295" t="s">
        <v>749</v>
      </c>
      <c r="D6295" t="s">
        <v>750</v>
      </c>
      <c r="E6295">
        <v>1</v>
      </c>
      <c r="F6295" t="s">
        <v>6</v>
      </c>
      <c r="G6295" s="37">
        <v>5462.21</v>
      </c>
      <c r="H6295">
        <v>1286.56</v>
      </c>
      <c r="I6295">
        <v>5462.21</v>
      </c>
      <c r="J6295">
        <v>0</v>
      </c>
      <c r="K6295">
        <v>5462.21</v>
      </c>
      <c r="L6295">
        <v>0</v>
      </c>
      <c r="M6295" t="s">
        <v>751</v>
      </c>
      <c r="N6295" s="37">
        <v>0</v>
      </c>
      <c r="O6295">
        <v>5462.21</v>
      </c>
      <c r="P6295" t="s">
        <v>766</v>
      </c>
      <c r="Q6295" t="s">
        <v>768</v>
      </c>
      <c r="R6295" t="s">
        <v>768</v>
      </c>
      <c r="S6295" t="s">
        <v>758</v>
      </c>
    </row>
    <row r="6296" spans="1:19" x14ac:dyDescent="0.3">
      <c r="A6296" t="s">
        <v>747</v>
      </c>
      <c r="B6296" t="s">
        <v>748</v>
      </c>
      <c r="C6296" t="s">
        <v>749</v>
      </c>
      <c r="D6296" t="s">
        <v>750</v>
      </c>
      <c r="E6296">
        <v>4</v>
      </c>
      <c r="F6296" t="s">
        <v>268</v>
      </c>
      <c r="G6296" s="37">
        <v>1450149.21</v>
      </c>
      <c r="H6296">
        <v>1983.55</v>
      </c>
      <c r="I6296">
        <v>1450149.21</v>
      </c>
      <c r="J6296">
        <v>151.94999999999999</v>
      </c>
      <c r="K6296">
        <v>1450149.21</v>
      </c>
      <c r="L6296">
        <v>801.47</v>
      </c>
      <c r="M6296" t="s">
        <v>751</v>
      </c>
      <c r="N6296" s="37">
        <v>0</v>
      </c>
      <c r="O6296">
        <v>5800596.8399999999</v>
      </c>
      <c r="P6296" t="s">
        <v>766</v>
      </c>
      <c r="Q6296" t="s">
        <v>766</v>
      </c>
      <c r="R6296" t="s">
        <v>766</v>
      </c>
      <c r="S6296" t="s">
        <v>758</v>
      </c>
    </row>
    <row r="6297" spans="1:19" x14ac:dyDescent="0.3">
      <c r="A6297" t="s">
        <v>753</v>
      </c>
      <c r="B6297" t="s">
        <v>748</v>
      </c>
      <c r="C6297" t="s">
        <v>749</v>
      </c>
      <c r="D6297" t="s">
        <v>750</v>
      </c>
      <c r="E6297">
        <v>3</v>
      </c>
      <c r="F6297" t="s">
        <v>355</v>
      </c>
      <c r="G6297" s="37">
        <v>74857.539999999994</v>
      </c>
      <c r="H6297">
        <v>534.04999999999995</v>
      </c>
      <c r="I6297">
        <v>74857.539999999994</v>
      </c>
      <c r="J6297">
        <v>681.98</v>
      </c>
      <c r="K6297">
        <v>74857.539999999994</v>
      </c>
      <c r="L6297">
        <v>48.2</v>
      </c>
      <c r="M6297" t="s">
        <v>751</v>
      </c>
      <c r="N6297" s="37">
        <v>0</v>
      </c>
      <c r="O6297">
        <v>224572.62</v>
      </c>
      <c r="P6297" t="s">
        <v>766</v>
      </c>
      <c r="Q6297" t="s">
        <v>766</v>
      </c>
      <c r="R6297" t="s">
        <v>768</v>
      </c>
      <c r="S6297" t="s">
        <v>758</v>
      </c>
    </row>
    <row r="6298" spans="1:19" x14ac:dyDescent="0.3">
      <c r="A6298" t="s">
        <v>747</v>
      </c>
      <c r="B6298" t="s">
        <v>748</v>
      </c>
      <c r="C6298" t="s">
        <v>749</v>
      </c>
      <c r="D6298" t="s">
        <v>750</v>
      </c>
      <c r="E6298">
        <v>3</v>
      </c>
      <c r="F6298" t="s">
        <v>380</v>
      </c>
      <c r="G6298" s="37">
        <v>123881.33</v>
      </c>
      <c r="H6298">
        <v>145162.95000000001</v>
      </c>
      <c r="I6298">
        <v>123881.33</v>
      </c>
      <c r="J6298">
        <v>4.07</v>
      </c>
      <c r="K6298">
        <v>123881.33</v>
      </c>
      <c r="L6298">
        <v>21.46</v>
      </c>
      <c r="M6298" t="s">
        <v>751</v>
      </c>
      <c r="N6298" s="37">
        <v>0</v>
      </c>
      <c r="O6298">
        <v>371643.99</v>
      </c>
      <c r="P6298" t="s">
        <v>766</v>
      </c>
      <c r="Q6298" t="s">
        <v>768</v>
      </c>
      <c r="R6298" t="s">
        <v>768</v>
      </c>
      <c r="S6298" t="s">
        <v>758</v>
      </c>
    </row>
    <row r="6299" spans="1:19" x14ac:dyDescent="0.3">
      <c r="A6299" t="s">
        <v>753</v>
      </c>
      <c r="B6299" t="s">
        <v>748</v>
      </c>
      <c r="C6299" t="s">
        <v>749</v>
      </c>
      <c r="D6299" t="s">
        <v>750</v>
      </c>
      <c r="E6299">
        <v>4</v>
      </c>
      <c r="F6299" t="s">
        <v>111</v>
      </c>
      <c r="G6299" s="37">
        <v>125379.74</v>
      </c>
      <c r="H6299">
        <v>9.64</v>
      </c>
      <c r="I6299">
        <v>125379.74</v>
      </c>
      <c r="J6299">
        <v>3886.44</v>
      </c>
      <c r="K6299">
        <v>125379.74</v>
      </c>
      <c r="L6299">
        <v>43.86</v>
      </c>
      <c r="M6299" t="s">
        <v>751</v>
      </c>
      <c r="N6299" s="37">
        <v>0</v>
      </c>
      <c r="O6299">
        <v>501518.96</v>
      </c>
      <c r="P6299" t="s">
        <v>768</v>
      </c>
      <c r="Q6299" t="s">
        <v>766</v>
      </c>
      <c r="R6299" t="s">
        <v>768</v>
      </c>
      <c r="S6299" t="s">
        <v>758</v>
      </c>
    </row>
    <row r="6300" spans="1:19" x14ac:dyDescent="0.3">
      <c r="A6300" t="s">
        <v>753</v>
      </c>
      <c r="B6300" t="s">
        <v>748</v>
      </c>
      <c r="C6300" t="s">
        <v>749</v>
      </c>
      <c r="D6300" t="s">
        <v>750</v>
      </c>
      <c r="E6300">
        <v>5</v>
      </c>
      <c r="F6300" t="s">
        <v>265</v>
      </c>
      <c r="G6300" s="37">
        <v>623864.13</v>
      </c>
      <c r="H6300">
        <v>79.37</v>
      </c>
      <c r="I6300">
        <v>623864.13</v>
      </c>
      <c r="J6300">
        <v>37.700000000000003</v>
      </c>
      <c r="K6300">
        <v>623864.13</v>
      </c>
      <c r="L6300">
        <v>361.07</v>
      </c>
      <c r="M6300" t="s">
        <v>751</v>
      </c>
      <c r="N6300" s="37">
        <v>0</v>
      </c>
      <c r="O6300">
        <v>3119320.65</v>
      </c>
      <c r="P6300" t="s">
        <v>766</v>
      </c>
      <c r="Q6300" t="s">
        <v>766</v>
      </c>
      <c r="R6300" t="s">
        <v>766</v>
      </c>
      <c r="S6300" t="s">
        <v>758</v>
      </c>
    </row>
    <row r="6301" spans="1:19" x14ac:dyDescent="0.3">
      <c r="A6301" t="s">
        <v>747</v>
      </c>
      <c r="B6301" t="s">
        <v>748</v>
      </c>
      <c r="C6301" t="s">
        <v>754</v>
      </c>
      <c r="D6301" t="s">
        <v>750</v>
      </c>
      <c r="E6301">
        <v>1</v>
      </c>
      <c r="F6301" t="s">
        <v>407</v>
      </c>
      <c r="G6301" s="37">
        <v>-3803.68</v>
      </c>
      <c r="H6301" t="s">
        <v>751</v>
      </c>
      <c r="I6301">
        <v>-3803.68</v>
      </c>
      <c r="J6301" t="s">
        <v>751</v>
      </c>
      <c r="K6301">
        <v>-3803.68</v>
      </c>
      <c r="L6301" t="s">
        <v>751</v>
      </c>
      <c r="M6301" t="s">
        <v>751</v>
      </c>
      <c r="N6301" s="37">
        <v>0</v>
      </c>
      <c r="O6301" t="s">
        <v>751</v>
      </c>
      <c r="P6301" t="s">
        <v>751</v>
      </c>
      <c r="Q6301" t="s">
        <v>751</v>
      </c>
      <c r="R6301" t="s">
        <v>751</v>
      </c>
      <c r="S6301" t="s">
        <v>758</v>
      </c>
    </row>
    <row r="6302" spans="1:19" x14ac:dyDescent="0.3">
      <c r="A6302" t="s">
        <v>753</v>
      </c>
      <c r="B6302" t="s">
        <v>748</v>
      </c>
      <c r="C6302" t="s">
        <v>749</v>
      </c>
      <c r="D6302" t="s">
        <v>750</v>
      </c>
      <c r="E6302">
        <v>3</v>
      </c>
      <c r="F6302" t="s">
        <v>409</v>
      </c>
      <c r="G6302" s="37">
        <v>182114.48</v>
      </c>
      <c r="H6302">
        <v>23.9</v>
      </c>
      <c r="I6302">
        <v>182114.48</v>
      </c>
      <c r="J6302">
        <v>11.35</v>
      </c>
      <c r="K6302">
        <v>182114.48</v>
      </c>
      <c r="L6302">
        <v>108.74</v>
      </c>
      <c r="M6302" t="s">
        <v>751</v>
      </c>
      <c r="N6302" s="37">
        <v>0</v>
      </c>
      <c r="O6302">
        <v>546343.44000000006</v>
      </c>
      <c r="P6302" t="s">
        <v>766</v>
      </c>
      <c r="Q6302" t="s">
        <v>766</v>
      </c>
      <c r="R6302" t="s">
        <v>766</v>
      </c>
      <c r="S6302" t="s">
        <v>758</v>
      </c>
    </row>
    <row r="6303" spans="1:19" x14ac:dyDescent="0.3">
      <c r="A6303" t="s">
        <v>752</v>
      </c>
      <c r="B6303" t="s">
        <v>748</v>
      </c>
      <c r="C6303" t="s">
        <v>749</v>
      </c>
      <c r="D6303" t="s">
        <v>750</v>
      </c>
      <c r="E6303">
        <v>1</v>
      </c>
      <c r="F6303" t="s">
        <v>241</v>
      </c>
      <c r="G6303" s="37">
        <v>8258.44</v>
      </c>
      <c r="H6303">
        <v>0.33</v>
      </c>
      <c r="I6303">
        <v>8258.44</v>
      </c>
      <c r="J6303">
        <v>0.16</v>
      </c>
      <c r="K6303">
        <v>8258.44</v>
      </c>
      <c r="L6303">
        <v>1.51</v>
      </c>
      <c r="M6303" t="s">
        <v>751</v>
      </c>
      <c r="N6303" s="37">
        <v>0</v>
      </c>
      <c r="O6303">
        <v>8258.44</v>
      </c>
      <c r="P6303" t="s">
        <v>766</v>
      </c>
      <c r="Q6303" t="s">
        <v>766</v>
      </c>
      <c r="R6303" t="s">
        <v>766</v>
      </c>
      <c r="S6303" t="s">
        <v>758</v>
      </c>
    </row>
    <row r="6304" spans="1:19" x14ac:dyDescent="0.3">
      <c r="A6304" t="s">
        <v>747</v>
      </c>
      <c r="B6304" t="s">
        <v>748</v>
      </c>
      <c r="C6304" t="s">
        <v>749</v>
      </c>
      <c r="D6304" t="s">
        <v>750</v>
      </c>
      <c r="E6304">
        <v>-1</v>
      </c>
      <c r="F6304" t="s">
        <v>424</v>
      </c>
      <c r="G6304" s="37">
        <v>3060727.6</v>
      </c>
      <c r="H6304">
        <v>238.49</v>
      </c>
      <c r="I6304">
        <v>3060727.6</v>
      </c>
      <c r="J6304">
        <v>39.869999999999997</v>
      </c>
      <c r="K6304">
        <v>3060727.6</v>
      </c>
      <c r="L6304">
        <v>436.37</v>
      </c>
      <c r="M6304" t="s">
        <v>751</v>
      </c>
      <c r="N6304" s="37">
        <v>0</v>
      </c>
      <c r="O6304" t="s">
        <v>751</v>
      </c>
      <c r="P6304" t="s">
        <v>766</v>
      </c>
      <c r="Q6304" t="s">
        <v>766</v>
      </c>
      <c r="R6304" t="s">
        <v>766</v>
      </c>
      <c r="S6304" t="s">
        <v>758</v>
      </c>
    </row>
    <row r="6305" spans="1:19" x14ac:dyDescent="0.3">
      <c r="A6305" t="s">
        <v>747</v>
      </c>
      <c r="B6305" t="s">
        <v>748</v>
      </c>
      <c r="C6305" t="s">
        <v>749</v>
      </c>
      <c r="D6305" t="s">
        <v>750</v>
      </c>
      <c r="E6305">
        <v>3</v>
      </c>
      <c r="F6305" t="s">
        <v>253</v>
      </c>
      <c r="G6305" s="37">
        <v>40057.15</v>
      </c>
      <c r="H6305">
        <v>3018.02</v>
      </c>
      <c r="I6305">
        <v>40057.15</v>
      </c>
      <c r="J6305">
        <v>13.72</v>
      </c>
      <c r="K6305">
        <v>40057.15</v>
      </c>
      <c r="L6305">
        <v>94.79</v>
      </c>
      <c r="M6305" t="s">
        <v>751</v>
      </c>
      <c r="N6305" s="37">
        <v>0</v>
      </c>
      <c r="O6305">
        <v>120171.45</v>
      </c>
      <c r="P6305" t="s">
        <v>766</v>
      </c>
      <c r="Q6305" t="s">
        <v>768</v>
      </c>
      <c r="R6305" t="s">
        <v>768</v>
      </c>
      <c r="S6305" t="s">
        <v>758</v>
      </c>
    </row>
    <row r="6306" spans="1:19" x14ac:dyDescent="0.3">
      <c r="A6306" t="s">
        <v>747</v>
      </c>
      <c r="B6306" t="s">
        <v>748</v>
      </c>
      <c r="C6306" t="s">
        <v>754</v>
      </c>
      <c r="D6306" t="s">
        <v>750</v>
      </c>
      <c r="E6306">
        <v>5</v>
      </c>
      <c r="F6306" t="s">
        <v>368</v>
      </c>
      <c r="G6306" s="37">
        <v>-930.26</v>
      </c>
      <c r="H6306" t="s">
        <v>751</v>
      </c>
      <c r="I6306">
        <v>-930.26</v>
      </c>
      <c r="J6306" t="s">
        <v>751</v>
      </c>
      <c r="K6306">
        <v>-930.26</v>
      </c>
      <c r="L6306" t="s">
        <v>751</v>
      </c>
      <c r="M6306" t="s">
        <v>751</v>
      </c>
      <c r="N6306" s="37">
        <v>0</v>
      </c>
      <c r="O6306" t="s">
        <v>751</v>
      </c>
      <c r="P6306" t="s">
        <v>751</v>
      </c>
      <c r="Q6306" t="s">
        <v>751</v>
      </c>
      <c r="R6306" t="s">
        <v>751</v>
      </c>
      <c r="S6306" t="s">
        <v>758</v>
      </c>
    </row>
    <row r="6307" spans="1:19" x14ac:dyDescent="0.3">
      <c r="A6307" t="s">
        <v>753</v>
      </c>
      <c r="B6307" t="s">
        <v>748</v>
      </c>
      <c r="C6307" t="s">
        <v>754</v>
      </c>
      <c r="D6307" t="s">
        <v>750</v>
      </c>
      <c r="E6307">
        <v>-1</v>
      </c>
      <c r="F6307" t="s">
        <v>141</v>
      </c>
      <c r="G6307" s="37">
        <v>-25203.16</v>
      </c>
      <c r="H6307" t="s">
        <v>751</v>
      </c>
      <c r="I6307">
        <v>-25203.16</v>
      </c>
      <c r="J6307" t="s">
        <v>751</v>
      </c>
      <c r="K6307">
        <v>-25203.16</v>
      </c>
      <c r="L6307" t="s">
        <v>751</v>
      </c>
      <c r="M6307" t="s">
        <v>751</v>
      </c>
      <c r="N6307" s="37">
        <v>0</v>
      </c>
      <c r="O6307" t="s">
        <v>751</v>
      </c>
      <c r="P6307" t="s">
        <v>751</v>
      </c>
      <c r="Q6307" t="s">
        <v>751</v>
      </c>
      <c r="R6307" t="s">
        <v>751</v>
      </c>
      <c r="S6307" t="s">
        <v>758</v>
      </c>
    </row>
    <row r="6308" spans="1:19" x14ac:dyDescent="0.3">
      <c r="A6308" t="s">
        <v>747</v>
      </c>
      <c r="B6308" t="s">
        <v>748</v>
      </c>
      <c r="C6308" t="s">
        <v>754</v>
      </c>
      <c r="D6308" t="s">
        <v>750</v>
      </c>
      <c r="E6308">
        <v>2</v>
      </c>
      <c r="F6308" t="s">
        <v>407</v>
      </c>
      <c r="G6308" s="37">
        <v>-863.49</v>
      </c>
      <c r="H6308" t="s">
        <v>751</v>
      </c>
      <c r="I6308">
        <v>-863.49</v>
      </c>
      <c r="J6308" t="s">
        <v>751</v>
      </c>
      <c r="K6308">
        <v>-863.49</v>
      </c>
      <c r="L6308" t="s">
        <v>751</v>
      </c>
      <c r="M6308" t="s">
        <v>751</v>
      </c>
      <c r="N6308" s="37">
        <v>0</v>
      </c>
      <c r="O6308" t="s">
        <v>751</v>
      </c>
      <c r="P6308" t="s">
        <v>751</v>
      </c>
      <c r="Q6308" t="s">
        <v>751</v>
      </c>
      <c r="R6308" t="s">
        <v>751</v>
      </c>
      <c r="S6308" t="s">
        <v>758</v>
      </c>
    </row>
    <row r="6309" spans="1:19" x14ac:dyDescent="0.3">
      <c r="A6309" t="s">
        <v>747</v>
      </c>
      <c r="B6309" t="s">
        <v>748</v>
      </c>
      <c r="C6309" t="s">
        <v>754</v>
      </c>
      <c r="D6309" t="s">
        <v>750</v>
      </c>
      <c r="E6309">
        <v>-1</v>
      </c>
      <c r="F6309" t="s">
        <v>327</v>
      </c>
      <c r="G6309" s="37">
        <v>-40001.64</v>
      </c>
      <c r="H6309" t="s">
        <v>751</v>
      </c>
      <c r="I6309">
        <v>-40001.64</v>
      </c>
      <c r="J6309" t="s">
        <v>751</v>
      </c>
      <c r="K6309">
        <v>-40001.64</v>
      </c>
      <c r="L6309" t="s">
        <v>751</v>
      </c>
      <c r="M6309" t="s">
        <v>751</v>
      </c>
      <c r="N6309" s="37">
        <v>0</v>
      </c>
      <c r="O6309" t="s">
        <v>751</v>
      </c>
      <c r="P6309" t="s">
        <v>751</v>
      </c>
      <c r="Q6309" t="s">
        <v>751</v>
      </c>
      <c r="R6309" t="s">
        <v>751</v>
      </c>
      <c r="S6309" t="s">
        <v>758</v>
      </c>
    </row>
    <row r="6310" spans="1:19" x14ac:dyDescent="0.3">
      <c r="A6310" t="s">
        <v>747</v>
      </c>
      <c r="B6310" t="s">
        <v>748</v>
      </c>
      <c r="C6310" t="s">
        <v>754</v>
      </c>
      <c r="D6310" t="s">
        <v>750</v>
      </c>
      <c r="E6310">
        <v>1</v>
      </c>
      <c r="F6310" t="s">
        <v>347</v>
      </c>
      <c r="G6310" s="37">
        <v>-21.91</v>
      </c>
      <c r="H6310" t="s">
        <v>751</v>
      </c>
      <c r="I6310">
        <v>-21.91</v>
      </c>
      <c r="J6310" t="s">
        <v>751</v>
      </c>
      <c r="K6310">
        <v>-21.91</v>
      </c>
      <c r="L6310" t="s">
        <v>751</v>
      </c>
      <c r="M6310">
        <v>1</v>
      </c>
      <c r="N6310" s="37">
        <v>-7.38</v>
      </c>
      <c r="O6310" t="s">
        <v>751</v>
      </c>
      <c r="P6310" t="s">
        <v>751</v>
      </c>
      <c r="Q6310" t="s">
        <v>751</v>
      </c>
      <c r="R6310" t="s">
        <v>751</v>
      </c>
      <c r="S6310" t="s">
        <v>758</v>
      </c>
    </row>
    <row r="6311" spans="1:19" x14ac:dyDescent="0.3">
      <c r="A6311" t="s">
        <v>753</v>
      </c>
      <c r="B6311" t="s">
        <v>748</v>
      </c>
      <c r="C6311" t="s">
        <v>749</v>
      </c>
      <c r="D6311" t="s">
        <v>750</v>
      </c>
      <c r="E6311">
        <v>0</v>
      </c>
      <c r="F6311" t="s">
        <v>267</v>
      </c>
      <c r="G6311" s="37">
        <v>76837.39</v>
      </c>
      <c r="H6311">
        <v>1.48</v>
      </c>
      <c r="I6311">
        <v>76837.39</v>
      </c>
      <c r="J6311">
        <v>0.66</v>
      </c>
      <c r="K6311">
        <v>76837.39</v>
      </c>
      <c r="L6311">
        <v>8.2899999999999991</v>
      </c>
      <c r="M6311" t="s">
        <v>751</v>
      </c>
      <c r="N6311" s="37">
        <v>0</v>
      </c>
      <c r="O6311" t="s">
        <v>751</v>
      </c>
      <c r="P6311" t="s">
        <v>766</v>
      </c>
      <c r="Q6311" t="s">
        <v>766</v>
      </c>
      <c r="R6311" t="s">
        <v>766</v>
      </c>
      <c r="S6311" t="s">
        <v>758</v>
      </c>
    </row>
    <row r="6312" spans="1:19" x14ac:dyDescent="0.3">
      <c r="A6312" t="s">
        <v>752</v>
      </c>
      <c r="B6312" t="s">
        <v>748</v>
      </c>
      <c r="C6312" t="s">
        <v>749</v>
      </c>
      <c r="D6312" t="s">
        <v>750</v>
      </c>
      <c r="E6312">
        <v>-4</v>
      </c>
      <c r="F6312" t="s">
        <v>260</v>
      </c>
      <c r="G6312" s="37">
        <v>296.56</v>
      </c>
      <c r="H6312">
        <v>0.04</v>
      </c>
      <c r="I6312">
        <v>296.56</v>
      </c>
      <c r="J6312">
        <v>0.02</v>
      </c>
      <c r="K6312">
        <v>296.56</v>
      </c>
      <c r="L6312">
        <v>0.18</v>
      </c>
      <c r="M6312" t="s">
        <v>751</v>
      </c>
      <c r="N6312" s="37">
        <v>0</v>
      </c>
      <c r="O6312" t="s">
        <v>751</v>
      </c>
      <c r="P6312" t="s">
        <v>766</v>
      </c>
      <c r="Q6312" t="s">
        <v>766</v>
      </c>
      <c r="R6312" t="s">
        <v>766</v>
      </c>
      <c r="S6312" t="s">
        <v>758</v>
      </c>
    </row>
    <row r="6313" spans="1:19" x14ac:dyDescent="0.3">
      <c r="A6313" t="s">
        <v>747</v>
      </c>
      <c r="B6313" t="s">
        <v>748</v>
      </c>
      <c r="C6313" t="s">
        <v>754</v>
      </c>
      <c r="D6313" t="s">
        <v>750</v>
      </c>
      <c r="E6313">
        <v>3</v>
      </c>
      <c r="F6313" t="s">
        <v>308</v>
      </c>
      <c r="G6313" s="37">
        <v>-295.29000000000002</v>
      </c>
      <c r="H6313" t="s">
        <v>751</v>
      </c>
      <c r="I6313">
        <v>-295.29000000000002</v>
      </c>
      <c r="J6313" t="s">
        <v>751</v>
      </c>
      <c r="K6313">
        <v>-295.29000000000002</v>
      </c>
      <c r="L6313" t="s">
        <v>751</v>
      </c>
      <c r="M6313" t="s">
        <v>751</v>
      </c>
      <c r="N6313" s="37">
        <v>0</v>
      </c>
      <c r="O6313" t="s">
        <v>751</v>
      </c>
      <c r="P6313" t="s">
        <v>751</v>
      </c>
      <c r="Q6313" t="s">
        <v>751</v>
      </c>
      <c r="R6313" t="s">
        <v>751</v>
      </c>
      <c r="S6313" t="s">
        <v>758</v>
      </c>
    </row>
    <row r="6314" spans="1:19" x14ac:dyDescent="0.3">
      <c r="A6314" t="s">
        <v>747</v>
      </c>
      <c r="B6314" t="s">
        <v>748</v>
      </c>
      <c r="C6314" t="s">
        <v>749</v>
      </c>
      <c r="D6314" t="s">
        <v>750</v>
      </c>
      <c r="E6314">
        <v>1</v>
      </c>
      <c r="F6314" t="s">
        <v>446</v>
      </c>
      <c r="G6314" s="37">
        <v>137144.10999999999</v>
      </c>
      <c r="H6314">
        <v>21.84</v>
      </c>
      <c r="I6314">
        <v>137144.10999999999</v>
      </c>
      <c r="J6314">
        <v>10.37</v>
      </c>
      <c r="K6314">
        <v>137144.10999999999</v>
      </c>
      <c r="L6314">
        <v>99.36</v>
      </c>
      <c r="M6314" t="s">
        <v>751</v>
      </c>
      <c r="N6314" s="37">
        <v>0</v>
      </c>
      <c r="O6314">
        <v>137144.10999999999</v>
      </c>
      <c r="P6314" t="s">
        <v>766</v>
      </c>
      <c r="Q6314" t="s">
        <v>766</v>
      </c>
      <c r="R6314" t="s">
        <v>766</v>
      </c>
      <c r="S6314" t="s">
        <v>758</v>
      </c>
    </row>
    <row r="6315" spans="1:19" x14ac:dyDescent="0.3">
      <c r="A6315" t="s">
        <v>747</v>
      </c>
      <c r="B6315" t="s">
        <v>748</v>
      </c>
      <c r="C6315" t="s">
        <v>749</v>
      </c>
      <c r="D6315" t="s">
        <v>750</v>
      </c>
      <c r="E6315">
        <v>0</v>
      </c>
      <c r="F6315" t="s">
        <v>238</v>
      </c>
      <c r="G6315" s="37">
        <v>245.61</v>
      </c>
      <c r="H6315">
        <v>27.23</v>
      </c>
      <c r="I6315">
        <v>245.61</v>
      </c>
      <c r="J6315">
        <v>0</v>
      </c>
      <c r="K6315">
        <v>245.61</v>
      </c>
      <c r="L6315">
        <v>0.02</v>
      </c>
      <c r="M6315" t="s">
        <v>751</v>
      </c>
      <c r="N6315" s="37">
        <v>0</v>
      </c>
      <c r="O6315" t="s">
        <v>751</v>
      </c>
      <c r="P6315" t="s">
        <v>766</v>
      </c>
      <c r="Q6315" t="s">
        <v>768</v>
      </c>
      <c r="R6315" t="s">
        <v>768</v>
      </c>
      <c r="S6315" t="s">
        <v>758</v>
      </c>
    </row>
    <row r="6316" spans="1:19" x14ac:dyDescent="0.3">
      <c r="A6316" t="s">
        <v>747</v>
      </c>
      <c r="B6316" t="s">
        <v>748</v>
      </c>
      <c r="C6316" t="s">
        <v>749</v>
      </c>
      <c r="D6316" t="s">
        <v>750</v>
      </c>
      <c r="E6316">
        <v>4</v>
      </c>
      <c r="F6316" t="s">
        <v>183</v>
      </c>
      <c r="G6316" s="37">
        <v>2396730.73</v>
      </c>
      <c r="H6316">
        <v>11635.37</v>
      </c>
      <c r="I6316">
        <v>2396730.73</v>
      </c>
      <c r="J6316">
        <v>10501.84</v>
      </c>
      <c r="K6316">
        <v>2396730.73</v>
      </c>
      <c r="L6316">
        <v>679.39</v>
      </c>
      <c r="M6316" t="s">
        <v>751</v>
      </c>
      <c r="N6316" s="37">
        <v>0</v>
      </c>
      <c r="O6316">
        <v>9586922.9199999999</v>
      </c>
      <c r="P6316" t="s">
        <v>766</v>
      </c>
      <c r="Q6316" t="s">
        <v>766</v>
      </c>
      <c r="R6316" t="s">
        <v>768</v>
      </c>
      <c r="S6316" t="s">
        <v>758</v>
      </c>
    </row>
    <row r="6317" spans="1:19" x14ac:dyDescent="0.3">
      <c r="A6317" t="s">
        <v>752</v>
      </c>
      <c r="B6317" t="s">
        <v>748</v>
      </c>
      <c r="C6317" t="s">
        <v>754</v>
      </c>
      <c r="D6317" t="s">
        <v>750</v>
      </c>
      <c r="E6317">
        <v>2</v>
      </c>
      <c r="F6317" t="s">
        <v>260</v>
      </c>
      <c r="G6317" s="37">
        <v>-4472.1400000000003</v>
      </c>
      <c r="H6317" t="s">
        <v>751</v>
      </c>
      <c r="I6317">
        <v>-4472.1400000000003</v>
      </c>
      <c r="J6317" t="s">
        <v>751</v>
      </c>
      <c r="K6317">
        <v>-4472.1400000000003</v>
      </c>
      <c r="L6317" t="s">
        <v>751</v>
      </c>
      <c r="M6317" t="s">
        <v>751</v>
      </c>
      <c r="N6317" s="37">
        <v>0</v>
      </c>
      <c r="O6317" t="s">
        <v>751</v>
      </c>
      <c r="P6317" t="s">
        <v>751</v>
      </c>
      <c r="Q6317" t="s">
        <v>751</v>
      </c>
      <c r="R6317" t="s">
        <v>751</v>
      </c>
      <c r="S6317" t="s">
        <v>758</v>
      </c>
    </row>
    <row r="6318" spans="1:19" x14ac:dyDescent="0.3">
      <c r="A6318" t="s">
        <v>753</v>
      </c>
      <c r="B6318" t="s">
        <v>748</v>
      </c>
      <c r="C6318" t="s">
        <v>749</v>
      </c>
      <c r="D6318" t="s">
        <v>750</v>
      </c>
      <c r="E6318">
        <v>-4</v>
      </c>
      <c r="F6318" t="s">
        <v>486</v>
      </c>
      <c r="G6318" s="37">
        <v>1919.24</v>
      </c>
      <c r="H6318">
        <v>0.05</v>
      </c>
      <c r="I6318">
        <v>1919.24</v>
      </c>
      <c r="J6318">
        <v>0</v>
      </c>
      <c r="K6318">
        <v>1919.24</v>
      </c>
      <c r="L6318">
        <v>0.08</v>
      </c>
      <c r="M6318" t="s">
        <v>751</v>
      </c>
      <c r="N6318" s="37">
        <v>0</v>
      </c>
      <c r="O6318" t="s">
        <v>751</v>
      </c>
      <c r="P6318" t="s">
        <v>766</v>
      </c>
      <c r="Q6318" t="s">
        <v>766</v>
      </c>
      <c r="R6318" t="s">
        <v>766</v>
      </c>
      <c r="S6318" t="s">
        <v>758</v>
      </c>
    </row>
    <row r="6319" spans="1:19" x14ac:dyDescent="0.3">
      <c r="A6319" t="s">
        <v>747</v>
      </c>
      <c r="B6319" t="s">
        <v>748</v>
      </c>
      <c r="C6319" t="s">
        <v>754</v>
      </c>
      <c r="D6319" t="s">
        <v>750</v>
      </c>
      <c r="E6319">
        <v>1</v>
      </c>
      <c r="F6319" t="s">
        <v>355</v>
      </c>
      <c r="G6319" s="37">
        <v>-40822.71</v>
      </c>
      <c r="H6319" t="s">
        <v>751</v>
      </c>
      <c r="I6319">
        <v>-40822.71</v>
      </c>
      <c r="J6319" t="s">
        <v>751</v>
      </c>
      <c r="K6319">
        <v>-40822.71</v>
      </c>
      <c r="L6319" t="s">
        <v>751</v>
      </c>
      <c r="M6319" t="s">
        <v>751</v>
      </c>
      <c r="N6319" s="37">
        <v>-95.02</v>
      </c>
      <c r="O6319" t="s">
        <v>751</v>
      </c>
      <c r="P6319" t="s">
        <v>751</v>
      </c>
      <c r="Q6319" t="s">
        <v>751</v>
      </c>
      <c r="R6319" t="s">
        <v>751</v>
      </c>
      <c r="S6319" t="s">
        <v>758</v>
      </c>
    </row>
    <row r="6320" spans="1:19" x14ac:dyDescent="0.3">
      <c r="A6320" t="s">
        <v>747</v>
      </c>
      <c r="B6320" t="s">
        <v>748</v>
      </c>
      <c r="C6320" t="s">
        <v>754</v>
      </c>
      <c r="D6320" t="s">
        <v>750</v>
      </c>
      <c r="E6320">
        <v>1</v>
      </c>
      <c r="F6320" t="s">
        <v>360</v>
      </c>
      <c r="G6320" s="37">
        <v>-148.91</v>
      </c>
      <c r="H6320" t="s">
        <v>751</v>
      </c>
      <c r="I6320">
        <v>-148.91</v>
      </c>
      <c r="J6320" t="s">
        <v>751</v>
      </c>
      <c r="K6320">
        <v>-148.91</v>
      </c>
      <c r="L6320" t="s">
        <v>751</v>
      </c>
      <c r="M6320" t="s">
        <v>751</v>
      </c>
      <c r="N6320" s="37">
        <v>0</v>
      </c>
      <c r="O6320" t="s">
        <v>751</v>
      </c>
      <c r="P6320" t="s">
        <v>751</v>
      </c>
      <c r="Q6320" t="s">
        <v>751</v>
      </c>
      <c r="R6320" t="s">
        <v>751</v>
      </c>
      <c r="S6320" t="s">
        <v>758</v>
      </c>
    </row>
    <row r="6321" spans="1:19" x14ac:dyDescent="0.3">
      <c r="A6321" t="s">
        <v>752</v>
      </c>
      <c r="B6321" t="s">
        <v>748</v>
      </c>
      <c r="C6321" t="s">
        <v>754</v>
      </c>
      <c r="D6321" t="s">
        <v>750</v>
      </c>
      <c r="E6321">
        <v>3</v>
      </c>
      <c r="F6321" t="s">
        <v>82</v>
      </c>
      <c r="G6321" s="37">
        <v>-303594.46000000002</v>
      </c>
      <c r="H6321" t="s">
        <v>751</v>
      </c>
      <c r="I6321">
        <v>-303594.46000000002</v>
      </c>
      <c r="J6321" t="s">
        <v>751</v>
      </c>
      <c r="K6321">
        <v>-303594.46000000002</v>
      </c>
      <c r="L6321" t="s">
        <v>751</v>
      </c>
      <c r="M6321" t="s">
        <v>751</v>
      </c>
      <c r="N6321" s="37">
        <v>0</v>
      </c>
      <c r="O6321" t="s">
        <v>751</v>
      </c>
      <c r="P6321" t="s">
        <v>751</v>
      </c>
      <c r="Q6321" t="s">
        <v>751</v>
      </c>
      <c r="R6321" t="s">
        <v>751</v>
      </c>
      <c r="S6321" t="s">
        <v>758</v>
      </c>
    </row>
    <row r="6322" spans="1:19" x14ac:dyDescent="0.3">
      <c r="A6322" t="s">
        <v>747</v>
      </c>
      <c r="B6322" t="s">
        <v>748</v>
      </c>
      <c r="C6322" t="s">
        <v>749</v>
      </c>
      <c r="D6322" t="s">
        <v>750</v>
      </c>
      <c r="E6322">
        <v>-1</v>
      </c>
      <c r="F6322" t="s">
        <v>424</v>
      </c>
      <c r="G6322" s="37">
        <v>-2.83</v>
      </c>
      <c r="H6322" t="s">
        <v>751</v>
      </c>
      <c r="I6322">
        <v>-2.83</v>
      </c>
      <c r="J6322" t="s">
        <v>751</v>
      </c>
      <c r="K6322">
        <v>-2.83</v>
      </c>
      <c r="L6322" t="s">
        <v>751</v>
      </c>
      <c r="M6322" t="s">
        <v>751</v>
      </c>
      <c r="N6322" s="37">
        <v>0</v>
      </c>
      <c r="O6322" t="s">
        <v>751</v>
      </c>
      <c r="P6322" t="s">
        <v>768</v>
      </c>
      <c r="Q6322" t="s">
        <v>768</v>
      </c>
      <c r="R6322" t="s">
        <v>768</v>
      </c>
      <c r="S6322" t="s">
        <v>758</v>
      </c>
    </row>
    <row r="6323" spans="1:19" x14ac:dyDescent="0.3">
      <c r="A6323" t="s">
        <v>753</v>
      </c>
      <c r="B6323" t="s">
        <v>748</v>
      </c>
      <c r="C6323" t="s">
        <v>749</v>
      </c>
      <c r="D6323" t="s">
        <v>750</v>
      </c>
      <c r="E6323">
        <v>4</v>
      </c>
      <c r="F6323" t="s">
        <v>7</v>
      </c>
      <c r="G6323" s="37">
        <v>48299.9</v>
      </c>
      <c r="H6323">
        <v>6.73</v>
      </c>
      <c r="I6323">
        <v>48299.9</v>
      </c>
      <c r="J6323">
        <v>0.52</v>
      </c>
      <c r="K6323">
        <v>48299.9</v>
      </c>
      <c r="L6323">
        <v>2.72</v>
      </c>
      <c r="M6323" t="s">
        <v>751</v>
      </c>
      <c r="N6323" s="37">
        <v>0</v>
      </c>
      <c r="O6323">
        <v>193199.6</v>
      </c>
      <c r="P6323" t="s">
        <v>766</v>
      </c>
      <c r="Q6323" t="s">
        <v>766</v>
      </c>
      <c r="R6323" t="s">
        <v>766</v>
      </c>
      <c r="S6323" t="s">
        <v>758</v>
      </c>
    </row>
    <row r="6324" spans="1:19" x14ac:dyDescent="0.3">
      <c r="A6324" t="s">
        <v>747</v>
      </c>
      <c r="B6324" t="s">
        <v>748</v>
      </c>
      <c r="C6324" t="s">
        <v>749</v>
      </c>
      <c r="D6324" t="s">
        <v>750</v>
      </c>
      <c r="E6324">
        <v>0</v>
      </c>
      <c r="F6324" t="s">
        <v>430</v>
      </c>
      <c r="G6324" s="37">
        <v>99852.38</v>
      </c>
      <c r="H6324">
        <v>1.0900000000000001</v>
      </c>
      <c r="I6324">
        <v>99852.38</v>
      </c>
      <c r="J6324">
        <v>2.48</v>
      </c>
      <c r="K6324">
        <v>99852.38</v>
      </c>
      <c r="L6324">
        <v>111.83</v>
      </c>
      <c r="M6324">
        <v>1</v>
      </c>
      <c r="N6324" s="37">
        <v>371.45</v>
      </c>
      <c r="O6324" t="s">
        <v>751</v>
      </c>
      <c r="P6324" t="s">
        <v>767</v>
      </c>
      <c r="Q6324" t="s">
        <v>767</v>
      </c>
      <c r="R6324" t="s">
        <v>767</v>
      </c>
      <c r="S6324" t="s">
        <v>758</v>
      </c>
    </row>
    <row r="6325" spans="1:19" x14ac:dyDescent="0.3">
      <c r="A6325" t="s">
        <v>747</v>
      </c>
      <c r="B6325" t="s">
        <v>748</v>
      </c>
      <c r="C6325" t="s">
        <v>749</v>
      </c>
      <c r="D6325" t="s">
        <v>750</v>
      </c>
      <c r="E6325">
        <v>0</v>
      </c>
      <c r="F6325" t="s">
        <v>491</v>
      </c>
      <c r="G6325" s="37">
        <v>39150.33</v>
      </c>
      <c r="H6325">
        <v>0.24</v>
      </c>
      <c r="I6325">
        <v>39150.33</v>
      </c>
      <c r="J6325">
        <v>0.47</v>
      </c>
      <c r="K6325">
        <v>39150.33</v>
      </c>
      <c r="L6325">
        <v>26.33</v>
      </c>
      <c r="M6325">
        <v>0</v>
      </c>
      <c r="N6325" s="37">
        <v>0</v>
      </c>
      <c r="O6325" t="s">
        <v>751</v>
      </c>
      <c r="P6325" t="s">
        <v>767</v>
      </c>
      <c r="Q6325" t="s">
        <v>767</v>
      </c>
      <c r="R6325" t="s">
        <v>766</v>
      </c>
      <c r="S6325" t="s">
        <v>758</v>
      </c>
    </row>
    <row r="6326" spans="1:19" x14ac:dyDescent="0.3">
      <c r="A6326" t="s">
        <v>747</v>
      </c>
      <c r="B6326" t="s">
        <v>748</v>
      </c>
      <c r="C6326" t="s">
        <v>754</v>
      </c>
      <c r="D6326" t="s">
        <v>750</v>
      </c>
      <c r="E6326">
        <v>4</v>
      </c>
      <c r="F6326" t="s">
        <v>554</v>
      </c>
      <c r="G6326" s="37">
        <v>-391.32</v>
      </c>
      <c r="H6326" t="s">
        <v>751</v>
      </c>
      <c r="I6326">
        <v>-391.32</v>
      </c>
      <c r="J6326" t="s">
        <v>751</v>
      </c>
      <c r="K6326">
        <v>-391.32</v>
      </c>
      <c r="L6326" t="s">
        <v>751</v>
      </c>
      <c r="M6326" t="s">
        <v>751</v>
      </c>
      <c r="N6326" s="37">
        <v>0</v>
      </c>
      <c r="O6326" t="s">
        <v>751</v>
      </c>
      <c r="P6326" t="s">
        <v>751</v>
      </c>
      <c r="Q6326" t="s">
        <v>751</v>
      </c>
      <c r="R6326" t="s">
        <v>751</v>
      </c>
      <c r="S6326" t="s">
        <v>758</v>
      </c>
    </row>
    <row r="6327" spans="1:19" x14ac:dyDescent="0.3">
      <c r="A6327" t="s">
        <v>747</v>
      </c>
      <c r="B6327" t="s">
        <v>748</v>
      </c>
      <c r="C6327" t="s">
        <v>749</v>
      </c>
      <c r="D6327" t="s">
        <v>750</v>
      </c>
      <c r="E6327">
        <v>2</v>
      </c>
      <c r="F6327" t="s">
        <v>54</v>
      </c>
      <c r="G6327" s="37">
        <v>19553.78</v>
      </c>
      <c r="H6327">
        <v>1938.37</v>
      </c>
      <c r="I6327">
        <v>19553.78</v>
      </c>
      <c r="J6327">
        <v>0.24</v>
      </c>
      <c r="K6327">
        <v>19553.78</v>
      </c>
      <c r="L6327">
        <v>2.27</v>
      </c>
      <c r="M6327" t="s">
        <v>751</v>
      </c>
      <c r="N6327" s="37">
        <v>0</v>
      </c>
      <c r="O6327">
        <v>39107.56</v>
      </c>
      <c r="P6327" t="s">
        <v>766</v>
      </c>
      <c r="Q6327" t="s">
        <v>768</v>
      </c>
      <c r="R6327" t="s">
        <v>768</v>
      </c>
      <c r="S6327" t="s">
        <v>758</v>
      </c>
    </row>
    <row r="6328" spans="1:19" x14ac:dyDescent="0.3">
      <c r="A6328" t="s">
        <v>747</v>
      </c>
      <c r="B6328" t="s">
        <v>748</v>
      </c>
      <c r="C6328" t="s">
        <v>749</v>
      </c>
      <c r="D6328" t="s">
        <v>750</v>
      </c>
      <c r="E6328">
        <v>1</v>
      </c>
      <c r="F6328" t="s">
        <v>89</v>
      </c>
      <c r="G6328" s="37">
        <v>68719.710000000006</v>
      </c>
      <c r="H6328" t="s">
        <v>751</v>
      </c>
      <c r="I6328">
        <v>68719.710000000006</v>
      </c>
      <c r="J6328" t="s">
        <v>751</v>
      </c>
      <c r="K6328">
        <v>68719.710000000006</v>
      </c>
      <c r="L6328">
        <v>30.06</v>
      </c>
      <c r="M6328" t="s">
        <v>751</v>
      </c>
      <c r="N6328" s="37">
        <v>0</v>
      </c>
      <c r="O6328">
        <v>68719.710000000006</v>
      </c>
      <c r="P6328" t="s">
        <v>766</v>
      </c>
      <c r="Q6328" t="s">
        <v>766</v>
      </c>
      <c r="R6328" t="s">
        <v>768</v>
      </c>
      <c r="S6328" t="s">
        <v>758</v>
      </c>
    </row>
    <row r="6329" spans="1:19" x14ac:dyDescent="0.3">
      <c r="A6329" t="s">
        <v>752</v>
      </c>
      <c r="B6329" t="s">
        <v>748</v>
      </c>
      <c r="C6329" t="s">
        <v>754</v>
      </c>
      <c r="D6329" t="s">
        <v>750</v>
      </c>
      <c r="E6329">
        <v>-1</v>
      </c>
      <c r="F6329" t="s">
        <v>298</v>
      </c>
      <c r="G6329" s="37">
        <v>-4121.8</v>
      </c>
      <c r="H6329" t="s">
        <v>751</v>
      </c>
      <c r="I6329">
        <v>-4121.8</v>
      </c>
      <c r="J6329" t="s">
        <v>751</v>
      </c>
      <c r="K6329">
        <v>-4121.8</v>
      </c>
      <c r="L6329" t="s">
        <v>751</v>
      </c>
      <c r="M6329" t="s">
        <v>751</v>
      </c>
      <c r="N6329" s="37">
        <v>0</v>
      </c>
      <c r="O6329" t="s">
        <v>751</v>
      </c>
      <c r="P6329" t="s">
        <v>751</v>
      </c>
      <c r="Q6329" t="s">
        <v>751</v>
      </c>
      <c r="R6329" t="s">
        <v>751</v>
      </c>
      <c r="S6329" t="s">
        <v>758</v>
      </c>
    </row>
    <row r="6330" spans="1:19" x14ac:dyDescent="0.3">
      <c r="A6330" t="s">
        <v>753</v>
      </c>
      <c r="B6330" t="s">
        <v>748</v>
      </c>
      <c r="C6330" t="s">
        <v>754</v>
      </c>
      <c r="D6330" t="s">
        <v>750</v>
      </c>
      <c r="E6330">
        <v>12</v>
      </c>
      <c r="F6330" t="s">
        <v>263</v>
      </c>
      <c r="G6330" s="37">
        <v>-16101.89</v>
      </c>
      <c r="H6330" t="s">
        <v>751</v>
      </c>
      <c r="I6330">
        <v>-16101.89</v>
      </c>
      <c r="J6330" t="s">
        <v>751</v>
      </c>
      <c r="K6330">
        <v>-16101.89</v>
      </c>
      <c r="L6330" t="s">
        <v>751</v>
      </c>
      <c r="M6330" t="s">
        <v>751</v>
      </c>
      <c r="N6330" s="37">
        <v>0</v>
      </c>
      <c r="O6330" t="s">
        <v>751</v>
      </c>
      <c r="P6330" t="s">
        <v>751</v>
      </c>
      <c r="Q6330" t="s">
        <v>751</v>
      </c>
      <c r="R6330" t="s">
        <v>751</v>
      </c>
      <c r="S6330" t="s">
        <v>758</v>
      </c>
    </row>
    <row r="6331" spans="1:19" x14ac:dyDescent="0.3">
      <c r="A6331" t="s">
        <v>753</v>
      </c>
      <c r="B6331" t="s">
        <v>748</v>
      </c>
      <c r="C6331" t="s">
        <v>749</v>
      </c>
      <c r="D6331" t="s">
        <v>750</v>
      </c>
      <c r="E6331">
        <v>7</v>
      </c>
      <c r="F6331" t="s">
        <v>356</v>
      </c>
      <c r="G6331" s="37">
        <v>622133.31999999995</v>
      </c>
      <c r="H6331" t="s">
        <v>751</v>
      </c>
      <c r="I6331">
        <v>622133.31999999995</v>
      </c>
      <c r="J6331" t="s">
        <v>751</v>
      </c>
      <c r="K6331">
        <v>622133.31999999995</v>
      </c>
      <c r="L6331">
        <v>9.2100000000000009</v>
      </c>
      <c r="M6331" t="s">
        <v>751</v>
      </c>
      <c r="N6331" s="37">
        <v>0</v>
      </c>
      <c r="O6331">
        <v>4354933.2399999993</v>
      </c>
      <c r="P6331" t="s">
        <v>766</v>
      </c>
      <c r="Q6331" t="s">
        <v>766</v>
      </c>
      <c r="R6331" t="s">
        <v>768</v>
      </c>
      <c r="S6331" t="s">
        <v>758</v>
      </c>
    </row>
    <row r="6332" spans="1:19" x14ac:dyDescent="0.3">
      <c r="A6332" t="s">
        <v>747</v>
      </c>
      <c r="B6332" t="s">
        <v>748</v>
      </c>
      <c r="C6332" t="s">
        <v>749</v>
      </c>
      <c r="D6332" t="s">
        <v>750</v>
      </c>
      <c r="E6332">
        <v>1</v>
      </c>
      <c r="F6332" t="s">
        <v>117</v>
      </c>
      <c r="G6332" s="37">
        <v>5812.28</v>
      </c>
      <c r="H6332">
        <v>0.72</v>
      </c>
      <c r="I6332">
        <v>5812.28</v>
      </c>
      <c r="J6332">
        <v>174.8</v>
      </c>
      <c r="K6332">
        <v>5812.28</v>
      </c>
      <c r="L6332">
        <v>3.26</v>
      </c>
      <c r="M6332" t="s">
        <v>751</v>
      </c>
      <c r="N6332" s="37">
        <v>5812.28</v>
      </c>
      <c r="O6332">
        <v>5812.28</v>
      </c>
      <c r="P6332" t="s">
        <v>768</v>
      </c>
      <c r="Q6332" t="s">
        <v>766</v>
      </c>
      <c r="R6332" t="s">
        <v>768</v>
      </c>
      <c r="S6332" t="s">
        <v>758</v>
      </c>
    </row>
    <row r="6333" spans="1:19" x14ac:dyDescent="0.3">
      <c r="A6333" t="s">
        <v>747</v>
      </c>
      <c r="B6333" t="s">
        <v>748</v>
      </c>
      <c r="C6333" t="s">
        <v>754</v>
      </c>
      <c r="D6333" t="s">
        <v>750</v>
      </c>
      <c r="E6333">
        <v>10</v>
      </c>
      <c r="F6333" t="s">
        <v>125</v>
      </c>
      <c r="G6333" s="37">
        <v>-1111.78</v>
      </c>
      <c r="H6333" t="s">
        <v>751</v>
      </c>
      <c r="I6333">
        <v>-1111.78</v>
      </c>
      <c r="J6333" t="s">
        <v>751</v>
      </c>
      <c r="K6333">
        <v>-1111.78</v>
      </c>
      <c r="L6333" t="s">
        <v>751</v>
      </c>
      <c r="M6333" t="s">
        <v>751</v>
      </c>
      <c r="N6333" s="37">
        <v>0</v>
      </c>
      <c r="O6333" t="s">
        <v>751</v>
      </c>
      <c r="P6333" t="s">
        <v>751</v>
      </c>
      <c r="Q6333" t="s">
        <v>751</v>
      </c>
      <c r="R6333" t="s">
        <v>751</v>
      </c>
      <c r="S6333" t="s">
        <v>758</v>
      </c>
    </row>
    <row r="6334" spans="1:19" x14ac:dyDescent="0.3">
      <c r="A6334" t="s">
        <v>753</v>
      </c>
      <c r="B6334" t="s">
        <v>748</v>
      </c>
      <c r="C6334" t="s">
        <v>749</v>
      </c>
      <c r="D6334" t="s">
        <v>750</v>
      </c>
      <c r="E6334">
        <v>4</v>
      </c>
      <c r="F6334" t="s">
        <v>264</v>
      </c>
      <c r="G6334" s="37">
        <v>389739.56</v>
      </c>
      <c r="H6334">
        <v>33.479999999999997</v>
      </c>
      <c r="I6334">
        <v>389739.56</v>
      </c>
      <c r="J6334">
        <v>4.05</v>
      </c>
      <c r="K6334">
        <v>389739.56</v>
      </c>
      <c r="L6334">
        <v>21.55</v>
      </c>
      <c r="M6334" t="s">
        <v>751</v>
      </c>
      <c r="N6334" s="37">
        <v>0</v>
      </c>
      <c r="O6334">
        <v>1558958.24</v>
      </c>
      <c r="P6334" t="s">
        <v>766</v>
      </c>
      <c r="Q6334" t="s">
        <v>766</v>
      </c>
      <c r="R6334" t="s">
        <v>766</v>
      </c>
      <c r="S6334" t="s">
        <v>758</v>
      </c>
    </row>
    <row r="6335" spans="1:19" x14ac:dyDescent="0.3">
      <c r="A6335" t="s">
        <v>753</v>
      </c>
      <c r="B6335" t="s">
        <v>748</v>
      </c>
      <c r="C6335" t="s">
        <v>749</v>
      </c>
      <c r="D6335" t="s">
        <v>750</v>
      </c>
      <c r="E6335">
        <v>2</v>
      </c>
      <c r="F6335" t="s">
        <v>481</v>
      </c>
      <c r="G6335" s="37">
        <v>200694.99</v>
      </c>
      <c r="H6335">
        <v>98.36</v>
      </c>
      <c r="I6335">
        <v>200694.99</v>
      </c>
      <c r="J6335">
        <v>46.72</v>
      </c>
      <c r="K6335">
        <v>200694.99</v>
      </c>
      <c r="L6335">
        <v>447.45</v>
      </c>
      <c r="M6335" t="s">
        <v>751</v>
      </c>
      <c r="N6335" s="37">
        <v>0</v>
      </c>
      <c r="O6335">
        <v>401389.98</v>
      </c>
      <c r="P6335" t="s">
        <v>766</v>
      </c>
      <c r="Q6335" t="s">
        <v>766</v>
      </c>
      <c r="R6335" t="s">
        <v>766</v>
      </c>
      <c r="S6335" t="s">
        <v>758</v>
      </c>
    </row>
    <row r="6336" spans="1:19" x14ac:dyDescent="0.3">
      <c r="A6336" t="s">
        <v>753</v>
      </c>
      <c r="B6336" t="s">
        <v>748</v>
      </c>
      <c r="C6336" t="s">
        <v>749</v>
      </c>
      <c r="D6336" t="s">
        <v>750</v>
      </c>
      <c r="E6336">
        <v>2</v>
      </c>
      <c r="F6336" t="s">
        <v>439</v>
      </c>
      <c r="G6336" s="37">
        <v>4526.25</v>
      </c>
      <c r="H6336">
        <v>643.95000000000005</v>
      </c>
      <c r="I6336">
        <v>4526.25</v>
      </c>
      <c r="J6336">
        <v>0</v>
      </c>
      <c r="K6336">
        <v>4526.25</v>
      </c>
      <c r="L6336">
        <v>0</v>
      </c>
      <c r="M6336" t="s">
        <v>751</v>
      </c>
      <c r="N6336" s="37">
        <v>0</v>
      </c>
      <c r="O6336">
        <v>9052.5</v>
      </c>
      <c r="P6336" t="s">
        <v>766</v>
      </c>
      <c r="Q6336" t="s">
        <v>768</v>
      </c>
      <c r="R6336" t="s">
        <v>768</v>
      </c>
      <c r="S6336" t="s">
        <v>758</v>
      </c>
    </row>
    <row r="6337" spans="1:19" x14ac:dyDescent="0.3">
      <c r="A6337" t="s">
        <v>747</v>
      </c>
      <c r="B6337" t="s">
        <v>748</v>
      </c>
      <c r="C6337" t="s">
        <v>754</v>
      </c>
      <c r="D6337" t="s">
        <v>750</v>
      </c>
      <c r="E6337">
        <v>0</v>
      </c>
      <c r="F6337" t="s">
        <v>220</v>
      </c>
      <c r="G6337" s="37">
        <v>-34794.519999999997</v>
      </c>
      <c r="H6337" t="s">
        <v>751</v>
      </c>
      <c r="I6337">
        <v>-34794.519999999997</v>
      </c>
      <c r="J6337" t="s">
        <v>751</v>
      </c>
      <c r="K6337">
        <v>-34794.519999999997</v>
      </c>
      <c r="L6337" t="s">
        <v>751</v>
      </c>
      <c r="M6337" t="s">
        <v>751</v>
      </c>
      <c r="N6337" s="37">
        <v>0</v>
      </c>
      <c r="O6337" t="s">
        <v>751</v>
      </c>
      <c r="P6337" t="s">
        <v>751</v>
      </c>
      <c r="Q6337" t="s">
        <v>751</v>
      </c>
      <c r="R6337" t="s">
        <v>751</v>
      </c>
      <c r="S6337" t="s">
        <v>758</v>
      </c>
    </row>
    <row r="6338" spans="1:19" x14ac:dyDescent="0.3">
      <c r="A6338" t="s">
        <v>753</v>
      </c>
      <c r="B6338" t="s">
        <v>748</v>
      </c>
      <c r="C6338" t="s">
        <v>749</v>
      </c>
      <c r="D6338" t="s">
        <v>750</v>
      </c>
      <c r="E6338">
        <v>3</v>
      </c>
      <c r="F6338" t="s">
        <v>435</v>
      </c>
      <c r="G6338" s="37">
        <v>44362.54</v>
      </c>
      <c r="H6338">
        <v>3.81</v>
      </c>
      <c r="I6338">
        <v>44362.54</v>
      </c>
      <c r="J6338">
        <v>1302.4000000000001</v>
      </c>
      <c r="K6338">
        <v>44362.54</v>
      </c>
      <c r="L6338">
        <v>17.309999999999999</v>
      </c>
      <c r="M6338" t="s">
        <v>751</v>
      </c>
      <c r="N6338" s="37">
        <v>0</v>
      </c>
      <c r="O6338">
        <v>133087.62</v>
      </c>
      <c r="P6338" t="s">
        <v>768</v>
      </c>
      <c r="Q6338" t="s">
        <v>766</v>
      </c>
      <c r="R6338" t="s">
        <v>768</v>
      </c>
      <c r="S6338" t="s">
        <v>758</v>
      </c>
    </row>
    <row r="6339" spans="1:19" x14ac:dyDescent="0.3">
      <c r="A6339" t="s">
        <v>752</v>
      </c>
      <c r="B6339" t="s">
        <v>748</v>
      </c>
      <c r="C6339" t="s">
        <v>754</v>
      </c>
      <c r="D6339" t="s">
        <v>750</v>
      </c>
      <c r="E6339">
        <v>4</v>
      </c>
      <c r="F6339" t="s">
        <v>328</v>
      </c>
      <c r="G6339" s="37">
        <v>-10070.49</v>
      </c>
      <c r="H6339" t="s">
        <v>751</v>
      </c>
      <c r="I6339">
        <v>-10070.49</v>
      </c>
      <c r="J6339" t="s">
        <v>751</v>
      </c>
      <c r="K6339">
        <v>-10070.49</v>
      </c>
      <c r="L6339" t="s">
        <v>751</v>
      </c>
      <c r="M6339" t="s">
        <v>751</v>
      </c>
      <c r="N6339" s="37">
        <v>0</v>
      </c>
      <c r="O6339" t="s">
        <v>751</v>
      </c>
      <c r="P6339" t="s">
        <v>751</v>
      </c>
      <c r="Q6339" t="s">
        <v>751</v>
      </c>
      <c r="R6339" t="s">
        <v>751</v>
      </c>
      <c r="S6339" t="s">
        <v>758</v>
      </c>
    </row>
    <row r="6340" spans="1:19" x14ac:dyDescent="0.3">
      <c r="A6340" t="s">
        <v>752</v>
      </c>
      <c r="B6340" t="s">
        <v>748</v>
      </c>
      <c r="C6340" t="s">
        <v>754</v>
      </c>
      <c r="D6340" t="s">
        <v>750</v>
      </c>
      <c r="E6340">
        <v>0</v>
      </c>
      <c r="F6340" t="s">
        <v>21</v>
      </c>
      <c r="G6340" s="37">
        <v>-2007.98</v>
      </c>
      <c r="H6340" t="s">
        <v>751</v>
      </c>
      <c r="I6340">
        <v>-2007.98</v>
      </c>
      <c r="J6340" t="s">
        <v>751</v>
      </c>
      <c r="K6340">
        <v>-2007.98</v>
      </c>
      <c r="L6340" t="s">
        <v>751</v>
      </c>
      <c r="M6340" t="s">
        <v>751</v>
      </c>
      <c r="N6340" s="37">
        <v>0</v>
      </c>
      <c r="O6340" t="s">
        <v>751</v>
      </c>
      <c r="P6340" t="s">
        <v>751</v>
      </c>
      <c r="Q6340" t="s">
        <v>751</v>
      </c>
      <c r="R6340" t="s">
        <v>751</v>
      </c>
      <c r="S6340" t="s">
        <v>758</v>
      </c>
    </row>
    <row r="6341" spans="1:19" x14ac:dyDescent="0.3">
      <c r="A6341" t="s">
        <v>747</v>
      </c>
      <c r="B6341" t="s">
        <v>748</v>
      </c>
      <c r="C6341" t="s">
        <v>754</v>
      </c>
      <c r="D6341" t="s">
        <v>750</v>
      </c>
      <c r="E6341">
        <v>9</v>
      </c>
      <c r="F6341" t="s">
        <v>316</v>
      </c>
      <c r="G6341" s="37">
        <v>-43.34</v>
      </c>
      <c r="H6341" t="s">
        <v>751</v>
      </c>
      <c r="I6341">
        <v>-43.34</v>
      </c>
      <c r="J6341" t="s">
        <v>751</v>
      </c>
      <c r="K6341">
        <v>-43.34</v>
      </c>
      <c r="L6341" t="s">
        <v>751</v>
      </c>
      <c r="M6341" t="s">
        <v>751</v>
      </c>
      <c r="N6341" s="37">
        <v>0</v>
      </c>
      <c r="O6341" t="s">
        <v>751</v>
      </c>
      <c r="P6341" t="s">
        <v>751</v>
      </c>
      <c r="Q6341" t="s">
        <v>751</v>
      </c>
      <c r="R6341" t="s">
        <v>751</v>
      </c>
      <c r="S6341" t="s">
        <v>758</v>
      </c>
    </row>
    <row r="6342" spans="1:19" x14ac:dyDescent="0.3">
      <c r="A6342" t="s">
        <v>747</v>
      </c>
      <c r="B6342" t="s">
        <v>748</v>
      </c>
      <c r="C6342" t="s">
        <v>749</v>
      </c>
      <c r="D6342" t="s">
        <v>750</v>
      </c>
      <c r="E6342">
        <v>2</v>
      </c>
      <c r="F6342" t="s">
        <v>218</v>
      </c>
      <c r="G6342" s="37">
        <v>4673211.38</v>
      </c>
      <c r="H6342">
        <v>488.41</v>
      </c>
      <c r="I6342">
        <v>4673211.38</v>
      </c>
      <c r="J6342">
        <v>231.99</v>
      </c>
      <c r="K6342">
        <v>4673211.38</v>
      </c>
      <c r="L6342">
        <v>2221.87</v>
      </c>
      <c r="M6342" t="s">
        <v>751</v>
      </c>
      <c r="N6342" s="37">
        <v>83.08</v>
      </c>
      <c r="O6342">
        <v>9346422.7599999998</v>
      </c>
      <c r="P6342" t="s">
        <v>766</v>
      </c>
      <c r="Q6342" t="s">
        <v>766</v>
      </c>
      <c r="R6342" t="s">
        <v>766</v>
      </c>
      <c r="S6342" t="s">
        <v>758</v>
      </c>
    </row>
    <row r="6343" spans="1:19" x14ac:dyDescent="0.3">
      <c r="A6343" t="s">
        <v>752</v>
      </c>
      <c r="B6343" t="s">
        <v>748</v>
      </c>
      <c r="C6343" t="s">
        <v>749</v>
      </c>
      <c r="D6343" t="s">
        <v>750</v>
      </c>
      <c r="E6343">
        <v>-4</v>
      </c>
      <c r="F6343" t="s">
        <v>306</v>
      </c>
      <c r="G6343" s="37">
        <v>78.16</v>
      </c>
      <c r="H6343">
        <v>0.38</v>
      </c>
      <c r="I6343">
        <v>78.16</v>
      </c>
      <c r="J6343">
        <v>0.34</v>
      </c>
      <c r="K6343">
        <v>78.16</v>
      </c>
      <c r="L6343">
        <v>1.77</v>
      </c>
      <c r="M6343" t="s">
        <v>751</v>
      </c>
      <c r="N6343" s="37">
        <v>0</v>
      </c>
      <c r="O6343" t="s">
        <v>751</v>
      </c>
      <c r="P6343" t="s">
        <v>766</v>
      </c>
      <c r="Q6343" t="s">
        <v>766</v>
      </c>
      <c r="R6343" t="s">
        <v>766</v>
      </c>
      <c r="S6343" t="s">
        <v>758</v>
      </c>
    </row>
    <row r="6344" spans="1:19" x14ac:dyDescent="0.3">
      <c r="A6344" t="s">
        <v>747</v>
      </c>
      <c r="B6344" t="s">
        <v>748</v>
      </c>
      <c r="C6344" t="s">
        <v>749</v>
      </c>
      <c r="D6344" t="s">
        <v>750</v>
      </c>
      <c r="E6344">
        <v>3</v>
      </c>
      <c r="F6344" t="s">
        <v>400</v>
      </c>
      <c r="G6344" s="37">
        <v>57528.480000000003</v>
      </c>
      <c r="H6344">
        <v>12.34</v>
      </c>
      <c r="I6344">
        <v>57528.480000000003</v>
      </c>
      <c r="J6344">
        <v>728.46</v>
      </c>
      <c r="K6344">
        <v>57528.480000000003</v>
      </c>
      <c r="L6344">
        <v>40.14</v>
      </c>
      <c r="M6344" t="s">
        <v>751</v>
      </c>
      <c r="N6344" s="37">
        <v>0</v>
      </c>
      <c r="O6344">
        <v>172585.44</v>
      </c>
      <c r="P6344" t="s">
        <v>768</v>
      </c>
      <c r="Q6344" t="s">
        <v>766</v>
      </c>
      <c r="R6344" t="s">
        <v>768</v>
      </c>
      <c r="S6344" t="s">
        <v>758</v>
      </c>
    </row>
    <row r="6345" spans="1:19" x14ac:dyDescent="0.3">
      <c r="A6345" t="s">
        <v>753</v>
      </c>
      <c r="B6345" t="s">
        <v>748</v>
      </c>
      <c r="C6345" t="s">
        <v>754</v>
      </c>
      <c r="D6345" t="s">
        <v>750</v>
      </c>
      <c r="E6345">
        <v>-1</v>
      </c>
      <c r="F6345" t="s">
        <v>257</v>
      </c>
      <c r="G6345" s="37">
        <v>-2519.35</v>
      </c>
      <c r="H6345" t="s">
        <v>751</v>
      </c>
      <c r="I6345">
        <v>-2519.35</v>
      </c>
      <c r="J6345" t="s">
        <v>751</v>
      </c>
      <c r="K6345">
        <v>-2519.35</v>
      </c>
      <c r="L6345" t="s">
        <v>751</v>
      </c>
      <c r="M6345" t="s">
        <v>751</v>
      </c>
      <c r="N6345" s="37">
        <v>0</v>
      </c>
      <c r="O6345" t="s">
        <v>751</v>
      </c>
      <c r="P6345" t="s">
        <v>751</v>
      </c>
      <c r="Q6345" t="s">
        <v>751</v>
      </c>
      <c r="R6345" t="s">
        <v>751</v>
      </c>
      <c r="S6345" t="s">
        <v>758</v>
      </c>
    </row>
    <row r="6346" spans="1:19" x14ac:dyDescent="0.3">
      <c r="A6346" t="s">
        <v>747</v>
      </c>
      <c r="B6346" t="s">
        <v>748</v>
      </c>
      <c r="C6346" t="s">
        <v>754</v>
      </c>
      <c r="D6346" t="s">
        <v>750</v>
      </c>
      <c r="E6346">
        <v>6</v>
      </c>
      <c r="F6346" t="s">
        <v>408</v>
      </c>
      <c r="G6346" s="37">
        <v>-706.24</v>
      </c>
      <c r="H6346" t="s">
        <v>751</v>
      </c>
      <c r="I6346">
        <v>-706.24</v>
      </c>
      <c r="J6346" t="s">
        <v>751</v>
      </c>
      <c r="K6346">
        <v>-706.24</v>
      </c>
      <c r="L6346" t="s">
        <v>751</v>
      </c>
      <c r="M6346" t="s">
        <v>751</v>
      </c>
      <c r="N6346" s="37">
        <v>0</v>
      </c>
      <c r="O6346" t="s">
        <v>751</v>
      </c>
      <c r="P6346" t="s">
        <v>751</v>
      </c>
      <c r="Q6346" t="s">
        <v>751</v>
      </c>
      <c r="R6346" t="s">
        <v>751</v>
      </c>
      <c r="S6346" t="s">
        <v>758</v>
      </c>
    </row>
    <row r="6347" spans="1:19" x14ac:dyDescent="0.3">
      <c r="A6347" t="s">
        <v>753</v>
      </c>
      <c r="B6347" t="s">
        <v>748</v>
      </c>
      <c r="C6347" t="s">
        <v>754</v>
      </c>
      <c r="D6347" t="s">
        <v>750</v>
      </c>
      <c r="E6347">
        <v>3</v>
      </c>
      <c r="F6347" t="s">
        <v>252</v>
      </c>
      <c r="G6347" s="37">
        <v>-4428</v>
      </c>
      <c r="H6347" t="s">
        <v>751</v>
      </c>
      <c r="I6347">
        <v>-4428</v>
      </c>
      <c r="J6347" t="s">
        <v>751</v>
      </c>
      <c r="K6347">
        <v>-4428</v>
      </c>
      <c r="L6347" t="s">
        <v>751</v>
      </c>
      <c r="M6347" t="s">
        <v>751</v>
      </c>
      <c r="N6347" s="37">
        <v>0</v>
      </c>
      <c r="O6347" t="s">
        <v>751</v>
      </c>
      <c r="P6347" t="s">
        <v>751</v>
      </c>
      <c r="Q6347" t="s">
        <v>751</v>
      </c>
      <c r="R6347" t="s">
        <v>751</v>
      </c>
      <c r="S6347" t="s">
        <v>758</v>
      </c>
    </row>
    <row r="6348" spans="1:19" x14ac:dyDescent="0.3">
      <c r="A6348" t="s">
        <v>753</v>
      </c>
      <c r="B6348" t="s">
        <v>748</v>
      </c>
      <c r="C6348" t="s">
        <v>754</v>
      </c>
      <c r="D6348" t="s">
        <v>750</v>
      </c>
      <c r="E6348">
        <v>-1</v>
      </c>
      <c r="F6348" t="s">
        <v>29</v>
      </c>
      <c r="G6348" s="37">
        <v>-77942.81</v>
      </c>
      <c r="H6348" t="s">
        <v>751</v>
      </c>
      <c r="I6348">
        <v>-77942.81</v>
      </c>
      <c r="J6348" t="s">
        <v>751</v>
      </c>
      <c r="K6348">
        <v>-77942.81</v>
      </c>
      <c r="L6348" t="s">
        <v>751</v>
      </c>
      <c r="M6348" t="s">
        <v>751</v>
      </c>
      <c r="N6348" s="37">
        <v>0</v>
      </c>
      <c r="O6348" t="s">
        <v>751</v>
      </c>
      <c r="P6348" t="s">
        <v>751</v>
      </c>
      <c r="Q6348" t="s">
        <v>751</v>
      </c>
      <c r="R6348" t="s">
        <v>751</v>
      </c>
      <c r="S6348" t="s">
        <v>758</v>
      </c>
    </row>
    <row r="6349" spans="1:19" x14ac:dyDescent="0.3">
      <c r="A6349" t="s">
        <v>747</v>
      </c>
      <c r="B6349" t="s">
        <v>748</v>
      </c>
      <c r="C6349" t="s">
        <v>749</v>
      </c>
      <c r="D6349" t="s">
        <v>750</v>
      </c>
      <c r="E6349">
        <v>6</v>
      </c>
      <c r="F6349" t="s">
        <v>531</v>
      </c>
      <c r="G6349" s="37">
        <v>92753.47</v>
      </c>
      <c r="H6349">
        <v>2.62</v>
      </c>
      <c r="I6349">
        <v>92753.47</v>
      </c>
      <c r="J6349">
        <v>11.42</v>
      </c>
      <c r="K6349">
        <v>92753.47</v>
      </c>
      <c r="L6349">
        <v>27.22</v>
      </c>
      <c r="M6349" t="s">
        <v>751</v>
      </c>
      <c r="N6349" s="37">
        <v>0</v>
      </c>
      <c r="O6349">
        <v>556520.82000000007</v>
      </c>
      <c r="P6349" t="s">
        <v>766</v>
      </c>
      <c r="Q6349" t="s">
        <v>766</v>
      </c>
      <c r="R6349" t="s">
        <v>768</v>
      </c>
      <c r="S6349" t="s">
        <v>758</v>
      </c>
    </row>
    <row r="6350" spans="1:19" x14ac:dyDescent="0.3">
      <c r="A6350" t="s">
        <v>747</v>
      </c>
      <c r="B6350" t="s">
        <v>748</v>
      </c>
      <c r="C6350" t="s">
        <v>754</v>
      </c>
      <c r="D6350" t="s">
        <v>750</v>
      </c>
      <c r="E6350">
        <v>2</v>
      </c>
      <c r="F6350" t="s">
        <v>387</v>
      </c>
      <c r="G6350" s="37">
        <v>-838.66</v>
      </c>
      <c r="H6350" t="s">
        <v>751</v>
      </c>
      <c r="I6350">
        <v>-838.66</v>
      </c>
      <c r="J6350" t="s">
        <v>751</v>
      </c>
      <c r="K6350">
        <v>-838.66</v>
      </c>
      <c r="L6350" t="s">
        <v>751</v>
      </c>
      <c r="M6350" t="s">
        <v>751</v>
      </c>
      <c r="N6350" s="37">
        <v>0</v>
      </c>
      <c r="O6350" t="s">
        <v>751</v>
      </c>
      <c r="P6350" t="s">
        <v>751</v>
      </c>
      <c r="Q6350" t="s">
        <v>751</v>
      </c>
      <c r="R6350" t="s">
        <v>751</v>
      </c>
      <c r="S6350" t="s">
        <v>758</v>
      </c>
    </row>
    <row r="6351" spans="1:19" x14ac:dyDescent="0.3">
      <c r="A6351" t="s">
        <v>747</v>
      </c>
      <c r="B6351" t="s">
        <v>748</v>
      </c>
      <c r="C6351" t="s">
        <v>749</v>
      </c>
      <c r="D6351" t="s">
        <v>750</v>
      </c>
      <c r="E6351">
        <v>5</v>
      </c>
      <c r="F6351" t="s">
        <v>212</v>
      </c>
      <c r="G6351" s="37">
        <v>2708581.96</v>
      </c>
      <c r="H6351" t="s">
        <v>751</v>
      </c>
      <c r="I6351">
        <v>2708581.96</v>
      </c>
      <c r="J6351" t="s">
        <v>751</v>
      </c>
      <c r="K6351">
        <v>2708581.96</v>
      </c>
      <c r="L6351">
        <v>749.2</v>
      </c>
      <c r="M6351" t="s">
        <v>751</v>
      </c>
      <c r="N6351" s="37">
        <v>0</v>
      </c>
      <c r="O6351">
        <v>13542909.800000001</v>
      </c>
      <c r="P6351" t="s">
        <v>766</v>
      </c>
      <c r="Q6351" t="s">
        <v>766</v>
      </c>
      <c r="R6351" t="s">
        <v>768</v>
      </c>
      <c r="S6351" t="s">
        <v>758</v>
      </c>
    </row>
    <row r="6352" spans="1:19" x14ac:dyDescent="0.3">
      <c r="A6352" t="s">
        <v>753</v>
      </c>
      <c r="B6352" t="s">
        <v>748</v>
      </c>
      <c r="C6352" t="s">
        <v>754</v>
      </c>
      <c r="D6352" t="s">
        <v>750</v>
      </c>
      <c r="E6352">
        <v>1</v>
      </c>
      <c r="F6352" t="s">
        <v>209</v>
      </c>
      <c r="G6352" s="37">
        <v>-3181.97</v>
      </c>
      <c r="H6352" t="s">
        <v>751</v>
      </c>
      <c r="I6352">
        <v>-3181.97</v>
      </c>
      <c r="J6352" t="s">
        <v>751</v>
      </c>
      <c r="K6352">
        <v>-3181.97</v>
      </c>
      <c r="L6352" t="s">
        <v>751</v>
      </c>
      <c r="M6352" t="s">
        <v>751</v>
      </c>
      <c r="N6352" s="37">
        <v>0</v>
      </c>
      <c r="O6352" t="s">
        <v>751</v>
      </c>
      <c r="P6352" t="s">
        <v>751</v>
      </c>
      <c r="Q6352" t="s">
        <v>751</v>
      </c>
      <c r="R6352" t="s">
        <v>751</v>
      </c>
      <c r="S6352" t="s">
        <v>758</v>
      </c>
    </row>
    <row r="6353" spans="1:19" x14ac:dyDescent="0.3">
      <c r="A6353" t="s">
        <v>753</v>
      </c>
      <c r="B6353" t="s">
        <v>748</v>
      </c>
      <c r="C6353" t="s">
        <v>749</v>
      </c>
      <c r="D6353" t="s">
        <v>750</v>
      </c>
      <c r="E6353">
        <v>11</v>
      </c>
      <c r="F6353" t="s">
        <v>47</v>
      </c>
      <c r="G6353" s="37">
        <v>236853.74</v>
      </c>
      <c r="H6353">
        <v>3.45</v>
      </c>
      <c r="I6353">
        <v>236853.74</v>
      </c>
      <c r="J6353">
        <v>18.5</v>
      </c>
      <c r="K6353">
        <v>236853.74</v>
      </c>
      <c r="L6353">
        <v>100.15</v>
      </c>
      <c r="M6353" t="s">
        <v>751</v>
      </c>
      <c r="N6353" s="37">
        <v>0</v>
      </c>
      <c r="O6353">
        <v>2605391.14</v>
      </c>
      <c r="P6353" t="s">
        <v>766</v>
      </c>
      <c r="Q6353" t="s">
        <v>766</v>
      </c>
      <c r="R6353" t="s">
        <v>768</v>
      </c>
      <c r="S6353" t="s">
        <v>758</v>
      </c>
    </row>
    <row r="6354" spans="1:19" x14ac:dyDescent="0.3">
      <c r="A6354" t="s">
        <v>747</v>
      </c>
      <c r="B6354" t="s">
        <v>748</v>
      </c>
      <c r="C6354" t="s">
        <v>749</v>
      </c>
      <c r="D6354" t="s">
        <v>750</v>
      </c>
      <c r="E6354">
        <v>11</v>
      </c>
      <c r="F6354" t="s">
        <v>6</v>
      </c>
      <c r="G6354" s="37">
        <v>106420.73</v>
      </c>
      <c r="H6354" t="s">
        <v>751</v>
      </c>
      <c r="I6354">
        <v>106420.73</v>
      </c>
      <c r="J6354" t="s">
        <v>751</v>
      </c>
      <c r="K6354">
        <v>106420.73</v>
      </c>
      <c r="L6354">
        <v>252.89</v>
      </c>
      <c r="M6354" t="s">
        <v>751</v>
      </c>
      <c r="N6354" s="37">
        <v>0</v>
      </c>
      <c r="O6354">
        <v>1170628.03</v>
      </c>
      <c r="P6354" t="s">
        <v>766</v>
      </c>
      <c r="Q6354" t="s">
        <v>766</v>
      </c>
      <c r="R6354" t="s">
        <v>768</v>
      </c>
      <c r="S6354" t="s">
        <v>758</v>
      </c>
    </row>
    <row r="6355" spans="1:19" x14ac:dyDescent="0.3">
      <c r="A6355" t="s">
        <v>747</v>
      </c>
      <c r="B6355" t="s">
        <v>748</v>
      </c>
      <c r="C6355" t="s">
        <v>754</v>
      </c>
      <c r="D6355" t="s">
        <v>750</v>
      </c>
      <c r="E6355">
        <v>4</v>
      </c>
      <c r="F6355" t="s">
        <v>122</v>
      </c>
      <c r="G6355" s="37">
        <v>-396.88</v>
      </c>
      <c r="H6355" t="s">
        <v>751</v>
      </c>
      <c r="I6355">
        <v>-396.88</v>
      </c>
      <c r="J6355" t="s">
        <v>751</v>
      </c>
      <c r="K6355">
        <v>-396.88</v>
      </c>
      <c r="L6355" t="s">
        <v>751</v>
      </c>
      <c r="M6355" t="s">
        <v>751</v>
      </c>
      <c r="N6355" s="37">
        <v>0</v>
      </c>
      <c r="O6355" t="s">
        <v>751</v>
      </c>
      <c r="P6355" t="s">
        <v>751</v>
      </c>
      <c r="Q6355" t="s">
        <v>751</v>
      </c>
      <c r="R6355" t="s">
        <v>751</v>
      </c>
      <c r="S6355" t="s">
        <v>758</v>
      </c>
    </row>
    <row r="6356" spans="1:19" x14ac:dyDescent="0.3">
      <c r="A6356" t="s">
        <v>752</v>
      </c>
      <c r="B6356" t="s">
        <v>748</v>
      </c>
      <c r="C6356" t="s">
        <v>754</v>
      </c>
      <c r="D6356" t="s">
        <v>750</v>
      </c>
      <c r="E6356">
        <v>3</v>
      </c>
      <c r="F6356" t="s">
        <v>326</v>
      </c>
      <c r="G6356" s="37">
        <v>-74143.009999999995</v>
      </c>
      <c r="H6356" t="s">
        <v>751</v>
      </c>
      <c r="I6356">
        <v>-74143.009999999995</v>
      </c>
      <c r="J6356" t="s">
        <v>751</v>
      </c>
      <c r="K6356">
        <v>-74143.009999999995</v>
      </c>
      <c r="L6356" t="s">
        <v>751</v>
      </c>
      <c r="M6356" t="s">
        <v>751</v>
      </c>
      <c r="N6356" s="37">
        <v>0</v>
      </c>
      <c r="O6356" t="s">
        <v>751</v>
      </c>
      <c r="P6356" t="s">
        <v>751</v>
      </c>
      <c r="Q6356" t="s">
        <v>751</v>
      </c>
      <c r="R6356" t="s">
        <v>751</v>
      </c>
      <c r="S6356" t="s">
        <v>758</v>
      </c>
    </row>
    <row r="6357" spans="1:19" x14ac:dyDescent="0.3">
      <c r="A6357" t="s">
        <v>753</v>
      </c>
      <c r="B6357" t="s">
        <v>748</v>
      </c>
      <c r="C6357" t="s">
        <v>749</v>
      </c>
      <c r="D6357" t="s">
        <v>750</v>
      </c>
      <c r="E6357">
        <v>-4</v>
      </c>
      <c r="F6357" t="s">
        <v>522</v>
      </c>
      <c r="G6357" s="37">
        <v>61</v>
      </c>
      <c r="H6357">
        <v>0.01</v>
      </c>
      <c r="I6357">
        <v>61</v>
      </c>
      <c r="J6357">
        <v>0</v>
      </c>
      <c r="K6357">
        <v>61</v>
      </c>
      <c r="L6357">
        <v>0.02</v>
      </c>
      <c r="M6357" t="s">
        <v>751</v>
      </c>
      <c r="N6357" s="37">
        <v>0</v>
      </c>
      <c r="O6357" t="s">
        <v>751</v>
      </c>
      <c r="P6357" t="s">
        <v>766</v>
      </c>
      <c r="Q6357" t="s">
        <v>766</v>
      </c>
      <c r="R6357" t="s">
        <v>766</v>
      </c>
      <c r="S6357" t="s">
        <v>758</v>
      </c>
    </row>
    <row r="6358" spans="1:19" x14ac:dyDescent="0.3">
      <c r="A6358" t="s">
        <v>747</v>
      </c>
      <c r="B6358" t="s">
        <v>748</v>
      </c>
      <c r="C6358" t="s">
        <v>749</v>
      </c>
      <c r="D6358" t="s">
        <v>750</v>
      </c>
      <c r="E6358">
        <v>6</v>
      </c>
      <c r="F6358" t="s">
        <v>190</v>
      </c>
      <c r="G6358" s="37">
        <v>83.49</v>
      </c>
      <c r="H6358">
        <v>0</v>
      </c>
      <c r="I6358">
        <v>83.49</v>
      </c>
      <c r="J6358">
        <v>0.01</v>
      </c>
      <c r="K6358">
        <v>83.49</v>
      </c>
      <c r="L6358">
        <v>0.05</v>
      </c>
      <c r="M6358" t="s">
        <v>751</v>
      </c>
      <c r="N6358" s="37">
        <v>0</v>
      </c>
      <c r="O6358">
        <v>500.93999999999988</v>
      </c>
      <c r="P6358" t="s">
        <v>766</v>
      </c>
      <c r="Q6358" t="s">
        <v>766</v>
      </c>
      <c r="R6358" t="s">
        <v>766</v>
      </c>
      <c r="S6358" t="s">
        <v>758</v>
      </c>
    </row>
    <row r="6359" spans="1:19" x14ac:dyDescent="0.3">
      <c r="A6359" t="s">
        <v>747</v>
      </c>
      <c r="B6359" t="s">
        <v>748</v>
      </c>
      <c r="C6359" t="s">
        <v>749</v>
      </c>
      <c r="D6359" t="s">
        <v>750</v>
      </c>
      <c r="E6359">
        <v>0</v>
      </c>
      <c r="F6359" t="s">
        <v>103</v>
      </c>
      <c r="G6359" s="37">
        <v>16302.21</v>
      </c>
      <c r="H6359">
        <v>1796.25</v>
      </c>
      <c r="I6359">
        <v>16302.21</v>
      </c>
      <c r="J6359">
        <v>0.99</v>
      </c>
      <c r="K6359">
        <v>16302.21</v>
      </c>
      <c r="L6359">
        <v>3.95</v>
      </c>
      <c r="M6359" t="s">
        <v>751</v>
      </c>
      <c r="N6359" s="37">
        <v>0</v>
      </c>
      <c r="O6359" t="s">
        <v>751</v>
      </c>
      <c r="P6359" t="s">
        <v>766</v>
      </c>
      <c r="Q6359" t="s">
        <v>768</v>
      </c>
      <c r="R6359" t="s">
        <v>768</v>
      </c>
      <c r="S6359" t="s">
        <v>758</v>
      </c>
    </row>
    <row r="6360" spans="1:19" x14ac:dyDescent="0.3">
      <c r="A6360" t="s">
        <v>752</v>
      </c>
      <c r="B6360" t="s">
        <v>748</v>
      </c>
      <c r="C6360" t="s">
        <v>749</v>
      </c>
      <c r="D6360" t="s">
        <v>750</v>
      </c>
      <c r="E6360">
        <v>2</v>
      </c>
      <c r="F6360" t="s">
        <v>8</v>
      </c>
      <c r="G6360" s="37">
        <v>916.66</v>
      </c>
      <c r="H6360">
        <v>0.04</v>
      </c>
      <c r="I6360">
        <v>916.66</v>
      </c>
      <c r="J6360">
        <v>0.03</v>
      </c>
      <c r="K6360">
        <v>916.66</v>
      </c>
      <c r="L6360">
        <v>0.49</v>
      </c>
      <c r="M6360" t="s">
        <v>751</v>
      </c>
      <c r="N6360" s="37">
        <v>0</v>
      </c>
      <c r="O6360">
        <v>1833.32</v>
      </c>
      <c r="P6360" t="s">
        <v>766</v>
      </c>
      <c r="Q6360" t="s">
        <v>766</v>
      </c>
      <c r="R6360" t="s">
        <v>766</v>
      </c>
      <c r="S6360" t="s">
        <v>758</v>
      </c>
    </row>
    <row r="6361" spans="1:19" x14ac:dyDescent="0.3">
      <c r="A6361" t="s">
        <v>753</v>
      </c>
      <c r="B6361" t="s">
        <v>748</v>
      </c>
      <c r="C6361" t="s">
        <v>754</v>
      </c>
      <c r="D6361" t="s">
        <v>750</v>
      </c>
      <c r="E6361">
        <v>2</v>
      </c>
      <c r="F6361" t="s">
        <v>183</v>
      </c>
      <c r="G6361" s="37">
        <v>-392037.3</v>
      </c>
      <c r="H6361" t="s">
        <v>751</v>
      </c>
      <c r="I6361">
        <v>-392037.3</v>
      </c>
      <c r="J6361" t="s">
        <v>751</v>
      </c>
      <c r="K6361">
        <v>-392037.3</v>
      </c>
      <c r="L6361" t="s">
        <v>751</v>
      </c>
      <c r="M6361" t="s">
        <v>751</v>
      </c>
      <c r="N6361" s="37">
        <v>0</v>
      </c>
      <c r="O6361" t="s">
        <v>751</v>
      </c>
      <c r="P6361" t="s">
        <v>751</v>
      </c>
      <c r="Q6361" t="s">
        <v>751</v>
      </c>
      <c r="R6361" t="s">
        <v>751</v>
      </c>
      <c r="S6361" t="s">
        <v>758</v>
      </c>
    </row>
    <row r="6362" spans="1:19" x14ac:dyDescent="0.3">
      <c r="A6362" t="s">
        <v>753</v>
      </c>
      <c r="B6362" t="s">
        <v>748</v>
      </c>
      <c r="C6362" t="s">
        <v>749</v>
      </c>
      <c r="D6362" t="s">
        <v>750</v>
      </c>
      <c r="E6362">
        <v>0</v>
      </c>
      <c r="F6362" t="s">
        <v>79</v>
      </c>
      <c r="G6362" s="37">
        <v>1.27</v>
      </c>
      <c r="H6362">
        <v>0</v>
      </c>
      <c r="I6362">
        <v>1.27</v>
      </c>
      <c r="J6362">
        <v>0</v>
      </c>
      <c r="K6362">
        <v>1.27</v>
      </c>
      <c r="L6362">
        <v>0</v>
      </c>
      <c r="M6362" t="s">
        <v>751</v>
      </c>
      <c r="N6362" s="37">
        <v>0</v>
      </c>
      <c r="O6362" t="s">
        <v>751</v>
      </c>
      <c r="P6362" t="s">
        <v>766</v>
      </c>
      <c r="Q6362" t="s">
        <v>766</v>
      </c>
      <c r="R6362" t="s">
        <v>766</v>
      </c>
      <c r="S6362" t="s">
        <v>758</v>
      </c>
    </row>
    <row r="6363" spans="1:19" x14ac:dyDescent="0.3">
      <c r="A6363" t="s">
        <v>747</v>
      </c>
      <c r="B6363" t="s">
        <v>748</v>
      </c>
      <c r="C6363" t="s">
        <v>754</v>
      </c>
      <c r="D6363" t="s">
        <v>750</v>
      </c>
      <c r="E6363">
        <v>10</v>
      </c>
      <c r="F6363" t="s">
        <v>254</v>
      </c>
      <c r="G6363" s="37">
        <v>-85.3</v>
      </c>
      <c r="H6363" t="s">
        <v>751</v>
      </c>
      <c r="I6363">
        <v>-85.3</v>
      </c>
      <c r="J6363" t="s">
        <v>751</v>
      </c>
      <c r="K6363">
        <v>-85.3</v>
      </c>
      <c r="L6363" t="s">
        <v>751</v>
      </c>
      <c r="M6363" t="s">
        <v>751</v>
      </c>
      <c r="N6363" s="37">
        <v>0</v>
      </c>
      <c r="O6363" t="s">
        <v>751</v>
      </c>
      <c r="P6363" t="s">
        <v>751</v>
      </c>
      <c r="Q6363" t="s">
        <v>751</v>
      </c>
      <c r="R6363" t="s">
        <v>751</v>
      </c>
      <c r="S6363" t="s">
        <v>758</v>
      </c>
    </row>
    <row r="6364" spans="1:19" x14ac:dyDescent="0.3">
      <c r="A6364" t="s">
        <v>747</v>
      </c>
      <c r="B6364" t="s">
        <v>748</v>
      </c>
      <c r="C6364" t="s">
        <v>754</v>
      </c>
      <c r="D6364" t="s">
        <v>750</v>
      </c>
      <c r="E6364">
        <v>14</v>
      </c>
      <c r="F6364" t="s">
        <v>356</v>
      </c>
      <c r="G6364" s="37">
        <v>-16440.54</v>
      </c>
      <c r="H6364" t="s">
        <v>751</v>
      </c>
      <c r="I6364">
        <v>-16440.54</v>
      </c>
      <c r="J6364" t="s">
        <v>751</v>
      </c>
      <c r="K6364">
        <v>-16440.54</v>
      </c>
      <c r="L6364" t="s">
        <v>751</v>
      </c>
      <c r="M6364" t="s">
        <v>751</v>
      </c>
      <c r="N6364" s="37">
        <v>0</v>
      </c>
      <c r="O6364" t="s">
        <v>751</v>
      </c>
      <c r="P6364" t="s">
        <v>751</v>
      </c>
      <c r="Q6364" t="s">
        <v>751</v>
      </c>
      <c r="R6364" t="s">
        <v>751</v>
      </c>
      <c r="S6364" t="s">
        <v>758</v>
      </c>
    </row>
    <row r="6365" spans="1:19" x14ac:dyDescent="0.3">
      <c r="A6365" t="s">
        <v>753</v>
      </c>
      <c r="B6365" t="s">
        <v>748</v>
      </c>
      <c r="C6365" t="s">
        <v>754</v>
      </c>
      <c r="D6365" t="s">
        <v>750</v>
      </c>
      <c r="E6365">
        <v>-4</v>
      </c>
      <c r="F6365" t="s">
        <v>277</v>
      </c>
      <c r="G6365" s="37">
        <v>-6.1</v>
      </c>
      <c r="H6365" t="s">
        <v>751</v>
      </c>
      <c r="I6365">
        <v>-6.1</v>
      </c>
      <c r="J6365" t="s">
        <v>751</v>
      </c>
      <c r="K6365">
        <v>-6.1</v>
      </c>
      <c r="L6365" t="s">
        <v>751</v>
      </c>
      <c r="M6365" t="s">
        <v>751</v>
      </c>
      <c r="N6365" s="37">
        <v>0</v>
      </c>
      <c r="O6365" t="s">
        <v>751</v>
      </c>
      <c r="P6365" t="s">
        <v>751</v>
      </c>
      <c r="Q6365" t="s">
        <v>751</v>
      </c>
      <c r="R6365" t="s">
        <v>751</v>
      </c>
      <c r="S6365" t="s">
        <v>758</v>
      </c>
    </row>
    <row r="6366" spans="1:19" x14ac:dyDescent="0.3">
      <c r="A6366" t="s">
        <v>752</v>
      </c>
      <c r="B6366" t="s">
        <v>748</v>
      </c>
      <c r="C6366" t="s">
        <v>749</v>
      </c>
      <c r="D6366" t="s">
        <v>750</v>
      </c>
      <c r="E6366">
        <v>-1</v>
      </c>
      <c r="F6366" t="s">
        <v>142</v>
      </c>
      <c r="G6366" s="37">
        <v>31486.71</v>
      </c>
      <c r="H6366">
        <v>2.09</v>
      </c>
      <c r="I6366">
        <v>31486.71</v>
      </c>
      <c r="J6366">
        <v>0.99</v>
      </c>
      <c r="K6366">
        <v>31486.71</v>
      </c>
      <c r="L6366">
        <v>9.52</v>
      </c>
      <c r="M6366" t="s">
        <v>751</v>
      </c>
      <c r="N6366" s="37">
        <v>0</v>
      </c>
      <c r="O6366" t="s">
        <v>751</v>
      </c>
      <c r="P6366" t="s">
        <v>766</v>
      </c>
      <c r="Q6366" t="s">
        <v>766</v>
      </c>
      <c r="R6366" t="s">
        <v>766</v>
      </c>
      <c r="S6366" t="s">
        <v>758</v>
      </c>
    </row>
    <row r="6367" spans="1:19" x14ac:dyDescent="0.3">
      <c r="A6367" t="s">
        <v>753</v>
      </c>
      <c r="B6367" t="s">
        <v>748</v>
      </c>
      <c r="C6367" t="s">
        <v>749</v>
      </c>
      <c r="D6367" t="s">
        <v>750</v>
      </c>
      <c r="E6367">
        <v>4</v>
      </c>
      <c r="F6367" t="s">
        <v>21</v>
      </c>
      <c r="G6367" s="37">
        <v>32060.93</v>
      </c>
      <c r="H6367">
        <v>3736.66</v>
      </c>
      <c r="I6367">
        <v>32060.93</v>
      </c>
      <c r="J6367">
        <v>0.71</v>
      </c>
      <c r="K6367">
        <v>32060.93</v>
      </c>
      <c r="L6367">
        <v>6.82</v>
      </c>
      <c r="M6367" t="s">
        <v>751</v>
      </c>
      <c r="N6367" s="37">
        <v>0</v>
      </c>
      <c r="O6367">
        <v>128243.72</v>
      </c>
      <c r="P6367" t="s">
        <v>766</v>
      </c>
      <c r="Q6367" t="s">
        <v>768</v>
      </c>
      <c r="R6367" t="s">
        <v>768</v>
      </c>
      <c r="S6367" t="s">
        <v>758</v>
      </c>
    </row>
    <row r="6368" spans="1:19" x14ac:dyDescent="0.3">
      <c r="A6368" t="s">
        <v>747</v>
      </c>
      <c r="B6368" t="s">
        <v>748</v>
      </c>
      <c r="C6368" t="s">
        <v>749</v>
      </c>
      <c r="D6368" t="s">
        <v>750</v>
      </c>
      <c r="E6368">
        <v>1</v>
      </c>
      <c r="F6368" t="s">
        <v>358</v>
      </c>
      <c r="G6368" s="37">
        <v>91646.99</v>
      </c>
      <c r="H6368">
        <v>8.41</v>
      </c>
      <c r="I6368">
        <v>91646.99</v>
      </c>
      <c r="J6368">
        <v>7.61</v>
      </c>
      <c r="K6368">
        <v>91646.99</v>
      </c>
      <c r="L6368">
        <v>39.340000000000003</v>
      </c>
      <c r="M6368" t="s">
        <v>751</v>
      </c>
      <c r="N6368" s="37">
        <v>0</v>
      </c>
      <c r="O6368">
        <v>91646.99</v>
      </c>
      <c r="P6368" t="s">
        <v>766</v>
      </c>
      <c r="Q6368" t="s">
        <v>766</v>
      </c>
      <c r="R6368" t="s">
        <v>766</v>
      </c>
      <c r="S6368" t="s">
        <v>758</v>
      </c>
    </row>
    <row r="6369" spans="1:19" x14ac:dyDescent="0.3">
      <c r="A6369" t="s">
        <v>747</v>
      </c>
      <c r="B6369" t="s">
        <v>748</v>
      </c>
      <c r="C6369" t="s">
        <v>749</v>
      </c>
      <c r="D6369" t="s">
        <v>750</v>
      </c>
      <c r="E6369">
        <v>4</v>
      </c>
      <c r="F6369" t="s">
        <v>137</v>
      </c>
      <c r="G6369" s="37">
        <v>98224.35</v>
      </c>
      <c r="H6369">
        <v>8.6</v>
      </c>
      <c r="I6369">
        <v>98224.35</v>
      </c>
      <c r="J6369">
        <v>4.08</v>
      </c>
      <c r="K6369">
        <v>98224.35</v>
      </c>
      <c r="L6369">
        <v>39.119999999999997</v>
      </c>
      <c r="M6369" t="s">
        <v>751</v>
      </c>
      <c r="N6369" s="37">
        <v>0</v>
      </c>
      <c r="O6369">
        <v>392897.4</v>
      </c>
      <c r="P6369" t="s">
        <v>766</v>
      </c>
      <c r="Q6369" t="s">
        <v>766</v>
      </c>
      <c r="R6369" t="s">
        <v>766</v>
      </c>
      <c r="S6369" t="s">
        <v>758</v>
      </c>
    </row>
    <row r="6370" spans="1:19" x14ac:dyDescent="0.3">
      <c r="A6370" t="s">
        <v>747</v>
      </c>
      <c r="B6370" t="s">
        <v>748</v>
      </c>
      <c r="C6370" t="s">
        <v>749</v>
      </c>
      <c r="D6370" t="s">
        <v>750</v>
      </c>
      <c r="E6370">
        <v>0</v>
      </c>
      <c r="F6370" t="s">
        <v>200</v>
      </c>
      <c r="G6370" s="37">
        <v>7048678.3300000001</v>
      </c>
      <c r="H6370">
        <v>8430.5499999999993</v>
      </c>
      <c r="I6370">
        <v>7048678.3300000001</v>
      </c>
      <c r="J6370">
        <v>606.11</v>
      </c>
      <c r="K6370">
        <v>7048678.3300000001</v>
      </c>
      <c r="L6370">
        <v>13144.77</v>
      </c>
      <c r="M6370" t="s">
        <v>751</v>
      </c>
      <c r="N6370" s="37">
        <v>0</v>
      </c>
      <c r="O6370" t="s">
        <v>751</v>
      </c>
      <c r="P6370" t="s">
        <v>766</v>
      </c>
      <c r="Q6370" t="s">
        <v>766</v>
      </c>
      <c r="R6370" t="s">
        <v>766</v>
      </c>
      <c r="S6370" t="s">
        <v>758</v>
      </c>
    </row>
    <row r="6371" spans="1:19" x14ac:dyDescent="0.3">
      <c r="A6371" t="s">
        <v>747</v>
      </c>
      <c r="B6371" t="s">
        <v>748</v>
      </c>
      <c r="C6371" t="s">
        <v>754</v>
      </c>
      <c r="D6371" t="s">
        <v>750</v>
      </c>
      <c r="E6371">
        <v>-1</v>
      </c>
      <c r="F6371" t="s">
        <v>132</v>
      </c>
      <c r="G6371" s="37">
        <v>-0.48</v>
      </c>
      <c r="H6371" t="s">
        <v>751</v>
      </c>
      <c r="I6371">
        <v>-0.48</v>
      </c>
      <c r="J6371" t="s">
        <v>751</v>
      </c>
      <c r="K6371">
        <v>-0.48</v>
      </c>
      <c r="L6371" t="s">
        <v>751</v>
      </c>
      <c r="M6371" t="s">
        <v>751</v>
      </c>
      <c r="N6371" s="37">
        <v>0</v>
      </c>
      <c r="O6371" t="s">
        <v>751</v>
      </c>
      <c r="P6371" t="s">
        <v>751</v>
      </c>
      <c r="Q6371" t="s">
        <v>751</v>
      </c>
      <c r="R6371" t="s">
        <v>751</v>
      </c>
      <c r="S6371" t="s">
        <v>758</v>
      </c>
    </row>
    <row r="6372" spans="1:19" x14ac:dyDescent="0.3">
      <c r="A6372" t="s">
        <v>753</v>
      </c>
      <c r="B6372" t="s">
        <v>748</v>
      </c>
      <c r="C6372" t="s">
        <v>754</v>
      </c>
      <c r="D6372" t="s">
        <v>750</v>
      </c>
      <c r="E6372">
        <v>4</v>
      </c>
      <c r="F6372" t="s">
        <v>389</v>
      </c>
      <c r="G6372" s="37">
        <v>-2258.12</v>
      </c>
      <c r="H6372" t="s">
        <v>751</v>
      </c>
      <c r="I6372">
        <v>-2258.12</v>
      </c>
      <c r="J6372" t="s">
        <v>751</v>
      </c>
      <c r="K6372">
        <v>-2258.12</v>
      </c>
      <c r="L6372" t="s">
        <v>751</v>
      </c>
      <c r="M6372" t="s">
        <v>751</v>
      </c>
      <c r="N6372" s="37">
        <v>0</v>
      </c>
      <c r="O6372" t="s">
        <v>751</v>
      </c>
      <c r="P6372" t="s">
        <v>751</v>
      </c>
      <c r="Q6372" t="s">
        <v>751</v>
      </c>
      <c r="R6372" t="s">
        <v>751</v>
      </c>
      <c r="S6372" t="s">
        <v>758</v>
      </c>
    </row>
    <row r="6373" spans="1:19" x14ac:dyDescent="0.3">
      <c r="A6373" t="s">
        <v>747</v>
      </c>
      <c r="B6373" t="s">
        <v>748</v>
      </c>
      <c r="C6373" t="s">
        <v>754</v>
      </c>
      <c r="D6373" t="s">
        <v>750</v>
      </c>
      <c r="E6373">
        <v>0</v>
      </c>
      <c r="F6373" t="s">
        <v>120</v>
      </c>
      <c r="G6373" s="37">
        <v>-61416.39</v>
      </c>
      <c r="H6373" t="s">
        <v>751</v>
      </c>
      <c r="I6373">
        <v>-61416.39</v>
      </c>
      <c r="J6373" t="s">
        <v>751</v>
      </c>
      <c r="K6373">
        <v>-61416.39</v>
      </c>
      <c r="L6373" t="s">
        <v>751</v>
      </c>
      <c r="M6373" t="s">
        <v>751</v>
      </c>
      <c r="N6373" s="37">
        <v>0</v>
      </c>
      <c r="O6373" t="s">
        <v>751</v>
      </c>
      <c r="P6373" t="s">
        <v>751</v>
      </c>
      <c r="Q6373" t="s">
        <v>751</v>
      </c>
      <c r="R6373" t="s">
        <v>751</v>
      </c>
      <c r="S6373" t="s">
        <v>758</v>
      </c>
    </row>
    <row r="6374" spans="1:19" x14ac:dyDescent="0.3">
      <c r="A6374" t="s">
        <v>753</v>
      </c>
      <c r="B6374" t="s">
        <v>748</v>
      </c>
      <c r="C6374" t="s">
        <v>754</v>
      </c>
      <c r="D6374" t="s">
        <v>750</v>
      </c>
      <c r="E6374">
        <v>6</v>
      </c>
      <c r="F6374" t="s">
        <v>319</v>
      </c>
      <c r="G6374" s="37">
        <v>-12036.1</v>
      </c>
      <c r="H6374" t="s">
        <v>751</v>
      </c>
      <c r="I6374">
        <v>-12036.1</v>
      </c>
      <c r="J6374" t="s">
        <v>751</v>
      </c>
      <c r="K6374">
        <v>-12036.1</v>
      </c>
      <c r="L6374" t="s">
        <v>751</v>
      </c>
      <c r="M6374" t="s">
        <v>751</v>
      </c>
      <c r="N6374" s="37">
        <v>0</v>
      </c>
      <c r="O6374" t="s">
        <v>751</v>
      </c>
      <c r="P6374" t="s">
        <v>751</v>
      </c>
      <c r="Q6374" t="s">
        <v>751</v>
      </c>
      <c r="R6374" t="s">
        <v>751</v>
      </c>
      <c r="S6374" t="s">
        <v>758</v>
      </c>
    </row>
    <row r="6375" spans="1:19" x14ac:dyDescent="0.3">
      <c r="A6375" t="s">
        <v>747</v>
      </c>
      <c r="B6375" t="s">
        <v>748</v>
      </c>
      <c r="C6375" t="s">
        <v>749</v>
      </c>
      <c r="D6375" t="s">
        <v>750</v>
      </c>
      <c r="E6375">
        <v>4</v>
      </c>
      <c r="F6375" t="s">
        <v>380</v>
      </c>
      <c r="G6375" s="37">
        <v>28891.67</v>
      </c>
      <c r="H6375">
        <v>1760.6</v>
      </c>
      <c r="I6375">
        <v>28891.67</v>
      </c>
      <c r="J6375">
        <v>1.34</v>
      </c>
      <c r="K6375">
        <v>28891.67</v>
      </c>
      <c r="L6375">
        <v>7.07</v>
      </c>
      <c r="M6375" t="s">
        <v>751</v>
      </c>
      <c r="N6375" s="37">
        <v>0</v>
      </c>
      <c r="O6375">
        <v>115566.68</v>
      </c>
      <c r="P6375" t="s">
        <v>766</v>
      </c>
      <c r="Q6375" t="s">
        <v>768</v>
      </c>
      <c r="R6375" t="s">
        <v>768</v>
      </c>
      <c r="S6375" t="s">
        <v>758</v>
      </c>
    </row>
    <row r="6376" spans="1:19" x14ac:dyDescent="0.3">
      <c r="A6376" t="s">
        <v>753</v>
      </c>
      <c r="B6376" t="s">
        <v>748</v>
      </c>
      <c r="C6376" t="s">
        <v>749</v>
      </c>
      <c r="D6376" t="s">
        <v>750</v>
      </c>
      <c r="E6376">
        <v>7</v>
      </c>
      <c r="F6376" t="s">
        <v>541</v>
      </c>
      <c r="G6376" s="37">
        <v>73603.53</v>
      </c>
      <c r="H6376">
        <v>3.34</v>
      </c>
      <c r="I6376">
        <v>73603.53</v>
      </c>
      <c r="J6376">
        <v>942.69</v>
      </c>
      <c r="K6376">
        <v>73603.53</v>
      </c>
      <c r="L6376">
        <v>15.21</v>
      </c>
      <c r="M6376" t="s">
        <v>751</v>
      </c>
      <c r="N6376" s="37">
        <v>0</v>
      </c>
      <c r="O6376">
        <v>515224.71</v>
      </c>
      <c r="P6376" t="s">
        <v>768</v>
      </c>
      <c r="Q6376" t="s">
        <v>766</v>
      </c>
      <c r="R6376" t="s">
        <v>768</v>
      </c>
      <c r="S6376" t="s">
        <v>758</v>
      </c>
    </row>
    <row r="6377" spans="1:19" x14ac:dyDescent="0.3">
      <c r="A6377" t="s">
        <v>747</v>
      </c>
      <c r="B6377" t="s">
        <v>748</v>
      </c>
      <c r="C6377" t="s">
        <v>749</v>
      </c>
      <c r="D6377" t="s">
        <v>750</v>
      </c>
      <c r="E6377">
        <v>0</v>
      </c>
      <c r="F6377" t="s">
        <v>375</v>
      </c>
      <c r="G6377" s="37">
        <v>28767.07</v>
      </c>
      <c r="H6377">
        <v>2.13</v>
      </c>
      <c r="I6377">
        <v>28767.07</v>
      </c>
      <c r="J6377">
        <v>1.93</v>
      </c>
      <c r="K6377">
        <v>28767.07</v>
      </c>
      <c r="L6377">
        <v>9.9499999999999993</v>
      </c>
      <c r="M6377" t="s">
        <v>751</v>
      </c>
      <c r="N6377" s="37">
        <v>0</v>
      </c>
      <c r="O6377" t="s">
        <v>751</v>
      </c>
      <c r="P6377" t="s">
        <v>766</v>
      </c>
      <c r="Q6377" t="s">
        <v>766</v>
      </c>
      <c r="R6377" t="s">
        <v>766</v>
      </c>
      <c r="S6377" t="s">
        <v>758</v>
      </c>
    </row>
    <row r="6378" spans="1:19" x14ac:dyDescent="0.3">
      <c r="A6378" t="s">
        <v>747</v>
      </c>
      <c r="B6378" t="s">
        <v>748</v>
      </c>
      <c r="C6378" t="s">
        <v>754</v>
      </c>
      <c r="D6378" t="s">
        <v>750</v>
      </c>
      <c r="E6378">
        <v>-1</v>
      </c>
      <c r="F6378" t="s">
        <v>278</v>
      </c>
      <c r="G6378" s="37">
        <v>-948.92</v>
      </c>
      <c r="H6378" t="s">
        <v>751</v>
      </c>
      <c r="I6378">
        <v>-948.92</v>
      </c>
      <c r="J6378" t="s">
        <v>751</v>
      </c>
      <c r="K6378">
        <v>-948.92</v>
      </c>
      <c r="L6378" t="s">
        <v>751</v>
      </c>
      <c r="M6378" t="s">
        <v>751</v>
      </c>
      <c r="N6378" s="37">
        <v>0</v>
      </c>
      <c r="O6378" t="s">
        <v>751</v>
      </c>
      <c r="P6378" t="s">
        <v>751</v>
      </c>
      <c r="Q6378" t="s">
        <v>751</v>
      </c>
      <c r="R6378" t="s">
        <v>751</v>
      </c>
      <c r="S6378" t="s">
        <v>758</v>
      </c>
    </row>
    <row r="6379" spans="1:19" x14ac:dyDescent="0.3">
      <c r="A6379" t="s">
        <v>747</v>
      </c>
      <c r="B6379" t="s">
        <v>748</v>
      </c>
      <c r="C6379" t="s">
        <v>749</v>
      </c>
      <c r="D6379" t="s">
        <v>750</v>
      </c>
      <c r="E6379">
        <v>3</v>
      </c>
      <c r="F6379" t="s">
        <v>268</v>
      </c>
      <c r="G6379" s="37">
        <v>1270479.8899999999</v>
      </c>
      <c r="H6379">
        <v>2672.35</v>
      </c>
      <c r="I6379">
        <v>1270479.8899999999</v>
      </c>
      <c r="J6379">
        <v>204.71</v>
      </c>
      <c r="K6379">
        <v>1270479.8899999999</v>
      </c>
      <c r="L6379">
        <v>1079.78</v>
      </c>
      <c r="M6379" t="s">
        <v>751</v>
      </c>
      <c r="N6379" s="37">
        <v>0</v>
      </c>
      <c r="O6379">
        <v>3811439.67</v>
      </c>
      <c r="P6379" t="s">
        <v>766</v>
      </c>
      <c r="Q6379" t="s">
        <v>766</v>
      </c>
      <c r="R6379" t="s">
        <v>766</v>
      </c>
      <c r="S6379" t="s">
        <v>758</v>
      </c>
    </row>
    <row r="6380" spans="1:19" x14ac:dyDescent="0.3">
      <c r="A6380" t="s">
        <v>747</v>
      </c>
      <c r="B6380" t="s">
        <v>748</v>
      </c>
      <c r="C6380" t="s">
        <v>754</v>
      </c>
      <c r="D6380" t="s">
        <v>750</v>
      </c>
      <c r="E6380">
        <v>9</v>
      </c>
      <c r="F6380" t="s">
        <v>195</v>
      </c>
      <c r="G6380" s="37">
        <v>-129.32</v>
      </c>
      <c r="H6380" t="s">
        <v>751</v>
      </c>
      <c r="I6380">
        <v>-129.32</v>
      </c>
      <c r="J6380" t="s">
        <v>751</v>
      </c>
      <c r="K6380">
        <v>-129.32</v>
      </c>
      <c r="L6380" t="s">
        <v>751</v>
      </c>
      <c r="M6380" t="s">
        <v>751</v>
      </c>
      <c r="N6380" s="37">
        <v>0</v>
      </c>
      <c r="O6380" t="s">
        <v>751</v>
      </c>
      <c r="P6380" t="s">
        <v>751</v>
      </c>
      <c r="Q6380" t="s">
        <v>751</v>
      </c>
      <c r="R6380" t="s">
        <v>751</v>
      </c>
      <c r="S6380" t="s">
        <v>758</v>
      </c>
    </row>
    <row r="6381" spans="1:19" x14ac:dyDescent="0.3">
      <c r="A6381" t="s">
        <v>747</v>
      </c>
      <c r="B6381" t="s">
        <v>748</v>
      </c>
      <c r="C6381" t="s">
        <v>749</v>
      </c>
      <c r="D6381" t="s">
        <v>750</v>
      </c>
      <c r="E6381">
        <v>3</v>
      </c>
      <c r="F6381" t="s">
        <v>351</v>
      </c>
      <c r="G6381" s="37">
        <v>314456.81</v>
      </c>
      <c r="H6381">
        <v>7.5</v>
      </c>
      <c r="I6381">
        <v>314456.81</v>
      </c>
      <c r="J6381">
        <v>3.56</v>
      </c>
      <c r="K6381">
        <v>314456.81</v>
      </c>
      <c r="L6381">
        <v>34.11</v>
      </c>
      <c r="M6381" t="s">
        <v>751</v>
      </c>
      <c r="N6381" s="37">
        <v>0</v>
      </c>
      <c r="O6381">
        <v>943370.42999999993</v>
      </c>
      <c r="P6381" t="s">
        <v>766</v>
      </c>
      <c r="Q6381" t="s">
        <v>766</v>
      </c>
      <c r="R6381" t="s">
        <v>766</v>
      </c>
      <c r="S6381" t="s">
        <v>758</v>
      </c>
    </row>
    <row r="6382" spans="1:19" x14ac:dyDescent="0.3">
      <c r="A6382" t="s">
        <v>753</v>
      </c>
      <c r="B6382" t="s">
        <v>748</v>
      </c>
      <c r="C6382" t="s">
        <v>754</v>
      </c>
      <c r="D6382" t="s">
        <v>750</v>
      </c>
      <c r="E6382">
        <v>0</v>
      </c>
      <c r="F6382" t="s">
        <v>73</v>
      </c>
      <c r="G6382" s="37">
        <v>-445.37</v>
      </c>
      <c r="H6382" t="s">
        <v>751</v>
      </c>
      <c r="I6382">
        <v>-445.37</v>
      </c>
      <c r="J6382" t="s">
        <v>751</v>
      </c>
      <c r="K6382">
        <v>-445.37</v>
      </c>
      <c r="L6382" t="s">
        <v>751</v>
      </c>
      <c r="M6382" t="s">
        <v>751</v>
      </c>
      <c r="N6382" s="37">
        <v>0</v>
      </c>
      <c r="O6382" t="s">
        <v>751</v>
      </c>
      <c r="P6382" t="s">
        <v>751</v>
      </c>
      <c r="Q6382" t="s">
        <v>751</v>
      </c>
      <c r="R6382" t="s">
        <v>751</v>
      </c>
      <c r="S6382" t="s">
        <v>758</v>
      </c>
    </row>
    <row r="6383" spans="1:19" x14ac:dyDescent="0.3">
      <c r="A6383" t="s">
        <v>753</v>
      </c>
      <c r="B6383" t="s">
        <v>748</v>
      </c>
      <c r="C6383" t="s">
        <v>754</v>
      </c>
      <c r="D6383" t="s">
        <v>750</v>
      </c>
      <c r="E6383">
        <v>12</v>
      </c>
      <c r="F6383" t="s">
        <v>511</v>
      </c>
      <c r="G6383" s="37">
        <v>-1521.47</v>
      </c>
      <c r="H6383" t="s">
        <v>751</v>
      </c>
      <c r="I6383">
        <v>-1521.47</v>
      </c>
      <c r="J6383" t="s">
        <v>751</v>
      </c>
      <c r="K6383">
        <v>-1521.47</v>
      </c>
      <c r="L6383" t="s">
        <v>751</v>
      </c>
      <c r="M6383" t="s">
        <v>751</v>
      </c>
      <c r="N6383" s="37">
        <v>0</v>
      </c>
      <c r="O6383" t="s">
        <v>751</v>
      </c>
      <c r="P6383" t="s">
        <v>751</v>
      </c>
      <c r="Q6383" t="s">
        <v>751</v>
      </c>
      <c r="R6383" t="s">
        <v>751</v>
      </c>
      <c r="S6383" t="s">
        <v>758</v>
      </c>
    </row>
    <row r="6384" spans="1:19" x14ac:dyDescent="0.3">
      <c r="A6384" t="s">
        <v>752</v>
      </c>
      <c r="B6384" t="s">
        <v>748</v>
      </c>
      <c r="C6384" t="s">
        <v>749</v>
      </c>
      <c r="D6384" t="s">
        <v>750</v>
      </c>
      <c r="E6384">
        <v>1</v>
      </c>
      <c r="F6384" t="s">
        <v>143</v>
      </c>
      <c r="G6384" s="37">
        <v>12108.61</v>
      </c>
      <c r="H6384">
        <v>2.15</v>
      </c>
      <c r="I6384">
        <v>12108.61</v>
      </c>
      <c r="J6384">
        <v>1.02</v>
      </c>
      <c r="K6384">
        <v>12108.61</v>
      </c>
      <c r="L6384">
        <v>9.77</v>
      </c>
      <c r="M6384" t="s">
        <v>751</v>
      </c>
      <c r="N6384" s="37">
        <v>0</v>
      </c>
      <c r="O6384">
        <v>12108.61</v>
      </c>
      <c r="P6384" t="s">
        <v>766</v>
      </c>
      <c r="Q6384" t="s">
        <v>766</v>
      </c>
      <c r="R6384" t="s">
        <v>766</v>
      </c>
      <c r="S6384" t="s">
        <v>758</v>
      </c>
    </row>
    <row r="6385" spans="1:19" x14ac:dyDescent="0.3">
      <c r="A6385" t="s">
        <v>747</v>
      </c>
      <c r="B6385" t="s">
        <v>748</v>
      </c>
      <c r="C6385" t="s">
        <v>749</v>
      </c>
      <c r="D6385" t="s">
        <v>750</v>
      </c>
      <c r="E6385">
        <v>3</v>
      </c>
      <c r="F6385" t="s">
        <v>412</v>
      </c>
      <c r="G6385" s="37">
        <v>291500.24</v>
      </c>
      <c r="H6385">
        <v>27.33</v>
      </c>
      <c r="I6385">
        <v>291500.24</v>
      </c>
      <c r="J6385">
        <v>4.57</v>
      </c>
      <c r="K6385">
        <v>291500.24</v>
      </c>
      <c r="L6385">
        <v>50.01</v>
      </c>
      <c r="M6385" t="s">
        <v>751</v>
      </c>
      <c r="N6385" s="37">
        <v>0</v>
      </c>
      <c r="O6385">
        <v>874500.72</v>
      </c>
      <c r="P6385" t="s">
        <v>766</v>
      </c>
      <c r="Q6385" t="s">
        <v>766</v>
      </c>
      <c r="R6385" t="s">
        <v>766</v>
      </c>
      <c r="S6385" t="s">
        <v>758</v>
      </c>
    </row>
    <row r="6386" spans="1:19" x14ac:dyDescent="0.3">
      <c r="A6386" t="s">
        <v>747</v>
      </c>
      <c r="B6386" t="s">
        <v>748</v>
      </c>
      <c r="C6386" t="s">
        <v>754</v>
      </c>
      <c r="D6386" t="s">
        <v>750</v>
      </c>
      <c r="E6386">
        <v>-1</v>
      </c>
      <c r="F6386" t="s">
        <v>77</v>
      </c>
      <c r="G6386" s="37">
        <v>-0.04</v>
      </c>
      <c r="H6386" t="s">
        <v>751</v>
      </c>
      <c r="I6386">
        <v>-0.04</v>
      </c>
      <c r="J6386" t="s">
        <v>751</v>
      </c>
      <c r="K6386">
        <v>-0.04</v>
      </c>
      <c r="L6386" t="s">
        <v>751</v>
      </c>
      <c r="M6386" t="s">
        <v>751</v>
      </c>
      <c r="N6386" s="37">
        <v>0</v>
      </c>
      <c r="O6386" t="s">
        <v>751</v>
      </c>
      <c r="P6386" t="s">
        <v>751</v>
      </c>
      <c r="Q6386" t="s">
        <v>751</v>
      </c>
      <c r="R6386" t="s">
        <v>751</v>
      </c>
      <c r="S6386" t="s">
        <v>758</v>
      </c>
    </row>
    <row r="6387" spans="1:19" x14ac:dyDescent="0.3">
      <c r="A6387" t="s">
        <v>753</v>
      </c>
      <c r="B6387" t="s">
        <v>748</v>
      </c>
      <c r="C6387" t="s">
        <v>754</v>
      </c>
      <c r="D6387" t="s">
        <v>750</v>
      </c>
      <c r="E6387">
        <v>-1</v>
      </c>
      <c r="F6387" t="s">
        <v>147</v>
      </c>
      <c r="G6387" s="37">
        <v>-176.48</v>
      </c>
      <c r="H6387" t="s">
        <v>751</v>
      </c>
      <c r="I6387">
        <v>-176.48</v>
      </c>
      <c r="J6387" t="s">
        <v>751</v>
      </c>
      <c r="K6387">
        <v>-176.48</v>
      </c>
      <c r="L6387" t="s">
        <v>751</v>
      </c>
      <c r="M6387" t="s">
        <v>751</v>
      </c>
      <c r="N6387" s="37">
        <v>0</v>
      </c>
      <c r="O6387" t="s">
        <v>751</v>
      </c>
      <c r="P6387" t="s">
        <v>751</v>
      </c>
      <c r="Q6387" t="s">
        <v>751</v>
      </c>
      <c r="R6387" t="s">
        <v>751</v>
      </c>
      <c r="S6387" t="s">
        <v>758</v>
      </c>
    </row>
    <row r="6388" spans="1:19" x14ac:dyDescent="0.3">
      <c r="A6388" t="s">
        <v>747</v>
      </c>
      <c r="B6388" t="s">
        <v>748</v>
      </c>
      <c r="C6388" t="s">
        <v>754</v>
      </c>
      <c r="D6388" t="s">
        <v>750</v>
      </c>
      <c r="E6388">
        <v>2</v>
      </c>
      <c r="F6388" t="s">
        <v>142</v>
      </c>
      <c r="G6388" s="37">
        <v>-1005.07</v>
      </c>
      <c r="H6388" t="s">
        <v>751</v>
      </c>
      <c r="I6388">
        <v>-1005.07</v>
      </c>
      <c r="J6388" t="s">
        <v>751</v>
      </c>
      <c r="K6388">
        <v>-1005.07</v>
      </c>
      <c r="L6388" t="s">
        <v>751</v>
      </c>
      <c r="M6388" t="s">
        <v>751</v>
      </c>
      <c r="N6388" s="37">
        <v>0</v>
      </c>
      <c r="O6388" t="s">
        <v>751</v>
      </c>
      <c r="P6388" t="s">
        <v>751</v>
      </c>
      <c r="Q6388" t="s">
        <v>751</v>
      </c>
      <c r="R6388" t="s">
        <v>751</v>
      </c>
      <c r="S6388" t="s">
        <v>758</v>
      </c>
    </row>
    <row r="6389" spans="1:19" x14ac:dyDescent="0.3">
      <c r="A6389" t="s">
        <v>747</v>
      </c>
      <c r="B6389" t="s">
        <v>748</v>
      </c>
      <c r="C6389" t="s">
        <v>754</v>
      </c>
      <c r="D6389" t="s">
        <v>750</v>
      </c>
      <c r="E6389">
        <v>1</v>
      </c>
      <c r="F6389" t="s">
        <v>167</v>
      </c>
      <c r="G6389" s="37">
        <v>-2761.59</v>
      </c>
      <c r="H6389" t="s">
        <v>751</v>
      </c>
      <c r="I6389">
        <v>-2761.59</v>
      </c>
      <c r="J6389" t="s">
        <v>751</v>
      </c>
      <c r="K6389">
        <v>-2761.59</v>
      </c>
      <c r="L6389" t="s">
        <v>751</v>
      </c>
      <c r="M6389" t="s">
        <v>751</v>
      </c>
      <c r="N6389" s="37">
        <v>0</v>
      </c>
      <c r="O6389" t="s">
        <v>751</v>
      </c>
      <c r="P6389" t="s">
        <v>751</v>
      </c>
      <c r="Q6389" t="s">
        <v>751</v>
      </c>
      <c r="R6389" t="s">
        <v>751</v>
      </c>
      <c r="S6389" t="s">
        <v>758</v>
      </c>
    </row>
    <row r="6390" spans="1:19" x14ac:dyDescent="0.3">
      <c r="A6390" t="s">
        <v>752</v>
      </c>
      <c r="B6390" t="s">
        <v>748</v>
      </c>
      <c r="C6390" t="s">
        <v>754</v>
      </c>
      <c r="D6390" t="s">
        <v>750</v>
      </c>
      <c r="E6390">
        <v>-4</v>
      </c>
      <c r="F6390" t="s">
        <v>136</v>
      </c>
      <c r="G6390" s="37">
        <v>-152582.69</v>
      </c>
      <c r="H6390" t="s">
        <v>751</v>
      </c>
      <c r="I6390">
        <v>-152582.69</v>
      </c>
      <c r="J6390" t="s">
        <v>751</v>
      </c>
      <c r="K6390">
        <v>-152582.69</v>
      </c>
      <c r="L6390" t="s">
        <v>751</v>
      </c>
      <c r="M6390" t="s">
        <v>751</v>
      </c>
      <c r="N6390" s="37">
        <v>0</v>
      </c>
      <c r="O6390" t="s">
        <v>751</v>
      </c>
      <c r="P6390" t="s">
        <v>751</v>
      </c>
      <c r="Q6390" t="s">
        <v>751</v>
      </c>
      <c r="R6390" t="s">
        <v>751</v>
      </c>
      <c r="S6390" t="s">
        <v>758</v>
      </c>
    </row>
    <row r="6391" spans="1:19" x14ac:dyDescent="0.3">
      <c r="A6391" t="s">
        <v>753</v>
      </c>
      <c r="B6391" t="s">
        <v>748</v>
      </c>
      <c r="C6391" t="s">
        <v>749</v>
      </c>
      <c r="D6391" t="s">
        <v>750</v>
      </c>
      <c r="E6391">
        <v>2</v>
      </c>
      <c r="F6391" t="s">
        <v>251</v>
      </c>
      <c r="G6391" s="37">
        <v>136605.09</v>
      </c>
      <c r="H6391">
        <v>207.55</v>
      </c>
      <c r="I6391">
        <v>136605.09</v>
      </c>
      <c r="J6391">
        <v>15.9</v>
      </c>
      <c r="K6391">
        <v>136605.09</v>
      </c>
      <c r="L6391">
        <v>83.86</v>
      </c>
      <c r="M6391" t="s">
        <v>751</v>
      </c>
      <c r="N6391" s="37">
        <v>0</v>
      </c>
      <c r="O6391">
        <v>273210.18</v>
      </c>
      <c r="P6391" t="s">
        <v>766</v>
      </c>
      <c r="Q6391" t="s">
        <v>766</v>
      </c>
      <c r="R6391" t="s">
        <v>766</v>
      </c>
      <c r="S6391" t="s">
        <v>758</v>
      </c>
    </row>
    <row r="6392" spans="1:19" x14ac:dyDescent="0.3">
      <c r="A6392" t="s">
        <v>747</v>
      </c>
      <c r="B6392" t="s">
        <v>748</v>
      </c>
      <c r="C6392" t="s">
        <v>754</v>
      </c>
      <c r="D6392" t="s">
        <v>750</v>
      </c>
      <c r="E6392">
        <v>1</v>
      </c>
      <c r="F6392" t="s">
        <v>175</v>
      </c>
      <c r="G6392" s="37">
        <v>-2619.02</v>
      </c>
      <c r="H6392" t="s">
        <v>751</v>
      </c>
      <c r="I6392">
        <v>-2619.02</v>
      </c>
      <c r="J6392" t="s">
        <v>751</v>
      </c>
      <c r="K6392">
        <v>-2619.02</v>
      </c>
      <c r="L6392" t="s">
        <v>751</v>
      </c>
      <c r="M6392" t="s">
        <v>751</v>
      </c>
      <c r="N6392" s="37">
        <v>0</v>
      </c>
      <c r="O6392" t="s">
        <v>751</v>
      </c>
      <c r="P6392" t="s">
        <v>751</v>
      </c>
      <c r="Q6392" t="s">
        <v>751</v>
      </c>
      <c r="R6392" t="s">
        <v>751</v>
      </c>
      <c r="S6392" t="s">
        <v>758</v>
      </c>
    </row>
    <row r="6393" spans="1:19" x14ac:dyDescent="0.3">
      <c r="A6393" t="s">
        <v>753</v>
      </c>
      <c r="B6393" t="s">
        <v>748</v>
      </c>
      <c r="C6393" t="s">
        <v>754</v>
      </c>
      <c r="D6393" t="s">
        <v>750</v>
      </c>
      <c r="E6393">
        <v>4</v>
      </c>
      <c r="F6393" t="s">
        <v>383</v>
      </c>
      <c r="G6393" s="37">
        <v>-13172.19</v>
      </c>
      <c r="H6393" t="s">
        <v>751</v>
      </c>
      <c r="I6393">
        <v>-13172.19</v>
      </c>
      <c r="J6393" t="s">
        <v>751</v>
      </c>
      <c r="K6393">
        <v>-13172.19</v>
      </c>
      <c r="L6393" t="s">
        <v>751</v>
      </c>
      <c r="M6393" t="s">
        <v>751</v>
      </c>
      <c r="N6393" s="37">
        <v>0</v>
      </c>
      <c r="O6393" t="s">
        <v>751</v>
      </c>
      <c r="P6393" t="s">
        <v>751</v>
      </c>
      <c r="Q6393" t="s">
        <v>751</v>
      </c>
      <c r="R6393" t="s">
        <v>751</v>
      </c>
      <c r="S6393" t="s">
        <v>758</v>
      </c>
    </row>
    <row r="6394" spans="1:19" x14ac:dyDescent="0.3">
      <c r="A6394" t="s">
        <v>747</v>
      </c>
      <c r="B6394" t="s">
        <v>748</v>
      </c>
      <c r="C6394" t="s">
        <v>749</v>
      </c>
      <c r="D6394" t="s">
        <v>750</v>
      </c>
      <c r="E6394">
        <v>4</v>
      </c>
      <c r="F6394" t="s">
        <v>533</v>
      </c>
      <c r="G6394" s="37">
        <v>168331.99</v>
      </c>
      <c r="H6394">
        <v>5.17</v>
      </c>
      <c r="I6394">
        <v>168331.99</v>
      </c>
      <c r="J6394">
        <v>3283.91</v>
      </c>
      <c r="K6394">
        <v>168331.99</v>
      </c>
      <c r="L6394">
        <v>46.03</v>
      </c>
      <c r="M6394" t="s">
        <v>751</v>
      </c>
      <c r="N6394" s="37">
        <v>168331.99</v>
      </c>
      <c r="O6394">
        <v>673327.96</v>
      </c>
      <c r="P6394" t="s">
        <v>768</v>
      </c>
      <c r="Q6394" t="s">
        <v>766</v>
      </c>
      <c r="R6394" t="s">
        <v>768</v>
      </c>
      <c r="S6394" t="s">
        <v>758</v>
      </c>
    </row>
    <row r="6395" spans="1:19" x14ac:dyDescent="0.3">
      <c r="A6395" t="s">
        <v>747</v>
      </c>
      <c r="B6395" t="s">
        <v>748</v>
      </c>
      <c r="C6395" t="s">
        <v>749</v>
      </c>
      <c r="D6395" t="s">
        <v>750</v>
      </c>
      <c r="E6395">
        <v>11</v>
      </c>
      <c r="F6395" t="s">
        <v>327</v>
      </c>
      <c r="G6395" s="37">
        <v>89698.34</v>
      </c>
      <c r="H6395">
        <v>3.73</v>
      </c>
      <c r="I6395">
        <v>89698.34</v>
      </c>
      <c r="J6395">
        <v>20.02</v>
      </c>
      <c r="K6395">
        <v>89698.34</v>
      </c>
      <c r="L6395">
        <v>22.41</v>
      </c>
      <c r="M6395" t="s">
        <v>751</v>
      </c>
      <c r="N6395" s="37">
        <v>0</v>
      </c>
      <c r="O6395">
        <v>986681.74</v>
      </c>
      <c r="P6395" t="s">
        <v>766</v>
      </c>
      <c r="Q6395" t="s">
        <v>766</v>
      </c>
      <c r="R6395" t="s">
        <v>768</v>
      </c>
      <c r="S6395" t="s">
        <v>758</v>
      </c>
    </row>
    <row r="6396" spans="1:19" x14ac:dyDescent="0.3">
      <c r="A6396" t="s">
        <v>747</v>
      </c>
      <c r="B6396" t="s">
        <v>748</v>
      </c>
      <c r="C6396" t="s">
        <v>749</v>
      </c>
      <c r="D6396" t="s">
        <v>750</v>
      </c>
      <c r="E6396">
        <v>1</v>
      </c>
      <c r="F6396" t="s">
        <v>104</v>
      </c>
      <c r="G6396" s="37">
        <v>101732.65</v>
      </c>
      <c r="H6396">
        <v>11.81</v>
      </c>
      <c r="I6396">
        <v>101732.65</v>
      </c>
      <c r="J6396">
        <v>1.66</v>
      </c>
      <c r="K6396">
        <v>101732.65</v>
      </c>
      <c r="L6396">
        <v>91.8</v>
      </c>
      <c r="M6396" t="s">
        <v>751</v>
      </c>
      <c r="N6396" s="37">
        <v>0</v>
      </c>
      <c r="O6396">
        <v>101732.65</v>
      </c>
      <c r="P6396" t="s">
        <v>766</v>
      </c>
      <c r="Q6396" t="s">
        <v>766</v>
      </c>
      <c r="R6396" t="s">
        <v>766</v>
      </c>
      <c r="S6396" t="s">
        <v>758</v>
      </c>
    </row>
    <row r="6397" spans="1:19" x14ac:dyDescent="0.3">
      <c r="A6397" t="s">
        <v>753</v>
      </c>
      <c r="B6397" t="s">
        <v>748</v>
      </c>
      <c r="C6397" t="s">
        <v>754</v>
      </c>
      <c r="D6397" t="s">
        <v>750</v>
      </c>
      <c r="E6397">
        <v>4</v>
      </c>
      <c r="F6397" t="s">
        <v>264</v>
      </c>
      <c r="G6397" s="37">
        <v>-11837.32</v>
      </c>
      <c r="H6397" t="s">
        <v>751</v>
      </c>
      <c r="I6397">
        <v>-11837.32</v>
      </c>
      <c r="J6397" t="s">
        <v>751</v>
      </c>
      <c r="K6397">
        <v>-11837.32</v>
      </c>
      <c r="L6397" t="s">
        <v>751</v>
      </c>
      <c r="M6397" t="s">
        <v>751</v>
      </c>
      <c r="N6397" s="37">
        <v>0</v>
      </c>
      <c r="O6397" t="s">
        <v>751</v>
      </c>
      <c r="P6397" t="s">
        <v>751</v>
      </c>
      <c r="Q6397" t="s">
        <v>751</v>
      </c>
      <c r="R6397" t="s">
        <v>751</v>
      </c>
      <c r="S6397" t="s">
        <v>758</v>
      </c>
    </row>
    <row r="6398" spans="1:19" x14ac:dyDescent="0.3">
      <c r="A6398" t="s">
        <v>752</v>
      </c>
      <c r="B6398" t="s">
        <v>748</v>
      </c>
      <c r="C6398" t="s">
        <v>749</v>
      </c>
      <c r="D6398" t="s">
        <v>750</v>
      </c>
      <c r="E6398">
        <v>4</v>
      </c>
      <c r="F6398" t="s">
        <v>441</v>
      </c>
      <c r="G6398" s="37">
        <v>30441.69</v>
      </c>
      <c r="H6398">
        <v>0.98</v>
      </c>
      <c r="I6398">
        <v>30441.69</v>
      </c>
      <c r="J6398">
        <v>5.28</v>
      </c>
      <c r="K6398">
        <v>30441.69</v>
      </c>
      <c r="L6398">
        <v>0</v>
      </c>
      <c r="M6398" t="s">
        <v>751</v>
      </c>
      <c r="N6398" s="37">
        <v>0</v>
      </c>
      <c r="O6398">
        <v>121766.76</v>
      </c>
      <c r="P6398" t="s">
        <v>766</v>
      </c>
      <c r="Q6398" t="s">
        <v>766</v>
      </c>
      <c r="R6398" t="s">
        <v>768</v>
      </c>
      <c r="S6398" t="s">
        <v>758</v>
      </c>
    </row>
    <row r="6399" spans="1:19" x14ac:dyDescent="0.3">
      <c r="A6399" t="s">
        <v>753</v>
      </c>
      <c r="B6399" t="s">
        <v>748</v>
      </c>
      <c r="C6399" t="s">
        <v>749</v>
      </c>
      <c r="D6399" t="s">
        <v>750</v>
      </c>
      <c r="E6399">
        <v>2</v>
      </c>
      <c r="F6399" t="s">
        <v>473</v>
      </c>
      <c r="G6399" s="37">
        <v>173756.68</v>
      </c>
      <c r="H6399">
        <v>30.47</v>
      </c>
      <c r="I6399">
        <v>173756.68</v>
      </c>
      <c r="J6399">
        <v>5.09</v>
      </c>
      <c r="K6399">
        <v>173756.68</v>
      </c>
      <c r="L6399">
        <v>55.76</v>
      </c>
      <c r="M6399" t="s">
        <v>751</v>
      </c>
      <c r="N6399" s="37">
        <v>0</v>
      </c>
      <c r="O6399">
        <v>347513.36</v>
      </c>
      <c r="P6399" t="s">
        <v>766</v>
      </c>
      <c r="Q6399" t="s">
        <v>766</v>
      </c>
      <c r="R6399" t="s">
        <v>766</v>
      </c>
      <c r="S6399" t="s">
        <v>758</v>
      </c>
    </row>
    <row r="6400" spans="1:19" x14ac:dyDescent="0.3">
      <c r="A6400" t="s">
        <v>753</v>
      </c>
      <c r="B6400" t="s">
        <v>748</v>
      </c>
      <c r="C6400" t="s">
        <v>749</v>
      </c>
      <c r="D6400" t="s">
        <v>750</v>
      </c>
      <c r="E6400">
        <v>0</v>
      </c>
      <c r="F6400" t="s">
        <v>292</v>
      </c>
      <c r="G6400" s="37">
        <v>2207.67</v>
      </c>
      <c r="H6400">
        <v>0.11</v>
      </c>
      <c r="I6400">
        <v>2207.67</v>
      </c>
      <c r="J6400">
        <v>0.46</v>
      </c>
      <c r="K6400">
        <v>2207.67</v>
      </c>
      <c r="L6400">
        <v>0.37</v>
      </c>
      <c r="M6400" t="s">
        <v>751</v>
      </c>
      <c r="N6400" s="37">
        <v>0</v>
      </c>
      <c r="O6400" t="s">
        <v>751</v>
      </c>
      <c r="P6400" t="s">
        <v>766</v>
      </c>
      <c r="Q6400" t="s">
        <v>766</v>
      </c>
      <c r="R6400" t="s">
        <v>768</v>
      </c>
      <c r="S6400" t="s">
        <v>758</v>
      </c>
    </row>
    <row r="6401" spans="1:19" x14ac:dyDescent="0.3">
      <c r="A6401" t="s">
        <v>747</v>
      </c>
      <c r="B6401" t="s">
        <v>748</v>
      </c>
      <c r="C6401" t="s">
        <v>754</v>
      </c>
      <c r="D6401" t="s">
        <v>750</v>
      </c>
      <c r="E6401">
        <v>1</v>
      </c>
      <c r="F6401" t="s">
        <v>142</v>
      </c>
      <c r="G6401" s="37">
        <v>-1193</v>
      </c>
      <c r="H6401" t="s">
        <v>751</v>
      </c>
      <c r="I6401">
        <v>-1193</v>
      </c>
      <c r="J6401" t="s">
        <v>751</v>
      </c>
      <c r="K6401">
        <v>-1193</v>
      </c>
      <c r="L6401" t="s">
        <v>751</v>
      </c>
      <c r="M6401" t="s">
        <v>751</v>
      </c>
      <c r="N6401" s="37">
        <v>0</v>
      </c>
      <c r="O6401" t="s">
        <v>751</v>
      </c>
      <c r="P6401" t="s">
        <v>751</v>
      </c>
      <c r="Q6401" t="s">
        <v>751</v>
      </c>
      <c r="R6401" t="s">
        <v>751</v>
      </c>
      <c r="S6401" t="s">
        <v>758</v>
      </c>
    </row>
    <row r="6402" spans="1:19" x14ac:dyDescent="0.3">
      <c r="A6402" t="s">
        <v>753</v>
      </c>
      <c r="B6402" t="s">
        <v>748</v>
      </c>
      <c r="C6402" t="s">
        <v>749</v>
      </c>
      <c r="D6402" t="s">
        <v>750</v>
      </c>
      <c r="E6402">
        <v>0</v>
      </c>
      <c r="F6402" t="s">
        <v>422</v>
      </c>
      <c r="G6402" s="37">
        <v>3136.17</v>
      </c>
      <c r="H6402">
        <v>453.18</v>
      </c>
      <c r="I6402">
        <v>3136.17</v>
      </c>
      <c r="J6402">
        <v>0.23</v>
      </c>
      <c r="K6402">
        <v>3136.17</v>
      </c>
      <c r="L6402">
        <v>1.2</v>
      </c>
      <c r="M6402" t="s">
        <v>751</v>
      </c>
      <c r="N6402" s="37">
        <v>0</v>
      </c>
      <c r="O6402" t="s">
        <v>751</v>
      </c>
      <c r="P6402" t="s">
        <v>766</v>
      </c>
      <c r="Q6402" t="s">
        <v>768</v>
      </c>
      <c r="R6402" t="s">
        <v>768</v>
      </c>
      <c r="S6402" t="s">
        <v>758</v>
      </c>
    </row>
    <row r="6403" spans="1:19" x14ac:dyDescent="0.3">
      <c r="A6403" t="s">
        <v>747</v>
      </c>
      <c r="B6403" t="s">
        <v>748</v>
      </c>
      <c r="C6403" t="s">
        <v>754</v>
      </c>
      <c r="D6403" t="s">
        <v>750</v>
      </c>
      <c r="E6403">
        <v>4</v>
      </c>
      <c r="F6403" t="s">
        <v>426</v>
      </c>
      <c r="G6403" s="37">
        <v>-5021.93</v>
      </c>
      <c r="H6403" t="s">
        <v>751</v>
      </c>
      <c r="I6403">
        <v>-5021.93</v>
      </c>
      <c r="J6403" t="s">
        <v>751</v>
      </c>
      <c r="K6403">
        <v>-5021.93</v>
      </c>
      <c r="L6403" t="s">
        <v>751</v>
      </c>
      <c r="M6403" t="s">
        <v>751</v>
      </c>
      <c r="N6403" s="37">
        <v>0</v>
      </c>
      <c r="O6403" t="s">
        <v>751</v>
      </c>
      <c r="P6403" t="s">
        <v>751</v>
      </c>
      <c r="Q6403" t="s">
        <v>751</v>
      </c>
      <c r="R6403" t="s">
        <v>751</v>
      </c>
      <c r="S6403" t="s">
        <v>758</v>
      </c>
    </row>
    <row r="6404" spans="1:19" x14ac:dyDescent="0.3">
      <c r="A6404" t="s">
        <v>752</v>
      </c>
      <c r="B6404" t="s">
        <v>748</v>
      </c>
      <c r="C6404" t="s">
        <v>749</v>
      </c>
      <c r="D6404" t="s">
        <v>750</v>
      </c>
      <c r="E6404">
        <v>1</v>
      </c>
      <c r="F6404" t="s">
        <v>157</v>
      </c>
      <c r="G6404" s="37">
        <v>19589.7</v>
      </c>
      <c r="H6404">
        <v>0.05</v>
      </c>
      <c r="I6404">
        <v>19589.7</v>
      </c>
      <c r="J6404">
        <v>0.02</v>
      </c>
      <c r="K6404">
        <v>19589.7</v>
      </c>
      <c r="L6404">
        <v>0.28000000000000003</v>
      </c>
      <c r="M6404" t="s">
        <v>751</v>
      </c>
      <c r="N6404" s="37">
        <v>0</v>
      </c>
      <c r="O6404">
        <v>19589.7</v>
      </c>
      <c r="P6404" t="s">
        <v>766</v>
      </c>
      <c r="Q6404" t="s">
        <v>766</v>
      </c>
      <c r="R6404" t="s">
        <v>766</v>
      </c>
      <c r="S6404" t="s">
        <v>758</v>
      </c>
    </row>
    <row r="6405" spans="1:19" x14ac:dyDescent="0.3">
      <c r="A6405" t="s">
        <v>752</v>
      </c>
      <c r="B6405" t="s">
        <v>748</v>
      </c>
      <c r="C6405" t="s">
        <v>754</v>
      </c>
      <c r="D6405" t="s">
        <v>750</v>
      </c>
      <c r="E6405">
        <v>1</v>
      </c>
      <c r="F6405" t="s">
        <v>332</v>
      </c>
      <c r="G6405" s="37">
        <v>-125837.45</v>
      </c>
      <c r="H6405" t="s">
        <v>751</v>
      </c>
      <c r="I6405">
        <v>-125837.45</v>
      </c>
      <c r="J6405" t="s">
        <v>751</v>
      </c>
      <c r="K6405">
        <v>-125837.45</v>
      </c>
      <c r="L6405" t="s">
        <v>751</v>
      </c>
      <c r="M6405" t="s">
        <v>751</v>
      </c>
      <c r="N6405" s="37">
        <v>0</v>
      </c>
      <c r="O6405" t="s">
        <v>751</v>
      </c>
      <c r="P6405" t="s">
        <v>751</v>
      </c>
      <c r="Q6405" t="s">
        <v>751</v>
      </c>
      <c r="R6405" t="s">
        <v>751</v>
      </c>
      <c r="S6405" t="s">
        <v>758</v>
      </c>
    </row>
    <row r="6406" spans="1:19" x14ac:dyDescent="0.3">
      <c r="A6406" t="s">
        <v>747</v>
      </c>
      <c r="B6406" t="s">
        <v>748</v>
      </c>
      <c r="C6406" t="s">
        <v>754</v>
      </c>
      <c r="D6406" t="s">
        <v>750</v>
      </c>
      <c r="E6406">
        <v>15</v>
      </c>
      <c r="F6406" t="s">
        <v>461</v>
      </c>
      <c r="G6406" s="37">
        <v>-1069.58</v>
      </c>
      <c r="H6406" t="s">
        <v>751</v>
      </c>
      <c r="I6406">
        <v>-1069.58</v>
      </c>
      <c r="J6406" t="s">
        <v>751</v>
      </c>
      <c r="K6406">
        <v>-1069.58</v>
      </c>
      <c r="L6406" t="s">
        <v>751</v>
      </c>
      <c r="M6406" t="s">
        <v>751</v>
      </c>
      <c r="N6406" s="37">
        <v>0</v>
      </c>
      <c r="O6406" t="s">
        <v>751</v>
      </c>
      <c r="P6406" t="s">
        <v>751</v>
      </c>
      <c r="Q6406" t="s">
        <v>751</v>
      </c>
      <c r="R6406" t="s">
        <v>751</v>
      </c>
      <c r="S6406" t="s">
        <v>758</v>
      </c>
    </row>
    <row r="6407" spans="1:19" x14ac:dyDescent="0.3">
      <c r="A6407" t="s">
        <v>747</v>
      </c>
      <c r="B6407" t="s">
        <v>748</v>
      </c>
      <c r="C6407" t="s">
        <v>749</v>
      </c>
      <c r="D6407" t="s">
        <v>750</v>
      </c>
      <c r="E6407">
        <v>2</v>
      </c>
      <c r="F6407" t="s">
        <v>296</v>
      </c>
      <c r="G6407" s="37">
        <v>777522.3</v>
      </c>
      <c r="H6407">
        <v>32.19</v>
      </c>
      <c r="I6407">
        <v>777522.3</v>
      </c>
      <c r="J6407">
        <v>17.5</v>
      </c>
      <c r="K6407">
        <v>777522.3</v>
      </c>
      <c r="L6407">
        <v>286.66000000000003</v>
      </c>
      <c r="M6407" t="s">
        <v>751</v>
      </c>
      <c r="N6407" s="37">
        <v>0</v>
      </c>
      <c r="O6407">
        <v>1555044.6</v>
      </c>
      <c r="P6407" t="s">
        <v>766</v>
      </c>
      <c r="Q6407" t="s">
        <v>766</v>
      </c>
      <c r="R6407" t="s">
        <v>766</v>
      </c>
      <c r="S6407" t="s">
        <v>758</v>
      </c>
    </row>
    <row r="6408" spans="1:19" x14ac:dyDescent="0.3">
      <c r="A6408" t="s">
        <v>747</v>
      </c>
      <c r="B6408" t="s">
        <v>748</v>
      </c>
      <c r="C6408" t="s">
        <v>754</v>
      </c>
      <c r="D6408" t="s">
        <v>750</v>
      </c>
      <c r="E6408">
        <v>-1</v>
      </c>
      <c r="F6408" t="s">
        <v>145</v>
      </c>
      <c r="G6408" s="37">
        <v>-399.88</v>
      </c>
      <c r="H6408" t="s">
        <v>751</v>
      </c>
      <c r="I6408">
        <v>-399.88</v>
      </c>
      <c r="J6408" t="s">
        <v>751</v>
      </c>
      <c r="K6408">
        <v>-399.88</v>
      </c>
      <c r="L6408" t="s">
        <v>751</v>
      </c>
      <c r="M6408" t="s">
        <v>751</v>
      </c>
      <c r="N6408" s="37">
        <v>0</v>
      </c>
      <c r="O6408" t="s">
        <v>751</v>
      </c>
      <c r="P6408" t="s">
        <v>751</v>
      </c>
      <c r="Q6408" t="s">
        <v>751</v>
      </c>
      <c r="R6408" t="s">
        <v>751</v>
      </c>
      <c r="S6408" t="s">
        <v>758</v>
      </c>
    </row>
    <row r="6409" spans="1:19" x14ac:dyDescent="0.3">
      <c r="A6409" t="s">
        <v>747</v>
      </c>
      <c r="B6409" t="s">
        <v>748</v>
      </c>
      <c r="C6409" t="s">
        <v>749</v>
      </c>
      <c r="D6409" t="s">
        <v>750</v>
      </c>
      <c r="E6409">
        <v>3</v>
      </c>
      <c r="F6409" t="s">
        <v>383</v>
      </c>
      <c r="G6409" s="37">
        <v>20623.37</v>
      </c>
      <c r="H6409">
        <v>1526.67</v>
      </c>
      <c r="I6409">
        <v>20623.37</v>
      </c>
      <c r="J6409">
        <v>0.46</v>
      </c>
      <c r="K6409">
        <v>20623.37</v>
      </c>
      <c r="L6409">
        <v>7.51</v>
      </c>
      <c r="M6409" t="s">
        <v>751</v>
      </c>
      <c r="N6409" s="37">
        <v>0</v>
      </c>
      <c r="O6409">
        <v>61870.11</v>
      </c>
      <c r="P6409" t="s">
        <v>766</v>
      </c>
      <c r="Q6409" t="s">
        <v>768</v>
      </c>
      <c r="R6409" t="s">
        <v>768</v>
      </c>
      <c r="S6409" t="s">
        <v>758</v>
      </c>
    </row>
    <row r="6410" spans="1:19" x14ac:dyDescent="0.3">
      <c r="A6410" t="s">
        <v>752</v>
      </c>
      <c r="B6410" t="s">
        <v>748</v>
      </c>
      <c r="C6410" t="s">
        <v>754</v>
      </c>
      <c r="D6410" t="s">
        <v>750</v>
      </c>
      <c r="E6410">
        <v>1</v>
      </c>
      <c r="F6410" t="s">
        <v>551</v>
      </c>
      <c r="G6410" s="37">
        <v>-6665.84</v>
      </c>
      <c r="H6410" t="s">
        <v>751</v>
      </c>
      <c r="I6410">
        <v>-6665.84</v>
      </c>
      <c r="J6410" t="s">
        <v>751</v>
      </c>
      <c r="K6410">
        <v>-6665.84</v>
      </c>
      <c r="L6410" t="s">
        <v>751</v>
      </c>
      <c r="M6410" t="s">
        <v>751</v>
      </c>
      <c r="N6410" s="37">
        <v>0</v>
      </c>
      <c r="O6410" t="s">
        <v>751</v>
      </c>
      <c r="P6410" t="s">
        <v>751</v>
      </c>
      <c r="Q6410" t="s">
        <v>751</v>
      </c>
      <c r="R6410" t="s">
        <v>751</v>
      </c>
      <c r="S6410" t="s">
        <v>758</v>
      </c>
    </row>
    <row r="6411" spans="1:19" x14ac:dyDescent="0.3">
      <c r="A6411" t="s">
        <v>752</v>
      </c>
      <c r="B6411" t="s">
        <v>748</v>
      </c>
      <c r="C6411" t="s">
        <v>749</v>
      </c>
      <c r="D6411" t="s">
        <v>750</v>
      </c>
      <c r="E6411">
        <v>3</v>
      </c>
      <c r="F6411" t="s">
        <v>328</v>
      </c>
      <c r="G6411" s="37">
        <v>47713.24</v>
      </c>
      <c r="H6411">
        <v>2882.48</v>
      </c>
      <c r="I6411">
        <v>47713.24</v>
      </c>
      <c r="J6411">
        <v>1.96</v>
      </c>
      <c r="K6411">
        <v>47713.24</v>
      </c>
      <c r="L6411">
        <v>18.73</v>
      </c>
      <c r="M6411" t="s">
        <v>751</v>
      </c>
      <c r="N6411" s="37">
        <v>0</v>
      </c>
      <c r="O6411">
        <v>143139.72</v>
      </c>
      <c r="P6411" t="s">
        <v>766</v>
      </c>
      <c r="Q6411" t="s">
        <v>768</v>
      </c>
      <c r="R6411" t="s">
        <v>768</v>
      </c>
      <c r="S6411" t="s">
        <v>758</v>
      </c>
    </row>
    <row r="6412" spans="1:19" x14ac:dyDescent="0.3">
      <c r="A6412" t="s">
        <v>747</v>
      </c>
      <c r="B6412" t="s">
        <v>748</v>
      </c>
      <c r="C6412" t="s">
        <v>754</v>
      </c>
      <c r="D6412" t="s">
        <v>750</v>
      </c>
      <c r="E6412">
        <v>1</v>
      </c>
      <c r="F6412" t="s">
        <v>70</v>
      </c>
      <c r="G6412" s="37">
        <v>-37320.339999999997</v>
      </c>
      <c r="H6412" t="s">
        <v>751</v>
      </c>
      <c r="I6412">
        <v>-37320.339999999997</v>
      </c>
      <c r="J6412" t="s">
        <v>751</v>
      </c>
      <c r="K6412">
        <v>-37320.339999999997</v>
      </c>
      <c r="L6412" t="s">
        <v>751</v>
      </c>
      <c r="M6412" t="s">
        <v>751</v>
      </c>
      <c r="N6412" s="37">
        <v>-55.76</v>
      </c>
      <c r="O6412" t="s">
        <v>751</v>
      </c>
      <c r="P6412" t="s">
        <v>751</v>
      </c>
      <c r="Q6412" t="s">
        <v>751</v>
      </c>
      <c r="R6412" t="s">
        <v>751</v>
      </c>
      <c r="S6412" t="s">
        <v>758</v>
      </c>
    </row>
    <row r="6413" spans="1:19" x14ac:dyDescent="0.3">
      <c r="A6413" t="s">
        <v>753</v>
      </c>
      <c r="B6413" t="s">
        <v>748</v>
      </c>
      <c r="C6413" t="s">
        <v>754</v>
      </c>
      <c r="D6413" t="s">
        <v>750</v>
      </c>
      <c r="E6413">
        <v>-4</v>
      </c>
      <c r="F6413" t="s">
        <v>443</v>
      </c>
      <c r="G6413" s="37">
        <v>-37.64</v>
      </c>
      <c r="H6413" t="s">
        <v>751</v>
      </c>
      <c r="I6413">
        <v>-37.64</v>
      </c>
      <c r="J6413" t="s">
        <v>751</v>
      </c>
      <c r="K6413">
        <v>-37.64</v>
      </c>
      <c r="L6413" t="s">
        <v>751</v>
      </c>
      <c r="M6413" t="s">
        <v>751</v>
      </c>
      <c r="N6413" s="37">
        <v>0</v>
      </c>
      <c r="O6413" t="s">
        <v>751</v>
      </c>
      <c r="P6413" t="s">
        <v>751</v>
      </c>
      <c r="Q6413" t="s">
        <v>751</v>
      </c>
      <c r="R6413" t="s">
        <v>751</v>
      </c>
      <c r="S6413" t="s">
        <v>758</v>
      </c>
    </row>
    <row r="6414" spans="1:19" x14ac:dyDescent="0.3">
      <c r="A6414" t="s">
        <v>747</v>
      </c>
      <c r="B6414" t="s">
        <v>748</v>
      </c>
      <c r="C6414" t="s">
        <v>754</v>
      </c>
      <c r="D6414" t="s">
        <v>750</v>
      </c>
      <c r="E6414">
        <v>0</v>
      </c>
      <c r="F6414" t="s">
        <v>538</v>
      </c>
      <c r="G6414" s="37">
        <v>-47998.73</v>
      </c>
      <c r="H6414" t="s">
        <v>751</v>
      </c>
      <c r="I6414">
        <v>-47998.73</v>
      </c>
      <c r="J6414" t="s">
        <v>751</v>
      </c>
      <c r="K6414">
        <v>-47998.73</v>
      </c>
      <c r="L6414" t="s">
        <v>751</v>
      </c>
      <c r="M6414" t="s">
        <v>751</v>
      </c>
      <c r="N6414" s="37">
        <v>0</v>
      </c>
      <c r="O6414" t="s">
        <v>751</v>
      </c>
      <c r="P6414" t="s">
        <v>751</v>
      </c>
      <c r="Q6414" t="s">
        <v>751</v>
      </c>
      <c r="R6414" t="s">
        <v>751</v>
      </c>
      <c r="S6414" t="s">
        <v>758</v>
      </c>
    </row>
    <row r="6415" spans="1:19" x14ac:dyDescent="0.3">
      <c r="A6415" t="s">
        <v>747</v>
      </c>
      <c r="B6415" t="s">
        <v>748</v>
      </c>
      <c r="C6415" t="s">
        <v>754</v>
      </c>
      <c r="D6415" t="s">
        <v>750</v>
      </c>
      <c r="E6415">
        <v>-1</v>
      </c>
      <c r="F6415" t="s">
        <v>24</v>
      </c>
      <c r="G6415" s="37">
        <v>-6968.6</v>
      </c>
      <c r="H6415" t="s">
        <v>751</v>
      </c>
      <c r="I6415">
        <v>-6968.6</v>
      </c>
      <c r="J6415" t="s">
        <v>751</v>
      </c>
      <c r="K6415">
        <v>-6968.6</v>
      </c>
      <c r="L6415" t="s">
        <v>751</v>
      </c>
      <c r="M6415" t="s">
        <v>751</v>
      </c>
      <c r="N6415" s="37">
        <v>0</v>
      </c>
      <c r="O6415" t="s">
        <v>751</v>
      </c>
      <c r="P6415" t="s">
        <v>751</v>
      </c>
      <c r="Q6415" t="s">
        <v>751</v>
      </c>
      <c r="R6415" t="s">
        <v>751</v>
      </c>
      <c r="S6415" t="s">
        <v>758</v>
      </c>
    </row>
    <row r="6416" spans="1:19" x14ac:dyDescent="0.3">
      <c r="A6416" t="s">
        <v>753</v>
      </c>
      <c r="B6416" t="s">
        <v>748</v>
      </c>
      <c r="C6416" t="s">
        <v>754</v>
      </c>
      <c r="D6416" t="s">
        <v>750</v>
      </c>
      <c r="E6416">
        <v>9</v>
      </c>
      <c r="F6416" t="s">
        <v>29</v>
      </c>
      <c r="G6416" s="37">
        <v>-28628.37</v>
      </c>
      <c r="H6416" t="s">
        <v>751</v>
      </c>
      <c r="I6416">
        <v>-28628.37</v>
      </c>
      <c r="J6416" t="s">
        <v>751</v>
      </c>
      <c r="K6416">
        <v>-28628.37</v>
      </c>
      <c r="L6416" t="s">
        <v>751</v>
      </c>
      <c r="M6416" t="s">
        <v>751</v>
      </c>
      <c r="N6416" s="37">
        <v>0</v>
      </c>
      <c r="O6416" t="s">
        <v>751</v>
      </c>
      <c r="P6416" t="s">
        <v>751</v>
      </c>
      <c r="Q6416" t="s">
        <v>751</v>
      </c>
      <c r="R6416" t="s">
        <v>751</v>
      </c>
      <c r="S6416" t="s">
        <v>758</v>
      </c>
    </row>
    <row r="6417" spans="1:19" x14ac:dyDescent="0.3">
      <c r="A6417" t="s">
        <v>747</v>
      </c>
      <c r="B6417" t="s">
        <v>748</v>
      </c>
      <c r="C6417" t="s">
        <v>749</v>
      </c>
      <c r="D6417" t="s">
        <v>750</v>
      </c>
      <c r="E6417">
        <v>0</v>
      </c>
      <c r="F6417" t="s">
        <v>178</v>
      </c>
      <c r="G6417" s="37">
        <v>0.51</v>
      </c>
      <c r="H6417">
        <v>0.02</v>
      </c>
      <c r="I6417">
        <v>0.51</v>
      </c>
      <c r="J6417">
        <v>0.01</v>
      </c>
      <c r="K6417">
        <v>0.51</v>
      </c>
      <c r="L6417">
        <v>0.08</v>
      </c>
      <c r="M6417" t="s">
        <v>751</v>
      </c>
      <c r="N6417" s="37">
        <v>0</v>
      </c>
      <c r="O6417" t="s">
        <v>751</v>
      </c>
      <c r="P6417" t="s">
        <v>766</v>
      </c>
      <c r="Q6417" t="s">
        <v>766</v>
      </c>
      <c r="R6417" t="s">
        <v>766</v>
      </c>
      <c r="S6417" t="s">
        <v>758</v>
      </c>
    </row>
    <row r="6418" spans="1:19" x14ac:dyDescent="0.3">
      <c r="A6418" t="s">
        <v>747</v>
      </c>
      <c r="B6418" t="s">
        <v>748</v>
      </c>
      <c r="C6418" t="s">
        <v>754</v>
      </c>
      <c r="D6418" t="s">
        <v>750</v>
      </c>
      <c r="E6418">
        <v>2</v>
      </c>
      <c r="F6418" t="s">
        <v>389</v>
      </c>
      <c r="G6418" s="37">
        <v>-646.29</v>
      </c>
      <c r="H6418" t="s">
        <v>751</v>
      </c>
      <c r="I6418">
        <v>-646.29</v>
      </c>
      <c r="J6418" t="s">
        <v>751</v>
      </c>
      <c r="K6418">
        <v>-646.29</v>
      </c>
      <c r="L6418" t="s">
        <v>751</v>
      </c>
      <c r="M6418" t="s">
        <v>751</v>
      </c>
      <c r="N6418" s="37">
        <v>0</v>
      </c>
      <c r="O6418" t="s">
        <v>751</v>
      </c>
      <c r="P6418" t="s">
        <v>751</v>
      </c>
      <c r="Q6418" t="s">
        <v>751</v>
      </c>
      <c r="R6418" t="s">
        <v>751</v>
      </c>
      <c r="S6418" t="s">
        <v>758</v>
      </c>
    </row>
    <row r="6419" spans="1:19" x14ac:dyDescent="0.3">
      <c r="A6419" t="s">
        <v>747</v>
      </c>
      <c r="B6419" t="s">
        <v>748</v>
      </c>
      <c r="C6419" t="s">
        <v>749</v>
      </c>
      <c r="D6419" t="s">
        <v>750</v>
      </c>
      <c r="E6419">
        <v>1</v>
      </c>
      <c r="F6419" t="s">
        <v>72</v>
      </c>
      <c r="G6419" s="37">
        <v>5698496.3099999996</v>
      </c>
      <c r="H6419">
        <v>450.11</v>
      </c>
      <c r="I6419">
        <v>5698496.3099999996</v>
      </c>
      <c r="J6419">
        <v>407.37</v>
      </c>
      <c r="K6419">
        <v>5698496.3099999996</v>
      </c>
      <c r="L6419">
        <v>2104.66</v>
      </c>
      <c r="M6419" t="s">
        <v>751</v>
      </c>
      <c r="N6419" s="37">
        <v>0</v>
      </c>
      <c r="O6419">
        <v>5698496.3099999996</v>
      </c>
      <c r="P6419" t="s">
        <v>766</v>
      </c>
      <c r="Q6419" t="s">
        <v>766</v>
      </c>
      <c r="R6419" t="s">
        <v>766</v>
      </c>
      <c r="S6419" t="s">
        <v>758</v>
      </c>
    </row>
    <row r="6420" spans="1:19" x14ac:dyDescent="0.3">
      <c r="A6420" t="s">
        <v>752</v>
      </c>
      <c r="B6420" t="s">
        <v>748</v>
      </c>
      <c r="C6420" t="s">
        <v>754</v>
      </c>
      <c r="D6420" t="s">
        <v>750</v>
      </c>
      <c r="E6420">
        <v>-1</v>
      </c>
      <c r="F6420" t="s">
        <v>506</v>
      </c>
      <c r="G6420" s="37">
        <v>-15657.87</v>
      </c>
      <c r="H6420" t="s">
        <v>751</v>
      </c>
      <c r="I6420">
        <v>-15657.87</v>
      </c>
      <c r="J6420" t="s">
        <v>751</v>
      </c>
      <c r="K6420">
        <v>-15657.87</v>
      </c>
      <c r="L6420" t="s">
        <v>751</v>
      </c>
      <c r="M6420" t="s">
        <v>751</v>
      </c>
      <c r="N6420" s="37">
        <v>0</v>
      </c>
      <c r="O6420" t="s">
        <v>751</v>
      </c>
      <c r="P6420" t="s">
        <v>751</v>
      </c>
      <c r="Q6420" t="s">
        <v>751</v>
      </c>
      <c r="R6420" t="s">
        <v>751</v>
      </c>
      <c r="S6420" t="s">
        <v>758</v>
      </c>
    </row>
    <row r="6421" spans="1:19" x14ac:dyDescent="0.3">
      <c r="A6421" t="s">
        <v>747</v>
      </c>
      <c r="B6421" t="s">
        <v>748</v>
      </c>
      <c r="C6421" t="s">
        <v>749</v>
      </c>
      <c r="D6421" t="s">
        <v>750</v>
      </c>
      <c r="E6421">
        <v>0</v>
      </c>
      <c r="F6421" t="s">
        <v>357</v>
      </c>
      <c r="G6421" s="37">
        <v>363691.79</v>
      </c>
      <c r="H6421">
        <v>69.17</v>
      </c>
      <c r="I6421">
        <v>363691.79</v>
      </c>
      <c r="J6421">
        <v>16.37</v>
      </c>
      <c r="K6421">
        <v>363691.79</v>
      </c>
      <c r="L6421">
        <v>225.05</v>
      </c>
      <c r="M6421" t="s">
        <v>751</v>
      </c>
      <c r="N6421" s="37">
        <v>0</v>
      </c>
      <c r="O6421" t="s">
        <v>751</v>
      </c>
      <c r="P6421" t="s">
        <v>766</v>
      </c>
      <c r="Q6421" t="s">
        <v>766</v>
      </c>
      <c r="R6421" t="s">
        <v>766</v>
      </c>
      <c r="S6421" t="s">
        <v>758</v>
      </c>
    </row>
    <row r="6422" spans="1:19" x14ac:dyDescent="0.3">
      <c r="A6422" t="s">
        <v>753</v>
      </c>
      <c r="B6422" t="s">
        <v>748</v>
      </c>
      <c r="C6422" t="s">
        <v>749</v>
      </c>
      <c r="D6422" t="s">
        <v>750</v>
      </c>
      <c r="E6422">
        <v>2</v>
      </c>
      <c r="F6422" t="s">
        <v>175</v>
      </c>
      <c r="G6422" s="37">
        <v>568376.29</v>
      </c>
      <c r="H6422">
        <v>69.959999999999994</v>
      </c>
      <c r="I6422">
        <v>568376.29</v>
      </c>
      <c r="J6422">
        <v>9.83</v>
      </c>
      <c r="K6422">
        <v>568376.29</v>
      </c>
      <c r="L6422">
        <v>544.04999999999995</v>
      </c>
      <c r="M6422" t="s">
        <v>751</v>
      </c>
      <c r="N6422" s="37">
        <v>0</v>
      </c>
      <c r="O6422">
        <v>1136752.58</v>
      </c>
      <c r="P6422" t="s">
        <v>766</v>
      </c>
      <c r="Q6422" t="s">
        <v>766</v>
      </c>
      <c r="R6422" t="s">
        <v>766</v>
      </c>
      <c r="S6422" t="s">
        <v>758</v>
      </c>
    </row>
    <row r="6423" spans="1:19" x14ac:dyDescent="0.3">
      <c r="A6423" t="s">
        <v>752</v>
      </c>
      <c r="B6423" t="s">
        <v>748</v>
      </c>
      <c r="C6423" t="s">
        <v>749</v>
      </c>
      <c r="D6423" t="s">
        <v>750</v>
      </c>
      <c r="E6423">
        <v>4</v>
      </c>
      <c r="F6423" t="s">
        <v>396</v>
      </c>
      <c r="G6423" s="37">
        <v>35688.21</v>
      </c>
      <c r="H6423">
        <v>21069.16</v>
      </c>
      <c r="I6423">
        <v>35688.21</v>
      </c>
      <c r="J6423">
        <v>0.56000000000000005</v>
      </c>
      <c r="K6423">
        <v>35688.21</v>
      </c>
      <c r="L6423">
        <v>5.32</v>
      </c>
      <c r="M6423" t="s">
        <v>751</v>
      </c>
      <c r="N6423" s="37">
        <v>0</v>
      </c>
      <c r="O6423">
        <v>142752.84</v>
      </c>
      <c r="P6423" t="s">
        <v>766</v>
      </c>
      <c r="Q6423" t="s">
        <v>768</v>
      </c>
      <c r="R6423" t="s">
        <v>768</v>
      </c>
      <c r="S6423" t="s">
        <v>758</v>
      </c>
    </row>
    <row r="6424" spans="1:19" x14ac:dyDescent="0.3">
      <c r="A6424" t="s">
        <v>753</v>
      </c>
      <c r="B6424" t="s">
        <v>748</v>
      </c>
      <c r="C6424" t="s">
        <v>749</v>
      </c>
      <c r="D6424" t="s">
        <v>750</v>
      </c>
      <c r="E6424">
        <v>0</v>
      </c>
      <c r="F6424" t="s">
        <v>443</v>
      </c>
      <c r="G6424" s="37">
        <v>265370.23999999999</v>
      </c>
      <c r="H6424">
        <v>11.86</v>
      </c>
      <c r="I6424">
        <v>265370.23999999999</v>
      </c>
      <c r="J6424">
        <v>5.63</v>
      </c>
      <c r="K6424">
        <v>265370.23999999999</v>
      </c>
      <c r="L6424">
        <v>53.97</v>
      </c>
      <c r="M6424" t="s">
        <v>751</v>
      </c>
      <c r="N6424" s="37">
        <v>0</v>
      </c>
      <c r="O6424" t="s">
        <v>751</v>
      </c>
      <c r="P6424" t="s">
        <v>766</v>
      </c>
      <c r="Q6424" t="s">
        <v>766</v>
      </c>
      <c r="R6424" t="s">
        <v>766</v>
      </c>
      <c r="S6424" t="s">
        <v>758</v>
      </c>
    </row>
    <row r="6425" spans="1:19" x14ac:dyDescent="0.3">
      <c r="A6425" t="s">
        <v>753</v>
      </c>
      <c r="B6425" t="s">
        <v>748</v>
      </c>
      <c r="C6425" t="s">
        <v>754</v>
      </c>
      <c r="D6425" t="s">
        <v>750</v>
      </c>
      <c r="E6425">
        <v>11</v>
      </c>
      <c r="F6425" t="s">
        <v>192</v>
      </c>
      <c r="G6425" s="37">
        <v>-7105.06</v>
      </c>
      <c r="H6425" t="s">
        <v>751</v>
      </c>
      <c r="I6425">
        <v>-7105.06</v>
      </c>
      <c r="J6425" t="s">
        <v>751</v>
      </c>
      <c r="K6425">
        <v>-7105.06</v>
      </c>
      <c r="L6425" t="s">
        <v>751</v>
      </c>
      <c r="M6425" t="s">
        <v>751</v>
      </c>
      <c r="N6425" s="37">
        <v>0</v>
      </c>
      <c r="O6425" t="s">
        <v>751</v>
      </c>
      <c r="P6425" t="s">
        <v>751</v>
      </c>
      <c r="Q6425" t="s">
        <v>751</v>
      </c>
      <c r="R6425" t="s">
        <v>751</v>
      </c>
      <c r="S6425" t="s">
        <v>758</v>
      </c>
    </row>
    <row r="6426" spans="1:19" x14ac:dyDescent="0.3">
      <c r="A6426" t="s">
        <v>747</v>
      </c>
      <c r="B6426" t="s">
        <v>748</v>
      </c>
      <c r="C6426" t="s">
        <v>749</v>
      </c>
      <c r="D6426" t="s">
        <v>750</v>
      </c>
      <c r="E6426">
        <v>2</v>
      </c>
      <c r="F6426" t="s">
        <v>234</v>
      </c>
      <c r="G6426" s="37">
        <v>26345.79</v>
      </c>
      <c r="H6426">
        <v>4612.1400000000003</v>
      </c>
      <c r="I6426">
        <v>26345.79</v>
      </c>
      <c r="J6426">
        <v>1.27</v>
      </c>
      <c r="K6426">
        <v>26345.79</v>
      </c>
      <c r="L6426">
        <v>17.440000000000001</v>
      </c>
      <c r="M6426" t="s">
        <v>751</v>
      </c>
      <c r="N6426" s="37">
        <v>0</v>
      </c>
      <c r="O6426">
        <v>52691.58</v>
      </c>
      <c r="P6426" t="s">
        <v>766</v>
      </c>
      <c r="Q6426" t="s">
        <v>768</v>
      </c>
      <c r="R6426" t="s">
        <v>768</v>
      </c>
      <c r="S6426" t="s">
        <v>758</v>
      </c>
    </row>
    <row r="6427" spans="1:19" x14ac:dyDescent="0.3">
      <c r="A6427" t="s">
        <v>753</v>
      </c>
      <c r="B6427" t="s">
        <v>748</v>
      </c>
      <c r="C6427" t="s">
        <v>754</v>
      </c>
      <c r="D6427" t="s">
        <v>750</v>
      </c>
      <c r="E6427">
        <v>6</v>
      </c>
      <c r="F6427" t="s">
        <v>225</v>
      </c>
      <c r="G6427" s="37">
        <v>-59308.46</v>
      </c>
      <c r="H6427" t="s">
        <v>751</v>
      </c>
      <c r="I6427">
        <v>-59308.46</v>
      </c>
      <c r="J6427" t="s">
        <v>751</v>
      </c>
      <c r="K6427">
        <v>-59308.46</v>
      </c>
      <c r="L6427" t="s">
        <v>751</v>
      </c>
      <c r="M6427" t="s">
        <v>751</v>
      </c>
      <c r="N6427" s="37">
        <v>0</v>
      </c>
      <c r="O6427" t="s">
        <v>751</v>
      </c>
      <c r="P6427" t="s">
        <v>751</v>
      </c>
      <c r="Q6427" t="s">
        <v>751</v>
      </c>
      <c r="R6427" t="s">
        <v>751</v>
      </c>
      <c r="S6427" t="s">
        <v>758</v>
      </c>
    </row>
    <row r="6428" spans="1:19" x14ac:dyDescent="0.3">
      <c r="A6428" t="s">
        <v>747</v>
      </c>
      <c r="B6428" t="s">
        <v>748</v>
      </c>
      <c r="C6428" t="s">
        <v>749</v>
      </c>
      <c r="D6428" t="s">
        <v>750</v>
      </c>
      <c r="E6428">
        <v>0</v>
      </c>
      <c r="F6428" t="s">
        <v>426</v>
      </c>
      <c r="G6428" s="37">
        <v>1845.2</v>
      </c>
      <c r="H6428">
        <v>0.1</v>
      </c>
      <c r="I6428">
        <v>1845.2</v>
      </c>
      <c r="J6428">
        <v>34.590000000000003</v>
      </c>
      <c r="K6428">
        <v>1845.2</v>
      </c>
      <c r="L6428">
        <v>0.56999999999999995</v>
      </c>
      <c r="M6428" t="s">
        <v>751</v>
      </c>
      <c r="N6428" s="37">
        <v>0</v>
      </c>
      <c r="O6428" t="s">
        <v>751</v>
      </c>
      <c r="P6428" t="s">
        <v>768</v>
      </c>
      <c r="Q6428" t="s">
        <v>766</v>
      </c>
      <c r="R6428" t="s">
        <v>768</v>
      </c>
      <c r="S6428" t="s">
        <v>758</v>
      </c>
    </row>
    <row r="6429" spans="1:19" x14ac:dyDescent="0.3">
      <c r="A6429" t="s">
        <v>747</v>
      </c>
      <c r="B6429" t="s">
        <v>748</v>
      </c>
      <c r="C6429" t="s">
        <v>749</v>
      </c>
      <c r="D6429" t="s">
        <v>750</v>
      </c>
      <c r="E6429">
        <v>4</v>
      </c>
      <c r="F6429" t="s">
        <v>213</v>
      </c>
      <c r="G6429" s="37">
        <v>18024.439999999999</v>
      </c>
      <c r="H6429">
        <v>849.01</v>
      </c>
      <c r="I6429">
        <v>18024.439999999999</v>
      </c>
      <c r="J6429">
        <v>721.18</v>
      </c>
      <c r="K6429">
        <v>18024.439999999999</v>
      </c>
      <c r="L6429">
        <v>12.36</v>
      </c>
      <c r="M6429" t="s">
        <v>751</v>
      </c>
      <c r="N6429" s="37">
        <v>0</v>
      </c>
      <c r="O6429">
        <v>72097.759999999995</v>
      </c>
      <c r="P6429" t="s">
        <v>766</v>
      </c>
      <c r="Q6429" t="s">
        <v>766</v>
      </c>
      <c r="R6429" t="s">
        <v>768</v>
      </c>
      <c r="S6429" t="s">
        <v>758</v>
      </c>
    </row>
    <row r="6430" spans="1:19" x14ac:dyDescent="0.3">
      <c r="A6430" t="s">
        <v>747</v>
      </c>
      <c r="B6430" t="s">
        <v>748</v>
      </c>
      <c r="C6430" t="s">
        <v>749</v>
      </c>
      <c r="D6430" t="s">
        <v>750</v>
      </c>
      <c r="E6430">
        <v>4</v>
      </c>
      <c r="F6430" t="s">
        <v>186</v>
      </c>
      <c r="G6430" s="37">
        <v>284561.65000000002</v>
      </c>
      <c r="H6430">
        <v>9.91</v>
      </c>
      <c r="I6430">
        <v>284561.65000000002</v>
      </c>
      <c r="J6430">
        <v>4620.57</v>
      </c>
      <c r="K6430">
        <v>284561.65000000002</v>
      </c>
      <c r="L6430">
        <v>55.5</v>
      </c>
      <c r="M6430" t="s">
        <v>751</v>
      </c>
      <c r="N6430" s="37">
        <v>0</v>
      </c>
      <c r="O6430">
        <v>1138246.6000000001</v>
      </c>
      <c r="P6430" t="s">
        <v>768</v>
      </c>
      <c r="Q6430" t="s">
        <v>766</v>
      </c>
      <c r="R6430" t="s">
        <v>768</v>
      </c>
      <c r="S6430" t="s">
        <v>758</v>
      </c>
    </row>
    <row r="6431" spans="1:19" x14ac:dyDescent="0.3">
      <c r="A6431" t="s">
        <v>752</v>
      </c>
      <c r="B6431" t="s">
        <v>748</v>
      </c>
      <c r="C6431" t="s">
        <v>749</v>
      </c>
      <c r="D6431" t="s">
        <v>750</v>
      </c>
      <c r="E6431">
        <v>-4</v>
      </c>
      <c r="F6431" t="s">
        <v>76</v>
      </c>
      <c r="G6431" s="37">
        <v>142068.07</v>
      </c>
      <c r="H6431">
        <v>0.4</v>
      </c>
      <c r="I6431">
        <v>142068.07</v>
      </c>
      <c r="J6431">
        <v>0.18</v>
      </c>
      <c r="K6431">
        <v>142068.07</v>
      </c>
      <c r="L6431">
        <v>2.23</v>
      </c>
      <c r="M6431" t="s">
        <v>751</v>
      </c>
      <c r="N6431" s="37">
        <v>0</v>
      </c>
      <c r="O6431" t="s">
        <v>751</v>
      </c>
      <c r="P6431" t="s">
        <v>766</v>
      </c>
      <c r="Q6431" t="s">
        <v>766</v>
      </c>
      <c r="R6431" t="s">
        <v>766</v>
      </c>
      <c r="S6431" t="s">
        <v>758</v>
      </c>
    </row>
    <row r="6432" spans="1:19" x14ac:dyDescent="0.3">
      <c r="A6432" t="s">
        <v>747</v>
      </c>
      <c r="B6432" t="s">
        <v>748</v>
      </c>
      <c r="C6432" t="s">
        <v>749</v>
      </c>
      <c r="D6432" t="s">
        <v>750</v>
      </c>
      <c r="E6432">
        <v>5</v>
      </c>
      <c r="F6432" t="s">
        <v>430</v>
      </c>
      <c r="G6432" s="37">
        <v>57198.5</v>
      </c>
      <c r="H6432">
        <v>6.4</v>
      </c>
      <c r="I6432">
        <v>57198.5</v>
      </c>
      <c r="J6432">
        <v>948.94</v>
      </c>
      <c r="K6432">
        <v>57198.5</v>
      </c>
      <c r="L6432">
        <v>29.14</v>
      </c>
      <c r="M6432" t="s">
        <v>751</v>
      </c>
      <c r="N6432" s="37">
        <v>0</v>
      </c>
      <c r="O6432">
        <v>285992.5</v>
      </c>
      <c r="P6432" t="s">
        <v>768</v>
      </c>
      <c r="Q6432" t="s">
        <v>766</v>
      </c>
      <c r="R6432" t="s">
        <v>768</v>
      </c>
      <c r="S6432" t="s">
        <v>758</v>
      </c>
    </row>
    <row r="6433" spans="1:19" x14ac:dyDescent="0.3">
      <c r="A6433" t="s">
        <v>747</v>
      </c>
      <c r="B6433" t="s">
        <v>748</v>
      </c>
      <c r="C6433" t="s">
        <v>754</v>
      </c>
      <c r="D6433" t="s">
        <v>750</v>
      </c>
      <c r="E6433">
        <v>0</v>
      </c>
      <c r="F6433" t="s">
        <v>49</v>
      </c>
      <c r="G6433" s="37">
        <v>-835.7</v>
      </c>
      <c r="H6433" t="s">
        <v>751</v>
      </c>
      <c r="I6433">
        <v>-835.7</v>
      </c>
      <c r="J6433" t="s">
        <v>751</v>
      </c>
      <c r="K6433">
        <v>-835.7</v>
      </c>
      <c r="L6433" t="s">
        <v>751</v>
      </c>
      <c r="M6433" t="s">
        <v>751</v>
      </c>
      <c r="N6433" s="37">
        <v>0</v>
      </c>
      <c r="O6433" t="s">
        <v>751</v>
      </c>
      <c r="P6433" t="s">
        <v>751</v>
      </c>
      <c r="Q6433" t="s">
        <v>751</v>
      </c>
      <c r="R6433" t="s">
        <v>751</v>
      </c>
      <c r="S6433" t="s">
        <v>758</v>
      </c>
    </row>
    <row r="6434" spans="1:19" x14ac:dyDescent="0.3">
      <c r="A6434" t="s">
        <v>752</v>
      </c>
      <c r="B6434" t="s">
        <v>748</v>
      </c>
      <c r="C6434" t="s">
        <v>749</v>
      </c>
      <c r="D6434" t="s">
        <v>750</v>
      </c>
      <c r="E6434">
        <v>0</v>
      </c>
      <c r="F6434" t="s">
        <v>307</v>
      </c>
      <c r="G6434" s="37">
        <v>12687.26</v>
      </c>
      <c r="H6434">
        <v>0.04</v>
      </c>
      <c r="I6434">
        <v>12687.26</v>
      </c>
      <c r="J6434">
        <v>0.02</v>
      </c>
      <c r="K6434">
        <v>12687.26</v>
      </c>
      <c r="L6434">
        <v>0.24</v>
      </c>
      <c r="M6434" t="s">
        <v>751</v>
      </c>
      <c r="N6434" s="37">
        <v>0</v>
      </c>
      <c r="O6434" t="s">
        <v>751</v>
      </c>
      <c r="P6434" t="s">
        <v>766</v>
      </c>
      <c r="Q6434" t="s">
        <v>766</v>
      </c>
      <c r="R6434" t="s">
        <v>766</v>
      </c>
      <c r="S6434" t="s">
        <v>758</v>
      </c>
    </row>
    <row r="6435" spans="1:19" x14ac:dyDescent="0.3">
      <c r="A6435" t="s">
        <v>752</v>
      </c>
      <c r="B6435" t="s">
        <v>748</v>
      </c>
      <c r="C6435" t="s">
        <v>749</v>
      </c>
      <c r="D6435" t="s">
        <v>750</v>
      </c>
      <c r="E6435">
        <v>-4</v>
      </c>
      <c r="F6435" t="s">
        <v>324</v>
      </c>
      <c r="G6435" s="37">
        <v>9905.31</v>
      </c>
      <c r="H6435">
        <v>0.46</v>
      </c>
      <c r="I6435">
        <v>9905.31</v>
      </c>
      <c r="J6435">
        <v>0.42</v>
      </c>
      <c r="K6435">
        <v>9905.31</v>
      </c>
      <c r="L6435">
        <v>2.15</v>
      </c>
      <c r="M6435" t="s">
        <v>751</v>
      </c>
      <c r="N6435" s="37">
        <v>0</v>
      </c>
      <c r="O6435" t="s">
        <v>751</v>
      </c>
      <c r="P6435" t="s">
        <v>766</v>
      </c>
      <c r="Q6435" t="s">
        <v>766</v>
      </c>
      <c r="R6435" t="s">
        <v>766</v>
      </c>
      <c r="S6435" t="s">
        <v>758</v>
      </c>
    </row>
    <row r="6436" spans="1:19" x14ac:dyDescent="0.3">
      <c r="A6436" t="s">
        <v>747</v>
      </c>
      <c r="B6436" t="s">
        <v>748</v>
      </c>
      <c r="C6436" t="s">
        <v>754</v>
      </c>
      <c r="D6436" t="s">
        <v>750</v>
      </c>
      <c r="E6436">
        <v>9</v>
      </c>
      <c r="F6436" t="s">
        <v>179</v>
      </c>
      <c r="G6436" s="37">
        <v>-3624.36</v>
      </c>
      <c r="H6436" t="s">
        <v>751</v>
      </c>
      <c r="I6436">
        <v>-3624.36</v>
      </c>
      <c r="J6436" t="s">
        <v>751</v>
      </c>
      <c r="K6436">
        <v>-3624.36</v>
      </c>
      <c r="L6436" t="s">
        <v>751</v>
      </c>
      <c r="M6436" t="s">
        <v>751</v>
      </c>
      <c r="N6436" s="37">
        <v>0</v>
      </c>
      <c r="O6436" t="s">
        <v>751</v>
      </c>
      <c r="P6436" t="s">
        <v>751</v>
      </c>
      <c r="Q6436" t="s">
        <v>751</v>
      </c>
      <c r="R6436" t="s">
        <v>751</v>
      </c>
      <c r="S6436" t="s">
        <v>758</v>
      </c>
    </row>
    <row r="6437" spans="1:19" x14ac:dyDescent="0.3">
      <c r="A6437" t="s">
        <v>747</v>
      </c>
      <c r="B6437" t="s">
        <v>748</v>
      </c>
      <c r="C6437" t="s">
        <v>754</v>
      </c>
      <c r="D6437" t="s">
        <v>750</v>
      </c>
      <c r="E6437">
        <v>5</v>
      </c>
      <c r="F6437" t="s">
        <v>500</v>
      </c>
      <c r="G6437" s="37">
        <v>-2640.45</v>
      </c>
      <c r="H6437" t="s">
        <v>751</v>
      </c>
      <c r="I6437">
        <v>-2640.45</v>
      </c>
      <c r="J6437" t="s">
        <v>751</v>
      </c>
      <c r="K6437">
        <v>-2640.45</v>
      </c>
      <c r="L6437" t="s">
        <v>751</v>
      </c>
      <c r="M6437" t="s">
        <v>751</v>
      </c>
      <c r="N6437" s="37">
        <v>0</v>
      </c>
      <c r="O6437" t="s">
        <v>751</v>
      </c>
      <c r="P6437" t="s">
        <v>751</v>
      </c>
      <c r="Q6437" t="s">
        <v>751</v>
      </c>
      <c r="R6437" t="s">
        <v>751</v>
      </c>
      <c r="S6437" t="s">
        <v>758</v>
      </c>
    </row>
    <row r="6438" spans="1:19" x14ac:dyDescent="0.3">
      <c r="A6438" t="s">
        <v>747</v>
      </c>
      <c r="B6438" t="s">
        <v>748</v>
      </c>
      <c r="C6438" t="s">
        <v>754</v>
      </c>
      <c r="D6438" t="s">
        <v>750</v>
      </c>
      <c r="E6438">
        <v>2</v>
      </c>
      <c r="F6438" t="s">
        <v>127</v>
      </c>
      <c r="G6438" s="37">
        <v>-5082.6400000000003</v>
      </c>
      <c r="H6438" t="s">
        <v>751</v>
      </c>
      <c r="I6438">
        <v>-5082.6400000000003</v>
      </c>
      <c r="J6438" t="s">
        <v>751</v>
      </c>
      <c r="K6438">
        <v>-5082.6400000000003</v>
      </c>
      <c r="L6438" t="s">
        <v>751</v>
      </c>
      <c r="M6438" t="s">
        <v>751</v>
      </c>
      <c r="N6438" s="37">
        <v>0</v>
      </c>
      <c r="O6438" t="s">
        <v>751</v>
      </c>
      <c r="P6438" t="s">
        <v>751</v>
      </c>
      <c r="Q6438" t="s">
        <v>751</v>
      </c>
      <c r="R6438" t="s">
        <v>751</v>
      </c>
      <c r="S6438" t="s">
        <v>758</v>
      </c>
    </row>
    <row r="6439" spans="1:19" x14ac:dyDescent="0.3">
      <c r="A6439" t="s">
        <v>753</v>
      </c>
      <c r="B6439" t="s">
        <v>748</v>
      </c>
      <c r="C6439" t="s">
        <v>754</v>
      </c>
      <c r="D6439" t="s">
        <v>750</v>
      </c>
      <c r="E6439">
        <v>4</v>
      </c>
      <c r="F6439" t="s">
        <v>108</v>
      </c>
      <c r="G6439" s="37">
        <v>-1260.49</v>
      </c>
      <c r="H6439" t="s">
        <v>751</v>
      </c>
      <c r="I6439">
        <v>-1260.49</v>
      </c>
      <c r="J6439" t="s">
        <v>751</v>
      </c>
      <c r="K6439">
        <v>-1260.49</v>
      </c>
      <c r="L6439" t="s">
        <v>751</v>
      </c>
      <c r="M6439" t="s">
        <v>751</v>
      </c>
      <c r="N6439" s="37">
        <v>0</v>
      </c>
      <c r="O6439" t="s">
        <v>751</v>
      </c>
      <c r="P6439" t="s">
        <v>751</v>
      </c>
      <c r="Q6439" t="s">
        <v>751</v>
      </c>
      <c r="R6439" t="s">
        <v>751</v>
      </c>
      <c r="S6439" t="s">
        <v>758</v>
      </c>
    </row>
    <row r="6440" spans="1:19" x14ac:dyDescent="0.3">
      <c r="A6440" t="s">
        <v>747</v>
      </c>
      <c r="B6440" t="s">
        <v>748</v>
      </c>
      <c r="C6440" t="s">
        <v>754</v>
      </c>
      <c r="D6440" t="s">
        <v>750</v>
      </c>
      <c r="E6440">
        <v>4</v>
      </c>
      <c r="F6440" t="s">
        <v>330</v>
      </c>
      <c r="G6440" s="37">
        <v>-20377.57</v>
      </c>
      <c r="H6440" t="s">
        <v>751</v>
      </c>
      <c r="I6440">
        <v>-20377.57</v>
      </c>
      <c r="J6440" t="s">
        <v>751</v>
      </c>
      <c r="K6440">
        <v>-20377.57</v>
      </c>
      <c r="L6440" t="s">
        <v>751</v>
      </c>
      <c r="M6440" t="s">
        <v>751</v>
      </c>
      <c r="N6440" s="37">
        <v>0</v>
      </c>
      <c r="O6440" t="s">
        <v>751</v>
      </c>
      <c r="P6440" t="s">
        <v>751</v>
      </c>
      <c r="Q6440" t="s">
        <v>751</v>
      </c>
      <c r="R6440" t="s">
        <v>751</v>
      </c>
      <c r="S6440" t="s">
        <v>758</v>
      </c>
    </row>
    <row r="6441" spans="1:19" x14ac:dyDescent="0.3">
      <c r="A6441" t="s">
        <v>747</v>
      </c>
      <c r="B6441" t="s">
        <v>748</v>
      </c>
      <c r="C6441" t="s">
        <v>749</v>
      </c>
      <c r="D6441" t="s">
        <v>750</v>
      </c>
      <c r="E6441">
        <v>2</v>
      </c>
      <c r="F6441" t="s">
        <v>152</v>
      </c>
      <c r="G6441" s="37">
        <v>7796.4</v>
      </c>
      <c r="H6441">
        <v>2437.2199999999998</v>
      </c>
      <c r="I6441">
        <v>7796.4</v>
      </c>
      <c r="J6441">
        <v>0.1</v>
      </c>
      <c r="K6441">
        <v>7796.4</v>
      </c>
      <c r="L6441">
        <v>0.98</v>
      </c>
      <c r="M6441" t="s">
        <v>751</v>
      </c>
      <c r="N6441" s="37">
        <v>0</v>
      </c>
      <c r="O6441">
        <v>15592.8</v>
      </c>
      <c r="P6441" t="s">
        <v>766</v>
      </c>
      <c r="Q6441" t="s">
        <v>768</v>
      </c>
      <c r="R6441" t="s">
        <v>768</v>
      </c>
      <c r="S6441" t="s">
        <v>758</v>
      </c>
    </row>
    <row r="6442" spans="1:19" x14ac:dyDescent="0.3">
      <c r="A6442" t="s">
        <v>752</v>
      </c>
      <c r="B6442" t="s">
        <v>748</v>
      </c>
      <c r="C6442" t="s">
        <v>754</v>
      </c>
      <c r="D6442" t="s">
        <v>750</v>
      </c>
      <c r="E6442">
        <v>-1</v>
      </c>
      <c r="F6442" t="s">
        <v>306</v>
      </c>
      <c r="G6442" s="37">
        <v>-8271.33</v>
      </c>
      <c r="H6442" t="s">
        <v>751</v>
      </c>
      <c r="I6442">
        <v>-8271.33</v>
      </c>
      <c r="J6442" t="s">
        <v>751</v>
      </c>
      <c r="K6442">
        <v>-8271.33</v>
      </c>
      <c r="L6442" t="s">
        <v>751</v>
      </c>
      <c r="M6442" t="s">
        <v>751</v>
      </c>
      <c r="N6442" s="37">
        <v>0</v>
      </c>
      <c r="O6442" t="s">
        <v>751</v>
      </c>
      <c r="P6442" t="s">
        <v>751</v>
      </c>
      <c r="Q6442" t="s">
        <v>751</v>
      </c>
      <c r="R6442" t="s">
        <v>751</v>
      </c>
      <c r="S6442" t="s">
        <v>758</v>
      </c>
    </row>
    <row r="6443" spans="1:19" x14ac:dyDescent="0.3">
      <c r="A6443" t="s">
        <v>752</v>
      </c>
      <c r="B6443" t="s">
        <v>748</v>
      </c>
      <c r="C6443" t="s">
        <v>749</v>
      </c>
      <c r="D6443" t="s">
        <v>750</v>
      </c>
      <c r="E6443">
        <v>-4</v>
      </c>
      <c r="F6443" t="s">
        <v>494</v>
      </c>
      <c r="G6443" s="37">
        <v>46175.6</v>
      </c>
      <c r="H6443">
        <v>0.18</v>
      </c>
      <c r="I6443">
        <v>46175.6</v>
      </c>
      <c r="J6443">
        <v>0.98</v>
      </c>
      <c r="K6443">
        <v>46175.6</v>
      </c>
      <c r="L6443">
        <v>0.38</v>
      </c>
      <c r="M6443" t="s">
        <v>751</v>
      </c>
      <c r="N6443" s="37">
        <v>0</v>
      </c>
      <c r="O6443" t="s">
        <v>751</v>
      </c>
      <c r="P6443" t="s">
        <v>766</v>
      </c>
      <c r="Q6443" t="s">
        <v>766</v>
      </c>
      <c r="R6443" t="s">
        <v>768</v>
      </c>
      <c r="S6443" t="s">
        <v>758</v>
      </c>
    </row>
    <row r="6444" spans="1:19" x14ac:dyDescent="0.3">
      <c r="A6444" t="s">
        <v>747</v>
      </c>
      <c r="B6444" t="s">
        <v>748</v>
      </c>
      <c r="C6444" t="s">
        <v>754</v>
      </c>
      <c r="D6444" t="s">
        <v>750</v>
      </c>
      <c r="E6444">
        <v>4</v>
      </c>
      <c r="F6444" t="s">
        <v>155</v>
      </c>
      <c r="G6444" s="37">
        <v>-471.19</v>
      </c>
      <c r="H6444" t="s">
        <v>751</v>
      </c>
      <c r="I6444">
        <v>-471.19</v>
      </c>
      <c r="J6444" t="s">
        <v>751</v>
      </c>
      <c r="K6444">
        <v>-471.19</v>
      </c>
      <c r="L6444" t="s">
        <v>751</v>
      </c>
      <c r="M6444" t="s">
        <v>751</v>
      </c>
      <c r="N6444" s="37">
        <v>0</v>
      </c>
      <c r="O6444" t="s">
        <v>751</v>
      </c>
      <c r="P6444" t="s">
        <v>751</v>
      </c>
      <c r="Q6444" t="s">
        <v>751</v>
      </c>
      <c r="R6444" t="s">
        <v>751</v>
      </c>
      <c r="S6444" t="s">
        <v>758</v>
      </c>
    </row>
    <row r="6445" spans="1:19" x14ac:dyDescent="0.3">
      <c r="A6445" t="s">
        <v>747</v>
      </c>
      <c r="B6445" t="s">
        <v>748</v>
      </c>
      <c r="C6445" t="s">
        <v>754</v>
      </c>
      <c r="D6445" t="s">
        <v>750</v>
      </c>
      <c r="E6445">
        <v>2</v>
      </c>
      <c r="F6445" t="s">
        <v>443</v>
      </c>
      <c r="G6445" s="37">
        <v>-8515.84</v>
      </c>
      <c r="H6445" t="s">
        <v>751</v>
      </c>
      <c r="I6445">
        <v>-8515.84</v>
      </c>
      <c r="J6445" t="s">
        <v>751</v>
      </c>
      <c r="K6445">
        <v>-8515.84</v>
      </c>
      <c r="L6445" t="s">
        <v>751</v>
      </c>
      <c r="M6445" t="s">
        <v>751</v>
      </c>
      <c r="N6445" s="37">
        <v>0</v>
      </c>
      <c r="O6445" t="s">
        <v>751</v>
      </c>
      <c r="P6445" t="s">
        <v>751</v>
      </c>
      <c r="Q6445" t="s">
        <v>751</v>
      </c>
      <c r="R6445" t="s">
        <v>751</v>
      </c>
      <c r="S6445" t="s">
        <v>758</v>
      </c>
    </row>
    <row r="6446" spans="1:19" x14ac:dyDescent="0.3">
      <c r="A6446" t="s">
        <v>747</v>
      </c>
      <c r="B6446" t="s">
        <v>748</v>
      </c>
      <c r="C6446" t="s">
        <v>749</v>
      </c>
      <c r="D6446" t="s">
        <v>750</v>
      </c>
      <c r="E6446">
        <v>5</v>
      </c>
      <c r="F6446" t="s">
        <v>391</v>
      </c>
      <c r="G6446" s="37">
        <v>249718.59</v>
      </c>
      <c r="H6446" t="s">
        <v>751</v>
      </c>
      <c r="I6446">
        <v>249718.59</v>
      </c>
      <c r="J6446" t="s">
        <v>751</v>
      </c>
      <c r="K6446">
        <v>249718.59</v>
      </c>
      <c r="L6446">
        <v>41.87</v>
      </c>
      <c r="M6446" t="s">
        <v>751</v>
      </c>
      <c r="N6446" s="37">
        <v>0</v>
      </c>
      <c r="O6446">
        <v>1248592.95</v>
      </c>
      <c r="P6446" t="s">
        <v>766</v>
      </c>
      <c r="Q6446" t="s">
        <v>766</v>
      </c>
      <c r="R6446" t="s">
        <v>768</v>
      </c>
      <c r="S6446" t="s">
        <v>758</v>
      </c>
    </row>
    <row r="6447" spans="1:19" x14ac:dyDescent="0.3">
      <c r="A6447" t="s">
        <v>747</v>
      </c>
      <c r="B6447" t="s">
        <v>748</v>
      </c>
      <c r="C6447" t="s">
        <v>754</v>
      </c>
      <c r="D6447" t="s">
        <v>750</v>
      </c>
      <c r="E6447">
        <v>1</v>
      </c>
      <c r="F6447" t="s">
        <v>303</v>
      </c>
      <c r="G6447" s="37">
        <v>-38.909999999999997</v>
      </c>
      <c r="H6447" t="s">
        <v>751</v>
      </c>
      <c r="I6447">
        <v>-38.909999999999997</v>
      </c>
      <c r="J6447" t="s">
        <v>751</v>
      </c>
      <c r="K6447">
        <v>-38.909999999999997</v>
      </c>
      <c r="L6447" t="s">
        <v>751</v>
      </c>
      <c r="M6447" t="s">
        <v>751</v>
      </c>
      <c r="N6447" s="37">
        <v>0</v>
      </c>
      <c r="O6447" t="s">
        <v>751</v>
      </c>
      <c r="P6447" t="s">
        <v>751</v>
      </c>
      <c r="Q6447" t="s">
        <v>751</v>
      </c>
      <c r="R6447" t="s">
        <v>751</v>
      </c>
      <c r="S6447" t="s">
        <v>758</v>
      </c>
    </row>
    <row r="6448" spans="1:19" x14ac:dyDescent="0.3">
      <c r="A6448" t="s">
        <v>753</v>
      </c>
      <c r="B6448" t="s">
        <v>748</v>
      </c>
      <c r="C6448" t="s">
        <v>749</v>
      </c>
      <c r="D6448" t="s">
        <v>750</v>
      </c>
      <c r="E6448">
        <v>5</v>
      </c>
      <c r="F6448" t="s">
        <v>80</v>
      </c>
      <c r="G6448" s="37">
        <v>25098.65</v>
      </c>
      <c r="H6448">
        <v>1.01</v>
      </c>
      <c r="I6448">
        <v>25098.65</v>
      </c>
      <c r="J6448">
        <v>0.45</v>
      </c>
      <c r="K6448">
        <v>25098.65</v>
      </c>
      <c r="L6448">
        <v>5.67</v>
      </c>
      <c r="M6448" t="s">
        <v>751</v>
      </c>
      <c r="N6448" s="37">
        <v>0</v>
      </c>
      <c r="O6448">
        <v>125493.25</v>
      </c>
      <c r="P6448" t="s">
        <v>766</v>
      </c>
      <c r="Q6448" t="s">
        <v>766</v>
      </c>
      <c r="R6448" t="s">
        <v>766</v>
      </c>
      <c r="S6448" t="s">
        <v>758</v>
      </c>
    </row>
    <row r="6449" spans="1:19" x14ac:dyDescent="0.3">
      <c r="A6449" t="s">
        <v>747</v>
      </c>
      <c r="B6449" t="s">
        <v>748</v>
      </c>
      <c r="C6449" t="s">
        <v>749</v>
      </c>
      <c r="D6449" t="s">
        <v>750</v>
      </c>
      <c r="E6449">
        <v>3</v>
      </c>
      <c r="F6449" t="s">
        <v>498</v>
      </c>
      <c r="G6449" s="37">
        <v>33729.379999999997</v>
      </c>
      <c r="H6449">
        <v>0.64</v>
      </c>
      <c r="I6449">
        <v>33729.379999999997</v>
      </c>
      <c r="J6449">
        <v>3.42</v>
      </c>
      <c r="K6449">
        <v>33729.379999999997</v>
      </c>
      <c r="L6449">
        <v>2.19</v>
      </c>
      <c r="M6449" t="s">
        <v>751</v>
      </c>
      <c r="N6449" s="37">
        <v>0</v>
      </c>
      <c r="O6449">
        <v>101188.14</v>
      </c>
      <c r="P6449" t="s">
        <v>766</v>
      </c>
      <c r="Q6449" t="s">
        <v>766</v>
      </c>
      <c r="R6449" t="s">
        <v>768</v>
      </c>
      <c r="S6449" t="s">
        <v>758</v>
      </c>
    </row>
    <row r="6450" spans="1:19" x14ac:dyDescent="0.3">
      <c r="A6450" t="s">
        <v>752</v>
      </c>
      <c r="B6450" t="s">
        <v>748</v>
      </c>
      <c r="C6450" t="s">
        <v>754</v>
      </c>
      <c r="D6450" t="s">
        <v>750</v>
      </c>
      <c r="E6450">
        <v>29</v>
      </c>
      <c r="F6450" t="s">
        <v>223</v>
      </c>
      <c r="G6450" s="37">
        <v>-9166503.5600000005</v>
      </c>
      <c r="H6450" t="s">
        <v>751</v>
      </c>
      <c r="I6450">
        <v>-9166503.5600000005</v>
      </c>
      <c r="J6450" t="s">
        <v>751</v>
      </c>
      <c r="K6450">
        <v>-9166503.5600000005</v>
      </c>
      <c r="L6450" t="s">
        <v>751</v>
      </c>
      <c r="M6450" t="s">
        <v>751</v>
      </c>
      <c r="N6450" s="37">
        <v>0</v>
      </c>
      <c r="O6450" t="s">
        <v>751</v>
      </c>
      <c r="P6450" t="s">
        <v>751</v>
      </c>
      <c r="Q6450" t="s">
        <v>751</v>
      </c>
      <c r="R6450" t="s">
        <v>751</v>
      </c>
      <c r="S6450" t="s">
        <v>758</v>
      </c>
    </row>
    <row r="6451" spans="1:19" x14ac:dyDescent="0.3">
      <c r="A6451" t="s">
        <v>752</v>
      </c>
      <c r="B6451" t="s">
        <v>748</v>
      </c>
      <c r="C6451" t="s">
        <v>749</v>
      </c>
      <c r="D6451" t="s">
        <v>750</v>
      </c>
      <c r="E6451">
        <v>7</v>
      </c>
      <c r="F6451" t="s">
        <v>368</v>
      </c>
      <c r="G6451" s="37">
        <v>53995.49</v>
      </c>
      <c r="H6451">
        <v>1.75</v>
      </c>
      <c r="I6451">
        <v>53995.49</v>
      </c>
      <c r="J6451">
        <v>0.83</v>
      </c>
      <c r="K6451">
        <v>53995.49</v>
      </c>
      <c r="L6451">
        <v>7.97</v>
      </c>
      <c r="M6451" t="s">
        <v>751</v>
      </c>
      <c r="N6451" s="37">
        <v>0</v>
      </c>
      <c r="O6451">
        <v>377968.43</v>
      </c>
      <c r="P6451" t="s">
        <v>766</v>
      </c>
      <c r="Q6451" t="s">
        <v>766</v>
      </c>
      <c r="R6451" t="s">
        <v>766</v>
      </c>
      <c r="S6451" t="s">
        <v>758</v>
      </c>
    </row>
    <row r="6452" spans="1:19" x14ac:dyDescent="0.3">
      <c r="A6452" t="s">
        <v>753</v>
      </c>
      <c r="B6452" t="s">
        <v>748</v>
      </c>
      <c r="C6452" t="s">
        <v>754</v>
      </c>
      <c r="D6452" t="s">
        <v>750</v>
      </c>
      <c r="E6452">
        <v>5</v>
      </c>
      <c r="F6452" t="s">
        <v>47</v>
      </c>
      <c r="G6452" s="37">
        <v>-9107.85</v>
      </c>
      <c r="H6452" t="s">
        <v>751</v>
      </c>
      <c r="I6452">
        <v>-9107.85</v>
      </c>
      <c r="J6452" t="s">
        <v>751</v>
      </c>
      <c r="K6452">
        <v>-9107.85</v>
      </c>
      <c r="L6452" t="s">
        <v>751</v>
      </c>
      <c r="M6452" t="s">
        <v>751</v>
      </c>
      <c r="N6452" s="37">
        <v>0</v>
      </c>
      <c r="O6452" t="s">
        <v>751</v>
      </c>
      <c r="P6452" t="s">
        <v>751</v>
      </c>
      <c r="Q6452" t="s">
        <v>751</v>
      </c>
      <c r="R6452" t="s">
        <v>751</v>
      </c>
      <c r="S6452" t="s">
        <v>758</v>
      </c>
    </row>
    <row r="6453" spans="1:19" x14ac:dyDescent="0.3">
      <c r="A6453" t="s">
        <v>747</v>
      </c>
      <c r="B6453" t="s">
        <v>748</v>
      </c>
      <c r="C6453" t="s">
        <v>749</v>
      </c>
      <c r="D6453" t="s">
        <v>750</v>
      </c>
      <c r="E6453">
        <v>2</v>
      </c>
      <c r="F6453" t="s">
        <v>428</v>
      </c>
      <c r="G6453" s="37">
        <v>8612.91</v>
      </c>
      <c r="H6453">
        <v>965.35</v>
      </c>
      <c r="I6453">
        <v>8612.91</v>
      </c>
      <c r="J6453">
        <v>1.29</v>
      </c>
      <c r="K6453">
        <v>8612.91</v>
      </c>
      <c r="L6453">
        <v>16.059999999999999</v>
      </c>
      <c r="M6453" t="s">
        <v>751</v>
      </c>
      <c r="N6453" s="37">
        <v>0</v>
      </c>
      <c r="O6453">
        <v>17225.82</v>
      </c>
      <c r="P6453" t="s">
        <v>766</v>
      </c>
      <c r="Q6453" t="s">
        <v>768</v>
      </c>
      <c r="R6453" t="s">
        <v>768</v>
      </c>
      <c r="S6453" t="s">
        <v>758</v>
      </c>
    </row>
    <row r="6454" spans="1:19" x14ac:dyDescent="0.3">
      <c r="A6454" t="s">
        <v>753</v>
      </c>
      <c r="B6454" t="s">
        <v>748</v>
      </c>
      <c r="C6454" t="s">
        <v>749</v>
      </c>
      <c r="D6454" t="s">
        <v>750</v>
      </c>
      <c r="E6454">
        <v>-1</v>
      </c>
      <c r="F6454" t="s">
        <v>481</v>
      </c>
      <c r="G6454" s="37">
        <v>2083768.49</v>
      </c>
      <c r="H6454">
        <v>191.35</v>
      </c>
      <c r="I6454">
        <v>2083768.49</v>
      </c>
      <c r="J6454">
        <v>90.89</v>
      </c>
      <c r="K6454">
        <v>2083768.49</v>
      </c>
      <c r="L6454">
        <v>870.48</v>
      </c>
      <c r="M6454" t="s">
        <v>751</v>
      </c>
      <c r="N6454" s="37">
        <v>0</v>
      </c>
      <c r="O6454" t="s">
        <v>751</v>
      </c>
      <c r="P6454" t="s">
        <v>766</v>
      </c>
      <c r="Q6454" t="s">
        <v>766</v>
      </c>
      <c r="R6454" t="s">
        <v>766</v>
      </c>
      <c r="S6454" t="s">
        <v>758</v>
      </c>
    </row>
    <row r="6455" spans="1:19" x14ac:dyDescent="0.3">
      <c r="A6455" t="s">
        <v>747</v>
      </c>
      <c r="B6455" t="s">
        <v>748</v>
      </c>
      <c r="C6455" t="s">
        <v>754</v>
      </c>
      <c r="D6455" t="s">
        <v>750</v>
      </c>
      <c r="E6455">
        <v>3</v>
      </c>
      <c r="F6455" t="s">
        <v>233</v>
      </c>
      <c r="G6455" s="37">
        <v>-2239.17</v>
      </c>
      <c r="H6455" t="s">
        <v>751</v>
      </c>
      <c r="I6455">
        <v>-2239.17</v>
      </c>
      <c r="J6455" t="s">
        <v>751</v>
      </c>
      <c r="K6455">
        <v>-2239.17</v>
      </c>
      <c r="L6455" t="s">
        <v>751</v>
      </c>
      <c r="M6455" t="s">
        <v>751</v>
      </c>
      <c r="N6455" s="37">
        <v>0</v>
      </c>
      <c r="O6455" t="s">
        <v>751</v>
      </c>
      <c r="P6455" t="s">
        <v>751</v>
      </c>
      <c r="Q6455" t="s">
        <v>751</v>
      </c>
      <c r="R6455" t="s">
        <v>751</v>
      </c>
      <c r="S6455" t="s">
        <v>758</v>
      </c>
    </row>
    <row r="6456" spans="1:19" x14ac:dyDescent="0.3">
      <c r="A6456" t="s">
        <v>747</v>
      </c>
      <c r="B6456" t="s">
        <v>748</v>
      </c>
      <c r="C6456" t="s">
        <v>749</v>
      </c>
      <c r="D6456" t="s">
        <v>750</v>
      </c>
      <c r="E6456">
        <v>-1</v>
      </c>
      <c r="F6456" t="s">
        <v>20</v>
      </c>
      <c r="G6456" s="37">
        <v>8.74</v>
      </c>
      <c r="H6456">
        <v>0</v>
      </c>
      <c r="I6456">
        <v>8.74</v>
      </c>
      <c r="J6456">
        <v>0</v>
      </c>
      <c r="K6456">
        <v>8.74</v>
      </c>
      <c r="L6456">
        <v>0.01</v>
      </c>
      <c r="M6456" t="s">
        <v>751</v>
      </c>
      <c r="N6456" s="37">
        <v>0</v>
      </c>
      <c r="O6456" t="s">
        <v>751</v>
      </c>
      <c r="P6456" t="s">
        <v>766</v>
      </c>
      <c r="Q6456" t="s">
        <v>766</v>
      </c>
      <c r="R6456" t="s">
        <v>766</v>
      </c>
      <c r="S6456" t="s">
        <v>758</v>
      </c>
    </row>
    <row r="6457" spans="1:19" x14ac:dyDescent="0.3">
      <c r="A6457" t="s">
        <v>753</v>
      </c>
      <c r="B6457" t="s">
        <v>748</v>
      </c>
      <c r="C6457" t="s">
        <v>749</v>
      </c>
      <c r="D6457" t="s">
        <v>750</v>
      </c>
      <c r="E6457">
        <v>5</v>
      </c>
      <c r="F6457" t="s">
        <v>479</v>
      </c>
      <c r="G6457" s="37">
        <v>51491.37</v>
      </c>
      <c r="H6457" t="s">
        <v>751</v>
      </c>
      <c r="I6457">
        <v>51491.37</v>
      </c>
      <c r="J6457" t="s">
        <v>751</v>
      </c>
      <c r="K6457">
        <v>51491.37</v>
      </c>
      <c r="L6457">
        <v>7.7</v>
      </c>
      <c r="M6457" t="s">
        <v>751</v>
      </c>
      <c r="N6457" s="37">
        <v>0</v>
      </c>
      <c r="O6457">
        <v>257456.85</v>
      </c>
      <c r="P6457" t="s">
        <v>766</v>
      </c>
      <c r="Q6457" t="s">
        <v>766</v>
      </c>
      <c r="R6457" t="s">
        <v>768</v>
      </c>
      <c r="S6457" t="s">
        <v>758</v>
      </c>
    </row>
    <row r="6458" spans="1:19" x14ac:dyDescent="0.3">
      <c r="A6458" t="s">
        <v>747</v>
      </c>
      <c r="B6458" t="s">
        <v>748</v>
      </c>
      <c r="C6458" t="s">
        <v>749</v>
      </c>
      <c r="D6458" t="s">
        <v>750</v>
      </c>
      <c r="E6458">
        <v>6</v>
      </c>
      <c r="F6458" t="s">
        <v>262</v>
      </c>
      <c r="G6458" s="37">
        <v>1171692.43</v>
      </c>
      <c r="H6458" t="s">
        <v>751</v>
      </c>
      <c r="I6458">
        <v>1171692.43</v>
      </c>
      <c r="J6458" t="s">
        <v>751</v>
      </c>
      <c r="K6458">
        <v>1171692.43</v>
      </c>
      <c r="L6458">
        <v>65.31</v>
      </c>
      <c r="M6458" t="s">
        <v>751</v>
      </c>
      <c r="N6458" s="37">
        <v>0</v>
      </c>
      <c r="O6458">
        <v>7030154.5800000001</v>
      </c>
      <c r="P6458" t="s">
        <v>766</v>
      </c>
      <c r="Q6458" t="s">
        <v>766</v>
      </c>
      <c r="R6458" t="s">
        <v>768</v>
      </c>
      <c r="S6458" t="s">
        <v>758</v>
      </c>
    </row>
    <row r="6459" spans="1:19" x14ac:dyDescent="0.3">
      <c r="A6459" t="s">
        <v>753</v>
      </c>
      <c r="B6459" t="s">
        <v>748</v>
      </c>
      <c r="C6459" t="s">
        <v>749</v>
      </c>
      <c r="D6459" t="s">
        <v>750</v>
      </c>
      <c r="E6459">
        <v>2</v>
      </c>
      <c r="F6459" t="s">
        <v>405</v>
      </c>
      <c r="G6459" s="37">
        <v>91536.58</v>
      </c>
      <c r="H6459">
        <v>4.47</v>
      </c>
      <c r="I6459">
        <v>91536.58</v>
      </c>
      <c r="J6459">
        <v>2.12</v>
      </c>
      <c r="K6459">
        <v>91536.58</v>
      </c>
      <c r="L6459">
        <v>20.34</v>
      </c>
      <c r="M6459" t="s">
        <v>751</v>
      </c>
      <c r="N6459" s="37">
        <v>0</v>
      </c>
      <c r="O6459">
        <v>183073.16</v>
      </c>
      <c r="P6459" t="s">
        <v>766</v>
      </c>
      <c r="Q6459" t="s">
        <v>766</v>
      </c>
      <c r="R6459" t="s">
        <v>766</v>
      </c>
      <c r="S6459" t="s">
        <v>758</v>
      </c>
    </row>
    <row r="6460" spans="1:19" x14ac:dyDescent="0.3">
      <c r="A6460" t="s">
        <v>753</v>
      </c>
      <c r="B6460" t="s">
        <v>748</v>
      </c>
      <c r="C6460" t="s">
        <v>749</v>
      </c>
      <c r="D6460" t="s">
        <v>750</v>
      </c>
      <c r="E6460">
        <v>2</v>
      </c>
      <c r="F6460" t="s">
        <v>51</v>
      </c>
      <c r="G6460" s="37">
        <v>548453.82999999996</v>
      </c>
      <c r="H6460">
        <v>35.86</v>
      </c>
      <c r="I6460">
        <v>548453.82999999996</v>
      </c>
      <c r="J6460">
        <v>66.31</v>
      </c>
      <c r="K6460">
        <v>548453.82999999996</v>
      </c>
      <c r="L6460">
        <v>458.26</v>
      </c>
      <c r="M6460" t="s">
        <v>751</v>
      </c>
      <c r="N6460" s="37">
        <v>17.78</v>
      </c>
      <c r="O6460">
        <v>1096907.6599999999</v>
      </c>
      <c r="P6460" t="s">
        <v>766</v>
      </c>
      <c r="Q6460" t="s">
        <v>766</v>
      </c>
      <c r="R6460" t="s">
        <v>766</v>
      </c>
      <c r="S6460" t="s">
        <v>758</v>
      </c>
    </row>
    <row r="6461" spans="1:19" x14ac:dyDescent="0.3">
      <c r="A6461" t="s">
        <v>747</v>
      </c>
      <c r="B6461" t="s">
        <v>748</v>
      </c>
      <c r="C6461" t="s">
        <v>749</v>
      </c>
      <c r="D6461" t="s">
        <v>750</v>
      </c>
      <c r="E6461">
        <v>4</v>
      </c>
      <c r="F6461" t="s">
        <v>13</v>
      </c>
      <c r="G6461" s="37">
        <v>34699.81</v>
      </c>
      <c r="H6461">
        <v>1.03</v>
      </c>
      <c r="I6461">
        <v>34699.81</v>
      </c>
      <c r="J6461">
        <v>0.46</v>
      </c>
      <c r="K6461">
        <v>34699.81</v>
      </c>
      <c r="L6461">
        <v>5.78</v>
      </c>
      <c r="M6461" t="s">
        <v>751</v>
      </c>
      <c r="N6461" s="37">
        <v>0</v>
      </c>
      <c r="O6461">
        <v>138799.24</v>
      </c>
      <c r="P6461" t="s">
        <v>766</v>
      </c>
      <c r="Q6461" t="s">
        <v>766</v>
      </c>
      <c r="R6461" t="s">
        <v>766</v>
      </c>
      <c r="S6461" t="s">
        <v>758</v>
      </c>
    </row>
    <row r="6462" spans="1:19" x14ac:dyDescent="0.3">
      <c r="A6462" t="s">
        <v>753</v>
      </c>
      <c r="B6462" t="s">
        <v>748</v>
      </c>
      <c r="C6462" t="s">
        <v>749</v>
      </c>
      <c r="D6462" t="s">
        <v>750</v>
      </c>
      <c r="E6462">
        <v>4</v>
      </c>
      <c r="F6462" t="s">
        <v>335</v>
      </c>
      <c r="G6462" s="37">
        <v>94432.67</v>
      </c>
      <c r="H6462">
        <v>5.49</v>
      </c>
      <c r="I6462">
        <v>94432.67</v>
      </c>
      <c r="J6462">
        <v>0.77</v>
      </c>
      <c r="K6462">
        <v>94432.67</v>
      </c>
      <c r="L6462">
        <v>42.71</v>
      </c>
      <c r="M6462" t="s">
        <v>751</v>
      </c>
      <c r="N6462" s="37">
        <v>0</v>
      </c>
      <c r="O6462">
        <v>377730.68</v>
      </c>
      <c r="P6462" t="s">
        <v>766</v>
      </c>
      <c r="Q6462" t="s">
        <v>766</v>
      </c>
      <c r="R6462" t="s">
        <v>766</v>
      </c>
      <c r="S6462" t="s">
        <v>758</v>
      </c>
    </row>
    <row r="6463" spans="1:19" x14ac:dyDescent="0.3">
      <c r="A6463" t="s">
        <v>747</v>
      </c>
      <c r="B6463" t="s">
        <v>748</v>
      </c>
      <c r="C6463" t="s">
        <v>754</v>
      </c>
      <c r="D6463" t="s">
        <v>750</v>
      </c>
      <c r="E6463">
        <v>5</v>
      </c>
      <c r="F6463" t="s">
        <v>169</v>
      </c>
      <c r="G6463" s="37">
        <v>-599.38</v>
      </c>
      <c r="H6463" t="s">
        <v>751</v>
      </c>
      <c r="I6463">
        <v>-599.38</v>
      </c>
      <c r="J6463" t="s">
        <v>751</v>
      </c>
      <c r="K6463">
        <v>-599.38</v>
      </c>
      <c r="L6463" t="s">
        <v>751</v>
      </c>
      <c r="M6463" t="s">
        <v>751</v>
      </c>
      <c r="N6463" s="37">
        <v>0</v>
      </c>
      <c r="O6463" t="s">
        <v>751</v>
      </c>
      <c r="P6463" t="s">
        <v>751</v>
      </c>
      <c r="Q6463" t="s">
        <v>751</v>
      </c>
      <c r="R6463" t="s">
        <v>751</v>
      </c>
      <c r="S6463" t="s">
        <v>758</v>
      </c>
    </row>
    <row r="6464" spans="1:19" x14ac:dyDescent="0.3">
      <c r="A6464" t="s">
        <v>747</v>
      </c>
      <c r="B6464" t="s">
        <v>748</v>
      </c>
      <c r="C6464" t="s">
        <v>749</v>
      </c>
      <c r="D6464" t="s">
        <v>750</v>
      </c>
      <c r="E6464">
        <v>13</v>
      </c>
      <c r="F6464" t="s">
        <v>87</v>
      </c>
      <c r="G6464" s="37">
        <v>118316.41</v>
      </c>
      <c r="H6464">
        <v>3.56</v>
      </c>
      <c r="I6464">
        <v>118316.41</v>
      </c>
      <c r="J6464">
        <v>19.12</v>
      </c>
      <c r="K6464">
        <v>118316.41</v>
      </c>
      <c r="L6464">
        <v>11.85</v>
      </c>
      <c r="M6464" t="s">
        <v>751</v>
      </c>
      <c r="N6464" s="37">
        <v>0</v>
      </c>
      <c r="O6464">
        <v>1538113.33</v>
      </c>
      <c r="P6464" t="s">
        <v>766</v>
      </c>
      <c r="Q6464" t="s">
        <v>766</v>
      </c>
      <c r="R6464" t="s">
        <v>768</v>
      </c>
      <c r="S6464" t="s">
        <v>758</v>
      </c>
    </row>
    <row r="6465" spans="1:19" x14ac:dyDescent="0.3">
      <c r="A6465" t="s">
        <v>752</v>
      </c>
      <c r="B6465" t="s">
        <v>748</v>
      </c>
      <c r="C6465" t="s">
        <v>754</v>
      </c>
      <c r="D6465" t="s">
        <v>750</v>
      </c>
      <c r="E6465">
        <v>3</v>
      </c>
      <c r="F6465" t="s">
        <v>209</v>
      </c>
      <c r="G6465" s="37">
        <v>-37632.230000000003</v>
      </c>
      <c r="H6465" t="s">
        <v>751</v>
      </c>
      <c r="I6465">
        <v>-37632.230000000003</v>
      </c>
      <c r="J6465" t="s">
        <v>751</v>
      </c>
      <c r="K6465">
        <v>-37632.230000000003</v>
      </c>
      <c r="L6465" t="s">
        <v>751</v>
      </c>
      <c r="M6465" t="s">
        <v>751</v>
      </c>
      <c r="N6465" s="37">
        <v>0</v>
      </c>
      <c r="O6465" t="s">
        <v>751</v>
      </c>
      <c r="P6465" t="s">
        <v>751</v>
      </c>
      <c r="Q6465" t="s">
        <v>751</v>
      </c>
      <c r="R6465" t="s">
        <v>751</v>
      </c>
      <c r="S6465" t="s">
        <v>758</v>
      </c>
    </row>
    <row r="6466" spans="1:19" x14ac:dyDescent="0.3">
      <c r="A6466" t="s">
        <v>747</v>
      </c>
      <c r="B6466" t="s">
        <v>748</v>
      </c>
      <c r="C6466" t="s">
        <v>754</v>
      </c>
      <c r="D6466" t="s">
        <v>750</v>
      </c>
      <c r="E6466">
        <v>13</v>
      </c>
      <c r="F6466" t="s">
        <v>241</v>
      </c>
      <c r="G6466" s="37">
        <v>-99.97</v>
      </c>
      <c r="H6466" t="s">
        <v>751</v>
      </c>
      <c r="I6466">
        <v>-99.97</v>
      </c>
      <c r="J6466" t="s">
        <v>751</v>
      </c>
      <c r="K6466">
        <v>-99.97</v>
      </c>
      <c r="L6466" t="s">
        <v>751</v>
      </c>
      <c r="M6466" t="s">
        <v>751</v>
      </c>
      <c r="N6466" s="37">
        <v>0</v>
      </c>
      <c r="O6466" t="s">
        <v>751</v>
      </c>
      <c r="P6466" t="s">
        <v>751</v>
      </c>
      <c r="Q6466" t="s">
        <v>751</v>
      </c>
      <c r="R6466" t="s">
        <v>751</v>
      </c>
      <c r="S6466" t="s">
        <v>758</v>
      </c>
    </row>
    <row r="6467" spans="1:19" x14ac:dyDescent="0.3">
      <c r="A6467" t="s">
        <v>747</v>
      </c>
      <c r="B6467" t="s">
        <v>748</v>
      </c>
      <c r="C6467" t="s">
        <v>749</v>
      </c>
      <c r="D6467" t="s">
        <v>750</v>
      </c>
      <c r="E6467">
        <v>2</v>
      </c>
      <c r="F6467" t="s">
        <v>82</v>
      </c>
      <c r="G6467" s="37">
        <v>414949.58</v>
      </c>
      <c r="H6467">
        <v>100.55</v>
      </c>
      <c r="I6467">
        <v>414949.58</v>
      </c>
      <c r="J6467">
        <v>23.79</v>
      </c>
      <c r="K6467">
        <v>414949.58</v>
      </c>
      <c r="L6467">
        <v>327.17</v>
      </c>
      <c r="M6467" t="s">
        <v>751</v>
      </c>
      <c r="N6467" s="37">
        <v>0</v>
      </c>
      <c r="O6467">
        <v>829899.16</v>
      </c>
      <c r="P6467" t="s">
        <v>766</v>
      </c>
      <c r="Q6467" t="s">
        <v>766</v>
      </c>
      <c r="R6467" t="s">
        <v>766</v>
      </c>
      <c r="S6467" t="s">
        <v>758</v>
      </c>
    </row>
    <row r="6468" spans="1:19" x14ac:dyDescent="0.3">
      <c r="A6468" t="s">
        <v>747</v>
      </c>
      <c r="B6468" t="s">
        <v>748</v>
      </c>
      <c r="C6468" t="s">
        <v>754</v>
      </c>
      <c r="D6468" t="s">
        <v>750</v>
      </c>
      <c r="E6468">
        <v>7</v>
      </c>
      <c r="F6468" t="s">
        <v>40</v>
      </c>
      <c r="G6468" s="37">
        <v>-28.38</v>
      </c>
      <c r="H6468" t="s">
        <v>751</v>
      </c>
      <c r="I6468">
        <v>-28.38</v>
      </c>
      <c r="J6468" t="s">
        <v>751</v>
      </c>
      <c r="K6468">
        <v>-28.38</v>
      </c>
      <c r="L6468" t="s">
        <v>751</v>
      </c>
      <c r="M6468" t="s">
        <v>751</v>
      </c>
      <c r="N6468" s="37">
        <v>0</v>
      </c>
      <c r="O6468" t="s">
        <v>751</v>
      </c>
      <c r="P6468" t="s">
        <v>751</v>
      </c>
      <c r="Q6468" t="s">
        <v>751</v>
      </c>
      <c r="R6468" t="s">
        <v>751</v>
      </c>
      <c r="S6468" t="s">
        <v>758</v>
      </c>
    </row>
    <row r="6469" spans="1:19" x14ac:dyDescent="0.3">
      <c r="A6469" t="s">
        <v>753</v>
      </c>
      <c r="B6469" t="s">
        <v>748</v>
      </c>
      <c r="C6469" t="s">
        <v>749</v>
      </c>
      <c r="D6469" t="s">
        <v>750</v>
      </c>
      <c r="E6469">
        <v>-1</v>
      </c>
      <c r="F6469" t="s">
        <v>92</v>
      </c>
      <c r="G6469" s="37">
        <v>3964.11</v>
      </c>
      <c r="H6469">
        <v>0.14000000000000001</v>
      </c>
      <c r="I6469">
        <v>3964.11</v>
      </c>
      <c r="J6469">
        <v>0.08</v>
      </c>
      <c r="K6469">
        <v>3964.11</v>
      </c>
      <c r="L6469">
        <v>1.26</v>
      </c>
      <c r="M6469" t="s">
        <v>751</v>
      </c>
      <c r="N6469" s="37">
        <v>0</v>
      </c>
      <c r="O6469" t="s">
        <v>751</v>
      </c>
      <c r="P6469" t="s">
        <v>766</v>
      </c>
      <c r="Q6469" t="s">
        <v>766</v>
      </c>
      <c r="R6469" t="s">
        <v>766</v>
      </c>
      <c r="S6469" t="s">
        <v>758</v>
      </c>
    </row>
    <row r="6470" spans="1:19" x14ac:dyDescent="0.3">
      <c r="A6470" t="s">
        <v>747</v>
      </c>
      <c r="B6470" t="s">
        <v>748</v>
      </c>
      <c r="C6470" t="s">
        <v>754</v>
      </c>
      <c r="D6470" t="s">
        <v>750</v>
      </c>
      <c r="E6470">
        <v>-1</v>
      </c>
      <c r="F6470" t="s">
        <v>282</v>
      </c>
      <c r="G6470" s="37">
        <v>-2981.31</v>
      </c>
      <c r="H6470" t="s">
        <v>751</v>
      </c>
      <c r="I6470">
        <v>-2981.31</v>
      </c>
      <c r="J6470" t="s">
        <v>751</v>
      </c>
      <c r="K6470">
        <v>-2981.31</v>
      </c>
      <c r="L6470" t="s">
        <v>751</v>
      </c>
      <c r="M6470" t="s">
        <v>751</v>
      </c>
      <c r="N6470" s="37">
        <v>0</v>
      </c>
      <c r="O6470" t="s">
        <v>751</v>
      </c>
      <c r="P6470" t="s">
        <v>751</v>
      </c>
      <c r="Q6470" t="s">
        <v>751</v>
      </c>
      <c r="R6470" t="s">
        <v>751</v>
      </c>
      <c r="S6470" t="s">
        <v>758</v>
      </c>
    </row>
    <row r="6471" spans="1:19" x14ac:dyDescent="0.3">
      <c r="A6471" t="s">
        <v>752</v>
      </c>
      <c r="B6471" t="s">
        <v>748</v>
      </c>
      <c r="C6471" t="s">
        <v>749</v>
      </c>
      <c r="D6471" t="s">
        <v>750</v>
      </c>
      <c r="E6471">
        <v>2</v>
      </c>
      <c r="F6471" t="s">
        <v>142</v>
      </c>
      <c r="G6471" s="37">
        <v>5004.18</v>
      </c>
      <c r="H6471">
        <v>0.35</v>
      </c>
      <c r="I6471">
        <v>5004.18</v>
      </c>
      <c r="J6471">
        <v>0.17</v>
      </c>
      <c r="K6471">
        <v>5004.18</v>
      </c>
      <c r="L6471">
        <v>1.61</v>
      </c>
      <c r="M6471" t="s">
        <v>751</v>
      </c>
      <c r="N6471" s="37">
        <v>0</v>
      </c>
      <c r="O6471">
        <v>10008.36</v>
      </c>
      <c r="P6471" t="s">
        <v>766</v>
      </c>
      <c r="Q6471" t="s">
        <v>766</v>
      </c>
      <c r="R6471" t="s">
        <v>766</v>
      </c>
      <c r="S6471" t="s">
        <v>758</v>
      </c>
    </row>
    <row r="6472" spans="1:19" x14ac:dyDescent="0.3">
      <c r="A6472" t="s">
        <v>747</v>
      </c>
      <c r="B6472" t="s">
        <v>748</v>
      </c>
      <c r="C6472" t="s">
        <v>749</v>
      </c>
      <c r="D6472" t="s">
        <v>750</v>
      </c>
      <c r="E6472">
        <v>3</v>
      </c>
      <c r="F6472" t="s">
        <v>441</v>
      </c>
      <c r="G6472" s="37">
        <v>23467.09</v>
      </c>
      <c r="H6472">
        <v>1.19</v>
      </c>
      <c r="I6472">
        <v>23467.09</v>
      </c>
      <c r="J6472">
        <v>387.98</v>
      </c>
      <c r="K6472">
        <v>23467.09</v>
      </c>
      <c r="L6472">
        <v>15.16</v>
      </c>
      <c r="M6472" t="s">
        <v>751</v>
      </c>
      <c r="N6472" s="37">
        <v>0</v>
      </c>
      <c r="O6472">
        <v>70401.27</v>
      </c>
      <c r="P6472" t="s">
        <v>768</v>
      </c>
      <c r="Q6472" t="s">
        <v>766</v>
      </c>
      <c r="R6472" t="s">
        <v>768</v>
      </c>
      <c r="S6472" t="s">
        <v>758</v>
      </c>
    </row>
    <row r="6473" spans="1:19" x14ac:dyDescent="0.3">
      <c r="A6473" t="s">
        <v>747</v>
      </c>
      <c r="B6473" t="s">
        <v>748</v>
      </c>
      <c r="C6473" t="s">
        <v>749</v>
      </c>
      <c r="D6473" t="s">
        <v>750</v>
      </c>
      <c r="E6473">
        <v>1</v>
      </c>
      <c r="F6473" t="s">
        <v>529</v>
      </c>
      <c r="G6473" s="37">
        <v>8029.71</v>
      </c>
      <c r="H6473">
        <v>1.03</v>
      </c>
      <c r="I6473">
        <v>8029.71</v>
      </c>
      <c r="J6473">
        <v>255.47</v>
      </c>
      <c r="K6473">
        <v>8029.71</v>
      </c>
      <c r="L6473">
        <v>4.67</v>
      </c>
      <c r="M6473" t="s">
        <v>751</v>
      </c>
      <c r="N6473" s="37">
        <v>0</v>
      </c>
      <c r="O6473">
        <v>8029.71</v>
      </c>
      <c r="P6473" t="s">
        <v>768</v>
      </c>
      <c r="Q6473" t="s">
        <v>766</v>
      </c>
      <c r="R6473" t="s">
        <v>768</v>
      </c>
      <c r="S6473" t="s">
        <v>758</v>
      </c>
    </row>
    <row r="6474" spans="1:19" x14ac:dyDescent="0.3">
      <c r="A6474" t="s">
        <v>747</v>
      </c>
      <c r="B6474" t="s">
        <v>748</v>
      </c>
      <c r="C6474" t="s">
        <v>754</v>
      </c>
      <c r="D6474" t="s">
        <v>750</v>
      </c>
      <c r="E6474">
        <v>6</v>
      </c>
      <c r="F6474" t="s">
        <v>541</v>
      </c>
      <c r="G6474" s="37">
        <v>-9468.77</v>
      </c>
      <c r="H6474" t="s">
        <v>751</v>
      </c>
      <c r="I6474">
        <v>-9468.77</v>
      </c>
      <c r="J6474" t="s">
        <v>751</v>
      </c>
      <c r="K6474">
        <v>-9468.77</v>
      </c>
      <c r="L6474" t="s">
        <v>751</v>
      </c>
      <c r="M6474" t="s">
        <v>751</v>
      </c>
      <c r="N6474" s="37">
        <v>0</v>
      </c>
      <c r="O6474" t="s">
        <v>751</v>
      </c>
      <c r="P6474" t="s">
        <v>751</v>
      </c>
      <c r="Q6474" t="s">
        <v>751</v>
      </c>
      <c r="R6474" t="s">
        <v>751</v>
      </c>
      <c r="S6474" t="s">
        <v>758</v>
      </c>
    </row>
    <row r="6475" spans="1:19" x14ac:dyDescent="0.3">
      <c r="A6475" t="s">
        <v>752</v>
      </c>
      <c r="B6475" t="s">
        <v>748</v>
      </c>
      <c r="C6475" t="s">
        <v>754</v>
      </c>
      <c r="D6475" t="s">
        <v>750</v>
      </c>
      <c r="E6475">
        <v>1</v>
      </c>
      <c r="F6475" t="s">
        <v>497</v>
      </c>
      <c r="G6475" s="37">
        <v>-28979.759999999998</v>
      </c>
      <c r="H6475" t="s">
        <v>751</v>
      </c>
      <c r="I6475">
        <v>-28979.759999999998</v>
      </c>
      <c r="J6475" t="s">
        <v>751</v>
      </c>
      <c r="K6475">
        <v>-28979.759999999998</v>
      </c>
      <c r="L6475" t="s">
        <v>751</v>
      </c>
      <c r="M6475" t="s">
        <v>751</v>
      </c>
      <c r="N6475" s="37">
        <v>0</v>
      </c>
      <c r="O6475" t="s">
        <v>751</v>
      </c>
      <c r="P6475" t="s">
        <v>751</v>
      </c>
      <c r="Q6475" t="s">
        <v>751</v>
      </c>
      <c r="R6475" t="s">
        <v>751</v>
      </c>
      <c r="S6475" t="s">
        <v>758</v>
      </c>
    </row>
    <row r="6476" spans="1:19" x14ac:dyDescent="0.3">
      <c r="A6476" t="s">
        <v>752</v>
      </c>
      <c r="B6476" t="s">
        <v>748</v>
      </c>
      <c r="C6476" t="s">
        <v>754</v>
      </c>
      <c r="D6476" t="s">
        <v>750</v>
      </c>
      <c r="E6476">
        <v>-1</v>
      </c>
      <c r="F6476" t="s">
        <v>68</v>
      </c>
      <c r="G6476" s="37">
        <v>-15115.7</v>
      </c>
      <c r="H6476" t="s">
        <v>751</v>
      </c>
      <c r="I6476">
        <v>-15115.7</v>
      </c>
      <c r="J6476" t="s">
        <v>751</v>
      </c>
      <c r="K6476">
        <v>-15115.7</v>
      </c>
      <c r="L6476" t="s">
        <v>751</v>
      </c>
      <c r="M6476" t="s">
        <v>751</v>
      </c>
      <c r="N6476" s="37">
        <v>0</v>
      </c>
      <c r="O6476" t="s">
        <v>751</v>
      </c>
      <c r="P6476" t="s">
        <v>751</v>
      </c>
      <c r="Q6476" t="s">
        <v>751</v>
      </c>
      <c r="R6476" t="s">
        <v>751</v>
      </c>
      <c r="S6476" t="s">
        <v>758</v>
      </c>
    </row>
    <row r="6477" spans="1:19" x14ac:dyDescent="0.3">
      <c r="A6477" t="s">
        <v>753</v>
      </c>
      <c r="B6477" t="s">
        <v>748</v>
      </c>
      <c r="C6477" t="s">
        <v>749</v>
      </c>
      <c r="D6477" t="s">
        <v>750</v>
      </c>
      <c r="E6477">
        <v>1</v>
      </c>
      <c r="F6477" t="s">
        <v>238</v>
      </c>
      <c r="G6477" s="37">
        <v>84771.1</v>
      </c>
      <c r="H6477">
        <v>14.13</v>
      </c>
      <c r="I6477">
        <v>84771.1</v>
      </c>
      <c r="J6477">
        <v>2.86</v>
      </c>
      <c r="K6477">
        <v>84771.1</v>
      </c>
      <c r="L6477">
        <v>22.67</v>
      </c>
      <c r="M6477" t="s">
        <v>751</v>
      </c>
      <c r="N6477" s="37">
        <v>0</v>
      </c>
      <c r="O6477">
        <v>84771.1</v>
      </c>
      <c r="P6477" t="s">
        <v>766</v>
      </c>
      <c r="Q6477" t="s">
        <v>766</v>
      </c>
      <c r="R6477" t="s">
        <v>766</v>
      </c>
      <c r="S6477" t="s">
        <v>758</v>
      </c>
    </row>
    <row r="6478" spans="1:19" x14ac:dyDescent="0.3">
      <c r="A6478" t="s">
        <v>747</v>
      </c>
      <c r="B6478" t="s">
        <v>748</v>
      </c>
      <c r="C6478" t="s">
        <v>749</v>
      </c>
      <c r="D6478" t="s">
        <v>750</v>
      </c>
      <c r="E6478">
        <v>3</v>
      </c>
      <c r="F6478" t="s">
        <v>397</v>
      </c>
      <c r="G6478" s="37">
        <v>2854166.24</v>
      </c>
      <c r="H6478">
        <v>453.87</v>
      </c>
      <c r="I6478">
        <v>2854166.24</v>
      </c>
      <c r="J6478">
        <v>75.87</v>
      </c>
      <c r="K6478">
        <v>2854166.24</v>
      </c>
      <c r="L6478">
        <v>830.46</v>
      </c>
      <c r="M6478" t="s">
        <v>751</v>
      </c>
      <c r="N6478" s="37">
        <v>0</v>
      </c>
      <c r="O6478">
        <v>8562498.7200000007</v>
      </c>
      <c r="P6478" t="s">
        <v>766</v>
      </c>
      <c r="Q6478" t="s">
        <v>766</v>
      </c>
      <c r="R6478" t="s">
        <v>766</v>
      </c>
      <c r="S6478" t="s">
        <v>758</v>
      </c>
    </row>
    <row r="6479" spans="1:19" x14ac:dyDescent="0.3">
      <c r="A6479" t="s">
        <v>752</v>
      </c>
      <c r="B6479" t="s">
        <v>748</v>
      </c>
      <c r="C6479" t="s">
        <v>754</v>
      </c>
      <c r="D6479" t="s">
        <v>750</v>
      </c>
      <c r="E6479">
        <v>-1</v>
      </c>
      <c r="F6479" t="s">
        <v>348</v>
      </c>
      <c r="G6479" s="37">
        <v>-12636.9</v>
      </c>
      <c r="H6479" t="s">
        <v>751</v>
      </c>
      <c r="I6479">
        <v>-12636.9</v>
      </c>
      <c r="J6479" t="s">
        <v>751</v>
      </c>
      <c r="K6479">
        <v>-12636.9</v>
      </c>
      <c r="L6479" t="s">
        <v>751</v>
      </c>
      <c r="M6479" t="s">
        <v>751</v>
      </c>
      <c r="N6479" s="37">
        <v>0</v>
      </c>
      <c r="O6479" t="s">
        <v>751</v>
      </c>
      <c r="P6479" t="s">
        <v>751</v>
      </c>
      <c r="Q6479" t="s">
        <v>751</v>
      </c>
      <c r="R6479" t="s">
        <v>751</v>
      </c>
      <c r="S6479" t="s">
        <v>758</v>
      </c>
    </row>
    <row r="6480" spans="1:19" x14ac:dyDescent="0.3">
      <c r="A6480" t="s">
        <v>747</v>
      </c>
      <c r="B6480" t="s">
        <v>748</v>
      </c>
      <c r="C6480" t="s">
        <v>749</v>
      </c>
      <c r="D6480" t="s">
        <v>750</v>
      </c>
      <c r="E6480">
        <v>5</v>
      </c>
      <c r="F6480" t="s">
        <v>260</v>
      </c>
      <c r="G6480" s="37">
        <v>44584.78</v>
      </c>
      <c r="H6480">
        <v>1.77</v>
      </c>
      <c r="I6480">
        <v>44584.78</v>
      </c>
      <c r="J6480">
        <v>9.5</v>
      </c>
      <c r="K6480">
        <v>44584.78</v>
      </c>
      <c r="L6480">
        <v>4.78</v>
      </c>
      <c r="M6480" t="s">
        <v>751</v>
      </c>
      <c r="N6480" s="37">
        <v>0</v>
      </c>
      <c r="O6480">
        <v>222923.9</v>
      </c>
      <c r="P6480" t="s">
        <v>766</v>
      </c>
      <c r="Q6480" t="s">
        <v>766</v>
      </c>
      <c r="R6480" t="s">
        <v>768</v>
      </c>
      <c r="S6480" t="s">
        <v>758</v>
      </c>
    </row>
    <row r="6481" spans="1:19" x14ac:dyDescent="0.3">
      <c r="A6481" t="s">
        <v>753</v>
      </c>
      <c r="B6481" t="s">
        <v>748</v>
      </c>
      <c r="C6481" t="s">
        <v>754</v>
      </c>
      <c r="D6481" t="s">
        <v>750</v>
      </c>
      <c r="E6481">
        <v>-4</v>
      </c>
      <c r="F6481" t="s">
        <v>70</v>
      </c>
      <c r="G6481" s="37">
        <v>-425.62</v>
      </c>
      <c r="H6481" t="s">
        <v>751</v>
      </c>
      <c r="I6481">
        <v>-425.62</v>
      </c>
      <c r="J6481" t="s">
        <v>751</v>
      </c>
      <c r="K6481">
        <v>-425.62</v>
      </c>
      <c r="L6481" t="s">
        <v>751</v>
      </c>
      <c r="M6481" t="s">
        <v>751</v>
      </c>
      <c r="N6481" s="37">
        <v>0</v>
      </c>
      <c r="O6481" t="s">
        <v>751</v>
      </c>
      <c r="P6481" t="s">
        <v>751</v>
      </c>
      <c r="Q6481" t="s">
        <v>751</v>
      </c>
      <c r="R6481" t="s">
        <v>751</v>
      </c>
      <c r="S6481" t="s">
        <v>758</v>
      </c>
    </row>
    <row r="6482" spans="1:19" x14ac:dyDescent="0.3">
      <c r="A6482" t="s">
        <v>747</v>
      </c>
      <c r="B6482" t="s">
        <v>748</v>
      </c>
      <c r="C6482" t="s">
        <v>754</v>
      </c>
      <c r="D6482" t="s">
        <v>750</v>
      </c>
      <c r="E6482">
        <v>1</v>
      </c>
      <c r="F6482" t="s">
        <v>500</v>
      </c>
      <c r="G6482" s="37">
        <v>-47.94</v>
      </c>
      <c r="H6482" t="s">
        <v>751</v>
      </c>
      <c r="I6482">
        <v>-47.94</v>
      </c>
      <c r="J6482" t="s">
        <v>751</v>
      </c>
      <c r="K6482">
        <v>-47.94</v>
      </c>
      <c r="L6482" t="s">
        <v>751</v>
      </c>
      <c r="M6482">
        <v>1</v>
      </c>
      <c r="N6482" s="37">
        <v>-0.18</v>
      </c>
      <c r="O6482" t="s">
        <v>751</v>
      </c>
      <c r="P6482" t="s">
        <v>751</v>
      </c>
      <c r="Q6482" t="s">
        <v>751</v>
      </c>
      <c r="R6482" t="s">
        <v>751</v>
      </c>
      <c r="S6482" t="s">
        <v>758</v>
      </c>
    </row>
    <row r="6483" spans="1:19" x14ac:dyDescent="0.3">
      <c r="A6483" t="s">
        <v>753</v>
      </c>
      <c r="B6483" t="s">
        <v>748</v>
      </c>
      <c r="C6483" t="s">
        <v>749</v>
      </c>
      <c r="D6483" t="s">
        <v>750</v>
      </c>
      <c r="E6483">
        <v>0</v>
      </c>
      <c r="F6483" t="s">
        <v>555</v>
      </c>
      <c r="G6483" s="37">
        <v>63781.33</v>
      </c>
      <c r="H6483">
        <v>2.66</v>
      </c>
      <c r="I6483">
        <v>63781.33</v>
      </c>
      <c r="J6483">
        <v>1.45</v>
      </c>
      <c r="K6483">
        <v>63781.33</v>
      </c>
      <c r="L6483">
        <v>23.69</v>
      </c>
      <c r="M6483" t="s">
        <v>751</v>
      </c>
      <c r="N6483" s="37">
        <v>0</v>
      </c>
      <c r="O6483" t="s">
        <v>751</v>
      </c>
      <c r="P6483" t="s">
        <v>766</v>
      </c>
      <c r="Q6483" t="s">
        <v>766</v>
      </c>
      <c r="R6483" t="s">
        <v>766</v>
      </c>
      <c r="S6483" t="s">
        <v>758</v>
      </c>
    </row>
    <row r="6484" spans="1:19" x14ac:dyDescent="0.3">
      <c r="A6484" t="s">
        <v>747</v>
      </c>
      <c r="B6484" t="s">
        <v>748</v>
      </c>
      <c r="C6484" t="s">
        <v>749</v>
      </c>
      <c r="D6484" t="s">
        <v>750</v>
      </c>
      <c r="E6484">
        <v>13</v>
      </c>
      <c r="F6484" t="s">
        <v>444</v>
      </c>
      <c r="G6484" s="37">
        <v>147495.64000000001</v>
      </c>
      <c r="H6484">
        <v>3.58</v>
      </c>
      <c r="I6484">
        <v>147495.64000000001</v>
      </c>
      <c r="J6484">
        <v>19.2</v>
      </c>
      <c r="K6484">
        <v>147495.64000000001</v>
      </c>
      <c r="L6484">
        <v>4.29</v>
      </c>
      <c r="M6484" t="s">
        <v>751</v>
      </c>
      <c r="N6484" s="37">
        <v>0</v>
      </c>
      <c r="O6484">
        <v>1917443.32</v>
      </c>
      <c r="P6484" t="s">
        <v>766</v>
      </c>
      <c r="Q6484" t="s">
        <v>766</v>
      </c>
      <c r="R6484" t="s">
        <v>768</v>
      </c>
      <c r="S6484" t="s">
        <v>758</v>
      </c>
    </row>
    <row r="6485" spans="1:19" x14ac:dyDescent="0.3">
      <c r="A6485" t="s">
        <v>747</v>
      </c>
      <c r="B6485" t="s">
        <v>748</v>
      </c>
      <c r="C6485" t="s">
        <v>754</v>
      </c>
      <c r="D6485" t="s">
        <v>750</v>
      </c>
      <c r="E6485">
        <v>3</v>
      </c>
      <c r="F6485" t="s">
        <v>339</v>
      </c>
      <c r="G6485" s="37">
        <v>-3031.32</v>
      </c>
      <c r="H6485" t="s">
        <v>751</v>
      </c>
      <c r="I6485">
        <v>-3031.32</v>
      </c>
      <c r="J6485" t="s">
        <v>751</v>
      </c>
      <c r="K6485">
        <v>-3031.32</v>
      </c>
      <c r="L6485" t="s">
        <v>751</v>
      </c>
      <c r="M6485" t="s">
        <v>751</v>
      </c>
      <c r="N6485" s="37">
        <v>-45.68</v>
      </c>
      <c r="O6485" t="s">
        <v>751</v>
      </c>
      <c r="P6485" t="s">
        <v>751</v>
      </c>
      <c r="Q6485" t="s">
        <v>751</v>
      </c>
      <c r="R6485" t="s">
        <v>751</v>
      </c>
      <c r="S6485" t="s">
        <v>758</v>
      </c>
    </row>
    <row r="6486" spans="1:19" x14ac:dyDescent="0.3">
      <c r="A6486" t="s">
        <v>747</v>
      </c>
      <c r="B6486" t="s">
        <v>748</v>
      </c>
      <c r="C6486" t="s">
        <v>749</v>
      </c>
      <c r="D6486" t="s">
        <v>750</v>
      </c>
      <c r="E6486">
        <v>4</v>
      </c>
      <c r="F6486" t="s">
        <v>265</v>
      </c>
      <c r="G6486" s="37">
        <v>1929632.11</v>
      </c>
      <c r="H6486">
        <v>100.27</v>
      </c>
      <c r="I6486">
        <v>1929632.11</v>
      </c>
      <c r="J6486">
        <v>47.63</v>
      </c>
      <c r="K6486">
        <v>1929632.11</v>
      </c>
      <c r="L6486">
        <v>456.13</v>
      </c>
      <c r="M6486" t="s">
        <v>751</v>
      </c>
      <c r="N6486" s="37">
        <v>0</v>
      </c>
      <c r="O6486">
        <v>7718528.4400000004</v>
      </c>
      <c r="P6486" t="s">
        <v>766</v>
      </c>
      <c r="Q6486" t="s">
        <v>766</v>
      </c>
      <c r="R6486" t="s">
        <v>766</v>
      </c>
      <c r="S6486" t="s">
        <v>758</v>
      </c>
    </row>
    <row r="6487" spans="1:19" x14ac:dyDescent="0.3">
      <c r="A6487" t="s">
        <v>753</v>
      </c>
      <c r="B6487" t="s">
        <v>748</v>
      </c>
      <c r="C6487" t="s">
        <v>749</v>
      </c>
      <c r="D6487" t="s">
        <v>750</v>
      </c>
      <c r="E6487">
        <v>6</v>
      </c>
      <c r="F6487" t="s">
        <v>470</v>
      </c>
      <c r="G6487" s="37">
        <v>86587.25</v>
      </c>
      <c r="H6487">
        <v>122.87</v>
      </c>
      <c r="I6487">
        <v>86587.25</v>
      </c>
      <c r="J6487">
        <v>29.07</v>
      </c>
      <c r="K6487">
        <v>86587.25</v>
      </c>
      <c r="L6487">
        <v>399.78</v>
      </c>
      <c r="M6487" t="s">
        <v>751</v>
      </c>
      <c r="N6487" s="37">
        <v>0</v>
      </c>
      <c r="O6487">
        <v>519523.5</v>
      </c>
      <c r="P6487" t="s">
        <v>766</v>
      </c>
      <c r="Q6487" t="s">
        <v>766</v>
      </c>
      <c r="R6487" t="s">
        <v>766</v>
      </c>
      <c r="S6487" t="s">
        <v>758</v>
      </c>
    </row>
    <row r="6488" spans="1:19" x14ac:dyDescent="0.3">
      <c r="A6488" t="s">
        <v>747</v>
      </c>
      <c r="B6488" t="s">
        <v>748</v>
      </c>
      <c r="C6488" t="s">
        <v>754</v>
      </c>
      <c r="D6488" t="s">
        <v>750</v>
      </c>
      <c r="E6488">
        <v>3</v>
      </c>
      <c r="F6488" t="s">
        <v>345</v>
      </c>
      <c r="G6488" s="37">
        <v>-293.13</v>
      </c>
      <c r="H6488" t="s">
        <v>751</v>
      </c>
      <c r="I6488">
        <v>-293.13</v>
      </c>
      <c r="J6488" t="s">
        <v>751</v>
      </c>
      <c r="K6488">
        <v>-293.13</v>
      </c>
      <c r="L6488" t="s">
        <v>751</v>
      </c>
      <c r="M6488" t="s">
        <v>751</v>
      </c>
      <c r="N6488" s="37">
        <v>0</v>
      </c>
      <c r="O6488" t="s">
        <v>751</v>
      </c>
      <c r="P6488" t="s">
        <v>751</v>
      </c>
      <c r="Q6488" t="s">
        <v>751</v>
      </c>
      <c r="R6488" t="s">
        <v>751</v>
      </c>
      <c r="S6488" t="s">
        <v>758</v>
      </c>
    </row>
    <row r="6489" spans="1:19" x14ac:dyDescent="0.3">
      <c r="A6489" t="s">
        <v>753</v>
      </c>
      <c r="B6489" t="s">
        <v>748</v>
      </c>
      <c r="C6489" t="s">
        <v>754</v>
      </c>
      <c r="D6489" t="s">
        <v>750</v>
      </c>
      <c r="E6489">
        <v>3</v>
      </c>
      <c r="F6489" t="s">
        <v>260</v>
      </c>
      <c r="G6489" s="37">
        <v>-6081.5</v>
      </c>
      <c r="H6489" t="s">
        <v>751</v>
      </c>
      <c r="I6489">
        <v>-6081.5</v>
      </c>
      <c r="J6489" t="s">
        <v>751</v>
      </c>
      <c r="K6489">
        <v>-6081.5</v>
      </c>
      <c r="L6489" t="s">
        <v>751</v>
      </c>
      <c r="M6489" t="s">
        <v>751</v>
      </c>
      <c r="N6489" s="37">
        <v>0</v>
      </c>
      <c r="O6489" t="s">
        <v>751</v>
      </c>
      <c r="P6489" t="s">
        <v>751</v>
      </c>
      <c r="Q6489" t="s">
        <v>751</v>
      </c>
      <c r="R6489" t="s">
        <v>751</v>
      </c>
      <c r="S6489" t="s">
        <v>758</v>
      </c>
    </row>
    <row r="6490" spans="1:19" x14ac:dyDescent="0.3">
      <c r="A6490" t="s">
        <v>747</v>
      </c>
      <c r="B6490" t="s">
        <v>748</v>
      </c>
      <c r="C6490" t="s">
        <v>749</v>
      </c>
      <c r="D6490" t="s">
        <v>750</v>
      </c>
      <c r="E6490">
        <v>3</v>
      </c>
      <c r="F6490" t="s">
        <v>396</v>
      </c>
      <c r="G6490" s="37">
        <v>2185097.38</v>
      </c>
      <c r="H6490">
        <v>217.94</v>
      </c>
      <c r="I6490">
        <v>2185097.38</v>
      </c>
      <c r="J6490">
        <v>103.52</v>
      </c>
      <c r="K6490">
        <v>2185097.38</v>
      </c>
      <c r="L6490">
        <v>991.45</v>
      </c>
      <c r="M6490" t="s">
        <v>751</v>
      </c>
      <c r="N6490" s="37">
        <v>0</v>
      </c>
      <c r="O6490">
        <v>6555292.1399999997</v>
      </c>
      <c r="P6490" t="s">
        <v>766</v>
      </c>
      <c r="Q6490" t="s">
        <v>766</v>
      </c>
      <c r="R6490" t="s">
        <v>766</v>
      </c>
      <c r="S6490" t="s">
        <v>758</v>
      </c>
    </row>
    <row r="6491" spans="1:19" x14ac:dyDescent="0.3">
      <c r="A6491" t="s">
        <v>753</v>
      </c>
      <c r="B6491" t="s">
        <v>748</v>
      </c>
      <c r="C6491" t="s">
        <v>749</v>
      </c>
      <c r="D6491" t="s">
        <v>750</v>
      </c>
      <c r="E6491">
        <v>9</v>
      </c>
      <c r="F6491" t="s">
        <v>6</v>
      </c>
      <c r="G6491" s="37">
        <v>148019.20000000001</v>
      </c>
      <c r="H6491" t="s">
        <v>751</v>
      </c>
      <c r="I6491">
        <v>148019.20000000001</v>
      </c>
      <c r="J6491" t="s">
        <v>751</v>
      </c>
      <c r="K6491">
        <v>148019.20000000001</v>
      </c>
      <c r="L6491">
        <v>96.86</v>
      </c>
      <c r="M6491" t="s">
        <v>751</v>
      </c>
      <c r="N6491" s="37">
        <v>0</v>
      </c>
      <c r="O6491">
        <v>1332172.8</v>
      </c>
      <c r="P6491" t="s">
        <v>766</v>
      </c>
      <c r="Q6491" t="s">
        <v>766</v>
      </c>
      <c r="R6491" t="s">
        <v>768</v>
      </c>
      <c r="S6491" t="s">
        <v>758</v>
      </c>
    </row>
    <row r="6492" spans="1:19" x14ac:dyDescent="0.3">
      <c r="A6492" t="s">
        <v>752</v>
      </c>
      <c r="B6492" t="s">
        <v>748</v>
      </c>
      <c r="C6492" t="s">
        <v>749</v>
      </c>
      <c r="D6492" t="s">
        <v>750</v>
      </c>
      <c r="E6492">
        <v>1</v>
      </c>
      <c r="F6492" t="s">
        <v>497</v>
      </c>
      <c r="G6492" s="37">
        <v>40605.17</v>
      </c>
      <c r="H6492">
        <v>4.92</v>
      </c>
      <c r="I6492">
        <v>40605.17</v>
      </c>
      <c r="J6492">
        <v>2.34</v>
      </c>
      <c r="K6492">
        <v>40605.17</v>
      </c>
      <c r="L6492">
        <v>22.38</v>
      </c>
      <c r="M6492" t="s">
        <v>751</v>
      </c>
      <c r="N6492" s="37">
        <v>0</v>
      </c>
      <c r="O6492">
        <v>40605.17</v>
      </c>
      <c r="P6492" t="s">
        <v>766</v>
      </c>
      <c r="Q6492" t="s">
        <v>766</v>
      </c>
      <c r="R6492" t="s">
        <v>766</v>
      </c>
      <c r="S6492" t="s">
        <v>758</v>
      </c>
    </row>
    <row r="6493" spans="1:19" x14ac:dyDescent="0.3">
      <c r="A6493" t="s">
        <v>747</v>
      </c>
      <c r="B6493" t="s">
        <v>748</v>
      </c>
      <c r="C6493" t="s">
        <v>749</v>
      </c>
      <c r="D6493" t="s">
        <v>750</v>
      </c>
      <c r="E6493">
        <v>0</v>
      </c>
      <c r="F6493" t="s">
        <v>225</v>
      </c>
      <c r="G6493" s="37">
        <v>13734.39</v>
      </c>
      <c r="H6493">
        <v>736.2</v>
      </c>
      <c r="I6493">
        <v>13734.39</v>
      </c>
      <c r="J6493">
        <v>0.48</v>
      </c>
      <c r="K6493">
        <v>13734.39</v>
      </c>
      <c r="L6493">
        <v>3.32</v>
      </c>
      <c r="M6493" t="s">
        <v>751</v>
      </c>
      <c r="N6493" s="37">
        <v>0</v>
      </c>
      <c r="O6493" t="s">
        <v>751</v>
      </c>
      <c r="P6493" t="s">
        <v>766</v>
      </c>
      <c r="Q6493" t="s">
        <v>768</v>
      </c>
      <c r="R6493" t="s">
        <v>768</v>
      </c>
      <c r="S6493" t="s">
        <v>758</v>
      </c>
    </row>
    <row r="6494" spans="1:19" x14ac:dyDescent="0.3">
      <c r="A6494" t="s">
        <v>753</v>
      </c>
      <c r="B6494" t="s">
        <v>748</v>
      </c>
      <c r="C6494" t="s">
        <v>749</v>
      </c>
      <c r="D6494" t="s">
        <v>750</v>
      </c>
      <c r="E6494">
        <v>1</v>
      </c>
      <c r="F6494" t="s">
        <v>116</v>
      </c>
      <c r="G6494" s="37">
        <v>17325.37</v>
      </c>
      <c r="H6494">
        <v>0.34</v>
      </c>
      <c r="I6494">
        <v>17325.37</v>
      </c>
      <c r="J6494">
        <v>0.15</v>
      </c>
      <c r="K6494">
        <v>17325.37</v>
      </c>
      <c r="L6494">
        <v>1.88</v>
      </c>
      <c r="M6494" t="s">
        <v>751</v>
      </c>
      <c r="N6494" s="37">
        <v>0</v>
      </c>
      <c r="O6494">
        <v>17325.37</v>
      </c>
      <c r="P6494" t="s">
        <v>766</v>
      </c>
      <c r="Q6494" t="s">
        <v>766</v>
      </c>
      <c r="R6494" t="s">
        <v>766</v>
      </c>
      <c r="S6494" t="s">
        <v>758</v>
      </c>
    </row>
    <row r="6495" spans="1:19" x14ac:dyDescent="0.3">
      <c r="A6495" t="s">
        <v>747</v>
      </c>
      <c r="B6495" t="s">
        <v>748</v>
      </c>
      <c r="C6495" t="s">
        <v>749</v>
      </c>
      <c r="D6495" t="s">
        <v>750</v>
      </c>
      <c r="E6495">
        <v>4</v>
      </c>
      <c r="F6495" t="s">
        <v>128</v>
      </c>
      <c r="G6495" s="37">
        <v>37221.800000000003</v>
      </c>
      <c r="H6495">
        <v>2.4300000000000002</v>
      </c>
      <c r="I6495">
        <v>37221.800000000003</v>
      </c>
      <c r="J6495">
        <v>545.87</v>
      </c>
      <c r="K6495">
        <v>37221.800000000003</v>
      </c>
      <c r="L6495">
        <v>11.06</v>
      </c>
      <c r="M6495" t="s">
        <v>751</v>
      </c>
      <c r="N6495" s="37">
        <v>0</v>
      </c>
      <c r="O6495">
        <v>148887.20000000001</v>
      </c>
      <c r="P6495" t="s">
        <v>768</v>
      </c>
      <c r="Q6495" t="s">
        <v>766</v>
      </c>
      <c r="R6495" t="s">
        <v>768</v>
      </c>
      <c r="S6495" t="s">
        <v>758</v>
      </c>
    </row>
    <row r="6496" spans="1:19" x14ac:dyDescent="0.3">
      <c r="A6496" t="s">
        <v>747</v>
      </c>
      <c r="B6496" t="s">
        <v>748</v>
      </c>
      <c r="C6496" t="s">
        <v>749</v>
      </c>
      <c r="D6496" t="s">
        <v>750</v>
      </c>
      <c r="E6496">
        <v>15</v>
      </c>
      <c r="F6496" t="s">
        <v>435</v>
      </c>
      <c r="G6496" s="37">
        <v>224663.42</v>
      </c>
      <c r="H6496">
        <v>0.41</v>
      </c>
      <c r="I6496">
        <v>224663.42</v>
      </c>
      <c r="J6496">
        <v>0.85</v>
      </c>
      <c r="K6496">
        <v>224663.42</v>
      </c>
      <c r="L6496">
        <v>68.03</v>
      </c>
      <c r="M6496" t="s">
        <v>751</v>
      </c>
      <c r="N6496" s="37">
        <v>0</v>
      </c>
      <c r="O6496">
        <v>3369951.3</v>
      </c>
      <c r="P6496" t="s">
        <v>766</v>
      </c>
      <c r="Q6496" t="s">
        <v>766</v>
      </c>
      <c r="R6496" t="s">
        <v>768</v>
      </c>
      <c r="S6496" t="s">
        <v>758</v>
      </c>
    </row>
    <row r="6497" spans="1:19" x14ac:dyDescent="0.3">
      <c r="A6497" t="s">
        <v>753</v>
      </c>
      <c r="B6497" t="s">
        <v>748</v>
      </c>
      <c r="C6497" t="s">
        <v>749</v>
      </c>
      <c r="D6497" t="s">
        <v>750</v>
      </c>
      <c r="E6497">
        <v>7</v>
      </c>
      <c r="F6497" t="s">
        <v>531</v>
      </c>
      <c r="G6497" s="37">
        <v>113992.12</v>
      </c>
      <c r="H6497">
        <v>191.46</v>
      </c>
      <c r="I6497">
        <v>113992.12</v>
      </c>
      <c r="J6497">
        <v>1025.5999999999999</v>
      </c>
      <c r="K6497">
        <v>113992.12</v>
      </c>
      <c r="L6497">
        <v>61.58</v>
      </c>
      <c r="M6497" t="s">
        <v>751</v>
      </c>
      <c r="N6497" s="37">
        <v>0</v>
      </c>
      <c r="O6497">
        <v>797944.84</v>
      </c>
      <c r="P6497" t="s">
        <v>766</v>
      </c>
      <c r="Q6497" t="s">
        <v>766</v>
      </c>
      <c r="R6497" t="s">
        <v>768</v>
      </c>
      <c r="S6497" t="s">
        <v>758</v>
      </c>
    </row>
    <row r="6498" spans="1:19" x14ac:dyDescent="0.3">
      <c r="A6498" t="s">
        <v>747</v>
      </c>
      <c r="B6498" t="s">
        <v>748</v>
      </c>
      <c r="C6498" t="s">
        <v>749</v>
      </c>
      <c r="D6498" t="s">
        <v>750</v>
      </c>
      <c r="E6498">
        <v>0</v>
      </c>
      <c r="F6498" t="s">
        <v>489</v>
      </c>
      <c r="G6498" s="37">
        <v>616230.01</v>
      </c>
      <c r="H6498">
        <v>220.23</v>
      </c>
      <c r="I6498">
        <v>616230.01</v>
      </c>
      <c r="J6498">
        <v>44.57</v>
      </c>
      <c r="K6498">
        <v>616230.01</v>
      </c>
      <c r="L6498">
        <v>353.19</v>
      </c>
      <c r="M6498" t="s">
        <v>751</v>
      </c>
      <c r="N6498" s="37">
        <v>0</v>
      </c>
      <c r="O6498" t="s">
        <v>751</v>
      </c>
      <c r="P6498" t="s">
        <v>766</v>
      </c>
      <c r="Q6498" t="s">
        <v>766</v>
      </c>
      <c r="R6498" t="s">
        <v>766</v>
      </c>
      <c r="S6498" t="s">
        <v>758</v>
      </c>
    </row>
    <row r="6499" spans="1:19" x14ac:dyDescent="0.3">
      <c r="A6499" t="s">
        <v>747</v>
      </c>
      <c r="B6499" t="s">
        <v>748</v>
      </c>
      <c r="C6499" t="s">
        <v>749</v>
      </c>
      <c r="D6499" t="s">
        <v>750</v>
      </c>
      <c r="E6499">
        <v>0</v>
      </c>
      <c r="F6499" t="s">
        <v>236</v>
      </c>
      <c r="G6499" s="37">
        <v>2388193.04</v>
      </c>
      <c r="H6499">
        <v>179.62</v>
      </c>
      <c r="I6499">
        <v>2388193.04</v>
      </c>
      <c r="J6499">
        <v>97.64</v>
      </c>
      <c r="K6499">
        <v>2388193.04</v>
      </c>
      <c r="L6499">
        <v>1599.31</v>
      </c>
      <c r="M6499" t="s">
        <v>751</v>
      </c>
      <c r="N6499" s="37">
        <v>0</v>
      </c>
      <c r="O6499" t="s">
        <v>751</v>
      </c>
      <c r="P6499" t="s">
        <v>766</v>
      </c>
      <c r="Q6499" t="s">
        <v>766</v>
      </c>
      <c r="R6499" t="s">
        <v>766</v>
      </c>
      <c r="S6499" t="s">
        <v>758</v>
      </c>
    </row>
    <row r="6500" spans="1:19" x14ac:dyDescent="0.3">
      <c r="A6500" t="s">
        <v>753</v>
      </c>
      <c r="B6500" t="s">
        <v>748</v>
      </c>
      <c r="C6500" t="s">
        <v>749</v>
      </c>
      <c r="D6500" t="s">
        <v>750</v>
      </c>
      <c r="E6500">
        <v>3</v>
      </c>
      <c r="F6500" t="s">
        <v>36</v>
      </c>
      <c r="G6500" s="37">
        <v>780562.52</v>
      </c>
      <c r="H6500">
        <v>45.45</v>
      </c>
      <c r="I6500">
        <v>780562.52</v>
      </c>
      <c r="J6500">
        <v>21.59</v>
      </c>
      <c r="K6500">
        <v>780562.52</v>
      </c>
      <c r="L6500">
        <v>206.78</v>
      </c>
      <c r="M6500" t="s">
        <v>751</v>
      </c>
      <c r="N6500" s="37">
        <v>0</v>
      </c>
      <c r="O6500">
        <v>2341687.56</v>
      </c>
      <c r="P6500" t="s">
        <v>766</v>
      </c>
      <c r="Q6500" t="s">
        <v>766</v>
      </c>
      <c r="R6500" t="s">
        <v>766</v>
      </c>
      <c r="S6500" t="s">
        <v>758</v>
      </c>
    </row>
    <row r="6501" spans="1:19" x14ac:dyDescent="0.3">
      <c r="A6501" t="s">
        <v>753</v>
      </c>
      <c r="B6501" t="s">
        <v>748</v>
      </c>
      <c r="C6501" t="s">
        <v>754</v>
      </c>
      <c r="D6501" t="s">
        <v>750</v>
      </c>
      <c r="E6501">
        <v>2</v>
      </c>
      <c r="F6501" t="s">
        <v>82</v>
      </c>
      <c r="G6501" s="37">
        <v>-344.01</v>
      </c>
      <c r="H6501" t="s">
        <v>751</v>
      </c>
      <c r="I6501">
        <v>-344.01</v>
      </c>
      <c r="J6501" t="s">
        <v>751</v>
      </c>
      <c r="K6501">
        <v>-344.01</v>
      </c>
      <c r="L6501" t="s">
        <v>751</v>
      </c>
      <c r="M6501" t="s">
        <v>751</v>
      </c>
      <c r="N6501" s="37">
        <v>0</v>
      </c>
      <c r="O6501" t="s">
        <v>751</v>
      </c>
      <c r="P6501" t="s">
        <v>751</v>
      </c>
      <c r="Q6501" t="s">
        <v>751</v>
      </c>
      <c r="R6501" t="s">
        <v>751</v>
      </c>
      <c r="S6501" t="s">
        <v>758</v>
      </c>
    </row>
    <row r="6502" spans="1:19" x14ac:dyDescent="0.3">
      <c r="A6502" t="s">
        <v>753</v>
      </c>
      <c r="B6502" t="s">
        <v>748</v>
      </c>
      <c r="C6502" t="s">
        <v>754</v>
      </c>
      <c r="D6502" t="s">
        <v>750</v>
      </c>
      <c r="E6502">
        <v>-1</v>
      </c>
      <c r="F6502" t="s">
        <v>359</v>
      </c>
      <c r="G6502" s="37">
        <v>-94309.96</v>
      </c>
      <c r="H6502" t="s">
        <v>751</v>
      </c>
      <c r="I6502">
        <v>-94309.96</v>
      </c>
      <c r="J6502" t="s">
        <v>751</v>
      </c>
      <c r="K6502">
        <v>-94309.96</v>
      </c>
      <c r="L6502" t="s">
        <v>751</v>
      </c>
      <c r="M6502" t="s">
        <v>751</v>
      </c>
      <c r="N6502" s="37">
        <v>0</v>
      </c>
      <c r="O6502" t="s">
        <v>751</v>
      </c>
      <c r="P6502" t="s">
        <v>751</v>
      </c>
      <c r="Q6502" t="s">
        <v>751</v>
      </c>
      <c r="R6502" t="s">
        <v>751</v>
      </c>
      <c r="S6502" t="s">
        <v>758</v>
      </c>
    </row>
    <row r="6503" spans="1:19" x14ac:dyDescent="0.3">
      <c r="A6503" t="s">
        <v>752</v>
      </c>
      <c r="B6503" t="s">
        <v>748</v>
      </c>
      <c r="C6503" t="s">
        <v>749</v>
      </c>
      <c r="D6503" t="s">
        <v>750</v>
      </c>
      <c r="E6503">
        <v>-4</v>
      </c>
      <c r="F6503" t="s">
        <v>94</v>
      </c>
      <c r="G6503" s="37">
        <v>22597.64</v>
      </c>
      <c r="H6503">
        <v>0.62</v>
      </c>
      <c r="I6503">
        <v>22597.64</v>
      </c>
      <c r="J6503">
        <v>0.09</v>
      </c>
      <c r="K6503">
        <v>22597.64</v>
      </c>
      <c r="L6503">
        <v>4.84</v>
      </c>
      <c r="M6503" t="s">
        <v>751</v>
      </c>
      <c r="N6503" s="37">
        <v>0</v>
      </c>
      <c r="O6503" t="s">
        <v>751</v>
      </c>
      <c r="P6503" t="s">
        <v>766</v>
      </c>
      <c r="Q6503" t="s">
        <v>766</v>
      </c>
      <c r="R6503" t="s">
        <v>766</v>
      </c>
      <c r="S6503" t="s">
        <v>758</v>
      </c>
    </row>
    <row r="6504" spans="1:19" x14ac:dyDescent="0.3">
      <c r="A6504" t="s">
        <v>747</v>
      </c>
      <c r="B6504" t="s">
        <v>748</v>
      </c>
      <c r="C6504" t="s">
        <v>754</v>
      </c>
      <c r="D6504" t="s">
        <v>750</v>
      </c>
      <c r="E6504">
        <v>2</v>
      </c>
      <c r="F6504" t="s">
        <v>102</v>
      </c>
      <c r="G6504" s="37">
        <v>-15644.74</v>
      </c>
      <c r="H6504" t="s">
        <v>751</v>
      </c>
      <c r="I6504">
        <v>-15644.74</v>
      </c>
      <c r="J6504" t="s">
        <v>751</v>
      </c>
      <c r="K6504">
        <v>-15644.74</v>
      </c>
      <c r="L6504" t="s">
        <v>751</v>
      </c>
      <c r="M6504" t="s">
        <v>751</v>
      </c>
      <c r="N6504" s="37">
        <v>-43.02</v>
      </c>
      <c r="O6504" t="s">
        <v>751</v>
      </c>
      <c r="P6504" t="s">
        <v>751</v>
      </c>
      <c r="Q6504" t="s">
        <v>751</v>
      </c>
      <c r="R6504" t="s">
        <v>751</v>
      </c>
      <c r="S6504" t="s">
        <v>758</v>
      </c>
    </row>
    <row r="6505" spans="1:19" x14ac:dyDescent="0.3">
      <c r="A6505" t="s">
        <v>753</v>
      </c>
      <c r="B6505" t="s">
        <v>748</v>
      </c>
      <c r="C6505" t="s">
        <v>754</v>
      </c>
      <c r="D6505" t="s">
        <v>750</v>
      </c>
      <c r="E6505">
        <v>1</v>
      </c>
      <c r="F6505" t="s">
        <v>166</v>
      </c>
      <c r="G6505" s="37">
        <v>-16178.35</v>
      </c>
      <c r="H6505" t="s">
        <v>751</v>
      </c>
      <c r="I6505">
        <v>-16178.35</v>
      </c>
      <c r="J6505" t="s">
        <v>751</v>
      </c>
      <c r="K6505">
        <v>-16178.35</v>
      </c>
      <c r="L6505" t="s">
        <v>751</v>
      </c>
      <c r="M6505" t="s">
        <v>751</v>
      </c>
      <c r="N6505" s="37">
        <v>0</v>
      </c>
      <c r="O6505" t="s">
        <v>751</v>
      </c>
      <c r="P6505" t="s">
        <v>751</v>
      </c>
      <c r="Q6505" t="s">
        <v>751</v>
      </c>
      <c r="R6505" t="s">
        <v>751</v>
      </c>
      <c r="S6505" t="s">
        <v>758</v>
      </c>
    </row>
    <row r="6506" spans="1:19" x14ac:dyDescent="0.3">
      <c r="A6506" t="s">
        <v>752</v>
      </c>
      <c r="B6506" t="s">
        <v>748</v>
      </c>
      <c r="C6506" t="s">
        <v>754</v>
      </c>
      <c r="D6506" t="s">
        <v>750</v>
      </c>
      <c r="E6506">
        <v>-4</v>
      </c>
      <c r="F6506" t="s">
        <v>75</v>
      </c>
      <c r="G6506" s="37">
        <v>-134.55000000000001</v>
      </c>
      <c r="H6506" t="s">
        <v>751</v>
      </c>
      <c r="I6506">
        <v>-134.55000000000001</v>
      </c>
      <c r="J6506" t="s">
        <v>751</v>
      </c>
      <c r="K6506">
        <v>-134.55000000000001</v>
      </c>
      <c r="L6506" t="s">
        <v>751</v>
      </c>
      <c r="M6506" t="s">
        <v>751</v>
      </c>
      <c r="N6506" s="37">
        <v>0</v>
      </c>
      <c r="O6506" t="s">
        <v>751</v>
      </c>
      <c r="P6506" t="s">
        <v>751</v>
      </c>
      <c r="Q6506" t="s">
        <v>751</v>
      </c>
      <c r="R6506" t="s">
        <v>751</v>
      </c>
      <c r="S6506" t="s">
        <v>758</v>
      </c>
    </row>
    <row r="6507" spans="1:19" x14ac:dyDescent="0.3">
      <c r="A6507" t="s">
        <v>753</v>
      </c>
      <c r="B6507" t="s">
        <v>748</v>
      </c>
      <c r="C6507" t="s">
        <v>754</v>
      </c>
      <c r="D6507" t="s">
        <v>750</v>
      </c>
      <c r="E6507">
        <v>5</v>
      </c>
      <c r="F6507" t="s">
        <v>130</v>
      </c>
      <c r="G6507" s="37">
        <v>-7630.01</v>
      </c>
      <c r="H6507" t="s">
        <v>751</v>
      </c>
      <c r="I6507">
        <v>-7630.01</v>
      </c>
      <c r="J6507" t="s">
        <v>751</v>
      </c>
      <c r="K6507">
        <v>-7630.01</v>
      </c>
      <c r="L6507" t="s">
        <v>751</v>
      </c>
      <c r="M6507" t="s">
        <v>751</v>
      </c>
      <c r="N6507" s="37">
        <v>0</v>
      </c>
      <c r="O6507" t="s">
        <v>751</v>
      </c>
      <c r="P6507" t="s">
        <v>751</v>
      </c>
      <c r="Q6507" t="s">
        <v>751</v>
      </c>
      <c r="R6507" t="s">
        <v>751</v>
      </c>
      <c r="S6507" t="s">
        <v>758</v>
      </c>
    </row>
    <row r="6508" spans="1:19" x14ac:dyDescent="0.3">
      <c r="A6508" t="s">
        <v>747</v>
      </c>
      <c r="B6508" t="s">
        <v>748</v>
      </c>
      <c r="C6508" t="s">
        <v>749</v>
      </c>
      <c r="D6508" t="s">
        <v>750</v>
      </c>
      <c r="E6508">
        <v>6</v>
      </c>
      <c r="F6508" t="s">
        <v>319</v>
      </c>
      <c r="G6508" s="37">
        <v>26077.18</v>
      </c>
      <c r="H6508">
        <v>0.86</v>
      </c>
      <c r="I6508">
        <v>26077.18</v>
      </c>
      <c r="J6508">
        <v>834.97</v>
      </c>
      <c r="K6508">
        <v>26077.18</v>
      </c>
      <c r="L6508">
        <v>4.84</v>
      </c>
      <c r="M6508" t="s">
        <v>751</v>
      </c>
      <c r="N6508" s="37">
        <v>0</v>
      </c>
      <c r="O6508">
        <v>156463.07999999999</v>
      </c>
      <c r="P6508" t="s">
        <v>768</v>
      </c>
      <c r="Q6508" t="s">
        <v>766</v>
      </c>
      <c r="R6508" t="s">
        <v>768</v>
      </c>
      <c r="S6508" t="s">
        <v>758</v>
      </c>
    </row>
    <row r="6509" spans="1:19" x14ac:dyDescent="0.3">
      <c r="A6509" t="s">
        <v>752</v>
      </c>
      <c r="B6509" t="s">
        <v>748</v>
      </c>
      <c r="C6509" t="s">
        <v>754</v>
      </c>
      <c r="D6509" t="s">
        <v>750</v>
      </c>
      <c r="E6509">
        <v>-1</v>
      </c>
      <c r="F6509" t="s">
        <v>550</v>
      </c>
      <c r="G6509" s="37">
        <v>-581.71</v>
      </c>
      <c r="H6509" t="s">
        <v>751</v>
      </c>
      <c r="I6509">
        <v>-581.71</v>
      </c>
      <c r="J6509" t="s">
        <v>751</v>
      </c>
      <c r="K6509">
        <v>-581.71</v>
      </c>
      <c r="L6509" t="s">
        <v>751</v>
      </c>
      <c r="M6509" t="s">
        <v>751</v>
      </c>
      <c r="N6509" s="37">
        <v>0</v>
      </c>
      <c r="O6509" t="s">
        <v>751</v>
      </c>
      <c r="P6509" t="s">
        <v>751</v>
      </c>
      <c r="Q6509" t="s">
        <v>751</v>
      </c>
      <c r="R6509" t="s">
        <v>751</v>
      </c>
      <c r="S6509" t="s">
        <v>758</v>
      </c>
    </row>
    <row r="6510" spans="1:19" x14ac:dyDescent="0.3">
      <c r="A6510" t="s">
        <v>753</v>
      </c>
      <c r="B6510" t="s">
        <v>748</v>
      </c>
      <c r="C6510" t="s">
        <v>749</v>
      </c>
      <c r="D6510" t="s">
        <v>750</v>
      </c>
      <c r="E6510">
        <v>1</v>
      </c>
      <c r="F6510" t="s">
        <v>541</v>
      </c>
      <c r="G6510" s="37">
        <v>3143280.77</v>
      </c>
      <c r="H6510">
        <v>534.91</v>
      </c>
      <c r="I6510">
        <v>3143280.77</v>
      </c>
      <c r="J6510">
        <v>254.08</v>
      </c>
      <c r="K6510">
        <v>3143280.77</v>
      </c>
      <c r="L6510">
        <v>2433.42</v>
      </c>
      <c r="M6510" t="s">
        <v>751</v>
      </c>
      <c r="N6510" s="37">
        <v>0</v>
      </c>
      <c r="O6510">
        <v>3143280.77</v>
      </c>
      <c r="P6510" t="s">
        <v>766</v>
      </c>
      <c r="Q6510" t="s">
        <v>766</v>
      </c>
      <c r="R6510" t="s">
        <v>766</v>
      </c>
      <c r="S6510" t="s">
        <v>758</v>
      </c>
    </row>
    <row r="6511" spans="1:19" x14ac:dyDescent="0.3">
      <c r="A6511" t="s">
        <v>747</v>
      </c>
      <c r="B6511" t="s">
        <v>748</v>
      </c>
      <c r="C6511" t="s">
        <v>754</v>
      </c>
      <c r="D6511" t="s">
        <v>750</v>
      </c>
      <c r="E6511">
        <v>0</v>
      </c>
      <c r="F6511" t="s">
        <v>563</v>
      </c>
      <c r="G6511" s="37">
        <v>-12863.84</v>
      </c>
      <c r="H6511" t="s">
        <v>751</v>
      </c>
      <c r="I6511">
        <v>-12863.84</v>
      </c>
      <c r="J6511" t="s">
        <v>751</v>
      </c>
      <c r="K6511">
        <v>-12863.84</v>
      </c>
      <c r="L6511" t="s">
        <v>751</v>
      </c>
      <c r="M6511" t="s">
        <v>751</v>
      </c>
      <c r="N6511" s="37">
        <v>0</v>
      </c>
      <c r="O6511" t="s">
        <v>751</v>
      </c>
      <c r="P6511" t="s">
        <v>751</v>
      </c>
      <c r="Q6511" t="s">
        <v>751</v>
      </c>
      <c r="R6511" t="s">
        <v>751</v>
      </c>
      <c r="S6511" t="s">
        <v>758</v>
      </c>
    </row>
    <row r="6512" spans="1:19" x14ac:dyDescent="0.3">
      <c r="A6512" t="s">
        <v>747</v>
      </c>
      <c r="B6512" t="s">
        <v>748</v>
      </c>
      <c r="C6512" t="s">
        <v>749</v>
      </c>
      <c r="D6512" t="s">
        <v>750</v>
      </c>
      <c r="E6512">
        <v>11</v>
      </c>
      <c r="F6512" t="s">
        <v>511</v>
      </c>
      <c r="G6512" s="37">
        <v>138984.41</v>
      </c>
      <c r="H6512">
        <v>3.17</v>
      </c>
      <c r="I6512">
        <v>138984.41</v>
      </c>
      <c r="J6512">
        <v>17.05</v>
      </c>
      <c r="K6512">
        <v>138984.41</v>
      </c>
      <c r="L6512">
        <v>12.45</v>
      </c>
      <c r="M6512" t="s">
        <v>751</v>
      </c>
      <c r="N6512" s="37">
        <v>0</v>
      </c>
      <c r="O6512">
        <v>1528828.51</v>
      </c>
      <c r="P6512" t="s">
        <v>766</v>
      </c>
      <c r="Q6512" t="s">
        <v>766</v>
      </c>
      <c r="R6512" t="s">
        <v>768</v>
      </c>
      <c r="S6512" t="s">
        <v>758</v>
      </c>
    </row>
    <row r="6513" spans="1:19" x14ac:dyDescent="0.3">
      <c r="A6513" t="s">
        <v>753</v>
      </c>
      <c r="B6513" t="s">
        <v>748</v>
      </c>
      <c r="C6513" t="s">
        <v>749</v>
      </c>
      <c r="D6513" t="s">
        <v>750</v>
      </c>
      <c r="E6513">
        <v>1</v>
      </c>
      <c r="F6513" t="s">
        <v>362</v>
      </c>
      <c r="G6513" s="37">
        <v>6195.09</v>
      </c>
      <c r="H6513">
        <v>474.53</v>
      </c>
      <c r="I6513">
        <v>6195.09</v>
      </c>
      <c r="J6513">
        <v>0.35</v>
      </c>
      <c r="K6513">
        <v>6195.09</v>
      </c>
      <c r="L6513">
        <v>3.36</v>
      </c>
      <c r="M6513" t="s">
        <v>751</v>
      </c>
      <c r="N6513" s="37">
        <v>0</v>
      </c>
      <c r="O6513">
        <v>6195.09</v>
      </c>
      <c r="P6513" t="s">
        <v>766</v>
      </c>
      <c r="Q6513" t="s">
        <v>768</v>
      </c>
      <c r="R6513" t="s">
        <v>768</v>
      </c>
      <c r="S6513" t="s">
        <v>758</v>
      </c>
    </row>
    <row r="6514" spans="1:19" x14ac:dyDescent="0.3">
      <c r="A6514" t="s">
        <v>753</v>
      </c>
      <c r="B6514" t="s">
        <v>748</v>
      </c>
      <c r="C6514" t="s">
        <v>749</v>
      </c>
      <c r="D6514" t="s">
        <v>750</v>
      </c>
      <c r="E6514">
        <v>4</v>
      </c>
      <c r="F6514" t="s">
        <v>23</v>
      </c>
      <c r="G6514" s="37">
        <v>238869.76000000001</v>
      </c>
      <c r="H6514">
        <v>59.63</v>
      </c>
      <c r="I6514">
        <v>238869.76000000001</v>
      </c>
      <c r="J6514">
        <v>4.29</v>
      </c>
      <c r="K6514">
        <v>238869.76000000001</v>
      </c>
      <c r="L6514">
        <v>92.98</v>
      </c>
      <c r="M6514" t="s">
        <v>751</v>
      </c>
      <c r="N6514" s="37">
        <v>0</v>
      </c>
      <c r="O6514">
        <v>955479.04000000004</v>
      </c>
      <c r="P6514" t="s">
        <v>768</v>
      </c>
      <c r="Q6514" t="s">
        <v>768</v>
      </c>
      <c r="R6514" t="s">
        <v>768</v>
      </c>
      <c r="S6514" t="s">
        <v>758</v>
      </c>
    </row>
    <row r="6515" spans="1:19" x14ac:dyDescent="0.3">
      <c r="A6515" t="s">
        <v>752</v>
      </c>
      <c r="B6515" t="s">
        <v>748</v>
      </c>
      <c r="C6515" t="s">
        <v>749</v>
      </c>
      <c r="D6515" t="s">
        <v>750</v>
      </c>
      <c r="E6515">
        <v>4</v>
      </c>
      <c r="F6515" t="s">
        <v>101</v>
      </c>
      <c r="G6515" s="37">
        <v>48920.53</v>
      </c>
      <c r="H6515">
        <v>1.17</v>
      </c>
      <c r="I6515">
        <v>48920.53</v>
      </c>
      <c r="J6515">
        <v>753.98</v>
      </c>
      <c r="K6515">
        <v>48920.53</v>
      </c>
      <c r="L6515">
        <v>5.34</v>
      </c>
      <c r="M6515" t="s">
        <v>751</v>
      </c>
      <c r="N6515" s="37">
        <v>0</v>
      </c>
      <c r="O6515">
        <v>195682.12</v>
      </c>
      <c r="P6515" t="s">
        <v>768</v>
      </c>
      <c r="Q6515" t="s">
        <v>766</v>
      </c>
      <c r="R6515" t="s">
        <v>768</v>
      </c>
      <c r="S6515" t="s">
        <v>758</v>
      </c>
    </row>
    <row r="6516" spans="1:19" x14ac:dyDescent="0.3">
      <c r="A6516" t="s">
        <v>753</v>
      </c>
      <c r="B6516" t="s">
        <v>748</v>
      </c>
      <c r="C6516" t="s">
        <v>754</v>
      </c>
      <c r="D6516" t="s">
        <v>750</v>
      </c>
      <c r="E6516">
        <v>2</v>
      </c>
      <c r="F6516" t="s">
        <v>166</v>
      </c>
      <c r="G6516" s="37">
        <v>-7013.51</v>
      </c>
      <c r="H6516" t="s">
        <v>751</v>
      </c>
      <c r="I6516">
        <v>-7013.51</v>
      </c>
      <c r="J6516" t="s">
        <v>751</v>
      </c>
      <c r="K6516">
        <v>-7013.51</v>
      </c>
      <c r="L6516" t="s">
        <v>751</v>
      </c>
      <c r="M6516" t="s">
        <v>751</v>
      </c>
      <c r="N6516" s="37">
        <v>0</v>
      </c>
      <c r="O6516" t="s">
        <v>751</v>
      </c>
      <c r="P6516" t="s">
        <v>751</v>
      </c>
      <c r="Q6516" t="s">
        <v>751</v>
      </c>
      <c r="R6516" t="s">
        <v>751</v>
      </c>
      <c r="S6516" t="s">
        <v>758</v>
      </c>
    </row>
    <row r="6517" spans="1:19" x14ac:dyDescent="0.3">
      <c r="A6517" t="s">
        <v>747</v>
      </c>
      <c r="B6517" t="s">
        <v>748</v>
      </c>
      <c r="C6517" t="s">
        <v>749</v>
      </c>
      <c r="D6517" t="s">
        <v>750</v>
      </c>
      <c r="E6517">
        <v>3</v>
      </c>
      <c r="F6517" t="s">
        <v>95</v>
      </c>
      <c r="G6517" s="37">
        <v>73134.78</v>
      </c>
      <c r="H6517">
        <v>2.83</v>
      </c>
      <c r="I6517">
        <v>73134.78</v>
      </c>
      <c r="J6517">
        <v>0.47</v>
      </c>
      <c r="K6517">
        <v>73134.78</v>
      </c>
      <c r="L6517">
        <v>5.18</v>
      </c>
      <c r="M6517" t="s">
        <v>751</v>
      </c>
      <c r="N6517" s="37">
        <v>0</v>
      </c>
      <c r="O6517">
        <v>219404.34</v>
      </c>
      <c r="P6517" t="s">
        <v>766</v>
      </c>
      <c r="Q6517" t="s">
        <v>766</v>
      </c>
      <c r="R6517" t="s">
        <v>766</v>
      </c>
      <c r="S6517" t="s">
        <v>758</v>
      </c>
    </row>
    <row r="6518" spans="1:19" x14ac:dyDescent="0.3">
      <c r="A6518" t="s">
        <v>753</v>
      </c>
      <c r="B6518" t="s">
        <v>748</v>
      </c>
      <c r="C6518" t="s">
        <v>749</v>
      </c>
      <c r="D6518" t="s">
        <v>750</v>
      </c>
      <c r="E6518">
        <v>1</v>
      </c>
      <c r="F6518" t="s">
        <v>200</v>
      </c>
      <c r="G6518" s="37">
        <v>9204.34</v>
      </c>
      <c r="H6518">
        <v>577.03</v>
      </c>
      <c r="I6518">
        <v>9204.34</v>
      </c>
      <c r="J6518">
        <v>0.7</v>
      </c>
      <c r="K6518">
        <v>9204.34</v>
      </c>
      <c r="L6518">
        <v>15.27</v>
      </c>
      <c r="M6518" t="s">
        <v>751</v>
      </c>
      <c r="N6518" s="37">
        <v>0</v>
      </c>
      <c r="O6518">
        <v>9204.34</v>
      </c>
      <c r="P6518" t="s">
        <v>766</v>
      </c>
      <c r="Q6518" t="s">
        <v>768</v>
      </c>
      <c r="R6518" t="s">
        <v>768</v>
      </c>
      <c r="S6518" t="s">
        <v>758</v>
      </c>
    </row>
    <row r="6519" spans="1:19" x14ac:dyDescent="0.3">
      <c r="A6519" t="s">
        <v>752</v>
      </c>
      <c r="B6519" t="s">
        <v>748</v>
      </c>
      <c r="C6519" t="s">
        <v>749</v>
      </c>
      <c r="D6519" t="s">
        <v>750</v>
      </c>
      <c r="E6519">
        <v>-4</v>
      </c>
      <c r="F6519" t="s">
        <v>212</v>
      </c>
      <c r="G6519" s="37">
        <v>247637.18</v>
      </c>
      <c r="H6519">
        <v>9.61</v>
      </c>
      <c r="I6519">
        <v>247637.18</v>
      </c>
      <c r="J6519">
        <v>4.57</v>
      </c>
      <c r="K6519">
        <v>247637.18</v>
      </c>
      <c r="L6519">
        <v>43.74</v>
      </c>
      <c r="M6519" t="s">
        <v>751</v>
      </c>
      <c r="N6519" s="37">
        <v>0</v>
      </c>
      <c r="O6519" t="s">
        <v>751</v>
      </c>
      <c r="P6519" t="s">
        <v>766</v>
      </c>
      <c r="Q6519" t="s">
        <v>766</v>
      </c>
      <c r="R6519" t="s">
        <v>766</v>
      </c>
      <c r="S6519" t="s">
        <v>758</v>
      </c>
    </row>
    <row r="6520" spans="1:19" x14ac:dyDescent="0.3">
      <c r="A6520" t="s">
        <v>753</v>
      </c>
      <c r="B6520" t="s">
        <v>748</v>
      </c>
      <c r="C6520" t="s">
        <v>754</v>
      </c>
      <c r="D6520" t="s">
        <v>750</v>
      </c>
      <c r="E6520">
        <v>3</v>
      </c>
      <c r="F6520" t="s">
        <v>295</v>
      </c>
      <c r="G6520" s="37">
        <v>-12967.15</v>
      </c>
      <c r="H6520" t="s">
        <v>751</v>
      </c>
      <c r="I6520">
        <v>-12967.15</v>
      </c>
      <c r="J6520" t="s">
        <v>751</v>
      </c>
      <c r="K6520">
        <v>-12967.15</v>
      </c>
      <c r="L6520" t="s">
        <v>751</v>
      </c>
      <c r="M6520" t="s">
        <v>751</v>
      </c>
      <c r="N6520" s="37">
        <v>0</v>
      </c>
      <c r="O6520" t="s">
        <v>751</v>
      </c>
      <c r="P6520" t="s">
        <v>751</v>
      </c>
      <c r="Q6520" t="s">
        <v>751</v>
      </c>
      <c r="R6520" t="s">
        <v>751</v>
      </c>
      <c r="S6520" t="s">
        <v>758</v>
      </c>
    </row>
    <row r="6521" spans="1:19" x14ac:dyDescent="0.3">
      <c r="A6521" t="s">
        <v>747</v>
      </c>
      <c r="B6521" t="s">
        <v>748</v>
      </c>
      <c r="C6521" t="s">
        <v>749</v>
      </c>
      <c r="D6521" t="s">
        <v>750</v>
      </c>
      <c r="E6521">
        <v>4</v>
      </c>
      <c r="F6521" t="s">
        <v>19</v>
      </c>
      <c r="G6521" s="37">
        <v>14751.26</v>
      </c>
      <c r="H6521">
        <v>1741.38</v>
      </c>
      <c r="I6521">
        <v>14751.26</v>
      </c>
      <c r="J6521">
        <v>3.11</v>
      </c>
      <c r="K6521">
        <v>14751.26</v>
      </c>
      <c r="L6521">
        <v>16.38</v>
      </c>
      <c r="M6521" t="s">
        <v>751</v>
      </c>
      <c r="N6521" s="37">
        <v>0</v>
      </c>
      <c r="O6521">
        <v>59005.04</v>
      </c>
      <c r="P6521" t="s">
        <v>766</v>
      </c>
      <c r="Q6521" t="s">
        <v>768</v>
      </c>
      <c r="R6521" t="s">
        <v>768</v>
      </c>
      <c r="S6521" t="s">
        <v>758</v>
      </c>
    </row>
    <row r="6522" spans="1:19" x14ac:dyDescent="0.3">
      <c r="A6522" t="s">
        <v>752</v>
      </c>
      <c r="B6522" t="s">
        <v>748</v>
      </c>
      <c r="C6522" t="s">
        <v>749</v>
      </c>
      <c r="D6522" t="s">
        <v>750</v>
      </c>
      <c r="E6522">
        <v>-1</v>
      </c>
      <c r="F6522" t="s">
        <v>116</v>
      </c>
      <c r="G6522" s="37">
        <v>157.52000000000001</v>
      </c>
      <c r="H6522" t="s">
        <v>751</v>
      </c>
      <c r="I6522">
        <v>157.52000000000001</v>
      </c>
      <c r="J6522" t="s">
        <v>751</v>
      </c>
      <c r="K6522">
        <v>157.52000000000001</v>
      </c>
      <c r="L6522">
        <v>0</v>
      </c>
      <c r="M6522" t="s">
        <v>751</v>
      </c>
      <c r="N6522" s="37">
        <v>0</v>
      </c>
      <c r="O6522" t="s">
        <v>751</v>
      </c>
      <c r="P6522" t="s">
        <v>766</v>
      </c>
      <c r="Q6522" t="s">
        <v>766</v>
      </c>
      <c r="R6522" t="s">
        <v>768</v>
      </c>
      <c r="S6522" t="s">
        <v>758</v>
      </c>
    </row>
    <row r="6523" spans="1:19" x14ac:dyDescent="0.3">
      <c r="A6523" t="s">
        <v>752</v>
      </c>
      <c r="B6523" t="s">
        <v>748</v>
      </c>
      <c r="C6523" t="s">
        <v>749</v>
      </c>
      <c r="D6523" t="s">
        <v>750</v>
      </c>
      <c r="E6523">
        <v>3</v>
      </c>
      <c r="F6523" t="s">
        <v>186</v>
      </c>
      <c r="G6523" s="37">
        <v>259827.38</v>
      </c>
      <c r="H6523">
        <v>2.74</v>
      </c>
      <c r="I6523">
        <v>259827.38</v>
      </c>
      <c r="J6523">
        <v>12.79</v>
      </c>
      <c r="K6523">
        <v>259827.38</v>
      </c>
      <c r="L6523">
        <v>5.52</v>
      </c>
      <c r="M6523" t="s">
        <v>751</v>
      </c>
      <c r="N6523" s="37">
        <v>0</v>
      </c>
      <c r="O6523">
        <v>779482.14</v>
      </c>
      <c r="P6523" t="s">
        <v>766</v>
      </c>
      <c r="Q6523" t="s">
        <v>766</v>
      </c>
      <c r="R6523" t="s">
        <v>768</v>
      </c>
      <c r="S6523" t="s">
        <v>758</v>
      </c>
    </row>
    <row r="6524" spans="1:19" x14ac:dyDescent="0.3">
      <c r="A6524" t="s">
        <v>753</v>
      </c>
      <c r="B6524" t="s">
        <v>748</v>
      </c>
      <c r="C6524" t="s">
        <v>749</v>
      </c>
      <c r="D6524" t="s">
        <v>750</v>
      </c>
      <c r="E6524">
        <v>3</v>
      </c>
      <c r="F6524" t="s">
        <v>295</v>
      </c>
      <c r="G6524" s="37">
        <v>242041.63</v>
      </c>
      <c r="H6524">
        <v>5.35</v>
      </c>
      <c r="I6524">
        <v>242041.63</v>
      </c>
      <c r="J6524">
        <v>2.4</v>
      </c>
      <c r="K6524">
        <v>242041.63</v>
      </c>
      <c r="L6524">
        <v>29.96</v>
      </c>
      <c r="M6524" t="s">
        <v>751</v>
      </c>
      <c r="N6524" s="37">
        <v>0</v>
      </c>
      <c r="O6524">
        <v>726124.89</v>
      </c>
      <c r="P6524" t="s">
        <v>766</v>
      </c>
      <c r="Q6524" t="s">
        <v>766</v>
      </c>
      <c r="R6524" t="s">
        <v>766</v>
      </c>
      <c r="S6524" t="s">
        <v>758</v>
      </c>
    </row>
    <row r="6525" spans="1:19" x14ac:dyDescent="0.3">
      <c r="A6525" t="s">
        <v>753</v>
      </c>
      <c r="B6525" t="s">
        <v>748</v>
      </c>
      <c r="C6525" t="s">
        <v>754</v>
      </c>
      <c r="D6525" t="s">
        <v>750</v>
      </c>
      <c r="E6525">
        <v>3</v>
      </c>
      <c r="F6525" t="s">
        <v>149</v>
      </c>
      <c r="G6525" s="37">
        <v>-823.73</v>
      </c>
      <c r="H6525" t="s">
        <v>751</v>
      </c>
      <c r="I6525">
        <v>-823.73</v>
      </c>
      <c r="J6525" t="s">
        <v>751</v>
      </c>
      <c r="K6525">
        <v>-823.73</v>
      </c>
      <c r="L6525" t="s">
        <v>751</v>
      </c>
      <c r="M6525" t="s">
        <v>751</v>
      </c>
      <c r="N6525" s="37">
        <v>0</v>
      </c>
      <c r="O6525" t="s">
        <v>751</v>
      </c>
      <c r="P6525" t="s">
        <v>751</v>
      </c>
      <c r="Q6525" t="s">
        <v>751</v>
      </c>
      <c r="R6525" t="s">
        <v>751</v>
      </c>
      <c r="S6525" t="s">
        <v>758</v>
      </c>
    </row>
    <row r="6526" spans="1:19" x14ac:dyDescent="0.3">
      <c r="A6526" t="s">
        <v>747</v>
      </c>
      <c r="B6526" t="s">
        <v>748</v>
      </c>
      <c r="C6526" t="s">
        <v>749</v>
      </c>
      <c r="D6526" t="s">
        <v>750</v>
      </c>
      <c r="E6526">
        <v>2</v>
      </c>
      <c r="F6526" t="s">
        <v>527</v>
      </c>
      <c r="G6526" s="37">
        <v>496969.18</v>
      </c>
      <c r="H6526">
        <v>15.45</v>
      </c>
      <c r="I6526">
        <v>496969.18</v>
      </c>
      <c r="J6526">
        <v>6.94</v>
      </c>
      <c r="K6526">
        <v>496969.18</v>
      </c>
      <c r="L6526">
        <v>86.55</v>
      </c>
      <c r="M6526" t="s">
        <v>751</v>
      </c>
      <c r="N6526" s="37">
        <v>0</v>
      </c>
      <c r="O6526">
        <v>993938.36</v>
      </c>
      <c r="P6526" t="s">
        <v>766</v>
      </c>
      <c r="Q6526" t="s">
        <v>766</v>
      </c>
      <c r="R6526" t="s">
        <v>766</v>
      </c>
      <c r="S6526" t="s">
        <v>758</v>
      </c>
    </row>
    <row r="6527" spans="1:19" x14ac:dyDescent="0.3">
      <c r="A6527" t="s">
        <v>747</v>
      </c>
      <c r="B6527" t="s">
        <v>748</v>
      </c>
      <c r="C6527" t="s">
        <v>749</v>
      </c>
      <c r="D6527" t="s">
        <v>750</v>
      </c>
      <c r="E6527">
        <v>9</v>
      </c>
      <c r="F6527" t="s">
        <v>440</v>
      </c>
      <c r="G6527" s="37">
        <v>193029.29</v>
      </c>
      <c r="H6527">
        <v>0.52</v>
      </c>
      <c r="I6527">
        <v>193029.29</v>
      </c>
      <c r="J6527">
        <v>1.08</v>
      </c>
      <c r="K6527">
        <v>193029.29</v>
      </c>
      <c r="L6527">
        <v>171.46</v>
      </c>
      <c r="M6527" t="s">
        <v>751</v>
      </c>
      <c r="N6527" s="37">
        <v>0</v>
      </c>
      <c r="O6527">
        <v>1737263.61</v>
      </c>
      <c r="P6527" t="s">
        <v>766</v>
      </c>
      <c r="Q6527" t="s">
        <v>766</v>
      </c>
      <c r="R6527" t="s">
        <v>768</v>
      </c>
      <c r="S6527" t="s">
        <v>758</v>
      </c>
    </row>
    <row r="6528" spans="1:19" x14ac:dyDescent="0.3">
      <c r="A6528" t="s">
        <v>747</v>
      </c>
      <c r="B6528" t="s">
        <v>748</v>
      </c>
      <c r="C6528" t="s">
        <v>749</v>
      </c>
      <c r="D6528" t="s">
        <v>750</v>
      </c>
      <c r="E6528">
        <v>1</v>
      </c>
      <c r="F6528" t="s">
        <v>223</v>
      </c>
      <c r="G6528" s="37">
        <v>30001.72</v>
      </c>
      <c r="H6528">
        <v>1135.96</v>
      </c>
      <c r="I6528">
        <v>30001.72</v>
      </c>
      <c r="J6528">
        <v>0.35</v>
      </c>
      <c r="K6528">
        <v>30001.72</v>
      </c>
      <c r="L6528">
        <v>3.36</v>
      </c>
      <c r="M6528" t="s">
        <v>751</v>
      </c>
      <c r="N6528" s="37">
        <v>0</v>
      </c>
      <c r="O6528">
        <v>30001.72</v>
      </c>
      <c r="P6528" t="s">
        <v>766</v>
      </c>
      <c r="Q6528" t="s">
        <v>768</v>
      </c>
      <c r="R6528" t="s">
        <v>768</v>
      </c>
      <c r="S6528" t="s">
        <v>758</v>
      </c>
    </row>
    <row r="6529" spans="1:19" x14ac:dyDescent="0.3">
      <c r="A6529" t="s">
        <v>747</v>
      </c>
      <c r="B6529" t="s">
        <v>748</v>
      </c>
      <c r="C6529" t="s">
        <v>749</v>
      </c>
      <c r="D6529" t="s">
        <v>750</v>
      </c>
      <c r="E6529">
        <v>10</v>
      </c>
      <c r="F6529" t="s">
        <v>254</v>
      </c>
      <c r="G6529" s="37">
        <v>99563.3</v>
      </c>
      <c r="H6529">
        <v>0.37</v>
      </c>
      <c r="I6529">
        <v>99563.3</v>
      </c>
      <c r="J6529">
        <v>0.76</v>
      </c>
      <c r="K6529">
        <v>99563.3</v>
      </c>
      <c r="L6529">
        <v>10.37</v>
      </c>
      <c r="M6529" t="s">
        <v>751</v>
      </c>
      <c r="N6529" s="37">
        <v>0</v>
      </c>
      <c r="O6529">
        <v>995633</v>
      </c>
      <c r="P6529" t="s">
        <v>766</v>
      </c>
      <c r="Q6529" t="s">
        <v>766</v>
      </c>
      <c r="R6529" t="s">
        <v>768</v>
      </c>
      <c r="S6529" t="s">
        <v>758</v>
      </c>
    </row>
    <row r="6530" spans="1:19" x14ac:dyDescent="0.3">
      <c r="A6530" t="s">
        <v>753</v>
      </c>
      <c r="B6530" t="s">
        <v>748</v>
      </c>
      <c r="C6530" t="s">
        <v>749</v>
      </c>
      <c r="D6530" t="s">
        <v>750</v>
      </c>
      <c r="E6530">
        <v>1</v>
      </c>
      <c r="F6530" t="s">
        <v>103</v>
      </c>
      <c r="G6530" s="37">
        <v>52831.53</v>
      </c>
      <c r="H6530">
        <v>3.46</v>
      </c>
      <c r="I6530">
        <v>52831.53</v>
      </c>
      <c r="J6530">
        <v>7.71</v>
      </c>
      <c r="K6530">
        <v>52831.53</v>
      </c>
      <c r="L6530">
        <v>30.82</v>
      </c>
      <c r="M6530" t="s">
        <v>751</v>
      </c>
      <c r="N6530" s="37">
        <v>0</v>
      </c>
      <c r="O6530">
        <v>52831.53</v>
      </c>
      <c r="P6530" t="s">
        <v>766</v>
      </c>
      <c r="Q6530" t="s">
        <v>766</v>
      </c>
      <c r="R6530" t="s">
        <v>766</v>
      </c>
      <c r="S6530" t="s">
        <v>758</v>
      </c>
    </row>
    <row r="6531" spans="1:19" x14ac:dyDescent="0.3">
      <c r="A6531" t="s">
        <v>747</v>
      </c>
      <c r="B6531" t="s">
        <v>748</v>
      </c>
      <c r="C6531" t="s">
        <v>754</v>
      </c>
      <c r="D6531" t="s">
        <v>750</v>
      </c>
      <c r="E6531">
        <v>-1</v>
      </c>
      <c r="F6531" t="s">
        <v>377</v>
      </c>
      <c r="G6531" s="37">
        <v>-72214</v>
      </c>
      <c r="H6531" t="s">
        <v>751</v>
      </c>
      <c r="I6531">
        <v>-72214</v>
      </c>
      <c r="J6531" t="s">
        <v>751</v>
      </c>
      <c r="K6531">
        <v>-72214</v>
      </c>
      <c r="L6531" t="s">
        <v>751</v>
      </c>
      <c r="M6531" t="s">
        <v>751</v>
      </c>
      <c r="N6531" s="37">
        <v>0</v>
      </c>
      <c r="O6531" t="s">
        <v>751</v>
      </c>
      <c r="P6531" t="s">
        <v>751</v>
      </c>
      <c r="Q6531" t="s">
        <v>751</v>
      </c>
      <c r="R6531" t="s">
        <v>751</v>
      </c>
      <c r="S6531" t="s">
        <v>758</v>
      </c>
    </row>
    <row r="6532" spans="1:19" x14ac:dyDescent="0.3">
      <c r="A6532" t="s">
        <v>747</v>
      </c>
      <c r="B6532" t="s">
        <v>748</v>
      </c>
      <c r="C6532" t="s">
        <v>749</v>
      </c>
      <c r="D6532" t="s">
        <v>750</v>
      </c>
      <c r="E6532">
        <v>2</v>
      </c>
      <c r="F6532" t="s">
        <v>47</v>
      </c>
      <c r="G6532" s="37">
        <v>14800.15</v>
      </c>
      <c r="H6532">
        <v>2.99</v>
      </c>
      <c r="I6532">
        <v>14800.15</v>
      </c>
      <c r="J6532">
        <v>220.81</v>
      </c>
      <c r="K6532">
        <v>14800.15</v>
      </c>
      <c r="L6532">
        <v>4.6500000000000004</v>
      </c>
      <c r="M6532" t="s">
        <v>751</v>
      </c>
      <c r="N6532" s="37">
        <v>0</v>
      </c>
      <c r="O6532">
        <v>29600.3</v>
      </c>
      <c r="P6532" t="s">
        <v>768</v>
      </c>
      <c r="Q6532" t="s">
        <v>766</v>
      </c>
      <c r="R6532" t="s">
        <v>768</v>
      </c>
      <c r="S6532" t="s">
        <v>758</v>
      </c>
    </row>
    <row r="6533" spans="1:19" x14ac:dyDescent="0.3">
      <c r="A6533" t="s">
        <v>752</v>
      </c>
      <c r="B6533" t="s">
        <v>748</v>
      </c>
      <c r="C6533" t="s">
        <v>749</v>
      </c>
      <c r="D6533" t="s">
        <v>750</v>
      </c>
      <c r="E6533">
        <v>1</v>
      </c>
      <c r="F6533" t="s">
        <v>377</v>
      </c>
      <c r="G6533" s="37">
        <v>71866.539999999994</v>
      </c>
      <c r="H6533">
        <v>5.9</v>
      </c>
      <c r="I6533">
        <v>71866.539999999994</v>
      </c>
      <c r="J6533">
        <v>2.8</v>
      </c>
      <c r="K6533">
        <v>71866.539999999994</v>
      </c>
      <c r="L6533">
        <v>26.84</v>
      </c>
      <c r="M6533" t="s">
        <v>751</v>
      </c>
      <c r="N6533" s="37">
        <v>0</v>
      </c>
      <c r="O6533">
        <v>71866.539999999994</v>
      </c>
      <c r="P6533" t="s">
        <v>766</v>
      </c>
      <c r="Q6533" t="s">
        <v>766</v>
      </c>
      <c r="R6533" t="s">
        <v>766</v>
      </c>
      <c r="S6533" t="s">
        <v>758</v>
      </c>
    </row>
    <row r="6534" spans="1:19" x14ac:dyDescent="0.3">
      <c r="A6534" t="s">
        <v>753</v>
      </c>
      <c r="B6534" t="s">
        <v>748</v>
      </c>
      <c r="C6534" t="s">
        <v>754</v>
      </c>
      <c r="D6534" t="s">
        <v>750</v>
      </c>
      <c r="E6534">
        <v>4</v>
      </c>
      <c r="F6534" t="s">
        <v>278</v>
      </c>
      <c r="G6534" s="37">
        <v>-6134.84</v>
      </c>
      <c r="H6534" t="s">
        <v>751</v>
      </c>
      <c r="I6534">
        <v>-6134.84</v>
      </c>
      <c r="J6534" t="s">
        <v>751</v>
      </c>
      <c r="K6534">
        <v>-6134.84</v>
      </c>
      <c r="L6534" t="s">
        <v>751</v>
      </c>
      <c r="M6534" t="s">
        <v>751</v>
      </c>
      <c r="N6534" s="37">
        <v>0</v>
      </c>
      <c r="O6534" t="s">
        <v>751</v>
      </c>
      <c r="P6534" t="s">
        <v>751</v>
      </c>
      <c r="Q6534" t="s">
        <v>751</v>
      </c>
      <c r="R6534" t="s">
        <v>751</v>
      </c>
      <c r="S6534" t="s">
        <v>758</v>
      </c>
    </row>
    <row r="6535" spans="1:19" x14ac:dyDescent="0.3">
      <c r="A6535" t="s">
        <v>753</v>
      </c>
      <c r="B6535" t="s">
        <v>748</v>
      </c>
      <c r="C6535" t="s">
        <v>749</v>
      </c>
      <c r="D6535" t="s">
        <v>750</v>
      </c>
      <c r="E6535">
        <v>4</v>
      </c>
      <c r="F6535" t="s">
        <v>461</v>
      </c>
      <c r="G6535" s="37">
        <v>33608.35</v>
      </c>
      <c r="H6535">
        <v>3.9</v>
      </c>
      <c r="I6535">
        <v>33608.35</v>
      </c>
      <c r="J6535">
        <v>818.44</v>
      </c>
      <c r="K6535">
        <v>33608.35</v>
      </c>
      <c r="L6535">
        <v>17.739999999999998</v>
      </c>
      <c r="M6535" t="s">
        <v>751</v>
      </c>
      <c r="N6535" s="37">
        <v>0</v>
      </c>
      <c r="O6535">
        <v>134433.4</v>
      </c>
      <c r="P6535" t="s">
        <v>768</v>
      </c>
      <c r="Q6535" t="s">
        <v>766</v>
      </c>
      <c r="R6535" t="s">
        <v>768</v>
      </c>
      <c r="S6535" t="s">
        <v>758</v>
      </c>
    </row>
    <row r="6536" spans="1:19" x14ac:dyDescent="0.3">
      <c r="A6536" t="s">
        <v>753</v>
      </c>
      <c r="B6536" t="s">
        <v>748</v>
      </c>
      <c r="C6536" t="s">
        <v>754</v>
      </c>
      <c r="D6536" t="s">
        <v>750</v>
      </c>
      <c r="E6536">
        <v>1</v>
      </c>
      <c r="F6536" t="s">
        <v>503</v>
      </c>
      <c r="G6536" s="37">
        <v>-1057.56</v>
      </c>
      <c r="H6536" t="s">
        <v>751</v>
      </c>
      <c r="I6536">
        <v>-1057.56</v>
      </c>
      <c r="J6536" t="s">
        <v>751</v>
      </c>
      <c r="K6536">
        <v>-1057.56</v>
      </c>
      <c r="L6536" t="s">
        <v>751</v>
      </c>
      <c r="M6536" t="s">
        <v>751</v>
      </c>
      <c r="N6536" s="37">
        <v>0</v>
      </c>
      <c r="O6536" t="s">
        <v>751</v>
      </c>
      <c r="P6536" t="s">
        <v>751</v>
      </c>
      <c r="Q6536" t="s">
        <v>751</v>
      </c>
      <c r="R6536" t="s">
        <v>751</v>
      </c>
      <c r="S6536" t="s">
        <v>758</v>
      </c>
    </row>
    <row r="6537" spans="1:19" x14ac:dyDescent="0.3">
      <c r="A6537" t="s">
        <v>747</v>
      </c>
      <c r="B6537" t="s">
        <v>748</v>
      </c>
      <c r="C6537" t="s">
        <v>749</v>
      </c>
      <c r="D6537" t="s">
        <v>750</v>
      </c>
      <c r="E6537">
        <v>2</v>
      </c>
      <c r="F6537" t="s">
        <v>52</v>
      </c>
      <c r="G6537" s="37">
        <v>46339.93</v>
      </c>
      <c r="H6537">
        <v>1235.96</v>
      </c>
      <c r="I6537">
        <v>46339.93</v>
      </c>
      <c r="J6537">
        <v>1049.8699999999999</v>
      </c>
      <c r="K6537">
        <v>46339.93</v>
      </c>
      <c r="L6537">
        <v>6.89</v>
      </c>
      <c r="M6537" t="s">
        <v>751</v>
      </c>
      <c r="N6537" s="37">
        <v>0</v>
      </c>
      <c r="O6537">
        <v>92679.86</v>
      </c>
      <c r="P6537" t="s">
        <v>766</v>
      </c>
      <c r="Q6537" t="s">
        <v>766</v>
      </c>
      <c r="R6537" t="s">
        <v>768</v>
      </c>
      <c r="S6537" t="s">
        <v>758</v>
      </c>
    </row>
    <row r="6538" spans="1:19" x14ac:dyDescent="0.3">
      <c r="A6538" t="s">
        <v>753</v>
      </c>
      <c r="B6538" t="s">
        <v>748</v>
      </c>
      <c r="C6538" t="s">
        <v>754</v>
      </c>
      <c r="D6538" t="s">
        <v>750</v>
      </c>
      <c r="E6538">
        <v>-1</v>
      </c>
      <c r="F6538" t="s">
        <v>57</v>
      </c>
      <c r="G6538" s="37">
        <v>-23.24</v>
      </c>
      <c r="H6538" t="s">
        <v>751</v>
      </c>
      <c r="I6538">
        <v>-23.24</v>
      </c>
      <c r="J6538" t="s">
        <v>751</v>
      </c>
      <c r="K6538">
        <v>-23.24</v>
      </c>
      <c r="L6538" t="s">
        <v>751</v>
      </c>
      <c r="M6538" t="s">
        <v>751</v>
      </c>
      <c r="N6538" s="37">
        <v>0</v>
      </c>
      <c r="O6538" t="s">
        <v>751</v>
      </c>
      <c r="P6538" t="s">
        <v>751</v>
      </c>
      <c r="Q6538" t="s">
        <v>751</v>
      </c>
      <c r="R6538" t="s">
        <v>751</v>
      </c>
      <c r="S6538" t="s">
        <v>758</v>
      </c>
    </row>
    <row r="6539" spans="1:19" x14ac:dyDescent="0.3">
      <c r="A6539" t="s">
        <v>752</v>
      </c>
      <c r="B6539" t="s">
        <v>748</v>
      </c>
      <c r="C6539" t="s">
        <v>749</v>
      </c>
      <c r="D6539" t="s">
        <v>750</v>
      </c>
      <c r="E6539">
        <v>6</v>
      </c>
      <c r="F6539" t="s">
        <v>234</v>
      </c>
      <c r="G6539" s="37">
        <v>419298.12</v>
      </c>
      <c r="H6539">
        <v>36.56</v>
      </c>
      <c r="I6539">
        <v>419298.12</v>
      </c>
      <c r="J6539">
        <v>8.65</v>
      </c>
      <c r="K6539">
        <v>419298.12</v>
      </c>
      <c r="L6539">
        <v>118.96</v>
      </c>
      <c r="M6539" t="s">
        <v>751</v>
      </c>
      <c r="N6539" s="37">
        <v>0</v>
      </c>
      <c r="O6539">
        <v>2515788.7200000002</v>
      </c>
      <c r="P6539" t="s">
        <v>766</v>
      </c>
      <c r="Q6539" t="s">
        <v>766</v>
      </c>
      <c r="R6539" t="s">
        <v>766</v>
      </c>
      <c r="S6539" t="s">
        <v>758</v>
      </c>
    </row>
    <row r="6540" spans="1:19" x14ac:dyDescent="0.3">
      <c r="A6540" t="s">
        <v>753</v>
      </c>
      <c r="B6540" t="s">
        <v>748</v>
      </c>
      <c r="C6540" t="s">
        <v>754</v>
      </c>
      <c r="D6540" t="s">
        <v>750</v>
      </c>
      <c r="E6540">
        <v>1</v>
      </c>
      <c r="F6540" t="s">
        <v>82</v>
      </c>
      <c r="G6540" s="37">
        <v>-36.94</v>
      </c>
      <c r="H6540" t="s">
        <v>751</v>
      </c>
      <c r="I6540">
        <v>-36.94</v>
      </c>
      <c r="J6540" t="s">
        <v>751</v>
      </c>
      <c r="K6540">
        <v>-36.94</v>
      </c>
      <c r="L6540" t="s">
        <v>751</v>
      </c>
      <c r="M6540" t="s">
        <v>751</v>
      </c>
      <c r="N6540" s="37">
        <v>0</v>
      </c>
      <c r="O6540" t="s">
        <v>751</v>
      </c>
      <c r="P6540" t="s">
        <v>751</v>
      </c>
      <c r="Q6540" t="s">
        <v>751</v>
      </c>
      <c r="R6540" t="s">
        <v>751</v>
      </c>
      <c r="S6540" t="s">
        <v>758</v>
      </c>
    </row>
    <row r="6541" spans="1:19" x14ac:dyDescent="0.3">
      <c r="A6541" t="s">
        <v>752</v>
      </c>
      <c r="B6541" t="s">
        <v>748</v>
      </c>
      <c r="C6541" t="s">
        <v>754</v>
      </c>
      <c r="D6541" t="s">
        <v>750</v>
      </c>
      <c r="E6541">
        <v>6</v>
      </c>
      <c r="F6541" t="s">
        <v>401</v>
      </c>
      <c r="G6541" s="37">
        <v>-67435.429999999993</v>
      </c>
      <c r="H6541" t="s">
        <v>751</v>
      </c>
      <c r="I6541">
        <v>-67435.429999999993</v>
      </c>
      <c r="J6541" t="s">
        <v>751</v>
      </c>
      <c r="K6541">
        <v>-67435.429999999993</v>
      </c>
      <c r="L6541" t="s">
        <v>751</v>
      </c>
      <c r="M6541" t="s">
        <v>751</v>
      </c>
      <c r="N6541" s="37">
        <v>0</v>
      </c>
      <c r="O6541" t="s">
        <v>751</v>
      </c>
      <c r="P6541" t="s">
        <v>751</v>
      </c>
      <c r="Q6541" t="s">
        <v>751</v>
      </c>
      <c r="R6541" t="s">
        <v>751</v>
      </c>
      <c r="S6541" t="s">
        <v>758</v>
      </c>
    </row>
    <row r="6542" spans="1:19" x14ac:dyDescent="0.3">
      <c r="A6542" t="s">
        <v>753</v>
      </c>
      <c r="B6542" t="s">
        <v>748</v>
      </c>
      <c r="C6542" t="s">
        <v>749</v>
      </c>
      <c r="D6542" t="s">
        <v>750</v>
      </c>
      <c r="E6542">
        <v>0</v>
      </c>
      <c r="F6542" t="s">
        <v>99</v>
      </c>
      <c r="G6542" s="37">
        <v>20243.59</v>
      </c>
      <c r="H6542">
        <v>5.7</v>
      </c>
      <c r="I6542">
        <v>20243.59</v>
      </c>
      <c r="J6542">
        <v>0.41</v>
      </c>
      <c r="K6542">
        <v>20243.59</v>
      </c>
      <c r="L6542">
        <v>8.89</v>
      </c>
      <c r="M6542" t="s">
        <v>751</v>
      </c>
      <c r="N6542" s="37">
        <v>0</v>
      </c>
      <c r="O6542" t="s">
        <v>751</v>
      </c>
      <c r="P6542" t="s">
        <v>766</v>
      </c>
      <c r="Q6542" t="s">
        <v>766</v>
      </c>
      <c r="R6542" t="s">
        <v>766</v>
      </c>
      <c r="S6542" t="s">
        <v>758</v>
      </c>
    </row>
    <row r="6543" spans="1:19" x14ac:dyDescent="0.3">
      <c r="A6543" t="s">
        <v>747</v>
      </c>
      <c r="B6543" t="s">
        <v>748</v>
      </c>
      <c r="C6543" t="s">
        <v>749</v>
      </c>
      <c r="D6543" t="s">
        <v>750</v>
      </c>
      <c r="E6543">
        <v>2</v>
      </c>
      <c r="F6543" t="s">
        <v>539</v>
      </c>
      <c r="G6543" s="37">
        <v>43070.239999999998</v>
      </c>
      <c r="H6543">
        <v>1.59</v>
      </c>
      <c r="I6543">
        <v>43070.239999999998</v>
      </c>
      <c r="J6543">
        <v>0.73</v>
      </c>
      <c r="K6543">
        <v>43070.239999999998</v>
      </c>
      <c r="L6543">
        <v>21.45</v>
      </c>
      <c r="M6543" t="s">
        <v>751</v>
      </c>
      <c r="N6543" s="37">
        <v>0</v>
      </c>
      <c r="O6543">
        <v>86140.479999999996</v>
      </c>
      <c r="P6543" t="s">
        <v>766</v>
      </c>
      <c r="Q6543" t="s">
        <v>766</v>
      </c>
      <c r="R6543" t="s">
        <v>766</v>
      </c>
      <c r="S6543" t="s">
        <v>758</v>
      </c>
    </row>
    <row r="6544" spans="1:19" x14ac:dyDescent="0.3">
      <c r="A6544" t="s">
        <v>747</v>
      </c>
      <c r="B6544" t="s">
        <v>748</v>
      </c>
      <c r="C6544" t="s">
        <v>754</v>
      </c>
      <c r="D6544" t="s">
        <v>750</v>
      </c>
      <c r="E6544">
        <v>7</v>
      </c>
      <c r="F6544" t="s">
        <v>267</v>
      </c>
      <c r="G6544" s="37">
        <v>-11823.19</v>
      </c>
      <c r="H6544" t="s">
        <v>751</v>
      </c>
      <c r="I6544">
        <v>-11823.19</v>
      </c>
      <c r="J6544" t="s">
        <v>751</v>
      </c>
      <c r="K6544">
        <v>-11823.19</v>
      </c>
      <c r="L6544" t="s">
        <v>751</v>
      </c>
      <c r="M6544" t="s">
        <v>751</v>
      </c>
      <c r="N6544" s="37">
        <v>0</v>
      </c>
      <c r="O6544" t="s">
        <v>751</v>
      </c>
      <c r="P6544" t="s">
        <v>751</v>
      </c>
      <c r="Q6544" t="s">
        <v>751</v>
      </c>
      <c r="R6544" t="s">
        <v>751</v>
      </c>
      <c r="S6544" t="s">
        <v>758</v>
      </c>
    </row>
    <row r="6545" spans="1:19" x14ac:dyDescent="0.3">
      <c r="A6545" t="s">
        <v>753</v>
      </c>
      <c r="B6545" t="s">
        <v>748</v>
      </c>
      <c r="C6545" t="s">
        <v>749</v>
      </c>
      <c r="D6545" t="s">
        <v>750</v>
      </c>
      <c r="E6545">
        <v>11</v>
      </c>
      <c r="F6545" t="s">
        <v>125</v>
      </c>
      <c r="G6545" s="37">
        <v>389975.96</v>
      </c>
      <c r="H6545">
        <v>6.64</v>
      </c>
      <c r="I6545">
        <v>389975.96</v>
      </c>
      <c r="J6545">
        <v>35.67</v>
      </c>
      <c r="K6545">
        <v>389975.96</v>
      </c>
      <c r="L6545">
        <v>19.309999999999999</v>
      </c>
      <c r="M6545" t="s">
        <v>751</v>
      </c>
      <c r="N6545" s="37">
        <v>0</v>
      </c>
      <c r="O6545">
        <v>4289735.5600000015</v>
      </c>
      <c r="P6545" t="s">
        <v>766</v>
      </c>
      <c r="Q6545" t="s">
        <v>766</v>
      </c>
      <c r="R6545" t="s">
        <v>768</v>
      </c>
      <c r="S6545" t="s">
        <v>758</v>
      </c>
    </row>
    <row r="6546" spans="1:19" x14ac:dyDescent="0.3">
      <c r="A6546" t="s">
        <v>747</v>
      </c>
      <c r="B6546" t="s">
        <v>748</v>
      </c>
      <c r="C6546" t="s">
        <v>749</v>
      </c>
      <c r="D6546" t="s">
        <v>750</v>
      </c>
      <c r="E6546">
        <v>5</v>
      </c>
      <c r="F6546" t="s">
        <v>151</v>
      </c>
      <c r="G6546" s="37">
        <v>65387.02</v>
      </c>
      <c r="H6546">
        <v>5135.79</v>
      </c>
      <c r="I6546">
        <v>65387.02</v>
      </c>
      <c r="J6546">
        <v>3.15</v>
      </c>
      <c r="K6546">
        <v>65387.02</v>
      </c>
      <c r="L6546">
        <v>30.22</v>
      </c>
      <c r="M6546" t="s">
        <v>751</v>
      </c>
      <c r="N6546" s="37">
        <v>0</v>
      </c>
      <c r="O6546">
        <v>326935.09999999998</v>
      </c>
      <c r="P6546" t="s">
        <v>766</v>
      </c>
      <c r="Q6546" t="s">
        <v>768</v>
      </c>
      <c r="R6546" t="s">
        <v>768</v>
      </c>
      <c r="S6546" t="s">
        <v>758</v>
      </c>
    </row>
    <row r="6547" spans="1:19" x14ac:dyDescent="0.3">
      <c r="A6547" t="s">
        <v>753</v>
      </c>
      <c r="B6547" t="s">
        <v>748</v>
      </c>
      <c r="C6547" t="s">
        <v>754</v>
      </c>
      <c r="D6547" t="s">
        <v>750</v>
      </c>
      <c r="E6547">
        <v>6</v>
      </c>
      <c r="F6547" t="s">
        <v>202</v>
      </c>
      <c r="G6547" s="37">
        <v>-3374.64</v>
      </c>
      <c r="H6547" t="s">
        <v>751</v>
      </c>
      <c r="I6547">
        <v>-3374.64</v>
      </c>
      <c r="J6547" t="s">
        <v>751</v>
      </c>
      <c r="K6547">
        <v>-3374.64</v>
      </c>
      <c r="L6547" t="s">
        <v>751</v>
      </c>
      <c r="M6547" t="s">
        <v>751</v>
      </c>
      <c r="N6547" s="37">
        <v>0</v>
      </c>
      <c r="O6547" t="s">
        <v>751</v>
      </c>
      <c r="P6547" t="s">
        <v>751</v>
      </c>
      <c r="Q6547" t="s">
        <v>751</v>
      </c>
      <c r="R6547" t="s">
        <v>751</v>
      </c>
      <c r="S6547" t="s">
        <v>758</v>
      </c>
    </row>
    <row r="6548" spans="1:19" x14ac:dyDescent="0.3">
      <c r="A6548" t="s">
        <v>747</v>
      </c>
      <c r="B6548" t="s">
        <v>748</v>
      </c>
      <c r="C6548" t="s">
        <v>749</v>
      </c>
      <c r="D6548" t="s">
        <v>750</v>
      </c>
      <c r="E6548">
        <v>2</v>
      </c>
      <c r="F6548" t="s">
        <v>76</v>
      </c>
      <c r="G6548" s="37">
        <v>257621.45</v>
      </c>
      <c r="H6548">
        <v>33.74</v>
      </c>
      <c r="I6548">
        <v>257621.45</v>
      </c>
      <c r="J6548">
        <v>15.16</v>
      </c>
      <c r="K6548">
        <v>257621.45</v>
      </c>
      <c r="L6548">
        <v>188.98</v>
      </c>
      <c r="M6548" t="s">
        <v>751</v>
      </c>
      <c r="N6548" s="37">
        <v>0</v>
      </c>
      <c r="O6548">
        <v>515242.9</v>
      </c>
      <c r="P6548" t="s">
        <v>766</v>
      </c>
      <c r="Q6548" t="s">
        <v>766</v>
      </c>
      <c r="R6548" t="s">
        <v>766</v>
      </c>
      <c r="S6548" t="s">
        <v>758</v>
      </c>
    </row>
    <row r="6549" spans="1:19" x14ac:dyDescent="0.3">
      <c r="A6549" t="s">
        <v>752</v>
      </c>
      <c r="B6549" t="s">
        <v>748</v>
      </c>
      <c r="C6549" t="s">
        <v>754</v>
      </c>
      <c r="D6549" t="s">
        <v>750</v>
      </c>
      <c r="E6549">
        <v>-4</v>
      </c>
      <c r="F6549" t="s">
        <v>472</v>
      </c>
      <c r="G6549" s="37">
        <v>-388059.69</v>
      </c>
      <c r="H6549" t="s">
        <v>751</v>
      </c>
      <c r="I6549">
        <v>-388059.69</v>
      </c>
      <c r="J6549" t="s">
        <v>751</v>
      </c>
      <c r="K6549">
        <v>-388059.69</v>
      </c>
      <c r="L6549" t="s">
        <v>751</v>
      </c>
      <c r="M6549" t="s">
        <v>751</v>
      </c>
      <c r="N6549" s="37">
        <v>0</v>
      </c>
      <c r="O6549" t="s">
        <v>751</v>
      </c>
      <c r="P6549" t="s">
        <v>751</v>
      </c>
      <c r="Q6549" t="s">
        <v>751</v>
      </c>
      <c r="R6549" t="s">
        <v>751</v>
      </c>
      <c r="S6549" t="s">
        <v>758</v>
      </c>
    </row>
    <row r="6550" spans="1:19" x14ac:dyDescent="0.3">
      <c r="A6550" t="s">
        <v>747</v>
      </c>
      <c r="B6550" t="s">
        <v>748</v>
      </c>
      <c r="C6550" t="s">
        <v>754</v>
      </c>
      <c r="D6550" t="s">
        <v>750</v>
      </c>
      <c r="E6550">
        <v>6</v>
      </c>
      <c r="F6550" t="s">
        <v>292</v>
      </c>
      <c r="G6550" s="37">
        <v>-1508.53</v>
      </c>
      <c r="H6550" t="s">
        <v>751</v>
      </c>
      <c r="I6550">
        <v>-1508.53</v>
      </c>
      <c r="J6550" t="s">
        <v>751</v>
      </c>
      <c r="K6550">
        <v>-1508.53</v>
      </c>
      <c r="L6550" t="s">
        <v>751</v>
      </c>
      <c r="M6550" t="s">
        <v>751</v>
      </c>
      <c r="N6550" s="37">
        <v>0</v>
      </c>
      <c r="O6550" t="s">
        <v>751</v>
      </c>
      <c r="P6550" t="s">
        <v>751</v>
      </c>
      <c r="Q6550" t="s">
        <v>751</v>
      </c>
      <c r="R6550" t="s">
        <v>751</v>
      </c>
      <c r="S6550" t="s">
        <v>758</v>
      </c>
    </row>
    <row r="6551" spans="1:19" x14ac:dyDescent="0.3">
      <c r="A6551" t="s">
        <v>747</v>
      </c>
      <c r="B6551" t="s">
        <v>748</v>
      </c>
      <c r="C6551" t="s">
        <v>749</v>
      </c>
      <c r="D6551" t="s">
        <v>750</v>
      </c>
      <c r="E6551">
        <v>2</v>
      </c>
      <c r="F6551" t="s">
        <v>324</v>
      </c>
      <c r="G6551" s="37">
        <v>53231.35</v>
      </c>
      <c r="H6551">
        <v>10.9</v>
      </c>
      <c r="I6551">
        <v>53231.35</v>
      </c>
      <c r="J6551">
        <v>9.8699999999999992</v>
      </c>
      <c r="K6551">
        <v>53231.35</v>
      </c>
      <c r="L6551">
        <v>50.98</v>
      </c>
      <c r="M6551" t="s">
        <v>751</v>
      </c>
      <c r="N6551" s="37">
        <v>0</v>
      </c>
      <c r="O6551">
        <v>106462.7</v>
      </c>
      <c r="P6551" t="s">
        <v>766</v>
      </c>
      <c r="Q6551" t="s">
        <v>766</v>
      </c>
      <c r="R6551" t="s">
        <v>766</v>
      </c>
      <c r="S6551" t="s">
        <v>758</v>
      </c>
    </row>
    <row r="6552" spans="1:19" x14ac:dyDescent="0.3">
      <c r="A6552" t="s">
        <v>747</v>
      </c>
      <c r="B6552" t="s">
        <v>748</v>
      </c>
      <c r="C6552" t="s">
        <v>754</v>
      </c>
      <c r="D6552" t="s">
        <v>750</v>
      </c>
      <c r="E6552">
        <v>1</v>
      </c>
      <c r="F6552" t="s">
        <v>326</v>
      </c>
      <c r="G6552" s="37">
        <v>-3551.03</v>
      </c>
      <c r="H6552" t="s">
        <v>751</v>
      </c>
      <c r="I6552">
        <v>-3551.03</v>
      </c>
      <c r="J6552" t="s">
        <v>751</v>
      </c>
      <c r="K6552">
        <v>-3551.03</v>
      </c>
      <c r="L6552" t="s">
        <v>751</v>
      </c>
      <c r="M6552" t="s">
        <v>751</v>
      </c>
      <c r="N6552" s="37">
        <v>0</v>
      </c>
      <c r="O6552" t="s">
        <v>751</v>
      </c>
      <c r="P6552" t="s">
        <v>751</v>
      </c>
      <c r="Q6552" t="s">
        <v>751</v>
      </c>
      <c r="R6552" t="s">
        <v>751</v>
      </c>
      <c r="S6552" t="s">
        <v>758</v>
      </c>
    </row>
    <row r="6553" spans="1:19" x14ac:dyDescent="0.3">
      <c r="A6553" t="s">
        <v>752</v>
      </c>
      <c r="B6553" t="s">
        <v>748</v>
      </c>
      <c r="C6553" t="s">
        <v>749</v>
      </c>
      <c r="D6553" t="s">
        <v>750</v>
      </c>
      <c r="E6553">
        <v>-1</v>
      </c>
      <c r="F6553" t="s">
        <v>122</v>
      </c>
      <c r="G6553" s="37">
        <v>85.91</v>
      </c>
      <c r="H6553">
        <v>7.0000000000000007E-2</v>
      </c>
      <c r="I6553">
        <v>85.91</v>
      </c>
      <c r="J6553">
        <v>0.01</v>
      </c>
      <c r="K6553">
        <v>85.91</v>
      </c>
      <c r="L6553">
        <v>0.11</v>
      </c>
      <c r="M6553" t="s">
        <v>751</v>
      </c>
      <c r="N6553" s="37">
        <v>0</v>
      </c>
      <c r="O6553" t="s">
        <v>751</v>
      </c>
      <c r="P6553" t="s">
        <v>766</v>
      </c>
      <c r="Q6553" t="s">
        <v>766</v>
      </c>
      <c r="R6553" t="s">
        <v>766</v>
      </c>
      <c r="S6553" t="s">
        <v>758</v>
      </c>
    </row>
    <row r="6554" spans="1:19" x14ac:dyDescent="0.3">
      <c r="A6554" t="s">
        <v>753</v>
      </c>
      <c r="B6554" t="s">
        <v>748</v>
      </c>
      <c r="C6554" t="s">
        <v>749</v>
      </c>
      <c r="D6554" t="s">
        <v>750</v>
      </c>
      <c r="E6554">
        <v>0</v>
      </c>
      <c r="F6554" t="s">
        <v>397</v>
      </c>
      <c r="G6554" s="37">
        <v>52329.01</v>
      </c>
      <c r="H6554">
        <v>7.36</v>
      </c>
      <c r="I6554">
        <v>52329.01</v>
      </c>
      <c r="J6554">
        <v>1.23</v>
      </c>
      <c r="K6554">
        <v>52329.01</v>
      </c>
      <c r="L6554">
        <v>13.47</v>
      </c>
      <c r="M6554" t="s">
        <v>751</v>
      </c>
      <c r="N6554" s="37">
        <v>0</v>
      </c>
      <c r="O6554" t="s">
        <v>751</v>
      </c>
      <c r="P6554" t="s">
        <v>766</v>
      </c>
      <c r="Q6554" t="s">
        <v>766</v>
      </c>
      <c r="R6554" t="s">
        <v>766</v>
      </c>
      <c r="S6554" t="s">
        <v>758</v>
      </c>
    </row>
    <row r="6555" spans="1:19" x14ac:dyDescent="0.3">
      <c r="A6555" t="s">
        <v>747</v>
      </c>
      <c r="B6555" t="s">
        <v>748</v>
      </c>
      <c r="C6555" t="s">
        <v>749</v>
      </c>
      <c r="D6555" t="s">
        <v>750</v>
      </c>
      <c r="E6555">
        <v>0</v>
      </c>
      <c r="F6555" t="s">
        <v>228</v>
      </c>
      <c r="G6555" s="37">
        <v>4226.57</v>
      </c>
      <c r="H6555">
        <v>239.25</v>
      </c>
      <c r="I6555">
        <v>4226.57</v>
      </c>
      <c r="J6555">
        <v>0.22</v>
      </c>
      <c r="K6555">
        <v>4226.57</v>
      </c>
      <c r="L6555">
        <v>1.78</v>
      </c>
      <c r="M6555" t="s">
        <v>751</v>
      </c>
      <c r="N6555" s="37">
        <v>0</v>
      </c>
      <c r="O6555" t="s">
        <v>751</v>
      </c>
      <c r="P6555" t="s">
        <v>766</v>
      </c>
      <c r="Q6555" t="s">
        <v>768</v>
      </c>
      <c r="R6555" t="s">
        <v>768</v>
      </c>
      <c r="S6555" t="s">
        <v>758</v>
      </c>
    </row>
    <row r="6556" spans="1:19" x14ac:dyDescent="0.3">
      <c r="A6556" t="s">
        <v>747</v>
      </c>
      <c r="B6556" t="s">
        <v>748</v>
      </c>
      <c r="C6556" t="s">
        <v>749</v>
      </c>
      <c r="D6556" t="s">
        <v>750</v>
      </c>
      <c r="E6556">
        <v>0</v>
      </c>
      <c r="F6556" t="s">
        <v>170</v>
      </c>
      <c r="G6556" s="37">
        <v>1006495.08</v>
      </c>
      <c r="H6556">
        <v>133.31</v>
      </c>
      <c r="I6556">
        <v>1006495.08</v>
      </c>
      <c r="J6556">
        <v>48.51</v>
      </c>
      <c r="K6556">
        <v>1006495.08</v>
      </c>
      <c r="L6556">
        <v>465.93</v>
      </c>
      <c r="M6556" t="s">
        <v>751</v>
      </c>
      <c r="N6556" s="37">
        <v>0</v>
      </c>
      <c r="O6556" t="s">
        <v>751</v>
      </c>
      <c r="P6556" t="s">
        <v>766</v>
      </c>
      <c r="Q6556" t="s">
        <v>766</v>
      </c>
      <c r="R6556" t="s">
        <v>766</v>
      </c>
      <c r="S6556" t="s">
        <v>758</v>
      </c>
    </row>
    <row r="6557" spans="1:19" x14ac:dyDescent="0.3">
      <c r="A6557" t="s">
        <v>753</v>
      </c>
      <c r="B6557" t="s">
        <v>748</v>
      </c>
      <c r="C6557" t="s">
        <v>754</v>
      </c>
      <c r="D6557" t="s">
        <v>750</v>
      </c>
      <c r="E6557">
        <v>6</v>
      </c>
      <c r="F6557" t="s">
        <v>475</v>
      </c>
      <c r="G6557" s="37">
        <v>-2554.89</v>
      </c>
      <c r="H6557" t="s">
        <v>751</v>
      </c>
      <c r="I6557">
        <v>-2554.89</v>
      </c>
      <c r="J6557" t="s">
        <v>751</v>
      </c>
      <c r="K6557">
        <v>-2554.89</v>
      </c>
      <c r="L6557" t="s">
        <v>751</v>
      </c>
      <c r="M6557" t="s">
        <v>751</v>
      </c>
      <c r="N6557" s="37">
        <v>0</v>
      </c>
      <c r="O6557" t="s">
        <v>751</v>
      </c>
      <c r="P6557" t="s">
        <v>751</v>
      </c>
      <c r="Q6557" t="s">
        <v>751</v>
      </c>
      <c r="R6557" t="s">
        <v>751</v>
      </c>
      <c r="S6557" t="s">
        <v>758</v>
      </c>
    </row>
    <row r="6558" spans="1:19" x14ac:dyDescent="0.3">
      <c r="A6558" t="s">
        <v>753</v>
      </c>
      <c r="B6558" t="s">
        <v>748</v>
      </c>
      <c r="C6558" t="s">
        <v>754</v>
      </c>
      <c r="D6558" t="s">
        <v>750</v>
      </c>
      <c r="E6558">
        <v>4</v>
      </c>
      <c r="F6558" t="s">
        <v>190</v>
      </c>
      <c r="G6558" s="37">
        <v>-26330.68</v>
      </c>
      <c r="H6558" t="s">
        <v>751</v>
      </c>
      <c r="I6558">
        <v>-26330.68</v>
      </c>
      <c r="J6558" t="s">
        <v>751</v>
      </c>
      <c r="K6558">
        <v>-26330.68</v>
      </c>
      <c r="L6558" t="s">
        <v>751</v>
      </c>
      <c r="M6558" t="s">
        <v>751</v>
      </c>
      <c r="N6558" s="37">
        <v>0</v>
      </c>
      <c r="O6558" t="s">
        <v>751</v>
      </c>
      <c r="P6558" t="s">
        <v>751</v>
      </c>
      <c r="Q6558" t="s">
        <v>751</v>
      </c>
      <c r="R6558" t="s">
        <v>751</v>
      </c>
      <c r="S6558" t="s">
        <v>758</v>
      </c>
    </row>
    <row r="6559" spans="1:19" x14ac:dyDescent="0.3">
      <c r="A6559" t="s">
        <v>752</v>
      </c>
      <c r="B6559" t="s">
        <v>748</v>
      </c>
      <c r="C6559" t="s">
        <v>749</v>
      </c>
      <c r="D6559" t="s">
        <v>750</v>
      </c>
      <c r="E6559">
        <v>2</v>
      </c>
      <c r="F6559" t="s">
        <v>60</v>
      </c>
      <c r="G6559" s="37">
        <v>739530.52</v>
      </c>
      <c r="H6559">
        <v>3725.77</v>
      </c>
      <c r="I6559">
        <v>739530.52</v>
      </c>
      <c r="J6559">
        <v>20006.89</v>
      </c>
      <c r="K6559">
        <v>739530.52</v>
      </c>
      <c r="L6559">
        <v>260.72000000000003</v>
      </c>
      <c r="M6559" t="s">
        <v>751</v>
      </c>
      <c r="N6559" s="37">
        <v>0</v>
      </c>
      <c r="O6559">
        <v>1479061.04</v>
      </c>
      <c r="P6559" t="s">
        <v>766</v>
      </c>
      <c r="Q6559" t="s">
        <v>766</v>
      </c>
      <c r="R6559" t="s">
        <v>768</v>
      </c>
      <c r="S6559" t="s">
        <v>758</v>
      </c>
    </row>
    <row r="6560" spans="1:19" x14ac:dyDescent="0.3">
      <c r="A6560" t="s">
        <v>753</v>
      </c>
      <c r="B6560" t="s">
        <v>748</v>
      </c>
      <c r="C6560" t="s">
        <v>754</v>
      </c>
      <c r="D6560" t="s">
        <v>750</v>
      </c>
      <c r="E6560">
        <v>3</v>
      </c>
      <c r="F6560" t="s">
        <v>151</v>
      </c>
      <c r="G6560" s="37">
        <v>-14939.21</v>
      </c>
      <c r="H6560" t="s">
        <v>751</v>
      </c>
      <c r="I6560">
        <v>-14939.21</v>
      </c>
      <c r="J6560" t="s">
        <v>751</v>
      </c>
      <c r="K6560">
        <v>-14939.21</v>
      </c>
      <c r="L6560" t="s">
        <v>751</v>
      </c>
      <c r="M6560" t="s">
        <v>751</v>
      </c>
      <c r="N6560" s="37">
        <v>0</v>
      </c>
      <c r="O6560" t="s">
        <v>751</v>
      </c>
      <c r="P6560" t="s">
        <v>751</v>
      </c>
      <c r="Q6560" t="s">
        <v>751</v>
      </c>
      <c r="R6560" t="s">
        <v>751</v>
      </c>
      <c r="S6560" t="s">
        <v>758</v>
      </c>
    </row>
    <row r="6561" spans="1:19" x14ac:dyDescent="0.3">
      <c r="A6561" t="s">
        <v>753</v>
      </c>
      <c r="B6561" t="s">
        <v>748</v>
      </c>
      <c r="C6561" t="s">
        <v>749</v>
      </c>
      <c r="D6561" t="s">
        <v>750</v>
      </c>
      <c r="E6561">
        <v>9</v>
      </c>
      <c r="F6561" t="s">
        <v>186</v>
      </c>
      <c r="G6561" s="37">
        <v>415530.23</v>
      </c>
      <c r="H6561">
        <v>1.26</v>
      </c>
      <c r="I6561">
        <v>415530.23</v>
      </c>
      <c r="J6561">
        <v>0.56999999999999995</v>
      </c>
      <c r="K6561">
        <v>415530.23</v>
      </c>
      <c r="L6561">
        <v>7.05</v>
      </c>
      <c r="M6561" t="s">
        <v>751</v>
      </c>
      <c r="N6561" s="37">
        <v>0</v>
      </c>
      <c r="O6561">
        <v>3739772.07</v>
      </c>
      <c r="P6561" t="s">
        <v>766</v>
      </c>
      <c r="Q6561" t="s">
        <v>766</v>
      </c>
      <c r="R6561" t="s">
        <v>766</v>
      </c>
      <c r="S6561" t="s">
        <v>758</v>
      </c>
    </row>
    <row r="6562" spans="1:19" x14ac:dyDescent="0.3">
      <c r="A6562" t="s">
        <v>747</v>
      </c>
      <c r="B6562" t="s">
        <v>748</v>
      </c>
      <c r="C6562" t="s">
        <v>754</v>
      </c>
      <c r="D6562" t="s">
        <v>750</v>
      </c>
      <c r="E6562">
        <v>4</v>
      </c>
      <c r="F6562" t="s">
        <v>12</v>
      </c>
      <c r="G6562" s="37">
        <v>-104.41</v>
      </c>
      <c r="H6562" t="s">
        <v>751</v>
      </c>
      <c r="I6562">
        <v>-104.41</v>
      </c>
      <c r="J6562" t="s">
        <v>751</v>
      </c>
      <c r="K6562">
        <v>-104.41</v>
      </c>
      <c r="L6562" t="s">
        <v>751</v>
      </c>
      <c r="M6562" t="s">
        <v>751</v>
      </c>
      <c r="N6562" s="37">
        <v>0</v>
      </c>
      <c r="O6562" t="s">
        <v>751</v>
      </c>
      <c r="P6562" t="s">
        <v>751</v>
      </c>
      <c r="Q6562" t="s">
        <v>751</v>
      </c>
      <c r="R6562" t="s">
        <v>751</v>
      </c>
      <c r="S6562" t="s">
        <v>758</v>
      </c>
    </row>
    <row r="6563" spans="1:19" x14ac:dyDescent="0.3">
      <c r="A6563" t="s">
        <v>747</v>
      </c>
      <c r="B6563" t="s">
        <v>748</v>
      </c>
      <c r="C6563" t="s">
        <v>749</v>
      </c>
      <c r="D6563" t="s">
        <v>750</v>
      </c>
      <c r="E6563">
        <v>0</v>
      </c>
      <c r="F6563" t="s">
        <v>326</v>
      </c>
      <c r="G6563" s="37">
        <v>2960.9</v>
      </c>
      <c r="H6563">
        <v>301.16000000000003</v>
      </c>
      <c r="I6563">
        <v>2960.9</v>
      </c>
      <c r="J6563">
        <v>0.16</v>
      </c>
      <c r="K6563">
        <v>2960.9</v>
      </c>
      <c r="L6563">
        <v>0.85</v>
      </c>
      <c r="M6563" t="s">
        <v>751</v>
      </c>
      <c r="N6563" s="37">
        <v>0</v>
      </c>
      <c r="O6563" t="s">
        <v>751</v>
      </c>
      <c r="P6563" t="s">
        <v>766</v>
      </c>
      <c r="Q6563" t="s">
        <v>768</v>
      </c>
      <c r="R6563" t="s">
        <v>768</v>
      </c>
      <c r="S6563" t="s">
        <v>758</v>
      </c>
    </row>
    <row r="6564" spans="1:19" x14ac:dyDescent="0.3">
      <c r="A6564" t="s">
        <v>747</v>
      </c>
      <c r="B6564" t="s">
        <v>748</v>
      </c>
      <c r="C6564" t="s">
        <v>749</v>
      </c>
      <c r="D6564" t="s">
        <v>750</v>
      </c>
      <c r="E6564">
        <v>0</v>
      </c>
      <c r="F6564" t="s">
        <v>198</v>
      </c>
      <c r="G6564" s="37">
        <v>20939.37</v>
      </c>
      <c r="H6564">
        <v>7.59</v>
      </c>
      <c r="I6564">
        <v>20939.37</v>
      </c>
      <c r="J6564">
        <v>2.76</v>
      </c>
      <c r="K6564">
        <v>20939.37</v>
      </c>
      <c r="L6564">
        <v>26.54</v>
      </c>
      <c r="M6564" t="s">
        <v>751</v>
      </c>
      <c r="N6564" s="37">
        <v>0</v>
      </c>
      <c r="O6564" t="s">
        <v>751</v>
      </c>
      <c r="P6564" t="s">
        <v>766</v>
      </c>
      <c r="Q6564" t="s">
        <v>766</v>
      </c>
      <c r="R6564" t="s">
        <v>766</v>
      </c>
      <c r="S6564" t="s">
        <v>758</v>
      </c>
    </row>
    <row r="6565" spans="1:19" x14ac:dyDescent="0.3">
      <c r="A6565" t="s">
        <v>752</v>
      </c>
      <c r="B6565" t="s">
        <v>748</v>
      </c>
      <c r="C6565" t="s">
        <v>749</v>
      </c>
      <c r="D6565" t="s">
        <v>750</v>
      </c>
      <c r="E6565">
        <v>3</v>
      </c>
      <c r="F6565" t="s">
        <v>71</v>
      </c>
      <c r="G6565" s="37">
        <v>27893.98</v>
      </c>
      <c r="H6565" t="s">
        <v>751</v>
      </c>
      <c r="I6565">
        <v>27893.98</v>
      </c>
      <c r="J6565" t="s">
        <v>751</v>
      </c>
      <c r="K6565">
        <v>27893.98</v>
      </c>
      <c r="L6565" t="s">
        <v>751</v>
      </c>
      <c r="M6565" t="s">
        <v>751</v>
      </c>
      <c r="N6565" s="37">
        <v>0</v>
      </c>
      <c r="O6565">
        <v>83681.94</v>
      </c>
      <c r="P6565" t="s">
        <v>766</v>
      </c>
      <c r="Q6565" t="s">
        <v>766</v>
      </c>
      <c r="R6565" t="s">
        <v>766</v>
      </c>
      <c r="S6565" t="s">
        <v>758</v>
      </c>
    </row>
    <row r="6566" spans="1:19" x14ac:dyDescent="0.3">
      <c r="A6566" t="s">
        <v>747</v>
      </c>
      <c r="B6566" t="s">
        <v>748</v>
      </c>
      <c r="C6566" t="s">
        <v>749</v>
      </c>
      <c r="D6566" t="s">
        <v>750</v>
      </c>
      <c r="E6566">
        <v>3</v>
      </c>
      <c r="F6566" t="s">
        <v>192</v>
      </c>
      <c r="G6566" s="37">
        <v>127287.78</v>
      </c>
      <c r="H6566">
        <v>703.72</v>
      </c>
      <c r="I6566">
        <v>127287.78</v>
      </c>
      <c r="J6566">
        <v>603.66</v>
      </c>
      <c r="K6566">
        <v>127287.78</v>
      </c>
      <c r="L6566">
        <v>7.79</v>
      </c>
      <c r="M6566" t="s">
        <v>751</v>
      </c>
      <c r="N6566" s="37">
        <v>0</v>
      </c>
      <c r="O6566">
        <v>381863.34</v>
      </c>
      <c r="P6566" t="s">
        <v>766</v>
      </c>
      <c r="Q6566" t="s">
        <v>766</v>
      </c>
      <c r="R6566" t="s">
        <v>768</v>
      </c>
      <c r="S6566" t="s">
        <v>758</v>
      </c>
    </row>
    <row r="6567" spans="1:19" x14ac:dyDescent="0.3">
      <c r="A6567" t="s">
        <v>747</v>
      </c>
      <c r="B6567" t="s">
        <v>748</v>
      </c>
      <c r="C6567" t="s">
        <v>749</v>
      </c>
      <c r="D6567" t="s">
        <v>750</v>
      </c>
      <c r="E6567">
        <v>-1</v>
      </c>
      <c r="F6567" t="s">
        <v>58</v>
      </c>
      <c r="G6567" s="37">
        <v>2007156.99</v>
      </c>
      <c r="H6567">
        <v>509.62</v>
      </c>
      <c r="I6567">
        <v>2007156.99</v>
      </c>
      <c r="J6567">
        <v>103.13</v>
      </c>
      <c r="K6567">
        <v>2007156.99</v>
      </c>
      <c r="L6567">
        <v>817.28</v>
      </c>
      <c r="M6567" t="s">
        <v>751</v>
      </c>
      <c r="N6567" s="37">
        <v>0</v>
      </c>
      <c r="O6567" t="s">
        <v>751</v>
      </c>
      <c r="P6567" t="s">
        <v>766</v>
      </c>
      <c r="Q6567" t="s">
        <v>766</v>
      </c>
      <c r="R6567" t="s">
        <v>766</v>
      </c>
      <c r="S6567" t="s">
        <v>758</v>
      </c>
    </row>
    <row r="6568" spans="1:19" x14ac:dyDescent="0.3">
      <c r="A6568" t="s">
        <v>747</v>
      </c>
      <c r="B6568" t="s">
        <v>748</v>
      </c>
      <c r="C6568" t="s">
        <v>754</v>
      </c>
      <c r="D6568" t="s">
        <v>750</v>
      </c>
      <c r="E6568">
        <v>4</v>
      </c>
      <c r="F6568" t="s">
        <v>22</v>
      </c>
      <c r="G6568" s="37">
        <v>-1206.48</v>
      </c>
      <c r="H6568" t="s">
        <v>751</v>
      </c>
      <c r="I6568">
        <v>-1206.48</v>
      </c>
      <c r="J6568" t="s">
        <v>751</v>
      </c>
      <c r="K6568">
        <v>-1206.48</v>
      </c>
      <c r="L6568" t="s">
        <v>751</v>
      </c>
      <c r="M6568" t="s">
        <v>751</v>
      </c>
      <c r="N6568" s="37">
        <v>0</v>
      </c>
      <c r="O6568" t="s">
        <v>751</v>
      </c>
      <c r="P6568" t="s">
        <v>751</v>
      </c>
      <c r="Q6568" t="s">
        <v>751</v>
      </c>
      <c r="R6568" t="s">
        <v>751</v>
      </c>
      <c r="S6568" t="s">
        <v>758</v>
      </c>
    </row>
    <row r="6569" spans="1:19" x14ac:dyDescent="0.3">
      <c r="A6569" t="s">
        <v>747</v>
      </c>
      <c r="B6569" t="s">
        <v>748</v>
      </c>
      <c r="C6569" t="s">
        <v>749</v>
      </c>
      <c r="D6569" t="s">
        <v>750</v>
      </c>
      <c r="E6569">
        <v>4</v>
      </c>
      <c r="F6569" t="s">
        <v>263</v>
      </c>
      <c r="G6569" s="37">
        <v>11792.17</v>
      </c>
      <c r="H6569">
        <v>2086.87</v>
      </c>
      <c r="I6569">
        <v>11792.17</v>
      </c>
      <c r="J6569">
        <v>0.95</v>
      </c>
      <c r="K6569">
        <v>11792.17</v>
      </c>
      <c r="L6569">
        <v>11.84</v>
      </c>
      <c r="M6569" t="s">
        <v>751</v>
      </c>
      <c r="N6569" s="37">
        <v>0</v>
      </c>
      <c r="O6569">
        <v>47168.68</v>
      </c>
      <c r="P6569" t="s">
        <v>766</v>
      </c>
      <c r="Q6569" t="s">
        <v>768</v>
      </c>
      <c r="R6569" t="s">
        <v>768</v>
      </c>
      <c r="S6569" t="s">
        <v>758</v>
      </c>
    </row>
    <row r="6570" spans="1:19" x14ac:dyDescent="0.3">
      <c r="A6570" t="s">
        <v>747</v>
      </c>
      <c r="B6570" t="s">
        <v>748</v>
      </c>
      <c r="C6570" t="s">
        <v>749</v>
      </c>
      <c r="D6570" t="s">
        <v>750</v>
      </c>
      <c r="E6570">
        <v>1</v>
      </c>
      <c r="F6570" t="s">
        <v>393</v>
      </c>
      <c r="G6570" s="37">
        <v>28059.82</v>
      </c>
      <c r="H6570">
        <v>3492</v>
      </c>
      <c r="I6570">
        <v>28059.82</v>
      </c>
      <c r="J6570">
        <v>0.46</v>
      </c>
      <c r="K6570">
        <v>28059.82</v>
      </c>
      <c r="L6570">
        <v>25.63</v>
      </c>
      <c r="M6570" t="s">
        <v>751</v>
      </c>
      <c r="N6570" s="37">
        <v>0</v>
      </c>
      <c r="O6570">
        <v>28059.82</v>
      </c>
      <c r="P6570" t="s">
        <v>766</v>
      </c>
      <c r="Q6570" t="s">
        <v>768</v>
      </c>
      <c r="R6570" t="s">
        <v>768</v>
      </c>
      <c r="S6570" t="s">
        <v>758</v>
      </c>
    </row>
    <row r="6571" spans="1:19" x14ac:dyDescent="0.3">
      <c r="A6571" t="s">
        <v>747</v>
      </c>
      <c r="B6571" t="s">
        <v>748</v>
      </c>
      <c r="C6571" t="s">
        <v>749</v>
      </c>
      <c r="D6571" t="s">
        <v>750</v>
      </c>
      <c r="E6571">
        <v>3</v>
      </c>
      <c r="F6571" t="s">
        <v>133</v>
      </c>
      <c r="G6571" s="37">
        <v>1811625.22</v>
      </c>
      <c r="H6571">
        <v>76.34</v>
      </c>
      <c r="I6571">
        <v>1811625.22</v>
      </c>
      <c r="J6571">
        <v>34.29</v>
      </c>
      <c r="K6571">
        <v>1811625.22</v>
      </c>
      <c r="L6571">
        <v>427.59</v>
      </c>
      <c r="M6571" t="s">
        <v>751</v>
      </c>
      <c r="N6571" s="37">
        <v>203.33</v>
      </c>
      <c r="O6571">
        <v>5434875.6600000001</v>
      </c>
      <c r="P6571" t="s">
        <v>766</v>
      </c>
      <c r="Q6571" t="s">
        <v>766</v>
      </c>
      <c r="R6571" t="s">
        <v>766</v>
      </c>
      <c r="S6571" t="s">
        <v>758</v>
      </c>
    </row>
    <row r="6572" spans="1:19" x14ac:dyDescent="0.3">
      <c r="A6572" t="s">
        <v>753</v>
      </c>
      <c r="B6572" t="s">
        <v>748</v>
      </c>
      <c r="C6572" t="s">
        <v>749</v>
      </c>
      <c r="D6572" t="s">
        <v>750</v>
      </c>
      <c r="E6572">
        <v>2</v>
      </c>
      <c r="F6572" t="s">
        <v>186</v>
      </c>
      <c r="G6572" s="37">
        <v>49787.63</v>
      </c>
      <c r="H6572">
        <v>4299.7299999999996</v>
      </c>
      <c r="I6572">
        <v>49787.63</v>
      </c>
      <c r="J6572">
        <v>0.41</v>
      </c>
      <c r="K6572">
        <v>49787.63</v>
      </c>
      <c r="L6572">
        <v>5.07</v>
      </c>
      <c r="M6572" t="s">
        <v>751</v>
      </c>
      <c r="N6572" s="37">
        <v>0</v>
      </c>
      <c r="O6572">
        <v>99575.26</v>
      </c>
      <c r="P6572" t="s">
        <v>766</v>
      </c>
      <c r="Q6572" t="s">
        <v>768</v>
      </c>
      <c r="R6572" t="s">
        <v>768</v>
      </c>
      <c r="S6572" t="s">
        <v>758</v>
      </c>
    </row>
    <row r="6573" spans="1:19" x14ac:dyDescent="0.3">
      <c r="A6573" t="s">
        <v>747</v>
      </c>
      <c r="B6573" t="s">
        <v>748</v>
      </c>
      <c r="C6573" t="s">
        <v>749</v>
      </c>
      <c r="D6573" t="s">
        <v>750</v>
      </c>
      <c r="E6573">
        <v>1</v>
      </c>
      <c r="F6573" t="s">
        <v>392</v>
      </c>
      <c r="G6573" s="37">
        <v>10726.69</v>
      </c>
      <c r="H6573">
        <v>1418.96</v>
      </c>
      <c r="I6573">
        <v>10726.69</v>
      </c>
      <c r="J6573">
        <v>0.95</v>
      </c>
      <c r="K6573">
        <v>10726.69</v>
      </c>
      <c r="L6573">
        <v>16.989999999999998</v>
      </c>
      <c r="M6573" t="s">
        <v>751</v>
      </c>
      <c r="N6573" s="37">
        <v>0</v>
      </c>
      <c r="O6573">
        <v>10726.69</v>
      </c>
      <c r="P6573" t="s">
        <v>766</v>
      </c>
      <c r="Q6573" t="s">
        <v>768</v>
      </c>
      <c r="R6573" t="s">
        <v>768</v>
      </c>
      <c r="S6573" t="s">
        <v>758</v>
      </c>
    </row>
    <row r="6574" spans="1:19" x14ac:dyDescent="0.3">
      <c r="A6574" t="s">
        <v>747</v>
      </c>
      <c r="B6574" t="s">
        <v>748</v>
      </c>
      <c r="C6574" t="s">
        <v>749</v>
      </c>
      <c r="D6574" t="s">
        <v>750</v>
      </c>
      <c r="E6574">
        <v>3</v>
      </c>
      <c r="F6574" t="s">
        <v>70</v>
      </c>
      <c r="G6574" s="37">
        <v>194478.04</v>
      </c>
      <c r="H6574">
        <v>14720.22</v>
      </c>
      <c r="I6574">
        <v>194478.04</v>
      </c>
      <c r="J6574">
        <v>1.71</v>
      </c>
      <c r="K6574">
        <v>194478.04</v>
      </c>
      <c r="L6574">
        <v>94.66</v>
      </c>
      <c r="M6574" t="s">
        <v>751</v>
      </c>
      <c r="N6574" s="37">
        <v>0</v>
      </c>
      <c r="O6574">
        <v>583434.12</v>
      </c>
      <c r="P6574" t="s">
        <v>766</v>
      </c>
      <c r="Q6574" t="s">
        <v>768</v>
      </c>
      <c r="R6574" t="s">
        <v>768</v>
      </c>
      <c r="S6574" t="s">
        <v>758</v>
      </c>
    </row>
    <row r="6575" spans="1:19" x14ac:dyDescent="0.3">
      <c r="A6575" t="s">
        <v>747</v>
      </c>
      <c r="B6575" t="s">
        <v>748</v>
      </c>
      <c r="C6575" t="s">
        <v>749</v>
      </c>
      <c r="D6575" t="s">
        <v>750</v>
      </c>
      <c r="E6575">
        <v>4</v>
      </c>
      <c r="F6575" t="s">
        <v>98</v>
      </c>
      <c r="G6575" s="37">
        <v>236394.51</v>
      </c>
      <c r="H6575">
        <v>33.450000000000003</v>
      </c>
      <c r="I6575">
        <v>236394.51</v>
      </c>
      <c r="J6575">
        <v>6.77</v>
      </c>
      <c r="K6575">
        <v>236394.51</v>
      </c>
      <c r="L6575">
        <v>53.64</v>
      </c>
      <c r="M6575" t="s">
        <v>751</v>
      </c>
      <c r="N6575" s="37">
        <v>0</v>
      </c>
      <c r="O6575">
        <v>945578.04</v>
      </c>
      <c r="P6575" t="s">
        <v>766</v>
      </c>
      <c r="Q6575" t="s">
        <v>766</v>
      </c>
      <c r="R6575" t="s">
        <v>766</v>
      </c>
      <c r="S6575" t="s">
        <v>758</v>
      </c>
    </row>
    <row r="6576" spans="1:19" x14ac:dyDescent="0.3">
      <c r="A6576" t="s">
        <v>753</v>
      </c>
      <c r="B6576" t="s">
        <v>748</v>
      </c>
      <c r="C6576" t="s">
        <v>754</v>
      </c>
      <c r="D6576" t="s">
        <v>750</v>
      </c>
      <c r="E6576">
        <v>-1</v>
      </c>
      <c r="F6576" t="s">
        <v>286</v>
      </c>
      <c r="G6576" s="37">
        <v>-705.3</v>
      </c>
      <c r="H6576" t="s">
        <v>751</v>
      </c>
      <c r="I6576">
        <v>-705.3</v>
      </c>
      <c r="J6576" t="s">
        <v>751</v>
      </c>
      <c r="K6576">
        <v>-705.3</v>
      </c>
      <c r="L6576" t="s">
        <v>751</v>
      </c>
      <c r="M6576" t="s">
        <v>751</v>
      </c>
      <c r="N6576" s="37">
        <v>0</v>
      </c>
      <c r="O6576" t="s">
        <v>751</v>
      </c>
      <c r="P6576" t="s">
        <v>751</v>
      </c>
      <c r="Q6576" t="s">
        <v>751</v>
      </c>
      <c r="R6576" t="s">
        <v>751</v>
      </c>
      <c r="S6576" t="s">
        <v>758</v>
      </c>
    </row>
    <row r="6577" spans="1:19" x14ac:dyDescent="0.3">
      <c r="A6577" t="s">
        <v>752</v>
      </c>
      <c r="B6577" t="s">
        <v>748</v>
      </c>
      <c r="C6577" t="s">
        <v>754</v>
      </c>
      <c r="D6577" t="s">
        <v>750</v>
      </c>
      <c r="E6577">
        <v>10</v>
      </c>
      <c r="F6577" t="s">
        <v>385</v>
      </c>
      <c r="G6577" s="37">
        <v>-104699.65</v>
      </c>
      <c r="H6577" t="s">
        <v>751</v>
      </c>
      <c r="I6577">
        <v>-104699.65</v>
      </c>
      <c r="J6577" t="s">
        <v>751</v>
      </c>
      <c r="K6577">
        <v>-104699.65</v>
      </c>
      <c r="L6577" t="s">
        <v>751</v>
      </c>
      <c r="M6577" t="s">
        <v>751</v>
      </c>
      <c r="N6577" s="37">
        <v>0</v>
      </c>
      <c r="O6577" t="s">
        <v>751</v>
      </c>
      <c r="P6577" t="s">
        <v>751</v>
      </c>
      <c r="Q6577" t="s">
        <v>751</v>
      </c>
      <c r="R6577" t="s">
        <v>751</v>
      </c>
      <c r="S6577" t="s">
        <v>758</v>
      </c>
    </row>
    <row r="6578" spans="1:19" x14ac:dyDescent="0.3">
      <c r="A6578" t="s">
        <v>747</v>
      </c>
      <c r="B6578" t="s">
        <v>748</v>
      </c>
      <c r="C6578" t="s">
        <v>749</v>
      </c>
      <c r="D6578" t="s">
        <v>750</v>
      </c>
      <c r="E6578">
        <v>-1</v>
      </c>
      <c r="F6578" t="s">
        <v>191</v>
      </c>
      <c r="G6578" s="37">
        <v>31277.06</v>
      </c>
      <c r="H6578">
        <v>3.59</v>
      </c>
      <c r="I6578">
        <v>31277.06</v>
      </c>
      <c r="J6578">
        <v>0.5</v>
      </c>
      <c r="K6578">
        <v>31277.06</v>
      </c>
      <c r="L6578">
        <v>27.9</v>
      </c>
      <c r="M6578" t="s">
        <v>751</v>
      </c>
      <c r="N6578" s="37">
        <v>0</v>
      </c>
      <c r="O6578" t="s">
        <v>751</v>
      </c>
      <c r="P6578" t="s">
        <v>766</v>
      </c>
      <c r="Q6578" t="s">
        <v>766</v>
      </c>
      <c r="R6578" t="s">
        <v>766</v>
      </c>
      <c r="S6578" t="s">
        <v>758</v>
      </c>
    </row>
    <row r="6579" spans="1:19" x14ac:dyDescent="0.3">
      <c r="A6579" t="s">
        <v>753</v>
      </c>
      <c r="B6579" t="s">
        <v>748</v>
      </c>
      <c r="C6579" t="s">
        <v>754</v>
      </c>
      <c r="D6579" t="s">
        <v>750</v>
      </c>
      <c r="E6579">
        <v>2</v>
      </c>
      <c r="F6579" t="s">
        <v>335</v>
      </c>
      <c r="G6579" s="37">
        <v>-9428.93</v>
      </c>
      <c r="H6579" t="s">
        <v>751</v>
      </c>
      <c r="I6579">
        <v>-9428.93</v>
      </c>
      <c r="J6579" t="s">
        <v>751</v>
      </c>
      <c r="K6579">
        <v>-9428.93</v>
      </c>
      <c r="L6579" t="s">
        <v>751</v>
      </c>
      <c r="M6579" t="s">
        <v>751</v>
      </c>
      <c r="N6579" s="37">
        <v>0</v>
      </c>
      <c r="O6579" t="s">
        <v>751</v>
      </c>
      <c r="P6579" t="s">
        <v>751</v>
      </c>
      <c r="Q6579" t="s">
        <v>751</v>
      </c>
      <c r="R6579" t="s">
        <v>751</v>
      </c>
      <c r="S6579" t="s">
        <v>758</v>
      </c>
    </row>
    <row r="6580" spans="1:19" x14ac:dyDescent="0.3">
      <c r="A6580" t="s">
        <v>752</v>
      </c>
      <c r="B6580" t="s">
        <v>748</v>
      </c>
      <c r="C6580" t="s">
        <v>754</v>
      </c>
      <c r="D6580" t="s">
        <v>750</v>
      </c>
      <c r="E6580">
        <v>2</v>
      </c>
      <c r="F6580" t="s">
        <v>322</v>
      </c>
      <c r="G6580" s="37">
        <v>-57927.199999999997</v>
      </c>
      <c r="H6580" t="s">
        <v>751</v>
      </c>
      <c r="I6580">
        <v>-57927.199999999997</v>
      </c>
      <c r="J6580" t="s">
        <v>751</v>
      </c>
      <c r="K6580">
        <v>-57927.199999999997</v>
      </c>
      <c r="L6580" t="s">
        <v>751</v>
      </c>
      <c r="M6580" t="s">
        <v>751</v>
      </c>
      <c r="N6580" s="37">
        <v>0</v>
      </c>
      <c r="O6580" t="s">
        <v>751</v>
      </c>
      <c r="P6580" t="s">
        <v>751</v>
      </c>
      <c r="Q6580" t="s">
        <v>751</v>
      </c>
      <c r="R6580" t="s">
        <v>751</v>
      </c>
      <c r="S6580" t="s">
        <v>758</v>
      </c>
    </row>
    <row r="6581" spans="1:19" x14ac:dyDescent="0.3">
      <c r="A6581" t="s">
        <v>753</v>
      </c>
      <c r="B6581" t="s">
        <v>748</v>
      </c>
      <c r="C6581" t="s">
        <v>749</v>
      </c>
      <c r="D6581" t="s">
        <v>750</v>
      </c>
      <c r="E6581">
        <v>4</v>
      </c>
      <c r="F6581" t="s">
        <v>102</v>
      </c>
      <c r="G6581" s="37">
        <v>1898959.62</v>
      </c>
      <c r="H6581">
        <v>246.35</v>
      </c>
      <c r="I6581">
        <v>1898959.62</v>
      </c>
      <c r="J6581">
        <v>58.29</v>
      </c>
      <c r="K6581">
        <v>1898959.62</v>
      </c>
      <c r="L6581">
        <v>801.57</v>
      </c>
      <c r="M6581" t="s">
        <v>751</v>
      </c>
      <c r="N6581" s="37">
        <v>0</v>
      </c>
      <c r="O6581">
        <v>7595838.4800000004</v>
      </c>
      <c r="P6581" t="s">
        <v>766</v>
      </c>
      <c r="Q6581" t="s">
        <v>766</v>
      </c>
      <c r="R6581" t="s">
        <v>766</v>
      </c>
      <c r="S6581" t="s">
        <v>758</v>
      </c>
    </row>
    <row r="6582" spans="1:19" x14ac:dyDescent="0.3">
      <c r="A6582" t="s">
        <v>747</v>
      </c>
      <c r="B6582" t="s">
        <v>748</v>
      </c>
      <c r="C6582" t="s">
        <v>754</v>
      </c>
      <c r="D6582" t="s">
        <v>750</v>
      </c>
      <c r="E6582">
        <v>2</v>
      </c>
      <c r="F6582" t="s">
        <v>438</v>
      </c>
      <c r="G6582" s="37">
        <v>-750.6</v>
      </c>
      <c r="H6582" t="s">
        <v>751</v>
      </c>
      <c r="I6582">
        <v>-750.6</v>
      </c>
      <c r="J6582" t="s">
        <v>751</v>
      </c>
      <c r="K6582">
        <v>-750.6</v>
      </c>
      <c r="L6582" t="s">
        <v>751</v>
      </c>
      <c r="M6582" t="s">
        <v>751</v>
      </c>
      <c r="N6582" s="37">
        <v>0</v>
      </c>
      <c r="O6582" t="s">
        <v>751</v>
      </c>
      <c r="P6582" t="s">
        <v>751</v>
      </c>
      <c r="Q6582" t="s">
        <v>751</v>
      </c>
      <c r="R6582" t="s">
        <v>751</v>
      </c>
      <c r="S6582" t="s">
        <v>758</v>
      </c>
    </row>
    <row r="6583" spans="1:19" x14ac:dyDescent="0.3">
      <c r="A6583" t="s">
        <v>747</v>
      </c>
      <c r="B6583" t="s">
        <v>748</v>
      </c>
      <c r="C6583" t="s">
        <v>754</v>
      </c>
      <c r="D6583" t="s">
        <v>750</v>
      </c>
      <c r="E6583">
        <v>0</v>
      </c>
      <c r="F6583" t="s">
        <v>108</v>
      </c>
      <c r="G6583" s="37">
        <v>-1.52</v>
      </c>
      <c r="H6583" t="s">
        <v>751</v>
      </c>
      <c r="I6583">
        <v>-1.52</v>
      </c>
      <c r="J6583" t="s">
        <v>751</v>
      </c>
      <c r="K6583">
        <v>-1.52</v>
      </c>
      <c r="L6583" t="s">
        <v>751</v>
      </c>
      <c r="M6583">
        <v>0</v>
      </c>
      <c r="N6583" s="37">
        <v>0</v>
      </c>
      <c r="O6583" t="s">
        <v>751</v>
      </c>
      <c r="P6583" t="s">
        <v>751</v>
      </c>
      <c r="Q6583" t="s">
        <v>751</v>
      </c>
      <c r="R6583" t="s">
        <v>751</v>
      </c>
      <c r="S6583" t="s">
        <v>758</v>
      </c>
    </row>
    <row r="6584" spans="1:19" x14ac:dyDescent="0.3">
      <c r="A6584" t="s">
        <v>753</v>
      </c>
      <c r="B6584" t="s">
        <v>748</v>
      </c>
      <c r="C6584" t="s">
        <v>754</v>
      </c>
      <c r="D6584" t="s">
        <v>750</v>
      </c>
      <c r="E6584">
        <v>-1</v>
      </c>
      <c r="F6584" t="s">
        <v>372</v>
      </c>
      <c r="G6584" s="37">
        <v>-13185.51</v>
      </c>
      <c r="H6584" t="s">
        <v>751</v>
      </c>
      <c r="I6584">
        <v>-13185.51</v>
      </c>
      <c r="J6584" t="s">
        <v>751</v>
      </c>
      <c r="K6584">
        <v>-13185.51</v>
      </c>
      <c r="L6584" t="s">
        <v>751</v>
      </c>
      <c r="M6584" t="s">
        <v>751</v>
      </c>
      <c r="N6584" s="37">
        <v>0</v>
      </c>
      <c r="O6584" t="s">
        <v>751</v>
      </c>
      <c r="P6584" t="s">
        <v>751</v>
      </c>
      <c r="Q6584" t="s">
        <v>751</v>
      </c>
      <c r="R6584" t="s">
        <v>751</v>
      </c>
      <c r="S6584" t="s">
        <v>758</v>
      </c>
    </row>
    <row r="6585" spans="1:19" x14ac:dyDescent="0.3">
      <c r="A6585" t="s">
        <v>752</v>
      </c>
      <c r="B6585" t="s">
        <v>748</v>
      </c>
      <c r="C6585" t="s">
        <v>749</v>
      </c>
      <c r="D6585" t="s">
        <v>750</v>
      </c>
      <c r="E6585">
        <v>-1</v>
      </c>
      <c r="F6585" t="s">
        <v>435</v>
      </c>
      <c r="G6585" s="37">
        <v>249360.18</v>
      </c>
      <c r="H6585">
        <v>19.66</v>
      </c>
      <c r="I6585">
        <v>249360.18</v>
      </c>
      <c r="J6585">
        <v>9.34</v>
      </c>
      <c r="K6585">
        <v>249360.18</v>
      </c>
      <c r="L6585">
        <v>89.45</v>
      </c>
      <c r="M6585" t="s">
        <v>751</v>
      </c>
      <c r="N6585" s="37">
        <v>0</v>
      </c>
      <c r="O6585" t="s">
        <v>751</v>
      </c>
      <c r="P6585" t="s">
        <v>766</v>
      </c>
      <c r="Q6585" t="s">
        <v>766</v>
      </c>
      <c r="R6585" t="s">
        <v>766</v>
      </c>
      <c r="S6585" t="s">
        <v>758</v>
      </c>
    </row>
    <row r="6586" spans="1:19" x14ac:dyDescent="0.3">
      <c r="A6586" t="s">
        <v>752</v>
      </c>
      <c r="B6586" t="s">
        <v>748</v>
      </c>
      <c r="C6586" t="s">
        <v>754</v>
      </c>
      <c r="D6586" t="s">
        <v>750</v>
      </c>
      <c r="E6586">
        <v>-4</v>
      </c>
      <c r="F6586" t="s">
        <v>50</v>
      </c>
      <c r="G6586" s="37">
        <v>-281853.12</v>
      </c>
      <c r="H6586" t="s">
        <v>751</v>
      </c>
      <c r="I6586">
        <v>-281853.12</v>
      </c>
      <c r="J6586" t="s">
        <v>751</v>
      </c>
      <c r="K6586">
        <v>-281853.12</v>
      </c>
      <c r="L6586" t="s">
        <v>751</v>
      </c>
      <c r="M6586" t="s">
        <v>751</v>
      </c>
      <c r="N6586" s="37">
        <v>0</v>
      </c>
      <c r="O6586" t="s">
        <v>751</v>
      </c>
      <c r="P6586" t="s">
        <v>751</v>
      </c>
      <c r="Q6586" t="s">
        <v>751</v>
      </c>
      <c r="R6586" t="s">
        <v>751</v>
      </c>
      <c r="S6586" t="s">
        <v>758</v>
      </c>
    </row>
    <row r="6587" spans="1:19" x14ac:dyDescent="0.3">
      <c r="A6587" t="s">
        <v>747</v>
      </c>
      <c r="B6587" t="s">
        <v>748</v>
      </c>
      <c r="C6587" t="s">
        <v>749</v>
      </c>
      <c r="D6587" t="s">
        <v>750</v>
      </c>
      <c r="E6587">
        <v>0</v>
      </c>
      <c r="F6587" t="s">
        <v>138</v>
      </c>
      <c r="G6587" s="37">
        <v>12036.88</v>
      </c>
      <c r="H6587">
        <v>13.63</v>
      </c>
      <c r="I6587">
        <v>12036.88</v>
      </c>
      <c r="J6587">
        <v>73.19</v>
      </c>
      <c r="K6587">
        <v>12036.88</v>
      </c>
      <c r="L6587">
        <v>1.08</v>
      </c>
      <c r="M6587" t="s">
        <v>751</v>
      </c>
      <c r="N6587" s="37">
        <v>0</v>
      </c>
      <c r="O6587" t="s">
        <v>751</v>
      </c>
      <c r="P6587" t="s">
        <v>766</v>
      </c>
      <c r="Q6587" t="s">
        <v>766</v>
      </c>
      <c r="R6587" t="s">
        <v>768</v>
      </c>
      <c r="S6587" t="s">
        <v>758</v>
      </c>
    </row>
    <row r="6588" spans="1:19" x14ac:dyDescent="0.3">
      <c r="A6588" t="s">
        <v>752</v>
      </c>
      <c r="B6588" t="s">
        <v>748</v>
      </c>
      <c r="C6588" t="s">
        <v>754</v>
      </c>
      <c r="D6588" t="s">
        <v>750</v>
      </c>
      <c r="E6588">
        <v>-4</v>
      </c>
      <c r="F6588" t="s">
        <v>236</v>
      </c>
      <c r="G6588" s="37">
        <v>-47635.53</v>
      </c>
      <c r="H6588" t="s">
        <v>751</v>
      </c>
      <c r="I6588">
        <v>-47635.53</v>
      </c>
      <c r="J6588" t="s">
        <v>751</v>
      </c>
      <c r="K6588">
        <v>-47635.53</v>
      </c>
      <c r="L6588" t="s">
        <v>751</v>
      </c>
      <c r="M6588" t="s">
        <v>751</v>
      </c>
      <c r="N6588" s="37">
        <v>0</v>
      </c>
      <c r="O6588" t="s">
        <v>751</v>
      </c>
      <c r="P6588" t="s">
        <v>751</v>
      </c>
      <c r="Q6588" t="s">
        <v>751</v>
      </c>
      <c r="R6588" t="s">
        <v>751</v>
      </c>
      <c r="S6588" t="s">
        <v>758</v>
      </c>
    </row>
    <row r="6589" spans="1:19" x14ac:dyDescent="0.3">
      <c r="A6589" t="s">
        <v>753</v>
      </c>
      <c r="B6589" t="s">
        <v>748</v>
      </c>
      <c r="C6589" t="s">
        <v>754</v>
      </c>
      <c r="D6589" t="s">
        <v>750</v>
      </c>
      <c r="E6589">
        <v>0</v>
      </c>
      <c r="F6589" t="s">
        <v>485</v>
      </c>
      <c r="G6589" s="37">
        <v>-30523.1</v>
      </c>
      <c r="H6589" t="s">
        <v>751</v>
      </c>
      <c r="I6589">
        <v>-30523.1</v>
      </c>
      <c r="J6589" t="s">
        <v>751</v>
      </c>
      <c r="K6589">
        <v>-30523.1</v>
      </c>
      <c r="L6589" t="s">
        <v>751</v>
      </c>
      <c r="M6589" t="s">
        <v>751</v>
      </c>
      <c r="N6589" s="37">
        <v>0</v>
      </c>
      <c r="O6589" t="s">
        <v>751</v>
      </c>
      <c r="P6589" t="s">
        <v>751</v>
      </c>
      <c r="Q6589" t="s">
        <v>751</v>
      </c>
      <c r="R6589" t="s">
        <v>751</v>
      </c>
      <c r="S6589" t="s">
        <v>758</v>
      </c>
    </row>
    <row r="6590" spans="1:19" x14ac:dyDescent="0.3">
      <c r="A6590" t="s">
        <v>752</v>
      </c>
      <c r="B6590" t="s">
        <v>748</v>
      </c>
      <c r="C6590" t="s">
        <v>754</v>
      </c>
      <c r="D6590" t="s">
        <v>750</v>
      </c>
      <c r="E6590">
        <v>4</v>
      </c>
      <c r="F6590" t="s">
        <v>200</v>
      </c>
      <c r="G6590" s="37">
        <v>-35032.559999999998</v>
      </c>
      <c r="H6590" t="s">
        <v>751</v>
      </c>
      <c r="I6590">
        <v>-35032.559999999998</v>
      </c>
      <c r="J6590" t="s">
        <v>751</v>
      </c>
      <c r="K6590">
        <v>-35032.559999999998</v>
      </c>
      <c r="L6590" t="s">
        <v>751</v>
      </c>
      <c r="M6590" t="s">
        <v>751</v>
      </c>
      <c r="N6590" s="37">
        <v>0</v>
      </c>
      <c r="O6590" t="s">
        <v>751</v>
      </c>
      <c r="P6590" t="s">
        <v>751</v>
      </c>
      <c r="Q6590" t="s">
        <v>751</v>
      </c>
      <c r="R6590" t="s">
        <v>751</v>
      </c>
      <c r="S6590" t="s">
        <v>758</v>
      </c>
    </row>
    <row r="6591" spans="1:19" x14ac:dyDescent="0.3">
      <c r="A6591" t="s">
        <v>752</v>
      </c>
      <c r="B6591" t="s">
        <v>748</v>
      </c>
      <c r="C6591" t="s">
        <v>749</v>
      </c>
      <c r="D6591" t="s">
        <v>750</v>
      </c>
      <c r="E6591">
        <v>-1</v>
      </c>
      <c r="F6591" t="s">
        <v>158</v>
      </c>
      <c r="G6591" s="37">
        <v>15460.36</v>
      </c>
      <c r="H6591">
        <v>0.53</v>
      </c>
      <c r="I6591">
        <v>15460.36</v>
      </c>
      <c r="J6591">
        <v>7.0000000000000007E-2</v>
      </c>
      <c r="K6591">
        <v>15460.36</v>
      </c>
      <c r="L6591">
        <v>4.1100000000000003</v>
      </c>
      <c r="M6591" t="s">
        <v>751</v>
      </c>
      <c r="N6591" s="37">
        <v>0</v>
      </c>
      <c r="O6591" t="s">
        <v>751</v>
      </c>
      <c r="P6591" t="s">
        <v>766</v>
      </c>
      <c r="Q6591" t="s">
        <v>766</v>
      </c>
      <c r="R6591" t="s">
        <v>766</v>
      </c>
      <c r="S6591" t="s">
        <v>758</v>
      </c>
    </row>
    <row r="6592" spans="1:19" x14ac:dyDescent="0.3">
      <c r="A6592" t="s">
        <v>753</v>
      </c>
      <c r="B6592" t="s">
        <v>748</v>
      </c>
      <c r="C6592" t="s">
        <v>749</v>
      </c>
      <c r="D6592" t="s">
        <v>750</v>
      </c>
      <c r="E6592">
        <v>20</v>
      </c>
      <c r="F6592" t="s">
        <v>541</v>
      </c>
      <c r="G6592" s="37">
        <v>454903.54</v>
      </c>
      <c r="H6592">
        <v>0.97</v>
      </c>
      <c r="I6592">
        <v>454903.54</v>
      </c>
      <c r="J6592">
        <v>2.0099999999999998</v>
      </c>
      <c r="K6592">
        <v>454903.54</v>
      </c>
      <c r="L6592">
        <v>82.13</v>
      </c>
      <c r="M6592" t="s">
        <v>751</v>
      </c>
      <c r="N6592" s="37">
        <v>0</v>
      </c>
      <c r="O6592">
        <v>9098070.7999999989</v>
      </c>
      <c r="P6592" t="s">
        <v>766</v>
      </c>
      <c r="Q6592" t="s">
        <v>766</v>
      </c>
      <c r="R6592" t="s">
        <v>768</v>
      </c>
      <c r="S6592" t="s">
        <v>758</v>
      </c>
    </row>
    <row r="6593" spans="1:19" x14ac:dyDescent="0.3">
      <c r="A6593" t="s">
        <v>753</v>
      </c>
      <c r="B6593" t="s">
        <v>748</v>
      </c>
      <c r="C6593" t="s">
        <v>749</v>
      </c>
      <c r="D6593" t="s">
        <v>750</v>
      </c>
      <c r="E6593">
        <v>-1</v>
      </c>
      <c r="F6593" t="s">
        <v>445</v>
      </c>
      <c r="G6593" s="37">
        <v>1168.8</v>
      </c>
      <c r="H6593">
        <v>0.06</v>
      </c>
      <c r="I6593">
        <v>1168.8</v>
      </c>
      <c r="J6593">
        <v>0.03</v>
      </c>
      <c r="K6593">
        <v>1168.8</v>
      </c>
      <c r="L6593">
        <v>0.5</v>
      </c>
      <c r="M6593" t="s">
        <v>751</v>
      </c>
      <c r="N6593" s="37">
        <v>0</v>
      </c>
      <c r="O6593" t="s">
        <v>751</v>
      </c>
      <c r="P6593" t="s">
        <v>766</v>
      </c>
      <c r="Q6593" t="s">
        <v>766</v>
      </c>
      <c r="R6593" t="s">
        <v>766</v>
      </c>
      <c r="S6593" t="s">
        <v>758</v>
      </c>
    </row>
    <row r="6594" spans="1:19" x14ac:dyDescent="0.3">
      <c r="A6594" t="s">
        <v>752</v>
      </c>
      <c r="B6594" t="s">
        <v>748</v>
      </c>
      <c r="C6594" t="s">
        <v>754</v>
      </c>
      <c r="D6594" t="s">
        <v>750</v>
      </c>
      <c r="E6594">
        <v>-1</v>
      </c>
      <c r="F6594" t="s">
        <v>72</v>
      </c>
      <c r="G6594" s="37">
        <v>-77362.789999999994</v>
      </c>
      <c r="H6594" t="s">
        <v>751</v>
      </c>
      <c r="I6594">
        <v>-77362.789999999994</v>
      </c>
      <c r="J6594" t="s">
        <v>751</v>
      </c>
      <c r="K6594">
        <v>-77362.789999999994</v>
      </c>
      <c r="L6594" t="s">
        <v>751</v>
      </c>
      <c r="M6594" t="s">
        <v>751</v>
      </c>
      <c r="N6594" s="37">
        <v>0</v>
      </c>
      <c r="O6594" t="s">
        <v>751</v>
      </c>
      <c r="P6594" t="s">
        <v>751</v>
      </c>
      <c r="Q6594" t="s">
        <v>751</v>
      </c>
      <c r="R6594" t="s">
        <v>751</v>
      </c>
      <c r="S6594" t="s">
        <v>758</v>
      </c>
    </row>
    <row r="6595" spans="1:19" x14ac:dyDescent="0.3">
      <c r="A6595" t="s">
        <v>747</v>
      </c>
      <c r="B6595" t="s">
        <v>748</v>
      </c>
      <c r="C6595" t="s">
        <v>749</v>
      </c>
      <c r="D6595" t="s">
        <v>750</v>
      </c>
      <c r="E6595">
        <v>1</v>
      </c>
      <c r="F6595" t="s">
        <v>61</v>
      </c>
      <c r="G6595" s="37">
        <v>1405689.94</v>
      </c>
      <c r="H6595">
        <v>465.06</v>
      </c>
      <c r="I6595">
        <v>1405689.94</v>
      </c>
      <c r="J6595">
        <v>94.12</v>
      </c>
      <c r="K6595">
        <v>1405689.94</v>
      </c>
      <c r="L6595">
        <v>745.83</v>
      </c>
      <c r="M6595" t="s">
        <v>751</v>
      </c>
      <c r="N6595" s="37">
        <v>0</v>
      </c>
      <c r="O6595">
        <v>1405689.94</v>
      </c>
      <c r="P6595" t="s">
        <v>766</v>
      </c>
      <c r="Q6595" t="s">
        <v>766</v>
      </c>
      <c r="R6595" t="s">
        <v>766</v>
      </c>
      <c r="S6595" t="s">
        <v>758</v>
      </c>
    </row>
    <row r="6596" spans="1:19" x14ac:dyDescent="0.3">
      <c r="A6596" t="s">
        <v>747</v>
      </c>
      <c r="B6596" t="s">
        <v>748</v>
      </c>
      <c r="C6596" t="s">
        <v>754</v>
      </c>
      <c r="D6596" t="s">
        <v>750</v>
      </c>
      <c r="E6596">
        <v>1</v>
      </c>
      <c r="F6596" t="s">
        <v>536</v>
      </c>
      <c r="G6596" s="37">
        <v>-1024.21</v>
      </c>
      <c r="H6596" t="s">
        <v>751</v>
      </c>
      <c r="I6596">
        <v>-1024.21</v>
      </c>
      <c r="J6596" t="s">
        <v>751</v>
      </c>
      <c r="K6596">
        <v>-1024.21</v>
      </c>
      <c r="L6596" t="s">
        <v>751</v>
      </c>
      <c r="M6596" t="s">
        <v>751</v>
      </c>
      <c r="N6596" s="37">
        <v>0</v>
      </c>
      <c r="O6596" t="s">
        <v>751</v>
      </c>
      <c r="P6596" t="s">
        <v>751</v>
      </c>
      <c r="Q6596" t="s">
        <v>751</v>
      </c>
      <c r="R6596" t="s">
        <v>751</v>
      </c>
      <c r="S6596" t="s">
        <v>758</v>
      </c>
    </row>
    <row r="6597" spans="1:19" x14ac:dyDescent="0.3">
      <c r="A6597" t="s">
        <v>747</v>
      </c>
      <c r="B6597" t="s">
        <v>748</v>
      </c>
      <c r="C6597" t="s">
        <v>749</v>
      </c>
      <c r="D6597" t="s">
        <v>750</v>
      </c>
      <c r="E6597">
        <v>0</v>
      </c>
      <c r="F6597" t="s">
        <v>295</v>
      </c>
      <c r="G6597" s="37">
        <v>1809.46</v>
      </c>
      <c r="H6597">
        <v>0</v>
      </c>
      <c r="I6597">
        <v>1809.46</v>
      </c>
      <c r="J6597">
        <v>0</v>
      </c>
      <c r="K6597">
        <v>1809.46</v>
      </c>
      <c r="L6597">
        <v>0</v>
      </c>
      <c r="M6597" t="s">
        <v>751</v>
      </c>
      <c r="N6597" s="37">
        <v>0</v>
      </c>
      <c r="O6597" t="s">
        <v>751</v>
      </c>
      <c r="P6597" t="s">
        <v>766</v>
      </c>
      <c r="Q6597" t="s">
        <v>766</v>
      </c>
      <c r="R6597" t="s">
        <v>766</v>
      </c>
      <c r="S6597" t="s">
        <v>758</v>
      </c>
    </row>
    <row r="6598" spans="1:19" x14ac:dyDescent="0.3">
      <c r="A6598" t="s">
        <v>747</v>
      </c>
      <c r="B6598" t="s">
        <v>748</v>
      </c>
      <c r="C6598" t="s">
        <v>749</v>
      </c>
      <c r="D6598" t="s">
        <v>750</v>
      </c>
      <c r="E6598">
        <v>5</v>
      </c>
      <c r="F6598" t="s">
        <v>278</v>
      </c>
      <c r="G6598" s="37">
        <v>102533.34</v>
      </c>
      <c r="H6598">
        <v>2.14</v>
      </c>
      <c r="I6598">
        <v>102533.34</v>
      </c>
      <c r="J6598">
        <v>0.36</v>
      </c>
      <c r="K6598">
        <v>102533.34</v>
      </c>
      <c r="L6598">
        <v>3.92</v>
      </c>
      <c r="M6598" t="s">
        <v>751</v>
      </c>
      <c r="N6598" s="37">
        <v>0</v>
      </c>
      <c r="O6598">
        <v>512666.7</v>
      </c>
      <c r="P6598" t="s">
        <v>766</v>
      </c>
      <c r="Q6598" t="s">
        <v>766</v>
      </c>
      <c r="R6598" t="s">
        <v>766</v>
      </c>
      <c r="S6598" t="s">
        <v>758</v>
      </c>
    </row>
    <row r="6599" spans="1:19" x14ac:dyDescent="0.3">
      <c r="A6599" t="s">
        <v>752</v>
      </c>
      <c r="B6599" t="s">
        <v>748</v>
      </c>
      <c r="C6599" t="s">
        <v>749</v>
      </c>
      <c r="D6599" t="s">
        <v>750</v>
      </c>
      <c r="E6599">
        <v>-1</v>
      </c>
      <c r="F6599" t="s">
        <v>193</v>
      </c>
      <c r="G6599" s="37">
        <v>2995.67</v>
      </c>
      <c r="H6599">
        <v>0.01</v>
      </c>
      <c r="I6599">
        <v>2995.67</v>
      </c>
      <c r="J6599">
        <v>0</v>
      </c>
      <c r="K6599">
        <v>2995.67</v>
      </c>
      <c r="L6599">
        <v>0.03</v>
      </c>
      <c r="M6599" t="s">
        <v>751</v>
      </c>
      <c r="N6599" s="37">
        <v>0</v>
      </c>
      <c r="O6599" t="s">
        <v>751</v>
      </c>
      <c r="P6599" t="s">
        <v>766</v>
      </c>
      <c r="Q6599" t="s">
        <v>766</v>
      </c>
      <c r="R6599" t="s">
        <v>766</v>
      </c>
      <c r="S6599" t="s">
        <v>758</v>
      </c>
    </row>
    <row r="6600" spans="1:19" x14ac:dyDescent="0.3">
      <c r="A6600" t="s">
        <v>752</v>
      </c>
      <c r="B6600" t="s">
        <v>748</v>
      </c>
      <c r="C6600" t="s">
        <v>754</v>
      </c>
      <c r="D6600" t="s">
        <v>750</v>
      </c>
      <c r="E6600">
        <v>2</v>
      </c>
      <c r="F6600" t="s">
        <v>131</v>
      </c>
      <c r="G6600" s="37">
        <v>-10919.25</v>
      </c>
      <c r="H6600" t="s">
        <v>751</v>
      </c>
      <c r="I6600">
        <v>-10919.25</v>
      </c>
      <c r="J6600" t="s">
        <v>751</v>
      </c>
      <c r="K6600">
        <v>-10919.25</v>
      </c>
      <c r="L6600" t="s">
        <v>751</v>
      </c>
      <c r="M6600" t="s">
        <v>751</v>
      </c>
      <c r="N6600" s="37">
        <v>0</v>
      </c>
      <c r="O6600" t="s">
        <v>751</v>
      </c>
      <c r="P6600" t="s">
        <v>751</v>
      </c>
      <c r="Q6600" t="s">
        <v>751</v>
      </c>
      <c r="R6600" t="s">
        <v>751</v>
      </c>
      <c r="S6600" t="s">
        <v>758</v>
      </c>
    </row>
    <row r="6601" spans="1:19" x14ac:dyDescent="0.3">
      <c r="A6601" t="s">
        <v>753</v>
      </c>
      <c r="B6601" t="s">
        <v>748</v>
      </c>
      <c r="C6601" t="s">
        <v>754</v>
      </c>
      <c r="D6601" t="s">
        <v>750</v>
      </c>
      <c r="E6601">
        <v>2</v>
      </c>
      <c r="F6601" t="s">
        <v>492</v>
      </c>
      <c r="G6601" s="37">
        <v>-31327.96</v>
      </c>
      <c r="H6601" t="s">
        <v>751</v>
      </c>
      <c r="I6601">
        <v>-31327.96</v>
      </c>
      <c r="J6601" t="s">
        <v>751</v>
      </c>
      <c r="K6601">
        <v>-31327.96</v>
      </c>
      <c r="L6601" t="s">
        <v>751</v>
      </c>
      <c r="M6601" t="s">
        <v>751</v>
      </c>
      <c r="N6601" s="37">
        <v>0</v>
      </c>
      <c r="O6601" t="s">
        <v>751</v>
      </c>
      <c r="P6601" t="s">
        <v>751</v>
      </c>
      <c r="Q6601" t="s">
        <v>751</v>
      </c>
      <c r="R6601" t="s">
        <v>751</v>
      </c>
      <c r="S6601" t="s">
        <v>758</v>
      </c>
    </row>
    <row r="6602" spans="1:19" x14ac:dyDescent="0.3">
      <c r="A6602" t="s">
        <v>753</v>
      </c>
      <c r="B6602" t="s">
        <v>748</v>
      </c>
      <c r="C6602" t="s">
        <v>749</v>
      </c>
      <c r="D6602" t="s">
        <v>750</v>
      </c>
      <c r="E6602">
        <v>4</v>
      </c>
      <c r="F6602" t="s">
        <v>387</v>
      </c>
      <c r="G6602" s="37">
        <v>96207.56</v>
      </c>
      <c r="H6602">
        <v>1.4</v>
      </c>
      <c r="I6602">
        <v>96207.56</v>
      </c>
      <c r="J6602">
        <v>2.58</v>
      </c>
      <c r="K6602">
        <v>96207.56</v>
      </c>
      <c r="L6602">
        <v>17.850000000000001</v>
      </c>
      <c r="M6602" t="s">
        <v>751</v>
      </c>
      <c r="N6602" s="37">
        <v>0</v>
      </c>
      <c r="O6602">
        <v>384830.24</v>
      </c>
      <c r="P6602" t="s">
        <v>766</v>
      </c>
      <c r="Q6602" t="s">
        <v>766</v>
      </c>
      <c r="R6602" t="s">
        <v>766</v>
      </c>
      <c r="S6602" t="s">
        <v>758</v>
      </c>
    </row>
    <row r="6603" spans="1:19" x14ac:dyDescent="0.3">
      <c r="A6603" t="s">
        <v>752</v>
      </c>
      <c r="B6603" t="s">
        <v>748</v>
      </c>
      <c r="C6603" t="s">
        <v>749</v>
      </c>
      <c r="D6603" t="s">
        <v>750</v>
      </c>
      <c r="E6603">
        <v>-4</v>
      </c>
      <c r="F6603" t="s">
        <v>102</v>
      </c>
      <c r="G6603" s="37">
        <v>130.65</v>
      </c>
      <c r="H6603">
        <v>0</v>
      </c>
      <c r="I6603">
        <v>130.65</v>
      </c>
      <c r="J6603">
        <v>0.02</v>
      </c>
      <c r="K6603">
        <v>130.65</v>
      </c>
      <c r="L6603">
        <v>2.0099999999999998</v>
      </c>
      <c r="M6603" t="s">
        <v>751</v>
      </c>
      <c r="N6603" s="37">
        <v>0</v>
      </c>
      <c r="O6603" t="s">
        <v>751</v>
      </c>
      <c r="P6603" t="s">
        <v>766</v>
      </c>
      <c r="Q6603" t="s">
        <v>766</v>
      </c>
      <c r="R6603" t="s">
        <v>768</v>
      </c>
      <c r="S6603" t="s">
        <v>758</v>
      </c>
    </row>
    <row r="6604" spans="1:19" x14ac:dyDescent="0.3">
      <c r="A6604" t="s">
        <v>752</v>
      </c>
      <c r="B6604" t="s">
        <v>748</v>
      </c>
      <c r="C6604" t="s">
        <v>749</v>
      </c>
      <c r="D6604" t="s">
        <v>750</v>
      </c>
      <c r="E6604">
        <v>-1</v>
      </c>
      <c r="F6604" t="s">
        <v>423</v>
      </c>
      <c r="G6604" s="37">
        <v>161.91</v>
      </c>
      <c r="H6604" t="s">
        <v>751</v>
      </c>
      <c r="I6604">
        <v>161.91</v>
      </c>
      <c r="J6604" t="s">
        <v>751</v>
      </c>
      <c r="K6604">
        <v>161.91</v>
      </c>
      <c r="L6604" t="s">
        <v>751</v>
      </c>
      <c r="M6604" t="s">
        <v>751</v>
      </c>
      <c r="N6604" s="37">
        <v>0</v>
      </c>
      <c r="O6604" t="s">
        <v>751</v>
      </c>
      <c r="P6604" t="s">
        <v>768</v>
      </c>
      <c r="Q6604" t="s">
        <v>768</v>
      </c>
      <c r="R6604" t="s">
        <v>768</v>
      </c>
      <c r="S6604" t="s">
        <v>726</v>
      </c>
    </row>
    <row r="6605" spans="1:19" x14ac:dyDescent="0.3">
      <c r="A6605" t="s">
        <v>747</v>
      </c>
      <c r="B6605" t="s">
        <v>748</v>
      </c>
      <c r="C6605" t="s">
        <v>754</v>
      </c>
      <c r="D6605" t="s">
        <v>750</v>
      </c>
      <c r="E6605">
        <v>-1</v>
      </c>
      <c r="F6605" t="s">
        <v>262</v>
      </c>
      <c r="G6605" s="37">
        <v>-13800.05</v>
      </c>
      <c r="H6605" t="s">
        <v>751</v>
      </c>
      <c r="I6605">
        <v>-13800.05</v>
      </c>
      <c r="J6605" t="s">
        <v>751</v>
      </c>
      <c r="K6605">
        <v>-13800.05</v>
      </c>
      <c r="L6605" t="s">
        <v>751</v>
      </c>
      <c r="M6605" t="s">
        <v>751</v>
      </c>
      <c r="N6605" s="37">
        <v>0</v>
      </c>
      <c r="O6605" t="s">
        <v>751</v>
      </c>
      <c r="P6605" t="s">
        <v>751</v>
      </c>
      <c r="Q6605" t="s">
        <v>751</v>
      </c>
      <c r="R6605" t="s">
        <v>751</v>
      </c>
      <c r="S6605" t="s">
        <v>758</v>
      </c>
    </row>
    <row r="6606" spans="1:19" x14ac:dyDescent="0.3">
      <c r="A6606" t="s">
        <v>747</v>
      </c>
      <c r="B6606" t="s">
        <v>748</v>
      </c>
      <c r="C6606" t="s">
        <v>749</v>
      </c>
      <c r="D6606" t="s">
        <v>750</v>
      </c>
      <c r="E6606">
        <v>1</v>
      </c>
      <c r="F6606" t="s">
        <v>299</v>
      </c>
      <c r="G6606" s="37">
        <v>117613.8</v>
      </c>
      <c r="H6606">
        <v>19.79</v>
      </c>
      <c r="I6606">
        <v>117613.8</v>
      </c>
      <c r="J6606">
        <v>10.76</v>
      </c>
      <c r="K6606">
        <v>117613.8</v>
      </c>
      <c r="L6606">
        <v>176.22</v>
      </c>
      <c r="M6606" t="s">
        <v>751</v>
      </c>
      <c r="N6606" s="37">
        <v>0</v>
      </c>
      <c r="O6606">
        <v>117613.8</v>
      </c>
      <c r="P6606" t="s">
        <v>766</v>
      </c>
      <c r="Q6606" t="s">
        <v>766</v>
      </c>
      <c r="R6606" t="s">
        <v>766</v>
      </c>
      <c r="S6606" t="s">
        <v>758</v>
      </c>
    </row>
    <row r="6607" spans="1:19" x14ac:dyDescent="0.3">
      <c r="A6607" t="s">
        <v>752</v>
      </c>
      <c r="B6607" t="s">
        <v>748</v>
      </c>
      <c r="C6607" t="s">
        <v>754</v>
      </c>
      <c r="D6607" t="s">
        <v>750</v>
      </c>
      <c r="E6607">
        <v>1</v>
      </c>
      <c r="F6607" t="s">
        <v>131</v>
      </c>
      <c r="G6607" s="37">
        <v>-6106.35</v>
      </c>
      <c r="H6607" t="s">
        <v>751</v>
      </c>
      <c r="I6607">
        <v>-6106.35</v>
      </c>
      <c r="J6607" t="s">
        <v>751</v>
      </c>
      <c r="K6607">
        <v>-6106.35</v>
      </c>
      <c r="L6607" t="s">
        <v>751</v>
      </c>
      <c r="M6607" t="s">
        <v>751</v>
      </c>
      <c r="N6607" s="37">
        <v>0</v>
      </c>
      <c r="O6607" t="s">
        <v>751</v>
      </c>
      <c r="P6607" t="s">
        <v>751</v>
      </c>
      <c r="Q6607" t="s">
        <v>751</v>
      </c>
      <c r="R6607" t="s">
        <v>751</v>
      </c>
      <c r="S6607" t="s">
        <v>758</v>
      </c>
    </row>
    <row r="6608" spans="1:19" x14ac:dyDescent="0.3">
      <c r="A6608" t="s">
        <v>753</v>
      </c>
      <c r="B6608" t="s">
        <v>748</v>
      </c>
      <c r="C6608" t="s">
        <v>749</v>
      </c>
      <c r="D6608" t="s">
        <v>750</v>
      </c>
      <c r="E6608">
        <v>0</v>
      </c>
      <c r="F6608" t="s">
        <v>350</v>
      </c>
      <c r="G6608" s="37">
        <v>4299.58</v>
      </c>
      <c r="H6608">
        <v>12.73</v>
      </c>
      <c r="I6608">
        <v>4299.58</v>
      </c>
      <c r="J6608">
        <v>0.98</v>
      </c>
      <c r="K6608">
        <v>4299.58</v>
      </c>
      <c r="L6608">
        <v>5.15</v>
      </c>
      <c r="M6608" t="s">
        <v>751</v>
      </c>
      <c r="N6608" s="37">
        <v>0</v>
      </c>
      <c r="O6608" t="s">
        <v>751</v>
      </c>
      <c r="P6608" t="s">
        <v>766</v>
      </c>
      <c r="Q6608" t="s">
        <v>766</v>
      </c>
      <c r="R6608" t="s">
        <v>766</v>
      </c>
      <c r="S6608" t="s">
        <v>758</v>
      </c>
    </row>
    <row r="6609" spans="1:19" x14ac:dyDescent="0.3">
      <c r="A6609" t="s">
        <v>753</v>
      </c>
      <c r="B6609" t="s">
        <v>748</v>
      </c>
      <c r="C6609" t="s">
        <v>754</v>
      </c>
      <c r="D6609" t="s">
        <v>750</v>
      </c>
      <c r="E6609">
        <v>-4</v>
      </c>
      <c r="F6609" t="s">
        <v>461</v>
      </c>
      <c r="G6609" s="37">
        <v>-22.92</v>
      </c>
      <c r="H6609" t="s">
        <v>751</v>
      </c>
      <c r="I6609">
        <v>-22.92</v>
      </c>
      <c r="J6609" t="s">
        <v>751</v>
      </c>
      <c r="K6609">
        <v>-22.92</v>
      </c>
      <c r="L6609" t="s">
        <v>751</v>
      </c>
      <c r="M6609" t="s">
        <v>751</v>
      </c>
      <c r="N6609" s="37">
        <v>0</v>
      </c>
      <c r="O6609" t="s">
        <v>751</v>
      </c>
      <c r="P6609" t="s">
        <v>751</v>
      </c>
      <c r="Q6609" t="s">
        <v>751</v>
      </c>
      <c r="R6609" t="s">
        <v>751</v>
      </c>
      <c r="S6609" t="s">
        <v>758</v>
      </c>
    </row>
    <row r="6610" spans="1:19" x14ac:dyDescent="0.3">
      <c r="A6610" t="s">
        <v>753</v>
      </c>
      <c r="B6610" t="s">
        <v>748</v>
      </c>
      <c r="C6610" t="s">
        <v>754</v>
      </c>
      <c r="D6610" t="s">
        <v>750</v>
      </c>
      <c r="E6610">
        <v>4</v>
      </c>
      <c r="F6610" t="s">
        <v>378</v>
      </c>
      <c r="G6610" s="37">
        <v>-13614.61</v>
      </c>
      <c r="H6610" t="s">
        <v>751</v>
      </c>
      <c r="I6610">
        <v>-13614.61</v>
      </c>
      <c r="J6610" t="s">
        <v>751</v>
      </c>
      <c r="K6610">
        <v>-13614.61</v>
      </c>
      <c r="L6610" t="s">
        <v>751</v>
      </c>
      <c r="M6610" t="s">
        <v>751</v>
      </c>
      <c r="N6610" s="37">
        <v>0</v>
      </c>
      <c r="O6610" t="s">
        <v>751</v>
      </c>
      <c r="P6610" t="s">
        <v>751</v>
      </c>
      <c r="Q6610" t="s">
        <v>751</v>
      </c>
      <c r="R6610" t="s">
        <v>751</v>
      </c>
      <c r="S6610" t="s">
        <v>758</v>
      </c>
    </row>
    <row r="6611" spans="1:19" x14ac:dyDescent="0.3">
      <c r="A6611" t="s">
        <v>747</v>
      </c>
      <c r="B6611" t="s">
        <v>748</v>
      </c>
      <c r="C6611" t="s">
        <v>749</v>
      </c>
      <c r="D6611" t="s">
        <v>750</v>
      </c>
      <c r="E6611">
        <v>-1</v>
      </c>
      <c r="F6611" t="s">
        <v>246</v>
      </c>
      <c r="G6611" s="37">
        <v>342820.11</v>
      </c>
      <c r="H6611">
        <v>28.25</v>
      </c>
      <c r="I6611">
        <v>342820.11</v>
      </c>
      <c r="J6611">
        <v>15.35</v>
      </c>
      <c r="K6611">
        <v>342820.11</v>
      </c>
      <c r="L6611">
        <v>251.5</v>
      </c>
      <c r="M6611" t="s">
        <v>751</v>
      </c>
      <c r="N6611" s="37">
        <v>0</v>
      </c>
      <c r="O6611" t="s">
        <v>751</v>
      </c>
      <c r="P6611" t="s">
        <v>766</v>
      </c>
      <c r="Q6611" t="s">
        <v>766</v>
      </c>
      <c r="R6611" t="s">
        <v>766</v>
      </c>
      <c r="S6611" t="s">
        <v>758</v>
      </c>
    </row>
    <row r="6612" spans="1:19" x14ac:dyDescent="0.3">
      <c r="A6612" t="s">
        <v>753</v>
      </c>
      <c r="B6612" t="s">
        <v>748</v>
      </c>
      <c r="C6612" t="s">
        <v>754</v>
      </c>
      <c r="D6612" t="s">
        <v>750</v>
      </c>
      <c r="E6612">
        <v>1</v>
      </c>
      <c r="F6612" t="s">
        <v>335</v>
      </c>
      <c r="G6612" s="37">
        <v>-4843.5</v>
      </c>
      <c r="H6612" t="s">
        <v>751</v>
      </c>
      <c r="I6612">
        <v>-4843.5</v>
      </c>
      <c r="J6612" t="s">
        <v>751</v>
      </c>
      <c r="K6612">
        <v>-4843.5</v>
      </c>
      <c r="L6612" t="s">
        <v>751</v>
      </c>
      <c r="M6612" t="s">
        <v>751</v>
      </c>
      <c r="N6612" s="37">
        <v>0</v>
      </c>
      <c r="O6612" t="s">
        <v>751</v>
      </c>
      <c r="P6612" t="s">
        <v>751</v>
      </c>
      <c r="Q6612" t="s">
        <v>751</v>
      </c>
      <c r="R6612" t="s">
        <v>751</v>
      </c>
      <c r="S6612" t="s">
        <v>758</v>
      </c>
    </row>
    <row r="6613" spans="1:19" x14ac:dyDescent="0.3">
      <c r="A6613" t="s">
        <v>747</v>
      </c>
      <c r="B6613" t="s">
        <v>748</v>
      </c>
      <c r="C6613" t="s">
        <v>749</v>
      </c>
      <c r="D6613" t="s">
        <v>750</v>
      </c>
      <c r="E6613">
        <v>10</v>
      </c>
      <c r="F6613" t="s">
        <v>339</v>
      </c>
      <c r="G6613" s="37">
        <v>1885538.81</v>
      </c>
      <c r="H6613">
        <v>3.03</v>
      </c>
      <c r="I6613">
        <v>1885538.81</v>
      </c>
      <c r="J6613">
        <v>16.28</v>
      </c>
      <c r="K6613">
        <v>1885538.81</v>
      </c>
      <c r="L6613">
        <v>287.95999999999998</v>
      </c>
      <c r="M6613" t="s">
        <v>751</v>
      </c>
      <c r="N6613" s="37">
        <v>0</v>
      </c>
      <c r="O6613">
        <v>18855388.100000001</v>
      </c>
      <c r="P6613" t="s">
        <v>766</v>
      </c>
      <c r="Q6613" t="s">
        <v>766</v>
      </c>
      <c r="R6613" t="s">
        <v>768</v>
      </c>
      <c r="S6613" t="s">
        <v>758</v>
      </c>
    </row>
    <row r="6614" spans="1:19" x14ac:dyDescent="0.3">
      <c r="A6614" t="s">
        <v>753</v>
      </c>
      <c r="B6614" t="s">
        <v>748</v>
      </c>
      <c r="C6614" t="s">
        <v>749</v>
      </c>
      <c r="D6614" t="s">
        <v>750</v>
      </c>
      <c r="E6614">
        <v>3</v>
      </c>
      <c r="F6614" t="s">
        <v>236</v>
      </c>
      <c r="G6614" s="37">
        <v>192271.39</v>
      </c>
      <c r="H6614">
        <v>8.75</v>
      </c>
      <c r="I6614">
        <v>192271.39</v>
      </c>
      <c r="J6614">
        <v>4.76</v>
      </c>
      <c r="K6614">
        <v>192271.39</v>
      </c>
      <c r="L6614">
        <v>77.94</v>
      </c>
      <c r="M6614" t="s">
        <v>751</v>
      </c>
      <c r="N6614" s="37">
        <v>0</v>
      </c>
      <c r="O6614">
        <v>576814.17000000004</v>
      </c>
      <c r="P6614" t="s">
        <v>766</v>
      </c>
      <c r="Q6614" t="s">
        <v>766</v>
      </c>
      <c r="R6614" t="s">
        <v>766</v>
      </c>
      <c r="S6614" t="s">
        <v>758</v>
      </c>
    </row>
    <row r="6615" spans="1:19" x14ac:dyDescent="0.3">
      <c r="A6615" t="s">
        <v>747</v>
      </c>
      <c r="B6615" t="s">
        <v>748</v>
      </c>
      <c r="C6615" t="s">
        <v>749</v>
      </c>
      <c r="D6615" t="s">
        <v>750</v>
      </c>
      <c r="E6615">
        <v>3</v>
      </c>
      <c r="F6615" t="s">
        <v>117</v>
      </c>
      <c r="G6615" s="37">
        <v>12597.99</v>
      </c>
      <c r="H6615">
        <v>789.41</v>
      </c>
      <c r="I6615">
        <v>12597.99</v>
      </c>
      <c r="J6615">
        <v>670.55</v>
      </c>
      <c r="K6615">
        <v>12597.99</v>
      </c>
      <c r="L6615">
        <v>14.4</v>
      </c>
      <c r="M6615" t="s">
        <v>751</v>
      </c>
      <c r="N6615" s="37">
        <v>0</v>
      </c>
      <c r="O6615">
        <v>37793.97</v>
      </c>
      <c r="P6615" t="s">
        <v>766</v>
      </c>
      <c r="Q6615" t="s">
        <v>766</v>
      </c>
      <c r="R6615" t="s">
        <v>768</v>
      </c>
      <c r="S6615" t="s">
        <v>758</v>
      </c>
    </row>
    <row r="6616" spans="1:19" x14ac:dyDescent="0.3">
      <c r="A6616" t="s">
        <v>747</v>
      </c>
      <c r="B6616" t="s">
        <v>748</v>
      </c>
      <c r="C6616" t="s">
        <v>754</v>
      </c>
      <c r="D6616" t="s">
        <v>750</v>
      </c>
      <c r="E6616">
        <v>2</v>
      </c>
      <c r="F6616" t="s">
        <v>392</v>
      </c>
      <c r="G6616" s="37">
        <v>-4834.49</v>
      </c>
      <c r="H6616" t="s">
        <v>751</v>
      </c>
      <c r="I6616">
        <v>-4834.49</v>
      </c>
      <c r="J6616" t="s">
        <v>751</v>
      </c>
      <c r="K6616">
        <v>-4834.49</v>
      </c>
      <c r="L6616" t="s">
        <v>751</v>
      </c>
      <c r="M6616" t="s">
        <v>751</v>
      </c>
      <c r="N6616" s="37">
        <v>0</v>
      </c>
      <c r="O6616" t="s">
        <v>751</v>
      </c>
      <c r="P6616" t="s">
        <v>751</v>
      </c>
      <c r="Q6616" t="s">
        <v>751</v>
      </c>
      <c r="R6616" t="s">
        <v>751</v>
      </c>
      <c r="S6616" t="s">
        <v>758</v>
      </c>
    </row>
    <row r="6617" spans="1:19" x14ac:dyDescent="0.3">
      <c r="A6617" t="s">
        <v>747</v>
      </c>
      <c r="B6617" t="s">
        <v>748</v>
      </c>
      <c r="C6617" t="s">
        <v>749</v>
      </c>
      <c r="D6617" t="s">
        <v>750</v>
      </c>
      <c r="E6617">
        <v>-1</v>
      </c>
      <c r="F6617" t="s">
        <v>266</v>
      </c>
      <c r="G6617" s="37">
        <v>383</v>
      </c>
      <c r="H6617">
        <v>0.19</v>
      </c>
      <c r="I6617">
        <v>383</v>
      </c>
      <c r="J6617">
        <v>0.03</v>
      </c>
      <c r="K6617">
        <v>383</v>
      </c>
      <c r="L6617">
        <v>0.26</v>
      </c>
      <c r="M6617" t="s">
        <v>751</v>
      </c>
      <c r="N6617" s="37">
        <v>0</v>
      </c>
      <c r="O6617" t="s">
        <v>751</v>
      </c>
      <c r="P6617" t="s">
        <v>767</v>
      </c>
      <c r="Q6617" t="s">
        <v>767</v>
      </c>
      <c r="R6617" t="s">
        <v>767</v>
      </c>
      <c r="S6617" t="s">
        <v>758</v>
      </c>
    </row>
    <row r="6618" spans="1:19" x14ac:dyDescent="0.3">
      <c r="A6618" t="s">
        <v>752</v>
      </c>
      <c r="B6618" t="s">
        <v>748</v>
      </c>
      <c r="C6618" t="s">
        <v>749</v>
      </c>
      <c r="D6618" t="s">
        <v>750</v>
      </c>
      <c r="E6618">
        <v>-1</v>
      </c>
      <c r="F6618" t="s">
        <v>216</v>
      </c>
      <c r="G6618" s="37">
        <v>2602.15</v>
      </c>
      <c r="H6618">
        <v>0.11</v>
      </c>
      <c r="I6618">
        <v>2602.15</v>
      </c>
      <c r="J6618">
        <v>0.05</v>
      </c>
      <c r="K6618">
        <v>2602.15</v>
      </c>
      <c r="L6618">
        <v>0.5</v>
      </c>
      <c r="M6618" t="s">
        <v>751</v>
      </c>
      <c r="N6618" s="37">
        <v>0</v>
      </c>
      <c r="O6618" t="s">
        <v>751</v>
      </c>
      <c r="P6618" t="s">
        <v>766</v>
      </c>
      <c r="Q6618" t="s">
        <v>766</v>
      </c>
      <c r="R6618" t="s">
        <v>766</v>
      </c>
      <c r="S6618" t="s">
        <v>758</v>
      </c>
    </row>
    <row r="6619" spans="1:19" x14ac:dyDescent="0.3">
      <c r="A6619" t="s">
        <v>753</v>
      </c>
      <c r="B6619" t="s">
        <v>748</v>
      </c>
      <c r="C6619" t="s">
        <v>749</v>
      </c>
      <c r="D6619" t="s">
        <v>750</v>
      </c>
      <c r="E6619">
        <v>3</v>
      </c>
      <c r="F6619" t="s">
        <v>489</v>
      </c>
      <c r="G6619" s="37">
        <v>7793.25</v>
      </c>
      <c r="H6619">
        <v>0</v>
      </c>
      <c r="I6619">
        <v>7793.25</v>
      </c>
      <c r="J6619">
        <v>0</v>
      </c>
      <c r="K6619">
        <v>7793.25</v>
      </c>
      <c r="L6619">
        <v>0</v>
      </c>
      <c r="M6619" t="s">
        <v>751</v>
      </c>
      <c r="N6619" s="37">
        <v>0</v>
      </c>
      <c r="O6619">
        <v>23379.75</v>
      </c>
      <c r="P6619" t="s">
        <v>766</v>
      </c>
      <c r="Q6619" t="s">
        <v>766</v>
      </c>
      <c r="R6619" t="s">
        <v>766</v>
      </c>
      <c r="S6619" t="s">
        <v>758</v>
      </c>
    </row>
    <row r="6620" spans="1:19" x14ac:dyDescent="0.3">
      <c r="A6620" t="s">
        <v>747</v>
      </c>
      <c r="B6620" t="s">
        <v>748</v>
      </c>
      <c r="C6620" t="s">
        <v>754</v>
      </c>
      <c r="D6620" t="s">
        <v>750</v>
      </c>
      <c r="E6620">
        <v>0</v>
      </c>
      <c r="F6620" t="s">
        <v>64</v>
      </c>
      <c r="G6620" s="37">
        <v>-440.96</v>
      </c>
      <c r="H6620" t="s">
        <v>751</v>
      </c>
      <c r="I6620">
        <v>-440.96</v>
      </c>
      <c r="J6620" t="s">
        <v>751</v>
      </c>
      <c r="K6620">
        <v>-440.96</v>
      </c>
      <c r="L6620" t="s">
        <v>751</v>
      </c>
      <c r="M6620" t="s">
        <v>751</v>
      </c>
      <c r="N6620" s="37">
        <v>0</v>
      </c>
      <c r="O6620" t="s">
        <v>751</v>
      </c>
      <c r="P6620" t="s">
        <v>751</v>
      </c>
      <c r="Q6620" t="s">
        <v>751</v>
      </c>
      <c r="R6620" t="s">
        <v>751</v>
      </c>
      <c r="S6620" t="s">
        <v>758</v>
      </c>
    </row>
    <row r="6621" spans="1:19" x14ac:dyDescent="0.3">
      <c r="A6621" t="s">
        <v>753</v>
      </c>
      <c r="B6621" t="s">
        <v>748</v>
      </c>
      <c r="C6621" t="s">
        <v>749</v>
      </c>
      <c r="D6621" t="s">
        <v>750</v>
      </c>
      <c r="E6621">
        <v>3</v>
      </c>
      <c r="F6621" t="s">
        <v>225</v>
      </c>
      <c r="G6621" s="37">
        <v>18678.97</v>
      </c>
      <c r="H6621">
        <v>2093.5700000000002</v>
      </c>
      <c r="I6621">
        <v>18678.97</v>
      </c>
      <c r="J6621">
        <v>4.1900000000000004</v>
      </c>
      <c r="K6621">
        <v>18678.97</v>
      </c>
      <c r="L6621">
        <v>28.93</v>
      </c>
      <c r="M6621" t="s">
        <v>751</v>
      </c>
      <c r="N6621" s="37">
        <v>0</v>
      </c>
      <c r="O6621">
        <v>56036.91</v>
      </c>
      <c r="P6621" t="s">
        <v>766</v>
      </c>
      <c r="Q6621" t="s">
        <v>768</v>
      </c>
      <c r="R6621" t="s">
        <v>768</v>
      </c>
      <c r="S6621" t="s">
        <v>758</v>
      </c>
    </row>
    <row r="6622" spans="1:19" x14ac:dyDescent="0.3">
      <c r="A6622" t="s">
        <v>752</v>
      </c>
      <c r="B6622" t="s">
        <v>748</v>
      </c>
      <c r="C6622" t="s">
        <v>749</v>
      </c>
      <c r="D6622" t="s">
        <v>750</v>
      </c>
      <c r="E6622">
        <v>-4</v>
      </c>
      <c r="F6622" t="s">
        <v>250</v>
      </c>
      <c r="G6622" s="37">
        <v>428.97</v>
      </c>
      <c r="H6622">
        <v>3.75</v>
      </c>
      <c r="I6622">
        <v>428.97</v>
      </c>
      <c r="J6622">
        <v>20.149999999999999</v>
      </c>
      <c r="K6622">
        <v>428.97</v>
      </c>
      <c r="L6622">
        <v>0.17</v>
      </c>
      <c r="M6622" t="s">
        <v>751</v>
      </c>
      <c r="N6622" s="37">
        <v>0</v>
      </c>
      <c r="O6622" t="s">
        <v>751</v>
      </c>
      <c r="P6622" t="s">
        <v>766</v>
      </c>
      <c r="Q6622" t="s">
        <v>766</v>
      </c>
      <c r="R6622" t="s">
        <v>768</v>
      </c>
      <c r="S6622" t="s">
        <v>758</v>
      </c>
    </row>
    <row r="6623" spans="1:19" x14ac:dyDescent="0.3">
      <c r="A6623" t="s">
        <v>752</v>
      </c>
      <c r="B6623" t="s">
        <v>748</v>
      </c>
      <c r="C6623" t="s">
        <v>754</v>
      </c>
      <c r="D6623" t="s">
        <v>750</v>
      </c>
      <c r="E6623">
        <v>2</v>
      </c>
      <c r="F6623" t="s">
        <v>424</v>
      </c>
      <c r="G6623" s="37">
        <v>-57603.62</v>
      </c>
      <c r="H6623" t="s">
        <v>751</v>
      </c>
      <c r="I6623">
        <v>-57603.62</v>
      </c>
      <c r="J6623" t="s">
        <v>751</v>
      </c>
      <c r="K6623">
        <v>-57603.62</v>
      </c>
      <c r="L6623" t="s">
        <v>751</v>
      </c>
      <c r="M6623" t="s">
        <v>751</v>
      </c>
      <c r="N6623" s="37">
        <v>0</v>
      </c>
      <c r="O6623" t="s">
        <v>751</v>
      </c>
      <c r="P6623" t="s">
        <v>751</v>
      </c>
      <c r="Q6623" t="s">
        <v>751</v>
      </c>
      <c r="R6623" t="s">
        <v>751</v>
      </c>
      <c r="S6623" t="s">
        <v>758</v>
      </c>
    </row>
    <row r="6624" spans="1:19" x14ac:dyDescent="0.3">
      <c r="A6624" t="s">
        <v>752</v>
      </c>
      <c r="B6624" t="s">
        <v>748</v>
      </c>
      <c r="C6624" t="s">
        <v>754</v>
      </c>
      <c r="D6624" t="s">
        <v>750</v>
      </c>
      <c r="E6624">
        <v>-1</v>
      </c>
      <c r="F6624" t="s">
        <v>546</v>
      </c>
      <c r="G6624" s="37">
        <v>-1055.49</v>
      </c>
      <c r="H6624" t="s">
        <v>751</v>
      </c>
      <c r="I6624">
        <v>-1055.49</v>
      </c>
      <c r="J6624" t="s">
        <v>751</v>
      </c>
      <c r="K6624">
        <v>-1055.49</v>
      </c>
      <c r="L6624" t="s">
        <v>751</v>
      </c>
      <c r="M6624" t="s">
        <v>751</v>
      </c>
      <c r="N6624" s="37">
        <v>0</v>
      </c>
      <c r="O6624" t="s">
        <v>751</v>
      </c>
      <c r="P6624" t="s">
        <v>751</v>
      </c>
      <c r="Q6624" t="s">
        <v>751</v>
      </c>
      <c r="R6624" t="s">
        <v>751</v>
      </c>
      <c r="S6624" t="s">
        <v>758</v>
      </c>
    </row>
    <row r="6625" spans="1:19" x14ac:dyDescent="0.3">
      <c r="A6625" t="s">
        <v>747</v>
      </c>
      <c r="B6625" t="s">
        <v>748</v>
      </c>
      <c r="C6625" t="s">
        <v>754</v>
      </c>
      <c r="D6625" t="s">
        <v>750</v>
      </c>
      <c r="E6625">
        <v>0</v>
      </c>
      <c r="F6625" t="s">
        <v>24</v>
      </c>
      <c r="G6625" s="37">
        <v>-80.17</v>
      </c>
      <c r="H6625" t="s">
        <v>751</v>
      </c>
      <c r="I6625">
        <v>-80.17</v>
      </c>
      <c r="J6625" t="s">
        <v>751</v>
      </c>
      <c r="K6625">
        <v>-80.17</v>
      </c>
      <c r="L6625" t="s">
        <v>751</v>
      </c>
      <c r="M6625">
        <v>0</v>
      </c>
      <c r="N6625" s="37">
        <v>0</v>
      </c>
      <c r="O6625" t="s">
        <v>751</v>
      </c>
      <c r="P6625" t="s">
        <v>751</v>
      </c>
      <c r="Q6625" t="s">
        <v>751</v>
      </c>
      <c r="R6625" t="s">
        <v>751</v>
      </c>
      <c r="S6625" t="s">
        <v>758</v>
      </c>
    </row>
    <row r="6626" spans="1:19" x14ac:dyDescent="0.3">
      <c r="A6626" t="s">
        <v>747</v>
      </c>
      <c r="B6626" t="s">
        <v>748</v>
      </c>
      <c r="C6626" t="s">
        <v>749</v>
      </c>
      <c r="D6626" t="s">
        <v>750</v>
      </c>
      <c r="E6626">
        <v>2</v>
      </c>
      <c r="F6626" t="s">
        <v>212</v>
      </c>
      <c r="G6626" s="37">
        <v>2219188.94</v>
      </c>
      <c r="H6626">
        <v>539.02</v>
      </c>
      <c r="I6626">
        <v>2219188.94</v>
      </c>
      <c r="J6626">
        <v>256.02999999999997</v>
      </c>
      <c r="K6626">
        <v>2219188.94</v>
      </c>
      <c r="L6626">
        <v>2452.08</v>
      </c>
      <c r="M6626" t="s">
        <v>751</v>
      </c>
      <c r="N6626" s="37">
        <v>0</v>
      </c>
      <c r="O6626">
        <v>4438377.88</v>
      </c>
      <c r="P6626" t="s">
        <v>766</v>
      </c>
      <c r="Q6626" t="s">
        <v>766</v>
      </c>
      <c r="R6626" t="s">
        <v>766</v>
      </c>
      <c r="S6626" t="s">
        <v>758</v>
      </c>
    </row>
    <row r="6627" spans="1:19" x14ac:dyDescent="0.3">
      <c r="A6627" t="s">
        <v>747</v>
      </c>
      <c r="B6627" t="s">
        <v>748</v>
      </c>
      <c r="C6627" t="s">
        <v>749</v>
      </c>
      <c r="D6627" t="s">
        <v>750</v>
      </c>
      <c r="E6627">
        <v>3</v>
      </c>
      <c r="F6627" t="s">
        <v>470</v>
      </c>
      <c r="G6627" s="37">
        <v>331661.90999999997</v>
      </c>
      <c r="H6627">
        <v>1.1599999999999999</v>
      </c>
      <c r="I6627">
        <v>331661.90999999997</v>
      </c>
      <c r="J6627">
        <v>6.22</v>
      </c>
      <c r="K6627">
        <v>331661.90999999997</v>
      </c>
      <c r="L6627">
        <v>138.94</v>
      </c>
      <c r="M6627" t="s">
        <v>751</v>
      </c>
      <c r="N6627" s="37">
        <v>0</v>
      </c>
      <c r="O6627">
        <v>994985.73</v>
      </c>
      <c r="P6627" t="s">
        <v>766</v>
      </c>
      <c r="Q6627" t="s">
        <v>766</v>
      </c>
      <c r="R6627" t="s">
        <v>768</v>
      </c>
      <c r="S6627" t="s">
        <v>758</v>
      </c>
    </row>
    <row r="6628" spans="1:19" x14ac:dyDescent="0.3">
      <c r="A6628" t="s">
        <v>747</v>
      </c>
      <c r="B6628" t="s">
        <v>748</v>
      </c>
      <c r="C6628" t="s">
        <v>754</v>
      </c>
      <c r="D6628" t="s">
        <v>750</v>
      </c>
      <c r="E6628">
        <v>1</v>
      </c>
      <c r="F6628" t="s">
        <v>459</v>
      </c>
      <c r="G6628" s="37">
        <v>-1149.3399999999999</v>
      </c>
      <c r="H6628" t="s">
        <v>751</v>
      </c>
      <c r="I6628">
        <v>-1149.3399999999999</v>
      </c>
      <c r="J6628" t="s">
        <v>751</v>
      </c>
      <c r="K6628">
        <v>-1149.3399999999999</v>
      </c>
      <c r="L6628" t="s">
        <v>751</v>
      </c>
      <c r="M6628" t="s">
        <v>751</v>
      </c>
      <c r="N6628" s="37">
        <v>0</v>
      </c>
      <c r="O6628" t="s">
        <v>751</v>
      </c>
      <c r="P6628" t="s">
        <v>751</v>
      </c>
      <c r="Q6628" t="s">
        <v>751</v>
      </c>
      <c r="R6628" t="s">
        <v>751</v>
      </c>
      <c r="S6628" t="s">
        <v>758</v>
      </c>
    </row>
    <row r="6629" spans="1:19" x14ac:dyDescent="0.3">
      <c r="A6629" t="s">
        <v>747</v>
      </c>
      <c r="B6629" t="s">
        <v>748</v>
      </c>
      <c r="C6629" t="s">
        <v>749</v>
      </c>
      <c r="D6629" t="s">
        <v>750</v>
      </c>
      <c r="E6629">
        <v>4</v>
      </c>
      <c r="F6629" t="s">
        <v>44</v>
      </c>
      <c r="G6629" s="37">
        <v>98111.26</v>
      </c>
      <c r="H6629">
        <v>3.37</v>
      </c>
      <c r="I6629">
        <v>98111.26</v>
      </c>
      <c r="J6629">
        <v>1.55</v>
      </c>
      <c r="K6629">
        <v>98111.26</v>
      </c>
      <c r="L6629">
        <v>45.45</v>
      </c>
      <c r="M6629" t="s">
        <v>751</v>
      </c>
      <c r="N6629" s="37">
        <v>0</v>
      </c>
      <c r="O6629">
        <v>392445.04</v>
      </c>
      <c r="P6629" t="s">
        <v>766</v>
      </c>
      <c r="Q6629" t="s">
        <v>766</v>
      </c>
      <c r="R6629" t="s">
        <v>766</v>
      </c>
      <c r="S6629" t="s">
        <v>758</v>
      </c>
    </row>
    <row r="6630" spans="1:19" x14ac:dyDescent="0.3">
      <c r="A6630" t="s">
        <v>747</v>
      </c>
      <c r="B6630" t="s">
        <v>748</v>
      </c>
      <c r="C6630" t="s">
        <v>754</v>
      </c>
      <c r="D6630" t="s">
        <v>750</v>
      </c>
      <c r="E6630">
        <v>-1</v>
      </c>
      <c r="F6630" t="s">
        <v>270</v>
      </c>
      <c r="G6630" s="37">
        <v>-5</v>
      </c>
      <c r="H6630" t="s">
        <v>751</v>
      </c>
      <c r="I6630">
        <v>-5</v>
      </c>
      <c r="J6630" t="s">
        <v>751</v>
      </c>
      <c r="K6630">
        <v>-5</v>
      </c>
      <c r="L6630" t="s">
        <v>751</v>
      </c>
      <c r="M6630" t="s">
        <v>751</v>
      </c>
      <c r="N6630" s="37">
        <v>0</v>
      </c>
      <c r="O6630" t="s">
        <v>751</v>
      </c>
      <c r="P6630" t="s">
        <v>751</v>
      </c>
      <c r="Q6630" t="s">
        <v>751</v>
      </c>
      <c r="R6630" t="s">
        <v>751</v>
      </c>
      <c r="S6630" t="s">
        <v>758</v>
      </c>
    </row>
    <row r="6631" spans="1:19" x14ac:dyDescent="0.3">
      <c r="A6631" t="s">
        <v>753</v>
      </c>
      <c r="B6631" t="s">
        <v>748</v>
      </c>
      <c r="C6631" t="s">
        <v>749</v>
      </c>
      <c r="D6631" t="s">
        <v>750</v>
      </c>
      <c r="E6631">
        <v>3</v>
      </c>
      <c r="F6631" t="s">
        <v>319</v>
      </c>
      <c r="G6631" s="37">
        <v>12736.74</v>
      </c>
      <c r="H6631">
        <v>1099.49</v>
      </c>
      <c r="I6631">
        <v>12736.74</v>
      </c>
      <c r="J6631">
        <v>0.16</v>
      </c>
      <c r="K6631">
        <v>12736.74</v>
      </c>
      <c r="L6631">
        <v>1.97</v>
      </c>
      <c r="M6631" t="s">
        <v>751</v>
      </c>
      <c r="N6631" s="37">
        <v>0</v>
      </c>
      <c r="O6631">
        <v>38210.22</v>
      </c>
      <c r="P6631" t="s">
        <v>766</v>
      </c>
      <c r="Q6631" t="s">
        <v>768</v>
      </c>
      <c r="R6631" t="s">
        <v>768</v>
      </c>
      <c r="S6631" t="s">
        <v>758</v>
      </c>
    </row>
    <row r="6632" spans="1:19" x14ac:dyDescent="0.3">
      <c r="A6632" t="s">
        <v>752</v>
      </c>
      <c r="B6632" t="s">
        <v>748</v>
      </c>
      <c r="C6632" t="s">
        <v>749</v>
      </c>
      <c r="D6632" t="s">
        <v>750</v>
      </c>
      <c r="E6632">
        <v>-4</v>
      </c>
      <c r="F6632" t="s">
        <v>527</v>
      </c>
      <c r="G6632" s="37">
        <v>410.24</v>
      </c>
      <c r="H6632">
        <v>0</v>
      </c>
      <c r="I6632">
        <v>410.24</v>
      </c>
      <c r="J6632">
        <v>0</v>
      </c>
      <c r="K6632">
        <v>410.24</v>
      </c>
      <c r="L6632">
        <v>0</v>
      </c>
      <c r="M6632" t="s">
        <v>751</v>
      </c>
      <c r="N6632" s="37">
        <v>0</v>
      </c>
      <c r="O6632" t="s">
        <v>751</v>
      </c>
      <c r="P6632" t="s">
        <v>766</v>
      </c>
      <c r="Q6632" t="s">
        <v>766</v>
      </c>
      <c r="R6632" t="s">
        <v>766</v>
      </c>
      <c r="S6632" t="s">
        <v>758</v>
      </c>
    </row>
    <row r="6633" spans="1:19" x14ac:dyDescent="0.3">
      <c r="A6633" t="s">
        <v>747</v>
      </c>
      <c r="B6633" t="s">
        <v>748</v>
      </c>
      <c r="C6633" t="s">
        <v>749</v>
      </c>
      <c r="D6633" t="s">
        <v>750</v>
      </c>
      <c r="E6633">
        <v>-1</v>
      </c>
      <c r="F6633" t="s">
        <v>260</v>
      </c>
      <c r="G6633" s="37">
        <v>53879.78</v>
      </c>
      <c r="H6633">
        <v>3.8</v>
      </c>
      <c r="I6633">
        <v>53879.78</v>
      </c>
      <c r="J6633">
        <v>1.81</v>
      </c>
      <c r="K6633">
        <v>53879.78</v>
      </c>
      <c r="L6633">
        <v>17.309999999999999</v>
      </c>
      <c r="M6633" t="s">
        <v>751</v>
      </c>
      <c r="N6633" s="37">
        <v>0</v>
      </c>
      <c r="O6633" t="s">
        <v>751</v>
      </c>
      <c r="P6633" t="s">
        <v>766</v>
      </c>
      <c r="Q6633" t="s">
        <v>766</v>
      </c>
      <c r="R6633" t="s">
        <v>766</v>
      </c>
      <c r="S6633" t="s">
        <v>758</v>
      </c>
    </row>
    <row r="6634" spans="1:19" x14ac:dyDescent="0.3">
      <c r="A6634" t="s">
        <v>752</v>
      </c>
      <c r="B6634" t="s">
        <v>748</v>
      </c>
      <c r="C6634" t="s">
        <v>749</v>
      </c>
      <c r="D6634" t="s">
        <v>750</v>
      </c>
      <c r="E6634">
        <v>1</v>
      </c>
      <c r="F6634" t="s">
        <v>183</v>
      </c>
      <c r="G6634" s="37">
        <v>72088.77</v>
      </c>
      <c r="H6634" t="s">
        <v>751</v>
      </c>
      <c r="I6634">
        <v>72088.77</v>
      </c>
      <c r="J6634" t="s">
        <v>751</v>
      </c>
      <c r="K6634">
        <v>72088.77</v>
      </c>
      <c r="L6634">
        <v>51.07</v>
      </c>
      <c r="M6634" t="s">
        <v>751</v>
      </c>
      <c r="N6634" s="37">
        <v>0</v>
      </c>
      <c r="O6634">
        <v>72088.77</v>
      </c>
      <c r="P6634" t="s">
        <v>766</v>
      </c>
      <c r="Q6634" t="s">
        <v>766</v>
      </c>
      <c r="R6634" t="s">
        <v>768</v>
      </c>
      <c r="S6634" t="s">
        <v>758</v>
      </c>
    </row>
    <row r="6635" spans="1:19" x14ac:dyDescent="0.3">
      <c r="A6635" t="s">
        <v>747</v>
      </c>
      <c r="B6635" t="s">
        <v>748</v>
      </c>
      <c r="C6635" t="s">
        <v>749</v>
      </c>
      <c r="D6635" t="s">
        <v>750</v>
      </c>
      <c r="E6635">
        <v>-1</v>
      </c>
      <c r="F6635" t="s">
        <v>467</v>
      </c>
      <c r="G6635" s="37">
        <v>1807726.71</v>
      </c>
      <c r="H6635">
        <v>214.65</v>
      </c>
      <c r="I6635">
        <v>1807726.71</v>
      </c>
      <c r="J6635">
        <v>30.16</v>
      </c>
      <c r="K6635">
        <v>1807726.71</v>
      </c>
      <c r="L6635">
        <v>1669.23</v>
      </c>
      <c r="M6635" t="s">
        <v>751</v>
      </c>
      <c r="N6635" s="37">
        <v>0</v>
      </c>
      <c r="O6635" t="s">
        <v>751</v>
      </c>
      <c r="P6635" t="s">
        <v>766</v>
      </c>
      <c r="Q6635" t="s">
        <v>766</v>
      </c>
      <c r="R6635" t="s">
        <v>766</v>
      </c>
      <c r="S6635" t="s">
        <v>758</v>
      </c>
    </row>
    <row r="6636" spans="1:19" x14ac:dyDescent="0.3">
      <c r="A6636" t="s">
        <v>753</v>
      </c>
      <c r="B6636" t="s">
        <v>748</v>
      </c>
      <c r="C6636" t="s">
        <v>749</v>
      </c>
      <c r="D6636" t="s">
        <v>750</v>
      </c>
      <c r="E6636">
        <v>0</v>
      </c>
      <c r="F6636" t="s">
        <v>207</v>
      </c>
      <c r="G6636" s="37">
        <v>1206.55</v>
      </c>
      <c r="H6636">
        <v>131.55000000000001</v>
      </c>
      <c r="I6636">
        <v>1206.55</v>
      </c>
      <c r="J6636">
        <v>0.02</v>
      </c>
      <c r="K6636">
        <v>1206.55</v>
      </c>
      <c r="L6636">
        <v>0.2</v>
      </c>
      <c r="M6636" t="s">
        <v>751</v>
      </c>
      <c r="N6636" s="37">
        <v>0</v>
      </c>
      <c r="O6636" t="s">
        <v>751</v>
      </c>
      <c r="P6636" t="s">
        <v>766</v>
      </c>
      <c r="Q6636" t="s">
        <v>768</v>
      </c>
      <c r="R6636" t="s">
        <v>768</v>
      </c>
      <c r="S6636" t="s">
        <v>758</v>
      </c>
    </row>
    <row r="6637" spans="1:19" x14ac:dyDescent="0.3">
      <c r="A6637" t="s">
        <v>747</v>
      </c>
      <c r="B6637" t="s">
        <v>748</v>
      </c>
      <c r="C6637" t="s">
        <v>749</v>
      </c>
      <c r="D6637" t="s">
        <v>750</v>
      </c>
      <c r="E6637">
        <v>2</v>
      </c>
      <c r="F6637" t="s">
        <v>4</v>
      </c>
      <c r="G6637" s="37">
        <v>8642.7800000000007</v>
      </c>
      <c r="H6637">
        <v>1056.8</v>
      </c>
      <c r="I6637">
        <v>8642.7800000000007</v>
      </c>
      <c r="J6637">
        <v>0.09</v>
      </c>
      <c r="K6637">
        <v>8642.7800000000007</v>
      </c>
      <c r="L6637">
        <v>0.82</v>
      </c>
      <c r="M6637" t="s">
        <v>751</v>
      </c>
      <c r="N6637" s="37">
        <v>0</v>
      </c>
      <c r="O6637">
        <v>17285.560000000001</v>
      </c>
      <c r="P6637" t="s">
        <v>766</v>
      </c>
      <c r="Q6637" t="s">
        <v>768</v>
      </c>
      <c r="R6637" t="s">
        <v>768</v>
      </c>
      <c r="S6637" t="s">
        <v>758</v>
      </c>
    </row>
    <row r="6638" spans="1:19" x14ac:dyDescent="0.3">
      <c r="A6638" t="s">
        <v>753</v>
      </c>
      <c r="B6638" t="s">
        <v>748</v>
      </c>
      <c r="C6638" t="s">
        <v>754</v>
      </c>
      <c r="D6638" t="s">
        <v>750</v>
      </c>
      <c r="E6638">
        <v>0</v>
      </c>
      <c r="F6638" t="s">
        <v>478</v>
      </c>
      <c r="G6638" s="37">
        <v>-28.51</v>
      </c>
      <c r="H6638" t="s">
        <v>751</v>
      </c>
      <c r="I6638">
        <v>-28.51</v>
      </c>
      <c r="J6638" t="s">
        <v>751</v>
      </c>
      <c r="K6638">
        <v>-28.51</v>
      </c>
      <c r="L6638" t="s">
        <v>751</v>
      </c>
      <c r="M6638" t="s">
        <v>751</v>
      </c>
      <c r="N6638" s="37">
        <v>0</v>
      </c>
      <c r="O6638" t="s">
        <v>751</v>
      </c>
      <c r="P6638" t="s">
        <v>751</v>
      </c>
      <c r="Q6638" t="s">
        <v>751</v>
      </c>
      <c r="R6638" t="s">
        <v>751</v>
      </c>
      <c r="S6638" t="s">
        <v>758</v>
      </c>
    </row>
    <row r="6639" spans="1:19" x14ac:dyDescent="0.3">
      <c r="A6639" t="s">
        <v>753</v>
      </c>
      <c r="B6639" t="s">
        <v>748</v>
      </c>
      <c r="C6639" t="s">
        <v>754</v>
      </c>
      <c r="D6639" t="s">
        <v>750</v>
      </c>
      <c r="E6639">
        <v>2</v>
      </c>
      <c r="F6639" t="s">
        <v>213</v>
      </c>
      <c r="G6639" s="37">
        <v>-6547.27</v>
      </c>
      <c r="H6639" t="s">
        <v>751</v>
      </c>
      <c r="I6639">
        <v>-6547.27</v>
      </c>
      <c r="J6639" t="s">
        <v>751</v>
      </c>
      <c r="K6639">
        <v>-6547.27</v>
      </c>
      <c r="L6639" t="s">
        <v>751</v>
      </c>
      <c r="M6639" t="s">
        <v>751</v>
      </c>
      <c r="N6639" s="37">
        <v>0</v>
      </c>
      <c r="O6639" t="s">
        <v>751</v>
      </c>
      <c r="P6639" t="s">
        <v>751</v>
      </c>
      <c r="Q6639" t="s">
        <v>751</v>
      </c>
      <c r="R6639" t="s">
        <v>751</v>
      </c>
      <c r="S6639" t="s">
        <v>758</v>
      </c>
    </row>
    <row r="6640" spans="1:19" x14ac:dyDescent="0.3">
      <c r="A6640" t="s">
        <v>752</v>
      </c>
      <c r="B6640" t="s">
        <v>748</v>
      </c>
      <c r="C6640" t="s">
        <v>754</v>
      </c>
      <c r="D6640" t="s">
        <v>750</v>
      </c>
      <c r="E6640">
        <v>2</v>
      </c>
      <c r="F6640" t="s">
        <v>223</v>
      </c>
      <c r="G6640" s="37">
        <v>-9749.64</v>
      </c>
      <c r="H6640" t="s">
        <v>751</v>
      </c>
      <c r="I6640">
        <v>-9749.64</v>
      </c>
      <c r="J6640" t="s">
        <v>751</v>
      </c>
      <c r="K6640">
        <v>-9749.64</v>
      </c>
      <c r="L6640" t="s">
        <v>751</v>
      </c>
      <c r="M6640" t="s">
        <v>751</v>
      </c>
      <c r="N6640" s="37">
        <v>0</v>
      </c>
      <c r="O6640" t="s">
        <v>751</v>
      </c>
      <c r="P6640" t="s">
        <v>751</v>
      </c>
      <c r="Q6640" t="s">
        <v>751</v>
      </c>
      <c r="R6640" t="s">
        <v>751</v>
      </c>
      <c r="S6640" t="s">
        <v>758</v>
      </c>
    </row>
    <row r="6641" spans="1:19" x14ac:dyDescent="0.3">
      <c r="A6641" t="s">
        <v>753</v>
      </c>
      <c r="B6641" t="s">
        <v>748</v>
      </c>
      <c r="C6641" t="s">
        <v>749</v>
      </c>
      <c r="D6641" t="s">
        <v>750</v>
      </c>
      <c r="E6641">
        <v>4</v>
      </c>
      <c r="F6641" t="s">
        <v>24</v>
      </c>
      <c r="G6641" s="37">
        <v>48165.760000000002</v>
      </c>
      <c r="H6641">
        <v>2.39</v>
      </c>
      <c r="I6641">
        <v>48165.760000000002</v>
      </c>
      <c r="J6641">
        <v>1.63</v>
      </c>
      <c r="K6641">
        <v>48165.760000000002</v>
      </c>
      <c r="L6641">
        <v>29.18</v>
      </c>
      <c r="M6641" t="s">
        <v>751</v>
      </c>
      <c r="N6641" s="37">
        <v>0</v>
      </c>
      <c r="O6641">
        <v>192663.04000000001</v>
      </c>
      <c r="P6641" t="s">
        <v>766</v>
      </c>
      <c r="Q6641" t="s">
        <v>766</v>
      </c>
      <c r="R6641" t="s">
        <v>766</v>
      </c>
      <c r="S6641" t="s">
        <v>758</v>
      </c>
    </row>
    <row r="6642" spans="1:19" x14ac:dyDescent="0.3">
      <c r="A6642" t="s">
        <v>747</v>
      </c>
      <c r="B6642" t="s">
        <v>748</v>
      </c>
      <c r="C6642" t="s">
        <v>754</v>
      </c>
      <c r="D6642" t="s">
        <v>750</v>
      </c>
      <c r="E6642">
        <v>-1</v>
      </c>
      <c r="F6642" t="s">
        <v>23</v>
      </c>
      <c r="G6642" s="37">
        <v>-37628.120000000003</v>
      </c>
      <c r="H6642" t="s">
        <v>751</v>
      </c>
      <c r="I6642">
        <v>-37628.120000000003</v>
      </c>
      <c r="J6642" t="s">
        <v>751</v>
      </c>
      <c r="K6642">
        <v>-37628.120000000003</v>
      </c>
      <c r="L6642" t="s">
        <v>751</v>
      </c>
      <c r="M6642" t="s">
        <v>751</v>
      </c>
      <c r="N6642" s="37">
        <v>0</v>
      </c>
      <c r="O6642" t="s">
        <v>751</v>
      </c>
      <c r="P6642" t="s">
        <v>751</v>
      </c>
      <c r="Q6642" t="s">
        <v>751</v>
      </c>
      <c r="R6642" t="s">
        <v>751</v>
      </c>
      <c r="S6642" t="s">
        <v>758</v>
      </c>
    </row>
    <row r="6643" spans="1:19" x14ac:dyDescent="0.3">
      <c r="A6643" t="s">
        <v>747</v>
      </c>
      <c r="B6643" t="s">
        <v>748</v>
      </c>
      <c r="C6643" t="s">
        <v>754</v>
      </c>
      <c r="D6643" t="s">
        <v>750</v>
      </c>
      <c r="E6643">
        <v>7</v>
      </c>
      <c r="F6643" t="s">
        <v>220</v>
      </c>
      <c r="G6643" s="37">
        <v>-1380.8</v>
      </c>
      <c r="H6643" t="s">
        <v>751</v>
      </c>
      <c r="I6643">
        <v>-1380.8</v>
      </c>
      <c r="J6643" t="s">
        <v>751</v>
      </c>
      <c r="K6643">
        <v>-1380.8</v>
      </c>
      <c r="L6643" t="s">
        <v>751</v>
      </c>
      <c r="M6643" t="s">
        <v>751</v>
      </c>
      <c r="N6643" s="37">
        <v>0</v>
      </c>
      <c r="O6643" t="s">
        <v>751</v>
      </c>
      <c r="P6643" t="s">
        <v>751</v>
      </c>
      <c r="Q6643" t="s">
        <v>751</v>
      </c>
      <c r="R6643" t="s">
        <v>751</v>
      </c>
      <c r="S6643" t="s">
        <v>758</v>
      </c>
    </row>
    <row r="6644" spans="1:19" x14ac:dyDescent="0.3">
      <c r="A6644" t="s">
        <v>747</v>
      </c>
      <c r="B6644" t="s">
        <v>748</v>
      </c>
      <c r="C6644" t="s">
        <v>749</v>
      </c>
      <c r="D6644" t="s">
        <v>750</v>
      </c>
      <c r="E6644">
        <v>3</v>
      </c>
      <c r="F6644" t="s">
        <v>159</v>
      </c>
      <c r="G6644" s="37">
        <v>244882.79</v>
      </c>
      <c r="H6644">
        <v>4.3499999999999996</v>
      </c>
      <c r="I6644">
        <v>244882.79</v>
      </c>
      <c r="J6644">
        <v>2</v>
      </c>
      <c r="K6644">
        <v>244882.79</v>
      </c>
      <c r="L6644">
        <v>58.73</v>
      </c>
      <c r="M6644" t="s">
        <v>751</v>
      </c>
      <c r="N6644" s="37">
        <v>0</v>
      </c>
      <c r="O6644">
        <v>734648.37</v>
      </c>
      <c r="P6644" t="s">
        <v>766</v>
      </c>
      <c r="Q6644" t="s">
        <v>766</v>
      </c>
      <c r="R6644" t="s">
        <v>766</v>
      </c>
      <c r="S6644" t="s">
        <v>758</v>
      </c>
    </row>
    <row r="6645" spans="1:19" x14ac:dyDescent="0.3">
      <c r="A6645" t="s">
        <v>753</v>
      </c>
      <c r="B6645" t="s">
        <v>748</v>
      </c>
      <c r="C6645" t="s">
        <v>749</v>
      </c>
      <c r="D6645" t="s">
        <v>750</v>
      </c>
      <c r="E6645">
        <v>-1</v>
      </c>
      <c r="F6645" t="s">
        <v>172</v>
      </c>
      <c r="G6645" s="37">
        <v>15496.73</v>
      </c>
      <c r="H6645">
        <v>0.48</v>
      </c>
      <c r="I6645">
        <v>15496.73</v>
      </c>
      <c r="J6645">
        <v>1.08</v>
      </c>
      <c r="K6645">
        <v>15496.73</v>
      </c>
      <c r="L6645">
        <v>4.3</v>
      </c>
      <c r="M6645" t="s">
        <v>751</v>
      </c>
      <c r="N6645" s="37">
        <v>0</v>
      </c>
      <c r="O6645" t="s">
        <v>751</v>
      </c>
      <c r="P6645" t="s">
        <v>766</v>
      </c>
      <c r="Q6645" t="s">
        <v>766</v>
      </c>
      <c r="R6645" t="s">
        <v>766</v>
      </c>
      <c r="S6645" t="s">
        <v>758</v>
      </c>
    </row>
    <row r="6646" spans="1:19" x14ac:dyDescent="0.3">
      <c r="A6646" t="s">
        <v>753</v>
      </c>
      <c r="B6646" t="s">
        <v>748</v>
      </c>
      <c r="C6646" t="s">
        <v>754</v>
      </c>
      <c r="D6646" t="s">
        <v>750</v>
      </c>
      <c r="E6646">
        <v>1</v>
      </c>
      <c r="F6646" t="s">
        <v>246</v>
      </c>
      <c r="G6646" s="37">
        <v>-173.78</v>
      </c>
      <c r="H6646" t="s">
        <v>751</v>
      </c>
      <c r="I6646">
        <v>-173.78</v>
      </c>
      <c r="J6646" t="s">
        <v>751</v>
      </c>
      <c r="K6646">
        <v>-173.78</v>
      </c>
      <c r="L6646" t="s">
        <v>751</v>
      </c>
      <c r="M6646" t="s">
        <v>751</v>
      </c>
      <c r="N6646" s="37">
        <v>0</v>
      </c>
      <c r="O6646" t="s">
        <v>751</v>
      </c>
      <c r="P6646" t="s">
        <v>751</v>
      </c>
      <c r="Q6646" t="s">
        <v>751</v>
      </c>
      <c r="R6646" t="s">
        <v>751</v>
      </c>
      <c r="S6646" t="s">
        <v>758</v>
      </c>
    </row>
    <row r="6647" spans="1:19" x14ac:dyDescent="0.3">
      <c r="A6647" t="s">
        <v>752</v>
      </c>
      <c r="B6647" t="s">
        <v>748</v>
      </c>
      <c r="C6647" t="s">
        <v>749</v>
      </c>
      <c r="D6647" t="s">
        <v>750</v>
      </c>
      <c r="E6647">
        <v>-1</v>
      </c>
      <c r="F6647" t="s">
        <v>339</v>
      </c>
      <c r="G6647" s="37">
        <v>293386.5</v>
      </c>
      <c r="H6647">
        <v>23.93</v>
      </c>
      <c r="I6647">
        <v>293386.5</v>
      </c>
      <c r="J6647">
        <v>11.37</v>
      </c>
      <c r="K6647">
        <v>293386.5</v>
      </c>
      <c r="L6647">
        <v>108.85</v>
      </c>
      <c r="M6647" t="s">
        <v>751</v>
      </c>
      <c r="N6647" s="37">
        <v>0</v>
      </c>
      <c r="O6647" t="s">
        <v>751</v>
      </c>
      <c r="P6647" t="s">
        <v>766</v>
      </c>
      <c r="Q6647" t="s">
        <v>766</v>
      </c>
      <c r="R6647" t="s">
        <v>766</v>
      </c>
      <c r="S6647" t="s">
        <v>758</v>
      </c>
    </row>
    <row r="6648" spans="1:19" x14ac:dyDescent="0.3">
      <c r="A6648" t="s">
        <v>747</v>
      </c>
      <c r="B6648" t="s">
        <v>748</v>
      </c>
      <c r="C6648" t="s">
        <v>754</v>
      </c>
      <c r="D6648" t="s">
        <v>750</v>
      </c>
      <c r="E6648">
        <v>9</v>
      </c>
      <c r="F6648" t="s">
        <v>253</v>
      </c>
      <c r="G6648" s="37">
        <v>-260.49</v>
      </c>
      <c r="H6648" t="s">
        <v>751</v>
      </c>
      <c r="I6648">
        <v>-260.49</v>
      </c>
      <c r="J6648" t="s">
        <v>751</v>
      </c>
      <c r="K6648">
        <v>-260.49</v>
      </c>
      <c r="L6648" t="s">
        <v>751</v>
      </c>
      <c r="M6648" t="s">
        <v>751</v>
      </c>
      <c r="N6648" s="37">
        <v>0</v>
      </c>
      <c r="O6648" t="s">
        <v>751</v>
      </c>
      <c r="P6648" t="s">
        <v>751</v>
      </c>
      <c r="Q6648" t="s">
        <v>751</v>
      </c>
      <c r="R6648" t="s">
        <v>751</v>
      </c>
      <c r="S6648" t="s">
        <v>758</v>
      </c>
    </row>
    <row r="6649" spans="1:19" x14ac:dyDescent="0.3">
      <c r="A6649" t="s">
        <v>753</v>
      </c>
      <c r="B6649" t="s">
        <v>748</v>
      </c>
      <c r="C6649" t="s">
        <v>749</v>
      </c>
      <c r="D6649" t="s">
        <v>750</v>
      </c>
      <c r="E6649">
        <v>0</v>
      </c>
      <c r="F6649" t="s">
        <v>280</v>
      </c>
      <c r="G6649" s="37">
        <v>60526.51</v>
      </c>
      <c r="H6649">
        <v>14.09</v>
      </c>
      <c r="I6649">
        <v>60526.51</v>
      </c>
      <c r="J6649">
        <v>1.98</v>
      </c>
      <c r="K6649">
        <v>60526.51</v>
      </c>
      <c r="L6649">
        <v>109.55</v>
      </c>
      <c r="M6649" t="s">
        <v>751</v>
      </c>
      <c r="N6649" s="37">
        <v>0</v>
      </c>
      <c r="O6649" t="s">
        <v>751</v>
      </c>
      <c r="P6649" t="s">
        <v>766</v>
      </c>
      <c r="Q6649" t="s">
        <v>766</v>
      </c>
      <c r="R6649" t="s">
        <v>766</v>
      </c>
      <c r="S6649" t="s">
        <v>758</v>
      </c>
    </row>
    <row r="6650" spans="1:19" x14ac:dyDescent="0.3">
      <c r="A6650" t="s">
        <v>753</v>
      </c>
      <c r="B6650" t="s">
        <v>748</v>
      </c>
      <c r="C6650" t="s">
        <v>749</v>
      </c>
      <c r="D6650" t="s">
        <v>750</v>
      </c>
      <c r="E6650">
        <v>4</v>
      </c>
      <c r="F6650" t="s">
        <v>250</v>
      </c>
      <c r="G6650" s="37">
        <v>994032.17</v>
      </c>
      <c r="H6650">
        <v>215.65</v>
      </c>
      <c r="I6650">
        <v>994032.17</v>
      </c>
      <c r="J6650">
        <v>51.03</v>
      </c>
      <c r="K6650">
        <v>994032.17</v>
      </c>
      <c r="L6650">
        <v>701.68</v>
      </c>
      <c r="M6650" t="s">
        <v>751</v>
      </c>
      <c r="N6650" s="37">
        <v>0</v>
      </c>
      <c r="O6650">
        <v>3976128.68</v>
      </c>
      <c r="P6650" t="s">
        <v>766</v>
      </c>
      <c r="Q6650" t="s">
        <v>766</v>
      </c>
      <c r="R6650" t="s">
        <v>766</v>
      </c>
      <c r="S6650" t="s">
        <v>758</v>
      </c>
    </row>
    <row r="6651" spans="1:19" x14ac:dyDescent="0.3">
      <c r="A6651" t="s">
        <v>753</v>
      </c>
      <c r="B6651" t="s">
        <v>748</v>
      </c>
      <c r="C6651" t="s">
        <v>749</v>
      </c>
      <c r="D6651" t="s">
        <v>750</v>
      </c>
      <c r="E6651">
        <v>3</v>
      </c>
      <c r="F6651" t="s">
        <v>356</v>
      </c>
      <c r="G6651" s="37">
        <v>325550.09999999998</v>
      </c>
      <c r="H6651">
        <v>11.55</v>
      </c>
      <c r="I6651">
        <v>325550.09999999998</v>
      </c>
      <c r="J6651">
        <v>5.19</v>
      </c>
      <c r="K6651">
        <v>325550.09999999998</v>
      </c>
      <c r="L6651">
        <v>64.680000000000007</v>
      </c>
      <c r="M6651" t="s">
        <v>751</v>
      </c>
      <c r="N6651" s="37">
        <v>0</v>
      </c>
      <c r="O6651">
        <v>976650.29999999993</v>
      </c>
      <c r="P6651" t="s">
        <v>766</v>
      </c>
      <c r="Q6651" t="s">
        <v>766</v>
      </c>
      <c r="R6651" t="s">
        <v>766</v>
      </c>
      <c r="S6651" t="s">
        <v>758</v>
      </c>
    </row>
    <row r="6652" spans="1:19" x14ac:dyDescent="0.3">
      <c r="A6652" t="s">
        <v>753</v>
      </c>
      <c r="B6652" t="s">
        <v>748</v>
      </c>
      <c r="C6652" t="s">
        <v>749</v>
      </c>
      <c r="D6652" t="s">
        <v>750</v>
      </c>
      <c r="E6652">
        <v>0</v>
      </c>
      <c r="F6652" t="s">
        <v>232</v>
      </c>
      <c r="G6652" s="37">
        <v>148297.85999999999</v>
      </c>
      <c r="H6652">
        <v>239.19</v>
      </c>
      <c r="I6652">
        <v>148297.85999999999</v>
      </c>
      <c r="J6652">
        <v>18.32</v>
      </c>
      <c r="K6652">
        <v>148297.85999999999</v>
      </c>
      <c r="L6652">
        <v>96.65</v>
      </c>
      <c r="M6652" t="s">
        <v>751</v>
      </c>
      <c r="N6652" s="37">
        <v>0</v>
      </c>
      <c r="O6652" t="s">
        <v>751</v>
      </c>
      <c r="P6652" t="s">
        <v>766</v>
      </c>
      <c r="Q6652" t="s">
        <v>766</v>
      </c>
      <c r="R6652" t="s">
        <v>766</v>
      </c>
      <c r="S6652" t="s">
        <v>758</v>
      </c>
    </row>
    <row r="6653" spans="1:19" x14ac:dyDescent="0.3">
      <c r="A6653" t="s">
        <v>753</v>
      </c>
      <c r="B6653" t="s">
        <v>748</v>
      </c>
      <c r="C6653" t="s">
        <v>754</v>
      </c>
      <c r="D6653" t="s">
        <v>750</v>
      </c>
      <c r="E6653">
        <v>1</v>
      </c>
      <c r="F6653" t="s">
        <v>213</v>
      </c>
      <c r="G6653" s="37">
        <v>-576.44000000000005</v>
      </c>
      <c r="H6653" t="s">
        <v>751</v>
      </c>
      <c r="I6653">
        <v>-576.44000000000005</v>
      </c>
      <c r="J6653" t="s">
        <v>751</v>
      </c>
      <c r="K6653">
        <v>-576.44000000000005</v>
      </c>
      <c r="L6653" t="s">
        <v>751</v>
      </c>
      <c r="M6653" t="s">
        <v>751</v>
      </c>
      <c r="N6653" s="37">
        <v>0</v>
      </c>
      <c r="O6653" t="s">
        <v>751</v>
      </c>
      <c r="P6653" t="s">
        <v>751</v>
      </c>
      <c r="Q6653" t="s">
        <v>751</v>
      </c>
      <c r="R6653" t="s">
        <v>751</v>
      </c>
      <c r="S6653" t="s">
        <v>758</v>
      </c>
    </row>
    <row r="6654" spans="1:19" x14ac:dyDescent="0.3">
      <c r="A6654" t="s">
        <v>747</v>
      </c>
      <c r="B6654" t="s">
        <v>748</v>
      </c>
      <c r="C6654" t="s">
        <v>754</v>
      </c>
      <c r="D6654" t="s">
        <v>750</v>
      </c>
      <c r="E6654">
        <v>5</v>
      </c>
      <c r="F6654" t="s">
        <v>529</v>
      </c>
      <c r="G6654" s="37">
        <v>-3789.98</v>
      </c>
      <c r="H6654" t="s">
        <v>751</v>
      </c>
      <c r="I6654">
        <v>-3789.98</v>
      </c>
      <c r="J6654" t="s">
        <v>751</v>
      </c>
      <c r="K6654">
        <v>-3789.98</v>
      </c>
      <c r="L6654" t="s">
        <v>751</v>
      </c>
      <c r="M6654" t="s">
        <v>751</v>
      </c>
      <c r="N6654" s="37">
        <v>0</v>
      </c>
      <c r="O6654" t="s">
        <v>751</v>
      </c>
      <c r="P6654" t="s">
        <v>751</v>
      </c>
      <c r="Q6654" t="s">
        <v>751</v>
      </c>
      <c r="R6654" t="s">
        <v>751</v>
      </c>
      <c r="S6654" t="s">
        <v>758</v>
      </c>
    </row>
    <row r="6655" spans="1:19" x14ac:dyDescent="0.3">
      <c r="A6655" t="s">
        <v>747</v>
      </c>
      <c r="B6655" t="s">
        <v>748</v>
      </c>
      <c r="C6655" t="s">
        <v>754</v>
      </c>
      <c r="D6655" t="s">
        <v>750</v>
      </c>
      <c r="E6655">
        <v>4</v>
      </c>
      <c r="F6655" t="s">
        <v>210</v>
      </c>
      <c r="G6655" s="37">
        <v>-2696.77</v>
      </c>
      <c r="H6655" t="s">
        <v>751</v>
      </c>
      <c r="I6655">
        <v>-2696.77</v>
      </c>
      <c r="J6655" t="s">
        <v>751</v>
      </c>
      <c r="K6655">
        <v>-2696.77</v>
      </c>
      <c r="L6655" t="s">
        <v>751</v>
      </c>
      <c r="M6655" t="s">
        <v>751</v>
      </c>
      <c r="N6655" s="37">
        <v>-28.72</v>
      </c>
      <c r="O6655" t="s">
        <v>751</v>
      </c>
      <c r="P6655" t="s">
        <v>751</v>
      </c>
      <c r="Q6655" t="s">
        <v>751</v>
      </c>
      <c r="R6655" t="s">
        <v>751</v>
      </c>
      <c r="S6655" t="s">
        <v>758</v>
      </c>
    </row>
    <row r="6656" spans="1:19" x14ac:dyDescent="0.3">
      <c r="A6656" t="s">
        <v>753</v>
      </c>
      <c r="B6656" t="s">
        <v>748</v>
      </c>
      <c r="C6656" t="s">
        <v>749</v>
      </c>
      <c r="D6656" t="s">
        <v>750</v>
      </c>
      <c r="E6656">
        <v>5</v>
      </c>
      <c r="F6656" t="s">
        <v>481</v>
      </c>
      <c r="G6656" s="37">
        <v>104942.05</v>
      </c>
      <c r="H6656">
        <v>2.16</v>
      </c>
      <c r="I6656">
        <v>104942.05</v>
      </c>
      <c r="J6656">
        <v>11.6</v>
      </c>
      <c r="K6656">
        <v>104942.05</v>
      </c>
      <c r="L6656">
        <v>27.11</v>
      </c>
      <c r="M6656" t="s">
        <v>751</v>
      </c>
      <c r="N6656" s="37">
        <v>0</v>
      </c>
      <c r="O6656">
        <v>524710.25</v>
      </c>
      <c r="P6656" t="s">
        <v>766</v>
      </c>
      <c r="Q6656" t="s">
        <v>766</v>
      </c>
      <c r="R6656" t="s">
        <v>768</v>
      </c>
      <c r="S6656" t="s">
        <v>758</v>
      </c>
    </row>
    <row r="6657" spans="1:19" x14ac:dyDescent="0.3">
      <c r="A6657" t="s">
        <v>747</v>
      </c>
      <c r="B6657" t="s">
        <v>748</v>
      </c>
      <c r="C6657" t="s">
        <v>754</v>
      </c>
      <c r="D6657" t="s">
        <v>750</v>
      </c>
      <c r="E6657">
        <v>2</v>
      </c>
      <c r="F6657" t="s">
        <v>461</v>
      </c>
      <c r="G6657" s="37">
        <v>-1271.06</v>
      </c>
      <c r="H6657" t="s">
        <v>751</v>
      </c>
      <c r="I6657">
        <v>-1271.06</v>
      </c>
      <c r="J6657" t="s">
        <v>751</v>
      </c>
      <c r="K6657">
        <v>-1271.06</v>
      </c>
      <c r="L6657" t="s">
        <v>751</v>
      </c>
      <c r="M6657" t="s">
        <v>751</v>
      </c>
      <c r="N6657" s="37">
        <v>0</v>
      </c>
      <c r="O6657" t="s">
        <v>751</v>
      </c>
      <c r="P6657" t="s">
        <v>751</v>
      </c>
      <c r="Q6657" t="s">
        <v>751</v>
      </c>
      <c r="R6657" t="s">
        <v>751</v>
      </c>
      <c r="S6657" t="s">
        <v>758</v>
      </c>
    </row>
    <row r="6658" spans="1:19" x14ac:dyDescent="0.3">
      <c r="A6658" t="s">
        <v>752</v>
      </c>
      <c r="B6658" t="s">
        <v>748</v>
      </c>
      <c r="C6658" t="s">
        <v>749</v>
      </c>
      <c r="D6658" t="s">
        <v>750</v>
      </c>
      <c r="E6658">
        <v>-1</v>
      </c>
      <c r="F6658" t="s">
        <v>141</v>
      </c>
      <c r="G6658" s="37">
        <v>65495.67</v>
      </c>
      <c r="H6658">
        <v>4.9800000000000004</v>
      </c>
      <c r="I6658">
        <v>65495.67</v>
      </c>
      <c r="J6658">
        <v>2.37</v>
      </c>
      <c r="K6658">
        <v>65495.67</v>
      </c>
      <c r="L6658">
        <v>22.67</v>
      </c>
      <c r="M6658" t="s">
        <v>751</v>
      </c>
      <c r="N6658" s="37">
        <v>0</v>
      </c>
      <c r="O6658" t="s">
        <v>751</v>
      </c>
      <c r="P6658" t="s">
        <v>766</v>
      </c>
      <c r="Q6658" t="s">
        <v>766</v>
      </c>
      <c r="R6658" t="s">
        <v>766</v>
      </c>
      <c r="S6658" t="s">
        <v>758</v>
      </c>
    </row>
    <row r="6659" spans="1:19" x14ac:dyDescent="0.3">
      <c r="A6659" t="s">
        <v>753</v>
      </c>
      <c r="B6659" t="s">
        <v>748</v>
      </c>
      <c r="C6659" t="s">
        <v>749</v>
      </c>
      <c r="D6659" t="s">
        <v>750</v>
      </c>
      <c r="E6659">
        <v>-1</v>
      </c>
      <c r="F6659" t="s">
        <v>183</v>
      </c>
      <c r="G6659" s="37">
        <v>12152783.68</v>
      </c>
      <c r="H6659">
        <v>5377.9</v>
      </c>
      <c r="I6659">
        <v>12152783.68</v>
      </c>
      <c r="J6659">
        <v>755.67</v>
      </c>
      <c r="K6659">
        <v>12152783.68</v>
      </c>
      <c r="L6659">
        <v>41821.019999999997</v>
      </c>
      <c r="M6659" t="s">
        <v>751</v>
      </c>
      <c r="N6659" s="37">
        <v>0</v>
      </c>
      <c r="O6659" t="s">
        <v>751</v>
      </c>
      <c r="P6659" t="s">
        <v>766</v>
      </c>
      <c r="Q6659" t="s">
        <v>766</v>
      </c>
      <c r="R6659" t="s">
        <v>766</v>
      </c>
      <c r="S6659" t="s">
        <v>758</v>
      </c>
    </row>
    <row r="6660" spans="1:19" x14ac:dyDescent="0.3">
      <c r="A6660" t="s">
        <v>747</v>
      </c>
      <c r="B6660" t="s">
        <v>748</v>
      </c>
      <c r="C6660" t="s">
        <v>749</v>
      </c>
      <c r="D6660" t="s">
        <v>750</v>
      </c>
      <c r="E6660">
        <v>-1</v>
      </c>
      <c r="F6660" t="s">
        <v>514</v>
      </c>
      <c r="G6660" s="37">
        <v>339.6</v>
      </c>
      <c r="H6660">
        <v>0.04</v>
      </c>
      <c r="I6660">
        <v>339.6</v>
      </c>
      <c r="J6660">
        <v>0</v>
      </c>
      <c r="K6660">
        <v>339.6</v>
      </c>
      <c r="L6660">
        <v>0.06</v>
      </c>
      <c r="M6660">
        <v>1</v>
      </c>
      <c r="N6660" s="37">
        <v>0</v>
      </c>
      <c r="O6660" t="s">
        <v>751</v>
      </c>
      <c r="P6660" t="s">
        <v>766</v>
      </c>
      <c r="Q6660" t="s">
        <v>766</v>
      </c>
      <c r="R6660" t="s">
        <v>766</v>
      </c>
      <c r="S6660" t="s">
        <v>758</v>
      </c>
    </row>
    <row r="6661" spans="1:19" x14ac:dyDescent="0.3">
      <c r="A6661" t="s">
        <v>753</v>
      </c>
      <c r="B6661" t="s">
        <v>748</v>
      </c>
      <c r="C6661" t="s">
        <v>749</v>
      </c>
      <c r="D6661" t="s">
        <v>750</v>
      </c>
      <c r="E6661">
        <v>-1</v>
      </c>
      <c r="F6661" t="s">
        <v>479</v>
      </c>
      <c r="G6661" s="37">
        <v>544730.6</v>
      </c>
      <c r="H6661">
        <v>33.18</v>
      </c>
      <c r="I6661">
        <v>544730.6</v>
      </c>
      <c r="J6661">
        <v>15.76</v>
      </c>
      <c r="K6661">
        <v>544730.6</v>
      </c>
      <c r="L6661">
        <v>150.94999999999999</v>
      </c>
      <c r="M6661" t="s">
        <v>751</v>
      </c>
      <c r="N6661" s="37">
        <v>0</v>
      </c>
      <c r="O6661" t="s">
        <v>751</v>
      </c>
      <c r="P6661" t="s">
        <v>766</v>
      </c>
      <c r="Q6661" t="s">
        <v>766</v>
      </c>
      <c r="R6661" t="s">
        <v>766</v>
      </c>
      <c r="S6661" t="s">
        <v>758</v>
      </c>
    </row>
    <row r="6662" spans="1:19" x14ac:dyDescent="0.3">
      <c r="A6662" t="s">
        <v>752</v>
      </c>
      <c r="B6662" t="s">
        <v>748</v>
      </c>
      <c r="C6662" t="s">
        <v>749</v>
      </c>
      <c r="D6662" t="s">
        <v>750</v>
      </c>
      <c r="E6662">
        <v>3</v>
      </c>
      <c r="F6662" t="s">
        <v>263</v>
      </c>
      <c r="G6662" s="37">
        <v>42919.82</v>
      </c>
      <c r="H6662">
        <v>0</v>
      </c>
      <c r="I6662">
        <v>42919.82</v>
      </c>
      <c r="J6662">
        <v>0</v>
      </c>
      <c r="K6662">
        <v>42919.82</v>
      </c>
      <c r="L6662">
        <v>0</v>
      </c>
      <c r="M6662" t="s">
        <v>751</v>
      </c>
      <c r="N6662" s="37">
        <v>0</v>
      </c>
      <c r="O6662">
        <v>128759.46</v>
      </c>
      <c r="P6662" t="s">
        <v>766</v>
      </c>
      <c r="Q6662" t="s">
        <v>766</v>
      </c>
      <c r="R6662" t="s">
        <v>766</v>
      </c>
      <c r="S6662" t="s">
        <v>758</v>
      </c>
    </row>
    <row r="6663" spans="1:19" x14ac:dyDescent="0.3">
      <c r="A6663" t="s">
        <v>747</v>
      </c>
      <c r="B6663" t="s">
        <v>748</v>
      </c>
      <c r="C6663" t="s">
        <v>754</v>
      </c>
      <c r="D6663" t="s">
        <v>750</v>
      </c>
      <c r="E6663">
        <v>3</v>
      </c>
      <c r="F6663" t="s">
        <v>336</v>
      </c>
      <c r="G6663" s="37">
        <v>-1315.14</v>
      </c>
      <c r="H6663" t="s">
        <v>751</v>
      </c>
      <c r="I6663">
        <v>-1315.14</v>
      </c>
      <c r="J6663" t="s">
        <v>751</v>
      </c>
      <c r="K6663">
        <v>-1315.14</v>
      </c>
      <c r="L6663" t="s">
        <v>751</v>
      </c>
      <c r="M6663" t="s">
        <v>751</v>
      </c>
      <c r="N6663" s="37">
        <v>0</v>
      </c>
      <c r="O6663" t="s">
        <v>751</v>
      </c>
      <c r="P6663" t="s">
        <v>751</v>
      </c>
      <c r="Q6663" t="s">
        <v>751</v>
      </c>
      <c r="R6663" t="s">
        <v>751</v>
      </c>
      <c r="S6663" t="s">
        <v>758</v>
      </c>
    </row>
    <row r="6664" spans="1:19" x14ac:dyDescent="0.3">
      <c r="A6664" t="s">
        <v>753</v>
      </c>
      <c r="B6664" t="s">
        <v>748</v>
      </c>
      <c r="C6664" t="s">
        <v>749</v>
      </c>
      <c r="D6664" t="s">
        <v>750</v>
      </c>
      <c r="E6664">
        <v>1</v>
      </c>
      <c r="F6664" t="s">
        <v>478</v>
      </c>
      <c r="G6664" s="37">
        <v>43033.02</v>
      </c>
      <c r="H6664">
        <v>131.63999999999999</v>
      </c>
      <c r="I6664">
        <v>43033.02</v>
      </c>
      <c r="J6664">
        <v>9.4600000000000009</v>
      </c>
      <c r="K6664">
        <v>43033.02</v>
      </c>
      <c r="L6664">
        <v>205.24</v>
      </c>
      <c r="M6664" t="s">
        <v>751</v>
      </c>
      <c r="N6664" s="37">
        <v>0</v>
      </c>
      <c r="O6664">
        <v>43033.02</v>
      </c>
      <c r="P6664" t="s">
        <v>766</v>
      </c>
      <c r="Q6664" t="s">
        <v>766</v>
      </c>
      <c r="R6664" t="s">
        <v>766</v>
      </c>
      <c r="S6664" t="s">
        <v>758</v>
      </c>
    </row>
    <row r="6665" spans="1:19" x14ac:dyDescent="0.3">
      <c r="A6665" t="s">
        <v>753</v>
      </c>
      <c r="B6665" t="s">
        <v>748</v>
      </c>
      <c r="C6665" t="s">
        <v>749</v>
      </c>
      <c r="D6665" t="s">
        <v>750</v>
      </c>
      <c r="E6665">
        <v>5</v>
      </c>
      <c r="F6665" t="s">
        <v>511</v>
      </c>
      <c r="G6665" s="37">
        <v>13364.72</v>
      </c>
      <c r="H6665">
        <v>1583.68</v>
      </c>
      <c r="I6665">
        <v>13364.72</v>
      </c>
      <c r="J6665">
        <v>7.0000000000000007E-2</v>
      </c>
      <c r="K6665">
        <v>13364.72</v>
      </c>
      <c r="L6665">
        <v>0.76</v>
      </c>
      <c r="M6665" t="s">
        <v>751</v>
      </c>
      <c r="N6665" s="37">
        <v>0</v>
      </c>
      <c r="O6665">
        <v>66823.599999999991</v>
      </c>
      <c r="P6665" t="s">
        <v>766</v>
      </c>
      <c r="Q6665" t="s">
        <v>768</v>
      </c>
      <c r="R6665" t="s">
        <v>768</v>
      </c>
      <c r="S6665" t="s">
        <v>758</v>
      </c>
    </row>
    <row r="6666" spans="1:19" x14ac:dyDescent="0.3">
      <c r="A6666" t="s">
        <v>753</v>
      </c>
      <c r="B6666" t="s">
        <v>748</v>
      </c>
      <c r="C6666" t="s">
        <v>749</v>
      </c>
      <c r="D6666" t="s">
        <v>750</v>
      </c>
      <c r="E6666">
        <v>-1</v>
      </c>
      <c r="F6666" t="s">
        <v>183</v>
      </c>
      <c r="G6666" s="37">
        <v>-474.28</v>
      </c>
      <c r="H6666" t="s">
        <v>751</v>
      </c>
      <c r="I6666">
        <v>-474.28</v>
      </c>
      <c r="J6666" t="s">
        <v>751</v>
      </c>
      <c r="K6666">
        <v>-474.28</v>
      </c>
      <c r="L6666" t="s">
        <v>751</v>
      </c>
      <c r="M6666" t="s">
        <v>751</v>
      </c>
      <c r="N6666" s="37">
        <v>0</v>
      </c>
      <c r="O6666" t="s">
        <v>751</v>
      </c>
      <c r="P6666" t="s">
        <v>768</v>
      </c>
      <c r="Q6666" t="s">
        <v>768</v>
      </c>
      <c r="R6666" t="s">
        <v>768</v>
      </c>
      <c r="S6666" t="s">
        <v>758</v>
      </c>
    </row>
    <row r="6667" spans="1:19" x14ac:dyDescent="0.3">
      <c r="A6667" t="s">
        <v>747</v>
      </c>
      <c r="B6667" t="s">
        <v>748</v>
      </c>
      <c r="C6667" t="s">
        <v>749</v>
      </c>
      <c r="D6667" t="s">
        <v>750</v>
      </c>
      <c r="E6667">
        <v>0</v>
      </c>
      <c r="F6667" t="s">
        <v>513</v>
      </c>
      <c r="G6667" s="37">
        <v>18382625.829999998</v>
      </c>
      <c r="H6667">
        <v>5212.7</v>
      </c>
      <c r="I6667">
        <v>18382625.829999998</v>
      </c>
      <c r="J6667">
        <v>1233.44</v>
      </c>
      <c r="K6667">
        <v>18382625.829999998</v>
      </c>
      <c r="L6667">
        <v>16960.689999999999</v>
      </c>
      <c r="M6667" t="s">
        <v>751</v>
      </c>
      <c r="N6667" s="37">
        <v>0</v>
      </c>
      <c r="O6667" t="s">
        <v>751</v>
      </c>
      <c r="P6667" t="s">
        <v>766</v>
      </c>
      <c r="Q6667" t="s">
        <v>766</v>
      </c>
      <c r="R6667" t="s">
        <v>766</v>
      </c>
      <c r="S6667" t="s">
        <v>758</v>
      </c>
    </row>
    <row r="6668" spans="1:19" x14ac:dyDescent="0.3">
      <c r="A6668" t="s">
        <v>747</v>
      </c>
      <c r="B6668" t="s">
        <v>748</v>
      </c>
      <c r="C6668" t="s">
        <v>749</v>
      </c>
      <c r="D6668" t="s">
        <v>750</v>
      </c>
      <c r="E6668">
        <v>4</v>
      </c>
      <c r="F6668" t="s">
        <v>115</v>
      </c>
      <c r="G6668" s="37">
        <v>34986.870000000003</v>
      </c>
      <c r="H6668">
        <v>0.61</v>
      </c>
      <c r="I6668">
        <v>34986.870000000003</v>
      </c>
      <c r="J6668">
        <v>0.09</v>
      </c>
      <c r="K6668">
        <v>34986.870000000003</v>
      </c>
      <c r="L6668">
        <v>4.74</v>
      </c>
      <c r="M6668" t="s">
        <v>751</v>
      </c>
      <c r="N6668" s="37">
        <v>0</v>
      </c>
      <c r="O6668">
        <v>139947.48000000001</v>
      </c>
      <c r="P6668" t="s">
        <v>766</v>
      </c>
      <c r="Q6668" t="s">
        <v>766</v>
      </c>
      <c r="R6668" t="s">
        <v>766</v>
      </c>
      <c r="S6668" t="s">
        <v>758</v>
      </c>
    </row>
    <row r="6669" spans="1:19" x14ac:dyDescent="0.3">
      <c r="A6669" t="s">
        <v>747</v>
      </c>
      <c r="B6669" t="s">
        <v>748</v>
      </c>
      <c r="C6669" t="s">
        <v>749</v>
      </c>
      <c r="D6669" t="s">
        <v>750</v>
      </c>
      <c r="E6669">
        <v>11</v>
      </c>
      <c r="F6669" t="s">
        <v>86</v>
      </c>
      <c r="G6669" s="37">
        <v>298878.09000000003</v>
      </c>
      <c r="H6669">
        <v>0.41</v>
      </c>
      <c r="I6669">
        <v>298878.09000000003</v>
      </c>
      <c r="J6669">
        <v>0.85</v>
      </c>
      <c r="K6669">
        <v>298878.09000000003</v>
      </c>
      <c r="L6669" t="s">
        <v>751</v>
      </c>
      <c r="M6669" t="s">
        <v>751</v>
      </c>
      <c r="N6669" s="37">
        <v>0</v>
      </c>
      <c r="O6669">
        <v>3287658.99</v>
      </c>
      <c r="P6669" t="s">
        <v>766</v>
      </c>
      <c r="Q6669" t="s">
        <v>766</v>
      </c>
      <c r="R6669" t="s">
        <v>768</v>
      </c>
      <c r="S6669" t="s">
        <v>758</v>
      </c>
    </row>
    <row r="6670" spans="1:19" x14ac:dyDescent="0.3">
      <c r="A6670" t="s">
        <v>747</v>
      </c>
      <c r="B6670" t="s">
        <v>748</v>
      </c>
      <c r="C6670" t="s">
        <v>754</v>
      </c>
      <c r="D6670" t="s">
        <v>750</v>
      </c>
      <c r="E6670">
        <v>4</v>
      </c>
      <c r="F6670" t="s">
        <v>372</v>
      </c>
      <c r="G6670" s="37">
        <v>-1942.25</v>
      </c>
      <c r="H6670" t="s">
        <v>751</v>
      </c>
      <c r="I6670">
        <v>-1942.25</v>
      </c>
      <c r="J6670" t="s">
        <v>751</v>
      </c>
      <c r="K6670">
        <v>-1942.25</v>
      </c>
      <c r="L6670" t="s">
        <v>751</v>
      </c>
      <c r="M6670" t="s">
        <v>751</v>
      </c>
      <c r="N6670" s="37">
        <v>0</v>
      </c>
      <c r="O6670" t="s">
        <v>751</v>
      </c>
      <c r="P6670" t="s">
        <v>751</v>
      </c>
      <c r="Q6670" t="s">
        <v>751</v>
      </c>
      <c r="R6670" t="s">
        <v>751</v>
      </c>
      <c r="S6670" t="s">
        <v>758</v>
      </c>
    </row>
    <row r="6671" spans="1:19" x14ac:dyDescent="0.3">
      <c r="A6671" t="s">
        <v>747</v>
      </c>
      <c r="B6671" t="s">
        <v>748</v>
      </c>
      <c r="C6671" t="s">
        <v>754</v>
      </c>
      <c r="D6671" t="s">
        <v>750</v>
      </c>
      <c r="E6671">
        <v>10</v>
      </c>
      <c r="F6671" t="s">
        <v>395</v>
      </c>
      <c r="G6671" s="37">
        <v>-290.20999999999998</v>
      </c>
      <c r="H6671" t="s">
        <v>751</v>
      </c>
      <c r="I6671">
        <v>-290.20999999999998</v>
      </c>
      <c r="J6671" t="s">
        <v>751</v>
      </c>
      <c r="K6671">
        <v>-290.20999999999998</v>
      </c>
      <c r="L6671" t="s">
        <v>751</v>
      </c>
      <c r="M6671" t="s">
        <v>751</v>
      </c>
      <c r="N6671" s="37">
        <v>0</v>
      </c>
      <c r="O6671" t="s">
        <v>751</v>
      </c>
      <c r="P6671" t="s">
        <v>751</v>
      </c>
      <c r="Q6671" t="s">
        <v>751</v>
      </c>
      <c r="R6671" t="s">
        <v>751</v>
      </c>
      <c r="S6671" t="s">
        <v>758</v>
      </c>
    </row>
    <row r="6672" spans="1:19" x14ac:dyDescent="0.3">
      <c r="A6672" t="s">
        <v>752</v>
      </c>
      <c r="B6672" t="s">
        <v>748</v>
      </c>
      <c r="C6672" t="s">
        <v>754</v>
      </c>
      <c r="D6672" t="s">
        <v>750</v>
      </c>
      <c r="E6672">
        <v>-1</v>
      </c>
      <c r="F6672" t="s">
        <v>78</v>
      </c>
      <c r="G6672" s="37">
        <v>-537.87</v>
      </c>
      <c r="H6672" t="s">
        <v>751</v>
      </c>
      <c r="I6672">
        <v>-537.87</v>
      </c>
      <c r="J6672" t="s">
        <v>751</v>
      </c>
      <c r="K6672">
        <v>-537.87</v>
      </c>
      <c r="L6672" t="s">
        <v>751</v>
      </c>
      <c r="M6672" t="s">
        <v>751</v>
      </c>
      <c r="N6672" s="37">
        <v>0</v>
      </c>
      <c r="O6672" t="s">
        <v>751</v>
      </c>
      <c r="P6672" t="s">
        <v>751</v>
      </c>
      <c r="Q6672" t="s">
        <v>751</v>
      </c>
      <c r="R6672" t="s">
        <v>751</v>
      </c>
      <c r="S6672" t="s">
        <v>758</v>
      </c>
    </row>
    <row r="6673" spans="1:19" x14ac:dyDescent="0.3">
      <c r="A6673" t="s">
        <v>747</v>
      </c>
      <c r="B6673" t="s">
        <v>748</v>
      </c>
      <c r="C6673" t="s">
        <v>749</v>
      </c>
      <c r="D6673" t="s">
        <v>750</v>
      </c>
      <c r="E6673">
        <v>-1</v>
      </c>
      <c r="F6673" t="s">
        <v>391</v>
      </c>
      <c r="G6673" s="37">
        <v>941602.15</v>
      </c>
      <c r="H6673">
        <v>59.3</v>
      </c>
      <c r="I6673">
        <v>941602.15</v>
      </c>
      <c r="J6673">
        <v>28.17</v>
      </c>
      <c r="K6673">
        <v>941602.15</v>
      </c>
      <c r="L6673">
        <v>269.76</v>
      </c>
      <c r="M6673" t="s">
        <v>751</v>
      </c>
      <c r="N6673" s="37">
        <v>0</v>
      </c>
      <c r="O6673" t="s">
        <v>751</v>
      </c>
      <c r="P6673" t="s">
        <v>766</v>
      </c>
      <c r="Q6673" t="s">
        <v>766</v>
      </c>
      <c r="R6673" t="s">
        <v>766</v>
      </c>
      <c r="S6673" t="s">
        <v>758</v>
      </c>
    </row>
    <row r="6674" spans="1:19" x14ac:dyDescent="0.3">
      <c r="A6674" t="s">
        <v>753</v>
      </c>
      <c r="B6674" t="s">
        <v>748</v>
      </c>
      <c r="C6674" t="s">
        <v>754</v>
      </c>
      <c r="D6674" t="s">
        <v>750</v>
      </c>
      <c r="E6674">
        <v>-1</v>
      </c>
      <c r="F6674" t="s">
        <v>85</v>
      </c>
      <c r="G6674" s="37">
        <v>-7199.31</v>
      </c>
      <c r="H6674" t="s">
        <v>751</v>
      </c>
      <c r="I6674">
        <v>-7199.31</v>
      </c>
      <c r="J6674" t="s">
        <v>751</v>
      </c>
      <c r="K6674">
        <v>-7199.31</v>
      </c>
      <c r="L6674" t="s">
        <v>751</v>
      </c>
      <c r="M6674" t="s">
        <v>751</v>
      </c>
      <c r="N6674" s="37">
        <v>0</v>
      </c>
      <c r="O6674" t="s">
        <v>751</v>
      </c>
      <c r="P6674" t="s">
        <v>751</v>
      </c>
      <c r="Q6674" t="s">
        <v>751</v>
      </c>
      <c r="R6674" t="s">
        <v>751</v>
      </c>
      <c r="S6674" t="s">
        <v>758</v>
      </c>
    </row>
    <row r="6675" spans="1:19" x14ac:dyDescent="0.3">
      <c r="A6675" t="s">
        <v>747</v>
      </c>
      <c r="B6675" t="s">
        <v>748</v>
      </c>
      <c r="C6675" t="s">
        <v>749</v>
      </c>
      <c r="D6675" t="s">
        <v>750</v>
      </c>
      <c r="E6675">
        <v>4</v>
      </c>
      <c r="F6675" t="s">
        <v>71</v>
      </c>
      <c r="G6675" s="37">
        <v>28771.93</v>
      </c>
      <c r="H6675">
        <v>2996.65</v>
      </c>
      <c r="I6675">
        <v>28771.93</v>
      </c>
      <c r="J6675">
        <v>1.8</v>
      </c>
      <c r="K6675">
        <v>28771.93</v>
      </c>
      <c r="L6675">
        <v>17.260000000000002</v>
      </c>
      <c r="M6675" t="s">
        <v>751</v>
      </c>
      <c r="N6675" s="37">
        <v>0</v>
      </c>
      <c r="O6675">
        <v>115087.72</v>
      </c>
      <c r="P6675" t="s">
        <v>766</v>
      </c>
      <c r="Q6675" t="s">
        <v>768</v>
      </c>
      <c r="R6675" t="s">
        <v>768</v>
      </c>
      <c r="S6675" t="s">
        <v>758</v>
      </c>
    </row>
    <row r="6676" spans="1:19" x14ac:dyDescent="0.3">
      <c r="A6676" t="s">
        <v>752</v>
      </c>
      <c r="B6676" t="s">
        <v>748</v>
      </c>
      <c r="C6676" t="s">
        <v>749</v>
      </c>
      <c r="D6676" t="s">
        <v>750</v>
      </c>
      <c r="E6676">
        <v>0</v>
      </c>
      <c r="F6676" t="s">
        <v>335</v>
      </c>
      <c r="G6676" s="37">
        <v>19681.16</v>
      </c>
      <c r="H6676">
        <v>1204.07</v>
      </c>
      <c r="I6676">
        <v>19681.16</v>
      </c>
      <c r="J6676">
        <v>0.08</v>
      </c>
      <c r="K6676">
        <v>19681.16</v>
      </c>
      <c r="L6676">
        <v>4.3099999999999996</v>
      </c>
      <c r="M6676" t="s">
        <v>751</v>
      </c>
      <c r="N6676" s="37">
        <v>0</v>
      </c>
      <c r="O6676" t="s">
        <v>751</v>
      </c>
      <c r="P6676" t="s">
        <v>766</v>
      </c>
      <c r="Q6676" t="s">
        <v>768</v>
      </c>
      <c r="R6676" t="s">
        <v>768</v>
      </c>
      <c r="S6676" t="s">
        <v>758</v>
      </c>
    </row>
    <row r="6677" spans="1:19" x14ac:dyDescent="0.3">
      <c r="A6677" t="s">
        <v>747</v>
      </c>
      <c r="B6677" t="s">
        <v>748</v>
      </c>
      <c r="C6677" t="s">
        <v>749</v>
      </c>
      <c r="D6677" t="s">
        <v>750</v>
      </c>
      <c r="E6677">
        <v>5</v>
      </c>
      <c r="F6677" t="s">
        <v>340</v>
      </c>
      <c r="G6677" s="37">
        <v>304004.12</v>
      </c>
      <c r="H6677">
        <v>36.700000000000003</v>
      </c>
      <c r="I6677">
        <v>304004.12</v>
      </c>
      <c r="J6677">
        <v>6.13</v>
      </c>
      <c r="K6677">
        <v>304004.12</v>
      </c>
      <c r="L6677">
        <v>67.150000000000006</v>
      </c>
      <c r="M6677" t="s">
        <v>751</v>
      </c>
      <c r="N6677" s="37">
        <v>0</v>
      </c>
      <c r="O6677">
        <v>1520020.6</v>
      </c>
      <c r="P6677" t="s">
        <v>766</v>
      </c>
      <c r="Q6677" t="s">
        <v>766</v>
      </c>
      <c r="R6677" t="s">
        <v>766</v>
      </c>
      <c r="S6677" t="s">
        <v>758</v>
      </c>
    </row>
    <row r="6678" spans="1:19" x14ac:dyDescent="0.3">
      <c r="A6678" t="s">
        <v>753</v>
      </c>
      <c r="B6678" t="s">
        <v>748</v>
      </c>
      <c r="C6678" t="s">
        <v>749</v>
      </c>
      <c r="D6678" t="s">
        <v>750</v>
      </c>
      <c r="E6678">
        <v>4</v>
      </c>
      <c r="F6678" t="s">
        <v>52</v>
      </c>
      <c r="G6678" s="37">
        <v>80393.33</v>
      </c>
      <c r="H6678">
        <v>8.5</v>
      </c>
      <c r="I6678">
        <v>80393.33</v>
      </c>
      <c r="J6678">
        <v>4.04</v>
      </c>
      <c r="K6678">
        <v>80393.33</v>
      </c>
      <c r="L6678">
        <v>38.65</v>
      </c>
      <c r="M6678" t="s">
        <v>751</v>
      </c>
      <c r="N6678" s="37">
        <v>0</v>
      </c>
      <c r="O6678">
        <v>321573.32</v>
      </c>
      <c r="P6678" t="s">
        <v>766</v>
      </c>
      <c r="Q6678" t="s">
        <v>766</v>
      </c>
      <c r="R6678" t="s">
        <v>766</v>
      </c>
      <c r="S6678" t="s">
        <v>758</v>
      </c>
    </row>
    <row r="6679" spans="1:19" x14ac:dyDescent="0.3">
      <c r="A6679" t="s">
        <v>753</v>
      </c>
      <c r="B6679" t="s">
        <v>748</v>
      </c>
      <c r="C6679" t="s">
        <v>749</v>
      </c>
      <c r="D6679" t="s">
        <v>750</v>
      </c>
      <c r="E6679">
        <v>1</v>
      </c>
      <c r="F6679" t="s">
        <v>339</v>
      </c>
      <c r="G6679" s="37">
        <v>20099.150000000001</v>
      </c>
      <c r="H6679" t="s">
        <v>751</v>
      </c>
      <c r="I6679">
        <v>20099.150000000001</v>
      </c>
      <c r="J6679" t="s">
        <v>751</v>
      </c>
      <c r="K6679">
        <v>20099.150000000001</v>
      </c>
      <c r="L6679">
        <v>0.16</v>
      </c>
      <c r="M6679" t="s">
        <v>751</v>
      </c>
      <c r="N6679" s="37">
        <v>0</v>
      </c>
      <c r="O6679">
        <v>20099.150000000001</v>
      </c>
      <c r="P6679" t="s">
        <v>766</v>
      </c>
      <c r="Q6679" t="s">
        <v>766</v>
      </c>
      <c r="R6679" t="s">
        <v>768</v>
      </c>
      <c r="S6679" t="s">
        <v>758</v>
      </c>
    </row>
    <row r="6680" spans="1:19" x14ac:dyDescent="0.3">
      <c r="A6680" t="s">
        <v>752</v>
      </c>
      <c r="B6680" t="s">
        <v>748</v>
      </c>
      <c r="C6680" t="s">
        <v>749</v>
      </c>
      <c r="D6680" t="s">
        <v>750</v>
      </c>
      <c r="E6680">
        <v>5</v>
      </c>
      <c r="F6680" t="s">
        <v>541</v>
      </c>
      <c r="G6680" s="37">
        <v>88980.77</v>
      </c>
      <c r="H6680">
        <v>3.36</v>
      </c>
      <c r="I6680">
        <v>88980.77</v>
      </c>
      <c r="J6680">
        <v>1.6</v>
      </c>
      <c r="K6680">
        <v>88980.77</v>
      </c>
      <c r="L6680">
        <v>15.29</v>
      </c>
      <c r="M6680" t="s">
        <v>751</v>
      </c>
      <c r="N6680" s="37">
        <v>0</v>
      </c>
      <c r="O6680">
        <v>444903.85</v>
      </c>
      <c r="P6680" t="s">
        <v>766</v>
      </c>
      <c r="Q6680" t="s">
        <v>766</v>
      </c>
      <c r="R6680" t="s">
        <v>766</v>
      </c>
      <c r="S6680" t="s">
        <v>758</v>
      </c>
    </row>
    <row r="6681" spans="1:19" x14ac:dyDescent="0.3">
      <c r="A6681" t="s">
        <v>752</v>
      </c>
      <c r="B6681" t="s">
        <v>748</v>
      </c>
      <c r="C6681" t="s">
        <v>749</v>
      </c>
      <c r="D6681" t="s">
        <v>750</v>
      </c>
      <c r="E6681">
        <v>-4</v>
      </c>
      <c r="F6681" t="s">
        <v>82</v>
      </c>
      <c r="G6681" s="37">
        <v>140.85</v>
      </c>
      <c r="H6681">
        <v>0.02</v>
      </c>
      <c r="I6681">
        <v>140.85</v>
      </c>
      <c r="J6681">
        <v>0.01</v>
      </c>
      <c r="K6681">
        <v>140.85</v>
      </c>
      <c r="L6681">
        <v>7.0000000000000007E-2</v>
      </c>
      <c r="M6681" t="s">
        <v>751</v>
      </c>
      <c r="N6681" s="37">
        <v>0</v>
      </c>
      <c r="O6681" t="s">
        <v>751</v>
      </c>
      <c r="P6681" t="s">
        <v>766</v>
      </c>
      <c r="Q6681" t="s">
        <v>766</v>
      </c>
      <c r="R6681" t="s">
        <v>766</v>
      </c>
      <c r="S6681" t="s">
        <v>758</v>
      </c>
    </row>
    <row r="6682" spans="1:19" x14ac:dyDescent="0.3">
      <c r="A6682" t="s">
        <v>747</v>
      </c>
      <c r="B6682" t="s">
        <v>748</v>
      </c>
      <c r="C6682" t="s">
        <v>749</v>
      </c>
      <c r="D6682" t="s">
        <v>750</v>
      </c>
      <c r="E6682">
        <v>0</v>
      </c>
      <c r="F6682" t="s">
        <v>512</v>
      </c>
      <c r="G6682" s="37">
        <v>1003.45</v>
      </c>
      <c r="H6682">
        <v>0.84</v>
      </c>
      <c r="I6682">
        <v>1003.45</v>
      </c>
      <c r="J6682">
        <v>0.06</v>
      </c>
      <c r="K6682">
        <v>1003.45</v>
      </c>
      <c r="L6682">
        <v>0.34</v>
      </c>
      <c r="M6682" t="s">
        <v>751</v>
      </c>
      <c r="N6682" s="37">
        <v>0</v>
      </c>
      <c r="O6682" t="s">
        <v>751</v>
      </c>
      <c r="P6682" t="s">
        <v>768</v>
      </c>
      <c r="Q6682" t="s">
        <v>768</v>
      </c>
      <c r="R6682" t="s">
        <v>768</v>
      </c>
      <c r="S6682" t="s">
        <v>758</v>
      </c>
    </row>
    <row r="6683" spans="1:19" x14ac:dyDescent="0.3">
      <c r="A6683" t="s">
        <v>752</v>
      </c>
      <c r="B6683" t="s">
        <v>748</v>
      </c>
      <c r="C6683" t="s">
        <v>749</v>
      </c>
      <c r="D6683" t="s">
        <v>750</v>
      </c>
      <c r="E6683">
        <v>1</v>
      </c>
      <c r="F6683" t="s">
        <v>137</v>
      </c>
      <c r="G6683" s="37">
        <v>246047.15</v>
      </c>
      <c r="H6683">
        <v>7.82</v>
      </c>
      <c r="I6683">
        <v>246047.15</v>
      </c>
      <c r="J6683">
        <v>3.72</v>
      </c>
      <c r="K6683">
        <v>246047.15</v>
      </c>
      <c r="L6683">
        <v>35.58</v>
      </c>
      <c r="M6683" t="s">
        <v>751</v>
      </c>
      <c r="N6683" s="37">
        <v>0</v>
      </c>
      <c r="O6683">
        <v>246047.15</v>
      </c>
      <c r="P6683" t="s">
        <v>766</v>
      </c>
      <c r="Q6683" t="s">
        <v>766</v>
      </c>
      <c r="R6683" t="s">
        <v>766</v>
      </c>
      <c r="S6683" t="s">
        <v>758</v>
      </c>
    </row>
    <row r="6684" spans="1:19" x14ac:dyDescent="0.3">
      <c r="A6684" t="s">
        <v>753</v>
      </c>
      <c r="B6684" t="s">
        <v>748</v>
      </c>
      <c r="C6684" t="s">
        <v>749</v>
      </c>
      <c r="D6684" t="s">
        <v>750</v>
      </c>
      <c r="E6684">
        <v>-1</v>
      </c>
      <c r="F6684" t="s">
        <v>68</v>
      </c>
      <c r="G6684" s="37">
        <v>68829.64</v>
      </c>
      <c r="H6684">
        <v>4.24</v>
      </c>
      <c r="I6684">
        <v>68829.64</v>
      </c>
      <c r="J6684">
        <v>2.2999999999999998</v>
      </c>
      <c r="K6684">
        <v>68829.64</v>
      </c>
      <c r="L6684">
        <v>37.72</v>
      </c>
      <c r="M6684" t="s">
        <v>751</v>
      </c>
      <c r="N6684" s="37">
        <v>0</v>
      </c>
      <c r="O6684" t="s">
        <v>751</v>
      </c>
      <c r="P6684" t="s">
        <v>766</v>
      </c>
      <c r="Q6684" t="s">
        <v>766</v>
      </c>
      <c r="R6684" t="s">
        <v>766</v>
      </c>
      <c r="S6684" t="s">
        <v>758</v>
      </c>
    </row>
    <row r="6685" spans="1:19" x14ac:dyDescent="0.3">
      <c r="A6685" t="s">
        <v>752</v>
      </c>
      <c r="B6685" t="s">
        <v>748</v>
      </c>
      <c r="C6685" t="s">
        <v>754</v>
      </c>
      <c r="D6685" t="s">
        <v>750</v>
      </c>
      <c r="E6685">
        <v>-1</v>
      </c>
      <c r="F6685" t="s">
        <v>470</v>
      </c>
      <c r="G6685" s="37">
        <v>-14102.23</v>
      </c>
      <c r="H6685" t="s">
        <v>751</v>
      </c>
      <c r="I6685">
        <v>-14102.23</v>
      </c>
      <c r="J6685" t="s">
        <v>751</v>
      </c>
      <c r="K6685">
        <v>-14102.23</v>
      </c>
      <c r="L6685" t="s">
        <v>751</v>
      </c>
      <c r="M6685" t="s">
        <v>751</v>
      </c>
      <c r="N6685" s="37">
        <v>0</v>
      </c>
      <c r="O6685" t="s">
        <v>751</v>
      </c>
      <c r="P6685" t="s">
        <v>751</v>
      </c>
      <c r="Q6685" t="s">
        <v>751</v>
      </c>
      <c r="R6685" t="s">
        <v>751</v>
      </c>
      <c r="S6685" t="s">
        <v>758</v>
      </c>
    </row>
    <row r="6686" spans="1:19" x14ac:dyDescent="0.3">
      <c r="A6686" t="s">
        <v>747</v>
      </c>
      <c r="B6686" t="s">
        <v>748</v>
      </c>
      <c r="C6686" t="s">
        <v>749</v>
      </c>
      <c r="D6686" t="s">
        <v>750</v>
      </c>
      <c r="E6686">
        <v>0</v>
      </c>
      <c r="F6686" t="s">
        <v>210</v>
      </c>
      <c r="G6686" s="37">
        <v>1059493.54</v>
      </c>
      <c r="H6686">
        <v>100.9</v>
      </c>
      <c r="I6686">
        <v>1059493.54</v>
      </c>
      <c r="J6686">
        <v>47.93</v>
      </c>
      <c r="K6686">
        <v>1059493.54</v>
      </c>
      <c r="L6686">
        <v>459.01</v>
      </c>
      <c r="M6686">
        <v>0</v>
      </c>
      <c r="N6686" s="37">
        <v>0</v>
      </c>
      <c r="O6686" t="s">
        <v>751</v>
      </c>
      <c r="P6686" t="s">
        <v>766</v>
      </c>
      <c r="Q6686" t="s">
        <v>766</v>
      </c>
      <c r="R6686" t="s">
        <v>766</v>
      </c>
      <c r="S6686" t="s">
        <v>758</v>
      </c>
    </row>
    <row r="6687" spans="1:19" x14ac:dyDescent="0.3">
      <c r="A6687" t="s">
        <v>747</v>
      </c>
      <c r="B6687" t="s">
        <v>748</v>
      </c>
      <c r="C6687" t="s">
        <v>749</v>
      </c>
      <c r="D6687" t="s">
        <v>750</v>
      </c>
      <c r="E6687">
        <v>2</v>
      </c>
      <c r="F6687" t="s">
        <v>414</v>
      </c>
      <c r="G6687" s="37">
        <v>517274.31</v>
      </c>
      <c r="H6687">
        <v>22.01</v>
      </c>
      <c r="I6687">
        <v>517274.31</v>
      </c>
      <c r="J6687">
        <v>40.700000000000003</v>
      </c>
      <c r="K6687">
        <v>517274.31</v>
      </c>
      <c r="L6687">
        <v>281.26</v>
      </c>
      <c r="M6687" t="s">
        <v>751</v>
      </c>
      <c r="N6687" s="37">
        <v>0</v>
      </c>
      <c r="O6687">
        <v>1034548.62</v>
      </c>
      <c r="P6687" t="s">
        <v>766</v>
      </c>
      <c r="Q6687" t="s">
        <v>766</v>
      </c>
      <c r="R6687" t="s">
        <v>766</v>
      </c>
      <c r="S6687" t="s">
        <v>758</v>
      </c>
    </row>
    <row r="6688" spans="1:19" x14ac:dyDescent="0.3">
      <c r="A6688" t="s">
        <v>752</v>
      </c>
      <c r="B6688" t="s">
        <v>748</v>
      </c>
      <c r="C6688" t="s">
        <v>754</v>
      </c>
      <c r="D6688" t="s">
        <v>750</v>
      </c>
      <c r="E6688">
        <v>7</v>
      </c>
      <c r="F6688" t="s">
        <v>186</v>
      </c>
      <c r="G6688" s="37">
        <v>-319909.56</v>
      </c>
      <c r="H6688" t="s">
        <v>751</v>
      </c>
      <c r="I6688">
        <v>-319909.56</v>
      </c>
      <c r="J6688" t="s">
        <v>751</v>
      </c>
      <c r="K6688">
        <v>-319909.56</v>
      </c>
      <c r="L6688" t="s">
        <v>751</v>
      </c>
      <c r="M6688" t="s">
        <v>751</v>
      </c>
      <c r="N6688" s="37">
        <v>0</v>
      </c>
      <c r="O6688" t="s">
        <v>751</v>
      </c>
      <c r="P6688" t="s">
        <v>751</v>
      </c>
      <c r="Q6688" t="s">
        <v>751</v>
      </c>
      <c r="R6688" t="s">
        <v>751</v>
      </c>
      <c r="S6688" t="s">
        <v>758</v>
      </c>
    </row>
    <row r="6689" spans="1:19" x14ac:dyDescent="0.3">
      <c r="A6689" t="s">
        <v>752</v>
      </c>
      <c r="B6689" t="s">
        <v>748</v>
      </c>
      <c r="C6689" t="s">
        <v>754</v>
      </c>
      <c r="D6689" t="s">
        <v>750</v>
      </c>
      <c r="E6689">
        <v>2</v>
      </c>
      <c r="F6689" t="s">
        <v>388</v>
      </c>
      <c r="G6689" s="37">
        <v>-27562.78</v>
      </c>
      <c r="H6689" t="s">
        <v>751</v>
      </c>
      <c r="I6689">
        <v>-27562.78</v>
      </c>
      <c r="J6689" t="s">
        <v>751</v>
      </c>
      <c r="K6689">
        <v>-27562.78</v>
      </c>
      <c r="L6689" t="s">
        <v>751</v>
      </c>
      <c r="M6689" t="s">
        <v>751</v>
      </c>
      <c r="N6689" s="37">
        <v>0</v>
      </c>
      <c r="O6689" t="s">
        <v>751</v>
      </c>
      <c r="P6689" t="s">
        <v>751</v>
      </c>
      <c r="Q6689" t="s">
        <v>751</v>
      </c>
      <c r="R6689" t="s">
        <v>751</v>
      </c>
      <c r="S6689" t="s">
        <v>758</v>
      </c>
    </row>
    <row r="6690" spans="1:19" x14ac:dyDescent="0.3">
      <c r="A6690" t="s">
        <v>747</v>
      </c>
      <c r="B6690" t="s">
        <v>748</v>
      </c>
      <c r="C6690" t="s">
        <v>754</v>
      </c>
      <c r="D6690" t="s">
        <v>750</v>
      </c>
      <c r="E6690">
        <v>0</v>
      </c>
      <c r="F6690" t="s">
        <v>261</v>
      </c>
      <c r="G6690" s="37">
        <v>-912.07</v>
      </c>
      <c r="H6690" t="s">
        <v>751</v>
      </c>
      <c r="I6690">
        <v>-912.07</v>
      </c>
      <c r="J6690" t="s">
        <v>751</v>
      </c>
      <c r="K6690">
        <v>-912.07</v>
      </c>
      <c r="L6690" t="s">
        <v>751</v>
      </c>
      <c r="M6690" t="s">
        <v>751</v>
      </c>
      <c r="N6690" s="37">
        <v>0</v>
      </c>
      <c r="O6690" t="s">
        <v>751</v>
      </c>
      <c r="P6690" t="s">
        <v>751</v>
      </c>
      <c r="Q6690" t="s">
        <v>751</v>
      </c>
      <c r="R6690" t="s">
        <v>751</v>
      </c>
      <c r="S6690" t="s">
        <v>758</v>
      </c>
    </row>
    <row r="6691" spans="1:19" x14ac:dyDescent="0.3">
      <c r="A6691" t="s">
        <v>747</v>
      </c>
      <c r="B6691" t="s">
        <v>748</v>
      </c>
      <c r="C6691" t="s">
        <v>749</v>
      </c>
      <c r="D6691" t="s">
        <v>750</v>
      </c>
      <c r="E6691">
        <v>3</v>
      </c>
      <c r="F6691" t="s">
        <v>108</v>
      </c>
      <c r="G6691" s="37">
        <v>297199.88</v>
      </c>
      <c r="H6691">
        <v>13.91</v>
      </c>
      <c r="I6691">
        <v>297199.88</v>
      </c>
      <c r="J6691">
        <v>7.56</v>
      </c>
      <c r="K6691">
        <v>297199.88</v>
      </c>
      <c r="L6691">
        <v>123.87</v>
      </c>
      <c r="M6691" t="s">
        <v>751</v>
      </c>
      <c r="N6691" s="37">
        <v>0</v>
      </c>
      <c r="O6691">
        <v>891599.64</v>
      </c>
      <c r="P6691" t="s">
        <v>766</v>
      </c>
      <c r="Q6691" t="s">
        <v>766</v>
      </c>
      <c r="R6691" t="s">
        <v>766</v>
      </c>
      <c r="S6691" t="s">
        <v>758</v>
      </c>
    </row>
    <row r="6692" spans="1:19" x14ac:dyDescent="0.3">
      <c r="A6692" t="s">
        <v>747</v>
      </c>
      <c r="B6692" t="s">
        <v>748</v>
      </c>
      <c r="C6692" t="s">
        <v>749</v>
      </c>
      <c r="D6692" t="s">
        <v>750</v>
      </c>
      <c r="E6692">
        <v>1</v>
      </c>
      <c r="F6692" t="s">
        <v>179</v>
      </c>
      <c r="G6692" s="37">
        <v>88174.39</v>
      </c>
      <c r="H6692">
        <v>1.74</v>
      </c>
      <c r="I6692">
        <v>88174.39</v>
      </c>
      <c r="J6692">
        <v>0.78</v>
      </c>
      <c r="K6692">
        <v>88174.39</v>
      </c>
      <c r="L6692">
        <v>9.77</v>
      </c>
      <c r="M6692" t="s">
        <v>751</v>
      </c>
      <c r="N6692" s="37">
        <v>0</v>
      </c>
      <c r="O6692">
        <v>88174.39</v>
      </c>
      <c r="P6692" t="s">
        <v>766</v>
      </c>
      <c r="Q6692" t="s">
        <v>766</v>
      </c>
      <c r="R6692" t="s">
        <v>766</v>
      </c>
      <c r="S6692" t="s">
        <v>758</v>
      </c>
    </row>
    <row r="6693" spans="1:19" x14ac:dyDescent="0.3">
      <c r="A6693" t="s">
        <v>753</v>
      </c>
      <c r="B6693" t="s">
        <v>748</v>
      </c>
      <c r="C6693" t="s">
        <v>754</v>
      </c>
      <c r="D6693" t="s">
        <v>750</v>
      </c>
      <c r="E6693">
        <v>2</v>
      </c>
      <c r="F6693" t="s">
        <v>146</v>
      </c>
      <c r="G6693" s="37">
        <v>-24499.52</v>
      </c>
      <c r="H6693" t="s">
        <v>751</v>
      </c>
      <c r="I6693">
        <v>-24499.52</v>
      </c>
      <c r="J6693" t="s">
        <v>751</v>
      </c>
      <c r="K6693">
        <v>-24499.52</v>
      </c>
      <c r="L6693" t="s">
        <v>751</v>
      </c>
      <c r="M6693" t="s">
        <v>751</v>
      </c>
      <c r="N6693" s="37">
        <v>0</v>
      </c>
      <c r="O6693" t="s">
        <v>751</v>
      </c>
      <c r="P6693" t="s">
        <v>751</v>
      </c>
      <c r="Q6693" t="s">
        <v>751</v>
      </c>
      <c r="R6693" t="s">
        <v>751</v>
      </c>
      <c r="S6693" t="s">
        <v>758</v>
      </c>
    </row>
    <row r="6694" spans="1:19" x14ac:dyDescent="0.3">
      <c r="A6694" t="s">
        <v>753</v>
      </c>
      <c r="B6694" t="s">
        <v>748</v>
      </c>
      <c r="C6694" t="s">
        <v>749</v>
      </c>
      <c r="D6694" t="s">
        <v>750</v>
      </c>
      <c r="E6694">
        <v>4</v>
      </c>
      <c r="F6694" t="s">
        <v>348</v>
      </c>
      <c r="G6694" s="37">
        <v>719880.29</v>
      </c>
      <c r="H6694">
        <v>196.02</v>
      </c>
      <c r="I6694">
        <v>719880.29</v>
      </c>
      <c r="J6694">
        <v>39.67</v>
      </c>
      <c r="K6694">
        <v>719880.29</v>
      </c>
      <c r="L6694">
        <v>314.37</v>
      </c>
      <c r="M6694" t="s">
        <v>751</v>
      </c>
      <c r="N6694" s="37">
        <v>0</v>
      </c>
      <c r="O6694">
        <v>2879521.16</v>
      </c>
      <c r="P6694" t="s">
        <v>766</v>
      </c>
      <c r="Q6694" t="s">
        <v>766</v>
      </c>
      <c r="R6694" t="s">
        <v>766</v>
      </c>
      <c r="S6694" t="s">
        <v>758</v>
      </c>
    </row>
    <row r="6695" spans="1:19" x14ac:dyDescent="0.3">
      <c r="A6695" t="s">
        <v>753</v>
      </c>
      <c r="B6695" t="s">
        <v>748</v>
      </c>
      <c r="C6695" t="s">
        <v>754</v>
      </c>
      <c r="D6695" t="s">
        <v>750</v>
      </c>
      <c r="E6695">
        <v>-1</v>
      </c>
      <c r="F6695" t="s">
        <v>532</v>
      </c>
      <c r="G6695" s="37">
        <v>-0.59</v>
      </c>
      <c r="H6695" t="s">
        <v>751</v>
      </c>
      <c r="I6695">
        <v>-0.59</v>
      </c>
      <c r="J6695" t="s">
        <v>751</v>
      </c>
      <c r="K6695">
        <v>-0.59</v>
      </c>
      <c r="L6695" t="s">
        <v>751</v>
      </c>
      <c r="M6695" t="s">
        <v>751</v>
      </c>
      <c r="N6695" s="37">
        <v>0</v>
      </c>
      <c r="O6695" t="s">
        <v>751</v>
      </c>
      <c r="P6695" t="s">
        <v>751</v>
      </c>
      <c r="Q6695" t="s">
        <v>751</v>
      </c>
      <c r="R6695" t="s">
        <v>751</v>
      </c>
      <c r="S6695" t="s">
        <v>758</v>
      </c>
    </row>
    <row r="6696" spans="1:19" x14ac:dyDescent="0.3">
      <c r="A6696" t="s">
        <v>752</v>
      </c>
      <c r="B6696" t="s">
        <v>748</v>
      </c>
      <c r="C6696" t="s">
        <v>754</v>
      </c>
      <c r="D6696" t="s">
        <v>750</v>
      </c>
      <c r="E6696">
        <v>3</v>
      </c>
      <c r="F6696" t="s">
        <v>250</v>
      </c>
      <c r="G6696" s="37">
        <v>-147785.82999999999</v>
      </c>
      <c r="H6696" t="s">
        <v>751</v>
      </c>
      <c r="I6696">
        <v>-147785.82999999999</v>
      </c>
      <c r="J6696" t="s">
        <v>751</v>
      </c>
      <c r="K6696">
        <v>-147785.82999999999</v>
      </c>
      <c r="L6696" t="s">
        <v>751</v>
      </c>
      <c r="M6696" t="s">
        <v>751</v>
      </c>
      <c r="N6696" s="37">
        <v>0</v>
      </c>
      <c r="O6696" t="s">
        <v>751</v>
      </c>
      <c r="P6696" t="s">
        <v>751</v>
      </c>
      <c r="Q6696" t="s">
        <v>751</v>
      </c>
      <c r="R6696" t="s">
        <v>751</v>
      </c>
      <c r="S6696" t="s">
        <v>758</v>
      </c>
    </row>
    <row r="6697" spans="1:19" x14ac:dyDescent="0.3">
      <c r="A6697" t="s">
        <v>747</v>
      </c>
      <c r="B6697" t="s">
        <v>748</v>
      </c>
      <c r="C6697" t="s">
        <v>749</v>
      </c>
      <c r="D6697" t="s">
        <v>750</v>
      </c>
      <c r="E6697">
        <v>4</v>
      </c>
      <c r="F6697" t="s">
        <v>51</v>
      </c>
      <c r="G6697" s="37">
        <v>100433.62</v>
      </c>
      <c r="H6697" t="s">
        <v>751</v>
      </c>
      <c r="I6697">
        <v>100433.62</v>
      </c>
      <c r="J6697" t="s">
        <v>751</v>
      </c>
      <c r="K6697">
        <v>100433.62</v>
      </c>
      <c r="L6697">
        <v>27.63</v>
      </c>
      <c r="M6697" t="s">
        <v>751</v>
      </c>
      <c r="N6697" s="37">
        <v>0</v>
      </c>
      <c r="O6697">
        <v>401734.48</v>
      </c>
      <c r="P6697" t="s">
        <v>766</v>
      </c>
      <c r="Q6697" t="s">
        <v>766</v>
      </c>
      <c r="R6697" t="s">
        <v>768</v>
      </c>
      <c r="S6697" t="s">
        <v>758</v>
      </c>
    </row>
    <row r="6698" spans="1:19" x14ac:dyDescent="0.3">
      <c r="A6698" t="s">
        <v>753</v>
      </c>
      <c r="B6698" t="s">
        <v>748</v>
      </c>
      <c r="C6698" t="s">
        <v>754</v>
      </c>
      <c r="D6698" t="s">
        <v>750</v>
      </c>
      <c r="E6698">
        <v>-1</v>
      </c>
      <c r="F6698" t="s">
        <v>22</v>
      </c>
      <c r="G6698" s="37">
        <v>-4461.34</v>
      </c>
      <c r="H6698" t="s">
        <v>751</v>
      </c>
      <c r="I6698">
        <v>-4461.34</v>
      </c>
      <c r="J6698" t="s">
        <v>751</v>
      </c>
      <c r="K6698">
        <v>-4461.34</v>
      </c>
      <c r="L6698" t="s">
        <v>751</v>
      </c>
      <c r="M6698" t="s">
        <v>751</v>
      </c>
      <c r="N6698" s="37">
        <v>0</v>
      </c>
      <c r="O6698" t="s">
        <v>751</v>
      </c>
      <c r="P6698" t="s">
        <v>751</v>
      </c>
      <c r="Q6698" t="s">
        <v>751</v>
      </c>
      <c r="R6698" t="s">
        <v>751</v>
      </c>
      <c r="S6698" t="s">
        <v>758</v>
      </c>
    </row>
    <row r="6699" spans="1:19" x14ac:dyDescent="0.3">
      <c r="A6699" t="s">
        <v>753</v>
      </c>
      <c r="B6699" t="s">
        <v>748</v>
      </c>
      <c r="C6699" t="s">
        <v>754</v>
      </c>
      <c r="D6699" t="s">
        <v>750</v>
      </c>
      <c r="E6699">
        <v>3</v>
      </c>
      <c r="F6699" t="s">
        <v>399</v>
      </c>
      <c r="G6699" s="37">
        <v>-4991.12</v>
      </c>
      <c r="H6699" t="s">
        <v>751</v>
      </c>
      <c r="I6699">
        <v>-4991.12</v>
      </c>
      <c r="J6699" t="s">
        <v>751</v>
      </c>
      <c r="K6699">
        <v>-4991.12</v>
      </c>
      <c r="L6699" t="s">
        <v>751</v>
      </c>
      <c r="M6699" t="s">
        <v>751</v>
      </c>
      <c r="N6699" s="37">
        <v>0</v>
      </c>
      <c r="O6699" t="s">
        <v>751</v>
      </c>
      <c r="P6699" t="s">
        <v>751</v>
      </c>
      <c r="Q6699" t="s">
        <v>751</v>
      </c>
      <c r="R6699" t="s">
        <v>751</v>
      </c>
      <c r="S6699" t="s">
        <v>758</v>
      </c>
    </row>
    <row r="6700" spans="1:19" x14ac:dyDescent="0.3">
      <c r="A6700" t="s">
        <v>747</v>
      </c>
      <c r="B6700" t="s">
        <v>748</v>
      </c>
      <c r="C6700" t="s">
        <v>749</v>
      </c>
      <c r="D6700" t="s">
        <v>750</v>
      </c>
      <c r="E6700">
        <v>-1</v>
      </c>
      <c r="F6700" t="s">
        <v>26</v>
      </c>
      <c r="G6700" s="37">
        <v>241340.75</v>
      </c>
      <c r="H6700" t="s">
        <v>751</v>
      </c>
      <c r="I6700">
        <v>241340.75</v>
      </c>
      <c r="J6700" t="s">
        <v>751</v>
      </c>
      <c r="K6700">
        <v>241340.75</v>
      </c>
      <c r="L6700">
        <v>81.2</v>
      </c>
      <c r="M6700" t="s">
        <v>751</v>
      </c>
      <c r="N6700" s="37">
        <v>0</v>
      </c>
      <c r="O6700" t="s">
        <v>751</v>
      </c>
      <c r="P6700" t="s">
        <v>766</v>
      </c>
      <c r="Q6700" t="s">
        <v>766</v>
      </c>
      <c r="R6700" t="s">
        <v>768</v>
      </c>
      <c r="S6700" t="s">
        <v>758</v>
      </c>
    </row>
    <row r="6701" spans="1:19" x14ac:dyDescent="0.3">
      <c r="A6701" t="s">
        <v>753</v>
      </c>
      <c r="B6701" t="s">
        <v>748</v>
      </c>
      <c r="C6701" t="s">
        <v>749</v>
      </c>
      <c r="D6701" t="s">
        <v>750</v>
      </c>
      <c r="E6701">
        <v>3</v>
      </c>
      <c r="F6701" t="s">
        <v>262</v>
      </c>
      <c r="G6701" s="37">
        <v>460607.01</v>
      </c>
      <c r="H6701">
        <v>59.96</v>
      </c>
      <c r="I6701">
        <v>460607.01</v>
      </c>
      <c r="J6701">
        <v>10.02</v>
      </c>
      <c r="K6701">
        <v>460607.01</v>
      </c>
      <c r="L6701">
        <v>109.7</v>
      </c>
      <c r="M6701" t="s">
        <v>751</v>
      </c>
      <c r="N6701" s="37">
        <v>0</v>
      </c>
      <c r="O6701">
        <v>1381821.03</v>
      </c>
      <c r="P6701" t="s">
        <v>766</v>
      </c>
      <c r="Q6701" t="s">
        <v>766</v>
      </c>
      <c r="R6701" t="s">
        <v>766</v>
      </c>
      <c r="S6701" t="s">
        <v>758</v>
      </c>
    </row>
    <row r="6702" spans="1:19" x14ac:dyDescent="0.3">
      <c r="A6702" t="s">
        <v>753</v>
      </c>
      <c r="B6702" t="s">
        <v>748</v>
      </c>
      <c r="C6702" t="s">
        <v>749</v>
      </c>
      <c r="D6702" t="s">
        <v>750</v>
      </c>
      <c r="E6702">
        <v>3</v>
      </c>
      <c r="F6702" t="s">
        <v>426</v>
      </c>
      <c r="G6702" s="37">
        <v>68537.61</v>
      </c>
      <c r="H6702">
        <v>2.19</v>
      </c>
      <c r="I6702">
        <v>68537.61</v>
      </c>
      <c r="J6702">
        <v>1433.41</v>
      </c>
      <c r="K6702">
        <v>68537.61</v>
      </c>
      <c r="L6702">
        <v>12.27</v>
      </c>
      <c r="M6702" t="s">
        <v>751</v>
      </c>
      <c r="N6702" s="37">
        <v>0</v>
      </c>
      <c r="O6702">
        <v>205612.83</v>
      </c>
      <c r="P6702" t="s">
        <v>768</v>
      </c>
      <c r="Q6702" t="s">
        <v>766</v>
      </c>
      <c r="R6702" t="s">
        <v>768</v>
      </c>
      <c r="S6702" t="s">
        <v>758</v>
      </c>
    </row>
    <row r="6703" spans="1:19" x14ac:dyDescent="0.3">
      <c r="A6703" t="s">
        <v>747</v>
      </c>
      <c r="B6703" t="s">
        <v>748</v>
      </c>
      <c r="C6703" t="s">
        <v>754</v>
      </c>
      <c r="D6703" t="s">
        <v>750</v>
      </c>
      <c r="E6703">
        <v>8</v>
      </c>
      <c r="F6703" t="s">
        <v>167</v>
      </c>
      <c r="G6703" s="37">
        <v>-171.06</v>
      </c>
      <c r="H6703" t="s">
        <v>751</v>
      </c>
      <c r="I6703">
        <v>-171.06</v>
      </c>
      <c r="J6703" t="s">
        <v>751</v>
      </c>
      <c r="K6703">
        <v>-171.06</v>
      </c>
      <c r="L6703" t="s">
        <v>751</v>
      </c>
      <c r="M6703" t="s">
        <v>751</v>
      </c>
      <c r="N6703" s="37">
        <v>0</v>
      </c>
      <c r="O6703" t="s">
        <v>751</v>
      </c>
      <c r="P6703" t="s">
        <v>751</v>
      </c>
      <c r="Q6703" t="s">
        <v>751</v>
      </c>
      <c r="R6703" t="s">
        <v>751</v>
      </c>
      <c r="S6703" t="s">
        <v>758</v>
      </c>
    </row>
    <row r="6704" spans="1:19" x14ac:dyDescent="0.3">
      <c r="A6704" t="s">
        <v>752</v>
      </c>
      <c r="B6704" t="s">
        <v>748</v>
      </c>
      <c r="C6704" t="s">
        <v>749</v>
      </c>
      <c r="D6704" t="s">
        <v>750</v>
      </c>
      <c r="E6704">
        <v>5</v>
      </c>
      <c r="F6704" t="s">
        <v>116</v>
      </c>
      <c r="G6704" s="37">
        <v>2379980.16</v>
      </c>
      <c r="H6704">
        <v>5.01</v>
      </c>
      <c r="I6704">
        <v>2379980.16</v>
      </c>
      <c r="J6704">
        <v>2.25</v>
      </c>
      <c r="K6704">
        <v>2379980.16</v>
      </c>
      <c r="L6704">
        <v>28.04</v>
      </c>
      <c r="M6704" t="s">
        <v>751</v>
      </c>
      <c r="N6704" s="37">
        <v>0</v>
      </c>
      <c r="O6704">
        <v>11899900.800000001</v>
      </c>
      <c r="P6704" t="s">
        <v>766</v>
      </c>
      <c r="Q6704" t="s">
        <v>766</v>
      </c>
      <c r="R6704" t="s">
        <v>766</v>
      </c>
      <c r="S6704" t="s">
        <v>758</v>
      </c>
    </row>
    <row r="6705" spans="1:19" x14ac:dyDescent="0.3">
      <c r="A6705" t="s">
        <v>753</v>
      </c>
      <c r="B6705" t="s">
        <v>748</v>
      </c>
      <c r="C6705" t="s">
        <v>749</v>
      </c>
      <c r="D6705" t="s">
        <v>750</v>
      </c>
      <c r="E6705">
        <v>0</v>
      </c>
      <c r="F6705" t="s">
        <v>101</v>
      </c>
      <c r="G6705" s="37">
        <v>400667.79</v>
      </c>
      <c r="H6705">
        <v>1.17</v>
      </c>
      <c r="I6705">
        <v>400667.79</v>
      </c>
      <c r="J6705">
        <v>6.31</v>
      </c>
      <c r="K6705">
        <v>400667.79</v>
      </c>
      <c r="L6705">
        <v>222</v>
      </c>
      <c r="M6705" t="s">
        <v>751</v>
      </c>
      <c r="N6705" s="37">
        <v>0</v>
      </c>
      <c r="O6705" t="s">
        <v>751</v>
      </c>
      <c r="P6705" t="s">
        <v>766</v>
      </c>
      <c r="Q6705" t="s">
        <v>766</v>
      </c>
      <c r="R6705" t="s">
        <v>768</v>
      </c>
      <c r="S6705" t="s">
        <v>758</v>
      </c>
    </row>
    <row r="6706" spans="1:19" x14ac:dyDescent="0.3">
      <c r="A6706" t="s">
        <v>753</v>
      </c>
      <c r="B6706" t="s">
        <v>748</v>
      </c>
      <c r="C6706" t="s">
        <v>749</v>
      </c>
      <c r="D6706" t="s">
        <v>750</v>
      </c>
      <c r="E6706">
        <v>1</v>
      </c>
      <c r="F6706" t="s">
        <v>27</v>
      </c>
      <c r="G6706" s="37">
        <v>382853.02</v>
      </c>
      <c r="H6706">
        <v>38.5</v>
      </c>
      <c r="I6706">
        <v>382853.02</v>
      </c>
      <c r="J6706">
        <v>9.11</v>
      </c>
      <c r="K6706">
        <v>382853.02</v>
      </c>
      <c r="L6706">
        <v>125.26</v>
      </c>
      <c r="M6706" t="s">
        <v>751</v>
      </c>
      <c r="N6706" s="37">
        <v>0</v>
      </c>
      <c r="O6706">
        <v>382853.02</v>
      </c>
      <c r="P6706" t="s">
        <v>766</v>
      </c>
      <c r="Q6706" t="s">
        <v>766</v>
      </c>
      <c r="R6706" t="s">
        <v>766</v>
      </c>
      <c r="S6706" t="s">
        <v>758</v>
      </c>
    </row>
    <row r="6707" spans="1:19" x14ac:dyDescent="0.3">
      <c r="A6707" t="s">
        <v>753</v>
      </c>
      <c r="B6707" t="s">
        <v>748</v>
      </c>
      <c r="C6707" t="s">
        <v>754</v>
      </c>
      <c r="D6707" t="s">
        <v>750</v>
      </c>
      <c r="E6707">
        <v>3</v>
      </c>
      <c r="F6707" t="s">
        <v>511</v>
      </c>
      <c r="G6707" s="37">
        <v>-9184.5300000000007</v>
      </c>
      <c r="H6707" t="s">
        <v>751</v>
      </c>
      <c r="I6707">
        <v>-9184.5300000000007</v>
      </c>
      <c r="J6707" t="s">
        <v>751</v>
      </c>
      <c r="K6707">
        <v>-9184.5300000000007</v>
      </c>
      <c r="L6707" t="s">
        <v>751</v>
      </c>
      <c r="M6707" t="s">
        <v>751</v>
      </c>
      <c r="N6707" s="37">
        <v>0</v>
      </c>
      <c r="O6707" t="s">
        <v>751</v>
      </c>
      <c r="P6707" t="s">
        <v>751</v>
      </c>
      <c r="Q6707" t="s">
        <v>751</v>
      </c>
      <c r="R6707" t="s">
        <v>751</v>
      </c>
      <c r="S6707" t="s">
        <v>758</v>
      </c>
    </row>
    <row r="6708" spans="1:19" x14ac:dyDescent="0.3">
      <c r="A6708" t="s">
        <v>747</v>
      </c>
      <c r="B6708" t="s">
        <v>748</v>
      </c>
      <c r="C6708" t="s">
        <v>749</v>
      </c>
      <c r="D6708" t="s">
        <v>750</v>
      </c>
      <c r="E6708">
        <v>1</v>
      </c>
      <c r="F6708" t="s">
        <v>5</v>
      </c>
      <c r="G6708" s="37">
        <v>5963.83</v>
      </c>
      <c r="H6708">
        <v>802.15</v>
      </c>
      <c r="I6708">
        <v>5963.83</v>
      </c>
      <c r="J6708">
        <v>0.78</v>
      </c>
      <c r="K6708">
        <v>5963.83</v>
      </c>
      <c r="L6708">
        <v>10.74</v>
      </c>
      <c r="M6708" t="s">
        <v>751</v>
      </c>
      <c r="N6708" s="37">
        <v>0</v>
      </c>
      <c r="O6708">
        <v>5963.83</v>
      </c>
      <c r="P6708" t="s">
        <v>766</v>
      </c>
      <c r="Q6708" t="s">
        <v>768</v>
      </c>
      <c r="R6708" t="s">
        <v>768</v>
      </c>
      <c r="S6708" t="s">
        <v>758</v>
      </c>
    </row>
    <row r="6709" spans="1:19" x14ac:dyDescent="0.3">
      <c r="A6709" t="s">
        <v>747</v>
      </c>
      <c r="B6709" t="s">
        <v>748</v>
      </c>
      <c r="C6709" t="s">
        <v>754</v>
      </c>
      <c r="D6709" t="s">
        <v>750</v>
      </c>
      <c r="E6709">
        <v>15</v>
      </c>
      <c r="F6709" t="s">
        <v>127</v>
      </c>
      <c r="G6709" s="37">
        <v>-999.58</v>
      </c>
      <c r="H6709" t="s">
        <v>751</v>
      </c>
      <c r="I6709">
        <v>-999.58</v>
      </c>
      <c r="J6709" t="s">
        <v>751</v>
      </c>
      <c r="K6709">
        <v>-999.58</v>
      </c>
      <c r="L6709" t="s">
        <v>751</v>
      </c>
      <c r="M6709" t="s">
        <v>751</v>
      </c>
      <c r="N6709" s="37">
        <v>0</v>
      </c>
      <c r="O6709" t="s">
        <v>751</v>
      </c>
      <c r="P6709" t="s">
        <v>751</v>
      </c>
      <c r="Q6709" t="s">
        <v>751</v>
      </c>
      <c r="R6709" t="s">
        <v>751</v>
      </c>
      <c r="S6709" t="s">
        <v>758</v>
      </c>
    </row>
    <row r="6710" spans="1:19" x14ac:dyDescent="0.3">
      <c r="A6710" t="s">
        <v>747</v>
      </c>
      <c r="B6710" t="s">
        <v>748</v>
      </c>
      <c r="C6710" t="s">
        <v>754</v>
      </c>
      <c r="D6710" t="s">
        <v>750</v>
      </c>
      <c r="E6710">
        <v>-1</v>
      </c>
      <c r="F6710" t="s">
        <v>190</v>
      </c>
      <c r="G6710" s="37">
        <v>-2446.35</v>
      </c>
      <c r="H6710" t="s">
        <v>751</v>
      </c>
      <c r="I6710">
        <v>-2446.35</v>
      </c>
      <c r="J6710" t="s">
        <v>751</v>
      </c>
      <c r="K6710">
        <v>-2446.35</v>
      </c>
      <c r="L6710" t="s">
        <v>751</v>
      </c>
      <c r="M6710" t="s">
        <v>751</v>
      </c>
      <c r="N6710" s="37">
        <v>0</v>
      </c>
      <c r="O6710" t="s">
        <v>751</v>
      </c>
      <c r="P6710" t="s">
        <v>751</v>
      </c>
      <c r="Q6710" t="s">
        <v>751</v>
      </c>
      <c r="R6710" t="s">
        <v>751</v>
      </c>
      <c r="S6710" t="s">
        <v>758</v>
      </c>
    </row>
    <row r="6711" spans="1:19" x14ac:dyDescent="0.3">
      <c r="A6711" t="s">
        <v>752</v>
      </c>
      <c r="B6711" t="s">
        <v>748</v>
      </c>
      <c r="C6711" t="s">
        <v>749</v>
      </c>
      <c r="D6711" t="s">
        <v>750</v>
      </c>
      <c r="E6711">
        <v>5</v>
      </c>
      <c r="F6711" t="s">
        <v>103</v>
      </c>
      <c r="G6711" s="37">
        <v>235912.9</v>
      </c>
      <c r="H6711">
        <v>4.92</v>
      </c>
      <c r="I6711">
        <v>235912.9</v>
      </c>
      <c r="J6711">
        <v>10.98</v>
      </c>
      <c r="K6711">
        <v>235912.9</v>
      </c>
      <c r="L6711">
        <v>43.9</v>
      </c>
      <c r="M6711" t="s">
        <v>751</v>
      </c>
      <c r="N6711" s="37">
        <v>0</v>
      </c>
      <c r="O6711">
        <v>1179564.5</v>
      </c>
      <c r="P6711" t="s">
        <v>766</v>
      </c>
      <c r="Q6711" t="s">
        <v>766</v>
      </c>
      <c r="R6711" t="s">
        <v>766</v>
      </c>
      <c r="S6711" t="s">
        <v>758</v>
      </c>
    </row>
    <row r="6712" spans="1:19" x14ac:dyDescent="0.3">
      <c r="A6712" t="s">
        <v>747</v>
      </c>
      <c r="B6712" t="s">
        <v>748</v>
      </c>
      <c r="C6712" t="s">
        <v>749</v>
      </c>
      <c r="D6712" t="s">
        <v>750</v>
      </c>
      <c r="E6712">
        <v>-1</v>
      </c>
      <c r="F6712" t="s">
        <v>306</v>
      </c>
      <c r="G6712" s="37">
        <v>949439.78</v>
      </c>
      <c r="H6712">
        <v>33.590000000000003</v>
      </c>
      <c r="I6712">
        <v>949439.78</v>
      </c>
      <c r="J6712">
        <v>30.4</v>
      </c>
      <c r="K6712">
        <v>949439.78</v>
      </c>
      <c r="L6712">
        <v>157.07</v>
      </c>
      <c r="M6712" t="s">
        <v>751</v>
      </c>
      <c r="N6712" s="37">
        <v>0</v>
      </c>
      <c r="O6712" t="s">
        <v>751</v>
      </c>
      <c r="P6712" t="s">
        <v>766</v>
      </c>
      <c r="Q6712" t="s">
        <v>766</v>
      </c>
      <c r="R6712" t="s">
        <v>766</v>
      </c>
      <c r="S6712" t="s">
        <v>758</v>
      </c>
    </row>
    <row r="6713" spans="1:19" x14ac:dyDescent="0.3">
      <c r="A6713" t="s">
        <v>753</v>
      </c>
      <c r="B6713" t="s">
        <v>748</v>
      </c>
      <c r="C6713" t="s">
        <v>754</v>
      </c>
      <c r="D6713" t="s">
        <v>750</v>
      </c>
      <c r="E6713">
        <v>3</v>
      </c>
      <c r="F6713" t="s">
        <v>420</v>
      </c>
      <c r="G6713" s="37">
        <v>-254.24</v>
      </c>
      <c r="H6713" t="s">
        <v>751</v>
      </c>
      <c r="I6713">
        <v>-254.24</v>
      </c>
      <c r="J6713" t="s">
        <v>751</v>
      </c>
      <c r="K6713">
        <v>-254.24</v>
      </c>
      <c r="L6713" t="s">
        <v>751</v>
      </c>
      <c r="M6713" t="s">
        <v>751</v>
      </c>
      <c r="N6713" s="37">
        <v>0</v>
      </c>
      <c r="O6713" t="s">
        <v>751</v>
      </c>
      <c r="P6713" t="s">
        <v>751</v>
      </c>
      <c r="Q6713" t="s">
        <v>751</v>
      </c>
      <c r="R6713" t="s">
        <v>751</v>
      </c>
      <c r="S6713" t="s">
        <v>758</v>
      </c>
    </row>
    <row r="6714" spans="1:19" x14ac:dyDescent="0.3">
      <c r="A6714" t="s">
        <v>753</v>
      </c>
      <c r="B6714" t="s">
        <v>748</v>
      </c>
      <c r="C6714" t="s">
        <v>754</v>
      </c>
      <c r="D6714" t="s">
        <v>750</v>
      </c>
      <c r="E6714">
        <v>0</v>
      </c>
      <c r="F6714" t="s">
        <v>53</v>
      </c>
      <c r="G6714" s="37">
        <v>-53.01</v>
      </c>
      <c r="H6714" t="s">
        <v>751</v>
      </c>
      <c r="I6714">
        <v>-53.01</v>
      </c>
      <c r="J6714" t="s">
        <v>751</v>
      </c>
      <c r="K6714">
        <v>-53.01</v>
      </c>
      <c r="L6714" t="s">
        <v>751</v>
      </c>
      <c r="M6714" t="s">
        <v>751</v>
      </c>
      <c r="N6714" s="37">
        <v>0</v>
      </c>
      <c r="O6714" t="s">
        <v>751</v>
      </c>
      <c r="P6714" t="s">
        <v>751</v>
      </c>
      <c r="Q6714" t="s">
        <v>751</v>
      </c>
      <c r="R6714" t="s">
        <v>751</v>
      </c>
      <c r="S6714" t="s">
        <v>758</v>
      </c>
    </row>
    <row r="6715" spans="1:19" x14ac:dyDescent="0.3">
      <c r="A6715" t="s">
        <v>747</v>
      </c>
      <c r="B6715" t="s">
        <v>748</v>
      </c>
      <c r="C6715" t="s">
        <v>749</v>
      </c>
      <c r="D6715" t="s">
        <v>750</v>
      </c>
      <c r="E6715">
        <v>6</v>
      </c>
      <c r="F6715" t="s">
        <v>233</v>
      </c>
      <c r="G6715" s="37">
        <v>19479.79</v>
      </c>
      <c r="H6715">
        <v>2.4300000000000002</v>
      </c>
      <c r="I6715">
        <v>19479.79</v>
      </c>
      <c r="J6715">
        <v>13.04</v>
      </c>
      <c r="K6715">
        <v>19479.79</v>
      </c>
      <c r="L6715">
        <v>2.96</v>
      </c>
      <c r="M6715" t="s">
        <v>751</v>
      </c>
      <c r="N6715" s="37">
        <v>0</v>
      </c>
      <c r="O6715">
        <v>116878.74</v>
      </c>
      <c r="P6715" t="s">
        <v>766</v>
      </c>
      <c r="Q6715" t="s">
        <v>766</v>
      </c>
      <c r="R6715" t="s">
        <v>768</v>
      </c>
      <c r="S6715" t="s">
        <v>758</v>
      </c>
    </row>
    <row r="6716" spans="1:19" x14ac:dyDescent="0.3">
      <c r="A6716" t="s">
        <v>747</v>
      </c>
      <c r="B6716" t="s">
        <v>748</v>
      </c>
      <c r="C6716" t="s">
        <v>749</v>
      </c>
      <c r="D6716" t="s">
        <v>750</v>
      </c>
      <c r="E6716">
        <v>0</v>
      </c>
      <c r="F6716" t="s">
        <v>119</v>
      </c>
      <c r="G6716" s="37">
        <v>3396.58</v>
      </c>
      <c r="H6716">
        <v>412.71</v>
      </c>
      <c r="I6716">
        <v>3396.58</v>
      </c>
      <c r="J6716">
        <v>0.2</v>
      </c>
      <c r="K6716">
        <v>3396.58</v>
      </c>
      <c r="L6716">
        <v>1.56</v>
      </c>
      <c r="M6716" t="s">
        <v>751</v>
      </c>
      <c r="N6716" s="37">
        <v>0</v>
      </c>
      <c r="O6716" t="s">
        <v>751</v>
      </c>
      <c r="P6716" t="s">
        <v>766</v>
      </c>
      <c r="Q6716" t="s">
        <v>768</v>
      </c>
      <c r="R6716" t="s">
        <v>768</v>
      </c>
      <c r="S6716" t="s">
        <v>758</v>
      </c>
    </row>
    <row r="6717" spans="1:19" x14ac:dyDescent="0.3">
      <c r="A6717" t="s">
        <v>752</v>
      </c>
      <c r="B6717" t="s">
        <v>748</v>
      </c>
      <c r="C6717" t="s">
        <v>754</v>
      </c>
      <c r="D6717" t="s">
        <v>750</v>
      </c>
      <c r="E6717">
        <v>0</v>
      </c>
      <c r="F6717" t="s">
        <v>130</v>
      </c>
      <c r="G6717" s="37">
        <v>-1929.96</v>
      </c>
      <c r="H6717" t="s">
        <v>751</v>
      </c>
      <c r="I6717">
        <v>-1929.96</v>
      </c>
      <c r="J6717" t="s">
        <v>751</v>
      </c>
      <c r="K6717">
        <v>-1929.96</v>
      </c>
      <c r="L6717" t="s">
        <v>751</v>
      </c>
      <c r="M6717" t="s">
        <v>751</v>
      </c>
      <c r="N6717" s="37">
        <v>0</v>
      </c>
      <c r="O6717" t="s">
        <v>751</v>
      </c>
      <c r="P6717" t="s">
        <v>751</v>
      </c>
      <c r="Q6717" t="s">
        <v>751</v>
      </c>
      <c r="R6717" t="s">
        <v>751</v>
      </c>
      <c r="S6717" t="s">
        <v>758</v>
      </c>
    </row>
    <row r="6718" spans="1:19" x14ac:dyDescent="0.3">
      <c r="A6718" t="s">
        <v>753</v>
      </c>
      <c r="B6718" t="s">
        <v>748</v>
      </c>
      <c r="C6718" t="s">
        <v>749</v>
      </c>
      <c r="D6718" t="s">
        <v>750</v>
      </c>
      <c r="E6718">
        <v>7</v>
      </c>
      <c r="F6718" t="s">
        <v>355</v>
      </c>
      <c r="G6718" s="37">
        <v>341520.34</v>
      </c>
      <c r="H6718">
        <v>57.13</v>
      </c>
      <c r="I6718">
        <v>341520.34</v>
      </c>
      <c r="J6718">
        <v>4.1100000000000003</v>
      </c>
      <c r="K6718">
        <v>341520.34</v>
      </c>
      <c r="L6718">
        <v>89.08</v>
      </c>
      <c r="M6718" t="s">
        <v>751</v>
      </c>
      <c r="N6718" s="37">
        <v>0</v>
      </c>
      <c r="O6718">
        <v>2390642.38</v>
      </c>
      <c r="P6718" t="s">
        <v>766</v>
      </c>
      <c r="Q6718" t="s">
        <v>766</v>
      </c>
      <c r="R6718" t="s">
        <v>766</v>
      </c>
      <c r="S6718" t="s">
        <v>758</v>
      </c>
    </row>
    <row r="6719" spans="1:19" x14ac:dyDescent="0.3">
      <c r="A6719" t="s">
        <v>747</v>
      </c>
      <c r="B6719" t="s">
        <v>748</v>
      </c>
      <c r="C6719" t="s">
        <v>754</v>
      </c>
      <c r="D6719" t="s">
        <v>750</v>
      </c>
      <c r="E6719">
        <v>1</v>
      </c>
      <c r="F6719" t="s">
        <v>36</v>
      </c>
      <c r="G6719" s="37">
        <v>-13385.57</v>
      </c>
      <c r="H6719" t="s">
        <v>751</v>
      </c>
      <c r="I6719">
        <v>-13385.57</v>
      </c>
      <c r="J6719" t="s">
        <v>751</v>
      </c>
      <c r="K6719">
        <v>-13385.57</v>
      </c>
      <c r="L6719" t="s">
        <v>751</v>
      </c>
      <c r="M6719" t="s">
        <v>751</v>
      </c>
      <c r="N6719" s="37">
        <v>0</v>
      </c>
      <c r="O6719" t="s">
        <v>751</v>
      </c>
      <c r="P6719" t="s">
        <v>751</v>
      </c>
      <c r="Q6719" t="s">
        <v>751</v>
      </c>
      <c r="R6719" t="s">
        <v>751</v>
      </c>
      <c r="S6719" t="s">
        <v>758</v>
      </c>
    </row>
    <row r="6720" spans="1:19" x14ac:dyDescent="0.3">
      <c r="A6720" t="s">
        <v>747</v>
      </c>
      <c r="B6720" t="s">
        <v>748</v>
      </c>
      <c r="C6720" t="s">
        <v>754</v>
      </c>
      <c r="D6720" t="s">
        <v>750</v>
      </c>
      <c r="E6720">
        <v>7</v>
      </c>
      <c r="F6720" t="s">
        <v>212</v>
      </c>
      <c r="G6720" s="37">
        <v>-6478.4</v>
      </c>
      <c r="H6720" t="s">
        <v>751</v>
      </c>
      <c r="I6720">
        <v>-6478.4</v>
      </c>
      <c r="J6720" t="s">
        <v>751</v>
      </c>
      <c r="K6720">
        <v>-6478.4</v>
      </c>
      <c r="L6720" t="s">
        <v>751</v>
      </c>
      <c r="M6720" t="s">
        <v>751</v>
      </c>
      <c r="N6720" s="37">
        <v>0</v>
      </c>
      <c r="O6720" t="s">
        <v>751</v>
      </c>
      <c r="P6720" t="s">
        <v>751</v>
      </c>
      <c r="Q6720" t="s">
        <v>751</v>
      </c>
      <c r="R6720" t="s">
        <v>751</v>
      </c>
      <c r="S6720" t="s">
        <v>758</v>
      </c>
    </row>
    <row r="6721" spans="1:19" x14ac:dyDescent="0.3">
      <c r="A6721" t="s">
        <v>753</v>
      </c>
      <c r="B6721" t="s">
        <v>748</v>
      </c>
      <c r="C6721" t="s">
        <v>754</v>
      </c>
      <c r="D6721" t="s">
        <v>750</v>
      </c>
      <c r="E6721">
        <v>1</v>
      </c>
      <c r="F6721" t="s">
        <v>136</v>
      </c>
      <c r="G6721" s="37">
        <v>-898.68</v>
      </c>
      <c r="H6721" t="s">
        <v>751</v>
      </c>
      <c r="I6721">
        <v>-898.68</v>
      </c>
      <c r="J6721" t="s">
        <v>751</v>
      </c>
      <c r="K6721">
        <v>-898.68</v>
      </c>
      <c r="L6721" t="s">
        <v>751</v>
      </c>
      <c r="M6721" t="s">
        <v>751</v>
      </c>
      <c r="N6721" s="37">
        <v>0</v>
      </c>
      <c r="O6721" t="s">
        <v>751</v>
      </c>
      <c r="P6721" t="s">
        <v>751</v>
      </c>
      <c r="Q6721" t="s">
        <v>751</v>
      </c>
      <c r="R6721" t="s">
        <v>751</v>
      </c>
      <c r="S6721" t="s">
        <v>758</v>
      </c>
    </row>
    <row r="6722" spans="1:19" x14ac:dyDescent="0.3">
      <c r="A6722" t="s">
        <v>747</v>
      </c>
      <c r="B6722" t="s">
        <v>748</v>
      </c>
      <c r="C6722" t="s">
        <v>749</v>
      </c>
      <c r="D6722" t="s">
        <v>750</v>
      </c>
      <c r="E6722">
        <v>-4</v>
      </c>
      <c r="F6722" t="s">
        <v>138</v>
      </c>
      <c r="G6722" s="37">
        <v>25203.040000000001</v>
      </c>
      <c r="H6722">
        <v>1.03</v>
      </c>
      <c r="I6722">
        <v>25203.040000000001</v>
      </c>
      <c r="J6722">
        <v>5.55</v>
      </c>
      <c r="K6722">
        <v>25203.040000000001</v>
      </c>
      <c r="L6722">
        <v>0</v>
      </c>
      <c r="M6722" t="s">
        <v>751</v>
      </c>
      <c r="N6722" s="37">
        <v>0</v>
      </c>
      <c r="O6722" t="s">
        <v>751</v>
      </c>
      <c r="P6722" t="s">
        <v>766</v>
      </c>
      <c r="Q6722" t="s">
        <v>766</v>
      </c>
      <c r="R6722" t="s">
        <v>768</v>
      </c>
      <c r="S6722" t="s">
        <v>758</v>
      </c>
    </row>
    <row r="6723" spans="1:19" x14ac:dyDescent="0.3">
      <c r="A6723" t="s">
        <v>753</v>
      </c>
      <c r="B6723" t="s">
        <v>748</v>
      </c>
      <c r="C6723" t="s">
        <v>749</v>
      </c>
      <c r="D6723" t="s">
        <v>750</v>
      </c>
      <c r="E6723">
        <v>3</v>
      </c>
      <c r="F6723" t="s">
        <v>62</v>
      </c>
      <c r="G6723" s="37">
        <v>23761.32</v>
      </c>
      <c r="H6723">
        <v>2.82</v>
      </c>
      <c r="I6723">
        <v>23761.32</v>
      </c>
      <c r="J6723">
        <v>1.34</v>
      </c>
      <c r="K6723">
        <v>23761.32</v>
      </c>
      <c r="L6723">
        <v>12.84</v>
      </c>
      <c r="M6723" t="s">
        <v>751</v>
      </c>
      <c r="N6723" s="37">
        <v>0</v>
      </c>
      <c r="O6723">
        <v>71283.959999999992</v>
      </c>
      <c r="P6723" t="s">
        <v>766</v>
      </c>
      <c r="Q6723" t="s">
        <v>766</v>
      </c>
      <c r="R6723" t="s">
        <v>766</v>
      </c>
      <c r="S6723" t="s">
        <v>758</v>
      </c>
    </row>
    <row r="6724" spans="1:19" x14ac:dyDescent="0.3">
      <c r="A6724" t="s">
        <v>747</v>
      </c>
      <c r="B6724" t="s">
        <v>748</v>
      </c>
      <c r="C6724" t="s">
        <v>749</v>
      </c>
      <c r="D6724" t="s">
        <v>750</v>
      </c>
      <c r="E6724">
        <v>5</v>
      </c>
      <c r="F6724" t="s">
        <v>246</v>
      </c>
      <c r="G6724" s="37">
        <v>63302.8</v>
      </c>
      <c r="H6724">
        <v>7192.13</v>
      </c>
      <c r="I6724">
        <v>63302.8</v>
      </c>
      <c r="J6724">
        <v>3.18</v>
      </c>
      <c r="K6724">
        <v>63302.8</v>
      </c>
      <c r="L6724">
        <v>52.13</v>
      </c>
      <c r="M6724" t="s">
        <v>751</v>
      </c>
      <c r="N6724" s="37">
        <v>0</v>
      </c>
      <c r="O6724">
        <v>316514</v>
      </c>
      <c r="P6724" t="s">
        <v>766</v>
      </c>
      <c r="Q6724" t="s">
        <v>768</v>
      </c>
      <c r="R6724" t="s">
        <v>768</v>
      </c>
      <c r="S6724" t="s">
        <v>758</v>
      </c>
    </row>
    <row r="6725" spans="1:19" x14ac:dyDescent="0.3">
      <c r="A6725" t="s">
        <v>747</v>
      </c>
      <c r="B6725" t="s">
        <v>748</v>
      </c>
      <c r="C6725" t="s">
        <v>749</v>
      </c>
      <c r="D6725" t="s">
        <v>750</v>
      </c>
      <c r="E6725">
        <v>-1</v>
      </c>
      <c r="F6725" t="s">
        <v>189</v>
      </c>
      <c r="G6725" s="37">
        <v>8850.44</v>
      </c>
      <c r="H6725">
        <v>0.45</v>
      </c>
      <c r="I6725">
        <v>8850.44</v>
      </c>
      <c r="J6725">
        <v>1.01</v>
      </c>
      <c r="K6725">
        <v>8850.44</v>
      </c>
      <c r="L6725">
        <v>4.03</v>
      </c>
      <c r="M6725" t="s">
        <v>751</v>
      </c>
      <c r="N6725" s="37">
        <v>0</v>
      </c>
      <c r="O6725" t="s">
        <v>751</v>
      </c>
      <c r="P6725" t="s">
        <v>766</v>
      </c>
      <c r="Q6725" t="s">
        <v>766</v>
      </c>
      <c r="R6725" t="s">
        <v>766</v>
      </c>
      <c r="S6725" t="s">
        <v>758</v>
      </c>
    </row>
    <row r="6726" spans="1:19" x14ac:dyDescent="0.3">
      <c r="A6726" t="s">
        <v>752</v>
      </c>
      <c r="B6726" t="s">
        <v>748</v>
      </c>
      <c r="C6726" t="s">
        <v>749</v>
      </c>
      <c r="D6726" t="s">
        <v>750</v>
      </c>
      <c r="E6726">
        <v>-4</v>
      </c>
      <c r="F6726" t="s">
        <v>455</v>
      </c>
      <c r="G6726" s="37">
        <v>3145.78</v>
      </c>
      <c r="H6726">
        <v>0.4</v>
      </c>
      <c r="I6726">
        <v>3145.78</v>
      </c>
      <c r="J6726">
        <v>0.03</v>
      </c>
      <c r="K6726">
        <v>3145.78</v>
      </c>
      <c r="L6726">
        <v>0.16</v>
      </c>
      <c r="M6726" t="s">
        <v>751</v>
      </c>
      <c r="N6726" s="37">
        <v>0</v>
      </c>
      <c r="O6726" t="s">
        <v>751</v>
      </c>
      <c r="P6726" t="s">
        <v>766</v>
      </c>
      <c r="Q6726" t="s">
        <v>766</v>
      </c>
      <c r="R6726" t="s">
        <v>766</v>
      </c>
      <c r="S6726" t="s">
        <v>758</v>
      </c>
    </row>
    <row r="6727" spans="1:19" x14ac:dyDescent="0.3">
      <c r="A6727" t="s">
        <v>753</v>
      </c>
      <c r="B6727" t="s">
        <v>748</v>
      </c>
      <c r="C6727" t="s">
        <v>754</v>
      </c>
      <c r="D6727" t="s">
        <v>750</v>
      </c>
      <c r="E6727">
        <v>2</v>
      </c>
      <c r="F6727" t="s">
        <v>422</v>
      </c>
      <c r="G6727" s="37">
        <v>-5883.83</v>
      </c>
      <c r="H6727" t="s">
        <v>751</v>
      </c>
      <c r="I6727">
        <v>-5883.83</v>
      </c>
      <c r="J6727" t="s">
        <v>751</v>
      </c>
      <c r="K6727">
        <v>-5883.83</v>
      </c>
      <c r="L6727" t="s">
        <v>751</v>
      </c>
      <c r="M6727" t="s">
        <v>751</v>
      </c>
      <c r="N6727" s="37">
        <v>0</v>
      </c>
      <c r="O6727" t="s">
        <v>751</v>
      </c>
      <c r="P6727" t="s">
        <v>751</v>
      </c>
      <c r="Q6727" t="s">
        <v>751</v>
      </c>
      <c r="R6727" t="s">
        <v>751</v>
      </c>
      <c r="S6727" t="s">
        <v>758</v>
      </c>
    </row>
    <row r="6728" spans="1:19" x14ac:dyDescent="0.3">
      <c r="A6728" t="s">
        <v>747</v>
      </c>
      <c r="B6728" t="s">
        <v>748</v>
      </c>
      <c r="C6728" t="s">
        <v>754</v>
      </c>
      <c r="D6728" t="s">
        <v>750</v>
      </c>
      <c r="E6728">
        <v>-1</v>
      </c>
      <c r="F6728" t="s">
        <v>377</v>
      </c>
      <c r="G6728" s="37">
        <v>-104.2</v>
      </c>
      <c r="H6728" t="s">
        <v>751</v>
      </c>
      <c r="I6728">
        <v>-104.2</v>
      </c>
      <c r="J6728" t="s">
        <v>751</v>
      </c>
      <c r="K6728">
        <v>-104.2</v>
      </c>
      <c r="L6728" t="s">
        <v>751</v>
      </c>
      <c r="M6728">
        <v>1</v>
      </c>
      <c r="N6728" s="37">
        <v>-4.13</v>
      </c>
      <c r="O6728" t="s">
        <v>751</v>
      </c>
      <c r="P6728" t="s">
        <v>751</v>
      </c>
      <c r="Q6728" t="s">
        <v>751</v>
      </c>
      <c r="R6728" t="s">
        <v>751</v>
      </c>
      <c r="S6728" t="s">
        <v>758</v>
      </c>
    </row>
    <row r="6729" spans="1:19" x14ac:dyDescent="0.3">
      <c r="A6729" t="s">
        <v>752</v>
      </c>
      <c r="B6729" t="s">
        <v>748</v>
      </c>
      <c r="C6729" t="s">
        <v>754</v>
      </c>
      <c r="D6729" t="s">
        <v>750</v>
      </c>
      <c r="E6729">
        <v>5</v>
      </c>
      <c r="F6729" t="s">
        <v>332</v>
      </c>
      <c r="G6729" s="37">
        <v>-387223.57</v>
      </c>
      <c r="H6729" t="s">
        <v>751</v>
      </c>
      <c r="I6729">
        <v>-387223.57</v>
      </c>
      <c r="J6729" t="s">
        <v>751</v>
      </c>
      <c r="K6729">
        <v>-387223.57</v>
      </c>
      <c r="L6729" t="s">
        <v>751</v>
      </c>
      <c r="M6729" t="s">
        <v>751</v>
      </c>
      <c r="N6729" s="37">
        <v>0</v>
      </c>
      <c r="O6729" t="s">
        <v>751</v>
      </c>
      <c r="P6729" t="s">
        <v>751</v>
      </c>
      <c r="Q6729" t="s">
        <v>751</v>
      </c>
      <c r="R6729" t="s">
        <v>751</v>
      </c>
      <c r="S6729" t="s">
        <v>758</v>
      </c>
    </row>
    <row r="6730" spans="1:19" x14ac:dyDescent="0.3">
      <c r="A6730" t="s">
        <v>752</v>
      </c>
      <c r="B6730" t="s">
        <v>748</v>
      </c>
      <c r="C6730" t="s">
        <v>749</v>
      </c>
      <c r="D6730" t="s">
        <v>750</v>
      </c>
      <c r="E6730">
        <v>1</v>
      </c>
      <c r="F6730" t="s">
        <v>464</v>
      </c>
      <c r="G6730" s="37">
        <v>48210.59</v>
      </c>
      <c r="H6730">
        <v>7.13</v>
      </c>
      <c r="I6730">
        <v>48210.59</v>
      </c>
      <c r="J6730">
        <v>1</v>
      </c>
      <c r="K6730">
        <v>48210.59</v>
      </c>
      <c r="L6730">
        <v>55.42</v>
      </c>
      <c r="M6730" t="s">
        <v>751</v>
      </c>
      <c r="N6730" s="37">
        <v>0</v>
      </c>
      <c r="O6730">
        <v>48210.59</v>
      </c>
      <c r="P6730" t="s">
        <v>766</v>
      </c>
      <c r="Q6730" t="s">
        <v>766</v>
      </c>
      <c r="R6730" t="s">
        <v>766</v>
      </c>
      <c r="S6730" t="s">
        <v>758</v>
      </c>
    </row>
    <row r="6731" spans="1:19" x14ac:dyDescent="0.3">
      <c r="A6731" t="s">
        <v>752</v>
      </c>
      <c r="B6731" t="s">
        <v>748</v>
      </c>
      <c r="C6731" t="s">
        <v>749</v>
      </c>
      <c r="D6731" t="s">
        <v>750</v>
      </c>
      <c r="E6731">
        <v>-1</v>
      </c>
      <c r="F6731" t="s">
        <v>230</v>
      </c>
      <c r="G6731" s="37">
        <v>239.72</v>
      </c>
      <c r="H6731">
        <v>0</v>
      </c>
      <c r="I6731">
        <v>239.72</v>
      </c>
      <c r="J6731">
        <v>0</v>
      </c>
      <c r="K6731">
        <v>239.72</v>
      </c>
      <c r="L6731">
        <v>0.01</v>
      </c>
      <c r="M6731" t="s">
        <v>751</v>
      </c>
      <c r="N6731" s="37">
        <v>0</v>
      </c>
      <c r="O6731" t="s">
        <v>751</v>
      </c>
      <c r="P6731" t="s">
        <v>766</v>
      </c>
      <c r="Q6731" t="s">
        <v>766</v>
      </c>
      <c r="R6731" t="s">
        <v>766</v>
      </c>
      <c r="S6731" t="s">
        <v>758</v>
      </c>
    </row>
    <row r="6732" spans="1:19" x14ac:dyDescent="0.3">
      <c r="A6732" t="s">
        <v>747</v>
      </c>
      <c r="B6732" t="s">
        <v>748</v>
      </c>
      <c r="C6732" t="s">
        <v>754</v>
      </c>
      <c r="D6732" t="s">
        <v>750</v>
      </c>
      <c r="E6732">
        <v>3</v>
      </c>
      <c r="F6732" t="s">
        <v>204</v>
      </c>
      <c r="G6732" s="37">
        <v>-1579.42</v>
      </c>
      <c r="H6732" t="s">
        <v>751</v>
      </c>
      <c r="I6732">
        <v>-1579.42</v>
      </c>
      <c r="J6732" t="s">
        <v>751</v>
      </c>
      <c r="K6732">
        <v>-1579.42</v>
      </c>
      <c r="L6732" t="s">
        <v>751</v>
      </c>
      <c r="M6732" t="s">
        <v>751</v>
      </c>
      <c r="N6732" s="37">
        <v>0</v>
      </c>
      <c r="O6732" t="s">
        <v>751</v>
      </c>
      <c r="P6732" t="s">
        <v>751</v>
      </c>
      <c r="Q6732" t="s">
        <v>751</v>
      </c>
      <c r="R6732" t="s">
        <v>751</v>
      </c>
      <c r="S6732" t="s">
        <v>758</v>
      </c>
    </row>
    <row r="6733" spans="1:19" x14ac:dyDescent="0.3">
      <c r="A6733" t="s">
        <v>747</v>
      </c>
      <c r="B6733" t="s">
        <v>748</v>
      </c>
      <c r="C6733" t="s">
        <v>749</v>
      </c>
      <c r="D6733" t="s">
        <v>750</v>
      </c>
      <c r="E6733">
        <v>2</v>
      </c>
      <c r="F6733" t="s">
        <v>399</v>
      </c>
      <c r="G6733" s="37">
        <v>20294.96</v>
      </c>
      <c r="H6733">
        <v>1734.01</v>
      </c>
      <c r="I6733">
        <v>20294.96</v>
      </c>
      <c r="J6733">
        <v>0.82</v>
      </c>
      <c r="K6733">
        <v>20294.96</v>
      </c>
      <c r="L6733">
        <v>9.01</v>
      </c>
      <c r="M6733" t="s">
        <v>751</v>
      </c>
      <c r="N6733" s="37">
        <v>0</v>
      </c>
      <c r="O6733">
        <v>40589.919999999998</v>
      </c>
      <c r="P6733" t="s">
        <v>766</v>
      </c>
      <c r="Q6733" t="s">
        <v>768</v>
      </c>
      <c r="R6733" t="s">
        <v>768</v>
      </c>
      <c r="S6733" t="s">
        <v>758</v>
      </c>
    </row>
    <row r="6734" spans="1:19" x14ac:dyDescent="0.3">
      <c r="A6734" t="s">
        <v>753</v>
      </c>
      <c r="B6734" t="s">
        <v>748</v>
      </c>
      <c r="C6734" t="s">
        <v>749</v>
      </c>
      <c r="D6734" t="s">
        <v>750</v>
      </c>
      <c r="E6734">
        <v>1</v>
      </c>
      <c r="F6734" t="s">
        <v>369</v>
      </c>
      <c r="G6734" s="37">
        <v>8361.27</v>
      </c>
      <c r="H6734">
        <v>0.51</v>
      </c>
      <c r="I6734">
        <v>8361.27</v>
      </c>
      <c r="J6734">
        <v>0.28000000000000003</v>
      </c>
      <c r="K6734">
        <v>8361.27</v>
      </c>
      <c r="L6734">
        <v>4.51</v>
      </c>
      <c r="M6734" t="s">
        <v>751</v>
      </c>
      <c r="N6734" s="37">
        <v>0</v>
      </c>
      <c r="O6734">
        <v>8361.27</v>
      </c>
      <c r="P6734" t="s">
        <v>766</v>
      </c>
      <c r="Q6734" t="s">
        <v>766</v>
      </c>
      <c r="R6734" t="s">
        <v>766</v>
      </c>
      <c r="S6734" t="s">
        <v>758</v>
      </c>
    </row>
    <row r="6735" spans="1:19" x14ac:dyDescent="0.3">
      <c r="A6735" t="s">
        <v>753</v>
      </c>
      <c r="B6735" t="s">
        <v>748</v>
      </c>
      <c r="C6735" t="s">
        <v>754</v>
      </c>
      <c r="D6735" t="s">
        <v>750</v>
      </c>
      <c r="E6735">
        <v>1</v>
      </c>
      <c r="F6735" t="s">
        <v>422</v>
      </c>
      <c r="G6735" s="37">
        <v>-5218.51</v>
      </c>
      <c r="H6735" t="s">
        <v>751</v>
      </c>
      <c r="I6735">
        <v>-5218.51</v>
      </c>
      <c r="J6735" t="s">
        <v>751</v>
      </c>
      <c r="K6735">
        <v>-5218.51</v>
      </c>
      <c r="L6735" t="s">
        <v>751</v>
      </c>
      <c r="M6735" t="s">
        <v>751</v>
      </c>
      <c r="N6735" s="37">
        <v>0</v>
      </c>
      <c r="O6735" t="s">
        <v>751</v>
      </c>
      <c r="P6735" t="s">
        <v>751</v>
      </c>
      <c r="Q6735" t="s">
        <v>751</v>
      </c>
      <c r="R6735" t="s">
        <v>751</v>
      </c>
      <c r="S6735" t="s">
        <v>758</v>
      </c>
    </row>
    <row r="6736" spans="1:19" x14ac:dyDescent="0.3">
      <c r="A6736" t="s">
        <v>747</v>
      </c>
      <c r="B6736" t="s">
        <v>748</v>
      </c>
      <c r="C6736" t="s">
        <v>749</v>
      </c>
      <c r="D6736" t="s">
        <v>750</v>
      </c>
      <c r="E6736">
        <v>5</v>
      </c>
      <c r="F6736" t="s">
        <v>125</v>
      </c>
      <c r="G6736" s="37">
        <v>61944.37</v>
      </c>
      <c r="H6736">
        <v>941.12</v>
      </c>
      <c r="I6736">
        <v>61944.37</v>
      </c>
      <c r="J6736">
        <v>822.09</v>
      </c>
      <c r="K6736">
        <v>61944.37</v>
      </c>
      <c r="L6736">
        <v>4.92</v>
      </c>
      <c r="M6736" t="s">
        <v>751</v>
      </c>
      <c r="N6736" s="37">
        <v>27472.240000000002</v>
      </c>
      <c r="O6736">
        <v>309721.84999999998</v>
      </c>
      <c r="P6736" t="s">
        <v>766</v>
      </c>
      <c r="Q6736" t="s">
        <v>766</v>
      </c>
      <c r="R6736" t="s">
        <v>768</v>
      </c>
      <c r="S6736" t="s">
        <v>758</v>
      </c>
    </row>
    <row r="6737" spans="1:19" x14ac:dyDescent="0.3">
      <c r="A6737" t="s">
        <v>747</v>
      </c>
      <c r="B6737" t="s">
        <v>748</v>
      </c>
      <c r="C6737" t="s">
        <v>749</v>
      </c>
      <c r="D6737" t="s">
        <v>750</v>
      </c>
      <c r="E6737">
        <v>3</v>
      </c>
      <c r="F6737" t="s">
        <v>101</v>
      </c>
      <c r="G6737" s="37">
        <v>49515.54</v>
      </c>
      <c r="H6737">
        <v>3735.31</v>
      </c>
      <c r="I6737">
        <v>49515.54</v>
      </c>
      <c r="J6737">
        <v>2.12</v>
      </c>
      <c r="K6737">
        <v>49515.54</v>
      </c>
      <c r="L6737">
        <v>20.309999999999999</v>
      </c>
      <c r="M6737" t="s">
        <v>751</v>
      </c>
      <c r="N6737" s="37">
        <v>0</v>
      </c>
      <c r="O6737">
        <v>148546.62</v>
      </c>
      <c r="P6737" t="s">
        <v>766</v>
      </c>
      <c r="Q6737" t="s">
        <v>768</v>
      </c>
      <c r="R6737" t="s">
        <v>768</v>
      </c>
      <c r="S6737" t="s">
        <v>758</v>
      </c>
    </row>
    <row r="6738" spans="1:19" x14ac:dyDescent="0.3">
      <c r="A6738" t="s">
        <v>753</v>
      </c>
      <c r="B6738" t="s">
        <v>748</v>
      </c>
      <c r="C6738" t="s">
        <v>749</v>
      </c>
      <c r="D6738" t="s">
        <v>750</v>
      </c>
      <c r="E6738">
        <v>2</v>
      </c>
      <c r="F6738" t="s">
        <v>263</v>
      </c>
      <c r="G6738" s="37">
        <v>172085.2</v>
      </c>
      <c r="H6738">
        <v>22.4</v>
      </c>
      <c r="I6738">
        <v>172085.2</v>
      </c>
      <c r="J6738">
        <v>10.06</v>
      </c>
      <c r="K6738">
        <v>172085.2</v>
      </c>
      <c r="L6738">
        <v>125.47</v>
      </c>
      <c r="M6738" t="s">
        <v>751</v>
      </c>
      <c r="N6738" s="37">
        <v>0</v>
      </c>
      <c r="O6738">
        <v>344170.4</v>
      </c>
      <c r="P6738" t="s">
        <v>766</v>
      </c>
      <c r="Q6738" t="s">
        <v>766</v>
      </c>
      <c r="R6738" t="s">
        <v>766</v>
      </c>
      <c r="S6738" t="s">
        <v>758</v>
      </c>
    </row>
    <row r="6739" spans="1:19" x14ac:dyDescent="0.3">
      <c r="A6739" t="s">
        <v>752</v>
      </c>
      <c r="B6739" t="s">
        <v>748</v>
      </c>
      <c r="C6739" t="s">
        <v>754</v>
      </c>
      <c r="D6739" t="s">
        <v>750</v>
      </c>
      <c r="E6739">
        <v>3</v>
      </c>
      <c r="F6739" t="s">
        <v>374</v>
      </c>
      <c r="G6739" s="37">
        <v>-94216.11</v>
      </c>
      <c r="H6739" t="s">
        <v>751</v>
      </c>
      <c r="I6739">
        <v>-94216.11</v>
      </c>
      <c r="J6739" t="s">
        <v>751</v>
      </c>
      <c r="K6739">
        <v>-94216.11</v>
      </c>
      <c r="L6739" t="s">
        <v>751</v>
      </c>
      <c r="M6739" t="s">
        <v>751</v>
      </c>
      <c r="N6739" s="37">
        <v>0</v>
      </c>
      <c r="O6739" t="s">
        <v>751</v>
      </c>
      <c r="P6739" t="s">
        <v>751</v>
      </c>
      <c r="Q6739" t="s">
        <v>751</v>
      </c>
      <c r="R6739" t="s">
        <v>751</v>
      </c>
      <c r="S6739" t="s">
        <v>758</v>
      </c>
    </row>
    <row r="6740" spans="1:19" x14ac:dyDescent="0.3">
      <c r="A6740" t="s">
        <v>753</v>
      </c>
      <c r="B6740" t="s">
        <v>748</v>
      </c>
      <c r="C6740" t="s">
        <v>749</v>
      </c>
      <c r="D6740" t="s">
        <v>750</v>
      </c>
      <c r="E6740">
        <v>3</v>
      </c>
      <c r="F6740" t="s">
        <v>146</v>
      </c>
      <c r="G6740" s="37">
        <v>10191.24</v>
      </c>
      <c r="H6740">
        <v>1441.61</v>
      </c>
      <c r="I6740">
        <v>10191.24</v>
      </c>
      <c r="J6740">
        <v>0.83</v>
      </c>
      <c r="K6740">
        <v>10191.24</v>
      </c>
      <c r="L6740">
        <v>7.97</v>
      </c>
      <c r="M6740" t="s">
        <v>751</v>
      </c>
      <c r="N6740" s="37">
        <v>0</v>
      </c>
      <c r="O6740">
        <v>30573.72</v>
      </c>
      <c r="P6740" t="s">
        <v>766</v>
      </c>
      <c r="Q6740" t="s">
        <v>768</v>
      </c>
      <c r="R6740" t="s">
        <v>768</v>
      </c>
      <c r="S6740" t="s">
        <v>758</v>
      </c>
    </row>
    <row r="6741" spans="1:19" x14ac:dyDescent="0.3">
      <c r="A6741" t="s">
        <v>747</v>
      </c>
      <c r="B6741" t="s">
        <v>748</v>
      </c>
      <c r="C6741" t="s">
        <v>754</v>
      </c>
      <c r="D6741" t="s">
        <v>750</v>
      </c>
      <c r="E6741">
        <v>15</v>
      </c>
      <c r="F6741" t="s">
        <v>529</v>
      </c>
      <c r="G6741" s="37">
        <v>-114.53</v>
      </c>
      <c r="H6741" t="s">
        <v>751</v>
      </c>
      <c r="I6741">
        <v>-114.53</v>
      </c>
      <c r="J6741" t="s">
        <v>751</v>
      </c>
      <c r="K6741">
        <v>-114.53</v>
      </c>
      <c r="L6741" t="s">
        <v>751</v>
      </c>
      <c r="M6741" t="s">
        <v>751</v>
      </c>
      <c r="N6741" s="37">
        <v>0</v>
      </c>
      <c r="O6741" t="s">
        <v>751</v>
      </c>
      <c r="P6741" t="s">
        <v>751</v>
      </c>
      <c r="Q6741" t="s">
        <v>751</v>
      </c>
      <c r="R6741" t="s">
        <v>751</v>
      </c>
      <c r="S6741" t="s">
        <v>758</v>
      </c>
    </row>
    <row r="6742" spans="1:19" x14ac:dyDescent="0.3">
      <c r="A6742" t="s">
        <v>747</v>
      </c>
      <c r="B6742" t="s">
        <v>748</v>
      </c>
      <c r="C6742" t="s">
        <v>749</v>
      </c>
      <c r="D6742" t="s">
        <v>750</v>
      </c>
      <c r="E6742">
        <v>4</v>
      </c>
      <c r="F6742" t="s">
        <v>186</v>
      </c>
      <c r="G6742" s="37">
        <v>19441.91</v>
      </c>
      <c r="H6742">
        <v>0.77</v>
      </c>
      <c r="I6742">
        <v>19441.91</v>
      </c>
      <c r="J6742">
        <v>0.35</v>
      </c>
      <c r="K6742">
        <v>19441.91</v>
      </c>
      <c r="L6742">
        <v>4.34</v>
      </c>
      <c r="M6742" t="s">
        <v>751</v>
      </c>
      <c r="N6742" s="37">
        <v>0</v>
      </c>
      <c r="O6742">
        <v>77767.64</v>
      </c>
      <c r="P6742" t="s">
        <v>768</v>
      </c>
      <c r="Q6742" t="s">
        <v>768</v>
      </c>
      <c r="R6742" t="s">
        <v>768</v>
      </c>
      <c r="S6742" t="s">
        <v>758</v>
      </c>
    </row>
    <row r="6743" spans="1:19" x14ac:dyDescent="0.3">
      <c r="A6743" t="s">
        <v>747</v>
      </c>
      <c r="B6743" t="s">
        <v>748</v>
      </c>
      <c r="C6743" t="s">
        <v>749</v>
      </c>
      <c r="D6743" t="s">
        <v>750</v>
      </c>
      <c r="E6743">
        <v>15</v>
      </c>
      <c r="F6743" t="s">
        <v>301</v>
      </c>
      <c r="G6743" s="37">
        <v>1749455.89</v>
      </c>
      <c r="H6743">
        <v>0</v>
      </c>
      <c r="I6743">
        <v>1749455.89</v>
      </c>
      <c r="J6743">
        <v>0</v>
      </c>
      <c r="K6743">
        <v>1749455.89</v>
      </c>
      <c r="L6743">
        <v>0</v>
      </c>
      <c r="M6743" t="s">
        <v>751</v>
      </c>
      <c r="N6743" s="37">
        <v>0</v>
      </c>
      <c r="O6743">
        <v>26241838.350000001</v>
      </c>
      <c r="P6743" t="s">
        <v>766</v>
      </c>
      <c r="Q6743" t="s">
        <v>766</v>
      </c>
      <c r="R6743" t="s">
        <v>766</v>
      </c>
      <c r="S6743" t="s">
        <v>758</v>
      </c>
    </row>
    <row r="6744" spans="1:19" x14ac:dyDescent="0.3">
      <c r="A6744" t="s">
        <v>747</v>
      </c>
      <c r="B6744" t="s">
        <v>748</v>
      </c>
      <c r="C6744" t="s">
        <v>749</v>
      </c>
      <c r="D6744" t="s">
        <v>750</v>
      </c>
      <c r="E6744">
        <v>5</v>
      </c>
      <c r="F6744" t="s">
        <v>75</v>
      </c>
      <c r="G6744" s="37">
        <v>86966.26</v>
      </c>
      <c r="H6744">
        <v>1.9</v>
      </c>
      <c r="I6744">
        <v>86966.26</v>
      </c>
      <c r="J6744">
        <v>10.19</v>
      </c>
      <c r="K6744">
        <v>86966.26</v>
      </c>
      <c r="L6744">
        <v>7.12</v>
      </c>
      <c r="M6744" t="s">
        <v>751</v>
      </c>
      <c r="N6744" s="37">
        <v>0</v>
      </c>
      <c r="O6744">
        <v>434831.3</v>
      </c>
      <c r="P6744" t="s">
        <v>766</v>
      </c>
      <c r="Q6744" t="s">
        <v>766</v>
      </c>
      <c r="R6744" t="s">
        <v>768</v>
      </c>
      <c r="S6744" t="s">
        <v>758</v>
      </c>
    </row>
    <row r="6745" spans="1:19" x14ac:dyDescent="0.3">
      <c r="A6745" t="s">
        <v>747</v>
      </c>
      <c r="B6745" t="s">
        <v>748</v>
      </c>
      <c r="C6745" t="s">
        <v>749</v>
      </c>
      <c r="D6745" t="s">
        <v>750</v>
      </c>
      <c r="E6745">
        <v>4</v>
      </c>
      <c r="F6745" t="s">
        <v>186</v>
      </c>
      <c r="G6745" s="37">
        <v>11469997.300000001</v>
      </c>
      <c r="H6745">
        <v>65.44</v>
      </c>
      <c r="I6745">
        <v>11469997.300000001</v>
      </c>
      <c r="J6745">
        <v>29.4</v>
      </c>
      <c r="K6745">
        <v>11469997.300000001</v>
      </c>
      <c r="L6745">
        <v>366.57</v>
      </c>
      <c r="M6745" t="s">
        <v>751</v>
      </c>
      <c r="N6745" s="37">
        <v>104.77</v>
      </c>
      <c r="O6745">
        <v>45879989.200000003</v>
      </c>
      <c r="P6745" t="s">
        <v>766</v>
      </c>
      <c r="Q6745" t="s">
        <v>766</v>
      </c>
      <c r="R6745" t="s">
        <v>766</v>
      </c>
      <c r="S6745" t="s">
        <v>758</v>
      </c>
    </row>
    <row r="6746" spans="1:19" x14ac:dyDescent="0.3">
      <c r="A6746" t="s">
        <v>753</v>
      </c>
      <c r="B6746" t="s">
        <v>748</v>
      </c>
      <c r="C6746" t="s">
        <v>754</v>
      </c>
      <c r="D6746" t="s">
        <v>750</v>
      </c>
      <c r="E6746">
        <v>2</v>
      </c>
      <c r="F6746" t="s">
        <v>460</v>
      </c>
      <c r="G6746" s="37">
        <v>-4705.8599999999997</v>
      </c>
      <c r="H6746" t="s">
        <v>751</v>
      </c>
      <c r="I6746">
        <v>-4705.8599999999997</v>
      </c>
      <c r="J6746" t="s">
        <v>751</v>
      </c>
      <c r="K6746">
        <v>-4705.8599999999997</v>
      </c>
      <c r="L6746" t="s">
        <v>751</v>
      </c>
      <c r="M6746" t="s">
        <v>751</v>
      </c>
      <c r="N6746" s="37">
        <v>0</v>
      </c>
      <c r="O6746" t="s">
        <v>751</v>
      </c>
      <c r="P6746" t="s">
        <v>751</v>
      </c>
      <c r="Q6746" t="s">
        <v>751</v>
      </c>
      <c r="R6746" t="s">
        <v>751</v>
      </c>
      <c r="S6746" t="s">
        <v>758</v>
      </c>
    </row>
    <row r="6747" spans="1:19" x14ac:dyDescent="0.3">
      <c r="A6747" t="s">
        <v>747</v>
      </c>
      <c r="B6747" t="s">
        <v>748</v>
      </c>
      <c r="C6747" t="s">
        <v>749</v>
      </c>
      <c r="D6747" t="s">
        <v>750</v>
      </c>
      <c r="E6747">
        <v>5</v>
      </c>
      <c r="F6747" t="s">
        <v>430</v>
      </c>
      <c r="G6747" s="37">
        <v>44224.58</v>
      </c>
      <c r="H6747">
        <v>10.97</v>
      </c>
      <c r="I6747">
        <v>44224.58</v>
      </c>
      <c r="J6747">
        <v>5.21</v>
      </c>
      <c r="K6747">
        <v>44224.58</v>
      </c>
      <c r="L6747">
        <v>49.92</v>
      </c>
      <c r="M6747" t="s">
        <v>751</v>
      </c>
      <c r="N6747" s="37">
        <v>0</v>
      </c>
      <c r="O6747">
        <v>221122.9</v>
      </c>
      <c r="P6747" t="s">
        <v>766</v>
      </c>
      <c r="Q6747" t="s">
        <v>766</v>
      </c>
      <c r="R6747" t="s">
        <v>766</v>
      </c>
      <c r="S6747" t="s">
        <v>758</v>
      </c>
    </row>
    <row r="6748" spans="1:19" x14ac:dyDescent="0.3">
      <c r="A6748" t="s">
        <v>752</v>
      </c>
      <c r="B6748" t="s">
        <v>748</v>
      </c>
      <c r="C6748" t="s">
        <v>749</v>
      </c>
      <c r="D6748" t="s">
        <v>750</v>
      </c>
      <c r="E6748">
        <v>2</v>
      </c>
      <c r="F6748" t="s">
        <v>356</v>
      </c>
      <c r="G6748" s="37">
        <v>25308.080000000002</v>
      </c>
      <c r="H6748">
        <v>0</v>
      </c>
      <c r="I6748">
        <v>25308.080000000002</v>
      </c>
      <c r="J6748">
        <v>0</v>
      </c>
      <c r="K6748">
        <v>25308.080000000002</v>
      </c>
      <c r="L6748">
        <v>0</v>
      </c>
      <c r="M6748" t="s">
        <v>751</v>
      </c>
      <c r="N6748" s="37">
        <v>0</v>
      </c>
      <c r="O6748">
        <v>50616.160000000003</v>
      </c>
      <c r="P6748" t="s">
        <v>766</v>
      </c>
      <c r="Q6748" t="s">
        <v>766</v>
      </c>
      <c r="R6748" t="s">
        <v>766</v>
      </c>
      <c r="S6748" t="s">
        <v>758</v>
      </c>
    </row>
    <row r="6749" spans="1:19" x14ac:dyDescent="0.3">
      <c r="A6749" t="s">
        <v>753</v>
      </c>
      <c r="B6749" t="s">
        <v>748</v>
      </c>
      <c r="C6749" t="s">
        <v>749</v>
      </c>
      <c r="D6749" t="s">
        <v>750</v>
      </c>
      <c r="E6749">
        <v>-1</v>
      </c>
      <c r="F6749" t="s">
        <v>327</v>
      </c>
      <c r="G6749" s="37">
        <v>594076.48</v>
      </c>
      <c r="H6749">
        <v>501.51</v>
      </c>
      <c r="I6749">
        <v>594076.48</v>
      </c>
      <c r="J6749">
        <v>36.06</v>
      </c>
      <c r="K6749">
        <v>594076.48</v>
      </c>
      <c r="L6749">
        <v>781.95</v>
      </c>
      <c r="M6749" t="s">
        <v>751</v>
      </c>
      <c r="N6749" s="37">
        <v>0</v>
      </c>
      <c r="O6749" t="s">
        <v>751</v>
      </c>
      <c r="P6749" t="s">
        <v>766</v>
      </c>
      <c r="Q6749" t="s">
        <v>766</v>
      </c>
      <c r="R6749" t="s">
        <v>766</v>
      </c>
      <c r="S6749" t="s">
        <v>758</v>
      </c>
    </row>
    <row r="6750" spans="1:19" x14ac:dyDescent="0.3">
      <c r="A6750" t="s">
        <v>753</v>
      </c>
      <c r="B6750" t="s">
        <v>748</v>
      </c>
      <c r="C6750" t="s">
        <v>749</v>
      </c>
      <c r="D6750" t="s">
        <v>750</v>
      </c>
      <c r="E6750">
        <v>10</v>
      </c>
      <c r="F6750" t="s">
        <v>267</v>
      </c>
      <c r="G6750" s="37">
        <v>157458.12</v>
      </c>
      <c r="H6750">
        <v>2.84</v>
      </c>
      <c r="I6750">
        <v>157458.12</v>
      </c>
      <c r="J6750">
        <v>15.25</v>
      </c>
      <c r="K6750">
        <v>157458.12</v>
      </c>
      <c r="L6750">
        <v>1.1499999999999999</v>
      </c>
      <c r="M6750" t="s">
        <v>751</v>
      </c>
      <c r="N6750" s="37">
        <v>0</v>
      </c>
      <c r="O6750">
        <v>1574581.2</v>
      </c>
      <c r="P6750" t="s">
        <v>766</v>
      </c>
      <c r="Q6750" t="s">
        <v>766</v>
      </c>
      <c r="R6750" t="s">
        <v>768</v>
      </c>
      <c r="S6750" t="s">
        <v>758</v>
      </c>
    </row>
    <row r="6751" spans="1:19" x14ac:dyDescent="0.3">
      <c r="A6751" t="s">
        <v>747</v>
      </c>
      <c r="B6751" t="s">
        <v>748</v>
      </c>
      <c r="C6751" t="s">
        <v>749</v>
      </c>
      <c r="D6751" t="s">
        <v>750</v>
      </c>
      <c r="E6751">
        <v>8</v>
      </c>
      <c r="F6751" t="s">
        <v>133</v>
      </c>
      <c r="G6751" s="37">
        <v>755876.12</v>
      </c>
      <c r="H6751">
        <v>11.3</v>
      </c>
      <c r="I6751">
        <v>755876.12</v>
      </c>
      <c r="J6751">
        <v>60.71</v>
      </c>
      <c r="K6751">
        <v>755876.12</v>
      </c>
      <c r="L6751">
        <v>67.86</v>
      </c>
      <c r="M6751" t="s">
        <v>751</v>
      </c>
      <c r="N6751" s="37">
        <v>0</v>
      </c>
      <c r="O6751">
        <v>6047008.96</v>
      </c>
      <c r="P6751" t="s">
        <v>766</v>
      </c>
      <c r="Q6751" t="s">
        <v>766</v>
      </c>
      <c r="R6751" t="s">
        <v>768</v>
      </c>
      <c r="S6751" t="s">
        <v>758</v>
      </c>
    </row>
    <row r="6752" spans="1:19" x14ac:dyDescent="0.3">
      <c r="A6752" t="s">
        <v>747</v>
      </c>
      <c r="B6752" t="s">
        <v>748</v>
      </c>
      <c r="C6752" t="s">
        <v>754</v>
      </c>
      <c r="D6752" t="s">
        <v>750</v>
      </c>
      <c r="E6752">
        <v>5</v>
      </c>
      <c r="F6752" t="s">
        <v>167</v>
      </c>
      <c r="G6752" s="37">
        <v>-2260.5300000000002</v>
      </c>
      <c r="H6752" t="s">
        <v>751</v>
      </c>
      <c r="I6752">
        <v>-2260.5300000000002</v>
      </c>
      <c r="J6752" t="s">
        <v>751</v>
      </c>
      <c r="K6752">
        <v>-2260.5300000000002</v>
      </c>
      <c r="L6752" t="s">
        <v>751</v>
      </c>
      <c r="M6752" t="s">
        <v>751</v>
      </c>
      <c r="N6752" s="37">
        <v>0</v>
      </c>
      <c r="O6752" t="s">
        <v>751</v>
      </c>
      <c r="P6752" t="s">
        <v>751</v>
      </c>
      <c r="Q6752" t="s">
        <v>751</v>
      </c>
      <c r="R6752" t="s">
        <v>751</v>
      </c>
      <c r="S6752" t="s">
        <v>758</v>
      </c>
    </row>
    <row r="6753" spans="1:19" x14ac:dyDescent="0.3">
      <c r="A6753" t="s">
        <v>753</v>
      </c>
      <c r="B6753" t="s">
        <v>748</v>
      </c>
      <c r="C6753" t="s">
        <v>749</v>
      </c>
      <c r="D6753" t="s">
        <v>750</v>
      </c>
      <c r="E6753">
        <v>9</v>
      </c>
      <c r="F6753" t="s">
        <v>175</v>
      </c>
      <c r="G6753" s="37">
        <v>233546.18</v>
      </c>
      <c r="H6753">
        <v>1.2</v>
      </c>
      <c r="I6753">
        <v>233546.18</v>
      </c>
      <c r="J6753">
        <v>6.42</v>
      </c>
      <c r="K6753">
        <v>233546.18</v>
      </c>
      <c r="L6753">
        <v>128.28</v>
      </c>
      <c r="M6753" t="s">
        <v>751</v>
      </c>
      <c r="N6753" s="37">
        <v>0</v>
      </c>
      <c r="O6753">
        <v>2101915.62</v>
      </c>
      <c r="P6753" t="s">
        <v>766</v>
      </c>
      <c r="Q6753" t="s">
        <v>766</v>
      </c>
      <c r="R6753" t="s">
        <v>768</v>
      </c>
      <c r="S6753" t="s">
        <v>758</v>
      </c>
    </row>
    <row r="6754" spans="1:19" x14ac:dyDescent="0.3">
      <c r="A6754" t="s">
        <v>747</v>
      </c>
      <c r="B6754" t="s">
        <v>748</v>
      </c>
      <c r="C6754" t="s">
        <v>749</v>
      </c>
      <c r="D6754" t="s">
        <v>750</v>
      </c>
      <c r="E6754">
        <v>0</v>
      </c>
      <c r="F6754" t="s">
        <v>426</v>
      </c>
      <c r="G6754" s="37">
        <v>950573.62</v>
      </c>
      <c r="H6754">
        <v>43.38</v>
      </c>
      <c r="I6754">
        <v>950573.62</v>
      </c>
      <c r="J6754">
        <v>19.489999999999998</v>
      </c>
      <c r="K6754">
        <v>950573.62</v>
      </c>
      <c r="L6754">
        <v>243</v>
      </c>
      <c r="M6754" t="s">
        <v>751</v>
      </c>
      <c r="N6754" s="37">
        <v>0</v>
      </c>
      <c r="O6754" t="s">
        <v>751</v>
      </c>
      <c r="P6754" t="s">
        <v>766</v>
      </c>
      <c r="Q6754" t="s">
        <v>766</v>
      </c>
      <c r="R6754" t="s">
        <v>766</v>
      </c>
      <c r="S6754" t="s">
        <v>758</v>
      </c>
    </row>
    <row r="6755" spans="1:19" x14ac:dyDescent="0.3">
      <c r="A6755" t="s">
        <v>753</v>
      </c>
      <c r="B6755" t="s">
        <v>748</v>
      </c>
      <c r="C6755" t="s">
        <v>754</v>
      </c>
      <c r="D6755" t="s">
        <v>750</v>
      </c>
      <c r="E6755">
        <v>2</v>
      </c>
      <c r="F6755" t="s">
        <v>156</v>
      </c>
      <c r="G6755" s="37">
        <v>-418.14</v>
      </c>
      <c r="H6755" t="s">
        <v>751</v>
      </c>
      <c r="I6755">
        <v>-418.14</v>
      </c>
      <c r="J6755" t="s">
        <v>751</v>
      </c>
      <c r="K6755">
        <v>-418.14</v>
      </c>
      <c r="L6755" t="s">
        <v>751</v>
      </c>
      <c r="M6755" t="s">
        <v>751</v>
      </c>
      <c r="N6755" s="37">
        <v>0</v>
      </c>
      <c r="O6755" t="s">
        <v>751</v>
      </c>
      <c r="P6755" t="s">
        <v>751</v>
      </c>
      <c r="Q6755" t="s">
        <v>751</v>
      </c>
      <c r="R6755" t="s">
        <v>751</v>
      </c>
      <c r="S6755" t="s">
        <v>758</v>
      </c>
    </row>
    <row r="6756" spans="1:19" x14ac:dyDescent="0.3">
      <c r="A6756" t="s">
        <v>752</v>
      </c>
      <c r="B6756" t="s">
        <v>748</v>
      </c>
      <c r="C6756" t="s">
        <v>749</v>
      </c>
      <c r="D6756" t="s">
        <v>750</v>
      </c>
      <c r="E6756">
        <v>2</v>
      </c>
      <c r="F6756" t="s">
        <v>262</v>
      </c>
      <c r="G6756" s="37">
        <v>107707.46</v>
      </c>
      <c r="H6756">
        <v>3.05</v>
      </c>
      <c r="I6756">
        <v>107707.46</v>
      </c>
      <c r="J6756">
        <v>0.51</v>
      </c>
      <c r="K6756">
        <v>107707.46</v>
      </c>
      <c r="L6756">
        <v>5.58</v>
      </c>
      <c r="M6756" t="s">
        <v>751</v>
      </c>
      <c r="N6756" s="37">
        <v>0</v>
      </c>
      <c r="O6756">
        <v>215414.92</v>
      </c>
      <c r="P6756" t="s">
        <v>766</v>
      </c>
      <c r="Q6756" t="s">
        <v>766</v>
      </c>
      <c r="R6756" t="s">
        <v>766</v>
      </c>
      <c r="S6756" t="s">
        <v>758</v>
      </c>
    </row>
    <row r="6757" spans="1:19" x14ac:dyDescent="0.3">
      <c r="A6757" t="s">
        <v>747</v>
      </c>
      <c r="B6757" t="s">
        <v>748</v>
      </c>
      <c r="C6757" t="s">
        <v>749</v>
      </c>
      <c r="D6757" t="s">
        <v>750</v>
      </c>
      <c r="E6757">
        <v>3</v>
      </c>
      <c r="F6757" t="s">
        <v>280</v>
      </c>
      <c r="G6757" s="37">
        <v>43728.28</v>
      </c>
      <c r="H6757">
        <v>6.73</v>
      </c>
      <c r="I6757">
        <v>43728.28</v>
      </c>
      <c r="J6757">
        <v>557.84</v>
      </c>
      <c r="K6757">
        <v>43728.28</v>
      </c>
      <c r="L6757">
        <v>52.33</v>
      </c>
      <c r="M6757" t="s">
        <v>751</v>
      </c>
      <c r="N6757" s="37">
        <v>0</v>
      </c>
      <c r="O6757">
        <v>131184.84</v>
      </c>
      <c r="P6757" t="s">
        <v>768</v>
      </c>
      <c r="Q6757" t="s">
        <v>766</v>
      </c>
      <c r="R6757" t="s">
        <v>768</v>
      </c>
      <c r="S6757" t="s">
        <v>758</v>
      </c>
    </row>
    <row r="6758" spans="1:19" x14ac:dyDescent="0.3">
      <c r="A6758" t="s">
        <v>752</v>
      </c>
      <c r="B6758" t="s">
        <v>748</v>
      </c>
      <c r="C6758" t="s">
        <v>754</v>
      </c>
      <c r="D6758" t="s">
        <v>750</v>
      </c>
      <c r="E6758">
        <v>-1</v>
      </c>
      <c r="F6758" t="s">
        <v>302</v>
      </c>
      <c r="G6758" s="37">
        <v>-1779.1</v>
      </c>
      <c r="H6758" t="s">
        <v>751</v>
      </c>
      <c r="I6758">
        <v>-1779.1</v>
      </c>
      <c r="J6758" t="s">
        <v>751</v>
      </c>
      <c r="K6758">
        <v>-1779.1</v>
      </c>
      <c r="L6758" t="s">
        <v>751</v>
      </c>
      <c r="M6758" t="s">
        <v>751</v>
      </c>
      <c r="N6758" s="37">
        <v>0</v>
      </c>
      <c r="O6758" t="s">
        <v>751</v>
      </c>
      <c r="P6758" t="s">
        <v>751</v>
      </c>
      <c r="Q6758" t="s">
        <v>751</v>
      </c>
      <c r="R6758" t="s">
        <v>751</v>
      </c>
      <c r="S6758" t="s">
        <v>758</v>
      </c>
    </row>
    <row r="6759" spans="1:19" x14ac:dyDescent="0.3">
      <c r="A6759" t="s">
        <v>747</v>
      </c>
      <c r="B6759" t="s">
        <v>748</v>
      </c>
      <c r="C6759" t="s">
        <v>754</v>
      </c>
      <c r="D6759" t="s">
        <v>750</v>
      </c>
      <c r="E6759">
        <v>10</v>
      </c>
      <c r="F6759" t="s">
        <v>210</v>
      </c>
      <c r="G6759" s="37">
        <v>-127.14</v>
      </c>
      <c r="H6759" t="s">
        <v>751</v>
      </c>
      <c r="I6759">
        <v>-127.14</v>
      </c>
      <c r="J6759" t="s">
        <v>751</v>
      </c>
      <c r="K6759">
        <v>-127.14</v>
      </c>
      <c r="L6759" t="s">
        <v>751</v>
      </c>
      <c r="M6759" t="s">
        <v>751</v>
      </c>
      <c r="N6759" s="37">
        <v>0</v>
      </c>
      <c r="O6759" t="s">
        <v>751</v>
      </c>
      <c r="P6759" t="s">
        <v>751</v>
      </c>
      <c r="Q6759" t="s">
        <v>751</v>
      </c>
      <c r="R6759" t="s">
        <v>751</v>
      </c>
      <c r="S6759" t="s">
        <v>758</v>
      </c>
    </row>
    <row r="6760" spans="1:19" x14ac:dyDescent="0.3">
      <c r="A6760" t="s">
        <v>747</v>
      </c>
      <c r="B6760" t="s">
        <v>748</v>
      </c>
      <c r="C6760" t="s">
        <v>749</v>
      </c>
      <c r="D6760" t="s">
        <v>750</v>
      </c>
      <c r="E6760">
        <v>0</v>
      </c>
      <c r="F6760" t="s">
        <v>31</v>
      </c>
      <c r="G6760" s="37">
        <v>1008422.44</v>
      </c>
      <c r="H6760">
        <v>27.91</v>
      </c>
      <c r="I6760">
        <v>1008422.44</v>
      </c>
      <c r="J6760">
        <v>15.17</v>
      </c>
      <c r="K6760">
        <v>1008422.44</v>
      </c>
      <c r="L6760">
        <v>248.55</v>
      </c>
      <c r="M6760" t="s">
        <v>751</v>
      </c>
      <c r="N6760" s="37">
        <v>0</v>
      </c>
      <c r="O6760" t="s">
        <v>751</v>
      </c>
      <c r="P6760" t="s">
        <v>766</v>
      </c>
      <c r="Q6760" t="s">
        <v>766</v>
      </c>
      <c r="R6760" t="s">
        <v>766</v>
      </c>
      <c r="S6760" t="s">
        <v>758</v>
      </c>
    </row>
    <row r="6761" spans="1:19" x14ac:dyDescent="0.3">
      <c r="A6761" t="s">
        <v>747</v>
      </c>
      <c r="B6761" t="s">
        <v>748</v>
      </c>
      <c r="C6761" t="s">
        <v>749</v>
      </c>
      <c r="D6761" t="s">
        <v>750</v>
      </c>
      <c r="E6761">
        <v>0</v>
      </c>
      <c r="F6761" t="s">
        <v>130</v>
      </c>
      <c r="G6761" s="37">
        <v>8336.17</v>
      </c>
      <c r="H6761">
        <v>0.67</v>
      </c>
      <c r="I6761">
        <v>8336.17</v>
      </c>
      <c r="J6761">
        <v>3.62</v>
      </c>
      <c r="K6761">
        <v>8336.17</v>
      </c>
      <c r="L6761">
        <v>3.26</v>
      </c>
      <c r="M6761" t="s">
        <v>751</v>
      </c>
      <c r="N6761" s="37">
        <v>0</v>
      </c>
      <c r="O6761" t="s">
        <v>751</v>
      </c>
      <c r="P6761" t="s">
        <v>766</v>
      </c>
      <c r="Q6761" t="s">
        <v>766</v>
      </c>
      <c r="R6761" t="s">
        <v>768</v>
      </c>
      <c r="S6761" t="s">
        <v>758</v>
      </c>
    </row>
    <row r="6762" spans="1:19" x14ac:dyDescent="0.3">
      <c r="A6762" t="s">
        <v>753</v>
      </c>
      <c r="B6762" t="s">
        <v>748</v>
      </c>
      <c r="C6762" t="s">
        <v>754</v>
      </c>
      <c r="D6762" t="s">
        <v>750</v>
      </c>
      <c r="E6762">
        <v>1</v>
      </c>
      <c r="F6762" t="s">
        <v>442</v>
      </c>
      <c r="G6762" s="37">
        <v>-151.97999999999999</v>
      </c>
      <c r="H6762" t="s">
        <v>751</v>
      </c>
      <c r="I6762">
        <v>-151.97999999999999</v>
      </c>
      <c r="J6762" t="s">
        <v>751</v>
      </c>
      <c r="K6762">
        <v>-151.97999999999999</v>
      </c>
      <c r="L6762" t="s">
        <v>751</v>
      </c>
      <c r="M6762" t="s">
        <v>751</v>
      </c>
      <c r="N6762" s="37">
        <v>0</v>
      </c>
      <c r="O6762" t="s">
        <v>751</v>
      </c>
      <c r="P6762" t="s">
        <v>751</v>
      </c>
      <c r="Q6762" t="s">
        <v>751</v>
      </c>
      <c r="R6762" t="s">
        <v>751</v>
      </c>
      <c r="S6762" t="s">
        <v>758</v>
      </c>
    </row>
    <row r="6763" spans="1:19" x14ac:dyDescent="0.3">
      <c r="A6763" t="s">
        <v>753</v>
      </c>
      <c r="B6763" t="s">
        <v>748</v>
      </c>
      <c r="C6763" t="s">
        <v>749</v>
      </c>
      <c r="D6763" t="s">
        <v>750</v>
      </c>
      <c r="E6763">
        <v>3</v>
      </c>
      <c r="F6763" t="s">
        <v>329</v>
      </c>
      <c r="G6763" s="37">
        <v>35853.870000000003</v>
      </c>
      <c r="H6763">
        <v>4594.28</v>
      </c>
      <c r="I6763">
        <v>35853.870000000003</v>
      </c>
      <c r="J6763">
        <v>9.74</v>
      </c>
      <c r="K6763">
        <v>35853.870000000003</v>
      </c>
      <c r="L6763">
        <v>51.38</v>
      </c>
      <c r="M6763" t="s">
        <v>751</v>
      </c>
      <c r="N6763" s="37">
        <v>0</v>
      </c>
      <c r="O6763">
        <v>107561.61</v>
      </c>
      <c r="P6763" t="s">
        <v>766</v>
      </c>
      <c r="Q6763" t="s">
        <v>768</v>
      </c>
      <c r="R6763" t="s">
        <v>768</v>
      </c>
      <c r="S6763" t="s">
        <v>758</v>
      </c>
    </row>
    <row r="6764" spans="1:19" x14ac:dyDescent="0.3">
      <c r="A6764" t="s">
        <v>747</v>
      </c>
      <c r="B6764" t="s">
        <v>748</v>
      </c>
      <c r="C6764" t="s">
        <v>749</v>
      </c>
      <c r="D6764" t="s">
        <v>750</v>
      </c>
      <c r="E6764">
        <v>0</v>
      </c>
      <c r="F6764" t="s">
        <v>519</v>
      </c>
      <c r="G6764" s="37">
        <v>10055249.210000001</v>
      </c>
      <c r="H6764">
        <v>333.32</v>
      </c>
      <c r="I6764">
        <v>10055249.210000001</v>
      </c>
      <c r="J6764">
        <v>153.25</v>
      </c>
      <c r="K6764">
        <v>10055249.210000001</v>
      </c>
      <c r="L6764">
        <v>4501.26</v>
      </c>
      <c r="M6764">
        <v>0</v>
      </c>
      <c r="N6764" s="37">
        <v>0</v>
      </c>
      <c r="O6764" t="s">
        <v>751</v>
      </c>
      <c r="P6764" t="s">
        <v>766</v>
      </c>
      <c r="Q6764" t="s">
        <v>766</v>
      </c>
      <c r="R6764" t="s">
        <v>766</v>
      </c>
      <c r="S6764" t="s">
        <v>758</v>
      </c>
    </row>
    <row r="6765" spans="1:19" x14ac:dyDescent="0.3">
      <c r="A6765" t="s">
        <v>747</v>
      </c>
      <c r="B6765" t="s">
        <v>748</v>
      </c>
      <c r="C6765" t="s">
        <v>749</v>
      </c>
      <c r="D6765" t="s">
        <v>750</v>
      </c>
      <c r="E6765">
        <v>2</v>
      </c>
      <c r="F6765" t="s">
        <v>307</v>
      </c>
      <c r="G6765" s="37">
        <v>153565.26999999999</v>
      </c>
      <c r="H6765">
        <v>23.95</v>
      </c>
      <c r="I6765">
        <v>153565.26999999999</v>
      </c>
      <c r="J6765">
        <v>10.76</v>
      </c>
      <c r="K6765">
        <v>153565.26999999999</v>
      </c>
      <c r="L6765">
        <v>134.15</v>
      </c>
      <c r="M6765" t="s">
        <v>751</v>
      </c>
      <c r="N6765" s="37">
        <v>0</v>
      </c>
      <c r="O6765">
        <v>307130.53999999998</v>
      </c>
      <c r="P6765" t="s">
        <v>766</v>
      </c>
      <c r="Q6765" t="s">
        <v>766</v>
      </c>
      <c r="R6765" t="s">
        <v>766</v>
      </c>
      <c r="S6765" t="s">
        <v>758</v>
      </c>
    </row>
    <row r="6766" spans="1:19" x14ac:dyDescent="0.3">
      <c r="A6766" t="s">
        <v>747</v>
      </c>
      <c r="B6766" t="s">
        <v>748</v>
      </c>
      <c r="C6766" t="s">
        <v>749</v>
      </c>
      <c r="D6766" t="s">
        <v>750</v>
      </c>
      <c r="E6766">
        <v>2</v>
      </c>
      <c r="F6766" t="s">
        <v>56</v>
      </c>
      <c r="G6766" s="37">
        <v>557866.4</v>
      </c>
      <c r="H6766">
        <v>58.27</v>
      </c>
      <c r="I6766">
        <v>557866.4</v>
      </c>
      <c r="J6766">
        <v>27.68</v>
      </c>
      <c r="K6766">
        <v>557866.4</v>
      </c>
      <c r="L6766">
        <v>265.07</v>
      </c>
      <c r="M6766" t="s">
        <v>751</v>
      </c>
      <c r="N6766" s="37">
        <v>0</v>
      </c>
      <c r="O6766">
        <v>1115732.8</v>
      </c>
      <c r="P6766" t="s">
        <v>766</v>
      </c>
      <c r="Q6766" t="s">
        <v>766</v>
      </c>
      <c r="R6766" t="s">
        <v>766</v>
      </c>
      <c r="S6766" t="s">
        <v>758</v>
      </c>
    </row>
    <row r="6767" spans="1:19" x14ac:dyDescent="0.3">
      <c r="A6767" t="s">
        <v>752</v>
      </c>
      <c r="B6767" t="s">
        <v>748</v>
      </c>
      <c r="C6767" t="s">
        <v>754</v>
      </c>
      <c r="D6767" t="s">
        <v>750</v>
      </c>
      <c r="E6767">
        <v>4</v>
      </c>
      <c r="F6767" t="s">
        <v>91</v>
      </c>
      <c r="G6767" s="37">
        <v>-71297.289999999994</v>
      </c>
      <c r="H6767" t="s">
        <v>751</v>
      </c>
      <c r="I6767">
        <v>-71297.289999999994</v>
      </c>
      <c r="J6767" t="s">
        <v>751</v>
      </c>
      <c r="K6767">
        <v>-71297.289999999994</v>
      </c>
      <c r="L6767" t="s">
        <v>751</v>
      </c>
      <c r="M6767" t="s">
        <v>751</v>
      </c>
      <c r="N6767" s="37">
        <v>0</v>
      </c>
      <c r="O6767" t="s">
        <v>751</v>
      </c>
      <c r="P6767" t="s">
        <v>751</v>
      </c>
      <c r="Q6767" t="s">
        <v>751</v>
      </c>
      <c r="R6767" t="s">
        <v>751</v>
      </c>
      <c r="S6767" t="s">
        <v>758</v>
      </c>
    </row>
    <row r="6768" spans="1:19" x14ac:dyDescent="0.3">
      <c r="A6768" t="s">
        <v>747</v>
      </c>
      <c r="B6768" t="s">
        <v>748</v>
      </c>
      <c r="C6768" t="s">
        <v>754</v>
      </c>
      <c r="D6768" t="s">
        <v>750</v>
      </c>
      <c r="E6768">
        <v>4</v>
      </c>
      <c r="F6768" t="s">
        <v>395</v>
      </c>
      <c r="G6768" s="37">
        <v>-501.08</v>
      </c>
      <c r="H6768" t="s">
        <v>751</v>
      </c>
      <c r="I6768">
        <v>-501.08</v>
      </c>
      <c r="J6768" t="s">
        <v>751</v>
      </c>
      <c r="K6768">
        <v>-501.08</v>
      </c>
      <c r="L6768" t="s">
        <v>751</v>
      </c>
      <c r="M6768" t="s">
        <v>751</v>
      </c>
      <c r="N6768" s="37">
        <v>-31.93</v>
      </c>
      <c r="O6768" t="s">
        <v>751</v>
      </c>
      <c r="P6768" t="s">
        <v>751</v>
      </c>
      <c r="Q6768" t="s">
        <v>751</v>
      </c>
      <c r="R6768" t="s">
        <v>751</v>
      </c>
      <c r="S6768" t="s">
        <v>758</v>
      </c>
    </row>
    <row r="6769" spans="1:19" x14ac:dyDescent="0.3">
      <c r="A6769" t="s">
        <v>747</v>
      </c>
      <c r="B6769" t="s">
        <v>748</v>
      </c>
      <c r="C6769" t="s">
        <v>754</v>
      </c>
      <c r="D6769" t="s">
        <v>750</v>
      </c>
      <c r="E6769">
        <v>1</v>
      </c>
      <c r="F6769" t="s">
        <v>500</v>
      </c>
      <c r="G6769" s="37">
        <v>-85.7</v>
      </c>
      <c r="H6769" t="s">
        <v>751</v>
      </c>
      <c r="I6769">
        <v>-85.7</v>
      </c>
      <c r="J6769" t="s">
        <v>751</v>
      </c>
      <c r="K6769">
        <v>-85.7</v>
      </c>
      <c r="L6769" t="s">
        <v>751</v>
      </c>
      <c r="M6769" t="s">
        <v>751</v>
      </c>
      <c r="N6769" s="37">
        <v>0</v>
      </c>
      <c r="O6769" t="s">
        <v>751</v>
      </c>
      <c r="P6769" t="s">
        <v>751</v>
      </c>
      <c r="Q6769" t="s">
        <v>751</v>
      </c>
      <c r="R6769" t="s">
        <v>751</v>
      </c>
      <c r="S6769" t="s">
        <v>758</v>
      </c>
    </row>
    <row r="6770" spans="1:19" x14ac:dyDescent="0.3">
      <c r="A6770" t="s">
        <v>753</v>
      </c>
      <c r="B6770" t="s">
        <v>748</v>
      </c>
      <c r="C6770" t="s">
        <v>749</v>
      </c>
      <c r="D6770" t="s">
        <v>750</v>
      </c>
      <c r="E6770">
        <v>9</v>
      </c>
      <c r="F6770" t="s">
        <v>359</v>
      </c>
      <c r="G6770" s="37">
        <v>78162.429999999993</v>
      </c>
      <c r="H6770">
        <v>3.25</v>
      </c>
      <c r="I6770">
        <v>78162.429999999993</v>
      </c>
      <c r="J6770">
        <v>17.45</v>
      </c>
      <c r="K6770">
        <v>78162.429999999993</v>
      </c>
      <c r="L6770">
        <v>47.76</v>
      </c>
      <c r="M6770" t="s">
        <v>751</v>
      </c>
      <c r="N6770" s="37">
        <v>0</v>
      </c>
      <c r="O6770">
        <v>703461.86999999988</v>
      </c>
      <c r="P6770" t="s">
        <v>766</v>
      </c>
      <c r="Q6770" t="s">
        <v>766</v>
      </c>
      <c r="R6770" t="s">
        <v>768</v>
      </c>
      <c r="S6770" t="s">
        <v>758</v>
      </c>
    </row>
    <row r="6771" spans="1:19" x14ac:dyDescent="0.3">
      <c r="A6771" t="s">
        <v>747</v>
      </c>
      <c r="B6771" t="s">
        <v>748</v>
      </c>
      <c r="C6771" t="s">
        <v>749</v>
      </c>
      <c r="D6771" t="s">
        <v>750</v>
      </c>
      <c r="E6771">
        <v>2</v>
      </c>
      <c r="F6771" t="s">
        <v>127</v>
      </c>
      <c r="G6771" s="37">
        <v>8893.2900000000009</v>
      </c>
      <c r="H6771">
        <v>943.88</v>
      </c>
      <c r="I6771">
        <v>8893.2900000000009</v>
      </c>
      <c r="J6771">
        <v>0.72</v>
      </c>
      <c r="K6771">
        <v>8893.2900000000009</v>
      </c>
      <c r="L6771">
        <v>6.89</v>
      </c>
      <c r="M6771" t="s">
        <v>751</v>
      </c>
      <c r="N6771" s="37">
        <v>0</v>
      </c>
      <c r="O6771">
        <v>17786.580000000002</v>
      </c>
      <c r="P6771" t="s">
        <v>766</v>
      </c>
      <c r="Q6771" t="s">
        <v>768</v>
      </c>
      <c r="R6771" t="s">
        <v>768</v>
      </c>
      <c r="S6771" t="s">
        <v>758</v>
      </c>
    </row>
    <row r="6772" spans="1:19" x14ac:dyDescent="0.3">
      <c r="A6772" t="s">
        <v>752</v>
      </c>
      <c r="B6772" t="s">
        <v>748</v>
      </c>
      <c r="C6772" t="s">
        <v>754</v>
      </c>
      <c r="D6772" t="s">
        <v>750</v>
      </c>
      <c r="E6772">
        <v>-1</v>
      </c>
      <c r="F6772" t="s">
        <v>101</v>
      </c>
      <c r="G6772" s="37">
        <v>-535668.37</v>
      </c>
      <c r="H6772" t="s">
        <v>751</v>
      </c>
      <c r="I6772">
        <v>-535668.37</v>
      </c>
      <c r="J6772" t="s">
        <v>751</v>
      </c>
      <c r="K6772">
        <v>-535668.37</v>
      </c>
      <c r="L6772" t="s">
        <v>751</v>
      </c>
      <c r="M6772" t="s">
        <v>751</v>
      </c>
      <c r="N6772" s="37">
        <v>0</v>
      </c>
      <c r="O6772" t="s">
        <v>751</v>
      </c>
      <c r="P6772" t="s">
        <v>751</v>
      </c>
      <c r="Q6772" t="s">
        <v>751</v>
      </c>
      <c r="R6772" t="s">
        <v>751</v>
      </c>
      <c r="S6772" t="s">
        <v>758</v>
      </c>
    </row>
    <row r="6773" spans="1:19" x14ac:dyDescent="0.3">
      <c r="A6773" t="s">
        <v>747</v>
      </c>
      <c r="B6773" t="s">
        <v>748</v>
      </c>
      <c r="C6773" t="s">
        <v>754</v>
      </c>
      <c r="D6773" t="s">
        <v>750</v>
      </c>
      <c r="E6773">
        <v>2</v>
      </c>
      <c r="F6773" t="s">
        <v>30</v>
      </c>
      <c r="G6773" s="37">
        <v>-12.95</v>
      </c>
      <c r="H6773" t="s">
        <v>751</v>
      </c>
      <c r="I6773">
        <v>-12.95</v>
      </c>
      <c r="J6773" t="s">
        <v>751</v>
      </c>
      <c r="K6773">
        <v>-12.95</v>
      </c>
      <c r="L6773" t="s">
        <v>751</v>
      </c>
      <c r="M6773" t="s">
        <v>751</v>
      </c>
      <c r="N6773" s="37">
        <v>0</v>
      </c>
      <c r="O6773" t="s">
        <v>751</v>
      </c>
      <c r="P6773" t="s">
        <v>751</v>
      </c>
      <c r="Q6773" t="s">
        <v>751</v>
      </c>
      <c r="R6773" t="s">
        <v>751</v>
      </c>
      <c r="S6773" t="s">
        <v>758</v>
      </c>
    </row>
    <row r="6774" spans="1:19" x14ac:dyDescent="0.3">
      <c r="A6774" t="s">
        <v>753</v>
      </c>
      <c r="B6774" t="s">
        <v>748</v>
      </c>
      <c r="C6774" t="s">
        <v>754</v>
      </c>
      <c r="D6774" t="s">
        <v>750</v>
      </c>
      <c r="E6774">
        <v>-1</v>
      </c>
      <c r="F6774" t="s">
        <v>171</v>
      </c>
      <c r="G6774" s="37">
        <v>-126.26</v>
      </c>
      <c r="H6774" t="s">
        <v>751</v>
      </c>
      <c r="I6774">
        <v>-126.26</v>
      </c>
      <c r="J6774" t="s">
        <v>751</v>
      </c>
      <c r="K6774">
        <v>-126.26</v>
      </c>
      <c r="L6774" t="s">
        <v>751</v>
      </c>
      <c r="M6774" t="s">
        <v>751</v>
      </c>
      <c r="N6774" s="37">
        <v>0</v>
      </c>
      <c r="O6774" t="s">
        <v>751</v>
      </c>
      <c r="P6774" t="s">
        <v>751</v>
      </c>
      <c r="Q6774" t="s">
        <v>751</v>
      </c>
      <c r="R6774" t="s">
        <v>751</v>
      </c>
      <c r="S6774" t="s">
        <v>758</v>
      </c>
    </row>
    <row r="6775" spans="1:19" x14ac:dyDescent="0.3">
      <c r="A6775" t="s">
        <v>747</v>
      </c>
      <c r="B6775" t="s">
        <v>748</v>
      </c>
      <c r="C6775" t="s">
        <v>754</v>
      </c>
      <c r="D6775" t="s">
        <v>750</v>
      </c>
      <c r="E6775">
        <v>5</v>
      </c>
      <c r="F6775" t="s">
        <v>70</v>
      </c>
      <c r="G6775" s="37">
        <v>-1708.66</v>
      </c>
      <c r="H6775" t="s">
        <v>751</v>
      </c>
      <c r="I6775">
        <v>-1708.66</v>
      </c>
      <c r="J6775" t="s">
        <v>751</v>
      </c>
      <c r="K6775">
        <v>-1708.66</v>
      </c>
      <c r="L6775" t="s">
        <v>751</v>
      </c>
      <c r="M6775" t="s">
        <v>751</v>
      </c>
      <c r="N6775" s="37">
        <v>0</v>
      </c>
      <c r="O6775" t="s">
        <v>751</v>
      </c>
      <c r="P6775" t="s">
        <v>751</v>
      </c>
      <c r="Q6775" t="s">
        <v>751</v>
      </c>
      <c r="R6775" t="s">
        <v>751</v>
      </c>
      <c r="S6775" t="s">
        <v>758</v>
      </c>
    </row>
    <row r="6776" spans="1:19" x14ac:dyDescent="0.3">
      <c r="A6776" t="s">
        <v>747</v>
      </c>
      <c r="B6776" t="s">
        <v>748</v>
      </c>
      <c r="C6776" t="s">
        <v>749</v>
      </c>
      <c r="D6776" t="s">
        <v>750</v>
      </c>
      <c r="E6776">
        <v>8</v>
      </c>
      <c r="F6776" t="s">
        <v>117</v>
      </c>
      <c r="G6776" s="37">
        <v>46542.03</v>
      </c>
      <c r="H6776">
        <v>0.42</v>
      </c>
      <c r="I6776">
        <v>46542.03</v>
      </c>
      <c r="J6776">
        <v>0.2</v>
      </c>
      <c r="K6776">
        <v>46542.03</v>
      </c>
      <c r="L6776">
        <v>1.91</v>
      </c>
      <c r="M6776" t="s">
        <v>751</v>
      </c>
      <c r="N6776" s="37">
        <v>0</v>
      </c>
      <c r="O6776">
        <v>372336.24</v>
      </c>
      <c r="P6776" t="s">
        <v>768</v>
      </c>
      <c r="Q6776" t="s">
        <v>768</v>
      </c>
      <c r="R6776" t="s">
        <v>768</v>
      </c>
      <c r="S6776" t="s">
        <v>758</v>
      </c>
    </row>
    <row r="6777" spans="1:19" x14ac:dyDescent="0.3">
      <c r="A6777" t="s">
        <v>753</v>
      </c>
      <c r="B6777" t="s">
        <v>748</v>
      </c>
      <c r="C6777" t="s">
        <v>754</v>
      </c>
      <c r="D6777" t="s">
        <v>750</v>
      </c>
      <c r="E6777">
        <v>1</v>
      </c>
      <c r="F6777" t="s">
        <v>456</v>
      </c>
      <c r="G6777" s="37">
        <v>-6978.32</v>
      </c>
      <c r="H6777" t="s">
        <v>751</v>
      </c>
      <c r="I6777">
        <v>-6978.32</v>
      </c>
      <c r="J6777" t="s">
        <v>751</v>
      </c>
      <c r="K6777">
        <v>-6978.32</v>
      </c>
      <c r="L6777" t="s">
        <v>751</v>
      </c>
      <c r="M6777" t="s">
        <v>751</v>
      </c>
      <c r="N6777" s="37">
        <v>0</v>
      </c>
      <c r="O6777" t="s">
        <v>751</v>
      </c>
      <c r="P6777" t="s">
        <v>751</v>
      </c>
      <c r="Q6777" t="s">
        <v>751</v>
      </c>
      <c r="R6777" t="s">
        <v>751</v>
      </c>
      <c r="S6777" t="s">
        <v>758</v>
      </c>
    </row>
    <row r="6778" spans="1:19" x14ac:dyDescent="0.3">
      <c r="A6778" t="s">
        <v>752</v>
      </c>
      <c r="B6778" t="s">
        <v>748</v>
      </c>
      <c r="C6778" t="s">
        <v>749</v>
      </c>
      <c r="D6778" t="s">
        <v>750</v>
      </c>
      <c r="E6778">
        <v>-1</v>
      </c>
      <c r="F6778" t="s">
        <v>531</v>
      </c>
      <c r="G6778" s="37">
        <v>100199.86</v>
      </c>
      <c r="H6778">
        <v>10.87</v>
      </c>
      <c r="I6778">
        <v>100199.86</v>
      </c>
      <c r="J6778">
        <v>5.16</v>
      </c>
      <c r="K6778">
        <v>100199.86</v>
      </c>
      <c r="L6778">
        <v>49.43</v>
      </c>
      <c r="M6778" t="s">
        <v>751</v>
      </c>
      <c r="N6778" s="37">
        <v>0</v>
      </c>
      <c r="O6778" t="s">
        <v>751</v>
      </c>
      <c r="P6778" t="s">
        <v>766</v>
      </c>
      <c r="Q6778" t="s">
        <v>766</v>
      </c>
      <c r="R6778" t="s">
        <v>766</v>
      </c>
      <c r="S6778" t="s">
        <v>758</v>
      </c>
    </row>
    <row r="6779" spans="1:19" x14ac:dyDescent="0.3">
      <c r="A6779" t="s">
        <v>752</v>
      </c>
      <c r="B6779" t="s">
        <v>748</v>
      </c>
      <c r="C6779" t="s">
        <v>754</v>
      </c>
      <c r="D6779" t="s">
        <v>750</v>
      </c>
      <c r="E6779">
        <v>-1</v>
      </c>
      <c r="F6779" t="s">
        <v>479</v>
      </c>
      <c r="G6779" s="37">
        <v>-41479.379999999997</v>
      </c>
      <c r="H6779" t="s">
        <v>751</v>
      </c>
      <c r="I6779">
        <v>-41479.379999999997</v>
      </c>
      <c r="J6779" t="s">
        <v>751</v>
      </c>
      <c r="K6779">
        <v>-41479.379999999997</v>
      </c>
      <c r="L6779" t="s">
        <v>751</v>
      </c>
      <c r="M6779" t="s">
        <v>751</v>
      </c>
      <c r="N6779" s="37">
        <v>0</v>
      </c>
      <c r="O6779" t="s">
        <v>751</v>
      </c>
      <c r="P6779" t="s">
        <v>751</v>
      </c>
      <c r="Q6779" t="s">
        <v>751</v>
      </c>
      <c r="R6779" t="s">
        <v>751</v>
      </c>
      <c r="S6779" t="s">
        <v>758</v>
      </c>
    </row>
    <row r="6780" spans="1:19" x14ac:dyDescent="0.3">
      <c r="A6780" t="s">
        <v>753</v>
      </c>
      <c r="B6780" t="s">
        <v>748</v>
      </c>
      <c r="C6780" t="s">
        <v>749</v>
      </c>
      <c r="D6780" t="s">
        <v>750</v>
      </c>
      <c r="E6780">
        <v>1</v>
      </c>
      <c r="F6780" t="s">
        <v>96</v>
      </c>
      <c r="G6780" s="37">
        <v>34818.57</v>
      </c>
      <c r="H6780">
        <v>4.45</v>
      </c>
      <c r="I6780">
        <v>34818.57</v>
      </c>
      <c r="J6780">
        <v>0.74</v>
      </c>
      <c r="K6780">
        <v>34818.57</v>
      </c>
      <c r="L6780">
        <v>8.15</v>
      </c>
      <c r="M6780" t="s">
        <v>751</v>
      </c>
      <c r="N6780" s="37">
        <v>0</v>
      </c>
      <c r="O6780">
        <v>34818.57</v>
      </c>
      <c r="P6780" t="s">
        <v>766</v>
      </c>
      <c r="Q6780" t="s">
        <v>766</v>
      </c>
      <c r="R6780" t="s">
        <v>766</v>
      </c>
      <c r="S6780" t="s">
        <v>758</v>
      </c>
    </row>
    <row r="6781" spans="1:19" x14ac:dyDescent="0.3">
      <c r="A6781" t="s">
        <v>753</v>
      </c>
      <c r="B6781" t="s">
        <v>748</v>
      </c>
      <c r="C6781" t="s">
        <v>754</v>
      </c>
      <c r="D6781" t="s">
        <v>750</v>
      </c>
      <c r="E6781">
        <v>2</v>
      </c>
      <c r="F6781" t="s">
        <v>304</v>
      </c>
      <c r="G6781" s="37">
        <v>-572.02</v>
      </c>
      <c r="H6781" t="s">
        <v>751</v>
      </c>
      <c r="I6781">
        <v>-572.02</v>
      </c>
      <c r="J6781" t="s">
        <v>751</v>
      </c>
      <c r="K6781">
        <v>-572.02</v>
      </c>
      <c r="L6781" t="s">
        <v>751</v>
      </c>
      <c r="M6781" t="s">
        <v>751</v>
      </c>
      <c r="N6781" s="37">
        <v>0</v>
      </c>
      <c r="O6781" t="s">
        <v>751</v>
      </c>
      <c r="P6781" t="s">
        <v>751</v>
      </c>
      <c r="Q6781" t="s">
        <v>751</v>
      </c>
      <c r="R6781" t="s">
        <v>751</v>
      </c>
      <c r="S6781" t="s">
        <v>758</v>
      </c>
    </row>
    <row r="6782" spans="1:19" x14ac:dyDescent="0.3">
      <c r="A6782" t="s">
        <v>753</v>
      </c>
      <c r="B6782" t="s">
        <v>748</v>
      </c>
      <c r="C6782" t="s">
        <v>749</v>
      </c>
      <c r="D6782" t="s">
        <v>750</v>
      </c>
      <c r="E6782">
        <v>2</v>
      </c>
      <c r="F6782" t="s">
        <v>359</v>
      </c>
      <c r="G6782" s="37">
        <v>60100.98</v>
      </c>
      <c r="H6782">
        <v>74.3</v>
      </c>
      <c r="I6782">
        <v>60100.98</v>
      </c>
      <c r="J6782">
        <v>1529.82</v>
      </c>
      <c r="K6782">
        <v>60100.98</v>
      </c>
      <c r="L6782">
        <v>115.85</v>
      </c>
      <c r="M6782" t="s">
        <v>751</v>
      </c>
      <c r="N6782" s="37">
        <v>0</v>
      </c>
      <c r="O6782">
        <v>120201.96</v>
      </c>
      <c r="P6782" t="s">
        <v>768</v>
      </c>
      <c r="Q6782" t="s">
        <v>766</v>
      </c>
      <c r="R6782" t="s">
        <v>768</v>
      </c>
      <c r="S6782" t="s">
        <v>758</v>
      </c>
    </row>
    <row r="6783" spans="1:19" x14ac:dyDescent="0.3">
      <c r="A6783" t="s">
        <v>747</v>
      </c>
      <c r="B6783" t="s">
        <v>748</v>
      </c>
      <c r="C6783" t="s">
        <v>749</v>
      </c>
      <c r="D6783" t="s">
        <v>750</v>
      </c>
      <c r="E6783">
        <v>-1</v>
      </c>
      <c r="F6783" t="s">
        <v>398</v>
      </c>
      <c r="G6783" s="37">
        <v>91738.62</v>
      </c>
      <c r="H6783">
        <v>66.489999999999995</v>
      </c>
      <c r="I6783">
        <v>91738.62</v>
      </c>
      <c r="J6783">
        <v>11.11</v>
      </c>
      <c r="K6783">
        <v>91738.62</v>
      </c>
      <c r="L6783">
        <v>121.66</v>
      </c>
      <c r="M6783" t="s">
        <v>751</v>
      </c>
      <c r="N6783" s="37">
        <v>0</v>
      </c>
      <c r="O6783" t="s">
        <v>751</v>
      </c>
      <c r="P6783" t="s">
        <v>766</v>
      </c>
      <c r="Q6783" t="s">
        <v>766</v>
      </c>
      <c r="R6783" t="s">
        <v>766</v>
      </c>
      <c r="S6783" t="s">
        <v>758</v>
      </c>
    </row>
    <row r="6784" spans="1:19" x14ac:dyDescent="0.3">
      <c r="A6784" t="s">
        <v>747</v>
      </c>
      <c r="B6784" t="s">
        <v>748</v>
      </c>
      <c r="C6784" t="s">
        <v>754</v>
      </c>
      <c r="D6784" t="s">
        <v>750</v>
      </c>
      <c r="E6784">
        <v>-1</v>
      </c>
      <c r="F6784" t="s">
        <v>11</v>
      </c>
      <c r="G6784" s="37">
        <v>-27555.279999999999</v>
      </c>
      <c r="H6784" t="s">
        <v>751</v>
      </c>
      <c r="I6784">
        <v>-27555.279999999999</v>
      </c>
      <c r="J6784" t="s">
        <v>751</v>
      </c>
      <c r="K6784">
        <v>-27555.279999999999</v>
      </c>
      <c r="L6784" t="s">
        <v>751</v>
      </c>
      <c r="M6784" t="s">
        <v>751</v>
      </c>
      <c r="N6784" s="37">
        <v>0</v>
      </c>
      <c r="O6784" t="s">
        <v>751</v>
      </c>
      <c r="P6784" t="s">
        <v>751</v>
      </c>
      <c r="Q6784" t="s">
        <v>751</v>
      </c>
      <c r="R6784" t="s">
        <v>751</v>
      </c>
      <c r="S6784" t="s">
        <v>758</v>
      </c>
    </row>
    <row r="6785" spans="1:19" x14ac:dyDescent="0.3">
      <c r="A6785" t="s">
        <v>747</v>
      </c>
      <c r="B6785" t="s">
        <v>748</v>
      </c>
      <c r="C6785" t="s">
        <v>749</v>
      </c>
      <c r="D6785" t="s">
        <v>750</v>
      </c>
      <c r="E6785">
        <v>-1</v>
      </c>
      <c r="F6785" t="s">
        <v>398</v>
      </c>
      <c r="G6785" s="37">
        <v>-8.83</v>
      </c>
      <c r="H6785" t="s">
        <v>751</v>
      </c>
      <c r="I6785">
        <v>-8.83</v>
      </c>
      <c r="J6785" t="s">
        <v>751</v>
      </c>
      <c r="K6785">
        <v>-8.83</v>
      </c>
      <c r="L6785" t="s">
        <v>751</v>
      </c>
      <c r="M6785" t="s">
        <v>751</v>
      </c>
      <c r="N6785" s="37">
        <v>0</v>
      </c>
      <c r="O6785" t="s">
        <v>751</v>
      </c>
      <c r="P6785" t="s">
        <v>768</v>
      </c>
      <c r="Q6785" t="s">
        <v>768</v>
      </c>
      <c r="R6785" t="s">
        <v>768</v>
      </c>
      <c r="S6785" t="s">
        <v>758</v>
      </c>
    </row>
    <row r="6786" spans="1:19" x14ac:dyDescent="0.3">
      <c r="A6786" t="s">
        <v>753</v>
      </c>
      <c r="B6786" t="s">
        <v>748</v>
      </c>
      <c r="C6786" t="s">
        <v>754</v>
      </c>
      <c r="D6786" t="s">
        <v>750</v>
      </c>
      <c r="E6786">
        <v>0</v>
      </c>
      <c r="F6786" t="s">
        <v>263</v>
      </c>
      <c r="G6786" s="37">
        <v>-49.33</v>
      </c>
      <c r="H6786" t="s">
        <v>751</v>
      </c>
      <c r="I6786">
        <v>-49.33</v>
      </c>
      <c r="J6786" t="s">
        <v>751</v>
      </c>
      <c r="K6786">
        <v>-49.33</v>
      </c>
      <c r="L6786" t="s">
        <v>751</v>
      </c>
      <c r="M6786" t="s">
        <v>751</v>
      </c>
      <c r="N6786" s="37">
        <v>0</v>
      </c>
      <c r="O6786" t="s">
        <v>751</v>
      </c>
      <c r="P6786" t="s">
        <v>751</v>
      </c>
      <c r="Q6786" t="s">
        <v>751</v>
      </c>
      <c r="R6786" t="s">
        <v>751</v>
      </c>
      <c r="S6786" t="s">
        <v>758</v>
      </c>
    </row>
    <row r="6787" spans="1:19" x14ac:dyDescent="0.3">
      <c r="A6787" t="s">
        <v>752</v>
      </c>
      <c r="B6787" t="s">
        <v>748</v>
      </c>
      <c r="C6787" t="s">
        <v>754</v>
      </c>
      <c r="D6787" t="s">
        <v>750</v>
      </c>
      <c r="E6787">
        <v>0</v>
      </c>
      <c r="F6787" t="s">
        <v>335</v>
      </c>
      <c r="G6787" s="37">
        <v>-14811.34</v>
      </c>
      <c r="H6787" t="s">
        <v>751</v>
      </c>
      <c r="I6787">
        <v>-14811.34</v>
      </c>
      <c r="J6787" t="s">
        <v>751</v>
      </c>
      <c r="K6787">
        <v>-14811.34</v>
      </c>
      <c r="L6787" t="s">
        <v>751</v>
      </c>
      <c r="M6787" t="s">
        <v>751</v>
      </c>
      <c r="N6787" s="37">
        <v>0</v>
      </c>
      <c r="O6787" t="s">
        <v>751</v>
      </c>
      <c r="P6787" t="s">
        <v>751</v>
      </c>
      <c r="Q6787" t="s">
        <v>751</v>
      </c>
      <c r="R6787" t="s">
        <v>751</v>
      </c>
      <c r="S6787" t="s">
        <v>758</v>
      </c>
    </row>
    <row r="6788" spans="1:19" x14ac:dyDescent="0.3">
      <c r="A6788" t="s">
        <v>747</v>
      </c>
      <c r="B6788" t="s">
        <v>748</v>
      </c>
      <c r="C6788" t="s">
        <v>754</v>
      </c>
      <c r="D6788" t="s">
        <v>750</v>
      </c>
      <c r="E6788">
        <v>11</v>
      </c>
      <c r="F6788" t="s">
        <v>212</v>
      </c>
      <c r="G6788" s="37">
        <v>-279.81</v>
      </c>
      <c r="H6788" t="s">
        <v>751</v>
      </c>
      <c r="I6788">
        <v>-279.81</v>
      </c>
      <c r="J6788" t="s">
        <v>751</v>
      </c>
      <c r="K6788">
        <v>-279.81</v>
      </c>
      <c r="L6788" t="s">
        <v>751</v>
      </c>
      <c r="M6788" t="s">
        <v>751</v>
      </c>
      <c r="N6788" s="37">
        <v>0</v>
      </c>
      <c r="O6788" t="s">
        <v>751</v>
      </c>
      <c r="P6788" t="s">
        <v>751</v>
      </c>
      <c r="Q6788" t="s">
        <v>751</v>
      </c>
      <c r="R6788" t="s">
        <v>751</v>
      </c>
      <c r="S6788" t="s">
        <v>758</v>
      </c>
    </row>
    <row r="6789" spans="1:19" x14ac:dyDescent="0.3">
      <c r="A6789" t="s">
        <v>747</v>
      </c>
      <c r="B6789" t="s">
        <v>748</v>
      </c>
      <c r="C6789" t="s">
        <v>749</v>
      </c>
      <c r="D6789" t="s">
        <v>750</v>
      </c>
      <c r="E6789">
        <v>-1</v>
      </c>
      <c r="F6789" t="s">
        <v>151</v>
      </c>
      <c r="G6789" s="37">
        <v>1682794.15</v>
      </c>
      <c r="H6789">
        <v>97.03</v>
      </c>
      <c r="I6789">
        <v>1682794.15</v>
      </c>
      <c r="J6789">
        <v>46.09</v>
      </c>
      <c r="K6789">
        <v>1682794.15</v>
      </c>
      <c r="L6789">
        <v>441.43</v>
      </c>
      <c r="M6789" t="s">
        <v>751</v>
      </c>
      <c r="N6789" s="37">
        <v>0</v>
      </c>
      <c r="O6789" t="s">
        <v>751</v>
      </c>
      <c r="P6789" t="s">
        <v>766</v>
      </c>
      <c r="Q6789" t="s">
        <v>766</v>
      </c>
      <c r="R6789" t="s">
        <v>766</v>
      </c>
      <c r="S6789" t="s">
        <v>758</v>
      </c>
    </row>
    <row r="6790" spans="1:19" x14ac:dyDescent="0.3">
      <c r="A6790" t="s">
        <v>752</v>
      </c>
      <c r="B6790" t="s">
        <v>748</v>
      </c>
      <c r="C6790" t="s">
        <v>749</v>
      </c>
      <c r="D6790" t="s">
        <v>750</v>
      </c>
      <c r="E6790">
        <v>7</v>
      </c>
      <c r="F6790" t="s">
        <v>377</v>
      </c>
      <c r="G6790" s="37">
        <v>200000</v>
      </c>
      <c r="H6790">
        <v>2.94</v>
      </c>
      <c r="I6790">
        <v>200000</v>
      </c>
      <c r="J6790">
        <v>1.4</v>
      </c>
      <c r="K6790">
        <v>200000</v>
      </c>
      <c r="L6790">
        <v>13.37</v>
      </c>
      <c r="M6790" t="s">
        <v>751</v>
      </c>
      <c r="N6790" s="37">
        <v>0</v>
      </c>
      <c r="O6790">
        <v>1400000</v>
      </c>
      <c r="P6790" t="s">
        <v>766</v>
      </c>
      <c r="Q6790" t="s">
        <v>766</v>
      </c>
      <c r="R6790" t="s">
        <v>766</v>
      </c>
      <c r="S6790" t="s">
        <v>758</v>
      </c>
    </row>
    <row r="6791" spans="1:19" x14ac:dyDescent="0.3">
      <c r="A6791" t="s">
        <v>747</v>
      </c>
      <c r="B6791" t="s">
        <v>748</v>
      </c>
      <c r="C6791" t="s">
        <v>754</v>
      </c>
      <c r="D6791" t="s">
        <v>750</v>
      </c>
      <c r="E6791">
        <v>0</v>
      </c>
      <c r="F6791" t="s">
        <v>32</v>
      </c>
      <c r="G6791" s="37">
        <v>-28.92</v>
      </c>
      <c r="H6791" t="s">
        <v>751</v>
      </c>
      <c r="I6791">
        <v>-28.92</v>
      </c>
      <c r="J6791" t="s">
        <v>751</v>
      </c>
      <c r="K6791">
        <v>-28.92</v>
      </c>
      <c r="L6791" t="s">
        <v>751</v>
      </c>
      <c r="M6791" t="s">
        <v>751</v>
      </c>
      <c r="N6791" s="37">
        <v>0</v>
      </c>
      <c r="O6791" t="s">
        <v>751</v>
      </c>
      <c r="P6791" t="s">
        <v>751</v>
      </c>
      <c r="Q6791" t="s">
        <v>751</v>
      </c>
      <c r="R6791" t="s">
        <v>751</v>
      </c>
      <c r="S6791" t="s">
        <v>758</v>
      </c>
    </row>
    <row r="6792" spans="1:19" x14ac:dyDescent="0.3">
      <c r="A6792" t="s">
        <v>753</v>
      </c>
      <c r="B6792" t="s">
        <v>748</v>
      </c>
      <c r="C6792" t="s">
        <v>749</v>
      </c>
      <c r="D6792" t="s">
        <v>750</v>
      </c>
      <c r="E6792">
        <v>1</v>
      </c>
      <c r="F6792" t="s">
        <v>284</v>
      </c>
      <c r="G6792" s="37">
        <v>14419.7</v>
      </c>
      <c r="H6792">
        <v>1.21</v>
      </c>
      <c r="I6792">
        <v>14419.7</v>
      </c>
      <c r="J6792">
        <v>270.52999999999997</v>
      </c>
      <c r="K6792">
        <v>14419.7</v>
      </c>
      <c r="L6792">
        <v>5.5</v>
      </c>
      <c r="M6792" t="s">
        <v>751</v>
      </c>
      <c r="N6792" s="37">
        <v>0</v>
      </c>
      <c r="O6792">
        <v>14419.7</v>
      </c>
      <c r="P6792" t="s">
        <v>768</v>
      </c>
      <c r="Q6792" t="s">
        <v>766</v>
      </c>
      <c r="R6792" t="s">
        <v>768</v>
      </c>
      <c r="S6792" t="s">
        <v>758</v>
      </c>
    </row>
    <row r="6793" spans="1:19" x14ac:dyDescent="0.3">
      <c r="A6793" t="s">
        <v>752</v>
      </c>
      <c r="B6793" t="s">
        <v>748</v>
      </c>
      <c r="C6793" t="s">
        <v>754</v>
      </c>
      <c r="D6793" t="s">
        <v>750</v>
      </c>
      <c r="E6793">
        <v>-1</v>
      </c>
      <c r="F6793" t="s">
        <v>275</v>
      </c>
      <c r="G6793" s="37">
        <v>-17424.96</v>
      </c>
      <c r="H6793" t="s">
        <v>751</v>
      </c>
      <c r="I6793">
        <v>-17424.96</v>
      </c>
      <c r="J6793" t="s">
        <v>751</v>
      </c>
      <c r="K6793">
        <v>-17424.96</v>
      </c>
      <c r="L6793" t="s">
        <v>751</v>
      </c>
      <c r="M6793" t="s">
        <v>751</v>
      </c>
      <c r="N6793" s="37">
        <v>0</v>
      </c>
      <c r="O6793" t="s">
        <v>751</v>
      </c>
      <c r="P6793" t="s">
        <v>751</v>
      </c>
      <c r="Q6793" t="s">
        <v>751</v>
      </c>
      <c r="R6793" t="s">
        <v>751</v>
      </c>
      <c r="S6793" t="s">
        <v>758</v>
      </c>
    </row>
    <row r="6794" spans="1:19" x14ac:dyDescent="0.3">
      <c r="A6794" t="s">
        <v>753</v>
      </c>
      <c r="B6794" t="s">
        <v>748</v>
      </c>
      <c r="C6794" t="s">
        <v>754</v>
      </c>
      <c r="D6794" t="s">
        <v>750</v>
      </c>
      <c r="E6794">
        <v>2</v>
      </c>
      <c r="F6794" t="s">
        <v>442</v>
      </c>
      <c r="G6794" s="37">
        <v>-9600.35</v>
      </c>
      <c r="H6794" t="s">
        <v>751</v>
      </c>
      <c r="I6794">
        <v>-9600.35</v>
      </c>
      <c r="J6794" t="s">
        <v>751</v>
      </c>
      <c r="K6794">
        <v>-9600.35</v>
      </c>
      <c r="L6794" t="s">
        <v>751</v>
      </c>
      <c r="M6794" t="s">
        <v>751</v>
      </c>
      <c r="N6794" s="37">
        <v>0</v>
      </c>
      <c r="O6794" t="s">
        <v>751</v>
      </c>
      <c r="P6794" t="s">
        <v>751</v>
      </c>
      <c r="Q6794" t="s">
        <v>751</v>
      </c>
      <c r="R6794" t="s">
        <v>751</v>
      </c>
      <c r="S6794" t="s">
        <v>758</v>
      </c>
    </row>
    <row r="6795" spans="1:19" x14ac:dyDescent="0.3">
      <c r="A6795" t="s">
        <v>747</v>
      </c>
      <c r="B6795" t="s">
        <v>748</v>
      </c>
      <c r="C6795" t="s">
        <v>754</v>
      </c>
      <c r="D6795" t="s">
        <v>750</v>
      </c>
      <c r="E6795">
        <v>-1</v>
      </c>
      <c r="F6795" t="s">
        <v>110</v>
      </c>
      <c r="G6795" s="37">
        <v>-365.82</v>
      </c>
      <c r="H6795" t="s">
        <v>751</v>
      </c>
      <c r="I6795">
        <v>-365.82</v>
      </c>
      <c r="J6795" t="s">
        <v>751</v>
      </c>
      <c r="K6795">
        <v>-365.82</v>
      </c>
      <c r="L6795" t="s">
        <v>751</v>
      </c>
      <c r="M6795" t="s">
        <v>751</v>
      </c>
      <c r="N6795" s="37">
        <v>0</v>
      </c>
      <c r="O6795" t="s">
        <v>751</v>
      </c>
      <c r="P6795" t="s">
        <v>751</v>
      </c>
      <c r="Q6795" t="s">
        <v>751</v>
      </c>
      <c r="R6795" t="s">
        <v>751</v>
      </c>
      <c r="S6795" t="s">
        <v>758</v>
      </c>
    </row>
    <row r="6796" spans="1:19" x14ac:dyDescent="0.3">
      <c r="A6796" t="s">
        <v>753</v>
      </c>
      <c r="B6796" t="s">
        <v>748</v>
      </c>
      <c r="C6796" t="s">
        <v>754</v>
      </c>
      <c r="D6796" t="s">
        <v>750</v>
      </c>
      <c r="E6796">
        <v>-1</v>
      </c>
      <c r="F6796" t="s">
        <v>153</v>
      </c>
      <c r="G6796" s="37">
        <v>-37.31</v>
      </c>
      <c r="H6796" t="s">
        <v>751</v>
      </c>
      <c r="I6796">
        <v>-37.31</v>
      </c>
      <c r="J6796" t="s">
        <v>751</v>
      </c>
      <c r="K6796">
        <v>-37.31</v>
      </c>
      <c r="L6796" t="s">
        <v>751</v>
      </c>
      <c r="M6796" t="s">
        <v>751</v>
      </c>
      <c r="N6796" s="37">
        <v>0</v>
      </c>
      <c r="O6796" t="s">
        <v>751</v>
      </c>
      <c r="P6796" t="s">
        <v>751</v>
      </c>
      <c r="Q6796" t="s">
        <v>751</v>
      </c>
      <c r="R6796" t="s">
        <v>751</v>
      </c>
      <c r="S6796" t="s">
        <v>726</v>
      </c>
    </row>
    <row r="6797" spans="1:19" x14ac:dyDescent="0.3">
      <c r="A6797" t="s">
        <v>752</v>
      </c>
      <c r="B6797" t="s">
        <v>748</v>
      </c>
      <c r="C6797" t="s">
        <v>749</v>
      </c>
      <c r="D6797" t="s">
        <v>750</v>
      </c>
      <c r="E6797">
        <v>1</v>
      </c>
      <c r="F6797" t="s">
        <v>372</v>
      </c>
      <c r="G6797" s="37">
        <v>24.92</v>
      </c>
      <c r="H6797">
        <v>0</v>
      </c>
      <c r="I6797">
        <v>24.92</v>
      </c>
      <c r="J6797">
        <v>0</v>
      </c>
      <c r="K6797">
        <v>24.92</v>
      </c>
      <c r="L6797">
        <v>0.01</v>
      </c>
      <c r="M6797" t="s">
        <v>751</v>
      </c>
      <c r="N6797" s="37">
        <v>0</v>
      </c>
      <c r="O6797">
        <v>24.92</v>
      </c>
      <c r="P6797" t="s">
        <v>766</v>
      </c>
      <c r="Q6797" t="s">
        <v>766</v>
      </c>
      <c r="R6797" t="s">
        <v>766</v>
      </c>
      <c r="S6797" t="s">
        <v>758</v>
      </c>
    </row>
    <row r="6798" spans="1:19" x14ac:dyDescent="0.3">
      <c r="A6798" t="s">
        <v>747</v>
      </c>
      <c r="B6798" t="s">
        <v>748</v>
      </c>
      <c r="C6798" t="s">
        <v>749</v>
      </c>
      <c r="D6798" t="s">
        <v>750</v>
      </c>
      <c r="E6798">
        <v>3</v>
      </c>
      <c r="F6798" t="s">
        <v>15</v>
      </c>
      <c r="G6798" s="37">
        <v>30571.61</v>
      </c>
      <c r="H6798">
        <v>6.72</v>
      </c>
      <c r="I6798">
        <v>30571.61</v>
      </c>
      <c r="J6798">
        <v>3.65</v>
      </c>
      <c r="K6798">
        <v>30571.61</v>
      </c>
      <c r="L6798">
        <v>59.81</v>
      </c>
      <c r="M6798" t="s">
        <v>751</v>
      </c>
      <c r="N6798" s="37">
        <v>58.7</v>
      </c>
      <c r="O6798">
        <v>91714.83</v>
      </c>
      <c r="P6798" t="s">
        <v>766</v>
      </c>
      <c r="Q6798" t="s">
        <v>766</v>
      </c>
      <c r="R6798" t="s">
        <v>766</v>
      </c>
      <c r="S6798" t="s">
        <v>758</v>
      </c>
    </row>
    <row r="6799" spans="1:19" x14ac:dyDescent="0.3">
      <c r="A6799" t="s">
        <v>747</v>
      </c>
      <c r="B6799" t="s">
        <v>748</v>
      </c>
      <c r="C6799" t="s">
        <v>749</v>
      </c>
      <c r="D6799" t="s">
        <v>750</v>
      </c>
      <c r="E6799">
        <v>2</v>
      </c>
      <c r="F6799" t="s">
        <v>188</v>
      </c>
      <c r="G6799" s="37">
        <v>556035.72</v>
      </c>
      <c r="H6799">
        <v>21.41</v>
      </c>
      <c r="I6799">
        <v>556035.72</v>
      </c>
      <c r="J6799">
        <v>10.17</v>
      </c>
      <c r="K6799">
        <v>556035.72</v>
      </c>
      <c r="L6799">
        <v>97.39</v>
      </c>
      <c r="M6799" t="s">
        <v>751</v>
      </c>
      <c r="N6799" s="37">
        <v>0</v>
      </c>
      <c r="O6799">
        <v>1112071.44</v>
      </c>
      <c r="P6799" t="s">
        <v>766</v>
      </c>
      <c r="Q6799" t="s">
        <v>766</v>
      </c>
      <c r="R6799" t="s">
        <v>766</v>
      </c>
      <c r="S6799" t="s">
        <v>758</v>
      </c>
    </row>
    <row r="6800" spans="1:19" x14ac:dyDescent="0.3">
      <c r="A6800" t="s">
        <v>747</v>
      </c>
      <c r="B6800" t="s">
        <v>748</v>
      </c>
      <c r="C6800" t="s">
        <v>749</v>
      </c>
      <c r="D6800" t="s">
        <v>750</v>
      </c>
      <c r="E6800">
        <v>3</v>
      </c>
      <c r="F6800" t="s">
        <v>383</v>
      </c>
      <c r="G6800" s="37">
        <v>37435.480000000003</v>
      </c>
      <c r="H6800">
        <v>1157.8399999999999</v>
      </c>
      <c r="I6800">
        <v>37435.480000000003</v>
      </c>
      <c r="J6800">
        <v>983.5</v>
      </c>
      <c r="K6800">
        <v>37435.480000000003</v>
      </c>
      <c r="L6800">
        <v>11.38</v>
      </c>
      <c r="M6800" t="s">
        <v>751</v>
      </c>
      <c r="N6800" s="37">
        <v>18397.439999999999</v>
      </c>
      <c r="O6800">
        <v>112306.44</v>
      </c>
      <c r="P6800" t="s">
        <v>766</v>
      </c>
      <c r="Q6800" t="s">
        <v>766</v>
      </c>
      <c r="R6800" t="s">
        <v>768</v>
      </c>
      <c r="S6800" t="s">
        <v>758</v>
      </c>
    </row>
    <row r="6801" spans="1:19" x14ac:dyDescent="0.3">
      <c r="A6801" t="s">
        <v>753</v>
      </c>
      <c r="B6801" t="s">
        <v>748</v>
      </c>
      <c r="C6801" t="s">
        <v>749</v>
      </c>
      <c r="D6801" t="s">
        <v>750</v>
      </c>
      <c r="E6801">
        <v>1</v>
      </c>
      <c r="F6801" t="s">
        <v>541</v>
      </c>
      <c r="G6801" s="37">
        <v>78421.37</v>
      </c>
      <c r="H6801">
        <v>3.63</v>
      </c>
      <c r="I6801">
        <v>78421.37</v>
      </c>
      <c r="J6801">
        <v>257.81</v>
      </c>
      <c r="K6801">
        <v>78421.37</v>
      </c>
      <c r="L6801">
        <v>16.53</v>
      </c>
      <c r="M6801" t="s">
        <v>751</v>
      </c>
      <c r="N6801" s="37">
        <v>0</v>
      </c>
      <c r="O6801">
        <v>78421.37</v>
      </c>
      <c r="P6801" t="s">
        <v>768</v>
      </c>
      <c r="Q6801" t="s">
        <v>766</v>
      </c>
      <c r="R6801" t="s">
        <v>768</v>
      </c>
      <c r="S6801" t="s">
        <v>758</v>
      </c>
    </row>
    <row r="6802" spans="1:19" x14ac:dyDescent="0.3">
      <c r="A6802" t="s">
        <v>747</v>
      </c>
      <c r="B6802" t="s">
        <v>748</v>
      </c>
      <c r="C6802" t="s">
        <v>749</v>
      </c>
      <c r="D6802" t="s">
        <v>750</v>
      </c>
      <c r="E6802">
        <v>11</v>
      </c>
      <c r="F6802" t="s">
        <v>481</v>
      </c>
      <c r="G6802" s="37">
        <v>240758.81</v>
      </c>
      <c r="H6802">
        <v>2.63</v>
      </c>
      <c r="I6802">
        <v>240758.81</v>
      </c>
      <c r="J6802">
        <v>14.11</v>
      </c>
      <c r="K6802">
        <v>240758.81</v>
      </c>
      <c r="L6802">
        <v>138.99</v>
      </c>
      <c r="M6802" t="s">
        <v>751</v>
      </c>
      <c r="N6802" s="37">
        <v>0</v>
      </c>
      <c r="O6802">
        <v>2648346.91</v>
      </c>
      <c r="P6802" t="s">
        <v>766</v>
      </c>
      <c r="Q6802" t="s">
        <v>766</v>
      </c>
      <c r="R6802" t="s">
        <v>768</v>
      </c>
      <c r="S6802" t="s">
        <v>758</v>
      </c>
    </row>
    <row r="6803" spans="1:19" x14ac:dyDescent="0.3">
      <c r="A6803" t="s">
        <v>747</v>
      </c>
      <c r="B6803" t="s">
        <v>748</v>
      </c>
      <c r="C6803" t="s">
        <v>749</v>
      </c>
      <c r="D6803" t="s">
        <v>750</v>
      </c>
      <c r="E6803">
        <v>4</v>
      </c>
      <c r="F6803" t="s">
        <v>413</v>
      </c>
      <c r="G6803" s="37">
        <v>256773.04</v>
      </c>
      <c r="H6803">
        <v>13.13</v>
      </c>
      <c r="I6803">
        <v>256773.04</v>
      </c>
      <c r="J6803">
        <v>6.24</v>
      </c>
      <c r="K6803">
        <v>256773.04</v>
      </c>
      <c r="L6803">
        <v>59.74</v>
      </c>
      <c r="M6803" t="s">
        <v>751</v>
      </c>
      <c r="N6803" s="37">
        <v>0</v>
      </c>
      <c r="O6803">
        <v>1027092.16</v>
      </c>
      <c r="P6803" t="s">
        <v>766</v>
      </c>
      <c r="Q6803" t="s">
        <v>766</v>
      </c>
      <c r="R6803" t="s">
        <v>766</v>
      </c>
      <c r="S6803" t="s">
        <v>758</v>
      </c>
    </row>
    <row r="6804" spans="1:19" x14ac:dyDescent="0.3">
      <c r="A6804" t="s">
        <v>747</v>
      </c>
      <c r="B6804" t="s">
        <v>748</v>
      </c>
      <c r="C6804" t="s">
        <v>754</v>
      </c>
      <c r="D6804" t="s">
        <v>750</v>
      </c>
      <c r="E6804">
        <v>7</v>
      </c>
      <c r="F6804" t="s">
        <v>233</v>
      </c>
      <c r="G6804" s="37">
        <v>-191.31</v>
      </c>
      <c r="H6804" t="s">
        <v>751</v>
      </c>
      <c r="I6804">
        <v>-191.31</v>
      </c>
      <c r="J6804" t="s">
        <v>751</v>
      </c>
      <c r="K6804">
        <v>-191.31</v>
      </c>
      <c r="L6804" t="s">
        <v>751</v>
      </c>
      <c r="M6804" t="s">
        <v>751</v>
      </c>
      <c r="N6804" s="37">
        <v>0</v>
      </c>
      <c r="O6804" t="s">
        <v>751</v>
      </c>
      <c r="P6804" t="s">
        <v>751</v>
      </c>
      <c r="Q6804" t="s">
        <v>751</v>
      </c>
      <c r="R6804" t="s">
        <v>751</v>
      </c>
      <c r="S6804" t="s">
        <v>758</v>
      </c>
    </row>
    <row r="6805" spans="1:19" x14ac:dyDescent="0.3">
      <c r="A6805" t="s">
        <v>747</v>
      </c>
      <c r="B6805" t="s">
        <v>748</v>
      </c>
      <c r="C6805" t="s">
        <v>754</v>
      </c>
      <c r="D6805" t="s">
        <v>750</v>
      </c>
      <c r="E6805">
        <v>11</v>
      </c>
      <c r="F6805" t="s">
        <v>267</v>
      </c>
      <c r="G6805" s="37">
        <v>-6701.14</v>
      </c>
      <c r="H6805" t="s">
        <v>751</v>
      </c>
      <c r="I6805">
        <v>-6701.14</v>
      </c>
      <c r="J6805" t="s">
        <v>751</v>
      </c>
      <c r="K6805">
        <v>-6701.14</v>
      </c>
      <c r="L6805" t="s">
        <v>751</v>
      </c>
      <c r="M6805" t="s">
        <v>751</v>
      </c>
      <c r="N6805" s="37">
        <v>0</v>
      </c>
      <c r="O6805" t="s">
        <v>751</v>
      </c>
      <c r="P6805" t="s">
        <v>751</v>
      </c>
      <c r="Q6805" t="s">
        <v>751</v>
      </c>
      <c r="R6805" t="s">
        <v>751</v>
      </c>
      <c r="S6805" t="s">
        <v>758</v>
      </c>
    </row>
    <row r="6806" spans="1:19" x14ac:dyDescent="0.3">
      <c r="A6806" t="s">
        <v>753</v>
      </c>
      <c r="B6806" t="s">
        <v>748</v>
      </c>
      <c r="C6806" t="s">
        <v>749</v>
      </c>
      <c r="D6806" t="s">
        <v>750</v>
      </c>
      <c r="E6806">
        <v>4</v>
      </c>
      <c r="F6806" t="s">
        <v>212</v>
      </c>
      <c r="G6806" s="37">
        <v>96370.99</v>
      </c>
      <c r="H6806">
        <v>7383.11</v>
      </c>
      <c r="I6806">
        <v>96370.99</v>
      </c>
      <c r="J6806">
        <v>6.5</v>
      </c>
      <c r="K6806">
        <v>96370.99</v>
      </c>
      <c r="L6806">
        <v>62.29</v>
      </c>
      <c r="M6806" t="s">
        <v>751</v>
      </c>
      <c r="N6806" s="37">
        <v>0</v>
      </c>
      <c r="O6806">
        <v>385483.96</v>
      </c>
      <c r="P6806" t="s">
        <v>766</v>
      </c>
      <c r="Q6806" t="s">
        <v>768</v>
      </c>
      <c r="R6806" t="s">
        <v>768</v>
      </c>
      <c r="S6806" t="s">
        <v>758</v>
      </c>
    </row>
    <row r="6807" spans="1:19" x14ac:dyDescent="0.3">
      <c r="A6807" t="s">
        <v>747</v>
      </c>
      <c r="B6807" t="s">
        <v>748</v>
      </c>
      <c r="C6807" t="s">
        <v>749</v>
      </c>
      <c r="D6807" t="s">
        <v>750</v>
      </c>
      <c r="E6807">
        <v>-1</v>
      </c>
      <c r="F6807" t="s">
        <v>416</v>
      </c>
      <c r="G6807" s="37">
        <v>-2194.36</v>
      </c>
      <c r="H6807" t="s">
        <v>751</v>
      </c>
      <c r="I6807">
        <v>-2194.36</v>
      </c>
      <c r="J6807" t="s">
        <v>751</v>
      </c>
      <c r="K6807">
        <v>-2194.36</v>
      </c>
      <c r="L6807" t="s">
        <v>751</v>
      </c>
      <c r="M6807" t="s">
        <v>751</v>
      </c>
      <c r="N6807" s="37">
        <v>0</v>
      </c>
      <c r="O6807" t="s">
        <v>751</v>
      </c>
      <c r="P6807" t="s">
        <v>768</v>
      </c>
      <c r="Q6807" t="s">
        <v>768</v>
      </c>
      <c r="R6807" t="s">
        <v>768</v>
      </c>
      <c r="S6807" t="s">
        <v>758</v>
      </c>
    </row>
    <row r="6808" spans="1:19" x14ac:dyDescent="0.3">
      <c r="A6808" t="s">
        <v>753</v>
      </c>
      <c r="B6808" t="s">
        <v>748</v>
      </c>
      <c r="C6808" t="s">
        <v>754</v>
      </c>
      <c r="D6808" t="s">
        <v>750</v>
      </c>
      <c r="E6808">
        <v>0</v>
      </c>
      <c r="F6808" t="s">
        <v>216</v>
      </c>
      <c r="G6808" s="37">
        <v>-365.8</v>
      </c>
      <c r="H6808" t="s">
        <v>751</v>
      </c>
      <c r="I6808">
        <v>-365.8</v>
      </c>
      <c r="J6808" t="s">
        <v>751</v>
      </c>
      <c r="K6808">
        <v>-365.8</v>
      </c>
      <c r="L6808" t="s">
        <v>751</v>
      </c>
      <c r="M6808" t="s">
        <v>751</v>
      </c>
      <c r="N6808" s="37">
        <v>0</v>
      </c>
      <c r="O6808" t="s">
        <v>751</v>
      </c>
      <c r="P6808" t="s">
        <v>751</v>
      </c>
      <c r="Q6808" t="s">
        <v>751</v>
      </c>
      <c r="R6808" t="s">
        <v>751</v>
      </c>
      <c r="S6808" t="s">
        <v>758</v>
      </c>
    </row>
    <row r="6809" spans="1:19" x14ac:dyDescent="0.3">
      <c r="A6809" t="s">
        <v>753</v>
      </c>
      <c r="B6809" t="s">
        <v>748</v>
      </c>
      <c r="C6809" t="s">
        <v>749</v>
      </c>
      <c r="D6809" t="s">
        <v>750</v>
      </c>
      <c r="E6809">
        <v>19</v>
      </c>
      <c r="F6809" t="s">
        <v>397</v>
      </c>
      <c r="G6809" s="37">
        <v>27073.75</v>
      </c>
      <c r="H6809">
        <v>0.51</v>
      </c>
      <c r="I6809">
        <v>27073.75</v>
      </c>
      <c r="J6809">
        <v>0.09</v>
      </c>
      <c r="K6809">
        <v>27073.75</v>
      </c>
      <c r="L6809">
        <v>0.94</v>
      </c>
      <c r="M6809" t="s">
        <v>751</v>
      </c>
      <c r="N6809" s="37">
        <v>0</v>
      </c>
      <c r="O6809">
        <v>514401.25</v>
      </c>
      <c r="P6809" t="s">
        <v>768</v>
      </c>
      <c r="Q6809" t="s">
        <v>768</v>
      </c>
      <c r="R6809" t="s">
        <v>768</v>
      </c>
      <c r="S6809" t="s">
        <v>758</v>
      </c>
    </row>
    <row r="6810" spans="1:19" x14ac:dyDescent="0.3">
      <c r="A6810" t="s">
        <v>747</v>
      </c>
      <c r="B6810" t="s">
        <v>748</v>
      </c>
      <c r="C6810" t="s">
        <v>754</v>
      </c>
      <c r="D6810" t="s">
        <v>750</v>
      </c>
      <c r="E6810">
        <v>2</v>
      </c>
      <c r="F6810" t="s">
        <v>205</v>
      </c>
      <c r="G6810" s="37">
        <v>-442.42</v>
      </c>
      <c r="H6810" t="s">
        <v>751</v>
      </c>
      <c r="I6810">
        <v>-442.42</v>
      </c>
      <c r="J6810" t="s">
        <v>751</v>
      </c>
      <c r="K6810">
        <v>-442.42</v>
      </c>
      <c r="L6810" t="s">
        <v>751</v>
      </c>
      <c r="M6810" t="s">
        <v>751</v>
      </c>
      <c r="N6810" s="37">
        <v>-165.19</v>
      </c>
      <c r="O6810" t="s">
        <v>751</v>
      </c>
      <c r="P6810" t="s">
        <v>751</v>
      </c>
      <c r="Q6810" t="s">
        <v>751</v>
      </c>
      <c r="R6810" t="s">
        <v>751</v>
      </c>
      <c r="S6810" t="s">
        <v>758</v>
      </c>
    </row>
    <row r="6811" spans="1:19" x14ac:dyDescent="0.3">
      <c r="A6811" t="s">
        <v>747</v>
      </c>
      <c r="B6811" t="s">
        <v>748</v>
      </c>
      <c r="C6811" t="s">
        <v>749</v>
      </c>
      <c r="D6811" t="s">
        <v>750</v>
      </c>
      <c r="E6811">
        <v>0</v>
      </c>
      <c r="F6811" t="s">
        <v>225</v>
      </c>
      <c r="G6811" s="37">
        <v>76842.7</v>
      </c>
      <c r="H6811">
        <v>327.11</v>
      </c>
      <c r="I6811">
        <v>76842.7</v>
      </c>
      <c r="J6811">
        <v>21.7</v>
      </c>
      <c r="K6811">
        <v>76842.7</v>
      </c>
      <c r="L6811">
        <v>64.709999999999994</v>
      </c>
      <c r="M6811" t="s">
        <v>751</v>
      </c>
      <c r="N6811" s="37">
        <v>0</v>
      </c>
      <c r="O6811" t="s">
        <v>751</v>
      </c>
      <c r="P6811" t="s">
        <v>766</v>
      </c>
      <c r="Q6811" t="s">
        <v>766</v>
      </c>
      <c r="R6811" t="s">
        <v>768</v>
      </c>
      <c r="S6811" t="s">
        <v>758</v>
      </c>
    </row>
    <row r="6812" spans="1:19" x14ac:dyDescent="0.3">
      <c r="A6812" t="s">
        <v>752</v>
      </c>
      <c r="B6812" t="s">
        <v>748</v>
      </c>
      <c r="C6812" t="s">
        <v>754</v>
      </c>
      <c r="D6812" t="s">
        <v>750</v>
      </c>
      <c r="E6812">
        <v>7</v>
      </c>
      <c r="F6812" t="s">
        <v>183</v>
      </c>
      <c r="G6812" s="37">
        <v>-30300.68</v>
      </c>
      <c r="H6812" t="s">
        <v>751</v>
      </c>
      <c r="I6812">
        <v>-30300.68</v>
      </c>
      <c r="J6812" t="s">
        <v>751</v>
      </c>
      <c r="K6812">
        <v>-30300.68</v>
      </c>
      <c r="L6812" t="s">
        <v>751</v>
      </c>
      <c r="M6812" t="s">
        <v>751</v>
      </c>
      <c r="N6812" s="37">
        <v>0</v>
      </c>
      <c r="O6812" t="s">
        <v>751</v>
      </c>
      <c r="P6812" t="s">
        <v>751</v>
      </c>
      <c r="Q6812" t="s">
        <v>751</v>
      </c>
      <c r="R6812" t="s">
        <v>751</v>
      </c>
      <c r="S6812" t="s">
        <v>758</v>
      </c>
    </row>
    <row r="6813" spans="1:19" x14ac:dyDescent="0.3">
      <c r="A6813" t="s">
        <v>752</v>
      </c>
      <c r="B6813" t="s">
        <v>748</v>
      </c>
      <c r="C6813" t="s">
        <v>754</v>
      </c>
      <c r="D6813" t="s">
        <v>750</v>
      </c>
      <c r="E6813">
        <v>-4</v>
      </c>
      <c r="F6813" t="s">
        <v>64</v>
      </c>
      <c r="G6813" s="37">
        <v>-1426053.86</v>
      </c>
      <c r="H6813" t="s">
        <v>751</v>
      </c>
      <c r="I6813">
        <v>-1426053.86</v>
      </c>
      <c r="J6813" t="s">
        <v>751</v>
      </c>
      <c r="K6813">
        <v>-1426053.86</v>
      </c>
      <c r="L6813" t="s">
        <v>751</v>
      </c>
      <c r="M6813" t="s">
        <v>751</v>
      </c>
      <c r="N6813" s="37">
        <v>0</v>
      </c>
      <c r="O6813" t="s">
        <v>751</v>
      </c>
      <c r="P6813" t="s">
        <v>751</v>
      </c>
      <c r="Q6813" t="s">
        <v>751</v>
      </c>
      <c r="R6813" t="s">
        <v>751</v>
      </c>
      <c r="S6813" t="s">
        <v>758</v>
      </c>
    </row>
    <row r="6814" spans="1:19" x14ac:dyDescent="0.3">
      <c r="A6814" t="s">
        <v>747</v>
      </c>
      <c r="B6814" t="s">
        <v>748</v>
      </c>
      <c r="C6814" t="s">
        <v>749</v>
      </c>
      <c r="D6814" t="s">
        <v>750</v>
      </c>
      <c r="E6814">
        <v>6</v>
      </c>
      <c r="F6814" t="s">
        <v>319</v>
      </c>
      <c r="G6814" s="37">
        <v>46.96</v>
      </c>
      <c r="H6814">
        <v>0</v>
      </c>
      <c r="I6814">
        <v>46.96</v>
      </c>
      <c r="J6814">
        <v>0</v>
      </c>
      <c r="K6814">
        <v>46.96</v>
      </c>
      <c r="L6814">
        <v>0.01</v>
      </c>
      <c r="M6814" t="s">
        <v>751</v>
      </c>
      <c r="N6814" s="37">
        <v>0</v>
      </c>
      <c r="O6814">
        <v>281.76</v>
      </c>
      <c r="P6814" t="s">
        <v>766</v>
      </c>
      <c r="Q6814" t="s">
        <v>766</v>
      </c>
      <c r="R6814" t="s">
        <v>766</v>
      </c>
      <c r="S6814" t="s">
        <v>758</v>
      </c>
    </row>
    <row r="6815" spans="1:19" x14ac:dyDescent="0.3">
      <c r="A6815" t="s">
        <v>747</v>
      </c>
      <c r="B6815" t="s">
        <v>748</v>
      </c>
      <c r="C6815" t="s">
        <v>749</v>
      </c>
      <c r="D6815" t="s">
        <v>750</v>
      </c>
      <c r="E6815">
        <v>0</v>
      </c>
      <c r="F6815" t="s">
        <v>142</v>
      </c>
      <c r="G6815" s="37">
        <v>608512.72</v>
      </c>
      <c r="H6815">
        <v>81.37</v>
      </c>
      <c r="I6815">
        <v>608512.72</v>
      </c>
      <c r="J6815">
        <v>38.65</v>
      </c>
      <c r="K6815">
        <v>608512.72</v>
      </c>
      <c r="L6815">
        <v>370.15</v>
      </c>
      <c r="M6815" t="s">
        <v>751</v>
      </c>
      <c r="N6815" s="37">
        <v>0</v>
      </c>
      <c r="O6815" t="s">
        <v>751</v>
      </c>
      <c r="P6815" t="s">
        <v>766</v>
      </c>
      <c r="Q6815" t="s">
        <v>766</v>
      </c>
      <c r="R6815" t="s">
        <v>766</v>
      </c>
      <c r="S6815" t="s">
        <v>758</v>
      </c>
    </row>
    <row r="6816" spans="1:19" x14ac:dyDescent="0.3">
      <c r="A6816" t="s">
        <v>747</v>
      </c>
      <c r="B6816" t="s">
        <v>748</v>
      </c>
      <c r="C6816" t="s">
        <v>754</v>
      </c>
      <c r="D6816" t="s">
        <v>750</v>
      </c>
      <c r="E6816">
        <v>1</v>
      </c>
      <c r="F6816" t="s">
        <v>450</v>
      </c>
      <c r="G6816" s="37">
        <v>-1076.98</v>
      </c>
      <c r="H6816" t="s">
        <v>751</v>
      </c>
      <c r="I6816">
        <v>-1076.98</v>
      </c>
      <c r="J6816" t="s">
        <v>751</v>
      </c>
      <c r="K6816">
        <v>-1076.98</v>
      </c>
      <c r="L6816" t="s">
        <v>751</v>
      </c>
      <c r="M6816" t="s">
        <v>751</v>
      </c>
      <c r="N6816" s="37">
        <v>0</v>
      </c>
      <c r="O6816" t="s">
        <v>751</v>
      </c>
      <c r="P6816" t="s">
        <v>751</v>
      </c>
      <c r="Q6816" t="s">
        <v>751</v>
      </c>
      <c r="R6816" t="s">
        <v>751</v>
      </c>
      <c r="S6816" t="s">
        <v>758</v>
      </c>
    </row>
    <row r="6817" spans="1:19" x14ac:dyDescent="0.3">
      <c r="A6817" t="s">
        <v>747</v>
      </c>
      <c r="B6817" t="s">
        <v>748</v>
      </c>
      <c r="C6817" t="s">
        <v>749</v>
      </c>
      <c r="D6817" t="s">
        <v>750</v>
      </c>
      <c r="E6817">
        <v>-1</v>
      </c>
      <c r="F6817" t="s">
        <v>521</v>
      </c>
      <c r="G6817" s="37">
        <v>190843.83</v>
      </c>
      <c r="H6817">
        <v>20.48</v>
      </c>
      <c r="I6817">
        <v>190843.83</v>
      </c>
      <c r="J6817">
        <v>9.73</v>
      </c>
      <c r="K6817">
        <v>190843.83</v>
      </c>
      <c r="L6817">
        <v>93.15</v>
      </c>
      <c r="M6817" t="s">
        <v>751</v>
      </c>
      <c r="N6817" s="37">
        <v>0</v>
      </c>
      <c r="O6817" t="s">
        <v>751</v>
      </c>
      <c r="P6817" t="s">
        <v>766</v>
      </c>
      <c r="Q6817" t="s">
        <v>766</v>
      </c>
      <c r="R6817" t="s">
        <v>766</v>
      </c>
      <c r="S6817" t="s">
        <v>758</v>
      </c>
    </row>
    <row r="6818" spans="1:19" x14ac:dyDescent="0.3">
      <c r="A6818" t="s">
        <v>747</v>
      </c>
      <c r="B6818" t="s">
        <v>748</v>
      </c>
      <c r="C6818" t="s">
        <v>754</v>
      </c>
      <c r="D6818" t="s">
        <v>750</v>
      </c>
      <c r="E6818">
        <v>5</v>
      </c>
      <c r="F6818" t="s">
        <v>443</v>
      </c>
      <c r="G6818" s="37">
        <v>-886.98</v>
      </c>
      <c r="H6818" t="s">
        <v>751</v>
      </c>
      <c r="I6818">
        <v>-886.98</v>
      </c>
      <c r="J6818" t="s">
        <v>751</v>
      </c>
      <c r="K6818">
        <v>-886.98</v>
      </c>
      <c r="L6818" t="s">
        <v>751</v>
      </c>
      <c r="M6818" t="s">
        <v>751</v>
      </c>
      <c r="N6818" s="37">
        <v>0</v>
      </c>
      <c r="O6818" t="s">
        <v>751</v>
      </c>
      <c r="P6818" t="s">
        <v>751</v>
      </c>
      <c r="Q6818" t="s">
        <v>751</v>
      </c>
      <c r="R6818" t="s">
        <v>751</v>
      </c>
      <c r="S6818" t="s">
        <v>758</v>
      </c>
    </row>
    <row r="6819" spans="1:19" x14ac:dyDescent="0.3">
      <c r="A6819" t="s">
        <v>747</v>
      </c>
      <c r="B6819" t="s">
        <v>748</v>
      </c>
      <c r="C6819" t="s">
        <v>749</v>
      </c>
      <c r="D6819" t="s">
        <v>750</v>
      </c>
      <c r="E6819">
        <v>0</v>
      </c>
      <c r="F6819" t="s">
        <v>395</v>
      </c>
      <c r="G6819" s="37">
        <v>742.81</v>
      </c>
      <c r="H6819">
        <v>62.08</v>
      </c>
      <c r="I6819">
        <v>742.81</v>
      </c>
      <c r="J6819">
        <v>0.12</v>
      </c>
      <c r="K6819">
        <v>742.81</v>
      </c>
      <c r="L6819">
        <v>1.1000000000000001</v>
      </c>
      <c r="M6819" t="s">
        <v>751</v>
      </c>
      <c r="N6819" s="37">
        <v>0</v>
      </c>
      <c r="O6819" t="s">
        <v>751</v>
      </c>
      <c r="P6819" t="s">
        <v>766</v>
      </c>
      <c r="Q6819" t="s">
        <v>768</v>
      </c>
      <c r="R6819" t="s">
        <v>768</v>
      </c>
      <c r="S6819" t="s">
        <v>758</v>
      </c>
    </row>
    <row r="6820" spans="1:19" x14ac:dyDescent="0.3">
      <c r="A6820" t="s">
        <v>747</v>
      </c>
      <c r="B6820" t="s">
        <v>748</v>
      </c>
      <c r="C6820" t="s">
        <v>749</v>
      </c>
      <c r="D6820" t="s">
        <v>750</v>
      </c>
      <c r="E6820">
        <v>9</v>
      </c>
      <c r="F6820" t="s">
        <v>424</v>
      </c>
      <c r="G6820" s="37">
        <v>71732.570000000007</v>
      </c>
      <c r="H6820">
        <v>2.65</v>
      </c>
      <c r="I6820">
        <v>71732.570000000007</v>
      </c>
      <c r="J6820">
        <v>14.25</v>
      </c>
      <c r="K6820">
        <v>71732.570000000007</v>
      </c>
      <c r="L6820">
        <v>4.5599999999999996</v>
      </c>
      <c r="M6820" t="s">
        <v>751</v>
      </c>
      <c r="N6820" s="37">
        <v>0</v>
      </c>
      <c r="O6820">
        <v>645593.13000000012</v>
      </c>
      <c r="P6820" t="s">
        <v>766</v>
      </c>
      <c r="Q6820" t="s">
        <v>766</v>
      </c>
      <c r="R6820" t="s">
        <v>768</v>
      </c>
      <c r="S6820" t="s">
        <v>758</v>
      </c>
    </row>
    <row r="6821" spans="1:19" x14ac:dyDescent="0.3">
      <c r="A6821" t="s">
        <v>747</v>
      </c>
      <c r="B6821" t="s">
        <v>748</v>
      </c>
      <c r="C6821" t="s">
        <v>749</v>
      </c>
      <c r="D6821" t="s">
        <v>750</v>
      </c>
      <c r="E6821">
        <v>2</v>
      </c>
      <c r="F6821" t="s">
        <v>69</v>
      </c>
      <c r="G6821" s="37">
        <v>2780.43</v>
      </c>
      <c r="H6821">
        <v>1.04</v>
      </c>
      <c r="I6821">
        <v>2780.43</v>
      </c>
      <c r="J6821">
        <v>0.5</v>
      </c>
      <c r="K6821">
        <v>2780.43</v>
      </c>
      <c r="L6821">
        <v>4.75</v>
      </c>
      <c r="M6821" t="s">
        <v>751</v>
      </c>
      <c r="N6821" s="37">
        <v>0</v>
      </c>
      <c r="O6821">
        <v>5560.86</v>
      </c>
      <c r="P6821" t="s">
        <v>766</v>
      </c>
      <c r="Q6821" t="s">
        <v>766</v>
      </c>
      <c r="R6821" t="s">
        <v>766</v>
      </c>
      <c r="S6821" t="s">
        <v>758</v>
      </c>
    </row>
    <row r="6822" spans="1:19" x14ac:dyDescent="0.3">
      <c r="A6822" t="s">
        <v>747</v>
      </c>
      <c r="B6822" t="s">
        <v>748</v>
      </c>
      <c r="C6822" t="s">
        <v>749</v>
      </c>
      <c r="D6822" t="s">
        <v>750</v>
      </c>
      <c r="E6822">
        <v>-1</v>
      </c>
      <c r="F6822" t="s">
        <v>416</v>
      </c>
      <c r="G6822" s="37">
        <v>1048494.67</v>
      </c>
      <c r="H6822">
        <v>106.74</v>
      </c>
      <c r="I6822">
        <v>1048494.67</v>
      </c>
      <c r="J6822">
        <v>47.95</v>
      </c>
      <c r="K6822">
        <v>1048494.67</v>
      </c>
      <c r="L6822">
        <v>597.87</v>
      </c>
      <c r="M6822" t="s">
        <v>751</v>
      </c>
      <c r="N6822" s="37">
        <v>0</v>
      </c>
      <c r="O6822" t="s">
        <v>751</v>
      </c>
      <c r="P6822" t="s">
        <v>766</v>
      </c>
      <c r="Q6822" t="s">
        <v>766</v>
      </c>
      <c r="R6822" t="s">
        <v>766</v>
      </c>
      <c r="S6822" t="s">
        <v>758</v>
      </c>
    </row>
    <row r="6823" spans="1:19" x14ac:dyDescent="0.3">
      <c r="A6823" t="s">
        <v>747</v>
      </c>
      <c r="B6823" t="s">
        <v>748</v>
      </c>
      <c r="C6823" t="s">
        <v>749</v>
      </c>
      <c r="D6823" t="s">
        <v>750</v>
      </c>
      <c r="E6823">
        <v>2</v>
      </c>
      <c r="F6823" t="s">
        <v>440</v>
      </c>
      <c r="G6823" s="37">
        <v>1494574.92</v>
      </c>
      <c r="H6823">
        <v>67.75</v>
      </c>
      <c r="I6823">
        <v>1494574.92</v>
      </c>
      <c r="J6823">
        <v>32.18</v>
      </c>
      <c r="K6823">
        <v>1494574.92</v>
      </c>
      <c r="L6823">
        <v>308.20999999999998</v>
      </c>
      <c r="M6823" t="s">
        <v>751</v>
      </c>
      <c r="N6823" s="37">
        <v>0</v>
      </c>
      <c r="O6823">
        <v>2989149.84</v>
      </c>
      <c r="P6823" t="s">
        <v>766</v>
      </c>
      <c r="Q6823" t="s">
        <v>766</v>
      </c>
      <c r="R6823" t="s">
        <v>766</v>
      </c>
      <c r="S6823" t="s">
        <v>758</v>
      </c>
    </row>
    <row r="6824" spans="1:19" x14ac:dyDescent="0.3">
      <c r="A6824" t="s">
        <v>753</v>
      </c>
      <c r="B6824" t="s">
        <v>748</v>
      </c>
      <c r="C6824" t="s">
        <v>754</v>
      </c>
      <c r="D6824" t="s">
        <v>750</v>
      </c>
      <c r="E6824">
        <v>2</v>
      </c>
      <c r="F6824" t="s">
        <v>47</v>
      </c>
      <c r="G6824" s="37">
        <v>-12188.29</v>
      </c>
      <c r="H6824" t="s">
        <v>751</v>
      </c>
      <c r="I6824">
        <v>-12188.29</v>
      </c>
      <c r="J6824" t="s">
        <v>751</v>
      </c>
      <c r="K6824">
        <v>-12188.29</v>
      </c>
      <c r="L6824" t="s">
        <v>751</v>
      </c>
      <c r="M6824" t="s">
        <v>751</v>
      </c>
      <c r="N6824" s="37">
        <v>0</v>
      </c>
      <c r="O6824" t="s">
        <v>751</v>
      </c>
      <c r="P6824" t="s">
        <v>751</v>
      </c>
      <c r="Q6824" t="s">
        <v>751</v>
      </c>
      <c r="R6824" t="s">
        <v>751</v>
      </c>
      <c r="S6824" t="s">
        <v>758</v>
      </c>
    </row>
    <row r="6825" spans="1:19" x14ac:dyDescent="0.3">
      <c r="A6825" t="s">
        <v>752</v>
      </c>
      <c r="B6825" t="s">
        <v>748</v>
      </c>
      <c r="C6825" t="s">
        <v>754</v>
      </c>
      <c r="D6825" t="s">
        <v>750</v>
      </c>
      <c r="E6825">
        <v>1</v>
      </c>
      <c r="F6825" t="s">
        <v>80</v>
      </c>
      <c r="G6825" s="37">
        <v>-38304.080000000002</v>
      </c>
      <c r="H6825" t="s">
        <v>751</v>
      </c>
      <c r="I6825">
        <v>-38304.080000000002</v>
      </c>
      <c r="J6825" t="s">
        <v>751</v>
      </c>
      <c r="K6825">
        <v>-38304.080000000002</v>
      </c>
      <c r="L6825" t="s">
        <v>751</v>
      </c>
      <c r="M6825" t="s">
        <v>751</v>
      </c>
      <c r="N6825" s="37">
        <v>0</v>
      </c>
      <c r="O6825" t="s">
        <v>751</v>
      </c>
      <c r="P6825" t="s">
        <v>751</v>
      </c>
      <c r="Q6825" t="s">
        <v>751</v>
      </c>
      <c r="R6825" t="s">
        <v>751</v>
      </c>
      <c r="S6825" t="s">
        <v>758</v>
      </c>
    </row>
    <row r="6826" spans="1:19" x14ac:dyDescent="0.3">
      <c r="A6826" t="s">
        <v>747</v>
      </c>
      <c r="B6826" t="s">
        <v>748</v>
      </c>
      <c r="C6826" t="s">
        <v>754</v>
      </c>
      <c r="D6826" t="s">
        <v>750</v>
      </c>
      <c r="E6826">
        <v>1</v>
      </c>
      <c r="F6826" t="s">
        <v>463</v>
      </c>
      <c r="G6826" s="37">
        <v>-1211.3699999999999</v>
      </c>
      <c r="H6826" t="s">
        <v>751</v>
      </c>
      <c r="I6826">
        <v>-1211.3699999999999</v>
      </c>
      <c r="J6826" t="s">
        <v>751</v>
      </c>
      <c r="K6826">
        <v>-1211.3699999999999</v>
      </c>
      <c r="L6826" t="s">
        <v>751</v>
      </c>
      <c r="M6826" t="s">
        <v>751</v>
      </c>
      <c r="N6826" s="37">
        <v>0</v>
      </c>
      <c r="O6826" t="s">
        <v>751</v>
      </c>
      <c r="P6826" t="s">
        <v>751</v>
      </c>
      <c r="Q6826" t="s">
        <v>751</v>
      </c>
      <c r="R6826" t="s">
        <v>751</v>
      </c>
      <c r="S6826" t="s">
        <v>758</v>
      </c>
    </row>
    <row r="6827" spans="1:19" x14ac:dyDescent="0.3">
      <c r="A6827" t="s">
        <v>747</v>
      </c>
      <c r="B6827" t="s">
        <v>748</v>
      </c>
      <c r="C6827" t="s">
        <v>749</v>
      </c>
      <c r="D6827" t="s">
        <v>750</v>
      </c>
      <c r="E6827">
        <v>2</v>
      </c>
      <c r="F6827" t="s">
        <v>460</v>
      </c>
      <c r="G6827" s="37">
        <v>8888.99</v>
      </c>
      <c r="H6827">
        <v>602.84</v>
      </c>
      <c r="I6827">
        <v>8888.99</v>
      </c>
      <c r="J6827">
        <v>0.08</v>
      </c>
      <c r="K6827">
        <v>8888.99</v>
      </c>
      <c r="L6827">
        <v>0.84</v>
      </c>
      <c r="M6827" t="s">
        <v>751</v>
      </c>
      <c r="N6827" s="37">
        <v>0</v>
      </c>
      <c r="O6827">
        <v>17777.98</v>
      </c>
      <c r="P6827" t="s">
        <v>766</v>
      </c>
      <c r="Q6827" t="s">
        <v>768</v>
      </c>
      <c r="R6827" t="s">
        <v>768</v>
      </c>
      <c r="S6827" t="s">
        <v>758</v>
      </c>
    </row>
    <row r="6828" spans="1:19" x14ac:dyDescent="0.3">
      <c r="A6828" t="s">
        <v>747</v>
      </c>
      <c r="B6828" t="s">
        <v>748</v>
      </c>
      <c r="C6828" t="s">
        <v>749</v>
      </c>
      <c r="D6828" t="s">
        <v>750</v>
      </c>
      <c r="E6828">
        <v>2</v>
      </c>
      <c r="F6828" t="s">
        <v>250</v>
      </c>
      <c r="G6828" s="37">
        <v>57748.43</v>
      </c>
      <c r="H6828">
        <v>5786.31</v>
      </c>
      <c r="I6828">
        <v>57748.43</v>
      </c>
      <c r="J6828">
        <v>11.61</v>
      </c>
      <c r="K6828">
        <v>57748.43</v>
      </c>
      <c r="L6828">
        <v>159.62</v>
      </c>
      <c r="M6828" t="s">
        <v>751</v>
      </c>
      <c r="N6828" s="37">
        <v>0</v>
      </c>
      <c r="O6828">
        <v>115496.86</v>
      </c>
      <c r="P6828" t="s">
        <v>766</v>
      </c>
      <c r="Q6828" t="s">
        <v>768</v>
      </c>
      <c r="R6828" t="s">
        <v>768</v>
      </c>
      <c r="S6828" t="s">
        <v>758</v>
      </c>
    </row>
    <row r="6829" spans="1:19" x14ac:dyDescent="0.3">
      <c r="A6829" t="s">
        <v>753</v>
      </c>
      <c r="B6829" t="s">
        <v>748</v>
      </c>
      <c r="C6829" t="s">
        <v>754</v>
      </c>
      <c r="D6829" t="s">
        <v>750</v>
      </c>
      <c r="E6829">
        <v>0</v>
      </c>
      <c r="F6829" t="s">
        <v>223</v>
      </c>
      <c r="G6829" s="37">
        <v>-765.86</v>
      </c>
      <c r="H6829" t="s">
        <v>751</v>
      </c>
      <c r="I6829">
        <v>-765.86</v>
      </c>
      <c r="J6829" t="s">
        <v>751</v>
      </c>
      <c r="K6829">
        <v>-765.86</v>
      </c>
      <c r="L6829" t="s">
        <v>751</v>
      </c>
      <c r="M6829" t="s">
        <v>751</v>
      </c>
      <c r="N6829" s="37">
        <v>0</v>
      </c>
      <c r="O6829" t="s">
        <v>751</v>
      </c>
      <c r="P6829" t="s">
        <v>751</v>
      </c>
      <c r="Q6829" t="s">
        <v>751</v>
      </c>
      <c r="R6829" t="s">
        <v>751</v>
      </c>
      <c r="S6829" t="s">
        <v>758</v>
      </c>
    </row>
    <row r="6830" spans="1:19" x14ac:dyDescent="0.3">
      <c r="A6830" t="s">
        <v>752</v>
      </c>
      <c r="B6830" t="s">
        <v>748</v>
      </c>
      <c r="C6830" t="s">
        <v>754</v>
      </c>
      <c r="D6830" t="s">
        <v>750</v>
      </c>
      <c r="E6830">
        <v>0</v>
      </c>
      <c r="F6830" t="s">
        <v>213</v>
      </c>
      <c r="G6830" s="37">
        <v>-1251.32</v>
      </c>
      <c r="H6830" t="s">
        <v>751</v>
      </c>
      <c r="I6830">
        <v>-1251.32</v>
      </c>
      <c r="J6830" t="s">
        <v>751</v>
      </c>
      <c r="K6830">
        <v>-1251.32</v>
      </c>
      <c r="L6830" t="s">
        <v>751</v>
      </c>
      <c r="M6830" t="s">
        <v>751</v>
      </c>
      <c r="N6830" s="37">
        <v>0</v>
      </c>
      <c r="O6830" t="s">
        <v>751</v>
      </c>
      <c r="P6830" t="s">
        <v>751</v>
      </c>
      <c r="Q6830" t="s">
        <v>751</v>
      </c>
      <c r="R6830" t="s">
        <v>751</v>
      </c>
      <c r="S6830" t="s">
        <v>758</v>
      </c>
    </row>
    <row r="6831" spans="1:19" x14ac:dyDescent="0.3">
      <c r="A6831" t="s">
        <v>747</v>
      </c>
      <c r="B6831" t="s">
        <v>748</v>
      </c>
      <c r="C6831" t="s">
        <v>754</v>
      </c>
      <c r="D6831" t="s">
        <v>750</v>
      </c>
      <c r="E6831">
        <v>0</v>
      </c>
      <c r="F6831" t="s">
        <v>54</v>
      </c>
      <c r="G6831" s="37">
        <v>-2055.17</v>
      </c>
      <c r="H6831" t="s">
        <v>751</v>
      </c>
      <c r="I6831">
        <v>-2055.17</v>
      </c>
      <c r="J6831" t="s">
        <v>751</v>
      </c>
      <c r="K6831">
        <v>-2055.17</v>
      </c>
      <c r="L6831" t="s">
        <v>751</v>
      </c>
      <c r="M6831" t="s">
        <v>751</v>
      </c>
      <c r="N6831" s="37">
        <v>0</v>
      </c>
      <c r="O6831" t="s">
        <v>751</v>
      </c>
      <c r="P6831" t="s">
        <v>751</v>
      </c>
      <c r="Q6831" t="s">
        <v>751</v>
      </c>
      <c r="R6831" t="s">
        <v>751</v>
      </c>
      <c r="S6831" t="s">
        <v>758</v>
      </c>
    </row>
    <row r="6832" spans="1:19" x14ac:dyDescent="0.3">
      <c r="A6832" t="s">
        <v>747</v>
      </c>
      <c r="B6832" t="s">
        <v>748</v>
      </c>
      <c r="C6832" t="s">
        <v>749</v>
      </c>
      <c r="D6832" t="s">
        <v>750</v>
      </c>
      <c r="E6832">
        <v>2</v>
      </c>
      <c r="F6832" t="s">
        <v>424</v>
      </c>
      <c r="G6832" s="37">
        <v>20467.77</v>
      </c>
      <c r="H6832">
        <v>1.78</v>
      </c>
      <c r="I6832">
        <v>20467.77</v>
      </c>
      <c r="J6832">
        <v>576.95000000000005</v>
      </c>
      <c r="K6832">
        <v>20467.77</v>
      </c>
      <c r="L6832">
        <v>3.25</v>
      </c>
      <c r="M6832" t="s">
        <v>751</v>
      </c>
      <c r="N6832" s="37">
        <v>8219.08</v>
      </c>
      <c r="O6832">
        <v>40935.54</v>
      </c>
      <c r="P6832" t="s">
        <v>768</v>
      </c>
      <c r="Q6832" t="s">
        <v>766</v>
      </c>
      <c r="R6832" t="s">
        <v>768</v>
      </c>
      <c r="S6832" t="s">
        <v>758</v>
      </c>
    </row>
    <row r="6833" spans="1:19" x14ac:dyDescent="0.3">
      <c r="A6833" t="s">
        <v>752</v>
      </c>
      <c r="B6833" t="s">
        <v>748</v>
      </c>
      <c r="C6833" t="s">
        <v>754</v>
      </c>
      <c r="D6833" t="s">
        <v>750</v>
      </c>
      <c r="E6833">
        <v>2</v>
      </c>
      <c r="F6833" t="s">
        <v>80</v>
      </c>
      <c r="G6833" s="37">
        <v>-22766.73</v>
      </c>
      <c r="H6833" t="s">
        <v>751</v>
      </c>
      <c r="I6833">
        <v>-22766.73</v>
      </c>
      <c r="J6833" t="s">
        <v>751</v>
      </c>
      <c r="K6833">
        <v>-22766.73</v>
      </c>
      <c r="L6833" t="s">
        <v>751</v>
      </c>
      <c r="M6833" t="s">
        <v>751</v>
      </c>
      <c r="N6833" s="37">
        <v>0</v>
      </c>
      <c r="O6833" t="s">
        <v>751</v>
      </c>
      <c r="P6833" t="s">
        <v>751</v>
      </c>
      <c r="Q6833" t="s">
        <v>751</v>
      </c>
      <c r="R6833" t="s">
        <v>751</v>
      </c>
      <c r="S6833" t="s">
        <v>758</v>
      </c>
    </row>
    <row r="6834" spans="1:19" x14ac:dyDescent="0.3">
      <c r="A6834" t="s">
        <v>753</v>
      </c>
      <c r="B6834" t="s">
        <v>748</v>
      </c>
      <c r="C6834" t="s">
        <v>749</v>
      </c>
      <c r="D6834" t="s">
        <v>750</v>
      </c>
      <c r="E6834">
        <v>8</v>
      </c>
      <c r="F6834" t="s">
        <v>356</v>
      </c>
      <c r="G6834" s="37">
        <v>3777978.27</v>
      </c>
      <c r="H6834">
        <v>2.2000000000000002</v>
      </c>
      <c r="I6834">
        <v>3777978.27</v>
      </c>
      <c r="J6834">
        <v>11.06</v>
      </c>
      <c r="K6834">
        <v>3777978.27</v>
      </c>
      <c r="L6834">
        <v>55.42</v>
      </c>
      <c r="M6834" t="s">
        <v>751</v>
      </c>
      <c r="N6834" s="37">
        <v>522935.89</v>
      </c>
      <c r="O6834">
        <v>30223826.16</v>
      </c>
      <c r="P6834" t="s">
        <v>766</v>
      </c>
      <c r="Q6834" t="s">
        <v>766</v>
      </c>
      <c r="R6834" t="s">
        <v>768</v>
      </c>
      <c r="S6834" t="s">
        <v>758</v>
      </c>
    </row>
    <row r="6835" spans="1:19" x14ac:dyDescent="0.3">
      <c r="A6835" t="s">
        <v>747</v>
      </c>
      <c r="B6835" t="s">
        <v>748</v>
      </c>
      <c r="C6835" t="s">
        <v>749</v>
      </c>
      <c r="D6835" t="s">
        <v>750</v>
      </c>
      <c r="E6835">
        <v>2</v>
      </c>
      <c r="F6835" t="s">
        <v>47</v>
      </c>
      <c r="G6835" s="37">
        <v>212966.64</v>
      </c>
      <c r="H6835">
        <v>59.41</v>
      </c>
      <c r="I6835">
        <v>212966.64</v>
      </c>
      <c r="J6835">
        <v>4.2699999999999996</v>
      </c>
      <c r="K6835">
        <v>212966.64</v>
      </c>
      <c r="L6835">
        <v>92.64</v>
      </c>
      <c r="M6835" t="s">
        <v>751</v>
      </c>
      <c r="N6835" s="37">
        <v>0</v>
      </c>
      <c r="O6835">
        <v>425933.28</v>
      </c>
      <c r="P6835" t="s">
        <v>766</v>
      </c>
      <c r="Q6835" t="s">
        <v>766</v>
      </c>
      <c r="R6835" t="s">
        <v>766</v>
      </c>
      <c r="S6835" t="s">
        <v>758</v>
      </c>
    </row>
    <row r="6836" spans="1:19" x14ac:dyDescent="0.3">
      <c r="A6836" t="s">
        <v>747</v>
      </c>
      <c r="B6836" t="s">
        <v>748</v>
      </c>
      <c r="C6836" t="s">
        <v>754</v>
      </c>
      <c r="D6836" t="s">
        <v>750</v>
      </c>
      <c r="E6836">
        <v>3</v>
      </c>
      <c r="F6836" t="s">
        <v>107</v>
      </c>
      <c r="G6836" s="37">
        <v>-204.08</v>
      </c>
      <c r="H6836" t="s">
        <v>751</v>
      </c>
      <c r="I6836">
        <v>-204.08</v>
      </c>
      <c r="J6836" t="s">
        <v>751</v>
      </c>
      <c r="K6836">
        <v>-204.08</v>
      </c>
      <c r="L6836" t="s">
        <v>751</v>
      </c>
      <c r="M6836">
        <v>0</v>
      </c>
      <c r="N6836" s="37">
        <v>0</v>
      </c>
      <c r="O6836" t="s">
        <v>751</v>
      </c>
      <c r="P6836" t="s">
        <v>751</v>
      </c>
      <c r="Q6836" t="s">
        <v>751</v>
      </c>
      <c r="R6836" t="s">
        <v>751</v>
      </c>
      <c r="S6836" t="s">
        <v>758</v>
      </c>
    </row>
    <row r="6837" spans="1:19" x14ac:dyDescent="0.3">
      <c r="A6837" t="s">
        <v>753</v>
      </c>
      <c r="B6837" t="s">
        <v>748</v>
      </c>
      <c r="C6837" t="s">
        <v>749</v>
      </c>
      <c r="D6837" t="s">
        <v>750</v>
      </c>
      <c r="E6837">
        <v>2</v>
      </c>
      <c r="F6837" t="s">
        <v>115</v>
      </c>
      <c r="G6837" s="37">
        <v>10235.11</v>
      </c>
      <c r="H6837">
        <v>26277.759999999998</v>
      </c>
      <c r="I6837">
        <v>10235.11</v>
      </c>
      <c r="J6837">
        <v>0.09</v>
      </c>
      <c r="K6837">
        <v>10235.11</v>
      </c>
      <c r="L6837">
        <v>4.95</v>
      </c>
      <c r="M6837" t="s">
        <v>751</v>
      </c>
      <c r="N6837" s="37">
        <v>0</v>
      </c>
      <c r="O6837">
        <v>20470.22</v>
      </c>
      <c r="P6837" t="s">
        <v>766</v>
      </c>
      <c r="Q6837" t="s">
        <v>768</v>
      </c>
      <c r="R6837" t="s">
        <v>768</v>
      </c>
      <c r="S6837" t="s">
        <v>758</v>
      </c>
    </row>
    <row r="6838" spans="1:19" x14ac:dyDescent="0.3">
      <c r="A6838" t="s">
        <v>752</v>
      </c>
      <c r="B6838" t="s">
        <v>748</v>
      </c>
      <c r="C6838" t="s">
        <v>754</v>
      </c>
      <c r="D6838" t="s">
        <v>750</v>
      </c>
      <c r="E6838">
        <v>7</v>
      </c>
      <c r="F6838" t="s">
        <v>209</v>
      </c>
      <c r="G6838" s="37">
        <v>-17465.88</v>
      </c>
      <c r="H6838" t="s">
        <v>751</v>
      </c>
      <c r="I6838">
        <v>-17465.88</v>
      </c>
      <c r="J6838" t="s">
        <v>751</v>
      </c>
      <c r="K6838">
        <v>-17465.88</v>
      </c>
      <c r="L6838" t="s">
        <v>751</v>
      </c>
      <c r="M6838" t="s">
        <v>751</v>
      </c>
      <c r="N6838" s="37">
        <v>0</v>
      </c>
      <c r="O6838" t="s">
        <v>751</v>
      </c>
      <c r="P6838" t="s">
        <v>751</v>
      </c>
      <c r="Q6838" t="s">
        <v>751</v>
      </c>
      <c r="R6838" t="s">
        <v>751</v>
      </c>
      <c r="S6838" t="s">
        <v>758</v>
      </c>
    </row>
    <row r="6839" spans="1:19" x14ac:dyDescent="0.3">
      <c r="A6839" t="s">
        <v>753</v>
      </c>
      <c r="B6839" t="s">
        <v>748</v>
      </c>
      <c r="C6839" t="s">
        <v>754</v>
      </c>
      <c r="D6839" t="s">
        <v>750</v>
      </c>
      <c r="E6839">
        <v>0</v>
      </c>
      <c r="F6839" t="s">
        <v>424</v>
      </c>
      <c r="G6839" s="37">
        <v>-312.58</v>
      </c>
      <c r="H6839" t="s">
        <v>751</v>
      </c>
      <c r="I6839">
        <v>-312.58</v>
      </c>
      <c r="J6839" t="s">
        <v>751</v>
      </c>
      <c r="K6839">
        <v>-312.58</v>
      </c>
      <c r="L6839" t="s">
        <v>751</v>
      </c>
      <c r="M6839" t="s">
        <v>751</v>
      </c>
      <c r="N6839" s="37">
        <v>0</v>
      </c>
      <c r="O6839" t="s">
        <v>751</v>
      </c>
      <c r="P6839" t="s">
        <v>751</v>
      </c>
      <c r="Q6839" t="s">
        <v>751</v>
      </c>
      <c r="R6839" t="s">
        <v>751</v>
      </c>
      <c r="S6839" t="s">
        <v>758</v>
      </c>
    </row>
    <row r="6840" spans="1:19" x14ac:dyDescent="0.3">
      <c r="A6840" t="s">
        <v>752</v>
      </c>
      <c r="B6840" t="s">
        <v>748</v>
      </c>
      <c r="C6840" t="s">
        <v>749</v>
      </c>
      <c r="D6840" t="s">
        <v>750</v>
      </c>
      <c r="E6840">
        <v>5</v>
      </c>
      <c r="F6840" t="s">
        <v>248</v>
      </c>
      <c r="G6840" s="37">
        <v>143959.32</v>
      </c>
      <c r="H6840">
        <v>6.09</v>
      </c>
      <c r="I6840">
        <v>143959.32</v>
      </c>
      <c r="J6840">
        <v>2.74</v>
      </c>
      <c r="K6840">
        <v>143959.32</v>
      </c>
      <c r="L6840">
        <v>34.130000000000003</v>
      </c>
      <c r="M6840" t="s">
        <v>751</v>
      </c>
      <c r="N6840" s="37">
        <v>0</v>
      </c>
      <c r="O6840">
        <v>719796.60000000009</v>
      </c>
      <c r="P6840" t="s">
        <v>766</v>
      </c>
      <c r="Q6840" t="s">
        <v>766</v>
      </c>
      <c r="R6840" t="s">
        <v>766</v>
      </c>
      <c r="S6840" t="s">
        <v>758</v>
      </c>
    </row>
    <row r="6841" spans="1:19" x14ac:dyDescent="0.3">
      <c r="A6841" t="s">
        <v>747</v>
      </c>
      <c r="B6841" t="s">
        <v>748</v>
      </c>
      <c r="C6841" t="s">
        <v>754</v>
      </c>
      <c r="D6841" t="s">
        <v>750</v>
      </c>
      <c r="E6841">
        <v>3</v>
      </c>
      <c r="F6841" t="s">
        <v>40</v>
      </c>
      <c r="G6841" s="37">
        <v>-4801.32</v>
      </c>
      <c r="H6841" t="s">
        <v>751</v>
      </c>
      <c r="I6841">
        <v>-4801.32</v>
      </c>
      <c r="J6841" t="s">
        <v>751</v>
      </c>
      <c r="K6841">
        <v>-4801.32</v>
      </c>
      <c r="L6841" t="s">
        <v>751</v>
      </c>
      <c r="M6841" t="s">
        <v>751</v>
      </c>
      <c r="N6841" s="37">
        <v>0</v>
      </c>
      <c r="O6841" t="s">
        <v>751</v>
      </c>
      <c r="P6841" t="s">
        <v>751</v>
      </c>
      <c r="Q6841" t="s">
        <v>751</v>
      </c>
      <c r="R6841" t="s">
        <v>751</v>
      </c>
      <c r="S6841" t="s">
        <v>758</v>
      </c>
    </row>
    <row r="6842" spans="1:19" x14ac:dyDescent="0.3">
      <c r="A6842" t="s">
        <v>747</v>
      </c>
      <c r="B6842" t="s">
        <v>748</v>
      </c>
      <c r="C6842" t="s">
        <v>749</v>
      </c>
      <c r="D6842" t="s">
        <v>750</v>
      </c>
      <c r="E6842">
        <v>6</v>
      </c>
      <c r="F6842" t="s">
        <v>130</v>
      </c>
      <c r="G6842" s="37">
        <v>139551.17000000001</v>
      </c>
      <c r="H6842">
        <v>26.92</v>
      </c>
      <c r="I6842">
        <v>139551.17000000001</v>
      </c>
      <c r="J6842">
        <v>14.64</v>
      </c>
      <c r="K6842">
        <v>139551.17000000001</v>
      </c>
      <c r="L6842">
        <v>239.74</v>
      </c>
      <c r="M6842" t="s">
        <v>751</v>
      </c>
      <c r="N6842" s="37">
        <v>178.11</v>
      </c>
      <c r="O6842">
        <v>837307.02</v>
      </c>
      <c r="P6842" t="s">
        <v>766</v>
      </c>
      <c r="Q6842" t="s">
        <v>766</v>
      </c>
      <c r="R6842" t="s">
        <v>766</v>
      </c>
      <c r="S6842" t="s">
        <v>758</v>
      </c>
    </row>
    <row r="6843" spans="1:19" x14ac:dyDescent="0.3">
      <c r="A6843" t="s">
        <v>752</v>
      </c>
      <c r="B6843" t="s">
        <v>748</v>
      </c>
      <c r="C6843" t="s">
        <v>749</v>
      </c>
      <c r="D6843" t="s">
        <v>750</v>
      </c>
      <c r="E6843">
        <v>-1</v>
      </c>
      <c r="F6843" t="s">
        <v>362</v>
      </c>
      <c r="G6843" s="37">
        <v>6195.71</v>
      </c>
      <c r="H6843">
        <v>2.35</v>
      </c>
      <c r="I6843">
        <v>6195.71</v>
      </c>
      <c r="J6843">
        <v>1.1100000000000001</v>
      </c>
      <c r="K6843">
        <v>6195.71</v>
      </c>
      <c r="L6843">
        <v>10.67</v>
      </c>
      <c r="M6843" t="s">
        <v>751</v>
      </c>
      <c r="N6843" s="37">
        <v>0</v>
      </c>
      <c r="O6843" t="s">
        <v>751</v>
      </c>
      <c r="P6843" t="s">
        <v>766</v>
      </c>
      <c r="Q6843" t="s">
        <v>766</v>
      </c>
      <c r="R6843" t="s">
        <v>766</v>
      </c>
      <c r="S6843" t="s">
        <v>758</v>
      </c>
    </row>
    <row r="6844" spans="1:19" x14ac:dyDescent="0.3">
      <c r="A6844" t="s">
        <v>747</v>
      </c>
      <c r="B6844" t="s">
        <v>748</v>
      </c>
      <c r="C6844" t="s">
        <v>749</v>
      </c>
      <c r="D6844" t="s">
        <v>750</v>
      </c>
      <c r="E6844">
        <v>-1</v>
      </c>
      <c r="F6844" t="s">
        <v>161</v>
      </c>
      <c r="G6844" s="37">
        <v>1465841.2</v>
      </c>
      <c r="H6844">
        <v>141.59</v>
      </c>
      <c r="I6844">
        <v>1465841.2</v>
      </c>
      <c r="J6844">
        <v>96.27</v>
      </c>
      <c r="K6844">
        <v>1465841.2</v>
      </c>
      <c r="L6844">
        <v>1725.56</v>
      </c>
      <c r="M6844" t="s">
        <v>751</v>
      </c>
      <c r="N6844" s="37">
        <v>0</v>
      </c>
      <c r="O6844" t="s">
        <v>751</v>
      </c>
      <c r="P6844" t="s">
        <v>766</v>
      </c>
      <c r="Q6844" t="s">
        <v>766</v>
      </c>
      <c r="R6844" t="s">
        <v>766</v>
      </c>
      <c r="S6844" t="s">
        <v>758</v>
      </c>
    </row>
    <row r="6845" spans="1:19" x14ac:dyDescent="0.3">
      <c r="A6845" t="s">
        <v>747</v>
      </c>
      <c r="B6845" t="s">
        <v>748</v>
      </c>
      <c r="C6845" t="s">
        <v>754</v>
      </c>
      <c r="D6845" t="s">
        <v>750</v>
      </c>
      <c r="E6845">
        <v>2</v>
      </c>
      <c r="F6845" t="s">
        <v>450</v>
      </c>
      <c r="G6845" s="37">
        <v>-1560.62</v>
      </c>
      <c r="H6845" t="s">
        <v>751</v>
      </c>
      <c r="I6845">
        <v>-1560.62</v>
      </c>
      <c r="J6845" t="s">
        <v>751</v>
      </c>
      <c r="K6845">
        <v>-1560.62</v>
      </c>
      <c r="L6845" t="s">
        <v>751</v>
      </c>
      <c r="M6845" t="s">
        <v>751</v>
      </c>
      <c r="N6845" s="37">
        <v>0</v>
      </c>
      <c r="O6845" t="s">
        <v>751</v>
      </c>
      <c r="P6845" t="s">
        <v>751</v>
      </c>
      <c r="Q6845" t="s">
        <v>751</v>
      </c>
      <c r="R6845" t="s">
        <v>751</v>
      </c>
      <c r="S6845" t="s">
        <v>758</v>
      </c>
    </row>
    <row r="6846" spans="1:19" x14ac:dyDescent="0.3">
      <c r="A6846" t="s">
        <v>747</v>
      </c>
      <c r="B6846" t="s">
        <v>748</v>
      </c>
      <c r="C6846" t="s">
        <v>754</v>
      </c>
      <c r="D6846" t="s">
        <v>750</v>
      </c>
      <c r="E6846">
        <v>0</v>
      </c>
      <c r="F6846" t="s">
        <v>236</v>
      </c>
      <c r="G6846" s="37">
        <v>-26372.92</v>
      </c>
      <c r="H6846" t="s">
        <v>751</v>
      </c>
      <c r="I6846">
        <v>-26372.92</v>
      </c>
      <c r="J6846" t="s">
        <v>751</v>
      </c>
      <c r="K6846">
        <v>-26372.92</v>
      </c>
      <c r="L6846" t="s">
        <v>751</v>
      </c>
      <c r="M6846" t="s">
        <v>751</v>
      </c>
      <c r="N6846" s="37">
        <v>0</v>
      </c>
      <c r="O6846" t="s">
        <v>751</v>
      </c>
      <c r="P6846" t="s">
        <v>751</v>
      </c>
      <c r="Q6846" t="s">
        <v>751</v>
      </c>
      <c r="R6846" t="s">
        <v>751</v>
      </c>
      <c r="S6846" t="s">
        <v>758</v>
      </c>
    </row>
    <row r="6847" spans="1:19" x14ac:dyDescent="0.3">
      <c r="A6847" t="s">
        <v>747</v>
      </c>
      <c r="B6847" t="s">
        <v>748</v>
      </c>
      <c r="C6847" t="s">
        <v>754</v>
      </c>
      <c r="D6847" t="s">
        <v>750</v>
      </c>
      <c r="E6847">
        <v>0</v>
      </c>
      <c r="F6847" t="s">
        <v>50</v>
      </c>
      <c r="G6847" s="37">
        <v>-10468.459999999999</v>
      </c>
      <c r="H6847" t="s">
        <v>751</v>
      </c>
      <c r="I6847">
        <v>-10468.459999999999</v>
      </c>
      <c r="J6847" t="s">
        <v>751</v>
      </c>
      <c r="K6847">
        <v>-10468.459999999999</v>
      </c>
      <c r="L6847" t="s">
        <v>751</v>
      </c>
      <c r="M6847" t="s">
        <v>751</v>
      </c>
      <c r="N6847" s="37">
        <v>0</v>
      </c>
      <c r="O6847" t="s">
        <v>751</v>
      </c>
      <c r="P6847" t="s">
        <v>751</v>
      </c>
      <c r="Q6847" t="s">
        <v>751</v>
      </c>
      <c r="R6847" t="s">
        <v>751</v>
      </c>
      <c r="S6847" t="s">
        <v>758</v>
      </c>
    </row>
    <row r="6848" spans="1:19" x14ac:dyDescent="0.3">
      <c r="A6848" t="s">
        <v>753</v>
      </c>
      <c r="B6848" t="s">
        <v>748</v>
      </c>
      <c r="C6848" t="s">
        <v>749</v>
      </c>
      <c r="D6848" t="s">
        <v>750</v>
      </c>
      <c r="E6848">
        <v>2</v>
      </c>
      <c r="F6848" t="s">
        <v>71</v>
      </c>
      <c r="G6848" s="37">
        <v>655067.82999999996</v>
      </c>
      <c r="H6848">
        <v>26.18</v>
      </c>
      <c r="I6848">
        <v>655067.82999999996</v>
      </c>
      <c r="J6848">
        <v>12.43</v>
      </c>
      <c r="K6848">
        <v>655067.82999999996</v>
      </c>
      <c r="L6848">
        <v>119.09</v>
      </c>
      <c r="M6848" t="s">
        <v>751</v>
      </c>
      <c r="N6848" s="37">
        <v>0</v>
      </c>
      <c r="O6848">
        <v>1310135.6599999999</v>
      </c>
      <c r="P6848" t="s">
        <v>766</v>
      </c>
      <c r="Q6848" t="s">
        <v>766</v>
      </c>
      <c r="R6848" t="s">
        <v>766</v>
      </c>
      <c r="S6848" t="s">
        <v>758</v>
      </c>
    </row>
    <row r="6849" spans="1:19" x14ac:dyDescent="0.3">
      <c r="A6849" t="s">
        <v>747</v>
      </c>
      <c r="B6849" t="s">
        <v>748</v>
      </c>
      <c r="C6849" t="s">
        <v>754</v>
      </c>
      <c r="D6849" t="s">
        <v>750</v>
      </c>
      <c r="E6849">
        <v>1</v>
      </c>
      <c r="F6849" t="s">
        <v>169</v>
      </c>
      <c r="G6849" s="37">
        <v>-938.1</v>
      </c>
      <c r="H6849" t="s">
        <v>751</v>
      </c>
      <c r="I6849">
        <v>-938.1</v>
      </c>
      <c r="J6849" t="s">
        <v>751</v>
      </c>
      <c r="K6849">
        <v>-938.1</v>
      </c>
      <c r="L6849" t="s">
        <v>751</v>
      </c>
      <c r="M6849" t="s">
        <v>751</v>
      </c>
      <c r="N6849" s="37">
        <v>0</v>
      </c>
      <c r="O6849" t="s">
        <v>751</v>
      </c>
      <c r="P6849" t="s">
        <v>751</v>
      </c>
      <c r="Q6849" t="s">
        <v>751</v>
      </c>
      <c r="R6849" t="s">
        <v>751</v>
      </c>
      <c r="S6849" t="s">
        <v>758</v>
      </c>
    </row>
    <row r="6850" spans="1:19" x14ac:dyDescent="0.3">
      <c r="A6850" t="s">
        <v>747</v>
      </c>
      <c r="B6850" t="s">
        <v>748</v>
      </c>
      <c r="C6850" t="s">
        <v>749</v>
      </c>
      <c r="D6850" t="s">
        <v>750</v>
      </c>
      <c r="E6850">
        <v>6</v>
      </c>
      <c r="F6850" t="s">
        <v>426</v>
      </c>
      <c r="G6850" s="37">
        <v>401098.14</v>
      </c>
      <c r="H6850">
        <v>1057.8599999999999</v>
      </c>
      <c r="I6850">
        <v>401098.14</v>
      </c>
      <c r="J6850">
        <v>954.71</v>
      </c>
      <c r="K6850">
        <v>401098.14</v>
      </c>
      <c r="L6850">
        <v>74.69</v>
      </c>
      <c r="M6850" t="s">
        <v>751</v>
      </c>
      <c r="N6850" s="37">
        <v>0</v>
      </c>
      <c r="O6850">
        <v>2406588.84</v>
      </c>
      <c r="P6850" t="s">
        <v>766</v>
      </c>
      <c r="Q6850" t="s">
        <v>766</v>
      </c>
      <c r="R6850" t="s">
        <v>768</v>
      </c>
      <c r="S6850" t="s">
        <v>758</v>
      </c>
    </row>
    <row r="6851" spans="1:19" x14ac:dyDescent="0.3">
      <c r="A6851" t="s">
        <v>752</v>
      </c>
      <c r="B6851" t="s">
        <v>748</v>
      </c>
      <c r="C6851" t="s">
        <v>749</v>
      </c>
      <c r="D6851" t="s">
        <v>750</v>
      </c>
      <c r="E6851">
        <v>1</v>
      </c>
      <c r="F6851" t="s">
        <v>11</v>
      </c>
      <c r="G6851" s="37">
        <v>182313.73</v>
      </c>
      <c r="H6851">
        <v>7.19</v>
      </c>
      <c r="I6851">
        <v>182313.73</v>
      </c>
      <c r="J6851">
        <v>4.8899999999999997</v>
      </c>
      <c r="K6851">
        <v>182313.73</v>
      </c>
      <c r="L6851">
        <v>87.64</v>
      </c>
      <c r="M6851" t="s">
        <v>751</v>
      </c>
      <c r="N6851" s="37">
        <v>0</v>
      </c>
      <c r="O6851">
        <v>182313.73</v>
      </c>
      <c r="P6851" t="s">
        <v>766</v>
      </c>
      <c r="Q6851" t="s">
        <v>766</v>
      </c>
      <c r="R6851" t="s">
        <v>766</v>
      </c>
      <c r="S6851" t="s">
        <v>758</v>
      </c>
    </row>
    <row r="6852" spans="1:19" x14ac:dyDescent="0.3">
      <c r="A6852" t="s">
        <v>753</v>
      </c>
      <c r="B6852" t="s">
        <v>748</v>
      </c>
      <c r="C6852" t="s">
        <v>754</v>
      </c>
      <c r="D6852" t="s">
        <v>750</v>
      </c>
      <c r="E6852">
        <v>3</v>
      </c>
      <c r="F6852" t="s">
        <v>281</v>
      </c>
      <c r="G6852" s="37">
        <v>-6118.34</v>
      </c>
      <c r="H6852" t="s">
        <v>751</v>
      </c>
      <c r="I6852">
        <v>-6118.34</v>
      </c>
      <c r="J6852" t="s">
        <v>751</v>
      </c>
      <c r="K6852">
        <v>-6118.34</v>
      </c>
      <c r="L6852" t="s">
        <v>751</v>
      </c>
      <c r="M6852" t="s">
        <v>751</v>
      </c>
      <c r="N6852" s="37">
        <v>0</v>
      </c>
      <c r="O6852" t="s">
        <v>751</v>
      </c>
      <c r="P6852" t="s">
        <v>751</v>
      </c>
      <c r="Q6852" t="s">
        <v>751</v>
      </c>
      <c r="R6852" t="s">
        <v>751</v>
      </c>
      <c r="S6852" t="s">
        <v>758</v>
      </c>
    </row>
    <row r="6853" spans="1:19" x14ac:dyDescent="0.3">
      <c r="A6853" t="s">
        <v>747</v>
      </c>
      <c r="B6853" t="s">
        <v>748</v>
      </c>
      <c r="C6853" t="s">
        <v>749</v>
      </c>
      <c r="D6853" t="s">
        <v>750</v>
      </c>
      <c r="E6853">
        <v>5</v>
      </c>
      <c r="F6853" t="s">
        <v>391</v>
      </c>
      <c r="G6853" s="37">
        <v>144734.13</v>
      </c>
      <c r="H6853">
        <v>3142.69</v>
      </c>
      <c r="I6853">
        <v>144734.13</v>
      </c>
      <c r="J6853">
        <v>5.55</v>
      </c>
      <c r="K6853">
        <v>144734.13</v>
      </c>
      <c r="L6853">
        <v>53.19</v>
      </c>
      <c r="M6853" t="s">
        <v>751</v>
      </c>
      <c r="N6853" s="37">
        <v>0</v>
      </c>
      <c r="O6853">
        <v>723670.65</v>
      </c>
      <c r="P6853" t="s">
        <v>766</v>
      </c>
      <c r="Q6853" t="s">
        <v>768</v>
      </c>
      <c r="R6853" t="s">
        <v>768</v>
      </c>
      <c r="S6853" t="s">
        <v>758</v>
      </c>
    </row>
    <row r="6854" spans="1:19" x14ac:dyDescent="0.3">
      <c r="A6854" t="s">
        <v>753</v>
      </c>
      <c r="B6854" t="s">
        <v>748</v>
      </c>
      <c r="C6854" t="s">
        <v>754</v>
      </c>
      <c r="D6854" t="s">
        <v>750</v>
      </c>
      <c r="E6854">
        <v>2</v>
      </c>
      <c r="F6854" t="s">
        <v>130</v>
      </c>
      <c r="G6854" s="37">
        <v>-23492.720000000001</v>
      </c>
      <c r="H6854" t="s">
        <v>751</v>
      </c>
      <c r="I6854">
        <v>-23492.720000000001</v>
      </c>
      <c r="J6854" t="s">
        <v>751</v>
      </c>
      <c r="K6854">
        <v>-23492.720000000001</v>
      </c>
      <c r="L6854" t="s">
        <v>751</v>
      </c>
      <c r="M6854" t="s">
        <v>751</v>
      </c>
      <c r="N6854" s="37">
        <v>0</v>
      </c>
      <c r="O6854" t="s">
        <v>751</v>
      </c>
      <c r="P6854" t="s">
        <v>751</v>
      </c>
      <c r="Q6854" t="s">
        <v>751</v>
      </c>
      <c r="R6854" t="s">
        <v>751</v>
      </c>
      <c r="S6854" t="s">
        <v>758</v>
      </c>
    </row>
    <row r="6855" spans="1:19" x14ac:dyDescent="0.3">
      <c r="A6855" t="s">
        <v>753</v>
      </c>
      <c r="B6855" t="s">
        <v>748</v>
      </c>
      <c r="C6855" t="s">
        <v>754</v>
      </c>
      <c r="D6855" t="s">
        <v>750</v>
      </c>
      <c r="E6855">
        <v>3</v>
      </c>
      <c r="F6855" t="s">
        <v>279</v>
      </c>
      <c r="G6855" s="37">
        <v>-17466.5</v>
      </c>
      <c r="H6855" t="s">
        <v>751</v>
      </c>
      <c r="I6855">
        <v>-17466.5</v>
      </c>
      <c r="J6855" t="s">
        <v>751</v>
      </c>
      <c r="K6855">
        <v>-17466.5</v>
      </c>
      <c r="L6855" t="s">
        <v>751</v>
      </c>
      <c r="M6855" t="s">
        <v>751</v>
      </c>
      <c r="N6855" s="37">
        <v>0</v>
      </c>
      <c r="O6855" t="s">
        <v>751</v>
      </c>
      <c r="P6855" t="s">
        <v>751</v>
      </c>
      <c r="Q6855" t="s">
        <v>751</v>
      </c>
      <c r="R6855" t="s">
        <v>751</v>
      </c>
      <c r="S6855" t="s">
        <v>758</v>
      </c>
    </row>
    <row r="6856" spans="1:19" x14ac:dyDescent="0.3">
      <c r="A6856" t="s">
        <v>753</v>
      </c>
      <c r="B6856" t="s">
        <v>748</v>
      </c>
      <c r="C6856" t="s">
        <v>754</v>
      </c>
      <c r="D6856" t="s">
        <v>750</v>
      </c>
      <c r="E6856">
        <v>10</v>
      </c>
      <c r="F6856" t="s">
        <v>435</v>
      </c>
      <c r="G6856" s="37">
        <v>-9914.7000000000007</v>
      </c>
      <c r="H6856" t="s">
        <v>751</v>
      </c>
      <c r="I6856">
        <v>-9914.7000000000007</v>
      </c>
      <c r="J6856" t="s">
        <v>751</v>
      </c>
      <c r="K6856">
        <v>-9914.7000000000007</v>
      </c>
      <c r="L6856" t="s">
        <v>751</v>
      </c>
      <c r="M6856" t="s">
        <v>751</v>
      </c>
      <c r="N6856" s="37">
        <v>0</v>
      </c>
      <c r="O6856" t="s">
        <v>751</v>
      </c>
      <c r="P6856" t="s">
        <v>751</v>
      </c>
      <c r="Q6856" t="s">
        <v>751</v>
      </c>
      <c r="R6856" t="s">
        <v>751</v>
      </c>
      <c r="S6856" t="s">
        <v>758</v>
      </c>
    </row>
    <row r="6857" spans="1:19" x14ac:dyDescent="0.3">
      <c r="A6857" t="s">
        <v>753</v>
      </c>
      <c r="B6857" t="s">
        <v>748</v>
      </c>
      <c r="C6857" t="s">
        <v>754</v>
      </c>
      <c r="D6857" t="s">
        <v>750</v>
      </c>
      <c r="E6857">
        <v>0</v>
      </c>
      <c r="F6857" t="s">
        <v>251</v>
      </c>
      <c r="G6857" s="37">
        <v>-5.1100000000000003</v>
      </c>
      <c r="H6857" t="s">
        <v>751</v>
      </c>
      <c r="I6857">
        <v>-5.1100000000000003</v>
      </c>
      <c r="J6857" t="s">
        <v>751</v>
      </c>
      <c r="K6857">
        <v>-5.1100000000000003</v>
      </c>
      <c r="L6857" t="s">
        <v>751</v>
      </c>
      <c r="M6857" t="s">
        <v>751</v>
      </c>
      <c r="N6857" s="37">
        <v>0</v>
      </c>
      <c r="O6857" t="s">
        <v>751</v>
      </c>
      <c r="P6857" t="s">
        <v>751</v>
      </c>
      <c r="Q6857" t="s">
        <v>751</v>
      </c>
      <c r="R6857" t="s">
        <v>751</v>
      </c>
      <c r="S6857" t="s">
        <v>758</v>
      </c>
    </row>
    <row r="6858" spans="1:19" x14ac:dyDescent="0.3">
      <c r="A6858" t="s">
        <v>747</v>
      </c>
      <c r="B6858" t="s">
        <v>748</v>
      </c>
      <c r="C6858" t="s">
        <v>749</v>
      </c>
      <c r="D6858" t="s">
        <v>750</v>
      </c>
      <c r="E6858">
        <v>5</v>
      </c>
      <c r="F6858" t="s">
        <v>247</v>
      </c>
      <c r="G6858" s="37">
        <v>190930.46</v>
      </c>
      <c r="H6858">
        <v>22.73</v>
      </c>
      <c r="I6858">
        <v>190930.46</v>
      </c>
      <c r="J6858">
        <v>1.63</v>
      </c>
      <c r="K6858">
        <v>190930.46</v>
      </c>
      <c r="L6858">
        <v>35.44</v>
      </c>
      <c r="M6858" t="s">
        <v>751</v>
      </c>
      <c r="N6858" s="37">
        <v>0</v>
      </c>
      <c r="O6858">
        <v>954652.29999999993</v>
      </c>
      <c r="P6858" t="s">
        <v>766</v>
      </c>
      <c r="Q6858" t="s">
        <v>766</v>
      </c>
      <c r="R6858" t="s">
        <v>766</v>
      </c>
      <c r="S6858" t="s">
        <v>758</v>
      </c>
    </row>
    <row r="6859" spans="1:19" x14ac:dyDescent="0.3">
      <c r="A6859" t="s">
        <v>752</v>
      </c>
      <c r="B6859" t="s">
        <v>748</v>
      </c>
      <c r="C6859" t="s">
        <v>749</v>
      </c>
      <c r="D6859" t="s">
        <v>750</v>
      </c>
      <c r="E6859">
        <v>2</v>
      </c>
      <c r="F6859" t="s">
        <v>463</v>
      </c>
      <c r="G6859" s="37">
        <v>3427.96</v>
      </c>
      <c r="H6859">
        <v>1.84</v>
      </c>
      <c r="I6859">
        <v>3427.96</v>
      </c>
      <c r="J6859">
        <v>0.31</v>
      </c>
      <c r="K6859">
        <v>3427.96</v>
      </c>
      <c r="L6859">
        <v>3.36</v>
      </c>
      <c r="M6859" t="s">
        <v>751</v>
      </c>
      <c r="N6859" s="37">
        <v>0</v>
      </c>
      <c r="O6859">
        <v>6855.92</v>
      </c>
      <c r="P6859" t="s">
        <v>766</v>
      </c>
      <c r="Q6859" t="s">
        <v>766</v>
      </c>
      <c r="R6859" t="s">
        <v>766</v>
      </c>
      <c r="S6859" t="s">
        <v>758</v>
      </c>
    </row>
    <row r="6860" spans="1:19" x14ac:dyDescent="0.3">
      <c r="A6860" t="s">
        <v>752</v>
      </c>
      <c r="B6860" t="s">
        <v>748</v>
      </c>
      <c r="C6860" t="s">
        <v>749</v>
      </c>
      <c r="D6860" t="s">
        <v>750</v>
      </c>
      <c r="E6860">
        <v>-1</v>
      </c>
      <c r="F6860" t="s">
        <v>123</v>
      </c>
      <c r="G6860" s="37">
        <v>687.69</v>
      </c>
      <c r="H6860" t="s">
        <v>751</v>
      </c>
      <c r="I6860">
        <v>687.69</v>
      </c>
      <c r="J6860" t="s">
        <v>751</v>
      </c>
      <c r="K6860">
        <v>687.69</v>
      </c>
      <c r="L6860" t="s">
        <v>751</v>
      </c>
      <c r="M6860" t="s">
        <v>751</v>
      </c>
      <c r="N6860" s="37">
        <v>0</v>
      </c>
      <c r="O6860" t="s">
        <v>751</v>
      </c>
      <c r="P6860" t="s">
        <v>766</v>
      </c>
      <c r="Q6860" t="s">
        <v>766</v>
      </c>
      <c r="R6860" t="s">
        <v>766</v>
      </c>
      <c r="S6860" t="s">
        <v>758</v>
      </c>
    </row>
    <row r="6861" spans="1:19" x14ac:dyDescent="0.3">
      <c r="A6861" t="s">
        <v>752</v>
      </c>
      <c r="B6861" t="s">
        <v>748</v>
      </c>
      <c r="C6861" t="s">
        <v>754</v>
      </c>
      <c r="D6861" t="s">
        <v>750</v>
      </c>
      <c r="E6861">
        <v>-1</v>
      </c>
      <c r="F6861" t="s">
        <v>361</v>
      </c>
      <c r="G6861" s="37">
        <v>-1110693.45</v>
      </c>
      <c r="H6861" t="s">
        <v>751</v>
      </c>
      <c r="I6861">
        <v>-1110693.45</v>
      </c>
      <c r="J6861" t="s">
        <v>751</v>
      </c>
      <c r="K6861">
        <v>-1110693.45</v>
      </c>
      <c r="L6861" t="s">
        <v>751</v>
      </c>
      <c r="M6861" t="s">
        <v>751</v>
      </c>
      <c r="N6861" s="37">
        <v>0</v>
      </c>
      <c r="O6861" t="s">
        <v>751</v>
      </c>
      <c r="P6861" t="s">
        <v>751</v>
      </c>
      <c r="Q6861" t="s">
        <v>751</v>
      </c>
      <c r="R6861" t="s">
        <v>751</v>
      </c>
      <c r="S6861" t="s">
        <v>758</v>
      </c>
    </row>
    <row r="6862" spans="1:19" x14ac:dyDescent="0.3">
      <c r="A6862" t="s">
        <v>747</v>
      </c>
      <c r="B6862" t="s">
        <v>748</v>
      </c>
      <c r="C6862" t="s">
        <v>749</v>
      </c>
      <c r="D6862" t="s">
        <v>750</v>
      </c>
      <c r="E6862">
        <v>-1</v>
      </c>
      <c r="F6862" t="s">
        <v>177</v>
      </c>
      <c r="G6862" s="37">
        <v>8.74</v>
      </c>
      <c r="H6862">
        <v>0</v>
      </c>
      <c r="I6862">
        <v>8.74</v>
      </c>
      <c r="J6862">
        <v>0</v>
      </c>
      <c r="K6862">
        <v>8.74</v>
      </c>
      <c r="L6862">
        <v>0</v>
      </c>
      <c r="M6862" t="s">
        <v>751</v>
      </c>
      <c r="N6862" s="37">
        <v>0</v>
      </c>
      <c r="O6862" t="s">
        <v>751</v>
      </c>
      <c r="P6862" t="s">
        <v>766</v>
      </c>
      <c r="Q6862" t="s">
        <v>766</v>
      </c>
      <c r="R6862" t="s">
        <v>766</v>
      </c>
      <c r="S6862" t="s">
        <v>758</v>
      </c>
    </row>
    <row r="6863" spans="1:19" x14ac:dyDescent="0.3">
      <c r="A6863" t="s">
        <v>747</v>
      </c>
      <c r="B6863" t="s">
        <v>748</v>
      </c>
      <c r="C6863" t="s">
        <v>749</v>
      </c>
      <c r="D6863" t="s">
        <v>750</v>
      </c>
      <c r="E6863">
        <v>-1</v>
      </c>
      <c r="F6863" t="s">
        <v>388</v>
      </c>
      <c r="G6863" s="37">
        <v>137628.85</v>
      </c>
      <c r="H6863">
        <v>4.57</v>
      </c>
      <c r="I6863">
        <v>137628.85</v>
      </c>
      <c r="J6863">
        <v>2.0499999999999998</v>
      </c>
      <c r="K6863">
        <v>137628.85</v>
      </c>
      <c r="L6863">
        <v>25.61</v>
      </c>
      <c r="M6863" t="s">
        <v>751</v>
      </c>
      <c r="N6863" s="37">
        <v>0</v>
      </c>
      <c r="O6863" t="s">
        <v>751</v>
      </c>
      <c r="P6863" t="s">
        <v>766</v>
      </c>
      <c r="Q6863" t="s">
        <v>766</v>
      </c>
      <c r="R6863" t="s">
        <v>766</v>
      </c>
      <c r="S6863" t="s">
        <v>758</v>
      </c>
    </row>
    <row r="6864" spans="1:19" x14ac:dyDescent="0.3">
      <c r="A6864" t="s">
        <v>747</v>
      </c>
      <c r="B6864" t="s">
        <v>748</v>
      </c>
      <c r="C6864" t="s">
        <v>754</v>
      </c>
      <c r="D6864" t="s">
        <v>750</v>
      </c>
      <c r="E6864">
        <v>2</v>
      </c>
      <c r="F6864" t="s">
        <v>350</v>
      </c>
      <c r="G6864" s="37">
        <v>-1867.59</v>
      </c>
      <c r="H6864" t="s">
        <v>751</v>
      </c>
      <c r="I6864">
        <v>-1867.59</v>
      </c>
      <c r="J6864" t="s">
        <v>751</v>
      </c>
      <c r="K6864">
        <v>-1867.59</v>
      </c>
      <c r="L6864" t="s">
        <v>751</v>
      </c>
      <c r="M6864" t="s">
        <v>751</v>
      </c>
      <c r="N6864" s="37">
        <v>0</v>
      </c>
      <c r="O6864" t="s">
        <v>751</v>
      </c>
      <c r="P6864" t="s">
        <v>751</v>
      </c>
      <c r="Q6864" t="s">
        <v>751</v>
      </c>
      <c r="R6864" t="s">
        <v>751</v>
      </c>
      <c r="S6864" t="s">
        <v>758</v>
      </c>
    </row>
    <row r="6865" spans="1:19" x14ac:dyDescent="0.3">
      <c r="A6865" t="s">
        <v>752</v>
      </c>
      <c r="B6865" t="s">
        <v>748</v>
      </c>
      <c r="C6865" t="s">
        <v>754</v>
      </c>
      <c r="D6865" t="s">
        <v>750</v>
      </c>
      <c r="E6865">
        <v>2</v>
      </c>
      <c r="F6865" t="s">
        <v>53</v>
      </c>
      <c r="G6865" s="37">
        <v>-7666.65</v>
      </c>
      <c r="H6865" t="s">
        <v>751</v>
      </c>
      <c r="I6865">
        <v>-7666.65</v>
      </c>
      <c r="J6865" t="s">
        <v>751</v>
      </c>
      <c r="K6865">
        <v>-7666.65</v>
      </c>
      <c r="L6865" t="s">
        <v>751</v>
      </c>
      <c r="M6865" t="s">
        <v>751</v>
      </c>
      <c r="N6865" s="37">
        <v>0</v>
      </c>
      <c r="O6865" t="s">
        <v>751</v>
      </c>
      <c r="P6865" t="s">
        <v>751</v>
      </c>
      <c r="Q6865" t="s">
        <v>751</v>
      </c>
      <c r="R6865" t="s">
        <v>751</v>
      </c>
      <c r="S6865" t="s">
        <v>758</v>
      </c>
    </row>
    <row r="6866" spans="1:19" x14ac:dyDescent="0.3">
      <c r="A6866" t="s">
        <v>747</v>
      </c>
      <c r="B6866" t="s">
        <v>748</v>
      </c>
      <c r="C6866" t="s">
        <v>749</v>
      </c>
      <c r="D6866" t="s">
        <v>750</v>
      </c>
      <c r="E6866">
        <v>-1</v>
      </c>
      <c r="F6866" t="s">
        <v>378</v>
      </c>
      <c r="G6866" s="37">
        <v>202051.06</v>
      </c>
      <c r="H6866">
        <v>6.77</v>
      </c>
      <c r="I6866">
        <v>202051.06</v>
      </c>
      <c r="J6866">
        <v>12.52</v>
      </c>
      <c r="K6866">
        <v>202051.06</v>
      </c>
      <c r="L6866">
        <v>86.54</v>
      </c>
      <c r="M6866" t="s">
        <v>751</v>
      </c>
      <c r="N6866" s="37">
        <v>0</v>
      </c>
      <c r="O6866" t="s">
        <v>751</v>
      </c>
      <c r="P6866" t="s">
        <v>766</v>
      </c>
      <c r="Q6866" t="s">
        <v>766</v>
      </c>
      <c r="R6866" t="s">
        <v>766</v>
      </c>
      <c r="S6866" t="s">
        <v>758</v>
      </c>
    </row>
    <row r="6867" spans="1:19" x14ac:dyDescent="0.3">
      <c r="A6867" t="s">
        <v>753</v>
      </c>
      <c r="B6867" t="s">
        <v>748</v>
      </c>
      <c r="C6867" t="s">
        <v>749</v>
      </c>
      <c r="D6867" t="s">
        <v>750</v>
      </c>
      <c r="E6867">
        <v>5</v>
      </c>
      <c r="F6867" t="s">
        <v>80</v>
      </c>
      <c r="G6867" s="37">
        <v>17245.59</v>
      </c>
      <c r="H6867">
        <v>0.22</v>
      </c>
      <c r="I6867">
        <v>17245.59</v>
      </c>
      <c r="J6867">
        <v>920.31</v>
      </c>
      <c r="K6867">
        <v>17245.59</v>
      </c>
      <c r="L6867">
        <v>1.23</v>
      </c>
      <c r="M6867" t="s">
        <v>751</v>
      </c>
      <c r="N6867" s="37">
        <v>0</v>
      </c>
      <c r="O6867">
        <v>86227.95</v>
      </c>
      <c r="P6867" t="s">
        <v>768</v>
      </c>
      <c r="Q6867" t="s">
        <v>766</v>
      </c>
      <c r="R6867" t="s">
        <v>768</v>
      </c>
      <c r="S6867" t="s">
        <v>758</v>
      </c>
    </row>
    <row r="6868" spans="1:19" x14ac:dyDescent="0.3">
      <c r="A6868" t="s">
        <v>747</v>
      </c>
      <c r="B6868" t="s">
        <v>748</v>
      </c>
      <c r="C6868" t="s">
        <v>749</v>
      </c>
      <c r="D6868" t="s">
        <v>750</v>
      </c>
      <c r="E6868">
        <v>14</v>
      </c>
      <c r="F6868" t="s">
        <v>183</v>
      </c>
      <c r="G6868" s="37">
        <v>549160.56000000006</v>
      </c>
      <c r="H6868">
        <v>10.58</v>
      </c>
      <c r="I6868">
        <v>549160.56000000006</v>
      </c>
      <c r="J6868">
        <v>56.82</v>
      </c>
      <c r="K6868">
        <v>549160.56000000006</v>
      </c>
      <c r="L6868">
        <v>1427.95</v>
      </c>
      <c r="M6868" t="s">
        <v>751</v>
      </c>
      <c r="N6868" s="37">
        <v>137153.24</v>
      </c>
      <c r="O6868">
        <v>7688247.8400000008</v>
      </c>
      <c r="P6868" t="s">
        <v>766</v>
      </c>
      <c r="Q6868" t="s">
        <v>766</v>
      </c>
      <c r="R6868" t="s">
        <v>768</v>
      </c>
      <c r="S6868" t="s">
        <v>758</v>
      </c>
    </row>
    <row r="6869" spans="1:19" x14ac:dyDescent="0.3">
      <c r="A6869" t="s">
        <v>747</v>
      </c>
      <c r="B6869" t="s">
        <v>748</v>
      </c>
      <c r="C6869" t="s">
        <v>754</v>
      </c>
      <c r="D6869" t="s">
        <v>750</v>
      </c>
      <c r="E6869">
        <v>1</v>
      </c>
      <c r="F6869" t="s">
        <v>404</v>
      </c>
      <c r="G6869" s="37">
        <v>-8308.39</v>
      </c>
      <c r="H6869" t="s">
        <v>751</v>
      </c>
      <c r="I6869">
        <v>-8308.39</v>
      </c>
      <c r="J6869" t="s">
        <v>751</v>
      </c>
      <c r="K6869">
        <v>-8308.39</v>
      </c>
      <c r="L6869" t="s">
        <v>751</v>
      </c>
      <c r="M6869" t="s">
        <v>751</v>
      </c>
      <c r="N6869" s="37">
        <v>0</v>
      </c>
      <c r="O6869" t="s">
        <v>751</v>
      </c>
      <c r="P6869" t="s">
        <v>751</v>
      </c>
      <c r="Q6869" t="s">
        <v>751</v>
      </c>
      <c r="R6869" t="s">
        <v>751</v>
      </c>
      <c r="S6869" t="s">
        <v>758</v>
      </c>
    </row>
    <row r="6870" spans="1:19" x14ac:dyDescent="0.3">
      <c r="A6870" t="s">
        <v>747</v>
      </c>
      <c r="B6870" t="s">
        <v>748</v>
      </c>
      <c r="C6870" t="s">
        <v>749</v>
      </c>
      <c r="D6870" t="s">
        <v>750</v>
      </c>
      <c r="E6870">
        <v>0</v>
      </c>
      <c r="F6870" t="s">
        <v>497</v>
      </c>
      <c r="G6870" s="37">
        <v>39234.51</v>
      </c>
      <c r="H6870">
        <v>2.4900000000000002</v>
      </c>
      <c r="I6870">
        <v>39234.51</v>
      </c>
      <c r="J6870">
        <v>1.18</v>
      </c>
      <c r="K6870">
        <v>39234.51</v>
      </c>
      <c r="L6870">
        <v>11.33</v>
      </c>
      <c r="M6870" t="s">
        <v>751</v>
      </c>
      <c r="N6870" s="37">
        <v>0</v>
      </c>
      <c r="O6870" t="s">
        <v>751</v>
      </c>
      <c r="P6870" t="s">
        <v>766</v>
      </c>
      <c r="Q6870" t="s">
        <v>766</v>
      </c>
      <c r="R6870" t="s">
        <v>766</v>
      </c>
      <c r="S6870" t="s">
        <v>726</v>
      </c>
    </row>
    <row r="6871" spans="1:19" x14ac:dyDescent="0.3">
      <c r="A6871" t="s">
        <v>752</v>
      </c>
      <c r="B6871" t="s">
        <v>748</v>
      </c>
      <c r="C6871" t="s">
        <v>749</v>
      </c>
      <c r="D6871" t="s">
        <v>750</v>
      </c>
      <c r="E6871">
        <v>2</v>
      </c>
      <c r="F6871" t="s">
        <v>225</v>
      </c>
      <c r="G6871" s="37">
        <v>25786.09</v>
      </c>
      <c r="H6871">
        <v>2854.22</v>
      </c>
      <c r="I6871">
        <v>25786.09</v>
      </c>
      <c r="J6871">
        <v>1190.1300000000001</v>
      </c>
      <c r="K6871">
        <v>25786.09</v>
      </c>
      <c r="L6871">
        <v>8224.24</v>
      </c>
      <c r="M6871" t="s">
        <v>751</v>
      </c>
      <c r="N6871" s="37">
        <v>0</v>
      </c>
      <c r="O6871">
        <v>51572.18</v>
      </c>
      <c r="P6871" t="s">
        <v>766</v>
      </c>
      <c r="Q6871" t="s">
        <v>768</v>
      </c>
      <c r="R6871" t="s">
        <v>768</v>
      </c>
      <c r="S6871" t="s">
        <v>758</v>
      </c>
    </row>
    <row r="6872" spans="1:19" x14ac:dyDescent="0.3">
      <c r="A6872" t="s">
        <v>747</v>
      </c>
      <c r="B6872" t="s">
        <v>748</v>
      </c>
      <c r="C6872" t="s">
        <v>749</v>
      </c>
      <c r="D6872" t="s">
        <v>750</v>
      </c>
      <c r="E6872">
        <v>4</v>
      </c>
      <c r="F6872" t="s">
        <v>265</v>
      </c>
      <c r="G6872" s="37">
        <v>49895.62</v>
      </c>
      <c r="H6872">
        <v>19.260000000000002</v>
      </c>
      <c r="I6872">
        <v>49895.62</v>
      </c>
      <c r="J6872">
        <v>1225.8599999999999</v>
      </c>
      <c r="K6872">
        <v>49895.62</v>
      </c>
      <c r="L6872">
        <v>87.61</v>
      </c>
      <c r="M6872" t="s">
        <v>751</v>
      </c>
      <c r="N6872" s="37">
        <v>0</v>
      </c>
      <c r="O6872">
        <v>199582.48</v>
      </c>
      <c r="P6872" t="s">
        <v>768</v>
      </c>
      <c r="Q6872" t="s">
        <v>766</v>
      </c>
      <c r="R6872" t="s">
        <v>768</v>
      </c>
      <c r="S6872" t="s">
        <v>758</v>
      </c>
    </row>
    <row r="6873" spans="1:19" x14ac:dyDescent="0.3">
      <c r="A6873" t="s">
        <v>752</v>
      </c>
      <c r="B6873" t="s">
        <v>748</v>
      </c>
      <c r="C6873" t="s">
        <v>754</v>
      </c>
      <c r="D6873" t="s">
        <v>750</v>
      </c>
      <c r="E6873">
        <v>0</v>
      </c>
      <c r="F6873" t="s">
        <v>146</v>
      </c>
      <c r="G6873" s="37">
        <v>-1135.04</v>
      </c>
      <c r="H6873" t="s">
        <v>751</v>
      </c>
      <c r="I6873">
        <v>-1135.04</v>
      </c>
      <c r="J6873" t="s">
        <v>751</v>
      </c>
      <c r="K6873">
        <v>-1135.04</v>
      </c>
      <c r="L6873" t="s">
        <v>751</v>
      </c>
      <c r="M6873" t="s">
        <v>751</v>
      </c>
      <c r="N6873" s="37">
        <v>0</v>
      </c>
      <c r="O6873" t="s">
        <v>751</v>
      </c>
      <c r="P6873" t="s">
        <v>751</v>
      </c>
      <c r="Q6873" t="s">
        <v>751</v>
      </c>
      <c r="R6873" t="s">
        <v>751</v>
      </c>
      <c r="S6873" t="s">
        <v>758</v>
      </c>
    </row>
    <row r="6874" spans="1:19" x14ac:dyDescent="0.3">
      <c r="A6874" t="s">
        <v>747</v>
      </c>
      <c r="B6874" t="s">
        <v>748</v>
      </c>
      <c r="C6874" t="s">
        <v>754</v>
      </c>
      <c r="D6874" t="s">
        <v>750</v>
      </c>
      <c r="E6874">
        <v>12</v>
      </c>
      <c r="F6874" t="s">
        <v>267</v>
      </c>
      <c r="G6874" s="37">
        <v>-1864.36</v>
      </c>
      <c r="H6874" t="s">
        <v>751</v>
      </c>
      <c r="I6874">
        <v>-1864.36</v>
      </c>
      <c r="J6874" t="s">
        <v>751</v>
      </c>
      <c r="K6874">
        <v>-1864.36</v>
      </c>
      <c r="L6874" t="s">
        <v>751</v>
      </c>
      <c r="M6874" t="s">
        <v>751</v>
      </c>
      <c r="N6874" s="37">
        <v>0</v>
      </c>
      <c r="O6874" t="s">
        <v>751</v>
      </c>
      <c r="P6874" t="s">
        <v>751</v>
      </c>
      <c r="Q6874" t="s">
        <v>751</v>
      </c>
      <c r="R6874" t="s">
        <v>751</v>
      </c>
      <c r="S6874" t="s">
        <v>758</v>
      </c>
    </row>
    <row r="6875" spans="1:19" x14ac:dyDescent="0.3">
      <c r="A6875" t="s">
        <v>747</v>
      </c>
      <c r="B6875" t="s">
        <v>748</v>
      </c>
      <c r="C6875" t="s">
        <v>749</v>
      </c>
      <c r="D6875" t="s">
        <v>750</v>
      </c>
      <c r="E6875">
        <v>0</v>
      </c>
      <c r="F6875" t="s">
        <v>423</v>
      </c>
      <c r="G6875" s="37">
        <v>246249.82</v>
      </c>
      <c r="H6875">
        <v>411.12</v>
      </c>
      <c r="I6875">
        <v>246249.82</v>
      </c>
      <c r="J6875">
        <v>31.49</v>
      </c>
      <c r="K6875">
        <v>246249.82</v>
      </c>
      <c r="L6875">
        <v>166.11</v>
      </c>
      <c r="M6875" t="s">
        <v>751</v>
      </c>
      <c r="N6875" s="37">
        <v>0</v>
      </c>
      <c r="O6875" t="s">
        <v>751</v>
      </c>
      <c r="P6875" t="s">
        <v>766</v>
      </c>
      <c r="Q6875" t="s">
        <v>766</v>
      </c>
      <c r="R6875" t="s">
        <v>766</v>
      </c>
      <c r="S6875" t="s">
        <v>758</v>
      </c>
    </row>
    <row r="6876" spans="1:19" x14ac:dyDescent="0.3">
      <c r="A6876" t="s">
        <v>747</v>
      </c>
      <c r="B6876" t="s">
        <v>748</v>
      </c>
      <c r="C6876" t="s">
        <v>749</v>
      </c>
      <c r="D6876" t="s">
        <v>750</v>
      </c>
      <c r="E6876">
        <v>5</v>
      </c>
      <c r="F6876" t="s">
        <v>467</v>
      </c>
      <c r="G6876" s="37">
        <v>13971.57</v>
      </c>
      <c r="H6876">
        <v>1769.96</v>
      </c>
      <c r="I6876">
        <v>13971.57</v>
      </c>
      <c r="J6876">
        <v>0.13</v>
      </c>
      <c r="K6876">
        <v>13971.57</v>
      </c>
      <c r="L6876">
        <v>7.05</v>
      </c>
      <c r="M6876" t="s">
        <v>751</v>
      </c>
      <c r="N6876" s="37">
        <v>0</v>
      </c>
      <c r="O6876">
        <v>69857.850000000006</v>
      </c>
      <c r="P6876" t="s">
        <v>766</v>
      </c>
      <c r="Q6876" t="s">
        <v>768</v>
      </c>
      <c r="R6876" t="s">
        <v>768</v>
      </c>
      <c r="S6876" t="s">
        <v>758</v>
      </c>
    </row>
    <row r="6877" spans="1:19" x14ac:dyDescent="0.3">
      <c r="A6877" t="s">
        <v>747</v>
      </c>
      <c r="B6877" t="s">
        <v>748</v>
      </c>
      <c r="C6877" t="s">
        <v>749</v>
      </c>
      <c r="D6877" t="s">
        <v>750</v>
      </c>
      <c r="E6877">
        <v>5</v>
      </c>
      <c r="F6877" t="s">
        <v>43</v>
      </c>
      <c r="G6877" s="37">
        <v>30880.91</v>
      </c>
      <c r="H6877">
        <v>1107.82</v>
      </c>
      <c r="I6877">
        <v>30880.91</v>
      </c>
      <c r="J6877">
        <v>941.02</v>
      </c>
      <c r="K6877">
        <v>30880.91</v>
      </c>
      <c r="L6877">
        <v>19.29</v>
      </c>
      <c r="M6877" t="s">
        <v>751</v>
      </c>
      <c r="N6877" s="37">
        <v>0</v>
      </c>
      <c r="O6877">
        <v>154404.54999999999</v>
      </c>
      <c r="P6877" t="s">
        <v>766</v>
      </c>
      <c r="Q6877" t="s">
        <v>766</v>
      </c>
      <c r="R6877" t="s">
        <v>768</v>
      </c>
      <c r="S6877" t="s">
        <v>758</v>
      </c>
    </row>
    <row r="6878" spans="1:19" x14ac:dyDescent="0.3">
      <c r="A6878" t="s">
        <v>753</v>
      </c>
      <c r="B6878" t="s">
        <v>748</v>
      </c>
      <c r="C6878" t="s">
        <v>749</v>
      </c>
      <c r="D6878" t="s">
        <v>750</v>
      </c>
      <c r="E6878">
        <v>2</v>
      </c>
      <c r="F6878" t="s">
        <v>227</v>
      </c>
      <c r="G6878" s="37">
        <v>59199.21</v>
      </c>
      <c r="H6878">
        <v>33.25</v>
      </c>
      <c r="I6878">
        <v>59199.21</v>
      </c>
      <c r="J6878">
        <v>2.39</v>
      </c>
      <c r="K6878">
        <v>59199.21</v>
      </c>
      <c r="L6878">
        <v>51.84</v>
      </c>
      <c r="M6878" t="s">
        <v>751</v>
      </c>
      <c r="N6878" s="37">
        <v>0</v>
      </c>
      <c r="O6878">
        <v>118398.42</v>
      </c>
      <c r="P6878" t="s">
        <v>766</v>
      </c>
      <c r="Q6878" t="s">
        <v>766</v>
      </c>
      <c r="R6878" t="s">
        <v>766</v>
      </c>
      <c r="S6878" t="s">
        <v>758</v>
      </c>
    </row>
    <row r="6879" spans="1:19" x14ac:dyDescent="0.3">
      <c r="A6879" t="s">
        <v>752</v>
      </c>
      <c r="B6879" t="s">
        <v>748</v>
      </c>
      <c r="C6879" t="s">
        <v>749</v>
      </c>
      <c r="D6879" t="s">
        <v>750</v>
      </c>
      <c r="E6879">
        <v>1</v>
      </c>
      <c r="F6879" t="s">
        <v>439</v>
      </c>
      <c r="G6879" s="37">
        <v>112458.87</v>
      </c>
      <c r="H6879">
        <v>18.350000000000001</v>
      </c>
      <c r="I6879">
        <v>112458.87</v>
      </c>
      <c r="J6879">
        <v>8.24</v>
      </c>
      <c r="K6879">
        <v>112458.87</v>
      </c>
      <c r="L6879">
        <v>102.79</v>
      </c>
      <c r="M6879" t="s">
        <v>751</v>
      </c>
      <c r="N6879" s="37">
        <v>0</v>
      </c>
      <c r="O6879">
        <v>112458.87</v>
      </c>
      <c r="P6879" t="s">
        <v>766</v>
      </c>
      <c r="Q6879" t="s">
        <v>766</v>
      </c>
      <c r="R6879" t="s">
        <v>766</v>
      </c>
      <c r="S6879" t="s">
        <v>758</v>
      </c>
    </row>
    <row r="6880" spans="1:19" x14ac:dyDescent="0.3">
      <c r="A6880" t="s">
        <v>747</v>
      </c>
      <c r="B6880" t="s">
        <v>748</v>
      </c>
      <c r="C6880" t="s">
        <v>749</v>
      </c>
      <c r="D6880" t="s">
        <v>750</v>
      </c>
      <c r="E6880">
        <v>1</v>
      </c>
      <c r="F6880" t="s">
        <v>267</v>
      </c>
      <c r="G6880" s="37">
        <v>506427.13</v>
      </c>
      <c r="H6880">
        <v>225.61</v>
      </c>
      <c r="I6880">
        <v>506427.13</v>
      </c>
      <c r="J6880">
        <v>199.14</v>
      </c>
      <c r="K6880">
        <v>506427.13</v>
      </c>
      <c r="L6880">
        <v>19.739999999999998</v>
      </c>
      <c r="M6880" t="s">
        <v>751</v>
      </c>
      <c r="N6880" s="37">
        <v>18162.849999999999</v>
      </c>
      <c r="O6880">
        <v>506427.13</v>
      </c>
      <c r="P6880" t="s">
        <v>766</v>
      </c>
      <c r="Q6880" t="s">
        <v>766</v>
      </c>
      <c r="R6880" t="s">
        <v>768</v>
      </c>
      <c r="S6880" t="s">
        <v>758</v>
      </c>
    </row>
    <row r="6881" spans="1:19" x14ac:dyDescent="0.3">
      <c r="A6881" t="s">
        <v>747</v>
      </c>
      <c r="B6881" t="s">
        <v>748</v>
      </c>
      <c r="C6881" t="s">
        <v>754</v>
      </c>
      <c r="D6881" t="s">
        <v>750</v>
      </c>
      <c r="E6881">
        <v>2</v>
      </c>
      <c r="F6881" t="s">
        <v>317</v>
      </c>
      <c r="G6881" s="37">
        <v>-34.36</v>
      </c>
      <c r="H6881" t="s">
        <v>751</v>
      </c>
      <c r="I6881">
        <v>-34.36</v>
      </c>
      <c r="J6881" t="s">
        <v>751</v>
      </c>
      <c r="K6881">
        <v>-34.36</v>
      </c>
      <c r="L6881" t="s">
        <v>751</v>
      </c>
      <c r="M6881" t="s">
        <v>751</v>
      </c>
      <c r="N6881" s="37">
        <v>0</v>
      </c>
      <c r="O6881" t="s">
        <v>751</v>
      </c>
      <c r="P6881" t="s">
        <v>751</v>
      </c>
      <c r="Q6881" t="s">
        <v>751</v>
      </c>
      <c r="R6881" t="s">
        <v>751</v>
      </c>
      <c r="S6881" t="s">
        <v>758</v>
      </c>
    </row>
    <row r="6882" spans="1:19" x14ac:dyDescent="0.3">
      <c r="A6882" t="s">
        <v>747</v>
      </c>
      <c r="B6882" t="s">
        <v>748</v>
      </c>
      <c r="C6882" t="s">
        <v>749</v>
      </c>
      <c r="D6882" t="s">
        <v>750</v>
      </c>
      <c r="E6882">
        <v>7</v>
      </c>
      <c r="F6882" t="s">
        <v>153</v>
      </c>
      <c r="G6882" s="37">
        <v>11475763.460000001</v>
      </c>
      <c r="H6882">
        <v>0</v>
      </c>
      <c r="I6882">
        <v>11475763.460000001</v>
      </c>
      <c r="J6882">
        <v>0</v>
      </c>
      <c r="K6882">
        <v>11475763.460000001</v>
      </c>
      <c r="L6882">
        <v>0</v>
      </c>
      <c r="M6882" t="s">
        <v>751</v>
      </c>
      <c r="N6882" s="37">
        <v>0</v>
      </c>
      <c r="O6882">
        <v>80330344.219999999</v>
      </c>
      <c r="P6882" t="s">
        <v>766</v>
      </c>
      <c r="Q6882" t="s">
        <v>766</v>
      </c>
      <c r="R6882" t="s">
        <v>766</v>
      </c>
      <c r="S6882" t="s">
        <v>758</v>
      </c>
    </row>
    <row r="6883" spans="1:19" x14ac:dyDescent="0.3">
      <c r="A6883" t="s">
        <v>747</v>
      </c>
      <c r="B6883" t="s">
        <v>748</v>
      </c>
      <c r="C6883" t="s">
        <v>749</v>
      </c>
      <c r="D6883" t="s">
        <v>750</v>
      </c>
      <c r="E6883">
        <v>5</v>
      </c>
      <c r="F6883" t="s">
        <v>195</v>
      </c>
      <c r="G6883" s="37">
        <v>69281.3</v>
      </c>
      <c r="H6883">
        <v>0.26</v>
      </c>
      <c r="I6883">
        <v>69281.3</v>
      </c>
      <c r="J6883">
        <v>0.65</v>
      </c>
      <c r="K6883">
        <v>69281.3</v>
      </c>
      <c r="L6883">
        <v>0</v>
      </c>
      <c r="M6883" t="s">
        <v>751</v>
      </c>
      <c r="N6883" s="37">
        <v>0</v>
      </c>
      <c r="O6883">
        <v>346406.5</v>
      </c>
      <c r="P6883" t="s">
        <v>766</v>
      </c>
      <c r="Q6883" t="s">
        <v>766</v>
      </c>
      <c r="R6883" t="s">
        <v>768</v>
      </c>
      <c r="S6883" t="s">
        <v>758</v>
      </c>
    </row>
    <row r="6884" spans="1:19" x14ac:dyDescent="0.3">
      <c r="A6884" t="s">
        <v>753</v>
      </c>
      <c r="B6884" t="s">
        <v>748</v>
      </c>
      <c r="C6884" t="s">
        <v>754</v>
      </c>
      <c r="D6884" t="s">
        <v>750</v>
      </c>
      <c r="E6884">
        <v>0</v>
      </c>
      <c r="F6884" t="s">
        <v>388</v>
      </c>
      <c r="G6884" s="37">
        <v>-12.98</v>
      </c>
      <c r="H6884" t="s">
        <v>751</v>
      </c>
      <c r="I6884">
        <v>-12.98</v>
      </c>
      <c r="J6884" t="s">
        <v>751</v>
      </c>
      <c r="K6884">
        <v>-12.98</v>
      </c>
      <c r="L6884" t="s">
        <v>751</v>
      </c>
      <c r="M6884" t="s">
        <v>751</v>
      </c>
      <c r="N6884" s="37">
        <v>0</v>
      </c>
      <c r="O6884" t="s">
        <v>751</v>
      </c>
      <c r="P6884" t="s">
        <v>751</v>
      </c>
      <c r="Q6884" t="s">
        <v>751</v>
      </c>
      <c r="R6884" t="s">
        <v>751</v>
      </c>
      <c r="S6884" t="s">
        <v>758</v>
      </c>
    </row>
    <row r="6885" spans="1:19" x14ac:dyDescent="0.3">
      <c r="A6885" t="s">
        <v>747</v>
      </c>
      <c r="B6885" t="s">
        <v>748</v>
      </c>
      <c r="C6885" t="s">
        <v>749</v>
      </c>
      <c r="D6885" t="s">
        <v>750</v>
      </c>
      <c r="E6885">
        <v>4</v>
      </c>
      <c r="F6885" t="s">
        <v>328</v>
      </c>
      <c r="G6885" s="37">
        <v>118642.96</v>
      </c>
      <c r="H6885">
        <v>8.84</v>
      </c>
      <c r="I6885">
        <v>118642.96</v>
      </c>
      <c r="J6885">
        <v>2311.66</v>
      </c>
      <c r="K6885">
        <v>118642.96</v>
      </c>
      <c r="L6885">
        <v>40.21</v>
      </c>
      <c r="M6885" t="s">
        <v>751</v>
      </c>
      <c r="N6885" s="37">
        <v>0</v>
      </c>
      <c r="O6885">
        <v>474571.84</v>
      </c>
      <c r="P6885" t="s">
        <v>768</v>
      </c>
      <c r="Q6885" t="s">
        <v>766</v>
      </c>
      <c r="R6885" t="s">
        <v>768</v>
      </c>
      <c r="S6885" t="s">
        <v>758</v>
      </c>
    </row>
    <row r="6886" spans="1:19" x14ac:dyDescent="0.3">
      <c r="A6886" t="s">
        <v>747</v>
      </c>
      <c r="B6886" t="s">
        <v>748</v>
      </c>
      <c r="C6886" t="s">
        <v>754</v>
      </c>
      <c r="D6886" t="s">
        <v>750</v>
      </c>
      <c r="E6886">
        <v>0</v>
      </c>
      <c r="F6886" t="s">
        <v>472</v>
      </c>
      <c r="G6886" s="37">
        <v>-7933.73</v>
      </c>
      <c r="H6886" t="s">
        <v>751</v>
      </c>
      <c r="I6886">
        <v>-7933.73</v>
      </c>
      <c r="J6886" t="s">
        <v>751</v>
      </c>
      <c r="K6886">
        <v>-7933.73</v>
      </c>
      <c r="L6886" t="s">
        <v>751</v>
      </c>
      <c r="M6886" t="s">
        <v>751</v>
      </c>
      <c r="N6886" s="37">
        <v>0</v>
      </c>
      <c r="O6886" t="s">
        <v>751</v>
      </c>
      <c r="P6886" t="s">
        <v>751</v>
      </c>
      <c r="Q6886" t="s">
        <v>751</v>
      </c>
      <c r="R6886" t="s">
        <v>751</v>
      </c>
      <c r="S6886" t="s">
        <v>758</v>
      </c>
    </row>
    <row r="6887" spans="1:19" x14ac:dyDescent="0.3">
      <c r="A6887" t="s">
        <v>747</v>
      </c>
      <c r="B6887" t="s">
        <v>748</v>
      </c>
      <c r="C6887" t="s">
        <v>749</v>
      </c>
      <c r="D6887" t="s">
        <v>750</v>
      </c>
      <c r="E6887">
        <v>3</v>
      </c>
      <c r="F6887" t="s">
        <v>312</v>
      </c>
      <c r="G6887" s="37">
        <v>43776.84</v>
      </c>
      <c r="H6887">
        <v>821.59</v>
      </c>
      <c r="I6887">
        <v>43776.84</v>
      </c>
      <c r="J6887">
        <v>59.07</v>
      </c>
      <c r="K6887">
        <v>43776.84</v>
      </c>
      <c r="L6887">
        <v>1281</v>
      </c>
      <c r="M6887" t="s">
        <v>751</v>
      </c>
      <c r="N6887" s="37">
        <v>0</v>
      </c>
      <c r="O6887">
        <v>131330.51999999999</v>
      </c>
      <c r="P6887" t="s">
        <v>766</v>
      </c>
      <c r="Q6887" t="s">
        <v>766</v>
      </c>
      <c r="R6887" t="s">
        <v>766</v>
      </c>
      <c r="S6887" t="s">
        <v>758</v>
      </c>
    </row>
    <row r="6888" spans="1:19" x14ac:dyDescent="0.3">
      <c r="A6888" t="s">
        <v>747</v>
      </c>
      <c r="B6888" t="s">
        <v>748</v>
      </c>
      <c r="C6888" t="s">
        <v>749</v>
      </c>
      <c r="D6888" t="s">
        <v>750</v>
      </c>
      <c r="E6888">
        <v>2</v>
      </c>
      <c r="F6888" t="s">
        <v>163</v>
      </c>
      <c r="G6888" s="37">
        <v>149757.24</v>
      </c>
      <c r="H6888">
        <v>12.32</v>
      </c>
      <c r="I6888">
        <v>149757.24</v>
      </c>
      <c r="J6888">
        <v>11.15</v>
      </c>
      <c r="K6888">
        <v>149757.24</v>
      </c>
      <c r="L6888">
        <v>57.63</v>
      </c>
      <c r="M6888" t="s">
        <v>751</v>
      </c>
      <c r="N6888" s="37">
        <v>0</v>
      </c>
      <c r="O6888">
        <v>299514.48</v>
      </c>
      <c r="P6888" t="s">
        <v>766</v>
      </c>
      <c r="Q6888" t="s">
        <v>766</v>
      </c>
      <c r="R6888" t="s">
        <v>766</v>
      </c>
      <c r="S6888" t="s">
        <v>758</v>
      </c>
    </row>
    <row r="6889" spans="1:19" x14ac:dyDescent="0.3">
      <c r="A6889" t="s">
        <v>752</v>
      </c>
      <c r="B6889" t="s">
        <v>748</v>
      </c>
      <c r="C6889" t="s">
        <v>749</v>
      </c>
      <c r="D6889" t="s">
        <v>750</v>
      </c>
      <c r="E6889">
        <v>3</v>
      </c>
      <c r="F6889" t="s">
        <v>51</v>
      </c>
      <c r="G6889" s="37">
        <v>52117.26</v>
      </c>
      <c r="H6889">
        <v>0.94</v>
      </c>
      <c r="I6889">
        <v>52117.26</v>
      </c>
      <c r="J6889">
        <v>1.73</v>
      </c>
      <c r="K6889">
        <v>52117.26</v>
      </c>
      <c r="L6889">
        <v>11.95</v>
      </c>
      <c r="M6889" t="s">
        <v>751</v>
      </c>
      <c r="N6889" s="37">
        <v>0</v>
      </c>
      <c r="O6889">
        <v>156351.78</v>
      </c>
      <c r="P6889" t="s">
        <v>766</v>
      </c>
      <c r="Q6889" t="s">
        <v>766</v>
      </c>
      <c r="R6889" t="s">
        <v>766</v>
      </c>
      <c r="S6889" t="s">
        <v>758</v>
      </c>
    </row>
    <row r="6890" spans="1:19" x14ac:dyDescent="0.3">
      <c r="A6890" t="s">
        <v>753</v>
      </c>
      <c r="B6890" t="s">
        <v>748</v>
      </c>
      <c r="C6890" t="s">
        <v>754</v>
      </c>
      <c r="D6890" t="s">
        <v>750</v>
      </c>
      <c r="E6890">
        <v>1</v>
      </c>
      <c r="F6890" t="s">
        <v>535</v>
      </c>
      <c r="G6890" s="37">
        <v>-31455.77</v>
      </c>
      <c r="H6890" t="s">
        <v>751</v>
      </c>
      <c r="I6890">
        <v>-31455.77</v>
      </c>
      <c r="J6890" t="s">
        <v>751</v>
      </c>
      <c r="K6890">
        <v>-31455.77</v>
      </c>
      <c r="L6890" t="s">
        <v>751</v>
      </c>
      <c r="M6890" t="s">
        <v>751</v>
      </c>
      <c r="N6890" s="37">
        <v>0</v>
      </c>
      <c r="O6890" t="s">
        <v>751</v>
      </c>
      <c r="P6890" t="s">
        <v>751</v>
      </c>
      <c r="Q6890" t="s">
        <v>751</v>
      </c>
      <c r="R6890" t="s">
        <v>751</v>
      </c>
      <c r="S6890" t="s">
        <v>758</v>
      </c>
    </row>
    <row r="6891" spans="1:19" x14ac:dyDescent="0.3">
      <c r="A6891" t="s">
        <v>752</v>
      </c>
      <c r="B6891" t="s">
        <v>748</v>
      </c>
      <c r="C6891" t="s">
        <v>749</v>
      </c>
      <c r="D6891" t="s">
        <v>750</v>
      </c>
      <c r="E6891">
        <v>-1</v>
      </c>
      <c r="F6891" t="s">
        <v>366</v>
      </c>
      <c r="G6891" s="37">
        <v>1881.45</v>
      </c>
      <c r="H6891">
        <v>0</v>
      </c>
      <c r="I6891">
        <v>1881.45</v>
      </c>
      <c r="J6891">
        <v>0</v>
      </c>
      <c r="K6891">
        <v>1881.45</v>
      </c>
      <c r="L6891">
        <v>0.01</v>
      </c>
      <c r="M6891" t="s">
        <v>751</v>
      </c>
      <c r="N6891" s="37">
        <v>0</v>
      </c>
      <c r="O6891" t="s">
        <v>751</v>
      </c>
      <c r="P6891" t="s">
        <v>766</v>
      </c>
      <c r="Q6891" t="s">
        <v>766</v>
      </c>
      <c r="R6891" t="s">
        <v>766</v>
      </c>
      <c r="S6891" t="s">
        <v>758</v>
      </c>
    </row>
    <row r="6892" spans="1:19" x14ac:dyDescent="0.3">
      <c r="A6892" t="s">
        <v>753</v>
      </c>
      <c r="B6892" t="s">
        <v>748</v>
      </c>
      <c r="C6892" t="s">
        <v>749</v>
      </c>
      <c r="D6892" t="s">
        <v>750</v>
      </c>
      <c r="E6892">
        <v>1</v>
      </c>
      <c r="F6892" t="s">
        <v>485</v>
      </c>
      <c r="G6892" s="37">
        <v>94678.82</v>
      </c>
      <c r="H6892">
        <v>2.58</v>
      </c>
      <c r="I6892">
        <v>94678.82</v>
      </c>
      <c r="J6892">
        <v>1.4</v>
      </c>
      <c r="K6892">
        <v>94678.82</v>
      </c>
      <c r="L6892">
        <v>22.98</v>
      </c>
      <c r="M6892" t="s">
        <v>751</v>
      </c>
      <c r="N6892" s="37">
        <v>0</v>
      </c>
      <c r="O6892">
        <v>94678.82</v>
      </c>
      <c r="P6892" t="s">
        <v>766</v>
      </c>
      <c r="Q6892" t="s">
        <v>766</v>
      </c>
      <c r="R6892" t="s">
        <v>766</v>
      </c>
      <c r="S6892" t="s">
        <v>758</v>
      </c>
    </row>
    <row r="6893" spans="1:19" x14ac:dyDescent="0.3">
      <c r="A6893" t="s">
        <v>752</v>
      </c>
      <c r="B6893" t="s">
        <v>748</v>
      </c>
      <c r="C6893" t="s">
        <v>749</v>
      </c>
      <c r="D6893" t="s">
        <v>750</v>
      </c>
      <c r="E6893">
        <v>5</v>
      </c>
      <c r="F6893" t="s">
        <v>136</v>
      </c>
      <c r="G6893" s="37">
        <v>28950.7</v>
      </c>
      <c r="H6893" t="s">
        <v>751</v>
      </c>
      <c r="I6893">
        <v>28950.7</v>
      </c>
      <c r="J6893" t="s">
        <v>751</v>
      </c>
      <c r="K6893">
        <v>28950.7</v>
      </c>
      <c r="L6893" t="s">
        <v>751</v>
      </c>
      <c r="M6893" t="s">
        <v>751</v>
      </c>
      <c r="N6893" s="37">
        <v>0</v>
      </c>
      <c r="O6893">
        <v>144753.5</v>
      </c>
      <c r="P6893" t="s">
        <v>766</v>
      </c>
      <c r="Q6893" t="s">
        <v>766</v>
      </c>
      <c r="R6893" t="s">
        <v>766</v>
      </c>
      <c r="S6893" t="s">
        <v>758</v>
      </c>
    </row>
    <row r="6894" spans="1:19" x14ac:dyDescent="0.3">
      <c r="A6894" t="s">
        <v>747</v>
      </c>
      <c r="B6894" t="s">
        <v>748</v>
      </c>
      <c r="C6894" t="s">
        <v>754</v>
      </c>
      <c r="D6894" t="s">
        <v>750</v>
      </c>
      <c r="E6894">
        <v>4</v>
      </c>
      <c r="F6894" t="s">
        <v>370</v>
      </c>
      <c r="G6894" s="37">
        <v>-1031.3</v>
      </c>
      <c r="H6894" t="s">
        <v>751</v>
      </c>
      <c r="I6894">
        <v>-1031.3</v>
      </c>
      <c r="J6894" t="s">
        <v>751</v>
      </c>
      <c r="K6894">
        <v>-1031.3</v>
      </c>
      <c r="L6894" t="s">
        <v>751</v>
      </c>
      <c r="M6894" t="s">
        <v>751</v>
      </c>
      <c r="N6894" s="37">
        <v>0</v>
      </c>
      <c r="O6894" t="s">
        <v>751</v>
      </c>
      <c r="P6894" t="s">
        <v>751</v>
      </c>
      <c r="Q6894" t="s">
        <v>751</v>
      </c>
      <c r="R6894" t="s">
        <v>751</v>
      </c>
      <c r="S6894" t="s">
        <v>758</v>
      </c>
    </row>
    <row r="6895" spans="1:19" x14ac:dyDescent="0.3">
      <c r="A6895" t="s">
        <v>747</v>
      </c>
      <c r="B6895" t="s">
        <v>748</v>
      </c>
      <c r="C6895" t="s">
        <v>749</v>
      </c>
      <c r="D6895" t="s">
        <v>750</v>
      </c>
      <c r="E6895">
        <v>-1</v>
      </c>
      <c r="F6895" t="s">
        <v>75</v>
      </c>
      <c r="G6895" s="37">
        <v>180117.53</v>
      </c>
      <c r="H6895">
        <v>4.66</v>
      </c>
      <c r="I6895">
        <v>180117.53</v>
      </c>
      <c r="J6895">
        <v>2.09</v>
      </c>
      <c r="K6895">
        <v>180117.53</v>
      </c>
      <c r="L6895">
        <v>26.1</v>
      </c>
      <c r="M6895" t="s">
        <v>751</v>
      </c>
      <c r="N6895" s="37">
        <v>0</v>
      </c>
      <c r="O6895" t="s">
        <v>751</v>
      </c>
      <c r="P6895" t="s">
        <v>766</v>
      </c>
      <c r="Q6895" t="s">
        <v>766</v>
      </c>
      <c r="R6895" t="s">
        <v>766</v>
      </c>
      <c r="S6895" t="s">
        <v>758</v>
      </c>
    </row>
    <row r="6896" spans="1:19" x14ac:dyDescent="0.3">
      <c r="A6896" t="s">
        <v>753</v>
      </c>
      <c r="B6896" t="s">
        <v>748</v>
      </c>
      <c r="C6896" t="s">
        <v>754</v>
      </c>
      <c r="D6896" t="s">
        <v>750</v>
      </c>
      <c r="E6896">
        <v>10</v>
      </c>
      <c r="F6896" t="s">
        <v>43</v>
      </c>
      <c r="G6896" s="37">
        <v>-145.32</v>
      </c>
      <c r="H6896" t="s">
        <v>751</v>
      </c>
      <c r="I6896">
        <v>-145.32</v>
      </c>
      <c r="J6896" t="s">
        <v>751</v>
      </c>
      <c r="K6896">
        <v>-145.32</v>
      </c>
      <c r="L6896" t="s">
        <v>751</v>
      </c>
      <c r="M6896" t="s">
        <v>751</v>
      </c>
      <c r="N6896" s="37">
        <v>0</v>
      </c>
      <c r="O6896" t="s">
        <v>751</v>
      </c>
      <c r="P6896" t="s">
        <v>751</v>
      </c>
      <c r="Q6896" t="s">
        <v>751</v>
      </c>
      <c r="R6896" t="s">
        <v>751</v>
      </c>
      <c r="S6896" t="s">
        <v>758</v>
      </c>
    </row>
    <row r="6897" spans="1:19" x14ac:dyDescent="0.3">
      <c r="A6897" t="s">
        <v>747</v>
      </c>
      <c r="B6897" t="s">
        <v>748</v>
      </c>
      <c r="C6897" t="s">
        <v>749</v>
      </c>
      <c r="D6897" t="s">
        <v>750</v>
      </c>
      <c r="E6897">
        <v>-1</v>
      </c>
      <c r="F6897" t="s">
        <v>430</v>
      </c>
      <c r="G6897" s="37">
        <v>266000</v>
      </c>
      <c r="H6897" t="s">
        <v>751</v>
      </c>
      <c r="I6897">
        <v>266000</v>
      </c>
      <c r="J6897" t="s">
        <v>751</v>
      </c>
      <c r="K6897">
        <v>266000</v>
      </c>
      <c r="L6897">
        <v>89.31</v>
      </c>
      <c r="M6897" t="s">
        <v>751</v>
      </c>
      <c r="N6897" s="37">
        <v>0</v>
      </c>
      <c r="O6897" t="s">
        <v>751</v>
      </c>
      <c r="P6897" t="s">
        <v>766</v>
      </c>
      <c r="Q6897" t="s">
        <v>766</v>
      </c>
      <c r="R6897" t="s">
        <v>768</v>
      </c>
      <c r="S6897" t="s">
        <v>758</v>
      </c>
    </row>
    <row r="6898" spans="1:19" x14ac:dyDescent="0.3">
      <c r="A6898" t="s">
        <v>753</v>
      </c>
      <c r="B6898" t="s">
        <v>748</v>
      </c>
      <c r="C6898" t="s">
        <v>754</v>
      </c>
      <c r="D6898" t="s">
        <v>750</v>
      </c>
      <c r="E6898">
        <v>6</v>
      </c>
      <c r="F6898" t="s">
        <v>340</v>
      </c>
      <c r="G6898" s="37">
        <v>-63072.03</v>
      </c>
      <c r="H6898" t="s">
        <v>751</v>
      </c>
      <c r="I6898">
        <v>-63072.03</v>
      </c>
      <c r="J6898" t="s">
        <v>751</v>
      </c>
      <c r="K6898">
        <v>-63072.03</v>
      </c>
      <c r="L6898" t="s">
        <v>751</v>
      </c>
      <c r="M6898" t="s">
        <v>751</v>
      </c>
      <c r="N6898" s="37">
        <v>0</v>
      </c>
      <c r="O6898" t="s">
        <v>751</v>
      </c>
      <c r="P6898" t="s">
        <v>751</v>
      </c>
      <c r="Q6898" t="s">
        <v>751</v>
      </c>
      <c r="R6898" t="s">
        <v>751</v>
      </c>
      <c r="S6898" t="s">
        <v>758</v>
      </c>
    </row>
    <row r="6899" spans="1:19" x14ac:dyDescent="0.3">
      <c r="A6899" t="s">
        <v>747</v>
      </c>
      <c r="B6899" t="s">
        <v>748</v>
      </c>
      <c r="C6899" t="s">
        <v>754</v>
      </c>
      <c r="D6899" t="s">
        <v>750</v>
      </c>
      <c r="E6899">
        <v>6</v>
      </c>
      <c r="F6899" t="s">
        <v>193</v>
      </c>
      <c r="G6899" s="37">
        <v>-1495.14</v>
      </c>
      <c r="H6899" t="s">
        <v>751</v>
      </c>
      <c r="I6899">
        <v>-1495.14</v>
      </c>
      <c r="J6899" t="s">
        <v>751</v>
      </c>
      <c r="K6899">
        <v>-1495.14</v>
      </c>
      <c r="L6899" t="s">
        <v>751</v>
      </c>
      <c r="M6899" t="s">
        <v>751</v>
      </c>
      <c r="N6899" s="37">
        <v>0</v>
      </c>
      <c r="O6899" t="s">
        <v>751</v>
      </c>
      <c r="P6899" t="s">
        <v>751</v>
      </c>
      <c r="Q6899" t="s">
        <v>751</v>
      </c>
      <c r="R6899" t="s">
        <v>751</v>
      </c>
      <c r="S6899" t="s">
        <v>758</v>
      </c>
    </row>
    <row r="6900" spans="1:19" x14ac:dyDescent="0.3">
      <c r="A6900" t="s">
        <v>752</v>
      </c>
      <c r="B6900" t="s">
        <v>748</v>
      </c>
      <c r="C6900" t="s">
        <v>754</v>
      </c>
      <c r="D6900" t="s">
        <v>750</v>
      </c>
      <c r="E6900">
        <v>1</v>
      </c>
      <c r="F6900" t="s">
        <v>73</v>
      </c>
      <c r="G6900" s="37">
        <v>-10040.85</v>
      </c>
      <c r="H6900" t="s">
        <v>751</v>
      </c>
      <c r="I6900">
        <v>-10040.85</v>
      </c>
      <c r="J6900" t="s">
        <v>751</v>
      </c>
      <c r="K6900">
        <v>-10040.85</v>
      </c>
      <c r="L6900" t="s">
        <v>751</v>
      </c>
      <c r="M6900" t="s">
        <v>751</v>
      </c>
      <c r="N6900" s="37">
        <v>0</v>
      </c>
      <c r="O6900" t="s">
        <v>751</v>
      </c>
      <c r="P6900" t="s">
        <v>751</v>
      </c>
      <c r="Q6900" t="s">
        <v>751</v>
      </c>
      <c r="R6900" t="s">
        <v>751</v>
      </c>
      <c r="S6900" t="s">
        <v>758</v>
      </c>
    </row>
    <row r="6901" spans="1:19" x14ac:dyDescent="0.3">
      <c r="A6901" t="s">
        <v>747</v>
      </c>
      <c r="B6901" t="s">
        <v>748</v>
      </c>
      <c r="C6901" t="s">
        <v>754</v>
      </c>
      <c r="D6901" t="s">
        <v>750</v>
      </c>
      <c r="E6901">
        <v>4</v>
      </c>
      <c r="F6901" t="s">
        <v>516</v>
      </c>
      <c r="G6901" s="37">
        <v>-10794.98</v>
      </c>
      <c r="H6901" t="s">
        <v>751</v>
      </c>
      <c r="I6901">
        <v>-10794.98</v>
      </c>
      <c r="J6901" t="s">
        <v>751</v>
      </c>
      <c r="K6901">
        <v>-10794.98</v>
      </c>
      <c r="L6901" t="s">
        <v>751</v>
      </c>
      <c r="M6901" t="s">
        <v>751</v>
      </c>
      <c r="N6901" s="37">
        <v>0</v>
      </c>
      <c r="O6901" t="s">
        <v>751</v>
      </c>
      <c r="P6901" t="s">
        <v>751</v>
      </c>
      <c r="Q6901" t="s">
        <v>751</v>
      </c>
      <c r="R6901" t="s">
        <v>751</v>
      </c>
      <c r="S6901" t="s">
        <v>758</v>
      </c>
    </row>
    <row r="6902" spans="1:19" x14ac:dyDescent="0.3">
      <c r="A6902" t="s">
        <v>747</v>
      </c>
      <c r="B6902" t="s">
        <v>748</v>
      </c>
      <c r="C6902" t="s">
        <v>754</v>
      </c>
      <c r="D6902" t="s">
        <v>750</v>
      </c>
      <c r="E6902">
        <v>1</v>
      </c>
      <c r="F6902" t="s">
        <v>284</v>
      </c>
      <c r="G6902" s="37">
        <v>-28.29</v>
      </c>
      <c r="H6902" t="s">
        <v>751</v>
      </c>
      <c r="I6902">
        <v>-28.29</v>
      </c>
      <c r="J6902" t="s">
        <v>751</v>
      </c>
      <c r="K6902">
        <v>-28.29</v>
      </c>
      <c r="L6902" t="s">
        <v>751</v>
      </c>
      <c r="M6902" t="s">
        <v>751</v>
      </c>
      <c r="N6902" s="37">
        <v>0</v>
      </c>
      <c r="O6902" t="s">
        <v>751</v>
      </c>
      <c r="P6902" t="s">
        <v>751</v>
      </c>
      <c r="Q6902" t="s">
        <v>751</v>
      </c>
      <c r="R6902" t="s">
        <v>751</v>
      </c>
      <c r="S6902" t="s">
        <v>758</v>
      </c>
    </row>
    <row r="6903" spans="1:19" x14ac:dyDescent="0.3">
      <c r="A6903" t="s">
        <v>747</v>
      </c>
      <c r="B6903" t="s">
        <v>748</v>
      </c>
      <c r="C6903" t="s">
        <v>754</v>
      </c>
      <c r="D6903" t="s">
        <v>750</v>
      </c>
      <c r="E6903">
        <v>2</v>
      </c>
      <c r="F6903" t="s">
        <v>56</v>
      </c>
      <c r="G6903" s="37">
        <v>-2718.55</v>
      </c>
      <c r="H6903" t="s">
        <v>751</v>
      </c>
      <c r="I6903">
        <v>-2718.55</v>
      </c>
      <c r="J6903" t="s">
        <v>751</v>
      </c>
      <c r="K6903">
        <v>-2718.55</v>
      </c>
      <c r="L6903" t="s">
        <v>751</v>
      </c>
      <c r="M6903" t="s">
        <v>751</v>
      </c>
      <c r="N6903" s="37">
        <v>0</v>
      </c>
      <c r="O6903" t="s">
        <v>751</v>
      </c>
      <c r="P6903" t="s">
        <v>751</v>
      </c>
      <c r="Q6903" t="s">
        <v>751</v>
      </c>
      <c r="R6903" t="s">
        <v>751</v>
      </c>
      <c r="S6903" t="s">
        <v>758</v>
      </c>
    </row>
    <row r="6904" spans="1:19" x14ac:dyDescent="0.3">
      <c r="A6904" t="s">
        <v>753</v>
      </c>
      <c r="B6904" t="s">
        <v>748</v>
      </c>
      <c r="C6904" t="s">
        <v>749</v>
      </c>
      <c r="D6904" t="s">
        <v>750</v>
      </c>
      <c r="E6904">
        <v>-4</v>
      </c>
      <c r="F6904" t="s">
        <v>443</v>
      </c>
      <c r="G6904" s="37">
        <v>160.22999999999999</v>
      </c>
      <c r="H6904">
        <v>0.01</v>
      </c>
      <c r="I6904">
        <v>160.22999999999999</v>
      </c>
      <c r="J6904">
        <v>0</v>
      </c>
      <c r="K6904">
        <v>160.22999999999999</v>
      </c>
      <c r="L6904">
        <v>0.05</v>
      </c>
      <c r="M6904" t="s">
        <v>751</v>
      </c>
      <c r="N6904" s="37">
        <v>0</v>
      </c>
      <c r="O6904" t="s">
        <v>751</v>
      </c>
      <c r="P6904" t="s">
        <v>766</v>
      </c>
      <c r="Q6904" t="s">
        <v>766</v>
      </c>
      <c r="R6904" t="s">
        <v>766</v>
      </c>
      <c r="S6904" t="s">
        <v>758</v>
      </c>
    </row>
    <row r="6905" spans="1:19" x14ac:dyDescent="0.3">
      <c r="A6905" t="s">
        <v>747</v>
      </c>
      <c r="B6905" t="s">
        <v>748</v>
      </c>
      <c r="C6905" t="s">
        <v>749</v>
      </c>
      <c r="D6905" t="s">
        <v>750</v>
      </c>
      <c r="E6905">
        <v>-1</v>
      </c>
      <c r="F6905" t="s">
        <v>125</v>
      </c>
      <c r="G6905" s="37">
        <v>2338217.46</v>
      </c>
      <c r="H6905">
        <v>129.94999999999999</v>
      </c>
      <c r="I6905">
        <v>2338217.46</v>
      </c>
      <c r="J6905">
        <v>58.38</v>
      </c>
      <c r="K6905">
        <v>2338217.46</v>
      </c>
      <c r="L6905">
        <v>727.89</v>
      </c>
      <c r="M6905" t="s">
        <v>751</v>
      </c>
      <c r="N6905" s="37">
        <v>0</v>
      </c>
      <c r="O6905" t="s">
        <v>751</v>
      </c>
      <c r="P6905" t="s">
        <v>766</v>
      </c>
      <c r="Q6905" t="s">
        <v>766</v>
      </c>
      <c r="R6905" t="s">
        <v>766</v>
      </c>
      <c r="S6905" t="s">
        <v>758</v>
      </c>
    </row>
    <row r="6906" spans="1:19" x14ac:dyDescent="0.3">
      <c r="A6906" t="s">
        <v>753</v>
      </c>
      <c r="B6906" t="s">
        <v>748</v>
      </c>
      <c r="C6906" t="s">
        <v>749</v>
      </c>
      <c r="D6906" t="s">
        <v>750</v>
      </c>
      <c r="E6906">
        <v>1</v>
      </c>
      <c r="F6906" t="s">
        <v>216</v>
      </c>
      <c r="G6906" s="37">
        <v>6395.75</v>
      </c>
      <c r="H6906">
        <v>435.49</v>
      </c>
      <c r="I6906">
        <v>6395.75</v>
      </c>
      <c r="J6906">
        <v>0.48</v>
      </c>
      <c r="K6906">
        <v>6395.75</v>
      </c>
      <c r="L6906">
        <v>4.5999999999999996</v>
      </c>
      <c r="M6906" t="s">
        <v>751</v>
      </c>
      <c r="N6906" s="37">
        <v>0</v>
      </c>
      <c r="O6906">
        <v>6395.75</v>
      </c>
      <c r="P6906" t="s">
        <v>766</v>
      </c>
      <c r="Q6906" t="s">
        <v>768</v>
      </c>
      <c r="R6906" t="s">
        <v>768</v>
      </c>
      <c r="S6906" t="s">
        <v>758</v>
      </c>
    </row>
    <row r="6907" spans="1:19" x14ac:dyDescent="0.3">
      <c r="A6907" t="s">
        <v>747</v>
      </c>
      <c r="B6907" t="s">
        <v>748</v>
      </c>
      <c r="C6907" t="s">
        <v>749</v>
      </c>
      <c r="D6907" t="s">
        <v>750</v>
      </c>
      <c r="E6907">
        <v>1</v>
      </c>
      <c r="F6907" t="s">
        <v>210</v>
      </c>
      <c r="G6907" s="37">
        <v>1147619.3700000001</v>
      </c>
      <c r="H6907">
        <v>194.29</v>
      </c>
      <c r="I6907">
        <v>1147619.3700000001</v>
      </c>
      <c r="J6907">
        <v>92.29</v>
      </c>
      <c r="K6907">
        <v>1147619.3700000001</v>
      </c>
      <c r="L6907">
        <v>883.85</v>
      </c>
      <c r="M6907" t="s">
        <v>751</v>
      </c>
      <c r="N6907" s="37">
        <v>21.86</v>
      </c>
      <c r="O6907">
        <v>1147619.3700000001</v>
      </c>
      <c r="P6907" t="s">
        <v>766</v>
      </c>
      <c r="Q6907" t="s">
        <v>766</v>
      </c>
      <c r="R6907" t="s">
        <v>766</v>
      </c>
      <c r="S6907" t="s">
        <v>758</v>
      </c>
    </row>
    <row r="6908" spans="1:19" x14ac:dyDescent="0.3">
      <c r="A6908" t="s">
        <v>752</v>
      </c>
      <c r="B6908" t="s">
        <v>748</v>
      </c>
      <c r="C6908" t="s">
        <v>749</v>
      </c>
      <c r="D6908" t="s">
        <v>750</v>
      </c>
      <c r="E6908">
        <v>-4</v>
      </c>
      <c r="F6908" t="s">
        <v>188</v>
      </c>
      <c r="G6908" s="37">
        <v>84300.46</v>
      </c>
      <c r="H6908">
        <v>2.68</v>
      </c>
      <c r="I6908">
        <v>84300.46</v>
      </c>
      <c r="J6908">
        <v>1.27</v>
      </c>
      <c r="K6908">
        <v>84300.46</v>
      </c>
      <c r="L6908">
        <v>12.17</v>
      </c>
      <c r="M6908" t="s">
        <v>751</v>
      </c>
      <c r="N6908" s="37">
        <v>0</v>
      </c>
      <c r="O6908" t="s">
        <v>751</v>
      </c>
      <c r="P6908" t="s">
        <v>766</v>
      </c>
      <c r="Q6908" t="s">
        <v>766</v>
      </c>
      <c r="R6908" t="s">
        <v>766</v>
      </c>
      <c r="S6908" t="s">
        <v>758</v>
      </c>
    </row>
    <row r="6909" spans="1:19" x14ac:dyDescent="0.3">
      <c r="A6909" t="s">
        <v>747</v>
      </c>
      <c r="B6909" t="s">
        <v>748</v>
      </c>
      <c r="C6909" t="s">
        <v>749</v>
      </c>
      <c r="D6909" t="s">
        <v>750</v>
      </c>
      <c r="E6909">
        <v>7</v>
      </c>
      <c r="F6909" t="s">
        <v>180</v>
      </c>
      <c r="G6909" s="37">
        <v>143078.29</v>
      </c>
      <c r="H6909">
        <v>2.4</v>
      </c>
      <c r="I6909">
        <v>143078.29</v>
      </c>
      <c r="J6909">
        <v>12.9</v>
      </c>
      <c r="K6909">
        <v>143078.29</v>
      </c>
      <c r="L6909">
        <v>19.559999999999999</v>
      </c>
      <c r="M6909" t="s">
        <v>751</v>
      </c>
      <c r="N6909" s="37">
        <v>0</v>
      </c>
      <c r="O6909">
        <v>1001548.03</v>
      </c>
      <c r="P6909" t="s">
        <v>766</v>
      </c>
      <c r="Q6909" t="s">
        <v>766</v>
      </c>
      <c r="R6909" t="s">
        <v>768</v>
      </c>
      <c r="S6909" t="s">
        <v>758</v>
      </c>
    </row>
    <row r="6910" spans="1:19" x14ac:dyDescent="0.3">
      <c r="A6910" t="s">
        <v>747</v>
      </c>
      <c r="B6910" t="s">
        <v>748</v>
      </c>
      <c r="C6910" t="s">
        <v>749</v>
      </c>
      <c r="D6910" t="s">
        <v>750</v>
      </c>
      <c r="E6910">
        <v>3</v>
      </c>
      <c r="F6910" t="s">
        <v>508</v>
      </c>
      <c r="G6910" s="37">
        <v>32247.57</v>
      </c>
      <c r="H6910">
        <v>4.33</v>
      </c>
      <c r="I6910">
        <v>32247.57</v>
      </c>
      <c r="J6910">
        <v>402.95</v>
      </c>
      <c r="K6910">
        <v>32247.57</v>
      </c>
      <c r="L6910">
        <v>7.91</v>
      </c>
      <c r="M6910" t="s">
        <v>751</v>
      </c>
      <c r="N6910" s="37">
        <v>0</v>
      </c>
      <c r="O6910">
        <v>96742.709999999992</v>
      </c>
      <c r="P6910" t="s">
        <v>768</v>
      </c>
      <c r="Q6910" t="s">
        <v>766</v>
      </c>
      <c r="R6910" t="s">
        <v>768</v>
      </c>
      <c r="S6910" t="s">
        <v>758</v>
      </c>
    </row>
    <row r="6911" spans="1:19" x14ac:dyDescent="0.3">
      <c r="A6911" t="s">
        <v>747</v>
      </c>
      <c r="B6911" t="s">
        <v>748</v>
      </c>
      <c r="C6911" t="s">
        <v>749</v>
      </c>
      <c r="D6911" t="s">
        <v>750</v>
      </c>
      <c r="E6911">
        <v>2</v>
      </c>
      <c r="F6911" t="s">
        <v>205</v>
      </c>
      <c r="G6911" s="37">
        <v>23245.41</v>
      </c>
      <c r="H6911">
        <v>0.44</v>
      </c>
      <c r="I6911">
        <v>23245.41</v>
      </c>
      <c r="J6911">
        <v>519.58000000000004</v>
      </c>
      <c r="K6911">
        <v>23245.41</v>
      </c>
      <c r="L6911">
        <v>3.94</v>
      </c>
      <c r="M6911" t="s">
        <v>751</v>
      </c>
      <c r="N6911" s="37">
        <v>23245.41</v>
      </c>
      <c r="O6911">
        <v>46490.82</v>
      </c>
      <c r="P6911" t="s">
        <v>768</v>
      </c>
      <c r="Q6911" t="s">
        <v>766</v>
      </c>
      <c r="R6911" t="s">
        <v>768</v>
      </c>
      <c r="S6911" t="s">
        <v>758</v>
      </c>
    </row>
    <row r="6912" spans="1:19" x14ac:dyDescent="0.3">
      <c r="A6912" t="s">
        <v>747</v>
      </c>
      <c r="B6912" t="s">
        <v>748</v>
      </c>
      <c r="C6912" t="s">
        <v>754</v>
      </c>
      <c r="D6912" t="s">
        <v>750</v>
      </c>
      <c r="E6912">
        <v>-1</v>
      </c>
      <c r="F6912" t="s">
        <v>337</v>
      </c>
      <c r="G6912" s="37">
        <v>-30.87</v>
      </c>
      <c r="H6912" t="s">
        <v>751</v>
      </c>
      <c r="I6912">
        <v>-30.87</v>
      </c>
      <c r="J6912" t="s">
        <v>751</v>
      </c>
      <c r="K6912">
        <v>-30.87</v>
      </c>
      <c r="L6912" t="s">
        <v>751</v>
      </c>
      <c r="M6912" t="s">
        <v>751</v>
      </c>
      <c r="N6912" s="37">
        <v>0</v>
      </c>
      <c r="O6912" t="s">
        <v>751</v>
      </c>
      <c r="P6912" t="s">
        <v>751</v>
      </c>
      <c r="Q6912" t="s">
        <v>751</v>
      </c>
      <c r="R6912" t="s">
        <v>751</v>
      </c>
      <c r="S6912" t="s">
        <v>758</v>
      </c>
    </row>
    <row r="6913" spans="1:19" x14ac:dyDescent="0.3">
      <c r="A6913" t="s">
        <v>747</v>
      </c>
      <c r="B6913" t="s">
        <v>748</v>
      </c>
      <c r="C6913" t="s">
        <v>754</v>
      </c>
      <c r="D6913" t="s">
        <v>750</v>
      </c>
      <c r="E6913">
        <v>0</v>
      </c>
      <c r="F6913" t="s">
        <v>75</v>
      </c>
      <c r="G6913" s="37">
        <v>-8819.15</v>
      </c>
      <c r="H6913" t="s">
        <v>751</v>
      </c>
      <c r="I6913">
        <v>-8819.15</v>
      </c>
      <c r="J6913" t="s">
        <v>751</v>
      </c>
      <c r="K6913">
        <v>-8819.15</v>
      </c>
      <c r="L6913" t="s">
        <v>751</v>
      </c>
      <c r="M6913" t="s">
        <v>751</v>
      </c>
      <c r="N6913" s="37">
        <v>0</v>
      </c>
      <c r="O6913" t="s">
        <v>751</v>
      </c>
      <c r="P6913" t="s">
        <v>751</v>
      </c>
      <c r="Q6913" t="s">
        <v>751</v>
      </c>
      <c r="R6913" t="s">
        <v>751</v>
      </c>
      <c r="S6913" t="s">
        <v>758</v>
      </c>
    </row>
    <row r="6914" spans="1:19" x14ac:dyDescent="0.3">
      <c r="A6914" t="s">
        <v>747</v>
      </c>
      <c r="B6914" t="s">
        <v>748</v>
      </c>
      <c r="C6914" t="s">
        <v>749</v>
      </c>
      <c r="D6914" t="s">
        <v>750</v>
      </c>
      <c r="E6914">
        <v>1</v>
      </c>
      <c r="F6914" t="s">
        <v>400</v>
      </c>
      <c r="G6914" s="37">
        <v>59824.51</v>
      </c>
      <c r="H6914">
        <v>4684.3900000000003</v>
      </c>
      <c r="I6914">
        <v>59824.51</v>
      </c>
      <c r="J6914">
        <v>4.55</v>
      </c>
      <c r="K6914">
        <v>59824.51</v>
      </c>
      <c r="L6914">
        <v>62.53</v>
      </c>
      <c r="M6914" t="s">
        <v>751</v>
      </c>
      <c r="N6914" s="37">
        <v>0</v>
      </c>
      <c r="O6914">
        <v>59824.51</v>
      </c>
      <c r="P6914" t="s">
        <v>766</v>
      </c>
      <c r="Q6914" t="s">
        <v>768</v>
      </c>
      <c r="R6914" t="s">
        <v>768</v>
      </c>
      <c r="S6914" t="s">
        <v>758</v>
      </c>
    </row>
    <row r="6915" spans="1:19" x14ac:dyDescent="0.3">
      <c r="A6915" t="s">
        <v>752</v>
      </c>
      <c r="B6915" t="s">
        <v>748</v>
      </c>
      <c r="C6915" t="s">
        <v>754</v>
      </c>
      <c r="D6915" t="s">
        <v>750</v>
      </c>
      <c r="E6915">
        <v>-1</v>
      </c>
      <c r="F6915" t="s">
        <v>114</v>
      </c>
      <c r="G6915" s="37">
        <v>-22778.77</v>
      </c>
      <c r="H6915" t="s">
        <v>751</v>
      </c>
      <c r="I6915">
        <v>-22778.77</v>
      </c>
      <c r="J6915" t="s">
        <v>751</v>
      </c>
      <c r="K6915">
        <v>-22778.77</v>
      </c>
      <c r="L6915" t="s">
        <v>751</v>
      </c>
      <c r="M6915" t="s">
        <v>751</v>
      </c>
      <c r="N6915" s="37">
        <v>0</v>
      </c>
      <c r="O6915" t="s">
        <v>751</v>
      </c>
      <c r="P6915" t="s">
        <v>751</v>
      </c>
      <c r="Q6915" t="s">
        <v>751</v>
      </c>
      <c r="R6915" t="s">
        <v>751</v>
      </c>
      <c r="S6915" t="s">
        <v>758</v>
      </c>
    </row>
    <row r="6916" spans="1:19" x14ac:dyDescent="0.3">
      <c r="A6916" t="s">
        <v>747</v>
      </c>
      <c r="B6916" t="s">
        <v>748</v>
      </c>
      <c r="C6916" t="s">
        <v>749</v>
      </c>
      <c r="D6916" t="s">
        <v>750</v>
      </c>
      <c r="E6916">
        <v>3</v>
      </c>
      <c r="F6916" t="s">
        <v>89</v>
      </c>
      <c r="G6916" s="37">
        <v>1679215.85</v>
      </c>
      <c r="H6916">
        <v>178.23</v>
      </c>
      <c r="I6916">
        <v>1679215.85</v>
      </c>
      <c r="J6916">
        <v>84.66</v>
      </c>
      <c r="K6916">
        <v>1679215.85</v>
      </c>
      <c r="L6916">
        <v>810.78</v>
      </c>
      <c r="M6916" t="s">
        <v>751</v>
      </c>
      <c r="N6916" s="37">
        <v>0</v>
      </c>
      <c r="O6916">
        <v>5037647.5500000007</v>
      </c>
      <c r="P6916" t="s">
        <v>766</v>
      </c>
      <c r="Q6916" t="s">
        <v>766</v>
      </c>
      <c r="R6916" t="s">
        <v>766</v>
      </c>
      <c r="S6916" t="s">
        <v>758</v>
      </c>
    </row>
    <row r="6917" spans="1:19" x14ac:dyDescent="0.3">
      <c r="A6917" t="s">
        <v>753</v>
      </c>
      <c r="B6917" t="s">
        <v>748</v>
      </c>
      <c r="C6917" t="s">
        <v>754</v>
      </c>
      <c r="D6917" t="s">
        <v>750</v>
      </c>
      <c r="E6917">
        <v>0</v>
      </c>
      <c r="F6917" t="s">
        <v>416</v>
      </c>
      <c r="G6917" s="37">
        <v>-364.83</v>
      </c>
      <c r="H6917" t="s">
        <v>751</v>
      </c>
      <c r="I6917">
        <v>-364.83</v>
      </c>
      <c r="J6917" t="s">
        <v>751</v>
      </c>
      <c r="K6917">
        <v>-364.83</v>
      </c>
      <c r="L6917" t="s">
        <v>751</v>
      </c>
      <c r="M6917" t="s">
        <v>751</v>
      </c>
      <c r="N6917" s="37">
        <v>0</v>
      </c>
      <c r="O6917" t="s">
        <v>751</v>
      </c>
      <c r="P6917" t="s">
        <v>751</v>
      </c>
      <c r="Q6917" t="s">
        <v>751</v>
      </c>
      <c r="R6917" t="s">
        <v>751</v>
      </c>
      <c r="S6917" t="s">
        <v>758</v>
      </c>
    </row>
    <row r="6918" spans="1:19" x14ac:dyDescent="0.3">
      <c r="A6918" t="s">
        <v>753</v>
      </c>
      <c r="B6918" t="s">
        <v>748</v>
      </c>
      <c r="C6918" t="s">
        <v>754</v>
      </c>
      <c r="D6918" t="s">
        <v>750</v>
      </c>
      <c r="E6918">
        <v>-1</v>
      </c>
      <c r="F6918" t="s">
        <v>248</v>
      </c>
      <c r="G6918" s="37">
        <v>-72114.17</v>
      </c>
      <c r="H6918" t="s">
        <v>751</v>
      </c>
      <c r="I6918">
        <v>-72114.17</v>
      </c>
      <c r="J6918" t="s">
        <v>751</v>
      </c>
      <c r="K6918">
        <v>-72114.17</v>
      </c>
      <c r="L6918" t="s">
        <v>751</v>
      </c>
      <c r="M6918" t="s">
        <v>751</v>
      </c>
      <c r="N6918" s="37">
        <v>0</v>
      </c>
      <c r="O6918" t="s">
        <v>751</v>
      </c>
      <c r="P6918" t="s">
        <v>751</v>
      </c>
      <c r="Q6918" t="s">
        <v>751</v>
      </c>
      <c r="R6918" t="s">
        <v>751</v>
      </c>
      <c r="S6918" t="s">
        <v>758</v>
      </c>
    </row>
    <row r="6919" spans="1:19" x14ac:dyDescent="0.3">
      <c r="A6919" t="s">
        <v>747</v>
      </c>
      <c r="B6919" t="s">
        <v>748</v>
      </c>
      <c r="C6919" t="s">
        <v>754</v>
      </c>
      <c r="D6919" t="s">
        <v>750</v>
      </c>
      <c r="E6919">
        <v>2</v>
      </c>
      <c r="F6919" t="s">
        <v>311</v>
      </c>
      <c r="G6919" s="37">
        <v>-70.06</v>
      </c>
      <c r="H6919" t="s">
        <v>751</v>
      </c>
      <c r="I6919">
        <v>-70.06</v>
      </c>
      <c r="J6919" t="s">
        <v>751</v>
      </c>
      <c r="K6919">
        <v>-70.06</v>
      </c>
      <c r="L6919" t="s">
        <v>751</v>
      </c>
      <c r="M6919" t="s">
        <v>751</v>
      </c>
      <c r="N6919" s="37">
        <v>0</v>
      </c>
      <c r="O6919" t="s">
        <v>751</v>
      </c>
      <c r="P6919" t="s">
        <v>751</v>
      </c>
      <c r="Q6919" t="s">
        <v>751</v>
      </c>
      <c r="R6919" t="s">
        <v>751</v>
      </c>
      <c r="S6919" t="s">
        <v>758</v>
      </c>
    </row>
    <row r="6920" spans="1:19" x14ac:dyDescent="0.3">
      <c r="A6920" t="s">
        <v>753</v>
      </c>
      <c r="B6920" t="s">
        <v>748</v>
      </c>
      <c r="C6920" t="s">
        <v>749</v>
      </c>
      <c r="D6920" t="s">
        <v>750</v>
      </c>
      <c r="E6920">
        <v>1</v>
      </c>
      <c r="F6920" t="s">
        <v>435</v>
      </c>
      <c r="G6920" s="37">
        <v>21923.61</v>
      </c>
      <c r="H6920">
        <v>2827.85</v>
      </c>
      <c r="I6920">
        <v>21923.61</v>
      </c>
      <c r="J6920">
        <v>0.76</v>
      </c>
      <c r="K6920">
        <v>21923.61</v>
      </c>
      <c r="L6920">
        <v>7.27</v>
      </c>
      <c r="M6920" t="s">
        <v>751</v>
      </c>
      <c r="N6920" s="37">
        <v>0</v>
      </c>
      <c r="O6920">
        <v>21923.61</v>
      </c>
      <c r="P6920" t="s">
        <v>766</v>
      </c>
      <c r="Q6920" t="s">
        <v>768</v>
      </c>
      <c r="R6920" t="s">
        <v>768</v>
      </c>
      <c r="S6920" t="s">
        <v>758</v>
      </c>
    </row>
    <row r="6921" spans="1:19" x14ac:dyDescent="0.3">
      <c r="A6921" t="s">
        <v>747</v>
      </c>
      <c r="B6921" t="s">
        <v>748</v>
      </c>
      <c r="C6921" t="s">
        <v>749</v>
      </c>
      <c r="D6921" t="s">
        <v>750</v>
      </c>
      <c r="E6921">
        <v>8</v>
      </c>
      <c r="F6921" t="s">
        <v>25</v>
      </c>
      <c r="G6921" s="37">
        <v>240137.76</v>
      </c>
      <c r="H6921">
        <v>6.38</v>
      </c>
      <c r="I6921">
        <v>240137.76</v>
      </c>
      <c r="J6921">
        <v>0.49</v>
      </c>
      <c r="K6921">
        <v>240137.76</v>
      </c>
      <c r="L6921">
        <v>2.58</v>
      </c>
      <c r="M6921" t="s">
        <v>751</v>
      </c>
      <c r="N6921" s="37">
        <v>0</v>
      </c>
      <c r="O6921">
        <v>1921102.08</v>
      </c>
      <c r="P6921" t="s">
        <v>766</v>
      </c>
      <c r="Q6921" t="s">
        <v>766</v>
      </c>
      <c r="R6921" t="s">
        <v>766</v>
      </c>
      <c r="S6921" t="s">
        <v>758</v>
      </c>
    </row>
    <row r="6922" spans="1:19" x14ac:dyDescent="0.3">
      <c r="A6922" t="s">
        <v>747</v>
      </c>
      <c r="B6922" t="s">
        <v>748</v>
      </c>
      <c r="C6922" t="s">
        <v>754</v>
      </c>
      <c r="D6922" t="s">
        <v>750</v>
      </c>
      <c r="E6922">
        <v>2</v>
      </c>
      <c r="F6922" t="s">
        <v>284</v>
      </c>
      <c r="G6922" s="37">
        <v>-933.46</v>
      </c>
      <c r="H6922" t="s">
        <v>751</v>
      </c>
      <c r="I6922">
        <v>-933.46</v>
      </c>
      <c r="J6922" t="s">
        <v>751</v>
      </c>
      <c r="K6922">
        <v>-933.46</v>
      </c>
      <c r="L6922" t="s">
        <v>751</v>
      </c>
      <c r="M6922" t="s">
        <v>751</v>
      </c>
      <c r="N6922" s="37">
        <v>0</v>
      </c>
      <c r="O6922" t="s">
        <v>751</v>
      </c>
      <c r="P6922" t="s">
        <v>751</v>
      </c>
      <c r="Q6922" t="s">
        <v>751</v>
      </c>
      <c r="R6922" t="s">
        <v>751</v>
      </c>
      <c r="S6922" t="s">
        <v>758</v>
      </c>
    </row>
    <row r="6923" spans="1:19" x14ac:dyDescent="0.3">
      <c r="B6923" t="s">
        <v>748</v>
      </c>
      <c r="C6923" t="s">
        <v>749</v>
      </c>
      <c r="D6923" t="s">
        <v>750</v>
      </c>
      <c r="E6923">
        <v>-3</v>
      </c>
      <c r="F6923" t="s">
        <v>418</v>
      </c>
      <c r="G6923" s="37">
        <v>22684.47</v>
      </c>
      <c r="H6923">
        <v>0.7</v>
      </c>
      <c r="I6923">
        <v>22684.47</v>
      </c>
      <c r="J6923">
        <v>0.12</v>
      </c>
      <c r="K6923">
        <v>22684.47</v>
      </c>
      <c r="L6923">
        <v>1.28</v>
      </c>
      <c r="M6923" t="s">
        <v>751</v>
      </c>
      <c r="N6923" s="37">
        <v>0</v>
      </c>
      <c r="O6923" t="s">
        <v>751</v>
      </c>
      <c r="P6923" t="s">
        <v>766</v>
      </c>
      <c r="Q6923" t="s">
        <v>766</v>
      </c>
      <c r="R6923" t="s">
        <v>766</v>
      </c>
      <c r="S6923" t="s">
        <v>758</v>
      </c>
    </row>
    <row r="6924" spans="1:19" x14ac:dyDescent="0.3">
      <c r="A6924" t="s">
        <v>747</v>
      </c>
      <c r="B6924" t="s">
        <v>748</v>
      </c>
      <c r="C6924" t="s">
        <v>754</v>
      </c>
      <c r="D6924" t="s">
        <v>750</v>
      </c>
      <c r="E6924">
        <v>1</v>
      </c>
      <c r="F6924" t="s">
        <v>56</v>
      </c>
      <c r="G6924" s="37">
        <v>-1206.77</v>
      </c>
      <c r="H6924" t="s">
        <v>751</v>
      </c>
      <c r="I6924">
        <v>-1206.77</v>
      </c>
      <c r="J6924" t="s">
        <v>751</v>
      </c>
      <c r="K6924">
        <v>-1206.77</v>
      </c>
      <c r="L6924" t="s">
        <v>751</v>
      </c>
      <c r="M6924" t="s">
        <v>751</v>
      </c>
      <c r="N6924" s="37">
        <v>0</v>
      </c>
      <c r="O6924" t="s">
        <v>751</v>
      </c>
      <c r="P6924" t="s">
        <v>751</v>
      </c>
      <c r="Q6924" t="s">
        <v>751</v>
      </c>
      <c r="R6924" t="s">
        <v>751</v>
      </c>
      <c r="S6924" t="s">
        <v>758</v>
      </c>
    </row>
    <row r="6925" spans="1:19" x14ac:dyDescent="0.3">
      <c r="A6925" t="s">
        <v>747</v>
      </c>
      <c r="B6925" t="s">
        <v>748</v>
      </c>
      <c r="C6925" t="s">
        <v>754</v>
      </c>
      <c r="D6925" t="s">
        <v>750</v>
      </c>
      <c r="E6925">
        <v>4</v>
      </c>
      <c r="F6925" t="s">
        <v>241</v>
      </c>
      <c r="G6925" s="37">
        <v>-6752.78</v>
      </c>
      <c r="H6925" t="s">
        <v>751</v>
      </c>
      <c r="I6925">
        <v>-6752.78</v>
      </c>
      <c r="J6925" t="s">
        <v>751</v>
      </c>
      <c r="K6925">
        <v>-6752.78</v>
      </c>
      <c r="L6925" t="s">
        <v>751</v>
      </c>
      <c r="M6925" t="s">
        <v>751</v>
      </c>
      <c r="N6925" s="37">
        <v>0</v>
      </c>
      <c r="O6925" t="s">
        <v>751</v>
      </c>
      <c r="P6925" t="s">
        <v>751</v>
      </c>
      <c r="Q6925" t="s">
        <v>751</v>
      </c>
      <c r="R6925" t="s">
        <v>751</v>
      </c>
      <c r="S6925" t="s">
        <v>758</v>
      </c>
    </row>
    <row r="6926" spans="1:19" x14ac:dyDescent="0.3">
      <c r="A6926" t="s">
        <v>747</v>
      </c>
      <c r="B6926" t="s">
        <v>748</v>
      </c>
      <c r="C6926" t="s">
        <v>754</v>
      </c>
      <c r="D6926" t="s">
        <v>750</v>
      </c>
      <c r="E6926">
        <v>11</v>
      </c>
      <c r="F6926" t="s">
        <v>40</v>
      </c>
      <c r="G6926" s="37">
        <v>-398.11</v>
      </c>
      <c r="H6926" t="s">
        <v>751</v>
      </c>
      <c r="I6926">
        <v>-398.11</v>
      </c>
      <c r="J6926" t="s">
        <v>751</v>
      </c>
      <c r="K6926">
        <v>-398.11</v>
      </c>
      <c r="L6926" t="s">
        <v>751</v>
      </c>
      <c r="M6926" t="s">
        <v>751</v>
      </c>
      <c r="N6926" s="37">
        <v>0</v>
      </c>
      <c r="O6926" t="s">
        <v>751</v>
      </c>
      <c r="P6926" t="s">
        <v>751</v>
      </c>
      <c r="Q6926" t="s">
        <v>751</v>
      </c>
      <c r="R6926" t="s">
        <v>751</v>
      </c>
      <c r="S6926" t="s">
        <v>758</v>
      </c>
    </row>
    <row r="6927" spans="1:19" x14ac:dyDescent="0.3">
      <c r="A6927" t="s">
        <v>747</v>
      </c>
      <c r="B6927" t="s">
        <v>748</v>
      </c>
      <c r="C6927" t="s">
        <v>749</v>
      </c>
      <c r="D6927" t="s">
        <v>750</v>
      </c>
      <c r="E6927">
        <v>1</v>
      </c>
      <c r="F6927" t="s">
        <v>390</v>
      </c>
      <c r="G6927" s="37">
        <v>12631.85</v>
      </c>
      <c r="H6927">
        <v>63.45</v>
      </c>
      <c r="I6927">
        <v>12631.85</v>
      </c>
      <c r="J6927">
        <v>4.8600000000000003</v>
      </c>
      <c r="K6927">
        <v>12631.85</v>
      </c>
      <c r="L6927">
        <v>25.64</v>
      </c>
      <c r="M6927" t="s">
        <v>751</v>
      </c>
      <c r="N6927" s="37">
        <v>0</v>
      </c>
      <c r="O6927">
        <v>12631.85</v>
      </c>
      <c r="P6927" t="s">
        <v>766</v>
      </c>
      <c r="Q6927" t="s">
        <v>766</v>
      </c>
      <c r="R6927" t="s">
        <v>766</v>
      </c>
      <c r="S6927" t="s">
        <v>758</v>
      </c>
    </row>
    <row r="6928" spans="1:19" x14ac:dyDescent="0.3">
      <c r="A6928" t="s">
        <v>752</v>
      </c>
      <c r="B6928" t="s">
        <v>748</v>
      </c>
      <c r="C6928" t="s">
        <v>754</v>
      </c>
      <c r="D6928" t="s">
        <v>750</v>
      </c>
      <c r="E6928">
        <v>0</v>
      </c>
      <c r="F6928" t="s">
        <v>124</v>
      </c>
      <c r="G6928" s="37">
        <v>-4027.62</v>
      </c>
      <c r="H6928" t="s">
        <v>751</v>
      </c>
      <c r="I6928">
        <v>-4027.62</v>
      </c>
      <c r="J6928" t="s">
        <v>751</v>
      </c>
      <c r="K6928">
        <v>-4027.62</v>
      </c>
      <c r="L6928" t="s">
        <v>751</v>
      </c>
      <c r="M6928" t="s">
        <v>751</v>
      </c>
      <c r="N6928" s="37">
        <v>0</v>
      </c>
      <c r="O6928" t="s">
        <v>751</v>
      </c>
      <c r="P6928" t="s">
        <v>751</v>
      </c>
      <c r="Q6928" t="s">
        <v>751</v>
      </c>
      <c r="R6928" t="s">
        <v>751</v>
      </c>
      <c r="S6928" t="s">
        <v>758</v>
      </c>
    </row>
    <row r="6929" spans="1:19" x14ac:dyDescent="0.3">
      <c r="A6929" t="s">
        <v>753</v>
      </c>
      <c r="B6929" t="s">
        <v>748</v>
      </c>
      <c r="C6929" t="s">
        <v>749</v>
      </c>
      <c r="D6929" t="s">
        <v>750</v>
      </c>
      <c r="E6929">
        <v>3</v>
      </c>
      <c r="F6929" t="s">
        <v>142</v>
      </c>
      <c r="G6929" s="37">
        <v>101651.67</v>
      </c>
      <c r="H6929">
        <v>18.2</v>
      </c>
      <c r="I6929">
        <v>101651.67</v>
      </c>
      <c r="J6929">
        <v>8.65</v>
      </c>
      <c r="K6929">
        <v>101651.67</v>
      </c>
      <c r="L6929">
        <v>82.8</v>
      </c>
      <c r="M6929" t="s">
        <v>751</v>
      </c>
      <c r="N6929" s="37">
        <v>0</v>
      </c>
      <c r="O6929">
        <v>304955.01</v>
      </c>
      <c r="P6929" t="s">
        <v>766</v>
      </c>
      <c r="Q6929" t="s">
        <v>766</v>
      </c>
      <c r="R6929" t="s">
        <v>766</v>
      </c>
      <c r="S6929" t="s">
        <v>758</v>
      </c>
    </row>
    <row r="6930" spans="1:19" x14ac:dyDescent="0.3">
      <c r="A6930" t="s">
        <v>753</v>
      </c>
      <c r="B6930" t="s">
        <v>748</v>
      </c>
      <c r="C6930" t="s">
        <v>754</v>
      </c>
      <c r="D6930" t="s">
        <v>750</v>
      </c>
      <c r="E6930">
        <v>2</v>
      </c>
      <c r="F6930" t="s">
        <v>535</v>
      </c>
      <c r="G6930" s="37">
        <v>-22015.16</v>
      </c>
      <c r="H6930" t="s">
        <v>751</v>
      </c>
      <c r="I6930">
        <v>-22015.16</v>
      </c>
      <c r="J6930" t="s">
        <v>751</v>
      </c>
      <c r="K6930">
        <v>-22015.16</v>
      </c>
      <c r="L6930" t="s">
        <v>751</v>
      </c>
      <c r="M6930" t="s">
        <v>751</v>
      </c>
      <c r="N6930" s="37">
        <v>0</v>
      </c>
      <c r="O6930" t="s">
        <v>751</v>
      </c>
      <c r="P6930" t="s">
        <v>751</v>
      </c>
      <c r="Q6930" t="s">
        <v>751</v>
      </c>
      <c r="R6930" t="s">
        <v>751</v>
      </c>
      <c r="S6930" t="s">
        <v>758</v>
      </c>
    </row>
    <row r="6931" spans="1:19" x14ac:dyDescent="0.3">
      <c r="A6931" t="s">
        <v>747</v>
      </c>
      <c r="B6931" t="s">
        <v>748</v>
      </c>
      <c r="C6931" t="s">
        <v>749</v>
      </c>
      <c r="D6931" t="s">
        <v>750</v>
      </c>
      <c r="E6931">
        <v>3</v>
      </c>
      <c r="F6931" t="s">
        <v>315</v>
      </c>
      <c r="G6931" s="37">
        <v>198395.8</v>
      </c>
      <c r="H6931">
        <v>9.75</v>
      </c>
      <c r="I6931">
        <v>198395.8</v>
      </c>
      <c r="J6931">
        <v>4.38</v>
      </c>
      <c r="K6931">
        <v>198395.8</v>
      </c>
      <c r="L6931">
        <v>54.62</v>
      </c>
      <c r="M6931" t="s">
        <v>751</v>
      </c>
      <c r="N6931" s="37">
        <v>0</v>
      </c>
      <c r="O6931">
        <v>595187.39999999991</v>
      </c>
      <c r="P6931" t="s">
        <v>766</v>
      </c>
      <c r="Q6931" t="s">
        <v>766</v>
      </c>
      <c r="R6931" t="s">
        <v>766</v>
      </c>
      <c r="S6931" t="s">
        <v>758</v>
      </c>
    </row>
    <row r="6932" spans="1:19" x14ac:dyDescent="0.3">
      <c r="A6932" t="s">
        <v>752</v>
      </c>
      <c r="B6932" t="s">
        <v>748</v>
      </c>
      <c r="C6932" t="s">
        <v>749</v>
      </c>
      <c r="D6932" t="s">
        <v>750</v>
      </c>
      <c r="E6932">
        <v>2</v>
      </c>
      <c r="F6932" t="s">
        <v>233</v>
      </c>
      <c r="G6932" s="37">
        <v>45526.04</v>
      </c>
      <c r="H6932">
        <v>3.36</v>
      </c>
      <c r="I6932">
        <v>45526.04</v>
      </c>
      <c r="J6932">
        <v>1.51</v>
      </c>
      <c r="K6932">
        <v>45526.04</v>
      </c>
      <c r="L6932">
        <v>18.84</v>
      </c>
      <c r="M6932" t="s">
        <v>751</v>
      </c>
      <c r="N6932" s="37">
        <v>0</v>
      </c>
      <c r="O6932">
        <v>91052.08</v>
      </c>
      <c r="P6932" t="s">
        <v>766</v>
      </c>
      <c r="Q6932" t="s">
        <v>766</v>
      </c>
      <c r="R6932" t="s">
        <v>766</v>
      </c>
      <c r="S6932" t="s">
        <v>758</v>
      </c>
    </row>
    <row r="6933" spans="1:19" x14ac:dyDescent="0.3">
      <c r="A6933" t="s">
        <v>753</v>
      </c>
      <c r="B6933" t="s">
        <v>748</v>
      </c>
      <c r="C6933" t="s">
        <v>749</v>
      </c>
      <c r="D6933" t="s">
        <v>750</v>
      </c>
      <c r="E6933">
        <v>1</v>
      </c>
      <c r="F6933" t="s">
        <v>158</v>
      </c>
      <c r="G6933" s="37">
        <v>3618.68</v>
      </c>
      <c r="H6933">
        <v>896.15</v>
      </c>
      <c r="I6933">
        <v>3618.68</v>
      </c>
      <c r="J6933">
        <v>0.05</v>
      </c>
      <c r="K6933">
        <v>3618.68</v>
      </c>
      <c r="L6933">
        <v>2.65</v>
      </c>
      <c r="M6933" t="s">
        <v>751</v>
      </c>
      <c r="N6933" s="37">
        <v>0</v>
      </c>
      <c r="O6933">
        <v>3618.68</v>
      </c>
      <c r="P6933" t="s">
        <v>766</v>
      </c>
      <c r="Q6933" t="s">
        <v>768</v>
      </c>
      <c r="R6933" t="s">
        <v>768</v>
      </c>
      <c r="S6933" t="s">
        <v>758</v>
      </c>
    </row>
    <row r="6934" spans="1:19" x14ac:dyDescent="0.3">
      <c r="A6934" t="s">
        <v>747</v>
      </c>
      <c r="B6934" t="s">
        <v>748</v>
      </c>
      <c r="C6934" t="s">
        <v>754</v>
      </c>
      <c r="D6934" t="s">
        <v>750</v>
      </c>
      <c r="E6934">
        <v>4</v>
      </c>
      <c r="F6934" t="s">
        <v>172</v>
      </c>
      <c r="G6934" s="37">
        <v>-787.73</v>
      </c>
      <c r="H6934" t="s">
        <v>751</v>
      </c>
      <c r="I6934">
        <v>-787.73</v>
      </c>
      <c r="J6934" t="s">
        <v>751</v>
      </c>
      <c r="K6934">
        <v>-787.73</v>
      </c>
      <c r="L6934" t="s">
        <v>751</v>
      </c>
      <c r="M6934" t="s">
        <v>751</v>
      </c>
      <c r="N6934" s="37">
        <v>0</v>
      </c>
      <c r="O6934" t="s">
        <v>751</v>
      </c>
      <c r="P6934" t="s">
        <v>751</v>
      </c>
      <c r="Q6934" t="s">
        <v>751</v>
      </c>
      <c r="R6934" t="s">
        <v>751</v>
      </c>
      <c r="S6934" t="s">
        <v>758</v>
      </c>
    </row>
    <row r="6935" spans="1:19" x14ac:dyDescent="0.3">
      <c r="A6935" t="s">
        <v>747</v>
      </c>
      <c r="B6935" t="s">
        <v>748</v>
      </c>
      <c r="C6935" t="s">
        <v>754</v>
      </c>
      <c r="D6935" t="s">
        <v>750</v>
      </c>
      <c r="E6935">
        <v>-1</v>
      </c>
      <c r="F6935" t="s">
        <v>217</v>
      </c>
      <c r="G6935" s="37">
        <v>-47.73</v>
      </c>
      <c r="H6935" t="s">
        <v>751</v>
      </c>
      <c r="I6935">
        <v>-47.73</v>
      </c>
      <c r="J6935" t="s">
        <v>751</v>
      </c>
      <c r="K6935">
        <v>-47.73</v>
      </c>
      <c r="L6935" t="s">
        <v>751</v>
      </c>
      <c r="M6935" t="s">
        <v>751</v>
      </c>
      <c r="N6935" s="37">
        <v>0</v>
      </c>
      <c r="O6935" t="s">
        <v>751</v>
      </c>
      <c r="P6935" t="s">
        <v>751</v>
      </c>
      <c r="Q6935" t="s">
        <v>751</v>
      </c>
      <c r="R6935" t="s">
        <v>751</v>
      </c>
      <c r="S6935" t="s">
        <v>758</v>
      </c>
    </row>
    <row r="6936" spans="1:19" x14ac:dyDescent="0.3">
      <c r="A6936" t="s">
        <v>753</v>
      </c>
      <c r="B6936" t="s">
        <v>748</v>
      </c>
      <c r="C6936" t="s">
        <v>754</v>
      </c>
      <c r="D6936" t="s">
        <v>750</v>
      </c>
      <c r="E6936">
        <v>0</v>
      </c>
      <c r="F6936" t="s">
        <v>551</v>
      </c>
      <c r="G6936" s="37">
        <v>-1189.78</v>
      </c>
      <c r="H6936" t="s">
        <v>751</v>
      </c>
      <c r="I6936">
        <v>-1189.78</v>
      </c>
      <c r="J6936" t="s">
        <v>751</v>
      </c>
      <c r="K6936">
        <v>-1189.78</v>
      </c>
      <c r="L6936" t="s">
        <v>751</v>
      </c>
      <c r="M6936" t="s">
        <v>751</v>
      </c>
      <c r="N6936" s="37">
        <v>0</v>
      </c>
      <c r="O6936" t="s">
        <v>751</v>
      </c>
      <c r="P6936" t="s">
        <v>751</v>
      </c>
      <c r="Q6936" t="s">
        <v>751</v>
      </c>
      <c r="R6936" t="s">
        <v>751</v>
      </c>
      <c r="S6936" t="s">
        <v>758</v>
      </c>
    </row>
    <row r="6937" spans="1:19" x14ac:dyDescent="0.3">
      <c r="A6937" t="s">
        <v>747</v>
      </c>
      <c r="B6937" t="s">
        <v>748</v>
      </c>
      <c r="C6937" t="s">
        <v>754</v>
      </c>
      <c r="D6937" t="s">
        <v>750</v>
      </c>
      <c r="E6937">
        <v>9</v>
      </c>
      <c r="F6937" t="s">
        <v>249</v>
      </c>
      <c r="G6937" s="37">
        <v>-1891.28</v>
      </c>
      <c r="H6937" t="s">
        <v>751</v>
      </c>
      <c r="I6937">
        <v>-1891.28</v>
      </c>
      <c r="J6937" t="s">
        <v>751</v>
      </c>
      <c r="K6937">
        <v>-1891.28</v>
      </c>
      <c r="L6937" t="s">
        <v>751</v>
      </c>
      <c r="M6937" t="s">
        <v>751</v>
      </c>
      <c r="N6937" s="37">
        <v>0</v>
      </c>
      <c r="O6937" t="s">
        <v>751</v>
      </c>
      <c r="P6937" t="s">
        <v>751</v>
      </c>
      <c r="Q6937" t="s">
        <v>751</v>
      </c>
      <c r="R6937" t="s">
        <v>751</v>
      </c>
      <c r="S6937" t="s">
        <v>758</v>
      </c>
    </row>
    <row r="6938" spans="1:19" x14ac:dyDescent="0.3">
      <c r="A6938" t="s">
        <v>753</v>
      </c>
      <c r="B6938" t="s">
        <v>748</v>
      </c>
      <c r="C6938" t="s">
        <v>749</v>
      </c>
      <c r="D6938" t="s">
        <v>750</v>
      </c>
      <c r="E6938">
        <v>3</v>
      </c>
      <c r="F6938" t="s">
        <v>225</v>
      </c>
      <c r="G6938" s="37">
        <v>91029.88</v>
      </c>
      <c r="H6938">
        <v>1.69</v>
      </c>
      <c r="I6938">
        <v>91029.88</v>
      </c>
      <c r="J6938">
        <v>9.08</v>
      </c>
      <c r="K6938">
        <v>91029.88</v>
      </c>
      <c r="L6938">
        <v>64.78</v>
      </c>
      <c r="M6938" t="s">
        <v>751</v>
      </c>
      <c r="N6938" s="37">
        <v>0</v>
      </c>
      <c r="O6938">
        <v>273089.64</v>
      </c>
      <c r="P6938" t="s">
        <v>766</v>
      </c>
      <c r="Q6938" t="s">
        <v>766</v>
      </c>
      <c r="R6938" t="s">
        <v>768</v>
      </c>
      <c r="S6938" t="s">
        <v>758</v>
      </c>
    </row>
    <row r="6939" spans="1:19" x14ac:dyDescent="0.3">
      <c r="A6939" t="s">
        <v>747</v>
      </c>
      <c r="B6939" t="s">
        <v>748</v>
      </c>
      <c r="C6939" t="s">
        <v>754</v>
      </c>
      <c r="D6939" t="s">
        <v>750</v>
      </c>
      <c r="E6939">
        <v>0</v>
      </c>
      <c r="F6939" t="s">
        <v>279</v>
      </c>
      <c r="G6939" s="37">
        <v>-53.61</v>
      </c>
      <c r="H6939" t="s">
        <v>751</v>
      </c>
      <c r="I6939">
        <v>-53.61</v>
      </c>
      <c r="J6939" t="s">
        <v>751</v>
      </c>
      <c r="K6939">
        <v>-53.61</v>
      </c>
      <c r="L6939" t="s">
        <v>751</v>
      </c>
      <c r="M6939" t="s">
        <v>751</v>
      </c>
      <c r="N6939" s="37">
        <v>0</v>
      </c>
      <c r="O6939" t="s">
        <v>751</v>
      </c>
      <c r="P6939" t="s">
        <v>751</v>
      </c>
      <c r="Q6939" t="s">
        <v>751</v>
      </c>
      <c r="R6939" t="s">
        <v>751</v>
      </c>
      <c r="S6939" t="s">
        <v>758</v>
      </c>
    </row>
    <row r="6940" spans="1:19" x14ac:dyDescent="0.3">
      <c r="A6940" t="s">
        <v>753</v>
      </c>
      <c r="B6940" t="s">
        <v>748</v>
      </c>
      <c r="C6940" t="s">
        <v>749</v>
      </c>
      <c r="D6940" t="s">
        <v>750</v>
      </c>
      <c r="E6940">
        <v>4</v>
      </c>
      <c r="F6940" t="s">
        <v>188</v>
      </c>
      <c r="G6940" s="37">
        <v>319518.11</v>
      </c>
      <c r="H6940" t="s">
        <v>751</v>
      </c>
      <c r="I6940">
        <v>319518.11</v>
      </c>
      <c r="J6940" t="s">
        <v>751</v>
      </c>
      <c r="K6940">
        <v>319518.11</v>
      </c>
      <c r="L6940">
        <v>43.01</v>
      </c>
      <c r="M6940" t="s">
        <v>751</v>
      </c>
      <c r="N6940" s="37">
        <v>0</v>
      </c>
      <c r="O6940">
        <v>1278072.44</v>
      </c>
      <c r="P6940" t="s">
        <v>766</v>
      </c>
      <c r="Q6940" t="s">
        <v>766</v>
      </c>
      <c r="R6940" t="s">
        <v>768</v>
      </c>
      <c r="S6940" t="s">
        <v>758</v>
      </c>
    </row>
    <row r="6941" spans="1:19" x14ac:dyDescent="0.3">
      <c r="A6941" t="s">
        <v>747</v>
      </c>
      <c r="B6941" t="s">
        <v>748</v>
      </c>
      <c r="C6941" t="s">
        <v>749</v>
      </c>
      <c r="D6941" t="s">
        <v>750</v>
      </c>
      <c r="E6941">
        <v>-1</v>
      </c>
      <c r="F6941" t="s">
        <v>389</v>
      </c>
      <c r="G6941" s="37">
        <v>278109.8</v>
      </c>
      <c r="H6941">
        <v>341.82</v>
      </c>
      <c r="I6941">
        <v>278109.8</v>
      </c>
      <c r="J6941">
        <v>26.18</v>
      </c>
      <c r="K6941">
        <v>278109.8</v>
      </c>
      <c r="L6941">
        <v>138.12</v>
      </c>
      <c r="M6941" t="s">
        <v>751</v>
      </c>
      <c r="N6941" s="37">
        <v>0</v>
      </c>
      <c r="O6941" t="s">
        <v>751</v>
      </c>
      <c r="P6941" t="s">
        <v>766</v>
      </c>
      <c r="Q6941" t="s">
        <v>766</v>
      </c>
      <c r="R6941" t="s">
        <v>766</v>
      </c>
      <c r="S6941" t="s">
        <v>758</v>
      </c>
    </row>
    <row r="6942" spans="1:19" x14ac:dyDescent="0.3">
      <c r="A6942" t="s">
        <v>747</v>
      </c>
      <c r="B6942" t="s">
        <v>748</v>
      </c>
      <c r="C6942" t="s">
        <v>749</v>
      </c>
      <c r="D6942" t="s">
        <v>750</v>
      </c>
      <c r="E6942">
        <v>5</v>
      </c>
      <c r="F6942" t="s">
        <v>350</v>
      </c>
      <c r="G6942" s="37">
        <v>1562906.08</v>
      </c>
      <c r="H6942">
        <v>0</v>
      </c>
      <c r="I6942">
        <v>1562906.08</v>
      </c>
      <c r="J6942">
        <v>0</v>
      </c>
      <c r="K6942">
        <v>1562906.08</v>
      </c>
      <c r="L6942">
        <v>0</v>
      </c>
      <c r="M6942" t="s">
        <v>751</v>
      </c>
      <c r="N6942" s="37">
        <v>0</v>
      </c>
      <c r="O6942">
        <v>7814530.4000000004</v>
      </c>
      <c r="P6942" t="s">
        <v>766</v>
      </c>
      <c r="Q6942" t="s">
        <v>766</v>
      </c>
      <c r="R6942" t="s">
        <v>766</v>
      </c>
      <c r="S6942" t="s">
        <v>758</v>
      </c>
    </row>
    <row r="6943" spans="1:19" x14ac:dyDescent="0.3">
      <c r="A6943" t="s">
        <v>753</v>
      </c>
      <c r="B6943" t="s">
        <v>748</v>
      </c>
      <c r="C6943" t="s">
        <v>754</v>
      </c>
      <c r="D6943" t="s">
        <v>750</v>
      </c>
      <c r="E6943">
        <v>-1</v>
      </c>
      <c r="F6943" t="s">
        <v>473</v>
      </c>
      <c r="G6943" s="37">
        <v>-5314.13</v>
      </c>
      <c r="H6943" t="s">
        <v>751</v>
      </c>
      <c r="I6943">
        <v>-5314.13</v>
      </c>
      <c r="J6943" t="s">
        <v>751</v>
      </c>
      <c r="K6943">
        <v>-5314.13</v>
      </c>
      <c r="L6943" t="s">
        <v>751</v>
      </c>
      <c r="M6943" t="s">
        <v>751</v>
      </c>
      <c r="N6943" s="37">
        <v>0</v>
      </c>
      <c r="O6943" t="s">
        <v>751</v>
      </c>
      <c r="P6943" t="s">
        <v>751</v>
      </c>
      <c r="Q6943" t="s">
        <v>751</v>
      </c>
      <c r="R6943" t="s">
        <v>751</v>
      </c>
      <c r="S6943" t="s">
        <v>758</v>
      </c>
    </row>
    <row r="6944" spans="1:19" x14ac:dyDescent="0.3">
      <c r="A6944" t="s">
        <v>752</v>
      </c>
      <c r="B6944" t="s">
        <v>748</v>
      </c>
      <c r="C6944" t="s">
        <v>754</v>
      </c>
      <c r="D6944" t="s">
        <v>750</v>
      </c>
      <c r="E6944">
        <v>-4</v>
      </c>
      <c r="F6944" t="s">
        <v>234</v>
      </c>
      <c r="G6944" s="37">
        <v>-600449.18999999994</v>
      </c>
      <c r="H6944" t="s">
        <v>751</v>
      </c>
      <c r="I6944">
        <v>-600449.18999999994</v>
      </c>
      <c r="J6944" t="s">
        <v>751</v>
      </c>
      <c r="K6944">
        <v>-600449.18999999994</v>
      </c>
      <c r="L6944" t="s">
        <v>751</v>
      </c>
      <c r="M6944" t="s">
        <v>751</v>
      </c>
      <c r="N6944" s="37">
        <v>0</v>
      </c>
      <c r="O6944" t="s">
        <v>751</v>
      </c>
      <c r="P6944" t="s">
        <v>751</v>
      </c>
      <c r="Q6944" t="s">
        <v>751</v>
      </c>
      <c r="R6944" t="s">
        <v>751</v>
      </c>
      <c r="S6944" t="s">
        <v>758</v>
      </c>
    </row>
    <row r="6945" spans="1:19" x14ac:dyDescent="0.3">
      <c r="A6945" t="s">
        <v>747</v>
      </c>
      <c r="B6945" t="s">
        <v>748</v>
      </c>
      <c r="C6945" t="s">
        <v>749</v>
      </c>
      <c r="D6945" t="s">
        <v>750</v>
      </c>
      <c r="E6945">
        <v>2</v>
      </c>
      <c r="F6945" t="s">
        <v>168</v>
      </c>
      <c r="G6945" s="37">
        <v>71104.72</v>
      </c>
      <c r="H6945">
        <v>6.33</v>
      </c>
      <c r="I6945">
        <v>71104.72</v>
      </c>
      <c r="J6945">
        <v>3.01</v>
      </c>
      <c r="K6945">
        <v>71104.72</v>
      </c>
      <c r="L6945">
        <v>28.81</v>
      </c>
      <c r="M6945" t="s">
        <v>751</v>
      </c>
      <c r="N6945" s="37">
        <v>0</v>
      </c>
      <c r="O6945">
        <v>142209.44</v>
      </c>
      <c r="P6945" t="s">
        <v>766</v>
      </c>
      <c r="Q6945" t="s">
        <v>766</v>
      </c>
      <c r="R6945" t="s">
        <v>766</v>
      </c>
      <c r="S6945" t="s">
        <v>758</v>
      </c>
    </row>
    <row r="6946" spans="1:19" x14ac:dyDescent="0.3">
      <c r="A6946" t="s">
        <v>747</v>
      </c>
      <c r="B6946" t="s">
        <v>748</v>
      </c>
      <c r="C6946" t="s">
        <v>754</v>
      </c>
      <c r="D6946" t="s">
        <v>750</v>
      </c>
      <c r="E6946">
        <v>12</v>
      </c>
      <c r="F6946" t="s">
        <v>40</v>
      </c>
      <c r="G6946" s="37">
        <v>-1034.25</v>
      </c>
      <c r="H6946" t="s">
        <v>751</v>
      </c>
      <c r="I6946">
        <v>-1034.25</v>
      </c>
      <c r="J6946" t="s">
        <v>751</v>
      </c>
      <c r="K6946">
        <v>-1034.25</v>
      </c>
      <c r="L6946" t="s">
        <v>751</v>
      </c>
      <c r="M6946" t="s">
        <v>751</v>
      </c>
      <c r="N6946" s="37">
        <v>0</v>
      </c>
      <c r="O6946" t="s">
        <v>751</v>
      </c>
      <c r="P6946" t="s">
        <v>751</v>
      </c>
      <c r="Q6946" t="s">
        <v>751</v>
      </c>
      <c r="R6946" t="s">
        <v>751</v>
      </c>
      <c r="S6946" t="s">
        <v>758</v>
      </c>
    </row>
    <row r="6947" spans="1:19" x14ac:dyDescent="0.3">
      <c r="A6947" t="s">
        <v>747</v>
      </c>
      <c r="B6947" t="s">
        <v>748</v>
      </c>
      <c r="C6947" t="s">
        <v>749</v>
      </c>
      <c r="D6947" t="s">
        <v>750</v>
      </c>
      <c r="E6947">
        <v>2</v>
      </c>
      <c r="F6947" t="s">
        <v>512</v>
      </c>
      <c r="G6947" s="37">
        <v>20515.009999999998</v>
      </c>
      <c r="H6947">
        <v>24324.29</v>
      </c>
      <c r="I6947">
        <v>20515.009999999998</v>
      </c>
      <c r="J6947">
        <v>0.85</v>
      </c>
      <c r="K6947">
        <v>20515.009999999998</v>
      </c>
      <c r="L6947">
        <v>4.49</v>
      </c>
      <c r="M6947" t="s">
        <v>751</v>
      </c>
      <c r="N6947" s="37">
        <v>0</v>
      </c>
      <c r="O6947">
        <v>41030.019999999997</v>
      </c>
      <c r="P6947" t="s">
        <v>766</v>
      </c>
      <c r="Q6947" t="s">
        <v>768</v>
      </c>
      <c r="R6947" t="s">
        <v>768</v>
      </c>
      <c r="S6947" t="s">
        <v>758</v>
      </c>
    </row>
    <row r="6948" spans="1:19" x14ac:dyDescent="0.3">
      <c r="A6948" t="s">
        <v>747</v>
      </c>
      <c r="B6948" t="s">
        <v>748</v>
      </c>
      <c r="C6948" t="s">
        <v>749</v>
      </c>
      <c r="D6948" t="s">
        <v>750</v>
      </c>
      <c r="E6948">
        <v>0</v>
      </c>
      <c r="F6948" t="s">
        <v>466</v>
      </c>
      <c r="G6948" s="37">
        <v>4002899.61</v>
      </c>
      <c r="H6948">
        <v>586.82000000000005</v>
      </c>
      <c r="I6948">
        <v>4002899.61</v>
      </c>
      <c r="J6948">
        <v>398.99</v>
      </c>
      <c r="K6948">
        <v>4002899.61</v>
      </c>
      <c r="L6948">
        <v>7151.44</v>
      </c>
      <c r="M6948" t="s">
        <v>751</v>
      </c>
      <c r="N6948" s="37">
        <v>0</v>
      </c>
      <c r="O6948" t="s">
        <v>751</v>
      </c>
      <c r="P6948" t="s">
        <v>766</v>
      </c>
      <c r="Q6948" t="s">
        <v>766</v>
      </c>
      <c r="R6948" t="s">
        <v>766</v>
      </c>
      <c r="S6948" t="s">
        <v>758</v>
      </c>
    </row>
    <row r="6949" spans="1:19" x14ac:dyDescent="0.3">
      <c r="A6949" t="s">
        <v>747</v>
      </c>
      <c r="B6949" t="s">
        <v>748</v>
      </c>
      <c r="C6949" t="s">
        <v>749</v>
      </c>
      <c r="D6949" t="s">
        <v>750</v>
      </c>
      <c r="E6949">
        <v>-1</v>
      </c>
      <c r="F6949" t="s">
        <v>287</v>
      </c>
      <c r="G6949" s="37">
        <v>1990.08</v>
      </c>
      <c r="H6949">
        <v>0</v>
      </c>
      <c r="I6949">
        <v>1990.08</v>
      </c>
      <c r="J6949">
        <v>0</v>
      </c>
      <c r="K6949">
        <v>1990.08</v>
      </c>
      <c r="L6949">
        <v>0</v>
      </c>
      <c r="M6949">
        <v>1</v>
      </c>
      <c r="N6949" s="37">
        <v>1148.7</v>
      </c>
      <c r="O6949" t="s">
        <v>751</v>
      </c>
      <c r="P6949" t="s">
        <v>766</v>
      </c>
      <c r="Q6949" t="s">
        <v>766</v>
      </c>
      <c r="R6949" t="s">
        <v>766</v>
      </c>
      <c r="S6949" t="s">
        <v>758</v>
      </c>
    </row>
    <row r="6950" spans="1:19" x14ac:dyDescent="0.3">
      <c r="A6950" t="s">
        <v>747</v>
      </c>
      <c r="B6950" t="s">
        <v>748</v>
      </c>
      <c r="C6950" t="s">
        <v>754</v>
      </c>
      <c r="D6950" t="s">
        <v>750</v>
      </c>
      <c r="E6950">
        <v>11</v>
      </c>
      <c r="F6950" t="s">
        <v>51</v>
      </c>
      <c r="G6950" s="37">
        <v>-96.34</v>
      </c>
      <c r="H6950" t="s">
        <v>751</v>
      </c>
      <c r="I6950">
        <v>-96.34</v>
      </c>
      <c r="J6950" t="s">
        <v>751</v>
      </c>
      <c r="K6950">
        <v>-96.34</v>
      </c>
      <c r="L6950" t="s">
        <v>751</v>
      </c>
      <c r="M6950" t="s">
        <v>751</v>
      </c>
      <c r="N6950" s="37">
        <v>0</v>
      </c>
      <c r="O6950" t="s">
        <v>751</v>
      </c>
      <c r="P6950" t="s">
        <v>751</v>
      </c>
      <c r="Q6950" t="s">
        <v>751</v>
      </c>
      <c r="R6950" t="s">
        <v>751</v>
      </c>
      <c r="S6950" t="s">
        <v>758</v>
      </c>
    </row>
    <row r="6951" spans="1:19" x14ac:dyDescent="0.3">
      <c r="A6951" t="s">
        <v>747</v>
      </c>
      <c r="B6951" t="s">
        <v>748</v>
      </c>
      <c r="C6951" t="s">
        <v>754</v>
      </c>
      <c r="D6951" t="s">
        <v>750</v>
      </c>
      <c r="E6951">
        <v>6</v>
      </c>
      <c r="F6951" t="s">
        <v>218</v>
      </c>
      <c r="G6951" s="37">
        <v>-986.13</v>
      </c>
      <c r="H6951" t="s">
        <v>751</v>
      </c>
      <c r="I6951">
        <v>-986.13</v>
      </c>
      <c r="J6951" t="s">
        <v>751</v>
      </c>
      <c r="K6951">
        <v>-986.13</v>
      </c>
      <c r="L6951" t="s">
        <v>751</v>
      </c>
      <c r="M6951" t="s">
        <v>751</v>
      </c>
      <c r="N6951" s="37">
        <v>0</v>
      </c>
      <c r="O6951" t="s">
        <v>751</v>
      </c>
      <c r="P6951" t="s">
        <v>751</v>
      </c>
      <c r="Q6951" t="s">
        <v>751</v>
      </c>
      <c r="R6951" t="s">
        <v>751</v>
      </c>
      <c r="S6951" t="s">
        <v>758</v>
      </c>
    </row>
    <row r="6952" spans="1:19" x14ac:dyDescent="0.3">
      <c r="A6952" t="s">
        <v>753</v>
      </c>
      <c r="B6952" t="s">
        <v>748</v>
      </c>
      <c r="C6952" t="s">
        <v>749</v>
      </c>
      <c r="D6952" t="s">
        <v>750</v>
      </c>
      <c r="E6952">
        <v>0</v>
      </c>
      <c r="F6952" t="s">
        <v>441</v>
      </c>
      <c r="G6952" s="37">
        <v>823902.33</v>
      </c>
      <c r="H6952">
        <v>18.670000000000002</v>
      </c>
      <c r="I6952">
        <v>823902.33</v>
      </c>
      <c r="J6952">
        <v>34.520000000000003</v>
      </c>
      <c r="K6952">
        <v>823902.33</v>
      </c>
      <c r="L6952">
        <v>238.55</v>
      </c>
      <c r="M6952" t="s">
        <v>751</v>
      </c>
      <c r="N6952" s="37">
        <v>0</v>
      </c>
      <c r="O6952" t="s">
        <v>751</v>
      </c>
      <c r="P6952" t="s">
        <v>766</v>
      </c>
      <c r="Q6952" t="s">
        <v>766</v>
      </c>
      <c r="R6952" t="s">
        <v>766</v>
      </c>
      <c r="S6952" t="s">
        <v>758</v>
      </c>
    </row>
    <row r="6953" spans="1:19" x14ac:dyDescent="0.3">
      <c r="A6953" t="s">
        <v>747</v>
      </c>
      <c r="B6953" t="s">
        <v>748</v>
      </c>
      <c r="C6953" t="s">
        <v>749</v>
      </c>
      <c r="D6953" t="s">
        <v>750</v>
      </c>
      <c r="E6953">
        <v>5</v>
      </c>
      <c r="F6953" t="s">
        <v>151</v>
      </c>
      <c r="G6953" s="37">
        <v>50146.09</v>
      </c>
      <c r="H6953">
        <v>1124.33</v>
      </c>
      <c r="I6953">
        <v>50146.09</v>
      </c>
      <c r="J6953">
        <v>955.05</v>
      </c>
      <c r="K6953">
        <v>50146.09</v>
      </c>
      <c r="L6953">
        <v>18.829999999999998</v>
      </c>
      <c r="M6953" t="s">
        <v>751</v>
      </c>
      <c r="N6953" s="37">
        <v>0</v>
      </c>
      <c r="O6953">
        <v>250730.45</v>
      </c>
      <c r="P6953" t="s">
        <v>766</v>
      </c>
      <c r="Q6953" t="s">
        <v>766</v>
      </c>
      <c r="R6953" t="s">
        <v>768</v>
      </c>
      <c r="S6953" t="s">
        <v>758</v>
      </c>
    </row>
    <row r="6954" spans="1:19" x14ac:dyDescent="0.3">
      <c r="A6954" t="s">
        <v>747</v>
      </c>
      <c r="B6954" t="s">
        <v>748</v>
      </c>
      <c r="C6954" t="s">
        <v>754</v>
      </c>
      <c r="D6954" t="s">
        <v>750</v>
      </c>
      <c r="E6954">
        <v>2</v>
      </c>
      <c r="F6954" t="s">
        <v>466</v>
      </c>
      <c r="G6954" s="37">
        <v>-713.81</v>
      </c>
      <c r="H6954" t="s">
        <v>751</v>
      </c>
      <c r="I6954">
        <v>-713.81</v>
      </c>
      <c r="J6954" t="s">
        <v>751</v>
      </c>
      <c r="K6954">
        <v>-713.81</v>
      </c>
      <c r="L6954" t="s">
        <v>751</v>
      </c>
      <c r="M6954" t="s">
        <v>751</v>
      </c>
      <c r="N6954" s="37">
        <v>0</v>
      </c>
      <c r="O6954" t="s">
        <v>751</v>
      </c>
      <c r="P6954" t="s">
        <v>751</v>
      </c>
      <c r="Q6954" t="s">
        <v>751</v>
      </c>
      <c r="R6954" t="s">
        <v>751</v>
      </c>
      <c r="S6954" t="s">
        <v>758</v>
      </c>
    </row>
    <row r="6955" spans="1:19" x14ac:dyDescent="0.3">
      <c r="A6955" t="s">
        <v>752</v>
      </c>
      <c r="B6955" t="s">
        <v>748</v>
      </c>
      <c r="C6955" t="s">
        <v>754</v>
      </c>
      <c r="D6955" t="s">
        <v>750</v>
      </c>
      <c r="E6955">
        <v>5</v>
      </c>
      <c r="F6955" t="s">
        <v>263</v>
      </c>
      <c r="G6955" s="37">
        <v>-28842.2</v>
      </c>
      <c r="H6955" t="s">
        <v>751</v>
      </c>
      <c r="I6955">
        <v>-28842.2</v>
      </c>
      <c r="J6955" t="s">
        <v>751</v>
      </c>
      <c r="K6955">
        <v>-28842.2</v>
      </c>
      <c r="L6955" t="s">
        <v>751</v>
      </c>
      <c r="M6955" t="s">
        <v>751</v>
      </c>
      <c r="N6955" s="37">
        <v>0</v>
      </c>
      <c r="O6955" t="s">
        <v>751</v>
      </c>
      <c r="P6955" t="s">
        <v>751</v>
      </c>
      <c r="Q6955" t="s">
        <v>751</v>
      </c>
      <c r="R6955" t="s">
        <v>751</v>
      </c>
      <c r="S6955" t="s">
        <v>758</v>
      </c>
    </row>
    <row r="6956" spans="1:19" x14ac:dyDescent="0.3">
      <c r="A6956" t="s">
        <v>747</v>
      </c>
      <c r="B6956" t="s">
        <v>748</v>
      </c>
      <c r="C6956" t="s">
        <v>749</v>
      </c>
      <c r="D6956" t="s">
        <v>750</v>
      </c>
      <c r="E6956">
        <v>2</v>
      </c>
      <c r="F6956" t="s">
        <v>334</v>
      </c>
      <c r="G6956" s="37">
        <v>15352.95</v>
      </c>
      <c r="H6956">
        <v>2474.46</v>
      </c>
      <c r="I6956">
        <v>15352.95</v>
      </c>
      <c r="J6956">
        <v>1.97</v>
      </c>
      <c r="K6956">
        <v>15352.95</v>
      </c>
      <c r="L6956">
        <v>13.6</v>
      </c>
      <c r="M6956" t="s">
        <v>751</v>
      </c>
      <c r="N6956" s="37">
        <v>0</v>
      </c>
      <c r="O6956">
        <v>30705.9</v>
      </c>
      <c r="P6956" t="s">
        <v>766</v>
      </c>
      <c r="Q6956" t="s">
        <v>768</v>
      </c>
      <c r="R6956" t="s">
        <v>768</v>
      </c>
      <c r="S6956" t="s">
        <v>758</v>
      </c>
    </row>
    <row r="6957" spans="1:19" x14ac:dyDescent="0.3">
      <c r="A6957" t="s">
        <v>752</v>
      </c>
      <c r="B6957" t="s">
        <v>748</v>
      </c>
      <c r="C6957" t="s">
        <v>754</v>
      </c>
      <c r="D6957" t="s">
        <v>750</v>
      </c>
      <c r="E6957">
        <v>5</v>
      </c>
      <c r="F6957" t="s">
        <v>322</v>
      </c>
      <c r="G6957" s="37">
        <v>-519935.91</v>
      </c>
      <c r="H6957" t="s">
        <v>751</v>
      </c>
      <c r="I6957">
        <v>-519935.91</v>
      </c>
      <c r="J6957" t="s">
        <v>751</v>
      </c>
      <c r="K6957">
        <v>-519935.91</v>
      </c>
      <c r="L6957" t="s">
        <v>751</v>
      </c>
      <c r="M6957" t="s">
        <v>751</v>
      </c>
      <c r="N6957" s="37">
        <v>0</v>
      </c>
      <c r="O6957" t="s">
        <v>751</v>
      </c>
      <c r="P6957" t="s">
        <v>751</v>
      </c>
      <c r="Q6957" t="s">
        <v>751</v>
      </c>
      <c r="R6957" t="s">
        <v>751</v>
      </c>
      <c r="S6957" t="s">
        <v>758</v>
      </c>
    </row>
    <row r="6958" spans="1:19" x14ac:dyDescent="0.3">
      <c r="A6958" t="s">
        <v>753</v>
      </c>
      <c r="B6958" t="s">
        <v>748</v>
      </c>
      <c r="C6958" t="s">
        <v>754</v>
      </c>
      <c r="D6958" t="s">
        <v>750</v>
      </c>
      <c r="E6958">
        <v>9</v>
      </c>
      <c r="F6958" t="s">
        <v>38</v>
      </c>
      <c r="G6958" s="37">
        <v>-13525.58</v>
      </c>
      <c r="H6958" t="s">
        <v>751</v>
      </c>
      <c r="I6958">
        <v>-13525.58</v>
      </c>
      <c r="J6958" t="s">
        <v>751</v>
      </c>
      <c r="K6958">
        <v>-13525.58</v>
      </c>
      <c r="L6958" t="s">
        <v>751</v>
      </c>
      <c r="M6958" t="s">
        <v>751</v>
      </c>
      <c r="N6958" s="37">
        <v>0</v>
      </c>
      <c r="O6958" t="s">
        <v>751</v>
      </c>
      <c r="P6958" t="s">
        <v>751</v>
      </c>
      <c r="Q6958" t="s">
        <v>751</v>
      </c>
      <c r="R6958" t="s">
        <v>751</v>
      </c>
      <c r="S6958" t="s">
        <v>758</v>
      </c>
    </row>
    <row r="6959" spans="1:19" x14ac:dyDescent="0.3">
      <c r="A6959" t="s">
        <v>747</v>
      </c>
      <c r="B6959" t="s">
        <v>748</v>
      </c>
      <c r="C6959" t="s">
        <v>749</v>
      </c>
      <c r="D6959" t="s">
        <v>750</v>
      </c>
      <c r="E6959">
        <v>3</v>
      </c>
      <c r="F6959" t="s">
        <v>231</v>
      </c>
      <c r="G6959" s="37">
        <v>126316.76</v>
      </c>
      <c r="H6959">
        <v>8737.42</v>
      </c>
      <c r="I6959">
        <v>126316.76</v>
      </c>
      <c r="J6959">
        <v>3.13</v>
      </c>
      <c r="K6959">
        <v>126316.76</v>
      </c>
      <c r="L6959">
        <v>30.08</v>
      </c>
      <c r="M6959" t="s">
        <v>751</v>
      </c>
      <c r="N6959" s="37">
        <v>0</v>
      </c>
      <c r="O6959">
        <v>378950.28</v>
      </c>
      <c r="P6959" t="s">
        <v>766</v>
      </c>
      <c r="Q6959" t="s">
        <v>768</v>
      </c>
      <c r="R6959" t="s">
        <v>768</v>
      </c>
      <c r="S6959" t="s">
        <v>758</v>
      </c>
    </row>
    <row r="6960" spans="1:19" x14ac:dyDescent="0.3">
      <c r="A6960" t="s">
        <v>747</v>
      </c>
      <c r="B6960" t="s">
        <v>748</v>
      </c>
      <c r="C6960" t="s">
        <v>749</v>
      </c>
      <c r="D6960" t="s">
        <v>750</v>
      </c>
      <c r="E6960">
        <v>4</v>
      </c>
      <c r="F6960" t="s">
        <v>100</v>
      </c>
      <c r="G6960" s="37">
        <v>109.54</v>
      </c>
      <c r="H6960">
        <v>0.01</v>
      </c>
      <c r="I6960">
        <v>109.54</v>
      </c>
      <c r="J6960">
        <v>0</v>
      </c>
      <c r="K6960">
        <v>109.54</v>
      </c>
      <c r="L6960">
        <v>0.04</v>
      </c>
      <c r="M6960" t="s">
        <v>751</v>
      </c>
      <c r="N6960" s="37">
        <v>0</v>
      </c>
      <c r="O6960">
        <v>438.16</v>
      </c>
      <c r="P6960" t="s">
        <v>766</v>
      </c>
      <c r="Q6960" t="s">
        <v>766</v>
      </c>
      <c r="R6960" t="s">
        <v>766</v>
      </c>
      <c r="S6960" t="s">
        <v>758</v>
      </c>
    </row>
    <row r="6961" spans="1:19" x14ac:dyDescent="0.3">
      <c r="A6961" t="s">
        <v>753</v>
      </c>
      <c r="B6961" t="s">
        <v>748</v>
      </c>
      <c r="C6961" t="s">
        <v>754</v>
      </c>
      <c r="D6961" t="s">
        <v>750</v>
      </c>
      <c r="E6961">
        <v>-1</v>
      </c>
      <c r="F6961" t="s">
        <v>324</v>
      </c>
      <c r="G6961" s="37">
        <v>-5003.17</v>
      </c>
      <c r="H6961" t="s">
        <v>751</v>
      </c>
      <c r="I6961">
        <v>-5003.17</v>
      </c>
      <c r="J6961" t="s">
        <v>751</v>
      </c>
      <c r="K6961">
        <v>-5003.17</v>
      </c>
      <c r="L6961" t="s">
        <v>751</v>
      </c>
      <c r="M6961" t="s">
        <v>751</v>
      </c>
      <c r="N6961" s="37">
        <v>0</v>
      </c>
      <c r="O6961" t="s">
        <v>751</v>
      </c>
      <c r="P6961" t="s">
        <v>751</v>
      </c>
      <c r="Q6961" t="s">
        <v>751</v>
      </c>
      <c r="R6961" t="s">
        <v>751</v>
      </c>
      <c r="S6961" t="s">
        <v>758</v>
      </c>
    </row>
    <row r="6962" spans="1:19" x14ac:dyDescent="0.3">
      <c r="A6962" t="s">
        <v>747</v>
      </c>
      <c r="B6962" t="s">
        <v>748</v>
      </c>
      <c r="C6962" t="s">
        <v>749</v>
      </c>
      <c r="D6962" t="s">
        <v>750</v>
      </c>
      <c r="E6962">
        <v>13</v>
      </c>
      <c r="F6962" t="s">
        <v>133</v>
      </c>
      <c r="G6962" s="37">
        <v>1592983.86</v>
      </c>
      <c r="H6962">
        <v>3.18</v>
      </c>
      <c r="I6962">
        <v>1592983.86</v>
      </c>
      <c r="J6962">
        <v>17.05</v>
      </c>
      <c r="K6962">
        <v>1592983.86</v>
      </c>
      <c r="L6962">
        <v>190.04</v>
      </c>
      <c r="M6962" t="s">
        <v>751</v>
      </c>
      <c r="N6962" s="37">
        <v>0</v>
      </c>
      <c r="O6962">
        <v>20708790.18</v>
      </c>
      <c r="P6962" t="s">
        <v>766</v>
      </c>
      <c r="Q6962" t="s">
        <v>766</v>
      </c>
      <c r="R6962" t="s">
        <v>768</v>
      </c>
      <c r="S6962" t="s">
        <v>758</v>
      </c>
    </row>
    <row r="6963" spans="1:19" x14ac:dyDescent="0.3">
      <c r="A6963" t="s">
        <v>753</v>
      </c>
      <c r="B6963" t="s">
        <v>748</v>
      </c>
      <c r="C6963" t="s">
        <v>749</v>
      </c>
      <c r="D6963" t="s">
        <v>750</v>
      </c>
      <c r="E6963">
        <v>4</v>
      </c>
      <c r="F6963" t="s">
        <v>234</v>
      </c>
      <c r="G6963" s="37">
        <v>292041.53000000003</v>
      </c>
      <c r="H6963">
        <v>110.43</v>
      </c>
      <c r="I6963">
        <v>292041.53000000003</v>
      </c>
      <c r="J6963">
        <v>26.13</v>
      </c>
      <c r="K6963">
        <v>292041.53000000003</v>
      </c>
      <c r="L6963">
        <v>359.31</v>
      </c>
      <c r="M6963" t="s">
        <v>751</v>
      </c>
      <c r="N6963" s="37">
        <v>0</v>
      </c>
      <c r="O6963">
        <v>1168166.1200000001</v>
      </c>
      <c r="P6963" t="s">
        <v>766</v>
      </c>
      <c r="Q6963" t="s">
        <v>766</v>
      </c>
      <c r="R6963" t="s">
        <v>766</v>
      </c>
      <c r="S6963" t="s">
        <v>758</v>
      </c>
    </row>
    <row r="6964" spans="1:19" x14ac:dyDescent="0.3">
      <c r="A6964" t="s">
        <v>753</v>
      </c>
      <c r="B6964" t="s">
        <v>748</v>
      </c>
      <c r="C6964" t="s">
        <v>749</v>
      </c>
      <c r="D6964" t="s">
        <v>750</v>
      </c>
      <c r="E6964">
        <v>12</v>
      </c>
      <c r="F6964" t="s">
        <v>40</v>
      </c>
      <c r="G6964" s="37">
        <v>136759.85999999999</v>
      </c>
      <c r="H6964">
        <v>20.9</v>
      </c>
      <c r="I6964">
        <v>136759.85999999999</v>
      </c>
      <c r="J6964">
        <v>108.49</v>
      </c>
      <c r="K6964">
        <v>136759.85999999999</v>
      </c>
      <c r="L6964">
        <v>9.85</v>
      </c>
      <c r="M6964" t="s">
        <v>751</v>
      </c>
      <c r="N6964" s="37">
        <v>0</v>
      </c>
      <c r="O6964">
        <v>1641118.32</v>
      </c>
      <c r="P6964" t="s">
        <v>766</v>
      </c>
      <c r="Q6964" t="s">
        <v>766</v>
      </c>
      <c r="R6964" t="s">
        <v>768</v>
      </c>
      <c r="S6964" t="s">
        <v>758</v>
      </c>
    </row>
    <row r="6965" spans="1:19" x14ac:dyDescent="0.3">
      <c r="A6965" t="s">
        <v>753</v>
      </c>
      <c r="B6965" t="s">
        <v>748</v>
      </c>
      <c r="C6965" t="s">
        <v>749</v>
      </c>
      <c r="D6965" t="s">
        <v>750</v>
      </c>
      <c r="E6965">
        <v>1</v>
      </c>
      <c r="F6965" t="s">
        <v>355</v>
      </c>
      <c r="G6965" s="37">
        <v>50639.56</v>
      </c>
      <c r="H6965">
        <v>14.94</v>
      </c>
      <c r="I6965">
        <v>50639.56</v>
      </c>
      <c r="J6965">
        <v>1.07</v>
      </c>
      <c r="K6965">
        <v>50639.56</v>
      </c>
      <c r="L6965">
        <v>23.29</v>
      </c>
      <c r="M6965" t="s">
        <v>751</v>
      </c>
      <c r="N6965" s="37">
        <v>0</v>
      </c>
      <c r="O6965">
        <v>50639.56</v>
      </c>
      <c r="P6965" t="s">
        <v>768</v>
      </c>
      <c r="Q6965" t="s">
        <v>768</v>
      </c>
      <c r="R6965" t="s">
        <v>768</v>
      </c>
      <c r="S6965" t="s">
        <v>758</v>
      </c>
    </row>
    <row r="6966" spans="1:19" x14ac:dyDescent="0.3">
      <c r="A6966" t="s">
        <v>747</v>
      </c>
      <c r="B6966" t="s">
        <v>748</v>
      </c>
      <c r="C6966" t="s">
        <v>749</v>
      </c>
      <c r="D6966" t="s">
        <v>750</v>
      </c>
      <c r="E6966">
        <v>-1</v>
      </c>
      <c r="F6966" t="s">
        <v>427</v>
      </c>
      <c r="G6966" s="37">
        <v>690.59</v>
      </c>
      <c r="H6966">
        <v>0.02</v>
      </c>
      <c r="I6966">
        <v>690.59</v>
      </c>
      <c r="J6966">
        <v>0.01</v>
      </c>
      <c r="K6966">
        <v>690.59</v>
      </c>
      <c r="L6966">
        <v>0.21</v>
      </c>
      <c r="M6966" t="s">
        <v>751</v>
      </c>
      <c r="N6966" s="37">
        <v>0</v>
      </c>
      <c r="O6966" t="s">
        <v>751</v>
      </c>
      <c r="P6966" t="s">
        <v>766</v>
      </c>
      <c r="Q6966" t="s">
        <v>766</v>
      </c>
      <c r="R6966" t="s">
        <v>766</v>
      </c>
      <c r="S6966" t="s">
        <v>758</v>
      </c>
    </row>
    <row r="6967" spans="1:19" x14ac:dyDescent="0.3">
      <c r="A6967" t="s">
        <v>747</v>
      </c>
      <c r="B6967" t="s">
        <v>748</v>
      </c>
      <c r="C6967" t="s">
        <v>749</v>
      </c>
      <c r="D6967" t="s">
        <v>750</v>
      </c>
      <c r="E6967">
        <v>4</v>
      </c>
      <c r="F6967" t="s">
        <v>263</v>
      </c>
      <c r="G6967" s="37">
        <v>82630.210000000006</v>
      </c>
      <c r="H6967">
        <v>1356.35</v>
      </c>
      <c r="I6967">
        <v>82630.210000000006</v>
      </c>
      <c r="J6967">
        <v>1169.79</v>
      </c>
      <c r="K6967">
        <v>82630.210000000006</v>
      </c>
      <c r="L6967">
        <v>17.63</v>
      </c>
      <c r="M6967" t="s">
        <v>751</v>
      </c>
      <c r="N6967" s="37">
        <v>0</v>
      </c>
      <c r="O6967">
        <v>330520.84000000003</v>
      </c>
      <c r="P6967" t="s">
        <v>766</v>
      </c>
      <c r="Q6967" t="s">
        <v>766</v>
      </c>
      <c r="R6967" t="s">
        <v>768</v>
      </c>
      <c r="S6967" t="s">
        <v>758</v>
      </c>
    </row>
    <row r="6968" spans="1:19" x14ac:dyDescent="0.3">
      <c r="A6968" t="s">
        <v>753</v>
      </c>
      <c r="B6968" t="s">
        <v>748</v>
      </c>
      <c r="C6968" t="s">
        <v>749</v>
      </c>
      <c r="D6968" t="s">
        <v>750</v>
      </c>
      <c r="E6968">
        <v>0</v>
      </c>
      <c r="F6968" t="s">
        <v>444</v>
      </c>
      <c r="G6968" s="37">
        <v>314.97000000000003</v>
      </c>
      <c r="H6968">
        <v>0</v>
      </c>
      <c r="I6968">
        <v>314.97000000000003</v>
      </c>
      <c r="J6968">
        <v>0</v>
      </c>
      <c r="K6968">
        <v>314.97000000000003</v>
      </c>
      <c r="L6968">
        <v>0</v>
      </c>
      <c r="M6968" t="s">
        <v>751</v>
      </c>
      <c r="N6968" s="37">
        <v>0</v>
      </c>
      <c r="O6968" t="s">
        <v>751</v>
      </c>
      <c r="P6968" t="s">
        <v>766</v>
      </c>
      <c r="Q6968" t="s">
        <v>766</v>
      </c>
      <c r="R6968" t="s">
        <v>766</v>
      </c>
      <c r="S6968" t="s">
        <v>758</v>
      </c>
    </row>
    <row r="6969" spans="1:19" x14ac:dyDescent="0.3">
      <c r="A6969" t="s">
        <v>753</v>
      </c>
      <c r="B6969" t="s">
        <v>748</v>
      </c>
      <c r="C6969" t="s">
        <v>754</v>
      </c>
      <c r="D6969" t="s">
        <v>750</v>
      </c>
      <c r="E6969">
        <v>7</v>
      </c>
      <c r="F6969" t="s">
        <v>464</v>
      </c>
      <c r="G6969" s="37">
        <v>-8731.33</v>
      </c>
      <c r="H6969" t="s">
        <v>751</v>
      </c>
      <c r="I6969">
        <v>-8731.33</v>
      </c>
      <c r="J6969" t="s">
        <v>751</v>
      </c>
      <c r="K6969">
        <v>-8731.33</v>
      </c>
      <c r="L6969" t="s">
        <v>751</v>
      </c>
      <c r="M6969" t="s">
        <v>751</v>
      </c>
      <c r="N6969" s="37">
        <v>0</v>
      </c>
      <c r="O6969" t="s">
        <v>751</v>
      </c>
      <c r="P6969" t="s">
        <v>751</v>
      </c>
      <c r="Q6969" t="s">
        <v>751</v>
      </c>
      <c r="R6969" t="s">
        <v>751</v>
      </c>
      <c r="S6969" t="s">
        <v>758</v>
      </c>
    </row>
    <row r="6970" spans="1:19" x14ac:dyDescent="0.3">
      <c r="A6970" t="s">
        <v>753</v>
      </c>
      <c r="B6970" t="s">
        <v>748</v>
      </c>
      <c r="C6970" t="s">
        <v>749</v>
      </c>
      <c r="D6970" t="s">
        <v>750</v>
      </c>
      <c r="E6970">
        <v>2</v>
      </c>
      <c r="F6970" t="s">
        <v>186</v>
      </c>
      <c r="G6970" s="37">
        <v>834491.8</v>
      </c>
      <c r="H6970">
        <v>385.12</v>
      </c>
      <c r="I6970">
        <v>834491.8</v>
      </c>
      <c r="J6970">
        <v>362.3</v>
      </c>
      <c r="K6970">
        <v>834491.8</v>
      </c>
      <c r="L6970">
        <v>10.66</v>
      </c>
      <c r="M6970" t="s">
        <v>751</v>
      </c>
      <c r="N6970" s="37">
        <v>0</v>
      </c>
      <c r="O6970">
        <v>1668983.6</v>
      </c>
      <c r="P6970" t="s">
        <v>766</v>
      </c>
      <c r="Q6970" t="s">
        <v>766</v>
      </c>
      <c r="R6970" t="s">
        <v>768</v>
      </c>
      <c r="S6970" t="s">
        <v>758</v>
      </c>
    </row>
    <row r="6971" spans="1:19" x14ac:dyDescent="0.3">
      <c r="A6971" t="s">
        <v>747</v>
      </c>
      <c r="B6971" t="s">
        <v>748</v>
      </c>
      <c r="C6971" t="s">
        <v>754</v>
      </c>
      <c r="D6971" t="s">
        <v>750</v>
      </c>
      <c r="E6971">
        <v>5</v>
      </c>
      <c r="F6971" t="s">
        <v>536</v>
      </c>
      <c r="G6971" s="37">
        <v>-537.67999999999995</v>
      </c>
      <c r="H6971" t="s">
        <v>751</v>
      </c>
      <c r="I6971">
        <v>-537.67999999999995</v>
      </c>
      <c r="J6971" t="s">
        <v>751</v>
      </c>
      <c r="K6971">
        <v>-537.67999999999995</v>
      </c>
      <c r="L6971" t="s">
        <v>751</v>
      </c>
      <c r="M6971" t="s">
        <v>751</v>
      </c>
      <c r="N6971" s="37">
        <v>0</v>
      </c>
      <c r="O6971" t="s">
        <v>751</v>
      </c>
      <c r="P6971" t="s">
        <v>751</v>
      </c>
      <c r="Q6971" t="s">
        <v>751</v>
      </c>
      <c r="R6971" t="s">
        <v>751</v>
      </c>
      <c r="S6971" t="s">
        <v>758</v>
      </c>
    </row>
    <row r="6972" spans="1:19" x14ac:dyDescent="0.3">
      <c r="A6972" t="s">
        <v>747</v>
      </c>
      <c r="B6972" t="s">
        <v>748</v>
      </c>
      <c r="C6972" t="s">
        <v>749</v>
      </c>
      <c r="D6972" t="s">
        <v>750</v>
      </c>
      <c r="E6972">
        <v>2</v>
      </c>
      <c r="F6972" t="s">
        <v>215</v>
      </c>
      <c r="G6972" s="37">
        <v>17896.39</v>
      </c>
      <c r="H6972">
        <v>466.15</v>
      </c>
      <c r="I6972">
        <v>17896.39</v>
      </c>
      <c r="J6972">
        <v>395.96</v>
      </c>
      <c r="K6972">
        <v>17896.39</v>
      </c>
      <c r="L6972">
        <v>22.75</v>
      </c>
      <c r="M6972" t="s">
        <v>751</v>
      </c>
      <c r="N6972" s="37">
        <v>0</v>
      </c>
      <c r="O6972">
        <v>35792.78</v>
      </c>
      <c r="P6972" t="s">
        <v>766</v>
      </c>
      <c r="Q6972" t="s">
        <v>766</v>
      </c>
      <c r="R6972" t="s">
        <v>768</v>
      </c>
      <c r="S6972" t="s">
        <v>758</v>
      </c>
    </row>
    <row r="6973" spans="1:19" x14ac:dyDescent="0.3">
      <c r="A6973" t="s">
        <v>753</v>
      </c>
      <c r="B6973" t="s">
        <v>748</v>
      </c>
      <c r="C6973" t="s">
        <v>749</v>
      </c>
      <c r="D6973" t="s">
        <v>750</v>
      </c>
      <c r="E6973">
        <v>0</v>
      </c>
      <c r="F6973" t="s">
        <v>87</v>
      </c>
      <c r="G6973" s="37">
        <v>20347.830000000002</v>
      </c>
      <c r="H6973">
        <v>1.07</v>
      </c>
      <c r="I6973">
        <v>20347.830000000002</v>
      </c>
      <c r="J6973">
        <v>0.51</v>
      </c>
      <c r="K6973">
        <v>20347.830000000002</v>
      </c>
      <c r="L6973">
        <v>4.8899999999999997</v>
      </c>
      <c r="M6973" t="s">
        <v>751</v>
      </c>
      <c r="N6973" s="37">
        <v>0</v>
      </c>
      <c r="O6973" t="s">
        <v>751</v>
      </c>
      <c r="P6973" t="s">
        <v>766</v>
      </c>
      <c r="Q6973" t="s">
        <v>766</v>
      </c>
      <c r="R6973" t="s">
        <v>766</v>
      </c>
      <c r="S6973" t="s">
        <v>758</v>
      </c>
    </row>
    <row r="6974" spans="1:19" x14ac:dyDescent="0.3">
      <c r="A6974" t="s">
        <v>747</v>
      </c>
      <c r="B6974" t="s">
        <v>748</v>
      </c>
      <c r="C6974" t="s">
        <v>749</v>
      </c>
      <c r="D6974" t="s">
        <v>750</v>
      </c>
      <c r="E6974">
        <v>-1</v>
      </c>
      <c r="F6974" t="s">
        <v>373</v>
      </c>
      <c r="G6974" s="37">
        <v>6369513.4500000002</v>
      </c>
      <c r="H6974">
        <v>570.09</v>
      </c>
      <c r="I6974">
        <v>6369513.4500000002</v>
      </c>
      <c r="J6974">
        <v>270.79000000000002</v>
      </c>
      <c r="K6974">
        <v>6369513.4500000002</v>
      </c>
      <c r="L6974">
        <v>2593.46</v>
      </c>
      <c r="M6974" t="s">
        <v>751</v>
      </c>
      <c r="N6974" s="37">
        <v>0</v>
      </c>
      <c r="O6974" t="s">
        <v>751</v>
      </c>
      <c r="P6974" t="s">
        <v>766</v>
      </c>
      <c r="Q6974" t="s">
        <v>766</v>
      </c>
      <c r="R6974" t="s">
        <v>766</v>
      </c>
      <c r="S6974" t="s">
        <v>758</v>
      </c>
    </row>
    <row r="6975" spans="1:19" x14ac:dyDescent="0.3">
      <c r="A6975" t="s">
        <v>747</v>
      </c>
      <c r="B6975" t="s">
        <v>748</v>
      </c>
      <c r="C6975" t="s">
        <v>754</v>
      </c>
      <c r="D6975" t="s">
        <v>750</v>
      </c>
      <c r="E6975">
        <v>8</v>
      </c>
      <c r="F6975" t="s">
        <v>169</v>
      </c>
      <c r="G6975" s="37">
        <v>-1646.6</v>
      </c>
      <c r="H6975" t="s">
        <v>751</v>
      </c>
      <c r="I6975">
        <v>-1646.6</v>
      </c>
      <c r="J6975" t="s">
        <v>751</v>
      </c>
      <c r="K6975">
        <v>-1646.6</v>
      </c>
      <c r="L6975" t="s">
        <v>751</v>
      </c>
      <c r="M6975" t="s">
        <v>751</v>
      </c>
      <c r="N6975" s="37">
        <v>0</v>
      </c>
      <c r="O6975" t="s">
        <v>751</v>
      </c>
      <c r="P6975" t="s">
        <v>751</v>
      </c>
      <c r="Q6975" t="s">
        <v>751</v>
      </c>
      <c r="R6975" t="s">
        <v>751</v>
      </c>
      <c r="S6975" t="s">
        <v>758</v>
      </c>
    </row>
    <row r="6976" spans="1:19" x14ac:dyDescent="0.3">
      <c r="A6976" t="s">
        <v>753</v>
      </c>
      <c r="B6976" t="s">
        <v>748</v>
      </c>
      <c r="C6976" t="s">
        <v>749</v>
      </c>
      <c r="D6976" t="s">
        <v>750</v>
      </c>
      <c r="E6976">
        <v>7</v>
      </c>
      <c r="F6976" t="s">
        <v>491</v>
      </c>
      <c r="G6976" s="37">
        <v>172994.82</v>
      </c>
      <c r="H6976" t="s">
        <v>751</v>
      </c>
      <c r="I6976">
        <v>172994.82</v>
      </c>
      <c r="J6976" t="s">
        <v>751</v>
      </c>
      <c r="K6976">
        <v>172994.82</v>
      </c>
      <c r="L6976">
        <v>13.36</v>
      </c>
      <c r="M6976" t="s">
        <v>751</v>
      </c>
      <c r="N6976" s="37">
        <v>0</v>
      </c>
      <c r="O6976">
        <v>1210963.74</v>
      </c>
      <c r="P6976" t="s">
        <v>766</v>
      </c>
      <c r="Q6976" t="s">
        <v>766</v>
      </c>
      <c r="R6976" t="s">
        <v>768</v>
      </c>
      <c r="S6976" t="s">
        <v>758</v>
      </c>
    </row>
    <row r="6977" spans="1:19" x14ac:dyDescent="0.3">
      <c r="A6977" t="s">
        <v>753</v>
      </c>
      <c r="B6977" t="s">
        <v>748</v>
      </c>
      <c r="C6977" t="s">
        <v>749</v>
      </c>
      <c r="D6977" t="s">
        <v>750</v>
      </c>
      <c r="E6977">
        <v>-4</v>
      </c>
      <c r="F6977" t="s">
        <v>508</v>
      </c>
      <c r="G6977" s="37">
        <v>100.84</v>
      </c>
      <c r="H6977">
        <v>0</v>
      </c>
      <c r="I6977">
        <v>100.84</v>
      </c>
      <c r="J6977">
        <v>0</v>
      </c>
      <c r="K6977">
        <v>100.84</v>
      </c>
      <c r="L6977">
        <v>0.01</v>
      </c>
      <c r="M6977" t="s">
        <v>751</v>
      </c>
      <c r="N6977" s="37">
        <v>0</v>
      </c>
      <c r="O6977" t="s">
        <v>751</v>
      </c>
      <c r="P6977" t="s">
        <v>766</v>
      </c>
      <c r="Q6977" t="s">
        <v>766</v>
      </c>
      <c r="R6977" t="s">
        <v>766</v>
      </c>
      <c r="S6977" t="s">
        <v>758</v>
      </c>
    </row>
    <row r="6978" spans="1:19" x14ac:dyDescent="0.3">
      <c r="A6978" t="s">
        <v>747</v>
      </c>
      <c r="B6978" t="s">
        <v>748</v>
      </c>
      <c r="C6978" t="s">
        <v>754</v>
      </c>
      <c r="D6978" t="s">
        <v>750</v>
      </c>
      <c r="E6978">
        <v>1</v>
      </c>
      <c r="F6978" t="s">
        <v>529</v>
      </c>
      <c r="G6978" s="37">
        <v>-33428.15</v>
      </c>
      <c r="H6978" t="s">
        <v>751</v>
      </c>
      <c r="I6978">
        <v>-33428.15</v>
      </c>
      <c r="J6978" t="s">
        <v>751</v>
      </c>
      <c r="K6978">
        <v>-33428.15</v>
      </c>
      <c r="L6978" t="s">
        <v>751</v>
      </c>
      <c r="M6978" t="s">
        <v>751</v>
      </c>
      <c r="N6978" s="37">
        <v>0</v>
      </c>
      <c r="O6978" t="s">
        <v>751</v>
      </c>
      <c r="P6978" t="s">
        <v>751</v>
      </c>
      <c r="Q6978" t="s">
        <v>751</v>
      </c>
      <c r="R6978" t="s">
        <v>751</v>
      </c>
      <c r="S6978" t="s">
        <v>758</v>
      </c>
    </row>
    <row r="6979" spans="1:19" x14ac:dyDescent="0.3">
      <c r="A6979" t="s">
        <v>753</v>
      </c>
      <c r="B6979" t="s">
        <v>748</v>
      </c>
      <c r="C6979" t="s">
        <v>749</v>
      </c>
      <c r="D6979" t="s">
        <v>750</v>
      </c>
      <c r="E6979">
        <v>3</v>
      </c>
      <c r="F6979" t="s">
        <v>426</v>
      </c>
      <c r="G6979" s="37">
        <v>2011810.15</v>
      </c>
      <c r="H6979">
        <v>91</v>
      </c>
      <c r="I6979">
        <v>2011810.15</v>
      </c>
      <c r="J6979">
        <v>40.880000000000003</v>
      </c>
      <c r="K6979">
        <v>2011810.15</v>
      </c>
      <c r="L6979">
        <v>509.73</v>
      </c>
      <c r="M6979" t="s">
        <v>751</v>
      </c>
      <c r="N6979" s="37">
        <v>0</v>
      </c>
      <c r="O6979">
        <v>6035430.4499999993</v>
      </c>
      <c r="P6979" t="s">
        <v>766</v>
      </c>
      <c r="Q6979" t="s">
        <v>766</v>
      </c>
      <c r="R6979" t="s">
        <v>766</v>
      </c>
      <c r="S6979" t="s">
        <v>758</v>
      </c>
    </row>
    <row r="6980" spans="1:19" x14ac:dyDescent="0.3">
      <c r="A6980" t="s">
        <v>752</v>
      </c>
      <c r="B6980" t="s">
        <v>748</v>
      </c>
      <c r="C6980" t="s">
        <v>754</v>
      </c>
      <c r="D6980" t="s">
        <v>750</v>
      </c>
      <c r="E6980">
        <v>5</v>
      </c>
      <c r="F6980" t="s">
        <v>223</v>
      </c>
      <c r="G6980" s="37">
        <v>-10106.44</v>
      </c>
      <c r="H6980" t="s">
        <v>751</v>
      </c>
      <c r="I6980">
        <v>-10106.44</v>
      </c>
      <c r="J6980" t="s">
        <v>751</v>
      </c>
      <c r="K6980">
        <v>-10106.44</v>
      </c>
      <c r="L6980" t="s">
        <v>751</v>
      </c>
      <c r="M6980" t="s">
        <v>751</v>
      </c>
      <c r="N6980" s="37">
        <v>0</v>
      </c>
      <c r="O6980" t="s">
        <v>751</v>
      </c>
      <c r="P6980" t="s">
        <v>751</v>
      </c>
      <c r="Q6980" t="s">
        <v>751</v>
      </c>
      <c r="R6980" t="s">
        <v>751</v>
      </c>
      <c r="S6980" t="s">
        <v>758</v>
      </c>
    </row>
    <row r="6981" spans="1:19" x14ac:dyDescent="0.3">
      <c r="A6981" t="s">
        <v>747</v>
      </c>
      <c r="B6981" t="s">
        <v>748</v>
      </c>
      <c r="C6981" t="s">
        <v>754</v>
      </c>
      <c r="D6981" t="s">
        <v>750</v>
      </c>
      <c r="E6981">
        <v>12</v>
      </c>
      <c r="F6981" t="s">
        <v>380</v>
      </c>
      <c r="G6981" s="37">
        <v>-10881.34</v>
      </c>
      <c r="H6981" t="s">
        <v>751</v>
      </c>
      <c r="I6981">
        <v>-10881.34</v>
      </c>
      <c r="J6981" t="s">
        <v>751</v>
      </c>
      <c r="K6981">
        <v>-10881.34</v>
      </c>
      <c r="L6981" t="s">
        <v>751</v>
      </c>
      <c r="M6981" t="s">
        <v>751</v>
      </c>
      <c r="N6981" s="37">
        <v>0</v>
      </c>
      <c r="O6981" t="s">
        <v>751</v>
      </c>
      <c r="P6981" t="s">
        <v>751</v>
      </c>
      <c r="Q6981" t="s">
        <v>751</v>
      </c>
      <c r="R6981" t="s">
        <v>751</v>
      </c>
      <c r="S6981" t="s">
        <v>758</v>
      </c>
    </row>
    <row r="6982" spans="1:19" x14ac:dyDescent="0.3">
      <c r="A6982" t="s">
        <v>753</v>
      </c>
      <c r="B6982" t="s">
        <v>748</v>
      </c>
      <c r="C6982" t="s">
        <v>749</v>
      </c>
      <c r="D6982" t="s">
        <v>750</v>
      </c>
      <c r="E6982">
        <v>-1</v>
      </c>
      <c r="F6982" t="s">
        <v>268</v>
      </c>
      <c r="G6982" s="37">
        <v>49920.37</v>
      </c>
      <c r="H6982">
        <v>139.01</v>
      </c>
      <c r="I6982">
        <v>49920.37</v>
      </c>
      <c r="J6982">
        <v>10.65</v>
      </c>
      <c r="K6982">
        <v>49920.37</v>
      </c>
      <c r="L6982">
        <v>56.17</v>
      </c>
      <c r="M6982" t="s">
        <v>751</v>
      </c>
      <c r="N6982" s="37">
        <v>0</v>
      </c>
      <c r="O6982" t="s">
        <v>751</v>
      </c>
      <c r="P6982" t="s">
        <v>766</v>
      </c>
      <c r="Q6982" t="s">
        <v>766</v>
      </c>
      <c r="R6982" t="s">
        <v>766</v>
      </c>
      <c r="S6982" t="s">
        <v>758</v>
      </c>
    </row>
    <row r="6983" spans="1:19" x14ac:dyDescent="0.3">
      <c r="A6983" t="s">
        <v>753</v>
      </c>
      <c r="B6983" t="s">
        <v>748</v>
      </c>
      <c r="C6983" t="s">
        <v>749</v>
      </c>
      <c r="D6983" t="s">
        <v>750</v>
      </c>
      <c r="E6983">
        <v>1</v>
      </c>
      <c r="F6983" t="s">
        <v>204</v>
      </c>
      <c r="G6983" s="37">
        <v>149066.68</v>
      </c>
      <c r="H6983" t="s">
        <v>751</v>
      </c>
      <c r="I6983">
        <v>149066.68</v>
      </c>
      <c r="J6983" t="s">
        <v>751</v>
      </c>
      <c r="K6983">
        <v>149066.68</v>
      </c>
      <c r="L6983">
        <v>136.57</v>
      </c>
      <c r="M6983" t="s">
        <v>751</v>
      </c>
      <c r="N6983" s="37">
        <v>0</v>
      </c>
      <c r="O6983">
        <v>149066.68</v>
      </c>
      <c r="P6983" t="s">
        <v>766</v>
      </c>
      <c r="Q6983" t="s">
        <v>766</v>
      </c>
      <c r="R6983" t="s">
        <v>768</v>
      </c>
      <c r="S6983" t="s">
        <v>758</v>
      </c>
    </row>
    <row r="6984" spans="1:19" x14ac:dyDescent="0.3">
      <c r="A6984" t="s">
        <v>753</v>
      </c>
      <c r="B6984" t="s">
        <v>748</v>
      </c>
      <c r="C6984" t="s">
        <v>754</v>
      </c>
      <c r="D6984" t="s">
        <v>750</v>
      </c>
      <c r="E6984">
        <v>3</v>
      </c>
      <c r="F6984" t="s">
        <v>62</v>
      </c>
      <c r="G6984" s="37">
        <v>-820.46</v>
      </c>
      <c r="H6984" t="s">
        <v>751</v>
      </c>
      <c r="I6984">
        <v>-820.46</v>
      </c>
      <c r="J6984" t="s">
        <v>751</v>
      </c>
      <c r="K6984">
        <v>-820.46</v>
      </c>
      <c r="L6984" t="s">
        <v>751</v>
      </c>
      <c r="M6984" t="s">
        <v>751</v>
      </c>
      <c r="N6984" s="37">
        <v>0</v>
      </c>
      <c r="O6984" t="s">
        <v>751</v>
      </c>
      <c r="P6984" t="s">
        <v>751</v>
      </c>
      <c r="Q6984" t="s">
        <v>751</v>
      </c>
      <c r="R6984" t="s">
        <v>751</v>
      </c>
      <c r="S6984" t="s">
        <v>758</v>
      </c>
    </row>
    <row r="6985" spans="1:19" x14ac:dyDescent="0.3">
      <c r="A6985" t="s">
        <v>747</v>
      </c>
      <c r="B6985" t="s">
        <v>748</v>
      </c>
      <c r="C6985" t="s">
        <v>749</v>
      </c>
      <c r="D6985" t="s">
        <v>750</v>
      </c>
      <c r="E6985">
        <v>0</v>
      </c>
      <c r="F6985" t="s">
        <v>146</v>
      </c>
      <c r="G6985" s="37">
        <v>947.35</v>
      </c>
      <c r="H6985">
        <v>54.45</v>
      </c>
      <c r="I6985">
        <v>947.35</v>
      </c>
      <c r="J6985">
        <v>0.04</v>
      </c>
      <c r="K6985">
        <v>947.35</v>
      </c>
      <c r="L6985">
        <v>0.36</v>
      </c>
      <c r="M6985" t="s">
        <v>751</v>
      </c>
      <c r="N6985" s="37">
        <v>0</v>
      </c>
      <c r="O6985" t="s">
        <v>751</v>
      </c>
      <c r="P6985" t="s">
        <v>766</v>
      </c>
      <c r="Q6985" t="s">
        <v>768</v>
      </c>
      <c r="R6985" t="s">
        <v>768</v>
      </c>
      <c r="S6985" t="s">
        <v>758</v>
      </c>
    </row>
    <row r="6986" spans="1:19" x14ac:dyDescent="0.3">
      <c r="A6986" t="s">
        <v>752</v>
      </c>
      <c r="B6986" t="s">
        <v>748</v>
      </c>
      <c r="C6986" t="s">
        <v>749</v>
      </c>
      <c r="D6986" t="s">
        <v>750</v>
      </c>
      <c r="E6986">
        <v>20</v>
      </c>
      <c r="F6986" t="s">
        <v>327</v>
      </c>
      <c r="G6986" s="37">
        <v>75140.429999999993</v>
      </c>
      <c r="H6986">
        <v>0</v>
      </c>
      <c r="I6986">
        <v>75140.429999999993</v>
      </c>
      <c r="J6986">
        <v>0</v>
      </c>
      <c r="K6986">
        <v>75140.429999999993</v>
      </c>
      <c r="L6986">
        <v>0</v>
      </c>
      <c r="M6986" t="s">
        <v>751</v>
      </c>
      <c r="N6986" s="37">
        <v>0</v>
      </c>
      <c r="O6986">
        <v>1502808.6</v>
      </c>
      <c r="P6986" t="s">
        <v>766</v>
      </c>
      <c r="Q6986" t="s">
        <v>766</v>
      </c>
      <c r="R6986" t="s">
        <v>766</v>
      </c>
      <c r="S6986" t="s">
        <v>758</v>
      </c>
    </row>
    <row r="6987" spans="1:19" x14ac:dyDescent="0.3">
      <c r="A6987" t="s">
        <v>747</v>
      </c>
      <c r="B6987" t="s">
        <v>748</v>
      </c>
      <c r="C6987" t="s">
        <v>749</v>
      </c>
      <c r="D6987" t="s">
        <v>750</v>
      </c>
      <c r="E6987">
        <v>1</v>
      </c>
      <c r="F6987" t="s">
        <v>50</v>
      </c>
      <c r="G6987" s="37">
        <v>224098.65</v>
      </c>
      <c r="H6987">
        <v>90.97</v>
      </c>
      <c r="I6987">
        <v>224098.65</v>
      </c>
      <c r="J6987">
        <v>18.41</v>
      </c>
      <c r="K6987">
        <v>224098.65</v>
      </c>
      <c r="L6987">
        <v>145.88</v>
      </c>
      <c r="M6987" t="s">
        <v>751</v>
      </c>
      <c r="N6987" s="37">
        <v>18.149999999999999</v>
      </c>
      <c r="O6987">
        <v>224098.65</v>
      </c>
      <c r="P6987" t="s">
        <v>766</v>
      </c>
      <c r="Q6987" t="s">
        <v>766</v>
      </c>
      <c r="R6987" t="s">
        <v>766</v>
      </c>
      <c r="S6987" t="s">
        <v>758</v>
      </c>
    </row>
    <row r="6988" spans="1:19" x14ac:dyDescent="0.3">
      <c r="A6988" t="s">
        <v>747</v>
      </c>
      <c r="B6988" t="s">
        <v>748</v>
      </c>
      <c r="C6988" t="s">
        <v>754</v>
      </c>
      <c r="D6988" t="s">
        <v>750</v>
      </c>
      <c r="E6988">
        <v>2</v>
      </c>
      <c r="F6988" t="s">
        <v>15</v>
      </c>
      <c r="G6988" s="37">
        <v>-192.7</v>
      </c>
      <c r="H6988" t="s">
        <v>751</v>
      </c>
      <c r="I6988">
        <v>-192.7</v>
      </c>
      <c r="J6988" t="s">
        <v>751</v>
      </c>
      <c r="K6988">
        <v>-192.7</v>
      </c>
      <c r="L6988" t="s">
        <v>751</v>
      </c>
      <c r="M6988" t="s">
        <v>751</v>
      </c>
      <c r="N6988" s="37">
        <v>0</v>
      </c>
      <c r="O6988" t="s">
        <v>751</v>
      </c>
      <c r="P6988" t="s">
        <v>751</v>
      </c>
      <c r="Q6988" t="s">
        <v>751</v>
      </c>
      <c r="R6988" t="s">
        <v>751</v>
      </c>
      <c r="S6988" t="s">
        <v>758</v>
      </c>
    </row>
    <row r="6989" spans="1:19" x14ac:dyDescent="0.3">
      <c r="A6989" t="s">
        <v>753</v>
      </c>
      <c r="B6989" t="s">
        <v>748</v>
      </c>
      <c r="C6989" t="s">
        <v>749</v>
      </c>
      <c r="D6989" t="s">
        <v>750</v>
      </c>
      <c r="E6989">
        <v>2</v>
      </c>
      <c r="F6989" t="s">
        <v>429</v>
      </c>
      <c r="G6989" s="37">
        <v>37357.29</v>
      </c>
      <c r="H6989">
        <v>1.51</v>
      </c>
      <c r="I6989">
        <v>37357.29</v>
      </c>
      <c r="J6989">
        <v>0.21</v>
      </c>
      <c r="K6989">
        <v>37357.29</v>
      </c>
      <c r="L6989">
        <v>11.76</v>
      </c>
      <c r="M6989" t="s">
        <v>751</v>
      </c>
      <c r="N6989" s="37">
        <v>0</v>
      </c>
      <c r="O6989">
        <v>74714.58</v>
      </c>
      <c r="P6989" t="s">
        <v>766</v>
      </c>
      <c r="Q6989" t="s">
        <v>766</v>
      </c>
      <c r="R6989" t="s">
        <v>766</v>
      </c>
      <c r="S6989" t="s">
        <v>758</v>
      </c>
    </row>
    <row r="6990" spans="1:19" x14ac:dyDescent="0.3">
      <c r="A6990" t="s">
        <v>752</v>
      </c>
      <c r="B6990" t="s">
        <v>748</v>
      </c>
      <c r="C6990" t="s">
        <v>754</v>
      </c>
      <c r="D6990" t="s">
        <v>750</v>
      </c>
      <c r="E6990">
        <v>3</v>
      </c>
      <c r="F6990" t="s">
        <v>21</v>
      </c>
      <c r="G6990" s="37">
        <v>-62616.79</v>
      </c>
      <c r="H6990" t="s">
        <v>751</v>
      </c>
      <c r="I6990">
        <v>-62616.79</v>
      </c>
      <c r="J6990" t="s">
        <v>751</v>
      </c>
      <c r="K6990">
        <v>-62616.79</v>
      </c>
      <c r="L6990" t="s">
        <v>751</v>
      </c>
      <c r="M6990" t="s">
        <v>751</v>
      </c>
      <c r="N6990" s="37">
        <v>0</v>
      </c>
      <c r="O6990" t="s">
        <v>751</v>
      </c>
      <c r="P6990" t="s">
        <v>751</v>
      </c>
      <c r="Q6990" t="s">
        <v>751</v>
      </c>
      <c r="R6990" t="s">
        <v>751</v>
      </c>
      <c r="S6990" t="s">
        <v>758</v>
      </c>
    </row>
    <row r="6991" spans="1:19" x14ac:dyDescent="0.3">
      <c r="A6991" t="s">
        <v>747</v>
      </c>
      <c r="B6991" t="s">
        <v>748</v>
      </c>
      <c r="C6991" t="s">
        <v>749</v>
      </c>
      <c r="D6991" t="s">
        <v>750</v>
      </c>
      <c r="E6991">
        <v>0</v>
      </c>
      <c r="F6991" t="s">
        <v>488</v>
      </c>
      <c r="G6991" s="37">
        <v>2488909.66</v>
      </c>
      <c r="H6991">
        <v>192.81</v>
      </c>
      <c r="I6991">
        <v>2488909.66</v>
      </c>
      <c r="J6991">
        <v>131.09</v>
      </c>
      <c r="K6991">
        <v>2488909.66</v>
      </c>
      <c r="L6991">
        <v>2349.7199999999998</v>
      </c>
      <c r="M6991" t="s">
        <v>751</v>
      </c>
      <c r="N6991" s="37">
        <v>0</v>
      </c>
      <c r="O6991" t="s">
        <v>751</v>
      </c>
      <c r="P6991" t="s">
        <v>766</v>
      </c>
      <c r="Q6991" t="s">
        <v>766</v>
      </c>
      <c r="R6991" t="s">
        <v>766</v>
      </c>
      <c r="S6991" t="s">
        <v>758</v>
      </c>
    </row>
    <row r="6992" spans="1:19" x14ac:dyDescent="0.3">
      <c r="A6992" t="s">
        <v>752</v>
      </c>
      <c r="B6992" t="s">
        <v>748</v>
      </c>
      <c r="C6992" t="s">
        <v>754</v>
      </c>
      <c r="D6992" t="s">
        <v>750</v>
      </c>
      <c r="E6992">
        <v>-1</v>
      </c>
      <c r="F6992" t="s">
        <v>315</v>
      </c>
      <c r="G6992" s="37">
        <v>-3655.34</v>
      </c>
      <c r="H6992" t="s">
        <v>751</v>
      </c>
      <c r="I6992">
        <v>-3655.34</v>
      </c>
      <c r="J6992" t="s">
        <v>751</v>
      </c>
      <c r="K6992">
        <v>-3655.34</v>
      </c>
      <c r="L6992" t="s">
        <v>751</v>
      </c>
      <c r="M6992" t="s">
        <v>751</v>
      </c>
      <c r="N6992" s="37">
        <v>0</v>
      </c>
      <c r="O6992" t="s">
        <v>751</v>
      </c>
      <c r="P6992" t="s">
        <v>751</v>
      </c>
      <c r="Q6992" t="s">
        <v>751</v>
      </c>
      <c r="R6992" t="s">
        <v>751</v>
      </c>
      <c r="S6992" t="s">
        <v>758</v>
      </c>
    </row>
    <row r="6993" spans="1:19" x14ac:dyDescent="0.3">
      <c r="A6993" t="s">
        <v>752</v>
      </c>
      <c r="B6993" t="s">
        <v>748</v>
      </c>
      <c r="C6993" t="s">
        <v>749</v>
      </c>
      <c r="D6993" t="s">
        <v>750</v>
      </c>
      <c r="E6993">
        <v>5</v>
      </c>
      <c r="F6993" t="s">
        <v>541</v>
      </c>
      <c r="G6993" s="37">
        <v>42525.37</v>
      </c>
      <c r="H6993">
        <v>2.4500000000000002</v>
      </c>
      <c r="I6993">
        <v>42525.37</v>
      </c>
      <c r="J6993">
        <v>581.27</v>
      </c>
      <c r="K6993">
        <v>42525.37</v>
      </c>
      <c r="L6993">
        <v>11.12</v>
      </c>
      <c r="M6993" t="s">
        <v>751</v>
      </c>
      <c r="N6993" s="37">
        <v>0</v>
      </c>
      <c r="O6993">
        <v>212626.85</v>
      </c>
      <c r="P6993" t="s">
        <v>768</v>
      </c>
      <c r="Q6993" t="s">
        <v>766</v>
      </c>
      <c r="R6993" t="s">
        <v>768</v>
      </c>
      <c r="S6993" t="s">
        <v>758</v>
      </c>
    </row>
    <row r="6994" spans="1:19" x14ac:dyDescent="0.3">
      <c r="A6994" t="s">
        <v>747</v>
      </c>
      <c r="B6994" t="s">
        <v>748</v>
      </c>
      <c r="C6994" t="s">
        <v>749</v>
      </c>
      <c r="D6994" t="s">
        <v>750</v>
      </c>
      <c r="E6994">
        <v>2</v>
      </c>
      <c r="F6994" t="s">
        <v>326</v>
      </c>
      <c r="G6994" s="37">
        <v>15367.94</v>
      </c>
      <c r="H6994">
        <v>24.04</v>
      </c>
      <c r="I6994">
        <v>15367.94</v>
      </c>
      <c r="J6994">
        <v>1.84</v>
      </c>
      <c r="K6994">
        <v>15367.94</v>
      </c>
      <c r="L6994">
        <v>9.7100000000000009</v>
      </c>
      <c r="M6994" t="s">
        <v>751</v>
      </c>
      <c r="N6994" s="37">
        <v>0</v>
      </c>
      <c r="O6994">
        <v>30735.88</v>
      </c>
      <c r="P6994" t="s">
        <v>768</v>
      </c>
      <c r="Q6994" t="s">
        <v>768</v>
      </c>
      <c r="R6994" t="s">
        <v>768</v>
      </c>
      <c r="S6994" t="s">
        <v>758</v>
      </c>
    </row>
    <row r="6995" spans="1:19" x14ac:dyDescent="0.3">
      <c r="A6995" t="s">
        <v>747</v>
      </c>
      <c r="B6995" t="s">
        <v>748</v>
      </c>
      <c r="C6995" t="s">
        <v>754</v>
      </c>
      <c r="D6995" t="s">
        <v>750</v>
      </c>
      <c r="E6995">
        <v>10</v>
      </c>
      <c r="F6995" t="s">
        <v>330</v>
      </c>
      <c r="G6995" s="37">
        <v>-3041.99</v>
      </c>
      <c r="H6995" t="s">
        <v>751</v>
      </c>
      <c r="I6995">
        <v>-3041.99</v>
      </c>
      <c r="J6995" t="s">
        <v>751</v>
      </c>
      <c r="K6995">
        <v>-3041.99</v>
      </c>
      <c r="L6995" t="s">
        <v>751</v>
      </c>
      <c r="M6995" t="s">
        <v>751</v>
      </c>
      <c r="N6995" s="37">
        <v>0</v>
      </c>
      <c r="O6995" t="s">
        <v>751</v>
      </c>
      <c r="P6995" t="s">
        <v>751</v>
      </c>
      <c r="Q6995" t="s">
        <v>751</v>
      </c>
      <c r="R6995" t="s">
        <v>751</v>
      </c>
      <c r="S6995" t="s">
        <v>758</v>
      </c>
    </row>
    <row r="6996" spans="1:19" x14ac:dyDescent="0.3">
      <c r="A6996" t="s">
        <v>747</v>
      </c>
      <c r="B6996" t="s">
        <v>748</v>
      </c>
      <c r="C6996" t="s">
        <v>749</v>
      </c>
      <c r="D6996" t="s">
        <v>750</v>
      </c>
      <c r="E6996">
        <v>0</v>
      </c>
      <c r="F6996" t="s">
        <v>344</v>
      </c>
      <c r="G6996" s="37">
        <v>1366300</v>
      </c>
      <c r="H6996">
        <v>407.82</v>
      </c>
      <c r="I6996">
        <v>1366300</v>
      </c>
      <c r="J6996">
        <v>277.27999999999997</v>
      </c>
      <c r="K6996">
        <v>1366300</v>
      </c>
      <c r="L6996">
        <v>4970</v>
      </c>
      <c r="M6996" t="s">
        <v>751</v>
      </c>
      <c r="N6996" s="37">
        <v>0</v>
      </c>
      <c r="O6996" t="s">
        <v>751</v>
      </c>
      <c r="P6996" t="s">
        <v>766</v>
      </c>
      <c r="Q6996" t="s">
        <v>766</v>
      </c>
      <c r="R6996" t="s">
        <v>766</v>
      </c>
      <c r="S6996" t="s">
        <v>758</v>
      </c>
    </row>
    <row r="6997" spans="1:19" x14ac:dyDescent="0.3">
      <c r="A6997" t="s">
        <v>752</v>
      </c>
      <c r="B6997" t="s">
        <v>748</v>
      </c>
      <c r="C6997" t="s">
        <v>749</v>
      </c>
      <c r="D6997" t="s">
        <v>750</v>
      </c>
      <c r="E6997">
        <v>-1</v>
      </c>
      <c r="F6997" t="s">
        <v>499</v>
      </c>
      <c r="G6997" s="37">
        <v>-1368.18</v>
      </c>
      <c r="H6997" t="s">
        <v>751</v>
      </c>
      <c r="I6997">
        <v>-1368.18</v>
      </c>
      <c r="J6997" t="s">
        <v>751</v>
      </c>
      <c r="K6997">
        <v>-1368.18</v>
      </c>
      <c r="L6997" t="s">
        <v>751</v>
      </c>
      <c r="M6997" t="s">
        <v>751</v>
      </c>
      <c r="N6997" s="37">
        <v>0</v>
      </c>
      <c r="O6997" t="s">
        <v>751</v>
      </c>
      <c r="P6997" t="s">
        <v>768</v>
      </c>
      <c r="Q6997" t="s">
        <v>768</v>
      </c>
      <c r="R6997" t="s">
        <v>768</v>
      </c>
      <c r="S6997" t="s">
        <v>758</v>
      </c>
    </row>
    <row r="6998" spans="1:19" x14ac:dyDescent="0.3">
      <c r="A6998" t="s">
        <v>747</v>
      </c>
      <c r="B6998" t="s">
        <v>748</v>
      </c>
      <c r="C6998" t="s">
        <v>749</v>
      </c>
      <c r="D6998" t="s">
        <v>750</v>
      </c>
      <c r="E6998">
        <v>8</v>
      </c>
      <c r="F6998" t="s">
        <v>397</v>
      </c>
      <c r="G6998" s="37">
        <v>595197.69999999995</v>
      </c>
      <c r="H6998">
        <v>7.53</v>
      </c>
      <c r="I6998">
        <v>595197.69999999995</v>
      </c>
      <c r="J6998">
        <v>39.28</v>
      </c>
      <c r="K6998">
        <v>595197.69999999995</v>
      </c>
      <c r="L6998">
        <v>107.65</v>
      </c>
      <c r="M6998" t="s">
        <v>751</v>
      </c>
      <c r="N6998" s="37">
        <v>0</v>
      </c>
      <c r="O6998">
        <v>4761581.5999999996</v>
      </c>
      <c r="P6998" t="s">
        <v>766</v>
      </c>
      <c r="Q6998" t="s">
        <v>766</v>
      </c>
      <c r="R6998" t="s">
        <v>768</v>
      </c>
      <c r="S6998" t="s">
        <v>758</v>
      </c>
    </row>
    <row r="6999" spans="1:19" x14ac:dyDescent="0.3">
      <c r="A6999" t="s">
        <v>747</v>
      </c>
      <c r="B6999" t="s">
        <v>748</v>
      </c>
      <c r="C6999" t="s">
        <v>749</v>
      </c>
      <c r="D6999" t="s">
        <v>750</v>
      </c>
      <c r="E6999">
        <v>0</v>
      </c>
      <c r="F6999" t="s">
        <v>300</v>
      </c>
      <c r="G6999" s="37">
        <v>2124677.0299999998</v>
      </c>
      <c r="H6999">
        <v>122.71</v>
      </c>
      <c r="I6999">
        <v>2124677.0299999998</v>
      </c>
      <c r="J6999">
        <v>56.42</v>
      </c>
      <c r="K6999">
        <v>2124677.0299999998</v>
      </c>
      <c r="L6999">
        <v>1657.19</v>
      </c>
      <c r="M6999" t="s">
        <v>751</v>
      </c>
      <c r="N6999" s="37">
        <v>0</v>
      </c>
      <c r="O6999" t="s">
        <v>751</v>
      </c>
      <c r="P6999" t="s">
        <v>766</v>
      </c>
      <c r="Q6999" t="s">
        <v>766</v>
      </c>
      <c r="R6999" t="s">
        <v>766</v>
      </c>
      <c r="S6999" t="s">
        <v>758</v>
      </c>
    </row>
    <row r="7000" spans="1:19" x14ac:dyDescent="0.3">
      <c r="A7000" t="s">
        <v>752</v>
      </c>
      <c r="B7000" t="s">
        <v>748</v>
      </c>
      <c r="C7000" t="s">
        <v>749</v>
      </c>
      <c r="D7000" t="s">
        <v>750</v>
      </c>
      <c r="E7000">
        <v>3</v>
      </c>
      <c r="F7000" t="s">
        <v>359</v>
      </c>
      <c r="G7000" s="37">
        <v>55231.02</v>
      </c>
      <c r="H7000">
        <v>10.63</v>
      </c>
      <c r="I7000">
        <v>55231.02</v>
      </c>
      <c r="J7000">
        <v>0.76</v>
      </c>
      <c r="K7000">
        <v>55231.02</v>
      </c>
      <c r="L7000">
        <v>16.57</v>
      </c>
      <c r="M7000" t="s">
        <v>751</v>
      </c>
      <c r="N7000" s="37">
        <v>0</v>
      </c>
      <c r="O7000">
        <v>165693.06</v>
      </c>
      <c r="P7000" t="s">
        <v>766</v>
      </c>
      <c r="Q7000" t="s">
        <v>766</v>
      </c>
      <c r="R7000" t="s">
        <v>766</v>
      </c>
      <c r="S7000" t="s">
        <v>758</v>
      </c>
    </row>
    <row r="7001" spans="1:19" x14ac:dyDescent="0.3">
      <c r="A7001" t="s">
        <v>753</v>
      </c>
      <c r="B7001" t="s">
        <v>748</v>
      </c>
      <c r="C7001" t="s">
        <v>749</v>
      </c>
      <c r="D7001" t="s">
        <v>750</v>
      </c>
      <c r="E7001">
        <v>-4</v>
      </c>
      <c r="F7001" t="s">
        <v>545</v>
      </c>
      <c r="G7001" s="37">
        <v>254.92</v>
      </c>
      <c r="H7001">
        <v>0</v>
      </c>
      <c r="I7001">
        <v>254.92</v>
      </c>
      <c r="J7001">
        <v>0</v>
      </c>
      <c r="K7001">
        <v>254.92</v>
      </c>
      <c r="L7001">
        <v>0.06</v>
      </c>
      <c r="M7001" t="s">
        <v>751</v>
      </c>
      <c r="N7001" s="37">
        <v>0</v>
      </c>
      <c r="O7001" t="s">
        <v>751</v>
      </c>
      <c r="P7001" t="s">
        <v>766</v>
      </c>
      <c r="Q7001" t="s">
        <v>766</v>
      </c>
      <c r="R7001" t="s">
        <v>766</v>
      </c>
      <c r="S7001" t="s">
        <v>758</v>
      </c>
    </row>
    <row r="7002" spans="1:19" x14ac:dyDescent="0.3">
      <c r="A7002" t="s">
        <v>752</v>
      </c>
      <c r="B7002" t="s">
        <v>748</v>
      </c>
      <c r="C7002" t="s">
        <v>749</v>
      </c>
      <c r="D7002" t="s">
        <v>750</v>
      </c>
      <c r="E7002">
        <v>-1</v>
      </c>
      <c r="F7002" t="s">
        <v>204</v>
      </c>
      <c r="G7002" s="37">
        <v>3831.36</v>
      </c>
      <c r="H7002">
        <v>8.41</v>
      </c>
      <c r="I7002">
        <v>3831.36</v>
      </c>
      <c r="J7002">
        <v>5.72</v>
      </c>
      <c r="K7002">
        <v>3831.36</v>
      </c>
      <c r="L7002">
        <v>102.45</v>
      </c>
      <c r="M7002" t="s">
        <v>751</v>
      </c>
      <c r="N7002" s="37">
        <v>0</v>
      </c>
      <c r="O7002" t="s">
        <v>751</v>
      </c>
      <c r="P7002" t="s">
        <v>766</v>
      </c>
      <c r="Q7002" t="s">
        <v>766</v>
      </c>
      <c r="R7002" t="s">
        <v>766</v>
      </c>
      <c r="S7002" t="s">
        <v>758</v>
      </c>
    </row>
    <row r="7003" spans="1:19" x14ac:dyDescent="0.3">
      <c r="A7003" t="s">
        <v>753</v>
      </c>
      <c r="B7003" t="s">
        <v>748</v>
      </c>
      <c r="C7003" t="s">
        <v>754</v>
      </c>
      <c r="D7003" t="s">
        <v>750</v>
      </c>
      <c r="E7003">
        <v>0</v>
      </c>
      <c r="F7003" t="s">
        <v>497</v>
      </c>
      <c r="G7003" s="37">
        <v>-1810.66</v>
      </c>
      <c r="H7003" t="s">
        <v>751</v>
      </c>
      <c r="I7003">
        <v>-1810.66</v>
      </c>
      <c r="J7003" t="s">
        <v>751</v>
      </c>
      <c r="K7003">
        <v>-1810.66</v>
      </c>
      <c r="L7003" t="s">
        <v>751</v>
      </c>
      <c r="M7003" t="s">
        <v>751</v>
      </c>
      <c r="N7003" s="37">
        <v>0</v>
      </c>
      <c r="O7003" t="s">
        <v>751</v>
      </c>
      <c r="P7003" t="s">
        <v>751</v>
      </c>
      <c r="Q7003" t="s">
        <v>751</v>
      </c>
      <c r="R7003" t="s">
        <v>751</v>
      </c>
      <c r="S7003" t="s">
        <v>758</v>
      </c>
    </row>
    <row r="7004" spans="1:19" x14ac:dyDescent="0.3">
      <c r="A7004" t="s">
        <v>753</v>
      </c>
      <c r="B7004" t="s">
        <v>748</v>
      </c>
      <c r="C7004" t="s">
        <v>749</v>
      </c>
      <c r="D7004" t="s">
        <v>750</v>
      </c>
      <c r="E7004">
        <v>1</v>
      </c>
      <c r="F7004" t="s">
        <v>248</v>
      </c>
      <c r="G7004" s="37">
        <v>378274.38</v>
      </c>
      <c r="H7004">
        <v>17.14</v>
      </c>
      <c r="I7004">
        <v>378274.38</v>
      </c>
      <c r="J7004">
        <v>7.7</v>
      </c>
      <c r="K7004">
        <v>378274.38</v>
      </c>
      <c r="L7004">
        <v>95.99</v>
      </c>
      <c r="M7004" t="s">
        <v>751</v>
      </c>
      <c r="N7004" s="37">
        <v>0</v>
      </c>
      <c r="O7004">
        <v>378274.38</v>
      </c>
      <c r="P7004" t="s">
        <v>766</v>
      </c>
      <c r="Q7004" t="s">
        <v>766</v>
      </c>
      <c r="R7004" t="s">
        <v>766</v>
      </c>
      <c r="S7004" t="s">
        <v>758</v>
      </c>
    </row>
    <row r="7005" spans="1:19" x14ac:dyDescent="0.3">
      <c r="A7005" t="s">
        <v>747</v>
      </c>
      <c r="B7005" t="s">
        <v>748</v>
      </c>
      <c r="C7005" t="s">
        <v>749</v>
      </c>
      <c r="D7005" t="s">
        <v>750</v>
      </c>
      <c r="E7005">
        <v>0</v>
      </c>
      <c r="F7005" t="s">
        <v>62</v>
      </c>
      <c r="G7005" s="37">
        <v>255024.17</v>
      </c>
      <c r="H7005">
        <v>211.15</v>
      </c>
      <c r="I7005">
        <v>255024.17</v>
      </c>
      <c r="J7005">
        <v>100.29</v>
      </c>
      <c r="K7005">
        <v>255024.17</v>
      </c>
      <c r="L7005">
        <v>960.55</v>
      </c>
      <c r="M7005" t="s">
        <v>751</v>
      </c>
      <c r="N7005" s="37">
        <v>0</v>
      </c>
      <c r="O7005" t="s">
        <v>751</v>
      </c>
      <c r="P7005" t="s">
        <v>766</v>
      </c>
      <c r="Q7005" t="s">
        <v>766</v>
      </c>
      <c r="R7005" t="s">
        <v>766</v>
      </c>
      <c r="S7005" t="s">
        <v>758</v>
      </c>
    </row>
    <row r="7006" spans="1:19" x14ac:dyDescent="0.3">
      <c r="A7006" t="s">
        <v>753</v>
      </c>
      <c r="B7006" t="s">
        <v>748</v>
      </c>
      <c r="C7006" t="s">
        <v>749</v>
      </c>
      <c r="D7006" t="s">
        <v>750</v>
      </c>
      <c r="E7006">
        <v>0</v>
      </c>
      <c r="F7006" t="s">
        <v>81</v>
      </c>
      <c r="G7006" s="37">
        <v>2495.11</v>
      </c>
      <c r="H7006">
        <v>184.7</v>
      </c>
      <c r="I7006">
        <v>2495.11</v>
      </c>
      <c r="J7006">
        <v>0.05</v>
      </c>
      <c r="K7006">
        <v>2495.11</v>
      </c>
      <c r="L7006">
        <v>0.46</v>
      </c>
      <c r="M7006" t="s">
        <v>751</v>
      </c>
      <c r="N7006" s="37">
        <v>0</v>
      </c>
      <c r="O7006" t="s">
        <v>751</v>
      </c>
      <c r="P7006" t="s">
        <v>766</v>
      </c>
      <c r="Q7006" t="s">
        <v>768</v>
      </c>
      <c r="R7006" t="s">
        <v>768</v>
      </c>
      <c r="S7006" t="s">
        <v>758</v>
      </c>
    </row>
    <row r="7007" spans="1:19" x14ac:dyDescent="0.3">
      <c r="A7007" t="s">
        <v>747</v>
      </c>
      <c r="B7007" t="s">
        <v>748</v>
      </c>
      <c r="C7007" t="s">
        <v>754</v>
      </c>
      <c r="D7007" t="s">
        <v>750</v>
      </c>
      <c r="E7007">
        <v>4</v>
      </c>
      <c r="F7007" t="s">
        <v>473</v>
      </c>
      <c r="G7007" s="37">
        <v>-3114.02</v>
      </c>
      <c r="H7007" t="s">
        <v>751</v>
      </c>
      <c r="I7007">
        <v>-3114.02</v>
      </c>
      <c r="J7007" t="s">
        <v>751</v>
      </c>
      <c r="K7007">
        <v>-3114.02</v>
      </c>
      <c r="L7007" t="s">
        <v>751</v>
      </c>
      <c r="M7007" t="s">
        <v>751</v>
      </c>
      <c r="N7007" s="37">
        <v>0</v>
      </c>
      <c r="O7007" t="s">
        <v>751</v>
      </c>
      <c r="P7007" t="s">
        <v>751</v>
      </c>
      <c r="Q7007" t="s">
        <v>751</v>
      </c>
      <c r="R7007" t="s">
        <v>751</v>
      </c>
      <c r="S7007" t="s">
        <v>758</v>
      </c>
    </row>
    <row r="7008" spans="1:19" x14ac:dyDescent="0.3">
      <c r="A7008" t="s">
        <v>747</v>
      </c>
      <c r="B7008" t="s">
        <v>748</v>
      </c>
      <c r="C7008" t="s">
        <v>754</v>
      </c>
      <c r="D7008" t="s">
        <v>750</v>
      </c>
      <c r="E7008">
        <v>2</v>
      </c>
      <c r="F7008" t="s">
        <v>529</v>
      </c>
      <c r="G7008" s="37">
        <v>-11260.2</v>
      </c>
      <c r="H7008" t="s">
        <v>751</v>
      </c>
      <c r="I7008">
        <v>-11260.2</v>
      </c>
      <c r="J7008" t="s">
        <v>751</v>
      </c>
      <c r="K7008">
        <v>-11260.2</v>
      </c>
      <c r="L7008" t="s">
        <v>751</v>
      </c>
      <c r="M7008" t="s">
        <v>751</v>
      </c>
      <c r="N7008" s="37">
        <v>-29.3</v>
      </c>
      <c r="O7008" t="s">
        <v>751</v>
      </c>
      <c r="P7008" t="s">
        <v>751</v>
      </c>
      <c r="Q7008" t="s">
        <v>751</v>
      </c>
      <c r="R7008" t="s">
        <v>751</v>
      </c>
      <c r="S7008" t="s">
        <v>758</v>
      </c>
    </row>
    <row r="7009" spans="1:19" x14ac:dyDescent="0.3">
      <c r="A7009" t="s">
        <v>753</v>
      </c>
      <c r="B7009" t="s">
        <v>748</v>
      </c>
      <c r="C7009" t="s">
        <v>749</v>
      </c>
      <c r="D7009" t="s">
        <v>750</v>
      </c>
      <c r="E7009">
        <v>-1</v>
      </c>
      <c r="F7009" t="s">
        <v>86</v>
      </c>
      <c r="G7009" s="37">
        <v>1155358.6299999999</v>
      </c>
      <c r="H7009" t="s">
        <v>751</v>
      </c>
      <c r="I7009">
        <v>1155358.6299999999</v>
      </c>
      <c r="J7009" t="s">
        <v>751</v>
      </c>
      <c r="K7009">
        <v>1155358.6299999999</v>
      </c>
      <c r="L7009" t="s">
        <v>751</v>
      </c>
      <c r="M7009" t="s">
        <v>751</v>
      </c>
      <c r="N7009" s="37">
        <v>0</v>
      </c>
      <c r="O7009" t="s">
        <v>751</v>
      </c>
      <c r="P7009" t="s">
        <v>768</v>
      </c>
      <c r="Q7009" t="s">
        <v>768</v>
      </c>
      <c r="R7009" t="s">
        <v>768</v>
      </c>
      <c r="S7009" t="s">
        <v>758</v>
      </c>
    </row>
    <row r="7010" spans="1:19" x14ac:dyDescent="0.3">
      <c r="A7010" t="s">
        <v>747</v>
      </c>
      <c r="B7010" t="s">
        <v>748</v>
      </c>
      <c r="C7010" t="s">
        <v>754</v>
      </c>
      <c r="D7010" t="s">
        <v>750</v>
      </c>
      <c r="E7010">
        <v>11</v>
      </c>
      <c r="F7010" t="s">
        <v>204</v>
      </c>
      <c r="G7010" s="37">
        <v>-2828.86</v>
      </c>
      <c r="H7010" t="s">
        <v>751</v>
      </c>
      <c r="I7010">
        <v>-2828.86</v>
      </c>
      <c r="J7010" t="s">
        <v>751</v>
      </c>
      <c r="K7010">
        <v>-2828.86</v>
      </c>
      <c r="L7010" t="s">
        <v>751</v>
      </c>
      <c r="M7010" t="s">
        <v>751</v>
      </c>
      <c r="N7010" s="37">
        <v>0</v>
      </c>
      <c r="O7010" t="s">
        <v>751</v>
      </c>
      <c r="P7010" t="s">
        <v>751</v>
      </c>
      <c r="Q7010" t="s">
        <v>751</v>
      </c>
      <c r="R7010" t="s">
        <v>751</v>
      </c>
      <c r="S7010" t="s">
        <v>758</v>
      </c>
    </row>
    <row r="7011" spans="1:19" x14ac:dyDescent="0.3">
      <c r="A7011" t="s">
        <v>747</v>
      </c>
      <c r="B7011" t="s">
        <v>748</v>
      </c>
      <c r="C7011" t="s">
        <v>749</v>
      </c>
      <c r="D7011" t="s">
        <v>750</v>
      </c>
      <c r="E7011">
        <v>3</v>
      </c>
      <c r="F7011" t="s">
        <v>493</v>
      </c>
      <c r="G7011" s="37">
        <v>1782209.32</v>
      </c>
      <c r="H7011">
        <v>190.97</v>
      </c>
      <c r="I7011">
        <v>1782209.32</v>
      </c>
      <c r="J7011">
        <v>7.09</v>
      </c>
      <c r="K7011">
        <v>1782209.32</v>
      </c>
      <c r="L7011">
        <v>59.29</v>
      </c>
      <c r="M7011" t="s">
        <v>751</v>
      </c>
      <c r="N7011" s="37">
        <v>0</v>
      </c>
      <c r="O7011">
        <v>5346627.96</v>
      </c>
      <c r="P7011" t="s">
        <v>766</v>
      </c>
      <c r="Q7011" t="s">
        <v>766</v>
      </c>
      <c r="R7011" t="s">
        <v>766</v>
      </c>
      <c r="S7011" t="s">
        <v>758</v>
      </c>
    </row>
    <row r="7012" spans="1:19" x14ac:dyDescent="0.3">
      <c r="A7012" t="s">
        <v>747</v>
      </c>
      <c r="B7012" t="s">
        <v>748</v>
      </c>
      <c r="C7012" t="s">
        <v>754</v>
      </c>
      <c r="D7012" t="s">
        <v>750</v>
      </c>
      <c r="E7012">
        <v>-1</v>
      </c>
      <c r="F7012" t="s">
        <v>486</v>
      </c>
      <c r="G7012" s="37">
        <v>-1172.01</v>
      </c>
      <c r="H7012" t="s">
        <v>751</v>
      </c>
      <c r="I7012">
        <v>-1172.01</v>
      </c>
      <c r="J7012" t="s">
        <v>751</v>
      </c>
      <c r="K7012">
        <v>-1172.01</v>
      </c>
      <c r="L7012" t="s">
        <v>751</v>
      </c>
      <c r="M7012" t="s">
        <v>751</v>
      </c>
      <c r="N7012" s="37">
        <v>0</v>
      </c>
      <c r="O7012" t="s">
        <v>751</v>
      </c>
      <c r="P7012" t="s">
        <v>751</v>
      </c>
      <c r="Q7012" t="s">
        <v>751</v>
      </c>
      <c r="R7012" t="s">
        <v>751</v>
      </c>
      <c r="S7012" t="s">
        <v>758</v>
      </c>
    </row>
    <row r="7013" spans="1:19" x14ac:dyDescent="0.3">
      <c r="A7013" t="s">
        <v>747</v>
      </c>
      <c r="B7013" t="s">
        <v>748</v>
      </c>
      <c r="C7013" t="s">
        <v>749</v>
      </c>
      <c r="D7013" t="s">
        <v>750</v>
      </c>
      <c r="E7013">
        <v>5</v>
      </c>
      <c r="F7013" t="s">
        <v>538</v>
      </c>
      <c r="G7013" s="37">
        <v>78052.58</v>
      </c>
      <c r="H7013">
        <v>8.06</v>
      </c>
      <c r="I7013">
        <v>78052.58</v>
      </c>
      <c r="J7013">
        <v>1922.04</v>
      </c>
      <c r="K7013">
        <v>78052.58</v>
      </c>
      <c r="L7013">
        <v>36.67</v>
      </c>
      <c r="M7013" t="s">
        <v>751</v>
      </c>
      <c r="N7013" s="37">
        <v>0</v>
      </c>
      <c r="O7013">
        <v>390262.9</v>
      </c>
      <c r="P7013" t="s">
        <v>768</v>
      </c>
      <c r="Q7013" t="s">
        <v>766</v>
      </c>
      <c r="R7013" t="s">
        <v>768</v>
      </c>
      <c r="S7013" t="s">
        <v>758</v>
      </c>
    </row>
    <row r="7014" spans="1:19" x14ac:dyDescent="0.3">
      <c r="A7014" t="s">
        <v>752</v>
      </c>
      <c r="B7014" t="s">
        <v>748</v>
      </c>
      <c r="C7014" t="s">
        <v>749</v>
      </c>
      <c r="D7014" t="s">
        <v>750</v>
      </c>
      <c r="E7014">
        <v>-1</v>
      </c>
      <c r="F7014" t="s">
        <v>499</v>
      </c>
      <c r="G7014" s="37">
        <v>221910.87</v>
      </c>
      <c r="H7014">
        <v>15.92</v>
      </c>
      <c r="I7014">
        <v>221910.87</v>
      </c>
      <c r="J7014">
        <v>7.56</v>
      </c>
      <c r="K7014">
        <v>221910.87</v>
      </c>
      <c r="L7014">
        <v>72.400000000000006</v>
      </c>
      <c r="M7014" t="s">
        <v>751</v>
      </c>
      <c r="N7014" s="37">
        <v>0</v>
      </c>
      <c r="O7014" t="s">
        <v>751</v>
      </c>
      <c r="P7014" t="s">
        <v>766</v>
      </c>
      <c r="Q7014" t="s">
        <v>766</v>
      </c>
      <c r="R7014" t="s">
        <v>766</v>
      </c>
      <c r="S7014" t="s">
        <v>758</v>
      </c>
    </row>
    <row r="7015" spans="1:19" x14ac:dyDescent="0.3">
      <c r="A7015" t="s">
        <v>752</v>
      </c>
      <c r="B7015" t="s">
        <v>748</v>
      </c>
      <c r="C7015" t="s">
        <v>754</v>
      </c>
      <c r="D7015" t="s">
        <v>750</v>
      </c>
      <c r="E7015">
        <v>-1</v>
      </c>
      <c r="F7015" t="s">
        <v>211</v>
      </c>
      <c r="G7015" s="37">
        <v>-128794.58</v>
      </c>
      <c r="H7015" t="s">
        <v>751</v>
      </c>
      <c r="I7015">
        <v>-128794.58</v>
      </c>
      <c r="J7015" t="s">
        <v>751</v>
      </c>
      <c r="K7015">
        <v>-128794.58</v>
      </c>
      <c r="L7015" t="s">
        <v>751</v>
      </c>
      <c r="M7015" t="s">
        <v>751</v>
      </c>
      <c r="N7015" s="37">
        <v>0</v>
      </c>
      <c r="O7015" t="s">
        <v>751</v>
      </c>
      <c r="P7015" t="s">
        <v>751</v>
      </c>
      <c r="Q7015" t="s">
        <v>751</v>
      </c>
      <c r="R7015" t="s">
        <v>751</v>
      </c>
      <c r="S7015" t="s">
        <v>758</v>
      </c>
    </row>
    <row r="7016" spans="1:19" x14ac:dyDescent="0.3">
      <c r="A7016" t="s">
        <v>747</v>
      </c>
      <c r="B7016" t="s">
        <v>748</v>
      </c>
      <c r="C7016" t="s">
        <v>749</v>
      </c>
      <c r="D7016" t="s">
        <v>750</v>
      </c>
      <c r="E7016">
        <v>11</v>
      </c>
      <c r="F7016" t="s">
        <v>183</v>
      </c>
      <c r="G7016" s="37">
        <v>1636309.81</v>
      </c>
      <c r="H7016">
        <v>11.31</v>
      </c>
      <c r="I7016">
        <v>1636309.81</v>
      </c>
      <c r="J7016">
        <v>58.4</v>
      </c>
      <c r="K7016">
        <v>1636309.81</v>
      </c>
      <c r="L7016">
        <v>1042.97</v>
      </c>
      <c r="M7016" t="s">
        <v>751</v>
      </c>
      <c r="N7016" s="37">
        <v>0</v>
      </c>
      <c r="O7016">
        <v>17999407.91</v>
      </c>
      <c r="P7016" t="s">
        <v>766</v>
      </c>
      <c r="Q7016" t="s">
        <v>766</v>
      </c>
      <c r="R7016" t="s">
        <v>768</v>
      </c>
      <c r="S7016" t="s">
        <v>758</v>
      </c>
    </row>
    <row r="7017" spans="1:19" x14ac:dyDescent="0.3">
      <c r="A7017" t="s">
        <v>747</v>
      </c>
      <c r="B7017" t="s">
        <v>748</v>
      </c>
      <c r="C7017" t="s">
        <v>749</v>
      </c>
      <c r="D7017" t="s">
        <v>750</v>
      </c>
      <c r="E7017">
        <v>1</v>
      </c>
      <c r="F7017" t="s">
        <v>259</v>
      </c>
      <c r="G7017" s="37">
        <v>32160.799999999999</v>
      </c>
      <c r="H7017">
        <v>6076.63</v>
      </c>
      <c r="I7017">
        <v>32160.799999999999</v>
      </c>
      <c r="J7017">
        <v>0.76</v>
      </c>
      <c r="K7017">
        <v>32160.799999999999</v>
      </c>
      <c r="L7017">
        <v>8.36</v>
      </c>
      <c r="M7017" t="s">
        <v>751</v>
      </c>
      <c r="N7017" s="37">
        <v>0</v>
      </c>
      <c r="O7017">
        <v>32160.799999999999</v>
      </c>
      <c r="P7017" t="s">
        <v>766</v>
      </c>
      <c r="Q7017" t="s">
        <v>768</v>
      </c>
      <c r="R7017" t="s">
        <v>768</v>
      </c>
      <c r="S7017" t="s">
        <v>758</v>
      </c>
    </row>
    <row r="7018" spans="1:19" x14ac:dyDescent="0.3">
      <c r="A7018" t="s">
        <v>747</v>
      </c>
      <c r="B7018" t="s">
        <v>748</v>
      </c>
      <c r="C7018" t="s">
        <v>749</v>
      </c>
      <c r="D7018" t="s">
        <v>750</v>
      </c>
      <c r="E7018">
        <v>5</v>
      </c>
      <c r="F7018" t="s">
        <v>167</v>
      </c>
      <c r="G7018" s="37">
        <v>340001.06</v>
      </c>
      <c r="H7018">
        <v>29.56</v>
      </c>
      <c r="I7018">
        <v>340001.06</v>
      </c>
      <c r="J7018">
        <v>14.04</v>
      </c>
      <c r="K7018">
        <v>340001.06</v>
      </c>
      <c r="L7018">
        <v>134.46</v>
      </c>
      <c r="M7018" t="s">
        <v>751</v>
      </c>
      <c r="N7018" s="37">
        <v>0</v>
      </c>
      <c r="O7018">
        <v>1700005.3</v>
      </c>
      <c r="P7018" t="s">
        <v>766</v>
      </c>
      <c r="Q7018" t="s">
        <v>766</v>
      </c>
      <c r="R7018" t="s">
        <v>766</v>
      </c>
      <c r="S7018" t="s">
        <v>758</v>
      </c>
    </row>
    <row r="7019" spans="1:19" x14ac:dyDescent="0.3">
      <c r="A7019" t="s">
        <v>752</v>
      </c>
      <c r="B7019" t="s">
        <v>748</v>
      </c>
      <c r="C7019" t="s">
        <v>749</v>
      </c>
      <c r="D7019" t="s">
        <v>750</v>
      </c>
      <c r="E7019">
        <v>-1</v>
      </c>
      <c r="F7019" t="s">
        <v>25</v>
      </c>
      <c r="G7019" s="37">
        <v>463.84</v>
      </c>
      <c r="H7019">
        <v>0.56999999999999995</v>
      </c>
      <c r="I7019">
        <v>463.84</v>
      </c>
      <c r="J7019">
        <v>0.04</v>
      </c>
      <c r="K7019">
        <v>463.84</v>
      </c>
      <c r="L7019">
        <v>0.23</v>
      </c>
      <c r="M7019" t="s">
        <v>751</v>
      </c>
      <c r="N7019" s="37">
        <v>0</v>
      </c>
      <c r="O7019" t="s">
        <v>751</v>
      </c>
      <c r="P7019" t="s">
        <v>766</v>
      </c>
      <c r="Q7019" t="s">
        <v>766</v>
      </c>
      <c r="R7019" t="s">
        <v>766</v>
      </c>
      <c r="S7019" t="s">
        <v>758</v>
      </c>
    </row>
    <row r="7020" spans="1:19" x14ac:dyDescent="0.3">
      <c r="A7020" t="s">
        <v>753</v>
      </c>
      <c r="B7020" t="s">
        <v>748</v>
      </c>
      <c r="C7020" t="s">
        <v>754</v>
      </c>
      <c r="D7020" t="s">
        <v>750</v>
      </c>
      <c r="E7020">
        <v>5</v>
      </c>
      <c r="F7020" t="s">
        <v>146</v>
      </c>
      <c r="G7020" s="37">
        <v>-12944.14</v>
      </c>
      <c r="H7020" t="s">
        <v>751</v>
      </c>
      <c r="I7020">
        <v>-12944.14</v>
      </c>
      <c r="J7020" t="s">
        <v>751</v>
      </c>
      <c r="K7020">
        <v>-12944.14</v>
      </c>
      <c r="L7020" t="s">
        <v>751</v>
      </c>
      <c r="M7020" t="s">
        <v>751</v>
      </c>
      <c r="N7020" s="37">
        <v>0</v>
      </c>
      <c r="O7020" t="s">
        <v>751</v>
      </c>
      <c r="P7020" t="s">
        <v>751</v>
      </c>
      <c r="Q7020" t="s">
        <v>751</v>
      </c>
      <c r="R7020" t="s">
        <v>751</v>
      </c>
      <c r="S7020" t="s">
        <v>758</v>
      </c>
    </row>
    <row r="7021" spans="1:19" x14ac:dyDescent="0.3">
      <c r="A7021" t="s">
        <v>747</v>
      </c>
      <c r="B7021" t="s">
        <v>748</v>
      </c>
      <c r="C7021" t="s">
        <v>754</v>
      </c>
      <c r="D7021" t="s">
        <v>750</v>
      </c>
      <c r="E7021">
        <v>3</v>
      </c>
      <c r="F7021" t="s">
        <v>502</v>
      </c>
      <c r="G7021" s="37">
        <v>-345.46</v>
      </c>
      <c r="H7021" t="s">
        <v>751</v>
      </c>
      <c r="I7021">
        <v>-345.46</v>
      </c>
      <c r="J7021" t="s">
        <v>751</v>
      </c>
      <c r="K7021">
        <v>-345.46</v>
      </c>
      <c r="L7021" t="s">
        <v>751</v>
      </c>
      <c r="M7021" t="s">
        <v>751</v>
      </c>
      <c r="N7021" s="37">
        <v>0</v>
      </c>
      <c r="O7021" t="s">
        <v>751</v>
      </c>
      <c r="P7021" t="s">
        <v>751</v>
      </c>
      <c r="Q7021" t="s">
        <v>751</v>
      </c>
      <c r="R7021" t="s">
        <v>751</v>
      </c>
      <c r="S7021" t="s">
        <v>758</v>
      </c>
    </row>
    <row r="7022" spans="1:19" x14ac:dyDescent="0.3">
      <c r="A7022" t="s">
        <v>753</v>
      </c>
      <c r="B7022" t="s">
        <v>748</v>
      </c>
      <c r="C7022" t="s">
        <v>749</v>
      </c>
      <c r="D7022" t="s">
        <v>750</v>
      </c>
      <c r="E7022">
        <v>-1</v>
      </c>
      <c r="F7022" t="s">
        <v>550</v>
      </c>
      <c r="G7022" s="37">
        <v>140.94</v>
      </c>
      <c r="H7022">
        <v>0</v>
      </c>
      <c r="I7022">
        <v>140.94</v>
      </c>
      <c r="J7022">
        <v>0</v>
      </c>
      <c r="K7022">
        <v>140.94</v>
      </c>
      <c r="L7022">
        <v>0.01</v>
      </c>
      <c r="M7022" t="s">
        <v>751</v>
      </c>
      <c r="N7022" s="37">
        <v>0</v>
      </c>
      <c r="O7022" t="s">
        <v>751</v>
      </c>
      <c r="P7022" t="s">
        <v>766</v>
      </c>
      <c r="Q7022" t="s">
        <v>766</v>
      </c>
      <c r="R7022" t="s">
        <v>766</v>
      </c>
      <c r="S7022" t="s">
        <v>758</v>
      </c>
    </row>
    <row r="7023" spans="1:19" x14ac:dyDescent="0.3">
      <c r="A7023" t="s">
        <v>752</v>
      </c>
      <c r="B7023" t="s">
        <v>748</v>
      </c>
      <c r="C7023" t="s">
        <v>749</v>
      </c>
      <c r="D7023" t="s">
        <v>750</v>
      </c>
      <c r="E7023">
        <v>1</v>
      </c>
      <c r="F7023" t="s">
        <v>350</v>
      </c>
      <c r="G7023" s="37">
        <v>17497918.960000001</v>
      </c>
      <c r="H7023">
        <v>451.21</v>
      </c>
      <c r="I7023">
        <v>17497918.960000001</v>
      </c>
      <c r="J7023">
        <v>34.56</v>
      </c>
      <c r="K7023">
        <v>17497918.960000001</v>
      </c>
      <c r="L7023">
        <v>182.32</v>
      </c>
      <c r="M7023" t="s">
        <v>751</v>
      </c>
      <c r="N7023" s="37">
        <v>0</v>
      </c>
      <c r="O7023">
        <v>17497918.960000001</v>
      </c>
      <c r="P7023" t="s">
        <v>766</v>
      </c>
      <c r="Q7023" t="s">
        <v>766</v>
      </c>
      <c r="R7023" t="s">
        <v>766</v>
      </c>
      <c r="S7023" t="s">
        <v>758</v>
      </c>
    </row>
    <row r="7024" spans="1:19" x14ac:dyDescent="0.3">
      <c r="A7024" t="s">
        <v>752</v>
      </c>
      <c r="B7024" t="s">
        <v>748</v>
      </c>
      <c r="C7024" t="s">
        <v>749</v>
      </c>
      <c r="D7024" t="s">
        <v>750</v>
      </c>
      <c r="E7024">
        <v>1</v>
      </c>
      <c r="F7024" t="s">
        <v>183</v>
      </c>
      <c r="G7024" s="37">
        <v>42213.75</v>
      </c>
      <c r="H7024">
        <v>4385.83</v>
      </c>
      <c r="I7024">
        <v>42213.75</v>
      </c>
      <c r="J7024">
        <v>0.33</v>
      </c>
      <c r="K7024">
        <v>42213.75</v>
      </c>
      <c r="L7024">
        <v>18.36</v>
      </c>
      <c r="M7024" t="s">
        <v>751</v>
      </c>
      <c r="N7024" s="37">
        <v>0</v>
      </c>
      <c r="O7024">
        <v>42213.75</v>
      </c>
      <c r="P7024" t="s">
        <v>766</v>
      </c>
      <c r="Q7024" t="s">
        <v>768</v>
      </c>
      <c r="R7024" t="s">
        <v>768</v>
      </c>
      <c r="S7024" t="s">
        <v>758</v>
      </c>
    </row>
    <row r="7025" spans="1:19" x14ac:dyDescent="0.3">
      <c r="A7025" t="s">
        <v>753</v>
      </c>
      <c r="B7025" t="s">
        <v>748</v>
      </c>
      <c r="C7025" t="s">
        <v>749</v>
      </c>
      <c r="D7025" t="s">
        <v>750</v>
      </c>
      <c r="E7025">
        <v>13</v>
      </c>
      <c r="F7025" t="s">
        <v>356</v>
      </c>
      <c r="G7025" s="37">
        <v>400489.87</v>
      </c>
      <c r="H7025" t="s">
        <v>751</v>
      </c>
      <c r="I7025">
        <v>400489.87</v>
      </c>
      <c r="J7025" t="s">
        <v>751</v>
      </c>
      <c r="K7025">
        <v>400489.87</v>
      </c>
      <c r="L7025">
        <v>0</v>
      </c>
      <c r="M7025" t="s">
        <v>751</v>
      </c>
      <c r="N7025" s="37">
        <v>400489.87</v>
      </c>
      <c r="O7025">
        <v>5206368.3099999996</v>
      </c>
      <c r="P7025" t="s">
        <v>766</v>
      </c>
      <c r="Q7025" t="s">
        <v>766</v>
      </c>
      <c r="R7025" t="s">
        <v>768</v>
      </c>
      <c r="S7025" t="s">
        <v>758</v>
      </c>
    </row>
    <row r="7026" spans="1:19" x14ac:dyDescent="0.3">
      <c r="A7026" t="s">
        <v>753</v>
      </c>
      <c r="B7026" t="s">
        <v>748</v>
      </c>
      <c r="C7026" t="s">
        <v>749</v>
      </c>
      <c r="D7026" t="s">
        <v>750</v>
      </c>
      <c r="E7026">
        <v>1</v>
      </c>
      <c r="F7026" t="s">
        <v>120</v>
      </c>
      <c r="G7026" s="37">
        <v>291429.61</v>
      </c>
      <c r="H7026">
        <v>16.46</v>
      </c>
      <c r="I7026">
        <v>291429.61</v>
      </c>
      <c r="J7026">
        <v>11.19</v>
      </c>
      <c r="K7026">
        <v>291429.61</v>
      </c>
      <c r="L7026">
        <v>200.64</v>
      </c>
      <c r="M7026" t="s">
        <v>751</v>
      </c>
      <c r="N7026" s="37">
        <v>0</v>
      </c>
      <c r="O7026">
        <v>291429.61</v>
      </c>
      <c r="P7026" t="s">
        <v>766</v>
      </c>
      <c r="Q7026" t="s">
        <v>766</v>
      </c>
      <c r="R7026" t="s">
        <v>766</v>
      </c>
      <c r="S7026" t="s">
        <v>758</v>
      </c>
    </row>
    <row r="7027" spans="1:19" x14ac:dyDescent="0.3">
      <c r="A7027" t="s">
        <v>753</v>
      </c>
      <c r="B7027" t="s">
        <v>748</v>
      </c>
      <c r="C7027" t="s">
        <v>749</v>
      </c>
      <c r="D7027" t="s">
        <v>750</v>
      </c>
      <c r="E7027">
        <v>-4</v>
      </c>
      <c r="F7027" t="s">
        <v>133</v>
      </c>
      <c r="G7027" s="37">
        <v>9485.81</v>
      </c>
      <c r="H7027">
        <v>0.13</v>
      </c>
      <c r="I7027">
        <v>9485.81</v>
      </c>
      <c r="J7027">
        <v>0.06</v>
      </c>
      <c r="K7027">
        <v>9485.81</v>
      </c>
      <c r="L7027">
        <v>0.71</v>
      </c>
      <c r="M7027" t="s">
        <v>751</v>
      </c>
      <c r="N7027" s="37">
        <v>0</v>
      </c>
      <c r="O7027" t="s">
        <v>751</v>
      </c>
      <c r="P7027" t="s">
        <v>766</v>
      </c>
      <c r="Q7027" t="s">
        <v>766</v>
      </c>
      <c r="R7027" t="s">
        <v>766</v>
      </c>
      <c r="S7027" t="s">
        <v>758</v>
      </c>
    </row>
    <row r="7028" spans="1:19" x14ac:dyDescent="0.3">
      <c r="A7028" t="s">
        <v>752</v>
      </c>
      <c r="B7028" t="s">
        <v>748</v>
      </c>
      <c r="C7028" t="s">
        <v>749</v>
      </c>
      <c r="D7028" t="s">
        <v>750</v>
      </c>
      <c r="E7028">
        <v>-4</v>
      </c>
      <c r="F7028" t="s">
        <v>47</v>
      </c>
      <c r="G7028" s="37">
        <v>16844.47</v>
      </c>
      <c r="H7028">
        <v>3.89</v>
      </c>
      <c r="I7028">
        <v>16844.47</v>
      </c>
      <c r="J7028">
        <v>0.28000000000000003</v>
      </c>
      <c r="K7028">
        <v>16844.47</v>
      </c>
      <c r="L7028">
        <v>6.07</v>
      </c>
      <c r="M7028" t="s">
        <v>751</v>
      </c>
      <c r="N7028" s="37">
        <v>0</v>
      </c>
      <c r="O7028" t="s">
        <v>751</v>
      </c>
      <c r="P7028" t="s">
        <v>766</v>
      </c>
      <c r="Q7028" t="s">
        <v>766</v>
      </c>
      <c r="R7028" t="s">
        <v>766</v>
      </c>
      <c r="S7028" t="s">
        <v>758</v>
      </c>
    </row>
    <row r="7029" spans="1:19" x14ac:dyDescent="0.3">
      <c r="A7029" t="s">
        <v>747</v>
      </c>
      <c r="B7029" t="s">
        <v>748</v>
      </c>
      <c r="C7029" t="s">
        <v>749</v>
      </c>
      <c r="D7029" t="s">
        <v>750</v>
      </c>
      <c r="E7029">
        <v>4</v>
      </c>
      <c r="F7029" t="s">
        <v>456</v>
      </c>
      <c r="G7029" s="37">
        <v>16389.419999999998</v>
      </c>
      <c r="H7029">
        <v>1367.67</v>
      </c>
      <c r="I7029">
        <v>16389.419999999998</v>
      </c>
      <c r="J7029">
        <v>0.51</v>
      </c>
      <c r="K7029">
        <v>16389.419999999998</v>
      </c>
      <c r="L7029">
        <v>2.68</v>
      </c>
      <c r="M7029" t="s">
        <v>751</v>
      </c>
      <c r="N7029" s="37">
        <v>0</v>
      </c>
      <c r="O7029">
        <v>65557.679999999993</v>
      </c>
      <c r="P7029" t="s">
        <v>766</v>
      </c>
      <c r="Q7029" t="s">
        <v>768</v>
      </c>
      <c r="R7029" t="s">
        <v>768</v>
      </c>
      <c r="S7029" t="s">
        <v>758</v>
      </c>
    </row>
    <row r="7030" spans="1:19" x14ac:dyDescent="0.3">
      <c r="A7030" t="s">
        <v>747</v>
      </c>
      <c r="B7030" t="s">
        <v>748</v>
      </c>
      <c r="C7030" t="s">
        <v>749</v>
      </c>
      <c r="D7030" t="s">
        <v>750</v>
      </c>
      <c r="E7030">
        <v>-1</v>
      </c>
      <c r="F7030" t="s">
        <v>195</v>
      </c>
      <c r="G7030" s="37">
        <v>-18.77</v>
      </c>
      <c r="H7030" t="s">
        <v>751</v>
      </c>
      <c r="I7030">
        <v>-18.77</v>
      </c>
      <c r="J7030" t="s">
        <v>751</v>
      </c>
      <c r="K7030">
        <v>-18.77</v>
      </c>
      <c r="L7030" t="s">
        <v>751</v>
      </c>
      <c r="M7030" t="s">
        <v>751</v>
      </c>
      <c r="N7030" s="37">
        <v>0</v>
      </c>
      <c r="O7030" t="s">
        <v>751</v>
      </c>
      <c r="P7030" t="s">
        <v>768</v>
      </c>
      <c r="Q7030" t="s">
        <v>768</v>
      </c>
      <c r="R7030" t="s">
        <v>768</v>
      </c>
      <c r="S7030" t="s">
        <v>758</v>
      </c>
    </row>
    <row r="7031" spans="1:19" x14ac:dyDescent="0.3">
      <c r="A7031" t="s">
        <v>747</v>
      </c>
      <c r="B7031" t="s">
        <v>748</v>
      </c>
      <c r="C7031" t="s">
        <v>754</v>
      </c>
      <c r="D7031" t="s">
        <v>750</v>
      </c>
      <c r="E7031">
        <v>10</v>
      </c>
      <c r="F7031" t="s">
        <v>426</v>
      </c>
      <c r="G7031" s="37">
        <v>-886.71</v>
      </c>
      <c r="H7031" t="s">
        <v>751</v>
      </c>
      <c r="I7031">
        <v>-886.71</v>
      </c>
      <c r="J7031" t="s">
        <v>751</v>
      </c>
      <c r="K7031">
        <v>-886.71</v>
      </c>
      <c r="L7031" t="s">
        <v>751</v>
      </c>
      <c r="M7031" t="s">
        <v>751</v>
      </c>
      <c r="N7031" s="37">
        <v>0</v>
      </c>
      <c r="O7031" t="s">
        <v>751</v>
      </c>
      <c r="P7031" t="s">
        <v>751</v>
      </c>
      <c r="Q7031" t="s">
        <v>751</v>
      </c>
      <c r="R7031" t="s">
        <v>751</v>
      </c>
      <c r="S7031" t="s">
        <v>758</v>
      </c>
    </row>
    <row r="7032" spans="1:19" x14ac:dyDescent="0.3">
      <c r="A7032" t="s">
        <v>747</v>
      </c>
      <c r="B7032" t="s">
        <v>748</v>
      </c>
      <c r="C7032" t="s">
        <v>749</v>
      </c>
      <c r="D7032" t="s">
        <v>750</v>
      </c>
      <c r="E7032">
        <v>1</v>
      </c>
      <c r="F7032" t="s">
        <v>18</v>
      </c>
      <c r="G7032" s="37">
        <v>262807.63</v>
      </c>
      <c r="H7032">
        <v>42.69</v>
      </c>
      <c r="I7032">
        <v>262807.63</v>
      </c>
      <c r="J7032">
        <v>20.28</v>
      </c>
      <c r="K7032">
        <v>262807.63</v>
      </c>
      <c r="L7032">
        <v>194.19</v>
      </c>
      <c r="M7032" t="s">
        <v>751</v>
      </c>
      <c r="N7032" s="37">
        <v>0</v>
      </c>
      <c r="O7032">
        <v>262807.63</v>
      </c>
      <c r="P7032" t="s">
        <v>766</v>
      </c>
      <c r="Q7032" t="s">
        <v>766</v>
      </c>
      <c r="R7032" t="s">
        <v>766</v>
      </c>
      <c r="S7032" t="s">
        <v>758</v>
      </c>
    </row>
    <row r="7033" spans="1:19" x14ac:dyDescent="0.3">
      <c r="A7033" t="s">
        <v>747</v>
      </c>
      <c r="B7033" t="s">
        <v>748</v>
      </c>
      <c r="C7033" t="s">
        <v>749</v>
      </c>
      <c r="D7033" t="s">
        <v>750</v>
      </c>
      <c r="E7033">
        <v>-1</v>
      </c>
      <c r="F7033" t="s">
        <v>264</v>
      </c>
      <c r="G7033" s="37">
        <v>1001104.88</v>
      </c>
      <c r="H7033">
        <v>703.27</v>
      </c>
      <c r="I7033">
        <v>1001104.88</v>
      </c>
      <c r="J7033">
        <v>85.16</v>
      </c>
      <c r="K7033">
        <v>1001104.88</v>
      </c>
      <c r="L7033">
        <v>452.61</v>
      </c>
      <c r="M7033" t="s">
        <v>751</v>
      </c>
      <c r="N7033" s="37">
        <v>0</v>
      </c>
      <c r="O7033" t="s">
        <v>751</v>
      </c>
      <c r="P7033" t="s">
        <v>766</v>
      </c>
      <c r="Q7033" t="s">
        <v>766</v>
      </c>
      <c r="R7033" t="s">
        <v>766</v>
      </c>
      <c r="S7033" t="s">
        <v>758</v>
      </c>
    </row>
    <row r="7034" spans="1:19" x14ac:dyDescent="0.3">
      <c r="A7034" t="s">
        <v>747</v>
      </c>
      <c r="B7034" t="s">
        <v>748</v>
      </c>
      <c r="C7034" t="s">
        <v>749</v>
      </c>
      <c r="D7034" t="s">
        <v>750</v>
      </c>
      <c r="E7034">
        <v>-1</v>
      </c>
      <c r="F7034" t="s">
        <v>43</v>
      </c>
      <c r="G7034" s="37">
        <v>1944970.08</v>
      </c>
      <c r="H7034">
        <v>229.73</v>
      </c>
      <c r="I7034">
        <v>1944970.08</v>
      </c>
      <c r="J7034">
        <v>83.59</v>
      </c>
      <c r="K7034">
        <v>1944970.08</v>
      </c>
      <c r="L7034">
        <v>802.94</v>
      </c>
      <c r="M7034" t="s">
        <v>751</v>
      </c>
      <c r="N7034" s="37">
        <v>0</v>
      </c>
      <c r="O7034" t="s">
        <v>751</v>
      </c>
      <c r="P7034" t="s">
        <v>766</v>
      </c>
      <c r="Q7034" t="s">
        <v>766</v>
      </c>
      <c r="R7034" t="s">
        <v>766</v>
      </c>
      <c r="S7034" t="s">
        <v>758</v>
      </c>
    </row>
    <row r="7035" spans="1:19" x14ac:dyDescent="0.3">
      <c r="A7035" t="s">
        <v>753</v>
      </c>
      <c r="B7035" t="s">
        <v>748</v>
      </c>
      <c r="C7035" t="s">
        <v>754</v>
      </c>
      <c r="D7035" t="s">
        <v>750</v>
      </c>
      <c r="E7035">
        <v>7</v>
      </c>
      <c r="F7035" t="s">
        <v>192</v>
      </c>
      <c r="G7035" s="37">
        <v>-40937.4</v>
      </c>
      <c r="H7035" t="s">
        <v>751</v>
      </c>
      <c r="I7035">
        <v>-40937.4</v>
      </c>
      <c r="J7035" t="s">
        <v>751</v>
      </c>
      <c r="K7035">
        <v>-40937.4</v>
      </c>
      <c r="L7035" t="s">
        <v>751</v>
      </c>
      <c r="M7035" t="s">
        <v>751</v>
      </c>
      <c r="N7035" s="37">
        <v>0</v>
      </c>
      <c r="O7035" t="s">
        <v>751</v>
      </c>
      <c r="P7035" t="s">
        <v>751</v>
      </c>
      <c r="Q7035" t="s">
        <v>751</v>
      </c>
      <c r="R7035" t="s">
        <v>751</v>
      </c>
      <c r="S7035" t="s">
        <v>758</v>
      </c>
    </row>
    <row r="7036" spans="1:19" x14ac:dyDescent="0.3">
      <c r="A7036" t="s">
        <v>752</v>
      </c>
      <c r="B7036" t="s">
        <v>748</v>
      </c>
      <c r="C7036" t="s">
        <v>754</v>
      </c>
      <c r="D7036" t="s">
        <v>750</v>
      </c>
      <c r="E7036">
        <v>3</v>
      </c>
      <c r="F7036" t="s">
        <v>186</v>
      </c>
      <c r="G7036" s="37">
        <v>-267360.73</v>
      </c>
      <c r="H7036" t="s">
        <v>751</v>
      </c>
      <c r="I7036">
        <v>-267360.73</v>
      </c>
      <c r="J7036" t="s">
        <v>751</v>
      </c>
      <c r="K7036">
        <v>-267360.73</v>
      </c>
      <c r="L7036" t="s">
        <v>751</v>
      </c>
      <c r="M7036" t="s">
        <v>751</v>
      </c>
      <c r="N7036" s="37">
        <v>0</v>
      </c>
      <c r="O7036" t="s">
        <v>751</v>
      </c>
      <c r="P7036" t="s">
        <v>751</v>
      </c>
      <c r="Q7036" t="s">
        <v>751</v>
      </c>
      <c r="R7036" t="s">
        <v>751</v>
      </c>
      <c r="S7036" t="s">
        <v>758</v>
      </c>
    </row>
    <row r="7037" spans="1:19" x14ac:dyDescent="0.3">
      <c r="A7037" t="s">
        <v>747</v>
      </c>
      <c r="B7037" t="s">
        <v>748</v>
      </c>
      <c r="C7037" t="s">
        <v>754</v>
      </c>
      <c r="D7037" t="s">
        <v>750</v>
      </c>
      <c r="E7037">
        <v>4</v>
      </c>
      <c r="F7037" t="s">
        <v>248</v>
      </c>
      <c r="G7037" s="37">
        <v>-10007.450000000001</v>
      </c>
      <c r="H7037" t="s">
        <v>751</v>
      </c>
      <c r="I7037">
        <v>-10007.450000000001</v>
      </c>
      <c r="J7037" t="s">
        <v>751</v>
      </c>
      <c r="K7037">
        <v>-10007.450000000001</v>
      </c>
      <c r="L7037" t="s">
        <v>751</v>
      </c>
      <c r="M7037" t="s">
        <v>751</v>
      </c>
      <c r="N7037" s="37">
        <v>-66.92</v>
      </c>
      <c r="O7037" t="s">
        <v>751</v>
      </c>
      <c r="P7037" t="s">
        <v>751</v>
      </c>
      <c r="Q7037" t="s">
        <v>751</v>
      </c>
      <c r="R7037" t="s">
        <v>751</v>
      </c>
      <c r="S7037" t="s">
        <v>758</v>
      </c>
    </row>
    <row r="7038" spans="1:19" x14ac:dyDescent="0.3">
      <c r="A7038" t="s">
        <v>753</v>
      </c>
      <c r="B7038" t="s">
        <v>748</v>
      </c>
      <c r="C7038" t="s">
        <v>754</v>
      </c>
      <c r="D7038" t="s">
        <v>750</v>
      </c>
      <c r="E7038">
        <v>1</v>
      </c>
      <c r="F7038" t="s">
        <v>170</v>
      </c>
      <c r="G7038" s="37">
        <v>-1073.71</v>
      </c>
      <c r="H7038" t="s">
        <v>751</v>
      </c>
      <c r="I7038">
        <v>-1073.71</v>
      </c>
      <c r="J7038" t="s">
        <v>751</v>
      </c>
      <c r="K7038">
        <v>-1073.71</v>
      </c>
      <c r="L7038" t="s">
        <v>751</v>
      </c>
      <c r="M7038" t="s">
        <v>751</v>
      </c>
      <c r="N7038" s="37">
        <v>0</v>
      </c>
      <c r="O7038" t="s">
        <v>751</v>
      </c>
      <c r="P7038" t="s">
        <v>751</v>
      </c>
      <c r="Q7038" t="s">
        <v>751</v>
      </c>
      <c r="R7038" t="s">
        <v>751</v>
      </c>
      <c r="S7038" t="s">
        <v>758</v>
      </c>
    </row>
    <row r="7039" spans="1:19" x14ac:dyDescent="0.3">
      <c r="A7039" t="s">
        <v>747</v>
      </c>
      <c r="B7039" t="s">
        <v>748</v>
      </c>
      <c r="C7039" t="s">
        <v>749</v>
      </c>
      <c r="D7039" t="s">
        <v>750</v>
      </c>
      <c r="E7039">
        <v>2</v>
      </c>
      <c r="F7039" t="s">
        <v>212</v>
      </c>
      <c r="G7039" s="37">
        <v>25737.13</v>
      </c>
      <c r="H7039">
        <v>6.79</v>
      </c>
      <c r="I7039">
        <v>25737.13</v>
      </c>
      <c r="J7039">
        <v>683.96</v>
      </c>
      <c r="K7039">
        <v>25737.13</v>
      </c>
      <c r="L7039">
        <v>30.88</v>
      </c>
      <c r="M7039" t="s">
        <v>751</v>
      </c>
      <c r="N7039" s="37">
        <v>0</v>
      </c>
      <c r="O7039">
        <v>51474.26</v>
      </c>
      <c r="P7039" t="s">
        <v>768</v>
      </c>
      <c r="Q7039" t="s">
        <v>766</v>
      </c>
      <c r="R7039" t="s">
        <v>768</v>
      </c>
      <c r="S7039" t="s">
        <v>758</v>
      </c>
    </row>
    <row r="7040" spans="1:19" x14ac:dyDescent="0.3">
      <c r="A7040" t="s">
        <v>753</v>
      </c>
      <c r="B7040" t="s">
        <v>748</v>
      </c>
      <c r="C7040" t="s">
        <v>749</v>
      </c>
      <c r="D7040" t="s">
        <v>750</v>
      </c>
      <c r="E7040">
        <v>-4</v>
      </c>
      <c r="F7040" t="s">
        <v>192</v>
      </c>
      <c r="G7040" s="37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 t="s">
        <v>751</v>
      </c>
      <c r="N7040" s="37">
        <v>0</v>
      </c>
      <c r="O7040" t="s">
        <v>751</v>
      </c>
      <c r="P7040" t="s">
        <v>766</v>
      </c>
      <c r="Q7040" t="s">
        <v>766</v>
      </c>
      <c r="R7040" t="s">
        <v>768</v>
      </c>
      <c r="S7040" t="s">
        <v>758</v>
      </c>
    </row>
    <row r="7041" spans="1:19" x14ac:dyDescent="0.3">
      <c r="A7041" t="s">
        <v>747</v>
      </c>
      <c r="B7041" t="s">
        <v>748</v>
      </c>
      <c r="C7041" t="s">
        <v>754</v>
      </c>
      <c r="D7041" t="s">
        <v>750</v>
      </c>
      <c r="E7041">
        <v>-1</v>
      </c>
      <c r="F7041" t="s">
        <v>244</v>
      </c>
      <c r="G7041" s="37">
        <v>-339.4</v>
      </c>
      <c r="H7041" t="s">
        <v>751</v>
      </c>
      <c r="I7041">
        <v>-339.4</v>
      </c>
      <c r="J7041" t="s">
        <v>751</v>
      </c>
      <c r="K7041">
        <v>-339.4</v>
      </c>
      <c r="L7041" t="s">
        <v>751</v>
      </c>
      <c r="M7041" t="s">
        <v>751</v>
      </c>
      <c r="N7041" s="37">
        <v>0</v>
      </c>
      <c r="O7041" t="s">
        <v>751</v>
      </c>
      <c r="P7041" t="s">
        <v>751</v>
      </c>
      <c r="Q7041" t="s">
        <v>751</v>
      </c>
      <c r="R7041" t="s">
        <v>751</v>
      </c>
      <c r="S7041" t="s">
        <v>758</v>
      </c>
    </row>
    <row r="7042" spans="1:19" x14ac:dyDescent="0.3">
      <c r="A7042" t="s">
        <v>747</v>
      </c>
      <c r="B7042" t="s">
        <v>748</v>
      </c>
      <c r="C7042" t="s">
        <v>754</v>
      </c>
      <c r="D7042" t="s">
        <v>750</v>
      </c>
      <c r="E7042">
        <v>-1</v>
      </c>
      <c r="F7042" t="s">
        <v>342</v>
      </c>
      <c r="G7042" s="37">
        <v>-1320.03</v>
      </c>
      <c r="H7042" t="s">
        <v>751</v>
      </c>
      <c r="I7042">
        <v>-1320.03</v>
      </c>
      <c r="J7042" t="s">
        <v>751</v>
      </c>
      <c r="K7042">
        <v>-1320.03</v>
      </c>
      <c r="L7042" t="s">
        <v>751</v>
      </c>
      <c r="M7042" t="s">
        <v>751</v>
      </c>
      <c r="N7042" s="37">
        <v>0</v>
      </c>
      <c r="O7042" t="s">
        <v>751</v>
      </c>
      <c r="P7042" t="s">
        <v>751</v>
      </c>
      <c r="Q7042" t="s">
        <v>751</v>
      </c>
      <c r="R7042" t="s">
        <v>751</v>
      </c>
      <c r="S7042" t="s">
        <v>758</v>
      </c>
    </row>
    <row r="7043" spans="1:19" x14ac:dyDescent="0.3">
      <c r="A7043" t="s">
        <v>753</v>
      </c>
      <c r="B7043" t="s">
        <v>748</v>
      </c>
      <c r="C7043" t="s">
        <v>749</v>
      </c>
      <c r="D7043" t="s">
        <v>750</v>
      </c>
      <c r="E7043">
        <v>3</v>
      </c>
      <c r="F7043" t="s">
        <v>375</v>
      </c>
      <c r="G7043" s="37">
        <v>43961.94</v>
      </c>
      <c r="H7043">
        <v>3.57</v>
      </c>
      <c r="I7043">
        <v>43961.94</v>
      </c>
      <c r="J7043">
        <v>549.33000000000004</v>
      </c>
      <c r="K7043">
        <v>43961.94</v>
      </c>
      <c r="L7043">
        <v>16.71</v>
      </c>
      <c r="M7043" t="s">
        <v>751</v>
      </c>
      <c r="N7043" s="37">
        <v>0</v>
      </c>
      <c r="O7043">
        <v>131885.82</v>
      </c>
      <c r="P7043" t="s">
        <v>768</v>
      </c>
      <c r="Q7043" t="s">
        <v>766</v>
      </c>
      <c r="R7043" t="s">
        <v>768</v>
      </c>
      <c r="S7043" t="s">
        <v>758</v>
      </c>
    </row>
    <row r="7044" spans="1:19" x14ac:dyDescent="0.3">
      <c r="A7044" t="s">
        <v>747</v>
      </c>
      <c r="B7044" t="s">
        <v>748</v>
      </c>
      <c r="C7044" t="s">
        <v>749</v>
      </c>
      <c r="D7044" t="s">
        <v>750</v>
      </c>
      <c r="E7044">
        <v>8</v>
      </c>
      <c r="F7044" t="s">
        <v>169</v>
      </c>
      <c r="G7044" s="37">
        <v>599637.19999999995</v>
      </c>
      <c r="H7044">
        <v>48.98</v>
      </c>
      <c r="I7044">
        <v>599637.19999999995</v>
      </c>
      <c r="J7044">
        <v>9.91</v>
      </c>
      <c r="K7044">
        <v>599637.19999999995</v>
      </c>
      <c r="L7044">
        <v>78.55</v>
      </c>
      <c r="M7044" t="s">
        <v>751</v>
      </c>
      <c r="N7044" s="37">
        <v>0</v>
      </c>
      <c r="O7044">
        <v>4797097.5999999996</v>
      </c>
      <c r="P7044" t="s">
        <v>766</v>
      </c>
      <c r="Q7044" t="s">
        <v>766</v>
      </c>
      <c r="R7044" t="s">
        <v>766</v>
      </c>
      <c r="S7044" t="s">
        <v>758</v>
      </c>
    </row>
    <row r="7045" spans="1:19" x14ac:dyDescent="0.3">
      <c r="A7045" t="s">
        <v>752</v>
      </c>
      <c r="B7045" t="s">
        <v>748</v>
      </c>
      <c r="C7045" t="s">
        <v>749</v>
      </c>
      <c r="D7045" t="s">
        <v>750</v>
      </c>
      <c r="E7045">
        <v>-1</v>
      </c>
      <c r="F7045" t="s">
        <v>120</v>
      </c>
      <c r="G7045" s="37">
        <v>0.05</v>
      </c>
      <c r="H7045" t="s">
        <v>751</v>
      </c>
      <c r="I7045">
        <v>0.05</v>
      </c>
      <c r="J7045" t="s">
        <v>751</v>
      </c>
      <c r="K7045">
        <v>0.05</v>
      </c>
      <c r="L7045">
        <v>0</v>
      </c>
      <c r="M7045" t="s">
        <v>751</v>
      </c>
      <c r="N7045" s="37">
        <v>0</v>
      </c>
      <c r="O7045" t="s">
        <v>751</v>
      </c>
      <c r="P7045" t="s">
        <v>766</v>
      </c>
      <c r="Q7045" t="s">
        <v>766</v>
      </c>
      <c r="R7045" t="s">
        <v>768</v>
      </c>
      <c r="S7045" t="s">
        <v>758</v>
      </c>
    </row>
    <row r="7046" spans="1:19" x14ac:dyDescent="0.3">
      <c r="A7046" t="s">
        <v>747</v>
      </c>
      <c r="B7046" t="s">
        <v>748</v>
      </c>
      <c r="C7046" t="s">
        <v>749</v>
      </c>
      <c r="D7046" t="s">
        <v>750</v>
      </c>
      <c r="E7046">
        <v>4</v>
      </c>
      <c r="F7046" t="s">
        <v>6</v>
      </c>
      <c r="G7046" s="37">
        <v>136787.1</v>
      </c>
      <c r="H7046">
        <v>4.34</v>
      </c>
      <c r="I7046">
        <v>136787.1</v>
      </c>
      <c r="J7046">
        <v>23.3</v>
      </c>
      <c r="K7046">
        <v>136787.1</v>
      </c>
      <c r="L7046">
        <v>114.93</v>
      </c>
      <c r="M7046" t="s">
        <v>751</v>
      </c>
      <c r="N7046" s="37">
        <v>0</v>
      </c>
      <c r="O7046">
        <v>547148.4</v>
      </c>
      <c r="P7046" t="s">
        <v>766</v>
      </c>
      <c r="Q7046" t="s">
        <v>766</v>
      </c>
      <c r="R7046" t="s">
        <v>768</v>
      </c>
      <c r="S7046" t="s">
        <v>758</v>
      </c>
    </row>
    <row r="7047" spans="1:19" x14ac:dyDescent="0.3">
      <c r="A7047" t="s">
        <v>747</v>
      </c>
      <c r="B7047" t="s">
        <v>748</v>
      </c>
      <c r="C7047" t="s">
        <v>749</v>
      </c>
      <c r="D7047" t="s">
        <v>750</v>
      </c>
      <c r="E7047">
        <v>4</v>
      </c>
      <c r="F7047" t="s">
        <v>469</v>
      </c>
      <c r="G7047" s="37">
        <v>98117.440000000002</v>
      </c>
      <c r="H7047">
        <v>4.7</v>
      </c>
      <c r="I7047">
        <v>98117.440000000002</v>
      </c>
      <c r="J7047">
        <v>0.79</v>
      </c>
      <c r="K7047">
        <v>98117.440000000002</v>
      </c>
      <c r="L7047">
        <v>8.6</v>
      </c>
      <c r="M7047" t="s">
        <v>751</v>
      </c>
      <c r="N7047" s="37">
        <v>0</v>
      </c>
      <c r="O7047">
        <v>392469.76000000001</v>
      </c>
      <c r="P7047" t="s">
        <v>766</v>
      </c>
      <c r="Q7047" t="s">
        <v>766</v>
      </c>
      <c r="R7047" t="s">
        <v>766</v>
      </c>
      <c r="S7047" t="s">
        <v>758</v>
      </c>
    </row>
    <row r="7048" spans="1:19" x14ac:dyDescent="0.3">
      <c r="A7048" t="s">
        <v>753</v>
      </c>
      <c r="B7048" t="s">
        <v>748</v>
      </c>
      <c r="C7048" t="s">
        <v>754</v>
      </c>
      <c r="D7048" t="s">
        <v>750</v>
      </c>
      <c r="E7048">
        <v>-1</v>
      </c>
      <c r="F7048" t="s">
        <v>516</v>
      </c>
      <c r="G7048" s="37">
        <v>-42412.3</v>
      </c>
      <c r="H7048" t="s">
        <v>751</v>
      </c>
      <c r="I7048">
        <v>-42412.3</v>
      </c>
      <c r="J7048" t="s">
        <v>751</v>
      </c>
      <c r="K7048">
        <v>-42412.3</v>
      </c>
      <c r="L7048" t="s">
        <v>751</v>
      </c>
      <c r="M7048" t="s">
        <v>751</v>
      </c>
      <c r="N7048" s="37">
        <v>0</v>
      </c>
      <c r="O7048" t="s">
        <v>751</v>
      </c>
      <c r="P7048" t="s">
        <v>751</v>
      </c>
      <c r="Q7048" t="s">
        <v>751</v>
      </c>
      <c r="R7048" t="s">
        <v>751</v>
      </c>
      <c r="S7048" t="s">
        <v>758</v>
      </c>
    </row>
    <row r="7049" spans="1:19" x14ac:dyDescent="0.3">
      <c r="A7049" t="s">
        <v>753</v>
      </c>
      <c r="B7049" t="s">
        <v>748</v>
      </c>
      <c r="C7049" t="s">
        <v>754</v>
      </c>
      <c r="D7049" t="s">
        <v>750</v>
      </c>
      <c r="E7049">
        <v>2</v>
      </c>
      <c r="F7049" t="s">
        <v>170</v>
      </c>
      <c r="G7049" s="37">
        <v>-754.88</v>
      </c>
      <c r="H7049" t="s">
        <v>751</v>
      </c>
      <c r="I7049">
        <v>-754.88</v>
      </c>
      <c r="J7049" t="s">
        <v>751</v>
      </c>
      <c r="K7049">
        <v>-754.88</v>
      </c>
      <c r="L7049" t="s">
        <v>751</v>
      </c>
      <c r="M7049" t="s">
        <v>751</v>
      </c>
      <c r="N7049" s="37">
        <v>0</v>
      </c>
      <c r="O7049" t="s">
        <v>751</v>
      </c>
      <c r="P7049" t="s">
        <v>751</v>
      </c>
      <c r="Q7049" t="s">
        <v>751</v>
      </c>
      <c r="R7049" t="s">
        <v>751</v>
      </c>
      <c r="S7049" t="s">
        <v>758</v>
      </c>
    </row>
    <row r="7050" spans="1:19" x14ac:dyDescent="0.3">
      <c r="A7050" t="s">
        <v>747</v>
      </c>
      <c r="B7050" t="s">
        <v>748</v>
      </c>
      <c r="C7050" t="s">
        <v>749</v>
      </c>
      <c r="D7050" t="s">
        <v>750</v>
      </c>
      <c r="E7050">
        <v>9</v>
      </c>
      <c r="F7050" t="s">
        <v>212</v>
      </c>
      <c r="G7050" s="37">
        <v>328537.8</v>
      </c>
      <c r="H7050">
        <v>2.98</v>
      </c>
      <c r="I7050">
        <v>328537.8</v>
      </c>
      <c r="J7050">
        <v>16.02</v>
      </c>
      <c r="K7050">
        <v>328537.8</v>
      </c>
      <c r="L7050">
        <v>207.35</v>
      </c>
      <c r="M7050" t="s">
        <v>751</v>
      </c>
      <c r="N7050" s="37">
        <v>0</v>
      </c>
      <c r="O7050">
        <v>2956840.2</v>
      </c>
      <c r="P7050" t="s">
        <v>766</v>
      </c>
      <c r="Q7050" t="s">
        <v>766</v>
      </c>
      <c r="R7050" t="s">
        <v>768</v>
      </c>
      <c r="S7050" t="s">
        <v>758</v>
      </c>
    </row>
    <row r="7051" spans="1:19" x14ac:dyDescent="0.3">
      <c r="A7051" t="s">
        <v>753</v>
      </c>
      <c r="B7051" t="s">
        <v>748</v>
      </c>
      <c r="C7051" t="s">
        <v>749</v>
      </c>
      <c r="D7051" t="s">
        <v>750</v>
      </c>
      <c r="E7051">
        <v>5</v>
      </c>
      <c r="F7051" t="s">
        <v>439</v>
      </c>
      <c r="G7051" s="37">
        <v>31814.93</v>
      </c>
      <c r="H7051">
        <v>0</v>
      </c>
      <c r="I7051">
        <v>31814.93</v>
      </c>
      <c r="J7051">
        <v>0</v>
      </c>
      <c r="K7051">
        <v>31814.93</v>
      </c>
      <c r="L7051">
        <v>0</v>
      </c>
      <c r="M7051" t="s">
        <v>751</v>
      </c>
      <c r="N7051" s="37">
        <v>0</v>
      </c>
      <c r="O7051">
        <v>159074.65</v>
      </c>
      <c r="P7051" t="s">
        <v>766</v>
      </c>
      <c r="Q7051" t="s">
        <v>766</v>
      </c>
      <c r="R7051" t="s">
        <v>766</v>
      </c>
      <c r="S7051" t="s">
        <v>758</v>
      </c>
    </row>
    <row r="7052" spans="1:19" x14ac:dyDescent="0.3">
      <c r="A7052" t="s">
        <v>752</v>
      </c>
      <c r="B7052" t="s">
        <v>748</v>
      </c>
      <c r="C7052" t="s">
        <v>754</v>
      </c>
      <c r="D7052" t="s">
        <v>750</v>
      </c>
      <c r="E7052">
        <v>-4</v>
      </c>
      <c r="F7052" t="s">
        <v>152</v>
      </c>
      <c r="G7052" s="37">
        <v>-268139.87</v>
      </c>
      <c r="H7052" t="s">
        <v>751</v>
      </c>
      <c r="I7052">
        <v>-268139.87</v>
      </c>
      <c r="J7052" t="s">
        <v>751</v>
      </c>
      <c r="K7052">
        <v>-268139.87</v>
      </c>
      <c r="L7052" t="s">
        <v>751</v>
      </c>
      <c r="M7052" t="s">
        <v>751</v>
      </c>
      <c r="N7052" s="37">
        <v>0</v>
      </c>
      <c r="O7052" t="s">
        <v>751</v>
      </c>
      <c r="P7052" t="s">
        <v>751</v>
      </c>
      <c r="Q7052" t="s">
        <v>751</v>
      </c>
      <c r="R7052" t="s">
        <v>751</v>
      </c>
      <c r="S7052" t="s">
        <v>758</v>
      </c>
    </row>
    <row r="7053" spans="1:19" x14ac:dyDescent="0.3">
      <c r="A7053" t="s">
        <v>752</v>
      </c>
      <c r="B7053" t="s">
        <v>748</v>
      </c>
      <c r="C7053" t="s">
        <v>754</v>
      </c>
      <c r="D7053" t="s">
        <v>750</v>
      </c>
      <c r="E7053">
        <v>6</v>
      </c>
      <c r="F7053" t="s">
        <v>413</v>
      </c>
      <c r="G7053" s="37">
        <v>-77901.460000000006</v>
      </c>
      <c r="H7053" t="s">
        <v>751</v>
      </c>
      <c r="I7053">
        <v>-77901.460000000006</v>
      </c>
      <c r="J7053" t="s">
        <v>751</v>
      </c>
      <c r="K7053">
        <v>-77901.460000000006</v>
      </c>
      <c r="L7053" t="s">
        <v>751</v>
      </c>
      <c r="M7053" t="s">
        <v>751</v>
      </c>
      <c r="N7053" s="37">
        <v>0</v>
      </c>
      <c r="O7053" t="s">
        <v>751</v>
      </c>
      <c r="P7053" t="s">
        <v>751</v>
      </c>
      <c r="Q7053" t="s">
        <v>751</v>
      </c>
      <c r="R7053" t="s">
        <v>751</v>
      </c>
      <c r="S7053" t="s">
        <v>758</v>
      </c>
    </row>
    <row r="7054" spans="1:19" x14ac:dyDescent="0.3">
      <c r="A7054" t="s">
        <v>753</v>
      </c>
      <c r="B7054" t="s">
        <v>748</v>
      </c>
      <c r="C7054" t="s">
        <v>754</v>
      </c>
      <c r="D7054" t="s">
        <v>750</v>
      </c>
      <c r="E7054">
        <v>-1</v>
      </c>
      <c r="F7054" t="s">
        <v>498</v>
      </c>
      <c r="G7054" s="37">
        <v>-22811.8</v>
      </c>
      <c r="H7054" t="s">
        <v>751</v>
      </c>
      <c r="I7054">
        <v>-22811.8</v>
      </c>
      <c r="J7054" t="s">
        <v>751</v>
      </c>
      <c r="K7054">
        <v>-22811.8</v>
      </c>
      <c r="L7054" t="s">
        <v>751</v>
      </c>
      <c r="M7054" t="s">
        <v>751</v>
      </c>
      <c r="N7054" s="37">
        <v>0</v>
      </c>
      <c r="O7054" t="s">
        <v>751</v>
      </c>
      <c r="P7054" t="s">
        <v>751</v>
      </c>
      <c r="Q7054" t="s">
        <v>751</v>
      </c>
      <c r="R7054" t="s">
        <v>751</v>
      </c>
      <c r="S7054" t="s">
        <v>758</v>
      </c>
    </row>
    <row r="7055" spans="1:19" x14ac:dyDescent="0.3">
      <c r="A7055" t="s">
        <v>753</v>
      </c>
      <c r="B7055" t="s">
        <v>748</v>
      </c>
      <c r="C7055" t="s">
        <v>749</v>
      </c>
      <c r="D7055" t="s">
        <v>750</v>
      </c>
      <c r="E7055">
        <v>1</v>
      </c>
      <c r="F7055" t="s">
        <v>379</v>
      </c>
      <c r="G7055" s="37">
        <v>6012.42</v>
      </c>
      <c r="H7055">
        <v>0</v>
      </c>
      <c r="I7055">
        <v>6012.42</v>
      </c>
      <c r="J7055">
        <v>0</v>
      </c>
      <c r="K7055">
        <v>6012.42</v>
      </c>
      <c r="L7055">
        <v>0</v>
      </c>
      <c r="M7055" t="s">
        <v>751</v>
      </c>
      <c r="N7055" s="37">
        <v>0</v>
      </c>
      <c r="O7055">
        <v>6012.42</v>
      </c>
      <c r="P7055" t="s">
        <v>766</v>
      </c>
      <c r="Q7055" t="s">
        <v>766</v>
      </c>
      <c r="R7055" t="s">
        <v>766</v>
      </c>
      <c r="S7055" t="s">
        <v>758</v>
      </c>
    </row>
    <row r="7056" spans="1:19" x14ac:dyDescent="0.3">
      <c r="A7056" t="s">
        <v>752</v>
      </c>
      <c r="B7056" t="s">
        <v>748</v>
      </c>
      <c r="C7056" t="s">
        <v>754</v>
      </c>
      <c r="D7056" t="s">
        <v>750</v>
      </c>
      <c r="E7056">
        <v>3</v>
      </c>
      <c r="F7056" t="s">
        <v>525</v>
      </c>
      <c r="G7056" s="37">
        <v>-39534.35</v>
      </c>
      <c r="H7056" t="s">
        <v>751</v>
      </c>
      <c r="I7056">
        <v>-39534.35</v>
      </c>
      <c r="J7056" t="s">
        <v>751</v>
      </c>
      <c r="K7056">
        <v>-39534.35</v>
      </c>
      <c r="L7056" t="s">
        <v>751</v>
      </c>
      <c r="M7056" t="s">
        <v>751</v>
      </c>
      <c r="N7056" s="37">
        <v>0</v>
      </c>
      <c r="O7056" t="s">
        <v>751</v>
      </c>
      <c r="P7056" t="s">
        <v>751</v>
      </c>
      <c r="Q7056" t="s">
        <v>751</v>
      </c>
      <c r="R7056" t="s">
        <v>751</v>
      </c>
      <c r="S7056" t="s">
        <v>758</v>
      </c>
    </row>
    <row r="7057" spans="1:19" x14ac:dyDescent="0.3">
      <c r="A7057" t="s">
        <v>747</v>
      </c>
      <c r="B7057" t="s">
        <v>748</v>
      </c>
      <c r="C7057" t="s">
        <v>749</v>
      </c>
      <c r="D7057" t="s">
        <v>750</v>
      </c>
      <c r="E7057">
        <v>0</v>
      </c>
      <c r="F7057" t="s">
        <v>66</v>
      </c>
      <c r="G7057" s="37">
        <v>754361.96</v>
      </c>
      <c r="H7057">
        <v>460.99</v>
      </c>
      <c r="I7057">
        <v>754361.96</v>
      </c>
      <c r="J7057">
        <v>93.29</v>
      </c>
      <c r="K7057">
        <v>754361.96</v>
      </c>
      <c r="L7057">
        <v>739.29</v>
      </c>
      <c r="M7057" t="s">
        <v>751</v>
      </c>
      <c r="N7057" s="37">
        <v>0</v>
      </c>
      <c r="O7057" t="s">
        <v>751</v>
      </c>
      <c r="P7057" t="s">
        <v>766</v>
      </c>
      <c r="Q7057" t="s">
        <v>766</v>
      </c>
      <c r="R7057" t="s">
        <v>766</v>
      </c>
      <c r="S7057" t="s">
        <v>758</v>
      </c>
    </row>
    <row r="7058" spans="1:19" x14ac:dyDescent="0.3">
      <c r="A7058" t="s">
        <v>747</v>
      </c>
      <c r="B7058" t="s">
        <v>748</v>
      </c>
      <c r="C7058" t="s">
        <v>754</v>
      </c>
      <c r="D7058" t="s">
        <v>750</v>
      </c>
      <c r="E7058">
        <v>0</v>
      </c>
      <c r="F7058" t="s">
        <v>308</v>
      </c>
      <c r="G7058" s="37">
        <v>-1495.66</v>
      </c>
      <c r="H7058" t="s">
        <v>751</v>
      </c>
      <c r="I7058">
        <v>-1495.66</v>
      </c>
      <c r="J7058" t="s">
        <v>751</v>
      </c>
      <c r="K7058">
        <v>-1495.66</v>
      </c>
      <c r="L7058" t="s">
        <v>751</v>
      </c>
      <c r="M7058" t="s">
        <v>751</v>
      </c>
      <c r="N7058" s="37">
        <v>0</v>
      </c>
      <c r="O7058" t="s">
        <v>751</v>
      </c>
      <c r="P7058" t="s">
        <v>751</v>
      </c>
      <c r="Q7058" t="s">
        <v>751</v>
      </c>
      <c r="R7058" t="s">
        <v>751</v>
      </c>
      <c r="S7058" t="s">
        <v>758</v>
      </c>
    </row>
    <row r="7059" spans="1:19" x14ac:dyDescent="0.3">
      <c r="A7059" t="s">
        <v>747</v>
      </c>
      <c r="B7059" t="s">
        <v>748</v>
      </c>
      <c r="C7059" t="s">
        <v>749</v>
      </c>
      <c r="D7059" t="s">
        <v>750</v>
      </c>
      <c r="E7059">
        <v>12</v>
      </c>
      <c r="F7059" t="s">
        <v>424</v>
      </c>
      <c r="G7059" s="37">
        <v>8560415.3599999994</v>
      </c>
      <c r="H7059">
        <v>15.86</v>
      </c>
      <c r="I7059">
        <v>8560415.3599999994</v>
      </c>
      <c r="J7059">
        <v>83.67</v>
      </c>
      <c r="K7059">
        <v>8560415.3599999994</v>
      </c>
      <c r="L7059">
        <v>143.96</v>
      </c>
      <c r="M7059" t="s">
        <v>751</v>
      </c>
      <c r="N7059" s="37">
        <v>0</v>
      </c>
      <c r="O7059">
        <v>102724984.31999999</v>
      </c>
      <c r="P7059" t="s">
        <v>766</v>
      </c>
      <c r="Q7059" t="s">
        <v>766</v>
      </c>
      <c r="R7059" t="s">
        <v>768</v>
      </c>
      <c r="S7059" t="s">
        <v>758</v>
      </c>
    </row>
    <row r="7060" spans="1:19" x14ac:dyDescent="0.3">
      <c r="A7060" t="s">
        <v>747</v>
      </c>
      <c r="B7060" t="s">
        <v>748</v>
      </c>
      <c r="C7060" t="s">
        <v>749</v>
      </c>
      <c r="D7060" t="s">
        <v>750</v>
      </c>
      <c r="E7060">
        <v>0</v>
      </c>
      <c r="F7060" t="s">
        <v>197</v>
      </c>
      <c r="G7060" s="37">
        <v>11297.37</v>
      </c>
      <c r="H7060">
        <v>1120.76</v>
      </c>
      <c r="I7060">
        <v>11297.37</v>
      </c>
      <c r="J7060">
        <v>0.8</v>
      </c>
      <c r="K7060">
        <v>11297.37</v>
      </c>
      <c r="L7060">
        <v>4.1100000000000003</v>
      </c>
      <c r="M7060" t="s">
        <v>751</v>
      </c>
      <c r="N7060" s="37">
        <v>0</v>
      </c>
      <c r="O7060" t="s">
        <v>751</v>
      </c>
      <c r="P7060" t="s">
        <v>766</v>
      </c>
      <c r="Q7060" t="s">
        <v>768</v>
      </c>
      <c r="R7060" t="s">
        <v>768</v>
      </c>
      <c r="S7060" t="s">
        <v>758</v>
      </c>
    </row>
    <row r="7061" spans="1:19" x14ac:dyDescent="0.3">
      <c r="A7061" t="s">
        <v>747</v>
      </c>
      <c r="B7061" t="s">
        <v>748</v>
      </c>
      <c r="C7061" t="s">
        <v>749</v>
      </c>
      <c r="D7061" t="s">
        <v>750</v>
      </c>
      <c r="E7061">
        <v>0</v>
      </c>
      <c r="F7061" t="s">
        <v>504</v>
      </c>
      <c r="G7061" s="37">
        <v>17032.740000000002</v>
      </c>
      <c r="H7061">
        <v>0.03</v>
      </c>
      <c r="I7061">
        <v>17032.740000000002</v>
      </c>
      <c r="J7061">
        <v>0.27</v>
      </c>
      <c r="K7061">
        <v>17032.740000000002</v>
      </c>
      <c r="L7061">
        <v>2.71</v>
      </c>
      <c r="M7061">
        <v>1</v>
      </c>
      <c r="N7061" s="37">
        <v>41.56</v>
      </c>
      <c r="O7061" t="s">
        <v>751</v>
      </c>
      <c r="P7061" t="s">
        <v>767</v>
      </c>
      <c r="Q7061" t="s">
        <v>767</v>
      </c>
      <c r="R7061" t="s">
        <v>767</v>
      </c>
      <c r="S7061" t="s">
        <v>758</v>
      </c>
    </row>
    <row r="7062" spans="1:19" x14ac:dyDescent="0.3">
      <c r="A7062" t="s">
        <v>747</v>
      </c>
      <c r="B7062" t="s">
        <v>748</v>
      </c>
      <c r="C7062" t="s">
        <v>749</v>
      </c>
      <c r="D7062" t="s">
        <v>750</v>
      </c>
      <c r="E7062">
        <v>0</v>
      </c>
      <c r="F7062" t="s">
        <v>304</v>
      </c>
      <c r="G7062" s="37">
        <v>57296.88</v>
      </c>
      <c r="H7062">
        <v>58.32</v>
      </c>
      <c r="I7062">
        <v>57296.88</v>
      </c>
      <c r="J7062">
        <v>4.47</v>
      </c>
      <c r="K7062">
        <v>57296.88</v>
      </c>
      <c r="L7062">
        <v>23.56</v>
      </c>
      <c r="M7062" t="s">
        <v>751</v>
      </c>
      <c r="N7062" s="37">
        <v>0</v>
      </c>
      <c r="O7062" t="s">
        <v>751</v>
      </c>
      <c r="P7062" t="s">
        <v>766</v>
      </c>
      <c r="Q7062" t="s">
        <v>766</v>
      </c>
      <c r="R7062" t="s">
        <v>766</v>
      </c>
      <c r="S7062" t="s">
        <v>758</v>
      </c>
    </row>
    <row r="7063" spans="1:19" x14ac:dyDescent="0.3">
      <c r="A7063" t="s">
        <v>753</v>
      </c>
      <c r="B7063" t="s">
        <v>748</v>
      </c>
      <c r="C7063" t="s">
        <v>754</v>
      </c>
      <c r="D7063" t="s">
        <v>750</v>
      </c>
      <c r="E7063">
        <v>-1</v>
      </c>
      <c r="F7063" t="s">
        <v>370</v>
      </c>
      <c r="G7063" s="37">
        <v>-28.19</v>
      </c>
      <c r="H7063" t="s">
        <v>751</v>
      </c>
      <c r="I7063">
        <v>-28.19</v>
      </c>
      <c r="J7063" t="s">
        <v>751</v>
      </c>
      <c r="K7063">
        <v>-28.19</v>
      </c>
      <c r="L7063" t="s">
        <v>751</v>
      </c>
      <c r="M7063" t="s">
        <v>751</v>
      </c>
      <c r="N7063" s="37">
        <v>0</v>
      </c>
      <c r="O7063" t="s">
        <v>751</v>
      </c>
      <c r="P7063" t="s">
        <v>751</v>
      </c>
      <c r="Q7063" t="s">
        <v>751</v>
      </c>
      <c r="R7063" t="s">
        <v>751</v>
      </c>
      <c r="S7063" t="s">
        <v>758</v>
      </c>
    </row>
    <row r="7064" spans="1:19" x14ac:dyDescent="0.3">
      <c r="A7064" t="s">
        <v>752</v>
      </c>
      <c r="B7064" t="s">
        <v>748</v>
      </c>
      <c r="C7064" t="s">
        <v>754</v>
      </c>
      <c r="D7064" t="s">
        <v>750</v>
      </c>
      <c r="E7064">
        <v>-1</v>
      </c>
      <c r="F7064" t="s">
        <v>238</v>
      </c>
      <c r="G7064" s="37">
        <v>-232377.94</v>
      </c>
      <c r="H7064" t="s">
        <v>751</v>
      </c>
      <c r="I7064">
        <v>-232377.94</v>
      </c>
      <c r="J7064" t="s">
        <v>751</v>
      </c>
      <c r="K7064">
        <v>-232377.94</v>
      </c>
      <c r="L7064" t="s">
        <v>751</v>
      </c>
      <c r="M7064" t="s">
        <v>751</v>
      </c>
      <c r="N7064" s="37">
        <v>0</v>
      </c>
      <c r="O7064" t="s">
        <v>751</v>
      </c>
      <c r="P7064" t="s">
        <v>751</v>
      </c>
      <c r="Q7064" t="s">
        <v>751</v>
      </c>
      <c r="R7064" t="s">
        <v>751</v>
      </c>
      <c r="S7064" t="s">
        <v>758</v>
      </c>
    </row>
    <row r="7065" spans="1:19" x14ac:dyDescent="0.3">
      <c r="A7065" t="s">
        <v>747</v>
      </c>
      <c r="B7065" t="s">
        <v>748</v>
      </c>
      <c r="C7065" t="s">
        <v>754</v>
      </c>
      <c r="D7065" t="s">
        <v>750</v>
      </c>
      <c r="E7065">
        <v>15</v>
      </c>
      <c r="F7065" t="s">
        <v>228</v>
      </c>
      <c r="G7065" s="37">
        <v>-1971.12</v>
      </c>
      <c r="H7065" t="s">
        <v>751</v>
      </c>
      <c r="I7065">
        <v>-1971.12</v>
      </c>
      <c r="J7065" t="s">
        <v>751</v>
      </c>
      <c r="K7065">
        <v>-1971.12</v>
      </c>
      <c r="L7065" t="s">
        <v>751</v>
      </c>
      <c r="M7065" t="s">
        <v>751</v>
      </c>
      <c r="N7065" s="37">
        <v>0</v>
      </c>
      <c r="O7065" t="s">
        <v>751</v>
      </c>
      <c r="P7065" t="s">
        <v>751</v>
      </c>
      <c r="Q7065" t="s">
        <v>751</v>
      </c>
      <c r="R7065" t="s">
        <v>751</v>
      </c>
      <c r="S7065" t="s">
        <v>758</v>
      </c>
    </row>
    <row r="7066" spans="1:19" x14ac:dyDescent="0.3">
      <c r="A7066" t="s">
        <v>753</v>
      </c>
      <c r="B7066" t="s">
        <v>748</v>
      </c>
      <c r="C7066" t="s">
        <v>754</v>
      </c>
      <c r="D7066" t="s">
        <v>750</v>
      </c>
      <c r="E7066">
        <v>0</v>
      </c>
      <c r="F7066" t="s">
        <v>111</v>
      </c>
      <c r="G7066" s="37">
        <v>-1666.89</v>
      </c>
      <c r="H7066" t="s">
        <v>751</v>
      </c>
      <c r="I7066">
        <v>-1666.89</v>
      </c>
      <c r="J7066" t="s">
        <v>751</v>
      </c>
      <c r="K7066">
        <v>-1666.89</v>
      </c>
      <c r="L7066" t="s">
        <v>751</v>
      </c>
      <c r="M7066" t="s">
        <v>751</v>
      </c>
      <c r="N7066" s="37">
        <v>0</v>
      </c>
      <c r="O7066" t="s">
        <v>751</v>
      </c>
      <c r="P7066" t="s">
        <v>751</v>
      </c>
      <c r="Q7066" t="s">
        <v>751</v>
      </c>
      <c r="R7066" t="s">
        <v>751</v>
      </c>
      <c r="S7066" t="s">
        <v>758</v>
      </c>
    </row>
    <row r="7067" spans="1:19" x14ac:dyDescent="0.3">
      <c r="A7067" t="s">
        <v>753</v>
      </c>
      <c r="B7067" t="s">
        <v>748</v>
      </c>
      <c r="C7067" t="s">
        <v>754</v>
      </c>
      <c r="D7067" t="s">
        <v>750</v>
      </c>
      <c r="E7067">
        <v>-4</v>
      </c>
      <c r="F7067" t="s">
        <v>411</v>
      </c>
      <c r="G7067" s="37">
        <v>-14.13</v>
      </c>
      <c r="H7067" t="s">
        <v>751</v>
      </c>
      <c r="I7067">
        <v>-14.13</v>
      </c>
      <c r="J7067" t="s">
        <v>751</v>
      </c>
      <c r="K7067">
        <v>-14.13</v>
      </c>
      <c r="L7067" t="s">
        <v>751</v>
      </c>
      <c r="M7067" t="s">
        <v>751</v>
      </c>
      <c r="N7067" s="37">
        <v>0</v>
      </c>
      <c r="O7067" t="s">
        <v>751</v>
      </c>
      <c r="P7067" t="s">
        <v>751</v>
      </c>
      <c r="Q7067" t="s">
        <v>751</v>
      </c>
      <c r="R7067" t="s">
        <v>751</v>
      </c>
      <c r="S7067" t="s">
        <v>758</v>
      </c>
    </row>
    <row r="7068" spans="1:19" x14ac:dyDescent="0.3">
      <c r="A7068" t="s">
        <v>753</v>
      </c>
      <c r="B7068" t="s">
        <v>748</v>
      </c>
      <c r="C7068" t="s">
        <v>749</v>
      </c>
      <c r="D7068" t="s">
        <v>750</v>
      </c>
      <c r="E7068">
        <v>3</v>
      </c>
      <c r="F7068" t="s">
        <v>527</v>
      </c>
      <c r="G7068" s="37">
        <v>87045.62</v>
      </c>
      <c r="H7068">
        <v>2.1800000000000002</v>
      </c>
      <c r="I7068">
        <v>87045.62</v>
      </c>
      <c r="J7068">
        <v>0.98</v>
      </c>
      <c r="K7068">
        <v>87045.62</v>
      </c>
      <c r="L7068">
        <v>12.22</v>
      </c>
      <c r="M7068" t="s">
        <v>751</v>
      </c>
      <c r="N7068" s="37">
        <v>0</v>
      </c>
      <c r="O7068">
        <v>261136.86</v>
      </c>
      <c r="P7068" t="s">
        <v>766</v>
      </c>
      <c r="Q7068" t="s">
        <v>766</v>
      </c>
      <c r="R7068" t="s">
        <v>766</v>
      </c>
      <c r="S7068" t="s">
        <v>758</v>
      </c>
    </row>
    <row r="7069" spans="1:19" x14ac:dyDescent="0.3">
      <c r="A7069" t="s">
        <v>747</v>
      </c>
      <c r="B7069" t="s">
        <v>748</v>
      </c>
      <c r="C7069" t="s">
        <v>749</v>
      </c>
      <c r="D7069" t="s">
        <v>750</v>
      </c>
      <c r="E7069">
        <v>6</v>
      </c>
      <c r="F7069" t="s">
        <v>94</v>
      </c>
      <c r="G7069" s="37">
        <v>30067.31</v>
      </c>
      <c r="H7069">
        <v>2.61</v>
      </c>
      <c r="I7069">
        <v>30067.31</v>
      </c>
      <c r="J7069">
        <v>14.02</v>
      </c>
      <c r="K7069">
        <v>30067.31</v>
      </c>
      <c r="L7069">
        <v>10.17</v>
      </c>
      <c r="M7069" t="s">
        <v>751</v>
      </c>
      <c r="N7069" s="37">
        <v>0</v>
      </c>
      <c r="O7069">
        <v>180403.86</v>
      </c>
      <c r="P7069" t="s">
        <v>766</v>
      </c>
      <c r="Q7069" t="s">
        <v>766</v>
      </c>
      <c r="R7069" t="s">
        <v>768</v>
      </c>
      <c r="S7069" t="s">
        <v>758</v>
      </c>
    </row>
    <row r="7070" spans="1:19" x14ac:dyDescent="0.3">
      <c r="A7070" t="s">
        <v>753</v>
      </c>
      <c r="B7070" t="s">
        <v>748</v>
      </c>
      <c r="C7070" t="s">
        <v>754</v>
      </c>
      <c r="D7070" t="s">
        <v>750</v>
      </c>
      <c r="E7070">
        <v>4</v>
      </c>
      <c r="F7070" t="s">
        <v>492</v>
      </c>
      <c r="G7070" s="37">
        <v>-8451.92</v>
      </c>
      <c r="H7070" t="s">
        <v>751</v>
      </c>
      <c r="I7070">
        <v>-8451.92</v>
      </c>
      <c r="J7070" t="s">
        <v>751</v>
      </c>
      <c r="K7070">
        <v>-8451.92</v>
      </c>
      <c r="L7070" t="s">
        <v>751</v>
      </c>
      <c r="M7070" t="s">
        <v>751</v>
      </c>
      <c r="N7070" s="37">
        <v>0</v>
      </c>
      <c r="O7070" t="s">
        <v>751</v>
      </c>
      <c r="P7070" t="s">
        <v>751</v>
      </c>
      <c r="Q7070" t="s">
        <v>751</v>
      </c>
      <c r="R7070" t="s">
        <v>751</v>
      </c>
      <c r="S7070" t="s">
        <v>758</v>
      </c>
    </row>
    <row r="7071" spans="1:19" x14ac:dyDescent="0.3">
      <c r="A7071" t="s">
        <v>747</v>
      </c>
      <c r="B7071" t="s">
        <v>748</v>
      </c>
      <c r="C7071" t="s">
        <v>754</v>
      </c>
      <c r="D7071" t="s">
        <v>750</v>
      </c>
      <c r="E7071">
        <v>5</v>
      </c>
      <c r="F7071" t="s">
        <v>347</v>
      </c>
      <c r="G7071" s="37">
        <v>-231.79</v>
      </c>
      <c r="H7071" t="s">
        <v>751</v>
      </c>
      <c r="I7071">
        <v>-231.79</v>
      </c>
      <c r="J7071" t="s">
        <v>751</v>
      </c>
      <c r="K7071">
        <v>-231.79</v>
      </c>
      <c r="L7071" t="s">
        <v>751</v>
      </c>
      <c r="M7071">
        <v>0</v>
      </c>
      <c r="N7071" s="37">
        <v>0</v>
      </c>
      <c r="O7071" t="s">
        <v>751</v>
      </c>
      <c r="P7071" t="s">
        <v>751</v>
      </c>
      <c r="Q7071" t="s">
        <v>751</v>
      </c>
      <c r="R7071" t="s">
        <v>751</v>
      </c>
      <c r="S7071" t="s">
        <v>758</v>
      </c>
    </row>
    <row r="7072" spans="1:19" x14ac:dyDescent="0.3">
      <c r="A7072" t="s">
        <v>747</v>
      </c>
      <c r="B7072" t="s">
        <v>748</v>
      </c>
      <c r="C7072" t="s">
        <v>754</v>
      </c>
      <c r="D7072" t="s">
        <v>750</v>
      </c>
      <c r="E7072">
        <v>7</v>
      </c>
      <c r="F7072" t="s">
        <v>377</v>
      </c>
      <c r="G7072" s="37">
        <v>-1005.24</v>
      </c>
      <c r="H7072" t="s">
        <v>751</v>
      </c>
      <c r="I7072">
        <v>-1005.24</v>
      </c>
      <c r="J7072" t="s">
        <v>751</v>
      </c>
      <c r="K7072">
        <v>-1005.24</v>
      </c>
      <c r="L7072" t="s">
        <v>751</v>
      </c>
      <c r="M7072" t="s">
        <v>751</v>
      </c>
      <c r="N7072" s="37">
        <v>0</v>
      </c>
      <c r="O7072" t="s">
        <v>751</v>
      </c>
      <c r="P7072" t="s">
        <v>751</v>
      </c>
      <c r="Q7072" t="s">
        <v>751</v>
      </c>
      <c r="R7072" t="s">
        <v>751</v>
      </c>
      <c r="S7072" t="s">
        <v>758</v>
      </c>
    </row>
    <row r="7073" spans="1:19" x14ac:dyDescent="0.3">
      <c r="A7073" t="s">
        <v>753</v>
      </c>
      <c r="B7073" t="s">
        <v>748</v>
      </c>
      <c r="C7073" t="s">
        <v>749</v>
      </c>
      <c r="D7073" t="s">
        <v>750</v>
      </c>
      <c r="E7073">
        <v>5</v>
      </c>
      <c r="F7073" t="s">
        <v>288</v>
      </c>
      <c r="G7073" s="37">
        <v>21236.13</v>
      </c>
      <c r="H7073">
        <v>1087.7</v>
      </c>
      <c r="I7073">
        <v>21236.13</v>
      </c>
      <c r="J7073">
        <v>923.93</v>
      </c>
      <c r="K7073">
        <v>21236.13</v>
      </c>
      <c r="L7073">
        <v>15.7</v>
      </c>
      <c r="M7073" t="s">
        <v>751</v>
      </c>
      <c r="N7073" s="37">
        <v>0</v>
      </c>
      <c r="O7073">
        <v>106180.65</v>
      </c>
      <c r="P7073" t="s">
        <v>766</v>
      </c>
      <c r="Q7073" t="s">
        <v>766</v>
      </c>
      <c r="R7073" t="s">
        <v>768</v>
      </c>
      <c r="S7073" t="s">
        <v>758</v>
      </c>
    </row>
    <row r="7074" spans="1:19" x14ac:dyDescent="0.3">
      <c r="A7074" t="s">
        <v>752</v>
      </c>
      <c r="B7074" t="s">
        <v>748</v>
      </c>
      <c r="C7074" t="s">
        <v>754</v>
      </c>
      <c r="D7074" t="s">
        <v>750</v>
      </c>
      <c r="E7074">
        <v>4</v>
      </c>
      <c r="F7074" t="s">
        <v>347</v>
      </c>
      <c r="G7074" s="37">
        <v>-19142.41</v>
      </c>
      <c r="H7074" t="s">
        <v>751</v>
      </c>
      <c r="I7074">
        <v>-19142.41</v>
      </c>
      <c r="J7074" t="s">
        <v>751</v>
      </c>
      <c r="K7074">
        <v>-19142.41</v>
      </c>
      <c r="L7074" t="s">
        <v>751</v>
      </c>
      <c r="M7074" t="s">
        <v>751</v>
      </c>
      <c r="N7074" s="37">
        <v>0</v>
      </c>
      <c r="O7074" t="s">
        <v>751</v>
      </c>
      <c r="P7074" t="s">
        <v>751</v>
      </c>
      <c r="Q7074" t="s">
        <v>751</v>
      </c>
      <c r="R7074" t="s">
        <v>751</v>
      </c>
      <c r="S7074" t="s">
        <v>758</v>
      </c>
    </row>
    <row r="7075" spans="1:19" x14ac:dyDescent="0.3">
      <c r="A7075" t="s">
        <v>753</v>
      </c>
      <c r="B7075" t="s">
        <v>748</v>
      </c>
      <c r="C7075" t="s">
        <v>749</v>
      </c>
      <c r="D7075" t="s">
        <v>750</v>
      </c>
      <c r="E7075">
        <v>3</v>
      </c>
      <c r="F7075" t="s">
        <v>88</v>
      </c>
      <c r="G7075" s="37">
        <v>14568.99</v>
      </c>
      <c r="H7075">
        <v>1.6</v>
      </c>
      <c r="I7075">
        <v>14568.99</v>
      </c>
      <c r="J7075">
        <v>0.74</v>
      </c>
      <c r="K7075">
        <v>14568.99</v>
      </c>
      <c r="L7075">
        <v>21.64</v>
      </c>
      <c r="M7075" t="s">
        <v>751</v>
      </c>
      <c r="N7075" s="37">
        <v>0</v>
      </c>
      <c r="O7075">
        <v>43706.97</v>
      </c>
      <c r="P7075" t="s">
        <v>766</v>
      </c>
      <c r="Q7075" t="s">
        <v>766</v>
      </c>
      <c r="R7075" t="s">
        <v>766</v>
      </c>
      <c r="S7075" t="s">
        <v>758</v>
      </c>
    </row>
    <row r="7076" spans="1:19" x14ac:dyDescent="0.3">
      <c r="A7076" t="s">
        <v>747</v>
      </c>
      <c r="B7076" t="s">
        <v>748</v>
      </c>
      <c r="C7076" t="s">
        <v>749</v>
      </c>
      <c r="D7076" t="s">
        <v>750</v>
      </c>
      <c r="E7076">
        <v>0</v>
      </c>
      <c r="F7076" t="s">
        <v>209</v>
      </c>
      <c r="G7076" s="37">
        <v>836.69</v>
      </c>
      <c r="H7076">
        <v>120.5</v>
      </c>
      <c r="I7076">
        <v>836.69</v>
      </c>
      <c r="J7076">
        <v>0</v>
      </c>
      <c r="K7076">
        <v>836.69</v>
      </c>
      <c r="L7076">
        <v>0</v>
      </c>
      <c r="M7076" t="s">
        <v>751</v>
      </c>
      <c r="N7076" s="37">
        <v>0</v>
      </c>
      <c r="O7076" t="s">
        <v>751</v>
      </c>
      <c r="P7076" t="s">
        <v>766</v>
      </c>
      <c r="Q7076" t="s">
        <v>768</v>
      </c>
      <c r="R7076" t="s">
        <v>768</v>
      </c>
      <c r="S7076" t="s">
        <v>758</v>
      </c>
    </row>
    <row r="7077" spans="1:19" x14ac:dyDescent="0.3">
      <c r="A7077" t="s">
        <v>753</v>
      </c>
      <c r="B7077" t="s">
        <v>748</v>
      </c>
      <c r="C7077" t="s">
        <v>749</v>
      </c>
      <c r="D7077" t="s">
        <v>750</v>
      </c>
      <c r="E7077">
        <v>3</v>
      </c>
      <c r="F7077" t="s">
        <v>424</v>
      </c>
      <c r="G7077" s="37">
        <v>398339.7</v>
      </c>
      <c r="H7077">
        <v>23.84</v>
      </c>
      <c r="I7077">
        <v>398339.7</v>
      </c>
      <c r="J7077">
        <v>3.98</v>
      </c>
      <c r="K7077">
        <v>398339.7</v>
      </c>
      <c r="L7077">
        <v>43.61</v>
      </c>
      <c r="M7077" t="s">
        <v>751</v>
      </c>
      <c r="N7077" s="37">
        <v>0</v>
      </c>
      <c r="O7077">
        <v>1195019.1000000001</v>
      </c>
      <c r="P7077" t="s">
        <v>766</v>
      </c>
      <c r="Q7077" t="s">
        <v>766</v>
      </c>
      <c r="R7077" t="s">
        <v>766</v>
      </c>
      <c r="S7077" t="s">
        <v>758</v>
      </c>
    </row>
    <row r="7078" spans="1:19" x14ac:dyDescent="0.3">
      <c r="A7078" t="s">
        <v>753</v>
      </c>
      <c r="B7078" t="s">
        <v>748</v>
      </c>
      <c r="C7078" t="s">
        <v>749</v>
      </c>
      <c r="D7078" t="s">
        <v>750</v>
      </c>
      <c r="E7078">
        <v>4</v>
      </c>
      <c r="F7078" t="s">
        <v>385</v>
      </c>
      <c r="G7078" s="37">
        <v>214752.34</v>
      </c>
      <c r="H7078">
        <v>24.03</v>
      </c>
      <c r="I7078">
        <v>214752.34</v>
      </c>
      <c r="J7078">
        <v>13.06</v>
      </c>
      <c r="K7078">
        <v>214752.34</v>
      </c>
      <c r="L7078">
        <v>213.98</v>
      </c>
      <c r="M7078" t="s">
        <v>751</v>
      </c>
      <c r="N7078" s="37">
        <v>0</v>
      </c>
      <c r="O7078">
        <v>859009.36</v>
      </c>
      <c r="P7078" t="s">
        <v>766</v>
      </c>
      <c r="Q7078" t="s">
        <v>766</v>
      </c>
      <c r="R7078" t="s">
        <v>766</v>
      </c>
      <c r="S7078" t="s">
        <v>758</v>
      </c>
    </row>
    <row r="7079" spans="1:19" x14ac:dyDescent="0.3">
      <c r="A7079" t="s">
        <v>747</v>
      </c>
      <c r="B7079" t="s">
        <v>748</v>
      </c>
      <c r="C7079" t="s">
        <v>754</v>
      </c>
      <c r="D7079" t="s">
        <v>750</v>
      </c>
      <c r="E7079">
        <v>10</v>
      </c>
      <c r="F7079" t="s">
        <v>511</v>
      </c>
      <c r="G7079" s="37">
        <v>-81.09</v>
      </c>
      <c r="H7079" t="s">
        <v>751</v>
      </c>
      <c r="I7079">
        <v>-81.09</v>
      </c>
      <c r="J7079" t="s">
        <v>751</v>
      </c>
      <c r="K7079">
        <v>-81.09</v>
      </c>
      <c r="L7079" t="s">
        <v>751</v>
      </c>
      <c r="M7079" t="s">
        <v>751</v>
      </c>
      <c r="N7079" s="37">
        <v>-39.4</v>
      </c>
      <c r="O7079" t="s">
        <v>751</v>
      </c>
      <c r="P7079" t="s">
        <v>751</v>
      </c>
      <c r="Q7079" t="s">
        <v>751</v>
      </c>
      <c r="R7079" t="s">
        <v>751</v>
      </c>
      <c r="S7079" t="s">
        <v>758</v>
      </c>
    </row>
    <row r="7080" spans="1:19" x14ac:dyDescent="0.3">
      <c r="A7080" t="s">
        <v>752</v>
      </c>
      <c r="B7080" t="s">
        <v>748</v>
      </c>
      <c r="C7080" t="s">
        <v>754</v>
      </c>
      <c r="D7080" t="s">
        <v>750</v>
      </c>
      <c r="E7080">
        <v>3</v>
      </c>
      <c r="F7080" t="s">
        <v>373</v>
      </c>
      <c r="G7080" s="37">
        <v>-39784.519999999997</v>
      </c>
      <c r="H7080" t="s">
        <v>751</v>
      </c>
      <c r="I7080">
        <v>-39784.519999999997</v>
      </c>
      <c r="J7080" t="s">
        <v>751</v>
      </c>
      <c r="K7080">
        <v>-39784.519999999997</v>
      </c>
      <c r="L7080" t="s">
        <v>751</v>
      </c>
      <c r="M7080" t="s">
        <v>751</v>
      </c>
      <c r="N7080" s="37">
        <v>0</v>
      </c>
      <c r="O7080" t="s">
        <v>751</v>
      </c>
      <c r="P7080" t="s">
        <v>751</v>
      </c>
      <c r="Q7080" t="s">
        <v>751</v>
      </c>
      <c r="R7080" t="s">
        <v>751</v>
      </c>
      <c r="S7080" t="s">
        <v>758</v>
      </c>
    </row>
    <row r="7081" spans="1:19" x14ac:dyDescent="0.3">
      <c r="A7081" t="s">
        <v>753</v>
      </c>
      <c r="B7081" t="s">
        <v>748</v>
      </c>
      <c r="C7081" t="s">
        <v>754</v>
      </c>
      <c r="D7081" t="s">
        <v>750</v>
      </c>
      <c r="E7081">
        <v>4</v>
      </c>
      <c r="F7081" t="s">
        <v>188</v>
      </c>
      <c r="G7081" s="37">
        <v>-22143.51</v>
      </c>
      <c r="H7081" t="s">
        <v>751</v>
      </c>
      <c r="I7081">
        <v>-22143.51</v>
      </c>
      <c r="J7081" t="s">
        <v>751</v>
      </c>
      <c r="K7081">
        <v>-22143.51</v>
      </c>
      <c r="L7081" t="s">
        <v>751</v>
      </c>
      <c r="M7081" t="s">
        <v>751</v>
      </c>
      <c r="N7081" s="37">
        <v>0</v>
      </c>
      <c r="O7081" t="s">
        <v>751</v>
      </c>
      <c r="P7081" t="s">
        <v>751</v>
      </c>
      <c r="Q7081" t="s">
        <v>751</v>
      </c>
      <c r="R7081" t="s">
        <v>751</v>
      </c>
      <c r="S7081" t="s">
        <v>758</v>
      </c>
    </row>
    <row r="7082" spans="1:19" x14ac:dyDescent="0.3">
      <c r="A7082" t="s">
        <v>747</v>
      </c>
      <c r="B7082" t="s">
        <v>748</v>
      </c>
      <c r="C7082" t="s">
        <v>749</v>
      </c>
      <c r="D7082" t="s">
        <v>750</v>
      </c>
      <c r="E7082">
        <v>1</v>
      </c>
      <c r="F7082" t="s">
        <v>452</v>
      </c>
      <c r="G7082" s="37">
        <v>11.89</v>
      </c>
      <c r="H7082">
        <v>0</v>
      </c>
      <c r="I7082">
        <v>11.89</v>
      </c>
      <c r="J7082">
        <v>0</v>
      </c>
      <c r="K7082">
        <v>11.89</v>
      </c>
      <c r="L7082">
        <v>0</v>
      </c>
      <c r="M7082" t="s">
        <v>751</v>
      </c>
      <c r="N7082" s="37">
        <v>0</v>
      </c>
      <c r="O7082">
        <v>11.89</v>
      </c>
      <c r="P7082" t="s">
        <v>766</v>
      </c>
      <c r="Q7082" t="s">
        <v>766</v>
      </c>
      <c r="R7082" t="s">
        <v>766</v>
      </c>
      <c r="S7082" t="s">
        <v>758</v>
      </c>
    </row>
    <row r="7083" spans="1:19" x14ac:dyDescent="0.3">
      <c r="A7083" t="s">
        <v>753</v>
      </c>
      <c r="B7083" t="s">
        <v>748</v>
      </c>
      <c r="C7083" t="s">
        <v>749</v>
      </c>
      <c r="D7083" t="s">
        <v>750</v>
      </c>
      <c r="E7083">
        <v>-1</v>
      </c>
      <c r="F7083" t="s">
        <v>392</v>
      </c>
      <c r="G7083" s="37">
        <v>95024.03</v>
      </c>
      <c r="H7083">
        <v>14.18</v>
      </c>
      <c r="I7083">
        <v>95024.03</v>
      </c>
      <c r="J7083">
        <v>9.64</v>
      </c>
      <c r="K7083">
        <v>95024.03</v>
      </c>
      <c r="L7083">
        <v>172.85</v>
      </c>
      <c r="M7083" t="s">
        <v>751</v>
      </c>
      <c r="N7083" s="37">
        <v>0</v>
      </c>
      <c r="O7083" t="s">
        <v>751</v>
      </c>
      <c r="P7083" t="s">
        <v>766</v>
      </c>
      <c r="Q7083" t="s">
        <v>766</v>
      </c>
      <c r="R7083" t="s">
        <v>766</v>
      </c>
      <c r="S7083" t="s">
        <v>758</v>
      </c>
    </row>
    <row r="7084" spans="1:19" x14ac:dyDescent="0.3">
      <c r="A7084" t="s">
        <v>747</v>
      </c>
      <c r="B7084" t="s">
        <v>748</v>
      </c>
      <c r="C7084" t="s">
        <v>749</v>
      </c>
      <c r="D7084" t="s">
        <v>750</v>
      </c>
      <c r="E7084">
        <v>4</v>
      </c>
      <c r="F7084" t="s">
        <v>422</v>
      </c>
      <c r="G7084" s="37">
        <v>59061.78</v>
      </c>
      <c r="H7084">
        <v>4.74</v>
      </c>
      <c r="I7084">
        <v>59061.78</v>
      </c>
      <c r="J7084">
        <v>775.62</v>
      </c>
      <c r="K7084">
        <v>59061.78</v>
      </c>
      <c r="L7084">
        <v>22.18</v>
      </c>
      <c r="M7084" t="s">
        <v>751</v>
      </c>
      <c r="N7084" s="37">
        <v>0</v>
      </c>
      <c r="O7084">
        <v>236247.12</v>
      </c>
      <c r="P7084" t="s">
        <v>768</v>
      </c>
      <c r="Q7084" t="s">
        <v>766</v>
      </c>
      <c r="R7084" t="s">
        <v>768</v>
      </c>
      <c r="S7084" t="s">
        <v>758</v>
      </c>
    </row>
    <row r="7085" spans="1:19" x14ac:dyDescent="0.3">
      <c r="A7085" t="s">
        <v>747</v>
      </c>
      <c r="B7085" t="s">
        <v>748</v>
      </c>
      <c r="C7085" t="s">
        <v>749</v>
      </c>
      <c r="D7085" t="s">
        <v>750</v>
      </c>
      <c r="E7085">
        <v>5</v>
      </c>
      <c r="F7085" t="s">
        <v>190</v>
      </c>
      <c r="G7085" s="37">
        <v>342427.99</v>
      </c>
      <c r="H7085">
        <v>13.96</v>
      </c>
      <c r="I7085">
        <v>342427.99</v>
      </c>
      <c r="J7085">
        <v>25.82</v>
      </c>
      <c r="K7085">
        <v>342427.99</v>
      </c>
      <c r="L7085">
        <v>178.41</v>
      </c>
      <c r="M7085" t="s">
        <v>751</v>
      </c>
      <c r="N7085" s="37">
        <v>0</v>
      </c>
      <c r="O7085">
        <v>1712139.95</v>
      </c>
      <c r="P7085" t="s">
        <v>766</v>
      </c>
      <c r="Q7085" t="s">
        <v>766</v>
      </c>
      <c r="R7085" t="s">
        <v>766</v>
      </c>
      <c r="S7085" t="s">
        <v>758</v>
      </c>
    </row>
    <row r="7086" spans="1:19" x14ac:dyDescent="0.3">
      <c r="A7086" t="s">
        <v>747</v>
      </c>
      <c r="B7086" t="s">
        <v>748</v>
      </c>
      <c r="C7086" t="s">
        <v>749</v>
      </c>
      <c r="D7086" t="s">
        <v>750</v>
      </c>
      <c r="E7086">
        <v>-1</v>
      </c>
      <c r="F7086" t="s">
        <v>409</v>
      </c>
      <c r="G7086" s="37">
        <v>1573726.93</v>
      </c>
      <c r="H7086">
        <v>379.12</v>
      </c>
      <c r="I7086">
        <v>1573726.93</v>
      </c>
      <c r="J7086">
        <v>180.08</v>
      </c>
      <c r="K7086">
        <v>1573726.93</v>
      </c>
      <c r="L7086">
        <v>1724.71</v>
      </c>
      <c r="M7086" t="s">
        <v>751</v>
      </c>
      <c r="N7086" s="37">
        <v>0</v>
      </c>
      <c r="O7086" t="s">
        <v>751</v>
      </c>
      <c r="P7086" t="s">
        <v>766</v>
      </c>
      <c r="Q7086" t="s">
        <v>766</v>
      </c>
      <c r="R7086" t="s">
        <v>766</v>
      </c>
      <c r="S7086" t="s">
        <v>758</v>
      </c>
    </row>
    <row r="7087" spans="1:19" x14ac:dyDescent="0.3">
      <c r="A7087" t="s">
        <v>752</v>
      </c>
      <c r="B7087" t="s">
        <v>748</v>
      </c>
      <c r="C7087" t="s">
        <v>754</v>
      </c>
      <c r="D7087" t="s">
        <v>750</v>
      </c>
      <c r="E7087">
        <v>5</v>
      </c>
      <c r="F7087" t="s">
        <v>141</v>
      </c>
      <c r="G7087" s="37">
        <v>-60417.71</v>
      </c>
      <c r="H7087" t="s">
        <v>751</v>
      </c>
      <c r="I7087">
        <v>-60417.71</v>
      </c>
      <c r="J7087" t="s">
        <v>751</v>
      </c>
      <c r="K7087">
        <v>-60417.71</v>
      </c>
      <c r="L7087" t="s">
        <v>751</v>
      </c>
      <c r="M7087" t="s">
        <v>751</v>
      </c>
      <c r="N7087" s="37">
        <v>0</v>
      </c>
      <c r="O7087" t="s">
        <v>751</v>
      </c>
      <c r="P7087" t="s">
        <v>751</v>
      </c>
      <c r="Q7087" t="s">
        <v>751</v>
      </c>
      <c r="R7087" t="s">
        <v>751</v>
      </c>
      <c r="S7087" t="s">
        <v>758</v>
      </c>
    </row>
    <row r="7088" spans="1:19" x14ac:dyDescent="0.3">
      <c r="A7088" t="s">
        <v>747</v>
      </c>
      <c r="B7088" t="s">
        <v>748</v>
      </c>
      <c r="C7088" t="s">
        <v>754</v>
      </c>
      <c r="D7088" t="s">
        <v>750</v>
      </c>
      <c r="E7088">
        <v>0</v>
      </c>
      <c r="F7088" t="s">
        <v>401</v>
      </c>
      <c r="G7088" s="37">
        <v>-1382.52</v>
      </c>
      <c r="H7088" t="s">
        <v>751</v>
      </c>
      <c r="I7088">
        <v>-1382.52</v>
      </c>
      <c r="J7088" t="s">
        <v>751</v>
      </c>
      <c r="K7088">
        <v>-1382.52</v>
      </c>
      <c r="L7088" t="s">
        <v>751</v>
      </c>
      <c r="M7088" t="s">
        <v>751</v>
      </c>
      <c r="N7088" s="37">
        <v>0</v>
      </c>
      <c r="O7088" t="s">
        <v>751</v>
      </c>
      <c r="P7088" t="s">
        <v>751</v>
      </c>
      <c r="Q7088" t="s">
        <v>751</v>
      </c>
      <c r="R7088" t="s">
        <v>751</v>
      </c>
      <c r="S7088" t="s">
        <v>758</v>
      </c>
    </row>
    <row r="7089" spans="1:19" x14ac:dyDescent="0.3">
      <c r="A7089" t="s">
        <v>753</v>
      </c>
      <c r="B7089" t="s">
        <v>748</v>
      </c>
      <c r="C7089" t="s">
        <v>749</v>
      </c>
      <c r="D7089" t="s">
        <v>750</v>
      </c>
      <c r="E7089">
        <v>2</v>
      </c>
      <c r="F7089" t="s">
        <v>396</v>
      </c>
      <c r="G7089" s="37">
        <v>273850.95</v>
      </c>
      <c r="H7089">
        <v>18.399999999999999</v>
      </c>
      <c r="I7089">
        <v>273850.95</v>
      </c>
      <c r="J7089">
        <v>8.74</v>
      </c>
      <c r="K7089">
        <v>273850.95</v>
      </c>
      <c r="L7089">
        <v>83.68</v>
      </c>
      <c r="M7089" t="s">
        <v>751</v>
      </c>
      <c r="N7089" s="37">
        <v>0</v>
      </c>
      <c r="O7089">
        <v>547701.9</v>
      </c>
      <c r="P7089" t="s">
        <v>766</v>
      </c>
      <c r="Q7089" t="s">
        <v>766</v>
      </c>
      <c r="R7089" t="s">
        <v>766</v>
      </c>
      <c r="S7089" t="s">
        <v>758</v>
      </c>
    </row>
    <row r="7090" spans="1:19" x14ac:dyDescent="0.3">
      <c r="A7090" t="s">
        <v>747</v>
      </c>
      <c r="B7090" t="s">
        <v>748</v>
      </c>
      <c r="C7090" t="s">
        <v>749</v>
      </c>
      <c r="D7090" t="s">
        <v>750</v>
      </c>
      <c r="E7090">
        <v>4</v>
      </c>
      <c r="F7090" t="s">
        <v>470</v>
      </c>
      <c r="G7090" s="37">
        <v>1729000.33</v>
      </c>
      <c r="H7090">
        <v>249.8</v>
      </c>
      <c r="I7090">
        <v>1729000.33</v>
      </c>
      <c r="J7090">
        <v>59.11</v>
      </c>
      <c r="K7090">
        <v>1729000.33</v>
      </c>
      <c r="L7090">
        <v>812.79</v>
      </c>
      <c r="M7090" t="s">
        <v>751</v>
      </c>
      <c r="N7090" s="37">
        <v>47.02</v>
      </c>
      <c r="O7090">
        <v>6916001.3200000003</v>
      </c>
      <c r="P7090" t="s">
        <v>766</v>
      </c>
      <c r="Q7090" t="s">
        <v>766</v>
      </c>
      <c r="R7090" t="s">
        <v>766</v>
      </c>
      <c r="S7090" t="s">
        <v>758</v>
      </c>
    </row>
    <row r="7091" spans="1:19" x14ac:dyDescent="0.3">
      <c r="A7091" t="s">
        <v>753</v>
      </c>
      <c r="B7091" t="s">
        <v>748</v>
      </c>
      <c r="C7091" t="s">
        <v>754</v>
      </c>
      <c r="D7091" t="s">
        <v>750</v>
      </c>
      <c r="E7091">
        <v>-1</v>
      </c>
      <c r="F7091" t="s">
        <v>281</v>
      </c>
      <c r="G7091" s="37">
        <v>-29191.61</v>
      </c>
      <c r="H7091" t="s">
        <v>751</v>
      </c>
      <c r="I7091">
        <v>-29191.61</v>
      </c>
      <c r="J7091" t="s">
        <v>751</v>
      </c>
      <c r="K7091">
        <v>-29191.61</v>
      </c>
      <c r="L7091" t="s">
        <v>751</v>
      </c>
      <c r="M7091" t="s">
        <v>751</v>
      </c>
      <c r="N7091" s="37">
        <v>0</v>
      </c>
      <c r="O7091" t="s">
        <v>751</v>
      </c>
      <c r="P7091" t="s">
        <v>751</v>
      </c>
      <c r="Q7091" t="s">
        <v>751</v>
      </c>
      <c r="R7091" t="s">
        <v>751</v>
      </c>
      <c r="S7091" t="s">
        <v>758</v>
      </c>
    </row>
    <row r="7092" spans="1:19" x14ac:dyDescent="0.3">
      <c r="A7092" t="s">
        <v>747</v>
      </c>
      <c r="B7092" t="s">
        <v>748</v>
      </c>
      <c r="C7092" t="s">
        <v>749</v>
      </c>
      <c r="D7092" t="s">
        <v>750</v>
      </c>
      <c r="E7092">
        <v>6</v>
      </c>
      <c r="F7092" t="s">
        <v>212</v>
      </c>
      <c r="G7092" s="37">
        <v>2421074.23</v>
      </c>
      <c r="H7092">
        <v>0.38</v>
      </c>
      <c r="I7092">
        <v>2421074.23</v>
      </c>
      <c r="J7092">
        <v>0.79</v>
      </c>
      <c r="K7092">
        <v>2421074.23</v>
      </c>
      <c r="L7092">
        <v>1691.18</v>
      </c>
      <c r="M7092" t="s">
        <v>751</v>
      </c>
      <c r="N7092" s="37">
        <v>0</v>
      </c>
      <c r="O7092">
        <v>14526445.380000001</v>
      </c>
      <c r="P7092" t="s">
        <v>766</v>
      </c>
      <c r="Q7092" t="s">
        <v>766</v>
      </c>
      <c r="R7092" t="s">
        <v>768</v>
      </c>
      <c r="S7092" t="s">
        <v>758</v>
      </c>
    </row>
    <row r="7093" spans="1:19" x14ac:dyDescent="0.3">
      <c r="A7093" t="s">
        <v>753</v>
      </c>
      <c r="B7093" t="s">
        <v>748</v>
      </c>
      <c r="C7093" t="s">
        <v>749</v>
      </c>
      <c r="D7093" t="s">
        <v>750</v>
      </c>
      <c r="E7093">
        <v>11</v>
      </c>
      <c r="F7093" t="s">
        <v>435</v>
      </c>
      <c r="G7093" s="37">
        <v>240557.48</v>
      </c>
      <c r="H7093">
        <v>3.37</v>
      </c>
      <c r="I7093">
        <v>240557.48</v>
      </c>
      <c r="J7093">
        <v>18.100000000000001</v>
      </c>
      <c r="K7093">
        <v>240557.48</v>
      </c>
      <c r="L7093">
        <v>77.739999999999995</v>
      </c>
      <c r="M7093" t="s">
        <v>751</v>
      </c>
      <c r="N7093" s="37">
        <v>0</v>
      </c>
      <c r="O7093">
        <v>2646132.2799999998</v>
      </c>
      <c r="P7093" t="s">
        <v>766</v>
      </c>
      <c r="Q7093" t="s">
        <v>766</v>
      </c>
      <c r="R7093" t="s">
        <v>768</v>
      </c>
      <c r="S7093" t="s">
        <v>758</v>
      </c>
    </row>
    <row r="7094" spans="1:19" x14ac:dyDescent="0.3">
      <c r="A7094" t="s">
        <v>753</v>
      </c>
      <c r="B7094" t="s">
        <v>748</v>
      </c>
      <c r="C7094" t="s">
        <v>749</v>
      </c>
      <c r="D7094" t="s">
        <v>750</v>
      </c>
      <c r="E7094">
        <v>1</v>
      </c>
      <c r="F7094" t="s">
        <v>373</v>
      </c>
      <c r="G7094" s="37">
        <v>96043.26</v>
      </c>
      <c r="H7094">
        <v>344.2</v>
      </c>
      <c r="I7094">
        <v>96043.26</v>
      </c>
      <c r="J7094">
        <v>11.54</v>
      </c>
      <c r="K7094">
        <v>96043.26</v>
      </c>
      <c r="L7094">
        <v>27.05</v>
      </c>
      <c r="M7094" t="s">
        <v>751</v>
      </c>
      <c r="N7094" s="37">
        <v>0</v>
      </c>
      <c r="O7094">
        <v>96043.26</v>
      </c>
      <c r="P7094" t="s">
        <v>766</v>
      </c>
      <c r="Q7094" t="s">
        <v>766</v>
      </c>
      <c r="R7094" t="s">
        <v>768</v>
      </c>
      <c r="S7094" t="s">
        <v>758</v>
      </c>
    </row>
    <row r="7095" spans="1:19" x14ac:dyDescent="0.3">
      <c r="A7095" t="s">
        <v>753</v>
      </c>
      <c r="B7095" t="s">
        <v>748</v>
      </c>
      <c r="C7095" t="s">
        <v>754</v>
      </c>
      <c r="D7095" t="s">
        <v>750</v>
      </c>
      <c r="E7095">
        <v>0</v>
      </c>
      <c r="F7095" t="s">
        <v>27</v>
      </c>
      <c r="G7095" s="37">
        <v>-729.45</v>
      </c>
      <c r="H7095" t="s">
        <v>751</v>
      </c>
      <c r="I7095">
        <v>-729.45</v>
      </c>
      <c r="J7095" t="s">
        <v>751</v>
      </c>
      <c r="K7095">
        <v>-729.45</v>
      </c>
      <c r="L7095" t="s">
        <v>751</v>
      </c>
      <c r="M7095" t="s">
        <v>751</v>
      </c>
      <c r="N7095" s="37">
        <v>0</v>
      </c>
      <c r="O7095" t="s">
        <v>751</v>
      </c>
      <c r="P7095" t="s">
        <v>751</v>
      </c>
      <c r="Q7095" t="s">
        <v>751</v>
      </c>
      <c r="R7095" t="s">
        <v>751</v>
      </c>
      <c r="S7095" t="s">
        <v>758</v>
      </c>
    </row>
    <row r="7096" spans="1:19" x14ac:dyDescent="0.3">
      <c r="A7096" t="s">
        <v>752</v>
      </c>
      <c r="B7096" t="s">
        <v>748</v>
      </c>
      <c r="C7096" t="s">
        <v>754</v>
      </c>
      <c r="D7096" t="s">
        <v>750</v>
      </c>
      <c r="E7096">
        <v>4</v>
      </c>
      <c r="F7096" t="s">
        <v>265</v>
      </c>
      <c r="G7096" s="37">
        <v>-183089.18</v>
      </c>
      <c r="H7096" t="s">
        <v>751</v>
      </c>
      <c r="I7096">
        <v>-183089.18</v>
      </c>
      <c r="J7096" t="s">
        <v>751</v>
      </c>
      <c r="K7096">
        <v>-183089.18</v>
      </c>
      <c r="L7096" t="s">
        <v>751</v>
      </c>
      <c r="M7096" t="s">
        <v>751</v>
      </c>
      <c r="N7096" s="37">
        <v>0</v>
      </c>
      <c r="O7096" t="s">
        <v>751</v>
      </c>
      <c r="P7096" t="s">
        <v>751</v>
      </c>
      <c r="Q7096" t="s">
        <v>751</v>
      </c>
      <c r="R7096" t="s">
        <v>751</v>
      </c>
      <c r="S7096" t="s">
        <v>758</v>
      </c>
    </row>
    <row r="7097" spans="1:19" x14ac:dyDescent="0.3">
      <c r="A7097" t="s">
        <v>747</v>
      </c>
      <c r="B7097" t="s">
        <v>748</v>
      </c>
      <c r="C7097" t="s">
        <v>749</v>
      </c>
      <c r="D7097" t="s">
        <v>750</v>
      </c>
      <c r="E7097">
        <v>2</v>
      </c>
      <c r="F7097" t="s">
        <v>201</v>
      </c>
      <c r="G7097" s="37">
        <v>27433.38</v>
      </c>
      <c r="H7097">
        <v>53.06</v>
      </c>
      <c r="I7097">
        <v>27433.38</v>
      </c>
      <c r="J7097">
        <v>4.0599999999999996</v>
      </c>
      <c r="K7097">
        <v>27433.38</v>
      </c>
      <c r="L7097">
        <v>21.44</v>
      </c>
      <c r="M7097" t="s">
        <v>751</v>
      </c>
      <c r="N7097" s="37">
        <v>0</v>
      </c>
      <c r="O7097">
        <v>54866.76</v>
      </c>
      <c r="P7097" t="s">
        <v>766</v>
      </c>
      <c r="Q7097" t="s">
        <v>766</v>
      </c>
      <c r="R7097" t="s">
        <v>766</v>
      </c>
      <c r="S7097" t="s">
        <v>758</v>
      </c>
    </row>
    <row r="7098" spans="1:19" x14ac:dyDescent="0.3">
      <c r="A7098" t="s">
        <v>753</v>
      </c>
      <c r="B7098" t="s">
        <v>748</v>
      </c>
      <c r="C7098" t="s">
        <v>754</v>
      </c>
      <c r="D7098" t="s">
        <v>750</v>
      </c>
      <c r="E7098">
        <v>7</v>
      </c>
      <c r="F7098" t="s">
        <v>359</v>
      </c>
      <c r="G7098" s="37">
        <v>-27279.71</v>
      </c>
      <c r="H7098" t="s">
        <v>751</v>
      </c>
      <c r="I7098">
        <v>-27279.71</v>
      </c>
      <c r="J7098" t="s">
        <v>751</v>
      </c>
      <c r="K7098">
        <v>-27279.71</v>
      </c>
      <c r="L7098" t="s">
        <v>751</v>
      </c>
      <c r="M7098" t="s">
        <v>751</v>
      </c>
      <c r="N7098" s="37">
        <v>0</v>
      </c>
      <c r="O7098" t="s">
        <v>751</v>
      </c>
      <c r="P7098" t="s">
        <v>751</v>
      </c>
      <c r="Q7098" t="s">
        <v>751</v>
      </c>
      <c r="R7098" t="s">
        <v>751</v>
      </c>
      <c r="S7098" t="s">
        <v>758</v>
      </c>
    </row>
    <row r="7099" spans="1:19" x14ac:dyDescent="0.3">
      <c r="A7099" t="s">
        <v>747</v>
      </c>
      <c r="B7099" t="s">
        <v>748</v>
      </c>
      <c r="C7099" t="s">
        <v>749</v>
      </c>
      <c r="D7099" t="s">
        <v>750</v>
      </c>
      <c r="E7099">
        <v>10</v>
      </c>
      <c r="F7099" t="s">
        <v>21</v>
      </c>
      <c r="G7099" s="37">
        <v>349495.32</v>
      </c>
      <c r="H7099">
        <v>0.36</v>
      </c>
      <c r="I7099">
        <v>349495.32</v>
      </c>
      <c r="J7099">
        <v>0.75</v>
      </c>
      <c r="K7099">
        <v>349495.32</v>
      </c>
      <c r="L7099">
        <v>92.84</v>
      </c>
      <c r="M7099" t="s">
        <v>751</v>
      </c>
      <c r="N7099" s="37">
        <v>0</v>
      </c>
      <c r="O7099">
        <v>3494953.2</v>
      </c>
      <c r="P7099" t="s">
        <v>766</v>
      </c>
      <c r="Q7099" t="s">
        <v>766</v>
      </c>
      <c r="R7099" t="s">
        <v>768</v>
      </c>
      <c r="S7099" t="s">
        <v>758</v>
      </c>
    </row>
    <row r="7100" spans="1:19" x14ac:dyDescent="0.3">
      <c r="A7100" t="s">
        <v>753</v>
      </c>
      <c r="B7100" t="s">
        <v>748</v>
      </c>
      <c r="C7100" t="s">
        <v>754</v>
      </c>
      <c r="D7100" t="s">
        <v>750</v>
      </c>
      <c r="E7100">
        <v>-1</v>
      </c>
      <c r="F7100" t="s">
        <v>89</v>
      </c>
      <c r="G7100" s="37">
        <v>-56894.37</v>
      </c>
      <c r="H7100" t="s">
        <v>751</v>
      </c>
      <c r="I7100">
        <v>-56894.37</v>
      </c>
      <c r="J7100" t="s">
        <v>751</v>
      </c>
      <c r="K7100">
        <v>-56894.37</v>
      </c>
      <c r="L7100" t="s">
        <v>751</v>
      </c>
      <c r="M7100" t="s">
        <v>751</v>
      </c>
      <c r="N7100" s="37">
        <v>0</v>
      </c>
      <c r="O7100" t="s">
        <v>751</v>
      </c>
      <c r="P7100" t="s">
        <v>751</v>
      </c>
      <c r="Q7100" t="s">
        <v>751</v>
      </c>
      <c r="R7100" t="s">
        <v>751</v>
      </c>
      <c r="S7100" t="s">
        <v>758</v>
      </c>
    </row>
    <row r="7101" spans="1:19" x14ac:dyDescent="0.3">
      <c r="A7101" t="s">
        <v>752</v>
      </c>
      <c r="B7101" t="s">
        <v>748</v>
      </c>
      <c r="C7101" t="s">
        <v>754</v>
      </c>
      <c r="D7101" t="s">
        <v>750</v>
      </c>
      <c r="E7101">
        <v>4</v>
      </c>
      <c r="F7101" t="s">
        <v>98</v>
      </c>
      <c r="G7101" s="37">
        <v>-127639.87</v>
      </c>
      <c r="H7101" t="s">
        <v>751</v>
      </c>
      <c r="I7101">
        <v>-127639.87</v>
      </c>
      <c r="J7101" t="s">
        <v>751</v>
      </c>
      <c r="K7101">
        <v>-127639.87</v>
      </c>
      <c r="L7101" t="s">
        <v>751</v>
      </c>
      <c r="M7101" t="s">
        <v>751</v>
      </c>
      <c r="N7101" s="37">
        <v>0</v>
      </c>
      <c r="O7101" t="s">
        <v>751</v>
      </c>
      <c r="P7101" t="s">
        <v>751</v>
      </c>
      <c r="Q7101" t="s">
        <v>751</v>
      </c>
      <c r="R7101" t="s">
        <v>751</v>
      </c>
      <c r="S7101" t="s">
        <v>758</v>
      </c>
    </row>
    <row r="7102" spans="1:19" x14ac:dyDescent="0.3">
      <c r="A7102" t="s">
        <v>753</v>
      </c>
      <c r="B7102" t="s">
        <v>748</v>
      </c>
      <c r="C7102" t="s">
        <v>749</v>
      </c>
      <c r="D7102" t="s">
        <v>750</v>
      </c>
      <c r="E7102">
        <v>15</v>
      </c>
      <c r="F7102" t="s">
        <v>511</v>
      </c>
      <c r="G7102" s="37">
        <v>575103.22</v>
      </c>
      <c r="H7102">
        <v>19.649999999999999</v>
      </c>
      <c r="I7102">
        <v>575103.22</v>
      </c>
      <c r="J7102">
        <v>105.51</v>
      </c>
      <c r="K7102">
        <v>575103.22</v>
      </c>
      <c r="L7102">
        <v>42.26</v>
      </c>
      <c r="M7102" t="s">
        <v>751</v>
      </c>
      <c r="N7102" s="37">
        <v>0</v>
      </c>
      <c r="O7102">
        <v>8626548.2999999989</v>
      </c>
      <c r="P7102" t="s">
        <v>766</v>
      </c>
      <c r="Q7102" t="s">
        <v>766</v>
      </c>
      <c r="R7102" t="s">
        <v>768</v>
      </c>
      <c r="S7102" t="s">
        <v>758</v>
      </c>
    </row>
    <row r="7103" spans="1:19" x14ac:dyDescent="0.3">
      <c r="A7103" t="s">
        <v>753</v>
      </c>
      <c r="B7103" t="s">
        <v>748</v>
      </c>
      <c r="C7103" t="s">
        <v>749</v>
      </c>
      <c r="D7103" t="s">
        <v>750</v>
      </c>
      <c r="E7103">
        <v>4</v>
      </c>
      <c r="F7103" t="s">
        <v>232</v>
      </c>
      <c r="G7103" s="37">
        <v>19407.310000000001</v>
      </c>
      <c r="H7103">
        <v>40.22</v>
      </c>
      <c r="I7103">
        <v>19407.310000000001</v>
      </c>
      <c r="J7103">
        <v>3.08</v>
      </c>
      <c r="K7103">
        <v>19407.310000000001</v>
      </c>
      <c r="L7103">
        <v>16.25</v>
      </c>
      <c r="M7103" t="s">
        <v>751</v>
      </c>
      <c r="N7103" s="37">
        <v>0</v>
      </c>
      <c r="O7103">
        <v>77629.240000000005</v>
      </c>
      <c r="P7103" t="s">
        <v>768</v>
      </c>
      <c r="Q7103" t="s">
        <v>768</v>
      </c>
      <c r="R7103" t="s">
        <v>768</v>
      </c>
      <c r="S7103" t="s">
        <v>758</v>
      </c>
    </row>
    <row r="7104" spans="1:19" x14ac:dyDescent="0.3">
      <c r="A7104" t="s">
        <v>747</v>
      </c>
      <c r="B7104" t="s">
        <v>748</v>
      </c>
      <c r="C7104" t="s">
        <v>749</v>
      </c>
      <c r="D7104" t="s">
        <v>750</v>
      </c>
      <c r="E7104">
        <v>4</v>
      </c>
      <c r="F7104" t="s">
        <v>292</v>
      </c>
      <c r="G7104" s="37">
        <v>139.19999999999999</v>
      </c>
      <c r="H7104">
        <v>0.01</v>
      </c>
      <c r="I7104">
        <v>139.19999999999999</v>
      </c>
      <c r="J7104">
        <v>0.01</v>
      </c>
      <c r="K7104">
        <v>139.19999999999999</v>
      </c>
      <c r="L7104">
        <v>7.0000000000000007E-2</v>
      </c>
      <c r="M7104" t="s">
        <v>751</v>
      </c>
      <c r="N7104" s="37">
        <v>0</v>
      </c>
      <c r="O7104">
        <v>556.79999999999995</v>
      </c>
      <c r="P7104" t="s">
        <v>766</v>
      </c>
      <c r="Q7104" t="s">
        <v>766</v>
      </c>
      <c r="R7104" t="s">
        <v>766</v>
      </c>
      <c r="S7104" t="s">
        <v>758</v>
      </c>
    </row>
    <row r="7105" spans="1:19" x14ac:dyDescent="0.3">
      <c r="A7105" t="s">
        <v>747</v>
      </c>
      <c r="B7105" t="s">
        <v>748</v>
      </c>
      <c r="C7105" t="s">
        <v>754</v>
      </c>
      <c r="D7105" t="s">
        <v>750</v>
      </c>
      <c r="E7105">
        <v>0</v>
      </c>
      <c r="F7105" t="s">
        <v>481</v>
      </c>
      <c r="G7105" s="37">
        <v>-32400.63</v>
      </c>
      <c r="H7105" t="s">
        <v>751</v>
      </c>
      <c r="I7105">
        <v>-32400.63</v>
      </c>
      <c r="J7105" t="s">
        <v>751</v>
      </c>
      <c r="K7105">
        <v>-32400.63</v>
      </c>
      <c r="L7105" t="s">
        <v>751</v>
      </c>
      <c r="M7105" t="s">
        <v>751</v>
      </c>
      <c r="N7105" s="37">
        <v>0</v>
      </c>
      <c r="O7105" t="s">
        <v>751</v>
      </c>
      <c r="P7105" t="s">
        <v>751</v>
      </c>
      <c r="Q7105" t="s">
        <v>751</v>
      </c>
      <c r="R7105" t="s">
        <v>751</v>
      </c>
      <c r="S7105" t="s">
        <v>758</v>
      </c>
    </row>
    <row r="7106" spans="1:19" x14ac:dyDescent="0.3">
      <c r="A7106" t="s">
        <v>753</v>
      </c>
      <c r="B7106" t="s">
        <v>748</v>
      </c>
      <c r="C7106" t="s">
        <v>754</v>
      </c>
      <c r="D7106" t="s">
        <v>750</v>
      </c>
      <c r="E7106">
        <v>1</v>
      </c>
      <c r="F7106" t="s">
        <v>253</v>
      </c>
      <c r="G7106" s="37">
        <v>-35743.07</v>
      </c>
      <c r="H7106" t="s">
        <v>751</v>
      </c>
      <c r="I7106">
        <v>-35743.07</v>
      </c>
      <c r="J7106" t="s">
        <v>751</v>
      </c>
      <c r="K7106">
        <v>-35743.07</v>
      </c>
      <c r="L7106" t="s">
        <v>751</v>
      </c>
      <c r="M7106" t="s">
        <v>751</v>
      </c>
      <c r="N7106" s="37">
        <v>0</v>
      </c>
      <c r="O7106" t="s">
        <v>751</v>
      </c>
      <c r="P7106" t="s">
        <v>751</v>
      </c>
      <c r="Q7106" t="s">
        <v>751</v>
      </c>
      <c r="R7106" t="s">
        <v>751</v>
      </c>
      <c r="S7106" t="s">
        <v>758</v>
      </c>
    </row>
    <row r="7107" spans="1:19" x14ac:dyDescent="0.3">
      <c r="A7107" t="s">
        <v>753</v>
      </c>
      <c r="B7107" t="s">
        <v>748</v>
      </c>
      <c r="C7107" t="s">
        <v>754</v>
      </c>
      <c r="D7107" t="s">
        <v>750</v>
      </c>
      <c r="E7107">
        <v>7</v>
      </c>
      <c r="F7107" t="s">
        <v>426</v>
      </c>
      <c r="G7107" s="37">
        <v>-44248.14</v>
      </c>
      <c r="H7107" t="s">
        <v>751</v>
      </c>
      <c r="I7107">
        <v>-44248.14</v>
      </c>
      <c r="J7107" t="s">
        <v>751</v>
      </c>
      <c r="K7107">
        <v>-44248.14</v>
      </c>
      <c r="L7107" t="s">
        <v>751</v>
      </c>
      <c r="M7107" t="s">
        <v>751</v>
      </c>
      <c r="N7107" s="37">
        <v>0</v>
      </c>
      <c r="O7107" t="s">
        <v>751</v>
      </c>
      <c r="P7107" t="s">
        <v>751</v>
      </c>
      <c r="Q7107" t="s">
        <v>751</v>
      </c>
      <c r="R7107" t="s">
        <v>751</v>
      </c>
      <c r="S7107" t="s">
        <v>758</v>
      </c>
    </row>
    <row r="7108" spans="1:19" x14ac:dyDescent="0.3">
      <c r="A7108" t="s">
        <v>753</v>
      </c>
      <c r="B7108" t="s">
        <v>748</v>
      </c>
      <c r="C7108" t="s">
        <v>749</v>
      </c>
      <c r="D7108" t="s">
        <v>750</v>
      </c>
      <c r="E7108">
        <v>-4</v>
      </c>
      <c r="F7108" t="s">
        <v>263</v>
      </c>
      <c r="G7108" s="37">
        <v>90.46</v>
      </c>
      <c r="H7108">
        <v>0</v>
      </c>
      <c r="I7108">
        <v>90.46</v>
      </c>
      <c r="J7108">
        <v>0</v>
      </c>
      <c r="K7108">
        <v>90.46</v>
      </c>
      <c r="L7108">
        <v>0</v>
      </c>
      <c r="M7108" t="s">
        <v>751</v>
      </c>
      <c r="N7108" s="37">
        <v>0</v>
      </c>
      <c r="O7108" t="s">
        <v>751</v>
      </c>
      <c r="P7108" t="s">
        <v>766</v>
      </c>
      <c r="Q7108" t="s">
        <v>766</v>
      </c>
      <c r="R7108" t="s">
        <v>766</v>
      </c>
      <c r="S7108" t="s">
        <v>758</v>
      </c>
    </row>
    <row r="7109" spans="1:19" x14ac:dyDescent="0.3">
      <c r="A7109" t="s">
        <v>753</v>
      </c>
      <c r="B7109" t="s">
        <v>748</v>
      </c>
      <c r="C7109" t="s">
        <v>749</v>
      </c>
      <c r="D7109" t="s">
        <v>750</v>
      </c>
      <c r="E7109">
        <v>-1</v>
      </c>
      <c r="F7109" t="s">
        <v>393</v>
      </c>
      <c r="G7109" s="37">
        <v>-0.08</v>
      </c>
      <c r="H7109" t="s">
        <v>751</v>
      </c>
      <c r="I7109">
        <v>-0.08</v>
      </c>
      <c r="J7109" t="s">
        <v>751</v>
      </c>
      <c r="K7109">
        <v>-0.08</v>
      </c>
      <c r="L7109" t="s">
        <v>751</v>
      </c>
      <c r="M7109" t="s">
        <v>751</v>
      </c>
      <c r="N7109" s="37">
        <v>0</v>
      </c>
      <c r="O7109" t="s">
        <v>751</v>
      </c>
      <c r="P7109" t="s">
        <v>768</v>
      </c>
      <c r="Q7109" t="s">
        <v>768</v>
      </c>
      <c r="R7109" t="s">
        <v>768</v>
      </c>
      <c r="S7109" t="s">
        <v>758</v>
      </c>
    </row>
    <row r="7110" spans="1:19" x14ac:dyDescent="0.3">
      <c r="A7110" t="s">
        <v>752</v>
      </c>
      <c r="B7110" t="s">
        <v>748</v>
      </c>
      <c r="C7110" t="s">
        <v>754</v>
      </c>
      <c r="D7110" t="s">
        <v>750</v>
      </c>
      <c r="E7110">
        <v>0</v>
      </c>
      <c r="F7110" t="s">
        <v>71</v>
      </c>
      <c r="G7110" s="37">
        <v>-101280.92</v>
      </c>
      <c r="H7110" t="s">
        <v>751</v>
      </c>
      <c r="I7110">
        <v>-101280.92</v>
      </c>
      <c r="J7110" t="s">
        <v>751</v>
      </c>
      <c r="K7110">
        <v>-101280.92</v>
      </c>
      <c r="L7110" t="s">
        <v>751</v>
      </c>
      <c r="M7110" t="s">
        <v>751</v>
      </c>
      <c r="N7110" s="37">
        <v>0</v>
      </c>
      <c r="O7110" t="s">
        <v>751</v>
      </c>
      <c r="P7110" t="s">
        <v>751</v>
      </c>
      <c r="Q7110" t="s">
        <v>751</v>
      </c>
      <c r="R7110" t="s">
        <v>751</v>
      </c>
      <c r="S7110" t="s">
        <v>758</v>
      </c>
    </row>
    <row r="7111" spans="1:19" x14ac:dyDescent="0.3">
      <c r="A7111" t="s">
        <v>752</v>
      </c>
      <c r="B7111" t="s">
        <v>748</v>
      </c>
      <c r="C7111" t="s">
        <v>749</v>
      </c>
      <c r="D7111" t="s">
        <v>750</v>
      </c>
      <c r="E7111">
        <v>4</v>
      </c>
      <c r="F7111" t="s">
        <v>359</v>
      </c>
      <c r="G7111" s="37">
        <v>32244.31</v>
      </c>
      <c r="H7111">
        <v>2651.5</v>
      </c>
      <c r="I7111">
        <v>32244.31</v>
      </c>
      <c r="J7111">
        <v>0.14000000000000001</v>
      </c>
      <c r="K7111">
        <v>32244.31</v>
      </c>
      <c r="L7111">
        <v>3.09</v>
      </c>
      <c r="M7111" t="s">
        <v>751</v>
      </c>
      <c r="N7111" s="37">
        <v>0</v>
      </c>
      <c r="O7111">
        <v>128977.24</v>
      </c>
      <c r="P7111" t="s">
        <v>766</v>
      </c>
      <c r="Q7111" t="s">
        <v>768</v>
      </c>
      <c r="R7111" t="s">
        <v>768</v>
      </c>
      <c r="S7111" t="s">
        <v>758</v>
      </c>
    </row>
    <row r="7112" spans="1:19" x14ac:dyDescent="0.3">
      <c r="A7112" t="s">
        <v>747</v>
      </c>
      <c r="B7112" t="s">
        <v>748</v>
      </c>
      <c r="C7112" t="s">
        <v>749</v>
      </c>
      <c r="D7112" t="s">
        <v>750</v>
      </c>
      <c r="E7112">
        <v>0</v>
      </c>
      <c r="F7112" t="s">
        <v>225</v>
      </c>
      <c r="G7112" s="37">
        <v>1300299.8500000001</v>
      </c>
      <c r="H7112">
        <v>14.23</v>
      </c>
      <c r="I7112">
        <v>1300299.8500000001</v>
      </c>
      <c r="J7112">
        <v>32.29</v>
      </c>
      <c r="K7112">
        <v>1300299.8500000001</v>
      </c>
      <c r="L7112">
        <v>1456.28</v>
      </c>
      <c r="M7112">
        <v>1</v>
      </c>
      <c r="N7112" s="37">
        <v>4837.12</v>
      </c>
      <c r="O7112" t="s">
        <v>751</v>
      </c>
      <c r="P7112" t="s">
        <v>767</v>
      </c>
      <c r="Q7112" t="s">
        <v>767</v>
      </c>
      <c r="R7112" t="s">
        <v>767</v>
      </c>
      <c r="S7112" t="s">
        <v>758</v>
      </c>
    </row>
    <row r="7113" spans="1:19" x14ac:dyDescent="0.3">
      <c r="A7113" t="s">
        <v>747</v>
      </c>
      <c r="B7113" t="s">
        <v>748</v>
      </c>
      <c r="C7113" t="s">
        <v>749</v>
      </c>
      <c r="D7113" t="s">
        <v>750</v>
      </c>
      <c r="E7113">
        <v>2</v>
      </c>
      <c r="F7113" t="s">
        <v>228</v>
      </c>
      <c r="G7113" s="37">
        <v>43025.31</v>
      </c>
      <c r="H7113">
        <v>5043.51</v>
      </c>
      <c r="I7113">
        <v>43025.31</v>
      </c>
      <c r="J7113">
        <v>2.29</v>
      </c>
      <c r="K7113">
        <v>43025.31</v>
      </c>
      <c r="L7113">
        <v>18.18</v>
      </c>
      <c r="M7113" t="s">
        <v>751</v>
      </c>
      <c r="N7113" s="37">
        <v>0</v>
      </c>
      <c r="O7113">
        <v>86050.62</v>
      </c>
      <c r="P7113" t="s">
        <v>766</v>
      </c>
      <c r="Q7113" t="s">
        <v>768</v>
      </c>
      <c r="R7113" t="s">
        <v>768</v>
      </c>
      <c r="S7113" t="s">
        <v>758</v>
      </c>
    </row>
    <row r="7114" spans="1:19" x14ac:dyDescent="0.3">
      <c r="A7114" t="s">
        <v>747</v>
      </c>
      <c r="B7114" t="s">
        <v>748</v>
      </c>
      <c r="C7114" t="s">
        <v>754</v>
      </c>
      <c r="D7114" t="s">
        <v>750</v>
      </c>
      <c r="E7114">
        <v>10</v>
      </c>
      <c r="F7114" t="s">
        <v>524</v>
      </c>
      <c r="G7114" s="37">
        <v>-522.48</v>
      </c>
      <c r="H7114" t="s">
        <v>751</v>
      </c>
      <c r="I7114">
        <v>-522.48</v>
      </c>
      <c r="J7114" t="s">
        <v>751</v>
      </c>
      <c r="K7114">
        <v>-522.48</v>
      </c>
      <c r="L7114" t="s">
        <v>751</v>
      </c>
      <c r="M7114" t="s">
        <v>751</v>
      </c>
      <c r="N7114" s="37">
        <v>0</v>
      </c>
      <c r="O7114" t="s">
        <v>751</v>
      </c>
      <c r="P7114" t="s">
        <v>751</v>
      </c>
      <c r="Q7114" t="s">
        <v>751</v>
      </c>
      <c r="R7114" t="s">
        <v>751</v>
      </c>
      <c r="S7114" t="s">
        <v>758</v>
      </c>
    </row>
    <row r="7115" spans="1:19" x14ac:dyDescent="0.3">
      <c r="A7115" t="s">
        <v>753</v>
      </c>
      <c r="B7115" t="s">
        <v>748</v>
      </c>
      <c r="C7115" t="s">
        <v>749</v>
      </c>
      <c r="D7115" t="s">
        <v>750</v>
      </c>
      <c r="E7115">
        <v>2</v>
      </c>
      <c r="F7115" t="s">
        <v>397</v>
      </c>
      <c r="G7115" s="37">
        <v>585182.94999999995</v>
      </c>
      <c r="H7115">
        <v>98.24</v>
      </c>
      <c r="I7115">
        <v>585182.94999999995</v>
      </c>
      <c r="J7115">
        <v>16.420000000000002</v>
      </c>
      <c r="K7115">
        <v>585182.94999999995</v>
      </c>
      <c r="L7115">
        <v>179.75</v>
      </c>
      <c r="M7115" t="s">
        <v>751</v>
      </c>
      <c r="N7115" s="37">
        <v>0</v>
      </c>
      <c r="O7115">
        <v>1170365.8999999999</v>
      </c>
      <c r="P7115" t="s">
        <v>766</v>
      </c>
      <c r="Q7115" t="s">
        <v>766</v>
      </c>
      <c r="R7115" t="s">
        <v>766</v>
      </c>
      <c r="S7115" t="s">
        <v>758</v>
      </c>
    </row>
    <row r="7116" spans="1:19" x14ac:dyDescent="0.3">
      <c r="A7116" t="s">
        <v>747</v>
      </c>
      <c r="B7116" t="s">
        <v>748</v>
      </c>
      <c r="C7116" t="s">
        <v>754</v>
      </c>
      <c r="D7116" t="s">
        <v>750</v>
      </c>
      <c r="E7116">
        <v>3</v>
      </c>
      <c r="F7116" t="s">
        <v>290</v>
      </c>
      <c r="G7116" s="37">
        <v>-2886.67</v>
      </c>
      <c r="H7116" t="s">
        <v>751</v>
      </c>
      <c r="I7116">
        <v>-2886.67</v>
      </c>
      <c r="J7116" t="s">
        <v>751</v>
      </c>
      <c r="K7116">
        <v>-2886.67</v>
      </c>
      <c r="L7116" t="s">
        <v>751</v>
      </c>
      <c r="M7116" t="s">
        <v>751</v>
      </c>
      <c r="N7116" s="37">
        <v>0</v>
      </c>
      <c r="O7116" t="s">
        <v>751</v>
      </c>
      <c r="P7116" t="s">
        <v>751</v>
      </c>
      <c r="Q7116" t="s">
        <v>751</v>
      </c>
      <c r="R7116" t="s">
        <v>751</v>
      </c>
      <c r="S7116" t="s">
        <v>758</v>
      </c>
    </row>
    <row r="7117" spans="1:19" x14ac:dyDescent="0.3">
      <c r="A7117" t="s">
        <v>747</v>
      </c>
      <c r="B7117" t="s">
        <v>748</v>
      </c>
      <c r="C7117" t="s">
        <v>749</v>
      </c>
      <c r="D7117" t="s">
        <v>750</v>
      </c>
      <c r="E7117">
        <v>2</v>
      </c>
      <c r="F7117" t="s">
        <v>233</v>
      </c>
      <c r="G7117" s="37">
        <v>423492.4</v>
      </c>
      <c r="H7117">
        <v>20.23</v>
      </c>
      <c r="I7117">
        <v>423492.4</v>
      </c>
      <c r="J7117">
        <v>9.09</v>
      </c>
      <c r="K7117">
        <v>423492.4</v>
      </c>
      <c r="L7117">
        <v>113.34</v>
      </c>
      <c r="M7117" t="s">
        <v>751</v>
      </c>
      <c r="N7117" s="37">
        <v>0</v>
      </c>
      <c r="O7117">
        <v>846984.8</v>
      </c>
      <c r="P7117" t="s">
        <v>766</v>
      </c>
      <c r="Q7117" t="s">
        <v>766</v>
      </c>
      <c r="R7117" t="s">
        <v>766</v>
      </c>
      <c r="S7117" t="s">
        <v>758</v>
      </c>
    </row>
    <row r="7118" spans="1:19" x14ac:dyDescent="0.3">
      <c r="A7118" t="s">
        <v>747</v>
      </c>
      <c r="B7118" t="s">
        <v>748</v>
      </c>
      <c r="C7118" t="s">
        <v>749</v>
      </c>
      <c r="D7118" t="s">
        <v>750</v>
      </c>
      <c r="E7118">
        <v>10</v>
      </c>
      <c r="F7118" t="s">
        <v>380</v>
      </c>
      <c r="G7118" s="37">
        <v>2169185.08</v>
      </c>
      <c r="H7118">
        <v>11.64</v>
      </c>
      <c r="I7118">
        <v>2169185.08</v>
      </c>
      <c r="J7118">
        <v>0.89</v>
      </c>
      <c r="K7118">
        <v>2169185.08</v>
      </c>
      <c r="L7118">
        <v>4.7</v>
      </c>
      <c r="M7118" t="s">
        <v>751</v>
      </c>
      <c r="N7118" s="37">
        <v>0</v>
      </c>
      <c r="O7118">
        <v>21691850.800000001</v>
      </c>
      <c r="P7118" t="s">
        <v>766</v>
      </c>
      <c r="Q7118" t="s">
        <v>766</v>
      </c>
      <c r="R7118" t="s">
        <v>766</v>
      </c>
      <c r="S7118" t="s">
        <v>758</v>
      </c>
    </row>
    <row r="7119" spans="1:19" x14ac:dyDescent="0.3">
      <c r="A7119" t="s">
        <v>753</v>
      </c>
      <c r="B7119" t="s">
        <v>748</v>
      </c>
      <c r="C7119" t="s">
        <v>754</v>
      </c>
      <c r="D7119" t="s">
        <v>750</v>
      </c>
      <c r="E7119">
        <v>0</v>
      </c>
      <c r="F7119" t="s">
        <v>34</v>
      </c>
      <c r="G7119" s="37">
        <v>-23905.98</v>
      </c>
      <c r="H7119" t="s">
        <v>751</v>
      </c>
      <c r="I7119">
        <v>-23905.98</v>
      </c>
      <c r="J7119" t="s">
        <v>751</v>
      </c>
      <c r="K7119">
        <v>-23905.98</v>
      </c>
      <c r="L7119" t="s">
        <v>751</v>
      </c>
      <c r="M7119">
        <v>1</v>
      </c>
      <c r="N7119" s="37">
        <v>0</v>
      </c>
      <c r="O7119" t="s">
        <v>751</v>
      </c>
      <c r="P7119" t="s">
        <v>751</v>
      </c>
      <c r="Q7119" t="s">
        <v>751</v>
      </c>
      <c r="R7119" t="s">
        <v>751</v>
      </c>
      <c r="S7119" t="s">
        <v>758</v>
      </c>
    </row>
    <row r="7120" spans="1:19" x14ac:dyDescent="0.3">
      <c r="A7120" t="s">
        <v>753</v>
      </c>
      <c r="B7120" t="s">
        <v>748</v>
      </c>
      <c r="C7120" t="s">
        <v>749</v>
      </c>
      <c r="D7120" t="s">
        <v>750</v>
      </c>
      <c r="E7120">
        <v>3</v>
      </c>
      <c r="F7120" t="s">
        <v>82</v>
      </c>
      <c r="G7120" s="37">
        <v>41065.56</v>
      </c>
      <c r="H7120">
        <v>6.26</v>
      </c>
      <c r="I7120">
        <v>41065.56</v>
      </c>
      <c r="J7120">
        <v>1.48</v>
      </c>
      <c r="K7120">
        <v>41065.56</v>
      </c>
      <c r="L7120">
        <v>20.37</v>
      </c>
      <c r="M7120" t="s">
        <v>751</v>
      </c>
      <c r="N7120" s="37">
        <v>0</v>
      </c>
      <c r="O7120">
        <v>123196.68</v>
      </c>
      <c r="P7120" t="s">
        <v>766</v>
      </c>
      <c r="Q7120" t="s">
        <v>766</v>
      </c>
      <c r="R7120" t="s">
        <v>766</v>
      </c>
      <c r="S7120" t="s">
        <v>758</v>
      </c>
    </row>
    <row r="7121" spans="1:19" x14ac:dyDescent="0.3">
      <c r="A7121" t="s">
        <v>752</v>
      </c>
      <c r="B7121" t="s">
        <v>748</v>
      </c>
      <c r="C7121" t="s">
        <v>749</v>
      </c>
      <c r="D7121" t="s">
        <v>750</v>
      </c>
      <c r="E7121">
        <v>-4</v>
      </c>
      <c r="F7121" t="s">
        <v>262</v>
      </c>
      <c r="G7121" s="37">
        <v>49749.65</v>
      </c>
      <c r="H7121">
        <v>1.53</v>
      </c>
      <c r="I7121">
        <v>49749.65</v>
      </c>
      <c r="J7121">
        <v>0.26</v>
      </c>
      <c r="K7121">
        <v>49749.65</v>
      </c>
      <c r="L7121">
        <v>2.8</v>
      </c>
      <c r="M7121" t="s">
        <v>751</v>
      </c>
      <c r="N7121" s="37">
        <v>0</v>
      </c>
      <c r="O7121" t="s">
        <v>751</v>
      </c>
      <c r="P7121" t="s">
        <v>766</v>
      </c>
      <c r="Q7121" t="s">
        <v>766</v>
      </c>
      <c r="R7121" t="s">
        <v>766</v>
      </c>
      <c r="S7121" t="s">
        <v>758</v>
      </c>
    </row>
    <row r="7122" spans="1:19" x14ac:dyDescent="0.3">
      <c r="A7122" t="s">
        <v>752</v>
      </c>
      <c r="B7122" t="s">
        <v>748</v>
      </c>
      <c r="C7122" t="s">
        <v>749</v>
      </c>
      <c r="D7122" t="s">
        <v>750</v>
      </c>
      <c r="E7122">
        <v>1</v>
      </c>
      <c r="F7122" t="s">
        <v>400</v>
      </c>
      <c r="G7122" s="37">
        <v>12433.4</v>
      </c>
      <c r="H7122">
        <v>1999.3</v>
      </c>
      <c r="I7122">
        <v>12433.4</v>
      </c>
      <c r="J7122">
        <v>0.37</v>
      </c>
      <c r="K7122">
        <v>12433.4</v>
      </c>
      <c r="L7122">
        <v>5.07</v>
      </c>
      <c r="M7122" t="s">
        <v>751</v>
      </c>
      <c r="N7122" s="37">
        <v>0</v>
      </c>
      <c r="O7122">
        <v>12433.4</v>
      </c>
      <c r="P7122" t="s">
        <v>766</v>
      </c>
      <c r="Q7122" t="s">
        <v>768</v>
      </c>
      <c r="R7122" t="s">
        <v>768</v>
      </c>
      <c r="S7122" t="s">
        <v>758</v>
      </c>
    </row>
    <row r="7123" spans="1:19" x14ac:dyDescent="0.3">
      <c r="A7123" t="s">
        <v>747</v>
      </c>
      <c r="B7123" t="s">
        <v>748</v>
      </c>
      <c r="C7123" t="s">
        <v>749</v>
      </c>
      <c r="D7123" t="s">
        <v>750</v>
      </c>
      <c r="E7123">
        <v>0</v>
      </c>
      <c r="F7123" t="s">
        <v>33</v>
      </c>
      <c r="G7123" s="37">
        <v>31702753</v>
      </c>
      <c r="H7123">
        <v>1821.83</v>
      </c>
      <c r="I7123">
        <v>31702753</v>
      </c>
      <c r="J7123">
        <v>1648.83</v>
      </c>
      <c r="K7123">
        <v>31702753</v>
      </c>
      <c r="L7123">
        <v>8518.7000000000007</v>
      </c>
      <c r="M7123" t="s">
        <v>751</v>
      </c>
      <c r="N7123" s="37">
        <v>0</v>
      </c>
      <c r="O7123" t="s">
        <v>751</v>
      </c>
      <c r="P7123" t="s">
        <v>766</v>
      </c>
      <c r="Q7123" t="s">
        <v>766</v>
      </c>
      <c r="R7123" t="s">
        <v>766</v>
      </c>
      <c r="S7123" t="s">
        <v>758</v>
      </c>
    </row>
    <row r="7124" spans="1:19" x14ac:dyDescent="0.3">
      <c r="A7124" t="s">
        <v>747</v>
      </c>
      <c r="B7124" t="s">
        <v>748</v>
      </c>
      <c r="C7124" t="s">
        <v>754</v>
      </c>
      <c r="D7124" t="s">
        <v>750</v>
      </c>
      <c r="E7124">
        <v>-1</v>
      </c>
      <c r="F7124" t="s">
        <v>433</v>
      </c>
      <c r="G7124" s="37">
        <v>-419.91</v>
      </c>
      <c r="H7124" t="s">
        <v>751</v>
      </c>
      <c r="I7124">
        <v>-419.91</v>
      </c>
      <c r="J7124" t="s">
        <v>751</v>
      </c>
      <c r="K7124">
        <v>-419.91</v>
      </c>
      <c r="L7124" t="s">
        <v>751</v>
      </c>
      <c r="M7124" t="s">
        <v>751</v>
      </c>
      <c r="N7124" s="37">
        <v>0</v>
      </c>
      <c r="O7124" t="s">
        <v>751</v>
      </c>
      <c r="P7124" t="s">
        <v>751</v>
      </c>
      <c r="Q7124" t="s">
        <v>751</v>
      </c>
      <c r="R7124" t="s">
        <v>751</v>
      </c>
      <c r="S7124" t="s">
        <v>758</v>
      </c>
    </row>
    <row r="7125" spans="1:19" x14ac:dyDescent="0.3">
      <c r="A7125" t="s">
        <v>753</v>
      </c>
      <c r="B7125" t="s">
        <v>748</v>
      </c>
      <c r="C7125" t="s">
        <v>749</v>
      </c>
      <c r="D7125" t="s">
        <v>750</v>
      </c>
      <c r="E7125">
        <v>6</v>
      </c>
      <c r="F7125" t="s">
        <v>265</v>
      </c>
      <c r="G7125" s="37">
        <v>98995.38</v>
      </c>
      <c r="H7125">
        <v>4.95</v>
      </c>
      <c r="I7125">
        <v>98995.38</v>
      </c>
      <c r="J7125">
        <v>2.35</v>
      </c>
      <c r="K7125">
        <v>98995.38</v>
      </c>
      <c r="L7125">
        <v>22.53</v>
      </c>
      <c r="M7125" t="s">
        <v>751</v>
      </c>
      <c r="N7125" s="37">
        <v>0</v>
      </c>
      <c r="O7125">
        <v>593972.28</v>
      </c>
      <c r="P7125" t="s">
        <v>766</v>
      </c>
      <c r="Q7125" t="s">
        <v>766</v>
      </c>
      <c r="R7125" t="s">
        <v>766</v>
      </c>
      <c r="S7125" t="s">
        <v>758</v>
      </c>
    </row>
    <row r="7126" spans="1:19" x14ac:dyDescent="0.3">
      <c r="A7126" t="s">
        <v>753</v>
      </c>
      <c r="B7126" t="s">
        <v>748</v>
      </c>
      <c r="C7126" t="s">
        <v>749</v>
      </c>
      <c r="D7126" t="s">
        <v>750</v>
      </c>
      <c r="E7126">
        <v>2</v>
      </c>
      <c r="F7126" t="s">
        <v>99</v>
      </c>
      <c r="G7126" s="37">
        <v>2.61</v>
      </c>
      <c r="H7126">
        <v>0</v>
      </c>
      <c r="I7126">
        <v>2.61</v>
      </c>
      <c r="J7126">
        <v>0</v>
      </c>
      <c r="K7126">
        <v>2.61</v>
      </c>
      <c r="L7126">
        <v>0</v>
      </c>
      <c r="M7126" t="s">
        <v>751</v>
      </c>
      <c r="N7126" s="37">
        <v>0</v>
      </c>
      <c r="O7126">
        <v>5.22</v>
      </c>
      <c r="P7126" t="s">
        <v>766</v>
      </c>
      <c r="Q7126" t="s">
        <v>766</v>
      </c>
      <c r="R7126" t="s">
        <v>766</v>
      </c>
      <c r="S7126" t="s">
        <v>758</v>
      </c>
    </row>
    <row r="7127" spans="1:19" x14ac:dyDescent="0.3">
      <c r="A7127" t="s">
        <v>753</v>
      </c>
      <c r="B7127" t="s">
        <v>748</v>
      </c>
      <c r="C7127" t="s">
        <v>754</v>
      </c>
      <c r="D7127" t="s">
        <v>750</v>
      </c>
      <c r="E7127">
        <v>0</v>
      </c>
      <c r="F7127" t="s">
        <v>45</v>
      </c>
      <c r="G7127" s="37">
        <v>-15664.62</v>
      </c>
      <c r="H7127" t="s">
        <v>751</v>
      </c>
      <c r="I7127">
        <v>-15664.62</v>
      </c>
      <c r="J7127" t="s">
        <v>751</v>
      </c>
      <c r="K7127">
        <v>-15664.62</v>
      </c>
      <c r="L7127" t="s">
        <v>751</v>
      </c>
      <c r="M7127" t="s">
        <v>751</v>
      </c>
      <c r="N7127" s="37">
        <v>0</v>
      </c>
      <c r="O7127" t="s">
        <v>751</v>
      </c>
      <c r="P7127" t="s">
        <v>751</v>
      </c>
      <c r="Q7127" t="s">
        <v>751</v>
      </c>
      <c r="R7127" t="s">
        <v>751</v>
      </c>
      <c r="S7127" t="s">
        <v>758</v>
      </c>
    </row>
    <row r="7128" spans="1:19" x14ac:dyDescent="0.3">
      <c r="A7128" t="s">
        <v>747</v>
      </c>
      <c r="B7128" t="s">
        <v>748</v>
      </c>
      <c r="C7128" t="s">
        <v>749</v>
      </c>
      <c r="D7128" t="s">
        <v>750</v>
      </c>
      <c r="E7128">
        <v>10</v>
      </c>
      <c r="F7128" t="s">
        <v>195</v>
      </c>
      <c r="G7128" s="37">
        <v>3500503.42</v>
      </c>
      <c r="H7128" t="s">
        <v>751</v>
      </c>
      <c r="I7128">
        <v>3500503.42</v>
      </c>
      <c r="J7128" t="s">
        <v>751</v>
      </c>
      <c r="K7128">
        <v>3500503.42</v>
      </c>
      <c r="L7128">
        <v>351.33</v>
      </c>
      <c r="M7128" t="s">
        <v>751</v>
      </c>
      <c r="N7128" s="37">
        <v>0</v>
      </c>
      <c r="O7128">
        <v>35005034.200000003</v>
      </c>
      <c r="P7128" t="s">
        <v>766</v>
      </c>
      <c r="Q7128" t="s">
        <v>766</v>
      </c>
      <c r="R7128" t="s">
        <v>768</v>
      </c>
      <c r="S7128" t="s">
        <v>758</v>
      </c>
    </row>
    <row r="7129" spans="1:19" x14ac:dyDescent="0.3">
      <c r="A7129" t="s">
        <v>752</v>
      </c>
      <c r="B7129" t="s">
        <v>748</v>
      </c>
      <c r="C7129" t="s">
        <v>749</v>
      </c>
      <c r="D7129" t="s">
        <v>750</v>
      </c>
      <c r="E7129">
        <v>3</v>
      </c>
      <c r="F7129" t="s">
        <v>89</v>
      </c>
      <c r="G7129" s="37">
        <v>106778.61</v>
      </c>
      <c r="H7129">
        <v>36.99</v>
      </c>
      <c r="I7129">
        <v>106778.61</v>
      </c>
      <c r="J7129">
        <v>17.57</v>
      </c>
      <c r="K7129">
        <v>106778.61</v>
      </c>
      <c r="L7129">
        <v>168.25</v>
      </c>
      <c r="M7129" t="s">
        <v>751</v>
      </c>
      <c r="N7129" s="37">
        <v>0</v>
      </c>
      <c r="O7129">
        <v>320335.83</v>
      </c>
      <c r="P7129" t="s">
        <v>766</v>
      </c>
      <c r="Q7129" t="s">
        <v>766</v>
      </c>
      <c r="R7129" t="s">
        <v>766</v>
      </c>
      <c r="S7129" t="s">
        <v>758</v>
      </c>
    </row>
    <row r="7130" spans="1:19" x14ac:dyDescent="0.3">
      <c r="A7130" t="s">
        <v>752</v>
      </c>
      <c r="B7130" t="s">
        <v>748</v>
      </c>
      <c r="C7130" t="s">
        <v>754</v>
      </c>
      <c r="D7130" t="s">
        <v>750</v>
      </c>
      <c r="E7130">
        <v>7</v>
      </c>
      <c r="F7130" t="s">
        <v>348</v>
      </c>
      <c r="G7130" s="37">
        <v>-60960.15</v>
      </c>
      <c r="H7130" t="s">
        <v>751</v>
      </c>
      <c r="I7130">
        <v>-60960.15</v>
      </c>
      <c r="J7130" t="s">
        <v>751</v>
      </c>
      <c r="K7130">
        <v>-60960.15</v>
      </c>
      <c r="L7130" t="s">
        <v>751</v>
      </c>
      <c r="M7130" t="s">
        <v>751</v>
      </c>
      <c r="N7130" s="37">
        <v>0</v>
      </c>
      <c r="O7130" t="s">
        <v>751</v>
      </c>
      <c r="P7130" t="s">
        <v>751</v>
      </c>
      <c r="Q7130" t="s">
        <v>751</v>
      </c>
      <c r="R7130" t="s">
        <v>751</v>
      </c>
      <c r="S7130" t="s">
        <v>758</v>
      </c>
    </row>
    <row r="7131" spans="1:19" x14ac:dyDescent="0.3">
      <c r="A7131" t="s">
        <v>747</v>
      </c>
      <c r="B7131" t="s">
        <v>748</v>
      </c>
      <c r="C7131" t="s">
        <v>754</v>
      </c>
      <c r="D7131" t="s">
        <v>750</v>
      </c>
      <c r="E7131">
        <v>-1</v>
      </c>
      <c r="F7131" t="s">
        <v>107</v>
      </c>
      <c r="G7131" s="37">
        <v>-26.72</v>
      </c>
      <c r="H7131" t="s">
        <v>751</v>
      </c>
      <c r="I7131">
        <v>-26.72</v>
      </c>
      <c r="J7131" t="s">
        <v>751</v>
      </c>
      <c r="K7131">
        <v>-26.72</v>
      </c>
      <c r="L7131" t="s">
        <v>751</v>
      </c>
      <c r="M7131">
        <v>0</v>
      </c>
      <c r="N7131" s="37">
        <v>0</v>
      </c>
      <c r="O7131" t="s">
        <v>751</v>
      </c>
      <c r="P7131" t="s">
        <v>751</v>
      </c>
      <c r="Q7131" t="s">
        <v>751</v>
      </c>
      <c r="R7131" t="s">
        <v>751</v>
      </c>
      <c r="S7131" t="s">
        <v>758</v>
      </c>
    </row>
    <row r="7132" spans="1:19" x14ac:dyDescent="0.3">
      <c r="A7132" t="s">
        <v>747</v>
      </c>
      <c r="B7132" t="s">
        <v>748</v>
      </c>
      <c r="C7132" t="s">
        <v>754</v>
      </c>
      <c r="D7132" t="s">
        <v>750</v>
      </c>
      <c r="E7132">
        <v>1</v>
      </c>
      <c r="F7132" t="s">
        <v>397</v>
      </c>
      <c r="G7132" s="37">
        <v>-5991.69</v>
      </c>
      <c r="H7132" t="s">
        <v>751</v>
      </c>
      <c r="I7132">
        <v>-5991.69</v>
      </c>
      <c r="J7132" t="s">
        <v>751</v>
      </c>
      <c r="K7132">
        <v>-5991.69</v>
      </c>
      <c r="L7132" t="s">
        <v>751</v>
      </c>
      <c r="M7132" t="s">
        <v>751</v>
      </c>
      <c r="N7132" s="37">
        <v>0</v>
      </c>
      <c r="O7132" t="s">
        <v>751</v>
      </c>
      <c r="P7132" t="s">
        <v>751</v>
      </c>
      <c r="Q7132" t="s">
        <v>751</v>
      </c>
      <c r="R7132" t="s">
        <v>751</v>
      </c>
      <c r="S7132" t="s">
        <v>758</v>
      </c>
    </row>
    <row r="7133" spans="1:19" x14ac:dyDescent="0.3">
      <c r="A7133" t="s">
        <v>747</v>
      </c>
      <c r="B7133" t="s">
        <v>748</v>
      </c>
      <c r="C7133" t="s">
        <v>749</v>
      </c>
      <c r="D7133" t="s">
        <v>750</v>
      </c>
      <c r="E7133">
        <v>4</v>
      </c>
      <c r="F7133" t="s">
        <v>512</v>
      </c>
      <c r="G7133" s="37">
        <v>799727.01</v>
      </c>
      <c r="H7133">
        <v>158.34</v>
      </c>
      <c r="I7133">
        <v>799727.01</v>
      </c>
      <c r="J7133">
        <v>12.13</v>
      </c>
      <c r="K7133">
        <v>799727.01</v>
      </c>
      <c r="L7133">
        <v>63.98</v>
      </c>
      <c r="M7133" t="s">
        <v>751</v>
      </c>
      <c r="N7133" s="37">
        <v>0</v>
      </c>
      <c r="O7133">
        <v>3198908.04</v>
      </c>
      <c r="P7133" t="s">
        <v>766</v>
      </c>
      <c r="Q7133" t="s">
        <v>766</v>
      </c>
      <c r="R7133" t="s">
        <v>766</v>
      </c>
      <c r="S7133" t="s">
        <v>758</v>
      </c>
    </row>
    <row r="7134" spans="1:19" x14ac:dyDescent="0.3">
      <c r="A7134" t="s">
        <v>747</v>
      </c>
      <c r="B7134" t="s">
        <v>748</v>
      </c>
      <c r="C7134" t="s">
        <v>754</v>
      </c>
      <c r="D7134" t="s">
        <v>750</v>
      </c>
      <c r="E7134">
        <v>4</v>
      </c>
      <c r="F7134" t="s">
        <v>178</v>
      </c>
      <c r="G7134" s="37">
        <v>-310.87</v>
      </c>
      <c r="H7134" t="s">
        <v>751</v>
      </c>
      <c r="I7134">
        <v>-310.87</v>
      </c>
      <c r="J7134" t="s">
        <v>751</v>
      </c>
      <c r="K7134">
        <v>-310.87</v>
      </c>
      <c r="L7134" t="s">
        <v>751</v>
      </c>
      <c r="M7134" t="s">
        <v>751</v>
      </c>
      <c r="N7134" s="37">
        <v>0</v>
      </c>
      <c r="O7134" t="s">
        <v>751</v>
      </c>
      <c r="P7134" t="s">
        <v>751</v>
      </c>
      <c r="Q7134" t="s">
        <v>751</v>
      </c>
      <c r="R7134" t="s">
        <v>751</v>
      </c>
      <c r="S7134" t="s">
        <v>758</v>
      </c>
    </row>
    <row r="7135" spans="1:19" x14ac:dyDescent="0.3">
      <c r="A7135" t="s">
        <v>747</v>
      </c>
      <c r="B7135" t="s">
        <v>748</v>
      </c>
      <c r="C7135" t="s">
        <v>749</v>
      </c>
      <c r="D7135" t="s">
        <v>750</v>
      </c>
      <c r="E7135">
        <v>1</v>
      </c>
      <c r="F7135" t="s">
        <v>293</v>
      </c>
      <c r="G7135" s="37">
        <v>1827012.19</v>
      </c>
      <c r="H7135">
        <v>9310.2099999999991</v>
      </c>
      <c r="I7135">
        <v>1827012.19</v>
      </c>
      <c r="J7135">
        <v>6330.08</v>
      </c>
      <c r="K7135">
        <v>1827012.19</v>
      </c>
      <c r="L7135">
        <v>113460.83</v>
      </c>
      <c r="M7135" t="s">
        <v>751</v>
      </c>
      <c r="N7135" s="37">
        <v>0</v>
      </c>
      <c r="O7135">
        <v>1827012.19</v>
      </c>
      <c r="P7135" t="s">
        <v>766</v>
      </c>
      <c r="Q7135" t="s">
        <v>766</v>
      </c>
      <c r="R7135" t="s">
        <v>766</v>
      </c>
      <c r="S7135" t="s">
        <v>758</v>
      </c>
    </row>
    <row r="7136" spans="1:19" x14ac:dyDescent="0.3">
      <c r="A7136" t="s">
        <v>753</v>
      </c>
      <c r="B7136" t="s">
        <v>748</v>
      </c>
      <c r="C7136" t="s">
        <v>749</v>
      </c>
      <c r="D7136" t="s">
        <v>750</v>
      </c>
      <c r="E7136">
        <v>4</v>
      </c>
      <c r="F7136" t="s">
        <v>124</v>
      </c>
      <c r="G7136" s="37">
        <v>18521.54</v>
      </c>
      <c r="H7136">
        <v>2.4700000000000002</v>
      </c>
      <c r="I7136">
        <v>18521.54</v>
      </c>
      <c r="J7136">
        <v>427.11</v>
      </c>
      <c r="K7136">
        <v>18521.54</v>
      </c>
      <c r="L7136">
        <v>11.26</v>
      </c>
      <c r="M7136" t="s">
        <v>751</v>
      </c>
      <c r="N7136" s="37">
        <v>0</v>
      </c>
      <c r="O7136">
        <v>74086.16</v>
      </c>
      <c r="P7136" t="s">
        <v>768</v>
      </c>
      <c r="Q7136" t="s">
        <v>766</v>
      </c>
      <c r="R7136" t="s">
        <v>768</v>
      </c>
      <c r="S7136" t="s">
        <v>758</v>
      </c>
    </row>
    <row r="7137" spans="1:19" x14ac:dyDescent="0.3">
      <c r="A7137" t="s">
        <v>752</v>
      </c>
      <c r="B7137" t="s">
        <v>748</v>
      </c>
      <c r="C7137" t="s">
        <v>749</v>
      </c>
      <c r="D7137" t="s">
        <v>750</v>
      </c>
      <c r="E7137">
        <v>-1</v>
      </c>
      <c r="F7137" t="s">
        <v>125</v>
      </c>
      <c r="G7137" s="37">
        <v>162339.01999999999</v>
      </c>
      <c r="H7137">
        <v>1.68</v>
      </c>
      <c r="I7137">
        <v>162339.01999999999</v>
      </c>
      <c r="J7137">
        <v>0.76</v>
      </c>
      <c r="K7137">
        <v>162339.01999999999</v>
      </c>
      <c r="L7137">
        <v>9.42</v>
      </c>
      <c r="M7137" t="s">
        <v>751</v>
      </c>
      <c r="N7137" s="37">
        <v>0</v>
      </c>
      <c r="O7137" t="s">
        <v>751</v>
      </c>
      <c r="P7137" t="s">
        <v>766</v>
      </c>
      <c r="Q7137" t="s">
        <v>766</v>
      </c>
      <c r="R7137" t="s">
        <v>766</v>
      </c>
      <c r="S7137" t="s">
        <v>758</v>
      </c>
    </row>
    <row r="7138" spans="1:19" x14ac:dyDescent="0.3">
      <c r="A7138" t="s">
        <v>747</v>
      </c>
      <c r="B7138" t="s">
        <v>748</v>
      </c>
      <c r="C7138" t="s">
        <v>754</v>
      </c>
      <c r="D7138" t="s">
        <v>750</v>
      </c>
      <c r="E7138">
        <v>8</v>
      </c>
      <c r="F7138" t="s">
        <v>228</v>
      </c>
      <c r="G7138" s="37">
        <v>-205.02</v>
      </c>
      <c r="H7138" t="s">
        <v>751</v>
      </c>
      <c r="I7138">
        <v>-205.02</v>
      </c>
      <c r="J7138" t="s">
        <v>751</v>
      </c>
      <c r="K7138">
        <v>-205.02</v>
      </c>
      <c r="L7138" t="s">
        <v>751</v>
      </c>
      <c r="M7138" t="s">
        <v>751</v>
      </c>
      <c r="N7138" s="37">
        <v>0</v>
      </c>
      <c r="O7138" t="s">
        <v>751</v>
      </c>
      <c r="P7138" t="s">
        <v>751</v>
      </c>
      <c r="Q7138" t="s">
        <v>751</v>
      </c>
      <c r="R7138" t="s">
        <v>751</v>
      </c>
      <c r="S7138" t="s">
        <v>758</v>
      </c>
    </row>
    <row r="7139" spans="1:19" x14ac:dyDescent="0.3">
      <c r="A7139" t="s">
        <v>747</v>
      </c>
      <c r="B7139" t="s">
        <v>748</v>
      </c>
      <c r="C7139" t="s">
        <v>754</v>
      </c>
      <c r="D7139" t="s">
        <v>750</v>
      </c>
      <c r="E7139">
        <v>5</v>
      </c>
      <c r="F7139" t="s">
        <v>225</v>
      </c>
      <c r="G7139" s="37">
        <v>-4846.68</v>
      </c>
      <c r="H7139" t="s">
        <v>751</v>
      </c>
      <c r="I7139">
        <v>-4846.68</v>
      </c>
      <c r="J7139" t="s">
        <v>751</v>
      </c>
      <c r="K7139">
        <v>-4846.68</v>
      </c>
      <c r="L7139" t="s">
        <v>751</v>
      </c>
      <c r="M7139" t="s">
        <v>751</v>
      </c>
      <c r="N7139" s="37">
        <v>0</v>
      </c>
      <c r="O7139" t="s">
        <v>751</v>
      </c>
      <c r="P7139" t="s">
        <v>751</v>
      </c>
      <c r="Q7139" t="s">
        <v>751</v>
      </c>
      <c r="R7139" t="s">
        <v>751</v>
      </c>
      <c r="S7139" t="s">
        <v>758</v>
      </c>
    </row>
    <row r="7140" spans="1:19" x14ac:dyDescent="0.3">
      <c r="A7140" t="s">
        <v>753</v>
      </c>
      <c r="B7140" t="s">
        <v>748</v>
      </c>
      <c r="C7140" t="s">
        <v>749</v>
      </c>
      <c r="D7140" t="s">
        <v>750</v>
      </c>
      <c r="E7140">
        <v>4</v>
      </c>
      <c r="F7140" t="s">
        <v>426</v>
      </c>
      <c r="G7140" s="37">
        <v>23665.1</v>
      </c>
      <c r="H7140">
        <v>1838.3</v>
      </c>
      <c r="I7140">
        <v>23665.1</v>
      </c>
      <c r="J7140">
        <v>0.27</v>
      </c>
      <c r="K7140">
        <v>23665.1</v>
      </c>
      <c r="L7140">
        <v>3.38</v>
      </c>
      <c r="M7140" t="s">
        <v>751</v>
      </c>
      <c r="N7140" s="37">
        <v>0</v>
      </c>
      <c r="O7140">
        <v>94660.4</v>
      </c>
      <c r="P7140" t="s">
        <v>766</v>
      </c>
      <c r="Q7140" t="s">
        <v>768</v>
      </c>
      <c r="R7140" t="s">
        <v>768</v>
      </c>
      <c r="S7140" t="s">
        <v>758</v>
      </c>
    </row>
    <row r="7141" spans="1:19" x14ac:dyDescent="0.3">
      <c r="A7141" t="s">
        <v>747</v>
      </c>
      <c r="B7141" t="s">
        <v>748</v>
      </c>
      <c r="C7141" t="s">
        <v>749</v>
      </c>
      <c r="D7141" t="s">
        <v>750</v>
      </c>
      <c r="E7141">
        <v>3</v>
      </c>
      <c r="F7141" t="s">
        <v>405</v>
      </c>
      <c r="G7141" s="37">
        <v>1195891.5</v>
      </c>
      <c r="H7141">
        <v>110.03</v>
      </c>
      <c r="I7141">
        <v>1195891.5</v>
      </c>
      <c r="J7141">
        <v>52.26</v>
      </c>
      <c r="K7141">
        <v>1195891.5</v>
      </c>
      <c r="L7141">
        <v>500.54</v>
      </c>
      <c r="M7141" t="s">
        <v>751</v>
      </c>
      <c r="N7141" s="37">
        <v>0</v>
      </c>
      <c r="O7141">
        <v>3587674.5</v>
      </c>
      <c r="P7141" t="s">
        <v>766</v>
      </c>
      <c r="Q7141" t="s">
        <v>766</v>
      </c>
      <c r="R7141" t="s">
        <v>766</v>
      </c>
      <c r="S7141" t="s">
        <v>758</v>
      </c>
    </row>
    <row r="7142" spans="1:19" x14ac:dyDescent="0.3">
      <c r="A7142" t="s">
        <v>747</v>
      </c>
      <c r="B7142" t="s">
        <v>748</v>
      </c>
      <c r="C7142" t="s">
        <v>749</v>
      </c>
      <c r="D7142" t="s">
        <v>750</v>
      </c>
      <c r="E7142">
        <v>2</v>
      </c>
      <c r="F7142" t="s">
        <v>166</v>
      </c>
      <c r="G7142" s="37">
        <v>137351.04000000001</v>
      </c>
      <c r="H7142">
        <v>73.22</v>
      </c>
      <c r="I7142">
        <v>137351.04000000001</v>
      </c>
      <c r="J7142">
        <v>14.82</v>
      </c>
      <c r="K7142">
        <v>137351.04000000001</v>
      </c>
      <c r="L7142">
        <v>117.42</v>
      </c>
      <c r="M7142" t="s">
        <v>751</v>
      </c>
      <c r="N7142" s="37">
        <v>0</v>
      </c>
      <c r="O7142">
        <v>274702.08000000002</v>
      </c>
      <c r="P7142" t="s">
        <v>766</v>
      </c>
      <c r="Q7142" t="s">
        <v>766</v>
      </c>
      <c r="R7142" t="s">
        <v>766</v>
      </c>
      <c r="S7142" t="s">
        <v>758</v>
      </c>
    </row>
    <row r="7143" spans="1:19" x14ac:dyDescent="0.3">
      <c r="A7143" t="s">
        <v>747</v>
      </c>
      <c r="B7143" t="s">
        <v>748</v>
      </c>
      <c r="C7143" t="s">
        <v>749</v>
      </c>
      <c r="D7143" t="s">
        <v>750</v>
      </c>
      <c r="E7143">
        <v>-1</v>
      </c>
      <c r="F7143" t="s">
        <v>366</v>
      </c>
      <c r="G7143" s="37">
        <v>2214.2600000000002</v>
      </c>
      <c r="H7143">
        <v>0.01</v>
      </c>
      <c r="I7143">
        <v>2214.2600000000002</v>
      </c>
      <c r="J7143">
        <v>0</v>
      </c>
      <c r="K7143">
        <v>2214.2600000000002</v>
      </c>
      <c r="L7143">
        <v>0.06</v>
      </c>
      <c r="M7143" t="s">
        <v>751</v>
      </c>
      <c r="N7143" s="37">
        <v>0</v>
      </c>
      <c r="O7143" t="s">
        <v>751</v>
      </c>
      <c r="P7143" t="s">
        <v>766</v>
      </c>
      <c r="Q7143" t="s">
        <v>766</v>
      </c>
      <c r="R7143" t="s">
        <v>766</v>
      </c>
      <c r="S7143" t="s">
        <v>758</v>
      </c>
    </row>
    <row r="7144" spans="1:19" x14ac:dyDescent="0.3">
      <c r="A7144" t="s">
        <v>747</v>
      </c>
      <c r="B7144" t="s">
        <v>748</v>
      </c>
      <c r="C7144" t="s">
        <v>749</v>
      </c>
      <c r="D7144" t="s">
        <v>750</v>
      </c>
      <c r="E7144">
        <v>2</v>
      </c>
      <c r="F7144" t="s">
        <v>371</v>
      </c>
      <c r="G7144" s="37">
        <v>136835.48000000001</v>
      </c>
      <c r="H7144" t="s">
        <v>751</v>
      </c>
      <c r="I7144">
        <v>136835.48000000001</v>
      </c>
      <c r="J7144" t="s">
        <v>751</v>
      </c>
      <c r="K7144">
        <v>136835.48000000001</v>
      </c>
      <c r="L7144">
        <v>174.55</v>
      </c>
      <c r="M7144" t="s">
        <v>751</v>
      </c>
      <c r="N7144" s="37">
        <v>0</v>
      </c>
      <c r="O7144">
        <v>273670.96000000002</v>
      </c>
      <c r="P7144" t="s">
        <v>766</v>
      </c>
      <c r="Q7144" t="s">
        <v>766</v>
      </c>
      <c r="R7144" t="s">
        <v>768</v>
      </c>
      <c r="S7144" t="s">
        <v>758</v>
      </c>
    </row>
    <row r="7145" spans="1:19" x14ac:dyDescent="0.3">
      <c r="A7145" t="s">
        <v>747</v>
      </c>
      <c r="B7145" t="s">
        <v>748</v>
      </c>
      <c r="C7145" t="s">
        <v>749</v>
      </c>
      <c r="D7145" t="s">
        <v>750</v>
      </c>
      <c r="E7145">
        <v>1</v>
      </c>
      <c r="F7145" t="s">
        <v>46</v>
      </c>
      <c r="G7145" s="37">
        <v>3889.57</v>
      </c>
      <c r="H7145">
        <v>5.59</v>
      </c>
      <c r="I7145">
        <v>3889.57</v>
      </c>
      <c r="J7145">
        <v>0.43</v>
      </c>
      <c r="K7145">
        <v>3889.57</v>
      </c>
      <c r="L7145">
        <v>2.2599999999999998</v>
      </c>
      <c r="M7145" t="s">
        <v>751</v>
      </c>
      <c r="N7145" s="37">
        <v>0</v>
      </c>
      <c r="O7145">
        <v>3889.57</v>
      </c>
      <c r="P7145" t="s">
        <v>766</v>
      </c>
      <c r="Q7145" t="s">
        <v>766</v>
      </c>
      <c r="R7145" t="s">
        <v>766</v>
      </c>
      <c r="S7145" t="s">
        <v>758</v>
      </c>
    </row>
    <row r="7146" spans="1:19" x14ac:dyDescent="0.3">
      <c r="A7146" t="s">
        <v>753</v>
      </c>
      <c r="B7146" t="s">
        <v>748</v>
      </c>
      <c r="C7146" t="s">
        <v>749</v>
      </c>
      <c r="D7146" t="s">
        <v>750</v>
      </c>
      <c r="E7146">
        <v>0</v>
      </c>
      <c r="F7146" t="s">
        <v>213</v>
      </c>
      <c r="G7146" s="37">
        <v>100860</v>
      </c>
      <c r="H7146">
        <v>29.17</v>
      </c>
      <c r="I7146">
        <v>100860</v>
      </c>
      <c r="J7146">
        <v>5.9</v>
      </c>
      <c r="K7146">
        <v>100860</v>
      </c>
      <c r="L7146">
        <v>46.78</v>
      </c>
      <c r="M7146" t="s">
        <v>751</v>
      </c>
      <c r="N7146" s="37">
        <v>0</v>
      </c>
      <c r="O7146" t="s">
        <v>751</v>
      </c>
      <c r="P7146" t="s">
        <v>766</v>
      </c>
      <c r="Q7146" t="s">
        <v>766</v>
      </c>
      <c r="R7146" t="s">
        <v>766</v>
      </c>
      <c r="S7146" t="s">
        <v>758</v>
      </c>
    </row>
    <row r="7147" spans="1:19" x14ac:dyDescent="0.3">
      <c r="A7147" t="s">
        <v>753</v>
      </c>
      <c r="B7147" t="s">
        <v>748</v>
      </c>
      <c r="C7147" t="s">
        <v>749</v>
      </c>
      <c r="D7147" t="s">
        <v>750</v>
      </c>
      <c r="E7147">
        <v>1</v>
      </c>
      <c r="F7147" t="s">
        <v>472</v>
      </c>
      <c r="G7147" s="37">
        <v>3771.78</v>
      </c>
      <c r="H7147">
        <v>828.17</v>
      </c>
      <c r="I7147">
        <v>3771.78</v>
      </c>
      <c r="J7147">
        <v>0.59</v>
      </c>
      <c r="K7147">
        <v>3771.78</v>
      </c>
      <c r="L7147">
        <v>5.63</v>
      </c>
      <c r="M7147" t="s">
        <v>751</v>
      </c>
      <c r="N7147" s="37">
        <v>0</v>
      </c>
      <c r="O7147">
        <v>3771.78</v>
      </c>
      <c r="P7147" t="s">
        <v>766</v>
      </c>
      <c r="Q7147" t="s">
        <v>768</v>
      </c>
      <c r="R7147" t="s">
        <v>768</v>
      </c>
      <c r="S7147" t="s">
        <v>758</v>
      </c>
    </row>
    <row r="7148" spans="1:19" x14ac:dyDescent="0.3">
      <c r="A7148" t="s">
        <v>747</v>
      </c>
      <c r="B7148" t="s">
        <v>748</v>
      </c>
      <c r="C7148" t="s">
        <v>749</v>
      </c>
      <c r="D7148" t="s">
        <v>750</v>
      </c>
      <c r="E7148">
        <v>7</v>
      </c>
      <c r="F7148" t="s">
        <v>183</v>
      </c>
      <c r="G7148" s="37">
        <v>1021910.5</v>
      </c>
      <c r="H7148">
        <v>19.79</v>
      </c>
      <c r="I7148">
        <v>1021910.5</v>
      </c>
      <c r="J7148">
        <v>106.29</v>
      </c>
      <c r="K7148">
        <v>1021910.5</v>
      </c>
      <c r="L7148">
        <v>479.91</v>
      </c>
      <c r="M7148" t="s">
        <v>751</v>
      </c>
      <c r="N7148" s="37">
        <v>0</v>
      </c>
      <c r="O7148">
        <v>7153373.5</v>
      </c>
      <c r="P7148" t="s">
        <v>766</v>
      </c>
      <c r="Q7148" t="s">
        <v>766</v>
      </c>
      <c r="R7148" t="s">
        <v>768</v>
      </c>
      <c r="S7148" t="s">
        <v>758</v>
      </c>
    </row>
    <row r="7149" spans="1:19" x14ac:dyDescent="0.3">
      <c r="A7149" t="s">
        <v>747</v>
      </c>
      <c r="B7149" t="s">
        <v>748</v>
      </c>
      <c r="C7149" t="s">
        <v>749</v>
      </c>
      <c r="D7149" t="s">
        <v>750</v>
      </c>
      <c r="E7149">
        <v>4</v>
      </c>
      <c r="F7149" t="s">
        <v>110</v>
      </c>
      <c r="G7149" s="37">
        <v>409953.89</v>
      </c>
      <c r="H7149">
        <v>4.21</v>
      </c>
      <c r="I7149">
        <v>409953.89</v>
      </c>
      <c r="J7149">
        <v>1.89</v>
      </c>
      <c r="K7149">
        <v>409953.89</v>
      </c>
      <c r="L7149">
        <v>23.6</v>
      </c>
      <c r="M7149" t="s">
        <v>751</v>
      </c>
      <c r="N7149" s="37">
        <v>0</v>
      </c>
      <c r="O7149">
        <v>1639815.56</v>
      </c>
      <c r="P7149" t="s">
        <v>768</v>
      </c>
      <c r="Q7149" t="s">
        <v>768</v>
      </c>
      <c r="R7149" t="s">
        <v>768</v>
      </c>
      <c r="S7149" t="s">
        <v>758</v>
      </c>
    </row>
    <row r="7150" spans="1:19" x14ac:dyDescent="0.3">
      <c r="A7150" t="s">
        <v>747</v>
      </c>
      <c r="B7150" t="s">
        <v>748</v>
      </c>
      <c r="C7150" t="s">
        <v>749</v>
      </c>
      <c r="D7150" t="s">
        <v>750</v>
      </c>
      <c r="E7150">
        <v>3</v>
      </c>
      <c r="F7150" t="s">
        <v>40</v>
      </c>
      <c r="G7150" s="37">
        <v>1022790.9</v>
      </c>
      <c r="H7150">
        <v>32.78</v>
      </c>
      <c r="I7150">
        <v>1022790.9</v>
      </c>
      <c r="J7150">
        <v>14.72</v>
      </c>
      <c r="K7150">
        <v>1022790.9</v>
      </c>
      <c r="L7150">
        <v>183.58</v>
      </c>
      <c r="M7150" t="s">
        <v>751</v>
      </c>
      <c r="N7150" s="37">
        <v>0</v>
      </c>
      <c r="O7150">
        <v>3068372.7</v>
      </c>
      <c r="P7150" t="s">
        <v>766</v>
      </c>
      <c r="Q7150" t="s">
        <v>766</v>
      </c>
      <c r="R7150" t="s">
        <v>766</v>
      </c>
      <c r="S7150" t="s">
        <v>758</v>
      </c>
    </row>
    <row r="7151" spans="1:19" x14ac:dyDescent="0.3">
      <c r="A7151" t="s">
        <v>752</v>
      </c>
      <c r="B7151" t="s">
        <v>748</v>
      </c>
      <c r="C7151" t="s">
        <v>749</v>
      </c>
      <c r="D7151" t="s">
        <v>750</v>
      </c>
      <c r="E7151">
        <v>5</v>
      </c>
      <c r="F7151" t="s">
        <v>218</v>
      </c>
      <c r="G7151" s="37">
        <v>35746.14</v>
      </c>
      <c r="H7151">
        <v>1950.61</v>
      </c>
      <c r="I7151">
        <v>35746.14</v>
      </c>
      <c r="J7151">
        <v>1.54</v>
      </c>
      <c r="K7151">
        <v>35746.14</v>
      </c>
      <c r="L7151">
        <v>14.79</v>
      </c>
      <c r="M7151" t="s">
        <v>751</v>
      </c>
      <c r="N7151" s="37">
        <v>0</v>
      </c>
      <c r="O7151">
        <v>178730.7</v>
      </c>
      <c r="P7151" t="s">
        <v>766</v>
      </c>
      <c r="Q7151" t="s">
        <v>768</v>
      </c>
      <c r="R7151" t="s">
        <v>768</v>
      </c>
      <c r="S7151" t="s">
        <v>758</v>
      </c>
    </row>
    <row r="7152" spans="1:19" x14ac:dyDescent="0.3">
      <c r="A7152" t="s">
        <v>747</v>
      </c>
      <c r="B7152" t="s">
        <v>748</v>
      </c>
      <c r="C7152" t="s">
        <v>754</v>
      </c>
      <c r="D7152" t="s">
        <v>750</v>
      </c>
      <c r="E7152">
        <v>3</v>
      </c>
      <c r="F7152" t="s">
        <v>11</v>
      </c>
      <c r="G7152" s="37">
        <v>-3665.43</v>
      </c>
      <c r="H7152" t="s">
        <v>751</v>
      </c>
      <c r="I7152">
        <v>-3665.43</v>
      </c>
      <c r="J7152" t="s">
        <v>751</v>
      </c>
      <c r="K7152">
        <v>-3665.43</v>
      </c>
      <c r="L7152" t="s">
        <v>751</v>
      </c>
      <c r="M7152" t="s">
        <v>751</v>
      </c>
      <c r="N7152" s="37">
        <v>-32.29</v>
      </c>
      <c r="O7152" t="s">
        <v>751</v>
      </c>
      <c r="P7152" t="s">
        <v>751</v>
      </c>
      <c r="Q7152" t="s">
        <v>751</v>
      </c>
      <c r="R7152" t="s">
        <v>751</v>
      </c>
      <c r="S7152" t="s">
        <v>758</v>
      </c>
    </row>
    <row r="7153" spans="1:19" x14ac:dyDescent="0.3">
      <c r="A7153" t="s">
        <v>747</v>
      </c>
      <c r="B7153" t="s">
        <v>748</v>
      </c>
      <c r="C7153" t="s">
        <v>749</v>
      </c>
      <c r="D7153" t="s">
        <v>750</v>
      </c>
      <c r="E7153">
        <v>2</v>
      </c>
      <c r="F7153" t="s">
        <v>73</v>
      </c>
      <c r="G7153" s="37">
        <v>176112.38</v>
      </c>
      <c r="H7153">
        <v>21.48</v>
      </c>
      <c r="I7153">
        <v>176112.38</v>
      </c>
      <c r="J7153">
        <v>7.82</v>
      </c>
      <c r="K7153">
        <v>176112.38</v>
      </c>
      <c r="L7153">
        <v>75.08</v>
      </c>
      <c r="M7153" t="s">
        <v>751</v>
      </c>
      <c r="N7153" s="37">
        <v>0</v>
      </c>
      <c r="O7153">
        <v>352224.76</v>
      </c>
      <c r="P7153" t="s">
        <v>766</v>
      </c>
      <c r="Q7153" t="s">
        <v>766</v>
      </c>
      <c r="R7153" t="s">
        <v>766</v>
      </c>
      <c r="S7153" t="s">
        <v>758</v>
      </c>
    </row>
    <row r="7154" spans="1:19" x14ac:dyDescent="0.3">
      <c r="A7154" t="s">
        <v>747</v>
      </c>
      <c r="B7154" t="s">
        <v>748</v>
      </c>
      <c r="C7154" t="s">
        <v>749</v>
      </c>
      <c r="D7154" t="s">
        <v>750</v>
      </c>
      <c r="E7154">
        <v>4</v>
      </c>
      <c r="F7154" t="s">
        <v>70</v>
      </c>
      <c r="G7154" s="37">
        <v>69425.75</v>
      </c>
      <c r="H7154">
        <v>11.07</v>
      </c>
      <c r="I7154">
        <v>69425.75</v>
      </c>
      <c r="J7154">
        <v>1516.22</v>
      </c>
      <c r="K7154">
        <v>69425.75</v>
      </c>
      <c r="L7154">
        <v>86.12</v>
      </c>
      <c r="M7154" t="s">
        <v>751</v>
      </c>
      <c r="N7154" s="37">
        <v>24691.89</v>
      </c>
      <c r="O7154">
        <v>277703</v>
      </c>
      <c r="P7154" t="s">
        <v>768</v>
      </c>
      <c r="Q7154" t="s">
        <v>766</v>
      </c>
      <c r="R7154" t="s">
        <v>768</v>
      </c>
      <c r="S7154" t="s">
        <v>758</v>
      </c>
    </row>
    <row r="7155" spans="1:19" x14ac:dyDescent="0.3">
      <c r="A7155" t="s">
        <v>747</v>
      </c>
      <c r="B7155" t="s">
        <v>748</v>
      </c>
      <c r="C7155" t="s">
        <v>749</v>
      </c>
      <c r="D7155" t="s">
        <v>750</v>
      </c>
      <c r="E7155">
        <v>4</v>
      </c>
      <c r="F7155" t="s">
        <v>192</v>
      </c>
      <c r="G7155" s="37">
        <v>625040.38</v>
      </c>
      <c r="H7155">
        <v>32.950000000000003</v>
      </c>
      <c r="I7155">
        <v>625040.38</v>
      </c>
      <c r="J7155">
        <v>14.8</v>
      </c>
      <c r="K7155">
        <v>625040.38</v>
      </c>
      <c r="L7155">
        <v>184.56</v>
      </c>
      <c r="M7155" t="s">
        <v>751</v>
      </c>
      <c r="N7155" s="37">
        <v>91.79</v>
      </c>
      <c r="O7155">
        <v>2500161.52</v>
      </c>
      <c r="P7155" t="s">
        <v>766</v>
      </c>
      <c r="Q7155" t="s">
        <v>766</v>
      </c>
      <c r="R7155" t="s">
        <v>766</v>
      </c>
      <c r="S7155" t="s">
        <v>758</v>
      </c>
    </row>
    <row r="7156" spans="1:19" x14ac:dyDescent="0.3">
      <c r="A7156" t="s">
        <v>753</v>
      </c>
      <c r="B7156" t="s">
        <v>748</v>
      </c>
      <c r="C7156" t="s">
        <v>749</v>
      </c>
      <c r="D7156" t="s">
        <v>750</v>
      </c>
      <c r="E7156">
        <v>1</v>
      </c>
      <c r="F7156" t="s">
        <v>111</v>
      </c>
      <c r="G7156" s="37">
        <v>677567.34</v>
      </c>
      <c r="H7156">
        <v>18.829999999999998</v>
      </c>
      <c r="I7156">
        <v>677567.34</v>
      </c>
      <c r="J7156">
        <v>8.9499999999999993</v>
      </c>
      <c r="K7156">
        <v>677567.34</v>
      </c>
      <c r="L7156">
        <v>85.68</v>
      </c>
      <c r="M7156" t="s">
        <v>751</v>
      </c>
      <c r="N7156" s="37">
        <v>0</v>
      </c>
      <c r="O7156">
        <v>677567.34</v>
      </c>
      <c r="P7156" t="s">
        <v>766</v>
      </c>
      <c r="Q7156" t="s">
        <v>766</v>
      </c>
      <c r="R7156" t="s">
        <v>766</v>
      </c>
      <c r="S7156" t="s">
        <v>758</v>
      </c>
    </row>
    <row r="7157" spans="1:19" x14ac:dyDescent="0.3">
      <c r="A7157" t="s">
        <v>747</v>
      </c>
      <c r="B7157" t="s">
        <v>748</v>
      </c>
      <c r="C7157" t="s">
        <v>749</v>
      </c>
      <c r="D7157" t="s">
        <v>750</v>
      </c>
      <c r="E7157">
        <v>2</v>
      </c>
      <c r="F7157" t="s">
        <v>277</v>
      </c>
      <c r="G7157" s="37">
        <v>328733.76</v>
      </c>
      <c r="H7157">
        <v>30.32</v>
      </c>
      <c r="I7157">
        <v>328733.76</v>
      </c>
      <c r="J7157">
        <v>5.07</v>
      </c>
      <c r="K7157">
        <v>328733.76</v>
      </c>
      <c r="L7157">
        <v>55.48</v>
      </c>
      <c r="M7157" t="s">
        <v>751</v>
      </c>
      <c r="N7157" s="37">
        <v>0</v>
      </c>
      <c r="O7157">
        <v>657467.52</v>
      </c>
      <c r="P7157" t="s">
        <v>766</v>
      </c>
      <c r="Q7157" t="s">
        <v>766</v>
      </c>
      <c r="R7157" t="s">
        <v>766</v>
      </c>
      <c r="S7157" t="s">
        <v>758</v>
      </c>
    </row>
    <row r="7158" spans="1:19" x14ac:dyDescent="0.3">
      <c r="A7158" t="s">
        <v>747</v>
      </c>
      <c r="B7158" t="s">
        <v>748</v>
      </c>
      <c r="C7158" t="s">
        <v>754</v>
      </c>
      <c r="D7158" t="s">
        <v>750</v>
      </c>
      <c r="E7158">
        <v>-1</v>
      </c>
      <c r="F7158" t="s">
        <v>268</v>
      </c>
      <c r="G7158" s="37">
        <v>-1936.94</v>
      </c>
      <c r="H7158" t="s">
        <v>751</v>
      </c>
      <c r="I7158">
        <v>-1936.94</v>
      </c>
      <c r="J7158" t="s">
        <v>751</v>
      </c>
      <c r="K7158">
        <v>-1936.94</v>
      </c>
      <c r="L7158" t="s">
        <v>751</v>
      </c>
      <c r="M7158" t="s">
        <v>751</v>
      </c>
      <c r="N7158" s="37">
        <v>0</v>
      </c>
      <c r="O7158" t="s">
        <v>751</v>
      </c>
      <c r="P7158" t="s">
        <v>751</v>
      </c>
      <c r="Q7158" t="s">
        <v>751</v>
      </c>
      <c r="R7158" t="s">
        <v>751</v>
      </c>
      <c r="S7158" t="s">
        <v>758</v>
      </c>
    </row>
    <row r="7159" spans="1:19" x14ac:dyDescent="0.3">
      <c r="A7159" t="s">
        <v>753</v>
      </c>
      <c r="B7159" t="s">
        <v>748</v>
      </c>
      <c r="C7159" t="s">
        <v>754</v>
      </c>
      <c r="D7159" t="s">
        <v>750</v>
      </c>
      <c r="E7159">
        <v>11</v>
      </c>
      <c r="F7159" t="s">
        <v>516</v>
      </c>
      <c r="G7159" s="37">
        <v>-32561.46</v>
      </c>
      <c r="H7159" t="s">
        <v>751</v>
      </c>
      <c r="I7159">
        <v>-32561.46</v>
      </c>
      <c r="J7159" t="s">
        <v>751</v>
      </c>
      <c r="K7159">
        <v>-32561.46</v>
      </c>
      <c r="L7159" t="s">
        <v>751</v>
      </c>
      <c r="M7159" t="s">
        <v>751</v>
      </c>
      <c r="N7159" s="37">
        <v>0</v>
      </c>
      <c r="O7159" t="s">
        <v>751</v>
      </c>
      <c r="P7159" t="s">
        <v>751</v>
      </c>
      <c r="Q7159" t="s">
        <v>751</v>
      </c>
      <c r="R7159" t="s">
        <v>751</v>
      </c>
      <c r="S7159" t="s">
        <v>758</v>
      </c>
    </row>
    <row r="7160" spans="1:19" x14ac:dyDescent="0.3">
      <c r="A7160" t="s">
        <v>753</v>
      </c>
      <c r="B7160" t="s">
        <v>748</v>
      </c>
      <c r="C7160" t="s">
        <v>749</v>
      </c>
      <c r="D7160" t="s">
        <v>750</v>
      </c>
      <c r="E7160">
        <v>5</v>
      </c>
      <c r="F7160" t="s">
        <v>529</v>
      </c>
      <c r="G7160" s="37">
        <v>67810.039999999994</v>
      </c>
      <c r="H7160">
        <v>13.77</v>
      </c>
      <c r="I7160">
        <v>67810.039999999994</v>
      </c>
      <c r="J7160">
        <v>6.54</v>
      </c>
      <c r="K7160">
        <v>67810.039999999994</v>
      </c>
      <c r="L7160">
        <v>62.66</v>
      </c>
      <c r="M7160" t="s">
        <v>751</v>
      </c>
      <c r="N7160" s="37">
        <v>0</v>
      </c>
      <c r="O7160">
        <v>339050.2</v>
      </c>
      <c r="P7160" t="s">
        <v>766</v>
      </c>
      <c r="Q7160" t="s">
        <v>766</v>
      </c>
      <c r="R7160" t="s">
        <v>766</v>
      </c>
      <c r="S7160" t="s">
        <v>758</v>
      </c>
    </row>
    <row r="7161" spans="1:19" x14ac:dyDescent="0.3">
      <c r="A7161" t="s">
        <v>747</v>
      </c>
      <c r="B7161" t="s">
        <v>748</v>
      </c>
      <c r="C7161" t="s">
        <v>749</v>
      </c>
      <c r="D7161" t="s">
        <v>750</v>
      </c>
      <c r="E7161">
        <v>-1</v>
      </c>
      <c r="F7161" t="s">
        <v>120</v>
      </c>
      <c r="G7161" s="37">
        <v>885279.11</v>
      </c>
      <c r="H7161" t="s">
        <v>751</v>
      </c>
      <c r="I7161">
        <v>885279.11</v>
      </c>
      <c r="J7161" t="s">
        <v>751</v>
      </c>
      <c r="K7161">
        <v>885279.11</v>
      </c>
      <c r="L7161">
        <v>293.27999999999997</v>
      </c>
      <c r="M7161" t="s">
        <v>751</v>
      </c>
      <c r="N7161" s="37">
        <v>0</v>
      </c>
      <c r="O7161" t="s">
        <v>751</v>
      </c>
      <c r="P7161" t="s">
        <v>766</v>
      </c>
      <c r="Q7161" t="s">
        <v>766</v>
      </c>
      <c r="R7161" t="s">
        <v>768</v>
      </c>
      <c r="S7161" t="s">
        <v>758</v>
      </c>
    </row>
    <row r="7162" spans="1:19" x14ac:dyDescent="0.3">
      <c r="A7162" t="s">
        <v>747</v>
      </c>
      <c r="B7162" t="s">
        <v>748</v>
      </c>
      <c r="C7162" t="s">
        <v>749</v>
      </c>
      <c r="D7162" t="s">
        <v>750</v>
      </c>
      <c r="E7162">
        <v>0</v>
      </c>
      <c r="F7162" t="s">
        <v>414</v>
      </c>
      <c r="G7162" s="37">
        <v>3278396.88</v>
      </c>
      <c r="H7162">
        <v>134.72999999999999</v>
      </c>
      <c r="I7162">
        <v>3278396.88</v>
      </c>
      <c r="J7162">
        <v>249.15</v>
      </c>
      <c r="K7162">
        <v>3278396.88</v>
      </c>
      <c r="L7162">
        <v>1721.72</v>
      </c>
      <c r="M7162" t="s">
        <v>751</v>
      </c>
      <c r="N7162" s="37">
        <v>0</v>
      </c>
      <c r="O7162" t="s">
        <v>751</v>
      </c>
      <c r="P7162" t="s">
        <v>766</v>
      </c>
      <c r="Q7162" t="s">
        <v>766</v>
      </c>
      <c r="R7162" t="s">
        <v>766</v>
      </c>
      <c r="S7162" t="s">
        <v>758</v>
      </c>
    </row>
    <row r="7163" spans="1:19" x14ac:dyDescent="0.3">
      <c r="A7163" t="s">
        <v>753</v>
      </c>
      <c r="B7163" t="s">
        <v>748</v>
      </c>
      <c r="C7163" t="s">
        <v>749</v>
      </c>
      <c r="D7163" t="s">
        <v>750</v>
      </c>
      <c r="E7163">
        <v>5</v>
      </c>
      <c r="F7163" t="s">
        <v>267</v>
      </c>
      <c r="G7163" s="37">
        <v>1972524.63</v>
      </c>
      <c r="H7163">
        <v>5227.68</v>
      </c>
      <c r="I7163">
        <v>1972524.63</v>
      </c>
      <c r="J7163">
        <v>4445.8599999999997</v>
      </c>
      <c r="K7163">
        <v>1972524.63</v>
      </c>
      <c r="L7163">
        <v>73.58</v>
      </c>
      <c r="M7163" t="s">
        <v>751</v>
      </c>
      <c r="N7163" s="37">
        <v>0</v>
      </c>
      <c r="O7163">
        <v>9862623.1499999985</v>
      </c>
      <c r="P7163" t="s">
        <v>766</v>
      </c>
      <c r="Q7163" t="s">
        <v>766</v>
      </c>
      <c r="R7163" t="s">
        <v>768</v>
      </c>
      <c r="S7163" t="s">
        <v>758</v>
      </c>
    </row>
    <row r="7164" spans="1:19" x14ac:dyDescent="0.3">
      <c r="A7164" t="s">
        <v>753</v>
      </c>
      <c r="B7164" t="s">
        <v>748</v>
      </c>
      <c r="C7164" t="s">
        <v>754</v>
      </c>
      <c r="D7164" t="s">
        <v>750</v>
      </c>
      <c r="E7164">
        <v>3</v>
      </c>
      <c r="F7164" t="s">
        <v>112</v>
      </c>
      <c r="G7164" s="37">
        <v>-4422.6099999999997</v>
      </c>
      <c r="H7164" t="s">
        <v>751</v>
      </c>
      <c r="I7164">
        <v>-4422.6099999999997</v>
      </c>
      <c r="J7164" t="s">
        <v>751</v>
      </c>
      <c r="K7164">
        <v>-4422.6099999999997</v>
      </c>
      <c r="L7164" t="s">
        <v>751</v>
      </c>
      <c r="M7164" t="s">
        <v>751</v>
      </c>
      <c r="N7164" s="37">
        <v>0</v>
      </c>
      <c r="O7164" t="s">
        <v>751</v>
      </c>
      <c r="P7164" t="s">
        <v>751</v>
      </c>
      <c r="Q7164" t="s">
        <v>751</v>
      </c>
      <c r="R7164" t="s">
        <v>751</v>
      </c>
      <c r="S7164" t="s">
        <v>758</v>
      </c>
    </row>
    <row r="7165" spans="1:19" x14ac:dyDescent="0.3">
      <c r="A7165" t="s">
        <v>747</v>
      </c>
      <c r="B7165" t="s">
        <v>748</v>
      </c>
      <c r="C7165" t="s">
        <v>749</v>
      </c>
      <c r="D7165" t="s">
        <v>750</v>
      </c>
      <c r="E7165">
        <v>9</v>
      </c>
      <c r="F7165" t="s">
        <v>249</v>
      </c>
      <c r="G7165" s="37">
        <v>953369.03</v>
      </c>
      <c r="H7165">
        <v>2.4700000000000002</v>
      </c>
      <c r="I7165">
        <v>953369.03</v>
      </c>
      <c r="J7165">
        <v>13.26</v>
      </c>
      <c r="K7165">
        <v>953369.03</v>
      </c>
      <c r="L7165">
        <v>437.68</v>
      </c>
      <c r="M7165" t="s">
        <v>751</v>
      </c>
      <c r="N7165" s="37">
        <v>0</v>
      </c>
      <c r="O7165">
        <v>8580321.2699999996</v>
      </c>
      <c r="P7165" t="s">
        <v>766</v>
      </c>
      <c r="Q7165" t="s">
        <v>766</v>
      </c>
      <c r="R7165" t="s">
        <v>768</v>
      </c>
      <c r="S7165" t="s">
        <v>758</v>
      </c>
    </row>
    <row r="7166" spans="1:19" x14ac:dyDescent="0.3">
      <c r="A7166" t="s">
        <v>752</v>
      </c>
      <c r="B7166" t="s">
        <v>748</v>
      </c>
      <c r="C7166" t="s">
        <v>754</v>
      </c>
      <c r="D7166" t="s">
        <v>750</v>
      </c>
      <c r="E7166">
        <v>5</v>
      </c>
      <c r="F7166" t="s">
        <v>6</v>
      </c>
      <c r="G7166" s="37">
        <v>-168599.67</v>
      </c>
      <c r="H7166" t="s">
        <v>751</v>
      </c>
      <c r="I7166">
        <v>-168599.67</v>
      </c>
      <c r="J7166" t="s">
        <v>751</v>
      </c>
      <c r="K7166">
        <v>-168599.67</v>
      </c>
      <c r="L7166" t="s">
        <v>751</v>
      </c>
      <c r="M7166" t="s">
        <v>751</v>
      </c>
      <c r="N7166" s="37">
        <v>0</v>
      </c>
      <c r="O7166" t="s">
        <v>751</v>
      </c>
      <c r="P7166" t="s">
        <v>751</v>
      </c>
      <c r="Q7166" t="s">
        <v>751</v>
      </c>
      <c r="R7166" t="s">
        <v>751</v>
      </c>
      <c r="S7166" t="s">
        <v>758</v>
      </c>
    </row>
    <row r="7167" spans="1:19" x14ac:dyDescent="0.3">
      <c r="A7167" t="s">
        <v>747</v>
      </c>
      <c r="B7167" t="s">
        <v>748</v>
      </c>
      <c r="C7167" t="s">
        <v>754</v>
      </c>
      <c r="D7167" t="s">
        <v>750</v>
      </c>
      <c r="E7167">
        <v>0</v>
      </c>
      <c r="F7167" t="s">
        <v>215</v>
      </c>
      <c r="G7167" s="37">
        <v>-385</v>
      </c>
      <c r="H7167" t="s">
        <v>751</v>
      </c>
      <c r="I7167">
        <v>-385</v>
      </c>
      <c r="J7167" t="s">
        <v>751</v>
      </c>
      <c r="K7167">
        <v>-385</v>
      </c>
      <c r="L7167" t="s">
        <v>751</v>
      </c>
      <c r="M7167" t="s">
        <v>751</v>
      </c>
      <c r="N7167" s="37">
        <v>0</v>
      </c>
      <c r="O7167" t="s">
        <v>751</v>
      </c>
      <c r="P7167" t="s">
        <v>751</v>
      </c>
      <c r="Q7167" t="s">
        <v>751</v>
      </c>
      <c r="R7167" t="s">
        <v>751</v>
      </c>
      <c r="S7167" t="s">
        <v>758</v>
      </c>
    </row>
    <row r="7168" spans="1:19" x14ac:dyDescent="0.3">
      <c r="A7168" t="s">
        <v>747</v>
      </c>
      <c r="B7168" t="s">
        <v>748</v>
      </c>
      <c r="C7168" t="s">
        <v>754</v>
      </c>
      <c r="D7168" t="s">
        <v>750</v>
      </c>
      <c r="E7168">
        <v>5</v>
      </c>
      <c r="F7168" t="s">
        <v>328</v>
      </c>
      <c r="G7168" s="37">
        <v>-281.14</v>
      </c>
      <c r="H7168" t="s">
        <v>751</v>
      </c>
      <c r="I7168">
        <v>-281.14</v>
      </c>
      <c r="J7168" t="s">
        <v>751</v>
      </c>
      <c r="K7168">
        <v>-281.14</v>
      </c>
      <c r="L7168" t="s">
        <v>751</v>
      </c>
      <c r="M7168" t="s">
        <v>751</v>
      </c>
      <c r="N7168" s="37">
        <v>0</v>
      </c>
      <c r="O7168" t="s">
        <v>751</v>
      </c>
      <c r="P7168" t="s">
        <v>751</v>
      </c>
      <c r="Q7168" t="s">
        <v>751</v>
      </c>
      <c r="R7168" t="s">
        <v>751</v>
      </c>
      <c r="S7168" t="s">
        <v>758</v>
      </c>
    </row>
    <row r="7169" spans="1:19" x14ac:dyDescent="0.3">
      <c r="A7169" t="s">
        <v>753</v>
      </c>
      <c r="B7169" t="s">
        <v>748</v>
      </c>
      <c r="C7169" t="s">
        <v>754</v>
      </c>
      <c r="D7169" t="s">
        <v>750</v>
      </c>
      <c r="E7169">
        <v>-1</v>
      </c>
      <c r="F7169" t="s">
        <v>178</v>
      </c>
      <c r="G7169" s="37">
        <v>-4190.05</v>
      </c>
      <c r="H7169" t="s">
        <v>751</v>
      </c>
      <c r="I7169">
        <v>-4190.05</v>
      </c>
      <c r="J7169" t="s">
        <v>751</v>
      </c>
      <c r="K7169">
        <v>-4190.05</v>
      </c>
      <c r="L7169" t="s">
        <v>751</v>
      </c>
      <c r="M7169" t="s">
        <v>751</v>
      </c>
      <c r="N7169" s="37">
        <v>0</v>
      </c>
      <c r="O7169" t="s">
        <v>751</v>
      </c>
      <c r="P7169" t="s">
        <v>751</v>
      </c>
      <c r="Q7169" t="s">
        <v>751</v>
      </c>
      <c r="R7169" t="s">
        <v>751</v>
      </c>
      <c r="S7169" t="s">
        <v>758</v>
      </c>
    </row>
    <row r="7170" spans="1:19" x14ac:dyDescent="0.3">
      <c r="A7170" t="s">
        <v>753</v>
      </c>
      <c r="B7170" t="s">
        <v>748</v>
      </c>
      <c r="C7170" t="s">
        <v>754</v>
      </c>
      <c r="D7170" t="s">
        <v>750</v>
      </c>
      <c r="E7170">
        <v>4</v>
      </c>
      <c r="F7170" t="s">
        <v>346</v>
      </c>
      <c r="G7170" s="37">
        <v>-475.72</v>
      </c>
      <c r="H7170" t="s">
        <v>751</v>
      </c>
      <c r="I7170">
        <v>-475.72</v>
      </c>
      <c r="J7170" t="s">
        <v>751</v>
      </c>
      <c r="K7170">
        <v>-475.72</v>
      </c>
      <c r="L7170" t="s">
        <v>751</v>
      </c>
      <c r="M7170" t="s">
        <v>751</v>
      </c>
      <c r="N7170" s="37">
        <v>0</v>
      </c>
      <c r="O7170" t="s">
        <v>751</v>
      </c>
      <c r="P7170" t="s">
        <v>751</v>
      </c>
      <c r="Q7170" t="s">
        <v>751</v>
      </c>
      <c r="R7170" t="s">
        <v>751</v>
      </c>
      <c r="S7170" t="s">
        <v>758</v>
      </c>
    </row>
    <row r="7171" spans="1:19" x14ac:dyDescent="0.3">
      <c r="A7171" t="s">
        <v>752</v>
      </c>
      <c r="B7171" t="s">
        <v>748</v>
      </c>
      <c r="C7171" t="s">
        <v>754</v>
      </c>
      <c r="D7171" t="s">
        <v>750</v>
      </c>
      <c r="E7171">
        <v>-1</v>
      </c>
      <c r="F7171" t="s">
        <v>344</v>
      </c>
      <c r="G7171" s="37">
        <v>-320.73</v>
      </c>
      <c r="H7171" t="s">
        <v>751</v>
      </c>
      <c r="I7171">
        <v>-320.73</v>
      </c>
      <c r="J7171" t="s">
        <v>751</v>
      </c>
      <c r="K7171">
        <v>-320.73</v>
      </c>
      <c r="L7171" t="s">
        <v>751</v>
      </c>
      <c r="M7171" t="s">
        <v>751</v>
      </c>
      <c r="N7171" s="37">
        <v>0</v>
      </c>
      <c r="O7171" t="s">
        <v>751</v>
      </c>
      <c r="P7171" t="s">
        <v>751</v>
      </c>
      <c r="Q7171" t="s">
        <v>751</v>
      </c>
      <c r="R7171" t="s">
        <v>751</v>
      </c>
      <c r="S7171" t="s">
        <v>758</v>
      </c>
    </row>
    <row r="7172" spans="1:19" x14ac:dyDescent="0.3">
      <c r="A7172" t="s">
        <v>747</v>
      </c>
      <c r="B7172" t="s">
        <v>748</v>
      </c>
      <c r="C7172" t="s">
        <v>749</v>
      </c>
      <c r="D7172" t="s">
        <v>750</v>
      </c>
      <c r="E7172">
        <v>0</v>
      </c>
      <c r="F7172" t="s">
        <v>319</v>
      </c>
      <c r="G7172" s="37">
        <v>78155.429999999993</v>
      </c>
      <c r="H7172">
        <v>0.04</v>
      </c>
      <c r="I7172">
        <v>78155.429999999993</v>
      </c>
      <c r="J7172">
        <v>0.08</v>
      </c>
      <c r="K7172">
        <v>78155.429999999993</v>
      </c>
      <c r="L7172">
        <v>4.9800000000000004</v>
      </c>
      <c r="M7172">
        <v>1</v>
      </c>
      <c r="N7172" s="37">
        <v>0</v>
      </c>
      <c r="O7172" t="s">
        <v>751</v>
      </c>
      <c r="P7172" t="s">
        <v>767</v>
      </c>
      <c r="Q7172" t="s">
        <v>767</v>
      </c>
      <c r="R7172" t="s">
        <v>767</v>
      </c>
      <c r="S7172" t="s">
        <v>758</v>
      </c>
    </row>
    <row r="7173" spans="1:19" x14ac:dyDescent="0.3">
      <c r="A7173" t="s">
        <v>752</v>
      </c>
      <c r="B7173" t="s">
        <v>748</v>
      </c>
      <c r="C7173" t="s">
        <v>754</v>
      </c>
      <c r="D7173" t="s">
        <v>750</v>
      </c>
      <c r="E7173">
        <v>3</v>
      </c>
      <c r="F7173" t="s">
        <v>101</v>
      </c>
      <c r="G7173" s="37">
        <v>-336512.41</v>
      </c>
      <c r="H7173" t="s">
        <v>751</v>
      </c>
      <c r="I7173">
        <v>-336512.41</v>
      </c>
      <c r="J7173" t="s">
        <v>751</v>
      </c>
      <c r="K7173">
        <v>-336512.41</v>
      </c>
      <c r="L7173" t="s">
        <v>751</v>
      </c>
      <c r="M7173" t="s">
        <v>751</v>
      </c>
      <c r="N7173" s="37">
        <v>0</v>
      </c>
      <c r="O7173" t="s">
        <v>751</v>
      </c>
      <c r="P7173" t="s">
        <v>751</v>
      </c>
      <c r="Q7173" t="s">
        <v>751</v>
      </c>
      <c r="R7173" t="s">
        <v>751</v>
      </c>
      <c r="S7173" t="s">
        <v>758</v>
      </c>
    </row>
    <row r="7174" spans="1:19" x14ac:dyDescent="0.3">
      <c r="A7174" t="s">
        <v>747</v>
      </c>
      <c r="B7174" t="s">
        <v>748</v>
      </c>
      <c r="C7174" t="s">
        <v>749</v>
      </c>
      <c r="D7174" t="s">
        <v>750</v>
      </c>
      <c r="E7174">
        <v>3</v>
      </c>
      <c r="F7174" t="s">
        <v>60</v>
      </c>
      <c r="G7174" s="37">
        <v>20551.349999999999</v>
      </c>
      <c r="H7174">
        <v>28763.55</v>
      </c>
      <c r="I7174">
        <v>20551.349999999999</v>
      </c>
      <c r="J7174">
        <v>2.6</v>
      </c>
      <c r="K7174">
        <v>20551.349999999999</v>
      </c>
      <c r="L7174">
        <v>13.8</v>
      </c>
      <c r="M7174" t="s">
        <v>751</v>
      </c>
      <c r="N7174" s="37">
        <v>0</v>
      </c>
      <c r="O7174">
        <v>61654.05</v>
      </c>
      <c r="P7174" t="s">
        <v>766</v>
      </c>
      <c r="Q7174" t="s">
        <v>768</v>
      </c>
      <c r="R7174" t="s">
        <v>768</v>
      </c>
      <c r="S7174" t="s">
        <v>758</v>
      </c>
    </row>
    <row r="7175" spans="1:19" x14ac:dyDescent="0.3">
      <c r="A7175" t="s">
        <v>753</v>
      </c>
      <c r="B7175" t="s">
        <v>748</v>
      </c>
      <c r="C7175" t="s">
        <v>749</v>
      </c>
      <c r="D7175" t="s">
        <v>750</v>
      </c>
      <c r="E7175">
        <v>3</v>
      </c>
      <c r="F7175" t="s">
        <v>549</v>
      </c>
      <c r="G7175" s="37">
        <v>36154.089999999997</v>
      </c>
      <c r="H7175">
        <v>9.5</v>
      </c>
      <c r="I7175">
        <v>36154.089999999997</v>
      </c>
      <c r="J7175">
        <v>4.51</v>
      </c>
      <c r="K7175">
        <v>36154.089999999997</v>
      </c>
      <c r="L7175">
        <v>43.21</v>
      </c>
      <c r="M7175" t="s">
        <v>751</v>
      </c>
      <c r="N7175" s="37">
        <v>0</v>
      </c>
      <c r="O7175">
        <v>108462.27</v>
      </c>
      <c r="P7175" t="s">
        <v>766</v>
      </c>
      <c r="Q7175" t="s">
        <v>766</v>
      </c>
      <c r="R7175" t="s">
        <v>766</v>
      </c>
      <c r="S7175" t="s">
        <v>758</v>
      </c>
    </row>
    <row r="7176" spans="1:19" x14ac:dyDescent="0.3">
      <c r="A7176" t="s">
        <v>747</v>
      </c>
      <c r="B7176" t="s">
        <v>748</v>
      </c>
      <c r="C7176" t="s">
        <v>749</v>
      </c>
      <c r="D7176" t="s">
        <v>750</v>
      </c>
      <c r="E7176">
        <v>1</v>
      </c>
      <c r="F7176" t="s">
        <v>80</v>
      </c>
      <c r="G7176" s="37">
        <v>4581</v>
      </c>
      <c r="H7176">
        <v>0.27</v>
      </c>
      <c r="I7176">
        <v>4581</v>
      </c>
      <c r="J7176">
        <v>71.34</v>
      </c>
      <c r="K7176">
        <v>4581</v>
      </c>
      <c r="L7176">
        <v>1.53</v>
      </c>
      <c r="M7176" t="s">
        <v>751</v>
      </c>
      <c r="N7176" s="37">
        <v>0</v>
      </c>
      <c r="O7176">
        <v>4581</v>
      </c>
      <c r="P7176" t="s">
        <v>768</v>
      </c>
      <c r="Q7176" t="s">
        <v>766</v>
      </c>
      <c r="R7176" t="s">
        <v>768</v>
      </c>
      <c r="S7176" t="s">
        <v>758</v>
      </c>
    </row>
    <row r="7177" spans="1:19" x14ac:dyDescent="0.3">
      <c r="A7177" t="s">
        <v>753</v>
      </c>
      <c r="B7177" t="s">
        <v>748</v>
      </c>
      <c r="C7177" t="s">
        <v>754</v>
      </c>
      <c r="D7177" t="s">
        <v>750</v>
      </c>
      <c r="E7177">
        <v>5</v>
      </c>
      <c r="F7177" t="s">
        <v>249</v>
      </c>
      <c r="G7177" s="37">
        <v>-9040.06</v>
      </c>
      <c r="H7177" t="s">
        <v>751</v>
      </c>
      <c r="I7177">
        <v>-9040.06</v>
      </c>
      <c r="J7177" t="s">
        <v>751</v>
      </c>
      <c r="K7177">
        <v>-9040.06</v>
      </c>
      <c r="L7177" t="s">
        <v>751</v>
      </c>
      <c r="M7177" t="s">
        <v>751</v>
      </c>
      <c r="N7177" s="37">
        <v>0</v>
      </c>
      <c r="O7177" t="s">
        <v>751</v>
      </c>
      <c r="P7177" t="s">
        <v>751</v>
      </c>
      <c r="Q7177" t="s">
        <v>751</v>
      </c>
      <c r="R7177" t="s">
        <v>751</v>
      </c>
      <c r="S7177" t="s">
        <v>758</v>
      </c>
    </row>
    <row r="7178" spans="1:19" x14ac:dyDescent="0.3">
      <c r="A7178" t="s">
        <v>753</v>
      </c>
      <c r="B7178" t="s">
        <v>748</v>
      </c>
      <c r="C7178" t="s">
        <v>749</v>
      </c>
      <c r="D7178" t="s">
        <v>750</v>
      </c>
      <c r="E7178">
        <v>-4</v>
      </c>
      <c r="F7178" t="s">
        <v>6</v>
      </c>
      <c r="G7178" s="37">
        <v>11248.34</v>
      </c>
      <c r="H7178">
        <v>5.45</v>
      </c>
      <c r="I7178">
        <v>11248.34</v>
      </c>
      <c r="J7178">
        <v>3.7</v>
      </c>
      <c r="K7178">
        <v>11248.34</v>
      </c>
      <c r="L7178">
        <v>66.36</v>
      </c>
      <c r="M7178" t="s">
        <v>751</v>
      </c>
      <c r="N7178" s="37">
        <v>0</v>
      </c>
      <c r="O7178" t="s">
        <v>751</v>
      </c>
      <c r="P7178" t="s">
        <v>766</v>
      </c>
      <c r="Q7178" t="s">
        <v>766</v>
      </c>
      <c r="R7178" t="s">
        <v>766</v>
      </c>
      <c r="S7178" t="s">
        <v>758</v>
      </c>
    </row>
    <row r="7179" spans="1:19" x14ac:dyDescent="0.3">
      <c r="A7179" t="s">
        <v>747</v>
      </c>
      <c r="B7179" t="s">
        <v>748</v>
      </c>
      <c r="C7179" t="s">
        <v>749</v>
      </c>
      <c r="D7179" t="s">
        <v>750</v>
      </c>
      <c r="E7179">
        <v>1</v>
      </c>
      <c r="F7179" t="s">
        <v>479</v>
      </c>
      <c r="G7179" s="37">
        <v>5837.68</v>
      </c>
      <c r="H7179">
        <v>846.91</v>
      </c>
      <c r="I7179">
        <v>5837.68</v>
      </c>
      <c r="J7179">
        <v>0.32</v>
      </c>
      <c r="K7179">
        <v>5837.68</v>
      </c>
      <c r="L7179">
        <v>3.07</v>
      </c>
      <c r="M7179" t="s">
        <v>751</v>
      </c>
      <c r="N7179" s="37">
        <v>0</v>
      </c>
      <c r="O7179">
        <v>5837.68</v>
      </c>
      <c r="P7179" t="s">
        <v>766</v>
      </c>
      <c r="Q7179" t="s">
        <v>768</v>
      </c>
      <c r="R7179" t="s">
        <v>768</v>
      </c>
      <c r="S7179" t="s">
        <v>758</v>
      </c>
    </row>
    <row r="7180" spans="1:19" x14ac:dyDescent="0.3">
      <c r="A7180" t="s">
        <v>753</v>
      </c>
      <c r="B7180" t="s">
        <v>748</v>
      </c>
      <c r="C7180" t="s">
        <v>754</v>
      </c>
      <c r="D7180" t="s">
        <v>750</v>
      </c>
      <c r="E7180">
        <v>-4</v>
      </c>
      <c r="F7180" t="s">
        <v>227</v>
      </c>
      <c r="G7180" s="37">
        <v>-8.89</v>
      </c>
      <c r="H7180" t="s">
        <v>751</v>
      </c>
      <c r="I7180">
        <v>-8.89</v>
      </c>
      <c r="J7180" t="s">
        <v>751</v>
      </c>
      <c r="K7180">
        <v>-8.89</v>
      </c>
      <c r="L7180" t="s">
        <v>751</v>
      </c>
      <c r="M7180" t="s">
        <v>751</v>
      </c>
      <c r="N7180" s="37">
        <v>0</v>
      </c>
      <c r="O7180" t="s">
        <v>751</v>
      </c>
      <c r="P7180" t="s">
        <v>751</v>
      </c>
      <c r="Q7180" t="s">
        <v>751</v>
      </c>
      <c r="R7180" t="s">
        <v>751</v>
      </c>
      <c r="S7180" t="s">
        <v>758</v>
      </c>
    </row>
    <row r="7181" spans="1:19" x14ac:dyDescent="0.3">
      <c r="A7181" t="s">
        <v>747</v>
      </c>
      <c r="B7181" t="s">
        <v>748</v>
      </c>
      <c r="C7181" t="s">
        <v>749</v>
      </c>
      <c r="D7181" t="s">
        <v>750</v>
      </c>
      <c r="E7181">
        <v>3</v>
      </c>
      <c r="F7181" t="s">
        <v>175</v>
      </c>
      <c r="G7181" s="37">
        <v>1381762.12</v>
      </c>
      <c r="H7181">
        <v>148.4</v>
      </c>
      <c r="I7181">
        <v>1381762.12</v>
      </c>
      <c r="J7181">
        <v>20.85</v>
      </c>
      <c r="K7181">
        <v>1381762.12</v>
      </c>
      <c r="L7181">
        <v>1154.02</v>
      </c>
      <c r="M7181" t="s">
        <v>751</v>
      </c>
      <c r="N7181" s="37">
        <v>0</v>
      </c>
      <c r="O7181">
        <v>4145286.36</v>
      </c>
      <c r="P7181" t="s">
        <v>766</v>
      </c>
      <c r="Q7181" t="s">
        <v>766</v>
      </c>
      <c r="R7181" t="s">
        <v>766</v>
      </c>
      <c r="S7181" t="s">
        <v>758</v>
      </c>
    </row>
    <row r="7182" spans="1:19" x14ac:dyDescent="0.3">
      <c r="A7182" t="s">
        <v>752</v>
      </c>
      <c r="B7182" t="s">
        <v>748</v>
      </c>
      <c r="C7182" t="s">
        <v>754</v>
      </c>
      <c r="D7182" t="s">
        <v>750</v>
      </c>
      <c r="E7182">
        <v>-1</v>
      </c>
      <c r="F7182" t="s">
        <v>374</v>
      </c>
      <c r="G7182" s="37">
        <v>-116073.16</v>
      </c>
      <c r="H7182" t="s">
        <v>751</v>
      </c>
      <c r="I7182">
        <v>-116073.16</v>
      </c>
      <c r="J7182" t="s">
        <v>751</v>
      </c>
      <c r="K7182">
        <v>-116073.16</v>
      </c>
      <c r="L7182" t="s">
        <v>751</v>
      </c>
      <c r="M7182" t="s">
        <v>751</v>
      </c>
      <c r="N7182" s="37">
        <v>0</v>
      </c>
      <c r="O7182" t="s">
        <v>751</v>
      </c>
      <c r="P7182" t="s">
        <v>751</v>
      </c>
      <c r="Q7182" t="s">
        <v>751</v>
      </c>
      <c r="R7182" t="s">
        <v>751</v>
      </c>
      <c r="S7182" t="s">
        <v>758</v>
      </c>
    </row>
    <row r="7183" spans="1:19" x14ac:dyDescent="0.3">
      <c r="A7183" t="s">
        <v>753</v>
      </c>
      <c r="B7183" t="s">
        <v>748</v>
      </c>
      <c r="C7183" t="s">
        <v>749</v>
      </c>
      <c r="D7183" t="s">
        <v>750</v>
      </c>
      <c r="E7183">
        <v>-1</v>
      </c>
      <c r="F7183" t="s">
        <v>150</v>
      </c>
      <c r="G7183" s="37">
        <v>99.55</v>
      </c>
      <c r="H7183">
        <v>0</v>
      </c>
      <c r="I7183">
        <v>99.55</v>
      </c>
      <c r="J7183">
        <v>0</v>
      </c>
      <c r="K7183">
        <v>99.55</v>
      </c>
      <c r="L7183">
        <v>0</v>
      </c>
      <c r="M7183" t="s">
        <v>751</v>
      </c>
      <c r="N7183" s="37">
        <v>0</v>
      </c>
      <c r="O7183" t="s">
        <v>751</v>
      </c>
      <c r="P7183" t="s">
        <v>766</v>
      </c>
      <c r="Q7183" t="s">
        <v>766</v>
      </c>
      <c r="R7183" t="s">
        <v>766</v>
      </c>
      <c r="S7183" t="s">
        <v>758</v>
      </c>
    </row>
    <row r="7184" spans="1:19" x14ac:dyDescent="0.3">
      <c r="A7184" t="s">
        <v>747</v>
      </c>
      <c r="B7184" t="s">
        <v>748</v>
      </c>
      <c r="C7184" t="s">
        <v>754</v>
      </c>
      <c r="D7184" t="s">
        <v>750</v>
      </c>
      <c r="E7184">
        <v>-1</v>
      </c>
      <c r="F7184" t="s">
        <v>428</v>
      </c>
      <c r="G7184" s="37">
        <v>-64.13</v>
      </c>
      <c r="H7184" t="s">
        <v>751</v>
      </c>
      <c r="I7184">
        <v>-64.13</v>
      </c>
      <c r="J7184" t="s">
        <v>751</v>
      </c>
      <c r="K7184">
        <v>-64.13</v>
      </c>
      <c r="L7184" t="s">
        <v>751</v>
      </c>
      <c r="M7184" t="s">
        <v>751</v>
      </c>
      <c r="N7184" s="37">
        <v>0</v>
      </c>
      <c r="O7184" t="s">
        <v>751</v>
      </c>
      <c r="P7184" t="s">
        <v>751</v>
      </c>
      <c r="Q7184" t="s">
        <v>751</v>
      </c>
      <c r="R7184" t="s">
        <v>751</v>
      </c>
      <c r="S7184" t="s">
        <v>758</v>
      </c>
    </row>
    <row r="7185" spans="1:19" x14ac:dyDescent="0.3">
      <c r="A7185" t="s">
        <v>747</v>
      </c>
      <c r="B7185" t="s">
        <v>748</v>
      </c>
      <c r="C7185" t="s">
        <v>749</v>
      </c>
      <c r="D7185" t="s">
        <v>750</v>
      </c>
      <c r="E7185">
        <v>4</v>
      </c>
      <c r="F7185" t="s">
        <v>117</v>
      </c>
      <c r="G7185" s="37">
        <v>30041.59</v>
      </c>
      <c r="H7185">
        <v>0.27</v>
      </c>
      <c r="I7185">
        <v>30041.59</v>
      </c>
      <c r="J7185">
        <v>0.13</v>
      </c>
      <c r="K7185">
        <v>30041.59</v>
      </c>
      <c r="L7185">
        <v>1.23</v>
      </c>
      <c r="M7185" t="s">
        <v>751</v>
      </c>
      <c r="N7185" s="37">
        <v>0</v>
      </c>
      <c r="O7185">
        <v>120166.36</v>
      </c>
      <c r="P7185" t="s">
        <v>768</v>
      </c>
      <c r="Q7185" t="s">
        <v>768</v>
      </c>
      <c r="R7185" t="s">
        <v>768</v>
      </c>
      <c r="S7185" t="s">
        <v>758</v>
      </c>
    </row>
    <row r="7186" spans="1:19" x14ac:dyDescent="0.3">
      <c r="A7186" t="s">
        <v>753</v>
      </c>
      <c r="B7186" t="s">
        <v>748</v>
      </c>
      <c r="C7186" t="s">
        <v>749</v>
      </c>
      <c r="D7186" t="s">
        <v>750</v>
      </c>
      <c r="E7186">
        <v>4</v>
      </c>
      <c r="F7186" t="s">
        <v>395</v>
      </c>
      <c r="G7186" s="37">
        <v>63080.82</v>
      </c>
      <c r="H7186">
        <v>57.29</v>
      </c>
      <c r="I7186">
        <v>63080.82</v>
      </c>
      <c r="J7186">
        <v>27.21</v>
      </c>
      <c r="K7186">
        <v>63080.82</v>
      </c>
      <c r="L7186">
        <v>260.61</v>
      </c>
      <c r="M7186" t="s">
        <v>751</v>
      </c>
      <c r="N7186" s="37">
        <v>0</v>
      </c>
      <c r="O7186">
        <v>252323.28</v>
      </c>
      <c r="P7186" t="s">
        <v>766</v>
      </c>
      <c r="Q7186" t="s">
        <v>766</v>
      </c>
      <c r="R7186" t="s">
        <v>766</v>
      </c>
      <c r="S7186" t="s">
        <v>758</v>
      </c>
    </row>
    <row r="7187" spans="1:19" x14ac:dyDescent="0.3">
      <c r="A7187" t="s">
        <v>747</v>
      </c>
      <c r="B7187" t="s">
        <v>748</v>
      </c>
      <c r="C7187" t="s">
        <v>749</v>
      </c>
      <c r="D7187" t="s">
        <v>750</v>
      </c>
      <c r="E7187">
        <v>0</v>
      </c>
      <c r="F7187" t="s">
        <v>4</v>
      </c>
      <c r="G7187" s="37">
        <v>407.22</v>
      </c>
      <c r="H7187">
        <v>54.63</v>
      </c>
      <c r="I7187">
        <v>407.22</v>
      </c>
      <c r="J7187">
        <v>0.04</v>
      </c>
      <c r="K7187">
        <v>407.22</v>
      </c>
      <c r="L7187">
        <v>0.34</v>
      </c>
      <c r="M7187" t="s">
        <v>751</v>
      </c>
      <c r="N7187" s="37">
        <v>0</v>
      </c>
      <c r="O7187" t="s">
        <v>751</v>
      </c>
      <c r="P7187" t="s">
        <v>766</v>
      </c>
      <c r="Q7187" t="s">
        <v>768</v>
      </c>
      <c r="R7187" t="s">
        <v>768</v>
      </c>
      <c r="S7187" t="s">
        <v>758</v>
      </c>
    </row>
    <row r="7188" spans="1:19" x14ac:dyDescent="0.3">
      <c r="A7188" t="s">
        <v>747</v>
      </c>
      <c r="B7188" t="s">
        <v>748</v>
      </c>
      <c r="C7188" t="s">
        <v>749</v>
      </c>
      <c r="D7188" t="s">
        <v>750</v>
      </c>
      <c r="E7188">
        <v>2</v>
      </c>
      <c r="F7188" t="s">
        <v>490</v>
      </c>
      <c r="G7188" s="37">
        <v>22566.12</v>
      </c>
      <c r="H7188">
        <v>2733.53</v>
      </c>
      <c r="I7188">
        <v>22566.12</v>
      </c>
      <c r="J7188">
        <v>2.69</v>
      </c>
      <c r="K7188">
        <v>22566.12</v>
      </c>
      <c r="L7188">
        <v>33.590000000000003</v>
      </c>
      <c r="M7188" t="s">
        <v>751</v>
      </c>
      <c r="N7188" s="37">
        <v>0</v>
      </c>
      <c r="O7188">
        <v>45132.24</v>
      </c>
      <c r="P7188" t="s">
        <v>766</v>
      </c>
      <c r="Q7188" t="s">
        <v>768</v>
      </c>
      <c r="R7188" t="s">
        <v>768</v>
      </c>
      <c r="S7188" t="s">
        <v>758</v>
      </c>
    </row>
    <row r="7189" spans="1:19" x14ac:dyDescent="0.3">
      <c r="A7189" t="s">
        <v>753</v>
      </c>
      <c r="B7189" t="s">
        <v>748</v>
      </c>
      <c r="C7189" t="s">
        <v>754</v>
      </c>
      <c r="D7189" t="s">
        <v>750</v>
      </c>
      <c r="E7189">
        <v>-1</v>
      </c>
      <c r="F7189" t="s">
        <v>310</v>
      </c>
      <c r="G7189" s="37">
        <v>-2.54</v>
      </c>
      <c r="H7189" t="s">
        <v>751</v>
      </c>
      <c r="I7189">
        <v>-2.54</v>
      </c>
      <c r="J7189" t="s">
        <v>751</v>
      </c>
      <c r="K7189">
        <v>-2.54</v>
      </c>
      <c r="L7189" t="s">
        <v>751</v>
      </c>
      <c r="M7189" t="s">
        <v>751</v>
      </c>
      <c r="N7189" s="37">
        <v>0</v>
      </c>
      <c r="O7189" t="s">
        <v>751</v>
      </c>
      <c r="P7189" t="s">
        <v>751</v>
      </c>
      <c r="Q7189" t="s">
        <v>751</v>
      </c>
      <c r="R7189" t="s">
        <v>751</v>
      </c>
      <c r="S7189" t="s">
        <v>758</v>
      </c>
    </row>
    <row r="7190" spans="1:19" x14ac:dyDescent="0.3">
      <c r="A7190" t="s">
        <v>747</v>
      </c>
      <c r="B7190" t="s">
        <v>748</v>
      </c>
      <c r="C7190" t="s">
        <v>754</v>
      </c>
      <c r="D7190" t="s">
        <v>750</v>
      </c>
      <c r="E7190">
        <v>4</v>
      </c>
      <c r="F7190" t="s">
        <v>89</v>
      </c>
      <c r="G7190" s="37">
        <v>-2807.66</v>
      </c>
      <c r="H7190" t="s">
        <v>751</v>
      </c>
      <c r="I7190">
        <v>-2807.66</v>
      </c>
      <c r="J7190" t="s">
        <v>751</v>
      </c>
      <c r="K7190">
        <v>-2807.66</v>
      </c>
      <c r="L7190" t="s">
        <v>751</v>
      </c>
      <c r="M7190" t="s">
        <v>751</v>
      </c>
      <c r="N7190" s="37">
        <v>0</v>
      </c>
      <c r="O7190" t="s">
        <v>751</v>
      </c>
      <c r="P7190" t="s">
        <v>751</v>
      </c>
      <c r="Q7190" t="s">
        <v>751</v>
      </c>
      <c r="R7190" t="s">
        <v>751</v>
      </c>
      <c r="S7190" t="s">
        <v>758</v>
      </c>
    </row>
    <row r="7191" spans="1:19" x14ac:dyDescent="0.3">
      <c r="A7191" t="s">
        <v>747</v>
      </c>
      <c r="B7191" t="s">
        <v>748</v>
      </c>
      <c r="C7191" t="s">
        <v>754</v>
      </c>
      <c r="D7191" t="s">
        <v>750</v>
      </c>
      <c r="E7191">
        <v>5</v>
      </c>
      <c r="F7191" t="s">
        <v>94</v>
      </c>
      <c r="G7191" s="37">
        <v>-402.64</v>
      </c>
      <c r="H7191" t="s">
        <v>751</v>
      </c>
      <c r="I7191">
        <v>-402.64</v>
      </c>
      <c r="J7191" t="s">
        <v>751</v>
      </c>
      <c r="K7191">
        <v>-402.64</v>
      </c>
      <c r="L7191" t="s">
        <v>751</v>
      </c>
      <c r="M7191" t="s">
        <v>751</v>
      </c>
      <c r="N7191" s="37">
        <v>0</v>
      </c>
      <c r="O7191" t="s">
        <v>751</v>
      </c>
      <c r="P7191" t="s">
        <v>751</v>
      </c>
      <c r="Q7191" t="s">
        <v>751</v>
      </c>
      <c r="R7191" t="s">
        <v>751</v>
      </c>
      <c r="S7191" t="s">
        <v>758</v>
      </c>
    </row>
    <row r="7192" spans="1:19" x14ac:dyDescent="0.3">
      <c r="A7192" t="s">
        <v>747</v>
      </c>
      <c r="B7192" t="s">
        <v>748</v>
      </c>
      <c r="C7192" t="s">
        <v>749</v>
      </c>
      <c r="D7192" t="s">
        <v>750</v>
      </c>
      <c r="E7192">
        <v>4</v>
      </c>
      <c r="F7192" t="s">
        <v>89</v>
      </c>
      <c r="G7192" s="37">
        <v>94158.98</v>
      </c>
      <c r="H7192">
        <v>7308.38</v>
      </c>
      <c r="I7192">
        <v>94158.98</v>
      </c>
      <c r="J7192">
        <v>10.93</v>
      </c>
      <c r="K7192">
        <v>94158.98</v>
      </c>
      <c r="L7192">
        <v>104.69</v>
      </c>
      <c r="M7192" t="s">
        <v>751</v>
      </c>
      <c r="N7192" s="37">
        <v>0</v>
      </c>
      <c r="O7192">
        <v>376635.92</v>
      </c>
      <c r="P7192" t="s">
        <v>766</v>
      </c>
      <c r="Q7192" t="s">
        <v>768</v>
      </c>
      <c r="R7192" t="s">
        <v>768</v>
      </c>
      <c r="S7192" t="s">
        <v>758</v>
      </c>
    </row>
    <row r="7193" spans="1:19" x14ac:dyDescent="0.3">
      <c r="A7193" t="s">
        <v>747</v>
      </c>
      <c r="B7193" t="s">
        <v>748</v>
      </c>
      <c r="C7193" t="s">
        <v>754</v>
      </c>
      <c r="D7193" t="s">
        <v>750</v>
      </c>
      <c r="E7193">
        <v>-1</v>
      </c>
      <c r="F7193" t="s">
        <v>204</v>
      </c>
      <c r="G7193" s="37">
        <v>-3554.26</v>
      </c>
      <c r="H7193" t="s">
        <v>751</v>
      </c>
      <c r="I7193">
        <v>-3554.26</v>
      </c>
      <c r="J7193" t="s">
        <v>751</v>
      </c>
      <c r="K7193">
        <v>-3554.26</v>
      </c>
      <c r="L7193" t="s">
        <v>751</v>
      </c>
      <c r="M7193" t="s">
        <v>751</v>
      </c>
      <c r="N7193" s="37">
        <v>0</v>
      </c>
      <c r="O7193" t="s">
        <v>751</v>
      </c>
      <c r="P7193" t="s">
        <v>751</v>
      </c>
      <c r="Q7193" t="s">
        <v>751</v>
      </c>
      <c r="R7193" t="s">
        <v>751</v>
      </c>
      <c r="S7193" t="s">
        <v>758</v>
      </c>
    </row>
    <row r="7194" spans="1:19" x14ac:dyDescent="0.3">
      <c r="A7194" t="s">
        <v>753</v>
      </c>
      <c r="B7194" t="s">
        <v>748</v>
      </c>
      <c r="C7194" t="s">
        <v>749</v>
      </c>
      <c r="D7194" t="s">
        <v>750</v>
      </c>
      <c r="E7194">
        <v>4</v>
      </c>
      <c r="F7194" t="s">
        <v>225</v>
      </c>
      <c r="G7194" s="37">
        <v>95798.01</v>
      </c>
      <c r="H7194">
        <v>6.42</v>
      </c>
      <c r="I7194">
        <v>95798.01</v>
      </c>
      <c r="J7194">
        <v>1483.16</v>
      </c>
      <c r="K7194">
        <v>95798.01</v>
      </c>
      <c r="L7194">
        <v>81.99</v>
      </c>
      <c r="M7194" t="s">
        <v>751</v>
      </c>
      <c r="N7194" s="37">
        <v>0</v>
      </c>
      <c r="O7194">
        <v>383192.04</v>
      </c>
      <c r="P7194" t="s">
        <v>768</v>
      </c>
      <c r="Q7194" t="s">
        <v>766</v>
      </c>
      <c r="R7194" t="s">
        <v>768</v>
      </c>
      <c r="S7194" t="s">
        <v>758</v>
      </c>
    </row>
    <row r="7195" spans="1:19" x14ac:dyDescent="0.3">
      <c r="A7195" t="s">
        <v>753</v>
      </c>
      <c r="B7195" t="s">
        <v>748</v>
      </c>
      <c r="C7195" t="s">
        <v>754</v>
      </c>
      <c r="D7195" t="s">
        <v>750</v>
      </c>
      <c r="E7195">
        <v>4</v>
      </c>
      <c r="F7195" t="s">
        <v>51</v>
      </c>
      <c r="G7195" s="37">
        <v>-3630.93</v>
      </c>
      <c r="H7195" t="s">
        <v>751</v>
      </c>
      <c r="I7195">
        <v>-3630.93</v>
      </c>
      <c r="J7195" t="s">
        <v>751</v>
      </c>
      <c r="K7195">
        <v>-3630.93</v>
      </c>
      <c r="L7195" t="s">
        <v>751</v>
      </c>
      <c r="M7195" t="s">
        <v>751</v>
      </c>
      <c r="N7195" s="37">
        <v>0</v>
      </c>
      <c r="O7195" t="s">
        <v>751</v>
      </c>
      <c r="P7195" t="s">
        <v>751</v>
      </c>
      <c r="Q7195" t="s">
        <v>751</v>
      </c>
      <c r="R7195" t="s">
        <v>751</v>
      </c>
      <c r="S7195" t="s">
        <v>758</v>
      </c>
    </row>
    <row r="7196" spans="1:19" x14ac:dyDescent="0.3">
      <c r="A7196" t="s">
        <v>747</v>
      </c>
      <c r="B7196" t="s">
        <v>748</v>
      </c>
      <c r="C7196" t="s">
        <v>754</v>
      </c>
      <c r="D7196" t="s">
        <v>750</v>
      </c>
      <c r="E7196">
        <v>0</v>
      </c>
      <c r="F7196" t="s">
        <v>515</v>
      </c>
      <c r="G7196" s="37">
        <v>-29.68</v>
      </c>
      <c r="H7196" t="s">
        <v>751</v>
      </c>
      <c r="I7196">
        <v>-29.68</v>
      </c>
      <c r="J7196" t="s">
        <v>751</v>
      </c>
      <c r="K7196">
        <v>-29.68</v>
      </c>
      <c r="L7196" t="s">
        <v>751</v>
      </c>
      <c r="M7196" t="s">
        <v>751</v>
      </c>
      <c r="N7196" s="37">
        <v>0</v>
      </c>
      <c r="O7196" t="s">
        <v>751</v>
      </c>
      <c r="P7196" t="s">
        <v>751</v>
      </c>
      <c r="Q7196" t="s">
        <v>751</v>
      </c>
      <c r="R7196" t="s">
        <v>751</v>
      </c>
      <c r="S7196" t="s">
        <v>758</v>
      </c>
    </row>
    <row r="7197" spans="1:19" x14ac:dyDescent="0.3">
      <c r="A7197" t="s">
        <v>747</v>
      </c>
      <c r="B7197" t="s">
        <v>748</v>
      </c>
      <c r="C7197" t="s">
        <v>749</v>
      </c>
      <c r="D7197" t="s">
        <v>750</v>
      </c>
      <c r="E7197">
        <v>-1</v>
      </c>
      <c r="F7197" t="s">
        <v>562</v>
      </c>
      <c r="G7197" s="37">
        <v>232.1</v>
      </c>
      <c r="H7197">
        <v>0.15</v>
      </c>
      <c r="I7197">
        <v>232.1</v>
      </c>
      <c r="J7197">
        <v>0.03</v>
      </c>
      <c r="K7197">
        <v>232.1</v>
      </c>
      <c r="L7197">
        <v>0.16</v>
      </c>
      <c r="M7197">
        <v>1</v>
      </c>
      <c r="N7197" s="37">
        <v>77.62</v>
      </c>
      <c r="O7197" t="s">
        <v>751</v>
      </c>
      <c r="P7197" t="s">
        <v>767</v>
      </c>
      <c r="Q7197" t="s">
        <v>767</v>
      </c>
      <c r="R7197" t="s">
        <v>766</v>
      </c>
      <c r="S7197" t="s">
        <v>758</v>
      </c>
    </row>
    <row r="7198" spans="1:19" x14ac:dyDescent="0.3">
      <c r="A7198" t="s">
        <v>753</v>
      </c>
      <c r="B7198" t="s">
        <v>748</v>
      </c>
      <c r="C7198" t="s">
        <v>754</v>
      </c>
      <c r="D7198" t="s">
        <v>750</v>
      </c>
      <c r="E7198">
        <v>-1</v>
      </c>
      <c r="F7198" t="s">
        <v>517</v>
      </c>
      <c r="G7198" s="37">
        <v>-32.24</v>
      </c>
      <c r="H7198" t="s">
        <v>751</v>
      </c>
      <c r="I7198">
        <v>-32.24</v>
      </c>
      <c r="J7198" t="s">
        <v>751</v>
      </c>
      <c r="K7198">
        <v>-32.24</v>
      </c>
      <c r="L7198" t="s">
        <v>751</v>
      </c>
      <c r="M7198" t="s">
        <v>751</v>
      </c>
      <c r="N7198" s="37">
        <v>0</v>
      </c>
      <c r="O7198" t="s">
        <v>751</v>
      </c>
      <c r="P7198" t="s">
        <v>751</v>
      </c>
      <c r="Q7198" t="s">
        <v>751</v>
      </c>
      <c r="R7198" t="s">
        <v>751</v>
      </c>
      <c r="S7198" t="s">
        <v>758</v>
      </c>
    </row>
    <row r="7199" spans="1:19" x14ac:dyDescent="0.3">
      <c r="A7199" t="s">
        <v>747</v>
      </c>
      <c r="B7199" t="s">
        <v>748</v>
      </c>
      <c r="C7199" t="s">
        <v>754</v>
      </c>
      <c r="D7199" t="s">
        <v>750</v>
      </c>
      <c r="E7199">
        <v>-1</v>
      </c>
      <c r="F7199" t="s">
        <v>188</v>
      </c>
      <c r="G7199" s="37">
        <v>-6595.43</v>
      </c>
      <c r="H7199" t="s">
        <v>751</v>
      </c>
      <c r="I7199">
        <v>-6595.43</v>
      </c>
      <c r="J7199" t="s">
        <v>751</v>
      </c>
      <c r="K7199">
        <v>-6595.43</v>
      </c>
      <c r="L7199" t="s">
        <v>751</v>
      </c>
      <c r="M7199" t="s">
        <v>751</v>
      </c>
      <c r="N7199" s="37">
        <v>0</v>
      </c>
      <c r="O7199" t="s">
        <v>751</v>
      </c>
      <c r="P7199" t="s">
        <v>751</v>
      </c>
      <c r="Q7199" t="s">
        <v>751</v>
      </c>
      <c r="R7199" t="s">
        <v>751</v>
      </c>
      <c r="S7199" t="s">
        <v>758</v>
      </c>
    </row>
    <row r="7200" spans="1:19" x14ac:dyDescent="0.3">
      <c r="A7200" t="s">
        <v>753</v>
      </c>
      <c r="B7200" t="s">
        <v>748</v>
      </c>
      <c r="C7200" t="s">
        <v>749</v>
      </c>
      <c r="D7200" t="s">
        <v>750</v>
      </c>
      <c r="E7200">
        <v>3</v>
      </c>
      <c r="F7200" t="s">
        <v>296</v>
      </c>
      <c r="G7200" s="37">
        <v>196914.49</v>
      </c>
      <c r="H7200">
        <v>7.31</v>
      </c>
      <c r="I7200">
        <v>196914.49</v>
      </c>
      <c r="J7200">
        <v>3.98</v>
      </c>
      <c r="K7200">
        <v>196914.49</v>
      </c>
      <c r="L7200">
        <v>65.11</v>
      </c>
      <c r="M7200" t="s">
        <v>751</v>
      </c>
      <c r="N7200" s="37">
        <v>0</v>
      </c>
      <c r="O7200">
        <v>590743.47</v>
      </c>
      <c r="P7200" t="s">
        <v>766</v>
      </c>
      <c r="Q7200" t="s">
        <v>766</v>
      </c>
      <c r="R7200" t="s">
        <v>766</v>
      </c>
      <c r="S7200" t="s">
        <v>758</v>
      </c>
    </row>
    <row r="7201" spans="1:19" x14ac:dyDescent="0.3">
      <c r="A7201" t="s">
        <v>747</v>
      </c>
      <c r="B7201" t="s">
        <v>748</v>
      </c>
      <c r="C7201" t="s">
        <v>749</v>
      </c>
      <c r="D7201" t="s">
        <v>750</v>
      </c>
      <c r="E7201">
        <v>12</v>
      </c>
      <c r="F7201" t="s">
        <v>142</v>
      </c>
      <c r="G7201" s="37">
        <v>197966.84</v>
      </c>
      <c r="H7201">
        <v>42.49</v>
      </c>
      <c r="I7201">
        <v>197966.84</v>
      </c>
      <c r="J7201">
        <v>228.17</v>
      </c>
      <c r="K7201">
        <v>197966.84</v>
      </c>
      <c r="L7201">
        <v>72.150000000000006</v>
      </c>
      <c r="M7201" t="s">
        <v>751</v>
      </c>
      <c r="N7201" s="37">
        <v>0</v>
      </c>
      <c r="O7201">
        <v>2375602.08</v>
      </c>
      <c r="P7201" t="s">
        <v>766</v>
      </c>
      <c r="Q7201" t="s">
        <v>766</v>
      </c>
      <c r="R7201" t="s">
        <v>768</v>
      </c>
      <c r="S7201" t="s">
        <v>758</v>
      </c>
    </row>
    <row r="7202" spans="1:19" x14ac:dyDescent="0.3">
      <c r="A7202" t="s">
        <v>747</v>
      </c>
      <c r="B7202" t="s">
        <v>748</v>
      </c>
      <c r="C7202" t="s">
        <v>749</v>
      </c>
      <c r="D7202" t="s">
        <v>750</v>
      </c>
      <c r="E7202">
        <v>2</v>
      </c>
      <c r="F7202" t="s">
        <v>456</v>
      </c>
      <c r="G7202" s="37">
        <v>59100.05</v>
      </c>
      <c r="H7202">
        <v>96.17</v>
      </c>
      <c r="I7202">
        <v>59100.05</v>
      </c>
      <c r="J7202">
        <v>7.37</v>
      </c>
      <c r="K7202">
        <v>59100.05</v>
      </c>
      <c r="L7202">
        <v>38.86</v>
      </c>
      <c r="M7202" t="s">
        <v>751</v>
      </c>
      <c r="N7202" s="37">
        <v>0</v>
      </c>
      <c r="O7202">
        <v>118200.1</v>
      </c>
      <c r="P7202" t="s">
        <v>766</v>
      </c>
      <c r="Q7202" t="s">
        <v>766</v>
      </c>
      <c r="R7202" t="s">
        <v>766</v>
      </c>
      <c r="S7202" t="s">
        <v>758</v>
      </c>
    </row>
    <row r="7203" spans="1:19" x14ac:dyDescent="0.3">
      <c r="A7203" t="s">
        <v>753</v>
      </c>
      <c r="B7203" t="s">
        <v>748</v>
      </c>
      <c r="C7203" t="s">
        <v>749</v>
      </c>
      <c r="D7203" t="s">
        <v>750</v>
      </c>
      <c r="E7203">
        <v>13</v>
      </c>
      <c r="F7203" t="s">
        <v>307</v>
      </c>
      <c r="G7203" s="37">
        <v>58646.67</v>
      </c>
      <c r="H7203">
        <v>3.3</v>
      </c>
      <c r="I7203">
        <v>58646.67</v>
      </c>
      <c r="J7203">
        <v>17.73</v>
      </c>
      <c r="K7203">
        <v>58646.67</v>
      </c>
      <c r="L7203">
        <v>0</v>
      </c>
      <c r="M7203" t="s">
        <v>751</v>
      </c>
      <c r="N7203" s="37">
        <v>0</v>
      </c>
      <c r="O7203">
        <v>762406.71</v>
      </c>
      <c r="P7203" t="s">
        <v>766</v>
      </c>
      <c r="Q7203" t="s">
        <v>766</v>
      </c>
      <c r="R7203" t="s">
        <v>768</v>
      </c>
      <c r="S7203" t="s">
        <v>758</v>
      </c>
    </row>
    <row r="7204" spans="1:19" x14ac:dyDescent="0.3">
      <c r="A7204" t="s">
        <v>747</v>
      </c>
      <c r="B7204" t="s">
        <v>748</v>
      </c>
      <c r="C7204" t="s">
        <v>749</v>
      </c>
      <c r="D7204" t="s">
        <v>750</v>
      </c>
      <c r="E7204">
        <v>3</v>
      </c>
      <c r="F7204" t="s">
        <v>38</v>
      </c>
      <c r="G7204" s="37">
        <v>670716.68999999994</v>
      </c>
      <c r="H7204">
        <v>84.97</v>
      </c>
      <c r="I7204">
        <v>670716.68999999994</v>
      </c>
      <c r="J7204">
        <v>30.92</v>
      </c>
      <c r="K7204">
        <v>670716.68999999994</v>
      </c>
      <c r="L7204">
        <v>296.98</v>
      </c>
      <c r="M7204" t="s">
        <v>751</v>
      </c>
      <c r="N7204" s="37">
        <v>0</v>
      </c>
      <c r="O7204">
        <v>2012150.07</v>
      </c>
      <c r="P7204" t="s">
        <v>766</v>
      </c>
      <c r="Q7204" t="s">
        <v>766</v>
      </c>
      <c r="R7204" t="s">
        <v>766</v>
      </c>
      <c r="S7204" t="s">
        <v>758</v>
      </c>
    </row>
    <row r="7205" spans="1:19" x14ac:dyDescent="0.3">
      <c r="A7205" t="s">
        <v>752</v>
      </c>
      <c r="B7205" t="s">
        <v>748</v>
      </c>
      <c r="C7205" t="s">
        <v>754</v>
      </c>
      <c r="D7205" t="s">
        <v>750</v>
      </c>
      <c r="E7205">
        <v>4</v>
      </c>
      <c r="F7205" t="s">
        <v>368</v>
      </c>
      <c r="G7205" s="37">
        <v>-29761.43</v>
      </c>
      <c r="H7205" t="s">
        <v>751</v>
      </c>
      <c r="I7205">
        <v>-29761.43</v>
      </c>
      <c r="J7205" t="s">
        <v>751</v>
      </c>
      <c r="K7205">
        <v>-29761.43</v>
      </c>
      <c r="L7205" t="s">
        <v>751</v>
      </c>
      <c r="M7205" t="s">
        <v>751</v>
      </c>
      <c r="N7205" s="37">
        <v>0</v>
      </c>
      <c r="O7205" t="s">
        <v>751</v>
      </c>
      <c r="P7205" t="s">
        <v>751</v>
      </c>
      <c r="Q7205" t="s">
        <v>751</v>
      </c>
      <c r="R7205" t="s">
        <v>751</v>
      </c>
      <c r="S7205" t="s">
        <v>758</v>
      </c>
    </row>
    <row r="7206" spans="1:19" x14ac:dyDescent="0.3">
      <c r="A7206" t="s">
        <v>752</v>
      </c>
      <c r="B7206" t="s">
        <v>748</v>
      </c>
      <c r="C7206" t="s">
        <v>749</v>
      </c>
      <c r="D7206" t="s">
        <v>750</v>
      </c>
      <c r="E7206">
        <v>-1</v>
      </c>
      <c r="F7206" t="s">
        <v>21</v>
      </c>
      <c r="G7206" s="37">
        <v>151470.89000000001</v>
      </c>
      <c r="H7206">
        <v>5.04</v>
      </c>
      <c r="I7206">
        <v>151470.89000000001</v>
      </c>
      <c r="J7206">
        <v>2.4</v>
      </c>
      <c r="K7206">
        <v>151470.89000000001</v>
      </c>
      <c r="L7206">
        <v>22.95</v>
      </c>
      <c r="M7206" t="s">
        <v>751</v>
      </c>
      <c r="N7206" s="37">
        <v>0</v>
      </c>
      <c r="O7206" t="s">
        <v>751</v>
      </c>
      <c r="P7206" t="s">
        <v>766</v>
      </c>
      <c r="Q7206" t="s">
        <v>766</v>
      </c>
      <c r="R7206" t="s">
        <v>766</v>
      </c>
      <c r="S7206" t="s">
        <v>758</v>
      </c>
    </row>
    <row r="7207" spans="1:19" x14ac:dyDescent="0.3">
      <c r="A7207" t="s">
        <v>747</v>
      </c>
      <c r="B7207" t="s">
        <v>748</v>
      </c>
      <c r="C7207" t="s">
        <v>749</v>
      </c>
      <c r="D7207" t="s">
        <v>750</v>
      </c>
      <c r="E7207">
        <v>4</v>
      </c>
      <c r="F7207" t="s">
        <v>117</v>
      </c>
      <c r="G7207" s="37">
        <v>2988364.89</v>
      </c>
      <c r="H7207">
        <v>937.04</v>
      </c>
      <c r="I7207">
        <v>2988364.89</v>
      </c>
      <c r="J7207">
        <v>445.08</v>
      </c>
      <c r="K7207">
        <v>2988364.89</v>
      </c>
      <c r="L7207">
        <v>4262.75</v>
      </c>
      <c r="M7207" t="s">
        <v>751</v>
      </c>
      <c r="N7207" s="37">
        <v>0</v>
      </c>
      <c r="O7207">
        <v>11953459.560000001</v>
      </c>
      <c r="P7207" t="s">
        <v>766</v>
      </c>
      <c r="Q7207" t="s">
        <v>766</v>
      </c>
      <c r="R7207" t="s">
        <v>766</v>
      </c>
      <c r="S7207" t="s">
        <v>758</v>
      </c>
    </row>
    <row r="7208" spans="1:19" x14ac:dyDescent="0.3">
      <c r="A7208" t="s">
        <v>747</v>
      </c>
      <c r="B7208" t="s">
        <v>748</v>
      </c>
      <c r="C7208" t="s">
        <v>754</v>
      </c>
      <c r="D7208" t="s">
        <v>750</v>
      </c>
      <c r="E7208">
        <v>6</v>
      </c>
      <c r="F7208" t="s">
        <v>130</v>
      </c>
      <c r="G7208" s="37">
        <v>-551.54999999999995</v>
      </c>
      <c r="H7208" t="s">
        <v>751</v>
      </c>
      <c r="I7208">
        <v>-551.54999999999995</v>
      </c>
      <c r="J7208" t="s">
        <v>751</v>
      </c>
      <c r="K7208">
        <v>-551.54999999999995</v>
      </c>
      <c r="L7208" t="s">
        <v>751</v>
      </c>
      <c r="M7208" t="s">
        <v>751</v>
      </c>
      <c r="N7208" s="37">
        <v>-50.45</v>
      </c>
      <c r="O7208" t="s">
        <v>751</v>
      </c>
      <c r="P7208" t="s">
        <v>751</v>
      </c>
      <c r="Q7208" t="s">
        <v>751</v>
      </c>
      <c r="R7208" t="s">
        <v>751</v>
      </c>
      <c r="S7208" t="s">
        <v>758</v>
      </c>
    </row>
    <row r="7209" spans="1:19" x14ac:dyDescent="0.3">
      <c r="A7209" t="s">
        <v>752</v>
      </c>
      <c r="B7209" t="s">
        <v>748</v>
      </c>
      <c r="C7209" t="s">
        <v>754</v>
      </c>
      <c r="D7209" t="s">
        <v>750</v>
      </c>
      <c r="E7209">
        <v>-4</v>
      </c>
      <c r="F7209" t="s">
        <v>333</v>
      </c>
      <c r="G7209" s="37">
        <v>-329664.21999999997</v>
      </c>
      <c r="H7209" t="s">
        <v>751</v>
      </c>
      <c r="I7209">
        <v>-329664.21999999997</v>
      </c>
      <c r="J7209" t="s">
        <v>751</v>
      </c>
      <c r="K7209">
        <v>-329664.21999999997</v>
      </c>
      <c r="L7209" t="s">
        <v>751</v>
      </c>
      <c r="M7209" t="s">
        <v>751</v>
      </c>
      <c r="N7209" s="37">
        <v>0</v>
      </c>
      <c r="O7209" t="s">
        <v>751</v>
      </c>
      <c r="P7209" t="s">
        <v>751</v>
      </c>
      <c r="Q7209" t="s">
        <v>751</v>
      </c>
      <c r="R7209" t="s">
        <v>751</v>
      </c>
      <c r="S7209" t="s">
        <v>758</v>
      </c>
    </row>
    <row r="7210" spans="1:19" x14ac:dyDescent="0.3">
      <c r="A7210" t="s">
        <v>752</v>
      </c>
      <c r="B7210" t="s">
        <v>748</v>
      </c>
      <c r="C7210" t="s">
        <v>749</v>
      </c>
      <c r="D7210" t="s">
        <v>750</v>
      </c>
      <c r="E7210">
        <v>1</v>
      </c>
      <c r="F7210" t="s">
        <v>50</v>
      </c>
      <c r="G7210" s="37">
        <v>18435.060000000001</v>
      </c>
      <c r="H7210">
        <v>7.16</v>
      </c>
      <c r="I7210">
        <v>18435.060000000001</v>
      </c>
      <c r="J7210">
        <v>1.45</v>
      </c>
      <c r="K7210">
        <v>18435.060000000001</v>
      </c>
      <c r="L7210">
        <v>11.48</v>
      </c>
      <c r="M7210" t="s">
        <v>751</v>
      </c>
      <c r="N7210" s="37">
        <v>0</v>
      </c>
      <c r="O7210">
        <v>18435.060000000001</v>
      </c>
      <c r="P7210" t="s">
        <v>766</v>
      </c>
      <c r="Q7210" t="s">
        <v>766</v>
      </c>
      <c r="R7210" t="s">
        <v>766</v>
      </c>
      <c r="S7210" t="s">
        <v>758</v>
      </c>
    </row>
    <row r="7211" spans="1:19" x14ac:dyDescent="0.3">
      <c r="A7211" t="s">
        <v>747</v>
      </c>
      <c r="B7211" t="s">
        <v>748</v>
      </c>
      <c r="C7211" t="s">
        <v>749</v>
      </c>
      <c r="D7211" t="s">
        <v>750</v>
      </c>
      <c r="E7211">
        <v>2</v>
      </c>
      <c r="F7211" t="s">
        <v>513</v>
      </c>
      <c r="G7211" s="37">
        <v>51376.61</v>
      </c>
      <c r="H7211">
        <v>15.1</v>
      </c>
      <c r="I7211">
        <v>51376.61</v>
      </c>
      <c r="J7211">
        <v>3.57</v>
      </c>
      <c r="K7211">
        <v>51376.61</v>
      </c>
      <c r="L7211">
        <v>49.13</v>
      </c>
      <c r="M7211" t="s">
        <v>751</v>
      </c>
      <c r="N7211" s="37">
        <v>0</v>
      </c>
      <c r="O7211">
        <v>102753.22</v>
      </c>
      <c r="P7211" t="s">
        <v>766</v>
      </c>
      <c r="Q7211" t="s">
        <v>766</v>
      </c>
      <c r="R7211" t="s">
        <v>766</v>
      </c>
      <c r="S7211" t="s">
        <v>758</v>
      </c>
    </row>
    <row r="7212" spans="1:19" x14ac:dyDescent="0.3">
      <c r="A7212" t="s">
        <v>752</v>
      </c>
      <c r="B7212" t="s">
        <v>748</v>
      </c>
      <c r="C7212" t="s">
        <v>754</v>
      </c>
      <c r="D7212" t="s">
        <v>750</v>
      </c>
      <c r="E7212">
        <v>11</v>
      </c>
      <c r="F7212" t="s">
        <v>356</v>
      </c>
      <c r="G7212" s="37">
        <v>-1402511.37</v>
      </c>
      <c r="H7212" t="s">
        <v>751</v>
      </c>
      <c r="I7212">
        <v>-1402511.37</v>
      </c>
      <c r="J7212" t="s">
        <v>751</v>
      </c>
      <c r="K7212">
        <v>-1402511.37</v>
      </c>
      <c r="L7212" t="s">
        <v>751</v>
      </c>
      <c r="M7212" t="s">
        <v>751</v>
      </c>
      <c r="N7212" s="37">
        <v>0</v>
      </c>
      <c r="O7212" t="s">
        <v>751</v>
      </c>
      <c r="P7212" t="s">
        <v>751</v>
      </c>
      <c r="Q7212" t="s">
        <v>751</v>
      </c>
      <c r="R7212" t="s">
        <v>751</v>
      </c>
      <c r="S7212" t="s">
        <v>758</v>
      </c>
    </row>
    <row r="7213" spans="1:19" x14ac:dyDescent="0.3">
      <c r="A7213" t="s">
        <v>747</v>
      </c>
      <c r="B7213" t="s">
        <v>748</v>
      </c>
      <c r="C7213" t="s">
        <v>749</v>
      </c>
      <c r="D7213" t="s">
        <v>750</v>
      </c>
      <c r="E7213">
        <v>0</v>
      </c>
      <c r="F7213" t="s">
        <v>23</v>
      </c>
      <c r="G7213" s="37">
        <v>18609.939999999999</v>
      </c>
      <c r="H7213">
        <v>0.04</v>
      </c>
      <c r="I7213">
        <v>18609.939999999999</v>
      </c>
      <c r="J7213">
        <v>0.08</v>
      </c>
      <c r="K7213">
        <v>18609.939999999999</v>
      </c>
      <c r="L7213">
        <v>14.46</v>
      </c>
      <c r="M7213" t="s">
        <v>751</v>
      </c>
      <c r="N7213" s="37">
        <v>0</v>
      </c>
      <c r="O7213" t="s">
        <v>751</v>
      </c>
      <c r="P7213" t="s">
        <v>766</v>
      </c>
      <c r="Q7213" t="s">
        <v>766</v>
      </c>
      <c r="R7213" t="s">
        <v>768</v>
      </c>
      <c r="S7213" t="s">
        <v>758</v>
      </c>
    </row>
    <row r="7214" spans="1:19" x14ac:dyDescent="0.3">
      <c r="A7214" t="s">
        <v>747</v>
      </c>
      <c r="B7214" t="s">
        <v>748</v>
      </c>
      <c r="C7214" t="s">
        <v>749</v>
      </c>
      <c r="D7214" t="s">
        <v>750</v>
      </c>
      <c r="E7214">
        <v>5</v>
      </c>
      <c r="F7214" t="s">
        <v>541</v>
      </c>
      <c r="G7214" s="37">
        <v>182038.85</v>
      </c>
      <c r="H7214">
        <v>26.59</v>
      </c>
      <c r="I7214">
        <v>182038.85</v>
      </c>
      <c r="J7214">
        <v>3966.87</v>
      </c>
      <c r="K7214">
        <v>182038.85</v>
      </c>
      <c r="L7214">
        <v>120.95</v>
      </c>
      <c r="M7214" t="s">
        <v>751</v>
      </c>
      <c r="N7214" s="37">
        <v>0</v>
      </c>
      <c r="O7214">
        <v>910194.25</v>
      </c>
      <c r="P7214" t="s">
        <v>768</v>
      </c>
      <c r="Q7214" t="s">
        <v>766</v>
      </c>
      <c r="R7214" t="s">
        <v>768</v>
      </c>
      <c r="S7214" t="s">
        <v>758</v>
      </c>
    </row>
    <row r="7215" spans="1:19" x14ac:dyDescent="0.3">
      <c r="A7215" t="s">
        <v>752</v>
      </c>
      <c r="B7215" t="s">
        <v>748</v>
      </c>
      <c r="C7215" t="s">
        <v>749</v>
      </c>
      <c r="D7215" t="s">
        <v>750</v>
      </c>
      <c r="E7215">
        <v>-1</v>
      </c>
      <c r="F7215" t="s">
        <v>84</v>
      </c>
      <c r="G7215" s="37">
        <v>928.95</v>
      </c>
      <c r="H7215">
        <v>0.02</v>
      </c>
      <c r="I7215">
        <v>928.95</v>
      </c>
      <c r="J7215">
        <v>0.01</v>
      </c>
      <c r="K7215">
        <v>928.95</v>
      </c>
      <c r="L7215">
        <v>0.19</v>
      </c>
      <c r="M7215" t="s">
        <v>751</v>
      </c>
      <c r="N7215" s="37">
        <v>0</v>
      </c>
      <c r="O7215" t="s">
        <v>751</v>
      </c>
      <c r="P7215" t="s">
        <v>766</v>
      </c>
      <c r="Q7215" t="s">
        <v>766</v>
      </c>
      <c r="R7215" t="s">
        <v>766</v>
      </c>
      <c r="S7215" t="s">
        <v>758</v>
      </c>
    </row>
    <row r="7216" spans="1:19" x14ac:dyDescent="0.3">
      <c r="A7216" t="s">
        <v>753</v>
      </c>
      <c r="B7216" t="s">
        <v>748</v>
      </c>
      <c r="C7216" t="s">
        <v>749</v>
      </c>
      <c r="D7216" t="s">
        <v>750</v>
      </c>
      <c r="E7216">
        <v>4</v>
      </c>
      <c r="F7216" t="s">
        <v>350</v>
      </c>
      <c r="G7216" s="37">
        <v>144273.91</v>
      </c>
      <c r="H7216">
        <v>277.86</v>
      </c>
      <c r="I7216">
        <v>144273.91</v>
      </c>
      <c r="J7216">
        <v>21.29</v>
      </c>
      <c r="K7216">
        <v>144273.91</v>
      </c>
      <c r="L7216">
        <v>112.27</v>
      </c>
      <c r="M7216" t="s">
        <v>751</v>
      </c>
      <c r="N7216" s="37">
        <v>0</v>
      </c>
      <c r="O7216">
        <v>577095.64</v>
      </c>
      <c r="P7216" t="s">
        <v>766</v>
      </c>
      <c r="Q7216" t="s">
        <v>766</v>
      </c>
      <c r="R7216" t="s">
        <v>766</v>
      </c>
      <c r="S7216" t="s">
        <v>758</v>
      </c>
    </row>
    <row r="7217" spans="1:19" x14ac:dyDescent="0.3">
      <c r="A7217" t="s">
        <v>753</v>
      </c>
      <c r="B7217" t="s">
        <v>748</v>
      </c>
      <c r="C7217" t="s">
        <v>749</v>
      </c>
      <c r="D7217" t="s">
        <v>750</v>
      </c>
      <c r="E7217">
        <v>-1</v>
      </c>
      <c r="F7217" t="s">
        <v>131</v>
      </c>
      <c r="G7217" s="37">
        <v>304883.15000000002</v>
      </c>
      <c r="H7217">
        <v>4.5999999999999996</v>
      </c>
      <c r="I7217">
        <v>304883.15000000002</v>
      </c>
      <c r="J7217">
        <v>8.5</v>
      </c>
      <c r="K7217">
        <v>304883.15000000002</v>
      </c>
      <c r="L7217">
        <v>58.74</v>
      </c>
      <c r="M7217" t="s">
        <v>751</v>
      </c>
      <c r="N7217" s="37">
        <v>0</v>
      </c>
      <c r="O7217" t="s">
        <v>751</v>
      </c>
      <c r="P7217" t="s">
        <v>766</v>
      </c>
      <c r="Q7217" t="s">
        <v>766</v>
      </c>
      <c r="R7217" t="s">
        <v>766</v>
      </c>
      <c r="S7217" t="s">
        <v>758</v>
      </c>
    </row>
    <row r="7218" spans="1:19" x14ac:dyDescent="0.3">
      <c r="A7218" t="s">
        <v>753</v>
      </c>
      <c r="B7218" t="s">
        <v>748</v>
      </c>
      <c r="C7218" t="s">
        <v>749</v>
      </c>
      <c r="D7218" t="s">
        <v>750</v>
      </c>
      <c r="E7218">
        <v>-1</v>
      </c>
      <c r="F7218" t="s">
        <v>305</v>
      </c>
      <c r="G7218" s="37">
        <v>78653.69</v>
      </c>
      <c r="H7218">
        <v>5.14</v>
      </c>
      <c r="I7218">
        <v>78653.69</v>
      </c>
      <c r="J7218">
        <v>2.44</v>
      </c>
      <c r="K7218">
        <v>78653.69</v>
      </c>
      <c r="L7218">
        <v>23.37</v>
      </c>
      <c r="M7218" t="s">
        <v>751</v>
      </c>
      <c r="N7218" s="37">
        <v>0</v>
      </c>
      <c r="O7218" t="s">
        <v>751</v>
      </c>
      <c r="P7218" t="s">
        <v>766</v>
      </c>
      <c r="Q7218" t="s">
        <v>766</v>
      </c>
      <c r="R7218" t="s">
        <v>766</v>
      </c>
      <c r="S7218" t="s">
        <v>758</v>
      </c>
    </row>
    <row r="7219" spans="1:19" x14ac:dyDescent="0.3">
      <c r="A7219" t="s">
        <v>752</v>
      </c>
      <c r="B7219" t="s">
        <v>748</v>
      </c>
      <c r="C7219" t="s">
        <v>754</v>
      </c>
      <c r="D7219" t="s">
        <v>750</v>
      </c>
      <c r="E7219">
        <v>0</v>
      </c>
      <c r="F7219" t="s">
        <v>429</v>
      </c>
      <c r="G7219" s="37">
        <v>-3121.12</v>
      </c>
      <c r="H7219" t="s">
        <v>751</v>
      </c>
      <c r="I7219">
        <v>-3121.12</v>
      </c>
      <c r="J7219" t="s">
        <v>751</v>
      </c>
      <c r="K7219">
        <v>-3121.12</v>
      </c>
      <c r="L7219" t="s">
        <v>751</v>
      </c>
      <c r="M7219" t="s">
        <v>751</v>
      </c>
      <c r="N7219" s="37">
        <v>0</v>
      </c>
      <c r="O7219" t="s">
        <v>751</v>
      </c>
      <c r="P7219" t="s">
        <v>751</v>
      </c>
      <c r="Q7219" t="s">
        <v>751</v>
      </c>
      <c r="R7219" t="s">
        <v>751</v>
      </c>
      <c r="S7219" t="s">
        <v>758</v>
      </c>
    </row>
    <row r="7220" spans="1:19" x14ac:dyDescent="0.3">
      <c r="A7220" t="s">
        <v>753</v>
      </c>
      <c r="B7220" t="s">
        <v>748</v>
      </c>
      <c r="C7220" t="s">
        <v>749</v>
      </c>
      <c r="D7220" t="s">
        <v>750</v>
      </c>
      <c r="E7220">
        <v>-1</v>
      </c>
      <c r="F7220" t="s">
        <v>5</v>
      </c>
      <c r="G7220" s="37">
        <v>428705.79</v>
      </c>
      <c r="H7220">
        <v>59.66</v>
      </c>
      <c r="I7220">
        <v>428705.79</v>
      </c>
      <c r="J7220">
        <v>14.12</v>
      </c>
      <c r="K7220">
        <v>428705.79</v>
      </c>
      <c r="L7220">
        <v>194.12</v>
      </c>
      <c r="M7220" t="s">
        <v>751</v>
      </c>
      <c r="N7220" s="37">
        <v>0</v>
      </c>
      <c r="O7220" t="s">
        <v>751</v>
      </c>
      <c r="P7220" t="s">
        <v>766</v>
      </c>
      <c r="Q7220" t="s">
        <v>766</v>
      </c>
      <c r="R7220" t="s">
        <v>766</v>
      </c>
      <c r="S7220" t="s">
        <v>758</v>
      </c>
    </row>
    <row r="7221" spans="1:19" x14ac:dyDescent="0.3">
      <c r="A7221" t="s">
        <v>753</v>
      </c>
      <c r="B7221" t="s">
        <v>748</v>
      </c>
      <c r="C7221" t="s">
        <v>749</v>
      </c>
      <c r="D7221" t="s">
        <v>750</v>
      </c>
      <c r="E7221">
        <v>7</v>
      </c>
      <c r="F7221" t="s">
        <v>67</v>
      </c>
      <c r="G7221" s="37">
        <v>508484.19</v>
      </c>
      <c r="H7221">
        <v>1.64</v>
      </c>
      <c r="I7221">
        <v>508484.19</v>
      </c>
      <c r="J7221">
        <v>3.39</v>
      </c>
      <c r="K7221">
        <v>508484.19</v>
      </c>
      <c r="L7221">
        <v>463.24</v>
      </c>
      <c r="M7221" t="s">
        <v>751</v>
      </c>
      <c r="N7221" s="37">
        <v>0</v>
      </c>
      <c r="O7221">
        <v>3559389.33</v>
      </c>
      <c r="P7221" t="s">
        <v>766</v>
      </c>
      <c r="Q7221" t="s">
        <v>766</v>
      </c>
      <c r="R7221" t="s">
        <v>768</v>
      </c>
      <c r="S7221" t="s">
        <v>758</v>
      </c>
    </row>
    <row r="7222" spans="1:19" x14ac:dyDescent="0.3">
      <c r="A7222" t="s">
        <v>753</v>
      </c>
      <c r="B7222" t="s">
        <v>748</v>
      </c>
      <c r="C7222" t="s">
        <v>754</v>
      </c>
      <c r="D7222" t="s">
        <v>750</v>
      </c>
      <c r="E7222">
        <v>12</v>
      </c>
      <c r="F7222" t="s">
        <v>516</v>
      </c>
      <c r="G7222" s="37">
        <v>-16447.66</v>
      </c>
      <c r="H7222" t="s">
        <v>751</v>
      </c>
      <c r="I7222">
        <v>-16447.66</v>
      </c>
      <c r="J7222" t="s">
        <v>751</v>
      </c>
      <c r="K7222">
        <v>-16447.66</v>
      </c>
      <c r="L7222" t="s">
        <v>751</v>
      </c>
      <c r="M7222" t="s">
        <v>751</v>
      </c>
      <c r="N7222" s="37">
        <v>0</v>
      </c>
      <c r="O7222" t="s">
        <v>751</v>
      </c>
      <c r="P7222" t="s">
        <v>751</v>
      </c>
      <c r="Q7222" t="s">
        <v>751</v>
      </c>
      <c r="R7222" t="s">
        <v>751</v>
      </c>
      <c r="S7222" t="s">
        <v>758</v>
      </c>
    </row>
    <row r="7223" spans="1:19" x14ac:dyDescent="0.3">
      <c r="A7223" t="s">
        <v>747</v>
      </c>
      <c r="B7223" t="s">
        <v>748</v>
      </c>
      <c r="C7223" t="s">
        <v>749</v>
      </c>
      <c r="D7223" t="s">
        <v>750</v>
      </c>
      <c r="E7223">
        <v>3</v>
      </c>
      <c r="F7223" t="s">
        <v>551</v>
      </c>
      <c r="G7223" s="37">
        <v>194484.23</v>
      </c>
      <c r="H7223">
        <v>27.91</v>
      </c>
      <c r="I7223">
        <v>194484.23</v>
      </c>
      <c r="J7223">
        <v>0.16</v>
      </c>
      <c r="K7223">
        <v>194484.23</v>
      </c>
      <c r="L7223">
        <v>88.06</v>
      </c>
      <c r="M7223" t="s">
        <v>751</v>
      </c>
      <c r="N7223" s="37">
        <v>0</v>
      </c>
      <c r="O7223">
        <v>583452.69000000006</v>
      </c>
      <c r="P7223" t="s">
        <v>767</v>
      </c>
      <c r="Q7223" t="s">
        <v>767</v>
      </c>
      <c r="R7223" t="s">
        <v>766</v>
      </c>
      <c r="S7223" t="s">
        <v>758</v>
      </c>
    </row>
    <row r="7224" spans="1:19" x14ac:dyDescent="0.3">
      <c r="A7224" t="s">
        <v>753</v>
      </c>
      <c r="B7224" t="s">
        <v>748</v>
      </c>
      <c r="C7224" t="s">
        <v>749</v>
      </c>
      <c r="D7224" t="s">
        <v>750</v>
      </c>
      <c r="E7224">
        <v>2</v>
      </c>
      <c r="F7224" t="s">
        <v>280</v>
      </c>
      <c r="G7224" s="37">
        <v>24758.14</v>
      </c>
      <c r="H7224">
        <v>0.59</v>
      </c>
      <c r="I7224">
        <v>24758.14</v>
      </c>
      <c r="J7224">
        <v>0.08</v>
      </c>
      <c r="K7224">
        <v>24758.14</v>
      </c>
      <c r="L7224">
        <v>4.5999999999999996</v>
      </c>
      <c r="M7224" t="s">
        <v>751</v>
      </c>
      <c r="N7224" s="37">
        <v>0</v>
      </c>
      <c r="O7224">
        <v>49516.28</v>
      </c>
      <c r="P7224" t="s">
        <v>766</v>
      </c>
      <c r="Q7224" t="s">
        <v>766</v>
      </c>
      <c r="R7224" t="s">
        <v>766</v>
      </c>
      <c r="S7224" t="s">
        <v>758</v>
      </c>
    </row>
    <row r="7225" spans="1:19" x14ac:dyDescent="0.3">
      <c r="A7225" t="s">
        <v>753</v>
      </c>
      <c r="B7225" t="s">
        <v>748</v>
      </c>
      <c r="C7225" t="s">
        <v>749</v>
      </c>
      <c r="D7225" t="s">
        <v>750</v>
      </c>
      <c r="E7225">
        <v>1</v>
      </c>
      <c r="F7225" t="s">
        <v>551</v>
      </c>
      <c r="G7225" s="37">
        <v>165053.4</v>
      </c>
      <c r="H7225">
        <v>1.87</v>
      </c>
      <c r="I7225">
        <v>165053.4</v>
      </c>
      <c r="J7225">
        <v>0.84</v>
      </c>
      <c r="K7225">
        <v>165053.4</v>
      </c>
      <c r="L7225">
        <v>10.45</v>
      </c>
      <c r="M7225" t="s">
        <v>751</v>
      </c>
      <c r="N7225" s="37">
        <v>0</v>
      </c>
      <c r="O7225">
        <v>165053.4</v>
      </c>
      <c r="P7225" t="s">
        <v>766</v>
      </c>
      <c r="Q7225" t="s">
        <v>766</v>
      </c>
      <c r="R7225" t="s">
        <v>766</v>
      </c>
      <c r="S7225" t="s">
        <v>758</v>
      </c>
    </row>
    <row r="7226" spans="1:19" x14ac:dyDescent="0.3">
      <c r="A7226" t="s">
        <v>752</v>
      </c>
      <c r="B7226" t="s">
        <v>748</v>
      </c>
      <c r="C7226" t="s">
        <v>754</v>
      </c>
      <c r="D7226" t="s">
        <v>750</v>
      </c>
      <c r="E7226">
        <v>0</v>
      </c>
      <c r="F7226" t="s">
        <v>186</v>
      </c>
      <c r="G7226" s="37">
        <v>-57096.26</v>
      </c>
      <c r="H7226" t="s">
        <v>751</v>
      </c>
      <c r="I7226">
        <v>-57096.26</v>
      </c>
      <c r="J7226" t="s">
        <v>751</v>
      </c>
      <c r="K7226">
        <v>-57096.26</v>
      </c>
      <c r="L7226" t="s">
        <v>751</v>
      </c>
      <c r="M7226">
        <v>0</v>
      </c>
      <c r="N7226" s="37">
        <v>0</v>
      </c>
      <c r="O7226" t="s">
        <v>751</v>
      </c>
      <c r="P7226" t="s">
        <v>751</v>
      </c>
      <c r="Q7226" t="s">
        <v>751</v>
      </c>
      <c r="R7226" t="s">
        <v>751</v>
      </c>
      <c r="S7226" t="s">
        <v>758</v>
      </c>
    </row>
    <row r="7227" spans="1:19" x14ac:dyDescent="0.3">
      <c r="A7227" t="s">
        <v>752</v>
      </c>
      <c r="B7227" t="s">
        <v>748</v>
      </c>
      <c r="C7227" t="s">
        <v>749</v>
      </c>
      <c r="D7227" t="s">
        <v>750</v>
      </c>
      <c r="E7227">
        <v>-4</v>
      </c>
      <c r="F7227" t="s">
        <v>236</v>
      </c>
      <c r="G7227" s="37">
        <v>55604.04</v>
      </c>
      <c r="H7227">
        <v>1.93</v>
      </c>
      <c r="I7227">
        <v>55604.04</v>
      </c>
      <c r="J7227">
        <v>1.05</v>
      </c>
      <c r="K7227">
        <v>55604.04</v>
      </c>
      <c r="L7227">
        <v>17.22</v>
      </c>
      <c r="M7227" t="s">
        <v>751</v>
      </c>
      <c r="N7227" s="37">
        <v>0</v>
      </c>
      <c r="O7227" t="s">
        <v>751</v>
      </c>
      <c r="P7227" t="s">
        <v>766</v>
      </c>
      <c r="Q7227" t="s">
        <v>766</v>
      </c>
      <c r="R7227" t="s">
        <v>766</v>
      </c>
      <c r="S7227" t="s">
        <v>758</v>
      </c>
    </row>
    <row r="7228" spans="1:19" x14ac:dyDescent="0.3">
      <c r="A7228" t="s">
        <v>753</v>
      </c>
      <c r="B7228" t="s">
        <v>748</v>
      </c>
      <c r="C7228" t="s">
        <v>749</v>
      </c>
      <c r="D7228" t="s">
        <v>750</v>
      </c>
      <c r="E7228">
        <v>2</v>
      </c>
      <c r="F7228" t="s">
        <v>412</v>
      </c>
      <c r="G7228" s="37">
        <v>192564.46</v>
      </c>
      <c r="H7228">
        <v>11.33</v>
      </c>
      <c r="I7228">
        <v>192564.46</v>
      </c>
      <c r="J7228">
        <v>1.89</v>
      </c>
      <c r="K7228">
        <v>192564.46</v>
      </c>
      <c r="L7228">
        <v>20.73</v>
      </c>
      <c r="M7228" t="s">
        <v>751</v>
      </c>
      <c r="N7228" s="37">
        <v>0</v>
      </c>
      <c r="O7228">
        <v>385128.92</v>
      </c>
      <c r="P7228" t="s">
        <v>766</v>
      </c>
      <c r="Q7228" t="s">
        <v>766</v>
      </c>
      <c r="R7228" t="s">
        <v>766</v>
      </c>
      <c r="S7228" t="s">
        <v>758</v>
      </c>
    </row>
    <row r="7229" spans="1:19" x14ac:dyDescent="0.3">
      <c r="A7229" t="s">
        <v>753</v>
      </c>
      <c r="B7229" t="s">
        <v>748</v>
      </c>
      <c r="C7229" t="s">
        <v>754</v>
      </c>
      <c r="D7229" t="s">
        <v>750</v>
      </c>
      <c r="E7229">
        <v>3</v>
      </c>
      <c r="F7229" t="s">
        <v>516</v>
      </c>
      <c r="G7229" s="37">
        <v>-53549.440000000002</v>
      </c>
      <c r="H7229" t="s">
        <v>751</v>
      </c>
      <c r="I7229">
        <v>-53549.440000000002</v>
      </c>
      <c r="J7229" t="s">
        <v>751</v>
      </c>
      <c r="K7229">
        <v>-53549.440000000002</v>
      </c>
      <c r="L7229" t="s">
        <v>751</v>
      </c>
      <c r="M7229" t="s">
        <v>751</v>
      </c>
      <c r="N7229" s="37">
        <v>0</v>
      </c>
      <c r="O7229" t="s">
        <v>751</v>
      </c>
      <c r="P7229" t="s">
        <v>751</v>
      </c>
      <c r="Q7229" t="s">
        <v>751</v>
      </c>
      <c r="R7229" t="s">
        <v>751</v>
      </c>
      <c r="S7229" t="s">
        <v>758</v>
      </c>
    </row>
    <row r="7230" spans="1:19" x14ac:dyDescent="0.3">
      <c r="A7230" t="s">
        <v>747</v>
      </c>
      <c r="B7230" t="s">
        <v>748</v>
      </c>
      <c r="C7230" t="s">
        <v>749</v>
      </c>
      <c r="D7230" t="s">
        <v>750</v>
      </c>
      <c r="E7230">
        <v>2</v>
      </c>
      <c r="F7230" t="s">
        <v>357</v>
      </c>
      <c r="G7230" s="37">
        <v>228591.39</v>
      </c>
      <c r="H7230">
        <v>31.77</v>
      </c>
      <c r="I7230">
        <v>228591.39</v>
      </c>
      <c r="J7230">
        <v>7.52</v>
      </c>
      <c r="K7230">
        <v>228591.39</v>
      </c>
      <c r="L7230">
        <v>103.37</v>
      </c>
      <c r="M7230" t="s">
        <v>751</v>
      </c>
      <c r="N7230" s="37">
        <v>0</v>
      </c>
      <c r="O7230">
        <v>457182.78</v>
      </c>
      <c r="P7230" t="s">
        <v>766</v>
      </c>
      <c r="Q7230" t="s">
        <v>766</v>
      </c>
      <c r="R7230" t="s">
        <v>766</v>
      </c>
      <c r="S7230" t="s">
        <v>758</v>
      </c>
    </row>
    <row r="7231" spans="1:19" x14ac:dyDescent="0.3">
      <c r="A7231" t="s">
        <v>753</v>
      </c>
      <c r="B7231" t="s">
        <v>748</v>
      </c>
      <c r="C7231" t="s">
        <v>749</v>
      </c>
      <c r="D7231" t="s">
        <v>750</v>
      </c>
      <c r="E7231">
        <v>0</v>
      </c>
      <c r="F7231" t="s">
        <v>175</v>
      </c>
      <c r="G7231" s="37">
        <v>48763.75</v>
      </c>
      <c r="H7231">
        <v>9.2200000000000006</v>
      </c>
      <c r="I7231">
        <v>48763.75</v>
      </c>
      <c r="J7231">
        <v>1.3</v>
      </c>
      <c r="K7231">
        <v>48763.75</v>
      </c>
      <c r="L7231">
        <v>71.67</v>
      </c>
      <c r="M7231" t="s">
        <v>751</v>
      </c>
      <c r="N7231" s="37">
        <v>0</v>
      </c>
      <c r="O7231" t="s">
        <v>751</v>
      </c>
      <c r="P7231" t="s">
        <v>766</v>
      </c>
      <c r="Q7231" t="s">
        <v>766</v>
      </c>
      <c r="R7231" t="s">
        <v>766</v>
      </c>
      <c r="S7231" t="s">
        <v>758</v>
      </c>
    </row>
    <row r="7232" spans="1:19" x14ac:dyDescent="0.3">
      <c r="A7232" t="s">
        <v>753</v>
      </c>
      <c r="B7232" t="s">
        <v>748</v>
      </c>
      <c r="C7232" t="s">
        <v>754</v>
      </c>
      <c r="D7232" t="s">
        <v>750</v>
      </c>
      <c r="E7232">
        <v>6</v>
      </c>
      <c r="F7232" t="s">
        <v>56</v>
      </c>
      <c r="G7232" s="37">
        <v>-6635.28</v>
      </c>
      <c r="H7232" t="s">
        <v>751</v>
      </c>
      <c r="I7232">
        <v>-6635.28</v>
      </c>
      <c r="J7232" t="s">
        <v>751</v>
      </c>
      <c r="K7232">
        <v>-6635.28</v>
      </c>
      <c r="L7232" t="s">
        <v>751</v>
      </c>
      <c r="M7232" t="s">
        <v>751</v>
      </c>
      <c r="N7232" s="37">
        <v>0</v>
      </c>
      <c r="O7232" t="s">
        <v>751</v>
      </c>
      <c r="P7232" t="s">
        <v>751</v>
      </c>
      <c r="Q7232" t="s">
        <v>751</v>
      </c>
      <c r="R7232" t="s">
        <v>751</v>
      </c>
      <c r="S7232" t="s">
        <v>758</v>
      </c>
    </row>
    <row r="7233" spans="1:19" x14ac:dyDescent="0.3">
      <c r="A7233" t="s">
        <v>753</v>
      </c>
      <c r="B7233" t="s">
        <v>748</v>
      </c>
      <c r="C7233" t="s">
        <v>754</v>
      </c>
      <c r="D7233" t="s">
        <v>750</v>
      </c>
      <c r="E7233">
        <v>5</v>
      </c>
      <c r="F7233" t="s">
        <v>292</v>
      </c>
      <c r="G7233" s="37">
        <v>-1157.29</v>
      </c>
      <c r="H7233" t="s">
        <v>751</v>
      </c>
      <c r="I7233">
        <v>-1157.29</v>
      </c>
      <c r="J7233" t="s">
        <v>751</v>
      </c>
      <c r="K7233">
        <v>-1157.29</v>
      </c>
      <c r="L7233" t="s">
        <v>751</v>
      </c>
      <c r="M7233" t="s">
        <v>751</v>
      </c>
      <c r="N7233" s="37">
        <v>0</v>
      </c>
      <c r="O7233" t="s">
        <v>751</v>
      </c>
      <c r="P7233" t="s">
        <v>751</v>
      </c>
      <c r="Q7233" t="s">
        <v>751</v>
      </c>
      <c r="R7233" t="s">
        <v>751</v>
      </c>
      <c r="S7233" t="s">
        <v>758</v>
      </c>
    </row>
    <row r="7234" spans="1:19" x14ac:dyDescent="0.3">
      <c r="A7234" t="s">
        <v>747</v>
      </c>
      <c r="B7234" t="s">
        <v>748</v>
      </c>
      <c r="C7234" t="s">
        <v>754</v>
      </c>
      <c r="D7234" t="s">
        <v>750</v>
      </c>
      <c r="E7234">
        <v>4</v>
      </c>
      <c r="F7234" t="s">
        <v>389</v>
      </c>
      <c r="G7234" s="37">
        <v>-651.46</v>
      </c>
      <c r="H7234" t="s">
        <v>751</v>
      </c>
      <c r="I7234">
        <v>-651.46</v>
      </c>
      <c r="J7234" t="s">
        <v>751</v>
      </c>
      <c r="K7234">
        <v>-651.46</v>
      </c>
      <c r="L7234" t="s">
        <v>751</v>
      </c>
      <c r="M7234" t="s">
        <v>751</v>
      </c>
      <c r="N7234" s="37">
        <v>0</v>
      </c>
      <c r="O7234" t="s">
        <v>751</v>
      </c>
      <c r="P7234" t="s">
        <v>751</v>
      </c>
      <c r="Q7234" t="s">
        <v>751</v>
      </c>
      <c r="R7234" t="s">
        <v>751</v>
      </c>
      <c r="S7234" t="s">
        <v>758</v>
      </c>
    </row>
    <row r="7235" spans="1:19" x14ac:dyDescent="0.3">
      <c r="A7235" t="s">
        <v>752</v>
      </c>
      <c r="B7235" t="s">
        <v>748</v>
      </c>
      <c r="C7235" t="s">
        <v>749</v>
      </c>
      <c r="D7235" t="s">
        <v>750</v>
      </c>
      <c r="E7235">
        <v>-1</v>
      </c>
      <c r="F7235" t="s">
        <v>151</v>
      </c>
      <c r="G7235" s="37">
        <v>154670.51999999999</v>
      </c>
      <c r="H7235">
        <v>41.35</v>
      </c>
      <c r="I7235">
        <v>154670.51999999999</v>
      </c>
      <c r="J7235">
        <v>19.64</v>
      </c>
      <c r="K7235">
        <v>154670.51999999999</v>
      </c>
      <c r="L7235">
        <v>188.12</v>
      </c>
      <c r="M7235" t="s">
        <v>751</v>
      </c>
      <c r="N7235" s="37">
        <v>0</v>
      </c>
      <c r="O7235" t="s">
        <v>751</v>
      </c>
      <c r="P7235" t="s">
        <v>766</v>
      </c>
      <c r="Q7235" t="s">
        <v>766</v>
      </c>
      <c r="R7235" t="s">
        <v>766</v>
      </c>
      <c r="S7235" t="s">
        <v>758</v>
      </c>
    </row>
    <row r="7236" spans="1:19" x14ac:dyDescent="0.3">
      <c r="A7236" t="s">
        <v>747</v>
      </c>
      <c r="B7236" t="s">
        <v>748</v>
      </c>
      <c r="C7236" t="s">
        <v>749</v>
      </c>
      <c r="D7236" t="s">
        <v>750</v>
      </c>
      <c r="E7236">
        <v>7</v>
      </c>
      <c r="F7236" t="s">
        <v>377</v>
      </c>
      <c r="G7236" s="37">
        <v>112.86</v>
      </c>
      <c r="H7236">
        <v>0</v>
      </c>
      <c r="I7236">
        <v>112.86</v>
      </c>
      <c r="J7236">
        <v>0</v>
      </c>
      <c r="K7236">
        <v>112.86</v>
      </c>
      <c r="L7236">
        <v>0</v>
      </c>
      <c r="M7236" t="s">
        <v>751</v>
      </c>
      <c r="N7236" s="37">
        <v>0</v>
      </c>
      <c r="O7236">
        <v>790.02</v>
      </c>
      <c r="P7236" t="s">
        <v>766</v>
      </c>
      <c r="Q7236" t="s">
        <v>766</v>
      </c>
      <c r="R7236" t="s">
        <v>766</v>
      </c>
      <c r="S7236" t="s">
        <v>758</v>
      </c>
    </row>
    <row r="7237" spans="1:19" x14ac:dyDescent="0.3">
      <c r="A7237" t="s">
        <v>747</v>
      </c>
      <c r="B7237" t="s">
        <v>748</v>
      </c>
      <c r="C7237" t="s">
        <v>749</v>
      </c>
      <c r="D7237" t="s">
        <v>750</v>
      </c>
      <c r="E7237">
        <v>4</v>
      </c>
      <c r="F7237" t="s">
        <v>160</v>
      </c>
      <c r="G7237" s="37">
        <v>99894.92</v>
      </c>
      <c r="H7237">
        <v>7.26</v>
      </c>
      <c r="I7237">
        <v>99894.92</v>
      </c>
      <c r="J7237">
        <v>3.45</v>
      </c>
      <c r="K7237">
        <v>99894.92</v>
      </c>
      <c r="L7237">
        <v>33.03</v>
      </c>
      <c r="M7237" t="s">
        <v>751</v>
      </c>
      <c r="N7237" s="37">
        <v>0</v>
      </c>
      <c r="O7237">
        <v>399579.68</v>
      </c>
      <c r="P7237" t="s">
        <v>766</v>
      </c>
      <c r="Q7237" t="s">
        <v>766</v>
      </c>
      <c r="R7237" t="s">
        <v>766</v>
      </c>
      <c r="S7237" t="s">
        <v>758</v>
      </c>
    </row>
    <row r="7238" spans="1:19" x14ac:dyDescent="0.3">
      <c r="A7238" t="s">
        <v>747</v>
      </c>
      <c r="B7238" t="s">
        <v>748</v>
      </c>
      <c r="C7238" t="s">
        <v>749</v>
      </c>
      <c r="D7238" t="s">
        <v>750</v>
      </c>
      <c r="E7238">
        <v>4</v>
      </c>
      <c r="F7238" t="s">
        <v>397</v>
      </c>
      <c r="G7238" s="37">
        <v>163183.96</v>
      </c>
      <c r="H7238">
        <v>1031.71</v>
      </c>
      <c r="I7238">
        <v>163183.96</v>
      </c>
      <c r="J7238">
        <v>895.71</v>
      </c>
      <c r="K7238">
        <v>163183.96</v>
      </c>
      <c r="L7238">
        <v>40.93</v>
      </c>
      <c r="M7238" t="s">
        <v>751</v>
      </c>
      <c r="N7238" s="37">
        <v>0</v>
      </c>
      <c r="O7238">
        <v>652735.84</v>
      </c>
      <c r="P7238" t="s">
        <v>766</v>
      </c>
      <c r="Q7238" t="s">
        <v>766</v>
      </c>
      <c r="R7238" t="s">
        <v>768</v>
      </c>
      <c r="S7238" t="s">
        <v>758</v>
      </c>
    </row>
    <row r="7239" spans="1:19" x14ac:dyDescent="0.3">
      <c r="A7239" t="s">
        <v>752</v>
      </c>
      <c r="B7239" t="s">
        <v>748</v>
      </c>
      <c r="C7239" t="s">
        <v>749</v>
      </c>
      <c r="D7239" t="s">
        <v>750</v>
      </c>
      <c r="E7239">
        <v>3</v>
      </c>
      <c r="F7239" t="s">
        <v>15</v>
      </c>
      <c r="G7239" s="37">
        <v>18523.21</v>
      </c>
      <c r="H7239">
        <v>1.86</v>
      </c>
      <c r="I7239">
        <v>18523.21</v>
      </c>
      <c r="J7239">
        <v>1.01</v>
      </c>
      <c r="K7239">
        <v>18523.21</v>
      </c>
      <c r="L7239">
        <v>16.559999999999999</v>
      </c>
      <c r="M7239" t="s">
        <v>751</v>
      </c>
      <c r="N7239" s="37">
        <v>0</v>
      </c>
      <c r="O7239">
        <v>55569.63</v>
      </c>
      <c r="P7239" t="s">
        <v>766</v>
      </c>
      <c r="Q7239" t="s">
        <v>766</v>
      </c>
      <c r="R7239" t="s">
        <v>766</v>
      </c>
      <c r="S7239" t="s">
        <v>758</v>
      </c>
    </row>
    <row r="7240" spans="1:19" x14ac:dyDescent="0.3">
      <c r="A7240" t="s">
        <v>747</v>
      </c>
      <c r="B7240" t="s">
        <v>748</v>
      </c>
      <c r="C7240" t="s">
        <v>749</v>
      </c>
      <c r="D7240" t="s">
        <v>750</v>
      </c>
      <c r="E7240">
        <v>1</v>
      </c>
      <c r="F7240" t="s">
        <v>372</v>
      </c>
      <c r="G7240" s="37">
        <v>2608045.09</v>
      </c>
      <c r="H7240">
        <v>78.290000000000006</v>
      </c>
      <c r="I7240">
        <v>2608045.09</v>
      </c>
      <c r="J7240">
        <v>28.49</v>
      </c>
      <c r="K7240">
        <v>2608045.09</v>
      </c>
      <c r="L7240">
        <v>273.63</v>
      </c>
      <c r="M7240" t="s">
        <v>751</v>
      </c>
      <c r="N7240" s="37">
        <v>0</v>
      </c>
      <c r="O7240">
        <v>2608045.09</v>
      </c>
      <c r="P7240" t="s">
        <v>766</v>
      </c>
      <c r="Q7240" t="s">
        <v>766</v>
      </c>
      <c r="R7240" t="s">
        <v>766</v>
      </c>
      <c r="S7240" t="s">
        <v>758</v>
      </c>
    </row>
    <row r="7241" spans="1:19" x14ac:dyDescent="0.3">
      <c r="A7241" t="s">
        <v>753</v>
      </c>
      <c r="B7241" t="s">
        <v>748</v>
      </c>
      <c r="C7241" t="s">
        <v>749</v>
      </c>
      <c r="D7241" t="s">
        <v>750</v>
      </c>
      <c r="E7241">
        <v>7</v>
      </c>
      <c r="F7241" t="s">
        <v>538</v>
      </c>
      <c r="G7241" s="37">
        <v>66.66</v>
      </c>
      <c r="H7241">
        <v>0.01</v>
      </c>
      <c r="I7241">
        <v>66.66</v>
      </c>
      <c r="J7241">
        <v>0</v>
      </c>
      <c r="K7241">
        <v>66.66</v>
      </c>
      <c r="L7241">
        <v>0.03</v>
      </c>
      <c r="M7241" t="s">
        <v>751</v>
      </c>
      <c r="N7241" s="37">
        <v>0</v>
      </c>
      <c r="O7241">
        <v>466.62</v>
      </c>
      <c r="P7241" t="s">
        <v>766</v>
      </c>
      <c r="Q7241" t="s">
        <v>766</v>
      </c>
      <c r="R7241" t="s">
        <v>766</v>
      </c>
      <c r="S7241" t="s">
        <v>758</v>
      </c>
    </row>
    <row r="7242" spans="1:19" x14ac:dyDescent="0.3">
      <c r="A7242" t="s">
        <v>753</v>
      </c>
      <c r="B7242" t="s">
        <v>748</v>
      </c>
      <c r="C7242" t="s">
        <v>754</v>
      </c>
      <c r="D7242" t="s">
        <v>750</v>
      </c>
      <c r="E7242">
        <v>11</v>
      </c>
      <c r="F7242" t="s">
        <v>171</v>
      </c>
      <c r="G7242" s="37">
        <v>-107736.2</v>
      </c>
      <c r="H7242" t="s">
        <v>751</v>
      </c>
      <c r="I7242">
        <v>-107736.2</v>
      </c>
      <c r="J7242" t="s">
        <v>751</v>
      </c>
      <c r="K7242">
        <v>-107736.2</v>
      </c>
      <c r="L7242" t="s">
        <v>751</v>
      </c>
      <c r="M7242" t="s">
        <v>751</v>
      </c>
      <c r="N7242" s="37">
        <v>0</v>
      </c>
      <c r="O7242" t="s">
        <v>751</v>
      </c>
      <c r="P7242" t="s">
        <v>751</v>
      </c>
      <c r="Q7242" t="s">
        <v>751</v>
      </c>
      <c r="R7242" t="s">
        <v>751</v>
      </c>
      <c r="S7242" t="s">
        <v>758</v>
      </c>
    </row>
    <row r="7243" spans="1:19" x14ac:dyDescent="0.3">
      <c r="A7243" t="s">
        <v>752</v>
      </c>
      <c r="B7243" t="s">
        <v>748</v>
      </c>
      <c r="C7243" t="s">
        <v>754</v>
      </c>
      <c r="D7243" t="s">
        <v>750</v>
      </c>
      <c r="E7243">
        <v>3</v>
      </c>
      <c r="F7243" t="s">
        <v>238</v>
      </c>
      <c r="G7243" s="37">
        <v>-11998.11</v>
      </c>
      <c r="H7243" t="s">
        <v>751</v>
      </c>
      <c r="I7243">
        <v>-11998.11</v>
      </c>
      <c r="J7243" t="s">
        <v>751</v>
      </c>
      <c r="K7243">
        <v>-11998.11</v>
      </c>
      <c r="L7243" t="s">
        <v>751</v>
      </c>
      <c r="M7243" t="s">
        <v>751</v>
      </c>
      <c r="N7243" s="37">
        <v>0</v>
      </c>
      <c r="O7243" t="s">
        <v>751</v>
      </c>
      <c r="P7243" t="s">
        <v>751</v>
      </c>
      <c r="Q7243" t="s">
        <v>751</v>
      </c>
      <c r="R7243" t="s">
        <v>751</v>
      </c>
      <c r="S7243" t="s">
        <v>758</v>
      </c>
    </row>
    <row r="7244" spans="1:19" x14ac:dyDescent="0.3">
      <c r="A7244" t="s">
        <v>752</v>
      </c>
      <c r="B7244" t="s">
        <v>748</v>
      </c>
      <c r="C7244" t="s">
        <v>749</v>
      </c>
      <c r="D7244" t="s">
        <v>750</v>
      </c>
      <c r="E7244">
        <v>-4</v>
      </c>
      <c r="F7244" t="s">
        <v>198</v>
      </c>
      <c r="G7244" s="37">
        <v>22759.63</v>
      </c>
      <c r="H7244">
        <v>1.95</v>
      </c>
      <c r="I7244">
        <v>22759.63</v>
      </c>
      <c r="J7244">
        <v>0.71</v>
      </c>
      <c r="K7244">
        <v>22759.63</v>
      </c>
      <c r="L7244">
        <v>6.81</v>
      </c>
      <c r="M7244" t="s">
        <v>751</v>
      </c>
      <c r="N7244" s="37">
        <v>0</v>
      </c>
      <c r="O7244" t="s">
        <v>751</v>
      </c>
      <c r="P7244" t="s">
        <v>766</v>
      </c>
      <c r="Q7244" t="s">
        <v>766</v>
      </c>
      <c r="R7244" t="s">
        <v>766</v>
      </c>
      <c r="S7244" t="s">
        <v>758</v>
      </c>
    </row>
    <row r="7245" spans="1:19" x14ac:dyDescent="0.3">
      <c r="A7245" t="s">
        <v>753</v>
      </c>
      <c r="B7245" t="s">
        <v>748</v>
      </c>
      <c r="C7245" t="s">
        <v>749</v>
      </c>
      <c r="D7245" t="s">
        <v>750</v>
      </c>
      <c r="E7245">
        <v>8</v>
      </c>
      <c r="F7245" t="s">
        <v>267</v>
      </c>
      <c r="G7245" s="37">
        <v>156175.4</v>
      </c>
      <c r="H7245">
        <v>0.15</v>
      </c>
      <c r="I7245">
        <v>156175.4</v>
      </c>
      <c r="J7245">
        <v>7.0000000000000007E-2</v>
      </c>
      <c r="K7245">
        <v>156175.4</v>
      </c>
      <c r="L7245">
        <v>0.83</v>
      </c>
      <c r="M7245" t="s">
        <v>751</v>
      </c>
      <c r="N7245" s="37">
        <v>0</v>
      </c>
      <c r="O7245">
        <v>1249403.2</v>
      </c>
      <c r="P7245" t="s">
        <v>766</v>
      </c>
      <c r="Q7245" t="s">
        <v>766</v>
      </c>
      <c r="R7245" t="s">
        <v>766</v>
      </c>
      <c r="S7245" t="s">
        <v>726</v>
      </c>
    </row>
    <row r="7246" spans="1:19" x14ac:dyDescent="0.3">
      <c r="A7246" t="s">
        <v>753</v>
      </c>
      <c r="B7246" t="s">
        <v>748</v>
      </c>
      <c r="C7246" t="s">
        <v>754</v>
      </c>
      <c r="D7246" t="s">
        <v>750</v>
      </c>
      <c r="E7246">
        <v>7</v>
      </c>
      <c r="F7246" t="s">
        <v>12</v>
      </c>
      <c r="G7246" s="37">
        <v>-3064.27</v>
      </c>
      <c r="H7246" t="s">
        <v>751</v>
      </c>
      <c r="I7246">
        <v>-3064.27</v>
      </c>
      <c r="J7246" t="s">
        <v>751</v>
      </c>
      <c r="K7246">
        <v>-3064.27</v>
      </c>
      <c r="L7246" t="s">
        <v>751</v>
      </c>
      <c r="M7246" t="s">
        <v>751</v>
      </c>
      <c r="N7246" s="37">
        <v>0</v>
      </c>
      <c r="O7246" t="s">
        <v>751</v>
      </c>
      <c r="P7246" t="s">
        <v>751</v>
      </c>
      <c r="Q7246" t="s">
        <v>751</v>
      </c>
      <c r="R7246" t="s">
        <v>751</v>
      </c>
      <c r="S7246" t="s">
        <v>758</v>
      </c>
    </row>
    <row r="7247" spans="1:19" x14ac:dyDescent="0.3">
      <c r="A7247" t="s">
        <v>747</v>
      </c>
      <c r="B7247" t="s">
        <v>748</v>
      </c>
      <c r="C7247" t="s">
        <v>754</v>
      </c>
      <c r="D7247" t="s">
        <v>750</v>
      </c>
      <c r="E7247">
        <v>-1</v>
      </c>
      <c r="F7247" t="s">
        <v>189</v>
      </c>
      <c r="G7247" s="37">
        <v>-11.8</v>
      </c>
      <c r="H7247" t="s">
        <v>751</v>
      </c>
      <c r="I7247">
        <v>-11.8</v>
      </c>
      <c r="J7247" t="s">
        <v>751</v>
      </c>
      <c r="K7247">
        <v>-11.8</v>
      </c>
      <c r="L7247" t="s">
        <v>751</v>
      </c>
      <c r="M7247">
        <v>0</v>
      </c>
      <c r="N7247" s="37">
        <v>0</v>
      </c>
      <c r="O7247" t="s">
        <v>751</v>
      </c>
      <c r="P7247" t="s">
        <v>751</v>
      </c>
      <c r="Q7247" t="s">
        <v>751</v>
      </c>
      <c r="R7247" t="s">
        <v>751</v>
      </c>
      <c r="S7247" t="s">
        <v>758</v>
      </c>
    </row>
    <row r="7248" spans="1:19" x14ac:dyDescent="0.3">
      <c r="A7248" t="s">
        <v>747</v>
      </c>
      <c r="B7248" t="s">
        <v>748</v>
      </c>
      <c r="C7248" t="s">
        <v>749</v>
      </c>
      <c r="D7248" t="s">
        <v>750</v>
      </c>
      <c r="E7248">
        <v>3</v>
      </c>
      <c r="F7248" t="s">
        <v>265</v>
      </c>
      <c r="G7248" s="37">
        <v>139003.98000000001</v>
      </c>
      <c r="H7248">
        <v>2.62</v>
      </c>
      <c r="I7248">
        <v>139003.98000000001</v>
      </c>
      <c r="J7248">
        <v>14.06</v>
      </c>
      <c r="K7248">
        <v>139003.98000000001</v>
      </c>
      <c r="L7248">
        <v>49.51</v>
      </c>
      <c r="M7248" t="s">
        <v>751</v>
      </c>
      <c r="N7248" s="37">
        <v>0</v>
      </c>
      <c r="O7248">
        <v>417011.94000000012</v>
      </c>
      <c r="P7248" t="s">
        <v>766</v>
      </c>
      <c r="Q7248" t="s">
        <v>766</v>
      </c>
      <c r="R7248" t="s">
        <v>768</v>
      </c>
      <c r="S7248" t="s">
        <v>758</v>
      </c>
    </row>
    <row r="7249" spans="1:19" x14ac:dyDescent="0.3">
      <c r="A7249" t="s">
        <v>747</v>
      </c>
      <c r="B7249" t="s">
        <v>748</v>
      </c>
      <c r="C7249" t="s">
        <v>749</v>
      </c>
      <c r="D7249" t="s">
        <v>750</v>
      </c>
      <c r="E7249">
        <v>1</v>
      </c>
      <c r="F7249" t="s">
        <v>157</v>
      </c>
      <c r="G7249" s="37">
        <v>58062.04</v>
      </c>
      <c r="H7249">
        <v>1.42</v>
      </c>
      <c r="I7249">
        <v>58062.04</v>
      </c>
      <c r="J7249">
        <v>1121.8699999999999</v>
      </c>
      <c r="K7249">
        <v>58062.04</v>
      </c>
      <c r="L7249">
        <v>7.95</v>
      </c>
      <c r="M7249" t="s">
        <v>751</v>
      </c>
      <c r="N7249" s="37">
        <v>0</v>
      </c>
      <c r="O7249">
        <v>58062.04</v>
      </c>
      <c r="P7249" t="s">
        <v>768</v>
      </c>
      <c r="Q7249" t="s">
        <v>766</v>
      </c>
      <c r="R7249" t="s">
        <v>768</v>
      </c>
      <c r="S7249" t="s">
        <v>758</v>
      </c>
    </row>
    <row r="7250" spans="1:19" x14ac:dyDescent="0.3">
      <c r="A7250" t="s">
        <v>747</v>
      </c>
      <c r="B7250" t="s">
        <v>748</v>
      </c>
      <c r="C7250" t="s">
        <v>749</v>
      </c>
      <c r="D7250" t="s">
        <v>750</v>
      </c>
      <c r="E7250">
        <v>5</v>
      </c>
      <c r="F7250" t="s">
        <v>186</v>
      </c>
      <c r="G7250" s="37">
        <v>169859.76</v>
      </c>
      <c r="H7250">
        <v>0.1</v>
      </c>
      <c r="I7250">
        <v>169859.76</v>
      </c>
      <c r="J7250">
        <v>0.21</v>
      </c>
      <c r="K7250">
        <v>169859.76</v>
      </c>
      <c r="L7250">
        <v>0.9</v>
      </c>
      <c r="M7250" t="s">
        <v>751</v>
      </c>
      <c r="N7250" s="37">
        <v>0</v>
      </c>
      <c r="O7250">
        <v>849298.8</v>
      </c>
      <c r="P7250" t="s">
        <v>766</v>
      </c>
      <c r="Q7250" t="s">
        <v>766</v>
      </c>
      <c r="R7250" t="s">
        <v>768</v>
      </c>
      <c r="S7250" t="s">
        <v>726</v>
      </c>
    </row>
    <row r="7251" spans="1:19" x14ac:dyDescent="0.3">
      <c r="A7251" t="s">
        <v>747</v>
      </c>
      <c r="B7251" t="s">
        <v>748</v>
      </c>
      <c r="C7251" t="s">
        <v>754</v>
      </c>
      <c r="D7251" t="s">
        <v>750</v>
      </c>
      <c r="E7251">
        <v>10</v>
      </c>
      <c r="F7251" t="s">
        <v>295</v>
      </c>
      <c r="G7251" s="37">
        <v>-111.3</v>
      </c>
      <c r="H7251" t="s">
        <v>751</v>
      </c>
      <c r="I7251">
        <v>-111.3</v>
      </c>
      <c r="J7251" t="s">
        <v>751</v>
      </c>
      <c r="K7251">
        <v>-111.3</v>
      </c>
      <c r="L7251" t="s">
        <v>751</v>
      </c>
      <c r="M7251" t="s">
        <v>751</v>
      </c>
      <c r="N7251" s="37">
        <v>0</v>
      </c>
      <c r="O7251" t="s">
        <v>751</v>
      </c>
      <c r="P7251" t="s">
        <v>751</v>
      </c>
      <c r="Q7251" t="s">
        <v>751</v>
      </c>
      <c r="R7251" t="s">
        <v>751</v>
      </c>
      <c r="S7251" t="s">
        <v>758</v>
      </c>
    </row>
    <row r="7252" spans="1:19" x14ac:dyDescent="0.3">
      <c r="A7252" t="s">
        <v>747</v>
      </c>
      <c r="B7252" t="s">
        <v>748</v>
      </c>
      <c r="C7252" t="s">
        <v>754</v>
      </c>
      <c r="D7252" t="s">
        <v>750</v>
      </c>
      <c r="E7252">
        <v>5</v>
      </c>
      <c r="F7252" t="s">
        <v>475</v>
      </c>
      <c r="G7252" s="37">
        <v>-490.28</v>
      </c>
      <c r="H7252" t="s">
        <v>751</v>
      </c>
      <c r="I7252">
        <v>-490.28</v>
      </c>
      <c r="J7252" t="s">
        <v>751</v>
      </c>
      <c r="K7252">
        <v>-490.28</v>
      </c>
      <c r="L7252" t="s">
        <v>751</v>
      </c>
      <c r="M7252" t="s">
        <v>751</v>
      </c>
      <c r="N7252" s="37">
        <v>0</v>
      </c>
      <c r="O7252" t="s">
        <v>751</v>
      </c>
      <c r="P7252" t="s">
        <v>751</v>
      </c>
      <c r="Q7252" t="s">
        <v>751</v>
      </c>
      <c r="R7252" t="s">
        <v>751</v>
      </c>
      <c r="S7252" t="s">
        <v>758</v>
      </c>
    </row>
    <row r="7253" spans="1:19" x14ac:dyDescent="0.3">
      <c r="A7253" t="s">
        <v>753</v>
      </c>
      <c r="B7253" t="s">
        <v>748</v>
      </c>
      <c r="C7253" t="s">
        <v>749</v>
      </c>
      <c r="D7253" t="s">
        <v>750</v>
      </c>
      <c r="E7253">
        <v>3</v>
      </c>
      <c r="F7253" t="s">
        <v>414</v>
      </c>
      <c r="G7253" s="37">
        <v>194707.1</v>
      </c>
      <c r="H7253">
        <v>7.64</v>
      </c>
      <c r="I7253">
        <v>194707.1</v>
      </c>
      <c r="J7253">
        <v>14.13</v>
      </c>
      <c r="K7253">
        <v>194707.1</v>
      </c>
      <c r="L7253">
        <v>97.61</v>
      </c>
      <c r="M7253" t="s">
        <v>751</v>
      </c>
      <c r="N7253" s="37">
        <v>0</v>
      </c>
      <c r="O7253">
        <v>584121.30000000005</v>
      </c>
      <c r="P7253" t="s">
        <v>766</v>
      </c>
      <c r="Q7253" t="s">
        <v>766</v>
      </c>
      <c r="R7253" t="s">
        <v>766</v>
      </c>
      <c r="S7253" t="s">
        <v>758</v>
      </c>
    </row>
    <row r="7254" spans="1:19" x14ac:dyDescent="0.3">
      <c r="A7254" t="s">
        <v>747</v>
      </c>
      <c r="B7254" t="s">
        <v>748</v>
      </c>
      <c r="C7254" t="s">
        <v>754</v>
      </c>
      <c r="D7254" t="s">
        <v>750</v>
      </c>
      <c r="E7254">
        <v>-1</v>
      </c>
      <c r="F7254" t="s">
        <v>502</v>
      </c>
      <c r="G7254" s="37">
        <v>-1509.73</v>
      </c>
      <c r="H7254" t="s">
        <v>751</v>
      </c>
      <c r="I7254">
        <v>-1509.73</v>
      </c>
      <c r="J7254" t="s">
        <v>751</v>
      </c>
      <c r="K7254">
        <v>-1509.73</v>
      </c>
      <c r="L7254" t="s">
        <v>751</v>
      </c>
      <c r="M7254" t="s">
        <v>751</v>
      </c>
      <c r="N7254" s="37">
        <v>0</v>
      </c>
      <c r="O7254" t="s">
        <v>751</v>
      </c>
      <c r="P7254" t="s">
        <v>751</v>
      </c>
      <c r="Q7254" t="s">
        <v>751</v>
      </c>
      <c r="R7254" t="s">
        <v>751</v>
      </c>
      <c r="S7254" t="s">
        <v>758</v>
      </c>
    </row>
    <row r="7255" spans="1:19" x14ac:dyDescent="0.3">
      <c r="A7255" t="s">
        <v>752</v>
      </c>
      <c r="B7255" t="s">
        <v>748</v>
      </c>
      <c r="C7255" t="s">
        <v>749</v>
      </c>
      <c r="D7255" t="s">
        <v>750</v>
      </c>
      <c r="E7255">
        <v>2</v>
      </c>
      <c r="F7255" t="s">
        <v>56</v>
      </c>
      <c r="G7255" s="37">
        <v>2888.89</v>
      </c>
      <c r="H7255">
        <v>0</v>
      </c>
      <c r="I7255">
        <v>2888.89</v>
      </c>
      <c r="J7255">
        <v>0</v>
      </c>
      <c r="K7255">
        <v>2888.89</v>
      </c>
      <c r="L7255">
        <v>0</v>
      </c>
      <c r="M7255" t="s">
        <v>751</v>
      </c>
      <c r="N7255" s="37">
        <v>0</v>
      </c>
      <c r="O7255">
        <v>5777.78</v>
      </c>
      <c r="P7255" t="s">
        <v>766</v>
      </c>
      <c r="Q7255" t="s">
        <v>766</v>
      </c>
      <c r="R7255" t="s">
        <v>766</v>
      </c>
      <c r="S7255" t="s">
        <v>758</v>
      </c>
    </row>
    <row r="7256" spans="1:19" x14ac:dyDescent="0.3">
      <c r="A7256" t="s">
        <v>753</v>
      </c>
      <c r="B7256" t="s">
        <v>748</v>
      </c>
      <c r="C7256" t="s">
        <v>749</v>
      </c>
      <c r="D7256" t="s">
        <v>750</v>
      </c>
      <c r="E7256">
        <v>7</v>
      </c>
      <c r="F7256" t="s">
        <v>271</v>
      </c>
      <c r="G7256" s="37">
        <v>35.6</v>
      </c>
      <c r="H7256">
        <v>0</v>
      </c>
      <c r="I7256">
        <v>35.6</v>
      </c>
      <c r="J7256">
        <v>0</v>
      </c>
      <c r="K7256">
        <v>35.6</v>
      </c>
      <c r="L7256">
        <v>0.01</v>
      </c>
      <c r="M7256" t="s">
        <v>751</v>
      </c>
      <c r="N7256" s="37">
        <v>0</v>
      </c>
      <c r="O7256">
        <v>249.2</v>
      </c>
      <c r="P7256" t="s">
        <v>766</v>
      </c>
      <c r="Q7256" t="s">
        <v>766</v>
      </c>
      <c r="R7256" t="s">
        <v>766</v>
      </c>
      <c r="S7256" t="s">
        <v>758</v>
      </c>
    </row>
    <row r="7257" spans="1:19" x14ac:dyDescent="0.3">
      <c r="A7257" t="s">
        <v>752</v>
      </c>
      <c r="B7257" t="s">
        <v>748</v>
      </c>
      <c r="C7257" t="s">
        <v>749</v>
      </c>
      <c r="D7257" t="s">
        <v>750</v>
      </c>
      <c r="E7257">
        <v>-4</v>
      </c>
      <c r="F7257" t="s">
        <v>233</v>
      </c>
      <c r="G7257" s="37">
        <v>32637.97</v>
      </c>
      <c r="H7257">
        <v>0.09</v>
      </c>
      <c r="I7257">
        <v>32637.97</v>
      </c>
      <c r="J7257">
        <v>0.04</v>
      </c>
      <c r="K7257">
        <v>32637.97</v>
      </c>
      <c r="L7257">
        <v>0.52</v>
      </c>
      <c r="M7257" t="s">
        <v>751</v>
      </c>
      <c r="N7257" s="37">
        <v>0</v>
      </c>
      <c r="O7257" t="s">
        <v>751</v>
      </c>
      <c r="P7257" t="s">
        <v>766</v>
      </c>
      <c r="Q7257" t="s">
        <v>766</v>
      </c>
      <c r="R7257" t="s">
        <v>766</v>
      </c>
      <c r="S7257" t="s">
        <v>758</v>
      </c>
    </row>
    <row r="7258" spans="1:19" x14ac:dyDescent="0.3">
      <c r="A7258" t="s">
        <v>747</v>
      </c>
      <c r="B7258" t="s">
        <v>748</v>
      </c>
      <c r="C7258" t="s">
        <v>749</v>
      </c>
      <c r="D7258" t="s">
        <v>750</v>
      </c>
      <c r="E7258">
        <v>0</v>
      </c>
      <c r="F7258" t="s">
        <v>152</v>
      </c>
      <c r="G7258" s="37">
        <v>6940.27</v>
      </c>
      <c r="H7258">
        <v>443.43</v>
      </c>
      <c r="I7258">
        <v>6940.27</v>
      </c>
      <c r="J7258">
        <v>0.19</v>
      </c>
      <c r="K7258">
        <v>6940.27</v>
      </c>
      <c r="L7258">
        <v>1.79</v>
      </c>
      <c r="M7258" t="s">
        <v>751</v>
      </c>
      <c r="N7258" s="37">
        <v>0</v>
      </c>
      <c r="O7258" t="s">
        <v>751</v>
      </c>
      <c r="P7258" t="s">
        <v>766</v>
      </c>
      <c r="Q7258" t="s">
        <v>768</v>
      </c>
      <c r="R7258" t="s">
        <v>768</v>
      </c>
      <c r="S7258" t="s">
        <v>758</v>
      </c>
    </row>
    <row r="7259" spans="1:19" x14ac:dyDescent="0.3">
      <c r="A7259" t="s">
        <v>747</v>
      </c>
      <c r="B7259" t="s">
        <v>748</v>
      </c>
      <c r="C7259" t="s">
        <v>754</v>
      </c>
      <c r="D7259" t="s">
        <v>750</v>
      </c>
      <c r="E7259">
        <v>6</v>
      </c>
      <c r="F7259" t="s">
        <v>535</v>
      </c>
      <c r="G7259" s="37">
        <v>-4642.21</v>
      </c>
      <c r="H7259" t="s">
        <v>751</v>
      </c>
      <c r="I7259">
        <v>-4642.21</v>
      </c>
      <c r="J7259" t="s">
        <v>751</v>
      </c>
      <c r="K7259">
        <v>-4642.21</v>
      </c>
      <c r="L7259" t="s">
        <v>751</v>
      </c>
      <c r="M7259" t="s">
        <v>751</v>
      </c>
      <c r="N7259" s="37">
        <v>0</v>
      </c>
      <c r="O7259" t="s">
        <v>751</v>
      </c>
      <c r="P7259" t="s">
        <v>751</v>
      </c>
      <c r="Q7259" t="s">
        <v>751</v>
      </c>
      <c r="R7259" t="s">
        <v>751</v>
      </c>
      <c r="S7259" t="s">
        <v>758</v>
      </c>
    </row>
    <row r="7260" spans="1:19" x14ac:dyDescent="0.3">
      <c r="A7260" t="s">
        <v>747</v>
      </c>
      <c r="B7260" t="s">
        <v>748</v>
      </c>
      <c r="C7260" t="s">
        <v>749</v>
      </c>
      <c r="D7260" t="s">
        <v>750</v>
      </c>
      <c r="E7260">
        <v>2</v>
      </c>
      <c r="F7260" t="s">
        <v>262</v>
      </c>
      <c r="G7260" s="37">
        <v>622632.95999999996</v>
      </c>
      <c r="H7260">
        <v>74.989999999999995</v>
      </c>
      <c r="I7260">
        <v>622632.95999999996</v>
      </c>
      <c r="J7260">
        <v>12.54</v>
      </c>
      <c r="K7260">
        <v>622632.95999999996</v>
      </c>
      <c r="L7260">
        <v>137.22</v>
      </c>
      <c r="M7260" t="s">
        <v>751</v>
      </c>
      <c r="N7260" s="37">
        <v>0</v>
      </c>
      <c r="O7260">
        <v>1245265.9199999999</v>
      </c>
      <c r="P7260" t="s">
        <v>766</v>
      </c>
      <c r="Q7260" t="s">
        <v>766</v>
      </c>
      <c r="R7260" t="s">
        <v>766</v>
      </c>
      <c r="S7260" t="s">
        <v>758</v>
      </c>
    </row>
    <row r="7261" spans="1:19" x14ac:dyDescent="0.3">
      <c r="A7261" t="s">
        <v>747</v>
      </c>
      <c r="B7261" t="s">
        <v>748</v>
      </c>
      <c r="C7261" t="s">
        <v>749</v>
      </c>
      <c r="D7261" t="s">
        <v>750</v>
      </c>
      <c r="E7261">
        <v>2</v>
      </c>
      <c r="F7261" t="s">
        <v>426</v>
      </c>
      <c r="G7261" s="37">
        <v>100484.67</v>
      </c>
      <c r="H7261">
        <v>2.42</v>
      </c>
      <c r="I7261">
        <v>100484.67</v>
      </c>
      <c r="J7261">
        <v>1898.16</v>
      </c>
      <c r="K7261">
        <v>100484.67</v>
      </c>
      <c r="L7261">
        <v>13.58</v>
      </c>
      <c r="M7261" t="s">
        <v>751</v>
      </c>
      <c r="N7261" s="37">
        <v>0</v>
      </c>
      <c r="O7261">
        <v>200969.34</v>
      </c>
      <c r="P7261" t="s">
        <v>768</v>
      </c>
      <c r="Q7261" t="s">
        <v>766</v>
      </c>
      <c r="R7261" t="s">
        <v>768</v>
      </c>
      <c r="S7261" t="s">
        <v>758</v>
      </c>
    </row>
    <row r="7262" spans="1:19" x14ac:dyDescent="0.3">
      <c r="A7262" t="s">
        <v>752</v>
      </c>
      <c r="B7262" t="s">
        <v>748</v>
      </c>
      <c r="C7262" t="s">
        <v>754</v>
      </c>
      <c r="D7262" t="s">
        <v>750</v>
      </c>
      <c r="E7262">
        <v>3</v>
      </c>
      <c r="F7262" t="s">
        <v>316</v>
      </c>
      <c r="G7262" s="37">
        <v>-52052.3</v>
      </c>
      <c r="H7262" t="s">
        <v>751</v>
      </c>
      <c r="I7262">
        <v>-52052.3</v>
      </c>
      <c r="J7262" t="s">
        <v>751</v>
      </c>
      <c r="K7262">
        <v>-52052.3</v>
      </c>
      <c r="L7262" t="s">
        <v>751</v>
      </c>
      <c r="M7262" t="s">
        <v>751</v>
      </c>
      <c r="N7262" s="37">
        <v>0</v>
      </c>
      <c r="O7262" t="s">
        <v>751</v>
      </c>
      <c r="P7262" t="s">
        <v>751</v>
      </c>
      <c r="Q7262" t="s">
        <v>751</v>
      </c>
      <c r="R7262" t="s">
        <v>751</v>
      </c>
      <c r="S7262" t="s">
        <v>758</v>
      </c>
    </row>
    <row r="7263" spans="1:19" x14ac:dyDescent="0.3">
      <c r="A7263" t="s">
        <v>747</v>
      </c>
      <c r="B7263" t="s">
        <v>748</v>
      </c>
      <c r="C7263" t="s">
        <v>749</v>
      </c>
      <c r="D7263" t="s">
        <v>750</v>
      </c>
      <c r="E7263">
        <v>5</v>
      </c>
      <c r="F7263" t="s">
        <v>226</v>
      </c>
      <c r="G7263" s="37">
        <v>102135.05</v>
      </c>
      <c r="H7263">
        <v>10.27</v>
      </c>
      <c r="I7263">
        <v>102135.05</v>
      </c>
      <c r="J7263">
        <v>9.2899999999999991</v>
      </c>
      <c r="K7263">
        <v>102135.05</v>
      </c>
      <c r="L7263">
        <v>48.02</v>
      </c>
      <c r="M7263" t="s">
        <v>751</v>
      </c>
      <c r="N7263" s="37">
        <v>0</v>
      </c>
      <c r="O7263">
        <v>510675.25</v>
      </c>
      <c r="P7263" t="s">
        <v>766</v>
      </c>
      <c r="Q7263" t="s">
        <v>766</v>
      </c>
      <c r="R7263" t="s">
        <v>766</v>
      </c>
      <c r="S7263" t="s">
        <v>758</v>
      </c>
    </row>
    <row r="7264" spans="1:19" x14ac:dyDescent="0.3">
      <c r="A7264" t="s">
        <v>747</v>
      </c>
      <c r="B7264" t="s">
        <v>748</v>
      </c>
      <c r="C7264" t="s">
        <v>749</v>
      </c>
      <c r="D7264" t="s">
        <v>750</v>
      </c>
      <c r="E7264">
        <v>0</v>
      </c>
      <c r="F7264" t="s">
        <v>234</v>
      </c>
      <c r="G7264" s="37">
        <v>1321.62</v>
      </c>
      <c r="H7264">
        <v>297.23</v>
      </c>
      <c r="I7264">
        <v>1321.62</v>
      </c>
      <c r="J7264">
        <v>0.06</v>
      </c>
      <c r="K7264">
        <v>1321.62</v>
      </c>
      <c r="L7264">
        <v>0.8</v>
      </c>
      <c r="M7264" t="s">
        <v>751</v>
      </c>
      <c r="N7264" s="37">
        <v>0</v>
      </c>
      <c r="O7264" t="s">
        <v>751</v>
      </c>
      <c r="P7264" t="s">
        <v>766</v>
      </c>
      <c r="Q7264" t="s">
        <v>768</v>
      </c>
      <c r="R7264" t="s">
        <v>768</v>
      </c>
      <c r="S7264" t="s">
        <v>758</v>
      </c>
    </row>
    <row r="7265" spans="1:19" x14ac:dyDescent="0.3">
      <c r="A7265" t="s">
        <v>753</v>
      </c>
      <c r="B7265" t="s">
        <v>748</v>
      </c>
      <c r="C7265" t="s">
        <v>754</v>
      </c>
      <c r="D7265" t="s">
        <v>750</v>
      </c>
      <c r="E7265">
        <v>3</v>
      </c>
      <c r="F7265" t="s">
        <v>241</v>
      </c>
      <c r="G7265" s="37">
        <v>-26717.83</v>
      </c>
      <c r="H7265" t="s">
        <v>751</v>
      </c>
      <c r="I7265">
        <v>-26717.83</v>
      </c>
      <c r="J7265" t="s">
        <v>751</v>
      </c>
      <c r="K7265">
        <v>-26717.83</v>
      </c>
      <c r="L7265" t="s">
        <v>751</v>
      </c>
      <c r="M7265" t="s">
        <v>751</v>
      </c>
      <c r="N7265" s="37">
        <v>0</v>
      </c>
      <c r="O7265" t="s">
        <v>751</v>
      </c>
      <c r="P7265" t="s">
        <v>751</v>
      </c>
      <c r="Q7265" t="s">
        <v>751</v>
      </c>
      <c r="R7265" t="s">
        <v>751</v>
      </c>
      <c r="S7265" t="s">
        <v>758</v>
      </c>
    </row>
    <row r="7266" spans="1:19" x14ac:dyDescent="0.3">
      <c r="A7266" t="s">
        <v>747</v>
      </c>
      <c r="B7266" t="s">
        <v>748</v>
      </c>
      <c r="C7266" t="s">
        <v>749</v>
      </c>
      <c r="D7266" t="s">
        <v>750</v>
      </c>
      <c r="E7266">
        <v>3</v>
      </c>
      <c r="F7266" t="s">
        <v>13</v>
      </c>
      <c r="G7266" s="37">
        <v>10830.55</v>
      </c>
      <c r="H7266">
        <v>268.22000000000003</v>
      </c>
      <c r="I7266">
        <v>10830.55</v>
      </c>
      <c r="J7266">
        <v>227.84</v>
      </c>
      <c r="K7266">
        <v>10830.55</v>
      </c>
      <c r="L7266">
        <v>0</v>
      </c>
      <c r="M7266" t="s">
        <v>751</v>
      </c>
      <c r="N7266" s="37">
        <v>0</v>
      </c>
      <c r="O7266">
        <v>32491.65</v>
      </c>
      <c r="P7266" t="s">
        <v>766</v>
      </c>
      <c r="Q7266" t="s">
        <v>766</v>
      </c>
      <c r="R7266" t="s">
        <v>768</v>
      </c>
      <c r="S7266" t="s">
        <v>758</v>
      </c>
    </row>
    <row r="7267" spans="1:19" x14ac:dyDescent="0.3">
      <c r="A7267" t="s">
        <v>753</v>
      </c>
      <c r="B7267" t="s">
        <v>748</v>
      </c>
      <c r="C7267" t="s">
        <v>749</v>
      </c>
      <c r="D7267" t="s">
        <v>750</v>
      </c>
      <c r="E7267">
        <v>-1</v>
      </c>
      <c r="F7267" t="s">
        <v>288</v>
      </c>
      <c r="G7267" s="37">
        <v>854805.8</v>
      </c>
      <c r="H7267">
        <v>98.01</v>
      </c>
      <c r="I7267">
        <v>854805.8</v>
      </c>
      <c r="J7267">
        <v>46.55</v>
      </c>
      <c r="K7267">
        <v>854805.8</v>
      </c>
      <c r="L7267">
        <v>445.84</v>
      </c>
      <c r="M7267" t="s">
        <v>751</v>
      </c>
      <c r="N7267" s="37">
        <v>0</v>
      </c>
      <c r="O7267" t="s">
        <v>751</v>
      </c>
      <c r="P7267" t="s">
        <v>766</v>
      </c>
      <c r="Q7267" t="s">
        <v>766</v>
      </c>
      <c r="R7267" t="s">
        <v>766</v>
      </c>
      <c r="S7267" t="s">
        <v>758</v>
      </c>
    </row>
    <row r="7268" spans="1:19" x14ac:dyDescent="0.3">
      <c r="A7268" t="s">
        <v>747</v>
      </c>
      <c r="B7268" t="s">
        <v>748</v>
      </c>
      <c r="C7268" t="s">
        <v>749</v>
      </c>
      <c r="D7268" t="s">
        <v>750</v>
      </c>
      <c r="E7268">
        <v>6</v>
      </c>
      <c r="F7268" t="s">
        <v>348</v>
      </c>
      <c r="G7268" s="37">
        <v>104068.55</v>
      </c>
      <c r="H7268">
        <v>181.3</v>
      </c>
      <c r="I7268">
        <v>104068.55</v>
      </c>
      <c r="J7268">
        <v>36.69</v>
      </c>
      <c r="K7268">
        <v>104068.55</v>
      </c>
      <c r="L7268">
        <v>290.76</v>
      </c>
      <c r="M7268" t="s">
        <v>751</v>
      </c>
      <c r="N7268" s="37">
        <v>0</v>
      </c>
      <c r="O7268">
        <v>624411.30000000005</v>
      </c>
      <c r="P7268" t="s">
        <v>766</v>
      </c>
      <c r="Q7268" t="s">
        <v>766</v>
      </c>
      <c r="R7268" t="s">
        <v>766</v>
      </c>
      <c r="S7268" t="s">
        <v>758</v>
      </c>
    </row>
    <row r="7269" spans="1:19" x14ac:dyDescent="0.3">
      <c r="A7269" t="s">
        <v>747</v>
      </c>
      <c r="B7269" t="s">
        <v>748</v>
      </c>
      <c r="C7269" t="s">
        <v>749</v>
      </c>
      <c r="D7269" t="s">
        <v>750</v>
      </c>
      <c r="E7269">
        <v>4</v>
      </c>
      <c r="F7269" t="s">
        <v>444</v>
      </c>
      <c r="G7269" s="37">
        <v>9523.5300000000007</v>
      </c>
      <c r="H7269">
        <v>1121.58</v>
      </c>
      <c r="I7269">
        <v>9523.5300000000007</v>
      </c>
      <c r="J7269">
        <v>0.22</v>
      </c>
      <c r="K7269">
        <v>9523.5300000000007</v>
      </c>
      <c r="L7269">
        <v>2.42</v>
      </c>
      <c r="M7269" t="s">
        <v>751</v>
      </c>
      <c r="N7269" s="37">
        <v>0</v>
      </c>
      <c r="O7269">
        <v>38094.120000000003</v>
      </c>
      <c r="P7269" t="s">
        <v>766</v>
      </c>
      <c r="Q7269" t="s">
        <v>768</v>
      </c>
      <c r="R7269" t="s">
        <v>768</v>
      </c>
      <c r="S7269" t="s">
        <v>758</v>
      </c>
    </row>
    <row r="7270" spans="1:19" x14ac:dyDescent="0.3">
      <c r="A7270" t="s">
        <v>752</v>
      </c>
      <c r="B7270" t="s">
        <v>748</v>
      </c>
      <c r="C7270" t="s">
        <v>749</v>
      </c>
      <c r="D7270" t="s">
        <v>750</v>
      </c>
      <c r="E7270">
        <v>-4</v>
      </c>
      <c r="F7270" t="s">
        <v>36</v>
      </c>
      <c r="G7270" s="37">
        <v>423</v>
      </c>
      <c r="H7270">
        <v>0.01</v>
      </c>
      <c r="I7270">
        <v>423</v>
      </c>
      <c r="J7270">
        <v>0.01</v>
      </c>
      <c r="K7270">
        <v>423</v>
      </c>
      <c r="L7270">
        <v>0.05</v>
      </c>
      <c r="M7270" t="s">
        <v>751</v>
      </c>
      <c r="N7270" s="37">
        <v>0</v>
      </c>
      <c r="O7270" t="s">
        <v>751</v>
      </c>
      <c r="P7270" t="s">
        <v>766</v>
      </c>
      <c r="Q7270" t="s">
        <v>766</v>
      </c>
      <c r="R7270" t="s">
        <v>766</v>
      </c>
      <c r="S7270" t="s">
        <v>758</v>
      </c>
    </row>
    <row r="7271" spans="1:19" x14ac:dyDescent="0.3">
      <c r="A7271" t="s">
        <v>753</v>
      </c>
      <c r="B7271" t="s">
        <v>748</v>
      </c>
      <c r="C7271" t="s">
        <v>754</v>
      </c>
      <c r="D7271" t="s">
        <v>750</v>
      </c>
      <c r="E7271">
        <v>-1</v>
      </c>
      <c r="F7271" t="s">
        <v>69</v>
      </c>
      <c r="G7271" s="37">
        <v>-308.2</v>
      </c>
      <c r="H7271" t="s">
        <v>751</v>
      </c>
      <c r="I7271">
        <v>-308.2</v>
      </c>
      <c r="J7271" t="s">
        <v>751</v>
      </c>
      <c r="K7271">
        <v>-308.2</v>
      </c>
      <c r="L7271" t="s">
        <v>751</v>
      </c>
      <c r="M7271" t="s">
        <v>751</v>
      </c>
      <c r="N7271" s="37">
        <v>0</v>
      </c>
      <c r="O7271" t="s">
        <v>751</v>
      </c>
      <c r="P7271" t="s">
        <v>751</v>
      </c>
      <c r="Q7271" t="s">
        <v>751</v>
      </c>
      <c r="R7271" t="s">
        <v>751</v>
      </c>
      <c r="S7271" t="s">
        <v>758</v>
      </c>
    </row>
    <row r="7272" spans="1:19" x14ac:dyDescent="0.3">
      <c r="A7272" t="s">
        <v>747</v>
      </c>
      <c r="B7272" t="s">
        <v>748</v>
      </c>
      <c r="C7272" t="s">
        <v>749</v>
      </c>
      <c r="D7272" t="s">
        <v>750</v>
      </c>
      <c r="E7272">
        <v>2</v>
      </c>
      <c r="F7272" t="s">
        <v>321</v>
      </c>
      <c r="G7272" s="37">
        <v>9367.91</v>
      </c>
      <c r="H7272">
        <v>1294.94</v>
      </c>
      <c r="I7272">
        <v>9367.91</v>
      </c>
      <c r="J7272">
        <v>0.08</v>
      </c>
      <c r="K7272">
        <v>9367.91</v>
      </c>
      <c r="L7272">
        <v>0.88</v>
      </c>
      <c r="M7272" t="s">
        <v>751</v>
      </c>
      <c r="N7272" s="37">
        <v>0</v>
      </c>
      <c r="O7272">
        <v>18735.82</v>
      </c>
      <c r="P7272" t="s">
        <v>766</v>
      </c>
      <c r="Q7272" t="s">
        <v>768</v>
      </c>
      <c r="R7272" t="s">
        <v>768</v>
      </c>
      <c r="S7272" t="s">
        <v>758</v>
      </c>
    </row>
    <row r="7273" spans="1:19" x14ac:dyDescent="0.3">
      <c r="A7273" t="s">
        <v>747</v>
      </c>
      <c r="B7273" t="s">
        <v>748</v>
      </c>
      <c r="C7273" t="s">
        <v>749</v>
      </c>
      <c r="D7273" t="s">
        <v>750</v>
      </c>
      <c r="E7273">
        <v>5</v>
      </c>
      <c r="F7273" t="s">
        <v>435</v>
      </c>
      <c r="G7273" s="37">
        <v>98519.46</v>
      </c>
      <c r="H7273">
        <v>5815.75</v>
      </c>
      <c r="I7273">
        <v>98519.46</v>
      </c>
      <c r="J7273">
        <v>4.93</v>
      </c>
      <c r="K7273">
        <v>98519.46</v>
      </c>
      <c r="L7273">
        <v>47.2</v>
      </c>
      <c r="M7273" t="s">
        <v>751</v>
      </c>
      <c r="N7273" s="37">
        <v>0</v>
      </c>
      <c r="O7273">
        <v>492597.3</v>
      </c>
      <c r="P7273" t="s">
        <v>766</v>
      </c>
      <c r="Q7273" t="s">
        <v>768</v>
      </c>
      <c r="R7273" t="s">
        <v>768</v>
      </c>
      <c r="S7273" t="s">
        <v>758</v>
      </c>
    </row>
    <row r="7274" spans="1:19" x14ac:dyDescent="0.3">
      <c r="A7274" t="s">
        <v>752</v>
      </c>
      <c r="B7274" t="s">
        <v>748</v>
      </c>
      <c r="C7274" t="s">
        <v>754</v>
      </c>
      <c r="D7274" t="s">
        <v>750</v>
      </c>
      <c r="E7274">
        <v>2</v>
      </c>
      <c r="F7274" t="s">
        <v>125</v>
      </c>
      <c r="G7274" s="37">
        <v>-26587.82</v>
      </c>
      <c r="H7274" t="s">
        <v>751</v>
      </c>
      <c r="I7274">
        <v>-26587.82</v>
      </c>
      <c r="J7274" t="s">
        <v>751</v>
      </c>
      <c r="K7274">
        <v>-26587.82</v>
      </c>
      <c r="L7274" t="s">
        <v>751</v>
      </c>
      <c r="M7274" t="s">
        <v>751</v>
      </c>
      <c r="N7274" s="37">
        <v>0</v>
      </c>
      <c r="O7274" t="s">
        <v>751</v>
      </c>
      <c r="P7274" t="s">
        <v>751</v>
      </c>
      <c r="Q7274" t="s">
        <v>751</v>
      </c>
      <c r="R7274" t="s">
        <v>751</v>
      </c>
      <c r="S7274" t="s">
        <v>758</v>
      </c>
    </row>
    <row r="7275" spans="1:19" x14ac:dyDescent="0.3">
      <c r="A7275" t="s">
        <v>747</v>
      </c>
      <c r="B7275" t="s">
        <v>748</v>
      </c>
      <c r="C7275" t="s">
        <v>754</v>
      </c>
      <c r="D7275" t="s">
        <v>750</v>
      </c>
      <c r="E7275">
        <v>-1</v>
      </c>
      <c r="F7275" t="s">
        <v>496</v>
      </c>
      <c r="G7275" s="37">
        <v>-2638.47</v>
      </c>
      <c r="H7275" t="s">
        <v>751</v>
      </c>
      <c r="I7275">
        <v>-2638.47</v>
      </c>
      <c r="J7275" t="s">
        <v>751</v>
      </c>
      <c r="K7275">
        <v>-2638.47</v>
      </c>
      <c r="L7275" t="s">
        <v>751</v>
      </c>
      <c r="M7275" t="s">
        <v>751</v>
      </c>
      <c r="N7275" s="37">
        <v>0</v>
      </c>
      <c r="O7275" t="s">
        <v>751</v>
      </c>
      <c r="P7275" t="s">
        <v>751</v>
      </c>
      <c r="Q7275" t="s">
        <v>751</v>
      </c>
      <c r="R7275" t="s">
        <v>751</v>
      </c>
      <c r="S7275" t="s">
        <v>758</v>
      </c>
    </row>
    <row r="7276" spans="1:19" x14ac:dyDescent="0.3">
      <c r="A7276" t="s">
        <v>747</v>
      </c>
      <c r="B7276" t="s">
        <v>748</v>
      </c>
      <c r="C7276" t="s">
        <v>749</v>
      </c>
      <c r="D7276" t="s">
        <v>750</v>
      </c>
      <c r="E7276">
        <v>2</v>
      </c>
      <c r="F7276" t="s">
        <v>356</v>
      </c>
      <c r="G7276" s="37">
        <v>1650576.01</v>
      </c>
      <c r="H7276">
        <v>60.43</v>
      </c>
      <c r="I7276">
        <v>1650576.01</v>
      </c>
      <c r="J7276">
        <v>27.15</v>
      </c>
      <c r="K7276">
        <v>1650576.01</v>
      </c>
      <c r="L7276">
        <v>338.5</v>
      </c>
      <c r="M7276" t="s">
        <v>751</v>
      </c>
      <c r="N7276" s="37">
        <v>0</v>
      </c>
      <c r="O7276">
        <v>3301152.02</v>
      </c>
      <c r="P7276" t="s">
        <v>766</v>
      </c>
      <c r="Q7276" t="s">
        <v>766</v>
      </c>
      <c r="R7276" t="s">
        <v>766</v>
      </c>
      <c r="S7276" t="s">
        <v>758</v>
      </c>
    </row>
    <row r="7277" spans="1:19" x14ac:dyDescent="0.3">
      <c r="A7277" t="s">
        <v>753</v>
      </c>
      <c r="B7277" t="s">
        <v>748</v>
      </c>
      <c r="C7277" t="s">
        <v>749</v>
      </c>
      <c r="D7277" t="s">
        <v>750</v>
      </c>
      <c r="E7277">
        <v>5</v>
      </c>
      <c r="F7277" t="s">
        <v>516</v>
      </c>
      <c r="G7277" s="37">
        <v>39648.81</v>
      </c>
      <c r="H7277">
        <v>1.22</v>
      </c>
      <c r="I7277">
        <v>39648.81</v>
      </c>
      <c r="J7277">
        <v>931.8</v>
      </c>
      <c r="K7277">
        <v>39648.81</v>
      </c>
      <c r="L7277">
        <v>2.23</v>
      </c>
      <c r="M7277" t="s">
        <v>751</v>
      </c>
      <c r="N7277" s="37">
        <v>0</v>
      </c>
      <c r="O7277">
        <v>198244.05</v>
      </c>
      <c r="P7277" t="s">
        <v>768</v>
      </c>
      <c r="Q7277" t="s">
        <v>766</v>
      </c>
      <c r="R7277" t="s">
        <v>768</v>
      </c>
      <c r="S7277" t="s">
        <v>758</v>
      </c>
    </row>
    <row r="7278" spans="1:19" x14ac:dyDescent="0.3">
      <c r="A7278" t="s">
        <v>747</v>
      </c>
      <c r="B7278" t="s">
        <v>748</v>
      </c>
      <c r="C7278" t="s">
        <v>749</v>
      </c>
      <c r="D7278" t="s">
        <v>750</v>
      </c>
      <c r="E7278">
        <v>4</v>
      </c>
      <c r="F7278" t="s">
        <v>563</v>
      </c>
      <c r="G7278" s="37">
        <v>1313305.8500000001</v>
      </c>
      <c r="H7278">
        <v>30.99</v>
      </c>
      <c r="I7278">
        <v>1313305.8500000001</v>
      </c>
      <c r="J7278">
        <v>57.3</v>
      </c>
      <c r="K7278">
        <v>1313305.8500000001</v>
      </c>
      <c r="L7278">
        <v>395.97</v>
      </c>
      <c r="M7278" t="s">
        <v>751</v>
      </c>
      <c r="N7278" s="37">
        <v>0</v>
      </c>
      <c r="O7278">
        <v>5253223.4000000004</v>
      </c>
      <c r="P7278" t="s">
        <v>766</v>
      </c>
      <c r="Q7278" t="s">
        <v>766</v>
      </c>
      <c r="R7278" t="s">
        <v>766</v>
      </c>
      <c r="S7278" t="s">
        <v>758</v>
      </c>
    </row>
    <row r="7279" spans="1:19" x14ac:dyDescent="0.3">
      <c r="A7279" t="s">
        <v>753</v>
      </c>
      <c r="B7279" t="s">
        <v>748</v>
      </c>
      <c r="C7279" t="s">
        <v>749</v>
      </c>
      <c r="D7279" t="s">
        <v>750</v>
      </c>
      <c r="E7279">
        <v>6</v>
      </c>
      <c r="F7279" t="s">
        <v>329</v>
      </c>
      <c r="G7279" s="37">
        <v>938.98</v>
      </c>
      <c r="H7279">
        <v>2.08</v>
      </c>
      <c r="I7279">
        <v>938.98</v>
      </c>
      <c r="J7279">
        <v>0.16</v>
      </c>
      <c r="K7279">
        <v>938.98</v>
      </c>
      <c r="L7279">
        <v>0.84</v>
      </c>
      <c r="M7279" t="s">
        <v>751</v>
      </c>
      <c r="N7279" s="37">
        <v>0</v>
      </c>
      <c r="O7279">
        <v>5633.88</v>
      </c>
      <c r="P7279" t="s">
        <v>766</v>
      </c>
      <c r="Q7279" t="s">
        <v>766</v>
      </c>
      <c r="R7279" t="s">
        <v>766</v>
      </c>
      <c r="S7279" t="s">
        <v>758</v>
      </c>
    </row>
    <row r="7280" spans="1:19" x14ac:dyDescent="0.3">
      <c r="A7280" t="s">
        <v>747</v>
      </c>
      <c r="B7280" t="s">
        <v>748</v>
      </c>
      <c r="C7280" t="s">
        <v>754</v>
      </c>
      <c r="D7280" t="s">
        <v>750</v>
      </c>
      <c r="E7280">
        <v>-4</v>
      </c>
      <c r="F7280" t="s">
        <v>195</v>
      </c>
      <c r="G7280" s="37">
        <v>-0.09</v>
      </c>
      <c r="H7280" t="s">
        <v>751</v>
      </c>
      <c r="I7280">
        <v>-0.09</v>
      </c>
      <c r="J7280" t="s">
        <v>751</v>
      </c>
      <c r="K7280">
        <v>-0.09</v>
      </c>
      <c r="L7280" t="s">
        <v>751</v>
      </c>
      <c r="M7280" t="s">
        <v>751</v>
      </c>
      <c r="N7280" s="37">
        <v>0</v>
      </c>
      <c r="O7280" t="s">
        <v>751</v>
      </c>
      <c r="P7280" t="s">
        <v>751</v>
      </c>
      <c r="Q7280" t="s">
        <v>751</v>
      </c>
      <c r="R7280" t="s">
        <v>751</v>
      </c>
      <c r="S7280" t="s">
        <v>758</v>
      </c>
    </row>
    <row r="7281" spans="1:19" x14ac:dyDescent="0.3">
      <c r="A7281" t="s">
        <v>747</v>
      </c>
      <c r="B7281" t="s">
        <v>748</v>
      </c>
      <c r="C7281" t="s">
        <v>749</v>
      </c>
      <c r="D7281" t="s">
        <v>750</v>
      </c>
      <c r="E7281">
        <v>0</v>
      </c>
      <c r="F7281" t="s">
        <v>53</v>
      </c>
      <c r="G7281" s="37">
        <v>1700.5</v>
      </c>
      <c r="H7281">
        <v>277.97000000000003</v>
      </c>
      <c r="I7281">
        <v>1700.5</v>
      </c>
      <c r="J7281">
        <v>0.12</v>
      </c>
      <c r="K7281">
        <v>1700.5</v>
      </c>
      <c r="L7281">
        <v>0.84</v>
      </c>
      <c r="M7281" t="s">
        <v>751</v>
      </c>
      <c r="N7281" s="37">
        <v>0</v>
      </c>
      <c r="O7281" t="s">
        <v>751</v>
      </c>
      <c r="P7281" t="s">
        <v>766</v>
      </c>
      <c r="Q7281" t="s">
        <v>768</v>
      </c>
      <c r="R7281" t="s">
        <v>768</v>
      </c>
      <c r="S7281" t="s">
        <v>758</v>
      </c>
    </row>
    <row r="7282" spans="1:19" x14ac:dyDescent="0.3">
      <c r="A7282" t="s">
        <v>753</v>
      </c>
      <c r="B7282" t="s">
        <v>748</v>
      </c>
      <c r="C7282" t="s">
        <v>749</v>
      </c>
      <c r="D7282" t="s">
        <v>750</v>
      </c>
      <c r="E7282">
        <v>7</v>
      </c>
      <c r="F7282" t="s">
        <v>54</v>
      </c>
      <c r="G7282" s="37">
        <v>54135.68</v>
      </c>
      <c r="H7282">
        <v>21.41</v>
      </c>
      <c r="I7282">
        <v>54135.68</v>
      </c>
      <c r="J7282">
        <v>921.53</v>
      </c>
      <c r="K7282">
        <v>54135.68</v>
      </c>
      <c r="L7282">
        <v>97.4</v>
      </c>
      <c r="M7282" t="s">
        <v>751</v>
      </c>
      <c r="N7282" s="37">
        <v>0</v>
      </c>
      <c r="O7282">
        <v>378949.76</v>
      </c>
      <c r="P7282" t="s">
        <v>768</v>
      </c>
      <c r="Q7282" t="s">
        <v>766</v>
      </c>
      <c r="R7282" t="s">
        <v>768</v>
      </c>
      <c r="S7282" t="s">
        <v>758</v>
      </c>
    </row>
    <row r="7283" spans="1:19" x14ac:dyDescent="0.3">
      <c r="A7283" t="s">
        <v>747</v>
      </c>
      <c r="B7283" t="s">
        <v>748</v>
      </c>
      <c r="C7283" t="s">
        <v>749</v>
      </c>
      <c r="D7283" t="s">
        <v>750</v>
      </c>
      <c r="E7283">
        <v>-4</v>
      </c>
      <c r="F7283" t="s">
        <v>168</v>
      </c>
      <c r="G7283" s="37">
        <v>32</v>
      </c>
      <c r="H7283">
        <v>0</v>
      </c>
      <c r="I7283">
        <v>32</v>
      </c>
      <c r="J7283">
        <v>0</v>
      </c>
      <c r="K7283">
        <v>32</v>
      </c>
      <c r="L7283">
        <v>0</v>
      </c>
      <c r="M7283" t="s">
        <v>751</v>
      </c>
      <c r="N7283" s="37">
        <v>0</v>
      </c>
      <c r="O7283" t="s">
        <v>751</v>
      </c>
      <c r="P7283" t="s">
        <v>766</v>
      </c>
      <c r="Q7283" t="s">
        <v>766</v>
      </c>
      <c r="R7283" t="s">
        <v>766</v>
      </c>
      <c r="S7283" t="s">
        <v>758</v>
      </c>
    </row>
    <row r="7284" spans="1:19" x14ac:dyDescent="0.3">
      <c r="A7284" t="s">
        <v>753</v>
      </c>
      <c r="B7284" t="s">
        <v>748</v>
      </c>
      <c r="C7284" t="s">
        <v>754</v>
      </c>
      <c r="D7284" t="s">
        <v>750</v>
      </c>
      <c r="E7284">
        <v>20</v>
      </c>
      <c r="F7284" t="s">
        <v>541</v>
      </c>
      <c r="G7284" s="37">
        <v>-3956.07</v>
      </c>
      <c r="H7284" t="s">
        <v>751</v>
      </c>
      <c r="I7284">
        <v>-3956.07</v>
      </c>
      <c r="J7284" t="s">
        <v>751</v>
      </c>
      <c r="K7284">
        <v>-3956.07</v>
      </c>
      <c r="L7284" t="s">
        <v>751</v>
      </c>
      <c r="M7284" t="s">
        <v>751</v>
      </c>
      <c r="N7284" s="37">
        <v>0</v>
      </c>
      <c r="O7284" t="s">
        <v>751</v>
      </c>
      <c r="P7284" t="s">
        <v>751</v>
      </c>
      <c r="Q7284" t="s">
        <v>751</v>
      </c>
      <c r="R7284" t="s">
        <v>751</v>
      </c>
      <c r="S7284" t="s">
        <v>758</v>
      </c>
    </row>
    <row r="7285" spans="1:19" x14ac:dyDescent="0.3">
      <c r="A7285" t="s">
        <v>753</v>
      </c>
      <c r="B7285" t="s">
        <v>748</v>
      </c>
      <c r="C7285" t="s">
        <v>749</v>
      </c>
      <c r="D7285" t="s">
        <v>750</v>
      </c>
      <c r="E7285">
        <v>15</v>
      </c>
      <c r="F7285" t="s">
        <v>86</v>
      </c>
      <c r="G7285" s="37">
        <v>135723.35</v>
      </c>
      <c r="H7285" t="s">
        <v>751</v>
      </c>
      <c r="I7285">
        <v>135723.35</v>
      </c>
      <c r="J7285" t="s">
        <v>751</v>
      </c>
      <c r="K7285">
        <v>135723.35</v>
      </c>
      <c r="L7285" t="s">
        <v>751</v>
      </c>
      <c r="M7285" t="s">
        <v>751</v>
      </c>
      <c r="N7285" s="37">
        <v>0</v>
      </c>
      <c r="O7285">
        <v>2035850.25</v>
      </c>
      <c r="P7285" t="s">
        <v>766</v>
      </c>
      <c r="Q7285" t="s">
        <v>766</v>
      </c>
      <c r="R7285" t="s">
        <v>768</v>
      </c>
      <c r="S7285" t="s">
        <v>758</v>
      </c>
    </row>
    <row r="7286" spans="1:19" x14ac:dyDescent="0.3">
      <c r="A7286" t="s">
        <v>747</v>
      </c>
      <c r="B7286" t="s">
        <v>748</v>
      </c>
      <c r="C7286" t="s">
        <v>749</v>
      </c>
      <c r="D7286" t="s">
        <v>750</v>
      </c>
      <c r="E7286">
        <v>2</v>
      </c>
      <c r="F7286" t="s">
        <v>356</v>
      </c>
      <c r="G7286" s="37">
        <v>1343.46</v>
      </c>
      <c r="H7286">
        <v>0.01</v>
      </c>
      <c r="I7286">
        <v>1343.46</v>
      </c>
      <c r="J7286">
        <v>0</v>
      </c>
      <c r="K7286">
        <v>1343.46</v>
      </c>
      <c r="L7286">
        <v>0.04</v>
      </c>
      <c r="M7286" t="s">
        <v>751</v>
      </c>
      <c r="N7286" s="37">
        <v>0</v>
      </c>
      <c r="O7286">
        <v>2686.92</v>
      </c>
      <c r="P7286" t="s">
        <v>768</v>
      </c>
      <c r="Q7286" t="s">
        <v>768</v>
      </c>
      <c r="R7286" t="s">
        <v>768</v>
      </c>
      <c r="S7286" t="s">
        <v>758</v>
      </c>
    </row>
    <row r="7287" spans="1:19" x14ac:dyDescent="0.3">
      <c r="A7287" t="s">
        <v>747</v>
      </c>
      <c r="B7287" t="s">
        <v>748</v>
      </c>
      <c r="C7287" t="s">
        <v>749</v>
      </c>
      <c r="D7287" t="s">
        <v>750</v>
      </c>
      <c r="E7287">
        <v>5</v>
      </c>
      <c r="F7287" t="s">
        <v>193</v>
      </c>
      <c r="G7287" s="37">
        <v>57964.88</v>
      </c>
      <c r="H7287">
        <v>2065.9899999999998</v>
      </c>
      <c r="I7287">
        <v>57964.88</v>
      </c>
      <c r="J7287">
        <v>1.17</v>
      </c>
      <c r="K7287">
        <v>57964.88</v>
      </c>
      <c r="L7287">
        <v>14.6</v>
      </c>
      <c r="M7287" t="s">
        <v>751</v>
      </c>
      <c r="N7287" s="37">
        <v>0</v>
      </c>
      <c r="O7287">
        <v>289824.40000000002</v>
      </c>
      <c r="P7287" t="s">
        <v>766</v>
      </c>
      <c r="Q7287" t="s">
        <v>768</v>
      </c>
      <c r="R7287" t="s">
        <v>768</v>
      </c>
      <c r="S7287" t="s">
        <v>758</v>
      </c>
    </row>
    <row r="7288" spans="1:19" x14ac:dyDescent="0.3">
      <c r="A7288" t="s">
        <v>753</v>
      </c>
      <c r="B7288" t="s">
        <v>748</v>
      </c>
      <c r="C7288" t="s">
        <v>749</v>
      </c>
      <c r="D7288" t="s">
        <v>750</v>
      </c>
      <c r="E7288">
        <v>1</v>
      </c>
      <c r="F7288" t="s">
        <v>361</v>
      </c>
      <c r="G7288" s="37">
        <v>24188.89</v>
      </c>
      <c r="H7288">
        <v>1.26</v>
      </c>
      <c r="I7288">
        <v>24188.89</v>
      </c>
      <c r="J7288">
        <v>327.31</v>
      </c>
      <c r="K7288">
        <v>24188.89</v>
      </c>
      <c r="L7288">
        <v>16.14</v>
      </c>
      <c r="M7288" t="s">
        <v>751</v>
      </c>
      <c r="N7288" s="37">
        <v>0</v>
      </c>
      <c r="O7288">
        <v>24188.89</v>
      </c>
      <c r="P7288" t="s">
        <v>768</v>
      </c>
      <c r="Q7288" t="s">
        <v>766</v>
      </c>
      <c r="R7288" t="s">
        <v>768</v>
      </c>
      <c r="S7288" t="s">
        <v>758</v>
      </c>
    </row>
    <row r="7289" spans="1:19" x14ac:dyDescent="0.3">
      <c r="A7289" t="s">
        <v>753</v>
      </c>
      <c r="B7289" t="s">
        <v>748</v>
      </c>
      <c r="C7289" t="s">
        <v>749</v>
      </c>
      <c r="D7289" t="s">
        <v>750</v>
      </c>
      <c r="E7289">
        <v>1</v>
      </c>
      <c r="F7289" t="s">
        <v>257</v>
      </c>
      <c r="G7289" s="37">
        <v>12776.34</v>
      </c>
      <c r="H7289" t="s">
        <v>751</v>
      </c>
      <c r="I7289">
        <v>12776.34</v>
      </c>
      <c r="J7289" t="s">
        <v>751</v>
      </c>
      <c r="K7289">
        <v>12776.34</v>
      </c>
      <c r="L7289">
        <v>9.52</v>
      </c>
      <c r="M7289" t="s">
        <v>751</v>
      </c>
      <c r="N7289" s="37">
        <v>0</v>
      </c>
      <c r="O7289">
        <v>12776.34</v>
      </c>
      <c r="P7289" t="s">
        <v>766</v>
      </c>
      <c r="Q7289" t="s">
        <v>766</v>
      </c>
      <c r="R7289" t="s">
        <v>768</v>
      </c>
      <c r="S7289" t="s">
        <v>758</v>
      </c>
    </row>
    <row r="7290" spans="1:19" x14ac:dyDescent="0.3">
      <c r="A7290" t="s">
        <v>747</v>
      </c>
      <c r="B7290" t="s">
        <v>748</v>
      </c>
      <c r="C7290" t="s">
        <v>754</v>
      </c>
      <c r="D7290" t="s">
        <v>750</v>
      </c>
      <c r="E7290">
        <v>2</v>
      </c>
      <c r="F7290" t="s">
        <v>514</v>
      </c>
      <c r="G7290" s="37">
        <v>-368.23</v>
      </c>
      <c r="H7290" t="s">
        <v>751</v>
      </c>
      <c r="I7290">
        <v>-368.23</v>
      </c>
      <c r="J7290" t="s">
        <v>751</v>
      </c>
      <c r="K7290">
        <v>-368.23</v>
      </c>
      <c r="L7290" t="s">
        <v>751</v>
      </c>
      <c r="M7290" t="s">
        <v>751</v>
      </c>
      <c r="N7290" s="37">
        <v>0</v>
      </c>
      <c r="O7290" t="s">
        <v>751</v>
      </c>
      <c r="P7290" t="s">
        <v>751</v>
      </c>
      <c r="Q7290" t="s">
        <v>751</v>
      </c>
      <c r="R7290" t="s">
        <v>751</v>
      </c>
      <c r="S7290" t="s">
        <v>758</v>
      </c>
    </row>
    <row r="7291" spans="1:19" x14ac:dyDescent="0.3">
      <c r="A7291" t="s">
        <v>753</v>
      </c>
      <c r="B7291" t="s">
        <v>748</v>
      </c>
      <c r="C7291" t="s">
        <v>754</v>
      </c>
      <c r="D7291" t="s">
        <v>750</v>
      </c>
      <c r="E7291">
        <v>2</v>
      </c>
      <c r="F7291" t="s">
        <v>400</v>
      </c>
      <c r="G7291" s="37">
        <v>-18088.03</v>
      </c>
      <c r="H7291" t="s">
        <v>751</v>
      </c>
      <c r="I7291">
        <v>-18088.03</v>
      </c>
      <c r="J7291" t="s">
        <v>751</v>
      </c>
      <c r="K7291">
        <v>-18088.03</v>
      </c>
      <c r="L7291" t="s">
        <v>751</v>
      </c>
      <c r="M7291" t="s">
        <v>751</v>
      </c>
      <c r="N7291" s="37">
        <v>0</v>
      </c>
      <c r="O7291" t="s">
        <v>751</v>
      </c>
      <c r="P7291" t="s">
        <v>751</v>
      </c>
      <c r="Q7291" t="s">
        <v>751</v>
      </c>
      <c r="R7291" t="s">
        <v>751</v>
      </c>
      <c r="S7291" t="s">
        <v>758</v>
      </c>
    </row>
    <row r="7292" spans="1:19" x14ac:dyDescent="0.3">
      <c r="A7292" t="s">
        <v>747</v>
      </c>
      <c r="B7292" t="s">
        <v>748</v>
      </c>
      <c r="C7292" t="s">
        <v>749</v>
      </c>
      <c r="D7292" t="s">
        <v>750</v>
      </c>
      <c r="E7292">
        <v>1</v>
      </c>
      <c r="F7292" t="s">
        <v>333</v>
      </c>
      <c r="G7292" s="37">
        <v>3198197.16</v>
      </c>
      <c r="H7292">
        <v>185.91</v>
      </c>
      <c r="I7292">
        <v>3198197.16</v>
      </c>
      <c r="J7292">
        <v>85.47</v>
      </c>
      <c r="K7292">
        <v>3198197.16</v>
      </c>
      <c r="L7292">
        <v>2510.58</v>
      </c>
      <c r="M7292" t="s">
        <v>751</v>
      </c>
      <c r="N7292" s="37">
        <v>0</v>
      </c>
      <c r="O7292">
        <v>3198197.16</v>
      </c>
      <c r="P7292" t="s">
        <v>766</v>
      </c>
      <c r="Q7292" t="s">
        <v>766</v>
      </c>
      <c r="R7292" t="s">
        <v>766</v>
      </c>
      <c r="S7292" t="s">
        <v>758</v>
      </c>
    </row>
    <row r="7293" spans="1:19" x14ac:dyDescent="0.3">
      <c r="A7293" t="s">
        <v>752</v>
      </c>
      <c r="B7293" t="s">
        <v>748</v>
      </c>
      <c r="C7293" t="s">
        <v>749</v>
      </c>
      <c r="D7293" t="s">
        <v>750</v>
      </c>
      <c r="E7293">
        <v>-4</v>
      </c>
      <c r="F7293" t="s">
        <v>295</v>
      </c>
      <c r="G7293" s="37">
        <v>39265.129999999997</v>
      </c>
      <c r="H7293">
        <v>0.4</v>
      </c>
      <c r="I7293">
        <v>39265.129999999997</v>
      </c>
      <c r="J7293">
        <v>0.18</v>
      </c>
      <c r="K7293">
        <v>39265.129999999997</v>
      </c>
      <c r="L7293">
        <v>2.25</v>
      </c>
      <c r="M7293" t="s">
        <v>751</v>
      </c>
      <c r="N7293" s="37">
        <v>0</v>
      </c>
      <c r="O7293" t="s">
        <v>751</v>
      </c>
      <c r="P7293" t="s">
        <v>766</v>
      </c>
      <c r="Q7293" t="s">
        <v>766</v>
      </c>
      <c r="R7293" t="s">
        <v>766</v>
      </c>
      <c r="S7293" t="s">
        <v>758</v>
      </c>
    </row>
    <row r="7294" spans="1:19" x14ac:dyDescent="0.3">
      <c r="A7294" t="s">
        <v>747</v>
      </c>
      <c r="B7294" t="s">
        <v>748</v>
      </c>
      <c r="C7294" t="s">
        <v>754</v>
      </c>
      <c r="D7294" t="s">
        <v>750</v>
      </c>
      <c r="E7294">
        <v>-1</v>
      </c>
      <c r="F7294" t="s">
        <v>220</v>
      </c>
      <c r="G7294" s="37">
        <v>-12438.42</v>
      </c>
      <c r="H7294" t="s">
        <v>751</v>
      </c>
      <c r="I7294">
        <v>-12438.42</v>
      </c>
      <c r="J7294" t="s">
        <v>751</v>
      </c>
      <c r="K7294">
        <v>-12438.42</v>
      </c>
      <c r="L7294" t="s">
        <v>751</v>
      </c>
      <c r="M7294" t="s">
        <v>751</v>
      </c>
      <c r="N7294" s="37">
        <v>0</v>
      </c>
      <c r="O7294" t="s">
        <v>751</v>
      </c>
      <c r="P7294" t="s">
        <v>751</v>
      </c>
      <c r="Q7294" t="s">
        <v>751</v>
      </c>
      <c r="R7294" t="s">
        <v>751</v>
      </c>
      <c r="S7294" t="s">
        <v>758</v>
      </c>
    </row>
    <row r="7295" spans="1:19" x14ac:dyDescent="0.3">
      <c r="A7295" t="s">
        <v>747</v>
      </c>
      <c r="B7295" t="s">
        <v>748</v>
      </c>
      <c r="C7295" t="s">
        <v>754</v>
      </c>
      <c r="D7295" t="s">
        <v>750</v>
      </c>
      <c r="E7295">
        <v>1</v>
      </c>
      <c r="F7295" t="s">
        <v>514</v>
      </c>
      <c r="G7295" s="37">
        <v>-25.33</v>
      </c>
      <c r="H7295" t="s">
        <v>751</v>
      </c>
      <c r="I7295">
        <v>-25.33</v>
      </c>
      <c r="J7295" t="s">
        <v>751</v>
      </c>
      <c r="K7295">
        <v>-25.33</v>
      </c>
      <c r="L7295" t="s">
        <v>751</v>
      </c>
      <c r="M7295" t="s">
        <v>751</v>
      </c>
      <c r="N7295" s="37">
        <v>0</v>
      </c>
      <c r="O7295" t="s">
        <v>751</v>
      </c>
      <c r="P7295" t="s">
        <v>751</v>
      </c>
      <c r="Q7295" t="s">
        <v>751</v>
      </c>
      <c r="R7295" t="s">
        <v>751</v>
      </c>
      <c r="S7295" t="s">
        <v>758</v>
      </c>
    </row>
    <row r="7296" spans="1:19" x14ac:dyDescent="0.3">
      <c r="A7296" t="s">
        <v>747</v>
      </c>
      <c r="B7296" t="s">
        <v>748</v>
      </c>
      <c r="C7296" t="s">
        <v>749</v>
      </c>
      <c r="D7296" t="s">
        <v>750</v>
      </c>
      <c r="E7296">
        <v>2</v>
      </c>
      <c r="F7296" t="s">
        <v>319</v>
      </c>
      <c r="G7296" s="37">
        <v>47174.05</v>
      </c>
      <c r="H7296">
        <v>6265.25</v>
      </c>
      <c r="I7296">
        <v>47174.05</v>
      </c>
      <c r="J7296">
        <v>0.94</v>
      </c>
      <c r="K7296">
        <v>47174.05</v>
      </c>
      <c r="L7296">
        <v>11.7</v>
      </c>
      <c r="M7296" t="s">
        <v>751</v>
      </c>
      <c r="N7296" s="37">
        <v>0</v>
      </c>
      <c r="O7296">
        <v>94348.1</v>
      </c>
      <c r="P7296" t="s">
        <v>766</v>
      </c>
      <c r="Q7296" t="s">
        <v>768</v>
      </c>
      <c r="R7296" t="s">
        <v>768</v>
      </c>
      <c r="S7296" t="s">
        <v>758</v>
      </c>
    </row>
    <row r="7297" spans="1:19" x14ac:dyDescent="0.3">
      <c r="A7297" t="s">
        <v>752</v>
      </c>
      <c r="B7297" t="s">
        <v>748</v>
      </c>
      <c r="C7297" t="s">
        <v>749</v>
      </c>
      <c r="D7297" t="s">
        <v>750</v>
      </c>
      <c r="E7297">
        <v>-1</v>
      </c>
      <c r="F7297" t="s">
        <v>436</v>
      </c>
      <c r="G7297" s="37">
        <v>655.93</v>
      </c>
      <c r="H7297">
        <v>0.01</v>
      </c>
      <c r="I7297">
        <v>655.93</v>
      </c>
      <c r="J7297">
        <v>0.01</v>
      </c>
      <c r="K7297">
        <v>655.93</v>
      </c>
      <c r="L7297">
        <v>0.13</v>
      </c>
      <c r="M7297" t="s">
        <v>751</v>
      </c>
      <c r="N7297" s="37">
        <v>0</v>
      </c>
      <c r="O7297" t="s">
        <v>751</v>
      </c>
      <c r="P7297" t="s">
        <v>766</v>
      </c>
      <c r="Q7297" t="s">
        <v>766</v>
      </c>
      <c r="R7297" t="s">
        <v>766</v>
      </c>
      <c r="S7297" t="s">
        <v>758</v>
      </c>
    </row>
    <row r="7298" spans="1:19" x14ac:dyDescent="0.3">
      <c r="A7298" t="s">
        <v>747</v>
      </c>
      <c r="B7298" t="s">
        <v>748</v>
      </c>
      <c r="C7298" t="s">
        <v>749</v>
      </c>
      <c r="D7298" t="s">
        <v>750</v>
      </c>
      <c r="E7298">
        <v>0</v>
      </c>
      <c r="F7298" t="s">
        <v>19</v>
      </c>
      <c r="G7298" s="37">
        <v>4223.33</v>
      </c>
      <c r="H7298">
        <v>331.58</v>
      </c>
      <c r="I7298">
        <v>4223.33</v>
      </c>
      <c r="J7298">
        <v>0.53</v>
      </c>
      <c r="K7298">
        <v>4223.33</v>
      </c>
      <c r="L7298">
        <v>2.82</v>
      </c>
      <c r="M7298" t="s">
        <v>751</v>
      </c>
      <c r="N7298" s="37">
        <v>0</v>
      </c>
      <c r="O7298" t="s">
        <v>751</v>
      </c>
      <c r="P7298" t="s">
        <v>766</v>
      </c>
      <c r="Q7298" t="s">
        <v>768</v>
      </c>
      <c r="R7298" t="s">
        <v>768</v>
      </c>
      <c r="S7298" t="s">
        <v>758</v>
      </c>
    </row>
    <row r="7299" spans="1:19" x14ac:dyDescent="0.3">
      <c r="A7299" t="s">
        <v>753</v>
      </c>
      <c r="B7299" t="s">
        <v>748</v>
      </c>
      <c r="C7299" t="s">
        <v>754</v>
      </c>
      <c r="D7299" t="s">
        <v>750</v>
      </c>
      <c r="E7299">
        <v>-1</v>
      </c>
      <c r="F7299" t="s">
        <v>103</v>
      </c>
      <c r="G7299" s="37">
        <v>-17815.009999999998</v>
      </c>
      <c r="H7299" t="s">
        <v>751</v>
      </c>
      <c r="I7299">
        <v>-17815.009999999998</v>
      </c>
      <c r="J7299" t="s">
        <v>751</v>
      </c>
      <c r="K7299">
        <v>-17815.009999999998</v>
      </c>
      <c r="L7299" t="s">
        <v>751</v>
      </c>
      <c r="M7299" t="s">
        <v>751</v>
      </c>
      <c r="N7299" s="37">
        <v>0</v>
      </c>
      <c r="O7299" t="s">
        <v>751</v>
      </c>
      <c r="P7299" t="s">
        <v>751</v>
      </c>
      <c r="Q7299" t="s">
        <v>751</v>
      </c>
      <c r="R7299" t="s">
        <v>751</v>
      </c>
      <c r="S7299" t="s">
        <v>758</v>
      </c>
    </row>
    <row r="7300" spans="1:19" x14ac:dyDescent="0.3">
      <c r="A7300" t="s">
        <v>747</v>
      </c>
      <c r="B7300" t="s">
        <v>748</v>
      </c>
      <c r="C7300" t="s">
        <v>754</v>
      </c>
      <c r="D7300" t="s">
        <v>750</v>
      </c>
      <c r="E7300">
        <v>-1</v>
      </c>
      <c r="F7300" t="s">
        <v>200</v>
      </c>
      <c r="G7300" s="37">
        <v>-2.35</v>
      </c>
      <c r="H7300" t="s">
        <v>751</v>
      </c>
      <c r="I7300">
        <v>-2.35</v>
      </c>
      <c r="J7300" t="s">
        <v>751</v>
      </c>
      <c r="K7300">
        <v>-2.35</v>
      </c>
      <c r="L7300" t="s">
        <v>751</v>
      </c>
      <c r="M7300" t="s">
        <v>751</v>
      </c>
      <c r="N7300" s="37">
        <v>0</v>
      </c>
      <c r="O7300" t="s">
        <v>751</v>
      </c>
      <c r="P7300" t="s">
        <v>751</v>
      </c>
      <c r="Q7300" t="s">
        <v>751</v>
      </c>
      <c r="R7300" t="s">
        <v>751</v>
      </c>
      <c r="S7300" t="s">
        <v>726</v>
      </c>
    </row>
    <row r="7301" spans="1:19" x14ac:dyDescent="0.3">
      <c r="A7301" t="s">
        <v>752</v>
      </c>
      <c r="B7301" t="s">
        <v>748</v>
      </c>
      <c r="C7301" t="s">
        <v>749</v>
      </c>
      <c r="D7301" t="s">
        <v>750</v>
      </c>
      <c r="E7301">
        <v>2</v>
      </c>
      <c r="F7301" t="s">
        <v>244</v>
      </c>
      <c r="G7301" s="37">
        <v>12605.15</v>
      </c>
      <c r="H7301">
        <v>0.39</v>
      </c>
      <c r="I7301">
        <v>12605.15</v>
      </c>
      <c r="J7301">
        <v>0.08</v>
      </c>
      <c r="K7301">
        <v>12605.15</v>
      </c>
      <c r="L7301">
        <v>0.62</v>
      </c>
      <c r="M7301" t="s">
        <v>751</v>
      </c>
      <c r="N7301" s="37">
        <v>0</v>
      </c>
      <c r="O7301">
        <v>25210.3</v>
      </c>
      <c r="P7301" t="s">
        <v>766</v>
      </c>
      <c r="Q7301" t="s">
        <v>766</v>
      </c>
      <c r="R7301" t="s">
        <v>766</v>
      </c>
      <c r="S7301" t="s">
        <v>758</v>
      </c>
    </row>
    <row r="7302" spans="1:19" x14ac:dyDescent="0.3">
      <c r="A7302" t="s">
        <v>752</v>
      </c>
      <c r="B7302" t="s">
        <v>748</v>
      </c>
      <c r="C7302" t="s">
        <v>754</v>
      </c>
      <c r="D7302" t="s">
        <v>750</v>
      </c>
      <c r="E7302">
        <v>4</v>
      </c>
      <c r="F7302" t="s">
        <v>467</v>
      </c>
      <c r="G7302" s="37">
        <v>-3641.48</v>
      </c>
      <c r="H7302" t="s">
        <v>751</v>
      </c>
      <c r="I7302">
        <v>-3641.48</v>
      </c>
      <c r="J7302" t="s">
        <v>751</v>
      </c>
      <c r="K7302">
        <v>-3641.48</v>
      </c>
      <c r="L7302" t="s">
        <v>751</v>
      </c>
      <c r="M7302" t="s">
        <v>751</v>
      </c>
      <c r="N7302" s="37">
        <v>0</v>
      </c>
      <c r="O7302" t="s">
        <v>751</v>
      </c>
      <c r="P7302" t="s">
        <v>751</v>
      </c>
      <c r="Q7302" t="s">
        <v>751</v>
      </c>
      <c r="R7302" t="s">
        <v>751</v>
      </c>
      <c r="S7302" t="s">
        <v>758</v>
      </c>
    </row>
    <row r="7303" spans="1:19" x14ac:dyDescent="0.3">
      <c r="A7303" t="s">
        <v>753</v>
      </c>
      <c r="B7303" t="s">
        <v>748</v>
      </c>
      <c r="C7303" t="s">
        <v>754</v>
      </c>
      <c r="D7303" t="s">
        <v>750</v>
      </c>
      <c r="E7303">
        <v>1</v>
      </c>
      <c r="F7303" t="s">
        <v>198</v>
      </c>
      <c r="G7303" s="37">
        <v>-1587.12</v>
      </c>
      <c r="H7303" t="s">
        <v>751</v>
      </c>
      <c r="I7303">
        <v>-1587.12</v>
      </c>
      <c r="J7303" t="s">
        <v>751</v>
      </c>
      <c r="K7303">
        <v>-1587.12</v>
      </c>
      <c r="L7303" t="s">
        <v>751</v>
      </c>
      <c r="M7303" t="s">
        <v>751</v>
      </c>
      <c r="N7303" s="37">
        <v>0</v>
      </c>
      <c r="O7303" t="s">
        <v>751</v>
      </c>
      <c r="P7303" t="s">
        <v>751</v>
      </c>
      <c r="Q7303" t="s">
        <v>751</v>
      </c>
      <c r="R7303" t="s">
        <v>751</v>
      </c>
      <c r="S7303" t="s">
        <v>758</v>
      </c>
    </row>
    <row r="7304" spans="1:19" x14ac:dyDescent="0.3">
      <c r="A7304" t="s">
        <v>747</v>
      </c>
      <c r="B7304" t="s">
        <v>748</v>
      </c>
      <c r="C7304" t="s">
        <v>749</v>
      </c>
      <c r="D7304" t="s">
        <v>750</v>
      </c>
      <c r="E7304">
        <v>4</v>
      </c>
      <c r="F7304" t="s">
        <v>396</v>
      </c>
      <c r="G7304" s="37">
        <v>53719.44</v>
      </c>
      <c r="H7304">
        <v>621.78</v>
      </c>
      <c r="I7304">
        <v>53719.44</v>
      </c>
      <c r="J7304">
        <v>528.16</v>
      </c>
      <c r="K7304">
        <v>53719.44</v>
      </c>
      <c r="L7304">
        <v>19.940000000000001</v>
      </c>
      <c r="M7304" t="s">
        <v>751</v>
      </c>
      <c r="N7304" s="37">
        <v>0</v>
      </c>
      <c r="O7304">
        <v>214877.76</v>
      </c>
      <c r="P7304" t="s">
        <v>766</v>
      </c>
      <c r="Q7304" t="s">
        <v>766</v>
      </c>
      <c r="R7304" t="s">
        <v>768</v>
      </c>
      <c r="S7304" t="s">
        <v>758</v>
      </c>
    </row>
    <row r="7305" spans="1:19" x14ac:dyDescent="0.3">
      <c r="A7305" t="s">
        <v>747</v>
      </c>
      <c r="B7305" t="s">
        <v>748</v>
      </c>
      <c r="C7305" t="s">
        <v>749</v>
      </c>
      <c r="D7305" t="s">
        <v>750</v>
      </c>
      <c r="E7305">
        <v>1</v>
      </c>
      <c r="F7305" t="s">
        <v>464</v>
      </c>
      <c r="G7305" s="37">
        <v>378871.22</v>
      </c>
      <c r="H7305">
        <v>38.729999999999997</v>
      </c>
      <c r="I7305">
        <v>378871.22</v>
      </c>
      <c r="J7305">
        <v>5.44</v>
      </c>
      <c r="K7305">
        <v>378871.22</v>
      </c>
      <c r="L7305">
        <v>301.22000000000003</v>
      </c>
      <c r="M7305" t="s">
        <v>751</v>
      </c>
      <c r="N7305" s="37">
        <v>0</v>
      </c>
      <c r="O7305">
        <v>378871.22</v>
      </c>
      <c r="P7305" t="s">
        <v>766</v>
      </c>
      <c r="Q7305" t="s">
        <v>766</v>
      </c>
      <c r="R7305" t="s">
        <v>766</v>
      </c>
      <c r="S7305" t="s">
        <v>758</v>
      </c>
    </row>
    <row r="7306" spans="1:19" x14ac:dyDescent="0.3">
      <c r="A7306" t="s">
        <v>747</v>
      </c>
      <c r="B7306" t="s">
        <v>748</v>
      </c>
      <c r="C7306" t="s">
        <v>749</v>
      </c>
      <c r="D7306" t="s">
        <v>750</v>
      </c>
      <c r="E7306">
        <v>-1</v>
      </c>
      <c r="F7306" t="s">
        <v>230</v>
      </c>
      <c r="G7306" s="37">
        <v>3334.75</v>
      </c>
      <c r="H7306">
        <v>0</v>
      </c>
      <c r="I7306">
        <v>3334.75</v>
      </c>
      <c r="J7306">
        <v>0</v>
      </c>
      <c r="K7306">
        <v>3334.75</v>
      </c>
      <c r="L7306">
        <v>0.01</v>
      </c>
      <c r="M7306" t="s">
        <v>751</v>
      </c>
      <c r="N7306" s="37">
        <v>0</v>
      </c>
      <c r="O7306" t="s">
        <v>751</v>
      </c>
      <c r="P7306" t="s">
        <v>766</v>
      </c>
      <c r="Q7306" t="s">
        <v>766</v>
      </c>
      <c r="R7306" t="s">
        <v>766</v>
      </c>
      <c r="S7306" t="s">
        <v>758</v>
      </c>
    </row>
    <row r="7307" spans="1:19" x14ac:dyDescent="0.3">
      <c r="A7307" t="s">
        <v>753</v>
      </c>
      <c r="B7307" t="s">
        <v>748</v>
      </c>
      <c r="C7307" t="s">
        <v>754</v>
      </c>
      <c r="D7307" t="s">
        <v>750</v>
      </c>
      <c r="E7307">
        <v>1</v>
      </c>
      <c r="F7307" t="s">
        <v>400</v>
      </c>
      <c r="G7307" s="37">
        <v>-14672.82</v>
      </c>
      <c r="H7307" t="s">
        <v>751</v>
      </c>
      <c r="I7307">
        <v>-14672.82</v>
      </c>
      <c r="J7307" t="s">
        <v>751</v>
      </c>
      <c r="K7307">
        <v>-14672.82</v>
      </c>
      <c r="L7307" t="s">
        <v>751</v>
      </c>
      <c r="M7307" t="s">
        <v>751</v>
      </c>
      <c r="N7307" s="37">
        <v>0</v>
      </c>
      <c r="O7307" t="s">
        <v>751</v>
      </c>
      <c r="P7307" t="s">
        <v>751</v>
      </c>
      <c r="Q7307" t="s">
        <v>751</v>
      </c>
      <c r="R7307" t="s">
        <v>751</v>
      </c>
      <c r="S7307" t="s">
        <v>758</v>
      </c>
    </row>
    <row r="7308" spans="1:19" x14ac:dyDescent="0.3">
      <c r="A7308" t="s">
        <v>753</v>
      </c>
      <c r="B7308" t="s">
        <v>748</v>
      </c>
      <c r="C7308" t="s">
        <v>749</v>
      </c>
      <c r="D7308" t="s">
        <v>750</v>
      </c>
      <c r="E7308">
        <v>2</v>
      </c>
      <c r="F7308" t="s">
        <v>159</v>
      </c>
      <c r="G7308" s="37">
        <v>10054.280000000001</v>
      </c>
      <c r="H7308">
        <v>0</v>
      </c>
      <c r="I7308">
        <v>10054.280000000001</v>
      </c>
      <c r="J7308">
        <v>0</v>
      </c>
      <c r="K7308">
        <v>10054.280000000001</v>
      </c>
      <c r="L7308">
        <v>0</v>
      </c>
      <c r="M7308" t="s">
        <v>751</v>
      </c>
      <c r="N7308" s="37">
        <v>0</v>
      </c>
      <c r="O7308">
        <v>20108.560000000001</v>
      </c>
      <c r="P7308" t="s">
        <v>766</v>
      </c>
      <c r="Q7308" t="s">
        <v>766</v>
      </c>
      <c r="R7308" t="s">
        <v>766</v>
      </c>
      <c r="S7308" t="s">
        <v>758</v>
      </c>
    </row>
    <row r="7309" spans="1:19" x14ac:dyDescent="0.3">
      <c r="A7309" t="s">
        <v>747</v>
      </c>
      <c r="B7309" t="s">
        <v>748</v>
      </c>
      <c r="C7309" t="s">
        <v>749</v>
      </c>
      <c r="D7309" t="s">
        <v>750</v>
      </c>
      <c r="E7309">
        <v>3</v>
      </c>
      <c r="F7309" t="s">
        <v>128</v>
      </c>
      <c r="G7309" s="37">
        <v>30075.09</v>
      </c>
      <c r="H7309">
        <v>2216.56</v>
      </c>
      <c r="I7309">
        <v>30075.09</v>
      </c>
      <c r="J7309">
        <v>0.57999999999999996</v>
      </c>
      <c r="K7309">
        <v>30075.09</v>
      </c>
      <c r="L7309">
        <v>5.51</v>
      </c>
      <c r="M7309" t="s">
        <v>751</v>
      </c>
      <c r="N7309" s="37">
        <v>0</v>
      </c>
      <c r="O7309">
        <v>90225.27</v>
      </c>
      <c r="P7309" t="s">
        <v>766</v>
      </c>
      <c r="Q7309" t="s">
        <v>768</v>
      </c>
      <c r="R7309" t="s">
        <v>768</v>
      </c>
      <c r="S7309" t="s">
        <v>758</v>
      </c>
    </row>
    <row r="7310" spans="1:19" x14ac:dyDescent="0.3">
      <c r="A7310" t="s">
        <v>752</v>
      </c>
      <c r="B7310" t="s">
        <v>748</v>
      </c>
      <c r="C7310" t="s">
        <v>754</v>
      </c>
      <c r="D7310" t="s">
        <v>750</v>
      </c>
      <c r="E7310">
        <v>-1</v>
      </c>
      <c r="F7310" t="s">
        <v>393</v>
      </c>
      <c r="G7310" s="37">
        <v>-66406.820000000007</v>
      </c>
      <c r="H7310" t="s">
        <v>751</v>
      </c>
      <c r="I7310">
        <v>-66406.820000000007</v>
      </c>
      <c r="J7310" t="s">
        <v>751</v>
      </c>
      <c r="K7310">
        <v>-66406.820000000007</v>
      </c>
      <c r="L7310" t="s">
        <v>751</v>
      </c>
      <c r="M7310" t="s">
        <v>751</v>
      </c>
      <c r="N7310" s="37">
        <v>0</v>
      </c>
      <c r="O7310" t="s">
        <v>751</v>
      </c>
      <c r="P7310" t="s">
        <v>751</v>
      </c>
      <c r="Q7310" t="s">
        <v>751</v>
      </c>
      <c r="R7310" t="s">
        <v>751</v>
      </c>
      <c r="S7310" t="s">
        <v>758</v>
      </c>
    </row>
    <row r="7311" spans="1:19" x14ac:dyDescent="0.3">
      <c r="A7311" t="s">
        <v>753</v>
      </c>
      <c r="B7311" t="s">
        <v>748</v>
      </c>
      <c r="C7311" t="s">
        <v>749</v>
      </c>
      <c r="D7311" t="s">
        <v>750</v>
      </c>
      <c r="E7311">
        <v>6</v>
      </c>
      <c r="F7311" t="s">
        <v>241</v>
      </c>
      <c r="G7311" s="37">
        <v>17544.650000000001</v>
      </c>
      <c r="H7311">
        <v>1.37</v>
      </c>
      <c r="I7311">
        <v>17544.650000000001</v>
      </c>
      <c r="J7311">
        <v>0.65</v>
      </c>
      <c r="K7311">
        <v>17544.650000000001</v>
      </c>
      <c r="L7311">
        <v>6.25</v>
      </c>
      <c r="M7311" t="s">
        <v>751</v>
      </c>
      <c r="N7311" s="37">
        <v>0</v>
      </c>
      <c r="O7311">
        <v>105267.9</v>
      </c>
      <c r="P7311" t="s">
        <v>766</v>
      </c>
      <c r="Q7311" t="s">
        <v>766</v>
      </c>
      <c r="R7311" t="s">
        <v>766</v>
      </c>
      <c r="S7311" t="s">
        <v>758</v>
      </c>
    </row>
    <row r="7312" spans="1:19" x14ac:dyDescent="0.3">
      <c r="A7312" t="s">
        <v>753</v>
      </c>
      <c r="B7312" t="s">
        <v>748</v>
      </c>
      <c r="C7312" t="s">
        <v>749</v>
      </c>
      <c r="D7312" t="s">
        <v>750</v>
      </c>
      <c r="E7312">
        <v>5</v>
      </c>
      <c r="F7312" t="s">
        <v>210</v>
      </c>
      <c r="G7312" s="37">
        <v>42478.71</v>
      </c>
      <c r="H7312">
        <v>6.27</v>
      </c>
      <c r="I7312">
        <v>42478.71</v>
      </c>
      <c r="J7312">
        <v>2.98</v>
      </c>
      <c r="K7312">
        <v>42478.71</v>
      </c>
      <c r="L7312">
        <v>28.52</v>
      </c>
      <c r="M7312" t="s">
        <v>751</v>
      </c>
      <c r="N7312" s="37">
        <v>0</v>
      </c>
      <c r="O7312">
        <v>212393.55</v>
      </c>
      <c r="P7312" t="s">
        <v>766</v>
      </c>
      <c r="Q7312" t="s">
        <v>766</v>
      </c>
      <c r="R7312" t="s">
        <v>766</v>
      </c>
      <c r="S7312" t="s">
        <v>758</v>
      </c>
    </row>
    <row r="7313" spans="1:19" x14ac:dyDescent="0.3">
      <c r="A7313" t="s">
        <v>747</v>
      </c>
      <c r="B7313" t="s">
        <v>748</v>
      </c>
      <c r="C7313" t="s">
        <v>754</v>
      </c>
      <c r="D7313" t="s">
        <v>750</v>
      </c>
      <c r="E7313">
        <v>0</v>
      </c>
      <c r="F7313" t="s">
        <v>391</v>
      </c>
      <c r="G7313" s="37">
        <v>-10839.14</v>
      </c>
      <c r="H7313" t="s">
        <v>751</v>
      </c>
      <c r="I7313">
        <v>-10839.14</v>
      </c>
      <c r="J7313" t="s">
        <v>751</v>
      </c>
      <c r="K7313">
        <v>-10839.14</v>
      </c>
      <c r="L7313" t="s">
        <v>751</v>
      </c>
      <c r="M7313" t="s">
        <v>751</v>
      </c>
      <c r="N7313" s="37">
        <v>0</v>
      </c>
      <c r="O7313" t="s">
        <v>751</v>
      </c>
      <c r="P7313" t="s">
        <v>751</v>
      </c>
      <c r="Q7313" t="s">
        <v>751</v>
      </c>
      <c r="R7313" t="s">
        <v>751</v>
      </c>
      <c r="S7313" t="s">
        <v>758</v>
      </c>
    </row>
    <row r="7314" spans="1:19" x14ac:dyDescent="0.3">
      <c r="A7314" t="s">
        <v>747</v>
      </c>
      <c r="B7314" t="s">
        <v>748</v>
      </c>
      <c r="C7314" t="s">
        <v>749</v>
      </c>
      <c r="D7314" t="s">
        <v>750</v>
      </c>
      <c r="E7314">
        <v>1</v>
      </c>
      <c r="F7314" t="s">
        <v>368</v>
      </c>
      <c r="G7314" s="37">
        <v>2199233.27</v>
      </c>
      <c r="H7314">
        <v>204.76</v>
      </c>
      <c r="I7314">
        <v>2199233.27</v>
      </c>
      <c r="J7314">
        <v>97.26</v>
      </c>
      <c r="K7314">
        <v>2199233.27</v>
      </c>
      <c r="L7314">
        <v>931.47</v>
      </c>
      <c r="M7314" t="s">
        <v>751</v>
      </c>
      <c r="N7314" s="37">
        <v>0</v>
      </c>
      <c r="O7314">
        <v>2199233.27</v>
      </c>
      <c r="P7314" t="s">
        <v>766</v>
      </c>
      <c r="Q7314" t="s">
        <v>766</v>
      </c>
      <c r="R7314" t="s">
        <v>766</v>
      </c>
      <c r="S7314" t="s">
        <v>758</v>
      </c>
    </row>
    <row r="7315" spans="1:19" x14ac:dyDescent="0.3">
      <c r="A7315" t="s">
        <v>753</v>
      </c>
      <c r="B7315" t="s">
        <v>748</v>
      </c>
      <c r="C7315" t="s">
        <v>749</v>
      </c>
      <c r="D7315" t="s">
        <v>750</v>
      </c>
      <c r="E7315">
        <v>-1</v>
      </c>
      <c r="F7315" t="s">
        <v>505</v>
      </c>
      <c r="G7315" s="37">
        <v>156.38</v>
      </c>
      <c r="H7315">
        <v>0.01</v>
      </c>
      <c r="I7315">
        <v>156.38</v>
      </c>
      <c r="J7315">
        <v>0</v>
      </c>
      <c r="K7315">
        <v>156.38</v>
      </c>
      <c r="L7315">
        <v>0.03</v>
      </c>
      <c r="M7315" t="s">
        <v>751</v>
      </c>
      <c r="N7315" s="37">
        <v>0</v>
      </c>
      <c r="O7315" t="s">
        <v>751</v>
      </c>
      <c r="P7315" t="s">
        <v>766</v>
      </c>
      <c r="Q7315" t="s">
        <v>766</v>
      </c>
      <c r="R7315" t="s">
        <v>766</v>
      </c>
      <c r="S7315" t="s">
        <v>758</v>
      </c>
    </row>
    <row r="7316" spans="1:19" x14ac:dyDescent="0.3">
      <c r="A7316" t="s">
        <v>752</v>
      </c>
      <c r="B7316" t="s">
        <v>748</v>
      </c>
      <c r="C7316" t="s">
        <v>749</v>
      </c>
      <c r="D7316" t="s">
        <v>750</v>
      </c>
      <c r="E7316">
        <v>-1</v>
      </c>
      <c r="F7316" t="s">
        <v>303</v>
      </c>
      <c r="G7316" s="37">
        <v>2291.85</v>
      </c>
      <c r="H7316">
        <v>0.24</v>
      </c>
      <c r="I7316">
        <v>2291.85</v>
      </c>
      <c r="J7316">
        <v>0.04</v>
      </c>
      <c r="K7316">
        <v>2291.85</v>
      </c>
      <c r="L7316">
        <v>0.44</v>
      </c>
      <c r="M7316" t="s">
        <v>751</v>
      </c>
      <c r="N7316" s="37">
        <v>0</v>
      </c>
      <c r="O7316" t="s">
        <v>751</v>
      </c>
      <c r="P7316" t="s">
        <v>766</v>
      </c>
      <c r="Q7316" t="s">
        <v>766</v>
      </c>
      <c r="R7316" t="s">
        <v>766</v>
      </c>
      <c r="S7316" t="s">
        <v>758</v>
      </c>
    </row>
    <row r="7317" spans="1:19" x14ac:dyDescent="0.3">
      <c r="A7317" t="s">
        <v>753</v>
      </c>
      <c r="B7317" t="s">
        <v>748</v>
      </c>
      <c r="C7317" t="s">
        <v>754</v>
      </c>
      <c r="D7317" t="s">
        <v>750</v>
      </c>
      <c r="E7317">
        <v>-1</v>
      </c>
      <c r="F7317" t="s">
        <v>62</v>
      </c>
      <c r="G7317" s="37">
        <v>-42.26</v>
      </c>
      <c r="H7317" t="s">
        <v>751</v>
      </c>
      <c r="I7317">
        <v>-42.26</v>
      </c>
      <c r="J7317" t="s">
        <v>751</v>
      </c>
      <c r="K7317">
        <v>-42.26</v>
      </c>
      <c r="L7317" t="s">
        <v>751</v>
      </c>
      <c r="M7317" t="s">
        <v>751</v>
      </c>
      <c r="N7317" s="37">
        <v>0</v>
      </c>
      <c r="O7317" t="s">
        <v>751</v>
      </c>
      <c r="P7317" t="s">
        <v>751</v>
      </c>
      <c r="Q7317" t="s">
        <v>751</v>
      </c>
      <c r="R7317" t="s">
        <v>751</v>
      </c>
      <c r="S7317" t="s">
        <v>758</v>
      </c>
    </row>
    <row r="7318" spans="1:19" x14ac:dyDescent="0.3">
      <c r="A7318" t="s">
        <v>747</v>
      </c>
      <c r="B7318" t="s">
        <v>748</v>
      </c>
      <c r="C7318" t="s">
        <v>754</v>
      </c>
      <c r="D7318" t="s">
        <v>750</v>
      </c>
      <c r="E7318">
        <v>5</v>
      </c>
      <c r="F7318" t="s">
        <v>100</v>
      </c>
      <c r="G7318" s="37">
        <v>-229.28</v>
      </c>
      <c r="H7318" t="s">
        <v>751</v>
      </c>
      <c r="I7318">
        <v>-229.28</v>
      </c>
      <c r="J7318" t="s">
        <v>751</v>
      </c>
      <c r="K7318">
        <v>-229.28</v>
      </c>
      <c r="L7318" t="s">
        <v>751</v>
      </c>
      <c r="M7318" t="s">
        <v>751</v>
      </c>
      <c r="N7318" s="37">
        <v>0</v>
      </c>
      <c r="O7318" t="s">
        <v>751</v>
      </c>
      <c r="P7318" t="s">
        <v>751</v>
      </c>
      <c r="Q7318" t="s">
        <v>751</v>
      </c>
      <c r="R7318" t="s">
        <v>751</v>
      </c>
      <c r="S7318" t="s">
        <v>758</v>
      </c>
    </row>
    <row r="7319" spans="1:19" x14ac:dyDescent="0.3">
      <c r="A7319" t="s">
        <v>753</v>
      </c>
      <c r="B7319" t="s">
        <v>748</v>
      </c>
      <c r="C7319" t="s">
        <v>754</v>
      </c>
      <c r="D7319" t="s">
        <v>750</v>
      </c>
      <c r="E7319">
        <v>2</v>
      </c>
      <c r="F7319" t="s">
        <v>264</v>
      </c>
      <c r="G7319" s="37">
        <v>-2808.62</v>
      </c>
      <c r="H7319" t="s">
        <v>751</v>
      </c>
      <c r="I7319">
        <v>-2808.62</v>
      </c>
      <c r="J7319" t="s">
        <v>751</v>
      </c>
      <c r="K7319">
        <v>-2808.62</v>
      </c>
      <c r="L7319" t="s">
        <v>751</v>
      </c>
      <c r="M7319" t="s">
        <v>751</v>
      </c>
      <c r="N7319" s="37">
        <v>0</v>
      </c>
      <c r="O7319" t="s">
        <v>751</v>
      </c>
      <c r="P7319" t="s">
        <v>751</v>
      </c>
      <c r="Q7319" t="s">
        <v>751</v>
      </c>
      <c r="R7319" t="s">
        <v>751</v>
      </c>
      <c r="S7319" t="s">
        <v>758</v>
      </c>
    </row>
    <row r="7320" spans="1:19" x14ac:dyDescent="0.3">
      <c r="A7320" t="s">
        <v>753</v>
      </c>
      <c r="B7320" t="s">
        <v>748</v>
      </c>
      <c r="C7320" t="s">
        <v>749</v>
      </c>
      <c r="D7320" t="s">
        <v>750</v>
      </c>
      <c r="E7320">
        <v>1</v>
      </c>
      <c r="F7320" t="s">
        <v>332</v>
      </c>
      <c r="G7320" s="37">
        <v>3390</v>
      </c>
      <c r="H7320">
        <v>0.26</v>
      </c>
      <c r="I7320">
        <v>3390</v>
      </c>
      <c r="J7320">
        <v>0.12</v>
      </c>
      <c r="K7320">
        <v>3390</v>
      </c>
      <c r="L7320">
        <v>1.18</v>
      </c>
      <c r="M7320" t="s">
        <v>751</v>
      </c>
      <c r="N7320" s="37">
        <v>0</v>
      </c>
      <c r="O7320">
        <v>3390</v>
      </c>
      <c r="P7320" t="s">
        <v>768</v>
      </c>
      <c r="Q7320" t="s">
        <v>768</v>
      </c>
      <c r="R7320" t="s">
        <v>768</v>
      </c>
      <c r="S7320" t="s">
        <v>758</v>
      </c>
    </row>
    <row r="7321" spans="1:19" x14ac:dyDescent="0.3">
      <c r="A7321" t="s">
        <v>752</v>
      </c>
      <c r="B7321" t="s">
        <v>748</v>
      </c>
      <c r="C7321" t="s">
        <v>754</v>
      </c>
      <c r="D7321" t="s">
        <v>750</v>
      </c>
      <c r="E7321">
        <v>0</v>
      </c>
      <c r="F7321" t="s">
        <v>541</v>
      </c>
      <c r="G7321" s="37">
        <v>-98154.71</v>
      </c>
      <c r="H7321" t="s">
        <v>751</v>
      </c>
      <c r="I7321">
        <v>-98154.71</v>
      </c>
      <c r="J7321" t="s">
        <v>751</v>
      </c>
      <c r="K7321">
        <v>-98154.71</v>
      </c>
      <c r="L7321" t="s">
        <v>751</v>
      </c>
      <c r="M7321" t="s">
        <v>751</v>
      </c>
      <c r="N7321" s="37">
        <v>0</v>
      </c>
      <c r="O7321" t="s">
        <v>751</v>
      </c>
      <c r="P7321" t="s">
        <v>751</v>
      </c>
      <c r="Q7321" t="s">
        <v>751</v>
      </c>
      <c r="R7321" t="s">
        <v>751</v>
      </c>
      <c r="S7321" t="s">
        <v>758</v>
      </c>
    </row>
    <row r="7322" spans="1:19" x14ac:dyDescent="0.3">
      <c r="A7322" t="s">
        <v>753</v>
      </c>
      <c r="B7322" t="s">
        <v>748</v>
      </c>
      <c r="C7322" t="s">
        <v>754</v>
      </c>
      <c r="D7322" t="s">
        <v>750</v>
      </c>
      <c r="E7322">
        <v>-1</v>
      </c>
      <c r="F7322" t="s">
        <v>174</v>
      </c>
      <c r="G7322" s="37">
        <v>-7404.81</v>
      </c>
      <c r="H7322" t="s">
        <v>751</v>
      </c>
      <c r="I7322">
        <v>-7404.81</v>
      </c>
      <c r="J7322" t="s">
        <v>751</v>
      </c>
      <c r="K7322">
        <v>-7404.81</v>
      </c>
      <c r="L7322" t="s">
        <v>751</v>
      </c>
      <c r="M7322" t="s">
        <v>751</v>
      </c>
      <c r="N7322" s="37">
        <v>0</v>
      </c>
      <c r="O7322" t="s">
        <v>751</v>
      </c>
      <c r="P7322" t="s">
        <v>751</v>
      </c>
      <c r="Q7322" t="s">
        <v>751</v>
      </c>
      <c r="R7322" t="s">
        <v>751</v>
      </c>
      <c r="S7322" t="s">
        <v>758</v>
      </c>
    </row>
    <row r="7323" spans="1:19" x14ac:dyDescent="0.3">
      <c r="A7323" t="s">
        <v>752</v>
      </c>
      <c r="B7323" t="s">
        <v>748</v>
      </c>
      <c r="C7323" t="s">
        <v>749</v>
      </c>
      <c r="D7323" t="s">
        <v>750</v>
      </c>
      <c r="E7323">
        <v>3</v>
      </c>
      <c r="F7323" t="s">
        <v>441</v>
      </c>
      <c r="G7323" s="37">
        <v>51713.43</v>
      </c>
      <c r="H7323">
        <v>0</v>
      </c>
      <c r="I7323">
        <v>51713.43</v>
      </c>
      <c r="J7323">
        <v>0</v>
      </c>
      <c r="K7323">
        <v>51713.43</v>
      </c>
      <c r="L7323">
        <v>0</v>
      </c>
      <c r="M7323" t="s">
        <v>751</v>
      </c>
      <c r="N7323" s="37">
        <v>0</v>
      </c>
      <c r="O7323">
        <v>155140.29</v>
      </c>
      <c r="P7323" t="s">
        <v>766</v>
      </c>
      <c r="Q7323" t="s">
        <v>766</v>
      </c>
      <c r="R7323" t="s">
        <v>766</v>
      </c>
      <c r="S7323" t="s">
        <v>758</v>
      </c>
    </row>
    <row r="7324" spans="1:19" x14ac:dyDescent="0.3">
      <c r="A7324" t="s">
        <v>752</v>
      </c>
      <c r="B7324" t="s">
        <v>748</v>
      </c>
      <c r="C7324" t="s">
        <v>749</v>
      </c>
      <c r="D7324" t="s">
        <v>750</v>
      </c>
      <c r="E7324">
        <v>-4</v>
      </c>
      <c r="F7324" t="s">
        <v>197</v>
      </c>
      <c r="G7324" s="37">
        <v>41194.46</v>
      </c>
      <c r="H7324">
        <v>0.47</v>
      </c>
      <c r="I7324">
        <v>41194.46</v>
      </c>
      <c r="J7324">
        <v>2.5099999999999998</v>
      </c>
      <c r="K7324">
        <v>41194.46</v>
      </c>
      <c r="L7324">
        <v>9.08</v>
      </c>
      <c r="M7324" t="s">
        <v>751</v>
      </c>
      <c r="N7324" s="37">
        <v>0</v>
      </c>
      <c r="O7324" t="s">
        <v>751</v>
      </c>
      <c r="P7324" t="s">
        <v>766</v>
      </c>
      <c r="Q7324" t="s">
        <v>766</v>
      </c>
      <c r="R7324" t="s">
        <v>768</v>
      </c>
      <c r="S7324" t="s">
        <v>758</v>
      </c>
    </row>
    <row r="7325" spans="1:19" x14ac:dyDescent="0.3">
      <c r="A7325" t="s">
        <v>753</v>
      </c>
      <c r="B7325" t="s">
        <v>748</v>
      </c>
      <c r="C7325" t="s">
        <v>754</v>
      </c>
      <c r="D7325" t="s">
        <v>750</v>
      </c>
      <c r="E7325">
        <v>9</v>
      </c>
      <c r="F7325" t="s">
        <v>175</v>
      </c>
      <c r="G7325" s="37">
        <v>-10650.47</v>
      </c>
      <c r="H7325" t="s">
        <v>751</v>
      </c>
      <c r="I7325">
        <v>-10650.47</v>
      </c>
      <c r="J7325" t="s">
        <v>751</v>
      </c>
      <c r="K7325">
        <v>-10650.47</v>
      </c>
      <c r="L7325" t="s">
        <v>751</v>
      </c>
      <c r="M7325" t="s">
        <v>751</v>
      </c>
      <c r="N7325" s="37">
        <v>0</v>
      </c>
      <c r="O7325" t="s">
        <v>751</v>
      </c>
      <c r="P7325" t="s">
        <v>751</v>
      </c>
      <c r="Q7325" t="s">
        <v>751</v>
      </c>
      <c r="R7325" t="s">
        <v>751</v>
      </c>
      <c r="S7325" t="s">
        <v>758</v>
      </c>
    </row>
    <row r="7326" spans="1:19" x14ac:dyDescent="0.3">
      <c r="A7326" t="s">
        <v>747</v>
      </c>
      <c r="B7326" t="s">
        <v>748</v>
      </c>
      <c r="C7326" t="s">
        <v>749</v>
      </c>
      <c r="D7326" t="s">
        <v>750</v>
      </c>
      <c r="E7326">
        <v>1</v>
      </c>
      <c r="F7326" t="s">
        <v>481</v>
      </c>
      <c r="G7326" s="37">
        <v>16620.57</v>
      </c>
      <c r="H7326">
        <v>15019.77</v>
      </c>
      <c r="I7326">
        <v>16620.57</v>
      </c>
      <c r="J7326">
        <v>1.43</v>
      </c>
      <c r="K7326">
        <v>16620.57</v>
      </c>
      <c r="L7326">
        <v>13.73</v>
      </c>
      <c r="M7326" t="s">
        <v>751</v>
      </c>
      <c r="N7326" s="37">
        <v>0</v>
      </c>
      <c r="O7326">
        <v>16620.57</v>
      </c>
      <c r="P7326" t="s">
        <v>766</v>
      </c>
      <c r="Q7326" t="s">
        <v>768</v>
      </c>
      <c r="R7326" t="s">
        <v>768</v>
      </c>
      <c r="S7326" t="s">
        <v>758</v>
      </c>
    </row>
    <row r="7327" spans="1:19" x14ac:dyDescent="0.3">
      <c r="A7327" t="s">
        <v>747</v>
      </c>
      <c r="B7327" t="s">
        <v>748</v>
      </c>
      <c r="C7327" t="s">
        <v>754</v>
      </c>
      <c r="D7327" t="s">
        <v>750</v>
      </c>
      <c r="E7327">
        <v>9</v>
      </c>
      <c r="F7327" t="s">
        <v>26</v>
      </c>
      <c r="G7327" s="37">
        <v>-809.9</v>
      </c>
      <c r="H7327" t="s">
        <v>751</v>
      </c>
      <c r="I7327">
        <v>-809.9</v>
      </c>
      <c r="J7327" t="s">
        <v>751</v>
      </c>
      <c r="K7327">
        <v>-809.9</v>
      </c>
      <c r="L7327" t="s">
        <v>751</v>
      </c>
      <c r="M7327" t="s">
        <v>751</v>
      </c>
      <c r="N7327" s="37">
        <v>0</v>
      </c>
      <c r="O7327" t="s">
        <v>751</v>
      </c>
      <c r="P7327" t="s">
        <v>751</v>
      </c>
      <c r="Q7327" t="s">
        <v>751</v>
      </c>
      <c r="R7327" t="s">
        <v>751</v>
      </c>
      <c r="S7327" t="s">
        <v>758</v>
      </c>
    </row>
    <row r="7328" spans="1:19" x14ac:dyDescent="0.3">
      <c r="A7328" t="s">
        <v>753</v>
      </c>
      <c r="B7328" t="s">
        <v>748</v>
      </c>
      <c r="C7328" t="s">
        <v>749</v>
      </c>
      <c r="D7328" t="s">
        <v>750</v>
      </c>
      <c r="E7328">
        <v>7</v>
      </c>
      <c r="F7328" t="s">
        <v>361</v>
      </c>
      <c r="G7328" s="37">
        <v>17220.39</v>
      </c>
      <c r="H7328">
        <v>0</v>
      </c>
      <c r="I7328">
        <v>17220.39</v>
      </c>
      <c r="J7328">
        <v>0</v>
      </c>
      <c r="K7328">
        <v>17220.39</v>
      </c>
      <c r="L7328">
        <v>0</v>
      </c>
      <c r="M7328" t="s">
        <v>751</v>
      </c>
      <c r="N7328" s="37">
        <v>0</v>
      </c>
      <c r="O7328">
        <v>120542.73</v>
      </c>
      <c r="P7328" t="s">
        <v>766</v>
      </c>
      <c r="Q7328" t="s">
        <v>766</v>
      </c>
      <c r="R7328" t="s">
        <v>766</v>
      </c>
      <c r="S7328" t="s">
        <v>758</v>
      </c>
    </row>
    <row r="7329" spans="1:19" x14ac:dyDescent="0.3">
      <c r="A7329" t="s">
        <v>747</v>
      </c>
      <c r="B7329" t="s">
        <v>748</v>
      </c>
      <c r="C7329" t="s">
        <v>749</v>
      </c>
      <c r="D7329" t="s">
        <v>750</v>
      </c>
      <c r="E7329">
        <v>2</v>
      </c>
      <c r="F7329" t="s">
        <v>489</v>
      </c>
      <c r="G7329" s="37">
        <v>392008.41</v>
      </c>
      <c r="H7329">
        <v>144.38</v>
      </c>
      <c r="I7329">
        <v>392008.41</v>
      </c>
      <c r="J7329">
        <v>29.22</v>
      </c>
      <c r="K7329">
        <v>392008.41</v>
      </c>
      <c r="L7329">
        <v>231.54</v>
      </c>
      <c r="M7329" t="s">
        <v>751</v>
      </c>
      <c r="N7329" s="37">
        <v>0</v>
      </c>
      <c r="O7329">
        <v>784016.82</v>
      </c>
      <c r="P7329" t="s">
        <v>766</v>
      </c>
      <c r="Q7329" t="s">
        <v>766</v>
      </c>
      <c r="R7329" t="s">
        <v>766</v>
      </c>
      <c r="S7329" t="s">
        <v>758</v>
      </c>
    </row>
    <row r="7330" spans="1:19" x14ac:dyDescent="0.3">
      <c r="A7330" t="s">
        <v>753</v>
      </c>
      <c r="B7330" t="s">
        <v>748</v>
      </c>
      <c r="C7330" t="s">
        <v>749</v>
      </c>
      <c r="D7330" t="s">
        <v>750</v>
      </c>
      <c r="E7330">
        <v>-1</v>
      </c>
      <c r="F7330" t="s">
        <v>554</v>
      </c>
      <c r="G7330" s="37">
        <v>192544.59</v>
      </c>
      <c r="H7330">
        <v>8.58</v>
      </c>
      <c r="I7330">
        <v>192544.59</v>
      </c>
      <c r="J7330">
        <v>3.86</v>
      </c>
      <c r="K7330">
        <v>192544.59</v>
      </c>
      <c r="L7330">
        <v>48.07</v>
      </c>
      <c r="M7330" t="s">
        <v>751</v>
      </c>
      <c r="N7330" s="37">
        <v>0</v>
      </c>
      <c r="O7330" t="s">
        <v>751</v>
      </c>
      <c r="P7330" t="s">
        <v>766</v>
      </c>
      <c r="Q7330" t="s">
        <v>766</v>
      </c>
      <c r="R7330" t="s">
        <v>766</v>
      </c>
      <c r="S7330" t="s">
        <v>758</v>
      </c>
    </row>
    <row r="7331" spans="1:19" x14ac:dyDescent="0.3">
      <c r="A7331" t="s">
        <v>747</v>
      </c>
      <c r="B7331" t="s">
        <v>748</v>
      </c>
      <c r="C7331" t="s">
        <v>749</v>
      </c>
      <c r="D7331" t="s">
        <v>750</v>
      </c>
      <c r="E7331">
        <v>4</v>
      </c>
      <c r="F7331" t="s">
        <v>281</v>
      </c>
      <c r="G7331" s="37">
        <v>1005565.82</v>
      </c>
      <c r="H7331">
        <v>155.22</v>
      </c>
      <c r="I7331">
        <v>1005565.82</v>
      </c>
      <c r="J7331">
        <v>25.95</v>
      </c>
      <c r="K7331">
        <v>1005565.82</v>
      </c>
      <c r="L7331">
        <v>284.02</v>
      </c>
      <c r="M7331" t="s">
        <v>751</v>
      </c>
      <c r="N7331" s="37">
        <v>0</v>
      </c>
      <c r="O7331">
        <v>4022263.28</v>
      </c>
      <c r="P7331" t="s">
        <v>766</v>
      </c>
      <c r="Q7331" t="s">
        <v>766</v>
      </c>
      <c r="R7331" t="s">
        <v>766</v>
      </c>
      <c r="S7331" t="s">
        <v>758</v>
      </c>
    </row>
    <row r="7332" spans="1:19" x14ac:dyDescent="0.3">
      <c r="A7332" t="s">
        <v>747</v>
      </c>
      <c r="B7332" t="s">
        <v>748</v>
      </c>
      <c r="C7332" t="s">
        <v>754</v>
      </c>
      <c r="D7332" t="s">
        <v>750</v>
      </c>
      <c r="E7332">
        <v>-4</v>
      </c>
      <c r="F7332" t="s">
        <v>218</v>
      </c>
      <c r="G7332" s="37">
        <v>-1.32</v>
      </c>
      <c r="H7332" t="s">
        <v>751</v>
      </c>
      <c r="I7332">
        <v>-1.32</v>
      </c>
      <c r="J7332" t="s">
        <v>751</v>
      </c>
      <c r="K7332">
        <v>-1.32</v>
      </c>
      <c r="L7332" t="s">
        <v>751</v>
      </c>
      <c r="M7332" t="s">
        <v>751</v>
      </c>
      <c r="N7332" s="37">
        <v>0</v>
      </c>
      <c r="O7332" t="s">
        <v>751</v>
      </c>
      <c r="P7332" t="s">
        <v>751</v>
      </c>
      <c r="Q7332" t="s">
        <v>751</v>
      </c>
      <c r="R7332" t="s">
        <v>751</v>
      </c>
      <c r="S7332" t="s">
        <v>758</v>
      </c>
    </row>
    <row r="7333" spans="1:19" x14ac:dyDescent="0.3">
      <c r="A7333" t="s">
        <v>747</v>
      </c>
      <c r="B7333" t="s">
        <v>748</v>
      </c>
      <c r="C7333" t="s">
        <v>749</v>
      </c>
      <c r="D7333" t="s">
        <v>750</v>
      </c>
      <c r="E7333">
        <v>10</v>
      </c>
      <c r="F7333" t="s">
        <v>303</v>
      </c>
      <c r="G7333" s="37">
        <v>52092</v>
      </c>
      <c r="H7333" t="s">
        <v>751</v>
      </c>
      <c r="I7333">
        <v>52092</v>
      </c>
      <c r="J7333" t="s">
        <v>751</v>
      </c>
      <c r="K7333">
        <v>52092</v>
      </c>
      <c r="L7333">
        <v>40.94</v>
      </c>
      <c r="M7333" t="s">
        <v>751</v>
      </c>
      <c r="N7333" s="37">
        <v>0</v>
      </c>
      <c r="O7333">
        <v>520920</v>
      </c>
      <c r="P7333" t="s">
        <v>766</v>
      </c>
      <c r="Q7333" t="s">
        <v>766</v>
      </c>
      <c r="R7333" t="s">
        <v>768</v>
      </c>
      <c r="S7333" t="s">
        <v>758</v>
      </c>
    </row>
    <row r="7334" spans="1:19" x14ac:dyDescent="0.3">
      <c r="A7334" t="s">
        <v>747</v>
      </c>
      <c r="B7334" t="s">
        <v>748</v>
      </c>
      <c r="C7334" t="s">
        <v>754</v>
      </c>
      <c r="D7334" t="s">
        <v>750</v>
      </c>
      <c r="E7334">
        <v>-1</v>
      </c>
      <c r="F7334" t="s">
        <v>425</v>
      </c>
      <c r="G7334" s="37">
        <v>-445.88</v>
      </c>
      <c r="H7334" t="s">
        <v>751</v>
      </c>
      <c r="I7334">
        <v>-445.88</v>
      </c>
      <c r="J7334" t="s">
        <v>751</v>
      </c>
      <c r="K7334">
        <v>-445.88</v>
      </c>
      <c r="L7334" t="s">
        <v>751</v>
      </c>
      <c r="M7334" t="s">
        <v>751</v>
      </c>
      <c r="N7334" s="37">
        <v>0</v>
      </c>
      <c r="O7334" t="s">
        <v>751</v>
      </c>
      <c r="P7334" t="s">
        <v>751</v>
      </c>
      <c r="Q7334" t="s">
        <v>751</v>
      </c>
      <c r="R7334" t="s">
        <v>751</v>
      </c>
      <c r="S7334" t="s">
        <v>758</v>
      </c>
    </row>
    <row r="7335" spans="1:19" x14ac:dyDescent="0.3">
      <c r="A7335" t="s">
        <v>753</v>
      </c>
      <c r="B7335" t="s">
        <v>748</v>
      </c>
      <c r="C7335" t="s">
        <v>749</v>
      </c>
      <c r="D7335" t="s">
        <v>750</v>
      </c>
      <c r="E7335">
        <v>2</v>
      </c>
      <c r="F7335" t="s">
        <v>508</v>
      </c>
      <c r="G7335" s="37">
        <v>47076.5</v>
      </c>
      <c r="H7335">
        <v>2.77</v>
      </c>
      <c r="I7335">
        <v>47076.5</v>
      </c>
      <c r="J7335">
        <v>0.46</v>
      </c>
      <c r="K7335">
        <v>47076.5</v>
      </c>
      <c r="L7335">
        <v>5.07</v>
      </c>
      <c r="M7335" t="s">
        <v>751</v>
      </c>
      <c r="N7335" s="37">
        <v>0</v>
      </c>
      <c r="O7335">
        <v>94153</v>
      </c>
      <c r="P7335" t="s">
        <v>766</v>
      </c>
      <c r="Q7335" t="s">
        <v>766</v>
      </c>
      <c r="R7335" t="s">
        <v>766</v>
      </c>
      <c r="S7335" t="s">
        <v>758</v>
      </c>
    </row>
    <row r="7336" spans="1:19" x14ac:dyDescent="0.3">
      <c r="A7336" t="s">
        <v>747</v>
      </c>
      <c r="B7336" t="s">
        <v>748</v>
      </c>
      <c r="C7336" t="s">
        <v>749</v>
      </c>
      <c r="D7336" t="s">
        <v>750</v>
      </c>
      <c r="E7336">
        <v>5</v>
      </c>
      <c r="F7336" t="s">
        <v>339</v>
      </c>
      <c r="G7336" s="37">
        <v>32175.06</v>
      </c>
      <c r="H7336">
        <v>2518.0500000000002</v>
      </c>
      <c r="I7336">
        <v>32175.06</v>
      </c>
      <c r="J7336">
        <v>1.02</v>
      </c>
      <c r="K7336">
        <v>32175.06</v>
      </c>
      <c r="L7336">
        <v>9.75</v>
      </c>
      <c r="M7336" t="s">
        <v>751</v>
      </c>
      <c r="N7336" s="37">
        <v>0</v>
      </c>
      <c r="O7336">
        <v>160875.29999999999</v>
      </c>
      <c r="P7336" t="s">
        <v>766</v>
      </c>
      <c r="Q7336" t="s">
        <v>768</v>
      </c>
      <c r="R7336" t="s">
        <v>768</v>
      </c>
      <c r="S7336" t="s">
        <v>758</v>
      </c>
    </row>
    <row r="7337" spans="1:19" x14ac:dyDescent="0.3">
      <c r="A7337" t="s">
        <v>752</v>
      </c>
      <c r="B7337" t="s">
        <v>748</v>
      </c>
      <c r="C7337" t="s">
        <v>754</v>
      </c>
      <c r="D7337" t="s">
        <v>750</v>
      </c>
      <c r="E7337">
        <v>0</v>
      </c>
      <c r="F7337" t="s">
        <v>249</v>
      </c>
      <c r="G7337" s="37">
        <v>-99126.36</v>
      </c>
      <c r="H7337" t="s">
        <v>751</v>
      </c>
      <c r="I7337">
        <v>-99126.36</v>
      </c>
      <c r="J7337" t="s">
        <v>751</v>
      </c>
      <c r="K7337">
        <v>-99126.36</v>
      </c>
      <c r="L7337" t="s">
        <v>751</v>
      </c>
      <c r="M7337" t="s">
        <v>751</v>
      </c>
      <c r="N7337" s="37">
        <v>0</v>
      </c>
      <c r="O7337" t="s">
        <v>751</v>
      </c>
      <c r="P7337" t="s">
        <v>751</v>
      </c>
      <c r="Q7337" t="s">
        <v>751</v>
      </c>
      <c r="R7337" t="s">
        <v>751</v>
      </c>
      <c r="S7337" t="s">
        <v>758</v>
      </c>
    </row>
    <row r="7338" spans="1:19" x14ac:dyDescent="0.3">
      <c r="A7338" t="s">
        <v>747</v>
      </c>
      <c r="B7338" t="s">
        <v>748</v>
      </c>
      <c r="C7338" t="s">
        <v>754</v>
      </c>
      <c r="D7338" t="s">
        <v>750</v>
      </c>
      <c r="E7338">
        <v>8</v>
      </c>
      <c r="F7338" t="s">
        <v>397</v>
      </c>
      <c r="G7338" s="37">
        <v>-916.39</v>
      </c>
      <c r="H7338" t="s">
        <v>751</v>
      </c>
      <c r="I7338">
        <v>-916.39</v>
      </c>
      <c r="J7338" t="s">
        <v>751</v>
      </c>
      <c r="K7338">
        <v>-916.39</v>
      </c>
      <c r="L7338" t="s">
        <v>751</v>
      </c>
      <c r="M7338" t="s">
        <v>751</v>
      </c>
      <c r="N7338" s="37">
        <v>0</v>
      </c>
      <c r="O7338" t="s">
        <v>751</v>
      </c>
      <c r="P7338" t="s">
        <v>751</v>
      </c>
      <c r="Q7338" t="s">
        <v>751</v>
      </c>
      <c r="R7338" t="s">
        <v>751</v>
      </c>
      <c r="S7338" t="s">
        <v>758</v>
      </c>
    </row>
    <row r="7339" spans="1:19" x14ac:dyDescent="0.3">
      <c r="A7339" t="s">
        <v>747</v>
      </c>
      <c r="B7339" t="s">
        <v>748</v>
      </c>
      <c r="C7339" t="s">
        <v>749</v>
      </c>
      <c r="D7339" t="s">
        <v>750</v>
      </c>
      <c r="E7339">
        <v>4</v>
      </c>
      <c r="F7339" t="s">
        <v>207</v>
      </c>
      <c r="G7339" s="37">
        <v>25134.41</v>
      </c>
      <c r="H7339">
        <v>4.21</v>
      </c>
      <c r="I7339">
        <v>25134.41</v>
      </c>
      <c r="J7339">
        <v>860.2</v>
      </c>
      <c r="K7339">
        <v>25134.41</v>
      </c>
      <c r="L7339">
        <v>19.149999999999999</v>
      </c>
      <c r="M7339" t="s">
        <v>751</v>
      </c>
      <c r="N7339" s="37">
        <v>0</v>
      </c>
      <c r="O7339">
        <v>100537.64</v>
      </c>
      <c r="P7339" t="s">
        <v>768</v>
      </c>
      <c r="Q7339" t="s">
        <v>766</v>
      </c>
      <c r="R7339" t="s">
        <v>768</v>
      </c>
      <c r="S7339" t="s">
        <v>758</v>
      </c>
    </row>
    <row r="7340" spans="1:19" x14ac:dyDescent="0.3">
      <c r="A7340" t="s">
        <v>753</v>
      </c>
      <c r="B7340" t="s">
        <v>748</v>
      </c>
      <c r="C7340" t="s">
        <v>754</v>
      </c>
      <c r="D7340" t="s">
        <v>750</v>
      </c>
      <c r="E7340">
        <v>-1</v>
      </c>
      <c r="F7340" t="s">
        <v>390</v>
      </c>
      <c r="G7340" s="37">
        <v>-2291.37</v>
      </c>
      <c r="H7340" t="s">
        <v>751</v>
      </c>
      <c r="I7340">
        <v>-2291.37</v>
      </c>
      <c r="J7340" t="s">
        <v>751</v>
      </c>
      <c r="K7340">
        <v>-2291.37</v>
      </c>
      <c r="L7340" t="s">
        <v>751</v>
      </c>
      <c r="M7340" t="s">
        <v>751</v>
      </c>
      <c r="N7340" s="37">
        <v>0</v>
      </c>
      <c r="O7340" t="s">
        <v>751</v>
      </c>
      <c r="P7340" t="s">
        <v>751</v>
      </c>
      <c r="Q7340" t="s">
        <v>751</v>
      </c>
      <c r="R7340" t="s">
        <v>751</v>
      </c>
      <c r="S7340" t="s">
        <v>758</v>
      </c>
    </row>
    <row r="7341" spans="1:19" x14ac:dyDescent="0.3">
      <c r="A7341" t="s">
        <v>747</v>
      </c>
      <c r="B7341" t="s">
        <v>748</v>
      </c>
      <c r="C7341" t="s">
        <v>749</v>
      </c>
      <c r="D7341" t="s">
        <v>750</v>
      </c>
      <c r="E7341">
        <v>2</v>
      </c>
      <c r="F7341" t="s">
        <v>236</v>
      </c>
      <c r="G7341" s="37">
        <v>714005.07</v>
      </c>
      <c r="H7341">
        <v>40.64</v>
      </c>
      <c r="I7341">
        <v>714005.07</v>
      </c>
      <c r="J7341">
        <v>22.09</v>
      </c>
      <c r="K7341">
        <v>714005.07</v>
      </c>
      <c r="L7341">
        <v>361.87</v>
      </c>
      <c r="M7341" t="s">
        <v>751</v>
      </c>
      <c r="N7341" s="37">
        <v>0</v>
      </c>
      <c r="O7341">
        <v>1428010.14</v>
      </c>
      <c r="P7341" t="s">
        <v>766</v>
      </c>
      <c r="Q7341" t="s">
        <v>766</v>
      </c>
      <c r="R7341" t="s">
        <v>766</v>
      </c>
      <c r="S7341" t="s">
        <v>758</v>
      </c>
    </row>
    <row r="7342" spans="1:19" x14ac:dyDescent="0.3">
      <c r="A7342" t="s">
        <v>753</v>
      </c>
      <c r="B7342" t="s">
        <v>748</v>
      </c>
      <c r="C7342" t="s">
        <v>749</v>
      </c>
      <c r="D7342" t="s">
        <v>750</v>
      </c>
      <c r="E7342">
        <v>1</v>
      </c>
      <c r="F7342" t="s">
        <v>218</v>
      </c>
      <c r="G7342" s="37">
        <v>43263.05</v>
      </c>
      <c r="H7342">
        <v>31687.63</v>
      </c>
      <c r="I7342">
        <v>43263.05</v>
      </c>
      <c r="J7342">
        <v>1.31</v>
      </c>
      <c r="K7342">
        <v>43263.05</v>
      </c>
      <c r="L7342">
        <v>12.56</v>
      </c>
      <c r="M7342" t="s">
        <v>751</v>
      </c>
      <c r="N7342" s="37">
        <v>0</v>
      </c>
      <c r="O7342">
        <v>43263.05</v>
      </c>
      <c r="P7342" t="s">
        <v>766</v>
      </c>
      <c r="Q7342" t="s">
        <v>768</v>
      </c>
      <c r="R7342" t="s">
        <v>768</v>
      </c>
      <c r="S7342" t="s">
        <v>758</v>
      </c>
    </row>
    <row r="7343" spans="1:19" x14ac:dyDescent="0.3">
      <c r="A7343" t="s">
        <v>753</v>
      </c>
      <c r="B7343" t="s">
        <v>748</v>
      </c>
      <c r="C7343" t="s">
        <v>754</v>
      </c>
      <c r="D7343" t="s">
        <v>750</v>
      </c>
      <c r="E7343">
        <v>0</v>
      </c>
      <c r="F7343" t="s">
        <v>554</v>
      </c>
      <c r="G7343" s="37">
        <v>-175.82</v>
      </c>
      <c r="H7343" t="s">
        <v>751</v>
      </c>
      <c r="I7343">
        <v>-175.82</v>
      </c>
      <c r="J7343" t="s">
        <v>751</v>
      </c>
      <c r="K7343">
        <v>-175.82</v>
      </c>
      <c r="L7343" t="s">
        <v>751</v>
      </c>
      <c r="M7343" t="s">
        <v>751</v>
      </c>
      <c r="N7343" s="37">
        <v>0</v>
      </c>
      <c r="O7343" t="s">
        <v>751</v>
      </c>
      <c r="P7343" t="s">
        <v>751</v>
      </c>
      <c r="Q7343" t="s">
        <v>751</v>
      </c>
      <c r="R7343" t="s">
        <v>751</v>
      </c>
      <c r="S7343" t="s">
        <v>758</v>
      </c>
    </row>
    <row r="7344" spans="1:19" x14ac:dyDescent="0.3">
      <c r="A7344" t="s">
        <v>752</v>
      </c>
      <c r="B7344" t="s">
        <v>748</v>
      </c>
      <c r="C7344" t="s">
        <v>754</v>
      </c>
      <c r="D7344" t="s">
        <v>750</v>
      </c>
      <c r="E7344">
        <v>1</v>
      </c>
      <c r="F7344" t="s">
        <v>81</v>
      </c>
      <c r="G7344" s="37">
        <v>-12066.29</v>
      </c>
      <c r="H7344" t="s">
        <v>751</v>
      </c>
      <c r="I7344">
        <v>-12066.29</v>
      </c>
      <c r="J7344" t="s">
        <v>751</v>
      </c>
      <c r="K7344">
        <v>-12066.29</v>
      </c>
      <c r="L7344" t="s">
        <v>751</v>
      </c>
      <c r="M7344" t="s">
        <v>751</v>
      </c>
      <c r="N7344" s="37">
        <v>0</v>
      </c>
      <c r="O7344" t="s">
        <v>751</v>
      </c>
      <c r="P7344" t="s">
        <v>751</v>
      </c>
      <c r="Q7344" t="s">
        <v>751</v>
      </c>
      <c r="R7344" t="s">
        <v>751</v>
      </c>
      <c r="S7344" t="s">
        <v>758</v>
      </c>
    </row>
    <row r="7345" spans="1:19" x14ac:dyDescent="0.3">
      <c r="A7345" t="s">
        <v>747</v>
      </c>
      <c r="B7345" t="s">
        <v>748</v>
      </c>
      <c r="C7345" t="s">
        <v>749</v>
      </c>
      <c r="D7345" t="s">
        <v>750</v>
      </c>
      <c r="E7345">
        <v>1</v>
      </c>
      <c r="F7345" t="s">
        <v>134</v>
      </c>
      <c r="G7345" s="37">
        <v>49382.03</v>
      </c>
      <c r="H7345">
        <v>2.5</v>
      </c>
      <c r="I7345">
        <v>49382.03</v>
      </c>
      <c r="J7345">
        <v>639.58000000000004</v>
      </c>
      <c r="K7345">
        <v>49382.03</v>
      </c>
      <c r="L7345">
        <v>4.57</v>
      </c>
      <c r="M7345" t="s">
        <v>751</v>
      </c>
      <c r="N7345" s="37">
        <v>6307.53</v>
      </c>
      <c r="O7345">
        <v>49382.03</v>
      </c>
      <c r="P7345" t="s">
        <v>768</v>
      </c>
      <c r="Q7345" t="s">
        <v>766</v>
      </c>
      <c r="R7345" t="s">
        <v>768</v>
      </c>
      <c r="S7345" t="s">
        <v>758</v>
      </c>
    </row>
    <row r="7346" spans="1:19" x14ac:dyDescent="0.3">
      <c r="A7346" t="s">
        <v>747</v>
      </c>
      <c r="B7346" t="s">
        <v>748</v>
      </c>
      <c r="C7346" t="s">
        <v>754</v>
      </c>
      <c r="D7346" t="s">
        <v>750</v>
      </c>
      <c r="E7346">
        <v>-1</v>
      </c>
      <c r="F7346" t="s">
        <v>552</v>
      </c>
      <c r="G7346" s="37">
        <v>-248.96</v>
      </c>
      <c r="H7346" t="s">
        <v>751</v>
      </c>
      <c r="I7346">
        <v>-248.96</v>
      </c>
      <c r="J7346" t="s">
        <v>751</v>
      </c>
      <c r="K7346">
        <v>-248.96</v>
      </c>
      <c r="L7346" t="s">
        <v>751</v>
      </c>
      <c r="M7346" t="s">
        <v>751</v>
      </c>
      <c r="N7346" s="37">
        <v>0</v>
      </c>
      <c r="O7346" t="s">
        <v>751</v>
      </c>
      <c r="P7346" t="s">
        <v>751</v>
      </c>
      <c r="Q7346" t="s">
        <v>751</v>
      </c>
      <c r="R7346" t="s">
        <v>751</v>
      </c>
      <c r="S7346" t="s">
        <v>758</v>
      </c>
    </row>
    <row r="7347" spans="1:19" x14ac:dyDescent="0.3">
      <c r="A7347" t="s">
        <v>747</v>
      </c>
      <c r="B7347" t="s">
        <v>748</v>
      </c>
      <c r="C7347" t="s">
        <v>749</v>
      </c>
      <c r="D7347" t="s">
        <v>750</v>
      </c>
      <c r="E7347">
        <v>0</v>
      </c>
      <c r="F7347" t="s">
        <v>47</v>
      </c>
      <c r="G7347" s="37">
        <v>2848.49</v>
      </c>
      <c r="H7347">
        <v>0.04</v>
      </c>
      <c r="I7347">
        <v>2848.49</v>
      </c>
      <c r="J7347">
        <v>65.150000000000006</v>
      </c>
      <c r="K7347">
        <v>2848.49</v>
      </c>
      <c r="L7347">
        <v>0.06</v>
      </c>
      <c r="M7347" t="s">
        <v>751</v>
      </c>
      <c r="N7347" s="37">
        <v>0</v>
      </c>
      <c r="O7347" t="s">
        <v>751</v>
      </c>
      <c r="P7347" t="s">
        <v>768</v>
      </c>
      <c r="Q7347" t="s">
        <v>766</v>
      </c>
      <c r="R7347" t="s">
        <v>768</v>
      </c>
      <c r="S7347" t="s">
        <v>758</v>
      </c>
    </row>
    <row r="7348" spans="1:19" x14ac:dyDescent="0.3">
      <c r="A7348" t="s">
        <v>753</v>
      </c>
      <c r="B7348" t="s">
        <v>748</v>
      </c>
      <c r="C7348" t="s">
        <v>749</v>
      </c>
      <c r="D7348" t="s">
        <v>750</v>
      </c>
      <c r="E7348">
        <v>4</v>
      </c>
      <c r="F7348" t="s">
        <v>255</v>
      </c>
      <c r="G7348" s="37">
        <v>277101.94</v>
      </c>
      <c r="H7348">
        <v>21.72</v>
      </c>
      <c r="I7348">
        <v>277101.94</v>
      </c>
      <c r="J7348">
        <v>3.63</v>
      </c>
      <c r="K7348">
        <v>277101.94</v>
      </c>
      <c r="L7348">
        <v>39.729999999999997</v>
      </c>
      <c r="M7348" t="s">
        <v>751</v>
      </c>
      <c r="N7348" s="37">
        <v>0</v>
      </c>
      <c r="O7348">
        <v>1108407.76</v>
      </c>
      <c r="P7348" t="s">
        <v>766</v>
      </c>
      <c r="Q7348" t="s">
        <v>766</v>
      </c>
      <c r="R7348" t="s">
        <v>766</v>
      </c>
      <c r="S7348" t="s">
        <v>758</v>
      </c>
    </row>
    <row r="7349" spans="1:19" x14ac:dyDescent="0.3">
      <c r="A7349" t="s">
        <v>752</v>
      </c>
      <c r="B7349" t="s">
        <v>748</v>
      </c>
      <c r="C7349" t="s">
        <v>749</v>
      </c>
      <c r="D7349" t="s">
        <v>750</v>
      </c>
      <c r="E7349">
        <v>7</v>
      </c>
      <c r="F7349" t="s">
        <v>72</v>
      </c>
      <c r="G7349" s="37">
        <v>76338.559999999998</v>
      </c>
      <c r="H7349">
        <v>6.25</v>
      </c>
      <c r="I7349">
        <v>76338.559999999998</v>
      </c>
      <c r="J7349">
        <v>5.66</v>
      </c>
      <c r="K7349">
        <v>76338.559999999998</v>
      </c>
      <c r="L7349">
        <v>29.23</v>
      </c>
      <c r="M7349" t="s">
        <v>751</v>
      </c>
      <c r="N7349" s="37">
        <v>0</v>
      </c>
      <c r="O7349">
        <v>534369.91999999993</v>
      </c>
      <c r="P7349" t="s">
        <v>766</v>
      </c>
      <c r="Q7349" t="s">
        <v>766</v>
      </c>
      <c r="R7349" t="s">
        <v>766</v>
      </c>
      <c r="S7349" t="s">
        <v>758</v>
      </c>
    </row>
    <row r="7350" spans="1:19" x14ac:dyDescent="0.3">
      <c r="A7350" t="s">
        <v>753</v>
      </c>
      <c r="B7350" t="s">
        <v>748</v>
      </c>
      <c r="C7350" t="s">
        <v>754</v>
      </c>
      <c r="D7350" t="s">
        <v>750</v>
      </c>
      <c r="E7350">
        <v>1</v>
      </c>
      <c r="F7350" t="s">
        <v>195</v>
      </c>
      <c r="G7350" s="37">
        <v>-1602.55</v>
      </c>
      <c r="H7350" t="s">
        <v>751</v>
      </c>
      <c r="I7350">
        <v>-1602.55</v>
      </c>
      <c r="J7350" t="s">
        <v>751</v>
      </c>
      <c r="K7350">
        <v>-1602.55</v>
      </c>
      <c r="L7350" t="s">
        <v>751</v>
      </c>
      <c r="M7350" t="s">
        <v>751</v>
      </c>
      <c r="N7350" s="37">
        <v>0</v>
      </c>
      <c r="O7350" t="s">
        <v>751</v>
      </c>
      <c r="P7350" t="s">
        <v>751</v>
      </c>
      <c r="Q7350" t="s">
        <v>751</v>
      </c>
      <c r="R7350" t="s">
        <v>751</v>
      </c>
      <c r="S7350" t="s">
        <v>758</v>
      </c>
    </row>
    <row r="7351" spans="1:19" x14ac:dyDescent="0.3">
      <c r="A7351" t="s">
        <v>747</v>
      </c>
      <c r="B7351" t="s">
        <v>748</v>
      </c>
      <c r="C7351" t="s">
        <v>749</v>
      </c>
      <c r="D7351" t="s">
        <v>750</v>
      </c>
      <c r="E7351">
        <v>5</v>
      </c>
      <c r="F7351" t="s">
        <v>120</v>
      </c>
      <c r="G7351" s="37">
        <v>491224.57</v>
      </c>
      <c r="H7351">
        <v>116.03</v>
      </c>
      <c r="I7351">
        <v>491224.57</v>
      </c>
      <c r="J7351">
        <v>78.89</v>
      </c>
      <c r="K7351">
        <v>491224.57</v>
      </c>
      <c r="L7351">
        <v>1414.02</v>
      </c>
      <c r="M7351" t="s">
        <v>751</v>
      </c>
      <c r="N7351" s="37">
        <v>0</v>
      </c>
      <c r="O7351">
        <v>2456122.85</v>
      </c>
      <c r="P7351" t="s">
        <v>766</v>
      </c>
      <c r="Q7351" t="s">
        <v>766</v>
      </c>
      <c r="R7351" t="s">
        <v>766</v>
      </c>
      <c r="S7351" t="s">
        <v>758</v>
      </c>
    </row>
    <row r="7352" spans="1:19" x14ac:dyDescent="0.3">
      <c r="A7352" t="s">
        <v>747</v>
      </c>
      <c r="B7352" t="s">
        <v>748</v>
      </c>
      <c r="C7352" t="s">
        <v>754</v>
      </c>
      <c r="D7352" t="s">
        <v>750</v>
      </c>
      <c r="E7352">
        <v>1</v>
      </c>
      <c r="F7352" t="s">
        <v>487</v>
      </c>
      <c r="G7352" s="37">
        <v>-2497.67</v>
      </c>
      <c r="H7352" t="s">
        <v>751</v>
      </c>
      <c r="I7352">
        <v>-2497.67</v>
      </c>
      <c r="J7352" t="s">
        <v>751</v>
      </c>
      <c r="K7352">
        <v>-2497.67</v>
      </c>
      <c r="L7352" t="s">
        <v>751</v>
      </c>
      <c r="M7352" t="s">
        <v>751</v>
      </c>
      <c r="N7352" s="37">
        <v>0</v>
      </c>
      <c r="O7352" t="s">
        <v>751</v>
      </c>
      <c r="P7352" t="s">
        <v>751</v>
      </c>
      <c r="Q7352" t="s">
        <v>751</v>
      </c>
      <c r="R7352" t="s">
        <v>751</v>
      </c>
      <c r="S7352" t="s">
        <v>758</v>
      </c>
    </row>
    <row r="7353" spans="1:19" x14ac:dyDescent="0.3">
      <c r="A7353" t="s">
        <v>753</v>
      </c>
      <c r="B7353" t="s">
        <v>748</v>
      </c>
      <c r="C7353" t="s">
        <v>749</v>
      </c>
      <c r="D7353" t="s">
        <v>750</v>
      </c>
      <c r="E7353">
        <v>-1</v>
      </c>
      <c r="F7353" t="s">
        <v>267</v>
      </c>
      <c r="G7353" s="37">
        <v>3190194.53</v>
      </c>
      <c r="H7353">
        <v>124.17</v>
      </c>
      <c r="I7353">
        <v>3190194.53</v>
      </c>
      <c r="J7353">
        <v>55.78</v>
      </c>
      <c r="K7353">
        <v>3190194.53</v>
      </c>
      <c r="L7353">
        <v>695.5</v>
      </c>
      <c r="M7353" t="s">
        <v>751</v>
      </c>
      <c r="N7353" s="37">
        <v>0</v>
      </c>
      <c r="O7353" t="s">
        <v>751</v>
      </c>
      <c r="P7353" t="s">
        <v>766</v>
      </c>
      <c r="Q7353" t="s">
        <v>766</v>
      </c>
      <c r="R7353" t="s">
        <v>766</v>
      </c>
      <c r="S7353" t="s">
        <v>758</v>
      </c>
    </row>
    <row r="7354" spans="1:19" x14ac:dyDescent="0.3">
      <c r="A7354" t="s">
        <v>747</v>
      </c>
      <c r="B7354" t="s">
        <v>748</v>
      </c>
      <c r="C7354" t="s">
        <v>749</v>
      </c>
      <c r="D7354" t="s">
        <v>750</v>
      </c>
      <c r="E7354">
        <v>1</v>
      </c>
      <c r="F7354" t="s">
        <v>553</v>
      </c>
      <c r="G7354" s="37">
        <v>253.02</v>
      </c>
      <c r="H7354">
        <v>0.01</v>
      </c>
      <c r="I7354">
        <v>253.02</v>
      </c>
      <c r="J7354">
        <v>0.02</v>
      </c>
      <c r="K7354">
        <v>253.02</v>
      </c>
      <c r="L7354">
        <v>0.16</v>
      </c>
      <c r="M7354" t="s">
        <v>751</v>
      </c>
      <c r="N7354" s="37">
        <v>0</v>
      </c>
      <c r="O7354">
        <v>253.02</v>
      </c>
      <c r="P7354" t="s">
        <v>766</v>
      </c>
      <c r="Q7354" t="s">
        <v>766</v>
      </c>
      <c r="R7354" t="s">
        <v>766</v>
      </c>
      <c r="S7354" t="s">
        <v>758</v>
      </c>
    </row>
    <row r="7355" spans="1:19" x14ac:dyDescent="0.3">
      <c r="A7355" t="s">
        <v>753</v>
      </c>
      <c r="B7355" t="s">
        <v>748</v>
      </c>
      <c r="C7355" t="s">
        <v>749</v>
      </c>
      <c r="D7355" t="s">
        <v>750</v>
      </c>
      <c r="E7355">
        <v>4</v>
      </c>
      <c r="F7355" t="s">
        <v>197</v>
      </c>
      <c r="G7355" s="37">
        <v>1436246.86</v>
      </c>
      <c r="H7355">
        <v>108.64</v>
      </c>
      <c r="I7355">
        <v>1436246.86</v>
      </c>
      <c r="J7355">
        <v>98.32</v>
      </c>
      <c r="K7355">
        <v>1436246.86</v>
      </c>
      <c r="L7355">
        <v>507.98</v>
      </c>
      <c r="M7355" t="s">
        <v>751</v>
      </c>
      <c r="N7355" s="37">
        <v>0</v>
      </c>
      <c r="O7355">
        <v>5744987.4400000004</v>
      </c>
      <c r="P7355" t="s">
        <v>766</v>
      </c>
      <c r="Q7355" t="s">
        <v>766</v>
      </c>
      <c r="R7355" t="s">
        <v>766</v>
      </c>
      <c r="S7355" t="s">
        <v>758</v>
      </c>
    </row>
    <row r="7356" spans="1:19" x14ac:dyDescent="0.3">
      <c r="A7356" t="s">
        <v>747</v>
      </c>
      <c r="B7356" t="s">
        <v>748</v>
      </c>
      <c r="C7356" t="s">
        <v>754</v>
      </c>
      <c r="D7356" t="s">
        <v>750</v>
      </c>
      <c r="E7356">
        <v>4</v>
      </c>
      <c r="F7356" t="s">
        <v>307</v>
      </c>
      <c r="G7356" s="37">
        <v>-95.46</v>
      </c>
      <c r="H7356" t="s">
        <v>751</v>
      </c>
      <c r="I7356">
        <v>-95.46</v>
      </c>
      <c r="J7356" t="s">
        <v>751</v>
      </c>
      <c r="K7356">
        <v>-95.46</v>
      </c>
      <c r="L7356" t="s">
        <v>751</v>
      </c>
      <c r="M7356" t="s">
        <v>751</v>
      </c>
      <c r="N7356" s="37">
        <v>0</v>
      </c>
      <c r="O7356" t="s">
        <v>751</v>
      </c>
      <c r="P7356" t="s">
        <v>751</v>
      </c>
      <c r="Q7356" t="s">
        <v>751</v>
      </c>
      <c r="R7356" t="s">
        <v>751</v>
      </c>
      <c r="S7356" t="s">
        <v>758</v>
      </c>
    </row>
    <row r="7357" spans="1:19" x14ac:dyDescent="0.3">
      <c r="A7357" t="s">
        <v>747</v>
      </c>
      <c r="B7357" t="s">
        <v>748</v>
      </c>
      <c r="C7357" t="s">
        <v>754</v>
      </c>
      <c r="D7357" t="s">
        <v>750</v>
      </c>
      <c r="E7357">
        <v>0</v>
      </c>
      <c r="F7357" t="s">
        <v>129</v>
      </c>
      <c r="G7357" s="37">
        <v>-13872.5</v>
      </c>
      <c r="H7357" t="s">
        <v>751</v>
      </c>
      <c r="I7357">
        <v>-13872.5</v>
      </c>
      <c r="J7357" t="s">
        <v>751</v>
      </c>
      <c r="K7357">
        <v>-13872.5</v>
      </c>
      <c r="L7357" t="s">
        <v>751</v>
      </c>
      <c r="M7357" t="s">
        <v>751</v>
      </c>
      <c r="N7357" s="37">
        <v>0</v>
      </c>
      <c r="O7357" t="s">
        <v>751</v>
      </c>
      <c r="P7357" t="s">
        <v>751</v>
      </c>
      <c r="Q7357" t="s">
        <v>751</v>
      </c>
      <c r="R7357" t="s">
        <v>751</v>
      </c>
      <c r="S7357" t="s">
        <v>758</v>
      </c>
    </row>
    <row r="7358" spans="1:19" x14ac:dyDescent="0.3">
      <c r="A7358" t="s">
        <v>747</v>
      </c>
      <c r="B7358" t="s">
        <v>748</v>
      </c>
      <c r="C7358" t="s">
        <v>749</v>
      </c>
      <c r="D7358" t="s">
        <v>750</v>
      </c>
      <c r="E7358">
        <v>0</v>
      </c>
      <c r="F7358" t="s">
        <v>424</v>
      </c>
      <c r="G7358" s="37">
        <v>989214.31</v>
      </c>
      <c r="H7358">
        <v>83.6</v>
      </c>
      <c r="I7358">
        <v>989214.31</v>
      </c>
      <c r="J7358">
        <v>13.98</v>
      </c>
      <c r="K7358">
        <v>989214.31</v>
      </c>
      <c r="L7358">
        <v>152.97999999999999</v>
      </c>
      <c r="M7358" t="s">
        <v>751</v>
      </c>
      <c r="N7358" s="37">
        <v>0</v>
      </c>
      <c r="O7358" t="s">
        <v>751</v>
      </c>
      <c r="P7358" t="s">
        <v>766</v>
      </c>
      <c r="Q7358" t="s">
        <v>766</v>
      </c>
      <c r="R7358" t="s">
        <v>766</v>
      </c>
      <c r="S7358" t="s">
        <v>758</v>
      </c>
    </row>
    <row r="7359" spans="1:19" x14ac:dyDescent="0.3">
      <c r="A7359" t="s">
        <v>747</v>
      </c>
      <c r="B7359" t="s">
        <v>748</v>
      </c>
      <c r="C7359" t="s">
        <v>749</v>
      </c>
      <c r="D7359" t="s">
        <v>750</v>
      </c>
      <c r="E7359">
        <v>0</v>
      </c>
      <c r="F7359" t="s">
        <v>52</v>
      </c>
      <c r="G7359" s="37">
        <v>15859.63</v>
      </c>
      <c r="H7359" t="s">
        <v>751</v>
      </c>
      <c r="I7359">
        <v>15859.63</v>
      </c>
      <c r="J7359" t="s">
        <v>751</v>
      </c>
      <c r="K7359">
        <v>15859.63</v>
      </c>
      <c r="L7359">
        <v>3.4</v>
      </c>
      <c r="M7359" t="s">
        <v>751</v>
      </c>
      <c r="N7359" s="37">
        <v>0</v>
      </c>
      <c r="O7359" t="s">
        <v>751</v>
      </c>
      <c r="P7359" t="s">
        <v>766</v>
      </c>
      <c r="Q7359" t="s">
        <v>766</v>
      </c>
      <c r="R7359" t="s">
        <v>768</v>
      </c>
      <c r="S7359" t="s">
        <v>758</v>
      </c>
    </row>
    <row r="7360" spans="1:19" x14ac:dyDescent="0.3">
      <c r="A7360" t="s">
        <v>753</v>
      </c>
      <c r="B7360" t="s">
        <v>748</v>
      </c>
      <c r="C7360" t="s">
        <v>754</v>
      </c>
      <c r="D7360" t="s">
        <v>750</v>
      </c>
      <c r="E7360">
        <v>3</v>
      </c>
      <c r="F7360" t="s">
        <v>79</v>
      </c>
      <c r="G7360" s="37">
        <v>-7082.96</v>
      </c>
      <c r="H7360" t="s">
        <v>751</v>
      </c>
      <c r="I7360">
        <v>-7082.96</v>
      </c>
      <c r="J7360" t="s">
        <v>751</v>
      </c>
      <c r="K7360">
        <v>-7082.96</v>
      </c>
      <c r="L7360" t="s">
        <v>751</v>
      </c>
      <c r="M7360" t="s">
        <v>751</v>
      </c>
      <c r="N7360" s="37">
        <v>0</v>
      </c>
      <c r="O7360" t="s">
        <v>751</v>
      </c>
      <c r="P7360" t="s">
        <v>751</v>
      </c>
      <c r="Q7360" t="s">
        <v>751</v>
      </c>
      <c r="R7360" t="s">
        <v>751</v>
      </c>
      <c r="S7360" t="s">
        <v>758</v>
      </c>
    </row>
    <row r="7361" spans="1:19" x14ac:dyDescent="0.3">
      <c r="A7361" t="s">
        <v>752</v>
      </c>
      <c r="B7361" t="s">
        <v>748</v>
      </c>
      <c r="C7361" t="s">
        <v>754</v>
      </c>
      <c r="D7361" t="s">
        <v>750</v>
      </c>
      <c r="E7361">
        <v>7</v>
      </c>
      <c r="F7361" t="s">
        <v>72</v>
      </c>
      <c r="G7361" s="37">
        <v>-37561.379999999997</v>
      </c>
      <c r="H7361" t="s">
        <v>751</v>
      </c>
      <c r="I7361">
        <v>-37561.379999999997</v>
      </c>
      <c r="J7361" t="s">
        <v>751</v>
      </c>
      <c r="K7361">
        <v>-37561.379999999997</v>
      </c>
      <c r="L7361" t="s">
        <v>751</v>
      </c>
      <c r="M7361" t="s">
        <v>751</v>
      </c>
      <c r="N7361" s="37">
        <v>0</v>
      </c>
      <c r="O7361" t="s">
        <v>751</v>
      </c>
      <c r="P7361" t="s">
        <v>751</v>
      </c>
      <c r="Q7361" t="s">
        <v>751</v>
      </c>
      <c r="R7361" t="s">
        <v>751</v>
      </c>
      <c r="S7361" t="s">
        <v>758</v>
      </c>
    </row>
    <row r="7362" spans="1:19" x14ac:dyDescent="0.3">
      <c r="A7362" t="s">
        <v>753</v>
      </c>
      <c r="B7362" t="s">
        <v>748</v>
      </c>
      <c r="C7362" t="s">
        <v>749</v>
      </c>
      <c r="D7362" t="s">
        <v>750</v>
      </c>
      <c r="E7362">
        <v>1</v>
      </c>
      <c r="F7362" t="s">
        <v>167</v>
      </c>
      <c r="G7362" s="37">
        <v>140036.72</v>
      </c>
      <c r="H7362">
        <v>8.5399999999999991</v>
      </c>
      <c r="I7362">
        <v>140036.72</v>
      </c>
      <c r="J7362">
        <v>4.0599999999999996</v>
      </c>
      <c r="K7362">
        <v>140036.72</v>
      </c>
      <c r="L7362">
        <v>38.85</v>
      </c>
      <c r="M7362" t="s">
        <v>751</v>
      </c>
      <c r="N7362" s="37">
        <v>0</v>
      </c>
      <c r="O7362">
        <v>140036.72</v>
      </c>
      <c r="P7362" t="s">
        <v>766</v>
      </c>
      <c r="Q7362" t="s">
        <v>766</v>
      </c>
      <c r="R7362" t="s">
        <v>766</v>
      </c>
      <c r="S7362" t="s">
        <v>758</v>
      </c>
    </row>
    <row r="7363" spans="1:19" x14ac:dyDescent="0.3">
      <c r="A7363" t="s">
        <v>747</v>
      </c>
      <c r="B7363" t="s">
        <v>748</v>
      </c>
      <c r="C7363" t="s">
        <v>754</v>
      </c>
      <c r="D7363" t="s">
        <v>750</v>
      </c>
      <c r="E7363">
        <v>5</v>
      </c>
      <c r="F7363" t="s">
        <v>259</v>
      </c>
      <c r="G7363" s="37">
        <v>-539.94000000000005</v>
      </c>
      <c r="H7363" t="s">
        <v>751</v>
      </c>
      <c r="I7363">
        <v>-539.94000000000005</v>
      </c>
      <c r="J7363" t="s">
        <v>751</v>
      </c>
      <c r="K7363">
        <v>-539.94000000000005</v>
      </c>
      <c r="L7363" t="s">
        <v>751</v>
      </c>
      <c r="M7363" t="s">
        <v>751</v>
      </c>
      <c r="N7363" s="37">
        <v>0</v>
      </c>
      <c r="O7363" t="s">
        <v>751</v>
      </c>
      <c r="P7363" t="s">
        <v>751</v>
      </c>
      <c r="Q7363" t="s">
        <v>751</v>
      </c>
      <c r="R7363" t="s">
        <v>751</v>
      </c>
      <c r="S7363" t="s">
        <v>758</v>
      </c>
    </row>
    <row r="7364" spans="1:19" x14ac:dyDescent="0.3">
      <c r="A7364" t="s">
        <v>747</v>
      </c>
      <c r="B7364" t="s">
        <v>748</v>
      </c>
      <c r="C7364" t="s">
        <v>754</v>
      </c>
      <c r="D7364" t="s">
        <v>750</v>
      </c>
      <c r="E7364">
        <v>5</v>
      </c>
      <c r="F7364" t="s">
        <v>280</v>
      </c>
      <c r="G7364" s="37">
        <v>-1103.19</v>
      </c>
      <c r="H7364" t="s">
        <v>751</v>
      </c>
      <c r="I7364">
        <v>-1103.19</v>
      </c>
      <c r="J7364" t="s">
        <v>751</v>
      </c>
      <c r="K7364">
        <v>-1103.19</v>
      </c>
      <c r="L7364" t="s">
        <v>751</v>
      </c>
      <c r="M7364" t="s">
        <v>751</v>
      </c>
      <c r="N7364" s="37">
        <v>0</v>
      </c>
      <c r="O7364" t="s">
        <v>751</v>
      </c>
      <c r="P7364" t="s">
        <v>751</v>
      </c>
      <c r="Q7364" t="s">
        <v>751</v>
      </c>
      <c r="R7364" t="s">
        <v>751</v>
      </c>
      <c r="S7364" t="s">
        <v>758</v>
      </c>
    </row>
    <row r="7365" spans="1:19" x14ac:dyDescent="0.3">
      <c r="A7365" t="s">
        <v>753</v>
      </c>
      <c r="B7365" t="s">
        <v>748</v>
      </c>
      <c r="C7365" t="s">
        <v>754</v>
      </c>
      <c r="D7365" t="s">
        <v>750</v>
      </c>
      <c r="E7365">
        <v>12</v>
      </c>
      <c r="F7365" t="s">
        <v>395</v>
      </c>
      <c r="G7365" s="37">
        <v>-6643.41</v>
      </c>
      <c r="H7365" t="s">
        <v>751</v>
      </c>
      <c r="I7365">
        <v>-6643.41</v>
      </c>
      <c r="J7365" t="s">
        <v>751</v>
      </c>
      <c r="K7365">
        <v>-6643.41</v>
      </c>
      <c r="L7365" t="s">
        <v>751</v>
      </c>
      <c r="M7365" t="s">
        <v>751</v>
      </c>
      <c r="N7365" s="37">
        <v>0</v>
      </c>
      <c r="O7365" t="s">
        <v>751</v>
      </c>
      <c r="P7365" t="s">
        <v>751</v>
      </c>
      <c r="Q7365" t="s">
        <v>751</v>
      </c>
      <c r="R7365" t="s">
        <v>751</v>
      </c>
      <c r="S7365" t="s">
        <v>758</v>
      </c>
    </row>
    <row r="7366" spans="1:19" x14ac:dyDescent="0.3">
      <c r="A7366" t="s">
        <v>753</v>
      </c>
      <c r="B7366" t="s">
        <v>748</v>
      </c>
      <c r="C7366" t="s">
        <v>754</v>
      </c>
      <c r="D7366" t="s">
        <v>750</v>
      </c>
      <c r="E7366">
        <v>3</v>
      </c>
      <c r="F7366" t="s">
        <v>324</v>
      </c>
      <c r="G7366" s="37">
        <v>-32268.97</v>
      </c>
      <c r="H7366" t="s">
        <v>751</v>
      </c>
      <c r="I7366">
        <v>-32268.97</v>
      </c>
      <c r="J7366" t="s">
        <v>751</v>
      </c>
      <c r="K7366">
        <v>-32268.97</v>
      </c>
      <c r="L7366" t="s">
        <v>751</v>
      </c>
      <c r="M7366" t="s">
        <v>751</v>
      </c>
      <c r="N7366" s="37">
        <v>0</v>
      </c>
      <c r="O7366" t="s">
        <v>751</v>
      </c>
      <c r="P7366" t="s">
        <v>751</v>
      </c>
      <c r="Q7366" t="s">
        <v>751</v>
      </c>
      <c r="R7366" t="s">
        <v>751</v>
      </c>
      <c r="S7366" t="s">
        <v>758</v>
      </c>
    </row>
    <row r="7367" spans="1:19" x14ac:dyDescent="0.3">
      <c r="A7367" t="s">
        <v>747</v>
      </c>
      <c r="B7367" t="s">
        <v>748</v>
      </c>
      <c r="C7367" t="s">
        <v>749</v>
      </c>
      <c r="D7367" t="s">
        <v>750</v>
      </c>
      <c r="E7367">
        <v>1</v>
      </c>
      <c r="F7367" t="s">
        <v>11</v>
      </c>
      <c r="G7367" s="37">
        <v>6807144.8099999996</v>
      </c>
      <c r="H7367">
        <v>803.01</v>
      </c>
      <c r="I7367">
        <v>6807144.8099999996</v>
      </c>
      <c r="J7367">
        <v>545.98</v>
      </c>
      <c r="K7367">
        <v>6807144.8099999996</v>
      </c>
      <c r="L7367">
        <v>9786.11</v>
      </c>
      <c r="M7367" t="s">
        <v>751</v>
      </c>
      <c r="N7367" s="37">
        <v>0</v>
      </c>
      <c r="O7367">
        <v>6807144.8099999996</v>
      </c>
      <c r="P7367" t="s">
        <v>766</v>
      </c>
      <c r="Q7367" t="s">
        <v>766</v>
      </c>
      <c r="R7367" t="s">
        <v>766</v>
      </c>
      <c r="S7367" t="s">
        <v>758</v>
      </c>
    </row>
    <row r="7368" spans="1:19" x14ac:dyDescent="0.3">
      <c r="A7368" t="s">
        <v>753</v>
      </c>
      <c r="B7368" t="s">
        <v>748</v>
      </c>
      <c r="C7368" t="s">
        <v>749</v>
      </c>
      <c r="D7368" t="s">
        <v>750</v>
      </c>
      <c r="E7368">
        <v>-1</v>
      </c>
      <c r="F7368" t="s">
        <v>267</v>
      </c>
      <c r="G7368" s="37">
        <v>-246.62</v>
      </c>
      <c r="H7368" t="s">
        <v>751</v>
      </c>
      <c r="I7368">
        <v>-246.62</v>
      </c>
      <c r="J7368" t="s">
        <v>751</v>
      </c>
      <c r="K7368">
        <v>-246.62</v>
      </c>
      <c r="L7368" t="s">
        <v>751</v>
      </c>
      <c r="M7368" t="s">
        <v>751</v>
      </c>
      <c r="N7368" s="37">
        <v>0</v>
      </c>
      <c r="O7368" t="s">
        <v>751</v>
      </c>
      <c r="P7368" t="s">
        <v>768</v>
      </c>
      <c r="Q7368" t="s">
        <v>768</v>
      </c>
      <c r="R7368" t="s">
        <v>768</v>
      </c>
      <c r="S7368" t="s">
        <v>758</v>
      </c>
    </row>
    <row r="7369" spans="1:19" x14ac:dyDescent="0.3">
      <c r="A7369" t="s">
        <v>752</v>
      </c>
      <c r="B7369" t="s">
        <v>748</v>
      </c>
      <c r="C7369" t="s">
        <v>749</v>
      </c>
      <c r="D7369" t="s">
        <v>750</v>
      </c>
      <c r="E7369">
        <v>3</v>
      </c>
      <c r="F7369" t="s">
        <v>87</v>
      </c>
      <c r="G7369" s="37">
        <v>17808.75</v>
      </c>
      <c r="H7369">
        <v>0.71</v>
      </c>
      <c r="I7369">
        <v>17808.75</v>
      </c>
      <c r="J7369">
        <v>0.34</v>
      </c>
      <c r="K7369">
        <v>17808.75</v>
      </c>
      <c r="L7369">
        <v>3.23</v>
      </c>
      <c r="M7369" t="s">
        <v>751</v>
      </c>
      <c r="N7369" s="37">
        <v>0</v>
      </c>
      <c r="O7369">
        <v>53426.25</v>
      </c>
      <c r="P7369" t="s">
        <v>766</v>
      </c>
      <c r="Q7369" t="s">
        <v>766</v>
      </c>
      <c r="R7369" t="s">
        <v>766</v>
      </c>
      <c r="S7369" t="s">
        <v>758</v>
      </c>
    </row>
    <row r="7370" spans="1:19" x14ac:dyDescent="0.3">
      <c r="A7370" t="s">
        <v>753</v>
      </c>
      <c r="B7370" t="s">
        <v>748</v>
      </c>
      <c r="C7370" t="s">
        <v>749</v>
      </c>
      <c r="D7370" t="s">
        <v>750</v>
      </c>
      <c r="E7370">
        <v>4</v>
      </c>
      <c r="F7370" t="s">
        <v>146</v>
      </c>
      <c r="G7370" s="37">
        <v>115404.34</v>
      </c>
      <c r="H7370">
        <v>13.54</v>
      </c>
      <c r="I7370">
        <v>115404.34</v>
      </c>
      <c r="J7370">
        <v>6.43</v>
      </c>
      <c r="K7370">
        <v>115404.34</v>
      </c>
      <c r="L7370">
        <v>61.61</v>
      </c>
      <c r="M7370" t="s">
        <v>751</v>
      </c>
      <c r="N7370" s="37">
        <v>0</v>
      </c>
      <c r="O7370">
        <v>461617.36</v>
      </c>
      <c r="P7370" t="s">
        <v>766</v>
      </c>
      <c r="Q7370" t="s">
        <v>766</v>
      </c>
      <c r="R7370" t="s">
        <v>766</v>
      </c>
      <c r="S7370" t="s">
        <v>758</v>
      </c>
    </row>
    <row r="7371" spans="1:19" x14ac:dyDescent="0.3">
      <c r="A7371" t="s">
        <v>747</v>
      </c>
      <c r="B7371" t="s">
        <v>748</v>
      </c>
      <c r="C7371" t="s">
        <v>749</v>
      </c>
      <c r="D7371" t="s">
        <v>750</v>
      </c>
      <c r="E7371">
        <v>12</v>
      </c>
      <c r="F7371" t="s">
        <v>249</v>
      </c>
      <c r="G7371" s="37">
        <v>68614.09</v>
      </c>
      <c r="H7371">
        <v>3.94</v>
      </c>
      <c r="I7371">
        <v>68614.09</v>
      </c>
      <c r="J7371">
        <v>21.16</v>
      </c>
      <c r="K7371">
        <v>68614.09</v>
      </c>
      <c r="L7371">
        <v>225.29</v>
      </c>
      <c r="M7371" t="s">
        <v>751</v>
      </c>
      <c r="N7371" s="37">
        <v>0</v>
      </c>
      <c r="O7371">
        <v>823369.08</v>
      </c>
      <c r="P7371" t="s">
        <v>766</v>
      </c>
      <c r="Q7371" t="s">
        <v>766</v>
      </c>
      <c r="R7371" t="s">
        <v>768</v>
      </c>
      <c r="S7371" t="s">
        <v>758</v>
      </c>
    </row>
    <row r="7372" spans="1:19" x14ac:dyDescent="0.3">
      <c r="A7372" t="s">
        <v>747</v>
      </c>
      <c r="B7372" t="s">
        <v>748</v>
      </c>
      <c r="C7372" t="s">
        <v>749</v>
      </c>
      <c r="D7372" t="s">
        <v>750</v>
      </c>
      <c r="E7372">
        <v>1</v>
      </c>
      <c r="F7372" t="s">
        <v>546</v>
      </c>
      <c r="G7372" s="37">
        <v>39343.03</v>
      </c>
      <c r="H7372">
        <v>3.42</v>
      </c>
      <c r="I7372">
        <v>39343.03</v>
      </c>
      <c r="J7372">
        <v>1.24</v>
      </c>
      <c r="K7372">
        <v>39343.03</v>
      </c>
      <c r="L7372">
        <v>11.95</v>
      </c>
      <c r="M7372" t="s">
        <v>751</v>
      </c>
      <c r="N7372" s="37">
        <v>0</v>
      </c>
      <c r="O7372">
        <v>39343.03</v>
      </c>
      <c r="P7372" t="s">
        <v>766</v>
      </c>
      <c r="Q7372" t="s">
        <v>766</v>
      </c>
      <c r="R7372" t="s">
        <v>766</v>
      </c>
      <c r="S7372" t="s">
        <v>758</v>
      </c>
    </row>
    <row r="7373" spans="1:19" x14ac:dyDescent="0.3">
      <c r="A7373" t="s">
        <v>747</v>
      </c>
      <c r="B7373" t="s">
        <v>748</v>
      </c>
      <c r="C7373" t="s">
        <v>749</v>
      </c>
      <c r="D7373" t="s">
        <v>750</v>
      </c>
      <c r="E7373">
        <v>1</v>
      </c>
      <c r="F7373" t="s">
        <v>494</v>
      </c>
      <c r="G7373" s="37">
        <v>29928.27</v>
      </c>
      <c r="H7373">
        <v>2.46</v>
      </c>
      <c r="I7373">
        <v>29928.27</v>
      </c>
      <c r="J7373">
        <v>1.1000000000000001</v>
      </c>
      <c r="K7373">
        <v>29928.27</v>
      </c>
      <c r="L7373">
        <v>13.76</v>
      </c>
      <c r="M7373">
        <v>1</v>
      </c>
      <c r="N7373" s="37">
        <v>0</v>
      </c>
      <c r="O7373">
        <v>29928.27</v>
      </c>
      <c r="P7373" t="s">
        <v>766</v>
      </c>
      <c r="Q7373" t="s">
        <v>766</v>
      </c>
      <c r="R7373" t="s">
        <v>766</v>
      </c>
      <c r="S7373" t="s">
        <v>758</v>
      </c>
    </row>
    <row r="7374" spans="1:19" x14ac:dyDescent="0.3">
      <c r="A7374" t="s">
        <v>747</v>
      </c>
      <c r="B7374" t="s">
        <v>748</v>
      </c>
      <c r="C7374" t="s">
        <v>749</v>
      </c>
      <c r="D7374" t="s">
        <v>750</v>
      </c>
      <c r="E7374">
        <v>-1</v>
      </c>
      <c r="F7374" t="s">
        <v>430</v>
      </c>
      <c r="G7374" s="37">
        <v>3062.88</v>
      </c>
      <c r="H7374">
        <v>0.03</v>
      </c>
      <c r="I7374">
        <v>3062.88</v>
      </c>
      <c r="J7374">
        <v>0.08</v>
      </c>
      <c r="K7374">
        <v>3062.88</v>
      </c>
      <c r="L7374">
        <v>3.43</v>
      </c>
      <c r="M7374">
        <v>1</v>
      </c>
      <c r="N7374" s="37">
        <v>11.39</v>
      </c>
      <c r="O7374" t="s">
        <v>751</v>
      </c>
      <c r="P7374" t="s">
        <v>767</v>
      </c>
      <c r="Q7374" t="s">
        <v>767</v>
      </c>
      <c r="R7374" t="s">
        <v>767</v>
      </c>
      <c r="S7374" t="s">
        <v>758</v>
      </c>
    </row>
    <row r="7375" spans="1:19" x14ac:dyDescent="0.3">
      <c r="A7375" t="s">
        <v>747</v>
      </c>
      <c r="B7375" t="s">
        <v>748</v>
      </c>
      <c r="C7375" t="s">
        <v>754</v>
      </c>
      <c r="D7375" t="s">
        <v>750</v>
      </c>
      <c r="E7375">
        <v>1</v>
      </c>
      <c r="F7375" t="s">
        <v>375</v>
      </c>
      <c r="G7375" s="37">
        <v>-121.57</v>
      </c>
      <c r="H7375" t="s">
        <v>751</v>
      </c>
      <c r="I7375">
        <v>-121.57</v>
      </c>
      <c r="J7375" t="s">
        <v>751</v>
      </c>
      <c r="K7375">
        <v>-121.57</v>
      </c>
      <c r="L7375" t="s">
        <v>751</v>
      </c>
      <c r="M7375" t="s">
        <v>751</v>
      </c>
      <c r="N7375" s="37">
        <v>0</v>
      </c>
      <c r="O7375" t="s">
        <v>751</v>
      </c>
      <c r="P7375" t="s">
        <v>751</v>
      </c>
      <c r="Q7375" t="s">
        <v>751</v>
      </c>
      <c r="R7375" t="s">
        <v>751</v>
      </c>
      <c r="S7375" t="s">
        <v>758</v>
      </c>
    </row>
    <row r="7376" spans="1:19" x14ac:dyDescent="0.3">
      <c r="A7376" t="s">
        <v>747</v>
      </c>
      <c r="B7376" t="s">
        <v>748</v>
      </c>
      <c r="C7376" t="s">
        <v>749</v>
      </c>
      <c r="D7376" t="s">
        <v>750</v>
      </c>
      <c r="E7376">
        <v>-1</v>
      </c>
      <c r="F7376" t="s">
        <v>362</v>
      </c>
      <c r="G7376" s="37">
        <v>12538.58</v>
      </c>
      <c r="H7376">
        <v>12.86</v>
      </c>
      <c r="I7376">
        <v>12538.58</v>
      </c>
      <c r="J7376">
        <v>6.11</v>
      </c>
      <c r="K7376">
        <v>12538.58</v>
      </c>
      <c r="L7376">
        <v>58.51</v>
      </c>
      <c r="M7376" t="s">
        <v>751</v>
      </c>
      <c r="N7376" s="37">
        <v>0</v>
      </c>
      <c r="O7376" t="s">
        <v>751</v>
      </c>
      <c r="P7376" t="s">
        <v>766</v>
      </c>
      <c r="Q7376" t="s">
        <v>766</v>
      </c>
      <c r="R7376" t="s">
        <v>766</v>
      </c>
      <c r="S7376" t="s">
        <v>758</v>
      </c>
    </row>
    <row r="7377" spans="1:19" x14ac:dyDescent="0.3">
      <c r="A7377" t="s">
        <v>753</v>
      </c>
      <c r="B7377" t="s">
        <v>748</v>
      </c>
      <c r="C7377" t="s">
        <v>749</v>
      </c>
      <c r="D7377" t="s">
        <v>750</v>
      </c>
      <c r="E7377">
        <v>4</v>
      </c>
      <c r="F7377" t="s">
        <v>249</v>
      </c>
      <c r="G7377" s="37">
        <v>141025.76</v>
      </c>
      <c r="H7377">
        <v>10502.27</v>
      </c>
      <c r="I7377">
        <v>141025.76</v>
      </c>
      <c r="J7377">
        <v>1.45</v>
      </c>
      <c r="K7377">
        <v>141025.76</v>
      </c>
      <c r="L7377">
        <v>80.16</v>
      </c>
      <c r="M7377" t="s">
        <v>751</v>
      </c>
      <c r="N7377" s="37">
        <v>0</v>
      </c>
      <c r="O7377">
        <v>564103.04</v>
      </c>
      <c r="P7377" t="s">
        <v>766</v>
      </c>
      <c r="Q7377" t="s">
        <v>768</v>
      </c>
      <c r="R7377" t="s">
        <v>768</v>
      </c>
      <c r="S7377" t="s">
        <v>758</v>
      </c>
    </row>
    <row r="7378" spans="1:19" x14ac:dyDescent="0.3">
      <c r="A7378" t="s">
        <v>747</v>
      </c>
      <c r="B7378" t="s">
        <v>748</v>
      </c>
      <c r="C7378" t="s">
        <v>749</v>
      </c>
      <c r="D7378" t="s">
        <v>750</v>
      </c>
      <c r="E7378">
        <v>8</v>
      </c>
      <c r="F7378" t="s">
        <v>263</v>
      </c>
      <c r="G7378" s="37">
        <v>133739.56</v>
      </c>
      <c r="H7378" t="s">
        <v>751</v>
      </c>
      <c r="I7378">
        <v>133739.56</v>
      </c>
      <c r="J7378" t="s">
        <v>751</v>
      </c>
      <c r="K7378">
        <v>133739.56</v>
      </c>
      <c r="L7378">
        <v>4.93</v>
      </c>
      <c r="M7378" t="s">
        <v>751</v>
      </c>
      <c r="N7378" s="37">
        <v>0</v>
      </c>
      <c r="O7378">
        <v>1069916.48</v>
      </c>
      <c r="P7378" t="s">
        <v>766</v>
      </c>
      <c r="Q7378" t="s">
        <v>766</v>
      </c>
      <c r="R7378" t="s">
        <v>768</v>
      </c>
      <c r="S7378" t="s">
        <v>758</v>
      </c>
    </row>
    <row r="7379" spans="1:19" x14ac:dyDescent="0.3">
      <c r="A7379" t="s">
        <v>747</v>
      </c>
      <c r="B7379" t="s">
        <v>748</v>
      </c>
      <c r="C7379" t="s">
        <v>749</v>
      </c>
      <c r="D7379" t="s">
        <v>750</v>
      </c>
      <c r="E7379">
        <v>4</v>
      </c>
      <c r="F7379" t="s">
        <v>101</v>
      </c>
      <c r="G7379" s="37">
        <v>3193626.33</v>
      </c>
      <c r="H7379">
        <v>433.41</v>
      </c>
      <c r="I7379">
        <v>3193626.33</v>
      </c>
      <c r="J7379">
        <v>205.86</v>
      </c>
      <c r="K7379">
        <v>3193626.33</v>
      </c>
      <c r="L7379">
        <v>1971.65</v>
      </c>
      <c r="M7379" t="s">
        <v>751</v>
      </c>
      <c r="N7379" s="37">
        <v>0</v>
      </c>
      <c r="O7379">
        <v>12774505.32</v>
      </c>
      <c r="P7379" t="s">
        <v>766</v>
      </c>
      <c r="Q7379" t="s">
        <v>766</v>
      </c>
      <c r="R7379" t="s">
        <v>766</v>
      </c>
      <c r="S7379" t="s">
        <v>758</v>
      </c>
    </row>
    <row r="7380" spans="1:19" x14ac:dyDescent="0.3">
      <c r="A7380" t="s">
        <v>753</v>
      </c>
      <c r="B7380" t="s">
        <v>748</v>
      </c>
      <c r="C7380" t="s">
        <v>754</v>
      </c>
      <c r="D7380" t="s">
        <v>750</v>
      </c>
      <c r="E7380">
        <v>-1</v>
      </c>
      <c r="F7380" t="s">
        <v>192</v>
      </c>
      <c r="G7380" s="37">
        <v>-84.98</v>
      </c>
      <c r="H7380" t="s">
        <v>751</v>
      </c>
      <c r="I7380">
        <v>-84.98</v>
      </c>
      <c r="J7380" t="s">
        <v>751</v>
      </c>
      <c r="K7380">
        <v>-84.98</v>
      </c>
      <c r="L7380" t="s">
        <v>751</v>
      </c>
      <c r="M7380">
        <v>1</v>
      </c>
      <c r="N7380" s="37">
        <v>0</v>
      </c>
      <c r="O7380" t="s">
        <v>751</v>
      </c>
      <c r="P7380" t="s">
        <v>751</v>
      </c>
      <c r="Q7380" t="s">
        <v>751</v>
      </c>
      <c r="R7380" t="s">
        <v>751</v>
      </c>
      <c r="S7380" t="s">
        <v>758</v>
      </c>
    </row>
    <row r="7381" spans="1:19" x14ac:dyDescent="0.3">
      <c r="A7381" t="s">
        <v>753</v>
      </c>
      <c r="B7381" t="s">
        <v>748</v>
      </c>
      <c r="C7381" t="s">
        <v>749</v>
      </c>
      <c r="D7381" t="s">
        <v>750</v>
      </c>
      <c r="E7381">
        <v>0</v>
      </c>
      <c r="F7381" t="s">
        <v>51</v>
      </c>
      <c r="G7381" s="37">
        <v>62087.74</v>
      </c>
      <c r="H7381">
        <v>2.95</v>
      </c>
      <c r="I7381">
        <v>62087.74</v>
      </c>
      <c r="J7381">
        <v>5.45</v>
      </c>
      <c r="K7381">
        <v>62087.74</v>
      </c>
      <c r="L7381">
        <v>37.68</v>
      </c>
      <c r="M7381" t="s">
        <v>751</v>
      </c>
      <c r="N7381" s="37">
        <v>0</v>
      </c>
      <c r="O7381" t="s">
        <v>751</v>
      </c>
      <c r="P7381" t="s">
        <v>766</v>
      </c>
      <c r="Q7381" t="s">
        <v>766</v>
      </c>
      <c r="R7381" t="s">
        <v>766</v>
      </c>
      <c r="S7381" t="s">
        <v>758</v>
      </c>
    </row>
    <row r="7382" spans="1:19" x14ac:dyDescent="0.3">
      <c r="A7382" t="s">
        <v>753</v>
      </c>
      <c r="B7382" t="s">
        <v>748</v>
      </c>
      <c r="C7382" t="s">
        <v>754</v>
      </c>
      <c r="D7382" t="s">
        <v>750</v>
      </c>
      <c r="E7382">
        <v>4</v>
      </c>
      <c r="F7382" t="s">
        <v>502</v>
      </c>
      <c r="G7382" s="37">
        <v>-1936.24</v>
      </c>
      <c r="H7382" t="s">
        <v>751</v>
      </c>
      <c r="I7382">
        <v>-1936.24</v>
      </c>
      <c r="J7382" t="s">
        <v>751</v>
      </c>
      <c r="K7382">
        <v>-1936.24</v>
      </c>
      <c r="L7382" t="s">
        <v>751</v>
      </c>
      <c r="M7382" t="s">
        <v>751</v>
      </c>
      <c r="N7382" s="37">
        <v>0</v>
      </c>
      <c r="O7382" t="s">
        <v>751</v>
      </c>
      <c r="P7382" t="s">
        <v>751</v>
      </c>
      <c r="Q7382" t="s">
        <v>751</v>
      </c>
      <c r="R7382" t="s">
        <v>751</v>
      </c>
      <c r="S7382" t="s">
        <v>758</v>
      </c>
    </row>
    <row r="7383" spans="1:19" x14ac:dyDescent="0.3">
      <c r="A7383" t="s">
        <v>753</v>
      </c>
      <c r="B7383" t="s">
        <v>748</v>
      </c>
      <c r="C7383" t="s">
        <v>754</v>
      </c>
      <c r="D7383" t="s">
        <v>750</v>
      </c>
      <c r="E7383">
        <v>1</v>
      </c>
      <c r="F7383" t="s">
        <v>179</v>
      </c>
      <c r="G7383" s="37">
        <v>-800.99</v>
      </c>
      <c r="H7383" t="s">
        <v>751</v>
      </c>
      <c r="I7383">
        <v>-800.99</v>
      </c>
      <c r="J7383" t="s">
        <v>751</v>
      </c>
      <c r="K7383">
        <v>-800.99</v>
      </c>
      <c r="L7383" t="s">
        <v>751</v>
      </c>
      <c r="M7383" t="s">
        <v>751</v>
      </c>
      <c r="N7383" s="37">
        <v>0</v>
      </c>
      <c r="O7383" t="s">
        <v>751</v>
      </c>
      <c r="P7383" t="s">
        <v>751</v>
      </c>
      <c r="Q7383" t="s">
        <v>751</v>
      </c>
      <c r="R7383" t="s">
        <v>751</v>
      </c>
      <c r="S7383" t="s">
        <v>758</v>
      </c>
    </row>
    <row r="7384" spans="1:19" x14ac:dyDescent="0.3">
      <c r="A7384" t="s">
        <v>753</v>
      </c>
      <c r="B7384" t="s">
        <v>748</v>
      </c>
      <c r="C7384" t="s">
        <v>749</v>
      </c>
      <c r="D7384" t="s">
        <v>750</v>
      </c>
      <c r="E7384">
        <v>2</v>
      </c>
      <c r="F7384" t="s">
        <v>70</v>
      </c>
      <c r="G7384" s="37">
        <v>10982.35</v>
      </c>
      <c r="H7384">
        <v>746.56</v>
      </c>
      <c r="I7384">
        <v>10982.35</v>
      </c>
      <c r="J7384">
        <v>0.14000000000000001</v>
      </c>
      <c r="K7384">
        <v>10982.35</v>
      </c>
      <c r="L7384">
        <v>7.74</v>
      </c>
      <c r="M7384" t="s">
        <v>751</v>
      </c>
      <c r="N7384" s="37">
        <v>0</v>
      </c>
      <c r="O7384">
        <v>21964.7</v>
      </c>
      <c r="P7384" t="s">
        <v>766</v>
      </c>
      <c r="Q7384" t="s">
        <v>768</v>
      </c>
      <c r="R7384" t="s">
        <v>768</v>
      </c>
      <c r="S7384" t="s">
        <v>758</v>
      </c>
    </row>
    <row r="7385" spans="1:19" x14ac:dyDescent="0.3">
      <c r="A7385" t="s">
        <v>752</v>
      </c>
      <c r="B7385" t="s">
        <v>748</v>
      </c>
      <c r="C7385" t="s">
        <v>754</v>
      </c>
      <c r="D7385" t="s">
        <v>750</v>
      </c>
      <c r="E7385">
        <v>1</v>
      </c>
      <c r="F7385" t="s">
        <v>159</v>
      </c>
      <c r="G7385" s="37">
        <v>-62352.11</v>
      </c>
      <c r="H7385" t="s">
        <v>751</v>
      </c>
      <c r="I7385">
        <v>-62352.11</v>
      </c>
      <c r="J7385" t="s">
        <v>751</v>
      </c>
      <c r="K7385">
        <v>-62352.11</v>
      </c>
      <c r="L7385" t="s">
        <v>751</v>
      </c>
      <c r="M7385" t="s">
        <v>751</v>
      </c>
      <c r="N7385" s="37">
        <v>0</v>
      </c>
      <c r="O7385" t="s">
        <v>751</v>
      </c>
      <c r="P7385" t="s">
        <v>751</v>
      </c>
      <c r="Q7385" t="s">
        <v>751</v>
      </c>
      <c r="R7385" t="s">
        <v>751</v>
      </c>
      <c r="S7385" t="s">
        <v>758</v>
      </c>
    </row>
    <row r="7386" spans="1:19" x14ac:dyDescent="0.3">
      <c r="A7386" t="s">
        <v>747</v>
      </c>
      <c r="B7386" t="s">
        <v>748</v>
      </c>
      <c r="C7386" t="s">
        <v>754</v>
      </c>
      <c r="D7386" t="s">
        <v>750</v>
      </c>
      <c r="E7386">
        <v>0</v>
      </c>
      <c r="F7386" t="s">
        <v>287</v>
      </c>
      <c r="G7386" s="37">
        <v>-546.91999999999996</v>
      </c>
      <c r="H7386" t="s">
        <v>751</v>
      </c>
      <c r="I7386">
        <v>-546.91999999999996</v>
      </c>
      <c r="J7386" t="s">
        <v>751</v>
      </c>
      <c r="K7386">
        <v>-546.91999999999996</v>
      </c>
      <c r="L7386" t="s">
        <v>751</v>
      </c>
      <c r="M7386" t="s">
        <v>751</v>
      </c>
      <c r="N7386" s="37">
        <v>0</v>
      </c>
      <c r="O7386" t="s">
        <v>751</v>
      </c>
      <c r="P7386" t="s">
        <v>751</v>
      </c>
      <c r="Q7386" t="s">
        <v>751</v>
      </c>
      <c r="R7386" t="s">
        <v>751</v>
      </c>
      <c r="S7386" t="s">
        <v>758</v>
      </c>
    </row>
    <row r="7387" spans="1:19" x14ac:dyDescent="0.3">
      <c r="A7387" t="s">
        <v>753</v>
      </c>
      <c r="B7387" t="s">
        <v>748</v>
      </c>
      <c r="C7387" t="s">
        <v>749</v>
      </c>
      <c r="D7387" t="s">
        <v>750</v>
      </c>
      <c r="E7387">
        <v>2</v>
      </c>
      <c r="F7387" t="s">
        <v>475</v>
      </c>
      <c r="G7387" s="37">
        <v>124253.83</v>
      </c>
      <c r="H7387">
        <v>12.67</v>
      </c>
      <c r="I7387">
        <v>124253.83</v>
      </c>
      <c r="J7387">
        <v>6.02</v>
      </c>
      <c r="K7387">
        <v>124253.83</v>
      </c>
      <c r="L7387">
        <v>57.63</v>
      </c>
      <c r="M7387" t="s">
        <v>751</v>
      </c>
      <c r="N7387" s="37">
        <v>0</v>
      </c>
      <c r="O7387">
        <v>248507.66</v>
      </c>
      <c r="P7387" t="s">
        <v>766</v>
      </c>
      <c r="Q7387" t="s">
        <v>766</v>
      </c>
      <c r="R7387" t="s">
        <v>766</v>
      </c>
      <c r="S7387" t="s">
        <v>758</v>
      </c>
    </row>
    <row r="7388" spans="1:19" x14ac:dyDescent="0.3">
      <c r="A7388" t="s">
        <v>747</v>
      </c>
      <c r="B7388" t="s">
        <v>748</v>
      </c>
      <c r="C7388" t="s">
        <v>749</v>
      </c>
      <c r="D7388" t="s">
        <v>750</v>
      </c>
      <c r="E7388">
        <v>3</v>
      </c>
      <c r="F7388" t="s">
        <v>186</v>
      </c>
      <c r="G7388" s="37">
        <v>426457.38</v>
      </c>
      <c r="H7388">
        <v>27871.26</v>
      </c>
      <c r="I7388">
        <v>426457.38</v>
      </c>
      <c r="J7388">
        <v>3.71</v>
      </c>
      <c r="K7388">
        <v>426457.38</v>
      </c>
      <c r="L7388">
        <v>46.3</v>
      </c>
      <c r="M7388" t="s">
        <v>751</v>
      </c>
      <c r="N7388" s="37">
        <v>0</v>
      </c>
      <c r="O7388">
        <v>1279372.1399999999</v>
      </c>
      <c r="P7388" t="s">
        <v>766</v>
      </c>
      <c r="Q7388" t="s">
        <v>768</v>
      </c>
      <c r="R7388" t="s">
        <v>768</v>
      </c>
      <c r="S7388" t="s">
        <v>758</v>
      </c>
    </row>
    <row r="7389" spans="1:19" x14ac:dyDescent="0.3">
      <c r="A7389" t="s">
        <v>753</v>
      </c>
      <c r="B7389" t="s">
        <v>748</v>
      </c>
      <c r="C7389" t="s">
        <v>749</v>
      </c>
      <c r="D7389" t="s">
        <v>750</v>
      </c>
      <c r="E7389">
        <v>2</v>
      </c>
      <c r="F7389" t="s">
        <v>133</v>
      </c>
      <c r="G7389" s="37">
        <v>547409.54</v>
      </c>
      <c r="H7389">
        <v>46.66</v>
      </c>
      <c r="I7389">
        <v>547409.54</v>
      </c>
      <c r="J7389">
        <v>20.96</v>
      </c>
      <c r="K7389">
        <v>547409.54</v>
      </c>
      <c r="L7389">
        <v>261.35000000000002</v>
      </c>
      <c r="M7389" t="s">
        <v>751</v>
      </c>
      <c r="N7389" s="37">
        <v>0</v>
      </c>
      <c r="O7389">
        <v>1094819.08</v>
      </c>
      <c r="P7389" t="s">
        <v>766</v>
      </c>
      <c r="Q7389" t="s">
        <v>766</v>
      </c>
      <c r="R7389" t="s">
        <v>766</v>
      </c>
      <c r="S7389" t="s">
        <v>758</v>
      </c>
    </row>
    <row r="7390" spans="1:19" x14ac:dyDescent="0.3">
      <c r="A7390" t="s">
        <v>747</v>
      </c>
      <c r="B7390" t="s">
        <v>748</v>
      </c>
      <c r="C7390" t="s">
        <v>749</v>
      </c>
      <c r="D7390" t="s">
        <v>750</v>
      </c>
      <c r="E7390">
        <v>7</v>
      </c>
      <c r="F7390" t="s">
        <v>157</v>
      </c>
      <c r="G7390" s="37">
        <v>55687.48</v>
      </c>
      <c r="H7390">
        <v>0.75</v>
      </c>
      <c r="I7390">
        <v>55687.48</v>
      </c>
      <c r="J7390">
        <v>0.34</v>
      </c>
      <c r="K7390">
        <v>55687.48</v>
      </c>
      <c r="L7390">
        <v>4.22</v>
      </c>
      <c r="M7390" t="s">
        <v>751</v>
      </c>
      <c r="N7390" s="37">
        <v>0</v>
      </c>
      <c r="O7390">
        <v>389812.36</v>
      </c>
      <c r="P7390" t="s">
        <v>768</v>
      </c>
      <c r="Q7390" t="s">
        <v>768</v>
      </c>
      <c r="R7390" t="s">
        <v>768</v>
      </c>
      <c r="S7390" t="s">
        <v>758</v>
      </c>
    </row>
    <row r="7391" spans="1:19" x14ac:dyDescent="0.3">
      <c r="A7391" t="s">
        <v>752</v>
      </c>
      <c r="B7391" t="s">
        <v>748</v>
      </c>
      <c r="C7391" t="s">
        <v>754</v>
      </c>
      <c r="D7391" t="s">
        <v>750</v>
      </c>
      <c r="E7391">
        <v>-4</v>
      </c>
      <c r="F7391" t="s">
        <v>19</v>
      </c>
      <c r="G7391" s="37">
        <v>-37295.279999999999</v>
      </c>
      <c r="H7391" t="s">
        <v>751</v>
      </c>
      <c r="I7391">
        <v>-37295.279999999999</v>
      </c>
      <c r="J7391" t="s">
        <v>751</v>
      </c>
      <c r="K7391">
        <v>-37295.279999999999</v>
      </c>
      <c r="L7391" t="s">
        <v>751</v>
      </c>
      <c r="M7391" t="s">
        <v>751</v>
      </c>
      <c r="N7391" s="37">
        <v>0</v>
      </c>
      <c r="O7391" t="s">
        <v>751</v>
      </c>
      <c r="P7391" t="s">
        <v>751</v>
      </c>
      <c r="Q7391" t="s">
        <v>751</v>
      </c>
      <c r="R7391" t="s">
        <v>751</v>
      </c>
      <c r="S7391" t="s">
        <v>758</v>
      </c>
    </row>
    <row r="7392" spans="1:19" x14ac:dyDescent="0.3">
      <c r="A7392" t="s">
        <v>752</v>
      </c>
      <c r="B7392" t="s">
        <v>748</v>
      </c>
      <c r="C7392" t="s">
        <v>749</v>
      </c>
      <c r="D7392" t="s">
        <v>750</v>
      </c>
      <c r="E7392">
        <v>-1</v>
      </c>
      <c r="F7392" t="s">
        <v>521</v>
      </c>
      <c r="G7392" s="37">
        <v>136240.26999999999</v>
      </c>
      <c r="H7392">
        <v>92.24</v>
      </c>
      <c r="I7392">
        <v>136240.26999999999</v>
      </c>
      <c r="J7392">
        <v>43.81</v>
      </c>
      <c r="K7392">
        <v>136240.26999999999</v>
      </c>
      <c r="L7392">
        <v>419.61</v>
      </c>
      <c r="M7392" t="s">
        <v>751</v>
      </c>
      <c r="N7392" s="37">
        <v>0</v>
      </c>
      <c r="O7392" t="s">
        <v>751</v>
      </c>
      <c r="P7392" t="s">
        <v>766</v>
      </c>
      <c r="Q7392" t="s">
        <v>766</v>
      </c>
      <c r="R7392" t="s">
        <v>766</v>
      </c>
      <c r="S7392" t="s">
        <v>758</v>
      </c>
    </row>
    <row r="7393" spans="1:19" x14ac:dyDescent="0.3">
      <c r="A7393" t="s">
        <v>747</v>
      </c>
      <c r="B7393" t="s">
        <v>748</v>
      </c>
      <c r="C7393" t="s">
        <v>749</v>
      </c>
      <c r="D7393" t="s">
        <v>750</v>
      </c>
      <c r="E7393">
        <v>4</v>
      </c>
      <c r="F7393" t="s">
        <v>81</v>
      </c>
      <c r="G7393" s="37">
        <v>2929272.69</v>
      </c>
      <c r="H7393">
        <v>254.85</v>
      </c>
      <c r="I7393">
        <v>2929272.69</v>
      </c>
      <c r="J7393">
        <v>121.05</v>
      </c>
      <c r="K7393">
        <v>2929272.69</v>
      </c>
      <c r="L7393">
        <v>1159.3399999999999</v>
      </c>
      <c r="M7393" t="s">
        <v>751</v>
      </c>
      <c r="N7393" s="37">
        <v>52.06</v>
      </c>
      <c r="O7393">
        <v>11717090.76</v>
      </c>
      <c r="P7393" t="s">
        <v>766</v>
      </c>
      <c r="Q7393" t="s">
        <v>766</v>
      </c>
      <c r="R7393" t="s">
        <v>766</v>
      </c>
      <c r="S7393" t="s">
        <v>758</v>
      </c>
    </row>
    <row r="7394" spans="1:19" x14ac:dyDescent="0.3">
      <c r="A7394" t="s">
        <v>753</v>
      </c>
      <c r="B7394" t="s">
        <v>748</v>
      </c>
      <c r="C7394" t="s">
        <v>754</v>
      </c>
      <c r="D7394" t="s">
        <v>750</v>
      </c>
      <c r="E7394">
        <v>2</v>
      </c>
      <c r="F7394" t="s">
        <v>179</v>
      </c>
      <c r="G7394" s="37">
        <v>-16896.78</v>
      </c>
      <c r="H7394" t="s">
        <v>751</v>
      </c>
      <c r="I7394">
        <v>-16896.78</v>
      </c>
      <c r="J7394" t="s">
        <v>751</v>
      </c>
      <c r="K7394">
        <v>-16896.78</v>
      </c>
      <c r="L7394" t="s">
        <v>751</v>
      </c>
      <c r="M7394" t="s">
        <v>751</v>
      </c>
      <c r="N7394" s="37">
        <v>0</v>
      </c>
      <c r="O7394" t="s">
        <v>751</v>
      </c>
      <c r="P7394" t="s">
        <v>751</v>
      </c>
      <c r="Q7394" t="s">
        <v>751</v>
      </c>
      <c r="R7394" t="s">
        <v>751</v>
      </c>
      <c r="S7394" t="s">
        <v>758</v>
      </c>
    </row>
    <row r="7395" spans="1:19" x14ac:dyDescent="0.3">
      <c r="A7395" t="s">
        <v>753</v>
      </c>
      <c r="B7395" t="s">
        <v>748</v>
      </c>
      <c r="C7395" t="s">
        <v>749</v>
      </c>
      <c r="D7395" t="s">
        <v>750</v>
      </c>
      <c r="E7395">
        <v>3</v>
      </c>
      <c r="F7395" t="s">
        <v>76</v>
      </c>
      <c r="G7395" s="37">
        <v>236722.65</v>
      </c>
      <c r="H7395">
        <v>24.8</v>
      </c>
      <c r="I7395">
        <v>236722.65</v>
      </c>
      <c r="J7395">
        <v>11.14</v>
      </c>
      <c r="K7395">
        <v>236722.65</v>
      </c>
      <c r="L7395">
        <v>138.91</v>
      </c>
      <c r="M7395" t="s">
        <v>751</v>
      </c>
      <c r="N7395" s="37">
        <v>0</v>
      </c>
      <c r="O7395">
        <v>710167.95</v>
      </c>
      <c r="P7395" t="s">
        <v>766</v>
      </c>
      <c r="Q7395" t="s">
        <v>766</v>
      </c>
      <c r="R7395" t="s">
        <v>766</v>
      </c>
      <c r="S7395" t="s">
        <v>758</v>
      </c>
    </row>
    <row r="7396" spans="1:19" x14ac:dyDescent="0.3">
      <c r="A7396" t="s">
        <v>747</v>
      </c>
      <c r="B7396" t="s">
        <v>748</v>
      </c>
      <c r="C7396" t="s">
        <v>754</v>
      </c>
      <c r="D7396" t="s">
        <v>750</v>
      </c>
      <c r="E7396">
        <v>6</v>
      </c>
      <c r="F7396" t="s">
        <v>447</v>
      </c>
      <c r="G7396" s="37">
        <v>-194.34</v>
      </c>
      <c r="H7396" t="s">
        <v>751</v>
      </c>
      <c r="I7396">
        <v>-194.34</v>
      </c>
      <c r="J7396" t="s">
        <v>751</v>
      </c>
      <c r="K7396">
        <v>-194.34</v>
      </c>
      <c r="L7396" t="s">
        <v>751</v>
      </c>
      <c r="M7396" t="s">
        <v>751</v>
      </c>
      <c r="N7396" s="37">
        <v>0</v>
      </c>
      <c r="O7396" t="s">
        <v>751</v>
      </c>
      <c r="P7396" t="s">
        <v>751</v>
      </c>
      <c r="Q7396" t="s">
        <v>751</v>
      </c>
      <c r="R7396" t="s">
        <v>751</v>
      </c>
      <c r="S7396" t="s">
        <v>758</v>
      </c>
    </row>
    <row r="7397" spans="1:19" x14ac:dyDescent="0.3">
      <c r="A7397" t="s">
        <v>752</v>
      </c>
      <c r="B7397" t="s">
        <v>748</v>
      </c>
      <c r="C7397" t="s">
        <v>754</v>
      </c>
      <c r="D7397" t="s">
        <v>750</v>
      </c>
      <c r="E7397">
        <v>-1</v>
      </c>
      <c r="F7397" t="s">
        <v>492</v>
      </c>
      <c r="G7397" s="37">
        <v>-3924.8</v>
      </c>
      <c r="H7397" t="s">
        <v>751</v>
      </c>
      <c r="I7397">
        <v>-3924.8</v>
      </c>
      <c r="J7397" t="s">
        <v>751</v>
      </c>
      <c r="K7397">
        <v>-3924.8</v>
      </c>
      <c r="L7397" t="s">
        <v>751</v>
      </c>
      <c r="M7397" t="s">
        <v>751</v>
      </c>
      <c r="N7397" s="37">
        <v>0</v>
      </c>
      <c r="O7397" t="s">
        <v>751</v>
      </c>
      <c r="P7397" t="s">
        <v>751</v>
      </c>
      <c r="Q7397" t="s">
        <v>751</v>
      </c>
      <c r="R7397" t="s">
        <v>751</v>
      </c>
      <c r="S7397" t="s">
        <v>758</v>
      </c>
    </row>
    <row r="7398" spans="1:19" x14ac:dyDescent="0.3">
      <c r="A7398" t="s">
        <v>752</v>
      </c>
      <c r="B7398" t="s">
        <v>748</v>
      </c>
      <c r="C7398" t="s">
        <v>749</v>
      </c>
      <c r="D7398" t="s">
        <v>750</v>
      </c>
      <c r="E7398">
        <v>5</v>
      </c>
      <c r="F7398" t="s">
        <v>331</v>
      </c>
      <c r="G7398" s="37">
        <v>9543.2099999999991</v>
      </c>
      <c r="H7398">
        <v>1.23</v>
      </c>
      <c r="I7398">
        <v>9543.2099999999991</v>
      </c>
      <c r="J7398">
        <v>0.56000000000000005</v>
      </c>
      <c r="K7398">
        <v>9543.2099999999991</v>
      </c>
      <c r="L7398">
        <v>16.579999999999998</v>
      </c>
      <c r="M7398" t="s">
        <v>751</v>
      </c>
      <c r="N7398" s="37">
        <v>0</v>
      </c>
      <c r="O7398">
        <v>47716.05</v>
      </c>
      <c r="P7398" t="s">
        <v>766</v>
      </c>
      <c r="Q7398" t="s">
        <v>766</v>
      </c>
      <c r="R7398" t="s">
        <v>766</v>
      </c>
      <c r="S7398" t="s">
        <v>758</v>
      </c>
    </row>
    <row r="7399" spans="1:19" x14ac:dyDescent="0.3">
      <c r="A7399" t="s">
        <v>747</v>
      </c>
      <c r="B7399" t="s">
        <v>748</v>
      </c>
      <c r="C7399" t="s">
        <v>754</v>
      </c>
      <c r="D7399" t="s">
        <v>750</v>
      </c>
      <c r="E7399">
        <v>2</v>
      </c>
      <c r="F7399" t="s">
        <v>239</v>
      </c>
      <c r="G7399" s="37">
        <v>-26.89</v>
      </c>
      <c r="H7399" t="s">
        <v>751</v>
      </c>
      <c r="I7399">
        <v>-26.89</v>
      </c>
      <c r="J7399" t="s">
        <v>751</v>
      </c>
      <c r="K7399">
        <v>-26.89</v>
      </c>
      <c r="L7399" t="s">
        <v>751</v>
      </c>
      <c r="M7399" t="s">
        <v>751</v>
      </c>
      <c r="N7399" s="37">
        <v>0</v>
      </c>
      <c r="O7399" t="s">
        <v>751</v>
      </c>
      <c r="P7399" t="s">
        <v>751</v>
      </c>
      <c r="Q7399" t="s">
        <v>751</v>
      </c>
      <c r="R7399" t="s">
        <v>751</v>
      </c>
      <c r="S7399" t="s">
        <v>758</v>
      </c>
    </row>
    <row r="7400" spans="1:19" x14ac:dyDescent="0.3">
      <c r="A7400" t="s">
        <v>747</v>
      </c>
      <c r="B7400" t="s">
        <v>748</v>
      </c>
      <c r="C7400" t="s">
        <v>749</v>
      </c>
      <c r="D7400" t="s">
        <v>750</v>
      </c>
      <c r="E7400">
        <v>-1</v>
      </c>
      <c r="F7400" t="s">
        <v>200</v>
      </c>
      <c r="G7400" s="37">
        <v>1954938.13</v>
      </c>
      <c r="H7400">
        <v>3952.51</v>
      </c>
      <c r="I7400">
        <v>1954938.13</v>
      </c>
      <c r="J7400">
        <v>284.16000000000003</v>
      </c>
      <c r="K7400">
        <v>1954938.13</v>
      </c>
      <c r="L7400">
        <v>6162.67</v>
      </c>
      <c r="M7400" t="s">
        <v>751</v>
      </c>
      <c r="N7400" s="37">
        <v>0</v>
      </c>
      <c r="O7400" t="s">
        <v>751</v>
      </c>
      <c r="P7400" t="s">
        <v>766</v>
      </c>
      <c r="Q7400" t="s">
        <v>766</v>
      </c>
      <c r="R7400" t="s">
        <v>766</v>
      </c>
      <c r="S7400" t="s">
        <v>758</v>
      </c>
    </row>
    <row r="7401" spans="1:19" x14ac:dyDescent="0.3">
      <c r="A7401" t="s">
        <v>747</v>
      </c>
      <c r="B7401" t="s">
        <v>748</v>
      </c>
      <c r="C7401" t="s">
        <v>749</v>
      </c>
      <c r="D7401" t="s">
        <v>750</v>
      </c>
      <c r="E7401">
        <v>0</v>
      </c>
      <c r="F7401" t="s">
        <v>82</v>
      </c>
      <c r="G7401" s="37">
        <v>37788.28</v>
      </c>
      <c r="H7401">
        <v>13.47</v>
      </c>
      <c r="I7401">
        <v>37788.28</v>
      </c>
      <c r="J7401">
        <v>3.19</v>
      </c>
      <c r="K7401">
        <v>37788.28</v>
      </c>
      <c r="L7401">
        <v>43.84</v>
      </c>
      <c r="M7401" t="s">
        <v>751</v>
      </c>
      <c r="N7401" s="37">
        <v>0</v>
      </c>
      <c r="O7401" t="s">
        <v>751</v>
      </c>
      <c r="P7401" t="s">
        <v>766</v>
      </c>
      <c r="Q7401" t="s">
        <v>766</v>
      </c>
      <c r="R7401" t="s">
        <v>766</v>
      </c>
      <c r="S7401" t="s">
        <v>758</v>
      </c>
    </row>
    <row r="7402" spans="1:19" x14ac:dyDescent="0.3">
      <c r="A7402" t="s">
        <v>747</v>
      </c>
      <c r="B7402" t="s">
        <v>748</v>
      </c>
      <c r="C7402" t="s">
        <v>749</v>
      </c>
      <c r="D7402" t="s">
        <v>750</v>
      </c>
      <c r="E7402">
        <v>10</v>
      </c>
      <c r="F7402" t="s">
        <v>524</v>
      </c>
      <c r="G7402" s="37">
        <v>288620.26</v>
      </c>
      <c r="H7402">
        <v>3.45</v>
      </c>
      <c r="I7402">
        <v>288620.26</v>
      </c>
      <c r="J7402">
        <v>18.53</v>
      </c>
      <c r="K7402">
        <v>288620.26</v>
      </c>
      <c r="L7402">
        <v>251.88</v>
      </c>
      <c r="M7402" t="s">
        <v>751</v>
      </c>
      <c r="N7402" s="37">
        <v>0</v>
      </c>
      <c r="O7402">
        <v>2886202.6</v>
      </c>
      <c r="P7402" t="s">
        <v>766</v>
      </c>
      <c r="Q7402" t="s">
        <v>766</v>
      </c>
      <c r="R7402" t="s">
        <v>768</v>
      </c>
      <c r="S7402" t="s">
        <v>758</v>
      </c>
    </row>
    <row r="7403" spans="1:19" x14ac:dyDescent="0.3">
      <c r="A7403" t="s">
        <v>747</v>
      </c>
      <c r="B7403" t="s">
        <v>748</v>
      </c>
      <c r="C7403" t="s">
        <v>749</v>
      </c>
      <c r="D7403" t="s">
        <v>750</v>
      </c>
      <c r="E7403">
        <v>13</v>
      </c>
      <c r="F7403" t="s">
        <v>186</v>
      </c>
      <c r="G7403" s="37">
        <v>16398.580000000002</v>
      </c>
      <c r="H7403">
        <v>0.02</v>
      </c>
      <c r="I7403">
        <v>16398.580000000002</v>
      </c>
      <c r="J7403">
        <v>0.01</v>
      </c>
      <c r="K7403">
        <v>16398.580000000002</v>
      </c>
      <c r="L7403">
        <v>0.09</v>
      </c>
      <c r="M7403" t="s">
        <v>751</v>
      </c>
      <c r="N7403" s="37">
        <v>0</v>
      </c>
      <c r="O7403">
        <v>213181.54</v>
      </c>
      <c r="P7403" t="s">
        <v>766</v>
      </c>
      <c r="Q7403" t="s">
        <v>766</v>
      </c>
      <c r="R7403" t="s">
        <v>766</v>
      </c>
      <c r="S7403" t="s">
        <v>758</v>
      </c>
    </row>
    <row r="7404" spans="1:19" x14ac:dyDescent="0.3">
      <c r="A7404" t="s">
        <v>753</v>
      </c>
      <c r="B7404" t="s">
        <v>748</v>
      </c>
      <c r="C7404" t="s">
        <v>754</v>
      </c>
      <c r="D7404" t="s">
        <v>750</v>
      </c>
      <c r="E7404">
        <v>4</v>
      </c>
      <c r="F7404" t="s">
        <v>212</v>
      </c>
      <c r="G7404" s="37">
        <v>-55656.91</v>
      </c>
      <c r="H7404" t="s">
        <v>751</v>
      </c>
      <c r="I7404">
        <v>-55656.91</v>
      </c>
      <c r="J7404" t="s">
        <v>751</v>
      </c>
      <c r="K7404">
        <v>-55656.91</v>
      </c>
      <c r="L7404" t="s">
        <v>751</v>
      </c>
      <c r="M7404" t="s">
        <v>751</v>
      </c>
      <c r="N7404" s="37">
        <v>0</v>
      </c>
      <c r="O7404" t="s">
        <v>751</v>
      </c>
      <c r="P7404" t="s">
        <v>751</v>
      </c>
      <c r="Q7404" t="s">
        <v>751</v>
      </c>
      <c r="R7404" t="s">
        <v>751</v>
      </c>
      <c r="S7404" t="s">
        <v>758</v>
      </c>
    </row>
    <row r="7405" spans="1:19" x14ac:dyDescent="0.3">
      <c r="A7405" t="s">
        <v>753</v>
      </c>
      <c r="B7405" t="s">
        <v>748</v>
      </c>
      <c r="C7405" t="s">
        <v>754</v>
      </c>
      <c r="D7405" t="s">
        <v>750</v>
      </c>
      <c r="E7405">
        <v>2</v>
      </c>
      <c r="F7405" t="s">
        <v>20</v>
      </c>
      <c r="G7405" s="37">
        <v>-3232.68</v>
      </c>
      <c r="H7405" t="s">
        <v>751</v>
      </c>
      <c r="I7405">
        <v>-3232.68</v>
      </c>
      <c r="J7405" t="s">
        <v>751</v>
      </c>
      <c r="K7405">
        <v>-3232.68</v>
      </c>
      <c r="L7405" t="s">
        <v>751</v>
      </c>
      <c r="M7405" t="s">
        <v>751</v>
      </c>
      <c r="N7405" s="37">
        <v>0</v>
      </c>
      <c r="O7405" t="s">
        <v>751</v>
      </c>
      <c r="P7405" t="s">
        <v>751</v>
      </c>
      <c r="Q7405" t="s">
        <v>751</v>
      </c>
      <c r="R7405" t="s">
        <v>751</v>
      </c>
      <c r="S7405" t="s">
        <v>758</v>
      </c>
    </row>
    <row r="7406" spans="1:19" x14ac:dyDescent="0.3">
      <c r="A7406" t="s">
        <v>747</v>
      </c>
      <c r="B7406" t="s">
        <v>748</v>
      </c>
      <c r="C7406" t="s">
        <v>749</v>
      </c>
      <c r="D7406" t="s">
        <v>750</v>
      </c>
      <c r="E7406">
        <v>1</v>
      </c>
      <c r="F7406" t="s">
        <v>352</v>
      </c>
      <c r="G7406" s="37">
        <v>67599.33</v>
      </c>
      <c r="H7406">
        <v>22.93</v>
      </c>
      <c r="I7406">
        <v>67599.33</v>
      </c>
      <c r="J7406">
        <v>8.34</v>
      </c>
      <c r="K7406">
        <v>67599.33</v>
      </c>
      <c r="L7406">
        <v>80.14</v>
      </c>
      <c r="M7406" t="s">
        <v>751</v>
      </c>
      <c r="N7406" s="37">
        <v>0</v>
      </c>
      <c r="O7406">
        <v>67599.33</v>
      </c>
      <c r="P7406" t="s">
        <v>766</v>
      </c>
      <c r="Q7406" t="s">
        <v>766</v>
      </c>
      <c r="R7406" t="s">
        <v>766</v>
      </c>
      <c r="S7406" t="s">
        <v>758</v>
      </c>
    </row>
    <row r="7407" spans="1:19" x14ac:dyDescent="0.3">
      <c r="A7407" t="s">
        <v>753</v>
      </c>
      <c r="B7407" t="s">
        <v>748</v>
      </c>
      <c r="C7407" t="s">
        <v>749</v>
      </c>
      <c r="D7407" t="s">
        <v>750</v>
      </c>
      <c r="E7407">
        <v>3</v>
      </c>
      <c r="F7407" t="s">
        <v>324</v>
      </c>
      <c r="G7407" s="37">
        <v>203013.9</v>
      </c>
      <c r="H7407">
        <v>9.86</v>
      </c>
      <c r="I7407">
        <v>203013.9</v>
      </c>
      <c r="J7407">
        <v>8.92</v>
      </c>
      <c r="K7407">
        <v>203013.9</v>
      </c>
      <c r="L7407">
        <v>46.09</v>
      </c>
      <c r="M7407" t="s">
        <v>751</v>
      </c>
      <c r="N7407" s="37">
        <v>0</v>
      </c>
      <c r="O7407">
        <v>609041.69999999995</v>
      </c>
      <c r="P7407" t="s">
        <v>766</v>
      </c>
      <c r="Q7407" t="s">
        <v>766</v>
      </c>
      <c r="R7407" t="s">
        <v>766</v>
      </c>
      <c r="S7407" t="s">
        <v>758</v>
      </c>
    </row>
    <row r="7408" spans="1:19" x14ac:dyDescent="0.3">
      <c r="A7408" t="s">
        <v>747</v>
      </c>
      <c r="B7408" t="s">
        <v>748</v>
      </c>
      <c r="C7408" t="s">
        <v>754</v>
      </c>
      <c r="D7408" t="s">
        <v>750</v>
      </c>
      <c r="E7408">
        <v>1</v>
      </c>
      <c r="F7408" t="s">
        <v>545</v>
      </c>
      <c r="G7408" s="37">
        <v>-27.38</v>
      </c>
      <c r="H7408" t="s">
        <v>751</v>
      </c>
      <c r="I7408">
        <v>-27.38</v>
      </c>
      <c r="J7408" t="s">
        <v>751</v>
      </c>
      <c r="K7408">
        <v>-27.38</v>
      </c>
      <c r="L7408" t="s">
        <v>751</v>
      </c>
      <c r="M7408" t="s">
        <v>751</v>
      </c>
      <c r="N7408" s="37">
        <v>0</v>
      </c>
      <c r="O7408" t="s">
        <v>751</v>
      </c>
      <c r="P7408" t="s">
        <v>751</v>
      </c>
      <c r="Q7408" t="s">
        <v>751</v>
      </c>
      <c r="R7408" t="s">
        <v>751</v>
      </c>
      <c r="S7408" t="s">
        <v>758</v>
      </c>
    </row>
    <row r="7409" spans="1:19" x14ac:dyDescent="0.3">
      <c r="A7409" t="s">
        <v>753</v>
      </c>
      <c r="B7409" t="s">
        <v>748</v>
      </c>
      <c r="C7409" t="s">
        <v>749</v>
      </c>
      <c r="D7409" t="s">
        <v>750</v>
      </c>
      <c r="E7409">
        <v>12</v>
      </c>
      <c r="F7409" t="s">
        <v>443</v>
      </c>
      <c r="G7409" s="37">
        <v>473436.03</v>
      </c>
      <c r="H7409">
        <v>3.32</v>
      </c>
      <c r="I7409">
        <v>473436.03</v>
      </c>
      <c r="J7409">
        <v>17.850000000000001</v>
      </c>
      <c r="K7409">
        <v>473436.03</v>
      </c>
      <c r="L7409">
        <v>164.94</v>
      </c>
      <c r="M7409" t="s">
        <v>751</v>
      </c>
      <c r="N7409" s="37">
        <v>0</v>
      </c>
      <c r="O7409">
        <v>5681232.3600000003</v>
      </c>
      <c r="P7409" t="s">
        <v>766</v>
      </c>
      <c r="Q7409" t="s">
        <v>766</v>
      </c>
      <c r="R7409" t="s">
        <v>768</v>
      </c>
      <c r="S7409" t="s">
        <v>758</v>
      </c>
    </row>
    <row r="7410" spans="1:19" x14ac:dyDescent="0.3">
      <c r="A7410" t="s">
        <v>753</v>
      </c>
      <c r="B7410" t="s">
        <v>748</v>
      </c>
      <c r="C7410" t="s">
        <v>749</v>
      </c>
      <c r="D7410" t="s">
        <v>750</v>
      </c>
      <c r="E7410">
        <v>2</v>
      </c>
      <c r="F7410" t="s">
        <v>44</v>
      </c>
      <c r="G7410" s="37">
        <v>4711.37</v>
      </c>
      <c r="H7410">
        <v>0.02</v>
      </c>
      <c r="I7410">
        <v>4711.37</v>
      </c>
      <c r="J7410">
        <v>0.02</v>
      </c>
      <c r="K7410">
        <v>4711.37</v>
      </c>
      <c r="L7410">
        <v>2.86</v>
      </c>
      <c r="M7410">
        <v>1</v>
      </c>
      <c r="N7410" s="37">
        <v>495.46</v>
      </c>
      <c r="O7410">
        <v>9422.74</v>
      </c>
      <c r="P7410" t="s">
        <v>767</v>
      </c>
      <c r="Q7410" t="s">
        <v>767</v>
      </c>
      <c r="R7410" t="s">
        <v>767</v>
      </c>
      <c r="S7410" t="s">
        <v>758</v>
      </c>
    </row>
    <row r="7411" spans="1:19" x14ac:dyDescent="0.3">
      <c r="A7411" t="s">
        <v>747</v>
      </c>
      <c r="B7411" t="s">
        <v>748</v>
      </c>
      <c r="C7411" t="s">
        <v>749</v>
      </c>
      <c r="D7411" t="s">
        <v>750</v>
      </c>
      <c r="E7411">
        <v>17</v>
      </c>
      <c r="F7411" t="s">
        <v>25</v>
      </c>
      <c r="G7411" s="37">
        <v>209624.52</v>
      </c>
      <c r="H7411" t="s">
        <v>751</v>
      </c>
      <c r="I7411">
        <v>209624.52</v>
      </c>
      <c r="J7411" t="s">
        <v>751</v>
      </c>
      <c r="K7411">
        <v>209624.52</v>
      </c>
      <c r="L7411">
        <v>27.34</v>
      </c>
      <c r="M7411" t="s">
        <v>751</v>
      </c>
      <c r="N7411" s="37">
        <v>209624.52</v>
      </c>
      <c r="O7411">
        <v>3563616.84</v>
      </c>
      <c r="P7411" t="s">
        <v>766</v>
      </c>
      <c r="Q7411" t="s">
        <v>766</v>
      </c>
      <c r="R7411" t="s">
        <v>768</v>
      </c>
      <c r="S7411" t="s">
        <v>758</v>
      </c>
    </row>
    <row r="7412" spans="1:19" x14ac:dyDescent="0.3">
      <c r="A7412" t="s">
        <v>747</v>
      </c>
      <c r="B7412" t="s">
        <v>748</v>
      </c>
      <c r="C7412" t="s">
        <v>754</v>
      </c>
      <c r="D7412" t="s">
        <v>750</v>
      </c>
      <c r="E7412">
        <v>3</v>
      </c>
      <c r="F7412" t="s">
        <v>232</v>
      </c>
      <c r="G7412" s="37">
        <v>-7113.7</v>
      </c>
      <c r="H7412" t="s">
        <v>751</v>
      </c>
      <c r="I7412">
        <v>-7113.7</v>
      </c>
      <c r="J7412" t="s">
        <v>751</v>
      </c>
      <c r="K7412">
        <v>-7113.7</v>
      </c>
      <c r="L7412" t="s">
        <v>751</v>
      </c>
      <c r="M7412" t="s">
        <v>751</v>
      </c>
      <c r="N7412" s="37">
        <v>0</v>
      </c>
      <c r="O7412" t="s">
        <v>751</v>
      </c>
      <c r="P7412" t="s">
        <v>751</v>
      </c>
      <c r="Q7412" t="s">
        <v>751</v>
      </c>
      <c r="R7412" t="s">
        <v>751</v>
      </c>
      <c r="S7412" t="s">
        <v>758</v>
      </c>
    </row>
    <row r="7413" spans="1:19" x14ac:dyDescent="0.3">
      <c r="A7413" t="s">
        <v>753</v>
      </c>
      <c r="B7413" t="s">
        <v>748</v>
      </c>
      <c r="C7413" t="s">
        <v>749</v>
      </c>
      <c r="D7413" t="s">
        <v>750</v>
      </c>
      <c r="E7413">
        <v>7</v>
      </c>
      <c r="F7413" t="s">
        <v>43</v>
      </c>
      <c r="G7413" s="37">
        <v>182051.68</v>
      </c>
      <c r="H7413" t="s">
        <v>751</v>
      </c>
      <c r="I7413">
        <v>182051.68</v>
      </c>
      <c r="J7413" t="s">
        <v>751</v>
      </c>
      <c r="K7413">
        <v>182051.68</v>
      </c>
      <c r="L7413">
        <v>17.82</v>
      </c>
      <c r="M7413" t="s">
        <v>751</v>
      </c>
      <c r="N7413" s="37">
        <v>0</v>
      </c>
      <c r="O7413">
        <v>1274361.76</v>
      </c>
      <c r="P7413" t="s">
        <v>766</v>
      </c>
      <c r="Q7413" t="s">
        <v>766</v>
      </c>
      <c r="R7413" t="s">
        <v>768</v>
      </c>
      <c r="S7413" t="s">
        <v>758</v>
      </c>
    </row>
    <row r="7414" spans="1:19" x14ac:dyDescent="0.3">
      <c r="A7414" t="s">
        <v>752</v>
      </c>
      <c r="B7414" t="s">
        <v>748</v>
      </c>
      <c r="C7414" t="s">
        <v>754</v>
      </c>
      <c r="D7414" t="s">
        <v>750</v>
      </c>
      <c r="E7414">
        <v>11</v>
      </c>
      <c r="F7414" t="s">
        <v>133</v>
      </c>
      <c r="G7414" s="37">
        <v>-4367345.3099999996</v>
      </c>
      <c r="H7414" t="s">
        <v>751</v>
      </c>
      <c r="I7414">
        <v>-4367345.3099999996</v>
      </c>
      <c r="J7414" t="s">
        <v>751</v>
      </c>
      <c r="K7414">
        <v>-4367345.3099999996</v>
      </c>
      <c r="L7414" t="s">
        <v>751</v>
      </c>
      <c r="M7414" t="s">
        <v>751</v>
      </c>
      <c r="N7414" s="37">
        <v>0</v>
      </c>
      <c r="O7414" t="s">
        <v>751</v>
      </c>
      <c r="P7414" t="s">
        <v>751</v>
      </c>
      <c r="Q7414" t="s">
        <v>751</v>
      </c>
      <c r="R7414" t="s">
        <v>751</v>
      </c>
      <c r="S7414" t="s">
        <v>758</v>
      </c>
    </row>
    <row r="7415" spans="1:19" x14ac:dyDescent="0.3">
      <c r="A7415" t="s">
        <v>752</v>
      </c>
      <c r="B7415" t="s">
        <v>748</v>
      </c>
      <c r="C7415" t="s">
        <v>749</v>
      </c>
      <c r="D7415" t="s">
        <v>750</v>
      </c>
      <c r="E7415">
        <v>-4</v>
      </c>
      <c r="F7415" t="s">
        <v>426</v>
      </c>
      <c r="G7415" s="37">
        <v>99410.57</v>
      </c>
      <c r="H7415">
        <v>3.06</v>
      </c>
      <c r="I7415">
        <v>99410.57</v>
      </c>
      <c r="J7415">
        <v>1.37</v>
      </c>
      <c r="K7415">
        <v>99410.57</v>
      </c>
      <c r="L7415">
        <v>17.13</v>
      </c>
      <c r="M7415" t="s">
        <v>751</v>
      </c>
      <c r="N7415" s="37">
        <v>0</v>
      </c>
      <c r="O7415" t="s">
        <v>751</v>
      </c>
      <c r="P7415" t="s">
        <v>766</v>
      </c>
      <c r="Q7415" t="s">
        <v>766</v>
      </c>
      <c r="R7415" t="s">
        <v>766</v>
      </c>
      <c r="S7415" t="s">
        <v>758</v>
      </c>
    </row>
    <row r="7416" spans="1:19" x14ac:dyDescent="0.3">
      <c r="A7416" t="s">
        <v>752</v>
      </c>
      <c r="B7416" t="s">
        <v>748</v>
      </c>
      <c r="C7416" t="s">
        <v>754</v>
      </c>
      <c r="D7416" t="s">
        <v>750</v>
      </c>
      <c r="E7416">
        <v>1</v>
      </c>
      <c r="F7416" t="s">
        <v>141</v>
      </c>
      <c r="G7416" s="37">
        <v>-3430.28</v>
      </c>
      <c r="H7416" t="s">
        <v>751</v>
      </c>
      <c r="I7416">
        <v>-3430.28</v>
      </c>
      <c r="J7416" t="s">
        <v>751</v>
      </c>
      <c r="K7416">
        <v>-3430.28</v>
      </c>
      <c r="L7416" t="s">
        <v>751</v>
      </c>
      <c r="M7416" t="s">
        <v>751</v>
      </c>
      <c r="N7416" s="37">
        <v>0</v>
      </c>
      <c r="O7416" t="s">
        <v>751</v>
      </c>
      <c r="P7416" t="s">
        <v>751</v>
      </c>
      <c r="Q7416" t="s">
        <v>751</v>
      </c>
      <c r="R7416" t="s">
        <v>751</v>
      </c>
      <c r="S7416" t="s">
        <v>758</v>
      </c>
    </row>
    <row r="7417" spans="1:19" x14ac:dyDescent="0.3">
      <c r="A7417" t="s">
        <v>753</v>
      </c>
      <c r="B7417" t="s">
        <v>748</v>
      </c>
      <c r="C7417" t="s">
        <v>754</v>
      </c>
      <c r="D7417" t="s">
        <v>750</v>
      </c>
      <c r="E7417">
        <v>6</v>
      </c>
      <c r="F7417" t="s">
        <v>175</v>
      </c>
      <c r="G7417" s="37">
        <v>-1583.19</v>
      </c>
      <c r="H7417" t="s">
        <v>751</v>
      </c>
      <c r="I7417">
        <v>-1583.19</v>
      </c>
      <c r="J7417" t="s">
        <v>751</v>
      </c>
      <c r="K7417">
        <v>-1583.19</v>
      </c>
      <c r="L7417" t="s">
        <v>751</v>
      </c>
      <c r="M7417" t="s">
        <v>751</v>
      </c>
      <c r="N7417" s="37">
        <v>0</v>
      </c>
      <c r="O7417" t="s">
        <v>751</v>
      </c>
      <c r="P7417" t="s">
        <v>751</v>
      </c>
      <c r="Q7417" t="s">
        <v>751</v>
      </c>
      <c r="R7417" t="s">
        <v>751</v>
      </c>
      <c r="S7417" t="s">
        <v>758</v>
      </c>
    </row>
    <row r="7418" spans="1:19" x14ac:dyDescent="0.3">
      <c r="A7418" t="s">
        <v>753</v>
      </c>
      <c r="B7418" t="s">
        <v>748</v>
      </c>
      <c r="C7418" t="s">
        <v>749</v>
      </c>
      <c r="D7418" t="s">
        <v>750</v>
      </c>
      <c r="E7418">
        <v>1</v>
      </c>
      <c r="F7418" t="s">
        <v>125</v>
      </c>
      <c r="G7418" s="37">
        <v>2542.4699999999998</v>
      </c>
      <c r="H7418">
        <v>284.95999999999998</v>
      </c>
      <c r="I7418">
        <v>2542.4699999999998</v>
      </c>
      <c r="J7418">
        <v>0.01</v>
      </c>
      <c r="K7418">
        <v>2542.4699999999998</v>
      </c>
      <c r="L7418">
        <v>0.11</v>
      </c>
      <c r="M7418" t="s">
        <v>751</v>
      </c>
      <c r="N7418" s="37">
        <v>0</v>
      </c>
      <c r="O7418">
        <v>2542.4699999999998</v>
      </c>
      <c r="P7418" t="s">
        <v>766</v>
      </c>
      <c r="Q7418" t="s">
        <v>768</v>
      </c>
      <c r="R7418" t="s">
        <v>768</v>
      </c>
      <c r="S7418" t="s">
        <v>758</v>
      </c>
    </row>
    <row r="7419" spans="1:19" x14ac:dyDescent="0.3">
      <c r="A7419" t="s">
        <v>747</v>
      </c>
      <c r="B7419" t="s">
        <v>748</v>
      </c>
      <c r="C7419" t="s">
        <v>749</v>
      </c>
      <c r="D7419" t="s">
        <v>750</v>
      </c>
      <c r="E7419">
        <v>2</v>
      </c>
      <c r="F7419" t="s">
        <v>466</v>
      </c>
      <c r="G7419" s="37">
        <v>747322.38</v>
      </c>
      <c r="H7419">
        <v>109.23</v>
      </c>
      <c r="I7419">
        <v>747322.38</v>
      </c>
      <c r="J7419">
        <v>74.27</v>
      </c>
      <c r="K7419">
        <v>747322.38</v>
      </c>
      <c r="L7419">
        <v>1331.13</v>
      </c>
      <c r="M7419" t="s">
        <v>751</v>
      </c>
      <c r="N7419" s="37">
        <v>0</v>
      </c>
      <c r="O7419">
        <v>1494644.76</v>
      </c>
      <c r="P7419" t="s">
        <v>766</v>
      </c>
      <c r="Q7419" t="s">
        <v>766</v>
      </c>
      <c r="R7419" t="s">
        <v>766</v>
      </c>
      <c r="S7419" t="s">
        <v>758</v>
      </c>
    </row>
    <row r="7420" spans="1:19" x14ac:dyDescent="0.3">
      <c r="A7420" t="s">
        <v>747</v>
      </c>
      <c r="B7420" t="s">
        <v>748</v>
      </c>
      <c r="C7420" t="s">
        <v>754</v>
      </c>
      <c r="D7420" t="s">
        <v>750</v>
      </c>
      <c r="E7420">
        <v>-1</v>
      </c>
      <c r="F7420" t="s">
        <v>512</v>
      </c>
      <c r="G7420" s="37">
        <v>-11870.54</v>
      </c>
      <c r="H7420" t="s">
        <v>751</v>
      </c>
      <c r="I7420">
        <v>-11870.54</v>
      </c>
      <c r="J7420" t="s">
        <v>751</v>
      </c>
      <c r="K7420">
        <v>-11870.54</v>
      </c>
      <c r="L7420" t="s">
        <v>751</v>
      </c>
      <c r="M7420" t="s">
        <v>751</v>
      </c>
      <c r="N7420" s="37">
        <v>0</v>
      </c>
      <c r="O7420" t="s">
        <v>751</v>
      </c>
      <c r="P7420" t="s">
        <v>751</v>
      </c>
      <c r="Q7420" t="s">
        <v>751</v>
      </c>
      <c r="R7420" t="s">
        <v>751</v>
      </c>
      <c r="S7420" t="s">
        <v>758</v>
      </c>
    </row>
    <row r="7421" spans="1:19" x14ac:dyDescent="0.3">
      <c r="A7421" t="s">
        <v>747</v>
      </c>
      <c r="B7421" t="s">
        <v>748</v>
      </c>
      <c r="C7421" t="s">
        <v>754</v>
      </c>
      <c r="D7421" t="s">
        <v>750</v>
      </c>
      <c r="E7421">
        <v>14</v>
      </c>
      <c r="F7421" t="s">
        <v>170</v>
      </c>
      <c r="G7421" s="37">
        <v>-668.98</v>
      </c>
      <c r="H7421" t="s">
        <v>751</v>
      </c>
      <c r="I7421">
        <v>-668.98</v>
      </c>
      <c r="J7421" t="s">
        <v>751</v>
      </c>
      <c r="K7421">
        <v>-668.98</v>
      </c>
      <c r="L7421" t="s">
        <v>751</v>
      </c>
      <c r="M7421" t="s">
        <v>751</v>
      </c>
      <c r="N7421" s="37">
        <v>0</v>
      </c>
      <c r="O7421" t="s">
        <v>751</v>
      </c>
      <c r="P7421" t="s">
        <v>751</v>
      </c>
      <c r="Q7421" t="s">
        <v>751</v>
      </c>
      <c r="R7421" t="s">
        <v>751</v>
      </c>
      <c r="S7421" t="s">
        <v>758</v>
      </c>
    </row>
    <row r="7422" spans="1:19" x14ac:dyDescent="0.3">
      <c r="A7422" t="s">
        <v>747</v>
      </c>
      <c r="B7422" t="s">
        <v>748</v>
      </c>
      <c r="C7422" t="s">
        <v>749</v>
      </c>
      <c r="D7422" t="s">
        <v>750</v>
      </c>
      <c r="E7422">
        <v>0</v>
      </c>
      <c r="F7422" t="s">
        <v>401</v>
      </c>
      <c r="G7422" s="37">
        <v>17875.5</v>
      </c>
      <c r="H7422">
        <v>0.2</v>
      </c>
      <c r="I7422">
        <v>17875.5</v>
      </c>
      <c r="J7422">
        <v>1.05</v>
      </c>
      <c r="K7422">
        <v>17875.5</v>
      </c>
      <c r="L7422">
        <v>14.83</v>
      </c>
      <c r="M7422" t="s">
        <v>751</v>
      </c>
      <c r="N7422" s="37">
        <v>0</v>
      </c>
      <c r="O7422" t="s">
        <v>751</v>
      </c>
      <c r="P7422" t="s">
        <v>766</v>
      </c>
      <c r="Q7422" t="s">
        <v>766</v>
      </c>
      <c r="R7422" t="s">
        <v>768</v>
      </c>
      <c r="S7422" t="s">
        <v>758</v>
      </c>
    </row>
    <row r="7423" spans="1:19" x14ac:dyDescent="0.3">
      <c r="A7423" t="s">
        <v>753</v>
      </c>
      <c r="B7423" t="s">
        <v>748</v>
      </c>
      <c r="C7423" t="s">
        <v>749</v>
      </c>
      <c r="D7423" t="s">
        <v>750</v>
      </c>
      <c r="E7423">
        <v>2</v>
      </c>
      <c r="F7423" t="s">
        <v>441</v>
      </c>
      <c r="G7423" s="37">
        <v>2434409.58</v>
      </c>
      <c r="H7423">
        <v>45.36</v>
      </c>
      <c r="I7423">
        <v>2434409.58</v>
      </c>
      <c r="J7423">
        <v>83.88</v>
      </c>
      <c r="K7423">
        <v>2434409.58</v>
      </c>
      <c r="L7423">
        <v>579.66999999999996</v>
      </c>
      <c r="M7423" t="s">
        <v>751</v>
      </c>
      <c r="N7423" s="37">
        <v>0</v>
      </c>
      <c r="O7423">
        <v>4868819.16</v>
      </c>
      <c r="P7423" t="s">
        <v>766</v>
      </c>
      <c r="Q7423" t="s">
        <v>766</v>
      </c>
      <c r="R7423" t="s">
        <v>766</v>
      </c>
      <c r="S7423" t="s">
        <v>758</v>
      </c>
    </row>
    <row r="7424" spans="1:19" x14ac:dyDescent="0.3">
      <c r="A7424" t="s">
        <v>747</v>
      </c>
      <c r="B7424" t="s">
        <v>748</v>
      </c>
      <c r="C7424" t="s">
        <v>754</v>
      </c>
      <c r="D7424" t="s">
        <v>750</v>
      </c>
      <c r="E7424">
        <v>11</v>
      </c>
      <c r="F7424" t="s">
        <v>262</v>
      </c>
      <c r="G7424" s="37">
        <v>-267.24</v>
      </c>
      <c r="H7424" t="s">
        <v>751</v>
      </c>
      <c r="I7424">
        <v>-267.24</v>
      </c>
      <c r="J7424" t="s">
        <v>751</v>
      </c>
      <c r="K7424">
        <v>-267.24</v>
      </c>
      <c r="L7424" t="s">
        <v>751</v>
      </c>
      <c r="M7424" t="s">
        <v>751</v>
      </c>
      <c r="N7424" s="37">
        <v>0</v>
      </c>
      <c r="O7424" t="s">
        <v>751</v>
      </c>
      <c r="P7424" t="s">
        <v>751</v>
      </c>
      <c r="Q7424" t="s">
        <v>751</v>
      </c>
      <c r="R7424" t="s">
        <v>751</v>
      </c>
      <c r="S7424" t="s">
        <v>758</v>
      </c>
    </row>
    <row r="7425" spans="1:19" x14ac:dyDescent="0.3">
      <c r="A7425" t="s">
        <v>747</v>
      </c>
      <c r="B7425" t="s">
        <v>748</v>
      </c>
      <c r="C7425" t="s">
        <v>749</v>
      </c>
      <c r="D7425" t="s">
        <v>750</v>
      </c>
      <c r="E7425">
        <v>3</v>
      </c>
      <c r="F7425" t="s">
        <v>492</v>
      </c>
      <c r="G7425" s="37">
        <v>407130.5</v>
      </c>
      <c r="H7425" t="s">
        <v>751</v>
      </c>
      <c r="I7425">
        <v>407130.5</v>
      </c>
      <c r="J7425" t="s">
        <v>751</v>
      </c>
      <c r="K7425">
        <v>407130.5</v>
      </c>
      <c r="L7425">
        <v>110.93</v>
      </c>
      <c r="M7425" t="s">
        <v>751</v>
      </c>
      <c r="N7425" s="37">
        <v>0</v>
      </c>
      <c r="O7425">
        <v>1221391.5</v>
      </c>
      <c r="P7425" t="s">
        <v>766</v>
      </c>
      <c r="Q7425" t="s">
        <v>766</v>
      </c>
      <c r="R7425" t="s">
        <v>768</v>
      </c>
      <c r="S7425" t="s">
        <v>758</v>
      </c>
    </row>
    <row r="7426" spans="1:19" x14ac:dyDescent="0.3">
      <c r="A7426" t="s">
        <v>753</v>
      </c>
      <c r="B7426" t="s">
        <v>748</v>
      </c>
      <c r="C7426" t="s">
        <v>749</v>
      </c>
      <c r="D7426" t="s">
        <v>750</v>
      </c>
      <c r="E7426">
        <v>5</v>
      </c>
      <c r="F7426" t="s">
        <v>153</v>
      </c>
      <c r="G7426" s="37">
        <v>3822679.97</v>
      </c>
      <c r="H7426">
        <v>6.82</v>
      </c>
      <c r="I7426">
        <v>3822679.97</v>
      </c>
      <c r="J7426">
        <v>3.06</v>
      </c>
      <c r="K7426">
        <v>3822679.97</v>
      </c>
      <c r="L7426">
        <v>38.18</v>
      </c>
      <c r="M7426" t="s">
        <v>751</v>
      </c>
      <c r="N7426" s="37">
        <v>0</v>
      </c>
      <c r="O7426">
        <v>19113399.850000001</v>
      </c>
      <c r="P7426" t="s">
        <v>766</v>
      </c>
      <c r="Q7426" t="s">
        <v>766</v>
      </c>
      <c r="R7426" t="s">
        <v>766</v>
      </c>
      <c r="S7426" t="s">
        <v>758</v>
      </c>
    </row>
    <row r="7427" spans="1:19" x14ac:dyDescent="0.3">
      <c r="A7427" t="s">
        <v>753</v>
      </c>
      <c r="B7427" t="s">
        <v>748</v>
      </c>
      <c r="C7427" t="s">
        <v>754</v>
      </c>
      <c r="D7427" t="s">
        <v>750</v>
      </c>
      <c r="E7427">
        <v>5</v>
      </c>
      <c r="F7427" t="s">
        <v>253</v>
      </c>
      <c r="G7427" s="37">
        <v>-7615.16</v>
      </c>
      <c r="H7427" t="s">
        <v>751</v>
      </c>
      <c r="I7427">
        <v>-7615.16</v>
      </c>
      <c r="J7427" t="s">
        <v>751</v>
      </c>
      <c r="K7427">
        <v>-7615.16</v>
      </c>
      <c r="L7427" t="s">
        <v>751</v>
      </c>
      <c r="M7427" t="s">
        <v>751</v>
      </c>
      <c r="N7427" s="37">
        <v>0</v>
      </c>
      <c r="O7427" t="s">
        <v>751</v>
      </c>
      <c r="P7427" t="s">
        <v>751</v>
      </c>
      <c r="Q7427" t="s">
        <v>751</v>
      </c>
      <c r="R7427" t="s">
        <v>751</v>
      </c>
      <c r="S7427" t="s">
        <v>758</v>
      </c>
    </row>
    <row r="7428" spans="1:19" x14ac:dyDescent="0.3">
      <c r="A7428" t="s">
        <v>753</v>
      </c>
      <c r="B7428" t="s">
        <v>748</v>
      </c>
      <c r="C7428" t="s">
        <v>754</v>
      </c>
      <c r="D7428" t="s">
        <v>750</v>
      </c>
      <c r="E7428">
        <v>-4</v>
      </c>
      <c r="F7428" t="s">
        <v>87</v>
      </c>
      <c r="G7428" s="37">
        <v>-4.95</v>
      </c>
      <c r="H7428" t="s">
        <v>751</v>
      </c>
      <c r="I7428">
        <v>-4.95</v>
      </c>
      <c r="J7428" t="s">
        <v>751</v>
      </c>
      <c r="K7428">
        <v>-4.95</v>
      </c>
      <c r="L7428" t="s">
        <v>751</v>
      </c>
      <c r="M7428" t="s">
        <v>751</v>
      </c>
      <c r="N7428" s="37">
        <v>0</v>
      </c>
      <c r="O7428" t="s">
        <v>751</v>
      </c>
      <c r="P7428" t="s">
        <v>751</v>
      </c>
      <c r="Q7428" t="s">
        <v>751</v>
      </c>
      <c r="R7428" t="s">
        <v>751</v>
      </c>
      <c r="S7428" t="s">
        <v>758</v>
      </c>
    </row>
    <row r="7429" spans="1:19" x14ac:dyDescent="0.3">
      <c r="A7429" t="s">
        <v>747</v>
      </c>
      <c r="B7429" t="s">
        <v>748</v>
      </c>
      <c r="C7429" t="s">
        <v>749</v>
      </c>
      <c r="D7429" t="s">
        <v>750</v>
      </c>
      <c r="E7429">
        <v>10</v>
      </c>
      <c r="F7429" t="s">
        <v>391</v>
      </c>
      <c r="G7429" s="37">
        <v>529212.73</v>
      </c>
      <c r="H7429">
        <v>3.5</v>
      </c>
      <c r="I7429">
        <v>529212.73</v>
      </c>
      <c r="J7429">
        <v>18.79</v>
      </c>
      <c r="K7429">
        <v>529212.73</v>
      </c>
      <c r="L7429">
        <v>17.14</v>
      </c>
      <c r="M7429" t="s">
        <v>751</v>
      </c>
      <c r="N7429" s="37">
        <v>0</v>
      </c>
      <c r="O7429">
        <v>5292127.3</v>
      </c>
      <c r="P7429" t="s">
        <v>766</v>
      </c>
      <c r="Q7429" t="s">
        <v>766</v>
      </c>
      <c r="R7429" t="s">
        <v>768</v>
      </c>
      <c r="S7429" t="s">
        <v>758</v>
      </c>
    </row>
    <row r="7430" spans="1:19" x14ac:dyDescent="0.3">
      <c r="A7430" t="s">
        <v>747</v>
      </c>
      <c r="B7430" t="s">
        <v>748</v>
      </c>
      <c r="C7430" t="s">
        <v>749</v>
      </c>
      <c r="D7430" t="s">
        <v>750</v>
      </c>
      <c r="E7430">
        <v>5</v>
      </c>
      <c r="F7430" t="s">
        <v>544</v>
      </c>
      <c r="G7430" s="37">
        <v>279798.78999999998</v>
      </c>
      <c r="H7430">
        <v>6.65</v>
      </c>
      <c r="I7430">
        <v>279798.78999999998</v>
      </c>
      <c r="J7430">
        <v>2.99</v>
      </c>
      <c r="K7430">
        <v>279798.78999999998</v>
      </c>
      <c r="L7430">
        <v>37.28</v>
      </c>
      <c r="M7430" t="s">
        <v>751</v>
      </c>
      <c r="N7430" s="37">
        <v>0</v>
      </c>
      <c r="O7430">
        <v>1398993.95</v>
      </c>
      <c r="P7430" t="s">
        <v>766</v>
      </c>
      <c r="Q7430" t="s">
        <v>766</v>
      </c>
      <c r="R7430" t="s">
        <v>766</v>
      </c>
      <c r="S7430" t="s">
        <v>758</v>
      </c>
    </row>
    <row r="7431" spans="1:19" x14ac:dyDescent="0.3">
      <c r="A7431" t="s">
        <v>753</v>
      </c>
      <c r="B7431" t="s">
        <v>748</v>
      </c>
      <c r="C7431" t="s">
        <v>749</v>
      </c>
      <c r="D7431" t="s">
        <v>750</v>
      </c>
      <c r="E7431">
        <v>2</v>
      </c>
      <c r="F7431" t="s">
        <v>87</v>
      </c>
      <c r="G7431" s="37">
        <v>183947.06</v>
      </c>
      <c r="H7431">
        <v>20.03</v>
      </c>
      <c r="I7431">
        <v>183947.06</v>
      </c>
      <c r="J7431">
        <v>9.51</v>
      </c>
      <c r="K7431">
        <v>183947.06</v>
      </c>
      <c r="L7431">
        <v>91.11</v>
      </c>
      <c r="M7431" t="s">
        <v>751</v>
      </c>
      <c r="N7431" s="37">
        <v>0</v>
      </c>
      <c r="O7431">
        <v>367894.12</v>
      </c>
      <c r="P7431" t="s">
        <v>766</v>
      </c>
      <c r="Q7431" t="s">
        <v>766</v>
      </c>
      <c r="R7431" t="s">
        <v>766</v>
      </c>
      <c r="S7431" t="s">
        <v>758</v>
      </c>
    </row>
    <row r="7432" spans="1:19" x14ac:dyDescent="0.3">
      <c r="A7432" t="s">
        <v>747</v>
      </c>
      <c r="B7432" t="s">
        <v>748</v>
      </c>
      <c r="C7432" t="s">
        <v>754</v>
      </c>
      <c r="D7432" t="s">
        <v>750</v>
      </c>
      <c r="E7432">
        <v>-1</v>
      </c>
      <c r="F7432" t="s">
        <v>428</v>
      </c>
      <c r="G7432" s="37">
        <v>-1.19</v>
      </c>
      <c r="H7432" t="s">
        <v>751</v>
      </c>
      <c r="I7432">
        <v>-1.19</v>
      </c>
      <c r="J7432" t="s">
        <v>751</v>
      </c>
      <c r="K7432">
        <v>-1.19</v>
      </c>
      <c r="L7432" t="s">
        <v>751</v>
      </c>
      <c r="M7432">
        <v>1</v>
      </c>
      <c r="N7432" s="37">
        <v>0</v>
      </c>
      <c r="O7432" t="s">
        <v>751</v>
      </c>
      <c r="P7432" t="s">
        <v>751</v>
      </c>
      <c r="Q7432" t="s">
        <v>751</v>
      </c>
      <c r="R7432" t="s">
        <v>751</v>
      </c>
      <c r="S7432" t="s">
        <v>758</v>
      </c>
    </row>
    <row r="7433" spans="1:19" x14ac:dyDescent="0.3">
      <c r="A7433" t="s">
        <v>753</v>
      </c>
      <c r="B7433" t="s">
        <v>748</v>
      </c>
      <c r="C7433" t="s">
        <v>754</v>
      </c>
      <c r="D7433" t="s">
        <v>750</v>
      </c>
      <c r="E7433">
        <v>3</v>
      </c>
      <c r="F7433" t="s">
        <v>359</v>
      </c>
      <c r="G7433" s="37">
        <v>-122732.51</v>
      </c>
      <c r="H7433" t="s">
        <v>751</v>
      </c>
      <c r="I7433">
        <v>-122732.51</v>
      </c>
      <c r="J7433" t="s">
        <v>751</v>
      </c>
      <c r="K7433">
        <v>-122732.51</v>
      </c>
      <c r="L7433" t="s">
        <v>751</v>
      </c>
      <c r="M7433" t="s">
        <v>751</v>
      </c>
      <c r="N7433" s="37">
        <v>0</v>
      </c>
      <c r="O7433" t="s">
        <v>751</v>
      </c>
      <c r="P7433" t="s">
        <v>751</v>
      </c>
      <c r="Q7433" t="s">
        <v>751</v>
      </c>
      <c r="R7433" t="s">
        <v>751</v>
      </c>
      <c r="S7433" t="s">
        <v>758</v>
      </c>
    </row>
    <row r="7434" spans="1:19" x14ac:dyDescent="0.3">
      <c r="A7434" t="s">
        <v>753</v>
      </c>
      <c r="B7434" t="s">
        <v>748</v>
      </c>
      <c r="C7434" t="s">
        <v>749</v>
      </c>
      <c r="D7434" t="s">
        <v>750</v>
      </c>
      <c r="E7434">
        <v>-4</v>
      </c>
      <c r="F7434" t="s">
        <v>359</v>
      </c>
      <c r="G7434" s="37">
        <v>15000</v>
      </c>
      <c r="H7434">
        <v>2.1</v>
      </c>
      <c r="I7434">
        <v>15000</v>
      </c>
      <c r="J7434">
        <v>0.15</v>
      </c>
      <c r="K7434">
        <v>15000</v>
      </c>
      <c r="L7434">
        <v>3.28</v>
      </c>
      <c r="M7434" t="s">
        <v>751</v>
      </c>
      <c r="N7434" s="37">
        <v>0</v>
      </c>
      <c r="O7434" t="s">
        <v>751</v>
      </c>
      <c r="P7434" t="s">
        <v>766</v>
      </c>
      <c r="Q7434" t="s">
        <v>766</v>
      </c>
      <c r="R7434" t="s">
        <v>766</v>
      </c>
      <c r="S7434" t="s">
        <v>758</v>
      </c>
    </row>
    <row r="7435" spans="1:19" x14ac:dyDescent="0.3">
      <c r="A7435" t="s">
        <v>753</v>
      </c>
      <c r="B7435" t="s">
        <v>748</v>
      </c>
      <c r="C7435" t="s">
        <v>749</v>
      </c>
      <c r="D7435" t="s">
        <v>750</v>
      </c>
      <c r="E7435">
        <v>0</v>
      </c>
      <c r="F7435" t="s">
        <v>186</v>
      </c>
      <c r="G7435" s="37">
        <v>671097.08</v>
      </c>
      <c r="H7435">
        <v>1.81</v>
      </c>
      <c r="I7435">
        <v>671097.08</v>
      </c>
      <c r="J7435">
        <v>9.7100000000000009</v>
      </c>
      <c r="K7435">
        <v>671097.08</v>
      </c>
      <c r="L7435">
        <v>8.57</v>
      </c>
      <c r="M7435" t="s">
        <v>751</v>
      </c>
      <c r="N7435" s="37">
        <v>0</v>
      </c>
      <c r="O7435" t="s">
        <v>751</v>
      </c>
      <c r="P7435" t="s">
        <v>766</v>
      </c>
      <c r="Q7435" t="s">
        <v>766</v>
      </c>
      <c r="R7435" t="s">
        <v>768</v>
      </c>
      <c r="S7435" t="s">
        <v>758</v>
      </c>
    </row>
    <row r="7436" spans="1:19" x14ac:dyDescent="0.3">
      <c r="A7436" t="s">
        <v>747</v>
      </c>
      <c r="B7436" t="s">
        <v>748</v>
      </c>
      <c r="C7436" t="s">
        <v>749</v>
      </c>
      <c r="D7436" t="s">
        <v>750</v>
      </c>
      <c r="E7436">
        <v>3</v>
      </c>
      <c r="F7436" t="s">
        <v>425</v>
      </c>
      <c r="G7436" s="37">
        <v>31075.16</v>
      </c>
      <c r="H7436">
        <v>1.37</v>
      </c>
      <c r="I7436">
        <v>31075.16</v>
      </c>
      <c r="J7436">
        <v>0.61</v>
      </c>
      <c r="K7436">
        <v>31075.16</v>
      </c>
      <c r="L7436">
        <v>7.67</v>
      </c>
      <c r="M7436" t="s">
        <v>751</v>
      </c>
      <c r="N7436" s="37">
        <v>0</v>
      </c>
      <c r="O7436">
        <v>93225.48</v>
      </c>
      <c r="P7436" t="s">
        <v>766</v>
      </c>
      <c r="Q7436" t="s">
        <v>766</v>
      </c>
      <c r="R7436" t="s">
        <v>766</v>
      </c>
      <c r="S7436" t="s">
        <v>758</v>
      </c>
    </row>
    <row r="7437" spans="1:19" x14ac:dyDescent="0.3">
      <c r="A7437" t="s">
        <v>747</v>
      </c>
      <c r="B7437" t="s">
        <v>748</v>
      </c>
      <c r="C7437" t="s">
        <v>749</v>
      </c>
      <c r="D7437" t="s">
        <v>750</v>
      </c>
      <c r="E7437">
        <v>-1</v>
      </c>
      <c r="F7437" t="s">
        <v>193</v>
      </c>
      <c r="G7437" s="37">
        <v>8710159.2400000002</v>
      </c>
      <c r="H7437">
        <v>310.31</v>
      </c>
      <c r="I7437">
        <v>8710159.2400000002</v>
      </c>
      <c r="J7437">
        <v>139.41</v>
      </c>
      <c r="K7437">
        <v>8710159.2400000002</v>
      </c>
      <c r="L7437">
        <v>1738.11</v>
      </c>
      <c r="M7437" t="s">
        <v>751</v>
      </c>
      <c r="N7437" s="37">
        <v>0</v>
      </c>
      <c r="O7437" t="s">
        <v>751</v>
      </c>
      <c r="P7437" t="s">
        <v>766</v>
      </c>
      <c r="Q7437" t="s">
        <v>766</v>
      </c>
      <c r="R7437" t="s">
        <v>766</v>
      </c>
      <c r="S7437" t="s">
        <v>758</v>
      </c>
    </row>
    <row r="7438" spans="1:19" x14ac:dyDescent="0.3">
      <c r="A7438" t="s">
        <v>753</v>
      </c>
      <c r="B7438" t="s">
        <v>748</v>
      </c>
      <c r="C7438" t="s">
        <v>749</v>
      </c>
      <c r="D7438" t="s">
        <v>750</v>
      </c>
      <c r="E7438">
        <v>-1</v>
      </c>
      <c r="F7438" t="s">
        <v>457</v>
      </c>
      <c r="G7438" s="37">
        <v>30959.45</v>
      </c>
      <c r="H7438">
        <v>3.06</v>
      </c>
      <c r="I7438">
        <v>30959.45</v>
      </c>
      <c r="J7438">
        <v>1.45</v>
      </c>
      <c r="K7438">
        <v>30959.45</v>
      </c>
      <c r="L7438">
        <v>13.93</v>
      </c>
      <c r="M7438" t="s">
        <v>751</v>
      </c>
      <c r="N7438" s="37">
        <v>0</v>
      </c>
      <c r="O7438" t="s">
        <v>751</v>
      </c>
      <c r="P7438" t="s">
        <v>766</v>
      </c>
      <c r="Q7438" t="s">
        <v>766</v>
      </c>
      <c r="R7438" t="s">
        <v>766</v>
      </c>
      <c r="S7438" t="s">
        <v>758</v>
      </c>
    </row>
    <row r="7439" spans="1:19" x14ac:dyDescent="0.3">
      <c r="A7439" t="s">
        <v>747</v>
      </c>
      <c r="B7439" t="s">
        <v>748</v>
      </c>
      <c r="C7439" t="s">
        <v>754</v>
      </c>
      <c r="D7439" t="s">
        <v>750</v>
      </c>
      <c r="E7439">
        <v>1</v>
      </c>
      <c r="F7439" t="s">
        <v>319</v>
      </c>
      <c r="G7439" s="37">
        <v>-5289.8</v>
      </c>
      <c r="H7439" t="s">
        <v>751</v>
      </c>
      <c r="I7439">
        <v>-5289.8</v>
      </c>
      <c r="J7439" t="s">
        <v>751</v>
      </c>
      <c r="K7439">
        <v>-5289.8</v>
      </c>
      <c r="L7439" t="s">
        <v>751</v>
      </c>
      <c r="M7439" t="s">
        <v>751</v>
      </c>
      <c r="N7439" s="37">
        <v>0</v>
      </c>
      <c r="O7439" t="s">
        <v>751</v>
      </c>
      <c r="P7439" t="s">
        <v>751</v>
      </c>
      <c r="Q7439" t="s">
        <v>751</v>
      </c>
      <c r="R7439" t="s">
        <v>751</v>
      </c>
      <c r="S7439" t="s">
        <v>758</v>
      </c>
    </row>
    <row r="7440" spans="1:19" x14ac:dyDescent="0.3">
      <c r="A7440" t="s">
        <v>747</v>
      </c>
      <c r="B7440" t="s">
        <v>748</v>
      </c>
      <c r="C7440" t="s">
        <v>754</v>
      </c>
      <c r="D7440" t="s">
        <v>750</v>
      </c>
      <c r="E7440">
        <v>1</v>
      </c>
      <c r="F7440" t="s">
        <v>369</v>
      </c>
      <c r="G7440" s="37">
        <v>-1785.6</v>
      </c>
      <c r="H7440" t="s">
        <v>751</v>
      </c>
      <c r="I7440">
        <v>-1785.6</v>
      </c>
      <c r="J7440" t="s">
        <v>751</v>
      </c>
      <c r="K7440">
        <v>-1785.6</v>
      </c>
      <c r="L7440" t="s">
        <v>751</v>
      </c>
      <c r="M7440" t="s">
        <v>751</v>
      </c>
      <c r="N7440" s="37">
        <v>0</v>
      </c>
      <c r="O7440" t="s">
        <v>751</v>
      </c>
      <c r="P7440" t="s">
        <v>751</v>
      </c>
      <c r="Q7440" t="s">
        <v>751</v>
      </c>
      <c r="R7440" t="s">
        <v>751</v>
      </c>
      <c r="S7440" t="s">
        <v>758</v>
      </c>
    </row>
    <row r="7441" spans="1:19" x14ac:dyDescent="0.3">
      <c r="A7441" t="s">
        <v>747</v>
      </c>
      <c r="B7441" t="s">
        <v>748</v>
      </c>
      <c r="C7441" t="s">
        <v>749</v>
      </c>
      <c r="D7441" t="s">
        <v>750</v>
      </c>
      <c r="E7441">
        <v>11</v>
      </c>
      <c r="F7441" t="s">
        <v>393</v>
      </c>
      <c r="G7441" s="37">
        <v>193177.82</v>
      </c>
      <c r="H7441">
        <v>5.13</v>
      </c>
      <c r="I7441">
        <v>193177.82</v>
      </c>
      <c r="J7441">
        <v>27.56</v>
      </c>
      <c r="K7441">
        <v>193177.82</v>
      </c>
      <c r="L7441">
        <v>242.27</v>
      </c>
      <c r="M7441" t="s">
        <v>751</v>
      </c>
      <c r="N7441" s="37">
        <v>0</v>
      </c>
      <c r="O7441">
        <v>2124956.02</v>
      </c>
      <c r="P7441" t="s">
        <v>766</v>
      </c>
      <c r="Q7441" t="s">
        <v>766</v>
      </c>
      <c r="R7441" t="s">
        <v>768</v>
      </c>
      <c r="S7441" t="s">
        <v>758</v>
      </c>
    </row>
    <row r="7442" spans="1:19" x14ac:dyDescent="0.3">
      <c r="A7442" t="s">
        <v>753</v>
      </c>
      <c r="B7442" t="s">
        <v>748</v>
      </c>
      <c r="C7442" t="s">
        <v>749</v>
      </c>
      <c r="D7442" t="s">
        <v>750</v>
      </c>
      <c r="E7442">
        <v>10</v>
      </c>
      <c r="F7442" t="s">
        <v>183</v>
      </c>
      <c r="G7442" s="37">
        <v>133939.79999999999</v>
      </c>
      <c r="H7442">
        <v>0.3</v>
      </c>
      <c r="I7442">
        <v>133939.79999999999</v>
      </c>
      <c r="J7442">
        <v>0.61</v>
      </c>
      <c r="K7442">
        <v>133939.79999999999</v>
      </c>
      <c r="L7442">
        <v>62.5</v>
      </c>
      <c r="M7442" t="s">
        <v>751</v>
      </c>
      <c r="N7442" s="37">
        <v>0</v>
      </c>
      <c r="O7442">
        <v>1339398</v>
      </c>
      <c r="P7442" t="s">
        <v>766</v>
      </c>
      <c r="Q7442" t="s">
        <v>766</v>
      </c>
      <c r="R7442" t="s">
        <v>768</v>
      </c>
      <c r="S7442" t="s">
        <v>758</v>
      </c>
    </row>
    <row r="7443" spans="1:19" x14ac:dyDescent="0.3">
      <c r="A7443" t="s">
        <v>753</v>
      </c>
      <c r="B7443" t="s">
        <v>748</v>
      </c>
      <c r="C7443" t="s">
        <v>754</v>
      </c>
      <c r="D7443" t="s">
        <v>750</v>
      </c>
      <c r="E7443">
        <v>6</v>
      </c>
      <c r="F7443" t="s">
        <v>167</v>
      </c>
      <c r="G7443" s="37">
        <v>-8185.67</v>
      </c>
      <c r="H7443" t="s">
        <v>751</v>
      </c>
      <c r="I7443">
        <v>-8185.67</v>
      </c>
      <c r="J7443" t="s">
        <v>751</v>
      </c>
      <c r="K7443">
        <v>-8185.67</v>
      </c>
      <c r="L7443" t="s">
        <v>751</v>
      </c>
      <c r="M7443" t="s">
        <v>751</v>
      </c>
      <c r="N7443" s="37">
        <v>0</v>
      </c>
      <c r="O7443" t="s">
        <v>751</v>
      </c>
      <c r="P7443" t="s">
        <v>751</v>
      </c>
      <c r="Q7443" t="s">
        <v>751</v>
      </c>
      <c r="R7443" t="s">
        <v>751</v>
      </c>
      <c r="S7443" t="s">
        <v>758</v>
      </c>
    </row>
    <row r="7444" spans="1:19" x14ac:dyDescent="0.3">
      <c r="A7444" t="s">
        <v>747</v>
      </c>
      <c r="B7444" t="s">
        <v>748</v>
      </c>
      <c r="C7444" t="s">
        <v>754</v>
      </c>
      <c r="D7444" t="s">
        <v>750</v>
      </c>
      <c r="E7444">
        <v>0</v>
      </c>
      <c r="F7444" t="s">
        <v>189</v>
      </c>
      <c r="G7444" s="37">
        <v>-1.24</v>
      </c>
      <c r="H7444" t="s">
        <v>751</v>
      </c>
      <c r="I7444">
        <v>-1.24</v>
      </c>
      <c r="J7444" t="s">
        <v>751</v>
      </c>
      <c r="K7444">
        <v>-1.24</v>
      </c>
      <c r="L7444" t="s">
        <v>751</v>
      </c>
      <c r="M7444">
        <v>1</v>
      </c>
      <c r="N7444" s="37">
        <v>0</v>
      </c>
      <c r="O7444" t="s">
        <v>751</v>
      </c>
      <c r="P7444" t="s">
        <v>751</v>
      </c>
      <c r="Q7444" t="s">
        <v>751</v>
      </c>
      <c r="R7444" t="s">
        <v>751</v>
      </c>
      <c r="S7444" t="s">
        <v>758</v>
      </c>
    </row>
    <row r="7445" spans="1:19" x14ac:dyDescent="0.3">
      <c r="A7445" t="s">
        <v>752</v>
      </c>
      <c r="B7445" t="s">
        <v>748</v>
      </c>
      <c r="C7445" t="s">
        <v>754</v>
      </c>
      <c r="D7445" t="s">
        <v>750</v>
      </c>
      <c r="E7445">
        <v>0</v>
      </c>
      <c r="F7445" t="s">
        <v>193</v>
      </c>
      <c r="G7445" s="37">
        <v>-825.27</v>
      </c>
      <c r="H7445" t="s">
        <v>751</v>
      </c>
      <c r="I7445">
        <v>-825.27</v>
      </c>
      <c r="J7445" t="s">
        <v>751</v>
      </c>
      <c r="K7445">
        <v>-825.27</v>
      </c>
      <c r="L7445" t="s">
        <v>751</v>
      </c>
      <c r="M7445" t="s">
        <v>751</v>
      </c>
      <c r="N7445" s="37">
        <v>0</v>
      </c>
      <c r="O7445" t="s">
        <v>751</v>
      </c>
      <c r="P7445" t="s">
        <v>751</v>
      </c>
      <c r="Q7445" t="s">
        <v>751</v>
      </c>
      <c r="R7445" t="s">
        <v>751</v>
      </c>
      <c r="S7445" t="s">
        <v>758</v>
      </c>
    </row>
    <row r="7446" spans="1:19" x14ac:dyDescent="0.3">
      <c r="A7446" t="s">
        <v>753</v>
      </c>
      <c r="B7446" t="s">
        <v>748</v>
      </c>
      <c r="C7446" t="s">
        <v>749</v>
      </c>
      <c r="D7446" t="s">
        <v>750</v>
      </c>
      <c r="E7446">
        <v>2</v>
      </c>
      <c r="F7446" t="s">
        <v>444</v>
      </c>
      <c r="G7446" s="37">
        <v>22625.200000000001</v>
      </c>
      <c r="H7446">
        <v>0.98</v>
      </c>
      <c r="I7446">
        <v>22625.200000000001</v>
      </c>
      <c r="J7446">
        <v>0.16</v>
      </c>
      <c r="K7446">
        <v>22625.200000000001</v>
      </c>
      <c r="L7446">
        <v>1.79</v>
      </c>
      <c r="M7446" t="s">
        <v>751</v>
      </c>
      <c r="N7446" s="37">
        <v>0</v>
      </c>
      <c r="O7446">
        <v>45250.400000000001</v>
      </c>
      <c r="P7446" t="s">
        <v>766</v>
      </c>
      <c r="Q7446" t="s">
        <v>766</v>
      </c>
      <c r="R7446" t="s">
        <v>766</v>
      </c>
      <c r="S7446" t="s">
        <v>758</v>
      </c>
    </row>
    <row r="7447" spans="1:19" x14ac:dyDescent="0.3">
      <c r="A7447" t="s">
        <v>753</v>
      </c>
      <c r="B7447" t="s">
        <v>748</v>
      </c>
      <c r="C7447" t="s">
        <v>749</v>
      </c>
      <c r="D7447" t="s">
        <v>750</v>
      </c>
      <c r="E7447">
        <v>4</v>
      </c>
      <c r="F7447" t="s">
        <v>124</v>
      </c>
      <c r="G7447" s="37">
        <v>185248.2</v>
      </c>
      <c r="H7447">
        <v>8.1999999999999993</v>
      </c>
      <c r="I7447">
        <v>185248.2</v>
      </c>
      <c r="J7447">
        <v>3.9</v>
      </c>
      <c r="K7447">
        <v>185248.2</v>
      </c>
      <c r="L7447">
        <v>37.32</v>
      </c>
      <c r="M7447" t="s">
        <v>751</v>
      </c>
      <c r="N7447" s="37">
        <v>0</v>
      </c>
      <c r="O7447">
        <v>740992.8</v>
      </c>
      <c r="P7447" t="s">
        <v>766</v>
      </c>
      <c r="Q7447" t="s">
        <v>766</v>
      </c>
      <c r="R7447" t="s">
        <v>766</v>
      </c>
      <c r="S7447" t="s">
        <v>758</v>
      </c>
    </row>
    <row r="7448" spans="1:19" x14ac:dyDescent="0.3">
      <c r="A7448" t="s">
        <v>747</v>
      </c>
      <c r="B7448" t="s">
        <v>748</v>
      </c>
      <c r="C7448" t="s">
        <v>754</v>
      </c>
      <c r="D7448" t="s">
        <v>750</v>
      </c>
      <c r="E7448">
        <v>3</v>
      </c>
      <c r="F7448" t="s">
        <v>383</v>
      </c>
      <c r="G7448" s="37">
        <v>-1776.99</v>
      </c>
      <c r="H7448" t="s">
        <v>751</v>
      </c>
      <c r="I7448">
        <v>-1776.99</v>
      </c>
      <c r="J7448" t="s">
        <v>751</v>
      </c>
      <c r="K7448">
        <v>-1776.99</v>
      </c>
      <c r="L7448" t="s">
        <v>751</v>
      </c>
      <c r="M7448" t="s">
        <v>751</v>
      </c>
      <c r="N7448" s="37">
        <v>-56.11</v>
      </c>
      <c r="O7448" t="s">
        <v>751</v>
      </c>
      <c r="P7448" t="s">
        <v>751</v>
      </c>
      <c r="Q7448" t="s">
        <v>751</v>
      </c>
      <c r="R7448" t="s">
        <v>751</v>
      </c>
      <c r="S7448" t="s">
        <v>758</v>
      </c>
    </row>
    <row r="7449" spans="1:19" x14ac:dyDescent="0.3">
      <c r="A7449" t="s">
        <v>753</v>
      </c>
      <c r="B7449" t="s">
        <v>748</v>
      </c>
      <c r="C7449" t="s">
        <v>749</v>
      </c>
      <c r="D7449" t="s">
        <v>750</v>
      </c>
      <c r="E7449">
        <v>5</v>
      </c>
      <c r="F7449" t="s">
        <v>72</v>
      </c>
      <c r="G7449" s="37">
        <v>480279.65</v>
      </c>
      <c r="H7449">
        <v>32.85</v>
      </c>
      <c r="I7449">
        <v>480279.65</v>
      </c>
      <c r="J7449">
        <v>29.73</v>
      </c>
      <c r="K7449">
        <v>480279.65</v>
      </c>
      <c r="L7449">
        <v>153.58000000000001</v>
      </c>
      <c r="M7449" t="s">
        <v>751</v>
      </c>
      <c r="N7449" s="37">
        <v>0</v>
      </c>
      <c r="O7449">
        <v>2401398.25</v>
      </c>
      <c r="P7449" t="s">
        <v>766</v>
      </c>
      <c r="Q7449" t="s">
        <v>766</v>
      </c>
      <c r="R7449" t="s">
        <v>766</v>
      </c>
      <c r="S7449" t="s">
        <v>758</v>
      </c>
    </row>
    <row r="7450" spans="1:19" x14ac:dyDescent="0.3">
      <c r="A7450" t="s">
        <v>747</v>
      </c>
      <c r="B7450" t="s">
        <v>748</v>
      </c>
      <c r="C7450" t="s">
        <v>749</v>
      </c>
      <c r="D7450" t="s">
        <v>750</v>
      </c>
      <c r="E7450">
        <v>-1</v>
      </c>
      <c r="F7450" t="s">
        <v>435</v>
      </c>
      <c r="G7450" s="37">
        <v>4988093.2699999996</v>
      </c>
      <c r="H7450">
        <v>573.79</v>
      </c>
      <c r="I7450">
        <v>4988093.2699999996</v>
      </c>
      <c r="J7450">
        <v>272.55</v>
      </c>
      <c r="K7450">
        <v>4988093.2699999996</v>
      </c>
      <c r="L7450">
        <v>2610.3000000000002</v>
      </c>
      <c r="M7450" t="s">
        <v>751</v>
      </c>
      <c r="N7450" s="37">
        <v>0</v>
      </c>
      <c r="O7450" t="s">
        <v>751</v>
      </c>
      <c r="P7450" t="s">
        <v>766</v>
      </c>
      <c r="Q7450" t="s">
        <v>766</v>
      </c>
      <c r="R7450" t="s">
        <v>766</v>
      </c>
      <c r="S7450" t="s">
        <v>758</v>
      </c>
    </row>
    <row r="7451" spans="1:19" x14ac:dyDescent="0.3">
      <c r="A7451" t="s">
        <v>747</v>
      </c>
      <c r="B7451" t="s">
        <v>748</v>
      </c>
      <c r="C7451" t="s">
        <v>749</v>
      </c>
      <c r="D7451" t="s">
        <v>750</v>
      </c>
      <c r="E7451">
        <v>12</v>
      </c>
      <c r="F7451" t="s">
        <v>356</v>
      </c>
      <c r="G7451" s="37">
        <v>5881275.0800000001</v>
      </c>
      <c r="H7451">
        <v>0.45</v>
      </c>
      <c r="I7451">
        <v>5881275.0800000001</v>
      </c>
      <c r="J7451">
        <v>0.93</v>
      </c>
      <c r="K7451">
        <v>5881275.0800000001</v>
      </c>
      <c r="L7451">
        <v>40.26</v>
      </c>
      <c r="M7451" t="s">
        <v>751</v>
      </c>
      <c r="N7451" s="37">
        <v>279097.09999999998</v>
      </c>
      <c r="O7451">
        <v>70575300.960000008</v>
      </c>
      <c r="P7451" t="s">
        <v>766</v>
      </c>
      <c r="Q7451" t="s">
        <v>766</v>
      </c>
      <c r="R7451" t="s">
        <v>768</v>
      </c>
      <c r="S7451" t="s">
        <v>758</v>
      </c>
    </row>
    <row r="7452" spans="1:19" x14ac:dyDescent="0.3">
      <c r="A7452" t="s">
        <v>752</v>
      </c>
      <c r="B7452" t="s">
        <v>748</v>
      </c>
      <c r="C7452" t="s">
        <v>749</v>
      </c>
      <c r="D7452" t="s">
        <v>750</v>
      </c>
      <c r="E7452">
        <v>-4</v>
      </c>
      <c r="F7452" t="s">
        <v>573</v>
      </c>
      <c r="G7452" s="37">
        <v>1289437.56</v>
      </c>
      <c r="H7452">
        <v>923.98</v>
      </c>
      <c r="I7452">
        <v>1289437.56</v>
      </c>
      <c r="J7452">
        <v>218.63</v>
      </c>
      <c r="K7452">
        <v>1289437.56</v>
      </c>
      <c r="L7452">
        <v>3006.39</v>
      </c>
      <c r="M7452" t="s">
        <v>751</v>
      </c>
      <c r="N7452" s="37">
        <v>0</v>
      </c>
      <c r="O7452" t="s">
        <v>751</v>
      </c>
      <c r="P7452" t="s">
        <v>766</v>
      </c>
      <c r="Q7452" t="s">
        <v>766</v>
      </c>
      <c r="R7452" t="s">
        <v>766</v>
      </c>
      <c r="S7452" t="s">
        <v>758</v>
      </c>
    </row>
    <row r="7453" spans="1:19" x14ac:dyDescent="0.3">
      <c r="A7453" t="s">
        <v>752</v>
      </c>
      <c r="B7453" t="s">
        <v>748</v>
      </c>
      <c r="C7453" t="s">
        <v>749</v>
      </c>
      <c r="D7453" t="s">
        <v>750</v>
      </c>
      <c r="E7453">
        <v>3</v>
      </c>
      <c r="F7453" t="s">
        <v>475</v>
      </c>
      <c r="G7453" s="37">
        <v>139417.24</v>
      </c>
      <c r="H7453">
        <v>6.31</v>
      </c>
      <c r="I7453">
        <v>139417.24</v>
      </c>
      <c r="J7453">
        <v>3</v>
      </c>
      <c r="K7453">
        <v>139417.24</v>
      </c>
      <c r="L7453">
        <v>28.71</v>
      </c>
      <c r="M7453" t="s">
        <v>751</v>
      </c>
      <c r="N7453" s="37">
        <v>0</v>
      </c>
      <c r="O7453">
        <v>418251.72</v>
      </c>
      <c r="P7453" t="s">
        <v>766</v>
      </c>
      <c r="Q7453" t="s">
        <v>766</v>
      </c>
      <c r="R7453" t="s">
        <v>766</v>
      </c>
      <c r="S7453" t="s">
        <v>758</v>
      </c>
    </row>
    <row r="7454" spans="1:19" x14ac:dyDescent="0.3">
      <c r="A7454" t="s">
        <v>747</v>
      </c>
      <c r="B7454" t="s">
        <v>748</v>
      </c>
      <c r="C7454" t="s">
        <v>749</v>
      </c>
      <c r="D7454" t="s">
        <v>750</v>
      </c>
      <c r="E7454">
        <v>3</v>
      </c>
      <c r="F7454" t="s">
        <v>6</v>
      </c>
      <c r="G7454" s="37">
        <v>2347520.33</v>
      </c>
      <c r="H7454">
        <v>358.07</v>
      </c>
      <c r="I7454">
        <v>2347520.33</v>
      </c>
      <c r="J7454">
        <v>243.46</v>
      </c>
      <c r="K7454">
        <v>2347520.33</v>
      </c>
      <c r="L7454">
        <v>4363.74</v>
      </c>
      <c r="M7454" t="s">
        <v>751</v>
      </c>
      <c r="N7454" s="37">
        <v>0</v>
      </c>
      <c r="O7454">
        <v>7042560.9900000002</v>
      </c>
      <c r="P7454" t="s">
        <v>766</v>
      </c>
      <c r="Q7454" t="s">
        <v>766</v>
      </c>
      <c r="R7454" t="s">
        <v>766</v>
      </c>
      <c r="S7454" t="s">
        <v>758</v>
      </c>
    </row>
    <row r="7455" spans="1:19" x14ac:dyDescent="0.3">
      <c r="A7455" t="s">
        <v>747</v>
      </c>
      <c r="B7455" t="s">
        <v>748</v>
      </c>
      <c r="C7455" t="s">
        <v>754</v>
      </c>
      <c r="D7455" t="s">
        <v>750</v>
      </c>
      <c r="E7455">
        <v>-1</v>
      </c>
      <c r="F7455" t="s">
        <v>184</v>
      </c>
      <c r="G7455" s="37">
        <v>-5.43</v>
      </c>
      <c r="H7455" t="s">
        <v>751</v>
      </c>
      <c r="I7455">
        <v>-5.43</v>
      </c>
      <c r="J7455" t="s">
        <v>751</v>
      </c>
      <c r="K7455">
        <v>-5.43</v>
      </c>
      <c r="L7455" t="s">
        <v>751</v>
      </c>
      <c r="M7455" t="s">
        <v>751</v>
      </c>
      <c r="N7455" s="37">
        <v>0</v>
      </c>
      <c r="O7455" t="s">
        <v>751</v>
      </c>
      <c r="P7455" t="s">
        <v>751</v>
      </c>
      <c r="Q7455" t="s">
        <v>751</v>
      </c>
      <c r="R7455" t="s">
        <v>751</v>
      </c>
      <c r="S7455" t="s">
        <v>758</v>
      </c>
    </row>
    <row r="7456" spans="1:19" x14ac:dyDescent="0.3">
      <c r="A7456" t="s">
        <v>753</v>
      </c>
      <c r="B7456" t="s">
        <v>748</v>
      </c>
      <c r="C7456" t="s">
        <v>749</v>
      </c>
      <c r="D7456" t="s">
        <v>750</v>
      </c>
      <c r="E7456">
        <v>-4</v>
      </c>
      <c r="F7456" t="s">
        <v>175</v>
      </c>
      <c r="G7456" s="37">
        <v>58.21</v>
      </c>
      <c r="H7456">
        <v>0</v>
      </c>
      <c r="I7456">
        <v>58.21</v>
      </c>
      <c r="J7456">
        <v>0</v>
      </c>
      <c r="K7456">
        <v>58.21</v>
      </c>
      <c r="L7456">
        <v>0.01</v>
      </c>
      <c r="M7456" t="s">
        <v>751</v>
      </c>
      <c r="N7456" s="37">
        <v>0</v>
      </c>
      <c r="O7456" t="s">
        <v>751</v>
      </c>
      <c r="P7456" t="s">
        <v>766</v>
      </c>
      <c r="Q7456" t="s">
        <v>766</v>
      </c>
      <c r="R7456" t="s">
        <v>766</v>
      </c>
      <c r="S7456" t="s">
        <v>758</v>
      </c>
    </row>
    <row r="7457" spans="1:19" x14ac:dyDescent="0.3">
      <c r="A7457" t="s">
        <v>752</v>
      </c>
      <c r="B7457" t="s">
        <v>748</v>
      </c>
      <c r="C7457" t="s">
        <v>749</v>
      </c>
      <c r="D7457" t="s">
        <v>750</v>
      </c>
      <c r="E7457">
        <v>3</v>
      </c>
      <c r="F7457" t="s">
        <v>133</v>
      </c>
      <c r="G7457" s="37">
        <v>17379.669999999998</v>
      </c>
      <c r="H7457">
        <v>0.23</v>
      </c>
      <c r="I7457">
        <v>17379.669999999998</v>
      </c>
      <c r="J7457">
        <v>0.11</v>
      </c>
      <c r="K7457">
        <v>17379.669999999998</v>
      </c>
      <c r="L7457">
        <v>1.31</v>
      </c>
      <c r="M7457" t="s">
        <v>751</v>
      </c>
      <c r="N7457" s="37">
        <v>0</v>
      </c>
      <c r="O7457">
        <v>52139.009999999987</v>
      </c>
      <c r="P7457" t="s">
        <v>766</v>
      </c>
      <c r="Q7457" t="s">
        <v>766</v>
      </c>
      <c r="R7457" t="s">
        <v>766</v>
      </c>
      <c r="S7457" t="s">
        <v>758</v>
      </c>
    </row>
    <row r="7458" spans="1:19" x14ac:dyDescent="0.3">
      <c r="A7458" t="s">
        <v>753</v>
      </c>
      <c r="B7458" t="s">
        <v>748</v>
      </c>
      <c r="C7458" t="s">
        <v>749</v>
      </c>
      <c r="D7458" t="s">
        <v>750</v>
      </c>
      <c r="E7458">
        <v>3</v>
      </c>
      <c r="F7458" t="s">
        <v>47</v>
      </c>
      <c r="G7458" s="37">
        <v>193174.23</v>
      </c>
      <c r="H7458">
        <v>501.86</v>
      </c>
      <c r="I7458">
        <v>193174.23</v>
      </c>
      <c r="J7458">
        <v>36.08</v>
      </c>
      <c r="K7458">
        <v>193174.23</v>
      </c>
      <c r="L7458">
        <v>782.49</v>
      </c>
      <c r="M7458" t="s">
        <v>751</v>
      </c>
      <c r="N7458" s="37">
        <v>0</v>
      </c>
      <c r="O7458">
        <v>579522.69000000006</v>
      </c>
      <c r="P7458" t="s">
        <v>766</v>
      </c>
      <c r="Q7458" t="s">
        <v>766</v>
      </c>
      <c r="R7458" t="s">
        <v>766</v>
      </c>
      <c r="S7458" t="s">
        <v>758</v>
      </c>
    </row>
    <row r="7459" spans="1:19" x14ac:dyDescent="0.3">
      <c r="A7459" t="s">
        <v>747</v>
      </c>
      <c r="B7459" t="s">
        <v>748</v>
      </c>
      <c r="C7459" t="s">
        <v>754</v>
      </c>
      <c r="D7459" t="s">
        <v>750</v>
      </c>
      <c r="E7459">
        <v>10</v>
      </c>
      <c r="F7459" t="s">
        <v>307</v>
      </c>
      <c r="G7459" s="37">
        <v>-83.11</v>
      </c>
      <c r="H7459" t="s">
        <v>751</v>
      </c>
      <c r="I7459">
        <v>-83.11</v>
      </c>
      <c r="J7459" t="s">
        <v>751</v>
      </c>
      <c r="K7459">
        <v>-83.11</v>
      </c>
      <c r="L7459" t="s">
        <v>751</v>
      </c>
      <c r="M7459" t="s">
        <v>751</v>
      </c>
      <c r="N7459" s="37">
        <v>0</v>
      </c>
      <c r="O7459" t="s">
        <v>751</v>
      </c>
      <c r="P7459" t="s">
        <v>751</v>
      </c>
      <c r="Q7459" t="s">
        <v>751</v>
      </c>
      <c r="R7459" t="s">
        <v>751</v>
      </c>
      <c r="S7459" t="s">
        <v>758</v>
      </c>
    </row>
    <row r="7460" spans="1:19" x14ac:dyDescent="0.3">
      <c r="A7460" t="s">
        <v>747</v>
      </c>
      <c r="B7460" t="s">
        <v>748</v>
      </c>
      <c r="C7460" t="s">
        <v>749</v>
      </c>
      <c r="D7460" t="s">
        <v>750</v>
      </c>
      <c r="E7460">
        <v>1</v>
      </c>
      <c r="F7460" t="s">
        <v>269</v>
      </c>
      <c r="G7460" s="37">
        <v>18294174.039999999</v>
      </c>
      <c r="H7460">
        <v>540.66</v>
      </c>
      <c r="I7460">
        <v>18294174.039999999</v>
      </c>
      <c r="J7460">
        <v>320.02</v>
      </c>
      <c r="K7460">
        <v>18294174.039999999</v>
      </c>
      <c r="L7460">
        <v>1730.89</v>
      </c>
      <c r="M7460">
        <v>0</v>
      </c>
      <c r="N7460" s="37">
        <v>0</v>
      </c>
      <c r="O7460">
        <v>18294174.039999999</v>
      </c>
      <c r="P7460" t="s">
        <v>767</v>
      </c>
      <c r="Q7460" t="s">
        <v>767</v>
      </c>
      <c r="R7460" t="s">
        <v>767</v>
      </c>
      <c r="S7460" t="s">
        <v>758</v>
      </c>
    </row>
    <row r="7461" spans="1:19" x14ac:dyDescent="0.3">
      <c r="A7461" t="s">
        <v>747</v>
      </c>
      <c r="B7461" t="s">
        <v>748</v>
      </c>
      <c r="C7461" t="s">
        <v>754</v>
      </c>
      <c r="D7461" t="s">
        <v>750</v>
      </c>
      <c r="E7461">
        <v>-1</v>
      </c>
      <c r="F7461" t="s">
        <v>109</v>
      </c>
      <c r="G7461" s="37">
        <v>-2727.98</v>
      </c>
      <c r="H7461" t="s">
        <v>751</v>
      </c>
      <c r="I7461">
        <v>-2727.98</v>
      </c>
      <c r="J7461" t="s">
        <v>751</v>
      </c>
      <c r="K7461">
        <v>-2727.98</v>
      </c>
      <c r="L7461" t="s">
        <v>751</v>
      </c>
      <c r="M7461" t="s">
        <v>751</v>
      </c>
      <c r="N7461" s="37">
        <v>0</v>
      </c>
      <c r="O7461" t="s">
        <v>751</v>
      </c>
      <c r="P7461" t="s">
        <v>751</v>
      </c>
      <c r="Q7461" t="s">
        <v>751</v>
      </c>
      <c r="R7461" t="s">
        <v>751</v>
      </c>
      <c r="S7461" t="s">
        <v>758</v>
      </c>
    </row>
    <row r="7462" spans="1:19" x14ac:dyDescent="0.3">
      <c r="A7462" t="s">
        <v>752</v>
      </c>
      <c r="B7462" t="s">
        <v>748</v>
      </c>
      <c r="C7462" t="s">
        <v>749</v>
      </c>
      <c r="D7462" t="s">
        <v>750</v>
      </c>
      <c r="E7462">
        <v>-1</v>
      </c>
      <c r="F7462" t="s">
        <v>67</v>
      </c>
      <c r="G7462" s="37">
        <v>206100.63</v>
      </c>
      <c r="H7462">
        <v>79.05</v>
      </c>
      <c r="I7462">
        <v>206100.63</v>
      </c>
      <c r="J7462">
        <v>71.55</v>
      </c>
      <c r="K7462">
        <v>206100.63</v>
      </c>
      <c r="L7462">
        <v>369.65</v>
      </c>
      <c r="M7462" t="s">
        <v>751</v>
      </c>
      <c r="N7462" s="37">
        <v>0</v>
      </c>
      <c r="O7462" t="s">
        <v>751</v>
      </c>
      <c r="P7462" t="s">
        <v>766</v>
      </c>
      <c r="Q7462" t="s">
        <v>766</v>
      </c>
      <c r="R7462" t="s">
        <v>766</v>
      </c>
      <c r="S7462" t="s">
        <v>758</v>
      </c>
    </row>
    <row r="7463" spans="1:19" x14ac:dyDescent="0.3">
      <c r="A7463" t="s">
        <v>747</v>
      </c>
      <c r="B7463" t="s">
        <v>748</v>
      </c>
      <c r="C7463" t="s">
        <v>749</v>
      </c>
      <c r="D7463" t="s">
        <v>750</v>
      </c>
      <c r="E7463">
        <v>3</v>
      </c>
      <c r="F7463" t="s">
        <v>71</v>
      </c>
      <c r="G7463" s="37">
        <v>173211.07</v>
      </c>
      <c r="H7463">
        <v>9.4700000000000006</v>
      </c>
      <c r="I7463">
        <v>173211.07</v>
      </c>
      <c r="J7463">
        <v>4.5</v>
      </c>
      <c r="K7463">
        <v>173211.07</v>
      </c>
      <c r="L7463">
        <v>43.1</v>
      </c>
      <c r="M7463" t="s">
        <v>751</v>
      </c>
      <c r="N7463" s="37">
        <v>0</v>
      </c>
      <c r="O7463">
        <v>519633.21</v>
      </c>
      <c r="P7463" t="s">
        <v>766</v>
      </c>
      <c r="Q7463" t="s">
        <v>766</v>
      </c>
      <c r="R7463" t="s">
        <v>766</v>
      </c>
      <c r="S7463" t="s">
        <v>758</v>
      </c>
    </row>
    <row r="7464" spans="1:19" x14ac:dyDescent="0.3">
      <c r="A7464" t="s">
        <v>747</v>
      </c>
      <c r="B7464" t="s">
        <v>748</v>
      </c>
      <c r="C7464" t="s">
        <v>754</v>
      </c>
      <c r="D7464" t="s">
        <v>750</v>
      </c>
      <c r="E7464">
        <v>8</v>
      </c>
      <c r="F7464" t="s">
        <v>280</v>
      </c>
      <c r="G7464" s="37">
        <v>-31.22</v>
      </c>
      <c r="H7464" t="s">
        <v>751</v>
      </c>
      <c r="I7464">
        <v>-31.22</v>
      </c>
      <c r="J7464" t="s">
        <v>751</v>
      </c>
      <c r="K7464">
        <v>-31.22</v>
      </c>
      <c r="L7464" t="s">
        <v>751</v>
      </c>
      <c r="M7464" t="s">
        <v>751</v>
      </c>
      <c r="N7464" s="37">
        <v>0</v>
      </c>
      <c r="O7464" t="s">
        <v>751</v>
      </c>
      <c r="P7464" t="s">
        <v>751</v>
      </c>
      <c r="Q7464" t="s">
        <v>751</v>
      </c>
      <c r="R7464" t="s">
        <v>751</v>
      </c>
      <c r="S7464" t="s">
        <v>758</v>
      </c>
    </row>
    <row r="7465" spans="1:19" x14ac:dyDescent="0.3">
      <c r="A7465" t="s">
        <v>753</v>
      </c>
      <c r="B7465" t="s">
        <v>748</v>
      </c>
      <c r="C7465" t="s">
        <v>749</v>
      </c>
      <c r="D7465" t="s">
        <v>750</v>
      </c>
      <c r="E7465">
        <v>3</v>
      </c>
      <c r="F7465" t="s">
        <v>52</v>
      </c>
      <c r="G7465" s="37">
        <v>35559.06</v>
      </c>
      <c r="H7465">
        <v>2977.01</v>
      </c>
      <c r="I7465">
        <v>35559.06</v>
      </c>
      <c r="J7465">
        <v>0.24</v>
      </c>
      <c r="K7465">
        <v>35559.06</v>
      </c>
      <c r="L7465">
        <v>2.33</v>
      </c>
      <c r="M7465" t="s">
        <v>751</v>
      </c>
      <c r="N7465" s="37">
        <v>0</v>
      </c>
      <c r="O7465">
        <v>106677.18</v>
      </c>
      <c r="P7465" t="s">
        <v>766</v>
      </c>
      <c r="Q7465" t="s">
        <v>768</v>
      </c>
      <c r="R7465" t="s">
        <v>768</v>
      </c>
      <c r="S7465" t="s">
        <v>758</v>
      </c>
    </row>
    <row r="7466" spans="1:19" x14ac:dyDescent="0.3">
      <c r="A7466" t="s">
        <v>747</v>
      </c>
      <c r="B7466" t="s">
        <v>748</v>
      </c>
      <c r="C7466" t="s">
        <v>749</v>
      </c>
      <c r="D7466" t="s">
        <v>750</v>
      </c>
      <c r="E7466">
        <v>2</v>
      </c>
      <c r="F7466" t="s">
        <v>458</v>
      </c>
      <c r="G7466" s="37">
        <v>64394.66</v>
      </c>
      <c r="H7466" t="s">
        <v>751</v>
      </c>
      <c r="I7466">
        <v>64394.66</v>
      </c>
      <c r="J7466" t="s">
        <v>751</v>
      </c>
      <c r="K7466">
        <v>64394.66</v>
      </c>
      <c r="L7466">
        <v>63.2</v>
      </c>
      <c r="M7466" t="s">
        <v>751</v>
      </c>
      <c r="N7466" s="37">
        <v>0</v>
      </c>
      <c r="O7466">
        <v>128789.32</v>
      </c>
      <c r="P7466" t="s">
        <v>766</v>
      </c>
      <c r="Q7466" t="s">
        <v>766</v>
      </c>
      <c r="R7466" t="s">
        <v>768</v>
      </c>
      <c r="S7466" t="s">
        <v>758</v>
      </c>
    </row>
    <row r="7467" spans="1:19" x14ac:dyDescent="0.3">
      <c r="A7467" t="s">
        <v>747</v>
      </c>
      <c r="B7467" t="s">
        <v>748</v>
      </c>
      <c r="C7467" t="s">
        <v>754</v>
      </c>
      <c r="D7467" t="s">
        <v>750</v>
      </c>
      <c r="E7467">
        <v>14</v>
      </c>
      <c r="F7467" t="s">
        <v>157</v>
      </c>
      <c r="G7467" s="37">
        <v>-498.42</v>
      </c>
      <c r="H7467" t="s">
        <v>751</v>
      </c>
      <c r="I7467">
        <v>-498.42</v>
      </c>
      <c r="J7467" t="s">
        <v>751</v>
      </c>
      <c r="K7467">
        <v>-498.42</v>
      </c>
      <c r="L7467" t="s">
        <v>751</v>
      </c>
      <c r="M7467" t="s">
        <v>751</v>
      </c>
      <c r="N7467" s="37">
        <v>0</v>
      </c>
      <c r="O7467" t="s">
        <v>751</v>
      </c>
      <c r="P7467" t="s">
        <v>751</v>
      </c>
      <c r="Q7467" t="s">
        <v>751</v>
      </c>
      <c r="R7467" t="s">
        <v>751</v>
      </c>
      <c r="S7467" t="s">
        <v>758</v>
      </c>
    </row>
    <row r="7468" spans="1:19" x14ac:dyDescent="0.3">
      <c r="A7468" t="s">
        <v>747</v>
      </c>
      <c r="B7468" t="s">
        <v>748</v>
      </c>
      <c r="C7468" t="s">
        <v>754</v>
      </c>
      <c r="D7468" t="s">
        <v>750</v>
      </c>
      <c r="E7468">
        <v>-1</v>
      </c>
      <c r="F7468" t="s">
        <v>339</v>
      </c>
      <c r="G7468" s="37">
        <v>-9839.5</v>
      </c>
      <c r="H7468" t="s">
        <v>751</v>
      </c>
      <c r="I7468">
        <v>-9839.5</v>
      </c>
      <c r="J7468" t="s">
        <v>751</v>
      </c>
      <c r="K7468">
        <v>-9839.5</v>
      </c>
      <c r="L7468" t="s">
        <v>751</v>
      </c>
      <c r="M7468" t="s">
        <v>751</v>
      </c>
      <c r="N7468" s="37">
        <v>0</v>
      </c>
      <c r="O7468" t="s">
        <v>751</v>
      </c>
      <c r="P7468" t="s">
        <v>751</v>
      </c>
      <c r="Q7468" t="s">
        <v>751</v>
      </c>
      <c r="R7468" t="s">
        <v>751</v>
      </c>
      <c r="S7468" t="s">
        <v>758</v>
      </c>
    </row>
    <row r="7469" spans="1:19" x14ac:dyDescent="0.3">
      <c r="A7469" t="s">
        <v>747</v>
      </c>
      <c r="B7469" t="s">
        <v>748</v>
      </c>
      <c r="C7469" t="s">
        <v>754</v>
      </c>
      <c r="D7469" t="s">
        <v>750</v>
      </c>
      <c r="E7469">
        <v>7</v>
      </c>
      <c r="F7469" t="s">
        <v>290</v>
      </c>
      <c r="G7469" s="37">
        <v>-111430.96</v>
      </c>
      <c r="H7469" t="s">
        <v>751</v>
      </c>
      <c r="I7469">
        <v>-111430.96</v>
      </c>
      <c r="J7469" t="s">
        <v>751</v>
      </c>
      <c r="K7469">
        <v>-111430.96</v>
      </c>
      <c r="L7469" t="s">
        <v>751</v>
      </c>
      <c r="M7469" t="s">
        <v>751</v>
      </c>
      <c r="N7469" s="37">
        <v>-37017.78</v>
      </c>
      <c r="O7469" t="s">
        <v>751</v>
      </c>
      <c r="P7469" t="s">
        <v>751</v>
      </c>
      <c r="Q7469" t="s">
        <v>751</v>
      </c>
      <c r="R7469" t="s">
        <v>751</v>
      </c>
      <c r="S7469" t="s">
        <v>758</v>
      </c>
    </row>
    <row r="7470" spans="1:19" x14ac:dyDescent="0.3">
      <c r="A7470" t="s">
        <v>752</v>
      </c>
      <c r="B7470" t="s">
        <v>748</v>
      </c>
      <c r="C7470" t="s">
        <v>749</v>
      </c>
      <c r="D7470" t="s">
        <v>750</v>
      </c>
      <c r="E7470">
        <v>6</v>
      </c>
      <c r="F7470" t="s">
        <v>146</v>
      </c>
      <c r="G7470" s="37">
        <v>89354.73</v>
      </c>
      <c r="H7470">
        <v>6.24</v>
      </c>
      <c r="I7470">
        <v>89354.73</v>
      </c>
      <c r="J7470">
        <v>2.97</v>
      </c>
      <c r="K7470">
        <v>89354.73</v>
      </c>
      <c r="L7470">
        <v>28.4</v>
      </c>
      <c r="M7470" t="s">
        <v>751</v>
      </c>
      <c r="N7470" s="37">
        <v>0</v>
      </c>
      <c r="O7470">
        <v>536128.38</v>
      </c>
      <c r="P7470" t="s">
        <v>766</v>
      </c>
      <c r="Q7470" t="s">
        <v>766</v>
      </c>
      <c r="R7470" t="s">
        <v>766</v>
      </c>
      <c r="S7470" t="s">
        <v>758</v>
      </c>
    </row>
    <row r="7471" spans="1:19" x14ac:dyDescent="0.3">
      <c r="A7471" t="s">
        <v>753</v>
      </c>
      <c r="B7471" t="s">
        <v>748</v>
      </c>
      <c r="C7471" t="s">
        <v>749</v>
      </c>
      <c r="D7471" t="s">
        <v>750</v>
      </c>
      <c r="E7471">
        <v>1</v>
      </c>
      <c r="F7471" t="s">
        <v>365</v>
      </c>
      <c r="G7471" s="37">
        <v>2578.25</v>
      </c>
      <c r="H7471">
        <v>0.26</v>
      </c>
      <c r="I7471">
        <v>2578.25</v>
      </c>
      <c r="J7471">
        <v>0.18</v>
      </c>
      <c r="K7471">
        <v>2578.25</v>
      </c>
      <c r="L7471">
        <v>3.14</v>
      </c>
      <c r="M7471" t="s">
        <v>751</v>
      </c>
      <c r="N7471" s="37">
        <v>0</v>
      </c>
      <c r="O7471">
        <v>2578.25</v>
      </c>
      <c r="P7471" t="s">
        <v>766</v>
      </c>
      <c r="Q7471" t="s">
        <v>766</v>
      </c>
      <c r="R7471" t="s">
        <v>766</v>
      </c>
      <c r="S7471" t="s">
        <v>758</v>
      </c>
    </row>
    <row r="7472" spans="1:19" x14ac:dyDescent="0.3">
      <c r="A7472" t="s">
        <v>752</v>
      </c>
      <c r="B7472" t="s">
        <v>748</v>
      </c>
      <c r="C7472" t="s">
        <v>754</v>
      </c>
      <c r="D7472" t="s">
        <v>750</v>
      </c>
      <c r="E7472">
        <v>4</v>
      </c>
      <c r="F7472" t="s">
        <v>277</v>
      </c>
      <c r="G7472" s="37">
        <v>-15461.13</v>
      </c>
      <c r="H7472" t="s">
        <v>751</v>
      </c>
      <c r="I7472">
        <v>-15461.13</v>
      </c>
      <c r="J7472" t="s">
        <v>751</v>
      </c>
      <c r="K7472">
        <v>-15461.13</v>
      </c>
      <c r="L7472" t="s">
        <v>751</v>
      </c>
      <c r="M7472" t="s">
        <v>751</v>
      </c>
      <c r="N7472" s="37">
        <v>0</v>
      </c>
      <c r="O7472" t="s">
        <v>751</v>
      </c>
      <c r="P7472" t="s">
        <v>751</v>
      </c>
      <c r="Q7472" t="s">
        <v>751</v>
      </c>
      <c r="R7472" t="s">
        <v>751</v>
      </c>
      <c r="S7472" t="s">
        <v>758</v>
      </c>
    </row>
    <row r="7473" spans="1:19" x14ac:dyDescent="0.3">
      <c r="A7473" t="s">
        <v>752</v>
      </c>
      <c r="B7473" t="s">
        <v>748</v>
      </c>
      <c r="C7473" t="s">
        <v>749</v>
      </c>
      <c r="D7473" t="s">
        <v>750</v>
      </c>
      <c r="E7473">
        <v>-1</v>
      </c>
      <c r="F7473" t="s">
        <v>58</v>
      </c>
      <c r="G7473" s="37">
        <v>0.44</v>
      </c>
      <c r="H7473">
        <v>0</v>
      </c>
      <c r="I7473">
        <v>0.44</v>
      </c>
      <c r="J7473">
        <v>0</v>
      </c>
      <c r="K7473">
        <v>0.44</v>
      </c>
      <c r="L7473">
        <v>0</v>
      </c>
      <c r="M7473" t="s">
        <v>751</v>
      </c>
      <c r="N7473" s="37">
        <v>0</v>
      </c>
      <c r="O7473" t="s">
        <v>751</v>
      </c>
      <c r="P7473" t="s">
        <v>766</v>
      </c>
      <c r="Q7473" t="s">
        <v>766</v>
      </c>
      <c r="R7473" t="s">
        <v>766</v>
      </c>
      <c r="S7473" t="s">
        <v>758</v>
      </c>
    </row>
    <row r="7474" spans="1:19" x14ac:dyDescent="0.3">
      <c r="A7474" t="s">
        <v>753</v>
      </c>
      <c r="B7474" t="s">
        <v>748</v>
      </c>
      <c r="C7474" t="s">
        <v>749</v>
      </c>
      <c r="D7474" t="s">
        <v>750</v>
      </c>
      <c r="E7474">
        <v>4</v>
      </c>
      <c r="F7474" t="s">
        <v>130</v>
      </c>
      <c r="G7474" s="37">
        <v>169709.05</v>
      </c>
      <c r="H7474">
        <v>9.76</v>
      </c>
      <c r="I7474">
        <v>169709.05</v>
      </c>
      <c r="J7474">
        <v>5.31</v>
      </c>
      <c r="K7474">
        <v>169709.05</v>
      </c>
      <c r="L7474">
        <v>86.91</v>
      </c>
      <c r="M7474" t="s">
        <v>751</v>
      </c>
      <c r="N7474" s="37">
        <v>0</v>
      </c>
      <c r="O7474">
        <v>678836.2</v>
      </c>
      <c r="P7474" t="s">
        <v>766</v>
      </c>
      <c r="Q7474" t="s">
        <v>766</v>
      </c>
      <c r="R7474" t="s">
        <v>766</v>
      </c>
      <c r="S7474" t="s">
        <v>758</v>
      </c>
    </row>
    <row r="7475" spans="1:19" x14ac:dyDescent="0.3">
      <c r="A7475" t="s">
        <v>752</v>
      </c>
      <c r="B7475" t="s">
        <v>748</v>
      </c>
      <c r="C7475" t="s">
        <v>754</v>
      </c>
      <c r="D7475" t="s">
        <v>750</v>
      </c>
      <c r="E7475">
        <v>-4</v>
      </c>
      <c r="F7475" t="s">
        <v>129</v>
      </c>
      <c r="G7475" s="37">
        <v>-1131.8399999999999</v>
      </c>
      <c r="H7475" t="s">
        <v>751</v>
      </c>
      <c r="I7475">
        <v>-1131.8399999999999</v>
      </c>
      <c r="J7475" t="s">
        <v>751</v>
      </c>
      <c r="K7475">
        <v>-1131.8399999999999</v>
      </c>
      <c r="L7475" t="s">
        <v>751</v>
      </c>
      <c r="M7475" t="s">
        <v>751</v>
      </c>
      <c r="N7475" s="37">
        <v>0</v>
      </c>
      <c r="O7475" t="s">
        <v>751</v>
      </c>
      <c r="P7475" t="s">
        <v>751</v>
      </c>
      <c r="Q7475" t="s">
        <v>751</v>
      </c>
      <c r="R7475" t="s">
        <v>751</v>
      </c>
      <c r="S7475" t="s">
        <v>758</v>
      </c>
    </row>
    <row r="7476" spans="1:19" x14ac:dyDescent="0.3">
      <c r="A7476" t="s">
        <v>747</v>
      </c>
      <c r="B7476" t="s">
        <v>748</v>
      </c>
      <c r="C7476" t="s">
        <v>749</v>
      </c>
      <c r="D7476" t="s">
        <v>750</v>
      </c>
      <c r="E7476">
        <v>-1</v>
      </c>
      <c r="F7476" t="s">
        <v>164</v>
      </c>
      <c r="G7476" s="37">
        <v>-131.72999999999999</v>
      </c>
      <c r="H7476" t="s">
        <v>751</v>
      </c>
      <c r="I7476">
        <v>-131.72999999999999</v>
      </c>
      <c r="J7476" t="s">
        <v>751</v>
      </c>
      <c r="K7476">
        <v>-131.72999999999999</v>
      </c>
      <c r="L7476" t="s">
        <v>751</v>
      </c>
      <c r="M7476" t="s">
        <v>751</v>
      </c>
      <c r="N7476" s="37">
        <v>0</v>
      </c>
      <c r="O7476" t="s">
        <v>751</v>
      </c>
      <c r="P7476" t="s">
        <v>768</v>
      </c>
      <c r="Q7476" t="s">
        <v>768</v>
      </c>
      <c r="R7476" t="s">
        <v>768</v>
      </c>
      <c r="S7476" t="s">
        <v>758</v>
      </c>
    </row>
    <row r="7477" spans="1:19" x14ac:dyDescent="0.3">
      <c r="A7477" t="s">
        <v>747</v>
      </c>
      <c r="B7477" t="s">
        <v>748</v>
      </c>
      <c r="C7477" t="s">
        <v>749</v>
      </c>
      <c r="D7477" t="s">
        <v>750</v>
      </c>
      <c r="E7477">
        <v>-1</v>
      </c>
      <c r="F7477" t="s">
        <v>122</v>
      </c>
      <c r="G7477" s="37">
        <v>0.25</v>
      </c>
      <c r="H7477">
        <v>0</v>
      </c>
      <c r="I7477">
        <v>0.25</v>
      </c>
      <c r="J7477">
        <v>0</v>
      </c>
      <c r="K7477">
        <v>0.25</v>
      </c>
      <c r="L7477">
        <v>0</v>
      </c>
      <c r="M7477" t="s">
        <v>751</v>
      </c>
      <c r="N7477" s="37">
        <v>0</v>
      </c>
      <c r="O7477" t="s">
        <v>751</v>
      </c>
      <c r="P7477" t="s">
        <v>766</v>
      </c>
      <c r="Q7477" t="s">
        <v>766</v>
      </c>
      <c r="R7477" t="s">
        <v>766</v>
      </c>
      <c r="S7477" t="s">
        <v>758</v>
      </c>
    </row>
    <row r="7478" spans="1:19" x14ac:dyDescent="0.3">
      <c r="A7478" t="s">
        <v>752</v>
      </c>
      <c r="B7478" t="s">
        <v>748</v>
      </c>
      <c r="C7478" t="s">
        <v>754</v>
      </c>
      <c r="D7478" t="s">
        <v>750</v>
      </c>
      <c r="E7478">
        <v>-4</v>
      </c>
      <c r="F7478" t="s">
        <v>107</v>
      </c>
      <c r="G7478" s="37">
        <v>-18003.09</v>
      </c>
      <c r="H7478" t="s">
        <v>751</v>
      </c>
      <c r="I7478">
        <v>-18003.09</v>
      </c>
      <c r="J7478" t="s">
        <v>751</v>
      </c>
      <c r="K7478">
        <v>-18003.09</v>
      </c>
      <c r="L7478" t="s">
        <v>751</v>
      </c>
      <c r="M7478" t="s">
        <v>751</v>
      </c>
      <c r="N7478" s="37">
        <v>0</v>
      </c>
      <c r="O7478" t="s">
        <v>751</v>
      </c>
      <c r="P7478" t="s">
        <v>751</v>
      </c>
      <c r="Q7478" t="s">
        <v>751</v>
      </c>
      <c r="R7478" t="s">
        <v>751</v>
      </c>
      <c r="S7478" t="s">
        <v>758</v>
      </c>
    </row>
    <row r="7479" spans="1:19" x14ac:dyDescent="0.3">
      <c r="A7479" t="s">
        <v>752</v>
      </c>
      <c r="B7479" t="s">
        <v>748</v>
      </c>
      <c r="C7479" t="s">
        <v>754</v>
      </c>
      <c r="D7479" t="s">
        <v>750</v>
      </c>
      <c r="E7479">
        <v>0</v>
      </c>
      <c r="F7479" t="s">
        <v>218</v>
      </c>
      <c r="G7479" s="37">
        <v>-22661.32</v>
      </c>
      <c r="H7479" t="s">
        <v>751</v>
      </c>
      <c r="I7479">
        <v>-22661.32</v>
      </c>
      <c r="J7479" t="s">
        <v>751</v>
      </c>
      <c r="K7479">
        <v>-22661.32</v>
      </c>
      <c r="L7479" t="s">
        <v>751</v>
      </c>
      <c r="M7479" t="s">
        <v>751</v>
      </c>
      <c r="N7479" s="37">
        <v>0</v>
      </c>
      <c r="O7479" t="s">
        <v>751</v>
      </c>
      <c r="P7479" t="s">
        <v>751</v>
      </c>
      <c r="Q7479" t="s">
        <v>751</v>
      </c>
      <c r="R7479" t="s">
        <v>751</v>
      </c>
      <c r="S7479" t="s">
        <v>758</v>
      </c>
    </row>
    <row r="7480" spans="1:19" x14ac:dyDescent="0.3">
      <c r="A7480" t="s">
        <v>753</v>
      </c>
      <c r="B7480" t="s">
        <v>748</v>
      </c>
      <c r="C7480" t="s">
        <v>749</v>
      </c>
      <c r="D7480" t="s">
        <v>750</v>
      </c>
      <c r="E7480">
        <v>4</v>
      </c>
      <c r="F7480" t="s">
        <v>319</v>
      </c>
      <c r="G7480" s="37">
        <v>138567.42000000001</v>
      </c>
      <c r="H7480">
        <v>7.02</v>
      </c>
      <c r="I7480">
        <v>138567.42000000001</v>
      </c>
      <c r="J7480">
        <v>3.15</v>
      </c>
      <c r="K7480">
        <v>138567.42000000001</v>
      </c>
      <c r="L7480">
        <v>39.340000000000003</v>
      </c>
      <c r="M7480" t="s">
        <v>751</v>
      </c>
      <c r="N7480" s="37">
        <v>0</v>
      </c>
      <c r="O7480">
        <v>554269.68000000005</v>
      </c>
      <c r="P7480" t="s">
        <v>766</v>
      </c>
      <c r="Q7480" t="s">
        <v>766</v>
      </c>
      <c r="R7480" t="s">
        <v>766</v>
      </c>
      <c r="S7480" t="s">
        <v>758</v>
      </c>
    </row>
    <row r="7481" spans="1:19" x14ac:dyDescent="0.3">
      <c r="A7481" t="s">
        <v>747</v>
      </c>
      <c r="B7481" t="s">
        <v>748</v>
      </c>
      <c r="C7481" t="s">
        <v>754</v>
      </c>
      <c r="D7481" t="s">
        <v>750</v>
      </c>
      <c r="E7481">
        <v>-1</v>
      </c>
      <c r="F7481" t="s">
        <v>91</v>
      </c>
      <c r="G7481" s="37">
        <v>-17905.189999999999</v>
      </c>
      <c r="H7481" t="s">
        <v>751</v>
      </c>
      <c r="I7481">
        <v>-17905.189999999999</v>
      </c>
      <c r="J7481" t="s">
        <v>751</v>
      </c>
      <c r="K7481">
        <v>-17905.189999999999</v>
      </c>
      <c r="L7481" t="s">
        <v>751</v>
      </c>
      <c r="M7481" t="s">
        <v>751</v>
      </c>
      <c r="N7481" s="37">
        <v>0</v>
      </c>
      <c r="O7481" t="s">
        <v>751</v>
      </c>
      <c r="P7481" t="s">
        <v>751</v>
      </c>
      <c r="Q7481" t="s">
        <v>751</v>
      </c>
      <c r="R7481" t="s">
        <v>751</v>
      </c>
      <c r="S7481" t="s">
        <v>726</v>
      </c>
    </row>
    <row r="7482" spans="1:19" x14ac:dyDescent="0.3">
      <c r="A7482" t="s">
        <v>747</v>
      </c>
      <c r="B7482" t="s">
        <v>748</v>
      </c>
      <c r="C7482" t="s">
        <v>754</v>
      </c>
      <c r="D7482" t="s">
        <v>750</v>
      </c>
      <c r="E7482">
        <v>6</v>
      </c>
      <c r="F7482" t="s">
        <v>251</v>
      </c>
      <c r="G7482" s="37">
        <v>-473.37</v>
      </c>
      <c r="H7482" t="s">
        <v>751</v>
      </c>
      <c r="I7482">
        <v>-473.37</v>
      </c>
      <c r="J7482" t="s">
        <v>751</v>
      </c>
      <c r="K7482">
        <v>-473.37</v>
      </c>
      <c r="L7482" t="s">
        <v>751</v>
      </c>
      <c r="M7482" t="s">
        <v>751</v>
      </c>
      <c r="N7482" s="37">
        <v>0</v>
      </c>
      <c r="O7482" t="s">
        <v>751</v>
      </c>
      <c r="P7482" t="s">
        <v>751</v>
      </c>
      <c r="Q7482" t="s">
        <v>751</v>
      </c>
      <c r="R7482" t="s">
        <v>751</v>
      </c>
      <c r="S7482" t="s">
        <v>758</v>
      </c>
    </row>
    <row r="7483" spans="1:19" x14ac:dyDescent="0.3">
      <c r="A7483" t="s">
        <v>753</v>
      </c>
      <c r="B7483" t="s">
        <v>748</v>
      </c>
      <c r="C7483" t="s">
        <v>749</v>
      </c>
      <c r="D7483" t="s">
        <v>750</v>
      </c>
      <c r="E7483">
        <v>1</v>
      </c>
      <c r="F7483" t="s">
        <v>338</v>
      </c>
      <c r="G7483" s="37">
        <v>36178.339999999997</v>
      </c>
      <c r="H7483">
        <v>63.79</v>
      </c>
      <c r="I7483">
        <v>36178.339999999997</v>
      </c>
      <c r="J7483">
        <v>2.37</v>
      </c>
      <c r="K7483">
        <v>36178.339999999997</v>
      </c>
      <c r="L7483">
        <v>19.8</v>
      </c>
      <c r="M7483" t="s">
        <v>751</v>
      </c>
      <c r="N7483" s="37">
        <v>0</v>
      </c>
      <c r="O7483">
        <v>36178.339999999997</v>
      </c>
      <c r="P7483" t="s">
        <v>766</v>
      </c>
      <c r="Q7483" t="s">
        <v>766</v>
      </c>
      <c r="R7483" t="s">
        <v>766</v>
      </c>
      <c r="S7483" t="s">
        <v>758</v>
      </c>
    </row>
    <row r="7484" spans="1:19" x14ac:dyDescent="0.3">
      <c r="A7484" t="s">
        <v>747</v>
      </c>
      <c r="B7484" t="s">
        <v>748</v>
      </c>
      <c r="C7484" t="s">
        <v>754</v>
      </c>
      <c r="D7484" t="s">
        <v>750</v>
      </c>
      <c r="E7484">
        <v>-4</v>
      </c>
      <c r="F7484" t="s">
        <v>249</v>
      </c>
      <c r="G7484" s="37">
        <v>-0.06</v>
      </c>
      <c r="H7484" t="s">
        <v>751</v>
      </c>
      <c r="I7484">
        <v>-0.06</v>
      </c>
      <c r="J7484" t="s">
        <v>751</v>
      </c>
      <c r="K7484">
        <v>-0.06</v>
      </c>
      <c r="L7484" t="s">
        <v>751</v>
      </c>
      <c r="M7484" t="s">
        <v>751</v>
      </c>
      <c r="N7484" s="37">
        <v>0</v>
      </c>
      <c r="O7484" t="s">
        <v>751</v>
      </c>
      <c r="P7484" t="s">
        <v>751</v>
      </c>
      <c r="Q7484" t="s">
        <v>751</v>
      </c>
      <c r="R7484" t="s">
        <v>751</v>
      </c>
      <c r="S7484" t="s">
        <v>758</v>
      </c>
    </row>
    <row r="7485" spans="1:19" x14ac:dyDescent="0.3">
      <c r="A7485" t="s">
        <v>752</v>
      </c>
      <c r="B7485" t="s">
        <v>748</v>
      </c>
      <c r="C7485" t="s">
        <v>754</v>
      </c>
      <c r="D7485" t="s">
        <v>750</v>
      </c>
      <c r="E7485">
        <v>-1</v>
      </c>
      <c r="F7485" t="s">
        <v>183</v>
      </c>
      <c r="G7485" s="37">
        <v>-3188295.69</v>
      </c>
      <c r="H7485" t="s">
        <v>751</v>
      </c>
      <c r="I7485">
        <v>-3188295.69</v>
      </c>
      <c r="J7485" t="s">
        <v>751</v>
      </c>
      <c r="K7485">
        <v>-3188295.69</v>
      </c>
      <c r="L7485" t="s">
        <v>751</v>
      </c>
      <c r="M7485" t="s">
        <v>751</v>
      </c>
      <c r="N7485" s="37">
        <v>0</v>
      </c>
      <c r="O7485" t="s">
        <v>751</v>
      </c>
      <c r="P7485" t="s">
        <v>751</v>
      </c>
      <c r="Q7485" t="s">
        <v>751</v>
      </c>
      <c r="R7485" t="s">
        <v>751</v>
      </c>
      <c r="S7485" t="s">
        <v>758</v>
      </c>
    </row>
    <row r="7486" spans="1:19" x14ac:dyDescent="0.3">
      <c r="A7486" t="s">
        <v>752</v>
      </c>
      <c r="B7486" t="s">
        <v>748</v>
      </c>
      <c r="C7486" t="s">
        <v>754</v>
      </c>
      <c r="D7486" t="s">
        <v>750</v>
      </c>
      <c r="E7486">
        <v>3</v>
      </c>
      <c r="F7486" t="s">
        <v>67</v>
      </c>
      <c r="G7486" s="37">
        <v>-81420.039999999994</v>
      </c>
      <c r="H7486" t="s">
        <v>751</v>
      </c>
      <c r="I7486">
        <v>-81420.039999999994</v>
      </c>
      <c r="J7486" t="s">
        <v>751</v>
      </c>
      <c r="K7486">
        <v>-81420.039999999994</v>
      </c>
      <c r="L7486" t="s">
        <v>751</v>
      </c>
      <c r="M7486" t="s">
        <v>751</v>
      </c>
      <c r="N7486" s="37">
        <v>0</v>
      </c>
      <c r="O7486" t="s">
        <v>751</v>
      </c>
      <c r="P7486" t="s">
        <v>751</v>
      </c>
      <c r="Q7486" t="s">
        <v>751</v>
      </c>
      <c r="R7486" t="s">
        <v>751</v>
      </c>
      <c r="S7486" t="s">
        <v>758</v>
      </c>
    </row>
    <row r="7487" spans="1:19" x14ac:dyDescent="0.3">
      <c r="A7487" t="s">
        <v>747</v>
      </c>
      <c r="B7487" t="s">
        <v>748</v>
      </c>
      <c r="C7487" t="s">
        <v>754</v>
      </c>
      <c r="D7487" t="s">
        <v>750</v>
      </c>
      <c r="E7487">
        <v>12</v>
      </c>
      <c r="F7487" t="s">
        <v>262</v>
      </c>
      <c r="G7487" s="37">
        <v>-5181.1899999999996</v>
      </c>
      <c r="H7487" t="s">
        <v>751</v>
      </c>
      <c r="I7487">
        <v>-5181.1899999999996</v>
      </c>
      <c r="J7487" t="s">
        <v>751</v>
      </c>
      <c r="K7487">
        <v>-5181.1899999999996</v>
      </c>
      <c r="L7487" t="s">
        <v>751</v>
      </c>
      <c r="M7487" t="s">
        <v>751</v>
      </c>
      <c r="N7487" s="37">
        <v>0</v>
      </c>
      <c r="O7487" t="s">
        <v>751</v>
      </c>
      <c r="P7487" t="s">
        <v>751</v>
      </c>
      <c r="Q7487" t="s">
        <v>751</v>
      </c>
      <c r="R7487" t="s">
        <v>751</v>
      </c>
      <c r="S7487" t="s">
        <v>758</v>
      </c>
    </row>
    <row r="7488" spans="1:19" x14ac:dyDescent="0.3">
      <c r="A7488" t="s">
        <v>747</v>
      </c>
      <c r="B7488" t="s">
        <v>748</v>
      </c>
      <c r="C7488" t="s">
        <v>749</v>
      </c>
      <c r="D7488" t="s">
        <v>750</v>
      </c>
      <c r="E7488">
        <v>2</v>
      </c>
      <c r="F7488" t="s">
        <v>12</v>
      </c>
      <c r="G7488" s="37">
        <v>10898.24</v>
      </c>
      <c r="H7488">
        <v>1467.78</v>
      </c>
      <c r="I7488">
        <v>10898.24</v>
      </c>
      <c r="J7488">
        <v>0.21</v>
      </c>
      <c r="K7488">
        <v>10898.24</v>
      </c>
      <c r="L7488">
        <v>2.65</v>
      </c>
      <c r="M7488" t="s">
        <v>751</v>
      </c>
      <c r="N7488" s="37">
        <v>0</v>
      </c>
      <c r="O7488">
        <v>21796.48</v>
      </c>
      <c r="P7488" t="s">
        <v>766</v>
      </c>
      <c r="Q7488" t="s">
        <v>768</v>
      </c>
      <c r="R7488" t="s">
        <v>768</v>
      </c>
      <c r="S7488" t="s">
        <v>758</v>
      </c>
    </row>
    <row r="7489" spans="1:19" x14ac:dyDescent="0.3">
      <c r="A7489" t="s">
        <v>747</v>
      </c>
      <c r="B7489" t="s">
        <v>748</v>
      </c>
      <c r="C7489" t="s">
        <v>749</v>
      </c>
      <c r="D7489" t="s">
        <v>750</v>
      </c>
      <c r="E7489">
        <v>4</v>
      </c>
      <c r="F7489" t="s">
        <v>470</v>
      </c>
      <c r="G7489" s="37">
        <v>37086.54</v>
      </c>
      <c r="H7489">
        <v>6.68</v>
      </c>
      <c r="I7489">
        <v>37086.54</v>
      </c>
      <c r="J7489">
        <v>607.91999999999996</v>
      </c>
      <c r="K7489">
        <v>37086.54</v>
      </c>
      <c r="L7489">
        <v>21.72</v>
      </c>
      <c r="M7489" t="s">
        <v>751</v>
      </c>
      <c r="N7489" s="37">
        <v>0</v>
      </c>
      <c r="O7489">
        <v>148346.16</v>
      </c>
      <c r="P7489" t="s">
        <v>768</v>
      </c>
      <c r="Q7489" t="s">
        <v>766</v>
      </c>
      <c r="R7489" t="s">
        <v>768</v>
      </c>
      <c r="S7489" t="s">
        <v>758</v>
      </c>
    </row>
    <row r="7490" spans="1:19" x14ac:dyDescent="0.3">
      <c r="A7490" t="s">
        <v>753</v>
      </c>
      <c r="B7490" t="s">
        <v>748</v>
      </c>
      <c r="C7490" t="s">
        <v>749</v>
      </c>
      <c r="D7490" t="s">
        <v>750</v>
      </c>
      <c r="E7490">
        <v>3</v>
      </c>
      <c r="F7490" t="s">
        <v>440</v>
      </c>
      <c r="G7490" s="37">
        <v>116506.12</v>
      </c>
      <c r="H7490">
        <v>8.2200000000000006</v>
      </c>
      <c r="I7490">
        <v>116506.12</v>
      </c>
      <c r="J7490">
        <v>3.9</v>
      </c>
      <c r="K7490">
        <v>116506.12</v>
      </c>
      <c r="L7490">
        <v>37.39</v>
      </c>
      <c r="M7490" t="s">
        <v>751</v>
      </c>
      <c r="N7490" s="37">
        <v>0</v>
      </c>
      <c r="O7490">
        <v>349518.36</v>
      </c>
      <c r="P7490" t="s">
        <v>766</v>
      </c>
      <c r="Q7490" t="s">
        <v>766</v>
      </c>
      <c r="R7490" t="s">
        <v>766</v>
      </c>
      <c r="S7490" t="s">
        <v>758</v>
      </c>
    </row>
    <row r="7491" spans="1:19" x14ac:dyDescent="0.3">
      <c r="A7491" t="s">
        <v>747</v>
      </c>
      <c r="B7491" t="s">
        <v>748</v>
      </c>
      <c r="C7491" t="s">
        <v>749</v>
      </c>
      <c r="D7491" t="s">
        <v>750</v>
      </c>
      <c r="E7491">
        <v>-1</v>
      </c>
      <c r="F7491" t="s">
        <v>448</v>
      </c>
      <c r="G7491" s="37">
        <v>315927.67999999999</v>
      </c>
      <c r="H7491">
        <v>48.93</v>
      </c>
      <c r="I7491">
        <v>315927.67999999999</v>
      </c>
      <c r="J7491">
        <v>8.18</v>
      </c>
      <c r="K7491">
        <v>315927.67999999999</v>
      </c>
      <c r="L7491">
        <v>89.54</v>
      </c>
      <c r="M7491" t="s">
        <v>751</v>
      </c>
      <c r="N7491" s="37">
        <v>0</v>
      </c>
      <c r="O7491" t="s">
        <v>751</v>
      </c>
      <c r="P7491" t="s">
        <v>766</v>
      </c>
      <c r="Q7491" t="s">
        <v>766</v>
      </c>
      <c r="R7491" t="s">
        <v>766</v>
      </c>
      <c r="S7491" t="s">
        <v>758</v>
      </c>
    </row>
    <row r="7492" spans="1:19" x14ac:dyDescent="0.3">
      <c r="A7492" t="s">
        <v>752</v>
      </c>
      <c r="B7492" t="s">
        <v>748</v>
      </c>
      <c r="C7492" t="s">
        <v>754</v>
      </c>
      <c r="D7492" t="s">
        <v>750</v>
      </c>
      <c r="E7492">
        <v>10</v>
      </c>
      <c r="F7492" t="s">
        <v>430</v>
      </c>
      <c r="G7492" s="37">
        <v>-179814.96</v>
      </c>
      <c r="H7492" t="s">
        <v>751</v>
      </c>
      <c r="I7492">
        <v>-179814.96</v>
      </c>
      <c r="J7492" t="s">
        <v>751</v>
      </c>
      <c r="K7492">
        <v>-179814.96</v>
      </c>
      <c r="L7492" t="s">
        <v>751</v>
      </c>
      <c r="M7492" t="s">
        <v>751</v>
      </c>
      <c r="N7492" s="37">
        <v>0</v>
      </c>
      <c r="O7492" t="s">
        <v>751</v>
      </c>
      <c r="P7492" t="s">
        <v>751</v>
      </c>
      <c r="Q7492" t="s">
        <v>751</v>
      </c>
      <c r="R7492" t="s">
        <v>751</v>
      </c>
      <c r="S7492" t="s">
        <v>758</v>
      </c>
    </row>
    <row r="7493" spans="1:19" x14ac:dyDescent="0.3">
      <c r="A7493" t="s">
        <v>747</v>
      </c>
      <c r="B7493" t="s">
        <v>748</v>
      </c>
      <c r="C7493" t="s">
        <v>754</v>
      </c>
      <c r="D7493" t="s">
        <v>750</v>
      </c>
      <c r="E7493">
        <v>-4</v>
      </c>
      <c r="F7493" t="s">
        <v>541</v>
      </c>
      <c r="G7493" s="37">
        <v>-0.37</v>
      </c>
      <c r="H7493" t="s">
        <v>751</v>
      </c>
      <c r="I7493">
        <v>-0.37</v>
      </c>
      <c r="J7493" t="s">
        <v>751</v>
      </c>
      <c r="K7493">
        <v>-0.37</v>
      </c>
      <c r="L7493" t="s">
        <v>751</v>
      </c>
      <c r="M7493" t="s">
        <v>751</v>
      </c>
      <c r="N7493" s="37">
        <v>0</v>
      </c>
      <c r="O7493" t="s">
        <v>751</v>
      </c>
      <c r="P7493" t="s">
        <v>751</v>
      </c>
      <c r="Q7493" t="s">
        <v>751</v>
      </c>
      <c r="R7493" t="s">
        <v>751</v>
      </c>
      <c r="S7493" t="s">
        <v>758</v>
      </c>
    </row>
    <row r="7494" spans="1:19" x14ac:dyDescent="0.3">
      <c r="A7494" t="s">
        <v>747</v>
      </c>
      <c r="B7494" t="s">
        <v>748</v>
      </c>
      <c r="C7494" t="s">
        <v>754</v>
      </c>
      <c r="D7494" t="s">
        <v>750</v>
      </c>
      <c r="E7494">
        <v>5</v>
      </c>
      <c r="F7494" t="s">
        <v>397</v>
      </c>
      <c r="G7494" s="37">
        <v>-3531.43</v>
      </c>
      <c r="H7494" t="s">
        <v>751</v>
      </c>
      <c r="I7494">
        <v>-3531.43</v>
      </c>
      <c r="J7494" t="s">
        <v>751</v>
      </c>
      <c r="K7494">
        <v>-3531.43</v>
      </c>
      <c r="L7494" t="s">
        <v>751</v>
      </c>
      <c r="M7494" t="s">
        <v>751</v>
      </c>
      <c r="N7494" s="37">
        <v>0</v>
      </c>
      <c r="O7494" t="s">
        <v>751</v>
      </c>
      <c r="P7494" t="s">
        <v>751</v>
      </c>
      <c r="Q7494" t="s">
        <v>751</v>
      </c>
      <c r="R7494" t="s">
        <v>751</v>
      </c>
      <c r="S7494" t="s">
        <v>758</v>
      </c>
    </row>
    <row r="7495" spans="1:19" x14ac:dyDescent="0.3">
      <c r="A7495" t="s">
        <v>747</v>
      </c>
      <c r="B7495" t="s">
        <v>748</v>
      </c>
      <c r="C7495" t="s">
        <v>749</v>
      </c>
      <c r="D7495" t="s">
        <v>750</v>
      </c>
      <c r="E7495">
        <v>3</v>
      </c>
      <c r="F7495" t="s">
        <v>29</v>
      </c>
      <c r="G7495" s="37">
        <v>136181.12</v>
      </c>
      <c r="H7495">
        <v>11696.61</v>
      </c>
      <c r="I7495">
        <v>136181.12</v>
      </c>
      <c r="J7495">
        <v>2.08</v>
      </c>
      <c r="K7495">
        <v>136181.12</v>
      </c>
      <c r="L7495">
        <v>10.98</v>
      </c>
      <c r="M7495" t="s">
        <v>751</v>
      </c>
      <c r="N7495" s="37">
        <v>0</v>
      </c>
      <c r="O7495">
        <v>408543.36</v>
      </c>
      <c r="P7495" t="s">
        <v>766</v>
      </c>
      <c r="Q7495" t="s">
        <v>768</v>
      </c>
      <c r="R7495" t="s">
        <v>768</v>
      </c>
      <c r="S7495" t="s">
        <v>758</v>
      </c>
    </row>
    <row r="7496" spans="1:19" x14ac:dyDescent="0.3">
      <c r="A7496" t="s">
        <v>747</v>
      </c>
      <c r="B7496" t="s">
        <v>748</v>
      </c>
      <c r="C7496" t="s">
        <v>754</v>
      </c>
      <c r="D7496" t="s">
        <v>750</v>
      </c>
      <c r="E7496">
        <v>1</v>
      </c>
      <c r="F7496" t="s">
        <v>271</v>
      </c>
      <c r="G7496" s="37">
        <v>-82.14</v>
      </c>
      <c r="H7496" t="s">
        <v>751</v>
      </c>
      <c r="I7496">
        <v>-82.14</v>
      </c>
      <c r="J7496" t="s">
        <v>751</v>
      </c>
      <c r="K7496">
        <v>-82.14</v>
      </c>
      <c r="L7496" t="s">
        <v>751</v>
      </c>
      <c r="M7496">
        <v>0</v>
      </c>
      <c r="N7496" s="37">
        <v>0</v>
      </c>
      <c r="O7496" t="s">
        <v>751</v>
      </c>
      <c r="P7496" t="s">
        <v>751</v>
      </c>
      <c r="Q7496" t="s">
        <v>751</v>
      </c>
      <c r="R7496" t="s">
        <v>751</v>
      </c>
      <c r="S7496" t="s">
        <v>758</v>
      </c>
    </row>
    <row r="7497" spans="1:19" x14ac:dyDescent="0.3">
      <c r="A7497" t="s">
        <v>747</v>
      </c>
      <c r="B7497" t="s">
        <v>748</v>
      </c>
      <c r="C7497" t="s">
        <v>749</v>
      </c>
      <c r="D7497" t="s">
        <v>750</v>
      </c>
      <c r="E7497">
        <v>-1</v>
      </c>
      <c r="F7497" t="s">
        <v>164</v>
      </c>
      <c r="G7497" s="37">
        <v>73764.570000000007</v>
      </c>
      <c r="H7497">
        <v>2.41</v>
      </c>
      <c r="I7497">
        <v>73764.570000000007</v>
      </c>
      <c r="J7497">
        <v>1.08</v>
      </c>
      <c r="K7497">
        <v>73764.570000000007</v>
      </c>
      <c r="L7497">
        <v>13.49</v>
      </c>
      <c r="M7497" t="s">
        <v>751</v>
      </c>
      <c r="N7497" s="37">
        <v>0</v>
      </c>
      <c r="O7497" t="s">
        <v>751</v>
      </c>
      <c r="P7497" t="s">
        <v>766</v>
      </c>
      <c r="Q7497" t="s">
        <v>766</v>
      </c>
      <c r="R7497" t="s">
        <v>766</v>
      </c>
      <c r="S7497" t="s">
        <v>758</v>
      </c>
    </row>
    <row r="7498" spans="1:19" x14ac:dyDescent="0.3">
      <c r="A7498" t="s">
        <v>747</v>
      </c>
      <c r="B7498" t="s">
        <v>748</v>
      </c>
      <c r="C7498" t="s">
        <v>749</v>
      </c>
      <c r="D7498" t="s">
        <v>750</v>
      </c>
      <c r="E7498">
        <v>4</v>
      </c>
      <c r="F7498" t="s">
        <v>422</v>
      </c>
      <c r="G7498" s="37">
        <v>1939703.27</v>
      </c>
      <c r="H7498">
        <v>242.64</v>
      </c>
      <c r="I7498">
        <v>1939703.27</v>
      </c>
      <c r="J7498">
        <v>219.6</v>
      </c>
      <c r="K7498">
        <v>1939703.27</v>
      </c>
      <c r="L7498">
        <v>1134.55</v>
      </c>
      <c r="M7498" t="s">
        <v>751</v>
      </c>
      <c r="N7498" s="37">
        <v>38.61</v>
      </c>
      <c r="O7498">
        <v>7758813.0800000001</v>
      </c>
      <c r="P7498" t="s">
        <v>766</v>
      </c>
      <c r="Q7498" t="s">
        <v>766</v>
      </c>
      <c r="R7498" t="s">
        <v>766</v>
      </c>
      <c r="S7498" t="s">
        <v>758</v>
      </c>
    </row>
    <row r="7499" spans="1:19" x14ac:dyDescent="0.3">
      <c r="A7499" t="s">
        <v>747</v>
      </c>
      <c r="B7499" t="s">
        <v>748</v>
      </c>
      <c r="C7499" t="s">
        <v>749</v>
      </c>
      <c r="D7499" t="s">
        <v>750</v>
      </c>
      <c r="E7499">
        <v>4</v>
      </c>
      <c r="F7499" t="s">
        <v>304</v>
      </c>
      <c r="G7499" s="37">
        <v>117.45</v>
      </c>
      <c r="H7499">
        <v>0.09</v>
      </c>
      <c r="I7499">
        <v>117.45</v>
      </c>
      <c r="J7499">
        <v>0.01</v>
      </c>
      <c r="K7499">
        <v>117.45</v>
      </c>
      <c r="L7499">
        <v>0.04</v>
      </c>
      <c r="M7499" t="s">
        <v>751</v>
      </c>
      <c r="N7499" s="37">
        <v>0</v>
      </c>
      <c r="O7499">
        <v>469.8</v>
      </c>
      <c r="P7499" t="s">
        <v>766</v>
      </c>
      <c r="Q7499" t="s">
        <v>766</v>
      </c>
      <c r="R7499" t="s">
        <v>766</v>
      </c>
      <c r="S7499" t="s">
        <v>758</v>
      </c>
    </row>
    <row r="7500" spans="1:19" x14ac:dyDescent="0.3">
      <c r="A7500" t="s">
        <v>752</v>
      </c>
      <c r="B7500" t="s">
        <v>748</v>
      </c>
      <c r="C7500" t="s">
        <v>749</v>
      </c>
      <c r="D7500" t="s">
        <v>750</v>
      </c>
      <c r="E7500">
        <v>-4</v>
      </c>
      <c r="F7500" t="s">
        <v>130</v>
      </c>
      <c r="G7500" s="37">
        <v>32362.67</v>
      </c>
      <c r="H7500">
        <v>1.36</v>
      </c>
      <c r="I7500">
        <v>32362.67</v>
      </c>
      <c r="J7500">
        <v>7.31</v>
      </c>
      <c r="K7500">
        <v>32362.67</v>
      </c>
      <c r="L7500">
        <v>14.38</v>
      </c>
      <c r="M7500" t="s">
        <v>751</v>
      </c>
      <c r="N7500" s="37">
        <v>0</v>
      </c>
      <c r="O7500" t="s">
        <v>751</v>
      </c>
      <c r="P7500" t="s">
        <v>766</v>
      </c>
      <c r="Q7500" t="s">
        <v>766</v>
      </c>
      <c r="R7500" t="s">
        <v>768</v>
      </c>
      <c r="S7500" t="s">
        <v>758</v>
      </c>
    </row>
    <row r="7501" spans="1:19" x14ac:dyDescent="0.3">
      <c r="A7501" t="s">
        <v>752</v>
      </c>
      <c r="B7501" t="s">
        <v>748</v>
      </c>
      <c r="C7501" t="s">
        <v>754</v>
      </c>
      <c r="D7501" t="s">
        <v>750</v>
      </c>
      <c r="E7501">
        <v>1</v>
      </c>
      <c r="F7501" t="s">
        <v>381</v>
      </c>
      <c r="G7501" s="37">
        <v>-3655.72</v>
      </c>
      <c r="H7501" t="s">
        <v>751</v>
      </c>
      <c r="I7501">
        <v>-3655.72</v>
      </c>
      <c r="J7501" t="s">
        <v>751</v>
      </c>
      <c r="K7501">
        <v>-3655.72</v>
      </c>
      <c r="L7501" t="s">
        <v>751</v>
      </c>
      <c r="M7501" t="s">
        <v>751</v>
      </c>
      <c r="N7501" s="37">
        <v>0</v>
      </c>
      <c r="O7501" t="s">
        <v>751</v>
      </c>
      <c r="P7501" t="s">
        <v>751</v>
      </c>
      <c r="Q7501" t="s">
        <v>751</v>
      </c>
      <c r="R7501" t="s">
        <v>751</v>
      </c>
      <c r="S7501" t="s">
        <v>758</v>
      </c>
    </row>
    <row r="7502" spans="1:19" x14ac:dyDescent="0.3">
      <c r="A7502" t="s">
        <v>753</v>
      </c>
      <c r="B7502" t="s">
        <v>748</v>
      </c>
      <c r="C7502" t="s">
        <v>754</v>
      </c>
      <c r="D7502" t="s">
        <v>750</v>
      </c>
      <c r="E7502">
        <v>1</v>
      </c>
      <c r="F7502" t="s">
        <v>541</v>
      </c>
      <c r="G7502" s="37">
        <v>-162412.92000000001</v>
      </c>
      <c r="H7502" t="s">
        <v>751</v>
      </c>
      <c r="I7502">
        <v>-162412.92000000001</v>
      </c>
      <c r="J7502" t="s">
        <v>751</v>
      </c>
      <c r="K7502">
        <v>-162412.92000000001</v>
      </c>
      <c r="L7502" t="s">
        <v>751</v>
      </c>
      <c r="M7502" t="s">
        <v>751</v>
      </c>
      <c r="N7502" s="37">
        <v>0</v>
      </c>
      <c r="O7502" t="s">
        <v>751</v>
      </c>
      <c r="P7502" t="s">
        <v>751</v>
      </c>
      <c r="Q7502" t="s">
        <v>751</v>
      </c>
      <c r="R7502" t="s">
        <v>751</v>
      </c>
      <c r="S7502" t="s">
        <v>758</v>
      </c>
    </row>
    <row r="7503" spans="1:19" x14ac:dyDescent="0.3">
      <c r="A7503" t="s">
        <v>752</v>
      </c>
      <c r="B7503" t="s">
        <v>748</v>
      </c>
      <c r="C7503" t="s">
        <v>749</v>
      </c>
      <c r="D7503" t="s">
        <v>750</v>
      </c>
      <c r="E7503">
        <v>4</v>
      </c>
      <c r="F7503" t="s">
        <v>227</v>
      </c>
      <c r="G7503" s="37">
        <v>35093.79</v>
      </c>
      <c r="H7503">
        <v>1946.88</v>
      </c>
      <c r="I7503">
        <v>35093.79</v>
      </c>
      <c r="J7503">
        <v>0.23</v>
      </c>
      <c r="K7503">
        <v>35093.79</v>
      </c>
      <c r="L7503">
        <v>4.92</v>
      </c>
      <c r="M7503" t="s">
        <v>751</v>
      </c>
      <c r="N7503" s="37">
        <v>0</v>
      </c>
      <c r="O7503">
        <v>140375.16</v>
      </c>
      <c r="P7503" t="s">
        <v>766</v>
      </c>
      <c r="Q7503" t="s">
        <v>768</v>
      </c>
      <c r="R7503" t="s">
        <v>768</v>
      </c>
      <c r="S7503" t="s">
        <v>758</v>
      </c>
    </row>
    <row r="7504" spans="1:19" x14ac:dyDescent="0.3">
      <c r="A7504" t="s">
        <v>747</v>
      </c>
      <c r="B7504" t="s">
        <v>748</v>
      </c>
      <c r="C7504" t="s">
        <v>754</v>
      </c>
      <c r="D7504" t="s">
        <v>750</v>
      </c>
      <c r="E7504">
        <v>1</v>
      </c>
      <c r="F7504" t="s">
        <v>328</v>
      </c>
      <c r="G7504" s="37">
        <v>-1753.68</v>
      </c>
      <c r="H7504" t="s">
        <v>751</v>
      </c>
      <c r="I7504">
        <v>-1753.68</v>
      </c>
      <c r="J7504" t="s">
        <v>751</v>
      </c>
      <c r="K7504">
        <v>-1753.68</v>
      </c>
      <c r="L7504" t="s">
        <v>751</v>
      </c>
      <c r="M7504" t="s">
        <v>751</v>
      </c>
      <c r="N7504" s="37">
        <v>0</v>
      </c>
      <c r="O7504" t="s">
        <v>751</v>
      </c>
      <c r="P7504" t="s">
        <v>751</v>
      </c>
      <c r="Q7504" t="s">
        <v>751</v>
      </c>
      <c r="R7504" t="s">
        <v>751</v>
      </c>
      <c r="S7504" t="s">
        <v>758</v>
      </c>
    </row>
    <row r="7505" spans="1:19" x14ac:dyDescent="0.3">
      <c r="A7505" t="s">
        <v>747</v>
      </c>
      <c r="B7505" t="s">
        <v>748</v>
      </c>
      <c r="C7505" t="s">
        <v>749</v>
      </c>
      <c r="D7505" t="s">
        <v>750</v>
      </c>
      <c r="E7505">
        <v>-1</v>
      </c>
      <c r="F7505" t="s">
        <v>480</v>
      </c>
      <c r="G7505" s="37">
        <v>291738.95</v>
      </c>
      <c r="H7505">
        <v>15.08</v>
      </c>
      <c r="I7505">
        <v>291738.95</v>
      </c>
      <c r="J7505">
        <v>13.65</v>
      </c>
      <c r="K7505">
        <v>291738.95</v>
      </c>
      <c r="L7505">
        <v>70.5</v>
      </c>
      <c r="M7505" t="s">
        <v>751</v>
      </c>
      <c r="N7505" s="37">
        <v>0</v>
      </c>
      <c r="O7505" t="s">
        <v>751</v>
      </c>
      <c r="P7505" t="s">
        <v>766</v>
      </c>
      <c r="Q7505" t="s">
        <v>766</v>
      </c>
      <c r="R7505" t="s">
        <v>766</v>
      </c>
      <c r="S7505" t="s">
        <v>758</v>
      </c>
    </row>
    <row r="7506" spans="1:19" x14ac:dyDescent="0.3">
      <c r="A7506" t="s">
        <v>753</v>
      </c>
      <c r="B7506" t="s">
        <v>748</v>
      </c>
      <c r="C7506" t="s">
        <v>754</v>
      </c>
      <c r="D7506" t="s">
        <v>750</v>
      </c>
      <c r="E7506">
        <v>13</v>
      </c>
      <c r="F7506" t="s">
        <v>267</v>
      </c>
      <c r="G7506" s="37">
        <v>-4266.6000000000004</v>
      </c>
      <c r="H7506" t="s">
        <v>751</v>
      </c>
      <c r="I7506">
        <v>-4266.6000000000004</v>
      </c>
      <c r="J7506" t="s">
        <v>751</v>
      </c>
      <c r="K7506">
        <v>-4266.6000000000004</v>
      </c>
      <c r="L7506" t="s">
        <v>751</v>
      </c>
      <c r="M7506" t="s">
        <v>751</v>
      </c>
      <c r="N7506" s="37">
        <v>0</v>
      </c>
      <c r="O7506" t="s">
        <v>751</v>
      </c>
      <c r="P7506" t="s">
        <v>751</v>
      </c>
      <c r="Q7506" t="s">
        <v>751</v>
      </c>
      <c r="R7506" t="s">
        <v>751</v>
      </c>
      <c r="S7506" t="s">
        <v>758</v>
      </c>
    </row>
    <row r="7507" spans="1:19" x14ac:dyDescent="0.3">
      <c r="A7507" t="s">
        <v>752</v>
      </c>
      <c r="B7507" t="s">
        <v>748</v>
      </c>
      <c r="C7507" t="s">
        <v>754</v>
      </c>
      <c r="D7507" t="s">
        <v>750</v>
      </c>
      <c r="E7507">
        <v>1</v>
      </c>
      <c r="F7507" t="s">
        <v>6</v>
      </c>
      <c r="G7507" s="37">
        <v>-32136.92</v>
      </c>
      <c r="H7507" t="s">
        <v>751</v>
      </c>
      <c r="I7507">
        <v>-32136.92</v>
      </c>
      <c r="J7507" t="s">
        <v>751</v>
      </c>
      <c r="K7507">
        <v>-32136.92</v>
      </c>
      <c r="L7507" t="s">
        <v>751</v>
      </c>
      <c r="M7507" t="s">
        <v>751</v>
      </c>
      <c r="N7507" s="37">
        <v>0</v>
      </c>
      <c r="O7507" t="s">
        <v>751</v>
      </c>
      <c r="P7507" t="s">
        <v>751</v>
      </c>
      <c r="Q7507" t="s">
        <v>751</v>
      </c>
      <c r="R7507" t="s">
        <v>751</v>
      </c>
      <c r="S7507" t="s">
        <v>758</v>
      </c>
    </row>
    <row r="7508" spans="1:19" x14ac:dyDescent="0.3">
      <c r="A7508" t="s">
        <v>747</v>
      </c>
      <c r="B7508" t="s">
        <v>748</v>
      </c>
      <c r="C7508" t="s">
        <v>749</v>
      </c>
      <c r="D7508" t="s">
        <v>750</v>
      </c>
      <c r="E7508">
        <v>5</v>
      </c>
      <c r="F7508" t="s">
        <v>200</v>
      </c>
      <c r="G7508" s="37">
        <v>88104.12</v>
      </c>
      <c r="H7508">
        <v>44211.85</v>
      </c>
      <c r="I7508">
        <v>88104.12</v>
      </c>
      <c r="J7508">
        <v>12.21</v>
      </c>
      <c r="K7508">
        <v>88104.12</v>
      </c>
      <c r="L7508">
        <v>264.77999999999997</v>
      </c>
      <c r="M7508" t="s">
        <v>751</v>
      </c>
      <c r="N7508" s="37">
        <v>0</v>
      </c>
      <c r="O7508">
        <v>440520.6</v>
      </c>
      <c r="P7508" t="s">
        <v>766</v>
      </c>
      <c r="Q7508" t="s">
        <v>768</v>
      </c>
      <c r="R7508" t="s">
        <v>768</v>
      </c>
      <c r="S7508" t="s">
        <v>758</v>
      </c>
    </row>
    <row r="7509" spans="1:19" x14ac:dyDescent="0.3">
      <c r="A7509" t="s">
        <v>747</v>
      </c>
      <c r="B7509" t="s">
        <v>748</v>
      </c>
      <c r="C7509" t="s">
        <v>749</v>
      </c>
      <c r="D7509" t="s">
        <v>750</v>
      </c>
      <c r="E7509">
        <v>4</v>
      </c>
      <c r="F7509" t="s">
        <v>89</v>
      </c>
      <c r="G7509" s="37">
        <v>96849.2</v>
      </c>
      <c r="H7509" t="s">
        <v>751</v>
      </c>
      <c r="I7509">
        <v>96849.2</v>
      </c>
      <c r="J7509" t="s">
        <v>751</v>
      </c>
      <c r="K7509">
        <v>96849.2</v>
      </c>
      <c r="L7509">
        <v>40.090000000000003</v>
      </c>
      <c r="M7509" t="s">
        <v>751</v>
      </c>
      <c r="N7509" s="37">
        <v>0</v>
      </c>
      <c r="O7509">
        <v>387396.8</v>
      </c>
      <c r="P7509" t="s">
        <v>766</v>
      </c>
      <c r="Q7509" t="s">
        <v>766</v>
      </c>
      <c r="R7509" t="s">
        <v>768</v>
      </c>
      <c r="S7509" t="s">
        <v>758</v>
      </c>
    </row>
    <row r="7510" spans="1:19" x14ac:dyDescent="0.3">
      <c r="A7510" t="s">
        <v>753</v>
      </c>
      <c r="B7510" t="s">
        <v>748</v>
      </c>
      <c r="C7510" t="s">
        <v>754</v>
      </c>
      <c r="D7510" t="s">
        <v>750</v>
      </c>
      <c r="E7510">
        <v>4</v>
      </c>
      <c r="F7510" t="s">
        <v>380</v>
      </c>
      <c r="G7510" s="37">
        <v>-1369.23</v>
      </c>
      <c r="H7510" t="s">
        <v>751</v>
      </c>
      <c r="I7510">
        <v>-1369.23</v>
      </c>
      <c r="J7510" t="s">
        <v>751</v>
      </c>
      <c r="K7510">
        <v>-1369.23</v>
      </c>
      <c r="L7510" t="s">
        <v>751</v>
      </c>
      <c r="M7510" t="s">
        <v>751</v>
      </c>
      <c r="N7510" s="37">
        <v>0</v>
      </c>
      <c r="O7510" t="s">
        <v>751</v>
      </c>
      <c r="P7510" t="s">
        <v>751</v>
      </c>
      <c r="Q7510" t="s">
        <v>751</v>
      </c>
      <c r="R7510" t="s">
        <v>751</v>
      </c>
      <c r="S7510" t="s">
        <v>758</v>
      </c>
    </row>
    <row r="7511" spans="1:19" x14ac:dyDescent="0.3">
      <c r="A7511" t="s">
        <v>747</v>
      </c>
      <c r="B7511" t="s">
        <v>748</v>
      </c>
      <c r="C7511" t="s">
        <v>754</v>
      </c>
      <c r="D7511" t="s">
        <v>750</v>
      </c>
      <c r="E7511">
        <v>2</v>
      </c>
      <c r="F7511" t="s">
        <v>63</v>
      </c>
      <c r="G7511" s="37">
        <v>-79.5</v>
      </c>
      <c r="H7511" t="s">
        <v>751</v>
      </c>
      <c r="I7511">
        <v>-79.5</v>
      </c>
      <c r="J7511" t="s">
        <v>751</v>
      </c>
      <c r="K7511">
        <v>-79.5</v>
      </c>
      <c r="L7511" t="s">
        <v>751</v>
      </c>
      <c r="M7511" t="s">
        <v>751</v>
      </c>
      <c r="N7511" s="37">
        <v>0</v>
      </c>
      <c r="O7511" t="s">
        <v>751</v>
      </c>
      <c r="P7511" t="s">
        <v>751</v>
      </c>
      <c r="Q7511" t="s">
        <v>751</v>
      </c>
      <c r="R7511" t="s">
        <v>751</v>
      </c>
      <c r="S7511" t="s">
        <v>758</v>
      </c>
    </row>
    <row r="7512" spans="1:19" x14ac:dyDescent="0.3">
      <c r="A7512" t="s">
        <v>747</v>
      </c>
      <c r="B7512" t="s">
        <v>748</v>
      </c>
      <c r="C7512" t="s">
        <v>754</v>
      </c>
      <c r="D7512" t="s">
        <v>756</v>
      </c>
      <c r="E7512">
        <v>9</v>
      </c>
      <c r="F7512" t="s">
        <v>290</v>
      </c>
      <c r="G7512" s="37">
        <v>-51350.54</v>
      </c>
      <c r="H7512" t="s">
        <v>751</v>
      </c>
      <c r="I7512">
        <v>-51350.54</v>
      </c>
      <c r="J7512" t="s">
        <v>751</v>
      </c>
      <c r="K7512">
        <v>-51350.54</v>
      </c>
      <c r="L7512" t="s">
        <v>751</v>
      </c>
      <c r="M7512">
        <v>1</v>
      </c>
      <c r="N7512" s="37">
        <v>-51350.54</v>
      </c>
      <c r="O7512" t="s">
        <v>751</v>
      </c>
      <c r="P7512" t="s">
        <v>751</v>
      </c>
      <c r="Q7512" t="s">
        <v>751</v>
      </c>
      <c r="R7512" t="s">
        <v>751</v>
      </c>
      <c r="S7512" t="s">
        <v>758</v>
      </c>
    </row>
    <row r="7513" spans="1:19" x14ac:dyDescent="0.3">
      <c r="A7513" t="s">
        <v>753</v>
      </c>
      <c r="B7513" t="s">
        <v>748</v>
      </c>
      <c r="C7513" t="s">
        <v>749</v>
      </c>
      <c r="D7513" t="s">
        <v>750</v>
      </c>
      <c r="E7513">
        <v>2</v>
      </c>
      <c r="F7513" t="s">
        <v>15</v>
      </c>
      <c r="G7513" s="37">
        <v>111210</v>
      </c>
      <c r="H7513">
        <v>8.74</v>
      </c>
      <c r="I7513">
        <v>111210</v>
      </c>
      <c r="J7513">
        <v>4.75</v>
      </c>
      <c r="K7513">
        <v>111210</v>
      </c>
      <c r="L7513">
        <v>77.849999999999994</v>
      </c>
      <c r="M7513" t="s">
        <v>751</v>
      </c>
      <c r="N7513" s="37">
        <v>0</v>
      </c>
      <c r="O7513">
        <v>222420</v>
      </c>
      <c r="P7513" t="s">
        <v>766</v>
      </c>
      <c r="Q7513" t="s">
        <v>766</v>
      </c>
      <c r="R7513" t="s">
        <v>766</v>
      </c>
      <c r="S7513" t="s">
        <v>758</v>
      </c>
    </row>
    <row r="7514" spans="1:19" x14ac:dyDescent="0.3">
      <c r="A7514" t="s">
        <v>752</v>
      </c>
      <c r="B7514" t="s">
        <v>748</v>
      </c>
      <c r="C7514" t="s">
        <v>754</v>
      </c>
      <c r="D7514" t="s">
        <v>750</v>
      </c>
      <c r="E7514">
        <v>-4</v>
      </c>
      <c r="F7514" t="s">
        <v>214</v>
      </c>
      <c r="G7514" s="37">
        <v>-2928.52</v>
      </c>
      <c r="H7514" t="s">
        <v>751</v>
      </c>
      <c r="I7514">
        <v>-2928.52</v>
      </c>
      <c r="J7514" t="s">
        <v>751</v>
      </c>
      <c r="K7514">
        <v>-2928.52</v>
      </c>
      <c r="L7514" t="s">
        <v>751</v>
      </c>
      <c r="M7514" t="s">
        <v>751</v>
      </c>
      <c r="N7514" s="37">
        <v>0</v>
      </c>
      <c r="O7514" t="s">
        <v>751</v>
      </c>
      <c r="P7514" t="s">
        <v>751</v>
      </c>
      <c r="Q7514" t="s">
        <v>751</v>
      </c>
      <c r="R7514" t="s">
        <v>751</v>
      </c>
      <c r="S7514" t="s">
        <v>758</v>
      </c>
    </row>
    <row r="7515" spans="1:19" x14ac:dyDescent="0.3">
      <c r="A7515" t="s">
        <v>752</v>
      </c>
      <c r="B7515" t="s">
        <v>748</v>
      </c>
      <c r="C7515" t="s">
        <v>749</v>
      </c>
      <c r="D7515" t="s">
        <v>750</v>
      </c>
      <c r="E7515">
        <v>5</v>
      </c>
      <c r="F7515" t="s">
        <v>538</v>
      </c>
      <c r="G7515" s="37">
        <v>142455.06</v>
      </c>
      <c r="H7515">
        <v>4.57</v>
      </c>
      <c r="I7515">
        <v>142455.06</v>
      </c>
      <c r="J7515">
        <v>2.17</v>
      </c>
      <c r="K7515">
        <v>142455.06</v>
      </c>
      <c r="L7515">
        <v>20.78</v>
      </c>
      <c r="M7515" t="s">
        <v>751</v>
      </c>
      <c r="N7515" s="37">
        <v>0</v>
      </c>
      <c r="O7515">
        <v>712275.3</v>
      </c>
      <c r="P7515" t="s">
        <v>766</v>
      </c>
      <c r="Q7515" t="s">
        <v>766</v>
      </c>
      <c r="R7515" t="s">
        <v>766</v>
      </c>
      <c r="S7515" t="s">
        <v>758</v>
      </c>
    </row>
    <row r="7516" spans="1:19" x14ac:dyDescent="0.3">
      <c r="A7516" t="s">
        <v>753</v>
      </c>
      <c r="B7516" t="s">
        <v>748</v>
      </c>
      <c r="C7516" t="s">
        <v>754</v>
      </c>
      <c r="D7516" t="s">
        <v>750</v>
      </c>
      <c r="E7516">
        <v>6</v>
      </c>
      <c r="F7516" t="s">
        <v>443</v>
      </c>
      <c r="G7516" s="37">
        <v>-22702.82</v>
      </c>
      <c r="H7516" t="s">
        <v>751</v>
      </c>
      <c r="I7516">
        <v>-22702.82</v>
      </c>
      <c r="J7516" t="s">
        <v>751</v>
      </c>
      <c r="K7516">
        <v>-22702.82</v>
      </c>
      <c r="L7516" t="s">
        <v>751</v>
      </c>
      <c r="M7516" t="s">
        <v>751</v>
      </c>
      <c r="N7516" s="37">
        <v>0</v>
      </c>
      <c r="O7516" t="s">
        <v>751</v>
      </c>
      <c r="P7516" t="s">
        <v>751</v>
      </c>
      <c r="Q7516" t="s">
        <v>751</v>
      </c>
      <c r="R7516" t="s">
        <v>751</v>
      </c>
      <c r="S7516" t="s">
        <v>758</v>
      </c>
    </row>
    <row r="7517" spans="1:19" x14ac:dyDescent="0.3">
      <c r="A7517" t="s">
        <v>747</v>
      </c>
      <c r="B7517" t="s">
        <v>748</v>
      </c>
      <c r="C7517" t="s">
        <v>749</v>
      </c>
      <c r="D7517" t="s">
        <v>750</v>
      </c>
      <c r="E7517">
        <v>3</v>
      </c>
      <c r="F7517" t="s">
        <v>473</v>
      </c>
      <c r="G7517" s="37">
        <v>69871.75</v>
      </c>
      <c r="H7517">
        <v>7.88</v>
      </c>
      <c r="I7517">
        <v>69871.75</v>
      </c>
      <c r="J7517">
        <v>882.66</v>
      </c>
      <c r="K7517">
        <v>69871.75</v>
      </c>
      <c r="L7517">
        <v>14.42</v>
      </c>
      <c r="M7517" t="s">
        <v>751</v>
      </c>
      <c r="N7517" s="37">
        <v>0</v>
      </c>
      <c r="O7517">
        <v>209615.25</v>
      </c>
      <c r="P7517" t="s">
        <v>768</v>
      </c>
      <c r="Q7517" t="s">
        <v>766</v>
      </c>
      <c r="R7517" t="s">
        <v>768</v>
      </c>
      <c r="S7517" t="s">
        <v>758</v>
      </c>
    </row>
    <row r="7518" spans="1:19" x14ac:dyDescent="0.3">
      <c r="A7518" t="s">
        <v>752</v>
      </c>
      <c r="B7518" t="s">
        <v>748</v>
      </c>
      <c r="C7518" t="s">
        <v>754</v>
      </c>
      <c r="D7518" t="s">
        <v>750</v>
      </c>
      <c r="E7518">
        <v>-1</v>
      </c>
      <c r="F7518" t="s">
        <v>96</v>
      </c>
      <c r="G7518" s="37">
        <v>-1830.97</v>
      </c>
      <c r="H7518" t="s">
        <v>751</v>
      </c>
      <c r="I7518">
        <v>-1830.97</v>
      </c>
      <c r="J7518" t="s">
        <v>751</v>
      </c>
      <c r="K7518">
        <v>-1830.97</v>
      </c>
      <c r="L7518" t="s">
        <v>751</v>
      </c>
      <c r="M7518" t="s">
        <v>751</v>
      </c>
      <c r="N7518" s="37">
        <v>0</v>
      </c>
      <c r="O7518" t="s">
        <v>751</v>
      </c>
      <c r="P7518" t="s">
        <v>751</v>
      </c>
      <c r="Q7518" t="s">
        <v>751</v>
      </c>
      <c r="R7518" t="s">
        <v>751</v>
      </c>
      <c r="S7518" t="s">
        <v>758</v>
      </c>
    </row>
    <row r="7519" spans="1:19" x14ac:dyDescent="0.3">
      <c r="A7519" t="s">
        <v>753</v>
      </c>
      <c r="B7519" t="s">
        <v>748</v>
      </c>
      <c r="C7519" t="s">
        <v>749</v>
      </c>
      <c r="D7519" t="s">
        <v>750</v>
      </c>
      <c r="E7519">
        <v>4</v>
      </c>
      <c r="F7519" t="s">
        <v>395</v>
      </c>
      <c r="G7519" s="37">
        <v>61074.31</v>
      </c>
      <c r="H7519">
        <v>9.11</v>
      </c>
      <c r="I7519">
        <v>61074.31</v>
      </c>
      <c r="J7519">
        <v>1311.33</v>
      </c>
      <c r="K7519">
        <v>61074.31</v>
      </c>
      <c r="L7519">
        <v>41.43</v>
      </c>
      <c r="M7519" t="s">
        <v>751</v>
      </c>
      <c r="N7519" s="37">
        <v>0</v>
      </c>
      <c r="O7519">
        <v>244297.24</v>
      </c>
      <c r="P7519" t="s">
        <v>768</v>
      </c>
      <c r="Q7519" t="s">
        <v>766</v>
      </c>
      <c r="R7519" t="s">
        <v>768</v>
      </c>
      <c r="S7519" t="s">
        <v>758</v>
      </c>
    </row>
    <row r="7520" spans="1:19" x14ac:dyDescent="0.3">
      <c r="A7520" t="s">
        <v>747</v>
      </c>
      <c r="B7520" t="s">
        <v>748</v>
      </c>
      <c r="C7520" t="s">
        <v>754</v>
      </c>
      <c r="D7520" t="s">
        <v>750</v>
      </c>
      <c r="E7520">
        <v>2</v>
      </c>
      <c r="F7520" t="s">
        <v>293</v>
      </c>
      <c r="G7520" s="37">
        <v>-1809.55</v>
      </c>
      <c r="H7520" t="s">
        <v>751</v>
      </c>
      <c r="I7520">
        <v>-1809.55</v>
      </c>
      <c r="J7520" t="s">
        <v>751</v>
      </c>
      <c r="K7520">
        <v>-1809.55</v>
      </c>
      <c r="L7520" t="s">
        <v>751</v>
      </c>
      <c r="M7520" t="s">
        <v>751</v>
      </c>
      <c r="N7520" s="37">
        <v>-20.63</v>
      </c>
      <c r="O7520" t="s">
        <v>751</v>
      </c>
      <c r="P7520" t="s">
        <v>751</v>
      </c>
      <c r="Q7520" t="s">
        <v>751</v>
      </c>
      <c r="R7520" t="s">
        <v>751</v>
      </c>
      <c r="S7520" t="s">
        <v>758</v>
      </c>
    </row>
    <row r="7521" spans="1:19" x14ac:dyDescent="0.3">
      <c r="A7521" t="s">
        <v>753</v>
      </c>
      <c r="B7521" t="s">
        <v>748</v>
      </c>
      <c r="C7521" t="s">
        <v>749</v>
      </c>
      <c r="D7521" t="s">
        <v>750</v>
      </c>
      <c r="E7521">
        <v>-1</v>
      </c>
      <c r="F7521" t="s">
        <v>532</v>
      </c>
      <c r="G7521" s="37">
        <v>5.25</v>
      </c>
      <c r="H7521">
        <v>0</v>
      </c>
      <c r="I7521">
        <v>5.25</v>
      </c>
      <c r="J7521">
        <v>0</v>
      </c>
      <c r="K7521">
        <v>5.25</v>
      </c>
      <c r="L7521">
        <v>0</v>
      </c>
      <c r="M7521" t="s">
        <v>751</v>
      </c>
      <c r="N7521" s="37">
        <v>0</v>
      </c>
      <c r="O7521" t="s">
        <v>751</v>
      </c>
      <c r="P7521" t="s">
        <v>766</v>
      </c>
      <c r="Q7521" t="s">
        <v>766</v>
      </c>
      <c r="R7521" t="s">
        <v>766</v>
      </c>
      <c r="S7521" t="s">
        <v>758</v>
      </c>
    </row>
    <row r="7522" spans="1:19" x14ac:dyDescent="0.3">
      <c r="A7522" t="s">
        <v>747</v>
      </c>
      <c r="B7522" t="s">
        <v>748</v>
      </c>
      <c r="C7522" t="s">
        <v>754</v>
      </c>
      <c r="D7522" t="s">
        <v>750</v>
      </c>
      <c r="E7522">
        <v>3</v>
      </c>
      <c r="F7522" t="s">
        <v>24</v>
      </c>
      <c r="G7522" s="37">
        <v>-538.85</v>
      </c>
      <c r="H7522" t="s">
        <v>751</v>
      </c>
      <c r="I7522">
        <v>-538.85</v>
      </c>
      <c r="J7522" t="s">
        <v>751</v>
      </c>
      <c r="K7522">
        <v>-538.85</v>
      </c>
      <c r="L7522" t="s">
        <v>751</v>
      </c>
      <c r="M7522" t="s">
        <v>751</v>
      </c>
      <c r="N7522" s="37">
        <v>0</v>
      </c>
      <c r="O7522" t="s">
        <v>751</v>
      </c>
      <c r="P7522" t="s">
        <v>751</v>
      </c>
      <c r="Q7522" t="s">
        <v>751</v>
      </c>
      <c r="R7522" t="s">
        <v>751</v>
      </c>
      <c r="S7522" t="s">
        <v>758</v>
      </c>
    </row>
    <row r="7523" spans="1:19" x14ac:dyDescent="0.3">
      <c r="A7523" t="s">
        <v>747</v>
      </c>
      <c r="B7523" t="s">
        <v>748</v>
      </c>
      <c r="C7523" t="s">
        <v>754</v>
      </c>
      <c r="D7523" t="s">
        <v>750</v>
      </c>
      <c r="E7523">
        <v>9</v>
      </c>
      <c r="F7523" t="s">
        <v>535</v>
      </c>
      <c r="G7523" s="37">
        <v>-1359.26</v>
      </c>
      <c r="H7523" t="s">
        <v>751</v>
      </c>
      <c r="I7523">
        <v>-1359.26</v>
      </c>
      <c r="J7523" t="s">
        <v>751</v>
      </c>
      <c r="K7523">
        <v>-1359.26</v>
      </c>
      <c r="L7523" t="s">
        <v>751</v>
      </c>
      <c r="M7523" t="s">
        <v>751</v>
      </c>
      <c r="N7523" s="37">
        <v>0</v>
      </c>
      <c r="O7523" t="s">
        <v>751</v>
      </c>
      <c r="P7523" t="s">
        <v>751</v>
      </c>
      <c r="Q7523" t="s">
        <v>751</v>
      </c>
      <c r="R7523" t="s">
        <v>751</v>
      </c>
      <c r="S7523" t="s">
        <v>758</v>
      </c>
    </row>
    <row r="7524" spans="1:19" x14ac:dyDescent="0.3">
      <c r="A7524" t="s">
        <v>747</v>
      </c>
      <c r="B7524" t="s">
        <v>748</v>
      </c>
      <c r="C7524" t="s">
        <v>749</v>
      </c>
      <c r="D7524" t="s">
        <v>750</v>
      </c>
      <c r="E7524">
        <v>2</v>
      </c>
      <c r="F7524" t="s">
        <v>66</v>
      </c>
      <c r="G7524" s="37">
        <v>179244.64</v>
      </c>
      <c r="H7524">
        <v>109.53</v>
      </c>
      <c r="I7524">
        <v>179244.64</v>
      </c>
      <c r="J7524">
        <v>22.17</v>
      </c>
      <c r="K7524">
        <v>179244.64</v>
      </c>
      <c r="L7524">
        <v>175.66</v>
      </c>
      <c r="M7524" t="s">
        <v>751</v>
      </c>
      <c r="N7524" s="37">
        <v>0</v>
      </c>
      <c r="O7524">
        <v>358489.28</v>
      </c>
      <c r="P7524" t="s">
        <v>766</v>
      </c>
      <c r="Q7524" t="s">
        <v>766</v>
      </c>
      <c r="R7524" t="s">
        <v>766</v>
      </c>
      <c r="S7524" t="s">
        <v>758</v>
      </c>
    </row>
    <row r="7525" spans="1:19" x14ac:dyDescent="0.3">
      <c r="A7525" t="s">
        <v>753</v>
      </c>
      <c r="B7525" t="s">
        <v>748</v>
      </c>
      <c r="C7525" t="s">
        <v>754</v>
      </c>
      <c r="D7525" t="s">
        <v>750</v>
      </c>
      <c r="E7525">
        <v>0</v>
      </c>
      <c r="F7525" t="s">
        <v>81</v>
      </c>
      <c r="G7525" s="37">
        <v>-7519.67</v>
      </c>
      <c r="H7525" t="s">
        <v>751</v>
      </c>
      <c r="I7525">
        <v>-7519.67</v>
      </c>
      <c r="J7525" t="s">
        <v>751</v>
      </c>
      <c r="K7525">
        <v>-7519.67</v>
      </c>
      <c r="L7525" t="s">
        <v>751</v>
      </c>
      <c r="M7525" t="s">
        <v>751</v>
      </c>
      <c r="N7525" s="37">
        <v>0</v>
      </c>
      <c r="O7525" t="s">
        <v>751</v>
      </c>
      <c r="P7525" t="s">
        <v>751</v>
      </c>
      <c r="Q7525" t="s">
        <v>751</v>
      </c>
      <c r="R7525" t="s">
        <v>751</v>
      </c>
      <c r="S7525" t="s">
        <v>758</v>
      </c>
    </row>
    <row r="7526" spans="1:19" x14ac:dyDescent="0.3">
      <c r="A7526" t="s">
        <v>753</v>
      </c>
      <c r="B7526" t="s">
        <v>748</v>
      </c>
      <c r="C7526" t="s">
        <v>754</v>
      </c>
      <c r="D7526" t="s">
        <v>750</v>
      </c>
      <c r="E7526">
        <v>8</v>
      </c>
      <c r="F7526" t="s">
        <v>320</v>
      </c>
      <c r="G7526" s="37">
        <v>-45145.08</v>
      </c>
      <c r="H7526" t="s">
        <v>751</v>
      </c>
      <c r="I7526">
        <v>-45145.08</v>
      </c>
      <c r="J7526" t="s">
        <v>751</v>
      </c>
      <c r="K7526">
        <v>-45145.08</v>
      </c>
      <c r="L7526" t="s">
        <v>751</v>
      </c>
      <c r="M7526" t="s">
        <v>751</v>
      </c>
      <c r="N7526" s="37">
        <v>0</v>
      </c>
      <c r="O7526" t="s">
        <v>751</v>
      </c>
      <c r="P7526" t="s">
        <v>751</v>
      </c>
      <c r="Q7526" t="s">
        <v>751</v>
      </c>
      <c r="R7526" t="s">
        <v>751</v>
      </c>
      <c r="S7526" t="s">
        <v>758</v>
      </c>
    </row>
    <row r="7527" spans="1:19" x14ac:dyDescent="0.3">
      <c r="A7527" t="s">
        <v>752</v>
      </c>
      <c r="B7527" t="s">
        <v>748</v>
      </c>
      <c r="C7527" t="s">
        <v>754</v>
      </c>
      <c r="D7527" t="s">
        <v>750</v>
      </c>
      <c r="E7527">
        <v>7</v>
      </c>
      <c r="F7527" t="s">
        <v>101</v>
      </c>
      <c r="G7527" s="37">
        <v>-20749.13</v>
      </c>
      <c r="H7527" t="s">
        <v>751</v>
      </c>
      <c r="I7527">
        <v>-20749.13</v>
      </c>
      <c r="J7527" t="s">
        <v>751</v>
      </c>
      <c r="K7527">
        <v>-20749.13</v>
      </c>
      <c r="L7527" t="s">
        <v>751</v>
      </c>
      <c r="M7527" t="s">
        <v>751</v>
      </c>
      <c r="N7527" s="37">
        <v>0</v>
      </c>
      <c r="O7527" t="s">
        <v>751</v>
      </c>
      <c r="P7527" t="s">
        <v>751</v>
      </c>
      <c r="Q7527" t="s">
        <v>751</v>
      </c>
      <c r="R7527" t="s">
        <v>751</v>
      </c>
      <c r="S7527" t="s">
        <v>758</v>
      </c>
    </row>
    <row r="7528" spans="1:19" x14ac:dyDescent="0.3">
      <c r="A7528" t="s">
        <v>747</v>
      </c>
      <c r="B7528" t="s">
        <v>748</v>
      </c>
      <c r="C7528" t="s">
        <v>749</v>
      </c>
      <c r="D7528" t="s">
        <v>750</v>
      </c>
      <c r="E7528">
        <v>2</v>
      </c>
      <c r="F7528" t="s">
        <v>346</v>
      </c>
      <c r="G7528" s="37">
        <v>21625.21</v>
      </c>
      <c r="H7528">
        <v>2699.5</v>
      </c>
      <c r="I7528">
        <v>21625.21</v>
      </c>
      <c r="J7528">
        <v>2.7</v>
      </c>
      <c r="K7528">
        <v>21625.21</v>
      </c>
      <c r="L7528">
        <v>58.61</v>
      </c>
      <c r="M7528" t="s">
        <v>751</v>
      </c>
      <c r="N7528" s="37">
        <v>0</v>
      </c>
      <c r="O7528">
        <v>43250.42</v>
      </c>
      <c r="P7528" t="s">
        <v>766</v>
      </c>
      <c r="Q7528" t="s">
        <v>768</v>
      </c>
      <c r="R7528" t="s">
        <v>768</v>
      </c>
      <c r="S7528" t="s">
        <v>758</v>
      </c>
    </row>
    <row r="7529" spans="1:19" x14ac:dyDescent="0.3">
      <c r="A7529" t="s">
        <v>747</v>
      </c>
      <c r="B7529" t="s">
        <v>748</v>
      </c>
      <c r="C7529" t="s">
        <v>754</v>
      </c>
      <c r="D7529" t="s">
        <v>750</v>
      </c>
      <c r="E7529">
        <v>11</v>
      </c>
      <c r="F7529" t="s">
        <v>435</v>
      </c>
      <c r="G7529" s="37">
        <v>-299.33</v>
      </c>
      <c r="H7529" t="s">
        <v>751</v>
      </c>
      <c r="I7529">
        <v>-299.33</v>
      </c>
      <c r="J7529" t="s">
        <v>751</v>
      </c>
      <c r="K7529">
        <v>-299.33</v>
      </c>
      <c r="L7529" t="s">
        <v>751</v>
      </c>
      <c r="M7529" t="s">
        <v>751</v>
      </c>
      <c r="N7529" s="37">
        <v>0</v>
      </c>
      <c r="O7529" t="s">
        <v>751</v>
      </c>
      <c r="P7529" t="s">
        <v>751</v>
      </c>
      <c r="Q7529" t="s">
        <v>751</v>
      </c>
      <c r="R7529" t="s">
        <v>751</v>
      </c>
      <c r="S7529" t="s">
        <v>758</v>
      </c>
    </row>
    <row r="7530" spans="1:19" x14ac:dyDescent="0.3">
      <c r="A7530" t="s">
        <v>753</v>
      </c>
      <c r="B7530" t="s">
        <v>748</v>
      </c>
      <c r="C7530" t="s">
        <v>754</v>
      </c>
      <c r="D7530" t="s">
        <v>750</v>
      </c>
      <c r="E7530">
        <v>2</v>
      </c>
      <c r="F7530" t="s">
        <v>249</v>
      </c>
      <c r="G7530" s="37">
        <v>-42115.5</v>
      </c>
      <c r="H7530" t="s">
        <v>751</v>
      </c>
      <c r="I7530">
        <v>-42115.5</v>
      </c>
      <c r="J7530" t="s">
        <v>751</v>
      </c>
      <c r="K7530">
        <v>-42115.5</v>
      </c>
      <c r="L7530" t="s">
        <v>751</v>
      </c>
      <c r="M7530" t="s">
        <v>751</v>
      </c>
      <c r="N7530" s="37">
        <v>0</v>
      </c>
      <c r="O7530" t="s">
        <v>751</v>
      </c>
      <c r="P7530" t="s">
        <v>751</v>
      </c>
      <c r="Q7530" t="s">
        <v>751</v>
      </c>
      <c r="R7530" t="s">
        <v>751</v>
      </c>
      <c r="S7530" t="s">
        <v>758</v>
      </c>
    </row>
    <row r="7531" spans="1:19" x14ac:dyDescent="0.3">
      <c r="A7531" t="s">
        <v>747</v>
      </c>
      <c r="B7531" t="s">
        <v>748</v>
      </c>
      <c r="C7531" t="s">
        <v>754</v>
      </c>
      <c r="D7531" t="s">
        <v>750</v>
      </c>
      <c r="E7531">
        <v>2</v>
      </c>
      <c r="F7531" t="s">
        <v>491</v>
      </c>
      <c r="G7531" s="37">
        <v>-177.63</v>
      </c>
      <c r="H7531" t="s">
        <v>751</v>
      </c>
      <c r="I7531">
        <v>-177.63</v>
      </c>
      <c r="J7531" t="s">
        <v>751</v>
      </c>
      <c r="K7531">
        <v>-177.63</v>
      </c>
      <c r="L7531" t="s">
        <v>751</v>
      </c>
      <c r="M7531" t="s">
        <v>751</v>
      </c>
      <c r="N7531" s="37">
        <v>0</v>
      </c>
      <c r="O7531" t="s">
        <v>751</v>
      </c>
      <c r="P7531" t="s">
        <v>751</v>
      </c>
      <c r="Q7531" t="s">
        <v>751</v>
      </c>
      <c r="R7531" t="s">
        <v>751</v>
      </c>
      <c r="S7531" t="s">
        <v>758</v>
      </c>
    </row>
    <row r="7532" spans="1:19" x14ac:dyDescent="0.3">
      <c r="A7532" t="s">
        <v>747</v>
      </c>
      <c r="B7532" t="s">
        <v>748</v>
      </c>
      <c r="C7532" t="s">
        <v>749</v>
      </c>
      <c r="D7532" t="s">
        <v>750</v>
      </c>
      <c r="E7532">
        <v>-1</v>
      </c>
      <c r="F7532" t="s">
        <v>491</v>
      </c>
      <c r="G7532" s="37">
        <v>173625.28</v>
      </c>
      <c r="H7532">
        <v>105.88</v>
      </c>
      <c r="I7532">
        <v>173625.28</v>
      </c>
      <c r="J7532">
        <v>21.43</v>
      </c>
      <c r="K7532">
        <v>173625.28</v>
      </c>
      <c r="L7532">
        <v>169.8</v>
      </c>
      <c r="M7532" t="s">
        <v>751</v>
      </c>
      <c r="N7532" s="37">
        <v>0</v>
      </c>
      <c r="O7532" t="s">
        <v>751</v>
      </c>
      <c r="P7532" t="s">
        <v>766</v>
      </c>
      <c r="Q7532" t="s">
        <v>766</v>
      </c>
      <c r="R7532" t="s">
        <v>766</v>
      </c>
      <c r="S7532" t="s">
        <v>758</v>
      </c>
    </row>
    <row r="7533" spans="1:19" x14ac:dyDescent="0.3">
      <c r="A7533" t="s">
        <v>747</v>
      </c>
      <c r="B7533" t="s">
        <v>748</v>
      </c>
      <c r="C7533" t="s">
        <v>749</v>
      </c>
      <c r="D7533" t="s">
        <v>750</v>
      </c>
      <c r="E7533">
        <v>0</v>
      </c>
      <c r="F7533" t="s">
        <v>23</v>
      </c>
      <c r="G7533" s="37">
        <v>45957.55</v>
      </c>
      <c r="H7533">
        <v>38199.800000000003</v>
      </c>
      <c r="I7533">
        <v>45957.55</v>
      </c>
      <c r="J7533">
        <v>0.28999999999999998</v>
      </c>
      <c r="K7533">
        <v>45957.55</v>
      </c>
      <c r="L7533">
        <v>6.39</v>
      </c>
      <c r="M7533" t="s">
        <v>751</v>
      </c>
      <c r="N7533" s="37">
        <v>0</v>
      </c>
      <c r="O7533" t="s">
        <v>751</v>
      </c>
      <c r="P7533" t="s">
        <v>766</v>
      </c>
      <c r="Q7533" t="s">
        <v>768</v>
      </c>
      <c r="R7533" t="s">
        <v>768</v>
      </c>
      <c r="S7533" t="s">
        <v>758</v>
      </c>
    </row>
    <row r="7534" spans="1:19" x14ac:dyDescent="0.3">
      <c r="A7534" t="s">
        <v>747</v>
      </c>
      <c r="B7534" t="s">
        <v>748</v>
      </c>
      <c r="C7534" t="s">
        <v>749</v>
      </c>
      <c r="D7534" t="s">
        <v>750</v>
      </c>
      <c r="E7534">
        <v>5</v>
      </c>
      <c r="F7534" t="s">
        <v>541</v>
      </c>
      <c r="G7534" s="37">
        <v>9336379.3900000006</v>
      </c>
      <c r="H7534">
        <v>1059.1500000000001</v>
      </c>
      <c r="I7534">
        <v>9336379.3900000006</v>
      </c>
      <c r="J7534">
        <v>503.09</v>
      </c>
      <c r="K7534">
        <v>9336379.3900000006</v>
      </c>
      <c r="L7534">
        <v>4818.2700000000004</v>
      </c>
      <c r="M7534" t="s">
        <v>751</v>
      </c>
      <c r="N7534" s="37">
        <v>0</v>
      </c>
      <c r="O7534">
        <v>46681896.950000003</v>
      </c>
      <c r="P7534" t="s">
        <v>766</v>
      </c>
      <c r="Q7534" t="s">
        <v>766</v>
      </c>
      <c r="R7534" t="s">
        <v>766</v>
      </c>
      <c r="S7534" t="s">
        <v>758</v>
      </c>
    </row>
    <row r="7535" spans="1:19" x14ac:dyDescent="0.3">
      <c r="A7535" t="s">
        <v>752</v>
      </c>
      <c r="B7535" t="s">
        <v>748</v>
      </c>
      <c r="C7535" t="s">
        <v>749</v>
      </c>
      <c r="D7535" t="s">
        <v>750</v>
      </c>
      <c r="E7535">
        <v>-4</v>
      </c>
      <c r="F7535" t="s">
        <v>225</v>
      </c>
      <c r="G7535" s="37">
        <v>18511.939999999999</v>
      </c>
      <c r="H7535">
        <v>0.37</v>
      </c>
      <c r="I7535">
        <v>18511.939999999999</v>
      </c>
      <c r="J7535">
        <v>1.98</v>
      </c>
      <c r="K7535">
        <v>18511.939999999999</v>
      </c>
      <c r="L7535">
        <v>20.43</v>
      </c>
      <c r="M7535" t="s">
        <v>751</v>
      </c>
      <c r="N7535" s="37">
        <v>0</v>
      </c>
      <c r="O7535" t="s">
        <v>751</v>
      </c>
      <c r="P7535" t="s">
        <v>766</v>
      </c>
      <c r="Q7535" t="s">
        <v>766</v>
      </c>
      <c r="R7535" t="s">
        <v>768</v>
      </c>
      <c r="S7535" t="s">
        <v>758</v>
      </c>
    </row>
    <row r="7536" spans="1:19" x14ac:dyDescent="0.3">
      <c r="A7536" t="s">
        <v>753</v>
      </c>
      <c r="B7536" t="s">
        <v>748</v>
      </c>
      <c r="C7536" t="s">
        <v>754</v>
      </c>
      <c r="D7536" t="s">
        <v>750</v>
      </c>
      <c r="E7536">
        <v>2</v>
      </c>
      <c r="F7536" t="s">
        <v>541</v>
      </c>
      <c r="G7536" s="37">
        <v>-206644.63</v>
      </c>
      <c r="H7536" t="s">
        <v>751</v>
      </c>
      <c r="I7536">
        <v>-206644.63</v>
      </c>
      <c r="J7536" t="s">
        <v>751</v>
      </c>
      <c r="K7536">
        <v>-206644.63</v>
      </c>
      <c r="L7536" t="s">
        <v>751</v>
      </c>
      <c r="M7536" t="s">
        <v>751</v>
      </c>
      <c r="N7536" s="37">
        <v>0</v>
      </c>
      <c r="O7536" t="s">
        <v>751</v>
      </c>
      <c r="P7536" t="s">
        <v>751</v>
      </c>
      <c r="Q7536" t="s">
        <v>751</v>
      </c>
      <c r="R7536" t="s">
        <v>751</v>
      </c>
      <c r="S7536" t="s">
        <v>758</v>
      </c>
    </row>
    <row r="7537" spans="1:19" x14ac:dyDescent="0.3">
      <c r="A7537" t="s">
        <v>747</v>
      </c>
      <c r="B7537" t="s">
        <v>748</v>
      </c>
      <c r="C7537" t="s">
        <v>754</v>
      </c>
      <c r="D7537" t="s">
        <v>750</v>
      </c>
      <c r="E7537">
        <v>-1</v>
      </c>
      <c r="F7537" t="s">
        <v>433</v>
      </c>
      <c r="G7537" s="37">
        <v>-8.3800000000000008</v>
      </c>
      <c r="H7537" t="s">
        <v>751</v>
      </c>
      <c r="I7537">
        <v>-8.3800000000000008</v>
      </c>
      <c r="J7537" t="s">
        <v>751</v>
      </c>
      <c r="K7537">
        <v>-8.3800000000000008</v>
      </c>
      <c r="L7537" t="s">
        <v>751</v>
      </c>
      <c r="M7537">
        <v>1</v>
      </c>
      <c r="N7537" s="37">
        <v>0</v>
      </c>
      <c r="O7537" t="s">
        <v>751</v>
      </c>
      <c r="P7537" t="s">
        <v>751</v>
      </c>
      <c r="Q7537" t="s">
        <v>751</v>
      </c>
      <c r="R7537" t="s">
        <v>751</v>
      </c>
      <c r="S7537" t="s">
        <v>758</v>
      </c>
    </row>
    <row r="7538" spans="1:19" x14ac:dyDescent="0.3">
      <c r="A7538" t="s">
        <v>747</v>
      </c>
      <c r="B7538" t="s">
        <v>748</v>
      </c>
      <c r="C7538" t="s">
        <v>749</v>
      </c>
      <c r="D7538" t="s">
        <v>750</v>
      </c>
      <c r="E7538">
        <v>1</v>
      </c>
      <c r="F7538" t="s">
        <v>137</v>
      </c>
      <c r="G7538" s="37">
        <v>15041.21</v>
      </c>
      <c r="H7538">
        <v>0.61</v>
      </c>
      <c r="I7538">
        <v>15041.21</v>
      </c>
      <c r="J7538">
        <v>0.28999999999999998</v>
      </c>
      <c r="K7538">
        <v>15041.21</v>
      </c>
      <c r="L7538">
        <v>2.79</v>
      </c>
      <c r="M7538" t="s">
        <v>751</v>
      </c>
      <c r="N7538" s="37">
        <v>0</v>
      </c>
      <c r="O7538">
        <v>15041.21</v>
      </c>
      <c r="P7538" t="s">
        <v>766</v>
      </c>
      <c r="Q7538" t="s">
        <v>766</v>
      </c>
      <c r="R7538" t="s">
        <v>766</v>
      </c>
      <c r="S7538" t="s">
        <v>758</v>
      </c>
    </row>
    <row r="7539" spans="1:19" x14ac:dyDescent="0.3">
      <c r="A7539" t="s">
        <v>747</v>
      </c>
      <c r="B7539" t="s">
        <v>748</v>
      </c>
      <c r="C7539" t="s">
        <v>749</v>
      </c>
      <c r="D7539" t="s">
        <v>750</v>
      </c>
      <c r="E7539">
        <v>5</v>
      </c>
      <c r="F7539" t="s">
        <v>362</v>
      </c>
      <c r="G7539" s="37">
        <v>15319.09</v>
      </c>
      <c r="H7539">
        <v>2454.02</v>
      </c>
      <c r="I7539">
        <v>15319.09</v>
      </c>
      <c r="J7539">
        <v>0.23</v>
      </c>
      <c r="K7539">
        <v>15319.09</v>
      </c>
      <c r="L7539">
        <v>2.21</v>
      </c>
      <c r="M7539" t="s">
        <v>751</v>
      </c>
      <c r="N7539" s="37">
        <v>0</v>
      </c>
      <c r="O7539">
        <v>76595.45</v>
      </c>
      <c r="P7539" t="s">
        <v>766</v>
      </c>
      <c r="Q7539" t="s">
        <v>768</v>
      </c>
      <c r="R7539" t="s">
        <v>768</v>
      </c>
      <c r="S7539" t="s">
        <v>758</v>
      </c>
    </row>
    <row r="7540" spans="1:19" x14ac:dyDescent="0.3">
      <c r="A7540" t="s">
        <v>752</v>
      </c>
      <c r="B7540" t="s">
        <v>748</v>
      </c>
      <c r="C7540" t="s">
        <v>754</v>
      </c>
      <c r="D7540" t="s">
        <v>750</v>
      </c>
      <c r="E7540">
        <v>-4</v>
      </c>
      <c r="F7540" t="s">
        <v>362</v>
      </c>
      <c r="G7540" s="37">
        <v>-55602.29</v>
      </c>
      <c r="H7540" t="s">
        <v>751</v>
      </c>
      <c r="I7540">
        <v>-55602.29</v>
      </c>
      <c r="J7540" t="s">
        <v>751</v>
      </c>
      <c r="K7540">
        <v>-55602.29</v>
      </c>
      <c r="L7540" t="s">
        <v>751</v>
      </c>
      <c r="M7540" t="s">
        <v>751</v>
      </c>
      <c r="N7540" s="37">
        <v>0</v>
      </c>
      <c r="O7540" t="s">
        <v>751</v>
      </c>
      <c r="P7540" t="s">
        <v>751</v>
      </c>
      <c r="Q7540" t="s">
        <v>751</v>
      </c>
      <c r="R7540" t="s">
        <v>751</v>
      </c>
      <c r="S7540" t="s">
        <v>758</v>
      </c>
    </row>
    <row r="7541" spans="1:19" x14ac:dyDescent="0.3">
      <c r="A7541" t="s">
        <v>752</v>
      </c>
      <c r="B7541" t="s">
        <v>748</v>
      </c>
      <c r="C7541" t="s">
        <v>754</v>
      </c>
      <c r="D7541" t="s">
        <v>750</v>
      </c>
      <c r="E7541">
        <v>2</v>
      </c>
      <c r="F7541" t="s">
        <v>6</v>
      </c>
      <c r="G7541" s="37">
        <v>-46886.82</v>
      </c>
      <c r="H7541" t="s">
        <v>751</v>
      </c>
      <c r="I7541">
        <v>-46886.82</v>
      </c>
      <c r="J7541" t="s">
        <v>751</v>
      </c>
      <c r="K7541">
        <v>-46886.82</v>
      </c>
      <c r="L7541" t="s">
        <v>751</v>
      </c>
      <c r="M7541" t="s">
        <v>751</v>
      </c>
      <c r="N7541" s="37">
        <v>0</v>
      </c>
      <c r="O7541" t="s">
        <v>751</v>
      </c>
      <c r="P7541" t="s">
        <v>751</v>
      </c>
      <c r="Q7541" t="s">
        <v>751</v>
      </c>
      <c r="R7541" t="s">
        <v>751</v>
      </c>
      <c r="S7541" t="s">
        <v>758</v>
      </c>
    </row>
    <row r="7542" spans="1:19" x14ac:dyDescent="0.3">
      <c r="A7542" t="s">
        <v>747</v>
      </c>
      <c r="B7542" t="s">
        <v>748</v>
      </c>
      <c r="C7542" t="s">
        <v>754</v>
      </c>
      <c r="D7542" t="s">
        <v>750</v>
      </c>
      <c r="E7542">
        <v>-1</v>
      </c>
      <c r="F7542" t="s">
        <v>40</v>
      </c>
      <c r="G7542" s="37">
        <v>-2.06</v>
      </c>
      <c r="H7542" t="s">
        <v>751</v>
      </c>
      <c r="I7542">
        <v>-2.06</v>
      </c>
      <c r="J7542" t="s">
        <v>751</v>
      </c>
      <c r="K7542">
        <v>-2.06</v>
      </c>
      <c r="L7542" t="s">
        <v>751</v>
      </c>
      <c r="M7542">
        <v>1</v>
      </c>
      <c r="N7542" s="37">
        <v>0</v>
      </c>
      <c r="O7542" t="s">
        <v>751</v>
      </c>
      <c r="P7542" t="s">
        <v>751</v>
      </c>
      <c r="Q7542" t="s">
        <v>751</v>
      </c>
      <c r="R7542" t="s">
        <v>751</v>
      </c>
      <c r="S7542" t="s">
        <v>758</v>
      </c>
    </row>
    <row r="7543" spans="1:19" x14ac:dyDescent="0.3">
      <c r="A7543" t="s">
        <v>752</v>
      </c>
      <c r="B7543" t="s">
        <v>748</v>
      </c>
      <c r="C7543" t="s">
        <v>749</v>
      </c>
      <c r="D7543" t="s">
        <v>750</v>
      </c>
      <c r="E7543">
        <v>-4</v>
      </c>
      <c r="F7543" t="s">
        <v>142</v>
      </c>
      <c r="G7543" s="37">
        <v>870.67</v>
      </c>
      <c r="H7543">
        <v>0.1</v>
      </c>
      <c r="I7543">
        <v>870.67</v>
      </c>
      <c r="J7543">
        <v>0.05</v>
      </c>
      <c r="K7543">
        <v>870.67</v>
      </c>
      <c r="L7543">
        <v>0.47</v>
      </c>
      <c r="M7543" t="s">
        <v>751</v>
      </c>
      <c r="N7543" s="37">
        <v>0</v>
      </c>
      <c r="O7543" t="s">
        <v>751</v>
      </c>
      <c r="P7543" t="s">
        <v>766</v>
      </c>
      <c r="Q7543" t="s">
        <v>766</v>
      </c>
      <c r="R7543" t="s">
        <v>766</v>
      </c>
      <c r="S7543" t="s">
        <v>758</v>
      </c>
    </row>
    <row r="7544" spans="1:19" x14ac:dyDescent="0.3">
      <c r="A7544" t="s">
        <v>753</v>
      </c>
      <c r="B7544" t="s">
        <v>748</v>
      </c>
      <c r="C7544" t="s">
        <v>754</v>
      </c>
      <c r="D7544" t="s">
        <v>750</v>
      </c>
      <c r="E7544">
        <v>4</v>
      </c>
      <c r="F7544" t="s">
        <v>109</v>
      </c>
      <c r="G7544" s="37">
        <v>-8407.65</v>
      </c>
      <c r="H7544" t="s">
        <v>751</v>
      </c>
      <c r="I7544">
        <v>-8407.65</v>
      </c>
      <c r="J7544" t="s">
        <v>751</v>
      </c>
      <c r="K7544">
        <v>-8407.65</v>
      </c>
      <c r="L7544" t="s">
        <v>751</v>
      </c>
      <c r="M7544" t="s">
        <v>751</v>
      </c>
      <c r="N7544" s="37">
        <v>0</v>
      </c>
      <c r="O7544" t="s">
        <v>751</v>
      </c>
      <c r="P7544" t="s">
        <v>751</v>
      </c>
      <c r="Q7544" t="s">
        <v>751</v>
      </c>
      <c r="R7544" t="s">
        <v>751</v>
      </c>
      <c r="S7544" t="s">
        <v>758</v>
      </c>
    </row>
    <row r="7545" spans="1:19" x14ac:dyDescent="0.3">
      <c r="A7545" t="s">
        <v>752</v>
      </c>
      <c r="B7545" t="s">
        <v>748</v>
      </c>
      <c r="C7545" t="s">
        <v>749</v>
      </c>
      <c r="D7545" t="s">
        <v>750</v>
      </c>
      <c r="E7545">
        <v>3</v>
      </c>
      <c r="F7545" t="s">
        <v>108</v>
      </c>
      <c r="G7545" s="37">
        <v>29472.95</v>
      </c>
      <c r="H7545">
        <v>0.54</v>
      </c>
      <c r="I7545">
        <v>29472.95</v>
      </c>
      <c r="J7545">
        <v>0.28999999999999998</v>
      </c>
      <c r="K7545">
        <v>29472.95</v>
      </c>
      <c r="L7545">
        <v>4.8099999999999996</v>
      </c>
      <c r="M7545" t="s">
        <v>751</v>
      </c>
      <c r="N7545" s="37">
        <v>0</v>
      </c>
      <c r="O7545">
        <v>88418.85</v>
      </c>
      <c r="P7545" t="s">
        <v>766</v>
      </c>
      <c r="Q7545" t="s">
        <v>766</v>
      </c>
      <c r="R7545" t="s">
        <v>766</v>
      </c>
      <c r="S7545" t="s">
        <v>758</v>
      </c>
    </row>
    <row r="7546" spans="1:19" x14ac:dyDescent="0.3">
      <c r="A7546" t="s">
        <v>753</v>
      </c>
      <c r="B7546" t="s">
        <v>748</v>
      </c>
      <c r="C7546" t="s">
        <v>749</v>
      </c>
      <c r="D7546" t="s">
        <v>750</v>
      </c>
      <c r="E7546">
        <v>3</v>
      </c>
      <c r="F7546" t="s">
        <v>307</v>
      </c>
      <c r="G7546" s="37">
        <v>37428.239999999998</v>
      </c>
      <c r="H7546">
        <v>3.38</v>
      </c>
      <c r="I7546">
        <v>37428.239999999998</v>
      </c>
      <c r="J7546">
        <v>1.52</v>
      </c>
      <c r="K7546">
        <v>37428.239999999998</v>
      </c>
      <c r="L7546">
        <v>18.920000000000002</v>
      </c>
      <c r="M7546" t="s">
        <v>751</v>
      </c>
      <c r="N7546" s="37">
        <v>0</v>
      </c>
      <c r="O7546">
        <v>112284.72</v>
      </c>
      <c r="P7546" t="s">
        <v>766</v>
      </c>
      <c r="Q7546" t="s">
        <v>766</v>
      </c>
      <c r="R7546" t="s">
        <v>766</v>
      </c>
      <c r="S7546" t="s">
        <v>758</v>
      </c>
    </row>
    <row r="7547" spans="1:19" x14ac:dyDescent="0.3">
      <c r="A7547" t="s">
        <v>753</v>
      </c>
      <c r="B7547" t="s">
        <v>748</v>
      </c>
      <c r="C7547" t="s">
        <v>754</v>
      </c>
      <c r="D7547" t="s">
        <v>750</v>
      </c>
      <c r="E7547">
        <v>2</v>
      </c>
      <c r="F7547" t="s">
        <v>207</v>
      </c>
      <c r="G7547" s="37">
        <v>-3182.55</v>
      </c>
      <c r="H7547" t="s">
        <v>751</v>
      </c>
      <c r="I7547">
        <v>-3182.55</v>
      </c>
      <c r="J7547" t="s">
        <v>751</v>
      </c>
      <c r="K7547">
        <v>-3182.55</v>
      </c>
      <c r="L7547" t="s">
        <v>751</v>
      </c>
      <c r="M7547" t="s">
        <v>751</v>
      </c>
      <c r="N7547" s="37">
        <v>0</v>
      </c>
      <c r="O7547" t="s">
        <v>751</v>
      </c>
      <c r="P7547" t="s">
        <v>751</v>
      </c>
      <c r="Q7547" t="s">
        <v>751</v>
      </c>
      <c r="R7547" t="s">
        <v>751</v>
      </c>
      <c r="S7547" t="s">
        <v>758</v>
      </c>
    </row>
    <row r="7548" spans="1:19" x14ac:dyDescent="0.3">
      <c r="A7548" t="s">
        <v>747</v>
      </c>
      <c r="B7548" t="s">
        <v>748</v>
      </c>
      <c r="C7548" t="s">
        <v>754</v>
      </c>
      <c r="D7548" t="s">
        <v>750</v>
      </c>
      <c r="E7548">
        <v>12</v>
      </c>
      <c r="F7548" t="s">
        <v>435</v>
      </c>
      <c r="G7548" s="37">
        <v>-408.38</v>
      </c>
      <c r="H7548" t="s">
        <v>751</v>
      </c>
      <c r="I7548">
        <v>-408.38</v>
      </c>
      <c r="J7548" t="s">
        <v>751</v>
      </c>
      <c r="K7548">
        <v>-408.38</v>
      </c>
      <c r="L7548" t="s">
        <v>751</v>
      </c>
      <c r="M7548" t="s">
        <v>751</v>
      </c>
      <c r="N7548" s="37">
        <v>0</v>
      </c>
      <c r="O7548" t="s">
        <v>751</v>
      </c>
      <c r="P7548" t="s">
        <v>751</v>
      </c>
      <c r="Q7548" t="s">
        <v>751</v>
      </c>
      <c r="R7548" t="s">
        <v>751</v>
      </c>
      <c r="S7548" t="s">
        <v>758</v>
      </c>
    </row>
    <row r="7549" spans="1:19" x14ac:dyDescent="0.3">
      <c r="A7549" t="s">
        <v>753</v>
      </c>
      <c r="B7549" t="s">
        <v>748</v>
      </c>
      <c r="C7549" t="s">
        <v>749</v>
      </c>
      <c r="D7549" t="s">
        <v>750</v>
      </c>
      <c r="E7549">
        <v>1</v>
      </c>
      <c r="F7549" t="s">
        <v>43</v>
      </c>
      <c r="G7549" s="37">
        <v>12473.26</v>
      </c>
      <c r="H7549">
        <v>1457.9</v>
      </c>
      <c r="I7549">
        <v>12473.26</v>
      </c>
      <c r="J7549">
        <v>1.44</v>
      </c>
      <c r="K7549">
        <v>12473.26</v>
      </c>
      <c r="L7549">
        <v>13.82</v>
      </c>
      <c r="M7549" t="s">
        <v>751</v>
      </c>
      <c r="N7549" s="37">
        <v>0</v>
      </c>
      <c r="O7549">
        <v>12473.26</v>
      </c>
      <c r="P7549" t="s">
        <v>766</v>
      </c>
      <c r="Q7549" t="s">
        <v>768</v>
      </c>
      <c r="R7549" t="s">
        <v>768</v>
      </c>
      <c r="S7549" t="s">
        <v>758</v>
      </c>
    </row>
    <row r="7550" spans="1:19" x14ac:dyDescent="0.3">
      <c r="A7550" t="s">
        <v>753</v>
      </c>
      <c r="B7550" t="s">
        <v>748</v>
      </c>
      <c r="C7550" t="s">
        <v>754</v>
      </c>
      <c r="D7550" t="s">
        <v>750</v>
      </c>
      <c r="E7550">
        <v>8</v>
      </c>
      <c r="F7550" t="s">
        <v>16</v>
      </c>
      <c r="G7550" s="37">
        <v>-1857.18</v>
      </c>
      <c r="H7550" t="s">
        <v>751</v>
      </c>
      <c r="I7550">
        <v>-1857.18</v>
      </c>
      <c r="J7550" t="s">
        <v>751</v>
      </c>
      <c r="K7550">
        <v>-1857.18</v>
      </c>
      <c r="L7550" t="s">
        <v>751</v>
      </c>
      <c r="M7550" t="s">
        <v>751</v>
      </c>
      <c r="N7550" s="37">
        <v>0</v>
      </c>
      <c r="O7550" t="s">
        <v>751</v>
      </c>
      <c r="P7550" t="s">
        <v>751</v>
      </c>
      <c r="Q7550" t="s">
        <v>751</v>
      </c>
      <c r="R7550" t="s">
        <v>751</v>
      </c>
      <c r="S7550" t="s">
        <v>758</v>
      </c>
    </row>
    <row r="7551" spans="1:19" x14ac:dyDescent="0.3">
      <c r="A7551" t="s">
        <v>747</v>
      </c>
      <c r="B7551" t="s">
        <v>748</v>
      </c>
      <c r="C7551" t="s">
        <v>749</v>
      </c>
      <c r="D7551" t="s">
        <v>750</v>
      </c>
      <c r="E7551">
        <v>1</v>
      </c>
      <c r="F7551" t="s">
        <v>173</v>
      </c>
      <c r="G7551" s="37">
        <v>4425993.1900000004</v>
      </c>
      <c r="H7551">
        <v>2398.2399999999998</v>
      </c>
      <c r="I7551">
        <v>4425993.1900000004</v>
      </c>
      <c r="J7551">
        <v>239.67</v>
      </c>
      <c r="K7551">
        <v>4425993.1900000004</v>
      </c>
      <c r="L7551">
        <v>5553.12</v>
      </c>
      <c r="M7551" t="s">
        <v>751</v>
      </c>
      <c r="N7551" s="37">
        <v>0</v>
      </c>
      <c r="O7551">
        <v>4425993.1900000004</v>
      </c>
      <c r="P7551" t="s">
        <v>766</v>
      </c>
      <c r="Q7551" t="s">
        <v>766</v>
      </c>
      <c r="R7551" t="s">
        <v>766</v>
      </c>
      <c r="S7551" t="s">
        <v>726</v>
      </c>
    </row>
    <row r="7552" spans="1:19" x14ac:dyDescent="0.3">
      <c r="A7552" t="s">
        <v>752</v>
      </c>
      <c r="B7552" t="s">
        <v>748</v>
      </c>
      <c r="C7552" t="s">
        <v>749</v>
      </c>
      <c r="D7552" t="s">
        <v>750</v>
      </c>
      <c r="E7552">
        <v>-1</v>
      </c>
      <c r="F7552" t="s">
        <v>391</v>
      </c>
      <c r="G7552" s="37">
        <v>170161.26</v>
      </c>
      <c r="H7552">
        <v>53</v>
      </c>
      <c r="I7552">
        <v>170161.26</v>
      </c>
      <c r="J7552">
        <v>25.17</v>
      </c>
      <c r="K7552">
        <v>170161.26</v>
      </c>
      <c r="L7552">
        <v>241.09</v>
      </c>
      <c r="M7552" t="s">
        <v>751</v>
      </c>
      <c r="N7552" s="37">
        <v>0</v>
      </c>
      <c r="O7552" t="s">
        <v>751</v>
      </c>
      <c r="P7552" t="s">
        <v>766</v>
      </c>
      <c r="Q7552" t="s">
        <v>766</v>
      </c>
      <c r="R7552" t="s">
        <v>766</v>
      </c>
      <c r="S7552" t="s">
        <v>758</v>
      </c>
    </row>
    <row r="7553" spans="1:19" x14ac:dyDescent="0.3">
      <c r="A7553" t="s">
        <v>747</v>
      </c>
      <c r="B7553" t="s">
        <v>748</v>
      </c>
      <c r="C7553" t="s">
        <v>749</v>
      </c>
      <c r="D7553" t="s">
        <v>750</v>
      </c>
      <c r="E7553">
        <v>4</v>
      </c>
      <c r="F7553" t="s">
        <v>70</v>
      </c>
      <c r="G7553" s="37">
        <v>26874.05</v>
      </c>
      <c r="H7553">
        <v>1.96</v>
      </c>
      <c r="I7553">
        <v>26874.05</v>
      </c>
      <c r="J7553">
        <v>0.28000000000000003</v>
      </c>
      <c r="K7553">
        <v>26874.05</v>
      </c>
      <c r="L7553">
        <v>15.27</v>
      </c>
      <c r="M7553" t="s">
        <v>751</v>
      </c>
      <c r="N7553" s="37">
        <v>0</v>
      </c>
      <c r="O7553">
        <v>107496.2</v>
      </c>
      <c r="P7553" t="s">
        <v>768</v>
      </c>
      <c r="Q7553" t="s">
        <v>768</v>
      </c>
      <c r="R7553" t="s">
        <v>768</v>
      </c>
      <c r="S7553" t="s">
        <v>758</v>
      </c>
    </row>
    <row r="7554" spans="1:19" x14ac:dyDescent="0.3">
      <c r="A7554" t="s">
        <v>747</v>
      </c>
      <c r="B7554" t="s">
        <v>748</v>
      </c>
      <c r="C7554" t="s">
        <v>754</v>
      </c>
      <c r="D7554" t="s">
        <v>750</v>
      </c>
      <c r="E7554">
        <v>2</v>
      </c>
      <c r="F7554" t="s">
        <v>38</v>
      </c>
      <c r="G7554" s="37">
        <v>-280.16000000000003</v>
      </c>
      <c r="H7554" t="s">
        <v>751</v>
      </c>
      <c r="I7554">
        <v>-280.16000000000003</v>
      </c>
      <c r="J7554" t="s">
        <v>751</v>
      </c>
      <c r="K7554">
        <v>-280.16000000000003</v>
      </c>
      <c r="L7554" t="s">
        <v>751</v>
      </c>
      <c r="M7554" t="s">
        <v>751</v>
      </c>
      <c r="N7554" s="37">
        <v>0</v>
      </c>
      <c r="O7554" t="s">
        <v>751</v>
      </c>
      <c r="P7554" t="s">
        <v>751</v>
      </c>
      <c r="Q7554" t="s">
        <v>751</v>
      </c>
      <c r="R7554" t="s">
        <v>751</v>
      </c>
      <c r="S7554" t="s">
        <v>758</v>
      </c>
    </row>
    <row r="7555" spans="1:19" x14ac:dyDescent="0.3">
      <c r="A7555" t="s">
        <v>752</v>
      </c>
      <c r="B7555" t="s">
        <v>748</v>
      </c>
      <c r="C7555" t="s">
        <v>754</v>
      </c>
      <c r="D7555" t="s">
        <v>750</v>
      </c>
      <c r="E7555">
        <v>1</v>
      </c>
      <c r="F7555" t="s">
        <v>279</v>
      </c>
      <c r="G7555" s="37">
        <v>-8263.7199999999993</v>
      </c>
      <c r="H7555" t="s">
        <v>751</v>
      </c>
      <c r="I7555">
        <v>-8263.7199999999993</v>
      </c>
      <c r="J7555" t="s">
        <v>751</v>
      </c>
      <c r="K7555">
        <v>-8263.7199999999993</v>
      </c>
      <c r="L7555" t="s">
        <v>751</v>
      </c>
      <c r="M7555" t="s">
        <v>751</v>
      </c>
      <c r="N7555" s="37">
        <v>0</v>
      </c>
      <c r="O7555" t="s">
        <v>751</v>
      </c>
      <c r="P7555" t="s">
        <v>751</v>
      </c>
      <c r="Q7555" t="s">
        <v>751</v>
      </c>
      <c r="R7555" t="s">
        <v>751</v>
      </c>
      <c r="S7555" t="s">
        <v>758</v>
      </c>
    </row>
    <row r="7556" spans="1:19" x14ac:dyDescent="0.3">
      <c r="A7556" t="s">
        <v>753</v>
      </c>
      <c r="B7556" t="s">
        <v>748</v>
      </c>
      <c r="C7556" t="s">
        <v>749</v>
      </c>
      <c r="D7556" t="s">
        <v>750</v>
      </c>
      <c r="E7556">
        <v>-4</v>
      </c>
      <c r="F7556" t="s">
        <v>241</v>
      </c>
      <c r="G7556" s="37">
        <v>77.44</v>
      </c>
      <c r="H7556">
        <v>0</v>
      </c>
      <c r="I7556">
        <v>77.44</v>
      </c>
      <c r="J7556">
        <v>0.02</v>
      </c>
      <c r="K7556">
        <v>77.44</v>
      </c>
      <c r="L7556">
        <v>0</v>
      </c>
      <c r="M7556" t="s">
        <v>751</v>
      </c>
      <c r="N7556" s="37">
        <v>0</v>
      </c>
      <c r="O7556" t="s">
        <v>751</v>
      </c>
      <c r="P7556" t="s">
        <v>766</v>
      </c>
      <c r="Q7556" t="s">
        <v>766</v>
      </c>
      <c r="R7556" t="s">
        <v>768</v>
      </c>
      <c r="S7556" t="s">
        <v>758</v>
      </c>
    </row>
    <row r="7557" spans="1:19" x14ac:dyDescent="0.3">
      <c r="A7557" t="s">
        <v>747</v>
      </c>
      <c r="B7557" t="s">
        <v>748</v>
      </c>
      <c r="C7557" t="s">
        <v>749</v>
      </c>
      <c r="D7557" t="s">
        <v>750</v>
      </c>
      <c r="E7557">
        <v>0</v>
      </c>
      <c r="F7557" t="s">
        <v>335</v>
      </c>
      <c r="G7557" s="37">
        <v>5022.13</v>
      </c>
      <c r="H7557">
        <v>1019.82</v>
      </c>
      <c r="I7557">
        <v>5022.13</v>
      </c>
      <c r="J7557">
        <v>0.08</v>
      </c>
      <c r="K7557">
        <v>5022.13</v>
      </c>
      <c r="L7557">
        <v>4.6900000000000004</v>
      </c>
      <c r="M7557" t="s">
        <v>751</v>
      </c>
      <c r="N7557" s="37">
        <v>0</v>
      </c>
      <c r="O7557" t="s">
        <v>751</v>
      </c>
      <c r="P7557" t="s">
        <v>766</v>
      </c>
      <c r="Q7557" t="s">
        <v>768</v>
      </c>
      <c r="R7557" t="s">
        <v>768</v>
      </c>
      <c r="S7557" t="s">
        <v>758</v>
      </c>
    </row>
    <row r="7558" spans="1:19" x14ac:dyDescent="0.3">
      <c r="A7558" t="s">
        <v>747</v>
      </c>
      <c r="B7558" t="s">
        <v>748</v>
      </c>
      <c r="C7558" t="s">
        <v>749</v>
      </c>
      <c r="D7558" t="s">
        <v>750</v>
      </c>
      <c r="E7558">
        <v>0</v>
      </c>
      <c r="F7558" t="s">
        <v>261</v>
      </c>
      <c r="G7558" s="37">
        <v>1333.23</v>
      </c>
      <c r="H7558">
        <v>190.14</v>
      </c>
      <c r="I7558">
        <v>1333.23</v>
      </c>
      <c r="J7558">
        <v>0</v>
      </c>
      <c r="K7558">
        <v>1333.23</v>
      </c>
      <c r="L7558">
        <v>0</v>
      </c>
      <c r="M7558" t="s">
        <v>751</v>
      </c>
      <c r="N7558" s="37">
        <v>0</v>
      </c>
      <c r="O7558" t="s">
        <v>751</v>
      </c>
      <c r="P7558" t="s">
        <v>766</v>
      </c>
      <c r="Q7558" t="s">
        <v>768</v>
      </c>
      <c r="R7558" t="s">
        <v>768</v>
      </c>
      <c r="S7558" t="s">
        <v>758</v>
      </c>
    </row>
    <row r="7559" spans="1:19" x14ac:dyDescent="0.3">
      <c r="A7559" t="s">
        <v>747</v>
      </c>
      <c r="B7559" t="s">
        <v>748</v>
      </c>
      <c r="C7559" t="s">
        <v>754</v>
      </c>
      <c r="D7559" t="s">
        <v>750</v>
      </c>
      <c r="E7559">
        <v>6</v>
      </c>
      <c r="F7559" t="s">
        <v>82</v>
      </c>
      <c r="G7559" s="37">
        <v>-157.69</v>
      </c>
      <c r="H7559" t="s">
        <v>751</v>
      </c>
      <c r="I7559">
        <v>-157.69</v>
      </c>
      <c r="J7559" t="s">
        <v>751</v>
      </c>
      <c r="K7559">
        <v>-157.69</v>
      </c>
      <c r="L7559" t="s">
        <v>751</v>
      </c>
      <c r="M7559" t="s">
        <v>751</v>
      </c>
      <c r="N7559" s="37">
        <v>0</v>
      </c>
      <c r="O7559" t="s">
        <v>751</v>
      </c>
      <c r="P7559" t="s">
        <v>751</v>
      </c>
      <c r="Q7559" t="s">
        <v>751</v>
      </c>
      <c r="R7559" t="s">
        <v>751</v>
      </c>
      <c r="S7559" t="s">
        <v>758</v>
      </c>
    </row>
    <row r="7560" spans="1:19" x14ac:dyDescent="0.3">
      <c r="A7560" t="s">
        <v>747</v>
      </c>
      <c r="B7560" t="s">
        <v>748</v>
      </c>
      <c r="C7560" t="s">
        <v>754</v>
      </c>
      <c r="D7560" t="s">
        <v>750</v>
      </c>
      <c r="E7560">
        <v>0</v>
      </c>
      <c r="F7560" t="s">
        <v>121</v>
      </c>
      <c r="G7560" s="37">
        <v>-845.44</v>
      </c>
      <c r="H7560" t="s">
        <v>751</v>
      </c>
      <c r="I7560">
        <v>-845.44</v>
      </c>
      <c r="J7560" t="s">
        <v>751</v>
      </c>
      <c r="K7560">
        <v>-845.44</v>
      </c>
      <c r="L7560" t="s">
        <v>751</v>
      </c>
      <c r="M7560" t="s">
        <v>751</v>
      </c>
      <c r="N7560" s="37">
        <v>0</v>
      </c>
      <c r="O7560" t="s">
        <v>751</v>
      </c>
      <c r="P7560" t="s">
        <v>751</v>
      </c>
      <c r="Q7560" t="s">
        <v>751</v>
      </c>
      <c r="R7560" t="s">
        <v>751</v>
      </c>
      <c r="S7560" t="s">
        <v>758</v>
      </c>
    </row>
    <row r="7561" spans="1:19" x14ac:dyDescent="0.3">
      <c r="A7561" t="s">
        <v>753</v>
      </c>
      <c r="B7561" t="s">
        <v>748</v>
      </c>
      <c r="C7561" t="s">
        <v>749</v>
      </c>
      <c r="D7561" t="s">
        <v>750</v>
      </c>
      <c r="E7561">
        <v>-1</v>
      </c>
      <c r="F7561" t="s">
        <v>259</v>
      </c>
      <c r="G7561" s="37">
        <v>119026.11</v>
      </c>
      <c r="H7561">
        <v>23.54</v>
      </c>
      <c r="I7561">
        <v>119026.11</v>
      </c>
      <c r="J7561">
        <v>3.94</v>
      </c>
      <c r="K7561">
        <v>119026.11</v>
      </c>
      <c r="L7561">
        <v>43.08</v>
      </c>
      <c r="M7561" t="s">
        <v>751</v>
      </c>
      <c r="N7561" s="37">
        <v>0</v>
      </c>
      <c r="O7561" t="s">
        <v>751</v>
      </c>
      <c r="P7561" t="s">
        <v>766</v>
      </c>
      <c r="Q7561" t="s">
        <v>766</v>
      </c>
      <c r="R7561" t="s">
        <v>766</v>
      </c>
      <c r="S7561" t="s">
        <v>758</v>
      </c>
    </row>
    <row r="7562" spans="1:19" x14ac:dyDescent="0.3">
      <c r="A7562" t="s">
        <v>747</v>
      </c>
      <c r="B7562" t="s">
        <v>748</v>
      </c>
      <c r="C7562" t="s">
        <v>749</v>
      </c>
      <c r="D7562" t="s">
        <v>750</v>
      </c>
      <c r="E7562">
        <v>4</v>
      </c>
      <c r="F7562" t="s">
        <v>192</v>
      </c>
      <c r="G7562" s="37">
        <v>191390.63</v>
      </c>
      <c r="H7562">
        <v>70.48</v>
      </c>
      <c r="I7562">
        <v>191390.63</v>
      </c>
      <c r="J7562">
        <v>4319.91</v>
      </c>
      <c r="K7562">
        <v>191390.63</v>
      </c>
      <c r="L7562">
        <v>394.78</v>
      </c>
      <c r="M7562" t="s">
        <v>751</v>
      </c>
      <c r="N7562" s="37">
        <v>0</v>
      </c>
      <c r="O7562">
        <v>765562.52</v>
      </c>
      <c r="P7562" t="s">
        <v>768</v>
      </c>
      <c r="Q7562" t="s">
        <v>766</v>
      </c>
      <c r="R7562" t="s">
        <v>768</v>
      </c>
      <c r="S7562" t="s">
        <v>758</v>
      </c>
    </row>
    <row r="7563" spans="1:19" x14ac:dyDescent="0.3">
      <c r="A7563" t="s">
        <v>753</v>
      </c>
      <c r="B7563" t="s">
        <v>748</v>
      </c>
      <c r="C7563" t="s">
        <v>749</v>
      </c>
      <c r="D7563" t="s">
        <v>750</v>
      </c>
      <c r="E7563">
        <v>12</v>
      </c>
      <c r="F7563" t="s">
        <v>133</v>
      </c>
      <c r="G7563" s="37">
        <v>185282.47</v>
      </c>
      <c r="H7563">
        <v>6.67</v>
      </c>
      <c r="I7563">
        <v>185282.47</v>
      </c>
      <c r="J7563">
        <v>35.799999999999997</v>
      </c>
      <c r="K7563">
        <v>185282.47</v>
      </c>
      <c r="L7563">
        <v>29.82</v>
      </c>
      <c r="M7563" t="s">
        <v>751</v>
      </c>
      <c r="N7563" s="37">
        <v>0</v>
      </c>
      <c r="O7563">
        <v>2223389.64</v>
      </c>
      <c r="P7563" t="s">
        <v>766</v>
      </c>
      <c r="Q7563" t="s">
        <v>766</v>
      </c>
      <c r="R7563" t="s">
        <v>768</v>
      </c>
      <c r="S7563" t="s">
        <v>758</v>
      </c>
    </row>
    <row r="7564" spans="1:19" x14ac:dyDescent="0.3">
      <c r="A7564" t="s">
        <v>753</v>
      </c>
      <c r="B7564" t="s">
        <v>748</v>
      </c>
      <c r="C7564" t="s">
        <v>754</v>
      </c>
      <c r="D7564" t="s">
        <v>750</v>
      </c>
      <c r="E7564">
        <v>3</v>
      </c>
      <c r="F7564" t="s">
        <v>363</v>
      </c>
      <c r="G7564" s="37">
        <v>-1843.62</v>
      </c>
      <c r="H7564" t="s">
        <v>751</v>
      </c>
      <c r="I7564">
        <v>-1843.62</v>
      </c>
      <c r="J7564" t="s">
        <v>751</v>
      </c>
      <c r="K7564">
        <v>-1843.62</v>
      </c>
      <c r="L7564" t="s">
        <v>751</v>
      </c>
      <c r="M7564" t="s">
        <v>751</v>
      </c>
      <c r="N7564" s="37">
        <v>0</v>
      </c>
      <c r="O7564" t="s">
        <v>751</v>
      </c>
      <c r="P7564" t="s">
        <v>751</v>
      </c>
      <c r="Q7564" t="s">
        <v>751</v>
      </c>
      <c r="R7564" t="s">
        <v>751</v>
      </c>
      <c r="S7564" t="s">
        <v>758</v>
      </c>
    </row>
    <row r="7565" spans="1:19" x14ac:dyDescent="0.3">
      <c r="A7565" t="s">
        <v>747</v>
      </c>
      <c r="B7565" t="s">
        <v>748</v>
      </c>
      <c r="C7565" t="s">
        <v>749</v>
      </c>
      <c r="D7565" t="s">
        <v>750</v>
      </c>
      <c r="E7565">
        <v>1</v>
      </c>
      <c r="F7565" t="s">
        <v>256</v>
      </c>
      <c r="G7565" s="37">
        <v>2990.44</v>
      </c>
      <c r="H7565">
        <v>1.83</v>
      </c>
      <c r="I7565">
        <v>2990.44</v>
      </c>
      <c r="J7565">
        <v>0.66</v>
      </c>
      <c r="K7565">
        <v>2990.44</v>
      </c>
      <c r="L7565">
        <v>6.38</v>
      </c>
      <c r="M7565" t="s">
        <v>751</v>
      </c>
      <c r="N7565" s="37">
        <v>0</v>
      </c>
      <c r="O7565">
        <v>2990.44</v>
      </c>
      <c r="P7565" t="s">
        <v>766</v>
      </c>
      <c r="Q7565" t="s">
        <v>766</v>
      </c>
      <c r="R7565" t="s">
        <v>766</v>
      </c>
      <c r="S7565" t="s">
        <v>758</v>
      </c>
    </row>
    <row r="7566" spans="1:19" x14ac:dyDescent="0.3">
      <c r="A7566" t="s">
        <v>747</v>
      </c>
      <c r="B7566" t="s">
        <v>748</v>
      </c>
      <c r="C7566" t="s">
        <v>749</v>
      </c>
      <c r="D7566" t="s">
        <v>750</v>
      </c>
      <c r="E7566">
        <v>-1</v>
      </c>
      <c r="F7566" t="s">
        <v>141</v>
      </c>
      <c r="G7566" s="37">
        <v>622790.91</v>
      </c>
      <c r="H7566">
        <v>61.15</v>
      </c>
      <c r="I7566">
        <v>622790.91</v>
      </c>
      <c r="J7566">
        <v>29.05</v>
      </c>
      <c r="K7566">
        <v>622790.91</v>
      </c>
      <c r="L7566">
        <v>278.19</v>
      </c>
      <c r="M7566" t="s">
        <v>751</v>
      </c>
      <c r="N7566" s="37">
        <v>0</v>
      </c>
      <c r="O7566" t="s">
        <v>751</v>
      </c>
      <c r="P7566" t="s">
        <v>766</v>
      </c>
      <c r="Q7566" t="s">
        <v>766</v>
      </c>
      <c r="R7566" t="s">
        <v>766</v>
      </c>
      <c r="S7566" t="s">
        <v>758</v>
      </c>
    </row>
    <row r="7567" spans="1:19" x14ac:dyDescent="0.3">
      <c r="A7567" t="s">
        <v>752</v>
      </c>
      <c r="B7567" t="s">
        <v>748</v>
      </c>
      <c r="C7567" t="s">
        <v>754</v>
      </c>
      <c r="D7567" t="s">
        <v>750</v>
      </c>
      <c r="E7567">
        <v>-1</v>
      </c>
      <c r="F7567" t="s">
        <v>74</v>
      </c>
      <c r="G7567" s="37">
        <v>-46.43</v>
      </c>
      <c r="H7567" t="s">
        <v>751</v>
      </c>
      <c r="I7567">
        <v>-46.43</v>
      </c>
      <c r="J7567" t="s">
        <v>751</v>
      </c>
      <c r="K7567">
        <v>-46.43</v>
      </c>
      <c r="L7567" t="s">
        <v>751</v>
      </c>
      <c r="M7567" t="s">
        <v>751</v>
      </c>
      <c r="N7567" s="37">
        <v>0</v>
      </c>
      <c r="O7567" t="s">
        <v>751</v>
      </c>
      <c r="P7567" t="s">
        <v>751</v>
      </c>
      <c r="Q7567" t="s">
        <v>751</v>
      </c>
      <c r="R7567" t="s">
        <v>751</v>
      </c>
      <c r="S7567" t="s">
        <v>758</v>
      </c>
    </row>
    <row r="7568" spans="1:19" x14ac:dyDescent="0.3">
      <c r="A7568" t="s">
        <v>747</v>
      </c>
      <c r="B7568" t="s">
        <v>748</v>
      </c>
      <c r="C7568" t="s">
        <v>754</v>
      </c>
      <c r="D7568" t="s">
        <v>750</v>
      </c>
      <c r="E7568">
        <v>0</v>
      </c>
      <c r="F7568" t="s">
        <v>413</v>
      </c>
      <c r="G7568" s="37">
        <v>-15777.75</v>
      </c>
      <c r="H7568" t="s">
        <v>751</v>
      </c>
      <c r="I7568">
        <v>-15777.75</v>
      </c>
      <c r="J7568" t="s">
        <v>751</v>
      </c>
      <c r="K7568">
        <v>-15777.75</v>
      </c>
      <c r="L7568" t="s">
        <v>751</v>
      </c>
      <c r="M7568" t="s">
        <v>751</v>
      </c>
      <c r="N7568" s="37">
        <v>0</v>
      </c>
      <c r="O7568" t="s">
        <v>751</v>
      </c>
      <c r="P7568" t="s">
        <v>751</v>
      </c>
      <c r="Q7568" t="s">
        <v>751</v>
      </c>
      <c r="R7568" t="s">
        <v>751</v>
      </c>
      <c r="S7568" t="s">
        <v>758</v>
      </c>
    </row>
    <row r="7569" spans="1:19" x14ac:dyDescent="0.3">
      <c r="A7569" t="s">
        <v>752</v>
      </c>
      <c r="B7569" t="s">
        <v>748</v>
      </c>
      <c r="C7569" t="s">
        <v>749</v>
      </c>
      <c r="D7569" t="s">
        <v>750</v>
      </c>
      <c r="E7569">
        <v>2</v>
      </c>
      <c r="F7569" t="s">
        <v>94</v>
      </c>
      <c r="G7569" s="37">
        <v>11083.78</v>
      </c>
      <c r="H7569">
        <v>3.02</v>
      </c>
      <c r="I7569">
        <v>11083.78</v>
      </c>
      <c r="J7569">
        <v>0.42</v>
      </c>
      <c r="K7569">
        <v>11083.78</v>
      </c>
      <c r="L7569">
        <v>23.51</v>
      </c>
      <c r="M7569" t="s">
        <v>751</v>
      </c>
      <c r="N7569" s="37">
        <v>0</v>
      </c>
      <c r="O7569">
        <v>22167.56</v>
      </c>
      <c r="P7569" t="s">
        <v>766</v>
      </c>
      <c r="Q7569" t="s">
        <v>766</v>
      </c>
      <c r="R7569" t="s">
        <v>766</v>
      </c>
      <c r="S7569" t="s">
        <v>758</v>
      </c>
    </row>
    <row r="7570" spans="1:19" x14ac:dyDescent="0.3">
      <c r="A7570" t="s">
        <v>753</v>
      </c>
      <c r="B7570" t="s">
        <v>748</v>
      </c>
      <c r="C7570" t="s">
        <v>749</v>
      </c>
      <c r="D7570" t="s">
        <v>750</v>
      </c>
      <c r="E7570">
        <v>7</v>
      </c>
      <c r="F7570" t="s">
        <v>430</v>
      </c>
      <c r="G7570" s="37">
        <v>149540.82999999999</v>
      </c>
      <c r="H7570">
        <v>4.76</v>
      </c>
      <c r="I7570">
        <v>149540.82999999999</v>
      </c>
      <c r="J7570">
        <v>2.2599999999999998</v>
      </c>
      <c r="K7570">
        <v>149540.82999999999</v>
      </c>
      <c r="L7570">
        <v>21.67</v>
      </c>
      <c r="M7570" t="s">
        <v>751</v>
      </c>
      <c r="N7570" s="37">
        <v>0</v>
      </c>
      <c r="O7570">
        <v>1046785.81</v>
      </c>
      <c r="P7570" t="s">
        <v>766</v>
      </c>
      <c r="Q7570" t="s">
        <v>766</v>
      </c>
      <c r="R7570" t="s">
        <v>766</v>
      </c>
      <c r="S7570" t="s">
        <v>758</v>
      </c>
    </row>
    <row r="7571" spans="1:19" x14ac:dyDescent="0.3">
      <c r="A7571" t="s">
        <v>747</v>
      </c>
      <c r="B7571" t="s">
        <v>748</v>
      </c>
      <c r="C7571" t="s">
        <v>754</v>
      </c>
      <c r="D7571" t="s">
        <v>750</v>
      </c>
      <c r="E7571">
        <v>-1</v>
      </c>
      <c r="F7571" t="s">
        <v>333</v>
      </c>
      <c r="G7571" s="37">
        <v>-10.76</v>
      </c>
      <c r="H7571" t="s">
        <v>751</v>
      </c>
      <c r="I7571">
        <v>-10.76</v>
      </c>
      <c r="J7571" t="s">
        <v>751</v>
      </c>
      <c r="K7571">
        <v>-10.76</v>
      </c>
      <c r="L7571" t="s">
        <v>751</v>
      </c>
      <c r="M7571">
        <v>0</v>
      </c>
      <c r="N7571" s="37">
        <v>0</v>
      </c>
      <c r="O7571" t="s">
        <v>751</v>
      </c>
      <c r="P7571" t="s">
        <v>751</v>
      </c>
      <c r="Q7571" t="s">
        <v>751</v>
      </c>
      <c r="R7571" t="s">
        <v>751</v>
      </c>
      <c r="S7571" t="s">
        <v>758</v>
      </c>
    </row>
    <row r="7572" spans="1:19" x14ac:dyDescent="0.3">
      <c r="A7572" t="s">
        <v>747</v>
      </c>
      <c r="B7572" t="s">
        <v>748</v>
      </c>
      <c r="C7572" t="s">
        <v>749</v>
      </c>
      <c r="D7572" t="s">
        <v>750</v>
      </c>
      <c r="E7572">
        <v>11</v>
      </c>
      <c r="F7572" t="s">
        <v>5</v>
      </c>
      <c r="G7572" s="37">
        <v>343220.86</v>
      </c>
      <c r="H7572">
        <v>3.52</v>
      </c>
      <c r="I7572">
        <v>343220.86</v>
      </c>
      <c r="J7572">
        <v>18.93</v>
      </c>
      <c r="K7572">
        <v>343220.86</v>
      </c>
      <c r="L7572">
        <v>78.78</v>
      </c>
      <c r="M7572" t="s">
        <v>751</v>
      </c>
      <c r="N7572" s="37">
        <v>0</v>
      </c>
      <c r="O7572">
        <v>3775429.46</v>
      </c>
      <c r="P7572" t="s">
        <v>766</v>
      </c>
      <c r="Q7572" t="s">
        <v>766</v>
      </c>
      <c r="R7572" t="s">
        <v>768</v>
      </c>
      <c r="S7572" t="s">
        <v>758</v>
      </c>
    </row>
    <row r="7573" spans="1:19" x14ac:dyDescent="0.3">
      <c r="A7573" t="s">
        <v>753</v>
      </c>
      <c r="B7573" t="s">
        <v>748</v>
      </c>
      <c r="C7573" t="s">
        <v>754</v>
      </c>
      <c r="D7573" t="s">
        <v>750</v>
      </c>
      <c r="E7573">
        <v>10</v>
      </c>
      <c r="F7573" t="s">
        <v>267</v>
      </c>
      <c r="G7573" s="37">
        <v>-7870.92</v>
      </c>
      <c r="H7573" t="s">
        <v>751</v>
      </c>
      <c r="I7573">
        <v>-7870.92</v>
      </c>
      <c r="J7573" t="s">
        <v>751</v>
      </c>
      <c r="K7573">
        <v>-7870.92</v>
      </c>
      <c r="L7573" t="s">
        <v>751</v>
      </c>
      <c r="M7573" t="s">
        <v>751</v>
      </c>
      <c r="N7573" s="37">
        <v>0</v>
      </c>
      <c r="O7573" t="s">
        <v>751</v>
      </c>
      <c r="P7573" t="s">
        <v>751</v>
      </c>
      <c r="Q7573" t="s">
        <v>751</v>
      </c>
      <c r="R7573" t="s">
        <v>751</v>
      </c>
      <c r="S7573" t="s">
        <v>758</v>
      </c>
    </row>
    <row r="7574" spans="1:19" x14ac:dyDescent="0.3">
      <c r="A7574" t="s">
        <v>747</v>
      </c>
      <c r="B7574" t="s">
        <v>748</v>
      </c>
      <c r="C7574" t="s">
        <v>754</v>
      </c>
      <c r="D7574" t="s">
        <v>750</v>
      </c>
      <c r="E7574">
        <v>1</v>
      </c>
      <c r="F7574" t="s">
        <v>94</v>
      </c>
      <c r="G7574" s="37">
        <v>-775.56</v>
      </c>
      <c r="H7574" t="s">
        <v>751</v>
      </c>
      <c r="I7574">
        <v>-775.56</v>
      </c>
      <c r="J7574" t="s">
        <v>751</v>
      </c>
      <c r="K7574">
        <v>-775.56</v>
      </c>
      <c r="L7574" t="s">
        <v>751</v>
      </c>
      <c r="M7574" t="s">
        <v>751</v>
      </c>
      <c r="N7574" s="37">
        <v>0</v>
      </c>
      <c r="O7574" t="s">
        <v>751</v>
      </c>
      <c r="P7574" t="s">
        <v>751</v>
      </c>
      <c r="Q7574" t="s">
        <v>751</v>
      </c>
      <c r="R7574" t="s">
        <v>751</v>
      </c>
      <c r="S7574" t="s">
        <v>758</v>
      </c>
    </row>
    <row r="7575" spans="1:19" x14ac:dyDescent="0.3">
      <c r="A7575" t="s">
        <v>747</v>
      </c>
      <c r="B7575" t="s">
        <v>748</v>
      </c>
      <c r="C7575" t="s">
        <v>749</v>
      </c>
      <c r="D7575" t="s">
        <v>750</v>
      </c>
      <c r="E7575">
        <v>2</v>
      </c>
      <c r="F7575" t="s">
        <v>62</v>
      </c>
      <c r="G7575" s="37">
        <v>9183.4599999999991</v>
      </c>
      <c r="H7575">
        <v>1.1100000000000001</v>
      </c>
      <c r="I7575">
        <v>9183.4599999999991</v>
      </c>
      <c r="J7575">
        <v>0.53</v>
      </c>
      <c r="K7575">
        <v>9183.4599999999991</v>
      </c>
      <c r="L7575">
        <v>5.03</v>
      </c>
      <c r="M7575" t="s">
        <v>751</v>
      </c>
      <c r="N7575" s="37">
        <v>0</v>
      </c>
      <c r="O7575">
        <v>18366.919999999998</v>
      </c>
      <c r="P7575" t="s">
        <v>766</v>
      </c>
      <c r="Q7575" t="s">
        <v>766</v>
      </c>
      <c r="R7575" t="s">
        <v>766</v>
      </c>
      <c r="S7575" t="s">
        <v>758</v>
      </c>
    </row>
    <row r="7576" spans="1:19" x14ac:dyDescent="0.3">
      <c r="A7576" t="s">
        <v>752</v>
      </c>
      <c r="B7576" t="s">
        <v>748</v>
      </c>
      <c r="C7576" t="s">
        <v>749</v>
      </c>
      <c r="D7576" t="s">
        <v>750</v>
      </c>
      <c r="E7576">
        <v>3</v>
      </c>
      <c r="F7576" t="s">
        <v>159</v>
      </c>
      <c r="G7576" s="37">
        <v>495635.41</v>
      </c>
      <c r="H7576">
        <v>1.33</v>
      </c>
      <c r="I7576">
        <v>495635.41</v>
      </c>
      <c r="J7576">
        <v>0.61</v>
      </c>
      <c r="K7576">
        <v>495635.41</v>
      </c>
      <c r="L7576">
        <v>18.03</v>
      </c>
      <c r="M7576" t="s">
        <v>751</v>
      </c>
      <c r="N7576" s="37">
        <v>0</v>
      </c>
      <c r="O7576">
        <v>1486906.23</v>
      </c>
      <c r="P7576" t="s">
        <v>766</v>
      </c>
      <c r="Q7576" t="s">
        <v>766</v>
      </c>
      <c r="R7576" t="s">
        <v>766</v>
      </c>
      <c r="S7576" t="s">
        <v>758</v>
      </c>
    </row>
    <row r="7577" spans="1:19" x14ac:dyDescent="0.3">
      <c r="A7577" t="s">
        <v>747</v>
      </c>
      <c r="B7577" t="s">
        <v>748</v>
      </c>
      <c r="C7577" t="s">
        <v>749</v>
      </c>
      <c r="D7577" t="s">
        <v>750</v>
      </c>
      <c r="E7577">
        <v>2</v>
      </c>
      <c r="F7577" t="s">
        <v>22</v>
      </c>
      <c r="G7577" s="37">
        <v>46832.32</v>
      </c>
      <c r="H7577">
        <v>4448.88</v>
      </c>
      <c r="I7577">
        <v>46832.32</v>
      </c>
      <c r="J7577">
        <v>1.19</v>
      </c>
      <c r="K7577">
        <v>46832.32</v>
      </c>
      <c r="L7577">
        <v>19.55</v>
      </c>
      <c r="M7577" t="s">
        <v>751</v>
      </c>
      <c r="N7577" s="37">
        <v>0</v>
      </c>
      <c r="O7577">
        <v>93664.639999999999</v>
      </c>
      <c r="P7577" t="s">
        <v>766</v>
      </c>
      <c r="Q7577" t="s">
        <v>768</v>
      </c>
      <c r="R7577" t="s">
        <v>768</v>
      </c>
      <c r="S7577" t="s">
        <v>758</v>
      </c>
    </row>
    <row r="7578" spans="1:19" x14ac:dyDescent="0.3">
      <c r="A7578" t="s">
        <v>747</v>
      </c>
      <c r="B7578" t="s">
        <v>748</v>
      </c>
      <c r="C7578" t="s">
        <v>754</v>
      </c>
      <c r="D7578" t="s">
        <v>750</v>
      </c>
      <c r="E7578">
        <v>1</v>
      </c>
      <c r="F7578" t="s">
        <v>87</v>
      </c>
      <c r="G7578" s="37">
        <v>-943.4</v>
      </c>
      <c r="H7578" t="s">
        <v>751</v>
      </c>
      <c r="I7578">
        <v>-943.4</v>
      </c>
      <c r="J7578" t="s">
        <v>751</v>
      </c>
      <c r="K7578">
        <v>-943.4</v>
      </c>
      <c r="L7578" t="s">
        <v>751</v>
      </c>
      <c r="M7578" t="s">
        <v>751</v>
      </c>
      <c r="N7578" s="37">
        <v>0</v>
      </c>
      <c r="O7578" t="s">
        <v>751</v>
      </c>
      <c r="P7578" t="s">
        <v>751</v>
      </c>
      <c r="Q7578" t="s">
        <v>751</v>
      </c>
      <c r="R7578" t="s">
        <v>751</v>
      </c>
      <c r="S7578" t="s">
        <v>758</v>
      </c>
    </row>
    <row r="7579" spans="1:19" x14ac:dyDescent="0.3">
      <c r="A7579" t="s">
        <v>753</v>
      </c>
      <c r="B7579" t="s">
        <v>748</v>
      </c>
      <c r="C7579" t="s">
        <v>754</v>
      </c>
      <c r="D7579" t="s">
        <v>750</v>
      </c>
      <c r="E7579">
        <v>1</v>
      </c>
      <c r="F7579" t="s">
        <v>219</v>
      </c>
      <c r="G7579" s="37">
        <v>-1932.95</v>
      </c>
      <c r="H7579" t="s">
        <v>751</v>
      </c>
      <c r="I7579">
        <v>-1932.95</v>
      </c>
      <c r="J7579" t="s">
        <v>751</v>
      </c>
      <c r="K7579">
        <v>-1932.95</v>
      </c>
      <c r="L7579" t="s">
        <v>751</v>
      </c>
      <c r="M7579" t="s">
        <v>751</v>
      </c>
      <c r="N7579" s="37">
        <v>0</v>
      </c>
      <c r="O7579" t="s">
        <v>751</v>
      </c>
      <c r="P7579" t="s">
        <v>751</v>
      </c>
      <c r="Q7579" t="s">
        <v>751</v>
      </c>
      <c r="R7579" t="s">
        <v>751</v>
      </c>
      <c r="S7579" t="s">
        <v>758</v>
      </c>
    </row>
    <row r="7580" spans="1:19" x14ac:dyDescent="0.3">
      <c r="A7580" t="s">
        <v>753</v>
      </c>
      <c r="B7580" t="s">
        <v>748</v>
      </c>
      <c r="C7580" t="s">
        <v>749</v>
      </c>
      <c r="D7580" t="s">
        <v>750</v>
      </c>
      <c r="E7580">
        <v>0</v>
      </c>
      <c r="F7580" t="s">
        <v>265</v>
      </c>
      <c r="G7580" s="37">
        <v>507.53</v>
      </c>
      <c r="H7580">
        <v>135.56</v>
      </c>
      <c r="I7580">
        <v>507.53</v>
      </c>
      <c r="J7580">
        <v>0.1</v>
      </c>
      <c r="K7580">
        <v>507.53</v>
      </c>
      <c r="L7580">
        <v>0.94</v>
      </c>
      <c r="M7580" t="s">
        <v>751</v>
      </c>
      <c r="N7580" s="37">
        <v>0</v>
      </c>
      <c r="O7580" t="s">
        <v>751</v>
      </c>
      <c r="P7580" t="s">
        <v>766</v>
      </c>
      <c r="Q7580" t="s">
        <v>768</v>
      </c>
      <c r="R7580" t="s">
        <v>768</v>
      </c>
      <c r="S7580" t="s">
        <v>758</v>
      </c>
    </row>
    <row r="7581" spans="1:19" x14ac:dyDescent="0.3">
      <c r="A7581" t="s">
        <v>747</v>
      </c>
      <c r="B7581" t="s">
        <v>748</v>
      </c>
      <c r="C7581" t="s">
        <v>754</v>
      </c>
      <c r="D7581" t="s">
        <v>750</v>
      </c>
      <c r="E7581">
        <v>3</v>
      </c>
      <c r="F7581" t="s">
        <v>278</v>
      </c>
      <c r="G7581" s="37">
        <v>-130.41</v>
      </c>
      <c r="H7581" t="s">
        <v>751</v>
      </c>
      <c r="I7581">
        <v>-130.41</v>
      </c>
      <c r="J7581" t="s">
        <v>751</v>
      </c>
      <c r="K7581">
        <v>-130.41</v>
      </c>
      <c r="L7581" t="s">
        <v>751</v>
      </c>
      <c r="M7581" t="s">
        <v>751</v>
      </c>
      <c r="N7581" s="37">
        <v>0</v>
      </c>
      <c r="O7581" t="s">
        <v>751</v>
      </c>
      <c r="P7581" t="s">
        <v>751</v>
      </c>
      <c r="Q7581" t="s">
        <v>751</v>
      </c>
      <c r="R7581" t="s">
        <v>751</v>
      </c>
      <c r="S7581" t="s">
        <v>758</v>
      </c>
    </row>
    <row r="7582" spans="1:19" x14ac:dyDescent="0.3">
      <c r="A7582" t="s">
        <v>752</v>
      </c>
      <c r="B7582" t="s">
        <v>748</v>
      </c>
      <c r="C7582" t="s">
        <v>749</v>
      </c>
      <c r="D7582" t="s">
        <v>750</v>
      </c>
      <c r="E7582">
        <v>4</v>
      </c>
      <c r="F7582" t="s">
        <v>241</v>
      </c>
      <c r="G7582" s="37">
        <v>90467.36</v>
      </c>
      <c r="H7582">
        <v>2.98</v>
      </c>
      <c r="I7582">
        <v>90467.36</v>
      </c>
      <c r="J7582">
        <v>1.42</v>
      </c>
      <c r="K7582">
        <v>90467.36</v>
      </c>
      <c r="L7582">
        <v>13.58</v>
      </c>
      <c r="M7582" t="s">
        <v>751</v>
      </c>
      <c r="N7582" s="37">
        <v>0</v>
      </c>
      <c r="O7582">
        <v>361869.44</v>
      </c>
      <c r="P7582" t="s">
        <v>766</v>
      </c>
      <c r="Q7582" t="s">
        <v>766</v>
      </c>
      <c r="R7582" t="s">
        <v>766</v>
      </c>
      <c r="S7582" t="s">
        <v>758</v>
      </c>
    </row>
    <row r="7583" spans="1:19" x14ac:dyDescent="0.3">
      <c r="A7583" t="s">
        <v>747</v>
      </c>
      <c r="B7583" t="s">
        <v>748</v>
      </c>
      <c r="C7583" t="s">
        <v>749</v>
      </c>
      <c r="D7583" t="s">
        <v>750</v>
      </c>
      <c r="E7583">
        <v>1</v>
      </c>
      <c r="F7583" t="s">
        <v>80</v>
      </c>
      <c r="G7583" s="37">
        <v>94481.45</v>
      </c>
      <c r="H7583">
        <v>4.3600000000000003</v>
      </c>
      <c r="I7583">
        <v>94481.45</v>
      </c>
      <c r="J7583">
        <v>1.96</v>
      </c>
      <c r="K7583">
        <v>94481.45</v>
      </c>
      <c r="L7583">
        <v>24.39</v>
      </c>
      <c r="M7583" t="s">
        <v>751</v>
      </c>
      <c r="N7583" s="37">
        <v>0</v>
      </c>
      <c r="O7583">
        <v>94481.45</v>
      </c>
      <c r="P7583" t="s">
        <v>766</v>
      </c>
      <c r="Q7583" t="s">
        <v>766</v>
      </c>
      <c r="R7583" t="s">
        <v>766</v>
      </c>
      <c r="S7583" t="s">
        <v>758</v>
      </c>
    </row>
    <row r="7584" spans="1:19" x14ac:dyDescent="0.3">
      <c r="A7584" t="s">
        <v>747</v>
      </c>
      <c r="B7584" t="s">
        <v>748</v>
      </c>
      <c r="C7584" t="s">
        <v>749</v>
      </c>
      <c r="D7584" t="s">
        <v>750</v>
      </c>
      <c r="E7584">
        <v>-1</v>
      </c>
      <c r="F7584" t="s">
        <v>339</v>
      </c>
      <c r="G7584" s="37">
        <v>3312636.33</v>
      </c>
      <c r="H7584">
        <v>213.86</v>
      </c>
      <c r="I7584">
        <v>3312636.33</v>
      </c>
      <c r="J7584">
        <v>101.58</v>
      </c>
      <c r="K7584">
        <v>3312636.33</v>
      </c>
      <c r="L7584">
        <v>972.9</v>
      </c>
      <c r="M7584" t="s">
        <v>751</v>
      </c>
      <c r="N7584" s="37">
        <v>0</v>
      </c>
      <c r="O7584" t="s">
        <v>751</v>
      </c>
      <c r="P7584" t="s">
        <v>766</v>
      </c>
      <c r="Q7584" t="s">
        <v>766</v>
      </c>
      <c r="R7584" t="s">
        <v>766</v>
      </c>
      <c r="S7584" t="s">
        <v>758</v>
      </c>
    </row>
    <row r="7585" spans="1:19" x14ac:dyDescent="0.3">
      <c r="A7585" t="s">
        <v>753</v>
      </c>
      <c r="B7585" t="s">
        <v>748</v>
      </c>
      <c r="C7585" t="s">
        <v>749</v>
      </c>
      <c r="D7585" t="s">
        <v>750</v>
      </c>
      <c r="E7585">
        <v>0</v>
      </c>
      <c r="F7585" t="s">
        <v>328</v>
      </c>
      <c r="G7585" s="37">
        <v>453.37</v>
      </c>
      <c r="H7585">
        <v>41.95</v>
      </c>
      <c r="I7585">
        <v>453.37</v>
      </c>
      <c r="J7585">
        <v>0.02</v>
      </c>
      <c r="K7585">
        <v>453.37</v>
      </c>
      <c r="L7585">
        <v>0.21</v>
      </c>
      <c r="M7585" t="s">
        <v>751</v>
      </c>
      <c r="N7585" s="37">
        <v>0</v>
      </c>
      <c r="O7585" t="s">
        <v>751</v>
      </c>
      <c r="P7585" t="s">
        <v>766</v>
      </c>
      <c r="Q7585" t="s">
        <v>768</v>
      </c>
      <c r="R7585" t="s">
        <v>768</v>
      </c>
      <c r="S7585" t="s">
        <v>758</v>
      </c>
    </row>
    <row r="7586" spans="1:19" x14ac:dyDescent="0.3">
      <c r="A7586" t="s">
        <v>747</v>
      </c>
      <c r="B7586" t="s">
        <v>748</v>
      </c>
      <c r="C7586" t="s">
        <v>749</v>
      </c>
      <c r="D7586" t="s">
        <v>750</v>
      </c>
      <c r="E7586">
        <v>4</v>
      </c>
      <c r="F7586" t="s">
        <v>231</v>
      </c>
      <c r="G7586" s="37">
        <v>109801.55</v>
      </c>
      <c r="H7586">
        <v>16.43</v>
      </c>
      <c r="I7586">
        <v>109801.55</v>
      </c>
      <c r="J7586">
        <v>1657.44</v>
      </c>
      <c r="K7586">
        <v>109801.55</v>
      </c>
      <c r="L7586">
        <v>57.42</v>
      </c>
      <c r="M7586" t="s">
        <v>751</v>
      </c>
      <c r="N7586" s="37">
        <v>0</v>
      </c>
      <c r="O7586">
        <v>439206.2</v>
      </c>
      <c r="P7586" t="s">
        <v>768</v>
      </c>
      <c r="Q7586" t="s">
        <v>766</v>
      </c>
      <c r="R7586" t="s">
        <v>768</v>
      </c>
      <c r="S7586" t="s">
        <v>758</v>
      </c>
    </row>
    <row r="7587" spans="1:19" x14ac:dyDescent="0.3">
      <c r="A7587" t="s">
        <v>752</v>
      </c>
      <c r="B7587" t="s">
        <v>748</v>
      </c>
      <c r="C7587" t="s">
        <v>749</v>
      </c>
      <c r="D7587" t="s">
        <v>750</v>
      </c>
      <c r="E7587">
        <v>3</v>
      </c>
      <c r="F7587" t="s">
        <v>470</v>
      </c>
      <c r="G7587" s="37">
        <v>50542.79</v>
      </c>
      <c r="H7587" t="s">
        <v>751</v>
      </c>
      <c r="I7587">
        <v>50542.79</v>
      </c>
      <c r="J7587" t="s">
        <v>751</v>
      </c>
      <c r="K7587">
        <v>50542.79</v>
      </c>
      <c r="L7587">
        <v>19.63</v>
      </c>
      <c r="M7587" t="s">
        <v>751</v>
      </c>
      <c r="N7587" s="37">
        <v>0</v>
      </c>
      <c r="O7587">
        <v>151628.37</v>
      </c>
      <c r="P7587" t="s">
        <v>766</v>
      </c>
      <c r="Q7587" t="s">
        <v>766</v>
      </c>
      <c r="R7587" t="s">
        <v>768</v>
      </c>
      <c r="S7587" t="s">
        <v>758</v>
      </c>
    </row>
    <row r="7588" spans="1:19" x14ac:dyDescent="0.3">
      <c r="A7588" t="s">
        <v>752</v>
      </c>
      <c r="B7588" t="s">
        <v>748</v>
      </c>
      <c r="C7588" t="s">
        <v>754</v>
      </c>
      <c r="D7588" t="s">
        <v>750</v>
      </c>
      <c r="E7588">
        <v>-4</v>
      </c>
      <c r="F7588" t="s">
        <v>327</v>
      </c>
      <c r="G7588" s="37">
        <v>-109775.67</v>
      </c>
      <c r="H7588" t="s">
        <v>751</v>
      </c>
      <c r="I7588">
        <v>-109775.67</v>
      </c>
      <c r="J7588" t="s">
        <v>751</v>
      </c>
      <c r="K7588">
        <v>-109775.67</v>
      </c>
      <c r="L7588" t="s">
        <v>751</v>
      </c>
      <c r="M7588" t="s">
        <v>751</v>
      </c>
      <c r="N7588" s="37">
        <v>0</v>
      </c>
      <c r="O7588" t="s">
        <v>751</v>
      </c>
      <c r="P7588" t="s">
        <v>751</v>
      </c>
      <c r="Q7588" t="s">
        <v>751</v>
      </c>
      <c r="R7588" t="s">
        <v>751</v>
      </c>
      <c r="S7588" t="s">
        <v>758</v>
      </c>
    </row>
    <row r="7589" spans="1:19" x14ac:dyDescent="0.3">
      <c r="A7589" t="s">
        <v>747</v>
      </c>
      <c r="B7589" t="s">
        <v>748</v>
      </c>
      <c r="C7589" t="s">
        <v>749</v>
      </c>
      <c r="D7589" t="s">
        <v>750</v>
      </c>
      <c r="E7589">
        <v>10</v>
      </c>
      <c r="F7589" t="s">
        <v>472</v>
      </c>
      <c r="G7589" s="37">
        <v>150435.59</v>
      </c>
      <c r="H7589">
        <v>2.98</v>
      </c>
      <c r="I7589">
        <v>150435.59</v>
      </c>
      <c r="J7589">
        <v>16.03</v>
      </c>
      <c r="K7589">
        <v>150435.59</v>
      </c>
      <c r="L7589">
        <v>172.79</v>
      </c>
      <c r="M7589" t="s">
        <v>751</v>
      </c>
      <c r="N7589" s="37">
        <v>0</v>
      </c>
      <c r="O7589">
        <v>1504355.9</v>
      </c>
      <c r="P7589" t="s">
        <v>766</v>
      </c>
      <c r="Q7589" t="s">
        <v>766</v>
      </c>
      <c r="R7589" t="s">
        <v>768</v>
      </c>
      <c r="S7589" t="s">
        <v>758</v>
      </c>
    </row>
    <row r="7590" spans="1:19" x14ac:dyDescent="0.3">
      <c r="A7590" t="s">
        <v>747</v>
      </c>
      <c r="B7590" t="s">
        <v>748</v>
      </c>
      <c r="C7590" t="s">
        <v>754</v>
      </c>
      <c r="D7590" t="s">
        <v>750</v>
      </c>
      <c r="E7590">
        <v>3</v>
      </c>
      <c r="F7590" t="s">
        <v>43</v>
      </c>
      <c r="G7590" s="37">
        <v>-13271.81</v>
      </c>
      <c r="H7590" t="s">
        <v>751</v>
      </c>
      <c r="I7590">
        <v>-13271.81</v>
      </c>
      <c r="J7590" t="s">
        <v>751</v>
      </c>
      <c r="K7590">
        <v>-13271.81</v>
      </c>
      <c r="L7590" t="s">
        <v>751</v>
      </c>
      <c r="M7590" t="s">
        <v>751</v>
      </c>
      <c r="N7590" s="37">
        <v>-36.85</v>
      </c>
      <c r="O7590" t="s">
        <v>751</v>
      </c>
      <c r="P7590" t="s">
        <v>751</v>
      </c>
      <c r="Q7590" t="s">
        <v>751</v>
      </c>
      <c r="R7590" t="s">
        <v>751</v>
      </c>
      <c r="S7590" t="s">
        <v>758</v>
      </c>
    </row>
    <row r="7591" spans="1:19" x14ac:dyDescent="0.3">
      <c r="A7591" t="s">
        <v>747</v>
      </c>
      <c r="B7591" t="s">
        <v>748</v>
      </c>
      <c r="C7591" t="s">
        <v>749</v>
      </c>
      <c r="D7591" t="s">
        <v>750</v>
      </c>
      <c r="E7591">
        <v>3</v>
      </c>
      <c r="F7591" t="s">
        <v>518</v>
      </c>
      <c r="G7591" s="37">
        <v>376.66</v>
      </c>
      <c r="H7591">
        <v>0.03</v>
      </c>
      <c r="I7591">
        <v>376.66</v>
      </c>
      <c r="J7591">
        <v>0.01</v>
      </c>
      <c r="K7591">
        <v>376.66</v>
      </c>
      <c r="L7591">
        <v>0.05</v>
      </c>
      <c r="M7591" t="s">
        <v>751</v>
      </c>
      <c r="N7591" s="37">
        <v>345.06</v>
      </c>
      <c r="O7591">
        <v>1129.98</v>
      </c>
      <c r="P7591" t="s">
        <v>766</v>
      </c>
      <c r="Q7591" t="s">
        <v>766</v>
      </c>
      <c r="R7591" t="s">
        <v>766</v>
      </c>
      <c r="S7591" t="s">
        <v>758</v>
      </c>
    </row>
    <row r="7592" spans="1:19" x14ac:dyDescent="0.3">
      <c r="A7592" t="s">
        <v>752</v>
      </c>
      <c r="B7592" t="s">
        <v>748</v>
      </c>
      <c r="C7592" t="s">
        <v>749</v>
      </c>
      <c r="D7592" t="s">
        <v>750</v>
      </c>
      <c r="E7592">
        <v>2</v>
      </c>
      <c r="F7592" t="s">
        <v>212</v>
      </c>
      <c r="G7592" s="37">
        <v>205227.18</v>
      </c>
      <c r="H7592">
        <v>7.81</v>
      </c>
      <c r="I7592">
        <v>205227.18</v>
      </c>
      <c r="J7592">
        <v>3.71</v>
      </c>
      <c r="K7592">
        <v>205227.18</v>
      </c>
      <c r="L7592">
        <v>35.520000000000003</v>
      </c>
      <c r="M7592" t="s">
        <v>751</v>
      </c>
      <c r="N7592" s="37">
        <v>0</v>
      </c>
      <c r="O7592">
        <v>410454.36</v>
      </c>
      <c r="P7592" t="s">
        <v>766</v>
      </c>
      <c r="Q7592" t="s">
        <v>766</v>
      </c>
      <c r="R7592" t="s">
        <v>766</v>
      </c>
      <c r="S7592" t="s">
        <v>758</v>
      </c>
    </row>
    <row r="7593" spans="1:19" x14ac:dyDescent="0.3">
      <c r="A7593" t="s">
        <v>753</v>
      </c>
      <c r="B7593" t="s">
        <v>748</v>
      </c>
      <c r="C7593" t="s">
        <v>754</v>
      </c>
      <c r="D7593" t="s">
        <v>750</v>
      </c>
      <c r="E7593">
        <v>1</v>
      </c>
      <c r="F7593" t="s">
        <v>207</v>
      </c>
      <c r="G7593" s="37">
        <v>-7848.28</v>
      </c>
      <c r="H7593" t="s">
        <v>751</v>
      </c>
      <c r="I7593">
        <v>-7848.28</v>
      </c>
      <c r="J7593" t="s">
        <v>751</v>
      </c>
      <c r="K7593">
        <v>-7848.28</v>
      </c>
      <c r="L7593" t="s">
        <v>751</v>
      </c>
      <c r="M7593" t="s">
        <v>751</v>
      </c>
      <c r="N7593" s="37">
        <v>0</v>
      </c>
      <c r="O7593" t="s">
        <v>751</v>
      </c>
      <c r="P7593" t="s">
        <v>751</v>
      </c>
      <c r="Q7593" t="s">
        <v>751</v>
      </c>
      <c r="R7593" t="s">
        <v>751</v>
      </c>
      <c r="S7593" t="s">
        <v>758</v>
      </c>
    </row>
    <row r="7594" spans="1:19" x14ac:dyDescent="0.3">
      <c r="A7594" t="s">
        <v>747</v>
      </c>
      <c r="B7594" t="s">
        <v>748</v>
      </c>
      <c r="C7594" t="s">
        <v>754</v>
      </c>
      <c r="D7594" t="s">
        <v>750</v>
      </c>
      <c r="E7594">
        <v>13</v>
      </c>
      <c r="F7594" t="s">
        <v>174</v>
      </c>
      <c r="G7594" s="37">
        <v>-134.11000000000001</v>
      </c>
      <c r="H7594" t="s">
        <v>751</v>
      </c>
      <c r="I7594">
        <v>-134.11000000000001</v>
      </c>
      <c r="J7594" t="s">
        <v>751</v>
      </c>
      <c r="K7594">
        <v>-134.11000000000001</v>
      </c>
      <c r="L7594" t="s">
        <v>751</v>
      </c>
      <c r="M7594" t="s">
        <v>751</v>
      </c>
      <c r="N7594" s="37">
        <v>0</v>
      </c>
      <c r="O7594" t="s">
        <v>751</v>
      </c>
      <c r="P7594" t="s">
        <v>751</v>
      </c>
      <c r="Q7594" t="s">
        <v>751</v>
      </c>
      <c r="R7594" t="s">
        <v>751</v>
      </c>
      <c r="S7594" t="s">
        <v>758</v>
      </c>
    </row>
    <row r="7595" spans="1:19" x14ac:dyDescent="0.3">
      <c r="A7595" t="s">
        <v>747</v>
      </c>
      <c r="B7595" t="s">
        <v>748</v>
      </c>
      <c r="C7595" t="s">
        <v>749</v>
      </c>
      <c r="D7595" t="s">
        <v>750</v>
      </c>
      <c r="E7595">
        <v>2</v>
      </c>
      <c r="F7595" t="s">
        <v>300</v>
      </c>
      <c r="G7595" s="37">
        <v>42669.14</v>
      </c>
      <c r="H7595">
        <v>3.15</v>
      </c>
      <c r="I7595">
        <v>42669.14</v>
      </c>
      <c r="J7595">
        <v>1.45</v>
      </c>
      <c r="K7595">
        <v>42669.14</v>
      </c>
      <c r="L7595">
        <v>42.57</v>
      </c>
      <c r="M7595" t="s">
        <v>751</v>
      </c>
      <c r="N7595" s="37">
        <v>0</v>
      </c>
      <c r="O7595">
        <v>85338.28</v>
      </c>
      <c r="P7595" t="s">
        <v>766</v>
      </c>
      <c r="Q7595" t="s">
        <v>766</v>
      </c>
      <c r="R7595" t="s">
        <v>766</v>
      </c>
      <c r="S7595" t="s">
        <v>758</v>
      </c>
    </row>
    <row r="7596" spans="1:19" x14ac:dyDescent="0.3">
      <c r="A7596" t="s">
        <v>753</v>
      </c>
      <c r="B7596" t="s">
        <v>748</v>
      </c>
      <c r="C7596" t="s">
        <v>754</v>
      </c>
      <c r="D7596" t="s">
        <v>750</v>
      </c>
      <c r="E7596">
        <v>3</v>
      </c>
      <c r="F7596" t="s">
        <v>147</v>
      </c>
      <c r="G7596" s="37">
        <v>-700.09</v>
      </c>
      <c r="H7596" t="s">
        <v>751</v>
      </c>
      <c r="I7596">
        <v>-700.09</v>
      </c>
      <c r="J7596" t="s">
        <v>751</v>
      </c>
      <c r="K7596">
        <v>-700.09</v>
      </c>
      <c r="L7596" t="s">
        <v>751</v>
      </c>
      <c r="M7596" t="s">
        <v>751</v>
      </c>
      <c r="N7596" s="37">
        <v>0</v>
      </c>
      <c r="O7596" t="s">
        <v>751</v>
      </c>
      <c r="P7596" t="s">
        <v>751</v>
      </c>
      <c r="Q7596" t="s">
        <v>751</v>
      </c>
      <c r="R7596" t="s">
        <v>751</v>
      </c>
      <c r="S7596" t="s">
        <v>758</v>
      </c>
    </row>
    <row r="7597" spans="1:19" x14ac:dyDescent="0.3">
      <c r="A7597" t="s">
        <v>747</v>
      </c>
      <c r="B7597" t="s">
        <v>748</v>
      </c>
      <c r="C7597" t="s">
        <v>754</v>
      </c>
      <c r="D7597" t="s">
        <v>750</v>
      </c>
      <c r="E7597">
        <v>4</v>
      </c>
      <c r="F7597" t="s">
        <v>295</v>
      </c>
      <c r="G7597" s="37">
        <v>-238.75</v>
      </c>
      <c r="H7597" t="s">
        <v>751</v>
      </c>
      <c r="I7597">
        <v>-238.75</v>
      </c>
      <c r="J7597" t="s">
        <v>751</v>
      </c>
      <c r="K7597">
        <v>-238.75</v>
      </c>
      <c r="L7597" t="s">
        <v>751</v>
      </c>
      <c r="M7597" t="s">
        <v>751</v>
      </c>
      <c r="N7597" s="37">
        <v>-51.2</v>
      </c>
      <c r="O7597" t="s">
        <v>751</v>
      </c>
      <c r="P7597" t="s">
        <v>751</v>
      </c>
      <c r="Q7597" t="s">
        <v>751</v>
      </c>
      <c r="R7597" t="s">
        <v>751</v>
      </c>
      <c r="S7597" t="s">
        <v>758</v>
      </c>
    </row>
    <row r="7598" spans="1:19" x14ac:dyDescent="0.3">
      <c r="A7598" t="s">
        <v>747</v>
      </c>
      <c r="B7598" t="s">
        <v>748</v>
      </c>
      <c r="C7598" t="s">
        <v>749</v>
      </c>
      <c r="D7598" t="s">
        <v>750</v>
      </c>
      <c r="E7598">
        <v>6</v>
      </c>
      <c r="F7598" t="s">
        <v>381</v>
      </c>
      <c r="G7598" s="37">
        <v>227619.12</v>
      </c>
      <c r="H7598">
        <v>24.02</v>
      </c>
      <c r="I7598">
        <v>227619.12</v>
      </c>
      <c r="J7598">
        <v>4.01</v>
      </c>
      <c r="K7598">
        <v>227619.12</v>
      </c>
      <c r="L7598">
        <v>43.94</v>
      </c>
      <c r="M7598" t="s">
        <v>751</v>
      </c>
      <c r="N7598" s="37">
        <v>0</v>
      </c>
      <c r="O7598">
        <v>1365714.72</v>
      </c>
      <c r="P7598" t="s">
        <v>766</v>
      </c>
      <c r="Q7598" t="s">
        <v>766</v>
      </c>
      <c r="R7598" t="s">
        <v>766</v>
      </c>
      <c r="S7598" t="s">
        <v>758</v>
      </c>
    </row>
    <row r="7599" spans="1:19" x14ac:dyDescent="0.3">
      <c r="A7599" t="s">
        <v>747</v>
      </c>
      <c r="B7599" t="s">
        <v>748</v>
      </c>
      <c r="C7599" t="s">
        <v>749</v>
      </c>
      <c r="D7599" t="s">
        <v>750</v>
      </c>
      <c r="E7599">
        <v>4</v>
      </c>
      <c r="F7599" t="s">
        <v>446</v>
      </c>
      <c r="G7599" s="37">
        <v>26475.65</v>
      </c>
      <c r="H7599">
        <v>1.08</v>
      </c>
      <c r="I7599">
        <v>26475.65</v>
      </c>
      <c r="J7599">
        <v>0.51</v>
      </c>
      <c r="K7599">
        <v>26475.65</v>
      </c>
      <c r="L7599">
        <v>4.91</v>
      </c>
      <c r="M7599" t="s">
        <v>751</v>
      </c>
      <c r="N7599" s="37">
        <v>0</v>
      </c>
      <c r="O7599">
        <v>105902.6</v>
      </c>
      <c r="P7599" t="s">
        <v>766</v>
      </c>
      <c r="Q7599" t="s">
        <v>766</v>
      </c>
      <c r="R7599" t="s">
        <v>766</v>
      </c>
      <c r="S7599" t="s">
        <v>758</v>
      </c>
    </row>
    <row r="7600" spans="1:19" x14ac:dyDescent="0.3">
      <c r="A7600" t="s">
        <v>752</v>
      </c>
      <c r="B7600" t="s">
        <v>748</v>
      </c>
      <c r="C7600" t="s">
        <v>749</v>
      </c>
      <c r="D7600" t="s">
        <v>750</v>
      </c>
      <c r="E7600">
        <v>-1</v>
      </c>
      <c r="F7600" t="s">
        <v>260</v>
      </c>
      <c r="G7600" s="37">
        <v>2129.7199999999998</v>
      </c>
      <c r="H7600">
        <v>0.1</v>
      </c>
      <c r="I7600">
        <v>2129.7199999999998</v>
      </c>
      <c r="J7600">
        <v>0.05</v>
      </c>
      <c r="K7600">
        <v>2129.7199999999998</v>
      </c>
      <c r="L7600">
        <v>0.45</v>
      </c>
      <c r="M7600" t="s">
        <v>751</v>
      </c>
      <c r="N7600" s="37">
        <v>0</v>
      </c>
      <c r="O7600" t="s">
        <v>751</v>
      </c>
      <c r="P7600" t="s">
        <v>766</v>
      </c>
      <c r="Q7600" t="s">
        <v>766</v>
      </c>
      <c r="R7600" t="s">
        <v>766</v>
      </c>
      <c r="S7600" t="s">
        <v>758</v>
      </c>
    </row>
    <row r="7601" spans="1:19" x14ac:dyDescent="0.3">
      <c r="A7601" t="s">
        <v>747</v>
      </c>
      <c r="B7601" t="s">
        <v>748</v>
      </c>
      <c r="C7601" t="s">
        <v>749</v>
      </c>
      <c r="D7601" t="s">
        <v>750</v>
      </c>
      <c r="E7601">
        <v>0</v>
      </c>
      <c r="F7601" t="s">
        <v>56</v>
      </c>
      <c r="G7601" s="37">
        <v>4973887.25</v>
      </c>
      <c r="H7601">
        <v>309.92</v>
      </c>
      <c r="I7601">
        <v>4973887.25</v>
      </c>
      <c r="J7601">
        <v>147.21</v>
      </c>
      <c r="K7601">
        <v>4973887.25</v>
      </c>
      <c r="L7601">
        <v>1409.88</v>
      </c>
      <c r="M7601" t="s">
        <v>751</v>
      </c>
      <c r="N7601" s="37">
        <v>0</v>
      </c>
      <c r="O7601" t="s">
        <v>751</v>
      </c>
      <c r="P7601" t="s">
        <v>766</v>
      </c>
      <c r="Q7601" t="s">
        <v>766</v>
      </c>
      <c r="R7601" t="s">
        <v>766</v>
      </c>
      <c r="S7601" t="s">
        <v>758</v>
      </c>
    </row>
    <row r="7602" spans="1:19" x14ac:dyDescent="0.3">
      <c r="A7602" t="s">
        <v>753</v>
      </c>
      <c r="B7602" t="s">
        <v>748</v>
      </c>
      <c r="C7602" t="s">
        <v>749</v>
      </c>
      <c r="D7602" t="s">
        <v>750</v>
      </c>
      <c r="E7602">
        <v>6</v>
      </c>
      <c r="F7602" t="s">
        <v>6</v>
      </c>
      <c r="G7602" s="37">
        <v>210855.19</v>
      </c>
      <c r="H7602">
        <v>23.35</v>
      </c>
      <c r="I7602">
        <v>210855.19</v>
      </c>
      <c r="J7602">
        <v>116.85</v>
      </c>
      <c r="K7602">
        <v>210855.19</v>
      </c>
      <c r="L7602">
        <v>340.8</v>
      </c>
      <c r="M7602" t="s">
        <v>751</v>
      </c>
      <c r="N7602" s="37">
        <v>0</v>
      </c>
      <c r="O7602">
        <v>1265131.1399999999</v>
      </c>
      <c r="P7602" t="s">
        <v>766</v>
      </c>
      <c r="Q7602" t="s">
        <v>766</v>
      </c>
      <c r="R7602" t="s">
        <v>768</v>
      </c>
      <c r="S7602" t="s">
        <v>758</v>
      </c>
    </row>
    <row r="7603" spans="1:19" x14ac:dyDescent="0.3">
      <c r="A7603" t="s">
        <v>747</v>
      </c>
      <c r="B7603" t="s">
        <v>748</v>
      </c>
      <c r="C7603" t="s">
        <v>749</v>
      </c>
      <c r="D7603" t="s">
        <v>750</v>
      </c>
      <c r="E7603">
        <v>0</v>
      </c>
      <c r="F7603" t="s">
        <v>307</v>
      </c>
      <c r="G7603" s="37">
        <v>5602.81</v>
      </c>
      <c r="H7603">
        <v>0.3</v>
      </c>
      <c r="I7603">
        <v>5602.81</v>
      </c>
      <c r="J7603">
        <v>0.13</v>
      </c>
      <c r="K7603">
        <v>5602.81</v>
      </c>
      <c r="L7603">
        <v>1.67</v>
      </c>
      <c r="M7603" t="s">
        <v>751</v>
      </c>
      <c r="N7603" s="37">
        <v>0</v>
      </c>
      <c r="O7603" t="s">
        <v>751</v>
      </c>
      <c r="P7603" t="s">
        <v>766</v>
      </c>
      <c r="Q7603" t="s">
        <v>766</v>
      </c>
      <c r="R7603" t="s">
        <v>766</v>
      </c>
      <c r="S7603" t="s">
        <v>758</v>
      </c>
    </row>
    <row r="7604" spans="1:19" x14ac:dyDescent="0.3">
      <c r="A7604" t="s">
        <v>752</v>
      </c>
      <c r="B7604" t="s">
        <v>748</v>
      </c>
      <c r="C7604" t="s">
        <v>749</v>
      </c>
      <c r="D7604" t="s">
        <v>750</v>
      </c>
      <c r="E7604">
        <v>7</v>
      </c>
      <c r="F7604" t="s">
        <v>529</v>
      </c>
      <c r="G7604" s="37">
        <v>105340.32</v>
      </c>
      <c r="H7604">
        <v>3.34</v>
      </c>
      <c r="I7604">
        <v>105340.32</v>
      </c>
      <c r="J7604">
        <v>1.59</v>
      </c>
      <c r="K7604">
        <v>105340.32</v>
      </c>
      <c r="L7604">
        <v>15.21</v>
      </c>
      <c r="M7604" t="s">
        <v>751</v>
      </c>
      <c r="N7604" s="37">
        <v>0</v>
      </c>
      <c r="O7604">
        <v>737382.24</v>
      </c>
      <c r="P7604" t="s">
        <v>766</v>
      </c>
      <c r="Q7604" t="s">
        <v>766</v>
      </c>
      <c r="R7604" t="s">
        <v>766</v>
      </c>
      <c r="S7604" t="s">
        <v>758</v>
      </c>
    </row>
    <row r="7605" spans="1:19" x14ac:dyDescent="0.3">
      <c r="A7605" t="s">
        <v>747</v>
      </c>
      <c r="B7605" t="s">
        <v>748</v>
      </c>
      <c r="C7605" t="s">
        <v>749</v>
      </c>
      <c r="D7605" t="s">
        <v>750</v>
      </c>
      <c r="E7605">
        <v>5</v>
      </c>
      <c r="F7605" t="s">
        <v>435</v>
      </c>
      <c r="G7605" s="37">
        <v>64443.95</v>
      </c>
      <c r="H7605">
        <v>950.46</v>
      </c>
      <c r="I7605">
        <v>64443.95</v>
      </c>
      <c r="J7605">
        <v>1215.8</v>
      </c>
      <c r="K7605">
        <v>64443.95</v>
      </c>
      <c r="L7605">
        <v>36.82</v>
      </c>
      <c r="M7605" t="s">
        <v>751</v>
      </c>
      <c r="N7605" s="37">
        <v>0</v>
      </c>
      <c r="O7605">
        <v>322219.75</v>
      </c>
      <c r="P7605" t="s">
        <v>766</v>
      </c>
      <c r="Q7605" t="s">
        <v>766</v>
      </c>
      <c r="R7605" t="s">
        <v>768</v>
      </c>
      <c r="S7605" t="s">
        <v>758</v>
      </c>
    </row>
    <row r="7606" spans="1:19" x14ac:dyDescent="0.3">
      <c r="A7606" t="s">
        <v>747</v>
      </c>
      <c r="B7606" t="s">
        <v>748</v>
      </c>
      <c r="C7606" t="s">
        <v>754</v>
      </c>
      <c r="D7606" t="s">
        <v>750</v>
      </c>
      <c r="E7606">
        <v>12</v>
      </c>
      <c r="F7606" t="s">
        <v>43</v>
      </c>
      <c r="G7606" s="37">
        <v>-1772.91</v>
      </c>
      <c r="H7606" t="s">
        <v>751</v>
      </c>
      <c r="I7606">
        <v>-1772.91</v>
      </c>
      <c r="J7606" t="s">
        <v>751</v>
      </c>
      <c r="K7606">
        <v>-1772.91</v>
      </c>
      <c r="L7606" t="s">
        <v>751</v>
      </c>
      <c r="M7606" t="s">
        <v>751</v>
      </c>
      <c r="N7606" s="37">
        <v>0</v>
      </c>
      <c r="O7606" t="s">
        <v>751</v>
      </c>
      <c r="P7606" t="s">
        <v>751</v>
      </c>
      <c r="Q7606" t="s">
        <v>751</v>
      </c>
      <c r="R7606" t="s">
        <v>751</v>
      </c>
      <c r="S7606" t="s">
        <v>758</v>
      </c>
    </row>
    <row r="7607" spans="1:19" x14ac:dyDescent="0.3">
      <c r="A7607" t="s">
        <v>753</v>
      </c>
      <c r="B7607" t="s">
        <v>748</v>
      </c>
      <c r="C7607" t="s">
        <v>754</v>
      </c>
      <c r="D7607" t="s">
        <v>750</v>
      </c>
      <c r="E7607">
        <v>1</v>
      </c>
      <c r="F7607" t="s">
        <v>16</v>
      </c>
      <c r="G7607" s="37">
        <v>-3658.44</v>
      </c>
      <c r="H7607" t="s">
        <v>751</v>
      </c>
      <c r="I7607">
        <v>-3658.44</v>
      </c>
      <c r="J7607" t="s">
        <v>751</v>
      </c>
      <c r="K7607">
        <v>-3658.44</v>
      </c>
      <c r="L7607" t="s">
        <v>751</v>
      </c>
      <c r="M7607" t="s">
        <v>751</v>
      </c>
      <c r="N7607" s="37">
        <v>0</v>
      </c>
      <c r="O7607" t="s">
        <v>751</v>
      </c>
      <c r="P7607" t="s">
        <v>751</v>
      </c>
      <c r="Q7607" t="s">
        <v>751</v>
      </c>
      <c r="R7607" t="s">
        <v>751</v>
      </c>
      <c r="S7607" t="s">
        <v>758</v>
      </c>
    </row>
    <row r="7608" spans="1:19" x14ac:dyDescent="0.3">
      <c r="A7608" t="s">
        <v>747</v>
      </c>
      <c r="B7608" t="s">
        <v>748</v>
      </c>
      <c r="C7608" t="s">
        <v>754</v>
      </c>
      <c r="D7608" t="s">
        <v>750</v>
      </c>
      <c r="E7608">
        <v>3</v>
      </c>
      <c r="F7608" t="s">
        <v>5</v>
      </c>
      <c r="G7608" s="37">
        <v>-3935.98</v>
      </c>
      <c r="H7608" t="s">
        <v>751</v>
      </c>
      <c r="I7608">
        <v>-3935.98</v>
      </c>
      <c r="J7608" t="s">
        <v>751</v>
      </c>
      <c r="K7608">
        <v>-3935.98</v>
      </c>
      <c r="L7608" t="s">
        <v>751</v>
      </c>
      <c r="M7608" t="s">
        <v>751</v>
      </c>
      <c r="N7608" s="37">
        <v>0</v>
      </c>
      <c r="O7608" t="s">
        <v>751</v>
      </c>
      <c r="P7608" t="s">
        <v>751</v>
      </c>
      <c r="Q7608" t="s">
        <v>751</v>
      </c>
      <c r="R7608" t="s">
        <v>751</v>
      </c>
      <c r="S7608" t="s">
        <v>758</v>
      </c>
    </row>
    <row r="7609" spans="1:19" x14ac:dyDescent="0.3">
      <c r="A7609" t="s">
        <v>752</v>
      </c>
      <c r="B7609" t="s">
        <v>748</v>
      </c>
      <c r="C7609" t="s">
        <v>754</v>
      </c>
      <c r="D7609" t="s">
        <v>750</v>
      </c>
      <c r="E7609">
        <v>-1</v>
      </c>
      <c r="F7609" t="s">
        <v>134</v>
      </c>
      <c r="G7609" s="37">
        <v>-474563.48</v>
      </c>
      <c r="H7609" t="s">
        <v>751</v>
      </c>
      <c r="I7609">
        <v>-474563.48</v>
      </c>
      <c r="J7609" t="s">
        <v>751</v>
      </c>
      <c r="K7609">
        <v>-474563.48</v>
      </c>
      <c r="L7609" t="s">
        <v>751</v>
      </c>
      <c r="M7609" t="s">
        <v>751</v>
      </c>
      <c r="N7609" s="37">
        <v>0</v>
      </c>
      <c r="O7609" t="s">
        <v>751</v>
      </c>
      <c r="P7609" t="s">
        <v>751</v>
      </c>
      <c r="Q7609" t="s">
        <v>751</v>
      </c>
      <c r="R7609" t="s">
        <v>751</v>
      </c>
      <c r="S7609" t="s">
        <v>758</v>
      </c>
    </row>
    <row r="7610" spans="1:19" x14ac:dyDescent="0.3">
      <c r="A7610" t="s">
        <v>753</v>
      </c>
      <c r="B7610" t="s">
        <v>748</v>
      </c>
      <c r="C7610" t="s">
        <v>749</v>
      </c>
      <c r="D7610" t="s">
        <v>750</v>
      </c>
      <c r="E7610">
        <v>15</v>
      </c>
      <c r="F7610" t="s">
        <v>547</v>
      </c>
      <c r="G7610" s="37">
        <v>267333.08</v>
      </c>
      <c r="H7610">
        <v>0.45</v>
      </c>
      <c r="I7610">
        <v>267333.08</v>
      </c>
      <c r="J7610">
        <v>0.92</v>
      </c>
      <c r="K7610">
        <v>267333.08</v>
      </c>
      <c r="L7610">
        <v>71.959999999999994</v>
      </c>
      <c r="M7610" t="s">
        <v>751</v>
      </c>
      <c r="N7610" s="37">
        <v>0</v>
      </c>
      <c r="O7610">
        <v>4009996.2</v>
      </c>
      <c r="P7610" t="s">
        <v>766</v>
      </c>
      <c r="Q7610" t="s">
        <v>766</v>
      </c>
      <c r="R7610" t="s">
        <v>768</v>
      </c>
      <c r="S7610" t="s">
        <v>758</v>
      </c>
    </row>
    <row r="7611" spans="1:19" x14ac:dyDescent="0.3">
      <c r="A7611" t="s">
        <v>753</v>
      </c>
      <c r="B7611" t="s">
        <v>748</v>
      </c>
      <c r="C7611" t="s">
        <v>754</v>
      </c>
      <c r="D7611" t="s">
        <v>750</v>
      </c>
      <c r="E7611">
        <v>-1</v>
      </c>
      <c r="F7611" t="s">
        <v>511</v>
      </c>
      <c r="G7611" s="37">
        <v>-15151.03</v>
      </c>
      <c r="H7611" t="s">
        <v>751</v>
      </c>
      <c r="I7611">
        <v>-15151.03</v>
      </c>
      <c r="J7611" t="s">
        <v>751</v>
      </c>
      <c r="K7611">
        <v>-15151.03</v>
      </c>
      <c r="L7611" t="s">
        <v>751</v>
      </c>
      <c r="M7611" t="s">
        <v>751</v>
      </c>
      <c r="N7611" s="37">
        <v>0</v>
      </c>
      <c r="O7611" t="s">
        <v>751</v>
      </c>
      <c r="P7611" t="s">
        <v>751</v>
      </c>
      <c r="Q7611" t="s">
        <v>751</v>
      </c>
      <c r="R7611" t="s">
        <v>751</v>
      </c>
      <c r="S7611" t="s">
        <v>758</v>
      </c>
    </row>
    <row r="7612" spans="1:19" x14ac:dyDescent="0.3">
      <c r="A7612" t="s">
        <v>747</v>
      </c>
      <c r="B7612" t="s">
        <v>748</v>
      </c>
      <c r="C7612" t="s">
        <v>749</v>
      </c>
      <c r="D7612" t="s">
        <v>750</v>
      </c>
      <c r="E7612">
        <v>1</v>
      </c>
      <c r="F7612" t="s">
        <v>34</v>
      </c>
      <c r="G7612" s="37">
        <v>45173.58</v>
      </c>
      <c r="H7612">
        <v>1.1100000000000001</v>
      </c>
      <c r="I7612">
        <v>45173.58</v>
      </c>
      <c r="J7612">
        <v>0.16</v>
      </c>
      <c r="K7612">
        <v>45173.58</v>
      </c>
      <c r="L7612">
        <v>8.6</v>
      </c>
      <c r="M7612">
        <v>1</v>
      </c>
      <c r="N7612" s="37">
        <v>0</v>
      </c>
      <c r="O7612">
        <v>45173.58</v>
      </c>
      <c r="P7612" t="s">
        <v>766</v>
      </c>
      <c r="Q7612" t="s">
        <v>766</v>
      </c>
      <c r="R7612" t="s">
        <v>766</v>
      </c>
      <c r="S7612" t="s">
        <v>758</v>
      </c>
    </row>
    <row r="7613" spans="1:19" x14ac:dyDescent="0.3">
      <c r="A7613" t="s">
        <v>753</v>
      </c>
      <c r="B7613" t="s">
        <v>748</v>
      </c>
      <c r="C7613" t="s">
        <v>749</v>
      </c>
      <c r="D7613" t="s">
        <v>750</v>
      </c>
      <c r="E7613">
        <v>0</v>
      </c>
      <c r="F7613" t="s">
        <v>364</v>
      </c>
      <c r="G7613" s="37">
        <v>2521.86</v>
      </c>
      <c r="H7613">
        <v>0.25</v>
      </c>
      <c r="I7613">
        <v>2521.86</v>
      </c>
      <c r="J7613">
        <v>0.12</v>
      </c>
      <c r="K7613">
        <v>2521.86</v>
      </c>
      <c r="L7613">
        <v>1.1499999999999999</v>
      </c>
      <c r="M7613" t="s">
        <v>751</v>
      </c>
      <c r="N7613" s="37">
        <v>0</v>
      </c>
      <c r="O7613" t="s">
        <v>751</v>
      </c>
      <c r="P7613" t="s">
        <v>766</v>
      </c>
      <c r="Q7613" t="s">
        <v>766</v>
      </c>
      <c r="R7613" t="s">
        <v>766</v>
      </c>
      <c r="S7613" t="s">
        <v>758</v>
      </c>
    </row>
    <row r="7614" spans="1:19" x14ac:dyDescent="0.3">
      <c r="A7614" t="s">
        <v>747</v>
      </c>
      <c r="B7614" t="s">
        <v>748</v>
      </c>
      <c r="C7614" t="s">
        <v>754</v>
      </c>
      <c r="D7614" t="s">
        <v>750</v>
      </c>
      <c r="E7614">
        <v>2</v>
      </c>
      <c r="F7614" t="s">
        <v>475</v>
      </c>
      <c r="G7614" s="37">
        <v>-3358.25</v>
      </c>
      <c r="H7614" t="s">
        <v>751</v>
      </c>
      <c r="I7614">
        <v>-3358.25</v>
      </c>
      <c r="J7614" t="s">
        <v>751</v>
      </c>
      <c r="K7614">
        <v>-3358.25</v>
      </c>
      <c r="L7614" t="s">
        <v>751</v>
      </c>
      <c r="M7614" t="s">
        <v>751</v>
      </c>
      <c r="N7614" s="37">
        <v>0</v>
      </c>
      <c r="O7614" t="s">
        <v>751</v>
      </c>
      <c r="P7614" t="s">
        <v>751</v>
      </c>
      <c r="Q7614" t="s">
        <v>751</v>
      </c>
      <c r="R7614" t="s">
        <v>751</v>
      </c>
      <c r="S7614" t="s">
        <v>758</v>
      </c>
    </row>
    <row r="7615" spans="1:19" x14ac:dyDescent="0.3">
      <c r="A7615" t="s">
        <v>747</v>
      </c>
      <c r="B7615" t="s">
        <v>748</v>
      </c>
      <c r="C7615" t="s">
        <v>754</v>
      </c>
      <c r="D7615" t="s">
        <v>750</v>
      </c>
      <c r="E7615">
        <v>3</v>
      </c>
      <c r="F7615" t="s">
        <v>190</v>
      </c>
      <c r="G7615" s="37">
        <v>-229.46</v>
      </c>
      <c r="H7615" t="s">
        <v>751</v>
      </c>
      <c r="I7615">
        <v>-229.46</v>
      </c>
      <c r="J7615" t="s">
        <v>751</v>
      </c>
      <c r="K7615">
        <v>-229.46</v>
      </c>
      <c r="L7615" t="s">
        <v>751</v>
      </c>
      <c r="M7615" t="s">
        <v>751</v>
      </c>
      <c r="N7615" s="37">
        <v>0</v>
      </c>
      <c r="O7615" t="s">
        <v>751</v>
      </c>
      <c r="P7615" t="s">
        <v>751</v>
      </c>
      <c r="Q7615" t="s">
        <v>751</v>
      </c>
      <c r="R7615" t="s">
        <v>751</v>
      </c>
      <c r="S7615" t="s">
        <v>758</v>
      </c>
    </row>
    <row r="7616" spans="1:19" x14ac:dyDescent="0.3">
      <c r="A7616" t="s">
        <v>753</v>
      </c>
      <c r="B7616" t="s">
        <v>748</v>
      </c>
      <c r="C7616" t="s">
        <v>749</v>
      </c>
      <c r="D7616" t="s">
        <v>750</v>
      </c>
      <c r="E7616">
        <v>2</v>
      </c>
      <c r="F7616" t="s">
        <v>221</v>
      </c>
      <c r="G7616" s="37">
        <v>51544.14</v>
      </c>
      <c r="H7616">
        <v>1.58</v>
      </c>
      <c r="I7616">
        <v>51544.14</v>
      </c>
      <c r="J7616">
        <v>1.07</v>
      </c>
      <c r="K7616">
        <v>51544.14</v>
      </c>
      <c r="L7616">
        <v>19.23</v>
      </c>
      <c r="M7616" t="s">
        <v>751</v>
      </c>
      <c r="N7616" s="37">
        <v>0</v>
      </c>
      <c r="O7616">
        <v>103088.28</v>
      </c>
      <c r="P7616" t="s">
        <v>766</v>
      </c>
      <c r="Q7616" t="s">
        <v>766</v>
      </c>
      <c r="R7616" t="s">
        <v>766</v>
      </c>
      <c r="S7616" t="s">
        <v>758</v>
      </c>
    </row>
    <row r="7617" spans="1:19" x14ac:dyDescent="0.3">
      <c r="A7617" t="s">
        <v>753</v>
      </c>
      <c r="B7617" t="s">
        <v>748</v>
      </c>
      <c r="C7617" t="s">
        <v>749</v>
      </c>
      <c r="D7617" t="s">
        <v>750</v>
      </c>
      <c r="E7617">
        <v>5</v>
      </c>
      <c r="F7617" t="s">
        <v>516</v>
      </c>
      <c r="G7617" s="37">
        <v>751070.39</v>
      </c>
      <c r="H7617">
        <v>29.34</v>
      </c>
      <c r="I7617">
        <v>751070.39</v>
      </c>
      <c r="J7617">
        <v>4.9000000000000004</v>
      </c>
      <c r="K7617">
        <v>751070.39</v>
      </c>
      <c r="L7617">
        <v>53.68</v>
      </c>
      <c r="M7617" t="s">
        <v>751</v>
      </c>
      <c r="N7617" s="37">
        <v>0</v>
      </c>
      <c r="O7617">
        <v>3755351.95</v>
      </c>
      <c r="P7617" t="s">
        <v>766</v>
      </c>
      <c r="Q7617" t="s">
        <v>766</v>
      </c>
      <c r="R7617" t="s">
        <v>766</v>
      </c>
      <c r="S7617" t="s">
        <v>758</v>
      </c>
    </row>
    <row r="7618" spans="1:19" x14ac:dyDescent="0.3">
      <c r="A7618" t="s">
        <v>753</v>
      </c>
      <c r="B7618" t="s">
        <v>748</v>
      </c>
      <c r="C7618" t="s">
        <v>749</v>
      </c>
      <c r="D7618" t="s">
        <v>750</v>
      </c>
      <c r="E7618">
        <v>3</v>
      </c>
      <c r="F7618" t="s">
        <v>23</v>
      </c>
      <c r="G7618" s="37">
        <v>624089.28</v>
      </c>
      <c r="H7618">
        <v>447034.18</v>
      </c>
      <c r="I7618">
        <v>624089.28</v>
      </c>
      <c r="J7618">
        <v>11.2</v>
      </c>
      <c r="K7618">
        <v>624089.28</v>
      </c>
      <c r="L7618">
        <v>242.94</v>
      </c>
      <c r="M7618" t="s">
        <v>751</v>
      </c>
      <c r="N7618" s="37">
        <v>0</v>
      </c>
      <c r="O7618">
        <v>1872267.84</v>
      </c>
      <c r="P7618" t="s">
        <v>766</v>
      </c>
      <c r="Q7618" t="s">
        <v>768</v>
      </c>
      <c r="R7618" t="s">
        <v>768</v>
      </c>
      <c r="S7618" t="s">
        <v>758</v>
      </c>
    </row>
    <row r="7619" spans="1:19" x14ac:dyDescent="0.3">
      <c r="A7619" t="s">
        <v>747</v>
      </c>
      <c r="B7619" t="s">
        <v>748</v>
      </c>
      <c r="C7619" t="s">
        <v>749</v>
      </c>
      <c r="D7619" t="s">
        <v>750</v>
      </c>
      <c r="E7619">
        <v>2</v>
      </c>
      <c r="F7619" t="s">
        <v>356</v>
      </c>
      <c r="G7619" s="37">
        <v>69456.31</v>
      </c>
      <c r="H7619">
        <v>2.0299999999999998</v>
      </c>
      <c r="I7619">
        <v>69456.31</v>
      </c>
      <c r="J7619">
        <v>1127.21</v>
      </c>
      <c r="K7619">
        <v>69456.31</v>
      </c>
      <c r="L7619">
        <v>11.38</v>
      </c>
      <c r="M7619" t="s">
        <v>751</v>
      </c>
      <c r="N7619" s="37">
        <v>0</v>
      </c>
      <c r="O7619">
        <v>138912.62</v>
      </c>
      <c r="P7619" t="s">
        <v>768</v>
      </c>
      <c r="Q7619" t="s">
        <v>766</v>
      </c>
      <c r="R7619" t="s">
        <v>768</v>
      </c>
      <c r="S7619" t="s">
        <v>758</v>
      </c>
    </row>
    <row r="7620" spans="1:19" x14ac:dyDescent="0.3">
      <c r="A7620" t="s">
        <v>747</v>
      </c>
      <c r="B7620" t="s">
        <v>748</v>
      </c>
      <c r="C7620" t="s">
        <v>754</v>
      </c>
      <c r="D7620" t="s">
        <v>750</v>
      </c>
      <c r="E7620">
        <v>2</v>
      </c>
      <c r="F7620" t="s">
        <v>202</v>
      </c>
      <c r="G7620" s="37">
        <v>-357.29</v>
      </c>
      <c r="H7620" t="s">
        <v>751</v>
      </c>
      <c r="I7620">
        <v>-357.29</v>
      </c>
      <c r="J7620" t="s">
        <v>751</v>
      </c>
      <c r="K7620">
        <v>-357.29</v>
      </c>
      <c r="L7620" t="s">
        <v>751</v>
      </c>
      <c r="M7620" t="s">
        <v>751</v>
      </c>
      <c r="N7620" s="37">
        <v>0</v>
      </c>
      <c r="O7620" t="s">
        <v>751</v>
      </c>
      <c r="P7620" t="s">
        <v>751</v>
      </c>
      <c r="Q7620" t="s">
        <v>751</v>
      </c>
      <c r="R7620" t="s">
        <v>751</v>
      </c>
      <c r="S7620" t="s">
        <v>758</v>
      </c>
    </row>
    <row r="7621" spans="1:19" x14ac:dyDescent="0.3">
      <c r="A7621" t="s">
        <v>753</v>
      </c>
      <c r="B7621" t="s">
        <v>748</v>
      </c>
      <c r="C7621" t="s">
        <v>754</v>
      </c>
      <c r="D7621" t="s">
        <v>750</v>
      </c>
      <c r="E7621">
        <v>2</v>
      </c>
      <c r="F7621" t="s">
        <v>292</v>
      </c>
      <c r="G7621" s="37">
        <v>-324.88</v>
      </c>
      <c r="H7621" t="s">
        <v>751</v>
      </c>
      <c r="I7621">
        <v>-324.88</v>
      </c>
      <c r="J7621" t="s">
        <v>751</v>
      </c>
      <c r="K7621">
        <v>-324.88</v>
      </c>
      <c r="L7621" t="s">
        <v>751</v>
      </c>
      <c r="M7621" t="s">
        <v>751</v>
      </c>
      <c r="N7621" s="37">
        <v>0</v>
      </c>
      <c r="O7621" t="s">
        <v>751</v>
      </c>
      <c r="P7621" t="s">
        <v>751</v>
      </c>
      <c r="Q7621" t="s">
        <v>751</v>
      </c>
      <c r="R7621" t="s">
        <v>751</v>
      </c>
      <c r="S7621" t="s">
        <v>758</v>
      </c>
    </row>
    <row r="7622" spans="1:19" x14ac:dyDescent="0.3">
      <c r="A7622" t="s">
        <v>753</v>
      </c>
      <c r="B7622" t="s">
        <v>748</v>
      </c>
      <c r="C7622" t="s">
        <v>754</v>
      </c>
      <c r="D7622" t="s">
        <v>750</v>
      </c>
      <c r="E7622">
        <v>0</v>
      </c>
      <c r="F7622" t="s">
        <v>405</v>
      </c>
      <c r="G7622" s="37">
        <v>-253.62</v>
      </c>
      <c r="H7622" t="s">
        <v>751</v>
      </c>
      <c r="I7622">
        <v>-253.62</v>
      </c>
      <c r="J7622" t="s">
        <v>751</v>
      </c>
      <c r="K7622">
        <v>-253.62</v>
      </c>
      <c r="L7622" t="s">
        <v>751</v>
      </c>
      <c r="M7622" t="s">
        <v>751</v>
      </c>
      <c r="N7622" s="37">
        <v>0</v>
      </c>
      <c r="O7622" t="s">
        <v>751</v>
      </c>
      <c r="P7622" t="s">
        <v>751</v>
      </c>
      <c r="Q7622" t="s">
        <v>751</v>
      </c>
      <c r="R7622" t="s">
        <v>751</v>
      </c>
      <c r="S7622" t="s">
        <v>758</v>
      </c>
    </row>
    <row r="7623" spans="1:19" x14ac:dyDescent="0.3">
      <c r="A7623" t="s">
        <v>747</v>
      </c>
      <c r="B7623" t="s">
        <v>748</v>
      </c>
      <c r="C7623" t="s">
        <v>754</v>
      </c>
      <c r="D7623" t="s">
        <v>750</v>
      </c>
      <c r="E7623">
        <v>0</v>
      </c>
      <c r="F7623" t="s">
        <v>333</v>
      </c>
      <c r="G7623" s="37">
        <v>-188966.23</v>
      </c>
      <c r="H7623" t="s">
        <v>751</v>
      </c>
      <c r="I7623">
        <v>-188966.23</v>
      </c>
      <c r="J7623" t="s">
        <v>751</v>
      </c>
      <c r="K7623">
        <v>-188966.23</v>
      </c>
      <c r="L7623" t="s">
        <v>751</v>
      </c>
      <c r="M7623" t="s">
        <v>751</v>
      </c>
      <c r="N7623" s="37">
        <v>0</v>
      </c>
      <c r="O7623" t="s">
        <v>751</v>
      </c>
      <c r="P7623" t="s">
        <v>751</v>
      </c>
      <c r="Q7623" t="s">
        <v>751</v>
      </c>
      <c r="R7623" t="s">
        <v>751</v>
      </c>
      <c r="S7623" t="s">
        <v>758</v>
      </c>
    </row>
    <row r="7624" spans="1:19" x14ac:dyDescent="0.3">
      <c r="A7624" t="s">
        <v>747</v>
      </c>
      <c r="B7624" t="s">
        <v>748</v>
      </c>
      <c r="C7624" t="s">
        <v>749</v>
      </c>
      <c r="D7624" t="s">
        <v>750</v>
      </c>
      <c r="E7624">
        <v>2</v>
      </c>
      <c r="F7624" t="s">
        <v>380</v>
      </c>
      <c r="G7624" s="37">
        <v>3722216.57</v>
      </c>
      <c r="H7624">
        <v>823.01</v>
      </c>
      <c r="I7624">
        <v>3722216.57</v>
      </c>
      <c r="J7624">
        <v>63.05</v>
      </c>
      <c r="K7624">
        <v>3722216.57</v>
      </c>
      <c r="L7624">
        <v>332.54</v>
      </c>
      <c r="M7624" t="s">
        <v>751</v>
      </c>
      <c r="N7624" s="37">
        <v>0</v>
      </c>
      <c r="O7624">
        <v>7444433.1399999997</v>
      </c>
      <c r="P7624" t="s">
        <v>766</v>
      </c>
      <c r="Q7624" t="s">
        <v>766</v>
      </c>
      <c r="R7624" t="s">
        <v>766</v>
      </c>
      <c r="S7624" t="s">
        <v>758</v>
      </c>
    </row>
    <row r="7625" spans="1:19" x14ac:dyDescent="0.3">
      <c r="A7625" t="s">
        <v>753</v>
      </c>
      <c r="B7625" t="s">
        <v>748</v>
      </c>
      <c r="C7625" t="s">
        <v>754</v>
      </c>
      <c r="D7625" t="s">
        <v>750</v>
      </c>
      <c r="E7625">
        <v>5</v>
      </c>
      <c r="F7625" t="s">
        <v>193</v>
      </c>
      <c r="G7625" s="37">
        <v>-2573.7399999999998</v>
      </c>
      <c r="H7625" t="s">
        <v>751</v>
      </c>
      <c r="I7625">
        <v>-2573.7399999999998</v>
      </c>
      <c r="J7625" t="s">
        <v>751</v>
      </c>
      <c r="K7625">
        <v>-2573.7399999999998</v>
      </c>
      <c r="L7625" t="s">
        <v>751</v>
      </c>
      <c r="M7625" t="s">
        <v>751</v>
      </c>
      <c r="N7625" s="37">
        <v>0</v>
      </c>
      <c r="O7625" t="s">
        <v>751</v>
      </c>
      <c r="P7625" t="s">
        <v>751</v>
      </c>
      <c r="Q7625" t="s">
        <v>751</v>
      </c>
      <c r="R7625" t="s">
        <v>751</v>
      </c>
      <c r="S7625" t="s">
        <v>758</v>
      </c>
    </row>
    <row r="7626" spans="1:19" x14ac:dyDescent="0.3">
      <c r="A7626" t="s">
        <v>752</v>
      </c>
      <c r="B7626" t="s">
        <v>748</v>
      </c>
      <c r="C7626" t="s">
        <v>754</v>
      </c>
      <c r="D7626" t="s">
        <v>750</v>
      </c>
      <c r="E7626">
        <v>3</v>
      </c>
      <c r="F7626" t="s">
        <v>470</v>
      </c>
      <c r="G7626" s="37">
        <v>-38467.120000000003</v>
      </c>
      <c r="H7626" t="s">
        <v>751</v>
      </c>
      <c r="I7626">
        <v>-38467.120000000003</v>
      </c>
      <c r="J7626" t="s">
        <v>751</v>
      </c>
      <c r="K7626">
        <v>-38467.120000000003</v>
      </c>
      <c r="L7626" t="s">
        <v>751</v>
      </c>
      <c r="M7626" t="s">
        <v>751</v>
      </c>
      <c r="N7626" s="37">
        <v>0</v>
      </c>
      <c r="O7626" t="s">
        <v>751</v>
      </c>
      <c r="P7626" t="s">
        <v>751</v>
      </c>
      <c r="Q7626" t="s">
        <v>751</v>
      </c>
      <c r="R7626" t="s">
        <v>751</v>
      </c>
      <c r="S7626" t="s">
        <v>758</v>
      </c>
    </row>
    <row r="7627" spans="1:19" x14ac:dyDescent="0.3">
      <c r="A7627" t="s">
        <v>752</v>
      </c>
      <c r="B7627" t="s">
        <v>748</v>
      </c>
      <c r="C7627" t="s">
        <v>749</v>
      </c>
      <c r="D7627" t="s">
        <v>750</v>
      </c>
      <c r="E7627">
        <v>-1</v>
      </c>
      <c r="F7627" t="s">
        <v>162</v>
      </c>
      <c r="G7627" s="37">
        <v>40252.370000000003</v>
      </c>
      <c r="H7627">
        <v>0.65</v>
      </c>
      <c r="I7627">
        <v>40252.370000000003</v>
      </c>
      <c r="J7627">
        <v>1.2</v>
      </c>
      <c r="K7627">
        <v>40252.370000000003</v>
      </c>
      <c r="L7627">
        <v>8.26</v>
      </c>
      <c r="M7627" t="s">
        <v>751</v>
      </c>
      <c r="N7627" s="37">
        <v>0</v>
      </c>
      <c r="O7627" t="s">
        <v>751</v>
      </c>
      <c r="P7627" t="s">
        <v>766</v>
      </c>
      <c r="Q7627" t="s">
        <v>766</v>
      </c>
      <c r="R7627" t="s">
        <v>766</v>
      </c>
      <c r="S7627" t="s">
        <v>758</v>
      </c>
    </row>
    <row r="7628" spans="1:19" x14ac:dyDescent="0.3">
      <c r="A7628" t="s">
        <v>747</v>
      </c>
      <c r="B7628" t="s">
        <v>748</v>
      </c>
      <c r="C7628" t="s">
        <v>749</v>
      </c>
      <c r="D7628" t="s">
        <v>750</v>
      </c>
      <c r="E7628">
        <v>11</v>
      </c>
      <c r="F7628" t="s">
        <v>288</v>
      </c>
      <c r="G7628" s="37">
        <v>159350.5</v>
      </c>
      <c r="H7628">
        <v>16.68</v>
      </c>
      <c r="I7628">
        <v>159350.5</v>
      </c>
      <c r="J7628">
        <v>89.6</v>
      </c>
      <c r="K7628">
        <v>159350.5</v>
      </c>
      <c r="L7628">
        <v>28.85</v>
      </c>
      <c r="M7628" t="s">
        <v>751</v>
      </c>
      <c r="N7628" s="37">
        <v>0</v>
      </c>
      <c r="O7628">
        <v>1752855.5</v>
      </c>
      <c r="P7628" t="s">
        <v>766</v>
      </c>
      <c r="Q7628" t="s">
        <v>766</v>
      </c>
      <c r="R7628" t="s">
        <v>768</v>
      </c>
      <c r="S7628" t="s">
        <v>758</v>
      </c>
    </row>
    <row r="7629" spans="1:19" x14ac:dyDescent="0.3">
      <c r="A7629" t="s">
        <v>747</v>
      </c>
      <c r="B7629" t="s">
        <v>748</v>
      </c>
      <c r="C7629" t="s">
        <v>749</v>
      </c>
      <c r="D7629" t="s">
        <v>750</v>
      </c>
      <c r="E7629">
        <v>0</v>
      </c>
      <c r="F7629" t="s">
        <v>188</v>
      </c>
      <c r="G7629" s="37">
        <v>3044131.63</v>
      </c>
      <c r="H7629">
        <v>275.69</v>
      </c>
      <c r="I7629">
        <v>3044131.63</v>
      </c>
      <c r="J7629">
        <v>130.94999999999999</v>
      </c>
      <c r="K7629">
        <v>3044131.63</v>
      </c>
      <c r="L7629">
        <v>1254.1600000000001</v>
      </c>
      <c r="M7629" t="s">
        <v>751</v>
      </c>
      <c r="N7629" s="37">
        <v>0</v>
      </c>
      <c r="O7629" t="s">
        <v>751</v>
      </c>
      <c r="P7629" t="s">
        <v>766</v>
      </c>
      <c r="Q7629" t="s">
        <v>766</v>
      </c>
      <c r="R7629" t="s">
        <v>766</v>
      </c>
      <c r="S7629" t="s">
        <v>758</v>
      </c>
    </row>
    <row r="7630" spans="1:19" x14ac:dyDescent="0.3">
      <c r="A7630" t="s">
        <v>752</v>
      </c>
      <c r="B7630" t="s">
        <v>748</v>
      </c>
      <c r="C7630" t="s">
        <v>754</v>
      </c>
      <c r="D7630" t="s">
        <v>750</v>
      </c>
      <c r="E7630">
        <v>-4</v>
      </c>
      <c r="F7630" t="s">
        <v>189</v>
      </c>
      <c r="G7630" s="37">
        <v>-32930.69</v>
      </c>
      <c r="H7630" t="s">
        <v>751</v>
      </c>
      <c r="I7630">
        <v>-32930.69</v>
      </c>
      <c r="J7630" t="s">
        <v>751</v>
      </c>
      <c r="K7630">
        <v>-32930.69</v>
      </c>
      <c r="L7630" t="s">
        <v>751</v>
      </c>
      <c r="M7630" t="s">
        <v>751</v>
      </c>
      <c r="N7630" s="37">
        <v>0</v>
      </c>
      <c r="O7630" t="s">
        <v>751</v>
      </c>
      <c r="P7630" t="s">
        <v>751</v>
      </c>
      <c r="Q7630" t="s">
        <v>751</v>
      </c>
      <c r="R7630" t="s">
        <v>751</v>
      </c>
      <c r="S7630" t="s">
        <v>758</v>
      </c>
    </row>
    <row r="7631" spans="1:19" x14ac:dyDescent="0.3">
      <c r="A7631" t="s">
        <v>752</v>
      </c>
      <c r="B7631" t="s">
        <v>748</v>
      </c>
      <c r="C7631" t="s">
        <v>754</v>
      </c>
      <c r="D7631" t="s">
        <v>750</v>
      </c>
      <c r="E7631">
        <v>3</v>
      </c>
      <c r="F7631" t="s">
        <v>329</v>
      </c>
      <c r="G7631" s="37">
        <v>-84515.46</v>
      </c>
      <c r="H7631" t="s">
        <v>751</v>
      </c>
      <c r="I7631">
        <v>-84515.46</v>
      </c>
      <c r="J7631" t="s">
        <v>751</v>
      </c>
      <c r="K7631">
        <v>-84515.46</v>
      </c>
      <c r="L7631" t="s">
        <v>751</v>
      </c>
      <c r="M7631" t="s">
        <v>751</v>
      </c>
      <c r="N7631" s="37">
        <v>0</v>
      </c>
      <c r="O7631" t="s">
        <v>751</v>
      </c>
      <c r="P7631" t="s">
        <v>751</v>
      </c>
      <c r="Q7631" t="s">
        <v>751</v>
      </c>
      <c r="R7631" t="s">
        <v>751</v>
      </c>
      <c r="S7631" t="s">
        <v>758</v>
      </c>
    </row>
    <row r="7632" spans="1:19" x14ac:dyDescent="0.3">
      <c r="A7632" t="s">
        <v>753</v>
      </c>
      <c r="B7632" t="s">
        <v>748</v>
      </c>
      <c r="C7632" t="s">
        <v>754</v>
      </c>
      <c r="D7632" t="s">
        <v>750</v>
      </c>
      <c r="E7632">
        <v>10</v>
      </c>
      <c r="F7632" t="s">
        <v>51</v>
      </c>
      <c r="G7632" s="37">
        <v>-5787.37</v>
      </c>
      <c r="H7632" t="s">
        <v>751</v>
      </c>
      <c r="I7632">
        <v>-5787.37</v>
      </c>
      <c r="J7632" t="s">
        <v>751</v>
      </c>
      <c r="K7632">
        <v>-5787.37</v>
      </c>
      <c r="L7632" t="s">
        <v>751</v>
      </c>
      <c r="M7632" t="s">
        <v>751</v>
      </c>
      <c r="N7632" s="37">
        <v>0</v>
      </c>
      <c r="O7632" t="s">
        <v>751</v>
      </c>
      <c r="P7632" t="s">
        <v>751</v>
      </c>
      <c r="Q7632" t="s">
        <v>751</v>
      </c>
      <c r="R7632" t="s">
        <v>751</v>
      </c>
      <c r="S7632" t="s">
        <v>758</v>
      </c>
    </row>
    <row r="7633" spans="1:19" x14ac:dyDescent="0.3">
      <c r="A7633" t="s">
        <v>753</v>
      </c>
      <c r="B7633" t="s">
        <v>748</v>
      </c>
      <c r="C7633" t="s">
        <v>754</v>
      </c>
      <c r="D7633" t="s">
        <v>750</v>
      </c>
      <c r="E7633">
        <v>15</v>
      </c>
      <c r="F7633" t="s">
        <v>541</v>
      </c>
      <c r="G7633" s="37">
        <v>-9000.1299999999992</v>
      </c>
      <c r="H7633" t="s">
        <v>751</v>
      </c>
      <c r="I7633">
        <v>-9000.1299999999992</v>
      </c>
      <c r="J7633" t="s">
        <v>751</v>
      </c>
      <c r="K7633">
        <v>-9000.1299999999992</v>
      </c>
      <c r="L7633" t="s">
        <v>751</v>
      </c>
      <c r="M7633" t="s">
        <v>751</v>
      </c>
      <c r="N7633" s="37">
        <v>0</v>
      </c>
      <c r="O7633" t="s">
        <v>751</v>
      </c>
      <c r="P7633" t="s">
        <v>751</v>
      </c>
      <c r="Q7633" t="s">
        <v>751</v>
      </c>
      <c r="R7633" t="s">
        <v>751</v>
      </c>
      <c r="S7633" t="s">
        <v>758</v>
      </c>
    </row>
    <row r="7634" spans="1:19" x14ac:dyDescent="0.3">
      <c r="A7634" t="s">
        <v>753</v>
      </c>
      <c r="B7634" t="s">
        <v>748</v>
      </c>
      <c r="C7634" t="s">
        <v>749</v>
      </c>
      <c r="D7634" t="s">
        <v>750</v>
      </c>
      <c r="E7634">
        <v>2</v>
      </c>
      <c r="F7634" t="s">
        <v>470</v>
      </c>
      <c r="G7634" s="37">
        <v>15614.1</v>
      </c>
      <c r="H7634">
        <v>925.94</v>
      </c>
      <c r="I7634">
        <v>15614.1</v>
      </c>
      <c r="J7634">
        <v>0.53</v>
      </c>
      <c r="K7634">
        <v>15614.1</v>
      </c>
      <c r="L7634">
        <v>7.32</v>
      </c>
      <c r="M7634" t="s">
        <v>751</v>
      </c>
      <c r="N7634" s="37">
        <v>0</v>
      </c>
      <c r="O7634">
        <v>31228.2</v>
      </c>
      <c r="P7634" t="s">
        <v>766</v>
      </c>
      <c r="Q7634" t="s">
        <v>768</v>
      </c>
      <c r="R7634" t="s">
        <v>768</v>
      </c>
      <c r="S7634" t="s">
        <v>758</v>
      </c>
    </row>
    <row r="7635" spans="1:19" x14ac:dyDescent="0.3">
      <c r="A7635" t="s">
        <v>747</v>
      </c>
      <c r="B7635" t="s">
        <v>748</v>
      </c>
      <c r="C7635" t="s">
        <v>749</v>
      </c>
      <c r="D7635" t="s">
        <v>750</v>
      </c>
      <c r="E7635">
        <v>1</v>
      </c>
      <c r="F7635" t="s">
        <v>368</v>
      </c>
      <c r="G7635" s="37">
        <v>19901.45</v>
      </c>
      <c r="H7635">
        <v>1.96</v>
      </c>
      <c r="I7635">
        <v>19901.45</v>
      </c>
      <c r="J7635">
        <v>395.27</v>
      </c>
      <c r="K7635">
        <v>19901.45</v>
      </c>
      <c r="L7635">
        <v>8.92</v>
      </c>
      <c r="M7635" t="s">
        <v>751</v>
      </c>
      <c r="N7635" s="37">
        <v>0</v>
      </c>
      <c r="O7635">
        <v>19901.45</v>
      </c>
      <c r="P7635" t="s">
        <v>768</v>
      </c>
      <c r="Q7635" t="s">
        <v>766</v>
      </c>
      <c r="R7635" t="s">
        <v>768</v>
      </c>
      <c r="S7635" t="s">
        <v>758</v>
      </c>
    </row>
    <row r="7636" spans="1:19" x14ac:dyDescent="0.3">
      <c r="A7636" t="s">
        <v>753</v>
      </c>
      <c r="B7636" t="s">
        <v>748</v>
      </c>
      <c r="C7636" t="s">
        <v>749</v>
      </c>
      <c r="D7636" t="s">
        <v>750</v>
      </c>
      <c r="E7636">
        <v>5</v>
      </c>
      <c r="F7636" t="s">
        <v>210</v>
      </c>
      <c r="G7636" s="37">
        <v>32258.2</v>
      </c>
      <c r="H7636">
        <v>8.7799999999999994</v>
      </c>
      <c r="I7636">
        <v>32258.2</v>
      </c>
      <c r="J7636">
        <v>739.53</v>
      </c>
      <c r="K7636">
        <v>32258.2</v>
      </c>
      <c r="L7636">
        <v>39.92</v>
      </c>
      <c r="M7636" t="s">
        <v>751</v>
      </c>
      <c r="N7636" s="37">
        <v>0</v>
      </c>
      <c r="O7636">
        <v>161291</v>
      </c>
      <c r="P7636" t="s">
        <v>768</v>
      </c>
      <c r="Q7636" t="s">
        <v>766</v>
      </c>
      <c r="R7636" t="s">
        <v>768</v>
      </c>
      <c r="S7636" t="s">
        <v>758</v>
      </c>
    </row>
    <row r="7637" spans="1:19" x14ac:dyDescent="0.3">
      <c r="A7637" t="s">
        <v>753</v>
      </c>
      <c r="B7637" t="s">
        <v>748</v>
      </c>
      <c r="C7637" t="s">
        <v>754</v>
      </c>
      <c r="D7637" t="s">
        <v>750</v>
      </c>
      <c r="E7637">
        <v>3</v>
      </c>
      <c r="F7637" t="s">
        <v>22</v>
      </c>
      <c r="G7637" s="37">
        <v>-1554.92</v>
      </c>
      <c r="H7637" t="s">
        <v>751</v>
      </c>
      <c r="I7637">
        <v>-1554.92</v>
      </c>
      <c r="J7637" t="s">
        <v>751</v>
      </c>
      <c r="K7637">
        <v>-1554.92</v>
      </c>
      <c r="L7637" t="s">
        <v>751</v>
      </c>
      <c r="M7637" t="s">
        <v>751</v>
      </c>
      <c r="N7637" s="37">
        <v>0</v>
      </c>
      <c r="O7637" t="s">
        <v>751</v>
      </c>
      <c r="P7637" t="s">
        <v>751</v>
      </c>
      <c r="Q7637" t="s">
        <v>751</v>
      </c>
      <c r="R7637" t="s">
        <v>751</v>
      </c>
      <c r="S7637" t="s">
        <v>758</v>
      </c>
    </row>
    <row r="7638" spans="1:19" x14ac:dyDescent="0.3">
      <c r="A7638" t="s">
        <v>747</v>
      </c>
      <c r="B7638" t="s">
        <v>748</v>
      </c>
      <c r="C7638" t="s">
        <v>754</v>
      </c>
      <c r="D7638" t="s">
        <v>750</v>
      </c>
      <c r="E7638">
        <v>3</v>
      </c>
      <c r="F7638" t="s">
        <v>435</v>
      </c>
      <c r="G7638" s="37">
        <v>-21615.35</v>
      </c>
      <c r="H7638" t="s">
        <v>751</v>
      </c>
      <c r="I7638">
        <v>-21615.35</v>
      </c>
      <c r="J7638" t="s">
        <v>751</v>
      </c>
      <c r="K7638">
        <v>-21615.35</v>
      </c>
      <c r="L7638" t="s">
        <v>751</v>
      </c>
      <c r="M7638" t="s">
        <v>751</v>
      </c>
      <c r="N7638" s="37">
        <v>-84.07</v>
      </c>
      <c r="O7638" t="s">
        <v>751</v>
      </c>
      <c r="P7638" t="s">
        <v>751</v>
      </c>
      <c r="Q7638" t="s">
        <v>751</v>
      </c>
      <c r="R7638" t="s">
        <v>751</v>
      </c>
      <c r="S7638" t="s">
        <v>758</v>
      </c>
    </row>
    <row r="7639" spans="1:19" x14ac:dyDescent="0.3">
      <c r="A7639" t="s">
        <v>747</v>
      </c>
      <c r="B7639" t="s">
        <v>748</v>
      </c>
      <c r="C7639" t="s">
        <v>749</v>
      </c>
      <c r="D7639" t="s">
        <v>750</v>
      </c>
      <c r="E7639">
        <v>0</v>
      </c>
      <c r="F7639" t="s">
        <v>49</v>
      </c>
      <c r="G7639" s="37">
        <v>126459.85</v>
      </c>
      <c r="H7639">
        <v>32.619999999999997</v>
      </c>
      <c r="I7639">
        <v>126459.85</v>
      </c>
      <c r="J7639">
        <v>6.6</v>
      </c>
      <c r="K7639">
        <v>126459.85</v>
      </c>
      <c r="L7639">
        <v>52.31</v>
      </c>
      <c r="M7639">
        <v>0</v>
      </c>
      <c r="N7639" s="37">
        <v>0</v>
      </c>
      <c r="O7639" t="s">
        <v>751</v>
      </c>
      <c r="P7639" t="s">
        <v>766</v>
      </c>
      <c r="Q7639" t="s">
        <v>766</v>
      </c>
      <c r="R7639" t="s">
        <v>766</v>
      </c>
      <c r="S7639" t="s">
        <v>758</v>
      </c>
    </row>
    <row r="7640" spans="1:19" x14ac:dyDescent="0.3">
      <c r="A7640" t="s">
        <v>753</v>
      </c>
      <c r="B7640" t="s">
        <v>748</v>
      </c>
      <c r="C7640" t="s">
        <v>754</v>
      </c>
      <c r="D7640" t="s">
        <v>750</v>
      </c>
      <c r="E7640">
        <v>2</v>
      </c>
      <c r="F7640" t="s">
        <v>35</v>
      </c>
      <c r="G7640" s="37">
        <v>-1823.06</v>
      </c>
      <c r="H7640" t="s">
        <v>751</v>
      </c>
      <c r="I7640">
        <v>-1823.06</v>
      </c>
      <c r="J7640" t="s">
        <v>751</v>
      </c>
      <c r="K7640">
        <v>-1823.06</v>
      </c>
      <c r="L7640" t="s">
        <v>751</v>
      </c>
      <c r="M7640" t="s">
        <v>751</v>
      </c>
      <c r="N7640" s="37">
        <v>0</v>
      </c>
      <c r="O7640" t="s">
        <v>751</v>
      </c>
      <c r="P7640" t="s">
        <v>751</v>
      </c>
      <c r="Q7640" t="s">
        <v>751</v>
      </c>
      <c r="R7640" t="s">
        <v>751</v>
      </c>
      <c r="S7640" t="s">
        <v>758</v>
      </c>
    </row>
    <row r="7641" spans="1:19" x14ac:dyDescent="0.3">
      <c r="A7641" t="s">
        <v>753</v>
      </c>
      <c r="B7641" t="s">
        <v>748</v>
      </c>
      <c r="C7641" t="s">
        <v>754</v>
      </c>
      <c r="D7641" t="s">
        <v>750</v>
      </c>
      <c r="E7641">
        <v>-1</v>
      </c>
      <c r="F7641" t="s">
        <v>224</v>
      </c>
      <c r="G7641" s="37">
        <v>-0.97</v>
      </c>
      <c r="H7641" t="s">
        <v>751</v>
      </c>
      <c r="I7641">
        <v>-0.97</v>
      </c>
      <c r="J7641" t="s">
        <v>751</v>
      </c>
      <c r="K7641">
        <v>-0.97</v>
      </c>
      <c r="L7641" t="s">
        <v>751</v>
      </c>
      <c r="M7641" t="s">
        <v>751</v>
      </c>
      <c r="N7641" s="37">
        <v>0</v>
      </c>
      <c r="O7641" t="s">
        <v>751</v>
      </c>
      <c r="P7641" t="s">
        <v>751</v>
      </c>
      <c r="Q7641" t="s">
        <v>751</v>
      </c>
      <c r="R7641" t="s">
        <v>751</v>
      </c>
      <c r="S7641" t="s">
        <v>758</v>
      </c>
    </row>
    <row r="7642" spans="1:19" x14ac:dyDescent="0.3">
      <c r="A7642" t="s">
        <v>753</v>
      </c>
      <c r="B7642" t="s">
        <v>748</v>
      </c>
      <c r="C7642" t="s">
        <v>749</v>
      </c>
      <c r="D7642" t="s">
        <v>750</v>
      </c>
      <c r="E7642">
        <v>3</v>
      </c>
      <c r="F7642" t="s">
        <v>212</v>
      </c>
      <c r="G7642" s="37">
        <v>45624.53</v>
      </c>
      <c r="H7642">
        <v>6.93</v>
      </c>
      <c r="I7642">
        <v>45624.53</v>
      </c>
      <c r="J7642">
        <v>971.57</v>
      </c>
      <c r="K7642">
        <v>45624.53</v>
      </c>
      <c r="L7642">
        <v>31.53</v>
      </c>
      <c r="M7642" t="s">
        <v>751</v>
      </c>
      <c r="N7642" s="37">
        <v>0</v>
      </c>
      <c r="O7642">
        <v>136873.59</v>
      </c>
      <c r="P7642" t="s">
        <v>768</v>
      </c>
      <c r="Q7642" t="s">
        <v>766</v>
      </c>
      <c r="R7642" t="s">
        <v>768</v>
      </c>
      <c r="S7642" t="s">
        <v>758</v>
      </c>
    </row>
    <row r="7643" spans="1:19" x14ac:dyDescent="0.3">
      <c r="A7643" t="s">
        <v>753</v>
      </c>
      <c r="B7643" t="s">
        <v>748</v>
      </c>
      <c r="C7643" t="s">
        <v>754</v>
      </c>
      <c r="D7643" t="s">
        <v>750</v>
      </c>
      <c r="E7643">
        <v>9</v>
      </c>
      <c r="F7643" t="s">
        <v>463</v>
      </c>
      <c r="G7643" s="37">
        <v>-10883.74</v>
      </c>
      <c r="H7643" t="s">
        <v>751</v>
      </c>
      <c r="I7643">
        <v>-10883.74</v>
      </c>
      <c r="J7643" t="s">
        <v>751</v>
      </c>
      <c r="K7643">
        <v>-10883.74</v>
      </c>
      <c r="L7643" t="s">
        <v>751</v>
      </c>
      <c r="M7643" t="s">
        <v>751</v>
      </c>
      <c r="N7643" s="37">
        <v>0</v>
      </c>
      <c r="O7643" t="s">
        <v>751</v>
      </c>
      <c r="P7643" t="s">
        <v>751</v>
      </c>
      <c r="Q7643" t="s">
        <v>751</v>
      </c>
      <c r="R7643" t="s">
        <v>751</v>
      </c>
      <c r="S7643" t="s">
        <v>758</v>
      </c>
    </row>
    <row r="7644" spans="1:19" x14ac:dyDescent="0.3">
      <c r="A7644" t="s">
        <v>753</v>
      </c>
      <c r="B7644" t="s">
        <v>748</v>
      </c>
      <c r="C7644" t="s">
        <v>754</v>
      </c>
      <c r="D7644" t="s">
        <v>750</v>
      </c>
      <c r="E7644">
        <v>-1</v>
      </c>
      <c r="F7644" t="s">
        <v>452</v>
      </c>
      <c r="G7644" s="37">
        <v>-503.66</v>
      </c>
      <c r="H7644" t="s">
        <v>751</v>
      </c>
      <c r="I7644">
        <v>-503.66</v>
      </c>
      <c r="J7644" t="s">
        <v>751</v>
      </c>
      <c r="K7644">
        <v>-503.66</v>
      </c>
      <c r="L7644" t="s">
        <v>751</v>
      </c>
      <c r="M7644" t="s">
        <v>751</v>
      </c>
      <c r="N7644" s="37">
        <v>0</v>
      </c>
      <c r="O7644" t="s">
        <v>751</v>
      </c>
      <c r="P7644" t="s">
        <v>751</v>
      </c>
      <c r="Q7644" t="s">
        <v>751</v>
      </c>
      <c r="R7644" t="s">
        <v>751</v>
      </c>
      <c r="S7644" t="s">
        <v>758</v>
      </c>
    </row>
    <row r="7645" spans="1:19" x14ac:dyDescent="0.3">
      <c r="A7645" t="s">
        <v>753</v>
      </c>
      <c r="B7645" t="s">
        <v>748</v>
      </c>
      <c r="C7645" t="s">
        <v>749</v>
      </c>
      <c r="D7645" t="s">
        <v>750</v>
      </c>
      <c r="E7645">
        <v>1</v>
      </c>
      <c r="F7645" t="s">
        <v>278</v>
      </c>
      <c r="G7645" s="37">
        <v>1378.67</v>
      </c>
      <c r="H7645">
        <v>1.18</v>
      </c>
      <c r="I7645">
        <v>1378.67</v>
      </c>
      <c r="J7645">
        <v>0.2</v>
      </c>
      <c r="K7645">
        <v>1378.67</v>
      </c>
      <c r="L7645">
        <v>2.16</v>
      </c>
      <c r="M7645" t="s">
        <v>751</v>
      </c>
      <c r="N7645" s="37">
        <v>0</v>
      </c>
      <c r="O7645">
        <v>1378.67</v>
      </c>
      <c r="P7645" t="s">
        <v>766</v>
      </c>
      <c r="Q7645" t="s">
        <v>766</v>
      </c>
      <c r="R7645" t="s">
        <v>766</v>
      </c>
      <c r="S7645" t="s">
        <v>758</v>
      </c>
    </row>
    <row r="7646" spans="1:19" x14ac:dyDescent="0.3">
      <c r="A7646" t="s">
        <v>747</v>
      </c>
      <c r="B7646" t="s">
        <v>748</v>
      </c>
      <c r="C7646" t="s">
        <v>754</v>
      </c>
      <c r="D7646" t="s">
        <v>750</v>
      </c>
      <c r="E7646">
        <v>-1</v>
      </c>
      <c r="F7646" t="s">
        <v>386</v>
      </c>
      <c r="G7646" s="37">
        <v>-413.01</v>
      </c>
      <c r="H7646" t="s">
        <v>751</v>
      </c>
      <c r="I7646">
        <v>-413.01</v>
      </c>
      <c r="J7646" t="s">
        <v>751</v>
      </c>
      <c r="K7646">
        <v>-413.01</v>
      </c>
      <c r="L7646" t="s">
        <v>751</v>
      </c>
      <c r="M7646" t="s">
        <v>751</v>
      </c>
      <c r="N7646" s="37">
        <v>0</v>
      </c>
      <c r="O7646" t="s">
        <v>751</v>
      </c>
      <c r="P7646" t="s">
        <v>751</v>
      </c>
      <c r="Q7646" t="s">
        <v>751</v>
      </c>
      <c r="R7646" t="s">
        <v>751</v>
      </c>
      <c r="S7646" t="s">
        <v>758</v>
      </c>
    </row>
    <row r="7647" spans="1:19" x14ac:dyDescent="0.3">
      <c r="A7647" t="s">
        <v>747</v>
      </c>
      <c r="B7647" t="s">
        <v>748</v>
      </c>
      <c r="C7647" t="s">
        <v>749</v>
      </c>
      <c r="D7647" t="s">
        <v>750</v>
      </c>
      <c r="E7647">
        <v>1</v>
      </c>
      <c r="F7647" t="s">
        <v>157</v>
      </c>
      <c r="G7647" s="37">
        <v>1143199.3799999999</v>
      </c>
      <c r="H7647">
        <v>54.45</v>
      </c>
      <c r="I7647">
        <v>1143199.3799999999</v>
      </c>
      <c r="J7647">
        <v>24.46</v>
      </c>
      <c r="K7647">
        <v>1143199.3799999999</v>
      </c>
      <c r="L7647">
        <v>305.01</v>
      </c>
      <c r="M7647" t="s">
        <v>751</v>
      </c>
      <c r="N7647" s="37">
        <v>1174.31</v>
      </c>
      <c r="O7647">
        <v>1143199.3799999999</v>
      </c>
      <c r="P7647" t="s">
        <v>766</v>
      </c>
      <c r="Q7647" t="s">
        <v>766</v>
      </c>
      <c r="R7647" t="s">
        <v>766</v>
      </c>
      <c r="S7647" t="s">
        <v>758</v>
      </c>
    </row>
    <row r="7648" spans="1:19" x14ac:dyDescent="0.3">
      <c r="A7648" t="s">
        <v>753</v>
      </c>
      <c r="B7648" t="s">
        <v>748</v>
      </c>
      <c r="C7648" t="s">
        <v>754</v>
      </c>
      <c r="D7648" t="s">
        <v>750</v>
      </c>
      <c r="E7648">
        <v>8</v>
      </c>
      <c r="F7648" t="s">
        <v>541</v>
      </c>
      <c r="G7648" s="37">
        <v>-2714.91</v>
      </c>
      <c r="H7648" t="s">
        <v>751</v>
      </c>
      <c r="I7648">
        <v>-2714.91</v>
      </c>
      <c r="J7648" t="s">
        <v>751</v>
      </c>
      <c r="K7648">
        <v>-2714.91</v>
      </c>
      <c r="L7648" t="s">
        <v>751</v>
      </c>
      <c r="M7648" t="s">
        <v>751</v>
      </c>
      <c r="N7648" s="37">
        <v>0</v>
      </c>
      <c r="O7648" t="s">
        <v>751</v>
      </c>
      <c r="P7648" t="s">
        <v>751</v>
      </c>
      <c r="Q7648" t="s">
        <v>751</v>
      </c>
      <c r="R7648" t="s">
        <v>751</v>
      </c>
      <c r="S7648" t="s">
        <v>758</v>
      </c>
    </row>
    <row r="7649" spans="1:19" x14ac:dyDescent="0.3">
      <c r="A7649" t="s">
        <v>747</v>
      </c>
      <c r="B7649" t="s">
        <v>748</v>
      </c>
      <c r="C7649" t="s">
        <v>749</v>
      </c>
      <c r="D7649" t="s">
        <v>750</v>
      </c>
      <c r="E7649">
        <v>4</v>
      </c>
      <c r="F7649" t="s">
        <v>397</v>
      </c>
      <c r="G7649" s="37">
        <v>54259.97</v>
      </c>
      <c r="H7649">
        <v>9104.11</v>
      </c>
      <c r="I7649">
        <v>54259.97</v>
      </c>
      <c r="J7649">
        <v>4.13</v>
      </c>
      <c r="K7649">
        <v>54259.97</v>
      </c>
      <c r="L7649">
        <v>45.25</v>
      </c>
      <c r="M7649" t="s">
        <v>751</v>
      </c>
      <c r="N7649" s="37">
        <v>0</v>
      </c>
      <c r="O7649">
        <v>217039.88</v>
      </c>
      <c r="P7649" t="s">
        <v>766</v>
      </c>
      <c r="Q7649" t="s">
        <v>768</v>
      </c>
      <c r="R7649" t="s">
        <v>768</v>
      </c>
      <c r="S7649" t="s">
        <v>758</v>
      </c>
    </row>
    <row r="7650" spans="1:19" x14ac:dyDescent="0.3">
      <c r="A7650" t="s">
        <v>753</v>
      </c>
      <c r="B7650" t="s">
        <v>748</v>
      </c>
      <c r="C7650" t="s">
        <v>754</v>
      </c>
      <c r="D7650" t="s">
        <v>750</v>
      </c>
      <c r="E7650">
        <v>5</v>
      </c>
      <c r="F7650" t="s">
        <v>198</v>
      </c>
      <c r="G7650" s="37">
        <v>-1671.18</v>
      </c>
      <c r="H7650" t="s">
        <v>751</v>
      </c>
      <c r="I7650">
        <v>-1671.18</v>
      </c>
      <c r="J7650" t="s">
        <v>751</v>
      </c>
      <c r="K7650">
        <v>-1671.18</v>
      </c>
      <c r="L7650" t="s">
        <v>751</v>
      </c>
      <c r="M7650" t="s">
        <v>751</v>
      </c>
      <c r="N7650" s="37">
        <v>0</v>
      </c>
      <c r="O7650" t="s">
        <v>751</v>
      </c>
      <c r="P7650" t="s">
        <v>751</v>
      </c>
      <c r="Q7650" t="s">
        <v>751</v>
      </c>
      <c r="R7650" t="s">
        <v>751</v>
      </c>
      <c r="S7650" t="s">
        <v>758</v>
      </c>
    </row>
    <row r="7651" spans="1:19" x14ac:dyDescent="0.3">
      <c r="A7651" t="s">
        <v>747</v>
      </c>
      <c r="B7651" t="s">
        <v>748</v>
      </c>
      <c r="C7651" t="s">
        <v>749</v>
      </c>
      <c r="D7651" t="s">
        <v>750</v>
      </c>
      <c r="E7651">
        <v>0</v>
      </c>
      <c r="F7651" t="s">
        <v>244</v>
      </c>
      <c r="G7651" s="37">
        <v>1846944.13</v>
      </c>
      <c r="H7651">
        <v>429.89</v>
      </c>
      <c r="I7651">
        <v>1846944.13</v>
      </c>
      <c r="J7651">
        <v>87</v>
      </c>
      <c r="K7651">
        <v>1846944.13</v>
      </c>
      <c r="L7651">
        <v>689.42</v>
      </c>
      <c r="M7651" t="s">
        <v>751</v>
      </c>
      <c r="N7651" s="37">
        <v>0</v>
      </c>
      <c r="O7651" t="s">
        <v>751</v>
      </c>
      <c r="P7651" t="s">
        <v>766</v>
      </c>
      <c r="Q7651" t="s">
        <v>766</v>
      </c>
      <c r="R7651" t="s">
        <v>766</v>
      </c>
      <c r="S7651" t="s">
        <v>758</v>
      </c>
    </row>
    <row r="7652" spans="1:19" x14ac:dyDescent="0.3">
      <c r="A7652" t="s">
        <v>747</v>
      </c>
      <c r="B7652" t="s">
        <v>748</v>
      </c>
      <c r="C7652" t="s">
        <v>754</v>
      </c>
      <c r="D7652" t="s">
        <v>750</v>
      </c>
      <c r="E7652">
        <v>5</v>
      </c>
      <c r="F7652" t="s">
        <v>514</v>
      </c>
      <c r="G7652" s="37">
        <v>-297.56</v>
      </c>
      <c r="H7652" t="s">
        <v>751</v>
      </c>
      <c r="I7652">
        <v>-297.56</v>
      </c>
      <c r="J7652" t="s">
        <v>751</v>
      </c>
      <c r="K7652">
        <v>-297.56</v>
      </c>
      <c r="L7652" t="s">
        <v>751</v>
      </c>
      <c r="M7652" t="s">
        <v>751</v>
      </c>
      <c r="N7652" s="37">
        <v>0</v>
      </c>
      <c r="O7652" t="s">
        <v>751</v>
      </c>
      <c r="P7652" t="s">
        <v>751</v>
      </c>
      <c r="Q7652" t="s">
        <v>751</v>
      </c>
      <c r="R7652" t="s">
        <v>751</v>
      </c>
      <c r="S7652" t="s">
        <v>758</v>
      </c>
    </row>
    <row r="7653" spans="1:19" x14ac:dyDescent="0.3">
      <c r="A7653" t="s">
        <v>753</v>
      </c>
      <c r="B7653" t="s">
        <v>748</v>
      </c>
      <c r="C7653" t="s">
        <v>749</v>
      </c>
      <c r="D7653" t="s">
        <v>750</v>
      </c>
      <c r="E7653">
        <v>4</v>
      </c>
      <c r="F7653" t="s">
        <v>228</v>
      </c>
      <c r="G7653" s="37">
        <v>68679.22</v>
      </c>
      <c r="H7653">
        <v>30.44</v>
      </c>
      <c r="I7653">
        <v>68679.22</v>
      </c>
      <c r="J7653">
        <v>6.16</v>
      </c>
      <c r="K7653">
        <v>68679.22</v>
      </c>
      <c r="L7653">
        <v>48.81</v>
      </c>
      <c r="M7653" t="s">
        <v>751</v>
      </c>
      <c r="N7653" s="37">
        <v>0</v>
      </c>
      <c r="O7653">
        <v>274716.88</v>
      </c>
      <c r="P7653" t="s">
        <v>766</v>
      </c>
      <c r="Q7653" t="s">
        <v>766</v>
      </c>
      <c r="R7653" t="s">
        <v>766</v>
      </c>
      <c r="S7653" t="s">
        <v>758</v>
      </c>
    </row>
    <row r="7654" spans="1:19" x14ac:dyDescent="0.3">
      <c r="A7654" t="s">
        <v>752</v>
      </c>
      <c r="B7654" t="s">
        <v>748</v>
      </c>
      <c r="C7654" t="s">
        <v>754</v>
      </c>
      <c r="D7654" t="s">
        <v>750</v>
      </c>
      <c r="E7654">
        <v>7</v>
      </c>
      <c r="F7654" t="s">
        <v>211</v>
      </c>
      <c r="G7654" s="37">
        <v>-25064.44</v>
      </c>
      <c r="H7654" t="s">
        <v>751</v>
      </c>
      <c r="I7654">
        <v>-25064.44</v>
      </c>
      <c r="J7654" t="s">
        <v>751</v>
      </c>
      <c r="K7654">
        <v>-25064.44</v>
      </c>
      <c r="L7654" t="s">
        <v>751</v>
      </c>
      <c r="M7654" t="s">
        <v>751</v>
      </c>
      <c r="N7654" s="37">
        <v>0</v>
      </c>
      <c r="O7654" t="s">
        <v>751</v>
      </c>
      <c r="P7654" t="s">
        <v>751</v>
      </c>
      <c r="Q7654" t="s">
        <v>751</v>
      </c>
      <c r="R7654" t="s">
        <v>751</v>
      </c>
      <c r="S7654" t="s">
        <v>758</v>
      </c>
    </row>
    <row r="7655" spans="1:19" x14ac:dyDescent="0.3">
      <c r="A7655" t="s">
        <v>752</v>
      </c>
      <c r="B7655" t="s">
        <v>748</v>
      </c>
      <c r="C7655" t="s">
        <v>749</v>
      </c>
      <c r="D7655" t="s">
        <v>750</v>
      </c>
      <c r="E7655">
        <v>1</v>
      </c>
      <c r="F7655" t="s">
        <v>420</v>
      </c>
      <c r="G7655" s="37">
        <v>3125</v>
      </c>
      <c r="H7655">
        <v>0.15</v>
      </c>
      <c r="I7655">
        <v>3125</v>
      </c>
      <c r="J7655">
        <v>7.0000000000000007E-2</v>
      </c>
      <c r="K7655">
        <v>3125</v>
      </c>
      <c r="L7655">
        <v>0.67</v>
      </c>
      <c r="M7655" t="s">
        <v>751</v>
      </c>
      <c r="N7655" s="37">
        <v>0</v>
      </c>
      <c r="O7655">
        <v>3125</v>
      </c>
      <c r="P7655" t="s">
        <v>766</v>
      </c>
      <c r="Q7655" t="s">
        <v>766</v>
      </c>
      <c r="R7655" t="s">
        <v>766</v>
      </c>
      <c r="S7655" t="s">
        <v>758</v>
      </c>
    </row>
    <row r="7656" spans="1:19" x14ac:dyDescent="0.3">
      <c r="A7656" t="s">
        <v>752</v>
      </c>
      <c r="B7656" t="s">
        <v>748</v>
      </c>
      <c r="C7656" t="s">
        <v>749</v>
      </c>
      <c r="D7656" t="s">
        <v>750</v>
      </c>
      <c r="E7656">
        <v>2</v>
      </c>
      <c r="F7656" t="s">
        <v>296</v>
      </c>
      <c r="G7656" s="37">
        <v>103194.36</v>
      </c>
      <c r="H7656">
        <v>78.84</v>
      </c>
      <c r="I7656">
        <v>103194.36</v>
      </c>
      <c r="J7656">
        <v>42.86</v>
      </c>
      <c r="K7656">
        <v>103194.36</v>
      </c>
      <c r="L7656">
        <v>701.96</v>
      </c>
      <c r="M7656" t="s">
        <v>751</v>
      </c>
      <c r="N7656" s="37">
        <v>0</v>
      </c>
      <c r="O7656">
        <v>206388.72</v>
      </c>
      <c r="P7656" t="s">
        <v>766</v>
      </c>
      <c r="Q7656" t="s">
        <v>766</v>
      </c>
      <c r="R7656" t="s">
        <v>766</v>
      </c>
      <c r="S7656" t="s">
        <v>758</v>
      </c>
    </row>
    <row r="7657" spans="1:19" x14ac:dyDescent="0.3">
      <c r="A7657" t="s">
        <v>747</v>
      </c>
      <c r="B7657" t="s">
        <v>748</v>
      </c>
      <c r="C7657" t="s">
        <v>749</v>
      </c>
      <c r="D7657" t="s">
        <v>750</v>
      </c>
      <c r="E7657">
        <v>1</v>
      </c>
      <c r="F7657" t="s">
        <v>374</v>
      </c>
      <c r="G7657" s="37">
        <v>775714.85</v>
      </c>
      <c r="H7657">
        <v>86.59</v>
      </c>
      <c r="I7657">
        <v>775714.85</v>
      </c>
      <c r="J7657">
        <v>12.17</v>
      </c>
      <c r="K7657">
        <v>775714.85</v>
      </c>
      <c r="L7657">
        <v>673.4</v>
      </c>
      <c r="M7657" t="s">
        <v>751</v>
      </c>
      <c r="N7657" s="37">
        <v>42.33</v>
      </c>
      <c r="O7657">
        <v>775714.85</v>
      </c>
      <c r="P7657" t="s">
        <v>766</v>
      </c>
      <c r="Q7657" t="s">
        <v>766</v>
      </c>
      <c r="R7657" t="s">
        <v>766</v>
      </c>
      <c r="S7657" t="s">
        <v>758</v>
      </c>
    </row>
    <row r="7658" spans="1:19" x14ac:dyDescent="0.3">
      <c r="A7658" t="s">
        <v>753</v>
      </c>
      <c r="B7658" t="s">
        <v>748</v>
      </c>
      <c r="C7658" t="s">
        <v>754</v>
      </c>
      <c r="D7658" t="s">
        <v>750</v>
      </c>
      <c r="E7658">
        <v>5</v>
      </c>
      <c r="F7658" t="s">
        <v>400</v>
      </c>
      <c r="G7658" s="37">
        <v>-1724.98</v>
      </c>
      <c r="H7658" t="s">
        <v>751</v>
      </c>
      <c r="I7658">
        <v>-1724.98</v>
      </c>
      <c r="J7658" t="s">
        <v>751</v>
      </c>
      <c r="K7658">
        <v>-1724.98</v>
      </c>
      <c r="L7658" t="s">
        <v>751</v>
      </c>
      <c r="M7658" t="s">
        <v>751</v>
      </c>
      <c r="N7658" s="37">
        <v>0</v>
      </c>
      <c r="O7658" t="s">
        <v>751</v>
      </c>
      <c r="P7658" t="s">
        <v>751</v>
      </c>
      <c r="Q7658" t="s">
        <v>751</v>
      </c>
      <c r="R7658" t="s">
        <v>751</v>
      </c>
      <c r="S7658" t="s">
        <v>758</v>
      </c>
    </row>
    <row r="7659" spans="1:19" x14ac:dyDescent="0.3">
      <c r="A7659" t="s">
        <v>747</v>
      </c>
      <c r="B7659" t="s">
        <v>748</v>
      </c>
      <c r="C7659" t="s">
        <v>749</v>
      </c>
      <c r="D7659" t="s">
        <v>750</v>
      </c>
      <c r="E7659">
        <v>-1</v>
      </c>
      <c r="F7659" t="s">
        <v>409</v>
      </c>
      <c r="G7659" s="37">
        <v>27050.799999999999</v>
      </c>
      <c r="H7659">
        <v>0.27</v>
      </c>
      <c r="I7659">
        <v>27050.799999999999</v>
      </c>
      <c r="J7659">
        <v>0.66</v>
      </c>
      <c r="K7659">
        <v>27050.799999999999</v>
      </c>
      <c r="L7659">
        <v>30.88</v>
      </c>
      <c r="M7659">
        <v>0</v>
      </c>
      <c r="N7659" s="37">
        <v>0</v>
      </c>
      <c r="O7659" t="s">
        <v>751</v>
      </c>
      <c r="P7659" t="s">
        <v>767</v>
      </c>
      <c r="Q7659" t="s">
        <v>767</v>
      </c>
      <c r="R7659" t="s">
        <v>766</v>
      </c>
      <c r="S7659" t="s">
        <v>758</v>
      </c>
    </row>
    <row r="7660" spans="1:19" x14ac:dyDescent="0.3">
      <c r="A7660" t="s">
        <v>753</v>
      </c>
      <c r="B7660" t="s">
        <v>748</v>
      </c>
      <c r="C7660" t="s">
        <v>749</v>
      </c>
      <c r="D7660" t="s">
        <v>750</v>
      </c>
      <c r="E7660">
        <v>12</v>
      </c>
      <c r="F7660" t="s">
        <v>397</v>
      </c>
      <c r="G7660" s="37">
        <v>343128.21</v>
      </c>
      <c r="H7660">
        <v>21.69</v>
      </c>
      <c r="I7660">
        <v>343128.21</v>
      </c>
      <c r="J7660">
        <v>116.5</v>
      </c>
      <c r="K7660">
        <v>343128.21</v>
      </c>
      <c r="L7660">
        <v>92.26</v>
      </c>
      <c r="M7660" t="s">
        <v>751</v>
      </c>
      <c r="N7660" s="37">
        <v>0</v>
      </c>
      <c r="O7660">
        <v>4117538.52</v>
      </c>
      <c r="P7660" t="s">
        <v>766</v>
      </c>
      <c r="Q7660" t="s">
        <v>766</v>
      </c>
      <c r="R7660" t="s">
        <v>768</v>
      </c>
      <c r="S7660" t="s">
        <v>758</v>
      </c>
    </row>
    <row r="7661" spans="1:19" x14ac:dyDescent="0.3">
      <c r="A7661" t="s">
        <v>747</v>
      </c>
      <c r="B7661" t="s">
        <v>748</v>
      </c>
      <c r="C7661" t="s">
        <v>754</v>
      </c>
      <c r="D7661" t="s">
        <v>750</v>
      </c>
      <c r="E7661">
        <v>-1</v>
      </c>
      <c r="F7661" t="s">
        <v>321</v>
      </c>
      <c r="G7661" s="37">
        <v>-7.44</v>
      </c>
      <c r="H7661" t="s">
        <v>751</v>
      </c>
      <c r="I7661">
        <v>-7.44</v>
      </c>
      <c r="J7661" t="s">
        <v>751</v>
      </c>
      <c r="K7661">
        <v>-7.44</v>
      </c>
      <c r="L7661" t="s">
        <v>751</v>
      </c>
      <c r="M7661" t="s">
        <v>751</v>
      </c>
      <c r="N7661" s="37">
        <v>0</v>
      </c>
      <c r="O7661" t="s">
        <v>751</v>
      </c>
      <c r="P7661" t="s">
        <v>751</v>
      </c>
      <c r="Q7661" t="s">
        <v>751</v>
      </c>
      <c r="R7661" t="s">
        <v>751</v>
      </c>
      <c r="S7661" t="s">
        <v>758</v>
      </c>
    </row>
    <row r="7662" spans="1:19" x14ac:dyDescent="0.3">
      <c r="A7662" t="s">
        <v>747</v>
      </c>
      <c r="B7662" t="s">
        <v>748</v>
      </c>
      <c r="C7662" t="s">
        <v>749</v>
      </c>
      <c r="D7662" t="s">
        <v>750</v>
      </c>
      <c r="E7662">
        <v>5</v>
      </c>
      <c r="F7662" t="s">
        <v>448</v>
      </c>
      <c r="G7662" s="37">
        <v>48293.89</v>
      </c>
      <c r="H7662">
        <v>3.86</v>
      </c>
      <c r="I7662">
        <v>48293.89</v>
      </c>
      <c r="J7662">
        <v>20.74</v>
      </c>
      <c r="K7662">
        <v>48293.89</v>
      </c>
      <c r="L7662">
        <v>5</v>
      </c>
      <c r="M7662" t="s">
        <v>751</v>
      </c>
      <c r="N7662" s="37">
        <v>0</v>
      </c>
      <c r="O7662">
        <v>241469.45</v>
      </c>
      <c r="P7662" t="s">
        <v>766</v>
      </c>
      <c r="Q7662" t="s">
        <v>766</v>
      </c>
      <c r="R7662" t="s">
        <v>768</v>
      </c>
      <c r="S7662" t="s">
        <v>758</v>
      </c>
    </row>
    <row r="7663" spans="1:19" x14ac:dyDescent="0.3">
      <c r="A7663" t="s">
        <v>747</v>
      </c>
      <c r="B7663" t="s">
        <v>748</v>
      </c>
      <c r="C7663" t="s">
        <v>754</v>
      </c>
      <c r="D7663" t="s">
        <v>750</v>
      </c>
      <c r="E7663">
        <v>-1</v>
      </c>
      <c r="F7663" t="s">
        <v>366</v>
      </c>
      <c r="G7663" s="37">
        <v>-18.32</v>
      </c>
      <c r="H7663" t="s">
        <v>751</v>
      </c>
      <c r="I7663">
        <v>-18.32</v>
      </c>
      <c r="J7663" t="s">
        <v>751</v>
      </c>
      <c r="K7663">
        <v>-18.32</v>
      </c>
      <c r="L7663" t="s">
        <v>751</v>
      </c>
      <c r="M7663" t="s">
        <v>751</v>
      </c>
      <c r="N7663" s="37">
        <v>0</v>
      </c>
      <c r="O7663" t="s">
        <v>751</v>
      </c>
      <c r="P7663" t="s">
        <v>751</v>
      </c>
      <c r="Q7663" t="s">
        <v>751</v>
      </c>
      <c r="R7663" t="s">
        <v>751</v>
      </c>
      <c r="S7663" t="s">
        <v>758</v>
      </c>
    </row>
    <row r="7664" spans="1:19" x14ac:dyDescent="0.3">
      <c r="A7664" t="s">
        <v>753</v>
      </c>
      <c r="B7664" t="s">
        <v>748</v>
      </c>
      <c r="C7664" t="s">
        <v>749</v>
      </c>
      <c r="D7664" t="s">
        <v>750</v>
      </c>
      <c r="E7664">
        <v>15</v>
      </c>
      <c r="F7664" t="s">
        <v>183</v>
      </c>
      <c r="G7664" s="37">
        <v>43735.28</v>
      </c>
      <c r="H7664" t="s">
        <v>751</v>
      </c>
      <c r="I7664">
        <v>43735.28</v>
      </c>
      <c r="J7664" t="s">
        <v>751</v>
      </c>
      <c r="K7664">
        <v>43735.28</v>
      </c>
      <c r="L7664">
        <v>53.7</v>
      </c>
      <c r="M7664" t="s">
        <v>751</v>
      </c>
      <c r="N7664" s="37">
        <v>0</v>
      </c>
      <c r="O7664">
        <v>656029.19999999995</v>
      </c>
      <c r="P7664" t="s">
        <v>766</v>
      </c>
      <c r="Q7664" t="s">
        <v>766</v>
      </c>
      <c r="R7664" t="s">
        <v>768</v>
      </c>
      <c r="S7664" t="s">
        <v>758</v>
      </c>
    </row>
    <row r="7665" spans="1:19" x14ac:dyDescent="0.3">
      <c r="A7665" t="s">
        <v>753</v>
      </c>
      <c r="B7665" t="s">
        <v>748</v>
      </c>
      <c r="C7665" t="s">
        <v>749</v>
      </c>
      <c r="D7665" t="s">
        <v>750</v>
      </c>
      <c r="E7665">
        <v>7</v>
      </c>
      <c r="F7665" t="s">
        <v>538</v>
      </c>
      <c r="G7665" s="37">
        <v>14566.46</v>
      </c>
      <c r="H7665">
        <v>2.4700000000000002</v>
      </c>
      <c r="I7665">
        <v>14566.46</v>
      </c>
      <c r="J7665">
        <v>932.81</v>
      </c>
      <c r="K7665">
        <v>14566.46</v>
      </c>
      <c r="L7665">
        <v>11.26</v>
      </c>
      <c r="M7665" t="s">
        <v>751</v>
      </c>
      <c r="N7665" s="37">
        <v>0</v>
      </c>
      <c r="O7665">
        <v>101965.22</v>
      </c>
      <c r="P7665" t="s">
        <v>768</v>
      </c>
      <c r="Q7665" t="s">
        <v>766</v>
      </c>
      <c r="R7665" t="s">
        <v>768</v>
      </c>
      <c r="S7665" t="s">
        <v>758</v>
      </c>
    </row>
    <row r="7666" spans="1:19" x14ac:dyDescent="0.3">
      <c r="A7666" t="s">
        <v>747</v>
      </c>
      <c r="B7666" t="s">
        <v>748</v>
      </c>
      <c r="C7666" t="s">
        <v>754</v>
      </c>
      <c r="D7666" t="s">
        <v>750</v>
      </c>
      <c r="E7666">
        <v>-1</v>
      </c>
      <c r="F7666" t="s">
        <v>336</v>
      </c>
      <c r="G7666" s="37">
        <v>-2855.6</v>
      </c>
      <c r="H7666" t="s">
        <v>751</v>
      </c>
      <c r="I7666">
        <v>-2855.6</v>
      </c>
      <c r="J7666" t="s">
        <v>751</v>
      </c>
      <c r="K7666">
        <v>-2855.6</v>
      </c>
      <c r="L7666" t="s">
        <v>751</v>
      </c>
      <c r="M7666" t="s">
        <v>751</v>
      </c>
      <c r="N7666" s="37">
        <v>0</v>
      </c>
      <c r="O7666" t="s">
        <v>751</v>
      </c>
      <c r="P7666" t="s">
        <v>751</v>
      </c>
      <c r="Q7666" t="s">
        <v>751</v>
      </c>
      <c r="R7666" t="s">
        <v>751</v>
      </c>
      <c r="S7666" t="s">
        <v>758</v>
      </c>
    </row>
    <row r="7667" spans="1:19" x14ac:dyDescent="0.3">
      <c r="A7667" t="s">
        <v>747</v>
      </c>
      <c r="B7667" t="s">
        <v>748</v>
      </c>
      <c r="C7667" t="s">
        <v>749</v>
      </c>
      <c r="D7667" t="s">
        <v>750</v>
      </c>
      <c r="E7667">
        <v>9</v>
      </c>
      <c r="F7667" t="s">
        <v>262</v>
      </c>
      <c r="G7667" s="37">
        <v>558726</v>
      </c>
      <c r="H7667">
        <v>7.14</v>
      </c>
      <c r="I7667">
        <v>558726</v>
      </c>
      <c r="J7667">
        <v>38.33</v>
      </c>
      <c r="K7667">
        <v>558726</v>
      </c>
      <c r="L7667">
        <v>70.94</v>
      </c>
      <c r="M7667" t="s">
        <v>751</v>
      </c>
      <c r="N7667" s="37">
        <v>0</v>
      </c>
      <c r="O7667">
        <v>5028534</v>
      </c>
      <c r="P7667" t="s">
        <v>766</v>
      </c>
      <c r="Q7667" t="s">
        <v>766</v>
      </c>
      <c r="R7667" t="s">
        <v>768</v>
      </c>
      <c r="S7667" t="s">
        <v>758</v>
      </c>
    </row>
    <row r="7668" spans="1:19" x14ac:dyDescent="0.3">
      <c r="A7668" t="s">
        <v>747</v>
      </c>
      <c r="B7668" t="s">
        <v>748</v>
      </c>
      <c r="C7668" t="s">
        <v>754</v>
      </c>
      <c r="D7668" t="s">
        <v>750</v>
      </c>
      <c r="E7668">
        <v>1</v>
      </c>
      <c r="F7668" t="s">
        <v>100</v>
      </c>
      <c r="G7668" s="37">
        <v>-663.53</v>
      </c>
      <c r="H7668" t="s">
        <v>751</v>
      </c>
      <c r="I7668">
        <v>-663.53</v>
      </c>
      <c r="J7668" t="s">
        <v>751</v>
      </c>
      <c r="K7668">
        <v>-663.53</v>
      </c>
      <c r="L7668" t="s">
        <v>751</v>
      </c>
      <c r="M7668" t="s">
        <v>751</v>
      </c>
      <c r="N7668" s="37">
        <v>0</v>
      </c>
      <c r="O7668" t="s">
        <v>751</v>
      </c>
      <c r="P7668" t="s">
        <v>751</v>
      </c>
      <c r="Q7668" t="s">
        <v>751</v>
      </c>
      <c r="R7668" t="s">
        <v>751</v>
      </c>
      <c r="S7668" t="s">
        <v>758</v>
      </c>
    </row>
    <row r="7669" spans="1:19" x14ac:dyDescent="0.3">
      <c r="A7669" t="s">
        <v>752</v>
      </c>
      <c r="B7669" t="s">
        <v>748</v>
      </c>
      <c r="C7669" t="s">
        <v>754</v>
      </c>
      <c r="D7669" t="s">
        <v>750</v>
      </c>
      <c r="E7669">
        <v>-4</v>
      </c>
      <c r="F7669" t="s">
        <v>215</v>
      </c>
      <c r="G7669" s="37">
        <v>-14164.14</v>
      </c>
      <c r="H7669" t="s">
        <v>751</v>
      </c>
      <c r="I7669">
        <v>-14164.14</v>
      </c>
      <c r="J7669" t="s">
        <v>751</v>
      </c>
      <c r="K7669">
        <v>-14164.14</v>
      </c>
      <c r="L7669" t="s">
        <v>751</v>
      </c>
      <c r="M7669" t="s">
        <v>751</v>
      </c>
      <c r="N7669" s="37">
        <v>0</v>
      </c>
      <c r="O7669" t="s">
        <v>751</v>
      </c>
      <c r="P7669" t="s">
        <v>751</v>
      </c>
      <c r="Q7669" t="s">
        <v>751</v>
      </c>
      <c r="R7669" t="s">
        <v>751</v>
      </c>
      <c r="S7669" t="s">
        <v>758</v>
      </c>
    </row>
    <row r="7670" spans="1:19" x14ac:dyDescent="0.3">
      <c r="A7670" t="s">
        <v>747</v>
      </c>
      <c r="B7670" t="s">
        <v>748</v>
      </c>
      <c r="C7670" t="s">
        <v>749</v>
      </c>
      <c r="D7670" t="s">
        <v>750</v>
      </c>
      <c r="E7670">
        <v>4</v>
      </c>
      <c r="F7670" t="s">
        <v>87</v>
      </c>
      <c r="G7670" s="37">
        <v>31910.46</v>
      </c>
      <c r="H7670">
        <v>536.39</v>
      </c>
      <c r="I7670">
        <v>31910.46</v>
      </c>
      <c r="J7670">
        <v>455.62</v>
      </c>
      <c r="K7670">
        <v>31910.46</v>
      </c>
      <c r="L7670">
        <v>4.6399999999999997</v>
      </c>
      <c r="M7670" t="s">
        <v>751</v>
      </c>
      <c r="N7670" s="37">
        <v>0</v>
      </c>
      <c r="O7670">
        <v>127641.84</v>
      </c>
      <c r="P7670" t="s">
        <v>766</v>
      </c>
      <c r="Q7670" t="s">
        <v>766</v>
      </c>
      <c r="R7670" t="s">
        <v>768</v>
      </c>
      <c r="S7670" t="s">
        <v>758</v>
      </c>
    </row>
    <row r="7671" spans="1:19" x14ac:dyDescent="0.3">
      <c r="A7671" t="s">
        <v>753</v>
      </c>
      <c r="B7671" t="s">
        <v>748</v>
      </c>
      <c r="C7671" t="s">
        <v>749</v>
      </c>
      <c r="D7671" t="s">
        <v>750</v>
      </c>
      <c r="E7671">
        <v>1</v>
      </c>
      <c r="F7671" t="s">
        <v>151</v>
      </c>
      <c r="G7671" s="37">
        <v>12578.76</v>
      </c>
      <c r="H7671">
        <v>883.7</v>
      </c>
      <c r="I7671">
        <v>12578.76</v>
      </c>
      <c r="J7671">
        <v>0.6</v>
      </c>
      <c r="K7671">
        <v>12578.76</v>
      </c>
      <c r="L7671">
        <v>5.76</v>
      </c>
      <c r="M7671" t="s">
        <v>751</v>
      </c>
      <c r="N7671" s="37">
        <v>0</v>
      </c>
      <c r="O7671">
        <v>12578.76</v>
      </c>
      <c r="P7671" t="s">
        <v>766</v>
      </c>
      <c r="Q7671" t="s">
        <v>768</v>
      </c>
      <c r="R7671" t="s">
        <v>768</v>
      </c>
      <c r="S7671" t="s">
        <v>758</v>
      </c>
    </row>
    <row r="7672" spans="1:19" x14ac:dyDescent="0.3">
      <c r="A7672" t="s">
        <v>747</v>
      </c>
      <c r="B7672" t="s">
        <v>748</v>
      </c>
      <c r="C7672" t="s">
        <v>754</v>
      </c>
      <c r="D7672" t="s">
        <v>750</v>
      </c>
      <c r="E7672">
        <v>4</v>
      </c>
      <c r="F7672" t="s">
        <v>464</v>
      </c>
      <c r="G7672" s="37">
        <v>-3501.92</v>
      </c>
      <c r="H7672" t="s">
        <v>751</v>
      </c>
      <c r="I7672">
        <v>-3501.92</v>
      </c>
      <c r="J7672" t="s">
        <v>751</v>
      </c>
      <c r="K7672">
        <v>-3501.92</v>
      </c>
      <c r="L7672" t="s">
        <v>751</v>
      </c>
      <c r="M7672" t="s">
        <v>751</v>
      </c>
      <c r="N7672" s="37">
        <v>0</v>
      </c>
      <c r="O7672" t="s">
        <v>751</v>
      </c>
      <c r="P7672" t="s">
        <v>751</v>
      </c>
      <c r="Q7672" t="s">
        <v>751</v>
      </c>
      <c r="R7672" t="s">
        <v>751</v>
      </c>
      <c r="S7672" t="s">
        <v>758</v>
      </c>
    </row>
    <row r="7673" spans="1:19" x14ac:dyDescent="0.3">
      <c r="A7673" t="s">
        <v>747</v>
      </c>
      <c r="B7673" t="s">
        <v>748</v>
      </c>
      <c r="C7673" t="s">
        <v>754</v>
      </c>
      <c r="D7673" t="s">
        <v>750</v>
      </c>
      <c r="E7673">
        <v>14</v>
      </c>
      <c r="F7673" t="s">
        <v>47</v>
      </c>
      <c r="G7673" s="37">
        <v>-365.52</v>
      </c>
      <c r="H7673" t="s">
        <v>751</v>
      </c>
      <c r="I7673">
        <v>-365.52</v>
      </c>
      <c r="J7673" t="s">
        <v>751</v>
      </c>
      <c r="K7673">
        <v>-365.52</v>
      </c>
      <c r="L7673" t="s">
        <v>751</v>
      </c>
      <c r="M7673" t="s">
        <v>751</v>
      </c>
      <c r="N7673" s="37">
        <v>0</v>
      </c>
      <c r="O7673" t="s">
        <v>751</v>
      </c>
      <c r="P7673" t="s">
        <v>751</v>
      </c>
      <c r="Q7673" t="s">
        <v>751</v>
      </c>
      <c r="R7673" t="s">
        <v>751</v>
      </c>
      <c r="S7673" t="s">
        <v>758</v>
      </c>
    </row>
    <row r="7674" spans="1:19" x14ac:dyDescent="0.3">
      <c r="A7674" t="s">
        <v>747</v>
      </c>
      <c r="B7674" t="s">
        <v>748</v>
      </c>
      <c r="C7674" t="s">
        <v>749</v>
      </c>
      <c r="D7674" t="s">
        <v>750</v>
      </c>
      <c r="E7674">
        <v>2</v>
      </c>
      <c r="F7674" t="s">
        <v>426</v>
      </c>
      <c r="G7674" s="37">
        <v>2853939.02</v>
      </c>
      <c r="H7674">
        <v>215.19</v>
      </c>
      <c r="I7674">
        <v>2853939.02</v>
      </c>
      <c r="J7674">
        <v>96.68</v>
      </c>
      <c r="K7674">
        <v>2853939.02</v>
      </c>
      <c r="L7674">
        <v>1205.3599999999999</v>
      </c>
      <c r="M7674" t="s">
        <v>751</v>
      </c>
      <c r="N7674" s="37">
        <v>0</v>
      </c>
      <c r="O7674">
        <v>5707878.04</v>
      </c>
      <c r="P7674" t="s">
        <v>766</v>
      </c>
      <c r="Q7674" t="s">
        <v>766</v>
      </c>
      <c r="R7674" t="s">
        <v>766</v>
      </c>
      <c r="S7674" t="s">
        <v>758</v>
      </c>
    </row>
    <row r="7675" spans="1:19" x14ac:dyDescent="0.3">
      <c r="A7675" t="s">
        <v>747</v>
      </c>
      <c r="B7675" t="s">
        <v>748</v>
      </c>
      <c r="C7675" t="s">
        <v>754</v>
      </c>
      <c r="D7675" t="s">
        <v>750</v>
      </c>
      <c r="E7675">
        <v>0</v>
      </c>
      <c r="F7675" t="s">
        <v>548</v>
      </c>
      <c r="G7675" s="37">
        <v>-3.64</v>
      </c>
      <c r="H7675" t="s">
        <v>751</v>
      </c>
      <c r="I7675">
        <v>-3.64</v>
      </c>
      <c r="J7675" t="s">
        <v>751</v>
      </c>
      <c r="K7675">
        <v>-3.64</v>
      </c>
      <c r="L7675" t="s">
        <v>751</v>
      </c>
      <c r="M7675" t="s">
        <v>751</v>
      </c>
      <c r="N7675" s="37">
        <v>0</v>
      </c>
      <c r="O7675" t="s">
        <v>751</v>
      </c>
      <c r="P7675" t="s">
        <v>751</v>
      </c>
      <c r="Q7675" t="s">
        <v>751</v>
      </c>
      <c r="R7675" t="s">
        <v>751</v>
      </c>
      <c r="S7675" t="s">
        <v>758</v>
      </c>
    </row>
    <row r="7676" spans="1:19" x14ac:dyDescent="0.3">
      <c r="A7676" t="s">
        <v>747</v>
      </c>
      <c r="B7676" t="s">
        <v>748</v>
      </c>
      <c r="C7676" t="s">
        <v>754</v>
      </c>
      <c r="D7676" t="s">
        <v>750</v>
      </c>
      <c r="E7676">
        <v>2</v>
      </c>
      <c r="F7676" t="s">
        <v>100</v>
      </c>
      <c r="G7676" s="37">
        <v>-410.69</v>
      </c>
      <c r="H7676" t="s">
        <v>751</v>
      </c>
      <c r="I7676">
        <v>-410.69</v>
      </c>
      <c r="J7676" t="s">
        <v>751</v>
      </c>
      <c r="K7676">
        <v>-410.69</v>
      </c>
      <c r="L7676" t="s">
        <v>751</v>
      </c>
      <c r="M7676" t="s">
        <v>751</v>
      </c>
      <c r="N7676" s="37">
        <v>0</v>
      </c>
      <c r="O7676" t="s">
        <v>751</v>
      </c>
      <c r="P7676" t="s">
        <v>751</v>
      </c>
      <c r="Q7676" t="s">
        <v>751</v>
      </c>
      <c r="R7676" t="s">
        <v>751</v>
      </c>
      <c r="S7676" t="s">
        <v>758</v>
      </c>
    </row>
    <row r="7677" spans="1:19" x14ac:dyDescent="0.3">
      <c r="A7677" t="s">
        <v>747</v>
      </c>
      <c r="B7677" t="s">
        <v>748</v>
      </c>
      <c r="C7677" t="s">
        <v>754</v>
      </c>
      <c r="D7677" t="s">
        <v>750</v>
      </c>
      <c r="E7677">
        <v>3</v>
      </c>
      <c r="F7677" t="s">
        <v>378</v>
      </c>
      <c r="G7677" s="37">
        <v>-358.14</v>
      </c>
      <c r="H7677" t="s">
        <v>751</v>
      </c>
      <c r="I7677">
        <v>-358.14</v>
      </c>
      <c r="J7677" t="s">
        <v>751</v>
      </c>
      <c r="K7677">
        <v>-358.14</v>
      </c>
      <c r="L7677" t="s">
        <v>751</v>
      </c>
      <c r="M7677" t="s">
        <v>751</v>
      </c>
      <c r="N7677" s="37">
        <v>-91.2</v>
      </c>
      <c r="O7677" t="s">
        <v>751</v>
      </c>
      <c r="P7677" t="s">
        <v>751</v>
      </c>
      <c r="Q7677" t="s">
        <v>751</v>
      </c>
      <c r="R7677" t="s">
        <v>751</v>
      </c>
      <c r="S7677" t="s">
        <v>758</v>
      </c>
    </row>
    <row r="7678" spans="1:19" x14ac:dyDescent="0.3">
      <c r="A7678" t="s">
        <v>747</v>
      </c>
      <c r="B7678" t="s">
        <v>748</v>
      </c>
      <c r="C7678" t="s">
        <v>749</v>
      </c>
      <c r="D7678" t="s">
        <v>750</v>
      </c>
      <c r="E7678">
        <v>-1</v>
      </c>
      <c r="F7678" t="s">
        <v>254</v>
      </c>
      <c r="G7678" s="37">
        <v>86939.19</v>
      </c>
      <c r="H7678">
        <v>1.78</v>
      </c>
      <c r="I7678">
        <v>86939.19</v>
      </c>
      <c r="J7678">
        <v>0.8</v>
      </c>
      <c r="K7678">
        <v>86939.19</v>
      </c>
      <c r="L7678">
        <v>9.94</v>
      </c>
      <c r="M7678" t="s">
        <v>751</v>
      </c>
      <c r="N7678" s="37">
        <v>0</v>
      </c>
      <c r="O7678" t="s">
        <v>751</v>
      </c>
      <c r="P7678" t="s">
        <v>766</v>
      </c>
      <c r="Q7678" t="s">
        <v>766</v>
      </c>
      <c r="R7678" t="s">
        <v>766</v>
      </c>
      <c r="S7678" t="s">
        <v>758</v>
      </c>
    </row>
    <row r="7679" spans="1:19" x14ac:dyDescent="0.3">
      <c r="A7679" t="s">
        <v>747</v>
      </c>
      <c r="B7679" t="s">
        <v>748</v>
      </c>
      <c r="C7679" t="s">
        <v>749</v>
      </c>
      <c r="D7679" t="s">
        <v>750</v>
      </c>
      <c r="E7679">
        <v>4</v>
      </c>
      <c r="F7679" t="s">
        <v>423</v>
      </c>
      <c r="G7679" s="37">
        <v>71614.070000000007</v>
      </c>
      <c r="H7679">
        <v>65.47</v>
      </c>
      <c r="I7679">
        <v>71614.070000000007</v>
      </c>
      <c r="J7679">
        <v>5.0199999999999996</v>
      </c>
      <c r="K7679">
        <v>71614.070000000007</v>
      </c>
      <c r="L7679">
        <v>26.45</v>
      </c>
      <c r="M7679" t="s">
        <v>751</v>
      </c>
      <c r="N7679" s="37">
        <v>0</v>
      </c>
      <c r="O7679">
        <v>286456.28000000003</v>
      </c>
      <c r="P7679" t="s">
        <v>766</v>
      </c>
      <c r="Q7679" t="s">
        <v>766</v>
      </c>
      <c r="R7679" t="s">
        <v>766</v>
      </c>
      <c r="S7679" t="s">
        <v>758</v>
      </c>
    </row>
    <row r="7680" spans="1:19" x14ac:dyDescent="0.3">
      <c r="A7680" t="s">
        <v>747</v>
      </c>
      <c r="B7680" t="s">
        <v>748</v>
      </c>
      <c r="C7680" t="s">
        <v>754</v>
      </c>
      <c r="D7680" t="s">
        <v>750</v>
      </c>
      <c r="E7680">
        <v>11</v>
      </c>
      <c r="F7680" t="s">
        <v>43</v>
      </c>
      <c r="G7680" s="37">
        <v>-197.55</v>
      </c>
      <c r="H7680" t="s">
        <v>751</v>
      </c>
      <c r="I7680">
        <v>-197.55</v>
      </c>
      <c r="J7680" t="s">
        <v>751</v>
      </c>
      <c r="K7680">
        <v>-197.55</v>
      </c>
      <c r="L7680" t="s">
        <v>751</v>
      </c>
      <c r="M7680" t="s">
        <v>751</v>
      </c>
      <c r="N7680" s="37">
        <v>0</v>
      </c>
      <c r="O7680" t="s">
        <v>751</v>
      </c>
      <c r="P7680" t="s">
        <v>751</v>
      </c>
      <c r="Q7680" t="s">
        <v>751</v>
      </c>
      <c r="R7680" t="s">
        <v>751</v>
      </c>
      <c r="S7680" t="s">
        <v>758</v>
      </c>
    </row>
    <row r="7681" spans="1:19" x14ac:dyDescent="0.3">
      <c r="A7681" t="s">
        <v>752</v>
      </c>
      <c r="B7681" t="s">
        <v>748</v>
      </c>
      <c r="C7681" t="s">
        <v>754</v>
      </c>
      <c r="D7681" t="s">
        <v>750</v>
      </c>
      <c r="E7681">
        <v>-1</v>
      </c>
      <c r="F7681" t="s">
        <v>380</v>
      </c>
      <c r="G7681" s="37">
        <v>-337.72</v>
      </c>
      <c r="H7681" t="s">
        <v>751</v>
      </c>
      <c r="I7681">
        <v>-337.72</v>
      </c>
      <c r="J7681" t="s">
        <v>751</v>
      </c>
      <c r="K7681">
        <v>-337.72</v>
      </c>
      <c r="L7681" t="s">
        <v>751</v>
      </c>
      <c r="M7681" t="s">
        <v>751</v>
      </c>
      <c r="N7681" s="37">
        <v>0</v>
      </c>
      <c r="O7681" t="s">
        <v>751</v>
      </c>
      <c r="P7681" t="s">
        <v>751</v>
      </c>
      <c r="Q7681" t="s">
        <v>751</v>
      </c>
      <c r="R7681" t="s">
        <v>751</v>
      </c>
      <c r="S7681" t="s">
        <v>758</v>
      </c>
    </row>
    <row r="7682" spans="1:19" x14ac:dyDescent="0.3">
      <c r="A7682" t="s">
        <v>753</v>
      </c>
      <c r="B7682" t="s">
        <v>748</v>
      </c>
      <c r="C7682" t="s">
        <v>749</v>
      </c>
      <c r="D7682" t="s">
        <v>750</v>
      </c>
      <c r="E7682">
        <v>5</v>
      </c>
      <c r="F7682" t="s">
        <v>253</v>
      </c>
      <c r="G7682" s="37">
        <v>86880.51</v>
      </c>
      <c r="H7682">
        <v>2.83</v>
      </c>
      <c r="I7682">
        <v>86880.51</v>
      </c>
      <c r="J7682">
        <v>5.23</v>
      </c>
      <c r="K7682">
        <v>86880.51</v>
      </c>
      <c r="L7682">
        <v>36.14</v>
      </c>
      <c r="M7682" t="s">
        <v>751</v>
      </c>
      <c r="N7682" s="37">
        <v>0</v>
      </c>
      <c r="O7682">
        <v>434402.55</v>
      </c>
      <c r="P7682" t="s">
        <v>766</v>
      </c>
      <c r="Q7682" t="s">
        <v>766</v>
      </c>
      <c r="R7682" t="s">
        <v>766</v>
      </c>
      <c r="S7682" t="s">
        <v>758</v>
      </c>
    </row>
    <row r="7683" spans="1:19" x14ac:dyDescent="0.3">
      <c r="A7683" t="s">
        <v>747</v>
      </c>
      <c r="B7683" t="s">
        <v>748</v>
      </c>
      <c r="C7683" t="s">
        <v>749</v>
      </c>
      <c r="D7683" t="s">
        <v>750</v>
      </c>
      <c r="E7683">
        <v>0</v>
      </c>
      <c r="F7683" t="s">
        <v>450</v>
      </c>
      <c r="G7683" s="37">
        <v>4355.45</v>
      </c>
      <c r="H7683">
        <v>732.25</v>
      </c>
      <c r="I7683">
        <v>4355.45</v>
      </c>
      <c r="J7683">
        <v>0.17</v>
      </c>
      <c r="K7683">
        <v>4355.45</v>
      </c>
      <c r="L7683">
        <v>2.74</v>
      </c>
      <c r="M7683" t="s">
        <v>751</v>
      </c>
      <c r="N7683" s="37">
        <v>0</v>
      </c>
      <c r="O7683" t="s">
        <v>751</v>
      </c>
      <c r="P7683" t="s">
        <v>766</v>
      </c>
      <c r="Q7683" t="s">
        <v>768</v>
      </c>
      <c r="R7683" t="s">
        <v>768</v>
      </c>
      <c r="S7683" t="s">
        <v>758</v>
      </c>
    </row>
    <row r="7684" spans="1:19" x14ac:dyDescent="0.3">
      <c r="A7684" t="s">
        <v>752</v>
      </c>
      <c r="B7684" t="s">
        <v>748</v>
      </c>
      <c r="C7684" t="s">
        <v>749</v>
      </c>
      <c r="D7684" t="s">
        <v>750</v>
      </c>
      <c r="E7684">
        <v>-1</v>
      </c>
      <c r="F7684" t="s">
        <v>148</v>
      </c>
      <c r="G7684" s="37">
        <v>3191.14</v>
      </c>
      <c r="H7684">
        <v>5.56</v>
      </c>
      <c r="I7684">
        <v>3191.14</v>
      </c>
      <c r="J7684">
        <v>3.02</v>
      </c>
      <c r="K7684">
        <v>3191.14</v>
      </c>
      <c r="L7684">
        <v>49.49</v>
      </c>
      <c r="M7684" t="s">
        <v>751</v>
      </c>
      <c r="N7684" s="37">
        <v>0</v>
      </c>
      <c r="O7684" t="s">
        <v>751</v>
      </c>
      <c r="P7684" t="s">
        <v>766</v>
      </c>
      <c r="Q7684" t="s">
        <v>766</v>
      </c>
      <c r="R7684" t="s">
        <v>766</v>
      </c>
      <c r="S7684" t="s">
        <v>758</v>
      </c>
    </row>
    <row r="7685" spans="1:19" x14ac:dyDescent="0.3">
      <c r="A7685" t="s">
        <v>753</v>
      </c>
      <c r="B7685" t="s">
        <v>748</v>
      </c>
      <c r="C7685" t="s">
        <v>754</v>
      </c>
      <c r="D7685" t="s">
        <v>750</v>
      </c>
      <c r="E7685">
        <v>4</v>
      </c>
      <c r="F7685" t="s">
        <v>531</v>
      </c>
      <c r="G7685" s="37">
        <v>-4697.34</v>
      </c>
      <c r="H7685" t="s">
        <v>751</v>
      </c>
      <c r="I7685">
        <v>-4697.34</v>
      </c>
      <c r="J7685" t="s">
        <v>751</v>
      </c>
      <c r="K7685">
        <v>-4697.34</v>
      </c>
      <c r="L7685" t="s">
        <v>751</v>
      </c>
      <c r="M7685" t="s">
        <v>751</v>
      </c>
      <c r="N7685" s="37">
        <v>0</v>
      </c>
      <c r="O7685" t="s">
        <v>751</v>
      </c>
      <c r="P7685" t="s">
        <v>751</v>
      </c>
      <c r="Q7685" t="s">
        <v>751</v>
      </c>
      <c r="R7685" t="s">
        <v>751</v>
      </c>
      <c r="S7685" t="s">
        <v>758</v>
      </c>
    </row>
    <row r="7686" spans="1:19" x14ac:dyDescent="0.3">
      <c r="A7686" t="s">
        <v>747</v>
      </c>
      <c r="B7686" t="s">
        <v>748</v>
      </c>
      <c r="C7686" t="s">
        <v>749</v>
      </c>
      <c r="D7686" t="s">
        <v>750</v>
      </c>
      <c r="E7686">
        <v>1</v>
      </c>
      <c r="F7686" t="s">
        <v>219</v>
      </c>
      <c r="G7686" s="37">
        <v>958290.07</v>
      </c>
      <c r="H7686">
        <v>208.76</v>
      </c>
      <c r="I7686">
        <v>958290.07</v>
      </c>
      <c r="J7686">
        <v>141.94</v>
      </c>
      <c r="K7686">
        <v>958290.07</v>
      </c>
      <c r="L7686">
        <v>2544.16</v>
      </c>
      <c r="M7686" t="s">
        <v>751</v>
      </c>
      <c r="N7686" s="37">
        <v>0</v>
      </c>
      <c r="O7686">
        <v>958290.07</v>
      </c>
      <c r="P7686" t="s">
        <v>766</v>
      </c>
      <c r="Q7686" t="s">
        <v>766</v>
      </c>
      <c r="R7686" t="s">
        <v>766</v>
      </c>
      <c r="S7686" t="s">
        <v>758</v>
      </c>
    </row>
    <row r="7687" spans="1:19" x14ac:dyDescent="0.3">
      <c r="A7687" t="s">
        <v>747</v>
      </c>
      <c r="B7687" t="s">
        <v>748</v>
      </c>
      <c r="C7687" t="s">
        <v>754</v>
      </c>
      <c r="D7687" t="s">
        <v>750</v>
      </c>
      <c r="E7687">
        <v>3</v>
      </c>
      <c r="F7687" t="s">
        <v>23</v>
      </c>
      <c r="G7687" s="37">
        <v>-14971.08</v>
      </c>
      <c r="H7687" t="s">
        <v>751</v>
      </c>
      <c r="I7687">
        <v>-14971.08</v>
      </c>
      <c r="J7687" t="s">
        <v>751</v>
      </c>
      <c r="K7687">
        <v>-14971.08</v>
      </c>
      <c r="L7687" t="s">
        <v>751</v>
      </c>
      <c r="M7687" t="s">
        <v>751</v>
      </c>
      <c r="N7687" s="37">
        <v>-301.64</v>
      </c>
      <c r="O7687" t="s">
        <v>751</v>
      </c>
      <c r="P7687" t="s">
        <v>751</v>
      </c>
      <c r="Q7687" t="s">
        <v>751</v>
      </c>
      <c r="R7687" t="s">
        <v>751</v>
      </c>
      <c r="S7687" t="s">
        <v>758</v>
      </c>
    </row>
    <row r="7688" spans="1:19" x14ac:dyDescent="0.3">
      <c r="A7688" t="s">
        <v>753</v>
      </c>
      <c r="B7688" t="s">
        <v>748</v>
      </c>
      <c r="C7688" t="s">
        <v>754</v>
      </c>
      <c r="D7688" t="s">
        <v>750</v>
      </c>
      <c r="E7688">
        <v>2</v>
      </c>
      <c r="F7688" t="s">
        <v>71</v>
      </c>
      <c r="G7688" s="37">
        <v>-15016.94</v>
      </c>
      <c r="H7688" t="s">
        <v>751</v>
      </c>
      <c r="I7688">
        <v>-15016.94</v>
      </c>
      <c r="J7688" t="s">
        <v>751</v>
      </c>
      <c r="K7688">
        <v>-15016.94</v>
      </c>
      <c r="L7688" t="s">
        <v>751</v>
      </c>
      <c r="M7688" t="s">
        <v>751</v>
      </c>
      <c r="N7688" s="37">
        <v>0</v>
      </c>
      <c r="O7688" t="s">
        <v>751</v>
      </c>
      <c r="P7688" t="s">
        <v>751</v>
      </c>
      <c r="Q7688" t="s">
        <v>751</v>
      </c>
      <c r="R7688" t="s">
        <v>751</v>
      </c>
      <c r="S7688" t="s">
        <v>758</v>
      </c>
    </row>
    <row r="7689" spans="1:19" x14ac:dyDescent="0.3">
      <c r="A7689" t="s">
        <v>747</v>
      </c>
      <c r="B7689" t="s">
        <v>748</v>
      </c>
      <c r="C7689" t="s">
        <v>749</v>
      </c>
      <c r="D7689" t="s">
        <v>750</v>
      </c>
      <c r="E7689">
        <v>4</v>
      </c>
      <c r="F7689" t="s">
        <v>498</v>
      </c>
      <c r="G7689" s="37">
        <v>147046.19</v>
      </c>
      <c r="H7689">
        <v>12.98</v>
      </c>
      <c r="I7689">
        <v>147046.19</v>
      </c>
      <c r="J7689">
        <v>3070.02</v>
      </c>
      <c r="K7689">
        <v>147046.19</v>
      </c>
      <c r="L7689">
        <v>72.709999999999994</v>
      </c>
      <c r="M7689" t="s">
        <v>751</v>
      </c>
      <c r="N7689" s="37">
        <v>0</v>
      </c>
      <c r="O7689">
        <v>588184.76</v>
      </c>
      <c r="P7689" t="s">
        <v>768</v>
      </c>
      <c r="Q7689" t="s">
        <v>766</v>
      </c>
      <c r="R7689" t="s">
        <v>768</v>
      </c>
      <c r="S7689" t="s">
        <v>758</v>
      </c>
    </row>
    <row r="7690" spans="1:19" x14ac:dyDescent="0.3">
      <c r="A7690" t="s">
        <v>753</v>
      </c>
      <c r="B7690" t="s">
        <v>748</v>
      </c>
      <c r="C7690" t="s">
        <v>754</v>
      </c>
      <c r="D7690" t="s">
        <v>750</v>
      </c>
      <c r="E7690">
        <v>-4</v>
      </c>
      <c r="F7690" t="s">
        <v>259</v>
      </c>
      <c r="G7690" s="37">
        <v>-9.41</v>
      </c>
      <c r="H7690" t="s">
        <v>751</v>
      </c>
      <c r="I7690">
        <v>-9.41</v>
      </c>
      <c r="J7690" t="s">
        <v>751</v>
      </c>
      <c r="K7690">
        <v>-9.41</v>
      </c>
      <c r="L7690" t="s">
        <v>751</v>
      </c>
      <c r="M7690" t="s">
        <v>751</v>
      </c>
      <c r="N7690" s="37">
        <v>0</v>
      </c>
      <c r="O7690" t="s">
        <v>751</v>
      </c>
      <c r="P7690" t="s">
        <v>751</v>
      </c>
      <c r="Q7690" t="s">
        <v>751</v>
      </c>
      <c r="R7690" t="s">
        <v>751</v>
      </c>
      <c r="S7690" t="s">
        <v>758</v>
      </c>
    </row>
    <row r="7691" spans="1:19" x14ac:dyDescent="0.3">
      <c r="A7691" t="s">
        <v>747</v>
      </c>
      <c r="B7691" t="s">
        <v>748</v>
      </c>
      <c r="C7691" t="s">
        <v>749</v>
      </c>
      <c r="D7691" t="s">
        <v>750</v>
      </c>
      <c r="E7691">
        <v>2</v>
      </c>
      <c r="F7691" t="s">
        <v>402</v>
      </c>
      <c r="G7691" s="37">
        <v>83439.02</v>
      </c>
      <c r="H7691">
        <v>3.19</v>
      </c>
      <c r="I7691">
        <v>83439.02</v>
      </c>
      <c r="J7691">
        <v>1.43</v>
      </c>
      <c r="K7691">
        <v>83439.02</v>
      </c>
      <c r="L7691">
        <v>17.89</v>
      </c>
      <c r="M7691" t="s">
        <v>751</v>
      </c>
      <c r="N7691" s="37">
        <v>0</v>
      </c>
      <c r="O7691">
        <v>166878.04</v>
      </c>
      <c r="P7691" t="s">
        <v>766</v>
      </c>
      <c r="Q7691" t="s">
        <v>766</v>
      </c>
      <c r="R7691" t="s">
        <v>766</v>
      </c>
      <c r="S7691" t="s">
        <v>758</v>
      </c>
    </row>
    <row r="7692" spans="1:19" x14ac:dyDescent="0.3">
      <c r="A7692" t="s">
        <v>753</v>
      </c>
      <c r="B7692" t="s">
        <v>748</v>
      </c>
      <c r="C7692" t="s">
        <v>749</v>
      </c>
      <c r="D7692" t="s">
        <v>750</v>
      </c>
      <c r="E7692">
        <v>0</v>
      </c>
      <c r="F7692" t="s">
        <v>263</v>
      </c>
      <c r="G7692" s="37">
        <v>12775.58</v>
      </c>
      <c r="H7692">
        <v>0.35</v>
      </c>
      <c r="I7692">
        <v>12775.58</v>
      </c>
      <c r="J7692">
        <v>0.16</v>
      </c>
      <c r="K7692">
        <v>12775.58</v>
      </c>
      <c r="L7692">
        <v>1.97</v>
      </c>
      <c r="M7692" t="s">
        <v>751</v>
      </c>
      <c r="N7692" s="37">
        <v>0</v>
      </c>
      <c r="O7692" t="s">
        <v>751</v>
      </c>
      <c r="P7692" t="s">
        <v>766</v>
      </c>
      <c r="Q7692" t="s">
        <v>766</v>
      </c>
      <c r="R7692" t="s">
        <v>766</v>
      </c>
      <c r="S7692" t="s">
        <v>758</v>
      </c>
    </row>
    <row r="7693" spans="1:19" x14ac:dyDescent="0.3">
      <c r="A7693" t="s">
        <v>747</v>
      </c>
      <c r="B7693" t="s">
        <v>748</v>
      </c>
      <c r="C7693" t="s">
        <v>754</v>
      </c>
      <c r="D7693" t="s">
        <v>750</v>
      </c>
      <c r="E7693">
        <v>-1</v>
      </c>
      <c r="F7693" t="s">
        <v>531</v>
      </c>
      <c r="G7693" s="37">
        <v>-10524.53</v>
      </c>
      <c r="H7693" t="s">
        <v>751</v>
      </c>
      <c r="I7693">
        <v>-10524.53</v>
      </c>
      <c r="J7693" t="s">
        <v>751</v>
      </c>
      <c r="K7693">
        <v>-10524.53</v>
      </c>
      <c r="L7693" t="s">
        <v>751</v>
      </c>
      <c r="M7693" t="s">
        <v>751</v>
      </c>
      <c r="N7693" s="37">
        <v>0</v>
      </c>
      <c r="O7693" t="s">
        <v>751</v>
      </c>
      <c r="P7693" t="s">
        <v>751</v>
      </c>
      <c r="Q7693" t="s">
        <v>751</v>
      </c>
      <c r="R7693" t="s">
        <v>751</v>
      </c>
      <c r="S7693" t="s">
        <v>758</v>
      </c>
    </row>
    <row r="7694" spans="1:19" x14ac:dyDescent="0.3">
      <c r="A7694" t="s">
        <v>747</v>
      </c>
      <c r="B7694" t="s">
        <v>748</v>
      </c>
      <c r="C7694" t="s">
        <v>754</v>
      </c>
      <c r="D7694" t="s">
        <v>750</v>
      </c>
      <c r="E7694">
        <v>3</v>
      </c>
      <c r="F7694" t="s">
        <v>262</v>
      </c>
      <c r="G7694" s="37">
        <v>-4424.8599999999997</v>
      </c>
      <c r="H7694" t="s">
        <v>751</v>
      </c>
      <c r="I7694">
        <v>-4424.8599999999997</v>
      </c>
      <c r="J7694" t="s">
        <v>751</v>
      </c>
      <c r="K7694">
        <v>-4424.8599999999997</v>
      </c>
      <c r="L7694" t="s">
        <v>751</v>
      </c>
      <c r="M7694" t="s">
        <v>751</v>
      </c>
      <c r="N7694" s="37">
        <v>0</v>
      </c>
      <c r="O7694" t="s">
        <v>751</v>
      </c>
      <c r="P7694" t="s">
        <v>751</v>
      </c>
      <c r="Q7694" t="s">
        <v>751</v>
      </c>
      <c r="R7694" t="s">
        <v>751</v>
      </c>
      <c r="S7694" t="s">
        <v>758</v>
      </c>
    </row>
    <row r="7695" spans="1:19" x14ac:dyDescent="0.3">
      <c r="A7695" t="s">
        <v>747</v>
      </c>
      <c r="B7695" t="s">
        <v>748</v>
      </c>
      <c r="C7695" t="s">
        <v>754</v>
      </c>
      <c r="D7695" t="s">
        <v>750</v>
      </c>
      <c r="E7695">
        <v>4</v>
      </c>
      <c r="F7695" t="s">
        <v>350</v>
      </c>
      <c r="G7695" s="37">
        <v>-3355.82</v>
      </c>
      <c r="H7695" t="s">
        <v>751</v>
      </c>
      <c r="I7695">
        <v>-3355.82</v>
      </c>
      <c r="J7695" t="s">
        <v>751</v>
      </c>
      <c r="K7695">
        <v>-3355.82</v>
      </c>
      <c r="L7695" t="s">
        <v>751</v>
      </c>
      <c r="M7695" t="s">
        <v>751</v>
      </c>
      <c r="N7695" s="37">
        <v>0</v>
      </c>
      <c r="O7695" t="s">
        <v>751</v>
      </c>
      <c r="P7695" t="s">
        <v>751</v>
      </c>
      <c r="Q7695" t="s">
        <v>751</v>
      </c>
      <c r="R7695" t="s">
        <v>751</v>
      </c>
      <c r="S7695" t="s">
        <v>758</v>
      </c>
    </row>
    <row r="7696" spans="1:19" x14ac:dyDescent="0.3">
      <c r="A7696" t="s">
        <v>747</v>
      </c>
      <c r="B7696" t="s">
        <v>748</v>
      </c>
      <c r="C7696" t="s">
        <v>749</v>
      </c>
      <c r="D7696" t="s">
        <v>750</v>
      </c>
      <c r="E7696">
        <v>0</v>
      </c>
      <c r="F7696" t="s">
        <v>348</v>
      </c>
      <c r="G7696" s="37">
        <v>1033.68</v>
      </c>
      <c r="H7696">
        <v>74.39</v>
      </c>
      <c r="I7696">
        <v>1033.68</v>
      </c>
      <c r="J7696">
        <v>0.06</v>
      </c>
      <c r="K7696">
        <v>1033.68</v>
      </c>
      <c r="L7696">
        <v>0.46</v>
      </c>
      <c r="M7696" t="s">
        <v>751</v>
      </c>
      <c r="N7696" s="37">
        <v>0</v>
      </c>
      <c r="O7696" t="s">
        <v>751</v>
      </c>
      <c r="P7696" t="s">
        <v>766</v>
      </c>
      <c r="Q7696" t="s">
        <v>768</v>
      </c>
      <c r="R7696" t="s">
        <v>768</v>
      </c>
      <c r="S7696" t="s">
        <v>758</v>
      </c>
    </row>
    <row r="7697" spans="1:19" x14ac:dyDescent="0.3">
      <c r="A7697" t="s">
        <v>753</v>
      </c>
      <c r="B7697" t="s">
        <v>748</v>
      </c>
      <c r="C7697" t="s">
        <v>754</v>
      </c>
      <c r="D7697" t="s">
        <v>750</v>
      </c>
      <c r="E7697">
        <v>5</v>
      </c>
      <c r="F7697" t="s">
        <v>195</v>
      </c>
      <c r="G7697" s="37">
        <v>-14793.97</v>
      </c>
      <c r="H7697" t="s">
        <v>751</v>
      </c>
      <c r="I7697">
        <v>-14793.97</v>
      </c>
      <c r="J7697" t="s">
        <v>751</v>
      </c>
      <c r="K7697">
        <v>-14793.97</v>
      </c>
      <c r="L7697" t="s">
        <v>751</v>
      </c>
      <c r="M7697" t="s">
        <v>751</v>
      </c>
      <c r="N7697" s="37">
        <v>0</v>
      </c>
      <c r="O7697" t="s">
        <v>751</v>
      </c>
      <c r="P7697" t="s">
        <v>751</v>
      </c>
      <c r="Q7697" t="s">
        <v>751</v>
      </c>
      <c r="R7697" t="s">
        <v>751</v>
      </c>
      <c r="S7697" t="s">
        <v>758</v>
      </c>
    </row>
    <row r="7698" spans="1:19" x14ac:dyDescent="0.3">
      <c r="A7698" t="s">
        <v>747</v>
      </c>
      <c r="B7698" t="s">
        <v>748</v>
      </c>
      <c r="C7698" t="s">
        <v>749</v>
      </c>
      <c r="D7698" t="s">
        <v>750</v>
      </c>
      <c r="E7698">
        <v>1</v>
      </c>
      <c r="F7698" t="s">
        <v>377</v>
      </c>
      <c r="G7698" s="37">
        <v>4170715.85</v>
      </c>
      <c r="H7698">
        <v>323.37</v>
      </c>
      <c r="I7698">
        <v>4170715.85</v>
      </c>
      <c r="J7698">
        <v>153.6</v>
      </c>
      <c r="K7698">
        <v>4170715.85</v>
      </c>
      <c r="L7698">
        <v>1471.05</v>
      </c>
      <c r="M7698" t="s">
        <v>751</v>
      </c>
      <c r="N7698" s="37">
        <v>5.4</v>
      </c>
      <c r="O7698">
        <v>4170715.85</v>
      </c>
      <c r="P7698" t="s">
        <v>766</v>
      </c>
      <c r="Q7698" t="s">
        <v>766</v>
      </c>
      <c r="R7698" t="s">
        <v>766</v>
      </c>
      <c r="S7698" t="s">
        <v>758</v>
      </c>
    </row>
    <row r="7699" spans="1:19" x14ac:dyDescent="0.3">
      <c r="A7699" t="s">
        <v>753</v>
      </c>
      <c r="B7699" t="s">
        <v>748</v>
      </c>
      <c r="C7699" t="s">
        <v>754</v>
      </c>
      <c r="D7699" t="s">
        <v>750</v>
      </c>
      <c r="E7699">
        <v>-1</v>
      </c>
      <c r="F7699" t="s">
        <v>331</v>
      </c>
      <c r="G7699" s="37">
        <v>-5742.42</v>
      </c>
      <c r="H7699" t="s">
        <v>751</v>
      </c>
      <c r="I7699">
        <v>-5742.42</v>
      </c>
      <c r="J7699" t="s">
        <v>751</v>
      </c>
      <c r="K7699">
        <v>-5742.42</v>
      </c>
      <c r="L7699" t="s">
        <v>751</v>
      </c>
      <c r="M7699" t="s">
        <v>751</v>
      </c>
      <c r="N7699" s="37">
        <v>0</v>
      </c>
      <c r="O7699" t="s">
        <v>751</v>
      </c>
      <c r="P7699" t="s">
        <v>751</v>
      </c>
      <c r="Q7699" t="s">
        <v>751</v>
      </c>
      <c r="R7699" t="s">
        <v>751</v>
      </c>
      <c r="S7699" t="s">
        <v>758</v>
      </c>
    </row>
    <row r="7700" spans="1:19" x14ac:dyDescent="0.3">
      <c r="A7700" t="s">
        <v>747</v>
      </c>
      <c r="B7700" t="s">
        <v>748</v>
      </c>
      <c r="C7700" t="s">
        <v>754</v>
      </c>
      <c r="D7700" t="s">
        <v>750</v>
      </c>
      <c r="E7700">
        <v>1</v>
      </c>
      <c r="F7700" t="s">
        <v>259</v>
      </c>
      <c r="G7700" s="37">
        <v>-608.42999999999995</v>
      </c>
      <c r="H7700" t="s">
        <v>751</v>
      </c>
      <c r="I7700">
        <v>-608.42999999999995</v>
      </c>
      <c r="J7700" t="s">
        <v>751</v>
      </c>
      <c r="K7700">
        <v>-608.42999999999995</v>
      </c>
      <c r="L7700" t="s">
        <v>751</v>
      </c>
      <c r="M7700" t="s">
        <v>751</v>
      </c>
      <c r="N7700" s="37">
        <v>0</v>
      </c>
      <c r="O7700" t="s">
        <v>751</v>
      </c>
      <c r="P7700" t="s">
        <v>751</v>
      </c>
      <c r="Q7700" t="s">
        <v>751</v>
      </c>
      <c r="R7700" t="s">
        <v>751</v>
      </c>
      <c r="S7700" t="s">
        <v>758</v>
      </c>
    </row>
    <row r="7701" spans="1:19" x14ac:dyDescent="0.3">
      <c r="A7701" t="s">
        <v>752</v>
      </c>
      <c r="B7701" t="s">
        <v>748</v>
      </c>
      <c r="C7701" t="s">
        <v>749</v>
      </c>
      <c r="D7701" t="s">
        <v>750</v>
      </c>
      <c r="E7701">
        <v>2</v>
      </c>
      <c r="F7701" t="s">
        <v>424</v>
      </c>
      <c r="G7701" s="37">
        <v>106766.91</v>
      </c>
      <c r="H7701">
        <v>0.15</v>
      </c>
      <c r="I7701">
        <v>106766.91</v>
      </c>
      <c r="J7701">
        <v>0.03</v>
      </c>
      <c r="K7701">
        <v>106766.91</v>
      </c>
      <c r="L7701">
        <v>0.27</v>
      </c>
      <c r="M7701" t="s">
        <v>751</v>
      </c>
      <c r="N7701" s="37">
        <v>0</v>
      </c>
      <c r="O7701">
        <v>213533.82</v>
      </c>
      <c r="P7701" t="s">
        <v>766</v>
      </c>
      <c r="Q7701" t="s">
        <v>766</v>
      </c>
      <c r="R7701" t="s">
        <v>766</v>
      </c>
      <c r="S7701" t="s">
        <v>758</v>
      </c>
    </row>
    <row r="7702" spans="1:19" x14ac:dyDescent="0.3">
      <c r="A7702" t="s">
        <v>753</v>
      </c>
      <c r="B7702" t="s">
        <v>748</v>
      </c>
      <c r="C7702" t="s">
        <v>749</v>
      </c>
      <c r="D7702" t="s">
        <v>750</v>
      </c>
      <c r="E7702">
        <v>1</v>
      </c>
      <c r="F7702" t="s">
        <v>538</v>
      </c>
      <c r="G7702" s="37">
        <v>844963.88</v>
      </c>
      <c r="H7702">
        <v>118.98</v>
      </c>
      <c r="I7702">
        <v>844963.88</v>
      </c>
      <c r="J7702">
        <v>56.52</v>
      </c>
      <c r="K7702">
        <v>844963.88</v>
      </c>
      <c r="L7702">
        <v>541.28</v>
      </c>
      <c r="M7702" t="s">
        <v>751</v>
      </c>
      <c r="N7702" s="37">
        <v>0</v>
      </c>
      <c r="O7702">
        <v>844963.88</v>
      </c>
      <c r="P7702" t="s">
        <v>766</v>
      </c>
      <c r="Q7702" t="s">
        <v>766</v>
      </c>
      <c r="R7702" t="s">
        <v>766</v>
      </c>
      <c r="S7702" t="s">
        <v>758</v>
      </c>
    </row>
    <row r="7703" spans="1:19" x14ac:dyDescent="0.3">
      <c r="A7703" t="s">
        <v>747</v>
      </c>
      <c r="B7703" t="s">
        <v>748</v>
      </c>
      <c r="C7703" t="s">
        <v>749</v>
      </c>
      <c r="D7703" t="s">
        <v>750</v>
      </c>
      <c r="E7703">
        <v>8</v>
      </c>
      <c r="F7703" t="s">
        <v>40</v>
      </c>
      <c r="G7703" s="37">
        <v>320084.78000000003</v>
      </c>
      <c r="H7703">
        <v>0.55000000000000004</v>
      </c>
      <c r="I7703">
        <v>320084.78000000003</v>
      </c>
      <c r="J7703">
        <v>1.1299999999999999</v>
      </c>
      <c r="K7703">
        <v>320084.78000000003</v>
      </c>
      <c r="L7703">
        <v>28.21</v>
      </c>
      <c r="M7703" t="s">
        <v>751</v>
      </c>
      <c r="N7703" s="37">
        <v>0</v>
      </c>
      <c r="O7703">
        <v>2560678.2400000002</v>
      </c>
      <c r="P7703" t="s">
        <v>766</v>
      </c>
      <c r="Q7703" t="s">
        <v>766</v>
      </c>
      <c r="R7703" t="s">
        <v>768</v>
      </c>
      <c r="S7703" t="s">
        <v>758</v>
      </c>
    </row>
    <row r="7704" spans="1:19" x14ac:dyDescent="0.3">
      <c r="A7704" t="s">
        <v>753</v>
      </c>
      <c r="B7704" t="s">
        <v>748</v>
      </c>
      <c r="C7704" t="s">
        <v>749</v>
      </c>
      <c r="D7704" t="s">
        <v>750</v>
      </c>
      <c r="E7704">
        <v>0</v>
      </c>
      <c r="F7704" t="s">
        <v>514</v>
      </c>
      <c r="G7704" s="37">
        <v>1730.04</v>
      </c>
      <c r="H7704">
        <v>1.06</v>
      </c>
      <c r="I7704">
        <v>1730.04</v>
      </c>
      <c r="J7704">
        <v>0.13</v>
      </c>
      <c r="K7704">
        <v>1730.04</v>
      </c>
      <c r="L7704">
        <v>0.68</v>
      </c>
      <c r="M7704" t="s">
        <v>751</v>
      </c>
      <c r="N7704" s="37">
        <v>0</v>
      </c>
      <c r="O7704" t="s">
        <v>751</v>
      </c>
      <c r="P7704" t="s">
        <v>766</v>
      </c>
      <c r="Q7704" t="s">
        <v>766</v>
      </c>
      <c r="R7704" t="s">
        <v>766</v>
      </c>
      <c r="S7704" t="s">
        <v>758</v>
      </c>
    </row>
    <row r="7705" spans="1:19" x14ac:dyDescent="0.3">
      <c r="A7705" t="s">
        <v>747</v>
      </c>
      <c r="B7705" t="s">
        <v>748</v>
      </c>
      <c r="C7705" t="s">
        <v>749</v>
      </c>
      <c r="D7705" t="s">
        <v>750</v>
      </c>
      <c r="E7705">
        <v>2</v>
      </c>
      <c r="F7705" t="s">
        <v>283</v>
      </c>
      <c r="G7705" s="37">
        <v>97486.83</v>
      </c>
      <c r="H7705">
        <v>5.43</v>
      </c>
      <c r="I7705">
        <v>97486.83</v>
      </c>
      <c r="J7705">
        <v>0.91</v>
      </c>
      <c r="K7705">
        <v>97486.83</v>
      </c>
      <c r="L7705">
        <v>9.94</v>
      </c>
      <c r="M7705" t="s">
        <v>751</v>
      </c>
      <c r="N7705" s="37">
        <v>0</v>
      </c>
      <c r="O7705">
        <v>194973.66</v>
      </c>
      <c r="P7705" t="s">
        <v>766</v>
      </c>
      <c r="Q7705" t="s">
        <v>766</v>
      </c>
      <c r="R7705" t="s">
        <v>766</v>
      </c>
      <c r="S7705" t="s">
        <v>758</v>
      </c>
    </row>
    <row r="7706" spans="1:19" x14ac:dyDescent="0.3">
      <c r="A7706" t="s">
        <v>752</v>
      </c>
      <c r="B7706" t="s">
        <v>748</v>
      </c>
      <c r="C7706" t="s">
        <v>749</v>
      </c>
      <c r="D7706" t="s">
        <v>750</v>
      </c>
      <c r="E7706">
        <v>6</v>
      </c>
      <c r="F7706" t="s">
        <v>356</v>
      </c>
      <c r="G7706" s="37">
        <v>171476.89</v>
      </c>
      <c r="H7706" t="s">
        <v>751</v>
      </c>
      <c r="I7706">
        <v>171476.89</v>
      </c>
      <c r="J7706" t="s">
        <v>751</v>
      </c>
      <c r="K7706">
        <v>171476.89</v>
      </c>
      <c r="L7706">
        <v>1.51</v>
      </c>
      <c r="M7706" t="s">
        <v>751</v>
      </c>
      <c r="N7706" s="37">
        <v>0</v>
      </c>
      <c r="O7706">
        <v>1028861.34</v>
      </c>
      <c r="P7706" t="s">
        <v>766</v>
      </c>
      <c r="Q7706" t="s">
        <v>766</v>
      </c>
      <c r="R7706" t="s">
        <v>768</v>
      </c>
      <c r="S7706" t="s">
        <v>758</v>
      </c>
    </row>
    <row r="7707" spans="1:19" x14ac:dyDescent="0.3">
      <c r="A7707" t="s">
        <v>752</v>
      </c>
      <c r="B7707" t="s">
        <v>748</v>
      </c>
      <c r="C7707" t="s">
        <v>749</v>
      </c>
      <c r="D7707" t="s">
        <v>750</v>
      </c>
      <c r="E7707">
        <v>5</v>
      </c>
      <c r="F7707" t="s">
        <v>26</v>
      </c>
      <c r="G7707" s="37">
        <v>101327.19</v>
      </c>
      <c r="H7707">
        <v>11.23</v>
      </c>
      <c r="I7707">
        <v>101327.19</v>
      </c>
      <c r="J7707">
        <v>7.63</v>
      </c>
      <c r="K7707">
        <v>101327.19</v>
      </c>
      <c r="L7707">
        <v>136.83000000000001</v>
      </c>
      <c r="M7707" t="s">
        <v>751</v>
      </c>
      <c r="N7707" s="37">
        <v>0</v>
      </c>
      <c r="O7707">
        <v>506635.95</v>
      </c>
      <c r="P7707" t="s">
        <v>766</v>
      </c>
      <c r="Q7707" t="s">
        <v>766</v>
      </c>
      <c r="R7707" t="s">
        <v>766</v>
      </c>
      <c r="S7707" t="s">
        <v>758</v>
      </c>
    </row>
    <row r="7708" spans="1:19" x14ac:dyDescent="0.3">
      <c r="A7708" t="s">
        <v>747</v>
      </c>
      <c r="B7708" t="s">
        <v>748</v>
      </c>
      <c r="C7708" t="s">
        <v>749</v>
      </c>
      <c r="D7708" t="s">
        <v>750</v>
      </c>
      <c r="E7708">
        <v>4</v>
      </c>
      <c r="F7708" t="s">
        <v>101</v>
      </c>
      <c r="G7708" s="37">
        <v>64463.95</v>
      </c>
      <c r="H7708">
        <v>9.3800000000000008</v>
      </c>
      <c r="I7708">
        <v>64463.95</v>
      </c>
      <c r="J7708">
        <v>1221.4000000000001</v>
      </c>
      <c r="K7708">
        <v>64463.95</v>
      </c>
      <c r="L7708">
        <v>42.68</v>
      </c>
      <c r="M7708" t="s">
        <v>751</v>
      </c>
      <c r="N7708" s="37">
        <v>0</v>
      </c>
      <c r="O7708">
        <v>257855.8</v>
      </c>
      <c r="P7708" t="s">
        <v>768</v>
      </c>
      <c r="Q7708" t="s">
        <v>766</v>
      </c>
      <c r="R7708" t="s">
        <v>768</v>
      </c>
      <c r="S7708" t="s">
        <v>758</v>
      </c>
    </row>
    <row r="7709" spans="1:19" x14ac:dyDescent="0.3">
      <c r="A7709" t="s">
        <v>747</v>
      </c>
      <c r="B7709" t="s">
        <v>748</v>
      </c>
      <c r="C7709" t="s">
        <v>749</v>
      </c>
      <c r="D7709" t="s">
        <v>750</v>
      </c>
      <c r="E7709">
        <v>6</v>
      </c>
      <c r="F7709" t="s">
        <v>399</v>
      </c>
      <c r="G7709" s="37">
        <v>29609.75</v>
      </c>
      <c r="H7709">
        <v>3.57</v>
      </c>
      <c r="I7709">
        <v>29609.75</v>
      </c>
      <c r="J7709">
        <v>694.14</v>
      </c>
      <c r="K7709">
        <v>29609.75</v>
      </c>
      <c r="L7709">
        <v>6.53</v>
      </c>
      <c r="M7709" t="s">
        <v>751</v>
      </c>
      <c r="N7709" s="37">
        <v>0</v>
      </c>
      <c r="O7709">
        <v>177658.5</v>
      </c>
      <c r="P7709" t="s">
        <v>768</v>
      </c>
      <c r="Q7709" t="s">
        <v>766</v>
      </c>
      <c r="R7709" t="s">
        <v>768</v>
      </c>
      <c r="S7709" t="s">
        <v>758</v>
      </c>
    </row>
    <row r="7710" spans="1:19" x14ac:dyDescent="0.3">
      <c r="A7710" t="s">
        <v>747</v>
      </c>
      <c r="B7710" t="s">
        <v>748</v>
      </c>
      <c r="C7710" t="s">
        <v>754</v>
      </c>
      <c r="D7710" t="s">
        <v>750</v>
      </c>
      <c r="E7710">
        <v>1</v>
      </c>
      <c r="F7710" t="s">
        <v>280</v>
      </c>
      <c r="G7710" s="37">
        <v>-530.15</v>
      </c>
      <c r="H7710" t="s">
        <v>751</v>
      </c>
      <c r="I7710">
        <v>-530.15</v>
      </c>
      <c r="J7710" t="s">
        <v>751</v>
      </c>
      <c r="K7710">
        <v>-530.15</v>
      </c>
      <c r="L7710" t="s">
        <v>751</v>
      </c>
      <c r="M7710" t="s">
        <v>751</v>
      </c>
      <c r="N7710" s="37">
        <v>0</v>
      </c>
      <c r="O7710" t="s">
        <v>751</v>
      </c>
      <c r="P7710" t="s">
        <v>751</v>
      </c>
      <c r="Q7710" t="s">
        <v>751</v>
      </c>
      <c r="R7710" t="s">
        <v>751</v>
      </c>
      <c r="S7710" t="s">
        <v>758</v>
      </c>
    </row>
    <row r="7711" spans="1:19" x14ac:dyDescent="0.3">
      <c r="A7711" t="s">
        <v>747</v>
      </c>
      <c r="B7711" t="s">
        <v>748</v>
      </c>
      <c r="C7711" t="s">
        <v>749</v>
      </c>
      <c r="D7711" t="s">
        <v>750</v>
      </c>
      <c r="E7711">
        <v>-1</v>
      </c>
      <c r="F7711" t="s">
        <v>116</v>
      </c>
      <c r="G7711" s="37">
        <v>677624.7</v>
      </c>
      <c r="H7711" t="s">
        <v>751</v>
      </c>
      <c r="I7711">
        <v>677624.7</v>
      </c>
      <c r="J7711" t="s">
        <v>751</v>
      </c>
      <c r="K7711">
        <v>677624.7</v>
      </c>
      <c r="L7711">
        <v>1.41</v>
      </c>
      <c r="M7711" t="s">
        <v>751</v>
      </c>
      <c r="N7711" s="37">
        <v>0</v>
      </c>
      <c r="O7711" t="s">
        <v>751</v>
      </c>
      <c r="P7711" t="s">
        <v>766</v>
      </c>
      <c r="Q7711" t="s">
        <v>766</v>
      </c>
      <c r="R7711" t="s">
        <v>768</v>
      </c>
      <c r="S7711" t="s">
        <v>758</v>
      </c>
    </row>
    <row r="7712" spans="1:19" x14ac:dyDescent="0.3">
      <c r="A7712" t="s">
        <v>747</v>
      </c>
      <c r="B7712" t="s">
        <v>748</v>
      </c>
      <c r="C7712" t="s">
        <v>754</v>
      </c>
      <c r="D7712" t="s">
        <v>750</v>
      </c>
      <c r="E7712">
        <v>-1</v>
      </c>
      <c r="F7712" t="s">
        <v>128</v>
      </c>
      <c r="G7712" s="37">
        <v>-1824.36</v>
      </c>
      <c r="H7712" t="s">
        <v>751</v>
      </c>
      <c r="I7712">
        <v>-1824.36</v>
      </c>
      <c r="J7712" t="s">
        <v>751</v>
      </c>
      <c r="K7712">
        <v>-1824.36</v>
      </c>
      <c r="L7712" t="s">
        <v>751</v>
      </c>
      <c r="M7712" t="s">
        <v>751</v>
      </c>
      <c r="N7712" s="37">
        <v>0</v>
      </c>
      <c r="O7712" t="s">
        <v>751</v>
      </c>
      <c r="P7712" t="s">
        <v>751</v>
      </c>
      <c r="Q7712" t="s">
        <v>751</v>
      </c>
      <c r="R7712" t="s">
        <v>751</v>
      </c>
      <c r="S7712" t="s">
        <v>758</v>
      </c>
    </row>
    <row r="7713" spans="1:19" x14ac:dyDescent="0.3">
      <c r="A7713" t="s">
        <v>753</v>
      </c>
      <c r="B7713" t="s">
        <v>748</v>
      </c>
      <c r="C7713" t="s">
        <v>754</v>
      </c>
      <c r="D7713" t="s">
        <v>750</v>
      </c>
      <c r="E7713">
        <v>-1</v>
      </c>
      <c r="F7713" t="s">
        <v>464</v>
      </c>
      <c r="G7713" s="37">
        <v>-12622.74</v>
      </c>
      <c r="H7713" t="s">
        <v>751</v>
      </c>
      <c r="I7713">
        <v>-12622.74</v>
      </c>
      <c r="J7713" t="s">
        <v>751</v>
      </c>
      <c r="K7713">
        <v>-12622.74</v>
      </c>
      <c r="L7713" t="s">
        <v>751</v>
      </c>
      <c r="M7713" t="s">
        <v>751</v>
      </c>
      <c r="N7713" s="37">
        <v>0</v>
      </c>
      <c r="O7713" t="s">
        <v>751</v>
      </c>
      <c r="P7713" t="s">
        <v>751</v>
      </c>
      <c r="Q7713" t="s">
        <v>751</v>
      </c>
      <c r="R7713" t="s">
        <v>751</v>
      </c>
      <c r="S7713" t="s">
        <v>758</v>
      </c>
    </row>
    <row r="7714" spans="1:19" x14ac:dyDescent="0.3">
      <c r="A7714" t="s">
        <v>753</v>
      </c>
      <c r="B7714" t="s">
        <v>748</v>
      </c>
      <c r="C7714" t="s">
        <v>754</v>
      </c>
      <c r="D7714" t="s">
        <v>750</v>
      </c>
      <c r="E7714">
        <v>2</v>
      </c>
      <c r="F7714" t="s">
        <v>365</v>
      </c>
      <c r="G7714" s="37">
        <v>-4626.46</v>
      </c>
      <c r="H7714" t="s">
        <v>751</v>
      </c>
      <c r="I7714">
        <v>-4626.46</v>
      </c>
      <c r="J7714" t="s">
        <v>751</v>
      </c>
      <c r="K7714">
        <v>-4626.46</v>
      </c>
      <c r="L7714" t="s">
        <v>751</v>
      </c>
      <c r="M7714" t="s">
        <v>751</v>
      </c>
      <c r="N7714" s="37">
        <v>0</v>
      </c>
      <c r="O7714" t="s">
        <v>751</v>
      </c>
      <c r="P7714" t="s">
        <v>751</v>
      </c>
      <c r="Q7714" t="s">
        <v>751</v>
      </c>
      <c r="R7714" t="s">
        <v>751</v>
      </c>
      <c r="S7714" t="s">
        <v>758</v>
      </c>
    </row>
    <row r="7715" spans="1:19" x14ac:dyDescent="0.3">
      <c r="A7715" t="s">
        <v>753</v>
      </c>
      <c r="B7715" t="s">
        <v>748</v>
      </c>
      <c r="C7715" t="s">
        <v>754</v>
      </c>
      <c r="D7715" t="s">
        <v>750</v>
      </c>
      <c r="E7715">
        <v>0</v>
      </c>
      <c r="F7715" t="s">
        <v>18</v>
      </c>
      <c r="G7715" s="37">
        <v>-965.27</v>
      </c>
      <c r="H7715" t="s">
        <v>751</v>
      </c>
      <c r="I7715">
        <v>-965.27</v>
      </c>
      <c r="J7715" t="s">
        <v>751</v>
      </c>
      <c r="K7715">
        <v>-965.27</v>
      </c>
      <c r="L7715" t="s">
        <v>751</v>
      </c>
      <c r="M7715" t="s">
        <v>751</v>
      </c>
      <c r="N7715" s="37">
        <v>0</v>
      </c>
      <c r="O7715" t="s">
        <v>751</v>
      </c>
      <c r="P7715" t="s">
        <v>751</v>
      </c>
      <c r="Q7715" t="s">
        <v>751</v>
      </c>
      <c r="R7715" t="s">
        <v>751</v>
      </c>
      <c r="S7715" t="s">
        <v>758</v>
      </c>
    </row>
    <row r="7716" spans="1:19" x14ac:dyDescent="0.3">
      <c r="A7716" t="s">
        <v>752</v>
      </c>
      <c r="B7716" t="s">
        <v>748</v>
      </c>
      <c r="C7716" t="s">
        <v>749</v>
      </c>
      <c r="D7716" t="s">
        <v>750</v>
      </c>
      <c r="E7716">
        <v>0</v>
      </c>
      <c r="F7716" t="s">
        <v>463</v>
      </c>
      <c r="G7716" s="37">
        <v>14639.01</v>
      </c>
      <c r="H7716">
        <v>2.2799999999999998</v>
      </c>
      <c r="I7716">
        <v>14639.01</v>
      </c>
      <c r="J7716">
        <v>0.38</v>
      </c>
      <c r="K7716">
        <v>14639.01</v>
      </c>
      <c r="L7716">
        <v>4.16</v>
      </c>
      <c r="M7716" t="s">
        <v>751</v>
      </c>
      <c r="N7716" s="37">
        <v>0</v>
      </c>
      <c r="O7716" t="s">
        <v>751</v>
      </c>
      <c r="P7716" t="s">
        <v>766</v>
      </c>
      <c r="Q7716" t="s">
        <v>766</v>
      </c>
      <c r="R7716" t="s">
        <v>766</v>
      </c>
      <c r="S7716" t="s">
        <v>758</v>
      </c>
    </row>
    <row r="7717" spans="1:19" x14ac:dyDescent="0.3">
      <c r="A7717" t="s">
        <v>747</v>
      </c>
      <c r="B7717" t="s">
        <v>748</v>
      </c>
      <c r="C7717" t="s">
        <v>754</v>
      </c>
      <c r="D7717" t="s">
        <v>750</v>
      </c>
      <c r="E7717">
        <v>-1</v>
      </c>
      <c r="F7717" t="s">
        <v>176</v>
      </c>
      <c r="G7717" s="37">
        <v>-122.41</v>
      </c>
      <c r="H7717" t="s">
        <v>751</v>
      </c>
      <c r="I7717">
        <v>-122.41</v>
      </c>
      <c r="J7717" t="s">
        <v>751</v>
      </c>
      <c r="K7717">
        <v>-122.41</v>
      </c>
      <c r="L7717" t="s">
        <v>751</v>
      </c>
      <c r="M7717" t="s">
        <v>751</v>
      </c>
      <c r="N7717" s="37">
        <v>0</v>
      </c>
      <c r="O7717" t="s">
        <v>751</v>
      </c>
      <c r="P7717" t="s">
        <v>751</v>
      </c>
      <c r="Q7717" t="s">
        <v>751</v>
      </c>
      <c r="R7717" t="s">
        <v>751</v>
      </c>
      <c r="S7717" t="s">
        <v>758</v>
      </c>
    </row>
    <row r="7718" spans="1:19" x14ac:dyDescent="0.3">
      <c r="A7718" t="s">
        <v>747</v>
      </c>
      <c r="B7718" t="s">
        <v>748</v>
      </c>
      <c r="C7718" t="s">
        <v>749</v>
      </c>
      <c r="D7718" t="s">
        <v>750</v>
      </c>
      <c r="E7718">
        <v>7</v>
      </c>
      <c r="F7718" t="s">
        <v>157</v>
      </c>
      <c r="G7718" s="37">
        <v>23000</v>
      </c>
      <c r="H7718">
        <v>1.19</v>
      </c>
      <c r="I7718">
        <v>23000</v>
      </c>
      <c r="J7718">
        <v>960.57</v>
      </c>
      <c r="K7718">
        <v>23000</v>
      </c>
      <c r="L7718">
        <v>6.66</v>
      </c>
      <c r="M7718" t="s">
        <v>751</v>
      </c>
      <c r="N7718" s="37">
        <v>0</v>
      </c>
      <c r="O7718">
        <v>161000</v>
      </c>
      <c r="P7718" t="s">
        <v>768</v>
      </c>
      <c r="Q7718" t="s">
        <v>766</v>
      </c>
      <c r="R7718" t="s">
        <v>768</v>
      </c>
      <c r="S7718" t="s">
        <v>758</v>
      </c>
    </row>
    <row r="7719" spans="1:19" x14ac:dyDescent="0.3">
      <c r="A7719" t="s">
        <v>752</v>
      </c>
      <c r="B7719" t="s">
        <v>748</v>
      </c>
      <c r="C7719" t="s">
        <v>754</v>
      </c>
      <c r="D7719" t="s">
        <v>750</v>
      </c>
      <c r="E7719">
        <v>-1</v>
      </c>
      <c r="F7719" t="s">
        <v>52</v>
      </c>
      <c r="G7719" s="37">
        <v>-20990.29</v>
      </c>
      <c r="H7719" t="s">
        <v>751</v>
      </c>
      <c r="I7719">
        <v>-20990.29</v>
      </c>
      <c r="J7719" t="s">
        <v>751</v>
      </c>
      <c r="K7719">
        <v>-20990.29</v>
      </c>
      <c r="L7719" t="s">
        <v>751</v>
      </c>
      <c r="M7719" t="s">
        <v>751</v>
      </c>
      <c r="N7719" s="37">
        <v>0</v>
      </c>
      <c r="O7719" t="s">
        <v>751</v>
      </c>
      <c r="P7719" t="s">
        <v>751</v>
      </c>
      <c r="Q7719" t="s">
        <v>751</v>
      </c>
      <c r="R7719" t="s">
        <v>751</v>
      </c>
      <c r="S7719" t="s">
        <v>758</v>
      </c>
    </row>
    <row r="7720" spans="1:19" x14ac:dyDescent="0.3">
      <c r="A7720" t="s">
        <v>747</v>
      </c>
      <c r="B7720" t="s">
        <v>748</v>
      </c>
      <c r="C7720" t="s">
        <v>749</v>
      </c>
      <c r="D7720" t="s">
        <v>750</v>
      </c>
      <c r="E7720">
        <v>5</v>
      </c>
      <c r="F7720" t="s">
        <v>248</v>
      </c>
      <c r="G7720" s="37">
        <v>29801.82</v>
      </c>
      <c r="H7720">
        <v>3.91</v>
      </c>
      <c r="I7720">
        <v>29801.82</v>
      </c>
      <c r="J7720">
        <v>753.63</v>
      </c>
      <c r="K7720">
        <v>29801.82</v>
      </c>
      <c r="L7720">
        <v>21.91</v>
      </c>
      <c r="M7720" t="s">
        <v>751</v>
      </c>
      <c r="N7720" s="37">
        <v>0</v>
      </c>
      <c r="O7720">
        <v>149009.1</v>
      </c>
      <c r="P7720" t="s">
        <v>768</v>
      </c>
      <c r="Q7720" t="s">
        <v>766</v>
      </c>
      <c r="R7720" t="s">
        <v>768</v>
      </c>
      <c r="S7720" t="s">
        <v>758</v>
      </c>
    </row>
    <row r="7721" spans="1:19" x14ac:dyDescent="0.3">
      <c r="A7721" t="s">
        <v>753</v>
      </c>
      <c r="B7721" t="s">
        <v>748</v>
      </c>
      <c r="C7721" t="s">
        <v>749</v>
      </c>
      <c r="D7721" t="s">
        <v>750</v>
      </c>
      <c r="E7721">
        <v>-1</v>
      </c>
      <c r="F7721" t="s">
        <v>483</v>
      </c>
      <c r="G7721" s="37">
        <v>34980.620000000003</v>
      </c>
      <c r="H7721">
        <v>5.09</v>
      </c>
      <c r="I7721">
        <v>34980.620000000003</v>
      </c>
      <c r="J7721">
        <v>2.29</v>
      </c>
      <c r="K7721">
        <v>34980.620000000003</v>
      </c>
      <c r="L7721">
        <v>28.5</v>
      </c>
      <c r="M7721" t="s">
        <v>751</v>
      </c>
      <c r="N7721" s="37">
        <v>0</v>
      </c>
      <c r="O7721" t="s">
        <v>751</v>
      </c>
      <c r="P7721" t="s">
        <v>766</v>
      </c>
      <c r="Q7721" t="s">
        <v>766</v>
      </c>
      <c r="R7721" t="s">
        <v>766</v>
      </c>
      <c r="S7721" t="s">
        <v>758</v>
      </c>
    </row>
    <row r="7722" spans="1:19" x14ac:dyDescent="0.3">
      <c r="A7722" t="s">
        <v>747</v>
      </c>
      <c r="B7722" t="s">
        <v>748</v>
      </c>
      <c r="C7722" t="s">
        <v>754</v>
      </c>
      <c r="D7722" t="s">
        <v>750</v>
      </c>
      <c r="E7722">
        <v>2</v>
      </c>
      <c r="F7722" t="s">
        <v>280</v>
      </c>
      <c r="G7722" s="37">
        <v>-1298.19</v>
      </c>
      <c r="H7722" t="s">
        <v>751</v>
      </c>
      <c r="I7722">
        <v>-1298.19</v>
      </c>
      <c r="J7722" t="s">
        <v>751</v>
      </c>
      <c r="K7722">
        <v>-1298.19</v>
      </c>
      <c r="L7722" t="s">
        <v>751</v>
      </c>
      <c r="M7722" t="s">
        <v>751</v>
      </c>
      <c r="N7722" s="37">
        <v>0</v>
      </c>
      <c r="O7722" t="s">
        <v>751</v>
      </c>
      <c r="P7722" t="s">
        <v>751</v>
      </c>
      <c r="Q7722" t="s">
        <v>751</v>
      </c>
      <c r="R7722" t="s">
        <v>751</v>
      </c>
      <c r="S7722" t="s">
        <v>758</v>
      </c>
    </row>
    <row r="7723" spans="1:19" x14ac:dyDescent="0.3">
      <c r="A7723" t="s">
        <v>747</v>
      </c>
      <c r="B7723" t="s">
        <v>748</v>
      </c>
      <c r="C7723" t="s">
        <v>749</v>
      </c>
      <c r="D7723" t="s">
        <v>750</v>
      </c>
      <c r="E7723">
        <v>-1</v>
      </c>
      <c r="F7723" t="s">
        <v>291</v>
      </c>
      <c r="G7723" s="37">
        <v>1004</v>
      </c>
      <c r="H7723">
        <v>0.02</v>
      </c>
      <c r="I7723">
        <v>1004</v>
      </c>
      <c r="J7723">
        <v>0.01</v>
      </c>
      <c r="K7723">
        <v>1004</v>
      </c>
      <c r="L7723">
        <v>0.22</v>
      </c>
      <c r="M7723" t="s">
        <v>751</v>
      </c>
      <c r="N7723" s="37">
        <v>0</v>
      </c>
      <c r="O7723" t="s">
        <v>751</v>
      </c>
      <c r="P7723" t="s">
        <v>766</v>
      </c>
      <c r="Q7723" t="s">
        <v>766</v>
      </c>
      <c r="R7723" t="s">
        <v>766</v>
      </c>
      <c r="S7723" t="s">
        <v>758</v>
      </c>
    </row>
    <row r="7724" spans="1:19" x14ac:dyDescent="0.3">
      <c r="A7724" t="s">
        <v>747</v>
      </c>
      <c r="B7724" t="s">
        <v>748</v>
      </c>
      <c r="C7724" t="s">
        <v>749</v>
      </c>
      <c r="D7724" t="s">
        <v>750</v>
      </c>
      <c r="E7724">
        <v>1</v>
      </c>
      <c r="F7724" t="s">
        <v>16</v>
      </c>
      <c r="G7724" s="37">
        <v>334247.84000000003</v>
      </c>
      <c r="H7724">
        <v>12.2</v>
      </c>
      <c r="I7724">
        <v>334247.84000000003</v>
      </c>
      <c r="J7724">
        <v>5.48</v>
      </c>
      <c r="K7724">
        <v>334247.84000000003</v>
      </c>
      <c r="L7724">
        <v>68.31</v>
      </c>
      <c r="M7724" t="s">
        <v>751</v>
      </c>
      <c r="N7724" s="37">
        <v>0</v>
      </c>
      <c r="O7724">
        <v>334247.84000000003</v>
      </c>
      <c r="P7724" t="s">
        <v>766</v>
      </c>
      <c r="Q7724" t="s">
        <v>766</v>
      </c>
      <c r="R7724" t="s">
        <v>766</v>
      </c>
      <c r="S7724" t="s">
        <v>758</v>
      </c>
    </row>
    <row r="7725" spans="1:19" x14ac:dyDescent="0.3">
      <c r="A7725" t="s">
        <v>753</v>
      </c>
      <c r="B7725" t="s">
        <v>748</v>
      </c>
      <c r="C7725" t="s">
        <v>749</v>
      </c>
      <c r="D7725" t="s">
        <v>750</v>
      </c>
      <c r="E7725">
        <v>3</v>
      </c>
      <c r="F7725" t="s">
        <v>168</v>
      </c>
      <c r="G7725" s="37">
        <v>57084.11</v>
      </c>
      <c r="H7725">
        <v>12.06</v>
      </c>
      <c r="I7725">
        <v>57084.11</v>
      </c>
      <c r="J7725">
        <v>5.73</v>
      </c>
      <c r="K7725">
        <v>57084.11</v>
      </c>
      <c r="L7725">
        <v>54.85</v>
      </c>
      <c r="M7725" t="s">
        <v>751</v>
      </c>
      <c r="N7725" s="37">
        <v>0</v>
      </c>
      <c r="O7725">
        <v>171252.33</v>
      </c>
      <c r="P7725" t="s">
        <v>766</v>
      </c>
      <c r="Q7725" t="s">
        <v>766</v>
      </c>
      <c r="R7725" t="s">
        <v>766</v>
      </c>
      <c r="S7725" t="s">
        <v>758</v>
      </c>
    </row>
    <row r="7726" spans="1:19" x14ac:dyDescent="0.3">
      <c r="A7726" t="s">
        <v>753</v>
      </c>
      <c r="B7726" t="s">
        <v>748</v>
      </c>
      <c r="C7726" t="s">
        <v>754</v>
      </c>
      <c r="D7726" t="s">
        <v>750</v>
      </c>
      <c r="E7726">
        <v>6</v>
      </c>
      <c r="F7726" t="s">
        <v>459</v>
      </c>
      <c r="G7726" s="37">
        <v>-1454.69</v>
      </c>
      <c r="H7726" t="s">
        <v>751</v>
      </c>
      <c r="I7726">
        <v>-1454.69</v>
      </c>
      <c r="J7726" t="s">
        <v>751</v>
      </c>
      <c r="K7726">
        <v>-1454.69</v>
      </c>
      <c r="L7726" t="s">
        <v>751</v>
      </c>
      <c r="M7726" t="s">
        <v>751</v>
      </c>
      <c r="N7726" s="37">
        <v>0</v>
      </c>
      <c r="O7726" t="s">
        <v>751</v>
      </c>
      <c r="P7726" t="s">
        <v>751</v>
      </c>
      <c r="Q7726" t="s">
        <v>751</v>
      </c>
      <c r="R7726" t="s">
        <v>751</v>
      </c>
      <c r="S7726" t="s">
        <v>758</v>
      </c>
    </row>
    <row r="7727" spans="1:19" x14ac:dyDescent="0.3">
      <c r="A7727" t="s">
        <v>747</v>
      </c>
      <c r="B7727" t="s">
        <v>748</v>
      </c>
      <c r="C7727" t="s">
        <v>754</v>
      </c>
      <c r="D7727" t="s">
        <v>750</v>
      </c>
      <c r="E7727">
        <v>3</v>
      </c>
      <c r="F7727" t="s">
        <v>305</v>
      </c>
      <c r="G7727" s="37">
        <v>-63.74</v>
      </c>
      <c r="H7727" t="s">
        <v>751</v>
      </c>
      <c r="I7727">
        <v>-63.74</v>
      </c>
      <c r="J7727" t="s">
        <v>751</v>
      </c>
      <c r="K7727">
        <v>-63.74</v>
      </c>
      <c r="L7727" t="s">
        <v>751</v>
      </c>
      <c r="M7727" t="s">
        <v>751</v>
      </c>
      <c r="N7727" s="37">
        <v>0</v>
      </c>
      <c r="O7727" t="s">
        <v>751</v>
      </c>
      <c r="P7727" t="s">
        <v>751</v>
      </c>
      <c r="Q7727" t="s">
        <v>751</v>
      </c>
      <c r="R7727" t="s">
        <v>751</v>
      </c>
      <c r="S7727" t="s">
        <v>758</v>
      </c>
    </row>
    <row r="7728" spans="1:19" x14ac:dyDescent="0.3">
      <c r="A7728" t="s">
        <v>752</v>
      </c>
      <c r="B7728" t="s">
        <v>748</v>
      </c>
      <c r="C7728" t="s">
        <v>754</v>
      </c>
      <c r="D7728" t="s">
        <v>750</v>
      </c>
      <c r="E7728">
        <v>18</v>
      </c>
      <c r="F7728" t="s">
        <v>361</v>
      </c>
      <c r="G7728" s="37">
        <v>-21064.84</v>
      </c>
      <c r="H7728" t="s">
        <v>751</v>
      </c>
      <c r="I7728">
        <v>-21064.84</v>
      </c>
      <c r="J7728" t="s">
        <v>751</v>
      </c>
      <c r="K7728">
        <v>-21064.84</v>
      </c>
      <c r="L7728" t="s">
        <v>751</v>
      </c>
      <c r="M7728" t="s">
        <v>751</v>
      </c>
      <c r="N7728" s="37">
        <v>0</v>
      </c>
      <c r="O7728" t="s">
        <v>751</v>
      </c>
      <c r="P7728" t="s">
        <v>751</v>
      </c>
      <c r="Q7728" t="s">
        <v>751</v>
      </c>
      <c r="R7728" t="s">
        <v>751</v>
      </c>
      <c r="S7728" t="s">
        <v>758</v>
      </c>
    </row>
    <row r="7729" spans="1:19" x14ac:dyDescent="0.3">
      <c r="A7729" t="s">
        <v>753</v>
      </c>
      <c r="B7729" t="s">
        <v>748</v>
      </c>
      <c r="C7729" t="s">
        <v>749</v>
      </c>
      <c r="D7729" t="s">
        <v>750</v>
      </c>
      <c r="E7729">
        <v>2</v>
      </c>
      <c r="F7729" t="s">
        <v>231</v>
      </c>
      <c r="G7729" s="37">
        <v>10091.16</v>
      </c>
      <c r="H7729">
        <v>1193.8499999999999</v>
      </c>
      <c r="I7729">
        <v>10091.16</v>
      </c>
      <c r="J7729">
        <v>0.23</v>
      </c>
      <c r="K7729">
        <v>10091.16</v>
      </c>
      <c r="L7729">
        <v>2.2000000000000002</v>
      </c>
      <c r="M7729" t="s">
        <v>751</v>
      </c>
      <c r="N7729" s="37">
        <v>0</v>
      </c>
      <c r="O7729">
        <v>20182.32</v>
      </c>
      <c r="P7729" t="s">
        <v>766</v>
      </c>
      <c r="Q7729" t="s">
        <v>768</v>
      </c>
      <c r="R7729" t="s">
        <v>768</v>
      </c>
      <c r="S7729" t="s">
        <v>758</v>
      </c>
    </row>
    <row r="7730" spans="1:19" x14ac:dyDescent="0.3">
      <c r="A7730" t="s">
        <v>747</v>
      </c>
      <c r="B7730" t="s">
        <v>748</v>
      </c>
      <c r="C7730" t="s">
        <v>749</v>
      </c>
      <c r="D7730" t="s">
        <v>750</v>
      </c>
      <c r="E7730">
        <v>1</v>
      </c>
      <c r="F7730" t="s">
        <v>497</v>
      </c>
      <c r="G7730" s="37">
        <v>225831.11</v>
      </c>
      <c r="H7730">
        <v>24.08</v>
      </c>
      <c r="I7730">
        <v>225831.11</v>
      </c>
      <c r="J7730">
        <v>11.44</v>
      </c>
      <c r="K7730">
        <v>225831.11</v>
      </c>
      <c r="L7730">
        <v>109.55</v>
      </c>
      <c r="M7730" t="s">
        <v>751</v>
      </c>
      <c r="N7730" s="37">
        <v>0</v>
      </c>
      <c r="O7730">
        <v>225831.11</v>
      </c>
      <c r="P7730" t="s">
        <v>766</v>
      </c>
      <c r="Q7730" t="s">
        <v>766</v>
      </c>
      <c r="R7730" t="s">
        <v>766</v>
      </c>
      <c r="S7730" t="s">
        <v>758</v>
      </c>
    </row>
    <row r="7731" spans="1:19" x14ac:dyDescent="0.3">
      <c r="A7731" t="s">
        <v>747</v>
      </c>
      <c r="B7731" t="s">
        <v>748</v>
      </c>
      <c r="C7731" t="s">
        <v>754</v>
      </c>
      <c r="D7731" t="s">
        <v>750</v>
      </c>
      <c r="E7731">
        <v>4</v>
      </c>
      <c r="F7731" t="s">
        <v>196</v>
      </c>
      <c r="G7731" s="37">
        <v>-461.19</v>
      </c>
      <c r="H7731" t="s">
        <v>751</v>
      </c>
      <c r="I7731">
        <v>-461.19</v>
      </c>
      <c r="J7731" t="s">
        <v>751</v>
      </c>
      <c r="K7731">
        <v>-461.19</v>
      </c>
      <c r="L7731" t="s">
        <v>751</v>
      </c>
      <c r="M7731" t="s">
        <v>751</v>
      </c>
      <c r="N7731" s="37">
        <v>0</v>
      </c>
      <c r="O7731" t="s">
        <v>751</v>
      </c>
      <c r="P7731" t="s">
        <v>751</v>
      </c>
      <c r="Q7731" t="s">
        <v>751</v>
      </c>
      <c r="R7731" t="s">
        <v>751</v>
      </c>
      <c r="S7731" t="s">
        <v>758</v>
      </c>
    </row>
    <row r="7732" spans="1:19" x14ac:dyDescent="0.3">
      <c r="A7732" t="s">
        <v>747</v>
      </c>
      <c r="B7732" t="s">
        <v>748</v>
      </c>
      <c r="C7732" t="s">
        <v>749</v>
      </c>
      <c r="D7732" t="s">
        <v>750</v>
      </c>
      <c r="E7732">
        <v>11</v>
      </c>
      <c r="F7732" t="s">
        <v>267</v>
      </c>
      <c r="G7732" s="37">
        <v>3571097.57</v>
      </c>
      <c r="H7732">
        <v>14.56</v>
      </c>
      <c r="I7732">
        <v>3571097.57</v>
      </c>
      <c r="J7732">
        <v>68.88</v>
      </c>
      <c r="K7732">
        <v>3571097.57</v>
      </c>
      <c r="L7732">
        <v>165.51</v>
      </c>
      <c r="M7732" t="s">
        <v>751</v>
      </c>
      <c r="N7732" s="37">
        <v>0</v>
      </c>
      <c r="O7732">
        <v>39282073.270000003</v>
      </c>
      <c r="P7732" t="s">
        <v>766</v>
      </c>
      <c r="Q7732" t="s">
        <v>766</v>
      </c>
      <c r="R7732" t="s">
        <v>768</v>
      </c>
      <c r="S7732" t="s">
        <v>758</v>
      </c>
    </row>
    <row r="7733" spans="1:19" x14ac:dyDescent="0.3">
      <c r="A7733" t="s">
        <v>752</v>
      </c>
      <c r="B7733" t="s">
        <v>748</v>
      </c>
      <c r="C7733" t="s">
        <v>749</v>
      </c>
      <c r="D7733" t="s">
        <v>750</v>
      </c>
      <c r="E7733">
        <v>-1</v>
      </c>
      <c r="F7733" t="s">
        <v>70</v>
      </c>
      <c r="G7733" s="37">
        <v>464.02</v>
      </c>
      <c r="H7733">
        <v>0.01</v>
      </c>
      <c r="I7733">
        <v>464.02</v>
      </c>
      <c r="J7733">
        <v>0</v>
      </c>
      <c r="K7733">
        <v>464.02</v>
      </c>
      <c r="L7733">
        <v>0.1</v>
      </c>
      <c r="M7733" t="s">
        <v>751</v>
      </c>
      <c r="N7733" s="37">
        <v>0</v>
      </c>
      <c r="O7733" t="s">
        <v>751</v>
      </c>
      <c r="P7733" t="s">
        <v>766</v>
      </c>
      <c r="Q7733" t="s">
        <v>766</v>
      </c>
      <c r="R7733" t="s">
        <v>766</v>
      </c>
      <c r="S7733" t="s">
        <v>726</v>
      </c>
    </row>
    <row r="7734" spans="1:19" x14ac:dyDescent="0.3">
      <c r="A7734" t="s">
        <v>752</v>
      </c>
      <c r="B7734" t="s">
        <v>748</v>
      </c>
      <c r="C7734" t="s">
        <v>754</v>
      </c>
      <c r="D7734" t="s">
        <v>750</v>
      </c>
      <c r="E7734">
        <v>1</v>
      </c>
      <c r="F7734" t="s">
        <v>197</v>
      </c>
      <c r="G7734" s="37">
        <v>-34830.639999999999</v>
      </c>
      <c r="H7734" t="s">
        <v>751</v>
      </c>
      <c r="I7734">
        <v>-34830.639999999999</v>
      </c>
      <c r="J7734" t="s">
        <v>751</v>
      </c>
      <c r="K7734">
        <v>-34830.639999999999</v>
      </c>
      <c r="L7734" t="s">
        <v>751</v>
      </c>
      <c r="M7734" t="s">
        <v>751</v>
      </c>
      <c r="N7734" s="37">
        <v>0</v>
      </c>
      <c r="O7734" t="s">
        <v>751</v>
      </c>
      <c r="P7734" t="s">
        <v>751</v>
      </c>
      <c r="Q7734" t="s">
        <v>751</v>
      </c>
      <c r="R7734" t="s">
        <v>751</v>
      </c>
      <c r="S7734" t="s">
        <v>758</v>
      </c>
    </row>
    <row r="7735" spans="1:19" x14ac:dyDescent="0.3">
      <c r="A7735" t="s">
        <v>747</v>
      </c>
      <c r="B7735" t="s">
        <v>748</v>
      </c>
      <c r="C7735" t="s">
        <v>749</v>
      </c>
      <c r="D7735" t="s">
        <v>750</v>
      </c>
      <c r="E7735">
        <v>1</v>
      </c>
      <c r="F7735" t="s">
        <v>16</v>
      </c>
      <c r="G7735" s="37">
        <v>2589</v>
      </c>
      <c r="H7735">
        <v>0.23</v>
      </c>
      <c r="I7735">
        <v>2589</v>
      </c>
      <c r="J7735">
        <v>0.1</v>
      </c>
      <c r="K7735">
        <v>2589</v>
      </c>
      <c r="L7735">
        <v>1.3</v>
      </c>
      <c r="M7735" t="s">
        <v>751</v>
      </c>
      <c r="N7735" s="37">
        <v>0</v>
      </c>
      <c r="O7735">
        <v>2589</v>
      </c>
      <c r="P7735" t="s">
        <v>768</v>
      </c>
      <c r="Q7735" t="s">
        <v>768</v>
      </c>
      <c r="R7735" t="s">
        <v>768</v>
      </c>
      <c r="S7735" t="s">
        <v>758</v>
      </c>
    </row>
    <row r="7736" spans="1:19" x14ac:dyDescent="0.3">
      <c r="A7736" t="s">
        <v>753</v>
      </c>
      <c r="B7736" t="s">
        <v>748</v>
      </c>
      <c r="C7736" t="s">
        <v>754</v>
      </c>
      <c r="D7736" t="s">
        <v>750</v>
      </c>
      <c r="E7736">
        <v>1</v>
      </c>
      <c r="F7736" t="s">
        <v>454</v>
      </c>
      <c r="G7736" s="37">
        <v>-9937.6</v>
      </c>
      <c r="H7736" t="s">
        <v>751</v>
      </c>
      <c r="I7736">
        <v>-9937.6</v>
      </c>
      <c r="J7736" t="s">
        <v>751</v>
      </c>
      <c r="K7736">
        <v>-9937.6</v>
      </c>
      <c r="L7736" t="s">
        <v>751</v>
      </c>
      <c r="M7736" t="s">
        <v>751</v>
      </c>
      <c r="N7736" s="37">
        <v>0</v>
      </c>
      <c r="O7736" t="s">
        <v>751</v>
      </c>
      <c r="P7736" t="s">
        <v>751</v>
      </c>
      <c r="Q7736" t="s">
        <v>751</v>
      </c>
      <c r="R7736" t="s">
        <v>751</v>
      </c>
      <c r="S7736" t="s">
        <v>758</v>
      </c>
    </row>
    <row r="7737" spans="1:19" x14ac:dyDescent="0.3">
      <c r="A7737" t="s">
        <v>753</v>
      </c>
      <c r="B7737" t="s">
        <v>748</v>
      </c>
      <c r="C7737" t="s">
        <v>749</v>
      </c>
      <c r="D7737" t="s">
        <v>750</v>
      </c>
      <c r="E7737">
        <v>4</v>
      </c>
      <c r="F7737" t="s">
        <v>300</v>
      </c>
      <c r="G7737" s="37">
        <v>23672.84</v>
      </c>
      <c r="H7737">
        <v>431.59</v>
      </c>
      <c r="I7737">
        <v>23672.84</v>
      </c>
      <c r="J7737">
        <v>366.61</v>
      </c>
      <c r="K7737">
        <v>23672.84</v>
      </c>
      <c r="L7737">
        <v>16.559999999999999</v>
      </c>
      <c r="M7737" t="s">
        <v>751</v>
      </c>
      <c r="N7737" s="37">
        <v>0</v>
      </c>
      <c r="O7737">
        <v>94691.36</v>
      </c>
      <c r="P7737" t="s">
        <v>766</v>
      </c>
      <c r="Q7737" t="s">
        <v>766</v>
      </c>
      <c r="R7737" t="s">
        <v>768</v>
      </c>
      <c r="S7737" t="s">
        <v>758</v>
      </c>
    </row>
    <row r="7738" spans="1:19" x14ac:dyDescent="0.3">
      <c r="A7738" t="s">
        <v>747</v>
      </c>
      <c r="B7738" t="s">
        <v>748</v>
      </c>
      <c r="C7738" t="s">
        <v>749</v>
      </c>
      <c r="D7738" t="s">
        <v>756</v>
      </c>
      <c r="E7738">
        <v>-1</v>
      </c>
      <c r="F7738" t="s">
        <v>486</v>
      </c>
      <c r="G7738" s="37">
        <v>476.72</v>
      </c>
      <c r="H7738">
        <v>0.15</v>
      </c>
      <c r="I7738">
        <v>476.72</v>
      </c>
      <c r="J7738">
        <v>0</v>
      </c>
      <c r="K7738">
        <v>476.72</v>
      </c>
      <c r="L7738">
        <v>2.06</v>
      </c>
      <c r="M7738">
        <v>1</v>
      </c>
      <c r="N7738" s="37">
        <v>5.0599999999999996</v>
      </c>
      <c r="O7738" t="s">
        <v>751</v>
      </c>
      <c r="P7738" t="s">
        <v>767</v>
      </c>
      <c r="Q7738" t="s">
        <v>767</v>
      </c>
      <c r="R7738" t="s">
        <v>766</v>
      </c>
      <c r="S7738" t="s">
        <v>758</v>
      </c>
    </row>
    <row r="7739" spans="1:19" x14ac:dyDescent="0.3">
      <c r="A7739" t="s">
        <v>753</v>
      </c>
      <c r="B7739" t="s">
        <v>748</v>
      </c>
      <c r="C7739" t="s">
        <v>749</v>
      </c>
      <c r="D7739" t="s">
        <v>750</v>
      </c>
      <c r="E7739">
        <v>4</v>
      </c>
      <c r="F7739" t="s">
        <v>490</v>
      </c>
      <c r="G7739" s="37">
        <v>112643.92</v>
      </c>
      <c r="H7739">
        <v>2.63</v>
      </c>
      <c r="I7739">
        <v>112643.92</v>
      </c>
      <c r="J7739">
        <v>1.18</v>
      </c>
      <c r="K7739">
        <v>112643.92</v>
      </c>
      <c r="L7739">
        <v>14.72</v>
      </c>
      <c r="M7739" t="s">
        <v>751</v>
      </c>
      <c r="N7739" s="37">
        <v>0</v>
      </c>
      <c r="O7739">
        <v>450575.68</v>
      </c>
      <c r="P7739" t="s">
        <v>766</v>
      </c>
      <c r="Q7739" t="s">
        <v>766</v>
      </c>
      <c r="R7739" t="s">
        <v>766</v>
      </c>
      <c r="S7739" t="s">
        <v>758</v>
      </c>
    </row>
    <row r="7740" spans="1:19" x14ac:dyDescent="0.3">
      <c r="A7740" t="s">
        <v>747</v>
      </c>
      <c r="B7740" t="s">
        <v>748</v>
      </c>
      <c r="C7740" t="s">
        <v>749</v>
      </c>
      <c r="D7740" t="s">
        <v>750</v>
      </c>
      <c r="E7740">
        <v>0</v>
      </c>
      <c r="F7740" t="s">
        <v>69</v>
      </c>
      <c r="G7740" s="37">
        <v>6.5</v>
      </c>
      <c r="H7740">
        <v>0</v>
      </c>
      <c r="I7740">
        <v>6.5</v>
      </c>
      <c r="J7740">
        <v>0</v>
      </c>
      <c r="K7740">
        <v>6.5</v>
      </c>
      <c r="L7740">
        <v>0.01</v>
      </c>
      <c r="M7740" t="s">
        <v>751</v>
      </c>
      <c r="N7740" s="37">
        <v>0</v>
      </c>
      <c r="O7740" t="s">
        <v>751</v>
      </c>
      <c r="P7740" t="s">
        <v>766</v>
      </c>
      <c r="Q7740" t="s">
        <v>766</v>
      </c>
      <c r="R7740" t="s">
        <v>766</v>
      </c>
      <c r="S7740" t="s">
        <v>758</v>
      </c>
    </row>
    <row r="7741" spans="1:19" x14ac:dyDescent="0.3">
      <c r="A7741" t="s">
        <v>747</v>
      </c>
      <c r="B7741" t="s">
        <v>748</v>
      </c>
      <c r="C7741" t="s">
        <v>754</v>
      </c>
      <c r="D7741" t="s">
        <v>750</v>
      </c>
      <c r="E7741">
        <v>4</v>
      </c>
      <c r="F7741" t="s">
        <v>399</v>
      </c>
      <c r="G7741" s="37">
        <v>-278.24</v>
      </c>
      <c r="H7741" t="s">
        <v>751</v>
      </c>
      <c r="I7741">
        <v>-278.24</v>
      </c>
      <c r="J7741" t="s">
        <v>751</v>
      </c>
      <c r="K7741">
        <v>-278.24</v>
      </c>
      <c r="L7741" t="s">
        <v>751</v>
      </c>
      <c r="M7741" t="s">
        <v>751</v>
      </c>
      <c r="N7741" s="37">
        <v>0</v>
      </c>
      <c r="O7741" t="s">
        <v>751</v>
      </c>
      <c r="P7741" t="s">
        <v>751</v>
      </c>
      <c r="Q7741" t="s">
        <v>751</v>
      </c>
      <c r="R7741" t="s">
        <v>751</v>
      </c>
      <c r="S7741" t="s">
        <v>758</v>
      </c>
    </row>
    <row r="7742" spans="1:19" x14ac:dyDescent="0.3">
      <c r="A7742" t="s">
        <v>747</v>
      </c>
      <c r="B7742" t="s">
        <v>748</v>
      </c>
      <c r="C7742" t="s">
        <v>749</v>
      </c>
      <c r="D7742" t="s">
        <v>750</v>
      </c>
      <c r="E7742">
        <v>-1</v>
      </c>
      <c r="F7742" t="s">
        <v>8</v>
      </c>
      <c r="G7742" s="37">
        <v>23005.35</v>
      </c>
      <c r="H7742">
        <v>2.34</v>
      </c>
      <c r="I7742">
        <v>23005.35</v>
      </c>
      <c r="J7742">
        <v>1.59</v>
      </c>
      <c r="K7742">
        <v>23005.35</v>
      </c>
      <c r="L7742">
        <v>28.46</v>
      </c>
      <c r="M7742" t="s">
        <v>751</v>
      </c>
      <c r="N7742" s="37">
        <v>0</v>
      </c>
      <c r="O7742" t="s">
        <v>751</v>
      </c>
      <c r="P7742" t="s">
        <v>766</v>
      </c>
      <c r="Q7742" t="s">
        <v>766</v>
      </c>
      <c r="R7742" t="s">
        <v>766</v>
      </c>
      <c r="S7742" t="s">
        <v>758</v>
      </c>
    </row>
    <row r="7743" spans="1:19" x14ac:dyDescent="0.3">
      <c r="A7743" t="s">
        <v>753</v>
      </c>
      <c r="B7743" t="s">
        <v>748</v>
      </c>
      <c r="C7743" t="s">
        <v>749</v>
      </c>
      <c r="D7743" t="s">
        <v>750</v>
      </c>
      <c r="E7743">
        <v>-1</v>
      </c>
      <c r="F7743" t="s">
        <v>465</v>
      </c>
      <c r="G7743" s="37">
        <v>51152.62</v>
      </c>
      <c r="H7743">
        <v>2.91</v>
      </c>
      <c r="I7743">
        <v>51152.62</v>
      </c>
      <c r="J7743">
        <v>1.58</v>
      </c>
      <c r="K7743">
        <v>51152.62</v>
      </c>
      <c r="L7743">
        <v>25.94</v>
      </c>
      <c r="M7743" t="s">
        <v>751</v>
      </c>
      <c r="N7743" s="37">
        <v>0</v>
      </c>
      <c r="O7743" t="s">
        <v>751</v>
      </c>
      <c r="P7743" t="s">
        <v>766</v>
      </c>
      <c r="Q7743" t="s">
        <v>766</v>
      </c>
      <c r="R7743" t="s">
        <v>766</v>
      </c>
      <c r="S7743" t="s">
        <v>758</v>
      </c>
    </row>
    <row r="7744" spans="1:19" x14ac:dyDescent="0.3">
      <c r="A7744" t="s">
        <v>753</v>
      </c>
      <c r="B7744" t="s">
        <v>748</v>
      </c>
      <c r="C7744" t="s">
        <v>754</v>
      </c>
      <c r="D7744" t="s">
        <v>750</v>
      </c>
      <c r="E7744">
        <v>19</v>
      </c>
      <c r="F7744" t="s">
        <v>541</v>
      </c>
      <c r="G7744" s="37">
        <v>-2371.4499999999998</v>
      </c>
      <c r="H7744" t="s">
        <v>751</v>
      </c>
      <c r="I7744">
        <v>-2371.4499999999998</v>
      </c>
      <c r="J7744" t="s">
        <v>751</v>
      </c>
      <c r="K7744">
        <v>-2371.4499999999998</v>
      </c>
      <c r="L7744" t="s">
        <v>751</v>
      </c>
      <c r="M7744" t="s">
        <v>751</v>
      </c>
      <c r="N7744" s="37">
        <v>0</v>
      </c>
      <c r="O7744" t="s">
        <v>751</v>
      </c>
      <c r="P7744" t="s">
        <v>751</v>
      </c>
      <c r="Q7744" t="s">
        <v>751</v>
      </c>
      <c r="R7744" t="s">
        <v>751</v>
      </c>
      <c r="S7744" t="s">
        <v>758</v>
      </c>
    </row>
    <row r="7745" spans="1:19" x14ac:dyDescent="0.3">
      <c r="A7745" t="s">
        <v>753</v>
      </c>
      <c r="B7745" t="s">
        <v>748</v>
      </c>
      <c r="C7745" t="s">
        <v>754</v>
      </c>
      <c r="D7745" t="s">
        <v>750</v>
      </c>
      <c r="E7745">
        <v>2</v>
      </c>
      <c r="F7745" t="s">
        <v>161</v>
      </c>
      <c r="G7745" s="37">
        <v>-4076.43</v>
      </c>
      <c r="H7745" t="s">
        <v>751</v>
      </c>
      <c r="I7745">
        <v>-4076.43</v>
      </c>
      <c r="J7745" t="s">
        <v>751</v>
      </c>
      <c r="K7745">
        <v>-4076.43</v>
      </c>
      <c r="L7745" t="s">
        <v>751</v>
      </c>
      <c r="M7745" t="s">
        <v>751</v>
      </c>
      <c r="N7745" s="37">
        <v>0</v>
      </c>
      <c r="O7745" t="s">
        <v>751</v>
      </c>
      <c r="P7745" t="s">
        <v>751</v>
      </c>
      <c r="Q7745" t="s">
        <v>751</v>
      </c>
      <c r="R7745" t="s">
        <v>751</v>
      </c>
      <c r="S7745" t="s">
        <v>758</v>
      </c>
    </row>
    <row r="7746" spans="1:19" x14ac:dyDescent="0.3">
      <c r="A7746" t="s">
        <v>747</v>
      </c>
      <c r="B7746" t="s">
        <v>748</v>
      </c>
      <c r="C7746" t="s">
        <v>754</v>
      </c>
      <c r="D7746" t="s">
        <v>750</v>
      </c>
      <c r="E7746">
        <v>6</v>
      </c>
      <c r="F7746" t="s">
        <v>146</v>
      </c>
      <c r="G7746" s="37">
        <v>-597.4</v>
      </c>
      <c r="H7746" t="s">
        <v>751</v>
      </c>
      <c r="I7746">
        <v>-597.4</v>
      </c>
      <c r="J7746" t="s">
        <v>751</v>
      </c>
      <c r="K7746">
        <v>-597.4</v>
      </c>
      <c r="L7746" t="s">
        <v>751</v>
      </c>
      <c r="M7746" t="s">
        <v>751</v>
      </c>
      <c r="N7746" s="37">
        <v>0</v>
      </c>
      <c r="O7746" t="s">
        <v>751</v>
      </c>
      <c r="P7746" t="s">
        <v>751</v>
      </c>
      <c r="Q7746" t="s">
        <v>751</v>
      </c>
      <c r="R7746" t="s">
        <v>751</v>
      </c>
      <c r="S7746" t="s">
        <v>758</v>
      </c>
    </row>
    <row r="7747" spans="1:19" x14ac:dyDescent="0.3">
      <c r="A7747" t="s">
        <v>752</v>
      </c>
      <c r="B7747" t="s">
        <v>748</v>
      </c>
      <c r="C7747" t="s">
        <v>749</v>
      </c>
      <c r="D7747" t="s">
        <v>750</v>
      </c>
      <c r="E7747">
        <v>4</v>
      </c>
      <c r="F7747" t="s">
        <v>265</v>
      </c>
      <c r="G7747" s="37">
        <v>253273.72</v>
      </c>
      <c r="H7747">
        <v>23.77</v>
      </c>
      <c r="I7747">
        <v>253273.72</v>
      </c>
      <c r="J7747">
        <v>11.29</v>
      </c>
      <c r="K7747">
        <v>253273.72</v>
      </c>
      <c r="L7747">
        <v>108.13</v>
      </c>
      <c r="M7747" t="s">
        <v>751</v>
      </c>
      <c r="N7747" s="37">
        <v>0</v>
      </c>
      <c r="O7747">
        <v>1013094.88</v>
      </c>
      <c r="P7747" t="s">
        <v>766</v>
      </c>
      <c r="Q7747" t="s">
        <v>766</v>
      </c>
      <c r="R7747" t="s">
        <v>766</v>
      </c>
      <c r="S7747" t="s">
        <v>758</v>
      </c>
    </row>
    <row r="7748" spans="1:19" x14ac:dyDescent="0.3">
      <c r="A7748" t="s">
        <v>753</v>
      </c>
      <c r="B7748" t="s">
        <v>748</v>
      </c>
      <c r="C7748" t="s">
        <v>749</v>
      </c>
      <c r="D7748" t="s">
        <v>750</v>
      </c>
      <c r="E7748">
        <v>2</v>
      </c>
      <c r="F7748" t="s">
        <v>89</v>
      </c>
      <c r="G7748" s="37">
        <v>703156.94</v>
      </c>
      <c r="H7748">
        <v>73.819999999999993</v>
      </c>
      <c r="I7748">
        <v>703156.94</v>
      </c>
      <c r="J7748">
        <v>35.06</v>
      </c>
      <c r="K7748">
        <v>703156.94</v>
      </c>
      <c r="L7748">
        <v>335.82</v>
      </c>
      <c r="M7748" t="s">
        <v>751</v>
      </c>
      <c r="N7748" s="37">
        <v>0</v>
      </c>
      <c r="O7748">
        <v>1406313.88</v>
      </c>
      <c r="P7748" t="s">
        <v>766</v>
      </c>
      <c r="Q7748" t="s">
        <v>766</v>
      </c>
      <c r="R7748" t="s">
        <v>766</v>
      </c>
      <c r="S7748" t="s">
        <v>758</v>
      </c>
    </row>
    <row r="7749" spans="1:19" x14ac:dyDescent="0.3">
      <c r="A7749" t="s">
        <v>753</v>
      </c>
      <c r="B7749" t="s">
        <v>748</v>
      </c>
      <c r="C7749" t="s">
        <v>749</v>
      </c>
      <c r="D7749" t="s">
        <v>750</v>
      </c>
      <c r="E7749">
        <v>-1</v>
      </c>
      <c r="F7749" t="s">
        <v>471</v>
      </c>
      <c r="G7749" s="37">
        <v>5005.6499999999996</v>
      </c>
      <c r="H7749">
        <v>0.46</v>
      </c>
      <c r="I7749">
        <v>5005.6499999999996</v>
      </c>
      <c r="J7749">
        <v>0.25</v>
      </c>
      <c r="K7749">
        <v>5005.6499999999996</v>
      </c>
      <c r="L7749">
        <v>4.1100000000000003</v>
      </c>
      <c r="M7749" t="s">
        <v>751</v>
      </c>
      <c r="N7749" s="37">
        <v>0</v>
      </c>
      <c r="O7749" t="s">
        <v>751</v>
      </c>
      <c r="P7749" t="s">
        <v>766</v>
      </c>
      <c r="Q7749" t="s">
        <v>766</v>
      </c>
      <c r="R7749" t="s">
        <v>766</v>
      </c>
      <c r="S7749" t="s">
        <v>758</v>
      </c>
    </row>
    <row r="7750" spans="1:19" x14ac:dyDescent="0.3">
      <c r="A7750" t="s">
        <v>752</v>
      </c>
      <c r="B7750" t="s">
        <v>748</v>
      </c>
      <c r="C7750" t="s">
        <v>749</v>
      </c>
      <c r="D7750" t="s">
        <v>750</v>
      </c>
      <c r="E7750">
        <v>4</v>
      </c>
      <c r="F7750" t="s">
        <v>328</v>
      </c>
      <c r="G7750" s="37">
        <v>18615.57</v>
      </c>
      <c r="H7750">
        <v>1.04</v>
      </c>
      <c r="I7750">
        <v>18615.57</v>
      </c>
      <c r="J7750">
        <v>0.5</v>
      </c>
      <c r="K7750">
        <v>18615.57</v>
      </c>
      <c r="L7750">
        <v>4.75</v>
      </c>
      <c r="M7750" t="s">
        <v>751</v>
      </c>
      <c r="N7750" s="37">
        <v>0</v>
      </c>
      <c r="O7750">
        <v>74462.28</v>
      </c>
      <c r="P7750" t="s">
        <v>766</v>
      </c>
      <c r="Q7750" t="s">
        <v>766</v>
      </c>
      <c r="R7750" t="s">
        <v>766</v>
      </c>
      <c r="S7750" t="s">
        <v>758</v>
      </c>
    </row>
    <row r="7751" spans="1:19" x14ac:dyDescent="0.3">
      <c r="A7751" t="s">
        <v>753</v>
      </c>
      <c r="B7751" t="s">
        <v>748</v>
      </c>
      <c r="C7751" t="s">
        <v>749</v>
      </c>
      <c r="D7751" t="s">
        <v>750</v>
      </c>
      <c r="E7751">
        <v>6</v>
      </c>
      <c r="F7751" t="s">
        <v>359</v>
      </c>
      <c r="G7751" s="37">
        <v>42476.51</v>
      </c>
      <c r="H7751">
        <v>5997.72</v>
      </c>
      <c r="I7751">
        <v>42476.51</v>
      </c>
      <c r="J7751">
        <v>0.25</v>
      </c>
      <c r="K7751">
        <v>42476.51</v>
      </c>
      <c r="L7751">
        <v>5.35</v>
      </c>
      <c r="M7751" t="s">
        <v>751</v>
      </c>
      <c r="N7751" s="37">
        <v>0</v>
      </c>
      <c r="O7751">
        <v>254859.06</v>
      </c>
      <c r="P7751" t="s">
        <v>766</v>
      </c>
      <c r="Q7751" t="s">
        <v>768</v>
      </c>
      <c r="R7751" t="s">
        <v>768</v>
      </c>
      <c r="S7751" t="s">
        <v>758</v>
      </c>
    </row>
    <row r="7752" spans="1:19" x14ac:dyDescent="0.3">
      <c r="A7752" t="s">
        <v>753</v>
      </c>
      <c r="B7752" t="s">
        <v>748</v>
      </c>
      <c r="C7752" t="s">
        <v>749</v>
      </c>
      <c r="D7752" t="s">
        <v>750</v>
      </c>
      <c r="E7752">
        <v>1</v>
      </c>
      <c r="F7752" t="s">
        <v>218</v>
      </c>
      <c r="G7752" s="37">
        <v>72558.320000000007</v>
      </c>
      <c r="H7752">
        <v>237.73</v>
      </c>
      <c r="I7752">
        <v>72558.320000000007</v>
      </c>
      <c r="J7752">
        <v>204.28</v>
      </c>
      <c r="K7752">
        <v>72558.320000000007</v>
      </c>
      <c r="L7752">
        <v>6.15</v>
      </c>
      <c r="M7752" t="s">
        <v>751</v>
      </c>
      <c r="N7752" s="37">
        <v>0</v>
      </c>
      <c r="O7752">
        <v>72558.320000000007</v>
      </c>
      <c r="P7752" t="s">
        <v>766</v>
      </c>
      <c r="Q7752" t="s">
        <v>766</v>
      </c>
      <c r="R7752" t="s">
        <v>768</v>
      </c>
      <c r="S7752" t="s">
        <v>758</v>
      </c>
    </row>
    <row r="7753" spans="1:19" x14ac:dyDescent="0.3">
      <c r="A7753" t="s">
        <v>747</v>
      </c>
      <c r="B7753" t="s">
        <v>748</v>
      </c>
      <c r="C7753" t="s">
        <v>754</v>
      </c>
      <c r="D7753" t="s">
        <v>750</v>
      </c>
      <c r="E7753">
        <v>11</v>
      </c>
      <c r="F7753" t="s">
        <v>282</v>
      </c>
      <c r="G7753" s="37">
        <v>-98.92</v>
      </c>
      <c r="H7753" t="s">
        <v>751</v>
      </c>
      <c r="I7753">
        <v>-98.92</v>
      </c>
      <c r="J7753" t="s">
        <v>751</v>
      </c>
      <c r="K7753">
        <v>-98.92</v>
      </c>
      <c r="L7753" t="s">
        <v>751</v>
      </c>
      <c r="M7753" t="s">
        <v>751</v>
      </c>
      <c r="N7753" s="37">
        <v>0</v>
      </c>
      <c r="O7753" t="s">
        <v>751</v>
      </c>
      <c r="P7753" t="s">
        <v>751</v>
      </c>
      <c r="Q7753" t="s">
        <v>751</v>
      </c>
      <c r="R7753" t="s">
        <v>751</v>
      </c>
      <c r="S7753" t="s">
        <v>758</v>
      </c>
    </row>
    <row r="7754" spans="1:19" x14ac:dyDescent="0.3">
      <c r="A7754" t="s">
        <v>747</v>
      </c>
      <c r="B7754" t="s">
        <v>748</v>
      </c>
      <c r="C7754" t="s">
        <v>749</v>
      </c>
      <c r="D7754" t="s">
        <v>750</v>
      </c>
      <c r="E7754">
        <v>5</v>
      </c>
      <c r="F7754" t="s">
        <v>478</v>
      </c>
      <c r="G7754" s="37">
        <v>7665896.4800000004</v>
      </c>
      <c r="H7754">
        <v>25.59</v>
      </c>
      <c r="I7754">
        <v>7665896.4800000004</v>
      </c>
      <c r="J7754">
        <v>1.84</v>
      </c>
      <c r="K7754">
        <v>7665896.4800000004</v>
      </c>
      <c r="L7754">
        <v>39.89</v>
      </c>
      <c r="M7754" t="s">
        <v>751</v>
      </c>
      <c r="N7754" s="37">
        <v>0</v>
      </c>
      <c r="O7754">
        <v>38329482.400000013</v>
      </c>
      <c r="P7754" t="s">
        <v>766</v>
      </c>
      <c r="Q7754" t="s">
        <v>766</v>
      </c>
      <c r="R7754" t="s">
        <v>766</v>
      </c>
      <c r="S7754" t="s">
        <v>758</v>
      </c>
    </row>
    <row r="7755" spans="1:19" x14ac:dyDescent="0.3">
      <c r="A7755" t="s">
        <v>747</v>
      </c>
      <c r="B7755" t="s">
        <v>748</v>
      </c>
      <c r="C7755" t="s">
        <v>754</v>
      </c>
      <c r="D7755" t="s">
        <v>750</v>
      </c>
      <c r="E7755">
        <v>4</v>
      </c>
      <c r="F7755" t="s">
        <v>434</v>
      </c>
      <c r="G7755" s="37">
        <v>-134.21</v>
      </c>
      <c r="H7755" t="s">
        <v>751</v>
      </c>
      <c r="I7755">
        <v>-134.21</v>
      </c>
      <c r="J7755" t="s">
        <v>751</v>
      </c>
      <c r="K7755">
        <v>-134.21</v>
      </c>
      <c r="L7755" t="s">
        <v>751</v>
      </c>
      <c r="M7755" t="s">
        <v>751</v>
      </c>
      <c r="N7755" s="37">
        <v>0</v>
      </c>
      <c r="O7755" t="s">
        <v>751</v>
      </c>
      <c r="P7755" t="s">
        <v>751</v>
      </c>
      <c r="Q7755" t="s">
        <v>751</v>
      </c>
      <c r="R7755" t="s">
        <v>751</v>
      </c>
      <c r="S7755" t="s">
        <v>758</v>
      </c>
    </row>
    <row r="7756" spans="1:19" x14ac:dyDescent="0.3">
      <c r="A7756" t="s">
        <v>753</v>
      </c>
      <c r="B7756" t="s">
        <v>748</v>
      </c>
      <c r="C7756" t="s">
        <v>754</v>
      </c>
      <c r="D7756" t="s">
        <v>750</v>
      </c>
      <c r="E7756">
        <v>2</v>
      </c>
      <c r="F7756" t="s">
        <v>429</v>
      </c>
      <c r="G7756" s="37">
        <v>-9985.7999999999993</v>
      </c>
      <c r="H7756" t="s">
        <v>751</v>
      </c>
      <c r="I7756">
        <v>-9985.7999999999993</v>
      </c>
      <c r="J7756" t="s">
        <v>751</v>
      </c>
      <c r="K7756">
        <v>-9985.7999999999993</v>
      </c>
      <c r="L7756" t="s">
        <v>751</v>
      </c>
      <c r="M7756" t="s">
        <v>751</v>
      </c>
      <c r="N7756" s="37">
        <v>0</v>
      </c>
      <c r="O7756" t="s">
        <v>751</v>
      </c>
      <c r="P7756" t="s">
        <v>751</v>
      </c>
      <c r="Q7756" t="s">
        <v>751</v>
      </c>
      <c r="R7756" t="s">
        <v>751</v>
      </c>
      <c r="S7756" t="s">
        <v>758</v>
      </c>
    </row>
    <row r="7757" spans="1:19" x14ac:dyDescent="0.3">
      <c r="A7757" t="s">
        <v>747</v>
      </c>
      <c r="B7757" t="s">
        <v>748</v>
      </c>
      <c r="C7757" t="s">
        <v>754</v>
      </c>
      <c r="D7757" t="s">
        <v>750</v>
      </c>
      <c r="E7757">
        <v>4</v>
      </c>
      <c r="F7757" t="s">
        <v>192</v>
      </c>
      <c r="G7757" s="37">
        <v>-4127.28</v>
      </c>
      <c r="H7757" t="s">
        <v>751</v>
      </c>
      <c r="I7757">
        <v>-4127.28</v>
      </c>
      <c r="J7757" t="s">
        <v>751</v>
      </c>
      <c r="K7757">
        <v>-4127.28</v>
      </c>
      <c r="L7757" t="s">
        <v>751</v>
      </c>
      <c r="M7757" t="s">
        <v>751</v>
      </c>
      <c r="N7757" s="37">
        <v>-193.12</v>
      </c>
      <c r="O7757" t="s">
        <v>751</v>
      </c>
      <c r="P7757" t="s">
        <v>751</v>
      </c>
      <c r="Q7757" t="s">
        <v>751</v>
      </c>
      <c r="R7757" t="s">
        <v>751</v>
      </c>
      <c r="S7757" t="s">
        <v>758</v>
      </c>
    </row>
    <row r="7758" spans="1:19" x14ac:dyDescent="0.3">
      <c r="A7758" t="s">
        <v>747</v>
      </c>
      <c r="B7758" t="s">
        <v>748</v>
      </c>
      <c r="C7758" t="s">
        <v>749</v>
      </c>
      <c r="D7758" t="s">
        <v>750</v>
      </c>
      <c r="E7758">
        <v>5</v>
      </c>
      <c r="F7758" t="s">
        <v>141</v>
      </c>
      <c r="G7758" s="37">
        <v>342726.74</v>
      </c>
      <c r="H7758">
        <v>0.36</v>
      </c>
      <c r="I7758">
        <v>342726.74</v>
      </c>
      <c r="J7758">
        <v>0.9</v>
      </c>
      <c r="K7758">
        <v>342726.74</v>
      </c>
      <c r="L7758">
        <v>39.24</v>
      </c>
      <c r="M7758" t="s">
        <v>751</v>
      </c>
      <c r="N7758" s="37">
        <v>0</v>
      </c>
      <c r="O7758">
        <v>1713633.7</v>
      </c>
      <c r="P7758" t="s">
        <v>766</v>
      </c>
      <c r="Q7758" t="s">
        <v>766</v>
      </c>
      <c r="R7758" t="s">
        <v>768</v>
      </c>
      <c r="S7758" t="s">
        <v>758</v>
      </c>
    </row>
    <row r="7759" spans="1:19" x14ac:dyDescent="0.3">
      <c r="A7759" t="s">
        <v>747</v>
      </c>
      <c r="B7759" t="s">
        <v>748</v>
      </c>
      <c r="C7759" t="s">
        <v>749</v>
      </c>
      <c r="D7759" t="s">
        <v>750</v>
      </c>
      <c r="E7759">
        <v>7</v>
      </c>
      <c r="F7759" t="s">
        <v>464</v>
      </c>
      <c r="G7759" s="37">
        <v>113.66</v>
      </c>
      <c r="H7759">
        <v>0</v>
      </c>
      <c r="I7759">
        <v>113.66</v>
      </c>
      <c r="J7759">
        <v>0</v>
      </c>
      <c r="K7759">
        <v>113.66</v>
      </c>
      <c r="L7759">
        <v>0.03</v>
      </c>
      <c r="M7759" t="s">
        <v>751</v>
      </c>
      <c r="N7759" s="37">
        <v>0</v>
      </c>
      <c r="O7759">
        <v>795.62</v>
      </c>
      <c r="P7759" t="s">
        <v>766</v>
      </c>
      <c r="Q7759" t="s">
        <v>766</v>
      </c>
      <c r="R7759" t="s">
        <v>766</v>
      </c>
      <c r="S7759" t="s">
        <v>758</v>
      </c>
    </row>
    <row r="7760" spans="1:19" x14ac:dyDescent="0.3">
      <c r="A7760" t="s">
        <v>747</v>
      </c>
      <c r="B7760" t="s">
        <v>748</v>
      </c>
      <c r="C7760" t="s">
        <v>754</v>
      </c>
      <c r="D7760" t="s">
        <v>750</v>
      </c>
      <c r="E7760">
        <v>12</v>
      </c>
      <c r="F7760" t="s">
        <v>377</v>
      </c>
      <c r="G7760" s="37">
        <v>-2993.48</v>
      </c>
      <c r="H7760" t="s">
        <v>751</v>
      </c>
      <c r="I7760">
        <v>-2993.48</v>
      </c>
      <c r="J7760" t="s">
        <v>751</v>
      </c>
      <c r="K7760">
        <v>-2993.48</v>
      </c>
      <c r="L7760" t="s">
        <v>751</v>
      </c>
      <c r="M7760" t="s">
        <v>751</v>
      </c>
      <c r="N7760" s="37">
        <v>0</v>
      </c>
      <c r="O7760" t="s">
        <v>751</v>
      </c>
      <c r="P7760" t="s">
        <v>751</v>
      </c>
      <c r="Q7760" t="s">
        <v>751</v>
      </c>
      <c r="R7760" t="s">
        <v>751</v>
      </c>
      <c r="S7760" t="s">
        <v>758</v>
      </c>
    </row>
    <row r="7761" spans="1:19" x14ac:dyDescent="0.3">
      <c r="A7761" t="s">
        <v>747</v>
      </c>
      <c r="B7761" t="s">
        <v>748</v>
      </c>
      <c r="C7761" t="s">
        <v>749</v>
      </c>
      <c r="D7761" t="s">
        <v>750</v>
      </c>
      <c r="E7761">
        <v>6</v>
      </c>
      <c r="F7761" t="s">
        <v>53</v>
      </c>
      <c r="G7761" s="37">
        <v>252886.84</v>
      </c>
      <c r="H7761">
        <v>12.3</v>
      </c>
      <c r="I7761">
        <v>252886.84</v>
      </c>
      <c r="J7761">
        <v>22.75</v>
      </c>
      <c r="K7761">
        <v>252886.84</v>
      </c>
      <c r="L7761">
        <v>157.24</v>
      </c>
      <c r="M7761" t="s">
        <v>751</v>
      </c>
      <c r="N7761" s="37">
        <v>0</v>
      </c>
      <c r="O7761">
        <v>1517321.04</v>
      </c>
      <c r="P7761" t="s">
        <v>766</v>
      </c>
      <c r="Q7761" t="s">
        <v>766</v>
      </c>
      <c r="R7761" t="s">
        <v>766</v>
      </c>
      <c r="S7761" t="s">
        <v>758</v>
      </c>
    </row>
    <row r="7762" spans="1:19" x14ac:dyDescent="0.3">
      <c r="A7762" t="s">
        <v>753</v>
      </c>
      <c r="B7762" t="s">
        <v>748</v>
      </c>
      <c r="C7762" t="s">
        <v>749</v>
      </c>
      <c r="D7762" t="s">
        <v>750</v>
      </c>
      <c r="E7762">
        <v>-4</v>
      </c>
      <c r="F7762" t="s">
        <v>265</v>
      </c>
      <c r="G7762" s="37">
        <v>276.64</v>
      </c>
      <c r="H7762">
        <v>0</v>
      </c>
      <c r="I7762">
        <v>276.64</v>
      </c>
      <c r="J7762">
        <v>0.03</v>
      </c>
      <c r="K7762">
        <v>276.64</v>
      </c>
      <c r="L7762">
        <v>0</v>
      </c>
      <c r="M7762" t="s">
        <v>751</v>
      </c>
      <c r="N7762" s="37">
        <v>0</v>
      </c>
      <c r="O7762" t="s">
        <v>751</v>
      </c>
      <c r="P7762" t="s">
        <v>766</v>
      </c>
      <c r="Q7762" t="s">
        <v>766</v>
      </c>
      <c r="R7762" t="s">
        <v>768</v>
      </c>
      <c r="S7762" t="s">
        <v>758</v>
      </c>
    </row>
    <row r="7763" spans="1:19" x14ac:dyDescent="0.3">
      <c r="A7763" t="s">
        <v>747</v>
      </c>
      <c r="B7763" t="s">
        <v>748</v>
      </c>
      <c r="C7763" t="s">
        <v>754</v>
      </c>
      <c r="D7763" t="s">
        <v>750</v>
      </c>
      <c r="E7763">
        <v>4</v>
      </c>
      <c r="F7763" t="s">
        <v>420</v>
      </c>
      <c r="G7763" s="37">
        <v>-84.52</v>
      </c>
      <c r="H7763" t="s">
        <v>751</v>
      </c>
      <c r="I7763">
        <v>-84.52</v>
      </c>
      <c r="J7763" t="s">
        <v>751</v>
      </c>
      <c r="K7763">
        <v>-84.52</v>
      </c>
      <c r="L7763" t="s">
        <v>751</v>
      </c>
      <c r="M7763" t="s">
        <v>751</v>
      </c>
      <c r="N7763" s="37">
        <v>0</v>
      </c>
      <c r="O7763" t="s">
        <v>751</v>
      </c>
      <c r="P7763" t="s">
        <v>751</v>
      </c>
      <c r="Q7763" t="s">
        <v>751</v>
      </c>
      <c r="R7763" t="s">
        <v>751</v>
      </c>
      <c r="S7763" t="s">
        <v>758</v>
      </c>
    </row>
    <row r="7764" spans="1:19" x14ac:dyDescent="0.3">
      <c r="A7764" t="s">
        <v>747</v>
      </c>
      <c r="B7764" t="s">
        <v>748</v>
      </c>
      <c r="C7764" t="s">
        <v>749</v>
      </c>
      <c r="D7764" t="s">
        <v>750</v>
      </c>
      <c r="E7764">
        <v>9</v>
      </c>
      <c r="F7764" t="s">
        <v>236</v>
      </c>
      <c r="G7764" s="37">
        <v>404906.46</v>
      </c>
      <c r="H7764">
        <v>5.29</v>
      </c>
      <c r="I7764">
        <v>404906.46</v>
      </c>
      <c r="J7764">
        <v>28.42</v>
      </c>
      <c r="K7764">
        <v>404906.46</v>
      </c>
      <c r="L7764">
        <v>131.63999999999999</v>
      </c>
      <c r="M7764" t="s">
        <v>751</v>
      </c>
      <c r="N7764" s="37">
        <v>0</v>
      </c>
      <c r="O7764">
        <v>3644158.14</v>
      </c>
      <c r="P7764" t="s">
        <v>766</v>
      </c>
      <c r="Q7764" t="s">
        <v>766</v>
      </c>
      <c r="R7764" t="s">
        <v>768</v>
      </c>
      <c r="S7764" t="s">
        <v>758</v>
      </c>
    </row>
    <row r="7765" spans="1:19" x14ac:dyDescent="0.3">
      <c r="A7765" t="s">
        <v>747</v>
      </c>
      <c r="B7765" t="s">
        <v>748</v>
      </c>
      <c r="C7765" t="s">
        <v>749</v>
      </c>
      <c r="D7765" t="s">
        <v>750</v>
      </c>
      <c r="E7765">
        <v>11</v>
      </c>
      <c r="F7765" t="s">
        <v>223</v>
      </c>
      <c r="G7765" s="37">
        <v>64516653.520000003</v>
      </c>
      <c r="H7765">
        <v>4.9800000000000004</v>
      </c>
      <c r="I7765">
        <v>64516653.520000003</v>
      </c>
      <c r="J7765">
        <v>26.05</v>
      </c>
      <c r="K7765">
        <v>64516653.520000003</v>
      </c>
      <c r="L7765">
        <v>2966.09</v>
      </c>
      <c r="M7765" t="s">
        <v>751</v>
      </c>
      <c r="N7765" s="37">
        <v>221304.68</v>
      </c>
      <c r="O7765">
        <v>709683188.72000003</v>
      </c>
      <c r="P7765" t="s">
        <v>766</v>
      </c>
      <c r="Q7765" t="s">
        <v>766</v>
      </c>
      <c r="R7765" t="s">
        <v>768</v>
      </c>
      <c r="S7765" t="s">
        <v>758</v>
      </c>
    </row>
    <row r="7766" spans="1:19" x14ac:dyDescent="0.3">
      <c r="A7766" t="s">
        <v>753</v>
      </c>
      <c r="B7766" t="s">
        <v>748</v>
      </c>
      <c r="C7766" t="s">
        <v>754</v>
      </c>
      <c r="D7766" t="s">
        <v>750</v>
      </c>
      <c r="E7766">
        <v>0</v>
      </c>
      <c r="F7766" t="s">
        <v>232</v>
      </c>
      <c r="G7766" s="37">
        <v>-3773.81</v>
      </c>
      <c r="H7766" t="s">
        <v>751</v>
      </c>
      <c r="I7766">
        <v>-3773.81</v>
      </c>
      <c r="J7766" t="s">
        <v>751</v>
      </c>
      <c r="K7766">
        <v>-3773.81</v>
      </c>
      <c r="L7766" t="s">
        <v>751</v>
      </c>
      <c r="M7766" t="s">
        <v>751</v>
      </c>
      <c r="N7766" s="37">
        <v>0</v>
      </c>
      <c r="O7766" t="s">
        <v>751</v>
      </c>
      <c r="P7766" t="s">
        <v>751</v>
      </c>
      <c r="Q7766" t="s">
        <v>751</v>
      </c>
      <c r="R7766" t="s">
        <v>751</v>
      </c>
      <c r="S7766" t="s">
        <v>758</v>
      </c>
    </row>
    <row r="7767" spans="1:19" x14ac:dyDescent="0.3">
      <c r="A7767" t="s">
        <v>753</v>
      </c>
      <c r="B7767" t="s">
        <v>748</v>
      </c>
      <c r="C7767" t="s">
        <v>749</v>
      </c>
      <c r="D7767" t="s">
        <v>750</v>
      </c>
      <c r="E7767">
        <v>12</v>
      </c>
      <c r="F7767" t="s">
        <v>412</v>
      </c>
      <c r="G7767" s="37">
        <v>159273.26999999999</v>
      </c>
      <c r="H7767" t="s">
        <v>751</v>
      </c>
      <c r="I7767">
        <v>159273.26999999999</v>
      </c>
      <c r="J7767" t="s">
        <v>751</v>
      </c>
      <c r="K7767">
        <v>159273.26999999999</v>
      </c>
      <c r="L7767">
        <v>35.659999999999997</v>
      </c>
      <c r="M7767" t="s">
        <v>751</v>
      </c>
      <c r="N7767" s="37">
        <v>0</v>
      </c>
      <c r="O7767">
        <v>1911279.24</v>
      </c>
      <c r="P7767" t="s">
        <v>766</v>
      </c>
      <c r="Q7767" t="s">
        <v>766</v>
      </c>
      <c r="R7767" t="s">
        <v>768</v>
      </c>
      <c r="S7767" t="s">
        <v>758</v>
      </c>
    </row>
    <row r="7768" spans="1:19" x14ac:dyDescent="0.3">
      <c r="A7768" t="s">
        <v>753</v>
      </c>
      <c r="B7768" t="s">
        <v>748</v>
      </c>
      <c r="C7768" t="s">
        <v>749</v>
      </c>
      <c r="D7768" t="s">
        <v>750</v>
      </c>
      <c r="E7768">
        <v>2</v>
      </c>
      <c r="F7768" t="s">
        <v>548</v>
      </c>
      <c r="G7768" s="37">
        <v>10197.83</v>
      </c>
      <c r="H7768">
        <v>0.36</v>
      </c>
      <c r="I7768">
        <v>10197.83</v>
      </c>
      <c r="J7768">
        <v>0.17</v>
      </c>
      <c r="K7768">
        <v>10197.83</v>
      </c>
      <c r="L7768">
        <v>1.63</v>
      </c>
      <c r="M7768" t="s">
        <v>751</v>
      </c>
      <c r="N7768" s="37">
        <v>0</v>
      </c>
      <c r="O7768">
        <v>20395.66</v>
      </c>
      <c r="P7768" t="s">
        <v>766</v>
      </c>
      <c r="Q7768" t="s">
        <v>766</v>
      </c>
      <c r="R7768" t="s">
        <v>766</v>
      </c>
      <c r="S7768" t="s">
        <v>758</v>
      </c>
    </row>
    <row r="7769" spans="1:19" x14ac:dyDescent="0.3">
      <c r="A7769" t="s">
        <v>752</v>
      </c>
      <c r="B7769" t="s">
        <v>748</v>
      </c>
      <c r="C7769" t="s">
        <v>749</v>
      </c>
      <c r="D7769" t="s">
        <v>750</v>
      </c>
      <c r="E7769">
        <v>-1</v>
      </c>
      <c r="F7769" t="s">
        <v>218</v>
      </c>
      <c r="G7769" s="37">
        <v>465060.25</v>
      </c>
      <c r="H7769">
        <v>40.159999999999997</v>
      </c>
      <c r="I7769">
        <v>465060.25</v>
      </c>
      <c r="J7769">
        <v>19.079999999999998</v>
      </c>
      <c r="K7769">
        <v>465060.25</v>
      </c>
      <c r="L7769">
        <v>182.71</v>
      </c>
      <c r="M7769" t="s">
        <v>751</v>
      </c>
      <c r="N7769" s="37">
        <v>0</v>
      </c>
      <c r="O7769" t="s">
        <v>751</v>
      </c>
      <c r="P7769" t="s">
        <v>766</v>
      </c>
      <c r="Q7769" t="s">
        <v>766</v>
      </c>
      <c r="R7769" t="s">
        <v>766</v>
      </c>
      <c r="S7769" t="s">
        <v>758</v>
      </c>
    </row>
    <row r="7770" spans="1:19" x14ac:dyDescent="0.3">
      <c r="A7770" t="s">
        <v>747</v>
      </c>
      <c r="B7770" t="s">
        <v>748</v>
      </c>
      <c r="C7770" t="s">
        <v>749</v>
      </c>
      <c r="D7770" t="s">
        <v>750</v>
      </c>
      <c r="E7770">
        <v>0</v>
      </c>
      <c r="F7770" t="s">
        <v>47</v>
      </c>
      <c r="G7770" s="37">
        <v>9136170.4100000001</v>
      </c>
      <c r="H7770">
        <v>206353.73</v>
      </c>
      <c r="I7770">
        <v>9136170.4100000001</v>
      </c>
      <c r="J7770">
        <v>14835.63</v>
      </c>
      <c r="K7770">
        <v>9136170.4100000001</v>
      </c>
      <c r="L7770">
        <v>321743.12</v>
      </c>
      <c r="M7770" t="s">
        <v>751</v>
      </c>
      <c r="N7770" s="37">
        <v>0</v>
      </c>
      <c r="O7770" t="s">
        <v>751</v>
      </c>
      <c r="P7770" t="s">
        <v>766</v>
      </c>
      <c r="Q7770" t="s">
        <v>766</v>
      </c>
      <c r="R7770" t="s">
        <v>766</v>
      </c>
      <c r="S7770" t="s">
        <v>758</v>
      </c>
    </row>
    <row r="7771" spans="1:19" x14ac:dyDescent="0.3">
      <c r="A7771" t="s">
        <v>753</v>
      </c>
      <c r="B7771" t="s">
        <v>748</v>
      </c>
      <c r="C7771" t="s">
        <v>754</v>
      </c>
      <c r="D7771" t="s">
        <v>750</v>
      </c>
      <c r="E7771">
        <v>1</v>
      </c>
      <c r="F7771" t="s">
        <v>161</v>
      </c>
      <c r="G7771" s="37">
        <v>-1102.06</v>
      </c>
      <c r="H7771" t="s">
        <v>751</v>
      </c>
      <c r="I7771">
        <v>-1102.06</v>
      </c>
      <c r="J7771" t="s">
        <v>751</v>
      </c>
      <c r="K7771">
        <v>-1102.06</v>
      </c>
      <c r="L7771" t="s">
        <v>751</v>
      </c>
      <c r="M7771" t="s">
        <v>751</v>
      </c>
      <c r="N7771" s="37">
        <v>0</v>
      </c>
      <c r="O7771" t="s">
        <v>751</v>
      </c>
      <c r="P7771" t="s">
        <v>751</v>
      </c>
      <c r="Q7771" t="s">
        <v>751</v>
      </c>
      <c r="R7771" t="s">
        <v>751</v>
      </c>
      <c r="S7771" t="s">
        <v>758</v>
      </c>
    </row>
    <row r="7772" spans="1:19" x14ac:dyDescent="0.3">
      <c r="A7772" t="s">
        <v>753</v>
      </c>
      <c r="B7772" t="s">
        <v>748</v>
      </c>
      <c r="C7772" t="s">
        <v>749</v>
      </c>
      <c r="D7772" t="s">
        <v>750</v>
      </c>
      <c r="E7772">
        <v>0</v>
      </c>
      <c r="F7772" t="s">
        <v>6</v>
      </c>
      <c r="G7772" s="37">
        <v>128017.95</v>
      </c>
      <c r="H7772">
        <v>16.43</v>
      </c>
      <c r="I7772">
        <v>128017.95</v>
      </c>
      <c r="J7772">
        <v>11.17</v>
      </c>
      <c r="K7772">
        <v>128017.95</v>
      </c>
      <c r="L7772">
        <v>200.17</v>
      </c>
      <c r="M7772" t="s">
        <v>751</v>
      </c>
      <c r="N7772" s="37">
        <v>0</v>
      </c>
      <c r="O7772" t="s">
        <v>751</v>
      </c>
      <c r="P7772" t="s">
        <v>766</v>
      </c>
      <c r="Q7772" t="s">
        <v>766</v>
      </c>
      <c r="R7772" t="s">
        <v>766</v>
      </c>
      <c r="S7772" t="s">
        <v>758</v>
      </c>
    </row>
    <row r="7773" spans="1:19" x14ac:dyDescent="0.3">
      <c r="A7773" t="s">
        <v>747</v>
      </c>
      <c r="B7773" t="s">
        <v>748</v>
      </c>
      <c r="C7773" t="s">
        <v>749</v>
      </c>
      <c r="D7773" t="s">
        <v>750</v>
      </c>
      <c r="E7773">
        <v>2</v>
      </c>
      <c r="F7773" t="s">
        <v>19</v>
      </c>
      <c r="G7773" s="37">
        <v>215693.09</v>
      </c>
      <c r="H7773">
        <v>363.53</v>
      </c>
      <c r="I7773">
        <v>215693.09</v>
      </c>
      <c r="J7773">
        <v>27.85</v>
      </c>
      <c r="K7773">
        <v>215693.09</v>
      </c>
      <c r="L7773">
        <v>146.88999999999999</v>
      </c>
      <c r="M7773" t="s">
        <v>751</v>
      </c>
      <c r="N7773" s="37">
        <v>87023.1</v>
      </c>
      <c r="O7773">
        <v>431386.18</v>
      </c>
      <c r="P7773" t="s">
        <v>766</v>
      </c>
      <c r="Q7773" t="s">
        <v>766</v>
      </c>
      <c r="R7773" t="s">
        <v>766</v>
      </c>
      <c r="S7773" t="s">
        <v>758</v>
      </c>
    </row>
    <row r="7774" spans="1:19" x14ac:dyDescent="0.3">
      <c r="A7774" t="s">
        <v>747</v>
      </c>
      <c r="B7774" t="s">
        <v>748</v>
      </c>
      <c r="C7774" t="s">
        <v>754</v>
      </c>
      <c r="D7774" t="s">
        <v>750</v>
      </c>
      <c r="E7774">
        <v>3</v>
      </c>
      <c r="F7774" t="s">
        <v>312</v>
      </c>
      <c r="G7774" s="37">
        <v>-169.51</v>
      </c>
      <c r="H7774" t="s">
        <v>751</v>
      </c>
      <c r="I7774">
        <v>-169.51</v>
      </c>
      <c r="J7774" t="s">
        <v>751</v>
      </c>
      <c r="K7774">
        <v>-169.51</v>
      </c>
      <c r="L7774" t="s">
        <v>751</v>
      </c>
      <c r="M7774" t="s">
        <v>751</v>
      </c>
      <c r="N7774" s="37">
        <v>0</v>
      </c>
      <c r="O7774" t="s">
        <v>751</v>
      </c>
      <c r="P7774" t="s">
        <v>751</v>
      </c>
      <c r="Q7774" t="s">
        <v>751</v>
      </c>
      <c r="R7774" t="s">
        <v>751</v>
      </c>
      <c r="S7774" t="s">
        <v>758</v>
      </c>
    </row>
    <row r="7775" spans="1:19" x14ac:dyDescent="0.3">
      <c r="A7775" t="s">
        <v>753</v>
      </c>
      <c r="B7775" t="s">
        <v>748</v>
      </c>
      <c r="C7775" t="s">
        <v>754</v>
      </c>
      <c r="D7775" t="s">
        <v>750</v>
      </c>
      <c r="E7775">
        <v>6</v>
      </c>
      <c r="F7775" t="s">
        <v>549</v>
      </c>
      <c r="G7775" s="37">
        <v>-10547.29</v>
      </c>
      <c r="H7775" t="s">
        <v>751</v>
      </c>
      <c r="I7775">
        <v>-10547.29</v>
      </c>
      <c r="J7775" t="s">
        <v>751</v>
      </c>
      <c r="K7775">
        <v>-10547.29</v>
      </c>
      <c r="L7775" t="s">
        <v>751</v>
      </c>
      <c r="M7775" t="s">
        <v>751</v>
      </c>
      <c r="N7775" s="37">
        <v>0</v>
      </c>
      <c r="O7775" t="s">
        <v>751</v>
      </c>
      <c r="P7775" t="s">
        <v>751</v>
      </c>
      <c r="Q7775" t="s">
        <v>751</v>
      </c>
      <c r="R7775" t="s">
        <v>751</v>
      </c>
      <c r="S7775" t="s">
        <v>758</v>
      </c>
    </row>
    <row r="7776" spans="1:19" x14ac:dyDescent="0.3">
      <c r="A7776" t="s">
        <v>752</v>
      </c>
      <c r="B7776" t="s">
        <v>748</v>
      </c>
      <c r="C7776" t="s">
        <v>749</v>
      </c>
      <c r="D7776" t="s">
        <v>750</v>
      </c>
      <c r="E7776">
        <v>-4</v>
      </c>
      <c r="F7776" t="s">
        <v>435</v>
      </c>
      <c r="G7776" s="37">
        <v>77422.48</v>
      </c>
      <c r="H7776">
        <v>3.96</v>
      </c>
      <c r="I7776">
        <v>77422.48</v>
      </c>
      <c r="J7776">
        <v>1.88</v>
      </c>
      <c r="K7776">
        <v>77422.48</v>
      </c>
      <c r="L7776">
        <v>18.010000000000002</v>
      </c>
      <c r="M7776" t="s">
        <v>751</v>
      </c>
      <c r="N7776" s="37">
        <v>0</v>
      </c>
      <c r="O7776" t="s">
        <v>751</v>
      </c>
      <c r="P7776" t="s">
        <v>766</v>
      </c>
      <c r="Q7776" t="s">
        <v>766</v>
      </c>
      <c r="R7776" t="s">
        <v>766</v>
      </c>
      <c r="S7776" t="s">
        <v>758</v>
      </c>
    </row>
    <row r="7777" spans="1:19" x14ac:dyDescent="0.3">
      <c r="A7777" t="s">
        <v>752</v>
      </c>
      <c r="B7777" t="s">
        <v>748</v>
      </c>
      <c r="C7777" t="s">
        <v>754</v>
      </c>
      <c r="D7777" t="s">
        <v>750</v>
      </c>
      <c r="E7777">
        <v>3</v>
      </c>
      <c r="F7777" t="s">
        <v>71</v>
      </c>
      <c r="G7777" s="37">
        <v>-14071.44</v>
      </c>
      <c r="H7777" t="s">
        <v>751</v>
      </c>
      <c r="I7777">
        <v>-14071.44</v>
      </c>
      <c r="J7777" t="s">
        <v>751</v>
      </c>
      <c r="K7777">
        <v>-14071.44</v>
      </c>
      <c r="L7777" t="s">
        <v>751</v>
      </c>
      <c r="M7777" t="s">
        <v>751</v>
      </c>
      <c r="N7777" s="37">
        <v>0</v>
      </c>
      <c r="O7777" t="s">
        <v>751</v>
      </c>
      <c r="P7777" t="s">
        <v>751</v>
      </c>
      <c r="Q7777" t="s">
        <v>751</v>
      </c>
      <c r="R7777" t="s">
        <v>751</v>
      </c>
      <c r="S7777" t="s">
        <v>758</v>
      </c>
    </row>
    <row r="7778" spans="1:19" x14ac:dyDescent="0.3">
      <c r="A7778" t="s">
        <v>753</v>
      </c>
      <c r="B7778" t="s">
        <v>748</v>
      </c>
      <c r="C7778" t="s">
        <v>754</v>
      </c>
      <c r="D7778" t="s">
        <v>750</v>
      </c>
      <c r="E7778">
        <v>0</v>
      </c>
      <c r="F7778" t="s">
        <v>395</v>
      </c>
      <c r="G7778" s="37">
        <v>-3861.62</v>
      </c>
      <c r="H7778" t="s">
        <v>751</v>
      </c>
      <c r="I7778">
        <v>-3861.62</v>
      </c>
      <c r="J7778" t="s">
        <v>751</v>
      </c>
      <c r="K7778">
        <v>-3861.62</v>
      </c>
      <c r="L7778" t="s">
        <v>751</v>
      </c>
      <c r="M7778" t="s">
        <v>751</v>
      </c>
      <c r="N7778" s="37">
        <v>0</v>
      </c>
      <c r="O7778" t="s">
        <v>751</v>
      </c>
      <c r="P7778" t="s">
        <v>751</v>
      </c>
      <c r="Q7778" t="s">
        <v>751</v>
      </c>
      <c r="R7778" t="s">
        <v>751</v>
      </c>
      <c r="S7778" t="s">
        <v>758</v>
      </c>
    </row>
    <row r="7779" spans="1:19" x14ac:dyDescent="0.3">
      <c r="A7779" t="s">
        <v>747</v>
      </c>
      <c r="B7779" t="s">
        <v>748</v>
      </c>
      <c r="C7779" t="s">
        <v>749</v>
      </c>
      <c r="D7779" t="s">
        <v>750</v>
      </c>
      <c r="E7779">
        <v>0</v>
      </c>
      <c r="F7779" t="s">
        <v>189</v>
      </c>
      <c r="G7779" s="37">
        <v>810129.41</v>
      </c>
      <c r="H7779">
        <v>13.86</v>
      </c>
      <c r="I7779">
        <v>810129.41</v>
      </c>
      <c r="J7779">
        <v>30.91</v>
      </c>
      <c r="K7779">
        <v>810129.41</v>
      </c>
      <c r="L7779">
        <v>123.62</v>
      </c>
      <c r="M7779" t="s">
        <v>751</v>
      </c>
      <c r="N7779" s="37">
        <v>0</v>
      </c>
      <c r="O7779" t="s">
        <v>751</v>
      </c>
      <c r="P7779" t="s">
        <v>766</v>
      </c>
      <c r="Q7779" t="s">
        <v>766</v>
      </c>
      <c r="R7779" t="s">
        <v>766</v>
      </c>
      <c r="S7779" t="s">
        <v>758</v>
      </c>
    </row>
    <row r="7780" spans="1:19" x14ac:dyDescent="0.3">
      <c r="A7780" t="s">
        <v>747</v>
      </c>
      <c r="B7780" t="s">
        <v>748</v>
      </c>
      <c r="C7780" t="s">
        <v>749</v>
      </c>
      <c r="D7780" t="s">
        <v>750</v>
      </c>
      <c r="E7780">
        <v>4</v>
      </c>
      <c r="F7780" t="s">
        <v>210</v>
      </c>
      <c r="G7780" s="37">
        <v>28911.45</v>
      </c>
      <c r="H7780">
        <v>1.86</v>
      </c>
      <c r="I7780">
        <v>28911.45</v>
      </c>
      <c r="J7780">
        <v>690.57</v>
      </c>
      <c r="K7780">
        <v>28911.45</v>
      </c>
      <c r="L7780">
        <v>8.4499999999999993</v>
      </c>
      <c r="M7780" t="s">
        <v>751</v>
      </c>
      <c r="N7780" s="37">
        <v>0</v>
      </c>
      <c r="O7780">
        <v>115645.8</v>
      </c>
      <c r="P7780" t="s">
        <v>768</v>
      </c>
      <c r="Q7780" t="s">
        <v>766</v>
      </c>
      <c r="R7780" t="s">
        <v>768</v>
      </c>
      <c r="S7780" t="s">
        <v>758</v>
      </c>
    </row>
    <row r="7781" spans="1:19" x14ac:dyDescent="0.3">
      <c r="A7781" t="s">
        <v>747</v>
      </c>
      <c r="B7781" t="s">
        <v>748</v>
      </c>
      <c r="C7781" t="s">
        <v>749</v>
      </c>
      <c r="D7781" t="s">
        <v>750</v>
      </c>
      <c r="E7781">
        <v>5</v>
      </c>
      <c r="F7781" t="s">
        <v>12</v>
      </c>
      <c r="G7781" s="37">
        <v>18160.13</v>
      </c>
      <c r="H7781">
        <v>0.21</v>
      </c>
      <c r="I7781">
        <v>18160.13</v>
      </c>
      <c r="J7781">
        <v>872.21</v>
      </c>
      <c r="K7781">
        <v>18160.13</v>
      </c>
      <c r="L7781">
        <v>1.2</v>
      </c>
      <c r="M7781" t="s">
        <v>751</v>
      </c>
      <c r="N7781" s="37">
        <v>0</v>
      </c>
      <c r="O7781">
        <v>90800.650000000009</v>
      </c>
      <c r="P7781" t="s">
        <v>768</v>
      </c>
      <c r="Q7781" t="s">
        <v>766</v>
      </c>
      <c r="R7781" t="s">
        <v>768</v>
      </c>
      <c r="S7781" t="s">
        <v>758</v>
      </c>
    </row>
    <row r="7782" spans="1:19" x14ac:dyDescent="0.3">
      <c r="A7782" t="s">
        <v>753</v>
      </c>
      <c r="B7782" t="s">
        <v>748</v>
      </c>
      <c r="C7782" t="s">
        <v>754</v>
      </c>
      <c r="D7782" t="s">
        <v>750</v>
      </c>
      <c r="E7782">
        <v>-1</v>
      </c>
      <c r="F7782" t="s">
        <v>223</v>
      </c>
      <c r="G7782" s="37">
        <v>-25315.31</v>
      </c>
      <c r="H7782" t="s">
        <v>751</v>
      </c>
      <c r="I7782">
        <v>-25315.31</v>
      </c>
      <c r="J7782" t="s">
        <v>751</v>
      </c>
      <c r="K7782">
        <v>-25315.31</v>
      </c>
      <c r="L7782" t="s">
        <v>751</v>
      </c>
      <c r="M7782" t="s">
        <v>751</v>
      </c>
      <c r="N7782" s="37">
        <v>0</v>
      </c>
      <c r="O7782" t="s">
        <v>751</v>
      </c>
      <c r="P7782" t="s">
        <v>751</v>
      </c>
      <c r="Q7782" t="s">
        <v>751</v>
      </c>
      <c r="R7782" t="s">
        <v>751</v>
      </c>
      <c r="S7782" t="s">
        <v>758</v>
      </c>
    </row>
    <row r="7783" spans="1:19" x14ac:dyDescent="0.3">
      <c r="A7783" t="s">
        <v>753</v>
      </c>
      <c r="B7783" t="s">
        <v>748</v>
      </c>
      <c r="C7783" t="s">
        <v>749</v>
      </c>
      <c r="D7783" t="s">
        <v>750</v>
      </c>
      <c r="E7783">
        <v>2</v>
      </c>
      <c r="F7783" t="s">
        <v>129</v>
      </c>
      <c r="G7783" s="37">
        <v>28920.11</v>
      </c>
      <c r="H7783">
        <v>0.68</v>
      </c>
      <c r="I7783">
        <v>28920.11</v>
      </c>
      <c r="J7783">
        <v>1.52</v>
      </c>
      <c r="K7783">
        <v>28920.11</v>
      </c>
      <c r="L7783">
        <v>6.1</v>
      </c>
      <c r="M7783" t="s">
        <v>751</v>
      </c>
      <c r="N7783" s="37">
        <v>0</v>
      </c>
      <c r="O7783">
        <v>57840.22</v>
      </c>
      <c r="P7783" t="s">
        <v>766</v>
      </c>
      <c r="Q7783" t="s">
        <v>766</v>
      </c>
      <c r="R7783" t="s">
        <v>766</v>
      </c>
      <c r="S7783" t="s">
        <v>758</v>
      </c>
    </row>
    <row r="7784" spans="1:19" x14ac:dyDescent="0.3">
      <c r="A7784" t="s">
        <v>752</v>
      </c>
      <c r="B7784" t="s">
        <v>748</v>
      </c>
      <c r="C7784" t="s">
        <v>749</v>
      </c>
      <c r="D7784" t="s">
        <v>750</v>
      </c>
      <c r="E7784">
        <v>1</v>
      </c>
      <c r="F7784" t="s">
        <v>114</v>
      </c>
      <c r="G7784" s="37">
        <v>70000.009999999995</v>
      </c>
      <c r="H7784">
        <v>2.91</v>
      </c>
      <c r="I7784">
        <v>70000.009999999995</v>
      </c>
      <c r="J7784">
        <v>1.58</v>
      </c>
      <c r="K7784">
        <v>70000.009999999995</v>
      </c>
      <c r="L7784">
        <v>25.94</v>
      </c>
      <c r="M7784" t="s">
        <v>751</v>
      </c>
      <c r="N7784" s="37">
        <v>0</v>
      </c>
      <c r="O7784">
        <v>70000.009999999995</v>
      </c>
      <c r="P7784" t="s">
        <v>766</v>
      </c>
      <c r="Q7784" t="s">
        <v>766</v>
      </c>
      <c r="R7784" t="s">
        <v>766</v>
      </c>
      <c r="S7784" t="s">
        <v>758</v>
      </c>
    </row>
    <row r="7785" spans="1:19" x14ac:dyDescent="0.3">
      <c r="A7785" t="s">
        <v>753</v>
      </c>
      <c r="B7785" t="s">
        <v>748</v>
      </c>
      <c r="C7785" t="s">
        <v>754</v>
      </c>
      <c r="D7785" t="s">
        <v>750</v>
      </c>
      <c r="E7785">
        <v>1</v>
      </c>
      <c r="F7785" t="s">
        <v>78</v>
      </c>
      <c r="G7785" s="37">
        <v>-1183.23</v>
      </c>
      <c r="H7785" t="s">
        <v>751</v>
      </c>
      <c r="I7785">
        <v>-1183.23</v>
      </c>
      <c r="J7785" t="s">
        <v>751</v>
      </c>
      <c r="K7785">
        <v>-1183.23</v>
      </c>
      <c r="L7785" t="s">
        <v>751</v>
      </c>
      <c r="M7785" t="s">
        <v>751</v>
      </c>
      <c r="N7785" s="37">
        <v>0</v>
      </c>
      <c r="O7785" t="s">
        <v>751</v>
      </c>
      <c r="P7785" t="s">
        <v>751</v>
      </c>
      <c r="Q7785" t="s">
        <v>751</v>
      </c>
      <c r="R7785" t="s">
        <v>751</v>
      </c>
      <c r="S7785" t="s">
        <v>758</v>
      </c>
    </row>
    <row r="7786" spans="1:19" x14ac:dyDescent="0.3">
      <c r="A7786" t="s">
        <v>753</v>
      </c>
      <c r="B7786" t="s">
        <v>748</v>
      </c>
      <c r="C7786" t="s">
        <v>754</v>
      </c>
      <c r="D7786" t="s">
        <v>750</v>
      </c>
      <c r="E7786">
        <v>1</v>
      </c>
      <c r="F7786" t="s">
        <v>325</v>
      </c>
      <c r="G7786" s="37">
        <v>-427.93</v>
      </c>
      <c r="H7786" t="s">
        <v>751</v>
      </c>
      <c r="I7786">
        <v>-427.93</v>
      </c>
      <c r="J7786" t="s">
        <v>751</v>
      </c>
      <c r="K7786">
        <v>-427.93</v>
      </c>
      <c r="L7786" t="s">
        <v>751</v>
      </c>
      <c r="M7786" t="s">
        <v>751</v>
      </c>
      <c r="N7786" s="37">
        <v>0</v>
      </c>
      <c r="O7786" t="s">
        <v>751</v>
      </c>
      <c r="P7786" t="s">
        <v>751</v>
      </c>
      <c r="Q7786" t="s">
        <v>751</v>
      </c>
      <c r="R7786" t="s">
        <v>751</v>
      </c>
      <c r="S7786" t="s">
        <v>758</v>
      </c>
    </row>
    <row r="7787" spans="1:19" x14ac:dyDescent="0.3">
      <c r="A7787" t="s">
        <v>747</v>
      </c>
      <c r="B7787" t="s">
        <v>748</v>
      </c>
      <c r="C7787" t="s">
        <v>754</v>
      </c>
      <c r="D7787" t="s">
        <v>750</v>
      </c>
      <c r="E7787">
        <v>-1</v>
      </c>
      <c r="F7787" t="s">
        <v>50</v>
      </c>
      <c r="G7787" s="37">
        <v>-1073.1099999999999</v>
      </c>
      <c r="H7787" t="s">
        <v>751</v>
      </c>
      <c r="I7787">
        <v>-1073.1099999999999</v>
      </c>
      <c r="J7787" t="s">
        <v>751</v>
      </c>
      <c r="K7787">
        <v>-1073.1099999999999</v>
      </c>
      <c r="L7787" t="s">
        <v>751</v>
      </c>
      <c r="M7787" t="s">
        <v>751</v>
      </c>
      <c r="N7787" s="37">
        <v>0</v>
      </c>
      <c r="O7787" t="s">
        <v>751</v>
      </c>
      <c r="P7787" t="s">
        <v>751</v>
      </c>
      <c r="Q7787" t="s">
        <v>751</v>
      </c>
      <c r="R7787" t="s">
        <v>751</v>
      </c>
      <c r="S7787" t="s">
        <v>758</v>
      </c>
    </row>
    <row r="7788" spans="1:19" x14ac:dyDescent="0.3">
      <c r="A7788" t="s">
        <v>753</v>
      </c>
      <c r="B7788" t="s">
        <v>748</v>
      </c>
      <c r="C7788" t="s">
        <v>749</v>
      </c>
      <c r="D7788" t="s">
        <v>750</v>
      </c>
      <c r="E7788">
        <v>0</v>
      </c>
      <c r="F7788" t="s">
        <v>34</v>
      </c>
      <c r="G7788" s="37">
        <v>68756.649999999994</v>
      </c>
      <c r="H7788">
        <v>25033.05</v>
      </c>
      <c r="I7788">
        <v>68756.649999999994</v>
      </c>
      <c r="J7788">
        <v>0.24</v>
      </c>
      <c r="K7788">
        <v>68756.649999999994</v>
      </c>
      <c r="L7788">
        <v>13.28</v>
      </c>
      <c r="M7788">
        <v>1</v>
      </c>
      <c r="N7788" s="37">
        <v>0</v>
      </c>
      <c r="O7788" t="s">
        <v>751</v>
      </c>
      <c r="P7788" t="s">
        <v>766</v>
      </c>
      <c r="Q7788" t="s">
        <v>768</v>
      </c>
      <c r="R7788" t="s">
        <v>768</v>
      </c>
      <c r="S7788" t="s">
        <v>758</v>
      </c>
    </row>
    <row r="7789" spans="1:19" x14ac:dyDescent="0.3">
      <c r="A7789" t="s">
        <v>753</v>
      </c>
      <c r="B7789" t="s">
        <v>748</v>
      </c>
      <c r="C7789" t="s">
        <v>754</v>
      </c>
      <c r="D7789" t="s">
        <v>750</v>
      </c>
      <c r="E7789">
        <v>5</v>
      </c>
      <c r="F7789" t="s">
        <v>315</v>
      </c>
      <c r="G7789" s="37">
        <v>-3600.48</v>
      </c>
      <c r="H7789" t="s">
        <v>751</v>
      </c>
      <c r="I7789">
        <v>-3600.48</v>
      </c>
      <c r="J7789" t="s">
        <v>751</v>
      </c>
      <c r="K7789">
        <v>-3600.48</v>
      </c>
      <c r="L7789" t="s">
        <v>751</v>
      </c>
      <c r="M7789" t="s">
        <v>751</v>
      </c>
      <c r="N7789" s="37">
        <v>0</v>
      </c>
      <c r="O7789" t="s">
        <v>751</v>
      </c>
      <c r="P7789" t="s">
        <v>751</v>
      </c>
      <c r="Q7789" t="s">
        <v>751</v>
      </c>
      <c r="R7789" t="s">
        <v>751</v>
      </c>
      <c r="S7789" t="s">
        <v>758</v>
      </c>
    </row>
    <row r="7790" spans="1:19" x14ac:dyDescent="0.3">
      <c r="A7790" t="s">
        <v>753</v>
      </c>
      <c r="B7790" t="s">
        <v>748</v>
      </c>
      <c r="C7790" t="s">
        <v>749</v>
      </c>
      <c r="D7790" t="s">
        <v>750</v>
      </c>
      <c r="E7790">
        <v>1</v>
      </c>
      <c r="F7790" t="s">
        <v>127</v>
      </c>
      <c r="G7790" s="37">
        <v>128162.89</v>
      </c>
      <c r="H7790">
        <v>28.48</v>
      </c>
      <c r="I7790">
        <v>128162.89</v>
      </c>
      <c r="J7790">
        <v>13.53</v>
      </c>
      <c r="K7790">
        <v>128162.89</v>
      </c>
      <c r="L7790">
        <v>129.57</v>
      </c>
      <c r="M7790" t="s">
        <v>751</v>
      </c>
      <c r="N7790" s="37">
        <v>0</v>
      </c>
      <c r="O7790">
        <v>128162.89</v>
      </c>
      <c r="P7790" t="s">
        <v>766</v>
      </c>
      <c r="Q7790" t="s">
        <v>766</v>
      </c>
      <c r="R7790" t="s">
        <v>766</v>
      </c>
      <c r="S7790" t="s">
        <v>758</v>
      </c>
    </row>
    <row r="7791" spans="1:19" x14ac:dyDescent="0.3">
      <c r="A7791" t="s">
        <v>747</v>
      </c>
      <c r="B7791" t="s">
        <v>748</v>
      </c>
      <c r="C7791" t="s">
        <v>754</v>
      </c>
      <c r="D7791" t="s">
        <v>750</v>
      </c>
      <c r="E7791">
        <v>-1</v>
      </c>
      <c r="F7791" t="s">
        <v>236</v>
      </c>
      <c r="G7791" s="37">
        <v>-9815.6200000000008</v>
      </c>
      <c r="H7791" t="s">
        <v>751</v>
      </c>
      <c r="I7791">
        <v>-9815.6200000000008</v>
      </c>
      <c r="J7791" t="s">
        <v>751</v>
      </c>
      <c r="K7791">
        <v>-9815.6200000000008</v>
      </c>
      <c r="L7791" t="s">
        <v>751</v>
      </c>
      <c r="M7791" t="s">
        <v>751</v>
      </c>
      <c r="N7791" s="37">
        <v>0</v>
      </c>
      <c r="O7791" t="s">
        <v>751</v>
      </c>
      <c r="P7791" t="s">
        <v>751</v>
      </c>
      <c r="Q7791" t="s">
        <v>751</v>
      </c>
      <c r="R7791" t="s">
        <v>751</v>
      </c>
      <c r="S7791" t="s">
        <v>758</v>
      </c>
    </row>
    <row r="7792" spans="1:19" x14ac:dyDescent="0.3">
      <c r="A7792" t="s">
        <v>752</v>
      </c>
      <c r="B7792" t="s">
        <v>748</v>
      </c>
      <c r="C7792" t="s">
        <v>749</v>
      </c>
      <c r="D7792" t="s">
        <v>750</v>
      </c>
      <c r="E7792">
        <v>-1</v>
      </c>
      <c r="F7792" t="s">
        <v>184</v>
      </c>
      <c r="G7792" s="37">
        <v>173.57</v>
      </c>
      <c r="H7792">
        <v>0</v>
      </c>
      <c r="I7792">
        <v>173.57</v>
      </c>
      <c r="J7792">
        <v>0</v>
      </c>
      <c r="K7792">
        <v>173.57</v>
      </c>
      <c r="L7792">
        <v>0</v>
      </c>
      <c r="M7792" t="s">
        <v>751</v>
      </c>
      <c r="N7792" s="37">
        <v>0</v>
      </c>
      <c r="O7792" t="s">
        <v>751</v>
      </c>
      <c r="P7792" t="s">
        <v>766</v>
      </c>
      <c r="Q7792" t="s">
        <v>766</v>
      </c>
      <c r="R7792" t="s">
        <v>766</v>
      </c>
      <c r="S7792" t="s">
        <v>758</v>
      </c>
    </row>
    <row r="7793" spans="1:19" x14ac:dyDescent="0.3">
      <c r="A7793" t="s">
        <v>753</v>
      </c>
      <c r="B7793" t="s">
        <v>748</v>
      </c>
      <c r="C7793" t="s">
        <v>749</v>
      </c>
      <c r="D7793" t="s">
        <v>750</v>
      </c>
      <c r="E7793">
        <v>3</v>
      </c>
      <c r="F7793" t="s">
        <v>21</v>
      </c>
      <c r="G7793" s="37">
        <v>1492381</v>
      </c>
      <c r="H7793">
        <v>130.32</v>
      </c>
      <c r="I7793">
        <v>1492381</v>
      </c>
      <c r="J7793">
        <v>61.9</v>
      </c>
      <c r="K7793">
        <v>1492381</v>
      </c>
      <c r="L7793">
        <v>592.87</v>
      </c>
      <c r="M7793" t="s">
        <v>751</v>
      </c>
      <c r="N7793" s="37">
        <v>0</v>
      </c>
      <c r="O7793">
        <v>4477143</v>
      </c>
      <c r="P7793" t="s">
        <v>766</v>
      </c>
      <c r="Q7793" t="s">
        <v>766</v>
      </c>
      <c r="R7793" t="s">
        <v>766</v>
      </c>
      <c r="S7793" t="s">
        <v>758</v>
      </c>
    </row>
    <row r="7794" spans="1:19" x14ac:dyDescent="0.3">
      <c r="A7794" t="s">
        <v>747</v>
      </c>
      <c r="B7794" t="s">
        <v>748</v>
      </c>
      <c r="C7794" t="s">
        <v>749</v>
      </c>
      <c r="D7794" t="s">
        <v>750</v>
      </c>
      <c r="E7794">
        <v>4</v>
      </c>
      <c r="F7794" t="s">
        <v>61</v>
      </c>
      <c r="G7794" s="37">
        <v>2842019.24</v>
      </c>
      <c r="H7794">
        <v>248.89</v>
      </c>
      <c r="I7794">
        <v>2842019.24</v>
      </c>
      <c r="J7794">
        <v>50.37</v>
      </c>
      <c r="K7794">
        <v>2842019.24</v>
      </c>
      <c r="L7794">
        <v>399.15</v>
      </c>
      <c r="M7794" t="s">
        <v>751</v>
      </c>
      <c r="N7794" s="37">
        <v>56.2</v>
      </c>
      <c r="O7794">
        <v>11368076.960000001</v>
      </c>
      <c r="P7794" t="s">
        <v>766</v>
      </c>
      <c r="Q7794" t="s">
        <v>766</v>
      </c>
      <c r="R7794" t="s">
        <v>766</v>
      </c>
      <c r="S7794" t="s">
        <v>758</v>
      </c>
    </row>
    <row r="7795" spans="1:19" x14ac:dyDescent="0.3">
      <c r="A7795" t="s">
        <v>753</v>
      </c>
      <c r="B7795" t="s">
        <v>748</v>
      </c>
      <c r="C7795" t="s">
        <v>754</v>
      </c>
      <c r="D7795" t="s">
        <v>750</v>
      </c>
      <c r="E7795">
        <v>2</v>
      </c>
      <c r="F7795" t="s">
        <v>546</v>
      </c>
      <c r="G7795" s="37">
        <v>-4704.7299999999996</v>
      </c>
      <c r="H7795" t="s">
        <v>751</v>
      </c>
      <c r="I7795">
        <v>-4704.7299999999996</v>
      </c>
      <c r="J7795" t="s">
        <v>751</v>
      </c>
      <c r="K7795">
        <v>-4704.7299999999996</v>
      </c>
      <c r="L7795" t="s">
        <v>751</v>
      </c>
      <c r="M7795" t="s">
        <v>751</v>
      </c>
      <c r="N7795" s="37">
        <v>0</v>
      </c>
      <c r="O7795" t="s">
        <v>751</v>
      </c>
      <c r="P7795" t="s">
        <v>751</v>
      </c>
      <c r="Q7795" t="s">
        <v>751</v>
      </c>
      <c r="R7795" t="s">
        <v>751</v>
      </c>
      <c r="S7795" t="s">
        <v>758</v>
      </c>
    </row>
    <row r="7796" spans="1:19" x14ac:dyDescent="0.3">
      <c r="A7796" t="s">
        <v>753</v>
      </c>
      <c r="B7796" t="s">
        <v>748</v>
      </c>
      <c r="C7796" t="s">
        <v>749</v>
      </c>
      <c r="D7796" t="s">
        <v>750</v>
      </c>
      <c r="E7796">
        <v>2</v>
      </c>
      <c r="F7796" t="s">
        <v>290</v>
      </c>
      <c r="G7796" s="37">
        <v>26594.6</v>
      </c>
      <c r="H7796">
        <v>32.619999999999997</v>
      </c>
      <c r="I7796">
        <v>26594.6</v>
      </c>
      <c r="J7796">
        <v>594.09</v>
      </c>
      <c r="K7796">
        <v>26594.6</v>
      </c>
      <c r="L7796">
        <v>10.130000000000001</v>
      </c>
      <c r="M7796" t="s">
        <v>751</v>
      </c>
      <c r="N7796" s="37">
        <v>0</v>
      </c>
      <c r="O7796">
        <v>53189.2</v>
      </c>
      <c r="P7796" t="s">
        <v>768</v>
      </c>
      <c r="Q7796" t="s">
        <v>766</v>
      </c>
      <c r="R7796" t="s">
        <v>768</v>
      </c>
      <c r="S7796" t="s">
        <v>758</v>
      </c>
    </row>
    <row r="7797" spans="1:19" x14ac:dyDescent="0.3">
      <c r="A7797" t="s">
        <v>747</v>
      </c>
      <c r="B7797" t="s">
        <v>748</v>
      </c>
      <c r="C7797" t="s">
        <v>749</v>
      </c>
      <c r="D7797" t="s">
        <v>750</v>
      </c>
      <c r="E7797">
        <v>1</v>
      </c>
      <c r="F7797" t="s">
        <v>473</v>
      </c>
      <c r="G7797" s="37">
        <v>14331.3</v>
      </c>
      <c r="H7797">
        <v>0.19</v>
      </c>
      <c r="I7797">
        <v>14331.3</v>
      </c>
      <c r="J7797">
        <v>1.02</v>
      </c>
      <c r="K7797">
        <v>14331.3</v>
      </c>
      <c r="L7797">
        <v>0</v>
      </c>
      <c r="M7797" t="s">
        <v>751</v>
      </c>
      <c r="N7797" s="37">
        <v>0</v>
      </c>
      <c r="O7797">
        <v>14331.3</v>
      </c>
      <c r="P7797" t="s">
        <v>766</v>
      </c>
      <c r="Q7797" t="s">
        <v>766</v>
      </c>
      <c r="R7797" t="s">
        <v>768</v>
      </c>
      <c r="S7797" t="s">
        <v>758</v>
      </c>
    </row>
    <row r="7798" spans="1:19" x14ac:dyDescent="0.3">
      <c r="A7798" t="s">
        <v>753</v>
      </c>
      <c r="B7798" t="s">
        <v>748</v>
      </c>
      <c r="C7798" t="s">
        <v>754</v>
      </c>
      <c r="D7798" t="s">
        <v>750</v>
      </c>
      <c r="E7798">
        <v>2</v>
      </c>
      <c r="F7798" t="s">
        <v>78</v>
      </c>
      <c r="G7798" s="37">
        <v>-8935.1200000000008</v>
      </c>
      <c r="H7798" t="s">
        <v>751</v>
      </c>
      <c r="I7798">
        <v>-8935.1200000000008</v>
      </c>
      <c r="J7798" t="s">
        <v>751</v>
      </c>
      <c r="K7798">
        <v>-8935.1200000000008</v>
      </c>
      <c r="L7798" t="s">
        <v>751</v>
      </c>
      <c r="M7798" t="s">
        <v>751</v>
      </c>
      <c r="N7798" s="37">
        <v>0</v>
      </c>
      <c r="O7798" t="s">
        <v>751</v>
      </c>
      <c r="P7798" t="s">
        <v>751</v>
      </c>
      <c r="Q7798" t="s">
        <v>751</v>
      </c>
      <c r="R7798" t="s">
        <v>751</v>
      </c>
      <c r="S7798" t="s">
        <v>758</v>
      </c>
    </row>
    <row r="7799" spans="1:19" x14ac:dyDescent="0.3">
      <c r="A7799" t="s">
        <v>747</v>
      </c>
      <c r="B7799" t="s">
        <v>748</v>
      </c>
      <c r="C7799" t="s">
        <v>754</v>
      </c>
      <c r="D7799" t="s">
        <v>750</v>
      </c>
      <c r="E7799">
        <v>5</v>
      </c>
      <c r="F7799" t="s">
        <v>285</v>
      </c>
      <c r="G7799" s="37">
        <v>-564.42999999999995</v>
      </c>
      <c r="H7799" t="s">
        <v>751</v>
      </c>
      <c r="I7799">
        <v>-564.42999999999995</v>
      </c>
      <c r="J7799" t="s">
        <v>751</v>
      </c>
      <c r="K7799">
        <v>-564.42999999999995</v>
      </c>
      <c r="L7799" t="s">
        <v>751</v>
      </c>
      <c r="M7799" t="s">
        <v>751</v>
      </c>
      <c r="N7799" s="37">
        <v>0</v>
      </c>
      <c r="O7799" t="s">
        <v>751</v>
      </c>
      <c r="P7799" t="s">
        <v>751</v>
      </c>
      <c r="Q7799" t="s">
        <v>751</v>
      </c>
      <c r="R7799" t="s">
        <v>751</v>
      </c>
      <c r="S7799" t="s">
        <v>758</v>
      </c>
    </row>
    <row r="7800" spans="1:19" x14ac:dyDescent="0.3">
      <c r="A7800" t="s">
        <v>747</v>
      </c>
      <c r="B7800" t="s">
        <v>748</v>
      </c>
      <c r="C7800" t="s">
        <v>754</v>
      </c>
      <c r="D7800" t="s">
        <v>750</v>
      </c>
      <c r="E7800">
        <v>4</v>
      </c>
      <c r="F7800" t="s">
        <v>322</v>
      </c>
      <c r="G7800" s="37">
        <v>-3274.21</v>
      </c>
      <c r="H7800" t="s">
        <v>751</v>
      </c>
      <c r="I7800">
        <v>-3274.21</v>
      </c>
      <c r="J7800" t="s">
        <v>751</v>
      </c>
      <c r="K7800">
        <v>-3274.21</v>
      </c>
      <c r="L7800" t="s">
        <v>751</v>
      </c>
      <c r="M7800" t="s">
        <v>751</v>
      </c>
      <c r="N7800" s="37">
        <v>0</v>
      </c>
      <c r="O7800" t="s">
        <v>751</v>
      </c>
      <c r="P7800" t="s">
        <v>751</v>
      </c>
      <c r="Q7800" t="s">
        <v>751</v>
      </c>
      <c r="R7800" t="s">
        <v>751</v>
      </c>
      <c r="S7800" t="s">
        <v>758</v>
      </c>
    </row>
    <row r="7801" spans="1:19" x14ac:dyDescent="0.3">
      <c r="A7801" t="s">
        <v>747</v>
      </c>
      <c r="B7801" t="s">
        <v>748</v>
      </c>
      <c r="C7801" t="s">
        <v>749</v>
      </c>
      <c r="D7801" t="s">
        <v>750</v>
      </c>
      <c r="E7801">
        <v>4</v>
      </c>
      <c r="F7801" t="s">
        <v>516</v>
      </c>
      <c r="G7801" s="37">
        <v>4130.55</v>
      </c>
      <c r="H7801">
        <v>0.13</v>
      </c>
      <c r="I7801">
        <v>4130.55</v>
      </c>
      <c r="J7801">
        <v>0.02</v>
      </c>
      <c r="K7801">
        <v>4130.55</v>
      </c>
      <c r="L7801">
        <v>0.23</v>
      </c>
      <c r="M7801" t="s">
        <v>751</v>
      </c>
      <c r="N7801" s="37">
        <v>0</v>
      </c>
      <c r="O7801">
        <v>16522.2</v>
      </c>
      <c r="P7801" t="s">
        <v>768</v>
      </c>
      <c r="Q7801" t="s">
        <v>768</v>
      </c>
      <c r="R7801" t="s">
        <v>768</v>
      </c>
      <c r="S7801" t="s">
        <v>758</v>
      </c>
    </row>
    <row r="7802" spans="1:19" x14ac:dyDescent="0.3">
      <c r="A7802" t="s">
        <v>747</v>
      </c>
      <c r="B7802" t="s">
        <v>748</v>
      </c>
      <c r="C7802" t="s">
        <v>754</v>
      </c>
      <c r="D7802" t="s">
        <v>750</v>
      </c>
      <c r="E7802">
        <v>4</v>
      </c>
      <c r="F7802" t="s">
        <v>263</v>
      </c>
      <c r="G7802" s="37">
        <v>-2209.2399999999998</v>
      </c>
      <c r="H7802" t="s">
        <v>751</v>
      </c>
      <c r="I7802">
        <v>-2209.2399999999998</v>
      </c>
      <c r="J7802" t="s">
        <v>751</v>
      </c>
      <c r="K7802">
        <v>-2209.2399999999998</v>
      </c>
      <c r="L7802" t="s">
        <v>751</v>
      </c>
      <c r="M7802" t="s">
        <v>751</v>
      </c>
      <c r="N7802" s="37">
        <v>0</v>
      </c>
      <c r="O7802" t="s">
        <v>751</v>
      </c>
      <c r="P7802" t="s">
        <v>751</v>
      </c>
      <c r="Q7802" t="s">
        <v>751</v>
      </c>
      <c r="R7802" t="s">
        <v>751</v>
      </c>
      <c r="S7802" t="s">
        <v>758</v>
      </c>
    </row>
    <row r="7803" spans="1:19" x14ac:dyDescent="0.3">
      <c r="A7803" t="s">
        <v>753</v>
      </c>
      <c r="B7803" t="s">
        <v>748</v>
      </c>
      <c r="C7803" t="s">
        <v>749</v>
      </c>
      <c r="D7803" t="s">
        <v>750</v>
      </c>
      <c r="E7803">
        <v>1</v>
      </c>
      <c r="F7803" t="s">
        <v>387</v>
      </c>
      <c r="G7803" s="37">
        <v>237832.48</v>
      </c>
      <c r="H7803">
        <v>7.74</v>
      </c>
      <c r="I7803">
        <v>237832.48</v>
      </c>
      <c r="J7803">
        <v>14.31</v>
      </c>
      <c r="K7803">
        <v>237832.48</v>
      </c>
      <c r="L7803">
        <v>98.91</v>
      </c>
      <c r="M7803" t="s">
        <v>751</v>
      </c>
      <c r="N7803" s="37">
        <v>0</v>
      </c>
      <c r="O7803">
        <v>237832.48</v>
      </c>
      <c r="P7803" t="s">
        <v>766</v>
      </c>
      <c r="Q7803" t="s">
        <v>766</v>
      </c>
      <c r="R7803" t="s">
        <v>766</v>
      </c>
      <c r="S7803" t="s">
        <v>758</v>
      </c>
    </row>
    <row r="7804" spans="1:19" x14ac:dyDescent="0.3">
      <c r="A7804" t="s">
        <v>747</v>
      </c>
      <c r="B7804" t="s">
        <v>748</v>
      </c>
      <c r="C7804" t="s">
        <v>754</v>
      </c>
      <c r="D7804" t="s">
        <v>750</v>
      </c>
      <c r="E7804">
        <v>0</v>
      </c>
      <c r="F7804" t="s">
        <v>251</v>
      </c>
      <c r="G7804" s="37">
        <v>-851.33</v>
      </c>
      <c r="H7804" t="s">
        <v>751</v>
      </c>
      <c r="I7804">
        <v>-851.33</v>
      </c>
      <c r="J7804" t="s">
        <v>751</v>
      </c>
      <c r="K7804">
        <v>-851.33</v>
      </c>
      <c r="L7804" t="s">
        <v>751</v>
      </c>
      <c r="M7804" t="s">
        <v>751</v>
      </c>
      <c r="N7804" s="37">
        <v>0</v>
      </c>
      <c r="O7804" t="s">
        <v>751</v>
      </c>
      <c r="P7804" t="s">
        <v>751</v>
      </c>
      <c r="Q7804" t="s">
        <v>751</v>
      </c>
      <c r="R7804" t="s">
        <v>751</v>
      </c>
      <c r="S7804" t="s">
        <v>758</v>
      </c>
    </row>
    <row r="7805" spans="1:19" x14ac:dyDescent="0.3">
      <c r="A7805" t="s">
        <v>752</v>
      </c>
      <c r="B7805" t="s">
        <v>748</v>
      </c>
      <c r="C7805" t="s">
        <v>754</v>
      </c>
      <c r="D7805" t="s">
        <v>750</v>
      </c>
      <c r="E7805">
        <v>-4</v>
      </c>
      <c r="F7805" t="s">
        <v>262</v>
      </c>
      <c r="G7805" s="37">
        <v>-37580.42</v>
      </c>
      <c r="H7805" t="s">
        <v>751</v>
      </c>
      <c r="I7805">
        <v>-37580.42</v>
      </c>
      <c r="J7805" t="s">
        <v>751</v>
      </c>
      <c r="K7805">
        <v>-37580.42</v>
      </c>
      <c r="L7805" t="s">
        <v>751</v>
      </c>
      <c r="M7805" t="s">
        <v>751</v>
      </c>
      <c r="N7805" s="37">
        <v>0</v>
      </c>
      <c r="O7805" t="s">
        <v>751</v>
      </c>
      <c r="P7805" t="s">
        <v>751</v>
      </c>
      <c r="Q7805" t="s">
        <v>751</v>
      </c>
      <c r="R7805" t="s">
        <v>751</v>
      </c>
      <c r="S7805" t="s">
        <v>758</v>
      </c>
    </row>
    <row r="7806" spans="1:19" x14ac:dyDescent="0.3">
      <c r="A7806" t="s">
        <v>753</v>
      </c>
      <c r="B7806" t="s">
        <v>748</v>
      </c>
      <c r="C7806" t="s">
        <v>754</v>
      </c>
      <c r="D7806" t="s">
        <v>750</v>
      </c>
      <c r="E7806">
        <v>5</v>
      </c>
      <c r="F7806" t="s">
        <v>211</v>
      </c>
      <c r="G7806" s="37">
        <v>-12678.89</v>
      </c>
      <c r="H7806" t="s">
        <v>751</v>
      </c>
      <c r="I7806">
        <v>-12678.89</v>
      </c>
      <c r="J7806" t="s">
        <v>751</v>
      </c>
      <c r="K7806">
        <v>-12678.89</v>
      </c>
      <c r="L7806" t="s">
        <v>751</v>
      </c>
      <c r="M7806" t="s">
        <v>751</v>
      </c>
      <c r="N7806" s="37">
        <v>0</v>
      </c>
      <c r="O7806" t="s">
        <v>751</v>
      </c>
      <c r="P7806" t="s">
        <v>751</v>
      </c>
      <c r="Q7806" t="s">
        <v>751</v>
      </c>
      <c r="R7806" t="s">
        <v>751</v>
      </c>
      <c r="S7806" t="s">
        <v>758</v>
      </c>
    </row>
    <row r="7807" spans="1:19" x14ac:dyDescent="0.3">
      <c r="A7807" t="s">
        <v>747</v>
      </c>
      <c r="B7807" t="s">
        <v>748</v>
      </c>
      <c r="C7807" t="s">
        <v>749</v>
      </c>
      <c r="D7807" t="s">
        <v>750</v>
      </c>
      <c r="E7807">
        <v>-1</v>
      </c>
      <c r="F7807" t="s">
        <v>426</v>
      </c>
      <c r="G7807" s="37">
        <v>3055556.13</v>
      </c>
      <c r="H7807">
        <v>194.13</v>
      </c>
      <c r="I7807">
        <v>3055556.13</v>
      </c>
      <c r="J7807">
        <v>87.21</v>
      </c>
      <c r="K7807">
        <v>3055556.13</v>
      </c>
      <c r="L7807">
        <v>1087.3900000000001</v>
      </c>
      <c r="M7807" t="s">
        <v>751</v>
      </c>
      <c r="N7807" s="37">
        <v>0</v>
      </c>
      <c r="O7807" t="s">
        <v>751</v>
      </c>
      <c r="P7807" t="s">
        <v>766</v>
      </c>
      <c r="Q7807" t="s">
        <v>766</v>
      </c>
      <c r="R7807" t="s">
        <v>766</v>
      </c>
      <c r="S7807" t="s">
        <v>758</v>
      </c>
    </row>
    <row r="7808" spans="1:19" x14ac:dyDescent="0.3">
      <c r="A7808" t="s">
        <v>747</v>
      </c>
      <c r="B7808" t="s">
        <v>748</v>
      </c>
      <c r="C7808" t="s">
        <v>749</v>
      </c>
      <c r="D7808" t="s">
        <v>750</v>
      </c>
      <c r="E7808">
        <v>7</v>
      </c>
      <c r="F7808" t="s">
        <v>71</v>
      </c>
      <c r="G7808" s="37">
        <v>168157.11</v>
      </c>
      <c r="H7808">
        <v>2.0699999999999998</v>
      </c>
      <c r="I7808">
        <v>168157.11</v>
      </c>
      <c r="J7808">
        <v>11.1</v>
      </c>
      <c r="K7808">
        <v>168157.11</v>
      </c>
      <c r="L7808">
        <v>64.209999999999994</v>
      </c>
      <c r="M7808" t="s">
        <v>751</v>
      </c>
      <c r="N7808" s="37">
        <v>0</v>
      </c>
      <c r="O7808">
        <v>1177099.77</v>
      </c>
      <c r="P7808" t="s">
        <v>766</v>
      </c>
      <c r="Q7808" t="s">
        <v>766</v>
      </c>
      <c r="R7808" t="s">
        <v>768</v>
      </c>
      <c r="S7808" t="s">
        <v>758</v>
      </c>
    </row>
    <row r="7809" spans="1:19" x14ac:dyDescent="0.3">
      <c r="A7809" t="s">
        <v>747</v>
      </c>
      <c r="B7809" t="s">
        <v>748</v>
      </c>
      <c r="C7809" t="s">
        <v>749</v>
      </c>
      <c r="D7809" t="s">
        <v>750</v>
      </c>
      <c r="E7809">
        <v>10</v>
      </c>
      <c r="F7809" t="s">
        <v>52</v>
      </c>
      <c r="G7809" s="37">
        <v>187672.64</v>
      </c>
      <c r="H7809">
        <v>1.05</v>
      </c>
      <c r="I7809">
        <v>187672.64</v>
      </c>
      <c r="J7809">
        <v>0.5</v>
      </c>
      <c r="K7809">
        <v>187672.64</v>
      </c>
      <c r="L7809">
        <v>4.7699999999999996</v>
      </c>
      <c r="M7809" t="s">
        <v>751</v>
      </c>
      <c r="N7809" s="37">
        <v>0</v>
      </c>
      <c r="O7809">
        <v>1876726.4</v>
      </c>
      <c r="P7809" t="s">
        <v>766</v>
      </c>
      <c r="Q7809" t="s">
        <v>766</v>
      </c>
      <c r="R7809" t="s">
        <v>766</v>
      </c>
      <c r="S7809" t="s">
        <v>758</v>
      </c>
    </row>
    <row r="7810" spans="1:19" x14ac:dyDescent="0.3">
      <c r="A7810" t="s">
        <v>747</v>
      </c>
      <c r="B7810" t="s">
        <v>748</v>
      </c>
      <c r="C7810" t="s">
        <v>749</v>
      </c>
      <c r="D7810" t="s">
        <v>750</v>
      </c>
      <c r="E7810">
        <v>3</v>
      </c>
      <c r="F7810" t="s">
        <v>286</v>
      </c>
      <c r="G7810" s="37">
        <v>45381.52</v>
      </c>
      <c r="H7810">
        <v>2.52</v>
      </c>
      <c r="I7810">
        <v>45381.52</v>
      </c>
      <c r="J7810">
        <v>1.2</v>
      </c>
      <c r="K7810">
        <v>45381.52</v>
      </c>
      <c r="L7810">
        <v>11.47</v>
      </c>
      <c r="M7810" t="s">
        <v>751</v>
      </c>
      <c r="N7810" s="37">
        <v>0</v>
      </c>
      <c r="O7810">
        <v>136144.56</v>
      </c>
      <c r="P7810" t="s">
        <v>766</v>
      </c>
      <c r="Q7810" t="s">
        <v>766</v>
      </c>
      <c r="R7810" t="s">
        <v>766</v>
      </c>
      <c r="S7810" t="s">
        <v>758</v>
      </c>
    </row>
    <row r="7811" spans="1:19" x14ac:dyDescent="0.3">
      <c r="A7811" t="s">
        <v>747</v>
      </c>
      <c r="B7811" t="s">
        <v>748</v>
      </c>
      <c r="C7811" t="s">
        <v>749</v>
      </c>
      <c r="D7811" t="s">
        <v>750</v>
      </c>
      <c r="E7811">
        <v>10</v>
      </c>
      <c r="F7811" t="s">
        <v>424</v>
      </c>
      <c r="G7811" s="37">
        <v>1188962.17</v>
      </c>
      <c r="H7811">
        <v>7.18</v>
      </c>
      <c r="I7811">
        <v>1188962.17</v>
      </c>
      <c r="J7811">
        <v>24.67</v>
      </c>
      <c r="K7811">
        <v>1188962.17</v>
      </c>
      <c r="L7811">
        <v>86.38</v>
      </c>
      <c r="M7811" t="s">
        <v>751</v>
      </c>
      <c r="N7811" s="37">
        <v>0</v>
      </c>
      <c r="O7811">
        <v>11889621.699999999</v>
      </c>
      <c r="P7811" t="s">
        <v>766</v>
      </c>
      <c r="Q7811" t="s">
        <v>766</v>
      </c>
      <c r="R7811" t="s">
        <v>768</v>
      </c>
      <c r="S7811" t="s">
        <v>758</v>
      </c>
    </row>
    <row r="7812" spans="1:19" x14ac:dyDescent="0.3">
      <c r="A7812" t="s">
        <v>747</v>
      </c>
      <c r="B7812" t="s">
        <v>748</v>
      </c>
      <c r="C7812" t="s">
        <v>749</v>
      </c>
      <c r="D7812" t="s">
        <v>750</v>
      </c>
      <c r="E7812">
        <v>-1</v>
      </c>
      <c r="F7812" t="s">
        <v>232</v>
      </c>
      <c r="G7812" s="37">
        <v>2169183.4700000002</v>
      </c>
      <c r="H7812">
        <v>3675.77</v>
      </c>
      <c r="I7812">
        <v>2169183.4700000002</v>
      </c>
      <c r="J7812">
        <v>281.58</v>
      </c>
      <c r="K7812">
        <v>2169183.4700000002</v>
      </c>
      <c r="L7812">
        <v>1485.22</v>
      </c>
      <c r="M7812" t="s">
        <v>751</v>
      </c>
      <c r="N7812" s="37">
        <v>0</v>
      </c>
      <c r="O7812" t="s">
        <v>751</v>
      </c>
      <c r="P7812" t="s">
        <v>766</v>
      </c>
      <c r="Q7812" t="s">
        <v>766</v>
      </c>
      <c r="R7812" t="s">
        <v>766</v>
      </c>
      <c r="S7812" t="s">
        <v>758</v>
      </c>
    </row>
    <row r="7813" spans="1:19" x14ac:dyDescent="0.3">
      <c r="A7813" t="s">
        <v>747</v>
      </c>
      <c r="B7813" t="s">
        <v>748</v>
      </c>
      <c r="C7813" t="s">
        <v>754</v>
      </c>
      <c r="D7813" t="s">
        <v>750</v>
      </c>
      <c r="E7813">
        <v>2</v>
      </c>
      <c r="F7813" t="s">
        <v>200</v>
      </c>
      <c r="G7813" s="37">
        <v>-4758.03</v>
      </c>
      <c r="H7813" t="s">
        <v>751</v>
      </c>
      <c r="I7813">
        <v>-4758.03</v>
      </c>
      <c r="J7813" t="s">
        <v>751</v>
      </c>
      <c r="K7813">
        <v>-4758.03</v>
      </c>
      <c r="L7813" t="s">
        <v>751</v>
      </c>
      <c r="M7813" t="s">
        <v>751</v>
      </c>
      <c r="N7813" s="37">
        <v>0</v>
      </c>
      <c r="O7813" t="s">
        <v>751</v>
      </c>
      <c r="P7813" t="s">
        <v>751</v>
      </c>
      <c r="Q7813" t="s">
        <v>751</v>
      </c>
      <c r="R7813" t="s">
        <v>751</v>
      </c>
      <c r="S7813" t="s">
        <v>758</v>
      </c>
    </row>
    <row r="7814" spans="1:19" x14ac:dyDescent="0.3">
      <c r="A7814" t="s">
        <v>753</v>
      </c>
      <c r="B7814" t="s">
        <v>748</v>
      </c>
      <c r="C7814" t="s">
        <v>749</v>
      </c>
      <c r="D7814" t="s">
        <v>750</v>
      </c>
      <c r="E7814">
        <v>6</v>
      </c>
      <c r="F7814" t="s">
        <v>439</v>
      </c>
      <c r="G7814" s="37">
        <v>45426.07</v>
      </c>
      <c r="H7814">
        <v>1.67</v>
      </c>
      <c r="I7814">
        <v>45426.07</v>
      </c>
      <c r="J7814">
        <v>0.75</v>
      </c>
      <c r="K7814">
        <v>45426.07</v>
      </c>
      <c r="L7814">
        <v>9.3699999999999992</v>
      </c>
      <c r="M7814" t="s">
        <v>751</v>
      </c>
      <c r="N7814" s="37">
        <v>0</v>
      </c>
      <c r="O7814">
        <v>272556.42</v>
      </c>
      <c r="P7814" t="s">
        <v>768</v>
      </c>
      <c r="Q7814" t="s">
        <v>768</v>
      </c>
      <c r="R7814" t="s">
        <v>768</v>
      </c>
      <c r="S7814" t="s">
        <v>758</v>
      </c>
    </row>
    <row r="7815" spans="1:19" x14ac:dyDescent="0.3">
      <c r="A7815" t="s">
        <v>747</v>
      </c>
      <c r="B7815" t="s">
        <v>748</v>
      </c>
      <c r="C7815" t="s">
        <v>749</v>
      </c>
      <c r="D7815" t="s">
        <v>750</v>
      </c>
      <c r="E7815">
        <v>3</v>
      </c>
      <c r="F7815" t="s">
        <v>183</v>
      </c>
      <c r="G7815" s="37">
        <v>539629.62</v>
      </c>
      <c r="H7815">
        <v>67.33</v>
      </c>
      <c r="I7815">
        <v>539629.62</v>
      </c>
      <c r="J7815">
        <v>12503.65</v>
      </c>
      <c r="K7815">
        <v>539629.62</v>
      </c>
      <c r="L7815">
        <v>523.57000000000005</v>
      </c>
      <c r="M7815" t="s">
        <v>751</v>
      </c>
      <c r="N7815" s="37">
        <v>133927.96</v>
      </c>
      <c r="O7815">
        <v>1618888.86</v>
      </c>
      <c r="P7815" t="s">
        <v>768</v>
      </c>
      <c r="Q7815" t="s">
        <v>766</v>
      </c>
      <c r="R7815" t="s">
        <v>768</v>
      </c>
      <c r="S7815" t="s">
        <v>758</v>
      </c>
    </row>
    <row r="7816" spans="1:19" x14ac:dyDescent="0.3">
      <c r="A7816" t="s">
        <v>752</v>
      </c>
      <c r="B7816" t="s">
        <v>748</v>
      </c>
      <c r="C7816" t="s">
        <v>754</v>
      </c>
      <c r="D7816" t="s">
        <v>750</v>
      </c>
      <c r="E7816">
        <v>3</v>
      </c>
      <c r="F7816" t="s">
        <v>35</v>
      </c>
      <c r="G7816" s="37">
        <v>-3033.23</v>
      </c>
      <c r="H7816" t="s">
        <v>751</v>
      </c>
      <c r="I7816">
        <v>-3033.23</v>
      </c>
      <c r="J7816" t="s">
        <v>751</v>
      </c>
      <c r="K7816">
        <v>-3033.23</v>
      </c>
      <c r="L7816" t="s">
        <v>751</v>
      </c>
      <c r="M7816" t="s">
        <v>751</v>
      </c>
      <c r="N7816" s="37">
        <v>0</v>
      </c>
      <c r="O7816" t="s">
        <v>751</v>
      </c>
      <c r="P7816" t="s">
        <v>751</v>
      </c>
      <c r="Q7816" t="s">
        <v>751</v>
      </c>
      <c r="R7816" t="s">
        <v>751</v>
      </c>
      <c r="S7816" t="s">
        <v>758</v>
      </c>
    </row>
    <row r="7817" spans="1:19" x14ac:dyDescent="0.3">
      <c r="A7817" t="s">
        <v>753</v>
      </c>
      <c r="B7817" t="s">
        <v>748</v>
      </c>
      <c r="C7817" t="s">
        <v>749</v>
      </c>
      <c r="D7817" t="s">
        <v>750</v>
      </c>
      <c r="E7817">
        <v>5</v>
      </c>
      <c r="F7817" t="s">
        <v>268</v>
      </c>
      <c r="G7817" s="37">
        <v>44.22</v>
      </c>
      <c r="H7817">
        <v>0.28000000000000003</v>
      </c>
      <c r="I7817">
        <v>44.22</v>
      </c>
      <c r="J7817">
        <v>0.02</v>
      </c>
      <c r="K7817">
        <v>44.22</v>
      </c>
      <c r="L7817">
        <v>0.11</v>
      </c>
      <c r="M7817" t="s">
        <v>751</v>
      </c>
      <c r="N7817" s="37">
        <v>0</v>
      </c>
      <c r="O7817">
        <v>221.1</v>
      </c>
      <c r="P7817" t="s">
        <v>766</v>
      </c>
      <c r="Q7817" t="s">
        <v>766</v>
      </c>
      <c r="R7817" t="s">
        <v>766</v>
      </c>
      <c r="S7817" t="s">
        <v>758</v>
      </c>
    </row>
    <row r="7818" spans="1:19" x14ac:dyDescent="0.3">
      <c r="A7818" t="s">
        <v>752</v>
      </c>
      <c r="B7818" t="s">
        <v>748</v>
      </c>
      <c r="C7818" t="s">
        <v>749</v>
      </c>
      <c r="D7818" t="s">
        <v>750</v>
      </c>
      <c r="E7818">
        <v>-4</v>
      </c>
      <c r="F7818" t="s">
        <v>448</v>
      </c>
      <c r="G7818" s="37">
        <v>30733.75</v>
      </c>
      <c r="H7818">
        <v>2.4700000000000002</v>
      </c>
      <c r="I7818">
        <v>30733.75</v>
      </c>
      <c r="J7818">
        <v>0.41</v>
      </c>
      <c r="K7818">
        <v>30733.75</v>
      </c>
      <c r="L7818">
        <v>4.5199999999999996</v>
      </c>
      <c r="M7818" t="s">
        <v>751</v>
      </c>
      <c r="N7818" s="37">
        <v>0</v>
      </c>
      <c r="O7818" t="s">
        <v>751</v>
      </c>
      <c r="P7818" t="s">
        <v>766</v>
      </c>
      <c r="Q7818" t="s">
        <v>766</v>
      </c>
      <c r="R7818" t="s">
        <v>766</v>
      </c>
      <c r="S7818" t="s">
        <v>758</v>
      </c>
    </row>
    <row r="7819" spans="1:19" x14ac:dyDescent="0.3">
      <c r="A7819" t="s">
        <v>747</v>
      </c>
      <c r="B7819" t="s">
        <v>748</v>
      </c>
      <c r="C7819" t="s">
        <v>749</v>
      </c>
      <c r="D7819" t="s">
        <v>750</v>
      </c>
      <c r="E7819">
        <v>4</v>
      </c>
      <c r="F7819" t="s">
        <v>253</v>
      </c>
      <c r="G7819" s="37">
        <v>4655448.82</v>
      </c>
      <c r="H7819">
        <v>87</v>
      </c>
      <c r="I7819">
        <v>4655448.82</v>
      </c>
      <c r="J7819">
        <v>160.88</v>
      </c>
      <c r="K7819">
        <v>4655448.82</v>
      </c>
      <c r="L7819">
        <v>1111.75</v>
      </c>
      <c r="M7819" t="s">
        <v>751</v>
      </c>
      <c r="N7819" s="37">
        <v>29817.9</v>
      </c>
      <c r="O7819">
        <v>18621795.280000001</v>
      </c>
      <c r="P7819" t="s">
        <v>766</v>
      </c>
      <c r="Q7819" t="s">
        <v>766</v>
      </c>
      <c r="R7819" t="s">
        <v>766</v>
      </c>
      <c r="S7819" t="s">
        <v>758</v>
      </c>
    </row>
    <row r="7820" spans="1:19" x14ac:dyDescent="0.3">
      <c r="A7820" t="s">
        <v>753</v>
      </c>
      <c r="B7820" t="s">
        <v>748</v>
      </c>
      <c r="C7820" t="s">
        <v>749</v>
      </c>
      <c r="D7820" t="s">
        <v>750</v>
      </c>
      <c r="E7820">
        <v>1</v>
      </c>
      <c r="F7820" t="s">
        <v>380</v>
      </c>
      <c r="G7820" s="37">
        <v>1100536.4099999999</v>
      </c>
      <c r="H7820">
        <v>180.04</v>
      </c>
      <c r="I7820">
        <v>1100536.4099999999</v>
      </c>
      <c r="J7820">
        <v>13.79</v>
      </c>
      <c r="K7820">
        <v>1100536.4099999999</v>
      </c>
      <c r="L7820">
        <v>72.75</v>
      </c>
      <c r="M7820" t="s">
        <v>751</v>
      </c>
      <c r="N7820" s="37">
        <v>0</v>
      </c>
      <c r="O7820">
        <v>1100536.4099999999</v>
      </c>
      <c r="P7820" t="s">
        <v>766</v>
      </c>
      <c r="Q7820" t="s">
        <v>766</v>
      </c>
      <c r="R7820" t="s">
        <v>766</v>
      </c>
      <c r="S7820" t="s">
        <v>758</v>
      </c>
    </row>
    <row r="7821" spans="1:19" x14ac:dyDescent="0.3">
      <c r="A7821" t="s">
        <v>747</v>
      </c>
      <c r="B7821" t="s">
        <v>748</v>
      </c>
      <c r="C7821" t="s">
        <v>754</v>
      </c>
      <c r="D7821" t="s">
        <v>750</v>
      </c>
      <c r="E7821">
        <v>13</v>
      </c>
      <c r="F7821" t="s">
        <v>80</v>
      </c>
      <c r="G7821" s="37">
        <v>-34.08</v>
      </c>
      <c r="H7821" t="s">
        <v>751</v>
      </c>
      <c r="I7821">
        <v>-34.08</v>
      </c>
      <c r="J7821" t="s">
        <v>751</v>
      </c>
      <c r="K7821">
        <v>-34.08</v>
      </c>
      <c r="L7821" t="s">
        <v>751</v>
      </c>
      <c r="M7821" t="s">
        <v>751</v>
      </c>
      <c r="N7821" s="37">
        <v>0</v>
      </c>
      <c r="O7821" t="s">
        <v>751</v>
      </c>
      <c r="P7821" t="s">
        <v>751</v>
      </c>
      <c r="Q7821" t="s">
        <v>751</v>
      </c>
      <c r="R7821" t="s">
        <v>751</v>
      </c>
      <c r="S7821" t="s">
        <v>758</v>
      </c>
    </row>
    <row r="7822" spans="1:19" x14ac:dyDescent="0.3">
      <c r="A7822" t="s">
        <v>747</v>
      </c>
      <c r="B7822" t="s">
        <v>748</v>
      </c>
      <c r="C7822" t="s">
        <v>754</v>
      </c>
      <c r="D7822" t="s">
        <v>750</v>
      </c>
      <c r="E7822">
        <v>5</v>
      </c>
      <c r="F7822" t="s">
        <v>288</v>
      </c>
      <c r="G7822" s="37">
        <v>-4954.34</v>
      </c>
      <c r="H7822" t="s">
        <v>751</v>
      </c>
      <c r="I7822">
        <v>-4954.34</v>
      </c>
      <c r="J7822" t="s">
        <v>751</v>
      </c>
      <c r="K7822">
        <v>-4954.34</v>
      </c>
      <c r="L7822" t="s">
        <v>751</v>
      </c>
      <c r="M7822" t="s">
        <v>751</v>
      </c>
      <c r="N7822" s="37">
        <v>0</v>
      </c>
      <c r="O7822" t="s">
        <v>751</v>
      </c>
      <c r="P7822" t="s">
        <v>751</v>
      </c>
      <c r="Q7822" t="s">
        <v>751</v>
      </c>
      <c r="R7822" t="s">
        <v>751</v>
      </c>
      <c r="S7822" t="s">
        <v>758</v>
      </c>
    </row>
    <row r="7823" spans="1:19" x14ac:dyDescent="0.3">
      <c r="A7823" t="s">
        <v>747</v>
      </c>
      <c r="B7823" t="s">
        <v>748</v>
      </c>
      <c r="C7823" t="s">
        <v>749</v>
      </c>
      <c r="D7823" t="s">
        <v>750</v>
      </c>
      <c r="E7823">
        <v>5</v>
      </c>
      <c r="F7823" t="s">
        <v>329</v>
      </c>
      <c r="G7823" s="37">
        <v>26429.040000000001</v>
      </c>
      <c r="H7823">
        <v>0.44</v>
      </c>
      <c r="I7823">
        <v>26429.040000000001</v>
      </c>
      <c r="J7823">
        <v>0.92</v>
      </c>
      <c r="K7823">
        <v>26429.040000000001</v>
      </c>
      <c r="L7823">
        <v>24.57</v>
      </c>
      <c r="M7823" t="s">
        <v>751</v>
      </c>
      <c r="N7823" s="37">
        <v>0</v>
      </c>
      <c r="O7823">
        <v>132145.20000000001</v>
      </c>
      <c r="P7823" t="s">
        <v>766</v>
      </c>
      <c r="Q7823" t="s">
        <v>766</v>
      </c>
      <c r="R7823" t="s">
        <v>768</v>
      </c>
      <c r="S7823" t="s">
        <v>758</v>
      </c>
    </row>
    <row r="7824" spans="1:19" x14ac:dyDescent="0.3">
      <c r="A7824" t="s">
        <v>747</v>
      </c>
      <c r="B7824" t="s">
        <v>748</v>
      </c>
      <c r="C7824" t="s">
        <v>749</v>
      </c>
      <c r="D7824" t="s">
        <v>750</v>
      </c>
      <c r="E7824">
        <v>1</v>
      </c>
      <c r="F7824" t="s">
        <v>500</v>
      </c>
      <c r="G7824" s="37">
        <v>22100.71</v>
      </c>
      <c r="H7824">
        <v>2.17</v>
      </c>
      <c r="I7824">
        <v>22100.71</v>
      </c>
      <c r="J7824">
        <v>1.96</v>
      </c>
      <c r="K7824">
        <v>22100.71</v>
      </c>
      <c r="L7824">
        <v>10.14</v>
      </c>
      <c r="M7824" t="s">
        <v>751</v>
      </c>
      <c r="N7824" s="37">
        <v>0</v>
      </c>
      <c r="O7824">
        <v>22100.71</v>
      </c>
      <c r="P7824" t="s">
        <v>766</v>
      </c>
      <c r="Q7824" t="s">
        <v>766</v>
      </c>
      <c r="R7824" t="s">
        <v>766</v>
      </c>
      <c r="S7824" t="s">
        <v>758</v>
      </c>
    </row>
    <row r="7825" spans="1:19" x14ac:dyDescent="0.3">
      <c r="A7825" t="s">
        <v>753</v>
      </c>
      <c r="B7825" t="s">
        <v>748</v>
      </c>
      <c r="C7825" t="s">
        <v>749</v>
      </c>
      <c r="D7825" t="s">
        <v>750</v>
      </c>
      <c r="E7825">
        <v>-1</v>
      </c>
      <c r="F7825" t="s">
        <v>221</v>
      </c>
      <c r="G7825" s="37">
        <v>96414.88</v>
      </c>
      <c r="H7825">
        <v>3.43</v>
      </c>
      <c r="I7825">
        <v>96414.88</v>
      </c>
      <c r="J7825">
        <v>2.33</v>
      </c>
      <c r="K7825">
        <v>96414.88</v>
      </c>
      <c r="L7825">
        <v>41.75</v>
      </c>
      <c r="M7825" t="s">
        <v>751</v>
      </c>
      <c r="N7825" s="37">
        <v>0</v>
      </c>
      <c r="O7825" t="s">
        <v>751</v>
      </c>
      <c r="P7825" t="s">
        <v>766</v>
      </c>
      <c r="Q7825" t="s">
        <v>766</v>
      </c>
      <c r="R7825" t="s">
        <v>766</v>
      </c>
      <c r="S7825" t="s">
        <v>758</v>
      </c>
    </row>
    <row r="7826" spans="1:19" x14ac:dyDescent="0.3">
      <c r="A7826" t="s">
        <v>753</v>
      </c>
      <c r="B7826" t="s">
        <v>748</v>
      </c>
      <c r="C7826" t="s">
        <v>749</v>
      </c>
      <c r="D7826" t="s">
        <v>750</v>
      </c>
      <c r="E7826">
        <v>8</v>
      </c>
      <c r="F7826" t="s">
        <v>492</v>
      </c>
      <c r="G7826" s="37">
        <v>173249.56</v>
      </c>
      <c r="H7826">
        <v>173.23</v>
      </c>
      <c r="I7826">
        <v>173249.56</v>
      </c>
      <c r="J7826">
        <v>13.27</v>
      </c>
      <c r="K7826">
        <v>173249.56</v>
      </c>
      <c r="L7826">
        <v>69.989999999999995</v>
      </c>
      <c r="M7826" t="s">
        <v>751</v>
      </c>
      <c r="N7826" s="37">
        <v>0</v>
      </c>
      <c r="O7826">
        <v>1385996.48</v>
      </c>
      <c r="P7826" t="s">
        <v>766</v>
      </c>
      <c r="Q7826" t="s">
        <v>766</v>
      </c>
      <c r="R7826" t="s">
        <v>766</v>
      </c>
      <c r="S7826" t="s">
        <v>758</v>
      </c>
    </row>
    <row r="7827" spans="1:19" x14ac:dyDescent="0.3">
      <c r="A7827" t="s">
        <v>753</v>
      </c>
      <c r="B7827" t="s">
        <v>748</v>
      </c>
      <c r="C7827" t="s">
        <v>754</v>
      </c>
      <c r="D7827" t="s">
        <v>750</v>
      </c>
      <c r="E7827">
        <v>5</v>
      </c>
      <c r="F7827" t="s">
        <v>316</v>
      </c>
      <c r="G7827" s="37">
        <v>-1180.0899999999999</v>
      </c>
      <c r="H7827" t="s">
        <v>751</v>
      </c>
      <c r="I7827">
        <v>-1180.0899999999999</v>
      </c>
      <c r="J7827" t="s">
        <v>751</v>
      </c>
      <c r="K7827">
        <v>-1180.0899999999999</v>
      </c>
      <c r="L7827" t="s">
        <v>751</v>
      </c>
      <c r="M7827" t="s">
        <v>751</v>
      </c>
      <c r="N7827" s="37">
        <v>0</v>
      </c>
      <c r="O7827" t="s">
        <v>751</v>
      </c>
      <c r="P7827" t="s">
        <v>751</v>
      </c>
      <c r="Q7827" t="s">
        <v>751</v>
      </c>
      <c r="R7827" t="s">
        <v>751</v>
      </c>
      <c r="S7827" t="s">
        <v>758</v>
      </c>
    </row>
    <row r="7828" spans="1:19" x14ac:dyDescent="0.3">
      <c r="A7828" t="s">
        <v>753</v>
      </c>
      <c r="B7828" t="s">
        <v>748</v>
      </c>
      <c r="C7828" t="s">
        <v>749</v>
      </c>
      <c r="D7828" t="s">
        <v>750</v>
      </c>
      <c r="E7828">
        <v>0</v>
      </c>
      <c r="F7828" t="s">
        <v>374</v>
      </c>
      <c r="G7828" s="37">
        <v>1774.89</v>
      </c>
      <c r="H7828">
        <v>468.74</v>
      </c>
      <c r="I7828">
        <v>1774.89</v>
      </c>
      <c r="J7828">
        <v>0.02</v>
      </c>
      <c r="K7828">
        <v>1774.89</v>
      </c>
      <c r="L7828">
        <v>1.18</v>
      </c>
      <c r="M7828" t="s">
        <v>751</v>
      </c>
      <c r="N7828" s="37">
        <v>0</v>
      </c>
      <c r="O7828" t="s">
        <v>751</v>
      </c>
      <c r="P7828" t="s">
        <v>766</v>
      </c>
      <c r="Q7828" t="s">
        <v>768</v>
      </c>
      <c r="R7828" t="s">
        <v>768</v>
      </c>
      <c r="S7828" t="s">
        <v>758</v>
      </c>
    </row>
    <row r="7829" spans="1:19" x14ac:dyDescent="0.3">
      <c r="A7829" t="s">
        <v>753</v>
      </c>
      <c r="B7829" t="s">
        <v>748</v>
      </c>
      <c r="C7829" t="s">
        <v>754</v>
      </c>
      <c r="D7829" t="s">
        <v>750</v>
      </c>
      <c r="E7829">
        <v>11</v>
      </c>
      <c r="F7829" t="s">
        <v>6</v>
      </c>
      <c r="G7829" s="37">
        <v>-4207.3999999999996</v>
      </c>
      <c r="H7829" t="s">
        <v>751</v>
      </c>
      <c r="I7829">
        <v>-4207.3999999999996</v>
      </c>
      <c r="J7829" t="s">
        <v>751</v>
      </c>
      <c r="K7829">
        <v>-4207.3999999999996</v>
      </c>
      <c r="L7829" t="s">
        <v>751</v>
      </c>
      <c r="M7829" t="s">
        <v>751</v>
      </c>
      <c r="N7829" s="37">
        <v>0</v>
      </c>
      <c r="O7829" t="s">
        <v>751</v>
      </c>
      <c r="P7829" t="s">
        <v>751</v>
      </c>
      <c r="Q7829" t="s">
        <v>751</v>
      </c>
      <c r="R7829" t="s">
        <v>751</v>
      </c>
      <c r="S7829" t="s">
        <v>758</v>
      </c>
    </row>
    <row r="7830" spans="1:19" x14ac:dyDescent="0.3">
      <c r="A7830" t="s">
        <v>747</v>
      </c>
      <c r="B7830" t="s">
        <v>748</v>
      </c>
      <c r="C7830" t="s">
        <v>754</v>
      </c>
      <c r="D7830" t="s">
        <v>750</v>
      </c>
      <c r="E7830">
        <v>2</v>
      </c>
      <c r="F7830" t="s">
        <v>468</v>
      </c>
      <c r="G7830" s="37">
        <v>-169.96</v>
      </c>
      <c r="H7830" t="s">
        <v>751</v>
      </c>
      <c r="I7830">
        <v>-169.96</v>
      </c>
      <c r="J7830" t="s">
        <v>751</v>
      </c>
      <c r="K7830">
        <v>-169.96</v>
      </c>
      <c r="L7830" t="s">
        <v>751</v>
      </c>
      <c r="M7830" t="s">
        <v>751</v>
      </c>
      <c r="N7830" s="37">
        <v>0</v>
      </c>
      <c r="O7830" t="s">
        <v>751</v>
      </c>
      <c r="P7830" t="s">
        <v>751</v>
      </c>
      <c r="Q7830" t="s">
        <v>751</v>
      </c>
      <c r="R7830" t="s">
        <v>751</v>
      </c>
      <c r="S7830" t="s">
        <v>758</v>
      </c>
    </row>
    <row r="7831" spans="1:19" x14ac:dyDescent="0.3">
      <c r="A7831" t="s">
        <v>752</v>
      </c>
      <c r="B7831" t="s">
        <v>748</v>
      </c>
      <c r="C7831" t="s">
        <v>749</v>
      </c>
      <c r="D7831" t="s">
        <v>750</v>
      </c>
      <c r="E7831">
        <v>2</v>
      </c>
      <c r="F7831" t="s">
        <v>332</v>
      </c>
      <c r="G7831" s="37">
        <v>5231.83</v>
      </c>
      <c r="H7831">
        <v>1599.25</v>
      </c>
      <c r="I7831">
        <v>5231.83</v>
      </c>
      <c r="J7831">
        <v>0.04</v>
      </c>
      <c r="K7831">
        <v>5231.83</v>
      </c>
      <c r="L7831">
        <v>0.34</v>
      </c>
      <c r="M7831" t="s">
        <v>751</v>
      </c>
      <c r="N7831" s="37">
        <v>0</v>
      </c>
      <c r="O7831">
        <v>10463.66</v>
      </c>
      <c r="P7831" t="s">
        <v>766</v>
      </c>
      <c r="Q7831" t="s">
        <v>768</v>
      </c>
      <c r="R7831" t="s">
        <v>768</v>
      </c>
      <c r="S7831" t="s">
        <v>758</v>
      </c>
    </row>
    <row r="7832" spans="1:19" x14ac:dyDescent="0.3">
      <c r="A7832" t="s">
        <v>747</v>
      </c>
      <c r="B7832" t="s">
        <v>748</v>
      </c>
      <c r="C7832" t="s">
        <v>754</v>
      </c>
      <c r="D7832" t="s">
        <v>750</v>
      </c>
      <c r="E7832">
        <v>4</v>
      </c>
      <c r="F7832" t="s">
        <v>37</v>
      </c>
      <c r="G7832" s="37">
        <v>-117.86</v>
      </c>
      <c r="H7832" t="s">
        <v>751</v>
      </c>
      <c r="I7832">
        <v>-117.86</v>
      </c>
      <c r="J7832" t="s">
        <v>751</v>
      </c>
      <c r="K7832">
        <v>-117.86</v>
      </c>
      <c r="L7832" t="s">
        <v>751</v>
      </c>
      <c r="M7832" t="s">
        <v>751</v>
      </c>
      <c r="N7832" s="37">
        <v>0</v>
      </c>
      <c r="O7832" t="s">
        <v>751</v>
      </c>
      <c r="P7832" t="s">
        <v>751</v>
      </c>
      <c r="Q7832" t="s">
        <v>751</v>
      </c>
      <c r="R7832" t="s">
        <v>751</v>
      </c>
      <c r="S7832" t="s">
        <v>758</v>
      </c>
    </row>
    <row r="7833" spans="1:19" x14ac:dyDescent="0.3">
      <c r="A7833" t="s">
        <v>752</v>
      </c>
      <c r="B7833" t="s">
        <v>748</v>
      </c>
      <c r="C7833" t="s">
        <v>754</v>
      </c>
      <c r="D7833" t="s">
        <v>750</v>
      </c>
      <c r="E7833">
        <v>14</v>
      </c>
      <c r="F7833" t="s">
        <v>51</v>
      </c>
      <c r="G7833" s="37">
        <v>-33445.99</v>
      </c>
      <c r="H7833" t="s">
        <v>751</v>
      </c>
      <c r="I7833">
        <v>-33445.99</v>
      </c>
      <c r="J7833" t="s">
        <v>751</v>
      </c>
      <c r="K7833">
        <v>-33445.99</v>
      </c>
      <c r="L7833" t="s">
        <v>751</v>
      </c>
      <c r="M7833" t="s">
        <v>751</v>
      </c>
      <c r="N7833" s="37">
        <v>0</v>
      </c>
      <c r="O7833" t="s">
        <v>751</v>
      </c>
      <c r="P7833" t="s">
        <v>751</v>
      </c>
      <c r="Q7833" t="s">
        <v>751</v>
      </c>
      <c r="R7833" t="s">
        <v>751</v>
      </c>
      <c r="S7833" t="s">
        <v>758</v>
      </c>
    </row>
    <row r="7834" spans="1:19" x14ac:dyDescent="0.3">
      <c r="A7834" t="s">
        <v>747</v>
      </c>
      <c r="B7834" t="s">
        <v>748</v>
      </c>
      <c r="C7834" t="s">
        <v>749</v>
      </c>
      <c r="D7834" t="s">
        <v>750</v>
      </c>
      <c r="E7834">
        <v>-1</v>
      </c>
      <c r="F7834" t="s">
        <v>519</v>
      </c>
      <c r="G7834" s="37">
        <v>47804.06</v>
      </c>
      <c r="H7834">
        <v>1.58</v>
      </c>
      <c r="I7834">
        <v>47804.06</v>
      </c>
      <c r="J7834">
        <v>0.73</v>
      </c>
      <c r="K7834">
        <v>47804.06</v>
      </c>
      <c r="L7834">
        <v>21.37</v>
      </c>
      <c r="M7834">
        <v>0</v>
      </c>
      <c r="N7834" s="37">
        <v>0</v>
      </c>
      <c r="O7834" t="s">
        <v>751</v>
      </c>
      <c r="P7834" t="s">
        <v>766</v>
      </c>
      <c r="Q7834" t="s">
        <v>766</v>
      </c>
      <c r="R7834" t="s">
        <v>766</v>
      </c>
      <c r="S7834" t="s">
        <v>758</v>
      </c>
    </row>
    <row r="7835" spans="1:19" x14ac:dyDescent="0.3">
      <c r="A7835" t="s">
        <v>752</v>
      </c>
      <c r="B7835" t="s">
        <v>748</v>
      </c>
      <c r="C7835" t="s">
        <v>754</v>
      </c>
      <c r="D7835" t="s">
        <v>750</v>
      </c>
      <c r="E7835">
        <v>0</v>
      </c>
      <c r="F7835" t="s">
        <v>373</v>
      </c>
      <c r="G7835" s="37">
        <v>-14433.22</v>
      </c>
      <c r="H7835" t="s">
        <v>751</v>
      </c>
      <c r="I7835">
        <v>-14433.22</v>
      </c>
      <c r="J7835" t="s">
        <v>751</v>
      </c>
      <c r="K7835">
        <v>-14433.22</v>
      </c>
      <c r="L7835" t="s">
        <v>751</v>
      </c>
      <c r="M7835" t="s">
        <v>751</v>
      </c>
      <c r="N7835" s="37">
        <v>0</v>
      </c>
      <c r="O7835" t="s">
        <v>751</v>
      </c>
      <c r="P7835" t="s">
        <v>751</v>
      </c>
      <c r="Q7835" t="s">
        <v>751</v>
      </c>
      <c r="R7835" t="s">
        <v>751</v>
      </c>
      <c r="S7835" t="s">
        <v>758</v>
      </c>
    </row>
    <row r="7836" spans="1:19" x14ac:dyDescent="0.3">
      <c r="A7836" t="s">
        <v>753</v>
      </c>
      <c r="B7836" t="s">
        <v>748</v>
      </c>
      <c r="C7836" t="s">
        <v>749</v>
      </c>
      <c r="D7836" t="s">
        <v>750</v>
      </c>
      <c r="E7836">
        <v>0</v>
      </c>
      <c r="F7836" t="s">
        <v>157</v>
      </c>
      <c r="G7836" s="37">
        <v>8064.2</v>
      </c>
      <c r="H7836">
        <v>652.09</v>
      </c>
      <c r="I7836">
        <v>8064.2</v>
      </c>
      <c r="J7836">
        <v>0.06</v>
      </c>
      <c r="K7836">
        <v>8064.2</v>
      </c>
      <c r="L7836">
        <v>0.71</v>
      </c>
      <c r="M7836" t="s">
        <v>751</v>
      </c>
      <c r="N7836" s="37">
        <v>0</v>
      </c>
      <c r="O7836" t="s">
        <v>751</v>
      </c>
      <c r="P7836" t="s">
        <v>766</v>
      </c>
      <c r="Q7836" t="s">
        <v>768</v>
      </c>
      <c r="R7836" t="s">
        <v>768</v>
      </c>
      <c r="S7836" t="s">
        <v>758</v>
      </c>
    </row>
    <row r="7837" spans="1:19" x14ac:dyDescent="0.3">
      <c r="A7837" t="s">
        <v>747</v>
      </c>
      <c r="B7837" t="s">
        <v>748</v>
      </c>
      <c r="C7837" t="s">
        <v>749</v>
      </c>
      <c r="D7837" t="s">
        <v>750</v>
      </c>
      <c r="E7837">
        <v>1</v>
      </c>
      <c r="F7837" t="s">
        <v>263</v>
      </c>
      <c r="G7837" s="37">
        <v>15201.23</v>
      </c>
      <c r="H7837">
        <v>1799.22</v>
      </c>
      <c r="I7837">
        <v>15201.23</v>
      </c>
      <c r="J7837">
        <v>0.3</v>
      </c>
      <c r="K7837">
        <v>15201.23</v>
      </c>
      <c r="L7837">
        <v>3.72</v>
      </c>
      <c r="M7837" t="s">
        <v>751</v>
      </c>
      <c r="N7837" s="37">
        <v>0</v>
      </c>
      <c r="O7837">
        <v>15201.23</v>
      </c>
      <c r="P7837" t="s">
        <v>766</v>
      </c>
      <c r="Q7837" t="s">
        <v>768</v>
      </c>
      <c r="R7837" t="s">
        <v>768</v>
      </c>
      <c r="S7837" t="s">
        <v>758</v>
      </c>
    </row>
    <row r="7838" spans="1:19" x14ac:dyDescent="0.3">
      <c r="A7838" t="s">
        <v>747</v>
      </c>
      <c r="B7838" t="s">
        <v>748</v>
      </c>
      <c r="C7838" t="s">
        <v>749</v>
      </c>
      <c r="D7838" t="s">
        <v>750</v>
      </c>
      <c r="E7838">
        <v>5</v>
      </c>
      <c r="F7838" t="s">
        <v>170</v>
      </c>
      <c r="G7838" s="37">
        <v>60940.05</v>
      </c>
      <c r="H7838">
        <v>46720.25</v>
      </c>
      <c r="I7838">
        <v>60940.05</v>
      </c>
      <c r="J7838">
        <v>1.48</v>
      </c>
      <c r="K7838">
        <v>60940.05</v>
      </c>
      <c r="L7838">
        <v>14.17</v>
      </c>
      <c r="M7838" t="s">
        <v>751</v>
      </c>
      <c r="N7838" s="37">
        <v>0</v>
      </c>
      <c r="O7838">
        <v>304700.25</v>
      </c>
      <c r="P7838" t="s">
        <v>766</v>
      </c>
      <c r="Q7838" t="s">
        <v>768</v>
      </c>
      <c r="R7838" t="s">
        <v>768</v>
      </c>
      <c r="S7838" t="s">
        <v>758</v>
      </c>
    </row>
    <row r="7839" spans="1:19" x14ac:dyDescent="0.3">
      <c r="A7839" t="s">
        <v>747</v>
      </c>
      <c r="B7839" t="s">
        <v>748</v>
      </c>
      <c r="C7839" t="s">
        <v>749</v>
      </c>
      <c r="D7839" t="s">
        <v>750</v>
      </c>
      <c r="E7839">
        <v>2</v>
      </c>
      <c r="F7839" t="s">
        <v>113</v>
      </c>
      <c r="G7839" s="37">
        <v>546694.19999999995</v>
      </c>
      <c r="H7839">
        <v>1179.78</v>
      </c>
      <c r="I7839">
        <v>546694.19999999995</v>
      </c>
      <c r="J7839">
        <v>90.38</v>
      </c>
      <c r="K7839">
        <v>546694.19999999995</v>
      </c>
      <c r="L7839">
        <v>476.7</v>
      </c>
      <c r="M7839" t="s">
        <v>751</v>
      </c>
      <c r="N7839" s="37">
        <v>0</v>
      </c>
      <c r="O7839">
        <v>1093388.3999999999</v>
      </c>
      <c r="P7839" t="s">
        <v>766</v>
      </c>
      <c r="Q7839" t="s">
        <v>766</v>
      </c>
      <c r="R7839" t="s">
        <v>766</v>
      </c>
      <c r="S7839" t="s">
        <v>758</v>
      </c>
    </row>
    <row r="7840" spans="1:19" x14ac:dyDescent="0.3">
      <c r="A7840" t="s">
        <v>753</v>
      </c>
      <c r="B7840" t="s">
        <v>748</v>
      </c>
      <c r="C7840" t="s">
        <v>749</v>
      </c>
      <c r="D7840" t="s">
        <v>750</v>
      </c>
      <c r="E7840">
        <v>5</v>
      </c>
      <c r="F7840" t="s">
        <v>397</v>
      </c>
      <c r="G7840" s="37">
        <v>18655.11</v>
      </c>
      <c r="H7840">
        <v>2470.0300000000002</v>
      </c>
      <c r="I7840">
        <v>18655.11</v>
      </c>
      <c r="J7840">
        <v>0.93</v>
      </c>
      <c r="K7840">
        <v>18655.11</v>
      </c>
      <c r="L7840">
        <v>10.130000000000001</v>
      </c>
      <c r="M7840" t="s">
        <v>751</v>
      </c>
      <c r="N7840" s="37">
        <v>0</v>
      </c>
      <c r="O7840">
        <v>93275.55</v>
      </c>
      <c r="P7840" t="s">
        <v>766</v>
      </c>
      <c r="Q7840" t="s">
        <v>768</v>
      </c>
      <c r="R7840" t="s">
        <v>768</v>
      </c>
      <c r="S7840" t="s">
        <v>758</v>
      </c>
    </row>
    <row r="7841" spans="1:19" x14ac:dyDescent="0.3">
      <c r="A7841" t="s">
        <v>753</v>
      </c>
      <c r="B7841" t="s">
        <v>748</v>
      </c>
      <c r="C7841" t="s">
        <v>754</v>
      </c>
      <c r="D7841" t="s">
        <v>750</v>
      </c>
      <c r="E7841">
        <v>3</v>
      </c>
      <c r="F7841" t="s">
        <v>143</v>
      </c>
      <c r="G7841" s="37">
        <v>-269.74</v>
      </c>
      <c r="H7841" t="s">
        <v>751</v>
      </c>
      <c r="I7841">
        <v>-269.74</v>
      </c>
      <c r="J7841" t="s">
        <v>751</v>
      </c>
      <c r="K7841">
        <v>-269.74</v>
      </c>
      <c r="L7841" t="s">
        <v>751</v>
      </c>
      <c r="M7841" t="s">
        <v>751</v>
      </c>
      <c r="N7841" s="37">
        <v>0</v>
      </c>
      <c r="O7841" t="s">
        <v>751</v>
      </c>
      <c r="P7841" t="s">
        <v>751</v>
      </c>
      <c r="Q7841" t="s">
        <v>751</v>
      </c>
      <c r="R7841" t="s">
        <v>751</v>
      </c>
      <c r="S7841" t="s">
        <v>758</v>
      </c>
    </row>
    <row r="7842" spans="1:19" x14ac:dyDescent="0.3">
      <c r="A7842" t="s">
        <v>747</v>
      </c>
      <c r="B7842" t="s">
        <v>748</v>
      </c>
      <c r="C7842" t="s">
        <v>749</v>
      </c>
      <c r="D7842" t="s">
        <v>750</v>
      </c>
      <c r="E7842">
        <v>2</v>
      </c>
      <c r="F7842" t="s">
        <v>369</v>
      </c>
      <c r="G7842" s="37">
        <v>19896.060000000001</v>
      </c>
      <c r="H7842">
        <v>1935.04</v>
      </c>
      <c r="I7842">
        <v>19896.060000000001</v>
      </c>
      <c r="J7842">
        <v>0.57999999999999996</v>
      </c>
      <c r="K7842">
        <v>19896.060000000001</v>
      </c>
      <c r="L7842">
        <v>9.43</v>
      </c>
      <c r="M7842" t="s">
        <v>751</v>
      </c>
      <c r="N7842" s="37">
        <v>0</v>
      </c>
      <c r="O7842">
        <v>39792.120000000003</v>
      </c>
      <c r="P7842" t="s">
        <v>766</v>
      </c>
      <c r="Q7842" t="s">
        <v>768</v>
      </c>
      <c r="R7842" t="s">
        <v>768</v>
      </c>
      <c r="S7842" t="s">
        <v>758</v>
      </c>
    </row>
    <row r="7843" spans="1:19" x14ac:dyDescent="0.3">
      <c r="A7843" t="s">
        <v>753</v>
      </c>
      <c r="B7843" t="s">
        <v>748</v>
      </c>
      <c r="C7843" t="s">
        <v>754</v>
      </c>
      <c r="D7843" t="s">
        <v>750</v>
      </c>
      <c r="E7843">
        <v>3</v>
      </c>
      <c r="F7843" t="s">
        <v>27</v>
      </c>
      <c r="G7843" s="37">
        <v>-31489.06</v>
      </c>
      <c r="H7843" t="s">
        <v>751</v>
      </c>
      <c r="I7843">
        <v>-31489.06</v>
      </c>
      <c r="J7843" t="s">
        <v>751</v>
      </c>
      <c r="K7843">
        <v>-31489.06</v>
      </c>
      <c r="L7843" t="s">
        <v>751</v>
      </c>
      <c r="M7843" t="s">
        <v>751</v>
      </c>
      <c r="N7843" s="37">
        <v>0</v>
      </c>
      <c r="O7843" t="s">
        <v>751</v>
      </c>
      <c r="P7843" t="s">
        <v>751</v>
      </c>
      <c r="Q7843" t="s">
        <v>751</v>
      </c>
      <c r="R7843" t="s">
        <v>751</v>
      </c>
      <c r="S7843" t="s">
        <v>758</v>
      </c>
    </row>
    <row r="7844" spans="1:19" x14ac:dyDescent="0.3">
      <c r="A7844" t="s">
        <v>747</v>
      </c>
      <c r="B7844" t="s">
        <v>748</v>
      </c>
      <c r="C7844" t="s">
        <v>749</v>
      </c>
      <c r="D7844" t="s">
        <v>750</v>
      </c>
      <c r="E7844">
        <v>14</v>
      </c>
      <c r="F7844" t="s">
        <v>397</v>
      </c>
      <c r="G7844" s="37">
        <v>536254.57999999996</v>
      </c>
      <c r="H7844">
        <v>0.4</v>
      </c>
      <c r="I7844">
        <v>536254.57999999996</v>
      </c>
      <c r="J7844">
        <v>0.83</v>
      </c>
      <c r="K7844">
        <v>536254.57999999996</v>
      </c>
      <c r="L7844">
        <v>101.22</v>
      </c>
      <c r="M7844" t="s">
        <v>751</v>
      </c>
      <c r="N7844" s="37">
        <v>0</v>
      </c>
      <c r="O7844">
        <v>7507564.1199999992</v>
      </c>
      <c r="P7844" t="s">
        <v>766</v>
      </c>
      <c r="Q7844" t="s">
        <v>766</v>
      </c>
      <c r="R7844" t="s">
        <v>768</v>
      </c>
      <c r="S7844" t="s">
        <v>758</v>
      </c>
    </row>
    <row r="7845" spans="1:19" x14ac:dyDescent="0.3">
      <c r="A7845" t="s">
        <v>747</v>
      </c>
      <c r="B7845" t="s">
        <v>748</v>
      </c>
      <c r="C7845" t="s">
        <v>754</v>
      </c>
      <c r="D7845" t="s">
        <v>750</v>
      </c>
      <c r="E7845">
        <v>1</v>
      </c>
      <c r="F7845" t="s">
        <v>504</v>
      </c>
      <c r="G7845" s="37">
        <v>-52.24</v>
      </c>
      <c r="H7845" t="s">
        <v>751</v>
      </c>
      <c r="I7845">
        <v>-52.24</v>
      </c>
      <c r="J7845" t="s">
        <v>751</v>
      </c>
      <c r="K7845">
        <v>-52.24</v>
      </c>
      <c r="L7845" t="s">
        <v>751</v>
      </c>
      <c r="M7845" t="s">
        <v>751</v>
      </c>
      <c r="N7845" s="37">
        <v>0</v>
      </c>
      <c r="O7845" t="s">
        <v>751</v>
      </c>
      <c r="P7845" t="s">
        <v>751</v>
      </c>
      <c r="Q7845" t="s">
        <v>751</v>
      </c>
      <c r="R7845" t="s">
        <v>751</v>
      </c>
      <c r="S7845" t="s">
        <v>758</v>
      </c>
    </row>
    <row r="7846" spans="1:19" x14ac:dyDescent="0.3">
      <c r="A7846" t="s">
        <v>753</v>
      </c>
      <c r="B7846" t="s">
        <v>748</v>
      </c>
      <c r="C7846" t="s">
        <v>749</v>
      </c>
      <c r="D7846" t="s">
        <v>750</v>
      </c>
      <c r="E7846">
        <v>0</v>
      </c>
      <c r="F7846" t="s">
        <v>219</v>
      </c>
      <c r="G7846" s="37">
        <v>1918.09</v>
      </c>
      <c r="H7846">
        <v>87.18</v>
      </c>
      <c r="I7846">
        <v>1918.09</v>
      </c>
      <c r="J7846">
        <v>0.38</v>
      </c>
      <c r="K7846">
        <v>1918.09</v>
      </c>
      <c r="L7846">
        <v>6.75</v>
      </c>
      <c r="M7846" t="s">
        <v>751</v>
      </c>
      <c r="N7846" s="37">
        <v>0</v>
      </c>
      <c r="O7846" t="s">
        <v>751</v>
      </c>
      <c r="P7846" t="s">
        <v>766</v>
      </c>
      <c r="Q7846" t="s">
        <v>768</v>
      </c>
      <c r="R7846" t="s">
        <v>768</v>
      </c>
      <c r="S7846" t="s">
        <v>758</v>
      </c>
    </row>
    <row r="7847" spans="1:19" x14ac:dyDescent="0.3">
      <c r="A7847" t="s">
        <v>753</v>
      </c>
      <c r="B7847" t="s">
        <v>748</v>
      </c>
      <c r="C7847" t="s">
        <v>754</v>
      </c>
      <c r="D7847" t="s">
        <v>750</v>
      </c>
      <c r="E7847">
        <v>1</v>
      </c>
      <c r="F7847" t="s">
        <v>4</v>
      </c>
      <c r="G7847" s="37">
        <v>-1090.03</v>
      </c>
      <c r="H7847" t="s">
        <v>751</v>
      </c>
      <c r="I7847">
        <v>-1090.03</v>
      </c>
      <c r="J7847" t="s">
        <v>751</v>
      </c>
      <c r="K7847">
        <v>-1090.03</v>
      </c>
      <c r="L7847" t="s">
        <v>751</v>
      </c>
      <c r="M7847" t="s">
        <v>751</v>
      </c>
      <c r="N7847" s="37">
        <v>0</v>
      </c>
      <c r="O7847" t="s">
        <v>751</v>
      </c>
      <c r="P7847" t="s">
        <v>751</v>
      </c>
      <c r="Q7847" t="s">
        <v>751</v>
      </c>
      <c r="R7847" t="s">
        <v>751</v>
      </c>
      <c r="S7847" t="s">
        <v>758</v>
      </c>
    </row>
    <row r="7848" spans="1:19" x14ac:dyDescent="0.3">
      <c r="A7848" t="s">
        <v>752</v>
      </c>
      <c r="B7848" t="s">
        <v>748</v>
      </c>
      <c r="C7848" t="s">
        <v>749</v>
      </c>
      <c r="D7848" t="s">
        <v>750</v>
      </c>
      <c r="E7848">
        <v>-1</v>
      </c>
      <c r="F7848" t="s">
        <v>549</v>
      </c>
      <c r="G7848" s="37">
        <v>1540.09</v>
      </c>
      <c r="H7848">
        <v>0.21</v>
      </c>
      <c r="I7848">
        <v>1540.09</v>
      </c>
      <c r="J7848">
        <v>0.1</v>
      </c>
      <c r="K7848">
        <v>1540.09</v>
      </c>
      <c r="L7848">
        <v>0.96</v>
      </c>
      <c r="M7848" t="s">
        <v>751</v>
      </c>
      <c r="N7848" s="37">
        <v>0</v>
      </c>
      <c r="O7848" t="s">
        <v>751</v>
      </c>
      <c r="P7848" t="s">
        <v>766</v>
      </c>
      <c r="Q7848" t="s">
        <v>766</v>
      </c>
      <c r="R7848" t="s">
        <v>766</v>
      </c>
      <c r="S7848" t="s">
        <v>758</v>
      </c>
    </row>
    <row r="7849" spans="1:19" x14ac:dyDescent="0.3">
      <c r="A7849" t="s">
        <v>747</v>
      </c>
      <c r="B7849" t="s">
        <v>748</v>
      </c>
      <c r="C7849" t="s">
        <v>749</v>
      </c>
      <c r="D7849" t="s">
        <v>750</v>
      </c>
      <c r="E7849">
        <v>13</v>
      </c>
      <c r="F7849" t="s">
        <v>183</v>
      </c>
      <c r="G7849" s="37">
        <v>1207238.6000000001</v>
      </c>
      <c r="H7849">
        <v>10.55</v>
      </c>
      <c r="I7849">
        <v>1207238.6000000001</v>
      </c>
      <c r="J7849">
        <v>55.36</v>
      </c>
      <c r="K7849">
        <v>1207238.6000000001</v>
      </c>
      <c r="L7849">
        <v>760.3</v>
      </c>
      <c r="M7849" t="s">
        <v>751</v>
      </c>
      <c r="N7849" s="37">
        <v>0</v>
      </c>
      <c r="O7849">
        <v>15694101.800000001</v>
      </c>
      <c r="P7849" t="s">
        <v>766</v>
      </c>
      <c r="Q7849" t="s">
        <v>766</v>
      </c>
      <c r="R7849" t="s">
        <v>768</v>
      </c>
      <c r="S7849" t="s">
        <v>758</v>
      </c>
    </row>
    <row r="7850" spans="1:19" x14ac:dyDescent="0.3">
      <c r="A7850" t="s">
        <v>753</v>
      </c>
      <c r="B7850" t="s">
        <v>748</v>
      </c>
      <c r="C7850" t="s">
        <v>749</v>
      </c>
      <c r="D7850" t="s">
        <v>750</v>
      </c>
      <c r="E7850">
        <v>6</v>
      </c>
      <c r="F7850" t="s">
        <v>322</v>
      </c>
      <c r="G7850" s="37">
        <v>106114.17</v>
      </c>
      <c r="H7850">
        <v>0.89</v>
      </c>
      <c r="I7850">
        <v>106114.17</v>
      </c>
      <c r="J7850">
        <v>0.4</v>
      </c>
      <c r="K7850">
        <v>106114.17</v>
      </c>
      <c r="L7850">
        <v>4.97</v>
      </c>
      <c r="M7850" t="s">
        <v>751</v>
      </c>
      <c r="N7850" s="37">
        <v>0</v>
      </c>
      <c r="O7850">
        <v>636685.02</v>
      </c>
      <c r="P7850" t="s">
        <v>766</v>
      </c>
      <c r="Q7850" t="s">
        <v>766</v>
      </c>
      <c r="R7850" t="s">
        <v>766</v>
      </c>
      <c r="S7850" t="s">
        <v>758</v>
      </c>
    </row>
    <row r="7851" spans="1:19" x14ac:dyDescent="0.3">
      <c r="A7851" t="s">
        <v>752</v>
      </c>
      <c r="B7851" t="s">
        <v>748</v>
      </c>
      <c r="C7851" t="s">
        <v>749</v>
      </c>
      <c r="D7851" t="s">
        <v>750</v>
      </c>
      <c r="E7851">
        <v>2</v>
      </c>
      <c r="F7851" t="s">
        <v>162</v>
      </c>
      <c r="G7851" s="37">
        <v>17930.310000000001</v>
      </c>
      <c r="H7851">
        <v>0.32</v>
      </c>
      <c r="I7851">
        <v>17930.310000000001</v>
      </c>
      <c r="J7851">
        <v>0.59</v>
      </c>
      <c r="K7851">
        <v>17930.310000000001</v>
      </c>
      <c r="L7851">
        <v>4.08</v>
      </c>
      <c r="M7851" t="s">
        <v>751</v>
      </c>
      <c r="N7851" s="37">
        <v>0</v>
      </c>
      <c r="O7851">
        <v>35860.620000000003</v>
      </c>
      <c r="P7851" t="s">
        <v>766</v>
      </c>
      <c r="Q7851" t="s">
        <v>766</v>
      </c>
      <c r="R7851" t="s">
        <v>766</v>
      </c>
      <c r="S7851" t="s">
        <v>758</v>
      </c>
    </row>
    <row r="7852" spans="1:19" x14ac:dyDescent="0.3">
      <c r="A7852" t="s">
        <v>747</v>
      </c>
      <c r="B7852" t="s">
        <v>748</v>
      </c>
      <c r="C7852" t="s">
        <v>749</v>
      </c>
      <c r="D7852" t="s">
        <v>750</v>
      </c>
      <c r="E7852">
        <v>4</v>
      </c>
      <c r="F7852" t="s">
        <v>393</v>
      </c>
      <c r="G7852" s="37">
        <v>63933.15</v>
      </c>
      <c r="H7852">
        <v>7299.82</v>
      </c>
      <c r="I7852">
        <v>63933.15</v>
      </c>
      <c r="J7852">
        <v>0.91</v>
      </c>
      <c r="K7852">
        <v>63933.15</v>
      </c>
      <c r="L7852">
        <v>50.6</v>
      </c>
      <c r="M7852" t="s">
        <v>751</v>
      </c>
      <c r="N7852" s="37">
        <v>0</v>
      </c>
      <c r="O7852">
        <v>255732.6</v>
      </c>
      <c r="P7852" t="s">
        <v>766</v>
      </c>
      <c r="Q7852" t="s">
        <v>768</v>
      </c>
      <c r="R7852" t="s">
        <v>768</v>
      </c>
      <c r="S7852" t="s">
        <v>758</v>
      </c>
    </row>
    <row r="7853" spans="1:19" x14ac:dyDescent="0.3">
      <c r="A7853" t="s">
        <v>747</v>
      </c>
      <c r="B7853" t="s">
        <v>748</v>
      </c>
      <c r="C7853" t="s">
        <v>749</v>
      </c>
      <c r="D7853" t="s">
        <v>750</v>
      </c>
      <c r="E7853">
        <v>0</v>
      </c>
      <c r="F7853" t="s">
        <v>151</v>
      </c>
      <c r="G7853" s="37">
        <v>2567626.23</v>
      </c>
      <c r="H7853">
        <v>169.24</v>
      </c>
      <c r="I7853">
        <v>2567626.23</v>
      </c>
      <c r="J7853">
        <v>80.39</v>
      </c>
      <c r="K7853">
        <v>2567626.23</v>
      </c>
      <c r="L7853">
        <v>769.92</v>
      </c>
      <c r="M7853" t="s">
        <v>751</v>
      </c>
      <c r="N7853" s="37">
        <v>0</v>
      </c>
      <c r="O7853" t="s">
        <v>751</v>
      </c>
      <c r="P7853" t="s">
        <v>766</v>
      </c>
      <c r="Q7853" t="s">
        <v>766</v>
      </c>
      <c r="R7853" t="s">
        <v>766</v>
      </c>
      <c r="S7853" t="s">
        <v>758</v>
      </c>
    </row>
    <row r="7854" spans="1:19" x14ac:dyDescent="0.3">
      <c r="A7854" t="s">
        <v>753</v>
      </c>
      <c r="B7854" t="s">
        <v>748</v>
      </c>
      <c r="C7854" t="s">
        <v>749</v>
      </c>
      <c r="D7854" t="s">
        <v>750</v>
      </c>
      <c r="E7854">
        <v>11</v>
      </c>
      <c r="F7854" t="s">
        <v>262</v>
      </c>
      <c r="G7854" s="37">
        <v>102746.39</v>
      </c>
      <c r="H7854">
        <v>2.44</v>
      </c>
      <c r="I7854">
        <v>102746.39</v>
      </c>
      <c r="J7854">
        <v>13.09</v>
      </c>
      <c r="K7854">
        <v>102746.39</v>
      </c>
      <c r="L7854">
        <v>1.71</v>
      </c>
      <c r="M7854" t="s">
        <v>751</v>
      </c>
      <c r="N7854" s="37">
        <v>0</v>
      </c>
      <c r="O7854">
        <v>1130210.29</v>
      </c>
      <c r="P7854" t="s">
        <v>766</v>
      </c>
      <c r="Q7854" t="s">
        <v>766</v>
      </c>
      <c r="R7854" t="s">
        <v>768</v>
      </c>
      <c r="S7854" t="s">
        <v>758</v>
      </c>
    </row>
    <row r="7855" spans="1:19" x14ac:dyDescent="0.3">
      <c r="A7855" t="s">
        <v>747</v>
      </c>
      <c r="B7855" t="s">
        <v>748</v>
      </c>
      <c r="C7855" t="s">
        <v>754</v>
      </c>
      <c r="D7855" t="s">
        <v>750</v>
      </c>
      <c r="E7855">
        <v>1</v>
      </c>
      <c r="F7855" t="s">
        <v>314</v>
      </c>
      <c r="G7855" s="37">
        <v>-683.77</v>
      </c>
      <c r="H7855" t="s">
        <v>751</v>
      </c>
      <c r="I7855">
        <v>-683.77</v>
      </c>
      <c r="J7855" t="s">
        <v>751</v>
      </c>
      <c r="K7855">
        <v>-683.77</v>
      </c>
      <c r="L7855" t="s">
        <v>751</v>
      </c>
      <c r="M7855" t="s">
        <v>751</v>
      </c>
      <c r="N7855" s="37">
        <v>0</v>
      </c>
      <c r="O7855" t="s">
        <v>751</v>
      </c>
      <c r="P7855" t="s">
        <v>751</v>
      </c>
      <c r="Q7855" t="s">
        <v>751</v>
      </c>
      <c r="R7855" t="s">
        <v>751</v>
      </c>
      <c r="S7855" t="s">
        <v>758</v>
      </c>
    </row>
    <row r="7856" spans="1:19" x14ac:dyDescent="0.3">
      <c r="A7856" t="s">
        <v>753</v>
      </c>
      <c r="B7856" t="s">
        <v>748</v>
      </c>
      <c r="C7856" t="s">
        <v>749</v>
      </c>
      <c r="D7856" t="s">
        <v>750</v>
      </c>
      <c r="E7856">
        <v>-1</v>
      </c>
      <c r="F7856" t="s">
        <v>315</v>
      </c>
      <c r="G7856" s="37">
        <v>198460.3</v>
      </c>
      <c r="H7856">
        <v>11.9</v>
      </c>
      <c r="I7856">
        <v>198460.3</v>
      </c>
      <c r="J7856">
        <v>5.35</v>
      </c>
      <c r="K7856">
        <v>198460.3</v>
      </c>
      <c r="L7856">
        <v>66.66</v>
      </c>
      <c r="M7856" t="s">
        <v>751</v>
      </c>
      <c r="N7856" s="37">
        <v>0</v>
      </c>
      <c r="O7856" t="s">
        <v>751</v>
      </c>
      <c r="P7856" t="s">
        <v>766</v>
      </c>
      <c r="Q7856" t="s">
        <v>766</v>
      </c>
      <c r="R7856" t="s">
        <v>766</v>
      </c>
      <c r="S7856" t="s">
        <v>758</v>
      </c>
    </row>
    <row r="7857" spans="1:19" x14ac:dyDescent="0.3">
      <c r="A7857" t="s">
        <v>747</v>
      </c>
      <c r="B7857" t="s">
        <v>748</v>
      </c>
      <c r="C7857" t="s">
        <v>749</v>
      </c>
      <c r="D7857" t="s">
        <v>750</v>
      </c>
      <c r="E7857">
        <v>3</v>
      </c>
      <c r="F7857" t="s">
        <v>293</v>
      </c>
      <c r="G7857" s="37">
        <v>27987.91</v>
      </c>
      <c r="H7857">
        <v>510.19</v>
      </c>
      <c r="I7857">
        <v>27987.91</v>
      </c>
      <c r="J7857">
        <v>433.37</v>
      </c>
      <c r="K7857">
        <v>27987.91</v>
      </c>
      <c r="L7857">
        <v>25.79</v>
      </c>
      <c r="M7857" t="s">
        <v>751</v>
      </c>
      <c r="N7857" s="37">
        <v>0</v>
      </c>
      <c r="O7857">
        <v>83963.73</v>
      </c>
      <c r="P7857" t="s">
        <v>766</v>
      </c>
      <c r="Q7857" t="s">
        <v>766</v>
      </c>
      <c r="R7857" t="s">
        <v>768</v>
      </c>
      <c r="S7857" t="s">
        <v>758</v>
      </c>
    </row>
    <row r="7858" spans="1:19" x14ac:dyDescent="0.3">
      <c r="A7858" t="s">
        <v>753</v>
      </c>
      <c r="B7858" t="s">
        <v>748</v>
      </c>
      <c r="C7858" t="s">
        <v>749</v>
      </c>
      <c r="D7858" t="s">
        <v>750</v>
      </c>
      <c r="E7858">
        <v>-4</v>
      </c>
      <c r="F7858" t="s">
        <v>68</v>
      </c>
      <c r="G7858" s="37">
        <v>90.72</v>
      </c>
      <c r="H7858">
        <v>0</v>
      </c>
      <c r="I7858">
        <v>90.72</v>
      </c>
      <c r="J7858">
        <v>0</v>
      </c>
      <c r="K7858">
        <v>90.72</v>
      </c>
      <c r="L7858">
        <v>0.02</v>
      </c>
      <c r="M7858" t="s">
        <v>751</v>
      </c>
      <c r="N7858" s="37">
        <v>0</v>
      </c>
      <c r="O7858" t="s">
        <v>751</v>
      </c>
      <c r="P7858" t="s">
        <v>766</v>
      </c>
      <c r="Q7858" t="s">
        <v>766</v>
      </c>
      <c r="R7858" t="s">
        <v>766</v>
      </c>
      <c r="S7858" t="s">
        <v>758</v>
      </c>
    </row>
    <row r="7859" spans="1:19" x14ac:dyDescent="0.3">
      <c r="A7859" t="s">
        <v>752</v>
      </c>
      <c r="B7859" t="s">
        <v>748</v>
      </c>
      <c r="C7859" t="s">
        <v>749</v>
      </c>
      <c r="D7859" t="s">
        <v>750</v>
      </c>
      <c r="E7859">
        <v>0</v>
      </c>
      <c r="F7859" t="s">
        <v>200</v>
      </c>
      <c r="G7859" s="37">
        <v>573.67999999999995</v>
      </c>
      <c r="H7859">
        <v>0.05</v>
      </c>
      <c r="I7859">
        <v>573.67999999999995</v>
      </c>
      <c r="J7859">
        <v>0</v>
      </c>
      <c r="K7859">
        <v>573.67999999999995</v>
      </c>
      <c r="L7859">
        <v>0.08</v>
      </c>
      <c r="M7859" t="s">
        <v>751</v>
      </c>
      <c r="N7859" s="37">
        <v>0</v>
      </c>
      <c r="O7859" t="s">
        <v>751</v>
      </c>
      <c r="P7859" t="s">
        <v>766</v>
      </c>
      <c r="Q7859" t="s">
        <v>766</v>
      </c>
      <c r="R7859" t="s">
        <v>766</v>
      </c>
      <c r="S7859" t="s">
        <v>758</v>
      </c>
    </row>
    <row r="7860" spans="1:19" x14ac:dyDescent="0.3">
      <c r="A7860" t="s">
        <v>752</v>
      </c>
      <c r="B7860" t="s">
        <v>748</v>
      </c>
      <c r="C7860" t="s">
        <v>749</v>
      </c>
      <c r="D7860" t="s">
        <v>750</v>
      </c>
      <c r="E7860">
        <v>-1</v>
      </c>
      <c r="F7860" t="s">
        <v>82</v>
      </c>
      <c r="G7860" s="37">
        <v>103736.5</v>
      </c>
      <c r="H7860">
        <v>14.46</v>
      </c>
      <c r="I7860">
        <v>103736.5</v>
      </c>
      <c r="J7860">
        <v>3.42</v>
      </c>
      <c r="K7860">
        <v>103736.5</v>
      </c>
      <c r="L7860">
        <v>47.04</v>
      </c>
      <c r="M7860" t="s">
        <v>751</v>
      </c>
      <c r="N7860" s="37">
        <v>0</v>
      </c>
      <c r="O7860" t="s">
        <v>751</v>
      </c>
      <c r="P7860" t="s">
        <v>766</v>
      </c>
      <c r="Q7860" t="s">
        <v>766</v>
      </c>
      <c r="R7860" t="s">
        <v>766</v>
      </c>
      <c r="S7860" t="s">
        <v>758</v>
      </c>
    </row>
    <row r="7861" spans="1:19" x14ac:dyDescent="0.3">
      <c r="A7861" t="s">
        <v>747</v>
      </c>
      <c r="B7861" t="s">
        <v>748</v>
      </c>
      <c r="C7861" t="s">
        <v>749</v>
      </c>
      <c r="D7861" t="s">
        <v>750</v>
      </c>
      <c r="E7861">
        <v>-1</v>
      </c>
      <c r="F7861" t="s">
        <v>225</v>
      </c>
      <c r="G7861" s="37">
        <v>233419.33</v>
      </c>
      <c r="H7861" t="s">
        <v>751</v>
      </c>
      <c r="I7861">
        <v>233419.33</v>
      </c>
      <c r="J7861" t="s">
        <v>751</v>
      </c>
      <c r="K7861">
        <v>233419.33</v>
      </c>
      <c r="L7861">
        <v>108.18</v>
      </c>
      <c r="M7861" t="s">
        <v>751</v>
      </c>
      <c r="N7861" s="37">
        <v>0</v>
      </c>
      <c r="O7861" t="s">
        <v>751</v>
      </c>
      <c r="P7861" t="s">
        <v>766</v>
      </c>
      <c r="Q7861" t="s">
        <v>766</v>
      </c>
      <c r="R7861" t="s">
        <v>768</v>
      </c>
      <c r="S7861" t="s">
        <v>758</v>
      </c>
    </row>
    <row r="7862" spans="1:19" x14ac:dyDescent="0.3">
      <c r="A7862" t="s">
        <v>747</v>
      </c>
      <c r="B7862" t="s">
        <v>748</v>
      </c>
      <c r="C7862" t="s">
        <v>754</v>
      </c>
      <c r="D7862" t="s">
        <v>750</v>
      </c>
      <c r="E7862">
        <v>6</v>
      </c>
      <c r="F7862" t="s">
        <v>134</v>
      </c>
      <c r="G7862" s="37">
        <v>-1169.5899999999999</v>
      </c>
      <c r="H7862" t="s">
        <v>751</v>
      </c>
      <c r="I7862">
        <v>-1169.5899999999999</v>
      </c>
      <c r="J7862" t="s">
        <v>751</v>
      </c>
      <c r="K7862">
        <v>-1169.5899999999999</v>
      </c>
      <c r="L7862" t="s">
        <v>751</v>
      </c>
      <c r="M7862" t="s">
        <v>751</v>
      </c>
      <c r="N7862" s="37">
        <v>0</v>
      </c>
      <c r="O7862" t="s">
        <v>751</v>
      </c>
      <c r="P7862" t="s">
        <v>751</v>
      </c>
      <c r="Q7862" t="s">
        <v>751</v>
      </c>
      <c r="R7862" t="s">
        <v>751</v>
      </c>
      <c r="S7862" t="s">
        <v>758</v>
      </c>
    </row>
    <row r="7863" spans="1:19" x14ac:dyDescent="0.3">
      <c r="A7863" t="s">
        <v>747</v>
      </c>
      <c r="B7863" t="s">
        <v>748</v>
      </c>
      <c r="C7863" t="s">
        <v>754</v>
      </c>
      <c r="D7863" t="s">
        <v>750</v>
      </c>
      <c r="E7863">
        <v>-4</v>
      </c>
      <c r="F7863" t="s">
        <v>470</v>
      </c>
      <c r="G7863" s="37">
        <v>-0.46</v>
      </c>
      <c r="H7863" t="s">
        <v>751</v>
      </c>
      <c r="I7863">
        <v>-0.46</v>
      </c>
      <c r="J7863" t="s">
        <v>751</v>
      </c>
      <c r="K7863">
        <v>-0.46</v>
      </c>
      <c r="L7863" t="s">
        <v>751</v>
      </c>
      <c r="M7863" t="s">
        <v>751</v>
      </c>
      <c r="N7863" s="37">
        <v>0</v>
      </c>
      <c r="O7863" t="s">
        <v>751</v>
      </c>
      <c r="P7863" t="s">
        <v>751</v>
      </c>
      <c r="Q7863" t="s">
        <v>751</v>
      </c>
      <c r="R7863" t="s">
        <v>751</v>
      </c>
      <c r="S7863" t="s">
        <v>758</v>
      </c>
    </row>
    <row r="7864" spans="1:19" x14ac:dyDescent="0.3">
      <c r="A7864" t="s">
        <v>747</v>
      </c>
      <c r="B7864" t="s">
        <v>748</v>
      </c>
      <c r="C7864" t="s">
        <v>749</v>
      </c>
      <c r="D7864" t="s">
        <v>750</v>
      </c>
      <c r="E7864">
        <v>11</v>
      </c>
      <c r="F7864" t="s">
        <v>133</v>
      </c>
      <c r="G7864" s="37">
        <v>211339.2</v>
      </c>
      <c r="H7864">
        <v>6.05</v>
      </c>
      <c r="I7864">
        <v>211339.2</v>
      </c>
      <c r="J7864">
        <v>32.51</v>
      </c>
      <c r="K7864">
        <v>211339.2</v>
      </c>
      <c r="L7864">
        <v>65.69</v>
      </c>
      <c r="M7864" t="s">
        <v>751</v>
      </c>
      <c r="N7864" s="37">
        <v>0</v>
      </c>
      <c r="O7864">
        <v>2324731.2000000002</v>
      </c>
      <c r="P7864" t="s">
        <v>766</v>
      </c>
      <c r="Q7864" t="s">
        <v>766</v>
      </c>
      <c r="R7864" t="s">
        <v>768</v>
      </c>
      <c r="S7864" t="s">
        <v>758</v>
      </c>
    </row>
    <row r="7865" spans="1:19" x14ac:dyDescent="0.3">
      <c r="A7865" t="s">
        <v>747</v>
      </c>
      <c r="B7865" t="s">
        <v>748</v>
      </c>
      <c r="C7865" t="s">
        <v>754</v>
      </c>
      <c r="D7865" t="s">
        <v>750</v>
      </c>
      <c r="E7865">
        <v>9</v>
      </c>
      <c r="F7865" t="s">
        <v>86</v>
      </c>
      <c r="G7865" s="37">
        <v>-90.61</v>
      </c>
      <c r="H7865" t="s">
        <v>751</v>
      </c>
      <c r="I7865">
        <v>-90.61</v>
      </c>
      <c r="J7865" t="s">
        <v>751</v>
      </c>
      <c r="K7865">
        <v>-90.61</v>
      </c>
      <c r="L7865" t="s">
        <v>751</v>
      </c>
      <c r="M7865" t="s">
        <v>751</v>
      </c>
      <c r="N7865" s="37">
        <v>0</v>
      </c>
      <c r="O7865" t="s">
        <v>751</v>
      </c>
      <c r="P7865" t="s">
        <v>751</v>
      </c>
      <c r="Q7865" t="s">
        <v>751</v>
      </c>
      <c r="R7865" t="s">
        <v>751</v>
      </c>
      <c r="S7865" t="s">
        <v>758</v>
      </c>
    </row>
    <row r="7866" spans="1:19" x14ac:dyDescent="0.3">
      <c r="A7866" t="s">
        <v>753</v>
      </c>
      <c r="B7866" t="s">
        <v>748</v>
      </c>
      <c r="C7866" t="s">
        <v>749</v>
      </c>
      <c r="D7866" t="s">
        <v>750</v>
      </c>
      <c r="E7866">
        <v>-1</v>
      </c>
      <c r="F7866" t="s">
        <v>89</v>
      </c>
      <c r="G7866" s="37">
        <v>809944.07</v>
      </c>
      <c r="H7866">
        <v>139.75</v>
      </c>
      <c r="I7866">
        <v>809944.07</v>
      </c>
      <c r="J7866">
        <v>66.38</v>
      </c>
      <c r="K7866">
        <v>809944.07</v>
      </c>
      <c r="L7866">
        <v>635.77</v>
      </c>
      <c r="M7866" t="s">
        <v>751</v>
      </c>
      <c r="N7866" s="37">
        <v>0</v>
      </c>
      <c r="O7866" t="s">
        <v>751</v>
      </c>
      <c r="P7866" t="s">
        <v>766</v>
      </c>
      <c r="Q7866" t="s">
        <v>766</v>
      </c>
      <c r="R7866" t="s">
        <v>766</v>
      </c>
      <c r="S7866" t="s">
        <v>758</v>
      </c>
    </row>
    <row r="7867" spans="1:19" x14ac:dyDescent="0.3">
      <c r="A7867" t="s">
        <v>753</v>
      </c>
      <c r="B7867" t="s">
        <v>748</v>
      </c>
      <c r="C7867" t="s">
        <v>749</v>
      </c>
      <c r="D7867" t="s">
        <v>750</v>
      </c>
      <c r="E7867">
        <v>0</v>
      </c>
      <c r="F7867" t="s">
        <v>377</v>
      </c>
      <c r="G7867" s="37">
        <v>16058.1</v>
      </c>
      <c r="H7867">
        <v>8924.35</v>
      </c>
      <c r="I7867">
        <v>16058.1</v>
      </c>
      <c r="J7867">
        <v>0.3</v>
      </c>
      <c r="K7867">
        <v>16058.1</v>
      </c>
      <c r="L7867">
        <v>2.83</v>
      </c>
      <c r="M7867" t="s">
        <v>751</v>
      </c>
      <c r="N7867" s="37">
        <v>0</v>
      </c>
      <c r="O7867" t="s">
        <v>751</v>
      </c>
      <c r="P7867" t="s">
        <v>766</v>
      </c>
      <c r="Q7867" t="s">
        <v>768</v>
      </c>
      <c r="R7867" t="s">
        <v>768</v>
      </c>
      <c r="S7867" t="s">
        <v>758</v>
      </c>
    </row>
    <row r="7868" spans="1:19" x14ac:dyDescent="0.3">
      <c r="A7868" t="s">
        <v>753</v>
      </c>
      <c r="B7868" t="s">
        <v>748</v>
      </c>
      <c r="C7868" t="s">
        <v>754</v>
      </c>
      <c r="D7868" t="s">
        <v>750</v>
      </c>
      <c r="E7868">
        <v>-1</v>
      </c>
      <c r="F7868" t="s">
        <v>419</v>
      </c>
      <c r="G7868" s="37">
        <v>-6805.44</v>
      </c>
      <c r="H7868" t="s">
        <v>751</v>
      </c>
      <c r="I7868">
        <v>-6805.44</v>
      </c>
      <c r="J7868" t="s">
        <v>751</v>
      </c>
      <c r="K7868">
        <v>-6805.44</v>
      </c>
      <c r="L7868" t="s">
        <v>751</v>
      </c>
      <c r="M7868" t="s">
        <v>751</v>
      </c>
      <c r="N7868" s="37">
        <v>0</v>
      </c>
      <c r="O7868" t="s">
        <v>751</v>
      </c>
      <c r="P7868" t="s">
        <v>751</v>
      </c>
      <c r="Q7868" t="s">
        <v>751</v>
      </c>
      <c r="R7868" t="s">
        <v>751</v>
      </c>
      <c r="S7868" t="s">
        <v>758</v>
      </c>
    </row>
    <row r="7869" spans="1:19" x14ac:dyDescent="0.3">
      <c r="A7869" t="s">
        <v>753</v>
      </c>
      <c r="B7869" t="s">
        <v>748</v>
      </c>
      <c r="C7869" t="s">
        <v>749</v>
      </c>
      <c r="D7869" t="s">
        <v>750</v>
      </c>
      <c r="E7869">
        <v>5</v>
      </c>
      <c r="F7869" t="s">
        <v>81</v>
      </c>
      <c r="G7869" s="37">
        <v>23085.67</v>
      </c>
      <c r="H7869">
        <v>1.49</v>
      </c>
      <c r="I7869">
        <v>23085.67</v>
      </c>
      <c r="J7869">
        <v>404.85</v>
      </c>
      <c r="K7869">
        <v>23085.67</v>
      </c>
      <c r="L7869">
        <v>6.77</v>
      </c>
      <c r="M7869" t="s">
        <v>751</v>
      </c>
      <c r="N7869" s="37">
        <v>23085.67</v>
      </c>
      <c r="O7869">
        <v>115428.35</v>
      </c>
      <c r="P7869" t="s">
        <v>768</v>
      </c>
      <c r="Q7869" t="s">
        <v>766</v>
      </c>
      <c r="R7869" t="s">
        <v>768</v>
      </c>
      <c r="S7869" t="s">
        <v>758</v>
      </c>
    </row>
    <row r="7870" spans="1:19" x14ac:dyDescent="0.3">
      <c r="A7870" t="s">
        <v>747</v>
      </c>
      <c r="B7870" t="s">
        <v>748</v>
      </c>
      <c r="C7870" t="s">
        <v>749</v>
      </c>
      <c r="D7870" t="s">
        <v>750</v>
      </c>
      <c r="E7870">
        <v>2</v>
      </c>
      <c r="F7870" t="s">
        <v>8</v>
      </c>
      <c r="G7870" s="37">
        <v>65517.74</v>
      </c>
      <c r="H7870">
        <v>3.02</v>
      </c>
      <c r="I7870">
        <v>65517.74</v>
      </c>
      <c r="J7870">
        <v>2.0499999999999998</v>
      </c>
      <c r="K7870">
        <v>65517.74</v>
      </c>
      <c r="L7870">
        <v>36.81</v>
      </c>
      <c r="M7870" t="s">
        <v>751</v>
      </c>
      <c r="N7870" s="37">
        <v>0</v>
      </c>
      <c r="O7870">
        <v>131035.48</v>
      </c>
      <c r="P7870" t="s">
        <v>766</v>
      </c>
      <c r="Q7870" t="s">
        <v>766</v>
      </c>
      <c r="R7870" t="s">
        <v>766</v>
      </c>
      <c r="S7870" t="s">
        <v>758</v>
      </c>
    </row>
    <row r="7871" spans="1:19" x14ac:dyDescent="0.3">
      <c r="A7871" t="s">
        <v>747</v>
      </c>
      <c r="B7871" t="s">
        <v>748</v>
      </c>
      <c r="C7871" t="s">
        <v>749</v>
      </c>
      <c r="D7871" t="s">
        <v>750</v>
      </c>
      <c r="E7871">
        <v>4</v>
      </c>
      <c r="F7871" t="s">
        <v>179</v>
      </c>
      <c r="G7871" s="37">
        <v>36.56</v>
      </c>
      <c r="H7871">
        <v>0</v>
      </c>
      <c r="I7871">
        <v>36.56</v>
      </c>
      <c r="J7871">
        <v>0</v>
      </c>
      <c r="K7871">
        <v>36.56</v>
      </c>
      <c r="L7871">
        <v>0</v>
      </c>
      <c r="M7871" t="s">
        <v>751</v>
      </c>
      <c r="N7871" s="37">
        <v>0</v>
      </c>
      <c r="O7871">
        <v>146.24</v>
      </c>
      <c r="P7871" t="s">
        <v>766</v>
      </c>
      <c r="Q7871" t="s">
        <v>766</v>
      </c>
      <c r="R7871" t="s">
        <v>766</v>
      </c>
      <c r="S7871" t="s">
        <v>758</v>
      </c>
    </row>
    <row r="7872" spans="1:19" x14ac:dyDescent="0.3">
      <c r="A7872" t="s">
        <v>753</v>
      </c>
      <c r="B7872" t="s">
        <v>748</v>
      </c>
      <c r="C7872" t="s">
        <v>749</v>
      </c>
      <c r="D7872" t="s">
        <v>750</v>
      </c>
      <c r="E7872">
        <v>-1</v>
      </c>
      <c r="F7872" t="s">
        <v>422</v>
      </c>
      <c r="G7872" s="37">
        <v>130.44999999999999</v>
      </c>
      <c r="H7872">
        <v>0.04</v>
      </c>
      <c r="I7872">
        <v>130.44999999999999</v>
      </c>
      <c r="J7872">
        <v>0.01</v>
      </c>
      <c r="K7872">
        <v>130.44999999999999</v>
      </c>
      <c r="L7872">
        <v>0.05</v>
      </c>
      <c r="M7872">
        <v>1</v>
      </c>
      <c r="N7872" s="37">
        <v>1.78</v>
      </c>
      <c r="O7872" t="s">
        <v>751</v>
      </c>
      <c r="P7872" t="s">
        <v>767</v>
      </c>
      <c r="Q7872" t="s">
        <v>767</v>
      </c>
      <c r="R7872" t="s">
        <v>766</v>
      </c>
      <c r="S7872" t="s">
        <v>758</v>
      </c>
    </row>
    <row r="7873" spans="1:19" x14ac:dyDescent="0.3">
      <c r="A7873" t="s">
        <v>747</v>
      </c>
      <c r="B7873" t="s">
        <v>748</v>
      </c>
      <c r="C7873" t="s">
        <v>749</v>
      </c>
      <c r="D7873" t="s">
        <v>750</v>
      </c>
      <c r="E7873">
        <v>-1</v>
      </c>
      <c r="F7873" t="s">
        <v>440</v>
      </c>
      <c r="G7873" s="37">
        <v>2239.79</v>
      </c>
      <c r="H7873">
        <v>0.05</v>
      </c>
      <c r="I7873">
        <v>2239.79</v>
      </c>
      <c r="J7873">
        <v>0.09</v>
      </c>
      <c r="K7873">
        <v>2239.79</v>
      </c>
      <c r="L7873">
        <v>10.23</v>
      </c>
      <c r="M7873">
        <v>0</v>
      </c>
      <c r="N7873" s="37">
        <v>0</v>
      </c>
      <c r="O7873" t="s">
        <v>751</v>
      </c>
      <c r="P7873" t="s">
        <v>767</v>
      </c>
      <c r="Q7873" t="s">
        <v>767</v>
      </c>
      <c r="R7873" t="s">
        <v>767</v>
      </c>
      <c r="S7873" t="s">
        <v>758</v>
      </c>
    </row>
    <row r="7874" spans="1:19" x14ac:dyDescent="0.3">
      <c r="A7874" t="s">
        <v>752</v>
      </c>
      <c r="B7874" t="s">
        <v>748</v>
      </c>
      <c r="C7874" t="s">
        <v>749</v>
      </c>
      <c r="D7874" t="s">
        <v>750</v>
      </c>
      <c r="E7874">
        <v>2</v>
      </c>
      <c r="F7874" t="s">
        <v>218</v>
      </c>
      <c r="G7874" s="37">
        <v>31056.19</v>
      </c>
      <c r="H7874">
        <v>2.69</v>
      </c>
      <c r="I7874">
        <v>31056.19</v>
      </c>
      <c r="J7874">
        <v>1.28</v>
      </c>
      <c r="K7874">
        <v>31056.19</v>
      </c>
      <c r="L7874">
        <v>12.23</v>
      </c>
      <c r="M7874" t="s">
        <v>751</v>
      </c>
      <c r="N7874" s="37">
        <v>0</v>
      </c>
      <c r="O7874">
        <v>62112.38</v>
      </c>
      <c r="P7874" t="s">
        <v>766</v>
      </c>
      <c r="Q7874" t="s">
        <v>766</v>
      </c>
      <c r="R7874" t="s">
        <v>766</v>
      </c>
      <c r="S7874" t="s">
        <v>758</v>
      </c>
    </row>
    <row r="7875" spans="1:19" x14ac:dyDescent="0.3">
      <c r="A7875" t="s">
        <v>747</v>
      </c>
      <c r="B7875" t="s">
        <v>748</v>
      </c>
      <c r="C7875" t="s">
        <v>749</v>
      </c>
      <c r="D7875" t="s">
        <v>750</v>
      </c>
      <c r="E7875">
        <v>7</v>
      </c>
      <c r="F7875" t="s">
        <v>263</v>
      </c>
      <c r="G7875" s="37">
        <v>133200.54</v>
      </c>
      <c r="H7875">
        <v>4.24</v>
      </c>
      <c r="I7875">
        <v>133200.54</v>
      </c>
      <c r="J7875">
        <v>21.42</v>
      </c>
      <c r="K7875">
        <v>133200.54</v>
      </c>
      <c r="L7875">
        <v>16.100000000000001</v>
      </c>
      <c r="M7875" t="s">
        <v>751</v>
      </c>
      <c r="N7875" s="37">
        <v>0</v>
      </c>
      <c r="O7875">
        <v>932403.78</v>
      </c>
      <c r="P7875" t="s">
        <v>766</v>
      </c>
      <c r="Q7875" t="s">
        <v>766</v>
      </c>
      <c r="R7875" t="s">
        <v>768</v>
      </c>
      <c r="S7875" t="s">
        <v>758</v>
      </c>
    </row>
    <row r="7876" spans="1:19" x14ac:dyDescent="0.3">
      <c r="A7876" t="s">
        <v>753</v>
      </c>
      <c r="B7876" t="s">
        <v>748</v>
      </c>
      <c r="C7876" t="s">
        <v>754</v>
      </c>
      <c r="D7876" t="s">
        <v>750</v>
      </c>
      <c r="E7876">
        <v>-1</v>
      </c>
      <c r="F7876" t="s">
        <v>37</v>
      </c>
      <c r="G7876" s="37">
        <v>-6328.78</v>
      </c>
      <c r="H7876" t="s">
        <v>751</v>
      </c>
      <c r="I7876">
        <v>-6328.78</v>
      </c>
      <c r="J7876" t="s">
        <v>751</v>
      </c>
      <c r="K7876">
        <v>-6328.78</v>
      </c>
      <c r="L7876" t="s">
        <v>751</v>
      </c>
      <c r="M7876" t="s">
        <v>751</v>
      </c>
      <c r="N7876" s="37">
        <v>0</v>
      </c>
      <c r="O7876" t="s">
        <v>751</v>
      </c>
      <c r="P7876" t="s">
        <v>751</v>
      </c>
      <c r="Q7876" t="s">
        <v>751</v>
      </c>
      <c r="R7876" t="s">
        <v>751</v>
      </c>
      <c r="S7876" t="s">
        <v>758</v>
      </c>
    </row>
    <row r="7877" spans="1:19" x14ac:dyDescent="0.3">
      <c r="A7877" t="s">
        <v>753</v>
      </c>
      <c r="B7877" t="s">
        <v>748</v>
      </c>
      <c r="C7877" t="s">
        <v>754</v>
      </c>
      <c r="D7877" t="s">
        <v>750</v>
      </c>
      <c r="E7877">
        <v>11</v>
      </c>
      <c r="F7877" t="s">
        <v>257</v>
      </c>
      <c r="G7877" s="37">
        <v>-1057.98</v>
      </c>
      <c r="H7877" t="s">
        <v>751</v>
      </c>
      <c r="I7877">
        <v>-1057.98</v>
      </c>
      <c r="J7877" t="s">
        <v>751</v>
      </c>
      <c r="K7877">
        <v>-1057.98</v>
      </c>
      <c r="L7877" t="s">
        <v>751</v>
      </c>
      <c r="M7877" t="s">
        <v>751</v>
      </c>
      <c r="N7877" s="37">
        <v>0</v>
      </c>
      <c r="O7877" t="s">
        <v>751</v>
      </c>
      <c r="P7877" t="s">
        <v>751</v>
      </c>
      <c r="Q7877" t="s">
        <v>751</v>
      </c>
      <c r="R7877" t="s">
        <v>751</v>
      </c>
      <c r="S7877" t="s">
        <v>758</v>
      </c>
    </row>
    <row r="7878" spans="1:19" x14ac:dyDescent="0.3">
      <c r="A7878" t="s">
        <v>752</v>
      </c>
      <c r="B7878" t="s">
        <v>748</v>
      </c>
      <c r="C7878" t="s">
        <v>754</v>
      </c>
      <c r="D7878" t="s">
        <v>750</v>
      </c>
      <c r="E7878">
        <v>5</v>
      </c>
      <c r="F7878" t="s">
        <v>248</v>
      </c>
      <c r="G7878" s="37">
        <v>-97914.240000000005</v>
      </c>
      <c r="H7878" t="s">
        <v>751</v>
      </c>
      <c r="I7878">
        <v>-97914.240000000005</v>
      </c>
      <c r="J7878" t="s">
        <v>751</v>
      </c>
      <c r="K7878">
        <v>-97914.240000000005</v>
      </c>
      <c r="L7878" t="s">
        <v>751</v>
      </c>
      <c r="M7878" t="s">
        <v>751</v>
      </c>
      <c r="N7878" s="37">
        <v>0</v>
      </c>
      <c r="O7878" t="s">
        <v>751</v>
      </c>
      <c r="P7878" t="s">
        <v>751</v>
      </c>
      <c r="Q7878" t="s">
        <v>751</v>
      </c>
      <c r="R7878" t="s">
        <v>751</v>
      </c>
      <c r="S7878" t="s">
        <v>758</v>
      </c>
    </row>
    <row r="7879" spans="1:19" x14ac:dyDescent="0.3">
      <c r="A7879" t="s">
        <v>747</v>
      </c>
      <c r="B7879" t="s">
        <v>748</v>
      </c>
      <c r="C7879" t="s">
        <v>749</v>
      </c>
      <c r="D7879" t="s">
        <v>750</v>
      </c>
      <c r="E7879">
        <v>4</v>
      </c>
      <c r="F7879" t="s">
        <v>126</v>
      </c>
      <c r="G7879" s="37">
        <v>21642</v>
      </c>
      <c r="H7879">
        <v>1620.72</v>
      </c>
      <c r="I7879">
        <v>21642</v>
      </c>
      <c r="J7879">
        <v>0.15</v>
      </c>
      <c r="K7879">
        <v>21642</v>
      </c>
      <c r="L7879">
        <v>1.68</v>
      </c>
      <c r="M7879" t="s">
        <v>751</v>
      </c>
      <c r="N7879" s="37">
        <v>0</v>
      </c>
      <c r="O7879">
        <v>86568</v>
      </c>
      <c r="P7879" t="s">
        <v>766</v>
      </c>
      <c r="Q7879" t="s">
        <v>768</v>
      </c>
      <c r="R7879" t="s">
        <v>768</v>
      </c>
      <c r="S7879" t="s">
        <v>758</v>
      </c>
    </row>
    <row r="7880" spans="1:19" x14ac:dyDescent="0.3">
      <c r="A7880" t="s">
        <v>753</v>
      </c>
      <c r="B7880" t="s">
        <v>748</v>
      </c>
      <c r="C7880" t="s">
        <v>749</v>
      </c>
      <c r="D7880" t="s">
        <v>750</v>
      </c>
      <c r="E7880">
        <v>3</v>
      </c>
      <c r="F7880" t="s">
        <v>125</v>
      </c>
      <c r="G7880" s="37">
        <v>282507.24</v>
      </c>
      <c r="H7880">
        <v>9.6</v>
      </c>
      <c r="I7880">
        <v>282507.24</v>
      </c>
      <c r="J7880">
        <v>4.3099999999999996</v>
      </c>
      <c r="K7880">
        <v>282507.24</v>
      </c>
      <c r="L7880">
        <v>53.78</v>
      </c>
      <c r="M7880" t="s">
        <v>751</v>
      </c>
      <c r="N7880" s="37">
        <v>0</v>
      </c>
      <c r="O7880">
        <v>847521.72</v>
      </c>
      <c r="P7880" t="s">
        <v>766</v>
      </c>
      <c r="Q7880" t="s">
        <v>766</v>
      </c>
      <c r="R7880" t="s">
        <v>766</v>
      </c>
      <c r="S7880" t="s">
        <v>758</v>
      </c>
    </row>
    <row r="7881" spans="1:19" x14ac:dyDescent="0.3">
      <c r="A7881" t="s">
        <v>753</v>
      </c>
      <c r="B7881" t="s">
        <v>748</v>
      </c>
      <c r="C7881" t="s">
        <v>754</v>
      </c>
      <c r="D7881" t="s">
        <v>750</v>
      </c>
      <c r="E7881">
        <v>10</v>
      </c>
      <c r="F7881" t="s">
        <v>19</v>
      </c>
      <c r="G7881" s="37">
        <v>-2301.65</v>
      </c>
      <c r="H7881" t="s">
        <v>751</v>
      </c>
      <c r="I7881">
        <v>-2301.65</v>
      </c>
      <c r="J7881" t="s">
        <v>751</v>
      </c>
      <c r="K7881">
        <v>-2301.65</v>
      </c>
      <c r="L7881" t="s">
        <v>751</v>
      </c>
      <c r="M7881" t="s">
        <v>751</v>
      </c>
      <c r="N7881" s="37">
        <v>0</v>
      </c>
      <c r="O7881" t="s">
        <v>751</v>
      </c>
      <c r="P7881" t="s">
        <v>751</v>
      </c>
      <c r="Q7881" t="s">
        <v>751</v>
      </c>
      <c r="R7881" t="s">
        <v>751</v>
      </c>
      <c r="S7881" t="s">
        <v>758</v>
      </c>
    </row>
    <row r="7882" spans="1:19" x14ac:dyDescent="0.3">
      <c r="A7882" t="s">
        <v>753</v>
      </c>
      <c r="B7882" t="s">
        <v>748</v>
      </c>
      <c r="C7882" t="s">
        <v>749</v>
      </c>
      <c r="D7882" t="s">
        <v>750</v>
      </c>
      <c r="E7882">
        <v>0</v>
      </c>
      <c r="F7882" t="s">
        <v>497</v>
      </c>
      <c r="G7882" s="37">
        <v>599.80999999999995</v>
      </c>
      <c r="H7882">
        <v>109.44</v>
      </c>
      <c r="I7882">
        <v>599.80999999999995</v>
      </c>
      <c r="J7882">
        <v>0.11</v>
      </c>
      <c r="K7882">
        <v>599.80999999999995</v>
      </c>
      <c r="L7882">
        <v>1.02</v>
      </c>
      <c r="M7882" t="s">
        <v>751</v>
      </c>
      <c r="N7882" s="37">
        <v>0</v>
      </c>
      <c r="O7882" t="s">
        <v>751</v>
      </c>
      <c r="P7882" t="s">
        <v>766</v>
      </c>
      <c r="Q7882" t="s">
        <v>768</v>
      </c>
      <c r="R7882" t="s">
        <v>768</v>
      </c>
      <c r="S7882" t="s">
        <v>758</v>
      </c>
    </row>
    <row r="7883" spans="1:19" x14ac:dyDescent="0.3">
      <c r="A7883" t="s">
        <v>753</v>
      </c>
      <c r="B7883" t="s">
        <v>748</v>
      </c>
      <c r="C7883" t="s">
        <v>749</v>
      </c>
      <c r="D7883" t="s">
        <v>750</v>
      </c>
      <c r="E7883">
        <v>1</v>
      </c>
      <c r="F7883" t="s">
        <v>19</v>
      </c>
      <c r="G7883" s="37">
        <v>129298.59</v>
      </c>
      <c r="H7883">
        <v>406.86</v>
      </c>
      <c r="I7883">
        <v>129298.59</v>
      </c>
      <c r="J7883">
        <v>31.17</v>
      </c>
      <c r="K7883">
        <v>129298.59</v>
      </c>
      <c r="L7883">
        <v>164.4</v>
      </c>
      <c r="M7883" t="s">
        <v>751</v>
      </c>
      <c r="N7883" s="37">
        <v>0</v>
      </c>
      <c r="O7883">
        <v>129298.59</v>
      </c>
      <c r="P7883" t="s">
        <v>766</v>
      </c>
      <c r="Q7883" t="s">
        <v>766</v>
      </c>
      <c r="R7883" t="s">
        <v>766</v>
      </c>
      <c r="S7883" t="s">
        <v>758</v>
      </c>
    </row>
    <row r="7884" spans="1:19" x14ac:dyDescent="0.3">
      <c r="A7884" t="s">
        <v>752</v>
      </c>
      <c r="B7884" t="s">
        <v>748</v>
      </c>
      <c r="C7884" t="s">
        <v>749</v>
      </c>
      <c r="D7884" t="s">
        <v>750</v>
      </c>
      <c r="E7884">
        <v>0</v>
      </c>
      <c r="F7884" t="s">
        <v>362</v>
      </c>
      <c r="G7884" s="37">
        <v>4239.12</v>
      </c>
      <c r="H7884">
        <v>2.02</v>
      </c>
      <c r="I7884">
        <v>4239.12</v>
      </c>
      <c r="J7884">
        <v>0.96</v>
      </c>
      <c r="K7884">
        <v>4239.12</v>
      </c>
      <c r="L7884">
        <v>9.1999999999999993</v>
      </c>
      <c r="M7884" t="s">
        <v>751</v>
      </c>
      <c r="N7884" s="37">
        <v>0</v>
      </c>
      <c r="O7884" t="s">
        <v>751</v>
      </c>
      <c r="P7884" t="s">
        <v>766</v>
      </c>
      <c r="Q7884" t="s">
        <v>766</v>
      </c>
      <c r="R7884" t="s">
        <v>766</v>
      </c>
      <c r="S7884" t="s">
        <v>758</v>
      </c>
    </row>
    <row r="7885" spans="1:19" x14ac:dyDescent="0.3">
      <c r="A7885" t="s">
        <v>752</v>
      </c>
      <c r="B7885" t="s">
        <v>748</v>
      </c>
      <c r="C7885" t="s">
        <v>754</v>
      </c>
      <c r="D7885" t="s">
        <v>750</v>
      </c>
      <c r="E7885">
        <v>-4</v>
      </c>
      <c r="F7885" t="s">
        <v>5</v>
      </c>
      <c r="G7885" s="37">
        <v>-1663.77</v>
      </c>
      <c r="H7885" t="s">
        <v>751</v>
      </c>
      <c r="I7885">
        <v>-1663.77</v>
      </c>
      <c r="J7885" t="s">
        <v>751</v>
      </c>
      <c r="K7885">
        <v>-1663.77</v>
      </c>
      <c r="L7885" t="s">
        <v>751</v>
      </c>
      <c r="M7885" t="s">
        <v>751</v>
      </c>
      <c r="N7885" s="37">
        <v>0</v>
      </c>
      <c r="O7885" t="s">
        <v>751</v>
      </c>
      <c r="P7885" t="s">
        <v>751</v>
      </c>
      <c r="Q7885" t="s">
        <v>751</v>
      </c>
      <c r="R7885" t="s">
        <v>751</v>
      </c>
      <c r="S7885" t="s">
        <v>758</v>
      </c>
    </row>
    <row r="7886" spans="1:19" x14ac:dyDescent="0.3">
      <c r="A7886" t="s">
        <v>747</v>
      </c>
      <c r="B7886" t="s">
        <v>748</v>
      </c>
      <c r="C7886" t="s">
        <v>754</v>
      </c>
      <c r="D7886" t="s">
        <v>750</v>
      </c>
      <c r="E7886">
        <v>2</v>
      </c>
      <c r="F7886" t="s">
        <v>314</v>
      </c>
      <c r="G7886" s="37">
        <v>-1310.51</v>
      </c>
      <c r="H7886" t="s">
        <v>751</v>
      </c>
      <c r="I7886">
        <v>-1310.51</v>
      </c>
      <c r="J7886" t="s">
        <v>751</v>
      </c>
      <c r="K7886">
        <v>-1310.51</v>
      </c>
      <c r="L7886" t="s">
        <v>751</v>
      </c>
      <c r="M7886" t="s">
        <v>751</v>
      </c>
      <c r="N7886" s="37">
        <v>0</v>
      </c>
      <c r="O7886" t="s">
        <v>751</v>
      </c>
      <c r="P7886" t="s">
        <v>751</v>
      </c>
      <c r="Q7886" t="s">
        <v>751</v>
      </c>
      <c r="R7886" t="s">
        <v>751</v>
      </c>
      <c r="S7886" t="s">
        <v>758</v>
      </c>
    </row>
    <row r="7887" spans="1:19" x14ac:dyDescent="0.3">
      <c r="A7887" t="s">
        <v>747</v>
      </c>
      <c r="B7887" t="s">
        <v>748</v>
      </c>
      <c r="C7887" t="s">
        <v>754</v>
      </c>
      <c r="D7887" t="s">
        <v>750</v>
      </c>
      <c r="E7887">
        <v>6</v>
      </c>
      <c r="F7887" t="s">
        <v>250</v>
      </c>
      <c r="G7887" s="37">
        <v>-575.37</v>
      </c>
      <c r="H7887" t="s">
        <v>751</v>
      </c>
      <c r="I7887">
        <v>-575.37</v>
      </c>
      <c r="J7887" t="s">
        <v>751</v>
      </c>
      <c r="K7887">
        <v>-575.37</v>
      </c>
      <c r="L7887" t="s">
        <v>751</v>
      </c>
      <c r="M7887" t="s">
        <v>751</v>
      </c>
      <c r="N7887" s="37">
        <v>0</v>
      </c>
      <c r="O7887" t="s">
        <v>751</v>
      </c>
      <c r="P7887" t="s">
        <v>751</v>
      </c>
      <c r="Q7887" t="s">
        <v>751</v>
      </c>
      <c r="R7887" t="s">
        <v>751</v>
      </c>
      <c r="S7887" t="s">
        <v>758</v>
      </c>
    </row>
    <row r="7888" spans="1:19" x14ac:dyDescent="0.3">
      <c r="A7888" t="s">
        <v>753</v>
      </c>
      <c r="B7888" t="s">
        <v>748</v>
      </c>
      <c r="C7888" t="s">
        <v>749</v>
      </c>
      <c r="D7888" t="s">
        <v>750</v>
      </c>
      <c r="E7888">
        <v>0</v>
      </c>
      <c r="F7888" t="s">
        <v>16</v>
      </c>
      <c r="G7888" s="37">
        <v>6441.67</v>
      </c>
      <c r="H7888">
        <v>12390.76</v>
      </c>
      <c r="I7888">
        <v>6441.67</v>
      </c>
      <c r="J7888">
        <v>0.13</v>
      </c>
      <c r="K7888">
        <v>6441.67</v>
      </c>
      <c r="L7888">
        <v>1.66</v>
      </c>
      <c r="M7888" t="s">
        <v>751</v>
      </c>
      <c r="N7888" s="37">
        <v>0</v>
      </c>
      <c r="O7888" t="s">
        <v>751</v>
      </c>
      <c r="P7888" t="s">
        <v>766</v>
      </c>
      <c r="Q7888" t="s">
        <v>768</v>
      </c>
      <c r="R7888" t="s">
        <v>768</v>
      </c>
      <c r="S7888" t="s">
        <v>758</v>
      </c>
    </row>
    <row r="7889" spans="1:19" x14ac:dyDescent="0.3">
      <c r="A7889" t="s">
        <v>753</v>
      </c>
      <c r="B7889" t="s">
        <v>748</v>
      </c>
      <c r="C7889" t="s">
        <v>749</v>
      </c>
      <c r="D7889" t="s">
        <v>750</v>
      </c>
      <c r="E7889">
        <v>6</v>
      </c>
      <c r="F7889" t="s">
        <v>157</v>
      </c>
      <c r="G7889" s="37">
        <v>44912.14</v>
      </c>
      <c r="H7889">
        <v>1.93</v>
      </c>
      <c r="I7889">
        <v>44912.14</v>
      </c>
      <c r="J7889">
        <v>914.01</v>
      </c>
      <c r="K7889">
        <v>44912.14</v>
      </c>
      <c r="L7889">
        <v>10.8</v>
      </c>
      <c r="M7889" t="s">
        <v>751</v>
      </c>
      <c r="N7889" s="37">
        <v>0</v>
      </c>
      <c r="O7889">
        <v>269472.84000000003</v>
      </c>
      <c r="P7889" t="s">
        <v>768</v>
      </c>
      <c r="Q7889" t="s">
        <v>766</v>
      </c>
      <c r="R7889" t="s">
        <v>768</v>
      </c>
      <c r="S7889" t="s">
        <v>758</v>
      </c>
    </row>
    <row r="7890" spans="1:19" x14ac:dyDescent="0.3">
      <c r="A7890" t="s">
        <v>752</v>
      </c>
      <c r="B7890" t="s">
        <v>748</v>
      </c>
      <c r="C7890" t="s">
        <v>749</v>
      </c>
      <c r="D7890" t="s">
        <v>750</v>
      </c>
      <c r="E7890">
        <v>-4</v>
      </c>
      <c r="F7890" t="s">
        <v>185</v>
      </c>
      <c r="G7890" s="37">
        <v>2700.56</v>
      </c>
      <c r="H7890">
        <v>0.13</v>
      </c>
      <c r="I7890">
        <v>2700.56</v>
      </c>
      <c r="J7890">
        <v>0.69</v>
      </c>
      <c r="K7890">
        <v>2700.56</v>
      </c>
      <c r="L7890">
        <v>0.59</v>
      </c>
      <c r="M7890" t="s">
        <v>751</v>
      </c>
      <c r="N7890" s="37">
        <v>0</v>
      </c>
      <c r="O7890" t="s">
        <v>751</v>
      </c>
      <c r="P7890" t="s">
        <v>766</v>
      </c>
      <c r="Q7890" t="s">
        <v>766</v>
      </c>
      <c r="R7890" t="s">
        <v>768</v>
      </c>
      <c r="S7890" t="s">
        <v>758</v>
      </c>
    </row>
    <row r="7891" spans="1:19" x14ac:dyDescent="0.3">
      <c r="A7891" t="s">
        <v>752</v>
      </c>
      <c r="B7891" t="s">
        <v>748</v>
      </c>
      <c r="C7891" t="s">
        <v>749</v>
      </c>
      <c r="D7891" t="s">
        <v>750</v>
      </c>
      <c r="E7891">
        <v>6</v>
      </c>
      <c r="F7891" t="s">
        <v>96</v>
      </c>
      <c r="G7891" s="37">
        <v>28110.1</v>
      </c>
      <c r="H7891">
        <v>17.23</v>
      </c>
      <c r="I7891">
        <v>28110.1</v>
      </c>
      <c r="J7891">
        <v>2.88</v>
      </c>
      <c r="K7891">
        <v>28110.1</v>
      </c>
      <c r="L7891">
        <v>31.53</v>
      </c>
      <c r="M7891" t="s">
        <v>751</v>
      </c>
      <c r="N7891" s="37">
        <v>0</v>
      </c>
      <c r="O7891">
        <v>168660.6</v>
      </c>
      <c r="P7891" t="s">
        <v>766</v>
      </c>
      <c r="Q7891" t="s">
        <v>766</v>
      </c>
      <c r="R7891" t="s">
        <v>766</v>
      </c>
      <c r="S7891" t="s">
        <v>758</v>
      </c>
    </row>
    <row r="7892" spans="1:19" x14ac:dyDescent="0.3">
      <c r="A7892" t="s">
        <v>753</v>
      </c>
      <c r="B7892" t="s">
        <v>748</v>
      </c>
      <c r="C7892" t="s">
        <v>754</v>
      </c>
      <c r="D7892" t="s">
        <v>750</v>
      </c>
      <c r="E7892">
        <v>-1</v>
      </c>
      <c r="F7892" t="s">
        <v>131</v>
      </c>
      <c r="G7892" s="37">
        <v>-2119.42</v>
      </c>
      <c r="H7892" t="s">
        <v>751</v>
      </c>
      <c r="I7892">
        <v>-2119.42</v>
      </c>
      <c r="J7892" t="s">
        <v>751</v>
      </c>
      <c r="K7892">
        <v>-2119.42</v>
      </c>
      <c r="L7892" t="s">
        <v>751</v>
      </c>
      <c r="M7892" t="s">
        <v>751</v>
      </c>
      <c r="N7892" s="37">
        <v>0</v>
      </c>
      <c r="O7892" t="s">
        <v>751</v>
      </c>
      <c r="P7892" t="s">
        <v>751</v>
      </c>
      <c r="Q7892" t="s">
        <v>751</v>
      </c>
      <c r="R7892" t="s">
        <v>751</v>
      </c>
      <c r="S7892" t="s">
        <v>758</v>
      </c>
    </row>
    <row r="7893" spans="1:19" x14ac:dyDescent="0.3">
      <c r="A7893" t="s">
        <v>752</v>
      </c>
      <c r="B7893" t="s">
        <v>748</v>
      </c>
      <c r="C7893" t="s">
        <v>749</v>
      </c>
      <c r="D7893" t="s">
        <v>750</v>
      </c>
      <c r="E7893">
        <v>-1</v>
      </c>
      <c r="F7893" t="s">
        <v>527</v>
      </c>
      <c r="G7893" s="37">
        <v>16412.330000000002</v>
      </c>
      <c r="H7893">
        <v>0</v>
      </c>
      <c r="I7893">
        <v>16412.330000000002</v>
      </c>
      <c r="J7893">
        <v>0</v>
      </c>
      <c r="K7893">
        <v>16412.330000000002</v>
      </c>
      <c r="L7893">
        <v>0.01</v>
      </c>
      <c r="M7893" t="s">
        <v>751</v>
      </c>
      <c r="N7893" s="37">
        <v>0</v>
      </c>
      <c r="O7893" t="s">
        <v>751</v>
      </c>
      <c r="P7893" t="s">
        <v>766</v>
      </c>
      <c r="Q7893" t="s">
        <v>766</v>
      </c>
      <c r="R7893" t="s">
        <v>766</v>
      </c>
      <c r="S7893" t="s">
        <v>758</v>
      </c>
    </row>
    <row r="7894" spans="1:19" x14ac:dyDescent="0.3">
      <c r="A7894" t="s">
        <v>753</v>
      </c>
      <c r="B7894" t="s">
        <v>748</v>
      </c>
      <c r="C7894" t="s">
        <v>749</v>
      </c>
      <c r="D7894" t="s">
        <v>750</v>
      </c>
      <c r="E7894">
        <v>0</v>
      </c>
      <c r="F7894" t="s">
        <v>511</v>
      </c>
      <c r="G7894" s="37">
        <v>26422.03</v>
      </c>
      <c r="H7894">
        <v>4.33</v>
      </c>
      <c r="I7894">
        <v>26422.03</v>
      </c>
      <c r="J7894">
        <v>0.72</v>
      </c>
      <c r="K7894">
        <v>26422.03</v>
      </c>
      <c r="L7894">
        <v>7.93</v>
      </c>
      <c r="M7894" t="s">
        <v>751</v>
      </c>
      <c r="N7894" s="37">
        <v>0</v>
      </c>
      <c r="O7894" t="s">
        <v>751</v>
      </c>
      <c r="P7894" t="s">
        <v>766</v>
      </c>
      <c r="Q7894" t="s">
        <v>766</v>
      </c>
      <c r="R7894" t="s">
        <v>766</v>
      </c>
      <c r="S7894" t="s">
        <v>758</v>
      </c>
    </row>
    <row r="7895" spans="1:19" x14ac:dyDescent="0.3">
      <c r="A7895" t="s">
        <v>747</v>
      </c>
      <c r="B7895" t="s">
        <v>748</v>
      </c>
      <c r="C7895" t="s">
        <v>754</v>
      </c>
      <c r="D7895" t="s">
        <v>750</v>
      </c>
      <c r="E7895">
        <v>2</v>
      </c>
      <c r="F7895" t="s">
        <v>44</v>
      </c>
      <c r="G7895" s="37">
        <v>-49544.33</v>
      </c>
      <c r="H7895" t="s">
        <v>751</v>
      </c>
      <c r="I7895">
        <v>-49544.33</v>
      </c>
      <c r="J7895" t="s">
        <v>751</v>
      </c>
      <c r="K7895">
        <v>-49544.33</v>
      </c>
      <c r="L7895" t="s">
        <v>751</v>
      </c>
      <c r="M7895">
        <v>1</v>
      </c>
      <c r="N7895" s="37">
        <v>-5179.2700000000004</v>
      </c>
      <c r="O7895" t="s">
        <v>751</v>
      </c>
      <c r="P7895" t="s">
        <v>751</v>
      </c>
      <c r="Q7895" t="s">
        <v>751</v>
      </c>
      <c r="R7895" t="s">
        <v>751</v>
      </c>
      <c r="S7895" t="s">
        <v>758</v>
      </c>
    </row>
    <row r="7896" spans="1:19" x14ac:dyDescent="0.3">
      <c r="A7896" t="s">
        <v>752</v>
      </c>
      <c r="B7896" t="s">
        <v>748</v>
      </c>
      <c r="C7896" t="s">
        <v>749</v>
      </c>
      <c r="D7896" t="s">
        <v>750</v>
      </c>
      <c r="E7896">
        <v>-1</v>
      </c>
      <c r="F7896" t="s">
        <v>136</v>
      </c>
      <c r="G7896" s="37">
        <v>7962.46</v>
      </c>
      <c r="H7896">
        <v>16.670000000000002</v>
      </c>
      <c r="I7896">
        <v>7962.46</v>
      </c>
      <c r="J7896">
        <v>1.28</v>
      </c>
      <c r="K7896">
        <v>7962.46</v>
      </c>
      <c r="L7896">
        <v>6.74</v>
      </c>
      <c r="M7896" t="s">
        <v>751</v>
      </c>
      <c r="N7896" s="37">
        <v>0</v>
      </c>
      <c r="O7896" t="s">
        <v>751</v>
      </c>
      <c r="P7896" t="s">
        <v>766</v>
      </c>
      <c r="Q7896" t="s">
        <v>766</v>
      </c>
      <c r="R7896" t="s">
        <v>766</v>
      </c>
      <c r="S7896" t="s">
        <v>758</v>
      </c>
    </row>
    <row r="7897" spans="1:19" x14ac:dyDescent="0.3">
      <c r="A7897" t="s">
        <v>753</v>
      </c>
      <c r="B7897" t="s">
        <v>748</v>
      </c>
      <c r="C7897" t="s">
        <v>754</v>
      </c>
      <c r="D7897" t="s">
        <v>750</v>
      </c>
      <c r="E7897">
        <v>2</v>
      </c>
      <c r="F7897" t="s">
        <v>72</v>
      </c>
      <c r="G7897" s="37">
        <v>-21748.94</v>
      </c>
      <c r="H7897" t="s">
        <v>751</v>
      </c>
      <c r="I7897">
        <v>-21748.94</v>
      </c>
      <c r="J7897" t="s">
        <v>751</v>
      </c>
      <c r="K7897">
        <v>-21748.94</v>
      </c>
      <c r="L7897" t="s">
        <v>751</v>
      </c>
      <c r="M7897" t="s">
        <v>751</v>
      </c>
      <c r="N7897" s="37">
        <v>0</v>
      </c>
      <c r="O7897" t="s">
        <v>751</v>
      </c>
      <c r="P7897" t="s">
        <v>751</v>
      </c>
      <c r="Q7897" t="s">
        <v>751</v>
      </c>
      <c r="R7897" t="s">
        <v>751</v>
      </c>
      <c r="S7897" t="s">
        <v>758</v>
      </c>
    </row>
    <row r="7898" spans="1:19" x14ac:dyDescent="0.3">
      <c r="A7898" t="s">
        <v>747</v>
      </c>
      <c r="B7898" t="s">
        <v>748</v>
      </c>
      <c r="C7898" t="s">
        <v>749</v>
      </c>
      <c r="D7898" t="s">
        <v>750</v>
      </c>
      <c r="E7898">
        <v>4</v>
      </c>
      <c r="F7898" t="s">
        <v>259</v>
      </c>
      <c r="G7898" s="37">
        <v>33481.339999999997</v>
      </c>
      <c r="H7898">
        <v>730.74</v>
      </c>
      <c r="I7898">
        <v>33481.339999999997</v>
      </c>
      <c r="J7898">
        <v>621.29999999999995</v>
      </c>
      <c r="K7898">
        <v>33481.339999999997</v>
      </c>
      <c r="L7898">
        <v>7.79</v>
      </c>
      <c r="M7898" t="s">
        <v>751</v>
      </c>
      <c r="N7898" s="37">
        <v>0</v>
      </c>
      <c r="O7898">
        <v>133925.35999999999</v>
      </c>
      <c r="P7898" t="s">
        <v>766</v>
      </c>
      <c r="Q7898" t="s">
        <v>766</v>
      </c>
      <c r="R7898" t="s">
        <v>768</v>
      </c>
      <c r="S7898" t="s">
        <v>758</v>
      </c>
    </row>
    <row r="7899" spans="1:19" x14ac:dyDescent="0.3">
      <c r="A7899" t="s">
        <v>747</v>
      </c>
      <c r="B7899" t="s">
        <v>748</v>
      </c>
      <c r="C7899" t="s">
        <v>754</v>
      </c>
      <c r="D7899" t="s">
        <v>750</v>
      </c>
      <c r="E7899">
        <v>8</v>
      </c>
      <c r="F7899" t="s">
        <v>417</v>
      </c>
      <c r="G7899" s="37">
        <v>-207.36</v>
      </c>
      <c r="H7899" t="s">
        <v>751</v>
      </c>
      <c r="I7899">
        <v>-207.36</v>
      </c>
      <c r="J7899" t="s">
        <v>751</v>
      </c>
      <c r="K7899">
        <v>-207.36</v>
      </c>
      <c r="L7899" t="s">
        <v>751</v>
      </c>
      <c r="M7899" t="s">
        <v>751</v>
      </c>
      <c r="N7899" s="37">
        <v>0</v>
      </c>
      <c r="O7899" t="s">
        <v>751</v>
      </c>
      <c r="P7899" t="s">
        <v>751</v>
      </c>
      <c r="Q7899" t="s">
        <v>751</v>
      </c>
      <c r="R7899" t="s">
        <v>751</v>
      </c>
      <c r="S7899" t="s">
        <v>758</v>
      </c>
    </row>
    <row r="7900" spans="1:19" x14ac:dyDescent="0.3">
      <c r="A7900" t="s">
        <v>753</v>
      </c>
      <c r="B7900" t="s">
        <v>748</v>
      </c>
      <c r="C7900" t="s">
        <v>749</v>
      </c>
      <c r="D7900" t="s">
        <v>750</v>
      </c>
      <c r="E7900">
        <v>3</v>
      </c>
      <c r="F7900" t="s">
        <v>373</v>
      </c>
      <c r="G7900" s="37">
        <v>1468870.18</v>
      </c>
      <c r="H7900">
        <v>113.74</v>
      </c>
      <c r="I7900">
        <v>1468870.18</v>
      </c>
      <c r="J7900">
        <v>54.02</v>
      </c>
      <c r="K7900">
        <v>1468870.18</v>
      </c>
      <c r="L7900">
        <v>517.41</v>
      </c>
      <c r="M7900" t="s">
        <v>751</v>
      </c>
      <c r="N7900" s="37">
        <v>0</v>
      </c>
      <c r="O7900">
        <v>4406610.54</v>
      </c>
      <c r="P7900" t="s">
        <v>766</v>
      </c>
      <c r="Q7900" t="s">
        <v>766</v>
      </c>
      <c r="R7900" t="s">
        <v>766</v>
      </c>
      <c r="S7900" t="s">
        <v>758</v>
      </c>
    </row>
    <row r="7901" spans="1:19" x14ac:dyDescent="0.3">
      <c r="A7901" t="s">
        <v>753</v>
      </c>
      <c r="B7901" t="s">
        <v>748</v>
      </c>
      <c r="C7901" t="s">
        <v>749</v>
      </c>
      <c r="D7901" t="s">
        <v>750</v>
      </c>
      <c r="E7901">
        <v>7</v>
      </c>
      <c r="F7901" t="s">
        <v>53</v>
      </c>
      <c r="G7901" s="37">
        <v>1197512.72</v>
      </c>
      <c r="H7901">
        <v>37.799999999999997</v>
      </c>
      <c r="I7901">
        <v>1197512.72</v>
      </c>
      <c r="J7901">
        <v>69.89</v>
      </c>
      <c r="K7901">
        <v>1197512.72</v>
      </c>
      <c r="L7901">
        <v>482.99</v>
      </c>
      <c r="M7901" t="s">
        <v>751</v>
      </c>
      <c r="N7901" s="37">
        <v>0</v>
      </c>
      <c r="O7901">
        <v>8382589.04</v>
      </c>
      <c r="P7901" t="s">
        <v>766</v>
      </c>
      <c r="Q7901" t="s">
        <v>766</v>
      </c>
      <c r="R7901" t="s">
        <v>766</v>
      </c>
      <c r="S7901" t="s">
        <v>758</v>
      </c>
    </row>
    <row r="7902" spans="1:19" x14ac:dyDescent="0.3">
      <c r="A7902" t="s">
        <v>747</v>
      </c>
      <c r="B7902" t="s">
        <v>748</v>
      </c>
      <c r="C7902" t="s">
        <v>754</v>
      </c>
      <c r="D7902" t="s">
        <v>750</v>
      </c>
      <c r="E7902">
        <v>9</v>
      </c>
      <c r="F7902" t="s">
        <v>374</v>
      </c>
      <c r="G7902" s="37">
        <v>-334.91</v>
      </c>
      <c r="H7902" t="s">
        <v>751</v>
      </c>
      <c r="I7902">
        <v>-334.91</v>
      </c>
      <c r="J7902" t="s">
        <v>751</v>
      </c>
      <c r="K7902">
        <v>-334.91</v>
      </c>
      <c r="L7902" t="s">
        <v>751</v>
      </c>
      <c r="M7902" t="s">
        <v>751</v>
      </c>
      <c r="N7902" s="37">
        <v>0</v>
      </c>
      <c r="O7902" t="s">
        <v>751</v>
      </c>
      <c r="P7902" t="s">
        <v>751</v>
      </c>
      <c r="Q7902" t="s">
        <v>751</v>
      </c>
      <c r="R7902" t="s">
        <v>751</v>
      </c>
      <c r="S7902" t="s">
        <v>758</v>
      </c>
    </row>
    <row r="7903" spans="1:19" x14ac:dyDescent="0.3">
      <c r="A7903" t="s">
        <v>752</v>
      </c>
      <c r="B7903" t="s">
        <v>748</v>
      </c>
      <c r="C7903" t="s">
        <v>749</v>
      </c>
      <c r="D7903" t="s">
        <v>750</v>
      </c>
      <c r="E7903">
        <v>-1</v>
      </c>
      <c r="F7903" t="s">
        <v>424</v>
      </c>
      <c r="G7903" s="37">
        <v>9536.51</v>
      </c>
      <c r="H7903">
        <v>0.33</v>
      </c>
      <c r="I7903">
        <v>9536.51</v>
      </c>
      <c r="J7903">
        <v>0.06</v>
      </c>
      <c r="K7903">
        <v>9536.51</v>
      </c>
      <c r="L7903">
        <v>0.61</v>
      </c>
      <c r="M7903" t="s">
        <v>751</v>
      </c>
      <c r="N7903" s="37">
        <v>0</v>
      </c>
      <c r="O7903" t="s">
        <v>751</v>
      </c>
      <c r="P7903" t="s">
        <v>766</v>
      </c>
      <c r="Q7903" t="s">
        <v>766</v>
      </c>
      <c r="R7903" t="s">
        <v>766</v>
      </c>
      <c r="S7903" t="s">
        <v>758</v>
      </c>
    </row>
    <row r="7904" spans="1:19" x14ac:dyDescent="0.3">
      <c r="A7904" t="s">
        <v>753</v>
      </c>
      <c r="B7904" t="s">
        <v>748</v>
      </c>
      <c r="C7904" t="s">
        <v>749</v>
      </c>
      <c r="D7904" t="s">
        <v>750</v>
      </c>
      <c r="E7904">
        <v>6</v>
      </c>
      <c r="F7904" t="s">
        <v>368</v>
      </c>
      <c r="G7904" s="37">
        <v>556727.79</v>
      </c>
      <c r="H7904">
        <v>17.57</v>
      </c>
      <c r="I7904">
        <v>556727.79</v>
      </c>
      <c r="J7904">
        <v>8.34</v>
      </c>
      <c r="K7904">
        <v>556727.79</v>
      </c>
      <c r="L7904">
        <v>79.92</v>
      </c>
      <c r="M7904" t="s">
        <v>751</v>
      </c>
      <c r="N7904" s="37">
        <v>0</v>
      </c>
      <c r="O7904">
        <v>3340366.74</v>
      </c>
      <c r="P7904" t="s">
        <v>766</v>
      </c>
      <c r="Q7904" t="s">
        <v>766</v>
      </c>
      <c r="R7904" t="s">
        <v>766</v>
      </c>
      <c r="S7904" t="s">
        <v>758</v>
      </c>
    </row>
    <row r="7905" spans="1:19" x14ac:dyDescent="0.3">
      <c r="A7905" t="s">
        <v>747</v>
      </c>
      <c r="B7905" t="s">
        <v>748</v>
      </c>
      <c r="C7905" t="s">
        <v>749</v>
      </c>
      <c r="D7905" t="s">
        <v>750</v>
      </c>
      <c r="E7905">
        <v>-1</v>
      </c>
      <c r="F7905" t="s">
        <v>283</v>
      </c>
      <c r="G7905" s="37">
        <v>1429752.48</v>
      </c>
      <c r="H7905">
        <v>66.98</v>
      </c>
      <c r="I7905">
        <v>1429752.48</v>
      </c>
      <c r="J7905">
        <v>11.2</v>
      </c>
      <c r="K7905">
        <v>1429752.48</v>
      </c>
      <c r="L7905">
        <v>122.56</v>
      </c>
      <c r="M7905" t="s">
        <v>751</v>
      </c>
      <c r="N7905" s="37">
        <v>0</v>
      </c>
      <c r="O7905" t="s">
        <v>751</v>
      </c>
      <c r="P7905" t="s">
        <v>766</v>
      </c>
      <c r="Q7905" t="s">
        <v>766</v>
      </c>
      <c r="R7905" t="s">
        <v>766</v>
      </c>
      <c r="S7905" t="s">
        <v>758</v>
      </c>
    </row>
    <row r="7906" spans="1:19" x14ac:dyDescent="0.3">
      <c r="A7906" t="s">
        <v>747</v>
      </c>
      <c r="B7906" t="s">
        <v>748</v>
      </c>
      <c r="C7906" t="s">
        <v>749</v>
      </c>
      <c r="D7906" t="s">
        <v>750</v>
      </c>
      <c r="E7906">
        <v>1</v>
      </c>
      <c r="F7906" t="s">
        <v>241</v>
      </c>
      <c r="G7906" s="37">
        <v>1181846.81</v>
      </c>
      <c r="H7906">
        <v>398.61</v>
      </c>
      <c r="I7906">
        <v>1181846.81</v>
      </c>
      <c r="J7906">
        <v>189.34</v>
      </c>
      <c r="K7906">
        <v>1181846.81</v>
      </c>
      <c r="L7906">
        <v>1813.36</v>
      </c>
      <c r="M7906" t="s">
        <v>751</v>
      </c>
      <c r="N7906" s="37">
        <v>0</v>
      </c>
      <c r="O7906">
        <v>1181846.81</v>
      </c>
      <c r="P7906" t="s">
        <v>766</v>
      </c>
      <c r="Q7906" t="s">
        <v>766</v>
      </c>
      <c r="R7906" t="s">
        <v>766</v>
      </c>
      <c r="S7906" t="s">
        <v>758</v>
      </c>
    </row>
    <row r="7907" spans="1:19" x14ac:dyDescent="0.3">
      <c r="A7907" t="s">
        <v>747</v>
      </c>
      <c r="B7907" t="s">
        <v>748</v>
      </c>
      <c r="C7907" t="s">
        <v>754</v>
      </c>
      <c r="D7907" t="s">
        <v>756</v>
      </c>
      <c r="E7907">
        <v>-1</v>
      </c>
      <c r="F7907" t="s">
        <v>525</v>
      </c>
      <c r="G7907" s="37">
        <v>-0.5</v>
      </c>
      <c r="H7907" t="s">
        <v>751</v>
      </c>
      <c r="I7907">
        <v>-0.5</v>
      </c>
      <c r="J7907" t="s">
        <v>751</v>
      </c>
      <c r="K7907">
        <v>-0.5</v>
      </c>
      <c r="L7907" t="s">
        <v>751</v>
      </c>
      <c r="M7907">
        <v>1</v>
      </c>
      <c r="N7907" s="37">
        <v>0</v>
      </c>
      <c r="O7907" t="s">
        <v>751</v>
      </c>
      <c r="P7907" t="s">
        <v>751</v>
      </c>
      <c r="Q7907" t="s">
        <v>751</v>
      </c>
      <c r="R7907" t="s">
        <v>751</v>
      </c>
      <c r="S7907" t="s">
        <v>758</v>
      </c>
    </row>
    <row r="7908" spans="1:19" x14ac:dyDescent="0.3">
      <c r="A7908" t="s">
        <v>747</v>
      </c>
      <c r="B7908" t="s">
        <v>748</v>
      </c>
      <c r="C7908" t="s">
        <v>749</v>
      </c>
      <c r="D7908" t="s">
        <v>750</v>
      </c>
      <c r="E7908">
        <v>0</v>
      </c>
      <c r="F7908" t="s">
        <v>378</v>
      </c>
      <c r="G7908" s="37">
        <v>182083.51</v>
      </c>
      <c r="H7908">
        <v>5.46</v>
      </c>
      <c r="I7908">
        <v>182083.51</v>
      </c>
      <c r="J7908">
        <v>10.09</v>
      </c>
      <c r="K7908">
        <v>182083.51</v>
      </c>
      <c r="L7908">
        <v>69.75</v>
      </c>
      <c r="M7908" t="s">
        <v>751</v>
      </c>
      <c r="N7908" s="37">
        <v>0</v>
      </c>
      <c r="O7908" t="s">
        <v>751</v>
      </c>
      <c r="P7908" t="s">
        <v>766</v>
      </c>
      <c r="Q7908" t="s">
        <v>766</v>
      </c>
      <c r="R7908" t="s">
        <v>766</v>
      </c>
      <c r="S7908" t="s">
        <v>758</v>
      </c>
    </row>
    <row r="7909" spans="1:19" x14ac:dyDescent="0.3">
      <c r="A7909" t="s">
        <v>747</v>
      </c>
      <c r="B7909" t="s">
        <v>748</v>
      </c>
      <c r="C7909" t="s">
        <v>749</v>
      </c>
      <c r="D7909" t="s">
        <v>750</v>
      </c>
      <c r="E7909">
        <v>2</v>
      </c>
      <c r="F7909" t="s">
        <v>541</v>
      </c>
      <c r="G7909" s="37">
        <v>233541.36</v>
      </c>
      <c r="H7909">
        <v>2.79</v>
      </c>
      <c r="I7909">
        <v>233541.36</v>
      </c>
      <c r="J7909">
        <v>8.93</v>
      </c>
      <c r="K7909">
        <v>233541.36</v>
      </c>
      <c r="L7909">
        <v>68.510000000000005</v>
      </c>
      <c r="M7909" t="s">
        <v>751</v>
      </c>
      <c r="N7909" s="37">
        <v>0</v>
      </c>
      <c r="O7909">
        <v>467082.72</v>
      </c>
      <c r="P7909" t="s">
        <v>766</v>
      </c>
      <c r="Q7909" t="s">
        <v>766</v>
      </c>
      <c r="R7909" t="s">
        <v>768</v>
      </c>
      <c r="S7909" t="s">
        <v>758</v>
      </c>
    </row>
    <row r="7910" spans="1:19" x14ac:dyDescent="0.3">
      <c r="A7910" t="s">
        <v>747</v>
      </c>
      <c r="B7910" t="s">
        <v>748</v>
      </c>
      <c r="C7910" t="s">
        <v>754</v>
      </c>
      <c r="D7910" t="s">
        <v>750</v>
      </c>
      <c r="E7910">
        <v>11</v>
      </c>
      <c r="F7910" t="s">
        <v>137</v>
      </c>
      <c r="G7910" s="37">
        <v>-41.52</v>
      </c>
      <c r="H7910" t="s">
        <v>751</v>
      </c>
      <c r="I7910">
        <v>-41.52</v>
      </c>
      <c r="J7910" t="s">
        <v>751</v>
      </c>
      <c r="K7910">
        <v>-41.52</v>
      </c>
      <c r="L7910" t="s">
        <v>751</v>
      </c>
      <c r="M7910" t="s">
        <v>751</v>
      </c>
      <c r="N7910" s="37">
        <v>0</v>
      </c>
      <c r="O7910" t="s">
        <v>751</v>
      </c>
      <c r="P7910" t="s">
        <v>751</v>
      </c>
      <c r="Q7910" t="s">
        <v>751</v>
      </c>
      <c r="R7910" t="s">
        <v>751</v>
      </c>
      <c r="S7910" t="s">
        <v>758</v>
      </c>
    </row>
    <row r="7911" spans="1:19" x14ac:dyDescent="0.3">
      <c r="A7911" t="s">
        <v>747</v>
      </c>
      <c r="B7911" t="s">
        <v>748</v>
      </c>
      <c r="C7911" t="s">
        <v>754</v>
      </c>
      <c r="D7911" t="s">
        <v>750</v>
      </c>
      <c r="E7911">
        <v>-1</v>
      </c>
      <c r="F7911" t="s">
        <v>32</v>
      </c>
      <c r="G7911" s="37">
        <v>-7.51</v>
      </c>
      <c r="H7911" t="s">
        <v>751</v>
      </c>
      <c r="I7911">
        <v>-7.51</v>
      </c>
      <c r="J7911" t="s">
        <v>751</v>
      </c>
      <c r="K7911">
        <v>-7.51</v>
      </c>
      <c r="L7911" t="s">
        <v>751</v>
      </c>
      <c r="M7911" t="s">
        <v>751</v>
      </c>
      <c r="N7911" s="37">
        <v>0</v>
      </c>
      <c r="O7911" t="s">
        <v>751</v>
      </c>
      <c r="P7911" t="s">
        <v>751</v>
      </c>
      <c r="Q7911" t="s">
        <v>751</v>
      </c>
      <c r="R7911" t="s">
        <v>751</v>
      </c>
      <c r="S7911" t="s">
        <v>758</v>
      </c>
    </row>
    <row r="7912" spans="1:19" x14ac:dyDescent="0.3">
      <c r="A7912" t="s">
        <v>747</v>
      </c>
      <c r="B7912" t="s">
        <v>748</v>
      </c>
      <c r="C7912" t="s">
        <v>754</v>
      </c>
      <c r="D7912" t="s">
        <v>750</v>
      </c>
      <c r="E7912">
        <v>10</v>
      </c>
      <c r="F7912" t="s">
        <v>398</v>
      </c>
      <c r="G7912" s="37">
        <v>-31.58</v>
      </c>
      <c r="H7912" t="s">
        <v>751</v>
      </c>
      <c r="I7912">
        <v>-31.58</v>
      </c>
      <c r="J7912" t="s">
        <v>751</v>
      </c>
      <c r="K7912">
        <v>-31.58</v>
      </c>
      <c r="L7912" t="s">
        <v>751</v>
      </c>
      <c r="M7912" t="s">
        <v>751</v>
      </c>
      <c r="N7912" s="37">
        <v>0</v>
      </c>
      <c r="O7912" t="s">
        <v>751</v>
      </c>
      <c r="P7912" t="s">
        <v>751</v>
      </c>
      <c r="Q7912" t="s">
        <v>751</v>
      </c>
      <c r="R7912" t="s">
        <v>751</v>
      </c>
      <c r="S7912" t="s">
        <v>758</v>
      </c>
    </row>
    <row r="7913" spans="1:19" x14ac:dyDescent="0.3">
      <c r="A7913" t="s">
        <v>747</v>
      </c>
      <c r="B7913" t="s">
        <v>748</v>
      </c>
      <c r="C7913" t="s">
        <v>754</v>
      </c>
      <c r="D7913" t="s">
        <v>750</v>
      </c>
      <c r="E7913">
        <v>4</v>
      </c>
      <c r="F7913" t="s">
        <v>216</v>
      </c>
      <c r="G7913" s="37">
        <v>-260.22000000000003</v>
      </c>
      <c r="H7913" t="s">
        <v>751</v>
      </c>
      <c r="I7913">
        <v>-260.22000000000003</v>
      </c>
      <c r="J7913" t="s">
        <v>751</v>
      </c>
      <c r="K7913">
        <v>-260.22000000000003</v>
      </c>
      <c r="L7913" t="s">
        <v>751</v>
      </c>
      <c r="M7913" t="s">
        <v>751</v>
      </c>
      <c r="N7913" s="37">
        <v>0</v>
      </c>
      <c r="O7913" t="s">
        <v>751</v>
      </c>
      <c r="P7913" t="s">
        <v>751</v>
      </c>
      <c r="Q7913" t="s">
        <v>751</v>
      </c>
      <c r="R7913" t="s">
        <v>751</v>
      </c>
      <c r="S7913" t="s">
        <v>758</v>
      </c>
    </row>
    <row r="7914" spans="1:19" x14ac:dyDescent="0.3">
      <c r="A7914" t="s">
        <v>747</v>
      </c>
      <c r="B7914" t="s">
        <v>748</v>
      </c>
      <c r="C7914" t="s">
        <v>754</v>
      </c>
      <c r="D7914" t="s">
        <v>750</v>
      </c>
      <c r="E7914">
        <v>11</v>
      </c>
      <c r="F7914" t="s">
        <v>327</v>
      </c>
      <c r="G7914" s="37">
        <v>-77.09</v>
      </c>
      <c r="H7914" t="s">
        <v>751</v>
      </c>
      <c r="I7914">
        <v>-77.09</v>
      </c>
      <c r="J7914" t="s">
        <v>751</v>
      </c>
      <c r="K7914">
        <v>-77.09</v>
      </c>
      <c r="L7914" t="s">
        <v>751</v>
      </c>
      <c r="M7914" t="s">
        <v>751</v>
      </c>
      <c r="N7914" s="37">
        <v>0</v>
      </c>
      <c r="O7914" t="s">
        <v>751</v>
      </c>
      <c r="P7914" t="s">
        <v>751</v>
      </c>
      <c r="Q7914" t="s">
        <v>751</v>
      </c>
      <c r="R7914" t="s">
        <v>751</v>
      </c>
      <c r="S7914" t="s">
        <v>758</v>
      </c>
    </row>
    <row r="7915" spans="1:19" x14ac:dyDescent="0.3">
      <c r="A7915" t="s">
        <v>753</v>
      </c>
      <c r="B7915" t="s">
        <v>748</v>
      </c>
      <c r="C7915" t="s">
        <v>754</v>
      </c>
      <c r="D7915" t="s">
        <v>750</v>
      </c>
      <c r="E7915">
        <v>-1</v>
      </c>
      <c r="F7915" t="s">
        <v>263</v>
      </c>
      <c r="G7915" s="37">
        <v>-74423.960000000006</v>
      </c>
      <c r="H7915" t="s">
        <v>751</v>
      </c>
      <c r="I7915">
        <v>-74423.960000000006</v>
      </c>
      <c r="J7915" t="s">
        <v>751</v>
      </c>
      <c r="K7915">
        <v>-74423.960000000006</v>
      </c>
      <c r="L7915" t="s">
        <v>751</v>
      </c>
      <c r="M7915" t="s">
        <v>751</v>
      </c>
      <c r="N7915" s="37">
        <v>0</v>
      </c>
      <c r="O7915" t="s">
        <v>751</v>
      </c>
      <c r="P7915" t="s">
        <v>751</v>
      </c>
      <c r="Q7915" t="s">
        <v>751</v>
      </c>
      <c r="R7915" t="s">
        <v>751</v>
      </c>
      <c r="S7915" t="s">
        <v>758</v>
      </c>
    </row>
    <row r="7916" spans="1:19" x14ac:dyDescent="0.3">
      <c r="A7916" t="s">
        <v>747</v>
      </c>
      <c r="B7916" t="s">
        <v>748</v>
      </c>
      <c r="C7916" t="s">
        <v>754</v>
      </c>
      <c r="D7916" t="s">
        <v>750</v>
      </c>
      <c r="E7916">
        <v>2</v>
      </c>
      <c r="F7916" t="s">
        <v>118</v>
      </c>
      <c r="G7916" s="37">
        <v>-2051.63</v>
      </c>
      <c r="H7916" t="s">
        <v>751</v>
      </c>
      <c r="I7916">
        <v>-2051.63</v>
      </c>
      <c r="J7916" t="s">
        <v>751</v>
      </c>
      <c r="K7916">
        <v>-2051.63</v>
      </c>
      <c r="L7916" t="s">
        <v>751</v>
      </c>
      <c r="M7916" t="s">
        <v>751</v>
      </c>
      <c r="N7916" s="37">
        <v>0</v>
      </c>
      <c r="O7916" t="s">
        <v>751</v>
      </c>
      <c r="P7916" t="s">
        <v>751</v>
      </c>
      <c r="Q7916" t="s">
        <v>751</v>
      </c>
      <c r="R7916" t="s">
        <v>751</v>
      </c>
      <c r="S7916" t="s">
        <v>758</v>
      </c>
    </row>
    <row r="7917" spans="1:19" x14ac:dyDescent="0.3">
      <c r="A7917" t="s">
        <v>752</v>
      </c>
      <c r="B7917" t="s">
        <v>748</v>
      </c>
      <c r="C7917" t="s">
        <v>754</v>
      </c>
      <c r="D7917" t="s">
        <v>750</v>
      </c>
      <c r="E7917">
        <v>-1</v>
      </c>
      <c r="F7917" t="s">
        <v>335</v>
      </c>
      <c r="G7917" s="37">
        <v>-142022.16</v>
      </c>
      <c r="H7917" t="s">
        <v>751</v>
      </c>
      <c r="I7917">
        <v>-142022.16</v>
      </c>
      <c r="J7917" t="s">
        <v>751</v>
      </c>
      <c r="K7917">
        <v>-142022.16</v>
      </c>
      <c r="L7917" t="s">
        <v>751</v>
      </c>
      <c r="M7917" t="s">
        <v>751</v>
      </c>
      <c r="N7917" s="37">
        <v>0</v>
      </c>
      <c r="O7917" t="s">
        <v>751</v>
      </c>
      <c r="P7917" t="s">
        <v>751</v>
      </c>
      <c r="Q7917" t="s">
        <v>751</v>
      </c>
      <c r="R7917" t="s">
        <v>751</v>
      </c>
      <c r="S7917" t="s">
        <v>758</v>
      </c>
    </row>
    <row r="7918" spans="1:19" x14ac:dyDescent="0.3">
      <c r="A7918" t="s">
        <v>753</v>
      </c>
      <c r="B7918" t="s">
        <v>748</v>
      </c>
      <c r="C7918" t="s">
        <v>754</v>
      </c>
      <c r="D7918" t="s">
        <v>750</v>
      </c>
      <c r="E7918">
        <v>1</v>
      </c>
      <c r="F7918" t="s">
        <v>133</v>
      </c>
      <c r="G7918" s="37">
        <v>-33233.93</v>
      </c>
      <c r="H7918" t="s">
        <v>751</v>
      </c>
      <c r="I7918">
        <v>-33233.93</v>
      </c>
      <c r="J7918" t="s">
        <v>751</v>
      </c>
      <c r="K7918">
        <v>-33233.93</v>
      </c>
      <c r="L7918" t="s">
        <v>751</v>
      </c>
      <c r="M7918" t="s">
        <v>751</v>
      </c>
      <c r="N7918" s="37">
        <v>0</v>
      </c>
      <c r="O7918" t="s">
        <v>751</v>
      </c>
      <c r="P7918" t="s">
        <v>751</v>
      </c>
      <c r="Q7918" t="s">
        <v>751</v>
      </c>
      <c r="R7918" t="s">
        <v>751</v>
      </c>
      <c r="S7918" t="s">
        <v>758</v>
      </c>
    </row>
    <row r="7919" spans="1:19" x14ac:dyDescent="0.3">
      <c r="A7919" t="s">
        <v>753</v>
      </c>
      <c r="B7919" t="s">
        <v>748</v>
      </c>
      <c r="C7919" t="s">
        <v>749</v>
      </c>
      <c r="D7919" t="s">
        <v>750</v>
      </c>
      <c r="E7919">
        <v>2</v>
      </c>
      <c r="F7919" t="s">
        <v>79</v>
      </c>
      <c r="G7919" s="37">
        <v>40744.06</v>
      </c>
      <c r="H7919">
        <v>1.77</v>
      </c>
      <c r="I7919">
        <v>40744.06</v>
      </c>
      <c r="J7919">
        <v>917.65</v>
      </c>
      <c r="K7919">
        <v>40744.06</v>
      </c>
      <c r="L7919">
        <v>15.75</v>
      </c>
      <c r="M7919" t="s">
        <v>751</v>
      </c>
      <c r="N7919" s="37">
        <v>40744.06</v>
      </c>
      <c r="O7919">
        <v>81488.12</v>
      </c>
      <c r="P7919" t="s">
        <v>768</v>
      </c>
      <c r="Q7919" t="s">
        <v>766</v>
      </c>
      <c r="R7919" t="s">
        <v>768</v>
      </c>
      <c r="S7919" t="s">
        <v>758</v>
      </c>
    </row>
    <row r="7920" spans="1:19" x14ac:dyDescent="0.3">
      <c r="A7920" t="s">
        <v>752</v>
      </c>
      <c r="B7920" t="s">
        <v>748</v>
      </c>
      <c r="C7920" t="s">
        <v>749</v>
      </c>
      <c r="D7920" t="s">
        <v>750</v>
      </c>
      <c r="E7920">
        <v>-4</v>
      </c>
      <c r="F7920" t="s">
        <v>141</v>
      </c>
      <c r="G7920" s="37">
        <v>3046.99</v>
      </c>
      <c r="H7920">
        <v>1.95</v>
      </c>
      <c r="I7920">
        <v>3046.99</v>
      </c>
      <c r="J7920">
        <v>0.92</v>
      </c>
      <c r="K7920">
        <v>3046.99</v>
      </c>
      <c r="L7920">
        <v>8.85</v>
      </c>
      <c r="M7920" t="s">
        <v>751</v>
      </c>
      <c r="N7920" s="37">
        <v>0</v>
      </c>
      <c r="O7920" t="s">
        <v>751</v>
      </c>
      <c r="P7920" t="s">
        <v>766</v>
      </c>
      <c r="Q7920" t="s">
        <v>766</v>
      </c>
      <c r="R7920" t="s">
        <v>766</v>
      </c>
      <c r="S7920" t="s">
        <v>758</v>
      </c>
    </row>
    <row r="7921" spans="1:19" x14ac:dyDescent="0.3">
      <c r="A7921" t="s">
        <v>753</v>
      </c>
      <c r="B7921" t="s">
        <v>748</v>
      </c>
      <c r="C7921" t="s">
        <v>754</v>
      </c>
      <c r="D7921" t="s">
        <v>750</v>
      </c>
      <c r="E7921">
        <v>4</v>
      </c>
      <c r="F7921" t="s">
        <v>236</v>
      </c>
      <c r="G7921" s="37">
        <v>-1655.81</v>
      </c>
      <c r="H7921" t="s">
        <v>751</v>
      </c>
      <c r="I7921">
        <v>-1655.81</v>
      </c>
      <c r="J7921" t="s">
        <v>751</v>
      </c>
      <c r="K7921">
        <v>-1655.81</v>
      </c>
      <c r="L7921" t="s">
        <v>751</v>
      </c>
      <c r="M7921" t="s">
        <v>751</v>
      </c>
      <c r="N7921" s="37">
        <v>0</v>
      </c>
      <c r="O7921" t="s">
        <v>751</v>
      </c>
      <c r="P7921" t="s">
        <v>751</v>
      </c>
      <c r="Q7921" t="s">
        <v>751</v>
      </c>
      <c r="R7921" t="s">
        <v>751</v>
      </c>
      <c r="S7921" t="s">
        <v>758</v>
      </c>
    </row>
    <row r="7922" spans="1:19" x14ac:dyDescent="0.3">
      <c r="A7922" t="s">
        <v>752</v>
      </c>
      <c r="B7922" t="s">
        <v>748</v>
      </c>
      <c r="C7922" t="s">
        <v>749</v>
      </c>
      <c r="D7922" t="s">
        <v>750</v>
      </c>
      <c r="E7922">
        <v>1</v>
      </c>
      <c r="F7922" t="s">
        <v>264</v>
      </c>
      <c r="G7922" s="37">
        <v>39173.919999999998</v>
      </c>
      <c r="H7922">
        <v>24.27</v>
      </c>
      <c r="I7922">
        <v>39173.919999999998</v>
      </c>
      <c r="J7922">
        <v>2.94</v>
      </c>
      <c r="K7922">
        <v>39173.919999999998</v>
      </c>
      <c r="L7922">
        <v>15.62</v>
      </c>
      <c r="M7922" t="s">
        <v>751</v>
      </c>
      <c r="N7922" s="37">
        <v>0</v>
      </c>
      <c r="O7922">
        <v>39173.919999999998</v>
      </c>
      <c r="P7922" t="s">
        <v>766</v>
      </c>
      <c r="Q7922" t="s">
        <v>766</v>
      </c>
      <c r="R7922" t="s">
        <v>766</v>
      </c>
      <c r="S7922" t="s">
        <v>758</v>
      </c>
    </row>
    <row r="7923" spans="1:19" x14ac:dyDescent="0.3">
      <c r="A7923" t="s">
        <v>753</v>
      </c>
      <c r="B7923" t="s">
        <v>748</v>
      </c>
      <c r="C7923" t="s">
        <v>749</v>
      </c>
      <c r="D7923" t="s">
        <v>750</v>
      </c>
      <c r="E7923">
        <v>1</v>
      </c>
      <c r="F7923" t="s">
        <v>250</v>
      </c>
      <c r="G7923" s="37">
        <v>476585.66</v>
      </c>
      <c r="H7923">
        <v>132.91999999999999</v>
      </c>
      <c r="I7923">
        <v>476585.66</v>
      </c>
      <c r="J7923">
        <v>31.45</v>
      </c>
      <c r="K7923">
        <v>476585.66</v>
      </c>
      <c r="L7923">
        <v>432.47</v>
      </c>
      <c r="M7923" t="s">
        <v>751</v>
      </c>
      <c r="N7923" s="37">
        <v>0</v>
      </c>
      <c r="O7923">
        <v>476585.66</v>
      </c>
      <c r="P7923" t="s">
        <v>766</v>
      </c>
      <c r="Q7923" t="s">
        <v>766</v>
      </c>
      <c r="R7923" t="s">
        <v>766</v>
      </c>
      <c r="S7923" t="s">
        <v>758</v>
      </c>
    </row>
    <row r="7924" spans="1:19" x14ac:dyDescent="0.3">
      <c r="A7924" t="s">
        <v>747</v>
      </c>
      <c r="B7924" t="s">
        <v>748</v>
      </c>
      <c r="C7924" t="s">
        <v>754</v>
      </c>
      <c r="D7924" t="s">
        <v>750</v>
      </c>
      <c r="E7924">
        <v>1</v>
      </c>
      <c r="F7924" t="s">
        <v>39</v>
      </c>
      <c r="G7924" s="37">
        <v>-525.33000000000004</v>
      </c>
      <c r="H7924" t="s">
        <v>751</v>
      </c>
      <c r="I7924">
        <v>-525.33000000000004</v>
      </c>
      <c r="J7924" t="s">
        <v>751</v>
      </c>
      <c r="K7924">
        <v>-525.33000000000004</v>
      </c>
      <c r="L7924" t="s">
        <v>751</v>
      </c>
      <c r="M7924" t="s">
        <v>751</v>
      </c>
      <c r="N7924" s="37">
        <v>0</v>
      </c>
      <c r="O7924" t="s">
        <v>751</v>
      </c>
      <c r="P7924" t="s">
        <v>751</v>
      </c>
      <c r="Q7924" t="s">
        <v>751</v>
      </c>
      <c r="R7924" t="s">
        <v>751</v>
      </c>
      <c r="S7924" t="s">
        <v>758</v>
      </c>
    </row>
    <row r="7925" spans="1:19" x14ac:dyDescent="0.3">
      <c r="A7925" t="s">
        <v>747</v>
      </c>
      <c r="B7925" t="s">
        <v>748</v>
      </c>
      <c r="C7925" t="s">
        <v>754</v>
      </c>
      <c r="D7925" t="s">
        <v>750</v>
      </c>
      <c r="E7925">
        <v>4</v>
      </c>
      <c r="F7925" t="s">
        <v>424</v>
      </c>
      <c r="G7925" s="37">
        <v>-6933.95</v>
      </c>
      <c r="H7925" t="s">
        <v>751</v>
      </c>
      <c r="I7925">
        <v>-6933.95</v>
      </c>
      <c r="J7925" t="s">
        <v>751</v>
      </c>
      <c r="K7925">
        <v>-6933.95</v>
      </c>
      <c r="L7925" t="s">
        <v>751</v>
      </c>
      <c r="M7925" t="s">
        <v>751</v>
      </c>
      <c r="N7925" s="37">
        <v>0</v>
      </c>
      <c r="O7925" t="s">
        <v>751</v>
      </c>
      <c r="P7925" t="s">
        <v>751</v>
      </c>
      <c r="Q7925" t="s">
        <v>751</v>
      </c>
      <c r="R7925" t="s">
        <v>751</v>
      </c>
      <c r="S7925" t="s">
        <v>758</v>
      </c>
    </row>
    <row r="7926" spans="1:19" x14ac:dyDescent="0.3">
      <c r="A7926" t="s">
        <v>752</v>
      </c>
      <c r="B7926" t="s">
        <v>748</v>
      </c>
      <c r="C7926" t="s">
        <v>754</v>
      </c>
      <c r="D7926" t="s">
        <v>750</v>
      </c>
      <c r="E7926">
        <v>1</v>
      </c>
      <c r="F7926" t="s">
        <v>210</v>
      </c>
      <c r="G7926" s="37">
        <v>-56099.9</v>
      </c>
      <c r="H7926" t="s">
        <v>751</v>
      </c>
      <c r="I7926">
        <v>-56099.9</v>
      </c>
      <c r="J7926" t="s">
        <v>751</v>
      </c>
      <c r="K7926">
        <v>-56099.9</v>
      </c>
      <c r="L7926" t="s">
        <v>751</v>
      </c>
      <c r="M7926" t="s">
        <v>751</v>
      </c>
      <c r="N7926" s="37">
        <v>0</v>
      </c>
      <c r="O7926" t="s">
        <v>751</v>
      </c>
      <c r="P7926" t="s">
        <v>751</v>
      </c>
      <c r="Q7926" t="s">
        <v>751</v>
      </c>
      <c r="R7926" t="s">
        <v>751</v>
      </c>
      <c r="S7926" t="s">
        <v>758</v>
      </c>
    </row>
    <row r="7927" spans="1:19" x14ac:dyDescent="0.3">
      <c r="A7927" t="s">
        <v>753</v>
      </c>
      <c r="B7927" t="s">
        <v>748</v>
      </c>
      <c r="C7927" t="s">
        <v>749</v>
      </c>
      <c r="D7927" t="s">
        <v>750</v>
      </c>
      <c r="E7927">
        <v>-4</v>
      </c>
      <c r="F7927" t="s">
        <v>80</v>
      </c>
      <c r="G7927" s="37">
        <v>14.92</v>
      </c>
      <c r="H7927">
        <v>0</v>
      </c>
      <c r="I7927">
        <v>14.92</v>
      </c>
      <c r="J7927">
        <v>0</v>
      </c>
      <c r="K7927">
        <v>14.92</v>
      </c>
      <c r="L7927">
        <v>0</v>
      </c>
      <c r="M7927" t="s">
        <v>751</v>
      </c>
      <c r="N7927" s="37">
        <v>0</v>
      </c>
      <c r="O7927" t="s">
        <v>751</v>
      </c>
      <c r="P7927" t="s">
        <v>766</v>
      </c>
      <c r="Q7927" t="s">
        <v>766</v>
      </c>
      <c r="R7927" t="s">
        <v>768</v>
      </c>
      <c r="S7927" t="s">
        <v>758</v>
      </c>
    </row>
    <row r="7928" spans="1:19" x14ac:dyDescent="0.3">
      <c r="A7928" t="s">
        <v>753</v>
      </c>
      <c r="B7928" t="s">
        <v>748</v>
      </c>
      <c r="C7928" t="s">
        <v>749</v>
      </c>
      <c r="D7928" t="s">
        <v>750</v>
      </c>
      <c r="E7928">
        <v>1</v>
      </c>
      <c r="F7928" t="s">
        <v>52</v>
      </c>
      <c r="G7928" s="37">
        <v>50953.11</v>
      </c>
      <c r="H7928">
        <v>2.5499999999999998</v>
      </c>
      <c r="I7928">
        <v>50953.11</v>
      </c>
      <c r="J7928">
        <v>1.21</v>
      </c>
      <c r="K7928">
        <v>50953.11</v>
      </c>
      <c r="L7928">
        <v>11.6</v>
      </c>
      <c r="M7928" t="s">
        <v>751</v>
      </c>
      <c r="N7928" s="37">
        <v>0</v>
      </c>
      <c r="O7928">
        <v>50953.11</v>
      </c>
      <c r="P7928" t="s">
        <v>766</v>
      </c>
      <c r="Q7928" t="s">
        <v>766</v>
      </c>
      <c r="R7928" t="s">
        <v>766</v>
      </c>
      <c r="S7928" t="s">
        <v>758</v>
      </c>
    </row>
    <row r="7929" spans="1:19" x14ac:dyDescent="0.3">
      <c r="A7929" t="s">
        <v>753</v>
      </c>
      <c r="B7929" t="s">
        <v>748</v>
      </c>
      <c r="C7929" t="s">
        <v>749</v>
      </c>
      <c r="D7929" t="s">
        <v>750</v>
      </c>
      <c r="E7929">
        <v>5</v>
      </c>
      <c r="F7929" t="s">
        <v>383</v>
      </c>
      <c r="G7929" s="37">
        <v>25865.77</v>
      </c>
      <c r="H7929">
        <v>0.57999999999999996</v>
      </c>
      <c r="I7929">
        <v>25865.77</v>
      </c>
      <c r="J7929">
        <v>0.32</v>
      </c>
      <c r="K7929">
        <v>25865.77</v>
      </c>
      <c r="L7929">
        <v>5.16</v>
      </c>
      <c r="M7929" t="s">
        <v>751</v>
      </c>
      <c r="N7929" s="37">
        <v>0</v>
      </c>
      <c r="O7929">
        <v>129328.85</v>
      </c>
      <c r="P7929" t="s">
        <v>766</v>
      </c>
      <c r="Q7929" t="s">
        <v>766</v>
      </c>
      <c r="R7929" t="s">
        <v>766</v>
      </c>
      <c r="S7929" t="s">
        <v>758</v>
      </c>
    </row>
    <row r="7930" spans="1:19" x14ac:dyDescent="0.3">
      <c r="A7930" t="s">
        <v>747</v>
      </c>
      <c r="B7930" t="s">
        <v>748</v>
      </c>
      <c r="C7930" t="s">
        <v>749</v>
      </c>
      <c r="D7930" t="s">
        <v>750</v>
      </c>
      <c r="E7930">
        <v>-1</v>
      </c>
      <c r="F7930" t="s">
        <v>350</v>
      </c>
      <c r="G7930" s="37">
        <v>3269478.43</v>
      </c>
      <c r="H7930">
        <v>494.64</v>
      </c>
      <c r="I7930">
        <v>3269478.43</v>
      </c>
      <c r="J7930">
        <v>37.89</v>
      </c>
      <c r="K7930">
        <v>3269478.43</v>
      </c>
      <c r="L7930">
        <v>199.86</v>
      </c>
      <c r="M7930" t="s">
        <v>751</v>
      </c>
      <c r="N7930" s="37">
        <v>0</v>
      </c>
      <c r="O7930" t="s">
        <v>751</v>
      </c>
      <c r="P7930" t="s">
        <v>766</v>
      </c>
      <c r="Q7930" t="s">
        <v>766</v>
      </c>
      <c r="R7930" t="s">
        <v>766</v>
      </c>
      <c r="S7930" t="s">
        <v>758</v>
      </c>
    </row>
    <row r="7931" spans="1:19" x14ac:dyDescent="0.3">
      <c r="A7931" t="s">
        <v>747</v>
      </c>
      <c r="B7931" t="s">
        <v>748</v>
      </c>
      <c r="C7931" t="s">
        <v>749</v>
      </c>
      <c r="D7931" t="s">
        <v>750</v>
      </c>
      <c r="E7931">
        <v>1</v>
      </c>
      <c r="F7931" t="s">
        <v>71</v>
      </c>
      <c r="G7931" s="37">
        <v>51207.07</v>
      </c>
      <c r="H7931">
        <v>14430.01</v>
      </c>
      <c r="I7931">
        <v>51207.07</v>
      </c>
      <c r="J7931">
        <v>2.67</v>
      </c>
      <c r="K7931">
        <v>51207.07</v>
      </c>
      <c r="L7931">
        <v>25.58</v>
      </c>
      <c r="M7931" t="s">
        <v>751</v>
      </c>
      <c r="N7931" s="37">
        <v>0</v>
      </c>
      <c r="O7931">
        <v>51207.07</v>
      </c>
      <c r="P7931" t="s">
        <v>766</v>
      </c>
      <c r="Q7931" t="s">
        <v>768</v>
      </c>
      <c r="R7931" t="s">
        <v>768</v>
      </c>
      <c r="S7931" t="s">
        <v>758</v>
      </c>
    </row>
    <row r="7932" spans="1:19" x14ac:dyDescent="0.3">
      <c r="A7932" t="s">
        <v>753</v>
      </c>
      <c r="B7932" t="s">
        <v>748</v>
      </c>
      <c r="C7932" t="s">
        <v>749</v>
      </c>
      <c r="D7932" t="s">
        <v>750</v>
      </c>
      <c r="E7932">
        <v>1</v>
      </c>
      <c r="F7932" t="s">
        <v>424</v>
      </c>
      <c r="G7932" s="37">
        <v>9551.31</v>
      </c>
      <c r="H7932" t="s">
        <v>751</v>
      </c>
      <c r="I7932">
        <v>9551.31</v>
      </c>
      <c r="J7932" t="s">
        <v>751</v>
      </c>
      <c r="K7932">
        <v>9551.31</v>
      </c>
      <c r="L7932">
        <v>3.52</v>
      </c>
      <c r="M7932" t="s">
        <v>751</v>
      </c>
      <c r="N7932" s="37">
        <v>0</v>
      </c>
      <c r="O7932">
        <v>9551.31</v>
      </c>
      <c r="P7932" t="s">
        <v>766</v>
      </c>
      <c r="Q7932" t="s">
        <v>766</v>
      </c>
      <c r="R7932" t="s">
        <v>768</v>
      </c>
      <c r="S7932" t="s">
        <v>758</v>
      </c>
    </row>
    <row r="7933" spans="1:19" x14ac:dyDescent="0.3">
      <c r="A7933" t="s">
        <v>747</v>
      </c>
      <c r="B7933" t="s">
        <v>748</v>
      </c>
      <c r="C7933" t="s">
        <v>749</v>
      </c>
      <c r="D7933" t="s">
        <v>750</v>
      </c>
      <c r="E7933">
        <v>3</v>
      </c>
      <c r="F7933" t="s">
        <v>243</v>
      </c>
      <c r="G7933" s="37">
        <v>324348.90000000002</v>
      </c>
      <c r="H7933">
        <v>44.55</v>
      </c>
      <c r="I7933">
        <v>324348.90000000002</v>
      </c>
      <c r="J7933">
        <v>7.45</v>
      </c>
      <c r="K7933">
        <v>324348.90000000002</v>
      </c>
      <c r="L7933">
        <v>81.52</v>
      </c>
      <c r="M7933" t="s">
        <v>751</v>
      </c>
      <c r="N7933" s="37">
        <v>0</v>
      </c>
      <c r="O7933">
        <v>973046.70000000007</v>
      </c>
      <c r="P7933" t="s">
        <v>766</v>
      </c>
      <c r="Q7933" t="s">
        <v>766</v>
      </c>
      <c r="R7933" t="s">
        <v>766</v>
      </c>
      <c r="S7933" t="s">
        <v>758</v>
      </c>
    </row>
    <row r="7934" spans="1:19" x14ac:dyDescent="0.3">
      <c r="A7934" t="s">
        <v>753</v>
      </c>
      <c r="B7934" t="s">
        <v>748</v>
      </c>
      <c r="C7934" t="s">
        <v>754</v>
      </c>
      <c r="D7934" t="s">
        <v>750</v>
      </c>
      <c r="E7934">
        <v>3</v>
      </c>
      <c r="F7934" t="s">
        <v>197</v>
      </c>
      <c r="G7934" s="37">
        <v>-18270.47</v>
      </c>
      <c r="H7934" t="s">
        <v>751</v>
      </c>
      <c r="I7934">
        <v>-18270.47</v>
      </c>
      <c r="J7934" t="s">
        <v>751</v>
      </c>
      <c r="K7934">
        <v>-18270.47</v>
      </c>
      <c r="L7934" t="s">
        <v>751</v>
      </c>
      <c r="M7934" t="s">
        <v>751</v>
      </c>
      <c r="N7934" s="37">
        <v>0</v>
      </c>
      <c r="O7934" t="s">
        <v>751</v>
      </c>
      <c r="P7934" t="s">
        <v>751</v>
      </c>
      <c r="Q7934" t="s">
        <v>751</v>
      </c>
      <c r="R7934" t="s">
        <v>751</v>
      </c>
      <c r="S7934" t="s">
        <v>758</v>
      </c>
    </row>
    <row r="7935" spans="1:19" x14ac:dyDescent="0.3">
      <c r="A7935" t="s">
        <v>752</v>
      </c>
      <c r="B7935" t="s">
        <v>748</v>
      </c>
      <c r="C7935" t="s">
        <v>749</v>
      </c>
      <c r="D7935" t="s">
        <v>750</v>
      </c>
      <c r="E7935">
        <v>5</v>
      </c>
      <c r="F7935" t="s">
        <v>494</v>
      </c>
      <c r="G7935" s="37">
        <v>17705.57</v>
      </c>
      <c r="H7935">
        <v>0.02</v>
      </c>
      <c r="I7935">
        <v>17705.57</v>
      </c>
      <c r="J7935">
        <v>0.01</v>
      </c>
      <c r="K7935">
        <v>17705.57</v>
      </c>
      <c r="L7935">
        <v>0.09</v>
      </c>
      <c r="M7935" t="s">
        <v>751</v>
      </c>
      <c r="N7935" s="37">
        <v>0</v>
      </c>
      <c r="O7935">
        <v>88527.85</v>
      </c>
      <c r="P7935" t="s">
        <v>766</v>
      </c>
      <c r="Q7935" t="s">
        <v>766</v>
      </c>
      <c r="R7935" t="s">
        <v>766</v>
      </c>
      <c r="S7935" t="s">
        <v>758</v>
      </c>
    </row>
    <row r="7936" spans="1:19" x14ac:dyDescent="0.3">
      <c r="A7936" t="s">
        <v>753</v>
      </c>
      <c r="B7936" t="s">
        <v>748</v>
      </c>
      <c r="C7936" t="s">
        <v>749</v>
      </c>
      <c r="D7936" t="s">
        <v>750</v>
      </c>
      <c r="E7936">
        <v>2</v>
      </c>
      <c r="F7936" t="s">
        <v>301</v>
      </c>
      <c r="G7936" s="37">
        <v>31695.78</v>
      </c>
      <c r="H7936">
        <v>28.02</v>
      </c>
      <c r="I7936">
        <v>31695.78</v>
      </c>
      <c r="J7936">
        <v>2.15</v>
      </c>
      <c r="K7936">
        <v>31695.78</v>
      </c>
      <c r="L7936">
        <v>11.32</v>
      </c>
      <c r="M7936" t="s">
        <v>751</v>
      </c>
      <c r="N7936" s="37">
        <v>0</v>
      </c>
      <c r="O7936">
        <v>63391.56</v>
      </c>
      <c r="P7936" t="s">
        <v>766</v>
      </c>
      <c r="Q7936" t="s">
        <v>766</v>
      </c>
      <c r="R7936" t="s">
        <v>766</v>
      </c>
      <c r="S7936" t="s">
        <v>758</v>
      </c>
    </row>
    <row r="7937" spans="1:19" x14ac:dyDescent="0.3">
      <c r="A7937" t="s">
        <v>753</v>
      </c>
      <c r="B7937" t="s">
        <v>748</v>
      </c>
      <c r="C7937" t="s">
        <v>749</v>
      </c>
      <c r="D7937" t="s">
        <v>750</v>
      </c>
      <c r="E7937">
        <v>4</v>
      </c>
      <c r="F7937" t="s">
        <v>478</v>
      </c>
      <c r="G7937" s="37">
        <v>120226.09</v>
      </c>
      <c r="H7937">
        <v>7.6</v>
      </c>
      <c r="I7937">
        <v>120226.09</v>
      </c>
      <c r="J7937">
        <v>0.55000000000000004</v>
      </c>
      <c r="K7937">
        <v>120226.09</v>
      </c>
      <c r="L7937">
        <v>11.85</v>
      </c>
      <c r="M7937" t="s">
        <v>751</v>
      </c>
      <c r="N7937" s="37">
        <v>0</v>
      </c>
      <c r="O7937">
        <v>480904.36</v>
      </c>
      <c r="P7937" t="s">
        <v>766</v>
      </c>
      <c r="Q7937" t="s">
        <v>766</v>
      </c>
      <c r="R7937" t="s">
        <v>766</v>
      </c>
      <c r="S7937" t="s">
        <v>758</v>
      </c>
    </row>
    <row r="7938" spans="1:19" x14ac:dyDescent="0.3">
      <c r="A7938" t="s">
        <v>752</v>
      </c>
      <c r="B7938" t="s">
        <v>748</v>
      </c>
      <c r="C7938" t="s">
        <v>754</v>
      </c>
      <c r="D7938" t="s">
        <v>750</v>
      </c>
      <c r="E7938">
        <v>1</v>
      </c>
      <c r="F7938" t="s">
        <v>232</v>
      </c>
      <c r="G7938" s="37">
        <v>-29156.25</v>
      </c>
      <c r="H7938" t="s">
        <v>751</v>
      </c>
      <c r="I7938">
        <v>-29156.25</v>
      </c>
      <c r="J7938" t="s">
        <v>751</v>
      </c>
      <c r="K7938">
        <v>-29156.25</v>
      </c>
      <c r="L7938" t="s">
        <v>751</v>
      </c>
      <c r="M7938" t="s">
        <v>751</v>
      </c>
      <c r="N7938" s="37">
        <v>0</v>
      </c>
      <c r="O7938" t="s">
        <v>751</v>
      </c>
      <c r="P7938" t="s">
        <v>751</v>
      </c>
      <c r="Q7938" t="s">
        <v>751</v>
      </c>
      <c r="R7938" t="s">
        <v>751</v>
      </c>
      <c r="S7938" t="s">
        <v>758</v>
      </c>
    </row>
    <row r="7939" spans="1:19" x14ac:dyDescent="0.3">
      <c r="A7939" t="s">
        <v>747</v>
      </c>
      <c r="B7939" t="s">
        <v>748</v>
      </c>
      <c r="C7939" t="s">
        <v>749</v>
      </c>
      <c r="D7939" t="s">
        <v>750</v>
      </c>
      <c r="E7939">
        <v>1</v>
      </c>
      <c r="F7939" t="s">
        <v>469</v>
      </c>
      <c r="G7939" s="37">
        <v>22123.69</v>
      </c>
      <c r="H7939">
        <v>0.41</v>
      </c>
      <c r="I7939">
        <v>22123.69</v>
      </c>
      <c r="J7939">
        <v>276.44</v>
      </c>
      <c r="K7939">
        <v>22123.69</v>
      </c>
      <c r="L7939">
        <v>0.76</v>
      </c>
      <c r="M7939" t="s">
        <v>751</v>
      </c>
      <c r="N7939" s="37">
        <v>0</v>
      </c>
      <c r="O7939">
        <v>22123.69</v>
      </c>
      <c r="P7939" t="s">
        <v>768</v>
      </c>
      <c r="Q7939" t="s">
        <v>766</v>
      </c>
      <c r="R7939" t="s">
        <v>768</v>
      </c>
      <c r="S7939" t="s">
        <v>758</v>
      </c>
    </row>
    <row r="7940" spans="1:19" x14ac:dyDescent="0.3">
      <c r="A7940" t="s">
        <v>753</v>
      </c>
      <c r="B7940" t="s">
        <v>748</v>
      </c>
      <c r="C7940" t="s">
        <v>754</v>
      </c>
      <c r="D7940" t="s">
        <v>750</v>
      </c>
      <c r="E7940">
        <v>1</v>
      </c>
      <c r="F7940" t="s">
        <v>72</v>
      </c>
      <c r="G7940" s="37">
        <v>-5793.26</v>
      </c>
      <c r="H7940" t="s">
        <v>751</v>
      </c>
      <c r="I7940">
        <v>-5793.26</v>
      </c>
      <c r="J7940" t="s">
        <v>751</v>
      </c>
      <c r="K7940">
        <v>-5793.26</v>
      </c>
      <c r="L7940" t="s">
        <v>751</v>
      </c>
      <c r="M7940" t="s">
        <v>751</v>
      </c>
      <c r="N7940" s="37">
        <v>0</v>
      </c>
      <c r="O7940" t="s">
        <v>751</v>
      </c>
      <c r="P7940" t="s">
        <v>751</v>
      </c>
      <c r="Q7940" t="s">
        <v>751</v>
      </c>
      <c r="R7940" t="s">
        <v>751</v>
      </c>
      <c r="S7940" t="s">
        <v>758</v>
      </c>
    </row>
    <row r="7941" spans="1:19" x14ac:dyDescent="0.3">
      <c r="A7941" t="s">
        <v>747</v>
      </c>
      <c r="B7941" t="s">
        <v>748</v>
      </c>
      <c r="C7941" t="s">
        <v>754</v>
      </c>
      <c r="D7941" t="s">
        <v>750</v>
      </c>
      <c r="E7941">
        <v>2</v>
      </c>
      <c r="F7941" t="s">
        <v>513</v>
      </c>
      <c r="G7941" s="37">
        <v>-140.19</v>
      </c>
      <c r="H7941" t="s">
        <v>751</v>
      </c>
      <c r="I7941">
        <v>-140.19</v>
      </c>
      <c r="J7941" t="s">
        <v>751</v>
      </c>
      <c r="K7941">
        <v>-140.19</v>
      </c>
      <c r="L7941" t="s">
        <v>751</v>
      </c>
      <c r="M7941" t="s">
        <v>751</v>
      </c>
      <c r="N7941" s="37">
        <v>0</v>
      </c>
      <c r="O7941" t="s">
        <v>751</v>
      </c>
      <c r="P7941" t="s">
        <v>751</v>
      </c>
      <c r="Q7941" t="s">
        <v>751</v>
      </c>
      <c r="R7941" t="s">
        <v>751</v>
      </c>
      <c r="S7941" t="s">
        <v>758</v>
      </c>
    </row>
    <row r="7942" spans="1:19" x14ac:dyDescent="0.3">
      <c r="A7942" t="s">
        <v>747</v>
      </c>
      <c r="B7942" t="s">
        <v>748</v>
      </c>
      <c r="C7942" t="s">
        <v>749</v>
      </c>
      <c r="D7942" t="s">
        <v>750</v>
      </c>
      <c r="E7942">
        <v>0</v>
      </c>
      <c r="F7942" t="s">
        <v>75</v>
      </c>
      <c r="G7942" s="37">
        <v>2086740.37</v>
      </c>
      <c r="H7942">
        <v>16.03</v>
      </c>
      <c r="I7942">
        <v>2086740.37</v>
      </c>
      <c r="J7942">
        <v>7.2</v>
      </c>
      <c r="K7942">
        <v>2086740.37</v>
      </c>
      <c r="L7942">
        <v>89.8</v>
      </c>
      <c r="M7942" t="s">
        <v>751</v>
      </c>
      <c r="N7942" s="37">
        <v>0</v>
      </c>
      <c r="O7942" t="s">
        <v>751</v>
      </c>
      <c r="P7942" t="s">
        <v>766</v>
      </c>
      <c r="Q7942" t="s">
        <v>766</v>
      </c>
      <c r="R7942" t="s">
        <v>766</v>
      </c>
      <c r="S7942" t="s">
        <v>758</v>
      </c>
    </row>
    <row r="7943" spans="1:19" x14ac:dyDescent="0.3">
      <c r="A7943" t="s">
        <v>753</v>
      </c>
      <c r="B7943" t="s">
        <v>748</v>
      </c>
      <c r="C7943" t="s">
        <v>754</v>
      </c>
      <c r="D7943" t="s">
        <v>750</v>
      </c>
      <c r="E7943">
        <v>7</v>
      </c>
      <c r="F7943" t="s">
        <v>439</v>
      </c>
      <c r="G7943" s="37">
        <v>-3854.2</v>
      </c>
      <c r="H7943" t="s">
        <v>751</v>
      </c>
      <c r="I7943">
        <v>-3854.2</v>
      </c>
      <c r="J7943" t="s">
        <v>751</v>
      </c>
      <c r="K7943">
        <v>-3854.2</v>
      </c>
      <c r="L7943" t="s">
        <v>751</v>
      </c>
      <c r="M7943" t="s">
        <v>751</v>
      </c>
      <c r="N7943" s="37">
        <v>0</v>
      </c>
      <c r="O7943" t="s">
        <v>751</v>
      </c>
      <c r="P7943" t="s">
        <v>751</v>
      </c>
      <c r="Q7943" t="s">
        <v>751</v>
      </c>
      <c r="R7943" t="s">
        <v>751</v>
      </c>
      <c r="S7943" t="s">
        <v>758</v>
      </c>
    </row>
    <row r="7944" spans="1:19" x14ac:dyDescent="0.3">
      <c r="A7944" t="s">
        <v>753</v>
      </c>
      <c r="B7944" t="s">
        <v>748</v>
      </c>
      <c r="C7944" t="s">
        <v>754</v>
      </c>
      <c r="D7944" t="s">
        <v>750</v>
      </c>
      <c r="E7944">
        <v>1</v>
      </c>
      <c r="F7944" t="s">
        <v>348</v>
      </c>
      <c r="G7944" s="37">
        <v>-2954.51</v>
      </c>
      <c r="H7944" t="s">
        <v>751</v>
      </c>
      <c r="I7944">
        <v>-2954.51</v>
      </c>
      <c r="J7944" t="s">
        <v>751</v>
      </c>
      <c r="K7944">
        <v>-2954.51</v>
      </c>
      <c r="L7944" t="s">
        <v>751</v>
      </c>
      <c r="M7944" t="s">
        <v>751</v>
      </c>
      <c r="N7944" s="37">
        <v>0</v>
      </c>
      <c r="O7944" t="s">
        <v>751</v>
      </c>
      <c r="P7944" t="s">
        <v>751</v>
      </c>
      <c r="Q7944" t="s">
        <v>751</v>
      </c>
      <c r="R7944" t="s">
        <v>751</v>
      </c>
      <c r="S7944" t="s">
        <v>758</v>
      </c>
    </row>
    <row r="7945" spans="1:19" x14ac:dyDescent="0.3">
      <c r="A7945" t="s">
        <v>747</v>
      </c>
      <c r="B7945" t="s">
        <v>748</v>
      </c>
      <c r="C7945" t="s">
        <v>749</v>
      </c>
      <c r="D7945" t="s">
        <v>750</v>
      </c>
      <c r="E7945">
        <v>3</v>
      </c>
      <c r="F7945" t="s">
        <v>16</v>
      </c>
      <c r="G7945" s="37">
        <v>25683.1</v>
      </c>
      <c r="H7945">
        <v>3273.92</v>
      </c>
      <c r="I7945">
        <v>25683.1</v>
      </c>
      <c r="J7945">
        <v>1.03</v>
      </c>
      <c r="K7945">
        <v>25683.1</v>
      </c>
      <c r="L7945">
        <v>12.88</v>
      </c>
      <c r="M7945" t="s">
        <v>751</v>
      </c>
      <c r="N7945" s="37">
        <v>0</v>
      </c>
      <c r="O7945">
        <v>77049.299999999988</v>
      </c>
      <c r="P7945" t="s">
        <v>766</v>
      </c>
      <c r="Q7945" t="s">
        <v>768</v>
      </c>
      <c r="R7945" t="s">
        <v>768</v>
      </c>
      <c r="S7945" t="s">
        <v>758</v>
      </c>
    </row>
    <row r="7946" spans="1:19" x14ac:dyDescent="0.3">
      <c r="A7946" t="s">
        <v>753</v>
      </c>
      <c r="B7946" t="s">
        <v>748</v>
      </c>
      <c r="C7946" t="s">
        <v>754</v>
      </c>
      <c r="D7946" t="s">
        <v>750</v>
      </c>
      <c r="E7946">
        <v>2</v>
      </c>
      <c r="F7946" t="s">
        <v>67</v>
      </c>
      <c r="G7946" s="37">
        <v>-21728.959999999999</v>
      </c>
      <c r="H7946" t="s">
        <v>751</v>
      </c>
      <c r="I7946">
        <v>-21728.959999999999</v>
      </c>
      <c r="J7946" t="s">
        <v>751</v>
      </c>
      <c r="K7946">
        <v>-21728.959999999999</v>
      </c>
      <c r="L7946" t="s">
        <v>751</v>
      </c>
      <c r="M7946" t="s">
        <v>751</v>
      </c>
      <c r="N7946" s="37">
        <v>0</v>
      </c>
      <c r="O7946" t="s">
        <v>751</v>
      </c>
      <c r="P7946" t="s">
        <v>751</v>
      </c>
      <c r="Q7946" t="s">
        <v>751</v>
      </c>
      <c r="R7946" t="s">
        <v>751</v>
      </c>
      <c r="S7946" t="s">
        <v>758</v>
      </c>
    </row>
    <row r="7947" spans="1:19" x14ac:dyDescent="0.3">
      <c r="A7947" t="s">
        <v>747</v>
      </c>
      <c r="B7947" t="s">
        <v>748</v>
      </c>
      <c r="C7947" t="s">
        <v>754</v>
      </c>
      <c r="D7947" t="s">
        <v>750</v>
      </c>
      <c r="E7947">
        <v>2</v>
      </c>
      <c r="F7947" t="s">
        <v>364</v>
      </c>
      <c r="G7947" s="37">
        <v>-854.02</v>
      </c>
      <c r="H7947" t="s">
        <v>751</v>
      </c>
      <c r="I7947">
        <v>-854.02</v>
      </c>
      <c r="J7947" t="s">
        <v>751</v>
      </c>
      <c r="K7947">
        <v>-854.02</v>
      </c>
      <c r="L7947" t="s">
        <v>751</v>
      </c>
      <c r="M7947" t="s">
        <v>751</v>
      </c>
      <c r="N7947" s="37">
        <v>0</v>
      </c>
      <c r="O7947" t="s">
        <v>751</v>
      </c>
      <c r="P7947" t="s">
        <v>751</v>
      </c>
      <c r="Q7947" t="s">
        <v>751</v>
      </c>
      <c r="R7947" t="s">
        <v>751</v>
      </c>
      <c r="S7947" t="s">
        <v>758</v>
      </c>
    </row>
    <row r="7948" spans="1:19" x14ac:dyDescent="0.3">
      <c r="A7948" t="s">
        <v>747</v>
      </c>
      <c r="B7948" t="s">
        <v>748</v>
      </c>
      <c r="C7948" t="s">
        <v>749</v>
      </c>
      <c r="D7948" t="s">
        <v>750</v>
      </c>
      <c r="E7948">
        <v>5</v>
      </c>
      <c r="F7948" t="s">
        <v>426</v>
      </c>
      <c r="G7948" s="37">
        <v>658275.68000000005</v>
      </c>
      <c r="H7948">
        <v>7.41</v>
      </c>
      <c r="I7948">
        <v>658275.68000000005</v>
      </c>
      <c r="J7948">
        <v>39.159999999999997</v>
      </c>
      <c r="K7948">
        <v>658275.68000000005</v>
      </c>
      <c r="L7948">
        <v>218.69</v>
      </c>
      <c r="M7948" t="s">
        <v>751</v>
      </c>
      <c r="N7948" s="37">
        <v>0</v>
      </c>
      <c r="O7948">
        <v>3291378.4</v>
      </c>
      <c r="P7948" t="s">
        <v>766</v>
      </c>
      <c r="Q7948" t="s">
        <v>766</v>
      </c>
      <c r="R7948" t="s">
        <v>768</v>
      </c>
      <c r="S7948" t="s">
        <v>758</v>
      </c>
    </row>
    <row r="7949" spans="1:19" x14ac:dyDescent="0.3">
      <c r="A7949" t="s">
        <v>752</v>
      </c>
      <c r="B7949" t="s">
        <v>748</v>
      </c>
      <c r="C7949" t="s">
        <v>749</v>
      </c>
      <c r="D7949" t="s">
        <v>750</v>
      </c>
      <c r="E7949">
        <v>3</v>
      </c>
      <c r="F7949" t="s">
        <v>29</v>
      </c>
      <c r="G7949" s="37">
        <v>62330.65</v>
      </c>
      <c r="H7949">
        <v>0</v>
      </c>
      <c r="I7949">
        <v>62330.65</v>
      </c>
      <c r="J7949">
        <v>0</v>
      </c>
      <c r="K7949">
        <v>62330.65</v>
      </c>
      <c r="L7949">
        <v>0</v>
      </c>
      <c r="M7949" t="s">
        <v>751</v>
      </c>
      <c r="N7949" s="37">
        <v>0</v>
      </c>
      <c r="O7949">
        <v>186991.95</v>
      </c>
      <c r="P7949" t="s">
        <v>766</v>
      </c>
      <c r="Q7949" t="s">
        <v>766</v>
      </c>
      <c r="R7949" t="s">
        <v>766</v>
      </c>
      <c r="S7949" t="s">
        <v>758</v>
      </c>
    </row>
    <row r="7950" spans="1:19" x14ac:dyDescent="0.3">
      <c r="A7950" t="s">
        <v>752</v>
      </c>
      <c r="B7950" t="s">
        <v>748</v>
      </c>
      <c r="C7950" t="s">
        <v>754</v>
      </c>
      <c r="D7950" t="s">
        <v>750</v>
      </c>
      <c r="E7950">
        <v>0</v>
      </c>
      <c r="F7950" t="s">
        <v>211</v>
      </c>
      <c r="G7950" s="37">
        <v>-2569.7600000000002</v>
      </c>
      <c r="H7950" t="s">
        <v>751</v>
      </c>
      <c r="I7950">
        <v>-2569.7600000000002</v>
      </c>
      <c r="J7950" t="s">
        <v>751</v>
      </c>
      <c r="K7950">
        <v>-2569.7600000000002</v>
      </c>
      <c r="L7950" t="s">
        <v>751</v>
      </c>
      <c r="M7950" t="s">
        <v>751</v>
      </c>
      <c r="N7950" s="37">
        <v>0</v>
      </c>
      <c r="O7950" t="s">
        <v>751</v>
      </c>
      <c r="P7950" t="s">
        <v>751</v>
      </c>
      <c r="Q7950" t="s">
        <v>751</v>
      </c>
      <c r="R7950" t="s">
        <v>751</v>
      </c>
      <c r="S7950" t="s">
        <v>758</v>
      </c>
    </row>
    <row r="7951" spans="1:19" x14ac:dyDescent="0.3">
      <c r="A7951" t="s">
        <v>747</v>
      </c>
      <c r="B7951" t="s">
        <v>748</v>
      </c>
      <c r="C7951" t="s">
        <v>749</v>
      </c>
      <c r="D7951" t="s">
        <v>750</v>
      </c>
      <c r="E7951">
        <v>5</v>
      </c>
      <c r="F7951" t="s">
        <v>262</v>
      </c>
      <c r="G7951" s="37">
        <v>12780.31</v>
      </c>
      <c r="H7951">
        <v>2069.5500000000002</v>
      </c>
      <c r="I7951">
        <v>12780.31</v>
      </c>
      <c r="J7951">
        <v>0.24</v>
      </c>
      <c r="K7951">
        <v>12780.31</v>
      </c>
      <c r="L7951">
        <v>2.58</v>
      </c>
      <c r="M7951" t="s">
        <v>751</v>
      </c>
      <c r="N7951" s="37">
        <v>0</v>
      </c>
      <c r="O7951">
        <v>63901.55</v>
      </c>
      <c r="P7951" t="s">
        <v>766</v>
      </c>
      <c r="Q7951" t="s">
        <v>768</v>
      </c>
      <c r="R7951" t="s">
        <v>768</v>
      </c>
      <c r="S7951" t="s">
        <v>758</v>
      </c>
    </row>
    <row r="7952" spans="1:19" x14ac:dyDescent="0.3">
      <c r="A7952" t="s">
        <v>747</v>
      </c>
      <c r="B7952" t="s">
        <v>748</v>
      </c>
      <c r="C7952" t="s">
        <v>749</v>
      </c>
      <c r="D7952" t="s">
        <v>750</v>
      </c>
      <c r="E7952">
        <v>0</v>
      </c>
      <c r="F7952" t="s">
        <v>125</v>
      </c>
      <c r="G7952" s="37">
        <v>690721.2</v>
      </c>
      <c r="H7952">
        <v>33.159999999999997</v>
      </c>
      <c r="I7952">
        <v>690721.2</v>
      </c>
      <c r="J7952">
        <v>14.9</v>
      </c>
      <c r="K7952">
        <v>690721.2</v>
      </c>
      <c r="L7952">
        <v>185.72</v>
      </c>
      <c r="M7952" t="s">
        <v>751</v>
      </c>
      <c r="N7952" s="37">
        <v>6.02</v>
      </c>
      <c r="O7952" t="s">
        <v>751</v>
      </c>
      <c r="P7952" t="s">
        <v>766</v>
      </c>
      <c r="Q7952" t="s">
        <v>766</v>
      </c>
      <c r="R7952" t="s">
        <v>766</v>
      </c>
      <c r="S7952" t="s">
        <v>758</v>
      </c>
    </row>
    <row r="7953" spans="1:19" x14ac:dyDescent="0.3">
      <c r="A7953" t="s">
        <v>747</v>
      </c>
      <c r="B7953" t="s">
        <v>748</v>
      </c>
      <c r="C7953" t="s">
        <v>749</v>
      </c>
      <c r="D7953" t="s">
        <v>750</v>
      </c>
      <c r="E7953">
        <v>2</v>
      </c>
      <c r="F7953" t="s">
        <v>226</v>
      </c>
      <c r="G7953" s="37">
        <v>33652.230000000003</v>
      </c>
      <c r="H7953">
        <v>49618.91</v>
      </c>
      <c r="I7953">
        <v>33652.230000000003</v>
      </c>
      <c r="J7953">
        <v>1.03</v>
      </c>
      <c r="K7953">
        <v>33652.230000000003</v>
      </c>
      <c r="L7953">
        <v>5.33</v>
      </c>
      <c r="M7953" t="s">
        <v>751</v>
      </c>
      <c r="N7953" s="37">
        <v>0</v>
      </c>
      <c r="O7953">
        <v>67304.460000000006</v>
      </c>
      <c r="P7953" t="s">
        <v>766</v>
      </c>
      <c r="Q7953" t="s">
        <v>768</v>
      </c>
      <c r="R7953" t="s">
        <v>768</v>
      </c>
      <c r="S7953" t="s">
        <v>758</v>
      </c>
    </row>
    <row r="7954" spans="1:19" x14ac:dyDescent="0.3">
      <c r="A7954" t="s">
        <v>747</v>
      </c>
      <c r="B7954" t="s">
        <v>748</v>
      </c>
      <c r="C7954" t="s">
        <v>749</v>
      </c>
      <c r="D7954" t="s">
        <v>750</v>
      </c>
      <c r="E7954">
        <v>8</v>
      </c>
      <c r="F7954" t="s">
        <v>183</v>
      </c>
      <c r="G7954" s="37">
        <v>2745452.83</v>
      </c>
      <c r="H7954">
        <v>9.6</v>
      </c>
      <c r="I7954">
        <v>2745452.83</v>
      </c>
      <c r="J7954">
        <v>41.7</v>
      </c>
      <c r="K7954">
        <v>2745452.83</v>
      </c>
      <c r="L7954">
        <v>1278.24</v>
      </c>
      <c r="M7954" t="s">
        <v>751</v>
      </c>
      <c r="N7954" s="37">
        <v>0</v>
      </c>
      <c r="O7954">
        <v>21963622.640000001</v>
      </c>
      <c r="P7954" t="s">
        <v>766</v>
      </c>
      <c r="Q7954" t="s">
        <v>766</v>
      </c>
      <c r="R7954" t="s">
        <v>768</v>
      </c>
      <c r="S7954" t="s">
        <v>758</v>
      </c>
    </row>
    <row r="7955" spans="1:19" x14ac:dyDescent="0.3">
      <c r="A7955" t="s">
        <v>747</v>
      </c>
      <c r="B7955" t="s">
        <v>748</v>
      </c>
      <c r="C7955" t="s">
        <v>749</v>
      </c>
      <c r="D7955" t="s">
        <v>750</v>
      </c>
      <c r="E7955">
        <v>2</v>
      </c>
      <c r="F7955" t="s">
        <v>562</v>
      </c>
      <c r="G7955" s="37">
        <v>8011.41</v>
      </c>
      <c r="H7955">
        <v>717.58</v>
      </c>
      <c r="I7955">
        <v>8011.41</v>
      </c>
      <c r="J7955">
        <v>0.09</v>
      </c>
      <c r="K7955">
        <v>8011.41</v>
      </c>
      <c r="L7955">
        <v>0.84</v>
      </c>
      <c r="M7955" t="s">
        <v>751</v>
      </c>
      <c r="N7955" s="37">
        <v>0</v>
      </c>
      <c r="O7955">
        <v>16022.82</v>
      </c>
      <c r="P7955" t="s">
        <v>766</v>
      </c>
      <c r="Q7955" t="s">
        <v>768</v>
      </c>
      <c r="R7955" t="s">
        <v>768</v>
      </c>
      <c r="S7955" t="s">
        <v>758</v>
      </c>
    </row>
    <row r="7956" spans="1:19" x14ac:dyDescent="0.3">
      <c r="A7956" t="s">
        <v>747</v>
      </c>
      <c r="B7956" t="s">
        <v>748</v>
      </c>
      <c r="C7956" t="s">
        <v>754</v>
      </c>
      <c r="D7956" t="s">
        <v>750</v>
      </c>
      <c r="E7956">
        <v>9</v>
      </c>
      <c r="F7956" t="s">
        <v>525</v>
      </c>
      <c r="G7956" s="37">
        <v>-89.2</v>
      </c>
      <c r="H7956" t="s">
        <v>751</v>
      </c>
      <c r="I7956">
        <v>-89.2</v>
      </c>
      <c r="J7956" t="s">
        <v>751</v>
      </c>
      <c r="K7956">
        <v>-89.2</v>
      </c>
      <c r="L7956" t="s">
        <v>751</v>
      </c>
      <c r="M7956" t="s">
        <v>751</v>
      </c>
      <c r="N7956" s="37">
        <v>0</v>
      </c>
      <c r="O7956" t="s">
        <v>751</v>
      </c>
      <c r="P7956" t="s">
        <v>751</v>
      </c>
      <c r="Q7956" t="s">
        <v>751</v>
      </c>
      <c r="R7956" t="s">
        <v>751</v>
      </c>
      <c r="S7956" t="s">
        <v>758</v>
      </c>
    </row>
    <row r="7957" spans="1:19" x14ac:dyDescent="0.3">
      <c r="A7957" t="s">
        <v>747</v>
      </c>
      <c r="B7957" t="s">
        <v>748</v>
      </c>
      <c r="C7957" t="s">
        <v>749</v>
      </c>
      <c r="D7957" t="s">
        <v>750</v>
      </c>
      <c r="E7957">
        <v>5</v>
      </c>
      <c r="F7957" t="s">
        <v>124</v>
      </c>
      <c r="G7957" s="37">
        <v>76.900000000000006</v>
      </c>
      <c r="H7957">
        <v>0</v>
      </c>
      <c r="I7957">
        <v>76.900000000000006</v>
      </c>
      <c r="J7957">
        <v>0</v>
      </c>
      <c r="K7957">
        <v>76.900000000000006</v>
      </c>
      <c r="L7957">
        <v>0.02</v>
      </c>
      <c r="M7957" t="s">
        <v>751</v>
      </c>
      <c r="N7957" s="37">
        <v>0</v>
      </c>
      <c r="O7957">
        <v>384.5</v>
      </c>
      <c r="P7957" t="s">
        <v>766</v>
      </c>
      <c r="Q7957" t="s">
        <v>766</v>
      </c>
      <c r="R7957" t="s">
        <v>766</v>
      </c>
      <c r="S7957" t="s">
        <v>758</v>
      </c>
    </row>
    <row r="7958" spans="1:19" x14ac:dyDescent="0.3">
      <c r="A7958" t="s">
        <v>753</v>
      </c>
      <c r="B7958" t="s">
        <v>748</v>
      </c>
      <c r="C7958" t="s">
        <v>749</v>
      </c>
      <c r="D7958" t="s">
        <v>750</v>
      </c>
      <c r="E7958">
        <v>1</v>
      </c>
      <c r="F7958" t="s">
        <v>334</v>
      </c>
      <c r="G7958" s="37">
        <v>41689.57</v>
      </c>
      <c r="H7958">
        <v>1.1000000000000001</v>
      </c>
      <c r="I7958">
        <v>41689.57</v>
      </c>
      <c r="J7958">
        <v>2.0299999999999998</v>
      </c>
      <c r="K7958">
        <v>41689.57</v>
      </c>
      <c r="L7958">
        <v>14.04</v>
      </c>
      <c r="M7958" t="s">
        <v>751</v>
      </c>
      <c r="N7958" s="37">
        <v>0</v>
      </c>
      <c r="O7958">
        <v>41689.57</v>
      </c>
      <c r="P7958" t="s">
        <v>766</v>
      </c>
      <c r="Q7958" t="s">
        <v>766</v>
      </c>
      <c r="R7958" t="s">
        <v>766</v>
      </c>
      <c r="S7958" t="s">
        <v>758</v>
      </c>
    </row>
    <row r="7959" spans="1:19" x14ac:dyDescent="0.3">
      <c r="A7959" t="s">
        <v>747</v>
      </c>
      <c r="B7959" t="s">
        <v>748</v>
      </c>
      <c r="C7959" t="s">
        <v>749</v>
      </c>
      <c r="D7959" t="s">
        <v>750</v>
      </c>
      <c r="E7959">
        <v>4</v>
      </c>
      <c r="F7959" t="s">
        <v>72</v>
      </c>
      <c r="G7959" s="37">
        <v>2189402.81</v>
      </c>
      <c r="H7959">
        <v>164.27</v>
      </c>
      <c r="I7959">
        <v>2189402.81</v>
      </c>
      <c r="J7959">
        <v>148.66999999999999</v>
      </c>
      <c r="K7959">
        <v>2189402.81</v>
      </c>
      <c r="L7959">
        <v>768.1</v>
      </c>
      <c r="M7959" t="s">
        <v>751</v>
      </c>
      <c r="N7959" s="37">
        <v>71.42</v>
      </c>
      <c r="O7959">
        <v>8757611.2400000002</v>
      </c>
      <c r="P7959" t="s">
        <v>766</v>
      </c>
      <c r="Q7959" t="s">
        <v>766</v>
      </c>
      <c r="R7959" t="s">
        <v>766</v>
      </c>
      <c r="S7959" t="s">
        <v>758</v>
      </c>
    </row>
    <row r="7960" spans="1:19" x14ac:dyDescent="0.3">
      <c r="A7960" t="s">
        <v>747</v>
      </c>
      <c r="B7960" t="s">
        <v>748</v>
      </c>
      <c r="C7960" t="s">
        <v>749</v>
      </c>
      <c r="D7960" t="s">
        <v>750</v>
      </c>
      <c r="E7960">
        <v>0</v>
      </c>
      <c r="F7960" t="s">
        <v>75</v>
      </c>
      <c r="G7960" s="37">
        <v>46910.13</v>
      </c>
      <c r="H7960">
        <v>0.88</v>
      </c>
      <c r="I7960">
        <v>46910.13</v>
      </c>
      <c r="J7960">
        <v>0.4</v>
      </c>
      <c r="K7960">
        <v>46910.13</v>
      </c>
      <c r="L7960">
        <v>4.95</v>
      </c>
      <c r="M7960" t="s">
        <v>751</v>
      </c>
      <c r="N7960" s="37">
        <v>0</v>
      </c>
      <c r="O7960" t="s">
        <v>751</v>
      </c>
      <c r="P7960" t="s">
        <v>768</v>
      </c>
      <c r="Q7960" t="s">
        <v>768</v>
      </c>
      <c r="R7960" t="s">
        <v>768</v>
      </c>
      <c r="S7960" t="s">
        <v>758</v>
      </c>
    </row>
    <row r="7961" spans="1:19" x14ac:dyDescent="0.3">
      <c r="A7961" t="s">
        <v>753</v>
      </c>
      <c r="B7961" t="s">
        <v>748</v>
      </c>
      <c r="C7961" t="s">
        <v>749</v>
      </c>
      <c r="D7961" t="s">
        <v>750</v>
      </c>
      <c r="E7961">
        <v>6</v>
      </c>
      <c r="F7961" t="s">
        <v>183</v>
      </c>
      <c r="G7961" s="37">
        <v>45091.58</v>
      </c>
      <c r="H7961">
        <v>4105.93</v>
      </c>
      <c r="I7961">
        <v>45091.58</v>
      </c>
      <c r="J7961">
        <v>0.57999999999999996</v>
      </c>
      <c r="K7961">
        <v>45091.58</v>
      </c>
      <c r="L7961">
        <v>32.08</v>
      </c>
      <c r="M7961" t="s">
        <v>751</v>
      </c>
      <c r="N7961" s="37">
        <v>0</v>
      </c>
      <c r="O7961">
        <v>270549.48</v>
      </c>
      <c r="P7961" t="s">
        <v>766</v>
      </c>
      <c r="Q7961" t="s">
        <v>768</v>
      </c>
      <c r="R7961" t="s">
        <v>768</v>
      </c>
      <c r="S7961" t="s">
        <v>758</v>
      </c>
    </row>
    <row r="7962" spans="1:19" x14ac:dyDescent="0.3">
      <c r="A7962" t="s">
        <v>753</v>
      </c>
      <c r="B7962" t="s">
        <v>748</v>
      </c>
      <c r="C7962" t="s">
        <v>749</v>
      </c>
      <c r="D7962" t="s">
        <v>750</v>
      </c>
      <c r="E7962">
        <v>1</v>
      </c>
      <c r="F7962" t="s">
        <v>442</v>
      </c>
      <c r="G7962" s="37">
        <v>22407.1</v>
      </c>
      <c r="H7962">
        <v>1.7</v>
      </c>
      <c r="I7962">
        <v>22407.1</v>
      </c>
      <c r="J7962">
        <v>0.93</v>
      </c>
      <c r="K7962">
        <v>22407.1</v>
      </c>
      <c r="L7962">
        <v>15.15</v>
      </c>
      <c r="M7962" t="s">
        <v>751</v>
      </c>
      <c r="N7962" s="37">
        <v>0</v>
      </c>
      <c r="O7962">
        <v>22407.1</v>
      </c>
      <c r="P7962" t="s">
        <v>766</v>
      </c>
      <c r="Q7962" t="s">
        <v>766</v>
      </c>
      <c r="R7962" t="s">
        <v>766</v>
      </c>
      <c r="S7962" t="s">
        <v>758</v>
      </c>
    </row>
    <row r="7963" spans="1:19" x14ac:dyDescent="0.3">
      <c r="A7963" t="s">
        <v>753</v>
      </c>
      <c r="B7963" t="s">
        <v>748</v>
      </c>
      <c r="C7963" t="s">
        <v>749</v>
      </c>
      <c r="D7963" t="s">
        <v>750</v>
      </c>
      <c r="E7963">
        <v>6</v>
      </c>
      <c r="F7963" t="s">
        <v>479</v>
      </c>
      <c r="G7963" s="37">
        <v>22489.62</v>
      </c>
      <c r="H7963">
        <v>2435.59</v>
      </c>
      <c r="I7963">
        <v>22489.62</v>
      </c>
      <c r="J7963">
        <v>0.78</v>
      </c>
      <c r="K7963">
        <v>22489.62</v>
      </c>
      <c r="L7963">
        <v>7.5</v>
      </c>
      <c r="M7963" t="s">
        <v>751</v>
      </c>
      <c r="N7963" s="37">
        <v>0</v>
      </c>
      <c r="O7963">
        <v>134937.72</v>
      </c>
      <c r="P7963" t="s">
        <v>766</v>
      </c>
      <c r="Q7963" t="s">
        <v>768</v>
      </c>
      <c r="R7963" t="s">
        <v>768</v>
      </c>
      <c r="S7963" t="s">
        <v>758</v>
      </c>
    </row>
    <row r="7964" spans="1:19" x14ac:dyDescent="0.3">
      <c r="A7964" t="s">
        <v>747</v>
      </c>
      <c r="B7964" t="s">
        <v>748</v>
      </c>
      <c r="C7964" t="s">
        <v>754</v>
      </c>
      <c r="D7964" t="s">
        <v>750</v>
      </c>
      <c r="E7964">
        <v>6</v>
      </c>
      <c r="F7964" t="s">
        <v>96</v>
      </c>
      <c r="G7964" s="37">
        <v>-92.85</v>
      </c>
      <c r="H7964" t="s">
        <v>751</v>
      </c>
      <c r="I7964">
        <v>-92.85</v>
      </c>
      <c r="J7964" t="s">
        <v>751</v>
      </c>
      <c r="K7964">
        <v>-92.85</v>
      </c>
      <c r="L7964" t="s">
        <v>751</v>
      </c>
      <c r="M7964" t="s">
        <v>751</v>
      </c>
      <c r="N7964" s="37">
        <v>0</v>
      </c>
      <c r="O7964" t="s">
        <v>751</v>
      </c>
      <c r="P7964" t="s">
        <v>751</v>
      </c>
      <c r="Q7964" t="s">
        <v>751</v>
      </c>
      <c r="R7964" t="s">
        <v>751</v>
      </c>
      <c r="S7964" t="s">
        <v>758</v>
      </c>
    </row>
    <row r="7965" spans="1:19" x14ac:dyDescent="0.3">
      <c r="A7965" t="s">
        <v>747</v>
      </c>
      <c r="B7965" t="s">
        <v>748</v>
      </c>
      <c r="C7965" t="s">
        <v>754</v>
      </c>
      <c r="D7965" t="s">
        <v>750</v>
      </c>
      <c r="E7965">
        <v>12</v>
      </c>
      <c r="F7965" t="s">
        <v>215</v>
      </c>
      <c r="G7965" s="37">
        <v>-843.36</v>
      </c>
      <c r="H7965" t="s">
        <v>751</v>
      </c>
      <c r="I7965">
        <v>-843.36</v>
      </c>
      <c r="J7965" t="s">
        <v>751</v>
      </c>
      <c r="K7965">
        <v>-843.36</v>
      </c>
      <c r="L7965" t="s">
        <v>751</v>
      </c>
      <c r="M7965" t="s">
        <v>751</v>
      </c>
      <c r="N7965" s="37">
        <v>0</v>
      </c>
      <c r="O7965" t="s">
        <v>751</v>
      </c>
      <c r="P7965" t="s">
        <v>751</v>
      </c>
      <c r="Q7965" t="s">
        <v>751</v>
      </c>
      <c r="R7965" t="s">
        <v>751</v>
      </c>
      <c r="S7965" t="s">
        <v>758</v>
      </c>
    </row>
    <row r="7966" spans="1:19" x14ac:dyDescent="0.3">
      <c r="A7966" t="s">
        <v>747</v>
      </c>
      <c r="B7966" t="s">
        <v>748</v>
      </c>
      <c r="C7966" t="s">
        <v>749</v>
      </c>
      <c r="D7966" t="s">
        <v>750</v>
      </c>
      <c r="E7966">
        <v>2</v>
      </c>
      <c r="F7966" t="s">
        <v>164</v>
      </c>
      <c r="G7966" s="37">
        <v>288721.37</v>
      </c>
      <c r="H7966">
        <v>7.11</v>
      </c>
      <c r="I7966">
        <v>288721.37</v>
      </c>
      <c r="J7966">
        <v>3.19</v>
      </c>
      <c r="K7966">
        <v>288721.37</v>
      </c>
      <c r="L7966">
        <v>39.799999999999997</v>
      </c>
      <c r="M7966" t="s">
        <v>751</v>
      </c>
      <c r="N7966" s="37">
        <v>0</v>
      </c>
      <c r="O7966">
        <v>577442.74</v>
      </c>
      <c r="P7966" t="s">
        <v>766</v>
      </c>
      <c r="Q7966" t="s">
        <v>766</v>
      </c>
      <c r="R7966" t="s">
        <v>766</v>
      </c>
      <c r="S7966" t="s">
        <v>758</v>
      </c>
    </row>
    <row r="7967" spans="1:19" x14ac:dyDescent="0.3">
      <c r="A7967" t="s">
        <v>747</v>
      </c>
      <c r="B7967" t="s">
        <v>748</v>
      </c>
      <c r="C7967" t="s">
        <v>749</v>
      </c>
      <c r="D7967" t="s">
        <v>750</v>
      </c>
      <c r="E7967">
        <v>6</v>
      </c>
      <c r="F7967" t="s">
        <v>43</v>
      </c>
      <c r="G7967" s="37">
        <v>678721.98</v>
      </c>
      <c r="H7967">
        <v>5.19</v>
      </c>
      <c r="I7967">
        <v>678721.98</v>
      </c>
      <c r="J7967">
        <v>27.86</v>
      </c>
      <c r="K7967">
        <v>678721.98</v>
      </c>
      <c r="L7967">
        <v>319.5</v>
      </c>
      <c r="M7967" t="s">
        <v>751</v>
      </c>
      <c r="N7967" s="37">
        <v>0</v>
      </c>
      <c r="O7967">
        <v>4072331.88</v>
      </c>
      <c r="P7967" t="s">
        <v>766</v>
      </c>
      <c r="Q7967" t="s">
        <v>766</v>
      </c>
      <c r="R7967" t="s">
        <v>768</v>
      </c>
      <c r="S7967" t="s">
        <v>758</v>
      </c>
    </row>
    <row r="7968" spans="1:19" x14ac:dyDescent="0.3">
      <c r="A7968" t="s">
        <v>747</v>
      </c>
      <c r="B7968" t="s">
        <v>748</v>
      </c>
      <c r="C7968" t="s">
        <v>754</v>
      </c>
      <c r="D7968" t="s">
        <v>750</v>
      </c>
      <c r="E7968">
        <v>2</v>
      </c>
      <c r="F7968" t="s">
        <v>380</v>
      </c>
      <c r="G7968" s="37">
        <v>-10613.43</v>
      </c>
      <c r="H7968" t="s">
        <v>751</v>
      </c>
      <c r="I7968">
        <v>-10613.43</v>
      </c>
      <c r="J7968" t="s">
        <v>751</v>
      </c>
      <c r="K7968">
        <v>-10613.43</v>
      </c>
      <c r="L7968" t="s">
        <v>751</v>
      </c>
      <c r="M7968" t="s">
        <v>751</v>
      </c>
      <c r="N7968" s="37">
        <v>0</v>
      </c>
      <c r="O7968" t="s">
        <v>751</v>
      </c>
      <c r="P7968" t="s">
        <v>751</v>
      </c>
      <c r="Q7968" t="s">
        <v>751</v>
      </c>
      <c r="R7968" t="s">
        <v>751</v>
      </c>
      <c r="S7968" t="s">
        <v>758</v>
      </c>
    </row>
    <row r="7969" spans="1:19" x14ac:dyDescent="0.3">
      <c r="A7969" t="s">
        <v>752</v>
      </c>
      <c r="B7969" t="s">
        <v>748</v>
      </c>
      <c r="C7969" t="s">
        <v>749</v>
      </c>
      <c r="D7969" t="s">
        <v>750</v>
      </c>
      <c r="E7969">
        <v>3</v>
      </c>
      <c r="F7969" t="s">
        <v>223</v>
      </c>
      <c r="G7969" s="37">
        <v>122664.68</v>
      </c>
      <c r="H7969">
        <v>0.68</v>
      </c>
      <c r="I7969">
        <v>122664.68</v>
      </c>
      <c r="J7969">
        <v>0.32</v>
      </c>
      <c r="K7969">
        <v>122664.68</v>
      </c>
      <c r="L7969">
        <v>3.11</v>
      </c>
      <c r="M7969" t="s">
        <v>751</v>
      </c>
      <c r="N7969" s="37">
        <v>0</v>
      </c>
      <c r="O7969">
        <v>367994.04</v>
      </c>
      <c r="P7969" t="s">
        <v>766</v>
      </c>
      <c r="Q7969" t="s">
        <v>766</v>
      </c>
      <c r="R7969" t="s">
        <v>766</v>
      </c>
      <c r="S7969" t="s">
        <v>758</v>
      </c>
    </row>
    <row r="7970" spans="1:19" x14ac:dyDescent="0.3">
      <c r="A7970" t="s">
        <v>747</v>
      </c>
      <c r="B7970" t="s">
        <v>748</v>
      </c>
      <c r="C7970" t="s">
        <v>749</v>
      </c>
      <c r="D7970" t="s">
        <v>750</v>
      </c>
      <c r="E7970">
        <v>1</v>
      </c>
      <c r="F7970" t="s">
        <v>186</v>
      </c>
      <c r="G7970" s="37">
        <v>62477.75</v>
      </c>
      <c r="H7970">
        <v>0.27</v>
      </c>
      <c r="I7970">
        <v>62477.75</v>
      </c>
      <c r="J7970">
        <v>1118.77</v>
      </c>
      <c r="K7970">
        <v>62477.75</v>
      </c>
      <c r="L7970">
        <v>1.52</v>
      </c>
      <c r="M7970" t="s">
        <v>751</v>
      </c>
      <c r="N7970" s="37">
        <v>17280.419999999998</v>
      </c>
      <c r="O7970">
        <v>62477.75</v>
      </c>
      <c r="P7970" t="s">
        <v>768</v>
      </c>
      <c r="Q7970" t="s">
        <v>766</v>
      </c>
      <c r="R7970" t="s">
        <v>768</v>
      </c>
      <c r="S7970" t="s">
        <v>758</v>
      </c>
    </row>
    <row r="7971" spans="1:19" x14ac:dyDescent="0.3">
      <c r="A7971" t="s">
        <v>747</v>
      </c>
      <c r="B7971" t="s">
        <v>748</v>
      </c>
      <c r="C7971" t="s">
        <v>749</v>
      </c>
      <c r="D7971" t="s">
        <v>750</v>
      </c>
      <c r="E7971">
        <v>3</v>
      </c>
      <c r="F7971" t="s">
        <v>377</v>
      </c>
      <c r="G7971" s="37">
        <v>332846.14</v>
      </c>
      <c r="H7971">
        <v>36550.839999999997</v>
      </c>
      <c r="I7971">
        <v>332846.14</v>
      </c>
      <c r="J7971">
        <v>12</v>
      </c>
      <c r="K7971">
        <v>332846.14</v>
      </c>
      <c r="L7971">
        <v>114.89</v>
      </c>
      <c r="M7971" t="s">
        <v>751</v>
      </c>
      <c r="N7971" s="37">
        <v>0</v>
      </c>
      <c r="O7971">
        <v>998538.42</v>
      </c>
      <c r="P7971" t="s">
        <v>766</v>
      </c>
      <c r="Q7971" t="s">
        <v>768</v>
      </c>
      <c r="R7971" t="s">
        <v>768</v>
      </c>
      <c r="S7971" t="s">
        <v>758</v>
      </c>
    </row>
    <row r="7972" spans="1:19" x14ac:dyDescent="0.3">
      <c r="A7972" t="s">
        <v>747</v>
      </c>
      <c r="B7972" t="s">
        <v>748</v>
      </c>
      <c r="C7972" t="s">
        <v>754</v>
      </c>
      <c r="D7972" t="s">
        <v>750</v>
      </c>
      <c r="E7972">
        <v>5</v>
      </c>
      <c r="F7972" t="s">
        <v>91</v>
      </c>
      <c r="G7972" s="37">
        <v>-389.43</v>
      </c>
      <c r="H7972" t="s">
        <v>751</v>
      </c>
      <c r="I7972">
        <v>-389.43</v>
      </c>
      <c r="J7972" t="s">
        <v>751</v>
      </c>
      <c r="K7972">
        <v>-389.43</v>
      </c>
      <c r="L7972" t="s">
        <v>751</v>
      </c>
      <c r="M7972" t="s">
        <v>751</v>
      </c>
      <c r="N7972" s="37">
        <v>0</v>
      </c>
      <c r="O7972" t="s">
        <v>751</v>
      </c>
      <c r="P7972" t="s">
        <v>751</v>
      </c>
      <c r="Q7972" t="s">
        <v>751</v>
      </c>
      <c r="R7972" t="s">
        <v>751</v>
      </c>
      <c r="S7972" t="s">
        <v>758</v>
      </c>
    </row>
    <row r="7973" spans="1:19" x14ac:dyDescent="0.3">
      <c r="A7973" t="s">
        <v>747</v>
      </c>
      <c r="B7973" t="s">
        <v>748</v>
      </c>
      <c r="C7973" t="s">
        <v>749</v>
      </c>
      <c r="D7973" t="s">
        <v>750</v>
      </c>
      <c r="E7973">
        <v>1</v>
      </c>
      <c r="F7973" t="s">
        <v>213</v>
      </c>
      <c r="G7973" s="37">
        <v>26666.23</v>
      </c>
      <c r="H7973">
        <v>0.28999999999999998</v>
      </c>
      <c r="I7973">
        <v>26666.23</v>
      </c>
      <c r="J7973">
        <v>1.56</v>
      </c>
      <c r="K7973">
        <v>26666.23</v>
      </c>
      <c r="L7973">
        <v>17.87</v>
      </c>
      <c r="M7973" t="s">
        <v>751</v>
      </c>
      <c r="N7973" s="37">
        <v>0</v>
      </c>
      <c r="O7973">
        <v>26666.23</v>
      </c>
      <c r="P7973" t="s">
        <v>766</v>
      </c>
      <c r="Q7973" t="s">
        <v>766</v>
      </c>
      <c r="R7973" t="s">
        <v>768</v>
      </c>
      <c r="S7973" t="s">
        <v>758</v>
      </c>
    </row>
    <row r="7974" spans="1:19" x14ac:dyDescent="0.3">
      <c r="A7974" t="s">
        <v>747</v>
      </c>
      <c r="B7974" t="s">
        <v>748</v>
      </c>
      <c r="C7974" t="s">
        <v>749</v>
      </c>
      <c r="D7974" t="s">
        <v>750</v>
      </c>
      <c r="E7974">
        <v>2</v>
      </c>
      <c r="F7974" t="s">
        <v>448</v>
      </c>
      <c r="G7974" s="37">
        <v>309827.71000000002</v>
      </c>
      <c r="H7974">
        <v>30.95</v>
      </c>
      <c r="I7974">
        <v>309827.71000000002</v>
      </c>
      <c r="J7974">
        <v>5.17</v>
      </c>
      <c r="K7974">
        <v>309827.71000000002</v>
      </c>
      <c r="L7974">
        <v>56.62</v>
      </c>
      <c r="M7974" t="s">
        <v>751</v>
      </c>
      <c r="N7974" s="37">
        <v>0</v>
      </c>
      <c r="O7974">
        <v>619655.42000000004</v>
      </c>
      <c r="P7974" t="s">
        <v>766</v>
      </c>
      <c r="Q7974" t="s">
        <v>766</v>
      </c>
      <c r="R7974" t="s">
        <v>766</v>
      </c>
      <c r="S7974" t="s">
        <v>758</v>
      </c>
    </row>
    <row r="7975" spans="1:19" x14ac:dyDescent="0.3">
      <c r="A7975" t="s">
        <v>753</v>
      </c>
      <c r="B7975" t="s">
        <v>748</v>
      </c>
      <c r="C7975" t="s">
        <v>749</v>
      </c>
      <c r="D7975" t="s">
        <v>750</v>
      </c>
      <c r="E7975">
        <v>5</v>
      </c>
      <c r="F7975" t="s">
        <v>443</v>
      </c>
      <c r="G7975" s="37">
        <v>15165.34</v>
      </c>
      <c r="H7975">
        <v>2514.3200000000002</v>
      </c>
      <c r="I7975">
        <v>15165.34</v>
      </c>
      <c r="J7975">
        <v>1.44</v>
      </c>
      <c r="K7975">
        <v>15165.34</v>
      </c>
      <c r="L7975">
        <v>13.83</v>
      </c>
      <c r="M7975" t="s">
        <v>751</v>
      </c>
      <c r="N7975" s="37">
        <v>0</v>
      </c>
      <c r="O7975">
        <v>75826.7</v>
      </c>
      <c r="P7975" t="s">
        <v>766</v>
      </c>
      <c r="Q7975" t="s">
        <v>768</v>
      </c>
      <c r="R7975" t="s">
        <v>768</v>
      </c>
      <c r="S7975" t="s">
        <v>758</v>
      </c>
    </row>
    <row r="7976" spans="1:19" x14ac:dyDescent="0.3">
      <c r="A7976" t="s">
        <v>747</v>
      </c>
      <c r="B7976" t="s">
        <v>748</v>
      </c>
      <c r="C7976" t="s">
        <v>749</v>
      </c>
      <c r="D7976" t="s">
        <v>750</v>
      </c>
      <c r="E7976">
        <v>6</v>
      </c>
      <c r="F7976" t="s">
        <v>111</v>
      </c>
      <c r="G7976" s="37">
        <v>1762419.28</v>
      </c>
      <c r="H7976">
        <v>43.18</v>
      </c>
      <c r="I7976">
        <v>1762419.28</v>
      </c>
      <c r="J7976">
        <v>20.51</v>
      </c>
      <c r="K7976">
        <v>1762419.28</v>
      </c>
      <c r="L7976">
        <v>196.43</v>
      </c>
      <c r="M7976" t="s">
        <v>751</v>
      </c>
      <c r="N7976" s="37">
        <v>0</v>
      </c>
      <c r="O7976">
        <v>10574515.68</v>
      </c>
      <c r="P7976" t="s">
        <v>766</v>
      </c>
      <c r="Q7976" t="s">
        <v>766</v>
      </c>
      <c r="R7976" t="s">
        <v>766</v>
      </c>
      <c r="S7976" t="s">
        <v>758</v>
      </c>
    </row>
    <row r="7977" spans="1:19" x14ac:dyDescent="0.3">
      <c r="A7977" t="s">
        <v>753</v>
      </c>
      <c r="B7977" t="s">
        <v>748</v>
      </c>
      <c r="C7977" t="s">
        <v>749</v>
      </c>
      <c r="D7977" t="s">
        <v>750</v>
      </c>
      <c r="E7977">
        <v>3</v>
      </c>
      <c r="F7977" t="s">
        <v>416</v>
      </c>
      <c r="G7977" s="37">
        <v>97913.62</v>
      </c>
      <c r="H7977">
        <v>4.8600000000000003</v>
      </c>
      <c r="I7977">
        <v>97913.62</v>
      </c>
      <c r="J7977">
        <v>2.19</v>
      </c>
      <c r="K7977">
        <v>97913.62</v>
      </c>
      <c r="L7977">
        <v>27.25</v>
      </c>
      <c r="M7977" t="s">
        <v>751</v>
      </c>
      <c r="N7977" s="37">
        <v>0</v>
      </c>
      <c r="O7977">
        <v>293740.86</v>
      </c>
      <c r="P7977" t="s">
        <v>766</v>
      </c>
      <c r="Q7977" t="s">
        <v>766</v>
      </c>
      <c r="R7977" t="s">
        <v>766</v>
      </c>
      <c r="S7977" t="s">
        <v>758</v>
      </c>
    </row>
    <row r="7978" spans="1:19" x14ac:dyDescent="0.3">
      <c r="A7978" t="s">
        <v>747</v>
      </c>
      <c r="B7978" t="s">
        <v>748</v>
      </c>
      <c r="C7978" t="s">
        <v>749</v>
      </c>
      <c r="D7978" t="s">
        <v>750</v>
      </c>
      <c r="E7978">
        <v>-1</v>
      </c>
      <c r="F7978" t="s">
        <v>337</v>
      </c>
      <c r="G7978" s="37">
        <v>3909.52</v>
      </c>
      <c r="H7978">
        <v>0.03</v>
      </c>
      <c r="I7978">
        <v>3909.52</v>
      </c>
      <c r="J7978">
        <v>0</v>
      </c>
      <c r="K7978">
        <v>3909.52</v>
      </c>
      <c r="L7978">
        <v>0.05</v>
      </c>
      <c r="M7978" t="s">
        <v>751</v>
      </c>
      <c r="N7978" s="37">
        <v>0</v>
      </c>
      <c r="O7978" t="s">
        <v>751</v>
      </c>
      <c r="P7978" t="s">
        <v>766</v>
      </c>
      <c r="Q7978" t="s">
        <v>766</v>
      </c>
      <c r="R7978" t="s">
        <v>766</v>
      </c>
      <c r="S7978" t="s">
        <v>758</v>
      </c>
    </row>
    <row r="7979" spans="1:19" x14ac:dyDescent="0.3">
      <c r="A7979" t="s">
        <v>753</v>
      </c>
      <c r="B7979" t="s">
        <v>748</v>
      </c>
      <c r="C7979" t="s">
        <v>754</v>
      </c>
      <c r="D7979" t="s">
        <v>750</v>
      </c>
      <c r="E7979">
        <v>3</v>
      </c>
      <c r="F7979" t="s">
        <v>257</v>
      </c>
      <c r="G7979" s="37">
        <v>-1236.24</v>
      </c>
      <c r="H7979" t="s">
        <v>751</v>
      </c>
      <c r="I7979">
        <v>-1236.24</v>
      </c>
      <c r="J7979" t="s">
        <v>751</v>
      </c>
      <c r="K7979">
        <v>-1236.24</v>
      </c>
      <c r="L7979" t="s">
        <v>751</v>
      </c>
      <c r="M7979" t="s">
        <v>751</v>
      </c>
      <c r="N7979" s="37">
        <v>0</v>
      </c>
      <c r="O7979" t="s">
        <v>751</v>
      </c>
      <c r="P7979" t="s">
        <v>751</v>
      </c>
      <c r="Q7979" t="s">
        <v>751</v>
      </c>
      <c r="R7979" t="s">
        <v>751</v>
      </c>
      <c r="S7979" t="s">
        <v>758</v>
      </c>
    </row>
    <row r="7980" spans="1:19" x14ac:dyDescent="0.3">
      <c r="A7980" t="s">
        <v>747</v>
      </c>
      <c r="B7980" t="s">
        <v>748</v>
      </c>
      <c r="C7980" t="s">
        <v>749</v>
      </c>
      <c r="D7980" t="s">
        <v>750</v>
      </c>
      <c r="E7980">
        <v>1</v>
      </c>
      <c r="F7980" t="s">
        <v>551</v>
      </c>
      <c r="G7980" s="37">
        <v>213113.34</v>
      </c>
      <c r="H7980">
        <v>32869.24</v>
      </c>
      <c r="I7980">
        <v>213113.34</v>
      </c>
      <c r="J7980">
        <v>2.13</v>
      </c>
      <c r="K7980">
        <v>213113.34</v>
      </c>
      <c r="L7980">
        <v>319.8</v>
      </c>
      <c r="M7980">
        <v>0</v>
      </c>
      <c r="N7980" s="37">
        <v>703.27</v>
      </c>
      <c r="O7980">
        <v>213113.34</v>
      </c>
      <c r="P7980" t="s">
        <v>766</v>
      </c>
      <c r="Q7980" t="s">
        <v>768</v>
      </c>
      <c r="R7980" t="s">
        <v>768</v>
      </c>
      <c r="S7980" t="s">
        <v>758</v>
      </c>
    </row>
    <row r="7981" spans="1:19" x14ac:dyDescent="0.3">
      <c r="A7981" t="s">
        <v>753</v>
      </c>
      <c r="B7981" t="s">
        <v>748</v>
      </c>
      <c r="C7981" t="s">
        <v>754</v>
      </c>
      <c r="D7981" t="s">
        <v>750</v>
      </c>
      <c r="E7981">
        <v>2</v>
      </c>
      <c r="F7981" t="s">
        <v>68</v>
      </c>
      <c r="G7981" s="37">
        <v>-595.98</v>
      </c>
      <c r="H7981" t="s">
        <v>751</v>
      </c>
      <c r="I7981">
        <v>-595.98</v>
      </c>
      <c r="J7981" t="s">
        <v>751</v>
      </c>
      <c r="K7981">
        <v>-595.98</v>
      </c>
      <c r="L7981" t="s">
        <v>751</v>
      </c>
      <c r="M7981" t="s">
        <v>751</v>
      </c>
      <c r="N7981" s="37">
        <v>0</v>
      </c>
      <c r="O7981" t="s">
        <v>751</v>
      </c>
      <c r="P7981" t="s">
        <v>751</v>
      </c>
      <c r="Q7981" t="s">
        <v>751</v>
      </c>
      <c r="R7981" t="s">
        <v>751</v>
      </c>
      <c r="S7981" t="s">
        <v>758</v>
      </c>
    </row>
    <row r="7982" spans="1:19" x14ac:dyDescent="0.3">
      <c r="A7982" t="s">
        <v>747</v>
      </c>
      <c r="B7982" t="s">
        <v>748</v>
      </c>
      <c r="C7982" t="s">
        <v>754</v>
      </c>
      <c r="D7982" t="s">
        <v>750</v>
      </c>
      <c r="E7982">
        <v>3</v>
      </c>
      <c r="F7982" t="s">
        <v>391</v>
      </c>
      <c r="G7982" s="37">
        <v>-1377.89</v>
      </c>
      <c r="H7982" t="s">
        <v>751</v>
      </c>
      <c r="I7982">
        <v>-1377.89</v>
      </c>
      <c r="J7982" t="s">
        <v>751</v>
      </c>
      <c r="K7982">
        <v>-1377.89</v>
      </c>
      <c r="L7982" t="s">
        <v>751</v>
      </c>
      <c r="M7982" t="s">
        <v>751</v>
      </c>
      <c r="N7982" s="37">
        <v>0</v>
      </c>
      <c r="O7982" t="s">
        <v>751</v>
      </c>
      <c r="P7982" t="s">
        <v>751</v>
      </c>
      <c r="Q7982" t="s">
        <v>751</v>
      </c>
      <c r="R7982" t="s">
        <v>751</v>
      </c>
      <c r="S7982" t="s">
        <v>758</v>
      </c>
    </row>
    <row r="7983" spans="1:19" x14ac:dyDescent="0.3">
      <c r="A7983" t="s">
        <v>753</v>
      </c>
      <c r="B7983" t="s">
        <v>748</v>
      </c>
      <c r="C7983" t="s">
        <v>754</v>
      </c>
      <c r="D7983" t="s">
        <v>750</v>
      </c>
      <c r="E7983">
        <v>-1</v>
      </c>
      <c r="F7983" t="s">
        <v>252</v>
      </c>
      <c r="G7983" s="37">
        <v>-432.78</v>
      </c>
      <c r="H7983" t="s">
        <v>751</v>
      </c>
      <c r="I7983">
        <v>-432.78</v>
      </c>
      <c r="J7983" t="s">
        <v>751</v>
      </c>
      <c r="K7983">
        <v>-432.78</v>
      </c>
      <c r="L7983" t="s">
        <v>751</v>
      </c>
      <c r="M7983" t="s">
        <v>751</v>
      </c>
      <c r="N7983" s="37">
        <v>0</v>
      </c>
      <c r="O7983" t="s">
        <v>751</v>
      </c>
      <c r="P7983" t="s">
        <v>751</v>
      </c>
      <c r="Q7983" t="s">
        <v>751</v>
      </c>
      <c r="R7983" t="s">
        <v>751</v>
      </c>
      <c r="S7983" t="s">
        <v>758</v>
      </c>
    </row>
    <row r="7984" spans="1:19" x14ac:dyDescent="0.3">
      <c r="A7984" t="s">
        <v>747</v>
      </c>
      <c r="B7984" t="s">
        <v>748</v>
      </c>
      <c r="C7984" t="s">
        <v>749</v>
      </c>
      <c r="D7984" t="s">
        <v>750</v>
      </c>
      <c r="E7984">
        <v>3</v>
      </c>
      <c r="F7984" t="s">
        <v>10</v>
      </c>
      <c r="G7984" s="37">
        <v>42294.879999999997</v>
      </c>
      <c r="H7984">
        <v>1.67</v>
      </c>
      <c r="I7984">
        <v>42294.879999999997</v>
      </c>
      <c r="J7984">
        <v>0.75</v>
      </c>
      <c r="K7984">
        <v>42294.879999999997</v>
      </c>
      <c r="L7984">
        <v>9.3699999999999992</v>
      </c>
      <c r="M7984" t="s">
        <v>751</v>
      </c>
      <c r="N7984" s="37">
        <v>0</v>
      </c>
      <c r="O7984">
        <v>126884.64</v>
      </c>
      <c r="P7984" t="s">
        <v>766</v>
      </c>
      <c r="Q7984" t="s">
        <v>766</v>
      </c>
      <c r="R7984" t="s">
        <v>766</v>
      </c>
      <c r="S7984" t="s">
        <v>758</v>
      </c>
    </row>
    <row r="7985" spans="1:19" x14ac:dyDescent="0.3">
      <c r="A7985" t="s">
        <v>747</v>
      </c>
      <c r="B7985" t="s">
        <v>748</v>
      </c>
      <c r="C7985" t="s">
        <v>749</v>
      </c>
      <c r="D7985" t="s">
        <v>750</v>
      </c>
      <c r="E7985">
        <v>4</v>
      </c>
      <c r="F7985" t="s">
        <v>153</v>
      </c>
      <c r="G7985" s="37">
        <v>11306103.52</v>
      </c>
      <c r="H7985">
        <v>11.27</v>
      </c>
      <c r="I7985">
        <v>11306103.52</v>
      </c>
      <c r="J7985">
        <v>5.0599999999999996</v>
      </c>
      <c r="K7985">
        <v>11306103.52</v>
      </c>
      <c r="L7985">
        <v>63.13</v>
      </c>
      <c r="M7985" t="s">
        <v>751</v>
      </c>
      <c r="N7985" s="37">
        <v>134.01</v>
      </c>
      <c r="O7985">
        <v>45224414.079999998</v>
      </c>
      <c r="P7985" t="s">
        <v>766</v>
      </c>
      <c r="Q7985" t="s">
        <v>766</v>
      </c>
      <c r="R7985" t="s">
        <v>766</v>
      </c>
      <c r="S7985" t="s">
        <v>758</v>
      </c>
    </row>
    <row r="7986" spans="1:19" x14ac:dyDescent="0.3">
      <c r="A7986" t="s">
        <v>747</v>
      </c>
      <c r="B7986" t="s">
        <v>748</v>
      </c>
      <c r="C7986" t="s">
        <v>754</v>
      </c>
      <c r="D7986" t="s">
        <v>750</v>
      </c>
      <c r="E7986">
        <v>1</v>
      </c>
      <c r="F7986" t="s">
        <v>364</v>
      </c>
      <c r="G7986" s="37">
        <v>-55.02</v>
      </c>
      <c r="H7986" t="s">
        <v>751</v>
      </c>
      <c r="I7986">
        <v>-55.02</v>
      </c>
      <c r="J7986" t="s">
        <v>751</v>
      </c>
      <c r="K7986">
        <v>-55.02</v>
      </c>
      <c r="L7986" t="s">
        <v>751</v>
      </c>
      <c r="M7986" t="s">
        <v>751</v>
      </c>
      <c r="N7986" s="37">
        <v>0</v>
      </c>
      <c r="O7986" t="s">
        <v>751</v>
      </c>
      <c r="P7986" t="s">
        <v>751</v>
      </c>
      <c r="Q7986" t="s">
        <v>751</v>
      </c>
      <c r="R7986" t="s">
        <v>751</v>
      </c>
      <c r="S7986" t="s">
        <v>758</v>
      </c>
    </row>
    <row r="7987" spans="1:19" x14ac:dyDescent="0.3">
      <c r="A7987" t="s">
        <v>753</v>
      </c>
      <c r="B7987" t="s">
        <v>748</v>
      </c>
      <c r="C7987" t="s">
        <v>754</v>
      </c>
      <c r="D7987" t="s">
        <v>750</v>
      </c>
      <c r="E7987">
        <v>8</v>
      </c>
      <c r="F7987" t="s">
        <v>72</v>
      </c>
      <c r="G7987" s="37">
        <v>-6592.35</v>
      </c>
      <c r="H7987" t="s">
        <v>751</v>
      </c>
      <c r="I7987">
        <v>-6592.35</v>
      </c>
      <c r="J7987" t="s">
        <v>751</v>
      </c>
      <c r="K7987">
        <v>-6592.35</v>
      </c>
      <c r="L7987" t="s">
        <v>751</v>
      </c>
      <c r="M7987" t="s">
        <v>751</v>
      </c>
      <c r="N7987" s="37">
        <v>0</v>
      </c>
      <c r="O7987" t="s">
        <v>751</v>
      </c>
      <c r="P7987" t="s">
        <v>751</v>
      </c>
      <c r="Q7987" t="s">
        <v>751</v>
      </c>
      <c r="R7987" t="s">
        <v>751</v>
      </c>
      <c r="S7987" t="s">
        <v>758</v>
      </c>
    </row>
    <row r="7988" spans="1:19" x14ac:dyDescent="0.3">
      <c r="A7988" t="s">
        <v>752</v>
      </c>
      <c r="B7988" t="s">
        <v>748</v>
      </c>
      <c r="C7988" t="s">
        <v>754</v>
      </c>
      <c r="D7988" t="s">
        <v>750</v>
      </c>
      <c r="E7988">
        <v>-4</v>
      </c>
      <c r="F7988" t="s">
        <v>455</v>
      </c>
      <c r="G7988" s="37">
        <v>-2121.58</v>
      </c>
      <c r="H7988" t="s">
        <v>751</v>
      </c>
      <c r="I7988">
        <v>-2121.58</v>
      </c>
      <c r="J7988" t="s">
        <v>751</v>
      </c>
      <c r="K7988">
        <v>-2121.58</v>
      </c>
      <c r="L7988" t="s">
        <v>751</v>
      </c>
      <c r="M7988" t="s">
        <v>751</v>
      </c>
      <c r="N7988" s="37">
        <v>0</v>
      </c>
      <c r="O7988" t="s">
        <v>751</v>
      </c>
      <c r="P7988" t="s">
        <v>751</v>
      </c>
      <c r="Q7988" t="s">
        <v>751</v>
      </c>
      <c r="R7988" t="s">
        <v>751</v>
      </c>
      <c r="S7988" t="s">
        <v>758</v>
      </c>
    </row>
    <row r="7989" spans="1:19" x14ac:dyDescent="0.3">
      <c r="A7989" t="s">
        <v>747</v>
      </c>
      <c r="B7989" t="s">
        <v>748</v>
      </c>
      <c r="C7989" t="s">
        <v>749</v>
      </c>
      <c r="D7989" t="s">
        <v>750</v>
      </c>
      <c r="E7989">
        <v>2</v>
      </c>
      <c r="F7989" t="s">
        <v>485</v>
      </c>
      <c r="G7989" s="37">
        <v>6910.99</v>
      </c>
      <c r="H7989">
        <v>879.43</v>
      </c>
      <c r="I7989">
        <v>6910.99</v>
      </c>
      <c r="J7989">
        <v>0.1</v>
      </c>
      <c r="K7989">
        <v>6910.99</v>
      </c>
      <c r="L7989">
        <v>1.57</v>
      </c>
      <c r="M7989" t="s">
        <v>751</v>
      </c>
      <c r="N7989" s="37">
        <v>0</v>
      </c>
      <c r="O7989">
        <v>13821.98</v>
      </c>
      <c r="P7989" t="s">
        <v>766</v>
      </c>
      <c r="Q7989" t="s">
        <v>768</v>
      </c>
      <c r="R7989" t="s">
        <v>768</v>
      </c>
      <c r="S7989" t="s">
        <v>758</v>
      </c>
    </row>
    <row r="7990" spans="1:19" x14ac:dyDescent="0.3">
      <c r="A7990" t="s">
        <v>753</v>
      </c>
      <c r="B7990" t="s">
        <v>748</v>
      </c>
      <c r="C7990" t="s">
        <v>754</v>
      </c>
      <c r="D7990" t="s">
        <v>750</v>
      </c>
      <c r="E7990">
        <v>5</v>
      </c>
      <c r="F7990" t="s">
        <v>361</v>
      </c>
      <c r="G7990" s="37">
        <v>-13419.62</v>
      </c>
      <c r="H7990" t="s">
        <v>751</v>
      </c>
      <c r="I7990">
        <v>-13419.62</v>
      </c>
      <c r="J7990" t="s">
        <v>751</v>
      </c>
      <c r="K7990">
        <v>-13419.62</v>
      </c>
      <c r="L7990" t="s">
        <v>751</v>
      </c>
      <c r="M7990" t="s">
        <v>751</v>
      </c>
      <c r="N7990" s="37">
        <v>0</v>
      </c>
      <c r="O7990" t="s">
        <v>751</v>
      </c>
      <c r="P7990" t="s">
        <v>751</v>
      </c>
      <c r="Q7990" t="s">
        <v>751</v>
      </c>
      <c r="R7990" t="s">
        <v>751</v>
      </c>
      <c r="S7990" t="s">
        <v>758</v>
      </c>
    </row>
    <row r="7991" spans="1:19" x14ac:dyDescent="0.3">
      <c r="A7991" t="s">
        <v>753</v>
      </c>
      <c r="B7991" t="s">
        <v>748</v>
      </c>
      <c r="C7991" t="s">
        <v>754</v>
      </c>
      <c r="D7991" t="s">
        <v>750</v>
      </c>
      <c r="E7991">
        <v>0</v>
      </c>
      <c r="F7991" t="s">
        <v>516</v>
      </c>
      <c r="G7991" s="37">
        <v>-576.32000000000005</v>
      </c>
      <c r="H7991" t="s">
        <v>751</v>
      </c>
      <c r="I7991">
        <v>-576.32000000000005</v>
      </c>
      <c r="J7991" t="s">
        <v>751</v>
      </c>
      <c r="K7991">
        <v>-576.32000000000005</v>
      </c>
      <c r="L7991" t="s">
        <v>751</v>
      </c>
      <c r="M7991" t="s">
        <v>751</v>
      </c>
      <c r="N7991" s="37">
        <v>0</v>
      </c>
      <c r="O7991" t="s">
        <v>751</v>
      </c>
      <c r="P7991" t="s">
        <v>751</v>
      </c>
      <c r="Q7991" t="s">
        <v>751</v>
      </c>
      <c r="R7991" t="s">
        <v>751</v>
      </c>
      <c r="S7991" t="s">
        <v>758</v>
      </c>
    </row>
    <row r="7992" spans="1:19" x14ac:dyDescent="0.3">
      <c r="A7992" t="s">
        <v>747</v>
      </c>
      <c r="B7992" t="s">
        <v>748</v>
      </c>
      <c r="C7992" t="s">
        <v>749</v>
      </c>
      <c r="D7992" t="s">
        <v>750</v>
      </c>
      <c r="E7992">
        <v>0</v>
      </c>
      <c r="F7992" t="s">
        <v>365</v>
      </c>
      <c r="G7992" s="37">
        <v>1715.5</v>
      </c>
      <c r="H7992">
        <v>230.82</v>
      </c>
      <c r="I7992">
        <v>1715.5</v>
      </c>
      <c r="J7992">
        <v>0.02</v>
      </c>
      <c r="K7992">
        <v>1715.5</v>
      </c>
      <c r="L7992">
        <v>0.44</v>
      </c>
      <c r="M7992" t="s">
        <v>751</v>
      </c>
      <c r="N7992" s="37">
        <v>0</v>
      </c>
      <c r="O7992" t="s">
        <v>751</v>
      </c>
      <c r="P7992" t="s">
        <v>766</v>
      </c>
      <c r="Q7992" t="s">
        <v>768</v>
      </c>
      <c r="R7992" t="s">
        <v>768</v>
      </c>
      <c r="S7992" t="s">
        <v>758</v>
      </c>
    </row>
    <row r="7993" spans="1:19" x14ac:dyDescent="0.3">
      <c r="A7993" t="s">
        <v>753</v>
      </c>
      <c r="B7993" t="s">
        <v>748</v>
      </c>
      <c r="C7993" t="s">
        <v>749</v>
      </c>
      <c r="D7993" t="s">
        <v>750</v>
      </c>
      <c r="E7993">
        <v>0</v>
      </c>
      <c r="F7993" t="s">
        <v>243</v>
      </c>
      <c r="G7993" s="37">
        <v>5655.39</v>
      </c>
      <c r="H7993">
        <v>0.87</v>
      </c>
      <c r="I7993">
        <v>5655.39</v>
      </c>
      <c r="J7993">
        <v>0.14000000000000001</v>
      </c>
      <c r="K7993">
        <v>5655.39</v>
      </c>
      <c r="L7993">
        <v>1.59</v>
      </c>
      <c r="M7993" t="s">
        <v>751</v>
      </c>
      <c r="N7993" s="37">
        <v>0</v>
      </c>
      <c r="O7993" t="s">
        <v>751</v>
      </c>
      <c r="P7993" t="s">
        <v>766</v>
      </c>
      <c r="Q7993" t="s">
        <v>766</v>
      </c>
      <c r="R7993" t="s">
        <v>766</v>
      </c>
      <c r="S7993" t="s">
        <v>758</v>
      </c>
    </row>
    <row r="7994" spans="1:19" x14ac:dyDescent="0.3">
      <c r="A7994" t="s">
        <v>753</v>
      </c>
      <c r="B7994" t="s">
        <v>748</v>
      </c>
      <c r="C7994" t="s">
        <v>749</v>
      </c>
      <c r="D7994" t="s">
        <v>750</v>
      </c>
      <c r="E7994">
        <v>-1</v>
      </c>
      <c r="F7994" t="s">
        <v>312</v>
      </c>
      <c r="G7994" s="37">
        <v>5250.33</v>
      </c>
      <c r="H7994">
        <v>72.55</v>
      </c>
      <c r="I7994">
        <v>5250.33</v>
      </c>
      <c r="J7994">
        <v>5.22</v>
      </c>
      <c r="K7994">
        <v>5250.33</v>
      </c>
      <c r="L7994">
        <v>113.11</v>
      </c>
      <c r="M7994" t="s">
        <v>751</v>
      </c>
      <c r="N7994" s="37">
        <v>0</v>
      </c>
      <c r="O7994" t="s">
        <v>751</v>
      </c>
      <c r="P7994" t="s">
        <v>766</v>
      </c>
      <c r="Q7994" t="s">
        <v>766</v>
      </c>
      <c r="R7994" t="s">
        <v>766</v>
      </c>
      <c r="S7994" t="s">
        <v>758</v>
      </c>
    </row>
    <row r="7995" spans="1:19" x14ac:dyDescent="0.3">
      <c r="A7995" t="s">
        <v>753</v>
      </c>
      <c r="B7995" t="s">
        <v>748</v>
      </c>
      <c r="C7995" t="s">
        <v>754</v>
      </c>
      <c r="D7995" t="s">
        <v>750</v>
      </c>
      <c r="E7995">
        <v>2</v>
      </c>
      <c r="F7995" t="s">
        <v>116</v>
      </c>
      <c r="G7995" s="37">
        <v>-32009.26</v>
      </c>
      <c r="H7995" t="s">
        <v>751</v>
      </c>
      <c r="I7995">
        <v>-32009.26</v>
      </c>
      <c r="J7995" t="s">
        <v>751</v>
      </c>
      <c r="K7995">
        <v>-32009.26</v>
      </c>
      <c r="L7995" t="s">
        <v>751</v>
      </c>
      <c r="M7995" t="s">
        <v>751</v>
      </c>
      <c r="N7995" s="37">
        <v>0</v>
      </c>
      <c r="O7995" t="s">
        <v>751</v>
      </c>
      <c r="P7995" t="s">
        <v>751</v>
      </c>
      <c r="Q7995" t="s">
        <v>751</v>
      </c>
      <c r="R7995" t="s">
        <v>751</v>
      </c>
      <c r="S7995" t="s">
        <v>758</v>
      </c>
    </row>
    <row r="7996" spans="1:19" x14ac:dyDescent="0.3">
      <c r="A7996" t="s">
        <v>752</v>
      </c>
      <c r="B7996" t="s">
        <v>748</v>
      </c>
      <c r="C7996" t="s">
        <v>749</v>
      </c>
      <c r="D7996" t="s">
        <v>750</v>
      </c>
      <c r="E7996">
        <v>4</v>
      </c>
      <c r="F7996" t="s">
        <v>219</v>
      </c>
      <c r="G7996" s="37">
        <v>107510.89</v>
      </c>
      <c r="H7996">
        <v>10.4</v>
      </c>
      <c r="I7996">
        <v>107510.89</v>
      </c>
      <c r="J7996">
        <v>7.07</v>
      </c>
      <c r="K7996">
        <v>107510.89</v>
      </c>
      <c r="L7996">
        <v>126.75</v>
      </c>
      <c r="M7996" t="s">
        <v>751</v>
      </c>
      <c r="N7996" s="37">
        <v>0</v>
      </c>
      <c r="O7996">
        <v>430043.56</v>
      </c>
      <c r="P7996" t="s">
        <v>766</v>
      </c>
      <c r="Q7996" t="s">
        <v>766</v>
      </c>
      <c r="R7996" t="s">
        <v>766</v>
      </c>
      <c r="S7996" t="s">
        <v>758</v>
      </c>
    </row>
    <row r="7997" spans="1:19" x14ac:dyDescent="0.3">
      <c r="A7997" t="s">
        <v>753</v>
      </c>
      <c r="B7997" t="s">
        <v>748</v>
      </c>
      <c r="C7997" t="s">
        <v>749</v>
      </c>
      <c r="D7997" t="s">
        <v>750</v>
      </c>
      <c r="E7997">
        <v>4</v>
      </c>
      <c r="F7997" t="s">
        <v>531</v>
      </c>
      <c r="G7997" s="37">
        <v>36810.120000000003</v>
      </c>
      <c r="H7997">
        <v>3686.81</v>
      </c>
      <c r="I7997">
        <v>36810.120000000003</v>
      </c>
      <c r="J7997">
        <v>1.48</v>
      </c>
      <c r="K7997">
        <v>36810.120000000003</v>
      </c>
      <c r="L7997">
        <v>14.18</v>
      </c>
      <c r="M7997" t="s">
        <v>751</v>
      </c>
      <c r="N7997" s="37">
        <v>0</v>
      </c>
      <c r="O7997">
        <v>147240.48000000001</v>
      </c>
      <c r="P7997" t="s">
        <v>766</v>
      </c>
      <c r="Q7997" t="s">
        <v>768</v>
      </c>
      <c r="R7997" t="s">
        <v>768</v>
      </c>
      <c r="S7997" t="s">
        <v>758</v>
      </c>
    </row>
    <row r="7998" spans="1:19" x14ac:dyDescent="0.3">
      <c r="A7998" t="s">
        <v>752</v>
      </c>
      <c r="B7998" t="s">
        <v>748</v>
      </c>
      <c r="C7998" t="s">
        <v>754</v>
      </c>
      <c r="D7998" t="s">
        <v>750</v>
      </c>
      <c r="E7998">
        <v>2</v>
      </c>
      <c r="F7998" t="s">
        <v>359</v>
      </c>
      <c r="G7998" s="37">
        <v>-197827.87</v>
      </c>
      <c r="H7998" t="s">
        <v>751</v>
      </c>
      <c r="I7998">
        <v>-197827.87</v>
      </c>
      <c r="J7998" t="s">
        <v>751</v>
      </c>
      <c r="K7998">
        <v>-197827.87</v>
      </c>
      <c r="L7998" t="s">
        <v>751</v>
      </c>
      <c r="M7998" t="s">
        <v>751</v>
      </c>
      <c r="N7998" s="37">
        <v>0</v>
      </c>
      <c r="O7998" t="s">
        <v>751</v>
      </c>
      <c r="P7998" t="s">
        <v>751</v>
      </c>
      <c r="Q7998" t="s">
        <v>751</v>
      </c>
      <c r="R7998" t="s">
        <v>751</v>
      </c>
      <c r="S7998" t="s">
        <v>758</v>
      </c>
    </row>
    <row r="7999" spans="1:19" x14ac:dyDescent="0.3">
      <c r="A7999" t="s">
        <v>747</v>
      </c>
      <c r="B7999" t="s">
        <v>748</v>
      </c>
      <c r="C7999" t="s">
        <v>749</v>
      </c>
      <c r="D7999" t="s">
        <v>750</v>
      </c>
      <c r="E7999">
        <v>3</v>
      </c>
      <c r="F7999" t="s">
        <v>11</v>
      </c>
      <c r="G7999" s="37">
        <v>927977.7</v>
      </c>
      <c r="H7999" t="s">
        <v>751</v>
      </c>
      <c r="I7999">
        <v>927977.7</v>
      </c>
      <c r="J7999" t="s">
        <v>751</v>
      </c>
      <c r="K7999">
        <v>927977.7</v>
      </c>
      <c r="L7999">
        <v>548.11</v>
      </c>
      <c r="M7999" t="s">
        <v>751</v>
      </c>
      <c r="N7999" s="37">
        <v>0</v>
      </c>
      <c r="O7999">
        <v>2783933.1</v>
      </c>
      <c r="P7999" t="s">
        <v>766</v>
      </c>
      <c r="Q7999" t="s">
        <v>766</v>
      </c>
      <c r="R7999" t="s">
        <v>768</v>
      </c>
      <c r="S7999" t="s">
        <v>758</v>
      </c>
    </row>
    <row r="8000" spans="1:19" x14ac:dyDescent="0.3">
      <c r="A8000" t="s">
        <v>747</v>
      </c>
      <c r="B8000" t="s">
        <v>748</v>
      </c>
      <c r="C8000" t="s">
        <v>749</v>
      </c>
      <c r="D8000" t="s">
        <v>750</v>
      </c>
      <c r="E8000">
        <v>2</v>
      </c>
      <c r="F8000" t="s">
        <v>216</v>
      </c>
      <c r="G8000" s="37">
        <v>194350.19</v>
      </c>
      <c r="H8000">
        <v>19.670000000000002</v>
      </c>
      <c r="I8000">
        <v>194350.19</v>
      </c>
      <c r="J8000">
        <v>9.34</v>
      </c>
      <c r="K8000">
        <v>194350.19</v>
      </c>
      <c r="L8000">
        <v>89.49</v>
      </c>
      <c r="M8000" t="s">
        <v>751</v>
      </c>
      <c r="N8000" s="37">
        <v>0</v>
      </c>
      <c r="O8000">
        <v>388700.38</v>
      </c>
      <c r="P8000" t="s">
        <v>766</v>
      </c>
      <c r="Q8000" t="s">
        <v>766</v>
      </c>
      <c r="R8000" t="s">
        <v>766</v>
      </c>
      <c r="S8000" t="s">
        <v>758</v>
      </c>
    </row>
    <row r="8001" spans="1:19" x14ac:dyDescent="0.3">
      <c r="A8001" t="s">
        <v>747</v>
      </c>
      <c r="B8001" t="s">
        <v>748</v>
      </c>
      <c r="C8001" t="s">
        <v>754</v>
      </c>
      <c r="D8001" t="s">
        <v>750</v>
      </c>
      <c r="E8001">
        <v>14</v>
      </c>
      <c r="F8001" t="s">
        <v>186</v>
      </c>
      <c r="G8001" s="37">
        <v>-13704.45</v>
      </c>
      <c r="H8001" t="s">
        <v>751</v>
      </c>
      <c r="I8001">
        <v>-13704.45</v>
      </c>
      <c r="J8001" t="s">
        <v>751</v>
      </c>
      <c r="K8001">
        <v>-13704.45</v>
      </c>
      <c r="L8001" t="s">
        <v>751</v>
      </c>
      <c r="M8001" t="s">
        <v>751</v>
      </c>
      <c r="N8001" s="37">
        <v>-1344.7</v>
      </c>
      <c r="O8001" t="s">
        <v>751</v>
      </c>
      <c r="P8001" t="s">
        <v>751</v>
      </c>
      <c r="Q8001" t="s">
        <v>751</v>
      </c>
      <c r="R8001" t="s">
        <v>751</v>
      </c>
      <c r="S8001" t="s">
        <v>758</v>
      </c>
    </row>
    <row r="8002" spans="1:19" x14ac:dyDescent="0.3">
      <c r="A8002" t="s">
        <v>747</v>
      </c>
      <c r="B8002" t="s">
        <v>748</v>
      </c>
      <c r="C8002" t="s">
        <v>749</v>
      </c>
      <c r="D8002" t="s">
        <v>750</v>
      </c>
      <c r="E8002">
        <v>15</v>
      </c>
      <c r="F8002" t="s">
        <v>424</v>
      </c>
      <c r="G8002" s="37">
        <v>355981.26</v>
      </c>
      <c r="H8002">
        <v>0.46</v>
      </c>
      <c r="I8002">
        <v>355981.26</v>
      </c>
      <c r="J8002">
        <v>0.95</v>
      </c>
      <c r="K8002">
        <v>355981.26</v>
      </c>
      <c r="L8002">
        <v>150.16</v>
      </c>
      <c r="M8002" t="s">
        <v>751</v>
      </c>
      <c r="N8002" s="37">
        <v>0</v>
      </c>
      <c r="O8002">
        <v>5339718.9000000004</v>
      </c>
      <c r="P8002" t="s">
        <v>766</v>
      </c>
      <c r="Q8002" t="s">
        <v>766</v>
      </c>
      <c r="R8002" t="s">
        <v>768</v>
      </c>
      <c r="S8002" t="s">
        <v>758</v>
      </c>
    </row>
    <row r="8003" spans="1:19" x14ac:dyDescent="0.3">
      <c r="A8003" t="s">
        <v>747</v>
      </c>
      <c r="B8003" t="s">
        <v>748</v>
      </c>
      <c r="C8003" t="s">
        <v>754</v>
      </c>
      <c r="D8003" t="s">
        <v>750</v>
      </c>
      <c r="E8003">
        <v>-1</v>
      </c>
      <c r="F8003" t="s">
        <v>308</v>
      </c>
      <c r="G8003" s="37">
        <v>-794.03</v>
      </c>
      <c r="H8003" t="s">
        <v>751</v>
      </c>
      <c r="I8003">
        <v>-794.03</v>
      </c>
      <c r="J8003" t="s">
        <v>751</v>
      </c>
      <c r="K8003">
        <v>-794.03</v>
      </c>
      <c r="L8003" t="s">
        <v>751</v>
      </c>
      <c r="M8003" t="s">
        <v>751</v>
      </c>
      <c r="N8003" s="37">
        <v>0</v>
      </c>
      <c r="O8003" t="s">
        <v>751</v>
      </c>
      <c r="P8003" t="s">
        <v>751</v>
      </c>
      <c r="Q8003" t="s">
        <v>751</v>
      </c>
      <c r="R8003" t="s">
        <v>751</v>
      </c>
      <c r="S8003" t="s">
        <v>758</v>
      </c>
    </row>
    <row r="8004" spans="1:19" x14ac:dyDescent="0.3">
      <c r="A8004" t="s">
        <v>747</v>
      </c>
      <c r="B8004" t="s">
        <v>748</v>
      </c>
      <c r="C8004" t="s">
        <v>749</v>
      </c>
      <c r="D8004" t="s">
        <v>750</v>
      </c>
      <c r="E8004">
        <v>3</v>
      </c>
      <c r="F8004" t="s">
        <v>134</v>
      </c>
      <c r="G8004" s="37">
        <v>92956.01</v>
      </c>
      <c r="H8004">
        <v>8532.25</v>
      </c>
      <c r="I8004">
        <v>92956.01</v>
      </c>
      <c r="J8004">
        <v>1</v>
      </c>
      <c r="K8004">
        <v>92956.01</v>
      </c>
      <c r="L8004">
        <v>10.98</v>
      </c>
      <c r="M8004" t="s">
        <v>751</v>
      </c>
      <c r="N8004" s="37">
        <v>26126.62</v>
      </c>
      <c r="O8004">
        <v>278868.03000000003</v>
      </c>
      <c r="P8004" t="s">
        <v>766</v>
      </c>
      <c r="Q8004" t="s">
        <v>768</v>
      </c>
      <c r="R8004" t="s">
        <v>768</v>
      </c>
      <c r="S8004" t="s">
        <v>758</v>
      </c>
    </row>
    <row r="8005" spans="1:19" x14ac:dyDescent="0.3">
      <c r="A8005" t="s">
        <v>753</v>
      </c>
      <c r="B8005" t="s">
        <v>748</v>
      </c>
      <c r="C8005" t="s">
        <v>754</v>
      </c>
      <c r="D8005" t="s">
        <v>750</v>
      </c>
      <c r="E8005">
        <v>1</v>
      </c>
      <c r="F8005" t="s">
        <v>423</v>
      </c>
      <c r="G8005" s="37">
        <v>-1615.02</v>
      </c>
      <c r="H8005" t="s">
        <v>751</v>
      </c>
      <c r="I8005">
        <v>-1615.02</v>
      </c>
      <c r="J8005" t="s">
        <v>751</v>
      </c>
      <c r="K8005">
        <v>-1615.02</v>
      </c>
      <c r="L8005" t="s">
        <v>751</v>
      </c>
      <c r="M8005" t="s">
        <v>751</v>
      </c>
      <c r="N8005" s="37">
        <v>0</v>
      </c>
      <c r="O8005" t="s">
        <v>751</v>
      </c>
      <c r="P8005" t="s">
        <v>751</v>
      </c>
      <c r="Q8005" t="s">
        <v>751</v>
      </c>
      <c r="R8005" t="s">
        <v>751</v>
      </c>
      <c r="S8005" t="s">
        <v>758</v>
      </c>
    </row>
    <row r="8006" spans="1:19" x14ac:dyDescent="0.3">
      <c r="A8006" t="s">
        <v>753</v>
      </c>
      <c r="B8006" t="s">
        <v>748</v>
      </c>
      <c r="C8006" t="s">
        <v>749</v>
      </c>
      <c r="D8006" t="s">
        <v>750</v>
      </c>
      <c r="E8006">
        <v>-4</v>
      </c>
      <c r="F8006" t="s">
        <v>157</v>
      </c>
      <c r="G8006" s="37">
        <v>244.27</v>
      </c>
      <c r="H8006">
        <v>0.03</v>
      </c>
      <c r="I8006">
        <v>244.27</v>
      </c>
      <c r="J8006">
        <v>0.18</v>
      </c>
      <c r="K8006">
        <v>244.27</v>
      </c>
      <c r="L8006">
        <v>0</v>
      </c>
      <c r="M8006" t="s">
        <v>751</v>
      </c>
      <c r="N8006" s="37">
        <v>0</v>
      </c>
      <c r="O8006" t="s">
        <v>751</v>
      </c>
      <c r="P8006" t="s">
        <v>766</v>
      </c>
      <c r="Q8006" t="s">
        <v>766</v>
      </c>
      <c r="R8006" t="s">
        <v>768</v>
      </c>
      <c r="S8006" t="s">
        <v>758</v>
      </c>
    </row>
    <row r="8007" spans="1:19" x14ac:dyDescent="0.3">
      <c r="A8007" t="s">
        <v>752</v>
      </c>
      <c r="B8007" t="s">
        <v>748</v>
      </c>
      <c r="C8007" t="s">
        <v>754</v>
      </c>
      <c r="D8007" t="s">
        <v>750</v>
      </c>
      <c r="E8007">
        <v>2</v>
      </c>
      <c r="F8007" t="s">
        <v>426</v>
      </c>
      <c r="G8007" s="37">
        <v>-145557.9</v>
      </c>
      <c r="H8007" t="s">
        <v>751</v>
      </c>
      <c r="I8007">
        <v>-145557.9</v>
      </c>
      <c r="J8007" t="s">
        <v>751</v>
      </c>
      <c r="K8007">
        <v>-145557.9</v>
      </c>
      <c r="L8007" t="s">
        <v>751</v>
      </c>
      <c r="M8007" t="s">
        <v>751</v>
      </c>
      <c r="N8007" s="37">
        <v>0</v>
      </c>
      <c r="O8007" t="s">
        <v>751</v>
      </c>
      <c r="P8007" t="s">
        <v>751</v>
      </c>
      <c r="Q8007" t="s">
        <v>751</v>
      </c>
      <c r="R8007" t="s">
        <v>751</v>
      </c>
      <c r="S8007" t="s">
        <v>758</v>
      </c>
    </row>
    <row r="8008" spans="1:19" x14ac:dyDescent="0.3">
      <c r="A8008" t="s">
        <v>752</v>
      </c>
      <c r="B8008" t="s">
        <v>748</v>
      </c>
      <c r="C8008" t="s">
        <v>749</v>
      </c>
      <c r="D8008" t="s">
        <v>750</v>
      </c>
      <c r="E8008">
        <v>3</v>
      </c>
      <c r="F8008" t="s">
        <v>267</v>
      </c>
      <c r="G8008" s="37">
        <v>141369.73000000001</v>
      </c>
      <c r="H8008">
        <v>3.34</v>
      </c>
      <c r="I8008">
        <v>141369.73000000001</v>
      </c>
      <c r="J8008">
        <v>1.5</v>
      </c>
      <c r="K8008">
        <v>141369.73000000001</v>
      </c>
      <c r="L8008">
        <v>18.690000000000001</v>
      </c>
      <c r="M8008" t="s">
        <v>751</v>
      </c>
      <c r="N8008" s="37">
        <v>0</v>
      </c>
      <c r="O8008">
        <v>424109.19000000012</v>
      </c>
      <c r="P8008" t="s">
        <v>766</v>
      </c>
      <c r="Q8008" t="s">
        <v>766</v>
      </c>
      <c r="R8008" t="s">
        <v>766</v>
      </c>
      <c r="S8008" t="s">
        <v>758</v>
      </c>
    </row>
    <row r="8009" spans="1:19" x14ac:dyDescent="0.3">
      <c r="A8009" t="s">
        <v>747</v>
      </c>
      <c r="B8009" t="s">
        <v>748</v>
      </c>
      <c r="C8009" t="s">
        <v>749</v>
      </c>
      <c r="D8009" t="s">
        <v>750</v>
      </c>
      <c r="E8009">
        <v>2</v>
      </c>
      <c r="F8009" t="s">
        <v>435</v>
      </c>
      <c r="G8009" s="37">
        <v>3292926.15</v>
      </c>
      <c r="H8009">
        <v>220.21</v>
      </c>
      <c r="I8009">
        <v>3292926.15</v>
      </c>
      <c r="J8009">
        <v>104.6</v>
      </c>
      <c r="K8009">
        <v>3292926.15</v>
      </c>
      <c r="L8009">
        <v>1001.78</v>
      </c>
      <c r="M8009" t="s">
        <v>751</v>
      </c>
      <c r="N8009" s="37">
        <v>0</v>
      </c>
      <c r="O8009">
        <v>6585852.2999999998</v>
      </c>
      <c r="P8009" t="s">
        <v>766</v>
      </c>
      <c r="Q8009" t="s">
        <v>766</v>
      </c>
      <c r="R8009" t="s">
        <v>766</v>
      </c>
      <c r="S8009" t="s">
        <v>758</v>
      </c>
    </row>
    <row r="8010" spans="1:19" x14ac:dyDescent="0.3">
      <c r="A8010" t="s">
        <v>753</v>
      </c>
      <c r="B8010" t="s">
        <v>748</v>
      </c>
      <c r="C8010" t="s">
        <v>749</v>
      </c>
      <c r="D8010" t="s">
        <v>750</v>
      </c>
      <c r="E8010">
        <v>-1</v>
      </c>
      <c r="F8010" t="s">
        <v>444</v>
      </c>
      <c r="G8010" s="37">
        <v>16359.65</v>
      </c>
      <c r="H8010">
        <v>3.9</v>
      </c>
      <c r="I8010">
        <v>16359.65</v>
      </c>
      <c r="J8010">
        <v>0.65</v>
      </c>
      <c r="K8010">
        <v>16359.65</v>
      </c>
      <c r="L8010">
        <v>7.13</v>
      </c>
      <c r="M8010" t="s">
        <v>751</v>
      </c>
      <c r="N8010" s="37">
        <v>0</v>
      </c>
      <c r="O8010" t="s">
        <v>751</v>
      </c>
      <c r="P8010" t="s">
        <v>766</v>
      </c>
      <c r="Q8010" t="s">
        <v>766</v>
      </c>
      <c r="R8010" t="s">
        <v>766</v>
      </c>
      <c r="S8010" t="s">
        <v>758</v>
      </c>
    </row>
    <row r="8011" spans="1:19" x14ac:dyDescent="0.3">
      <c r="A8011" t="s">
        <v>747</v>
      </c>
      <c r="B8011" t="s">
        <v>748</v>
      </c>
      <c r="C8011" t="s">
        <v>749</v>
      </c>
      <c r="D8011" t="s">
        <v>750</v>
      </c>
      <c r="E8011">
        <v>2</v>
      </c>
      <c r="F8011" t="s">
        <v>517</v>
      </c>
      <c r="G8011" s="37">
        <v>45584.59</v>
      </c>
      <c r="H8011">
        <v>3817.59</v>
      </c>
      <c r="I8011">
        <v>45584.59</v>
      </c>
      <c r="J8011">
        <v>5.07</v>
      </c>
      <c r="K8011">
        <v>45584.59</v>
      </c>
      <c r="L8011">
        <v>90.83</v>
      </c>
      <c r="M8011" t="s">
        <v>751</v>
      </c>
      <c r="N8011" s="37">
        <v>0</v>
      </c>
      <c r="O8011">
        <v>91169.18</v>
      </c>
      <c r="P8011" t="s">
        <v>766</v>
      </c>
      <c r="Q8011" t="s">
        <v>768</v>
      </c>
      <c r="R8011" t="s">
        <v>768</v>
      </c>
      <c r="S8011" t="s">
        <v>758</v>
      </c>
    </row>
    <row r="8012" spans="1:19" x14ac:dyDescent="0.3">
      <c r="A8012" t="s">
        <v>752</v>
      </c>
      <c r="B8012" t="s">
        <v>748</v>
      </c>
      <c r="C8012" t="s">
        <v>749</v>
      </c>
      <c r="D8012" t="s">
        <v>750</v>
      </c>
      <c r="E8012">
        <v>1</v>
      </c>
      <c r="F8012" t="s">
        <v>441</v>
      </c>
      <c r="G8012" s="37">
        <v>175378.56</v>
      </c>
      <c r="H8012">
        <v>119.66</v>
      </c>
      <c r="I8012">
        <v>175378.56</v>
      </c>
      <c r="J8012">
        <v>467.26</v>
      </c>
      <c r="K8012">
        <v>175378.56</v>
      </c>
      <c r="L8012">
        <v>30.94</v>
      </c>
      <c r="M8012" t="s">
        <v>751</v>
      </c>
      <c r="N8012" s="37">
        <v>0</v>
      </c>
      <c r="O8012">
        <v>175378.56</v>
      </c>
      <c r="P8012" t="s">
        <v>766</v>
      </c>
      <c r="Q8012" t="s">
        <v>766</v>
      </c>
      <c r="R8012" t="s">
        <v>768</v>
      </c>
      <c r="S8012" t="s">
        <v>758</v>
      </c>
    </row>
    <row r="8013" spans="1:19" x14ac:dyDescent="0.3">
      <c r="A8013" t="s">
        <v>752</v>
      </c>
      <c r="B8013" t="s">
        <v>748</v>
      </c>
      <c r="C8013" t="s">
        <v>754</v>
      </c>
      <c r="D8013" t="s">
        <v>750</v>
      </c>
      <c r="E8013">
        <v>1</v>
      </c>
      <c r="F8013" t="s">
        <v>359</v>
      </c>
      <c r="G8013" s="37">
        <v>-203415.67</v>
      </c>
      <c r="H8013" t="s">
        <v>751</v>
      </c>
      <c r="I8013">
        <v>-203415.67</v>
      </c>
      <c r="J8013" t="s">
        <v>751</v>
      </c>
      <c r="K8013">
        <v>-203415.67</v>
      </c>
      <c r="L8013" t="s">
        <v>751</v>
      </c>
      <c r="M8013" t="s">
        <v>751</v>
      </c>
      <c r="N8013" s="37">
        <v>0</v>
      </c>
      <c r="O8013" t="s">
        <v>751</v>
      </c>
      <c r="P8013" t="s">
        <v>751</v>
      </c>
      <c r="Q8013" t="s">
        <v>751</v>
      </c>
      <c r="R8013" t="s">
        <v>751</v>
      </c>
      <c r="S8013" t="s">
        <v>758</v>
      </c>
    </row>
    <row r="8014" spans="1:19" x14ac:dyDescent="0.3">
      <c r="A8014" t="s">
        <v>752</v>
      </c>
      <c r="B8014" t="s">
        <v>748</v>
      </c>
      <c r="C8014" t="s">
        <v>754</v>
      </c>
      <c r="D8014" t="s">
        <v>750</v>
      </c>
      <c r="E8014">
        <v>1</v>
      </c>
      <c r="F8014" t="s">
        <v>426</v>
      </c>
      <c r="G8014" s="37">
        <v>-96318.32</v>
      </c>
      <c r="H8014" t="s">
        <v>751</v>
      </c>
      <c r="I8014">
        <v>-96318.32</v>
      </c>
      <c r="J8014" t="s">
        <v>751</v>
      </c>
      <c r="K8014">
        <v>-96318.32</v>
      </c>
      <c r="L8014" t="s">
        <v>751</v>
      </c>
      <c r="M8014" t="s">
        <v>751</v>
      </c>
      <c r="N8014" s="37">
        <v>0</v>
      </c>
      <c r="O8014" t="s">
        <v>751</v>
      </c>
      <c r="P8014" t="s">
        <v>751</v>
      </c>
      <c r="Q8014" t="s">
        <v>751</v>
      </c>
      <c r="R8014" t="s">
        <v>751</v>
      </c>
      <c r="S8014" t="s">
        <v>758</v>
      </c>
    </row>
    <row r="8015" spans="1:19" x14ac:dyDescent="0.3">
      <c r="A8015" t="s">
        <v>747</v>
      </c>
      <c r="B8015" t="s">
        <v>748</v>
      </c>
      <c r="C8015" t="s">
        <v>749</v>
      </c>
      <c r="D8015" t="s">
        <v>750</v>
      </c>
      <c r="E8015">
        <v>5</v>
      </c>
      <c r="F8015" t="s">
        <v>385</v>
      </c>
      <c r="G8015" s="37">
        <v>11602.66</v>
      </c>
      <c r="H8015">
        <v>1.4</v>
      </c>
      <c r="I8015">
        <v>11602.66</v>
      </c>
      <c r="J8015">
        <v>730.4</v>
      </c>
      <c r="K8015">
        <v>11602.66</v>
      </c>
      <c r="L8015">
        <v>12.43</v>
      </c>
      <c r="M8015" t="s">
        <v>751</v>
      </c>
      <c r="N8015" s="37">
        <v>0</v>
      </c>
      <c r="O8015">
        <v>58013.3</v>
      </c>
      <c r="P8015" t="s">
        <v>768</v>
      </c>
      <c r="Q8015" t="s">
        <v>766</v>
      </c>
      <c r="R8015" t="s">
        <v>768</v>
      </c>
      <c r="S8015" t="s">
        <v>758</v>
      </c>
    </row>
    <row r="8016" spans="1:19" x14ac:dyDescent="0.3">
      <c r="A8016" t="s">
        <v>753</v>
      </c>
      <c r="B8016" t="s">
        <v>748</v>
      </c>
      <c r="C8016" t="s">
        <v>749</v>
      </c>
      <c r="D8016" t="s">
        <v>750</v>
      </c>
      <c r="E8016">
        <v>7</v>
      </c>
      <c r="F8016" t="s">
        <v>23</v>
      </c>
      <c r="G8016" s="37">
        <v>36779.769999999997</v>
      </c>
      <c r="H8016">
        <v>2.35</v>
      </c>
      <c r="I8016">
        <v>36779.769999999997</v>
      </c>
      <c r="J8016">
        <v>960.57</v>
      </c>
      <c r="K8016">
        <v>36779.769999999997</v>
      </c>
      <c r="L8016">
        <v>3.67</v>
      </c>
      <c r="M8016" t="s">
        <v>751</v>
      </c>
      <c r="N8016" s="37">
        <v>0</v>
      </c>
      <c r="O8016">
        <v>257458.39</v>
      </c>
      <c r="P8016" t="s">
        <v>768</v>
      </c>
      <c r="Q8016" t="s">
        <v>766</v>
      </c>
      <c r="R8016" t="s">
        <v>768</v>
      </c>
      <c r="S8016" t="s">
        <v>758</v>
      </c>
    </row>
    <row r="8017" spans="1:19" x14ac:dyDescent="0.3">
      <c r="A8017" t="s">
        <v>747</v>
      </c>
      <c r="B8017" t="s">
        <v>748</v>
      </c>
      <c r="C8017" t="s">
        <v>754</v>
      </c>
      <c r="D8017" t="s">
        <v>750</v>
      </c>
      <c r="E8017">
        <v>2</v>
      </c>
      <c r="F8017" t="s">
        <v>117</v>
      </c>
      <c r="G8017" s="37">
        <v>-8815.61</v>
      </c>
      <c r="H8017" t="s">
        <v>751</v>
      </c>
      <c r="I8017">
        <v>-8815.61</v>
      </c>
      <c r="J8017" t="s">
        <v>751</v>
      </c>
      <c r="K8017">
        <v>-8815.61</v>
      </c>
      <c r="L8017" t="s">
        <v>751</v>
      </c>
      <c r="M8017" t="s">
        <v>751</v>
      </c>
      <c r="N8017" s="37">
        <v>0</v>
      </c>
      <c r="O8017" t="s">
        <v>751</v>
      </c>
      <c r="P8017" t="s">
        <v>751</v>
      </c>
      <c r="Q8017" t="s">
        <v>751</v>
      </c>
      <c r="R8017" t="s">
        <v>751</v>
      </c>
      <c r="S8017" t="s">
        <v>758</v>
      </c>
    </row>
    <row r="8018" spans="1:19" x14ac:dyDescent="0.3">
      <c r="A8018" t="s">
        <v>747</v>
      </c>
      <c r="B8018" t="s">
        <v>748</v>
      </c>
      <c r="C8018" t="s">
        <v>749</v>
      </c>
      <c r="D8018" t="s">
        <v>750</v>
      </c>
      <c r="E8018">
        <v>13</v>
      </c>
      <c r="F8018" t="s">
        <v>134</v>
      </c>
      <c r="G8018" s="37">
        <v>12769.06</v>
      </c>
      <c r="H8018">
        <v>0.79</v>
      </c>
      <c r="I8018">
        <v>12769.06</v>
      </c>
      <c r="J8018">
        <v>0.13</v>
      </c>
      <c r="K8018">
        <v>12769.06</v>
      </c>
      <c r="L8018">
        <v>1.45</v>
      </c>
      <c r="M8018" t="s">
        <v>751</v>
      </c>
      <c r="N8018" s="37">
        <v>0</v>
      </c>
      <c r="O8018">
        <v>165997.78</v>
      </c>
      <c r="P8018" t="s">
        <v>768</v>
      </c>
      <c r="Q8018" t="s">
        <v>768</v>
      </c>
      <c r="R8018" t="s">
        <v>768</v>
      </c>
      <c r="S8018" t="s">
        <v>758</v>
      </c>
    </row>
    <row r="8019" spans="1:19" x14ac:dyDescent="0.3">
      <c r="A8019" t="s">
        <v>747</v>
      </c>
      <c r="B8019" t="s">
        <v>748</v>
      </c>
      <c r="C8019" t="s">
        <v>754</v>
      </c>
      <c r="D8019" t="s">
        <v>750</v>
      </c>
      <c r="E8019">
        <v>1</v>
      </c>
      <c r="F8019" t="s">
        <v>367</v>
      </c>
      <c r="G8019" s="37">
        <v>-351.93</v>
      </c>
      <c r="H8019" t="s">
        <v>751</v>
      </c>
      <c r="I8019">
        <v>-351.93</v>
      </c>
      <c r="J8019" t="s">
        <v>751</v>
      </c>
      <c r="K8019">
        <v>-351.93</v>
      </c>
      <c r="L8019" t="s">
        <v>751</v>
      </c>
      <c r="M8019" t="s">
        <v>751</v>
      </c>
      <c r="N8019" s="37">
        <v>0</v>
      </c>
      <c r="O8019" t="s">
        <v>751</v>
      </c>
      <c r="P8019" t="s">
        <v>751</v>
      </c>
      <c r="Q8019" t="s">
        <v>751</v>
      </c>
      <c r="R8019" t="s">
        <v>751</v>
      </c>
      <c r="S8019" t="s">
        <v>758</v>
      </c>
    </row>
    <row r="8020" spans="1:19" x14ac:dyDescent="0.3">
      <c r="A8020" t="s">
        <v>753</v>
      </c>
      <c r="B8020" t="s">
        <v>748</v>
      </c>
      <c r="C8020" t="s">
        <v>749</v>
      </c>
      <c r="D8020" t="s">
        <v>750</v>
      </c>
      <c r="E8020">
        <v>2</v>
      </c>
      <c r="F8020" t="s">
        <v>400</v>
      </c>
      <c r="G8020" s="37">
        <v>309755.17</v>
      </c>
      <c r="H8020">
        <v>152.81</v>
      </c>
      <c r="I8020">
        <v>309755.17</v>
      </c>
      <c r="J8020">
        <v>36.159999999999997</v>
      </c>
      <c r="K8020">
        <v>309755.17</v>
      </c>
      <c r="L8020">
        <v>497.22</v>
      </c>
      <c r="M8020" t="s">
        <v>751</v>
      </c>
      <c r="N8020" s="37">
        <v>0</v>
      </c>
      <c r="O8020">
        <v>619510.34</v>
      </c>
      <c r="P8020" t="s">
        <v>766</v>
      </c>
      <c r="Q8020" t="s">
        <v>766</v>
      </c>
      <c r="R8020" t="s">
        <v>766</v>
      </c>
      <c r="S8020" t="s">
        <v>758</v>
      </c>
    </row>
    <row r="8021" spans="1:19" x14ac:dyDescent="0.3">
      <c r="A8021" t="s">
        <v>747</v>
      </c>
      <c r="B8021" t="s">
        <v>748</v>
      </c>
      <c r="C8021" t="s">
        <v>749</v>
      </c>
      <c r="D8021" t="s">
        <v>750</v>
      </c>
      <c r="E8021">
        <v>4</v>
      </c>
      <c r="F8021" t="s">
        <v>288</v>
      </c>
      <c r="G8021" s="37">
        <v>17060.29</v>
      </c>
      <c r="H8021">
        <v>3374.38</v>
      </c>
      <c r="I8021">
        <v>17060.29</v>
      </c>
      <c r="J8021">
        <v>0.93</v>
      </c>
      <c r="K8021">
        <v>17060.29</v>
      </c>
      <c r="L8021">
        <v>8.91</v>
      </c>
      <c r="M8021" t="s">
        <v>751</v>
      </c>
      <c r="N8021" s="37">
        <v>0</v>
      </c>
      <c r="O8021">
        <v>68241.16</v>
      </c>
      <c r="P8021" t="s">
        <v>766</v>
      </c>
      <c r="Q8021" t="s">
        <v>768</v>
      </c>
      <c r="R8021" t="s">
        <v>768</v>
      </c>
      <c r="S8021" t="s">
        <v>758</v>
      </c>
    </row>
    <row r="8022" spans="1:19" x14ac:dyDescent="0.3">
      <c r="A8022" t="s">
        <v>747</v>
      </c>
      <c r="B8022" t="s">
        <v>748</v>
      </c>
      <c r="C8022" t="s">
        <v>754</v>
      </c>
      <c r="D8022" t="s">
        <v>750</v>
      </c>
      <c r="E8022">
        <v>5</v>
      </c>
      <c r="F8022" t="s">
        <v>448</v>
      </c>
      <c r="G8022" s="37">
        <v>-41.16</v>
      </c>
      <c r="H8022" t="s">
        <v>751</v>
      </c>
      <c r="I8022">
        <v>-41.16</v>
      </c>
      <c r="J8022" t="s">
        <v>751</v>
      </c>
      <c r="K8022">
        <v>-41.16</v>
      </c>
      <c r="L8022" t="s">
        <v>751</v>
      </c>
      <c r="M8022" t="s">
        <v>751</v>
      </c>
      <c r="N8022" s="37">
        <v>0</v>
      </c>
      <c r="O8022" t="s">
        <v>751</v>
      </c>
      <c r="P8022" t="s">
        <v>751</v>
      </c>
      <c r="Q8022" t="s">
        <v>751</v>
      </c>
      <c r="R8022" t="s">
        <v>751</v>
      </c>
      <c r="S8022" t="s">
        <v>758</v>
      </c>
    </row>
    <row r="8023" spans="1:19" x14ac:dyDescent="0.3">
      <c r="A8023" t="s">
        <v>747</v>
      </c>
      <c r="B8023" t="s">
        <v>748</v>
      </c>
      <c r="C8023" t="s">
        <v>754</v>
      </c>
      <c r="D8023" t="s">
        <v>750</v>
      </c>
      <c r="E8023">
        <v>1</v>
      </c>
      <c r="F8023" t="s">
        <v>441</v>
      </c>
      <c r="G8023" s="37">
        <v>-6375.27</v>
      </c>
      <c r="H8023" t="s">
        <v>751</v>
      </c>
      <c r="I8023">
        <v>-6375.27</v>
      </c>
      <c r="J8023" t="s">
        <v>751</v>
      </c>
      <c r="K8023">
        <v>-6375.27</v>
      </c>
      <c r="L8023" t="s">
        <v>751</v>
      </c>
      <c r="M8023" t="s">
        <v>751</v>
      </c>
      <c r="N8023" s="37">
        <v>0</v>
      </c>
      <c r="O8023" t="s">
        <v>751</v>
      </c>
      <c r="P8023" t="s">
        <v>751</v>
      </c>
      <c r="Q8023" t="s">
        <v>751</v>
      </c>
      <c r="R8023" t="s">
        <v>751</v>
      </c>
      <c r="S8023" t="s">
        <v>758</v>
      </c>
    </row>
    <row r="8024" spans="1:19" x14ac:dyDescent="0.3">
      <c r="A8024" t="s">
        <v>753</v>
      </c>
      <c r="B8024" t="s">
        <v>748</v>
      </c>
      <c r="C8024" t="s">
        <v>754</v>
      </c>
      <c r="D8024" t="s">
        <v>750</v>
      </c>
      <c r="E8024">
        <v>0</v>
      </c>
      <c r="F8024" t="s">
        <v>241</v>
      </c>
      <c r="G8024" s="37">
        <v>-6451.2</v>
      </c>
      <c r="H8024" t="s">
        <v>751</v>
      </c>
      <c r="I8024">
        <v>-6451.2</v>
      </c>
      <c r="J8024" t="s">
        <v>751</v>
      </c>
      <c r="K8024">
        <v>-6451.2</v>
      </c>
      <c r="L8024" t="s">
        <v>751</v>
      </c>
      <c r="M8024" t="s">
        <v>751</v>
      </c>
      <c r="N8024" s="37">
        <v>0</v>
      </c>
      <c r="O8024" t="s">
        <v>751</v>
      </c>
      <c r="P8024" t="s">
        <v>751</v>
      </c>
      <c r="Q8024" t="s">
        <v>751</v>
      </c>
      <c r="R8024" t="s">
        <v>751</v>
      </c>
      <c r="S8024" t="s">
        <v>758</v>
      </c>
    </row>
    <row r="8025" spans="1:19" x14ac:dyDescent="0.3">
      <c r="A8025" t="s">
        <v>753</v>
      </c>
      <c r="B8025" t="s">
        <v>748</v>
      </c>
      <c r="C8025" t="s">
        <v>754</v>
      </c>
      <c r="D8025" t="s">
        <v>750</v>
      </c>
      <c r="E8025">
        <v>1</v>
      </c>
      <c r="F8025" t="s">
        <v>550</v>
      </c>
      <c r="G8025" s="37">
        <v>-427.41</v>
      </c>
      <c r="H8025" t="s">
        <v>751</v>
      </c>
      <c r="I8025">
        <v>-427.41</v>
      </c>
      <c r="J8025" t="s">
        <v>751</v>
      </c>
      <c r="K8025">
        <v>-427.41</v>
      </c>
      <c r="L8025" t="s">
        <v>751</v>
      </c>
      <c r="M8025" t="s">
        <v>751</v>
      </c>
      <c r="N8025" s="37">
        <v>0</v>
      </c>
      <c r="O8025" t="s">
        <v>751</v>
      </c>
      <c r="P8025" t="s">
        <v>751</v>
      </c>
      <c r="Q8025" t="s">
        <v>751</v>
      </c>
      <c r="R8025" t="s">
        <v>751</v>
      </c>
      <c r="S8025" t="s">
        <v>758</v>
      </c>
    </row>
    <row r="8026" spans="1:19" x14ac:dyDescent="0.3">
      <c r="A8026" t="s">
        <v>747</v>
      </c>
      <c r="B8026" t="s">
        <v>748</v>
      </c>
      <c r="C8026" t="s">
        <v>754</v>
      </c>
      <c r="D8026" t="s">
        <v>750</v>
      </c>
      <c r="E8026">
        <v>4</v>
      </c>
      <c r="F8026" t="s">
        <v>203</v>
      </c>
      <c r="G8026" s="37">
        <v>-615.12</v>
      </c>
      <c r="H8026" t="s">
        <v>751</v>
      </c>
      <c r="I8026">
        <v>-615.12</v>
      </c>
      <c r="J8026" t="s">
        <v>751</v>
      </c>
      <c r="K8026">
        <v>-615.12</v>
      </c>
      <c r="L8026" t="s">
        <v>751</v>
      </c>
      <c r="M8026" t="s">
        <v>751</v>
      </c>
      <c r="N8026" s="37">
        <v>0</v>
      </c>
      <c r="O8026" t="s">
        <v>751</v>
      </c>
      <c r="P8026" t="s">
        <v>751</v>
      </c>
      <c r="Q8026" t="s">
        <v>751</v>
      </c>
      <c r="R8026" t="s">
        <v>751</v>
      </c>
      <c r="S8026" t="s">
        <v>758</v>
      </c>
    </row>
    <row r="8027" spans="1:19" x14ac:dyDescent="0.3">
      <c r="A8027" t="s">
        <v>752</v>
      </c>
      <c r="B8027" t="s">
        <v>748</v>
      </c>
      <c r="C8027" t="s">
        <v>754</v>
      </c>
      <c r="D8027" t="s">
        <v>750</v>
      </c>
      <c r="E8027">
        <v>0</v>
      </c>
      <c r="F8027" t="s">
        <v>316</v>
      </c>
      <c r="G8027" s="37">
        <v>-14660.95</v>
      </c>
      <c r="H8027" t="s">
        <v>751</v>
      </c>
      <c r="I8027">
        <v>-14660.95</v>
      </c>
      <c r="J8027" t="s">
        <v>751</v>
      </c>
      <c r="K8027">
        <v>-14660.95</v>
      </c>
      <c r="L8027" t="s">
        <v>751</v>
      </c>
      <c r="M8027" t="s">
        <v>751</v>
      </c>
      <c r="N8027" s="37">
        <v>0</v>
      </c>
      <c r="O8027" t="s">
        <v>751</v>
      </c>
      <c r="P8027" t="s">
        <v>751</v>
      </c>
      <c r="Q8027" t="s">
        <v>751</v>
      </c>
      <c r="R8027" t="s">
        <v>751</v>
      </c>
      <c r="S8027" t="s">
        <v>758</v>
      </c>
    </row>
    <row r="8028" spans="1:19" x14ac:dyDescent="0.3">
      <c r="A8028" t="s">
        <v>752</v>
      </c>
      <c r="B8028" t="s">
        <v>748</v>
      </c>
      <c r="C8028" t="s">
        <v>749</v>
      </c>
      <c r="D8028" t="s">
        <v>750</v>
      </c>
      <c r="E8028">
        <v>7</v>
      </c>
      <c r="F8028" t="s">
        <v>101</v>
      </c>
      <c r="G8028" s="37">
        <v>37380.199999999997</v>
      </c>
      <c r="H8028">
        <v>0.53</v>
      </c>
      <c r="I8028">
        <v>37380.199999999997</v>
      </c>
      <c r="J8028">
        <v>0.25</v>
      </c>
      <c r="K8028">
        <v>37380.199999999997</v>
      </c>
      <c r="L8028">
        <v>2.42</v>
      </c>
      <c r="M8028" t="s">
        <v>751</v>
      </c>
      <c r="N8028" s="37">
        <v>0</v>
      </c>
      <c r="O8028">
        <v>261661.4</v>
      </c>
      <c r="P8028" t="s">
        <v>766</v>
      </c>
      <c r="Q8028" t="s">
        <v>766</v>
      </c>
      <c r="R8028" t="s">
        <v>766</v>
      </c>
      <c r="S8028" t="s">
        <v>758</v>
      </c>
    </row>
    <row r="8029" spans="1:19" x14ac:dyDescent="0.3">
      <c r="A8029" t="s">
        <v>747</v>
      </c>
      <c r="B8029" t="s">
        <v>748</v>
      </c>
      <c r="C8029" t="s">
        <v>749</v>
      </c>
      <c r="D8029" t="s">
        <v>750</v>
      </c>
      <c r="E8029">
        <v>0</v>
      </c>
      <c r="F8029" t="s">
        <v>373</v>
      </c>
      <c r="G8029" s="37">
        <v>6661216.6500000004</v>
      </c>
      <c r="H8029">
        <v>595.47</v>
      </c>
      <c r="I8029">
        <v>6661216.6500000004</v>
      </c>
      <c r="J8029">
        <v>282.83999999999997</v>
      </c>
      <c r="K8029">
        <v>6661216.6500000004</v>
      </c>
      <c r="L8029">
        <v>2708.9</v>
      </c>
      <c r="M8029" t="s">
        <v>751</v>
      </c>
      <c r="N8029" s="37">
        <v>0</v>
      </c>
      <c r="O8029" t="s">
        <v>751</v>
      </c>
      <c r="P8029" t="s">
        <v>766</v>
      </c>
      <c r="Q8029" t="s">
        <v>766</v>
      </c>
      <c r="R8029" t="s">
        <v>766</v>
      </c>
      <c r="S8029" t="s">
        <v>758</v>
      </c>
    </row>
    <row r="8030" spans="1:19" x14ac:dyDescent="0.3">
      <c r="A8030" t="s">
        <v>747</v>
      </c>
      <c r="B8030" t="s">
        <v>748</v>
      </c>
      <c r="C8030" t="s">
        <v>754</v>
      </c>
      <c r="D8030" t="s">
        <v>750</v>
      </c>
      <c r="E8030">
        <v>0</v>
      </c>
      <c r="F8030" t="s">
        <v>65</v>
      </c>
      <c r="G8030" s="37">
        <v>-8.44</v>
      </c>
      <c r="H8030" t="s">
        <v>751</v>
      </c>
      <c r="I8030">
        <v>-8.44</v>
      </c>
      <c r="J8030" t="s">
        <v>751</v>
      </c>
      <c r="K8030">
        <v>-8.44</v>
      </c>
      <c r="L8030" t="s">
        <v>751</v>
      </c>
      <c r="M8030" t="s">
        <v>751</v>
      </c>
      <c r="N8030" s="37">
        <v>0</v>
      </c>
      <c r="O8030" t="s">
        <v>751</v>
      </c>
      <c r="P8030" t="s">
        <v>751</v>
      </c>
      <c r="Q8030" t="s">
        <v>751</v>
      </c>
      <c r="R8030" t="s">
        <v>751</v>
      </c>
      <c r="S8030" t="s">
        <v>758</v>
      </c>
    </row>
    <row r="8031" spans="1:19" x14ac:dyDescent="0.3">
      <c r="A8031" t="s">
        <v>752</v>
      </c>
      <c r="B8031" t="s">
        <v>748</v>
      </c>
      <c r="C8031" t="s">
        <v>749</v>
      </c>
      <c r="D8031" t="s">
        <v>750</v>
      </c>
      <c r="E8031">
        <v>10</v>
      </c>
      <c r="F8031" t="s">
        <v>249</v>
      </c>
      <c r="G8031" s="37">
        <v>46212.9</v>
      </c>
      <c r="H8031">
        <v>2.88</v>
      </c>
      <c r="I8031">
        <v>46212.9</v>
      </c>
      <c r="J8031">
        <v>15.47</v>
      </c>
      <c r="K8031">
        <v>46212.9</v>
      </c>
      <c r="L8031">
        <v>10.08</v>
      </c>
      <c r="M8031" t="s">
        <v>751</v>
      </c>
      <c r="N8031" s="37">
        <v>0</v>
      </c>
      <c r="O8031">
        <v>462129</v>
      </c>
      <c r="P8031" t="s">
        <v>766</v>
      </c>
      <c r="Q8031" t="s">
        <v>766</v>
      </c>
      <c r="R8031" t="s">
        <v>768</v>
      </c>
      <c r="S8031" t="s">
        <v>758</v>
      </c>
    </row>
    <row r="8032" spans="1:19" x14ac:dyDescent="0.3">
      <c r="A8032" t="s">
        <v>747</v>
      </c>
      <c r="B8032" t="s">
        <v>748</v>
      </c>
      <c r="C8032" t="s">
        <v>749</v>
      </c>
      <c r="D8032" t="s">
        <v>750</v>
      </c>
      <c r="E8032">
        <v>5</v>
      </c>
      <c r="F8032" t="s">
        <v>130</v>
      </c>
      <c r="G8032" s="37">
        <v>1237.06</v>
      </c>
      <c r="H8032">
        <v>0.06</v>
      </c>
      <c r="I8032">
        <v>1237.06</v>
      </c>
      <c r="J8032">
        <v>0.03</v>
      </c>
      <c r="K8032">
        <v>1237.06</v>
      </c>
      <c r="L8032">
        <v>0.54</v>
      </c>
      <c r="M8032" t="s">
        <v>751</v>
      </c>
      <c r="N8032" s="37">
        <v>69.12</v>
      </c>
      <c r="O8032">
        <v>6185.2999999999993</v>
      </c>
      <c r="P8032" t="s">
        <v>766</v>
      </c>
      <c r="Q8032" t="s">
        <v>766</v>
      </c>
      <c r="R8032" t="s">
        <v>766</v>
      </c>
      <c r="S8032" t="s">
        <v>758</v>
      </c>
    </row>
    <row r="8033" spans="1:19" x14ac:dyDescent="0.3">
      <c r="A8033" t="s">
        <v>747</v>
      </c>
      <c r="B8033" t="s">
        <v>748</v>
      </c>
      <c r="C8033" t="s">
        <v>754</v>
      </c>
      <c r="D8033" t="s">
        <v>750</v>
      </c>
      <c r="E8033">
        <v>9</v>
      </c>
      <c r="F8033" t="s">
        <v>393</v>
      </c>
      <c r="G8033" s="37">
        <v>-858.01</v>
      </c>
      <c r="H8033" t="s">
        <v>751</v>
      </c>
      <c r="I8033">
        <v>-858.01</v>
      </c>
      <c r="J8033" t="s">
        <v>751</v>
      </c>
      <c r="K8033">
        <v>-858.01</v>
      </c>
      <c r="L8033" t="s">
        <v>751</v>
      </c>
      <c r="M8033" t="s">
        <v>751</v>
      </c>
      <c r="N8033" s="37">
        <v>0</v>
      </c>
      <c r="O8033" t="s">
        <v>751</v>
      </c>
      <c r="P8033" t="s">
        <v>751</v>
      </c>
      <c r="Q8033" t="s">
        <v>751</v>
      </c>
      <c r="R8033" t="s">
        <v>751</v>
      </c>
      <c r="S8033" t="s">
        <v>758</v>
      </c>
    </row>
    <row r="8034" spans="1:19" x14ac:dyDescent="0.3">
      <c r="A8034" t="s">
        <v>752</v>
      </c>
      <c r="B8034" t="s">
        <v>748</v>
      </c>
      <c r="C8034" t="s">
        <v>749</v>
      </c>
      <c r="D8034" t="s">
        <v>750</v>
      </c>
      <c r="E8034">
        <v>4</v>
      </c>
      <c r="F8034" t="s">
        <v>157</v>
      </c>
      <c r="G8034" s="37">
        <v>24108.01</v>
      </c>
      <c r="H8034">
        <v>0</v>
      </c>
      <c r="I8034">
        <v>24108.01</v>
      </c>
      <c r="J8034">
        <v>0</v>
      </c>
      <c r="K8034">
        <v>24108.01</v>
      </c>
      <c r="L8034">
        <v>0</v>
      </c>
      <c r="M8034" t="s">
        <v>751</v>
      </c>
      <c r="N8034" s="37">
        <v>0</v>
      </c>
      <c r="O8034">
        <v>96432.04</v>
      </c>
      <c r="P8034" t="s">
        <v>766</v>
      </c>
      <c r="Q8034" t="s">
        <v>766</v>
      </c>
      <c r="R8034" t="s">
        <v>766</v>
      </c>
      <c r="S8034" t="s">
        <v>758</v>
      </c>
    </row>
    <row r="8035" spans="1:19" x14ac:dyDescent="0.3">
      <c r="A8035" t="s">
        <v>753</v>
      </c>
      <c r="B8035" t="s">
        <v>748</v>
      </c>
      <c r="C8035" t="s">
        <v>754</v>
      </c>
      <c r="D8035" t="s">
        <v>750</v>
      </c>
      <c r="E8035">
        <v>1</v>
      </c>
      <c r="F8035" t="s">
        <v>116</v>
      </c>
      <c r="G8035" s="37">
        <v>-681.56</v>
      </c>
      <c r="H8035" t="s">
        <v>751</v>
      </c>
      <c r="I8035">
        <v>-681.56</v>
      </c>
      <c r="J8035" t="s">
        <v>751</v>
      </c>
      <c r="K8035">
        <v>-681.56</v>
      </c>
      <c r="L8035" t="s">
        <v>751</v>
      </c>
      <c r="M8035" t="s">
        <v>751</v>
      </c>
      <c r="N8035" s="37">
        <v>0</v>
      </c>
      <c r="O8035" t="s">
        <v>751</v>
      </c>
      <c r="P8035" t="s">
        <v>751</v>
      </c>
      <c r="Q8035" t="s">
        <v>751</v>
      </c>
      <c r="R8035" t="s">
        <v>751</v>
      </c>
      <c r="S8035" t="s">
        <v>758</v>
      </c>
    </row>
    <row r="8036" spans="1:19" x14ac:dyDescent="0.3">
      <c r="A8036" t="s">
        <v>753</v>
      </c>
      <c r="B8036" t="s">
        <v>748</v>
      </c>
      <c r="C8036" t="s">
        <v>754</v>
      </c>
      <c r="D8036" t="s">
        <v>750</v>
      </c>
      <c r="E8036">
        <v>5</v>
      </c>
      <c r="F8036" t="s">
        <v>373</v>
      </c>
      <c r="G8036" s="37">
        <v>-12922.01</v>
      </c>
      <c r="H8036" t="s">
        <v>751</v>
      </c>
      <c r="I8036">
        <v>-12922.01</v>
      </c>
      <c r="J8036" t="s">
        <v>751</v>
      </c>
      <c r="K8036">
        <v>-12922.01</v>
      </c>
      <c r="L8036" t="s">
        <v>751</v>
      </c>
      <c r="M8036" t="s">
        <v>751</v>
      </c>
      <c r="N8036" s="37">
        <v>0</v>
      </c>
      <c r="O8036" t="s">
        <v>751</v>
      </c>
      <c r="P8036" t="s">
        <v>751</v>
      </c>
      <c r="Q8036" t="s">
        <v>751</v>
      </c>
      <c r="R8036" t="s">
        <v>751</v>
      </c>
      <c r="S8036" t="s">
        <v>758</v>
      </c>
    </row>
    <row r="8037" spans="1:19" x14ac:dyDescent="0.3">
      <c r="A8037" t="s">
        <v>753</v>
      </c>
      <c r="B8037" t="s">
        <v>748</v>
      </c>
      <c r="C8037" t="s">
        <v>749</v>
      </c>
      <c r="D8037" t="s">
        <v>750</v>
      </c>
      <c r="E8037">
        <v>-1</v>
      </c>
      <c r="F8037" t="s">
        <v>87</v>
      </c>
      <c r="G8037" s="37">
        <v>373209.14</v>
      </c>
      <c r="H8037">
        <v>32.54</v>
      </c>
      <c r="I8037">
        <v>373209.14</v>
      </c>
      <c r="J8037">
        <v>15.46</v>
      </c>
      <c r="K8037">
        <v>373209.14</v>
      </c>
      <c r="L8037">
        <v>148.03</v>
      </c>
      <c r="M8037" t="s">
        <v>751</v>
      </c>
      <c r="N8037" s="37">
        <v>0</v>
      </c>
      <c r="O8037" t="s">
        <v>751</v>
      </c>
      <c r="P8037" t="s">
        <v>766</v>
      </c>
      <c r="Q8037" t="s">
        <v>766</v>
      </c>
      <c r="R8037" t="s">
        <v>766</v>
      </c>
      <c r="S8037" t="s">
        <v>758</v>
      </c>
    </row>
    <row r="8038" spans="1:19" x14ac:dyDescent="0.3">
      <c r="A8038" t="s">
        <v>747</v>
      </c>
      <c r="B8038" t="s">
        <v>748</v>
      </c>
      <c r="C8038" t="s">
        <v>749</v>
      </c>
      <c r="D8038" t="s">
        <v>750</v>
      </c>
      <c r="E8038">
        <v>3</v>
      </c>
      <c r="F8038" t="s">
        <v>506</v>
      </c>
      <c r="G8038" s="37">
        <v>39252.53</v>
      </c>
      <c r="H8038">
        <v>0.61</v>
      </c>
      <c r="I8038">
        <v>39252.53</v>
      </c>
      <c r="J8038">
        <v>0.27</v>
      </c>
      <c r="K8038">
        <v>39252.53</v>
      </c>
      <c r="L8038">
        <v>3.41</v>
      </c>
      <c r="M8038" t="s">
        <v>751</v>
      </c>
      <c r="N8038" s="37">
        <v>0</v>
      </c>
      <c r="O8038">
        <v>117757.59</v>
      </c>
      <c r="P8038" t="s">
        <v>766</v>
      </c>
      <c r="Q8038" t="s">
        <v>766</v>
      </c>
      <c r="R8038" t="s">
        <v>766</v>
      </c>
      <c r="S8038" t="s">
        <v>758</v>
      </c>
    </row>
    <row r="8039" spans="1:19" x14ac:dyDescent="0.3">
      <c r="A8039" t="s">
        <v>747</v>
      </c>
      <c r="B8039" t="s">
        <v>748</v>
      </c>
      <c r="C8039" t="s">
        <v>749</v>
      </c>
      <c r="D8039" t="s">
        <v>750</v>
      </c>
      <c r="E8039">
        <v>1</v>
      </c>
      <c r="F8039" t="s">
        <v>64</v>
      </c>
      <c r="G8039" s="37">
        <v>137865.35999999999</v>
      </c>
      <c r="H8039">
        <v>60.44</v>
      </c>
      <c r="I8039">
        <v>137865.35999999999</v>
      </c>
      <c r="J8039">
        <v>27.79</v>
      </c>
      <c r="K8039">
        <v>137865.35999999999</v>
      </c>
      <c r="L8039">
        <v>816.2</v>
      </c>
      <c r="M8039" t="s">
        <v>751</v>
      </c>
      <c r="N8039" s="37">
        <v>0</v>
      </c>
      <c r="O8039">
        <v>137865.35999999999</v>
      </c>
      <c r="P8039" t="s">
        <v>766</v>
      </c>
      <c r="Q8039" t="s">
        <v>766</v>
      </c>
      <c r="R8039" t="s">
        <v>766</v>
      </c>
      <c r="S8039" t="s">
        <v>758</v>
      </c>
    </row>
    <row r="8040" spans="1:19" x14ac:dyDescent="0.3">
      <c r="A8040" t="s">
        <v>752</v>
      </c>
      <c r="B8040" t="s">
        <v>748</v>
      </c>
      <c r="C8040" t="s">
        <v>749</v>
      </c>
      <c r="D8040" t="s">
        <v>750</v>
      </c>
      <c r="E8040">
        <v>-1</v>
      </c>
      <c r="F8040" t="s">
        <v>94</v>
      </c>
      <c r="G8040" s="37">
        <v>105803.31</v>
      </c>
      <c r="H8040">
        <v>11.35</v>
      </c>
      <c r="I8040">
        <v>105803.31</v>
      </c>
      <c r="J8040">
        <v>1.59</v>
      </c>
      <c r="K8040">
        <v>105803.31</v>
      </c>
      <c r="L8040">
        <v>88.23</v>
      </c>
      <c r="M8040" t="s">
        <v>751</v>
      </c>
      <c r="N8040" s="37">
        <v>0</v>
      </c>
      <c r="O8040" t="s">
        <v>751</v>
      </c>
      <c r="P8040" t="s">
        <v>766</v>
      </c>
      <c r="Q8040" t="s">
        <v>766</v>
      </c>
      <c r="R8040" t="s">
        <v>766</v>
      </c>
      <c r="S8040" t="s">
        <v>758</v>
      </c>
    </row>
    <row r="8041" spans="1:19" x14ac:dyDescent="0.3">
      <c r="A8041" t="s">
        <v>753</v>
      </c>
      <c r="B8041" t="s">
        <v>748</v>
      </c>
      <c r="C8041" t="s">
        <v>754</v>
      </c>
      <c r="D8041" t="s">
        <v>750</v>
      </c>
      <c r="E8041">
        <v>-1</v>
      </c>
      <c r="F8041" t="s">
        <v>203</v>
      </c>
      <c r="G8041" s="37">
        <v>-6809.07</v>
      </c>
      <c r="H8041" t="s">
        <v>751</v>
      </c>
      <c r="I8041">
        <v>-6809.07</v>
      </c>
      <c r="J8041" t="s">
        <v>751</v>
      </c>
      <c r="K8041">
        <v>-6809.07</v>
      </c>
      <c r="L8041" t="s">
        <v>751</v>
      </c>
      <c r="M8041" t="s">
        <v>751</v>
      </c>
      <c r="N8041" s="37">
        <v>0</v>
      </c>
      <c r="O8041" t="s">
        <v>751</v>
      </c>
      <c r="P8041" t="s">
        <v>751</v>
      </c>
      <c r="Q8041" t="s">
        <v>751</v>
      </c>
      <c r="R8041" t="s">
        <v>751</v>
      </c>
      <c r="S8041" t="s">
        <v>758</v>
      </c>
    </row>
    <row r="8042" spans="1:19" x14ac:dyDescent="0.3">
      <c r="A8042" t="s">
        <v>752</v>
      </c>
      <c r="B8042" t="s">
        <v>748</v>
      </c>
      <c r="C8042" t="s">
        <v>749</v>
      </c>
      <c r="D8042" t="s">
        <v>750</v>
      </c>
      <c r="E8042">
        <v>3</v>
      </c>
      <c r="F8042" t="s">
        <v>72</v>
      </c>
      <c r="G8042" s="37">
        <v>24149.84</v>
      </c>
      <c r="H8042">
        <v>2453.6799999999998</v>
      </c>
      <c r="I8042">
        <v>24149.84</v>
      </c>
      <c r="J8042">
        <v>4.2699999999999996</v>
      </c>
      <c r="K8042">
        <v>24149.84</v>
      </c>
      <c r="L8042">
        <v>22.07</v>
      </c>
      <c r="M8042" t="s">
        <v>751</v>
      </c>
      <c r="N8042" s="37">
        <v>0</v>
      </c>
      <c r="O8042">
        <v>72449.52</v>
      </c>
      <c r="P8042" t="s">
        <v>766</v>
      </c>
      <c r="Q8042" t="s">
        <v>768</v>
      </c>
      <c r="R8042" t="s">
        <v>768</v>
      </c>
      <c r="S8042" t="s">
        <v>758</v>
      </c>
    </row>
    <row r="8043" spans="1:19" x14ac:dyDescent="0.3">
      <c r="A8043" t="s">
        <v>747</v>
      </c>
      <c r="B8043" t="s">
        <v>748</v>
      </c>
      <c r="C8043" t="s">
        <v>749</v>
      </c>
      <c r="D8043" t="s">
        <v>750</v>
      </c>
      <c r="E8043">
        <v>2</v>
      </c>
      <c r="F8043" t="s">
        <v>141</v>
      </c>
      <c r="G8043" s="37">
        <v>1280400.45</v>
      </c>
      <c r="H8043">
        <v>93.42</v>
      </c>
      <c r="I8043">
        <v>1280400.45</v>
      </c>
      <c r="J8043">
        <v>44.38</v>
      </c>
      <c r="K8043">
        <v>1280400.45</v>
      </c>
      <c r="L8043">
        <v>425</v>
      </c>
      <c r="M8043" t="s">
        <v>751</v>
      </c>
      <c r="N8043" s="37">
        <v>0</v>
      </c>
      <c r="O8043">
        <v>2560800.9</v>
      </c>
      <c r="P8043" t="s">
        <v>766</v>
      </c>
      <c r="Q8043" t="s">
        <v>766</v>
      </c>
      <c r="R8043" t="s">
        <v>766</v>
      </c>
      <c r="S8043" t="s">
        <v>758</v>
      </c>
    </row>
    <row r="8044" spans="1:19" x14ac:dyDescent="0.3">
      <c r="A8044" t="s">
        <v>747</v>
      </c>
      <c r="B8044" t="s">
        <v>748</v>
      </c>
      <c r="C8044" t="s">
        <v>754</v>
      </c>
      <c r="D8044" t="s">
        <v>750</v>
      </c>
      <c r="E8044">
        <v>9</v>
      </c>
      <c r="F8044" t="s">
        <v>512</v>
      </c>
      <c r="G8044" s="37">
        <v>-768.08</v>
      </c>
      <c r="H8044" t="s">
        <v>751</v>
      </c>
      <c r="I8044">
        <v>-768.08</v>
      </c>
      <c r="J8044" t="s">
        <v>751</v>
      </c>
      <c r="K8044">
        <v>-768.08</v>
      </c>
      <c r="L8044" t="s">
        <v>751</v>
      </c>
      <c r="M8044" t="s">
        <v>751</v>
      </c>
      <c r="N8044" s="37">
        <v>0</v>
      </c>
      <c r="O8044" t="s">
        <v>751</v>
      </c>
      <c r="P8044" t="s">
        <v>751</v>
      </c>
      <c r="Q8044" t="s">
        <v>751</v>
      </c>
      <c r="R8044" t="s">
        <v>751</v>
      </c>
      <c r="S8044" t="s">
        <v>758</v>
      </c>
    </row>
    <row r="8045" spans="1:19" x14ac:dyDescent="0.3">
      <c r="A8045" t="s">
        <v>753</v>
      </c>
      <c r="B8045" t="s">
        <v>748</v>
      </c>
      <c r="C8045" t="s">
        <v>749</v>
      </c>
      <c r="D8045" t="s">
        <v>750</v>
      </c>
      <c r="E8045">
        <v>0</v>
      </c>
      <c r="F8045" t="s">
        <v>286</v>
      </c>
      <c r="G8045" s="37">
        <v>2786.69</v>
      </c>
      <c r="H8045">
        <v>0</v>
      </c>
      <c r="I8045">
        <v>2786.69</v>
      </c>
      <c r="J8045">
        <v>0</v>
      </c>
      <c r="K8045">
        <v>2786.69</v>
      </c>
      <c r="L8045">
        <v>0</v>
      </c>
      <c r="M8045" t="s">
        <v>751</v>
      </c>
      <c r="N8045" s="37">
        <v>0</v>
      </c>
      <c r="O8045" t="s">
        <v>751</v>
      </c>
      <c r="P8045" t="s">
        <v>766</v>
      </c>
      <c r="Q8045" t="s">
        <v>766</v>
      </c>
      <c r="R8045" t="s">
        <v>766</v>
      </c>
      <c r="S8045" t="s">
        <v>758</v>
      </c>
    </row>
    <row r="8046" spans="1:19" x14ac:dyDescent="0.3">
      <c r="A8046" t="s">
        <v>752</v>
      </c>
      <c r="B8046" t="s">
        <v>748</v>
      </c>
      <c r="C8046" t="s">
        <v>754</v>
      </c>
      <c r="D8046" t="s">
        <v>750</v>
      </c>
      <c r="E8046">
        <v>-1</v>
      </c>
      <c r="F8046" t="s">
        <v>26</v>
      </c>
      <c r="G8046" s="37">
        <v>-33815.56</v>
      </c>
      <c r="H8046" t="s">
        <v>751</v>
      </c>
      <c r="I8046">
        <v>-33815.56</v>
      </c>
      <c r="J8046" t="s">
        <v>751</v>
      </c>
      <c r="K8046">
        <v>-33815.56</v>
      </c>
      <c r="L8046" t="s">
        <v>751</v>
      </c>
      <c r="M8046" t="s">
        <v>751</v>
      </c>
      <c r="N8046" s="37">
        <v>0</v>
      </c>
      <c r="O8046" t="s">
        <v>751</v>
      </c>
      <c r="P8046" t="s">
        <v>751</v>
      </c>
      <c r="Q8046" t="s">
        <v>751</v>
      </c>
      <c r="R8046" t="s">
        <v>751</v>
      </c>
      <c r="S8046" t="s">
        <v>758</v>
      </c>
    </row>
    <row r="8047" spans="1:19" x14ac:dyDescent="0.3">
      <c r="A8047" t="s">
        <v>752</v>
      </c>
      <c r="B8047" t="s">
        <v>748</v>
      </c>
      <c r="C8047" t="s">
        <v>754</v>
      </c>
      <c r="D8047" t="s">
        <v>750</v>
      </c>
      <c r="E8047">
        <v>-4</v>
      </c>
      <c r="F8047" t="s">
        <v>383</v>
      </c>
      <c r="G8047" s="37">
        <v>-11334.12</v>
      </c>
      <c r="H8047" t="s">
        <v>751</v>
      </c>
      <c r="I8047">
        <v>-11334.12</v>
      </c>
      <c r="J8047" t="s">
        <v>751</v>
      </c>
      <c r="K8047">
        <v>-11334.12</v>
      </c>
      <c r="L8047" t="s">
        <v>751</v>
      </c>
      <c r="M8047" t="s">
        <v>751</v>
      </c>
      <c r="N8047" s="37">
        <v>0</v>
      </c>
      <c r="O8047" t="s">
        <v>751</v>
      </c>
      <c r="P8047" t="s">
        <v>751</v>
      </c>
      <c r="Q8047" t="s">
        <v>751</v>
      </c>
      <c r="R8047" t="s">
        <v>751</v>
      </c>
      <c r="S8047" t="s">
        <v>758</v>
      </c>
    </row>
    <row r="8048" spans="1:19" x14ac:dyDescent="0.3">
      <c r="A8048" t="s">
        <v>747</v>
      </c>
      <c r="B8048" t="s">
        <v>748</v>
      </c>
      <c r="C8048" t="s">
        <v>749</v>
      </c>
      <c r="D8048" t="s">
        <v>750</v>
      </c>
      <c r="E8048">
        <v>6</v>
      </c>
      <c r="F8048" t="s">
        <v>373</v>
      </c>
      <c r="G8048" s="37">
        <v>97607.52</v>
      </c>
      <c r="H8048">
        <v>2.54</v>
      </c>
      <c r="I8048">
        <v>97607.52</v>
      </c>
      <c r="J8048">
        <v>12.93</v>
      </c>
      <c r="K8048">
        <v>97607.52</v>
      </c>
      <c r="L8048">
        <v>29.96</v>
      </c>
      <c r="M8048" t="s">
        <v>751</v>
      </c>
      <c r="N8048" s="37">
        <v>0</v>
      </c>
      <c r="O8048">
        <v>585645.12</v>
      </c>
      <c r="P8048" t="s">
        <v>766</v>
      </c>
      <c r="Q8048" t="s">
        <v>766</v>
      </c>
      <c r="R8048" t="s">
        <v>768</v>
      </c>
      <c r="S8048" t="s">
        <v>758</v>
      </c>
    </row>
    <row r="8049" spans="1:19" x14ac:dyDescent="0.3">
      <c r="A8049" t="s">
        <v>747</v>
      </c>
      <c r="B8049" t="s">
        <v>748</v>
      </c>
      <c r="C8049" t="s">
        <v>749</v>
      </c>
      <c r="D8049" t="s">
        <v>750</v>
      </c>
      <c r="E8049">
        <v>1</v>
      </c>
      <c r="F8049" t="s">
        <v>128</v>
      </c>
      <c r="G8049" s="37">
        <v>28530.83</v>
      </c>
      <c r="H8049">
        <v>1.1499999999999999</v>
      </c>
      <c r="I8049">
        <v>28530.83</v>
      </c>
      <c r="J8049">
        <v>800.19</v>
      </c>
      <c r="K8049">
        <v>28530.83</v>
      </c>
      <c r="L8049">
        <v>5.22</v>
      </c>
      <c r="M8049" t="s">
        <v>751</v>
      </c>
      <c r="N8049" s="37">
        <v>28530.83</v>
      </c>
      <c r="O8049">
        <v>28530.83</v>
      </c>
      <c r="P8049" t="s">
        <v>768</v>
      </c>
      <c r="Q8049" t="s">
        <v>766</v>
      </c>
      <c r="R8049" t="s">
        <v>768</v>
      </c>
      <c r="S8049" t="s">
        <v>758</v>
      </c>
    </row>
    <row r="8050" spans="1:19" x14ac:dyDescent="0.3">
      <c r="A8050" t="s">
        <v>747</v>
      </c>
      <c r="B8050" t="s">
        <v>748</v>
      </c>
      <c r="C8050" t="s">
        <v>749</v>
      </c>
      <c r="D8050" t="s">
        <v>750</v>
      </c>
      <c r="E8050">
        <v>4</v>
      </c>
      <c r="F8050" t="s">
        <v>492</v>
      </c>
      <c r="G8050" s="37">
        <v>180527.93</v>
      </c>
      <c r="H8050" t="s">
        <v>751</v>
      </c>
      <c r="I8050">
        <v>180527.93</v>
      </c>
      <c r="J8050" t="s">
        <v>751</v>
      </c>
      <c r="K8050">
        <v>180527.93</v>
      </c>
      <c r="L8050">
        <v>41.73</v>
      </c>
      <c r="M8050" t="s">
        <v>751</v>
      </c>
      <c r="N8050" s="37">
        <v>0</v>
      </c>
      <c r="O8050">
        <v>722111.72</v>
      </c>
      <c r="P8050" t="s">
        <v>766</v>
      </c>
      <c r="Q8050" t="s">
        <v>766</v>
      </c>
      <c r="R8050" t="s">
        <v>768</v>
      </c>
      <c r="S8050" t="s">
        <v>758</v>
      </c>
    </row>
    <row r="8051" spans="1:19" x14ac:dyDescent="0.3">
      <c r="A8051" t="s">
        <v>753</v>
      </c>
      <c r="B8051" t="s">
        <v>748</v>
      </c>
      <c r="C8051" t="s">
        <v>749</v>
      </c>
      <c r="D8051" t="s">
        <v>750</v>
      </c>
      <c r="E8051">
        <v>7</v>
      </c>
      <c r="F8051" t="s">
        <v>209</v>
      </c>
      <c r="G8051" s="37">
        <v>28637.68</v>
      </c>
      <c r="H8051">
        <v>4.6399999999999997</v>
      </c>
      <c r="I8051">
        <v>28637.68</v>
      </c>
      <c r="J8051">
        <v>2.2000000000000002</v>
      </c>
      <c r="K8051">
        <v>28637.68</v>
      </c>
      <c r="L8051">
        <v>21.1</v>
      </c>
      <c r="M8051" t="s">
        <v>751</v>
      </c>
      <c r="N8051" s="37">
        <v>0</v>
      </c>
      <c r="O8051">
        <v>200463.76</v>
      </c>
      <c r="P8051" t="s">
        <v>766</v>
      </c>
      <c r="Q8051" t="s">
        <v>766</v>
      </c>
      <c r="R8051" t="s">
        <v>766</v>
      </c>
      <c r="S8051" t="s">
        <v>758</v>
      </c>
    </row>
    <row r="8052" spans="1:19" x14ac:dyDescent="0.3">
      <c r="A8052" t="s">
        <v>753</v>
      </c>
      <c r="B8052" t="s">
        <v>748</v>
      </c>
      <c r="C8052" t="s">
        <v>754</v>
      </c>
      <c r="D8052" t="s">
        <v>750</v>
      </c>
      <c r="E8052">
        <v>-1</v>
      </c>
      <c r="F8052" t="s">
        <v>416</v>
      </c>
      <c r="G8052" s="37">
        <v>-39214.61</v>
      </c>
      <c r="H8052" t="s">
        <v>751</v>
      </c>
      <c r="I8052">
        <v>-39214.61</v>
      </c>
      <c r="J8052" t="s">
        <v>751</v>
      </c>
      <c r="K8052">
        <v>-39214.61</v>
      </c>
      <c r="L8052" t="s">
        <v>751</v>
      </c>
      <c r="M8052" t="s">
        <v>751</v>
      </c>
      <c r="N8052" s="37">
        <v>0</v>
      </c>
      <c r="O8052" t="s">
        <v>751</v>
      </c>
      <c r="P8052" t="s">
        <v>751</v>
      </c>
      <c r="Q8052" t="s">
        <v>751</v>
      </c>
      <c r="R8052" t="s">
        <v>751</v>
      </c>
      <c r="S8052" t="s">
        <v>758</v>
      </c>
    </row>
    <row r="8053" spans="1:19" x14ac:dyDescent="0.3">
      <c r="A8053" t="s">
        <v>747</v>
      </c>
      <c r="B8053" t="s">
        <v>748</v>
      </c>
      <c r="C8053" t="s">
        <v>754</v>
      </c>
      <c r="D8053" t="s">
        <v>750</v>
      </c>
      <c r="E8053">
        <v>1</v>
      </c>
      <c r="F8053" t="s">
        <v>229</v>
      </c>
      <c r="G8053" s="37">
        <v>-508.11</v>
      </c>
      <c r="H8053" t="s">
        <v>751</v>
      </c>
      <c r="I8053">
        <v>-508.11</v>
      </c>
      <c r="J8053" t="s">
        <v>751</v>
      </c>
      <c r="K8053">
        <v>-508.11</v>
      </c>
      <c r="L8053" t="s">
        <v>751</v>
      </c>
      <c r="M8053" t="s">
        <v>751</v>
      </c>
      <c r="N8053" s="37">
        <v>0</v>
      </c>
      <c r="O8053" t="s">
        <v>751</v>
      </c>
      <c r="P8053" t="s">
        <v>751</v>
      </c>
      <c r="Q8053" t="s">
        <v>751</v>
      </c>
      <c r="R8053" t="s">
        <v>751</v>
      </c>
      <c r="S8053" t="s">
        <v>758</v>
      </c>
    </row>
    <row r="8054" spans="1:19" x14ac:dyDescent="0.3">
      <c r="A8054" t="s">
        <v>747</v>
      </c>
      <c r="B8054" t="s">
        <v>748</v>
      </c>
      <c r="C8054" t="s">
        <v>749</v>
      </c>
      <c r="D8054" t="s">
        <v>750</v>
      </c>
      <c r="E8054">
        <v>3</v>
      </c>
      <c r="F8054" t="s">
        <v>464</v>
      </c>
      <c r="G8054" s="37">
        <v>42575.13</v>
      </c>
      <c r="H8054" t="s">
        <v>751</v>
      </c>
      <c r="I8054">
        <v>42575.13</v>
      </c>
      <c r="J8054" t="s">
        <v>751</v>
      </c>
      <c r="K8054">
        <v>42575.13</v>
      </c>
      <c r="L8054">
        <v>3.87</v>
      </c>
      <c r="M8054" t="s">
        <v>751</v>
      </c>
      <c r="N8054" s="37">
        <v>0</v>
      </c>
      <c r="O8054">
        <v>127725.39</v>
      </c>
      <c r="P8054" t="s">
        <v>766</v>
      </c>
      <c r="Q8054" t="s">
        <v>766</v>
      </c>
      <c r="R8054" t="s">
        <v>768</v>
      </c>
      <c r="S8054" t="s">
        <v>758</v>
      </c>
    </row>
    <row r="8055" spans="1:19" x14ac:dyDescent="0.3">
      <c r="A8055" t="s">
        <v>752</v>
      </c>
      <c r="B8055" t="s">
        <v>748</v>
      </c>
      <c r="C8055" t="s">
        <v>754</v>
      </c>
      <c r="D8055" t="s">
        <v>750</v>
      </c>
      <c r="E8055">
        <v>-1</v>
      </c>
      <c r="F8055" t="s">
        <v>115</v>
      </c>
      <c r="G8055" s="37">
        <v>-3757.34</v>
      </c>
      <c r="H8055" t="s">
        <v>751</v>
      </c>
      <c r="I8055">
        <v>-3757.34</v>
      </c>
      <c r="J8055" t="s">
        <v>751</v>
      </c>
      <c r="K8055">
        <v>-3757.34</v>
      </c>
      <c r="L8055" t="s">
        <v>751</v>
      </c>
      <c r="M8055" t="s">
        <v>751</v>
      </c>
      <c r="N8055" s="37">
        <v>0</v>
      </c>
      <c r="O8055" t="s">
        <v>751</v>
      </c>
      <c r="P8055" t="s">
        <v>751</v>
      </c>
      <c r="Q8055" t="s">
        <v>751</v>
      </c>
      <c r="R8055" t="s">
        <v>751</v>
      </c>
      <c r="S8055" t="s">
        <v>758</v>
      </c>
    </row>
    <row r="8056" spans="1:19" x14ac:dyDescent="0.3">
      <c r="A8056" t="s">
        <v>753</v>
      </c>
      <c r="B8056" t="s">
        <v>748</v>
      </c>
      <c r="C8056" t="s">
        <v>749</v>
      </c>
      <c r="D8056" t="s">
        <v>750</v>
      </c>
      <c r="E8056">
        <v>2</v>
      </c>
      <c r="F8056" t="s">
        <v>180</v>
      </c>
      <c r="G8056" s="37">
        <v>106598.39999999999</v>
      </c>
      <c r="H8056">
        <v>10.07</v>
      </c>
      <c r="I8056">
        <v>106598.39999999999</v>
      </c>
      <c r="J8056">
        <v>4.78</v>
      </c>
      <c r="K8056">
        <v>106598.39999999999</v>
      </c>
      <c r="L8056">
        <v>45.83</v>
      </c>
      <c r="M8056" t="s">
        <v>751</v>
      </c>
      <c r="N8056" s="37">
        <v>0</v>
      </c>
      <c r="O8056">
        <v>213196.79999999999</v>
      </c>
      <c r="P8056" t="s">
        <v>766</v>
      </c>
      <c r="Q8056" t="s">
        <v>766</v>
      </c>
      <c r="R8056" t="s">
        <v>766</v>
      </c>
      <c r="S8056" t="s">
        <v>758</v>
      </c>
    </row>
    <row r="8057" spans="1:19" x14ac:dyDescent="0.3">
      <c r="A8057" t="s">
        <v>747</v>
      </c>
      <c r="B8057" t="s">
        <v>748</v>
      </c>
      <c r="C8057" t="s">
        <v>749</v>
      </c>
      <c r="D8057" t="s">
        <v>750</v>
      </c>
      <c r="E8057">
        <v>3</v>
      </c>
      <c r="F8057" t="s">
        <v>314</v>
      </c>
      <c r="G8057" s="37">
        <v>18501.71</v>
      </c>
      <c r="H8057">
        <v>1829.56</v>
      </c>
      <c r="I8057">
        <v>18501.71</v>
      </c>
      <c r="J8057">
        <v>1.43</v>
      </c>
      <c r="K8057">
        <v>18501.71</v>
      </c>
      <c r="L8057">
        <v>7.39</v>
      </c>
      <c r="M8057" t="s">
        <v>751</v>
      </c>
      <c r="N8057" s="37">
        <v>18501.71</v>
      </c>
      <c r="O8057">
        <v>55505.13</v>
      </c>
      <c r="P8057" t="s">
        <v>766</v>
      </c>
      <c r="Q8057" t="s">
        <v>768</v>
      </c>
      <c r="R8057" t="s">
        <v>768</v>
      </c>
      <c r="S8057" t="s">
        <v>758</v>
      </c>
    </row>
    <row r="8058" spans="1:19" x14ac:dyDescent="0.3">
      <c r="A8058" t="s">
        <v>752</v>
      </c>
      <c r="B8058" t="s">
        <v>748</v>
      </c>
      <c r="C8058" t="s">
        <v>749</v>
      </c>
      <c r="D8058" t="s">
        <v>750</v>
      </c>
      <c r="E8058">
        <v>2</v>
      </c>
      <c r="F8058" t="s">
        <v>391</v>
      </c>
      <c r="G8058" s="37">
        <v>21494.799999999999</v>
      </c>
      <c r="H8058">
        <v>14.02</v>
      </c>
      <c r="I8058">
        <v>21494.799999999999</v>
      </c>
      <c r="J8058">
        <v>6.66</v>
      </c>
      <c r="K8058">
        <v>21494.799999999999</v>
      </c>
      <c r="L8058">
        <v>63.78</v>
      </c>
      <c r="M8058" t="s">
        <v>751</v>
      </c>
      <c r="N8058" s="37">
        <v>0</v>
      </c>
      <c r="O8058">
        <v>42989.599999999999</v>
      </c>
      <c r="P8058" t="s">
        <v>766</v>
      </c>
      <c r="Q8058" t="s">
        <v>766</v>
      </c>
      <c r="R8058" t="s">
        <v>766</v>
      </c>
      <c r="S8058" t="s">
        <v>758</v>
      </c>
    </row>
    <row r="8059" spans="1:19" x14ac:dyDescent="0.3">
      <c r="A8059" t="s">
        <v>753</v>
      </c>
      <c r="B8059" t="s">
        <v>748</v>
      </c>
      <c r="C8059" t="s">
        <v>754</v>
      </c>
      <c r="D8059" t="s">
        <v>750</v>
      </c>
      <c r="E8059">
        <v>6</v>
      </c>
      <c r="F8059" t="s">
        <v>355</v>
      </c>
      <c r="G8059" s="37">
        <v>-76009.649999999994</v>
      </c>
      <c r="H8059" t="s">
        <v>751</v>
      </c>
      <c r="I8059">
        <v>-76009.649999999994</v>
      </c>
      <c r="J8059" t="s">
        <v>751</v>
      </c>
      <c r="K8059">
        <v>-76009.649999999994</v>
      </c>
      <c r="L8059" t="s">
        <v>751</v>
      </c>
      <c r="M8059" t="s">
        <v>751</v>
      </c>
      <c r="N8059" s="37">
        <v>0</v>
      </c>
      <c r="O8059" t="s">
        <v>751</v>
      </c>
      <c r="P8059" t="s">
        <v>751</v>
      </c>
      <c r="Q8059" t="s">
        <v>751</v>
      </c>
      <c r="R8059" t="s">
        <v>751</v>
      </c>
      <c r="S8059" t="s">
        <v>758</v>
      </c>
    </row>
    <row r="8060" spans="1:19" x14ac:dyDescent="0.3">
      <c r="A8060" t="s">
        <v>747</v>
      </c>
      <c r="B8060" t="s">
        <v>748</v>
      </c>
      <c r="C8060" t="s">
        <v>749</v>
      </c>
      <c r="D8060" t="s">
        <v>750</v>
      </c>
      <c r="E8060">
        <v>0</v>
      </c>
      <c r="F8060" t="s">
        <v>26</v>
      </c>
      <c r="G8060" s="37">
        <v>3336.23</v>
      </c>
      <c r="H8060">
        <v>559.33000000000004</v>
      </c>
      <c r="I8060">
        <v>3336.23</v>
      </c>
      <c r="J8060">
        <v>0.05</v>
      </c>
      <c r="K8060">
        <v>3336.23</v>
      </c>
      <c r="L8060">
        <v>0.81</v>
      </c>
      <c r="M8060" t="s">
        <v>751</v>
      </c>
      <c r="N8060" s="37">
        <v>0</v>
      </c>
      <c r="O8060" t="s">
        <v>751</v>
      </c>
      <c r="P8060" t="s">
        <v>766</v>
      </c>
      <c r="Q8060" t="s">
        <v>768</v>
      </c>
      <c r="R8060" t="s">
        <v>768</v>
      </c>
      <c r="S8060" t="s">
        <v>758</v>
      </c>
    </row>
    <row r="8061" spans="1:19" x14ac:dyDescent="0.3">
      <c r="A8061" t="s">
        <v>753</v>
      </c>
      <c r="B8061" t="s">
        <v>748</v>
      </c>
      <c r="C8061" t="s">
        <v>754</v>
      </c>
      <c r="D8061" t="s">
        <v>750</v>
      </c>
      <c r="E8061">
        <v>-1</v>
      </c>
      <c r="F8061" t="s">
        <v>332</v>
      </c>
      <c r="G8061" s="37">
        <v>-59989.14</v>
      </c>
      <c r="H8061" t="s">
        <v>751</v>
      </c>
      <c r="I8061">
        <v>-59989.14</v>
      </c>
      <c r="J8061" t="s">
        <v>751</v>
      </c>
      <c r="K8061">
        <v>-59989.14</v>
      </c>
      <c r="L8061" t="s">
        <v>751</v>
      </c>
      <c r="M8061" t="s">
        <v>751</v>
      </c>
      <c r="N8061" s="37">
        <v>0</v>
      </c>
      <c r="O8061" t="s">
        <v>751</v>
      </c>
      <c r="P8061" t="s">
        <v>751</v>
      </c>
      <c r="Q8061" t="s">
        <v>751</v>
      </c>
      <c r="R8061" t="s">
        <v>751</v>
      </c>
      <c r="S8061" t="s">
        <v>758</v>
      </c>
    </row>
    <row r="8062" spans="1:19" x14ac:dyDescent="0.3">
      <c r="A8062" t="s">
        <v>747</v>
      </c>
      <c r="B8062" t="s">
        <v>748</v>
      </c>
      <c r="C8062" t="s">
        <v>754</v>
      </c>
      <c r="D8062" t="s">
        <v>750</v>
      </c>
      <c r="E8062">
        <v>5</v>
      </c>
      <c r="F8062" t="s">
        <v>180</v>
      </c>
      <c r="G8062" s="37">
        <v>-117.74</v>
      </c>
      <c r="H8062" t="s">
        <v>751</v>
      </c>
      <c r="I8062">
        <v>-117.74</v>
      </c>
      <c r="J8062" t="s">
        <v>751</v>
      </c>
      <c r="K8062">
        <v>-117.74</v>
      </c>
      <c r="L8062" t="s">
        <v>751</v>
      </c>
      <c r="M8062" t="s">
        <v>751</v>
      </c>
      <c r="N8062" s="37">
        <v>0</v>
      </c>
      <c r="O8062" t="s">
        <v>751</v>
      </c>
      <c r="P8062" t="s">
        <v>751</v>
      </c>
      <c r="Q8062" t="s">
        <v>751</v>
      </c>
      <c r="R8062" t="s">
        <v>751</v>
      </c>
      <c r="S8062" t="s">
        <v>758</v>
      </c>
    </row>
    <row r="8063" spans="1:19" x14ac:dyDescent="0.3">
      <c r="A8063" t="s">
        <v>747</v>
      </c>
      <c r="B8063" t="s">
        <v>748</v>
      </c>
      <c r="C8063" t="s">
        <v>754</v>
      </c>
      <c r="D8063" t="s">
        <v>750</v>
      </c>
      <c r="E8063">
        <v>1</v>
      </c>
      <c r="F8063" t="s">
        <v>148</v>
      </c>
      <c r="G8063" s="37">
        <v>-120.5</v>
      </c>
      <c r="H8063" t="s">
        <v>751</v>
      </c>
      <c r="I8063">
        <v>-120.5</v>
      </c>
      <c r="J8063" t="s">
        <v>751</v>
      </c>
      <c r="K8063">
        <v>-120.5</v>
      </c>
      <c r="L8063" t="s">
        <v>751</v>
      </c>
      <c r="M8063" t="s">
        <v>751</v>
      </c>
      <c r="N8063" s="37">
        <v>0</v>
      </c>
      <c r="O8063" t="s">
        <v>751</v>
      </c>
      <c r="P8063" t="s">
        <v>751</v>
      </c>
      <c r="Q8063" t="s">
        <v>751</v>
      </c>
      <c r="R8063" t="s">
        <v>751</v>
      </c>
      <c r="S8063" t="s">
        <v>758</v>
      </c>
    </row>
    <row r="8064" spans="1:19" x14ac:dyDescent="0.3">
      <c r="A8064" t="s">
        <v>752</v>
      </c>
      <c r="B8064" t="s">
        <v>748</v>
      </c>
      <c r="C8064" t="s">
        <v>754</v>
      </c>
      <c r="D8064" t="s">
        <v>750</v>
      </c>
      <c r="E8064">
        <v>2</v>
      </c>
      <c r="F8064" t="s">
        <v>363</v>
      </c>
      <c r="G8064" s="37">
        <v>-1171</v>
      </c>
      <c r="H8064" t="s">
        <v>751</v>
      </c>
      <c r="I8064">
        <v>-1171</v>
      </c>
      <c r="J8064" t="s">
        <v>751</v>
      </c>
      <c r="K8064">
        <v>-1171</v>
      </c>
      <c r="L8064" t="s">
        <v>751</v>
      </c>
      <c r="M8064" t="s">
        <v>751</v>
      </c>
      <c r="N8064" s="37">
        <v>0</v>
      </c>
      <c r="O8064" t="s">
        <v>751</v>
      </c>
      <c r="P8064" t="s">
        <v>751</v>
      </c>
      <c r="Q8064" t="s">
        <v>751</v>
      </c>
      <c r="R8064" t="s">
        <v>751</v>
      </c>
      <c r="S8064" t="s">
        <v>758</v>
      </c>
    </row>
    <row r="8065" spans="1:19" x14ac:dyDescent="0.3">
      <c r="A8065" t="s">
        <v>752</v>
      </c>
      <c r="B8065" t="s">
        <v>748</v>
      </c>
      <c r="C8065" t="s">
        <v>749</v>
      </c>
      <c r="D8065" t="s">
        <v>750</v>
      </c>
      <c r="E8065">
        <v>2</v>
      </c>
      <c r="F8065" t="s">
        <v>260</v>
      </c>
      <c r="G8065" s="37">
        <v>9089.0300000000007</v>
      </c>
      <c r="H8065">
        <v>0.51</v>
      </c>
      <c r="I8065">
        <v>9089.0300000000007</v>
      </c>
      <c r="J8065">
        <v>0.24</v>
      </c>
      <c r="K8065">
        <v>9089.0300000000007</v>
      </c>
      <c r="L8065">
        <v>2.2999999999999998</v>
      </c>
      <c r="M8065" t="s">
        <v>751</v>
      </c>
      <c r="N8065" s="37">
        <v>0</v>
      </c>
      <c r="O8065">
        <v>18178.060000000001</v>
      </c>
      <c r="P8065" t="s">
        <v>766</v>
      </c>
      <c r="Q8065" t="s">
        <v>766</v>
      </c>
      <c r="R8065" t="s">
        <v>766</v>
      </c>
      <c r="S8065" t="s">
        <v>758</v>
      </c>
    </row>
    <row r="8066" spans="1:19" x14ac:dyDescent="0.3">
      <c r="A8066" t="s">
        <v>747</v>
      </c>
      <c r="B8066" t="s">
        <v>748</v>
      </c>
      <c r="C8066" t="s">
        <v>749</v>
      </c>
      <c r="D8066" t="s">
        <v>750</v>
      </c>
      <c r="E8066">
        <v>0</v>
      </c>
      <c r="F8066" t="s">
        <v>551</v>
      </c>
      <c r="G8066" s="37">
        <v>656351.73</v>
      </c>
      <c r="H8066">
        <v>22963.54</v>
      </c>
      <c r="I8066">
        <v>656351.73</v>
      </c>
      <c r="J8066">
        <v>22025.39</v>
      </c>
      <c r="K8066">
        <v>656351.73</v>
      </c>
      <c r="L8066">
        <v>91.75</v>
      </c>
      <c r="M8066" t="s">
        <v>751</v>
      </c>
      <c r="N8066" s="37">
        <v>0</v>
      </c>
      <c r="O8066" t="s">
        <v>751</v>
      </c>
      <c r="P8066" t="s">
        <v>766</v>
      </c>
      <c r="Q8066" t="s">
        <v>766</v>
      </c>
      <c r="R8066" t="s">
        <v>768</v>
      </c>
      <c r="S8066" t="s">
        <v>758</v>
      </c>
    </row>
    <row r="8067" spans="1:19" x14ac:dyDescent="0.3">
      <c r="A8067" t="s">
        <v>747</v>
      </c>
      <c r="B8067" t="s">
        <v>748</v>
      </c>
      <c r="C8067" t="s">
        <v>754</v>
      </c>
      <c r="D8067" t="s">
        <v>750</v>
      </c>
      <c r="E8067">
        <v>1</v>
      </c>
      <c r="F8067" t="s">
        <v>469</v>
      </c>
      <c r="G8067" s="37">
        <v>-306.02999999999997</v>
      </c>
      <c r="H8067" t="s">
        <v>751</v>
      </c>
      <c r="I8067">
        <v>-306.02999999999997</v>
      </c>
      <c r="J8067" t="s">
        <v>751</v>
      </c>
      <c r="K8067">
        <v>-306.02999999999997</v>
      </c>
      <c r="L8067" t="s">
        <v>751</v>
      </c>
      <c r="M8067" t="s">
        <v>751</v>
      </c>
      <c r="N8067" s="37">
        <v>0</v>
      </c>
      <c r="O8067" t="s">
        <v>751</v>
      </c>
      <c r="P8067" t="s">
        <v>751</v>
      </c>
      <c r="Q8067" t="s">
        <v>751</v>
      </c>
      <c r="R8067" t="s">
        <v>751</v>
      </c>
      <c r="S8067" t="s">
        <v>758</v>
      </c>
    </row>
    <row r="8068" spans="1:19" x14ac:dyDescent="0.3">
      <c r="A8068" t="s">
        <v>747</v>
      </c>
      <c r="B8068" t="s">
        <v>748</v>
      </c>
      <c r="C8068" t="s">
        <v>754</v>
      </c>
      <c r="D8068" t="s">
        <v>750</v>
      </c>
      <c r="E8068">
        <v>2</v>
      </c>
      <c r="F8068" t="s">
        <v>148</v>
      </c>
      <c r="G8068" s="37">
        <v>-156.57</v>
      </c>
      <c r="H8068" t="s">
        <v>751</v>
      </c>
      <c r="I8068">
        <v>-156.57</v>
      </c>
      <c r="J8068" t="s">
        <v>751</v>
      </c>
      <c r="K8068">
        <v>-156.57</v>
      </c>
      <c r="L8068" t="s">
        <v>751</v>
      </c>
      <c r="M8068" t="s">
        <v>751</v>
      </c>
      <c r="N8068" s="37">
        <v>0</v>
      </c>
      <c r="O8068" t="s">
        <v>751</v>
      </c>
      <c r="P8068" t="s">
        <v>751</v>
      </c>
      <c r="Q8068" t="s">
        <v>751</v>
      </c>
      <c r="R8068" t="s">
        <v>751</v>
      </c>
      <c r="S8068" t="s">
        <v>758</v>
      </c>
    </row>
    <row r="8069" spans="1:19" x14ac:dyDescent="0.3">
      <c r="A8069" t="s">
        <v>753</v>
      </c>
      <c r="B8069" t="s">
        <v>748</v>
      </c>
      <c r="C8069" t="s">
        <v>754</v>
      </c>
      <c r="D8069" t="s">
        <v>750</v>
      </c>
      <c r="E8069">
        <v>6</v>
      </c>
      <c r="F8069" t="s">
        <v>232</v>
      </c>
      <c r="G8069" s="37">
        <v>-5154.2299999999996</v>
      </c>
      <c r="H8069" t="s">
        <v>751</v>
      </c>
      <c r="I8069">
        <v>-5154.2299999999996</v>
      </c>
      <c r="J8069" t="s">
        <v>751</v>
      </c>
      <c r="K8069">
        <v>-5154.2299999999996</v>
      </c>
      <c r="L8069" t="s">
        <v>751</v>
      </c>
      <c r="M8069" t="s">
        <v>751</v>
      </c>
      <c r="N8069" s="37">
        <v>0</v>
      </c>
      <c r="O8069" t="s">
        <v>751</v>
      </c>
      <c r="P8069" t="s">
        <v>751</v>
      </c>
      <c r="Q8069" t="s">
        <v>751</v>
      </c>
      <c r="R8069" t="s">
        <v>751</v>
      </c>
      <c r="S8069" t="s">
        <v>758</v>
      </c>
    </row>
    <row r="8070" spans="1:19" x14ac:dyDescent="0.3">
      <c r="A8070" t="s">
        <v>747</v>
      </c>
      <c r="B8070" t="s">
        <v>748</v>
      </c>
      <c r="C8070" t="s">
        <v>749</v>
      </c>
      <c r="D8070" t="s">
        <v>750</v>
      </c>
      <c r="E8070">
        <v>-1</v>
      </c>
      <c r="F8070" t="s">
        <v>344</v>
      </c>
      <c r="G8070" s="37">
        <v>1384480.23</v>
      </c>
      <c r="H8070">
        <v>278.68</v>
      </c>
      <c r="I8070">
        <v>1384480.23</v>
      </c>
      <c r="J8070">
        <v>189.48</v>
      </c>
      <c r="K8070">
        <v>1384480.23</v>
      </c>
      <c r="L8070">
        <v>3396.18</v>
      </c>
      <c r="M8070" t="s">
        <v>751</v>
      </c>
      <c r="N8070" s="37">
        <v>0</v>
      </c>
      <c r="O8070" t="s">
        <v>751</v>
      </c>
      <c r="P8070" t="s">
        <v>766</v>
      </c>
      <c r="Q8070" t="s">
        <v>766</v>
      </c>
      <c r="R8070" t="s">
        <v>766</v>
      </c>
      <c r="S8070" t="s">
        <v>758</v>
      </c>
    </row>
    <row r="8071" spans="1:19" x14ac:dyDescent="0.3">
      <c r="A8071" t="s">
        <v>747</v>
      </c>
      <c r="B8071" t="s">
        <v>748</v>
      </c>
      <c r="C8071" t="s">
        <v>749</v>
      </c>
      <c r="D8071" t="s">
        <v>750</v>
      </c>
      <c r="E8071">
        <v>17</v>
      </c>
      <c r="F8071" t="s">
        <v>267</v>
      </c>
      <c r="G8071" s="37">
        <v>4143117.78</v>
      </c>
      <c r="H8071">
        <v>0.01</v>
      </c>
      <c r="I8071">
        <v>4143117.78</v>
      </c>
      <c r="J8071">
        <v>0</v>
      </c>
      <c r="K8071">
        <v>4143117.78</v>
      </c>
      <c r="L8071">
        <v>0.03</v>
      </c>
      <c r="M8071" t="s">
        <v>751</v>
      </c>
      <c r="N8071" s="37">
        <v>4143117.78</v>
      </c>
      <c r="O8071">
        <v>70433002.25999999</v>
      </c>
      <c r="P8071" t="s">
        <v>766</v>
      </c>
      <c r="Q8071" t="s">
        <v>766</v>
      </c>
      <c r="R8071" t="s">
        <v>766</v>
      </c>
      <c r="S8071" t="s">
        <v>758</v>
      </c>
    </row>
    <row r="8072" spans="1:19" x14ac:dyDescent="0.3">
      <c r="A8072" t="s">
        <v>753</v>
      </c>
      <c r="B8072" t="s">
        <v>748</v>
      </c>
      <c r="C8072" t="s">
        <v>749</v>
      </c>
      <c r="D8072" t="s">
        <v>750</v>
      </c>
      <c r="E8072">
        <v>12</v>
      </c>
      <c r="F8072" t="s">
        <v>223</v>
      </c>
      <c r="G8072" s="37">
        <v>950631.18</v>
      </c>
      <c r="H8072">
        <v>2.9</v>
      </c>
      <c r="I8072">
        <v>950631.18</v>
      </c>
      <c r="J8072">
        <v>11.81</v>
      </c>
      <c r="K8072">
        <v>950631.18</v>
      </c>
      <c r="L8072">
        <v>83.88</v>
      </c>
      <c r="M8072" t="s">
        <v>751</v>
      </c>
      <c r="N8072" s="37">
        <v>0</v>
      </c>
      <c r="O8072">
        <v>11407574.16</v>
      </c>
      <c r="P8072" t="s">
        <v>766</v>
      </c>
      <c r="Q8072" t="s">
        <v>766</v>
      </c>
      <c r="R8072" t="s">
        <v>768</v>
      </c>
      <c r="S8072" t="s">
        <v>758</v>
      </c>
    </row>
    <row r="8073" spans="1:19" x14ac:dyDescent="0.3">
      <c r="A8073" t="s">
        <v>747</v>
      </c>
      <c r="B8073" t="s">
        <v>748</v>
      </c>
      <c r="C8073" t="s">
        <v>749</v>
      </c>
      <c r="D8073" t="s">
        <v>750</v>
      </c>
      <c r="E8073">
        <v>2</v>
      </c>
      <c r="F8073" t="s">
        <v>339</v>
      </c>
      <c r="G8073" s="37">
        <v>2197549.58</v>
      </c>
      <c r="H8073">
        <v>115.22</v>
      </c>
      <c r="I8073">
        <v>2197549.58</v>
      </c>
      <c r="J8073">
        <v>54.73</v>
      </c>
      <c r="K8073">
        <v>2197549.58</v>
      </c>
      <c r="L8073">
        <v>524.16</v>
      </c>
      <c r="M8073" t="s">
        <v>751</v>
      </c>
      <c r="N8073" s="37">
        <v>0</v>
      </c>
      <c r="O8073">
        <v>4395099.16</v>
      </c>
      <c r="P8073" t="s">
        <v>766</v>
      </c>
      <c r="Q8073" t="s">
        <v>766</v>
      </c>
      <c r="R8073" t="s">
        <v>766</v>
      </c>
      <c r="S8073" t="s">
        <v>758</v>
      </c>
    </row>
    <row r="8074" spans="1:19" x14ac:dyDescent="0.3">
      <c r="A8074" t="s">
        <v>753</v>
      </c>
      <c r="B8074" t="s">
        <v>748</v>
      </c>
      <c r="C8074" t="s">
        <v>749</v>
      </c>
      <c r="D8074" t="s">
        <v>750</v>
      </c>
      <c r="E8074">
        <v>1</v>
      </c>
      <c r="F8074" t="s">
        <v>23</v>
      </c>
      <c r="G8074" s="37">
        <v>67007.03</v>
      </c>
      <c r="H8074">
        <v>10.83</v>
      </c>
      <c r="I8074">
        <v>67007.03</v>
      </c>
      <c r="J8074">
        <v>0.78</v>
      </c>
      <c r="K8074">
        <v>67007.03</v>
      </c>
      <c r="L8074">
        <v>16.88</v>
      </c>
      <c r="M8074" t="s">
        <v>751</v>
      </c>
      <c r="N8074" s="37">
        <v>0</v>
      </c>
      <c r="O8074">
        <v>67007.03</v>
      </c>
      <c r="P8074" t="s">
        <v>766</v>
      </c>
      <c r="Q8074" t="s">
        <v>766</v>
      </c>
      <c r="R8074" t="s">
        <v>766</v>
      </c>
      <c r="S8074" t="s">
        <v>758</v>
      </c>
    </row>
    <row r="8075" spans="1:19" x14ac:dyDescent="0.3">
      <c r="A8075" t="s">
        <v>747</v>
      </c>
      <c r="B8075" t="s">
        <v>748</v>
      </c>
      <c r="C8075" t="s">
        <v>749</v>
      </c>
      <c r="D8075" t="s">
        <v>750</v>
      </c>
      <c r="E8075">
        <v>4</v>
      </c>
      <c r="F8075" t="s">
        <v>535</v>
      </c>
      <c r="G8075" s="37">
        <v>43452.56</v>
      </c>
      <c r="H8075">
        <v>4.97</v>
      </c>
      <c r="I8075">
        <v>43452.56</v>
      </c>
      <c r="J8075">
        <v>1363.33</v>
      </c>
      <c r="K8075">
        <v>43452.56</v>
      </c>
      <c r="L8075">
        <v>9.1</v>
      </c>
      <c r="M8075" t="s">
        <v>751</v>
      </c>
      <c r="N8075" s="37">
        <v>0</v>
      </c>
      <c r="O8075">
        <v>173810.24</v>
      </c>
      <c r="P8075" t="s">
        <v>768</v>
      </c>
      <c r="Q8075" t="s">
        <v>766</v>
      </c>
      <c r="R8075" t="s">
        <v>768</v>
      </c>
      <c r="S8075" t="s">
        <v>758</v>
      </c>
    </row>
    <row r="8076" spans="1:19" x14ac:dyDescent="0.3">
      <c r="A8076" t="s">
        <v>747</v>
      </c>
      <c r="B8076" t="s">
        <v>748</v>
      </c>
      <c r="C8076" t="s">
        <v>749</v>
      </c>
      <c r="D8076" t="s">
        <v>750</v>
      </c>
      <c r="E8076">
        <v>5</v>
      </c>
      <c r="F8076" t="s">
        <v>225</v>
      </c>
      <c r="G8076" s="37">
        <v>828153.02</v>
      </c>
      <c r="H8076">
        <v>41.93</v>
      </c>
      <c r="I8076">
        <v>828153.02</v>
      </c>
      <c r="J8076">
        <v>77.540000000000006</v>
      </c>
      <c r="K8076">
        <v>828153.02</v>
      </c>
      <c r="L8076">
        <v>535.85</v>
      </c>
      <c r="M8076" t="s">
        <v>751</v>
      </c>
      <c r="N8076" s="37">
        <v>0</v>
      </c>
      <c r="O8076">
        <v>4140765.1</v>
      </c>
      <c r="P8076" t="s">
        <v>766</v>
      </c>
      <c r="Q8076" t="s">
        <v>766</v>
      </c>
      <c r="R8076" t="s">
        <v>766</v>
      </c>
      <c r="S8076" t="s">
        <v>758</v>
      </c>
    </row>
    <row r="8077" spans="1:19" x14ac:dyDescent="0.3">
      <c r="A8077" t="s">
        <v>752</v>
      </c>
      <c r="B8077" t="s">
        <v>748</v>
      </c>
      <c r="C8077" t="s">
        <v>749</v>
      </c>
      <c r="D8077" t="s">
        <v>750</v>
      </c>
      <c r="E8077">
        <v>-4</v>
      </c>
      <c r="F8077" t="s">
        <v>541</v>
      </c>
      <c r="G8077" s="37">
        <v>161580.43</v>
      </c>
      <c r="H8077">
        <v>1.47</v>
      </c>
      <c r="I8077">
        <v>161580.43</v>
      </c>
      <c r="J8077">
        <v>7.88</v>
      </c>
      <c r="K8077">
        <v>161580.43</v>
      </c>
      <c r="L8077">
        <v>54.78</v>
      </c>
      <c r="M8077" t="s">
        <v>751</v>
      </c>
      <c r="N8077" s="37">
        <v>0</v>
      </c>
      <c r="O8077" t="s">
        <v>751</v>
      </c>
      <c r="P8077" t="s">
        <v>766</v>
      </c>
      <c r="Q8077" t="s">
        <v>766</v>
      </c>
      <c r="R8077" t="s">
        <v>768</v>
      </c>
      <c r="S8077" t="s">
        <v>758</v>
      </c>
    </row>
    <row r="8078" spans="1:19" x14ac:dyDescent="0.3">
      <c r="A8078" t="s">
        <v>752</v>
      </c>
      <c r="B8078" t="s">
        <v>748</v>
      </c>
      <c r="C8078" t="s">
        <v>749</v>
      </c>
      <c r="D8078" t="s">
        <v>750</v>
      </c>
      <c r="E8078">
        <v>0</v>
      </c>
      <c r="F8078" t="s">
        <v>499</v>
      </c>
      <c r="G8078" s="37">
        <v>2531.02</v>
      </c>
      <c r="H8078">
        <v>0</v>
      </c>
      <c r="I8078">
        <v>2531.02</v>
      </c>
      <c r="J8078">
        <v>0</v>
      </c>
      <c r="K8078">
        <v>2531.02</v>
      </c>
      <c r="L8078">
        <v>0</v>
      </c>
      <c r="M8078" t="s">
        <v>751</v>
      </c>
      <c r="N8078" s="37">
        <v>0</v>
      </c>
      <c r="O8078" t="s">
        <v>751</v>
      </c>
      <c r="P8078" t="s">
        <v>766</v>
      </c>
      <c r="Q8078" t="s">
        <v>766</v>
      </c>
      <c r="R8078" t="s">
        <v>766</v>
      </c>
      <c r="S8078" t="s">
        <v>758</v>
      </c>
    </row>
    <row r="8079" spans="1:19" x14ac:dyDescent="0.3">
      <c r="A8079" t="s">
        <v>747</v>
      </c>
      <c r="B8079" t="s">
        <v>748</v>
      </c>
      <c r="C8079" t="s">
        <v>749</v>
      </c>
      <c r="D8079" t="s">
        <v>750</v>
      </c>
      <c r="E8079">
        <v>-1</v>
      </c>
      <c r="F8079" t="s">
        <v>62</v>
      </c>
      <c r="G8079" s="37">
        <v>18223.05</v>
      </c>
      <c r="H8079">
        <v>3.12</v>
      </c>
      <c r="I8079">
        <v>18223.05</v>
      </c>
      <c r="J8079">
        <v>1.48</v>
      </c>
      <c r="K8079">
        <v>18223.05</v>
      </c>
      <c r="L8079">
        <v>14.2</v>
      </c>
      <c r="M8079" t="s">
        <v>751</v>
      </c>
      <c r="N8079" s="37">
        <v>0</v>
      </c>
      <c r="O8079" t="s">
        <v>751</v>
      </c>
      <c r="P8079" t="s">
        <v>766</v>
      </c>
      <c r="Q8079" t="s">
        <v>766</v>
      </c>
      <c r="R8079" t="s">
        <v>766</v>
      </c>
      <c r="S8079" t="s">
        <v>758</v>
      </c>
    </row>
    <row r="8080" spans="1:19" x14ac:dyDescent="0.3">
      <c r="A8080" t="s">
        <v>753</v>
      </c>
      <c r="B8080" t="s">
        <v>748</v>
      </c>
      <c r="C8080" t="s">
        <v>749</v>
      </c>
      <c r="D8080" t="s">
        <v>750</v>
      </c>
      <c r="E8080">
        <v>4</v>
      </c>
      <c r="F8080" t="s">
        <v>103</v>
      </c>
      <c r="G8080" s="37">
        <v>36.799999999999997</v>
      </c>
      <c r="H8080">
        <v>0</v>
      </c>
      <c r="I8080">
        <v>36.799999999999997</v>
      </c>
      <c r="J8080">
        <v>0</v>
      </c>
      <c r="K8080">
        <v>36.799999999999997</v>
      </c>
      <c r="L8080">
        <v>0</v>
      </c>
      <c r="M8080" t="s">
        <v>751</v>
      </c>
      <c r="N8080" s="37">
        <v>0</v>
      </c>
      <c r="O8080">
        <v>147.19999999999999</v>
      </c>
      <c r="P8080" t="s">
        <v>766</v>
      </c>
      <c r="Q8080" t="s">
        <v>766</v>
      </c>
      <c r="R8080" t="s">
        <v>766</v>
      </c>
      <c r="S8080" t="s">
        <v>758</v>
      </c>
    </row>
    <row r="8081" spans="1:19" x14ac:dyDescent="0.3">
      <c r="A8081" t="s">
        <v>753</v>
      </c>
      <c r="B8081" t="s">
        <v>748</v>
      </c>
      <c r="C8081" t="s">
        <v>754</v>
      </c>
      <c r="D8081" t="s">
        <v>750</v>
      </c>
      <c r="E8081">
        <v>10</v>
      </c>
      <c r="F8081" t="s">
        <v>120</v>
      </c>
      <c r="G8081" s="37">
        <v>-9558.36</v>
      </c>
      <c r="H8081" t="s">
        <v>751</v>
      </c>
      <c r="I8081">
        <v>-9558.36</v>
      </c>
      <c r="J8081" t="s">
        <v>751</v>
      </c>
      <c r="K8081">
        <v>-9558.36</v>
      </c>
      <c r="L8081" t="s">
        <v>751</v>
      </c>
      <c r="M8081" t="s">
        <v>751</v>
      </c>
      <c r="N8081" s="37">
        <v>0</v>
      </c>
      <c r="O8081" t="s">
        <v>751</v>
      </c>
      <c r="P8081" t="s">
        <v>751</v>
      </c>
      <c r="Q8081" t="s">
        <v>751</v>
      </c>
      <c r="R8081" t="s">
        <v>751</v>
      </c>
      <c r="S8081" t="s">
        <v>758</v>
      </c>
    </row>
    <row r="8082" spans="1:19" x14ac:dyDescent="0.3">
      <c r="A8082" t="s">
        <v>747</v>
      </c>
      <c r="B8082" t="s">
        <v>748</v>
      </c>
      <c r="C8082" t="s">
        <v>749</v>
      </c>
      <c r="D8082" t="s">
        <v>750</v>
      </c>
      <c r="E8082">
        <v>5</v>
      </c>
      <c r="F8082" t="s">
        <v>142</v>
      </c>
      <c r="G8082" s="37">
        <v>113034.86</v>
      </c>
      <c r="H8082">
        <v>1106.07</v>
      </c>
      <c r="I8082">
        <v>113034.86</v>
      </c>
      <c r="J8082">
        <v>948.52</v>
      </c>
      <c r="K8082">
        <v>113034.86</v>
      </c>
      <c r="L8082">
        <v>18.63</v>
      </c>
      <c r="M8082" t="s">
        <v>751</v>
      </c>
      <c r="N8082" s="37">
        <v>0</v>
      </c>
      <c r="O8082">
        <v>565174.30000000005</v>
      </c>
      <c r="P8082" t="s">
        <v>766</v>
      </c>
      <c r="Q8082" t="s">
        <v>766</v>
      </c>
      <c r="R8082" t="s">
        <v>768</v>
      </c>
      <c r="S8082" t="s">
        <v>758</v>
      </c>
    </row>
    <row r="8083" spans="1:19" x14ac:dyDescent="0.3">
      <c r="A8083" t="s">
        <v>747</v>
      </c>
      <c r="B8083" t="s">
        <v>748</v>
      </c>
      <c r="C8083" t="s">
        <v>754</v>
      </c>
      <c r="D8083" t="s">
        <v>750</v>
      </c>
      <c r="E8083">
        <v>2</v>
      </c>
      <c r="F8083" t="s">
        <v>229</v>
      </c>
      <c r="G8083" s="37">
        <v>-206.78</v>
      </c>
      <c r="H8083" t="s">
        <v>751</v>
      </c>
      <c r="I8083">
        <v>-206.78</v>
      </c>
      <c r="J8083" t="s">
        <v>751</v>
      </c>
      <c r="K8083">
        <v>-206.78</v>
      </c>
      <c r="L8083" t="s">
        <v>751</v>
      </c>
      <c r="M8083" t="s">
        <v>751</v>
      </c>
      <c r="N8083" s="37">
        <v>0</v>
      </c>
      <c r="O8083" t="s">
        <v>751</v>
      </c>
      <c r="P8083" t="s">
        <v>751</v>
      </c>
      <c r="Q8083" t="s">
        <v>751</v>
      </c>
      <c r="R8083" t="s">
        <v>751</v>
      </c>
      <c r="S8083" t="s">
        <v>758</v>
      </c>
    </row>
    <row r="8084" spans="1:19" x14ac:dyDescent="0.3">
      <c r="A8084" t="s">
        <v>752</v>
      </c>
      <c r="B8084" t="s">
        <v>748</v>
      </c>
      <c r="C8084" t="s">
        <v>749</v>
      </c>
      <c r="D8084" t="s">
        <v>750</v>
      </c>
      <c r="E8084">
        <v>2</v>
      </c>
      <c r="F8084" t="s">
        <v>467</v>
      </c>
      <c r="G8084" s="37">
        <v>17.57</v>
      </c>
      <c r="H8084">
        <v>0.01</v>
      </c>
      <c r="I8084">
        <v>17.57</v>
      </c>
      <c r="J8084">
        <v>0</v>
      </c>
      <c r="K8084">
        <v>17.57</v>
      </c>
      <c r="L8084">
        <v>0.09</v>
      </c>
      <c r="M8084" t="s">
        <v>751</v>
      </c>
      <c r="N8084" s="37">
        <v>0</v>
      </c>
      <c r="O8084">
        <v>35.14</v>
      </c>
      <c r="P8084" t="s">
        <v>766</v>
      </c>
      <c r="Q8084" t="s">
        <v>766</v>
      </c>
      <c r="R8084" t="s">
        <v>766</v>
      </c>
      <c r="S8084" t="s">
        <v>758</v>
      </c>
    </row>
    <row r="8085" spans="1:19" x14ac:dyDescent="0.3">
      <c r="A8085" t="s">
        <v>753</v>
      </c>
      <c r="B8085" t="s">
        <v>748</v>
      </c>
      <c r="C8085" t="s">
        <v>754</v>
      </c>
      <c r="D8085" t="s">
        <v>750</v>
      </c>
      <c r="E8085">
        <v>-1</v>
      </c>
      <c r="F8085" t="s">
        <v>539</v>
      </c>
      <c r="G8085" s="37">
        <v>-1975.01</v>
      </c>
      <c r="H8085" t="s">
        <v>751</v>
      </c>
      <c r="I8085">
        <v>-1975.01</v>
      </c>
      <c r="J8085" t="s">
        <v>751</v>
      </c>
      <c r="K8085">
        <v>-1975.01</v>
      </c>
      <c r="L8085" t="s">
        <v>751</v>
      </c>
      <c r="M8085" t="s">
        <v>751</v>
      </c>
      <c r="N8085" s="37">
        <v>0</v>
      </c>
      <c r="O8085" t="s">
        <v>751</v>
      </c>
      <c r="P8085" t="s">
        <v>751</v>
      </c>
      <c r="Q8085" t="s">
        <v>751</v>
      </c>
      <c r="R8085" t="s">
        <v>751</v>
      </c>
      <c r="S8085" t="s">
        <v>758</v>
      </c>
    </row>
    <row r="8086" spans="1:19" x14ac:dyDescent="0.3">
      <c r="A8086" t="s">
        <v>753</v>
      </c>
      <c r="B8086" t="s">
        <v>748</v>
      </c>
      <c r="C8086" t="s">
        <v>749</v>
      </c>
      <c r="D8086" t="s">
        <v>750</v>
      </c>
      <c r="E8086">
        <v>3</v>
      </c>
      <c r="F8086" t="s">
        <v>151</v>
      </c>
      <c r="G8086" s="37">
        <v>405316.33</v>
      </c>
      <c r="H8086">
        <v>38.47</v>
      </c>
      <c r="I8086">
        <v>405316.33</v>
      </c>
      <c r="J8086">
        <v>18.27</v>
      </c>
      <c r="K8086">
        <v>405316.33</v>
      </c>
      <c r="L8086">
        <v>174.99</v>
      </c>
      <c r="M8086" t="s">
        <v>751</v>
      </c>
      <c r="N8086" s="37">
        <v>0</v>
      </c>
      <c r="O8086">
        <v>1215948.99</v>
      </c>
      <c r="P8086" t="s">
        <v>766</v>
      </c>
      <c r="Q8086" t="s">
        <v>766</v>
      </c>
      <c r="R8086" t="s">
        <v>766</v>
      </c>
      <c r="S8086" t="s">
        <v>758</v>
      </c>
    </row>
    <row r="8087" spans="1:19" x14ac:dyDescent="0.3">
      <c r="A8087" t="s">
        <v>747</v>
      </c>
      <c r="B8087" t="s">
        <v>748</v>
      </c>
      <c r="C8087" t="s">
        <v>749</v>
      </c>
      <c r="D8087" t="s">
        <v>750</v>
      </c>
      <c r="E8087">
        <v>10</v>
      </c>
      <c r="F8087" t="s">
        <v>539</v>
      </c>
      <c r="G8087" s="37">
        <v>232468.39</v>
      </c>
      <c r="H8087">
        <v>2.8</v>
      </c>
      <c r="I8087">
        <v>232468.39</v>
      </c>
      <c r="J8087">
        <v>15.06</v>
      </c>
      <c r="K8087">
        <v>232468.39</v>
      </c>
      <c r="L8087">
        <v>376.63</v>
      </c>
      <c r="M8087" t="s">
        <v>751</v>
      </c>
      <c r="N8087" s="37">
        <v>0</v>
      </c>
      <c r="O8087">
        <v>2324683.9</v>
      </c>
      <c r="P8087" t="s">
        <v>766</v>
      </c>
      <c r="Q8087" t="s">
        <v>766</v>
      </c>
      <c r="R8087" t="s">
        <v>768</v>
      </c>
      <c r="S8087" t="s">
        <v>758</v>
      </c>
    </row>
    <row r="8088" spans="1:19" x14ac:dyDescent="0.3">
      <c r="A8088" t="s">
        <v>747</v>
      </c>
      <c r="B8088" t="s">
        <v>748</v>
      </c>
      <c r="C8088" t="s">
        <v>749</v>
      </c>
      <c r="D8088" t="s">
        <v>750</v>
      </c>
      <c r="E8088">
        <v>3</v>
      </c>
      <c r="F8088" t="s">
        <v>143</v>
      </c>
      <c r="G8088" s="37">
        <v>12977.24</v>
      </c>
      <c r="H8088">
        <v>1580.59</v>
      </c>
      <c r="I8088">
        <v>12977.24</v>
      </c>
      <c r="J8088">
        <v>0.66</v>
      </c>
      <c r="K8088">
        <v>12977.24</v>
      </c>
      <c r="L8088">
        <v>6.32</v>
      </c>
      <c r="M8088" t="s">
        <v>751</v>
      </c>
      <c r="N8088" s="37">
        <v>0</v>
      </c>
      <c r="O8088">
        <v>38931.72</v>
      </c>
      <c r="P8088" t="s">
        <v>766</v>
      </c>
      <c r="Q8088" t="s">
        <v>768</v>
      </c>
      <c r="R8088" t="s">
        <v>768</v>
      </c>
      <c r="S8088" t="s">
        <v>758</v>
      </c>
    </row>
    <row r="8089" spans="1:19" x14ac:dyDescent="0.3">
      <c r="A8089" t="s">
        <v>752</v>
      </c>
      <c r="B8089" t="s">
        <v>748</v>
      </c>
      <c r="C8089" t="s">
        <v>754</v>
      </c>
      <c r="D8089" t="s">
        <v>750</v>
      </c>
      <c r="E8089">
        <v>3</v>
      </c>
      <c r="F8089" t="s">
        <v>541</v>
      </c>
      <c r="G8089" s="37">
        <v>-466508.7</v>
      </c>
      <c r="H8089" t="s">
        <v>751</v>
      </c>
      <c r="I8089">
        <v>-466508.7</v>
      </c>
      <c r="J8089" t="s">
        <v>751</v>
      </c>
      <c r="K8089">
        <v>-466508.7</v>
      </c>
      <c r="L8089" t="s">
        <v>751</v>
      </c>
      <c r="M8089" t="s">
        <v>751</v>
      </c>
      <c r="N8089" s="37">
        <v>0</v>
      </c>
      <c r="O8089" t="s">
        <v>751</v>
      </c>
      <c r="P8089" t="s">
        <v>751</v>
      </c>
      <c r="Q8089" t="s">
        <v>751</v>
      </c>
      <c r="R8089" t="s">
        <v>751</v>
      </c>
      <c r="S8089" t="s">
        <v>758</v>
      </c>
    </row>
    <row r="8090" spans="1:19" x14ac:dyDescent="0.3">
      <c r="A8090" t="s">
        <v>753</v>
      </c>
      <c r="B8090" t="s">
        <v>748</v>
      </c>
      <c r="C8090" t="s">
        <v>749</v>
      </c>
      <c r="D8090" t="s">
        <v>750</v>
      </c>
      <c r="E8090">
        <v>-1</v>
      </c>
      <c r="F8090" t="s">
        <v>15</v>
      </c>
      <c r="G8090" s="37">
        <v>30025.89</v>
      </c>
      <c r="H8090">
        <v>3.42</v>
      </c>
      <c r="I8090">
        <v>30025.89</v>
      </c>
      <c r="J8090">
        <v>1.86</v>
      </c>
      <c r="K8090">
        <v>30025.89</v>
      </c>
      <c r="L8090">
        <v>30.48</v>
      </c>
      <c r="M8090" t="s">
        <v>751</v>
      </c>
      <c r="N8090" s="37">
        <v>0</v>
      </c>
      <c r="O8090" t="s">
        <v>751</v>
      </c>
      <c r="P8090" t="s">
        <v>766</v>
      </c>
      <c r="Q8090" t="s">
        <v>766</v>
      </c>
      <c r="R8090" t="s">
        <v>766</v>
      </c>
      <c r="S8090" t="s">
        <v>758</v>
      </c>
    </row>
    <row r="8091" spans="1:19" x14ac:dyDescent="0.3">
      <c r="A8091" t="s">
        <v>747</v>
      </c>
      <c r="B8091" t="s">
        <v>748</v>
      </c>
      <c r="C8091" t="s">
        <v>754</v>
      </c>
      <c r="D8091" t="s">
        <v>750</v>
      </c>
      <c r="E8091">
        <v>5</v>
      </c>
      <c r="F8091" t="s">
        <v>396</v>
      </c>
      <c r="G8091" s="37">
        <v>-2284.0300000000002</v>
      </c>
      <c r="H8091" t="s">
        <v>751</v>
      </c>
      <c r="I8091">
        <v>-2284.0300000000002</v>
      </c>
      <c r="J8091" t="s">
        <v>751</v>
      </c>
      <c r="K8091">
        <v>-2284.0300000000002</v>
      </c>
      <c r="L8091" t="s">
        <v>751</v>
      </c>
      <c r="M8091" t="s">
        <v>751</v>
      </c>
      <c r="N8091" s="37">
        <v>0</v>
      </c>
      <c r="O8091" t="s">
        <v>751</v>
      </c>
      <c r="P8091" t="s">
        <v>751</v>
      </c>
      <c r="Q8091" t="s">
        <v>751</v>
      </c>
      <c r="R8091" t="s">
        <v>751</v>
      </c>
      <c r="S8091" t="s">
        <v>758</v>
      </c>
    </row>
    <row r="8092" spans="1:19" x14ac:dyDescent="0.3">
      <c r="A8092" t="s">
        <v>753</v>
      </c>
      <c r="B8092" t="s">
        <v>748</v>
      </c>
      <c r="C8092" t="s">
        <v>749</v>
      </c>
      <c r="D8092" t="s">
        <v>750</v>
      </c>
      <c r="E8092">
        <v>1</v>
      </c>
      <c r="F8092" t="s">
        <v>261</v>
      </c>
      <c r="G8092" s="37">
        <v>12072.19</v>
      </c>
      <c r="H8092">
        <v>0.47</v>
      </c>
      <c r="I8092">
        <v>12072.19</v>
      </c>
      <c r="J8092">
        <v>0.22</v>
      </c>
      <c r="K8092">
        <v>12072.19</v>
      </c>
      <c r="L8092">
        <v>2.15</v>
      </c>
      <c r="M8092" t="s">
        <v>751</v>
      </c>
      <c r="N8092" s="37">
        <v>0</v>
      </c>
      <c r="O8092">
        <v>12072.19</v>
      </c>
      <c r="P8092" t="s">
        <v>766</v>
      </c>
      <c r="Q8092" t="s">
        <v>766</v>
      </c>
      <c r="R8092" t="s">
        <v>766</v>
      </c>
      <c r="S8092" t="s">
        <v>758</v>
      </c>
    </row>
    <row r="8093" spans="1:19" x14ac:dyDescent="0.3">
      <c r="A8093" t="s">
        <v>747</v>
      </c>
      <c r="B8093" t="s">
        <v>748</v>
      </c>
      <c r="C8093" t="s">
        <v>749</v>
      </c>
      <c r="D8093" t="s">
        <v>750</v>
      </c>
      <c r="E8093">
        <v>1</v>
      </c>
      <c r="F8093" t="s">
        <v>13</v>
      </c>
      <c r="G8093" s="37">
        <v>19024.599999999999</v>
      </c>
      <c r="H8093">
        <v>0.56999999999999995</v>
      </c>
      <c r="I8093">
        <v>19024.599999999999</v>
      </c>
      <c r="J8093">
        <v>0.25</v>
      </c>
      <c r="K8093">
        <v>19024.599999999999</v>
      </c>
      <c r="L8093">
        <v>3.17</v>
      </c>
      <c r="M8093" t="s">
        <v>751</v>
      </c>
      <c r="N8093" s="37">
        <v>0</v>
      </c>
      <c r="O8093">
        <v>19024.599999999999</v>
      </c>
      <c r="P8093" t="s">
        <v>766</v>
      </c>
      <c r="Q8093" t="s">
        <v>766</v>
      </c>
      <c r="R8093" t="s">
        <v>766</v>
      </c>
      <c r="S8093" t="s">
        <v>758</v>
      </c>
    </row>
    <row r="8094" spans="1:19" x14ac:dyDescent="0.3">
      <c r="A8094" t="s">
        <v>753</v>
      </c>
      <c r="B8094" t="s">
        <v>748</v>
      </c>
      <c r="C8094" t="s">
        <v>749</v>
      </c>
      <c r="D8094" t="s">
        <v>750</v>
      </c>
      <c r="E8094">
        <v>1</v>
      </c>
      <c r="F8094" t="s">
        <v>335</v>
      </c>
      <c r="G8094" s="37">
        <v>86576.77</v>
      </c>
      <c r="H8094">
        <v>5.48</v>
      </c>
      <c r="I8094">
        <v>86576.77</v>
      </c>
      <c r="J8094">
        <v>0.77</v>
      </c>
      <c r="K8094">
        <v>86576.77</v>
      </c>
      <c r="L8094">
        <v>42.62</v>
      </c>
      <c r="M8094" t="s">
        <v>751</v>
      </c>
      <c r="N8094" s="37">
        <v>0</v>
      </c>
      <c r="O8094">
        <v>86576.77</v>
      </c>
      <c r="P8094" t="s">
        <v>766</v>
      </c>
      <c r="Q8094" t="s">
        <v>766</v>
      </c>
      <c r="R8094" t="s">
        <v>766</v>
      </c>
      <c r="S8094" t="s">
        <v>758</v>
      </c>
    </row>
    <row r="8095" spans="1:19" x14ac:dyDescent="0.3">
      <c r="A8095" t="s">
        <v>753</v>
      </c>
      <c r="B8095" t="s">
        <v>748</v>
      </c>
      <c r="C8095" t="s">
        <v>749</v>
      </c>
      <c r="D8095" t="s">
        <v>750</v>
      </c>
      <c r="E8095">
        <v>2</v>
      </c>
      <c r="F8095" t="s">
        <v>179</v>
      </c>
      <c r="G8095" s="37">
        <v>48541.93</v>
      </c>
      <c r="H8095">
        <v>0.84</v>
      </c>
      <c r="I8095">
        <v>48541.93</v>
      </c>
      <c r="J8095">
        <v>4.53</v>
      </c>
      <c r="K8095">
        <v>48541.93</v>
      </c>
      <c r="L8095">
        <v>0</v>
      </c>
      <c r="M8095" t="s">
        <v>751</v>
      </c>
      <c r="N8095" s="37">
        <v>0</v>
      </c>
      <c r="O8095">
        <v>97083.86</v>
      </c>
      <c r="P8095" t="s">
        <v>766</v>
      </c>
      <c r="Q8095" t="s">
        <v>766</v>
      </c>
      <c r="R8095" t="s">
        <v>768</v>
      </c>
      <c r="S8095" t="s">
        <v>758</v>
      </c>
    </row>
    <row r="8096" spans="1:19" x14ac:dyDescent="0.3">
      <c r="A8096" t="s">
        <v>753</v>
      </c>
      <c r="B8096" t="s">
        <v>748</v>
      </c>
      <c r="C8096" t="s">
        <v>749</v>
      </c>
      <c r="D8096" t="s">
        <v>750</v>
      </c>
      <c r="E8096">
        <v>-4</v>
      </c>
      <c r="F8096" t="s">
        <v>481</v>
      </c>
      <c r="G8096" s="37">
        <v>927.08</v>
      </c>
      <c r="H8096">
        <v>0.03</v>
      </c>
      <c r="I8096">
        <v>927.08</v>
      </c>
      <c r="J8096">
        <v>0.01</v>
      </c>
      <c r="K8096">
        <v>927.08</v>
      </c>
      <c r="L8096">
        <v>0.13</v>
      </c>
      <c r="M8096" t="s">
        <v>751</v>
      </c>
      <c r="N8096" s="37">
        <v>0</v>
      </c>
      <c r="O8096" t="s">
        <v>751</v>
      </c>
      <c r="P8096" t="s">
        <v>766</v>
      </c>
      <c r="Q8096" t="s">
        <v>766</v>
      </c>
      <c r="R8096" t="s">
        <v>766</v>
      </c>
      <c r="S8096" t="s">
        <v>758</v>
      </c>
    </row>
    <row r="8097" spans="1:19" x14ac:dyDescent="0.3">
      <c r="A8097" t="s">
        <v>752</v>
      </c>
      <c r="B8097" t="s">
        <v>748</v>
      </c>
      <c r="C8097" t="s">
        <v>754</v>
      </c>
      <c r="D8097" t="s">
        <v>750</v>
      </c>
      <c r="E8097">
        <v>5</v>
      </c>
      <c r="F8097" t="s">
        <v>351</v>
      </c>
      <c r="G8097" s="37">
        <v>-21709.7</v>
      </c>
      <c r="H8097" t="s">
        <v>751</v>
      </c>
      <c r="I8097">
        <v>-21709.7</v>
      </c>
      <c r="J8097" t="s">
        <v>751</v>
      </c>
      <c r="K8097">
        <v>-21709.7</v>
      </c>
      <c r="L8097" t="s">
        <v>751</v>
      </c>
      <c r="M8097" t="s">
        <v>751</v>
      </c>
      <c r="N8097" s="37">
        <v>0</v>
      </c>
      <c r="O8097" t="s">
        <v>751</v>
      </c>
      <c r="P8097" t="s">
        <v>751</v>
      </c>
      <c r="Q8097" t="s">
        <v>751</v>
      </c>
      <c r="R8097" t="s">
        <v>751</v>
      </c>
      <c r="S8097" t="s">
        <v>758</v>
      </c>
    </row>
    <row r="8098" spans="1:19" x14ac:dyDescent="0.3">
      <c r="A8098" t="s">
        <v>753</v>
      </c>
      <c r="B8098" t="s">
        <v>748</v>
      </c>
      <c r="C8098" t="s">
        <v>754</v>
      </c>
      <c r="D8098" t="s">
        <v>750</v>
      </c>
      <c r="E8098">
        <v>0</v>
      </c>
      <c r="F8098" t="s">
        <v>226</v>
      </c>
      <c r="G8098" s="37">
        <v>-4247.18</v>
      </c>
      <c r="H8098" t="s">
        <v>751</v>
      </c>
      <c r="I8098">
        <v>-4247.18</v>
      </c>
      <c r="J8098" t="s">
        <v>751</v>
      </c>
      <c r="K8098">
        <v>-4247.18</v>
      </c>
      <c r="L8098" t="s">
        <v>751</v>
      </c>
      <c r="M8098" t="s">
        <v>751</v>
      </c>
      <c r="N8098" s="37">
        <v>0</v>
      </c>
      <c r="O8098" t="s">
        <v>751</v>
      </c>
      <c r="P8098" t="s">
        <v>751</v>
      </c>
      <c r="Q8098" t="s">
        <v>751</v>
      </c>
      <c r="R8098" t="s">
        <v>751</v>
      </c>
      <c r="S8098" t="s">
        <v>758</v>
      </c>
    </row>
    <row r="8099" spans="1:19" x14ac:dyDescent="0.3">
      <c r="A8099" t="s">
        <v>747</v>
      </c>
      <c r="B8099" t="s">
        <v>748</v>
      </c>
      <c r="C8099" t="s">
        <v>749</v>
      </c>
      <c r="D8099" t="s">
        <v>750</v>
      </c>
      <c r="E8099">
        <v>7</v>
      </c>
      <c r="F8099" t="s">
        <v>186</v>
      </c>
      <c r="G8099" s="37">
        <v>810724.32</v>
      </c>
      <c r="H8099">
        <v>3.59</v>
      </c>
      <c r="I8099">
        <v>810724.32</v>
      </c>
      <c r="J8099">
        <v>1.61</v>
      </c>
      <c r="K8099">
        <v>810724.32</v>
      </c>
      <c r="L8099">
        <v>20.11</v>
      </c>
      <c r="M8099" t="s">
        <v>751</v>
      </c>
      <c r="N8099" s="37">
        <v>0</v>
      </c>
      <c r="O8099">
        <v>5675070.2399999993</v>
      </c>
      <c r="P8099" t="s">
        <v>768</v>
      </c>
      <c r="Q8099" t="s">
        <v>768</v>
      </c>
      <c r="R8099" t="s">
        <v>768</v>
      </c>
      <c r="S8099" t="s">
        <v>758</v>
      </c>
    </row>
    <row r="8100" spans="1:19" x14ac:dyDescent="0.3">
      <c r="A8100" t="s">
        <v>753</v>
      </c>
      <c r="B8100" t="s">
        <v>748</v>
      </c>
      <c r="C8100" t="s">
        <v>749</v>
      </c>
      <c r="D8100" t="s">
        <v>750</v>
      </c>
      <c r="E8100">
        <v>4</v>
      </c>
      <c r="F8100" t="s">
        <v>238</v>
      </c>
      <c r="G8100" s="37">
        <v>264760.75</v>
      </c>
      <c r="H8100">
        <v>38.93</v>
      </c>
      <c r="I8100">
        <v>264760.75</v>
      </c>
      <c r="J8100">
        <v>7.88</v>
      </c>
      <c r="K8100">
        <v>264760.75</v>
      </c>
      <c r="L8100">
        <v>62.43</v>
      </c>
      <c r="M8100" t="s">
        <v>751</v>
      </c>
      <c r="N8100" s="37">
        <v>0</v>
      </c>
      <c r="O8100">
        <v>1059043</v>
      </c>
      <c r="P8100" t="s">
        <v>766</v>
      </c>
      <c r="Q8100" t="s">
        <v>766</v>
      </c>
      <c r="R8100" t="s">
        <v>766</v>
      </c>
      <c r="S8100" t="s">
        <v>758</v>
      </c>
    </row>
    <row r="8101" spans="1:19" x14ac:dyDescent="0.3">
      <c r="A8101" t="s">
        <v>747</v>
      </c>
      <c r="B8101" t="s">
        <v>748</v>
      </c>
      <c r="C8101" t="s">
        <v>754</v>
      </c>
      <c r="D8101" t="s">
        <v>750</v>
      </c>
      <c r="E8101">
        <v>11</v>
      </c>
      <c r="F8101" t="s">
        <v>481</v>
      </c>
      <c r="G8101" s="37">
        <v>-6012.31</v>
      </c>
      <c r="H8101" t="s">
        <v>751</v>
      </c>
      <c r="I8101">
        <v>-6012.31</v>
      </c>
      <c r="J8101" t="s">
        <v>751</v>
      </c>
      <c r="K8101">
        <v>-6012.31</v>
      </c>
      <c r="L8101" t="s">
        <v>751</v>
      </c>
      <c r="M8101" t="s">
        <v>751</v>
      </c>
      <c r="N8101" s="37">
        <v>0</v>
      </c>
      <c r="O8101" t="s">
        <v>751</v>
      </c>
      <c r="P8101" t="s">
        <v>751</v>
      </c>
      <c r="Q8101" t="s">
        <v>751</v>
      </c>
      <c r="R8101" t="s">
        <v>751</v>
      </c>
      <c r="S8101" t="s">
        <v>758</v>
      </c>
    </row>
    <row r="8102" spans="1:19" x14ac:dyDescent="0.3">
      <c r="A8102" t="s">
        <v>747</v>
      </c>
      <c r="B8102" t="s">
        <v>748</v>
      </c>
      <c r="C8102" t="s">
        <v>749</v>
      </c>
      <c r="D8102" t="s">
        <v>750</v>
      </c>
      <c r="E8102">
        <v>2</v>
      </c>
      <c r="F8102" t="s">
        <v>248</v>
      </c>
      <c r="G8102" s="37">
        <v>130419.51</v>
      </c>
      <c r="H8102">
        <v>9935.7800000000007</v>
      </c>
      <c r="I8102">
        <v>130419.51</v>
      </c>
      <c r="J8102">
        <v>1.88</v>
      </c>
      <c r="K8102">
        <v>130419.51</v>
      </c>
      <c r="L8102">
        <v>23.46</v>
      </c>
      <c r="M8102" t="s">
        <v>751</v>
      </c>
      <c r="N8102" s="37">
        <v>0</v>
      </c>
      <c r="O8102">
        <v>260839.02</v>
      </c>
      <c r="P8102" t="s">
        <v>766</v>
      </c>
      <c r="Q8102" t="s">
        <v>768</v>
      </c>
      <c r="R8102" t="s">
        <v>768</v>
      </c>
      <c r="S8102" t="s">
        <v>758</v>
      </c>
    </row>
    <row r="8103" spans="1:19" x14ac:dyDescent="0.3">
      <c r="A8103" t="s">
        <v>747</v>
      </c>
      <c r="B8103" t="s">
        <v>748</v>
      </c>
      <c r="C8103" t="s">
        <v>749</v>
      </c>
      <c r="D8103" t="s">
        <v>750</v>
      </c>
      <c r="E8103">
        <v>3</v>
      </c>
      <c r="F8103" t="s">
        <v>374</v>
      </c>
      <c r="G8103" s="37">
        <v>145125.97</v>
      </c>
      <c r="H8103">
        <v>14964.23</v>
      </c>
      <c r="I8103">
        <v>145125.97</v>
      </c>
      <c r="J8103">
        <v>6.09</v>
      </c>
      <c r="K8103">
        <v>145125.97</v>
      </c>
      <c r="L8103">
        <v>336.77</v>
      </c>
      <c r="M8103" t="s">
        <v>751</v>
      </c>
      <c r="N8103" s="37">
        <v>0</v>
      </c>
      <c r="O8103">
        <v>435377.91</v>
      </c>
      <c r="P8103" t="s">
        <v>766</v>
      </c>
      <c r="Q8103" t="s">
        <v>768</v>
      </c>
      <c r="R8103" t="s">
        <v>768</v>
      </c>
      <c r="S8103" t="s">
        <v>758</v>
      </c>
    </row>
    <row r="8104" spans="1:19" x14ac:dyDescent="0.3">
      <c r="A8104" t="s">
        <v>753</v>
      </c>
      <c r="B8104" t="s">
        <v>748</v>
      </c>
      <c r="C8104" t="s">
        <v>754</v>
      </c>
      <c r="D8104" t="s">
        <v>750</v>
      </c>
      <c r="E8104">
        <v>5</v>
      </c>
      <c r="F8104" t="s">
        <v>158</v>
      </c>
      <c r="G8104" s="37">
        <v>-38174.949999999997</v>
      </c>
      <c r="H8104" t="s">
        <v>751</v>
      </c>
      <c r="I8104">
        <v>-38174.949999999997</v>
      </c>
      <c r="J8104" t="s">
        <v>751</v>
      </c>
      <c r="K8104">
        <v>-38174.949999999997</v>
      </c>
      <c r="L8104" t="s">
        <v>751</v>
      </c>
      <c r="M8104" t="s">
        <v>751</v>
      </c>
      <c r="N8104" s="37">
        <v>0</v>
      </c>
      <c r="O8104" t="s">
        <v>751</v>
      </c>
      <c r="P8104" t="s">
        <v>751</v>
      </c>
      <c r="Q8104" t="s">
        <v>751</v>
      </c>
      <c r="R8104" t="s">
        <v>751</v>
      </c>
      <c r="S8104" t="s">
        <v>758</v>
      </c>
    </row>
    <row r="8105" spans="1:19" x14ac:dyDescent="0.3">
      <c r="A8105" t="s">
        <v>747</v>
      </c>
      <c r="B8105" t="s">
        <v>748</v>
      </c>
      <c r="C8105" t="s">
        <v>749</v>
      </c>
      <c r="D8105" t="s">
        <v>750</v>
      </c>
      <c r="E8105">
        <v>3</v>
      </c>
      <c r="F8105" t="s">
        <v>304</v>
      </c>
      <c r="G8105" s="37">
        <v>281806.01</v>
      </c>
      <c r="H8105">
        <v>315.41000000000003</v>
      </c>
      <c r="I8105">
        <v>281806.01</v>
      </c>
      <c r="J8105">
        <v>24.16</v>
      </c>
      <c r="K8105">
        <v>281806.01</v>
      </c>
      <c r="L8105">
        <v>127.45</v>
      </c>
      <c r="M8105" t="s">
        <v>751</v>
      </c>
      <c r="N8105" s="37">
        <v>0</v>
      </c>
      <c r="O8105">
        <v>845418.03</v>
      </c>
      <c r="P8105" t="s">
        <v>766</v>
      </c>
      <c r="Q8105" t="s">
        <v>766</v>
      </c>
      <c r="R8105" t="s">
        <v>766</v>
      </c>
      <c r="S8105" t="s">
        <v>758</v>
      </c>
    </row>
    <row r="8106" spans="1:19" x14ac:dyDescent="0.3">
      <c r="A8106" t="s">
        <v>747</v>
      </c>
      <c r="B8106" t="s">
        <v>748</v>
      </c>
      <c r="C8106" t="s">
        <v>749</v>
      </c>
      <c r="D8106" t="s">
        <v>750</v>
      </c>
      <c r="E8106">
        <v>17</v>
      </c>
      <c r="F8106" t="s">
        <v>223</v>
      </c>
      <c r="G8106" s="37">
        <v>1140305.8400000001</v>
      </c>
      <c r="H8106">
        <v>0</v>
      </c>
      <c r="I8106">
        <v>1140305.8400000001</v>
      </c>
      <c r="J8106">
        <v>0</v>
      </c>
      <c r="K8106">
        <v>1140305.8400000001</v>
      </c>
      <c r="L8106">
        <v>0</v>
      </c>
      <c r="M8106" t="s">
        <v>751</v>
      </c>
      <c r="N8106" s="37">
        <v>1140305.8400000001</v>
      </c>
      <c r="O8106">
        <v>19385199.280000001</v>
      </c>
      <c r="P8106" t="s">
        <v>766</v>
      </c>
      <c r="Q8106" t="s">
        <v>766</v>
      </c>
      <c r="R8106" t="s">
        <v>766</v>
      </c>
      <c r="S8106" t="s">
        <v>758</v>
      </c>
    </row>
    <row r="8107" spans="1:19" x14ac:dyDescent="0.3">
      <c r="A8107" t="s">
        <v>753</v>
      </c>
      <c r="B8107" t="s">
        <v>748</v>
      </c>
      <c r="C8107" t="s">
        <v>749</v>
      </c>
      <c r="D8107" t="s">
        <v>750</v>
      </c>
      <c r="E8107">
        <v>1</v>
      </c>
      <c r="F8107" t="s">
        <v>494</v>
      </c>
      <c r="G8107" s="37">
        <v>27477.439999999999</v>
      </c>
      <c r="H8107">
        <v>1.71</v>
      </c>
      <c r="I8107">
        <v>27477.439999999999</v>
      </c>
      <c r="J8107">
        <v>0.77</v>
      </c>
      <c r="K8107">
        <v>27477.439999999999</v>
      </c>
      <c r="L8107">
        <v>9.59</v>
      </c>
      <c r="M8107" t="s">
        <v>751</v>
      </c>
      <c r="N8107" s="37">
        <v>0</v>
      </c>
      <c r="O8107">
        <v>27477.439999999999</v>
      </c>
      <c r="P8107" t="s">
        <v>766</v>
      </c>
      <c r="Q8107" t="s">
        <v>766</v>
      </c>
      <c r="R8107" t="s">
        <v>766</v>
      </c>
      <c r="S8107" t="s">
        <v>758</v>
      </c>
    </row>
    <row r="8108" spans="1:19" x14ac:dyDescent="0.3">
      <c r="A8108" t="s">
        <v>753</v>
      </c>
      <c r="B8108" t="s">
        <v>748</v>
      </c>
      <c r="C8108" t="s">
        <v>754</v>
      </c>
      <c r="D8108" t="s">
        <v>750</v>
      </c>
      <c r="E8108">
        <v>3</v>
      </c>
      <c r="F8108" t="s">
        <v>493</v>
      </c>
      <c r="G8108" s="37">
        <v>-790.58</v>
      </c>
      <c r="H8108" t="s">
        <v>751</v>
      </c>
      <c r="I8108">
        <v>-790.58</v>
      </c>
      <c r="J8108" t="s">
        <v>751</v>
      </c>
      <c r="K8108">
        <v>-790.58</v>
      </c>
      <c r="L8108" t="s">
        <v>751</v>
      </c>
      <c r="M8108" t="s">
        <v>751</v>
      </c>
      <c r="N8108" s="37">
        <v>0</v>
      </c>
      <c r="O8108" t="s">
        <v>751</v>
      </c>
      <c r="P8108" t="s">
        <v>751</v>
      </c>
      <c r="Q8108" t="s">
        <v>751</v>
      </c>
      <c r="R8108" t="s">
        <v>751</v>
      </c>
      <c r="S8108" t="s">
        <v>758</v>
      </c>
    </row>
    <row r="8109" spans="1:19" x14ac:dyDescent="0.3">
      <c r="A8109" t="s">
        <v>753</v>
      </c>
      <c r="B8109" t="s">
        <v>748</v>
      </c>
      <c r="C8109" t="s">
        <v>754</v>
      </c>
      <c r="D8109" t="s">
        <v>750</v>
      </c>
      <c r="E8109">
        <v>0</v>
      </c>
      <c r="F8109" t="s">
        <v>473</v>
      </c>
      <c r="G8109" s="37">
        <v>-192.57</v>
      </c>
      <c r="H8109" t="s">
        <v>751</v>
      </c>
      <c r="I8109">
        <v>-192.57</v>
      </c>
      <c r="J8109" t="s">
        <v>751</v>
      </c>
      <c r="K8109">
        <v>-192.57</v>
      </c>
      <c r="L8109" t="s">
        <v>751</v>
      </c>
      <c r="M8109" t="s">
        <v>751</v>
      </c>
      <c r="N8109" s="37">
        <v>0</v>
      </c>
      <c r="O8109" t="s">
        <v>751</v>
      </c>
      <c r="P8109" t="s">
        <v>751</v>
      </c>
      <c r="Q8109" t="s">
        <v>751</v>
      </c>
      <c r="R8109" t="s">
        <v>751</v>
      </c>
      <c r="S8109" t="s">
        <v>758</v>
      </c>
    </row>
    <row r="8110" spans="1:19" x14ac:dyDescent="0.3">
      <c r="A8110" t="s">
        <v>747</v>
      </c>
      <c r="B8110" t="s">
        <v>748</v>
      </c>
      <c r="C8110" t="s">
        <v>749</v>
      </c>
      <c r="D8110" t="s">
        <v>750</v>
      </c>
      <c r="E8110">
        <v>1</v>
      </c>
      <c r="F8110" t="s">
        <v>328</v>
      </c>
      <c r="G8110" s="37">
        <v>599567.21</v>
      </c>
      <c r="H8110">
        <v>63.19</v>
      </c>
      <c r="I8110">
        <v>599567.21</v>
      </c>
      <c r="J8110">
        <v>30.02</v>
      </c>
      <c r="K8110">
        <v>599567.21</v>
      </c>
      <c r="L8110">
        <v>287.48</v>
      </c>
      <c r="M8110" t="s">
        <v>751</v>
      </c>
      <c r="N8110" s="37">
        <v>0</v>
      </c>
      <c r="O8110">
        <v>599567.21</v>
      </c>
      <c r="P8110" t="s">
        <v>766</v>
      </c>
      <c r="Q8110" t="s">
        <v>766</v>
      </c>
      <c r="R8110" t="s">
        <v>766</v>
      </c>
      <c r="S8110" t="s">
        <v>758</v>
      </c>
    </row>
    <row r="8111" spans="1:19" x14ac:dyDescent="0.3">
      <c r="A8111" t="s">
        <v>753</v>
      </c>
      <c r="B8111" t="s">
        <v>748</v>
      </c>
      <c r="C8111" t="s">
        <v>749</v>
      </c>
      <c r="D8111" t="s">
        <v>750</v>
      </c>
      <c r="E8111">
        <v>2</v>
      </c>
      <c r="F8111" t="s">
        <v>560</v>
      </c>
      <c r="G8111" s="37">
        <v>72824.09</v>
      </c>
      <c r="H8111">
        <v>4.33</v>
      </c>
      <c r="I8111">
        <v>72824.09</v>
      </c>
      <c r="J8111">
        <v>0.72</v>
      </c>
      <c r="K8111">
        <v>72824.09</v>
      </c>
      <c r="L8111">
        <v>7.93</v>
      </c>
      <c r="M8111" t="s">
        <v>751</v>
      </c>
      <c r="N8111" s="37">
        <v>0</v>
      </c>
      <c r="O8111">
        <v>145648.18</v>
      </c>
      <c r="P8111" t="s">
        <v>766</v>
      </c>
      <c r="Q8111" t="s">
        <v>766</v>
      </c>
      <c r="R8111" t="s">
        <v>766</v>
      </c>
      <c r="S8111" t="s">
        <v>758</v>
      </c>
    </row>
    <row r="8112" spans="1:19" x14ac:dyDescent="0.3">
      <c r="A8112" t="s">
        <v>747</v>
      </c>
      <c r="B8112" t="s">
        <v>748</v>
      </c>
      <c r="C8112" t="s">
        <v>749</v>
      </c>
      <c r="D8112" t="s">
        <v>750</v>
      </c>
      <c r="E8112">
        <v>2</v>
      </c>
      <c r="F8112" t="s">
        <v>491</v>
      </c>
      <c r="G8112" s="37">
        <v>52241.83</v>
      </c>
      <c r="H8112">
        <v>16.399999999999999</v>
      </c>
      <c r="I8112">
        <v>52241.83</v>
      </c>
      <c r="J8112">
        <v>3.32</v>
      </c>
      <c r="K8112">
        <v>52241.83</v>
      </c>
      <c r="L8112">
        <v>26.3</v>
      </c>
      <c r="M8112" t="s">
        <v>751</v>
      </c>
      <c r="N8112" s="37">
        <v>0</v>
      </c>
      <c r="O8112">
        <v>104483.66</v>
      </c>
      <c r="P8112" t="s">
        <v>766</v>
      </c>
      <c r="Q8112" t="s">
        <v>766</v>
      </c>
      <c r="R8112" t="s">
        <v>766</v>
      </c>
      <c r="S8112" t="s">
        <v>758</v>
      </c>
    </row>
    <row r="8113" spans="1:19" x14ac:dyDescent="0.3">
      <c r="A8113" t="s">
        <v>753</v>
      </c>
      <c r="B8113" t="s">
        <v>748</v>
      </c>
      <c r="C8113" t="s">
        <v>749</v>
      </c>
      <c r="D8113" t="s">
        <v>750</v>
      </c>
      <c r="E8113">
        <v>12</v>
      </c>
      <c r="F8113" t="s">
        <v>267</v>
      </c>
      <c r="G8113" s="37">
        <v>7707092.4900000002</v>
      </c>
      <c r="H8113">
        <v>4.4000000000000004</v>
      </c>
      <c r="I8113">
        <v>7707092.4900000002</v>
      </c>
      <c r="J8113">
        <v>22.65</v>
      </c>
      <c r="K8113">
        <v>7707092.4900000002</v>
      </c>
      <c r="L8113">
        <v>351.2</v>
      </c>
      <c r="M8113" t="s">
        <v>751</v>
      </c>
      <c r="N8113" s="37">
        <v>0</v>
      </c>
      <c r="O8113">
        <v>92485109.879999995</v>
      </c>
      <c r="P8113" t="s">
        <v>766</v>
      </c>
      <c r="Q8113" t="s">
        <v>766</v>
      </c>
      <c r="R8113" t="s">
        <v>768</v>
      </c>
      <c r="S8113" t="s">
        <v>758</v>
      </c>
    </row>
    <row r="8114" spans="1:19" x14ac:dyDescent="0.3">
      <c r="A8114" t="s">
        <v>753</v>
      </c>
      <c r="B8114" t="s">
        <v>748</v>
      </c>
      <c r="C8114" t="s">
        <v>754</v>
      </c>
      <c r="D8114" t="s">
        <v>750</v>
      </c>
      <c r="E8114">
        <v>0</v>
      </c>
      <c r="F8114" t="s">
        <v>324</v>
      </c>
      <c r="G8114" s="37">
        <v>-371.68</v>
      </c>
      <c r="H8114" t="s">
        <v>751</v>
      </c>
      <c r="I8114">
        <v>-371.68</v>
      </c>
      <c r="J8114" t="s">
        <v>751</v>
      </c>
      <c r="K8114">
        <v>-371.68</v>
      </c>
      <c r="L8114" t="s">
        <v>751</v>
      </c>
      <c r="M8114" t="s">
        <v>751</v>
      </c>
      <c r="N8114" s="37">
        <v>0</v>
      </c>
      <c r="O8114" t="s">
        <v>751</v>
      </c>
      <c r="P8114" t="s">
        <v>751</v>
      </c>
      <c r="Q8114" t="s">
        <v>751</v>
      </c>
      <c r="R8114" t="s">
        <v>751</v>
      </c>
      <c r="S8114" t="s">
        <v>758</v>
      </c>
    </row>
    <row r="8115" spans="1:19" x14ac:dyDescent="0.3">
      <c r="A8115" t="s">
        <v>747</v>
      </c>
      <c r="B8115" t="s">
        <v>748</v>
      </c>
      <c r="C8115" t="s">
        <v>754</v>
      </c>
      <c r="D8115" t="s">
        <v>750</v>
      </c>
      <c r="E8115">
        <v>4</v>
      </c>
      <c r="F8115" t="s">
        <v>497</v>
      </c>
      <c r="G8115" s="37">
        <v>-1413.36</v>
      </c>
      <c r="H8115" t="s">
        <v>751</v>
      </c>
      <c r="I8115">
        <v>-1413.36</v>
      </c>
      <c r="J8115" t="s">
        <v>751</v>
      </c>
      <c r="K8115">
        <v>-1413.36</v>
      </c>
      <c r="L8115" t="s">
        <v>751</v>
      </c>
      <c r="M8115" t="s">
        <v>751</v>
      </c>
      <c r="N8115" s="37">
        <v>0</v>
      </c>
      <c r="O8115" t="s">
        <v>751</v>
      </c>
      <c r="P8115" t="s">
        <v>751</v>
      </c>
      <c r="Q8115" t="s">
        <v>751</v>
      </c>
      <c r="R8115" t="s">
        <v>751</v>
      </c>
      <c r="S8115" t="s">
        <v>758</v>
      </c>
    </row>
    <row r="8116" spans="1:19" x14ac:dyDescent="0.3">
      <c r="A8116" t="s">
        <v>752</v>
      </c>
      <c r="B8116" t="s">
        <v>748</v>
      </c>
      <c r="C8116" t="s">
        <v>749</v>
      </c>
      <c r="D8116" t="s">
        <v>750</v>
      </c>
      <c r="E8116">
        <v>3</v>
      </c>
      <c r="F8116" t="s">
        <v>288</v>
      </c>
      <c r="G8116" s="37">
        <v>46503.01</v>
      </c>
      <c r="H8116">
        <v>0.24</v>
      </c>
      <c r="I8116">
        <v>46503.01</v>
      </c>
      <c r="J8116">
        <v>0.11</v>
      </c>
      <c r="K8116">
        <v>46503.01</v>
      </c>
      <c r="L8116">
        <v>1.0900000000000001</v>
      </c>
      <c r="M8116" t="s">
        <v>751</v>
      </c>
      <c r="N8116" s="37">
        <v>0</v>
      </c>
      <c r="O8116">
        <v>139509.03</v>
      </c>
      <c r="P8116" t="s">
        <v>766</v>
      </c>
      <c r="Q8116" t="s">
        <v>766</v>
      </c>
      <c r="R8116" t="s">
        <v>766</v>
      </c>
      <c r="S8116" t="s">
        <v>758</v>
      </c>
    </row>
    <row r="8117" spans="1:19" x14ac:dyDescent="0.3">
      <c r="A8117" t="s">
        <v>752</v>
      </c>
      <c r="B8117" t="s">
        <v>748</v>
      </c>
      <c r="C8117" t="s">
        <v>749</v>
      </c>
      <c r="D8117" t="s">
        <v>750</v>
      </c>
      <c r="E8117">
        <v>5</v>
      </c>
      <c r="F8117" t="s">
        <v>250</v>
      </c>
      <c r="G8117" s="37">
        <v>12881.78</v>
      </c>
      <c r="H8117">
        <v>2.15</v>
      </c>
      <c r="I8117">
        <v>12881.78</v>
      </c>
      <c r="J8117">
        <v>0.51</v>
      </c>
      <c r="K8117">
        <v>12881.78</v>
      </c>
      <c r="L8117">
        <v>7</v>
      </c>
      <c r="M8117" t="s">
        <v>751</v>
      </c>
      <c r="N8117" s="37">
        <v>0</v>
      </c>
      <c r="O8117">
        <v>64408.9</v>
      </c>
      <c r="P8117" t="s">
        <v>766</v>
      </c>
      <c r="Q8117" t="s">
        <v>766</v>
      </c>
      <c r="R8117" t="s">
        <v>766</v>
      </c>
      <c r="S8117" t="s">
        <v>758</v>
      </c>
    </row>
    <row r="8118" spans="1:19" x14ac:dyDescent="0.3">
      <c r="A8118" t="s">
        <v>747</v>
      </c>
      <c r="B8118" t="s">
        <v>748</v>
      </c>
      <c r="C8118" t="s">
        <v>749</v>
      </c>
      <c r="D8118" t="s">
        <v>750</v>
      </c>
      <c r="E8118">
        <v>-1</v>
      </c>
      <c r="F8118" t="s">
        <v>66</v>
      </c>
      <c r="G8118" s="37">
        <v>24657.119999999999</v>
      </c>
      <c r="H8118">
        <v>13.83</v>
      </c>
      <c r="I8118">
        <v>24657.119999999999</v>
      </c>
      <c r="J8118">
        <v>2.8</v>
      </c>
      <c r="K8118">
        <v>24657.119999999999</v>
      </c>
      <c r="L8118">
        <v>22.17</v>
      </c>
      <c r="M8118" t="s">
        <v>751</v>
      </c>
      <c r="N8118" s="37">
        <v>0</v>
      </c>
      <c r="O8118" t="s">
        <v>751</v>
      </c>
      <c r="P8118" t="s">
        <v>766</v>
      </c>
      <c r="Q8118" t="s">
        <v>766</v>
      </c>
      <c r="R8118" t="s">
        <v>766</v>
      </c>
      <c r="S8118" t="s">
        <v>758</v>
      </c>
    </row>
    <row r="8119" spans="1:19" x14ac:dyDescent="0.3">
      <c r="A8119" t="s">
        <v>753</v>
      </c>
      <c r="B8119" t="s">
        <v>748</v>
      </c>
      <c r="C8119" t="s">
        <v>749</v>
      </c>
      <c r="D8119" t="s">
        <v>750</v>
      </c>
      <c r="E8119">
        <v>2</v>
      </c>
      <c r="F8119" t="s">
        <v>522</v>
      </c>
      <c r="G8119" s="37">
        <v>44753.21</v>
      </c>
      <c r="H8119">
        <v>41.42</v>
      </c>
      <c r="I8119">
        <v>44753.21</v>
      </c>
      <c r="J8119">
        <v>8.3800000000000008</v>
      </c>
      <c r="K8119">
        <v>44753.21</v>
      </c>
      <c r="L8119">
        <v>66.42</v>
      </c>
      <c r="M8119" t="s">
        <v>751</v>
      </c>
      <c r="N8119" s="37">
        <v>0</v>
      </c>
      <c r="O8119">
        <v>89506.42</v>
      </c>
      <c r="P8119" t="s">
        <v>766</v>
      </c>
      <c r="Q8119" t="s">
        <v>766</v>
      </c>
      <c r="R8119" t="s">
        <v>766</v>
      </c>
      <c r="S8119" t="s">
        <v>758</v>
      </c>
    </row>
    <row r="8120" spans="1:19" x14ac:dyDescent="0.3">
      <c r="A8120" t="s">
        <v>752</v>
      </c>
      <c r="B8120" t="s">
        <v>748</v>
      </c>
      <c r="C8120" t="s">
        <v>749</v>
      </c>
      <c r="D8120" t="s">
        <v>750</v>
      </c>
      <c r="E8120">
        <v>-1</v>
      </c>
      <c r="F8120" t="s">
        <v>174</v>
      </c>
      <c r="G8120" s="37">
        <v>2059.52</v>
      </c>
      <c r="H8120">
        <v>0.47</v>
      </c>
      <c r="I8120">
        <v>2059.52</v>
      </c>
      <c r="J8120">
        <v>0.08</v>
      </c>
      <c r="K8120">
        <v>2059.52</v>
      </c>
      <c r="L8120">
        <v>0.87</v>
      </c>
      <c r="M8120" t="s">
        <v>751</v>
      </c>
      <c r="N8120" s="37">
        <v>0</v>
      </c>
      <c r="O8120" t="s">
        <v>751</v>
      </c>
      <c r="P8120" t="s">
        <v>766</v>
      </c>
      <c r="Q8120" t="s">
        <v>766</v>
      </c>
      <c r="R8120" t="s">
        <v>766</v>
      </c>
      <c r="S8120" t="s">
        <v>758</v>
      </c>
    </row>
    <row r="8121" spans="1:19" x14ac:dyDescent="0.3">
      <c r="A8121" t="s">
        <v>753</v>
      </c>
      <c r="B8121" t="s">
        <v>748</v>
      </c>
      <c r="C8121" t="s">
        <v>749</v>
      </c>
      <c r="D8121" t="s">
        <v>750</v>
      </c>
      <c r="E8121">
        <v>7</v>
      </c>
      <c r="F8121" t="s">
        <v>215</v>
      </c>
      <c r="G8121" s="37">
        <v>51.99</v>
      </c>
      <c r="H8121">
        <v>0.02</v>
      </c>
      <c r="I8121">
        <v>51.99</v>
      </c>
      <c r="J8121">
        <v>0.01</v>
      </c>
      <c r="K8121">
        <v>51.99</v>
      </c>
      <c r="L8121">
        <v>0.1</v>
      </c>
      <c r="M8121" t="s">
        <v>751</v>
      </c>
      <c r="N8121" s="37">
        <v>0</v>
      </c>
      <c r="O8121">
        <v>363.93</v>
      </c>
      <c r="P8121" t="s">
        <v>766</v>
      </c>
      <c r="Q8121" t="s">
        <v>766</v>
      </c>
      <c r="R8121" t="s">
        <v>766</v>
      </c>
      <c r="S8121" t="s">
        <v>758</v>
      </c>
    </row>
    <row r="8122" spans="1:19" x14ac:dyDescent="0.3">
      <c r="A8122" t="s">
        <v>747</v>
      </c>
      <c r="B8122" t="s">
        <v>748</v>
      </c>
      <c r="C8122" t="s">
        <v>749</v>
      </c>
      <c r="D8122" t="s">
        <v>750</v>
      </c>
      <c r="E8122">
        <v>4</v>
      </c>
      <c r="F8122" t="s">
        <v>267</v>
      </c>
      <c r="G8122" s="37">
        <v>361663.57</v>
      </c>
      <c r="H8122">
        <v>11716.05</v>
      </c>
      <c r="I8122">
        <v>361663.57</v>
      </c>
      <c r="J8122">
        <v>5.82</v>
      </c>
      <c r="K8122">
        <v>361663.57</v>
      </c>
      <c r="L8122">
        <v>72.599999999999994</v>
      </c>
      <c r="M8122" t="s">
        <v>751</v>
      </c>
      <c r="N8122" s="37">
        <v>207120.86</v>
      </c>
      <c r="O8122">
        <v>1446654.28</v>
      </c>
      <c r="P8122" t="s">
        <v>766</v>
      </c>
      <c r="Q8122" t="s">
        <v>768</v>
      </c>
      <c r="R8122" t="s">
        <v>768</v>
      </c>
      <c r="S8122" t="s">
        <v>758</v>
      </c>
    </row>
    <row r="8123" spans="1:19" x14ac:dyDescent="0.3">
      <c r="A8123" t="s">
        <v>752</v>
      </c>
      <c r="B8123" t="s">
        <v>748</v>
      </c>
      <c r="C8123" t="s">
        <v>749</v>
      </c>
      <c r="D8123" t="s">
        <v>750</v>
      </c>
      <c r="E8123">
        <v>1</v>
      </c>
      <c r="F8123" t="s">
        <v>207</v>
      </c>
      <c r="G8123" s="37">
        <v>17654.47</v>
      </c>
      <c r="H8123">
        <v>0.95</v>
      </c>
      <c r="I8123">
        <v>17654.47</v>
      </c>
      <c r="J8123">
        <v>0.45</v>
      </c>
      <c r="K8123">
        <v>17654.47</v>
      </c>
      <c r="L8123">
        <v>4.32</v>
      </c>
      <c r="M8123" t="s">
        <v>751</v>
      </c>
      <c r="N8123" s="37">
        <v>0</v>
      </c>
      <c r="O8123">
        <v>17654.47</v>
      </c>
      <c r="P8123" t="s">
        <v>766</v>
      </c>
      <c r="Q8123" t="s">
        <v>766</v>
      </c>
      <c r="R8123" t="s">
        <v>766</v>
      </c>
      <c r="S8123" t="s">
        <v>758</v>
      </c>
    </row>
    <row r="8124" spans="1:19" x14ac:dyDescent="0.3">
      <c r="A8124" t="s">
        <v>747</v>
      </c>
      <c r="B8124" t="s">
        <v>748</v>
      </c>
      <c r="C8124" t="s">
        <v>749</v>
      </c>
      <c r="D8124" t="s">
        <v>750</v>
      </c>
      <c r="E8124">
        <v>7</v>
      </c>
      <c r="F8124" t="s">
        <v>186</v>
      </c>
      <c r="G8124" s="37">
        <v>4098808.59</v>
      </c>
      <c r="H8124">
        <v>6.37</v>
      </c>
      <c r="I8124">
        <v>4098808.59</v>
      </c>
      <c r="J8124">
        <v>2.86</v>
      </c>
      <c r="K8124">
        <v>4098808.59</v>
      </c>
      <c r="L8124">
        <v>35.659999999999997</v>
      </c>
      <c r="M8124" t="s">
        <v>751</v>
      </c>
      <c r="N8124" s="37">
        <v>0</v>
      </c>
      <c r="O8124">
        <v>28691660.129999999</v>
      </c>
      <c r="P8124" t="s">
        <v>766</v>
      </c>
      <c r="Q8124" t="s">
        <v>766</v>
      </c>
      <c r="R8124" t="s">
        <v>766</v>
      </c>
      <c r="S8124" t="s">
        <v>758</v>
      </c>
    </row>
    <row r="8125" spans="1:19" x14ac:dyDescent="0.3">
      <c r="A8125" t="s">
        <v>752</v>
      </c>
      <c r="B8125" t="s">
        <v>748</v>
      </c>
      <c r="C8125" t="s">
        <v>749</v>
      </c>
      <c r="D8125" t="s">
        <v>750</v>
      </c>
      <c r="E8125">
        <v>-4</v>
      </c>
      <c r="F8125" t="s">
        <v>8</v>
      </c>
      <c r="G8125" s="37">
        <v>81586.42</v>
      </c>
      <c r="H8125">
        <v>4.5199999999999996</v>
      </c>
      <c r="I8125">
        <v>81586.42</v>
      </c>
      <c r="J8125">
        <v>3.07</v>
      </c>
      <c r="K8125">
        <v>81586.42</v>
      </c>
      <c r="L8125">
        <v>55.08</v>
      </c>
      <c r="M8125" t="s">
        <v>751</v>
      </c>
      <c r="N8125" s="37">
        <v>0</v>
      </c>
      <c r="O8125" t="s">
        <v>751</v>
      </c>
      <c r="P8125" t="s">
        <v>766</v>
      </c>
      <c r="Q8125" t="s">
        <v>766</v>
      </c>
      <c r="R8125" t="s">
        <v>766</v>
      </c>
      <c r="S8125" t="s">
        <v>758</v>
      </c>
    </row>
    <row r="8126" spans="1:19" x14ac:dyDescent="0.3">
      <c r="A8126" t="s">
        <v>752</v>
      </c>
      <c r="B8126" t="s">
        <v>748</v>
      </c>
      <c r="C8126" t="s">
        <v>749</v>
      </c>
      <c r="D8126" t="s">
        <v>750</v>
      </c>
      <c r="E8126">
        <v>-1</v>
      </c>
      <c r="F8126" t="s">
        <v>419</v>
      </c>
      <c r="G8126" s="37">
        <v>124035.75</v>
      </c>
      <c r="H8126">
        <v>257.42</v>
      </c>
      <c r="I8126">
        <v>124035.75</v>
      </c>
      <c r="J8126">
        <v>19.72</v>
      </c>
      <c r="K8126">
        <v>124035.75</v>
      </c>
      <c r="L8126">
        <v>104.01</v>
      </c>
      <c r="M8126" t="s">
        <v>751</v>
      </c>
      <c r="N8126" s="37">
        <v>0</v>
      </c>
      <c r="O8126" t="s">
        <v>751</v>
      </c>
      <c r="P8126" t="s">
        <v>766</v>
      </c>
      <c r="Q8126" t="s">
        <v>766</v>
      </c>
      <c r="R8126" t="s">
        <v>766</v>
      </c>
      <c r="S8126" t="s">
        <v>758</v>
      </c>
    </row>
    <row r="8127" spans="1:19" x14ac:dyDescent="0.3">
      <c r="A8127" t="s">
        <v>752</v>
      </c>
      <c r="B8127" t="s">
        <v>748</v>
      </c>
      <c r="C8127" t="s">
        <v>754</v>
      </c>
      <c r="D8127" t="s">
        <v>750</v>
      </c>
      <c r="E8127">
        <v>0</v>
      </c>
      <c r="F8127" t="s">
        <v>68</v>
      </c>
      <c r="G8127" s="37">
        <v>-633.96</v>
      </c>
      <c r="H8127" t="s">
        <v>751</v>
      </c>
      <c r="I8127">
        <v>-633.96</v>
      </c>
      <c r="J8127" t="s">
        <v>751</v>
      </c>
      <c r="K8127">
        <v>-633.96</v>
      </c>
      <c r="L8127" t="s">
        <v>751</v>
      </c>
      <c r="M8127" t="s">
        <v>751</v>
      </c>
      <c r="N8127" s="37">
        <v>0</v>
      </c>
      <c r="O8127" t="s">
        <v>751</v>
      </c>
      <c r="P8127" t="s">
        <v>751</v>
      </c>
      <c r="Q8127" t="s">
        <v>751</v>
      </c>
      <c r="R8127" t="s">
        <v>751</v>
      </c>
      <c r="S8127" t="s">
        <v>758</v>
      </c>
    </row>
    <row r="8128" spans="1:19" x14ac:dyDescent="0.3">
      <c r="A8128" t="s">
        <v>752</v>
      </c>
      <c r="B8128" t="s">
        <v>748</v>
      </c>
      <c r="C8128" t="s">
        <v>754</v>
      </c>
      <c r="D8128" t="s">
        <v>750</v>
      </c>
      <c r="E8128">
        <v>-4</v>
      </c>
      <c r="F8128" t="s">
        <v>326</v>
      </c>
      <c r="G8128" s="37">
        <v>-103823.72</v>
      </c>
      <c r="H8128" t="s">
        <v>751</v>
      </c>
      <c r="I8128">
        <v>-103823.72</v>
      </c>
      <c r="J8128" t="s">
        <v>751</v>
      </c>
      <c r="K8128">
        <v>-103823.72</v>
      </c>
      <c r="L8128" t="s">
        <v>751</v>
      </c>
      <c r="M8128" t="s">
        <v>751</v>
      </c>
      <c r="N8128" s="37">
        <v>0</v>
      </c>
      <c r="O8128" t="s">
        <v>751</v>
      </c>
      <c r="P8128" t="s">
        <v>751</v>
      </c>
      <c r="Q8128" t="s">
        <v>751</v>
      </c>
      <c r="R8128" t="s">
        <v>751</v>
      </c>
      <c r="S8128" t="s">
        <v>758</v>
      </c>
    </row>
    <row r="8129" spans="1:19" x14ac:dyDescent="0.3">
      <c r="A8129" t="s">
        <v>747</v>
      </c>
      <c r="B8129" t="s">
        <v>748</v>
      </c>
      <c r="C8129" t="s">
        <v>749</v>
      </c>
      <c r="D8129" t="s">
        <v>750</v>
      </c>
      <c r="E8129">
        <v>-1</v>
      </c>
      <c r="F8129" t="s">
        <v>375</v>
      </c>
      <c r="G8129" s="37">
        <v>147269.45000000001</v>
      </c>
      <c r="H8129">
        <v>11.16</v>
      </c>
      <c r="I8129">
        <v>147269.45000000001</v>
      </c>
      <c r="J8129">
        <v>10.1</v>
      </c>
      <c r="K8129">
        <v>147269.45000000001</v>
      </c>
      <c r="L8129">
        <v>52.19</v>
      </c>
      <c r="M8129" t="s">
        <v>751</v>
      </c>
      <c r="N8129" s="37">
        <v>0</v>
      </c>
      <c r="O8129" t="s">
        <v>751</v>
      </c>
      <c r="P8129" t="s">
        <v>766</v>
      </c>
      <c r="Q8129" t="s">
        <v>766</v>
      </c>
      <c r="R8129" t="s">
        <v>766</v>
      </c>
      <c r="S8129" t="s">
        <v>758</v>
      </c>
    </row>
    <row r="8130" spans="1:19" x14ac:dyDescent="0.3">
      <c r="A8130" t="s">
        <v>753</v>
      </c>
      <c r="B8130" t="s">
        <v>748</v>
      </c>
      <c r="C8130" t="s">
        <v>749</v>
      </c>
      <c r="D8130" t="s">
        <v>750</v>
      </c>
      <c r="E8130">
        <v>3</v>
      </c>
      <c r="F8130" t="s">
        <v>391</v>
      </c>
      <c r="G8130" s="37">
        <v>340000.75</v>
      </c>
      <c r="H8130">
        <v>28.95</v>
      </c>
      <c r="I8130">
        <v>340000.75</v>
      </c>
      <c r="J8130">
        <v>13.75</v>
      </c>
      <c r="K8130">
        <v>340000.75</v>
      </c>
      <c r="L8130">
        <v>131.71</v>
      </c>
      <c r="M8130" t="s">
        <v>751</v>
      </c>
      <c r="N8130" s="37">
        <v>0</v>
      </c>
      <c r="O8130">
        <v>1020002.25</v>
      </c>
      <c r="P8130" t="s">
        <v>766</v>
      </c>
      <c r="Q8130" t="s">
        <v>766</v>
      </c>
      <c r="R8130" t="s">
        <v>766</v>
      </c>
      <c r="S8130" t="s">
        <v>758</v>
      </c>
    </row>
    <row r="8131" spans="1:19" x14ac:dyDescent="0.3">
      <c r="A8131" t="s">
        <v>752</v>
      </c>
      <c r="B8131" t="s">
        <v>748</v>
      </c>
      <c r="C8131" t="s">
        <v>749</v>
      </c>
      <c r="D8131" t="s">
        <v>750</v>
      </c>
      <c r="E8131">
        <v>6</v>
      </c>
      <c r="F8131" t="s">
        <v>541</v>
      </c>
      <c r="G8131" s="37">
        <v>97369.3</v>
      </c>
      <c r="H8131">
        <v>5.37</v>
      </c>
      <c r="I8131">
        <v>97369.3</v>
      </c>
      <c r="J8131">
        <v>2.5499999999999998</v>
      </c>
      <c r="K8131">
        <v>97369.3</v>
      </c>
      <c r="L8131">
        <v>24.44</v>
      </c>
      <c r="M8131" t="s">
        <v>751</v>
      </c>
      <c r="N8131" s="37">
        <v>0</v>
      </c>
      <c r="O8131">
        <v>584215.80000000005</v>
      </c>
      <c r="P8131" t="s">
        <v>766</v>
      </c>
      <c r="Q8131" t="s">
        <v>766</v>
      </c>
      <c r="R8131" t="s">
        <v>766</v>
      </c>
      <c r="S8131" t="s">
        <v>758</v>
      </c>
    </row>
    <row r="8132" spans="1:19" x14ac:dyDescent="0.3">
      <c r="A8132" t="s">
        <v>753</v>
      </c>
      <c r="B8132" t="s">
        <v>748</v>
      </c>
      <c r="C8132" t="s">
        <v>754</v>
      </c>
      <c r="D8132" t="s">
        <v>750</v>
      </c>
      <c r="E8132">
        <v>5</v>
      </c>
      <c r="F8132" t="s">
        <v>546</v>
      </c>
      <c r="G8132" s="37">
        <v>-9009.49</v>
      </c>
      <c r="H8132" t="s">
        <v>751</v>
      </c>
      <c r="I8132">
        <v>-9009.49</v>
      </c>
      <c r="J8132" t="s">
        <v>751</v>
      </c>
      <c r="K8132">
        <v>-9009.49</v>
      </c>
      <c r="L8132" t="s">
        <v>751</v>
      </c>
      <c r="M8132" t="s">
        <v>751</v>
      </c>
      <c r="N8132" s="37">
        <v>0</v>
      </c>
      <c r="O8132" t="s">
        <v>751</v>
      </c>
      <c r="P8132" t="s">
        <v>751</v>
      </c>
      <c r="Q8132" t="s">
        <v>751</v>
      </c>
      <c r="R8132" t="s">
        <v>751</v>
      </c>
      <c r="S8132" t="s">
        <v>758</v>
      </c>
    </row>
    <row r="8133" spans="1:19" x14ac:dyDescent="0.3">
      <c r="A8133" t="s">
        <v>747</v>
      </c>
      <c r="B8133" t="s">
        <v>748</v>
      </c>
      <c r="C8133" t="s">
        <v>749</v>
      </c>
      <c r="D8133" t="s">
        <v>750</v>
      </c>
      <c r="E8133">
        <v>4</v>
      </c>
      <c r="F8133" t="s">
        <v>253</v>
      </c>
      <c r="G8133" s="37">
        <v>51172.99</v>
      </c>
      <c r="H8133">
        <v>1.1499999999999999</v>
      </c>
      <c r="I8133">
        <v>51172.99</v>
      </c>
      <c r="J8133">
        <v>728.23</v>
      </c>
      <c r="K8133">
        <v>51172.99</v>
      </c>
      <c r="L8133">
        <v>14.71</v>
      </c>
      <c r="M8133" t="s">
        <v>751</v>
      </c>
      <c r="N8133" s="37">
        <v>0</v>
      </c>
      <c r="O8133">
        <v>204691.96</v>
      </c>
      <c r="P8133" t="s">
        <v>768</v>
      </c>
      <c r="Q8133" t="s">
        <v>766</v>
      </c>
      <c r="R8133" t="s">
        <v>768</v>
      </c>
      <c r="S8133" t="s">
        <v>758</v>
      </c>
    </row>
    <row r="8134" spans="1:19" x14ac:dyDescent="0.3">
      <c r="A8134" t="s">
        <v>747</v>
      </c>
      <c r="B8134" t="s">
        <v>748</v>
      </c>
      <c r="C8134" t="s">
        <v>754</v>
      </c>
      <c r="D8134" t="s">
        <v>750</v>
      </c>
      <c r="E8134">
        <v>7</v>
      </c>
      <c r="F8134" t="s">
        <v>312</v>
      </c>
      <c r="G8134" s="37">
        <v>-109.75</v>
      </c>
      <c r="H8134" t="s">
        <v>751</v>
      </c>
      <c r="I8134">
        <v>-109.75</v>
      </c>
      <c r="J8134" t="s">
        <v>751</v>
      </c>
      <c r="K8134">
        <v>-109.75</v>
      </c>
      <c r="L8134" t="s">
        <v>751</v>
      </c>
      <c r="M8134" t="s">
        <v>751</v>
      </c>
      <c r="N8134" s="37">
        <v>0</v>
      </c>
      <c r="O8134" t="s">
        <v>751</v>
      </c>
      <c r="P8134" t="s">
        <v>751</v>
      </c>
      <c r="Q8134" t="s">
        <v>751</v>
      </c>
      <c r="R8134" t="s">
        <v>751</v>
      </c>
      <c r="S8134" t="s">
        <v>758</v>
      </c>
    </row>
    <row r="8135" spans="1:19" x14ac:dyDescent="0.3">
      <c r="A8135" t="s">
        <v>747</v>
      </c>
      <c r="B8135" t="s">
        <v>748</v>
      </c>
      <c r="C8135" t="s">
        <v>754</v>
      </c>
      <c r="D8135" t="s">
        <v>750</v>
      </c>
      <c r="E8135">
        <v>1</v>
      </c>
      <c r="F8135" t="s">
        <v>44</v>
      </c>
      <c r="G8135" s="37">
        <v>-2345.06</v>
      </c>
      <c r="H8135" t="s">
        <v>751</v>
      </c>
      <c r="I8135">
        <v>-2345.06</v>
      </c>
      <c r="J8135" t="s">
        <v>751</v>
      </c>
      <c r="K8135">
        <v>-2345.06</v>
      </c>
      <c r="L8135" t="s">
        <v>751</v>
      </c>
      <c r="M8135" t="s">
        <v>751</v>
      </c>
      <c r="N8135" s="37">
        <v>0</v>
      </c>
      <c r="O8135" t="s">
        <v>751</v>
      </c>
      <c r="P8135" t="s">
        <v>751</v>
      </c>
      <c r="Q8135" t="s">
        <v>751</v>
      </c>
      <c r="R8135" t="s">
        <v>751</v>
      </c>
      <c r="S8135" t="s">
        <v>758</v>
      </c>
    </row>
    <row r="8136" spans="1:19" x14ac:dyDescent="0.3">
      <c r="A8136" t="s">
        <v>747</v>
      </c>
      <c r="B8136" t="s">
        <v>748</v>
      </c>
      <c r="C8136" t="s">
        <v>749</v>
      </c>
      <c r="D8136" t="s">
        <v>750</v>
      </c>
      <c r="E8136">
        <v>1</v>
      </c>
      <c r="F8136" t="s">
        <v>100</v>
      </c>
      <c r="G8136" s="37">
        <v>188176.33</v>
      </c>
      <c r="H8136">
        <v>21.67</v>
      </c>
      <c r="I8136">
        <v>188176.33</v>
      </c>
      <c r="J8136">
        <v>10.29</v>
      </c>
      <c r="K8136">
        <v>188176.33</v>
      </c>
      <c r="L8136">
        <v>98.57</v>
      </c>
      <c r="M8136" t="s">
        <v>751</v>
      </c>
      <c r="N8136" s="37">
        <v>0</v>
      </c>
      <c r="O8136">
        <v>188176.33</v>
      </c>
      <c r="P8136" t="s">
        <v>766</v>
      </c>
      <c r="Q8136" t="s">
        <v>766</v>
      </c>
      <c r="R8136" t="s">
        <v>766</v>
      </c>
      <c r="S8136" t="s">
        <v>758</v>
      </c>
    </row>
    <row r="8137" spans="1:19" x14ac:dyDescent="0.3">
      <c r="A8137" t="s">
        <v>753</v>
      </c>
      <c r="B8137" t="s">
        <v>748</v>
      </c>
      <c r="C8137" t="s">
        <v>754</v>
      </c>
      <c r="D8137" t="s">
        <v>750</v>
      </c>
      <c r="E8137">
        <v>1</v>
      </c>
      <c r="F8137" t="s">
        <v>211</v>
      </c>
      <c r="G8137" s="37">
        <v>-19768.099999999999</v>
      </c>
      <c r="H8137" t="s">
        <v>751</v>
      </c>
      <c r="I8137">
        <v>-19768.099999999999</v>
      </c>
      <c r="J8137" t="s">
        <v>751</v>
      </c>
      <c r="K8137">
        <v>-19768.099999999999</v>
      </c>
      <c r="L8137" t="s">
        <v>751</v>
      </c>
      <c r="M8137" t="s">
        <v>751</v>
      </c>
      <c r="N8137" s="37">
        <v>0</v>
      </c>
      <c r="O8137" t="s">
        <v>751</v>
      </c>
      <c r="P8137" t="s">
        <v>751</v>
      </c>
      <c r="Q8137" t="s">
        <v>751</v>
      </c>
      <c r="R8137" t="s">
        <v>751</v>
      </c>
      <c r="S8137" t="s">
        <v>758</v>
      </c>
    </row>
    <row r="8138" spans="1:19" x14ac:dyDescent="0.3">
      <c r="A8138" t="s">
        <v>753</v>
      </c>
      <c r="B8138" t="s">
        <v>748</v>
      </c>
      <c r="C8138" t="s">
        <v>754</v>
      </c>
      <c r="D8138" t="s">
        <v>750</v>
      </c>
      <c r="E8138">
        <v>3</v>
      </c>
      <c r="F8138" t="s">
        <v>138</v>
      </c>
      <c r="G8138" s="37">
        <v>-7471.56</v>
      </c>
      <c r="H8138" t="s">
        <v>751</v>
      </c>
      <c r="I8138">
        <v>-7471.56</v>
      </c>
      <c r="J8138" t="s">
        <v>751</v>
      </c>
      <c r="K8138">
        <v>-7471.56</v>
      </c>
      <c r="L8138" t="s">
        <v>751</v>
      </c>
      <c r="M8138" t="s">
        <v>751</v>
      </c>
      <c r="N8138" s="37">
        <v>0</v>
      </c>
      <c r="O8138" t="s">
        <v>751</v>
      </c>
      <c r="P8138" t="s">
        <v>751</v>
      </c>
      <c r="Q8138" t="s">
        <v>751</v>
      </c>
      <c r="R8138" t="s">
        <v>751</v>
      </c>
      <c r="S8138" t="s">
        <v>758</v>
      </c>
    </row>
    <row r="8139" spans="1:19" x14ac:dyDescent="0.3">
      <c r="A8139" t="s">
        <v>752</v>
      </c>
      <c r="B8139" t="s">
        <v>748</v>
      </c>
      <c r="C8139" t="s">
        <v>749</v>
      </c>
      <c r="D8139" t="s">
        <v>750</v>
      </c>
      <c r="E8139">
        <v>-4</v>
      </c>
      <c r="F8139" t="s">
        <v>355</v>
      </c>
      <c r="G8139" s="37">
        <v>125847.72</v>
      </c>
      <c r="H8139">
        <v>54.66</v>
      </c>
      <c r="I8139">
        <v>125847.72</v>
      </c>
      <c r="J8139">
        <v>293.47000000000003</v>
      </c>
      <c r="K8139">
        <v>125847.72</v>
      </c>
      <c r="L8139">
        <v>23.32</v>
      </c>
      <c r="M8139" t="s">
        <v>751</v>
      </c>
      <c r="N8139" s="37">
        <v>0</v>
      </c>
      <c r="O8139" t="s">
        <v>751</v>
      </c>
      <c r="P8139" t="s">
        <v>766</v>
      </c>
      <c r="Q8139" t="s">
        <v>766</v>
      </c>
      <c r="R8139" t="s">
        <v>768</v>
      </c>
      <c r="S8139" t="s">
        <v>758</v>
      </c>
    </row>
    <row r="8140" spans="1:19" x14ac:dyDescent="0.3">
      <c r="A8140" t="s">
        <v>747</v>
      </c>
      <c r="B8140" t="s">
        <v>748</v>
      </c>
      <c r="C8140" t="s">
        <v>749</v>
      </c>
      <c r="D8140" t="s">
        <v>750</v>
      </c>
      <c r="E8140">
        <v>3</v>
      </c>
      <c r="F8140" t="s">
        <v>183</v>
      </c>
      <c r="G8140" s="37">
        <v>13315405.039999999</v>
      </c>
      <c r="H8140">
        <v>1412.34</v>
      </c>
      <c r="I8140">
        <v>13315405.039999999</v>
      </c>
      <c r="J8140">
        <v>198.45</v>
      </c>
      <c r="K8140">
        <v>13315405.039999999</v>
      </c>
      <c r="L8140">
        <v>10983.02</v>
      </c>
      <c r="M8140" t="s">
        <v>751</v>
      </c>
      <c r="N8140" s="37">
        <v>13790.8</v>
      </c>
      <c r="O8140">
        <v>39946215.119999997</v>
      </c>
      <c r="P8140" t="s">
        <v>766</v>
      </c>
      <c r="Q8140" t="s">
        <v>766</v>
      </c>
      <c r="R8140" t="s">
        <v>766</v>
      </c>
      <c r="S8140" t="s">
        <v>758</v>
      </c>
    </row>
    <row r="8141" spans="1:19" x14ac:dyDescent="0.3">
      <c r="A8141" t="s">
        <v>753</v>
      </c>
      <c r="B8141" t="s">
        <v>748</v>
      </c>
      <c r="C8141" t="s">
        <v>754</v>
      </c>
      <c r="D8141" t="s">
        <v>750</v>
      </c>
      <c r="E8141">
        <v>9</v>
      </c>
      <c r="F8141" t="s">
        <v>355</v>
      </c>
      <c r="G8141" s="37">
        <v>-84432.83</v>
      </c>
      <c r="H8141" t="s">
        <v>751</v>
      </c>
      <c r="I8141">
        <v>-84432.83</v>
      </c>
      <c r="J8141" t="s">
        <v>751</v>
      </c>
      <c r="K8141">
        <v>-84432.83</v>
      </c>
      <c r="L8141" t="s">
        <v>751</v>
      </c>
      <c r="M8141" t="s">
        <v>751</v>
      </c>
      <c r="N8141" s="37">
        <v>0</v>
      </c>
      <c r="O8141" t="s">
        <v>751</v>
      </c>
      <c r="P8141" t="s">
        <v>751</v>
      </c>
      <c r="Q8141" t="s">
        <v>751</v>
      </c>
      <c r="R8141" t="s">
        <v>751</v>
      </c>
      <c r="S8141" t="s">
        <v>758</v>
      </c>
    </row>
    <row r="8142" spans="1:19" x14ac:dyDescent="0.3">
      <c r="A8142" t="s">
        <v>747</v>
      </c>
      <c r="B8142" t="s">
        <v>748</v>
      </c>
      <c r="C8142" t="s">
        <v>749</v>
      </c>
      <c r="D8142" t="s">
        <v>750</v>
      </c>
      <c r="E8142">
        <v>1</v>
      </c>
      <c r="F8142" t="s">
        <v>175</v>
      </c>
      <c r="G8142" s="37">
        <v>22605.16</v>
      </c>
      <c r="H8142">
        <v>2778.29</v>
      </c>
      <c r="I8142">
        <v>22605.16</v>
      </c>
      <c r="J8142">
        <v>0.41</v>
      </c>
      <c r="K8142">
        <v>22605.16</v>
      </c>
      <c r="L8142">
        <v>22.55</v>
      </c>
      <c r="M8142" t="s">
        <v>751</v>
      </c>
      <c r="N8142" s="37">
        <v>0</v>
      </c>
      <c r="O8142">
        <v>22605.16</v>
      </c>
      <c r="P8142" t="s">
        <v>766</v>
      </c>
      <c r="Q8142" t="s">
        <v>768</v>
      </c>
      <c r="R8142" t="s">
        <v>768</v>
      </c>
      <c r="S8142" t="s">
        <v>758</v>
      </c>
    </row>
    <row r="8143" spans="1:19" x14ac:dyDescent="0.3">
      <c r="A8143" t="s">
        <v>747</v>
      </c>
      <c r="B8143" t="s">
        <v>748</v>
      </c>
      <c r="C8143" t="s">
        <v>754</v>
      </c>
      <c r="D8143" t="s">
        <v>750</v>
      </c>
      <c r="E8143">
        <v>4</v>
      </c>
      <c r="F8143" t="s">
        <v>477</v>
      </c>
      <c r="G8143" s="37">
        <v>-496.83</v>
      </c>
      <c r="H8143" t="s">
        <v>751</v>
      </c>
      <c r="I8143">
        <v>-496.83</v>
      </c>
      <c r="J8143" t="s">
        <v>751</v>
      </c>
      <c r="K8143">
        <v>-496.83</v>
      </c>
      <c r="L8143" t="s">
        <v>751</v>
      </c>
      <c r="M8143" t="s">
        <v>751</v>
      </c>
      <c r="N8143" s="37">
        <v>-177.41</v>
      </c>
      <c r="O8143" t="s">
        <v>751</v>
      </c>
      <c r="P8143" t="s">
        <v>751</v>
      </c>
      <c r="Q8143" t="s">
        <v>751</v>
      </c>
      <c r="R8143" t="s">
        <v>751</v>
      </c>
      <c r="S8143" t="s">
        <v>758</v>
      </c>
    </row>
    <row r="8144" spans="1:19" x14ac:dyDescent="0.3">
      <c r="A8144" t="s">
        <v>753</v>
      </c>
      <c r="B8144" t="s">
        <v>748</v>
      </c>
      <c r="C8144" t="s">
        <v>749</v>
      </c>
      <c r="D8144" t="s">
        <v>750</v>
      </c>
      <c r="E8144">
        <v>6</v>
      </c>
      <c r="F8144" t="s">
        <v>377</v>
      </c>
      <c r="G8144" s="37">
        <v>26402.19</v>
      </c>
      <c r="H8144">
        <v>0</v>
      </c>
      <c r="I8144">
        <v>26402.19</v>
      </c>
      <c r="J8144">
        <v>0</v>
      </c>
      <c r="K8144">
        <v>26402.19</v>
      </c>
      <c r="L8144">
        <v>0</v>
      </c>
      <c r="M8144" t="s">
        <v>751</v>
      </c>
      <c r="N8144" s="37">
        <v>0</v>
      </c>
      <c r="O8144">
        <v>158413.14000000001</v>
      </c>
      <c r="P8144" t="s">
        <v>766</v>
      </c>
      <c r="Q8144" t="s">
        <v>766</v>
      </c>
      <c r="R8144" t="s">
        <v>766</v>
      </c>
      <c r="S8144" t="s">
        <v>758</v>
      </c>
    </row>
    <row r="8145" spans="1:19" x14ac:dyDescent="0.3">
      <c r="A8145" t="s">
        <v>747</v>
      </c>
      <c r="B8145" t="s">
        <v>748</v>
      </c>
      <c r="C8145" t="s">
        <v>754</v>
      </c>
      <c r="D8145" t="s">
        <v>750</v>
      </c>
      <c r="E8145">
        <v>0</v>
      </c>
      <c r="F8145" t="s">
        <v>108</v>
      </c>
      <c r="G8145" s="37">
        <v>-2779.36</v>
      </c>
      <c r="H8145" t="s">
        <v>751</v>
      </c>
      <c r="I8145">
        <v>-2779.36</v>
      </c>
      <c r="J8145" t="s">
        <v>751</v>
      </c>
      <c r="K8145">
        <v>-2779.36</v>
      </c>
      <c r="L8145" t="s">
        <v>751</v>
      </c>
      <c r="M8145" t="s">
        <v>751</v>
      </c>
      <c r="N8145" s="37">
        <v>0</v>
      </c>
      <c r="O8145" t="s">
        <v>751</v>
      </c>
      <c r="P8145" t="s">
        <v>751</v>
      </c>
      <c r="Q8145" t="s">
        <v>751</v>
      </c>
      <c r="R8145" t="s">
        <v>751</v>
      </c>
      <c r="S8145" t="s">
        <v>758</v>
      </c>
    </row>
    <row r="8146" spans="1:19" x14ac:dyDescent="0.3">
      <c r="A8146" t="s">
        <v>753</v>
      </c>
      <c r="B8146" t="s">
        <v>748</v>
      </c>
      <c r="C8146" t="s">
        <v>749</v>
      </c>
      <c r="D8146" t="s">
        <v>750</v>
      </c>
      <c r="E8146">
        <v>5</v>
      </c>
      <c r="F8146" t="s">
        <v>160</v>
      </c>
      <c r="G8146" s="37">
        <v>40105.83</v>
      </c>
      <c r="H8146">
        <v>3.33</v>
      </c>
      <c r="I8146">
        <v>40105.83</v>
      </c>
      <c r="J8146">
        <v>1.58</v>
      </c>
      <c r="K8146">
        <v>40105.83</v>
      </c>
      <c r="L8146">
        <v>15.16</v>
      </c>
      <c r="M8146" t="s">
        <v>751</v>
      </c>
      <c r="N8146" s="37">
        <v>0</v>
      </c>
      <c r="O8146">
        <v>200529.15</v>
      </c>
      <c r="P8146" t="s">
        <v>766</v>
      </c>
      <c r="Q8146" t="s">
        <v>766</v>
      </c>
      <c r="R8146" t="s">
        <v>766</v>
      </c>
      <c r="S8146" t="s">
        <v>758</v>
      </c>
    </row>
    <row r="8147" spans="1:19" x14ac:dyDescent="0.3">
      <c r="A8147" t="s">
        <v>753</v>
      </c>
      <c r="B8147" t="s">
        <v>748</v>
      </c>
      <c r="C8147" t="s">
        <v>754</v>
      </c>
      <c r="D8147" t="s">
        <v>750</v>
      </c>
      <c r="E8147">
        <v>0</v>
      </c>
      <c r="F8147" t="s">
        <v>330</v>
      </c>
      <c r="G8147" s="37">
        <v>-2816.78</v>
      </c>
      <c r="H8147" t="s">
        <v>751</v>
      </c>
      <c r="I8147">
        <v>-2816.78</v>
      </c>
      <c r="J8147" t="s">
        <v>751</v>
      </c>
      <c r="K8147">
        <v>-2816.78</v>
      </c>
      <c r="L8147" t="s">
        <v>751</v>
      </c>
      <c r="M8147" t="s">
        <v>751</v>
      </c>
      <c r="N8147" s="37">
        <v>0</v>
      </c>
      <c r="O8147" t="s">
        <v>751</v>
      </c>
      <c r="P8147" t="s">
        <v>751</v>
      </c>
      <c r="Q8147" t="s">
        <v>751</v>
      </c>
      <c r="R8147" t="s">
        <v>751</v>
      </c>
      <c r="S8147" t="s">
        <v>758</v>
      </c>
    </row>
    <row r="8148" spans="1:19" x14ac:dyDescent="0.3">
      <c r="A8148" t="s">
        <v>752</v>
      </c>
      <c r="B8148" t="s">
        <v>748</v>
      </c>
      <c r="C8148" t="s">
        <v>754</v>
      </c>
      <c r="D8148" t="s">
        <v>750</v>
      </c>
      <c r="E8148">
        <v>-1</v>
      </c>
      <c r="F8148" t="s">
        <v>237</v>
      </c>
      <c r="G8148" s="37">
        <v>-1513.36</v>
      </c>
      <c r="H8148" t="s">
        <v>751</v>
      </c>
      <c r="I8148">
        <v>-1513.36</v>
      </c>
      <c r="J8148" t="s">
        <v>751</v>
      </c>
      <c r="K8148">
        <v>-1513.36</v>
      </c>
      <c r="L8148" t="s">
        <v>751</v>
      </c>
      <c r="M8148" t="s">
        <v>751</v>
      </c>
      <c r="N8148" s="37">
        <v>0</v>
      </c>
      <c r="O8148" t="s">
        <v>751</v>
      </c>
      <c r="P8148" t="s">
        <v>751</v>
      </c>
      <c r="Q8148" t="s">
        <v>751</v>
      </c>
      <c r="R8148" t="s">
        <v>751</v>
      </c>
      <c r="S8148" t="s">
        <v>758</v>
      </c>
    </row>
    <row r="8149" spans="1:19" x14ac:dyDescent="0.3">
      <c r="A8149" t="s">
        <v>753</v>
      </c>
      <c r="B8149" t="s">
        <v>748</v>
      </c>
      <c r="C8149" t="s">
        <v>749</v>
      </c>
      <c r="D8149" t="s">
        <v>750</v>
      </c>
      <c r="E8149">
        <v>4</v>
      </c>
      <c r="F8149" t="s">
        <v>164</v>
      </c>
      <c r="G8149" s="37">
        <v>19367.96</v>
      </c>
      <c r="H8149">
        <v>2457.5</v>
      </c>
      <c r="I8149">
        <v>19367.96</v>
      </c>
      <c r="J8149">
        <v>1.62</v>
      </c>
      <c r="K8149">
        <v>19367.96</v>
      </c>
      <c r="L8149">
        <v>20.18</v>
      </c>
      <c r="M8149" t="s">
        <v>751</v>
      </c>
      <c r="N8149" s="37">
        <v>0</v>
      </c>
      <c r="O8149">
        <v>77471.839999999997</v>
      </c>
      <c r="P8149" t="s">
        <v>766</v>
      </c>
      <c r="Q8149" t="s">
        <v>768</v>
      </c>
      <c r="R8149" t="s">
        <v>768</v>
      </c>
      <c r="S8149" t="s">
        <v>758</v>
      </c>
    </row>
    <row r="8150" spans="1:19" x14ac:dyDescent="0.3">
      <c r="A8150" t="s">
        <v>747</v>
      </c>
      <c r="B8150" t="s">
        <v>748</v>
      </c>
      <c r="C8150" t="s">
        <v>749</v>
      </c>
      <c r="D8150" t="s">
        <v>750</v>
      </c>
      <c r="E8150">
        <v>6</v>
      </c>
      <c r="F8150" t="s">
        <v>538</v>
      </c>
      <c r="G8150" s="37">
        <v>225.4</v>
      </c>
      <c r="H8150">
        <v>0.78</v>
      </c>
      <c r="I8150">
        <v>225.4</v>
      </c>
      <c r="J8150">
        <v>0.37</v>
      </c>
      <c r="K8150">
        <v>225.4</v>
      </c>
      <c r="L8150">
        <v>3.57</v>
      </c>
      <c r="M8150" t="s">
        <v>751</v>
      </c>
      <c r="N8150" s="37">
        <v>0</v>
      </c>
      <c r="O8150">
        <v>1352.4</v>
      </c>
      <c r="P8150" t="s">
        <v>766</v>
      </c>
      <c r="Q8150" t="s">
        <v>766</v>
      </c>
      <c r="R8150" t="s">
        <v>766</v>
      </c>
      <c r="S8150" t="s">
        <v>758</v>
      </c>
    </row>
    <row r="8151" spans="1:19" x14ac:dyDescent="0.3">
      <c r="A8151" t="s">
        <v>753</v>
      </c>
      <c r="B8151" t="s">
        <v>748</v>
      </c>
      <c r="C8151" t="s">
        <v>749</v>
      </c>
      <c r="D8151" t="s">
        <v>750</v>
      </c>
      <c r="E8151">
        <v>1</v>
      </c>
      <c r="F8151" t="s">
        <v>234</v>
      </c>
      <c r="G8151" s="37">
        <v>438142.49</v>
      </c>
      <c r="H8151">
        <v>77.59</v>
      </c>
      <c r="I8151">
        <v>438142.49</v>
      </c>
      <c r="J8151">
        <v>18.36</v>
      </c>
      <c r="K8151">
        <v>438142.49</v>
      </c>
      <c r="L8151">
        <v>252.47</v>
      </c>
      <c r="M8151" t="s">
        <v>751</v>
      </c>
      <c r="N8151" s="37">
        <v>0</v>
      </c>
      <c r="O8151">
        <v>438142.49</v>
      </c>
      <c r="P8151" t="s">
        <v>766</v>
      </c>
      <c r="Q8151" t="s">
        <v>766</v>
      </c>
      <c r="R8151" t="s">
        <v>766</v>
      </c>
      <c r="S8151" t="s">
        <v>758</v>
      </c>
    </row>
    <row r="8152" spans="1:19" x14ac:dyDescent="0.3">
      <c r="A8152" t="s">
        <v>752</v>
      </c>
      <c r="B8152" t="s">
        <v>748</v>
      </c>
      <c r="C8152" t="s">
        <v>749</v>
      </c>
      <c r="D8152" t="s">
        <v>750</v>
      </c>
      <c r="E8152">
        <v>8</v>
      </c>
      <c r="F8152" t="s">
        <v>223</v>
      </c>
      <c r="G8152" s="37">
        <v>1008403.79</v>
      </c>
      <c r="H8152">
        <v>3.35</v>
      </c>
      <c r="I8152">
        <v>1008403.79</v>
      </c>
      <c r="J8152">
        <v>17.989999999999998</v>
      </c>
      <c r="K8152">
        <v>1008403.79</v>
      </c>
      <c r="L8152">
        <v>24.07</v>
      </c>
      <c r="M8152" t="s">
        <v>751</v>
      </c>
      <c r="N8152" s="37">
        <v>0</v>
      </c>
      <c r="O8152">
        <v>8067230.3200000003</v>
      </c>
      <c r="P8152" t="s">
        <v>766</v>
      </c>
      <c r="Q8152" t="s">
        <v>766</v>
      </c>
      <c r="R8152" t="s">
        <v>768</v>
      </c>
      <c r="S8152" t="s">
        <v>758</v>
      </c>
    </row>
    <row r="8153" spans="1:19" x14ac:dyDescent="0.3">
      <c r="A8153" t="s">
        <v>752</v>
      </c>
      <c r="B8153" t="s">
        <v>748</v>
      </c>
      <c r="C8153" t="s">
        <v>754</v>
      </c>
      <c r="D8153" t="s">
        <v>750</v>
      </c>
      <c r="E8153">
        <v>3</v>
      </c>
      <c r="F8153" t="s">
        <v>400</v>
      </c>
      <c r="G8153" s="37">
        <v>-216597.31</v>
      </c>
      <c r="H8153" t="s">
        <v>751</v>
      </c>
      <c r="I8153">
        <v>-216597.31</v>
      </c>
      <c r="J8153" t="s">
        <v>751</v>
      </c>
      <c r="K8153">
        <v>-216597.31</v>
      </c>
      <c r="L8153" t="s">
        <v>751</v>
      </c>
      <c r="M8153" t="s">
        <v>751</v>
      </c>
      <c r="N8153" s="37">
        <v>0</v>
      </c>
      <c r="O8153" t="s">
        <v>751</v>
      </c>
      <c r="P8153" t="s">
        <v>751</v>
      </c>
      <c r="Q8153" t="s">
        <v>751</v>
      </c>
      <c r="R8153" t="s">
        <v>751</v>
      </c>
      <c r="S8153" t="s">
        <v>758</v>
      </c>
    </row>
    <row r="8154" spans="1:19" x14ac:dyDescent="0.3">
      <c r="A8154" t="s">
        <v>747</v>
      </c>
      <c r="B8154" t="s">
        <v>748</v>
      </c>
      <c r="C8154" t="s">
        <v>749</v>
      </c>
      <c r="D8154" t="s">
        <v>750</v>
      </c>
      <c r="E8154">
        <v>1</v>
      </c>
      <c r="F8154" t="s">
        <v>98</v>
      </c>
      <c r="G8154" s="37">
        <v>7541.82</v>
      </c>
      <c r="H8154">
        <v>2.34</v>
      </c>
      <c r="I8154">
        <v>7541.82</v>
      </c>
      <c r="J8154">
        <v>119.58</v>
      </c>
      <c r="K8154">
        <v>7541.82</v>
      </c>
      <c r="L8154">
        <v>3.75</v>
      </c>
      <c r="M8154" t="s">
        <v>751</v>
      </c>
      <c r="N8154" s="37">
        <v>0</v>
      </c>
      <c r="O8154">
        <v>7541.82</v>
      </c>
      <c r="P8154" t="s">
        <v>768</v>
      </c>
      <c r="Q8154" t="s">
        <v>766</v>
      </c>
      <c r="R8154" t="s">
        <v>768</v>
      </c>
      <c r="S8154" t="s">
        <v>758</v>
      </c>
    </row>
    <row r="8155" spans="1:19" x14ac:dyDescent="0.3">
      <c r="A8155" t="s">
        <v>753</v>
      </c>
      <c r="B8155" t="s">
        <v>748</v>
      </c>
      <c r="C8155" t="s">
        <v>749</v>
      </c>
      <c r="D8155" t="s">
        <v>750</v>
      </c>
      <c r="E8155">
        <v>8</v>
      </c>
      <c r="F8155" t="s">
        <v>521</v>
      </c>
      <c r="G8155" s="37">
        <v>106720.1</v>
      </c>
      <c r="H8155">
        <v>2.33</v>
      </c>
      <c r="I8155">
        <v>106720.1</v>
      </c>
      <c r="J8155">
        <v>12.51</v>
      </c>
      <c r="K8155">
        <v>106720.1</v>
      </c>
      <c r="L8155">
        <v>112.93</v>
      </c>
      <c r="M8155" t="s">
        <v>751</v>
      </c>
      <c r="N8155" s="37">
        <v>0</v>
      </c>
      <c r="O8155">
        <v>853760.8</v>
      </c>
      <c r="P8155" t="s">
        <v>766</v>
      </c>
      <c r="Q8155" t="s">
        <v>766</v>
      </c>
      <c r="R8155" t="s">
        <v>768</v>
      </c>
      <c r="S8155" t="s">
        <v>758</v>
      </c>
    </row>
    <row r="8156" spans="1:19" x14ac:dyDescent="0.3">
      <c r="A8156" t="s">
        <v>747</v>
      </c>
      <c r="B8156" t="s">
        <v>748</v>
      </c>
      <c r="C8156" t="s">
        <v>749</v>
      </c>
      <c r="D8156" t="s">
        <v>750</v>
      </c>
      <c r="E8156">
        <v>2</v>
      </c>
      <c r="F8156" t="s">
        <v>496</v>
      </c>
      <c r="G8156" s="37">
        <v>22962.55</v>
      </c>
      <c r="H8156">
        <v>0.93</v>
      </c>
      <c r="I8156">
        <v>22962.55</v>
      </c>
      <c r="J8156">
        <v>0.5</v>
      </c>
      <c r="K8156">
        <v>22962.55</v>
      </c>
      <c r="L8156">
        <v>8.25</v>
      </c>
      <c r="M8156" t="s">
        <v>751</v>
      </c>
      <c r="N8156" s="37">
        <v>0</v>
      </c>
      <c r="O8156">
        <v>45925.1</v>
      </c>
      <c r="P8156" t="s">
        <v>766</v>
      </c>
      <c r="Q8156" t="s">
        <v>766</v>
      </c>
      <c r="R8156" t="s">
        <v>766</v>
      </c>
      <c r="S8156" t="s">
        <v>758</v>
      </c>
    </row>
    <row r="8157" spans="1:19" x14ac:dyDescent="0.3">
      <c r="A8157" t="s">
        <v>753</v>
      </c>
      <c r="B8157" t="s">
        <v>748</v>
      </c>
      <c r="C8157" t="s">
        <v>754</v>
      </c>
      <c r="D8157" t="s">
        <v>750</v>
      </c>
      <c r="E8157">
        <v>3</v>
      </c>
      <c r="F8157" t="s">
        <v>560</v>
      </c>
      <c r="G8157" s="37">
        <v>-19170.96</v>
      </c>
      <c r="H8157" t="s">
        <v>751</v>
      </c>
      <c r="I8157">
        <v>-19170.96</v>
      </c>
      <c r="J8157" t="s">
        <v>751</v>
      </c>
      <c r="K8157">
        <v>-19170.96</v>
      </c>
      <c r="L8157" t="s">
        <v>751</v>
      </c>
      <c r="M8157" t="s">
        <v>751</v>
      </c>
      <c r="N8157" s="37">
        <v>0</v>
      </c>
      <c r="O8157" t="s">
        <v>751</v>
      </c>
      <c r="P8157" t="s">
        <v>751</v>
      </c>
      <c r="Q8157" t="s">
        <v>751</v>
      </c>
      <c r="R8157" t="s">
        <v>751</v>
      </c>
      <c r="S8157" t="s">
        <v>758</v>
      </c>
    </row>
    <row r="8158" spans="1:19" x14ac:dyDescent="0.3">
      <c r="A8158" t="s">
        <v>747</v>
      </c>
      <c r="B8158" t="s">
        <v>748</v>
      </c>
      <c r="C8158" t="s">
        <v>749</v>
      </c>
      <c r="D8158" t="s">
        <v>750</v>
      </c>
      <c r="E8158">
        <v>-1</v>
      </c>
      <c r="F8158" t="s">
        <v>529</v>
      </c>
      <c r="G8158" s="37">
        <v>135.35</v>
      </c>
      <c r="H8158">
        <v>0.01</v>
      </c>
      <c r="I8158">
        <v>135.35</v>
      </c>
      <c r="J8158">
        <v>0</v>
      </c>
      <c r="K8158">
        <v>135.35</v>
      </c>
      <c r="L8158">
        <v>0.04</v>
      </c>
      <c r="M8158">
        <v>0</v>
      </c>
      <c r="N8158" s="37">
        <v>0</v>
      </c>
      <c r="O8158" t="s">
        <v>751</v>
      </c>
      <c r="P8158" t="s">
        <v>766</v>
      </c>
      <c r="Q8158" t="s">
        <v>766</v>
      </c>
      <c r="R8158" t="s">
        <v>766</v>
      </c>
      <c r="S8158" t="s">
        <v>758</v>
      </c>
    </row>
    <row r="8159" spans="1:19" x14ac:dyDescent="0.3">
      <c r="A8159" t="s">
        <v>753</v>
      </c>
      <c r="B8159" t="s">
        <v>748</v>
      </c>
      <c r="C8159" t="s">
        <v>754</v>
      </c>
      <c r="D8159" t="s">
        <v>750</v>
      </c>
      <c r="E8159">
        <v>3</v>
      </c>
      <c r="F8159" t="s">
        <v>125</v>
      </c>
      <c r="G8159" s="37">
        <v>-12732.03</v>
      </c>
      <c r="H8159" t="s">
        <v>751</v>
      </c>
      <c r="I8159">
        <v>-12732.03</v>
      </c>
      <c r="J8159" t="s">
        <v>751</v>
      </c>
      <c r="K8159">
        <v>-12732.03</v>
      </c>
      <c r="L8159" t="s">
        <v>751</v>
      </c>
      <c r="M8159" t="s">
        <v>751</v>
      </c>
      <c r="N8159" s="37">
        <v>0</v>
      </c>
      <c r="O8159" t="s">
        <v>751</v>
      </c>
      <c r="P8159" t="s">
        <v>751</v>
      </c>
      <c r="Q8159" t="s">
        <v>751</v>
      </c>
      <c r="R8159" t="s">
        <v>751</v>
      </c>
      <c r="S8159" t="s">
        <v>758</v>
      </c>
    </row>
    <row r="8160" spans="1:19" x14ac:dyDescent="0.3">
      <c r="A8160" t="s">
        <v>747</v>
      </c>
      <c r="B8160" t="s">
        <v>748</v>
      </c>
      <c r="C8160" t="s">
        <v>749</v>
      </c>
      <c r="D8160" t="s">
        <v>750</v>
      </c>
      <c r="E8160">
        <v>-4</v>
      </c>
      <c r="F8160" t="s">
        <v>373</v>
      </c>
      <c r="G8160" s="37">
        <v>32</v>
      </c>
      <c r="H8160">
        <v>0</v>
      </c>
      <c r="I8160">
        <v>32</v>
      </c>
      <c r="J8160">
        <v>0</v>
      </c>
      <c r="K8160">
        <v>32</v>
      </c>
      <c r="L8160">
        <v>0</v>
      </c>
      <c r="M8160" t="s">
        <v>751</v>
      </c>
      <c r="N8160" s="37">
        <v>0</v>
      </c>
      <c r="O8160" t="s">
        <v>751</v>
      </c>
      <c r="P8160" t="s">
        <v>766</v>
      </c>
      <c r="Q8160" t="s">
        <v>766</v>
      </c>
      <c r="R8160" t="s">
        <v>766</v>
      </c>
      <c r="S8160" t="s">
        <v>758</v>
      </c>
    </row>
    <row r="8161" spans="1:19" x14ac:dyDescent="0.3">
      <c r="A8161" t="s">
        <v>752</v>
      </c>
      <c r="B8161" t="s">
        <v>748</v>
      </c>
      <c r="C8161" t="s">
        <v>754</v>
      </c>
      <c r="D8161" t="s">
        <v>750</v>
      </c>
      <c r="E8161">
        <v>0</v>
      </c>
      <c r="F8161" t="s">
        <v>67</v>
      </c>
      <c r="G8161" s="37">
        <v>-1547.02</v>
      </c>
      <c r="H8161" t="s">
        <v>751</v>
      </c>
      <c r="I8161">
        <v>-1547.02</v>
      </c>
      <c r="J8161" t="s">
        <v>751</v>
      </c>
      <c r="K8161">
        <v>-1547.02</v>
      </c>
      <c r="L8161" t="s">
        <v>751</v>
      </c>
      <c r="M8161" t="s">
        <v>751</v>
      </c>
      <c r="N8161" s="37">
        <v>0</v>
      </c>
      <c r="O8161" t="s">
        <v>751</v>
      </c>
      <c r="P8161" t="s">
        <v>751</v>
      </c>
      <c r="Q8161" t="s">
        <v>751</v>
      </c>
      <c r="R8161" t="s">
        <v>751</v>
      </c>
      <c r="S8161" t="s">
        <v>758</v>
      </c>
    </row>
    <row r="8162" spans="1:19" x14ac:dyDescent="0.3">
      <c r="A8162" t="s">
        <v>747</v>
      </c>
      <c r="B8162" t="s">
        <v>748</v>
      </c>
      <c r="C8162" t="s">
        <v>749</v>
      </c>
      <c r="D8162" t="s">
        <v>750</v>
      </c>
      <c r="E8162">
        <v>5</v>
      </c>
      <c r="F8162" t="s">
        <v>298</v>
      </c>
      <c r="G8162" s="37">
        <v>75.06</v>
      </c>
      <c r="H8162">
        <v>0</v>
      </c>
      <c r="I8162">
        <v>75.06</v>
      </c>
      <c r="J8162">
        <v>0</v>
      </c>
      <c r="K8162">
        <v>75.06</v>
      </c>
      <c r="L8162">
        <v>0.02</v>
      </c>
      <c r="M8162" t="s">
        <v>751</v>
      </c>
      <c r="N8162" s="37">
        <v>0</v>
      </c>
      <c r="O8162">
        <v>375.3</v>
      </c>
      <c r="P8162" t="s">
        <v>766</v>
      </c>
      <c r="Q8162" t="s">
        <v>766</v>
      </c>
      <c r="R8162" t="s">
        <v>766</v>
      </c>
      <c r="S8162" t="s">
        <v>758</v>
      </c>
    </row>
    <row r="8163" spans="1:19" x14ac:dyDescent="0.3">
      <c r="A8163" t="s">
        <v>747</v>
      </c>
      <c r="B8163" t="s">
        <v>748</v>
      </c>
      <c r="C8163" t="s">
        <v>749</v>
      </c>
      <c r="D8163" t="s">
        <v>750</v>
      </c>
      <c r="E8163">
        <v>2</v>
      </c>
      <c r="F8163" t="s">
        <v>503</v>
      </c>
      <c r="G8163" s="37">
        <v>23339.4</v>
      </c>
      <c r="H8163">
        <v>2.15</v>
      </c>
      <c r="I8163">
        <v>23339.4</v>
      </c>
      <c r="J8163">
        <v>0.36</v>
      </c>
      <c r="K8163">
        <v>23339.4</v>
      </c>
      <c r="L8163">
        <v>3.94</v>
      </c>
      <c r="M8163" t="s">
        <v>751</v>
      </c>
      <c r="N8163" s="37">
        <v>0</v>
      </c>
      <c r="O8163">
        <v>46678.8</v>
      </c>
      <c r="P8163" t="s">
        <v>766</v>
      </c>
      <c r="Q8163" t="s">
        <v>766</v>
      </c>
      <c r="R8163" t="s">
        <v>766</v>
      </c>
      <c r="S8163" t="s">
        <v>758</v>
      </c>
    </row>
    <row r="8164" spans="1:19" x14ac:dyDescent="0.3">
      <c r="A8164" t="s">
        <v>753</v>
      </c>
      <c r="B8164" t="s">
        <v>748</v>
      </c>
      <c r="C8164" t="s">
        <v>754</v>
      </c>
      <c r="D8164" t="s">
        <v>750</v>
      </c>
      <c r="E8164">
        <v>7</v>
      </c>
      <c r="F8164" t="s">
        <v>423</v>
      </c>
      <c r="G8164" s="37">
        <v>-1924.03</v>
      </c>
      <c r="H8164" t="s">
        <v>751</v>
      </c>
      <c r="I8164">
        <v>-1924.03</v>
      </c>
      <c r="J8164" t="s">
        <v>751</v>
      </c>
      <c r="K8164">
        <v>-1924.03</v>
      </c>
      <c r="L8164" t="s">
        <v>751</v>
      </c>
      <c r="M8164" t="s">
        <v>751</v>
      </c>
      <c r="N8164" s="37">
        <v>0</v>
      </c>
      <c r="O8164" t="s">
        <v>751</v>
      </c>
      <c r="P8164" t="s">
        <v>751</v>
      </c>
      <c r="Q8164" t="s">
        <v>751</v>
      </c>
      <c r="R8164" t="s">
        <v>751</v>
      </c>
      <c r="S8164" t="s">
        <v>758</v>
      </c>
    </row>
    <row r="8165" spans="1:19" x14ac:dyDescent="0.3">
      <c r="A8165" t="s">
        <v>753</v>
      </c>
      <c r="B8165" t="s">
        <v>748</v>
      </c>
      <c r="C8165" t="s">
        <v>749</v>
      </c>
      <c r="D8165" t="s">
        <v>750</v>
      </c>
      <c r="E8165">
        <v>4</v>
      </c>
      <c r="F8165" t="s">
        <v>355</v>
      </c>
      <c r="G8165" s="37">
        <v>2671673.73</v>
      </c>
      <c r="H8165">
        <v>1002.25</v>
      </c>
      <c r="I8165">
        <v>2671673.73</v>
      </c>
      <c r="J8165">
        <v>72.06</v>
      </c>
      <c r="K8165">
        <v>2671673.73</v>
      </c>
      <c r="L8165">
        <v>1562.7</v>
      </c>
      <c r="M8165" t="s">
        <v>751</v>
      </c>
      <c r="N8165" s="37">
        <v>0</v>
      </c>
      <c r="O8165">
        <v>10686694.92</v>
      </c>
      <c r="P8165" t="s">
        <v>766</v>
      </c>
      <c r="Q8165" t="s">
        <v>766</v>
      </c>
      <c r="R8165" t="s">
        <v>766</v>
      </c>
      <c r="S8165" t="s">
        <v>758</v>
      </c>
    </row>
    <row r="8166" spans="1:19" x14ac:dyDescent="0.3">
      <c r="A8166" t="s">
        <v>747</v>
      </c>
      <c r="B8166" t="s">
        <v>748</v>
      </c>
      <c r="C8166" t="s">
        <v>749</v>
      </c>
      <c r="D8166" t="s">
        <v>750</v>
      </c>
      <c r="E8166">
        <v>8</v>
      </c>
      <c r="F8166" t="s">
        <v>322</v>
      </c>
      <c r="G8166" s="37">
        <v>4308217.41</v>
      </c>
      <c r="H8166">
        <v>37.29</v>
      </c>
      <c r="I8166">
        <v>4308217.41</v>
      </c>
      <c r="J8166">
        <v>16.75</v>
      </c>
      <c r="K8166">
        <v>4308217.41</v>
      </c>
      <c r="L8166">
        <v>208.87</v>
      </c>
      <c r="M8166" t="s">
        <v>751</v>
      </c>
      <c r="N8166" s="37">
        <v>0</v>
      </c>
      <c r="O8166">
        <v>34465739.280000001</v>
      </c>
      <c r="P8166" t="s">
        <v>766</v>
      </c>
      <c r="Q8166" t="s">
        <v>766</v>
      </c>
      <c r="R8166" t="s">
        <v>766</v>
      </c>
      <c r="S8166" t="s">
        <v>758</v>
      </c>
    </row>
    <row r="8167" spans="1:19" x14ac:dyDescent="0.3">
      <c r="A8167" t="s">
        <v>752</v>
      </c>
      <c r="B8167" t="s">
        <v>748</v>
      </c>
      <c r="C8167" t="s">
        <v>754</v>
      </c>
      <c r="D8167" t="s">
        <v>750</v>
      </c>
      <c r="E8167">
        <v>1</v>
      </c>
      <c r="F8167" t="s">
        <v>516</v>
      </c>
      <c r="G8167" s="37">
        <v>-5745.51</v>
      </c>
      <c r="H8167" t="s">
        <v>751</v>
      </c>
      <c r="I8167">
        <v>-5745.51</v>
      </c>
      <c r="J8167" t="s">
        <v>751</v>
      </c>
      <c r="K8167">
        <v>-5745.51</v>
      </c>
      <c r="L8167" t="s">
        <v>751</v>
      </c>
      <c r="M8167" t="s">
        <v>751</v>
      </c>
      <c r="N8167" s="37">
        <v>0</v>
      </c>
      <c r="O8167" t="s">
        <v>751</v>
      </c>
      <c r="P8167" t="s">
        <v>751</v>
      </c>
      <c r="Q8167" t="s">
        <v>751</v>
      </c>
      <c r="R8167" t="s">
        <v>751</v>
      </c>
      <c r="S8167" t="s">
        <v>758</v>
      </c>
    </row>
    <row r="8168" spans="1:19" x14ac:dyDescent="0.3">
      <c r="A8168" t="s">
        <v>753</v>
      </c>
      <c r="B8168" t="s">
        <v>748</v>
      </c>
      <c r="C8168" t="s">
        <v>749</v>
      </c>
      <c r="D8168" t="s">
        <v>750</v>
      </c>
      <c r="E8168">
        <v>0</v>
      </c>
      <c r="F8168" t="s">
        <v>333</v>
      </c>
      <c r="G8168" s="37">
        <v>1743.11</v>
      </c>
      <c r="H8168">
        <v>190.79</v>
      </c>
      <c r="I8168">
        <v>1743.11</v>
      </c>
      <c r="J8168">
        <v>0.32</v>
      </c>
      <c r="K8168">
        <v>1743.11</v>
      </c>
      <c r="L8168">
        <v>9.41</v>
      </c>
      <c r="M8168" t="s">
        <v>751</v>
      </c>
      <c r="N8168" s="37">
        <v>0</v>
      </c>
      <c r="O8168" t="s">
        <v>751</v>
      </c>
      <c r="P8168" t="s">
        <v>766</v>
      </c>
      <c r="Q8168" t="s">
        <v>768</v>
      </c>
      <c r="R8168" t="s">
        <v>768</v>
      </c>
      <c r="S8168" t="s">
        <v>758</v>
      </c>
    </row>
    <row r="8169" spans="1:19" x14ac:dyDescent="0.3">
      <c r="A8169" t="s">
        <v>747</v>
      </c>
      <c r="B8169" t="s">
        <v>748</v>
      </c>
      <c r="C8169" t="s">
        <v>749</v>
      </c>
      <c r="D8169" t="s">
        <v>750</v>
      </c>
      <c r="E8169">
        <v>5</v>
      </c>
      <c r="F8169" t="s">
        <v>36</v>
      </c>
      <c r="G8169" s="37">
        <v>523293.29</v>
      </c>
      <c r="H8169">
        <v>4.22</v>
      </c>
      <c r="I8169">
        <v>523293.29</v>
      </c>
      <c r="J8169">
        <v>22.66</v>
      </c>
      <c r="K8169">
        <v>523293.29</v>
      </c>
      <c r="L8169">
        <v>93.48</v>
      </c>
      <c r="M8169" t="s">
        <v>751</v>
      </c>
      <c r="N8169" s="37">
        <v>0</v>
      </c>
      <c r="O8169">
        <v>2616466.4500000002</v>
      </c>
      <c r="P8169" t="s">
        <v>766</v>
      </c>
      <c r="Q8169" t="s">
        <v>766</v>
      </c>
      <c r="R8169" t="s">
        <v>768</v>
      </c>
      <c r="S8169" t="s">
        <v>758</v>
      </c>
    </row>
    <row r="8170" spans="1:19" x14ac:dyDescent="0.3">
      <c r="A8170" t="s">
        <v>753</v>
      </c>
      <c r="B8170" t="s">
        <v>748</v>
      </c>
      <c r="C8170" t="s">
        <v>749</v>
      </c>
      <c r="D8170" t="s">
        <v>750</v>
      </c>
      <c r="E8170">
        <v>0</v>
      </c>
      <c r="F8170" t="s">
        <v>454</v>
      </c>
      <c r="G8170" s="37">
        <v>48717.96</v>
      </c>
      <c r="H8170">
        <v>1.51</v>
      </c>
      <c r="I8170">
        <v>48717.96</v>
      </c>
      <c r="J8170">
        <v>0.82</v>
      </c>
      <c r="K8170">
        <v>48717.96</v>
      </c>
      <c r="L8170">
        <v>13.41</v>
      </c>
      <c r="M8170" t="s">
        <v>751</v>
      </c>
      <c r="N8170" s="37">
        <v>0</v>
      </c>
      <c r="O8170" t="s">
        <v>751</v>
      </c>
      <c r="P8170" t="s">
        <v>766</v>
      </c>
      <c r="Q8170" t="s">
        <v>766</v>
      </c>
      <c r="R8170" t="s">
        <v>766</v>
      </c>
      <c r="S8170" t="s">
        <v>758</v>
      </c>
    </row>
    <row r="8171" spans="1:19" x14ac:dyDescent="0.3">
      <c r="A8171" t="s">
        <v>753</v>
      </c>
      <c r="B8171" t="s">
        <v>748</v>
      </c>
      <c r="C8171" t="s">
        <v>754</v>
      </c>
      <c r="D8171" t="s">
        <v>750</v>
      </c>
      <c r="E8171">
        <v>5</v>
      </c>
      <c r="F8171" t="s">
        <v>4</v>
      </c>
      <c r="G8171" s="37">
        <v>-268.18</v>
      </c>
      <c r="H8171" t="s">
        <v>751</v>
      </c>
      <c r="I8171">
        <v>-268.18</v>
      </c>
      <c r="J8171" t="s">
        <v>751</v>
      </c>
      <c r="K8171">
        <v>-268.18</v>
      </c>
      <c r="L8171" t="s">
        <v>751</v>
      </c>
      <c r="M8171" t="s">
        <v>751</v>
      </c>
      <c r="N8171" s="37">
        <v>0</v>
      </c>
      <c r="O8171" t="s">
        <v>751</v>
      </c>
      <c r="P8171" t="s">
        <v>751</v>
      </c>
      <c r="Q8171" t="s">
        <v>751</v>
      </c>
      <c r="R8171" t="s">
        <v>751</v>
      </c>
      <c r="S8171" t="s">
        <v>758</v>
      </c>
    </row>
    <row r="8172" spans="1:19" x14ac:dyDescent="0.3">
      <c r="A8172" t="s">
        <v>753</v>
      </c>
      <c r="B8172" t="s">
        <v>748</v>
      </c>
      <c r="C8172" t="s">
        <v>754</v>
      </c>
      <c r="D8172" t="s">
        <v>750</v>
      </c>
      <c r="E8172">
        <v>-1</v>
      </c>
      <c r="F8172" t="s">
        <v>135</v>
      </c>
      <c r="G8172" s="37">
        <v>-25800.27</v>
      </c>
      <c r="H8172" t="s">
        <v>751</v>
      </c>
      <c r="I8172">
        <v>-25800.27</v>
      </c>
      <c r="J8172" t="s">
        <v>751</v>
      </c>
      <c r="K8172">
        <v>-25800.27</v>
      </c>
      <c r="L8172" t="s">
        <v>751</v>
      </c>
      <c r="M8172" t="s">
        <v>751</v>
      </c>
      <c r="N8172" s="37">
        <v>0</v>
      </c>
      <c r="O8172" t="s">
        <v>751</v>
      </c>
      <c r="P8172" t="s">
        <v>751</v>
      </c>
      <c r="Q8172" t="s">
        <v>751</v>
      </c>
      <c r="R8172" t="s">
        <v>751</v>
      </c>
      <c r="S8172" t="s">
        <v>758</v>
      </c>
    </row>
    <row r="8173" spans="1:19" x14ac:dyDescent="0.3">
      <c r="A8173" t="s">
        <v>753</v>
      </c>
      <c r="B8173" t="s">
        <v>748</v>
      </c>
      <c r="C8173" t="s">
        <v>749</v>
      </c>
      <c r="D8173" t="s">
        <v>750</v>
      </c>
      <c r="E8173">
        <v>1</v>
      </c>
      <c r="F8173" t="s">
        <v>53</v>
      </c>
      <c r="G8173" s="37">
        <v>20128.419999999998</v>
      </c>
      <c r="H8173">
        <v>0.78</v>
      </c>
      <c r="I8173">
        <v>20128.419999999998</v>
      </c>
      <c r="J8173">
        <v>1.45</v>
      </c>
      <c r="K8173">
        <v>20128.419999999998</v>
      </c>
      <c r="L8173">
        <v>10.029999999999999</v>
      </c>
      <c r="M8173" t="s">
        <v>751</v>
      </c>
      <c r="N8173" s="37">
        <v>0</v>
      </c>
      <c r="O8173">
        <v>20128.419999999998</v>
      </c>
      <c r="P8173" t="s">
        <v>766</v>
      </c>
      <c r="Q8173" t="s">
        <v>766</v>
      </c>
      <c r="R8173" t="s">
        <v>766</v>
      </c>
      <c r="S8173" t="s">
        <v>758</v>
      </c>
    </row>
    <row r="8174" spans="1:19" x14ac:dyDescent="0.3">
      <c r="A8174" t="s">
        <v>752</v>
      </c>
      <c r="B8174" t="s">
        <v>748</v>
      </c>
      <c r="C8174" t="s">
        <v>749</v>
      </c>
      <c r="D8174" t="s">
        <v>750</v>
      </c>
      <c r="E8174">
        <v>-1</v>
      </c>
      <c r="F8174" t="s">
        <v>188</v>
      </c>
      <c r="G8174" s="37">
        <v>9156.3799999999992</v>
      </c>
      <c r="H8174">
        <v>0.51</v>
      </c>
      <c r="I8174">
        <v>9156.3799999999992</v>
      </c>
      <c r="J8174">
        <v>0.24</v>
      </c>
      <c r="K8174">
        <v>9156.3799999999992</v>
      </c>
      <c r="L8174">
        <v>2.31</v>
      </c>
      <c r="M8174" t="s">
        <v>751</v>
      </c>
      <c r="N8174" s="37">
        <v>0</v>
      </c>
      <c r="O8174" t="s">
        <v>751</v>
      </c>
      <c r="P8174" t="s">
        <v>766</v>
      </c>
      <c r="Q8174" t="s">
        <v>766</v>
      </c>
      <c r="R8174" t="s">
        <v>766</v>
      </c>
      <c r="S8174" t="s">
        <v>758</v>
      </c>
    </row>
    <row r="8175" spans="1:19" x14ac:dyDescent="0.3">
      <c r="A8175" t="s">
        <v>747</v>
      </c>
      <c r="B8175" t="s">
        <v>748</v>
      </c>
      <c r="C8175" t="s">
        <v>754</v>
      </c>
      <c r="D8175" t="s">
        <v>750</v>
      </c>
      <c r="E8175">
        <v>3</v>
      </c>
      <c r="F8175" t="s">
        <v>353</v>
      </c>
      <c r="G8175" s="37">
        <v>-488.64</v>
      </c>
      <c r="H8175" t="s">
        <v>751</v>
      </c>
      <c r="I8175">
        <v>-488.64</v>
      </c>
      <c r="J8175" t="s">
        <v>751</v>
      </c>
      <c r="K8175">
        <v>-488.64</v>
      </c>
      <c r="L8175" t="s">
        <v>751</v>
      </c>
      <c r="M8175" t="s">
        <v>751</v>
      </c>
      <c r="N8175" s="37">
        <v>0</v>
      </c>
      <c r="O8175" t="s">
        <v>751</v>
      </c>
      <c r="P8175" t="s">
        <v>751</v>
      </c>
      <c r="Q8175" t="s">
        <v>751</v>
      </c>
      <c r="R8175" t="s">
        <v>751</v>
      </c>
      <c r="S8175" t="s">
        <v>758</v>
      </c>
    </row>
    <row r="8176" spans="1:19" x14ac:dyDescent="0.3">
      <c r="A8176" t="s">
        <v>753</v>
      </c>
      <c r="B8176" t="s">
        <v>748</v>
      </c>
      <c r="C8176" t="s">
        <v>754</v>
      </c>
      <c r="D8176" t="s">
        <v>750</v>
      </c>
      <c r="E8176">
        <v>1</v>
      </c>
      <c r="F8176" t="s">
        <v>238</v>
      </c>
      <c r="G8176" s="37">
        <v>-1541.85</v>
      </c>
      <c r="H8176" t="s">
        <v>751</v>
      </c>
      <c r="I8176">
        <v>-1541.85</v>
      </c>
      <c r="J8176" t="s">
        <v>751</v>
      </c>
      <c r="K8176">
        <v>-1541.85</v>
      </c>
      <c r="L8176" t="s">
        <v>751</v>
      </c>
      <c r="M8176" t="s">
        <v>751</v>
      </c>
      <c r="N8176" s="37">
        <v>0</v>
      </c>
      <c r="O8176" t="s">
        <v>751</v>
      </c>
      <c r="P8176" t="s">
        <v>751</v>
      </c>
      <c r="Q8176" t="s">
        <v>751</v>
      </c>
      <c r="R8176" t="s">
        <v>751</v>
      </c>
      <c r="S8176" t="s">
        <v>758</v>
      </c>
    </row>
    <row r="8177" spans="1:19" x14ac:dyDescent="0.3">
      <c r="A8177" t="s">
        <v>752</v>
      </c>
      <c r="B8177" t="s">
        <v>748</v>
      </c>
      <c r="C8177" t="s">
        <v>749</v>
      </c>
      <c r="D8177" t="s">
        <v>750</v>
      </c>
      <c r="E8177">
        <v>2</v>
      </c>
      <c r="F8177" t="s">
        <v>151</v>
      </c>
      <c r="G8177" s="37">
        <v>9367.5300000000007</v>
      </c>
      <c r="H8177">
        <v>0.3</v>
      </c>
      <c r="I8177">
        <v>9367.5300000000007</v>
      </c>
      <c r="J8177">
        <v>0.14000000000000001</v>
      </c>
      <c r="K8177">
        <v>9367.5300000000007</v>
      </c>
      <c r="L8177">
        <v>1.35</v>
      </c>
      <c r="M8177" t="s">
        <v>751</v>
      </c>
      <c r="N8177" s="37">
        <v>0</v>
      </c>
      <c r="O8177">
        <v>18735.060000000001</v>
      </c>
      <c r="P8177" t="s">
        <v>766</v>
      </c>
      <c r="Q8177" t="s">
        <v>766</v>
      </c>
      <c r="R8177" t="s">
        <v>766</v>
      </c>
      <c r="S8177" t="s">
        <v>758</v>
      </c>
    </row>
    <row r="8178" spans="1:19" x14ac:dyDescent="0.3">
      <c r="A8178" t="s">
        <v>752</v>
      </c>
      <c r="B8178" t="s">
        <v>748</v>
      </c>
      <c r="C8178" t="s">
        <v>754</v>
      </c>
      <c r="D8178" t="s">
        <v>750</v>
      </c>
      <c r="E8178">
        <v>2</v>
      </c>
      <c r="F8178" t="s">
        <v>172</v>
      </c>
      <c r="G8178" s="37">
        <v>-17068.759999999998</v>
      </c>
      <c r="H8178" t="s">
        <v>751</v>
      </c>
      <c r="I8178">
        <v>-17068.759999999998</v>
      </c>
      <c r="J8178" t="s">
        <v>751</v>
      </c>
      <c r="K8178">
        <v>-17068.759999999998</v>
      </c>
      <c r="L8178" t="s">
        <v>751</v>
      </c>
      <c r="M8178" t="s">
        <v>751</v>
      </c>
      <c r="N8178" s="37">
        <v>0</v>
      </c>
      <c r="O8178" t="s">
        <v>751</v>
      </c>
      <c r="P8178" t="s">
        <v>751</v>
      </c>
      <c r="Q8178" t="s">
        <v>751</v>
      </c>
      <c r="R8178" t="s">
        <v>751</v>
      </c>
      <c r="S8178" t="s">
        <v>758</v>
      </c>
    </row>
    <row r="8179" spans="1:19" x14ac:dyDescent="0.3">
      <c r="A8179" t="s">
        <v>753</v>
      </c>
      <c r="B8179" t="s">
        <v>748</v>
      </c>
      <c r="C8179" t="s">
        <v>749</v>
      </c>
      <c r="D8179" t="s">
        <v>750</v>
      </c>
      <c r="E8179">
        <v>3</v>
      </c>
      <c r="F8179" t="s">
        <v>551</v>
      </c>
      <c r="G8179" s="37">
        <v>246121.25</v>
      </c>
      <c r="H8179">
        <v>89160.01</v>
      </c>
      <c r="I8179">
        <v>246121.25</v>
      </c>
      <c r="J8179">
        <v>0.77</v>
      </c>
      <c r="K8179">
        <v>246121.25</v>
      </c>
      <c r="L8179">
        <v>9.56</v>
      </c>
      <c r="M8179" t="s">
        <v>751</v>
      </c>
      <c r="N8179" s="37">
        <v>0</v>
      </c>
      <c r="O8179">
        <v>738363.75</v>
      </c>
      <c r="P8179" t="s">
        <v>766</v>
      </c>
      <c r="Q8179" t="s">
        <v>768</v>
      </c>
      <c r="R8179" t="s">
        <v>768</v>
      </c>
      <c r="S8179" t="s">
        <v>758</v>
      </c>
    </row>
    <row r="8180" spans="1:19" x14ac:dyDescent="0.3">
      <c r="A8180" t="s">
        <v>747</v>
      </c>
      <c r="B8180" t="s">
        <v>748</v>
      </c>
      <c r="C8180" t="s">
        <v>749</v>
      </c>
      <c r="D8180" t="s">
        <v>750</v>
      </c>
      <c r="E8180">
        <v>-1</v>
      </c>
      <c r="F8180" t="s">
        <v>354</v>
      </c>
      <c r="G8180" s="37">
        <v>67342.100000000006</v>
      </c>
      <c r="H8180">
        <v>2.02</v>
      </c>
      <c r="I8180">
        <v>67342.100000000006</v>
      </c>
      <c r="J8180">
        <v>1.1000000000000001</v>
      </c>
      <c r="K8180">
        <v>67342.100000000006</v>
      </c>
      <c r="L8180">
        <v>17.97</v>
      </c>
      <c r="M8180" t="s">
        <v>751</v>
      </c>
      <c r="N8180" s="37">
        <v>0</v>
      </c>
      <c r="O8180" t="s">
        <v>751</v>
      </c>
      <c r="P8180" t="s">
        <v>766</v>
      </c>
      <c r="Q8180" t="s">
        <v>766</v>
      </c>
      <c r="R8180" t="s">
        <v>766</v>
      </c>
      <c r="S8180" t="s">
        <v>758</v>
      </c>
    </row>
    <row r="8181" spans="1:19" x14ac:dyDescent="0.3">
      <c r="A8181" t="s">
        <v>753</v>
      </c>
      <c r="B8181" t="s">
        <v>748</v>
      </c>
      <c r="C8181" t="s">
        <v>754</v>
      </c>
      <c r="D8181" t="s">
        <v>750</v>
      </c>
      <c r="E8181">
        <v>4</v>
      </c>
      <c r="F8181" t="s">
        <v>120</v>
      </c>
      <c r="G8181" s="37">
        <v>-24054.78</v>
      </c>
      <c r="H8181" t="s">
        <v>751</v>
      </c>
      <c r="I8181">
        <v>-24054.78</v>
      </c>
      <c r="J8181" t="s">
        <v>751</v>
      </c>
      <c r="K8181">
        <v>-24054.78</v>
      </c>
      <c r="L8181" t="s">
        <v>751</v>
      </c>
      <c r="M8181" t="s">
        <v>751</v>
      </c>
      <c r="N8181" s="37">
        <v>0</v>
      </c>
      <c r="O8181" t="s">
        <v>751</v>
      </c>
      <c r="P8181" t="s">
        <v>751</v>
      </c>
      <c r="Q8181" t="s">
        <v>751</v>
      </c>
      <c r="R8181" t="s">
        <v>751</v>
      </c>
      <c r="S8181" t="s">
        <v>758</v>
      </c>
    </row>
    <row r="8182" spans="1:19" x14ac:dyDescent="0.3">
      <c r="A8182" t="s">
        <v>747</v>
      </c>
      <c r="B8182" t="s">
        <v>748</v>
      </c>
      <c r="C8182" t="s">
        <v>754</v>
      </c>
      <c r="D8182" t="s">
        <v>750</v>
      </c>
      <c r="E8182">
        <v>4</v>
      </c>
      <c r="F8182" t="s">
        <v>440</v>
      </c>
      <c r="G8182" s="37">
        <v>-98.49</v>
      </c>
      <c r="H8182" t="s">
        <v>751</v>
      </c>
      <c r="I8182">
        <v>-98.49</v>
      </c>
      <c r="J8182" t="s">
        <v>751</v>
      </c>
      <c r="K8182">
        <v>-98.49</v>
      </c>
      <c r="L8182" t="s">
        <v>751</v>
      </c>
      <c r="M8182" t="s">
        <v>751</v>
      </c>
      <c r="N8182" s="37">
        <v>0</v>
      </c>
      <c r="O8182" t="s">
        <v>751</v>
      </c>
      <c r="P8182" t="s">
        <v>751</v>
      </c>
      <c r="Q8182" t="s">
        <v>751</v>
      </c>
      <c r="R8182" t="s">
        <v>751</v>
      </c>
      <c r="S8182" t="s">
        <v>758</v>
      </c>
    </row>
    <row r="8183" spans="1:19" x14ac:dyDescent="0.3">
      <c r="A8183" t="s">
        <v>747</v>
      </c>
      <c r="B8183" t="s">
        <v>748</v>
      </c>
      <c r="C8183" t="s">
        <v>749</v>
      </c>
      <c r="D8183" t="s">
        <v>750</v>
      </c>
      <c r="E8183">
        <v>9</v>
      </c>
      <c r="F8183" t="s">
        <v>254</v>
      </c>
      <c r="G8183" s="37">
        <v>103632.4</v>
      </c>
      <c r="H8183">
        <v>2.58</v>
      </c>
      <c r="I8183">
        <v>103632.4</v>
      </c>
      <c r="J8183">
        <v>13.88</v>
      </c>
      <c r="K8183">
        <v>103632.4</v>
      </c>
      <c r="L8183">
        <v>10.79</v>
      </c>
      <c r="M8183" t="s">
        <v>751</v>
      </c>
      <c r="N8183" s="37">
        <v>0</v>
      </c>
      <c r="O8183">
        <v>932691.6</v>
      </c>
      <c r="P8183" t="s">
        <v>766</v>
      </c>
      <c r="Q8183" t="s">
        <v>766</v>
      </c>
      <c r="R8183" t="s">
        <v>768</v>
      </c>
      <c r="S8183" t="s">
        <v>758</v>
      </c>
    </row>
    <row r="8184" spans="1:19" x14ac:dyDescent="0.3">
      <c r="A8184" t="s">
        <v>753</v>
      </c>
      <c r="B8184" t="s">
        <v>748</v>
      </c>
      <c r="C8184" t="s">
        <v>749</v>
      </c>
      <c r="D8184" t="s">
        <v>750</v>
      </c>
      <c r="E8184">
        <v>5</v>
      </c>
      <c r="F8184" t="s">
        <v>169</v>
      </c>
      <c r="G8184" s="37">
        <v>64.28</v>
      </c>
      <c r="H8184">
        <v>0</v>
      </c>
      <c r="I8184">
        <v>64.28</v>
      </c>
      <c r="J8184">
        <v>0</v>
      </c>
      <c r="K8184">
        <v>64.28</v>
      </c>
      <c r="L8184">
        <v>0</v>
      </c>
      <c r="M8184" t="s">
        <v>751</v>
      </c>
      <c r="N8184" s="37">
        <v>0</v>
      </c>
      <c r="O8184">
        <v>321.39999999999998</v>
      </c>
      <c r="P8184" t="s">
        <v>766</v>
      </c>
      <c r="Q8184" t="s">
        <v>766</v>
      </c>
      <c r="R8184" t="s">
        <v>766</v>
      </c>
      <c r="S8184" t="s">
        <v>758</v>
      </c>
    </row>
    <row r="8185" spans="1:19" x14ac:dyDescent="0.3">
      <c r="A8185" t="s">
        <v>753</v>
      </c>
      <c r="B8185" t="s">
        <v>748</v>
      </c>
      <c r="C8185" t="s">
        <v>749</v>
      </c>
      <c r="D8185" t="s">
        <v>750</v>
      </c>
      <c r="E8185">
        <v>4</v>
      </c>
      <c r="F8185" t="s">
        <v>517</v>
      </c>
      <c r="G8185" s="37">
        <v>277850.88</v>
      </c>
      <c r="H8185">
        <v>17.22</v>
      </c>
      <c r="I8185">
        <v>277850.88</v>
      </c>
      <c r="J8185">
        <v>11.71</v>
      </c>
      <c r="K8185">
        <v>277850.88</v>
      </c>
      <c r="L8185">
        <v>209.83</v>
      </c>
      <c r="M8185" t="s">
        <v>751</v>
      </c>
      <c r="N8185" s="37">
        <v>0</v>
      </c>
      <c r="O8185">
        <v>1111403.52</v>
      </c>
      <c r="P8185" t="s">
        <v>766</v>
      </c>
      <c r="Q8185" t="s">
        <v>766</v>
      </c>
      <c r="R8185" t="s">
        <v>766</v>
      </c>
      <c r="S8185" t="s">
        <v>758</v>
      </c>
    </row>
    <row r="8186" spans="1:19" x14ac:dyDescent="0.3">
      <c r="A8186" t="s">
        <v>753</v>
      </c>
      <c r="B8186" t="s">
        <v>748</v>
      </c>
      <c r="C8186" t="s">
        <v>754</v>
      </c>
      <c r="D8186" t="s">
        <v>750</v>
      </c>
      <c r="E8186">
        <v>2</v>
      </c>
      <c r="F8186" t="s">
        <v>238</v>
      </c>
      <c r="G8186" s="37">
        <v>-12638.8</v>
      </c>
      <c r="H8186" t="s">
        <v>751</v>
      </c>
      <c r="I8186">
        <v>-12638.8</v>
      </c>
      <c r="J8186" t="s">
        <v>751</v>
      </c>
      <c r="K8186">
        <v>-12638.8</v>
      </c>
      <c r="L8186" t="s">
        <v>751</v>
      </c>
      <c r="M8186" t="s">
        <v>751</v>
      </c>
      <c r="N8186" s="37">
        <v>0</v>
      </c>
      <c r="O8186" t="s">
        <v>751</v>
      </c>
      <c r="P8186" t="s">
        <v>751</v>
      </c>
      <c r="Q8186" t="s">
        <v>751</v>
      </c>
      <c r="R8186" t="s">
        <v>751</v>
      </c>
      <c r="S8186" t="s">
        <v>758</v>
      </c>
    </row>
    <row r="8187" spans="1:19" x14ac:dyDescent="0.3">
      <c r="A8187" t="s">
        <v>747</v>
      </c>
      <c r="B8187" t="s">
        <v>748</v>
      </c>
      <c r="C8187" t="s">
        <v>749</v>
      </c>
      <c r="D8187" t="s">
        <v>750</v>
      </c>
      <c r="E8187">
        <v>1</v>
      </c>
      <c r="F8187" t="s">
        <v>473</v>
      </c>
      <c r="G8187" s="37">
        <v>2092.42</v>
      </c>
      <c r="H8187">
        <v>418.18</v>
      </c>
      <c r="I8187">
        <v>2092.42</v>
      </c>
      <c r="J8187">
        <v>0.04</v>
      </c>
      <c r="K8187">
        <v>2092.42</v>
      </c>
      <c r="L8187">
        <v>0.43</v>
      </c>
      <c r="M8187" t="s">
        <v>751</v>
      </c>
      <c r="N8187" s="37">
        <v>0</v>
      </c>
      <c r="O8187">
        <v>2092.42</v>
      </c>
      <c r="P8187" t="s">
        <v>766</v>
      </c>
      <c r="Q8187" t="s">
        <v>768</v>
      </c>
      <c r="R8187" t="s">
        <v>768</v>
      </c>
      <c r="S8187" t="s">
        <v>758</v>
      </c>
    </row>
    <row r="8188" spans="1:19" x14ac:dyDescent="0.3">
      <c r="A8188" t="s">
        <v>752</v>
      </c>
      <c r="B8188" t="s">
        <v>748</v>
      </c>
      <c r="C8188" t="s">
        <v>754</v>
      </c>
      <c r="D8188" t="s">
        <v>750</v>
      </c>
      <c r="E8188">
        <v>2</v>
      </c>
      <c r="F8188" t="s">
        <v>370</v>
      </c>
      <c r="G8188" s="37">
        <v>-339513.81</v>
      </c>
      <c r="H8188" t="s">
        <v>751</v>
      </c>
      <c r="I8188">
        <v>-339513.81</v>
      </c>
      <c r="J8188" t="s">
        <v>751</v>
      </c>
      <c r="K8188">
        <v>-339513.81</v>
      </c>
      <c r="L8188" t="s">
        <v>751</v>
      </c>
      <c r="M8188" t="s">
        <v>751</v>
      </c>
      <c r="N8188" s="37">
        <v>0</v>
      </c>
      <c r="O8188" t="s">
        <v>751</v>
      </c>
      <c r="P8188" t="s">
        <v>751</v>
      </c>
      <c r="Q8188" t="s">
        <v>751</v>
      </c>
      <c r="R8188" t="s">
        <v>751</v>
      </c>
      <c r="S8188" t="s">
        <v>758</v>
      </c>
    </row>
    <row r="8189" spans="1:19" x14ac:dyDescent="0.3">
      <c r="A8189" t="s">
        <v>747</v>
      </c>
      <c r="B8189" t="s">
        <v>748</v>
      </c>
      <c r="C8189" t="s">
        <v>749</v>
      </c>
      <c r="D8189" t="s">
        <v>750</v>
      </c>
      <c r="E8189">
        <v>4</v>
      </c>
      <c r="F8189" t="s">
        <v>269</v>
      </c>
      <c r="G8189" s="37">
        <v>24177.07</v>
      </c>
      <c r="H8189">
        <v>9.36</v>
      </c>
      <c r="I8189">
        <v>24177.07</v>
      </c>
      <c r="J8189">
        <v>0.67</v>
      </c>
      <c r="K8189">
        <v>24177.07</v>
      </c>
      <c r="L8189">
        <v>14.6</v>
      </c>
      <c r="M8189" t="s">
        <v>751</v>
      </c>
      <c r="N8189" s="37">
        <v>0</v>
      </c>
      <c r="O8189">
        <v>96708.28</v>
      </c>
      <c r="P8189" t="s">
        <v>766</v>
      </c>
      <c r="Q8189" t="s">
        <v>766</v>
      </c>
      <c r="R8189" t="s">
        <v>766</v>
      </c>
      <c r="S8189" t="s">
        <v>758</v>
      </c>
    </row>
    <row r="8190" spans="1:19" x14ac:dyDescent="0.3">
      <c r="A8190" t="s">
        <v>753</v>
      </c>
      <c r="B8190" t="s">
        <v>748</v>
      </c>
      <c r="C8190" t="s">
        <v>749</v>
      </c>
      <c r="D8190" t="s">
        <v>750</v>
      </c>
      <c r="E8190">
        <v>7</v>
      </c>
      <c r="F8190" t="s">
        <v>460</v>
      </c>
      <c r="G8190" s="37">
        <v>708588.31</v>
      </c>
      <c r="H8190">
        <v>23.02</v>
      </c>
      <c r="I8190">
        <v>708588.31</v>
      </c>
      <c r="J8190">
        <v>3.85</v>
      </c>
      <c r="K8190">
        <v>708588.31</v>
      </c>
      <c r="L8190">
        <v>42.13</v>
      </c>
      <c r="M8190" t="s">
        <v>751</v>
      </c>
      <c r="N8190" s="37">
        <v>0</v>
      </c>
      <c r="O8190">
        <v>4960118.17</v>
      </c>
      <c r="P8190" t="s">
        <v>766</v>
      </c>
      <c r="Q8190" t="s">
        <v>766</v>
      </c>
      <c r="R8190" t="s">
        <v>766</v>
      </c>
      <c r="S8190" t="s">
        <v>758</v>
      </c>
    </row>
    <row r="8191" spans="1:19" x14ac:dyDescent="0.3">
      <c r="A8191" t="s">
        <v>752</v>
      </c>
      <c r="B8191" t="s">
        <v>748</v>
      </c>
      <c r="C8191" t="s">
        <v>749</v>
      </c>
      <c r="D8191" t="s">
        <v>750</v>
      </c>
      <c r="E8191">
        <v>8</v>
      </c>
      <c r="F8191" t="s">
        <v>267</v>
      </c>
      <c r="G8191" s="37">
        <v>97473.58</v>
      </c>
      <c r="H8191">
        <v>2.84</v>
      </c>
      <c r="I8191">
        <v>97473.58</v>
      </c>
      <c r="J8191">
        <v>15.23</v>
      </c>
      <c r="K8191">
        <v>97473.58</v>
      </c>
      <c r="L8191">
        <v>0.61</v>
      </c>
      <c r="M8191" t="s">
        <v>751</v>
      </c>
      <c r="N8191" s="37">
        <v>0</v>
      </c>
      <c r="O8191">
        <v>779788.64</v>
      </c>
      <c r="P8191" t="s">
        <v>766</v>
      </c>
      <c r="Q8191" t="s">
        <v>766</v>
      </c>
      <c r="R8191" t="s">
        <v>768</v>
      </c>
      <c r="S8191" t="s">
        <v>758</v>
      </c>
    </row>
    <row r="8192" spans="1:19" x14ac:dyDescent="0.3">
      <c r="A8192" t="s">
        <v>747</v>
      </c>
      <c r="B8192" t="s">
        <v>748</v>
      </c>
      <c r="C8192" t="s">
        <v>749</v>
      </c>
      <c r="D8192" t="s">
        <v>750</v>
      </c>
      <c r="E8192">
        <v>2</v>
      </c>
      <c r="F8192" t="s">
        <v>284</v>
      </c>
      <c r="G8192" s="37">
        <v>10363.120000000001</v>
      </c>
      <c r="H8192">
        <v>1130.51</v>
      </c>
      <c r="I8192">
        <v>10363.120000000001</v>
      </c>
      <c r="J8192">
        <v>0.59</v>
      </c>
      <c r="K8192">
        <v>10363.120000000001</v>
      </c>
      <c r="L8192">
        <v>5.61</v>
      </c>
      <c r="M8192" t="s">
        <v>751</v>
      </c>
      <c r="N8192" s="37">
        <v>0</v>
      </c>
      <c r="O8192">
        <v>20726.240000000002</v>
      </c>
      <c r="P8192" t="s">
        <v>766</v>
      </c>
      <c r="Q8192" t="s">
        <v>768</v>
      </c>
      <c r="R8192" t="s">
        <v>768</v>
      </c>
      <c r="S8192" t="s">
        <v>758</v>
      </c>
    </row>
    <row r="8193" spans="1:19" x14ac:dyDescent="0.3">
      <c r="A8193" t="s">
        <v>753</v>
      </c>
      <c r="B8193" t="s">
        <v>748</v>
      </c>
      <c r="C8193" t="s">
        <v>749</v>
      </c>
      <c r="D8193" t="s">
        <v>750</v>
      </c>
      <c r="E8193">
        <v>2</v>
      </c>
      <c r="F8193" t="s">
        <v>288</v>
      </c>
      <c r="G8193" s="37">
        <v>214289.52</v>
      </c>
      <c r="H8193">
        <v>12.42</v>
      </c>
      <c r="I8193">
        <v>214289.52</v>
      </c>
      <c r="J8193">
        <v>5.9</v>
      </c>
      <c r="K8193">
        <v>214289.52</v>
      </c>
      <c r="L8193">
        <v>56.5</v>
      </c>
      <c r="M8193" t="s">
        <v>751</v>
      </c>
      <c r="N8193" s="37">
        <v>0</v>
      </c>
      <c r="O8193">
        <v>428579.04</v>
      </c>
      <c r="P8193" t="s">
        <v>766</v>
      </c>
      <c r="Q8193" t="s">
        <v>766</v>
      </c>
      <c r="R8193" t="s">
        <v>766</v>
      </c>
      <c r="S8193" t="s">
        <v>758</v>
      </c>
    </row>
    <row r="8194" spans="1:19" x14ac:dyDescent="0.3">
      <c r="A8194" t="s">
        <v>747</v>
      </c>
      <c r="B8194" t="s">
        <v>748</v>
      </c>
      <c r="C8194" t="s">
        <v>749</v>
      </c>
      <c r="D8194" t="s">
        <v>750</v>
      </c>
      <c r="E8194">
        <v>12</v>
      </c>
      <c r="F8194" t="s">
        <v>435</v>
      </c>
      <c r="G8194" s="37">
        <v>173105.24</v>
      </c>
      <c r="H8194">
        <v>3.59</v>
      </c>
      <c r="I8194">
        <v>173105.24</v>
      </c>
      <c r="J8194">
        <v>19.29</v>
      </c>
      <c r="K8194">
        <v>173105.24</v>
      </c>
      <c r="L8194">
        <v>30.45</v>
      </c>
      <c r="M8194" t="s">
        <v>751</v>
      </c>
      <c r="N8194" s="37">
        <v>0</v>
      </c>
      <c r="O8194">
        <v>2077262.88</v>
      </c>
      <c r="P8194" t="s">
        <v>766</v>
      </c>
      <c r="Q8194" t="s">
        <v>766</v>
      </c>
      <c r="R8194" t="s">
        <v>768</v>
      </c>
      <c r="S8194" t="s">
        <v>758</v>
      </c>
    </row>
    <row r="8195" spans="1:19" x14ac:dyDescent="0.3">
      <c r="A8195" t="s">
        <v>747</v>
      </c>
      <c r="B8195" t="s">
        <v>748</v>
      </c>
      <c r="C8195" t="s">
        <v>754</v>
      </c>
      <c r="D8195" t="s">
        <v>750</v>
      </c>
      <c r="E8195">
        <v>1</v>
      </c>
      <c r="F8195" t="s">
        <v>288</v>
      </c>
      <c r="G8195" s="37">
        <v>-1424.31</v>
      </c>
      <c r="H8195" t="s">
        <v>751</v>
      </c>
      <c r="I8195">
        <v>-1424.31</v>
      </c>
      <c r="J8195" t="s">
        <v>751</v>
      </c>
      <c r="K8195">
        <v>-1424.31</v>
      </c>
      <c r="L8195" t="s">
        <v>751</v>
      </c>
      <c r="M8195" t="s">
        <v>751</v>
      </c>
      <c r="N8195" s="37">
        <v>0</v>
      </c>
      <c r="O8195" t="s">
        <v>751</v>
      </c>
      <c r="P8195" t="s">
        <v>751</v>
      </c>
      <c r="Q8195" t="s">
        <v>751</v>
      </c>
      <c r="R8195" t="s">
        <v>751</v>
      </c>
      <c r="S8195" t="s">
        <v>758</v>
      </c>
    </row>
    <row r="8196" spans="1:19" x14ac:dyDescent="0.3">
      <c r="A8196" t="s">
        <v>752</v>
      </c>
      <c r="B8196" t="s">
        <v>748</v>
      </c>
      <c r="C8196" t="s">
        <v>749</v>
      </c>
      <c r="D8196" t="s">
        <v>750</v>
      </c>
      <c r="E8196">
        <v>7</v>
      </c>
      <c r="F8196" t="s">
        <v>70</v>
      </c>
      <c r="G8196" s="37">
        <v>12473.53</v>
      </c>
      <c r="H8196">
        <v>0.45</v>
      </c>
      <c r="I8196">
        <v>12473.53</v>
      </c>
      <c r="J8196">
        <v>0.06</v>
      </c>
      <c r="K8196">
        <v>12473.53</v>
      </c>
      <c r="L8196">
        <v>3.47</v>
      </c>
      <c r="M8196" t="s">
        <v>751</v>
      </c>
      <c r="N8196" s="37">
        <v>0</v>
      </c>
      <c r="O8196">
        <v>87314.71</v>
      </c>
      <c r="P8196" t="s">
        <v>766</v>
      </c>
      <c r="Q8196" t="s">
        <v>766</v>
      </c>
      <c r="R8196" t="s">
        <v>766</v>
      </c>
      <c r="S8196" t="s">
        <v>758</v>
      </c>
    </row>
    <row r="8197" spans="1:19" x14ac:dyDescent="0.3">
      <c r="A8197" t="s">
        <v>753</v>
      </c>
      <c r="B8197" t="s">
        <v>748</v>
      </c>
      <c r="C8197" t="s">
        <v>754</v>
      </c>
      <c r="D8197" t="s">
        <v>750</v>
      </c>
      <c r="E8197">
        <v>0</v>
      </c>
      <c r="F8197" t="s">
        <v>426</v>
      </c>
      <c r="G8197" s="37">
        <v>-1541.38</v>
      </c>
      <c r="H8197" t="s">
        <v>751</v>
      </c>
      <c r="I8197">
        <v>-1541.38</v>
      </c>
      <c r="J8197" t="s">
        <v>751</v>
      </c>
      <c r="K8197">
        <v>-1541.38</v>
      </c>
      <c r="L8197" t="s">
        <v>751</v>
      </c>
      <c r="M8197" t="s">
        <v>751</v>
      </c>
      <c r="N8197" s="37">
        <v>0</v>
      </c>
      <c r="O8197" t="s">
        <v>751</v>
      </c>
      <c r="P8197" t="s">
        <v>751</v>
      </c>
      <c r="Q8197" t="s">
        <v>751</v>
      </c>
      <c r="R8197" t="s">
        <v>751</v>
      </c>
      <c r="S8197" t="s">
        <v>758</v>
      </c>
    </row>
    <row r="8198" spans="1:19" x14ac:dyDescent="0.3">
      <c r="A8198" t="s">
        <v>747</v>
      </c>
      <c r="B8198" t="s">
        <v>748</v>
      </c>
      <c r="C8198" t="s">
        <v>749</v>
      </c>
      <c r="D8198" t="s">
        <v>750</v>
      </c>
      <c r="E8198">
        <v>4</v>
      </c>
      <c r="F8198" t="s">
        <v>400</v>
      </c>
      <c r="G8198" s="37">
        <v>197414.65</v>
      </c>
      <c r="H8198">
        <v>13078.25</v>
      </c>
      <c r="I8198">
        <v>197414.65</v>
      </c>
      <c r="J8198">
        <v>25.43</v>
      </c>
      <c r="K8198">
        <v>197414.65</v>
      </c>
      <c r="L8198">
        <v>349.66</v>
      </c>
      <c r="M8198" t="s">
        <v>751</v>
      </c>
      <c r="N8198" s="37">
        <v>0</v>
      </c>
      <c r="O8198">
        <v>789658.6</v>
      </c>
      <c r="P8198" t="s">
        <v>766</v>
      </c>
      <c r="Q8198" t="s">
        <v>768</v>
      </c>
      <c r="R8198" t="s">
        <v>768</v>
      </c>
      <c r="S8198" t="s">
        <v>758</v>
      </c>
    </row>
    <row r="8199" spans="1:19" x14ac:dyDescent="0.3">
      <c r="A8199" t="s">
        <v>752</v>
      </c>
      <c r="B8199" t="s">
        <v>748</v>
      </c>
      <c r="C8199" t="s">
        <v>754</v>
      </c>
      <c r="D8199" t="s">
        <v>750</v>
      </c>
      <c r="E8199">
        <v>2</v>
      </c>
      <c r="F8199" t="s">
        <v>498</v>
      </c>
      <c r="G8199" s="37">
        <v>-114984.59</v>
      </c>
      <c r="H8199" t="s">
        <v>751</v>
      </c>
      <c r="I8199">
        <v>-114984.59</v>
      </c>
      <c r="J8199" t="s">
        <v>751</v>
      </c>
      <c r="K8199">
        <v>-114984.59</v>
      </c>
      <c r="L8199" t="s">
        <v>751</v>
      </c>
      <c r="M8199" t="s">
        <v>751</v>
      </c>
      <c r="N8199" s="37">
        <v>0</v>
      </c>
      <c r="O8199" t="s">
        <v>751</v>
      </c>
      <c r="P8199" t="s">
        <v>751</v>
      </c>
      <c r="Q8199" t="s">
        <v>751</v>
      </c>
      <c r="R8199" t="s">
        <v>751</v>
      </c>
      <c r="S8199" t="s">
        <v>758</v>
      </c>
    </row>
    <row r="8200" spans="1:19" x14ac:dyDescent="0.3">
      <c r="A8200" t="s">
        <v>747</v>
      </c>
      <c r="B8200" t="s">
        <v>748</v>
      </c>
      <c r="C8200" t="s">
        <v>754</v>
      </c>
      <c r="D8200" t="s">
        <v>750</v>
      </c>
      <c r="E8200">
        <v>7</v>
      </c>
      <c r="F8200" t="s">
        <v>481</v>
      </c>
      <c r="G8200" s="37">
        <v>-130.72</v>
      </c>
      <c r="H8200" t="s">
        <v>751</v>
      </c>
      <c r="I8200">
        <v>-130.72</v>
      </c>
      <c r="J8200" t="s">
        <v>751</v>
      </c>
      <c r="K8200">
        <v>-130.72</v>
      </c>
      <c r="L8200" t="s">
        <v>751</v>
      </c>
      <c r="M8200" t="s">
        <v>751</v>
      </c>
      <c r="N8200" s="37">
        <v>0</v>
      </c>
      <c r="O8200" t="s">
        <v>751</v>
      </c>
      <c r="P8200" t="s">
        <v>751</v>
      </c>
      <c r="Q8200" t="s">
        <v>751</v>
      </c>
      <c r="R8200" t="s">
        <v>751</v>
      </c>
      <c r="S8200" t="s">
        <v>758</v>
      </c>
    </row>
    <row r="8201" spans="1:19" x14ac:dyDescent="0.3">
      <c r="A8201" t="s">
        <v>747</v>
      </c>
      <c r="B8201" t="s">
        <v>748</v>
      </c>
      <c r="C8201" t="s">
        <v>749</v>
      </c>
      <c r="D8201" t="s">
        <v>750</v>
      </c>
      <c r="E8201">
        <v>4</v>
      </c>
      <c r="F8201" t="s">
        <v>457</v>
      </c>
      <c r="G8201" s="37">
        <v>19916.14</v>
      </c>
      <c r="H8201">
        <v>1627.98</v>
      </c>
      <c r="I8201">
        <v>19916.14</v>
      </c>
      <c r="J8201">
        <v>0.8</v>
      </c>
      <c r="K8201">
        <v>19916.14</v>
      </c>
      <c r="L8201">
        <v>7.66</v>
      </c>
      <c r="M8201" t="s">
        <v>751</v>
      </c>
      <c r="N8201" s="37">
        <v>0</v>
      </c>
      <c r="O8201">
        <v>79664.56</v>
      </c>
      <c r="P8201" t="s">
        <v>766</v>
      </c>
      <c r="Q8201" t="s">
        <v>768</v>
      </c>
      <c r="R8201" t="s">
        <v>768</v>
      </c>
      <c r="S8201" t="s">
        <v>758</v>
      </c>
    </row>
    <row r="8202" spans="1:19" x14ac:dyDescent="0.3">
      <c r="A8202" t="s">
        <v>747</v>
      </c>
      <c r="B8202" t="s">
        <v>748</v>
      </c>
      <c r="C8202" t="s">
        <v>749</v>
      </c>
      <c r="D8202" t="s">
        <v>750</v>
      </c>
      <c r="E8202">
        <v>8</v>
      </c>
      <c r="F8202" t="s">
        <v>511</v>
      </c>
      <c r="G8202" s="37">
        <v>61587.24</v>
      </c>
      <c r="H8202">
        <v>4.8899999999999997</v>
      </c>
      <c r="I8202">
        <v>61587.24</v>
      </c>
      <c r="J8202">
        <v>26.24</v>
      </c>
      <c r="K8202">
        <v>61587.24</v>
      </c>
      <c r="L8202">
        <v>1.83</v>
      </c>
      <c r="M8202" t="s">
        <v>751</v>
      </c>
      <c r="N8202" s="37">
        <v>0</v>
      </c>
      <c r="O8202">
        <v>492697.92</v>
      </c>
      <c r="P8202" t="s">
        <v>766</v>
      </c>
      <c r="Q8202" t="s">
        <v>766</v>
      </c>
      <c r="R8202" t="s">
        <v>768</v>
      </c>
      <c r="S8202" t="s">
        <v>758</v>
      </c>
    </row>
    <row r="8203" spans="1:19" x14ac:dyDescent="0.3">
      <c r="A8203" t="s">
        <v>747</v>
      </c>
      <c r="B8203" t="s">
        <v>748</v>
      </c>
      <c r="C8203" t="s">
        <v>749</v>
      </c>
      <c r="D8203" t="s">
        <v>750</v>
      </c>
      <c r="E8203">
        <v>7</v>
      </c>
      <c r="F8203" t="s">
        <v>71</v>
      </c>
      <c r="G8203" s="37">
        <v>65300.01</v>
      </c>
      <c r="H8203">
        <v>3343.23</v>
      </c>
      <c r="I8203">
        <v>65300.01</v>
      </c>
      <c r="J8203">
        <v>3.15</v>
      </c>
      <c r="K8203">
        <v>65300.01</v>
      </c>
      <c r="L8203">
        <v>30.21</v>
      </c>
      <c r="M8203" t="s">
        <v>751</v>
      </c>
      <c r="N8203" s="37">
        <v>0</v>
      </c>
      <c r="O8203">
        <v>457100.07</v>
      </c>
      <c r="P8203" t="s">
        <v>766</v>
      </c>
      <c r="Q8203" t="s">
        <v>768</v>
      </c>
      <c r="R8203" t="s">
        <v>768</v>
      </c>
      <c r="S8203" t="s">
        <v>758</v>
      </c>
    </row>
    <row r="8204" spans="1:19" x14ac:dyDescent="0.3">
      <c r="A8204" t="s">
        <v>753</v>
      </c>
      <c r="B8204" t="s">
        <v>748</v>
      </c>
      <c r="C8204" t="s">
        <v>749</v>
      </c>
      <c r="D8204" t="s">
        <v>750</v>
      </c>
      <c r="E8204">
        <v>7</v>
      </c>
      <c r="F8204" t="s">
        <v>424</v>
      </c>
      <c r="G8204" s="37">
        <v>389280.61</v>
      </c>
      <c r="H8204" t="s">
        <v>751</v>
      </c>
      <c r="I8204">
        <v>389280.61</v>
      </c>
      <c r="J8204" t="s">
        <v>751</v>
      </c>
      <c r="K8204">
        <v>389280.61</v>
      </c>
      <c r="L8204">
        <v>16.7</v>
      </c>
      <c r="M8204" t="s">
        <v>751</v>
      </c>
      <c r="N8204" s="37">
        <v>0</v>
      </c>
      <c r="O8204">
        <v>2724964.27</v>
      </c>
      <c r="P8204" t="s">
        <v>766</v>
      </c>
      <c r="Q8204" t="s">
        <v>766</v>
      </c>
      <c r="R8204" t="s">
        <v>768</v>
      </c>
      <c r="S8204" t="s">
        <v>758</v>
      </c>
    </row>
    <row r="8205" spans="1:19" x14ac:dyDescent="0.3">
      <c r="A8205" t="s">
        <v>753</v>
      </c>
      <c r="B8205" t="s">
        <v>748</v>
      </c>
      <c r="C8205" t="s">
        <v>749</v>
      </c>
      <c r="D8205" t="s">
        <v>750</v>
      </c>
      <c r="E8205">
        <v>4</v>
      </c>
      <c r="F8205" t="s">
        <v>193</v>
      </c>
      <c r="G8205" s="37">
        <v>20286.150000000001</v>
      </c>
      <c r="H8205">
        <v>1944.9</v>
      </c>
      <c r="I8205">
        <v>20286.150000000001</v>
      </c>
      <c r="J8205">
        <v>0.39</v>
      </c>
      <c r="K8205">
        <v>20286.150000000001</v>
      </c>
      <c r="L8205">
        <v>4.92</v>
      </c>
      <c r="M8205" t="s">
        <v>751</v>
      </c>
      <c r="N8205" s="37">
        <v>0</v>
      </c>
      <c r="O8205">
        <v>81144.600000000006</v>
      </c>
      <c r="P8205" t="s">
        <v>766</v>
      </c>
      <c r="Q8205" t="s">
        <v>768</v>
      </c>
      <c r="R8205" t="s">
        <v>768</v>
      </c>
      <c r="S8205" t="s">
        <v>758</v>
      </c>
    </row>
    <row r="8206" spans="1:19" x14ac:dyDescent="0.3">
      <c r="A8206" t="s">
        <v>753</v>
      </c>
      <c r="B8206" t="s">
        <v>748</v>
      </c>
      <c r="C8206" t="s">
        <v>749</v>
      </c>
      <c r="D8206" t="s">
        <v>750</v>
      </c>
      <c r="E8206">
        <v>4</v>
      </c>
      <c r="F8206" t="s">
        <v>525</v>
      </c>
      <c r="G8206" s="37">
        <v>35933.69</v>
      </c>
      <c r="H8206">
        <v>2.99</v>
      </c>
      <c r="I8206">
        <v>35933.69</v>
      </c>
      <c r="J8206">
        <v>1.42</v>
      </c>
      <c r="K8206">
        <v>35933.69</v>
      </c>
      <c r="L8206">
        <v>13.59</v>
      </c>
      <c r="M8206" t="s">
        <v>751</v>
      </c>
      <c r="N8206" s="37">
        <v>0</v>
      </c>
      <c r="O8206">
        <v>143734.76</v>
      </c>
      <c r="P8206" t="s">
        <v>766</v>
      </c>
      <c r="Q8206" t="s">
        <v>766</v>
      </c>
      <c r="R8206" t="s">
        <v>766</v>
      </c>
      <c r="S8206" t="s">
        <v>758</v>
      </c>
    </row>
    <row r="8207" spans="1:19" x14ac:dyDescent="0.3">
      <c r="A8207" t="s">
        <v>753</v>
      </c>
      <c r="B8207" t="s">
        <v>748</v>
      </c>
      <c r="C8207" t="s">
        <v>749</v>
      </c>
      <c r="D8207" t="s">
        <v>750</v>
      </c>
      <c r="E8207">
        <v>8</v>
      </c>
      <c r="F8207" t="s">
        <v>29</v>
      </c>
      <c r="G8207" s="37">
        <v>200544.44</v>
      </c>
      <c r="H8207">
        <v>323.81</v>
      </c>
      <c r="I8207">
        <v>200544.44</v>
      </c>
      <c r="J8207">
        <v>24.81</v>
      </c>
      <c r="K8207">
        <v>200544.44</v>
      </c>
      <c r="L8207">
        <v>130.84</v>
      </c>
      <c r="M8207" t="s">
        <v>751</v>
      </c>
      <c r="N8207" s="37">
        <v>0</v>
      </c>
      <c r="O8207">
        <v>1604355.52</v>
      </c>
      <c r="P8207" t="s">
        <v>766</v>
      </c>
      <c r="Q8207" t="s">
        <v>766</v>
      </c>
      <c r="R8207" t="s">
        <v>766</v>
      </c>
      <c r="S8207" t="s">
        <v>758</v>
      </c>
    </row>
    <row r="8208" spans="1:19" x14ac:dyDescent="0.3">
      <c r="A8208" t="s">
        <v>752</v>
      </c>
      <c r="B8208" t="s">
        <v>748</v>
      </c>
      <c r="C8208" t="s">
        <v>749</v>
      </c>
      <c r="D8208" t="s">
        <v>750</v>
      </c>
      <c r="E8208">
        <v>3</v>
      </c>
      <c r="F8208" t="s">
        <v>560</v>
      </c>
      <c r="G8208" s="37">
        <v>13617.57</v>
      </c>
      <c r="H8208">
        <v>0.45</v>
      </c>
      <c r="I8208">
        <v>13617.57</v>
      </c>
      <c r="J8208">
        <v>7.0000000000000007E-2</v>
      </c>
      <c r="K8208">
        <v>13617.57</v>
      </c>
      <c r="L8208">
        <v>0.82</v>
      </c>
      <c r="M8208" t="s">
        <v>751</v>
      </c>
      <c r="N8208" s="37">
        <v>0</v>
      </c>
      <c r="O8208">
        <v>40852.71</v>
      </c>
      <c r="P8208" t="s">
        <v>766</v>
      </c>
      <c r="Q8208" t="s">
        <v>766</v>
      </c>
      <c r="R8208" t="s">
        <v>766</v>
      </c>
      <c r="S8208" t="s">
        <v>758</v>
      </c>
    </row>
    <row r="8209" spans="1:19" x14ac:dyDescent="0.3">
      <c r="A8209" t="s">
        <v>747</v>
      </c>
      <c r="B8209" t="s">
        <v>748</v>
      </c>
      <c r="C8209" t="s">
        <v>754</v>
      </c>
      <c r="D8209" t="s">
        <v>750</v>
      </c>
      <c r="E8209">
        <v>1</v>
      </c>
      <c r="F8209" t="s">
        <v>272</v>
      </c>
      <c r="G8209" s="37">
        <v>-1392.76</v>
      </c>
      <c r="H8209" t="s">
        <v>751</v>
      </c>
      <c r="I8209">
        <v>-1392.76</v>
      </c>
      <c r="J8209" t="s">
        <v>751</v>
      </c>
      <c r="K8209">
        <v>-1392.76</v>
      </c>
      <c r="L8209" t="s">
        <v>751</v>
      </c>
      <c r="M8209" t="s">
        <v>751</v>
      </c>
      <c r="N8209" s="37">
        <v>0</v>
      </c>
      <c r="O8209" t="s">
        <v>751</v>
      </c>
      <c r="P8209" t="s">
        <v>751</v>
      </c>
      <c r="Q8209" t="s">
        <v>751</v>
      </c>
      <c r="R8209" t="s">
        <v>751</v>
      </c>
      <c r="S8209" t="s">
        <v>758</v>
      </c>
    </row>
    <row r="8210" spans="1:19" x14ac:dyDescent="0.3">
      <c r="A8210" t="s">
        <v>752</v>
      </c>
      <c r="B8210" t="s">
        <v>748</v>
      </c>
      <c r="C8210" t="s">
        <v>754</v>
      </c>
      <c r="D8210" t="s">
        <v>750</v>
      </c>
      <c r="E8210">
        <v>2</v>
      </c>
      <c r="F8210" t="s">
        <v>516</v>
      </c>
      <c r="G8210" s="37">
        <v>-87545.04</v>
      </c>
      <c r="H8210" t="s">
        <v>751</v>
      </c>
      <c r="I8210">
        <v>-87545.04</v>
      </c>
      <c r="J8210" t="s">
        <v>751</v>
      </c>
      <c r="K8210">
        <v>-87545.04</v>
      </c>
      <c r="L8210" t="s">
        <v>751</v>
      </c>
      <c r="M8210" t="s">
        <v>751</v>
      </c>
      <c r="N8210" s="37">
        <v>0</v>
      </c>
      <c r="O8210" t="s">
        <v>751</v>
      </c>
      <c r="P8210" t="s">
        <v>751</v>
      </c>
      <c r="Q8210" t="s">
        <v>751</v>
      </c>
      <c r="R8210" t="s">
        <v>751</v>
      </c>
      <c r="S8210" t="s">
        <v>758</v>
      </c>
    </row>
    <row r="8211" spans="1:19" x14ac:dyDescent="0.3">
      <c r="A8211" t="s">
        <v>753</v>
      </c>
      <c r="B8211" t="s">
        <v>748</v>
      </c>
      <c r="C8211" t="s">
        <v>749</v>
      </c>
      <c r="D8211" t="s">
        <v>750</v>
      </c>
      <c r="E8211">
        <v>-1</v>
      </c>
      <c r="F8211" t="s">
        <v>108</v>
      </c>
      <c r="G8211" s="37">
        <v>100115.8</v>
      </c>
      <c r="H8211">
        <v>4.1900000000000004</v>
      </c>
      <c r="I8211">
        <v>100115.8</v>
      </c>
      <c r="J8211">
        <v>2.2799999999999998</v>
      </c>
      <c r="K8211">
        <v>100115.8</v>
      </c>
      <c r="L8211">
        <v>37.31</v>
      </c>
      <c r="M8211" t="s">
        <v>751</v>
      </c>
      <c r="N8211" s="37">
        <v>0</v>
      </c>
      <c r="O8211" t="s">
        <v>751</v>
      </c>
      <c r="P8211" t="s">
        <v>766</v>
      </c>
      <c r="Q8211" t="s">
        <v>766</v>
      </c>
      <c r="R8211" t="s">
        <v>766</v>
      </c>
      <c r="S8211" t="s">
        <v>758</v>
      </c>
    </row>
    <row r="8212" spans="1:19" x14ac:dyDescent="0.3">
      <c r="A8212" t="s">
        <v>752</v>
      </c>
      <c r="B8212" t="s">
        <v>748</v>
      </c>
      <c r="C8212" t="s">
        <v>749</v>
      </c>
      <c r="D8212" t="s">
        <v>750</v>
      </c>
      <c r="E8212">
        <v>-1</v>
      </c>
      <c r="F8212" t="s">
        <v>307</v>
      </c>
      <c r="G8212" s="37">
        <v>16281.59</v>
      </c>
      <c r="H8212">
        <v>0.11</v>
      </c>
      <c r="I8212">
        <v>16281.59</v>
      </c>
      <c r="J8212">
        <v>0.05</v>
      </c>
      <c r="K8212">
        <v>16281.59</v>
      </c>
      <c r="L8212">
        <v>0.63</v>
      </c>
      <c r="M8212" t="s">
        <v>751</v>
      </c>
      <c r="N8212" s="37">
        <v>0</v>
      </c>
      <c r="O8212" t="s">
        <v>751</v>
      </c>
      <c r="P8212" t="s">
        <v>766</v>
      </c>
      <c r="Q8212" t="s">
        <v>766</v>
      </c>
      <c r="R8212" t="s">
        <v>766</v>
      </c>
      <c r="S8212" t="s">
        <v>758</v>
      </c>
    </row>
    <row r="8213" spans="1:19" x14ac:dyDescent="0.3">
      <c r="A8213" t="s">
        <v>753</v>
      </c>
      <c r="B8213" t="s">
        <v>748</v>
      </c>
      <c r="C8213" t="s">
        <v>749</v>
      </c>
      <c r="D8213" t="s">
        <v>750</v>
      </c>
      <c r="E8213">
        <v>2</v>
      </c>
      <c r="F8213" t="s">
        <v>290</v>
      </c>
      <c r="G8213" s="37">
        <v>38221.83</v>
      </c>
      <c r="H8213">
        <v>31.95</v>
      </c>
      <c r="I8213">
        <v>38221.83</v>
      </c>
      <c r="J8213">
        <v>1.19</v>
      </c>
      <c r="K8213">
        <v>38221.83</v>
      </c>
      <c r="L8213">
        <v>9.92</v>
      </c>
      <c r="M8213" t="s">
        <v>751</v>
      </c>
      <c r="N8213" s="37">
        <v>25996.57</v>
      </c>
      <c r="O8213">
        <v>76443.66</v>
      </c>
      <c r="P8213" t="s">
        <v>766</v>
      </c>
      <c r="Q8213" t="s">
        <v>766</v>
      </c>
      <c r="R8213" t="s">
        <v>766</v>
      </c>
      <c r="S8213" t="s">
        <v>758</v>
      </c>
    </row>
    <row r="8214" spans="1:19" x14ac:dyDescent="0.3">
      <c r="A8214" t="s">
        <v>747</v>
      </c>
      <c r="B8214" t="s">
        <v>748</v>
      </c>
      <c r="C8214" t="s">
        <v>749</v>
      </c>
      <c r="D8214" t="s">
        <v>750</v>
      </c>
      <c r="E8214">
        <v>1</v>
      </c>
      <c r="F8214" t="s">
        <v>359</v>
      </c>
      <c r="G8214" s="37">
        <v>72827.3</v>
      </c>
      <c r="H8214">
        <v>10252.700000000001</v>
      </c>
      <c r="I8214">
        <v>72827.3</v>
      </c>
      <c r="J8214">
        <v>2.12</v>
      </c>
      <c r="K8214">
        <v>72827.3</v>
      </c>
      <c r="L8214">
        <v>46</v>
      </c>
      <c r="M8214" t="s">
        <v>751</v>
      </c>
      <c r="N8214" s="37">
        <v>0</v>
      </c>
      <c r="O8214">
        <v>72827.3</v>
      </c>
      <c r="P8214" t="s">
        <v>766</v>
      </c>
      <c r="Q8214" t="s">
        <v>768</v>
      </c>
      <c r="R8214" t="s">
        <v>768</v>
      </c>
      <c r="S8214" t="s">
        <v>758</v>
      </c>
    </row>
    <row r="8215" spans="1:19" x14ac:dyDescent="0.3">
      <c r="A8215" t="s">
        <v>747</v>
      </c>
      <c r="B8215" t="s">
        <v>748</v>
      </c>
      <c r="C8215" t="s">
        <v>749</v>
      </c>
      <c r="D8215" t="s">
        <v>750</v>
      </c>
      <c r="E8215">
        <v>6</v>
      </c>
      <c r="F8215" t="s">
        <v>218</v>
      </c>
      <c r="G8215" s="37">
        <v>513132.71</v>
      </c>
      <c r="H8215">
        <v>36.979999999999997</v>
      </c>
      <c r="I8215">
        <v>513132.71</v>
      </c>
      <c r="J8215">
        <v>198.57</v>
      </c>
      <c r="K8215">
        <v>513132.71</v>
      </c>
      <c r="L8215">
        <v>134.01</v>
      </c>
      <c r="M8215" t="s">
        <v>751</v>
      </c>
      <c r="N8215" s="37">
        <v>0</v>
      </c>
      <c r="O8215">
        <v>3078796.26</v>
      </c>
      <c r="P8215" t="s">
        <v>766</v>
      </c>
      <c r="Q8215" t="s">
        <v>766</v>
      </c>
      <c r="R8215" t="s">
        <v>768</v>
      </c>
      <c r="S8215" t="s">
        <v>758</v>
      </c>
    </row>
    <row r="8216" spans="1:19" x14ac:dyDescent="0.3">
      <c r="A8216" t="s">
        <v>747</v>
      </c>
      <c r="B8216" t="s">
        <v>748</v>
      </c>
      <c r="C8216" t="s">
        <v>749</v>
      </c>
      <c r="D8216" t="s">
        <v>750</v>
      </c>
      <c r="E8216">
        <v>5</v>
      </c>
      <c r="F8216" t="s">
        <v>347</v>
      </c>
      <c r="G8216" s="37">
        <v>1606.07</v>
      </c>
      <c r="H8216">
        <v>0.04</v>
      </c>
      <c r="I8216">
        <v>1606.07</v>
      </c>
      <c r="J8216">
        <v>0.01</v>
      </c>
      <c r="K8216">
        <v>1606.07</v>
      </c>
      <c r="L8216">
        <v>0.31</v>
      </c>
      <c r="M8216">
        <v>0</v>
      </c>
      <c r="N8216" s="37">
        <v>0</v>
      </c>
      <c r="O8216">
        <v>8030.3499999999995</v>
      </c>
      <c r="P8216" t="s">
        <v>766</v>
      </c>
      <c r="Q8216" t="s">
        <v>766</v>
      </c>
      <c r="R8216" t="s">
        <v>766</v>
      </c>
      <c r="S8216" t="s">
        <v>758</v>
      </c>
    </row>
    <row r="8217" spans="1:19" x14ac:dyDescent="0.3">
      <c r="A8217" t="s">
        <v>747</v>
      </c>
      <c r="B8217" t="s">
        <v>748</v>
      </c>
      <c r="C8217" t="s">
        <v>754</v>
      </c>
      <c r="D8217" t="s">
        <v>750</v>
      </c>
      <c r="E8217">
        <v>-1</v>
      </c>
      <c r="F8217" t="s">
        <v>406</v>
      </c>
      <c r="G8217" s="37">
        <v>-409.07</v>
      </c>
      <c r="H8217" t="s">
        <v>751</v>
      </c>
      <c r="I8217">
        <v>-409.07</v>
      </c>
      <c r="J8217" t="s">
        <v>751</v>
      </c>
      <c r="K8217">
        <v>-409.07</v>
      </c>
      <c r="L8217" t="s">
        <v>751</v>
      </c>
      <c r="M8217" t="s">
        <v>751</v>
      </c>
      <c r="N8217" s="37">
        <v>0</v>
      </c>
      <c r="O8217" t="s">
        <v>751</v>
      </c>
      <c r="P8217" t="s">
        <v>751</v>
      </c>
      <c r="Q8217" t="s">
        <v>751</v>
      </c>
      <c r="R8217" t="s">
        <v>751</v>
      </c>
      <c r="S8217" t="s">
        <v>758</v>
      </c>
    </row>
    <row r="8218" spans="1:19" x14ac:dyDescent="0.3">
      <c r="A8218" t="s">
        <v>747</v>
      </c>
      <c r="B8218" t="s">
        <v>748</v>
      </c>
      <c r="C8218" t="s">
        <v>754</v>
      </c>
      <c r="D8218" t="s">
        <v>750</v>
      </c>
      <c r="E8218">
        <v>0</v>
      </c>
      <c r="F8218" t="s">
        <v>383</v>
      </c>
      <c r="G8218" s="37">
        <v>-6640.69</v>
      </c>
      <c r="H8218" t="s">
        <v>751</v>
      </c>
      <c r="I8218">
        <v>-6640.69</v>
      </c>
      <c r="J8218" t="s">
        <v>751</v>
      </c>
      <c r="K8218">
        <v>-6640.69</v>
      </c>
      <c r="L8218" t="s">
        <v>751</v>
      </c>
      <c r="M8218" t="s">
        <v>751</v>
      </c>
      <c r="N8218" s="37">
        <v>0</v>
      </c>
      <c r="O8218" t="s">
        <v>751</v>
      </c>
      <c r="P8218" t="s">
        <v>751</v>
      </c>
      <c r="Q8218" t="s">
        <v>751</v>
      </c>
      <c r="R8218" t="s">
        <v>751</v>
      </c>
      <c r="S8218" t="s">
        <v>758</v>
      </c>
    </row>
    <row r="8219" spans="1:19" x14ac:dyDescent="0.3">
      <c r="A8219" t="s">
        <v>747</v>
      </c>
      <c r="B8219" t="s">
        <v>748</v>
      </c>
      <c r="C8219" t="s">
        <v>754</v>
      </c>
      <c r="D8219" t="s">
        <v>750</v>
      </c>
      <c r="E8219">
        <v>9</v>
      </c>
      <c r="F8219" t="s">
        <v>183</v>
      </c>
      <c r="G8219" s="37">
        <v>-4226.32</v>
      </c>
      <c r="H8219" t="s">
        <v>751</v>
      </c>
      <c r="I8219">
        <v>-4226.32</v>
      </c>
      <c r="J8219" t="s">
        <v>751</v>
      </c>
      <c r="K8219">
        <v>-4226.32</v>
      </c>
      <c r="L8219" t="s">
        <v>751</v>
      </c>
      <c r="M8219" t="s">
        <v>751</v>
      </c>
      <c r="N8219" s="37">
        <v>0</v>
      </c>
      <c r="O8219" t="s">
        <v>751</v>
      </c>
      <c r="P8219" t="s">
        <v>751</v>
      </c>
      <c r="Q8219" t="s">
        <v>751</v>
      </c>
      <c r="R8219" t="s">
        <v>751</v>
      </c>
      <c r="S8219" t="s">
        <v>758</v>
      </c>
    </row>
    <row r="8220" spans="1:19" x14ac:dyDescent="0.3">
      <c r="A8220" t="s">
        <v>753</v>
      </c>
      <c r="B8220" t="s">
        <v>748</v>
      </c>
      <c r="C8220" t="s">
        <v>749</v>
      </c>
      <c r="D8220" t="s">
        <v>750</v>
      </c>
      <c r="E8220">
        <v>1</v>
      </c>
      <c r="F8220" t="s">
        <v>24</v>
      </c>
      <c r="G8220" s="37">
        <v>12109.15</v>
      </c>
      <c r="H8220">
        <v>1.0900000000000001</v>
      </c>
      <c r="I8220">
        <v>12109.15</v>
      </c>
      <c r="J8220">
        <v>327.41000000000003</v>
      </c>
      <c r="K8220">
        <v>12109.15</v>
      </c>
      <c r="L8220">
        <v>13.24</v>
      </c>
      <c r="M8220" t="s">
        <v>751</v>
      </c>
      <c r="N8220" s="37">
        <v>0</v>
      </c>
      <c r="O8220">
        <v>12109.15</v>
      </c>
      <c r="P8220" t="s">
        <v>768</v>
      </c>
      <c r="Q8220" t="s">
        <v>766</v>
      </c>
      <c r="R8220" t="s">
        <v>768</v>
      </c>
      <c r="S8220" t="s">
        <v>758</v>
      </c>
    </row>
    <row r="8221" spans="1:19" x14ac:dyDescent="0.3">
      <c r="A8221" t="s">
        <v>752</v>
      </c>
      <c r="B8221" t="s">
        <v>748</v>
      </c>
      <c r="C8221" t="s">
        <v>754</v>
      </c>
      <c r="D8221" t="s">
        <v>750</v>
      </c>
      <c r="E8221">
        <v>6</v>
      </c>
      <c r="F8221" t="s">
        <v>212</v>
      </c>
      <c r="G8221" s="37">
        <v>-30173.73</v>
      </c>
      <c r="H8221" t="s">
        <v>751</v>
      </c>
      <c r="I8221">
        <v>-30173.73</v>
      </c>
      <c r="J8221" t="s">
        <v>751</v>
      </c>
      <c r="K8221">
        <v>-30173.73</v>
      </c>
      <c r="L8221" t="s">
        <v>751</v>
      </c>
      <c r="M8221" t="s">
        <v>751</v>
      </c>
      <c r="N8221" s="37">
        <v>0</v>
      </c>
      <c r="O8221" t="s">
        <v>751</v>
      </c>
      <c r="P8221" t="s">
        <v>751</v>
      </c>
      <c r="Q8221" t="s">
        <v>751</v>
      </c>
      <c r="R8221" t="s">
        <v>751</v>
      </c>
      <c r="S8221" t="s">
        <v>758</v>
      </c>
    </row>
    <row r="8222" spans="1:19" x14ac:dyDescent="0.3">
      <c r="A8222" t="s">
        <v>747</v>
      </c>
      <c r="B8222" t="s">
        <v>748</v>
      </c>
      <c r="C8222" t="s">
        <v>749</v>
      </c>
      <c r="D8222" t="s">
        <v>750</v>
      </c>
      <c r="E8222">
        <v>3</v>
      </c>
      <c r="F8222" t="s">
        <v>452</v>
      </c>
      <c r="G8222" s="37">
        <v>19312.07</v>
      </c>
      <c r="H8222">
        <v>1508.43</v>
      </c>
      <c r="I8222">
        <v>19312.07</v>
      </c>
      <c r="J8222">
        <v>0.39</v>
      </c>
      <c r="K8222">
        <v>19312.07</v>
      </c>
      <c r="L8222">
        <v>4.83</v>
      </c>
      <c r="M8222" t="s">
        <v>751</v>
      </c>
      <c r="N8222" s="37">
        <v>0</v>
      </c>
      <c r="O8222">
        <v>57936.21</v>
      </c>
      <c r="P8222" t="s">
        <v>766</v>
      </c>
      <c r="Q8222" t="s">
        <v>768</v>
      </c>
      <c r="R8222" t="s">
        <v>768</v>
      </c>
      <c r="S8222" t="s">
        <v>758</v>
      </c>
    </row>
    <row r="8223" spans="1:19" x14ac:dyDescent="0.3">
      <c r="A8223" t="s">
        <v>747</v>
      </c>
      <c r="B8223" t="s">
        <v>748</v>
      </c>
      <c r="C8223" t="s">
        <v>749</v>
      </c>
      <c r="D8223" t="s">
        <v>750</v>
      </c>
      <c r="E8223">
        <v>-4</v>
      </c>
      <c r="F8223" t="s">
        <v>195</v>
      </c>
      <c r="G8223" s="37">
        <v>38.43</v>
      </c>
      <c r="H8223">
        <v>0</v>
      </c>
      <c r="I8223">
        <v>38.43</v>
      </c>
      <c r="J8223">
        <v>0</v>
      </c>
      <c r="K8223">
        <v>38.43</v>
      </c>
      <c r="L8223">
        <v>0</v>
      </c>
      <c r="M8223" t="s">
        <v>751</v>
      </c>
      <c r="N8223" s="37">
        <v>0</v>
      </c>
      <c r="O8223" t="s">
        <v>751</v>
      </c>
      <c r="P8223" t="s">
        <v>766</v>
      </c>
      <c r="Q8223" t="s">
        <v>766</v>
      </c>
      <c r="R8223" t="s">
        <v>766</v>
      </c>
      <c r="S8223" t="s">
        <v>758</v>
      </c>
    </row>
    <row r="8224" spans="1:19" x14ac:dyDescent="0.3">
      <c r="A8224" t="s">
        <v>752</v>
      </c>
      <c r="B8224" t="s">
        <v>748</v>
      </c>
      <c r="C8224" t="s">
        <v>749</v>
      </c>
      <c r="D8224" t="s">
        <v>750</v>
      </c>
      <c r="E8224">
        <v>-1</v>
      </c>
      <c r="F8224" t="s">
        <v>47</v>
      </c>
      <c r="G8224" s="37">
        <v>125214.72</v>
      </c>
      <c r="H8224">
        <v>35.86</v>
      </c>
      <c r="I8224">
        <v>125214.72</v>
      </c>
      <c r="J8224">
        <v>2.58</v>
      </c>
      <c r="K8224">
        <v>125214.72</v>
      </c>
      <c r="L8224">
        <v>55.92</v>
      </c>
      <c r="M8224" t="s">
        <v>751</v>
      </c>
      <c r="N8224" s="37">
        <v>0</v>
      </c>
      <c r="O8224" t="s">
        <v>751</v>
      </c>
      <c r="P8224" t="s">
        <v>766</v>
      </c>
      <c r="Q8224" t="s">
        <v>766</v>
      </c>
      <c r="R8224" t="s">
        <v>766</v>
      </c>
      <c r="S8224" t="s">
        <v>758</v>
      </c>
    </row>
    <row r="8225" spans="1:19" x14ac:dyDescent="0.3">
      <c r="A8225" t="s">
        <v>753</v>
      </c>
      <c r="B8225" t="s">
        <v>748</v>
      </c>
      <c r="C8225" t="s">
        <v>749</v>
      </c>
      <c r="D8225" t="s">
        <v>750</v>
      </c>
      <c r="E8225">
        <v>-1</v>
      </c>
      <c r="F8225" t="s">
        <v>133</v>
      </c>
      <c r="G8225" s="37">
        <v>1471012.56</v>
      </c>
      <c r="H8225">
        <v>70.040000000000006</v>
      </c>
      <c r="I8225">
        <v>1471012.56</v>
      </c>
      <c r="J8225">
        <v>31.47</v>
      </c>
      <c r="K8225">
        <v>1471012.56</v>
      </c>
      <c r="L8225">
        <v>392.33</v>
      </c>
      <c r="M8225" t="s">
        <v>751</v>
      </c>
      <c r="N8225" s="37">
        <v>0</v>
      </c>
      <c r="O8225" t="s">
        <v>751</v>
      </c>
      <c r="P8225" t="s">
        <v>766</v>
      </c>
      <c r="Q8225" t="s">
        <v>766</v>
      </c>
      <c r="R8225" t="s">
        <v>766</v>
      </c>
      <c r="S8225" t="s">
        <v>758</v>
      </c>
    </row>
    <row r="8226" spans="1:19" x14ac:dyDescent="0.3">
      <c r="A8226" t="s">
        <v>752</v>
      </c>
      <c r="B8226" t="s">
        <v>748</v>
      </c>
      <c r="C8226" t="s">
        <v>754</v>
      </c>
      <c r="D8226" t="s">
        <v>750</v>
      </c>
      <c r="E8226">
        <v>1</v>
      </c>
      <c r="F8226" t="s">
        <v>248</v>
      </c>
      <c r="G8226" s="37">
        <v>-17704.150000000001</v>
      </c>
      <c r="H8226" t="s">
        <v>751</v>
      </c>
      <c r="I8226">
        <v>-17704.150000000001</v>
      </c>
      <c r="J8226" t="s">
        <v>751</v>
      </c>
      <c r="K8226">
        <v>-17704.150000000001</v>
      </c>
      <c r="L8226" t="s">
        <v>751</v>
      </c>
      <c r="M8226" t="s">
        <v>751</v>
      </c>
      <c r="N8226" s="37">
        <v>0</v>
      </c>
      <c r="O8226" t="s">
        <v>751</v>
      </c>
      <c r="P8226" t="s">
        <v>751</v>
      </c>
      <c r="Q8226" t="s">
        <v>751</v>
      </c>
      <c r="R8226" t="s">
        <v>751</v>
      </c>
      <c r="S8226" t="s">
        <v>758</v>
      </c>
    </row>
    <row r="8227" spans="1:19" x14ac:dyDescent="0.3">
      <c r="A8227" t="s">
        <v>747</v>
      </c>
      <c r="B8227" t="s">
        <v>748</v>
      </c>
      <c r="C8227" t="s">
        <v>749</v>
      </c>
      <c r="D8227" t="s">
        <v>750</v>
      </c>
      <c r="E8227">
        <v>8</v>
      </c>
      <c r="F8227" t="s">
        <v>327</v>
      </c>
      <c r="G8227" s="37">
        <v>68546.73</v>
      </c>
      <c r="H8227">
        <v>6.18</v>
      </c>
      <c r="I8227">
        <v>68546.73</v>
      </c>
      <c r="J8227">
        <v>33.21</v>
      </c>
      <c r="K8227">
        <v>68546.73</v>
      </c>
      <c r="L8227">
        <v>96.98</v>
      </c>
      <c r="M8227" t="s">
        <v>751</v>
      </c>
      <c r="N8227" s="37">
        <v>0</v>
      </c>
      <c r="O8227">
        <v>548373.84</v>
      </c>
      <c r="P8227" t="s">
        <v>766</v>
      </c>
      <c r="Q8227" t="s">
        <v>766</v>
      </c>
      <c r="R8227" t="s">
        <v>768</v>
      </c>
      <c r="S8227" t="s">
        <v>758</v>
      </c>
    </row>
    <row r="8228" spans="1:19" x14ac:dyDescent="0.3">
      <c r="A8228" t="s">
        <v>753</v>
      </c>
      <c r="B8228" t="s">
        <v>748</v>
      </c>
      <c r="C8228" t="s">
        <v>754</v>
      </c>
      <c r="D8228" t="s">
        <v>750</v>
      </c>
      <c r="E8228">
        <v>-1</v>
      </c>
      <c r="F8228" t="s">
        <v>88</v>
      </c>
      <c r="G8228" s="37">
        <v>-2917.13</v>
      </c>
      <c r="H8228" t="s">
        <v>751</v>
      </c>
      <c r="I8228">
        <v>-2917.13</v>
      </c>
      <c r="J8228" t="s">
        <v>751</v>
      </c>
      <c r="K8228">
        <v>-2917.13</v>
      </c>
      <c r="L8228" t="s">
        <v>751</v>
      </c>
      <c r="M8228" t="s">
        <v>751</v>
      </c>
      <c r="N8228" s="37">
        <v>0</v>
      </c>
      <c r="O8228" t="s">
        <v>751</v>
      </c>
      <c r="P8228" t="s">
        <v>751</v>
      </c>
      <c r="Q8228" t="s">
        <v>751</v>
      </c>
      <c r="R8228" t="s">
        <v>751</v>
      </c>
      <c r="S8228" t="s">
        <v>758</v>
      </c>
    </row>
    <row r="8229" spans="1:19" x14ac:dyDescent="0.3">
      <c r="A8229" t="s">
        <v>753</v>
      </c>
      <c r="B8229" t="s">
        <v>748</v>
      </c>
      <c r="C8229" t="s">
        <v>754</v>
      </c>
      <c r="D8229" t="s">
        <v>750</v>
      </c>
      <c r="E8229">
        <v>-4</v>
      </c>
      <c r="F8229" t="s">
        <v>272</v>
      </c>
      <c r="G8229" s="37">
        <v>-9.61</v>
      </c>
      <c r="H8229" t="s">
        <v>751</v>
      </c>
      <c r="I8229">
        <v>-9.61</v>
      </c>
      <c r="J8229" t="s">
        <v>751</v>
      </c>
      <c r="K8229">
        <v>-9.61</v>
      </c>
      <c r="L8229" t="s">
        <v>751</v>
      </c>
      <c r="M8229" t="s">
        <v>751</v>
      </c>
      <c r="N8229" s="37">
        <v>0</v>
      </c>
      <c r="O8229" t="s">
        <v>751</v>
      </c>
      <c r="P8229" t="s">
        <v>751</v>
      </c>
      <c r="Q8229" t="s">
        <v>751</v>
      </c>
      <c r="R8229" t="s">
        <v>751</v>
      </c>
      <c r="S8229" t="s">
        <v>758</v>
      </c>
    </row>
    <row r="8230" spans="1:19" x14ac:dyDescent="0.3">
      <c r="A8230" t="s">
        <v>753</v>
      </c>
      <c r="B8230" t="s">
        <v>748</v>
      </c>
      <c r="C8230" t="s">
        <v>754</v>
      </c>
      <c r="D8230" t="s">
        <v>750</v>
      </c>
      <c r="E8230">
        <v>-1</v>
      </c>
      <c r="F8230" t="s">
        <v>429</v>
      </c>
      <c r="G8230" s="37">
        <v>-21.21</v>
      </c>
      <c r="H8230" t="s">
        <v>751</v>
      </c>
      <c r="I8230">
        <v>-21.21</v>
      </c>
      <c r="J8230" t="s">
        <v>751</v>
      </c>
      <c r="K8230">
        <v>-21.21</v>
      </c>
      <c r="L8230" t="s">
        <v>751</v>
      </c>
      <c r="M8230" t="s">
        <v>751</v>
      </c>
      <c r="N8230" s="37">
        <v>0</v>
      </c>
      <c r="O8230" t="s">
        <v>751</v>
      </c>
      <c r="P8230" t="s">
        <v>751</v>
      </c>
      <c r="Q8230" t="s">
        <v>751</v>
      </c>
      <c r="R8230" t="s">
        <v>751</v>
      </c>
      <c r="S8230" t="s">
        <v>726</v>
      </c>
    </row>
    <row r="8231" spans="1:19" x14ac:dyDescent="0.3">
      <c r="A8231" t="s">
        <v>747</v>
      </c>
      <c r="B8231" t="s">
        <v>748</v>
      </c>
      <c r="C8231" t="s">
        <v>749</v>
      </c>
      <c r="D8231" t="s">
        <v>750</v>
      </c>
      <c r="E8231">
        <v>5</v>
      </c>
      <c r="F8231" t="s">
        <v>346</v>
      </c>
      <c r="G8231" s="37">
        <v>133577.99</v>
      </c>
      <c r="H8231">
        <v>417.34</v>
      </c>
      <c r="I8231">
        <v>133577.99</v>
      </c>
      <c r="J8231">
        <v>30</v>
      </c>
      <c r="K8231">
        <v>133577.99</v>
      </c>
      <c r="L8231">
        <v>650.70000000000005</v>
      </c>
      <c r="M8231" t="s">
        <v>751</v>
      </c>
      <c r="N8231" s="37">
        <v>0</v>
      </c>
      <c r="O8231">
        <v>667889.94999999995</v>
      </c>
      <c r="P8231" t="s">
        <v>766</v>
      </c>
      <c r="Q8231" t="s">
        <v>766</v>
      </c>
      <c r="R8231" t="s">
        <v>766</v>
      </c>
      <c r="S8231" t="s">
        <v>758</v>
      </c>
    </row>
    <row r="8232" spans="1:19" x14ac:dyDescent="0.3">
      <c r="A8232" t="s">
        <v>747</v>
      </c>
      <c r="B8232" t="s">
        <v>748</v>
      </c>
      <c r="C8232" t="s">
        <v>754</v>
      </c>
      <c r="D8232" t="s">
        <v>750</v>
      </c>
      <c r="E8232">
        <v>8</v>
      </c>
      <c r="F8232" t="s">
        <v>448</v>
      </c>
      <c r="G8232" s="37">
        <v>-51.26</v>
      </c>
      <c r="H8232" t="s">
        <v>751</v>
      </c>
      <c r="I8232">
        <v>-51.26</v>
      </c>
      <c r="J8232" t="s">
        <v>751</v>
      </c>
      <c r="K8232">
        <v>-51.26</v>
      </c>
      <c r="L8232" t="s">
        <v>751</v>
      </c>
      <c r="M8232" t="s">
        <v>751</v>
      </c>
      <c r="N8232" s="37">
        <v>0</v>
      </c>
      <c r="O8232" t="s">
        <v>751</v>
      </c>
      <c r="P8232" t="s">
        <v>751</v>
      </c>
      <c r="Q8232" t="s">
        <v>751</v>
      </c>
      <c r="R8232" t="s">
        <v>751</v>
      </c>
      <c r="S8232" t="s">
        <v>758</v>
      </c>
    </row>
    <row r="8233" spans="1:19" x14ac:dyDescent="0.3">
      <c r="A8233" t="s">
        <v>747</v>
      </c>
      <c r="B8233" t="s">
        <v>748</v>
      </c>
      <c r="C8233" t="s">
        <v>754</v>
      </c>
      <c r="D8233" t="s">
        <v>750</v>
      </c>
      <c r="E8233">
        <v>0</v>
      </c>
      <c r="F8233" t="s">
        <v>145</v>
      </c>
      <c r="G8233" s="37">
        <v>-4978.3</v>
      </c>
      <c r="H8233" t="s">
        <v>751</v>
      </c>
      <c r="I8233">
        <v>-4978.3</v>
      </c>
      <c r="J8233" t="s">
        <v>751</v>
      </c>
      <c r="K8233">
        <v>-4978.3</v>
      </c>
      <c r="L8233" t="s">
        <v>751</v>
      </c>
      <c r="M8233" t="s">
        <v>751</v>
      </c>
      <c r="N8233" s="37">
        <v>0</v>
      </c>
      <c r="O8233" t="s">
        <v>751</v>
      </c>
      <c r="P8233" t="s">
        <v>751</v>
      </c>
      <c r="Q8233" t="s">
        <v>751</v>
      </c>
      <c r="R8233" t="s">
        <v>751</v>
      </c>
      <c r="S8233" t="s">
        <v>758</v>
      </c>
    </row>
    <row r="8234" spans="1:19" x14ac:dyDescent="0.3">
      <c r="A8234" t="s">
        <v>747</v>
      </c>
      <c r="B8234" t="s">
        <v>748</v>
      </c>
      <c r="C8234" t="s">
        <v>749</v>
      </c>
      <c r="D8234" t="s">
        <v>750</v>
      </c>
      <c r="E8234">
        <v>11</v>
      </c>
      <c r="F8234" t="s">
        <v>315</v>
      </c>
      <c r="G8234" s="37">
        <v>109002.6</v>
      </c>
      <c r="H8234">
        <v>3.96</v>
      </c>
      <c r="I8234">
        <v>109002.6</v>
      </c>
      <c r="J8234">
        <v>21.29</v>
      </c>
      <c r="K8234">
        <v>109002.6</v>
      </c>
      <c r="L8234">
        <v>21.67</v>
      </c>
      <c r="M8234" t="s">
        <v>751</v>
      </c>
      <c r="N8234" s="37">
        <v>0</v>
      </c>
      <c r="O8234">
        <v>1199028.6000000001</v>
      </c>
      <c r="P8234" t="s">
        <v>766</v>
      </c>
      <c r="Q8234" t="s">
        <v>766</v>
      </c>
      <c r="R8234" t="s">
        <v>768</v>
      </c>
      <c r="S8234" t="s">
        <v>758</v>
      </c>
    </row>
    <row r="8235" spans="1:19" x14ac:dyDescent="0.3">
      <c r="A8235" t="s">
        <v>747</v>
      </c>
      <c r="B8235" t="s">
        <v>748</v>
      </c>
      <c r="C8235" t="s">
        <v>749</v>
      </c>
      <c r="D8235" t="s">
        <v>750</v>
      </c>
      <c r="E8235">
        <v>2</v>
      </c>
      <c r="F8235" t="s">
        <v>362</v>
      </c>
      <c r="G8235" s="37">
        <v>20558.41</v>
      </c>
      <c r="H8235">
        <v>3.14</v>
      </c>
      <c r="I8235">
        <v>20558.41</v>
      </c>
      <c r="J8235">
        <v>1.49</v>
      </c>
      <c r="K8235">
        <v>20558.41</v>
      </c>
      <c r="L8235">
        <v>14.3</v>
      </c>
      <c r="M8235" t="s">
        <v>751</v>
      </c>
      <c r="N8235" s="37">
        <v>0</v>
      </c>
      <c r="O8235">
        <v>41116.82</v>
      </c>
      <c r="P8235" t="s">
        <v>766</v>
      </c>
      <c r="Q8235" t="s">
        <v>766</v>
      </c>
      <c r="R8235" t="s">
        <v>766</v>
      </c>
      <c r="S8235" t="s">
        <v>758</v>
      </c>
    </row>
    <row r="8236" spans="1:19" x14ac:dyDescent="0.3">
      <c r="A8236" t="s">
        <v>753</v>
      </c>
      <c r="B8236" t="s">
        <v>748</v>
      </c>
      <c r="C8236" t="s">
        <v>754</v>
      </c>
      <c r="D8236" t="s">
        <v>750</v>
      </c>
      <c r="E8236">
        <v>-4</v>
      </c>
      <c r="F8236" t="s">
        <v>288</v>
      </c>
      <c r="G8236" s="37">
        <v>-37.299999999999997</v>
      </c>
      <c r="H8236" t="s">
        <v>751</v>
      </c>
      <c r="I8236">
        <v>-37.299999999999997</v>
      </c>
      <c r="J8236" t="s">
        <v>751</v>
      </c>
      <c r="K8236">
        <v>-37.299999999999997</v>
      </c>
      <c r="L8236" t="s">
        <v>751</v>
      </c>
      <c r="M8236" t="s">
        <v>751</v>
      </c>
      <c r="N8236" s="37">
        <v>0</v>
      </c>
      <c r="O8236" t="s">
        <v>751</v>
      </c>
      <c r="P8236" t="s">
        <v>751</v>
      </c>
      <c r="Q8236" t="s">
        <v>751</v>
      </c>
      <c r="R8236" t="s">
        <v>751</v>
      </c>
      <c r="S8236" t="s">
        <v>758</v>
      </c>
    </row>
    <row r="8237" spans="1:19" x14ac:dyDescent="0.3">
      <c r="A8237" t="s">
        <v>747</v>
      </c>
      <c r="B8237" t="s">
        <v>748</v>
      </c>
      <c r="C8237" t="s">
        <v>749</v>
      </c>
      <c r="D8237" t="s">
        <v>750</v>
      </c>
      <c r="E8237">
        <v>-4</v>
      </c>
      <c r="F8237" t="s">
        <v>43</v>
      </c>
      <c r="G8237" s="37">
        <v>24.2</v>
      </c>
      <c r="H8237">
        <v>0</v>
      </c>
      <c r="I8237">
        <v>24.2</v>
      </c>
      <c r="J8237">
        <v>0</v>
      </c>
      <c r="K8237">
        <v>24.2</v>
      </c>
      <c r="L8237">
        <v>0.01</v>
      </c>
      <c r="M8237" t="s">
        <v>751</v>
      </c>
      <c r="N8237" s="37">
        <v>0</v>
      </c>
      <c r="O8237" t="s">
        <v>751</v>
      </c>
      <c r="P8237" t="s">
        <v>766</v>
      </c>
      <c r="Q8237" t="s">
        <v>766</v>
      </c>
      <c r="R8237" t="s">
        <v>766</v>
      </c>
      <c r="S8237" t="s">
        <v>758</v>
      </c>
    </row>
    <row r="8238" spans="1:19" x14ac:dyDescent="0.3">
      <c r="A8238" t="s">
        <v>753</v>
      </c>
      <c r="B8238" t="s">
        <v>748</v>
      </c>
      <c r="C8238" t="s">
        <v>749</v>
      </c>
      <c r="D8238" t="s">
        <v>750</v>
      </c>
      <c r="E8238">
        <v>5</v>
      </c>
      <c r="F8238" t="s">
        <v>412</v>
      </c>
      <c r="G8238" s="37">
        <v>283762.18</v>
      </c>
      <c r="H8238">
        <v>8.64</v>
      </c>
      <c r="I8238">
        <v>283762.18</v>
      </c>
      <c r="J8238">
        <v>44.68</v>
      </c>
      <c r="K8238">
        <v>283762.18</v>
      </c>
      <c r="L8238">
        <v>65.599999999999994</v>
      </c>
      <c r="M8238" t="s">
        <v>751</v>
      </c>
      <c r="N8238" s="37">
        <v>0</v>
      </c>
      <c r="O8238">
        <v>1418810.9</v>
      </c>
      <c r="P8238" t="s">
        <v>766</v>
      </c>
      <c r="Q8238" t="s">
        <v>766</v>
      </c>
      <c r="R8238" t="s">
        <v>768</v>
      </c>
      <c r="S8238" t="s">
        <v>758</v>
      </c>
    </row>
    <row r="8239" spans="1:19" x14ac:dyDescent="0.3">
      <c r="A8239" t="s">
        <v>753</v>
      </c>
      <c r="B8239" t="s">
        <v>748</v>
      </c>
      <c r="C8239" t="s">
        <v>749</v>
      </c>
      <c r="D8239" t="s">
        <v>750</v>
      </c>
      <c r="E8239">
        <v>3</v>
      </c>
      <c r="F8239" t="s">
        <v>526</v>
      </c>
      <c r="G8239" s="37">
        <v>16052.94</v>
      </c>
      <c r="H8239">
        <v>1456.58</v>
      </c>
      <c r="I8239">
        <v>16052.94</v>
      </c>
      <c r="J8239">
        <v>0.7</v>
      </c>
      <c r="K8239">
        <v>16052.94</v>
      </c>
      <c r="L8239">
        <v>11.53</v>
      </c>
      <c r="M8239" t="s">
        <v>751</v>
      </c>
      <c r="N8239" s="37">
        <v>0</v>
      </c>
      <c r="O8239">
        <v>48158.82</v>
      </c>
      <c r="P8239" t="s">
        <v>766</v>
      </c>
      <c r="Q8239" t="s">
        <v>768</v>
      </c>
      <c r="R8239" t="s">
        <v>768</v>
      </c>
      <c r="S8239" t="s">
        <v>758</v>
      </c>
    </row>
    <row r="8240" spans="1:19" x14ac:dyDescent="0.3">
      <c r="A8240" t="s">
        <v>747</v>
      </c>
      <c r="B8240" t="s">
        <v>748</v>
      </c>
      <c r="C8240" t="s">
        <v>749</v>
      </c>
      <c r="D8240" t="s">
        <v>750</v>
      </c>
      <c r="E8240">
        <v>13</v>
      </c>
      <c r="F8240" t="s">
        <v>243</v>
      </c>
      <c r="G8240" s="37">
        <v>113654.79</v>
      </c>
      <c r="H8240">
        <v>3.01</v>
      </c>
      <c r="I8240">
        <v>113654.79</v>
      </c>
      <c r="J8240">
        <v>16.14</v>
      </c>
      <c r="K8240">
        <v>113654.79</v>
      </c>
      <c r="L8240">
        <v>16.05</v>
      </c>
      <c r="M8240" t="s">
        <v>751</v>
      </c>
      <c r="N8240" s="37">
        <v>0</v>
      </c>
      <c r="O8240">
        <v>1477512.27</v>
      </c>
      <c r="P8240" t="s">
        <v>766</v>
      </c>
      <c r="Q8240" t="s">
        <v>766</v>
      </c>
      <c r="R8240" t="s">
        <v>768</v>
      </c>
      <c r="S8240" t="s">
        <v>758</v>
      </c>
    </row>
    <row r="8241" spans="1:19" x14ac:dyDescent="0.3">
      <c r="A8241" t="s">
        <v>752</v>
      </c>
      <c r="B8241" t="s">
        <v>748</v>
      </c>
      <c r="C8241" t="s">
        <v>749</v>
      </c>
      <c r="D8241" t="s">
        <v>750</v>
      </c>
      <c r="E8241">
        <v>6</v>
      </c>
      <c r="F8241" t="s">
        <v>544</v>
      </c>
      <c r="G8241" s="37">
        <v>91919.13</v>
      </c>
      <c r="H8241">
        <v>0.57999999999999996</v>
      </c>
      <c r="I8241">
        <v>91919.13</v>
      </c>
      <c r="J8241">
        <v>0.26</v>
      </c>
      <c r="K8241">
        <v>91919.13</v>
      </c>
      <c r="L8241">
        <v>3.25</v>
      </c>
      <c r="M8241" t="s">
        <v>751</v>
      </c>
      <c r="N8241" s="37">
        <v>0</v>
      </c>
      <c r="O8241">
        <v>551514.78</v>
      </c>
      <c r="P8241" t="s">
        <v>766</v>
      </c>
      <c r="Q8241" t="s">
        <v>766</v>
      </c>
      <c r="R8241" t="s">
        <v>766</v>
      </c>
      <c r="S8241" t="s">
        <v>758</v>
      </c>
    </row>
    <row r="8242" spans="1:19" x14ac:dyDescent="0.3">
      <c r="A8242" t="s">
        <v>747</v>
      </c>
      <c r="B8242" t="s">
        <v>748</v>
      </c>
      <c r="C8242" t="s">
        <v>754</v>
      </c>
      <c r="D8242" t="s">
        <v>750</v>
      </c>
      <c r="E8242">
        <v>3</v>
      </c>
      <c r="F8242" t="s">
        <v>413</v>
      </c>
      <c r="G8242" s="37">
        <v>-724.16</v>
      </c>
      <c r="H8242" t="s">
        <v>751</v>
      </c>
      <c r="I8242">
        <v>-724.16</v>
      </c>
      <c r="J8242" t="s">
        <v>751</v>
      </c>
      <c r="K8242">
        <v>-724.16</v>
      </c>
      <c r="L8242" t="s">
        <v>751</v>
      </c>
      <c r="M8242" t="s">
        <v>751</v>
      </c>
      <c r="N8242" s="37">
        <v>0</v>
      </c>
      <c r="O8242" t="s">
        <v>751</v>
      </c>
      <c r="P8242" t="s">
        <v>751</v>
      </c>
      <c r="Q8242" t="s">
        <v>751</v>
      </c>
      <c r="R8242" t="s">
        <v>751</v>
      </c>
      <c r="S8242" t="s">
        <v>758</v>
      </c>
    </row>
    <row r="8243" spans="1:19" x14ac:dyDescent="0.3">
      <c r="A8243" t="s">
        <v>747</v>
      </c>
      <c r="B8243" t="s">
        <v>748</v>
      </c>
      <c r="C8243" t="s">
        <v>749</v>
      </c>
      <c r="D8243" t="s">
        <v>750</v>
      </c>
      <c r="E8243">
        <v>4</v>
      </c>
      <c r="F8243" t="s">
        <v>18</v>
      </c>
      <c r="G8243" s="37">
        <v>119649.28</v>
      </c>
      <c r="H8243">
        <v>40.81</v>
      </c>
      <c r="I8243">
        <v>119649.28</v>
      </c>
      <c r="J8243">
        <v>19.39</v>
      </c>
      <c r="K8243">
        <v>119649.28</v>
      </c>
      <c r="L8243">
        <v>185.67</v>
      </c>
      <c r="M8243" t="s">
        <v>751</v>
      </c>
      <c r="N8243" s="37">
        <v>0</v>
      </c>
      <c r="O8243">
        <v>478597.12</v>
      </c>
      <c r="P8243" t="s">
        <v>766</v>
      </c>
      <c r="Q8243" t="s">
        <v>766</v>
      </c>
      <c r="R8243" t="s">
        <v>766</v>
      </c>
      <c r="S8243" t="s">
        <v>758</v>
      </c>
    </row>
    <row r="8244" spans="1:19" x14ac:dyDescent="0.3">
      <c r="A8244" t="s">
        <v>747</v>
      </c>
      <c r="B8244" t="s">
        <v>748</v>
      </c>
      <c r="C8244" t="s">
        <v>749</v>
      </c>
      <c r="D8244" t="s">
        <v>750</v>
      </c>
      <c r="E8244">
        <v>0</v>
      </c>
      <c r="F8244" t="s">
        <v>20</v>
      </c>
      <c r="G8244" s="37">
        <v>2588164.46</v>
      </c>
      <c r="H8244">
        <v>441.77</v>
      </c>
      <c r="I8244">
        <v>2588164.46</v>
      </c>
      <c r="J8244">
        <v>104.53</v>
      </c>
      <c r="K8244">
        <v>2588164.46</v>
      </c>
      <c r="L8244">
        <v>1437.39</v>
      </c>
      <c r="M8244" t="s">
        <v>751</v>
      </c>
      <c r="N8244" s="37">
        <v>0</v>
      </c>
      <c r="O8244" t="s">
        <v>751</v>
      </c>
      <c r="P8244" t="s">
        <v>766</v>
      </c>
      <c r="Q8244" t="s">
        <v>766</v>
      </c>
      <c r="R8244" t="s">
        <v>766</v>
      </c>
      <c r="S8244" t="s">
        <v>758</v>
      </c>
    </row>
    <row r="8245" spans="1:19" x14ac:dyDescent="0.3">
      <c r="A8245" t="s">
        <v>753</v>
      </c>
      <c r="B8245" t="s">
        <v>748</v>
      </c>
      <c r="C8245" t="s">
        <v>749</v>
      </c>
      <c r="D8245" t="s">
        <v>750</v>
      </c>
      <c r="E8245">
        <v>-1</v>
      </c>
      <c r="F8245" t="s">
        <v>133</v>
      </c>
      <c r="G8245" s="37">
        <v>-4.34</v>
      </c>
      <c r="H8245" t="s">
        <v>751</v>
      </c>
      <c r="I8245">
        <v>-4.34</v>
      </c>
      <c r="J8245" t="s">
        <v>751</v>
      </c>
      <c r="K8245">
        <v>-4.34</v>
      </c>
      <c r="L8245" t="s">
        <v>751</v>
      </c>
      <c r="M8245" t="s">
        <v>751</v>
      </c>
      <c r="N8245" s="37">
        <v>0</v>
      </c>
      <c r="O8245" t="s">
        <v>751</v>
      </c>
      <c r="P8245" t="s">
        <v>768</v>
      </c>
      <c r="Q8245" t="s">
        <v>768</v>
      </c>
      <c r="R8245" t="s">
        <v>768</v>
      </c>
      <c r="S8245" t="s">
        <v>758</v>
      </c>
    </row>
    <row r="8246" spans="1:19" x14ac:dyDescent="0.3">
      <c r="A8246" t="s">
        <v>753</v>
      </c>
      <c r="B8246" t="s">
        <v>748</v>
      </c>
      <c r="C8246" t="s">
        <v>749</v>
      </c>
      <c r="D8246" t="s">
        <v>750</v>
      </c>
      <c r="E8246">
        <v>0</v>
      </c>
      <c r="F8246" t="s">
        <v>389</v>
      </c>
      <c r="G8246" s="37">
        <v>67764.240000000005</v>
      </c>
      <c r="H8246">
        <v>76.33</v>
      </c>
      <c r="I8246">
        <v>67764.240000000005</v>
      </c>
      <c r="J8246">
        <v>5.85</v>
      </c>
      <c r="K8246">
        <v>67764.240000000005</v>
      </c>
      <c r="L8246">
        <v>30.84</v>
      </c>
      <c r="M8246" t="s">
        <v>751</v>
      </c>
      <c r="N8246" s="37">
        <v>0</v>
      </c>
      <c r="O8246" t="s">
        <v>751</v>
      </c>
      <c r="P8246" t="s">
        <v>766</v>
      </c>
      <c r="Q8246" t="s">
        <v>766</v>
      </c>
      <c r="R8246" t="s">
        <v>766</v>
      </c>
      <c r="S8246" t="s">
        <v>758</v>
      </c>
    </row>
    <row r="8247" spans="1:19" x14ac:dyDescent="0.3">
      <c r="A8247" t="s">
        <v>753</v>
      </c>
      <c r="B8247" t="s">
        <v>748</v>
      </c>
      <c r="C8247" t="s">
        <v>749</v>
      </c>
      <c r="D8247" t="s">
        <v>750</v>
      </c>
      <c r="E8247">
        <v>0</v>
      </c>
      <c r="F8247" t="s">
        <v>134</v>
      </c>
      <c r="G8247" s="37">
        <v>34357.42</v>
      </c>
      <c r="H8247" t="s">
        <v>751</v>
      </c>
      <c r="I8247">
        <v>34357.42</v>
      </c>
      <c r="J8247" t="s">
        <v>751</v>
      </c>
      <c r="K8247">
        <v>34357.42</v>
      </c>
      <c r="L8247">
        <v>6.88</v>
      </c>
      <c r="M8247" t="s">
        <v>751</v>
      </c>
      <c r="N8247" s="37">
        <v>0</v>
      </c>
      <c r="O8247" t="s">
        <v>751</v>
      </c>
      <c r="P8247" t="s">
        <v>766</v>
      </c>
      <c r="Q8247" t="s">
        <v>766</v>
      </c>
      <c r="R8247" t="s">
        <v>768</v>
      </c>
      <c r="S8247" t="s">
        <v>758</v>
      </c>
    </row>
    <row r="8248" spans="1:19" x14ac:dyDescent="0.3">
      <c r="A8248" t="s">
        <v>747</v>
      </c>
      <c r="B8248" t="s">
        <v>748</v>
      </c>
      <c r="C8248" t="s">
        <v>749</v>
      </c>
      <c r="D8248" t="s">
        <v>750</v>
      </c>
      <c r="E8248">
        <v>1</v>
      </c>
      <c r="F8248" t="s">
        <v>469</v>
      </c>
      <c r="G8248" s="37">
        <v>67972.56</v>
      </c>
      <c r="H8248">
        <v>222.81</v>
      </c>
      <c r="I8248">
        <v>67972.56</v>
      </c>
      <c r="J8248">
        <v>37.25</v>
      </c>
      <c r="K8248">
        <v>67972.56</v>
      </c>
      <c r="L8248">
        <v>407.69</v>
      </c>
      <c r="M8248" t="s">
        <v>751</v>
      </c>
      <c r="N8248" s="37">
        <v>0</v>
      </c>
      <c r="O8248">
        <v>67972.56</v>
      </c>
      <c r="P8248" t="s">
        <v>766</v>
      </c>
      <c r="Q8248" t="s">
        <v>766</v>
      </c>
      <c r="R8248" t="s">
        <v>766</v>
      </c>
      <c r="S8248" t="s">
        <v>758</v>
      </c>
    </row>
    <row r="8249" spans="1:19" x14ac:dyDescent="0.3">
      <c r="A8249" t="s">
        <v>752</v>
      </c>
      <c r="B8249" t="s">
        <v>748</v>
      </c>
      <c r="C8249" t="s">
        <v>749</v>
      </c>
      <c r="D8249" t="s">
        <v>750</v>
      </c>
      <c r="E8249">
        <v>-4</v>
      </c>
      <c r="F8249" t="s">
        <v>120</v>
      </c>
      <c r="G8249" s="37">
        <v>52185.52</v>
      </c>
      <c r="H8249">
        <v>1.52</v>
      </c>
      <c r="I8249">
        <v>52185.52</v>
      </c>
      <c r="J8249">
        <v>8.15</v>
      </c>
      <c r="K8249">
        <v>52185.52</v>
      </c>
      <c r="L8249">
        <v>70.3</v>
      </c>
      <c r="M8249" t="s">
        <v>751</v>
      </c>
      <c r="N8249" s="37">
        <v>0</v>
      </c>
      <c r="O8249" t="s">
        <v>751</v>
      </c>
      <c r="P8249" t="s">
        <v>766</v>
      </c>
      <c r="Q8249" t="s">
        <v>766</v>
      </c>
      <c r="R8249" t="s">
        <v>768</v>
      </c>
      <c r="S8249" t="s">
        <v>758</v>
      </c>
    </row>
    <row r="8250" spans="1:19" x14ac:dyDescent="0.3">
      <c r="A8250" t="s">
        <v>747</v>
      </c>
      <c r="B8250" t="s">
        <v>748</v>
      </c>
      <c r="C8250" t="s">
        <v>754</v>
      </c>
      <c r="D8250" t="s">
        <v>750</v>
      </c>
      <c r="E8250">
        <v>0</v>
      </c>
      <c r="F8250" t="s">
        <v>278</v>
      </c>
      <c r="G8250" s="37">
        <v>-14.84</v>
      </c>
      <c r="H8250" t="s">
        <v>751</v>
      </c>
      <c r="I8250">
        <v>-14.84</v>
      </c>
      <c r="J8250" t="s">
        <v>751</v>
      </c>
      <c r="K8250">
        <v>-14.84</v>
      </c>
      <c r="L8250" t="s">
        <v>751</v>
      </c>
      <c r="M8250" t="s">
        <v>751</v>
      </c>
      <c r="N8250" s="37">
        <v>0</v>
      </c>
      <c r="O8250" t="s">
        <v>751</v>
      </c>
      <c r="P8250" t="s">
        <v>751</v>
      </c>
      <c r="Q8250" t="s">
        <v>751</v>
      </c>
      <c r="R8250" t="s">
        <v>751</v>
      </c>
      <c r="S8250" t="s">
        <v>758</v>
      </c>
    </row>
    <row r="8251" spans="1:19" x14ac:dyDescent="0.3">
      <c r="A8251" t="s">
        <v>747</v>
      </c>
      <c r="B8251" t="s">
        <v>748</v>
      </c>
      <c r="C8251" t="s">
        <v>754</v>
      </c>
      <c r="D8251" t="s">
        <v>750</v>
      </c>
      <c r="E8251">
        <v>10</v>
      </c>
      <c r="F8251" t="s">
        <v>539</v>
      </c>
      <c r="G8251" s="37">
        <v>-199.3</v>
      </c>
      <c r="H8251" t="s">
        <v>751</v>
      </c>
      <c r="I8251">
        <v>-199.3</v>
      </c>
      <c r="J8251" t="s">
        <v>751</v>
      </c>
      <c r="K8251">
        <v>-199.3</v>
      </c>
      <c r="L8251" t="s">
        <v>751</v>
      </c>
      <c r="M8251" t="s">
        <v>751</v>
      </c>
      <c r="N8251" s="37">
        <v>0</v>
      </c>
      <c r="O8251" t="s">
        <v>751</v>
      </c>
      <c r="P8251" t="s">
        <v>751</v>
      </c>
      <c r="Q8251" t="s">
        <v>751</v>
      </c>
      <c r="R8251" t="s">
        <v>751</v>
      </c>
      <c r="S8251" t="s">
        <v>758</v>
      </c>
    </row>
    <row r="8252" spans="1:19" x14ac:dyDescent="0.3">
      <c r="A8252" t="s">
        <v>753</v>
      </c>
      <c r="B8252" t="s">
        <v>748</v>
      </c>
      <c r="C8252" t="s">
        <v>754</v>
      </c>
      <c r="D8252" t="s">
        <v>750</v>
      </c>
      <c r="E8252">
        <v>-1</v>
      </c>
      <c r="F8252" t="s">
        <v>440</v>
      </c>
      <c r="G8252" s="37">
        <v>-24498.27</v>
      </c>
      <c r="H8252" t="s">
        <v>751</v>
      </c>
      <c r="I8252">
        <v>-24498.27</v>
      </c>
      <c r="J8252" t="s">
        <v>751</v>
      </c>
      <c r="K8252">
        <v>-24498.27</v>
      </c>
      <c r="L8252" t="s">
        <v>751</v>
      </c>
      <c r="M8252" t="s">
        <v>751</v>
      </c>
      <c r="N8252" s="37">
        <v>0</v>
      </c>
      <c r="O8252" t="s">
        <v>751</v>
      </c>
      <c r="P8252" t="s">
        <v>751</v>
      </c>
      <c r="Q8252" t="s">
        <v>751</v>
      </c>
      <c r="R8252" t="s">
        <v>751</v>
      </c>
      <c r="S8252" t="s">
        <v>758</v>
      </c>
    </row>
    <row r="8253" spans="1:19" x14ac:dyDescent="0.3">
      <c r="A8253" t="s">
        <v>747</v>
      </c>
      <c r="B8253" t="s">
        <v>748</v>
      </c>
      <c r="C8253" t="s">
        <v>749</v>
      </c>
      <c r="D8253" t="s">
        <v>750</v>
      </c>
      <c r="E8253">
        <v>3</v>
      </c>
      <c r="F8253" t="s">
        <v>243</v>
      </c>
      <c r="G8253" s="37">
        <v>32658.12</v>
      </c>
      <c r="H8253">
        <v>9.1300000000000008</v>
      </c>
      <c r="I8253">
        <v>32658.12</v>
      </c>
      <c r="J8253">
        <v>495</v>
      </c>
      <c r="K8253">
        <v>32658.12</v>
      </c>
      <c r="L8253">
        <v>16.71</v>
      </c>
      <c r="M8253" t="s">
        <v>751</v>
      </c>
      <c r="N8253" s="37">
        <v>0</v>
      </c>
      <c r="O8253">
        <v>97974.36</v>
      </c>
      <c r="P8253" t="s">
        <v>768</v>
      </c>
      <c r="Q8253" t="s">
        <v>766</v>
      </c>
      <c r="R8253" t="s">
        <v>768</v>
      </c>
      <c r="S8253" t="s">
        <v>758</v>
      </c>
    </row>
    <row r="8254" spans="1:19" x14ac:dyDescent="0.3">
      <c r="A8254" t="s">
        <v>747</v>
      </c>
      <c r="B8254" t="s">
        <v>748</v>
      </c>
      <c r="C8254" t="s">
        <v>754</v>
      </c>
      <c r="D8254" t="s">
        <v>750</v>
      </c>
      <c r="E8254">
        <v>-1</v>
      </c>
      <c r="F8254" t="s">
        <v>120</v>
      </c>
      <c r="G8254" s="37">
        <v>-46829.88</v>
      </c>
      <c r="H8254" t="s">
        <v>751</v>
      </c>
      <c r="I8254">
        <v>-46829.88</v>
      </c>
      <c r="J8254" t="s">
        <v>751</v>
      </c>
      <c r="K8254">
        <v>-46829.88</v>
      </c>
      <c r="L8254" t="s">
        <v>751</v>
      </c>
      <c r="M8254" t="s">
        <v>751</v>
      </c>
      <c r="N8254" s="37">
        <v>0</v>
      </c>
      <c r="O8254" t="s">
        <v>751</v>
      </c>
      <c r="P8254" t="s">
        <v>751</v>
      </c>
      <c r="Q8254" t="s">
        <v>751</v>
      </c>
      <c r="R8254" t="s">
        <v>751</v>
      </c>
      <c r="S8254" t="s">
        <v>758</v>
      </c>
    </row>
    <row r="8255" spans="1:19" x14ac:dyDescent="0.3">
      <c r="A8255" t="s">
        <v>747</v>
      </c>
      <c r="B8255" t="s">
        <v>748</v>
      </c>
      <c r="C8255" t="s">
        <v>754</v>
      </c>
      <c r="D8255" t="s">
        <v>750</v>
      </c>
      <c r="E8255">
        <v>0</v>
      </c>
      <c r="F8255" t="s">
        <v>43</v>
      </c>
      <c r="G8255" s="37">
        <v>-38874.79</v>
      </c>
      <c r="H8255" t="s">
        <v>751</v>
      </c>
      <c r="I8255">
        <v>-38874.79</v>
      </c>
      <c r="J8255" t="s">
        <v>751</v>
      </c>
      <c r="K8255">
        <v>-38874.79</v>
      </c>
      <c r="L8255" t="s">
        <v>751</v>
      </c>
      <c r="M8255" t="s">
        <v>751</v>
      </c>
      <c r="N8255" s="37">
        <v>0</v>
      </c>
      <c r="O8255" t="s">
        <v>751</v>
      </c>
      <c r="P8255" t="s">
        <v>751</v>
      </c>
      <c r="Q8255" t="s">
        <v>751</v>
      </c>
      <c r="R8255" t="s">
        <v>751</v>
      </c>
      <c r="S8255" t="s">
        <v>758</v>
      </c>
    </row>
    <row r="8256" spans="1:19" x14ac:dyDescent="0.3">
      <c r="A8256" t="s">
        <v>753</v>
      </c>
      <c r="B8256" t="s">
        <v>748</v>
      </c>
      <c r="C8256" t="s">
        <v>749</v>
      </c>
      <c r="D8256" t="s">
        <v>750</v>
      </c>
      <c r="E8256">
        <v>-1</v>
      </c>
      <c r="F8256" t="s">
        <v>555</v>
      </c>
      <c r="G8256" s="37">
        <v>40276.519999999997</v>
      </c>
      <c r="H8256">
        <v>5.58</v>
      </c>
      <c r="I8256">
        <v>40276.519999999997</v>
      </c>
      <c r="J8256">
        <v>3.03</v>
      </c>
      <c r="K8256">
        <v>40276.519999999997</v>
      </c>
      <c r="L8256">
        <v>49.64</v>
      </c>
      <c r="M8256" t="s">
        <v>751</v>
      </c>
      <c r="N8256" s="37">
        <v>0</v>
      </c>
      <c r="O8256" t="s">
        <v>751</v>
      </c>
      <c r="P8256" t="s">
        <v>766</v>
      </c>
      <c r="Q8256" t="s">
        <v>766</v>
      </c>
      <c r="R8256" t="s">
        <v>766</v>
      </c>
      <c r="S8256" t="s">
        <v>758</v>
      </c>
    </row>
    <row r="8257" spans="1:19" x14ac:dyDescent="0.3">
      <c r="A8257" t="s">
        <v>747</v>
      </c>
      <c r="B8257" t="s">
        <v>748</v>
      </c>
      <c r="C8257" t="s">
        <v>754</v>
      </c>
      <c r="D8257" t="s">
        <v>750</v>
      </c>
      <c r="E8257">
        <v>12</v>
      </c>
      <c r="F8257" t="s">
        <v>508</v>
      </c>
      <c r="G8257" s="37">
        <v>-76.2</v>
      </c>
      <c r="H8257" t="s">
        <v>751</v>
      </c>
      <c r="I8257">
        <v>-76.2</v>
      </c>
      <c r="J8257" t="s">
        <v>751</v>
      </c>
      <c r="K8257">
        <v>-76.2</v>
      </c>
      <c r="L8257" t="s">
        <v>751</v>
      </c>
      <c r="M8257" t="s">
        <v>751</v>
      </c>
      <c r="N8257" s="37">
        <v>0</v>
      </c>
      <c r="O8257" t="s">
        <v>751</v>
      </c>
      <c r="P8257" t="s">
        <v>751</v>
      </c>
      <c r="Q8257" t="s">
        <v>751</v>
      </c>
      <c r="R8257" t="s">
        <v>751</v>
      </c>
      <c r="S8257" t="s">
        <v>758</v>
      </c>
    </row>
    <row r="8258" spans="1:19" x14ac:dyDescent="0.3">
      <c r="A8258" t="s">
        <v>752</v>
      </c>
      <c r="B8258" t="s">
        <v>748</v>
      </c>
      <c r="C8258" t="s">
        <v>749</v>
      </c>
      <c r="D8258" t="s">
        <v>750</v>
      </c>
      <c r="E8258">
        <v>1</v>
      </c>
      <c r="F8258" t="s">
        <v>264</v>
      </c>
      <c r="G8258" s="37">
        <v>25523.46</v>
      </c>
      <c r="H8258">
        <v>6.64</v>
      </c>
      <c r="I8258">
        <v>25523.46</v>
      </c>
      <c r="J8258">
        <v>585.70000000000005</v>
      </c>
      <c r="K8258">
        <v>25523.46</v>
      </c>
      <c r="L8258">
        <v>4.28</v>
      </c>
      <c r="M8258" t="s">
        <v>751</v>
      </c>
      <c r="N8258" s="37">
        <v>0</v>
      </c>
      <c r="O8258">
        <v>25523.46</v>
      </c>
      <c r="P8258" t="s">
        <v>768</v>
      </c>
      <c r="Q8258" t="s">
        <v>766</v>
      </c>
      <c r="R8258" t="s">
        <v>768</v>
      </c>
      <c r="S8258" t="s">
        <v>758</v>
      </c>
    </row>
    <row r="8259" spans="1:19" x14ac:dyDescent="0.3">
      <c r="A8259" t="s">
        <v>752</v>
      </c>
      <c r="B8259" t="s">
        <v>748</v>
      </c>
      <c r="C8259" t="s">
        <v>749</v>
      </c>
      <c r="D8259" t="s">
        <v>750</v>
      </c>
      <c r="E8259">
        <v>1</v>
      </c>
      <c r="F8259" t="s">
        <v>192</v>
      </c>
      <c r="G8259" s="37">
        <v>64628.38</v>
      </c>
      <c r="H8259">
        <v>2.2000000000000002</v>
      </c>
      <c r="I8259">
        <v>64628.38</v>
      </c>
      <c r="J8259">
        <v>0.99</v>
      </c>
      <c r="K8259">
        <v>64628.38</v>
      </c>
      <c r="L8259">
        <v>12.33</v>
      </c>
      <c r="M8259" t="s">
        <v>751</v>
      </c>
      <c r="N8259" s="37">
        <v>0</v>
      </c>
      <c r="O8259">
        <v>64628.38</v>
      </c>
      <c r="P8259" t="s">
        <v>766</v>
      </c>
      <c r="Q8259" t="s">
        <v>766</v>
      </c>
      <c r="R8259" t="s">
        <v>766</v>
      </c>
      <c r="S8259" t="s">
        <v>758</v>
      </c>
    </row>
    <row r="8260" spans="1:19" x14ac:dyDescent="0.3">
      <c r="A8260" t="s">
        <v>752</v>
      </c>
      <c r="B8260" t="s">
        <v>748</v>
      </c>
      <c r="C8260" t="s">
        <v>749</v>
      </c>
      <c r="D8260" t="s">
        <v>750</v>
      </c>
      <c r="E8260">
        <v>3</v>
      </c>
      <c r="F8260" t="s">
        <v>91</v>
      </c>
      <c r="G8260" s="37">
        <v>128266.63</v>
      </c>
      <c r="H8260">
        <v>23.39</v>
      </c>
      <c r="I8260">
        <v>128266.63</v>
      </c>
      <c r="J8260">
        <v>4.7300000000000004</v>
      </c>
      <c r="K8260">
        <v>128266.63</v>
      </c>
      <c r="L8260">
        <v>37.51</v>
      </c>
      <c r="M8260" t="s">
        <v>751</v>
      </c>
      <c r="N8260" s="37">
        <v>0</v>
      </c>
      <c r="O8260">
        <v>384799.89</v>
      </c>
      <c r="P8260" t="s">
        <v>766</v>
      </c>
      <c r="Q8260" t="s">
        <v>766</v>
      </c>
      <c r="R8260" t="s">
        <v>766</v>
      </c>
      <c r="S8260" t="s">
        <v>758</v>
      </c>
    </row>
    <row r="8261" spans="1:19" x14ac:dyDescent="0.3">
      <c r="A8261" t="s">
        <v>747</v>
      </c>
      <c r="B8261" t="s">
        <v>748</v>
      </c>
      <c r="C8261" t="s">
        <v>749</v>
      </c>
      <c r="D8261" t="s">
        <v>750</v>
      </c>
      <c r="E8261">
        <v>8</v>
      </c>
      <c r="F8261" t="s">
        <v>333</v>
      </c>
      <c r="G8261" s="37">
        <v>65513.71</v>
      </c>
      <c r="H8261">
        <v>2.77</v>
      </c>
      <c r="I8261">
        <v>65513.71</v>
      </c>
      <c r="J8261">
        <v>1.27</v>
      </c>
      <c r="K8261">
        <v>65513.71</v>
      </c>
      <c r="L8261">
        <v>37.380000000000003</v>
      </c>
      <c r="M8261" t="s">
        <v>751</v>
      </c>
      <c r="N8261" s="37">
        <v>0</v>
      </c>
      <c r="O8261">
        <v>524109.68</v>
      </c>
      <c r="P8261" t="s">
        <v>766</v>
      </c>
      <c r="Q8261" t="s">
        <v>766</v>
      </c>
      <c r="R8261" t="s">
        <v>766</v>
      </c>
      <c r="S8261" t="s">
        <v>758</v>
      </c>
    </row>
    <row r="8262" spans="1:19" x14ac:dyDescent="0.3">
      <c r="A8262" t="s">
        <v>747</v>
      </c>
      <c r="B8262" t="s">
        <v>748</v>
      </c>
      <c r="C8262" t="s">
        <v>754</v>
      </c>
      <c r="D8262" t="s">
        <v>750</v>
      </c>
      <c r="E8262">
        <v>-1</v>
      </c>
      <c r="F8262" t="s">
        <v>152</v>
      </c>
      <c r="G8262" s="37">
        <v>-1227.22</v>
      </c>
      <c r="H8262" t="s">
        <v>751</v>
      </c>
      <c r="I8262">
        <v>-1227.22</v>
      </c>
      <c r="J8262" t="s">
        <v>751</v>
      </c>
      <c r="K8262">
        <v>-1227.22</v>
      </c>
      <c r="L8262" t="s">
        <v>751</v>
      </c>
      <c r="M8262" t="s">
        <v>751</v>
      </c>
      <c r="N8262" s="37">
        <v>0</v>
      </c>
      <c r="O8262" t="s">
        <v>751</v>
      </c>
      <c r="P8262" t="s">
        <v>751</v>
      </c>
      <c r="Q8262" t="s">
        <v>751</v>
      </c>
      <c r="R8262" t="s">
        <v>751</v>
      </c>
      <c r="S8262" t="s">
        <v>758</v>
      </c>
    </row>
    <row r="8263" spans="1:19" x14ac:dyDescent="0.3">
      <c r="A8263" t="s">
        <v>752</v>
      </c>
      <c r="B8263" t="s">
        <v>748</v>
      </c>
      <c r="C8263" t="s">
        <v>749</v>
      </c>
      <c r="D8263" t="s">
        <v>750</v>
      </c>
      <c r="E8263">
        <v>4</v>
      </c>
      <c r="F8263" t="s">
        <v>536</v>
      </c>
      <c r="G8263" s="37">
        <v>148642.73000000001</v>
      </c>
      <c r="H8263">
        <v>11.99</v>
      </c>
      <c r="I8263">
        <v>148642.73000000001</v>
      </c>
      <c r="J8263">
        <v>5.69</v>
      </c>
      <c r="K8263">
        <v>148642.73000000001</v>
      </c>
      <c r="L8263">
        <v>54.52</v>
      </c>
      <c r="M8263" t="s">
        <v>751</v>
      </c>
      <c r="N8263" s="37">
        <v>0</v>
      </c>
      <c r="O8263">
        <v>594570.92000000004</v>
      </c>
      <c r="P8263" t="s">
        <v>766</v>
      </c>
      <c r="Q8263" t="s">
        <v>766</v>
      </c>
      <c r="R8263" t="s">
        <v>766</v>
      </c>
      <c r="S8263" t="s">
        <v>758</v>
      </c>
    </row>
    <row r="8264" spans="1:19" x14ac:dyDescent="0.3">
      <c r="A8264" t="s">
        <v>752</v>
      </c>
      <c r="B8264" t="s">
        <v>748</v>
      </c>
      <c r="C8264" t="s">
        <v>749</v>
      </c>
      <c r="D8264" t="s">
        <v>750</v>
      </c>
      <c r="E8264">
        <v>0</v>
      </c>
      <c r="F8264" t="s">
        <v>8</v>
      </c>
      <c r="G8264" s="37">
        <v>3500</v>
      </c>
      <c r="H8264">
        <v>0.15</v>
      </c>
      <c r="I8264">
        <v>3500</v>
      </c>
      <c r="J8264">
        <v>0.1</v>
      </c>
      <c r="K8264">
        <v>3500</v>
      </c>
      <c r="L8264">
        <v>1.87</v>
      </c>
      <c r="M8264" t="s">
        <v>751</v>
      </c>
      <c r="N8264" s="37">
        <v>0</v>
      </c>
      <c r="O8264" t="s">
        <v>751</v>
      </c>
      <c r="P8264" t="s">
        <v>766</v>
      </c>
      <c r="Q8264" t="s">
        <v>766</v>
      </c>
      <c r="R8264" t="s">
        <v>766</v>
      </c>
      <c r="S8264" t="s">
        <v>758</v>
      </c>
    </row>
    <row r="8265" spans="1:19" x14ac:dyDescent="0.3">
      <c r="A8265" t="s">
        <v>752</v>
      </c>
      <c r="B8265" t="s">
        <v>748</v>
      </c>
      <c r="C8265" t="s">
        <v>749</v>
      </c>
      <c r="D8265" t="s">
        <v>750</v>
      </c>
      <c r="E8265">
        <v>2</v>
      </c>
      <c r="F8265" t="s">
        <v>521</v>
      </c>
      <c r="G8265" s="37">
        <v>27264.95</v>
      </c>
      <c r="H8265">
        <v>10.37</v>
      </c>
      <c r="I8265">
        <v>27264.95</v>
      </c>
      <c r="J8265">
        <v>4.92</v>
      </c>
      <c r="K8265">
        <v>27264.95</v>
      </c>
      <c r="L8265">
        <v>47.16</v>
      </c>
      <c r="M8265" t="s">
        <v>751</v>
      </c>
      <c r="N8265" s="37">
        <v>0</v>
      </c>
      <c r="O8265">
        <v>54529.9</v>
      </c>
      <c r="P8265" t="s">
        <v>766</v>
      </c>
      <c r="Q8265" t="s">
        <v>766</v>
      </c>
      <c r="R8265" t="s">
        <v>766</v>
      </c>
      <c r="S8265" t="s">
        <v>758</v>
      </c>
    </row>
    <row r="8266" spans="1:19" x14ac:dyDescent="0.3">
      <c r="A8266" t="s">
        <v>747</v>
      </c>
      <c r="B8266" t="s">
        <v>748</v>
      </c>
      <c r="C8266" t="s">
        <v>754</v>
      </c>
      <c r="D8266" t="s">
        <v>750</v>
      </c>
      <c r="E8266">
        <v>5</v>
      </c>
      <c r="F8266" t="s">
        <v>58</v>
      </c>
      <c r="G8266" s="37">
        <v>-119.01</v>
      </c>
      <c r="H8266" t="s">
        <v>751</v>
      </c>
      <c r="I8266">
        <v>-119.01</v>
      </c>
      <c r="J8266" t="s">
        <v>751</v>
      </c>
      <c r="K8266">
        <v>-119.01</v>
      </c>
      <c r="L8266" t="s">
        <v>751</v>
      </c>
      <c r="M8266" t="s">
        <v>751</v>
      </c>
      <c r="N8266" s="37">
        <v>0</v>
      </c>
      <c r="O8266" t="s">
        <v>751</v>
      </c>
      <c r="P8266" t="s">
        <v>751</v>
      </c>
      <c r="Q8266" t="s">
        <v>751</v>
      </c>
      <c r="R8266" t="s">
        <v>751</v>
      </c>
      <c r="S8266" t="s">
        <v>758</v>
      </c>
    </row>
    <row r="8267" spans="1:19" x14ac:dyDescent="0.3">
      <c r="A8267" t="s">
        <v>747</v>
      </c>
      <c r="B8267" t="s">
        <v>748</v>
      </c>
      <c r="C8267" t="s">
        <v>749</v>
      </c>
      <c r="D8267" t="s">
        <v>750</v>
      </c>
      <c r="E8267">
        <v>-1</v>
      </c>
      <c r="F8267" t="s">
        <v>236</v>
      </c>
      <c r="G8267" s="37">
        <v>2645322.29</v>
      </c>
      <c r="H8267">
        <v>211.82</v>
      </c>
      <c r="I8267">
        <v>2645322.29</v>
      </c>
      <c r="J8267">
        <v>115.15</v>
      </c>
      <c r="K8267">
        <v>2645322.29</v>
      </c>
      <c r="L8267">
        <v>1886.03</v>
      </c>
      <c r="M8267" t="s">
        <v>751</v>
      </c>
      <c r="N8267" s="37">
        <v>0</v>
      </c>
      <c r="O8267" t="s">
        <v>751</v>
      </c>
      <c r="P8267" t="s">
        <v>766</v>
      </c>
      <c r="Q8267" t="s">
        <v>766</v>
      </c>
      <c r="R8267" t="s">
        <v>766</v>
      </c>
      <c r="S8267" t="s">
        <v>758</v>
      </c>
    </row>
    <row r="8268" spans="1:19" x14ac:dyDescent="0.3">
      <c r="A8268" t="s">
        <v>752</v>
      </c>
      <c r="B8268" t="s">
        <v>748</v>
      </c>
      <c r="C8268" t="s">
        <v>754</v>
      </c>
      <c r="D8268" t="s">
        <v>750</v>
      </c>
      <c r="E8268">
        <v>2</v>
      </c>
      <c r="F8268" t="s">
        <v>324</v>
      </c>
      <c r="G8268" s="37">
        <v>-122369.73</v>
      </c>
      <c r="H8268" t="s">
        <v>751</v>
      </c>
      <c r="I8268">
        <v>-122369.73</v>
      </c>
      <c r="J8268" t="s">
        <v>751</v>
      </c>
      <c r="K8268">
        <v>-122369.73</v>
      </c>
      <c r="L8268" t="s">
        <v>751</v>
      </c>
      <c r="M8268" t="s">
        <v>751</v>
      </c>
      <c r="N8268" s="37">
        <v>0</v>
      </c>
      <c r="O8268" t="s">
        <v>751</v>
      </c>
      <c r="P8268" t="s">
        <v>751</v>
      </c>
      <c r="Q8268" t="s">
        <v>751</v>
      </c>
      <c r="R8268" t="s">
        <v>751</v>
      </c>
      <c r="S8268" t="s">
        <v>758</v>
      </c>
    </row>
    <row r="8269" spans="1:19" x14ac:dyDescent="0.3">
      <c r="A8269" t="s">
        <v>747</v>
      </c>
      <c r="B8269" t="s">
        <v>748</v>
      </c>
      <c r="C8269" t="s">
        <v>754</v>
      </c>
      <c r="D8269" t="s">
        <v>750</v>
      </c>
      <c r="E8269">
        <v>8</v>
      </c>
      <c r="F8269" t="s">
        <v>91</v>
      </c>
      <c r="G8269" s="37">
        <v>-1751.34</v>
      </c>
      <c r="H8269" t="s">
        <v>751</v>
      </c>
      <c r="I8269">
        <v>-1751.34</v>
      </c>
      <c r="J8269" t="s">
        <v>751</v>
      </c>
      <c r="K8269">
        <v>-1751.34</v>
      </c>
      <c r="L8269" t="s">
        <v>751</v>
      </c>
      <c r="M8269" t="s">
        <v>751</v>
      </c>
      <c r="N8269" s="37">
        <v>0</v>
      </c>
      <c r="O8269" t="s">
        <v>751</v>
      </c>
      <c r="P8269" t="s">
        <v>751</v>
      </c>
      <c r="Q8269" t="s">
        <v>751</v>
      </c>
      <c r="R8269" t="s">
        <v>751</v>
      </c>
      <c r="S8269" t="s">
        <v>758</v>
      </c>
    </row>
    <row r="8270" spans="1:19" x14ac:dyDescent="0.3">
      <c r="A8270" t="s">
        <v>753</v>
      </c>
      <c r="B8270" t="s">
        <v>748</v>
      </c>
      <c r="C8270" t="s">
        <v>749</v>
      </c>
      <c r="D8270" t="s">
        <v>750</v>
      </c>
      <c r="E8270">
        <v>5</v>
      </c>
      <c r="F8270" t="s">
        <v>81</v>
      </c>
      <c r="G8270" s="37">
        <v>41.32</v>
      </c>
      <c r="H8270">
        <v>0</v>
      </c>
      <c r="I8270">
        <v>41.32</v>
      </c>
      <c r="J8270">
        <v>0</v>
      </c>
      <c r="K8270">
        <v>41.32</v>
      </c>
      <c r="L8270">
        <v>0.01</v>
      </c>
      <c r="M8270" t="s">
        <v>751</v>
      </c>
      <c r="N8270" s="37">
        <v>41.32</v>
      </c>
      <c r="O8270">
        <v>206.6</v>
      </c>
      <c r="P8270" t="s">
        <v>766</v>
      </c>
      <c r="Q8270" t="s">
        <v>766</v>
      </c>
      <c r="R8270" t="s">
        <v>766</v>
      </c>
      <c r="S8270" t="s">
        <v>758</v>
      </c>
    </row>
    <row r="8271" spans="1:19" x14ac:dyDescent="0.3">
      <c r="A8271" t="s">
        <v>752</v>
      </c>
      <c r="B8271" t="s">
        <v>748</v>
      </c>
      <c r="C8271" t="s">
        <v>754</v>
      </c>
      <c r="D8271" t="s">
        <v>750</v>
      </c>
      <c r="E8271">
        <v>5</v>
      </c>
      <c r="F8271" t="s">
        <v>372</v>
      </c>
      <c r="G8271" s="37">
        <v>-2356.4699999999998</v>
      </c>
      <c r="H8271" t="s">
        <v>751</v>
      </c>
      <c r="I8271">
        <v>-2356.4699999999998</v>
      </c>
      <c r="J8271" t="s">
        <v>751</v>
      </c>
      <c r="K8271">
        <v>-2356.4699999999998</v>
      </c>
      <c r="L8271" t="s">
        <v>751</v>
      </c>
      <c r="M8271" t="s">
        <v>751</v>
      </c>
      <c r="N8271" s="37">
        <v>0</v>
      </c>
      <c r="O8271" t="s">
        <v>751</v>
      </c>
      <c r="P8271" t="s">
        <v>751</v>
      </c>
      <c r="Q8271" t="s">
        <v>751</v>
      </c>
      <c r="R8271" t="s">
        <v>751</v>
      </c>
      <c r="S8271" t="s">
        <v>758</v>
      </c>
    </row>
    <row r="8272" spans="1:19" x14ac:dyDescent="0.3">
      <c r="A8272" t="s">
        <v>753</v>
      </c>
      <c r="B8272" t="s">
        <v>748</v>
      </c>
      <c r="C8272" t="s">
        <v>749</v>
      </c>
      <c r="D8272" t="s">
        <v>750</v>
      </c>
      <c r="E8272">
        <v>2</v>
      </c>
      <c r="F8272" t="s">
        <v>554</v>
      </c>
      <c r="G8272" s="37">
        <v>84865.7</v>
      </c>
      <c r="H8272">
        <v>2.91</v>
      </c>
      <c r="I8272">
        <v>84865.7</v>
      </c>
      <c r="J8272">
        <v>1.31</v>
      </c>
      <c r="K8272">
        <v>84865.7</v>
      </c>
      <c r="L8272">
        <v>16.28</v>
      </c>
      <c r="M8272" t="s">
        <v>751</v>
      </c>
      <c r="N8272" s="37">
        <v>0</v>
      </c>
      <c r="O8272">
        <v>169731.4</v>
      </c>
      <c r="P8272" t="s">
        <v>766</v>
      </c>
      <c r="Q8272" t="s">
        <v>766</v>
      </c>
      <c r="R8272" t="s">
        <v>766</v>
      </c>
      <c r="S8272" t="s">
        <v>758</v>
      </c>
    </row>
    <row r="8273" spans="1:19" x14ac:dyDescent="0.3">
      <c r="A8273" t="s">
        <v>753</v>
      </c>
      <c r="B8273" t="s">
        <v>748</v>
      </c>
      <c r="C8273" t="s">
        <v>749</v>
      </c>
      <c r="D8273" t="s">
        <v>750</v>
      </c>
      <c r="E8273">
        <v>-1</v>
      </c>
      <c r="F8273" t="s">
        <v>508</v>
      </c>
      <c r="G8273" s="37">
        <v>53964.79</v>
      </c>
      <c r="H8273">
        <v>4.34</v>
      </c>
      <c r="I8273">
        <v>53964.79</v>
      </c>
      <c r="J8273">
        <v>0.72</v>
      </c>
      <c r="K8273">
        <v>53964.79</v>
      </c>
      <c r="L8273">
        <v>7.93</v>
      </c>
      <c r="M8273" t="s">
        <v>751</v>
      </c>
      <c r="N8273" s="37">
        <v>0</v>
      </c>
      <c r="O8273" t="s">
        <v>751</v>
      </c>
      <c r="P8273" t="s">
        <v>766</v>
      </c>
      <c r="Q8273" t="s">
        <v>766</v>
      </c>
      <c r="R8273" t="s">
        <v>766</v>
      </c>
      <c r="S8273" t="s">
        <v>758</v>
      </c>
    </row>
    <row r="8274" spans="1:19" x14ac:dyDescent="0.3">
      <c r="A8274" t="s">
        <v>752</v>
      </c>
      <c r="B8274" t="s">
        <v>748</v>
      </c>
      <c r="C8274" t="s">
        <v>749</v>
      </c>
      <c r="D8274" t="s">
        <v>750</v>
      </c>
      <c r="E8274">
        <v>-1</v>
      </c>
      <c r="F8274" t="s">
        <v>163</v>
      </c>
      <c r="G8274" s="37">
        <v>3757.76</v>
      </c>
      <c r="H8274">
        <v>0.17</v>
      </c>
      <c r="I8274">
        <v>3757.76</v>
      </c>
      <c r="J8274">
        <v>0.16</v>
      </c>
      <c r="K8274">
        <v>3757.76</v>
      </c>
      <c r="L8274">
        <v>0.82</v>
      </c>
      <c r="M8274" t="s">
        <v>751</v>
      </c>
      <c r="N8274" s="37">
        <v>0</v>
      </c>
      <c r="O8274" t="s">
        <v>751</v>
      </c>
      <c r="P8274" t="s">
        <v>766</v>
      </c>
      <c r="Q8274" t="s">
        <v>766</v>
      </c>
      <c r="R8274" t="s">
        <v>766</v>
      </c>
      <c r="S8274" t="s">
        <v>758</v>
      </c>
    </row>
    <row r="8275" spans="1:19" x14ac:dyDescent="0.3">
      <c r="A8275" t="s">
        <v>752</v>
      </c>
      <c r="B8275" t="s">
        <v>748</v>
      </c>
      <c r="C8275" t="s">
        <v>754</v>
      </c>
      <c r="D8275" t="s">
        <v>750</v>
      </c>
      <c r="E8275">
        <v>2</v>
      </c>
      <c r="F8275" t="s">
        <v>226</v>
      </c>
      <c r="G8275" s="37">
        <v>-115452.11</v>
      </c>
      <c r="H8275" t="s">
        <v>751</v>
      </c>
      <c r="I8275">
        <v>-115452.11</v>
      </c>
      <c r="J8275" t="s">
        <v>751</v>
      </c>
      <c r="K8275">
        <v>-115452.11</v>
      </c>
      <c r="L8275" t="s">
        <v>751</v>
      </c>
      <c r="M8275" t="s">
        <v>751</v>
      </c>
      <c r="N8275" s="37">
        <v>0</v>
      </c>
      <c r="O8275" t="s">
        <v>751</v>
      </c>
      <c r="P8275" t="s">
        <v>751</v>
      </c>
      <c r="Q8275" t="s">
        <v>751</v>
      </c>
      <c r="R8275" t="s">
        <v>751</v>
      </c>
      <c r="S8275" t="s">
        <v>758</v>
      </c>
    </row>
    <row r="8276" spans="1:19" x14ac:dyDescent="0.3">
      <c r="A8276" t="s">
        <v>747</v>
      </c>
      <c r="B8276" t="s">
        <v>748</v>
      </c>
      <c r="C8276" t="s">
        <v>749</v>
      </c>
      <c r="D8276" t="s">
        <v>750</v>
      </c>
      <c r="E8276">
        <v>1</v>
      </c>
      <c r="F8276" t="s">
        <v>405</v>
      </c>
      <c r="G8276" s="37">
        <v>37957.480000000003</v>
      </c>
      <c r="H8276">
        <v>18219.39</v>
      </c>
      <c r="I8276">
        <v>37957.480000000003</v>
      </c>
      <c r="J8276">
        <v>0.75</v>
      </c>
      <c r="K8276">
        <v>37957.480000000003</v>
      </c>
      <c r="L8276">
        <v>7.21</v>
      </c>
      <c r="M8276" t="s">
        <v>751</v>
      </c>
      <c r="N8276" s="37">
        <v>0</v>
      </c>
      <c r="O8276">
        <v>37957.480000000003</v>
      </c>
      <c r="P8276" t="s">
        <v>766</v>
      </c>
      <c r="Q8276" t="s">
        <v>768</v>
      </c>
      <c r="R8276" t="s">
        <v>768</v>
      </c>
      <c r="S8276" t="s">
        <v>758</v>
      </c>
    </row>
    <row r="8277" spans="1:19" x14ac:dyDescent="0.3">
      <c r="A8277" t="s">
        <v>752</v>
      </c>
      <c r="B8277" t="s">
        <v>748</v>
      </c>
      <c r="C8277" t="s">
        <v>754</v>
      </c>
      <c r="D8277" t="s">
        <v>750</v>
      </c>
      <c r="E8277">
        <v>5</v>
      </c>
      <c r="F8277" t="s">
        <v>210</v>
      </c>
      <c r="G8277" s="37">
        <v>-34719.370000000003</v>
      </c>
      <c r="H8277" t="s">
        <v>751</v>
      </c>
      <c r="I8277">
        <v>-34719.370000000003</v>
      </c>
      <c r="J8277" t="s">
        <v>751</v>
      </c>
      <c r="K8277">
        <v>-34719.370000000003</v>
      </c>
      <c r="L8277" t="s">
        <v>751</v>
      </c>
      <c r="M8277" t="s">
        <v>751</v>
      </c>
      <c r="N8277" s="37">
        <v>0</v>
      </c>
      <c r="O8277" t="s">
        <v>751</v>
      </c>
      <c r="P8277" t="s">
        <v>751</v>
      </c>
      <c r="Q8277" t="s">
        <v>751</v>
      </c>
      <c r="R8277" t="s">
        <v>751</v>
      </c>
      <c r="S8277" t="s">
        <v>758</v>
      </c>
    </row>
    <row r="8278" spans="1:19" x14ac:dyDescent="0.3">
      <c r="A8278" t="s">
        <v>747</v>
      </c>
      <c r="B8278" t="s">
        <v>748</v>
      </c>
      <c r="C8278" t="s">
        <v>749</v>
      </c>
      <c r="D8278" t="s">
        <v>750</v>
      </c>
      <c r="E8278">
        <v>-1</v>
      </c>
      <c r="F8278" t="s">
        <v>48</v>
      </c>
      <c r="G8278" s="37">
        <v>5406.36</v>
      </c>
      <c r="H8278">
        <v>0.27</v>
      </c>
      <c r="I8278">
        <v>5406.36</v>
      </c>
      <c r="J8278">
        <v>0.12</v>
      </c>
      <c r="K8278">
        <v>5406.36</v>
      </c>
      <c r="L8278">
        <v>1.53</v>
      </c>
      <c r="M8278" t="s">
        <v>751</v>
      </c>
      <c r="N8278" s="37">
        <v>0</v>
      </c>
      <c r="O8278" t="s">
        <v>751</v>
      </c>
      <c r="P8278" t="s">
        <v>766</v>
      </c>
      <c r="Q8278" t="s">
        <v>766</v>
      </c>
      <c r="R8278" t="s">
        <v>766</v>
      </c>
      <c r="S8278" t="s">
        <v>758</v>
      </c>
    </row>
    <row r="8279" spans="1:19" x14ac:dyDescent="0.3">
      <c r="A8279" t="s">
        <v>747</v>
      </c>
      <c r="B8279" t="s">
        <v>748</v>
      </c>
      <c r="C8279" t="s">
        <v>749</v>
      </c>
      <c r="D8279" t="s">
        <v>750</v>
      </c>
      <c r="E8279">
        <v>4</v>
      </c>
      <c r="F8279" t="s">
        <v>347</v>
      </c>
      <c r="G8279" s="37">
        <v>243970.38</v>
      </c>
      <c r="H8279">
        <v>712.55</v>
      </c>
      <c r="I8279">
        <v>243970.38</v>
      </c>
      <c r="J8279">
        <v>612.51</v>
      </c>
      <c r="K8279">
        <v>243970.38</v>
      </c>
      <c r="L8279">
        <v>191.06</v>
      </c>
      <c r="M8279" t="s">
        <v>751</v>
      </c>
      <c r="N8279" s="37">
        <v>0</v>
      </c>
      <c r="O8279">
        <v>975881.52</v>
      </c>
      <c r="P8279" t="s">
        <v>766</v>
      </c>
      <c r="Q8279" t="s">
        <v>766</v>
      </c>
      <c r="R8279" t="s">
        <v>768</v>
      </c>
      <c r="S8279" t="s">
        <v>758</v>
      </c>
    </row>
    <row r="8280" spans="1:19" x14ac:dyDescent="0.3">
      <c r="A8280" t="s">
        <v>747</v>
      </c>
      <c r="B8280" t="s">
        <v>748</v>
      </c>
      <c r="C8280" t="s">
        <v>749</v>
      </c>
      <c r="D8280" t="s">
        <v>750</v>
      </c>
      <c r="E8280">
        <v>0</v>
      </c>
      <c r="F8280" t="s">
        <v>538</v>
      </c>
      <c r="G8280" s="37">
        <v>9562.3700000000008</v>
      </c>
      <c r="H8280">
        <v>0.67</v>
      </c>
      <c r="I8280">
        <v>9562.3700000000008</v>
      </c>
      <c r="J8280">
        <v>3.59</v>
      </c>
      <c r="K8280">
        <v>9562.3700000000008</v>
      </c>
      <c r="L8280">
        <v>4.63</v>
      </c>
      <c r="M8280" t="s">
        <v>751</v>
      </c>
      <c r="N8280" s="37">
        <v>0</v>
      </c>
      <c r="O8280" t="s">
        <v>751</v>
      </c>
      <c r="P8280" t="s">
        <v>766</v>
      </c>
      <c r="Q8280" t="s">
        <v>766</v>
      </c>
      <c r="R8280" t="s">
        <v>768</v>
      </c>
      <c r="S8280" t="s">
        <v>758</v>
      </c>
    </row>
    <row r="8281" spans="1:19" x14ac:dyDescent="0.3">
      <c r="A8281" t="s">
        <v>752</v>
      </c>
      <c r="B8281" t="s">
        <v>748</v>
      </c>
      <c r="C8281" t="s">
        <v>754</v>
      </c>
      <c r="D8281" t="s">
        <v>750</v>
      </c>
      <c r="E8281">
        <v>4</v>
      </c>
      <c r="F8281" t="s">
        <v>529</v>
      </c>
      <c r="G8281" s="37">
        <v>-117996.81</v>
      </c>
      <c r="H8281" t="s">
        <v>751</v>
      </c>
      <c r="I8281">
        <v>-117996.81</v>
      </c>
      <c r="J8281" t="s">
        <v>751</v>
      </c>
      <c r="K8281">
        <v>-117996.81</v>
      </c>
      <c r="L8281" t="s">
        <v>751</v>
      </c>
      <c r="M8281" t="s">
        <v>751</v>
      </c>
      <c r="N8281" s="37">
        <v>0</v>
      </c>
      <c r="O8281" t="s">
        <v>751</v>
      </c>
      <c r="P8281" t="s">
        <v>751</v>
      </c>
      <c r="Q8281" t="s">
        <v>751</v>
      </c>
      <c r="R8281" t="s">
        <v>751</v>
      </c>
      <c r="S8281" t="s">
        <v>758</v>
      </c>
    </row>
    <row r="8282" spans="1:19" x14ac:dyDescent="0.3">
      <c r="A8282" t="s">
        <v>747</v>
      </c>
      <c r="B8282" t="s">
        <v>748</v>
      </c>
      <c r="C8282" t="s">
        <v>754</v>
      </c>
      <c r="D8282" t="s">
        <v>750</v>
      </c>
      <c r="E8282">
        <v>1</v>
      </c>
      <c r="F8282" t="s">
        <v>444</v>
      </c>
      <c r="G8282" s="37">
        <v>-98.82</v>
      </c>
      <c r="H8282" t="s">
        <v>751</v>
      </c>
      <c r="I8282">
        <v>-98.82</v>
      </c>
      <c r="J8282" t="s">
        <v>751</v>
      </c>
      <c r="K8282">
        <v>-98.82</v>
      </c>
      <c r="L8282" t="s">
        <v>751</v>
      </c>
      <c r="M8282" t="s">
        <v>751</v>
      </c>
      <c r="N8282" s="37">
        <v>0</v>
      </c>
      <c r="O8282" t="s">
        <v>751</v>
      </c>
      <c r="P8282" t="s">
        <v>751</v>
      </c>
      <c r="Q8282" t="s">
        <v>751</v>
      </c>
      <c r="R8282" t="s">
        <v>751</v>
      </c>
      <c r="S8282" t="s">
        <v>758</v>
      </c>
    </row>
    <row r="8283" spans="1:19" x14ac:dyDescent="0.3">
      <c r="A8283" t="s">
        <v>747</v>
      </c>
      <c r="B8283" t="s">
        <v>748</v>
      </c>
      <c r="C8283" t="s">
        <v>749</v>
      </c>
      <c r="D8283" t="s">
        <v>750</v>
      </c>
      <c r="E8283">
        <v>7</v>
      </c>
      <c r="F8283" t="s">
        <v>40</v>
      </c>
      <c r="G8283" s="37">
        <v>33291.019999999997</v>
      </c>
      <c r="H8283">
        <v>1.08</v>
      </c>
      <c r="I8283">
        <v>33291.019999999997</v>
      </c>
      <c r="J8283">
        <v>5.78</v>
      </c>
      <c r="K8283">
        <v>33291.019999999997</v>
      </c>
      <c r="L8283">
        <v>2.0099999999999998</v>
      </c>
      <c r="M8283" t="s">
        <v>751</v>
      </c>
      <c r="N8283" s="37">
        <v>0</v>
      </c>
      <c r="O8283">
        <v>233037.14</v>
      </c>
      <c r="P8283" t="s">
        <v>766</v>
      </c>
      <c r="Q8283" t="s">
        <v>766</v>
      </c>
      <c r="R8283" t="s">
        <v>768</v>
      </c>
      <c r="S8283" t="s">
        <v>758</v>
      </c>
    </row>
    <row r="8284" spans="1:19" x14ac:dyDescent="0.3">
      <c r="A8284" t="s">
        <v>747</v>
      </c>
      <c r="B8284" t="s">
        <v>748</v>
      </c>
      <c r="C8284" t="s">
        <v>749</v>
      </c>
      <c r="D8284" t="s">
        <v>750</v>
      </c>
      <c r="E8284">
        <v>-1</v>
      </c>
      <c r="F8284" t="s">
        <v>463</v>
      </c>
      <c r="G8284" s="37">
        <v>791192.5</v>
      </c>
      <c r="H8284">
        <v>70.319999999999993</v>
      </c>
      <c r="I8284">
        <v>791192.5</v>
      </c>
      <c r="J8284">
        <v>11.76</v>
      </c>
      <c r="K8284">
        <v>791192.5</v>
      </c>
      <c r="L8284">
        <v>128.66999999999999</v>
      </c>
      <c r="M8284" t="s">
        <v>751</v>
      </c>
      <c r="N8284" s="37">
        <v>0</v>
      </c>
      <c r="O8284" t="s">
        <v>751</v>
      </c>
      <c r="P8284" t="s">
        <v>766</v>
      </c>
      <c r="Q8284" t="s">
        <v>766</v>
      </c>
      <c r="R8284" t="s">
        <v>766</v>
      </c>
      <c r="S8284" t="s">
        <v>758</v>
      </c>
    </row>
    <row r="8285" spans="1:19" x14ac:dyDescent="0.3">
      <c r="A8285" t="s">
        <v>753</v>
      </c>
      <c r="B8285" t="s">
        <v>748</v>
      </c>
      <c r="C8285" t="s">
        <v>749</v>
      </c>
      <c r="D8285" t="s">
        <v>750</v>
      </c>
      <c r="E8285">
        <v>4</v>
      </c>
      <c r="F8285" t="s">
        <v>248</v>
      </c>
      <c r="G8285" s="37">
        <v>200045.75</v>
      </c>
      <c r="H8285">
        <v>7.03</v>
      </c>
      <c r="I8285">
        <v>200045.75</v>
      </c>
      <c r="J8285">
        <v>3.16</v>
      </c>
      <c r="K8285">
        <v>200045.75</v>
      </c>
      <c r="L8285">
        <v>39.380000000000003</v>
      </c>
      <c r="M8285" t="s">
        <v>751</v>
      </c>
      <c r="N8285" s="37">
        <v>152.01</v>
      </c>
      <c r="O8285">
        <v>800183</v>
      </c>
      <c r="P8285" t="s">
        <v>766</v>
      </c>
      <c r="Q8285" t="s">
        <v>766</v>
      </c>
      <c r="R8285" t="s">
        <v>766</v>
      </c>
      <c r="S8285" t="s">
        <v>758</v>
      </c>
    </row>
    <row r="8286" spans="1:19" x14ac:dyDescent="0.3">
      <c r="A8286" t="s">
        <v>752</v>
      </c>
      <c r="B8286" t="s">
        <v>748</v>
      </c>
      <c r="C8286" t="s">
        <v>749</v>
      </c>
      <c r="D8286" t="s">
        <v>750</v>
      </c>
      <c r="E8286">
        <v>10</v>
      </c>
      <c r="F8286" t="s">
        <v>385</v>
      </c>
      <c r="G8286" s="37">
        <v>164929.88</v>
      </c>
      <c r="H8286" t="s">
        <v>751</v>
      </c>
      <c r="I8286">
        <v>164929.88</v>
      </c>
      <c r="J8286" t="s">
        <v>751</v>
      </c>
      <c r="K8286">
        <v>164929.88</v>
      </c>
      <c r="L8286" t="s">
        <v>751</v>
      </c>
      <c r="M8286" t="s">
        <v>751</v>
      </c>
      <c r="N8286" s="37">
        <v>0</v>
      </c>
      <c r="O8286">
        <v>1649298.8</v>
      </c>
      <c r="P8286" t="s">
        <v>766</v>
      </c>
      <c r="Q8286" t="s">
        <v>766</v>
      </c>
      <c r="R8286" t="s">
        <v>766</v>
      </c>
      <c r="S8286" t="s">
        <v>758</v>
      </c>
    </row>
    <row r="8287" spans="1:19" x14ac:dyDescent="0.3">
      <c r="A8287" t="s">
        <v>753</v>
      </c>
      <c r="B8287" t="s">
        <v>748</v>
      </c>
      <c r="C8287" t="s">
        <v>754</v>
      </c>
      <c r="D8287" t="s">
        <v>750</v>
      </c>
      <c r="E8287">
        <v>6</v>
      </c>
      <c r="F8287" t="s">
        <v>430</v>
      </c>
      <c r="G8287" s="37">
        <v>-3453.44</v>
      </c>
      <c r="H8287" t="s">
        <v>751</v>
      </c>
      <c r="I8287">
        <v>-3453.44</v>
      </c>
      <c r="J8287" t="s">
        <v>751</v>
      </c>
      <c r="K8287">
        <v>-3453.44</v>
      </c>
      <c r="L8287" t="s">
        <v>751</v>
      </c>
      <c r="M8287" t="s">
        <v>751</v>
      </c>
      <c r="N8287" s="37">
        <v>0</v>
      </c>
      <c r="O8287" t="s">
        <v>751</v>
      </c>
      <c r="P8287" t="s">
        <v>751</v>
      </c>
      <c r="Q8287" t="s">
        <v>751</v>
      </c>
      <c r="R8287" t="s">
        <v>751</v>
      </c>
      <c r="S8287" t="s">
        <v>758</v>
      </c>
    </row>
    <row r="8288" spans="1:19" x14ac:dyDescent="0.3">
      <c r="A8288" t="s">
        <v>752</v>
      </c>
      <c r="B8288" t="s">
        <v>748</v>
      </c>
      <c r="C8288" t="s">
        <v>754</v>
      </c>
      <c r="D8288" t="s">
        <v>750</v>
      </c>
      <c r="E8288">
        <v>6</v>
      </c>
      <c r="F8288" t="s">
        <v>220</v>
      </c>
      <c r="G8288" s="37">
        <v>-3020.94</v>
      </c>
      <c r="H8288" t="s">
        <v>751</v>
      </c>
      <c r="I8288">
        <v>-3020.94</v>
      </c>
      <c r="J8288" t="s">
        <v>751</v>
      </c>
      <c r="K8288">
        <v>-3020.94</v>
      </c>
      <c r="L8288" t="s">
        <v>751</v>
      </c>
      <c r="M8288" t="s">
        <v>751</v>
      </c>
      <c r="N8288" s="37">
        <v>0</v>
      </c>
      <c r="O8288" t="s">
        <v>751</v>
      </c>
      <c r="P8288" t="s">
        <v>751</v>
      </c>
      <c r="Q8288" t="s">
        <v>751</v>
      </c>
      <c r="R8288" t="s">
        <v>751</v>
      </c>
      <c r="S8288" t="s">
        <v>758</v>
      </c>
    </row>
    <row r="8289" spans="1:19" x14ac:dyDescent="0.3">
      <c r="A8289" t="s">
        <v>747</v>
      </c>
      <c r="B8289" t="s">
        <v>748</v>
      </c>
      <c r="C8289" t="s">
        <v>754</v>
      </c>
      <c r="D8289" t="s">
        <v>750</v>
      </c>
      <c r="E8289">
        <v>-1</v>
      </c>
      <c r="F8289" t="s">
        <v>538</v>
      </c>
      <c r="G8289" s="37">
        <v>-41759.33</v>
      </c>
      <c r="H8289" t="s">
        <v>751</v>
      </c>
      <c r="I8289">
        <v>-41759.33</v>
      </c>
      <c r="J8289" t="s">
        <v>751</v>
      </c>
      <c r="K8289">
        <v>-41759.33</v>
      </c>
      <c r="L8289" t="s">
        <v>751</v>
      </c>
      <c r="M8289" t="s">
        <v>751</v>
      </c>
      <c r="N8289" s="37">
        <v>0</v>
      </c>
      <c r="O8289" t="s">
        <v>751</v>
      </c>
      <c r="P8289" t="s">
        <v>751</v>
      </c>
      <c r="Q8289" t="s">
        <v>751</v>
      </c>
      <c r="R8289" t="s">
        <v>751</v>
      </c>
      <c r="S8289" t="s">
        <v>758</v>
      </c>
    </row>
    <row r="8290" spans="1:19" x14ac:dyDescent="0.3">
      <c r="A8290" t="s">
        <v>747</v>
      </c>
      <c r="B8290" t="s">
        <v>748</v>
      </c>
      <c r="C8290" t="s">
        <v>754</v>
      </c>
      <c r="D8290" t="s">
        <v>750</v>
      </c>
      <c r="E8290">
        <v>0</v>
      </c>
      <c r="F8290" t="s">
        <v>24</v>
      </c>
      <c r="G8290" s="37">
        <v>-3736.32</v>
      </c>
      <c r="H8290" t="s">
        <v>751</v>
      </c>
      <c r="I8290">
        <v>-3736.32</v>
      </c>
      <c r="J8290" t="s">
        <v>751</v>
      </c>
      <c r="K8290">
        <v>-3736.32</v>
      </c>
      <c r="L8290" t="s">
        <v>751</v>
      </c>
      <c r="M8290" t="s">
        <v>751</v>
      </c>
      <c r="N8290" s="37">
        <v>0</v>
      </c>
      <c r="O8290" t="s">
        <v>751</v>
      </c>
      <c r="P8290" t="s">
        <v>751</v>
      </c>
      <c r="Q8290" t="s">
        <v>751</v>
      </c>
      <c r="R8290" t="s">
        <v>751</v>
      </c>
      <c r="S8290" t="s">
        <v>758</v>
      </c>
    </row>
    <row r="8291" spans="1:19" x14ac:dyDescent="0.3">
      <c r="A8291" t="s">
        <v>753</v>
      </c>
      <c r="B8291" t="s">
        <v>748</v>
      </c>
      <c r="C8291" t="s">
        <v>749</v>
      </c>
      <c r="D8291" t="s">
        <v>750</v>
      </c>
      <c r="E8291">
        <v>6</v>
      </c>
      <c r="F8291" t="s">
        <v>157</v>
      </c>
      <c r="G8291" s="37">
        <v>169.39</v>
      </c>
      <c r="H8291">
        <v>0.01</v>
      </c>
      <c r="I8291">
        <v>169.39</v>
      </c>
      <c r="J8291">
        <v>0</v>
      </c>
      <c r="K8291">
        <v>169.39</v>
      </c>
      <c r="L8291">
        <v>0.04</v>
      </c>
      <c r="M8291" t="s">
        <v>751</v>
      </c>
      <c r="N8291" s="37">
        <v>0</v>
      </c>
      <c r="O8291">
        <v>1016.34</v>
      </c>
      <c r="P8291" t="s">
        <v>766</v>
      </c>
      <c r="Q8291" t="s">
        <v>766</v>
      </c>
      <c r="R8291" t="s">
        <v>766</v>
      </c>
      <c r="S8291" t="s">
        <v>758</v>
      </c>
    </row>
    <row r="8292" spans="1:19" x14ac:dyDescent="0.3">
      <c r="A8292" t="s">
        <v>752</v>
      </c>
      <c r="B8292" t="s">
        <v>748</v>
      </c>
      <c r="C8292" t="s">
        <v>754</v>
      </c>
      <c r="D8292" t="s">
        <v>750</v>
      </c>
      <c r="E8292">
        <v>1</v>
      </c>
      <c r="F8292" t="s">
        <v>226</v>
      </c>
      <c r="G8292" s="37">
        <v>-16314.43</v>
      </c>
      <c r="H8292" t="s">
        <v>751</v>
      </c>
      <c r="I8292">
        <v>-16314.43</v>
      </c>
      <c r="J8292" t="s">
        <v>751</v>
      </c>
      <c r="K8292">
        <v>-16314.43</v>
      </c>
      <c r="L8292" t="s">
        <v>751</v>
      </c>
      <c r="M8292" t="s">
        <v>751</v>
      </c>
      <c r="N8292" s="37">
        <v>0</v>
      </c>
      <c r="O8292" t="s">
        <v>751</v>
      </c>
      <c r="P8292" t="s">
        <v>751</v>
      </c>
      <c r="Q8292" t="s">
        <v>751</v>
      </c>
      <c r="R8292" t="s">
        <v>751</v>
      </c>
      <c r="S8292" t="s">
        <v>758</v>
      </c>
    </row>
    <row r="8293" spans="1:19" x14ac:dyDescent="0.3">
      <c r="A8293" t="s">
        <v>753</v>
      </c>
      <c r="B8293" t="s">
        <v>748</v>
      </c>
      <c r="C8293" t="s">
        <v>754</v>
      </c>
      <c r="D8293" t="s">
        <v>750</v>
      </c>
      <c r="E8293">
        <v>4</v>
      </c>
      <c r="F8293" t="s">
        <v>234</v>
      </c>
      <c r="G8293" s="37">
        <v>-10653.41</v>
      </c>
      <c r="H8293" t="s">
        <v>751</v>
      </c>
      <c r="I8293">
        <v>-10653.41</v>
      </c>
      <c r="J8293" t="s">
        <v>751</v>
      </c>
      <c r="K8293">
        <v>-10653.41</v>
      </c>
      <c r="L8293" t="s">
        <v>751</v>
      </c>
      <c r="M8293" t="s">
        <v>751</v>
      </c>
      <c r="N8293" s="37">
        <v>0</v>
      </c>
      <c r="O8293" t="s">
        <v>751</v>
      </c>
      <c r="P8293" t="s">
        <v>751</v>
      </c>
      <c r="Q8293" t="s">
        <v>751</v>
      </c>
      <c r="R8293" t="s">
        <v>751</v>
      </c>
      <c r="S8293" t="s">
        <v>758</v>
      </c>
    </row>
    <row r="8294" spans="1:19" x14ac:dyDescent="0.3">
      <c r="A8294" t="s">
        <v>752</v>
      </c>
      <c r="B8294" t="s">
        <v>748</v>
      </c>
      <c r="C8294" t="s">
        <v>754</v>
      </c>
      <c r="D8294" t="s">
        <v>750</v>
      </c>
      <c r="E8294">
        <v>7</v>
      </c>
      <c r="F8294" t="s">
        <v>454</v>
      </c>
      <c r="G8294" s="37">
        <v>-337910.15</v>
      </c>
      <c r="H8294" t="s">
        <v>751</v>
      </c>
      <c r="I8294">
        <v>-337910.15</v>
      </c>
      <c r="J8294" t="s">
        <v>751</v>
      </c>
      <c r="K8294">
        <v>-337910.15</v>
      </c>
      <c r="L8294" t="s">
        <v>751</v>
      </c>
      <c r="M8294" t="s">
        <v>751</v>
      </c>
      <c r="N8294" s="37">
        <v>0</v>
      </c>
      <c r="O8294" t="s">
        <v>751</v>
      </c>
      <c r="P8294" t="s">
        <v>751</v>
      </c>
      <c r="Q8294" t="s">
        <v>751</v>
      </c>
      <c r="R8294" t="s">
        <v>751</v>
      </c>
      <c r="S8294" t="s">
        <v>758</v>
      </c>
    </row>
    <row r="8295" spans="1:19" x14ac:dyDescent="0.3">
      <c r="A8295" t="s">
        <v>747</v>
      </c>
      <c r="B8295" t="s">
        <v>748</v>
      </c>
      <c r="C8295" t="s">
        <v>754</v>
      </c>
      <c r="D8295" t="s">
        <v>750</v>
      </c>
      <c r="E8295">
        <v>4</v>
      </c>
      <c r="F8295" t="s">
        <v>474</v>
      </c>
      <c r="G8295" s="37">
        <v>-37.979999999999997</v>
      </c>
      <c r="H8295" t="s">
        <v>751</v>
      </c>
      <c r="I8295">
        <v>-37.979999999999997</v>
      </c>
      <c r="J8295" t="s">
        <v>751</v>
      </c>
      <c r="K8295">
        <v>-37.979999999999997</v>
      </c>
      <c r="L8295" t="s">
        <v>751</v>
      </c>
      <c r="M8295" t="s">
        <v>751</v>
      </c>
      <c r="N8295" s="37">
        <v>0</v>
      </c>
      <c r="O8295" t="s">
        <v>751</v>
      </c>
      <c r="P8295" t="s">
        <v>751</v>
      </c>
      <c r="Q8295" t="s">
        <v>751</v>
      </c>
      <c r="R8295" t="s">
        <v>751</v>
      </c>
      <c r="S8295" t="s">
        <v>758</v>
      </c>
    </row>
    <row r="8296" spans="1:19" x14ac:dyDescent="0.3">
      <c r="A8296" t="s">
        <v>753</v>
      </c>
      <c r="B8296" t="s">
        <v>748</v>
      </c>
      <c r="C8296" t="s">
        <v>749</v>
      </c>
      <c r="D8296" t="s">
        <v>750</v>
      </c>
      <c r="E8296">
        <v>5</v>
      </c>
      <c r="F8296" t="s">
        <v>101</v>
      </c>
      <c r="G8296" s="37">
        <v>412847.41</v>
      </c>
      <c r="H8296">
        <v>36.82</v>
      </c>
      <c r="I8296">
        <v>412847.41</v>
      </c>
      <c r="J8296">
        <v>17.489999999999998</v>
      </c>
      <c r="K8296">
        <v>412847.41</v>
      </c>
      <c r="L8296">
        <v>167.48</v>
      </c>
      <c r="M8296" t="s">
        <v>751</v>
      </c>
      <c r="N8296" s="37">
        <v>0</v>
      </c>
      <c r="O8296">
        <v>2064237.05</v>
      </c>
      <c r="P8296" t="s">
        <v>766</v>
      </c>
      <c r="Q8296" t="s">
        <v>766</v>
      </c>
      <c r="R8296" t="s">
        <v>766</v>
      </c>
      <c r="S8296" t="s">
        <v>758</v>
      </c>
    </row>
    <row r="8297" spans="1:19" x14ac:dyDescent="0.3">
      <c r="A8297" t="s">
        <v>747</v>
      </c>
      <c r="B8297" t="s">
        <v>748</v>
      </c>
      <c r="C8297" t="s">
        <v>754</v>
      </c>
      <c r="D8297" t="s">
        <v>750</v>
      </c>
      <c r="E8297">
        <v>2</v>
      </c>
      <c r="F8297" t="s">
        <v>444</v>
      </c>
      <c r="G8297" s="37">
        <v>-330.47</v>
      </c>
      <c r="H8297" t="s">
        <v>751</v>
      </c>
      <c r="I8297">
        <v>-330.47</v>
      </c>
      <c r="J8297" t="s">
        <v>751</v>
      </c>
      <c r="K8297">
        <v>-330.47</v>
      </c>
      <c r="L8297" t="s">
        <v>751</v>
      </c>
      <c r="M8297" t="s">
        <v>751</v>
      </c>
      <c r="N8297" s="37">
        <v>0</v>
      </c>
      <c r="O8297" t="s">
        <v>751</v>
      </c>
      <c r="P8297" t="s">
        <v>751</v>
      </c>
      <c r="Q8297" t="s">
        <v>751</v>
      </c>
      <c r="R8297" t="s">
        <v>751</v>
      </c>
      <c r="S8297" t="s">
        <v>758</v>
      </c>
    </row>
    <row r="8298" spans="1:19" x14ac:dyDescent="0.3">
      <c r="A8298" t="s">
        <v>747</v>
      </c>
      <c r="B8298" t="s">
        <v>748</v>
      </c>
      <c r="C8298" t="s">
        <v>749</v>
      </c>
      <c r="D8298" t="s">
        <v>750</v>
      </c>
      <c r="E8298">
        <v>5</v>
      </c>
      <c r="F8298" t="s">
        <v>249</v>
      </c>
      <c r="G8298" s="37">
        <v>125641.93</v>
      </c>
      <c r="H8298">
        <v>10442.85</v>
      </c>
      <c r="I8298">
        <v>125641.93</v>
      </c>
      <c r="J8298">
        <v>3.59</v>
      </c>
      <c r="K8298">
        <v>125641.93</v>
      </c>
      <c r="L8298">
        <v>198.75</v>
      </c>
      <c r="M8298" t="s">
        <v>751</v>
      </c>
      <c r="N8298" s="37">
        <v>0</v>
      </c>
      <c r="O8298">
        <v>628209.64999999991</v>
      </c>
      <c r="P8298" t="s">
        <v>766</v>
      </c>
      <c r="Q8298" t="s">
        <v>768</v>
      </c>
      <c r="R8298" t="s">
        <v>768</v>
      </c>
      <c r="S8298" t="s">
        <v>758</v>
      </c>
    </row>
    <row r="8299" spans="1:19" x14ac:dyDescent="0.3">
      <c r="A8299" t="s">
        <v>753</v>
      </c>
      <c r="B8299" t="s">
        <v>748</v>
      </c>
      <c r="C8299" t="s">
        <v>754</v>
      </c>
      <c r="D8299" t="s">
        <v>750</v>
      </c>
      <c r="E8299">
        <v>-1</v>
      </c>
      <c r="F8299" t="s">
        <v>77</v>
      </c>
      <c r="G8299" s="37">
        <v>-3403.45</v>
      </c>
      <c r="H8299" t="s">
        <v>751</v>
      </c>
      <c r="I8299">
        <v>-3403.45</v>
      </c>
      <c r="J8299" t="s">
        <v>751</v>
      </c>
      <c r="K8299">
        <v>-3403.45</v>
      </c>
      <c r="L8299" t="s">
        <v>751</v>
      </c>
      <c r="M8299" t="s">
        <v>751</v>
      </c>
      <c r="N8299" s="37">
        <v>0</v>
      </c>
      <c r="O8299" t="s">
        <v>751</v>
      </c>
      <c r="P8299" t="s">
        <v>751</v>
      </c>
      <c r="Q8299" t="s">
        <v>751</v>
      </c>
      <c r="R8299" t="s">
        <v>751</v>
      </c>
      <c r="S8299" t="s">
        <v>758</v>
      </c>
    </row>
    <row r="8300" spans="1:19" x14ac:dyDescent="0.3">
      <c r="A8300" t="s">
        <v>752</v>
      </c>
      <c r="B8300" t="s">
        <v>748</v>
      </c>
      <c r="C8300" t="s">
        <v>749</v>
      </c>
      <c r="D8300" t="s">
        <v>750</v>
      </c>
      <c r="E8300">
        <v>0</v>
      </c>
      <c r="F8300" t="s">
        <v>541</v>
      </c>
      <c r="G8300" s="37">
        <v>5345.41</v>
      </c>
      <c r="H8300" t="s">
        <v>751</v>
      </c>
      <c r="I8300">
        <v>5345.41</v>
      </c>
      <c r="J8300" t="s">
        <v>751</v>
      </c>
      <c r="K8300">
        <v>5345.41</v>
      </c>
      <c r="L8300">
        <v>0</v>
      </c>
      <c r="M8300" t="s">
        <v>751</v>
      </c>
      <c r="N8300" s="37">
        <v>0</v>
      </c>
      <c r="O8300" t="s">
        <v>751</v>
      </c>
      <c r="P8300" t="s">
        <v>766</v>
      </c>
      <c r="Q8300" t="s">
        <v>766</v>
      </c>
      <c r="R8300" t="s">
        <v>768</v>
      </c>
      <c r="S8300" t="s">
        <v>758</v>
      </c>
    </row>
    <row r="8301" spans="1:19" x14ac:dyDescent="0.3">
      <c r="A8301" t="s">
        <v>747</v>
      </c>
      <c r="B8301" t="s">
        <v>748</v>
      </c>
      <c r="C8301" t="s">
        <v>754</v>
      </c>
      <c r="D8301" t="s">
        <v>750</v>
      </c>
      <c r="E8301">
        <v>-1</v>
      </c>
      <c r="F8301" t="s">
        <v>236</v>
      </c>
      <c r="G8301" s="37">
        <v>-4.43</v>
      </c>
      <c r="H8301" t="s">
        <v>751</v>
      </c>
      <c r="I8301">
        <v>-4.43</v>
      </c>
      <c r="J8301" t="s">
        <v>751</v>
      </c>
      <c r="K8301">
        <v>-4.43</v>
      </c>
      <c r="L8301" t="s">
        <v>751</v>
      </c>
      <c r="M8301">
        <v>1</v>
      </c>
      <c r="N8301" s="37">
        <v>0</v>
      </c>
      <c r="O8301" t="s">
        <v>751</v>
      </c>
      <c r="P8301" t="s">
        <v>751</v>
      </c>
      <c r="Q8301" t="s">
        <v>751</v>
      </c>
      <c r="R8301" t="s">
        <v>751</v>
      </c>
      <c r="S8301" t="s">
        <v>758</v>
      </c>
    </row>
    <row r="8302" spans="1:19" x14ac:dyDescent="0.3">
      <c r="A8302" t="s">
        <v>752</v>
      </c>
      <c r="B8302" t="s">
        <v>748</v>
      </c>
      <c r="C8302" t="s">
        <v>754</v>
      </c>
      <c r="D8302" t="s">
        <v>750</v>
      </c>
      <c r="E8302">
        <v>7</v>
      </c>
      <c r="F8302" t="s">
        <v>365</v>
      </c>
      <c r="G8302" s="37">
        <v>-33635.980000000003</v>
      </c>
      <c r="H8302" t="s">
        <v>751</v>
      </c>
      <c r="I8302">
        <v>-33635.980000000003</v>
      </c>
      <c r="J8302" t="s">
        <v>751</v>
      </c>
      <c r="K8302">
        <v>-33635.980000000003</v>
      </c>
      <c r="L8302" t="s">
        <v>751</v>
      </c>
      <c r="M8302" t="s">
        <v>751</v>
      </c>
      <c r="N8302" s="37">
        <v>0</v>
      </c>
      <c r="O8302" t="s">
        <v>751</v>
      </c>
      <c r="P8302" t="s">
        <v>751</v>
      </c>
      <c r="Q8302" t="s">
        <v>751</v>
      </c>
      <c r="R8302" t="s">
        <v>751</v>
      </c>
      <c r="S8302" t="s">
        <v>758</v>
      </c>
    </row>
    <row r="8303" spans="1:19" x14ac:dyDescent="0.3">
      <c r="A8303" t="s">
        <v>753</v>
      </c>
      <c r="B8303" t="s">
        <v>748</v>
      </c>
      <c r="C8303" t="s">
        <v>749</v>
      </c>
      <c r="D8303" t="s">
        <v>750</v>
      </c>
      <c r="E8303">
        <v>3</v>
      </c>
      <c r="F8303" t="s">
        <v>125</v>
      </c>
      <c r="G8303" s="37">
        <v>36006.480000000003</v>
      </c>
      <c r="H8303">
        <v>2.91</v>
      </c>
      <c r="I8303">
        <v>36006.480000000003</v>
      </c>
      <c r="J8303">
        <v>622.30999999999995</v>
      </c>
      <c r="K8303">
        <v>36006.480000000003</v>
      </c>
      <c r="L8303">
        <v>16.309999999999999</v>
      </c>
      <c r="M8303" t="s">
        <v>751</v>
      </c>
      <c r="N8303" s="37">
        <v>0</v>
      </c>
      <c r="O8303">
        <v>108019.44</v>
      </c>
      <c r="P8303" t="s">
        <v>768</v>
      </c>
      <c r="Q8303" t="s">
        <v>766</v>
      </c>
      <c r="R8303" t="s">
        <v>768</v>
      </c>
      <c r="S8303" t="s">
        <v>758</v>
      </c>
    </row>
    <row r="8304" spans="1:19" x14ac:dyDescent="0.3">
      <c r="A8304" t="s">
        <v>747</v>
      </c>
      <c r="B8304" t="s">
        <v>748</v>
      </c>
      <c r="C8304" t="s">
        <v>749</v>
      </c>
      <c r="D8304" t="s">
        <v>750</v>
      </c>
      <c r="E8304">
        <v>5</v>
      </c>
      <c r="F8304" t="s">
        <v>203</v>
      </c>
      <c r="G8304" s="37">
        <v>1139969.0900000001</v>
      </c>
      <c r="H8304">
        <v>38.35</v>
      </c>
      <c r="I8304">
        <v>1139969.0900000001</v>
      </c>
      <c r="J8304">
        <v>26.08</v>
      </c>
      <c r="K8304">
        <v>1139969.0900000001</v>
      </c>
      <c r="L8304">
        <v>467.42</v>
      </c>
      <c r="M8304" t="s">
        <v>751</v>
      </c>
      <c r="N8304" s="37">
        <v>0</v>
      </c>
      <c r="O8304">
        <v>5699845.4500000002</v>
      </c>
      <c r="P8304" t="s">
        <v>766</v>
      </c>
      <c r="Q8304" t="s">
        <v>766</v>
      </c>
      <c r="R8304" t="s">
        <v>766</v>
      </c>
      <c r="S8304" t="s">
        <v>758</v>
      </c>
    </row>
    <row r="8305" spans="1:19" x14ac:dyDescent="0.3">
      <c r="A8305" t="s">
        <v>747</v>
      </c>
      <c r="B8305" t="s">
        <v>748</v>
      </c>
      <c r="C8305" t="s">
        <v>754</v>
      </c>
      <c r="D8305" t="s">
        <v>750</v>
      </c>
      <c r="E8305">
        <v>17</v>
      </c>
      <c r="F8305" t="s">
        <v>183</v>
      </c>
      <c r="G8305" s="37">
        <v>-288.57</v>
      </c>
      <c r="H8305" t="s">
        <v>751</v>
      </c>
      <c r="I8305">
        <v>-288.57</v>
      </c>
      <c r="J8305" t="s">
        <v>751</v>
      </c>
      <c r="K8305">
        <v>-288.57</v>
      </c>
      <c r="L8305" t="s">
        <v>751</v>
      </c>
      <c r="M8305" t="s">
        <v>751</v>
      </c>
      <c r="N8305" s="37">
        <v>-288.57</v>
      </c>
      <c r="O8305" t="s">
        <v>751</v>
      </c>
      <c r="P8305" t="s">
        <v>751</v>
      </c>
      <c r="Q8305" t="s">
        <v>751</v>
      </c>
      <c r="R8305" t="s">
        <v>751</v>
      </c>
      <c r="S8305" t="s">
        <v>758</v>
      </c>
    </row>
    <row r="8306" spans="1:19" x14ac:dyDescent="0.3">
      <c r="A8306" t="s">
        <v>752</v>
      </c>
      <c r="B8306" t="s">
        <v>748</v>
      </c>
      <c r="C8306" t="s">
        <v>754</v>
      </c>
      <c r="D8306" t="s">
        <v>750</v>
      </c>
      <c r="E8306">
        <v>1</v>
      </c>
      <c r="F8306" t="s">
        <v>324</v>
      </c>
      <c r="G8306" s="37">
        <v>-2299.14</v>
      </c>
      <c r="H8306" t="s">
        <v>751</v>
      </c>
      <c r="I8306">
        <v>-2299.14</v>
      </c>
      <c r="J8306" t="s">
        <v>751</v>
      </c>
      <c r="K8306">
        <v>-2299.14</v>
      </c>
      <c r="L8306" t="s">
        <v>751</v>
      </c>
      <c r="M8306" t="s">
        <v>751</v>
      </c>
      <c r="N8306" s="37">
        <v>0</v>
      </c>
      <c r="O8306" t="s">
        <v>751</v>
      </c>
      <c r="P8306" t="s">
        <v>751</v>
      </c>
      <c r="Q8306" t="s">
        <v>751</v>
      </c>
      <c r="R8306" t="s">
        <v>751</v>
      </c>
      <c r="S8306" t="s">
        <v>758</v>
      </c>
    </row>
    <row r="8307" spans="1:19" x14ac:dyDescent="0.3">
      <c r="A8307" t="s">
        <v>747</v>
      </c>
      <c r="B8307" t="s">
        <v>748</v>
      </c>
      <c r="C8307" t="s">
        <v>754</v>
      </c>
      <c r="D8307" t="s">
        <v>750</v>
      </c>
      <c r="E8307">
        <v>6</v>
      </c>
      <c r="F8307" t="s">
        <v>21</v>
      </c>
      <c r="G8307" s="37">
        <v>-2484.31</v>
      </c>
      <c r="H8307" t="s">
        <v>751</v>
      </c>
      <c r="I8307">
        <v>-2484.31</v>
      </c>
      <c r="J8307" t="s">
        <v>751</v>
      </c>
      <c r="K8307">
        <v>-2484.31</v>
      </c>
      <c r="L8307" t="s">
        <v>751</v>
      </c>
      <c r="M8307" t="s">
        <v>751</v>
      </c>
      <c r="N8307" s="37">
        <v>0</v>
      </c>
      <c r="O8307" t="s">
        <v>751</v>
      </c>
      <c r="P8307" t="s">
        <v>751</v>
      </c>
      <c r="Q8307" t="s">
        <v>751</v>
      </c>
      <c r="R8307" t="s">
        <v>751</v>
      </c>
      <c r="S8307" t="s">
        <v>758</v>
      </c>
    </row>
    <row r="8308" spans="1:19" x14ac:dyDescent="0.3">
      <c r="A8308" t="s">
        <v>753</v>
      </c>
      <c r="B8308" t="s">
        <v>748</v>
      </c>
      <c r="C8308" t="s">
        <v>749</v>
      </c>
      <c r="D8308" t="s">
        <v>750</v>
      </c>
      <c r="E8308">
        <v>2</v>
      </c>
      <c r="F8308" t="s">
        <v>267</v>
      </c>
      <c r="G8308" s="37">
        <v>1650124.87</v>
      </c>
      <c r="H8308">
        <v>91.34</v>
      </c>
      <c r="I8308">
        <v>1650124.87</v>
      </c>
      <c r="J8308">
        <v>41.03</v>
      </c>
      <c r="K8308">
        <v>1650124.87</v>
      </c>
      <c r="L8308">
        <v>511.61</v>
      </c>
      <c r="M8308" t="s">
        <v>751</v>
      </c>
      <c r="N8308" s="37">
        <v>0</v>
      </c>
      <c r="O8308">
        <v>3300249.74</v>
      </c>
      <c r="P8308" t="s">
        <v>766</v>
      </c>
      <c r="Q8308" t="s">
        <v>766</v>
      </c>
      <c r="R8308" t="s">
        <v>766</v>
      </c>
      <c r="S8308" t="s">
        <v>758</v>
      </c>
    </row>
    <row r="8309" spans="1:19" x14ac:dyDescent="0.3">
      <c r="A8309" t="s">
        <v>752</v>
      </c>
      <c r="B8309" t="s">
        <v>748</v>
      </c>
      <c r="C8309" t="s">
        <v>749</v>
      </c>
      <c r="D8309" t="s">
        <v>750</v>
      </c>
      <c r="E8309">
        <v>2</v>
      </c>
      <c r="F8309" t="s">
        <v>388</v>
      </c>
      <c r="G8309" s="37">
        <v>36639.919999999998</v>
      </c>
      <c r="H8309">
        <v>1.67</v>
      </c>
      <c r="I8309">
        <v>36639.919999999998</v>
      </c>
      <c r="J8309">
        <v>0.75</v>
      </c>
      <c r="K8309">
        <v>36639.919999999998</v>
      </c>
      <c r="L8309">
        <v>9.34</v>
      </c>
      <c r="M8309" t="s">
        <v>751</v>
      </c>
      <c r="N8309" s="37">
        <v>0</v>
      </c>
      <c r="O8309">
        <v>73279.839999999997</v>
      </c>
      <c r="P8309" t="s">
        <v>766</v>
      </c>
      <c r="Q8309" t="s">
        <v>766</v>
      </c>
      <c r="R8309" t="s">
        <v>766</v>
      </c>
      <c r="S8309" t="s">
        <v>758</v>
      </c>
    </row>
    <row r="8310" spans="1:19" x14ac:dyDescent="0.3">
      <c r="A8310" t="s">
        <v>747</v>
      </c>
      <c r="B8310" t="s">
        <v>748</v>
      </c>
      <c r="C8310" t="s">
        <v>749</v>
      </c>
      <c r="D8310" t="s">
        <v>750</v>
      </c>
      <c r="E8310">
        <v>6</v>
      </c>
      <c r="F8310" t="s">
        <v>447</v>
      </c>
      <c r="G8310" s="37">
        <v>227020.83</v>
      </c>
      <c r="H8310">
        <v>66</v>
      </c>
      <c r="I8310">
        <v>227020.83</v>
      </c>
      <c r="J8310">
        <v>15.62</v>
      </c>
      <c r="K8310">
        <v>227020.83</v>
      </c>
      <c r="L8310">
        <v>214.74</v>
      </c>
      <c r="M8310" t="s">
        <v>751</v>
      </c>
      <c r="N8310" s="37">
        <v>0</v>
      </c>
      <c r="O8310">
        <v>1362124.98</v>
      </c>
      <c r="P8310" t="s">
        <v>766</v>
      </c>
      <c r="Q8310" t="s">
        <v>766</v>
      </c>
      <c r="R8310" t="s">
        <v>766</v>
      </c>
      <c r="S8310" t="s">
        <v>758</v>
      </c>
    </row>
    <row r="8311" spans="1:19" x14ac:dyDescent="0.3">
      <c r="A8311" t="s">
        <v>753</v>
      </c>
      <c r="B8311" t="s">
        <v>748</v>
      </c>
      <c r="C8311" t="s">
        <v>749</v>
      </c>
      <c r="D8311" t="s">
        <v>750</v>
      </c>
      <c r="E8311">
        <v>3</v>
      </c>
      <c r="F8311" t="s">
        <v>430</v>
      </c>
      <c r="G8311" s="37">
        <v>36733.79</v>
      </c>
      <c r="H8311">
        <v>4958.95</v>
      </c>
      <c r="I8311">
        <v>36733.79</v>
      </c>
      <c r="J8311">
        <v>1.72</v>
      </c>
      <c r="K8311">
        <v>36733.79</v>
      </c>
      <c r="L8311">
        <v>16.52</v>
      </c>
      <c r="M8311" t="s">
        <v>751</v>
      </c>
      <c r="N8311" s="37">
        <v>0</v>
      </c>
      <c r="O8311">
        <v>110201.37</v>
      </c>
      <c r="P8311" t="s">
        <v>766</v>
      </c>
      <c r="Q8311" t="s">
        <v>768</v>
      </c>
      <c r="R8311" t="s">
        <v>768</v>
      </c>
      <c r="S8311" t="s">
        <v>758</v>
      </c>
    </row>
    <row r="8312" spans="1:19" x14ac:dyDescent="0.3">
      <c r="A8312" t="s">
        <v>753</v>
      </c>
      <c r="B8312" t="s">
        <v>748</v>
      </c>
      <c r="C8312" t="s">
        <v>754</v>
      </c>
      <c r="D8312" t="s">
        <v>750</v>
      </c>
      <c r="E8312">
        <v>-4</v>
      </c>
      <c r="F8312" t="s">
        <v>285</v>
      </c>
      <c r="G8312" s="37">
        <v>-739.75</v>
      </c>
      <c r="H8312" t="s">
        <v>751</v>
      </c>
      <c r="I8312">
        <v>-739.75</v>
      </c>
      <c r="J8312" t="s">
        <v>751</v>
      </c>
      <c r="K8312">
        <v>-739.75</v>
      </c>
      <c r="L8312" t="s">
        <v>751</v>
      </c>
      <c r="M8312" t="s">
        <v>751</v>
      </c>
      <c r="N8312" s="37">
        <v>0</v>
      </c>
      <c r="O8312" t="s">
        <v>751</v>
      </c>
      <c r="P8312" t="s">
        <v>751</v>
      </c>
      <c r="Q8312" t="s">
        <v>751</v>
      </c>
      <c r="R8312" t="s">
        <v>751</v>
      </c>
      <c r="S8312" t="s">
        <v>758</v>
      </c>
    </row>
    <row r="8313" spans="1:19" x14ac:dyDescent="0.3">
      <c r="A8313" t="s">
        <v>747</v>
      </c>
      <c r="B8313" t="s">
        <v>748</v>
      </c>
      <c r="C8313" t="s">
        <v>749</v>
      </c>
      <c r="D8313" t="s">
        <v>750</v>
      </c>
      <c r="E8313">
        <v>1</v>
      </c>
      <c r="F8313" t="s">
        <v>132</v>
      </c>
      <c r="G8313" s="37">
        <v>10073.450000000001</v>
      </c>
      <c r="H8313">
        <v>7.0000000000000007E-2</v>
      </c>
      <c r="I8313">
        <v>10073.450000000001</v>
      </c>
      <c r="J8313">
        <v>0.28999999999999998</v>
      </c>
      <c r="K8313">
        <v>10073.450000000001</v>
      </c>
      <c r="L8313">
        <v>0.2</v>
      </c>
      <c r="M8313">
        <v>1</v>
      </c>
      <c r="N8313" s="37">
        <v>6595.59</v>
      </c>
      <c r="O8313">
        <v>10073.450000000001</v>
      </c>
      <c r="P8313" t="s">
        <v>767</v>
      </c>
      <c r="Q8313" t="s">
        <v>767</v>
      </c>
      <c r="R8313" t="s">
        <v>767</v>
      </c>
      <c r="S8313" t="s">
        <v>758</v>
      </c>
    </row>
    <row r="8314" spans="1:19" x14ac:dyDescent="0.3">
      <c r="A8314" t="s">
        <v>747</v>
      </c>
      <c r="B8314" t="s">
        <v>748</v>
      </c>
      <c r="C8314" t="s">
        <v>754</v>
      </c>
      <c r="D8314" t="s">
        <v>750</v>
      </c>
      <c r="E8314">
        <v>1</v>
      </c>
      <c r="F8314" t="s">
        <v>488</v>
      </c>
      <c r="G8314" s="37">
        <v>-100.98</v>
      </c>
      <c r="H8314" t="s">
        <v>751</v>
      </c>
      <c r="I8314">
        <v>-100.98</v>
      </c>
      <c r="J8314" t="s">
        <v>751</v>
      </c>
      <c r="K8314">
        <v>-100.98</v>
      </c>
      <c r="L8314" t="s">
        <v>751</v>
      </c>
      <c r="M8314" t="s">
        <v>751</v>
      </c>
      <c r="N8314" s="37">
        <v>0</v>
      </c>
      <c r="O8314" t="s">
        <v>751</v>
      </c>
      <c r="P8314" t="s">
        <v>751</v>
      </c>
      <c r="Q8314" t="s">
        <v>751</v>
      </c>
      <c r="R8314" t="s">
        <v>751</v>
      </c>
      <c r="S8314" t="s">
        <v>758</v>
      </c>
    </row>
    <row r="8315" spans="1:19" x14ac:dyDescent="0.3">
      <c r="A8315" t="s">
        <v>747</v>
      </c>
      <c r="B8315" t="s">
        <v>748</v>
      </c>
      <c r="C8315" t="s">
        <v>754</v>
      </c>
      <c r="D8315" t="s">
        <v>750</v>
      </c>
      <c r="E8315">
        <v>0</v>
      </c>
      <c r="F8315" t="s">
        <v>49</v>
      </c>
      <c r="G8315" s="37">
        <v>-110.17</v>
      </c>
      <c r="H8315" t="s">
        <v>751</v>
      </c>
      <c r="I8315">
        <v>-110.17</v>
      </c>
      <c r="J8315" t="s">
        <v>751</v>
      </c>
      <c r="K8315">
        <v>-110.17</v>
      </c>
      <c r="L8315" t="s">
        <v>751</v>
      </c>
      <c r="M8315">
        <v>0</v>
      </c>
      <c r="N8315" s="37">
        <v>0</v>
      </c>
      <c r="O8315" t="s">
        <v>751</v>
      </c>
      <c r="P8315" t="s">
        <v>751</v>
      </c>
      <c r="Q8315" t="s">
        <v>751</v>
      </c>
      <c r="R8315" t="s">
        <v>751</v>
      </c>
      <c r="S8315" t="s">
        <v>758</v>
      </c>
    </row>
    <row r="8316" spans="1:19" x14ac:dyDescent="0.3">
      <c r="A8316" t="s">
        <v>747</v>
      </c>
      <c r="B8316" t="s">
        <v>748</v>
      </c>
      <c r="C8316" t="s">
        <v>754</v>
      </c>
      <c r="D8316" t="s">
        <v>750</v>
      </c>
      <c r="E8316">
        <v>3</v>
      </c>
      <c r="F8316" t="s">
        <v>489</v>
      </c>
      <c r="G8316" s="37">
        <v>-411.17</v>
      </c>
      <c r="H8316" t="s">
        <v>751</v>
      </c>
      <c r="I8316">
        <v>-411.17</v>
      </c>
      <c r="J8316" t="s">
        <v>751</v>
      </c>
      <c r="K8316">
        <v>-411.17</v>
      </c>
      <c r="L8316" t="s">
        <v>751</v>
      </c>
      <c r="M8316" t="s">
        <v>751</v>
      </c>
      <c r="N8316" s="37">
        <v>0</v>
      </c>
      <c r="O8316" t="s">
        <v>751</v>
      </c>
      <c r="P8316" t="s">
        <v>751</v>
      </c>
      <c r="Q8316" t="s">
        <v>751</v>
      </c>
      <c r="R8316" t="s">
        <v>751</v>
      </c>
      <c r="S8316" t="s">
        <v>758</v>
      </c>
    </row>
    <row r="8317" spans="1:19" x14ac:dyDescent="0.3">
      <c r="A8317" t="s">
        <v>753</v>
      </c>
      <c r="B8317" t="s">
        <v>748</v>
      </c>
      <c r="C8317" t="s">
        <v>749</v>
      </c>
      <c r="D8317" t="s">
        <v>750</v>
      </c>
      <c r="E8317">
        <v>1</v>
      </c>
      <c r="F8317" t="s">
        <v>209</v>
      </c>
      <c r="G8317" s="37">
        <v>63547.65</v>
      </c>
      <c r="H8317">
        <v>9.4700000000000006</v>
      </c>
      <c r="I8317">
        <v>63547.65</v>
      </c>
      <c r="J8317">
        <v>4.5</v>
      </c>
      <c r="K8317">
        <v>63547.65</v>
      </c>
      <c r="L8317">
        <v>43.08</v>
      </c>
      <c r="M8317" t="s">
        <v>751</v>
      </c>
      <c r="N8317" s="37">
        <v>0</v>
      </c>
      <c r="O8317">
        <v>63547.65</v>
      </c>
      <c r="P8317" t="s">
        <v>766</v>
      </c>
      <c r="Q8317" t="s">
        <v>766</v>
      </c>
      <c r="R8317" t="s">
        <v>766</v>
      </c>
      <c r="S8317" t="s">
        <v>758</v>
      </c>
    </row>
    <row r="8318" spans="1:19" x14ac:dyDescent="0.3">
      <c r="A8318" t="s">
        <v>747</v>
      </c>
      <c r="B8318" t="s">
        <v>748</v>
      </c>
      <c r="C8318" t="s">
        <v>749</v>
      </c>
      <c r="D8318" t="s">
        <v>750</v>
      </c>
      <c r="E8318">
        <v>2</v>
      </c>
      <c r="F8318" t="s">
        <v>216</v>
      </c>
      <c r="G8318" s="37">
        <v>21432.44</v>
      </c>
      <c r="H8318">
        <v>0.94</v>
      </c>
      <c r="I8318">
        <v>21432.44</v>
      </c>
      <c r="J8318">
        <v>593.86</v>
      </c>
      <c r="K8318">
        <v>21432.44</v>
      </c>
      <c r="L8318">
        <v>4.26</v>
      </c>
      <c r="M8318" t="s">
        <v>751</v>
      </c>
      <c r="N8318" s="37">
        <v>0</v>
      </c>
      <c r="O8318">
        <v>42864.88</v>
      </c>
      <c r="P8318" t="s">
        <v>768</v>
      </c>
      <c r="Q8318" t="s">
        <v>766</v>
      </c>
      <c r="R8318" t="s">
        <v>768</v>
      </c>
      <c r="S8318" t="s">
        <v>758</v>
      </c>
    </row>
    <row r="8319" spans="1:19" x14ac:dyDescent="0.3">
      <c r="A8319" t="s">
        <v>753</v>
      </c>
      <c r="B8319" t="s">
        <v>748</v>
      </c>
      <c r="C8319" t="s">
        <v>754</v>
      </c>
      <c r="D8319" t="s">
        <v>750</v>
      </c>
      <c r="E8319">
        <v>3</v>
      </c>
      <c r="F8319" t="s">
        <v>439</v>
      </c>
      <c r="G8319" s="37">
        <v>-24616.58</v>
      </c>
      <c r="H8319" t="s">
        <v>751</v>
      </c>
      <c r="I8319">
        <v>-24616.58</v>
      </c>
      <c r="J8319" t="s">
        <v>751</v>
      </c>
      <c r="K8319">
        <v>-24616.58</v>
      </c>
      <c r="L8319" t="s">
        <v>751</v>
      </c>
      <c r="M8319" t="s">
        <v>751</v>
      </c>
      <c r="N8319" s="37">
        <v>0</v>
      </c>
      <c r="O8319" t="s">
        <v>751</v>
      </c>
      <c r="P8319" t="s">
        <v>751</v>
      </c>
      <c r="Q8319" t="s">
        <v>751</v>
      </c>
      <c r="R8319" t="s">
        <v>751</v>
      </c>
      <c r="S8319" t="s">
        <v>758</v>
      </c>
    </row>
    <row r="8320" spans="1:19" x14ac:dyDescent="0.3">
      <c r="A8320" t="s">
        <v>747</v>
      </c>
      <c r="B8320" t="s">
        <v>748</v>
      </c>
      <c r="C8320" t="s">
        <v>749</v>
      </c>
      <c r="D8320" t="s">
        <v>750</v>
      </c>
      <c r="E8320">
        <v>1</v>
      </c>
      <c r="F8320" t="s">
        <v>106</v>
      </c>
      <c r="G8320" s="37">
        <v>14203.54</v>
      </c>
      <c r="H8320">
        <v>1.1200000000000001</v>
      </c>
      <c r="I8320">
        <v>14203.54</v>
      </c>
      <c r="J8320">
        <v>0.53</v>
      </c>
      <c r="K8320">
        <v>14203.54</v>
      </c>
      <c r="L8320">
        <v>5.1100000000000003</v>
      </c>
      <c r="M8320" t="s">
        <v>751</v>
      </c>
      <c r="N8320" s="37">
        <v>0</v>
      </c>
      <c r="O8320">
        <v>14203.54</v>
      </c>
      <c r="P8320" t="s">
        <v>766</v>
      </c>
      <c r="Q8320" t="s">
        <v>766</v>
      </c>
      <c r="R8320" t="s">
        <v>766</v>
      </c>
      <c r="S8320" t="s">
        <v>758</v>
      </c>
    </row>
    <row r="8321" spans="1:19" x14ac:dyDescent="0.3">
      <c r="A8321" t="s">
        <v>747</v>
      </c>
      <c r="B8321" t="s">
        <v>748</v>
      </c>
      <c r="C8321" t="s">
        <v>749</v>
      </c>
      <c r="D8321" t="s">
        <v>750</v>
      </c>
      <c r="E8321">
        <v>3</v>
      </c>
      <c r="F8321" t="s">
        <v>92</v>
      </c>
      <c r="G8321" s="37">
        <v>74.709999999999994</v>
      </c>
      <c r="H8321">
        <v>0</v>
      </c>
      <c r="I8321">
        <v>74.709999999999994</v>
      </c>
      <c r="J8321">
        <v>0</v>
      </c>
      <c r="K8321">
        <v>74.709999999999994</v>
      </c>
      <c r="L8321">
        <v>0.01</v>
      </c>
      <c r="M8321" t="s">
        <v>751</v>
      </c>
      <c r="N8321" s="37">
        <v>0</v>
      </c>
      <c r="O8321">
        <v>224.13</v>
      </c>
      <c r="P8321" t="s">
        <v>766</v>
      </c>
      <c r="Q8321" t="s">
        <v>766</v>
      </c>
      <c r="R8321" t="s">
        <v>766</v>
      </c>
      <c r="S8321" t="s">
        <v>758</v>
      </c>
    </row>
    <row r="8322" spans="1:19" x14ac:dyDescent="0.3">
      <c r="A8322" t="s">
        <v>752</v>
      </c>
      <c r="B8322" t="s">
        <v>748</v>
      </c>
      <c r="C8322" t="s">
        <v>749</v>
      </c>
      <c r="D8322" t="s">
        <v>750</v>
      </c>
      <c r="E8322">
        <v>1</v>
      </c>
      <c r="F8322" t="s">
        <v>498</v>
      </c>
      <c r="G8322" s="37">
        <v>166657.15</v>
      </c>
      <c r="H8322">
        <v>1.35</v>
      </c>
      <c r="I8322">
        <v>166657.15</v>
      </c>
      <c r="J8322">
        <v>0.61</v>
      </c>
      <c r="K8322">
        <v>166657.15</v>
      </c>
      <c r="L8322">
        <v>7.55</v>
      </c>
      <c r="M8322" t="s">
        <v>751</v>
      </c>
      <c r="N8322" s="37">
        <v>0</v>
      </c>
      <c r="O8322">
        <v>166657.15</v>
      </c>
      <c r="P8322" t="s">
        <v>766</v>
      </c>
      <c r="Q8322" t="s">
        <v>766</v>
      </c>
      <c r="R8322" t="s">
        <v>766</v>
      </c>
      <c r="S8322" t="s">
        <v>758</v>
      </c>
    </row>
    <row r="8323" spans="1:19" x14ac:dyDescent="0.3">
      <c r="A8323" t="s">
        <v>747</v>
      </c>
      <c r="B8323" t="s">
        <v>748</v>
      </c>
      <c r="C8323" t="s">
        <v>754</v>
      </c>
      <c r="D8323" t="s">
        <v>750</v>
      </c>
      <c r="E8323">
        <v>4</v>
      </c>
      <c r="F8323" t="s">
        <v>485</v>
      </c>
      <c r="G8323" s="37">
        <v>-89.21</v>
      </c>
      <c r="H8323" t="s">
        <v>751</v>
      </c>
      <c r="I8323">
        <v>-89.21</v>
      </c>
      <c r="J8323" t="s">
        <v>751</v>
      </c>
      <c r="K8323">
        <v>-89.21</v>
      </c>
      <c r="L8323" t="s">
        <v>751</v>
      </c>
      <c r="M8323" t="s">
        <v>751</v>
      </c>
      <c r="N8323" s="37">
        <v>0</v>
      </c>
      <c r="O8323" t="s">
        <v>751</v>
      </c>
      <c r="P8323" t="s">
        <v>751</v>
      </c>
      <c r="Q8323" t="s">
        <v>751</v>
      </c>
      <c r="R8323" t="s">
        <v>751</v>
      </c>
      <c r="S8323" t="s">
        <v>758</v>
      </c>
    </row>
    <row r="8324" spans="1:19" x14ac:dyDescent="0.3">
      <c r="A8324" t="s">
        <v>747</v>
      </c>
      <c r="B8324" t="s">
        <v>748</v>
      </c>
      <c r="C8324" t="s">
        <v>749</v>
      </c>
      <c r="D8324" t="s">
        <v>750</v>
      </c>
      <c r="E8324">
        <v>3</v>
      </c>
      <c r="F8324" t="s">
        <v>11</v>
      </c>
      <c r="G8324" s="37">
        <v>33738.050000000003</v>
      </c>
      <c r="H8324">
        <v>1862.47</v>
      </c>
      <c r="I8324">
        <v>33738.050000000003</v>
      </c>
      <c r="J8324">
        <v>1.45</v>
      </c>
      <c r="K8324">
        <v>33738.050000000003</v>
      </c>
      <c r="L8324">
        <v>26.07</v>
      </c>
      <c r="M8324" t="s">
        <v>751</v>
      </c>
      <c r="N8324" s="37">
        <v>33738.050000000003</v>
      </c>
      <c r="O8324">
        <v>101214.15</v>
      </c>
      <c r="P8324" t="s">
        <v>766</v>
      </c>
      <c r="Q8324" t="s">
        <v>768</v>
      </c>
      <c r="R8324" t="s">
        <v>768</v>
      </c>
      <c r="S8324" t="s">
        <v>758</v>
      </c>
    </row>
    <row r="8325" spans="1:19" x14ac:dyDescent="0.3">
      <c r="A8325" t="s">
        <v>747</v>
      </c>
      <c r="B8325" t="s">
        <v>748</v>
      </c>
      <c r="C8325" t="s">
        <v>749</v>
      </c>
      <c r="D8325" t="s">
        <v>750</v>
      </c>
      <c r="E8325">
        <v>8</v>
      </c>
      <c r="F8325" t="s">
        <v>86</v>
      </c>
      <c r="G8325" s="37">
        <v>45503</v>
      </c>
      <c r="H8325" t="s">
        <v>751</v>
      </c>
      <c r="I8325">
        <v>45503</v>
      </c>
      <c r="J8325" t="s">
        <v>751</v>
      </c>
      <c r="K8325">
        <v>45503</v>
      </c>
      <c r="L8325" t="s">
        <v>751</v>
      </c>
      <c r="M8325" t="s">
        <v>751</v>
      </c>
      <c r="N8325" s="37">
        <v>0</v>
      </c>
      <c r="O8325">
        <v>364024</v>
      </c>
      <c r="P8325" t="s">
        <v>766</v>
      </c>
      <c r="Q8325" t="s">
        <v>766</v>
      </c>
      <c r="R8325" t="s">
        <v>768</v>
      </c>
      <c r="S8325" t="s">
        <v>758</v>
      </c>
    </row>
    <row r="8326" spans="1:19" x14ac:dyDescent="0.3">
      <c r="A8326" t="s">
        <v>747</v>
      </c>
      <c r="B8326" t="s">
        <v>748</v>
      </c>
      <c r="C8326" t="s">
        <v>754</v>
      </c>
      <c r="D8326" t="s">
        <v>750</v>
      </c>
      <c r="E8326">
        <v>6</v>
      </c>
      <c r="F8326" t="s">
        <v>86</v>
      </c>
      <c r="G8326" s="37">
        <v>-1011.24</v>
      </c>
      <c r="H8326" t="s">
        <v>751</v>
      </c>
      <c r="I8326">
        <v>-1011.24</v>
      </c>
      <c r="J8326" t="s">
        <v>751</v>
      </c>
      <c r="K8326">
        <v>-1011.24</v>
      </c>
      <c r="L8326" t="s">
        <v>751</v>
      </c>
      <c r="M8326" t="s">
        <v>751</v>
      </c>
      <c r="N8326" s="37">
        <v>0</v>
      </c>
      <c r="O8326" t="s">
        <v>751</v>
      </c>
      <c r="P8326" t="s">
        <v>751</v>
      </c>
      <c r="Q8326" t="s">
        <v>751</v>
      </c>
      <c r="R8326" t="s">
        <v>751</v>
      </c>
      <c r="S8326" t="s">
        <v>758</v>
      </c>
    </row>
    <row r="8327" spans="1:19" x14ac:dyDescent="0.3">
      <c r="A8327" t="s">
        <v>747</v>
      </c>
      <c r="B8327" t="s">
        <v>748</v>
      </c>
      <c r="C8327" t="s">
        <v>754</v>
      </c>
      <c r="D8327" t="s">
        <v>750</v>
      </c>
      <c r="E8327">
        <v>10</v>
      </c>
      <c r="F8327" t="s">
        <v>223</v>
      </c>
      <c r="G8327" s="37">
        <v>-63952.67</v>
      </c>
      <c r="H8327" t="s">
        <v>751</v>
      </c>
      <c r="I8327">
        <v>-63952.67</v>
      </c>
      <c r="J8327" t="s">
        <v>751</v>
      </c>
      <c r="K8327">
        <v>-63952.67</v>
      </c>
      <c r="L8327" t="s">
        <v>751</v>
      </c>
      <c r="M8327" t="s">
        <v>751</v>
      </c>
      <c r="N8327" s="37">
        <v>0</v>
      </c>
      <c r="O8327" t="s">
        <v>751</v>
      </c>
      <c r="P8327" t="s">
        <v>751</v>
      </c>
      <c r="Q8327" t="s">
        <v>751</v>
      </c>
      <c r="R8327" t="s">
        <v>751</v>
      </c>
      <c r="S8327" t="s">
        <v>758</v>
      </c>
    </row>
    <row r="8328" spans="1:19" x14ac:dyDescent="0.3">
      <c r="A8328" t="s">
        <v>747</v>
      </c>
      <c r="B8328" t="s">
        <v>748</v>
      </c>
      <c r="C8328" t="s">
        <v>749</v>
      </c>
      <c r="D8328" t="s">
        <v>750</v>
      </c>
      <c r="E8328">
        <v>5</v>
      </c>
      <c r="F8328" t="s">
        <v>319</v>
      </c>
      <c r="G8328" s="37">
        <v>29666.49</v>
      </c>
      <c r="H8328">
        <v>1.39</v>
      </c>
      <c r="I8328">
        <v>29666.49</v>
      </c>
      <c r="J8328">
        <v>712.42</v>
      </c>
      <c r="K8328">
        <v>29666.49</v>
      </c>
      <c r="L8328">
        <v>7.77</v>
      </c>
      <c r="M8328" t="s">
        <v>751</v>
      </c>
      <c r="N8328" s="37">
        <v>0</v>
      </c>
      <c r="O8328">
        <v>148332.45000000001</v>
      </c>
      <c r="P8328" t="s">
        <v>768</v>
      </c>
      <c r="Q8328" t="s">
        <v>766</v>
      </c>
      <c r="R8328" t="s">
        <v>768</v>
      </c>
      <c r="S8328" t="s">
        <v>758</v>
      </c>
    </row>
    <row r="8329" spans="1:19" x14ac:dyDescent="0.3">
      <c r="A8329" t="s">
        <v>752</v>
      </c>
      <c r="B8329" t="s">
        <v>748</v>
      </c>
      <c r="C8329" t="s">
        <v>749</v>
      </c>
      <c r="D8329" t="s">
        <v>750</v>
      </c>
      <c r="E8329">
        <v>0</v>
      </c>
      <c r="F8329" t="s">
        <v>355</v>
      </c>
      <c r="G8329" s="37">
        <v>136726.01</v>
      </c>
      <c r="H8329">
        <v>108350.53</v>
      </c>
      <c r="I8329">
        <v>136726.01</v>
      </c>
      <c r="J8329">
        <v>3.89</v>
      </c>
      <c r="K8329">
        <v>136726.01</v>
      </c>
      <c r="L8329">
        <v>84.34</v>
      </c>
      <c r="M8329" t="s">
        <v>751</v>
      </c>
      <c r="N8329" s="37">
        <v>0</v>
      </c>
      <c r="O8329" t="s">
        <v>751</v>
      </c>
      <c r="P8329" t="s">
        <v>766</v>
      </c>
      <c r="Q8329" t="s">
        <v>768</v>
      </c>
      <c r="R8329" t="s">
        <v>768</v>
      </c>
      <c r="S8329" t="s">
        <v>758</v>
      </c>
    </row>
    <row r="8330" spans="1:19" x14ac:dyDescent="0.3">
      <c r="A8330" t="s">
        <v>747</v>
      </c>
      <c r="B8330" t="s">
        <v>748</v>
      </c>
      <c r="C8330" t="s">
        <v>749</v>
      </c>
      <c r="D8330" t="s">
        <v>750</v>
      </c>
      <c r="E8330">
        <v>-1</v>
      </c>
      <c r="F8330" t="s">
        <v>233</v>
      </c>
      <c r="G8330" s="37">
        <v>1336736.8700000001</v>
      </c>
      <c r="H8330">
        <v>76.31</v>
      </c>
      <c r="I8330">
        <v>1336736.8700000001</v>
      </c>
      <c r="J8330">
        <v>34.28</v>
      </c>
      <c r="K8330">
        <v>1336736.8700000001</v>
      </c>
      <c r="L8330">
        <v>427.41</v>
      </c>
      <c r="M8330" t="s">
        <v>751</v>
      </c>
      <c r="N8330" s="37">
        <v>0</v>
      </c>
      <c r="O8330" t="s">
        <v>751</v>
      </c>
      <c r="P8330" t="s">
        <v>766</v>
      </c>
      <c r="Q8330" t="s">
        <v>766</v>
      </c>
      <c r="R8330" t="s">
        <v>766</v>
      </c>
      <c r="S8330" t="s">
        <v>758</v>
      </c>
    </row>
    <row r="8331" spans="1:19" x14ac:dyDescent="0.3">
      <c r="A8331" t="s">
        <v>753</v>
      </c>
      <c r="B8331" t="s">
        <v>748</v>
      </c>
      <c r="C8331" t="s">
        <v>754</v>
      </c>
      <c r="D8331" t="s">
        <v>750</v>
      </c>
      <c r="E8331">
        <v>-4</v>
      </c>
      <c r="F8331" t="s">
        <v>396</v>
      </c>
      <c r="G8331" s="37">
        <v>-29.8</v>
      </c>
      <c r="H8331" t="s">
        <v>751</v>
      </c>
      <c r="I8331">
        <v>-29.8</v>
      </c>
      <c r="J8331" t="s">
        <v>751</v>
      </c>
      <c r="K8331">
        <v>-29.8</v>
      </c>
      <c r="L8331" t="s">
        <v>751</v>
      </c>
      <c r="M8331" t="s">
        <v>751</v>
      </c>
      <c r="N8331" s="37">
        <v>0</v>
      </c>
      <c r="O8331" t="s">
        <v>751</v>
      </c>
      <c r="P8331" t="s">
        <v>751</v>
      </c>
      <c r="Q8331" t="s">
        <v>751</v>
      </c>
      <c r="R8331" t="s">
        <v>751</v>
      </c>
      <c r="S8331" t="s">
        <v>758</v>
      </c>
    </row>
    <row r="8332" spans="1:19" x14ac:dyDescent="0.3">
      <c r="A8332" t="s">
        <v>747</v>
      </c>
      <c r="B8332" t="s">
        <v>748</v>
      </c>
      <c r="C8332" t="s">
        <v>754</v>
      </c>
      <c r="D8332" t="s">
        <v>750</v>
      </c>
      <c r="E8332">
        <v>5</v>
      </c>
      <c r="F8332" t="s">
        <v>364</v>
      </c>
      <c r="G8332" s="37">
        <v>-33.299999999999997</v>
      </c>
      <c r="H8332" t="s">
        <v>751</v>
      </c>
      <c r="I8332">
        <v>-33.299999999999997</v>
      </c>
      <c r="J8332" t="s">
        <v>751</v>
      </c>
      <c r="K8332">
        <v>-33.299999999999997</v>
      </c>
      <c r="L8332" t="s">
        <v>751</v>
      </c>
      <c r="M8332" t="s">
        <v>751</v>
      </c>
      <c r="N8332" s="37">
        <v>0</v>
      </c>
      <c r="O8332" t="s">
        <v>751</v>
      </c>
      <c r="P8332" t="s">
        <v>751</v>
      </c>
      <c r="Q8332" t="s">
        <v>751</v>
      </c>
      <c r="R8332" t="s">
        <v>751</v>
      </c>
      <c r="S8332" t="s">
        <v>758</v>
      </c>
    </row>
    <row r="8333" spans="1:19" x14ac:dyDescent="0.3">
      <c r="A8333" t="s">
        <v>753</v>
      </c>
      <c r="B8333" t="s">
        <v>748</v>
      </c>
      <c r="C8333" t="s">
        <v>749</v>
      </c>
      <c r="D8333" t="s">
        <v>750</v>
      </c>
      <c r="E8333">
        <v>5</v>
      </c>
      <c r="F8333" t="s">
        <v>292</v>
      </c>
      <c r="G8333" s="37">
        <v>23963.9</v>
      </c>
      <c r="H8333">
        <v>1.01</v>
      </c>
      <c r="I8333">
        <v>23963.9</v>
      </c>
      <c r="J8333">
        <v>0.48</v>
      </c>
      <c r="K8333">
        <v>23963.9</v>
      </c>
      <c r="L8333">
        <v>4.6100000000000003</v>
      </c>
      <c r="M8333" t="s">
        <v>751</v>
      </c>
      <c r="N8333" s="37">
        <v>0</v>
      </c>
      <c r="O8333">
        <v>119819.5</v>
      </c>
      <c r="P8333" t="s">
        <v>766</v>
      </c>
      <c r="Q8333" t="s">
        <v>766</v>
      </c>
      <c r="R8333" t="s">
        <v>766</v>
      </c>
      <c r="S8333" t="s">
        <v>758</v>
      </c>
    </row>
    <row r="8334" spans="1:19" x14ac:dyDescent="0.3">
      <c r="A8334" t="s">
        <v>753</v>
      </c>
      <c r="B8334" t="s">
        <v>748</v>
      </c>
      <c r="C8334" t="s">
        <v>754</v>
      </c>
      <c r="D8334" t="s">
        <v>750</v>
      </c>
      <c r="E8334">
        <v>5</v>
      </c>
      <c r="F8334" t="s">
        <v>348</v>
      </c>
      <c r="G8334" s="37">
        <v>-5035.2700000000004</v>
      </c>
      <c r="H8334" t="s">
        <v>751</v>
      </c>
      <c r="I8334">
        <v>-5035.2700000000004</v>
      </c>
      <c r="J8334" t="s">
        <v>751</v>
      </c>
      <c r="K8334">
        <v>-5035.2700000000004</v>
      </c>
      <c r="L8334" t="s">
        <v>751</v>
      </c>
      <c r="M8334" t="s">
        <v>751</v>
      </c>
      <c r="N8334" s="37">
        <v>0</v>
      </c>
      <c r="O8334" t="s">
        <v>751</v>
      </c>
      <c r="P8334" t="s">
        <v>751</v>
      </c>
      <c r="Q8334" t="s">
        <v>751</v>
      </c>
      <c r="R8334" t="s">
        <v>751</v>
      </c>
      <c r="S8334" t="s">
        <v>758</v>
      </c>
    </row>
    <row r="8335" spans="1:19" x14ac:dyDescent="0.3">
      <c r="A8335" t="s">
        <v>747</v>
      </c>
      <c r="B8335" t="s">
        <v>748</v>
      </c>
      <c r="C8335" t="s">
        <v>754</v>
      </c>
      <c r="D8335" t="s">
        <v>750</v>
      </c>
      <c r="E8335">
        <v>7</v>
      </c>
      <c r="F8335" t="s">
        <v>391</v>
      </c>
      <c r="G8335" s="37">
        <v>-574.11</v>
      </c>
      <c r="H8335" t="s">
        <v>751</v>
      </c>
      <c r="I8335">
        <v>-574.11</v>
      </c>
      <c r="J8335" t="s">
        <v>751</v>
      </c>
      <c r="K8335">
        <v>-574.11</v>
      </c>
      <c r="L8335" t="s">
        <v>751</v>
      </c>
      <c r="M8335" t="s">
        <v>751</v>
      </c>
      <c r="N8335" s="37">
        <v>0</v>
      </c>
      <c r="O8335" t="s">
        <v>751</v>
      </c>
      <c r="P8335" t="s">
        <v>751</v>
      </c>
      <c r="Q8335" t="s">
        <v>751</v>
      </c>
      <c r="R8335" t="s">
        <v>751</v>
      </c>
      <c r="S8335" t="s">
        <v>758</v>
      </c>
    </row>
    <row r="8336" spans="1:19" x14ac:dyDescent="0.3">
      <c r="A8336" t="s">
        <v>752</v>
      </c>
      <c r="B8336" t="s">
        <v>748</v>
      </c>
      <c r="C8336" t="s">
        <v>754</v>
      </c>
      <c r="D8336" t="s">
        <v>750</v>
      </c>
      <c r="E8336">
        <v>4</v>
      </c>
      <c r="F8336" t="s">
        <v>10</v>
      </c>
      <c r="G8336" s="37">
        <v>-11195.8</v>
      </c>
      <c r="H8336" t="s">
        <v>751</v>
      </c>
      <c r="I8336">
        <v>-11195.8</v>
      </c>
      <c r="J8336" t="s">
        <v>751</v>
      </c>
      <c r="K8336">
        <v>-11195.8</v>
      </c>
      <c r="L8336" t="s">
        <v>751</v>
      </c>
      <c r="M8336" t="s">
        <v>751</v>
      </c>
      <c r="N8336" s="37">
        <v>0</v>
      </c>
      <c r="O8336" t="s">
        <v>751</v>
      </c>
      <c r="P8336" t="s">
        <v>751</v>
      </c>
      <c r="Q8336" t="s">
        <v>751</v>
      </c>
      <c r="R8336" t="s">
        <v>751</v>
      </c>
      <c r="S8336" t="s">
        <v>758</v>
      </c>
    </row>
    <row r="8337" spans="1:19" x14ac:dyDescent="0.3">
      <c r="A8337" t="s">
        <v>747</v>
      </c>
      <c r="B8337" t="s">
        <v>748</v>
      </c>
      <c r="C8337" t="s">
        <v>754</v>
      </c>
      <c r="D8337" t="s">
        <v>750</v>
      </c>
      <c r="E8337">
        <v>0</v>
      </c>
      <c r="F8337" t="s">
        <v>270</v>
      </c>
      <c r="G8337" s="37">
        <v>-3438.73</v>
      </c>
      <c r="H8337" t="s">
        <v>751</v>
      </c>
      <c r="I8337">
        <v>-3438.73</v>
      </c>
      <c r="J8337" t="s">
        <v>751</v>
      </c>
      <c r="K8337">
        <v>-3438.73</v>
      </c>
      <c r="L8337" t="s">
        <v>751</v>
      </c>
      <c r="M8337" t="s">
        <v>751</v>
      </c>
      <c r="N8337" s="37">
        <v>0</v>
      </c>
      <c r="O8337" t="s">
        <v>751</v>
      </c>
      <c r="P8337" t="s">
        <v>751</v>
      </c>
      <c r="Q8337" t="s">
        <v>751</v>
      </c>
      <c r="R8337" t="s">
        <v>751</v>
      </c>
      <c r="S8337" t="s">
        <v>758</v>
      </c>
    </row>
    <row r="8338" spans="1:19" x14ac:dyDescent="0.3">
      <c r="A8338" t="s">
        <v>747</v>
      </c>
      <c r="B8338" t="s">
        <v>748</v>
      </c>
      <c r="C8338" t="s">
        <v>749</v>
      </c>
      <c r="D8338" t="s">
        <v>750</v>
      </c>
      <c r="E8338">
        <v>0</v>
      </c>
      <c r="F8338" t="s">
        <v>526</v>
      </c>
      <c r="G8338" s="37">
        <v>1931.45</v>
      </c>
      <c r="H8338">
        <v>220.94</v>
      </c>
      <c r="I8338">
        <v>1931.45</v>
      </c>
      <c r="J8338">
        <v>0.05</v>
      </c>
      <c r="K8338">
        <v>1931.45</v>
      </c>
      <c r="L8338">
        <v>0.82</v>
      </c>
      <c r="M8338" t="s">
        <v>751</v>
      </c>
      <c r="N8338" s="37">
        <v>0</v>
      </c>
      <c r="O8338" t="s">
        <v>751</v>
      </c>
      <c r="P8338" t="s">
        <v>766</v>
      </c>
      <c r="Q8338" t="s">
        <v>768</v>
      </c>
      <c r="R8338" t="s">
        <v>768</v>
      </c>
      <c r="S8338" t="s">
        <v>758</v>
      </c>
    </row>
    <row r="8339" spans="1:19" x14ac:dyDescent="0.3">
      <c r="A8339" t="s">
        <v>747</v>
      </c>
      <c r="B8339" t="s">
        <v>748</v>
      </c>
      <c r="C8339" t="s">
        <v>754</v>
      </c>
      <c r="D8339" t="s">
        <v>750</v>
      </c>
      <c r="E8339">
        <v>5</v>
      </c>
      <c r="F8339" t="s">
        <v>417</v>
      </c>
      <c r="G8339" s="37">
        <v>-1533.4</v>
      </c>
      <c r="H8339" t="s">
        <v>751</v>
      </c>
      <c r="I8339">
        <v>-1533.4</v>
      </c>
      <c r="J8339" t="s">
        <v>751</v>
      </c>
      <c r="K8339">
        <v>-1533.4</v>
      </c>
      <c r="L8339" t="s">
        <v>751</v>
      </c>
      <c r="M8339" t="s">
        <v>751</v>
      </c>
      <c r="N8339" s="37">
        <v>0</v>
      </c>
      <c r="O8339" t="s">
        <v>751</v>
      </c>
      <c r="P8339" t="s">
        <v>751</v>
      </c>
      <c r="Q8339" t="s">
        <v>751</v>
      </c>
      <c r="R8339" t="s">
        <v>751</v>
      </c>
      <c r="S8339" t="s">
        <v>758</v>
      </c>
    </row>
    <row r="8340" spans="1:19" x14ac:dyDescent="0.3">
      <c r="A8340" t="s">
        <v>752</v>
      </c>
      <c r="B8340" t="s">
        <v>748</v>
      </c>
      <c r="C8340" t="s">
        <v>749</v>
      </c>
      <c r="D8340" t="s">
        <v>750</v>
      </c>
      <c r="E8340">
        <v>-4</v>
      </c>
      <c r="F8340" t="s">
        <v>531</v>
      </c>
      <c r="G8340" s="37">
        <v>74937.56</v>
      </c>
      <c r="H8340">
        <v>1.37</v>
      </c>
      <c r="I8340">
        <v>74937.56</v>
      </c>
      <c r="J8340">
        <v>0.65</v>
      </c>
      <c r="K8340">
        <v>74937.56</v>
      </c>
      <c r="L8340">
        <v>6.24</v>
      </c>
      <c r="M8340" t="s">
        <v>751</v>
      </c>
      <c r="N8340" s="37">
        <v>0</v>
      </c>
      <c r="O8340" t="s">
        <v>751</v>
      </c>
      <c r="P8340" t="s">
        <v>766</v>
      </c>
      <c r="Q8340" t="s">
        <v>766</v>
      </c>
      <c r="R8340" t="s">
        <v>766</v>
      </c>
      <c r="S8340" t="s">
        <v>758</v>
      </c>
    </row>
    <row r="8341" spans="1:19" x14ac:dyDescent="0.3">
      <c r="A8341" t="s">
        <v>753</v>
      </c>
      <c r="B8341" t="s">
        <v>748</v>
      </c>
      <c r="C8341" t="s">
        <v>749</v>
      </c>
      <c r="D8341" t="s">
        <v>750</v>
      </c>
      <c r="E8341">
        <v>3</v>
      </c>
      <c r="F8341" t="s">
        <v>54</v>
      </c>
      <c r="G8341" s="37">
        <v>6846.76</v>
      </c>
      <c r="H8341">
        <v>1571.46</v>
      </c>
      <c r="I8341">
        <v>6846.76</v>
      </c>
      <c r="J8341">
        <v>0.11</v>
      </c>
      <c r="K8341">
        <v>6846.76</v>
      </c>
      <c r="L8341">
        <v>1.07</v>
      </c>
      <c r="M8341" t="s">
        <v>751</v>
      </c>
      <c r="N8341" s="37">
        <v>0</v>
      </c>
      <c r="O8341">
        <v>20540.28</v>
      </c>
      <c r="P8341" t="s">
        <v>766</v>
      </c>
      <c r="Q8341" t="s">
        <v>768</v>
      </c>
      <c r="R8341" t="s">
        <v>768</v>
      </c>
      <c r="S8341" t="s">
        <v>758</v>
      </c>
    </row>
    <row r="8342" spans="1:19" x14ac:dyDescent="0.3">
      <c r="A8342" t="s">
        <v>747</v>
      </c>
      <c r="B8342" t="s">
        <v>748</v>
      </c>
      <c r="C8342" t="s">
        <v>749</v>
      </c>
      <c r="D8342" t="s">
        <v>750</v>
      </c>
      <c r="E8342">
        <v>5</v>
      </c>
      <c r="F8342" t="s">
        <v>356</v>
      </c>
      <c r="G8342" s="37">
        <v>16675964.66</v>
      </c>
      <c r="H8342">
        <v>3.21</v>
      </c>
      <c r="I8342">
        <v>16675964.66</v>
      </c>
      <c r="J8342">
        <v>17.25</v>
      </c>
      <c r="K8342">
        <v>16675964.66</v>
      </c>
      <c r="L8342">
        <v>110.27</v>
      </c>
      <c r="M8342" t="s">
        <v>751</v>
      </c>
      <c r="N8342" s="37">
        <v>0</v>
      </c>
      <c r="O8342">
        <v>83379823.299999997</v>
      </c>
      <c r="P8342" t="s">
        <v>766</v>
      </c>
      <c r="Q8342" t="s">
        <v>766</v>
      </c>
      <c r="R8342" t="s">
        <v>768</v>
      </c>
      <c r="S8342" t="s">
        <v>758</v>
      </c>
    </row>
    <row r="8343" spans="1:19" x14ac:dyDescent="0.3">
      <c r="A8343" t="s">
        <v>747</v>
      </c>
      <c r="B8343" t="s">
        <v>748</v>
      </c>
      <c r="C8343" t="s">
        <v>749</v>
      </c>
      <c r="D8343" t="s">
        <v>750</v>
      </c>
      <c r="E8343">
        <v>2</v>
      </c>
      <c r="F8343" t="s">
        <v>193</v>
      </c>
      <c r="G8343" s="37">
        <v>15575.58</v>
      </c>
      <c r="H8343">
        <v>0.54</v>
      </c>
      <c r="I8343">
        <v>15575.58</v>
      </c>
      <c r="J8343">
        <v>251.52</v>
      </c>
      <c r="K8343">
        <v>15575.58</v>
      </c>
      <c r="L8343">
        <v>3.02</v>
      </c>
      <c r="M8343" t="s">
        <v>751</v>
      </c>
      <c r="N8343" s="37">
        <v>15575.58</v>
      </c>
      <c r="O8343">
        <v>31151.16</v>
      </c>
      <c r="P8343" t="s">
        <v>768</v>
      </c>
      <c r="Q8343" t="s">
        <v>766</v>
      </c>
      <c r="R8343" t="s">
        <v>768</v>
      </c>
      <c r="S8343" t="s">
        <v>758</v>
      </c>
    </row>
    <row r="8344" spans="1:19" x14ac:dyDescent="0.3">
      <c r="A8344" t="s">
        <v>752</v>
      </c>
      <c r="B8344" t="s">
        <v>748</v>
      </c>
      <c r="C8344" t="s">
        <v>754</v>
      </c>
      <c r="D8344" t="s">
        <v>750</v>
      </c>
      <c r="E8344">
        <v>-4</v>
      </c>
      <c r="F8344" t="s">
        <v>160</v>
      </c>
      <c r="G8344" s="37">
        <v>-194.77</v>
      </c>
      <c r="H8344" t="s">
        <v>751</v>
      </c>
      <c r="I8344">
        <v>-194.77</v>
      </c>
      <c r="J8344" t="s">
        <v>751</v>
      </c>
      <c r="K8344">
        <v>-194.77</v>
      </c>
      <c r="L8344" t="s">
        <v>751</v>
      </c>
      <c r="M8344" t="s">
        <v>751</v>
      </c>
      <c r="N8344" s="37">
        <v>0</v>
      </c>
      <c r="O8344" t="s">
        <v>751</v>
      </c>
      <c r="P8344" t="s">
        <v>751</v>
      </c>
      <c r="Q8344" t="s">
        <v>751</v>
      </c>
      <c r="R8344" t="s">
        <v>751</v>
      </c>
      <c r="S8344" t="s">
        <v>758</v>
      </c>
    </row>
    <row r="8345" spans="1:19" x14ac:dyDescent="0.3">
      <c r="A8345" t="s">
        <v>747</v>
      </c>
      <c r="B8345" t="s">
        <v>748</v>
      </c>
      <c r="C8345" t="s">
        <v>749</v>
      </c>
      <c r="D8345" t="s">
        <v>750</v>
      </c>
      <c r="E8345">
        <v>0</v>
      </c>
      <c r="F8345" t="s">
        <v>373</v>
      </c>
      <c r="G8345" s="37">
        <v>4193.2299999999996</v>
      </c>
      <c r="H8345">
        <v>0.21</v>
      </c>
      <c r="I8345">
        <v>4193.2299999999996</v>
      </c>
      <c r="J8345">
        <v>83.44</v>
      </c>
      <c r="K8345">
        <v>4193.2299999999996</v>
      </c>
      <c r="L8345">
        <v>0.97</v>
      </c>
      <c r="M8345" t="s">
        <v>751</v>
      </c>
      <c r="N8345" s="37">
        <v>0</v>
      </c>
      <c r="O8345" t="s">
        <v>751</v>
      </c>
      <c r="P8345" t="s">
        <v>768</v>
      </c>
      <c r="Q8345" t="s">
        <v>766</v>
      </c>
      <c r="R8345" t="s">
        <v>768</v>
      </c>
      <c r="S8345" t="s">
        <v>758</v>
      </c>
    </row>
    <row r="8346" spans="1:19" x14ac:dyDescent="0.3">
      <c r="A8346" t="s">
        <v>747</v>
      </c>
      <c r="B8346" t="s">
        <v>748</v>
      </c>
      <c r="C8346" t="s">
        <v>749</v>
      </c>
      <c r="D8346" t="s">
        <v>750</v>
      </c>
      <c r="E8346">
        <v>-1</v>
      </c>
      <c r="F8346" t="s">
        <v>166</v>
      </c>
      <c r="G8346" s="37">
        <v>45343.17</v>
      </c>
      <c r="H8346">
        <v>26.99</v>
      </c>
      <c r="I8346">
        <v>45343.17</v>
      </c>
      <c r="J8346">
        <v>5.46</v>
      </c>
      <c r="K8346">
        <v>45343.17</v>
      </c>
      <c r="L8346">
        <v>43.29</v>
      </c>
      <c r="M8346" t="s">
        <v>751</v>
      </c>
      <c r="N8346" s="37">
        <v>0</v>
      </c>
      <c r="O8346" t="s">
        <v>751</v>
      </c>
      <c r="P8346" t="s">
        <v>766</v>
      </c>
      <c r="Q8346" t="s">
        <v>766</v>
      </c>
      <c r="R8346" t="s">
        <v>766</v>
      </c>
      <c r="S8346" t="s">
        <v>758</v>
      </c>
    </row>
    <row r="8347" spans="1:19" x14ac:dyDescent="0.3">
      <c r="A8347" t="s">
        <v>752</v>
      </c>
      <c r="B8347" t="s">
        <v>748</v>
      </c>
      <c r="C8347" t="s">
        <v>754</v>
      </c>
      <c r="D8347" t="s">
        <v>750</v>
      </c>
      <c r="E8347">
        <v>0</v>
      </c>
      <c r="F8347" t="s">
        <v>546</v>
      </c>
      <c r="G8347" s="37">
        <v>-10121.94</v>
      </c>
      <c r="H8347" t="s">
        <v>751</v>
      </c>
      <c r="I8347">
        <v>-10121.94</v>
      </c>
      <c r="J8347" t="s">
        <v>751</v>
      </c>
      <c r="K8347">
        <v>-10121.94</v>
      </c>
      <c r="L8347" t="s">
        <v>751</v>
      </c>
      <c r="M8347" t="s">
        <v>751</v>
      </c>
      <c r="N8347" s="37">
        <v>0</v>
      </c>
      <c r="O8347" t="s">
        <v>751</v>
      </c>
      <c r="P8347" t="s">
        <v>751</v>
      </c>
      <c r="Q8347" t="s">
        <v>751</v>
      </c>
      <c r="R8347" t="s">
        <v>751</v>
      </c>
      <c r="S8347" t="s">
        <v>758</v>
      </c>
    </row>
    <row r="8348" spans="1:19" x14ac:dyDescent="0.3">
      <c r="A8348" t="s">
        <v>747</v>
      </c>
      <c r="B8348" t="s">
        <v>748</v>
      </c>
      <c r="C8348" t="s">
        <v>749</v>
      </c>
      <c r="D8348" t="s">
        <v>750</v>
      </c>
      <c r="E8348">
        <v>5</v>
      </c>
      <c r="F8348" t="s">
        <v>385</v>
      </c>
      <c r="G8348" s="37">
        <v>529.16999999999996</v>
      </c>
      <c r="H8348">
        <v>0.02</v>
      </c>
      <c r="I8348">
        <v>529.16999999999996</v>
      </c>
      <c r="J8348">
        <v>0.01</v>
      </c>
      <c r="K8348">
        <v>529.16999999999996</v>
      </c>
      <c r="L8348">
        <v>0.19</v>
      </c>
      <c r="M8348" t="s">
        <v>751</v>
      </c>
      <c r="N8348" s="37">
        <v>0</v>
      </c>
      <c r="O8348">
        <v>2645.85</v>
      </c>
      <c r="P8348" t="s">
        <v>766</v>
      </c>
      <c r="Q8348" t="s">
        <v>766</v>
      </c>
      <c r="R8348" t="s">
        <v>766</v>
      </c>
      <c r="S8348" t="s">
        <v>758</v>
      </c>
    </row>
    <row r="8349" spans="1:19" x14ac:dyDescent="0.3">
      <c r="A8349" t="s">
        <v>753</v>
      </c>
      <c r="B8349" t="s">
        <v>748</v>
      </c>
      <c r="C8349" t="s">
        <v>749</v>
      </c>
      <c r="D8349" t="s">
        <v>750</v>
      </c>
      <c r="E8349">
        <v>7</v>
      </c>
      <c r="F8349" t="s">
        <v>23</v>
      </c>
      <c r="G8349" s="37">
        <v>578.75</v>
      </c>
      <c r="H8349">
        <v>2.35</v>
      </c>
      <c r="I8349">
        <v>578.75</v>
      </c>
      <c r="J8349">
        <v>0.17</v>
      </c>
      <c r="K8349">
        <v>578.75</v>
      </c>
      <c r="L8349">
        <v>3.67</v>
      </c>
      <c r="M8349" t="s">
        <v>751</v>
      </c>
      <c r="N8349" s="37">
        <v>0</v>
      </c>
      <c r="O8349">
        <v>4051.25</v>
      </c>
      <c r="P8349" t="s">
        <v>766</v>
      </c>
      <c r="Q8349" t="s">
        <v>766</v>
      </c>
      <c r="R8349" t="s">
        <v>766</v>
      </c>
      <c r="S8349" t="s">
        <v>758</v>
      </c>
    </row>
    <row r="8350" spans="1:19" x14ac:dyDescent="0.3">
      <c r="A8350" t="s">
        <v>747</v>
      </c>
      <c r="B8350" t="s">
        <v>748</v>
      </c>
      <c r="C8350" t="s">
        <v>754</v>
      </c>
      <c r="D8350" t="s">
        <v>750</v>
      </c>
      <c r="E8350">
        <v>2</v>
      </c>
      <c r="F8350" t="s">
        <v>488</v>
      </c>
      <c r="G8350" s="37">
        <v>-698.74</v>
      </c>
      <c r="H8350" t="s">
        <v>751</v>
      </c>
      <c r="I8350">
        <v>-698.74</v>
      </c>
      <c r="J8350" t="s">
        <v>751</v>
      </c>
      <c r="K8350">
        <v>-698.74</v>
      </c>
      <c r="L8350" t="s">
        <v>751</v>
      </c>
      <c r="M8350" t="s">
        <v>751</v>
      </c>
      <c r="N8350" s="37">
        <v>0</v>
      </c>
      <c r="O8350" t="s">
        <v>751</v>
      </c>
      <c r="P8350" t="s">
        <v>751</v>
      </c>
      <c r="Q8350" t="s">
        <v>751</v>
      </c>
      <c r="R8350" t="s">
        <v>751</v>
      </c>
      <c r="S8350" t="s">
        <v>758</v>
      </c>
    </row>
    <row r="8351" spans="1:19" x14ac:dyDescent="0.3">
      <c r="A8351" t="s">
        <v>753</v>
      </c>
      <c r="B8351" t="s">
        <v>748</v>
      </c>
      <c r="C8351" t="s">
        <v>754</v>
      </c>
      <c r="D8351" t="s">
        <v>750</v>
      </c>
      <c r="E8351">
        <v>-1</v>
      </c>
      <c r="F8351" t="s">
        <v>80</v>
      </c>
      <c r="G8351" s="37">
        <v>-17919.939999999999</v>
      </c>
      <c r="H8351" t="s">
        <v>751</v>
      </c>
      <c r="I8351">
        <v>-17919.939999999999</v>
      </c>
      <c r="J8351" t="s">
        <v>751</v>
      </c>
      <c r="K8351">
        <v>-17919.939999999999</v>
      </c>
      <c r="L8351" t="s">
        <v>751</v>
      </c>
      <c r="M8351" t="s">
        <v>751</v>
      </c>
      <c r="N8351" s="37">
        <v>0</v>
      </c>
      <c r="O8351" t="s">
        <v>751</v>
      </c>
      <c r="P8351" t="s">
        <v>751</v>
      </c>
      <c r="Q8351" t="s">
        <v>751</v>
      </c>
      <c r="R8351" t="s">
        <v>751</v>
      </c>
      <c r="S8351" t="s">
        <v>758</v>
      </c>
    </row>
    <row r="8352" spans="1:19" x14ac:dyDescent="0.3">
      <c r="A8352" t="s">
        <v>752</v>
      </c>
      <c r="B8352" t="s">
        <v>748</v>
      </c>
      <c r="C8352" t="s">
        <v>754</v>
      </c>
      <c r="D8352" t="s">
        <v>750</v>
      </c>
      <c r="E8352">
        <v>2</v>
      </c>
      <c r="F8352" t="s">
        <v>395</v>
      </c>
      <c r="G8352" s="37">
        <v>-3884.44</v>
      </c>
      <c r="H8352" t="s">
        <v>751</v>
      </c>
      <c r="I8352">
        <v>-3884.44</v>
      </c>
      <c r="J8352" t="s">
        <v>751</v>
      </c>
      <c r="K8352">
        <v>-3884.44</v>
      </c>
      <c r="L8352" t="s">
        <v>751</v>
      </c>
      <c r="M8352" t="s">
        <v>751</v>
      </c>
      <c r="N8352" s="37">
        <v>0</v>
      </c>
      <c r="O8352" t="s">
        <v>751</v>
      </c>
      <c r="P8352" t="s">
        <v>751</v>
      </c>
      <c r="Q8352" t="s">
        <v>751</v>
      </c>
      <c r="R8352" t="s">
        <v>751</v>
      </c>
      <c r="S8352" t="s">
        <v>758</v>
      </c>
    </row>
    <row r="8353" spans="1:19" x14ac:dyDescent="0.3">
      <c r="A8353" t="s">
        <v>747</v>
      </c>
      <c r="B8353" t="s">
        <v>748</v>
      </c>
      <c r="C8353" t="s">
        <v>754</v>
      </c>
      <c r="D8353" t="s">
        <v>750</v>
      </c>
      <c r="E8353">
        <v>2</v>
      </c>
      <c r="F8353" t="s">
        <v>91</v>
      </c>
      <c r="G8353" s="37">
        <v>-12832.93</v>
      </c>
      <c r="H8353" t="s">
        <v>751</v>
      </c>
      <c r="I8353">
        <v>-12832.93</v>
      </c>
      <c r="J8353" t="s">
        <v>751</v>
      </c>
      <c r="K8353">
        <v>-12832.93</v>
      </c>
      <c r="L8353" t="s">
        <v>751</v>
      </c>
      <c r="M8353" t="s">
        <v>751</v>
      </c>
      <c r="N8353" s="37">
        <v>0</v>
      </c>
      <c r="O8353" t="s">
        <v>751</v>
      </c>
      <c r="P8353" t="s">
        <v>751</v>
      </c>
      <c r="Q8353" t="s">
        <v>751</v>
      </c>
      <c r="R8353" t="s">
        <v>751</v>
      </c>
      <c r="S8353" t="s">
        <v>758</v>
      </c>
    </row>
    <row r="8354" spans="1:19" x14ac:dyDescent="0.3">
      <c r="A8354" t="s">
        <v>747</v>
      </c>
      <c r="B8354" t="s">
        <v>748</v>
      </c>
      <c r="C8354" t="s">
        <v>754</v>
      </c>
      <c r="D8354" t="s">
        <v>750</v>
      </c>
      <c r="E8354">
        <v>4</v>
      </c>
      <c r="F8354" t="s">
        <v>398</v>
      </c>
      <c r="G8354" s="37">
        <v>-46.17</v>
      </c>
      <c r="H8354" t="s">
        <v>751</v>
      </c>
      <c r="I8354">
        <v>-46.17</v>
      </c>
      <c r="J8354" t="s">
        <v>751</v>
      </c>
      <c r="K8354">
        <v>-46.17</v>
      </c>
      <c r="L8354" t="s">
        <v>751</v>
      </c>
      <c r="M8354" t="s">
        <v>751</v>
      </c>
      <c r="N8354" s="37">
        <v>0</v>
      </c>
      <c r="O8354" t="s">
        <v>751</v>
      </c>
      <c r="P8354" t="s">
        <v>751</v>
      </c>
      <c r="Q8354" t="s">
        <v>751</v>
      </c>
      <c r="R8354" t="s">
        <v>751</v>
      </c>
      <c r="S8354" t="s">
        <v>758</v>
      </c>
    </row>
    <row r="8355" spans="1:19" x14ac:dyDescent="0.3">
      <c r="A8355" t="s">
        <v>753</v>
      </c>
      <c r="B8355" t="s">
        <v>748</v>
      </c>
      <c r="C8355" t="s">
        <v>754</v>
      </c>
      <c r="D8355" t="s">
        <v>750</v>
      </c>
      <c r="E8355">
        <v>-1</v>
      </c>
      <c r="F8355" t="s">
        <v>478</v>
      </c>
      <c r="G8355" s="37">
        <v>-438.09</v>
      </c>
      <c r="H8355" t="s">
        <v>751</v>
      </c>
      <c r="I8355">
        <v>-438.09</v>
      </c>
      <c r="J8355" t="s">
        <v>751</v>
      </c>
      <c r="K8355">
        <v>-438.09</v>
      </c>
      <c r="L8355" t="s">
        <v>751</v>
      </c>
      <c r="M8355" t="s">
        <v>751</v>
      </c>
      <c r="N8355" s="37">
        <v>0</v>
      </c>
      <c r="O8355" t="s">
        <v>751</v>
      </c>
      <c r="P8355" t="s">
        <v>751</v>
      </c>
      <c r="Q8355" t="s">
        <v>751</v>
      </c>
      <c r="R8355" t="s">
        <v>751</v>
      </c>
      <c r="S8355" t="s">
        <v>758</v>
      </c>
    </row>
    <row r="8356" spans="1:19" x14ac:dyDescent="0.3">
      <c r="A8356" t="s">
        <v>747</v>
      </c>
      <c r="B8356" t="s">
        <v>748</v>
      </c>
      <c r="C8356" t="s">
        <v>749</v>
      </c>
      <c r="D8356" t="s">
        <v>750</v>
      </c>
      <c r="E8356">
        <v>2</v>
      </c>
      <c r="F8356" t="s">
        <v>435</v>
      </c>
      <c r="G8356" s="37">
        <v>149876.71</v>
      </c>
      <c r="H8356">
        <v>18.93</v>
      </c>
      <c r="I8356">
        <v>149876.71</v>
      </c>
      <c r="J8356">
        <v>2502.41</v>
      </c>
      <c r="K8356">
        <v>149876.71</v>
      </c>
      <c r="L8356">
        <v>86.13</v>
      </c>
      <c r="M8356" t="s">
        <v>751</v>
      </c>
      <c r="N8356" s="37">
        <v>0</v>
      </c>
      <c r="O8356">
        <v>299753.42</v>
      </c>
      <c r="P8356" t="s">
        <v>768</v>
      </c>
      <c r="Q8356" t="s">
        <v>766</v>
      </c>
      <c r="R8356" t="s">
        <v>768</v>
      </c>
      <c r="S8356" t="s">
        <v>758</v>
      </c>
    </row>
    <row r="8357" spans="1:19" x14ac:dyDescent="0.3">
      <c r="A8357" t="s">
        <v>753</v>
      </c>
      <c r="B8357" t="s">
        <v>748</v>
      </c>
      <c r="C8357" t="s">
        <v>749</v>
      </c>
      <c r="D8357" t="s">
        <v>750</v>
      </c>
      <c r="E8357">
        <v>2</v>
      </c>
      <c r="F8357" t="s">
        <v>482</v>
      </c>
      <c r="G8357" s="37">
        <v>15353.82</v>
      </c>
      <c r="H8357">
        <v>4.74</v>
      </c>
      <c r="I8357">
        <v>15353.82</v>
      </c>
      <c r="J8357">
        <v>0.96</v>
      </c>
      <c r="K8357">
        <v>15353.82</v>
      </c>
      <c r="L8357">
        <v>7.6</v>
      </c>
      <c r="M8357" t="s">
        <v>751</v>
      </c>
      <c r="N8357" s="37">
        <v>0</v>
      </c>
      <c r="O8357">
        <v>30707.64</v>
      </c>
      <c r="P8357" t="s">
        <v>766</v>
      </c>
      <c r="Q8357" t="s">
        <v>766</v>
      </c>
      <c r="R8357" t="s">
        <v>766</v>
      </c>
      <c r="S8357" t="s">
        <v>758</v>
      </c>
    </row>
    <row r="8358" spans="1:19" x14ac:dyDescent="0.3">
      <c r="A8358" t="s">
        <v>753</v>
      </c>
      <c r="B8358" t="s">
        <v>748</v>
      </c>
      <c r="C8358" t="s">
        <v>749</v>
      </c>
      <c r="D8358" t="s">
        <v>750</v>
      </c>
      <c r="E8358">
        <v>3</v>
      </c>
      <c r="F8358" t="s">
        <v>218</v>
      </c>
      <c r="G8358" s="37">
        <v>1770628.39</v>
      </c>
      <c r="H8358">
        <v>137.24</v>
      </c>
      <c r="I8358">
        <v>1770628.39</v>
      </c>
      <c r="J8358">
        <v>65.19</v>
      </c>
      <c r="K8358">
        <v>1770628.39</v>
      </c>
      <c r="L8358">
        <v>624.34</v>
      </c>
      <c r="M8358" t="s">
        <v>751</v>
      </c>
      <c r="N8358" s="37">
        <v>0</v>
      </c>
      <c r="O8358">
        <v>5311885.17</v>
      </c>
      <c r="P8358" t="s">
        <v>766</v>
      </c>
      <c r="Q8358" t="s">
        <v>766</v>
      </c>
      <c r="R8358" t="s">
        <v>766</v>
      </c>
      <c r="S8358" t="s">
        <v>758</v>
      </c>
    </row>
    <row r="8359" spans="1:19" x14ac:dyDescent="0.3">
      <c r="A8359" t="s">
        <v>747</v>
      </c>
      <c r="B8359" t="s">
        <v>748</v>
      </c>
      <c r="C8359" t="s">
        <v>749</v>
      </c>
      <c r="D8359" t="s">
        <v>750</v>
      </c>
      <c r="E8359">
        <v>3</v>
      </c>
      <c r="F8359" t="s">
        <v>16</v>
      </c>
      <c r="G8359" s="37">
        <v>11436.92</v>
      </c>
      <c r="H8359">
        <v>1716.3</v>
      </c>
      <c r="I8359">
        <v>11436.92</v>
      </c>
      <c r="J8359">
        <v>57.52</v>
      </c>
      <c r="K8359">
        <v>11436.92</v>
      </c>
      <c r="L8359">
        <v>5.73</v>
      </c>
      <c r="M8359" t="s">
        <v>751</v>
      </c>
      <c r="N8359" s="37">
        <v>0</v>
      </c>
      <c r="O8359">
        <v>34310.76</v>
      </c>
      <c r="P8359" t="s">
        <v>766</v>
      </c>
      <c r="Q8359" t="s">
        <v>766</v>
      </c>
      <c r="R8359" t="s">
        <v>768</v>
      </c>
      <c r="S8359" t="s">
        <v>758</v>
      </c>
    </row>
    <row r="8360" spans="1:19" x14ac:dyDescent="0.3">
      <c r="A8360" t="s">
        <v>747</v>
      </c>
      <c r="B8360" t="s">
        <v>748</v>
      </c>
      <c r="C8360" t="s">
        <v>754</v>
      </c>
      <c r="D8360" t="s">
        <v>750</v>
      </c>
      <c r="E8360">
        <v>-1</v>
      </c>
      <c r="F8360" t="s">
        <v>85</v>
      </c>
      <c r="G8360" s="37">
        <v>-4890.07</v>
      </c>
      <c r="H8360" t="s">
        <v>751</v>
      </c>
      <c r="I8360">
        <v>-4890.07</v>
      </c>
      <c r="J8360" t="s">
        <v>751</v>
      </c>
      <c r="K8360">
        <v>-4890.07</v>
      </c>
      <c r="L8360" t="s">
        <v>751</v>
      </c>
      <c r="M8360" t="s">
        <v>751</v>
      </c>
      <c r="N8360" s="37">
        <v>0</v>
      </c>
      <c r="O8360" t="s">
        <v>751</v>
      </c>
      <c r="P8360" t="s">
        <v>751</v>
      </c>
      <c r="Q8360" t="s">
        <v>751</v>
      </c>
      <c r="R8360" t="s">
        <v>751</v>
      </c>
      <c r="S8360" t="s">
        <v>758</v>
      </c>
    </row>
    <row r="8361" spans="1:19" x14ac:dyDescent="0.3">
      <c r="A8361" t="s">
        <v>747</v>
      </c>
      <c r="B8361" t="s">
        <v>748</v>
      </c>
      <c r="C8361" t="s">
        <v>754</v>
      </c>
      <c r="D8361" t="s">
        <v>750</v>
      </c>
      <c r="E8361">
        <v>3</v>
      </c>
      <c r="F8361" t="s">
        <v>508</v>
      </c>
      <c r="G8361" s="37">
        <v>-684.71</v>
      </c>
      <c r="H8361" t="s">
        <v>751</v>
      </c>
      <c r="I8361">
        <v>-684.71</v>
      </c>
      <c r="J8361" t="s">
        <v>751</v>
      </c>
      <c r="K8361">
        <v>-684.71</v>
      </c>
      <c r="L8361" t="s">
        <v>751</v>
      </c>
      <c r="M8361" t="s">
        <v>751</v>
      </c>
      <c r="N8361" s="37">
        <v>0</v>
      </c>
      <c r="O8361" t="s">
        <v>751</v>
      </c>
      <c r="P8361" t="s">
        <v>751</v>
      </c>
      <c r="Q8361" t="s">
        <v>751</v>
      </c>
      <c r="R8361" t="s">
        <v>751</v>
      </c>
      <c r="S8361" t="s">
        <v>758</v>
      </c>
    </row>
    <row r="8362" spans="1:19" x14ac:dyDescent="0.3">
      <c r="A8362" t="s">
        <v>752</v>
      </c>
      <c r="B8362" t="s">
        <v>748</v>
      </c>
      <c r="C8362" t="s">
        <v>754</v>
      </c>
      <c r="D8362" t="s">
        <v>750</v>
      </c>
      <c r="E8362">
        <v>5</v>
      </c>
      <c r="F8362" t="s">
        <v>359</v>
      </c>
      <c r="G8362" s="37">
        <v>-54289.38</v>
      </c>
      <c r="H8362" t="s">
        <v>751</v>
      </c>
      <c r="I8362">
        <v>-54289.38</v>
      </c>
      <c r="J8362" t="s">
        <v>751</v>
      </c>
      <c r="K8362">
        <v>-54289.38</v>
      </c>
      <c r="L8362" t="s">
        <v>751</v>
      </c>
      <c r="M8362" t="s">
        <v>751</v>
      </c>
      <c r="N8362" s="37">
        <v>0</v>
      </c>
      <c r="O8362" t="s">
        <v>751</v>
      </c>
      <c r="P8362" t="s">
        <v>751</v>
      </c>
      <c r="Q8362" t="s">
        <v>751</v>
      </c>
      <c r="R8362" t="s">
        <v>751</v>
      </c>
      <c r="S8362" t="s">
        <v>758</v>
      </c>
    </row>
    <row r="8363" spans="1:19" x14ac:dyDescent="0.3">
      <c r="A8363" t="s">
        <v>753</v>
      </c>
      <c r="B8363" t="s">
        <v>748</v>
      </c>
      <c r="C8363" t="s">
        <v>749</v>
      </c>
      <c r="D8363" t="s">
        <v>750</v>
      </c>
      <c r="E8363">
        <v>1</v>
      </c>
      <c r="F8363" t="s">
        <v>401</v>
      </c>
      <c r="G8363" s="37">
        <v>257470.93</v>
      </c>
      <c r="H8363">
        <v>19.690000000000001</v>
      </c>
      <c r="I8363">
        <v>257470.93</v>
      </c>
      <c r="J8363">
        <v>17.82</v>
      </c>
      <c r="K8363">
        <v>257470.93</v>
      </c>
      <c r="L8363">
        <v>92.06</v>
      </c>
      <c r="M8363" t="s">
        <v>751</v>
      </c>
      <c r="N8363" s="37">
        <v>0</v>
      </c>
      <c r="O8363">
        <v>257470.93</v>
      </c>
      <c r="P8363" t="s">
        <v>766</v>
      </c>
      <c r="Q8363" t="s">
        <v>766</v>
      </c>
      <c r="R8363" t="s">
        <v>766</v>
      </c>
      <c r="S8363" t="s">
        <v>758</v>
      </c>
    </row>
    <row r="8364" spans="1:19" x14ac:dyDescent="0.3">
      <c r="A8364" t="s">
        <v>753</v>
      </c>
      <c r="B8364" t="s">
        <v>748</v>
      </c>
      <c r="C8364" t="s">
        <v>749</v>
      </c>
      <c r="D8364" t="s">
        <v>750</v>
      </c>
      <c r="E8364">
        <v>9</v>
      </c>
      <c r="F8364" t="s">
        <v>91</v>
      </c>
      <c r="G8364" s="37">
        <v>375307.75</v>
      </c>
      <c r="H8364" t="s">
        <v>751</v>
      </c>
      <c r="I8364">
        <v>375307.75</v>
      </c>
      <c r="J8364" t="s">
        <v>751</v>
      </c>
      <c r="K8364">
        <v>375307.75</v>
      </c>
      <c r="L8364">
        <v>136.32</v>
      </c>
      <c r="M8364" t="s">
        <v>751</v>
      </c>
      <c r="N8364" s="37">
        <v>0</v>
      </c>
      <c r="O8364">
        <v>3377769.75</v>
      </c>
      <c r="P8364" t="s">
        <v>766</v>
      </c>
      <c r="Q8364" t="s">
        <v>766</v>
      </c>
      <c r="R8364" t="s">
        <v>768</v>
      </c>
      <c r="S8364" t="s">
        <v>758</v>
      </c>
    </row>
    <row r="8365" spans="1:19" x14ac:dyDescent="0.3">
      <c r="A8365" t="s">
        <v>753</v>
      </c>
      <c r="B8365" t="s">
        <v>748</v>
      </c>
      <c r="C8365" t="s">
        <v>754</v>
      </c>
      <c r="D8365" t="s">
        <v>750</v>
      </c>
      <c r="E8365">
        <v>-1</v>
      </c>
      <c r="F8365" t="s">
        <v>53</v>
      </c>
      <c r="G8365" s="37">
        <v>-9441.25</v>
      </c>
      <c r="H8365" t="s">
        <v>751</v>
      </c>
      <c r="I8365">
        <v>-9441.25</v>
      </c>
      <c r="J8365" t="s">
        <v>751</v>
      </c>
      <c r="K8365">
        <v>-9441.25</v>
      </c>
      <c r="L8365" t="s">
        <v>751</v>
      </c>
      <c r="M8365" t="s">
        <v>751</v>
      </c>
      <c r="N8365" s="37">
        <v>0</v>
      </c>
      <c r="O8365" t="s">
        <v>751</v>
      </c>
      <c r="P8365" t="s">
        <v>751</v>
      </c>
      <c r="Q8365" t="s">
        <v>751</v>
      </c>
      <c r="R8365" t="s">
        <v>751</v>
      </c>
      <c r="S8365" t="s">
        <v>758</v>
      </c>
    </row>
    <row r="8366" spans="1:19" x14ac:dyDescent="0.3">
      <c r="A8366" t="s">
        <v>747</v>
      </c>
      <c r="B8366" t="s">
        <v>748</v>
      </c>
      <c r="C8366" t="s">
        <v>754</v>
      </c>
      <c r="D8366" t="s">
        <v>750</v>
      </c>
      <c r="E8366">
        <v>6</v>
      </c>
      <c r="F8366" t="s">
        <v>374</v>
      </c>
      <c r="G8366" s="37">
        <v>-71.52</v>
      </c>
      <c r="H8366" t="s">
        <v>751</v>
      </c>
      <c r="I8366">
        <v>-71.52</v>
      </c>
      <c r="J8366" t="s">
        <v>751</v>
      </c>
      <c r="K8366">
        <v>-71.52</v>
      </c>
      <c r="L8366" t="s">
        <v>751</v>
      </c>
      <c r="M8366" t="s">
        <v>751</v>
      </c>
      <c r="N8366" s="37">
        <v>0</v>
      </c>
      <c r="O8366" t="s">
        <v>751</v>
      </c>
      <c r="P8366" t="s">
        <v>751</v>
      </c>
      <c r="Q8366" t="s">
        <v>751</v>
      </c>
      <c r="R8366" t="s">
        <v>751</v>
      </c>
      <c r="S8366" t="s">
        <v>758</v>
      </c>
    </row>
    <row r="8367" spans="1:19" x14ac:dyDescent="0.3">
      <c r="A8367" t="s">
        <v>747</v>
      </c>
      <c r="B8367" t="s">
        <v>748</v>
      </c>
      <c r="C8367" t="s">
        <v>749</v>
      </c>
      <c r="D8367" t="s">
        <v>750</v>
      </c>
      <c r="E8367">
        <v>4</v>
      </c>
      <c r="F8367" t="s">
        <v>72</v>
      </c>
      <c r="G8367" s="37">
        <v>34528.47</v>
      </c>
      <c r="H8367">
        <v>7.78</v>
      </c>
      <c r="I8367">
        <v>34528.47</v>
      </c>
      <c r="J8367">
        <v>696.78</v>
      </c>
      <c r="K8367">
        <v>34528.47</v>
      </c>
      <c r="L8367">
        <v>36.380000000000003</v>
      </c>
      <c r="M8367" t="s">
        <v>751</v>
      </c>
      <c r="N8367" s="37">
        <v>34528.47</v>
      </c>
      <c r="O8367">
        <v>138113.88</v>
      </c>
      <c r="P8367" t="s">
        <v>768</v>
      </c>
      <c r="Q8367" t="s">
        <v>766</v>
      </c>
      <c r="R8367" t="s">
        <v>768</v>
      </c>
      <c r="S8367" t="s">
        <v>758</v>
      </c>
    </row>
    <row r="8368" spans="1:19" x14ac:dyDescent="0.3">
      <c r="A8368" t="s">
        <v>753</v>
      </c>
      <c r="B8368" t="s">
        <v>748</v>
      </c>
      <c r="C8368" t="s">
        <v>754</v>
      </c>
      <c r="D8368" t="s">
        <v>750</v>
      </c>
      <c r="E8368">
        <v>6</v>
      </c>
      <c r="F8368" t="s">
        <v>265</v>
      </c>
      <c r="G8368" s="37">
        <v>-12530.47</v>
      </c>
      <c r="H8368" t="s">
        <v>751</v>
      </c>
      <c r="I8368">
        <v>-12530.47</v>
      </c>
      <c r="J8368" t="s">
        <v>751</v>
      </c>
      <c r="K8368">
        <v>-12530.47</v>
      </c>
      <c r="L8368" t="s">
        <v>751</v>
      </c>
      <c r="M8368" t="s">
        <v>751</v>
      </c>
      <c r="N8368" s="37">
        <v>0</v>
      </c>
      <c r="O8368" t="s">
        <v>751</v>
      </c>
      <c r="P8368" t="s">
        <v>751</v>
      </c>
      <c r="Q8368" t="s">
        <v>751</v>
      </c>
      <c r="R8368" t="s">
        <v>751</v>
      </c>
      <c r="S8368" t="s">
        <v>758</v>
      </c>
    </row>
    <row r="8369" spans="1:19" x14ac:dyDescent="0.3">
      <c r="A8369" t="s">
        <v>747</v>
      </c>
      <c r="B8369" t="s">
        <v>748</v>
      </c>
      <c r="C8369" t="s">
        <v>749</v>
      </c>
      <c r="D8369" t="s">
        <v>750</v>
      </c>
      <c r="E8369">
        <v>0</v>
      </c>
      <c r="F8369" t="s">
        <v>125</v>
      </c>
      <c r="G8369" s="37">
        <v>4883.59</v>
      </c>
      <c r="H8369">
        <v>0.24</v>
      </c>
      <c r="I8369">
        <v>4883.59</v>
      </c>
      <c r="J8369">
        <v>127.57</v>
      </c>
      <c r="K8369">
        <v>4883.59</v>
      </c>
      <c r="L8369">
        <v>1.36</v>
      </c>
      <c r="M8369" t="s">
        <v>751</v>
      </c>
      <c r="N8369" s="37">
        <v>2531.58</v>
      </c>
      <c r="O8369" t="s">
        <v>751</v>
      </c>
      <c r="P8369" t="s">
        <v>768</v>
      </c>
      <c r="Q8369" t="s">
        <v>766</v>
      </c>
      <c r="R8369" t="s">
        <v>768</v>
      </c>
      <c r="S8369" t="s">
        <v>758</v>
      </c>
    </row>
    <row r="8370" spans="1:19" x14ac:dyDescent="0.3">
      <c r="A8370" t="s">
        <v>747</v>
      </c>
      <c r="B8370" t="s">
        <v>748</v>
      </c>
      <c r="C8370" t="s">
        <v>754</v>
      </c>
      <c r="D8370" t="s">
        <v>750</v>
      </c>
      <c r="E8370">
        <v>0</v>
      </c>
      <c r="F8370" t="s">
        <v>190</v>
      </c>
      <c r="G8370" s="37">
        <v>-9862.57</v>
      </c>
      <c r="H8370" t="s">
        <v>751</v>
      </c>
      <c r="I8370">
        <v>-9862.57</v>
      </c>
      <c r="J8370" t="s">
        <v>751</v>
      </c>
      <c r="K8370">
        <v>-9862.57</v>
      </c>
      <c r="L8370" t="s">
        <v>751</v>
      </c>
      <c r="M8370" t="s">
        <v>751</v>
      </c>
      <c r="N8370" s="37">
        <v>0</v>
      </c>
      <c r="O8370" t="s">
        <v>751</v>
      </c>
      <c r="P8370" t="s">
        <v>751</v>
      </c>
      <c r="Q8370" t="s">
        <v>751</v>
      </c>
      <c r="R8370" t="s">
        <v>751</v>
      </c>
      <c r="S8370" t="s">
        <v>758</v>
      </c>
    </row>
    <row r="8371" spans="1:19" x14ac:dyDescent="0.3">
      <c r="A8371" t="s">
        <v>752</v>
      </c>
      <c r="B8371" t="s">
        <v>748</v>
      </c>
      <c r="C8371" t="s">
        <v>749</v>
      </c>
      <c r="D8371" t="s">
        <v>750</v>
      </c>
      <c r="E8371">
        <v>13</v>
      </c>
      <c r="F8371" t="s">
        <v>223</v>
      </c>
      <c r="G8371" s="37">
        <v>13386438.130000001</v>
      </c>
      <c r="H8371" t="s">
        <v>751</v>
      </c>
      <c r="I8371">
        <v>13386438.130000001</v>
      </c>
      <c r="J8371" t="s">
        <v>751</v>
      </c>
      <c r="K8371">
        <v>13386438.130000001</v>
      </c>
      <c r="L8371">
        <v>204.95</v>
      </c>
      <c r="M8371" t="s">
        <v>751</v>
      </c>
      <c r="N8371" s="37">
        <v>0</v>
      </c>
      <c r="O8371">
        <v>174023695.69</v>
      </c>
      <c r="P8371" t="s">
        <v>766</v>
      </c>
      <c r="Q8371" t="s">
        <v>766</v>
      </c>
      <c r="R8371" t="s">
        <v>768</v>
      </c>
      <c r="S8371" t="s">
        <v>758</v>
      </c>
    </row>
    <row r="8372" spans="1:19" x14ac:dyDescent="0.3">
      <c r="A8372" t="s">
        <v>752</v>
      </c>
      <c r="B8372" t="s">
        <v>748</v>
      </c>
      <c r="C8372" t="s">
        <v>749</v>
      </c>
      <c r="D8372" t="s">
        <v>750</v>
      </c>
      <c r="E8372">
        <v>4</v>
      </c>
      <c r="F8372" t="s">
        <v>368</v>
      </c>
      <c r="G8372" s="37">
        <v>25171.81</v>
      </c>
      <c r="H8372">
        <v>0.37</v>
      </c>
      <c r="I8372">
        <v>25171.81</v>
      </c>
      <c r="J8372">
        <v>0.18</v>
      </c>
      <c r="K8372">
        <v>25171.81</v>
      </c>
      <c r="L8372">
        <v>1.7</v>
      </c>
      <c r="M8372" t="s">
        <v>751</v>
      </c>
      <c r="N8372" s="37">
        <v>0</v>
      </c>
      <c r="O8372">
        <v>100687.24</v>
      </c>
      <c r="P8372" t="s">
        <v>766</v>
      </c>
      <c r="Q8372" t="s">
        <v>766</v>
      </c>
      <c r="R8372" t="s">
        <v>766</v>
      </c>
      <c r="S8372" t="s">
        <v>758</v>
      </c>
    </row>
    <row r="8373" spans="1:19" x14ac:dyDescent="0.3">
      <c r="A8373" t="s">
        <v>747</v>
      </c>
      <c r="B8373" t="s">
        <v>748</v>
      </c>
      <c r="C8373" t="s">
        <v>749</v>
      </c>
      <c r="D8373" t="s">
        <v>750</v>
      </c>
      <c r="E8373">
        <v>0</v>
      </c>
      <c r="F8373" t="s">
        <v>191</v>
      </c>
      <c r="G8373" s="37">
        <v>248910.2</v>
      </c>
      <c r="H8373">
        <v>9.0399999999999991</v>
      </c>
      <c r="I8373">
        <v>248910.2</v>
      </c>
      <c r="J8373">
        <v>1.27</v>
      </c>
      <c r="K8373">
        <v>248910.2</v>
      </c>
      <c r="L8373">
        <v>70.34</v>
      </c>
      <c r="M8373" t="s">
        <v>751</v>
      </c>
      <c r="N8373" s="37">
        <v>0</v>
      </c>
      <c r="O8373" t="s">
        <v>751</v>
      </c>
      <c r="P8373" t="s">
        <v>766</v>
      </c>
      <c r="Q8373" t="s">
        <v>766</v>
      </c>
      <c r="R8373" t="s">
        <v>766</v>
      </c>
      <c r="S8373" t="s">
        <v>758</v>
      </c>
    </row>
    <row r="8374" spans="1:19" x14ac:dyDescent="0.3">
      <c r="A8374" t="s">
        <v>747</v>
      </c>
      <c r="B8374" t="s">
        <v>748</v>
      </c>
      <c r="C8374" t="s">
        <v>749</v>
      </c>
      <c r="D8374" t="s">
        <v>750</v>
      </c>
      <c r="E8374">
        <v>6</v>
      </c>
      <c r="F8374" t="s">
        <v>391</v>
      </c>
      <c r="G8374" s="37">
        <v>32805.620000000003</v>
      </c>
      <c r="H8374" t="s">
        <v>751</v>
      </c>
      <c r="I8374">
        <v>32805.620000000003</v>
      </c>
      <c r="J8374" t="s">
        <v>751</v>
      </c>
      <c r="K8374">
        <v>32805.620000000003</v>
      </c>
      <c r="L8374">
        <v>8.23</v>
      </c>
      <c r="M8374" t="s">
        <v>751</v>
      </c>
      <c r="N8374" s="37">
        <v>0</v>
      </c>
      <c r="O8374">
        <v>196833.72</v>
      </c>
      <c r="P8374" t="s">
        <v>766</v>
      </c>
      <c r="Q8374" t="s">
        <v>766</v>
      </c>
      <c r="R8374" t="s">
        <v>768</v>
      </c>
      <c r="S8374" t="s">
        <v>758</v>
      </c>
    </row>
    <row r="8375" spans="1:19" x14ac:dyDescent="0.3">
      <c r="A8375" t="s">
        <v>753</v>
      </c>
      <c r="B8375" t="s">
        <v>748</v>
      </c>
      <c r="C8375" t="s">
        <v>754</v>
      </c>
      <c r="D8375" t="s">
        <v>750</v>
      </c>
      <c r="E8375">
        <v>-4</v>
      </c>
      <c r="F8375" t="s">
        <v>180</v>
      </c>
      <c r="G8375" s="37">
        <v>-6.83</v>
      </c>
      <c r="H8375" t="s">
        <v>751</v>
      </c>
      <c r="I8375">
        <v>-6.83</v>
      </c>
      <c r="J8375" t="s">
        <v>751</v>
      </c>
      <c r="K8375">
        <v>-6.83</v>
      </c>
      <c r="L8375" t="s">
        <v>751</v>
      </c>
      <c r="M8375" t="s">
        <v>751</v>
      </c>
      <c r="N8375" s="37">
        <v>0</v>
      </c>
      <c r="O8375" t="s">
        <v>751</v>
      </c>
      <c r="P8375" t="s">
        <v>751</v>
      </c>
      <c r="Q8375" t="s">
        <v>751</v>
      </c>
      <c r="R8375" t="s">
        <v>751</v>
      </c>
      <c r="S8375" t="s">
        <v>758</v>
      </c>
    </row>
    <row r="8376" spans="1:19" x14ac:dyDescent="0.3">
      <c r="A8376" t="s">
        <v>747</v>
      </c>
      <c r="B8376" t="s">
        <v>748</v>
      </c>
      <c r="C8376" t="s">
        <v>749</v>
      </c>
      <c r="D8376" t="s">
        <v>750</v>
      </c>
      <c r="E8376">
        <v>4</v>
      </c>
      <c r="F8376" t="s">
        <v>145</v>
      </c>
      <c r="G8376" s="37">
        <v>99784.99</v>
      </c>
      <c r="H8376">
        <v>6914.71</v>
      </c>
      <c r="I8376">
        <v>99784.99</v>
      </c>
      <c r="J8376">
        <v>9.4700000000000006</v>
      </c>
      <c r="K8376">
        <v>99784.99</v>
      </c>
      <c r="L8376">
        <v>130.26</v>
      </c>
      <c r="M8376" t="s">
        <v>751</v>
      </c>
      <c r="N8376" s="37">
        <v>0</v>
      </c>
      <c r="O8376">
        <v>399139.96</v>
      </c>
      <c r="P8376" t="s">
        <v>766</v>
      </c>
      <c r="Q8376" t="s">
        <v>768</v>
      </c>
      <c r="R8376" t="s">
        <v>768</v>
      </c>
      <c r="S8376" t="s">
        <v>758</v>
      </c>
    </row>
    <row r="8377" spans="1:19" x14ac:dyDescent="0.3">
      <c r="A8377" t="s">
        <v>753</v>
      </c>
      <c r="B8377" t="s">
        <v>748</v>
      </c>
      <c r="C8377" t="s">
        <v>754</v>
      </c>
      <c r="D8377" t="s">
        <v>750</v>
      </c>
      <c r="E8377">
        <v>2</v>
      </c>
      <c r="F8377" t="s">
        <v>361</v>
      </c>
      <c r="G8377" s="37">
        <v>-94700.94</v>
      </c>
      <c r="H8377" t="s">
        <v>751</v>
      </c>
      <c r="I8377">
        <v>-94700.94</v>
      </c>
      <c r="J8377" t="s">
        <v>751</v>
      </c>
      <c r="K8377">
        <v>-94700.94</v>
      </c>
      <c r="L8377" t="s">
        <v>751</v>
      </c>
      <c r="M8377" t="s">
        <v>751</v>
      </c>
      <c r="N8377" s="37">
        <v>0</v>
      </c>
      <c r="O8377" t="s">
        <v>751</v>
      </c>
      <c r="P8377" t="s">
        <v>751</v>
      </c>
      <c r="Q8377" t="s">
        <v>751</v>
      </c>
      <c r="R8377" t="s">
        <v>751</v>
      </c>
      <c r="S8377" t="s">
        <v>758</v>
      </c>
    </row>
    <row r="8378" spans="1:19" x14ac:dyDescent="0.3">
      <c r="A8378" t="s">
        <v>753</v>
      </c>
      <c r="B8378" t="s">
        <v>748</v>
      </c>
      <c r="C8378" t="s">
        <v>754</v>
      </c>
      <c r="D8378" t="s">
        <v>750</v>
      </c>
      <c r="E8378">
        <v>3</v>
      </c>
      <c r="F8378" t="s">
        <v>405</v>
      </c>
      <c r="G8378" s="37">
        <v>-9220.15</v>
      </c>
      <c r="H8378" t="s">
        <v>751</v>
      </c>
      <c r="I8378">
        <v>-9220.15</v>
      </c>
      <c r="J8378" t="s">
        <v>751</v>
      </c>
      <c r="K8378">
        <v>-9220.15</v>
      </c>
      <c r="L8378" t="s">
        <v>751</v>
      </c>
      <c r="M8378" t="s">
        <v>751</v>
      </c>
      <c r="N8378" s="37">
        <v>0</v>
      </c>
      <c r="O8378" t="s">
        <v>751</v>
      </c>
      <c r="P8378" t="s">
        <v>751</v>
      </c>
      <c r="Q8378" t="s">
        <v>751</v>
      </c>
      <c r="R8378" t="s">
        <v>751</v>
      </c>
      <c r="S8378" t="s">
        <v>758</v>
      </c>
    </row>
    <row r="8379" spans="1:19" x14ac:dyDescent="0.3">
      <c r="A8379" t="s">
        <v>753</v>
      </c>
      <c r="B8379" t="s">
        <v>748</v>
      </c>
      <c r="C8379" t="s">
        <v>754</v>
      </c>
      <c r="D8379" t="s">
        <v>750</v>
      </c>
      <c r="E8379">
        <v>0</v>
      </c>
      <c r="F8379" t="s">
        <v>123</v>
      </c>
      <c r="G8379" s="37">
        <v>-16152.9</v>
      </c>
      <c r="H8379" t="s">
        <v>751</v>
      </c>
      <c r="I8379">
        <v>-16152.9</v>
      </c>
      <c r="J8379" t="s">
        <v>751</v>
      </c>
      <c r="K8379">
        <v>-16152.9</v>
      </c>
      <c r="L8379" t="s">
        <v>751</v>
      </c>
      <c r="M8379" t="s">
        <v>751</v>
      </c>
      <c r="N8379" s="37">
        <v>0</v>
      </c>
      <c r="O8379" t="s">
        <v>751</v>
      </c>
      <c r="P8379" t="s">
        <v>751</v>
      </c>
      <c r="Q8379" t="s">
        <v>751</v>
      </c>
      <c r="R8379" t="s">
        <v>751</v>
      </c>
      <c r="S8379" t="s">
        <v>758</v>
      </c>
    </row>
    <row r="8380" spans="1:19" x14ac:dyDescent="0.3">
      <c r="A8380" t="s">
        <v>747</v>
      </c>
      <c r="B8380" t="s">
        <v>748</v>
      </c>
      <c r="C8380" t="s">
        <v>754</v>
      </c>
      <c r="D8380" t="s">
        <v>750</v>
      </c>
      <c r="E8380">
        <v>3</v>
      </c>
      <c r="F8380" t="s">
        <v>333</v>
      </c>
      <c r="G8380" s="37">
        <v>-10812.77</v>
      </c>
      <c r="H8380" t="s">
        <v>751</v>
      </c>
      <c r="I8380">
        <v>-10812.77</v>
      </c>
      <c r="J8380" t="s">
        <v>751</v>
      </c>
      <c r="K8380">
        <v>-10812.77</v>
      </c>
      <c r="L8380" t="s">
        <v>751</v>
      </c>
      <c r="M8380" t="s">
        <v>751</v>
      </c>
      <c r="N8380" s="37">
        <v>0</v>
      </c>
      <c r="O8380" t="s">
        <v>751</v>
      </c>
      <c r="P8380" t="s">
        <v>751</v>
      </c>
      <c r="Q8380" t="s">
        <v>751</v>
      </c>
      <c r="R8380" t="s">
        <v>751</v>
      </c>
      <c r="S8380" t="s">
        <v>758</v>
      </c>
    </row>
    <row r="8381" spans="1:19" x14ac:dyDescent="0.3">
      <c r="A8381" t="s">
        <v>747</v>
      </c>
      <c r="B8381" t="s">
        <v>748</v>
      </c>
      <c r="C8381" t="s">
        <v>754</v>
      </c>
      <c r="D8381" t="s">
        <v>750</v>
      </c>
      <c r="E8381">
        <v>7</v>
      </c>
      <c r="F8381" t="s">
        <v>327</v>
      </c>
      <c r="G8381" s="37">
        <v>-26.66</v>
      </c>
      <c r="H8381" t="s">
        <v>751</v>
      </c>
      <c r="I8381">
        <v>-26.66</v>
      </c>
      <c r="J8381" t="s">
        <v>751</v>
      </c>
      <c r="K8381">
        <v>-26.66</v>
      </c>
      <c r="L8381" t="s">
        <v>751</v>
      </c>
      <c r="M8381" t="s">
        <v>751</v>
      </c>
      <c r="N8381" s="37">
        <v>0</v>
      </c>
      <c r="O8381" t="s">
        <v>751</v>
      </c>
      <c r="P8381" t="s">
        <v>751</v>
      </c>
      <c r="Q8381" t="s">
        <v>751</v>
      </c>
      <c r="R8381" t="s">
        <v>751</v>
      </c>
      <c r="S8381" t="s">
        <v>758</v>
      </c>
    </row>
    <row r="8382" spans="1:19" x14ac:dyDescent="0.3">
      <c r="A8382" t="s">
        <v>752</v>
      </c>
      <c r="B8382" t="s">
        <v>748</v>
      </c>
      <c r="C8382" t="s">
        <v>749</v>
      </c>
      <c r="D8382" t="s">
        <v>750</v>
      </c>
      <c r="E8382">
        <v>2</v>
      </c>
      <c r="F8382" t="s">
        <v>373</v>
      </c>
      <c r="G8382" s="37">
        <v>99202.77</v>
      </c>
      <c r="H8382">
        <v>5.99</v>
      </c>
      <c r="I8382">
        <v>99202.77</v>
      </c>
      <c r="J8382">
        <v>2.85</v>
      </c>
      <c r="K8382">
        <v>99202.77</v>
      </c>
      <c r="L8382">
        <v>27.26</v>
      </c>
      <c r="M8382" t="s">
        <v>751</v>
      </c>
      <c r="N8382" s="37">
        <v>0</v>
      </c>
      <c r="O8382">
        <v>198405.54</v>
      </c>
      <c r="P8382" t="s">
        <v>766</v>
      </c>
      <c r="Q8382" t="s">
        <v>766</v>
      </c>
      <c r="R8382" t="s">
        <v>766</v>
      </c>
      <c r="S8382" t="s">
        <v>758</v>
      </c>
    </row>
    <row r="8383" spans="1:19" x14ac:dyDescent="0.3">
      <c r="A8383" t="s">
        <v>753</v>
      </c>
      <c r="B8383" t="s">
        <v>748</v>
      </c>
      <c r="C8383" t="s">
        <v>749</v>
      </c>
      <c r="D8383" t="s">
        <v>750</v>
      </c>
      <c r="E8383">
        <v>-1</v>
      </c>
      <c r="F8383" t="s">
        <v>95</v>
      </c>
      <c r="G8383" s="37">
        <v>3506.58</v>
      </c>
      <c r="H8383">
        <v>2.13</v>
      </c>
      <c r="I8383">
        <v>3506.58</v>
      </c>
      <c r="J8383">
        <v>0.36</v>
      </c>
      <c r="K8383">
        <v>3506.58</v>
      </c>
      <c r="L8383">
        <v>3.89</v>
      </c>
      <c r="M8383" t="s">
        <v>751</v>
      </c>
      <c r="N8383" s="37">
        <v>0</v>
      </c>
      <c r="O8383" t="s">
        <v>751</v>
      </c>
      <c r="P8383" t="s">
        <v>766</v>
      </c>
      <c r="Q8383" t="s">
        <v>766</v>
      </c>
      <c r="R8383" t="s">
        <v>766</v>
      </c>
      <c r="S8383" t="s">
        <v>758</v>
      </c>
    </row>
    <row r="8384" spans="1:19" x14ac:dyDescent="0.3">
      <c r="A8384" t="s">
        <v>752</v>
      </c>
      <c r="B8384" t="s">
        <v>748</v>
      </c>
      <c r="C8384" t="s">
        <v>749</v>
      </c>
      <c r="D8384" t="s">
        <v>750</v>
      </c>
      <c r="E8384">
        <v>4</v>
      </c>
      <c r="F8384" t="s">
        <v>464</v>
      </c>
      <c r="G8384" s="37">
        <v>60607.05</v>
      </c>
      <c r="H8384">
        <v>3.48</v>
      </c>
      <c r="I8384">
        <v>60607.05</v>
      </c>
      <c r="J8384">
        <v>0.49</v>
      </c>
      <c r="K8384">
        <v>60607.05</v>
      </c>
      <c r="L8384">
        <v>27.05</v>
      </c>
      <c r="M8384" t="s">
        <v>751</v>
      </c>
      <c r="N8384" s="37">
        <v>0</v>
      </c>
      <c r="O8384">
        <v>242428.2</v>
      </c>
      <c r="P8384" t="s">
        <v>766</v>
      </c>
      <c r="Q8384" t="s">
        <v>766</v>
      </c>
      <c r="R8384" t="s">
        <v>766</v>
      </c>
      <c r="S8384" t="s">
        <v>758</v>
      </c>
    </row>
    <row r="8385" spans="1:19" x14ac:dyDescent="0.3">
      <c r="A8385" t="s">
        <v>753</v>
      </c>
      <c r="B8385" t="s">
        <v>748</v>
      </c>
      <c r="C8385" t="s">
        <v>749</v>
      </c>
      <c r="D8385" t="s">
        <v>750</v>
      </c>
      <c r="E8385">
        <v>6</v>
      </c>
      <c r="F8385" t="s">
        <v>183</v>
      </c>
      <c r="G8385" s="37">
        <v>1423851.6</v>
      </c>
      <c r="H8385" t="s">
        <v>751</v>
      </c>
      <c r="I8385">
        <v>1423851.6</v>
      </c>
      <c r="J8385" t="s">
        <v>751</v>
      </c>
      <c r="K8385">
        <v>1423851.6</v>
      </c>
      <c r="L8385">
        <v>244.12</v>
      </c>
      <c r="M8385" t="s">
        <v>751</v>
      </c>
      <c r="N8385" s="37">
        <v>0</v>
      </c>
      <c r="O8385">
        <v>8543109.6000000015</v>
      </c>
      <c r="P8385" t="s">
        <v>766</v>
      </c>
      <c r="Q8385" t="s">
        <v>766</v>
      </c>
      <c r="R8385" t="s">
        <v>768</v>
      </c>
      <c r="S8385" t="s">
        <v>758</v>
      </c>
    </row>
    <row r="8386" spans="1:19" x14ac:dyDescent="0.3">
      <c r="A8386" t="s">
        <v>753</v>
      </c>
      <c r="B8386" t="s">
        <v>748</v>
      </c>
      <c r="C8386" t="s">
        <v>754</v>
      </c>
      <c r="D8386" t="s">
        <v>750</v>
      </c>
      <c r="E8386">
        <v>5</v>
      </c>
      <c r="F8386" t="s">
        <v>116</v>
      </c>
      <c r="G8386" s="37">
        <v>-2682.2</v>
      </c>
      <c r="H8386" t="s">
        <v>751</v>
      </c>
      <c r="I8386">
        <v>-2682.2</v>
      </c>
      <c r="J8386" t="s">
        <v>751</v>
      </c>
      <c r="K8386">
        <v>-2682.2</v>
      </c>
      <c r="L8386" t="s">
        <v>751</v>
      </c>
      <c r="M8386" t="s">
        <v>751</v>
      </c>
      <c r="N8386" s="37">
        <v>0</v>
      </c>
      <c r="O8386" t="s">
        <v>751</v>
      </c>
      <c r="P8386" t="s">
        <v>751</v>
      </c>
      <c r="Q8386" t="s">
        <v>751</v>
      </c>
      <c r="R8386" t="s">
        <v>751</v>
      </c>
      <c r="S8386" t="s">
        <v>758</v>
      </c>
    </row>
    <row r="8387" spans="1:19" x14ac:dyDescent="0.3">
      <c r="A8387" t="s">
        <v>753</v>
      </c>
      <c r="B8387" t="s">
        <v>748</v>
      </c>
      <c r="C8387" t="s">
        <v>754</v>
      </c>
      <c r="D8387" t="s">
        <v>750</v>
      </c>
      <c r="E8387">
        <v>1</v>
      </c>
      <c r="F8387" t="s">
        <v>373</v>
      </c>
      <c r="G8387" s="37">
        <v>-27826.89</v>
      </c>
      <c r="H8387" t="s">
        <v>751</v>
      </c>
      <c r="I8387">
        <v>-27826.89</v>
      </c>
      <c r="J8387" t="s">
        <v>751</v>
      </c>
      <c r="K8387">
        <v>-27826.89</v>
      </c>
      <c r="L8387" t="s">
        <v>751</v>
      </c>
      <c r="M8387" t="s">
        <v>751</v>
      </c>
      <c r="N8387" s="37">
        <v>0</v>
      </c>
      <c r="O8387" t="s">
        <v>751</v>
      </c>
      <c r="P8387" t="s">
        <v>751</v>
      </c>
      <c r="Q8387" t="s">
        <v>751</v>
      </c>
      <c r="R8387" t="s">
        <v>751</v>
      </c>
      <c r="S8387" t="s">
        <v>758</v>
      </c>
    </row>
    <row r="8388" spans="1:19" x14ac:dyDescent="0.3">
      <c r="A8388" t="s">
        <v>752</v>
      </c>
      <c r="B8388" t="s">
        <v>748</v>
      </c>
      <c r="C8388" t="s">
        <v>754</v>
      </c>
      <c r="D8388" t="s">
        <v>750</v>
      </c>
      <c r="E8388">
        <v>-1</v>
      </c>
      <c r="F8388" t="s">
        <v>130</v>
      </c>
      <c r="G8388" s="37">
        <v>-33492.97</v>
      </c>
      <c r="H8388" t="s">
        <v>751</v>
      </c>
      <c r="I8388">
        <v>-33492.97</v>
      </c>
      <c r="J8388" t="s">
        <v>751</v>
      </c>
      <c r="K8388">
        <v>-33492.97</v>
      </c>
      <c r="L8388" t="s">
        <v>751</v>
      </c>
      <c r="M8388" t="s">
        <v>751</v>
      </c>
      <c r="N8388" s="37">
        <v>0</v>
      </c>
      <c r="O8388" t="s">
        <v>751</v>
      </c>
      <c r="P8388" t="s">
        <v>751</v>
      </c>
      <c r="Q8388" t="s">
        <v>751</v>
      </c>
      <c r="R8388" t="s">
        <v>751</v>
      </c>
      <c r="S8388" t="s">
        <v>758</v>
      </c>
    </row>
    <row r="8389" spans="1:19" x14ac:dyDescent="0.3">
      <c r="A8389" t="s">
        <v>753</v>
      </c>
      <c r="B8389" t="s">
        <v>748</v>
      </c>
      <c r="C8389" t="s">
        <v>749</v>
      </c>
      <c r="D8389" t="s">
        <v>750</v>
      </c>
      <c r="E8389">
        <v>1</v>
      </c>
      <c r="F8389" t="s">
        <v>381</v>
      </c>
      <c r="G8389" s="37">
        <v>11110.45</v>
      </c>
      <c r="H8389">
        <v>0.62</v>
      </c>
      <c r="I8389">
        <v>11110.45</v>
      </c>
      <c r="J8389">
        <v>0.1</v>
      </c>
      <c r="K8389">
        <v>11110.45</v>
      </c>
      <c r="L8389">
        <v>1.1399999999999999</v>
      </c>
      <c r="M8389" t="s">
        <v>751</v>
      </c>
      <c r="N8389" s="37">
        <v>0</v>
      </c>
      <c r="O8389">
        <v>11110.45</v>
      </c>
      <c r="P8389" t="s">
        <v>766</v>
      </c>
      <c r="Q8389" t="s">
        <v>766</v>
      </c>
      <c r="R8389" t="s">
        <v>766</v>
      </c>
      <c r="S8389" t="s">
        <v>758</v>
      </c>
    </row>
    <row r="8390" spans="1:19" x14ac:dyDescent="0.3">
      <c r="A8390" t="s">
        <v>747</v>
      </c>
      <c r="B8390" t="s">
        <v>748</v>
      </c>
      <c r="C8390" t="s">
        <v>749</v>
      </c>
      <c r="D8390" t="s">
        <v>750</v>
      </c>
      <c r="E8390">
        <v>-1</v>
      </c>
      <c r="F8390" t="s">
        <v>295</v>
      </c>
      <c r="G8390" s="37">
        <v>90268.17</v>
      </c>
      <c r="H8390">
        <v>1.93</v>
      </c>
      <c r="I8390">
        <v>90268.17</v>
      </c>
      <c r="J8390">
        <v>0.87</v>
      </c>
      <c r="K8390">
        <v>90268.17</v>
      </c>
      <c r="L8390">
        <v>10.83</v>
      </c>
      <c r="M8390" t="s">
        <v>751</v>
      </c>
      <c r="N8390" s="37">
        <v>0</v>
      </c>
      <c r="O8390" t="s">
        <v>751</v>
      </c>
      <c r="P8390" t="s">
        <v>766</v>
      </c>
      <c r="Q8390" t="s">
        <v>766</v>
      </c>
      <c r="R8390" t="s">
        <v>766</v>
      </c>
      <c r="S8390" t="s">
        <v>758</v>
      </c>
    </row>
    <row r="8391" spans="1:19" x14ac:dyDescent="0.3">
      <c r="A8391" t="s">
        <v>747</v>
      </c>
      <c r="B8391" t="s">
        <v>748</v>
      </c>
      <c r="C8391" t="s">
        <v>754</v>
      </c>
      <c r="D8391" t="s">
        <v>750</v>
      </c>
      <c r="E8391">
        <v>-1</v>
      </c>
      <c r="F8391" t="s">
        <v>261</v>
      </c>
      <c r="G8391" s="37">
        <v>-2660.87</v>
      </c>
      <c r="H8391" t="s">
        <v>751</v>
      </c>
      <c r="I8391">
        <v>-2660.87</v>
      </c>
      <c r="J8391" t="s">
        <v>751</v>
      </c>
      <c r="K8391">
        <v>-2660.87</v>
      </c>
      <c r="L8391" t="s">
        <v>751</v>
      </c>
      <c r="M8391" t="s">
        <v>751</v>
      </c>
      <c r="N8391" s="37">
        <v>0</v>
      </c>
      <c r="O8391" t="s">
        <v>751</v>
      </c>
      <c r="P8391" t="s">
        <v>751</v>
      </c>
      <c r="Q8391" t="s">
        <v>751</v>
      </c>
      <c r="R8391" t="s">
        <v>751</v>
      </c>
      <c r="S8391" t="s">
        <v>758</v>
      </c>
    </row>
    <row r="8392" spans="1:19" x14ac:dyDescent="0.3">
      <c r="A8392" t="s">
        <v>747</v>
      </c>
      <c r="B8392" t="s">
        <v>748</v>
      </c>
      <c r="C8392" t="s">
        <v>749</v>
      </c>
      <c r="D8392" t="s">
        <v>750</v>
      </c>
      <c r="E8392">
        <v>0</v>
      </c>
      <c r="F8392" t="s">
        <v>472</v>
      </c>
      <c r="G8392" s="37">
        <v>967091.3</v>
      </c>
      <c r="H8392">
        <v>119.34</v>
      </c>
      <c r="I8392">
        <v>967091.3</v>
      </c>
      <c r="J8392">
        <v>56.69</v>
      </c>
      <c r="K8392">
        <v>967091.3</v>
      </c>
      <c r="L8392">
        <v>542.91</v>
      </c>
      <c r="M8392" t="s">
        <v>751</v>
      </c>
      <c r="N8392" s="37">
        <v>0</v>
      </c>
      <c r="O8392" t="s">
        <v>751</v>
      </c>
      <c r="P8392" t="s">
        <v>766</v>
      </c>
      <c r="Q8392" t="s">
        <v>766</v>
      </c>
      <c r="R8392" t="s">
        <v>766</v>
      </c>
      <c r="S8392" t="s">
        <v>758</v>
      </c>
    </row>
    <row r="8393" spans="1:19" x14ac:dyDescent="0.3">
      <c r="A8393" t="s">
        <v>747</v>
      </c>
      <c r="B8393" t="s">
        <v>748</v>
      </c>
      <c r="C8393" t="s">
        <v>749</v>
      </c>
      <c r="D8393" t="s">
        <v>750</v>
      </c>
      <c r="E8393">
        <v>3</v>
      </c>
      <c r="F8393" t="s">
        <v>157</v>
      </c>
      <c r="G8393" s="37">
        <v>33336636.07</v>
      </c>
      <c r="H8393">
        <v>1030</v>
      </c>
      <c r="I8393">
        <v>33336636.07</v>
      </c>
      <c r="J8393">
        <v>3578.16</v>
      </c>
      <c r="K8393">
        <v>33336636.07</v>
      </c>
      <c r="L8393">
        <v>132918.74</v>
      </c>
      <c r="M8393">
        <v>1</v>
      </c>
      <c r="N8393" s="37">
        <v>0</v>
      </c>
      <c r="O8393">
        <v>100009908.20999999</v>
      </c>
      <c r="P8393" t="s">
        <v>767</v>
      </c>
      <c r="Q8393" t="s">
        <v>767</v>
      </c>
      <c r="R8393" t="s">
        <v>766</v>
      </c>
      <c r="S8393" t="s">
        <v>758</v>
      </c>
    </row>
    <row r="8394" spans="1:19" x14ac:dyDescent="0.3">
      <c r="A8394" t="s">
        <v>753</v>
      </c>
      <c r="B8394" t="s">
        <v>748</v>
      </c>
      <c r="C8394" t="s">
        <v>749</v>
      </c>
      <c r="D8394" t="s">
        <v>750</v>
      </c>
      <c r="E8394">
        <v>8</v>
      </c>
      <c r="F8394" t="s">
        <v>43</v>
      </c>
      <c r="G8394" s="37">
        <v>178088.65</v>
      </c>
      <c r="H8394">
        <v>6.26</v>
      </c>
      <c r="I8394">
        <v>178088.65</v>
      </c>
      <c r="J8394">
        <v>33.630000000000003</v>
      </c>
      <c r="K8394">
        <v>178088.65</v>
      </c>
      <c r="L8394">
        <v>70.23</v>
      </c>
      <c r="M8394" t="s">
        <v>751</v>
      </c>
      <c r="N8394" s="37">
        <v>0</v>
      </c>
      <c r="O8394">
        <v>1424709.2</v>
      </c>
      <c r="P8394" t="s">
        <v>766</v>
      </c>
      <c r="Q8394" t="s">
        <v>766</v>
      </c>
      <c r="R8394" t="s">
        <v>768</v>
      </c>
      <c r="S8394" t="s">
        <v>758</v>
      </c>
    </row>
    <row r="8395" spans="1:19" x14ac:dyDescent="0.3">
      <c r="A8395" t="s">
        <v>753</v>
      </c>
      <c r="B8395" t="s">
        <v>748</v>
      </c>
      <c r="C8395" t="s">
        <v>749</v>
      </c>
      <c r="D8395" t="s">
        <v>750</v>
      </c>
      <c r="E8395">
        <v>4</v>
      </c>
      <c r="F8395" t="s">
        <v>369</v>
      </c>
      <c r="G8395" s="37">
        <v>13831.81</v>
      </c>
      <c r="H8395">
        <v>0.84</v>
      </c>
      <c r="I8395">
        <v>13831.81</v>
      </c>
      <c r="J8395">
        <v>0.46</v>
      </c>
      <c r="K8395">
        <v>13831.81</v>
      </c>
      <c r="L8395">
        <v>7.47</v>
      </c>
      <c r="M8395" t="s">
        <v>751</v>
      </c>
      <c r="N8395" s="37">
        <v>0</v>
      </c>
      <c r="O8395">
        <v>55327.24</v>
      </c>
      <c r="P8395" t="s">
        <v>766</v>
      </c>
      <c r="Q8395" t="s">
        <v>766</v>
      </c>
      <c r="R8395" t="s">
        <v>766</v>
      </c>
      <c r="S8395" t="s">
        <v>758</v>
      </c>
    </row>
    <row r="8396" spans="1:19" x14ac:dyDescent="0.3">
      <c r="A8396" t="s">
        <v>747</v>
      </c>
      <c r="B8396" t="s">
        <v>748</v>
      </c>
      <c r="C8396" t="s">
        <v>749</v>
      </c>
      <c r="D8396" t="s">
        <v>750</v>
      </c>
      <c r="E8396">
        <v>0</v>
      </c>
      <c r="F8396" t="s">
        <v>266</v>
      </c>
      <c r="G8396" s="37">
        <v>6888</v>
      </c>
      <c r="H8396">
        <v>3.43</v>
      </c>
      <c r="I8396">
        <v>6888</v>
      </c>
      <c r="J8396">
        <v>0.52</v>
      </c>
      <c r="K8396">
        <v>6888</v>
      </c>
      <c r="L8396">
        <v>4.6500000000000004</v>
      </c>
      <c r="M8396" t="s">
        <v>751</v>
      </c>
      <c r="N8396" s="37">
        <v>0</v>
      </c>
      <c r="O8396" t="s">
        <v>751</v>
      </c>
      <c r="P8396" t="s">
        <v>767</v>
      </c>
      <c r="Q8396" t="s">
        <v>767</v>
      </c>
      <c r="R8396" t="s">
        <v>767</v>
      </c>
      <c r="S8396" t="s">
        <v>758</v>
      </c>
    </row>
    <row r="8397" spans="1:19" x14ac:dyDescent="0.3">
      <c r="A8397" t="s">
        <v>752</v>
      </c>
      <c r="B8397" t="s">
        <v>748</v>
      </c>
      <c r="C8397" t="s">
        <v>749</v>
      </c>
      <c r="D8397" t="s">
        <v>750</v>
      </c>
      <c r="E8397">
        <v>3</v>
      </c>
      <c r="F8397" t="s">
        <v>330</v>
      </c>
      <c r="G8397" s="37">
        <v>43950.44</v>
      </c>
      <c r="H8397" t="s">
        <v>751</v>
      </c>
      <c r="I8397">
        <v>43950.44</v>
      </c>
      <c r="J8397" t="s">
        <v>751</v>
      </c>
      <c r="K8397">
        <v>43950.44</v>
      </c>
      <c r="L8397">
        <v>4.58</v>
      </c>
      <c r="M8397" t="s">
        <v>751</v>
      </c>
      <c r="N8397" s="37">
        <v>0</v>
      </c>
      <c r="O8397">
        <v>131851.32</v>
      </c>
      <c r="P8397" t="s">
        <v>766</v>
      </c>
      <c r="Q8397" t="s">
        <v>766</v>
      </c>
      <c r="R8397" t="s">
        <v>768</v>
      </c>
      <c r="S8397" t="s">
        <v>758</v>
      </c>
    </row>
    <row r="8398" spans="1:19" x14ac:dyDescent="0.3">
      <c r="A8398" t="s">
        <v>747</v>
      </c>
      <c r="B8398" t="s">
        <v>748</v>
      </c>
      <c r="C8398" t="s">
        <v>749</v>
      </c>
      <c r="D8398" t="s">
        <v>750</v>
      </c>
      <c r="E8398">
        <v>7</v>
      </c>
      <c r="F8398" t="s">
        <v>265</v>
      </c>
      <c r="G8398" s="37">
        <v>403296.39</v>
      </c>
      <c r="H8398">
        <v>41.53</v>
      </c>
      <c r="I8398">
        <v>403296.39</v>
      </c>
      <c r="J8398">
        <v>19.73</v>
      </c>
      <c r="K8398">
        <v>403296.39</v>
      </c>
      <c r="L8398">
        <v>188.94</v>
      </c>
      <c r="M8398" t="s">
        <v>751</v>
      </c>
      <c r="N8398" s="37">
        <v>0</v>
      </c>
      <c r="O8398">
        <v>2823074.73</v>
      </c>
      <c r="P8398" t="s">
        <v>766</v>
      </c>
      <c r="Q8398" t="s">
        <v>766</v>
      </c>
      <c r="R8398" t="s">
        <v>766</v>
      </c>
      <c r="S8398" t="s">
        <v>758</v>
      </c>
    </row>
    <row r="8399" spans="1:19" x14ac:dyDescent="0.3">
      <c r="A8399" t="s">
        <v>747</v>
      </c>
      <c r="B8399" t="s">
        <v>748</v>
      </c>
      <c r="C8399" t="s">
        <v>754</v>
      </c>
      <c r="D8399" t="s">
        <v>750</v>
      </c>
      <c r="E8399">
        <v>13</v>
      </c>
      <c r="F8399" t="s">
        <v>223</v>
      </c>
      <c r="G8399" s="37">
        <v>-7905.12</v>
      </c>
      <c r="H8399" t="s">
        <v>751</v>
      </c>
      <c r="I8399">
        <v>-7905.12</v>
      </c>
      <c r="J8399" t="s">
        <v>751</v>
      </c>
      <c r="K8399">
        <v>-7905.12</v>
      </c>
      <c r="L8399" t="s">
        <v>751</v>
      </c>
      <c r="M8399" t="s">
        <v>751</v>
      </c>
      <c r="N8399" s="37">
        <v>-6904.96</v>
      </c>
      <c r="O8399" t="s">
        <v>751</v>
      </c>
      <c r="P8399" t="s">
        <v>751</v>
      </c>
      <c r="Q8399" t="s">
        <v>751</v>
      </c>
      <c r="R8399" t="s">
        <v>751</v>
      </c>
      <c r="S8399" t="s">
        <v>758</v>
      </c>
    </row>
    <row r="8400" spans="1:19" x14ac:dyDescent="0.3">
      <c r="A8400" t="s">
        <v>753</v>
      </c>
      <c r="B8400" t="s">
        <v>748</v>
      </c>
      <c r="C8400" t="s">
        <v>754</v>
      </c>
      <c r="D8400" t="s">
        <v>750</v>
      </c>
      <c r="E8400">
        <v>0</v>
      </c>
      <c r="F8400" t="s">
        <v>22</v>
      </c>
      <c r="G8400" s="37">
        <v>-79.680000000000007</v>
      </c>
      <c r="H8400" t="s">
        <v>751</v>
      </c>
      <c r="I8400">
        <v>-79.680000000000007</v>
      </c>
      <c r="J8400" t="s">
        <v>751</v>
      </c>
      <c r="K8400">
        <v>-79.680000000000007</v>
      </c>
      <c r="L8400" t="s">
        <v>751</v>
      </c>
      <c r="M8400" t="s">
        <v>751</v>
      </c>
      <c r="N8400" s="37">
        <v>0</v>
      </c>
      <c r="O8400" t="s">
        <v>751</v>
      </c>
      <c r="P8400" t="s">
        <v>751</v>
      </c>
      <c r="Q8400" t="s">
        <v>751</v>
      </c>
      <c r="R8400" t="s">
        <v>751</v>
      </c>
      <c r="S8400" t="s">
        <v>758</v>
      </c>
    </row>
    <row r="8401" spans="1:19" x14ac:dyDescent="0.3">
      <c r="A8401" t="s">
        <v>752</v>
      </c>
      <c r="B8401" t="s">
        <v>748</v>
      </c>
      <c r="C8401" t="s">
        <v>749</v>
      </c>
      <c r="D8401" t="s">
        <v>750</v>
      </c>
      <c r="E8401">
        <v>1</v>
      </c>
      <c r="F8401" t="s">
        <v>563</v>
      </c>
      <c r="G8401" s="37">
        <v>7437.35</v>
      </c>
      <c r="H8401">
        <v>0.12</v>
      </c>
      <c r="I8401">
        <v>7437.35</v>
      </c>
      <c r="J8401">
        <v>0.23</v>
      </c>
      <c r="K8401">
        <v>7437.35</v>
      </c>
      <c r="L8401">
        <v>1.57</v>
      </c>
      <c r="M8401" t="s">
        <v>751</v>
      </c>
      <c r="N8401" s="37">
        <v>0</v>
      </c>
      <c r="O8401">
        <v>7437.35</v>
      </c>
      <c r="P8401" t="s">
        <v>766</v>
      </c>
      <c r="Q8401" t="s">
        <v>766</v>
      </c>
      <c r="R8401" t="s">
        <v>766</v>
      </c>
      <c r="S8401" t="s">
        <v>758</v>
      </c>
    </row>
    <row r="8402" spans="1:19" x14ac:dyDescent="0.3">
      <c r="A8402" t="s">
        <v>753</v>
      </c>
      <c r="B8402" t="s">
        <v>748</v>
      </c>
      <c r="C8402" t="s">
        <v>749</v>
      </c>
      <c r="D8402" t="s">
        <v>750</v>
      </c>
      <c r="E8402">
        <v>-1</v>
      </c>
      <c r="F8402" t="s">
        <v>396</v>
      </c>
      <c r="G8402" s="37">
        <v>1046515.95</v>
      </c>
      <c r="H8402">
        <v>107.21</v>
      </c>
      <c r="I8402">
        <v>1046515.95</v>
      </c>
      <c r="J8402">
        <v>50.93</v>
      </c>
      <c r="K8402">
        <v>1046515.95</v>
      </c>
      <c r="L8402">
        <v>487.73</v>
      </c>
      <c r="M8402" t="s">
        <v>751</v>
      </c>
      <c r="N8402" s="37">
        <v>0</v>
      </c>
      <c r="O8402" t="s">
        <v>751</v>
      </c>
      <c r="P8402" t="s">
        <v>766</v>
      </c>
      <c r="Q8402" t="s">
        <v>766</v>
      </c>
      <c r="R8402" t="s">
        <v>766</v>
      </c>
      <c r="S8402" t="s">
        <v>758</v>
      </c>
    </row>
    <row r="8403" spans="1:19" x14ac:dyDescent="0.3">
      <c r="A8403" t="s">
        <v>747</v>
      </c>
      <c r="B8403" t="s">
        <v>748</v>
      </c>
      <c r="C8403" t="s">
        <v>754</v>
      </c>
      <c r="D8403" t="s">
        <v>750</v>
      </c>
      <c r="E8403">
        <v>0</v>
      </c>
      <c r="F8403" t="s">
        <v>435</v>
      </c>
      <c r="G8403" s="37">
        <v>-46395.08</v>
      </c>
      <c r="H8403" t="s">
        <v>751</v>
      </c>
      <c r="I8403">
        <v>-46395.08</v>
      </c>
      <c r="J8403" t="s">
        <v>751</v>
      </c>
      <c r="K8403">
        <v>-46395.08</v>
      </c>
      <c r="L8403" t="s">
        <v>751</v>
      </c>
      <c r="M8403" t="s">
        <v>751</v>
      </c>
      <c r="N8403" s="37">
        <v>0</v>
      </c>
      <c r="O8403" t="s">
        <v>751</v>
      </c>
      <c r="P8403" t="s">
        <v>751</v>
      </c>
      <c r="Q8403" t="s">
        <v>751</v>
      </c>
      <c r="R8403" t="s">
        <v>751</v>
      </c>
      <c r="S8403" t="s">
        <v>758</v>
      </c>
    </row>
    <row r="8404" spans="1:19" x14ac:dyDescent="0.3">
      <c r="A8404" t="s">
        <v>747</v>
      </c>
      <c r="B8404" t="s">
        <v>748</v>
      </c>
      <c r="C8404" t="s">
        <v>749</v>
      </c>
      <c r="D8404" t="s">
        <v>750</v>
      </c>
      <c r="E8404">
        <v>2</v>
      </c>
      <c r="F8404" t="s">
        <v>355</v>
      </c>
      <c r="G8404" s="37">
        <v>54041.15</v>
      </c>
      <c r="H8404">
        <v>325.24</v>
      </c>
      <c r="I8404">
        <v>54041.15</v>
      </c>
      <c r="J8404">
        <v>280.83</v>
      </c>
      <c r="K8404">
        <v>54041.15</v>
      </c>
      <c r="L8404">
        <v>36.72</v>
      </c>
      <c r="M8404" t="s">
        <v>751</v>
      </c>
      <c r="N8404" s="37">
        <v>0</v>
      </c>
      <c r="O8404">
        <v>108082.3</v>
      </c>
      <c r="P8404" t="s">
        <v>766</v>
      </c>
      <c r="Q8404" t="s">
        <v>766</v>
      </c>
      <c r="R8404" t="s">
        <v>768</v>
      </c>
      <c r="S8404" t="s">
        <v>758</v>
      </c>
    </row>
    <row r="8405" spans="1:19" x14ac:dyDescent="0.3">
      <c r="A8405" t="s">
        <v>747</v>
      </c>
      <c r="B8405" t="s">
        <v>748</v>
      </c>
      <c r="C8405" t="s">
        <v>754</v>
      </c>
      <c r="D8405" t="s">
        <v>750</v>
      </c>
      <c r="E8405">
        <v>-1</v>
      </c>
      <c r="F8405" t="s">
        <v>165</v>
      </c>
      <c r="G8405" s="37">
        <v>-60.39</v>
      </c>
      <c r="H8405" t="s">
        <v>751</v>
      </c>
      <c r="I8405">
        <v>-60.39</v>
      </c>
      <c r="J8405" t="s">
        <v>751</v>
      </c>
      <c r="K8405">
        <v>-60.39</v>
      </c>
      <c r="L8405" t="s">
        <v>751</v>
      </c>
      <c r="M8405" t="s">
        <v>751</v>
      </c>
      <c r="N8405" s="37">
        <v>0</v>
      </c>
      <c r="O8405" t="s">
        <v>751</v>
      </c>
      <c r="P8405" t="s">
        <v>751</v>
      </c>
      <c r="Q8405" t="s">
        <v>751</v>
      </c>
      <c r="R8405" t="s">
        <v>751</v>
      </c>
      <c r="S8405" t="s">
        <v>758</v>
      </c>
    </row>
    <row r="8406" spans="1:19" x14ac:dyDescent="0.3">
      <c r="A8406" t="s">
        <v>747</v>
      </c>
      <c r="B8406" t="s">
        <v>748</v>
      </c>
      <c r="C8406" t="s">
        <v>754</v>
      </c>
      <c r="D8406" t="s">
        <v>750</v>
      </c>
      <c r="E8406">
        <v>5</v>
      </c>
      <c r="F8406" t="s">
        <v>117</v>
      </c>
      <c r="G8406" s="37">
        <v>-1916.4</v>
      </c>
      <c r="H8406" t="s">
        <v>751</v>
      </c>
      <c r="I8406">
        <v>-1916.4</v>
      </c>
      <c r="J8406" t="s">
        <v>751</v>
      </c>
      <c r="K8406">
        <v>-1916.4</v>
      </c>
      <c r="L8406" t="s">
        <v>751</v>
      </c>
      <c r="M8406" t="s">
        <v>751</v>
      </c>
      <c r="N8406" s="37">
        <v>0</v>
      </c>
      <c r="O8406" t="s">
        <v>751</v>
      </c>
      <c r="P8406" t="s">
        <v>751</v>
      </c>
      <c r="Q8406" t="s">
        <v>751</v>
      </c>
      <c r="R8406" t="s">
        <v>751</v>
      </c>
      <c r="S8406" t="s">
        <v>758</v>
      </c>
    </row>
    <row r="8407" spans="1:19" x14ac:dyDescent="0.3">
      <c r="A8407" t="s">
        <v>747</v>
      </c>
      <c r="B8407" t="s">
        <v>748</v>
      </c>
      <c r="C8407" t="s">
        <v>754</v>
      </c>
      <c r="D8407" t="s">
        <v>750</v>
      </c>
      <c r="E8407">
        <v>2</v>
      </c>
      <c r="F8407" t="s">
        <v>448</v>
      </c>
      <c r="G8407" s="37">
        <v>-1985.03</v>
      </c>
      <c r="H8407" t="s">
        <v>751</v>
      </c>
      <c r="I8407">
        <v>-1985.03</v>
      </c>
      <c r="J8407" t="s">
        <v>751</v>
      </c>
      <c r="K8407">
        <v>-1985.03</v>
      </c>
      <c r="L8407" t="s">
        <v>751</v>
      </c>
      <c r="M8407" t="s">
        <v>751</v>
      </c>
      <c r="N8407" s="37">
        <v>0</v>
      </c>
      <c r="O8407" t="s">
        <v>751</v>
      </c>
      <c r="P8407" t="s">
        <v>751</v>
      </c>
      <c r="Q8407" t="s">
        <v>751</v>
      </c>
      <c r="R8407" t="s">
        <v>751</v>
      </c>
      <c r="S8407" t="s">
        <v>758</v>
      </c>
    </row>
    <row r="8408" spans="1:19" x14ac:dyDescent="0.3">
      <c r="A8408" t="s">
        <v>747</v>
      </c>
      <c r="B8408" t="s">
        <v>748</v>
      </c>
      <c r="C8408" t="s">
        <v>749</v>
      </c>
      <c r="D8408" t="s">
        <v>750</v>
      </c>
      <c r="E8408">
        <v>1</v>
      </c>
      <c r="F8408" t="s">
        <v>186</v>
      </c>
      <c r="G8408" s="37">
        <v>12595478.369999999</v>
      </c>
      <c r="H8408">
        <v>121.7</v>
      </c>
      <c r="I8408">
        <v>12595478.369999999</v>
      </c>
      <c r="J8408">
        <v>54.68</v>
      </c>
      <c r="K8408">
        <v>12595478.369999999</v>
      </c>
      <c r="L8408">
        <v>681.7</v>
      </c>
      <c r="M8408" t="s">
        <v>751</v>
      </c>
      <c r="N8408" s="37">
        <v>1195.53</v>
      </c>
      <c r="O8408">
        <v>12595478.369999999</v>
      </c>
      <c r="P8408" t="s">
        <v>766</v>
      </c>
      <c r="Q8408" t="s">
        <v>766</v>
      </c>
      <c r="R8408" t="s">
        <v>766</v>
      </c>
      <c r="S8408" t="s">
        <v>758</v>
      </c>
    </row>
    <row r="8409" spans="1:19" x14ac:dyDescent="0.3">
      <c r="A8409" t="s">
        <v>753</v>
      </c>
      <c r="B8409" t="s">
        <v>748</v>
      </c>
      <c r="C8409" t="s">
        <v>749</v>
      </c>
      <c r="D8409" t="s">
        <v>750</v>
      </c>
      <c r="E8409">
        <v>3</v>
      </c>
      <c r="F8409" t="s">
        <v>350</v>
      </c>
      <c r="G8409" s="37">
        <v>287087.34999999998</v>
      </c>
      <c r="H8409">
        <v>470.41</v>
      </c>
      <c r="I8409">
        <v>287087.34999999998</v>
      </c>
      <c r="J8409">
        <v>36.03</v>
      </c>
      <c r="K8409">
        <v>287087.34999999998</v>
      </c>
      <c r="L8409">
        <v>190.07</v>
      </c>
      <c r="M8409" t="s">
        <v>751</v>
      </c>
      <c r="N8409" s="37">
        <v>0</v>
      </c>
      <c r="O8409">
        <v>861262.04999999993</v>
      </c>
      <c r="P8409" t="s">
        <v>766</v>
      </c>
      <c r="Q8409" t="s">
        <v>766</v>
      </c>
      <c r="R8409" t="s">
        <v>766</v>
      </c>
      <c r="S8409" t="s">
        <v>758</v>
      </c>
    </row>
    <row r="8410" spans="1:19" x14ac:dyDescent="0.3">
      <c r="A8410" t="s">
        <v>747</v>
      </c>
      <c r="B8410" t="s">
        <v>748</v>
      </c>
      <c r="C8410" t="s">
        <v>749</v>
      </c>
      <c r="D8410" t="s">
        <v>750</v>
      </c>
      <c r="E8410">
        <v>-1</v>
      </c>
      <c r="F8410" t="s">
        <v>109</v>
      </c>
      <c r="G8410" s="37">
        <v>2846518.86</v>
      </c>
      <c r="H8410">
        <v>395.1</v>
      </c>
      <c r="I8410">
        <v>2846518.86</v>
      </c>
      <c r="J8410">
        <v>214.78</v>
      </c>
      <c r="K8410">
        <v>2846518.86</v>
      </c>
      <c r="L8410">
        <v>3517.96</v>
      </c>
      <c r="M8410" t="s">
        <v>751</v>
      </c>
      <c r="N8410" s="37">
        <v>0</v>
      </c>
      <c r="O8410" t="s">
        <v>751</v>
      </c>
      <c r="P8410" t="s">
        <v>766</v>
      </c>
      <c r="Q8410" t="s">
        <v>766</v>
      </c>
      <c r="R8410" t="s">
        <v>766</v>
      </c>
      <c r="S8410" t="s">
        <v>758</v>
      </c>
    </row>
    <row r="8411" spans="1:19" x14ac:dyDescent="0.3">
      <c r="A8411" t="s">
        <v>753</v>
      </c>
      <c r="B8411" t="s">
        <v>748</v>
      </c>
      <c r="C8411" t="s">
        <v>749</v>
      </c>
      <c r="D8411" t="s">
        <v>750</v>
      </c>
      <c r="E8411">
        <v>1</v>
      </c>
      <c r="F8411" t="s">
        <v>414</v>
      </c>
      <c r="G8411" s="37">
        <v>7938.39</v>
      </c>
      <c r="H8411">
        <v>368.16</v>
      </c>
      <c r="I8411">
        <v>7938.39</v>
      </c>
      <c r="J8411">
        <v>0.73</v>
      </c>
      <c r="K8411">
        <v>7938.39</v>
      </c>
      <c r="L8411">
        <v>5.03</v>
      </c>
      <c r="M8411" t="s">
        <v>751</v>
      </c>
      <c r="N8411" s="37">
        <v>0</v>
      </c>
      <c r="O8411">
        <v>7938.39</v>
      </c>
      <c r="P8411" t="s">
        <v>766</v>
      </c>
      <c r="Q8411" t="s">
        <v>768</v>
      </c>
      <c r="R8411" t="s">
        <v>768</v>
      </c>
      <c r="S8411" t="s">
        <v>758</v>
      </c>
    </row>
    <row r="8412" spans="1:19" x14ac:dyDescent="0.3">
      <c r="A8412" t="s">
        <v>753</v>
      </c>
      <c r="B8412" t="s">
        <v>748</v>
      </c>
      <c r="C8412" t="s">
        <v>749</v>
      </c>
      <c r="D8412" t="s">
        <v>750</v>
      </c>
      <c r="E8412">
        <v>1</v>
      </c>
      <c r="F8412" t="s">
        <v>456</v>
      </c>
      <c r="G8412" s="37">
        <v>42707.47</v>
      </c>
      <c r="H8412">
        <v>52.2</v>
      </c>
      <c r="I8412">
        <v>42707.47</v>
      </c>
      <c r="J8412">
        <v>4</v>
      </c>
      <c r="K8412">
        <v>42707.47</v>
      </c>
      <c r="L8412">
        <v>21.09</v>
      </c>
      <c r="M8412" t="s">
        <v>751</v>
      </c>
      <c r="N8412" s="37">
        <v>0</v>
      </c>
      <c r="O8412">
        <v>42707.47</v>
      </c>
      <c r="P8412" t="s">
        <v>766</v>
      </c>
      <c r="Q8412" t="s">
        <v>766</v>
      </c>
      <c r="R8412" t="s">
        <v>766</v>
      </c>
      <c r="S8412" t="s">
        <v>758</v>
      </c>
    </row>
    <row r="8413" spans="1:19" x14ac:dyDescent="0.3">
      <c r="A8413" t="s">
        <v>747</v>
      </c>
      <c r="B8413" t="s">
        <v>748</v>
      </c>
      <c r="C8413" t="s">
        <v>754</v>
      </c>
      <c r="D8413" t="s">
        <v>750</v>
      </c>
      <c r="E8413">
        <v>1</v>
      </c>
      <c r="F8413" t="s">
        <v>385</v>
      </c>
      <c r="G8413" s="37">
        <v>-1069.06</v>
      </c>
      <c r="H8413" t="s">
        <v>751</v>
      </c>
      <c r="I8413">
        <v>-1069.06</v>
      </c>
      <c r="J8413" t="s">
        <v>751</v>
      </c>
      <c r="K8413">
        <v>-1069.06</v>
      </c>
      <c r="L8413" t="s">
        <v>751</v>
      </c>
      <c r="M8413" t="s">
        <v>751</v>
      </c>
      <c r="N8413" s="37">
        <v>0</v>
      </c>
      <c r="O8413" t="s">
        <v>751</v>
      </c>
      <c r="P8413" t="s">
        <v>751</v>
      </c>
      <c r="Q8413" t="s">
        <v>751</v>
      </c>
      <c r="R8413" t="s">
        <v>751</v>
      </c>
      <c r="S8413" t="s">
        <v>758</v>
      </c>
    </row>
    <row r="8414" spans="1:19" x14ac:dyDescent="0.3">
      <c r="A8414" t="s">
        <v>747</v>
      </c>
      <c r="B8414" t="s">
        <v>748</v>
      </c>
      <c r="C8414" t="s">
        <v>754</v>
      </c>
      <c r="D8414" t="s">
        <v>750</v>
      </c>
      <c r="E8414">
        <v>2</v>
      </c>
      <c r="F8414" t="s">
        <v>191</v>
      </c>
      <c r="G8414" s="37">
        <v>-637.82000000000005</v>
      </c>
      <c r="H8414" t="s">
        <v>751</v>
      </c>
      <c r="I8414">
        <v>-637.82000000000005</v>
      </c>
      <c r="J8414" t="s">
        <v>751</v>
      </c>
      <c r="K8414">
        <v>-637.82000000000005</v>
      </c>
      <c r="L8414" t="s">
        <v>751</v>
      </c>
      <c r="M8414" t="s">
        <v>751</v>
      </c>
      <c r="N8414" s="37">
        <v>0</v>
      </c>
      <c r="O8414" t="s">
        <v>751</v>
      </c>
      <c r="P8414" t="s">
        <v>751</v>
      </c>
      <c r="Q8414" t="s">
        <v>751</v>
      </c>
      <c r="R8414" t="s">
        <v>751</v>
      </c>
      <c r="S8414" t="s">
        <v>758</v>
      </c>
    </row>
    <row r="8415" spans="1:19" x14ac:dyDescent="0.3">
      <c r="A8415" t="s">
        <v>747</v>
      </c>
      <c r="B8415" t="s">
        <v>748</v>
      </c>
      <c r="C8415" t="s">
        <v>749</v>
      </c>
      <c r="D8415" t="s">
        <v>750</v>
      </c>
      <c r="E8415">
        <v>0</v>
      </c>
      <c r="F8415" t="s">
        <v>43</v>
      </c>
      <c r="G8415" s="37">
        <v>988.05</v>
      </c>
      <c r="H8415">
        <v>0.14000000000000001</v>
      </c>
      <c r="I8415">
        <v>988.05</v>
      </c>
      <c r="J8415">
        <v>46.68</v>
      </c>
      <c r="K8415">
        <v>988.05</v>
      </c>
      <c r="L8415">
        <v>0.5</v>
      </c>
      <c r="M8415" t="s">
        <v>751</v>
      </c>
      <c r="N8415" s="37">
        <v>0</v>
      </c>
      <c r="O8415" t="s">
        <v>751</v>
      </c>
      <c r="P8415" t="s">
        <v>768</v>
      </c>
      <c r="Q8415" t="s">
        <v>766</v>
      </c>
      <c r="R8415" t="s">
        <v>768</v>
      </c>
      <c r="S8415" t="s">
        <v>758</v>
      </c>
    </row>
    <row r="8416" spans="1:19" x14ac:dyDescent="0.3">
      <c r="A8416" t="s">
        <v>752</v>
      </c>
      <c r="B8416" t="s">
        <v>748</v>
      </c>
      <c r="C8416" t="s">
        <v>754</v>
      </c>
      <c r="D8416" t="s">
        <v>750</v>
      </c>
      <c r="E8416">
        <v>-1</v>
      </c>
      <c r="F8416" t="s">
        <v>422</v>
      </c>
      <c r="G8416" s="37">
        <v>-9775.25</v>
      </c>
      <c r="H8416" t="s">
        <v>751</v>
      </c>
      <c r="I8416">
        <v>-9775.25</v>
      </c>
      <c r="J8416" t="s">
        <v>751</v>
      </c>
      <c r="K8416">
        <v>-9775.25</v>
      </c>
      <c r="L8416" t="s">
        <v>751</v>
      </c>
      <c r="M8416" t="s">
        <v>751</v>
      </c>
      <c r="N8416" s="37">
        <v>0</v>
      </c>
      <c r="O8416" t="s">
        <v>751</v>
      </c>
      <c r="P8416" t="s">
        <v>751</v>
      </c>
      <c r="Q8416" t="s">
        <v>751</v>
      </c>
      <c r="R8416" t="s">
        <v>751</v>
      </c>
      <c r="S8416" t="s">
        <v>758</v>
      </c>
    </row>
    <row r="8417" spans="1:19" x14ac:dyDescent="0.3">
      <c r="A8417" t="s">
        <v>747</v>
      </c>
      <c r="B8417" t="s">
        <v>748</v>
      </c>
      <c r="C8417" t="s">
        <v>749</v>
      </c>
      <c r="D8417" t="s">
        <v>750</v>
      </c>
      <c r="E8417">
        <v>4</v>
      </c>
      <c r="F8417" t="s">
        <v>316</v>
      </c>
      <c r="G8417" s="37">
        <v>125909.44</v>
      </c>
      <c r="H8417">
        <v>24.29</v>
      </c>
      <c r="I8417">
        <v>125909.44</v>
      </c>
      <c r="J8417">
        <v>11.54</v>
      </c>
      <c r="K8417">
        <v>125909.44</v>
      </c>
      <c r="L8417">
        <v>110.48</v>
      </c>
      <c r="M8417" t="s">
        <v>751</v>
      </c>
      <c r="N8417" s="37">
        <v>0</v>
      </c>
      <c r="O8417">
        <v>503637.76000000001</v>
      </c>
      <c r="P8417" t="s">
        <v>766</v>
      </c>
      <c r="Q8417" t="s">
        <v>766</v>
      </c>
      <c r="R8417" t="s">
        <v>766</v>
      </c>
      <c r="S8417" t="s">
        <v>758</v>
      </c>
    </row>
    <row r="8418" spans="1:19" x14ac:dyDescent="0.3">
      <c r="A8418" t="s">
        <v>753</v>
      </c>
      <c r="B8418" t="s">
        <v>748</v>
      </c>
      <c r="C8418" t="s">
        <v>749</v>
      </c>
      <c r="D8418" t="s">
        <v>750</v>
      </c>
      <c r="E8418">
        <v>5</v>
      </c>
      <c r="F8418" t="s">
        <v>313</v>
      </c>
      <c r="G8418" s="37">
        <v>35821.949999999997</v>
      </c>
      <c r="H8418">
        <v>91.37</v>
      </c>
      <c r="I8418">
        <v>35821.949999999997</v>
      </c>
      <c r="J8418">
        <v>7</v>
      </c>
      <c r="K8418">
        <v>35821.949999999997</v>
      </c>
      <c r="L8418">
        <v>36.92</v>
      </c>
      <c r="M8418" t="s">
        <v>751</v>
      </c>
      <c r="N8418" s="37">
        <v>0</v>
      </c>
      <c r="O8418">
        <v>179109.75</v>
      </c>
      <c r="P8418" t="s">
        <v>766</v>
      </c>
      <c r="Q8418" t="s">
        <v>766</v>
      </c>
      <c r="R8418" t="s">
        <v>766</v>
      </c>
      <c r="S8418" t="s">
        <v>758</v>
      </c>
    </row>
    <row r="8419" spans="1:19" x14ac:dyDescent="0.3">
      <c r="A8419" t="s">
        <v>747</v>
      </c>
      <c r="B8419" t="s">
        <v>748</v>
      </c>
      <c r="C8419" t="s">
        <v>754</v>
      </c>
      <c r="D8419" t="s">
        <v>750</v>
      </c>
      <c r="E8419">
        <v>17</v>
      </c>
      <c r="F8419" t="s">
        <v>134</v>
      </c>
      <c r="G8419" s="37">
        <v>-271.24</v>
      </c>
      <c r="H8419" t="s">
        <v>751</v>
      </c>
      <c r="I8419">
        <v>-271.24</v>
      </c>
      <c r="J8419" t="s">
        <v>751</v>
      </c>
      <c r="K8419">
        <v>-271.24</v>
      </c>
      <c r="L8419" t="s">
        <v>751</v>
      </c>
      <c r="M8419" t="s">
        <v>751</v>
      </c>
      <c r="N8419" s="37">
        <v>0</v>
      </c>
      <c r="O8419" t="s">
        <v>751</v>
      </c>
      <c r="P8419" t="s">
        <v>751</v>
      </c>
      <c r="Q8419" t="s">
        <v>751</v>
      </c>
      <c r="R8419" t="s">
        <v>751</v>
      </c>
      <c r="S8419" t="s">
        <v>758</v>
      </c>
    </row>
    <row r="8420" spans="1:19" x14ac:dyDescent="0.3">
      <c r="A8420" t="s">
        <v>753</v>
      </c>
      <c r="B8420" t="s">
        <v>748</v>
      </c>
      <c r="C8420" t="s">
        <v>754</v>
      </c>
      <c r="D8420" t="s">
        <v>750</v>
      </c>
      <c r="E8420">
        <v>0</v>
      </c>
      <c r="F8420" t="s">
        <v>286</v>
      </c>
      <c r="G8420" s="37">
        <v>-70.959999999999994</v>
      </c>
      <c r="H8420" t="s">
        <v>751</v>
      </c>
      <c r="I8420">
        <v>-70.959999999999994</v>
      </c>
      <c r="J8420" t="s">
        <v>751</v>
      </c>
      <c r="K8420">
        <v>-70.959999999999994</v>
      </c>
      <c r="L8420" t="s">
        <v>751</v>
      </c>
      <c r="M8420" t="s">
        <v>751</v>
      </c>
      <c r="N8420" s="37">
        <v>0</v>
      </c>
      <c r="O8420" t="s">
        <v>751</v>
      </c>
      <c r="P8420" t="s">
        <v>751</v>
      </c>
      <c r="Q8420" t="s">
        <v>751</v>
      </c>
      <c r="R8420" t="s">
        <v>751</v>
      </c>
      <c r="S8420" t="s">
        <v>758</v>
      </c>
    </row>
    <row r="8421" spans="1:19" x14ac:dyDescent="0.3">
      <c r="A8421" t="s">
        <v>747</v>
      </c>
      <c r="B8421" t="s">
        <v>748</v>
      </c>
      <c r="C8421" t="s">
        <v>749</v>
      </c>
      <c r="D8421" t="s">
        <v>750</v>
      </c>
      <c r="E8421">
        <v>0</v>
      </c>
      <c r="F8421" t="s">
        <v>111</v>
      </c>
      <c r="G8421" s="37">
        <v>3587.41</v>
      </c>
      <c r="H8421">
        <v>218.06</v>
      </c>
      <c r="I8421">
        <v>3587.41</v>
      </c>
      <c r="J8421">
        <v>0.18</v>
      </c>
      <c r="K8421">
        <v>3587.41</v>
      </c>
      <c r="L8421">
        <v>1.69</v>
      </c>
      <c r="M8421" t="s">
        <v>751</v>
      </c>
      <c r="N8421" s="37">
        <v>0</v>
      </c>
      <c r="O8421" t="s">
        <v>751</v>
      </c>
      <c r="P8421" t="s">
        <v>766</v>
      </c>
      <c r="Q8421" t="s">
        <v>768</v>
      </c>
      <c r="R8421" t="s">
        <v>768</v>
      </c>
      <c r="S8421" t="s">
        <v>758</v>
      </c>
    </row>
    <row r="8422" spans="1:19" x14ac:dyDescent="0.3">
      <c r="A8422" t="s">
        <v>747</v>
      </c>
      <c r="B8422" t="s">
        <v>748</v>
      </c>
      <c r="C8422" t="s">
        <v>749</v>
      </c>
      <c r="D8422" t="s">
        <v>750</v>
      </c>
      <c r="E8422">
        <v>2</v>
      </c>
      <c r="F8422" t="s">
        <v>499</v>
      </c>
      <c r="G8422" s="37">
        <v>197354.55</v>
      </c>
      <c r="H8422">
        <v>41.58</v>
      </c>
      <c r="I8422">
        <v>197354.55</v>
      </c>
      <c r="J8422">
        <v>19.75</v>
      </c>
      <c r="K8422">
        <v>197354.55</v>
      </c>
      <c r="L8422">
        <v>189.16</v>
      </c>
      <c r="M8422" t="s">
        <v>751</v>
      </c>
      <c r="N8422" s="37">
        <v>0</v>
      </c>
      <c r="O8422">
        <v>394709.1</v>
      </c>
      <c r="P8422" t="s">
        <v>766</v>
      </c>
      <c r="Q8422" t="s">
        <v>766</v>
      </c>
      <c r="R8422" t="s">
        <v>766</v>
      </c>
      <c r="S8422" t="s">
        <v>758</v>
      </c>
    </row>
    <row r="8423" spans="1:19" x14ac:dyDescent="0.3">
      <c r="A8423" t="s">
        <v>747</v>
      </c>
      <c r="B8423" t="s">
        <v>748</v>
      </c>
      <c r="C8423" t="s">
        <v>754</v>
      </c>
      <c r="D8423" t="s">
        <v>750</v>
      </c>
      <c r="E8423">
        <v>3</v>
      </c>
      <c r="F8423" t="s">
        <v>427</v>
      </c>
      <c r="G8423" s="37">
        <v>-457.03</v>
      </c>
      <c r="H8423" t="s">
        <v>751</v>
      </c>
      <c r="I8423">
        <v>-457.03</v>
      </c>
      <c r="J8423" t="s">
        <v>751</v>
      </c>
      <c r="K8423">
        <v>-457.03</v>
      </c>
      <c r="L8423" t="s">
        <v>751</v>
      </c>
      <c r="M8423" t="s">
        <v>751</v>
      </c>
      <c r="N8423" s="37">
        <v>0</v>
      </c>
      <c r="O8423" t="s">
        <v>751</v>
      </c>
      <c r="P8423" t="s">
        <v>751</v>
      </c>
      <c r="Q8423" t="s">
        <v>751</v>
      </c>
      <c r="R8423" t="s">
        <v>751</v>
      </c>
      <c r="S8423" t="s">
        <v>758</v>
      </c>
    </row>
    <row r="8424" spans="1:19" x14ac:dyDescent="0.3">
      <c r="A8424" t="s">
        <v>747</v>
      </c>
      <c r="B8424" t="s">
        <v>748</v>
      </c>
      <c r="C8424" t="s">
        <v>754</v>
      </c>
      <c r="D8424" t="s">
        <v>750</v>
      </c>
      <c r="E8424">
        <v>-1</v>
      </c>
      <c r="F8424" t="s">
        <v>97</v>
      </c>
      <c r="G8424" s="37">
        <v>-5.77</v>
      </c>
      <c r="H8424" t="s">
        <v>751</v>
      </c>
      <c r="I8424">
        <v>-5.77</v>
      </c>
      <c r="J8424" t="s">
        <v>751</v>
      </c>
      <c r="K8424">
        <v>-5.77</v>
      </c>
      <c r="L8424" t="s">
        <v>751</v>
      </c>
      <c r="M8424" t="s">
        <v>751</v>
      </c>
      <c r="N8424" s="37">
        <v>0</v>
      </c>
      <c r="O8424" t="s">
        <v>751</v>
      </c>
      <c r="P8424" t="s">
        <v>751</v>
      </c>
      <c r="Q8424" t="s">
        <v>751</v>
      </c>
      <c r="R8424" t="s">
        <v>751</v>
      </c>
      <c r="S8424" t="s">
        <v>758</v>
      </c>
    </row>
    <row r="8425" spans="1:19" x14ac:dyDescent="0.3">
      <c r="A8425" t="s">
        <v>747</v>
      </c>
      <c r="B8425" t="s">
        <v>748</v>
      </c>
      <c r="C8425" t="s">
        <v>749</v>
      </c>
      <c r="D8425" t="s">
        <v>750</v>
      </c>
      <c r="E8425">
        <v>2</v>
      </c>
      <c r="F8425" t="s">
        <v>248</v>
      </c>
      <c r="G8425" s="37">
        <v>331451.05</v>
      </c>
      <c r="H8425">
        <v>1254.94</v>
      </c>
      <c r="I8425">
        <v>331451.05</v>
      </c>
      <c r="J8425">
        <v>1076.29</v>
      </c>
      <c r="K8425">
        <v>331451.05</v>
      </c>
      <c r="L8425">
        <v>23.62</v>
      </c>
      <c r="M8425" t="s">
        <v>751</v>
      </c>
      <c r="N8425" s="37">
        <v>0</v>
      </c>
      <c r="O8425">
        <v>662902.1</v>
      </c>
      <c r="P8425" t="s">
        <v>766</v>
      </c>
      <c r="Q8425" t="s">
        <v>766</v>
      </c>
      <c r="R8425" t="s">
        <v>768</v>
      </c>
      <c r="S8425" t="s">
        <v>758</v>
      </c>
    </row>
    <row r="8426" spans="1:19" x14ac:dyDescent="0.3">
      <c r="A8426" t="s">
        <v>753</v>
      </c>
      <c r="B8426" t="s">
        <v>748</v>
      </c>
      <c r="C8426" t="s">
        <v>749</v>
      </c>
      <c r="D8426" t="s">
        <v>750</v>
      </c>
      <c r="E8426">
        <v>-1</v>
      </c>
      <c r="F8426" t="s">
        <v>412</v>
      </c>
      <c r="G8426" s="37">
        <v>89510.92</v>
      </c>
      <c r="H8426">
        <v>23.39</v>
      </c>
      <c r="I8426">
        <v>89510.92</v>
      </c>
      <c r="J8426">
        <v>3.91</v>
      </c>
      <c r="K8426">
        <v>89510.92</v>
      </c>
      <c r="L8426">
        <v>42.8</v>
      </c>
      <c r="M8426" t="s">
        <v>751</v>
      </c>
      <c r="N8426" s="37">
        <v>0</v>
      </c>
      <c r="O8426" t="s">
        <v>751</v>
      </c>
      <c r="P8426" t="s">
        <v>766</v>
      </c>
      <c r="Q8426" t="s">
        <v>766</v>
      </c>
      <c r="R8426" t="s">
        <v>766</v>
      </c>
      <c r="S8426" t="s">
        <v>758</v>
      </c>
    </row>
    <row r="8427" spans="1:19" x14ac:dyDescent="0.3">
      <c r="A8427" t="s">
        <v>753</v>
      </c>
      <c r="B8427" t="s">
        <v>748</v>
      </c>
      <c r="C8427" t="s">
        <v>749</v>
      </c>
      <c r="D8427" t="s">
        <v>750</v>
      </c>
      <c r="E8427">
        <v>7</v>
      </c>
      <c r="F8427" t="s">
        <v>215</v>
      </c>
      <c r="G8427" s="37">
        <v>25995.200000000001</v>
      </c>
      <c r="H8427">
        <v>8.75</v>
      </c>
      <c r="I8427">
        <v>25995.200000000001</v>
      </c>
      <c r="J8427">
        <v>609.4</v>
      </c>
      <c r="K8427">
        <v>25995.200000000001</v>
      </c>
      <c r="L8427">
        <v>49.03</v>
      </c>
      <c r="M8427" t="s">
        <v>751</v>
      </c>
      <c r="N8427" s="37">
        <v>0</v>
      </c>
      <c r="O8427">
        <v>181966.4</v>
      </c>
      <c r="P8427" t="s">
        <v>768</v>
      </c>
      <c r="Q8427" t="s">
        <v>766</v>
      </c>
      <c r="R8427" t="s">
        <v>768</v>
      </c>
      <c r="S8427" t="s">
        <v>758</v>
      </c>
    </row>
    <row r="8428" spans="1:19" x14ac:dyDescent="0.3">
      <c r="A8428" t="s">
        <v>747</v>
      </c>
      <c r="B8428" t="s">
        <v>748</v>
      </c>
      <c r="C8428" t="s">
        <v>749</v>
      </c>
      <c r="D8428" t="s">
        <v>750</v>
      </c>
      <c r="E8428">
        <v>3</v>
      </c>
      <c r="F8428" t="s">
        <v>157</v>
      </c>
      <c r="G8428" s="37">
        <v>378942.85</v>
      </c>
      <c r="H8428">
        <v>3538.25</v>
      </c>
      <c r="I8428">
        <v>378942.85</v>
      </c>
      <c r="J8428">
        <v>3042.79</v>
      </c>
      <c r="K8428">
        <v>378942.85</v>
      </c>
      <c r="L8428">
        <v>207.73</v>
      </c>
      <c r="M8428" t="s">
        <v>751</v>
      </c>
      <c r="N8428" s="37">
        <v>240274.51</v>
      </c>
      <c r="O8428">
        <v>1136828.55</v>
      </c>
      <c r="P8428" t="s">
        <v>766</v>
      </c>
      <c r="Q8428" t="s">
        <v>766</v>
      </c>
      <c r="R8428" t="s">
        <v>768</v>
      </c>
      <c r="S8428" t="s">
        <v>758</v>
      </c>
    </row>
    <row r="8429" spans="1:19" x14ac:dyDescent="0.3">
      <c r="A8429" t="s">
        <v>747</v>
      </c>
      <c r="B8429" t="s">
        <v>748</v>
      </c>
      <c r="C8429" t="s">
        <v>754</v>
      </c>
      <c r="D8429" t="s">
        <v>750</v>
      </c>
      <c r="E8429">
        <v>2</v>
      </c>
      <c r="F8429" t="s">
        <v>492</v>
      </c>
      <c r="G8429" s="37">
        <v>-984.96</v>
      </c>
      <c r="H8429" t="s">
        <v>751</v>
      </c>
      <c r="I8429">
        <v>-984.96</v>
      </c>
      <c r="J8429" t="s">
        <v>751</v>
      </c>
      <c r="K8429">
        <v>-984.96</v>
      </c>
      <c r="L8429" t="s">
        <v>751</v>
      </c>
      <c r="M8429" t="s">
        <v>751</v>
      </c>
      <c r="N8429" s="37">
        <v>0</v>
      </c>
      <c r="O8429" t="s">
        <v>751</v>
      </c>
      <c r="P8429" t="s">
        <v>751</v>
      </c>
      <c r="Q8429" t="s">
        <v>751</v>
      </c>
      <c r="R8429" t="s">
        <v>751</v>
      </c>
      <c r="S8429" t="s">
        <v>758</v>
      </c>
    </row>
    <row r="8430" spans="1:19" x14ac:dyDescent="0.3">
      <c r="A8430" t="s">
        <v>747</v>
      </c>
      <c r="B8430" t="s">
        <v>748</v>
      </c>
      <c r="C8430" t="s">
        <v>749</v>
      </c>
      <c r="D8430" t="s">
        <v>750</v>
      </c>
      <c r="E8430">
        <v>4</v>
      </c>
      <c r="F8430" t="s">
        <v>29</v>
      </c>
      <c r="G8430" s="37">
        <v>154532</v>
      </c>
      <c r="H8430" t="s">
        <v>751</v>
      </c>
      <c r="I8430">
        <v>154532</v>
      </c>
      <c r="J8430" t="s">
        <v>751</v>
      </c>
      <c r="K8430">
        <v>154532</v>
      </c>
      <c r="L8430">
        <v>22.44</v>
      </c>
      <c r="M8430" t="s">
        <v>751</v>
      </c>
      <c r="N8430" s="37">
        <v>0</v>
      </c>
      <c r="O8430">
        <v>618128</v>
      </c>
      <c r="P8430" t="s">
        <v>766</v>
      </c>
      <c r="Q8430" t="s">
        <v>766</v>
      </c>
      <c r="R8430" t="s">
        <v>768</v>
      </c>
      <c r="S8430" t="s">
        <v>758</v>
      </c>
    </row>
    <row r="8431" spans="1:19" x14ac:dyDescent="0.3">
      <c r="A8431" t="s">
        <v>753</v>
      </c>
      <c r="B8431" t="s">
        <v>748</v>
      </c>
      <c r="C8431" t="s">
        <v>749</v>
      </c>
      <c r="D8431" t="s">
        <v>750</v>
      </c>
      <c r="E8431">
        <v>5</v>
      </c>
      <c r="F8431" t="s">
        <v>192</v>
      </c>
      <c r="G8431" s="37">
        <v>906478.4</v>
      </c>
      <c r="H8431">
        <v>61.83</v>
      </c>
      <c r="I8431">
        <v>906478.4</v>
      </c>
      <c r="J8431">
        <v>27.78</v>
      </c>
      <c r="K8431">
        <v>906478.4</v>
      </c>
      <c r="L8431">
        <v>346.3</v>
      </c>
      <c r="M8431" t="s">
        <v>751</v>
      </c>
      <c r="N8431" s="37">
        <v>0</v>
      </c>
      <c r="O8431">
        <v>4532392</v>
      </c>
      <c r="P8431" t="s">
        <v>766</v>
      </c>
      <c r="Q8431" t="s">
        <v>766</v>
      </c>
      <c r="R8431" t="s">
        <v>766</v>
      </c>
      <c r="S8431" t="s">
        <v>758</v>
      </c>
    </row>
    <row r="8432" spans="1:19" x14ac:dyDescent="0.3">
      <c r="A8432" t="s">
        <v>747</v>
      </c>
      <c r="B8432" t="s">
        <v>748</v>
      </c>
      <c r="C8432" t="s">
        <v>754</v>
      </c>
      <c r="D8432" t="s">
        <v>750</v>
      </c>
      <c r="E8432">
        <v>-4</v>
      </c>
      <c r="F8432" t="s">
        <v>373</v>
      </c>
      <c r="G8432" s="37">
        <v>-0.6</v>
      </c>
      <c r="H8432" t="s">
        <v>751</v>
      </c>
      <c r="I8432">
        <v>-0.6</v>
      </c>
      <c r="J8432" t="s">
        <v>751</v>
      </c>
      <c r="K8432">
        <v>-0.6</v>
      </c>
      <c r="L8432" t="s">
        <v>751</v>
      </c>
      <c r="M8432" t="s">
        <v>751</v>
      </c>
      <c r="N8432" s="37">
        <v>0</v>
      </c>
      <c r="O8432" t="s">
        <v>751</v>
      </c>
      <c r="P8432" t="s">
        <v>751</v>
      </c>
      <c r="Q8432" t="s">
        <v>751</v>
      </c>
      <c r="R8432" t="s">
        <v>751</v>
      </c>
      <c r="S8432" t="s">
        <v>758</v>
      </c>
    </row>
    <row r="8433" spans="1:19" x14ac:dyDescent="0.3">
      <c r="A8433" t="s">
        <v>752</v>
      </c>
      <c r="B8433" t="s">
        <v>748</v>
      </c>
      <c r="C8433" t="s">
        <v>754</v>
      </c>
      <c r="D8433" t="s">
        <v>750</v>
      </c>
      <c r="E8433">
        <v>-1</v>
      </c>
      <c r="F8433" t="s">
        <v>460</v>
      </c>
      <c r="G8433" s="37">
        <v>-452.75</v>
      </c>
      <c r="H8433" t="s">
        <v>751</v>
      </c>
      <c r="I8433">
        <v>-452.75</v>
      </c>
      <c r="J8433" t="s">
        <v>751</v>
      </c>
      <c r="K8433">
        <v>-452.75</v>
      </c>
      <c r="L8433" t="s">
        <v>751</v>
      </c>
      <c r="M8433" t="s">
        <v>751</v>
      </c>
      <c r="N8433" s="37">
        <v>0</v>
      </c>
      <c r="O8433" t="s">
        <v>751</v>
      </c>
      <c r="P8433" t="s">
        <v>751</v>
      </c>
      <c r="Q8433" t="s">
        <v>751</v>
      </c>
      <c r="R8433" t="s">
        <v>751</v>
      </c>
      <c r="S8433" t="s">
        <v>758</v>
      </c>
    </row>
    <row r="8434" spans="1:19" x14ac:dyDescent="0.3">
      <c r="A8434" t="s">
        <v>753</v>
      </c>
      <c r="B8434" t="s">
        <v>748</v>
      </c>
      <c r="C8434" t="s">
        <v>754</v>
      </c>
      <c r="D8434" t="s">
        <v>750</v>
      </c>
      <c r="E8434">
        <v>11</v>
      </c>
      <c r="F8434" t="s">
        <v>125</v>
      </c>
      <c r="G8434" s="37">
        <v>-10883.33</v>
      </c>
      <c r="H8434" t="s">
        <v>751</v>
      </c>
      <c r="I8434">
        <v>-10883.33</v>
      </c>
      <c r="J8434" t="s">
        <v>751</v>
      </c>
      <c r="K8434">
        <v>-10883.33</v>
      </c>
      <c r="L8434" t="s">
        <v>751</v>
      </c>
      <c r="M8434" t="s">
        <v>751</v>
      </c>
      <c r="N8434" s="37">
        <v>0</v>
      </c>
      <c r="O8434" t="s">
        <v>751</v>
      </c>
      <c r="P8434" t="s">
        <v>751</v>
      </c>
      <c r="Q8434" t="s">
        <v>751</v>
      </c>
      <c r="R8434" t="s">
        <v>751</v>
      </c>
      <c r="S8434" t="s">
        <v>758</v>
      </c>
    </row>
    <row r="8435" spans="1:19" x14ac:dyDescent="0.3">
      <c r="A8435" t="s">
        <v>747</v>
      </c>
      <c r="B8435" t="s">
        <v>748</v>
      </c>
      <c r="C8435" t="s">
        <v>754</v>
      </c>
      <c r="D8435" t="s">
        <v>750</v>
      </c>
      <c r="E8435">
        <v>0</v>
      </c>
      <c r="F8435" t="s">
        <v>113</v>
      </c>
      <c r="G8435" s="37">
        <v>-30652.37</v>
      </c>
      <c r="H8435" t="s">
        <v>751</v>
      </c>
      <c r="I8435">
        <v>-30652.37</v>
      </c>
      <c r="J8435" t="s">
        <v>751</v>
      </c>
      <c r="K8435">
        <v>-30652.37</v>
      </c>
      <c r="L8435" t="s">
        <v>751</v>
      </c>
      <c r="M8435" t="s">
        <v>751</v>
      </c>
      <c r="N8435" s="37">
        <v>0</v>
      </c>
      <c r="O8435" t="s">
        <v>751</v>
      </c>
      <c r="P8435" t="s">
        <v>751</v>
      </c>
      <c r="Q8435" t="s">
        <v>751</v>
      </c>
      <c r="R8435" t="s">
        <v>751</v>
      </c>
      <c r="S8435" t="s">
        <v>758</v>
      </c>
    </row>
    <row r="8436" spans="1:19" x14ac:dyDescent="0.3">
      <c r="A8436" t="s">
        <v>753</v>
      </c>
      <c r="B8436" t="s">
        <v>748</v>
      </c>
      <c r="C8436" t="s">
        <v>749</v>
      </c>
      <c r="D8436" t="s">
        <v>750</v>
      </c>
      <c r="E8436">
        <v>-1</v>
      </c>
      <c r="F8436" t="s">
        <v>280</v>
      </c>
      <c r="G8436" s="37">
        <v>83088.59</v>
      </c>
      <c r="H8436">
        <v>5.75</v>
      </c>
      <c r="I8436">
        <v>83088.59</v>
      </c>
      <c r="J8436">
        <v>0.81</v>
      </c>
      <c r="K8436">
        <v>83088.59</v>
      </c>
      <c r="L8436">
        <v>44.71</v>
      </c>
      <c r="M8436" t="s">
        <v>751</v>
      </c>
      <c r="N8436" s="37">
        <v>0</v>
      </c>
      <c r="O8436" t="s">
        <v>751</v>
      </c>
      <c r="P8436" t="s">
        <v>766</v>
      </c>
      <c r="Q8436" t="s">
        <v>766</v>
      </c>
      <c r="R8436" t="s">
        <v>766</v>
      </c>
      <c r="S8436" t="s">
        <v>758</v>
      </c>
    </row>
    <row r="8437" spans="1:19" x14ac:dyDescent="0.3">
      <c r="A8437" t="s">
        <v>747</v>
      </c>
      <c r="B8437" t="s">
        <v>748</v>
      </c>
      <c r="C8437" t="s">
        <v>749</v>
      </c>
      <c r="D8437" t="s">
        <v>750</v>
      </c>
      <c r="E8437">
        <v>3</v>
      </c>
      <c r="F8437" t="s">
        <v>372</v>
      </c>
      <c r="G8437" s="37">
        <v>65696.58</v>
      </c>
      <c r="H8437">
        <v>4178.9399999999996</v>
      </c>
      <c r="I8437">
        <v>65696.58</v>
      </c>
      <c r="J8437">
        <v>3.64</v>
      </c>
      <c r="K8437">
        <v>65696.58</v>
      </c>
      <c r="L8437">
        <v>34.950000000000003</v>
      </c>
      <c r="M8437" t="s">
        <v>751</v>
      </c>
      <c r="N8437" s="37">
        <v>0</v>
      </c>
      <c r="O8437">
        <v>197089.74</v>
      </c>
      <c r="P8437" t="s">
        <v>766</v>
      </c>
      <c r="Q8437" t="s">
        <v>768</v>
      </c>
      <c r="R8437" t="s">
        <v>768</v>
      </c>
      <c r="S8437" t="s">
        <v>758</v>
      </c>
    </row>
    <row r="8438" spans="1:19" x14ac:dyDescent="0.3">
      <c r="A8438" t="s">
        <v>752</v>
      </c>
      <c r="B8438" t="s">
        <v>748</v>
      </c>
      <c r="C8438" t="s">
        <v>749</v>
      </c>
      <c r="D8438" t="s">
        <v>750</v>
      </c>
      <c r="E8438">
        <v>1</v>
      </c>
      <c r="F8438" t="s">
        <v>281</v>
      </c>
      <c r="G8438" s="37">
        <v>4402.95</v>
      </c>
      <c r="H8438">
        <v>0.19</v>
      </c>
      <c r="I8438">
        <v>4402.95</v>
      </c>
      <c r="J8438">
        <v>0.03</v>
      </c>
      <c r="K8438">
        <v>4402.95</v>
      </c>
      <c r="L8438">
        <v>0.35</v>
      </c>
      <c r="M8438" t="s">
        <v>751</v>
      </c>
      <c r="N8438" s="37">
        <v>0</v>
      </c>
      <c r="O8438">
        <v>4402.95</v>
      </c>
      <c r="P8438" t="s">
        <v>766</v>
      </c>
      <c r="Q8438" t="s">
        <v>766</v>
      </c>
      <c r="R8438" t="s">
        <v>766</v>
      </c>
      <c r="S8438" t="s">
        <v>758</v>
      </c>
    </row>
    <row r="8439" spans="1:19" x14ac:dyDescent="0.3">
      <c r="A8439" t="s">
        <v>753</v>
      </c>
      <c r="B8439" t="s">
        <v>748</v>
      </c>
      <c r="C8439" t="s">
        <v>749</v>
      </c>
      <c r="D8439" t="s">
        <v>750</v>
      </c>
      <c r="E8439">
        <v>3</v>
      </c>
      <c r="F8439" t="s">
        <v>232</v>
      </c>
      <c r="G8439" s="37">
        <v>1550882.65</v>
      </c>
      <c r="H8439">
        <v>3259.71</v>
      </c>
      <c r="I8439">
        <v>1550882.65</v>
      </c>
      <c r="J8439">
        <v>249.71</v>
      </c>
      <c r="K8439">
        <v>1550882.65</v>
      </c>
      <c r="L8439">
        <v>1317.11</v>
      </c>
      <c r="M8439" t="s">
        <v>751</v>
      </c>
      <c r="N8439" s="37">
        <v>0</v>
      </c>
      <c r="O8439">
        <v>4652647.9499999993</v>
      </c>
      <c r="P8439" t="s">
        <v>766</v>
      </c>
      <c r="Q8439" t="s">
        <v>766</v>
      </c>
      <c r="R8439" t="s">
        <v>766</v>
      </c>
      <c r="S8439" t="s">
        <v>758</v>
      </c>
    </row>
    <row r="8440" spans="1:19" x14ac:dyDescent="0.3">
      <c r="A8440" t="s">
        <v>747</v>
      </c>
      <c r="B8440" t="s">
        <v>748</v>
      </c>
      <c r="C8440" t="s">
        <v>754</v>
      </c>
      <c r="D8440" t="s">
        <v>750</v>
      </c>
      <c r="E8440">
        <v>4</v>
      </c>
      <c r="F8440" t="s">
        <v>53</v>
      </c>
      <c r="G8440" s="37">
        <v>-1778.5</v>
      </c>
      <c r="H8440" t="s">
        <v>751</v>
      </c>
      <c r="I8440">
        <v>-1778.5</v>
      </c>
      <c r="J8440" t="s">
        <v>751</v>
      </c>
      <c r="K8440">
        <v>-1778.5</v>
      </c>
      <c r="L8440" t="s">
        <v>751</v>
      </c>
      <c r="M8440" t="s">
        <v>751</v>
      </c>
      <c r="N8440" s="37">
        <v>0</v>
      </c>
      <c r="O8440" t="s">
        <v>751</v>
      </c>
      <c r="P8440" t="s">
        <v>751</v>
      </c>
      <c r="Q8440" t="s">
        <v>751</v>
      </c>
      <c r="R8440" t="s">
        <v>751</v>
      </c>
      <c r="S8440" t="s">
        <v>758</v>
      </c>
    </row>
    <row r="8441" spans="1:19" x14ac:dyDescent="0.3">
      <c r="A8441" t="s">
        <v>753</v>
      </c>
      <c r="B8441" t="s">
        <v>748</v>
      </c>
      <c r="C8441" t="s">
        <v>749</v>
      </c>
      <c r="D8441" t="s">
        <v>750</v>
      </c>
      <c r="E8441">
        <v>-1</v>
      </c>
      <c r="F8441" t="s">
        <v>351</v>
      </c>
      <c r="G8441" s="37">
        <v>72974.59</v>
      </c>
      <c r="H8441">
        <v>31.92</v>
      </c>
      <c r="I8441">
        <v>72974.59</v>
      </c>
      <c r="J8441">
        <v>15.16</v>
      </c>
      <c r="K8441">
        <v>72974.59</v>
      </c>
      <c r="L8441">
        <v>145.19999999999999</v>
      </c>
      <c r="M8441" t="s">
        <v>751</v>
      </c>
      <c r="N8441" s="37">
        <v>0</v>
      </c>
      <c r="O8441" t="s">
        <v>751</v>
      </c>
      <c r="P8441" t="s">
        <v>766</v>
      </c>
      <c r="Q8441" t="s">
        <v>766</v>
      </c>
      <c r="R8441" t="s">
        <v>766</v>
      </c>
      <c r="S8441" t="s">
        <v>758</v>
      </c>
    </row>
    <row r="8442" spans="1:19" x14ac:dyDescent="0.3">
      <c r="A8442" t="s">
        <v>747</v>
      </c>
      <c r="B8442" t="s">
        <v>748</v>
      </c>
      <c r="C8442" t="s">
        <v>754</v>
      </c>
      <c r="D8442" t="s">
        <v>750</v>
      </c>
      <c r="E8442">
        <v>5</v>
      </c>
      <c r="F8442" t="s">
        <v>148</v>
      </c>
      <c r="G8442" s="37">
        <v>-28.59</v>
      </c>
      <c r="H8442" t="s">
        <v>751</v>
      </c>
      <c r="I8442">
        <v>-28.59</v>
      </c>
      <c r="J8442" t="s">
        <v>751</v>
      </c>
      <c r="K8442">
        <v>-28.59</v>
      </c>
      <c r="L8442" t="s">
        <v>751</v>
      </c>
      <c r="M8442" t="s">
        <v>751</v>
      </c>
      <c r="N8442" s="37">
        <v>0</v>
      </c>
      <c r="O8442" t="s">
        <v>751</v>
      </c>
      <c r="P8442" t="s">
        <v>751</v>
      </c>
      <c r="Q8442" t="s">
        <v>751</v>
      </c>
      <c r="R8442" t="s">
        <v>751</v>
      </c>
      <c r="S8442" t="s">
        <v>758</v>
      </c>
    </row>
    <row r="8443" spans="1:19" x14ac:dyDescent="0.3">
      <c r="A8443" t="s">
        <v>752</v>
      </c>
      <c r="B8443" t="s">
        <v>748</v>
      </c>
      <c r="C8443" t="s">
        <v>749</v>
      </c>
      <c r="D8443" t="s">
        <v>750</v>
      </c>
      <c r="E8443">
        <v>-1</v>
      </c>
      <c r="F8443" t="s">
        <v>342</v>
      </c>
      <c r="G8443" s="37">
        <v>5938.13</v>
      </c>
      <c r="H8443">
        <v>0</v>
      </c>
      <c r="I8443">
        <v>5938.13</v>
      </c>
      <c r="J8443">
        <v>0</v>
      </c>
      <c r="K8443">
        <v>5938.13</v>
      </c>
      <c r="L8443">
        <v>0</v>
      </c>
      <c r="M8443" t="s">
        <v>751</v>
      </c>
      <c r="N8443" s="37">
        <v>0</v>
      </c>
      <c r="O8443" t="s">
        <v>751</v>
      </c>
      <c r="P8443" t="s">
        <v>766</v>
      </c>
      <c r="Q8443" t="s">
        <v>766</v>
      </c>
      <c r="R8443" t="s">
        <v>766</v>
      </c>
      <c r="S8443" t="s">
        <v>758</v>
      </c>
    </row>
    <row r="8444" spans="1:19" x14ac:dyDescent="0.3">
      <c r="A8444" t="s">
        <v>747</v>
      </c>
      <c r="B8444" t="s">
        <v>748</v>
      </c>
      <c r="C8444" t="s">
        <v>749</v>
      </c>
      <c r="D8444" t="s">
        <v>750</v>
      </c>
      <c r="E8444">
        <v>4</v>
      </c>
      <c r="F8444" t="s">
        <v>529</v>
      </c>
      <c r="G8444" s="37">
        <v>2100254.2999999998</v>
      </c>
      <c r="H8444">
        <v>162.56</v>
      </c>
      <c r="I8444">
        <v>2100254.2999999998</v>
      </c>
      <c r="J8444">
        <v>77.209999999999994</v>
      </c>
      <c r="K8444">
        <v>2100254.2999999998</v>
      </c>
      <c r="L8444">
        <v>739.51</v>
      </c>
      <c r="M8444" t="s">
        <v>751</v>
      </c>
      <c r="N8444" s="37">
        <v>0</v>
      </c>
      <c r="O8444">
        <v>8401017.1999999993</v>
      </c>
      <c r="P8444" t="s">
        <v>766</v>
      </c>
      <c r="Q8444" t="s">
        <v>766</v>
      </c>
      <c r="R8444" t="s">
        <v>766</v>
      </c>
      <c r="S8444" t="s">
        <v>758</v>
      </c>
    </row>
    <row r="8445" spans="1:19" x14ac:dyDescent="0.3">
      <c r="A8445" t="s">
        <v>747</v>
      </c>
      <c r="B8445" t="s">
        <v>748</v>
      </c>
      <c r="C8445" t="s">
        <v>749</v>
      </c>
      <c r="D8445" t="s">
        <v>750</v>
      </c>
      <c r="E8445">
        <v>1</v>
      </c>
      <c r="F8445" t="s">
        <v>433</v>
      </c>
      <c r="G8445" s="37">
        <v>198649.46</v>
      </c>
      <c r="H8445">
        <v>20.9</v>
      </c>
      <c r="I8445">
        <v>198649.46</v>
      </c>
      <c r="J8445">
        <v>18.91</v>
      </c>
      <c r="K8445">
        <v>198649.46</v>
      </c>
      <c r="L8445">
        <v>97.71</v>
      </c>
      <c r="M8445" t="s">
        <v>751</v>
      </c>
      <c r="N8445" s="37">
        <v>0</v>
      </c>
      <c r="O8445">
        <v>198649.46</v>
      </c>
      <c r="P8445" t="s">
        <v>766</v>
      </c>
      <c r="Q8445" t="s">
        <v>766</v>
      </c>
      <c r="R8445" t="s">
        <v>766</v>
      </c>
      <c r="S8445" t="s">
        <v>758</v>
      </c>
    </row>
    <row r="8446" spans="1:19" x14ac:dyDescent="0.3">
      <c r="A8446" t="s">
        <v>747</v>
      </c>
      <c r="B8446" t="s">
        <v>748</v>
      </c>
      <c r="C8446" t="s">
        <v>749</v>
      </c>
      <c r="D8446" t="s">
        <v>750</v>
      </c>
      <c r="E8446">
        <v>-1</v>
      </c>
      <c r="F8446" t="s">
        <v>513</v>
      </c>
      <c r="G8446" s="37">
        <v>45982.61</v>
      </c>
      <c r="H8446">
        <v>13.49</v>
      </c>
      <c r="I8446">
        <v>45982.61</v>
      </c>
      <c r="J8446">
        <v>3.19</v>
      </c>
      <c r="K8446">
        <v>45982.61</v>
      </c>
      <c r="L8446">
        <v>43.88</v>
      </c>
      <c r="M8446" t="s">
        <v>751</v>
      </c>
      <c r="N8446" s="37">
        <v>0</v>
      </c>
      <c r="O8446" t="s">
        <v>751</v>
      </c>
      <c r="P8446" t="s">
        <v>766</v>
      </c>
      <c r="Q8446" t="s">
        <v>766</v>
      </c>
      <c r="R8446" t="s">
        <v>766</v>
      </c>
      <c r="S8446" t="s">
        <v>758</v>
      </c>
    </row>
    <row r="8447" spans="1:19" x14ac:dyDescent="0.3">
      <c r="A8447" t="s">
        <v>753</v>
      </c>
      <c r="B8447" t="s">
        <v>748</v>
      </c>
      <c r="C8447" t="s">
        <v>749</v>
      </c>
      <c r="D8447" t="s">
        <v>750</v>
      </c>
      <c r="E8447">
        <v>3</v>
      </c>
      <c r="F8447" t="s">
        <v>332</v>
      </c>
      <c r="G8447" s="37">
        <v>126519.49</v>
      </c>
      <c r="H8447">
        <v>7862.17</v>
      </c>
      <c r="I8447">
        <v>126519.49</v>
      </c>
      <c r="J8447">
        <v>4.34</v>
      </c>
      <c r="K8447">
        <v>126519.49</v>
      </c>
      <c r="L8447">
        <v>41.56</v>
      </c>
      <c r="M8447" t="s">
        <v>751</v>
      </c>
      <c r="N8447" s="37">
        <v>0</v>
      </c>
      <c r="O8447">
        <v>379558.47</v>
      </c>
      <c r="P8447" t="s">
        <v>766</v>
      </c>
      <c r="Q8447" t="s">
        <v>768</v>
      </c>
      <c r="R8447" t="s">
        <v>768</v>
      </c>
      <c r="S8447" t="s">
        <v>758</v>
      </c>
    </row>
    <row r="8448" spans="1:19" x14ac:dyDescent="0.3">
      <c r="A8448" t="s">
        <v>753</v>
      </c>
      <c r="B8448" t="s">
        <v>748</v>
      </c>
      <c r="C8448" t="s">
        <v>754</v>
      </c>
      <c r="D8448" t="s">
        <v>750</v>
      </c>
      <c r="E8448">
        <v>2</v>
      </c>
      <c r="F8448" t="s">
        <v>101</v>
      </c>
      <c r="G8448" s="37">
        <v>-182576.39</v>
      </c>
      <c r="H8448" t="s">
        <v>751</v>
      </c>
      <c r="I8448">
        <v>-182576.39</v>
      </c>
      <c r="J8448" t="s">
        <v>751</v>
      </c>
      <c r="K8448">
        <v>-182576.39</v>
      </c>
      <c r="L8448" t="s">
        <v>751</v>
      </c>
      <c r="M8448" t="s">
        <v>751</v>
      </c>
      <c r="N8448" s="37">
        <v>0</v>
      </c>
      <c r="O8448" t="s">
        <v>751</v>
      </c>
      <c r="P8448" t="s">
        <v>751</v>
      </c>
      <c r="Q8448" t="s">
        <v>751</v>
      </c>
      <c r="R8448" t="s">
        <v>751</v>
      </c>
      <c r="S8448" t="s">
        <v>758</v>
      </c>
    </row>
    <row r="8449" spans="1:19" x14ac:dyDescent="0.3">
      <c r="A8449" t="s">
        <v>753</v>
      </c>
      <c r="B8449" t="s">
        <v>748</v>
      </c>
      <c r="C8449" t="s">
        <v>749</v>
      </c>
      <c r="D8449" t="s">
        <v>750</v>
      </c>
      <c r="E8449">
        <v>0</v>
      </c>
      <c r="F8449" t="s">
        <v>68</v>
      </c>
      <c r="G8449" s="37">
        <v>3341.12</v>
      </c>
      <c r="H8449">
        <v>0.11</v>
      </c>
      <c r="I8449">
        <v>3341.12</v>
      </c>
      <c r="J8449">
        <v>0.06</v>
      </c>
      <c r="K8449">
        <v>3341.12</v>
      </c>
      <c r="L8449">
        <v>0.98</v>
      </c>
      <c r="M8449" t="s">
        <v>751</v>
      </c>
      <c r="N8449" s="37">
        <v>0</v>
      </c>
      <c r="O8449" t="s">
        <v>751</v>
      </c>
      <c r="P8449" t="s">
        <v>766</v>
      </c>
      <c r="Q8449" t="s">
        <v>766</v>
      </c>
      <c r="R8449" t="s">
        <v>766</v>
      </c>
      <c r="S8449" t="s">
        <v>758</v>
      </c>
    </row>
    <row r="8450" spans="1:19" x14ac:dyDescent="0.3">
      <c r="A8450" t="s">
        <v>752</v>
      </c>
      <c r="B8450" t="s">
        <v>748</v>
      </c>
      <c r="C8450" t="s">
        <v>749</v>
      </c>
      <c r="D8450" t="s">
        <v>750</v>
      </c>
      <c r="E8450">
        <v>1</v>
      </c>
      <c r="F8450" t="s">
        <v>449</v>
      </c>
      <c r="G8450" s="37">
        <v>3470.35</v>
      </c>
      <c r="H8450">
        <v>2.93</v>
      </c>
      <c r="I8450">
        <v>3470.35</v>
      </c>
      <c r="J8450">
        <v>0.69</v>
      </c>
      <c r="K8450">
        <v>3470.35</v>
      </c>
      <c r="L8450">
        <v>9.5399999999999991</v>
      </c>
      <c r="M8450" t="s">
        <v>751</v>
      </c>
      <c r="N8450" s="37">
        <v>0</v>
      </c>
      <c r="O8450">
        <v>3470.35</v>
      </c>
      <c r="P8450" t="s">
        <v>766</v>
      </c>
      <c r="Q8450" t="s">
        <v>766</v>
      </c>
      <c r="R8450" t="s">
        <v>766</v>
      </c>
      <c r="S8450" t="s">
        <v>758</v>
      </c>
    </row>
    <row r="8451" spans="1:19" x14ac:dyDescent="0.3">
      <c r="A8451" t="s">
        <v>747</v>
      </c>
      <c r="B8451" t="s">
        <v>748</v>
      </c>
      <c r="C8451" t="s">
        <v>754</v>
      </c>
      <c r="D8451" t="s">
        <v>750</v>
      </c>
      <c r="E8451">
        <v>0</v>
      </c>
      <c r="F8451" t="s">
        <v>262</v>
      </c>
      <c r="G8451" s="37">
        <v>-612.29999999999995</v>
      </c>
      <c r="H8451" t="s">
        <v>751</v>
      </c>
      <c r="I8451">
        <v>-612.29999999999995</v>
      </c>
      <c r="J8451" t="s">
        <v>751</v>
      </c>
      <c r="K8451">
        <v>-612.29999999999995</v>
      </c>
      <c r="L8451" t="s">
        <v>751</v>
      </c>
      <c r="M8451" t="s">
        <v>751</v>
      </c>
      <c r="N8451" s="37">
        <v>0</v>
      </c>
      <c r="O8451" t="s">
        <v>751</v>
      </c>
      <c r="P8451" t="s">
        <v>751</v>
      </c>
      <c r="Q8451" t="s">
        <v>751</v>
      </c>
      <c r="R8451" t="s">
        <v>751</v>
      </c>
      <c r="S8451" t="s">
        <v>758</v>
      </c>
    </row>
    <row r="8452" spans="1:19" x14ac:dyDescent="0.3">
      <c r="A8452" t="s">
        <v>747</v>
      </c>
      <c r="B8452" t="s">
        <v>748</v>
      </c>
      <c r="C8452" t="s">
        <v>754</v>
      </c>
      <c r="D8452" t="s">
        <v>750</v>
      </c>
      <c r="E8452">
        <v>4</v>
      </c>
      <c r="F8452" t="s">
        <v>478</v>
      </c>
      <c r="G8452" s="37">
        <v>-11133.86</v>
      </c>
      <c r="H8452" t="s">
        <v>751</v>
      </c>
      <c r="I8452">
        <v>-11133.86</v>
      </c>
      <c r="J8452" t="s">
        <v>751</v>
      </c>
      <c r="K8452">
        <v>-11133.86</v>
      </c>
      <c r="L8452" t="s">
        <v>751</v>
      </c>
      <c r="M8452" t="s">
        <v>751</v>
      </c>
      <c r="N8452" s="37">
        <v>0</v>
      </c>
      <c r="O8452" t="s">
        <v>751</v>
      </c>
      <c r="P8452" t="s">
        <v>751</v>
      </c>
      <c r="Q8452" t="s">
        <v>751</v>
      </c>
      <c r="R8452" t="s">
        <v>751</v>
      </c>
      <c r="S8452" t="s">
        <v>758</v>
      </c>
    </row>
    <row r="8453" spans="1:19" x14ac:dyDescent="0.3">
      <c r="A8453" t="s">
        <v>747</v>
      </c>
      <c r="B8453" t="s">
        <v>748</v>
      </c>
      <c r="C8453" t="s">
        <v>749</v>
      </c>
      <c r="D8453" t="s">
        <v>750</v>
      </c>
      <c r="E8453">
        <v>3</v>
      </c>
      <c r="F8453" t="s">
        <v>464</v>
      </c>
      <c r="G8453" s="37">
        <v>245586.75</v>
      </c>
      <c r="H8453">
        <v>19130.66</v>
      </c>
      <c r="I8453">
        <v>245586.75</v>
      </c>
      <c r="J8453">
        <v>4.3899999999999997</v>
      </c>
      <c r="K8453">
        <v>245586.75</v>
      </c>
      <c r="L8453">
        <v>242.93</v>
      </c>
      <c r="M8453" t="s">
        <v>751</v>
      </c>
      <c r="N8453" s="37">
        <v>0</v>
      </c>
      <c r="O8453">
        <v>736760.25</v>
      </c>
      <c r="P8453" t="s">
        <v>766</v>
      </c>
      <c r="Q8453" t="s">
        <v>768</v>
      </c>
      <c r="R8453" t="s">
        <v>768</v>
      </c>
      <c r="S8453" t="s">
        <v>758</v>
      </c>
    </row>
    <row r="8454" spans="1:19" x14ac:dyDescent="0.3">
      <c r="A8454" t="s">
        <v>747</v>
      </c>
      <c r="B8454" t="s">
        <v>748</v>
      </c>
      <c r="C8454" t="s">
        <v>754</v>
      </c>
      <c r="D8454" t="s">
        <v>750</v>
      </c>
      <c r="E8454">
        <v>4</v>
      </c>
      <c r="F8454" t="s">
        <v>266</v>
      </c>
      <c r="G8454" s="37">
        <v>-911.31</v>
      </c>
      <c r="H8454" t="s">
        <v>751</v>
      </c>
      <c r="I8454">
        <v>-911.31</v>
      </c>
      <c r="J8454" t="s">
        <v>751</v>
      </c>
      <c r="K8454">
        <v>-911.31</v>
      </c>
      <c r="L8454" t="s">
        <v>751</v>
      </c>
      <c r="M8454" t="s">
        <v>751</v>
      </c>
      <c r="N8454" s="37">
        <v>0</v>
      </c>
      <c r="O8454" t="s">
        <v>751</v>
      </c>
      <c r="P8454" t="s">
        <v>751</v>
      </c>
      <c r="Q8454" t="s">
        <v>751</v>
      </c>
      <c r="R8454" t="s">
        <v>751</v>
      </c>
      <c r="S8454" t="s">
        <v>758</v>
      </c>
    </row>
    <row r="8455" spans="1:19" x14ac:dyDescent="0.3">
      <c r="A8455" t="s">
        <v>747</v>
      </c>
      <c r="B8455" t="s">
        <v>748</v>
      </c>
      <c r="C8455" t="s">
        <v>754</v>
      </c>
      <c r="D8455" t="s">
        <v>750</v>
      </c>
      <c r="E8455">
        <v>10</v>
      </c>
      <c r="F8455" t="s">
        <v>322</v>
      </c>
      <c r="G8455" s="37">
        <v>-289.73</v>
      </c>
      <c r="H8455" t="s">
        <v>751</v>
      </c>
      <c r="I8455">
        <v>-289.73</v>
      </c>
      <c r="J8455" t="s">
        <v>751</v>
      </c>
      <c r="K8455">
        <v>-289.73</v>
      </c>
      <c r="L8455" t="s">
        <v>751</v>
      </c>
      <c r="M8455" t="s">
        <v>751</v>
      </c>
      <c r="N8455" s="37">
        <v>0</v>
      </c>
      <c r="O8455" t="s">
        <v>751</v>
      </c>
      <c r="P8455" t="s">
        <v>751</v>
      </c>
      <c r="Q8455" t="s">
        <v>751</v>
      </c>
      <c r="R8455" t="s">
        <v>751</v>
      </c>
      <c r="S8455" t="s">
        <v>758</v>
      </c>
    </row>
    <row r="8456" spans="1:19" x14ac:dyDescent="0.3">
      <c r="A8456" t="s">
        <v>747</v>
      </c>
      <c r="B8456" t="s">
        <v>748</v>
      </c>
      <c r="C8456" t="s">
        <v>749</v>
      </c>
      <c r="D8456" t="s">
        <v>750</v>
      </c>
      <c r="E8456">
        <v>3</v>
      </c>
      <c r="F8456" t="s">
        <v>512</v>
      </c>
      <c r="G8456" s="37">
        <v>654499.29</v>
      </c>
      <c r="H8456">
        <v>583.65</v>
      </c>
      <c r="I8456">
        <v>654499.29</v>
      </c>
      <c r="J8456">
        <v>44.71</v>
      </c>
      <c r="K8456">
        <v>654499.29</v>
      </c>
      <c r="L8456">
        <v>235.83</v>
      </c>
      <c r="M8456" t="s">
        <v>751</v>
      </c>
      <c r="N8456" s="37">
        <v>0</v>
      </c>
      <c r="O8456">
        <v>1963497.87</v>
      </c>
      <c r="P8456" t="s">
        <v>766</v>
      </c>
      <c r="Q8456" t="s">
        <v>766</v>
      </c>
      <c r="R8456" t="s">
        <v>766</v>
      </c>
      <c r="S8456" t="s">
        <v>758</v>
      </c>
    </row>
    <row r="8457" spans="1:19" x14ac:dyDescent="0.3">
      <c r="A8457" t="s">
        <v>753</v>
      </c>
      <c r="B8457" t="s">
        <v>748</v>
      </c>
      <c r="C8457" t="s">
        <v>754</v>
      </c>
      <c r="D8457" t="s">
        <v>750</v>
      </c>
      <c r="E8457">
        <v>-1</v>
      </c>
      <c r="F8457" t="s">
        <v>398</v>
      </c>
      <c r="G8457" s="37">
        <v>-4122.6000000000004</v>
      </c>
      <c r="H8457" t="s">
        <v>751</v>
      </c>
      <c r="I8457">
        <v>-4122.6000000000004</v>
      </c>
      <c r="J8457" t="s">
        <v>751</v>
      </c>
      <c r="K8457">
        <v>-4122.6000000000004</v>
      </c>
      <c r="L8457" t="s">
        <v>751</v>
      </c>
      <c r="M8457" t="s">
        <v>751</v>
      </c>
      <c r="N8457" s="37">
        <v>0</v>
      </c>
      <c r="O8457" t="s">
        <v>751</v>
      </c>
      <c r="P8457" t="s">
        <v>751</v>
      </c>
      <c r="Q8457" t="s">
        <v>751</v>
      </c>
      <c r="R8457" t="s">
        <v>751</v>
      </c>
      <c r="S8457" t="s">
        <v>758</v>
      </c>
    </row>
    <row r="8458" spans="1:19" x14ac:dyDescent="0.3">
      <c r="A8458" t="s">
        <v>747</v>
      </c>
      <c r="B8458" t="s">
        <v>748</v>
      </c>
      <c r="C8458" t="s">
        <v>754</v>
      </c>
      <c r="D8458" t="s">
        <v>750</v>
      </c>
      <c r="E8458">
        <v>8</v>
      </c>
      <c r="F8458" t="s">
        <v>285</v>
      </c>
      <c r="G8458" s="37">
        <v>-320.45999999999998</v>
      </c>
      <c r="H8458" t="s">
        <v>751</v>
      </c>
      <c r="I8458">
        <v>-320.45999999999998</v>
      </c>
      <c r="J8458" t="s">
        <v>751</v>
      </c>
      <c r="K8458">
        <v>-320.45999999999998</v>
      </c>
      <c r="L8458" t="s">
        <v>751</v>
      </c>
      <c r="M8458" t="s">
        <v>751</v>
      </c>
      <c r="N8458" s="37">
        <v>0</v>
      </c>
      <c r="O8458" t="s">
        <v>751</v>
      </c>
      <c r="P8458" t="s">
        <v>751</v>
      </c>
      <c r="Q8458" t="s">
        <v>751</v>
      </c>
      <c r="R8458" t="s">
        <v>751</v>
      </c>
      <c r="S8458" t="s">
        <v>758</v>
      </c>
    </row>
    <row r="8459" spans="1:19" x14ac:dyDescent="0.3">
      <c r="A8459" t="s">
        <v>747</v>
      </c>
      <c r="B8459" t="s">
        <v>748</v>
      </c>
      <c r="C8459" t="s">
        <v>754</v>
      </c>
      <c r="D8459" t="s">
        <v>750</v>
      </c>
      <c r="E8459">
        <v>-1</v>
      </c>
      <c r="F8459" t="s">
        <v>394</v>
      </c>
      <c r="G8459" s="37">
        <v>-320.60000000000002</v>
      </c>
      <c r="H8459" t="s">
        <v>751</v>
      </c>
      <c r="I8459">
        <v>-320.60000000000002</v>
      </c>
      <c r="J8459" t="s">
        <v>751</v>
      </c>
      <c r="K8459">
        <v>-320.60000000000002</v>
      </c>
      <c r="L8459" t="s">
        <v>751</v>
      </c>
      <c r="M8459" t="s">
        <v>751</v>
      </c>
      <c r="N8459" s="37">
        <v>0</v>
      </c>
      <c r="O8459" t="s">
        <v>751</v>
      </c>
      <c r="P8459" t="s">
        <v>751</v>
      </c>
      <c r="Q8459" t="s">
        <v>751</v>
      </c>
      <c r="R8459" t="s">
        <v>751</v>
      </c>
      <c r="S8459" t="s">
        <v>758</v>
      </c>
    </row>
    <row r="8460" spans="1:19" x14ac:dyDescent="0.3">
      <c r="A8460" t="s">
        <v>747</v>
      </c>
      <c r="B8460" t="s">
        <v>748</v>
      </c>
      <c r="C8460" t="s">
        <v>749</v>
      </c>
      <c r="D8460" t="s">
        <v>750</v>
      </c>
      <c r="E8460">
        <v>-1</v>
      </c>
      <c r="F8460" t="s">
        <v>277</v>
      </c>
      <c r="G8460" s="37">
        <v>406252.5</v>
      </c>
      <c r="H8460">
        <v>69.040000000000006</v>
      </c>
      <c r="I8460">
        <v>406252.5</v>
      </c>
      <c r="J8460">
        <v>11.54</v>
      </c>
      <c r="K8460">
        <v>406252.5</v>
      </c>
      <c r="L8460">
        <v>126.33</v>
      </c>
      <c r="M8460" t="s">
        <v>751</v>
      </c>
      <c r="N8460" s="37">
        <v>0</v>
      </c>
      <c r="O8460" t="s">
        <v>751</v>
      </c>
      <c r="P8460" t="s">
        <v>766</v>
      </c>
      <c r="Q8460" t="s">
        <v>766</v>
      </c>
      <c r="R8460" t="s">
        <v>766</v>
      </c>
      <c r="S8460" t="s">
        <v>758</v>
      </c>
    </row>
    <row r="8461" spans="1:19" x14ac:dyDescent="0.3">
      <c r="A8461" t="s">
        <v>753</v>
      </c>
      <c r="B8461" t="s">
        <v>748</v>
      </c>
      <c r="C8461" t="s">
        <v>749</v>
      </c>
      <c r="D8461" t="s">
        <v>750</v>
      </c>
      <c r="E8461">
        <v>1</v>
      </c>
      <c r="F8461" t="s">
        <v>212</v>
      </c>
      <c r="G8461" s="37">
        <v>9962.27</v>
      </c>
      <c r="H8461">
        <v>1058.08</v>
      </c>
      <c r="I8461">
        <v>9962.27</v>
      </c>
      <c r="J8461">
        <v>1.24</v>
      </c>
      <c r="K8461">
        <v>9962.27</v>
      </c>
      <c r="L8461">
        <v>11.84</v>
      </c>
      <c r="M8461" t="s">
        <v>751</v>
      </c>
      <c r="N8461" s="37">
        <v>0</v>
      </c>
      <c r="O8461">
        <v>9962.27</v>
      </c>
      <c r="P8461" t="s">
        <v>766</v>
      </c>
      <c r="Q8461" t="s">
        <v>768</v>
      </c>
      <c r="R8461" t="s">
        <v>768</v>
      </c>
      <c r="S8461" t="s">
        <v>758</v>
      </c>
    </row>
    <row r="8462" spans="1:19" x14ac:dyDescent="0.3">
      <c r="A8462" t="s">
        <v>747</v>
      </c>
      <c r="B8462" t="s">
        <v>748</v>
      </c>
      <c r="C8462" t="s">
        <v>749</v>
      </c>
      <c r="D8462" t="s">
        <v>750</v>
      </c>
      <c r="E8462">
        <v>6</v>
      </c>
      <c r="F8462" t="s">
        <v>373</v>
      </c>
      <c r="G8462" s="37">
        <v>32975.79</v>
      </c>
      <c r="H8462">
        <v>2267.81</v>
      </c>
      <c r="I8462">
        <v>32975.79</v>
      </c>
      <c r="J8462">
        <v>2.57</v>
      </c>
      <c r="K8462">
        <v>32975.79</v>
      </c>
      <c r="L8462">
        <v>24.62</v>
      </c>
      <c r="M8462" t="s">
        <v>751</v>
      </c>
      <c r="N8462" s="37">
        <v>0</v>
      </c>
      <c r="O8462">
        <v>197854.74</v>
      </c>
      <c r="P8462" t="s">
        <v>766</v>
      </c>
      <c r="Q8462" t="s">
        <v>768</v>
      </c>
      <c r="R8462" t="s">
        <v>768</v>
      </c>
      <c r="S8462" t="s">
        <v>758</v>
      </c>
    </row>
    <row r="8463" spans="1:19" x14ac:dyDescent="0.3">
      <c r="A8463" t="s">
        <v>753</v>
      </c>
      <c r="B8463" t="s">
        <v>748</v>
      </c>
      <c r="C8463" t="s">
        <v>754</v>
      </c>
      <c r="D8463" t="s">
        <v>750</v>
      </c>
      <c r="E8463">
        <v>1</v>
      </c>
      <c r="F8463" t="s">
        <v>158</v>
      </c>
      <c r="G8463" s="37">
        <v>-2830.41</v>
      </c>
      <c r="H8463" t="s">
        <v>751</v>
      </c>
      <c r="I8463">
        <v>-2830.41</v>
      </c>
      <c r="J8463" t="s">
        <v>751</v>
      </c>
      <c r="K8463">
        <v>-2830.41</v>
      </c>
      <c r="L8463" t="s">
        <v>751</v>
      </c>
      <c r="M8463" t="s">
        <v>751</v>
      </c>
      <c r="N8463" s="37">
        <v>0</v>
      </c>
      <c r="O8463" t="s">
        <v>751</v>
      </c>
      <c r="P8463" t="s">
        <v>751</v>
      </c>
      <c r="Q8463" t="s">
        <v>751</v>
      </c>
      <c r="R8463" t="s">
        <v>751</v>
      </c>
      <c r="S8463" t="s">
        <v>758</v>
      </c>
    </row>
    <row r="8464" spans="1:19" x14ac:dyDescent="0.3">
      <c r="A8464" t="s">
        <v>747</v>
      </c>
      <c r="B8464" t="s">
        <v>748</v>
      </c>
      <c r="C8464" t="s">
        <v>749</v>
      </c>
      <c r="D8464" t="s">
        <v>750</v>
      </c>
      <c r="E8464">
        <v>4</v>
      </c>
      <c r="F8464" t="s">
        <v>492</v>
      </c>
      <c r="G8464" s="37">
        <v>27211.26</v>
      </c>
      <c r="H8464">
        <v>2614.4899999999998</v>
      </c>
      <c r="I8464">
        <v>27211.26</v>
      </c>
      <c r="J8464">
        <v>3.16</v>
      </c>
      <c r="K8464">
        <v>27211.26</v>
      </c>
      <c r="L8464">
        <v>16.649999999999999</v>
      </c>
      <c r="M8464" t="s">
        <v>751</v>
      </c>
      <c r="N8464" s="37">
        <v>0</v>
      </c>
      <c r="O8464">
        <v>108845.04</v>
      </c>
      <c r="P8464" t="s">
        <v>766</v>
      </c>
      <c r="Q8464" t="s">
        <v>768</v>
      </c>
      <c r="R8464" t="s">
        <v>768</v>
      </c>
      <c r="S8464" t="s">
        <v>758</v>
      </c>
    </row>
    <row r="8465" spans="1:19" x14ac:dyDescent="0.3">
      <c r="A8465" t="s">
        <v>753</v>
      </c>
      <c r="B8465" t="s">
        <v>748</v>
      </c>
      <c r="C8465" t="s">
        <v>749</v>
      </c>
      <c r="D8465" t="s">
        <v>750</v>
      </c>
      <c r="E8465">
        <v>4</v>
      </c>
      <c r="F8465" t="s">
        <v>541</v>
      </c>
      <c r="G8465" s="37">
        <v>126598.88</v>
      </c>
      <c r="H8465">
        <v>25.62</v>
      </c>
      <c r="I8465">
        <v>126598.88</v>
      </c>
      <c r="J8465">
        <v>3006.44</v>
      </c>
      <c r="K8465">
        <v>126598.88</v>
      </c>
      <c r="L8465">
        <v>116.55</v>
      </c>
      <c r="M8465" t="s">
        <v>751</v>
      </c>
      <c r="N8465" s="37">
        <v>0</v>
      </c>
      <c r="O8465">
        <v>506395.52</v>
      </c>
      <c r="P8465" t="s">
        <v>768</v>
      </c>
      <c r="Q8465" t="s">
        <v>766</v>
      </c>
      <c r="R8465" t="s">
        <v>768</v>
      </c>
      <c r="S8465" t="s">
        <v>758</v>
      </c>
    </row>
    <row r="8466" spans="1:19" x14ac:dyDescent="0.3">
      <c r="A8466" t="s">
        <v>747</v>
      </c>
      <c r="B8466" t="s">
        <v>748</v>
      </c>
      <c r="C8466" t="s">
        <v>754</v>
      </c>
      <c r="D8466" t="s">
        <v>750</v>
      </c>
      <c r="E8466">
        <v>-1</v>
      </c>
      <c r="F8466" t="s">
        <v>64</v>
      </c>
      <c r="G8466" s="37">
        <v>-9.0500000000000007</v>
      </c>
      <c r="H8466" t="s">
        <v>751</v>
      </c>
      <c r="I8466">
        <v>-9.0500000000000007</v>
      </c>
      <c r="J8466" t="s">
        <v>751</v>
      </c>
      <c r="K8466">
        <v>-9.0500000000000007</v>
      </c>
      <c r="L8466" t="s">
        <v>751</v>
      </c>
      <c r="M8466" t="s">
        <v>751</v>
      </c>
      <c r="N8466" s="37">
        <v>0</v>
      </c>
      <c r="O8466" t="s">
        <v>751</v>
      </c>
      <c r="P8466" t="s">
        <v>751</v>
      </c>
      <c r="Q8466" t="s">
        <v>751</v>
      </c>
      <c r="R8466" t="s">
        <v>751</v>
      </c>
      <c r="S8466" t="s">
        <v>758</v>
      </c>
    </row>
    <row r="8467" spans="1:19" x14ac:dyDescent="0.3">
      <c r="A8467" t="s">
        <v>747</v>
      </c>
      <c r="B8467" t="s">
        <v>748</v>
      </c>
      <c r="C8467" t="s">
        <v>749</v>
      </c>
      <c r="D8467" t="s">
        <v>750</v>
      </c>
      <c r="E8467">
        <v>1</v>
      </c>
      <c r="F8467" t="s">
        <v>128</v>
      </c>
      <c r="G8467" s="37">
        <v>75923.88</v>
      </c>
      <c r="H8467">
        <v>12.19</v>
      </c>
      <c r="I8467">
        <v>75923.88</v>
      </c>
      <c r="J8467">
        <v>5.79</v>
      </c>
      <c r="K8467">
        <v>75923.88</v>
      </c>
      <c r="L8467">
        <v>55.45</v>
      </c>
      <c r="M8467" t="s">
        <v>751</v>
      </c>
      <c r="N8467" s="37">
        <v>40.200000000000003</v>
      </c>
      <c r="O8467">
        <v>75923.88</v>
      </c>
      <c r="P8467" t="s">
        <v>766</v>
      </c>
      <c r="Q8467" t="s">
        <v>766</v>
      </c>
      <c r="R8467" t="s">
        <v>766</v>
      </c>
      <c r="S8467" t="s">
        <v>758</v>
      </c>
    </row>
    <row r="8468" spans="1:19" x14ac:dyDescent="0.3">
      <c r="A8468" t="s">
        <v>753</v>
      </c>
      <c r="B8468" t="s">
        <v>748</v>
      </c>
      <c r="C8468" t="s">
        <v>749</v>
      </c>
      <c r="D8468" t="s">
        <v>750</v>
      </c>
      <c r="E8468">
        <v>-1</v>
      </c>
      <c r="F8468" t="s">
        <v>101</v>
      </c>
      <c r="G8468" s="37">
        <v>86022.92</v>
      </c>
      <c r="H8468" t="s">
        <v>751</v>
      </c>
      <c r="I8468">
        <v>86022.92</v>
      </c>
      <c r="J8468" t="s">
        <v>751</v>
      </c>
      <c r="K8468">
        <v>86022.92</v>
      </c>
      <c r="L8468">
        <v>12.77</v>
      </c>
      <c r="M8468" t="s">
        <v>751</v>
      </c>
      <c r="N8468" s="37">
        <v>0</v>
      </c>
      <c r="O8468" t="s">
        <v>751</v>
      </c>
      <c r="P8468" t="s">
        <v>766</v>
      </c>
      <c r="Q8468" t="s">
        <v>766</v>
      </c>
      <c r="R8468" t="s">
        <v>768</v>
      </c>
      <c r="S8468" t="s">
        <v>758</v>
      </c>
    </row>
    <row r="8469" spans="1:19" x14ac:dyDescent="0.3">
      <c r="A8469" t="s">
        <v>747</v>
      </c>
      <c r="B8469" t="s">
        <v>748</v>
      </c>
      <c r="C8469" t="s">
        <v>749</v>
      </c>
      <c r="D8469" t="s">
        <v>750</v>
      </c>
      <c r="E8469">
        <v>3</v>
      </c>
      <c r="F8469" t="s">
        <v>327</v>
      </c>
      <c r="G8469" s="37">
        <v>13535.84</v>
      </c>
      <c r="H8469">
        <v>1.31</v>
      </c>
      <c r="I8469">
        <v>13535.84</v>
      </c>
      <c r="J8469">
        <v>328.92</v>
      </c>
      <c r="K8469">
        <v>13535.84</v>
      </c>
      <c r="L8469">
        <v>2.04</v>
      </c>
      <c r="M8469" t="s">
        <v>751</v>
      </c>
      <c r="N8469" s="37">
        <v>0</v>
      </c>
      <c r="O8469">
        <v>40607.519999999997</v>
      </c>
      <c r="P8469" t="s">
        <v>768</v>
      </c>
      <c r="Q8469" t="s">
        <v>766</v>
      </c>
      <c r="R8469" t="s">
        <v>768</v>
      </c>
      <c r="S8469" t="s">
        <v>758</v>
      </c>
    </row>
    <row r="8470" spans="1:19" x14ac:dyDescent="0.3">
      <c r="A8470" t="s">
        <v>752</v>
      </c>
      <c r="B8470" t="s">
        <v>748</v>
      </c>
      <c r="C8470" t="s">
        <v>754</v>
      </c>
      <c r="D8470" t="s">
        <v>750</v>
      </c>
      <c r="E8470">
        <v>7</v>
      </c>
      <c r="F8470" t="s">
        <v>541</v>
      </c>
      <c r="G8470" s="37">
        <v>-23910</v>
      </c>
      <c r="H8470" t="s">
        <v>751</v>
      </c>
      <c r="I8470">
        <v>-23910</v>
      </c>
      <c r="J8470" t="s">
        <v>751</v>
      </c>
      <c r="K8470">
        <v>-23910</v>
      </c>
      <c r="L8470" t="s">
        <v>751</v>
      </c>
      <c r="M8470" t="s">
        <v>751</v>
      </c>
      <c r="N8470" s="37">
        <v>0</v>
      </c>
      <c r="O8470" t="s">
        <v>751</v>
      </c>
      <c r="P8470" t="s">
        <v>751</v>
      </c>
      <c r="Q8470" t="s">
        <v>751</v>
      </c>
      <c r="R8470" t="s">
        <v>751</v>
      </c>
      <c r="S8470" t="s">
        <v>758</v>
      </c>
    </row>
    <row r="8471" spans="1:19" x14ac:dyDescent="0.3">
      <c r="A8471" t="s">
        <v>752</v>
      </c>
      <c r="B8471" t="s">
        <v>748</v>
      </c>
      <c r="C8471" t="s">
        <v>754</v>
      </c>
      <c r="D8471" t="s">
        <v>750</v>
      </c>
      <c r="E8471">
        <v>0</v>
      </c>
      <c r="F8471" t="s">
        <v>133</v>
      </c>
      <c r="G8471" s="37">
        <v>-3282.39</v>
      </c>
      <c r="H8471" t="s">
        <v>751</v>
      </c>
      <c r="I8471">
        <v>-3282.39</v>
      </c>
      <c r="J8471" t="s">
        <v>751</v>
      </c>
      <c r="K8471">
        <v>-3282.39</v>
      </c>
      <c r="L8471" t="s">
        <v>751</v>
      </c>
      <c r="M8471" t="s">
        <v>751</v>
      </c>
      <c r="N8471" s="37">
        <v>0</v>
      </c>
      <c r="O8471" t="s">
        <v>751</v>
      </c>
      <c r="P8471" t="s">
        <v>751</v>
      </c>
      <c r="Q8471" t="s">
        <v>751</v>
      </c>
      <c r="R8471" t="s">
        <v>751</v>
      </c>
      <c r="S8471" t="s">
        <v>758</v>
      </c>
    </row>
    <row r="8472" spans="1:19" x14ac:dyDescent="0.3">
      <c r="A8472" t="s">
        <v>753</v>
      </c>
      <c r="B8472" t="s">
        <v>748</v>
      </c>
      <c r="C8472" t="s">
        <v>754</v>
      </c>
      <c r="D8472" t="s">
        <v>750</v>
      </c>
      <c r="E8472">
        <v>1</v>
      </c>
      <c r="F8472" t="s">
        <v>221</v>
      </c>
      <c r="G8472" s="37">
        <v>-507.86</v>
      </c>
      <c r="H8472" t="s">
        <v>751</v>
      </c>
      <c r="I8472">
        <v>-507.86</v>
      </c>
      <c r="J8472" t="s">
        <v>751</v>
      </c>
      <c r="K8472">
        <v>-507.86</v>
      </c>
      <c r="L8472" t="s">
        <v>751</v>
      </c>
      <c r="M8472" t="s">
        <v>751</v>
      </c>
      <c r="N8472" s="37">
        <v>0</v>
      </c>
      <c r="O8472" t="s">
        <v>751</v>
      </c>
      <c r="P8472" t="s">
        <v>751</v>
      </c>
      <c r="Q8472" t="s">
        <v>751</v>
      </c>
      <c r="R8472" t="s">
        <v>751</v>
      </c>
      <c r="S8472" t="s">
        <v>758</v>
      </c>
    </row>
    <row r="8473" spans="1:19" x14ac:dyDescent="0.3">
      <c r="A8473" t="s">
        <v>753</v>
      </c>
      <c r="B8473" t="s">
        <v>748</v>
      </c>
      <c r="C8473" t="s">
        <v>754</v>
      </c>
      <c r="D8473" t="s">
        <v>750</v>
      </c>
      <c r="E8473">
        <v>12</v>
      </c>
      <c r="F8473" t="s">
        <v>560</v>
      </c>
      <c r="G8473" s="37">
        <v>-13999.32</v>
      </c>
      <c r="H8473" t="s">
        <v>751</v>
      </c>
      <c r="I8473">
        <v>-13999.32</v>
      </c>
      <c r="J8473" t="s">
        <v>751</v>
      </c>
      <c r="K8473">
        <v>-13999.32</v>
      </c>
      <c r="L8473" t="s">
        <v>751</v>
      </c>
      <c r="M8473" t="s">
        <v>751</v>
      </c>
      <c r="N8473" s="37">
        <v>0</v>
      </c>
      <c r="O8473" t="s">
        <v>751</v>
      </c>
      <c r="P8473" t="s">
        <v>751</v>
      </c>
      <c r="Q8473" t="s">
        <v>751</v>
      </c>
      <c r="R8473" t="s">
        <v>751</v>
      </c>
      <c r="S8473" t="s">
        <v>758</v>
      </c>
    </row>
    <row r="8474" spans="1:19" x14ac:dyDescent="0.3">
      <c r="A8474" t="s">
        <v>753</v>
      </c>
      <c r="B8474" t="s">
        <v>748</v>
      </c>
      <c r="C8474" t="s">
        <v>754</v>
      </c>
      <c r="D8474" t="s">
        <v>750</v>
      </c>
      <c r="E8474">
        <v>7</v>
      </c>
      <c r="F8474" t="s">
        <v>6</v>
      </c>
      <c r="G8474" s="37">
        <v>-23664.85</v>
      </c>
      <c r="H8474" t="s">
        <v>751</v>
      </c>
      <c r="I8474">
        <v>-23664.85</v>
      </c>
      <c r="J8474" t="s">
        <v>751</v>
      </c>
      <c r="K8474">
        <v>-23664.85</v>
      </c>
      <c r="L8474" t="s">
        <v>751</v>
      </c>
      <c r="M8474" t="s">
        <v>751</v>
      </c>
      <c r="N8474" s="37">
        <v>0</v>
      </c>
      <c r="O8474" t="s">
        <v>751</v>
      </c>
      <c r="P8474" t="s">
        <v>751</v>
      </c>
      <c r="Q8474" t="s">
        <v>751</v>
      </c>
      <c r="R8474" t="s">
        <v>751</v>
      </c>
      <c r="S8474" t="s">
        <v>758</v>
      </c>
    </row>
    <row r="8475" spans="1:19" x14ac:dyDescent="0.3">
      <c r="A8475" t="s">
        <v>752</v>
      </c>
      <c r="B8475" t="s">
        <v>748</v>
      </c>
      <c r="C8475" t="s">
        <v>749</v>
      </c>
      <c r="D8475" t="s">
        <v>750</v>
      </c>
      <c r="E8475">
        <v>1</v>
      </c>
      <c r="F8475" t="s">
        <v>81</v>
      </c>
      <c r="G8475" s="37">
        <v>15836.74</v>
      </c>
      <c r="H8475">
        <v>24.95</v>
      </c>
      <c r="I8475">
        <v>15836.74</v>
      </c>
      <c r="J8475">
        <v>11.85</v>
      </c>
      <c r="K8475">
        <v>15836.74</v>
      </c>
      <c r="L8475">
        <v>113.51</v>
      </c>
      <c r="M8475" t="s">
        <v>751</v>
      </c>
      <c r="N8475" s="37">
        <v>0</v>
      </c>
      <c r="O8475">
        <v>15836.74</v>
      </c>
      <c r="P8475" t="s">
        <v>766</v>
      </c>
      <c r="Q8475" t="s">
        <v>766</v>
      </c>
      <c r="R8475" t="s">
        <v>766</v>
      </c>
      <c r="S8475" t="s">
        <v>758</v>
      </c>
    </row>
    <row r="8476" spans="1:19" x14ac:dyDescent="0.3">
      <c r="A8476" t="s">
        <v>747</v>
      </c>
      <c r="B8476" t="s">
        <v>748</v>
      </c>
      <c r="C8476" t="s">
        <v>749</v>
      </c>
      <c r="D8476" t="s">
        <v>750</v>
      </c>
      <c r="E8476">
        <v>0</v>
      </c>
      <c r="F8476" t="s">
        <v>306</v>
      </c>
      <c r="G8476" s="37">
        <v>4866602.07</v>
      </c>
      <c r="H8476">
        <v>506.52</v>
      </c>
      <c r="I8476">
        <v>4866602.07</v>
      </c>
      <c r="J8476">
        <v>458.42</v>
      </c>
      <c r="K8476">
        <v>4866602.07</v>
      </c>
      <c r="L8476">
        <v>2368.44</v>
      </c>
      <c r="M8476" t="s">
        <v>751</v>
      </c>
      <c r="N8476" s="37">
        <v>0</v>
      </c>
      <c r="O8476" t="s">
        <v>751</v>
      </c>
      <c r="P8476" t="s">
        <v>766</v>
      </c>
      <c r="Q8476" t="s">
        <v>766</v>
      </c>
      <c r="R8476" t="s">
        <v>766</v>
      </c>
      <c r="S8476" t="s">
        <v>758</v>
      </c>
    </row>
    <row r="8477" spans="1:19" x14ac:dyDescent="0.3">
      <c r="A8477" t="s">
        <v>753</v>
      </c>
      <c r="B8477" t="s">
        <v>748</v>
      </c>
      <c r="C8477" t="s">
        <v>754</v>
      </c>
      <c r="D8477" t="s">
        <v>750</v>
      </c>
      <c r="E8477">
        <v>-1</v>
      </c>
      <c r="F8477" t="s">
        <v>485</v>
      </c>
      <c r="G8477" s="37">
        <v>-3360.29</v>
      </c>
      <c r="H8477" t="s">
        <v>751</v>
      </c>
      <c r="I8477">
        <v>-3360.29</v>
      </c>
      <c r="J8477" t="s">
        <v>751</v>
      </c>
      <c r="K8477">
        <v>-3360.29</v>
      </c>
      <c r="L8477" t="s">
        <v>751</v>
      </c>
      <c r="M8477" t="s">
        <v>751</v>
      </c>
      <c r="N8477" s="37">
        <v>0</v>
      </c>
      <c r="O8477" t="s">
        <v>751</v>
      </c>
      <c r="P8477" t="s">
        <v>751</v>
      </c>
      <c r="Q8477" t="s">
        <v>751</v>
      </c>
      <c r="R8477" t="s">
        <v>751</v>
      </c>
      <c r="S8477" t="s">
        <v>758</v>
      </c>
    </row>
    <row r="8478" spans="1:19" x14ac:dyDescent="0.3">
      <c r="A8478" t="s">
        <v>752</v>
      </c>
      <c r="B8478" t="s">
        <v>748</v>
      </c>
      <c r="C8478" t="s">
        <v>749</v>
      </c>
      <c r="D8478" t="s">
        <v>750</v>
      </c>
      <c r="E8478">
        <v>2</v>
      </c>
      <c r="F8478" t="s">
        <v>195</v>
      </c>
      <c r="G8478" s="37">
        <v>6473.56</v>
      </c>
      <c r="H8478">
        <v>1.1000000000000001</v>
      </c>
      <c r="I8478">
        <v>6473.56</v>
      </c>
      <c r="J8478">
        <v>0.18</v>
      </c>
      <c r="K8478">
        <v>6473.56</v>
      </c>
      <c r="L8478">
        <v>2.0099999999999998</v>
      </c>
      <c r="M8478" t="s">
        <v>751</v>
      </c>
      <c r="N8478" s="37">
        <v>0</v>
      </c>
      <c r="O8478">
        <v>12947.12</v>
      </c>
      <c r="P8478" t="s">
        <v>766</v>
      </c>
      <c r="Q8478" t="s">
        <v>766</v>
      </c>
      <c r="R8478" t="s">
        <v>766</v>
      </c>
      <c r="S8478" t="s">
        <v>758</v>
      </c>
    </row>
    <row r="8479" spans="1:19" x14ac:dyDescent="0.3">
      <c r="A8479" t="s">
        <v>753</v>
      </c>
      <c r="B8479" t="s">
        <v>748</v>
      </c>
      <c r="C8479" t="s">
        <v>754</v>
      </c>
      <c r="D8479" t="s">
        <v>750</v>
      </c>
      <c r="E8479">
        <v>0</v>
      </c>
      <c r="F8479" t="s">
        <v>372</v>
      </c>
      <c r="G8479" s="37">
        <v>-279.68</v>
      </c>
      <c r="H8479" t="s">
        <v>751</v>
      </c>
      <c r="I8479">
        <v>-279.68</v>
      </c>
      <c r="J8479" t="s">
        <v>751</v>
      </c>
      <c r="K8479">
        <v>-279.68</v>
      </c>
      <c r="L8479" t="s">
        <v>751</v>
      </c>
      <c r="M8479" t="s">
        <v>751</v>
      </c>
      <c r="N8479" s="37">
        <v>0</v>
      </c>
      <c r="O8479" t="s">
        <v>751</v>
      </c>
      <c r="P8479" t="s">
        <v>751</v>
      </c>
      <c r="Q8479" t="s">
        <v>751</v>
      </c>
      <c r="R8479" t="s">
        <v>751</v>
      </c>
      <c r="S8479" t="s">
        <v>758</v>
      </c>
    </row>
    <row r="8480" spans="1:19" x14ac:dyDescent="0.3">
      <c r="A8480" t="s">
        <v>753</v>
      </c>
      <c r="B8480" t="s">
        <v>748</v>
      </c>
      <c r="C8480" t="s">
        <v>754</v>
      </c>
      <c r="D8480" t="s">
        <v>750</v>
      </c>
      <c r="E8480">
        <v>12</v>
      </c>
      <c r="F8480" t="s">
        <v>138</v>
      </c>
      <c r="G8480" s="37">
        <v>-6528.57</v>
      </c>
      <c r="H8480" t="s">
        <v>751</v>
      </c>
      <c r="I8480">
        <v>-6528.57</v>
      </c>
      <c r="J8480" t="s">
        <v>751</v>
      </c>
      <c r="K8480">
        <v>-6528.57</v>
      </c>
      <c r="L8480" t="s">
        <v>751</v>
      </c>
      <c r="M8480" t="s">
        <v>751</v>
      </c>
      <c r="N8480" s="37">
        <v>0</v>
      </c>
      <c r="O8480" t="s">
        <v>751</v>
      </c>
      <c r="P8480" t="s">
        <v>751</v>
      </c>
      <c r="Q8480" t="s">
        <v>751</v>
      </c>
      <c r="R8480" t="s">
        <v>751</v>
      </c>
      <c r="S8480" t="s">
        <v>758</v>
      </c>
    </row>
    <row r="8481" spans="1:19" x14ac:dyDescent="0.3">
      <c r="A8481" t="s">
        <v>753</v>
      </c>
      <c r="B8481" t="s">
        <v>748</v>
      </c>
      <c r="C8481" t="s">
        <v>754</v>
      </c>
      <c r="D8481" t="s">
        <v>750</v>
      </c>
      <c r="E8481">
        <v>2</v>
      </c>
      <c r="F8481" t="s">
        <v>119</v>
      </c>
      <c r="G8481" s="37">
        <v>-646.79</v>
      </c>
      <c r="H8481" t="s">
        <v>751</v>
      </c>
      <c r="I8481">
        <v>-646.79</v>
      </c>
      <c r="J8481" t="s">
        <v>751</v>
      </c>
      <c r="K8481">
        <v>-646.79</v>
      </c>
      <c r="L8481" t="s">
        <v>751</v>
      </c>
      <c r="M8481" t="s">
        <v>751</v>
      </c>
      <c r="N8481" s="37">
        <v>0</v>
      </c>
      <c r="O8481" t="s">
        <v>751</v>
      </c>
      <c r="P8481" t="s">
        <v>751</v>
      </c>
      <c r="Q8481" t="s">
        <v>751</v>
      </c>
      <c r="R8481" t="s">
        <v>751</v>
      </c>
      <c r="S8481" t="s">
        <v>758</v>
      </c>
    </row>
    <row r="8482" spans="1:19" x14ac:dyDescent="0.3">
      <c r="A8482" t="s">
        <v>747</v>
      </c>
      <c r="B8482" t="s">
        <v>748</v>
      </c>
      <c r="C8482" t="s">
        <v>749</v>
      </c>
      <c r="D8482" t="s">
        <v>750</v>
      </c>
      <c r="E8482">
        <v>4</v>
      </c>
      <c r="F8482" t="s">
        <v>535</v>
      </c>
      <c r="G8482" s="37">
        <v>1310050.32</v>
      </c>
      <c r="H8482">
        <v>79.42</v>
      </c>
      <c r="I8482">
        <v>1310050.32</v>
      </c>
      <c r="J8482">
        <v>13.28</v>
      </c>
      <c r="K8482">
        <v>1310050.32</v>
      </c>
      <c r="L8482">
        <v>145.32</v>
      </c>
      <c r="M8482" t="s">
        <v>751</v>
      </c>
      <c r="N8482" s="37">
        <v>0</v>
      </c>
      <c r="O8482">
        <v>5240201.28</v>
      </c>
      <c r="P8482" t="s">
        <v>766</v>
      </c>
      <c r="Q8482" t="s">
        <v>766</v>
      </c>
      <c r="R8482" t="s">
        <v>766</v>
      </c>
      <c r="S8482" t="s">
        <v>758</v>
      </c>
    </row>
    <row r="8483" spans="1:19" x14ac:dyDescent="0.3">
      <c r="A8483" t="s">
        <v>753</v>
      </c>
      <c r="B8483" t="s">
        <v>748</v>
      </c>
      <c r="C8483" t="s">
        <v>754</v>
      </c>
      <c r="D8483" t="s">
        <v>750</v>
      </c>
      <c r="E8483">
        <v>1</v>
      </c>
      <c r="F8483" t="s">
        <v>326</v>
      </c>
      <c r="G8483" s="37">
        <v>-10728.74</v>
      </c>
      <c r="H8483" t="s">
        <v>751</v>
      </c>
      <c r="I8483">
        <v>-10728.74</v>
      </c>
      <c r="J8483" t="s">
        <v>751</v>
      </c>
      <c r="K8483">
        <v>-10728.74</v>
      </c>
      <c r="L8483" t="s">
        <v>751</v>
      </c>
      <c r="M8483" t="s">
        <v>751</v>
      </c>
      <c r="N8483" s="37">
        <v>0</v>
      </c>
      <c r="O8483" t="s">
        <v>751</v>
      </c>
      <c r="P8483" t="s">
        <v>751</v>
      </c>
      <c r="Q8483" t="s">
        <v>751</v>
      </c>
      <c r="R8483" t="s">
        <v>751</v>
      </c>
      <c r="S8483" t="s">
        <v>758</v>
      </c>
    </row>
    <row r="8484" spans="1:19" x14ac:dyDescent="0.3">
      <c r="A8484" t="s">
        <v>747</v>
      </c>
      <c r="B8484" t="s">
        <v>748</v>
      </c>
      <c r="C8484" t="s">
        <v>749</v>
      </c>
      <c r="D8484" t="s">
        <v>750</v>
      </c>
      <c r="E8484">
        <v>5</v>
      </c>
      <c r="F8484" t="s">
        <v>225</v>
      </c>
      <c r="G8484" s="37">
        <v>67594.62</v>
      </c>
      <c r="H8484">
        <v>2.93</v>
      </c>
      <c r="I8484">
        <v>67594.62</v>
      </c>
      <c r="J8484">
        <v>1373.59</v>
      </c>
      <c r="K8484">
        <v>67594.62</v>
      </c>
      <c r="L8484">
        <v>37.42</v>
      </c>
      <c r="M8484" t="s">
        <v>751</v>
      </c>
      <c r="N8484" s="37">
        <v>0</v>
      </c>
      <c r="O8484">
        <v>337973.1</v>
      </c>
      <c r="P8484" t="s">
        <v>768</v>
      </c>
      <c r="Q8484" t="s">
        <v>766</v>
      </c>
      <c r="R8484" t="s">
        <v>768</v>
      </c>
      <c r="S8484" t="s">
        <v>758</v>
      </c>
    </row>
    <row r="8485" spans="1:19" x14ac:dyDescent="0.3">
      <c r="A8485" t="s">
        <v>753</v>
      </c>
      <c r="B8485" t="s">
        <v>748</v>
      </c>
      <c r="C8485" t="s">
        <v>754</v>
      </c>
      <c r="D8485" t="s">
        <v>750</v>
      </c>
      <c r="E8485">
        <v>2</v>
      </c>
      <c r="F8485" t="s">
        <v>221</v>
      </c>
      <c r="G8485" s="37">
        <v>-2423.62</v>
      </c>
      <c r="H8485" t="s">
        <v>751</v>
      </c>
      <c r="I8485">
        <v>-2423.62</v>
      </c>
      <c r="J8485" t="s">
        <v>751</v>
      </c>
      <c r="K8485">
        <v>-2423.62</v>
      </c>
      <c r="L8485" t="s">
        <v>751</v>
      </c>
      <c r="M8485" t="s">
        <v>751</v>
      </c>
      <c r="N8485" s="37">
        <v>0</v>
      </c>
      <c r="O8485" t="s">
        <v>751</v>
      </c>
      <c r="P8485" t="s">
        <v>751</v>
      </c>
      <c r="Q8485" t="s">
        <v>751</v>
      </c>
      <c r="R8485" t="s">
        <v>751</v>
      </c>
      <c r="S8485" t="s">
        <v>758</v>
      </c>
    </row>
    <row r="8486" spans="1:19" x14ac:dyDescent="0.3">
      <c r="A8486" t="s">
        <v>753</v>
      </c>
      <c r="B8486" t="s">
        <v>748</v>
      </c>
      <c r="C8486" t="s">
        <v>749</v>
      </c>
      <c r="D8486" t="s">
        <v>750</v>
      </c>
      <c r="E8486">
        <v>1</v>
      </c>
      <c r="F8486" t="s">
        <v>461</v>
      </c>
      <c r="G8486" s="37">
        <v>54294.14</v>
      </c>
      <c r="H8486">
        <v>11.08</v>
      </c>
      <c r="I8486">
        <v>54294.14</v>
      </c>
      <c r="J8486">
        <v>5.26</v>
      </c>
      <c r="K8486">
        <v>54294.14</v>
      </c>
      <c r="L8486">
        <v>50.41</v>
      </c>
      <c r="M8486" t="s">
        <v>751</v>
      </c>
      <c r="N8486" s="37">
        <v>0</v>
      </c>
      <c r="O8486">
        <v>54294.14</v>
      </c>
      <c r="P8486" t="s">
        <v>766</v>
      </c>
      <c r="Q8486" t="s">
        <v>766</v>
      </c>
      <c r="R8486" t="s">
        <v>766</v>
      </c>
      <c r="S8486" t="s">
        <v>758</v>
      </c>
    </row>
    <row r="8487" spans="1:19" x14ac:dyDescent="0.3">
      <c r="A8487" t="s">
        <v>747</v>
      </c>
      <c r="B8487" t="s">
        <v>748</v>
      </c>
      <c r="C8487" t="s">
        <v>754</v>
      </c>
      <c r="D8487" t="s">
        <v>750</v>
      </c>
      <c r="E8487">
        <v>3</v>
      </c>
      <c r="F8487" t="s">
        <v>414</v>
      </c>
      <c r="G8487" s="37">
        <v>-1115.74</v>
      </c>
      <c r="H8487" t="s">
        <v>751</v>
      </c>
      <c r="I8487">
        <v>-1115.74</v>
      </c>
      <c r="J8487" t="s">
        <v>751</v>
      </c>
      <c r="K8487">
        <v>-1115.74</v>
      </c>
      <c r="L8487" t="s">
        <v>751</v>
      </c>
      <c r="M8487" t="s">
        <v>751</v>
      </c>
      <c r="N8487" s="37">
        <v>0</v>
      </c>
      <c r="O8487" t="s">
        <v>751</v>
      </c>
      <c r="P8487" t="s">
        <v>751</v>
      </c>
      <c r="Q8487" t="s">
        <v>751</v>
      </c>
      <c r="R8487" t="s">
        <v>751</v>
      </c>
      <c r="S8487" t="s">
        <v>758</v>
      </c>
    </row>
    <row r="8488" spans="1:19" x14ac:dyDescent="0.3">
      <c r="A8488" t="s">
        <v>753</v>
      </c>
      <c r="B8488" t="s">
        <v>748</v>
      </c>
      <c r="C8488" t="s">
        <v>749</v>
      </c>
      <c r="D8488" t="s">
        <v>750</v>
      </c>
      <c r="E8488">
        <v>5</v>
      </c>
      <c r="F8488" t="s">
        <v>89</v>
      </c>
      <c r="G8488" s="37">
        <v>41849.68</v>
      </c>
      <c r="H8488">
        <v>49415.63</v>
      </c>
      <c r="I8488">
        <v>41849.68</v>
      </c>
      <c r="J8488">
        <v>2.71</v>
      </c>
      <c r="K8488">
        <v>41849.68</v>
      </c>
      <c r="L8488">
        <v>25.97</v>
      </c>
      <c r="M8488" t="s">
        <v>751</v>
      </c>
      <c r="N8488" s="37">
        <v>0</v>
      </c>
      <c r="O8488">
        <v>209248.4</v>
      </c>
      <c r="P8488" t="s">
        <v>766</v>
      </c>
      <c r="Q8488" t="s">
        <v>768</v>
      </c>
      <c r="R8488" t="s">
        <v>768</v>
      </c>
      <c r="S8488" t="s">
        <v>758</v>
      </c>
    </row>
    <row r="8489" spans="1:19" x14ac:dyDescent="0.3">
      <c r="A8489" t="s">
        <v>747</v>
      </c>
      <c r="B8489" t="s">
        <v>748</v>
      </c>
      <c r="C8489" t="s">
        <v>749</v>
      </c>
      <c r="D8489" t="s">
        <v>750</v>
      </c>
      <c r="E8489">
        <v>4</v>
      </c>
      <c r="F8489" t="s">
        <v>330</v>
      </c>
      <c r="G8489" s="37">
        <v>264725.74</v>
      </c>
      <c r="H8489">
        <v>19.98</v>
      </c>
      <c r="I8489">
        <v>264725.74</v>
      </c>
      <c r="J8489">
        <v>5372.68</v>
      </c>
      <c r="K8489">
        <v>264725.74</v>
      </c>
      <c r="L8489">
        <v>90.87</v>
      </c>
      <c r="M8489" t="s">
        <v>751</v>
      </c>
      <c r="N8489" s="37">
        <v>0</v>
      </c>
      <c r="O8489">
        <v>1058902.96</v>
      </c>
      <c r="P8489" t="s">
        <v>768</v>
      </c>
      <c r="Q8489" t="s">
        <v>766</v>
      </c>
      <c r="R8489" t="s">
        <v>768</v>
      </c>
      <c r="S8489" t="s">
        <v>758</v>
      </c>
    </row>
    <row r="8490" spans="1:19" x14ac:dyDescent="0.3">
      <c r="A8490" t="s">
        <v>752</v>
      </c>
      <c r="B8490" t="s">
        <v>748</v>
      </c>
      <c r="C8490" t="s">
        <v>754</v>
      </c>
      <c r="D8490" t="s">
        <v>750</v>
      </c>
      <c r="E8490">
        <v>2</v>
      </c>
      <c r="F8490" t="s">
        <v>351</v>
      </c>
      <c r="G8490" s="37">
        <v>-37624.58</v>
      </c>
      <c r="H8490" t="s">
        <v>751</v>
      </c>
      <c r="I8490">
        <v>-37624.58</v>
      </c>
      <c r="J8490" t="s">
        <v>751</v>
      </c>
      <c r="K8490">
        <v>-37624.58</v>
      </c>
      <c r="L8490" t="s">
        <v>751</v>
      </c>
      <c r="M8490" t="s">
        <v>751</v>
      </c>
      <c r="N8490" s="37">
        <v>0</v>
      </c>
      <c r="O8490" t="s">
        <v>751</v>
      </c>
      <c r="P8490" t="s">
        <v>751</v>
      </c>
      <c r="Q8490" t="s">
        <v>751</v>
      </c>
      <c r="R8490" t="s">
        <v>751</v>
      </c>
      <c r="S8490" t="s">
        <v>758</v>
      </c>
    </row>
    <row r="8491" spans="1:19" x14ac:dyDescent="0.3">
      <c r="A8491" t="s">
        <v>747</v>
      </c>
      <c r="B8491" t="s">
        <v>748</v>
      </c>
      <c r="C8491" t="s">
        <v>754</v>
      </c>
      <c r="D8491" t="s">
        <v>750</v>
      </c>
      <c r="E8491">
        <v>0</v>
      </c>
      <c r="F8491" t="s">
        <v>486</v>
      </c>
      <c r="G8491" s="37">
        <v>-206.71</v>
      </c>
      <c r="H8491" t="s">
        <v>751</v>
      </c>
      <c r="I8491">
        <v>-206.71</v>
      </c>
      <c r="J8491" t="s">
        <v>751</v>
      </c>
      <c r="K8491">
        <v>-206.71</v>
      </c>
      <c r="L8491" t="s">
        <v>751</v>
      </c>
      <c r="M8491">
        <v>1</v>
      </c>
      <c r="N8491" s="37">
        <v>-0.77</v>
      </c>
      <c r="O8491" t="s">
        <v>751</v>
      </c>
      <c r="P8491" t="s">
        <v>751</v>
      </c>
      <c r="Q8491" t="s">
        <v>751</v>
      </c>
      <c r="R8491" t="s">
        <v>751</v>
      </c>
      <c r="S8491" t="s">
        <v>758</v>
      </c>
    </row>
    <row r="8492" spans="1:19" x14ac:dyDescent="0.3">
      <c r="A8492" t="s">
        <v>753</v>
      </c>
      <c r="B8492" t="s">
        <v>748</v>
      </c>
      <c r="C8492" t="s">
        <v>754</v>
      </c>
      <c r="D8492" t="s">
        <v>750</v>
      </c>
      <c r="E8492">
        <v>-4</v>
      </c>
      <c r="F8492" t="s">
        <v>91</v>
      </c>
      <c r="G8492" s="37">
        <v>-329.2</v>
      </c>
      <c r="H8492" t="s">
        <v>751</v>
      </c>
      <c r="I8492">
        <v>-329.2</v>
      </c>
      <c r="J8492" t="s">
        <v>751</v>
      </c>
      <c r="K8492">
        <v>-329.2</v>
      </c>
      <c r="L8492" t="s">
        <v>751</v>
      </c>
      <c r="M8492" t="s">
        <v>751</v>
      </c>
      <c r="N8492" s="37">
        <v>0</v>
      </c>
      <c r="O8492" t="s">
        <v>751</v>
      </c>
      <c r="P8492" t="s">
        <v>751</v>
      </c>
      <c r="Q8492" t="s">
        <v>751</v>
      </c>
      <c r="R8492" t="s">
        <v>751</v>
      </c>
      <c r="S8492" t="s">
        <v>758</v>
      </c>
    </row>
    <row r="8493" spans="1:19" x14ac:dyDescent="0.3">
      <c r="A8493" t="s">
        <v>747</v>
      </c>
      <c r="B8493" t="s">
        <v>748</v>
      </c>
      <c r="C8493" t="s">
        <v>754</v>
      </c>
      <c r="D8493" t="s">
        <v>750</v>
      </c>
      <c r="E8493">
        <v>0</v>
      </c>
      <c r="F8493" t="s">
        <v>28</v>
      </c>
      <c r="G8493" s="37">
        <v>-1201.5</v>
      </c>
      <c r="H8493" t="s">
        <v>751</v>
      </c>
      <c r="I8493">
        <v>-1201.5</v>
      </c>
      <c r="J8493" t="s">
        <v>751</v>
      </c>
      <c r="K8493">
        <v>-1201.5</v>
      </c>
      <c r="L8493" t="s">
        <v>751</v>
      </c>
      <c r="M8493" t="s">
        <v>751</v>
      </c>
      <c r="N8493" s="37">
        <v>0</v>
      </c>
      <c r="O8493" t="s">
        <v>751</v>
      </c>
      <c r="P8493" t="s">
        <v>751</v>
      </c>
      <c r="Q8493" t="s">
        <v>751</v>
      </c>
      <c r="R8493" t="s">
        <v>751</v>
      </c>
      <c r="S8493" t="s">
        <v>758</v>
      </c>
    </row>
    <row r="8494" spans="1:19" x14ac:dyDescent="0.3">
      <c r="A8494" t="s">
        <v>753</v>
      </c>
      <c r="B8494" t="s">
        <v>748</v>
      </c>
      <c r="C8494" t="s">
        <v>754</v>
      </c>
      <c r="D8494" t="s">
        <v>750</v>
      </c>
      <c r="E8494">
        <v>0</v>
      </c>
      <c r="F8494" t="s">
        <v>210</v>
      </c>
      <c r="G8494" s="37">
        <v>-230415.04</v>
      </c>
      <c r="H8494" t="s">
        <v>751</v>
      </c>
      <c r="I8494">
        <v>-230415.04</v>
      </c>
      <c r="J8494" t="s">
        <v>751</v>
      </c>
      <c r="K8494">
        <v>-230415.04</v>
      </c>
      <c r="L8494" t="s">
        <v>751</v>
      </c>
      <c r="M8494" t="s">
        <v>751</v>
      </c>
      <c r="N8494" s="37">
        <v>0</v>
      </c>
      <c r="O8494" t="s">
        <v>751</v>
      </c>
      <c r="P8494" t="s">
        <v>751</v>
      </c>
      <c r="Q8494" t="s">
        <v>751</v>
      </c>
      <c r="R8494" t="s">
        <v>751</v>
      </c>
      <c r="S8494" t="s">
        <v>758</v>
      </c>
    </row>
    <row r="8495" spans="1:19" x14ac:dyDescent="0.3">
      <c r="A8495" t="s">
        <v>753</v>
      </c>
      <c r="B8495" t="s">
        <v>748</v>
      </c>
      <c r="C8495" t="s">
        <v>754</v>
      </c>
      <c r="D8495" t="s">
        <v>750</v>
      </c>
      <c r="E8495">
        <v>1</v>
      </c>
      <c r="F8495" t="s">
        <v>173</v>
      </c>
      <c r="G8495" s="37">
        <v>-2646.17</v>
      </c>
      <c r="H8495" t="s">
        <v>751</v>
      </c>
      <c r="I8495">
        <v>-2646.17</v>
      </c>
      <c r="J8495" t="s">
        <v>751</v>
      </c>
      <c r="K8495">
        <v>-2646.17</v>
      </c>
      <c r="L8495" t="s">
        <v>751</v>
      </c>
      <c r="M8495" t="s">
        <v>751</v>
      </c>
      <c r="N8495" s="37">
        <v>0</v>
      </c>
      <c r="O8495" t="s">
        <v>751</v>
      </c>
      <c r="P8495" t="s">
        <v>751</v>
      </c>
      <c r="Q8495" t="s">
        <v>751</v>
      </c>
      <c r="R8495" t="s">
        <v>751</v>
      </c>
      <c r="S8495" t="s">
        <v>726</v>
      </c>
    </row>
    <row r="8496" spans="1:19" x14ac:dyDescent="0.3">
      <c r="A8496" t="s">
        <v>753</v>
      </c>
      <c r="B8496" t="s">
        <v>748</v>
      </c>
      <c r="C8496" t="s">
        <v>749</v>
      </c>
      <c r="D8496" t="s">
        <v>750</v>
      </c>
      <c r="E8496">
        <v>2</v>
      </c>
      <c r="F8496" t="s">
        <v>417</v>
      </c>
      <c r="G8496" s="37">
        <v>50995.67</v>
      </c>
      <c r="H8496">
        <v>16.89</v>
      </c>
      <c r="I8496">
        <v>50995.67</v>
      </c>
      <c r="J8496">
        <v>2.82</v>
      </c>
      <c r="K8496">
        <v>50995.67</v>
      </c>
      <c r="L8496">
        <v>30.9</v>
      </c>
      <c r="M8496" t="s">
        <v>751</v>
      </c>
      <c r="N8496" s="37">
        <v>0</v>
      </c>
      <c r="O8496">
        <v>101991.34</v>
      </c>
      <c r="P8496" t="s">
        <v>766</v>
      </c>
      <c r="Q8496" t="s">
        <v>766</v>
      </c>
      <c r="R8496" t="s">
        <v>766</v>
      </c>
      <c r="S8496" t="s">
        <v>758</v>
      </c>
    </row>
    <row r="8497" spans="1:19" x14ac:dyDescent="0.3">
      <c r="A8497" t="s">
        <v>752</v>
      </c>
      <c r="B8497" t="s">
        <v>748</v>
      </c>
      <c r="C8497" t="s">
        <v>749</v>
      </c>
      <c r="D8497" t="s">
        <v>750</v>
      </c>
      <c r="E8497">
        <v>1</v>
      </c>
      <c r="F8497" t="s">
        <v>101</v>
      </c>
      <c r="G8497" s="37">
        <v>275803.82</v>
      </c>
      <c r="H8497">
        <v>31.65</v>
      </c>
      <c r="I8497">
        <v>275803.82</v>
      </c>
      <c r="J8497">
        <v>15.04</v>
      </c>
      <c r="K8497">
        <v>275803.82</v>
      </c>
      <c r="L8497">
        <v>144</v>
      </c>
      <c r="M8497" t="s">
        <v>751</v>
      </c>
      <c r="N8497" s="37">
        <v>0</v>
      </c>
      <c r="O8497">
        <v>275803.82</v>
      </c>
      <c r="P8497" t="s">
        <v>766</v>
      </c>
      <c r="Q8497" t="s">
        <v>766</v>
      </c>
      <c r="R8497" t="s">
        <v>766</v>
      </c>
      <c r="S8497" t="s">
        <v>758</v>
      </c>
    </row>
    <row r="8498" spans="1:19" x14ac:dyDescent="0.3">
      <c r="A8498" t="s">
        <v>753</v>
      </c>
      <c r="B8498" t="s">
        <v>748</v>
      </c>
      <c r="C8498" t="s">
        <v>749</v>
      </c>
      <c r="D8498" t="s">
        <v>750</v>
      </c>
      <c r="E8498">
        <v>5</v>
      </c>
      <c r="F8498" t="s">
        <v>117</v>
      </c>
      <c r="G8498" s="37">
        <v>117201.8</v>
      </c>
      <c r="H8498">
        <v>1.81</v>
      </c>
      <c r="I8498">
        <v>117201.8</v>
      </c>
      <c r="J8498">
        <v>0.86</v>
      </c>
      <c r="K8498">
        <v>117201.8</v>
      </c>
      <c r="L8498">
        <v>8.2200000000000006</v>
      </c>
      <c r="M8498" t="s">
        <v>751</v>
      </c>
      <c r="N8498" s="37">
        <v>0</v>
      </c>
      <c r="O8498">
        <v>586009</v>
      </c>
      <c r="P8498" t="s">
        <v>766</v>
      </c>
      <c r="Q8498" t="s">
        <v>766</v>
      </c>
      <c r="R8498" t="s">
        <v>766</v>
      </c>
      <c r="S8498" t="s">
        <v>758</v>
      </c>
    </row>
    <row r="8499" spans="1:19" x14ac:dyDescent="0.3">
      <c r="A8499" t="s">
        <v>753</v>
      </c>
      <c r="B8499" t="s">
        <v>748</v>
      </c>
      <c r="C8499" t="s">
        <v>749</v>
      </c>
      <c r="D8499" t="s">
        <v>750</v>
      </c>
      <c r="E8499">
        <v>5</v>
      </c>
      <c r="F8499" t="s">
        <v>315</v>
      </c>
      <c r="G8499" s="37">
        <v>32015.74</v>
      </c>
      <c r="H8499">
        <v>5049.4799999999996</v>
      </c>
      <c r="I8499">
        <v>32015.74</v>
      </c>
      <c r="J8499">
        <v>1.29</v>
      </c>
      <c r="K8499">
        <v>32015.74</v>
      </c>
      <c r="L8499">
        <v>16.12</v>
      </c>
      <c r="M8499" t="s">
        <v>751</v>
      </c>
      <c r="N8499" s="37">
        <v>0</v>
      </c>
      <c r="O8499">
        <v>160078.70000000001</v>
      </c>
      <c r="P8499" t="s">
        <v>766</v>
      </c>
      <c r="Q8499" t="s">
        <v>768</v>
      </c>
      <c r="R8499" t="s">
        <v>768</v>
      </c>
      <c r="S8499" t="s">
        <v>758</v>
      </c>
    </row>
    <row r="8500" spans="1:19" x14ac:dyDescent="0.3">
      <c r="A8500" t="s">
        <v>747</v>
      </c>
      <c r="B8500" t="s">
        <v>748</v>
      </c>
      <c r="C8500" t="s">
        <v>749</v>
      </c>
      <c r="D8500" t="s">
        <v>750</v>
      </c>
      <c r="E8500">
        <v>2</v>
      </c>
      <c r="F8500" t="s">
        <v>478</v>
      </c>
      <c r="G8500" s="37">
        <v>950165.9</v>
      </c>
      <c r="H8500">
        <v>274567.62</v>
      </c>
      <c r="I8500">
        <v>950165.9</v>
      </c>
      <c r="J8500">
        <v>14.22</v>
      </c>
      <c r="K8500">
        <v>950165.9</v>
      </c>
      <c r="L8500">
        <v>308.39999999999998</v>
      </c>
      <c r="M8500" t="s">
        <v>751</v>
      </c>
      <c r="N8500" s="37">
        <v>0</v>
      </c>
      <c r="O8500">
        <v>1900331.8</v>
      </c>
      <c r="P8500" t="s">
        <v>766</v>
      </c>
      <c r="Q8500" t="s">
        <v>768</v>
      </c>
      <c r="R8500" t="s">
        <v>768</v>
      </c>
      <c r="S8500" t="s">
        <v>758</v>
      </c>
    </row>
    <row r="8501" spans="1:19" x14ac:dyDescent="0.3">
      <c r="A8501" t="s">
        <v>752</v>
      </c>
      <c r="B8501" t="s">
        <v>748</v>
      </c>
      <c r="C8501" t="s">
        <v>754</v>
      </c>
      <c r="D8501" t="s">
        <v>750</v>
      </c>
      <c r="E8501">
        <v>0</v>
      </c>
      <c r="F8501" t="s">
        <v>72</v>
      </c>
      <c r="G8501" s="37">
        <v>-53320.25</v>
      </c>
      <c r="H8501" t="s">
        <v>751</v>
      </c>
      <c r="I8501">
        <v>-53320.25</v>
      </c>
      <c r="J8501" t="s">
        <v>751</v>
      </c>
      <c r="K8501">
        <v>-53320.25</v>
      </c>
      <c r="L8501" t="s">
        <v>751</v>
      </c>
      <c r="M8501" t="s">
        <v>751</v>
      </c>
      <c r="N8501" s="37">
        <v>0</v>
      </c>
      <c r="O8501" t="s">
        <v>751</v>
      </c>
      <c r="P8501" t="s">
        <v>751</v>
      </c>
      <c r="Q8501" t="s">
        <v>751</v>
      </c>
      <c r="R8501" t="s">
        <v>751</v>
      </c>
      <c r="S8501" t="s">
        <v>758</v>
      </c>
    </row>
    <row r="8502" spans="1:19" x14ac:dyDescent="0.3">
      <c r="A8502" t="s">
        <v>747</v>
      </c>
      <c r="B8502" t="s">
        <v>748</v>
      </c>
      <c r="C8502" t="s">
        <v>749</v>
      </c>
      <c r="D8502" t="s">
        <v>750</v>
      </c>
      <c r="E8502">
        <v>0</v>
      </c>
      <c r="F8502" t="s">
        <v>21</v>
      </c>
      <c r="G8502" s="37">
        <v>2884.56</v>
      </c>
      <c r="H8502">
        <v>0.11</v>
      </c>
      <c r="I8502">
        <v>2884.56</v>
      </c>
      <c r="J8502">
        <v>65.97</v>
      </c>
      <c r="K8502">
        <v>2884.56</v>
      </c>
      <c r="L8502">
        <v>0.5</v>
      </c>
      <c r="M8502" t="s">
        <v>751</v>
      </c>
      <c r="N8502" s="37">
        <v>0</v>
      </c>
      <c r="O8502" t="s">
        <v>751</v>
      </c>
      <c r="P8502" t="s">
        <v>768</v>
      </c>
      <c r="Q8502" t="s">
        <v>766</v>
      </c>
      <c r="R8502" t="s">
        <v>768</v>
      </c>
      <c r="S8502" t="s">
        <v>758</v>
      </c>
    </row>
    <row r="8503" spans="1:19" x14ac:dyDescent="0.3">
      <c r="A8503" t="s">
        <v>747</v>
      </c>
      <c r="B8503" t="s">
        <v>748</v>
      </c>
      <c r="C8503" t="s">
        <v>754</v>
      </c>
      <c r="D8503" t="s">
        <v>750</v>
      </c>
      <c r="E8503">
        <v>1</v>
      </c>
      <c r="F8503" t="s">
        <v>333</v>
      </c>
      <c r="G8503" s="37">
        <v>-4093.16</v>
      </c>
      <c r="H8503" t="s">
        <v>751</v>
      </c>
      <c r="I8503">
        <v>-4093.16</v>
      </c>
      <c r="J8503" t="s">
        <v>751</v>
      </c>
      <c r="K8503">
        <v>-4093.16</v>
      </c>
      <c r="L8503" t="s">
        <v>751</v>
      </c>
      <c r="M8503" t="s">
        <v>751</v>
      </c>
      <c r="N8503" s="37">
        <v>0</v>
      </c>
      <c r="O8503" t="s">
        <v>751</v>
      </c>
      <c r="P8503" t="s">
        <v>751</v>
      </c>
      <c r="Q8503" t="s">
        <v>751</v>
      </c>
      <c r="R8503" t="s">
        <v>751</v>
      </c>
      <c r="S8503" t="s">
        <v>758</v>
      </c>
    </row>
    <row r="8504" spans="1:19" x14ac:dyDescent="0.3">
      <c r="A8504" t="s">
        <v>747</v>
      </c>
      <c r="B8504" t="s">
        <v>748</v>
      </c>
      <c r="C8504" t="s">
        <v>754</v>
      </c>
      <c r="D8504" t="s">
        <v>750</v>
      </c>
      <c r="E8504">
        <v>4</v>
      </c>
      <c r="F8504" t="s">
        <v>247</v>
      </c>
      <c r="G8504" s="37">
        <v>-789.08</v>
      </c>
      <c r="H8504" t="s">
        <v>751</v>
      </c>
      <c r="I8504">
        <v>-789.08</v>
      </c>
      <c r="J8504" t="s">
        <v>751</v>
      </c>
      <c r="K8504">
        <v>-789.08</v>
      </c>
      <c r="L8504" t="s">
        <v>751</v>
      </c>
      <c r="M8504" t="s">
        <v>751</v>
      </c>
      <c r="N8504" s="37">
        <v>0</v>
      </c>
      <c r="O8504" t="s">
        <v>751</v>
      </c>
      <c r="P8504" t="s">
        <v>751</v>
      </c>
      <c r="Q8504" t="s">
        <v>751</v>
      </c>
      <c r="R8504" t="s">
        <v>751</v>
      </c>
      <c r="S8504" t="s">
        <v>758</v>
      </c>
    </row>
    <row r="8505" spans="1:19" x14ac:dyDescent="0.3">
      <c r="A8505" t="s">
        <v>753</v>
      </c>
      <c r="B8505" t="s">
        <v>748</v>
      </c>
      <c r="C8505" t="s">
        <v>754</v>
      </c>
      <c r="D8505" t="s">
        <v>750</v>
      </c>
      <c r="E8505">
        <v>1</v>
      </c>
      <c r="F8505" t="s">
        <v>405</v>
      </c>
      <c r="G8505" s="37">
        <v>-10314.85</v>
      </c>
      <c r="H8505" t="s">
        <v>751</v>
      </c>
      <c r="I8505">
        <v>-10314.85</v>
      </c>
      <c r="J8505" t="s">
        <v>751</v>
      </c>
      <c r="K8505">
        <v>-10314.85</v>
      </c>
      <c r="L8505" t="s">
        <v>751</v>
      </c>
      <c r="M8505" t="s">
        <v>751</v>
      </c>
      <c r="N8505" s="37">
        <v>0</v>
      </c>
      <c r="O8505" t="s">
        <v>751</v>
      </c>
      <c r="P8505" t="s">
        <v>751</v>
      </c>
      <c r="Q8505" t="s">
        <v>751</v>
      </c>
      <c r="R8505" t="s">
        <v>751</v>
      </c>
      <c r="S8505" t="s">
        <v>758</v>
      </c>
    </row>
    <row r="8506" spans="1:19" x14ac:dyDescent="0.3">
      <c r="A8506" t="s">
        <v>747</v>
      </c>
      <c r="B8506" t="s">
        <v>748</v>
      </c>
      <c r="C8506" t="s">
        <v>754</v>
      </c>
      <c r="D8506" t="s">
        <v>750</v>
      </c>
      <c r="E8506">
        <v>9</v>
      </c>
      <c r="F8506" t="s">
        <v>424</v>
      </c>
      <c r="G8506" s="37">
        <v>-61.52</v>
      </c>
      <c r="H8506" t="s">
        <v>751</v>
      </c>
      <c r="I8506">
        <v>-61.52</v>
      </c>
      <c r="J8506" t="s">
        <v>751</v>
      </c>
      <c r="K8506">
        <v>-61.52</v>
      </c>
      <c r="L8506" t="s">
        <v>751</v>
      </c>
      <c r="M8506" t="s">
        <v>751</v>
      </c>
      <c r="N8506" s="37">
        <v>0</v>
      </c>
      <c r="O8506" t="s">
        <v>751</v>
      </c>
      <c r="P8506" t="s">
        <v>751</v>
      </c>
      <c r="Q8506" t="s">
        <v>751</v>
      </c>
      <c r="R8506" t="s">
        <v>751</v>
      </c>
      <c r="S8506" t="s">
        <v>758</v>
      </c>
    </row>
    <row r="8507" spans="1:19" x14ac:dyDescent="0.3">
      <c r="A8507" t="s">
        <v>752</v>
      </c>
      <c r="B8507" t="s">
        <v>748</v>
      </c>
      <c r="C8507" t="s">
        <v>749</v>
      </c>
      <c r="D8507" t="s">
        <v>750</v>
      </c>
      <c r="E8507">
        <v>2</v>
      </c>
      <c r="F8507" t="s">
        <v>16</v>
      </c>
      <c r="G8507" s="37">
        <v>51167.5</v>
      </c>
      <c r="H8507">
        <v>3.13</v>
      </c>
      <c r="I8507">
        <v>51167.5</v>
      </c>
      <c r="J8507">
        <v>1.41</v>
      </c>
      <c r="K8507">
        <v>51167.5</v>
      </c>
      <c r="L8507">
        <v>17.54</v>
      </c>
      <c r="M8507" t="s">
        <v>751</v>
      </c>
      <c r="N8507" s="37">
        <v>0</v>
      </c>
      <c r="O8507">
        <v>102335</v>
      </c>
      <c r="P8507" t="s">
        <v>766</v>
      </c>
      <c r="Q8507" t="s">
        <v>766</v>
      </c>
      <c r="R8507" t="s">
        <v>766</v>
      </c>
      <c r="S8507" t="s">
        <v>758</v>
      </c>
    </row>
    <row r="8508" spans="1:19" x14ac:dyDescent="0.3">
      <c r="A8508" t="s">
        <v>753</v>
      </c>
      <c r="B8508" t="s">
        <v>748</v>
      </c>
      <c r="C8508" t="s">
        <v>754</v>
      </c>
      <c r="D8508" t="s">
        <v>750</v>
      </c>
      <c r="E8508">
        <v>4</v>
      </c>
      <c r="F8508" t="s">
        <v>347</v>
      </c>
      <c r="G8508" s="37">
        <v>-15686.75</v>
      </c>
      <c r="H8508" t="s">
        <v>751</v>
      </c>
      <c r="I8508">
        <v>-15686.75</v>
      </c>
      <c r="J8508" t="s">
        <v>751</v>
      </c>
      <c r="K8508">
        <v>-15686.75</v>
      </c>
      <c r="L8508" t="s">
        <v>751</v>
      </c>
      <c r="M8508" t="s">
        <v>751</v>
      </c>
      <c r="N8508" s="37">
        <v>0</v>
      </c>
      <c r="O8508" t="s">
        <v>751</v>
      </c>
      <c r="P8508" t="s">
        <v>751</v>
      </c>
      <c r="Q8508" t="s">
        <v>751</v>
      </c>
      <c r="R8508" t="s">
        <v>751</v>
      </c>
      <c r="S8508" t="s">
        <v>758</v>
      </c>
    </row>
    <row r="8509" spans="1:19" x14ac:dyDescent="0.3">
      <c r="A8509" t="s">
        <v>753</v>
      </c>
      <c r="B8509" t="s">
        <v>748</v>
      </c>
      <c r="C8509" t="s">
        <v>749</v>
      </c>
      <c r="D8509" t="s">
        <v>750</v>
      </c>
      <c r="E8509">
        <v>6</v>
      </c>
      <c r="F8509" t="s">
        <v>278</v>
      </c>
      <c r="G8509" s="37">
        <v>14783.81</v>
      </c>
      <c r="H8509">
        <v>2570.7199999999998</v>
      </c>
      <c r="I8509">
        <v>14783.81</v>
      </c>
      <c r="J8509">
        <v>0.08</v>
      </c>
      <c r="K8509">
        <v>14783.81</v>
      </c>
      <c r="L8509">
        <v>0.83</v>
      </c>
      <c r="M8509" t="s">
        <v>751</v>
      </c>
      <c r="N8509" s="37">
        <v>0</v>
      </c>
      <c r="O8509">
        <v>88702.86</v>
      </c>
      <c r="P8509" t="s">
        <v>766</v>
      </c>
      <c r="Q8509" t="s">
        <v>768</v>
      </c>
      <c r="R8509" t="s">
        <v>768</v>
      </c>
      <c r="S8509" t="s">
        <v>758</v>
      </c>
    </row>
    <row r="8510" spans="1:19" x14ac:dyDescent="0.3">
      <c r="A8510" t="s">
        <v>747</v>
      </c>
      <c r="B8510" t="s">
        <v>748</v>
      </c>
      <c r="C8510" t="s">
        <v>749</v>
      </c>
      <c r="D8510" t="s">
        <v>750</v>
      </c>
      <c r="E8510">
        <v>1</v>
      </c>
      <c r="F8510" t="s">
        <v>320</v>
      </c>
      <c r="G8510" s="37">
        <v>47.42</v>
      </c>
      <c r="H8510">
        <v>0.01</v>
      </c>
      <c r="I8510">
        <v>47.42</v>
      </c>
      <c r="J8510">
        <v>0</v>
      </c>
      <c r="K8510">
        <v>47.42</v>
      </c>
      <c r="L8510">
        <v>0.02</v>
      </c>
      <c r="M8510" t="s">
        <v>751</v>
      </c>
      <c r="N8510" s="37">
        <v>47.42</v>
      </c>
      <c r="O8510">
        <v>47.42</v>
      </c>
      <c r="P8510" t="s">
        <v>766</v>
      </c>
      <c r="Q8510" t="s">
        <v>766</v>
      </c>
      <c r="R8510" t="s">
        <v>766</v>
      </c>
      <c r="S8510" t="s">
        <v>758</v>
      </c>
    </row>
    <row r="8511" spans="1:19" x14ac:dyDescent="0.3">
      <c r="A8511" t="s">
        <v>753</v>
      </c>
      <c r="B8511" t="s">
        <v>748</v>
      </c>
      <c r="C8511" t="s">
        <v>749</v>
      </c>
      <c r="D8511" t="s">
        <v>750</v>
      </c>
      <c r="E8511">
        <v>-4</v>
      </c>
      <c r="F8511" t="s">
        <v>467</v>
      </c>
      <c r="G8511" s="37">
        <v>29.55</v>
      </c>
      <c r="H8511">
        <v>0</v>
      </c>
      <c r="I8511">
        <v>29.55</v>
      </c>
      <c r="J8511">
        <v>0.01</v>
      </c>
      <c r="K8511">
        <v>29.55</v>
      </c>
      <c r="L8511">
        <v>0.01</v>
      </c>
      <c r="M8511" t="s">
        <v>751</v>
      </c>
      <c r="N8511" s="37">
        <v>0</v>
      </c>
      <c r="O8511" t="s">
        <v>751</v>
      </c>
      <c r="P8511" t="s">
        <v>766</v>
      </c>
      <c r="Q8511" t="s">
        <v>766</v>
      </c>
      <c r="R8511" t="s">
        <v>768</v>
      </c>
      <c r="S8511" t="s">
        <v>758</v>
      </c>
    </row>
    <row r="8512" spans="1:19" x14ac:dyDescent="0.3">
      <c r="A8512" t="s">
        <v>747</v>
      </c>
      <c r="B8512" t="s">
        <v>748</v>
      </c>
      <c r="C8512" t="s">
        <v>749</v>
      </c>
      <c r="D8512" t="s">
        <v>750</v>
      </c>
      <c r="E8512">
        <v>0</v>
      </c>
      <c r="F8512" t="s">
        <v>439</v>
      </c>
      <c r="G8512" s="37">
        <v>642331.04</v>
      </c>
      <c r="H8512">
        <v>110.54</v>
      </c>
      <c r="I8512">
        <v>642331.04</v>
      </c>
      <c r="J8512">
        <v>49.66</v>
      </c>
      <c r="K8512">
        <v>642331.04</v>
      </c>
      <c r="L8512">
        <v>619.16</v>
      </c>
      <c r="M8512" t="s">
        <v>751</v>
      </c>
      <c r="N8512" s="37">
        <v>0</v>
      </c>
      <c r="O8512" t="s">
        <v>751</v>
      </c>
      <c r="P8512" t="s">
        <v>766</v>
      </c>
      <c r="Q8512" t="s">
        <v>766</v>
      </c>
      <c r="R8512" t="s">
        <v>766</v>
      </c>
      <c r="S8512" t="s">
        <v>758</v>
      </c>
    </row>
    <row r="8513" spans="1:19" x14ac:dyDescent="0.3">
      <c r="A8513" t="s">
        <v>747</v>
      </c>
      <c r="B8513" t="s">
        <v>748</v>
      </c>
      <c r="C8513" t="s">
        <v>749</v>
      </c>
      <c r="D8513" t="s">
        <v>750</v>
      </c>
      <c r="E8513">
        <v>9</v>
      </c>
      <c r="F8513" t="s">
        <v>223</v>
      </c>
      <c r="G8513" s="37">
        <v>7662856.0099999998</v>
      </c>
      <c r="H8513">
        <v>121.38</v>
      </c>
      <c r="I8513">
        <v>7662856.0099999998</v>
      </c>
      <c r="J8513">
        <v>57.65</v>
      </c>
      <c r="K8513">
        <v>7662856.0099999998</v>
      </c>
      <c r="L8513">
        <v>552.16999999999996</v>
      </c>
      <c r="M8513" t="s">
        <v>751</v>
      </c>
      <c r="N8513" s="37">
        <v>0</v>
      </c>
      <c r="O8513">
        <v>68965704.090000004</v>
      </c>
      <c r="P8513" t="s">
        <v>766</v>
      </c>
      <c r="Q8513" t="s">
        <v>766</v>
      </c>
      <c r="R8513" t="s">
        <v>766</v>
      </c>
      <c r="S8513" t="s">
        <v>758</v>
      </c>
    </row>
    <row r="8514" spans="1:19" x14ac:dyDescent="0.3">
      <c r="A8514" t="s">
        <v>753</v>
      </c>
      <c r="B8514" t="s">
        <v>748</v>
      </c>
      <c r="C8514" t="s">
        <v>749</v>
      </c>
      <c r="D8514" t="s">
        <v>750</v>
      </c>
      <c r="E8514">
        <v>4</v>
      </c>
      <c r="F8514" t="s">
        <v>180</v>
      </c>
      <c r="G8514" s="37">
        <v>5326.02</v>
      </c>
      <c r="H8514">
        <v>0.34</v>
      </c>
      <c r="I8514">
        <v>5326.02</v>
      </c>
      <c r="J8514">
        <v>0.16</v>
      </c>
      <c r="K8514">
        <v>5326.02</v>
      </c>
      <c r="L8514">
        <v>1.54</v>
      </c>
      <c r="M8514" t="s">
        <v>751</v>
      </c>
      <c r="N8514" s="37">
        <v>0</v>
      </c>
      <c r="O8514">
        <v>21304.080000000002</v>
      </c>
      <c r="P8514" t="s">
        <v>766</v>
      </c>
      <c r="Q8514" t="s">
        <v>766</v>
      </c>
      <c r="R8514" t="s">
        <v>766</v>
      </c>
      <c r="S8514" t="s">
        <v>758</v>
      </c>
    </row>
    <row r="8515" spans="1:19" x14ac:dyDescent="0.3">
      <c r="A8515" t="s">
        <v>752</v>
      </c>
      <c r="B8515" t="s">
        <v>748</v>
      </c>
      <c r="C8515" t="s">
        <v>749</v>
      </c>
      <c r="D8515" t="s">
        <v>750</v>
      </c>
      <c r="E8515">
        <v>4</v>
      </c>
      <c r="F8515" t="s">
        <v>391</v>
      </c>
      <c r="G8515" s="37">
        <v>45496.53</v>
      </c>
      <c r="H8515">
        <v>1.6</v>
      </c>
      <c r="I8515">
        <v>45496.53</v>
      </c>
      <c r="J8515">
        <v>0.76</v>
      </c>
      <c r="K8515">
        <v>45496.53</v>
      </c>
      <c r="L8515">
        <v>7.27</v>
      </c>
      <c r="M8515" t="s">
        <v>751</v>
      </c>
      <c r="N8515" s="37">
        <v>0</v>
      </c>
      <c r="O8515">
        <v>181986.12</v>
      </c>
      <c r="P8515" t="s">
        <v>766</v>
      </c>
      <c r="Q8515" t="s">
        <v>766</v>
      </c>
      <c r="R8515" t="s">
        <v>766</v>
      </c>
      <c r="S8515" t="s">
        <v>758</v>
      </c>
    </row>
    <row r="8516" spans="1:19" x14ac:dyDescent="0.3">
      <c r="A8516" t="s">
        <v>753</v>
      </c>
      <c r="B8516" t="s">
        <v>748</v>
      </c>
      <c r="C8516" t="s">
        <v>749</v>
      </c>
      <c r="D8516" t="s">
        <v>750</v>
      </c>
      <c r="E8516">
        <v>2</v>
      </c>
      <c r="F8516" t="s">
        <v>541</v>
      </c>
      <c r="G8516" s="37">
        <v>2926752.78</v>
      </c>
      <c r="H8516">
        <v>285.98</v>
      </c>
      <c r="I8516">
        <v>2926752.78</v>
      </c>
      <c r="J8516">
        <v>135.84</v>
      </c>
      <c r="K8516">
        <v>2926752.78</v>
      </c>
      <c r="L8516">
        <v>1306.98</v>
      </c>
      <c r="M8516" t="s">
        <v>751</v>
      </c>
      <c r="N8516" s="37">
        <v>0</v>
      </c>
      <c r="O8516">
        <v>5853505.5599999996</v>
      </c>
      <c r="P8516" t="s">
        <v>766</v>
      </c>
      <c r="Q8516" t="s">
        <v>766</v>
      </c>
      <c r="R8516" t="s">
        <v>766</v>
      </c>
      <c r="S8516" t="s">
        <v>758</v>
      </c>
    </row>
    <row r="8517" spans="1:19" x14ac:dyDescent="0.3">
      <c r="A8517" t="s">
        <v>747</v>
      </c>
      <c r="B8517" t="s">
        <v>748</v>
      </c>
      <c r="C8517" t="s">
        <v>749</v>
      </c>
      <c r="D8517" t="s">
        <v>750</v>
      </c>
      <c r="E8517">
        <v>3</v>
      </c>
      <c r="F8517" t="s">
        <v>373</v>
      </c>
      <c r="G8517" s="37">
        <v>182419.42</v>
      </c>
      <c r="H8517">
        <v>1061.02</v>
      </c>
      <c r="I8517">
        <v>182419.42</v>
      </c>
      <c r="J8517">
        <v>1119.42</v>
      </c>
      <c r="K8517">
        <v>182419.42</v>
      </c>
      <c r="L8517">
        <v>62.96</v>
      </c>
      <c r="M8517" t="s">
        <v>751</v>
      </c>
      <c r="N8517" s="37">
        <v>0</v>
      </c>
      <c r="O8517">
        <v>547258.26</v>
      </c>
      <c r="P8517" t="s">
        <v>766</v>
      </c>
      <c r="Q8517" t="s">
        <v>766</v>
      </c>
      <c r="R8517" t="s">
        <v>768</v>
      </c>
      <c r="S8517" t="s">
        <v>758</v>
      </c>
    </row>
    <row r="8518" spans="1:19" x14ac:dyDescent="0.3">
      <c r="A8518" t="s">
        <v>747</v>
      </c>
      <c r="B8518" t="s">
        <v>748</v>
      </c>
      <c r="C8518" t="s">
        <v>749</v>
      </c>
      <c r="D8518" t="s">
        <v>750</v>
      </c>
      <c r="E8518">
        <v>-1</v>
      </c>
      <c r="F8518" t="s">
        <v>70</v>
      </c>
      <c r="G8518" s="37">
        <v>801089.61</v>
      </c>
      <c r="H8518">
        <v>85.43</v>
      </c>
      <c r="I8518">
        <v>801089.61</v>
      </c>
      <c r="J8518">
        <v>12</v>
      </c>
      <c r="K8518">
        <v>801089.61</v>
      </c>
      <c r="L8518">
        <v>664.37</v>
      </c>
      <c r="M8518" t="s">
        <v>751</v>
      </c>
      <c r="N8518" s="37">
        <v>0</v>
      </c>
      <c r="O8518" t="s">
        <v>751</v>
      </c>
      <c r="P8518" t="s">
        <v>766</v>
      </c>
      <c r="Q8518" t="s">
        <v>766</v>
      </c>
      <c r="R8518" t="s">
        <v>766</v>
      </c>
      <c r="S8518" t="s">
        <v>758</v>
      </c>
    </row>
    <row r="8519" spans="1:19" x14ac:dyDescent="0.3">
      <c r="A8519" t="s">
        <v>753</v>
      </c>
      <c r="B8519" t="s">
        <v>748</v>
      </c>
      <c r="C8519" t="s">
        <v>749</v>
      </c>
      <c r="D8519" t="s">
        <v>750</v>
      </c>
      <c r="E8519">
        <v>2</v>
      </c>
      <c r="F8519" t="s">
        <v>116</v>
      </c>
      <c r="G8519" s="37">
        <v>156789.03</v>
      </c>
      <c r="H8519">
        <v>17.36</v>
      </c>
      <c r="I8519">
        <v>156789.03</v>
      </c>
      <c r="J8519">
        <v>7.8</v>
      </c>
      <c r="K8519">
        <v>156789.03</v>
      </c>
      <c r="L8519">
        <v>97.26</v>
      </c>
      <c r="M8519" t="s">
        <v>751</v>
      </c>
      <c r="N8519" s="37">
        <v>0</v>
      </c>
      <c r="O8519">
        <v>313578.06</v>
      </c>
      <c r="P8519" t="s">
        <v>766</v>
      </c>
      <c r="Q8519" t="s">
        <v>766</v>
      </c>
      <c r="R8519" t="s">
        <v>766</v>
      </c>
      <c r="S8519" t="s">
        <v>758</v>
      </c>
    </row>
    <row r="8520" spans="1:19" x14ac:dyDescent="0.3">
      <c r="A8520" t="s">
        <v>752</v>
      </c>
      <c r="B8520" t="s">
        <v>748</v>
      </c>
      <c r="C8520" t="s">
        <v>749</v>
      </c>
      <c r="D8520" t="s">
        <v>750</v>
      </c>
      <c r="E8520">
        <v>3</v>
      </c>
      <c r="F8520" t="s">
        <v>226</v>
      </c>
      <c r="G8520" s="37">
        <v>109354.75</v>
      </c>
      <c r="H8520">
        <v>3.18</v>
      </c>
      <c r="I8520">
        <v>109354.75</v>
      </c>
      <c r="J8520">
        <v>2.87</v>
      </c>
      <c r="K8520">
        <v>109354.75</v>
      </c>
      <c r="L8520">
        <v>14.85</v>
      </c>
      <c r="M8520" t="s">
        <v>751</v>
      </c>
      <c r="N8520" s="37">
        <v>0</v>
      </c>
      <c r="O8520">
        <v>328064.25</v>
      </c>
      <c r="P8520" t="s">
        <v>766</v>
      </c>
      <c r="Q8520" t="s">
        <v>766</v>
      </c>
      <c r="R8520" t="s">
        <v>766</v>
      </c>
      <c r="S8520" t="s">
        <v>758</v>
      </c>
    </row>
    <row r="8521" spans="1:19" x14ac:dyDescent="0.3">
      <c r="A8521" t="s">
        <v>747</v>
      </c>
      <c r="B8521" t="s">
        <v>748</v>
      </c>
      <c r="C8521" t="s">
        <v>749</v>
      </c>
      <c r="D8521" t="s">
        <v>750</v>
      </c>
      <c r="E8521">
        <v>6</v>
      </c>
      <c r="F8521" t="s">
        <v>327</v>
      </c>
      <c r="G8521" s="37">
        <v>11178.8</v>
      </c>
      <c r="H8521">
        <v>9.6199999999999992</v>
      </c>
      <c r="I8521">
        <v>11178.8</v>
      </c>
      <c r="J8521">
        <v>0.69</v>
      </c>
      <c r="K8521">
        <v>11178.8</v>
      </c>
      <c r="L8521">
        <v>14.99</v>
      </c>
      <c r="M8521" t="s">
        <v>751</v>
      </c>
      <c r="N8521" s="37">
        <v>0</v>
      </c>
      <c r="O8521">
        <v>67072.799999999988</v>
      </c>
      <c r="P8521" t="s">
        <v>766</v>
      </c>
      <c r="Q8521" t="s">
        <v>766</v>
      </c>
      <c r="R8521" t="s">
        <v>766</v>
      </c>
      <c r="S8521" t="s">
        <v>758</v>
      </c>
    </row>
    <row r="8522" spans="1:19" x14ac:dyDescent="0.3">
      <c r="A8522" t="s">
        <v>747</v>
      </c>
      <c r="B8522" t="s">
        <v>748</v>
      </c>
      <c r="C8522" t="s">
        <v>754</v>
      </c>
      <c r="D8522" t="s">
        <v>750</v>
      </c>
      <c r="E8522">
        <v>9</v>
      </c>
      <c r="F8522" t="s">
        <v>223</v>
      </c>
      <c r="G8522" s="37">
        <v>-65802.31</v>
      </c>
      <c r="H8522" t="s">
        <v>751</v>
      </c>
      <c r="I8522">
        <v>-65802.31</v>
      </c>
      <c r="J8522" t="s">
        <v>751</v>
      </c>
      <c r="K8522">
        <v>-65802.31</v>
      </c>
      <c r="L8522" t="s">
        <v>751</v>
      </c>
      <c r="M8522" t="s">
        <v>751</v>
      </c>
      <c r="N8522" s="37">
        <v>0</v>
      </c>
      <c r="O8522" t="s">
        <v>751</v>
      </c>
      <c r="P8522" t="s">
        <v>751</v>
      </c>
      <c r="Q8522" t="s">
        <v>751</v>
      </c>
      <c r="R8522" t="s">
        <v>751</v>
      </c>
      <c r="S8522" t="s">
        <v>758</v>
      </c>
    </row>
    <row r="8523" spans="1:19" x14ac:dyDescent="0.3">
      <c r="A8523" t="s">
        <v>747</v>
      </c>
      <c r="B8523" t="s">
        <v>748</v>
      </c>
      <c r="C8523" t="s">
        <v>754</v>
      </c>
      <c r="D8523" t="s">
        <v>750</v>
      </c>
      <c r="E8523">
        <v>3</v>
      </c>
      <c r="F8523" t="s">
        <v>448</v>
      </c>
      <c r="G8523" s="37">
        <v>-1835.78</v>
      </c>
      <c r="H8523" t="s">
        <v>751</v>
      </c>
      <c r="I8523">
        <v>-1835.78</v>
      </c>
      <c r="J8523" t="s">
        <v>751</v>
      </c>
      <c r="K8523">
        <v>-1835.78</v>
      </c>
      <c r="L8523" t="s">
        <v>751</v>
      </c>
      <c r="M8523" t="s">
        <v>751</v>
      </c>
      <c r="N8523" s="37">
        <v>0</v>
      </c>
      <c r="O8523" t="s">
        <v>751</v>
      </c>
      <c r="P8523" t="s">
        <v>751</v>
      </c>
      <c r="Q8523" t="s">
        <v>751</v>
      </c>
      <c r="R8523" t="s">
        <v>751</v>
      </c>
      <c r="S8523" t="s">
        <v>758</v>
      </c>
    </row>
    <row r="8524" spans="1:19" x14ac:dyDescent="0.3">
      <c r="A8524" t="s">
        <v>747</v>
      </c>
      <c r="B8524" t="s">
        <v>748</v>
      </c>
      <c r="C8524" t="s">
        <v>749</v>
      </c>
      <c r="D8524" t="s">
        <v>750</v>
      </c>
      <c r="E8524">
        <v>4</v>
      </c>
      <c r="F8524" t="s">
        <v>120</v>
      </c>
      <c r="G8524" s="37">
        <v>32906.26</v>
      </c>
      <c r="H8524">
        <v>1980.43</v>
      </c>
      <c r="I8524">
        <v>32906.26</v>
      </c>
      <c r="J8524">
        <v>0.88</v>
      </c>
      <c r="K8524">
        <v>32906.26</v>
      </c>
      <c r="L8524">
        <v>15.78</v>
      </c>
      <c r="M8524" t="s">
        <v>751</v>
      </c>
      <c r="N8524" s="37">
        <v>0</v>
      </c>
      <c r="O8524">
        <v>131625.04</v>
      </c>
      <c r="P8524" t="s">
        <v>766</v>
      </c>
      <c r="Q8524" t="s">
        <v>768</v>
      </c>
      <c r="R8524" t="s">
        <v>768</v>
      </c>
      <c r="S8524" t="s">
        <v>758</v>
      </c>
    </row>
    <row r="8525" spans="1:19" x14ac:dyDescent="0.3">
      <c r="A8525" t="s">
        <v>747</v>
      </c>
      <c r="B8525" t="s">
        <v>748</v>
      </c>
      <c r="C8525" t="s">
        <v>754</v>
      </c>
      <c r="D8525" t="s">
        <v>750</v>
      </c>
      <c r="E8525">
        <v>7</v>
      </c>
      <c r="F8525" t="s">
        <v>117</v>
      </c>
      <c r="G8525" s="37">
        <v>-195.87</v>
      </c>
      <c r="H8525" t="s">
        <v>751</v>
      </c>
      <c r="I8525">
        <v>-195.87</v>
      </c>
      <c r="J8525" t="s">
        <v>751</v>
      </c>
      <c r="K8525">
        <v>-195.87</v>
      </c>
      <c r="L8525" t="s">
        <v>751</v>
      </c>
      <c r="M8525" t="s">
        <v>751</v>
      </c>
      <c r="N8525" s="37">
        <v>0</v>
      </c>
      <c r="O8525" t="s">
        <v>751</v>
      </c>
      <c r="P8525" t="s">
        <v>751</v>
      </c>
      <c r="Q8525" t="s">
        <v>751</v>
      </c>
      <c r="R8525" t="s">
        <v>751</v>
      </c>
      <c r="S8525" t="s">
        <v>758</v>
      </c>
    </row>
    <row r="8526" spans="1:19" x14ac:dyDescent="0.3">
      <c r="A8526" t="s">
        <v>753</v>
      </c>
      <c r="B8526" t="s">
        <v>748</v>
      </c>
      <c r="C8526" t="s">
        <v>749</v>
      </c>
      <c r="D8526" t="s">
        <v>750</v>
      </c>
      <c r="E8526">
        <v>5</v>
      </c>
      <c r="F8526" t="s">
        <v>197</v>
      </c>
      <c r="G8526" s="37">
        <v>12798.63</v>
      </c>
      <c r="H8526">
        <v>1468.29</v>
      </c>
      <c r="I8526">
        <v>12798.63</v>
      </c>
      <c r="J8526">
        <v>1.21</v>
      </c>
      <c r="K8526">
        <v>12798.63</v>
      </c>
      <c r="L8526">
        <v>6.25</v>
      </c>
      <c r="M8526" t="s">
        <v>751</v>
      </c>
      <c r="N8526" s="37">
        <v>0</v>
      </c>
      <c r="O8526">
        <v>63993.149999999987</v>
      </c>
      <c r="P8526" t="s">
        <v>766</v>
      </c>
      <c r="Q8526" t="s">
        <v>768</v>
      </c>
      <c r="R8526" t="s">
        <v>768</v>
      </c>
      <c r="S8526" t="s">
        <v>758</v>
      </c>
    </row>
    <row r="8527" spans="1:19" x14ac:dyDescent="0.3">
      <c r="A8527" t="s">
        <v>747</v>
      </c>
      <c r="B8527" t="s">
        <v>748</v>
      </c>
      <c r="C8527" t="s">
        <v>754</v>
      </c>
      <c r="D8527" t="s">
        <v>750</v>
      </c>
      <c r="E8527">
        <v>-1</v>
      </c>
      <c r="F8527" t="s">
        <v>437</v>
      </c>
      <c r="G8527" s="37">
        <v>-2111.17</v>
      </c>
      <c r="H8527" t="s">
        <v>751</v>
      </c>
      <c r="I8527">
        <v>-2111.17</v>
      </c>
      <c r="J8527" t="s">
        <v>751</v>
      </c>
      <c r="K8527">
        <v>-2111.17</v>
      </c>
      <c r="L8527" t="s">
        <v>751</v>
      </c>
      <c r="M8527" t="s">
        <v>751</v>
      </c>
      <c r="N8527" s="37">
        <v>0</v>
      </c>
      <c r="O8527" t="s">
        <v>751</v>
      </c>
      <c r="P8527" t="s">
        <v>751</v>
      </c>
      <c r="Q8527" t="s">
        <v>751</v>
      </c>
      <c r="R8527" t="s">
        <v>751</v>
      </c>
      <c r="S8527" t="s">
        <v>758</v>
      </c>
    </row>
    <row r="8528" spans="1:19" x14ac:dyDescent="0.3">
      <c r="A8528" t="s">
        <v>747</v>
      </c>
      <c r="B8528" t="s">
        <v>748</v>
      </c>
      <c r="C8528" t="s">
        <v>754</v>
      </c>
      <c r="D8528" t="s">
        <v>750</v>
      </c>
      <c r="E8528">
        <v>4</v>
      </c>
      <c r="F8528" t="s">
        <v>374</v>
      </c>
      <c r="G8528" s="37">
        <v>-6064.11</v>
      </c>
      <c r="H8528" t="s">
        <v>751</v>
      </c>
      <c r="I8528">
        <v>-6064.11</v>
      </c>
      <c r="J8528" t="s">
        <v>751</v>
      </c>
      <c r="K8528">
        <v>-6064.11</v>
      </c>
      <c r="L8528" t="s">
        <v>751</v>
      </c>
      <c r="M8528" t="s">
        <v>751</v>
      </c>
      <c r="N8528" s="37">
        <v>0</v>
      </c>
      <c r="O8528" t="s">
        <v>751</v>
      </c>
      <c r="P8528" t="s">
        <v>751</v>
      </c>
      <c r="Q8528" t="s">
        <v>751</v>
      </c>
      <c r="R8528" t="s">
        <v>751</v>
      </c>
      <c r="S8528" t="s">
        <v>758</v>
      </c>
    </row>
    <row r="8529" spans="1:19" x14ac:dyDescent="0.3">
      <c r="A8529" t="s">
        <v>753</v>
      </c>
      <c r="B8529" t="s">
        <v>748</v>
      </c>
      <c r="C8529" t="s">
        <v>754</v>
      </c>
      <c r="D8529" t="s">
        <v>750</v>
      </c>
      <c r="E8529">
        <v>4</v>
      </c>
      <c r="F8529" t="s">
        <v>265</v>
      </c>
      <c r="G8529" s="37">
        <v>-40895.870000000003</v>
      </c>
      <c r="H8529" t="s">
        <v>751</v>
      </c>
      <c r="I8529">
        <v>-40895.870000000003</v>
      </c>
      <c r="J8529" t="s">
        <v>751</v>
      </c>
      <c r="K8529">
        <v>-40895.870000000003</v>
      </c>
      <c r="L8529" t="s">
        <v>751</v>
      </c>
      <c r="M8529" t="s">
        <v>751</v>
      </c>
      <c r="N8529" s="37">
        <v>0</v>
      </c>
      <c r="O8529" t="s">
        <v>751</v>
      </c>
      <c r="P8529" t="s">
        <v>751</v>
      </c>
      <c r="Q8529" t="s">
        <v>751</v>
      </c>
      <c r="R8529" t="s">
        <v>751</v>
      </c>
      <c r="S8529" t="s">
        <v>758</v>
      </c>
    </row>
    <row r="8530" spans="1:19" x14ac:dyDescent="0.3">
      <c r="A8530" t="s">
        <v>747</v>
      </c>
      <c r="B8530" t="s">
        <v>748</v>
      </c>
      <c r="C8530" t="s">
        <v>749</v>
      </c>
      <c r="D8530" t="s">
        <v>750</v>
      </c>
      <c r="E8530">
        <v>1</v>
      </c>
      <c r="F8530" t="s">
        <v>370</v>
      </c>
      <c r="G8530" s="37">
        <v>17486.400000000001</v>
      </c>
      <c r="H8530">
        <v>1077.2</v>
      </c>
      <c r="I8530">
        <v>17486.400000000001</v>
      </c>
      <c r="J8530">
        <v>0.41</v>
      </c>
      <c r="K8530">
        <v>17486.400000000001</v>
      </c>
      <c r="L8530">
        <v>3.26</v>
      </c>
      <c r="M8530" t="s">
        <v>751</v>
      </c>
      <c r="N8530" s="37">
        <v>0</v>
      </c>
      <c r="O8530">
        <v>17486.400000000001</v>
      </c>
      <c r="P8530" t="s">
        <v>766</v>
      </c>
      <c r="Q8530" t="s">
        <v>768</v>
      </c>
      <c r="R8530" t="s">
        <v>768</v>
      </c>
      <c r="S8530" t="s">
        <v>758</v>
      </c>
    </row>
    <row r="8531" spans="1:19" x14ac:dyDescent="0.3">
      <c r="A8531" t="s">
        <v>747</v>
      </c>
      <c r="B8531" t="s">
        <v>748</v>
      </c>
      <c r="C8531" t="s">
        <v>749</v>
      </c>
      <c r="D8531" t="s">
        <v>750</v>
      </c>
      <c r="E8531">
        <v>2</v>
      </c>
      <c r="F8531" t="s">
        <v>223</v>
      </c>
      <c r="G8531" s="37">
        <v>35431.15</v>
      </c>
      <c r="H8531">
        <v>2223.67</v>
      </c>
      <c r="I8531">
        <v>35431.15</v>
      </c>
      <c r="J8531">
        <v>0.39</v>
      </c>
      <c r="K8531">
        <v>35431.15</v>
      </c>
      <c r="L8531">
        <v>3.72</v>
      </c>
      <c r="M8531" t="s">
        <v>751</v>
      </c>
      <c r="N8531" s="37">
        <v>0</v>
      </c>
      <c r="O8531">
        <v>70862.3</v>
      </c>
      <c r="P8531" t="s">
        <v>766</v>
      </c>
      <c r="Q8531" t="s">
        <v>768</v>
      </c>
      <c r="R8531" t="s">
        <v>768</v>
      </c>
      <c r="S8531" t="s">
        <v>758</v>
      </c>
    </row>
    <row r="8532" spans="1:19" x14ac:dyDescent="0.3">
      <c r="A8532" t="s">
        <v>752</v>
      </c>
      <c r="B8532" t="s">
        <v>748</v>
      </c>
      <c r="C8532" t="s">
        <v>754</v>
      </c>
      <c r="D8532" t="s">
        <v>750</v>
      </c>
      <c r="E8532">
        <v>-1</v>
      </c>
      <c r="F8532" t="s">
        <v>89</v>
      </c>
      <c r="G8532" s="37">
        <v>-216971.46</v>
      </c>
      <c r="H8532" t="s">
        <v>751</v>
      </c>
      <c r="I8532">
        <v>-216971.46</v>
      </c>
      <c r="J8532" t="s">
        <v>751</v>
      </c>
      <c r="K8532">
        <v>-216971.46</v>
      </c>
      <c r="L8532" t="s">
        <v>751</v>
      </c>
      <c r="M8532" t="s">
        <v>751</v>
      </c>
      <c r="N8532" s="37">
        <v>0</v>
      </c>
      <c r="O8532" t="s">
        <v>751</v>
      </c>
      <c r="P8532" t="s">
        <v>751</v>
      </c>
      <c r="Q8532" t="s">
        <v>751</v>
      </c>
      <c r="R8532" t="s">
        <v>751</v>
      </c>
      <c r="S8532" t="s">
        <v>758</v>
      </c>
    </row>
    <row r="8533" spans="1:19" x14ac:dyDescent="0.3">
      <c r="A8533" t="s">
        <v>752</v>
      </c>
      <c r="B8533" t="s">
        <v>748</v>
      </c>
      <c r="C8533" t="s">
        <v>749</v>
      </c>
      <c r="D8533" t="s">
        <v>750</v>
      </c>
      <c r="E8533">
        <v>4</v>
      </c>
      <c r="F8533" t="s">
        <v>467</v>
      </c>
      <c r="G8533" s="37">
        <v>5615.29</v>
      </c>
      <c r="H8533">
        <v>1.36</v>
      </c>
      <c r="I8533">
        <v>5615.29</v>
      </c>
      <c r="J8533">
        <v>0.19</v>
      </c>
      <c r="K8533">
        <v>5615.29</v>
      </c>
      <c r="L8533">
        <v>10.61</v>
      </c>
      <c r="M8533" t="s">
        <v>751</v>
      </c>
      <c r="N8533" s="37">
        <v>0</v>
      </c>
      <c r="O8533">
        <v>22461.16</v>
      </c>
      <c r="P8533" t="s">
        <v>766</v>
      </c>
      <c r="Q8533" t="s">
        <v>766</v>
      </c>
      <c r="R8533" t="s">
        <v>766</v>
      </c>
      <c r="S8533" t="s">
        <v>758</v>
      </c>
    </row>
    <row r="8534" spans="1:19" x14ac:dyDescent="0.3">
      <c r="A8534" t="s">
        <v>747</v>
      </c>
      <c r="B8534" t="s">
        <v>748</v>
      </c>
      <c r="C8534" t="s">
        <v>754</v>
      </c>
      <c r="D8534" t="s">
        <v>750</v>
      </c>
      <c r="E8534">
        <v>2</v>
      </c>
      <c r="F8534" t="s">
        <v>508</v>
      </c>
      <c r="G8534" s="37">
        <v>-574.95000000000005</v>
      </c>
      <c r="H8534" t="s">
        <v>751</v>
      </c>
      <c r="I8534">
        <v>-574.95000000000005</v>
      </c>
      <c r="J8534" t="s">
        <v>751</v>
      </c>
      <c r="K8534">
        <v>-574.95000000000005</v>
      </c>
      <c r="L8534" t="s">
        <v>751</v>
      </c>
      <c r="M8534" t="s">
        <v>751</v>
      </c>
      <c r="N8534" s="37">
        <v>0</v>
      </c>
      <c r="O8534" t="s">
        <v>751</v>
      </c>
      <c r="P8534" t="s">
        <v>751</v>
      </c>
      <c r="Q8534" t="s">
        <v>751</v>
      </c>
      <c r="R8534" t="s">
        <v>751</v>
      </c>
      <c r="S8534" t="s">
        <v>758</v>
      </c>
    </row>
    <row r="8535" spans="1:19" x14ac:dyDescent="0.3">
      <c r="A8535" t="s">
        <v>753</v>
      </c>
      <c r="B8535" t="s">
        <v>748</v>
      </c>
      <c r="C8535" t="s">
        <v>754</v>
      </c>
      <c r="D8535" t="s">
        <v>750</v>
      </c>
      <c r="E8535">
        <v>3</v>
      </c>
      <c r="F8535" t="s">
        <v>423</v>
      </c>
      <c r="G8535" s="37">
        <v>-12932.28</v>
      </c>
      <c r="H8535" t="s">
        <v>751</v>
      </c>
      <c r="I8535">
        <v>-12932.28</v>
      </c>
      <c r="J8535" t="s">
        <v>751</v>
      </c>
      <c r="K8535">
        <v>-12932.28</v>
      </c>
      <c r="L8535" t="s">
        <v>751</v>
      </c>
      <c r="M8535" t="s">
        <v>751</v>
      </c>
      <c r="N8535" s="37">
        <v>0</v>
      </c>
      <c r="O8535" t="s">
        <v>751</v>
      </c>
      <c r="P8535" t="s">
        <v>751</v>
      </c>
      <c r="Q8535" t="s">
        <v>751</v>
      </c>
      <c r="R8535" t="s">
        <v>751</v>
      </c>
      <c r="S8535" t="s">
        <v>758</v>
      </c>
    </row>
    <row r="8536" spans="1:19" x14ac:dyDescent="0.3">
      <c r="A8536" t="s">
        <v>752</v>
      </c>
      <c r="B8536" t="s">
        <v>748</v>
      </c>
      <c r="C8536" t="s">
        <v>754</v>
      </c>
      <c r="D8536" t="s">
        <v>750</v>
      </c>
      <c r="E8536">
        <v>1</v>
      </c>
      <c r="F8536" t="s">
        <v>253</v>
      </c>
      <c r="G8536" s="37">
        <v>-35418.699999999997</v>
      </c>
      <c r="H8536" t="s">
        <v>751</v>
      </c>
      <c r="I8536">
        <v>-35418.699999999997</v>
      </c>
      <c r="J8536" t="s">
        <v>751</v>
      </c>
      <c r="K8536">
        <v>-35418.699999999997</v>
      </c>
      <c r="L8536" t="s">
        <v>751</v>
      </c>
      <c r="M8536" t="s">
        <v>751</v>
      </c>
      <c r="N8536" s="37">
        <v>0</v>
      </c>
      <c r="O8536" t="s">
        <v>751</v>
      </c>
      <c r="P8536" t="s">
        <v>751</v>
      </c>
      <c r="Q8536" t="s">
        <v>751</v>
      </c>
      <c r="R8536" t="s">
        <v>751</v>
      </c>
      <c r="S8536" t="s">
        <v>758</v>
      </c>
    </row>
    <row r="8537" spans="1:19" x14ac:dyDescent="0.3">
      <c r="A8537" t="s">
        <v>747</v>
      </c>
      <c r="B8537" t="s">
        <v>748</v>
      </c>
      <c r="C8537" t="s">
        <v>749</v>
      </c>
      <c r="D8537" t="s">
        <v>750</v>
      </c>
      <c r="E8537">
        <v>-4</v>
      </c>
      <c r="F8537" t="s">
        <v>80</v>
      </c>
      <c r="G8537" s="37">
        <v>99.16</v>
      </c>
      <c r="H8537">
        <v>0</v>
      </c>
      <c r="I8537">
        <v>99.16</v>
      </c>
      <c r="J8537">
        <v>0</v>
      </c>
      <c r="K8537">
        <v>99.16</v>
      </c>
      <c r="L8537">
        <v>0</v>
      </c>
      <c r="M8537" t="s">
        <v>751</v>
      </c>
      <c r="N8537" s="37">
        <v>0</v>
      </c>
      <c r="O8537" t="s">
        <v>751</v>
      </c>
      <c r="P8537" t="s">
        <v>766</v>
      </c>
      <c r="Q8537" t="s">
        <v>766</v>
      </c>
      <c r="R8537" t="s">
        <v>766</v>
      </c>
      <c r="S8537" t="s">
        <v>758</v>
      </c>
    </row>
    <row r="8538" spans="1:19" x14ac:dyDescent="0.3">
      <c r="A8538" t="s">
        <v>747</v>
      </c>
      <c r="B8538" t="s">
        <v>748</v>
      </c>
      <c r="C8538" t="s">
        <v>754</v>
      </c>
      <c r="D8538" t="s">
        <v>750</v>
      </c>
      <c r="E8538">
        <v>0</v>
      </c>
      <c r="F8538" t="s">
        <v>475</v>
      </c>
      <c r="G8538" s="37">
        <v>-3846.24</v>
      </c>
      <c r="H8538" t="s">
        <v>751</v>
      </c>
      <c r="I8538">
        <v>-3846.24</v>
      </c>
      <c r="J8538" t="s">
        <v>751</v>
      </c>
      <c r="K8538">
        <v>-3846.24</v>
      </c>
      <c r="L8538" t="s">
        <v>751</v>
      </c>
      <c r="M8538" t="s">
        <v>751</v>
      </c>
      <c r="N8538" s="37">
        <v>0</v>
      </c>
      <c r="O8538" t="s">
        <v>751</v>
      </c>
      <c r="P8538" t="s">
        <v>751</v>
      </c>
      <c r="Q8538" t="s">
        <v>751</v>
      </c>
      <c r="R8538" t="s">
        <v>751</v>
      </c>
      <c r="S8538" t="s">
        <v>758</v>
      </c>
    </row>
    <row r="8539" spans="1:19" x14ac:dyDescent="0.3">
      <c r="A8539" t="s">
        <v>753</v>
      </c>
      <c r="B8539" t="s">
        <v>748</v>
      </c>
      <c r="C8539" t="s">
        <v>749</v>
      </c>
      <c r="D8539" t="s">
        <v>750</v>
      </c>
      <c r="E8539">
        <v>0</v>
      </c>
      <c r="F8539" t="s">
        <v>167</v>
      </c>
      <c r="G8539" s="37">
        <v>342985.39</v>
      </c>
      <c r="H8539">
        <v>24.13</v>
      </c>
      <c r="I8539">
        <v>342985.39</v>
      </c>
      <c r="J8539">
        <v>11.46</v>
      </c>
      <c r="K8539">
        <v>342985.39</v>
      </c>
      <c r="L8539">
        <v>109.78</v>
      </c>
      <c r="M8539" t="s">
        <v>751</v>
      </c>
      <c r="N8539" s="37">
        <v>0</v>
      </c>
      <c r="O8539" t="s">
        <v>751</v>
      </c>
      <c r="P8539" t="s">
        <v>766</v>
      </c>
      <c r="Q8539" t="s">
        <v>766</v>
      </c>
      <c r="R8539" t="s">
        <v>766</v>
      </c>
      <c r="S8539" t="s">
        <v>758</v>
      </c>
    </row>
    <row r="8540" spans="1:19" x14ac:dyDescent="0.3">
      <c r="A8540" t="s">
        <v>752</v>
      </c>
      <c r="B8540" t="s">
        <v>748</v>
      </c>
      <c r="C8540" t="s">
        <v>754</v>
      </c>
      <c r="D8540" t="s">
        <v>750</v>
      </c>
      <c r="E8540">
        <v>-4</v>
      </c>
      <c r="F8540" t="s">
        <v>527</v>
      </c>
      <c r="G8540" s="37">
        <v>-322.12</v>
      </c>
      <c r="H8540" t="s">
        <v>751</v>
      </c>
      <c r="I8540">
        <v>-322.12</v>
      </c>
      <c r="J8540" t="s">
        <v>751</v>
      </c>
      <c r="K8540">
        <v>-322.12</v>
      </c>
      <c r="L8540" t="s">
        <v>751</v>
      </c>
      <c r="M8540" t="s">
        <v>751</v>
      </c>
      <c r="N8540" s="37">
        <v>0</v>
      </c>
      <c r="O8540" t="s">
        <v>751</v>
      </c>
      <c r="P8540" t="s">
        <v>751</v>
      </c>
      <c r="Q8540" t="s">
        <v>751</v>
      </c>
      <c r="R8540" t="s">
        <v>751</v>
      </c>
      <c r="S8540" t="s">
        <v>758</v>
      </c>
    </row>
    <row r="8541" spans="1:19" x14ac:dyDescent="0.3">
      <c r="A8541" t="s">
        <v>747</v>
      </c>
      <c r="B8541" t="s">
        <v>748</v>
      </c>
      <c r="C8541" t="s">
        <v>749</v>
      </c>
      <c r="D8541" t="s">
        <v>750</v>
      </c>
      <c r="E8541">
        <v>1</v>
      </c>
      <c r="F8541" t="s">
        <v>460</v>
      </c>
      <c r="G8541" s="37">
        <v>534604.73</v>
      </c>
      <c r="H8541">
        <v>3.55</v>
      </c>
      <c r="I8541">
        <v>534604.73</v>
      </c>
      <c r="J8541">
        <v>19.04</v>
      </c>
      <c r="K8541">
        <v>534604.73</v>
      </c>
      <c r="L8541">
        <v>25.24</v>
      </c>
      <c r="M8541" t="s">
        <v>751</v>
      </c>
      <c r="N8541" s="37">
        <v>0</v>
      </c>
      <c r="O8541">
        <v>534604.73</v>
      </c>
      <c r="P8541" t="s">
        <v>766</v>
      </c>
      <c r="Q8541" t="s">
        <v>766</v>
      </c>
      <c r="R8541" t="s">
        <v>768</v>
      </c>
      <c r="S8541" t="s">
        <v>758</v>
      </c>
    </row>
    <row r="8542" spans="1:19" x14ac:dyDescent="0.3">
      <c r="A8542" t="s">
        <v>752</v>
      </c>
      <c r="B8542" t="s">
        <v>748</v>
      </c>
      <c r="C8542" t="s">
        <v>749</v>
      </c>
      <c r="D8542" t="s">
        <v>750</v>
      </c>
      <c r="E8542">
        <v>-1</v>
      </c>
      <c r="F8542" t="s">
        <v>44</v>
      </c>
      <c r="G8542" s="37">
        <v>17.28</v>
      </c>
      <c r="H8542">
        <v>0</v>
      </c>
      <c r="I8542">
        <v>17.28</v>
      </c>
      <c r="J8542">
        <v>0</v>
      </c>
      <c r="K8542">
        <v>17.28</v>
      </c>
      <c r="L8542">
        <v>0</v>
      </c>
      <c r="M8542" t="s">
        <v>751</v>
      </c>
      <c r="N8542" s="37">
        <v>0</v>
      </c>
      <c r="O8542" t="s">
        <v>751</v>
      </c>
      <c r="P8542" t="s">
        <v>766</v>
      </c>
      <c r="Q8542" t="s">
        <v>766</v>
      </c>
      <c r="R8542" t="s">
        <v>766</v>
      </c>
      <c r="S8542" t="s">
        <v>758</v>
      </c>
    </row>
    <row r="8543" spans="1:19" x14ac:dyDescent="0.3">
      <c r="A8543" t="s">
        <v>753</v>
      </c>
      <c r="B8543" t="s">
        <v>748</v>
      </c>
      <c r="C8543" t="s">
        <v>749</v>
      </c>
      <c r="D8543" t="s">
        <v>750</v>
      </c>
      <c r="E8543">
        <v>2</v>
      </c>
      <c r="F8543" t="s">
        <v>200</v>
      </c>
      <c r="G8543" s="37">
        <v>10753.44</v>
      </c>
      <c r="H8543">
        <v>1340.71</v>
      </c>
      <c r="I8543">
        <v>10753.44</v>
      </c>
      <c r="J8543">
        <v>6.59</v>
      </c>
      <c r="K8543">
        <v>10753.44</v>
      </c>
      <c r="L8543">
        <v>143.01</v>
      </c>
      <c r="M8543" t="s">
        <v>751</v>
      </c>
      <c r="N8543" s="37">
        <v>0</v>
      </c>
      <c r="O8543">
        <v>21506.880000000001</v>
      </c>
      <c r="P8543" t="s">
        <v>766</v>
      </c>
      <c r="Q8543" t="s">
        <v>768</v>
      </c>
      <c r="R8543" t="s">
        <v>768</v>
      </c>
      <c r="S8543" t="s">
        <v>758</v>
      </c>
    </row>
    <row r="8544" spans="1:19" x14ac:dyDescent="0.3">
      <c r="A8544" t="s">
        <v>747</v>
      </c>
      <c r="B8544" t="s">
        <v>748</v>
      </c>
      <c r="C8544" t="s">
        <v>754</v>
      </c>
      <c r="D8544" t="s">
        <v>750</v>
      </c>
      <c r="E8544">
        <v>5</v>
      </c>
      <c r="F8544" t="s">
        <v>327</v>
      </c>
      <c r="G8544" s="37">
        <v>-1523.51</v>
      </c>
      <c r="H8544" t="s">
        <v>751</v>
      </c>
      <c r="I8544">
        <v>-1523.51</v>
      </c>
      <c r="J8544" t="s">
        <v>751</v>
      </c>
      <c r="K8544">
        <v>-1523.51</v>
      </c>
      <c r="L8544" t="s">
        <v>751</v>
      </c>
      <c r="M8544" t="s">
        <v>751</v>
      </c>
      <c r="N8544" s="37">
        <v>0</v>
      </c>
      <c r="O8544" t="s">
        <v>751</v>
      </c>
      <c r="P8544" t="s">
        <v>751</v>
      </c>
      <c r="Q8544" t="s">
        <v>751</v>
      </c>
      <c r="R8544" t="s">
        <v>751</v>
      </c>
      <c r="S8544" t="s">
        <v>758</v>
      </c>
    </row>
    <row r="8545" spans="1:19" x14ac:dyDescent="0.3">
      <c r="A8545" t="s">
        <v>747</v>
      </c>
      <c r="B8545" t="s">
        <v>748</v>
      </c>
      <c r="C8545" t="s">
        <v>754</v>
      </c>
      <c r="D8545" t="s">
        <v>750</v>
      </c>
      <c r="E8545">
        <v>2</v>
      </c>
      <c r="F8545" t="s">
        <v>333</v>
      </c>
      <c r="G8545" s="37">
        <v>-8446.2000000000007</v>
      </c>
      <c r="H8545" t="s">
        <v>751</v>
      </c>
      <c r="I8545">
        <v>-8446.2000000000007</v>
      </c>
      <c r="J8545" t="s">
        <v>751</v>
      </c>
      <c r="K8545">
        <v>-8446.2000000000007</v>
      </c>
      <c r="L8545" t="s">
        <v>751</v>
      </c>
      <c r="M8545" t="s">
        <v>751</v>
      </c>
      <c r="N8545" s="37">
        <v>0</v>
      </c>
      <c r="O8545" t="s">
        <v>751</v>
      </c>
      <c r="P8545" t="s">
        <v>751</v>
      </c>
      <c r="Q8545" t="s">
        <v>751</v>
      </c>
      <c r="R8545" t="s">
        <v>751</v>
      </c>
      <c r="S8545" t="s">
        <v>758</v>
      </c>
    </row>
    <row r="8546" spans="1:19" x14ac:dyDescent="0.3">
      <c r="A8546" t="s">
        <v>753</v>
      </c>
      <c r="B8546" t="s">
        <v>748</v>
      </c>
      <c r="C8546" t="s">
        <v>754</v>
      </c>
      <c r="D8546" t="s">
        <v>750</v>
      </c>
      <c r="E8546">
        <v>3</v>
      </c>
      <c r="F8546" t="s">
        <v>361</v>
      </c>
      <c r="G8546" s="37">
        <v>-65734.23</v>
      </c>
      <c r="H8546" t="s">
        <v>751</v>
      </c>
      <c r="I8546">
        <v>-65734.23</v>
      </c>
      <c r="J8546" t="s">
        <v>751</v>
      </c>
      <c r="K8546">
        <v>-65734.23</v>
      </c>
      <c r="L8546" t="s">
        <v>751</v>
      </c>
      <c r="M8546" t="s">
        <v>751</v>
      </c>
      <c r="N8546" s="37">
        <v>0</v>
      </c>
      <c r="O8546" t="s">
        <v>751</v>
      </c>
      <c r="P8546" t="s">
        <v>751</v>
      </c>
      <c r="Q8546" t="s">
        <v>751</v>
      </c>
      <c r="R8546" t="s">
        <v>751</v>
      </c>
      <c r="S8546" t="s">
        <v>758</v>
      </c>
    </row>
    <row r="8547" spans="1:19" x14ac:dyDescent="0.3">
      <c r="A8547" t="s">
        <v>747</v>
      </c>
      <c r="B8547" t="s">
        <v>748</v>
      </c>
      <c r="C8547" t="s">
        <v>749</v>
      </c>
      <c r="D8547" t="s">
        <v>750</v>
      </c>
      <c r="E8547">
        <v>0</v>
      </c>
      <c r="F8547" t="s">
        <v>11</v>
      </c>
      <c r="G8547" s="37">
        <v>9118948.5999999996</v>
      </c>
      <c r="H8547">
        <v>633.55999999999995</v>
      </c>
      <c r="I8547">
        <v>9118948.5999999996</v>
      </c>
      <c r="J8547">
        <v>430.76</v>
      </c>
      <c r="K8547">
        <v>9118948.5999999996</v>
      </c>
      <c r="L8547">
        <v>7721.06</v>
      </c>
      <c r="M8547" t="s">
        <v>751</v>
      </c>
      <c r="N8547" s="37">
        <v>0</v>
      </c>
      <c r="O8547" t="s">
        <v>751</v>
      </c>
      <c r="P8547" t="s">
        <v>766</v>
      </c>
      <c r="Q8547" t="s">
        <v>766</v>
      </c>
      <c r="R8547" t="s">
        <v>766</v>
      </c>
      <c r="S8547" t="s">
        <v>758</v>
      </c>
    </row>
    <row r="8548" spans="1:19" x14ac:dyDescent="0.3">
      <c r="A8548" t="s">
        <v>753</v>
      </c>
      <c r="B8548" t="s">
        <v>748</v>
      </c>
      <c r="C8548" t="s">
        <v>754</v>
      </c>
      <c r="D8548" t="s">
        <v>750</v>
      </c>
      <c r="E8548">
        <v>2</v>
      </c>
      <c r="F8548" t="s">
        <v>405</v>
      </c>
      <c r="G8548" s="37">
        <v>-5229.53</v>
      </c>
      <c r="H8548" t="s">
        <v>751</v>
      </c>
      <c r="I8548">
        <v>-5229.53</v>
      </c>
      <c r="J8548" t="s">
        <v>751</v>
      </c>
      <c r="K8548">
        <v>-5229.53</v>
      </c>
      <c r="L8548" t="s">
        <v>751</v>
      </c>
      <c r="M8548" t="s">
        <v>751</v>
      </c>
      <c r="N8548" s="37">
        <v>0</v>
      </c>
      <c r="O8548" t="s">
        <v>751</v>
      </c>
      <c r="P8548" t="s">
        <v>751</v>
      </c>
      <c r="Q8548" t="s">
        <v>751</v>
      </c>
      <c r="R8548" t="s">
        <v>751</v>
      </c>
      <c r="S8548" t="s">
        <v>758</v>
      </c>
    </row>
    <row r="8549" spans="1:19" x14ac:dyDescent="0.3">
      <c r="A8549" t="s">
        <v>753</v>
      </c>
      <c r="B8549" t="s">
        <v>748</v>
      </c>
      <c r="C8549" t="s">
        <v>749</v>
      </c>
      <c r="D8549" t="s">
        <v>750</v>
      </c>
      <c r="E8549">
        <v>7</v>
      </c>
      <c r="F8549" t="s">
        <v>359</v>
      </c>
      <c r="G8549" s="37">
        <v>254388.06</v>
      </c>
      <c r="H8549">
        <v>46.01</v>
      </c>
      <c r="I8549">
        <v>254388.06</v>
      </c>
      <c r="J8549">
        <v>4436.5200000000004</v>
      </c>
      <c r="K8549">
        <v>254388.06</v>
      </c>
      <c r="L8549">
        <v>71.739999999999995</v>
      </c>
      <c r="M8549" t="s">
        <v>751</v>
      </c>
      <c r="N8549" s="37">
        <v>0</v>
      </c>
      <c r="O8549">
        <v>1780716.42</v>
      </c>
      <c r="P8549" t="s">
        <v>768</v>
      </c>
      <c r="Q8549" t="s">
        <v>766</v>
      </c>
      <c r="R8549" t="s">
        <v>768</v>
      </c>
      <c r="S8549" t="s">
        <v>758</v>
      </c>
    </row>
    <row r="8550" spans="1:19" x14ac:dyDescent="0.3">
      <c r="A8550" t="s">
        <v>747</v>
      </c>
      <c r="B8550" t="s">
        <v>748</v>
      </c>
      <c r="C8550" t="s">
        <v>754</v>
      </c>
      <c r="D8550" t="s">
        <v>750</v>
      </c>
      <c r="E8550">
        <v>5</v>
      </c>
      <c r="F8550" t="s">
        <v>137</v>
      </c>
      <c r="G8550" s="37">
        <v>-10044.18</v>
      </c>
      <c r="H8550" t="s">
        <v>751</v>
      </c>
      <c r="I8550">
        <v>-10044.18</v>
      </c>
      <c r="J8550" t="s">
        <v>751</v>
      </c>
      <c r="K8550">
        <v>-10044.18</v>
      </c>
      <c r="L8550" t="s">
        <v>751</v>
      </c>
      <c r="M8550" t="s">
        <v>751</v>
      </c>
      <c r="N8550" s="37">
        <v>0</v>
      </c>
      <c r="O8550" t="s">
        <v>751</v>
      </c>
      <c r="P8550" t="s">
        <v>751</v>
      </c>
      <c r="Q8550" t="s">
        <v>751</v>
      </c>
      <c r="R8550" t="s">
        <v>751</v>
      </c>
      <c r="S8550" t="s">
        <v>758</v>
      </c>
    </row>
    <row r="8551" spans="1:19" x14ac:dyDescent="0.3">
      <c r="A8551" t="s">
        <v>752</v>
      </c>
      <c r="B8551" t="s">
        <v>748</v>
      </c>
      <c r="C8551" t="s">
        <v>749</v>
      </c>
      <c r="D8551" t="s">
        <v>750</v>
      </c>
      <c r="E8551">
        <v>3</v>
      </c>
      <c r="F8551" t="s">
        <v>355</v>
      </c>
      <c r="G8551" s="37">
        <v>1128012.71</v>
      </c>
      <c r="H8551">
        <v>503.16</v>
      </c>
      <c r="I8551">
        <v>1128012.71</v>
      </c>
      <c r="J8551">
        <v>36.17</v>
      </c>
      <c r="K8551">
        <v>1128012.71</v>
      </c>
      <c r="L8551">
        <v>784.52</v>
      </c>
      <c r="M8551" t="s">
        <v>751</v>
      </c>
      <c r="N8551" s="37">
        <v>0</v>
      </c>
      <c r="O8551">
        <v>3384038.13</v>
      </c>
      <c r="P8551" t="s">
        <v>766</v>
      </c>
      <c r="Q8551" t="s">
        <v>766</v>
      </c>
      <c r="R8551" t="s">
        <v>766</v>
      </c>
      <c r="S8551" t="s">
        <v>758</v>
      </c>
    </row>
    <row r="8552" spans="1:19" x14ac:dyDescent="0.3">
      <c r="A8552" t="s">
        <v>747</v>
      </c>
      <c r="B8552" t="s">
        <v>748</v>
      </c>
      <c r="C8552" t="s">
        <v>754</v>
      </c>
      <c r="D8552" t="s">
        <v>750</v>
      </c>
      <c r="E8552">
        <v>-1</v>
      </c>
      <c r="F8552" t="s">
        <v>368</v>
      </c>
      <c r="G8552" s="37">
        <v>-25209.01</v>
      </c>
      <c r="H8552" t="s">
        <v>751</v>
      </c>
      <c r="I8552">
        <v>-25209.01</v>
      </c>
      <c r="J8552" t="s">
        <v>751</v>
      </c>
      <c r="K8552">
        <v>-25209.01</v>
      </c>
      <c r="L8552" t="s">
        <v>751</v>
      </c>
      <c r="M8552" t="s">
        <v>751</v>
      </c>
      <c r="N8552" s="37">
        <v>0</v>
      </c>
      <c r="O8552" t="s">
        <v>751</v>
      </c>
      <c r="P8552" t="s">
        <v>751</v>
      </c>
      <c r="Q8552" t="s">
        <v>751</v>
      </c>
      <c r="R8552" t="s">
        <v>751</v>
      </c>
      <c r="S8552" t="s">
        <v>758</v>
      </c>
    </row>
    <row r="8553" spans="1:19" x14ac:dyDescent="0.3">
      <c r="A8553" t="s">
        <v>747</v>
      </c>
      <c r="B8553" t="s">
        <v>748</v>
      </c>
      <c r="C8553" t="s">
        <v>749</v>
      </c>
      <c r="D8553" t="s">
        <v>750</v>
      </c>
      <c r="E8553">
        <v>-1</v>
      </c>
      <c r="F8553" t="s">
        <v>446</v>
      </c>
      <c r="G8553" s="37">
        <v>250151.79</v>
      </c>
      <c r="H8553">
        <v>49.1</v>
      </c>
      <c r="I8553">
        <v>250151.79</v>
      </c>
      <c r="J8553">
        <v>23.32</v>
      </c>
      <c r="K8553">
        <v>250151.79</v>
      </c>
      <c r="L8553">
        <v>223.36</v>
      </c>
      <c r="M8553" t="s">
        <v>751</v>
      </c>
      <c r="N8553" s="37">
        <v>0</v>
      </c>
      <c r="O8553" t="s">
        <v>751</v>
      </c>
      <c r="P8553" t="s">
        <v>766</v>
      </c>
      <c r="Q8553" t="s">
        <v>766</v>
      </c>
      <c r="R8553" t="s">
        <v>766</v>
      </c>
      <c r="S8553" t="s">
        <v>758</v>
      </c>
    </row>
    <row r="8554" spans="1:19" x14ac:dyDescent="0.3">
      <c r="A8554" t="s">
        <v>752</v>
      </c>
      <c r="B8554" t="s">
        <v>748</v>
      </c>
      <c r="C8554" t="s">
        <v>754</v>
      </c>
      <c r="D8554" t="s">
        <v>750</v>
      </c>
      <c r="E8554">
        <v>-1</v>
      </c>
      <c r="F8554" t="s">
        <v>281</v>
      </c>
      <c r="G8554" s="37">
        <v>-23132.080000000002</v>
      </c>
      <c r="H8554" t="s">
        <v>751</v>
      </c>
      <c r="I8554">
        <v>-23132.080000000002</v>
      </c>
      <c r="J8554" t="s">
        <v>751</v>
      </c>
      <c r="K8554">
        <v>-23132.080000000002</v>
      </c>
      <c r="L8554" t="s">
        <v>751</v>
      </c>
      <c r="M8554" t="s">
        <v>751</v>
      </c>
      <c r="N8554" s="37">
        <v>0</v>
      </c>
      <c r="O8554" t="s">
        <v>751</v>
      </c>
      <c r="P8554" t="s">
        <v>751</v>
      </c>
      <c r="Q8554" t="s">
        <v>751</v>
      </c>
      <c r="R8554" t="s">
        <v>751</v>
      </c>
      <c r="S8554" t="s">
        <v>758</v>
      </c>
    </row>
    <row r="8555" spans="1:19" x14ac:dyDescent="0.3">
      <c r="A8555" t="s">
        <v>747</v>
      </c>
      <c r="B8555" t="s">
        <v>748</v>
      </c>
      <c r="C8555" t="s">
        <v>749</v>
      </c>
      <c r="D8555" t="s">
        <v>750</v>
      </c>
      <c r="E8555">
        <v>1</v>
      </c>
      <c r="F8555" t="s">
        <v>348</v>
      </c>
      <c r="G8555" s="37">
        <v>33780.19</v>
      </c>
      <c r="H8555" t="s">
        <v>751</v>
      </c>
      <c r="I8555">
        <v>33780.19</v>
      </c>
      <c r="J8555" t="s">
        <v>751</v>
      </c>
      <c r="K8555">
        <v>33780.19</v>
      </c>
      <c r="L8555">
        <v>17.100000000000001</v>
      </c>
      <c r="M8555" t="s">
        <v>751</v>
      </c>
      <c r="N8555" s="37">
        <v>0</v>
      </c>
      <c r="O8555">
        <v>33780.19</v>
      </c>
      <c r="P8555" t="s">
        <v>766</v>
      </c>
      <c r="Q8555" t="s">
        <v>766</v>
      </c>
      <c r="R8555" t="s">
        <v>768</v>
      </c>
      <c r="S8555" t="s">
        <v>758</v>
      </c>
    </row>
    <row r="8556" spans="1:19" x14ac:dyDescent="0.3">
      <c r="A8556" t="s">
        <v>753</v>
      </c>
      <c r="B8556" t="s">
        <v>748</v>
      </c>
      <c r="C8556" t="s">
        <v>749</v>
      </c>
      <c r="D8556" t="s">
        <v>750</v>
      </c>
      <c r="E8556">
        <v>5</v>
      </c>
      <c r="F8556" t="s">
        <v>300</v>
      </c>
      <c r="G8556" s="37">
        <v>65316.77</v>
      </c>
      <c r="H8556">
        <v>10.039999999999999</v>
      </c>
      <c r="I8556">
        <v>65316.77</v>
      </c>
      <c r="J8556">
        <v>4.62</v>
      </c>
      <c r="K8556">
        <v>65316.77</v>
      </c>
      <c r="L8556">
        <v>135.62</v>
      </c>
      <c r="M8556" t="s">
        <v>751</v>
      </c>
      <c r="N8556" s="37">
        <v>0</v>
      </c>
      <c r="O8556">
        <v>326583.84999999998</v>
      </c>
      <c r="P8556" t="s">
        <v>766</v>
      </c>
      <c r="Q8556" t="s">
        <v>766</v>
      </c>
      <c r="R8556" t="s">
        <v>766</v>
      </c>
      <c r="S8556" t="s">
        <v>758</v>
      </c>
    </row>
    <row r="8557" spans="1:19" x14ac:dyDescent="0.3">
      <c r="A8557" t="s">
        <v>747</v>
      </c>
      <c r="B8557" t="s">
        <v>748</v>
      </c>
      <c r="C8557" t="s">
        <v>754</v>
      </c>
      <c r="D8557" t="s">
        <v>750</v>
      </c>
      <c r="E8557">
        <v>5</v>
      </c>
      <c r="F8557" t="s">
        <v>391</v>
      </c>
      <c r="G8557" s="37">
        <v>-9175.93</v>
      </c>
      <c r="H8557" t="s">
        <v>751</v>
      </c>
      <c r="I8557">
        <v>-9175.93</v>
      </c>
      <c r="J8557" t="s">
        <v>751</v>
      </c>
      <c r="K8557">
        <v>-9175.93</v>
      </c>
      <c r="L8557" t="s">
        <v>751</v>
      </c>
      <c r="M8557" t="s">
        <v>751</v>
      </c>
      <c r="N8557" s="37">
        <v>0</v>
      </c>
      <c r="O8557" t="s">
        <v>751</v>
      </c>
      <c r="P8557" t="s">
        <v>751</v>
      </c>
      <c r="Q8557" t="s">
        <v>751</v>
      </c>
      <c r="R8557" t="s">
        <v>751</v>
      </c>
      <c r="S8557" t="s">
        <v>758</v>
      </c>
    </row>
    <row r="8558" spans="1:19" x14ac:dyDescent="0.3">
      <c r="A8558" t="s">
        <v>747</v>
      </c>
      <c r="B8558" t="s">
        <v>748</v>
      </c>
      <c r="C8558" t="s">
        <v>754</v>
      </c>
      <c r="D8558" t="s">
        <v>750</v>
      </c>
      <c r="E8558">
        <v>0</v>
      </c>
      <c r="F8558" t="s">
        <v>100</v>
      </c>
      <c r="G8558" s="37">
        <v>-4150.2700000000004</v>
      </c>
      <c r="H8558" t="s">
        <v>751</v>
      </c>
      <c r="I8558">
        <v>-4150.2700000000004</v>
      </c>
      <c r="J8558" t="s">
        <v>751</v>
      </c>
      <c r="K8558">
        <v>-4150.2700000000004</v>
      </c>
      <c r="L8558" t="s">
        <v>751</v>
      </c>
      <c r="M8558" t="s">
        <v>751</v>
      </c>
      <c r="N8558" s="37">
        <v>0</v>
      </c>
      <c r="O8558" t="s">
        <v>751</v>
      </c>
      <c r="P8558" t="s">
        <v>751</v>
      </c>
      <c r="Q8558" t="s">
        <v>751</v>
      </c>
      <c r="R8558" t="s">
        <v>751</v>
      </c>
      <c r="S8558" t="s">
        <v>758</v>
      </c>
    </row>
    <row r="8559" spans="1:19" x14ac:dyDescent="0.3">
      <c r="A8559" t="s">
        <v>747</v>
      </c>
      <c r="B8559" t="s">
        <v>748</v>
      </c>
      <c r="C8559" t="s">
        <v>754</v>
      </c>
      <c r="D8559" t="s">
        <v>750</v>
      </c>
      <c r="E8559">
        <v>2</v>
      </c>
      <c r="F8559" t="s">
        <v>548</v>
      </c>
      <c r="G8559" s="37">
        <v>-107.4</v>
      </c>
      <c r="H8559" t="s">
        <v>751</v>
      </c>
      <c r="I8559">
        <v>-107.4</v>
      </c>
      <c r="J8559" t="s">
        <v>751</v>
      </c>
      <c r="K8559">
        <v>-107.4</v>
      </c>
      <c r="L8559" t="s">
        <v>751</v>
      </c>
      <c r="M8559" t="s">
        <v>751</v>
      </c>
      <c r="N8559" s="37">
        <v>0</v>
      </c>
      <c r="O8559" t="s">
        <v>751</v>
      </c>
      <c r="P8559" t="s">
        <v>751</v>
      </c>
      <c r="Q8559" t="s">
        <v>751</v>
      </c>
      <c r="R8559" t="s">
        <v>751</v>
      </c>
      <c r="S8559" t="s">
        <v>758</v>
      </c>
    </row>
    <row r="8560" spans="1:19" x14ac:dyDescent="0.3">
      <c r="A8560" t="s">
        <v>747</v>
      </c>
      <c r="B8560" t="s">
        <v>748</v>
      </c>
      <c r="C8560" t="s">
        <v>749</v>
      </c>
      <c r="D8560" t="s">
        <v>750</v>
      </c>
      <c r="E8560">
        <v>9</v>
      </c>
      <c r="F8560" t="s">
        <v>529</v>
      </c>
      <c r="G8560" s="37">
        <v>1166217.48</v>
      </c>
      <c r="H8560">
        <v>3.07</v>
      </c>
      <c r="I8560">
        <v>1166217.48</v>
      </c>
      <c r="J8560">
        <v>16.510000000000002</v>
      </c>
      <c r="K8560">
        <v>1166217.48</v>
      </c>
      <c r="L8560">
        <v>3376.18</v>
      </c>
      <c r="M8560" t="s">
        <v>751</v>
      </c>
      <c r="N8560" s="37">
        <v>0</v>
      </c>
      <c r="O8560">
        <v>10495957.32</v>
      </c>
      <c r="P8560" t="s">
        <v>766</v>
      </c>
      <c r="Q8560" t="s">
        <v>766</v>
      </c>
      <c r="R8560" t="s">
        <v>768</v>
      </c>
      <c r="S8560" t="s">
        <v>758</v>
      </c>
    </row>
    <row r="8561" spans="1:19" x14ac:dyDescent="0.3">
      <c r="A8561" t="s">
        <v>753</v>
      </c>
      <c r="B8561" t="s">
        <v>748</v>
      </c>
      <c r="C8561" t="s">
        <v>749</v>
      </c>
      <c r="D8561" t="s">
        <v>750</v>
      </c>
      <c r="E8561">
        <v>1</v>
      </c>
      <c r="F8561" t="s">
        <v>405</v>
      </c>
      <c r="G8561" s="37">
        <v>260778.38</v>
      </c>
      <c r="H8561">
        <v>25.21</v>
      </c>
      <c r="I8561">
        <v>260778.38</v>
      </c>
      <c r="J8561">
        <v>11.97</v>
      </c>
      <c r="K8561">
        <v>260778.38</v>
      </c>
      <c r="L8561">
        <v>114.67</v>
      </c>
      <c r="M8561" t="s">
        <v>751</v>
      </c>
      <c r="N8561" s="37">
        <v>0</v>
      </c>
      <c r="O8561">
        <v>260778.38</v>
      </c>
      <c r="P8561" t="s">
        <v>766</v>
      </c>
      <c r="Q8561" t="s">
        <v>766</v>
      </c>
      <c r="R8561" t="s">
        <v>766</v>
      </c>
      <c r="S8561" t="s">
        <v>758</v>
      </c>
    </row>
    <row r="8562" spans="1:19" x14ac:dyDescent="0.3">
      <c r="A8562" t="s">
        <v>747</v>
      </c>
      <c r="B8562" t="s">
        <v>748</v>
      </c>
      <c r="C8562" t="s">
        <v>754</v>
      </c>
      <c r="D8562" t="s">
        <v>750</v>
      </c>
      <c r="E8562">
        <v>0</v>
      </c>
      <c r="F8562" t="s">
        <v>467</v>
      </c>
      <c r="G8562" s="37">
        <v>-53.75</v>
      </c>
      <c r="H8562" t="s">
        <v>751</v>
      </c>
      <c r="I8562">
        <v>-53.75</v>
      </c>
      <c r="J8562" t="s">
        <v>751</v>
      </c>
      <c r="K8562">
        <v>-53.75</v>
      </c>
      <c r="L8562" t="s">
        <v>751</v>
      </c>
      <c r="M8562">
        <v>0</v>
      </c>
      <c r="N8562" s="37">
        <v>0</v>
      </c>
      <c r="O8562" t="s">
        <v>751</v>
      </c>
      <c r="P8562" t="s">
        <v>751</v>
      </c>
      <c r="Q8562" t="s">
        <v>751</v>
      </c>
      <c r="R8562" t="s">
        <v>751</v>
      </c>
      <c r="S8562" t="s">
        <v>758</v>
      </c>
    </row>
    <row r="8563" spans="1:19" x14ac:dyDescent="0.3">
      <c r="A8563" t="s">
        <v>753</v>
      </c>
      <c r="B8563" t="s">
        <v>748</v>
      </c>
      <c r="C8563" t="s">
        <v>754</v>
      </c>
      <c r="D8563" t="s">
        <v>750</v>
      </c>
      <c r="E8563">
        <v>4</v>
      </c>
      <c r="F8563" t="s">
        <v>271</v>
      </c>
      <c r="G8563" s="37">
        <v>-14865.11</v>
      </c>
      <c r="H8563" t="s">
        <v>751</v>
      </c>
      <c r="I8563">
        <v>-14865.11</v>
      </c>
      <c r="J8563" t="s">
        <v>751</v>
      </c>
      <c r="K8563">
        <v>-14865.11</v>
      </c>
      <c r="L8563" t="s">
        <v>751</v>
      </c>
      <c r="M8563" t="s">
        <v>751</v>
      </c>
      <c r="N8563" s="37">
        <v>0</v>
      </c>
      <c r="O8563" t="s">
        <v>751</v>
      </c>
      <c r="P8563" t="s">
        <v>751</v>
      </c>
      <c r="Q8563" t="s">
        <v>751</v>
      </c>
      <c r="R8563" t="s">
        <v>751</v>
      </c>
      <c r="S8563" t="s">
        <v>758</v>
      </c>
    </row>
    <row r="8564" spans="1:19" x14ac:dyDescent="0.3">
      <c r="A8564" t="s">
        <v>747</v>
      </c>
      <c r="B8564" t="s">
        <v>748</v>
      </c>
      <c r="C8564" t="s">
        <v>749</v>
      </c>
      <c r="D8564" t="s">
        <v>750</v>
      </c>
      <c r="E8564">
        <v>0</v>
      </c>
      <c r="F8564" t="s">
        <v>322</v>
      </c>
      <c r="G8564" s="37">
        <v>137932.98000000001</v>
      </c>
      <c r="H8564">
        <v>9.5</v>
      </c>
      <c r="I8564">
        <v>137932.98000000001</v>
      </c>
      <c r="J8564">
        <v>4.2699999999999996</v>
      </c>
      <c r="K8564">
        <v>137932.98000000001</v>
      </c>
      <c r="L8564">
        <v>53.23</v>
      </c>
      <c r="M8564" t="s">
        <v>751</v>
      </c>
      <c r="N8564" s="37">
        <v>0</v>
      </c>
      <c r="O8564" t="s">
        <v>751</v>
      </c>
      <c r="P8564" t="s">
        <v>766</v>
      </c>
      <c r="Q8564" t="s">
        <v>766</v>
      </c>
      <c r="R8564" t="s">
        <v>766</v>
      </c>
      <c r="S8564" t="s">
        <v>758</v>
      </c>
    </row>
    <row r="8565" spans="1:19" x14ac:dyDescent="0.3">
      <c r="A8565" t="s">
        <v>747</v>
      </c>
      <c r="B8565" t="s">
        <v>748</v>
      </c>
      <c r="C8565" t="s">
        <v>749</v>
      </c>
      <c r="D8565" t="s">
        <v>750</v>
      </c>
      <c r="E8565">
        <v>4</v>
      </c>
      <c r="F8565" t="s">
        <v>499</v>
      </c>
      <c r="G8565" s="37">
        <v>110248.21</v>
      </c>
      <c r="H8565">
        <v>12.19</v>
      </c>
      <c r="I8565">
        <v>110248.21</v>
      </c>
      <c r="J8565">
        <v>2147.4299999999998</v>
      </c>
      <c r="K8565">
        <v>110248.21</v>
      </c>
      <c r="L8565">
        <v>55.45</v>
      </c>
      <c r="M8565" t="s">
        <v>751</v>
      </c>
      <c r="N8565" s="37">
        <v>0</v>
      </c>
      <c r="O8565">
        <v>440992.84</v>
      </c>
      <c r="P8565" t="s">
        <v>768</v>
      </c>
      <c r="Q8565" t="s">
        <v>766</v>
      </c>
      <c r="R8565" t="s">
        <v>768</v>
      </c>
      <c r="S8565" t="s">
        <v>758</v>
      </c>
    </row>
    <row r="8566" spans="1:19" x14ac:dyDescent="0.3">
      <c r="A8566" t="s">
        <v>752</v>
      </c>
      <c r="B8566" t="s">
        <v>748</v>
      </c>
      <c r="C8566" t="s">
        <v>754</v>
      </c>
      <c r="D8566" t="s">
        <v>750</v>
      </c>
      <c r="E8566">
        <v>3</v>
      </c>
      <c r="F8566" t="s">
        <v>395</v>
      </c>
      <c r="G8566" s="37">
        <v>-56674.95</v>
      </c>
      <c r="H8566" t="s">
        <v>751</v>
      </c>
      <c r="I8566">
        <v>-56674.95</v>
      </c>
      <c r="J8566" t="s">
        <v>751</v>
      </c>
      <c r="K8566">
        <v>-56674.95</v>
      </c>
      <c r="L8566" t="s">
        <v>751</v>
      </c>
      <c r="M8566" t="s">
        <v>751</v>
      </c>
      <c r="N8566" s="37">
        <v>0</v>
      </c>
      <c r="O8566" t="s">
        <v>751</v>
      </c>
      <c r="P8566" t="s">
        <v>751</v>
      </c>
      <c r="Q8566" t="s">
        <v>751</v>
      </c>
      <c r="R8566" t="s">
        <v>751</v>
      </c>
      <c r="S8566" t="s">
        <v>758</v>
      </c>
    </row>
    <row r="8567" spans="1:19" x14ac:dyDescent="0.3">
      <c r="A8567" t="s">
        <v>747</v>
      </c>
      <c r="B8567" t="s">
        <v>748</v>
      </c>
      <c r="C8567" t="s">
        <v>754</v>
      </c>
      <c r="D8567" t="s">
        <v>750</v>
      </c>
      <c r="E8567">
        <v>4</v>
      </c>
      <c r="F8567" t="s">
        <v>344</v>
      </c>
      <c r="G8567" s="37">
        <v>-163.94</v>
      </c>
      <c r="H8567" t="s">
        <v>751</v>
      </c>
      <c r="I8567">
        <v>-163.94</v>
      </c>
      <c r="J8567" t="s">
        <v>751</v>
      </c>
      <c r="K8567">
        <v>-163.94</v>
      </c>
      <c r="L8567" t="s">
        <v>751</v>
      </c>
      <c r="M8567" t="s">
        <v>751</v>
      </c>
      <c r="N8567" s="37">
        <v>0</v>
      </c>
      <c r="O8567" t="s">
        <v>751</v>
      </c>
      <c r="P8567" t="s">
        <v>751</v>
      </c>
      <c r="Q8567" t="s">
        <v>751</v>
      </c>
      <c r="R8567" t="s">
        <v>751</v>
      </c>
      <c r="S8567" t="s">
        <v>758</v>
      </c>
    </row>
    <row r="8568" spans="1:19" x14ac:dyDescent="0.3">
      <c r="A8568" t="s">
        <v>752</v>
      </c>
      <c r="B8568" t="s">
        <v>748</v>
      </c>
      <c r="C8568" t="s">
        <v>749</v>
      </c>
      <c r="D8568" t="s">
        <v>750</v>
      </c>
      <c r="E8568">
        <v>0</v>
      </c>
      <c r="F8568" t="s">
        <v>535</v>
      </c>
      <c r="G8568" s="37">
        <v>34965.53</v>
      </c>
      <c r="H8568">
        <v>2.38</v>
      </c>
      <c r="I8568">
        <v>34965.53</v>
      </c>
      <c r="J8568">
        <v>0.4</v>
      </c>
      <c r="K8568">
        <v>34965.53</v>
      </c>
      <c r="L8568">
        <v>4.3499999999999996</v>
      </c>
      <c r="M8568" t="s">
        <v>751</v>
      </c>
      <c r="N8568" s="37">
        <v>0</v>
      </c>
      <c r="O8568" t="s">
        <v>751</v>
      </c>
      <c r="P8568" t="s">
        <v>766</v>
      </c>
      <c r="Q8568" t="s">
        <v>766</v>
      </c>
      <c r="R8568" t="s">
        <v>766</v>
      </c>
      <c r="S8568" t="s">
        <v>758</v>
      </c>
    </row>
    <row r="8569" spans="1:19" x14ac:dyDescent="0.3">
      <c r="A8569" t="s">
        <v>747</v>
      </c>
      <c r="B8569" t="s">
        <v>748</v>
      </c>
      <c r="C8569" t="s">
        <v>754</v>
      </c>
      <c r="D8569" t="s">
        <v>750</v>
      </c>
      <c r="E8569">
        <v>13</v>
      </c>
      <c r="F8569" t="s">
        <v>250</v>
      </c>
      <c r="G8569" s="37">
        <v>-207.76</v>
      </c>
      <c r="H8569" t="s">
        <v>751</v>
      </c>
      <c r="I8569">
        <v>-207.76</v>
      </c>
      <c r="J8569" t="s">
        <v>751</v>
      </c>
      <c r="K8569">
        <v>-207.76</v>
      </c>
      <c r="L8569" t="s">
        <v>751</v>
      </c>
      <c r="M8569" t="s">
        <v>751</v>
      </c>
      <c r="N8569" s="37">
        <v>0</v>
      </c>
      <c r="O8569" t="s">
        <v>751</v>
      </c>
      <c r="P8569" t="s">
        <v>751</v>
      </c>
      <c r="Q8569" t="s">
        <v>751</v>
      </c>
      <c r="R8569" t="s">
        <v>751</v>
      </c>
      <c r="S8569" t="s">
        <v>758</v>
      </c>
    </row>
    <row r="8570" spans="1:19" x14ac:dyDescent="0.3">
      <c r="A8570" t="s">
        <v>753</v>
      </c>
      <c r="B8570" t="s">
        <v>748</v>
      </c>
      <c r="C8570" t="s">
        <v>749</v>
      </c>
      <c r="D8570" t="s">
        <v>750</v>
      </c>
      <c r="E8570">
        <v>11</v>
      </c>
      <c r="F8570" t="s">
        <v>192</v>
      </c>
      <c r="G8570" s="37">
        <v>119993.52</v>
      </c>
      <c r="H8570" t="s">
        <v>751</v>
      </c>
      <c r="I8570">
        <v>119993.52</v>
      </c>
      <c r="J8570" t="s">
        <v>751</v>
      </c>
      <c r="K8570">
        <v>119993.52</v>
      </c>
      <c r="L8570">
        <v>6.01</v>
      </c>
      <c r="M8570" t="s">
        <v>751</v>
      </c>
      <c r="N8570" s="37">
        <v>0</v>
      </c>
      <c r="O8570">
        <v>1319928.72</v>
      </c>
      <c r="P8570" t="s">
        <v>766</v>
      </c>
      <c r="Q8570" t="s">
        <v>766</v>
      </c>
      <c r="R8570" t="s">
        <v>768</v>
      </c>
      <c r="S8570" t="s">
        <v>758</v>
      </c>
    </row>
    <row r="8571" spans="1:19" x14ac:dyDescent="0.3">
      <c r="A8571" t="s">
        <v>752</v>
      </c>
      <c r="B8571" t="s">
        <v>748</v>
      </c>
      <c r="C8571" t="s">
        <v>749</v>
      </c>
      <c r="D8571" t="s">
        <v>750</v>
      </c>
      <c r="E8571">
        <v>2</v>
      </c>
      <c r="F8571" t="s">
        <v>134</v>
      </c>
      <c r="G8571" s="37">
        <v>649201.05000000005</v>
      </c>
      <c r="H8571">
        <v>442.78</v>
      </c>
      <c r="I8571">
        <v>649201.05000000005</v>
      </c>
      <c r="J8571">
        <v>74.02</v>
      </c>
      <c r="K8571">
        <v>649201.05000000005</v>
      </c>
      <c r="L8571">
        <v>810.17</v>
      </c>
      <c r="M8571" t="s">
        <v>751</v>
      </c>
      <c r="N8571" s="37">
        <v>0</v>
      </c>
      <c r="O8571">
        <v>1298402.1000000001</v>
      </c>
      <c r="P8571" t="s">
        <v>766</v>
      </c>
      <c r="Q8571" t="s">
        <v>766</v>
      </c>
      <c r="R8571" t="s">
        <v>766</v>
      </c>
      <c r="S8571" t="s">
        <v>758</v>
      </c>
    </row>
    <row r="8572" spans="1:19" x14ac:dyDescent="0.3">
      <c r="A8572" t="s">
        <v>747</v>
      </c>
      <c r="B8572" t="s">
        <v>748</v>
      </c>
      <c r="C8572" t="s">
        <v>754</v>
      </c>
      <c r="D8572" t="s">
        <v>750</v>
      </c>
      <c r="E8572">
        <v>0</v>
      </c>
      <c r="F8572" t="s">
        <v>455</v>
      </c>
      <c r="G8572" s="37">
        <v>-440.5</v>
      </c>
      <c r="H8572" t="s">
        <v>751</v>
      </c>
      <c r="I8572">
        <v>-440.5</v>
      </c>
      <c r="J8572" t="s">
        <v>751</v>
      </c>
      <c r="K8572">
        <v>-440.5</v>
      </c>
      <c r="L8572" t="s">
        <v>751</v>
      </c>
      <c r="M8572" t="s">
        <v>751</v>
      </c>
      <c r="N8572" s="37">
        <v>0</v>
      </c>
      <c r="O8572" t="s">
        <v>751</v>
      </c>
      <c r="P8572" t="s">
        <v>751</v>
      </c>
      <c r="Q8572" t="s">
        <v>751</v>
      </c>
      <c r="R8572" t="s">
        <v>751</v>
      </c>
      <c r="S8572" t="s">
        <v>758</v>
      </c>
    </row>
    <row r="8573" spans="1:19" x14ac:dyDescent="0.3">
      <c r="A8573" t="s">
        <v>747</v>
      </c>
      <c r="B8573" t="s">
        <v>748</v>
      </c>
      <c r="C8573" t="s">
        <v>754</v>
      </c>
      <c r="D8573" t="s">
        <v>750</v>
      </c>
      <c r="E8573">
        <v>0</v>
      </c>
      <c r="F8573" t="s">
        <v>228</v>
      </c>
      <c r="G8573" s="37">
        <v>-12332.57</v>
      </c>
      <c r="H8573" t="s">
        <v>751</v>
      </c>
      <c r="I8573">
        <v>-12332.57</v>
      </c>
      <c r="J8573" t="s">
        <v>751</v>
      </c>
      <c r="K8573">
        <v>-12332.57</v>
      </c>
      <c r="L8573" t="s">
        <v>751</v>
      </c>
      <c r="M8573">
        <v>1</v>
      </c>
      <c r="N8573" s="37">
        <v>-208.86</v>
      </c>
      <c r="O8573" t="s">
        <v>751</v>
      </c>
      <c r="P8573" t="s">
        <v>751</v>
      </c>
      <c r="Q8573" t="s">
        <v>751</v>
      </c>
      <c r="R8573" t="s">
        <v>751</v>
      </c>
      <c r="S8573" t="s">
        <v>758</v>
      </c>
    </row>
    <row r="8574" spans="1:19" x14ac:dyDescent="0.3">
      <c r="A8574" t="s">
        <v>753</v>
      </c>
      <c r="B8574" t="s">
        <v>748</v>
      </c>
      <c r="C8574" t="s">
        <v>754</v>
      </c>
      <c r="D8574" t="s">
        <v>750</v>
      </c>
      <c r="E8574">
        <v>-1</v>
      </c>
      <c r="F8574" t="s">
        <v>557</v>
      </c>
      <c r="G8574" s="37">
        <v>-11.71</v>
      </c>
      <c r="H8574" t="s">
        <v>751</v>
      </c>
      <c r="I8574">
        <v>-11.71</v>
      </c>
      <c r="J8574" t="s">
        <v>751</v>
      </c>
      <c r="K8574">
        <v>-11.71</v>
      </c>
      <c r="L8574" t="s">
        <v>751</v>
      </c>
      <c r="M8574" t="s">
        <v>751</v>
      </c>
      <c r="N8574" s="37">
        <v>0</v>
      </c>
      <c r="O8574" t="s">
        <v>751</v>
      </c>
      <c r="P8574" t="s">
        <v>751</v>
      </c>
      <c r="Q8574" t="s">
        <v>751</v>
      </c>
      <c r="R8574" t="s">
        <v>751</v>
      </c>
      <c r="S8574" t="s">
        <v>758</v>
      </c>
    </row>
    <row r="8575" spans="1:19" x14ac:dyDescent="0.3">
      <c r="A8575" t="s">
        <v>747</v>
      </c>
      <c r="B8575" t="s">
        <v>748</v>
      </c>
      <c r="C8575" t="s">
        <v>754</v>
      </c>
      <c r="D8575" t="s">
        <v>750</v>
      </c>
      <c r="E8575">
        <v>-1</v>
      </c>
      <c r="F8575" t="s">
        <v>547</v>
      </c>
      <c r="G8575" s="37">
        <v>-225.18</v>
      </c>
      <c r="H8575" t="s">
        <v>751</v>
      </c>
      <c r="I8575">
        <v>-225.18</v>
      </c>
      <c r="J8575" t="s">
        <v>751</v>
      </c>
      <c r="K8575">
        <v>-225.18</v>
      </c>
      <c r="L8575" t="s">
        <v>751</v>
      </c>
      <c r="M8575" t="s">
        <v>751</v>
      </c>
      <c r="N8575" s="37">
        <v>0</v>
      </c>
      <c r="O8575" t="s">
        <v>751</v>
      </c>
      <c r="P8575" t="s">
        <v>751</v>
      </c>
      <c r="Q8575" t="s">
        <v>751</v>
      </c>
      <c r="R8575" t="s">
        <v>751</v>
      </c>
      <c r="S8575" t="s">
        <v>758</v>
      </c>
    </row>
    <row r="8576" spans="1:19" x14ac:dyDescent="0.3">
      <c r="A8576" t="s">
        <v>747</v>
      </c>
      <c r="B8576" t="s">
        <v>748</v>
      </c>
      <c r="C8576" t="s">
        <v>754</v>
      </c>
      <c r="D8576" t="s">
        <v>750</v>
      </c>
      <c r="E8576">
        <v>13</v>
      </c>
      <c r="F8576" t="s">
        <v>134</v>
      </c>
      <c r="G8576" s="37">
        <v>-945.6</v>
      </c>
      <c r="H8576" t="s">
        <v>751</v>
      </c>
      <c r="I8576">
        <v>-945.6</v>
      </c>
      <c r="J8576" t="s">
        <v>751</v>
      </c>
      <c r="K8576">
        <v>-945.6</v>
      </c>
      <c r="L8576" t="s">
        <v>751</v>
      </c>
      <c r="M8576" t="s">
        <v>751</v>
      </c>
      <c r="N8576" s="37">
        <v>0</v>
      </c>
      <c r="O8576" t="s">
        <v>751</v>
      </c>
      <c r="P8576" t="s">
        <v>751</v>
      </c>
      <c r="Q8576" t="s">
        <v>751</v>
      </c>
      <c r="R8576" t="s">
        <v>751</v>
      </c>
      <c r="S8576" t="s">
        <v>758</v>
      </c>
    </row>
    <row r="8577" spans="1:19" x14ac:dyDescent="0.3">
      <c r="A8577" t="s">
        <v>753</v>
      </c>
      <c r="B8577" t="s">
        <v>748</v>
      </c>
      <c r="C8577" t="s">
        <v>749</v>
      </c>
      <c r="D8577" t="s">
        <v>750</v>
      </c>
      <c r="E8577">
        <v>7</v>
      </c>
      <c r="F8577" t="s">
        <v>40</v>
      </c>
      <c r="G8577" s="37">
        <v>40444.58</v>
      </c>
      <c r="H8577">
        <v>2.1</v>
      </c>
      <c r="I8577">
        <v>40444.58</v>
      </c>
      <c r="J8577">
        <v>940.45</v>
      </c>
      <c r="K8577">
        <v>40444.58</v>
      </c>
      <c r="L8577">
        <v>11.76</v>
      </c>
      <c r="M8577" t="s">
        <v>751</v>
      </c>
      <c r="N8577" s="37">
        <v>0</v>
      </c>
      <c r="O8577">
        <v>283112.06</v>
      </c>
      <c r="P8577" t="s">
        <v>768</v>
      </c>
      <c r="Q8577" t="s">
        <v>766</v>
      </c>
      <c r="R8577" t="s">
        <v>768</v>
      </c>
      <c r="S8577" t="s">
        <v>758</v>
      </c>
    </row>
    <row r="8578" spans="1:19" x14ac:dyDescent="0.3">
      <c r="A8578" t="s">
        <v>747</v>
      </c>
      <c r="B8578" t="s">
        <v>748</v>
      </c>
      <c r="C8578" t="s">
        <v>749</v>
      </c>
      <c r="D8578" t="s">
        <v>750</v>
      </c>
      <c r="E8578">
        <v>0</v>
      </c>
      <c r="F8578" t="s">
        <v>74</v>
      </c>
      <c r="G8578" s="37">
        <v>8030458.8899999997</v>
      </c>
      <c r="H8578">
        <v>1724.59</v>
      </c>
      <c r="I8578">
        <v>8030458.8899999997</v>
      </c>
      <c r="J8578">
        <v>996.64</v>
      </c>
      <c r="K8578">
        <v>8030458.8899999997</v>
      </c>
      <c r="L8578">
        <v>5608.37</v>
      </c>
      <c r="M8578">
        <v>0</v>
      </c>
      <c r="N8578" s="37">
        <v>0</v>
      </c>
      <c r="O8578" t="s">
        <v>751</v>
      </c>
      <c r="P8578" t="s">
        <v>767</v>
      </c>
      <c r="Q8578" t="s">
        <v>767</v>
      </c>
      <c r="R8578" t="s">
        <v>767</v>
      </c>
      <c r="S8578" t="s">
        <v>758</v>
      </c>
    </row>
    <row r="8579" spans="1:19" x14ac:dyDescent="0.3">
      <c r="A8579" t="s">
        <v>753</v>
      </c>
      <c r="B8579" t="s">
        <v>748</v>
      </c>
      <c r="C8579" t="s">
        <v>749</v>
      </c>
      <c r="D8579" t="s">
        <v>750</v>
      </c>
      <c r="E8579">
        <v>4</v>
      </c>
      <c r="F8579" t="s">
        <v>522</v>
      </c>
      <c r="G8579" s="37">
        <v>56.08</v>
      </c>
      <c r="H8579">
        <v>0.01</v>
      </c>
      <c r="I8579">
        <v>56.08</v>
      </c>
      <c r="J8579">
        <v>0</v>
      </c>
      <c r="K8579">
        <v>56.08</v>
      </c>
      <c r="L8579">
        <v>0.02</v>
      </c>
      <c r="M8579" t="s">
        <v>751</v>
      </c>
      <c r="N8579" s="37">
        <v>0</v>
      </c>
      <c r="O8579">
        <v>224.32</v>
      </c>
      <c r="P8579" t="s">
        <v>766</v>
      </c>
      <c r="Q8579" t="s">
        <v>766</v>
      </c>
      <c r="R8579" t="s">
        <v>766</v>
      </c>
      <c r="S8579" t="s">
        <v>758</v>
      </c>
    </row>
    <row r="8580" spans="1:19" x14ac:dyDescent="0.3">
      <c r="A8580" t="s">
        <v>752</v>
      </c>
      <c r="B8580" t="s">
        <v>748</v>
      </c>
      <c r="C8580" t="s">
        <v>749</v>
      </c>
      <c r="D8580" t="s">
        <v>750</v>
      </c>
      <c r="E8580">
        <v>3</v>
      </c>
      <c r="F8580" t="s">
        <v>435</v>
      </c>
      <c r="G8580" s="37">
        <v>11164.42</v>
      </c>
      <c r="H8580">
        <v>1300.75</v>
      </c>
      <c r="I8580">
        <v>11164.42</v>
      </c>
      <c r="J8580">
        <v>0.67</v>
      </c>
      <c r="K8580">
        <v>11164.42</v>
      </c>
      <c r="L8580">
        <v>6.4</v>
      </c>
      <c r="M8580" t="s">
        <v>751</v>
      </c>
      <c r="N8580" s="37">
        <v>0</v>
      </c>
      <c r="O8580">
        <v>33493.26</v>
      </c>
      <c r="P8580" t="s">
        <v>766</v>
      </c>
      <c r="Q8580" t="s">
        <v>768</v>
      </c>
      <c r="R8580" t="s">
        <v>768</v>
      </c>
      <c r="S8580" t="s">
        <v>758</v>
      </c>
    </row>
    <row r="8581" spans="1:19" x14ac:dyDescent="0.3">
      <c r="A8581" t="s">
        <v>752</v>
      </c>
      <c r="B8581" t="s">
        <v>748</v>
      </c>
      <c r="C8581" t="s">
        <v>749</v>
      </c>
      <c r="D8581" t="s">
        <v>750</v>
      </c>
      <c r="E8581">
        <v>-4</v>
      </c>
      <c r="F8581" t="s">
        <v>179</v>
      </c>
      <c r="G8581" s="37">
        <v>20179.64</v>
      </c>
      <c r="H8581">
        <v>0</v>
      </c>
      <c r="I8581">
        <v>20179.64</v>
      </c>
      <c r="J8581">
        <v>0</v>
      </c>
      <c r="K8581">
        <v>20179.64</v>
      </c>
      <c r="L8581">
        <v>0</v>
      </c>
      <c r="M8581" t="s">
        <v>751</v>
      </c>
      <c r="N8581" s="37">
        <v>0</v>
      </c>
      <c r="O8581" t="s">
        <v>751</v>
      </c>
      <c r="P8581" t="s">
        <v>766</v>
      </c>
      <c r="Q8581" t="s">
        <v>766</v>
      </c>
      <c r="R8581" t="s">
        <v>766</v>
      </c>
      <c r="S8581" t="s">
        <v>758</v>
      </c>
    </row>
    <row r="8582" spans="1:19" x14ac:dyDescent="0.3">
      <c r="A8582" t="s">
        <v>747</v>
      </c>
      <c r="B8582" t="s">
        <v>748</v>
      </c>
      <c r="C8582" t="s">
        <v>749</v>
      </c>
      <c r="D8582" t="s">
        <v>750</v>
      </c>
      <c r="E8582">
        <v>2</v>
      </c>
      <c r="F8582" t="s">
        <v>267</v>
      </c>
      <c r="G8582" s="37">
        <v>255964.1</v>
      </c>
      <c r="H8582">
        <v>15360.09</v>
      </c>
      <c r="I8582">
        <v>255964.1</v>
      </c>
      <c r="J8582">
        <v>6.16</v>
      </c>
      <c r="K8582">
        <v>255964.1</v>
      </c>
      <c r="L8582">
        <v>76.81</v>
      </c>
      <c r="M8582" t="s">
        <v>751</v>
      </c>
      <c r="N8582" s="37">
        <v>98854.19</v>
      </c>
      <c r="O8582">
        <v>511928.2</v>
      </c>
      <c r="P8582" t="s">
        <v>766</v>
      </c>
      <c r="Q8582" t="s">
        <v>768</v>
      </c>
      <c r="R8582" t="s">
        <v>768</v>
      </c>
      <c r="S8582" t="s">
        <v>758</v>
      </c>
    </row>
    <row r="8583" spans="1:19" x14ac:dyDescent="0.3">
      <c r="A8583" t="s">
        <v>747</v>
      </c>
      <c r="B8583" t="s">
        <v>748</v>
      </c>
      <c r="C8583" t="s">
        <v>754</v>
      </c>
      <c r="D8583" t="s">
        <v>750</v>
      </c>
      <c r="E8583">
        <v>14</v>
      </c>
      <c r="F8583" t="s">
        <v>424</v>
      </c>
      <c r="G8583" s="37">
        <v>-1482</v>
      </c>
      <c r="H8583" t="s">
        <v>751</v>
      </c>
      <c r="I8583">
        <v>-1482</v>
      </c>
      <c r="J8583" t="s">
        <v>751</v>
      </c>
      <c r="K8583">
        <v>-1482</v>
      </c>
      <c r="L8583" t="s">
        <v>751</v>
      </c>
      <c r="M8583" t="s">
        <v>751</v>
      </c>
      <c r="N8583" s="37">
        <v>0</v>
      </c>
      <c r="O8583" t="s">
        <v>751</v>
      </c>
      <c r="P8583" t="s">
        <v>751</v>
      </c>
      <c r="Q8583" t="s">
        <v>751</v>
      </c>
      <c r="R8583" t="s">
        <v>751</v>
      </c>
      <c r="S8583" t="s">
        <v>758</v>
      </c>
    </row>
    <row r="8584" spans="1:19" x14ac:dyDescent="0.3">
      <c r="A8584" t="s">
        <v>747</v>
      </c>
      <c r="B8584" t="s">
        <v>748</v>
      </c>
      <c r="C8584" t="s">
        <v>754</v>
      </c>
      <c r="D8584" t="s">
        <v>750</v>
      </c>
      <c r="E8584">
        <v>2</v>
      </c>
      <c r="F8584" t="s">
        <v>489</v>
      </c>
      <c r="G8584" s="37">
        <v>-645.46</v>
      </c>
      <c r="H8584" t="s">
        <v>751</v>
      </c>
      <c r="I8584">
        <v>-645.46</v>
      </c>
      <c r="J8584" t="s">
        <v>751</v>
      </c>
      <c r="K8584">
        <v>-645.46</v>
      </c>
      <c r="L8584" t="s">
        <v>751</v>
      </c>
      <c r="M8584" t="s">
        <v>751</v>
      </c>
      <c r="N8584" s="37">
        <v>0</v>
      </c>
      <c r="O8584" t="s">
        <v>751</v>
      </c>
      <c r="P8584" t="s">
        <v>751</v>
      </c>
      <c r="Q8584" t="s">
        <v>751</v>
      </c>
      <c r="R8584" t="s">
        <v>751</v>
      </c>
      <c r="S8584" t="s">
        <v>758</v>
      </c>
    </row>
    <row r="8585" spans="1:19" x14ac:dyDescent="0.3">
      <c r="A8585" t="s">
        <v>747</v>
      </c>
      <c r="B8585" t="s">
        <v>748</v>
      </c>
      <c r="C8585" t="s">
        <v>754</v>
      </c>
      <c r="D8585" t="s">
        <v>750</v>
      </c>
      <c r="E8585">
        <v>0</v>
      </c>
      <c r="F8585" t="s">
        <v>297</v>
      </c>
      <c r="G8585" s="37">
        <v>-96.92</v>
      </c>
      <c r="H8585" t="s">
        <v>751</v>
      </c>
      <c r="I8585">
        <v>-96.92</v>
      </c>
      <c r="J8585" t="s">
        <v>751</v>
      </c>
      <c r="K8585">
        <v>-96.92</v>
      </c>
      <c r="L8585" t="s">
        <v>751</v>
      </c>
      <c r="M8585" t="s">
        <v>751</v>
      </c>
      <c r="N8585" s="37">
        <v>0</v>
      </c>
      <c r="O8585" t="s">
        <v>751</v>
      </c>
      <c r="P8585" t="s">
        <v>751</v>
      </c>
      <c r="Q8585" t="s">
        <v>751</v>
      </c>
      <c r="R8585" t="s">
        <v>751</v>
      </c>
      <c r="S8585" t="s">
        <v>758</v>
      </c>
    </row>
    <row r="8586" spans="1:19" x14ac:dyDescent="0.3">
      <c r="A8586" t="s">
        <v>747</v>
      </c>
      <c r="B8586" t="s">
        <v>748</v>
      </c>
      <c r="C8586" t="s">
        <v>749</v>
      </c>
      <c r="D8586" t="s">
        <v>750</v>
      </c>
      <c r="E8586">
        <v>6</v>
      </c>
      <c r="F8586" t="s">
        <v>374</v>
      </c>
      <c r="G8586" s="37">
        <v>22031.86</v>
      </c>
      <c r="H8586">
        <v>2440.16</v>
      </c>
      <c r="I8586">
        <v>22031.86</v>
      </c>
      <c r="J8586">
        <v>0.37</v>
      </c>
      <c r="K8586">
        <v>22031.86</v>
      </c>
      <c r="L8586">
        <v>20.28</v>
      </c>
      <c r="M8586" t="s">
        <v>751</v>
      </c>
      <c r="N8586" s="37">
        <v>0</v>
      </c>
      <c r="O8586">
        <v>132191.16</v>
      </c>
      <c r="P8586" t="s">
        <v>766</v>
      </c>
      <c r="Q8586" t="s">
        <v>768</v>
      </c>
      <c r="R8586" t="s">
        <v>768</v>
      </c>
      <c r="S8586" t="s">
        <v>758</v>
      </c>
    </row>
    <row r="8587" spans="1:19" x14ac:dyDescent="0.3">
      <c r="A8587" t="s">
        <v>747</v>
      </c>
      <c r="B8587" t="s">
        <v>748</v>
      </c>
      <c r="C8587" t="s">
        <v>749</v>
      </c>
      <c r="D8587" t="s">
        <v>750</v>
      </c>
      <c r="E8587">
        <v>2</v>
      </c>
      <c r="F8587" t="s">
        <v>146</v>
      </c>
      <c r="G8587" s="37">
        <v>42323.97</v>
      </c>
      <c r="H8587">
        <v>4.54</v>
      </c>
      <c r="I8587">
        <v>42323.97</v>
      </c>
      <c r="J8587">
        <v>2.15</v>
      </c>
      <c r="K8587">
        <v>42323.97</v>
      </c>
      <c r="L8587">
        <v>20.64</v>
      </c>
      <c r="M8587">
        <v>1</v>
      </c>
      <c r="N8587" s="37">
        <v>0</v>
      </c>
      <c r="O8587">
        <v>84647.94</v>
      </c>
      <c r="P8587" t="s">
        <v>766</v>
      </c>
      <c r="Q8587" t="s">
        <v>766</v>
      </c>
      <c r="R8587" t="s">
        <v>766</v>
      </c>
      <c r="S8587" t="s">
        <v>758</v>
      </c>
    </row>
    <row r="8588" spans="1:19" x14ac:dyDescent="0.3">
      <c r="A8588" t="s">
        <v>747</v>
      </c>
      <c r="B8588" t="s">
        <v>748</v>
      </c>
      <c r="C8588" t="s">
        <v>749</v>
      </c>
      <c r="D8588" t="s">
        <v>750</v>
      </c>
      <c r="E8588">
        <v>1</v>
      </c>
      <c r="F8588" t="s">
        <v>82</v>
      </c>
      <c r="G8588" s="37">
        <v>94846.87</v>
      </c>
      <c r="H8588">
        <v>27.42</v>
      </c>
      <c r="I8588">
        <v>94846.87</v>
      </c>
      <c r="J8588">
        <v>6.49</v>
      </c>
      <c r="K8588">
        <v>94846.87</v>
      </c>
      <c r="L8588">
        <v>89.23</v>
      </c>
      <c r="M8588" t="s">
        <v>751</v>
      </c>
      <c r="N8588" s="37">
        <v>0</v>
      </c>
      <c r="O8588">
        <v>94846.87</v>
      </c>
      <c r="P8588" t="s">
        <v>766</v>
      </c>
      <c r="Q8588" t="s">
        <v>766</v>
      </c>
      <c r="R8588" t="s">
        <v>766</v>
      </c>
      <c r="S8588" t="s">
        <v>758</v>
      </c>
    </row>
    <row r="8589" spans="1:19" x14ac:dyDescent="0.3">
      <c r="A8589" t="s">
        <v>747</v>
      </c>
      <c r="B8589" t="s">
        <v>748</v>
      </c>
      <c r="C8589" t="s">
        <v>749</v>
      </c>
      <c r="D8589" t="s">
        <v>750</v>
      </c>
      <c r="E8589">
        <v>-1</v>
      </c>
      <c r="F8589" t="s">
        <v>453</v>
      </c>
      <c r="G8589" s="37">
        <v>2955.09</v>
      </c>
      <c r="H8589" t="s">
        <v>751</v>
      </c>
      <c r="I8589">
        <v>2955.09</v>
      </c>
      <c r="J8589" t="s">
        <v>751</v>
      </c>
      <c r="K8589">
        <v>2955.09</v>
      </c>
      <c r="L8589" t="s">
        <v>751</v>
      </c>
      <c r="M8589" t="s">
        <v>751</v>
      </c>
      <c r="N8589" s="37">
        <v>0</v>
      </c>
      <c r="O8589" t="s">
        <v>751</v>
      </c>
      <c r="P8589" t="s">
        <v>766</v>
      </c>
      <c r="Q8589" t="s">
        <v>766</v>
      </c>
      <c r="R8589" t="s">
        <v>766</v>
      </c>
      <c r="S8589" t="s">
        <v>758</v>
      </c>
    </row>
    <row r="8590" spans="1:19" x14ac:dyDescent="0.3">
      <c r="A8590" t="s">
        <v>753</v>
      </c>
      <c r="B8590" t="s">
        <v>748</v>
      </c>
      <c r="C8590" t="s">
        <v>754</v>
      </c>
      <c r="D8590" t="s">
        <v>750</v>
      </c>
      <c r="E8590">
        <v>2</v>
      </c>
      <c r="F8590" t="s">
        <v>439</v>
      </c>
      <c r="G8590" s="37">
        <v>-15660.12</v>
      </c>
      <c r="H8590" t="s">
        <v>751</v>
      </c>
      <c r="I8590">
        <v>-15660.12</v>
      </c>
      <c r="J8590" t="s">
        <v>751</v>
      </c>
      <c r="K8590">
        <v>-15660.12</v>
      </c>
      <c r="L8590" t="s">
        <v>751</v>
      </c>
      <c r="M8590" t="s">
        <v>751</v>
      </c>
      <c r="N8590" s="37">
        <v>0</v>
      </c>
      <c r="O8590" t="s">
        <v>751</v>
      </c>
      <c r="P8590" t="s">
        <v>751</v>
      </c>
      <c r="Q8590" t="s">
        <v>751</v>
      </c>
      <c r="R8590" t="s">
        <v>751</v>
      </c>
      <c r="S8590" t="s">
        <v>758</v>
      </c>
    </row>
    <row r="8591" spans="1:19" x14ac:dyDescent="0.3">
      <c r="A8591" t="s">
        <v>747</v>
      </c>
      <c r="B8591" t="s">
        <v>748</v>
      </c>
      <c r="C8591" t="s">
        <v>754</v>
      </c>
      <c r="D8591" t="s">
        <v>750</v>
      </c>
      <c r="E8591">
        <v>8</v>
      </c>
      <c r="F8591" t="s">
        <v>423</v>
      </c>
      <c r="G8591" s="37">
        <v>-1042.7</v>
      </c>
      <c r="H8591" t="s">
        <v>751</v>
      </c>
      <c r="I8591">
        <v>-1042.7</v>
      </c>
      <c r="J8591" t="s">
        <v>751</v>
      </c>
      <c r="K8591">
        <v>-1042.7</v>
      </c>
      <c r="L8591" t="s">
        <v>751</v>
      </c>
      <c r="M8591" t="s">
        <v>751</v>
      </c>
      <c r="N8591" s="37">
        <v>0</v>
      </c>
      <c r="O8591" t="s">
        <v>751</v>
      </c>
      <c r="P8591" t="s">
        <v>751</v>
      </c>
      <c r="Q8591" t="s">
        <v>751</v>
      </c>
      <c r="R8591" t="s">
        <v>751</v>
      </c>
      <c r="S8591" t="s">
        <v>758</v>
      </c>
    </row>
    <row r="8592" spans="1:19" x14ac:dyDescent="0.3">
      <c r="A8592" t="s">
        <v>753</v>
      </c>
      <c r="B8592" t="s">
        <v>748</v>
      </c>
      <c r="C8592" t="s">
        <v>749</v>
      </c>
      <c r="D8592" t="s">
        <v>750</v>
      </c>
      <c r="E8592">
        <v>4</v>
      </c>
      <c r="F8592" t="s">
        <v>560</v>
      </c>
      <c r="G8592" s="37">
        <v>91080.26</v>
      </c>
      <c r="H8592">
        <v>14.28</v>
      </c>
      <c r="I8592">
        <v>91080.26</v>
      </c>
      <c r="J8592">
        <v>2.39</v>
      </c>
      <c r="K8592">
        <v>91080.26</v>
      </c>
      <c r="L8592">
        <v>26.13</v>
      </c>
      <c r="M8592" t="s">
        <v>751</v>
      </c>
      <c r="N8592" s="37">
        <v>0</v>
      </c>
      <c r="O8592">
        <v>364321.04</v>
      </c>
      <c r="P8592" t="s">
        <v>766</v>
      </c>
      <c r="Q8592" t="s">
        <v>766</v>
      </c>
      <c r="R8592" t="s">
        <v>766</v>
      </c>
      <c r="S8592" t="s">
        <v>758</v>
      </c>
    </row>
    <row r="8593" spans="1:19" x14ac:dyDescent="0.3">
      <c r="A8593" t="s">
        <v>747</v>
      </c>
      <c r="B8593" t="s">
        <v>748</v>
      </c>
      <c r="C8593" t="s">
        <v>749</v>
      </c>
      <c r="D8593" t="s">
        <v>750</v>
      </c>
      <c r="E8593">
        <v>3</v>
      </c>
      <c r="F8593" t="s">
        <v>125</v>
      </c>
      <c r="G8593" s="37">
        <v>96433.77</v>
      </c>
      <c r="H8593">
        <v>523.6</v>
      </c>
      <c r="I8593">
        <v>96433.77</v>
      </c>
      <c r="J8593">
        <v>444.76</v>
      </c>
      <c r="K8593">
        <v>96433.77</v>
      </c>
      <c r="L8593">
        <v>4.2699999999999996</v>
      </c>
      <c r="M8593" t="s">
        <v>751</v>
      </c>
      <c r="N8593" s="37">
        <v>0</v>
      </c>
      <c r="O8593">
        <v>289301.31</v>
      </c>
      <c r="P8593" t="s">
        <v>766</v>
      </c>
      <c r="Q8593" t="s">
        <v>766</v>
      </c>
      <c r="R8593" t="s">
        <v>768</v>
      </c>
      <c r="S8593" t="s">
        <v>758</v>
      </c>
    </row>
    <row r="8594" spans="1:19" x14ac:dyDescent="0.3">
      <c r="A8594" t="s">
        <v>753</v>
      </c>
      <c r="B8594" t="s">
        <v>748</v>
      </c>
      <c r="C8594" t="s">
        <v>749</v>
      </c>
      <c r="D8594" t="s">
        <v>750</v>
      </c>
      <c r="E8594">
        <v>10</v>
      </c>
      <c r="F8594" t="s">
        <v>456</v>
      </c>
      <c r="G8594" s="37">
        <v>68270.64</v>
      </c>
      <c r="H8594" t="s">
        <v>751</v>
      </c>
      <c r="I8594">
        <v>68270.64</v>
      </c>
      <c r="J8594" t="s">
        <v>751</v>
      </c>
      <c r="K8594">
        <v>68270.64</v>
      </c>
      <c r="L8594">
        <v>2.2200000000000002</v>
      </c>
      <c r="M8594" t="s">
        <v>751</v>
      </c>
      <c r="N8594" s="37">
        <v>0</v>
      </c>
      <c r="O8594">
        <v>682706.4</v>
      </c>
      <c r="P8594" t="s">
        <v>766</v>
      </c>
      <c r="Q8594" t="s">
        <v>766</v>
      </c>
      <c r="R8594" t="s">
        <v>768</v>
      </c>
      <c r="S8594" t="s">
        <v>758</v>
      </c>
    </row>
    <row r="8595" spans="1:19" x14ac:dyDescent="0.3">
      <c r="A8595" t="s">
        <v>753</v>
      </c>
      <c r="B8595" t="s">
        <v>748</v>
      </c>
      <c r="C8595" t="s">
        <v>749</v>
      </c>
      <c r="D8595" t="s">
        <v>750</v>
      </c>
      <c r="E8595">
        <v>2</v>
      </c>
      <c r="F8595" t="s">
        <v>238</v>
      </c>
      <c r="G8595" s="37">
        <v>313683.01</v>
      </c>
      <c r="H8595">
        <v>117.62</v>
      </c>
      <c r="I8595">
        <v>313683.01</v>
      </c>
      <c r="J8595">
        <v>23.8</v>
      </c>
      <c r="K8595">
        <v>313683.01</v>
      </c>
      <c r="L8595">
        <v>188.63</v>
      </c>
      <c r="M8595" t="s">
        <v>751</v>
      </c>
      <c r="N8595" s="37">
        <v>0</v>
      </c>
      <c r="O8595">
        <v>627366.02</v>
      </c>
      <c r="P8595" t="s">
        <v>766</v>
      </c>
      <c r="Q8595" t="s">
        <v>766</v>
      </c>
      <c r="R8595" t="s">
        <v>766</v>
      </c>
      <c r="S8595" t="s">
        <v>758</v>
      </c>
    </row>
    <row r="8596" spans="1:19" x14ac:dyDescent="0.3">
      <c r="A8596" t="s">
        <v>753</v>
      </c>
      <c r="B8596" t="s">
        <v>748</v>
      </c>
      <c r="C8596" t="s">
        <v>749</v>
      </c>
      <c r="D8596" t="s">
        <v>750</v>
      </c>
      <c r="E8596">
        <v>7</v>
      </c>
      <c r="F8596" t="s">
        <v>263</v>
      </c>
      <c r="G8596" s="37">
        <v>183982.12</v>
      </c>
      <c r="H8596">
        <v>317.66000000000003</v>
      </c>
      <c r="I8596">
        <v>183982.12</v>
      </c>
      <c r="J8596">
        <v>142.71</v>
      </c>
      <c r="K8596">
        <v>183982.12</v>
      </c>
      <c r="L8596">
        <v>1779.32</v>
      </c>
      <c r="M8596" t="s">
        <v>751</v>
      </c>
      <c r="N8596" s="37">
        <v>0</v>
      </c>
      <c r="O8596">
        <v>1287874.8400000001</v>
      </c>
      <c r="P8596" t="s">
        <v>766</v>
      </c>
      <c r="Q8596" t="s">
        <v>766</v>
      </c>
      <c r="R8596" t="s">
        <v>766</v>
      </c>
      <c r="S8596" t="s">
        <v>758</v>
      </c>
    </row>
    <row r="8597" spans="1:19" x14ac:dyDescent="0.3">
      <c r="A8597" t="s">
        <v>747</v>
      </c>
      <c r="B8597" t="s">
        <v>748</v>
      </c>
      <c r="C8597" t="s">
        <v>749</v>
      </c>
      <c r="D8597" t="s">
        <v>750</v>
      </c>
      <c r="E8597">
        <v>2</v>
      </c>
      <c r="F8597" t="s">
        <v>529</v>
      </c>
      <c r="G8597" s="37">
        <v>9610.16</v>
      </c>
      <c r="H8597">
        <v>1.1599999999999999</v>
      </c>
      <c r="I8597">
        <v>9610.16</v>
      </c>
      <c r="J8597">
        <v>413.44</v>
      </c>
      <c r="K8597">
        <v>9610.16</v>
      </c>
      <c r="L8597">
        <v>5.27</v>
      </c>
      <c r="M8597" t="s">
        <v>751</v>
      </c>
      <c r="N8597" s="37">
        <v>9610.16</v>
      </c>
      <c r="O8597">
        <v>19220.32</v>
      </c>
      <c r="P8597" t="s">
        <v>768</v>
      </c>
      <c r="Q8597" t="s">
        <v>766</v>
      </c>
      <c r="R8597" t="s">
        <v>768</v>
      </c>
      <c r="S8597" t="s">
        <v>758</v>
      </c>
    </row>
    <row r="8598" spans="1:19" x14ac:dyDescent="0.3">
      <c r="A8598" t="s">
        <v>747</v>
      </c>
      <c r="B8598" t="s">
        <v>748</v>
      </c>
      <c r="C8598" t="s">
        <v>754</v>
      </c>
      <c r="D8598" t="s">
        <v>750</v>
      </c>
      <c r="E8598">
        <v>5</v>
      </c>
      <c r="F8598" t="s">
        <v>362</v>
      </c>
      <c r="G8598" s="37">
        <v>-149.88999999999999</v>
      </c>
      <c r="H8598" t="s">
        <v>751</v>
      </c>
      <c r="I8598">
        <v>-149.88999999999999</v>
      </c>
      <c r="J8598" t="s">
        <v>751</v>
      </c>
      <c r="K8598">
        <v>-149.88999999999999</v>
      </c>
      <c r="L8598" t="s">
        <v>751</v>
      </c>
      <c r="M8598" t="s">
        <v>751</v>
      </c>
      <c r="N8598" s="37">
        <v>0</v>
      </c>
      <c r="O8598" t="s">
        <v>751</v>
      </c>
      <c r="P8598" t="s">
        <v>751</v>
      </c>
      <c r="Q8598" t="s">
        <v>751</v>
      </c>
      <c r="R8598" t="s">
        <v>751</v>
      </c>
      <c r="S8598" t="s">
        <v>758</v>
      </c>
    </row>
    <row r="8599" spans="1:19" x14ac:dyDescent="0.3">
      <c r="A8599" t="s">
        <v>752</v>
      </c>
      <c r="B8599" t="s">
        <v>748</v>
      </c>
      <c r="C8599" t="s">
        <v>749</v>
      </c>
      <c r="D8599" t="s">
        <v>750</v>
      </c>
      <c r="E8599">
        <v>1</v>
      </c>
      <c r="F8599" t="s">
        <v>142</v>
      </c>
      <c r="G8599" s="37">
        <v>29608.91</v>
      </c>
      <c r="H8599">
        <v>0.75</v>
      </c>
      <c r="I8599">
        <v>29608.91</v>
      </c>
      <c r="J8599">
        <v>0.36</v>
      </c>
      <c r="K8599">
        <v>29608.91</v>
      </c>
      <c r="L8599">
        <v>3.42</v>
      </c>
      <c r="M8599" t="s">
        <v>751</v>
      </c>
      <c r="N8599" s="37">
        <v>0</v>
      </c>
      <c r="O8599">
        <v>29608.91</v>
      </c>
      <c r="P8599" t="s">
        <v>766</v>
      </c>
      <c r="Q8599" t="s">
        <v>766</v>
      </c>
      <c r="R8599" t="s">
        <v>766</v>
      </c>
      <c r="S8599" t="s">
        <v>758</v>
      </c>
    </row>
    <row r="8600" spans="1:19" x14ac:dyDescent="0.3">
      <c r="A8600" t="s">
        <v>753</v>
      </c>
      <c r="B8600" t="s">
        <v>748</v>
      </c>
      <c r="C8600" t="s">
        <v>749</v>
      </c>
      <c r="D8600" t="s">
        <v>750</v>
      </c>
      <c r="E8600">
        <v>1</v>
      </c>
      <c r="F8600" t="s">
        <v>175</v>
      </c>
      <c r="G8600" s="37">
        <v>77668.289999999994</v>
      </c>
      <c r="H8600">
        <v>5.51</v>
      </c>
      <c r="I8600">
        <v>77668.289999999994</v>
      </c>
      <c r="J8600">
        <v>0.77</v>
      </c>
      <c r="K8600">
        <v>77668.289999999994</v>
      </c>
      <c r="L8600">
        <v>42.83</v>
      </c>
      <c r="M8600" t="s">
        <v>751</v>
      </c>
      <c r="N8600" s="37">
        <v>0</v>
      </c>
      <c r="O8600">
        <v>77668.289999999994</v>
      </c>
      <c r="P8600" t="s">
        <v>766</v>
      </c>
      <c r="Q8600" t="s">
        <v>766</v>
      </c>
      <c r="R8600" t="s">
        <v>766</v>
      </c>
      <c r="S8600" t="s">
        <v>758</v>
      </c>
    </row>
    <row r="8601" spans="1:19" x14ac:dyDescent="0.3">
      <c r="A8601" t="s">
        <v>753</v>
      </c>
      <c r="B8601" t="s">
        <v>748</v>
      </c>
      <c r="C8601" t="s">
        <v>749</v>
      </c>
      <c r="D8601" t="s">
        <v>750</v>
      </c>
      <c r="E8601">
        <v>3</v>
      </c>
      <c r="F8601" t="s">
        <v>183</v>
      </c>
      <c r="G8601" s="37">
        <v>275137.15999999997</v>
      </c>
      <c r="H8601">
        <v>53947.15</v>
      </c>
      <c r="I8601">
        <v>275137.15999999997</v>
      </c>
      <c r="J8601">
        <v>6.79</v>
      </c>
      <c r="K8601">
        <v>275137.15999999997</v>
      </c>
      <c r="L8601">
        <v>375.82</v>
      </c>
      <c r="M8601" t="s">
        <v>751</v>
      </c>
      <c r="N8601" s="37">
        <v>0</v>
      </c>
      <c r="O8601">
        <v>825411.48</v>
      </c>
      <c r="P8601" t="s">
        <v>766</v>
      </c>
      <c r="Q8601" t="s">
        <v>768</v>
      </c>
      <c r="R8601" t="s">
        <v>768</v>
      </c>
      <c r="S8601" t="s">
        <v>758</v>
      </c>
    </row>
    <row r="8602" spans="1:19" x14ac:dyDescent="0.3">
      <c r="A8602" t="s">
        <v>747</v>
      </c>
      <c r="B8602" t="s">
        <v>748</v>
      </c>
      <c r="C8602" t="s">
        <v>754</v>
      </c>
      <c r="D8602" t="s">
        <v>750</v>
      </c>
      <c r="E8602">
        <v>3</v>
      </c>
      <c r="F8602" t="s">
        <v>185</v>
      </c>
      <c r="G8602" s="37">
        <v>-822.69</v>
      </c>
      <c r="H8602" t="s">
        <v>751</v>
      </c>
      <c r="I8602">
        <v>-822.69</v>
      </c>
      <c r="J8602" t="s">
        <v>751</v>
      </c>
      <c r="K8602">
        <v>-822.69</v>
      </c>
      <c r="L8602" t="s">
        <v>751</v>
      </c>
      <c r="M8602" t="s">
        <v>751</v>
      </c>
      <c r="N8602" s="37">
        <v>0</v>
      </c>
      <c r="O8602" t="s">
        <v>751</v>
      </c>
      <c r="P8602" t="s">
        <v>751</v>
      </c>
      <c r="Q8602" t="s">
        <v>751</v>
      </c>
      <c r="R8602" t="s">
        <v>751</v>
      </c>
      <c r="S8602" t="s">
        <v>758</v>
      </c>
    </row>
    <row r="8603" spans="1:19" x14ac:dyDescent="0.3">
      <c r="A8603" t="s">
        <v>753</v>
      </c>
      <c r="B8603" t="s">
        <v>748</v>
      </c>
      <c r="C8603" t="s">
        <v>754</v>
      </c>
      <c r="D8603" t="s">
        <v>750</v>
      </c>
      <c r="E8603">
        <v>3</v>
      </c>
      <c r="F8603" t="s">
        <v>221</v>
      </c>
      <c r="G8603" s="37">
        <v>-4242.5600000000004</v>
      </c>
      <c r="H8603" t="s">
        <v>751</v>
      </c>
      <c r="I8603">
        <v>-4242.5600000000004</v>
      </c>
      <c r="J8603" t="s">
        <v>751</v>
      </c>
      <c r="K8603">
        <v>-4242.5600000000004</v>
      </c>
      <c r="L8603" t="s">
        <v>751</v>
      </c>
      <c r="M8603" t="s">
        <v>751</v>
      </c>
      <c r="N8603" s="37">
        <v>0</v>
      </c>
      <c r="O8603" t="s">
        <v>751</v>
      </c>
      <c r="P8603" t="s">
        <v>751</v>
      </c>
      <c r="Q8603" t="s">
        <v>751</v>
      </c>
      <c r="R8603" t="s">
        <v>751</v>
      </c>
      <c r="S8603" t="s">
        <v>758</v>
      </c>
    </row>
    <row r="8604" spans="1:19" x14ac:dyDescent="0.3">
      <c r="A8604" t="s">
        <v>747</v>
      </c>
      <c r="B8604" t="s">
        <v>748</v>
      </c>
      <c r="C8604" t="s">
        <v>754</v>
      </c>
      <c r="D8604" t="s">
        <v>750</v>
      </c>
      <c r="E8604">
        <v>2</v>
      </c>
      <c r="F8604" t="s">
        <v>414</v>
      </c>
      <c r="G8604" s="37">
        <v>-2291.9699999999998</v>
      </c>
      <c r="H8604" t="s">
        <v>751</v>
      </c>
      <c r="I8604">
        <v>-2291.9699999999998</v>
      </c>
      <c r="J8604" t="s">
        <v>751</v>
      </c>
      <c r="K8604">
        <v>-2291.9699999999998</v>
      </c>
      <c r="L8604" t="s">
        <v>751</v>
      </c>
      <c r="M8604" t="s">
        <v>751</v>
      </c>
      <c r="N8604" s="37">
        <v>0</v>
      </c>
      <c r="O8604" t="s">
        <v>751</v>
      </c>
      <c r="P8604" t="s">
        <v>751</v>
      </c>
      <c r="Q8604" t="s">
        <v>751</v>
      </c>
      <c r="R8604" t="s">
        <v>751</v>
      </c>
      <c r="S8604" t="s">
        <v>758</v>
      </c>
    </row>
    <row r="8605" spans="1:19" x14ac:dyDescent="0.3">
      <c r="A8605" t="s">
        <v>752</v>
      </c>
      <c r="B8605" t="s">
        <v>748</v>
      </c>
      <c r="C8605" t="s">
        <v>749</v>
      </c>
      <c r="D8605" t="s">
        <v>750</v>
      </c>
      <c r="E8605">
        <v>-1</v>
      </c>
      <c r="F8605" t="s">
        <v>98</v>
      </c>
      <c r="G8605" s="37">
        <v>33767.75</v>
      </c>
      <c r="H8605">
        <v>4.5</v>
      </c>
      <c r="I8605">
        <v>33767.75</v>
      </c>
      <c r="J8605">
        <v>0.91</v>
      </c>
      <c r="K8605">
        <v>33767.75</v>
      </c>
      <c r="L8605">
        <v>7.21</v>
      </c>
      <c r="M8605" t="s">
        <v>751</v>
      </c>
      <c r="N8605" s="37">
        <v>0</v>
      </c>
      <c r="O8605" t="s">
        <v>751</v>
      </c>
      <c r="P8605" t="s">
        <v>766</v>
      </c>
      <c r="Q8605" t="s">
        <v>766</v>
      </c>
      <c r="R8605" t="s">
        <v>766</v>
      </c>
      <c r="S8605" t="s">
        <v>758</v>
      </c>
    </row>
    <row r="8606" spans="1:19" x14ac:dyDescent="0.3">
      <c r="A8606" t="s">
        <v>753</v>
      </c>
      <c r="B8606" t="s">
        <v>748</v>
      </c>
      <c r="C8606" t="s">
        <v>754</v>
      </c>
      <c r="D8606" t="s">
        <v>750</v>
      </c>
      <c r="E8606">
        <v>3</v>
      </c>
      <c r="F8606" t="s">
        <v>479</v>
      </c>
      <c r="G8606" s="37">
        <v>-8445.7900000000009</v>
      </c>
      <c r="H8606" t="s">
        <v>751</v>
      </c>
      <c r="I8606">
        <v>-8445.7900000000009</v>
      </c>
      <c r="J8606" t="s">
        <v>751</v>
      </c>
      <c r="K8606">
        <v>-8445.7900000000009</v>
      </c>
      <c r="L8606" t="s">
        <v>751</v>
      </c>
      <c r="M8606" t="s">
        <v>751</v>
      </c>
      <c r="N8606" s="37">
        <v>0</v>
      </c>
      <c r="O8606" t="s">
        <v>751</v>
      </c>
      <c r="P8606" t="s">
        <v>751</v>
      </c>
      <c r="Q8606" t="s">
        <v>751</v>
      </c>
      <c r="R8606" t="s">
        <v>751</v>
      </c>
      <c r="S8606" t="s">
        <v>758</v>
      </c>
    </row>
    <row r="8607" spans="1:19" x14ac:dyDescent="0.3">
      <c r="A8607" t="s">
        <v>747</v>
      </c>
      <c r="B8607" t="s">
        <v>748</v>
      </c>
      <c r="C8607" t="s">
        <v>754</v>
      </c>
      <c r="D8607" t="s">
        <v>750</v>
      </c>
      <c r="E8607">
        <v>0</v>
      </c>
      <c r="F8607" t="s">
        <v>514</v>
      </c>
      <c r="G8607" s="37">
        <v>-207.57</v>
      </c>
      <c r="H8607" t="s">
        <v>751</v>
      </c>
      <c r="I8607">
        <v>-207.57</v>
      </c>
      <c r="J8607" t="s">
        <v>751</v>
      </c>
      <c r="K8607">
        <v>-207.57</v>
      </c>
      <c r="L8607" t="s">
        <v>751</v>
      </c>
      <c r="M8607">
        <v>1</v>
      </c>
      <c r="N8607" s="37">
        <v>-1.19</v>
      </c>
      <c r="O8607" t="s">
        <v>751</v>
      </c>
      <c r="P8607" t="s">
        <v>751</v>
      </c>
      <c r="Q8607" t="s">
        <v>751</v>
      </c>
      <c r="R8607" t="s">
        <v>751</v>
      </c>
      <c r="S8607" t="s">
        <v>758</v>
      </c>
    </row>
    <row r="8608" spans="1:19" x14ac:dyDescent="0.3">
      <c r="A8608" t="s">
        <v>752</v>
      </c>
      <c r="B8608" t="s">
        <v>748</v>
      </c>
      <c r="C8608" t="s">
        <v>749</v>
      </c>
      <c r="D8608" t="s">
        <v>750</v>
      </c>
      <c r="E8608">
        <v>-4</v>
      </c>
      <c r="F8608" t="s">
        <v>91</v>
      </c>
      <c r="G8608" s="37">
        <v>52052.67</v>
      </c>
      <c r="H8608">
        <v>0.7</v>
      </c>
      <c r="I8608">
        <v>52052.67</v>
      </c>
      <c r="J8608">
        <v>3.77</v>
      </c>
      <c r="K8608">
        <v>52052.67</v>
      </c>
      <c r="L8608">
        <v>15.9</v>
      </c>
      <c r="M8608" t="s">
        <v>751</v>
      </c>
      <c r="N8608" s="37">
        <v>0</v>
      </c>
      <c r="O8608" t="s">
        <v>751</v>
      </c>
      <c r="P8608" t="s">
        <v>766</v>
      </c>
      <c r="Q8608" t="s">
        <v>766</v>
      </c>
      <c r="R8608" t="s">
        <v>768</v>
      </c>
      <c r="S8608" t="s">
        <v>758</v>
      </c>
    </row>
    <row r="8609" spans="1:19" x14ac:dyDescent="0.3">
      <c r="A8609" t="s">
        <v>747</v>
      </c>
      <c r="B8609" t="s">
        <v>748</v>
      </c>
      <c r="C8609" t="s">
        <v>749</v>
      </c>
      <c r="D8609" t="s">
        <v>750</v>
      </c>
      <c r="E8609">
        <v>8</v>
      </c>
      <c r="F8609" t="s">
        <v>271</v>
      </c>
      <c r="G8609" s="37">
        <v>81600.02</v>
      </c>
      <c r="H8609">
        <v>1.7</v>
      </c>
      <c r="I8609">
        <v>81600.02</v>
      </c>
      <c r="J8609">
        <v>9.11</v>
      </c>
      <c r="K8609">
        <v>81600.02</v>
      </c>
      <c r="L8609">
        <v>28.05</v>
      </c>
      <c r="M8609" t="s">
        <v>751</v>
      </c>
      <c r="N8609" s="37">
        <v>0</v>
      </c>
      <c r="O8609">
        <v>652800.16</v>
      </c>
      <c r="P8609" t="s">
        <v>766</v>
      </c>
      <c r="Q8609" t="s">
        <v>766</v>
      </c>
      <c r="R8609" t="s">
        <v>768</v>
      </c>
      <c r="S8609" t="s">
        <v>758</v>
      </c>
    </row>
    <row r="8610" spans="1:19" x14ac:dyDescent="0.3">
      <c r="A8610" t="s">
        <v>747</v>
      </c>
      <c r="B8610" t="s">
        <v>748</v>
      </c>
      <c r="C8610" t="s">
        <v>754</v>
      </c>
      <c r="D8610" t="s">
        <v>750</v>
      </c>
      <c r="E8610">
        <v>3</v>
      </c>
      <c r="F8610" t="s">
        <v>533</v>
      </c>
      <c r="G8610" s="37">
        <v>-616.13</v>
      </c>
      <c r="H8610" t="s">
        <v>751</v>
      </c>
      <c r="I8610">
        <v>-616.13</v>
      </c>
      <c r="J8610" t="s">
        <v>751</v>
      </c>
      <c r="K8610">
        <v>-616.13</v>
      </c>
      <c r="L8610" t="s">
        <v>751</v>
      </c>
      <c r="M8610" t="s">
        <v>751</v>
      </c>
      <c r="N8610" s="37">
        <v>0</v>
      </c>
      <c r="O8610" t="s">
        <v>751</v>
      </c>
      <c r="P8610" t="s">
        <v>751</v>
      </c>
      <c r="Q8610" t="s">
        <v>751</v>
      </c>
      <c r="R8610" t="s">
        <v>751</v>
      </c>
      <c r="S8610" t="s">
        <v>758</v>
      </c>
    </row>
    <row r="8611" spans="1:19" x14ac:dyDescent="0.3">
      <c r="A8611" t="s">
        <v>747</v>
      </c>
      <c r="B8611" t="s">
        <v>748</v>
      </c>
      <c r="C8611" t="s">
        <v>749</v>
      </c>
      <c r="D8611" t="s">
        <v>750</v>
      </c>
      <c r="E8611">
        <v>7</v>
      </c>
      <c r="F8611" t="s">
        <v>530</v>
      </c>
      <c r="G8611" s="37">
        <v>464824.05</v>
      </c>
      <c r="H8611">
        <v>8.16</v>
      </c>
      <c r="I8611">
        <v>464824.05</v>
      </c>
      <c r="J8611">
        <v>43.82</v>
      </c>
      <c r="K8611">
        <v>464824.05</v>
      </c>
      <c r="L8611">
        <v>74.17</v>
      </c>
      <c r="M8611" t="s">
        <v>751</v>
      </c>
      <c r="N8611" s="37">
        <v>0</v>
      </c>
      <c r="O8611">
        <v>3253768.35</v>
      </c>
      <c r="P8611" t="s">
        <v>766</v>
      </c>
      <c r="Q8611" t="s">
        <v>766</v>
      </c>
      <c r="R8611" t="s">
        <v>768</v>
      </c>
      <c r="S8611" t="s">
        <v>758</v>
      </c>
    </row>
    <row r="8612" spans="1:19" x14ac:dyDescent="0.3">
      <c r="A8612" t="s">
        <v>747</v>
      </c>
      <c r="B8612" t="s">
        <v>748</v>
      </c>
      <c r="C8612" t="s">
        <v>749</v>
      </c>
      <c r="D8612" t="s">
        <v>750</v>
      </c>
      <c r="E8612">
        <v>3</v>
      </c>
      <c r="F8612" t="s">
        <v>391</v>
      </c>
      <c r="G8612" s="37">
        <v>17987.46</v>
      </c>
      <c r="H8612">
        <v>1478.62</v>
      </c>
      <c r="I8612">
        <v>17987.46</v>
      </c>
      <c r="J8612">
        <v>0.42</v>
      </c>
      <c r="K8612">
        <v>17987.46</v>
      </c>
      <c r="L8612">
        <v>4.04</v>
      </c>
      <c r="M8612" t="s">
        <v>751</v>
      </c>
      <c r="N8612" s="37">
        <v>0</v>
      </c>
      <c r="O8612">
        <v>53962.38</v>
      </c>
      <c r="P8612" t="s">
        <v>766</v>
      </c>
      <c r="Q8612" t="s">
        <v>768</v>
      </c>
      <c r="R8612" t="s">
        <v>768</v>
      </c>
      <c r="S8612" t="s">
        <v>758</v>
      </c>
    </row>
    <row r="8613" spans="1:19" x14ac:dyDescent="0.3">
      <c r="A8613" t="s">
        <v>753</v>
      </c>
      <c r="B8613" t="s">
        <v>748</v>
      </c>
      <c r="C8613" t="s">
        <v>749</v>
      </c>
      <c r="D8613" t="s">
        <v>750</v>
      </c>
      <c r="E8613">
        <v>4</v>
      </c>
      <c r="F8613" t="s">
        <v>253</v>
      </c>
      <c r="G8613" s="37">
        <v>39619.730000000003</v>
      </c>
      <c r="H8613">
        <v>969.72</v>
      </c>
      <c r="I8613">
        <v>39619.730000000003</v>
      </c>
      <c r="J8613">
        <v>823.72</v>
      </c>
      <c r="K8613">
        <v>39619.730000000003</v>
      </c>
      <c r="L8613">
        <v>19.53</v>
      </c>
      <c r="M8613" t="s">
        <v>751</v>
      </c>
      <c r="N8613" s="37">
        <v>39619.730000000003</v>
      </c>
      <c r="O8613">
        <v>158478.92000000001</v>
      </c>
      <c r="P8613" t="s">
        <v>766</v>
      </c>
      <c r="Q8613" t="s">
        <v>766</v>
      </c>
      <c r="R8613" t="s">
        <v>768</v>
      </c>
      <c r="S8613" t="s">
        <v>758</v>
      </c>
    </row>
    <row r="8614" spans="1:19" x14ac:dyDescent="0.3">
      <c r="A8614" t="s">
        <v>752</v>
      </c>
      <c r="B8614" t="s">
        <v>748</v>
      </c>
      <c r="C8614" t="s">
        <v>754</v>
      </c>
      <c r="D8614" t="s">
        <v>750</v>
      </c>
      <c r="E8614">
        <v>-4</v>
      </c>
      <c r="F8614" t="s">
        <v>231</v>
      </c>
      <c r="G8614" s="37">
        <v>-130.69999999999999</v>
      </c>
      <c r="H8614" t="s">
        <v>751</v>
      </c>
      <c r="I8614">
        <v>-130.69999999999999</v>
      </c>
      <c r="J8614" t="s">
        <v>751</v>
      </c>
      <c r="K8614">
        <v>-130.69999999999999</v>
      </c>
      <c r="L8614" t="s">
        <v>751</v>
      </c>
      <c r="M8614" t="s">
        <v>751</v>
      </c>
      <c r="N8614" s="37">
        <v>0</v>
      </c>
      <c r="O8614" t="s">
        <v>751</v>
      </c>
      <c r="P8614" t="s">
        <v>751</v>
      </c>
      <c r="Q8614" t="s">
        <v>751</v>
      </c>
      <c r="R8614" t="s">
        <v>751</v>
      </c>
      <c r="S8614" t="s">
        <v>758</v>
      </c>
    </row>
    <row r="8615" spans="1:19" x14ac:dyDescent="0.3">
      <c r="A8615" t="s">
        <v>753</v>
      </c>
      <c r="B8615" t="s">
        <v>748</v>
      </c>
      <c r="C8615" t="s">
        <v>749</v>
      </c>
      <c r="D8615" t="s">
        <v>750</v>
      </c>
      <c r="E8615">
        <v>-1</v>
      </c>
      <c r="F8615" t="s">
        <v>35</v>
      </c>
      <c r="G8615" s="37">
        <v>20021.490000000002</v>
      </c>
      <c r="H8615">
        <v>4.25</v>
      </c>
      <c r="I8615">
        <v>20021.490000000002</v>
      </c>
      <c r="J8615">
        <v>0.86</v>
      </c>
      <c r="K8615">
        <v>20021.490000000002</v>
      </c>
      <c r="L8615">
        <v>6.82</v>
      </c>
      <c r="M8615" t="s">
        <v>751</v>
      </c>
      <c r="N8615" s="37">
        <v>0</v>
      </c>
      <c r="O8615" t="s">
        <v>751</v>
      </c>
      <c r="P8615" t="s">
        <v>766</v>
      </c>
      <c r="Q8615" t="s">
        <v>766</v>
      </c>
      <c r="R8615" t="s">
        <v>766</v>
      </c>
      <c r="S8615" t="s">
        <v>758</v>
      </c>
    </row>
    <row r="8616" spans="1:19" x14ac:dyDescent="0.3">
      <c r="A8616" t="s">
        <v>753</v>
      </c>
      <c r="B8616" t="s">
        <v>748</v>
      </c>
      <c r="C8616" t="s">
        <v>754</v>
      </c>
      <c r="D8616" t="s">
        <v>750</v>
      </c>
      <c r="E8616">
        <v>5</v>
      </c>
      <c r="F8616" t="s">
        <v>493</v>
      </c>
      <c r="G8616" s="37">
        <v>-11191.91</v>
      </c>
      <c r="H8616" t="s">
        <v>751</v>
      </c>
      <c r="I8616">
        <v>-11191.91</v>
      </c>
      <c r="J8616" t="s">
        <v>751</v>
      </c>
      <c r="K8616">
        <v>-11191.91</v>
      </c>
      <c r="L8616" t="s">
        <v>751</v>
      </c>
      <c r="M8616" t="s">
        <v>751</v>
      </c>
      <c r="N8616" s="37">
        <v>0</v>
      </c>
      <c r="O8616" t="s">
        <v>751</v>
      </c>
      <c r="P8616" t="s">
        <v>751</v>
      </c>
      <c r="Q8616" t="s">
        <v>751</v>
      </c>
      <c r="R8616" t="s">
        <v>751</v>
      </c>
      <c r="S8616" t="s">
        <v>758</v>
      </c>
    </row>
    <row r="8617" spans="1:19" x14ac:dyDescent="0.3">
      <c r="A8617" t="s">
        <v>747</v>
      </c>
      <c r="B8617" t="s">
        <v>748</v>
      </c>
      <c r="C8617" t="s">
        <v>754</v>
      </c>
      <c r="D8617" t="s">
        <v>750</v>
      </c>
      <c r="E8617">
        <v>5</v>
      </c>
      <c r="F8617" t="s">
        <v>129</v>
      </c>
      <c r="G8617" s="37">
        <v>-215.48</v>
      </c>
      <c r="H8617" t="s">
        <v>751</v>
      </c>
      <c r="I8617">
        <v>-215.48</v>
      </c>
      <c r="J8617" t="s">
        <v>751</v>
      </c>
      <c r="K8617">
        <v>-215.48</v>
      </c>
      <c r="L8617" t="s">
        <v>751</v>
      </c>
      <c r="M8617" t="s">
        <v>751</v>
      </c>
      <c r="N8617" s="37">
        <v>0</v>
      </c>
      <c r="O8617" t="s">
        <v>751</v>
      </c>
      <c r="P8617" t="s">
        <v>751</v>
      </c>
      <c r="Q8617" t="s">
        <v>751</v>
      </c>
      <c r="R8617" t="s">
        <v>751</v>
      </c>
      <c r="S8617" t="s">
        <v>758</v>
      </c>
    </row>
    <row r="8618" spans="1:19" x14ac:dyDescent="0.3">
      <c r="A8618" t="s">
        <v>753</v>
      </c>
      <c r="B8618" t="s">
        <v>748</v>
      </c>
      <c r="C8618" t="s">
        <v>754</v>
      </c>
      <c r="D8618" t="s">
        <v>750</v>
      </c>
      <c r="E8618">
        <v>12</v>
      </c>
      <c r="F8618" t="s">
        <v>356</v>
      </c>
      <c r="G8618" s="37">
        <v>-87466.28</v>
      </c>
      <c r="H8618" t="s">
        <v>751</v>
      </c>
      <c r="I8618">
        <v>-87466.28</v>
      </c>
      <c r="J8618" t="s">
        <v>751</v>
      </c>
      <c r="K8618">
        <v>-87466.28</v>
      </c>
      <c r="L8618" t="s">
        <v>751</v>
      </c>
      <c r="M8618" t="s">
        <v>751</v>
      </c>
      <c r="N8618" s="37">
        <v>0</v>
      </c>
      <c r="O8618" t="s">
        <v>751</v>
      </c>
      <c r="P8618" t="s">
        <v>751</v>
      </c>
      <c r="Q8618" t="s">
        <v>751</v>
      </c>
      <c r="R8618" t="s">
        <v>751</v>
      </c>
      <c r="S8618" t="s">
        <v>758</v>
      </c>
    </row>
    <row r="8619" spans="1:19" x14ac:dyDescent="0.3">
      <c r="A8619" t="s">
        <v>747</v>
      </c>
      <c r="B8619" t="s">
        <v>748</v>
      </c>
      <c r="C8619" t="s">
        <v>754</v>
      </c>
      <c r="D8619" t="s">
        <v>750</v>
      </c>
      <c r="E8619">
        <v>17</v>
      </c>
      <c r="F8619" t="s">
        <v>223</v>
      </c>
      <c r="G8619" s="37">
        <v>-4110.3900000000003</v>
      </c>
      <c r="H8619" t="s">
        <v>751</v>
      </c>
      <c r="I8619">
        <v>-4110.3900000000003</v>
      </c>
      <c r="J8619" t="s">
        <v>751</v>
      </c>
      <c r="K8619">
        <v>-4110.3900000000003</v>
      </c>
      <c r="L8619" t="s">
        <v>751</v>
      </c>
      <c r="M8619" t="s">
        <v>751</v>
      </c>
      <c r="N8619" s="37">
        <v>-4110.3900000000003</v>
      </c>
      <c r="O8619" t="s">
        <v>751</v>
      </c>
      <c r="P8619" t="s">
        <v>751</v>
      </c>
      <c r="Q8619" t="s">
        <v>751</v>
      </c>
      <c r="R8619" t="s">
        <v>751</v>
      </c>
      <c r="S8619" t="s">
        <v>758</v>
      </c>
    </row>
    <row r="8620" spans="1:19" x14ac:dyDescent="0.3">
      <c r="A8620" t="s">
        <v>752</v>
      </c>
      <c r="B8620" t="s">
        <v>748</v>
      </c>
      <c r="C8620" t="s">
        <v>749</v>
      </c>
      <c r="D8620" t="s">
        <v>750</v>
      </c>
      <c r="E8620">
        <v>8</v>
      </c>
      <c r="F8620" t="s">
        <v>29</v>
      </c>
      <c r="G8620" s="37">
        <v>33444.93</v>
      </c>
      <c r="H8620">
        <v>39.04</v>
      </c>
      <c r="I8620">
        <v>33444.93</v>
      </c>
      <c r="J8620">
        <v>2.99</v>
      </c>
      <c r="K8620">
        <v>33444.93</v>
      </c>
      <c r="L8620">
        <v>15.77</v>
      </c>
      <c r="M8620" t="s">
        <v>751</v>
      </c>
      <c r="N8620" s="37">
        <v>0</v>
      </c>
      <c r="O8620">
        <v>267559.44</v>
      </c>
      <c r="P8620" t="s">
        <v>766</v>
      </c>
      <c r="Q8620" t="s">
        <v>766</v>
      </c>
      <c r="R8620" t="s">
        <v>766</v>
      </c>
      <c r="S8620" t="s">
        <v>758</v>
      </c>
    </row>
    <row r="8621" spans="1:19" x14ac:dyDescent="0.3">
      <c r="A8621" t="s">
        <v>747</v>
      </c>
      <c r="B8621" t="s">
        <v>748</v>
      </c>
      <c r="C8621" t="s">
        <v>749</v>
      </c>
      <c r="D8621" t="s">
        <v>750</v>
      </c>
      <c r="E8621">
        <v>3</v>
      </c>
      <c r="F8621" t="s">
        <v>195</v>
      </c>
      <c r="G8621" s="37">
        <v>218204.97</v>
      </c>
      <c r="H8621">
        <v>1.41</v>
      </c>
      <c r="I8621">
        <v>218204.97</v>
      </c>
      <c r="J8621">
        <v>2.91</v>
      </c>
      <c r="K8621">
        <v>218204.97</v>
      </c>
      <c r="L8621">
        <v>10.23</v>
      </c>
      <c r="M8621" t="s">
        <v>751</v>
      </c>
      <c r="N8621" s="37">
        <v>0</v>
      </c>
      <c r="O8621">
        <v>654614.91</v>
      </c>
      <c r="P8621" t="s">
        <v>766</v>
      </c>
      <c r="Q8621" t="s">
        <v>766</v>
      </c>
      <c r="R8621" t="s">
        <v>768</v>
      </c>
      <c r="S8621" t="s">
        <v>758</v>
      </c>
    </row>
    <row r="8622" spans="1:19" x14ac:dyDescent="0.3">
      <c r="A8622" t="s">
        <v>752</v>
      </c>
      <c r="B8622" t="s">
        <v>748</v>
      </c>
      <c r="C8622" t="s">
        <v>754</v>
      </c>
      <c r="D8622" t="s">
        <v>750</v>
      </c>
      <c r="E8622">
        <v>0</v>
      </c>
      <c r="F8622" t="s">
        <v>197</v>
      </c>
      <c r="G8622" s="37">
        <v>-11029.99</v>
      </c>
      <c r="H8622" t="s">
        <v>751</v>
      </c>
      <c r="I8622">
        <v>-11029.99</v>
      </c>
      <c r="J8622" t="s">
        <v>751</v>
      </c>
      <c r="K8622">
        <v>-11029.99</v>
      </c>
      <c r="L8622" t="s">
        <v>751</v>
      </c>
      <c r="M8622" t="s">
        <v>751</v>
      </c>
      <c r="N8622" s="37">
        <v>0</v>
      </c>
      <c r="O8622" t="s">
        <v>751</v>
      </c>
      <c r="P8622" t="s">
        <v>751</v>
      </c>
      <c r="Q8622" t="s">
        <v>751</v>
      </c>
      <c r="R8622" t="s">
        <v>751</v>
      </c>
      <c r="S8622" t="s">
        <v>758</v>
      </c>
    </row>
    <row r="8623" spans="1:19" x14ac:dyDescent="0.3">
      <c r="A8623" t="s">
        <v>747</v>
      </c>
      <c r="B8623" t="s">
        <v>748</v>
      </c>
      <c r="C8623" t="s">
        <v>754</v>
      </c>
      <c r="D8623" t="s">
        <v>750</v>
      </c>
      <c r="E8623">
        <v>-1</v>
      </c>
      <c r="F8623" t="s">
        <v>271</v>
      </c>
      <c r="G8623" s="37">
        <v>-7955.77</v>
      </c>
      <c r="H8623" t="s">
        <v>751</v>
      </c>
      <c r="I8623">
        <v>-7955.77</v>
      </c>
      <c r="J8623" t="s">
        <v>751</v>
      </c>
      <c r="K8623">
        <v>-7955.77</v>
      </c>
      <c r="L8623" t="s">
        <v>751</v>
      </c>
      <c r="M8623" t="s">
        <v>751</v>
      </c>
      <c r="N8623" s="37">
        <v>0</v>
      </c>
      <c r="O8623" t="s">
        <v>751</v>
      </c>
      <c r="P8623" t="s">
        <v>751</v>
      </c>
      <c r="Q8623" t="s">
        <v>751</v>
      </c>
      <c r="R8623" t="s">
        <v>751</v>
      </c>
      <c r="S8623" t="s">
        <v>758</v>
      </c>
    </row>
    <row r="8624" spans="1:19" x14ac:dyDescent="0.3">
      <c r="A8624" t="s">
        <v>753</v>
      </c>
      <c r="B8624" t="s">
        <v>748</v>
      </c>
      <c r="C8624" t="s">
        <v>749</v>
      </c>
      <c r="D8624" t="s">
        <v>750</v>
      </c>
      <c r="E8624">
        <v>-1</v>
      </c>
      <c r="F8624" t="s">
        <v>319</v>
      </c>
      <c r="G8624" s="37">
        <v>747361.61</v>
      </c>
      <c r="H8624">
        <v>40.76</v>
      </c>
      <c r="I8624">
        <v>747361.61</v>
      </c>
      <c r="J8624">
        <v>18.309999999999999</v>
      </c>
      <c r="K8624">
        <v>747361.61</v>
      </c>
      <c r="L8624">
        <v>228.33</v>
      </c>
      <c r="M8624" t="s">
        <v>751</v>
      </c>
      <c r="N8624" s="37">
        <v>0</v>
      </c>
      <c r="O8624" t="s">
        <v>751</v>
      </c>
      <c r="P8624" t="s">
        <v>766</v>
      </c>
      <c r="Q8624" t="s">
        <v>766</v>
      </c>
      <c r="R8624" t="s">
        <v>766</v>
      </c>
      <c r="S8624" t="s">
        <v>758</v>
      </c>
    </row>
    <row r="8625" spans="1:19" x14ac:dyDescent="0.3">
      <c r="A8625" t="s">
        <v>747</v>
      </c>
      <c r="B8625" t="s">
        <v>748</v>
      </c>
      <c r="C8625" t="s">
        <v>749</v>
      </c>
      <c r="D8625" t="s">
        <v>750</v>
      </c>
      <c r="E8625">
        <v>4</v>
      </c>
      <c r="F8625" t="s">
        <v>355</v>
      </c>
      <c r="G8625" s="37">
        <v>13745535.550000001</v>
      </c>
      <c r="H8625">
        <v>7696636.25</v>
      </c>
      <c r="I8625">
        <v>13745535.550000001</v>
      </c>
      <c r="J8625">
        <v>576.4</v>
      </c>
      <c r="K8625">
        <v>13745535.550000001</v>
      </c>
      <c r="L8625">
        <v>12500.54</v>
      </c>
      <c r="M8625" t="s">
        <v>751</v>
      </c>
      <c r="N8625" s="37">
        <v>26815.81</v>
      </c>
      <c r="O8625">
        <v>54982142.200000003</v>
      </c>
      <c r="P8625" t="s">
        <v>766</v>
      </c>
      <c r="Q8625" t="s">
        <v>768</v>
      </c>
      <c r="R8625" t="s">
        <v>768</v>
      </c>
      <c r="S8625" t="s">
        <v>758</v>
      </c>
    </row>
    <row r="8626" spans="1:19" x14ac:dyDescent="0.3">
      <c r="A8626" t="s">
        <v>753</v>
      </c>
      <c r="B8626" t="s">
        <v>748</v>
      </c>
      <c r="C8626" t="s">
        <v>754</v>
      </c>
      <c r="D8626" t="s">
        <v>750</v>
      </c>
      <c r="E8626">
        <v>3</v>
      </c>
      <c r="F8626" t="s">
        <v>101</v>
      </c>
      <c r="G8626" s="37">
        <v>-214160.4</v>
      </c>
      <c r="H8626" t="s">
        <v>751</v>
      </c>
      <c r="I8626">
        <v>-214160.4</v>
      </c>
      <c r="J8626" t="s">
        <v>751</v>
      </c>
      <c r="K8626">
        <v>-214160.4</v>
      </c>
      <c r="L8626" t="s">
        <v>751</v>
      </c>
      <c r="M8626" t="s">
        <v>751</v>
      </c>
      <c r="N8626" s="37">
        <v>0</v>
      </c>
      <c r="O8626" t="s">
        <v>751</v>
      </c>
      <c r="P8626" t="s">
        <v>751</v>
      </c>
      <c r="Q8626" t="s">
        <v>751</v>
      </c>
      <c r="R8626" t="s">
        <v>751</v>
      </c>
      <c r="S8626" t="s">
        <v>758</v>
      </c>
    </row>
    <row r="8627" spans="1:19" x14ac:dyDescent="0.3">
      <c r="A8627" t="s">
        <v>747</v>
      </c>
      <c r="B8627" t="s">
        <v>748</v>
      </c>
      <c r="C8627" t="s">
        <v>749</v>
      </c>
      <c r="D8627" t="s">
        <v>750</v>
      </c>
      <c r="E8627">
        <v>4</v>
      </c>
      <c r="F8627" t="s">
        <v>122</v>
      </c>
      <c r="G8627" s="37">
        <v>440051.79</v>
      </c>
      <c r="H8627">
        <v>110.64</v>
      </c>
      <c r="I8627">
        <v>440051.79</v>
      </c>
      <c r="J8627">
        <v>22.39</v>
      </c>
      <c r="K8627">
        <v>440051.79</v>
      </c>
      <c r="L8627">
        <v>177.44</v>
      </c>
      <c r="M8627" t="s">
        <v>751</v>
      </c>
      <c r="N8627" s="37">
        <v>0</v>
      </c>
      <c r="O8627">
        <v>1760207.16</v>
      </c>
      <c r="P8627" t="s">
        <v>766</v>
      </c>
      <c r="Q8627" t="s">
        <v>766</v>
      </c>
      <c r="R8627" t="s">
        <v>766</v>
      </c>
      <c r="S8627" t="s">
        <v>758</v>
      </c>
    </row>
    <row r="8628" spans="1:19" x14ac:dyDescent="0.3">
      <c r="A8628" t="s">
        <v>752</v>
      </c>
      <c r="B8628" t="s">
        <v>748</v>
      </c>
      <c r="C8628" t="s">
        <v>754</v>
      </c>
      <c r="D8628" t="s">
        <v>750</v>
      </c>
      <c r="E8628">
        <v>5</v>
      </c>
      <c r="F8628" t="s">
        <v>249</v>
      </c>
      <c r="G8628" s="37">
        <v>-136146.88</v>
      </c>
      <c r="H8628" t="s">
        <v>751</v>
      </c>
      <c r="I8628">
        <v>-136146.88</v>
      </c>
      <c r="J8628" t="s">
        <v>751</v>
      </c>
      <c r="K8628">
        <v>-136146.88</v>
      </c>
      <c r="L8628" t="s">
        <v>751</v>
      </c>
      <c r="M8628" t="s">
        <v>751</v>
      </c>
      <c r="N8628" s="37">
        <v>0</v>
      </c>
      <c r="O8628" t="s">
        <v>751</v>
      </c>
      <c r="P8628" t="s">
        <v>751</v>
      </c>
      <c r="Q8628" t="s">
        <v>751</v>
      </c>
      <c r="R8628" t="s">
        <v>751</v>
      </c>
      <c r="S8628" t="s">
        <v>758</v>
      </c>
    </row>
    <row r="8629" spans="1:19" x14ac:dyDescent="0.3">
      <c r="A8629" t="s">
        <v>747</v>
      </c>
      <c r="B8629" t="s">
        <v>748</v>
      </c>
      <c r="C8629" t="s">
        <v>754</v>
      </c>
      <c r="D8629" t="s">
        <v>750</v>
      </c>
      <c r="E8629">
        <v>-1</v>
      </c>
      <c r="F8629" t="s">
        <v>104</v>
      </c>
      <c r="G8629" s="37">
        <v>-1994.16</v>
      </c>
      <c r="H8629" t="s">
        <v>751</v>
      </c>
      <c r="I8629">
        <v>-1994.16</v>
      </c>
      <c r="J8629" t="s">
        <v>751</v>
      </c>
      <c r="K8629">
        <v>-1994.16</v>
      </c>
      <c r="L8629" t="s">
        <v>751</v>
      </c>
      <c r="M8629" t="s">
        <v>751</v>
      </c>
      <c r="N8629" s="37">
        <v>0</v>
      </c>
      <c r="O8629" t="s">
        <v>751</v>
      </c>
      <c r="P8629" t="s">
        <v>751</v>
      </c>
      <c r="Q8629" t="s">
        <v>751</v>
      </c>
      <c r="R8629" t="s">
        <v>751</v>
      </c>
      <c r="S8629" t="s">
        <v>758</v>
      </c>
    </row>
    <row r="8630" spans="1:19" x14ac:dyDescent="0.3">
      <c r="A8630" t="s">
        <v>753</v>
      </c>
      <c r="B8630" t="s">
        <v>748</v>
      </c>
      <c r="C8630" t="s">
        <v>754</v>
      </c>
      <c r="D8630" t="s">
        <v>750</v>
      </c>
      <c r="E8630">
        <v>0</v>
      </c>
      <c r="F8630" t="s">
        <v>454</v>
      </c>
      <c r="G8630" s="37">
        <v>-2979.77</v>
      </c>
      <c r="H8630" t="s">
        <v>751</v>
      </c>
      <c r="I8630">
        <v>-2979.77</v>
      </c>
      <c r="J8630" t="s">
        <v>751</v>
      </c>
      <c r="K8630">
        <v>-2979.77</v>
      </c>
      <c r="L8630" t="s">
        <v>751</v>
      </c>
      <c r="M8630" t="s">
        <v>751</v>
      </c>
      <c r="N8630" s="37">
        <v>0</v>
      </c>
      <c r="O8630" t="s">
        <v>751</v>
      </c>
      <c r="P8630" t="s">
        <v>751</v>
      </c>
      <c r="Q8630" t="s">
        <v>751</v>
      </c>
      <c r="R8630" t="s">
        <v>751</v>
      </c>
      <c r="S8630" t="s">
        <v>758</v>
      </c>
    </row>
    <row r="8631" spans="1:19" x14ac:dyDescent="0.3">
      <c r="A8631" t="s">
        <v>747</v>
      </c>
      <c r="B8631" t="s">
        <v>748</v>
      </c>
      <c r="C8631" t="s">
        <v>749</v>
      </c>
      <c r="D8631" t="s">
        <v>750</v>
      </c>
      <c r="E8631">
        <v>4</v>
      </c>
      <c r="F8631" t="s">
        <v>448</v>
      </c>
      <c r="G8631" s="37">
        <v>95108.13</v>
      </c>
      <c r="H8631">
        <v>5.94</v>
      </c>
      <c r="I8631">
        <v>95108.13</v>
      </c>
      <c r="J8631">
        <v>0.99</v>
      </c>
      <c r="K8631">
        <v>95108.13</v>
      </c>
      <c r="L8631">
        <v>10.87</v>
      </c>
      <c r="M8631" t="s">
        <v>751</v>
      </c>
      <c r="N8631" s="37">
        <v>0</v>
      </c>
      <c r="O8631">
        <v>380432.52</v>
      </c>
      <c r="P8631" t="s">
        <v>766</v>
      </c>
      <c r="Q8631" t="s">
        <v>766</v>
      </c>
      <c r="R8631" t="s">
        <v>766</v>
      </c>
      <c r="S8631" t="s">
        <v>758</v>
      </c>
    </row>
    <row r="8632" spans="1:19" x14ac:dyDescent="0.3">
      <c r="A8632" t="s">
        <v>747</v>
      </c>
      <c r="B8632" t="s">
        <v>748</v>
      </c>
      <c r="C8632" t="s">
        <v>749</v>
      </c>
      <c r="D8632" t="s">
        <v>750</v>
      </c>
      <c r="E8632">
        <v>3</v>
      </c>
      <c r="F8632" t="s">
        <v>111</v>
      </c>
      <c r="G8632" s="37">
        <v>3831628.87</v>
      </c>
      <c r="H8632">
        <v>103.98</v>
      </c>
      <c r="I8632">
        <v>3831628.87</v>
      </c>
      <c r="J8632">
        <v>49.39</v>
      </c>
      <c r="K8632">
        <v>3831628.87</v>
      </c>
      <c r="L8632">
        <v>473.04</v>
      </c>
      <c r="M8632" t="s">
        <v>751</v>
      </c>
      <c r="N8632" s="37">
        <v>0</v>
      </c>
      <c r="O8632">
        <v>11494886.609999999</v>
      </c>
      <c r="P8632" t="s">
        <v>766</v>
      </c>
      <c r="Q8632" t="s">
        <v>766</v>
      </c>
      <c r="R8632" t="s">
        <v>766</v>
      </c>
      <c r="S8632" t="s">
        <v>758</v>
      </c>
    </row>
    <row r="8633" spans="1:19" x14ac:dyDescent="0.3">
      <c r="A8633" t="s">
        <v>753</v>
      </c>
      <c r="B8633" t="s">
        <v>748</v>
      </c>
      <c r="C8633" t="s">
        <v>749</v>
      </c>
      <c r="D8633" t="s">
        <v>750</v>
      </c>
      <c r="E8633">
        <v>4</v>
      </c>
      <c r="F8633" t="s">
        <v>91</v>
      </c>
      <c r="G8633" s="37">
        <v>297697.46999999997</v>
      </c>
      <c r="H8633">
        <v>129.16999999999999</v>
      </c>
      <c r="I8633">
        <v>297697.46999999997</v>
      </c>
      <c r="J8633">
        <v>26.14</v>
      </c>
      <c r="K8633">
        <v>297697.46999999997</v>
      </c>
      <c r="L8633">
        <v>207.15</v>
      </c>
      <c r="M8633" t="s">
        <v>751</v>
      </c>
      <c r="N8633" s="37">
        <v>0</v>
      </c>
      <c r="O8633">
        <v>1190789.8799999999</v>
      </c>
      <c r="P8633" t="s">
        <v>766</v>
      </c>
      <c r="Q8633" t="s">
        <v>766</v>
      </c>
      <c r="R8633" t="s">
        <v>766</v>
      </c>
      <c r="S8633" t="s">
        <v>758</v>
      </c>
    </row>
    <row r="8634" spans="1:19" x14ac:dyDescent="0.3">
      <c r="A8634" t="s">
        <v>752</v>
      </c>
      <c r="B8634" t="s">
        <v>748</v>
      </c>
      <c r="C8634" t="s">
        <v>754</v>
      </c>
      <c r="D8634" t="s">
        <v>750</v>
      </c>
      <c r="E8634">
        <v>5</v>
      </c>
      <c r="F8634" t="s">
        <v>541</v>
      </c>
      <c r="G8634" s="37">
        <v>-94408.33</v>
      </c>
      <c r="H8634" t="s">
        <v>751</v>
      </c>
      <c r="I8634">
        <v>-94408.33</v>
      </c>
      <c r="J8634" t="s">
        <v>751</v>
      </c>
      <c r="K8634">
        <v>-94408.33</v>
      </c>
      <c r="L8634" t="s">
        <v>751</v>
      </c>
      <c r="M8634" t="s">
        <v>751</v>
      </c>
      <c r="N8634" s="37">
        <v>0</v>
      </c>
      <c r="O8634" t="s">
        <v>751</v>
      </c>
      <c r="P8634" t="s">
        <v>751</v>
      </c>
      <c r="Q8634" t="s">
        <v>751</v>
      </c>
      <c r="R8634" t="s">
        <v>751</v>
      </c>
      <c r="S8634" t="s">
        <v>758</v>
      </c>
    </row>
    <row r="8635" spans="1:19" x14ac:dyDescent="0.3">
      <c r="A8635" t="s">
        <v>747</v>
      </c>
      <c r="B8635" t="s">
        <v>748</v>
      </c>
      <c r="C8635" t="s">
        <v>749</v>
      </c>
      <c r="D8635" t="s">
        <v>750</v>
      </c>
      <c r="E8635">
        <v>1</v>
      </c>
      <c r="F8635" t="s">
        <v>234</v>
      </c>
      <c r="G8635" s="37">
        <v>17984.14</v>
      </c>
      <c r="H8635">
        <v>643.29999999999995</v>
      </c>
      <c r="I8635">
        <v>17984.14</v>
      </c>
      <c r="J8635">
        <v>0.51</v>
      </c>
      <c r="K8635">
        <v>17984.14</v>
      </c>
      <c r="L8635">
        <v>7.01</v>
      </c>
      <c r="M8635" t="s">
        <v>751</v>
      </c>
      <c r="N8635" s="37">
        <v>0</v>
      </c>
      <c r="O8635">
        <v>17984.14</v>
      </c>
      <c r="P8635" t="s">
        <v>766</v>
      </c>
      <c r="Q8635" t="s">
        <v>768</v>
      </c>
      <c r="R8635" t="s">
        <v>768</v>
      </c>
      <c r="S8635" t="s">
        <v>758</v>
      </c>
    </row>
    <row r="8636" spans="1:19" x14ac:dyDescent="0.3">
      <c r="A8636" t="s">
        <v>753</v>
      </c>
      <c r="B8636" t="s">
        <v>748</v>
      </c>
      <c r="C8636" t="s">
        <v>754</v>
      </c>
      <c r="D8636" t="s">
        <v>750</v>
      </c>
      <c r="E8636">
        <v>0</v>
      </c>
      <c r="F8636" t="s">
        <v>365</v>
      </c>
      <c r="G8636" s="37">
        <v>-84.95</v>
      </c>
      <c r="H8636" t="s">
        <v>751</v>
      </c>
      <c r="I8636">
        <v>-84.95</v>
      </c>
      <c r="J8636" t="s">
        <v>751</v>
      </c>
      <c r="K8636">
        <v>-84.95</v>
      </c>
      <c r="L8636" t="s">
        <v>751</v>
      </c>
      <c r="M8636" t="s">
        <v>751</v>
      </c>
      <c r="N8636" s="37">
        <v>0</v>
      </c>
      <c r="O8636" t="s">
        <v>751</v>
      </c>
      <c r="P8636" t="s">
        <v>751</v>
      </c>
      <c r="Q8636" t="s">
        <v>751</v>
      </c>
      <c r="R8636" t="s">
        <v>751</v>
      </c>
      <c r="S8636" t="s">
        <v>758</v>
      </c>
    </row>
    <row r="8637" spans="1:19" x14ac:dyDescent="0.3">
      <c r="A8637" t="s">
        <v>753</v>
      </c>
      <c r="B8637" t="s">
        <v>748</v>
      </c>
      <c r="C8637" t="s">
        <v>749</v>
      </c>
      <c r="D8637" t="s">
        <v>750</v>
      </c>
      <c r="E8637">
        <v>6</v>
      </c>
      <c r="F8637" t="s">
        <v>538</v>
      </c>
      <c r="G8637" s="37">
        <v>216590.77</v>
      </c>
      <c r="H8637">
        <v>3148.32</v>
      </c>
      <c r="I8637">
        <v>216590.77</v>
      </c>
      <c r="J8637">
        <v>41.48</v>
      </c>
      <c r="K8637">
        <v>216590.77</v>
      </c>
      <c r="L8637">
        <v>397.26</v>
      </c>
      <c r="M8637" t="s">
        <v>751</v>
      </c>
      <c r="N8637" s="37">
        <v>0</v>
      </c>
      <c r="O8637">
        <v>1299544.6200000001</v>
      </c>
      <c r="P8637" t="s">
        <v>766</v>
      </c>
      <c r="Q8637" t="s">
        <v>768</v>
      </c>
      <c r="R8637" t="s">
        <v>768</v>
      </c>
      <c r="S8637" t="s">
        <v>758</v>
      </c>
    </row>
    <row r="8638" spans="1:19" x14ac:dyDescent="0.3">
      <c r="A8638" t="s">
        <v>747</v>
      </c>
      <c r="B8638" t="s">
        <v>748</v>
      </c>
      <c r="C8638" t="s">
        <v>749</v>
      </c>
      <c r="D8638" t="s">
        <v>750</v>
      </c>
      <c r="E8638">
        <v>3</v>
      </c>
      <c r="F8638" t="s">
        <v>43</v>
      </c>
      <c r="G8638" s="37">
        <v>824416.24</v>
      </c>
      <c r="H8638">
        <v>664.26</v>
      </c>
      <c r="I8638">
        <v>824416.24</v>
      </c>
      <c r="J8638">
        <v>587.79999999999995</v>
      </c>
      <c r="K8638">
        <v>824416.24</v>
      </c>
      <c r="L8638">
        <v>219.74</v>
      </c>
      <c r="M8638" t="s">
        <v>751</v>
      </c>
      <c r="N8638" s="37">
        <v>0</v>
      </c>
      <c r="O8638">
        <v>2473248.7200000002</v>
      </c>
      <c r="P8638" t="s">
        <v>766</v>
      </c>
      <c r="Q8638" t="s">
        <v>766</v>
      </c>
      <c r="R8638" t="s">
        <v>768</v>
      </c>
      <c r="S8638" t="s">
        <v>758</v>
      </c>
    </row>
    <row r="8639" spans="1:19" x14ac:dyDescent="0.3">
      <c r="A8639" t="s">
        <v>752</v>
      </c>
      <c r="B8639" t="s">
        <v>748</v>
      </c>
      <c r="C8639" t="s">
        <v>754</v>
      </c>
      <c r="D8639" t="s">
        <v>750</v>
      </c>
      <c r="E8639">
        <v>8</v>
      </c>
      <c r="F8639" t="s">
        <v>400</v>
      </c>
      <c r="G8639" s="37">
        <v>-26325.74</v>
      </c>
      <c r="H8639" t="s">
        <v>751</v>
      </c>
      <c r="I8639">
        <v>-26325.74</v>
      </c>
      <c r="J8639" t="s">
        <v>751</v>
      </c>
      <c r="K8639">
        <v>-26325.74</v>
      </c>
      <c r="L8639" t="s">
        <v>751</v>
      </c>
      <c r="M8639" t="s">
        <v>751</v>
      </c>
      <c r="N8639" s="37">
        <v>0</v>
      </c>
      <c r="O8639" t="s">
        <v>751</v>
      </c>
      <c r="P8639" t="s">
        <v>751</v>
      </c>
      <c r="Q8639" t="s">
        <v>751</v>
      </c>
      <c r="R8639" t="s">
        <v>751</v>
      </c>
      <c r="S8639" t="s">
        <v>758</v>
      </c>
    </row>
    <row r="8640" spans="1:19" x14ac:dyDescent="0.3">
      <c r="A8640" t="s">
        <v>753</v>
      </c>
      <c r="B8640" t="s">
        <v>748</v>
      </c>
      <c r="C8640" t="s">
        <v>754</v>
      </c>
      <c r="D8640" t="s">
        <v>750</v>
      </c>
      <c r="E8640">
        <v>2</v>
      </c>
      <c r="F8640" t="s">
        <v>18</v>
      </c>
      <c r="G8640" s="37">
        <v>-33018.92</v>
      </c>
      <c r="H8640" t="s">
        <v>751</v>
      </c>
      <c r="I8640">
        <v>-33018.92</v>
      </c>
      <c r="J8640" t="s">
        <v>751</v>
      </c>
      <c r="K8640">
        <v>-33018.92</v>
      </c>
      <c r="L8640" t="s">
        <v>751</v>
      </c>
      <c r="M8640" t="s">
        <v>751</v>
      </c>
      <c r="N8640" s="37">
        <v>0</v>
      </c>
      <c r="O8640" t="s">
        <v>751</v>
      </c>
      <c r="P8640" t="s">
        <v>751</v>
      </c>
      <c r="Q8640" t="s">
        <v>751</v>
      </c>
      <c r="R8640" t="s">
        <v>751</v>
      </c>
      <c r="S8640" t="s">
        <v>758</v>
      </c>
    </row>
    <row r="8641" spans="1:19" x14ac:dyDescent="0.3">
      <c r="A8641" t="s">
        <v>747</v>
      </c>
      <c r="B8641" t="s">
        <v>748</v>
      </c>
      <c r="C8641" t="s">
        <v>749</v>
      </c>
      <c r="D8641" t="s">
        <v>750</v>
      </c>
      <c r="E8641">
        <v>8</v>
      </c>
      <c r="F8641" t="s">
        <v>538</v>
      </c>
      <c r="G8641" s="37">
        <v>1543335.48</v>
      </c>
      <c r="H8641">
        <v>14.17</v>
      </c>
      <c r="I8641">
        <v>1543335.48</v>
      </c>
      <c r="J8641">
        <v>74.959999999999994</v>
      </c>
      <c r="K8641">
        <v>1543335.48</v>
      </c>
      <c r="L8641">
        <v>307.01</v>
      </c>
      <c r="M8641" t="s">
        <v>751</v>
      </c>
      <c r="N8641" s="37">
        <v>0</v>
      </c>
      <c r="O8641">
        <v>12346683.84</v>
      </c>
      <c r="P8641" t="s">
        <v>766</v>
      </c>
      <c r="Q8641" t="s">
        <v>766</v>
      </c>
      <c r="R8641" t="s">
        <v>768</v>
      </c>
      <c r="S8641" t="s">
        <v>758</v>
      </c>
    </row>
    <row r="8642" spans="1:19" x14ac:dyDescent="0.3">
      <c r="A8642" t="s">
        <v>747</v>
      </c>
      <c r="B8642" t="s">
        <v>748</v>
      </c>
      <c r="C8642" t="s">
        <v>749</v>
      </c>
      <c r="D8642" t="s">
        <v>750</v>
      </c>
      <c r="E8642">
        <v>4</v>
      </c>
      <c r="F8642" t="s">
        <v>164</v>
      </c>
      <c r="G8642" s="37">
        <v>455656.65</v>
      </c>
      <c r="H8642">
        <v>7.84</v>
      </c>
      <c r="I8642">
        <v>455656.65</v>
      </c>
      <c r="J8642">
        <v>3.52</v>
      </c>
      <c r="K8642">
        <v>455656.65</v>
      </c>
      <c r="L8642">
        <v>43.89</v>
      </c>
      <c r="M8642" t="s">
        <v>751</v>
      </c>
      <c r="N8642" s="37">
        <v>0</v>
      </c>
      <c r="O8642">
        <v>1822626.6</v>
      </c>
      <c r="P8642" t="s">
        <v>766</v>
      </c>
      <c r="Q8642" t="s">
        <v>766</v>
      </c>
      <c r="R8642" t="s">
        <v>766</v>
      </c>
      <c r="S8642" t="s">
        <v>758</v>
      </c>
    </row>
    <row r="8643" spans="1:19" x14ac:dyDescent="0.3">
      <c r="A8643" t="s">
        <v>753</v>
      </c>
      <c r="B8643" t="s">
        <v>748</v>
      </c>
      <c r="C8643" t="s">
        <v>749</v>
      </c>
      <c r="D8643" t="s">
        <v>750</v>
      </c>
      <c r="E8643">
        <v>1</v>
      </c>
      <c r="F8643" t="s">
        <v>40</v>
      </c>
      <c r="G8643" s="37">
        <v>204430.54</v>
      </c>
      <c r="H8643">
        <v>5.24</v>
      </c>
      <c r="I8643">
        <v>204430.54</v>
      </c>
      <c r="J8643">
        <v>2.36</v>
      </c>
      <c r="K8643">
        <v>204430.54</v>
      </c>
      <c r="L8643">
        <v>29.38</v>
      </c>
      <c r="M8643" t="s">
        <v>751</v>
      </c>
      <c r="N8643" s="37">
        <v>0</v>
      </c>
      <c r="O8643">
        <v>204430.54</v>
      </c>
      <c r="P8643" t="s">
        <v>766</v>
      </c>
      <c r="Q8643" t="s">
        <v>766</v>
      </c>
      <c r="R8643" t="s">
        <v>766</v>
      </c>
      <c r="S8643" t="s">
        <v>758</v>
      </c>
    </row>
    <row r="8644" spans="1:19" x14ac:dyDescent="0.3">
      <c r="A8644" t="s">
        <v>747</v>
      </c>
      <c r="B8644" t="s">
        <v>748</v>
      </c>
      <c r="C8644" t="s">
        <v>749</v>
      </c>
      <c r="D8644" t="s">
        <v>750</v>
      </c>
      <c r="E8644">
        <v>-1</v>
      </c>
      <c r="F8644" t="s">
        <v>422</v>
      </c>
      <c r="G8644" s="37">
        <v>1841370.76</v>
      </c>
      <c r="H8644">
        <v>161.72999999999999</v>
      </c>
      <c r="I8644">
        <v>1841370.76</v>
      </c>
      <c r="J8644">
        <v>146.37</v>
      </c>
      <c r="K8644">
        <v>1841370.76</v>
      </c>
      <c r="L8644">
        <v>756.21</v>
      </c>
      <c r="M8644" t="s">
        <v>751</v>
      </c>
      <c r="N8644" s="37">
        <v>0</v>
      </c>
      <c r="O8644" t="s">
        <v>751</v>
      </c>
      <c r="P8644" t="s">
        <v>766</v>
      </c>
      <c r="Q8644" t="s">
        <v>766</v>
      </c>
      <c r="R8644" t="s">
        <v>766</v>
      </c>
      <c r="S8644" t="s">
        <v>758</v>
      </c>
    </row>
    <row r="8645" spans="1:19" x14ac:dyDescent="0.3">
      <c r="A8645" t="s">
        <v>747</v>
      </c>
      <c r="B8645" t="s">
        <v>748</v>
      </c>
      <c r="C8645" t="s">
        <v>754</v>
      </c>
      <c r="D8645" t="s">
        <v>750</v>
      </c>
      <c r="E8645">
        <v>-1</v>
      </c>
      <c r="F8645" t="s">
        <v>458</v>
      </c>
      <c r="G8645" s="37">
        <v>-990.03</v>
      </c>
      <c r="H8645" t="s">
        <v>751</v>
      </c>
      <c r="I8645">
        <v>-990.03</v>
      </c>
      <c r="J8645" t="s">
        <v>751</v>
      </c>
      <c r="K8645">
        <v>-990.03</v>
      </c>
      <c r="L8645" t="s">
        <v>751</v>
      </c>
      <c r="M8645" t="s">
        <v>751</v>
      </c>
      <c r="N8645" s="37">
        <v>0</v>
      </c>
      <c r="O8645" t="s">
        <v>751</v>
      </c>
      <c r="P8645" t="s">
        <v>751</v>
      </c>
      <c r="Q8645" t="s">
        <v>751</v>
      </c>
      <c r="R8645" t="s">
        <v>751</v>
      </c>
      <c r="S8645" t="s">
        <v>758</v>
      </c>
    </row>
    <row r="8646" spans="1:19" x14ac:dyDescent="0.3">
      <c r="A8646" t="s">
        <v>747</v>
      </c>
      <c r="B8646" t="s">
        <v>748</v>
      </c>
      <c r="C8646" t="s">
        <v>754</v>
      </c>
      <c r="D8646" t="s">
        <v>750</v>
      </c>
      <c r="E8646">
        <v>4</v>
      </c>
      <c r="F8646" t="s">
        <v>153</v>
      </c>
      <c r="G8646" s="37">
        <v>-114201.32</v>
      </c>
      <c r="H8646" t="s">
        <v>751</v>
      </c>
      <c r="I8646">
        <v>-114201.32</v>
      </c>
      <c r="J8646" t="s">
        <v>751</v>
      </c>
      <c r="K8646">
        <v>-114201.32</v>
      </c>
      <c r="L8646" t="s">
        <v>751</v>
      </c>
      <c r="M8646">
        <v>1</v>
      </c>
      <c r="N8646" s="37">
        <v>-424.83</v>
      </c>
      <c r="O8646" t="s">
        <v>751</v>
      </c>
      <c r="P8646" t="s">
        <v>751</v>
      </c>
      <c r="Q8646" t="s">
        <v>751</v>
      </c>
      <c r="R8646" t="s">
        <v>751</v>
      </c>
      <c r="S8646" t="s">
        <v>758</v>
      </c>
    </row>
    <row r="8647" spans="1:19" x14ac:dyDescent="0.3">
      <c r="A8647" t="s">
        <v>747</v>
      </c>
      <c r="B8647" t="s">
        <v>748</v>
      </c>
      <c r="C8647" t="s">
        <v>754</v>
      </c>
      <c r="D8647" t="s">
        <v>750</v>
      </c>
      <c r="E8647">
        <v>3</v>
      </c>
      <c r="F8647" t="s">
        <v>396</v>
      </c>
      <c r="G8647" s="37">
        <v>-9079.2000000000007</v>
      </c>
      <c r="H8647" t="s">
        <v>751</v>
      </c>
      <c r="I8647">
        <v>-9079.2000000000007</v>
      </c>
      <c r="J8647" t="s">
        <v>751</v>
      </c>
      <c r="K8647">
        <v>-9079.2000000000007</v>
      </c>
      <c r="L8647" t="s">
        <v>751</v>
      </c>
      <c r="M8647" t="s">
        <v>751</v>
      </c>
      <c r="N8647" s="37">
        <v>0</v>
      </c>
      <c r="O8647" t="s">
        <v>751</v>
      </c>
      <c r="P8647" t="s">
        <v>751</v>
      </c>
      <c r="Q8647" t="s">
        <v>751</v>
      </c>
      <c r="R8647" t="s">
        <v>751</v>
      </c>
      <c r="S8647" t="s">
        <v>758</v>
      </c>
    </row>
    <row r="8648" spans="1:19" x14ac:dyDescent="0.3">
      <c r="A8648" t="s">
        <v>747</v>
      </c>
      <c r="B8648" t="s">
        <v>748</v>
      </c>
      <c r="C8648" t="s">
        <v>754</v>
      </c>
      <c r="D8648" t="s">
        <v>750</v>
      </c>
      <c r="E8648">
        <v>1</v>
      </c>
      <c r="F8648" t="s">
        <v>414</v>
      </c>
      <c r="G8648" s="37">
        <v>-1714.85</v>
      </c>
      <c r="H8648" t="s">
        <v>751</v>
      </c>
      <c r="I8648">
        <v>-1714.85</v>
      </c>
      <c r="J8648" t="s">
        <v>751</v>
      </c>
      <c r="K8648">
        <v>-1714.85</v>
      </c>
      <c r="L8648" t="s">
        <v>751</v>
      </c>
      <c r="M8648" t="s">
        <v>751</v>
      </c>
      <c r="N8648" s="37">
        <v>0</v>
      </c>
      <c r="O8648" t="s">
        <v>751</v>
      </c>
      <c r="P8648" t="s">
        <v>751</v>
      </c>
      <c r="Q8648" t="s">
        <v>751</v>
      </c>
      <c r="R8648" t="s">
        <v>751</v>
      </c>
      <c r="S8648" t="s">
        <v>758</v>
      </c>
    </row>
    <row r="8649" spans="1:19" x14ac:dyDescent="0.3">
      <c r="A8649" t="s">
        <v>752</v>
      </c>
      <c r="B8649" t="s">
        <v>748</v>
      </c>
      <c r="C8649" t="s">
        <v>754</v>
      </c>
      <c r="D8649" t="s">
        <v>750</v>
      </c>
      <c r="E8649">
        <v>-1</v>
      </c>
      <c r="F8649" t="s">
        <v>178</v>
      </c>
      <c r="G8649" s="37">
        <v>-12343.6</v>
      </c>
      <c r="H8649" t="s">
        <v>751</v>
      </c>
      <c r="I8649">
        <v>-12343.6</v>
      </c>
      <c r="J8649" t="s">
        <v>751</v>
      </c>
      <c r="K8649">
        <v>-12343.6</v>
      </c>
      <c r="L8649" t="s">
        <v>751</v>
      </c>
      <c r="M8649" t="s">
        <v>751</v>
      </c>
      <c r="N8649" s="37">
        <v>0</v>
      </c>
      <c r="O8649" t="s">
        <v>751</v>
      </c>
      <c r="P8649" t="s">
        <v>751</v>
      </c>
      <c r="Q8649" t="s">
        <v>751</v>
      </c>
      <c r="R8649" t="s">
        <v>751</v>
      </c>
      <c r="S8649" t="s">
        <v>758</v>
      </c>
    </row>
    <row r="8650" spans="1:19" x14ac:dyDescent="0.3">
      <c r="A8650" t="s">
        <v>753</v>
      </c>
      <c r="B8650" t="s">
        <v>748</v>
      </c>
      <c r="C8650" t="s">
        <v>754</v>
      </c>
      <c r="D8650" t="s">
        <v>750</v>
      </c>
      <c r="E8650">
        <v>3</v>
      </c>
      <c r="F8650" t="s">
        <v>302</v>
      </c>
      <c r="G8650" s="37">
        <v>-302.89999999999998</v>
      </c>
      <c r="H8650" t="s">
        <v>751</v>
      </c>
      <c r="I8650">
        <v>-302.89999999999998</v>
      </c>
      <c r="J8650" t="s">
        <v>751</v>
      </c>
      <c r="K8650">
        <v>-302.89999999999998</v>
      </c>
      <c r="L8650" t="s">
        <v>751</v>
      </c>
      <c r="M8650" t="s">
        <v>751</v>
      </c>
      <c r="N8650" s="37">
        <v>0</v>
      </c>
      <c r="O8650" t="s">
        <v>751</v>
      </c>
      <c r="P8650" t="s">
        <v>751</v>
      </c>
      <c r="Q8650" t="s">
        <v>751</v>
      </c>
      <c r="R8650" t="s">
        <v>751</v>
      </c>
      <c r="S8650" t="s">
        <v>758</v>
      </c>
    </row>
    <row r="8651" spans="1:19" x14ac:dyDescent="0.3">
      <c r="A8651" t="s">
        <v>753</v>
      </c>
      <c r="B8651" t="s">
        <v>748</v>
      </c>
      <c r="C8651" t="s">
        <v>749</v>
      </c>
      <c r="D8651" t="s">
        <v>750</v>
      </c>
      <c r="E8651">
        <v>4</v>
      </c>
      <c r="F8651" t="s">
        <v>61</v>
      </c>
      <c r="G8651" s="37">
        <v>1258629.67</v>
      </c>
      <c r="H8651" t="s">
        <v>751</v>
      </c>
      <c r="I8651">
        <v>1258629.67</v>
      </c>
      <c r="J8651" t="s">
        <v>751</v>
      </c>
      <c r="K8651">
        <v>1258629.67</v>
      </c>
      <c r="L8651">
        <v>500.34</v>
      </c>
      <c r="M8651" t="s">
        <v>751</v>
      </c>
      <c r="N8651" s="37">
        <v>0</v>
      </c>
      <c r="O8651">
        <v>5034518.68</v>
      </c>
      <c r="P8651" t="s">
        <v>766</v>
      </c>
      <c r="Q8651" t="s">
        <v>766</v>
      </c>
      <c r="R8651" t="s">
        <v>768</v>
      </c>
      <c r="S8651" t="s">
        <v>758</v>
      </c>
    </row>
    <row r="8652" spans="1:19" x14ac:dyDescent="0.3">
      <c r="A8652" t="s">
        <v>747</v>
      </c>
      <c r="B8652" t="s">
        <v>748</v>
      </c>
      <c r="C8652" t="s">
        <v>754</v>
      </c>
      <c r="D8652" t="s">
        <v>750</v>
      </c>
      <c r="E8652">
        <v>1</v>
      </c>
      <c r="F8652" t="s">
        <v>427</v>
      </c>
      <c r="G8652" s="37">
        <v>-22.61</v>
      </c>
      <c r="H8652" t="s">
        <v>751</v>
      </c>
      <c r="I8652">
        <v>-22.61</v>
      </c>
      <c r="J8652" t="s">
        <v>751</v>
      </c>
      <c r="K8652">
        <v>-22.61</v>
      </c>
      <c r="L8652" t="s">
        <v>751</v>
      </c>
      <c r="M8652" t="s">
        <v>751</v>
      </c>
      <c r="N8652" s="37">
        <v>0</v>
      </c>
      <c r="O8652" t="s">
        <v>751</v>
      </c>
      <c r="P8652" t="s">
        <v>751</v>
      </c>
      <c r="Q8652" t="s">
        <v>751</v>
      </c>
      <c r="R8652" t="s">
        <v>751</v>
      </c>
      <c r="S8652" t="s">
        <v>758</v>
      </c>
    </row>
    <row r="8653" spans="1:19" x14ac:dyDescent="0.3">
      <c r="A8653" t="s">
        <v>747</v>
      </c>
      <c r="B8653" t="s">
        <v>748</v>
      </c>
      <c r="C8653" t="s">
        <v>749</v>
      </c>
      <c r="D8653" t="s">
        <v>750</v>
      </c>
      <c r="E8653">
        <v>3</v>
      </c>
      <c r="F8653" t="s">
        <v>331</v>
      </c>
      <c r="G8653" s="37">
        <v>168461.43</v>
      </c>
      <c r="H8653">
        <v>10.16</v>
      </c>
      <c r="I8653">
        <v>168461.43</v>
      </c>
      <c r="J8653">
        <v>4.67</v>
      </c>
      <c r="K8653">
        <v>168461.43</v>
      </c>
      <c r="L8653">
        <v>137.24</v>
      </c>
      <c r="M8653" t="s">
        <v>751</v>
      </c>
      <c r="N8653" s="37">
        <v>0</v>
      </c>
      <c r="O8653">
        <v>505384.29</v>
      </c>
      <c r="P8653" t="s">
        <v>766</v>
      </c>
      <c r="Q8653" t="s">
        <v>766</v>
      </c>
      <c r="R8653" t="s">
        <v>766</v>
      </c>
      <c r="S8653" t="s">
        <v>758</v>
      </c>
    </row>
    <row r="8654" spans="1:19" x14ac:dyDescent="0.3">
      <c r="A8654" t="s">
        <v>747</v>
      </c>
      <c r="B8654" t="s">
        <v>748</v>
      </c>
      <c r="C8654" t="s">
        <v>749</v>
      </c>
      <c r="D8654" t="s">
        <v>750</v>
      </c>
      <c r="E8654">
        <v>7</v>
      </c>
      <c r="F8654" t="s">
        <v>440</v>
      </c>
      <c r="G8654" s="37">
        <v>254.95</v>
      </c>
      <c r="H8654">
        <v>0.02</v>
      </c>
      <c r="I8654">
        <v>254.95</v>
      </c>
      <c r="J8654">
        <v>0.01</v>
      </c>
      <c r="K8654">
        <v>254.95</v>
      </c>
      <c r="L8654">
        <v>0.08</v>
      </c>
      <c r="M8654" t="s">
        <v>751</v>
      </c>
      <c r="N8654" s="37">
        <v>0</v>
      </c>
      <c r="O8654">
        <v>1784.65</v>
      </c>
      <c r="P8654" t="s">
        <v>766</v>
      </c>
      <c r="Q8654" t="s">
        <v>766</v>
      </c>
      <c r="R8654" t="s">
        <v>766</v>
      </c>
      <c r="S8654" t="s">
        <v>758</v>
      </c>
    </row>
    <row r="8655" spans="1:19" x14ac:dyDescent="0.3">
      <c r="A8655" t="s">
        <v>747</v>
      </c>
      <c r="B8655" t="s">
        <v>748</v>
      </c>
      <c r="C8655" t="s">
        <v>749</v>
      </c>
      <c r="D8655" t="s">
        <v>750</v>
      </c>
      <c r="E8655">
        <v>5</v>
      </c>
      <c r="F8655" t="s">
        <v>396</v>
      </c>
      <c r="G8655" s="37">
        <v>31328.77</v>
      </c>
      <c r="H8655">
        <v>8.01</v>
      </c>
      <c r="I8655">
        <v>31328.77</v>
      </c>
      <c r="J8655">
        <v>931.54</v>
      </c>
      <c r="K8655">
        <v>31328.77</v>
      </c>
      <c r="L8655">
        <v>36.46</v>
      </c>
      <c r="M8655" t="s">
        <v>751</v>
      </c>
      <c r="N8655" s="37">
        <v>0</v>
      </c>
      <c r="O8655">
        <v>156643.85</v>
      </c>
      <c r="P8655" t="s">
        <v>768</v>
      </c>
      <c r="Q8655" t="s">
        <v>766</v>
      </c>
      <c r="R8655" t="s">
        <v>768</v>
      </c>
      <c r="S8655" t="s">
        <v>758</v>
      </c>
    </row>
    <row r="8656" spans="1:19" x14ac:dyDescent="0.3">
      <c r="A8656" t="s">
        <v>747</v>
      </c>
      <c r="B8656" t="s">
        <v>748</v>
      </c>
      <c r="C8656" t="s">
        <v>749</v>
      </c>
      <c r="D8656" t="s">
        <v>750</v>
      </c>
      <c r="E8656">
        <v>4</v>
      </c>
      <c r="F8656" t="s">
        <v>216</v>
      </c>
      <c r="G8656" s="37">
        <v>111.08</v>
      </c>
      <c r="H8656">
        <v>0.01</v>
      </c>
      <c r="I8656">
        <v>111.08</v>
      </c>
      <c r="J8656">
        <v>0</v>
      </c>
      <c r="K8656">
        <v>111.08</v>
      </c>
      <c r="L8656">
        <v>0.04</v>
      </c>
      <c r="M8656" t="s">
        <v>751</v>
      </c>
      <c r="N8656" s="37">
        <v>0</v>
      </c>
      <c r="O8656">
        <v>444.32</v>
      </c>
      <c r="P8656" t="s">
        <v>766</v>
      </c>
      <c r="Q8656" t="s">
        <v>766</v>
      </c>
      <c r="R8656" t="s">
        <v>766</v>
      </c>
      <c r="S8656" t="s">
        <v>758</v>
      </c>
    </row>
    <row r="8657" spans="1:19" x14ac:dyDescent="0.3">
      <c r="A8657" t="s">
        <v>747</v>
      </c>
      <c r="B8657" t="s">
        <v>748</v>
      </c>
      <c r="C8657" t="s">
        <v>749</v>
      </c>
      <c r="D8657" t="s">
        <v>750</v>
      </c>
      <c r="E8657">
        <v>1</v>
      </c>
      <c r="F8657" t="s">
        <v>127</v>
      </c>
      <c r="G8657" s="37">
        <v>58751.75</v>
      </c>
      <c r="H8657">
        <v>1.19</v>
      </c>
      <c r="I8657">
        <v>58751.75</v>
      </c>
      <c r="J8657">
        <v>6.39</v>
      </c>
      <c r="K8657">
        <v>58751.75</v>
      </c>
      <c r="L8657">
        <v>18.29</v>
      </c>
      <c r="M8657" t="s">
        <v>751</v>
      </c>
      <c r="N8657" s="37">
        <v>0</v>
      </c>
      <c r="O8657">
        <v>58751.75</v>
      </c>
      <c r="P8657" t="s">
        <v>766</v>
      </c>
      <c r="Q8657" t="s">
        <v>766</v>
      </c>
      <c r="R8657" t="s">
        <v>768</v>
      </c>
      <c r="S8657" t="s">
        <v>758</v>
      </c>
    </row>
    <row r="8658" spans="1:19" x14ac:dyDescent="0.3">
      <c r="A8658" t="s">
        <v>747</v>
      </c>
      <c r="B8658" t="s">
        <v>748</v>
      </c>
      <c r="C8658" t="s">
        <v>754</v>
      </c>
      <c r="D8658" t="s">
        <v>750</v>
      </c>
      <c r="E8658">
        <v>1</v>
      </c>
      <c r="F8658" t="s">
        <v>126</v>
      </c>
      <c r="G8658" s="37">
        <v>-64.7</v>
      </c>
      <c r="H8658" t="s">
        <v>751</v>
      </c>
      <c r="I8658">
        <v>-64.7</v>
      </c>
      <c r="J8658" t="s">
        <v>751</v>
      </c>
      <c r="K8658">
        <v>-64.7</v>
      </c>
      <c r="L8658" t="s">
        <v>751</v>
      </c>
      <c r="M8658" t="s">
        <v>751</v>
      </c>
      <c r="N8658" s="37">
        <v>0</v>
      </c>
      <c r="O8658" t="s">
        <v>751</v>
      </c>
      <c r="P8658" t="s">
        <v>751</v>
      </c>
      <c r="Q8658" t="s">
        <v>751</v>
      </c>
      <c r="R8658" t="s">
        <v>751</v>
      </c>
      <c r="S8658" t="s">
        <v>758</v>
      </c>
    </row>
    <row r="8659" spans="1:19" x14ac:dyDescent="0.3">
      <c r="A8659" t="s">
        <v>752</v>
      </c>
      <c r="B8659" t="s">
        <v>748</v>
      </c>
      <c r="C8659" t="s">
        <v>749</v>
      </c>
      <c r="D8659" t="s">
        <v>750</v>
      </c>
      <c r="E8659">
        <v>-4</v>
      </c>
      <c r="F8659" t="s">
        <v>516</v>
      </c>
      <c r="G8659" s="37">
        <v>101042.07</v>
      </c>
      <c r="H8659">
        <v>9.1999999999999993</v>
      </c>
      <c r="I8659">
        <v>101042.07</v>
      </c>
      <c r="J8659">
        <v>1.54</v>
      </c>
      <c r="K8659">
        <v>101042.07</v>
      </c>
      <c r="L8659">
        <v>16.829999999999998</v>
      </c>
      <c r="M8659" t="s">
        <v>751</v>
      </c>
      <c r="N8659" s="37">
        <v>0</v>
      </c>
      <c r="O8659" t="s">
        <v>751</v>
      </c>
      <c r="P8659" t="s">
        <v>766</v>
      </c>
      <c r="Q8659" t="s">
        <v>766</v>
      </c>
      <c r="R8659" t="s">
        <v>766</v>
      </c>
      <c r="S8659" t="s">
        <v>758</v>
      </c>
    </row>
    <row r="8660" spans="1:19" x14ac:dyDescent="0.3">
      <c r="A8660" t="s">
        <v>747</v>
      </c>
      <c r="B8660" t="s">
        <v>748</v>
      </c>
      <c r="C8660" t="s">
        <v>754</v>
      </c>
      <c r="D8660" t="s">
        <v>750</v>
      </c>
      <c r="E8660">
        <v>-1</v>
      </c>
      <c r="F8660" t="s">
        <v>265</v>
      </c>
      <c r="G8660" s="37">
        <v>-31625.43</v>
      </c>
      <c r="H8660" t="s">
        <v>751</v>
      </c>
      <c r="I8660">
        <v>-31625.43</v>
      </c>
      <c r="J8660" t="s">
        <v>751</v>
      </c>
      <c r="K8660">
        <v>-31625.43</v>
      </c>
      <c r="L8660" t="s">
        <v>751</v>
      </c>
      <c r="M8660" t="s">
        <v>751</v>
      </c>
      <c r="N8660" s="37">
        <v>0</v>
      </c>
      <c r="O8660" t="s">
        <v>751</v>
      </c>
      <c r="P8660" t="s">
        <v>751</v>
      </c>
      <c r="Q8660" t="s">
        <v>751</v>
      </c>
      <c r="R8660" t="s">
        <v>751</v>
      </c>
      <c r="S8660" t="s">
        <v>758</v>
      </c>
    </row>
    <row r="8661" spans="1:19" x14ac:dyDescent="0.3">
      <c r="A8661" t="s">
        <v>747</v>
      </c>
      <c r="B8661" t="s">
        <v>748</v>
      </c>
      <c r="C8661" t="s">
        <v>754</v>
      </c>
      <c r="D8661" t="s">
        <v>750</v>
      </c>
      <c r="E8661">
        <v>6</v>
      </c>
      <c r="F8661" t="s">
        <v>53</v>
      </c>
      <c r="G8661" s="37">
        <v>-216.01</v>
      </c>
      <c r="H8661" t="s">
        <v>751</v>
      </c>
      <c r="I8661">
        <v>-216.01</v>
      </c>
      <c r="J8661" t="s">
        <v>751</v>
      </c>
      <c r="K8661">
        <v>-216.01</v>
      </c>
      <c r="L8661" t="s">
        <v>751</v>
      </c>
      <c r="M8661" t="s">
        <v>751</v>
      </c>
      <c r="N8661" s="37">
        <v>0</v>
      </c>
      <c r="O8661" t="s">
        <v>751</v>
      </c>
      <c r="P8661" t="s">
        <v>751</v>
      </c>
      <c r="Q8661" t="s">
        <v>751</v>
      </c>
      <c r="R8661" t="s">
        <v>751</v>
      </c>
      <c r="S8661" t="s">
        <v>758</v>
      </c>
    </row>
    <row r="8662" spans="1:19" x14ac:dyDescent="0.3">
      <c r="A8662" t="s">
        <v>747</v>
      </c>
      <c r="B8662" t="s">
        <v>748</v>
      </c>
      <c r="C8662" t="s">
        <v>749</v>
      </c>
      <c r="D8662" t="s">
        <v>750</v>
      </c>
      <c r="E8662">
        <v>-1</v>
      </c>
      <c r="F8662" t="s">
        <v>355</v>
      </c>
      <c r="G8662" s="37">
        <v>50489.22</v>
      </c>
      <c r="H8662">
        <v>35.049999999999997</v>
      </c>
      <c r="I8662">
        <v>50489.22</v>
      </c>
      <c r="J8662">
        <v>2.52</v>
      </c>
      <c r="K8662">
        <v>50489.22</v>
      </c>
      <c r="L8662">
        <v>54.65</v>
      </c>
      <c r="M8662">
        <v>1</v>
      </c>
      <c r="N8662" s="37">
        <v>25347.98</v>
      </c>
      <c r="O8662" t="s">
        <v>751</v>
      </c>
      <c r="P8662" t="s">
        <v>766</v>
      </c>
      <c r="Q8662" t="s">
        <v>766</v>
      </c>
      <c r="R8662" t="s">
        <v>766</v>
      </c>
      <c r="S8662" t="s">
        <v>758</v>
      </c>
    </row>
    <row r="8663" spans="1:19" x14ac:dyDescent="0.3">
      <c r="A8663" t="s">
        <v>747</v>
      </c>
      <c r="B8663" t="s">
        <v>748</v>
      </c>
      <c r="C8663" t="s">
        <v>754</v>
      </c>
      <c r="D8663" t="s">
        <v>750</v>
      </c>
      <c r="E8663">
        <v>-1</v>
      </c>
      <c r="F8663" t="s">
        <v>98</v>
      </c>
      <c r="G8663" s="37">
        <v>-466.99</v>
      </c>
      <c r="H8663" t="s">
        <v>751</v>
      </c>
      <c r="I8663">
        <v>-466.99</v>
      </c>
      <c r="J8663" t="s">
        <v>751</v>
      </c>
      <c r="K8663">
        <v>-466.99</v>
      </c>
      <c r="L8663" t="s">
        <v>751</v>
      </c>
      <c r="M8663" t="s">
        <v>751</v>
      </c>
      <c r="N8663" s="37">
        <v>0</v>
      </c>
      <c r="O8663" t="s">
        <v>751</v>
      </c>
      <c r="P8663" t="s">
        <v>751</v>
      </c>
      <c r="Q8663" t="s">
        <v>751</v>
      </c>
      <c r="R8663" t="s">
        <v>751</v>
      </c>
      <c r="S8663" t="s">
        <v>758</v>
      </c>
    </row>
    <row r="8664" spans="1:19" x14ac:dyDescent="0.3">
      <c r="A8664" t="s">
        <v>747</v>
      </c>
      <c r="B8664" t="s">
        <v>748</v>
      </c>
      <c r="C8664" t="s">
        <v>754</v>
      </c>
      <c r="D8664" t="s">
        <v>750</v>
      </c>
      <c r="E8664">
        <v>3</v>
      </c>
      <c r="F8664" t="s">
        <v>385</v>
      </c>
      <c r="G8664" s="37">
        <v>-866.61</v>
      </c>
      <c r="H8664" t="s">
        <v>751</v>
      </c>
      <c r="I8664">
        <v>-866.61</v>
      </c>
      <c r="J8664" t="s">
        <v>751</v>
      </c>
      <c r="K8664">
        <v>-866.61</v>
      </c>
      <c r="L8664" t="s">
        <v>751</v>
      </c>
      <c r="M8664" t="s">
        <v>751</v>
      </c>
      <c r="N8664" s="37">
        <v>0</v>
      </c>
      <c r="O8664" t="s">
        <v>751</v>
      </c>
      <c r="P8664" t="s">
        <v>751</v>
      </c>
      <c r="Q8664" t="s">
        <v>751</v>
      </c>
      <c r="R8664" t="s">
        <v>751</v>
      </c>
      <c r="S8664" t="s">
        <v>758</v>
      </c>
    </row>
    <row r="8665" spans="1:19" x14ac:dyDescent="0.3">
      <c r="A8665" t="s">
        <v>747</v>
      </c>
      <c r="B8665" t="s">
        <v>748</v>
      </c>
      <c r="C8665" t="s">
        <v>754</v>
      </c>
      <c r="D8665" t="s">
        <v>750</v>
      </c>
      <c r="E8665">
        <v>-1</v>
      </c>
      <c r="F8665" t="s">
        <v>354</v>
      </c>
      <c r="G8665" s="37">
        <v>-757.87</v>
      </c>
      <c r="H8665" t="s">
        <v>751</v>
      </c>
      <c r="I8665">
        <v>-757.87</v>
      </c>
      <c r="J8665" t="s">
        <v>751</v>
      </c>
      <c r="K8665">
        <v>-757.87</v>
      </c>
      <c r="L8665" t="s">
        <v>751</v>
      </c>
      <c r="M8665" t="s">
        <v>751</v>
      </c>
      <c r="N8665" s="37">
        <v>0</v>
      </c>
      <c r="O8665" t="s">
        <v>751</v>
      </c>
      <c r="P8665" t="s">
        <v>751</v>
      </c>
      <c r="Q8665" t="s">
        <v>751</v>
      </c>
      <c r="R8665" t="s">
        <v>751</v>
      </c>
      <c r="S8665" t="s">
        <v>758</v>
      </c>
    </row>
    <row r="8666" spans="1:19" x14ac:dyDescent="0.3">
      <c r="A8666" t="s">
        <v>753</v>
      </c>
      <c r="B8666" t="s">
        <v>748</v>
      </c>
      <c r="C8666" t="s">
        <v>749</v>
      </c>
      <c r="D8666" t="s">
        <v>750</v>
      </c>
      <c r="E8666">
        <v>1</v>
      </c>
      <c r="F8666" t="s">
        <v>359</v>
      </c>
      <c r="G8666" s="37">
        <v>331705.21000000002</v>
      </c>
      <c r="H8666">
        <v>121.58</v>
      </c>
      <c r="I8666">
        <v>331705.21000000002</v>
      </c>
      <c r="J8666">
        <v>8.74</v>
      </c>
      <c r="K8666">
        <v>331705.21000000002</v>
      </c>
      <c r="L8666">
        <v>189.57</v>
      </c>
      <c r="M8666" t="s">
        <v>751</v>
      </c>
      <c r="N8666" s="37">
        <v>0</v>
      </c>
      <c r="O8666">
        <v>331705.21000000002</v>
      </c>
      <c r="P8666" t="s">
        <v>766</v>
      </c>
      <c r="Q8666" t="s">
        <v>766</v>
      </c>
      <c r="R8666" t="s">
        <v>766</v>
      </c>
      <c r="S8666" t="s">
        <v>758</v>
      </c>
    </row>
    <row r="8667" spans="1:19" x14ac:dyDescent="0.3">
      <c r="A8667" t="s">
        <v>753</v>
      </c>
      <c r="B8667" t="s">
        <v>748</v>
      </c>
      <c r="C8667" t="s">
        <v>754</v>
      </c>
      <c r="D8667" t="s">
        <v>750</v>
      </c>
      <c r="E8667">
        <v>-4</v>
      </c>
      <c r="F8667" t="s">
        <v>508</v>
      </c>
      <c r="G8667" s="37">
        <v>-19.75</v>
      </c>
      <c r="H8667" t="s">
        <v>751</v>
      </c>
      <c r="I8667">
        <v>-19.75</v>
      </c>
      <c r="J8667" t="s">
        <v>751</v>
      </c>
      <c r="K8667">
        <v>-19.75</v>
      </c>
      <c r="L8667" t="s">
        <v>751</v>
      </c>
      <c r="M8667" t="s">
        <v>751</v>
      </c>
      <c r="N8667" s="37">
        <v>0</v>
      </c>
      <c r="O8667" t="s">
        <v>751</v>
      </c>
      <c r="P8667" t="s">
        <v>751</v>
      </c>
      <c r="Q8667" t="s">
        <v>751</v>
      </c>
      <c r="R8667" t="s">
        <v>751</v>
      </c>
      <c r="S8667" t="s">
        <v>758</v>
      </c>
    </row>
    <row r="8668" spans="1:19" x14ac:dyDescent="0.3">
      <c r="A8668" t="s">
        <v>747</v>
      </c>
      <c r="B8668" t="s">
        <v>748</v>
      </c>
      <c r="C8668" t="s">
        <v>749</v>
      </c>
      <c r="D8668" t="s">
        <v>750</v>
      </c>
      <c r="E8668">
        <v>4</v>
      </c>
      <c r="F8668" t="s">
        <v>158</v>
      </c>
      <c r="G8668" s="37">
        <v>837946.04</v>
      </c>
      <c r="H8668">
        <v>67.739999999999995</v>
      </c>
      <c r="I8668">
        <v>837946.04</v>
      </c>
      <c r="J8668">
        <v>9.52</v>
      </c>
      <c r="K8668">
        <v>837946.04</v>
      </c>
      <c r="L8668">
        <v>526.79999999999995</v>
      </c>
      <c r="M8668" t="s">
        <v>751</v>
      </c>
      <c r="N8668" s="37">
        <v>0</v>
      </c>
      <c r="O8668">
        <v>3351784.16</v>
      </c>
      <c r="P8668" t="s">
        <v>766</v>
      </c>
      <c r="Q8668" t="s">
        <v>766</v>
      </c>
      <c r="R8668" t="s">
        <v>766</v>
      </c>
      <c r="S8668" t="s">
        <v>758</v>
      </c>
    </row>
    <row r="8669" spans="1:19" x14ac:dyDescent="0.3">
      <c r="A8669" t="s">
        <v>747</v>
      </c>
      <c r="B8669" t="s">
        <v>748</v>
      </c>
      <c r="C8669" t="s">
        <v>749</v>
      </c>
      <c r="D8669" t="s">
        <v>750</v>
      </c>
      <c r="E8669">
        <v>0</v>
      </c>
      <c r="F8669" t="s">
        <v>327</v>
      </c>
      <c r="G8669" s="37">
        <v>41513.47</v>
      </c>
      <c r="H8669">
        <v>0.09</v>
      </c>
      <c r="I8669">
        <v>41513.47</v>
      </c>
      <c r="J8669">
        <v>0.23</v>
      </c>
      <c r="K8669">
        <v>41513.47</v>
      </c>
      <c r="L8669">
        <v>51.39</v>
      </c>
      <c r="M8669" t="s">
        <v>751</v>
      </c>
      <c r="N8669" s="37">
        <v>0</v>
      </c>
      <c r="O8669" t="s">
        <v>751</v>
      </c>
      <c r="P8669" t="s">
        <v>766</v>
      </c>
      <c r="Q8669" t="s">
        <v>766</v>
      </c>
      <c r="R8669" t="s">
        <v>768</v>
      </c>
      <c r="S8669" t="s">
        <v>758</v>
      </c>
    </row>
    <row r="8670" spans="1:19" x14ac:dyDescent="0.3">
      <c r="A8670" t="s">
        <v>753</v>
      </c>
      <c r="B8670" t="s">
        <v>748</v>
      </c>
      <c r="C8670" t="s">
        <v>754</v>
      </c>
      <c r="D8670" t="s">
        <v>750</v>
      </c>
      <c r="E8670">
        <v>0</v>
      </c>
      <c r="F8670" t="s">
        <v>161</v>
      </c>
      <c r="G8670" s="37">
        <v>-2.17</v>
      </c>
      <c r="H8670" t="s">
        <v>751</v>
      </c>
      <c r="I8670">
        <v>-2.17</v>
      </c>
      <c r="J8670" t="s">
        <v>751</v>
      </c>
      <c r="K8670">
        <v>-2.17</v>
      </c>
      <c r="L8670" t="s">
        <v>751</v>
      </c>
      <c r="M8670" t="s">
        <v>751</v>
      </c>
      <c r="N8670" s="37">
        <v>0</v>
      </c>
      <c r="O8670" t="s">
        <v>751</v>
      </c>
      <c r="P8670" t="s">
        <v>751</v>
      </c>
      <c r="Q8670" t="s">
        <v>751</v>
      </c>
      <c r="R8670" t="s">
        <v>751</v>
      </c>
      <c r="S8670" t="s">
        <v>758</v>
      </c>
    </row>
    <row r="8671" spans="1:19" x14ac:dyDescent="0.3">
      <c r="A8671" t="s">
        <v>753</v>
      </c>
      <c r="B8671" t="s">
        <v>748</v>
      </c>
      <c r="C8671" t="s">
        <v>754</v>
      </c>
      <c r="D8671" t="s">
        <v>750</v>
      </c>
      <c r="E8671">
        <v>15</v>
      </c>
      <c r="F8671" t="s">
        <v>138</v>
      </c>
      <c r="G8671" s="37">
        <v>-8697.49</v>
      </c>
      <c r="H8671" t="s">
        <v>751</v>
      </c>
      <c r="I8671">
        <v>-8697.49</v>
      </c>
      <c r="J8671" t="s">
        <v>751</v>
      </c>
      <c r="K8671">
        <v>-8697.49</v>
      </c>
      <c r="L8671" t="s">
        <v>751</v>
      </c>
      <c r="M8671" t="s">
        <v>751</v>
      </c>
      <c r="N8671" s="37">
        <v>0</v>
      </c>
      <c r="O8671" t="s">
        <v>751</v>
      </c>
      <c r="P8671" t="s">
        <v>751</v>
      </c>
      <c r="Q8671" t="s">
        <v>751</v>
      </c>
      <c r="R8671" t="s">
        <v>751</v>
      </c>
      <c r="S8671" t="s">
        <v>758</v>
      </c>
    </row>
    <row r="8672" spans="1:19" x14ac:dyDescent="0.3">
      <c r="A8672" t="s">
        <v>747</v>
      </c>
      <c r="B8672" t="s">
        <v>748</v>
      </c>
      <c r="C8672" t="s">
        <v>749</v>
      </c>
      <c r="D8672" t="s">
        <v>750</v>
      </c>
      <c r="E8672">
        <v>4</v>
      </c>
      <c r="F8672" t="s">
        <v>525</v>
      </c>
      <c r="G8672" s="37">
        <v>24575.68</v>
      </c>
      <c r="H8672">
        <v>1900.7</v>
      </c>
      <c r="I8672">
        <v>24575.68</v>
      </c>
      <c r="J8672">
        <v>1.84</v>
      </c>
      <c r="K8672">
        <v>24575.68</v>
      </c>
      <c r="L8672">
        <v>17.600000000000001</v>
      </c>
      <c r="M8672" t="s">
        <v>751</v>
      </c>
      <c r="N8672" s="37">
        <v>0</v>
      </c>
      <c r="O8672">
        <v>98302.720000000001</v>
      </c>
      <c r="P8672" t="s">
        <v>766</v>
      </c>
      <c r="Q8672" t="s">
        <v>768</v>
      </c>
      <c r="R8672" t="s">
        <v>768</v>
      </c>
      <c r="S8672" t="s">
        <v>758</v>
      </c>
    </row>
    <row r="8673" spans="1:19" x14ac:dyDescent="0.3">
      <c r="A8673" t="s">
        <v>753</v>
      </c>
      <c r="B8673" t="s">
        <v>748</v>
      </c>
      <c r="C8673" t="s">
        <v>749</v>
      </c>
      <c r="D8673" t="s">
        <v>750</v>
      </c>
      <c r="E8673">
        <v>4</v>
      </c>
      <c r="F8673" t="s">
        <v>516</v>
      </c>
      <c r="G8673" s="37">
        <v>30115.71</v>
      </c>
      <c r="H8673">
        <v>537.09</v>
      </c>
      <c r="I8673">
        <v>30115.71</v>
      </c>
      <c r="J8673">
        <v>456.22</v>
      </c>
      <c r="K8673">
        <v>30115.71</v>
      </c>
      <c r="L8673">
        <v>3.92</v>
      </c>
      <c r="M8673" t="s">
        <v>751</v>
      </c>
      <c r="N8673" s="37">
        <v>0</v>
      </c>
      <c r="O8673">
        <v>120462.84</v>
      </c>
      <c r="P8673" t="s">
        <v>766</v>
      </c>
      <c r="Q8673" t="s">
        <v>766</v>
      </c>
      <c r="R8673" t="s">
        <v>768</v>
      </c>
      <c r="S8673" t="s">
        <v>758</v>
      </c>
    </row>
    <row r="8674" spans="1:19" x14ac:dyDescent="0.3">
      <c r="A8674" t="s">
        <v>747</v>
      </c>
      <c r="B8674" t="s">
        <v>748</v>
      </c>
      <c r="C8674" t="s">
        <v>749</v>
      </c>
      <c r="D8674" t="s">
        <v>750</v>
      </c>
      <c r="E8674">
        <v>1</v>
      </c>
      <c r="F8674" t="s">
        <v>296</v>
      </c>
      <c r="G8674" s="37">
        <v>249264.45</v>
      </c>
      <c r="H8674">
        <v>26.74</v>
      </c>
      <c r="I8674">
        <v>249264.45</v>
      </c>
      <c r="J8674">
        <v>14.53</v>
      </c>
      <c r="K8674">
        <v>249264.45</v>
      </c>
      <c r="L8674">
        <v>238.05</v>
      </c>
      <c r="M8674" t="s">
        <v>751</v>
      </c>
      <c r="N8674" s="37">
        <v>0</v>
      </c>
      <c r="O8674">
        <v>249264.45</v>
      </c>
      <c r="P8674" t="s">
        <v>766</v>
      </c>
      <c r="Q8674" t="s">
        <v>766</v>
      </c>
      <c r="R8674" t="s">
        <v>766</v>
      </c>
      <c r="S8674" t="s">
        <v>758</v>
      </c>
    </row>
    <row r="8675" spans="1:19" x14ac:dyDescent="0.3">
      <c r="A8675" t="s">
        <v>747</v>
      </c>
      <c r="B8675" t="s">
        <v>748</v>
      </c>
      <c r="C8675" t="s">
        <v>754</v>
      </c>
      <c r="D8675" t="s">
        <v>750</v>
      </c>
      <c r="E8675">
        <v>3</v>
      </c>
      <c r="F8675" t="s">
        <v>180</v>
      </c>
      <c r="G8675" s="37">
        <v>-5321.8</v>
      </c>
      <c r="H8675" t="s">
        <v>751</v>
      </c>
      <c r="I8675">
        <v>-5321.8</v>
      </c>
      <c r="J8675" t="s">
        <v>751</v>
      </c>
      <c r="K8675">
        <v>-5321.8</v>
      </c>
      <c r="L8675" t="s">
        <v>751</v>
      </c>
      <c r="M8675" t="s">
        <v>751</v>
      </c>
      <c r="N8675" s="37">
        <v>0</v>
      </c>
      <c r="O8675" t="s">
        <v>751</v>
      </c>
      <c r="P8675" t="s">
        <v>751</v>
      </c>
      <c r="Q8675" t="s">
        <v>751</v>
      </c>
      <c r="R8675" t="s">
        <v>751</v>
      </c>
      <c r="S8675" t="s">
        <v>758</v>
      </c>
    </row>
    <row r="8676" spans="1:19" x14ac:dyDescent="0.3">
      <c r="A8676" t="s">
        <v>747</v>
      </c>
      <c r="B8676" t="s">
        <v>748</v>
      </c>
      <c r="C8676" t="s">
        <v>754</v>
      </c>
      <c r="D8676" t="s">
        <v>750</v>
      </c>
      <c r="E8676">
        <v>-1</v>
      </c>
      <c r="F8676" t="s">
        <v>319</v>
      </c>
      <c r="G8676" s="37">
        <v>-13.27</v>
      </c>
      <c r="H8676" t="s">
        <v>751</v>
      </c>
      <c r="I8676">
        <v>-13.27</v>
      </c>
      <c r="J8676" t="s">
        <v>751</v>
      </c>
      <c r="K8676">
        <v>-13.27</v>
      </c>
      <c r="L8676" t="s">
        <v>751</v>
      </c>
      <c r="M8676">
        <v>0</v>
      </c>
      <c r="N8676" s="37">
        <v>0</v>
      </c>
      <c r="O8676" t="s">
        <v>751</v>
      </c>
      <c r="P8676" t="s">
        <v>751</v>
      </c>
      <c r="Q8676" t="s">
        <v>751</v>
      </c>
      <c r="R8676" t="s">
        <v>751</v>
      </c>
      <c r="S8676" t="s">
        <v>758</v>
      </c>
    </row>
    <row r="8677" spans="1:19" x14ac:dyDescent="0.3">
      <c r="A8677" t="s">
        <v>747</v>
      </c>
      <c r="B8677" t="s">
        <v>748</v>
      </c>
      <c r="C8677" t="s">
        <v>754</v>
      </c>
      <c r="D8677" t="s">
        <v>750</v>
      </c>
      <c r="E8677">
        <v>-1</v>
      </c>
      <c r="F8677" t="s">
        <v>347</v>
      </c>
      <c r="G8677" s="37">
        <v>-10412.040000000001</v>
      </c>
      <c r="H8677" t="s">
        <v>751</v>
      </c>
      <c r="I8677">
        <v>-10412.040000000001</v>
      </c>
      <c r="J8677" t="s">
        <v>751</v>
      </c>
      <c r="K8677">
        <v>-10412.040000000001</v>
      </c>
      <c r="L8677" t="s">
        <v>751</v>
      </c>
      <c r="M8677" t="s">
        <v>751</v>
      </c>
      <c r="N8677" s="37">
        <v>0</v>
      </c>
      <c r="O8677" t="s">
        <v>751</v>
      </c>
      <c r="P8677" t="s">
        <v>751</v>
      </c>
      <c r="Q8677" t="s">
        <v>751</v>
      </c>
      <c r="R8677" t="s">
        <v>751</v>
      </c>
      <c r="S8677" t="s">
        <v>758</v>
      </c>
    </row>
    <row r="8678" spans="1:19" x14ac:dyDescent="0.3">
      <c r="A8678" t="s">
        <v>747</v>
      </c>
      <c r="B8678" t="s">
        <v>748</v>
      </c>
      <c r="C8678" t="s">
        <v>749</v>
      </c>
      <c r="D8678" t="s">
        <v>750</v>
      </c>
      <c r="E8678">
        <v>1</v>
      </c>
      <c r="F8678" t="s">
        <v>296</v>
      </c>
      <c r="G8678" s="37">
        <v>925.05</v>
      </c>
      <c r="H8678">
        <v>0.04</v>
      </c>
      <c r="I8678">
        <v>925.05</v>
      </c>
      <c r="J8678">
        <v>0.02</v>
      </c>
      <c r="K8678">
        <v>925.05</v>
      </c>
      <c r="L8678">
        <v>0.38</v>
      </c>
      <c r="M8678" t="s">
        <v>751</v>
      </c>
      <c r="N8678" s="37">
        <v>0</v>
      </c>
      <c r="O8678">
        <v>925.05</v>
      </c>
      <c r="P8678" t="s">
        <v>768</v>
      </c>
      <c r="Q8678" t="s">
        <v>768</v>
      </c>
      <c r="R8678" t="s">
        <v>768</v>
      </c>
      <c r="S8678" t="s">
        <v>758</v>
      </c>
    </row>
    <row r="8679" spans="1:19" x14ac:dyDescent="0.3">
      <c r="A8679" t="s">
        <v>747</v>
      </c>
      <c r="B8679" t="s">
        <v>748</v>
      </c>
      <c r="C8679" t="s">
        <v>754</v>
      </c>
      <c r="D8679" t="s">
        <v>750</v>
      </c>
      <c r="E8679">
        <v>2</v>
      </c>
      <c r="F8679" t="s">
        <v>427</v>
      </c>
      <c r="G8679" s="37">
        <v>-134.22</v>
      </c>
      <c r="H8679" t="s">
        <v>751</v>
      </c>
      <c r="I8679">
        <v>-134.22</v>
      </c>
      <c r="J8679" t="s">
        <v>751</v>
      </c>
      <c r="K8679">
        <v>-134.22</v>
      </c>
      <c r="L8679" t="s">
        <v>751</v>
      </c>
      <c r="M8679" t="s">
        <v>751</v>
      </c>
      <c r="N8679" s="37">
        <v>0</v>
      </c>
      <c r="O8679" t="s">
        <v>751</v>
      </c>
      <c r="P8679" t="s">
        <v>751</v>
      </c>
      <c r="Q8679" t="s">
        <v>751</v>
      </c>
      <c r="R8679" t="s">
        <v>751</v>
      </c>
      <c r="S8679" t="s">
        <v>758</v>
      </c>
    </row>
    <row r="8680" spans="1:19" x14ac:dyDescent="0.3">
      <c r="A8680" t="s">
        <v>753</v>
      </c>
      <c r="B8680" t="s">
        <v>748</v>
      </c>
      <c r="C8680" t="s">
        <v>754</v>
      </c>
      <c r="D8680" t="s">
        <v>750</v>
      </c>
      <c r="E8680">
        <v>-1</v>
      </c>
      <c r="F8680" t="s">
        <v>247</v>
      </c>
      <c r="G8680" s="37">
        <v>-2398.38</v>
      </c>
      <c r="H8680" t="s">
        <v>751</v>
      </c>
      <c r="I8680">
        <v>-2398.38</v>
      </c>
      <c r="J8680" t="s">
        <v>751</v>
      </c>
      <c r="K8680">
        <v>-2398.38</v>
      </c>
      <c r="L8680" t="s">
        <v>751</v>
      </c>
      <c r="M8680" t="s">
        <v>751</v>
      </c>
      <c r="N8680" s="37">
        <v>0</v>
      </c>
      <c r="O8680" t="s">
        <v>751</v>
      </c>
      <c r="P8680" t="s">
        <v>751</v>
      </c>
      <c r="Q8680" t="s">
        <v>751</v>
      </c>
      <c r="R8680" t="s">
        <v>751</v>
      </c>
      <c r="S8680" t="s">
        <v>758</v>
      </c>
    </row>
    <row r="8681" spans="1:19" x14ac:dyDescent="0.3">
      <c r="A8681" t="s">
        <v>747</v>
      </c>
      <c r="B8681" t="s">
        <v>748</v>
      </c>
      <c r="C8681" t="s">
        <v>749</v>
      </c>
      <c r="D8681" t="s">
        <v>750</v>
      </c>
      <c r="E8681">
        <v>2</v>
      </c>
      <c r="F8681" t="s">
        <v>288</v>
      </c>
      <c r="G8681" s="37">
        <v>61074</v>
      </c>
      <c r="H8681">
        <v>5401.6</v>
      </c>
      <c r="I8681">
        <v>61074</v>
      </c>
      <c r="J8681">
        <v>3.03</v>
      </c>
      <c r="K8681">
        <v>61074</v>
      </c>
      <c r="L8681">
        <v>28.98</v>
      </c>
      <c r="M8681" t="s">
        <v>751</v>
      </c>
      <c r="N8681" s="37">
        <v>0</v>
      </c>
      <c r="O8681">
        <v>122148</v>
      </c>
      <c r="P8681" t="s">
        <v>766</v>
      </c>
      <c r="Q8681" t="s">
        <v>768</v>
      </c>
      <c r="R8681" t="s">
        <v>768</v>
      </c>
      <c r="S8681" t="s">
        <v>758</v>
      </c>
    </row>
    <row r="8682" spans="1:19" x14ac:dyDescent="0.3">
      <c r="A8682" t="s">
        <v>753</v>
      </c>
      <c r="B8682" t="s">
        <v>748</v>
      </c>
      <c r="C8682" t="s">
        <v>749</v>
      </c>
      <c r="D8682" t="s">
        <v>750</v>
      </c>
      <c r="E8682">
        <v>2</v>
      </c>
      <c r="F8682" t="s">
        <v>284</v>
      </c>
      <c r="G8682" s="37">
        <v>77681.990000000005</v>
      </c>
      <c r="H8682">
        <v>9.65</v>
      </c>
      <c r="I8682">
        <v>77681.990000000005</v>
      </c>
      <c r="J8682">
        <v>4.58</v>
      </c>
      <c r="K8682">
        <v>77681.990000000005</v>
      </c>
      <c r="L8682">
        <v>43.9</v>
      </c>
      <c r="M8682" t="s">
        <v>751</v>
      </c>
      <c r="N8682" s="37">
        <v>0</v>
      </c>
      <c r="O8682">
        <v>155363.98000000001</v>
      </c>
      <c r="P8682" t="s">
        <v>766</v>
      </c>
      <c r="Q8682" t="s">
        <v>766</v>
      </c>
      <c r="R8682" t="s">
        <v>766</v>
      </c>
      <c r="S8682" t="s">
        <v>758</v>
      </c>
    </row>
    <row r="8683" spans="1:19" x14ac:dyDescent="0.3">
      <c r="A8683" t="s">
        <v>747</v>
      </c>
      <c r="B8683" t="s">
        <v>748</v>
      </c>
      <c r="C8683" t="s">
        <v>749</v>
      </c>
      <c r="D8683" t="s">
        <v>750</v>
      </c>
      <c r="E8683">
        <v>0</v>
      </c>
      <c r="F8683" t="s">
        <v>368</v>
      </c>
      <c r="G8683" s="37">
        <v>9569768.8200000003</v>
      </c>
      <c r="H8683">
        <v>951.78</v>
      </c>
      <c r="I8683">
        <v>9569768.8200000003</v>
      </c>
      <c r="J8683">
        <v>452.09</v>
      </c>
      <c r="K8683">
        <v>9569768.8200000003</v>
      </c>
      <c r="L8683">
        <v>4329.82</v>
      </c>
      <c r="M8683" t="s">
        <v>751</v>
      </c>
      <c r="N8683" s="37">
        <v>0</v>
      </c>
      <c r="O8683" t="s">
        <v>751</v>
      </c>
      <c r="P8683" t="s">
        <v>766</v>
      </c>
      <c r="Q8683" t="s">
        <v>766</v>
      </c>
      <c r="R8683" t="s">
        <v>766</v>
      </c>
      <c r="S8683" t="s">
        <v>758</v>
      </c>
    </row>
    <row r="8684" spans="1:19" x14ac:dyDescent="0.3">
      <c r="A8684" t="s">
        <v>752</v>
      </c>
      <c r="B8684" t="s">
        <v>748</v>
      </c>
      <c r="C8684" t="s">
        <v>749</v>
      </c>
      <c r="D8684" t="s">
        <v>750</v>
      </c>
      <c r="E8684">
        <v>-1</v>
      </c>
      <c r="F8684" t="s">
        <v>487</v>
      </c>
      <c r="G8684" s="37">
        <v>19333.669999999998</v>
      </c>
      <c r="H8684">
        <v>9.1199999999999992</v>
      </c>
      <c r="I8684">
        <v>19333.669999999998</v>
      </c>
      <c r="J8684">
        <v>0.66</v>
      </c>
      <c r="K8684">
        <v>19333.669999999998</v>
      </c>
      <c r="L8684">
        <v>14.23</v>
      </c>
      <c r="M8684" t="s">
        <v>751</v>
      </c>
      <c r="N8684" s="37">
        <v>0</v>
      </c>
      <c r="O8684" t="s">
        <v>751</v>
      </c>
      <c r="P8684" t="s">
        <v>766</v>
      </c>
      <c r="Q8684" t="s">
        <v>766</v>
      </c>
      <c r="R8684" t="s">
        <v>766</v>
      </c>
      <c r="S8684" t="s">
        <v>758</v>
      </c>
    </row>
    <row r="8685" spans="1:19" x14ac:dyDescent="0.3">
      <c r="A8685" t="s">
        <v>747</v>
      </c>
      <c r="B8685" t="s">
        <v>748</v>
      </c>
      <c r="C8685" t="s">
        <v>749</v>
      </c>
      <c r="D8685" t="s">
        <v>750</v>
      </c>
      <c r="E8685">
        <v>4</v>
      </c>
      <c r="F8685" t="s">
        <v>435</v>
      </c>
      <c r="G8685" s="37">
        <v>2968986.6</v>
      </c>
      <c r="H8685">
        <v>169.51</v>
      </c>
      <c r="I8685">
        <v>2968986.6</v>
      </c>
      <c r="J8685">
        <v>80.510000000000005</v>
      </c>
      <c r="K8685">
        <v>2968986.6</v>
      </c>
      <c r="L8685">
        <v>771.11</v>
      </c>
      <c r="M8685" t="s">
        <v>751</v>
      </c>
      <c r="N8685" s="37">
        <v>0</v>
      </c>
      <c r="O8685">
        <v>11875946.4</v>
      </c>
      <c r="P8685" t="s">
        <v>766</v>
      </c>
      <c r="Q8685" t="s">
        <v>766</v>
      </c>
      <c r="R8685" t="s">
        <v>766</v>
      </c>
      <c r="S8685" t="s">
        <v>758</v>
      </c>
    </row>
    <row r="8686" spans="1:19" x14ac:dyDescent="0.3">
      <c r="A8686" t="s">
        <v>753</v>
      </c>
      <c r="B8686" t="s">
        <v>748</v>
      </c>
      <c r="C8686" t="s">
        <v>749</v>
      </c>
      <c r="D8686" t="s">
        <v>750</v>
      </c>
      <c r="E8686">
        <v>1</v>
      </c>
      <c r="F8686" t="s">
        <v>473</v>
      </c>
      <c r="G8686" s="37">
        <v>31795.71</v>
      </c>
      <c r="H8686">
        <v>2.58</v>
      </c>
      <c r="I8686">
        <v>31795.71</v>
      </c>
      <c r="J8686">
        <v>0.43</v>
      </c>
      <c r="K8686">
        <v>31795.71</v>
      </c>
      <c r="L8686">
        <v>4.7300000000000004</v>
      </c>
      <c r="M8686" t="s">
        <v>751</v>
      </c>
      <c r="N8686" s="37">
        <v>52.47</v>
      </c>
      <c r="O8686">
        <v>31795.71</v>
      </c>
      <c r="P8686" t="s">
        <v>766</v>
      </c>
      <c r="Q8686" t="s">
        <v>766</v>
      </c>
      <c r="R8686" t="s">
        <v>766</v>
      </c>
      <c r="S8686" t="s">
        <v>758</v>
      </c>
    </row>
    <row r="8687" spans="1:19" x14ac:dyDescent="0.3">
      <c r="A8687" t="s">
        <v>753</v>
      </c>
      <c r="B8687" t="s">
        <v>748</v>
      </c>
      <c r="C8687" t="s">
        <v>749</v>
      </c>
      <c r="D8687" t="s">
        <v>750</v>
      </c>
      <c r="E8687">
        <v>11</v>
      </c>
      <c r="F8687" t="s">
        <v>470</v>
      </c>
      <c r="G8687" s="37">
        <v>447746.43</v>
      </c>
      <c r="H8687">
        <v>3.26</v>
      </c>
      <c r="I8687">
        <v>447746.43</v>
      </c>
      <c r="J8687">
        <v>17.489999999999998</v>
      </c>
      <c r="K8687">
        <v>447746.43</v>
      </c>
      <c r="L8687">
        <v>209.85</v>
      </c>
      <c r="M8687" t="s">
        <v>751</v>
      </c>
      <c r="N8687" s="37">
        <v>0</v>
      </c>
      <c r="O8687">
        <v>4925210.7300000004</v>
      </c>
      <c r="P8687" t="s">
        <v>766</v>
      </c>
      <c r="Q8687" t="s">
        <v>766</v>
      </c>
      <c r="R8687" t="s">
        <v>768</v>
      </c>
      <c r="S8687" t="s">
        <v>758</v>
      </c>
    </row>
    <row r="8688" spans="1:19" x14ac:dyDescent="0.3">
      <c r="A8688" t="s">
        <v>747</v>
      </c>
      <c r="B8688" t="s">
        <v>748</v>
      </c>
      <c r="C8688" t="s">
        <v>749</v>
      </c>
      <c r="D8688" t="s">
        <v>750</v>
      </c>
      <c r="E8688">
        <v>2</v>
      </c>
      <c r="F8688" t="s">
        <v>104</v>
      </c>
      <c r="G8688" s="37">
        <v>529788.97</v>
      </c>
      <c r="H8688">
        <v>81.08</v>
      </c>
      <c r="I8688">
        <v>529788.97</v>
      </c>
      <c r="J8688">
        <v>11.39</v>
      </c>
      <c r="K8688">
        <v>529788.97</v>
      </c>
      <c r="L8688">
        <v>630.54999999999995</v>
      </c>
      <c r="M8688" t="s">
        <v>751</v>
      </c>
      <c r="N8688" s="37">
        <v>0</v>
      </c>
      <c r="O8688">
        <v>1059577.94</v>
      </c>
      <c r="P8688" t="s">
        <v>766</v>
      </c>
      <c r="Q8688" t="s">
        <v>766</v>
      </c>
      <c r="R8688" t="s">
        <v>766</v>
      </c>
      <c r="S8688" t="s">
        <v>758</v>
      </c>
    </row>
    <row r="8689" spans="1:19" x14ac:dyDescent="0.3">
      <c r="A8689" t="s">
        <v>747</v>
      </c>
      <c r="B8689" t="s">
        <v>748</v>
      </c>
      <c r="C8689" t="s">
        <v>749</v>
      </c>
      <c r="D8689" t="s">
        <v>750</v>
      </c>
      <c r="E8689">
        <v>1</v>
      </c>
      <c r="F8689" t="s">
        <v>174</v>
      </c>
      <c r="G8689" s="37">
        <v>764879.28</v>
      </c>
      <c r="H8689">
        <v>450.89</v>
      </c>
      <c r="I8689">
        <v>764879.28</v>
      </c>
      <c r="J8689">
        <v>75.37</v>
      </c>
      <c r="K8689">
        <v>764879.28</v>
      </c>
      <c r="L8689">
        <v>825.02</v>
      </c>
      <c r="M8689" t="s">
        <v>751</v>
      </c>
      <c r="N8689" s="37">
        <v>0</v>
      </c>
      <c r="O8689">
        <v>764879.28</v>
      </c>
      <c r="P8689" t="s">
        <v>766</v>
      </c>
      <c r="Q8689" t="s">
        <v>766</v>
      </c>
      <c r="R8689" t="s">
        <v>766</v>
      </c>
      <c r="S8689" t="s">
        <v>758</v>
      </c>
    </row>
    <row r="8690" spans="1:19" x14ac:dyDescent="0.3">
      <c r="A8690" t="s">
        <v>753</v>
      </c>
      <c r="B8690" t="s">
        <v>748</v>
      </c>
      <c r="C8690" t="s">
        <v>749</v>
      </c>
      <c r="D8690" t="s">
        <v>750</v>
      </c>
      <c r="E8690">
        <v>-1</v>
      </c>
      <c r="F8690" t="s">
        <v>490</v>
      </c>
      <c r="G8690" s="37">
        <v>75590.509999999995</v>
      </c>
      <c r="H8690">
        <v>3.8</v>
      </c>
      <c r="I8690">
        <v>75590.509999999995</v>
      </c>
      <c r="J8690">
        <v>1.71</v>
      </c>
      <c r="K8690">
        <v>75590.509999999995</v>
      </c>
      <c r="L8690">
        <v>21.26</v>
      </c>
      <c r="M8690" t="s">
        <v>751</v>
      </c>
      <c r="N8690" s="37">
        <v>0</v>
      </c>
      <c r="O8690" t="s">
        <v>751</v>
      </c>
      <c r="P8690" t="s">
        <v>766</v>
      </c>
      <c r="Q8690" t="s">
        <v>766</v>
      </c>
      <c r="R8690" t="s">
        <v>766</v>
      </c>
      <c r="S8690" t="s">
        <v>758</v>
      </c>
    </row>
    <row r="8691" spans="1:19" x14ac:dyDescent="0.3">
      <c r="A8691" t="s">
        <v>747</v>
      </c>
      <c r="B8691" t="s">
        <v>748</v>
      </c>
      <c r="C8691" t="s">
        <v>749</v>
      </c>
      <c r="D8691" t="s">
        <v>750</v>
      </c>
      <c r="E8691">
        <v>-1</v>
      </c>
      <c r="F8691" t="s">
        <v>323</v>
      </c>
      <c r="G8691" s="37">
        <v>26673.49</v>
      </c>
      <c r="H8691">
        <v>2.2200000000000002</v>
      </c>
      <c r="I8691">
        <v>26673.49</v>
      </c>
      <c r="J8691">
        <v>4.1100000000000003</v>
      </c>
      <c r="K8691">
        <v>26673.49</v>
      </c>
      <c r="L8691">
        <v>28.4</v>
      </c>
      <c r="M8691" t="s">
        <v>751</v>
      </c>
      <c r="N8691" s="37">
        <v>0</v>
      </c>
      <c r="O8691" t="s">
        <v>751</v>
      </c>
      <c r="P8691" t="s">
        <v>766</v>
      </c>
      <c r="Q8691" t="s">
        <v>766</v>
      </c>
      <c r="R8691" t="s">
        <v>766</v>
      </c>
      <c r="S8691" t="s">
        <v>758</v>
      </c>
    </row>
    <row r="8692" spans="1:19" x14ac:dyDescent="0.3">
      <c r="A8692" t="s">
        <v>753</v>
      </c>
      <c r="B8692" t="s">
        <v>748</v>
      </c>
      <c r="C8692" t="s">
        <v>749</v>
      </c>
      <c r="D8692" t="s">
        <v>750</v>
      </c>
      <c r="E8692">
        <v>2</v>
      </c>
      <c r="F8692" t="s">
        <v>185</v>
      </c>
      <c r="G8692" s="37">
        <v>66831.44</v>
      </c>
      <c r="H8692">
        <v>9.74</v>
      </c>
      <c r="I8692">
        <v>66831.44</v>
      </c>
      <c r="J8692">
        <v>1.37</v>
      </c>
      <c r="K8692">
        <v>66831.44</v>
      </c>
      <c r="L8692">
        <v>75.739999999999995</v>
      </c>
      <c r="M8692" t="s">
        <v>751</v>
      </c>
      <c r="N8692" s="37">
        <v>0</v>
      </c>
      <c r="O8692">
        <v>133662.88</v>
      </c>
      <c r="P8692" t="s">
        <v>766</v>
      </c>
      <c r="Q8692" t="s">
        <v>766</v>
      </c>
      <c r="R8692" t="s">
        <v>766</v>
      </c>
      <c r="S8692" t="s">
        <v>758</v>
      </c>
    </row>
    <row r="8693" spans="1:19" x14ac:dyDescent="0.3">
      <c r="A8693" t="s">
        <v>747</v>
      </c>
      <c r="B8693" t="s">
        <v>748</v>
      </c>
      <c r="C8693" t="s">
        <v>749</v>
      </c>
      <c r="D8693" t="s">
        <v>750</v>
      </c>
      <c r="E8693">
        <v>-1</v>
      </c>
      <c r="F8693" t="s">
        <v>207</v>
      </c>
      <c r="G8693" s="37">
        <v>830054.65</v>
      </c>
      <c r="H8693">
        <v>35.61</v>
      </c>
      <c r="I8693">
        <v>830054.65</v>
      </c>
      <c r="J8693">
        <v>16.920000000000002</v>
      </c>
      <c r="K8693">
        <v>830054.65</v>
      </c>
      <c r="L8693">
        <v>162.01</v>
      </c>
      <c r="M8693" t="s">
        <v>751</v>
      </c>
      <c r="N8693" s="37">
        <v>0</v>
      </c>
      <c r="O8693" t="s">
        <v>751</v>
      </c>
      <c r="P8693" t="s">
        <v>766</v>
      </c>
      <c r="Q8693" t="s">
        <v>766</v>
      </c>
      <c r="R8693" t="s">
        <v>766</v>
      </c>
      <c r="S8693" t="s">
        <v>758</v>
      </c>
    </row>
    <row r="8694" spans="1:19" x14ac:dyDescent="0.3">
      <c r="A8694" t="s">
        <v>747</v>
      </c>
      <c r="B8694" t="s">
        <v>748</v>
      </c>
      <c r="C8694" t="s">
        <v>749</v>
      </c>
      <c r="D8694" t="s">
        <v>750</v>
      </c>
      <c r="E8694">
        <v>2</v>
      </c>
      <c r="F8694" t="s">
        <v>179</v>
      </c>
      <c r="G8694" s="37">
        <v>352494.62</v>
      </c>
      <c r="H8694">
        <v>23.27</v>
      </c>
      <c r="I8694">
        <v>352494.62</v>
      </c>
      <c r="J8694">
        <v>10.45</v>
      </c>
      <c r="K8694">
        <v>352494.62</v>
      </c>
      <c r="L8694">
        <v>130.34</v>
      </c>
      <c r="M8694" t="s">
        <v>751</v>
      </c>
      <c r="N8694" s="37">
        <v>0</v>
      </c>
      <c r="O8694">
        <v>704989.24</v>
      </c>
      <c r="P8694" t="s">
        <v>766</v>
      </c>
      <c r="Q8694" t="s">
        <v>766</v>
      </c>
      <c r="R8694" t="s">
        <v>766</v>
      </c>
      <c r="S8694" t="s">
        <v>758</v>
      </c>
    </row>
    <row r="8695" spans="1:19" x14ac:dyDescent="0.3">
      <c r="A8695" t="s">
        <v>753</v>
      </c>
      <c r="B8695" t="s">
        <v>748</v>
      </c>
      <c r="C8695" t="s">
        <v>754</v>
      </c>
      <c r="D8695" t="s">
        <v>750</v>
      </c>
      <c r="E8695">
        <v>11</v>
      </c>
      <c r="F8695" t="s">
        <v>479</v>
      </c>
      <c r="G8695" s="37">
        <v>-2018.29</v>
      </c>
      <c r="H8695" t="s">
        <v>751</v>
      </c>
      <c r="I8695">
        <v>-2018.29</v>
      </c>
      <c r="J8695" t="s">
        <v>751</v>
      </c>
      <c r="K8695">
        <v>-2018.29</v>
      </c>
      <c r="L8695" t="s">
        <v>751</v>
      </c>
      <c r="M8695" t="s">
        <v>751</v>
      </c>
      <c r="N8695" s="37">
        <v>0</v>
      </c>
      <c r="O8695" t="s">
        <v>751</v>
      </c>
      <c r="P8695" t="s">
        <v>751</v>
      </c>
      <c r="Q8695" t="s">
        <v>751</v>
      </c>
      <c r="R8695" t="s">
        <v>751</v>
      </c>
      <c r="S8695" t="s">
        <v>758</v>
      </c>
    </row>
    <row r="8696" spans="1:19" x14ac:dyDescent="0.3">
      <c r="A8696" t="s">
        <v>753</v>
      </c>
      <c r="B8696" t="s">
        <v>748</v>
      </c>
      <c r="C8696" t="s">
        <v>749</v>
      </c>
      <c r="D8696" t="s">
        <v>750</v>
      </c>
      <c r="E8696">
        <v>2</v>
      </c>
      <c r="F8696" t="s">
        <v>27</v>
      </c>
      <c r="G8696" s="37">
        <v>48084.24</v>
      </c>
      <c r="H8696">
        <v>14.9</v>
      </c>
      <c r="I8696">
        <v>48084.24</v>
      </c>
      <c r="J8696">
        <v>3.53</v>
      </c>
      <c r="K8696">
        <v>48084.24</v>
      </c>
      <c r="L8696">
        <v>48.47</v>
      </c>
      <c r="M8696" t="s">
        <v>751</v>
      </c>
      <c r="N8696" s="37">
        <v>0</v>
      </c>
      <c r="O8696">
        <v>96168.48</v>
      </c>
      <c r="P8696" t="s">
        <v>766</v>
      </c>
      <c r="Q8696" t="s">
        <v>766</v>
      </c>
      <c r="R8696" t="s">
        <v>766</v>
      </c>
      <c r="S8696" t="s">
        <v>758</v>
      </c>
    </row>
    <row r="8697" spans="1:19" x14ac:dyDescent="0.3">
      <c r="A8697" t="s">
        <v>747</v>
      </c>
      <c r="B8697" t="s">
        <v>748</v>
      </c>
      <c r="C8697" t="s">
        <v>754</v>
      </c>
      <c r="D8697" t="s">
        <v>750</v>
      </c>
      <c r="E8697">
        <v>11</v>
      </c>
      <c r="F8697" t="s">
        <v>533</v>
      </c>
      <c r="G8697" s="37">
        <v>-612.91</v>
      </c>
      <c r="H8697" t="s">
        <v>751</v>
      </c>
      <c r="I8697">
        <v>-612.91</v>
      </c>
      <c r="J8697" t="s">
        <v>751</v>
      </c>
      <c r="K8697">
        <v>-612.91</v>
      </c>
      <c r="L8697" t="s">
        <v>751</v>
      </c>
      <c r="M8697" t="s">
        <v>751</v>
      </c>
      <c r="N8697" s="37">
        <v>0</v>
      </c>
      <c r="O8697" t="s">
        <v>751</v>
      </c>
      <c r="P8697" t="s">
        <v>751</v>
      </c>
      <c r="Q8697" t="s">
        <v>751</v>
      </c>
      <c r="R8697" t="s">
        <v>751</v>
      </c>
      <c r="S8697" t="s">
        <v>758</v>
      </c>
    </row>
    <row r="8698" spans="1:19" x14ac:dyDescent="0.3">
      <c r="A8698" t="s">
        <v>747</v>
      </c>
      <c r="B8698" t="s">
        <v>748</v>
      </c>
      <c r="C8698" t="s">
        <v>749</v>
      </c>
      <c r="D8698" t="s">
        <v>750</v>
      </c>
      <c r="E8698">
        <v>2</v>
      </c>
      <c r="F8698" t="s">
        <v>347</v>
      </c>
      <c r="G8698" s="37">
        <v>354444.35</v>
      </c>
      <c r="H8698">
        <v>168975.17</v>
      </c>
      <c r="I8698">
        <v>354444.35</v>
      </c>
      <c r="J8698">
        <v>5.26</v>
      </c>
      <c r="K8698">
        <v>354444.35</v>
      </c>
      <c r="L8698">
        <v>290.97000000000003</v>
      </c>
      <c r="M8698" t="s">
        <v>751</v>
      </c>
      <c r="N8698" s="37">
        <v>0</v>
      </c>
      <c r="O8698">
        <v>708888.7</v>
      </c>
      <c r="P8698" t="s">
        <v>766</v>
      </c>
      <c r="Q8698" t="s">
        <v>768</v>
      </c>
      <c r="R8698" t="s">
        <v>768</v>
      </c>
      <c r="S8698" t="s">
        <v>758</v>
      </c>
    </row>
    <row r="8699" spans="1:19" x14ac:dyDescent="0.3">
      <c r="A8699" t="s">
        <v>752</v>
      </c>
      <c r="B8699" t="s">
        <v>748</v>
      </c>
      <c r="C8699" t="s">
        <v>754</v>
      </c>
      <c r="D8699" t="s">
        <v>750</v>
      </c>
      <c r="E8699">
        <v>3</v>
      </c>
      <c r="F8699" t="s">
        <v>498</v>
      </c>
      <c r="G8699" s="37">
        <v>-116243.22</v>
      </c>
      <c r="H8699" t="s">
        <v>751</v>
      </c>
      <c r="I8699">
        <v>-116243.22</v>
      </c>
      <c r="J8699" t="s">
        <v>751</v>
      </c>
      <c r="K8699">
        <v>-116243.22</v>
      </c>
      <c r="L8699" t="s">
        <v>751</v>
      </c>
      <c r="M8699" t="s">
        <v>751</v>
      </c>
      <c r="N8699" s="37">
        <v>0</v>
      </c>
      <c r="O8699" t="s">
        <v>751</v>
      </c>
      <c r="P8699" t="s">
        <v>751</v>
      </c>
      <c r="Q8699" t="s">
        <v>751</v>
      </c>
      <c r="R8699" t="s">
        <v>751</v>
      </c>
      <c r="S8699" t="s">
        <v>758</v>
      </c>
    </row>
    <row r="8700" spans="1:19" x14ac:dyDescent="0.3">
      <c r="A8700" t="s">
        <v>753</v>
      </c>
      <c r="B8700" t="s">
        <v>748</v>
      </c>
      <c r="C8700" t="s">
        <v>754</v>
      </c>
      <c r="D8700" t="s">
        <v>750</v>
      </c>
      <c r="E8700">
        <v>-1</v>
      </c>
      <c r="F8700" t="s">
        <v>525</v>
      </c>
      <c r="G8700" s="37">
        <v>-29814.76</v>
      </c>
      <c r="H8700" t="s">
        <v>751</v>
      </c>
      <c r="I8700">
        <v>-29814.76</v>
      </c>
      <c r="J8700" t="s">
        <v>751</v>
      </c>
      <c r="K8700">
        <v>-29814.76</v>
      </c>
      <c r="L8700" t="s">
        <v>751</v>
      </c>
      <c r="M8700" t="s">
        <v>751</v>
      </c>
      <c r="N8700" s="37">
        <v>0</v>
      </c>
      <c r="O8700" t="s">
        <v>751</v>
      </c>
      <c r="P8700" t="s">
        <v>751</v>
      </c>
      <c r="Q8700" t="s">
        <v>751</v>
      </c>
      <c r="R8700" t="s">
        <v>751</v>
      </c>
      <c r="S8700" t="s">
        <v>758</v>
      </c>
    </row>
    <row r="8701" spans="1:19" x14ac:dyDescent="0.3">
      <c r="A8701" t="s">
        <v>752</v>
      </c>
      <c r="B8701" t="s">
        <v>748</v>
      </c>
      <c r="C8701" t="s">
        <v>749</v>
      </c>
      <c r="D8701" t="s">
        <v>750</v>
      </c>
      <c r="E8701">
        <v>-1</v>
      </c>
      <c r="F8701" t="s">
        <v>328</v>
      </c>
      <c r="G8701" s="37">
        <v>-509.76</v>
      </c>
      <c r="H8701" t="s">
        <v>751</v>
      </c>
      <c r="I8701">
        <v>-509.76</v>
      </c>
      <c r="J8701" t="s">
        <v>751</v>
      </c>
      <c r="K8701">
        <v>-509.76</v>
      </c>
      <c r="L8701" t="s">
        <v>751</v>
      </c>
      <c r="M8701" t="s">
        <v>751</v>
      </c>
      <c r="N8701" s="37">
        <v>0</v>
      </c>
      <c r="O8701" t="s">
        <v>751</v>
      </c>
      <c r="P8701" t="s">
        <v>768</v>
      </c>
      <c r="Q8701" t="s">
        <v>768</v>
      </c>
      <c r="R8701" t="s">
        <v>768</v>
      </c>
      <c r="S8701" t="s">
        <v>758</v>
      </c>
    </row>
    <row r="8702" spans="1:19" x14ac:dyDescent="0.3">
      <c r="A8702" t="s">
        <v>747</v>
      </c>
      <c r="B8702" t="s">
        <v>748</v>
      </c>
      <c r="C8702" t="s">
        <v>754</v>
      </c>
      <c r="D8702" t="s">
        <v>750</v>
      </c>
      <c r="E8702">
        <v>-1</v>
      </c>
      <c r="F8702" t="s">
        <v>300</v>
      </c>
      <c r="G8702" s="37">
        <v>-497.05</v>
      </c>
      <c r="H8702" t="s">
        <v>751</v>
      </c>
      <c r="I8702">
        <v>-497.05</v>
      </c>
      <c r="J8702" t="s">
        <v>751</v>
      </c>
      <c r="K8702">
        <v>-497.05</v>
      </c>
      <c r="L8702" t="s">
        <v>751</v>
      </c>
      <c r="M8702" t="s">
        <v>751</v>
      </c>
      <c r="N8702" s="37">
        <v>0</v>
      </c>
      <c r="O8702" t="s">
        <v>751</v>
      </c>
      <c r="P8702" t="s">
        <v>751</v>
      </c>
      <c r="Q8702" t="s">
        <v>751</v>
      </c>
      <c r="R8702" t="s">
        <v>751</v>
      </c>
      <c r="S8702" t="s">
        <v>758</v>
      </c>
    </row>
    <row r="8703" spans="1:19" x14ac:dyDescent="0.3">
      <c r="A8703" t="s">
        <v>753</v>
      </c>
      <c r="B8703" t="s">
        <v>748</v>
      </c>
      <c r="C8703" t="s">
        <v>749</v>
      </c>
      <c r="D8703" t="s">
        <v>750</v>
      </c>
      <c r="E8703">
        <v>4</v>
      </c>
      <c r="F8703" t="s">
        <v>17</v>
      </c>
      <c r="G8703" s="37">
        <v>36407.56</v>
      </c>
      <c r="H8703">
        <v>707.37</v>
      </c>
      <c r="I8703">
        <v>36407.56</v>
      </c>
      <c r="J8703">
        <v>600.86</v>
      </c>
      <c r="K8703">
        <v>36407.56</v>
      </c>
      <c r="L8703">
        <v>0.37</v>
      </c>
      <c r="M8703" t="s">
        <v>751</v>
      </c>
      <c r="N8703" s="37">
        <v>0</v>
      </c>
      <c r="O8703">
        <v>145630.24</v>
      </c>
      <c r="P8703" t="s">
        <v>766</v>
      </c>
      <c r="Q8703" t="s">
        <v>766</v>
      </c>
      <c r="R8703" t="s">
        <v>768</v>
      </c>
      <c r="S8703" t="s">
        <v>758</v>
      </c>
    </row>
    <row r="8704" spans="1:19" x14ac:dyDescent="0.3">
      <c r="A8704" t="s">
        <v>752</v>
      </c>
      <c r="B8704" t="s">
        <v>748</v>
      </c>
      <c r="C8704" t="s">
        <v>754</v>
      </c>
      <c r="D8704" t="s">
        <v>750</v>
      </c>
      <c r="E8704">
        <v>4</v>
      </c>
      <c r="F8704" t="s">
        <v>267</v>
      </c>
      <c r="G8704" s="37">
        <v>-75190.259999999995</v>
      </c>
      <c r="H8704" t="s">
        <v>751</v>
      </c>
      <c r="I8704">
        <v>-75190.259999999995</v>
      </c>
      <c r="J8704" t="s">
        <v>751</v>
      </c>
      <c r="K8704">
        <v>-75190.259999999995</v>
      </c>
      <c r="L8704" t="s">
        <v>751</v>
      </c>
      <c r="M8704" t="s">
        <v>751</v>
      </c>
      <c r="N8704" s="37">
        <v>0</v>
      </c>
      <c r="O8704" t="s">
        <v>751</v>
      </c>
      <c r="P8704" t="s">
        <v>751</v>
      </c>
      <c r="Q8704" t="s">
        <v>751</v>
      </c>
      <c r="R8704" t="s">
        <v>751</v>
      </c>
      <c r="S8704" t="s">
        <v>758</v>
      </c>
    </row>
    <row r="8705" spans="1:19" x14ac:dyDescent="0.3">
      <c r="A8705" t="s">
        <v>752</v>
      </c>
      <c r="B8705" t="s">
        <v>748</v>
      </c>
      <c r="C8705" t="s">
        <v>754</v>
      </c>
      <c r="D8705" t="s">
        <v>750</v>
      </c>
      <c r="E8705">
        <v>-1</v>
      </c>
      <c r="F8705" t="s">
        <v>4</v>
      </c>
      <c r="G8705" s="37">
        <v>-120.03</v>
      </c>
      <c r="H8705" t="s">
        <v>751</v>
      </c>
      <c r="I8705">
        <v>-120.03</v>
      </c>
      <c r="J8705" t="s">
        <v>751</v>
      </c>
      <c r="K8705">
        <v>-120.03</v>
      </c>
      <c r="L8705" t="s">
        <v>751</v>
      </c>
      <c r="M8705" t="s">
        <v>751</v>
      </c>
      <c r="N8705" s="37">
        <v>0</v>
      </c>
      <c r="O8705" t="s">
        <v>751</v>
      </c>
      <c r="P8705" t="s">
        <v>751</v>
      </c>
      <c r="Q8705" t="s">
        <v>751</v>
      </c>
      <c r="R8705" t="s">
        <v>751</v>
      </c>
      <c r="S8705" t="s">
        <v>726</v>
      </c>
    </row>
    <row r="8706" spans="1:19" x14ac:dyDescent="0.3">
      <c r="A8706" t="s">
        <v>747</v>
      </c>
      <c r="B8706" t="s">
        <v>748</v>
      </c>
      <c r="C8706" t="s">
        <v>754</v>
      </c>
      <c r="D8706" t="s">
        <v>750</v>
      </c>
      <c r="E8706">
        <v>-1</v>
      </c>
      <c r="F8706" t="s">
        <v>499</v>
      </c>
      <c r="G8706" s="37">
        <v>-7778.99</v>
      </c>
      <c r="H8706" t="s">
        <v>751</v>
      </c>
      <c r="I8706">
        <v>-7778.99</v>
      </c>
      <c r="J8706" t="s">
        <v>751</v>
      </c>
      <c r="K8706">
        <v>-7778.99</v>
      </c>
      <c r="L8706" t="s">
        <v>751</v>
      </c>
      <c r="M8706" t="s">
        <v>751</v>
      </c>
      <c r="N8706" s="37">
        <v>0</v>
      </c>
      <c r="O8706" t="s">
        <v>751</v>
      </c>
      <c r="P8706" t="s">
        <v>751</v>
      </c>
      <c r="Q8706" t="s">
        <v>751</v>
      </c>
      <c r="R8706" t="s">
        <v>751</v>
      </c>
      <c r="S8706" t="s">
        <v>758</v>
      </c>
    </row>
    <row r="8707" spans="1:19" x14ac:dyDescent="0.3">
      <c r="A8707" t="s">
        <v>752</v>
      </c>
      <c r="B8707" t="s">
        <v>748</v>
      </c>
      <c r="C8707" t="s">
        <v>749</v>
      </c>
      <c r="D8707" t="s">
        <v>750</v>
      </c>
      <c r="E8707">
        <v>6</v>
      </c>
      <c r="F8707" t="s">
        <v>210</v>
      </c>
      <c r="G8707" s="37">
        <v>458889.43</v>
      </c>
      <c r="H8707" t="s">
        <v>751</v>
      </c>
      <c r="I8707">
        <v>458889.43</v>
      </c>
      <c r="J8707" t="s">
        <v>751</v>
      </c>
      <c r="K8707">
        <v>458889.43</v>
      </c>
      <c r="L8707">
        <v>471.72</v>
      </c>
      <c r="M8707" t="s">
        <v>751</v>
      </c>
      <c r="N8707" s="37">
        <v>0</v>
      </c>
      <c r="O8707">
        <v>2753336.58</v>
      </c>
      <c r="P8707" t="s">
        <v>766</v>
      </c>
      <c r="Q8707" t="s">
        <v>766</v>
      </c>
      <c r="R8707" t="s">
        <v>768</v>
      </c>
      <c r="S8707" t="s">
        <v>758</v>
      </c>
    </row>
    <row r="8708" spans="1:19" x14ac:dyDescent="0.3">
      <c r="A8708" t="s">
        <v>752</v>
      </c>
      <c r="B8708" t="s">
        <v>748</v>
      </c>
      <c r="C8708" t="s">
        <v>754</v>
      </c>
      <c r="D8708" t="s">
        <v>750</v>
      </c>
      <c r="E8708">
        <v>3</v>
      </c>
      <c r="F8708" t="s">
        <v>516</v>
      </c>
      <c r="G8708" s="37">
        <v>-25661.89</v>
      </c>
      <c r="H8708" t="s">
        <v>751</v>
      </c>
      <c r="I8708">
        <v>-25661.89</v>
      </c>
      <c r="J8708" t="s">
        <v>751</v>
      </c>
      <c r="K8708">
        <v>-25661.89</v>
      </c>
      <c r="L8708" t="s">
        <v>751</v>
      </c>
      <c r="M8708" t="s">
        <v>751</v>
      </c>
      <c r="N8708" s="37">
        <v>0</v>
      </c>
      <c r="O8708" t="s">
        <v>751</v>
      </c>
      <c r="P8708" t="s">
        <v>751</v>
      </c>
      <c r="Q8708" t="s">
        <v>751</v>
      </c>
      <c r="R8708" t="s">
        <v>751</v>
      </c>
      <c r="S8708" t="s">
        <v>758</v>
      </c>
    </row>
    <row r="8709" spans="1:19" x14ac:dyDescent="0.3">
      <c r="A8709" t="s">
        <v>752</v>
      </c>
      <c r="B8709" t="s">
        <v>748</v>
      </c>
      <c r="C8709" t="s">
        <v>749</v>
      </c>
      <c r="D8709" t="s">
        <v>750</v>
      </c>
      <c r="E8709">
        <v>7</v>
      </c>
      <c r="F8709" t="s">
        <v>326</v>
      </c>
      <c r="G8709" s="37">
        <v>21120.19</v>
      </c>
      <c r="H8709">
        <v>71.27</v>
      </c>
      <c r="I8709">
        <v>21120.19</v>
      </c>
      <c r="J8709">
        <v>5.46</v>
      </c>
      <c r="K8709">
        <v>21120.19</v>
      </c>
      <c r="L8709">
        <v>28.8</v>
      </c>
      <c r="M8709" t="s">
        <v>751</v>
      </c>
      <c r="N8709" s="37">
        <v>0</v>
      </c>
      <c r="O8709">
        <v>147841.32999999999</v>
      </c>
      <c r="P8709" t="s">
        <v>766</v>
      </c>
      <c r="Q8709" t="s">
        <v>766</v>
      </c>
      <c r="R8709" t="s">
        <v>766</v>
      </c>
      <c r="S8709" t="s">
        <v>758</v>
      </c>
    </row>
    <row r="8710" spans="1:19" x14ac:dyDescent="0.3">
      <c r="A8710" t="s">
        <v>747</v>
      </c>
      <c r="B8710" t="s">
        <v>748</v>
      </c>
      <c r="C8710" t="s">
        <v>749</v>
      </c>
      <c r="D8710" t="s">
        <v>750</v>
      </c>
      <c r="E8710">
        <v>8</v>
      </c>
      <c r="F8710" t="s">
        <v>472</v>
      </c>
      <c r="G8710" s="37">
        <v>2257.0300000000002</v>
      </c>
      <c r="H8710">
        <v>0.23</v>
      </c>
      <c r="I8710">
        <v>2257.0300000000002</v>
      </c>
      <c r="J8710">
        <v>0.11</v>
      </c>
      <c r="K8710">
        <v>2257.0300000000002</v>
      </c>
      <c r="L8710">
        <v>1.03</v>
      </c>
      <c r="M8710" t="s">
        <v>751</v>
      </c>
      <c r="N8710" s="37">
        <v>0</v>
      </c>
      <c r="O8710">
        <v>18056.240000000002</v>
      </c>
      <c r="P8710" t="s">
        <v>768</v>
      </c>
      <c r="Q8710" t="s">
        <v>768</v>
      </c>
      <c r="R8710" t="s">
        <v>768</v>
      </c>
      <c r="S8710" t="s">
        <v>758</v>
      </c>
    </row>
    <row r="8711" spans="1:19" x14ac:dyDescent="0.3">
      <c r="A8711" t="s">
        <v>753</v>
      </c>
      <c r="B8711" t="s">
        <v>748</v>
      </c>
      <c r="C8711" t="s">
        <v>749</v>
      </c>
      <c r="D8711" t="s">
        <v>750</v>
      </c>
      <c r="E8711">
        <v>13</v>
      </c>
      <c r="F8711" t="s">
        <v>157</v>
      </c>
      <c r="G8711" s="37">
        <v>86497.1</v>
      </c>
      <c r="H8711">
        <v>3.66</v>
      </c>
      <c r="I8711">
        <v>86497.1</v>
      </c>
      <c r="J8711">
        <v>19.68</v>
      </c>
      <c r="K8711">
        <v>86497.1</v>
      </c>
      <c r="L8711">
        <v>16.98</v>
      </c>
      <c r="M8711" t="s">
        <v>751</v>
      </c>
      <c r="N8711" s="37">
        <v>0</v>
      </c>
      <c r="O8711">
        <v>1124462.3</v>
      </c>
      <c r="P8711" t="s">
        <v>766</v>
      </c>
      <c r="Q8711" t="s">
        <v>766</v>
      </c>
      <c r="R8711" t="s">
        <v>768</v>
      </c>
      <c r="S8711" t="s">
        <v>758</v>
      </c>
    </row>
    <row r="8712" spans="1:19" x14ac:dyDescent="0.3">
      <c r="A8712" t="s">
        <v>752</v>
      </c>
      <c r="B8712" t="s">
        <v>748</v>
      </c>
      <c r="C8712" t="s">
        <v>749</v>
      </c>
      <c r="D8712" t="s">
        <v>750</v>
      </c>
      <c r="E8712">
        <v>-1</v>
      </c>
      <c r="F8712" t="s">
        <v>328</v>
      </c>
      <c r="G8712" s="37">
        <v>87324.81</v>
      </c>
      <c r="H8712">
        <v>5.57</v>
      </c>
      <c r="I8712">
        <v>87324.81</v>
      </c>
      <c r="J8712">
        <v>2.65</v>
      </c>
      <c r="K8712">
        <v>87324.81</v>
      </c>
      <c r="L8712">
        <v>25.36</v>
      </c>
      <c r="M8712" t="s">
        <v>751</v>
      </c>
      <c r="N8712" s="37">
        <v>0</v>
      </c>
      <c r="O8712" t="s">
        <v>751</v>
      </c>
      <c r="P8712" t="s">
        <v>766</v>
      </c>
      <c r="Q8712" t="s">
        <v>766</v>
      </c>
      <c r="R8712" t="s">
        <v>766</v>
      </c>
      <c r="S8712" t="s">
        <v>758</v>
      </c>
    </row>
    <row r="8713" spans="1:19" x14ac:dyDescent="0.3">
      <c r="A8713" t="s">
        <v>747</v>
      </c>
      <c r="B8713" t="s">
        <v>748</v>
      </c>
      <c r="C8713" t="s">
        <v>754</v>
      </c>
      <c r="D8713" t="s">
        <v>750</v>
      </c>
      <c r="E8713">
        <v>5</v>
      </c>
      <c r="F8713" t="s">
        <v>401</v>
      </c>
      <c r="G8713" s="37">
        <v>-1008.1</v>
      </c>
      <c r="H8713" t="s">
        <v>751</v>
      </c>
      <c r="I8713">
        <v>-1008.1</v>
      </c>
      <c r="J8713" t="s">
        <v>751</v>
      </c>
      <c r="K8713">
        <v>-1008.1</v>
      </c>
      <c r="L8713" t="s">
        <v>751</v>
      </c>
      <c r="M8713" t="s">
        <v>751</v>
      </c>
      <c r="N8713" s="37">
        <v>0</v>
      </c>
      <c r="O8713" t="s">
        <v>751</v>
      </c>
      <c r="P8713" t="s">
        <v>751</v>
      </c>
      <c r="Q8713" t="s">
        <v>751</v>
      </c>
      <c r="R8713" t="s">
        <v>751</v>
      </c>
      <c r="S8713" t="s">
        <v>758</v>
      </c>
    </row>
    <row r="8714" spans="1:19" x14ac:dyDescent="0.3">
      <c r="A8714" t="s">
        <v>747</v>
      </c>
      <c r="B8714" t="s">
        <v>748</v>
      </c>
      <c r="C8714" t="s">
        <v>749</v>
      </c>
      <c r="D8714" t="s">
        <v>750</v>
      </c>
      <c r="E8714">
        <v>12</v>
      </c>
      <c r="F8714" t="s">
        <v>316</v>
      </c>
      <c r="G8714" s="37">
        <v>120371.95</v>
      </c>
      <c r="H8714">
        <v>3.09</v>
      </c>
      <c r="I8714">
        <v>120371.95</v>
      </c>
      <c r="J8714">
        <v>16.59</v>
      </c>
      <c r="K8714">
        <v>120371.95</v>
      </c>
      <c r="L8714">
        <v>54.74</v>
      </c>
      <c r="M8714" t="s">
        <v>751</v>
      </c>
      <c r="N8714" s="37">
        <v>0</v>
      </c>
      <c r="O8714">
        <v>1444463.4</v>
      </c>
      <c r="P8714" t="s">
        <v>766</v>
      </c>
      <c r="Q8714" t="s">
        <v>766</v>
      </c>
      <c r="R8714" t="s">
        <v>768</v>
      </c>
      <c r="S8714" t="s">
        <v>758</v>
      </c>
    </row>
    <row r="8715" spans="1:19" x14ac:dyDescent="0.3">
      <c r="A8715" t="s">
        <v>747</v>
      </c>
      <c r="B8715" t="s">
        <v>748</v>
      </c>
      <c r="C8715" t="s">
        <v>749</v>
      </c>
      <c r="D8715" t="s">
        <v>750</v>
      </c>
      <c r="E8715">
        <v>1</v>
      </c>
      <c r="F8715" t="s">
        <v>414</v>
      </c>
      <c r="G8715" s="37">
        <v>490441.43</v>
      </c>
      <c r="H8715">
        <v>29.72</v>
      </c>
      <c r="I8715">
        <v>490441.43</v>
      </c>
      <c r="J8715">
        <v>54.96</v>
      </c>
      <c r="K8715">
        <v>490441.43</v>
      </c>
      <c r="L8715">
        <v>379.81</v>
      </c>
      <c r="M8715" t="s">
        <v>751</v>
      </c>
      <c r="N8715" s="37">
        <v>0</v>
      </c>
      <c r="O8715">
        <v>490441.43</v>
      </c>
      <c r="P8715" t="s">
        <v>766</v>
      </c>
      <c r="Q8715" t="s">
        <v>766</v>
      </c>
      <c r="R8715" t="s">
        <v>766</v>
      </c>
      <c r="S8715" t="s">
        <v>758</v>
      </c>
    </row>
    <row r="8716" spans="1:19" x14ac:dyDescent="0.3">
      <c r="A8716" t="s">
        <v>747</v>
      </c>
      <c r="B8716" t="s">
        <v>748</v>
      </c>
      <c r="C8716" t="s">
        <v>749</v>
      </c>
      <c r="D8716" t="s">
        <v>750</v>
      </c>
      <c r="E8716">
        <v>2</v>
      </c>
      <c r="F8716" t="s">
        <v>50</v>
      </c>
      <c r="G8716" s="37">
        <v>11245.82</v>
      </c>
      <c r="H8716">
        <v>4.21</v>
      </c>
      <c r="I8716">
        <v>11245.82</v>
      </c>
      <c r="J8716">
        <v>251.08</v>
      </c>
      <c r="K8716">
        <v>11245.82</v>
      </c>
      <c r="L8716">
        <v>6.75</v>
      </c>
      <c r="M8716" t="s">
        <v>751</v>
      </c>
      <c r="N8716" s="37">
        <v>0</v>
      </c>
      <c r="O8716">
        <v>22491.64</v>
      </c>
      <c r="P8716" t="s">
        <v>768</v>
      </c>
      <c r="Q8716" t="s">
        <v>766</v>
      </c>
      <c r="R8716" t="s">
        <v>768</v>
      </c>
      <c r="S8716" t="s">
        <v>758</v>
      </c>
    </row>
    <row r="8717" spans="1:19" x14ac:dyDescent="0.3">
      <c r="A8717" t="s">
        <v>753</v>
      </c>
      <c r="B8717" t="s">
        <v>748</v>
      </c>
      <c r="C8717" t="s">
        <v>749</v>
      </c>
      <c r="D8717" t="s">
        <v>750</v>
      </c>
      <c r="E8717">
        <v>11</v>
      </c>
      <c r="F8717" t="s">
        <v>101</v>
      </c>
      <c r="G8717" s="37">
        <v>532252.92000000004</v>
      </c>
      <c r="H8717">
        <v>42.58</v>
      </c>
      <c r="I8717">
        <v>532252.92000000004</v>
      </c>
      <c r="J8717">
        <v>227.27</v>
      </c>
      <c r="K8717">
        <v>532252.92000000004</v>
      </c>
      <c r="L8717">
        <v>276.89</v>
      </c>
      <c r="M8717" t="s">
        <v>751</v>
      </c>
      <c r="N8717" s="37">
        <v>0</v>
      </c>
      <c r="O8717">
        <v>5854782.1200000001</v>
      </c>
      <c r="P8717" t="s">
        <v>766</v>
      </c>
      <c r="Q8717" t="s">
        <v>766</v>
      </c>
      <c r="R8717" t="s">
        <v>768</v>
      </c>
      <c r="S8717" t="s">
        <v>758</v>
      </c>
    </row>
    <row r="8718" spans="1:19" x14ac:dyDescent="0.3">
      <c r="A8718" t="s">
        <v>747</v>
      </c>
      <c r="B8718" t="s">
        <v>748</v>
      </c>
      <c r="C8718" t="s">
        <v>749</v>
      </c>
      <c r="D8718" t="s">
        <v>750</v>
      </c>
      <c r="E8718">
        <v>6</v>
      </c>
      <c r="F8718" t="s">
        <v>293</v>
      </c>
      <c r="G8718" s="37">
        <v>222057.94</v>
      </c>
      <c r="H8718" t="s">
        <v>751</v>
      </c>
      <c r="I8718">
        <v>222057.94</v>
      </c>
      <c r="J8718" t="s">
        <v>751</v>
      </c>
      <c r="K8718">
        <v>222057.94</v>
      </c>
      <c r="L8718">
        <v>179.37</v>
      </c>
      <c r="M8718" t="s">
        <v>751</v>
      </c>
      <c r="N8718" s="37">
        <v>0</v>
      </c>
      <c r="O8718">
        <v>1332347.6399999999</v>
      </c>
      <c r="P8718" t="s">
        <v>766</v>
      </c>
      <c r="Q8718" t="s">
        <v>766</v>
      </c>
      <c r="R8718" t="s">
        <v>768</v>
      </c>
      <c r="S8718" t="s">
        <v>758</v>
      </c>
    </row>
    <row r="8719" spans="1:19" x14ac:dyDescent="0.3">
      <c r="A8719" t="s">
        <v>753</v>
      </c>
      <c r="B8719" t="s">
        <v>748</v>
      </c>
      <c r="C8719" t="s">
        <v>754</v>
      </c>
      <c r="D8719" t="s">
        <v>750</v>
      </c>
      <c r="E8719">
        <v>5</v>
      </c>
      <c r="F8719" t="s">
        <v>27</v>
      </c>
      <c r="G8719" s="37">
        <v>-827.92</v>
      </c>
      <c r="H8719" t="s">
        <v>751</v>
      </c>
      <c r="I8719">
        <v>-827.92</v>
      </c>
      <c r="J8719" t="s">
        <v>751</v>
      </c>
      <c r="K8719">
        <v>-827.92</v>
      </c>
      <c r="L8719" t="s">
        <v>751</v>
      </c>
      <c r="M8719" t="s">
        <v>751</v>
      </c>
      <c r="N8719" s="37">
        <v>0</v>
      </c>
      <c r="O8719" t="s">
        <v>751</v>
      </c>
      <c r="P8719" t="s">
        <v>751</v>
      </c>
      <c r="Q8719" t="s">
        <v>751</v>
      </c>
      <c r="R8719" t="s">
        <v>751</v>
      </c>
      <c r="S8719" t="s">
        <v>758</v>
      </c>
    </row>
    <row r="8720" spans="1:19" x14ac:dyDescent="0.3">
      <c r="A8720" t="s">
        <v>752</v>
      </c>
      <c r="B8720" t="s">
        <v>748</v>
      </c>
      <c r="C8720" t="s">
        <v>754</v>
      </c>
      <c r="D8720" t="s">
        <v>750</v>
      </c>
      <c r="E8720">
        <v>-4</v>
      </c>
      <c r="F8720" t="s">
        <v>545</v>
      </c>
      <c r="G8720" s="37">
        <v>-1442.94</v>
      </c>
      <c r="H8720" t="s">
        <v>751</v>
      </c>
      <c r="I8720">
        <v>-1442.94</v>
      </c>
      <c r="J8720" t="s">
        <v>751</v>
      </c>
      <c r="K8720">
        <v>-1442.94</v>
      </c>
      <c r="L8720" t="s">
        <v>751</v>
      </c>
      <c r="M8720" t="s">
        <v>751</v>
      </c>
      <c r="N8720" s="37">
        <v>0</v>
      </c>
      <c r="O8720" t="s">
        <v>751</v>
      </c>
      <c r="P8720" t="s">
        <v>751</v>
      </c>
      <c r="Q8720" t="s">
        <v>751</v>
      </c>
      <c r="R8720" t="s">
        <v>751</v>
      </c>
      <c r="S8720" t="s">
        <v>758</v>
      </c>
    </row>
    <row r="8721" spans="1:19" x14ac:dyDescent="0.3">
      <c r="A8721" t="s">
        <v>753</v>
      </c>
      <c r="B8721" t="s">
        <v>748</v>
      </c>
      <c r="C8721" t="s">
        <v>754</v>
      </c>
      <c r="D8721" t="s">
        <v>750</v>
      </c>
      <c r="E8721">
        <v>-1</v>
      </c>
      <c r="F8721" t="s">
        <v>186</v>
      </c>
      <c r="G8721" s="37">
        <v>-357851.16</v>
      </c>
      <c r="H8721" t="s">
        <v>751</v>
      </c>
      <c r="I8721">
        <v>-357851.16</v>
      </c>
      <c r="J8721" t="s">
        <v>751</v>
      </c>
      <c r="K8721">
        <v>-357851.16</v>
      </c>
      <c r="L8721" t="s">
        <v>751</v>
      </c>
      <c r="M8721" t="s">
        <v>751</v>
      </c>
      <c r="N8721" s="37">
        <v>0</v>
      </c>
      <c r="O8721" t="s">
        <v>751</v>
      </c>
      <c r="P8721" t="s">
        <v>751</v>
      </c>
      <c r="Q8721" t="s">
        <v>751</v>
      </c>
      <c r="R8721" t="s">
        <v>751</v>
      </c>
      <c r="S8721" t="s">
        <v>758</v>
      </c>
    </row>
    <row r="8722" spans="1:19" x14ac:dyDescent="0.3">
      <c r="A8722" t="s">
        <v>753</v>
      </c>
      <c r="B8722" t="s">
        <v>748</v>
      </c>
      <c r="C8722" t="s">
        <v>749</v>
      </c>
      <c r="D8722" t="s">
        <v>750</v>
      </c>
      <c r="E8722">
        <v>4</v>
      </c>
      <c r="F8722" t="s">
        <v>326</v>
      </c>
      <c r="G8722" s="37">
        <v>180189.69</v>
      </c>
      <c r="H8722">
        <v>119.46</v>
      </c>
      <c r="I8722">
        <v>180189.69</v>
      </c>
      <c r="J8722">
        <v>9.15</v>
      </c>
      <c r="K8722">
        <v>180189.69</v>
      </c>
      <c r="L8722">
        <v>48.27</v>
      </c>
      <c r="M8722" t="s">
        <v>751</v>
      </c>
      <c r="N8722" s="37">
        <v>0</v>
      </c>
      <c r="O8722">
        <v>720758.76</v>
      </c>
      <c r="P8722" t="s">
        <v>766</v>
      </c>
      <c r="Q8722" t="s">
        <v>766</v>
      </c>
      <c r="R8722" t="s">
        <v>766</v>
      </c>
      <c r="S8722" t="s">
        <v>758</v>
      </c>
    </row>
    <row r="8723" spans="1:19" x14ac:dyDescent="0.3">
      <c r="A8723" t="s">
        <v>753</v>
      </c>
      <c r="B8723" t="s">
        <v>748</v>
      </c>
      <c r="C8723" t="s">
        <v>754</v>
      </c>
      <c r="D8723" t="s">
        <v>750</v>
      </c>
      <c r="E8723">
        <v>3</v>
      </c>
      <c r="F8723" t="s">
        <v>316</v>
      </c>
      <c r="G8723" s="37">
        <v>-16971.3</v>
      </c>
      <c r="H8723" t="s">
        <v>751</v>
      </c>
      <c r="I8723">
        <v>-16971.3</v>
      </c>
      <c r="J8723" t="s">
        <v>751</v>
      </c>
      <c r="K8723">
        <v>-16971.3</v>
      </c>
      <c r="L8723" t="s">
        <v>751</v>
      </c>
      <c r="M8723" t="s">
        <v>751</v>
      </c>
      <c r="N8723" s="37">
        <v>0</v>
      </c>
      <c r="O8723" t="s">
        <v>751</v>
      </c>
      <c r="P8723" t="s">
        <v>751</v>
      </c>
      <c r="Q8723" t="s">
        <v>751</v>
      </c>
      <c r="R8723" t="s">
        <v>751</v>
      </c>
      <c r="S8723" t="s">
        <v>758</v>
      </c>
    </row>
    <row r="8724" spans="1:19" x14ac:dyDescent="0.3">
      <c r="A8724" t="s">
        <v>752</v>
      </c>
      <c r="B8724" t="s">
        <v>748</v>
      </c>
      <c r="C8724" t="s">
        <v>749</v>
      </c>
      <c r="D8724" t="s">
        <v>750</v>
      </c>
      <c r="E8724">
        <v>0</v>
      </c>
      <c r="F8724" t="s">
        <v>18</v>
      </c>
      <c r="G8724" s="37">
        <v>3239.76</v>
      </c>
      <c r="H8724">
        <v>0.17</v>
      </c>
      <c r="I8724">
        <v>3239.76</v>
      </c>
      <c r="J8724">
        <v>0.08</v>
      </c>
      <c r="K8724">
        <v>3239.76</v>
      </c>
      <c r="L8724">
        <v>0.79</v>
      </c>
      <c r="M8724" t="s">
        <v>751</v>
      </c>
      <c r="N8724" s="37">
        <v>0</v>
      </c>
      <c r="O8724" t="s">
        <v>751</v>
      </c>
      <c r="P8724" t="s">
        <v>766</v>
      </c>
      <c r="Q8724" t="s">
        <v>766</v>
      </c>
      <c r="R8724" t="s">
        <v>766</v>
      </c>
      <c r="S8724" t="s">
        <v>758</v>
      </c>
    </row>
    <row r="8725" spans="1:19" x14ac:dyDescent="0.3">
      <c r="A8725" t="s">
        <v>747</v>
      </c>
      <c r="B8725" t="s">
        <v>748</v>
      </c>
      <c r="C8725" t="s">
        <v>754</v>
      </c>
      <c r="D8725" t="s">
        <v>750</v>
      </c>
      <c r="E8725">
        <v>0</v>
      </c>
      <c r="F8725" t="s">
        <v>369</v>
      </c>
      <c r="G8725" s="37">
        <v>-47.54</v>
      </c>
      <c r="H8725" t="s">
        <v>751</v>
      </c>
      <c r="I8725">
        <v>-47.54</v>
      </c>
      <c r="J8725" t="s">
        <v>751</v>
      </c>
      <c r="K8725">
        <v>-47.54</v>
      </c>
      <c r="L8725" t="s">
        <v>751</v>
      </c>
      <c r="M8725" t="s">
        <v>751</v>
      </c>
      <c r="N8725" s="37">
        <v>0</v>
      </c>
      <c r="O8725" t="s">
        <v>751</v>
      </c>
      <c r="P8725" t="s">
        <v>751</v>
      </c>
      <c r="Q8725" t="s">
        <v>751</v>
      </c>
      <c r="R8725" t="s">
        <v>751</v>
      </c>
      <c r="S8725" t="s">
        <v>758</v>
      </c>
    </row>
    <row r="8726" spans="1:19" x14ac:dyDescent="0.3">
      <c r="A8726" t="s">
        <v>752</v>
      </c>
      <c r="B8726" t="s">
        <v>748</v>
      </c>
      <c r="C8726" t="s">
        <v>749</v>
      </c>
      <c r="D8726" t="s">
        <v>750</v>
      </c>
      <c r="E8726">
        <v>-1</v>
      </c>
      <c r="F8726" t="s">
        <v>13</v>
      </c>
      <c r="G8726" s="37">
        <v>3299.87</v>
      </c>
      <c r="H8726">
        <v>0</v>
      </c>
      <c r="I8726">
        <v>3299.87</v>
      </c>
      <c r="J8726">
        <v>0</v>
      </c>
      <c r="K8726">
        <v>3299.87</v>
      </c>
      <c r="L8726">
        <v>0.02</v>
      </c>
      <c r="M8726" t="s">
        <v>751</v>
      </c>
      <c r="N8726" s="37">
        <v>0</v>
      </c>
      <c r="O8726" t="s">
        <v>751</v>
      </c>
      <c r="P8726" t="s">
        <v>766</v>
      </c>
      <c r="Q8726" t="s">
        <v>766</v>
      </c>
      <c r="R8726" t="s">
        <v>766</v>
      </c>
      <c r="S8726" t="s">
        <v>758</v>
      </c>
    </row>
    <row r="8727" spans="1:19" x14ac:dyDescent="0.3">
      <c r="A8727" t="s">
        <v>747</v>
      </c>
      <c r="B8727" t="s">
        <v>748</v>
      </c>
      <c r="C8727" t="s">
        <v>749</v>
      </c>
      <c r="D8727" t="s">
        <v>750</v>
      </c>
      <c r="E8727">
        <v>3</v>
      </c>
      <c r="F8727" t="s">
        <v>148</v>
      </c>
      <c r="G8727" s="37">
        <v>12817.66</v>
      </c>
      <c r="H8727">
        <v>1183.97</v>
      </c>
      <c r="I8727">
        <v>12817.66</v>
      </c>
      <c r="J8727">
        <v>0.68</v>
      </c>
      <c r="K8727">
        <v>12817.66</v>
      </c>
      <c r="L8727">
        <v>11.07</v>
      </c>
      <c r="M8727" t="s">
        <v>751</v>
      </c>
      <c r="N8727" s="37">
        <v>0</v>
      </c>
      <c r="O8727">
        <v>38452.980000000003</v>
      </c>
      <c r="P8727" t="s">
        <v>766</v>
      </c>
      <c r="Q8727" t="s">
        <v>768</v>
      </c>
      <c r="R8727" t="s">
        <v>768</v>
      </c>
      <c r="S8727" t="s">
        <v>758</v>
      </c>
    </row>
    <row r="8728" spans="1:19" x14ac:dyDescent="0.3">
      <c r="A8728" t="s">
        <v>747</v>
      </c>
      <c r="B8728" t="s">
        <v>748</v>
      </c>
      <c r="C8728" t="s">
        <v>754</v>
      </c>
      <c r="D8728" t="s">
        <v>750</v>
      </c>
      <c r="E8728">
        <v>6</v>
      </c>
      <c r="F8728" t="s">
        <v>73</v>
      </c>
      <c r="G8728" s="37">
        <v>-254.5</v>
      </c>
      <c r="H8728" t="s">
        <v>751</v>
      </c>
      <c r="I8728">
        <v>-254.5</v>
      </c>
      <c r="J8728" t="s">
        <v>751</v>
      </c>
      <c r="K8728">
        <v>-254.5</v>
      </c>
      <c r="L8728" t="s">
        <v>751</v>
      </c>
      <c r="M8728" t="s">
        <v>751</v>
      </c>
      <c r="N8728" s="37">
        <v>0</v>
      </c>
      <c r="O8728" t="s">
        <v>751</v>
      </c>
      <c r="P8728" t="s">
        <v>751</v>
      </c>
      <c r="Q8728" t="s">
        <v>751</v>
      </c>
      <c r="R8728" t="s">
        <v>751</v>
      </c>
      <c r="S8728" t="s">
        <v>758</v>
      </c>
    </row>
    <row r="8729" spans="1:19" x14ac:dyDescent="0.3">
      <c r="A8729" t="s">
        <v>753</v>
      </c>
      <c r="B8729" t="s">
        <v>748</v>
      </c>
      <c r="C8729" t="s">
        <v>749</v>
      </c>
      <c r="D8729" t="s">
        <v>750</v>
      </c>
      <c r="E8729">
        <v>3</v>
      </c>
      <c r="F8729" t="s">
        <v>374</v>
      </c>
      <c r="G8729" s="37">
        <v>38762.94</v>
      </c>
      <c r="H8729">
        <v>2.39</v>
      </c>
      <c r="I8729">
        <v>38762.94</v>
      </c>
      <c r="J8729">
        <v>1244.02</v>
      </c>
      <c r="K8729">
        <v>38762.94</v>
      </c>
      <c r="L8729">
        <v>18.559999999999999</v>
      </c>
      <c r="M8729" t="s">
        <v>751</v>
      </c>
      <c r="N8729" s="37">
        <v>0</v>
      </c>
      <c r="O8729">
        <v>116288.82</v>
      </c>
      <c r="P8729" t="s">
        <v>768</v>
      </c>
      <c r="Q8729" t="s">
        <v>766</v>
      </c>
      <c r="R8729" t="s">
        <v>768</v>
      </c>
      <c r="S8729" t="s">
        <v>758</v>
      </c>
    </row>
    <row r="8730" spans="1:19" x14ac:dyDescent="0.3">
      <c r="A8730" t="s">
        <v>753</v>
      </c>
      <c r="B8730" t="s">
        <v>748</v>
      </c>
      <c r="C8730" t="s">
        <v>754</v>
      </c>
      <c r="D8730" t="s">
        <v>750</v>
      </c>
      <c r="E8730">
        <v>5</v>
      </c>
      <c r="F8730" t="s">
        <v>111</v>
      </c>
      <c r="G8730" s="37">
        <v>-61232.24</v>
      </c>
      <c r="H8730" t="s">
        <v>751</v>
      </c>
      <c r="I8730">
        <v>-61232.24</v>
      </c>
      <c r="J8730" t="s">
        <v>751</v>
      </c>
      <c r="K8730">
        <v>-61232.24</v>
      </c>
      <c r="L8730" t="s">
        <v>751</v>
      </c>
      <c r="M8730" t="s">
        <v>751</v>
      </c>
      <c r="N8730" s="37">
        <v>0</v>
      </c>
      <c r="O8730" t="s">
        <v>751</v>
      </c>
      <c r="P8730" t="s">
        <v>751</v>
      </c>
      <c r="Q8730" t="s">
        <v>751</v>
      </c>
      <c r="R8730" t="s">
        <v>751</v>
      </c>
      <c r="S8730" t="s">
        <v>758</v>
      </c>
    </row>
    <row r="8731" spans="1:19" x14ac:dyDescent="0.3">
      <c r="A8731" t="s">
        <v>747</v>
      </c>
      <c r="B8731" t="s">
        <v>748</v>
      </c>
      <c r="C8731" t="s">
        <v>749</v>
      </c>
      <c r="D8731" t="s">
        <v>750</v>
      </c>
      <c r="E8731">
        <v>2</v>
      </c>
      <c r="F8731" t="s">
        <v>5</v>
      </c>
      <c r="G8731" s="37">
        <v>77728.679999999993</v>
      </c>
      <c r="H8731">
        <v>23582.19</v>
      </c>
      <c r="I8731">
        <v>77728.679999999993</v>
      </c>
      <c r="J8731">
        <v>4.16</v>
      </c>
      <c r="K8731">
        <v>77728.679999999993</v>
      </c>
      <c r="L8731">
        <v>57.22</v>
      </c>
      <c r="M8731" t="s">
        <v>751</v>
      </c>
      <c r="N8731" s="37">
        <v>0</v>
      </c>
      <c r="O8731">
        <v>155457.35999999999</v>
      </c>
      <c r="P8731" t="s">
        <v>766</v>
      </c>
      <c r="Q8731" t="s">
        <v>768</v>
      </c>
      <c r="R8731" t="s">
        <v>768</v>
      </c>
      <c r="S8731" t="s">
        <v>758</v>
      </c>
    </row>
    <row r="8732" spans="1:19" x14ac:dyDescent="0.3">
      <c r="A8732" t="s">
        <v>752</v>
      </c>
      <c r="B8732" t="s">
        <v>748</v>
      </c>
      <c r="C8732" t="s">
        <v>749</v>
      </c>
      <c r="D8732" t="s">
        <v>750</v>
      </c>
      <c r="E8732">
        <v>-4</v>
      </c>
      <c r="F8732" t="s">
        <v>74</v>
      </c>
      <c r="G8732" s="37">
        <v>1159.2</v>
      </c>
      <c r="H8732">
        <v>0.06</v>
      </c>
      <c r="I8732">
        <v>1159.2</v>
      </c>
      <c r="J8732">
        <v>0.05</v>
      </c>
      <c r="K8732">
        <v>1159.2</v>
      </c>
      <c r="L8732">
        <v>0.26</v>
      </c>
      <c r="M8732" t="s">
        <v>751</v>
      </c>
      <c r="N8732" s="37">
        <v>0</v>
      </c>
      <c r="O8732" t="s">
        <v>751</v>
      </c>
      <c r="P8732" t="s">
        <v>766</v>
      </c>
      <c r="Q8732" t="s">
        <v>766</v>
      </c>
      <c r="R8732" t="s">
        <v>766</v>
      </c>
      <c r="S8732" t="s">
        <v>758</v>
      </c>
    </row>
    <row r="8733" spans="1:19" x14ac:dyDescent="0.3">
      <c r="A8733" t="s">
        <v>747</v>
      </c>
      <c r="B8733" t="s">
        <v>748</v>
      </c>
      <c r="C8733" t="s">
        <v>754</v>
      </c>
      <c r="D8733" t="s">
        <v>750</v>
      </c>
      <c r="E8733">
        <v>3</v>
      </c>
      <c r="F8733" t="s">
        <v>288</v>
      </c>
      <c r="G8733" s="37">
        <v>-5028.2</v>
      </c>
      <c r="H8733" t="s">
        <v>751</v>
      </c>
      <c r="I8733">
        <v>-5028.2</v>
      </c>
      <c r="J8733" t="s">
        <v>751</v>
      </c>
      <c r="K8733">
        <v>-5028.2</v>
      </c>
      <c r="L8733" t="s">
        <v>751</v>
      </c>
      <c r="M8733" t="s">
        <v>751</v>
      </c>
      <c r="N8733" s="37">
        <v>0</v>
      </c>
      <c r="O8733" t="s">
        <v>751</v>
      </c>
      <c r="P8733" t="s">
        <v>751</v>
      </c>
      <c r="Q8733" t="s">
        <v>751</v>
      </c>
      <c r="R8733" t="s">
        <v>751</v>
      </c>
      <c r="S8733" t="s">
        <v>758</v>
      </c>
    </row>
    <row r="8734" spans="1:19" x14ac:dyDescent="0.3">
      <c r="A8734" t="s">
        <v>747</v>
      </c>
      <c r="B8734" t="s">
        <v>748</v>
      </c>
      <c r="C8734" t="s">
        <v>749</v>
      </c>
      <c r="D8734" t="s">
        <v>750</v>
      </c>
      <c r="E8734">
        <v>5</v>
      </c>
      <c r="F8734" t="s">
        <v>133</v>
      </c>
      <c r="G8734" s="37">
        <v>26049.99</v>
      </c>
      <c r="H8734">
        <v>2.5499999999999998</v>
      </c>
      <c r="I8734">
        <v>26049.99</v>
      </c>
      <c r="J8734">
        <v>960.57</v>
      </c>
      <c r="K8734">
        <v>26049.99</v>
      </c>
      <c r="L8734">
        <v>14.26</v>
      </c>
      <c r="M8734" t="s">
        <v>751</v>
      </c>
      <c r="N8734" s="37">
        <v>0</v>
      </c>
      <c r="O8734">
        <v>130249.95</v>
      </c>
      <c r="P8734" t="s">
        <v>768</v>
      </c>
      <c r="Q8734" t="s">
        <v>766</v>
      </c>
      <c r="R8734" t="s">
        <v>768</v>
      </c>
      <c r="S8734" t="s">
        <v>758</v>
      </c>
    </row>
    <row r="8735" spans="1:19" x14ac:dyDescent="0.3">
      <c r="A8735" t="s">
        <v>747</v>
      </c>
      <c r="B8735" t="s">
        <v>748</v>
      </c>
      <c r="C8735" t="s">
        <v>749</v>
      </c>
      <c r="D8735" t="s">
        <v>750</v>
      </c>
      <c r="E8735">
        <v>0</v>
      </c>
      <c r="F8735" t="s">
        <v>479</v>
      </c>
      <c r="G8735" s="37">
        <v>2600.86</v>
      </c>
      <c r="H8735">
        <v>214.52</v>
      </c>
      <c r="I8735">
        <v>2600.86</v>
      </c>
      <c r="J8735">
        <v>0.09</v>
      </c>
      <c r="K8735">
        <v>2600.86</v>
      </c>
      <c r="L8735">
        <v>0.84</v>
      </c>
      <c r="M8735" t="s">
        <v>751</v>
      </c>
      <c r="N8735" s="37">
        <v>0</v>
      </c>
      <c r="O8735" t="s">
        <v>751</v>
      </c>
      <c r="P8735" t="s">
        <v>766</v>
      </c>
      <c r="Q8735" t="s">
        <v>768</v>
      </c>
      <c r="R8735" t="s">
        <v>768</v>
      </c>
      <c r="S8735" t="s">
        <v>758</v>
      </c>
    </row>
    <row r="8736" spans="1:19" x14ac:dyDescent="0.3">
      <c r="A8736" t="s">
        <v>753</v>
      </c>
      <c r="B8736" t="s">
        <v>748</v>
      </c>
      <c r="C8736" t="s">
        <v>754</v>
      </c>
      <c r="D8736" t="s">
        <v>750</v>
      </c>
      <c r="E8736">
        <v>2</v>
      </c>
      <c r="F8736" t="s">
        <v>379</v>
      </c>
      <c r="G8736" s="37">
        <v>-4412.16</v>
      </c>
      <c r="H8736" t="s">
        <v>751</v>
      </c>
      <c r="I8736">
        <v>-4412.16</v>
      </c>
      <c r="J8736" t="s">
        <v>751</v>
      </c>
      <c r="K8736">
        <v>-4412.16</v>
      </c>
      <c r="L8736" t="s">
        <v>751</v>
      </c>
      <c r="M8736" t="s">
        <v>751</v>
      </c>
      <c r="N8736" s="37">
        <v>0</v>
      </c>
      <c r="O8736" t="s">
        <v>751</v>
      </c>
      <c r="P8736" t="s">
        <v>751</v>
      </c>
      <c r="Q8736" t="s">
        <v>751</v>
      </c>
      <c r="R8736" t="s">
        <v>751</v>
      </c>
      <c r="S8736" t="s">
        <v>758</v>
      </c>
    </row>
    <row r="8737" spans="1:19" x14ac:dyDescent="0.3">
      <c r="A8737" t="s">
        <v>753</v>
      </c>
      <c r="B8737" t="s">
        <v>748</v>
      </c>
      <c r="C8737" t="s">
        <v>749</v>
      </c>
      <c r="D8737" t="s">
        <v>750</v>
      </c>
      <c r="E8737">
        <v>4</v>
      </c>
      <c r="F8737" t="s">
        <v>326</v>
      </c>
      <c r="G8737" s="37">
        <v>85089.63</v>
      </c>
      <c r="H8737">
        <v>122.6</v>
      </c>
      <c r="I8737">
        <v>85089.63</v>
      </c>
      <c r="J8737">
        <v>9.39</v>
      </c>
      <c r="K8737">
        <v>85089.63</v>
      </c>
      <c r="L8737">
        <v>49.54</v>
      </c>
      <c r="M8737" t="s">
        <v>751</v>
      </c>
      <c r="N8737" s="37">
        <v>0</v>
      </c>
      <c r="O8737">
        <v>340358.52</v>
      </c>
      <c r="P8737" t="s">
        <v>768</v>
      </c>
      <c r="Q8737" t="s">
        <v>768</v>
      </c>
      <c r="R8737" t="s">
        <v>768</v>
      </c>
      <c r="S8737" t="s">
        <v>758</v>
      </c>
    </row>
    <row r="8738" spans="1:19" x14ac:dyDescent="0.3">
      <c r="A8738" t="s">
        <v>753</v>
      </c>
      <c r="B8738" t="s">
        <v>748</v>
      </c>
      <c r="C8738" t="s">
        <v>754</v>
      </c>
      <c r="D8738" t="s">
        <v>750</v>
      </c>
      <c r="E8738">
        <v>11</v>
      </c>
      <c r="F8738" t="s">
        <v>101</v>
      </c>
      <c r="G8738" s="37">
        <v>-46439.74</v>
      </c>
      <c r="H8738" t="s">
        <v>751</v>
      </c>
      <c r="I8738">
        <v>-46439.74</v>
      </c>
      <c r="J8738" t="s">
        <v>751</v>
      </c>
      <c r="K8738">
        <v>-46439.74</v>
      </c>
      <c r="L8738" t="s">
        <v>751</v>
      </c>
      <c r="M8738" t="s">
        <v>751</v>
      </c>
      <c r="N8738" s="37">
        <v>0</v>
      </c>
      <c r="O8738" t="s">
        <v>751</v>
      </c>
      <c r="P8738" t="s">
        <v>751</v>
      </c>
      <c r="Q8738" t="s">
        <v>751</v>
      </c>
      <c r="R8738" t="s">
        <v>751</v>
      </c>
      <c r="S8738" t="s">
        <v>758</v>
      </c>
    </row>
    <row r="8739" spans="1:19" x14ac:dyDescent="0.3">
      <c r="A8739" t="s">
        <v>747</v>
      </c>
      <c r="B8739" t="s">
        <v>748</v>
      </c>
      <c r="C8739" t="s">
        <v>754</v>
      </c>
      <c r="D8739" t="s">
        <v>750</v>
      </c>
      <c r="E8739">
        <v>1</v>
      </c>
      <c r="F8739" t="s">
        <v>279</v>
      </c>
      <c r="G8739" s="37">
        <v>-1725.94</v>
      </c>
      <c r="H8739" t="s">
        <v>751</v>
      </c>
      <c r="I8739">
        <v>-1725.94</v>
      </c>
      <c r="J8739" t="s">
        <v>751</v>
      </c>
      <c r="K8739">
        <v>-1725.94</v>
      </c>
      <c r="L8739" t="s">
        <v>751</v>
      </c>
      <c r="M8739" t="s">
        <v>751</v>
      </c>
      <c r="N8739" s="37">
        <v>0</v>
      </c>
      <c r="O8739" t="s">
        <v>751</v>
      </c>
      <c r="P8739" t="s">
        <v>751</v>
      </c>
      <c r="Q8739" t="s">
        <v>751</v>
      </c>
      <c r="R8739" t="s">
        <v>751</v>
      </c>
      <c r="S8739" t="s">
        <v>758</v>
      </c>
    </row>
    <row r="8740" spans="1:19" x14ac:dyDescent="0.3">
      <c r="A8740" t="s">
        <v>752</v>
      </c>
      <c r="B8740" t="s">
        <v>748</v>
      </c>
      <c r="C8740" t="s">
        <v>754</v>
      </c>
      <c r="D8740" t="s">
        <v>750</v>
      </c>
      <c r="E8740">
        <v>-1</v>
      </c>
      <c r="F8740" t="s">
        <v>307</v>
      </c>
      <c r="G8740" s="37">
        <v>-13695.74</v>
      </c>
      <c r="H8740" t="s">
        <v>751</v>
      </c>
      <c r="I8740">
        <v>-13695.74</v>
      </c>
      <c r="J8740" t="s">
        <v>751</v>
      </c>
      <c r="K8740">
        <v>-13695.74</v>
      </c>
      <c r="L8740" t="s">
        <v>751</v>
      </c>
      <c r="M8740" t="s">
        <v>751</v>
      </c>
      <c r="N8740" s="37">
        <v>0</v>
      </c>
      <c r="O8740" t="s">
        <v>751</v>
      </c>
      <c r="P8740" t="s">
        <v>751</v>
      </c>
      <c r="Q8740" t="s">
        <v>751</v>
      </c>
      <c r="R8740" t="s">
        <v>751</v>
      </c>
      <c r="S8740" t="s">
        <v>758</v>
      </c>
    </row>
    <row r="8741" spans="1:19" x14ac:dyDescent="0.3">
      <c r="A8741" t="s">
        <v>753</v>
      </c>
      <c r="B8741" t="s">
        <v>748</v>
      </c>
      <c r="C8741" t="s">
        <v>749</v>
      </c>
      <c r="D8741" t="s">
        <v>750</v>
      </c>
      <c r="E8741">
        <v>6</v>
      </c>
      <c r="F8741" t="s">
        <v>427</v>
      </c>
      <c r="G8741" s="37">
        <v>297970.51</v>
      </c>
      <c r="H8741">
        <v>7.91</v>
      </c>
      <c r="I8741">
        <v>297970.51</v>
      </c>
      <c r="J8741">
        <v>4.3</v>
      </c>
      <c r="K8741">
        <v>297970.51</v>
      </c>
      <c r="L8741">
        <v>70.45</v>
      </c>
      <c r="M8741" t="s">
        <v>751</v>
      </c>
      <c r="N8741" s="37">
        <v>0</v>
      </c>
      <c r="O8741">
        <v>1787823.06</v>
      </c>
      <c r="P8741" t="s">
        <v>766</v>
      </c>
      <c r="Q8741" t="s">
        <v>766</v>
      </c>
      <c r="R8741" t="s">
        <v>766</v>
      </c>
      <c r="S8741" t="s">
        <v>758</v>
      </c>
    </row>
    <row r="8742" spans="1:19" x14ac:dyDescent="0.3">
      <c r="A8742" t="s">
        <v>752</v>
      </c>
      <c r="B8742" t="s">
        <v>748</v>
      </c>
      <c r="C8742" t="s">
        <v>749</v>
      </c>
      <c r="D8742" t="s">
        <v>750</v>
      </c>
      <c r="E8742">
        <v>2</v>
      </c>
      <c r="F8742" t="s">
        <v>80</v>
      </c>
      <c r="G8742" s="37">
        <v>36724.54</v>
      </c>
      <c r="H8742">
        <v>7.0000000000000007E-2</v>
      </c>
      <c r="I8742">
        <v>36724.54</v>
      </c>
      <c r="J8742">
        <v>0.03</v>
      </c>
      <c r="K8742">
        <v>36724.54</v>
      </c>
      <c r="L8742">
        <v>0.41</v>
      </c>
      <c r="M8742" t="s">
        <v>751</v>
      </c>
      <c r="N8742" s="37">
        <v>0</v>
      </c>
      <c r="O8742">
        <v>73449.08</v>
      </c>
      <c r="P8742" t="s">
        <v>766</v>
      </c>
      <c r="Q8742" t="s">
        <v>766</v>
      </c>
      <c r="R8742" t="s">
        <v>766</v>
      </c>
      <c r="S8742" t="s">
        <v>758</v>
      </c>
    </row>
    <row r="8743" spans="1:19" x14ac:dyDescent="0.3">
      <c r="A8743" t="s">
        <v>747</v>
      </c>
      <c r="B8743" t="s">
        <v>748</v>
      </c>
      <c r="C8743" t="s">
        <v>754</v>
      </c>
      <c r="D8743" t="s">
        <v>750</v>
      </c>
      <c r="E8743">
        <v>-1</v>
      </c>
      <c r="F8743" t="s">
        <v>544</v>
      </c>
      <c r="G8743" s="37">
        <v>-374.97</v>
      </c>
      <c r="H8743" t="s">
        <v>751</v>
      </c>
      <c r="I8743">
        <v>-374.97</v>
      </c>
      <c r="J8743" t="s">
        <v>751</v>
      </c>
      <c r="K8743">
        <v>-374.97</v>
      </c>
      <c r="L8743" t="s">
        <v>751</v>
      </c>
      <c r="M8743" t="s">
        <v>751</v>
      </c>
      <c r="N8743" s="37">
        <v>0</v>
      </c>
      <c r="O8743" t="s">
        <v>751</v>
      </c>
      <c r="P8743" t="s">
        <v>751</v>
      </c>
      <c r="Q8743" t="s">
        <v>751</v>
      </c>
      <c r="R8743" t="s">
        <v>751</v>
      </c>
      <c r="S8743" t="s">
        <v>758</v>
      </c>
    </row>
    <row r="8744" spans="1:19" x14ac:dyDescent="0.3">
      <c r="A8744" t="s">
        <v>753</v>
      </c>
      <c r="B8744" t="s">
        <v>748</v>
      </c>
      <c r="C8744" t="s">
        <v>749</v>
      </c>
      <c r="D8744" t="s">
        <v>750</v>
      </c>
      <c r="E8744">
        <v>3</v>
      </c>
      <c r="F8744" t="s">
        <v>368</v>
      </c>
      <c r="G8744" s="37">
        <v>1175334.95</v>
      </c>
      <c r="H8744">
        <v>144.38999999999999</v>
      </c>
      <c r="I8744">
        <v>1175334.95</v>
      </c>
      <c r="J8744">
        <v>68.58</v>
      </c>
      <c r="K8744">
        <v>1175334.95</v>
      </c>
      <c r="L8744">
        <v>656.85</v>
      </c>
      <c r="M8744" t="s">
        <v>751</v>
      </c>
      <c r="N8744" s="37">
        <v>0</v>
      </c>
      <c r="O8744">
        <v>3526004.85</v>
      </c>
      <c r="P8744" t="s">
        <v>766</v>
      </c>
      <c r="Q8744" t="s">
        <v>766</v>
      </c>
      <c r="R8744" t="s">
        <v>766</v>
      </c>
      <c r="S8744" t="s">
        <v>758</v>
      </c>
    </row>
    <row r="8745" spans="1:19" x14ac:dyDescent="0.3">
      <c r="A8745" t="s">
        <v>752</v>
      </c>
      <c r="B8745" t="s">
        <v>748</v>
      </c>
      <c r="C8745" t="s">
        <v>754</v>
      </c>
      <c r="D8745" t="s">
        <v>750</v>
      </c>
      <c r="E8745">
        <v>2</v>
      </c>
      <c r="F8745" t="s">
        <v>400</v>
      </c>
      <c r="G8745" s="37">
        <v>-7267.66</v>
      </c>
      <c r="H8745" t="s">
        <v>751</v>
      </c>
      <c r="I8745">
        <v>-7267.66</v>
      </c>
      <c r="J8745" t="s">
        <v>751</v>
      </c>
      <c r="K8745">
        <v>-7267.66</v>
      </c>
      <c r="L8745" t="s">
        <v>751</v>
      </c>
      <c r="M8745" t="s">
        <v>751</v>
      </c>
      <c r="N8745" s="37">
        <v>0</v>
      </c>
      <c r="O8745" t="s">
        <v>751</v>
      </c>
      <c r="P8745" t="s">
        <v>751</v>
      </c>
      <c r="Q8745" t="s">
        <v>751</v>
      </c>
      <c r="R8745" t="s">
        <v>751</v>
      </c>
      <c r="S8745" t="s">
        <v>758</v>
      </c>
    </row>
    <row r="8746" spans="1:19" x14ac:dyDescent="0.3">
      <c r="A8746" t="s">
        <v>747</v>
      </c>
      <c r="B8746" t="s">
        <v>748</v>
      </c>
      <c r="C8746" t="s">
        <v>749</v>
      </c>
      <c r="D8746" t="s">
        <v>750</v>
      </c>
      <c r="E8746">
        <v>4</v>
      </c>
      <c r="F8746" t="s">
        <v>541</v>
      </c>
      <c r="G8746" s="37">
        <v>1386141.47</v>
      </c>
      <c r="H8746">
        <v>1583.13</v>
      </c>
      <c r="I8746">
        <v>1386141.47</v>
      </c>
      <c r="J8746">
        <v>1385.99</v>
      </c>
      <c r="K8746">
        <v>1386141.47</v>
      </c>
      <c r="L8746">
        <v>256.5</v>
      </c>
      <c r="M8746" t="s">
        <v>751</v>
      </c>
      <c r="N8746" s="37">
        <v>35248.86</v>
      </c>
      <c r="O8746">
        <v>5544565.8799999999</v>
      </c>
      <c r="P8746" t="s">
        <v>766</v>
      </c>
      <c r="Q8746" t="s">
        <v>766</v>
      </c>
      <c r="R8746" t="s">
        <v>768</v>
      </c>
      <c r="S8746" t="s">
        <v>758</v>
      </c>
    </row>
    <row r="8747" spans="1:19" x14ac:dyDescent="0.3">
      <c r="A8747" t="s">
        <v>752</v>
      </c>
      <c r="B8747" t="s">
        <v>748</v>
      </c>
      <c r="C8747" t="s">
        <v>754</v>
      </c>
      <c r="D8747" t="s">
        <v>750</v>
      </c>
      <c r="E8747">
        <v>-1</v>
      </c>
      <c r="F8747" t="s">
        <v>69</v>
      </c>
      <c r="G8747" s="37">
        <v>-7405.03</v>
      </c>
      <c r="H8747" t="s">
        <v>751</v>
      </c>
      <c r="I8747">
        <v>-7405.03</v>
      </c>
      <c r="J8747" t="s">
        <v>751</v>
      </c>
      <c r="K8747">
        <v>-7405.03</v>
      </c>
      <c r="L8747" t="s">
        <v>751</v>
      </c>
      <c r="M8747" t="s">
        <v>751</v>
      </c>
      <c r="N8747" s="37">
        <v>0</v>
      </c>
      <c r="O8747" t="s">
        <v>751</v>
      </c>
      <c r="P8747" t="s">
        <v>751</v>
      </c>
      <c r="Q8747" t="s">
        <v>751</v>
      </c>
      <c r="R8747" t="s">
        <v>751</v>
      </c>
      <c r="S8747" t="s">
        <v>758</v>
      </c>
    </row>
    <row r="8748" spans="1:19" x14ac:dyDescent="0.3">
      <c r="A8748" t="s">
        <v>747</v>
      </c>
      <c r="B8748" t="s">
        <v>748</v>
      </c>
      <c r="C8748" t="s">
        <v>749</v>
      </c>
      <c r="D8748" t="s">
        <v>750</v>
      </c>
      <c r="E8748">
        <v>4</v>
      </c>
      <c r="F8748" t="s">
        <v>116</v>
      </c>
      <c r="G8748" s="37">
        <v>7137374.04</v>
      </c>
      <c r="H8748">
        <v>0.11</v>
      </c>
      <c r="I8748">
        <v>7137374.04</v>
      </c>
      <c r="J8748">
        <v>0.23</v>
      </c>
      <c r="K8748">
        <v>7137374.04</v>
      </c>
      <c r="L8748">
        <v>54.76</v>
      </c>
      <c r="M8748" t="s">
        <v>751</v>
      </c>
      <c r="N8748" s="37">
        <v>112869.79</v>
      </c>
      <c r="O8748">
        <v>28549496.16</v>
      </c>
      <c r="P8748" t="s">
        <v>766</v>
      </c>
      <c r="Q8748" t="s">
        <v>766</v>
      </c>
      <c r="R8748" t="s">
        <v>768</v>
      </c>
      <c r="S8748" t="s">
        <v>758</v>
      </c>
    </row>
    <row r="8749" spans="1:19" x14ac:dyDescent="0.3">
      <c r="A8749" t="s">
        <v>747</v>
      </c>
      <c r="B8749" t="s">
        <v>748</v>
      </c>
      <c r="C8749" t="s">
        <v>749</v>
      </c>
      <c r="D8749" t="s">
        <v>750</v>
      </c>
      <c r="E8749">
        <v>-1</v>
      </c>
      <c r="F8749" t="s">
        <v>312</v>
      </c>
      <c r="G8749" s="37">
        <v>9938.66</v>
      </c>
      <c r="H8749">
        <v>0.3</v>
      </c>
      <c r="I8749">
        <v>9938.66</v>
      </c>
      <c r="J8749">
        <v>0.03</v>
      </c>
      <c r="K8749">
        <v>9938.66</v>
      </c>
      <c r="L8749">
        <v>6.39</v>
      </c>
      <c r="M8749">
        <v>1</v>
      </c>
      <c r="N8749" s="37">
        <v>2080.94</v>
      </c>
      <c r="O8749" t="s">
        <v>751</v>
      </c>
      <c r="P8749" t="s">
        <v>767</v>
      </c>
      <c r="Q8749" t="s">
        <v>767</v>
      </c>
      <c r="R8749" t="s">
        <v>766</v>
      </c>
      <c r="S8749" t="s">
        <v>758</v>
      </c>
    </row>
    <row r="8750" spans="1:19" x14ac:dyDescent="0.3">
      <c r="A8750" t="s">
        <v>753</v>
      </c>
      <c r="B8750" t="s">
        <v>748</v>
      </c>
      <c r="C8750" t="s">
        <v>749</v>
      </c>
      <c r="D8750" t="s">
        <v>750</v>
      </c>
      <c r="E8750">
        <v>6</v>
      </c>
      <c r="F8750" t="s">
        <v>373</v>
      </c>
      <c r="G8750" s="37">
        <v>72914.740000000005</v>
      </c>
      <c r="H8750">
        <v>0.93</v>
      </c>
      <c r="I8750">
        <v>72914.740000000005</v>
      </c>
      <c r="J8750">
        <v>0.44</v>
      </c>
      <c r="K8750">
        <v>72914.740000000005</v>
      </c>
      <c r="L8750">
        <v>4.2300000000000004</v>
      </c>
      <c r="M8750" t="s">
        <v>751</v>
      </c>
      <c r="N8750" s="37">
        <v>0</v>
      </c>
      <c r="O8750">
        <v>437488.44000000012</v>
      </c>
      <c r="P8750" t="s">
        <v>766</v>
      </c>
      <c r="Q8750" t="s">
        <v>766</v>
      </c>
      <c r="R8750" t="s">
        <v>766</v>
      </c>
      <c r="S8750" t="s">
        <v>758</v>
      </c>
    </row>
    <row r="8751" spans="1:19" x14ac:dyDescent="0.3">
      <c r="A8751" t="s">
        <v>752</v>
      </c>
      <c r="B8751" t="s">
        <v>748</v>
      </c>
      <c r="C8751" t="s">
        <v>749</v>
      </c>
      <c r="D8751" t="s">
        <v>750</v>
      </c>
      <c r="E8751">
        <v>-4</v>
      </c>
      <c r="F8751" t="s">
        <v>330</v>
      </c>
      <c r="G8751" s="37">
        <v>11832.39</v>
      </c>
      <c r="H8751">
        <v>7.35</v>
      </c>
      <c r="I8751">
        <v>11832.39</v>
      </c>
      <c r="J8751">
        <v>3.49</v>
      </c>
      <c r="K8751">
        <v>11832.39</v>
      </c>
      <c r="L8751">
        <v>33.43</v>
      </c>
      <c r="M8751" t="s">
        <v>751</v>
      </c>
      <c r="N8751" s="37">
        <v>0</v>
      </c>
      <c r="O8751" t="s">
        <v>751</v>
      </c>
      <c r="P8751" t="s">
        <v>766</v>
      </c>
      <c r="Q8751" t="s">
        <v>766</v>
      </c>
      <c r="R8751" t="s">
        <v>766</v>
      </c>
      <c r="S8751" t="s">
        <v>758</v>
      </c>
    </row>
    <row r="8752" spans="1:19" x14ac:dyDescent="0.3">
      <c r="A8752" t="s">
        <v>747</v>
      </c>
      <c r="B8752" t="s">
        <v>748</v>
      </c>
      <c r="C8752" t="s">
        <v>749</v>
      </c>
      <c r="D8752" t="s">
        <v>750</v>
      </c>
      <c r="E8752">
        <v>1</v>
      </c>
      <c r="F8752" t="s">
        <v>212</v>
      </c>
      <c r="G8752" s="37">
        <v>36284813.880000003</v>
      </c>
      <c r="H8752">
        <v>529443.89</v>
      </c>
      <c r="I8752">
        <v>36284813.880000003</v>
      </c>
      <c r="J8752">
        <v>251480.39</v>
      </c>
      <c r="K8752">
        <v>36284813.880000003</v>
      </c>
      <c r="L8752">
        <v>2408531.17</v>
      </c>
      <c r="M8752" t="s">
        <v>751</v>
      </c>
      <c r="N8752" s="37">
        <v>0</v>
      </c>
      <c r="O8752">
        <v>36284813.880000003</v>
      </c>
      <c r="P8752" t="s">
        <v>766</v>
      </c>
      <c r="Q8752" t="s">
        <v>766</v>
      </c>
      <c r="R8752" t="s">
        <v>766</v>
      </c>
      <c r="S8752" t="s">
        <v>758</v>
      </c>
    </row>
    <row r="8753" spans="1:19" x14ac:dyDescent="0.3">
      <c r="A8753" t="s">
        <v>747</v>
      </c>
      <c r="B8753" t="s">
        <v>748</v>
      </c>
      <c r="C8753" t="s">
        <v>749</v>
      </c>
      <c r="D8753" t="s">
        <v>750</v>
      </c>
      <c r="E8753">
        <v>3</v>
      </c>
      <c r="F8753" t="s">
        <v>390</v>
      </c>
      <c r="G8753" s="37">
        <v>9164.7999999999993</v>
      </c>
      <c r="H8753">
        <v>5.07</v>
      </c>
      <c r="I8753">
        <v>9164.7999999999993</v>
      </c>
      <c r="J8753">
        <v>0.39</v>
      </c>
      <c r="K8753">
        <v>9164.7999999999993</v>
      </c>
      <c r="L8753">
        <v>2.0499999999999998</v>
      </c>
      <c r="M8753" t="s">
        <v>751</v>
      </c>
      <c r="N8753" s="37">
        <v>0</v>
      </c>
      <c r="O8753">
        <v>27494.400000000001</v>
      </c>
      <c r="P8753" t="s">
        <v>766</v>
      </c>
      <c r="Q8753" t="s">
        <v>766</v>
      </c>
      <c r="R8753" t="s">
        <v>766</v>
      </c>
      <c r="S8753" t="s">
        <v>758</v>
      </c>
    </row>
    <row r="8754" spans="1:19" x14ac:dyDescent="0.3">
      <c r="A8754" t="s">
        <v>753</v>
      </c>
      <c r="B8754" t="s">
        <v>748</v>
      </c>
      <c r="C8754" t="s">
        <v>749</v>
      </c>
      <c r="D8754" t="s">
        <v>750</v>
      </c>
      <c r="E8754">
        <v>3</v>
      </c>
      <c r="F8754" t="s">
        <v>464</v>
      </c>
      <c r="G8754" s="37">
        <v>339334.74</v>
      </c>
      <c r="H8754">
        <v>71.989999999999995</v>
      </c>
      <c r="I8754">
        <v>339334.74</v>
      </c>
      <c r="J8754">
        <v>10.119999999999999</v>
      </c>
      <c r="K8754">
        <v>339334.74</v>
      </c>
      <c r="L8754">
        <v>559.82000000000005</v>
      </c>
      <c r="M8754" t="s">
        <v>751</v>
      </c>
      <c r="N8754" s="37">
        <v>0</v>
      </c>
      <c r="O8754">
        <v>1018004.22</v>
      </c>
      <c r="P8754" t="s">
        <v>766</v>
      </c>
      <c r="Q8754" t="s">
        <v>766</v>
      </c>
      <c r="R8754" t="s">
        <v>766</v>
      </c>
      <c r="S8754" t="s">
        <v>758</v>
      </c>
    </row>
    <row r="8755" spans="1:19" x14ac:dyDescent="0.3">
      <c r="A8755" t="s">
        <v>747</v>
      </c>
      <c r="B8755" t="s">
        <v>748</v>
      </c>
      <c r="C8755" t="s">
        <v>754</v>
      </c>
      <c r="D8755" t="s">
        <v>750</v>
      </c>
      <c r="E8755">
        <v>0</v>
      </c>
      <c r="F8755" t="s">
        <v>225</v>
      </c>
      <c r="G8755" s="37">
        <v>-76612.53</v>
      </c>
      <c r="H8755" t="s">
        <v>751</v>
      </c>
      <c r="I8755">
        <v>-76612.53</v>
      </c>
      <c r="J8755" t="s">
        <v>751</v>
      </c>
      <c r="K8755">
        <v>-76612.53</v>
      </c>
      <c r="L8755" t="s">
        <v>751</v>
      </c>
      <c r="M8755" t="s">
        <v>751</v>
      </c>
      <c r="N8755" s="37">
        <v>0</v>
      </c>
      <c r="O8755" t="s">
        <v>751</v>
      </c>
      <c r="P8755" t="s">
        <v>751</v>
      </c>
      <c r="Q8755" t="s">
        <v>751</v>
      </c>
      <c r="R8755" t="s">
        <v>751</v>
      </c>
      <c r="S8755" t="s">
        <v>758</v>
      </c>
    </row>
    <row r="8756" spans="1:19" x14ac:dyDescent="0.3">
      <c r="A8756" t="s">
        <v>753</v>
      </c>
      <c r="B8756" t="s">
        <v>748</v>
      </c>
      <c r="C8756" t="s">
        <v>754</v>
      </c>
      <c r="D8756" t="s">
        <v>750</v>
      </c>
      <c r="E8756">
        <v>2</v>
      </c>
      <c r="F8756" t="s">
        <v>419</v>
      </c>
      <c r="G8756" s="37">
        <v>-1448.6</v>
      </c>
      <c r="H8756" t="s">
        <v>751</v>
      </c>
      <c r="I8756">
        <v>-1448.6</v>
      </c>
      <c r="J8756" t="s">
        <v>751</v>
      </c>
      <c r="K8756">
        <v>-1448.6</v>
      </c>
      <c r="L8756" t="s">
        <v>751</v>
      </c>
      <c r="M8756" t="s">
        <v>751</v>
      </c>
      <c r="N8756" s="37">
        <v>0</v>
      </c>
      <c r="O8756" t="s">
        <v>751</v>
      </c>
      <c r="P8756" t="s">
        <v>751</v>
      </c>
      <c r="Q8756" t="s">
        <v>751</v>
      </c>
      <c r="R8756" t="s">
        <v>751</v>
      </c>
      <c r="S8756" t="s">
        <v>758</v>
      </c>
    </row>
    <row r="8757" spans="1:19" x14ac:dyDescent="0.3">
      <c r="A8757" t="s">
        <v>753</v>
      </c>
      <c r="B8757" t="s">
        <v>748</v>
      </c>
      <c r="C8757" t="s">
        <v>749</v>
      </c>
      <c r="D8757" t="s">
        <v>750</v>
      </c>
      <c r="E8757">
        <v>-4</v>
      </c>
      <c r="F8757" t="s">
        <v>271</v>
      </c>
      <c r="G8757" s="37">
        <v>51540.1</v>
      </c>
      <c r="H8757">
        <v>81.47</v>
      </c>
      <c r="I8757">
        <v>51540.1</v>
      </c>
      <c r="J8757">
        <v>38.700000000000003</v>
      </c>
      <c r="K8757">
        <v>51540.1</v>
      </c>
      <c r="L8757">
        <v>370.6</v>
      </c>
      <c r="M8757" t="s">
        <v>751</v>
      </c>
      <c r="N8757" s="37">
        <v>0</v>
      </c>
      <c r="O8757" t="s">
        <v>751</v>
      </c>
      <c r="P8757" t="s">
        <v>766</v>
      </c>
      <c r="Q8757" t="s">
        <v>766</v>
      </c>
      <c r="R8757" t="s">
        <v>766</v>
      </c>
      <c r="S8757" t="s">
        <v>758</v>
      </c>
    </row>
    <row r="8758" spans="1:19" x14ac:dyDescent="0.3">
      <c r="A8758" t="s">
        <v>753</v>
      </c>
      <c r="B8758" t="s">
        <v>748</v>
      </c>
      <c r="C8758" t="s">
        <v>754</v>
      </c>
      <c r="D8758" t="s">
        <v>750</v>
      </c>
      <c r="E8758">
        <v>1</v>
      </c>
      <c r="F8758" t="s">
        <v>125</v>
      </c>
      <c r="G8758" s="37">
        <v>-26053.65</v>
      </c>
      <c r="H8758" t="s">
        <v>751</v>
      </c>
      <c r="I8758">
        <v>-26053.65</v>
      </c>
      <c r="J8758" t="s">
        <v>751</v>
      </c>
      <c r="K8758">
        <v>-26053.65</v>
      </c>
      <c r="L8758" t="s">
        <v>751</v>
      </c>
      <c r="M8758" t="s">
        <v>751</v>
      </c>
      <c r="N8758" s="37">
        <v>0</v>
      </c>
      <c r="O8758" t="s">
        <v>751</v>
      </c>
      <c r="P8758" t="s">
        <v>751</v>
      </c>
      <c r="Q8758" t="s">
        <v>751</v>
      </c>
      <c r="R8758" t="s">
        <v>751</v>
      </c>
      <c r="S8758" t="s">
        <v>758</v>
      </c>
    </row>
    <row r="8759" spans="1:19" x14ac:dyDescent="0.3">
      <c r="A8759" t="s">
        <v>752</v>
      </c>
      <c r="B8759" t="s">
        <v>748</v>
      </c>
      <c r="C8759" t="s">
        <v>749</v>
      </c>
      <c r="D8759" t="s">
        <v>750</v>
      </c>
      <c r="E8759">
        <v>3</v>
      </c>
      <c r="F8759" t="s">
        <v>232</v>
      </c>
      <c r="G8759" s="37">
        <v>42111.28</v>
      </c>
      <c r="H8759">
        <v>50.4</v>
      </c>
      <c r="I8759">
        <v>42111.28</v>
      </c>
      <c r="J8759">
        <v>3.86</v>
      </c>
      <c r="K8759">
        <v>42111.28</v>
      </c>
      <c r="L8759">
        <v>20.37</v>
      </c>
      <c r="M8759" t="s">
        <v>751</v>
      </c>
      <c r="N8759" s="37">
        <v>0</v>
      </c>
      <c r="O8759">
        <v>126333.84</v>
      </c>
      <c r="P8759" t="s">
        <v>766</v>
      </c>
      <c r="Q8759" t="s">
        <v>766</v>
      </c>
      <c r="R8759" t="s">
        <v>766</v>
      </c>
      <c r="S8759" t="s">
        <v>758</v>
      </c>
    </row>
    <row r="8760" spans="1:19" x14ac:dyDescent="0.3">
      <c r="A8760" t="s">
        <v>747</v>
      </c>
      <c r="B8760" t="s">
        <v>748</v>
      </c>
      <c r="C8760" t="s">
        <v>749</v>
      </c>
      <c r="D8760" t="s">
        <v>750</v>
      </c>
      <c r="E8760">
        <v>5</v>
      </c>
      <c r="F8760" t="s">
        <v>315</v>
      </c>
      <c r="G8760" s="37">
        <v>184.46</v>
      </c>
      <c r="H8760">
        <v>0.03</v>
      </c>
      <c r="I8760">
        <v>184.46</v>
      </c>
      <c r="J8760">
        <v>0.01</v>
      </c>
      <c r="K8760">
        <v>184.46</v>
      </c>
      <c r="L8760">
        <v>0.17</v>
      </c>
      <c r="M8760" t="s">
        <v>751</v>
      </c>
      <c r="N8760" s="37">
        <v>0</v>
      </c>
      <c r="O8760">
        <v>922.30000000000007</v>
      </c>
      <c r="P8760" t="s">
        <v>766</v>
      </c>
      <c r="Q8760" t="s">
        <v>766</v>
      </c>
      <c r="R8760" t="s">
        <v>766</v>
      </c>
      <c r="S8760" t="s">
        <v>758</v>
      </c>
    </row>
    <row r="8761" spans="1:19" x14ac:dyDescent="0.3">
      <c r="A8761" t="s">
        <v>752</v>
      </c>
      <c r="B8761" t="s">
        <v>748</v>
      </c>
      <c r="C8761" t="s">
        <v>749</v>
      </c>
      <c r="D8761" t="s">
        <v>750</v>
      </c>
      <c r="E8761">
        <v>1</v>
      </c>
      <c r="F8761" t="s">
        <v>249</v>
      </c>
      <c r="G8761" s="37">
        <v>127651.91</v>
      </c>
      <c r="H8761">
        <v>4.9000000000000004</v>
      </c>
      <c r="I8761">
        <v>127651.91</v>
      </c>
      <c r="J8761">
        <v>0.69</v>
      </c>
      <c r="K8761">
        <v>127651.91</v>
      </c>
      <c r="L8761">
        <v>38.119999999999997</v>
      </c>
      <c r="M8761" t="s">
        <v>751</v>
      </c>
      <c r="N8761" s="37">
        <v>0</v>
      </c>
      <c r="O8761">
        <v>127651.91</v>
      </c>
      <c r="P8761" t="s">
        <v>766</v>
      </c>
      <c r="Q8761" t="s">
        <v>766</v>
      </c>
      <c r="R8761" t="s">
        <v>766</v>
      </c>
      <c r="S8761" t="s">
        <v>758</v>
      </c>
    </row>
    <row r="8762" spans="1:19" x14ac:dyDescent="0.3">
      <c r="A8762" t="s">
        <v>747</v>
      </c>
      <c r="B8762" t="s">
        <v>748</v>
      </c>
      <c r="C8762" t="s">
        <v>754</v>
      </c>
      <c r="D8762" t="s">
        <v>750</v>
      </c>
      <c r="E8762">
        <v>0</v>
      </c>
      <c r="F8762" t="s">
        <v>271</v>
      </c>
      <c r="G8762" s="37">
        <v>-250.53</v>
      </c>
      <c r="H8762" t="s">
        <v>751</v>
      </c>
      <c r="I8762">
        <v>-250.53</v>
      </c>
      <c r="J8762" t="s">
        <v>751</v>
      </c>
      <c r="K8762">
        <v>-250.53</v>
      </c>
      <c r="L8762" t="s">
        <v>751</v>
      </c>
      <c r="M8762">
        <v>0</v>
      </c>
      <c r="N8762" s="37">
        <v>0</v>
      </c>
      <c r="O8762" t="s">
        <v>751</v>
      </c>
      <c r="P8762" t="s">
        <v>751</v>
      </c>
      <c r="Q8762" t="s">
        <v>751</v>
      </c>
      <c r="R8762" t="s">
        <v>751</v>
      </c>
      <c r="S8762" t="s">
        <v>758</v>
      </c>
    </row>
    <row r="8763" spans="1:19" x14ac:dyDescent="0.3">
      <c r="A8763" t="s">
        <v>747</v>
      </c>
      <c r="B8763" t="s">
        <v>748</v>
      </c>
      <c r="C8763" t="s">
        <v>749</v>
      </c>
      <c r="D8763" t="s">
        <v>750</v>
      </c>
      <c r="E8763">
        <v>6</v>
      </c>
      <c r="F8763" t="s">
        <v>243</v>
      </c>
      <c r="G8763" s="37">
        <v>110.07</v>
      </c>
      <c r="H8763">
        <v>0.8</v>
      </c>
      <c r="I8763">
        <v>110.07</v>
      </c>
      <c r="J8763">
        <v>0.13</v>
      </c>
      <c r="K8763">
        <v>110.07</v>
      </c>
      <c r="L8763">
        <v>1.47</v>
      </c>
      <c r="M8763" t="s">
        <v>751</v>
      </c>
      <c r="N8763" s="37">
        <v>0</v>
      </c>
      <c r="O8763">
        <v>660.42</v>
      </c>
      <c r="P8763" t="s">
        <v>766</v>
      </c>
      <c r="Q8763" t="s">
        <v>766</v>
      </c>
      <c r="R8763" t="s">
        <v>766</v>
      </c>
      <c r="S8763" t="s">
        <v>758</v>
      </c>
    </row>
    <row r="8764" spans="1:19" x14ac:dyDescent="0.3">
      <c r="A8764" t="s">
        <v>753</v>
      </c>
      <c r="B8764" t="s">
        <v>748</v>
      </c>
      <c r="C8764" t="s">
        <v>754</v>
      </c>
      <c r="D8764" t="s">
        <v>750</v>
      </c>
      <c r="E8764">
        <v>-1</v>
      </c>
      <c r="F8764" t="s">
        <v>21</v>
      </c>
      <c r="G8764" s="37">
        <v>-153394.07999999999</v>
      </c>
      <c r="H8764" t="s">
        <v>751</v>
      </c>
      <c r="I8764">
        <v>-153394.07999999999</v>
      </c>
      <c r="J8764" t="s">
        <v>751</v>
      </c>
      <c r="K8764">
        <v>-153394.07999999999</v>
      </c>
      <c r="L8764" t="s">
        <v>751</v>
      </c>
      <c r="M8764" t="s">
        <v>751</v>
      </c>
      <c r="N8764" s="37">
        <v>0</v>
      </c>
      <c r="O8764" t="s">
        <v>751</v>
      </c>
      <c r="P8764" t="s">
        <v>751</v>
      </c>
      <c r="Q8764" t="s">
        <v>751</v>
      </c>
      <c r="R8764" t="s">
        <v>751</v>
      </c>
      <c r="S8764" t="s">
        <v>758</v>
      </c>
    </row>
    <row r="8765" spans="1:19" x14ac:dyDescent="0.3">
      <c r="A8765" t="s">
        <v>753</v>
      </c>
      <c r="B8765" t="s">
        <v>748</v>
      </c>
      <c r="C8765" t="s">
        <v>749</v>
      </c>
      <c r="D8765" t="s">
        <v>750</v>
      </c>
      <c r="E8765">
        <v>5</v>
      </c>
      <c r="F8765" t="s">
        <v>225</v>
      </c>
      <c r="G8765" s="37">
        <v>470959.16</v>
      </c>
      <c r="H8765">
        <v>2.37</v>
      </c>
      <c r="I8765">
        <v>470959.16</v>
      </c>
      <c r="J8765">
        <v>12.74</v>
      </c>
      <c r="K8765">
        <v>470959.16</v>
      </c>
      <c r="L8765">
        <v>129.05000000000001</v>
      </c>
      <c r="M8765" t="s">
        <v>751</v>
      </c>
      <c r="N8765" s="37">
        <v>0</v>
      </c>
      <c r="O8765">
        <v>2354795.7999999998</v>
      </c>
      <c r="P8765" t="s">
        <v>766</v>
      </c>
      <c r="Q8765" t="s">
        <v>766</v>
      </c>
      <c r="R8765" t="s">
        <v>768</v>
      </c>
      <c r="S8765" t="s">
        <v>758</v>
      </c>
    </row>
    <row r="8766" spans="1:19" x14ac:dyDescent="0.3">
      <c r="A8766" t="s">
        <v>747</v>
      </c>
      <c r="B8766" t="s">
        <v>748</v>
      </c>
      <c r="C8766" t="s">
        <v>749</v>
      </c>
      <c r="D8766" t="s">
        <v>750</v>
      </c>
      <c r="E8766">
        <v>5</v>
      </c>
      <c r="F8766" t="s">
        <v>336</v>
      </c>
      <c r="G8766" s="37">
        <v>26682.93</v>
      </c>
      <c r="H8766">
        <v>2740.68</v>
      </c>
      <c r="I8766">
        <v>26682.93</v>
      </c>
      <c r="J8766">
        <v>0.22</v>
      </c>
      <c r="K8766">
        <v>26682.93</v>
      </c>
      <c r="L8766">
        <v>2.79</v>
      </c>
      <c r="M8766" t="s">
        <v>751</v>
      </c>
      <c r="N8766" s="37">
        <v>0</v>
      </c>
      <c r="O8766">
        <v>133414.65</v>
      </c>
      <c r="P8766" t="s">
        <v>766</v>
      </c>
      <c r="Q8766" t="s">
        <v>768</v>
      </c>
      <c r="R8766" t="s">
        <v>768</v>
      </c>
      <c r="S8766" t="s">
        <v>758</v>
      </c>
    </row>
    <row r="8767" spans="1:19" x14ac:dyDescent="0.3">
      <c r="A8767" t="s">
        <v>747</v>
      </c>
      <c r="B8767" t="s">
        <v>748</v>
      </c>
      <c r="C8767" t="s">
        <v>749</v>
      </c>
      <c r="D8767" t="s">
        <v>750</v>
      </c>
      <c r="E8767">
        <v>5</v>
      </c>
      <c r="F8767" t="s">
        <v>89</v>
      </c>
      <c r="G8767" s="37">
        <v>275206.62</v>
      </c>
      <c r="H8767">
        <v>53.24</v>
      </c>
      <c r="I8767">
        <v>275206.62</v>
      </c>
      <c r="J8767">
        <v>25.29</v>
      </c>
      <c r="K8767">
        <v>275206.62</v>
      </c>
      <c r="L8767">
        <v>242.2</v>
      </c>
      <c r="M8767" t="s">
        <v>751</v>
      </c>
      <c r="N8767" s="37">
        <v>198508.33</v>
      </c>
      <c r="O8767">
        <v>1376033.1</v>
      </c>
      <c r="P8767" t="s">
        <v>766</v>
      </c>
      <c r="Q8767" t="s">
        <v>766</v>
      </c>
      <c r="R8767" t="s">
        <v>766</v>
      </c>
      <c r="S8767" t="s">
        <v>758</v>
      </c>
    </row>
    <row r="8768" spans="1:19" x14ac:dyDescent="0.3">
      <c r="A8768" t="s">
        <v>753</v>
      </c>
      <c r="B8768" t="s">
        <v>748</v>
      </c>
      <c r="C8768" t="s">
        <v>749</v>
      </c>
      <c r="D8768" t="s">
        <v>750</v>
      </c>
      <c r="E8768">
        <v>4</v>
      </c>
      <c r="F8768" t="s">
        <v>330</v>
      </c>
      <c r="G8768" s="37">
        <v>192963.09</v>
      </c>
      <c r="H8768">
        <v>1.65</v>
      </c>
      <c r="I8768">
        <v>192963.09</v>
      </c>
      <c r="J8768">
        <v>8.8699999999999992</v>
      </c>
      <c r="K8768">
        <v>192963.09</v>
      </c>
      <c r="L8768">
        <v>55.84</v>
      </c>
      <c r="M8768" t="s">
        <v>751</v>
      </c>
      <c r="N8768" s="37">
        <v>0</v>
      </c>
      <c r="O8768">
        <v>771852.36</v>
      </c>
      <c r="P8768" t="s">
        <v>766</v>
      </c>
      <c r="Q8768" t="s">
        <v>766</v>
      </c>
      <c r="R8768" t="s">
        <v>768</v>
      </c>
      <c r="S8768" t="s">
        <v>758</v>
      </c>
    </row>
    <row r="8769" spans="1:19" x14ac:dyDescent="0.3">
      <c r="A8769" t="s">
        <v>753</v>
      </c>
      <c r="B8769" t="s">
        <v>748</v>
      </c>
      <c r="C8769" t="s">
        <v>749</v>
      </c>
      <c r="D8769" t="s">
        <v>750</v>
      </c>
      <c r="E8769">
        <v>1</v>
      </c>
      <c r="F8769" t="s">
        <v>39</v>
      </c>
      <c r="G8769" s="37">
        <v>71881.52</v>
      </c>
      <c r="H8769">
        <v>15.93</v>
      </c>
      <c r="I8769">
        <v>71881.52</v>
      </c>
      <c r="J8769">
        <v>7.57</v>
      </c>
      <c r="K8769">
        <v>71881.52</v>
      </c>
      <c r="L8769">
        <v>72.489999999999995</v>
      </c>
      <c r="M8769" t="s">
        <v>751</v>
      </c>
      <c r="N8769" s="37">
        <v>0</v>
      </c>
      <c r="O8769">
        <v>71881.52</v>
      </c>
      <c r="P8769" t="s">
        <v>766</v>
      </c>
      <c r="Q8769" t="s">
        <v>766</v>
      </c>
      <c r="R8769" t="s">
        <v>766</v>
      </c>
      <c r="S8769" t="s">
        <v>758</v>
      </c>
    </row>
    <row r="8770" spans="1:19" x14ac:dyDescent="0.3">
      <c r="A8770" t="s">
        <v>753</v>
      </c>
      <c r="B8770" t="s">
        <v>748</v>
      </c>
      <c r="C8770" t="s">
        <v>754</v>
      </c>
      <c r="D8770" t="s">
        <v>750</v>
      </c>
      <c r="E8770">
        <v>2</v>
      </c>
      <c r="F8770" t="s">
        <v>138</v>
      </c>
      <c r="G8770" s="37">
        <v>-20400.55</v>
      </c>
      <c r="H8770" t="s">
        <v>751</v>
      </c>
      <c r="I8770">
        <v>-20400.55</v>
      </c>
      <c r="J8770" t="s">
        <v>751</v>
      </c>
      <c r="K8770">
        <v>-20400.55</v>
      </c>
      <c r="L8770" t="s">
        <v>751</v>
      </c>
      <c r="M8770" t="s">
        <v>751</v>
      </c>
      <c r="N8770" s="37">
        <v>0</v>
      </c>
      <c r="O8770" t="s">
        <v>751</v>
      </c>
      <c r="P8770" t="s">
        <v>751</v>
      </c>
      <c r="Q8770" t="s">
        <v>751</v>
      </c>
      <c r="R8770" t="s">
        <v>751</v>
      </c>
      <c r="S8770" t="s">
        <v>758</v>
      </c>
    </row>
    <row r="8771" spans="1:19" x14ac:dyDescent="0.3">
      <c r="A8771" t="s">
        <v>747</v>
      </c>
      <c r="B8771" t="s">
        <v>748</v>
      </c>
      <c r="C8771" t="s">
        <v>754</v>
      </c>
      <c r="D8771" t="s">
        <v>750</v>
      </c>
      <c r="E8771">
        <v>-1</v>
      </c>
      <c r="F8771" t="s">
        <v>430</v>
      </c>
      <c r="G8771" s="37">
        <v>-33275.800000000003</v>
      </c>
      <c r="H8771" t="s">
        <v>751</v>
      </c>
      <c r="I8771">
        <v>-33275.800000000003</v>
      </c>
      <c r="J8771" t="s">
        <v>751</v>
      </c>
      <c r="K8771">
        <v>-33275.800000000003</v>
      </c>
      <c r="L8771" t="s">
        <v>751</v>
      </c>
      <c r="M8771" t="s">
        <v>751</v>
      </c>
      <c r="N8771" s="37">
        <v>0</v>
      </c>
      <c r="O8771" t="s">
        <v>751</v>
      </c>
      <c r="P8771" t="s">
        <v>751</v>
      </c>
      <c r="Q8771" t="s">
        <v>751</v>
      </c>
      <c r="R8771" t="s">
        <v>751</v>
      </c>
      <c r="S8771" t="s">
        <v>758</v>
      </c>
    </row>
    <row r="8772" spans="1:19" x14ac:dyDescent="0.3">
      <c r="A8772" t="s">
        <v>747</v>
      </c>
      <c r="B8772" t="s">
        <v>748</v>
      </c>
      <c r="C8772" t="s">
        <v>754</v>
      </c>
      <c r="D8772" t="s">
        <v>750</v>
      </c>
      <c r="E8772">
        <v>4</v>
      </c>
      <c r="F8772" t="s">
        <v>25</v>
      </c>
      <c r="G8772" s="37">
        <v>-104.88</v>
      </c>
      <c r="H8772" t="s">
        <v>751</v>
      </c>
      <c r="I8772">
        <v>-104.88</v>
      </c>
      <c r="J8772" t="s">
        <v>751</v>
      </c>
      <c r="K8772">
        <v>-104.88</v>
      </c>
      <c r="L8772" t="s">
        <v>751</v>
      </c>
      <c r="M8772" t="s">
        <v>751</v>
      </c>
      <c r="N8772" s="37">
        <v>0</v>
      </c>
      <c r="O8772" t="s">
        <v>751</v>
      </c>
      <c r="P8772" t="s">
        <v>751</v>
      </c>
      <c r="Q8772" t="s">
        <v>751</v>
      </c>
      <c r="R8772" t="s">
        <v>751</v>
      </c>
      <c r="S8772" t="s">
        <v>758</v>
      </c>
    </row>
    <row r="8773" spans="1:19" x14ac:dyDescent="0.3">
      <c r="A8773" t="s">
        <v>747</v>
      </c>
      <c r="B8773" t="s">
        <v>748</v>
      </c>
      <c r="C8773" t="s">
        <v>749</v>
      </c>
      <c r="D8773" t="s">
        <v>750</v>
      </c>
      <c r="E8773">
        <v>4</v>
      </c>
      <c r="F8773" t="s">
        <v>108</v>
      </c>
      <c r="G8773" s="37">
        <v>69394.05</v>
      </c>
      <c r="H8773">
        <v>5213.16</v>
      </c>
      <c r="I8773">
        <v>69394.05</v>
      </c>
      <c r="J8773">
        <v>2.56</v>
      </c>
      <c r="K8773">
        <v>69394.05</v>
      </c>
      <c r="L8773">
        <v>42</v>
      </c>
      <c r="M8773">
        <v>0</v>
      </c>
      <c r="N8773" s="37">
        <v>0</v>
      </c>
      <c r="O8773">
        <v>277576.2</v>
      </c>
      <c r="P8773" t="s">
        <v>766</v>
      </c>
      <c r="Q8773" t="s">
        <v>768</v>
      </c>
      <c r="R8773" t="s">
        <v>768</v>
      </c>
      <c r="S8773" t="s">
        <v>758</v>
      </c>
    </row>
    <row r="8774" spans="1:19" x14ac:dyDescent="0.3">
      <c r="A8774" t="s">
        <v>753</v>
      </c>
      <c r="B8774" t="s">
        <v>748</v>
      </c>
      <c r="C8774" t="s">
        <v>749</v>
      </c>
      <c r="D8774" t="s">
        <v>750</v>
      </c>
      <c r="E8774">
        <v>4</v>
      </c>
      <c r="F8774" t="s">
        <v>535</v>
      </c>
      <c r="G8774" s="37">
        <v>34013.120000000003</v>
      </c>
      <c r="H8774">
        <v>4102.87</v>
      </c>
      <c r="I8774">
        <v>34013.120000000003</v>
      </c>
      <c r="J8774">
        <v>0.45</v>
      </c>
      <c r="K8774">
        <v>34013.120000000003</v>
      </c>
      <c r="L8774">
        <v>4.97</v>
      </c>
      <c r="M8774" t="s">
        <v>751</v>
      </c>
      <c r="N8774" s="37">
        <v>0</v>
      </c>
      <c r="O8774">
        <v>136052.48000000001</v>
      </c>
      <c r="P8774" t="s">
        <v>766</v>
      </c>
      <c r="Q8774" t="s">
        <v>768</v>
      </c>
      <c r="R8774" t="s">
        <v>768</v>
      </c>
      <c r="S8774" t="s">
        <v>758</v>
      </c>
    </row>
    <row r="8775" spans="1:19" x14ac:dyDescent="0.3">
      <c r="A8775" t="s">
        <v>747</v>
      </c>
      <c r="B8775" t="s">
        <v>748</v>
      </c>
      <c r="C8775" t="s">
        <v>749</v>
      </c>
      <c r="D8775" t="s">
        <v>750</v>
      </c>
      <c r="E8775">
        <v>1</v>
      </c>
      <c r="F8775" t="s">
        <v>94</v>
      </c>
      <c r="G8775" s="37">
        <v>149582.63</v>
      </c>
      <c r="H8775">
        <v>12.89</v>
      </c>
      <c r="I8775">
        <v>149582.63</v>
      </c>
      <c r="J8775">
        <v>1.81</v>
      </c>
      <c r="K8775">
        <v>149582.63</v>
      </c>
      <c r="L8775">
        <v>100.28</v>
      </c>
      <c r="M8775" t="s">
        <v>751</v>
      </c>
      <c r="N8775" s="37">
        <v>0</v>
      </c>
      <c r="O8775">
        <v>149582.63</v>
      </c>
      <c r="P8775" t="s">
        <v>766</v>
      </c>
      <c r="Q8775" t="s">
        <v>766</v>
      </c>
      <c r="R8775" t="s">
        <v>766</v>
      </c>
      <c r="S8775" t="s">
        <v>758</v>
      </c>
    </row>
    <row r="8776" spans="1:19" x14ac:dyDescent="0.3">
      <c r="A8776" t="s">
        <v>753</v>
      </c>
      <c r="B8776" t="s">
        <v>748</v>
      </c>
      <c r="C8776" t="s">
        <v>754</v>
      </c>
      <c r="D8776" t="s">
        <v>750</v>
      </c>
      <c r="E8776">
        <v>1</v>
      </c>
      <c r="F8776" t="s">
        <v>560</v>
      </c>
      <c r="G8776" s="37">
        <v>-1370.38</v>
      </c>
      <c r="H8776" t="s">
        <v>751</v>
      </c>
      <c r="I8776">
        <v>-1370.38</v>
      </c>
      <c r="J8776" t="s">
        <v>751</v>
      </c>
      <c r="K8776">
        <v>-1370.38</v>
      </c>
      <c r="L8776" t="s">
        <v>751</v>
      </c>
      <c r="M8776" t="s">
        <v>751</v>
      </c>
      <c r="N8776" s="37">
        <v>0</v>
      </c>
      <c r="O8776" t="s">
        <v>751</v>
      </c>
      <c r="P8776" t="s">
        <v>751</v>
      </c>
      <c r="Q8776" t="s">
        <v>751</v>
      </c>
      <c r="R8776" t="s">
        <v>751</v>
      </c>
      <c r="S8776" t="s">
        <v>758</v>
      </c>
    </row>
    <row r="8777" spans="1:19" x14ac:dyDescent="0.3">
      <c r="A8777" t="s">
        <v>752</v>
      </c>
      <c r="B8777" t="s">
        <v>748</v>
      </c>
      <c r="C8777" t="s">
        <v>749</v>
      </c>
      <c r="D8777" t="s">
        <v>750</v>
      </c>
      <c r="E8777">
        <v>2</v>
      </c>
      <c r="F8777" t="s">
        <v>256</v>
      </c>
      <c r="G8777" s="37">
        <v>43586.12</v>
      </c>
      <c r="H8777">
        <v>5.31</v>
      </c>
      <c r="I8777">
        <v>43586.12</v>
      </c>
      <c r="J8777">
        <v>1.93</v>
      </c>
      <c r="K8777">
        <v>43586.12</v>
      </c>
      <c r="L8777">
        <v>18.57</v>
      </c>
      <c r="M8777" t="s">
        <v>751</v>
      </c>
      <c r="N8777" s="37">
        <v>0</v>
      </c>
      <c r="O8777">
        <v>87172.24</v>
      </c>
      <c r="P8777" t="s">
        <v>766</v>
      </c>
      <c r="Q8777" t="s">
        <v>766</v>
      </c>
      <c r="R8777" t="s">
        <v>766</v>
      </c>
      <c r="S8777" t="s">
        <v>758</v>
      </c>
    </row>
    <row r="8778" spans="1:19" x14ac:dyDescent="0.3">
      <c r="A8778" t="s">
        <v>752</v>
      </c>
      <c r="B8778" t="s">
        <v>748</v>
      </c>
      <c r="C8778" t="s">
        <v>754</v>
      </c>
      <c r="D8778" t="s">
        <v>750</v>
      </c>
      <c r="E8778">
        <v>1</v>
      </c>
      <c r="F8778" t="s">
        <v>400</v>
      </c>
      <c r="G8778" s="37">
        <v>-9802.41</v>
      </c>
      <c r="H8778" t="s">
        <v>751</v>
      </c>
      <c r="I8778">
        <v>-9802.41</v>
      </c>
      <c r="J8778" t="s">
        <v>751</v>
      </c>
      <c r="K8778">
        <v>-9802.41</v>
      </c>
      <c r="L8778" t="s">
        <v>751</v>
      </c>
      <c r="M8778" t="s">
        <v>751</v>
      </c>
      <c r="N8778" s="37">
        <v>0</v>
      </c>
      <c r="O8778" t="s">
        <v>751</v>
      </c>
      <c r="P8778" t="s">
        <v>751</v>
      </c>
      <c r="Q8778" t="s">
        <v>751</v>
      </c>
      <c r="R8778" t="s">
        <v>751</v>
      </c>
      <c r="S8778" t="s">
        <v>758</v>
      </c>
    </row>
    <row r="8779" spans="1:19" x14ac:dyDescent="0.3">
      <c r="A8779" t="s">
        <v>752</v>
      </c>
      <c r="B8779" t="s">
        <v>748</v>
      </c>
      <c r="C8779" t="s">
        <v>754</v>
      </c>
      <c r="D8779" t="s">
        <v>750</v>
      </c>
      <c r="E8779">
        <v>-1</v>
      </c>
      <c r="F8779" t="s">
        <v>334</v>
      </c>
      <c r="G8779" s="37">
        <v>-4005.97</v>
      </c>
      <c r="H8779" t="s">
        <v>751</v>
      </c>
      <c r="I8779">
        <v>-4005.97</v>
      </c>
      <c r="J8779" t="s">
        <v>751</v>
      </c>
      <c r="K8779">
        <v>-4005.97</v>
      </c>
      <c r="L8779" t="s">
        <v>751</v>
      </c>
      <c r="M8779" t="s">
        <v>751</v>
      </c>
      <c r="N8779" s="37">
        <v>0</v>
      </c>
      <c r="O8779" t="s">
        <v>751</v>
      </c>
      <c r="P8779" t="s">
        <v>751</v>
      </c>
      <c r="Q8779" t="s">
        <v>751</v>
      </c>
      <c r="R8779" t="s">
        <v>751</v>
      </c>
      <c r="S8779" t="s">
        <v>758</v>
      </c>
    </row>
    <row r="8780" spans="1:19" x14ac:dyDescent="0.3">
      <c r="A8780" t="s">
        <v>747</v>
      </c>
      <c r="B8780" t="s">
        <v>748</v>
      </c>
      <c r="C8780" t="s">
        <v>754</v>
      </c>
      <c r="D8780" t="s">
        <v>750</v>
      </c>
      <c r="E8780">
        <v>11</v>
      </c>
      <c r="F8780" t="s">
        <v>448</v>
      </c>
      <c r="G8780" s="37">
        <v>-792.99</v>
      </c>
      <c r="H8780" t="s">
        <v>751</v>
      </c>
      <c r="I8780">
        <v>-792.99</v>
      </c>
      <c r="J8780" t="s">
        <v>751</v>
      </c>
      <c r="K8780">
        <v>-792.99</v>
      </c>
      <c r="L8780" t="s">
        <v>751</v>
      </c>
      <c r="M8780" t="s">
        <v>751</v>
      </c>
      <c r="N8780" s="37">
        <v>0</v>
      </c>
      <c r="O8780" t="s">
        <v>751</v>
      </c>
      <c r="P8780" t="s">
        <v>751</v>
      </c>
      <c r="Q8780" t="s">
        <v>751</v>
      </c>
      <c r="R8780" t="s">
        <v>751</v>
      </c>
      <c r="S8780" t="s">
        <v>758</v>
      </c>
    </row>
    <row r="8781" spans="1:19" x14ac:dyDescent="0.3">
      <c r="A8781" t="s">
        <v>753</v>
      </c>
      <c r="B8781" t="s">
        <v>748</v>
      </c>
      <c r="C8781" t="s">
        <v>749</v>
      </c>
      <c r="D8781" t="s">
        <v>750</v>
      </c>
      <c r="E8781">
        <v>6</v>
      </c>
      <c r="F8781" t="s">
        <v>21</v>
      </c>
      <c r="G8781" s="37">
        <v>1453295.94</v>
      </c>
      <c r="H8781">
        <v>110.34</v>
      </c>
      <c r="I8781">
        <v>1453295.94</v>
      </c>
      <c r="J8781">
        <v>52.41</v>
      </c>
      <c r="K8781">
        <v>1453295.94</v>
      </c>
      <c r="L8781">
        <v>501.97</v>
      </c>
      <c r="M8781" t="s">
        <v>751</v>
      </c>
      <c r="N8781" s="37">
        <v>0</v>
      </c>
      <c r="O8781">
        <v>8719775.6400000006</v>
      </c>
      <c r="P8781" t="s">
        <v>766</v>
      </c>
      <c r="Q8781" t="s">
        <v>766</v>
      </c>
      <c r="R8781" t="s">
        <v>766</v>
      </c>
      <c r="S8781" t="s">
        <v>758</v>
      </c>
    </row>
    <row r="8782" spans="1:19" x14ac:dyDescent="0.3">
      <c r="A8782" t="s">
        <v>747</v>
      </c>
      <c r="B8782" t="s">
        <v>748</v>
      </c>
      <c r="C8782" t="s">
        <v>749</v>
      </c>
      <c r="D8782" t="s">
        <v>750</v>
      </c>
      <c r="E8782">
        <v>5</v>
      </c>
      <c r="F8782" t="s">
        <v>422</v>
      </c>
      <c r="G8782" s="37">
        <v>138461.18</v>
      </c>
      <c r="H8782" t="s">
        <v>751</v>
      </c>
      <c r="I8782">
        <v>138461.18</v>
      </c>
      <c r="J8782" t="s">
        <v>751</v>
      </c>
      <c r="K8782">
        <v>138461.18</v>
      </c>
      <c r="L8782">
        <v>42.86</v>
      </c>
      <c r="M8782" t="s">
        <v>751</v>
      </c>
      <c r="N8782" s="37">
        <v>0</v>
      </c>
      <c r="O8782">
        <v>692305.89999999991</v>
      </c>
      <c r="P8782" t="s">
        <v>766</v>
      </c>
      <c r="Q8782" t="s">
        <v>766</v>
      </c>
      <c r="R8782" t="s">
        <v>768</v>
      </c>
      <c r="S8782" t="s">
        <v>758</v>
      </c>
    </row>
    <row r="8783" spans="1:19" x14ac:dyDescent="0.3">
      <c r="A8783" t="s">
        <v>753</v>
      </c>
      <c r="B8783" t="s">
        <v>748</v>
      </c>
      <c r="C8783" t="s">
        <v>754</v>
      </c>
      <c r="D8783" t="s">
        <v>750</v>
      </c>
      <c r="E8783">
        <v>2</v>
      </c>
      <c r="F8783" t="s">
        <v>81</v>
      </c>
      <c r="G8783" s="37">
        <v>-5153.01</v>
      </c>
      <c r="H8783" t="s">
        <v>751</v>
      </c>
      <c r="I8783">
        <v>-5153.01</v>
      </c>
      <c r="J8783" t="s">
        <v>751</v>
      </c>
      <c r="K8783">
        <v>-5153.01</v>
      </c>
      <c r="L8783" t="s">
        <v>751</v>
      </c>
      <c r="M8783" t="s">
        <v>751</v>
      </c>
      <c r="N8783" s="37">
        <v>0</v>
      </c>
      <c r="O8783" t="s">
        <v>751</v>
      </c>
      <c r="P8783" t="s">
        <v>751</v>
      </c>
      <c r="Q8783" t="s">
        <v>751</v>
      </c>
      <c r="R8783" t="s">
        <v>751</v>
      </c>
      <c r="S8783" t="s">
        <v>758</v>
      </c>
    </row>
    <row r="8784" spans="1:19" x14ac:dyDescent="0.3">
      <c r="A8784" t="s">
        <v>747</v>
      </c>
      <c r="B8784" t="s">
        <v>748</v>
      </c>
      <c r="C8784" t="s">
        <v>754</v>
      </c>
      <c r="D8784" t="s">
        <v>750</v>
      </c>
      <c r="E8784">
        <v>-1</v>
      </c>
      <c r="F8784" t="s">
        <v>467</v>
      </c>
      <c r="G8784" s="37">
        <v>-8482.2999999999993</v>
      </c>
      <c r="H8784" t="s">
        <v>751</v>
      </c>
      <c r="I8784">
        <v>-8482.2999999999993</v>
      </c>
      <c r="J8784" t="s">
        <v>751</v>
      </c>
      <c r="K8784">
        <v>-8482.2999999999993</v>
      </c>
      <c r="L8784" t="s">
        <v>751</v>
      </c>
      <c r="M8784" t="s">
        <v>751</v>
      </c>
      <c r="N8784" s="37">
        <v>0</v>
      </c>
      <c r="O8784" t="s">
        <v>751</v>
      </c>
      <c r="P8784" t="s">
        <v>751</v>
      </c>
      <c r="Q8784" t="s">
        <v>751</v>
      </c>
      <c r="R8784" t="s">
        <v>751</v>
      </c>
      <c r="S8784" t="s">
        <v>758</v>
      </c>
    </row>
    <row r="8785" spans="1:19" x14ac:dyDescent="0.3">
      <c r="A8785" t="s">
        <v>752</v>
      </c>
      <c r="B8785" t="s">
        <v>748</v>
      </c>
      <c r="C8785" t="s">
        <v>749</v>
      </c>
      <c r="D8785" t="s">
        <v>750</v>
      </c>
      <c r="E8785">
        <v>-1</v>
      </c>
      <c r="F8785" t="s">
        <v>64</v>
      </c>
      <c r="G8785" s="37">
        <v>12943.19</v>
      </c>
      <c r="H8785">
        <v>0.04</v>
      </c>
      <c r="I8785">
        <v>12943.19</v>
      </c>
      <c r="J8785">
        <v>0.02</v>
      </c>
      <c r="K8785">
        <v>12943.19</v>
      </c>
      <c r="L8785">
        <v>0.49</v>
      </c>
      <c r="M8785" t="s">
        <v>751</v>
      </c>
      <c r="N8785" s="37">
        <v>0</v>
      </c>
      <c r="O8785" t="s">
        <v>751</v>
      </c>
      <c r="P8785" t="s">
        <v>766</v>
      </c>
      <c r="Q8785" t="s">
        <v>766</v>
      </c>
      <c r="R8785" t="s">
        <v>766</v>
      </c>
      <c r="S8785" t="s">
        <v>758</v>
      </c>
    </row>
    <row r="8786" spans="1:19" x14ac:dyDescent="0.3">
      <c r="A8786" t="s">
        <v>747</v>
      </c>
      <c r="B8786" t="s">
        <v>748</v>
      </c>
      <c r="C8786" t="s">
        <v>754</v>
      </c>
      <c r="D8786" t="s">
        <v>750</v>
      </c>
      <c r="E8786">
        <v>3</v>
      </c>
      <c r="F8786" t="s">
        <v>444</v>
      </c>
      <c r="G8786" s="37">
        <v>-931.81</v>
      </c>
      <c r="H8786" t="s">
        <v>751</v>
      </c>
      <c r="I8786">
        <v>-931.81</v>
      </c>
      <c r="J8786" t="s">
        <v>751</v>
      </c>
      <c r="K8786">
        <v>-931.81</v>
      </c>
      <c r="L8786" t="s">
        <v>751</v>
      </c>
      <c r="M8786" t="s">
        <v>751</v>
      </c>
      <c r="N8786" s="37">
        <v>0</v>
      </c>
      <c r="O8786" t="s">
        <v>751</v>
      </c>
      <c r="P8786" t="s">
        <v>751</v>
      </c>
      <c r="Q8786" t="s">
        <v>751</v>
      </c>
      <c r="R8786" t="s">
        <v>751</v>
      </c>
      <c r="S8786" t="s">
        <v>758</v>
      </c>
    </row>
    <row r="8787" spans="1:19" x14ac:dyDescent="0.3">
      <c r="A8787" t="s">
        <v>753</v>
      </c>
      <c r="B8787" t="s">
        <v>748</v>
      </c>
      <c r="C8787" t="s">
        <v>749</v>
      </c>
      <c r="D8787" t="s">
        <v>750</v>
      </c>
      <c r="E8787">
        <v>3</v>
      </c>
      <c r="F8787" t="s">
        <v>11</v>
      </c>
      <c r="G8787" s="37">
        <v>113710.39</v>
      </c>
      <c r="H8787">
        <v>16.66</v>
      </c>
      <c r="I8787">
        <v>113710.39</v>
      </c>
      <c r="J8787">
        <v>11.33</v>
      </c>
      <c r="K8787">
        <v>113710.39</v>
      </c>
      <c r="L8787">
        <v>203.01</v>
      </c>
      <c r="M8787" t="s">
        <v>751</v>
      </c>
      <c r="N8787" s="37">
        <v>0</v>
      </c>
      <c r="O8787">
        <v>341131.17</v>
      </c>
      <c r="P8787" t="s">
        <v>766</v>
      </c>
      <c r="Q8787" t="s">
        <v>766</v>
      </c>
      <c r="R8787" t="s">
        <v>766</v>
      </c>
      <c r="S8787" t="s">
        <v>758</v>
      </c>
    </row>
    <row r="8788" spans="1:19" x14ac:dyDescent="0.3">
      <c r="A8788" t="s">
        <v>747</v>
      </c>
      <c r="B8788" t="s">
        <v>748</v>
      </c>
      <c r="C8788" t="s">
        <v>754</v>
      </c>
      <c r="D8788" t="s">
        <v>750</v>
      </c>
      <c r="E8788">
        <v>9</v>
      </c>
      <c r="F8788" t="s">
        <v>551</v>
      </c>
      <c r="G8788" s="37">
        <v>-379.49</v>
      </c>
      <c r="H8788" t="s">
        <v>751</v>
      </c>
      <c r="I8788">
        <v>-379.49</v>
      </c>
      <c r="J8788" t="s">
        <v>751</v>
      </c>
      <c r="K8788">
        <v>-379.49</v>
      </c>
      <c r="L8788" t="s">
        <v>751</v>
      </c>
      <c r="M8788" t="s">
        <v>751</v>
      </c>
      <c r="N8788" s="37">
        <v>0</v>
      </c>
      <c r="O8788" t="s">
        <v>751</v>
      </c>
      <c r="P8788" t="s">
        <v>751</v>
      </c>
      <c r="Q8788" t="s">
        <v>751</v>
      </c>
      <c r="R8788" t="s">
        <v>751</v>
      </c>
      <c r="S8788" t="s">
        <v>758</v>
      </c>
    </row>
    <row r="8789" spans="1:19" x14ac:dyDescent="0.3">
      <c r="A8789" t="s">
        <v>747</v>
      </c>
      <c r="B8789" t="s">
        <v>748</v>
      </c>
      <c r="C8789" t="s">
        <v>754</v>
      </c>
      <c r="D8789" t="s">
        <v>750</v>
      </c>
      <c r="E8789">
        <v>-1</v>
      </c>
      <c r="F8789" t="s">
        <v>59</v>
      </c>
      <c r="G8789" s="37">
        <v>-11.65</v>
      </c>
      <c r="H8789" t="s">
        <v>751</v>
      </c>
      <c r="I8789">
        <v>-11.65</v>
      </c>
      <c r="J8789" t="s">
        <v>751</v>
      </c>
      <c r="K8789">
        <v>-11.65</v>
      </c>
      <c r="L8789" t="s">
        <v>751</v>
      </c>
      <c r="M8789" t="s">
        <v>751</v>
      </c>
      <c r="N8789" s="37">
        <v>0</v>
      </c>
      <c r="O8789" t="s">
        <v>751</v>
      </c>
      <c r="P8789" t="s">
        <v>751</v>
      </c>
      <c r="Q8789" t="s">
        <v>751</v>
      </c>
      <c r="R8789" t="s">
        <v>751</v>
      </c>
      <c r="S8789" t="s">
        <v>758</v>
      </c>
    </row>
    <row r="8790" spans="1:19" x14ac:dyDescent="0.3">
      <c r="A8790" t="s">
        <v>752</v>
      </c>
      <c r="B8790" t="s">
        <v>748</v>
      </c>
      <c r="C8790" t="s">
        <v>754</v>
      </c>
      <c r="D8790" t="s">
        <v>750</v>
      </c>
      <c r="E8790">
        <v>3</v>
      </c>
      <c r="F8790" t="s">
        <v>232</v>
      </c>
      <c r="G8790" s="37">
        <v>-31459.01</v>
      </c>
      <c r="H8790" t="s">
        <v>751</v>
      </c>
      <c r="I8790">
        <v>-31459.01</v>
      </c>
      <c r="J8790" t="s">
        <v>751</v>
      </c>
      <c r="K8790">
        <v>-31459.01</v>
      </c>
      <c r="L8790" t="s">
        <v>751</v>
      </c>
      <c r="M8790" t="s">
        <v>751</v>
      </c>
      <c r="N8790" s="37">
        <v>0</v>
      </c>
      <c r="O8790" t="s">
        <v>751</v>
      </c>
      <c r="P8790" t="s">
        <v>751</v>
      </c>
      <c r="Q8790" t="s">
        <v>751</v>
      </c>
      <c r="R8790" t="s">
        <v>751</v>
      </c>
      <c r="S8790" t="s">
        <v>758</v>
      </c>
    </row>
    <row r="8791" spans="1:19" x14ac:dyDescent="0.3">
      <c r="A8791" t="s">
        <v>747</v>
      </c>
      <c r="B8791" t="s">
        <v>748</v>
      </c>
      <c r="C8791" t="s">
        <v>749</v>
      </c>
      <c r="D8791" t="s">
        <v>750</v>
      </c>
      <c r="E8791">
        <v>-4</v>
      </c>
      <c r="F8791" t="s">
        <v>374</v>
      </c>
      <c r="G8791" s="37">
        <v>15</v>
      </c>
      <c r="H8791">
        <v>0</v>
      </c>
      <c r="I8791">
        <v>15</v>
      </c>
      <c r="J8791">
        <v>0</v>
      </c>
      <c r="K8791">
        <v>15</v>
      </c>
      <c r="L8791">
        <v>0.01</v>
      </c>
      <c r="M8791" t="s">
        <v>751</v>
      </c>
      <c r="N8791" s="37">
        <v>0</v>
      </c>
      <c r="O8791" t="s">
        <v>751</v>
      </c>
      <c r="P8791" t="s">
        <v>766</v>
      </c>
      <c r="Q8791" t="s">
        <v>766</v>
      </c>
      <c r="R8791" t="s">
        <v>766</v>
      </c>
      <c r="S8791" t="s">
        <v>758</v>
      </c>
    </row>
    <row r="8792" spans="1:19" x14ac:dyDescent="0.3">
      <c r="A8792" t="s">
        <v>752</v>
      </c>
      <c r="B8792" t="s">
        <v>748</v>
      </c>
      <c r="C8792" t="s">
        <v>754</v>
      </c>
      <c r="D8792" t="s">
        <v>750</v>
      </c>
      <c r="E8792">
        <v>-1</v>
      </c>
      <c r="F8792" t="s">
        <v>174</v>
      </c>
      <c r="G8792" s="37">
        <v>-1621.65</v>
      </c>
      <c r="H8792" t="s">
        <v>751</v>
      </c>
      <c r="I8792">
        <v>-1621.65</v>
      </c>
      <c r="J8792" t="s">
        <v>751</v>
      </c>
      <c r="K8792">
        <v>-1621.65</v>
      </c>
      <c r="L8792" t="s">
        <v>751</v>
      </c>
      <c r="M8792" t="s">
        <v>751</v>
      </c>
      <c r="N8792" s="37">
        <v>0</v>
      </c>
      <c r="O8792" t="s">
        <v>751</v>
      </c>
      <c r="P8792" t="s">
        <v>751</v>
      </c>
      <c r="Q8792" t="s">
        <v>751</v>
      </c>
      <c r="R8792" t="s">
        <v>751</v>
      </c>
      <c r="S8792" t="s">
        <v>758</v>
      </c>
    </row>
    <row r="8793" spans="1:19" x14ac:dyDescent="0.3">
      <c r="A8793" t="s">
        <v>753</v>
      </c>
      <c r="B8793" t="s">
        <v>748</v>
      </c>
      <c r="C8793" t="s">
        <v>754</v>
      </c>
      <c r="D8793" t="s">
        <v>750</v>
      </c>
      <c r="E8793">
        <v>0</v>
      </c>
      <c r="F8793" t="s">
        <v>541</v>
      </c>
      <c r="G8793" s="37">
        <v>-11988.7</v>
      </c>
      <c r="H8793" t="s">
        <v>751</v>
      </c>
      <c r="I8793">
        <v>-11988.7</v>
      </c>
      <c r="J8793" t="s">
        <v>751</v>
      </c>
      <c r="K8793">
        <v>-11988.7</v>
      </c>
      <c r="L8793" t="s">
        <v>751</v>
      </c>
      <c r="M8793" t="s">
        <v>751</v>
      </c>
      <c r="N8793" s="37">
        <v>0</v>
      </c>
      <c r="O8793" t="s">
        <v>751</v>
      </c>
      <c r="P8793" t="s">
        <v>751</v>
      </c>
      <c r="Q8793" t="s">
        <v>751</v>
      </c>
      <c r="R8793" t="s">
        <v>751</v>
      </c>
      <c r="S8793" t="s">
        <v>758</v>
      </c>
    </row>
    <row r="8794" spans="1:19" x14ac:dyDescent="0.3">
      <c r="A8794" t="s">
        <v>753</v>
      </c>
      <c r="B8794" t="s">
        <v>748</v>
      </c>
      <c r="C8794" t="s">
        <v>749</v>
      </c>
      <c r="D8794" t="s">
        <v>750</v>
      </c>
      <c r="E8794">
        <v>5</v>
      </c>
      <c r="F8794" t="s">
        <v>319</v>
      </c>
      <c r="G8794" s="37">
        <v>85754.1</v>
      </c>
      <c r="H8794">
        <v>1603.33</v>
      </c>
      <c r="I8794">
        <v>85754.1</v>
      </c>
      <c r="J8794">
        <v>1370.59</v>
      </c>
      <c r="K8794">
        <v>85754.1</v>
      </c>
      <c r="L8794">
        <v>32.82</v>
      </c>
      <c r="M8794" t="s">
        <v>751</v>
      </c>
      <c r="N8794" s="37">
        <v>0</v>
      </c>
      <c r="O8794">
        <v>428770.5</v>
      </c>
      <c r="P8794" t="s">
        <v>766</v>
      </c>
      <c r="Q8794" t="s">
        <v>766</v>
      </c>
      <c r="R8794" t="s">
        <v>768</v>
      </c>
      <c r="S8794" t="s">
        <v>758</v>
      </c>
    </row>
    <row r="8795" spans="1:19" x14ac:dyDescent="0.3">
      <c r="A8795" t="s">
        <v>747</v>
      </c>
      <c r="B8795" t="s">
        <v>748</v>
      </c>
      <c r="C8795" t="s">
        <v>754</v>
      </c>
      <c r="D8795" t="s">
        <v>750</v>
      </c>
      <c r="E8795">
        <v>9</v>
      </c>
      <c r="F8795" t="s">
        <v>203</v>
      </c>
      <c r="G8795" s="37">
        <v>-1158.2</v>
      </c>
      <c r="H8795" t="s">
        <v>751</v>
      </c>
      <c r="I8795">
        <v>-1158.2</v>
      </c>
      <c r="J8795" t="s">
        <v>751</v>
      </c>
      <c r="K8795">
        <v>-1158.2</v>
      </c>
      <c r="L8795" t="s">
        <v>751</v>
      </c>
      <c r="M8795" t="s">
        <v>751</v>
      </c>
      <c r="N8795" s="37">
        <v>-1158.2</v>
      </c>
      <c r="O8795" t="s">
        <v>751</v>
      </c>
      <c r="P8795" t="s">
        <v>751</v>
      </c>
      <c r="Q8795" t="s">
        <v>751</v>
      </c>
      <c r="R8795" t="s">
        <v>751</v>
      </c>
      <c r="S8795" t="s">
        <v>758</v>
      </c>
    </row>
    <row r="8796" spans="1:19" x14ac:dyDescent="0.3">
      <c r="A8796" t="s">
        <v>753</v>
      </c>
      <c r="B8796" t="s">
        <v>748</v>
      </c>
      <c r="C8796" t="s">
        <v>749</v>
      </c>
      <c r="D8796" t="s">
        <v>750</v>
      </c>
      <c r="E8796">
        <v>3</v>
      </c>
      <c r="F8796" t="s">
        <v>134</v>
      </c>
      <c r="G8796" s="37">
        <v>50892.2</v>
      </c>
      <c r="H8796">
        <v>2.78</v>
      </c>
      <c r="I8796">
        <v>50892.2</v>
      </c>
      <c r="J8796">
        <v>1037.51</v>
      </c>
      <c r="K8796">
        <v>50892.2</v>
      </c>
      <c r="L8796">
        <v>5.0999999999999996</v>
      </c>
      <c r="M8796" t="s">
        <v>751</v>
      </c>
      <c r="N8796" s="37">
        <v>0</v>
      </c>
      <c r="O8796">
        <v>152676.6</v>
      </c>
      <c r="P8796" t="s">
        <v>768</v>
      </c>
      <c r="Q8796" t="s">
        <v>766</v>
      </c>
      <c r="R8796" t="s">
        <v>768</v>
      </c>
      <c r="S8796" t="s">
        <v>758</v>
      </c>
    </row>
    <row r="8797" spans="1:19" x14ac:dyDescent="0.3">
      <c r="A8797" t="s">
        <v>753</v>
      </c>
      <c r="B8797" t="s">
        <v>748</v>
      </c>
      <c r="C8797" t="s">
        <v>754</v>
      </c>
      <c r="D8797" t="s">
        <v>750</v>
      </c>
      <c r="E8797">
        <v>7</v>
      </c>
      <c r="F8797" t="s">
        <v>133</v>
      </c>
      <c r="G8797" s="37">
        <v>-15120.87</v>
      </c>
      <c r="H8797" t="s">
        <v>751</v>
      </c>
      <c r="I8797">
        <v>-15120.87</v>
      </c>
      <c r="J8797" t="s">
        <v>751</v>
      </c>
      <c r="K8797">
        <v>-15120.87</v>
      </c>
      <c r="L8797" t="s">
        <v>751</v>
      </c>
      <c r="M8797" t="s">
        <v>751</v>
      </c>
      <c r="N8797" s="37">
        <v>0</v>
      </c>
      <c r="O8797" t="s">
        <v>751</v>
      </c>
      <c r="P8797" t="s">
        <v>751</v>
      </c>
      <c r="Q8797" t="s">
        <v>751</v>
      </c>
      <c r="R8797" t="s">
        <v>751</v>
      </c>
      <c r="S8797" t="s">
        <v>758</v>
      </c>
    </row>
    <row r="8798" spans="1:19" x14ac:dyDescent="0.3">
      <c r="A8798" t="s">
        <v>747</v>
      </c>
      <c r="B8798" t="s">
        <v>748</v>
      </c>
      <c r="C8798" t="s">
        <v>749</v>
      </c>
      <c r="D8798" t="s">
        <v>750</v>
      </c>
      <c r="E8798">
        <v>3</v>
      </c>
      <c r="F8798" t="s">
        <v>218</v>
      </c>
      <c r="G8798" s="37">
        <v>216227.25</v>
      </c>
      <c r="H8798">
        <v>22436.35</v>
      </c>
      <c r="I8798">
        <v>216227.25</v>
      </c>
      <c r="J8798">
        <v>10.02</v>
      </c>
      <c r="K8798">
        <v>216227.25</v>
      </c>
      <c r="L8798">
        <v>95.99</v>
      </c>
      <c r="M8798" t="s">
        <v>751</v>
      </c>
      <c r="N8798" s="37">
        <v>0</v>
      </c>
      <c r="O8798">
        <v>648681.75</v>
      </c>
      <c r="P8798" t="s">
        <v>766</v>
      </c>
      <c r="Q8798" t="s">
        <v>768</v>
      </c>
      <c r="R8798" t="s">
        <v>768</v>
      </c>
      <c r="S8798" t="s">
        <v>758</v>
      </c>
    </row>
    <row r="8799" spans="1:19" x14ac:dyDescent="0.3">
      <c r="A8799" t="s">
        <v>753</v>
      </c>
      <c r="B8799" t="s">
        <v>748</v>
      </c>
      <c r="C8799" t="s">
        <v>749</v>
      </c>
      <c r="D8799" t="s">
        <v>750</v>
      </c>
      <c r="E8799">
        <v>5</v>
      </c>
      <c r="F8799" t="s">
        <v>130</v>
      </c>
      <c r="G8799" s="37">
        <v>31793.279999999999</v>
      </c>
      <c r="H8799">
        <v>828.16</v>
      </c>
      <c r="I8799">
        <v>31793.279999999999</v>
      </c>
      <c r="J8799">
        <v>703.46</v>
      </c>
      <c r="K8799">
        <v>31793.279999999999</v>
      </c>
      <c r="L8799">
        <v>55.77</v>
      </c>
      <c r="M8799" t="s">
        <v>751</v>
      </c>
      <c r="N8799" s="37">
        <v>0</v>
      </c>
      <c r="O8799">
        <v>158966.39999999999</v>
      </c>
      <c r="P8799" t="s">
        <v>766</v>
      </c>
      <c r="Q8799" t="s">
        <v>766</v>
      </c>
      <c r="R8799" t="s">
        <v>768</v>
      </c>
      <c r="S8799" t="s">
        <v>758</v>
      </c>
    </row>
    <row r="8800" spans="1:19" x14ac:dyDescent="0.3">
      <c r="A8800" t="s">
        <v>752</v>
      </c>
      <c r="B8800" t="s">
        <v>748</v>
      </c>
      <c r="C8800" t="s">
        <v>754</v>
      </c>
      <c r="D8800" t="s">
        <v>750</v>
      </c>
      <c r="E8800">
        <v>3</v>
      </c>
      <c r="F8800" t="s">
        <v>324</v>
      </c>
      <c r="G8800" s="37">
        <v>-24331.4</v>
      </c>
      <c r="H8800" t="s">
        <v>751</v>
      </c>
      <c r="I8800">
        <v>-24331.4</v>
      </c>
      <c r="J8800" t="s">
        <v>751</v>
      </c>
      <c r="K8800">
        <v>-24331.4</v>
      </c>
      <c r="L8800" t="s">
        <v>751</v>
      </c>
      <c r="M8800" t="s">
        <v>751</v>
      </c>
      <c r="N8800" s="37">
        <v>0</v>
      </c>
      <c r="O8800" t="s">
        <v>751</v>
      </c>
      <c r="P8800" t="s">
        <v>751</v>
      </c>
      <c r="Q8800" t="s">
        <v>751</v>
      </c>
      <c r="R8800" t="s">
        <v>751</v>
      </c>
      <c r="S8800" t="s">
        <v>758</v>
      </c>
    </row>
    <row r="8801" spans="1:19" x14ac:dyDescent="0.3">
      <c r="A8801" t="s">
        <v>753</v>
      </c>
      <c r="B8801" t="s">
        <v>748</v>
      </c>
      <c r="C8801" t="s">
        <v>749</v>
      </c>
      <c r="D8801" t="s">
        <v>750</v>
      </c>
      <c r="E8801">
        <v>13</v>
      </c>
      <c r="F8801" t="s">
        <v>134</v>
      </c>
      <c r="G8801" s="37">
        <v>183582.36</v>
      </c>
      <c r="H8801">
        <v>6.7</v>
      </c>
      <c r="I8801">
        <v>183582.36</v>
      </c>
      <c r="J8801">
        <v>36</v>
      </c>
      <c r="K8801">
        <v>183582.36</v>
      </c>
      <c r="L8801">
        <v>34.42</v>
      </c>
      <c r="M8801" t="s">
        <v>751</v>
      </c>
      <c r="N8801" s="37">
        <v>0</v>
      </c>
      <c r="O8801">
        <v>2386570.6800000002</v>
      </c>
      <c r="P8801" t="s">
        <v>766</v>
      </c>
      <c r="Q8801" t="s">
        <v>766</v>
      </c>
      <c r="R8801" t="s">
        <v>768</v>
      </c>
      <c r="S8801" t="s">
        <v>758</v>
      </c>
    </row>
    <row r="8802" spans="1:19" x14ac:dyDescent="0.3">
      <c r="A8802" t="s">
        <v>752</v>
      </c>
      <c r="B8802" t="s">
        <v>748</v>
      </c>
      <c r="C8802" t="s">
        <v>749</v>
      </c>
      <c r="D8802" t="s">
        <v>750</v>
      </c>
      <c r="E8802">
        <v>3</v>
      </c>
      <c r="F8802" t="s">
        <v>350</v>
      </c>
      <c r="G8802" s="37">
        <v>35313.51</v>
      </c>
      <c r="H8802">
        <v>12.25</v>
      </c>
      <c r="I8802">
        <v>35313.51</v>
      </c>
      <c r="J8802">
        <v>0.94</v>
      </c>
      <c r="K8802">
        <v>35313.51</v>
      </c>
      <c r="L8802">
        <v>4.95</v>
      </c>
      <c r="M8802" t="s">
        <v>751</v>
      </c>
      <c r="N8802" s="37">
        <v>0</v>
      </c>
      <c r="O8802">
        <v>105940.53</v>
      </c>
      <c r="P8802" t="s">
        <v>766</v>
      </c>
      <c r="Q8802" t="s">
        <v>766</v>
      </c>
      <c r="R8802" t="s">
        <v>766</v>
      </c>
      <c r="S8802" t="s">
        <v>758</v>
      </c>
    </row>
    <row r="8803" spans="1:19" x14ac:dyDescent="0.3">
      <c r="A8803" t="s">
        <v>753</v>
      </c>
      <c r="B8803" t="s">
        <v>748</v>
      </c>
      <c r="C8803" t="s">
        <v>749</v>
      </c>
      <c r="D8803" t="s">
        <v>750</v>
      </c>
      <c r="E8803">
        <v>0</v>
      </c>
      <c r="F8803" t="s">
        <v>373</v>
      </c>
      <c r="G8803" s="37">
        <v>403</v>
      </c>
      <c r="H8803">
        <v>75.45</v>
      </c>
      <c r="I8803">
        <v>403</v>
      </c>
      <c r="J8803">
        <v>0.56999999999999995</v>
      </c>
      <c r="K8803">
        <v>403</v>
      </c>
      <c r="L8803">
        <v>0.05</v>
      </c>
      <c r="M8803" t="s">
        <v>751</v>
      </c>
      <c r="N8803" s="37">
        <v>0</v>
      </c>
      <c r="O8803" t="s">
        <v>751</v>
      </c>
      <c r="P8803" t="s">
        <v>766</v>
      </c>
      <c r="Q8803" t="s">
        <v>766</v>
      </c>
      <c r="R8803" t="s">
        <v>768</v>
      </c>
      <c r="S8803" t="s">
        <v>758</v>
      </c>
    </row>
    <row r="8804" spans="1:19" x14ac:dyDescent="0.3">
      <c r="A8804" t="s">
        <v>753</v>
      </c>
      <c r="B8804" t="s">
        <v>748</v>
      </c>
      <c r="C8804" t="s">
        <v>754</v>
      </c>
      <c r="D8804" t="s">
        <v>750</v>
      </c>
      <c r="E8804">
        <v>3</v>
      </c>
      <c r="F8804" t="s">
        <v>455</v>
      </c>
      <c r="G8804" s="37">
        <v>-8166.9</v>
      </c>
      <c r="H8804" t="s">
        <v>751</v>
      </c>
      <c r="I8804">
        <v>-8166.9</v>
      </c>
      <c r="J8804" t="s">
        <v>751</v>
      </c>
      <c r="K8804">
        <v>-8166.9</v>
      </c>
      <c r="L8804" t="s">
        <v>751</v>
      </c>
      <c r="M8804" t="s">
        <v>751</v>
      </c>
      <c r="N8804" s="37">
        <v>0</v>
      </c>
      <c r="O8804" t="s">
        <v>751</v>
      </c>
      <c r="P8804" t="s">
        <v>751</v>
      </c>
      <c r="Q8804" t="s">
        <v>751</v>
      </c>
      <c r="R8804" t="s">
        <v>751</v>
      </c>
      <c r="S8804" t="s">
        <v>758</v>
      </c>
    </row>
    <row r="8805" spans="1:19" x14ac:dyDescent="0.3">
      <c r="A8805" t="s">
        <v>747</v>
      </c>
      <c r="B8805" t="s">
        <v>748</v>
      </c>
      <c r="C8805" t="s">
        <v>749</v>
      </c>
      <c r="D8805" t="s">
        <v>750</v>
      </c>
      <c r="E8805">
        <v>4</v>
      </c>
      <c r="F8805" t="s">
        <v>477</v>
      </c>
      <c r="G8805" s="37">
        <v>50035.4</v>
      </c>
      <c r="H8805">
        <v>456.83</v>
      </c>
      <c r="I8805">
        <v>50035.4</v>
      </c>
      <c r="J8805">
        <v>388.05</v>
      </c>
      <c r="K8805">
        <v>50035.4</v>
      </c>
      <c r="L8805">
        <v>15.64</v>
      </c>
      <c r="M8805" t="s">
        <v>751</v>
      </c>
      <c r="N8805" s="37">
        <v>50035.4</v>
      </c>
      <c r="O8805">
        <v>200141.6</v>
      </c>
      <c r="P8805" t="s">
        <v>766</v>
      </c>
      <c r="Q8805" t="s">
        <v>766</v>
      </c>
      <c r="R8805" t="s">
        <v>768</v>
      </c>
      <c r="S8805" t="s">
        <v>758</v>
      </c>
    </row>
    <row r="8806" spans="1:19" x14ac:dyDescent="0.3">
      <c r="A8806" t="s">
        <v>747</v>
      </c>
      <c r="B8806" t="s">
        <v>748</v>
      </c>
      <c r="C8806" t="s">
        <v>749</v>
      </c>
      <c r="D8806" t="s">
        <v>750</v>
      </c>
      <c r="E8806">
        <v>3</v>
      </c>
      <c r="F8806" t="s">
        <v>279</v>
      </c>
      <c r="G8806" s="37">
        <v>58889.58</v>
      </c>
      <c r="H8806">
        <v>23.51</v>
      </c>
      <c r="I8806">
        <v>58889.58</v>
      </c>
      <c r="J8806">
        <v>1.8</v>
      </c>
      <c r="K8806">
        <v>58889.58</v>
      </c>
      <c r="L8806">
        <v>9.5</v>
      </c>
      <c r="M8806" t="s">
        <v>751</v>
      </c>
      <c r="N8806" s="37">
        <v>0</v>
      </c>
      <c r="O8806">
        <v>176668.74</v>
      </c>
      <c r="P8806" t="s">
        <v>766</v>
      </c>
      <c r="Q8806" t="s">
        <v>766</v>
      </c>
      <c r="R8806" t="s">
        <v>766</v>
      </c>
      <c r="S8806" t="s">
        <v>758</v>
      </c>
    </row>
    <row r="8807" spans="1:19" x14ac:dyDescent="0.3">
      <c r="A8807" t="s">
        <v>747</v>
      </c>
      <c r="B8807" t="s">
        <v>748</v>
      </c>
      <c r="C8807" t="s">
        <v>754</v>
      </c>
      <c r="D8807" t="s">
        <v>750</v>
      </c>
      <c r="E8807">
        <v>0</v>
      </c>
      <c r="F8807" t="s">
        <v>63</v>
      </c>
      <c r="G8807" s="37">
        <v>-16.23</v>
      </c>
      <c r="H8807" t="s">
        <v>751</v>
      </c>
      <c r="I8807">
        <v>-16.23</v>
      </c>
      <c r="J8807" t="s">
        <v>751</v>
      </c>
      <c r="K8807">
        <v>-16.23</v>
      </c>
      <c r="L8807" t="s">
        <v>751</v>
      </c>
      <c r="M8807" t="s">
        <v>751</v>
      </c>
      <c r="N8807" s="37">
        <v>0</v>
      </c>
      <c r="O8807" t="s">
        <v>751</v>
      </c>
      <c r="P8807" t="s">
        <v>751</v>
      </c>
      <c r="Q8807" t="s">
        <v>751</v>
      </c>
      <c r="R8807" t="s">
        <v>751</v>
      </c>
      <c r="S8807" t="s">
        <v>758</v>
      </c>
    </row>
    <row r="8808" spans="1:19" x14ac:dyDescent="0.3">
      <c r="A8808" t="s">
        <v>747</v>
      </c>
      <c r="B8808" t="s">
        <v>748</v>
      </c>
      <c r="C8808" t="s">
        <v>749</v>
      </c>
      <c r="D8808" t="s">
        <v>750</v>
      </c>
      <c r="E8808">
        <v>2</v>
      </c>
      <c r="F8808" t="s">
        <v>400</v>
      </c>
      <c r="G8808" s="37">
        <v>149076.85999999999</v>
      </c>
      <c r="H8808">
        <v>78.73</v>
      </c>
      <c r="I8808">
        <v>149076.85999999999</v>
      </c>
      <c r="J8808">
        <v>196.96</v>
      </c>
      <c r="K8808">
        <v>149076.85999999999</v>
      </c>
      <c r="L8808">
        <v>99.94</v>
      </c>
      <c r="M8808" t="s">
        <v>751</v>
      </c>
      <c r="N8808" s="37">
        <v>0</v>
      </c>
      <c r="O8808">
        <v>298153.71999999997</v>
      </c>
      <c r="P8808" t="s">
        <v>766</v>
      </c>
      <c r="Q8808" t="s">
        <v>766</v>
      </c>
      <c r="R8808" t="s">
        <v>768</v>
      </c>
      <c r="S8808" t="s">
        <v>758</v>
      </c>
    </row>
    <row r="8809" spans="1:19" x14ac:dyDescent="0.3">
      <c r="A8809" t="s">
        <v>747</v>
      </c>
      <c r="B8809" t="s">
        <v>748</v>
      </c>
      <c r="C8809" t="s">
        <v>749</v>
      </c>
      <c r="D8809" t="s">
        <v>750</v>
      </c>
      <c r="E8809">
        <v>3</v>
      </c>
      <c r="F8809" t="s">
        <v>340</v>
      </c>
      <c r="G8809" s="37">
        <v>18611.330000000002</v>
      </c>
      <c r="H8809">
        <v>2.89</v>
      </c>
      <c r="I8809">
        <v>18611.330000000002</v>
      </c>
      <c r="J8809">
        <v>373.35</v>
      </c>
      <c r="K8809">
        <v>18611.330000000002</v>
      </c>
      <c r="L8809">
        <v>5.29</v>
      </c>
      <c r="M8809" t="s">
        <v>751</v>
      </c>
      <c r="N8809" s="37">
        <v>0</v>
      </c>
      <c r="O8809">
        <v>55833.990000000013</v>
      </c>
      <c r="P8809" t="s">
        <v>768</v>
      </c>
      <c r="Q8809" t="s">
        <v>766</v>
      </c>
      <c r="R8809" t="s">
        <v>768</v>
      </c>
      <c r="S8809" t="s">
        <v>758</v>
      </c>
    </row>
    <row r="8810" spans="1:19" x14ac:dyDescent="0.3">
      <c r="A8810" t="s">
        <v>753</v>
      </c>
      <c r="B8810" t="s">
        <v>748</v>
      </c>
      <c r="C8810" t="s">
        <v>754</v>
      </c>
      <c r="D8810" t="s">
        <v>750</v>
      </c>
      <c r="E8810">
        <v>1</v>
      </c>
      <c r="F8810" t="s">
        <v>81</v>
      </c>
      <c r="G8810" s="37">
        <v>-11550.09</v>
      </c>
      <c r="H8810" t="s">
        <v>751</v>
      </c>
      <c r="I8810">
        <v>-11550.09</v>
      </c>
      <c r="J8810" t="s">
        <v>751</v>
      </c>
      <c r="K8810">
        <v>-11550.09</v>
      </c>
      <c r="L8810" t="s">
        <v>751</v>
      </c>
      <c r="M8810" t="s">
        <v>751</v>
      </c>
      <c r="N8810" s="37">
        <v>0</v>
      </c>
      <c r="O8810" t="s">
        <v>751</v>
      </c>
      <c r="P8810" t="s">
        <v>751</v>
      </c>
      <c r="Q8810" t="s">
        <v>751</v>
      </c>
      <c r="R8810" t="s">
        <v>751</v>
      </c>
      <c r="S8810" t="s">
        <v>758</v>
      </c>
    </row>
    <row r="8811" spans="1:19" x14ac:dyDescent="0.3">
      <c r="A8811" t="s">
        <v>753</v>
      </c>
      <c r="B8811" t="s">
        <v>748</v>
      </c>
      <c r="C8811" t="s">
        <v>754</v>
      </c>
      <c r="D8811" t="s">
        <v>750</v>
      </c>
      <c r="E8811">
        <v>-1</v>
      </c>
      <c r="F8811" t="s">
        <v>434</v>
      </c>
      <c r="G8811" s="37">
        <v>-124.73</v>
      </c>
      <c r="H8811" t="s">
        <v>751</v>
      </c>
      <c r="I8811">
        <v>-124.73</v>
      </c>
      <c r="J8811" t="s">
        <v>751</v>
      </c>
      <c r="K8811">
        <v>-124.73</v>
      </c>
      <c r="L8811" t="s">
        <v>751</v>
      </c>
      <c r="M8811" t="s">
        <v>751</v>
      </c>
      <c r="N8811" s="37">
        <v>0</v>
      </c>
      <c r="O8811" t="s">
        <v>751</v>
      </c>
      <c r="P8811" t="s">
        <v>751</v>
      </c>
      <c r="Q8811" t="s">
        <v>751</v>
      </c>
      <c r="R8811" t="s">
        <v>751</v>
      </c>
      <c r="S8811" t="s">
        <v>758</v>
      </c>
    </row>
    <row r="8812" spans="1:19" x14ac:dyDescent="0.3">
      <c r="A8812" t="s">
        <v>752</v>
      </c>
      <c r="B8812" t="s">
        <v>748</v>
      </c>
      <c r="C8812" t="s">
        <v>749</v>
      </c>
      <c r="D8812" t="s">
        <v>750</v>
      </c>
      <c r="E8812">
        <v>1</v>
      </c>
      <c r="F8812" t="s">
        <v>466</v>
      </c>
      <c r="G8812" s="37">
        <v>5294.9</v>
      </c>
      <c r="H8812">
        <v>0.06</v>
      </c>
      <c r="I8812">
        <v>5294.9</v>
      </c>
      <c r="J8812">
        <v>0.04</v>
      </c>
      <c r="K8812">
        <v>5294.9</v>
      </c>
      <c r="L8812">
        <v>0.76</v>
      </c>
      <c r="M8812" t="s">
        <v>751</v>
      </c>
      <c r="N8812" s="37">
        <v>0</v>
      </c>
      <c r="O8812">
        <v>5294.9</v>
      </c>
      <c r="P8812" t="s">
        <v>766</v>
      </c>
      <c r="Q8812" t="s">
        <v>766</v>
      </c>
      <c r="R8812" t="s">
        <v>766</v>
      </c>
      <c r="S8812" t="s">
        <v>758</v>
      </c>
    </row>
    <row r="8813" spans="1:19" x14ac:dyDescent="0.3">
      <c r="A8813" t="s">
        <v>753</v>
      </c>
      <c r="B8813" t="s">
        <v>748</v>
      </c>
      <c r="C8813" t="s">
        <v>749</v>
      </c>
      <c r="D8813" t="s">
        <v>750</v>
      </c>
      <c r="E8813">
        <v>0</v>
      </c>
      <c r="F8813" t="s">
        <v>67</v>
      </c>
      <c r="G8813" s="37">
        <v>5336.75</v>
      </c>
      <c r="H8813">
        <v>296.60000000000002</v>
      </c>
      <c r="I8813">
        <v>5336.75</v>
      </c>
      <c r="J8813">
        <v>0.94</v>
      </c>
      <c r="K8813">
        <v>5336.75</v>
      </c>
      <c r="L8813">
        <v>4.8600000000000003</v>
      </c>
      <c r="M8813" t="s">
        <v>751</v>
      </c>
      <c r="N8813" s="37">
        <v>0</v>
      </c>
      <c r="O8813" t="s">
        <v>751</v>
      </c>
      <c r="P8813" t="s">
        <v>766</v>
      </c>
      <c r="Q8813" t="s">
        <v>768</v>
      </c>
      <c r="R8813" t="s">
        <v>768</v>
      </c>
      <c r="S8813" t="s">
        <v>758</v>
      </c>
    </row>
    <row r="8814" spans="1:19" x14ac:dyDescent="0.3">
      <c r="A8814" t="s">
        <v>747</v>
      </c>
      <c r="B8814" t="s">
        <v>748</v>
      </c>
      <c r="C8814" t="s">
        <v>754</v>
      </c>
      <c r="D8814" t="s">
        <v>750</v>
      </c>
      <c r="E8814">
        <v>-4</v>
      </c>
      <c r="F8814" t="s">
        <v>138</v>
      </c>
      <c r="G8814" s="37">
        <v>-23.04</v>
      </c>
      <c r="H8814" t="s">
        <v>751</v>
      </c>
      <c r="I8814">
        <v>-23.04</v>
      </c>
      <c r="J8814" t="s">
        <v>751</v>
      </c>
      <c r="K8814">
        <v>-23.04</v>
      </c>
      <c r="L8814" t="s">
        <v>751</v>
      </c>
      <c r="M8814" t="s">
        <v>751</v>
      </c>
      <c r="N8814" s="37">
        <v>0</v>
      </c>
      <c r="O8814" t="s">
        <v>751</v>
      </c>
      <c r="P8814" t="s">
        <v>751</v>
      </c>
      <c r="Q8814" t="s">
        <v>751</v>
      </c>
      <c r="R8814" t="s">
        <v>751</v>
      </c>
      <c r="S8814" t="s">
        <v>758</v>
      </c>
    </row>
    <row r="8815" spans="1:19" x14ac:dyDescent="0.3">
      <c r="A8815" t="s">
        <v>753</v>
      </c>
      <c r="B8815" t="s">
        <v>748</v>
      </c>
      <c r="C8815" t="s">
        <v>749</v>
      </c>
      <c r="D8815" t="s">
        <v>750</v>
      </c>
      <c r="E8815">
        <v>3</v>
      </c>
      <c r="F8815" t="s">
        <v>439</v>
      </c>
      <c r="G8815" s="37">
        <v>409299.85</v>
      </c>
      <c r="H8815">
        <v>47.13</v>
      </c>
      <c r="I8815">
        <v>409299.85</v>
      </c>
      <c r="J8815">
        <v>21.17</v>
      </c>
      <c r="K8815">
        <v>409299.85</v>
      </c>
      <c r="L8815">
        <v>263.99</v>
      </c>
      <c r="M8815" t="s">
        <v>751</v>
      </c>
      <c r="N8815" s="37">
        <v>0</v>
      </c>
      <c r="O8815">
        <v>1227899.55</v>
      </c>
      <c r="P8815" t="s">
        <v>766</v>
      </c>
      <c r="Q8815" t="s">
        <v>766</v>
      </c>
      <c r="R8815" t="s">
        <v>766</v>
      </c>
      <c r="S8815" t="s">
        <v>758</v>
      </c>
    </row>
    <row r="8816" spans="1:19" x14ac:dyDescent="0.3">
      <c r="A8816" t="s">
        <v>747</v>
      </c>
      <c r="B8816" t="s">
        <v>748</v>
      </c>
      <c r="C8816" t="s">
        <v>754</v>
      </c>
      <c r="D8816" t="s">
        <v>750</v>
      </c>
      <c r="E8816">
        <v>0</v>
      </c>
      <c r="F8816" t="s">
        <v>293</v>
      </c>
      <c r="G8816" s="37">
        <v>-13218.99</v>
      </c>
      <c r="H8816" t="s">
        <v>751</v>
      </c>
      <c r="I8816">
        <v>-13218.99</v>
      </c>
      <c r="J8816" t="s">
        <v>751</v>
      </c>
      <c r="K8816">
        <v>-13218.99</v>
      </c>
      <c r="L8816" t="s">
        <v>751</v>
      </c>
      <c r="M8816" t="s">
        <v>751</v>
      </c>
      <c r="N8816" s="37">
        <v>0</v>
      </c>
      <c r="O8816" t="s">
        <v>751</v>
      </c>
      <c r="P8816" t="s">
        <v>751</v>
      </c>
      <c r="Q8816" t="s">
        <v>751</v>
      </c>
      <c r="R8816" t="s">
        <v>751</v>
      </c>
      <c r="S8816" t="s">
        <v>758</v>
      </c>
    </row>
    <row r="8817" spans="1:19" x14ac:dyDescent="0.3">
      <c r="A8817" t="s">
        <v>747</v>
      </c>
      <c r="B8817" t="s">
        <v>748</v>
      </c>
      <c r="C8817" t="s">
        <v>754</v>
      </c>
      <c r="D8817" t="s">
        <v>750</v>
      </c>
      <c r="E8817">
        <v>1</v>
      </c>
      <c r="F8817" t="s">
        <v>121</v>
      </c>
      <c r="G8817" s="37">
        <v>-263.74</v>
      </c>
      <c r="H8817" t="s">
        <v>751</v>
      </c>
      <c r="I8817">
        <v>-263.74</v>
      </c>
      <c r="J8817" t="s">
        <v>751</v>
      </c>
      <c r="K8817">
        <v>-263.74</v>
      </c>
      <c r="L8817" t="s">
        <v>751</v>
      </c>
      <c r="M8817" t="s">
        <v>751</v>
      </c>
      <c r="N8817" s="37">
        <v>0</v>
      </c>
      <c r="O8817" t="s">
        <v>751</v>
      </c>
      <c r="P8817" t="s">
        <v>751</v>
      </c>
      <c r="Q8817" t="s">
        <v>751</v>
      </c>
      <c r="R8817" t="s">
        <v>751</v>
      </c>
      <c r="S8817" t="s">
        <v>758</v>
      </c>
    </row>
    <row r="8818" spans="1:19" x14ac:dyDescent="0.3">
      <c r="A8818" t="s">
        <v>753</v>
      </c>
      <c r="B8818" t="s">
        <v>748</v>
      </c>
      <c r="C8818" t="s">
        <v>749</v>
      </c>
      <c r="D8818" t="s">
        <v>750</v>
      </c>
      <c r="E8818">
        <v>-1</v>
      </c>
      <c r="F8818" t="s">
        <v>220</v>
      </c>
      <c r="G8818" s="37">
        <v>984336.85</v>
      </c>
      <c r="H8818">
        <v>134.68</v>
      </c>
      <c r="I8818">
        <v>984336.85</v>
      </c>
      <c r="J8818">
        <v>63.97</v>
      </c>
      <c r="K8818">
        <v>984336.85</v>
      </c>
      <c r="L8818">
        <v>612.71</v>
      </c>
      <c r="M8818" t="s">
        <v>751</v>
      </c>
      <c r="N8818" s="37">
        <v>0</v>
      </c>
      <c r="O8818" t="s">
        <v>751</v>
      </c>
      <c r="P8818" t="s">
        <v>766</v>
      </c>
      <c r="Q8818" t="s">
        <v>766</v>
      </c>
      <c r="R8818" t="s">
        <v>766</v>
      </c>
      <c r="S8818" t="s">
        <v>758</v>
      </c>
    </row>
    <row r="8819" spans="1:19" x14ac:dyDescent="0.3">
      <c r="A8819" t="s">
        <v>747</v>
      </c>
      <c r="B8819" t="s">
        <v>748</v>
      </c>
      <c r="C8819" t="s">
        <v>754</v>
      </c>
      <c r="D8819" t="s">
        <v>750</v>
      </c>
      <c r="E8819">
        <v>8</v>
      </c>
      <c r="F8819" t="s">
        <v>333</v>
      </c>
      <c r="G8819" s="37">
        <v>-445.09</v>
      </c>
      <c r="H8819" t="s">
        <v>751</v>
      </c>
      <c r="I8819">
        <v>-445.09</v>
      </c>
      <c r="J8819" t="s">
        <v>751</v>
      </c>
      <c r="K8819">
        <v>-445.09</v>
      </c>
      <c r="L8819" t="s">
        <v>751</v>
      </c>
      <c r="M8819" t="s">
        <v>751</v>
      </c>
      <c r="N8819" s="37">
        <v>0</v>
      </c>
      <c r="O8819" t="s">
        <v>751</v>
      </c>
      <c r="P8819" t="s">
        <v>751</v>
      </c>
      <c r="Q8819" t="s">
        <v>751</v>
      </c>
      <c r="R8819" t="s">
        <v>751</v>
      </c>
      <c r="S8819" t="s">
        <v>758</v>
      </c>
    </row>
    <row r="8820" spans="1:19" x14ac:dyDescent="0.3">
      <c r="A8820" t="s">
        <v>753</v>
      </c>
      <c r="B8820" t="s">
        <v>748</v>
      </c>
      <c r="C8820" t="s">
        <v>754</v>
      </c>
      <c r="D8820" t="s">
        <v>750</v>
      </c>
      <c r="E8820">
        <v>4</v>
      </c>
      <c r="F8820" t="s">
        <v>522</v>
      </c>
      <c r="G8820" s="37">
        <v>-2063.37</v>
      </c>
      <c r="H8820" t="s">
        <v>751</v>
      </c>
      <c r="I8820">
        <v>-2063.37</v>
      </c>
      <c r="J8820" t="s">
        <v>751</v>
      </c>
      <c r="K8820">
        <v>-2063.37</v>
      </c>
      <c r="L8820" t="s">
        <v>751</v>
      </c>
      <c r="M8820" t="s">
        <v>751</v>
      </c>
      <c r="N8820" s="37">
        <v>0</v>
      </c>
      <c r="O8820" t="s">
        <v>751</v>
      </c>
      <c r="P8820" t="s">
        <v>751</v>
      </c>
      <c r="Q8820" t="s">
        <v>751</v>
      </c>
      <c r="R8820" t="s">
        <v>751</v>
      </c>
      <c r="S8820" t="s">
        <v>758</v>
      </c>
    </row>
    <row r="8821" spans="1:19" x14ac:dyDescent="0.3">
      <c r="A8821" t="s">
        <v>753</v>
      </c>
      <c r="B8821" t="s">
        <v>748</v>
      </c>
      <c r="C8821" t="s">
        <v>749</v>
      </c>
      <c r="D8821" t="s">
        <v>750</v>
      </c>
      <c r="E8821">
        <v>9</v>
      </c>
      <c r="F8821" t="s">
        <v>355</v>
      </c>
      <c r="G8821" s="37">
        <v>758204.14</v>
      </c>
      <c r="H8821">
        <v>11.76</v>
      </c>
      <c r="I8821">
        <v>758204.14</v>
      </c>
      <c r="J8821">
        <v>63.13</v>
      </c>
      <c r="K8821">
        <v>758204.14</v>
      </c>
      <c r="L8821">
        <v>388.51</v>
      </c>
      <c r="M8821" t="s">
        <v>751</v>
      </c>
      <c r="N8821" s="37">
        <v>0</v>
      </c>
      <c r="O8821">
        <v>6823837.2599999998</v>
      </c>
      <c r="P8821" t="s">
        <v>766</v>
      </c>
      <c r="Q8821" t="s">
        <v>766</v>
      </c>
      <c r="R8821" t="s">
        <v>768</v>
      </c>
      <c r="S8821" t="s">
        <v>758</v>
      </c>
    </row>
    <row r="8822" spans="1:19" x14ac:dyDescent="0.3">
      <c r="A8822" t="s">
        <v>752</v>
      </c>
      <c r="B8822" t="s">
        <v>748</v>
      </c>
      <c r="C8822" t="s">
        <v>749</v>
      </c>
      <c r="D8822" t="s">
        <v>750</v>
      </c>
      <c r="E8822">
        <v>3</v>
      </c>
      <c r="F8822" t="s">
        <v>541</v>
      </c>
      <c r="G8822" s="37">
        <v>23368.99</v>
      </c>
      <c r="H8822">
        <v>0.75</v>
      </c>
      <c r="I8822">
        <v>23368.99</v>
      </c>
      <c r="J8822">
        <v>511.34</v>
      </c>
      <c r="K8822">
        <v>23368.99</v>
      </c>
      <c r="L8822">
        <v>3.42</v>
      </c>
      <c r="M8822" t="s">
        <v>751</v>
      </c>
      <c r="N8822" s="37">
        <v>0</v>
      </c>
      <c r="O8822">
        <v>70106.97</v>
      </c>
      <c r="P8822" t="s">
        <v>768</v>
      </c>
      <c r="Q8822" t="s">
        <v>766</v>
      </c>
      <c r="R8822" t="s">
        <v>768</v>
      </c>
      <c r="S8822" t="s">
        <v>758</v>
      </c>
    </row>
    <row r="8823" spans="1:19" x14ac:dyDescent="0.3">
      <c r="A8823" t="s">
        <v>747</v>
      </c>
      <c r="B8823" t="s">
        <v>748</v>
      </c>
      <c r="C8823" t="s">
        <v>749</v>
      </c>
      <c r="D8823" t="s">
        <v>750</v>
      </c>
      <c r="E8823">
        <v>2</v>
      </c>
      <c r="F8823" t="s">
        <v>253</v>
      </c>
      <c r="G8823" s="37">
        <v>2286596.52</v>
      </c>
      <c r="H8823">
        <v>59.31</v>
      </c>
      <c r="I8823">
        <v>2286596.52</v>
      </c>
      <c r="J8823">
        <v>109.68</v>
      </c>
      <c r="K8823">
        <v>2286596.52</v>
      </c>
      <c r="L8823">
        <v>757.94</v>
      </c>
      <c r="M8823" t="s">
        <v>751</v>
      </c>
      <c r="N8823" s="37">
        <v>0</v>
      </c>
      <c r="O8823">
        <v>4573193.04</v>
      </c>
      <c r="P8823" t="s">
        <v>766</v>
      </c>
      <c r="Q8823" t="s">
        <v>766</v>
      </c>
      <c r="R8823" t="s">
        <v>766</v>
      </c>
      <c r="S8823" t="s">
        <v>758</v>
      </c>
    </row>
    <row r="8824" spans="1:19" x14ac:dyDescent="0.3">
      <c r="A8824" t="s">
        <v>747</v>
      </c>
      <c r="B8824" t="s">
        <v>748</v>
      </c>
      <c r="C8824" t="s">
        <v>749</v>
      </c>
      <c r="D8824" t="s">
        <v>750</v>
      </c>
      <c r="E8824">
        <v>6</v>
      </c>
      <c r="F8824" t="s">
        <v>183</v>
      </c>
      <c r="G8824" s="37">
        <v>63787.81</v>
      </c>
      <c r="H8824">
        <v>8.35</v>
      </c>
      <c r="I8824">
        <v>63787.81</v>
      </c>
      <c r="J8824">
        <v>1635.46</v>
      </c>
      <c r="K8824">
        <v>63787.81</v>
      </c>
      <c r="L8824">
        <v>64.94</v>
      </c>
      <c r="M8824" t="s">
        <v>751</v>
      </c>
      <c r="N8824" s="37">
        <v>0</v>
      </c>
      <c r="O8824">
        <v>382726.86</v>
      </c>
      <c r="P8824" t="s">
        <v>768</v>
      </c>
      <c r="Q8824" t="s">
        <v>766</v>
      </c>
      <c r="R8824" t="s">
        <v>768</v>
      </c>
      <c r="S8824" t="s">
        <v>758</v>
      </c>
    </row>
    <row r="8825" spans="1:19" x14ac:dyDescent="0.3">
      <c r="A8825" t="s">
        <v>747</v>
      </c>
      <c r="B8825" t="s">
        <v>748</v>
      </c>
      <c r="C8825" t="s">
        <v>754</v>
      </c>
      <c r="D8825" t="s">
        <v>750</v>
      </c>
      <c r="E8825">
        <v>0</v>
      </c>
      <c r="F8825" t="s">
        <v>423</v>
      </c>
      <c r="G8825" s="37">
        <v>-9782.4500000000007</v>
      </c>
      <c r="H8825" t="s">
        <v>751</v>
      </c>
      <c r="I8825">
        <v>-9782.4500000000007</v>
      </c>
      <c r="J8825" t="s">
        <v>751</v>
      </c>
      <c r="K8825">
        <v>-9782.4500000000007</v>
      </c>
      <c r="L8825" t="s">
        <v>751</v>
      </c>
      <c r="M8825" t="s">
        <v>751</v>
      </c>
      <c r="N8825" s="37">
        <v>0</v>
      </c>
      <c r="O8825" t="s">
        <v>751</v>
      </c>
      <c r="P8825" t="s">
        <v>751</v>
      </c>
      <c r="Q8825" t="s">
        <v>751</v>
      </c>
      <c r="R8825" t="s">
        <v>751</v>
      </c>
      <c r="S8825" t="s">
        <v>758</v>
      </c>
    </row>
    <row r="8826" spans="1:19" x14ac:dyDescent="0.3">
      <c r="A8826" t="s">
        <v>752</v>
      </c>
      <c r="B8826" t="s">
        <v>748</v>
      </c>
      <c r="C8826" t="s">
        <v>754</v>
      </c>
      <c r="D8826" t="s">
        <v>750</v>
      </c>
      <c r="E8826">
        <v>-4</v>
      </c>
      <c r="F8826" t="s">
        <v>340</v>
      </c>
      <c r="G8826" s="37">
        <v>-25062.61</v>
      </c>
      <c r="H8826" t="s">
        <v>751</v>
      </c>
      <c r="I8826">
        <v>-25062.61</v>
      </c>
      <c r="J8826" t="s">
        <v>751</v>
      </c>
      <c r="K8826">
        <v>-25062.61</v>
      </c>
      <c r="L8826" t="s">
        <v>751</v>
      </c>
      <c r="M8826" t="s">
        <v>751</v>
      </c>
      <c r="N8826" s="37">
        <v>0</v>
      </c>
      <c r="O8826" t="s">
        <v>751</v>
      </c>
      <c r="P8826" t="s">
        <v>751</v>
      </c>
      <c r="Q8826" t="s">
        <v>751</v>
      </c>
      <c r="R8826" t="s">
        <v>751</v>
      </c>
      <c r="S8826" t="s">
        <v>758</v>
      </c>
    </row>
    <row r="8827" spans="1:19" x14ac:dyDescent="0.3">
      <c r="A8827" t="s">
        <v>747</v>
      </c>
      <c r="B8827" t="s">
        <v>748</v>
      </c>
      <c r="C8827" t="s">
        <v>749</v>
      </c>
      <c r="D8827" t="s">
        <v>750</v>
      </c>
      <c r="E8827">
        <v>1</v>
      </c>
      <c r="F8827" t="s">
        <v>215</v>
      </c>
      <c r="G8827" s="37">
        <v>4440.1400000000003</v>
      </c>
      <c r="H8827">
        <v>756.59</v>
      </c>
      <c r="I8827">
        <v>4440.1400000000003</v>
      </c>
      <c r="J8827">
        <v>0.11</v>
      </c>
      <c r="K8827">
        <v>4440.1400000000003</v>
      </c>
      <c r="L8827">
        <v>1.36</v>
      </c>
      <c r="M8827" t="s">
        <v>751</v>
      </c>
      <c r="N8827" s="37">
        <v>0</v>
      </c>
      <c r="O8827">
        <v>4440.1400000000003</v>
      </c>
      <c r="P8827" t="s">
        <v>766</v>
      </c>
      <c r="Q8827" t="s">
        <v>768</v>
      </c>
      <c r="R8827" t="s">
        <v>768</v>
      </c>
      <c r="S8827" t="s">
        <v>758</v>
      </c>
    </row>
    <row r="8828" spans="1:19" x14ac:dyDescent="0.3">
      <c r="A8828" t="s">
        <v>747</v>
      </c>
      <c r="B8828" t="s">
        <v>748</v>
      </c>
      <c r="C8828" t="s">
        <v>749</v>
      </c>
      <c r="D8828" t="s">
        <v>750</v>
      </c>
      <c r="E8828">
        <v>0</v>
      </c>
      <c r="F8828" t="s">
        <v>270</v>
      </c>
      <c r="G8828" s="37">
        <v>482933.34</v>
      </c>
      <c r="H8828">
        <v>193.21</v>
      </c>
      <c r="I8828">
        <v>482933.34</v>
      </c>
      <c r="J8828">
        <v>45.72</v>
      </c>
      <c r="K8828">
        <v>482933.34</v>
      </c>
      <c r="L8828">
        <v>628.66</v>
      </c>
      <c r="M8828" t="s">
        <v>751</v>
      </c>
      <c r="N8828" s="37">
        <v>0</v>
      </c>
      <c r="O8828" t="s">
        <v>751</v>
      </c>
      <c r="P8828" t="s">
        <v>766</v>
      </c>
      <c r="Q8828" t="s">
        <v>766</v>
      </c>
      <c r="R8828" t="s">
        <v>766</v>
      </c>
      <c r="S8828" t="s">
        <v>758</v>
      </c>
    </row>
    <row r="8829" spans="1:19" x14ac:dyDescent="0.3">
      <c r="A8829" t="s">
        <v>747</v>
      </c>
      <c r="B8829" t="s">
        <v>748</v>
      </c>
      <c r="C8829" t="s">
        <v>749</v>
      </c>
      <c r="D8829" t="s">
        <v>750</v>
      </c>
      <c r="E8829">
        <v>2</v>
      </c>
      <c r="F8829" t="s">
        <v>392</v>
      </c>
      <c r="G8829" s="37">
        <v>9859.9699999999993</v>
      </c>
      <c r="H8829">
        <v>1205.83</v>
      </c>
      <c r="I8829">
        <v>9859.9699999999993</v>
      </c>
      <c r="J8829">
        <v>0.87</v>
      </c>
      <c r="K8829">
        <v>9859.9699999999993</v>
      </c>
      <c r="L8829">
        <v>15.61</v>
      </c>
      <c r="M8829" t="s">
        <v>751</v>
      </c>
      <c r="N8829" s="37">
        <v>0</v>
      </c>
      <c r="O8829">
        <v>19719.939999999999</v>
      </c>
      <c r="P8829" t="s">
        <v>766</v>
      </c>
      <c r="Q8829" t="s">
        <v>768</v>
      </c>
      <c r="R8829" t="s">
        <v>768</v>
      </c>
      <c r="S8829" t="s">
        <v>758</v>
      </c>
    </row>
    <row r="8830" spans="1:19" x14ac:dyDescent="0.3">
      <c r="A8830" t="s">
        <v>747</v>
      </c>
      <c r="B8830" t="s">
        <v>748</v>
      </c>
      <c r="C8830" t="s">
        <v>749</v>
      </c>
      <c r="D8830" t="s">
        <v>750</v>
      </c>
      <c r="E8830">
        <v>10</v>
      </c>
      <c r="F8830" t="s">
        <v>265</v>
      </c>
      <c r="G8830" s="37">
        <v>571520.51</v>
      </c>
      <c r="H8830">
        <v>6.05</v>
      </c>
      <c r="I8830">
        <v>571520.51</v>
      </c>
      <c r="J8830">
        <v>32.51</v>
      </c>
      <c r="K8830">
        <v>571520.51</v>
      </c>
      <c r="L8830">
        <v>164.75</v>
      </c>
      <c r="M8830" t="s">
        <v>751</v>
      </c>
      <c r="N8830" s="37">
        <v>0</v>
      </c>
      <c r="O8830">
        <v>5715205.0999999996</v>
      </c>
      <c r="P8830" t="s">
        <v>766</v>
      </c>
      <c r="Q8830" t="s">
        <v>766</v>
      </c>
      <c r="R8830" t="s">
        <v>768</v>
      </c>
      <c r="S8830" t="s">
        <v>758</v>
      </c>
    </row>
    <row r="8831" spans="1:19" x14ac:dyDescent="0.3">
      <c r="A8831" t="s">
        <v>753</v>
      </c>
      <c r="B8831" t="s">
        <v>748</v>
      </c>
      <c r="C8831" t="s">
        <v>749</v>
      </c>
      <c r="D8831" t="s">
        <v>750</v>
      </c>
      <c r="E8831">
        <v>3</v>
      </c>
      <c r="F8831" t="s">
        <v>377</v>
      </c>
      <c r="G8831" s="37">
        <v>69511.72</v>
      </c>
      <c r="H8831">
        <v>4.41</v>
      </c>
      <c r="I8831">
        <v>69511.72</v>
      </c>
      <c r="J8831">
        <v>1177.53</v>
      </c>
      <c r="K8831">
        <v>69511.72</v>
      </c>
      <c r="L8831">
        <v>20.059999999999999</v>
      </c>
      <c r="M8831" t="s">
        <v>751</v>
      </c>
      <c r="N8831" s="37">
        <v>0</v>
      </c>
      <c r="O8831">
        <v>208535.16</v>
      </c>
      <c r="P8831" t="s">
        <v>768</v>
      </c>
      <c r="Q8831" t="s">
        <v>766</v>
      </c>
      <c r="R8831" t="s">
        <v>768</v>
      </c>
      <c r="S8831" t="s">
        <v>758</v>
      </c>
    </row>
    <row r="8832" spans="1:19" x14ac:dyDescent="0.3">
      <c r="A8832" t="s">
        <v>747</v>
      </c>
      <c r="B8832" t="s">
        <v>748</v>
      </c>
      <c r="C8832" t="s">
        <v>749</v>
      </c>
      <c r="D8832" t="s">
        <v>750</v>
      </c>
      <c r="E8832">
        <v>2</v>
      </c>
      <c r="F8832" t="s">
        <v>393</v>
      </c>
      <c r="G8832" s="37">
        <v>12663.72</v>
      </c>
      <c r="H8832">
        <v>2182.89</v>
      </c>
      <c r="I8832">
        <v>12663.72</v>
      </c>
      <c r="J8832">
        <v>0.43</v>
      </c>
      <c r="K8832">
        <v>12663.72</v>
      </c>
      <c r="L8832">
        <v>23.95</v>
      </c>
      <c r="M8832" t="s">
        <v>751</v>
      </c>
      <c r="N8832" s="37">
        <v>0</v>
      </c>
      <c r="O8832">
        <v>25327.439999999999</v>
      </c>
      <c r="P8832" t="s">
        <v>766</v>
      </c>
      <c r="Q8832" t="s">
        <v>768</v>
      </c>
      <c r="R8832" t="s">
        <v>768</v>
      </c>
      <c r="S8832" t="s">
        <v>758</v>
      </c>
    </row>
    <row r="8833" spans="1:19" x14ac:dyDescent="0.3">
      <c r="A8833" t="s">
        <v>752</v>
      </c>
      <c r="B8833" t="s">
        <v>748</v>
      </c>
      <c r="C8833" t="s">
        <v>749</v>
      </c>
      <c r="D8833" t="s">
        <v>750</v>
      </c>
      <c r="E8833">
        <v>3</v>
      </c>
      <c r="F8833" t="s">
        <v>103</v>
      </c>
      <c r="G8833" s="37">
        <v>19973.98</v>
      </c>
      <c r="H8833">
        <v>0.64</v>
      </c>
      <c r="I8833">
        <v>19973.98</v>
      </c>
      <c r="J8833">
        <v>426.34</v>
      </c>
      <c r="K8833">
        <v>19973.98</v>
      </c>
      <c r="L8833">
        <v>5.73</v>
      </c>
      <c r="M8833" t="s">
        <v>751</v>
      </c>
      <c r="N8833" s="37">
        <v>0</v>
      </c>
      <c r="O8833">
        <v>59921.94</v>
      </c>
      <c r="P8833" t="s">
        <v>768</v>
      </c>
      <c r="Q8833" t="s">
        <v>766</v>
      </c>
      <c r="R8833" t="s">
        <v>768</v>
      </c>
      <c r="S8833" t="s">
        <v>758</v>
      </c>
    </row>
    <row r="8834" spans="1:19" x14ac:dyDescent="0.3">
      <c r="A8834" t="s">
        <v>753</v>
      </c>
      <c r="B8834" t="s">
        <v>748</v>
      </c>
      <c r="C8834" t="s">
        <v>754</v>
      </c>
      <c r="D8834" t="s">
        <v>750</v>
      </c>
      <c r="E8834">
        <v>-1</v>
      </c>
      <c r="F8834" t="s">
        <v>350</v>
      </c>
      <c r="G8834" s="37">
        <v>-18996.96</v>
      </c>
      <c r="H8834" t="s">
        <v>751</v>
      </c>
      <c r="I8834">
        <v>-18996.96</v>
      </c>
      <c r="J8834" t="s">
        <v>751</v>
      </c>
      <c r="K8834">
        <v>-18996.96</v>
      </c>
      <c r="L8834" t="s">
        <v>751</v>
      </c>
      <c r="M8834" t="s">
        <v>751</v>
      </c>
      <c r="N8834" s="37">
        <v>0</v>
      </c>
      <c r="O8834" t="s">
        <v>751</v>
      </c>
      <c r="P8834" t="s">
        <v>751</v>
      </c>
      <c r="Q8834" t="s">
        <v>751</v>
      </c>
      <c r="R8834" t="s">
        <v>751</v>
      </c>
      <c r="S8834" t="s">
        <v>758</v>
      </c>
    </row>
    <row r="8835" spans="1:19" x14ac:dyDescent="0.3">
      <c r="A8835" t="s">
        <v>747</v>
      </c>
      <c r="B8835" t="s">
        <v>748</v>
      </c>
      <c r="C8835" t="s">
        <v>754</v>
      </c>
      <c r="D8835" t="s">
        <v>750</v>
      </c>
      <c r="E8835">
        <v>0</v>
      </c>
      <c r="F8835" t="s">
        <v>38</v>
      </c>
      <c r="G8835" s="37">
        <v>-2669.98</v>
      </c>
      <c r="H8835" t="s">
        <v>751</v>
      </c>
      <c r="I8835">
        <v>-2669.98</v>
      </c>
      <c r="J8835" t="s">
        <v>751</v>
      </c>
      <c r="K8835">
        <v>-2669.98</v>
      </c>
      <c r="L8835" t="s">
        <v>751</v>
      </c>
      <c r="M8835" t="s">
        <v>751</v>
      </c>
      <c r="N8835" s="37">
        <v>0</v>
      </c>
      <c r="O8835" t="s">
        <v>751</v>
      </c>
      <c r="P8835" t="s">
        <v>751</v>
      </c>
      <c r="Q8835" t="s">
        <v>751</v>
      </c>
      <c r="R8835" t="s">
        <v>751</v>
      </c>
      <c r="S8835" t="s">
        <v>758</v>
      </c>
    </row>
    <row r="8836" spans="1:19" x14ac:dyDescent="0.3">
      <c r="A8836" t="s">
        <v>747</v>
      </c>
      <c r="B8836" t="s">
        <v>748</v>
      </c>
      <c r="C8836" t="s">
        <v>749</v>
      </c>
      <c r="D8836" t="s">
        <v>750</v>
      </c>
      <c r="E8836">
        <v>5</v>
      </c>
      <c r="F8836" t="s">
        <v>493</v>
      </c>
      <c r="G8836" s="37">
        <v>693817.48</v>
      </c>
      <c r="H8836">
        <v>638.62</v>
      </c>
      <c r="I8836">
        <v>693817.48</v>
      </c>
      <c r="J8836">
        <v>23.71</v>
      </c>
      <c r="K8836">
        <v>693817.48</v>
      </c>
      <c r="L8836">
        <v>198.27</v>
      </c>
      <c r="M8836" t="s">
        <v>751</v>
      </c>
      <c r="N8836" s="37">
        <v>0</v>
      </c>
      <c r="O8836">
        <v>3469087.4</v>
      </c>
      <c r="P8836" t="s">
        <v>766</v>
      </c>
      <c r="Q8836" t="s">
        <v>766</v>
      </c>
      <c r="R8836" t="s">
        <v>766</v>
      </c>
      <c r="S8836" t="s">
        <v>758</v>
      </c>
    </row>
    <row r="8837" spans="1:19" x14ac:dyDescent="0.3">
      <c r="A8837" t="s">
        <v>747</v>
      </c>
      <c r="B8837" t="s">
        <v>748</v>
      </c>
      <c r="C8837" t="s">
        <v>749</v>
      </c>
      <c r="D8837" t="s">
        <v>750</v>
      </c>
      <c r="E8837">
        <v>5</v>
      </c>
      <c r="F8837" t="s">
        <v>443</v>
      </c>
      <c r="G8837" s="37">
        <v>75576.61</v>
      </c>
      <c r="H8837">
        <v>11.99</v>
      </c>
      <c r="I8837">
        <v>75576.61</v>
      </c>
      <c r="J8837">
        <v>1564.4</v>
      </c>
      <c r="K8837">
        <v>75576.61</v>
      </c>
      <c r="L8837">
        <v>54.53</v>
      </c>
      <c r="M8837" t="s">
        <v>751</v>
      </c>
      <c r="N8837" s="37">
        <v>0</v>
      </c>
      <c r="O8837">
        <v>377883.05</v>
      </c>
      <c r="P8837" t="s">
        <v>768</v>
      </c>
      <c r="Q8837" t="s">
        <v>766</v>
      </c>
      <c r="R8837" t="s">
        <v>768</v>
      </c>
      <c r="S8837" t="s">
        <v>758</v>
      </c>
    </row>
    <row r="8838" spans="1:19" x14ac:dyDescent="0.3">
      <c r="A8838" t="s">
        <v>753</v>
      </c>
      <c r="B8838" t="s">
        <v>748</v>
      </c>
      <c r="C8838" t="s">
        <v>754</v>
      </c>
      <c r="D8838" t="s">
        <v>750</v>
      </c>
      <c r="E8838">
        <v>2</v>
      </c>
      <c r="F8838" t="s">
        <v>159</v>
      </c>
      <c r="G8838" s="37">
        <v>-691.8</v>
      </c>
      <c r="H8838" t="s">
        <v>751</v>
      </c>
      <c r="I8838">
        <v>-691.8</v>
      </c>
      <c r="J8838" t="s">
        <v>751</v>
      </c>
      <c r="K8838">
        <v>-691.8</v>
      </c>
      <c r="L8838" t="s">
        <v>751</v>
      </c>
      <c r="M8838" t="s">
        <v>751</v>
      </c>
      <c r="N8838" s="37">
        <v>0</v>
      </c>
      <c r="O8838" t="s">
        <v>751</v>
      </c>
      <c r="P8838" t="s">
        <v>751</v>
      </c>
      <c r="Q8838" t="s">
        <v>751</v>
      </c>
      <c r="R8838" t="s">
        <v>751</v>
      </c>
      <c r="S8838" t="s">
        <v>758</v>
      </c>
    </row>
    <row r="8839" spans="1:19" x14ac:dyDescent="0.3">
      <c r="A8839" t="s">
        <v>747</v>
      </c>
      <c r="B8839" t="s">
        <v>748</v>
      </c>
      <c r="C8839" t="s">
        <v>749</v>
      </c>
      <c r="D8839" t="s">
        <v>750</v>
      </c>
      <c r="E8839">
        <v>3</v>
      </c>
      <c r="F8839" t="s">
        <v>416</v>
      </c>
      <c r="G8839" s="37">
        <v>12772.85</v>
      </c>
      <c r="H8839">
        <v>0.09</v>
      </c>
      <c r="I8839">
        <v>12772.85</v>
      </c>
      <c r="J8839">
        <v>0.19</v>
      </c>
      <c r="K8839">
        <v>12772.85</v>
      </c>
      <c r="L8839">
        <v>7.0000000000000007E-2</v>
      </c>
      <c r="M8839" t="s">
        <v>751</v>
      </c>
      <c r="N8839" s="37">
        <v>0</v>
      </c>
      <c r="O8839">
        <v>38318.550000000003</v>
      </c>
      <c r="P8839" t="s">
        <v>766</v>
      </c>
      <c r="Q8839" t="s">
        <v>766</v>
      </c>
      <c r="R8839" t="s">
        <v>768</v>
      </c>
      <c r="S8839" t="s">
        <v>758</v>
      </c>
    </row>
    <row r="8840" spans="1:19" x14ac:dyDescent="0.3">
      <c r="A8840" t="s">
        <v>747</v>
      </c>
      <c r="B8840" t="s">
        <v>748</v>
      </c>
      <c r="C8840" t="s">
        <v>754</v>
      </c>
      <c r="D8840" t="s">
        <v>750</v>
      </c>
      <c r="E8840">
        <v>0</v>
      </c>
      <c r="F8840" t="s">
        <v>94</v>
      </c>
      <c r="G8840" s="37">
        <v>-2157.66</v>
      </c>
      <c r="H8840" t="s">
        <v>751</v>
      </c>
      <c r="I8840">
        <v>-2157.66</v>
      </c>
      <c r="J8840" t="s">
        <v>751</v>
      </c>
      <c r="K8840">
        <v>-2157.66</v>
      </c>
      <c r="L8840" t="s">
        <v>751</v>
      </c>
      <c r="M8840" t="s">
        <v>751</v>
      </c>
      <c r="N8840" s="37">
        <v>0</v>
      </c>
      <c r="O8840" t="s">
        <v>751</v>
      </c>
      <c r="P8840" t="s">
        <v>751</v>
      </c>
      <c r="Q8840" t="s">
        <v>751</v>
      </c>
      <c r="R8840" t="s">
        <v>751</v>
      </c>
      <c r="S8840" t="s">
        <v>758</v>
      </c>
    </row>
    <row r="8841" spans="1:19" x14ac:dyDescent="0.3">
      <c r="A8841" t="s">
        <v>747</v>
      </c>
      <c r="B8841" t="s">
        <v>748</v>
      </c>
      <c r="C8841" t="s">
        <v>749</v>
      </c>
      <c r="D8841" t="s">
        <v>750</v>
      </c>
      <c r="E8841">
        <v>1</v>
      </c>
      <c r="F8841" t="s">
        <v>494</v>
      </c>
      <c r="G8841" s="37">
        <v>538.44000000000005</v>
      </c>
      <c r="H8841">
        <v>0.03</v>
      </c>
      <c r="I8841">
        <v>538.44000000000005</v>
      </c>
      <c r="J8841">
        <v>0</v>
      </c>
      <c r="K8841">
        <v>538.44000000000005</v>
      </c>
      <c r="L8841">
        <v>0.13</v>
      </c>
      <c r="M8841">
        <v>1</v>
      </c>
      <c r="N8841" s="37">
        <v>0.33</v>
      </c>
      <c r="O8841">
        <v>538.44000000000005</v>
      </c>
      <c r="P8841" t="s">
        <v>767</v>
      </c>
      <c r="Q8841" t="s">
        <v>767</v>
      </c>
      <c r="R8841" t="s">
        <v>766</v>
      </c>
      <c r="S8841" t="s">
        <v>758</v>
      </c>
    </row>
    <row r="8842" spans="1:19" x14ac:dyDescent="0.3">
      <c r="A8842" t="s">
        <v>753</v>
      </c>
      <c r="B8842" t="s">
        <v>748</v>
      </c>
      <c r="C8842" t="s">
        <v>749</v>
      </c>
      <c r="D8842" t="s">
        <v>750</v>
      </c>
      <c r="E8842">
        <v>3</v>
      </c>
      <c r="F8842" t="s">
        <v>546</v>
      </c>
      <c r="G8842" s="37">
        <v>43481.4</v>
      </c>
      <c r="H8842">
        <v>7.38</v>
      </c>
      <c r="I8842">
        <v>43481.4</v>
      </c>
      <c r="J8842">
        <v>2.69</v>
      </c>
      <c r="K8842">
        <v>43481.4</v>
      </c>
      <c r="L8842">
        <v>25.79</v>
      </c>
      <c r="M8842" t="s">
        <v>751</v>
      </c>
      <c r="N8842" s="37">
        <v>0</v>
      </c>
      <c r="O8842">
        <v>130444.2</v>
      </c>
      <c r="P8842" t="s">
        <v>766</v>
      </c>
      <c r="Q8842" t="s">
        <v>766</v>
      </c>
      <c r="R8842" t="s">
        <v>766</v>
      </c>
      <c r="S8842" t="s">
        <v>758</v>
      </c>
    </row>
    <row r="8843" spans="1:19" x14ac:dyDescent="0.3">
      <c r="A8843" t="s">
        <v>747</v>
      </c>
      <c r="B8843" t="s">
        <v>748</v>
      </c>
      <c r="C8843" t="s">
        <v>754</v>
      </c>
      <c r="D8843" t="s">
        <v>750</v>
      </c>
      <c r="E8843">
        <v>4</v>
      </c>
      <c r="F8843" t="s">
        <v>525</v>
      </c>
      <c r="G8843" s="37">
        <v>-5188.7700000000004</v>
      </c>
      <c r="H8843" t="s">
        <v>751</v>
      </c>
      <c r="I8843">
        <v>-5188.7700000000004</v>
      </c>
      <c r="J8843" t="s">
        <v>751</v>
      </c>
      <c r="K8843">
        <v>-5188.7700000000004</v>
      </c>
      <c r="L8843" t="s">
        <v>751</v>
      </c>
      <c r="M8843" t="s">
        <v>751</v>
      </c>
      <c r="N8843" s="37">
        <v>0</v>
      </c>
      <c r="O8843" t="s">
        <v>751</v>
      </c>
      <c r="P8843" t="s">
        <v>751</v>
      </c>
      <c r="Q8843" t="s">
        <v>751</v>
      </c>
      <c r="R8843" t="s">
        <v>751</v>
      </c>
      <c r="S8843" t="s">
        <v>758</v>
      </c>
    </row>
    <row r="8844" spans="1:19" x14ac:dyDescent="0.3">
      <c r="A8844" t="s">
        <v>753</v>
      </c>
      <c r="B8844" t="s">
        <v>748</v>
      </c>
      <c r="C8844" t="s">
        <v>754</v>
      </c>
      <c r="D8844" t="s">
        <v>750</v>
      </c>
      <c r="E8844">
        <v>4</v>
      </c>
      <c r="F8844" t="s">
        <v>300</v>
      </c>
      <c r="G8844" s="37">
        <v>-958.26</v>
      </c>
      <c r="H8844" t="s">
        <v>751</v>
      </c>
      <c r="I8844">
        <v>-958.26</v>
      </c>
      <c r="J8844" t="s">
        <v>751</v>
      </c>
      <c r="K8844">
        <v>-958.26</v>
      </c>
      <c r="L8844" t="s">
        <v>751</v>
      </c>
      <c r="M8844" t="s">
        <v>751</v>
      </c>
      <c r="N8844" s="37">
        <v>0</v>
      </c>
      <c r="O8844" t="s">
        <v>751</v>
      </c>
      <c r="P8844" t="s">
        <v>751</v>
      </c>
      <c r="Q8844" t="s">
        <v>751</v>
      </c>
      <c r="R8844" t="s">
        <v>751</v>
      </c>
      <c r="S8844" t="s">
        <v>758</v>
      </c>
    </row>
    <row r="8845" spans="1:19" x14ac:dyDescent="0.3">
      <c r="A8845" t="s">
        <v>747</v>
      </c>
      <c r="B8845" t="s">
        <v>748</v>
      </c>
      <c r="C8845" t="s">
        <v>754</v>
      </c>
      <c r="D8845" t="s">
        <v>750</v>
      </c>
      <c r="E8845">
        <v>0</v>
      </c>
      <c r="F8845" t="s">
        <v>87</v>
      </c>
      <c r="G8845" s="37">
        <v>-8411.5300000000007</v>
      </c>
      <c r="H8845" t="s">
        <v>751</v>
      </c>
      <c r="I8845">
        <v>-8411.5300000000007</v>
      </c>
      <c r="J8845" t="s">
        <v>751</v>
      </c>
      <c r="K8845">
        <v>-8411.5300000000007</v>
      </c>
      <c r="L8845" t="s">
        <v>751</v>
      </c>
      <c r="M8845" t="s">
        <v>751</v>
      </c>
      <c r="N8845" s="37">
        <v>0</v>
      </c>
      <c r="O8845" t="s">
        <v>751</v>
      </c>
      <c r="P8845" t="s">
        <v>751</v>
      </c>
      <c r="Q8845" t="s">
        <v>751</v>
      </c>
      <c r="R8845" t="s">
        <v>751</v>
      </c>
      <c r="S8845" t="s">
        <v>758</v>
      </c>
    </row>
    <row r="8846" spans="1:19" x14ac:dyDescent="0.3">
      <c r="A8846" t="s">
        <v>753</v>
      </c>
      <c r="B8846" t="s">
        <v>748</v>
      </c>
      <c r="C8846" t="s">
        <v>749</v>
      </c>
      <c r="D8846" t="s">
        <v>750</v>
      </c>
      <c r="E8846">
        <v>1</v>
      </c>
      <c r="F8846" t="s">
        <v>213</v>
      </c>
      <c r="G8846" s="37">
        <v>59324.04</v>
      </c>
      <c r="H8846">
        <v>22.06</v>
      </c>
      <c r="I8846">
        <v>59324.04</v>
      </c>
      <c r="J8846">
        <v>4.46</v>
      </c>
      <c r="K8846">
        <v>59324.04</v>
      </c>
      <c r="L8846">
        <v>35.380000000000003</v>
      </c>
      <c r="M8846" t="s">
        <v>751</v>
      </c>
      <c r="N8846" s="37">
        <v>0</v>
      </c>
      <c r="O8846">
        <v>59324.04</v>
      </c>
      <c r="P8846" t="s">
        <v>766</v>
      </c>
      <c r="Q8846" t="s">
        <v>766</v>
      </c>
      <c r="R8846" t="s">
        <v>766</v>
      </c>
      <c r="S8846" t="s">
        <v>758</v>
      </c>
    </row>
    <row r="8847" spans="1:19" x14ac:dyDescent="0.3">
      <c r="A8847" t="s">
        <v>747</v>
      </c>
      <c r="B8847" t="s">
        <v>748</v>
      </c>
      <c r="C8847" t="s">
        <v>754</v>
      </c>
      <c r="D8847" t="s">
        <v>750</v>
      </c>
      <c r="E8847">
        <v>14</v>
      </c>
      <c r="F8847" t="s">
        <v>416</v>
      </c>
      <c r="G8847" s="37">
        <v>-100.61</v>
      </c>
      <c r="H8847" t="s">
        <v>751</v>
      </c>
      <c r="I8847">
        <v>-100.61</v>
      </c>
      <c r="J8847" t="s">
        <v>751</v>
      </c>
      <c r="K8847">
        <v>-100.61</v>
      </c>
      <c r="L8847" t="s">
        <v>751</v>
      </c>
      <c r="M8847" t="s">
        <v>751</v>
      </c>
      <c r="N8847" s="37">
        <v>0</v>
      </c>
      <c r="O8847" t="s">
        <v>751</v>
      </c>
      <c r="P8847" t="s">
        <v>751</v>
      </c>
      <c r="Q8847" t="s">
        <v>751</v>
      </c>
      <c r="R8847" t="s">
        <v>751</v>
      </c>
      <c r="S8847" t="s">
        <v>758</v>
      </c>
    </row>
    <row r="8848" spans="1:19" x14ac:dyDescent="0.3">
      <c r="A8848" t="s">
        <v>753</v>
      </c>
      <c r="B8848" t="s">
        <v>748</v>
      </c>
      <c r="C8848" t="s">
        <v>749</v>
      </c>
      <c r="D8848" t="s">
        <v>750</v>
      </c>
      <c r="E8848">
        <v>-1</v>
      </c>
      <c r="F8848" t="s">
        <v>395</v>
      </c>
      <c r="G8848" s="37">
        <v>384638.71</v>
      </c>
      <c r="H8848">
        <v>31.17</v>
      </c>
      <c r="I8848">
        <v>384638.71</v>
      </c>
      <c r="J8848">
        <v>14.81</v>
      </c>
      <c r="K8848">
        <v>384638.71</v>
      </c>
      <c r="L8848">
        <v>141.81</v>
      </c>
      <c r="M8848" t="s">
        <v>751</v>
      </c>
      <c r="N8848" s="37">
        <v>0</v>
      </c>
      <c r="O8848" t="s">
        <v>751</v>
      </c>
      <c r="P8848" t="s">
        <v>766</v>
      </c>
      <c r="Q8848" t="s">
        <v>766</v>
      </c>
      <c r="R8848" t="s">
        <v>766</v>
      </c>
      <c r="S8848" t="s">
        <v>758</v>
      </c>
    </row>
    <row r="8849" spans="1:19" x14ac:dyDescent="0.3">
      <c r="A8849" t="s">
        <v>747</v>
      </c>
      <c r="B8849" t="s">
        <v>748</v>
      </c>
      <c r="C8849" t="s">
        <v>754</v>
      </c>
      <c r="D8849" t="s">
        <v>750</v>
      </c>
      <c r="E8849">
        <v>-1</v>
      </c>
      <c r="F8849" t="s">
        <v>360</v>
      </c>
      <c r="G8849" s="37">
        <v>-748.39</v>
      </c>
      <c r="H8849" t="s">
        <v>751</v>
      </c>
      <c r="I8849">
        <v>-748.39</v>
      </c>
      <c r="J8849" t="s">
        <v>751</v>
      </c>
      <c r="K8849">
        <v>-748.39</v>
      </c>
      <c r="L8849" t="s">
        <v>751</v>
      </c>
      <c r="M8849" t="s">
        <v>751</v>
      </c>
      <c r="N8849" s="37">
        <v>0</v>
      </c>
      <c r="O8849" t="s">
        <v>751</v>
      </c>
      <c r="P8849" t="s">
        <v>751</v>
      </c>
      <c r="Q8849" t="s">
        <v>751</v>
      </c>
      <c r="R8849" t="s">
        <v>751</v>
      </c>
      <c r="S8849" t="s">
        <v>758</v>
      </c>
    </row>
    <row r="8850" spans="1:19" x14ac:dyDescent="0.3">
      <c r="A8850" t="s">
        <v>752</v>
      </c>
      <c r="B8850" t="s">
        <v>748</v>
      </c>
      <c r="C8850" t="s">
        <v>749</v>
      </c>
      <c r="D8850" t="s">
        <v>750</v>
      </c>
      <c r="E8850">
        <v>2</v>
      </c>
      <c r="F8850" t="s">
        <v>264</v>
      </c>
      <c r="G8850" s="37">
        <v>46205.760000000002</v>
      </c>
      <c r="H8850">
        <v>3670.85</v>
      </c>
      <c r="I8850">
        <v>46205.760000000002</v>
      </c>
      <c r="J8850">
        <v>1.46</v>
      </c>
      <c r="K8850">
        <v>46205.760000000002</v>
      </c>
      <c r="L8850">
        <v>7.75</v>
      </c>
      <c r="M8850" t="s">
        <v>751</v>
      </c>
      <c r="N8850" s="37">
        <v>0</v>
      </c>
      <c r="O8850">
        <v>92411.520000000004</v>
      </c>
      <c r="P8850" t="s">
        <v>766</v>
      </c>
      <c r="Q8850" t="s">
        <v>768</v>
      </c>
      <c r="R8850" t="s">
        <v>768</v>
      </c>
      <c r="S8850" t="s">
        <v>758</v>
      </c>
    </row>
    <row r="8851" spans="1:19" x14ac:dyDescent="0.3">
      <c r="A8851" t="s">
        <v>752</v>
      </c>
      <c r="B8851" t="s">
        <v>748</v>
      </c>
      <c r="C8851" t="s">
        <v>749</v>
      </c>
      <c r="D8851" t="s">
        <v>750</v>
      </c>
      <c r="E8851">
        <v>2</v>
      </c>
      <c r="F8851" t="s">
        <v>285</v>
      </c>
      <c r="G8851" s="37">
        <v>10000</v>
      </c>
      <c r="H8851">
        <v>2.33</v>
      </c>
      <c r="I8851">
        <v>10000</v>
      </c>
      <c r="J8851">
        <v>1.1100000000000001</v>
      </c>
      <c r="K8851">
        <v>10000</v>
      </c>
      <c r="L8851">
        <v>10.59</v>
      </c>
      <c r="M8851" t="s">
        <v>751</v>
      </c>
      <c r="N8851" s="37">
        <v>0</v>
      </c>
      <c r="O8851">
        <v>20000</v>
      </c>
      <c r="P8851" t="s">
        <v>766</v>
      </c>
      <c r="Q8851" t="s">
        <v>766</v>
      </c>
      <c r="R8851" t="s">
        <v>766</v>
      </c>
      <c r="S8851" t="s">
        <v>758</v>
      </c>
    </row>
    <row r="8852" spans="1:19" x14ac:dyDescent="0.3">
      <c r="A8852" t="s">
        <v>752</v>
      </c>
      <c r="B8852" t="s">
        <v>748</v>
      </c>
      <c r="C8852" t="s">
        <v>754</v>
      </c>
      <c r="D8852" t="s">
        <v>750</v>
      </c>
      <c r="E8852">
        <v>-4</v>
      </c>
      <c r="F8852" t="s">
        <v>94</v>
      </c>
      <c r="G8852" s="37">
        <v>-13898.88</v>
      </c>
      <c r="H8852" t="s">
        <v>751</v>
      </c>
      <c r="I8852">
        <v>-13898.88</v>
      </c>
      <c r="J8852" t="s">
        <v>751</v>
      </c>
      <c r="K8852">
        <v>-13898.88</v>
      </c>
      <c r="L8852" t="s">
        <v>751</v>
      </c>
      <c r="M8852" t="s">
        <v>751</v>
      </c>
      <c r="N8852" s="37">
        <v>0</v>
      </c>
      <c r="O8852" t="s">
        <v>751</v>
      </c>
      <c r="P8852" t="s">
        <v>751</v>
      </c>
      <c r="Q8852" t="s">
        <v>751</v>
      </c>
      <c r="R8852" t="s">
        <v>751</v>
      </c>
      <c r="S8852" t="s">
        <v>758</v>
      </c>
    </row>
    <row r="8853" spans="1:19" x14ac:dyDescent="0.3">
      <c r="A8853" t="s">
        <v>753</v>
      </c>
      <c r="B8853" t="s">
        <v>748</v>
      </c>
      <c r="C8853" t="s">
        <v>749</v>
      </c>
      <c r="D8853" t="s">
        <v>750</v>
      </c>
      <c r="E8853">
        <v>0</v>
      </c>
      <c r="F8853" t="s">
        <v>521</v>
      </c>
      <c r="G8853" s="37">
        <v>243.67</v>
      </c>
      <c r="H8853">
        <v>42.09</v>
      </c>
      <c r="I8853">
        <v>243.67</v>
      </c>
      <c r="J8853">
        <v>0.03</v>
      </c>
      <c r="K8853">
        <v>243.67</v>
      </c>
      <c r="L8853">
        <v>0.26</v>
      </c>
      <c r="M8853" t="s">
        <v>751</v>
      </c>
      <c r="N8853" s="37">
        <v>0</v>
      </c>
      <c r="O8853" t="s">
        <v>751</v>
      </c>
      <c r="P8853" t="s">
        <v>766</v>
      </c>
      <c r="Q8853" t="s">
        <v>768</v>
      </c>
      <c r="R8853" t="s">
        <v>768</v>
      </c>
      <c r="S8853" t="s">
        <v>758</v>
      </c>
    </row>
    <row r="8854" spans="1:19" x14ac:dyDescent="0.3">
      <c r="A8854" t="s">
        <v>747</v>
      </c>
      <c r="B8854" t="s">
        <v>748</v>
      </c>
      <c r="C8854" t="s">
        <v>749</v>
      </c>
      <c r="D8854" t="s">
        <v>750</v>
      </c>
      <c r="E8854">
        <v>-1</v>
      </c>
      <c r="F8854" t="s">
        <v>105</v>
      </c>
      <c r="G8854" s="37">
        <v>105</v>
      </c>
      <c r="H8854">
        <v>0.06</v>
      </c>
      <c r="I8854">
        <v>105</v>
      </c>
      <c r="J8854">
        <v>0.01</v>
      </c>
      <c r="K8854">
        <v>105</v>
      </c>
      <c r="L8854">
        <v>0.2</v>
      </c>
      <c r="M8854" t="s">
        <v>751</v>
      </c>
      <c r="N8854" s="37">
        <v>0</v>
      </c>
      <c r="O8854" t="s">
        <v>751</v>
      </c>
      <c r="P8854" t="s">
        <v>766</v>
      </c>
      <c r="Q8854" t="s">
        <v>766</v>
      </c>
      <c r="R8854" t="s">
        <v>766</v>
      </c>
      <c r="S8854" t="s">
        <v>758</v>
      </c>
    </row>
    <row r="8855" spans="1:19" x14ac:dyDescent="0.3">
      <c r="A8855" t="s">
        <v>747</v>
      </c>
      <c r="B8855" t="s">
        <v>748</v>
      </c>
      <c r="C8855" t="s">
        <v>749</v>
      </c>
      <c r="D8855" t="s">
        <v>750</v>
      </c>
      <c r="E8855">
        <v>0</v>
      </c>
      <c r="F8855" t="s">
        <v>377</v>
      </c>
      <c r="G8855" s="37">
        <v>14005827.539999999</v>
      </c>
      <c r="H8855">
        <v>1322.02</v>
      </c>
      <c r="I8855">
        <v>14005827.539999999</v>
      </c>
      <c r="J8855">
        <v>627.95000000000005</v>
      </c>
      <c r="K8855">
        <v>14005827.539999999</v>
      </c>
      <c r="L8855">
        <v>6014.11</v>
      </c>
      <c r="M8855" t="s">
        <v>751</v>
      </c>
      <c r="N8855" s="37">
        <v>2.17</v>
      </c>
      <c r="O8855" t="s">
        <v>751</v>
      </c>
      <c r="P8855" t="s">
        <v>766</v>
      </c>
      <c r="Q8855" t="s">
        <v>766</v>
      </c>
      <c r="R8855" t="s">
        <v>766</v>
      </c>
      <c r="S8855" t="s">
        <v>758</v>
      </c>
    </row>
    <row r="8856" spans="1:19" x14ac:dyDescent="0.3">
      <c r="A8856" t="s">
        <v>753</v>
      </c>
      <c r="B8856" t="s">
        <v>748</v>
      </c>
      <c r="C8856" t="s">
        <v>754</v>
      </c>
      <c r="D8856" t="s">
        <v>750</v>
      </c>
      <c r="E8856">
        <v>15</v>
      </c>
      <c r="F8856" t="s">
        <v>197</v>
      </c>
      <c r="G8856" s="37">
        <v>-6278.31</v>
      </c>
      <c r="H8856" t="s">
        <v>751</v>
      </c>
      <c r="I8856">
        <v>-6278.31</v>
      </c>
      <c r="J8856" t="s">
        <v>751</v>
      </c>
      <c r="K8856">
        <v>-6278.31</v>
      </c>
      <c r="L8856" t="s">
        <v>751</v>
      </c>
      <c r="M8856" t="s">
        <v>751</v>
      </c>
      <c r="N8856" s="37">
        <v>0</v>
      </c>
      <c r="O8856" t="s">
        <v>751</v>
      </c>
      <c r="P8856" t="s">
        <v>751</v>
      </c>
      <c r="Q8856" t="s">
        <v>751</v>
      </c>
      <c r="R8856" t="s">
        <v>751</v>
      </c>
      <c r="S8856" t="s">
        <v>758</v>
      </c>
    </row>
    <row r="8857" spans="1:19" x14ac:dyDescent="0.3">
      <c r="A8857" t="s">
        <v>747</v>
      </c>
      <c r="B8857" t="s">
        <v>748</v>
      </c>
      <c r="C8857" t="s">
        <v>754</v>
      </c>
      <c r="D8857" t="s">
        <v>750</v>
      </c>
      <c r="E8857">
        <v>-1</v>
      </c>
      <c r="F8857" t="s">
        <v>99</v>
      </c>
      <c r="G8857" s="37">
        <v>-1041.76</v>
      </c>
      <c r="H8857" t="s">
        <v>751</v>
      </c>
      <c r="I8857">
        <v>-1041.76</v>
      </c>
      <c r="J8857" t="s">
        <v>751</v>
      </c>
      <c r="K8857">
        <v>-1041.76</v>
      </c>
      <c r="L8857" t="s">
        <v>751</v>
      </c>
      <c r="M8857" t="s">
        <v>751</v>
      </c>
      <c r="N8857" s="37">
        <v>0</v>
      </c>
      <c r="O8857" t="s">
        <v>751</v>
      </c>
      <c r="P8857" t="s">
        <v>751</v>
      </c>
      <c r="Q8857" t="s">
        <v>751</v>
      </c>
      <c r="R8857" t="s">
        <v>751</v>
      </c>
      <c r="S8857" t="s">
        <v>758</v>
      </c>
    </row>
    <row r="8858" spans="1:19" x14ac:dyDescent="0.3">
      <c r="A8858" t="s">
        <v>753</v>
      </c>
      <c r="B8858" t="s">
        <v>748</v>
      </c>
      <c r="C8858" t="s">
        <v>749</v>
      </c>
      <c r="D8858" t="s">
        <v>750</v>
      </c>
      <c r="E8858">
        <v>0</v>
      </c>
      <c r="F8858" t="s">
        <v>538</v>
      </c>
      <c r="G8858" s="37">
        <v>916630.41</v>
      </c>
      <c r="H8858">
        <v>79.239999999999995</v>
      </c>
      <c r="I8858">
        <v>916630.41</v>
      </c>
      <c r="J8858">
        <v>37.64</v>
      </c>
      <c r="K8858">
        <v>916630.41</v>
      </c>
      <c r="L8858">
        <v>360.49</v>
      </c>
      <c r="M8858" t="s">
        <v>751</v>
      </c>
      <c r="N8858" s="37">
        <v>0</v>
      </c>
      <c r="O8858" t="s">
        <v>751</v>
      </c>
      <c r="P8858" t="s">
        <v>766</v>
      </c>
      <c r="Q8858" t="s">
        <v>766</v>
      </c>
      <c r="R8858" t="s">
        <v>766</v>
      </c>
      <c r="S8858" t="s">
        <v>758</v>
      </c>
    </row>
    <row r="8859" spans="1:19" x14ac:dyDescent="0.3">
      <c r="A8859" t="s">
        <v>747</v>
      </c>
      <c r="B8859" t="s">
        <v>748</v>
      </c>
      <c r="C8859" t="s">
        <v>749</v>
      </c>
      <c r="D8859" t="s">
        <v>750</v>
      </c>
      <c r="E8859">
        <v>1</v>
      </c>
      <c r="F8859" t="s">
        <v>183</v>
      </c>
      <c r="G8859" s="37">
        <v>207459.7</v>
      </c>
      <c r="H8859">
        <v>188.67</v>
      </c>
      <c r="I8859">
        <v>207459.7</v>
      </c>
      <c r="J8859">
        <v>26.51</v>
      </c>
      <c r="K8859">
        <v>207459.7</v>
      </c>
      <c r="L8859">
        <v>1467.2</v>
      </c>
      <c r="M8859">
        <v>1</v>
      </c>
      <c r="N8859" s="37">
        <v>119748.64</v>
      </c>
      <c r="O8859">
        <v>207459.7</v>
      </c>
      <c r="P8859" t="s">
        <v>766</v>
      </c>
      <c r="Q8859" t="s">
        <v>766</v>
      </c>
      <c r="R8859" t="s">
        <v>766</v>
      </c>
      <c r="S8859" t="s">
        <v>758</v>
      </c>
    </row>
    <row r="8860" spans="1:19" x14ac:dyDescent="0.3">
      <c r="A8860" t="s">
        <v>752</v>
      </c>
      <c r="B8860" t="s">
        <v>748</v>
      </c>
      <c r="C8860" t="s">
        <v>754</v>
      </c>
      <c r="D8860" t="s">
        <v>750</v>
      </c>
      <c r="E8860">
        <v>-4</v>
      </c>
      <c r="F8860" t="s">
        <v>87</v>
      </c>
      <c r="G8860" s="37">
        <v>-35008.22</v>
      </c>
      <c r="H8860" t="s">
        <v>751</v>
      </c>
      <c r="I8860">
        <v>-35008.22</v>
      </c>
      <c r="J8860" t="s">
        <v>751</v>
      </c>
      <c r="K8860">
        <v>-35008.22</v>
      </c>
      <c r="L8860" t="s">
        <v>751</v>
      </c>
      <c r="M8860" t="s">
        <v>751</v>
      </c>
      <c r="N8860" s="37">
        <v>0</v>
      </c>
      <c r="O8860" t="s">
        <v>751</v>
      </c>
      <c r="P8860" t="s">
        <v>751</v>
      </c>
      <c r="Q8860" t="s">
        <v>751</v>
      </c>
      <c r="R8860" t="s">
        <v>751</v>
      </c>
      <c r="S8860" t="s">
        <v>758</v>
      </c>
    </row>
    <row r="8861" spans="1:19" x14ac:dyDescent="0.3">
      <c r="A8861" t="s">
        <v>753</v>
      </c>
      <c r="B8861" t="s">
        <v>748</v>
      </c>
      <c r="C8861" t="s">
        <v>749</v>
      </c>
      <c r="D8861" t="s">
        <v>750</v>
      </c>
      <c r="E8861">
        <v>12</v>
      </c>
      <c r="F8861" t="s">
        <v>185</v>
      </c>
      <c r="G8861" s="37">
        <v>34427.379999999997</v>
      </c>
      <c r="H8861" t="s">
        <v>751</v>
      </c>
      <c r="I8861">
        <v>34427.379999999997</v>
      </c>
      <c r="J8861" t="s">
        <v>751</v>
      </c>
      <c r="K8861">
        <v>34427.379999999997</v>
      </c>
      <c r="L8861">
        <v>7.36</v>
      </c>
      <c r="M8861" t="s">
        <v>751</v>
      </c>
      <c r="N8861" s="37">
        <v>0</v>
      </c>
      <c r="O8861">
        <v>413128.55999999988</v>
      </c>
      <c r="P8861" t="s">
        <v>766</v>
      </c>
      <c r="Q8861" t="s">
        <v>766</v>
      </c>
      <c r="R8861" t="s">
        <v>768</v>
      </c>
      <c r="S8861" t="s">
        <v>758</v>
      </c>
    </row>
    <row r="8862" spans="1:19" x14ac:dyDescent="0.3">
      <c r="A8862" t="s">
        <v>753</v>
      </c>
      <c r="B8862" t="s">
        <v>748</v>
      </c>
      <c r="C8862" t="s">
        <v>749</v>
      </c>
      <c r="D8862" t="s">
        <v>750</v>
      </c>
      <c r="E8862">
        <v>1</v>
      </c>
      <c r="F8862" t="s">
        <v>514</v>
      </c>
      <c r="G8862" s="37">
        <v>3471.28</v>
      </c>
      <c r="H8862">
        <v>2.12</v>
      </c>
      <c r="I8862">
        <v>3471.28</v>
      </c>
      <c r="J8862">
        <v>0.26</v>
      </c>
      <c r="K8862">
        <v>3471.28</v>
      </c>
      <c r="L8862">
        <v>1.36</v>
      </c>
      <c r="M8862" t="s">
        <v>751</v>
      </c>
      <c r="N8862" s="37">
        <v>0</v>
      </c>
      <c r="O8862">
        <v>3471.28</v>
      </c>
      <c r="P8862" t="s">
        <v>766</v>
      </c>
      <c r="Q8862" t="s">
        <v>766</v>
      </c>
      <c r="R8862" t="s">
        <v>766</v>
      </c>
      <c r="S8862" t="s">
        <v>758</v>
      </c>
    </row>
    <row r="8863" spans="1:19" x14ac:dyDescent="0.3">
      <c r="A8863" t="s">
        <v>747</v>
      </c>
      <c r="B8863" t="s">
        <v>748</v>
      </c>
      <c r="C8863" t="s">
        <v>749</v>
      </c>
      <c r="D8863" t="s">
        <v>750</v>
      </c>
      <c r="E8863">
        <v>3</v>
      </c>
      <c r="F8863" t="s">
        <v>97</v>
      </c>
      <c r="G8863" s="37">
        <v>27555.52</v>
      </c>
      <c r="H8863">
        <v>14.68</v>
      </c>
      <c r="I8863">
        <v>27555.52</v>
      </c>
      <c r="J8863">
        <v>596.94000000000005</v>
      </c>
      <c r="K8863">
        <v>27555.52</v>
      </c>
      <c r="L8863">
        <v>130.69</v>
      </c>
      <c r="M8863" t="s">
        <v>751</v>
      </c>
      <c r="N8863" s="37">
        <v>27555.52</v>
      </c>
      <c r="O8863">
        <v>82666.559999999998</v>
      </c>
      <c r="P8863" t="s">
        <v>768</v>
      </c>
      <c r="Q8863" t="s">
        <v>766</v>
      </c>
      <c r="R8863" t="s">
        <v>768</v>
      </c>
      <c r="S8863" t="s">
        <v>758</v>
      </c>
    </row>
    <row r="8864" spans="1:19" x14ac:dyDescent="0.3">
      <c r="A8864" t="s">
        <v>747</v>
      </c>
      <c r="B8864" t="s">
        <v>748</v>
      </c>
      <c r="C8864" t="s">
        <v>749</v>
      </c>
      <c r="D8864" t="s">
        <v>750</v>
      </c>
      <c r="E8864">
        <v>1</v>
      </c>
      <c r="F8864" t="s">
        <v>530</v>
      </c>
      <c r="G8864" s="37">
        <v>56511.8</v>
      </c>
      <c r="H8864" t="s">
        <v>751</v>
      </c>
      <c r="I8864">
        <v>56511.8</v>
      </c>
      <c r="J8864" t="s">
        <v>751</v>
      </c>
      <c r="K8864">
        <v>56511.8</v>
      </c>
      <c r="L8864">
        <v>2.77</v>
      </c>
      <c r="M8864" t="s">
        <v>751</v>
      </c>
      <c r="N8864" s="37">
        <v>0</v>
      </c>
      <c r="O8864">
        <v>56511.8</v>
      </c>
      <c r="P8864" t="s">
        <v>766</v>
      </c>
      <c r="Q8864" t="s">
        <v>766</v>
      </c>
      <c r="R8864" t="s">
        <v>768</v>
      </c>
      <c r="S8864" t="s">
        <v>758</v>
      </c>
    </row>
    <row r="8865" spans="1:19" x14ac:dyDescent="0.3">
      <c r="A8865" t="s">
        <v>747</v>
      </c>
      <c r="B8865" t="s">
        <v>748</v>
      </c>
      <c r="C8865" t="s">
        <v>754</v>
      </c>
      <c r="D8865" t="s">
        <v>750</v>
      </c>
      <c r="E8865">
        <v>1</v>
      </c>
      <c r="F8865" t="s">
        <v>327</v>
      </c>
      <c r="G8865" s="37">
        <v>-14738.02</v>
      </c>
      <c r="H8865" t="s">
        <v>751</v>
      </c>
      <c r="I8865">
        <v>-14738.02</v>
      </c>
      <c r="J8865" t="s">
        <v>751</v>
      </c>
      <c r="K8865">
        <v>-14738.02</v>
      </c>
      <c r="L8865" t="s">
        <v>751</v>
      </c>
      <c r="M8865" t="s">
        <v>751</v>
      </c>
      <c r="N8865" s="37">
        <v>0</v>
      </c>
      <c r="O8865" t="s">
        <v>751</v>
      </c>
      <c r="P8865" t="s">
        <v>751</v>
      </c>
      <c r="Q8865" t="s">
        <v>751</v>
      </c>
      <c r="R8865" t="s">
        <v>751</v>
      </c>
      <c r="S8865" t="s">
        <v>758</v>
      </c>
    </row>
    <row r="8866" spans="1:19" x14ac:dyDescent="0.3">
      <c r="A8866" t="s">
        <v>752</v>
      </c>
      <c r="B8866" t="s">
        <v>748</v>
      </c>
      <c r="C8866" t="s">
        <v>749</v>
      </c>
      <c r="D8866" t="s">
        <v>750</v>
      </c>
      <c r="E8866">
        <v>2</v>
      </c>
      <c r="F8866" t="s">
        <v>11</v>
      </c>
      <c r="G8866" s="37">
        <v>411989.34</v>
      </c>
      <c r="H8866">
        <v>16.25</v>
      </c>
      <c r="I8866">
        <v>411989.34</v>
      </c>
      <c r="J8866">
        <v>11.05</v>
      </c>
      <c r="K8866">
        <v>411989.34</v>
      </c>
      <c r="L8866">
        <v>198.05</v>
      </c>
      <c r="M8866" t="s">
        <v>751</v>
      </c>
      <c r="N8866" s="37">
        <v>0</v>
      </c>
      <c r="O8866">
        <v>823978.68</v>
      </c>
      <c r="P8866" t="s">
        <v>766</v>
      </c>
      <c r="Q8866" t="s">
        <v>766</v>
      </c>
      <c r="R8866" t="s">
        <v>766</v>
      </c>
      <c r="S8866" t="s">
        <v>758</v>
      </c>
    </row>
    <row r="8867" spans="1:19" x14ac:dyDescent="0.3">
      <c r="A8867" t="s">
        <v>747</v>
      </c>
      <c r="B8867" t="s">
        <v>748</v>
      </c>
      <c r="C8867" t="s">
        <v>749</v>
      </c>
      <c r="D8867" t="s">
        <v>750</v>
      </c>
      <c r="E8867">
        <v>2</v>
      </c>
      <c r="F8867" t="s">
        <v>316</v>
      </c>
      <c r="G8867" s="37">
        <v>386595.72</v>
      </c>
      <c r="H8867">
        <v>69.27</v>
      </c>
      <c r="I8867">
        <v>386595.72</v>
      </c>
      <c r="J8867">
        <v>32.9</v>
      </c>
      <c r="K8867">
        <v>386595.72</v>
      </c>
      <c r="L8867">
        <v>315.13</v>
      </c>
      <c r="M8867" t="s">
        <v>751</v>
      </c>
      <c r="N8867" s="37">
        <v>0</v>
      </c>
      <c r="O8867">
        <v>773191.44</v>
      </c>
      <c r="P8867" t="s">
        <v>766</v>
      </c>
      <c r="Q8867" t="s">
        <v>766</v>
      </c>
      <c r="R8867" t="s">
        <v>766</v>
      </c>
      <c r="S8867" t="s">
        <v>758</v>
      </c>
    </row>
    <row r="8868" spans="1:19" x14ac:dyDescent="0.3">
      <c r="A8868" t="s">
        <v>752</v>
      </c>
      <c r="B8868" t="s">
        <v>748</v>
      </c>
      <c r="C8868" t="s">
        <v>754</v>
      </c>
      <c r="D8868" t="s">
        <v>750</v>
      </c>
      <c r="E8868">
        <v>-1</v>
      </c>
      <c r="F8868" t="s">
        <v>149</v>
      </c>
      <c r="G8868" s="37">
        <v>-906.84</v>
      </c>
      <c r="H8868" t="s">
        <v>751</v>
      </c>
      <c r="I8868">
        <v>-906.84</v>
      </c>
      <c r="J8868" t="s">
        <v>751</v>
      </c>
      <c r="K8868">
        <v>-906.84</v>
      </c>
      <c r="L8868" t="s">
        <v>751</v>
      </c>
      <c r="M8868" t="s">
        <v>751</v>
      </c>
      <c r="N8868" s="37">
        <v>0</v>
      </c>
      <c r="O8868" t="s">
        <v>751</v>
      </c>
      <c r="P8868" t="s">
        <v>751</v>
      </c>
      <c r="Q8868" t="s">
        <v>751</v>
      </c>
      <c r="R8868" t="s">
        <v>751</v>
      </c>
      <c r="S8868" t="s">
        <v>758</v>
      </c>
    </row>
    <row r="8869" spans="1:19" x14ac:dyDescent="0.3">
      <c r="A8869" t="s">
        <v>747</v>
      </c>
      <c r="B8869" t="s">
        <v>748</v>
      </c>
      <c r="C8869" t="s">
        <v>754</v>
      </c>
      <c r="D8869" t="s">
        <v>750</v>
      </c>
      <c r="E8869">
        <v>1</v>
      </c>
      <c r="F8869" t="s">
        <v>204</v>
      </c>
      <c r="G8869" s="37">
        <v>-74.16</v>
      </c>
      <c r="H8869" t="s">
        <v>751</v>
      </c>
      <c r="I8869">
        <v>-74.16</v>
      </c>
      <c r="J8869" t="s">
        <v>751</v>
      </c>
      <c r="K8869">
        <v>-74.16</v>
      </c>
      <c r="L8869" t="s">
        <v>751</v>
      </c>
      <c r="M8869">
        <v>0</v>
      </c>
      <c r="N8869" s="37">
        <v>-74.16</v>
      </c>
      <c r="O8869" t="s">
        <v>751</v>
      </c>
      <c r="P8869" t="s">
        <v>751</v>
      </c>
      <c r="Q8869" t="s">
        <v>751</v>
      </c>
      <c r="R8869" t="s">
        <v>751</v>
      </c>
      <c r="S8869" t="s">
        <v>758</v>
      </c>
    </row>
    <row r="8870" spans="1:19" x14ac:dyDescent="0.3">
      <c r="A8870" t="s">
        <v>752</v>
      </c>
      <c r="B8870" t="s">
        <v>748</v>
      </c>
      <c r="C8870" t="s">
        <v>749</v>
      </c>
      <c r="D8870" t="s">
        <v>750</v>
      </c>
      <c r="E8870">
        <v>0</v>
      </c>
      <c r="F8870" t="s">
        <v>330</v>
      </c>
      <c r="G8870" s="37">
        <v>2513.41</v>
      </c>
      <c r="H8870" t="s">
        <v>751</v>
      </c>
      <c r="I8870">
        <v>2513.41</v>
      </c>
      <c r="J8870" t="s">
        <v>751</v>
      </c>
      <c r="K8870">
        <v>2513.41</v>
      </c>
      <c r="L8870" t="s">
        <v>751</v>
      </c>
      <c r="M8870" t="s">
        <v>751</v>
      </c>
      <c r="N8870" s="37">
        <v>0</v>
      </c>
      <c r="O8870" t="s">
        <v>751</v>
      </c>
      <c r="P8870" t="s">
        <v>766</v>
      </c>
      <c r="Q8870" t="s">
        <v>766</v>
      </c>
      <c r="R8870" t="s">
        <v>766</v>
      </c>
      <c r="S8870" t="s">
        <v>758</v>
      </c>
    </row>
    <row r="8871" spans="1:19" x14ac:dyDescent="0.3">
      <c r="A8871" t="s">
        <v>747</v>
      </c>
      <c r="B8871" t="s">
        <v>748</v>
      </c>
      <c r="C8871" t="s">
        <v>749</v>
      </c>
      <c r="D8871" t="s">
        <v>750</v>
      </c>
      <c r="E8871">
        <v>19</v>
      </c>
      <c r="F8871" t="s">
        <v>243</v>
      </c>
      <c r="G8871" s="37">
        <v>84660.86</v>
      </c>
      <c r="H8871">
        <v>3.73</v>
      </c>
      <c r="I8871">
        <v>84660.86</v>
      </c>
      <c r="J8871">
        <v>20.04</v>
      </c>
      <c r="K8871">
        <v>84660.86</v>
      </c>
      <c r="L8871">
        <v>10.15</v>
      </c>
      <c r="M8871" t="s">
        <v>751</v>
      </c>
      <c r="N8871" s="37">
        <v>0</v>
      </c>
      <c r="O8871">
        <v>1608556.34</v>
      </c>
      <c r="P8871" t="s">
        <v>766</v>
      </c>
      <c r="Q8871" t="s">
        <v>766</v>
      </c>
      <c r="R8871" t="s">
        <v>768</v>
      </c>
      <c r="S8871" t="s">
        <v>758</v>
      </c>
    </row>
    <row r="8872" spans="1:19" x14ac:dyDescent="0.3">
      <c r="A8872" t="s">
        <v>752</v>
      </c>
      <c r="B8872" t="s">
        <v>748</v>
      </c>
      <c r="C8872" t="s">
        <v>749</v>
      </c>
      <c r="D8872" t="s">
        <v>750</v>
      </c>
      <c r="E8872">
        <v>4</v>
      </c>
      <c r="F8872" t="s">
        <v>21</v>
      </c>
      <c r="G8872" s="37">
        <v>128798.59</v>
      </c>
      <c r="H8872">
        <v>13.76</v>
      </c>
      <c r="I8872">
        <v>128798.59</v>
      </c>
      <c r="J8872">
        <v>6.54</v>
      </c>
      <c r="K8872">
        <v>128798.59</v>
      </c>
      <c r="L8872">
        <v>62.6</v>
      </c>
      <c r="M8872" t="s">
        <v>751</v>
      </c>
      <c r="N8872" s="37">
        <v>0</v>
      </c>
      <c r="O8872">
        <v>515194.36</v>
      </c>
      <c r="P8872" t="s">
        <v>766</v>
      </c>
      <c r="Q8872" t="s">
        <v>766</v>
      </c>
      <c r="R8872" t="s">
        <v>766</v>
      </c>
      <c r="S8872" t="s">
        <v>758</v>
      </c>
    </row>
    <row r="8873" spans="1:19" x14ac:dyDescent="0.3">
      <c r="A8873" t="s">
        <v>747</v>
      </c>
      <c r="B8873" t="s">
        <v>748</v>
      </c>
      <c r="C8873" t="s">
        <v>749</v>
      </c>
      <c r="D8873" t="s">
        <v>750</v>
      </c>
      <c r="E8873">
        <v>0</v>
      </c>
      <c r="F8873" t="s">
        <v>377</v>
      </c>
      <c r="G8873" s="37">
        <v>2824.41</v>
      </c>
      <c r="H8873">
        <v>0.15</v>
      </c>
      <c r="I8873">
        <v>2824.41</v>
      </c>
      <c r="J8873">
        <v>7.0000000000000007E-2</v>
      </c>
      <c r="K8873">
        <v>2824.41</v>
      </c>
      <c r="L8873">
        <v>0.69</v>
      </c>
      <c r="M8873" t="s">
        <v>751</v>
      </c>
      <c r="N8873" s="37">
        <v>0</v>
      </c>
      <c r="O8873" t="s">
        <v>751</v>
      </c>
      <c r="P8873" t="s">
        <v>768</v>
      </c>
      <c r="Q8873" t="s">
        <v>768</v>
      </c>
      <c r="R8873" t="s">
        <v>768</v>
      </c>
      <c r="S8873" t="s">
        <v>758</v>
      </c>
    </row>
    <row r="8874" spans="1:19" x14ac:dyDescent="0.3">
      <c r="A8874" t="s">
        <v>747</v>
      </c>
      <c r="B8874" t="s">
        <v>748</v>
      </c>
      <c r="C8874" t="s">
        <v>749</v>
      </c>
      <c r="D8874" t="s">
        <v>750</v>
      </c>
      <c r="E8874">
        <v>4</v>
      </c>
      <c r="F8874" t="s">
        <v>204</v>
      </c>
      <c r="G8874" s="37">
        <v>500354.3</v>
      </c>
      <c r="H8874">
        <v>98.11</v>
      </c>
      <c r="I8874">
        <v>500354.3</v>
      </c>
      <c r="J8874">
        <v>66.709999999999994</v>
      </c>
      <c r="K8874">
        <v>500354.3</v>
      </c>
      <c r="L8874">
        <v>1195.69</v>
      </c>
      <c r="M8874" t="s">
        <v>751</v>
      </c>
      <c r="N8874" s="37">
        <v>127.3</v>
      </c>
      <c r="O8874">
        <v>2001417.2</v>
      </c>
      <c r="P8874" t="s">
        <v>766</v>
      </c>
      <c r="Q8874" t="s">
        <v>766</v>
      </c>
      <c r="R8874" t="s">
        <v>766</v>
      </c>
      <c r="S8874" t="s">
        <v>758</v>
      </c>
    </row>
    <row r="8875" spans="1:19" x14ac:dyDescent="0.3">
      <c r="A8875" t="s">
        <v>747</v>
      </c>
      <c r="B8875" t="s">
        <v>748</v>
      </c>
      <c r="C8875" t="s">
        <v>749</v>
      </c>
      <c r="D8875" t="s">
        <v>750</v>
      </c>
      <c r="E8875">
        <v>0</v>
      </c>
      <c r="F8875" t="s">
        <v>400</v>
      </c>
      <c r="G8875" s="37">
        <v>94289.34</v>
      </c>
      <c r="H8875">
        <v>19.91</v>
      </c>
      <c r="I8875">
        <v>94289.34</v>
      </c>
      <c r="J8875">
        <v>6.16</v>
      </c>
      <c r="K8875">
        <v>94289.34</v>
      </c>
      <c r="L8875">
        <v>217.21</v>
      </c>
      <c r="M8875">
        <v>1</v>
      </c>
      <c r="N8875" s="37">
        <v>15189.8</v>
      </c>
      <c r="O8875" t="s">
        <v>751</v>
      </c>
      <c r="P8875" t="s">
        <v>767</v>
      </c>
      <c r="Q8875" t="s">
        <v>767</v>
      </c>
      <c r="R8875" t="s">
        <v>767</v>
      </c>
      <c r="S8875" t="s">
        <v>758</v>
      </c>
    </row>
    <row r="8876" spans="1:19" x14ac:dyDescent="0.3">
      <c r="A8876" t="s">
        <v>752</v>
      </c>
      <c r="B8876" t="s">
        <v>748</v>
      </c>
      <c r="C8876" t="s">
        <v>749</v>
      </c>
      <c r="D8876" t="s">
        <v>750</v>
      </c>
      <c r="E8876">
        <v>2</v>
      </c>
      <c r="F8876" t="s">
        <v>439</v>
      </c>
      <c r="G8876" s="37">
        <v>116780.3</v>
      </c>
      <c r="H8876">
        <v>10.7</v>
      </c>
      <c r="I8876">
        <v>116780.3</v>
      </c>
      <c r="J8876">
        <v>4.8099999999999996</v>
      </c>
      <c r="K8876">
        <v>116780.3</v>
      </c>
      <c r="L8876">
        <v>59.91</v>
      </c>
      <c r="M8876" t="s">
        <v>751</v>
      </c>
      <c r="N8876" s="37">
        <v>0</v>
      </c>
      <c r="O8876">
        <v>233560.6</v>
      </c>
      <c r="P8876" t="s">
        <v>766</v>
      </c>
      <c r="Q8876" t="s">
        <v>766</v>
      </c>
      <c r="R8876" t="s">
        <v>766</v>
      </c>
      <c r="S8876" t="s">
        <v>758</v>
      </c>
    </row>
    <row r="8877" spans="1:19" x14ac:dyDescent="0.3">
      <c r="A8877" t="s">
        <v>747</v>
      </c>
      <c r="B8877" t="s">
        <v>748</v>
      </c>
      <c r="C8877" t="s">
        <v>749</v>
      </c>
      <c r="D8877" t="s">
        <v>750</v>
      </c>
      <c r="E8877">
        <v>2</v>
      </c>
      <c r="F8877" t="s">
        <v>529</v>
      </c>
      <c r="G8877" s="37">
        <v>2356288.58</v>
      </c>
      <c r="H8877">
        <v>333.04</v>
      </c>
      <c r="I8877">
        <v>2356288.58</v>
      </c>
      <c r="J8877">
        <v>158.19</v>
      </c>
      <c r="K8877">
        <v>2356288.58</v>
      </c>
      <c r="L8877">
        <v>1515.04</v>
      </c>
      <c r="M8877" t="s">
        <v>751</v>
      </c>
      <c r="N8877" s="37">
        <v>37.47</v>
      </c>
      <c r="O8877">
        <v>4712577.16</v>
      </c>
      <c r="P8877" t="s">
        <v>766</v>
      </c>
      <c r="Q8877" t="s">
        <v>766</v>
      </c>
      <c r="R8877" t="s">
        <v>766</v>
      </c>
      <c r="S8877" t="s">
        <v>758</v>
      </c>
    </row>
    <row r="8878" spans="1:19" x14ac:dyDescent="0.3">
      <c r="A8878" t="s">
        <v>753</v>
      </c>
      <c r="B8878" t="s">
        <v>748</v>
      </c>
      <c r="C8878" t="s">
        <v>749</v>
      </c>
      <c r="D8878" t="s">
        <v>750</v>
      </c>
      <c r="E8878">
        <v>1</v>
      </c>
      <c r="F8878" t="s">
        <v>227</v>
      </c>
      <c r="G8878" s="37">
        <v>19373.13</v>
      </c>
      <c r="H8878">
        <v>8.1999999999999993</v>
      </c>
      <c r="I8878">
        <v>19373.13</v>
      </c>
      <c r="J8878">
        <v>0.59</v>
      </c>
      <c r="K8878">
        <v>19373.13</v>
      </c>
      <c r="L8878">
        <v>12.79</v>
      </c>
      <c r="M8878" t="s">
        <v>751</v>
      </c>
      <c r="N8878" s="37">
        <v>0</v>
      </c>
      <c r="O8878">
        <v>19373.13</v>
      </c>
      <c r="P8878" t="s">
        <v>766</v>
      </c>
      <c r="Q8878" t="s">
        <v>766</v>
      </c>
      <c r="R8878" t="s">
        <v>766</v>
      </c>
      <c r="S8878" t="s">
        <v>758</v>
      </c>
    </row>
    <row r="8879" spans="1:19" x14ac:dyDescent="0.3">
      <c r="A8879" t="s">
        <v>753</v>
      </c>
      <c r="B8879" t="s">
        <v>748</v>
      </c>
      <c r="C8879" t="s">
        <v>749</v>
      </c>
      <c r="D8879" t="s">
        <v>750</v>
      </c>
      <c r="E8879">
        <v>0</v>
      </c>
      <c r="F8879" t="s">
        <v>271</v>
      </c>
      <c r="G8879" s="37">
        <v>10112.99</v>
      </c>
      <c r="H8879">
        <v>0.77</v>
      </c>
      <c r="I8879">
        <v>10112.99</v>
      </c>
      <c r="J8879">
        <v>0.37</v>
      </c>
      <c r="K8879">
        <v>10112.99</v>
      </c>
      <c r="L8879">
        <v>3.52</v>
      </c>
      <c r="M8879" t="s">
        <v>751</v>
      </c>
      <c r="N8879" s="37">
        <v>0</v>
      </c>
      <c r="O8879" t="s">
        <v>751</v>
      </c>
      <c r="P8879" t="s">
        <v>766</v>
      </c>
      <c r="Q8879" t="s">
        <v>766</v>
      </c>
      <c r="R8879" t="s">
        <v>766</v>
      </c>
      <c r="S8879" t="s">
        <v>758</v>
      </c>
    </row>
    <row r="8880" spans="1:19" x14ac:dyDescent="0.3">
      <c r="A8880" t="s">
        <v>753</v>
      </c>
      <c r="B8880" t="s">
        <v>748</v>
      </c>
      <c r="C8880" t="s">
        <v>754</v>
      </c>
      <c r="D8880" t="s">
        <v>750</v>
      </c>
      <c r="E8880">
        <v>7</v>
      </c>
      <c r="F8880" t="s">
        <v>361</v>
      </c>
      <c r="G8880" s="37">
        <v>-3820.49</v>
      </c>
      <c r="H8880" t="s">
        <v>751</v>
      </c>
      <c r="I8880">
        <v>-3820.49</v>
      </c>
      <c r="J8880" t="s">
        <v>751</v>
      </c>
      <c r="K8880">
        <v>-3820.49</v>
      </c>
      <c r="L8880" t="s">
        <v>751</v>
      </c>
      <c r="M8880" t="s">
        <v>751</v>
      </c>
      <c r="N8880" s="37">
        <v>0</v>
      </c>
      <c r="O8880" t="s">
        <v>751</v>
      </c>
      <c r="P8880" t="s">
        <v>751</v>
      </c>
      <c r="Q8880" t="s">
        <v>751</v>
      </c>
      <c r="R8880" t="s">
        <v>751</v>
      </c>
      <c r="S8880" t="s">
        <v>758</v>
      </c>
    </row>
    <row r="8881" spans="1:19" x14ac:dyDescent="0.3">
      <c r="A8881" t="s">
        <v>753</v>
      </c>
      <c r="B8881" t="s">
        <v>748</v>
      </c>
      <c r="C8881" t="s">
        <v>754</v>
      </c>
      <c r="D8881" t="s">
        <v>750</v>
      </c>
      <c r="E8881">
        <v>2</v>
      </c>
      <c r="F8881" t="s">
        <v>141</v>
      </c>
      <c r="G8881" s="37">
        <v>-11046.94</v>
      </c>
      <c r="H8881" t="s">
        <v>751</v>
      </c>
      <c r="I8881">
        <v>-11046.94</v>
      </c>
      <c r="J8881" t="s">
        <v>751</v>
      </c>
      <c r="K8881">
        <v>-11046.94</v>
      </c>
      <c r="L8881" t="s">
        <v>751</v>
      </c>
      <c r="M8881" t="s">
        <v>751</v>
      </c>
      <c r="N8881" s="37">
        <v>0</v>
      </c>
      <c r="O8881" t="s">
        <v>751</v>
      </c>
      <c r="P8881" t="s">
        <v>751</v>
      </c>
      <c r="Q8881" t="s">
        <v>751</v>
      </c>
      <c r="R8881" t="s">
        <v>751</v>
      </c>
      <c r="S8881" t="s">
        <v>758</v>
      </c>
    </row>
    <row r="8882" spans="1:19" x14ac:dyDescent="0.3">
      <c r="A8882" t="s">
        <v>753</v>
      </c>
      <c r="B8882" t="s">
        <v>748</v>
      </c>
      <c r="C8882" t="s">
        <v>749</v>
      </c>
      <c r="D8882" t="s">
        <v>750</v>
      </c>
      <c r="E8882">
        <v>5</v>
      </c>
      <c r="F8882" t="s">
        <v>249</v>
      </c>
      <c r="G8882" s="37">
        <v>56057.22</v>
      </c>
      <c r="H8882">
        <v>3.29</v>
      </c>
      <c r="I8882">
        <v>56057.22</v>
      </c>
      <c r="J8882">
        <v>1258.2</v>
      </c>
      <c r="K8882">
        <v>56057.22</v>
      </c>
      <c r="L8882">
        <v>25.57</v>
      </c>
      <c r="M8882" t="s">
        <v>751</v>
      </c>
      <c r="N8882" s="37">
        <v>0</v>
      </c>
      <c r="O8882">
        <v>280286.09999999998</v>
      </c>
      <c r="P8882" t="s">
        <v>768</v>
      </c>
      <c r="Q8882" t="s">
        <v>766</v>
      </c>
      <c r="R8882" t="s">
        <v>768</v>
      </c>
      <c r="S8882" t="s">
        <v>758</v>
      </c>
    </row>
    <row r="8883" spans="1:19" x14ac:dyDescent="0.3">
      <c r="A8883" t="s">
        <v>747</v>
      </c>
      <c r="B8883" t="s">
        <v>748</v>
      </c>
      <c r="C8883" t="s">
        <v>754</v>
      </c>
      <c r="D8883" t="s">
        <v>750</v>
      </c>
      <c r="E8883">
        <v>2</v>
      </c>
      <c r="F8883" t="s">
        <v>137</v>
      </c>
      <c r="G8883" s="37">
        <v>-1612.8</v>
      </c>
      <c r="H8883" t="s">
        <v>751</v>
      </c>
      <c r="I8883">
        <v>-1612.8</v>
      </c>
      <c r="J8883" t="s">
        <v>751</v>
      </c>
      <c r="K8883">
        <v>-1612.8</v>
      </c>
      <c r="L8883" t="s">
        <v>751</v>
      </c>
      <c r="M8883" t="s">
        <v>751</v>
      </c>
      <c r="N8883" s="37">
        <v>0</v>
      </c>
      <c r="O8883" t="s">
        <v>751</v>
      </c>
      <c r="P8883" t="s">
        <v>751</v>
      </c>
      <c r="Q8883" t="s">
        <v>751</v>
      </c>
      <c r="R8883" t="s">
        <v>751</v>
      </c>
      <c r="S8883" t="s">
        <v>758</v>
      </c>
    </row>
    <row r="8884" spans="1:19" x14ac:dyDescent="0.3">
      <c r="A8884" t="s">
        <v>747</v>
      </c>
      <c r="B8884" t="s">
        <v>748</v>
      </c>
      <c r="C8884" t="s">
        <v>749</v>
      </c>
      <c r="D8884" t="s">
        <v>750</v>
      </c>
      <c r="E8884">
        <v>3</v>
      </c>
      <c r="F8884" t="s">
        <v>237</v>
      </c>
      <c r="G8884" s="37">
        <v>50168.72</v>
      </c>
      <c r="H8884">
        <v>4.7300000000000004</v>
      </c>
      <c r="I8884">
        <v>50168.72</v>
      </c>
      <c r="J8884">
        <v>2.12</v>
      </c>
      <c r="K8884">
        <v>50168.72</v>
      </c>
      <c r="L8884">
        <v>26.49</v>
      </c>
      <c r="M8884" t="s">
        <v>751</v>
      </c>
      <c r="N8884" s="37">
        <v>0</v>
      </c>
      <c r="O8884">
        <v>150506.16</v>
      </c>
      <c r="P8884" t="s">
        <v>766</v>
      </c>
      <c r="Q8884" t="s">
        <v>766</v>
      </c>
      <c r="R8884" t="s">
        <v>766</v>
      </c>
      <c r="S8884" t="s">
        <v>758</v>
      </c>
    </row>
    <row r="8885" spans="1:19" x14ac:dyDescent="0.3">
      <c r="A8885" t="s">
        <v>753</v>
      </c>
      <c r="B8885" t="s">
        <v>748</v>
      </c>
      <c r="C8885" t="s">
        <v>754</v>
      </c>
      <c r="D8885" t="s">
        <v>750</v>
      </c>
      <c r="E8885">
        <v>3</v>
      </c>
      <c r="F8885" t="s">
        <v>116</v>
      </c>
      <c r="G8885" s="37">
        <v>-29685.48</v>
      </c>
      <c r="H8885" t="s">
        <v>751</v>
      </c>
      <c r="I8885">
        <v>-29685.48</v>
      </c>
      <c r="J8885" t="s">
        <v>751</v>
      </c>
      <c r="K8885">
        <v>-29685.48</v>
      </c>
      <c r="L8885" t="s">
        <v>751</v>
      </c>
      <c r="M8885" t="s">
        <v>751</v>
      </c>
      <c r="N8885" s="37">
        <v>0</v>
      </c>
      <c r="O8885" t="s">
        <v>751</v>
      </c>
      <c r="P8885" t="s">
        <v>751</v>
      </c>
      <c r="Q8885" t="s">
        <v>751</v>
      </c>
      <c r="R8885" t="s">
        <v>751</v>
      </c>
      <c r="S8885" t="s">
        <v>758</v>
      </c>
    </row>
    <row r="8886" spans="1:19" x14ac:dyDescent="0.3">
      <c r="A8886" t="s">
        <v>747</v>
      </c>
      <c r="B8886" t="s">
        <v>748</v>
      </c>
      <c r="C8886" t="s">
        <v>749</v>
      </c>
      <c r="D8886" t="s">
        <v>750</v>
      </c>
      <c r="E8886">
        <v>0</v>
      </c>
      <c r="F8886" t="s">
        <v>497</v>
      </c>
      <c r="G8886" s="37">
        <v>217441.42</v>
      </c>
      <c r="H8886">
        <v>47</v>
      </c>
      <c r="I8886">
        <v>217441.42</v>
      </c>
      <c r="J8886">
        <v>22.33</v>
      </c>
      <c r="K8886">
        <v>217441.42</v>
      </c>
      <c r="L8886">
        <v>213.82</v>
      </c>
      <c r="M8886" t="s">
        <v>751</v>
      </c>
      <c r="N8886" s="37">
        <v>0</v>
      </c>
      <c r="O8886" t="s">
        <v>751</v>
      </c>
      <c r="P8886" t="s">
        <v>766</v>
      </c>
      <c r="Q8886" t="s">
        <v>766</v>
      </c>
      <c r="R8886" t="s">
        <v>766</v>
      </c>
      <c r="S8886" t="s">
        <v>758</v>
      </c>
    </row>
    <row r="8887" spans="1:19" x14ac:dyDescent="0.3">
      <c r="A8887" t="s">
        <v>747</v>
      </c>
      <c r="B8887" t="s">
        <v>748</v>
      </c>
      <c r="C8887" t="s">
        <v>754</v>
      </c>
      <c r="D8887" t="s">
        <v>750</v>
      </c>
      <c r="E8887">
        <v>10</v>
      </c>
      <c r="F8887" t="s">
        <v>186</v>
      </c>
      <c r="G8887" s="37">
        <v>-77115.59</v>
      </c>
      <c r="H8887" t="s">
        <v>751</v>
      </c>
      <c r="I8887">
        <v>-77115.59</v>
      </c>
      <c r="J8887" t="s">
        <v>751</v>
      </c>
      <c r="K8887">
        <v>-77115.59</v>
      </c>
      <c r="L8887" t="s">
        <v>751</v>
      </c>
      <c r="M8887" t="s">
        <v>751</v>
      </c>
      <c r="N8887" s="37">
        <v>-5944.87</v>
      </c>
      <c r="O8887" t="s">
        <v>751</v>
      </c>
      <c r="P8887" t="s">
        <v>751</v>
      </c>
      <c r="Q8887" t="s">
        <v>751</v>
      </c>
      <c r="R8887" t="s">
        <v>751</v>
      </c>
      <c r="S8887" t="s">
        <v>758</v>
      </c>
    </row>
    <row r="8888" spans="1:19" x14ac:dyDescent="0.3">
      <c r="A8888" t="s">
        <v>747</v>
      </c>
      <c r="B8888" t="s">
        <v>748</v>
      </c>
      <c r="C8888" t="s">
        <v>749</v>
      </c>
      <c r="D8888" t="s">
        <v>750</v>
      </c>
      <c r="E8888">
        <v>3</v>
      </c>
      <c r="F8888" t="s">
        <v>125</v>
      </c>
      <c r="G8888" s="37">
        <v>32604.6</v>
      </c>
      <c r="H8888">
        <v>2385.56</v>
      </c>
      <c r="I8888">
        <v>32604.6</v>
      </c>
      <c r="J8888">
        <v>0.05</v>
      </c>
      <c r="K8888">
        <v>32604.6</v>
      </c>
      <c r="L8888">
        <v>0.68</v>
      </c>
      <c r="M8888" t="s">
        <v>751</v>
      </c>
      <c r="N8888" s="37">
        <v>32604.6</v>
      </c>
      <c r="O8888">
        <v>97813.799999999988</v>
      </c>
      <c r="P8888" t="s">
        <v>766</v>
      </c>
      <c r="Q8888" t="s">
        <v>768</v>
      </c>
      <c r="R8888" t="s">
        <v>768</v>
      </c>
      <c r="S8888" t="s">
        <v>758</v>
      </c>
    </row>
    <row r="8889" spans="1:19" x14ac:dyDescent="0.3">
      <c r="A8889" t="s">
        <v>753</v>
      </c>
      <c r="B8889" t="s">
        <v>748</v>
      </c>
      <c r="C8889" t="s">
        <v>749</v>
      </c>
      <c r="D8889" t="s">
        <v>750</v>
      </c>
      <c r="E8889">
        <v>4</v>
      </c>
      <c r="F8889" t="s">
        <v>126</v>
      </c>
      <c r="G8889" s="37">
        <v>45358.42</v>
      </c>
      <c r="H8889">
        <v>2.4</v>
      </c>
      <c r="I8889">
        <v>45358.42</v>
      </c>
      <c r="J8889">
        <v>0.4</v>
      </c>
      <c r="K8889">
        <v>45358.42</v>
      </c>
      <c r="L8889">
        <v>4.3899999999999997</v>
      </c>
      <c r="M8889" t="s">
        <v>751</v>
      </c>
      <c r="N8889" s="37">
        <v>0</v>
      </c>
      <c r="O8889">
        <v>181433.68</v>
      </c>
      <c r="P8889" t="s">
        <v>766</v>
      </c>
      <c r="Q8889" t="s">
        <v>766</v>
      </c>
      <c r="R8889" t="s">
        <v>766</v>
      </c>
      <c r="S8889" t="s">
        <v>758</v>
      </c>
    </row>
    <row r="8890" spans="1:19" x14ac:dyDescent="0.3">
      <c r="A8890" t="s">
        <v>753</v>
      </c>
      <c r="B8890" t="s">
        <v>748</v>
      </c>
      <c r="C8890" t="s">
        <v>749</v>
      </c>
      <c r="D8890" t="s">
        <v>750</v>
      </c>
      <c r="E8890">
        <v>1</v>
      </c>
      <c r="F8890" t="s">
        <v>7</v>
      </c>
      <c r="G8890" s="37">
        <v>12295.65</v>
      </c>
      <c r="H8890">
        <v>8.02</v>
      </c>
      <c r="I8890">
        <v>12295.65</v>
      </c>
      <c r="J8890">
        <v>0.61</v>
      </c>
      <c r="K8890">
        <v>12295.65</v>
      </c>
      <c r="L8890">
        <v>3.24</v>
      </c>
      <c r="M8890" t="s">
        <v>751</v>
      </c>
      <c r="N8890" s="37">
        <v>0</v>
      </c>
      <c r="O8890">
        <v>12295.65</v>
      </c>
      <c r="P8890" t="s">
        <v>766</v>
      </c>
      <c r="Q8890" t="s">
        <v>766</v>
      </c>
      <c r="R8890" t="s">
        <v>766</v>
      </c>
      <c r="S8890" t="s">
        <v>758</v>
      </c>
    </row>
    <row r="8891" spans="1:19" x14ac:dyDescent="0.3">
      <c r="A8891" t="s">
        <v>747</v>
      </c>
      <c r="B8891" t="s">
        <v>748</v>
      </c>
      <c r="C8891" t="s">
        <v>749</v>
      </c>
      <c r="D8891" t="s">
        <v>750</v>
      </c>
      <c r="E8891">
        <v>6</v>
      </c>
      <c r="F8891" t="s">
        <v>374</v>
      </c>
      <c r="G8891" s="37">
        <v>34633.39</v>
      </c>
      <c r="H8891">
        <v>1.89</v>
      </c>
      <c r="I8891">
        <v>34633.39</v>
      </c>
      <c r="J8891">
        <v>10.15</v>
      </c>
      <c r="K8891">
        <v>34633.39</v>
      </c>
      <c r="L8891">
        <v>9.2200000000000006</v>
      </c>
      <c r="M8891" t="s">
        <v>751</v>
      </c>
      <c r="N8891" s="37">
        <v>0</v>
      </c>
      <c r="O8891">
        <v>207800.34</v>
      </c>
      <c r="P8891" t="s">
        <v>766</v>
      </c>
      <c r="Q8891" t="s">
        <v>766</v>
      </c>
      <c r="R8891" t="s">
        <v>768</v>
      </c>
      <c r="S8891" t="s">
        <v>758</v>
      </c>
    </row>
    <row r="8892" spans="1:19" x14ac:dyDescent="0.3">
      <c r="A8892" t="s">
        <v>753</v>
      </c>
      <c r="B8892" t="s">
        <v>748</v>
      </c>
      <c r="C8892" t="s">
        <v>749</v>
      </c>
      <c r="D8892" t="s">
        <v>750</v>
      </c>
      <c r="E8892">
        <v>4</v>
      </c>
      <c r="F8892" t="s">
        <v>5</v>
      </c>
      <c r="G8892" s="37">
        <v>73569.66</v>
      </c>
      <c r="H8892">
        <v>10.63</v>
      </c>
      <c r="I8892">
        <v>73569.66</v>
      </c>
      <c r="J8892">
        <v>2.52</v>
      </c>
      <c r="K8892">
        <v>73569.66</v>
      </c>
      <c r="L8892">
        <v>34.590000000000003</v>
      </c>
      <c r="M8892" t="s">
        <v>751</v>
      </c>
      <c r="N8892" s="37">
        <v>0</v>
      </c>
      <c r="O8892">
        <v>294278.64</v>
      </c>
      <c r="P8892" t="s">
        <v>766</v>
      </c>
      <c r="Q8892" t="s">
        <v>766</v>
      </c>
      <c r="R8892" t="s">
        <v>766</v>
      </c>
      <c r="S8892" t="s">
        <v>758</v>
      </c>
    </row>
    <row r="8893" spans="1:19" x14ac:dyDescent="0.3">
      <c r="A8893" t="s">
        <v>752</v>
      </c>
      <c r="B8893" t="s">
        <v>748</v>
      </c>
      <c r="C8893" t="s">
        <v>754</v>
      </c>
      <c r="D8893" t="s">
        <v>750</v>
      </c>
      <c r="E8893">
        <v>3</v>
      </c>
      <c r="F8893" t="s">
        <v>359</v>
      </c>
      <c r="G8893" s="37">
        <v>-56037.75</v>
      </c>
      <c r="H8893" t="s">
        <v>751</v>
      </c>
      <c r="I8893">
        <v>-56037.75</v>
      </c>
      <c r="J8893" t="s">
        <v>751</v>
      </c>
      <c r="K8893">
        <v>-56037.75</v>
      </c>
      <c r="L8893" t="s">
        <v>751</v>
      </c>
      <c r="M8893" t="s">
        <v>751</v>
      </c>
      <c r="N8893" s="37">
        <v>0</v>
      </c>
      <c r="O8893" t="s">
        <v>751</v>
      </c>
      <c r="P8893" t="s">
        <v>751</v>
      </c>
      <c r="Q8893" t="s">
        <v>751</v>
      </c>
      <c r="R8893" t="s">
        <v>751</v>
      </c>
      <c r="S8893" t="s">
        <v>758</v>
      </c>
    </row>
    <row r="8894" spans="1:19" x14ac:dyDescent="0.3">
      <c r="A8894" t="s">
        <v>747</v>
      </c>
      <c r="B8894" t="s">
        <v>748</v>
      </c>
      <c r="C8894" t="s">
        <v>754</v>
      </c>
      <c r="D8894" t="s">
        <v>750</v>
      </c>
      <c r="E8894">
        <v>5</v>
      </c>
      <c r="F8894" t="s">
        <v>508</v>
      </c>
      <c r="G8894" s="37">
        <v>-98.52</v>
      </c>
      <c r="H8894" t="s">
        <v>751</v>
      </c>
      <c r="I8894">
        <v>-98.52</v>
      </c>
      <c r="J8894" t="s">
        <v>751</v>
      </c>
      <c r="K8894">
        <v>-98.52</v>
      </c>
      <c r="L8894" t="s">
        <v>751</v>
      </c>
      <c r="M8894" t="s">
        <v>751</v>
      </c>
      <c r="N8894" s="37">
        <v>0</v>
      </c>
      <c r="O8894" t="s">
        <v>751</v>
      </c>
      <c r="P8894" t="s">
        <v>751</v>
      </c>
      <c r="Q8894" t="s">
        <v>751</v>
      </c>
      <c r="R8894" t="s">
        <v>751</v>
      </c>
      <c r="S8894" t="s">
        <v>758</v>
      </c>
    </row>
    <row r="8895" spans="1:19" x14ac:dyDescent="0.3">
      <c r="A8895" t="s">
        <v>752</v>
      </c>
      <c r="B8895" t="s">
        <v>748</v>
      </c>
      <c r="C8895" t="s">
        <v>754</v>
      </c>
      <c r="D8895" t="s">
        <v>750</v>
      </c>
      <c r="E8895">
        <v>9</v>
      </c>
      <c r="F8895" t="s">
        <v>529</v>
      </c>
      <c r="G8895" s="37">
        <v>-22529.17</v>
      </c>
      <c r="H8895" t="s">
        <v>751</v>
      </c>
      <c r="I8895">
        <v>-22529.17</v>
      </c>
      <c r="J8895" t="s">
        <v>751</v>
      </c>
      <c r="K8895">
        <v>-22529.17</v>
      </c>
      <c r="L8895" t="s">
        <v>751</v>
      </c>
      <c r="M8895" t="s">
        <v>751</v>
      </c>
      <c r="N8895" s="37">
        <v>0</v>
      </c>
      <c r="O8895" t="s">
        <v>751</v>
      </c>
      <c r="P8895" t="s">
        <v>751</v>
      </c>
      <c r="Q8895" t="s">
        <v>751</v>
      </c>
      <c r="R8895" t="s">
        <v>751</v>
      </c>
      <c r="S8895" t="s">
        <v>758</v>
      </c>
    </row>
    <row r="8896" spans="1:19" x14ac:dyDescent="0.3">
      <c r="A8896" t="s">
        <v>747</v>
      </c>
      <c r="B8896" t="s">
        <v>748</v>
      </c>
      <c r="C8896" t="s">
        <v>749</v>
      </c>
      <c r="D8896" t="s">
        <v>750</v>
      </c>
      <c r="E8896">
        <v>2</v>
      </c>
      <c r="F8896" t="s">
        <v>529</v>
      </c>
      <c r="G8896" s="37">
        <v>1451.32</v>
      </c>
      <c r="H8896">
        <v>0.17</v>
      </c>
      <c r="I8896">
        <v>1451.32</v>
      </c>
      <c r="J8896">
        <v>0.08</v>
      </c>
      <c r="K8896">
        <v>1451.32</v>
      </c>
      <c r="L8896">
        <v>0.75</v>
      </c>
      <c r="M8896" t="s">
        <v>751</v>
      </c>
      <c r="N8896" s="37">
        <v>0</v>
      </c>
      <c r="O8896">
        <v>2902.64</v>
      </c>
      <c r="P8896" t="s">
        <v>768</v>
      </c>
      <c r="Q8896" t="s">
        <v>768</v>
      </c>
      <c r="R8896" t="s">
        <v>768</v>
      </c>
      <c r="S8896" t="s">
        <v>758</v>
      </c>
    </row>
    <row r="8897" spans="1:19" x14ac:dyDescent="0.3">
      <c r="A8897" t="s">
        <v>747</v>
      </c>
      <c r="B8897" t="s">
        <v>748</v>
      </c>
      <c r="C8897" t="s">
        <v>754</v>
      </c>
      <c r="D8897" t="s">
        <v>750</v>
      </c>
      <c r="E8897">
        <v>3</v>
      </c>
      <c r="F8897" t="s">
        <v>367</v>
      </c>
      <c r="G8897" s="37">
        <v>-425.67</v>
      </c>
      <c r="H8897" t="s">
        <v>751</v>
      </c>
      <c r="I8897">
        <v>-425.67</v>
      </c>
      <c r="J8897" t="s">
        <v>751</v>
      </c>
      <c r="K8897">
        <v>-425.67</v>
      </c>
      <c r="L8897" t="s">
        <v>751</v>
      </c>
      <c r="M8897" t="s">
        <v>751</v>
      </c>
      <c r="N8897" s="37">
        <v>0</v>
      </c>
      <c r="O8897" t="s">
        <v>751</v>
      </c>
      <c r="P8897" t="s">
        <v>751</v>
      </c>
      <c r="Q8897" t="s">
        <v>751</v>
      </c>
      <c r="R8897" t="s">
        <v>751</v>
      </c>
      <c r="S8897" t="s">
        <v>758</v>
      </c>
    </row>
    <row r="8898" spans="1:19" x14ac:dyDescent="0.3">
      <c r="A8898" t="s">
        <v>747</v>
      </c>
      <c r="B8898" t="s">
        <v>748</v>
      </c>
      <c r="C8898" t="s">
        <v>749</v>
      </c>
      <c r="D8898" t="s">
        <v>750</v>
      </c>
      <c r="E8898">
        <v>-1</v>
      </c>
      <c r="F8898" t="s">
        <v>171</v>
      </c>
      <c r="G8898" s="37">
        <v>10532.47</v>
      </c>
      <c r="H8898">
        <v>0.11</v>
      </c>
      <c r="I8898">
        <v>10532.47</v>
      </c>
      <c r="J8898">
        <v>0.12</v>
      </c>
      <c r="K8898">
        <v>10532.47</v>
      </c>
      <c r="L8898">
        <v>9.9</v>
      </c>
      <c r="M8898">
        <v>1</v>
      </c>
      <c r="N8898" s="37">
        <v>1197.55</v>
      </c>
      <c r="O8898" t="s">
        <v>751</v>
      </c>
      <c r="P8898" t="s">
        <v>767</v>
      </c>
      <c r="Q8898" t="s">
        <v>767</v>
      </c>
      <c r="R8898" t="s">
        <v>766</v>
      </c>
      <c r="S8898" t="s">
        <v>758</v>
      </c>
    </row>
    <row r="8899" spans="1:19" x14ac:dyDescent="0.3">
      <c r="A8899" t="s">
        <v>747</v>
      </c>
      <c r="B8899" t="s">
        <v>748</v>
      </c>
      <c r="C8899" t="s">
        <v>749</v>
      </c>
      <c r="D8899" t="s">
        <v>750</v>
      </c>
      <c r="E8899">
        <v>3</v>
      </c>
      <c r="F8899" t="s">
        <v>430</v>
      </c>
      <c r="G8899" s="37">
        <v>13179.43</v>
      </c>
      <c r="H8899">
        <v>2.4700000000000002</v>
      </c>
      <c r="I8899">
        <v>13179.43</v>
      </c>
      <c r="J8899">
        <v>311.05</v>
      </c>
      <c r="K8899">
        <v>13179.43</v>
      </c>
      <c r="L8899">
        <v>11.23</v>
      </c>
      <c r="M8899" t="s">
        <v>751</v>
      </c>
      <c r="N8899" s="37">
        <v>0</v>
      </c>
      <c r="O8899">
        <v>39538.29</v>
      </c>
      <c r="P8899" t="s">
        <v>768</v>
      </c>
      <c r="Q8899" t="s">
        <v>766</v>
      </c>
      <c r="R8899" t="s">
        <v>768</v>
      </c>
      <c r="S8899" t="s">
        <v>758</v>
      </c>
    </row>
    <row r="8900" spans="1:19" x14ac:dyDescent="0.3">
      <c r="A8900" t="s">
        <v>747</v>
      </c>
      <c r="B8900" t="s">
        <v>748</v>
      </c>
      <c r="C8900" t="s">
        <v>754</v>
      </c>
      <c r="D8900" t="s">
        <v>750</v>
      </c>
      <c r="E8900">
        <v>-1</v>
      </c>
      <c r="F8900" t="s">
        <v>354</v>
      </c>
      <c r="G8900" s="37">
        <v>-2.97</v>
      </c>
      <c r="H8900" t="s">
        <v>751</v>
      </c>
      <c r="I8900">
        <v>-2.97</v>
      </c>
      <c r="J8900" t="s">
        <v>751</v>
      </c>
      <c r="K8900">
        <v>-2.97</v>
      </c>
      <c r="L8900" t="s">
        <v>751</v>
      </c>
      <c r="M8900">
        <v>1</v>
      </c>
      <c r="N8900" s="37">
        <v>-0.11</v>
      </c>
      <c r="O8900" t="s">
        <v>751</v>
      </c>
      <c r="P8900" t="s">
        <v>751</v>
      </c>
      <c r="Q8900" t="s">
        <v>751</v>
      </c>
      <c r="R8900" t="s">
        <v>751</v>
      </c>
      <c r="S8900" t="s">
        <v>758</v>
      </c>
    </row>
    <row r="8901" spans="1:19" x14ac:dyDescent="0.3">
      <c r="A8901" t="s">
        <v>753</v>
      </c>
      <c r="B8901" t="s">
        <v>748</v>
      </c>
      <c r="C8901" t="s">
        <v>754</v>
      </c>
      <c r="D8901" t="s">
        <v>750</v>
      </c>
      <c r="E8901">
        <v>4</v>
      </c>
      <c r="F8901" t="s">
        <v>13</v>
      </c>
      <c r="G8901" s="37">
        <v>-367.21</v>
      </c>
      <c r="H8901" t="s">
        <v>751</v>
      </c>
      <c r="I8901">
        <v>-367.21</v>
      </c>
      <c r="J8901" t="s">
        <v>751</v>
      </c>
      <c r="K8901">
        <v>-367.21</v>
      </c>
      <c r="L8901" t="s">
        <v>751</v>
      </c>
      <c r="M8901" t="s">
        <v>751</v>
      </c>
      <c r="N8901" s="37">
        <v>0</v>
      </c>
      <c r="O8901" t="s">
        <v>751</v>
      </c>
      <c r="P8901" t="s">
        <v>751</v>
      </c>
      <c r="Q8901" t="s">
        <v>751</v>
      </c>
      <c r="R8901" t="s">
        <v>751</v>
      </c>
      <c r="S8901" t="s">
        <v>758</v>
      </c>
    </row>
    <row r="8902" spans="1:19" x14ac:dyDescent="0.3">
      <c r="A8902" t="s">
        <v>753</v>
      </c>
      <c r="B8902" t="s">
        <v>748</v>
      </c>
      <c r="C8902" t="s">
        <v>749</v>
      </c>
      <c r="D8902" t="s">
        <v>750</v>
      </c>
      <c r="E8902">
        <v>7</v>
      </c>
      <c r="F8902" t="s">
        <v>40</v>
      </c>
      <c r="G8902" s="37">
        <v>102032.23</v>
      </c>
      <c r="H8902">
        <v>2.74</v>
      </c>
      <c r="I8902">
        <v>102032.23</v>
      </c>
      <c r="J8902">
        <v>1.23</v>
      </c>
      <c r="K8902">
        <v>102032.23</v>
      </c>
      <c r="L8902">
        <v>15.32</v>
      </c>
      <c r="M8902" t="s">
        <v>751</v>
      </c>
      <c r="N8902" s="37">
        <v>0</v>
      </c>
      <c r="O8902">
        <v>714225.61</v>
      </c>
      <c r="P8902" t="s">
        <v>766</v>
      </c>
      <c r="Q8902" t="s">
        <v>766</v>
      </c>
      <c r="R8902" t="s">
        <v>766</v>
      </c>
      <c r="S8902" t="s">
        <v>758</v>
      </c>
    </row>
    <row r="8903" spans="1:19" x14ac:dyDescent="0.3">
      <c r="A8903" t="s">
        <v>753</v>
      </c>
      <c r="B8903" t="s">
        <v>748</v>
      </c>
      <c r="C8903" t="s">
        <v>749</v>
      </c>
      <c r="D8903" t="s">
        <v>750</v>
      </c>
      <c r="E8903">
        <v>-4</v>
      </c>
      <c r="F8903" t="s">
        <v>551</v>
      </c>
      <c r="G8903" s="37">
        <v>95.01</v>
      </c>
      <c r="H8903">
        <v>0</v>
      </c>
      <c r="I8903">
        <v>95.01</v>
      </c>
      <c r="J8903">
        <v>0</v>
      </c>
      <c r="K8903">
        <v>95.01</v>
      </c>
      <c r="L8903">
        <v>0</v>
      </c>
      <c r="M8903" t="s">
        <v>751</v>
      </c>
      <c r="N8903" s="37">
        <v>0</v>
      </c>
      <c r="O8903" t="s">
        <v>751</v>
      </c>
      <c r="P8903" t="s">
        <v>766</v>
      </c>
      <c r="Q8903" t="s">
        <v>766</v>
      </c>
      <c r="R8903" t="s">
        <v>766</v>
      </c>
      <c r="S8903" t="s">
        <v>758</v>
      </c>
    </row>
    <row r="8904" spans="1:19" x14ac:dyDescent="0.3">
      <c r="A8904" t="s">
        <v>752</v>
      </c>
      <c r="B8904" t="s">
        <v>748</v>
      </c>
      <c r="C8904" t="s">
        <v>754</v>
      </c>
      <c r="D8904" t="s">
        <v>750</v>
      </c>
      <c r="E8904">
        <v>0</v>
      </c>
      <c r="F8904" t="s">
        <v>138</v>
      </c>
      <c r="G8904" s="37">
        <v>-30522.12</v>
      </c>
      <c r="H8904" t="s">
        <v>751</v>
      </c>
      <c r="I8904">
        <v>-30522.12</v>
      </c>
      <c r="J8904" t="s">
        <v>751</v>
      </c>
      <c r="K8904">
        <v>-30522.12</v>
      </c>
      <c r="L8904" t="s">
        <v>751</v>
      </c>
      <c r="M8904" t="s">
        <v>751</v>
      </c>
      <c r="N8904" s="37">
        <v>0</v>
      </c>
      <c r="O8904" t="s">
        <v>751</v>
      </c>
      <c r="P8904" t="s">
        <v>751</v>
      </c>
      <c r="Q8904" t="s">
        <v>751</v>
      </c>
      <c r="R8904" t="s">
        <v>751</v>
      </c>
      <c r="S8904" t="s">
        <v>758</v>
      </c>
    </row>
    <row r="8905" spans="1:19" x14ac:dyDescent="0.3">
      <c r="A8905" t="s">
        <v>753</v>
      </c>
      <c r="B8905" t="s">
        <v>748</v>
      </c>
      <c r="C8905" t="s">
        <v>749</v>
      </c>
      <c r="D8905" t="s">
        <v>750</v>
      </c>
      <c r="E8905">
        <v>-4</v>
      </c>
      <c r="F8905" t="s">
        <v>43</v>
      </c>
      <c r="G8905" s="37">
        <v>4.37</v>
      </c>
      <c r="H8905">
        <v>0</v>
      </c>
      <c r="I8905">
        <v>4.37</v>
      </c>
      <c r="J8905">
        <v>0</v>
      </c>
      <c r="K8905">
        <v>4.37</v>
      </c>
      <c r="L8905">
        <v>0</v>
      </c>
      <c r="M8905" t="s">
        <v>751</v>
      </c>
      <c r="N8905" s="37">
        <v>0</v>
      </c>
      <c r="O8905" t="s">
        <v>751</v>
      </c>
      <c r="P8905" t="s">
        <v>766</v>
      </c>
      <c r="Q8905" t="s">
        <v>766</v>
      </c>
      <c r="R8905" t="s">
        <v>768</v>
      </c>
      <c r="S8905" t="s">
        <v>758</v>
      </c>
    </row>
    <row r="8906" spans="1:19" x14ac:dyDescent="0.3">
      <c r="A8906" t="s">
        <v>747</v>
      </c>
      <c r="B8906" t="s">
        <v>748</v>
      </c>
      <c r="C8906" t="s">
        <v>754</v>
      </c>
      <c r="D8906" t="s">
        <v>750</v>
      </c>
      <c r="E8906">
        <v>2</v>
      </c>
      <c r="F8906" t="s">
        <v>214</v>
      </c>
      <c r="G8906" s="37">
        <v>-3535.94</v>
      </c>
      <c r="H8906" t="s">
        <v>751</v>
      </c>
      <c r="I8906">
        <v>-3535.94</v>
      </c>
      <c r="J8906" t="s">
        <v>751</v>
      </c>
      <c r="K8906">
        <v>-3535.94</v>
      </c>
      <c r="L8906" t="s">
        <v>751</v>
      </c>
      <c r="M8906" t="s">
        <v>751</v>
      </c>
      <c r="N8906" s="37">
        <v>0</v>
      </c>
      <c r="O8906" t="s">
        <v>751</v>
      </c>
      <c r="P8906" t="s">
        <v>751</v>
      </c>
      <c r="Q8906" t="s">
        <v>751</v>
      </c>
      <c r="R8906" t="s">
        <v>751</v>
      </c>
      <c r="S8906" t="s">
        <v>758</v>
      </c>
    </row>
    <row r="8907" spans="1:19" x14ac:dyDescent="0.3">
      <c r="A8907" t="s">
        <v>747</v>
      </c>
      <c r="B8907" t="s">
        <v>748</v>
      </c>
      <c r="C8907" t="s">
        <v>749</v>
      </c>
      <c r="D8907" t="s">
        <v>750</v>
      </c>
      <c r="E8907">
        <v>1</v>
      </c>
      <c r="F8907" t="s">
        <v>69</v>
      </c>
      <c r="G8907" s="37">
        <v>13854.84</v>
      </c>
      <c r="H8907">
        <v>0.71</v>
      </c>
      <c r="I8907">
        <v>13854.84</v>
      </c>
      <c r="J8907">
        <v>0.34</v>
      </c>
      <c r="K8907">
        <v>13854.84</v>
      </c>
      <c r="L8907">
        <v>3.24</v>
      </c>
      <c r="M8907" t="s">
        <v>751</v>
      </c>
      <c r="N8907" s="37">
        <v>0</v>
      </c>
      <c r="O8907">
        <v>13854.84</v>
      </c>
      <c r="P8907" t="s">
        <v>766</v>
      </c>
      <c r="Q8907" t="s">
        <v>766</v>
      </c>
      <c r="R8907" t="s">
        <v>766</v>
      </c>
      <c r="S8907" t="s">
        <v>758</v>
      </c>
    </row>
    <row r="8908" spans="1:19" x14ac:dyDescent="0.3">
      <c r="A8908" t="s">
        <v>747</v>
      </c>
      <c r="B8908" t="s">
        <v>748</v>
      </c>
      <c r="C8908" t="s">
        <v>749</v>
      </c>
      <c r="D8908" t="s">
        <v>750</v>
      </c>
      <c r="E8908">
        <v>11</v>
      </c>
      <c r="F8908" t="s">
        <v>225</v>
      </c>
      <c r="G8908" s="37">
        <v>1237857.3400000001</v>
      </c>
      <c r="H8908">
        <v>2.08</v>
      </c>
      <c r="I8908">
        <v>1237857.3400000001</v>
      </c>
      <c r="J8908">
        <v>11.17</v>
      </c>
      <c r="K8908">
        <v>1237857.3400000001</v>
      </c>
      <c r="L8908">
        <v>443.25</v>
      </c>
      <c r="M8908" t="s">
        <v>751</v>
      </c>
      <c r="N8908" s="37">
        <v>0</v>
      </c>
      <c r="O8908">
        <v>13616430.74</v>
      </c>
      <c r="P8908" t="s">
        <v>766</v>
      </c>
      <c r="Q8908" t="s">
        <v>766</v>
      </c>
      <c r="R8908" t="s">
        <v>768</v>
      </c>
      <c r="S8908" t="s">
        <v>758</v>
      </c>
    </row>
    <row r="8909" spans="1:19" x14ac:dyDescent="0.3">
      <c r="A8909" t="s">
        <v>753</v>
      </c>
      <c r="B8909" t="s">
        <v>748</v>
      </c>
      <c r="C8909" t="s">
        <v>754</v>
      </c>
      <c r="D8909" t="s">
        <v>750</v>
      </c>
      <c r="E8909">
        <v>0</v>
      </c>
      <c r="F8909" t="s">
        <v>163</v>
      </c>
      <c r="G8909" s="37">
        <v>-230.33</v>
      </c>
      <c r="H8909" t="s">
        <v>751</v>
      </c>
      <c r="I8909">
        <v>-230.33</v>
      </c>
      <c r="J8909" t="s">
        <v>751</v>
      </c>
      <c r="K8909">
        <v>-230.33</v>
      </c>
      <c r="L8909" t="s">
        <v>751</v>
      </c>
      <c r="M8909" t="s">
        <v>751</v>
      </c>
      <c r="N8909" s="37">
        <v>0</v>
      </c>
      <c r="O8909" t="s">
        <v>751</v>
      </c>
      <c r="P8909" t="s">
        <v>751</v>
      </c>
      <c r="Q8909" t="s">
        <v>751</v>
      </c>
      <c r="R8909" t="s">
        <v>751</v>
      </c>
      <c r="S8909" t="s">
        <v>758</v>
      </c>
    </row>
    <row r="8910" spans="1:19" x14ac:dyDescent="0.3">
      <c r="A8910" t="s">
        <v>747</v>
      </c>
      <c r="B8910" t="s">
        <v>748</v>
      </c>
      <c r="C8910" t="s">
        <v>749</v>
      </c>
      <c r="D8910" t="s">
        <v>750</v>
      </c>
      <c r="E8910">
        <v>5</v>
      </c>
      <c r="F8910" t="s">
        <v>280</v>
      </c>
      <c r="G8910" s="37">
        <v>282947.01</v>
      </c>
      <c r="H8910">
        <v>11.98</v>
      </c>
      <c r="I8910">
        <v>282947.01</v>
      </c>
      <c r="J8910">
        <v>1.68</v>
      </c>
      <c r="K8910">
        <v>282947.01</v>
      </c>
      <c r="L8910">
        <v>93.2</v>
      </c>
      <c r="M8910" t="s">
        <v>751</v>
      </c>
      <c r="N8910" s="37">
        <v>0</v>
      </c>
      <c r="O8910">
        <v>1414735.05</v>
      </c>
      <c r="P8910" t="s">
        <v>766</v>
      </c>
      <c r="Q8910" t="s">
        <v>766</v>
      </c>
      <c r="R8910" t="s">
        <v>766</v>
      </c>
      <c r="S8910" t="s">
        <v>758</v>
      </c>
    </row>
    <row r="8911" spans="1:19" x14ac:dyDescent="0.3">
      <c r="A8911" t="s">
        <v>752</v>
      </c>
      <c r="B8911" t="s">
        <v>748</v>
      </c>
      <c r="C8911" t="s">
        <v>749</v>
      </c>
      <c r="D8911" t="s">
        <v>750</v>
      </c>
      <c r="E8911">
        <v>9</v>
      </c>
      <c r="F8911" t="s">
        <v>377</v>
      </c>
      <c r="G8911" s="37">
        <v>696276.51</v>
      </c>
      <c r="H8911">
        <v>746.87</v>
      </c>
      <c r="I8911">
        <v>696276.51</v>
      </c>
      <c r="J8911">
        <v>4010.74</v>
      </c>
      <c r="K8911">
        <v>696276.51</v>
      </c>
      <c r="L8911">
        <v>45.2</v>
      </c>
      <c r="M8911" t="s">
        <v>751</v>
      </c>
      <c r="N8911" s="37">
        <v>0</v>
      </c>
      <c r="O8911">
        <v>6266488.5899999999</v>
      </c>
      <c r="P8911" t="s">
        <v>766</v>
      </c>
      <c r="Q8911" t="s">
        <v>766</v>
      </c>
      <c r="R8911" t="s">
        <v>768</v>
      </c>
      <c r="S8911" t="s">
        <v>758</v>
      </c>
    </row>
    <row r="8912" spans="1:19" x14ac:dyDescent="0.3">
      <c r="A8912" t="s">
        <v>753</v>
      </c>
      <c r="B8912" t="s">
        <v>748</v>
      </c>
      <c r="C8912" t="s">
        <v>754</v>
      </c>
      <c r="D8912" t="s">
        <v>750</v>
      </c>
      <c r="E8912">
        <v>-4</v>
      </c>
      <c r="F8912" t="s">
        <v>129</v>
      </c>
      <c r="G8912" s="37">
        <v>-33.54</v>
      </c>
      <c r="H8912" t="s">
        <v>751</v>
      </c>
      <c r="I8912">
        <v>-33.54</v>
      </c>
      <c r="J8912" t="s">
        <v>751</v>
      </c>
      <c r="K8912">
        <v>-33.54</v>
      </c>
      <c r="L8912" t="s">
        <v>751</v>
      </c>
      <c r="M8912" t="s">
        <v>751</v>
      </c>
      <c r="N8912" s="37">
        <v>0</v>
      </c>
      <c r="O8912" t="s">
        <v>751</v>
      </c>
      <c r="P8912" t="s">
        <v>751</v>
      </c>
      <c r="Q8912" t="s">
        <v>751</v>
      </c>
      <c r="R8912" t="s">
        <v>751</v>
      </c>
      <c r="S8912" t="s">
        <v>758</v>
      </c>
    </row>
    <row r="8913" spans="1:19" x14ac:dyDescent="0.3">
      <c r="A8913" t="s">
        <v>747</v>
      </c>
      <c r="B8913" t="s">
        <v>748</v>
      </c>
      <c r="C8913" t="s">
        <v>749</v>
      </c>
      <c r="D8913" t="s">
        <v>750</v>
      </c>
      <c r="E8913">
        <v>1</v>
      </c>
      <c r="F8913" t="s">
        <v>440</v>
      </c>
      <c r="G8913" s="37">
        <v>600049.64</v>
      </c>
      <c r="H8913">
        <v>25.05</v>
      </c>
      <c r="I8913">
        <v>600049.64</v>
      </c>
      <c r="J8913">
        <v>11.9</v>
      </c>
      <c r="K8913">
        <v>600049.64</v>
      </c>
      <c r="L8913">
        <v>113.94</v>
      </c>
      <c r="M8913" t="s">
        <v>751</v>
      </c>
      <c r="N8913" s="37">
        <v>0</v>
      </c>
      <c r="O8913">
        <v>600049.64</v>
      </c>
      <c r="P8913" t="s">
        <v>766</v>
      </c>
      <c r="Q8913" t="s">
        <v>766</v>
      </c>
      <c r="R8913" t="s">
        <v>766</v>
      </c>
      <c r="S8913" t="s">
        <v>758</v>
      </c>
    </row>
    <row r="8914" spans="1:19" x14ac:dyDescent="0.3">
      <c r="A8914" t="s">
        <v>752</v>
      </c>
      <c r="B8914" t="s">
        <v>748</v>
      </c>
      <c r="C8914" t="s">
        <v>749</v>
      </c>
      <c r="D8914" t="s">
        <v>750</v>
      </c>
      <c r="E8914">
        <v>7</v>
      </c>
      <c r="F8914" t="s">
        <v>426</v>
      </c>
      <c r="G8914" s="37">
        <v>189526.32</v>
      </c>
      <c r="H8914">
        <v>0.11</v>
      </c>
      <c r="I8914">
        <v>189526.32</v>
      </c>
      <c r="J8914">
        <v>0.05</v>
      </c>
      <c r="K8914">
        <v>189526.32</v>
      </c>
      <c r="L8914">
        <v>0.62</v>
      </c>
      <c r="M8914" t="s">
        <v>751</v>
      </c>
      <c r="N8914" s="37">
        <v>0</v>
      </c>
      <c r="O8914">
        <v>1326684.24</v>
      </c>
      <c r="P8914" t="s">
        <v>766</v>
      </c>
      <c r="Q8914" t="s">
        <v>766</v>
      </c>
      <c r="R8914" t="s">
        <v>766</v>
      </c>
      <c r="S8914" t="s">
        <v>758</v>
      </c>
    </row>
    <row r="8915" spans="1:19" x14ac:dyDescent="0.3">
      <c r="A8915" t="s">
        <v>753</v>
      </c>
      <c r="B8915" t="s">
        <v>748</v>
      </c>
      <c r="C8915" t="s">
        <v>754</v>
      </c>
      <c r="D8915" t="s">
        <v>750</v>
      </c>
      <c r="E8915">
        <v>3</v>
      </c>
      <c r="F8915" t="s">
        <v>68</v>
      </c>
      <c r="G8915" s="37">
        <v>-2752.4</v>
      </c>
      <c r="H8915" t="s">
        <v>751</v>
      </c>
      <c r="I8915">
        <v>-2752.4</v>
      </c>
      <c r="J8915" t="s">
        <v>751</v>
      </c>
      <c r="K8915">
        <v>-2752.4</v>
      </c>
      <c r="L8915" t="s">
        <v>751</v>
      </c>
      <c r="M8915" t="s">
        <v>751</v>
      </c>
      <c r="N8915" s="37">
        <v>0</v>
      </c>
      <c r="O8915" t="s">
        <v>751</v>
      </c>
      <c r="P8915" t="s">
        <v>751</v>
      </c>
      <c r="Q8915" t="s">
        <v>751</v>
      </c>
      <c r="R8915" t="s">
        <v>751</v>
      </c>
      <c r="S8915" t="s">
        <v>758</v>
      </c>
    </row>
    <row r="8916" spans="1:19" x14ac:dyDescent="0.3">
      <c r="A8916" t="s">
        <v>753</v>
      </c>
      <c r="B8916" t="s">
        <v>748</v>
      </c>
      <c r="C8916" t="s">
        <v>754</v>
      </c>
      <c r="D8916" t="s">
        <v>750</v>
      </c>
      <c r="E8916">
        <v>2</v>
      </c>
      <c r="F8916" t="s">
        <v>257</v>
      </c>
      <c r="G8916" s="37">
        <v>-1093.3900000000001</v>
      </c>
      <c r="H8916" t="s">
        <v>751</v>
      </c>
      <c r="I8916">
        <v>-1093.3900000000001</v>
      </c>
      <c r="J8916" t="s">
        <v>751</v>
      </c>
      <c r="K8916">
        <v>-1093.3900000000001</v>
      </c>
      <c r="L8916" t="s">
        <v>751</v>
      </c>
      <c r="M8916" t="s">
        <v>751</v>
      </c>
      <c r="N8916" s="37">
        <v>0</v>
      </c>
      <c r="O8916" t="s">
        <v>751</v>
      </c>
      <c r="P8916" t="s">
        <v>751</v>
      </c>
      <c r="Q8916" t="s">
        <v>751</v>
      </c>
      <c r="R8916" t="s">
        <v>751</v>
      </c>
      <c r="S8916" t="s">
        <v>758</v>
      </c>
    </row>
    <row r="8917" spans="1:19" x14ac:dyDescent="0.3">
      <c r="A8917" t="s">
        <v>747</v>
      </c>
      <c r="B8917" t="s">
        <v>748</v>
      </c>
      <c r="C8917" t="s">
        <v>754</v>
      </c>
      <c r="D8917" t="s">
        <v>750</v>
      </c>
      <c r="E8917">
        <v>2</v>
      </c>
      <c r="F8917" t="s">
        <v>391</v>
      </c>
      <c r="G8917" s="37">
        <v>-1699.54</v>
      </c>
      <c r="H8917" t="s">
        <v>751</v>
      </c>
      <c r="I8917">
        <v>-1699.54</v>
      </c>
      <c r="J8917" t="s">
        <v>751</v>
      </c>
      <c r="K8917">
        <v>-1699.54</v>
      </c>
      <c r="L8917" t="s">
        <v>751</v>
      </c>
      <c r="M8917" t="s">
        <v>751</v>
      </c>
      <c r="N8917" s="37">
        <v>0</v>
      </c>
      <c r="O8917" t="s">
        <v>751</v>
      </c>
      <c r="P8917" t="s">
        <v>751</v>
      </c>
      <c r="Q8917" t="s">
        <v>751</v>
      </c>
      <c r="R8917" t="s">
        <v>751</v>
      </c>
      <c r="S8917" t="s">
        <v>758</v>
      </c>
    </row>
    <row r="8918" spans="1:19" x14ac:dyDescent="0.3">
      <c r="A8918" t="s">
        <v>753</v>
      </c>
      <c r="B8918" t="s">
        <v>748</v>
      </c>
      <c r="C8918" t="s">
        <v>754</v>
      </c>
      <c r="D8918" t="s">
        <v>750</v>
      </c>
      <c r="E8918">
        <v>3</v>
      </c>
      <c r="F8918" t="s">
        <v>348</v>
      </c>
      <c r="G8918" s="37">
        <v>-24073.01</v>
      </c>
      <c r="H8918" t="s">
        <v>751</v>
      </c>
      <c r="I8918">
        <v>-24073.01</v>
      </c>
      <c r="J8918" t="s">
        <v>751</v>
      </c>
      <c r="K8918">
        <v>-24073.01</v>
      </c>
      <c r="L8918" t="s">
        <v>751</v>
      </c>
      <c r="M8918" t="s">
        <v>751</v>
      </c>
      <c r="N8918" s="37">
        <v>0</v>
      </c>
      <c r="O8918" t="s">
        <v>751</v>
      </c>
      <c r="P8918" t="s">
        <v>751</v>
      </c>
      <c r="Q8918" t="s">
        <v>751</v>
      </c>
      <c r="R8918" t="s">
        <v>751</v>
      </c>
      <c r="S8918" t="s">
        <v>758</v>
      </c>
    </row>
    <row r="8919" spans="1:19" x14ac:dyDescent="0.3">
      <c r="A8919" t="s">
        <v>753</v>
      </c>
      <c r="B8919" t="s">
        <v>748</v>
      </c>
      <c r="C8919" t="s">
        <v>749</v>
      </c>
      <c r="D8919" t="s">
        <v>750</v>
      </c>
      <c r="E8919">
        <v>0</v>
      </c>
      <c r="F8919" t="s">
        <v>340</v>
      </c>
      <c r="G8919" s="37">
        <v>4170.12</v>
      </c>
      <c r="H8919">
        <v>0.06</v>
      </c>
      <c r="I8919">
        <v>4170.12</v>
      </c>
      <c r="J8919">
        <v>0.01</v>
      </c>
      <c r="K8919">
        <v>4170.12</v>
      </c>
      <c r="L8919">
        <v>0.1</v>
      </c>
      <c r="M8919" t="s">
        <v>751</v>
      </c>
      <c r="N8919" s="37">
        <v>0</v>
      </c>
      <c r="O8919" t="s">
        <v>751</v>
      </c>
      <c r="P8919" t="s">
        <v>766</v>
      </c>
      <c r="Q8919" t="s">
        <v>766</v>
      </c>
      <c r="R8919" t="s">
        <v>766</v>
      </c>
      <c r="S8919" t="s">
        <v>758</v>
      </c>
    </row>
    <row r="8920" spans="1:19" x14ac:dyDescent="0.3">
      <c r="A8920" t="s">
        <v>747</v>
      </c>
      <c r="B8920" t="s">
        <v>748</v>
      </c>
      <c r="C8920" t="s">
        <v>749</v>
      </c>
      <c r="D8920" t="s">
        <v>750</v>
      </c>
      <c r="E8920">
        <v>-1</v>
      </c>
      <c r="F8920" t="s">
        <v>192</v>
      </c>
      <c r="G8920" s="37">
        <v>-0.31</v>
      </c>
      <c r="H8920" t="s">
        <v>751</v>
      </c>
      <c r="I8920">
        <v>-0.31</v>
      </c>
      <c r="J8920" t="s">
        <v>751</v>
      </c>
      <c r="K8920">
        <v>-0.31</v>
      </c>
      <c r="L8920" t="s">
        <v>751</v>
      </c>
      <c r="M8920" t="s">
        <v>751</v>
      </c>
      <c r="N8920" s="37">
        <v>0</v>
      </c>
      <c r="O8920" t="s">
        <v>751</v>
      </c>
      <c r="P8920" t="s">
        <v>768</v>
      </c>
      <c r="Q8920" t="s">
        <v>768</v>
      </c>
      <c r="R8920" t="s">
        <v>768</v>
      </c>
      <c r="S8920" t="s">
        <v>758</v>
      </c>
    </row>
    <row r="8921" spans="1:19" x14ac:dyDescent="0.3">
      <c r="A8921" t="s">
        <v>747</v>
      </c>
      <c r="B8921" t="s">
        <v>748</v>
      </c>
      <c r="C8921" t="s">
        <v>754</v>
      </c>
      <c r="D8921" t="s">
        <v>750</v>
      </c>
      <c r="E8921">
        <v>13</v>
      </c>
      <c r="F8921" t="s">
        <v>186</v>
      </c>
      <c r="G8921" s="37">
        <v>-14107.25</v>
      </c>
      <c r="H8921" t="s">
        <v>751</v>
      </c>
      <c r="I8921">
        <v>-14107.25</v>
      </c>
      <c r="J8921" t="s">
        <v>751</v>
      </c>
      <c r="K8921">
        <v>-14107.25</v>
      </c>
      <c r="L8921" t="s">
        <v>751</v>
      </c>
      <c r="M8921" t="s">
        <v>751</v>
      </c>
      <c r="N8921" s="37">
        <v>-7181.05</v>
      </c>
      <c r="O8921" t="s">
        <v>751</v>
      </c>
      <c r="P8921" t="s">
        <v>751</v>
      </c>
      <c r="Q8921" t="s">
        <v>751</v>
      </c>
      <c r="R8921" t="s">
        <v>751</v>
      </c>
      <c r="S8921" t="s">
        <v>758</v>
      </c>
    </row>
    <row r="8922" spans="1:19" x14ac:dyDescent="0.3">
      <c r="A8922" t="s">
        <v>747</v>
      </c>
      <c r="B8922" t="s">
        <v>748</v>
      </c>
      <c r="C8922" t="s">
        <v>749</v>
      </c>
      <c r="D8922" t="s">
        <v>750</v>
      </c>
      <c r="E8922">
        <v>9</v>
      </c>
      <c r="F8922" t="s">
        <v>330</v>
      </c>
      <c r="G8922" s="37">
        <v>1573716.47</v>
      </c>
      <c r="H8922" t="s">
        <v>751</v>
      </c>
      <c r="I8922">
        <v>1573716.47</v>
      </c>
      <c r="J8922" t="s">
        <v>751</v>
      </c>
      <c r="K8922">
        <v>1573716.47</v>
      </c>
      <c r="L8922">
        <v>266.83</v>
      </c>
      <c r="M8922" t="s">
        <v>751</v>
      </c>
      <c r="N8922" s="37">
        <v>0</v>
      </c>
      <c r="O8922">
        <v>14163448.23</v>
      </c>
      <c r="P8922" t="s">
        <v>766</v>
      </c>
      <c r="Q8922" t="s">
        <v>766</v>
      </c>
      <c r="R8922" t="s">
        <v>768</v>
      </c>
      <c r="S8922" t="s">
        <v>758</v>
      </c>
    </row>
    <row r="8923" spans="1:19" x14ac:dyDescent="0.3">
      <c r="A8923" t="s">
        <v>753</v>
      </c>
      <c r="B8923" t="s">
        <v>748</v>
      </c>
      <c r="C8923" t="s">
        <v>749</v>
      </c>
      <c r="D8923" t="s">
        <v>750</v>
      </c>
      <c r="E8923">
        <v>5</v>
      </c>
      <c r="F8923" t="s">
        <v>197</v>
      </c>
      <c r="G8923" s="37">
        <v>40354.6</v>
      </c>
      <c r="H8923">
        <v>1087.04</v>
      </c>
      <c r="I8923">
        <v>40354.6</v>
      </c>
      <c r="J8923">
        <v>923.37</v>
      </c>
      <c r="K8923">
        <v>40354.6</v>
      </c>
      <c r="L8923">
        <v>19.61</v>
      </c>
      <c r="M8923" t="s">
        <v>751</v>
      </c>
      <c r="N8923" s="37">
        <v>0</v>
      </c>
      <c r="O8923">
        <v>201773</v>
      </c>
      <c r="P8923" t="s">
        <v>766</v>
      </c>
      <c r="Q8923" t="s">
        <v>766</v>
      </c>
      <c r="R8923" t="s">
        <v>768</v>
      </c>
      <c r="S8923" t="s">
        <v>758</v>
      </c>
    </row>
    <row r="8924" spans="1:19" x14ac:dyDescent="0.3">
      <c r="A8924" t="s">
        <v>753</v>
      </c>
      <c r="B8924" t="s">
        <v>748</v>
      </c>
      <c r="C8924" t="s">
        <v>754</v>
      </c>
      <c r="D8924" t="s">
        <v>750</v>
      </c>
      <c r="E8924">
        <v>-1</v>
      </c>
      <c r="F8924" t="s">
        <v>209</v>
      </c>
      <c r="G8924" s="37">
        <v>-13480.94</v>
      </c>
      <c r="H8924" t="s">
        <v>751</v>
      </c>
      <c r="I8924">
        <v>-13480.94</v>
      </c>
      <c r="J8924" t="s">
        <v>751</v>
      </c>
      <c r="K8924">
        <v>-13480.94</v>
      </c>
      <c r="L8924" t="s">
        <v>751</v>
      </c>
      <c r="M8924" t="s">
        <v>751</v>
      </c>
      <c r="N8924" s="37">
        <v>0</v>
      </c>
      <c r="O8924" t="s">
        <v>751</v>
      </c>
      <c r="P8924" t="s">
        <v>751</v>
      </c>
      <c r="Q8924" t="s">
        <v>751</v>
      </c>
      <c r="R8924" t="s">
        <v>751</v>
      </c>
      <c r="S8924" t="s">
        <v>758</v>
      </c>
    </row>
    <row r="8925" spans="1:19" x14ac:dyDescent="0.3">
      <c r="A8925" t="s">
        <v>747</v>
      </c>
      <c r="B8925" t="s">
        <v>748</v>
      </c>
      <c r="C8925" t="s">
        <v>749</v>
      </c>
      <c r="D8925" t="s">
        <v>750</v>
      </c>
      <c r="E8925">
        <v>1</v>
      </c>
      <c r="F8925" t="s">
        <v>320</v>
      </c>
      <c r="G8925" s="37">
        <v>13592.76</v>
      </c>
      <c r="H8925">
        <v>3.15</v>
      </c>
      <c r="I8925">
        <v>13592.76</v>
      </c>
      <c r="J8925">
        <v>211.67</v>
      </c>
      <c r="K8925">
        <v>13592.76</v>
      </c>
      <c r="L8925">
        <v>5.04</v>
      </c>
      <c r="M8925" t="s">
        <v>751</v>
      </c>
      <c r="N8925" s="37">
        <v>13592.76</v>
      </c>
      <c r="O8925">
        <v>13592.76</v>
      </c>
      <c r="P8925" t="s">
        <v>768</v>
      </c>
      <c r="Q8925" t="s">
        <v>766</v>
      </c>
      <c r="R8925" t="s">
        <v>768</v>
      </c>
      <c r="S8925" t="s">
        <v>758</v>
      </c>
    </row>
    <row r="8926" spans="1:19" x14ac:dyDescent="0.3">
      <c r="A8926" t="s">
        <v>747</v>
      </c>
      <c r="B8926" t="s">
        <v>748</v>
      </c>
      <c r="C8926" t="s">
        <v>754</v>
      </c>
      <c r="D8926" t="s">
        <v>750</v>
      </c>
      <c r="E8926">
        <v>3</v>
      </c>
      <c r="F8926" t="s">
        <v>417</v>
      </c>
      <c r="G8926" s="37">
        <v>-16821.189999999999</v>
      </c>
      <c r="H8926" t="s">
        <v>751</v>
      </c>
      <c r="I8926">
        <v>-16821.189999999999</v>
      </c>
      <c r="J8926" t="s">
        <v>751</v>
      </c>
      <c r="K8926">
        <v>-16821.189999999999</v>
      </c>
      <c r="L8926" t="s">
        <v>751</v>
      </c>
      <c r="M8926" t="s">
        <v>751</v>
      </c>
      <c r="N8926" s="37">
        <v>0</v>
      </c>
      <c r="O8926" t="s">
        <v>751</v>
      </c>
      <c r="P8926" t="s">
        <v>751</v>
      </c>
      <c r="Q8926" t="s">
        <v>751</v>
      </c>
      <c r="R8926" t="s">
        <v>751</v>
      </c>
      <c r="S8926" t="s">
        <v>758</v>
      </c>
    </row>
    <row r="8927" spans="1:19" x14ac:dyDescent="0.3">
      <c r="A8927" t="s">
        <v>747</v>
      </c>
      <c r="B8927" t="s">
        <v>748</v>
      </c>
      <c r="C8927" t="s">
        <v>749</v>
      </c>
      <c r="D8927" t="s">
        <v>750</v>
      </c>
      <c r="E8927">
        <v>1</v>
      </c>
      <c r="F8927" t="s">
        <v>268</v>
      </c>
      <c r="G8927" s="37">
        <v>1267297.73</v>
      </c>
      <c r="H8927">
        <v>2566.62</v>
      </c>
      <c r="I8927">
        <v>1267297.73</v>
      </c>
      <c r="J8927">
        <v>196.61</v>
      </c>
      <c r="K8927">
        <v>1267297.73</v>
      </c>
      <c r="L8927">
        <v>1037.06</v>
      </c>
      <c r="M8927" t="s">
        <v>751</v>
      </c>
      <c r="N8927" s="37">
        <v>10894.54</v>
      </c>
      <c r="O8927">
        <v>1267297.73</v>
      </c>
      <c r="P8927" t="s">
        <v>766</v>
      </c>
      <c r="Q8927" t="s">
        <v>766</v>
      </c>
      <c r="R8927" t="s">
        <v>766</v>
      </c>
      <c r="S8927" t="s">
        <v>758</v>
      </c>
    </row>
    <row r="8928" spans="1:19" x14ac:dyDescent="0.3">
      <c r="A8928" t="s">
        <v>747</v>
      </c>
      <c r="B8928" t="s">
        <v>748</v>
      </c>
      <c r="C8928" t="s">
        <v>749</v>
      </c>
      <c r="D8928" t="s">
        <v>750</v>
      </c>
      <c r="E8928">
        <v>2</v>
      </c>
      <c r="F8928" t="s">
        <v>223</v>
      </c>
      <c r="G8928" s="37">
        <v>50035705.689999998</v>
      </c>
      <c r="H8928">
        <v>261.98</v>
      </c>
      <c r="I8928">
        <v>50035705.689999998</v>
      </c>
      <c r="J8928">
        <v>321.55</v>
      </c>
      <c r="K8928">
        <v>50035705.689999998</v>
      </c>
      <c r="L8928">
        <v>1093.3900000000001</v>
      </c>
      <c r="M8928" t="s">
        <v>751</v>
      </c>
      <c r="N8928" s="37">
        <v>0</v>
      </c>
      <c r="O8928">
        <v>100071411.38</v>
      </c>
      <c r="P8928" t="s">
        <v>766</v>
      </c>
      <c r="Q8928" t="s">
        <v>766</v>
      </c>
      <c r="R8928" t="s">
        <v>768</v>
      </c>
      <c r="S8928" t="s">
        <v>758</v>
      </c>
    </row>
    <row r="8929" spans="1:19" x14ac:dyDescent="0.3">
      <c r="A8929" t="s">
        <v>753</v>
      </c>
      <c r="B8929" t="s">
        <v>748</v>
      </c>
      <c r="C8929" t="s">
        <v>749</v>
      </c>
      <c r="D8929" t="s">
        <v>750</v>
      </c>
      <c r="E8929">
        <v>-4</v>
      </c>
      <c r="F8929" t="s">
        <v>247</v>
      </c>
      <c r="G8929" s="37">
        <v>5684</v>
      </c>
      <c r="H8929">
        <v>0.36</v>
      </c>
      <c r="I8929">
        <v>5684</v>
      </c>
      <c r="J8929">
        <v>0.03</v>
      </c>
      <c r="K8929">
        <v>5684</v>
      </c>
      <c r="L8929">
        <v>0.56000000000000005</v>
      </c>
      <c r="M8929" t="s">
        <v>751</v>
      </c>
      <c r="N8929" s="37">
        <v>0</v>
      </c>
      <c r="O8929" t="s">
        <v>751</v>
      </c>
      <c r="P8929" t="s">
        <v>766</v>
      </c>
      <c r="Q8929" t="s">
        <v>766</v>
      </c>
      <c r="R8929" t="s">
        <v>766</v>
      </c>
      <c r="S8929" t="s">
        <v>758</v>
      </c>
    </row>
    <row r="8930" spans="1:19" x14ac:dyDescent="0.3">
      <c r="A8930" t="s">
        <v>747</v>
      </c>
      <c r="B8930" t="s">
        <v>748</v>
      </c>
      <c r="C8930" t="s">
        <v>754</v>
      </c>
      <c r="D8930" t="s">
        <v>750</v>
      </c>
      <c r="E8930">
        <v>1</v>
      </c>
      <c r="F8930" t="s">
        <v>391</v>
      </c>
      <c r="G8930" s="37">
        <v>-101646.35</v>
      </c>
      <c r="H8930" t="s">
        <v>751</v>
      </c>
      <c r="I8930">
        <v>-101646.35</v>
      </c>
      <c r="J8930" t="s">
        <v>751</v>
      </c>
      <c r="K8930">
        <v>-101646.35</v>
      </c>
      <c r="L8930" t="s">
        <v>751</v>
      </c>
      <c r="M8930" t="s">
        <v>751</v>
      </c>
      <c r="N8930" s="37">
        <v>0</v>
      </c>
      <c r="O8930" t="s">
        <v>751</v>
      </c>
      <c r="P8930" t="s">
        <v>751</v>
      </c>
      <c r="Q8930" t="s">
        <v>751</v>
      </c>
      <c r="R8930" t="s">
        <v>751</v>
      </c>
      <c r="S8930" t="s">
        <v>758</v>
      </c>
    </row>
    <row r="8931" spans="1:19" x14ac:dyDescent="0.3">
      <c r="A8931" t="s">
        <v>753</v>
      </c>
      <c r="B8931" t="s">
        <v>748</v>
      </c>
      <c r="C8931" t="s">
        <v>754</v>
      </c>
      <c r="D8931" t="s">
        <v>750</v>
      </c>
      <c r="E8931">
        <v>-1</v>
      </c>
      <c r="F8931" t="s">
        <v>183</v>
      </c>
      <c r="G8931" s="37">
        <v>-912645.43</v>
      </c>
      <c r="H8931" t="s">
        <v>751</v>
      </c>
      <c r="I8931">
        <v>-912645.43</v>
      </c>
      <c r="J8931" t="s">
        <v>751</v>
      </c>
      <c r="K8931">
        <v>-912645.43</v>
      </c>
      <c r="L8931" t="s">
        <v>751</v>
      </c>
      <c r="M8931" t="s">
        <v>751</v>
      </c>
      <c r="N8931" s="37">
        <v>0</v>
      </c>
      <c r="O8931" t="s">
        <v>751</v>
      </c>
      <c r="P8931" t="s">
        <v>751</v>
      </c>
      <c r="Q8931" t="s">
        <v>751</v>
      </c>
      <c r="R8931" t="s">
        <v>751</v>
      </c>
      <c r="S8931" t="s">
        <v>758</v>
      </c>
    </row>
    <row r="8932" spans="1:19" x14ac:dyDescent="0.3">
      <c r="A8932" t="s">
        <v>752</v>
      </c>
      <c r="B8932" t="s">
        <v>748</v>
      </c>
      <c r="C8932" t="s">
        <v>754</v>
      </c>
      <c r="D8932" t="s">
        <v>750</v>
      </c>
      <c r="E8932">
        <v>4</v>
      </c>
      <c r="F8932" t="s">
        <v>769</v>
      </c>
      <c r="G8932" s="37">
        <v>-53983.56</v>
      </c>
      <c r="H8932" t="s">
        <v>751</v>
      </c>
      <c r="I8932">
        <v>-53983.56</v>
      </c>
      <c r="J8932" t="s">
        <v>751</v>
      </c>
      <c r="K8932">
        <v>-53983.56</v>
      </c>
      <c r="L8932" t="s">
        <v>751</v>
      </c>
      <c r="M8932" t="s">
        <v>751</v>
      </c>
      <c r="N8932" s="37">
        <v>0</v>
      </c>
      <c r="O8932" t="s">
        <v>751</v>
      </c>
      <c r="P8932" t="s">
        <v>751</v>
      </c>
      <c r="Q8932" t="s">
        <v>751</v>
      </c>
      <c r="R8932" t="s">
        <v>751</v>
      </c>
      <c r="S8932" t="s">
        <v>758</v>
      </c>
    </row>
    <row r="8933" spans="1:19" x14ac:dyDescent="0.3">
      <c r="A8933" t="s">
        <v>752</v>
      </c>
      <c r="B8933" t="s">
        <v>748</v>
      </c>
      <c r="C8933" t="s">
        <v>749</v>
      </c>
      <c r="D8933" t="s">
        <v>750</v>
      </c>
      <c r="E8933">
        <v>4</v>
      </c>
      <c r="F8933" t="s">
        <v>43</v>
      </c>
      <c r="G8933" s="37">
        <v>160000.57</v>
      </c>
      <c r="H8933">
        <v>3.34</v>
      </c>
      <c r="I8933">
        <v>160000.57</v>
      </c>
      <c r="J8933">
        <v>1.22</v>
      </c>
      <c r="K8933">
        <v>160000.57</v>
      </c>
      <c r="L8933">
        <v>11.68</v>
      </c>
      <c r="M8933" t="s">
        <v>751</v>
      </c>
      <c r="N8933" s="37">
        <v>0</v>
      </c>
      <c r="O8933">
        <v>640002.28</v>
      </c>
      <c r="P8933" t="s">
        <v>766</v>
      </c>
      <c r="Q8933" t="s">
        <v>766</v>
      </c>
      <c r="R8933" t="s">
        <v>766</v>
      </c>
      <c r="S8933" t="s">
        <v>758</v>
      </c>
    </row>
    <row r="8934" spans="1:19" x14ac:dyDescent="0.3">
      <c r="A8934" t="s">
        <v>747</v>
      </c>
      <c r="B8934" t="s">
        <v>748</v>
      </c>
      <c r="C8934" t="s">
        <v>749</v>
      </c>
      <c r="D8934" t="s">
        <v>750</v>
      </c>
      <c r="E8934">
        <v>4</v>
      </c>
      <c r="F8934" t="s">
        <v>478</v>
      </c>
      <c r="G8934" s="37">
        <v>3643721.14</v>
      </c>
      <c r="H8934">
        <v>783063.79</v>
      </c>
      <c r="I8934">
        <v>3643721.14</v>
      </c>
      <c r="J8934">
        <v>44.33</v>
      </c>
      <c r="K8934">
        <v>3643721.14</v>
      </c>
      <c r="L8934">
        <v>961.41</v>
      </c>
      <c r="M8934" t="s">
        <v>751</v>
      </c>
      <c r="N8934" s="37">
        <v>0</v>
      </c>
      <c r="O8934">
        <v>14574884.560000001</v>
      </c>
      <c r="P8934" t="s">
        <v>766</v>
      </c>
      <c r="Q8934" t="s">
        <v>768</v>
      </c>
      <c r="R8934" t="s">
        <v>768</v>
      </c>
      <c r="S8934" t="s">
        <v>758</v>
      </c>
    </row>
    <row r="8935" spans="1:19" x14ac:dyDescent="0.3">
      <c r="A8935" t="s">
        <v>747</v>
      </c>
      <c r="B8935" t="s">
        <v>748</v>
      </c>
      <c r="C8935" t="s">
        <v>749</v>
      </c>
      <c r="D8935" t="s">
        <v>750</v>
      </c>
      <c r="E8935">
        <v>3</v>
      </c>
      <c r="F8935" t="s">
        <v>365</v>
      </c>
      <c r="G8935" s="37">
        <v>4066520.47</v>
      </c>
      <c r="H8935">
        <v>603.26</v>
      </c>
      <c r="I8935">
        <v>4066520.47</v>
      </c>
      <c r="J8935">
        <v>410.16</v>
      </c>
      <c r="K8935">
        <v>4066520.47</v>
      </c>
      <c r="L8935">
        <v>7351.76</v>
      </c>
      <c r="M8935" t="s">
        <v>751</v>
      </c>
      <c r="N8935" s="37">
        <v>148.78</v>
      </c>
      <c r="O8935">
        <v>12199561.41</v>
      </c>
      <c r="P8935" t="s">
        <v>766</v>
      </c>
      <c r="Q8935" t="s">
        <v>766</v>
      </c>
      <c r="R8935" t="s">
        <v>766</v>
      </c>
      <c r="S8935" t="s">
        <v>758</v>
      </c>
    </row>
    <row r="8936" spans="1:19" x14ac:dyDescent="0.3">
      <c r="A8936" t="s">
        <v>752</v>
      </c>
      <c r="B8936" t="s">
        <v>748</v>
      </c>
      <c r="C8936" t="s">
        <v>754</v>
      </c>
      <c r="D8936" t="s">
        <v>750</v>
      </c>
      <c r="E8936">
        <v>0</v>
      </c>
      <c r="F8936" t="s">
        <v>125</v>
      </c>
      <c r="G8936" s="37">
        <v>-2235.48</v>
      </c>
      <c r="H8936" t="s">
        <v>751</v>
      </c>
      <c r="I8936">
        <v>-2235.48</v>
      </c>
      <c r="J8936" t="s">
        <v>751</v>
      </c>
      <c r="K8936">
        <v>-2235.48</v>
      </c>
      <c r="L8936" t="s">
        <v>751</v>
      </c>
      <c r="M8936" t="s">
        <v>751</v>
      </c>
      <c r="N8936" s="37">
        <v>0</v>
      </c>
      <c r="O8936" t="s">
        <v>751</v>
      </c>
      <c r="P8936" t="s">
        <v>751</v>
      </c>
      <c r="Q8936" t="s">
        <v>751</v>
      </c>
      <c r="R8936" t="s">
        <v>751</v>
      </c>
      <c r="S8936" t="s">
        <v>758</v>
      </c>
    </row>
    <row r="8937" spans="1:19" x14ac:dyDescent="0.3">
      <c r="A8937" t="s">
        <v>752</v>
      </c>
      <c r="B8937" t="s">
        <v>748</v>
      </c>
      <c r="C8937" t="s">
        <v>749</v>
      </c>
      <c r="D8937" t="s">
        <v>750</v>
      </c>
      <c r="E8937">
        <v>-4</v>
      </c>
      <c r="F8937" t="s">
        <v>18</v>
      </c>
      <c r="G8937" s="37">
        <v>27004.19</v>
      </c>
      <c r="H8937">
        <v>0.92</v>
      </c>
      <c r="I8937">
        <v>27004.19</v>
      </c>
      <c r="J8937">
        <v>0.44</v>
      </c>
      <c r="K8937">
        <v>27004.19</v>
      </c>
      <c r="L8937">
        <v>4.17</v>
      </c>
      <c r="M8937" t="s">
        <v>751</v>
      </c>
      <c r="N8937" s="37">
        <v>0</v>
      </c>
      <c r="O8937" t="s">
        <v>751</v>
      </c>
      <c r="P8937" t="s">
        <v>766</v>
      </c>
      <c r="Q8937" t="s">
        <v>766</v>
      </c>
      <c r="R8937" t="s">
        <v>766</v>
      </c>
      <c r="S8937" t="s">
        <v>758</v>
      </c>
    </row>
    <row r="8938" spans="1:19" x14ac:dyDescent="0.3">
      <c r="A8938" t="s">
        <v>752</v>
      </c>
      <c r="B8938" t="s">
        <v>748</v>
      </c>
      <c r="C8938" t="s">
        <v>754</v>
      </c>
      <c r="D8938" t="s">
        <v>750</v>
      </c>
      <c r="E8938">
        <v>-4</v>
      </c>
      <c r="F8938" t="s">
        <v>328</v>
      </c>
      <c r="G8938" s="37">
        <v>-18854.759999999998</v>
      </c>
      <c r="H8938" t="s">
        <v>751</v>
      </c>
      <c r="I8938">
        <v>-18854.759999999998</v>
      </c>
      <c r="J8938" t="s">
        <v>751</v>
      </c>
      <c r="K8938">
        <v>-18854.759999999998</v>
      </c>
      <c r="L8938" t="s">
        <v>751</v>
      </c>
      <c r="M8938" t="s">
        <v>751</v>
      </c>
      <c r="N8938" s="37">
        <v>0</v>
      </c>
      <c r="O8938" t="s">
        <v>751</v>
      </c>
      <c r="P8938" t="s">
        <v>751</v>
      </c>
      <c r="Q8938" t="s">
        <v>751</v>
      </c>
      <c r="R8938" t="s">
        <v>751</v>
      </c>
      <c r="S8938" t="s">
        <v>758</v>
      </c>
    </row>
    <row r="8939" spans="1:19" x14ac:dyDescent="0.3">
      <c r="A8939" t="s">
        <v>747</v>
      </c>
      <c r="B8939" t="s">
        <v>748</v>
      </c>
      <c r="C8939" t="s">
        <v>754</v>
      </c>
      <c r="D8939" t="s">
        <v>750</v>
      </c>
      <c r="E8939">
        <v>3</v>
      </c>
      <c r="F8939" t="s">
        <v>364</v>
      </c>
      <c r="G8939" s="37">
        <v>-485.98</v>
      </c>
      <c r="H8939" t="s">
        <v>751</v>
      </c>
      <c r="I8939">
        <v>-485.98</v>
      </c>
      <c r="J8939" t="s">
        <v>751</v>
      </c>
      <c r="K8939">
        <v>-485.98</v>
      </c>
      <c r="L8939" t="s">
        <v>751</v>
      </c>
      <c r="M8939" t="s">
        <v>751</v>
      </c>
      <c r="N8939" s="37">
        <v>0</v>
      </c>
      <c r="O8939" t="s">
        <v>751</v>
      </c>
      <c r="P8939" t="s">
        <v>751</v>
      </c>
      <c r="Q8939" t="s">
        <v>751</v>
      </c>
      <c r="R8939" t="s">
        <v>751</v>
      </c>
      <c r="S8939" t="s">
        <v>758</v>
      </c>
    </row>
    <row r="8940" spans="1:19" x14ac:dyDescent="0.3">
      <c r="A8940" t="s">
        <v>753</v>
      </c>
      <c r="B8940" t="s">
        <v>748</v>
      </c>
      <c r="C8940" t="s">
        <v>749</v>
      </c>
      <c r="D8940" t="s">
        <v>750</v>
      </c>
      <c r="E8940">
        <v>3</v>
      </c>
      <c r="F8940" t="s">
        <v>243</v>
      </c>
      <c r="G8940" s="37">
        <v>18575.77</v>
      </c>
      <c r="H8940">
        <v>2789.99</v>
      </c>
      <c r="I8940">
        <v>18575.77</v>
      </c>
      <c r="J8940">
        <v>0.44</v>
      </c>
      <c r="K8940">
        <v>18575.77</v>
      </c>
      <c r="L8940">
        <v>4.79</v>
      </c>
      <c r="M8940" t="s">
        <v>751</v>
      </c>
      <c r="N8940" s="37">
        <v>0</v>
      </c>
      <c r="O8940">
        <v>55727.31</v>
      </c>
      <c r="P8940" t="s">
        <v>766</v>
      </c>
      <c r="Q8940" t="s">
        <v>768</v>
      </c>
      <c r="R8940" t="s">
        <v>768</v>
      </c>
      <c r="S8940" t="s">
        <v>758</v>
      </c>
    </row>
    <row r="8941" spans="1:19" x14ac:dyDescent="0.3">
      <c r="A8941" t="s">
        <v>747</v>
      </c>
      <c r="B8941" t="s">
        <v>748</v>
      </c>
      <c r="C8941" t="s">
        <v>749</v>
      </c>
      <c r="D8941" t="s">
        <v>750</v>
      </c>
      <c r="E8941">
        <v>2</v>
      </c>
      <c r="F8941" t="s">
        <v>330</v>
      </c>
      <c r="G8941" s="37">
        <v>83252.14</v>
      </c>
      <c r="H8941">
        <v>4.97</v>
      </c>
      <c r="I8941">
        <v>83252.14</v>
      </c>
      <c r="J8941">
        <v>1083.7</v>
      </c>
      <c r="K8941">
        <v>83252.14</v>
      </c>
      <c r="L8941">
        <v>22.62</v>
      </c>
      <c r="M8941" t="s">
        <v>751</v>
      </c>
      <c r="N8941" s="37">
        <v>0</v>
      </c>
      <c r="O8941">
        <v>166504.28</v>
      </c>
      <c r="P8941" t="s">
        <v>768</v>
      </c>
      <c r="Q8941" t="s">
        <v>766</v>
      </c>
      <c r="R8941" t="s">
        <v>768</v>
      </c>
      <c r="S8941" t="s">
        <v>758</v>
      </c>
    </row>
    <row r="8942" spans="1:19" x14ac:dyDescent="0.3">
      <c r="A8942" t="s">
        <v>753</v>
      </c>
      <c r="B8942" t="s">
        <v>748</v>
      </c>
      <c r="C8942" t="s">
        <v>749</v>
      </c>
      <c r="D8942" t="s">
        <v>750</v>
      </c>
      <c r="E8942">
        <v>2</v>
      </c>
      <c r="F8942" t="s">
        <v>308</v>
      </c>
      <c r="G8942" s="37">
        <v>7204.88</v>
      </c>
      <c r="H8942">
        <v>0</v>
      </c>
      <c r="I8942">
        <v>7204.88</v>
      </c>
      <c r="J8942">
        <v>0</v>
      </c>
      <c r="K8942">
        <v>7204.88</v>
      </c>
      <c r="L8942">
        <v>0</v>
      </c>
      <c r="M8942" t="s">
        <v>751</v>
      </c>
      <c r="N8942" s="37">
        <v>0</v>
      </c>
      <c r="O8942">
        <v>14409.76</v>
      </c>
      <c r="P8942" t="s">
        <v>766</v>
      </c>
      <c r="Q8942" t="s">
        <v>766</v>
      </c>
      <c r="R8942" t="s">
        <v>766</v>
      </c>
      <c r="S8942" t="s">
        <v>758</v>
      </c>
    </row>
    <row r="8943" spans="1:19" x14ac:dyDescent="0.3">
      <c r="A8943" t="s">
        <v>747</v>
      </c>
      <c r="B8943" t="s">
        <v>748</v>
      </c>
      <c r="C8943" t="s">
        <v>749</v>
      </c>
      <c r="D8943" t="s">
        <v>750</v>
      </c>
      <c r="E8943">
        <v>5</v>
      </c>
      <c r="F8943" t="s">
        <v>380</v>
      </c>
      <c r="G8943" s="37">
        <v>833154.08</v>
      </c>
      <c r="H8943">
        <v>238.17</v>
      </c>
      <c r="I8943">
        <v>833154.08</v>
      </c>
      <c r="J8943">
        <v>18.239999999999998</v>
      </c>
      <c r="K8943">
        <v>833154.08</v>
      </c>
      <c r="L8943">
        <v>96.23</v>
      </c>
      <c r="M8943" t="s">
        <v>751</v>
      </c>
      <c r="N8943" s="37">
        <v>0</v>
      </c>
      <c r="O8943">
        <v>4165770.4</v>
      </c>
      <c r="P8943" t="s">
        <v>766</v>
      </c>
      <c r="Q8943" t="s">
        <v>766</v>
      </c>
      <c r="R8943" t="s">
        <v>766</v>
      </c>
      <c r="S8943" t="s">
        <v>758</v>
      </c>
    </row>
    <row r="8944" spans="1:19" x14ac:dyDescent="0.3">
      <c r="A8944" t="s">
        <v>747</v>
      </c>
      <c r="B8944" t="s">
        <v>748</v>
      </c>
      <c r="C8944" t="s">
        <v>754</v>
      </c>
      <c r="D8944" t="s">
        <v>750</v>
      </c>
      <c r="E8944">
        <v>2</v>
      </c>
      <c r="F8944" t="s">
        <v>362</v>
      </c>
      <c r="G8944" s="37">
        <v>-123.82</v>
      </c>
      <c r="H8944" t="s">
        <v>751</v>
      </c>
      <c r="I8944">
        <v>-123.82</v>
      </c>
      <c r="J8944" t="s">
        <v>751</v>
      </c>
      <c r="K8944">
        <v>-123.82</v>
      </c>
      <c r="L8944" t="s">
        <v>751</v>
      </c>
      <c r="M8944" t="s">
        <v>751</v>
      </c>
      <c r="N8944" s="37">
        <v>0</v>
      </c>
      <c r="O8944" t="s">
        <v>751</v>
      </c>
      <c r="P8944" t="s">
        <v>751</v>
      </c>
      <c r="Q8944" t="s">
        <v>751</v>
      </c>
      <c r="R8944" t="s">
        <v>751</v>
      </c>
      <c r="S8944" t="s">
        <v>758</v>
      </c>
    </row>
    <row r="8945" spans="1:19" x14ac:dyDescent="0.3">
      <c r="A8945" t="s">
        <v>747</v>
      </c>
      <c r="B8945" t="s">
        <v>748</v>
      </c>
      <c r="C8945" t="s">
        <v>754</v>
      </c>
      <c r="D8945" t="s">
        <v>750</v>
      </c>
      <c r="E8945">
        <v>-1</v>
      </c>
      <c r="F8945" t="s">
        <v>387</v>
      </c>
      <c r="G8945" s="37">
        <v>-12.22</v>
      </c>
      <c r="H8945" t="s">
        <v>751</v>
      </c>
      <c r="I8945">
        <v>-12.22</v>
      </c>
      <c r="J8945" t="s">
        <v>751</v>
      </c>
      <c r="K8945">
        <v>-12.22</v>
      </c>
      <c r="L8945" t="s">
        <v>751</v>
      </c>
      <c r="M8945" t="s">
        <v>751</v>
      </c>
      <c r="N8945" s="37">
        <v>0</v>
      </c>
      <c r="O8945" t="s">
        <v>751</v>
      </c>
      <c r="P8945" t="s">
        <v>751</v>
      </c>
      <c r="Q8945" t="s">
        <v>751</v>
      </c>
      <c r="R8945" t="s">
        <v>751</v>
      </c>
      <c r="S8945" t="s">
        <v>758</v>
      </c>
    </row>
    <row r="8946" spans="1:19" x14ac:dyDescent="0.3">
      <c r="A8946" t="s">
        <v>753</v>
      </c>
      <c r="B8946" t="s">
        <v>748</v>
      </c>
      <c r="C8946" t="s">
        <v>754</v>
      </c>
      <c r="D8946" t="s">
        <v>750</v>
      </c>
      <c r="E8946">
        <v>0</v>
      </c>
      <c r="F8946" t="s">
        <v>198</v>
      </c>
      <c r="G8946" s="37">
        <v>-19.760000000000002</v>
      </c>
      <c r="H8946" t="s">
        <v>751</v>
      </c>
      <c r="I8946">
        <v>-19.760000000000002</v>
      </c>
      <c r="J8946" t="s">
        <v>751</v>
      </c>
      <c r="K8946">
        <v>-19.760000000000002</v>
      </c>
      <c r="L8946" t="s">
        <v>751</v>
      </c>
      <c r="M8946" t="s">
        <v>751</v>
      </c>
      <c r="N8946" s="37">
        <v>0</v>
      </c>
      <c r="O8946" t="s">
        <v>751</v>
      </c>
      <c r="P8946" t="s">
        <v>751</v>
      </c>
      <c r="Q8946" t="s">
        <v>751</v>
      </c>
      <c r="R8946" t="s">
        <v>751</v>
      </c>
      <c r="S8946" t="s">
        <v>758</v>
      </c>
    </row>
    <row r="8947" spans="1:19" x14ac:dyDescent="0.3">
      <c r="A8947" t="s">
        <v>747</v>
      </c>
      <c r="B8947" t="s">
        <v>748</v>
      </c>
      <c r="C8947" t="s">
        <v>749</v>
      </c>
      <c r="D8947" t="s">
        <v>750</v>
      </c>
      <c r="E8947">
        <v>1</v>
      </c>
      <c r="F8947" t="s">
        <v>424</v>
      </c>
      <c r="G8947" s="37">
        <v>41430.839999999997</v>
      </c>
      <c r="H8947">
        <v>2.72</v>
      </c>
      <c r="I8947">
        <v>41430.839999999997</v>
      </c>
      <c r="J8947">
        <v>685.41</v>
      </c>
      <c r="K8947">
        <v>41430.839999999997</v>
      </c>
      <c r="L8947">
        <v>4.97</v>
      </c>
      <c r="M8947" t="s">
        <v>751</v>
      </c>
      <c r="N8947" s="37">
        <v>0</v>
      </c>
      <c r="O8947">
        <v>41430.839999999997</v>
      </c>
      <c r="P8947" t="s">
        <v>768</v>
      </c>
      <c r="Q8947" t="s">
        <v>766</v>
      </c>
      <c r="R8947" t="s">
        <v>768</v>
      </c>
      <c r="S8947" t="s">
        <v>758</v>
      </c>
    </row>
    <row r="8948" spans="1:19" x14ac:dyDescent="0.3">
      <c r="A8948" t="s">
        <v>753</v>
      </c>
      <c r="B8948" t="s">
        <v>748</v>
      </c>
      <c r="C8948" t="s">
        <v>749</v>
      </c>
      <c r="D8948" t="s">
        <v>750</v>
      </c>
      <c r="E8948">
        <v>6</v>
      </c>
      <c r="F8948" t="s">
        <v>361</v>
      </c>
      <c r="G8948" s="37">
        <v>204417.59</v>
      </c>
      <c r="H8948">
        <v>1.98</v>
      </c>
      <c r="I8948">
        <v>204417.59</v>
      </c>
      <c r="J8948">
        <v>10.65</v>
      </c>
      <c r="K8948">
        <v>204417.59</v>
      </c>
      <c r="L8948">
        <v>60.65</v>
      </c>
      <c r="M8948" t="s">
        <v>751</v>
      </c>
      <c r="N8948" s="37">
        <v>0</v>
      </c>
      <c r="O8948">
        <v>1226505.54</v>
      </c>
      <c r="P8948" t="s">
        <v>766</v>
      </c>
      <c r="Q8948" t="s">
        <v>766</v>
      </c>
      <c r="R8948" t="s">
        <v>768</v>
      </c>
      <c r="S8948" t="s">
        <v>758</v>
      </c>
    </row>
    <row r="8949" spans="1:19" x14ac:dyDescent="0.3">
      <c r="A8949" t="s">
        <v>753</v>
      </c>
      <c r="B8949" t="s">
        <v>748</v>
      </c>
      <c r="C8949" t="s">
        <v>749</v>
      </c>
      <c r="D8949" t="s">
        <v>750</v>
      </c>
      <c r="E8949">
        <v>0</v>
      </c>
      <c r="F8949" t="s">
        <v>167</v>
      </c>
      <c r="G8949" s="37">
        <v>902.12</v>
      </c>
      <c r="H8949">
        <v>0.03</v>
      </c>
      <c r="I8949">
        <v>902.12</v>
      </c>
      <c r="J8949">
        <v>69.319999999999993</v>
      </c>
      <c r="K8949">
        <v>902.12</v>
      </c>
      <c r="L8949">
        <v>0.12</v>
      </c>
      <c r="M8949" t="s">
        <v>751</v>
      </c>
      <c r="N8949" s="37">
        <v>0</v>
      </c>
      <c r="O8949" t="s">
        <v>751</v>
      </c>
      <c r="P8949" t="s">
        <v>768</v>
      </c>
      <c r="Q8949" t="s">
        <v>766</v>
      </c>
      <c r="R8949" t="s">
        <v>768</v>
      </c>
      <c r="S8949" t="s">
        <v>758</v>
      </c>
    </row>
    <row r="8950" spans="1:19" x14ac:dyDescent="0.3">
      <c r="A8950" t="s">
        <v>752</v>
      </c>
      <c r="B8950" t="s">
        <v>748</v>
      </c>
      <c r="C8950" t="s">
        <v>749</v>
      </c>
      <c r="D8950" t="s">
        <v>750</v>
      </c>
      <c r="E8950">
        <v>2</v>
      </c>
      <c r="F8950" t="s">
        <v>322</v>
      </c>
      <c r="G8950" s="37">
        <v>92370.52</v>
      </c>
      <c r="H8950">
        <v>5.95</v>
      </c>
      <c r="I8950">
        <v>92370.52</v>
      </c>
      <c r="J8950">
        <v>2.67</v>
      </c>
      <c r="K8950">
        <v>92370.52</v>
      </c>
      <c r="L8950">
        <v>33.35</v>
      </c>
      <c r="M8950" t="s">
        <v>751</v>
      </c>
      <c r="N8950" s="37">
        <v>0</v>
      </c>
      <c r="O8950">
        <v>184741.04</v>
      </c>
      <c r="P8950" t="s">
        <v>766</v>
      </c>
      <c r="Q8950" t="s">
        <v>766</v>
      </c>
      <c r="R8950" t="s">
        <v>766</v>
      </c>
      <c r="S8950" t="s">
        <v>758</v>
      </c>
    </row>
    <row r="8951" spans="1:19" x14ac:dyDescent="0.3">
      <c r="A8951" t="s">
        <v>752</v>
      </c>
      <c r="B8951" t="s">
        <v>748</v>
      </c>
      <c r="C8951" t="s">
        <v>754</v>
      </c>
      <c r="D8951" t="s">
        <v>750</v>
      </c>
      <c r="E8951">
        <v>3</v>
      </c>
      <c r="F8951" t="s">
        <v>330</v>
      </c>
      <c r="G8951" s="37">
        <v>-38099.57</v>
      </c>
      <c r="H8951" t="s">
        <v>751</v>
      </c>
      <c r="I8951">
        <v>-38099.57</v>
      </c>
      <c r="J8951" t="s">
        <v>751</v>
      </c>
      <c r="K8951">
        <v>-38099.57</v>
      </c>
      <c r="L8951" t="s">
        <v>751</v>
      </c>
      <c r="M8951" t="s">
        <v>751</v>
      </c>
      <c r="N8951" s="37">
        <v>0</v>
      </c>
      <c r="O8951" t="s">
        <v>751</v>
      </c>
      <c r="P8951" t="s">
        <v>751</v>
      </c>
      <c r="Q8951" t="s">
        <v>751</v>
      </c>
      <c r="R8951" t="s">
        <v>751</v>
      </c>
      <c r="S8951" t="s">
        <v>758</v>
      </c>
    </row>
    <row r="8952" spans="1:19" x14ac:dyDescent="0.3">
      <c r="A8952" t="s">
        <v>753</v>
      </c>
      <c r="B8952" t="s">
        <v>748</v>
      </c>
      <c r="C8952" t="s">
        <v>754</v>
      </c>
      <c r="D8952" t="s">
        <v>750</v>
      </c>
      <c r="E8952">
        <v>0</v>
      </c>
      <c r="F8952" t="s">
        <v>400</v>
      </c>
      <c r="G8952" s="37">
        <v>-38835.379999999997</v>
      </c>
      <c r="H8952" t="s">
        <v>751</v>
      </c>
      <c r="I8952">
        <v>-38835.379999999997</v>
      </c>
      <c r="J8952" t="s">
        <v>751</v>
      </c>
      <c r="K8952">
        <v>-38835.379999999997</v>
      </c>
      <c r="L8952" t="s">
        <v>751</v>
      </c>
      <c r="M8952" t="s">
        <v>751</v>
      </c>
      <c r="N8952" s="37">
        <v>0</v>
      </c>
      <c r="O8952" t="s">
        <v>751</v>
      </c>
      <c r="P8952" t="s">
        <v>751</v>
      </c>
      <c r="Q8952" t="s">
        <v>751</v>
      </c>
      <c r="R8952" t="s">
        <v>751</v>
      </c>
      <c r="S8952" t="s">
        <v>758</v>
      </c>
    </row>
    <row r="8953" spans="1:19" x14ac:dyDescent="0.3">
      <c r="A8953" t="s">
        <v>752</v>
      </c>
      <c r="B8953" t="s">
        <v>748</v>
      </c>
      <c r="C8953" t="s">
        <v>749</v>
      </c>
      <c r="D8953" t="s">
        <v>750</v>
      </c>
      <c r="E8953">
        <v>1</v>
      </c>
      <c r="F8953" t="s">
        <v>19</v>
      </c>
      <c r="G8953" s="37">
        <v>35317.33</v>
      </c>
      <c r="H8953">
        <v>82.53</v>
      </c>
      <c r="I8953">
        <v>35317.33</v>
      </c>
      <c r="J8953">
        <v>6.32</v>
      </c>
      <c r="K8953">
        <v>35317.33</v>
      </c>
      <c r="L8953">
        <v>33.35</v>
      </c>
      <c r="M8953" t="s">
        <v>751</v>
      </c>
      <c r="N8953" s="37">
        <v>0</v>
      </c>
      <c r="O8953">
        <v>35317.33</v>
      </c>
      <c r="P8953" t="s">
        <v>766</v>
      </c>
      <c r="Q8953" t="s">
        <v>766</v>
      </c>
      <c r="R8953" t="s">
        <v>766</v>
      </c>
      <c r="S8953" t="s">
        <v>758</v>
      </c>
    </row>
    <row r="8954" spans="1:19" x14ac:dyDescent="0.3">
      <c r="A8954" t="s">
        <v>747</v>
      </c>
      <c r="B8954" t="s">
        <v>748</v>
      </c>
      <c r="C8954" t="s">
        <v>749</v>
      </c>
      <c r="D8954" t="s">
        <v>750</v>
      </c>
      <c r="E8954">
        <v>1</v>
      </c>
      <c r="F8954" t="s">
        <v>268</v>
      </c>
      <c r="G8954" s="37">
        <v>4384.28</v>
      </c>
      <c r="H8954">
        <v>3.66</v>
      </c>
      <c r="I8954">
        <v>4384.28</v>
      </c>
      <c r="J8954">
        <v>0.28000000000000003</v>
      </c>
      <c r="K8954">
        <v>4384.28</v>
      </c>
      <c r="L8954">
        <v>1.48</v>
      </c>
      <c r="M8954" t="s">
        <v>751</v>
      </c>
      <c r="N8954" s="37">
        <v>0</v>
      </c>
      <c r="O8954">
        <v>4384.28</v>
      </c>
      <c r="P8954" t="s">
        <v>768</v>
      </c>
      <c r="Q8954" t="s">
        <v>768</v>
      </c>
      <c r="R8954" t="s">
        <v>768</v>
      </c>
      <c r="S8954" t="s">
        <v>758</v>
      </c>
    </row>
    <row r="8955" spans="1:19" x14ac:dyDescent="0.3">
      <c r="A8955" t="s">
        <v>753</v>
      </c>
      <c r="B8955" t="s">
        <v>748</v>
      </c>
      <c r="C8955" t="s">
        <v>754</v>
      </c>
      <c r="D8955" t="s">
        <v>750</v>
      </c>
      <c r="E8955">
        <v>12</v>
      </c>
      <c r="F8955" t="s">
        <v>133</v>
      </c>
      <c r="G8955" s="37">
        <v>-13850.85</v>
      </c>
      <c r="H8955" t="s">
        <v>751</v>
      </c>
      <c r="I8955">
        <v>-13850.85</v>
      </c>
      <c r="J8955" t="s">
        <v>751</v>
      </c>
      <c r="K8955">
        <v>-13850.85</v>
      </c>
      <c r="L8955" t="s">
        <v>751</v>
      </c>
      <c r="M8955" t="s">
        <v>751</v>
      </c>
      <c r="N8955" s="37">
        <v>0</v>
      </c>
      <c r="O8955" t="s">
        <v>751</v>
      </c>
      <c r="P8955" t="s">
        <v>751</v>
      </c>
      <c r="Q8955" t="s">
        <v>751</v>
      </c>
      <c r="R8955" t="s">
        <v>751</v>
      </c>
      <c r="S8955" t="s">
        <v>758</v>
      </c>
    </row>
    <row r="8956" spans="1:19" x14ac:dyDescent="0.3">
      <c r="A8956" t="s">
        <v>747</v>
      </c>
      <c r="B8956" t="s">
        <v>748</v>
      </c>
      <c r="C8956" t="s">
        <v>749</v>
      </c>
      <c r="D8956" t="s">
        <v>750</v>
      </c>
      <c r="E8956">
        <v>-1</v>
      </c>
      <c r="F8956" t="s">
        <v>60</v>
      </c>
      <c r="G8956" s="37">
        <v>311181.12</v>
      </c>
      <c r="H8956">
        <v>429.64</v>
      </c>
      <c r="I8956">
        <v>311181.12</v>
      </c>
      <c r="J8956">
        <v>52.03</v>
      </c>
      <c r="K8956">
        <v>311181.12</v>
      </c>
      <c r="L8956">
        <v>276.51</v>
      </c>
      <c r="M8956" t="s">
        <v>751</v>
      </c>
      <c r="N8956" s="37">
        <v>0</v>
      </c>
      <c r="O8956" t="s">
        <v>751</v>
      </c>
      <c r="P8956" t="s">
        <v>766</v>
      </c>
      <c r="Q8956" t="s">
        <v>766</v>
      </c>
      <c r="R8956" t="s">
        <v>766</v>
      </c>
      <c r="S8956" t="s">
        <v>758</v>
      </c>
    </row>
    <row r="8957" spans="1:19" x14ac:dyDescent="0.3">
      <c r="A8957" t="s">
        <v>747</v>
      </c>
      <c r="B8957" t="s">
        <v>748</v>
      </c>
      <c r="C8957" t="s">
        <v>749</v>
      </c>
      <c r="D8957" t="s">
        <v>750</v>
      </c>
      <c r="E8957">
        <v>1</v>
      </c>
      <c r="F8957" t="s">
        <v>307</v>
      </c>
      <c r="G8957" s="37">
        <v>65931.63</v>
      </c>
      <c r="H8957">
        <v>0.93</v>
      </c>
      <c r="I8957">
        <v>65931.63</v>
      </c>
      <c r="J8957">
        <v>0.42</v>
      </c>
      <c r="K8957">
        <v>65931.63</v>
      </c>
      <c r="L8957">
        <v>5.19</v>
      </c>
      <c r="M8957" t="s">
        <v>751</v>
      </c>
      <c r="N8957" s="37">
        <v>0</v>
      </c>
      <c r="O8957">
        <v>65931.63</v>
      </c>
      <c r="P8957" t="s">
        <v>766</v>
      </c>
      <c r="Q8957" t="s">
        <v>766</v>
      </c>
      <c r="R8957" t="s">
        <v>766</v>
      </c>
      <c r="S8957" t="s">
        <v>758</v>
      </c>
    </row>
    <row r="8958" spans="1:19" x14ac:dyDescent="0.3">
      <c r="A8958" t="s">
        <v>753</v>
      </c>
      <c r="B8958" t="s">
        <v>748</v>
      </c>
      <c r="C8958" t="s">
        <v>749</v>
      </c>
      <c r="D8958" t="s">
        <v>750</v>
      </c>
      <c r="E8958">
        <v>3</v>
      </c>
      <c r="F8958" t="s">
        <v>86</v>
      </c>
      <c r="G8958" s="37">
        <v>51828.68</v>
      </c>
      <c r="H8958">
        <v>6566.56</v>
      </c>
      <c r="I8958">
        <v>51828.68</v>
      </c>
      <c r="J8958" t="s">
        <v>751</v>
      </c>
      <c r="K8958">
        <v>51828.68</v>
      </c>
      <c r="L8958" t="s">
        <v>751</v>
      </c>
      <c r="M8958" t="s">
        <v>751</v>
      </c>
      <c r="N8958" s="37">
        <v>0</v>
      </c>
      <c r="O8958">
        <v>155486.04</v>
      </c>
      <c r="P8958" t="s">
        <v>766</v>
      </c>
      <c r="Q8958" t="s">
        <v>768</v>
      </c>
      <c r="R8958" t="s">
        <v>768</v>
      </c>
      <c r="S8958" t="s">
        <v>758</v>
      </c>
    </row>
    <row r="8959" spans="1:19" x14ac:dyDescent="0.3">
      <c r="A8959" t="s">
        <v>747</v>
      </c>
      <c r="B8959" t="s">
        <v>748</v>
      </c>
      <c r="C8959" t="s">
        <v>754</v>
      </c>
      <c r="D8959" t="s">
        <v>750</v>
      </c>
      <c r="E8959">
        <v>2</v>
      </c>
      <c r="F8959" t="s">
        <v>85</v>
      </c>
      <c r="G8959" s="37">
        <v>-284.58999999999997</v>
      </c>
      <c r="H8959" t="s">
        <v>751</v>
      </c>
      <c r="I8959">
        <v>-284.58999999999997</v>
      </c>
      <c r="J8959" t="s">
        <v>751</v>
      </c>
      <c r="K8959">
        <v>-284.58999999999997</v>
      </c>
      <c r="L8959" t="s">
        <v>751</v>
      </c>
      <c r="M8959" t="s">
        <v>751</v>
      </c>
      <c r="N8959" s="37">
        <v>0</v>
      </c>
      <c r="O8959" t="s">
        <v>751</v>
      </c>
      <c r="P8959" t="s">
        <v>751</v>
      </c>
      <c r="Q8959" t="s">
        <v>751</v>
      </c>
      <c r="R8959" t="s">
        <v>751</v>
      </c>
      <c r="S8959" t="s">
        <v>758</v>
      </c>
    </row>
    <row r="8960" spans="1:19" x14ac:dyDescent="0.3">
      <c r="A8960" t="s">
        <v>747</v>
      </c>
      <c r="B8960" t="s">
        <v>748</v>
      </c>
      <c r="C8960" t="s">
        <v>754</v>
      </c>
      <c r="D8960" t="s">
        <v>750</v>
      </c>
      <c r="E8960">
        <v>-1</v>
      </c>
      <c r="F8960" t="s">
        <v>547</v>
      </c>
      <c r="G8960" s="37">
        <v>-150.02000000000001</v>
      </c>
      <c r="H8960" t="s">
        <v>751</v>
      </c>
      <c r="I8960">
        <v>-150.02000000000001</v>
      </c>
      <c r="J8960" t="s">
        <v>751</v>
      </c>
      <c r="K8960">
        <v>-150.02000000000001</v>
      </c>
      <c r="L8960" t="s">
        <v>751</v>
      </c>
      <c r="M8960">
        <v>1</v>
      </c>
      <c r="N8960" s="37">
        <v>0</v>
      </c>
      <c r="O8960" t="s">
        <v>751</v>
      </c>
      <c r="P8960" t="s">
        <v>751</v>
      </c>
      <c r="Q8960" t="s">
        <v>751</v>
      </c>
      <c r="R8960" t="s">
        <v>751</v>
      </c>
      <c r="S8960" t="s">
        <v>758</v>
      </c>
    </row>
    <row r="8961" spans="1:19" x14ac:dyDescent="0.3">
      <c r="A8961" t="s">
        <v>747</v>
      </c>
      <c r="B8961" t="s">
        <v>748</v>
      </c>
      <c r="C8961" t="s">
        <v>749</v>
      </c>
      <c r="D8961" t="s">
        <v>750</v>
      </c>
      <c r="E8961">
        <v>6</v>
      </c>
      <c r="F8961" t="s">
        <v>134</v>
      </c>
      <c r="G8961" s="37">
        <v>436804.01</v>
      </c>
      <c r="H8961">
        <v>680.38</v>
      </c>
      <c r="I8961">
        <v>436804.01</v>
      </c>
      <c r="J8961">
        <v>591.36</v>
      </c>
      <c r="K8961">
        <v>436804.01</v>
      </c>
      <c r="L8961">
        <v>39.200000000000003</v>
      </c>
      <c r="M8961" t="s">
        <v>751</v>
      </c>
      <c r="N8961" s="37">
        <v>0</v>
      </c>
      <c r="O8961">
        <v>2620824.06</v>
      </c>
      <c r="P8961" t="s">
        <v>766</v>
      </c>
      <c r="Q8961" t="s">
        <v>766</v>
      </c>
      <c r="R8961" t="s">
        <v>768</v>
      </c>
      <c r="S8961" t="s">
        <v>758</v>
      </c>
    </row>
    <row r="8962" spans="1:19" x14ac:dyDescent="0.3">
      <c r="A8962" t="s">
        <v>747</v>
      </c>
      <c r="B8962" t="s">
        <v>748</v>
      </c>
      <c r="C8962" t="s">
        <v>754</v>
      </c>
      <c r="D8962" t="s">
        <v>750</v>
      </c>
      <c r="E8962">
        <v>2</v>
      </c>
      <c r="F8962" t="s">
        <v>129</v>
      </c>
      <c r="G8962" s="37">
        <v>-1690.84</v>
      </c>
      <c r="H8962" t="s">
        <v>751</v>
      </c>
      <c r="I8962">
        <v>-1690.84</v>
      </c>
      <c r="J8962" t="s">
        <v>751</v>
      </c>
      <c r="K8962">
        <v>-1690.84</v>
      </c>
      <c r="L8962" t="s">
        <v>751</v>
      </c>
      <c r="M8962" t="s">
        <v>751</v>
      </c>
      <c r="N8962" s="37">
        <v>0</v>
      </c>
      <c r="O8962" t="s">
        <v>751</v>
      </c>
      <c r="P8962" t="s">
        <v>751</v>
      </c>
      <c r="Q8962" t="s">
        <v>751</v>
      </c>
      <c r="R8962" t="s">
        <v>751</v>
      </c>
      <c r="S8962" t="s">
        <v>758</v>
      </c>
    </row>
    <row r="8963" spans="1:19" x14ac:dyDescent="0.3">
      <c r="A8963" t="s">
        <v>747</v>
      </c>
      <c r="B8963" t="s">
        <v>748</v>
      </c>
      <c r="C8963" t="s">
        <v>749</v>
      </c>
      <c r="D8963" t="s">
        <v>750</v>
      </c>
      <c r="E8963">
        <v>1</v>
      </c>
      <c r="F8963" t="s">
        <v>127</v>
      </c>
      <c r="G8963" s="37">
        <v>2687.64</v>
      </c>
      <c r="H8963">
        <v>408.42</v>
      </c>
      <c r="I8963">
        <v>2687.64</v>
      </c>
      <c r="J8963">
        <v>7.0000000000000007E-2</v>
      </c>
      <c r="K8963">
        <v>2687.64</v>
      </c>
      <c r="L8963">
        <v>0.67</v>
      </c>
      <c r="M8963" t="s">
        <v>751</v>
      </c>
      <c r="N8963" s="37">
        <v>0</v>
      </c>
      <c r="O8963">
        <v>2687.64</v>
      </c>
      <c r="P8963" t="s">
        <v>766</v>
      </c>
      <c r="Q8963" t="s">
        <v>768</v>
      </c>
      <c r="R8963" t="s">
        <v>768</v>
      </c>
      <c r="S8963" t="s">
        <v>758</v>
      </c>
    </row>
    <row r="8964" spans="1:19" x14ac:dyDescent="0.3">
      <c r="A8964" t="s">
        <v>747</v>
      </c>
      <c r="B8964" t="s">
        <v>748</v>
      </c>
      <c r="C8964" t="s">
        <v>749</v>
      </c>
      <c r="D8964" t="s">
        <v>750</v>
      </c>
      <c r="E8964">
        <v>5</v>
      </c>
      <c r="F8964" t="s">
        <v>19</v>
      </c>
      <c r="G8964" s="37">
        <v>71.78</v>
      </c>
      <c r="H8964">
        <v>0.18</v>
      </c>
      <c r="I8964">
        <v>71.78</v>
      </c>
      <c r="J8964">
        <v>0.01</v>
      </c>
      <c r="K8964">
        <v>71.78</v>
      </c>
      <c r="L8964">
        <v>7.0000000000000007E-2</v>
      </c>
      <c r="M8964" t="s">
        <v>751</v>
      </c>
      <c r="N8964" s="37">
        <v>0</v>
      </c>
      <c r="O8964">
        <v>358.9</v>
      </c>
      <c r="P8964" t="s">
        <v>766</v>
      </c>
      <c r="Q8964" t="s">
        <v>766</v>
      </c>
      <c r="R8964" t="s">
        <v>766</v>
      </c>
      <c r="S8964" t="s">
        <v>758</v>
      </c>
    </row>
    <row r="8965" spans="1:19" x14ac:dyDescent="0.3">
      <c r="A8965" t="s">
        <v>752</v>
      </c>
      <c r="B8965" t="s">
        <v>748</v>
      </c>
      <c r="C8965" t="s">
        <v>754</v>
      </c>
      <c r="D8965" t="s">
        <v>750</v>
      </c>
      <c r="E8965">
        <v>4</v>
      </c>
      <c r="F8965" t="s">
        <v>389</v>
      </c>
      <c r="G8965" s="37">
        <v>-68774.62</v>
      </c>
      <c r="H8965" t="s">
        <v>751</v>
      </c>
      <c r="I8965">
        <v>-68774.62</v>
      </c>
      <c r="J8965" t="s">
        <v>751</v>
      </c>
      <c r="K8965">
        <v>-68774.62</v>
      </c>
      <c r="L8965" t="s">
        <v>751</v>
      </c>
      <c r="M8965" t="s">
        <v>751</v>
      </c>
      <c r="N8965" s="37">
        <v>0</v>
      </c>
      <c r="O8965" t="s">
        <v>751</v>
      </c>
      <c r="P8965" t="s">
        <v>751</v>
      </c>
      <c r="Q8965" t="s">
        <v>751</v>
      </c>
      <c r="R8965" t="s">
        <v>751</v>
      </c>
      <c r="S8965" t="s">
        <v>758</v>
      </c>
    </row>
    <row r="8966" spans="1:19" x14ac:dyDescent="0.3">
      <c r="A8966" t="s">
        <v>752</v>
      </c>
      <c r="B8966" t="s">
        <v>748</v>
      </c>
      <c r="C8966" t="s">
        <v>754</v>
      </c>
      <c r="D8966" t="s">
        <v>750</v>
      </c>
      <c r="E8966">
        <v>1</v>
      </c>
      <c r="F8966" t="s">
        <v>249</v>
      </c>
      <c r="G8966" s="37">
        <v>-56117.47</v>
      </c>
      <c r="H8966" t="s">
        <v>751</v>
      </c>
      <c r="I8966">
        <v>-56117.47</v>
      </c>
      <c r="J8966" t="s">
        <v>751</v>
      </c>
      <c r="K8966">
        <v>-56117.47</v>
      </c>
      <c r="L8966" t="s">
        <v>751</v>
      </c>
      <c r="M8966" t="s">
        <v>751</v>
      </c>
      <c r="N8966" s="37">
        <v>0</v>
      </c>
      <c r="O8966" t="s">
        <v>751</v>
      </c>
      <c r="P8966" t="s">
        <v>751</v>
      </c>
      <c r="Q8966" t="s">
        <v>751</v>
      </c>
      <c r="R8966" t="s">
        <v>751</v>
      </c>
      <c r="S8966" t="s">
        <v>758</v>
      </c>
    </row>
    <row r="8967" spans="1:19" x14ac:dyDescent="0.3">
      <c r="A8967" t="s">
        <v>747</v>
      </c>
      <c r="B8967" t="s">
        <v>748</v>
      </c>
      <c r="C8967" t="s">
        <v>749</v>
      </c>
      <c r="D8967" t="s">
        <v>750</v>
      </c>
      <c r="E8967">
        <v>-1</v>
      </c>
      <c r="F8967" t="s">
        <v>443</v>
      </c>
      <c r="G8967" s="37">
        <v>105565.37</v>
      </c>
      <c r="H8967" t="s">
        <v>751</v>
      </c>
      <c r="I8967">
        <v>105565.37</v>
      </c>
      <c r="J8967" t="s">
        <v>751</v>
      </c>
      <c r="K8967">
        <v>105565.37</v>
      </c>
      <c r="L8967">
        <v>15.8</v>
      </c>
      <c r="M8967" t="s">
        <v>751</v>
      </c>
      <c r="N8967" s="37">
        <v>0</v>
      </c>
      <c r="O8967" t="s">
        <v>751</v>
      </c>
      <c r="P8967" t="s">
        <v>766</v>
      </c>
      <c r="Q8967" t="s">
        <v>766</v>
      </c>
      <c r="R8967" t="s">
        <v>768</v>
      </c>
      <c r="S8967" t="s">
        <v>758</v>
      </c>
    </row>
    <row r="8968" spans="1:19" x14ac:dyDescent="0.3">
      <c r="A8968" t="s">
        <v>747</v>
      </c>
      <c r="B8968" t="s">
        <v>748</v>
      </c>
      <c r="C8968" t="s">
        <v>754</v>
      </c>
      <c r="D8968" t="s">
        <v>750</v>
      </c>
      <c r="E8968">
        <v>4</v>
      </c>
      <c r="F8968" t="s">
        <v>183</v>
      </c>
      <c r="G8968" s="37">
        <v>-50822.28</v>
      </c>
      <c r="H8968" t="s">
        <v>751</v>
      </c>
      <c r="I8968">
        <v>-50822.28</v>
      </c>
      <c r="J8968" t="s">
        <v>751</v>
      </c>
      <c r="K8968">
        <v>-50822.28</v>
      </c>
      <c r="L8968" t="s">
        <v>751</v>
      </c>
      <c r="M8968" t="s">
        <v>751</v>
      </c>
      <c r="N8968" s="37">
        <v>-117</v>
      </c>
      <c r="O8968" t="s">
        <v>751</v>
      </c>
      <c r="P8968" t="s">
        <v>751</v>
      </c>
      <c r="Q8968" t="s">
        <v>751</v>
      </c>
      <c r="R8968" t="s">
        <v>751</v>
      </c>
      <c r="S8968" t="s">
        <v>758</v>
      </c>
    </row>
    <row r="8969" spans="1:19" x14ac:dyDescent="0.3">
      <c r="A8969" t="s">
        <v>753</v>
      </c>
      <c r="B8969" t="s">
        <v>748</v>
      </c>
      <c r="C8969" t="s">
        <v>754</v>
      </c>
      <c r="D8969" t="s">
        <v>750</v>
      </c>
      <c r="E8969">
        <v>1</v>
      </c>
      <c r="F8969" t="s">
        <v>381</v>
      </c>
      <c r="G8969" s="37">
        <v>-484.68</v>
      </c>
      <c r="H8969" t="s">
        <v>751</v>
      </c>
      <c r="I8969">
        <v>-484.68</v>
      </c>
      <c r="J8969" t="s">
        <v>751</v>
      </c>
      <c r="K8969">
        <v>-484.68</v>
      </c>
      <c r="L8969" t="s">
        <v>751</v>
      </c>
      <c r="M8969" t="s">
        <v>751</v>
      </c>
      <c r="N8969" s="37">
        <v>0</v>
      </c>
      <c r="O8969" t="s">
        <v>751</v>
      </c>
      <c r="P8969" t="s">
        <v>751</v>
      </c>
      <c r="Q8969" t="s">
        <v>751</v>
      </c>
      <c r="R8969" t="s">
        <v>751</v>
      </c>
      <c r="S8969" t="s">
        <v>758</v>
      </c>
    </row>
    <row r="8970" spans="1:19" x14ac:dyDescent="0.3">
      <c r="A8970" t="s">
        <v>752</v>
      </c>
      <c r="B8970" t="s">
        <v>748</v>
      </c>
      <c r="C8970" t="s">
        <v>749</v>
      </c>
      <c r="D8970" t="s">
        <v>750</v>
      </c>
      <c r="E8970">
        <v>5</v>
      </c>
      <c r="F8970" t="s">
        <v>268</v>
      </c>
      <c r="G8970" s="37">
        <v>577280.44999999995</v>
      </c>
      <c r="H8970">
        <v>1301.5999999999999</v>
      </c>
      <c r="I8970">
        <v>577280.44999999995</v>
      </c>
      <c r="J8970">
        <v>99.71</v>
      </c>
      <c r="K8970">
        <v>577280.44999999995</v>
      </c>
      <c r="L8970">
        <v>525.91999999999996</v>
      </c>
      <c r="M8970" t="s">
        <v>751</v>
      </c>
      <c r="N8970" s="37">
        <v>0</v>
      </c>
      <c r="O8970">
        <v>2886402.25</v>
      </c>
      <c r="P8970" t="s">
        <v>766</v>
      </c>
      <c r="Q8970" t="s">
        <v>766</v>
      </c>
      <c r="R8970" t="s">
        <v>766</v>
      </c>
      <c r="S8970" t="s">
        <v>758</v>
      </c>
    </row>
    <row r="8971" spans="1:19" x14ac:dyDescent="0.3">
      <c r="A8971" t="s">
        <v>747</v>
      </c>
      <c r="B8971" t="s">
        <v>748</v>
      </c>
      <c r="C8971" t="s">
        <v>749</v>
      </c>
      <c r="D8971" t="s">
        <v>750</v>
      </c>
      <c r="E8971">
        <v>5</v>
      </c>
      <c r="F8971" t="s">
        <v>396</v>
      </c>
      <c r="G8971" s="37">
        <v>830295.6</v>
      </c>
      <c r="H8971">
        <v>46.27</v>
      </c>
      <c r="I8971">
        <v>830295.6</v>
      </c>
      <c r="J8971">
        <v>21.98</v>
      </c>
      <c r="K8971">
        <v>830295.6</v>
      </c>
      <c r="L8971">
        <v>210.48</v>
      </c>
      <c r="M8971" t="s">
        <v>751</v>
      </c>
      <c r="N8971" s="37">
        <v>0</v>
      </c>
      <c r="O8971">
        <v>4151478</v>
      </c>
      <c r="P8971" t="s">
        <v>766</v>
      </c>
      <c r="Q8971" t="s">
        <v>766</v>
      </c>
      <c r="R8971" t="s">
        <v>766</v>
      </c>
      <c r="S8971" t="s">
        <v>758</v>
      </c>
    </row>
    <row r="8972" spans="1:19" x14ac:dyDescent="0.3">
      <c r="A8972" t="s">
        <v>752</v>
      </c>
      <c r="B8972" t="s">
        <v>748</v>
      </c>
      <c r="C8972" t="s">
        <v>749</v>
      </c>
      <c r="D8972" t="s">
        <v>750</v>
      </c>
      <c r="E8972">
        <v>-1</v>
      </c>
      <c r="F8972" t="s">
        <v>512</v>
      </c>
      <c r="G8972" s="37">
        <v>2825.73</v>
      </c>
      <c r="H8972">
        <v>10.41</v>
      </c>
      <c r="I8972">
        <v>2825.73</v>
      </c>
      <c r="J8972">
        <v>0.8</v>
      </c>
      <c r="K8972">
        <v>2825.73</v>
      </c>
      <c r="L8972">
        <v>4.2</v>
      </c>
      <c r="M8972" t="s">
        <v>751</v>
      </c>
      <c r="N8972" s="37">
        <v>0</v>
      </c>
      <c r="O8972" t="s">
        <v>751</v>
      </c>
      <c r="P8972" t="s">
        <v>766</v>
      </c>
      <c r="Q8972" t="s">
        <v>766</v>
      </c>
      <c r="R8972" t="s">
        <v>766</v>
      </c>
      <c r="S8972" t="s">
        <v>758</v>
      </c>
    </row>
    <row r="8973" spans="1:19" x14ac:dyDescent="0.3">
      <c r="A8973" t="s">
        <v>747</v>
      </c>
      <c r="B8973" t="s">
        <v>748</v>
      </c>
      <c r="C8973" t="s">
        <v>749</v>
      </c>
      <c r="D8973" t="s">
        <v>750</v>
      </c>
      <c r="E8973">
        <v>4</v>
      </c>
      <c r="F8973" t="s">
        <v>216</v>
      </c>
      <c r="G8973" s="37">
        <v>33850.089999999997</v>
      </c>
      <c r="H8973">
        <v>2.41</v>
      </c>
      <c r="I8973">
        <v>33850.089999999997</v>
      </c>
      <c r="J8973">
        <v>650.63</v>
      </c>
      <c r="K8973">
        <v>33850.089999999997</v>
      </c>
      <c r="L8973">
        <v>10.96</v>
      </c>
      <c r="M8973" t="s">
        <v>751</v>
      </c>
      <c r="N8973" s="37">
        <v>0</v>
      </c>
      <c r="O8973">
        <v>135400.35999999999</v>
      </c>
      <c r="P8973" t="s">
        <v>768</v>
      </c>
      <c r="Q8973" t="s">
        <v>766</v>
      </c>
      <c r="R8973" t="s">
        <v>768</v>
      </c>
      <c r="S8973" t="s">
        <v>758</v>
      </c>
    </row>
    <row r="8974" spans="1:19" x14ac:dyDescent="0.3">
      <c r="A8974" t="s">
        <v>752</v>
      </c>
      <c r="B8974" t="s">
        <v>748</v>
      </c>
      <c r="C8974" t="s">
        <v>749</v>
      </c>
      <c r="D8974" t="s">
        <v>750</v>
      </c>
      <c r="E8974">
        <v>1</v>
      </c>
      <c r="F8974" t="s">
        <v>262</v>
      </c>
      <c r="G8974" s="37">
        <v>197526.79</v>
      </c>
      <c r="H8974">
        <v>35.72</v>
      </c>
      <c r="I8974">
        <v>197526.79</v>
      </c>
      <c r="J8974">
        <v>5.97</v>
      </c>
      <c r="K8974">
        <v>197526.79</v>
      </c>
      <c r="L8974">
        <v>65.36</v>
      </c>
      <c r="M8974" t="s">
        <v>751</v>
      </c>
      <c r="N8974" s="37">
        <v>0</v>
      </c>
      <c r="O8974">
        <v>197526.79</v>
      </c>
      <c r="P8974" t="s">
        <v>766</v>
      </c>
      <c r="Q8974" t="s">
        <v>766</v>
      </c>
      <c r="R8974" t="s">
        <v>766</v>
      </c>
      <c r="S8974" t="s">
        <v>758</v>
      </c>
    </row>
    <row r="8975" spans="1:19" x14ac:dyDescent="0.3">
      <c r="A8975" t="s">
        <v>747</v>
      </c>
      <c r="B8975" t="s">
        <v>748</v>
      </c>
      <c r="C8975" t="s">
        <v>749</v>
      </c>
      <c r="D8975" t="s">
        <v>750</v>
      </c>
      <c r="E8975">
        <v>1</v>
      </c>
      <c r="F8975" t="s">
        <v>53</v>
      </c>
      <c r="G8975" s="37">
        <v>7465.41</v>
      </c>
      <c r="H8975">
        <v>0.31</v>
      </c>
      <c r="I8975">
        <v>7465.41</v>
      </c>
      <c r="J8975">
        <v>1.67</v>
      </c>
      <c r="K8975">
        <v>7465.41</v>
      </c>
      <c r="L8975">
        <v>9.94</v>
      </c>
      <c r="M8975" t="s">
        <v>751</v>
      </c>
      <c r="N8975" s="37">
        <v>0</v>
      </c>
      <c r="O8975">
        <v>7465.41</v>
      </c>
      <c r="P8975" t="s">
        <v>766</v>
      </c>
      <c r="Q8975" t="s">
        <v>766</v>
      </c>
      <c r="R8975" t="s">
        <v>768</v>
      </c>
      <c r="S8975" t="s">
        <v>758</v>
      </c>
    </row>
    <row r="8976" spans="1:19" x14ac:dyDescent="0.3">
      <c r="A8976" t="s">
        <v>752</v>
      </c>
      <c r="B8976" t="s">
        <v>748</v>
      </c>
      <c r="C8976" t="s">
        <v>754</v>
      </c>
      <c r="D8976" t="s">
        <v>750</v>
      </c>
      <c r="E8976">
        <v>1</v>
      </c>
      <c r="F8976" t="s">
        <v>541</v>
      </c>
      <c r="G8976" s="37">
        <v>-271285.36</v>
      </c>
      <c r="H8976" t="s">
        <v>751</v>
      </c>
      <c r="I8976">
        <v>-271285.36</v>
      </c>
      <c r="J8976" t="s">
        <v>751</v>
      </c>
      <c r="K8976">
        <v>-271285.36</v>
      </c>
      <c r="L8976" t="s">
        <v>751</v>
      </c>
      <c r="M8976" t="s">
        <v>751</v>
      </c>
      <c r="N8976" s="37">
        <v>0</v>
      </c>
      <c r="O8976" t="s">
        <v>751</v>
      </c>
      <c r="P8976" t="s">
        <v>751</v>
      </c>
      <c r="Q8976" t="s">
        <v>751</v>
      </c>
      <c r="R8976" t="s">
        <v>751</v>
      </c>
      <c r="S8976" t="s">
        <v>758</v>
      </c>
    </row>
    <row r="8977" spans="1:19" x14ac:dyDescent="0.3">
      <c r="A8977" t="s">
        <v>753</v>
      </c>
      <c r="B8977" t="s">
        <v>748</v>
      </c>
      <c r="C8977" t="s">
        <v>749</v>
      </c>
      <c r="D8977" t="s">
        <v>750</v>
      </c>
      <c r="E8977">
        <v>2</v>
      </c>
      <c r="F8977" t="s">
        <v>190</v>
      </c>
      <c r="G8977" s="37">
        <v>148135.07999999999</v>
      </c>
      <c r="H8977">
        <v>5.94</v>
      </c>
      <c r="I8977">
        <v>148135.07999999999</v>
      </c>
      <c r="J8977">
        <v>10.98</v>
      </c>
      <c r="K8977">
        <v>148135.07999999999</v>
      </c>
      <c r="L8977">
        <v>75.89</v>
      </c>
      <c r="M8977" t="s">
        <v>751</v>
      </c>
      <c r="N8977" s="37">
        <v>0</v>
      </c>
      <c r="O8977">
        <v>296270.15999999997</v>
      </c>
      <c r="P8977" t="s">
        <v>766</v>
      </c>
      <c r="Q8977" t="s">
        <v>766</v>
      </c>
      <c r="R8977" t="s">
        <v>766</v>
      </c>
      <c r="S8977" t="s">
        <v>758</v>
      </c>
    </row>
    <row r="8978" spans="1:19" x14ac:dyDescent="0.3">
      <c r="A8978" t="s">
        <v>753</v>
      </c>
      <c r="B8978" t="s">
        <v>748</v>
      </c>
      <c r="C8978" t="s">
        <v>749</v>
      </c>
      <c r="D8978" t="s">
        <v>750</v>
      </c>
      <c r="E8978">
        <v>-4</v>
      </c>
      <c r="F8978" t="s">
        <v>430</v>
      </c>
      <c r="G8978" s="37">
        <v>10678.96</v>
      </c>
      <c r="H8978">
        <v>0.94</v>
      </c>
      <c r="I8978">
        <v>10678.96</v>
      </c>
      <c r="J8978">
        <v>0.45</v>
      </c>
      <c r="K8978">
        <v>10678.96</v>
      </c>
      <c r="L8978">
        <v>4.28</v>
      </c>
      <c r="M8978" t="s">
        <v>751</v>
      </c>
      <c r="N8978" s="37">
        <v>0</v>
      </c>
      <c r="O8978" t="s">
        <v>751</v>
      </c>
      <c r="P8978" t="s">
        <v>766</v>
      </c>
      <c r="Q8978" t="s">
        <v>766</v>
      </c>
      <c r="R8978" t="s">
        <v>766</v>
      </c>
      <c r="S8978" t="s">
        <v>758</v>
      </c>
    </row>
    <row r="8979" spans="1:19" x14ac:dyDescent="0.3">
      <c r="A8979" t="s">
        <v>747</v>
      </c>
      <c r="B8979" t="s">
        <v>748</v>
      </c>
      <c r="C8979" t="s">
        <v>749</v>
      </c>
      <c r="D8979" t="s">
        <v>750</v>
      </c>
      <c r="E8979">
        <v>6</v>
      </c>
      <c r="F8979" t="s">
        <v>285</v>
      </c>
      <c r="G8979" s="37">
        <v>75615.75</v>
      </c>
      <c r="H8979">
        <v>5155</v>
      </c>
      <c r="I8979">
        <v>75615.75</v>
      </c>
      <c r="J8979">
        <v>7.55</v>
      </c>
      <c r="K8979">
        <v>75615.75</v>
      </c>
      <c r="L8979">
        <v>72.3</v>
      </c>
      <c r="M8979" t="s">
        <v>751</v>
      </c>
      <c r="N8979" s="37">
        <v>0</v>
      </c>
      <c r="O8979">
        <v>453694.5</v>
      </c>
      <c r="P8979" t="s">
        <v>766</v>
      </c>
      <c r="Q8979" t="s">
        <v>768</v>
      </c>
      <c r="R8979" t="s">
        <v>768</v>
      </c>
      <c r="S8979" t="s">
        <v>758</v>
      </c>
    </row>
    <row r="8980" spans="1:19" x14ac:dyDescent="0.3">
      <c r="A8980" t="s">
        <v>753</v>
      </c>
      <c r="B8980" t="s">
        <v>748</v>
      </c>
      <c r="C8980" t="s">
        <v>754</v>
      </c>
      <c r="D8980" t="s">
        <v>750</v>
      </c>
      <c r="E8980">
        <v>4</v>
      </c>
      <c r="F8980" t="s">
        <v>387</v>
      </c>
      <c r="G8980" s="37">
        <v>-2283.83</v>
      </c>
      <c r="H8980" t="s">
        <v>751</v>
      </c>
      <c r="I8980">
        <v>-2283.83</v>
      </c>
      <c r="J8980" t="s">
        <v>751</v>
      </c>
      <c r="K8980">
        <v>-2283.83</v>
      </c>
      <c r="L8980" t="s">
        <v>751</v>
      </c>
      <c r="M8980" t="s">
        <v>751</v>
      </c>
      <c r="N8980" s="37">
        <v>0</v>
      </c>
      <c r="O8980" t="s">
        <v>751</v>
      </c>
      <c r="P8980" t="s">
        <v>751</v>
      </c>
      <c r="Q8980" t="s">
        <v>751</v>
      </c>
      <c r="R8980" t="s">
        <v>751</v>
      </c>
      <c r="S8980" t="s">
        <v>758</v>
      </c>
    </row>
    <row r="8981" spans="1:19" x14ac:dyDescent="0.3">
      <c r="A8981" t="s">
        <v>747</v>
      </c>
      <c r="B8981" t="s">
        <v>748</v>
      </c>
      <c r="C8981" t="s">
        <v>754</v>
      </c>
      <c r="D8981" t="s">
        <v>750</v>
      </c>
      <c r="E8981">
        <v>3</v>
      </c>
      <c r="F8981" t="s">
        <v>164</v>
      </c>
      <c r="G8981" s="37">
        <v>-1082.56</v>
      </c>
      <c r="H8981" t="s">
        <v>751</v>
      </c>
      <c r="I8981">
        <v>-1082.56</v>
      </c>
      <c r="J8981" t="s">
        <v>751</v>
      </c>
      <c r="K8981">
        <v>-1082.56</v>
      </c>
      <c r="L8981" t="s">
        <v>751</v>
      </c>
      <c r="M8981" t="s">
        <v>751</v>
      </c>
      <c r="N8981" s="37">
        <v>0</v>
      </c>
      <c r="O8981" t="s">
        <v>751</v>
      </c>
      <c r="P8981" t="s">
        <v>751</v>
      </c>
      <c r="Q8981" t="s">
        <v>751</v>
      </c>
      <c r="R8981" t="s">
        <v>751</v>
      </c>
      <c r="S8981" t="s">
        <v>758</v>
      </c>
    </row>
    <row r="8982" spans="1:19" x14ac:dyDescent="0.3">
      <c r="A8982" t="s">
        <v>753</v>
      </c>
      <c r="B8982" t="s">
        <v>748</v>
      </c>
      <c r="C8982" t="s">
        <v>749</v>
      </c>
      <c r="D8982" t="s">
        <v>750</v>
      </c>
      <c r="E8982">
        <v>5</v>
      </c>
      <c r="F8982" t="s">
        <v>36</v>
      </c>
      <c r="G8982" s="37">
        <v>61716.89</v>
      </c>
      <c r="H8982">
        <v>29.56</v>
      </c>
      <c r="I8982">
        <v>61716.89</v>
      </c>
      <c r="J8982">
        <v>14.04</v>
      </c>
      <c r="K8982">
        <v>61716.89</v>
      </c>
      <c r="L8982">
        <v>134.49</v>
      </c>
      <c r="M8982" t="s">
        <v>751</v>
      </c>
      <c r="N8982" s="37">
        <v>0</v>
      </c>
      <c r="O8982">
        <v>308584.45</v>
      </c>
      <c r="P8982" t="s">
        <v>766</v>
      </c>
      <c r="Q8982" t="s">
        <v>766</v>
      </c>
      <c r="R8982" t="s">
        <v>766</v>
      </c>
      <c r="S8982" t="s">
        <v>758</v>
      </c>
    </row>
    <row r="8983" spans="1:19" x14ac:dyDescent="0.3">
      <c r="A8983" t="s">
        <v>753</v>
      </c>
      <c r="B8983" t="s">
        <v>748</v>
      </c>
      <c r="C8983" t="s">
        <v>754</v>
      </c>
      <c r="D8983" t="s">
        <v>750</v>
      </c>
      <c r="E8983">
        <v>1</v>
      </c>
      <c r="F8983" t="s">
        <v>6</v>
      </c>
      <c r="G8983" s="37">
        <v>-39545.769999999997</v>
      </c>
      <c r="H8983" t="s">
        <v>751</v>
      </c>
      <c r="I8983">
        <v>-39545.769999999997</v>
      </c>
      <c r="J8983" t="s">
        <v>751</v>
      </c>
      <c r="K8983">
        <v>-39545.769999999997</v>
      </c>
      <c r="L8983" t="s">
        <v>751</v>
      </c>
      <c r="M8983" t="s">
        <v>751</v>
      </c>
      <c r="N8983" s="37">
        <v>0</v>
      </c>
      <c r="O8983" t="s">
        <v>751</v>
      </c>
      <c r="P8983" t="s">
        <v>751</v>
      </c>
      <c r="Q8983" t="s">
        <v>751</v>
      </c>
      <c r="R8983" t="s">
        <v>751</v>
      </c>
      <c r="S8983" t="s">
        <v>758</v>
      </c>
    </row>
    <row r="8984" spans="1:19" x14ac:dyDescent="0.3">
      <c r="A8984" t="s">
        <v>752</v>
      </c>
      <c r="B8984" t="s">
        <v>748</v>
      </c>
      <c r="C8984" t="s">
        <v>749</v>
      </c>
      <c r="D8984" t="s">
        <v>750</v>
      </c>
      <c r="E8984">
        <v>0</v>
      </c>
      <c r="F8984" t="s">
        <v>72</v>
      </c>
      <c r="G8984" s="37">
        <v>103929.39</v>
      </c>
      <c r="H8984">
        <v>13.42</v>
      </c>
      <c r="I8984">
        <v>103929.39</v>
      </c>
      <c r="J8984">
        <v>12.15</v>
      </c>
      <c r="K8984">
        <v>103929.39</v>
      </c>
      <c r="L8984">
        <v>62.76</v>
      </c>
      <c r="M8984" t="s">
        <v>751</v>
      </c>
      <c r="N8984" s="37">
        <v>0</v>
      </c>
      <c r="O8984" t="s">
        <v>751</v>
      </c>
      <c r="P8984" t="s">
        <v>766</v>
      </c>
      <c r="Q8984" t="s">
        <v>766</v>
      </c>
      <c r="R8984" t="s">
        <v>766</v>
      </c>
      <c r="S8984" t="s">
        <v>758</v>
      </c>
    </row>
    <row r="8985" spans="1:19" x14ac:dyDescent="0.3">
      <c r="A8985" t="s">
        <v>752</v>
      </c>
      <c r="B8985" t="s">
        <v>748</v>
      </c>
      <c r="C8985" t="s">
        <v>749</v>
      </c>
      <c r="D8985" t="s">
        <v>750</v>
      </c>
      <c r="E8985">
        <v>2</v>
      </c>
      <c r="F8985" t="s">
        <v>211</v>
      </c>
      <c r="G8985" s="37">
        <v>41331.870000000003</v>
      </c>
      <c r="H8985">
        <v>0.48</v>
      </c>
      <c r="I8985">
        <v>41331.870000000003</v>
      </c>
      <c r="J8985">
        <v>2.57</v>
      </c>
      <c r="K8985">
        <v>41331.870000000003</v>
      </c>
      <c r="L8985">
        <v>2.21</v>
      </c>
      <c r="M8985" t="s">
        <v>751</v>
      </c>
      <c r="N8985" s="37">
        <v>0</v>
      </c>
      <c r="O8985">
        <v>82663.740000000005</v>
      </c>
      <c r="P8985" t="s">
        <v>766</v>
      </c>
      <c r="Q8985" t="s">
        <v>766</v>
      </c>
      <c r="R8985" t="s">
        <v>768</v>
      </c>
      <c r="S8985" t="s">
        <v>758</v>
      </c>
    </row>
    <row r="8986" spans="1:19" x14ac:dyDescent="0.3">
      <c r="A8986" t="s">
        <v>752</v>
      </c>
      <c r="B8986" t="s">
        <v>748</v>
      </c>
      <c r="C8986" t="s">
        <v>749</v>
      </c>
      <c r="D8986" t="s">
        <v>750</v>
      </c>
      <c r="E8986">
        <v>1</v>
      </c>
      <c r="F8986" t="s">
        <v>357</v>
      </c>
      <c r="G8986" s="37">
        <v>130970.85</v>
      </c>
      <c r="H8986">
        <v>15.66</v>
      </c>
      <c r="I8986">
        <v>130970.85</v>
      </c>
      <c r="J8986">
        <v>3.7</v>
      </c>
      <c r="K8986">
        <v>130970.85</v>
      </c>
      <c r="L8986">
        <v>50.94</v>
      </c>
      <c r="M8986" t="s">
        <v>751</v>
      </c>
      <c r="N8986" s="37">
        <v>0</v>
      </c>
      <c r="O8986">
        <v>130970.85</v>
      </c>
      <c r="P8986" t="s">
        <v>766</v>
      </c>
      <c r="Q8986" t="s">
        <v>766</v>
      </c>
      <c r="R8986" t="s">
        <v>766</v>
      </c>
      <c r="S8986" t="s">
        <v>758</v>
      </c>
    </row>
    <row r="8987" spans="1:19" x14ac:dyDescent="0.3">
      <c r="A8987" t="s">
        <v>753</v>
      </c>
      <c r="B8987" t="s">
        <v>748</v>
      </c>
      <c r="C8987" t="s">
        <v>749</v>
      </c>
      <c r="D8987" t="s">
        <v>750</v>
      </c>
      <c r="E8987">
        <v>1</v>
      </c>
      <c r="F8987" t="s">
        <v>473</v>
      </c>
      <c r="G8987" s="37">
        <v>14259.87</v>
      </c>
      <c r="H8987">
        <v>2.02</v>
      </c>
      <c r="I8987">
        <v>14259.87</v>
      </c>
      <c r="J8987">
        <v>246.73</v>
      </c>
      <c r="K8987">
        <v>14259.87</v>
      </c>
      <c r="L8987">
        <v>3.69</v>
      </c>
      <c r="M8987" t="s">
        <v>751</v>
      </c>
      <c r="N8987" s="37">
        <v>14259.87</v>
      </c>
      <c r="O8987">
        <v>14259.87</v>
      </c>
      <c r="P8987" t="s">
        <v>768</v>
      </c>
      <c r="Q8987" t="s">
        <v>766</v>
      </c>
      <c r="R8987" t="s">
        <v>768</v>
      </c>
      <c r="S8987" t="s">
        <v>758</v>
      </c>
    </row>
    <row r="8988" spans="1:19" x14ac:dyDescent="0.3">
      <c r="A8988" t="s">
        <v>747</v>
      </c>
      <c r="B8988" t="s">
        <v>748</v>
      </c>
      <c r="C8988" t="s">
        <v>749</v>
      </c>
      <c r="D8988" t="s">
        <v>750</v>
      </c>
      <c r="E8988">
        <v>12</v>
      </c>
      <c r="F8988" t="s">
        <v>516</v>
      </c>
      <c r="G8988" s="37">
        <v>4032911.2</v>
      </c>
      <c r="H8988">
        <v>72.52</v>
      </c>
      <c r="I8988">
        <v>4032911.2</v>
      </c>
      <c r="J8988">
        <v>376.35</v>
      </c>
      <c r="K8988">
        <v>4032911.2</v>
      </c>
      <c r="L8988">
        <v>253.58</v>
      </c>
      <c r="M8988" t="s">
        <v>751</v>
      </c>
      <c r="N8988" s="37">
        <v>0</v>
      </c>
      <c r="O8988">
        <v>48394934.400000013</v>
      </c>
      <c r="P8988" t="s">
        <v>766</v>
      </c>
      <c r="Q8988" t="s">
        <v>766</v>
      </c>
      <c r="R8988" t="s">
        <v>768</v>
      </c>
      <c r="S8988" t="s">
        <v>758</v>
      </c>
    </row>
    <row r="8989" spans="1:19" x14ac:dyDescent="0.3">
      <c r="A8989" t="s">
        <v>753</v>
      </c>
      <c r="B8989" t="s">
        <v>748</v>
      </c>
      <c r="C8989" t="s">
        <v>749</v>
      </c>
      <c r="D8989" t="s">
        <v>750</v>
      </c>
      <c r="E8989">
        <v>7</v>
      </c>
      <c r="F8989" t="s">
        <v>6</v>
      </c>
      <c r="G8989" s="37">
        <v>38805.910000000003</v>
      </c>
      <c r="H8989">
        <v>5.78</v>
      </c>
      <c r="I8989">
        <v>38805.910000000003</v>
      </c>
      <c r="J8989">
        <v>921.99</v>
      </c>
      <c r="K8989">
        <v>38805.910000000003</v>
      </c>
      <c r="L8989">
        <v>70.42</v>
      </c>
      <c r="M8989" t="s">
        <v>751</v>
      </c>
      <c r="N8989" s="37">
        <v>0</v>
      </c>
      <c r="O8989">
        <v>271641.37</v>
      </c>
      <c r="P8989" t="s">
        <v>768</v>
      </c>
      <c r="Q8989" t="s">
        <v>766</v>
      </c>
      <c r="R8989" t="s">
        <v>768</v>
      </c>
      <c r="S8989" t="s">
        <v>758</v>
      </c>
    </row>
    <row r="8990" spans="1:19" x14ac:dyDescent="0.3">
      <c r="A8990" t="s">
        <v>753</v>
      </c>
      <c r="B8990" t="s">
        <v>748</v>
      </c>
      <c r="C8990" t="s">
        <v>749</v>
      </c>
      <c r="D8990" t="s">
        <v>750</v>
      </c>
      <c r="E8990">
        <v>6</v>
      </c>
      <c r="F8990" t="s">
        <v>218</v>
      </c>
      <c r="G8990" s="37">
        <v>49473.69</v>
      </c>
      <c r="H8990">
        <v>1.93</v>
      </c>
      <c r="I8990">
        <v>49473.69</v>
      </c>
      <c r="J8990">
        <v>0.92</v>
      </c>
      <c r="K8990">
        <v>49473.69</v>
      </c>
      <c r="L8990">
        <v>8.8000000000000007</v>
      </c>
      <c r="M8990" t="s">
        <v>751</v>
      </c>
      <c r="N8990" s="37">
        <v>0</v>
      </c>
      <c r="O8990">
        <v>296842.14</v>
      </c>
      <c r="P8990" t="s">
        <v>766</v>
      </c>
      <c r="Q8990" t="s">
        <v>766</v>
      </c>
      <c r="R8990" t="s">
        <v>766</v>
      </c>
      <c r="S8990" t="s">
        <v>758</v>
      </c>
    </row>
    <row r="8991" spans="1:19" x14ac:dyDescent="0.3">
      <c r="A8991" t="s">
        <v>753</v>
      </c>
      <c r="B8991" t="s">
        <v>748</v>
      </c>
      <c r="C8991" t="s">
        <v>749</v>
      </c>
      <c r="D8991" t="s">
        <v>750</v>
      </c>
      <c r="E8991">
        <v>5</v>
      </c>
      <c r="F8991" t="s">
        <v>138</v>
      </c>
      <c r="G8991" s="37">
        <v>25880.09</v>
      </c>
      <c r="H8991">
        <v>787.54</v>
      </c>
      <c r="I8991">
        <v>25880.09</v>
      </c>
      <c r="J8991">
        <v>668.97</v>
      </c>
      <c r="K8991">
        <v>25880.09</v>
      </c>
      <c r="L8991">
        <v>27.75</v>
      </c>
      <c r="M8991" t="s">
        <v>751</v>
      </c>
      <c r="N8991" s="37">
        <v>0</v>
      </c>
      <c r="O8991">
        <v>129400.45</v>
      </c>
      <c r="P8991" t="s">
        <v>766</v>
      </c>
      <c r="Q8991" t="s">
        <v>766</v>
      </c>
      <c r="R8991" t="s">
        <v>768</v>
      </c>
      <c r="S8991" t="s">
        <v>758</v>
      </c>
    </row>
    <row r="8992" spans="1:19" x14ac:dyDescent="0.3">
      <c r="A8992" t="s">
        <v>752</v>
      </c>
      <c r="B8992" t="s">
        <v>748</v>
      </c>
      <c r="C8992" t="s">
        <v>754</v>
      </c>
      <c r="D8992" t="s">
        <v>750</v>
      </c>
      <c r="E8992">
        <v>-4</v>
      </c>
      <c r="F8992" t="s">
        <v>225</v>
      </c>
      <c r="G8992" s="37">
        <v>-727471.37</v>
      </c>
      <c r="H8992" t="s">
        <v>751</v>
      </c>
      <c r="I8992">
        <v>-727471.37</v>
      </c>
      <c r="J8992" t="s">
        <v>751</v>
      </c>
      <c r="K8992">
        <v>-727471.37</v>
      </c>
      <c r="L8992" t="s">
        <v>751</v>
      </c>
      <c r="M8992" t="s">
        <v>751</v>
      </c>
      <c r="N8992" s="37">
        <v>0</v>
      </c>
      <c r="O8992" t="s">
        <v>751</v>
      </c>
      <c r="P8992" t="s">
        <v>751</v>
      </c>
      <c r="Q8992" t="s">
        <v>751</v>
      </c>
      <c r="R8992" t="s">
        <v>751</v>
      </c>
      <c r="S8992" t="s">
        <v>758</v>
      </c>
    </row>
    <row r="8993" spans="1:19" x14ac:dyDescent="0.3">
      <c r="A8993" t="s">
        <v>753</v>
      </c>
      <c r="B8993" t="s">
        <v>748</v>
      </c>
      <c r="C8993" t="s">
        <v>749</v>
      </c>
      <c r="D8993" t="s">
        <v>750</v>
      </c>
      <c r="E8993">
        <v>4</v>
      </c>
      <c r="F8993" t="s">
        <v>400</v>
      </c>
      <c r="G8993" s="37">
        <v>29070.240000000002</v>
      </c>
      <c r="H8993">
        <v>17.98</v>
      </c>
      <c r="I8993">
        <v>29070.240000000002</v>
      </c>
      <c r="J8993">
        <v>587.88</v>
      </c>
      <c r="K8993">
        <v>29070.240000000002</v>
      </c>
      <c r="L8993">
        <v>58.51</v>
      </c>
      <c r="M8993" t="s">
        <v>751</v>
      </c>
      <c r="N8993" s="37">
        <v>0</v>
      </c>
      <c r="O8993">
        <v>116280.96000000001</v>
      </c>
      <c r="P8993" t="s">
        <v>768</v>
      </c>
      <c r="Q8993" t="s">
        <v>766</v>
      </c>
      <c r="R8993" t="s">
        <v>768</v>
      </c>
      <c r="S8993" t="s">
        <v>758</v>
      </c>
    </row>
    <row r="8994" spans="1:19" x14ac:dyDescent="0.3">
      <c r="A8994" t="s">
        <v>753</v>
      </c>
      <c r="B8994" t="s">
        <v>748</v>
      </c>
      <c r="C8994" t="s">
        <v>754</v>
      </c>
      <c r="D8994" t="s">
        <v>750</v>
      </c>
      <c r="E8994">
        <v>3</v>
      </c>
      <c r="F8994" t="s">
        <v>506</v>
      </c>
      <c r="G8994" s="37">
        <v>-3390.33</v>
      </c>
      <c r="H8994" t="s">
        <v>751</v>
      </c>
      <c r="I8994">
        <v>-3390.33</v>
      </c>
      <c r="J8994" t="s">
        <v>751</v>
      </c>
      <c r="K8994">
        <v>-3390.33</v>
      </c>
      <c r="L8994" t="s">
        <v>751</v>
      </c>
      <c r="M8994" t="s">
        <v>751</v>
      </c>
      <c r="N8994" s="37">
        <v>0</v>
      </c>
      <c r="O8994" t="s">
        <v>751</v>
      </c>
      <c r="P8994" t="s">
        <v>751</v>
      </c>
      <c r="Q8994" t="s">
        <v>751</v>
      </c>
      <c r="R8994" t="s">
        <v>751</v>
      </c>
      <c r="S8994" t="s">
        <v>758</v>
      </c>
    </row>
    <row r="8995" spans="1:19" x14ac:dyDescent="0.3">
      <c r="A8995" t="s">
        <v>752</v>
      </c>
      <c r="B8995" t="s">
        <v>748</v>
      </c>
      <c r="C8995" t="s">
        <v>754</v>
      </c>
      <c r="D8995" t="s">
        <v>750</v>
      </c>
      <c r="E8995">
        <v>-1</v>
      </c>
      <c r="F8995" t="s">
        <v>29</v>
      </c>
      <c r="G8995" s="37">
        <v>-34125.69</v>
      </c>
      <c r="H8995" t="s">
        <v>751</v>
      </c>
      <c r="I8995">
        <v>-34125.69</v>
      </c>
      <c r="J8995" t="s">
        <v>751</v>
      </c>
      <c r="K8995">
        <v>-34125.69</v>
      </c>
      <c r="L8995" t="s">
        <v>751</v>
      </c>
      <c r="M8995" t="s">
        <v>751</v>
      </c>
      <c r="N8995" s="37">
        <v>0</v>
      </c>
      <c r="O8995" t="s">
        <v>751</v>
      </c>
      <c r="P8995" t="s">
        <v>751</v>
      </c>
      <c r="Q8995" t="s">
        <v>751</v>
      </c>
      <c r="R8995" t="s">
        <v>751</v>
      </c>
      <c r="S8995" t="s">
        <v>758</v>
      </c>
    </row>
    <row r="8996" spans="1:19" x14ac:dyDescent="0.3">
      <c r="A8996" t="s">
        <v>747</v>
      </c>
      <c r="B8996" t="s">
        <v>748</v>
      </c>
      <c r="C8996" t="s">
        <v>754</v>
      </c>
      <c r="D8996" t="s">
        <v>750</v>
      </c>
      <c r="E8996">
        <v>7</v>
      </c>
      <c r="F8996" t="s">
        <v>396</v>
      </c>
      <c r="G8996" s="37">
        <v>-142.74</v>
      </c>
      <c r="H8996" t="s">
        <v>751</v>
      </c>
      <c r="I8996">
        <v>-142.74</v>
      </c>
      <c r="J8996" t="s">
        <v>751</v>
      </c>
      <c r="K8996">
        <v>-142.74</v>
      </c>
      <c r="L8996" t="s">
        <v>751</v>
      </c>
      <c r="M8996" t="s">
        <v>751</v>
      </c>
      <c r="N8996" s="37">
        <v>0</v>
      </c>
      <c r="O8996" t="s">
        <v>751</v>
      </c>
      <c r="P8996" t="s">
        <v>751</v>
      </c>
      <c r="Q8996" t="s">
        <v>751</v>
      </c>
      <c r="R8996" t="s">
        <v>751</v>
      </c>
      <c r="S8996" t="s">
        <v>758</v>
      </c>
    </row>
    <row r="8997" spans="1:19" x14ac:dyDescent="0.3">
      <c r="A8997" t="s">
        <v>753</v>
      </c>
      <c r="B8997" t="s">
        <v>748</v>
      </c>
      <c r="C8997" t="s">
        <v>754</v>
      </c>
      <c r="D8997" t="s">
        <v>750</v>
      </c>
      <c r="E8997">
        <v>-1</v>
      </c>
      <c r="F8997" t="s">
        <v>153</v>
      </c>
      <c r="G8997" s="37">
        <v>-486.02</v>
      </c>
      <c r="H8997" t="s">
        <v>751</v>
      </c>
      <c r="I8997">
        <v>-486.02</v>
      </c>
      <c r="J8997" t="s">
        <v>751</v>
      </c>
      <c r="K8997">
        <v>-486.02</v>
      </c>
      <c r="L8997" t="s">
        <v>751</v>
      </c>
      <c r="M8997" t="s">
        <v>751</v>
      </c>
      <c r="N8997" s="37">
        <v>0</v>
      </c>
      <c r="O8997" t="s">
        <v>751</v>
      </c>
      <c r="P8997" t="s">
        <v>751</v>
      </c>
      <c r="Q8997" t="s">
        <v>751</v>
      </c>
      <c r="R8997" t="s">
        <v>751</v>
      </c>
      <c r="S8997" t="s">
        <v>758</v>
      </c>
    </row>
    <row r="8998" spans="1:19" x14ac:dyDescent="0.3">
      <c r="A8998" t="s">
        <v>747</v>
      </c>
      <c r="B8998" t="s">
        <v>748</v>
      </c>
      <c r="C8998" t="s">
        <v>749</v>
      </c>
      <c r="D8998" t="s">
        <v>750</v>
      </c>
      <c r="E8998">
        <v>2</v>
      </c>
      <c r="F8998" t="s">
        <v>288</v>
      </c>
      <c r="G8998" s="37">
        <v>19136.12</v>
      </c>
      <c r="H8998">
        <v>499.99</v>
      </c>
      <c r="I8998">
        <v>19136.12</v>
      </c>
      <c r="J8998">
        <v>424.71</v>
      </c>
      <c r="K8998">
        <v>19136.12</v>
      </c>
      <c r="L8998">
        <v>8.6999999999999993</v>
      </c>
      <c r="M8998" t="s">
        <v>751</v>
      </c>
      <c r="N8998" s="37">
        <v>0</v>
      </c>
      <c r="O8998">
        <v>38272.239999999998</v>
      </c>
      <c r="P8998" t="s">
        <v>766</v>
      </c>
      <c r="Q8998" t="s">
        <v>766</v>
      </c>
      <c r="R8998" t="s">
        <v>768</v>
      </c>
      <c r="S8998" t="s">
        <v>758</v>
      </c>
    </row>
    <row r="8999" spans="1:19" x14ac:dyDescent="0.3">
      <c r="A8999" t="s">
        <v>747</v>
      </c>
      <c r="B8999" t="s">
        <v>748</v>
      </c>
      <c r="C8999" t="s">
        <v>749</v>
      </c>
      <c r="D8999" t="s">
        <v>750</v>
      </c>
      <c r="E8999">
        <v>11</v>
      </c>
      <c r="F8999" t="s">
        <v>319</v>
      </c>
      <c r="G8999" s="37">
        <v>348880.64000000001</v>
      </c>
      <c r="H8999">
        <v>3.71</v>
      </c>
      <c r="I8999">
        <v>348880.64000000001</v>
      </c>
      <c r="J8999">
        <v>18.760000000000002</v>
      </c>
      <c r="K8999">
        <v>348880.64000000001</v>
      </c>
      <c r="L8999">
        <v>71.33</v>
      </c>
      <c r="M8999" t="s">
        <v>751</v>
      </c>
      <c r="N8999" s="37">
        <v>0</v>
      </c>
      <c r="O8999">
        <v>3837687.04</v>
      </c>
      <c r="P8999" t="s">
        <v>766</v>
      </c>
      <c r="Q8999" t="s">
        <v>766</v>
      </c>
      <c r="R8999" t="s">
        <v>768</v>
      </c>
      <c r="S8999" t="s">
        <v>758</v>
      </c>
    </row>
    <row r="9000" spans="1:19" x14ac:dyDescent="0.3">
      <c r="A9000" t="s">
        <v>747</v>
      </c>
      <c r="B9000" t="s">
        <v>748</v>
      </c>
      <c r="C9000" t="s">
        <v>754</v>
      </c>
      <c r="D9000" t="s">
        <v>750</v>
      </c>
      <c r="E9000">
        <v>2</v>
      </c>
      <c r="F9000" t="s">
        <v>107</v>
      </c>
      <c r="G9000" s="37">
        <v>-1010.78</v>
      </c>
      <c r="H9000" t="s">
        <v>751</v>
      </c>
      <c r="I9000">
        <v>-1010.78</v>
      </c>
      <c r="J9000" t="s">
        <v>751</v>
      </c>
      <c r="K9000">
        <v>-1010.78</v>
      </c>
      <c r="L9000" t="s">
        <v>751</v>
      </c>
      <c r="M9000" t="s">
        <v>751</v>
      </c>
      <c r="N9000" s="37">
        <v>0</v>
      </c>
      <c r="O9000" t="s">
        <v>751</v>
      </c>
      <c r="P9000" t="s">
        <v>751</v>
      </c>
      <c r="Q9000" t="s">
        <v>751</v>
      </c>
      <c r="R9000" t="s">
        <v>751</v>
      </c>
      <c r="S9000" t="s">
        <v>758</v>
      </c>
    </row>
    <row r="9001" spans="1:19" x14ac:dyDescent="0.3">
      <c r="A9001" t="s">
        <v>753</v>
      </c>
      <c r="B9001" t="s">
        <v>748</v>
      </c>
      <c r="C9001" t="s">
        <v>754</v>
      </c>
      <c r="D9001" t="s">
        <v>750</v>
      </c>
      <c r="E9001">
        <v>0</v>
      </c>
      <c r="F9001" t="s">
        <v>195</v>
      </c>
      <c r="G9001" s="37">
        <v>-987.31</v>
      </c>
      <c r="H9001" t="s">
        <v>751</v>
      </c>
      <c r="I9001">
        <v>-987.31</v>
      </c>
      <c r="J9001" t="s">
        <v>751</v>
      </c>
      <c r="K9001">
        <v>-987.31</v>
      </c>
      <c r="L9001" t="s">
        <v>751</v>
      </c>
      <c r="M9001" t="s">
        <v>751</v>
      </c>
      <c r="N9001" s="37">
        <v>0</v>
      </c>
      <c r="O9001" t="s">
        <v>751</v>
      </c>
      <c r="P9001" t="s">
        <v>751</v>
      </c>
      <c r="Q9001" t="s">
        <v>751</v>
      </c>
      <c r="R9001" t="s">
        <v>751</v>
      </c>
      <c r="S9001" t="s">
        <v>758</v>
      </c>
    </row>
    <row r="9002" spans="1:19" x14ac:dyDescent="0.3">
      <c r="A9002" t="s">
        <v>753</v>
      </c>
      <c r="B9002" t="s">
        <v>748</v>
      </c>
      <c r="C9002" t="s">
        <v>754</v>
      </c>
      <c r="D9002" t="s">
        <v>750</v>
      </c>
      <c r="E9002">
        <v>7</v>
      </c>
      <c r="F9002" t="s">
        <v>101</v>
      </c>
      <c r="G9002" s="37">
        <v>-4831.28</v>
      </c>
      <c r="H9002" t="s">
        <v>751</v>
      </c>
      <c r="I9002">
        <v>-4831.28</v>
      </c>
      <c r="J9002" t="s">
        <v>751</v>
      </c>
      <c r="K9002">
        <v>-4831.28</v>
      </c>
      <c r="L9002" t="s">
        <v>751</v>
      </c>
      <c r="M9002" t="s">
        <v>751</v>
      </c>
      <c r="N9002" s="37">
        <v>0</v>
      </c>
      <c r="O9002" t="s">
        <v>751</v>
      </c>
      <c r="P9002" t="s">
        <v>751</v>
      </c>
      <c r="Q9002" t="s">
        <v>751</v>
      </c>
      <c r="R9002" t="s">
        <v>751</v>
      </c>
      <c r="S9002" t="s">
        <v>758</v>
      </c>
    </row>
    <row r="9003" spans="1:19" x14ac:dyDescent="0.3">
      <c r="A9003" t="s">
        <v>747</v>
      </c>
      <c r="B9003" t="s">
        <v>748</v>
      </c>
      <c r="C9003" t="s">
        <v>749</v>
      </c>
      <c r="D9003" t="s">
        <v>750</v>
      </c>
      <c r="E9003">
        <v>1</v>
      </c>
      <c r="F9003" t="s">
        <v>296</v>
      </c>
      <c r="G9003" s="37">
        <v>17555.650000000001</v>
      </c>
      <c r="H9003">
        <v>0.91</v>
      </c>
      <c r="I9003">
        <v>17555.650000000001</v>
      </c>
      <c r="J9003">
        <v>228.89</v>
      </c>
      <c r="K9003">
        <v>17555.650000000001</v>
      </c>
      <c r="L9003">
        <v>8.14</v>
      </c>
      <c r="M9003" t="s">
        <v>751</v>
      </c>
      <c r="N9003" s="37">
        <v>0</v>
      </c>
      <c r="O9003">
        <v>17555.650000000001</v>
      </c>
      <c r="P9003" t="s">
        <v>768</v>
      </c>
      <c r="Q9003" t="s">
        <v>766</v>
      </c>
      <c r="R9003" t="s">
        <v>768</v>
      </c>
      <c r="S9003" t="s">
        <v>758</v>
      </c>
    </row>
    <row r="9004" spans="1:19" x14ac:dyDescent="0.3">
      <c r="A9004" t="s">
        <v>752</v>
      </c>
      <c r="B9004" t="s">
        <v>748</v>
      </c>
      <c r="C9004" t="s">
        <v>749</v>
      </c>
      <c r="D9004" t="s">
        <v>750</v>
      </c>
      <c r="E9004">
        <v>1</v>
      </c>
      <c r="F9004" t="s">
        <v>178</v>
      </c>
      <c r="G9004" s="37">
        <v>17265.91</v>
      </c>
      <c r="H9004">
        <v>0</v>
      </c>
      <c r="I9004">
        <v>17265.91</v>
      </c>
      <c r="J9004">
        <v>0</v>
      </c>
      <c r="K9004">
        <v>17265.91</v>
      </c>
      <c r="L9004">
        <v>1.73</v>
      </c>
      <c r="M9004" t="s">
        <v>751</v>
      </c>
      <c r="N9004" s="37">
        <v>0</v>
      </c>
      <c r="O9004">
        <v>17265.91</v>
      </c>
      <c r="P9004" t="s">
        <v>766</v>
      </c>
      <c r="Q9004" t="s">
        <v>766</v>
      </c>
      <c r="R9004" t="s">
        <v>766</v>
      </c>
      <c r="S9004" t="s">
        <v>758</v>
      </c>
    </row>
    <row r="9005" spans="1:19" x14ac:dyDescent="0.3">
      <c r="A9005" t="s">
        <v>752</v>
      </c>
      <c r="B9005" t="s">
        <v>748</v>
      </c>
      <c r="C9005" t="s">
        <v>754</v>
      </c>
      <c r="D9005" t="s">
        <v>750</v>
      </c>
      <c r="E9005">
        <v>2</v>
      </c>
      <c r="F9005" t="s">
        <v>249</v>
      </c>
      <c r="G9005" s="37">
        <v>-28239.56</v>
      </c>
      <c r="H9005" t="s">
        <v>751</v>
      </c>
      <c r="I9005">
        <v>-28239.56</v>
      </c>
      <c r="J9005" t="s">
        <v>751</v>
      </c>
      <c r="K9005">
        <v>-28239.56</v>
      </c>
      <c r="L9005" t="s">
        <v>751</v>
      </c>
      <c r="M9005" t="s">
        <v>751</v>
      </c>
      <c r="N9005" s="37">
        <v>0</v>
      </c>
      <c r="O9005" t="s">
        <v>751</v>
      </c>
      <c r="P9005" t="s">
        <v>751</v>
      </c>
      <c r="Q9005" t="s">
        <v>751</v>
      </c>
      <c r="R9005" t="s">
        <v>751</v>
      </c>
      <c r="S9005" t="s">
        <v>758</v>
      </c>
    </row>
    <row r="9006" spans="1:19" x14ac:dyDescent="0.3">
      <c r="A9006" t="s">
        <v>747</v>
      </c>
      <c r="B9006" t="s">
        <v>748</v>
      </c>
      <c r="C9006" t="s">
        <v>749</v>
      </c>
      <c r="D9006" t="s">
        <v>750</v>
      </c>
      <c r="E9006">
        <v>6</v>
      </c>
      <c r="F9006" t="s">
        <v>439</v>
      </c>
      <c r="G9006" s="37">
        <v>9851.85</v>
      </c>
      <c r="H9006">
        <v>2565.36</v>
      </c>
      <c r="I9006">
        <v>9851.85</v>
      </c>
      <c r="J9006">
        <v>0.01</v>
      </c>
      <c r="K9006">
        <v>9851.85</v>
      </c>
      <c r="L9006">
        <v>0.12</v>
      </c>
      <c r="M9006" t="s">
        <v>751</v>
      </c>
      <c r="N9006" s="37">
        <v>0</v>
      </c>
      <c r="O9006">
        <v>59111.100000000013</v>
      </c>
      <c r="P9006" t="s">
        <v>766</v>
      </c>
      <c r="Q9006" t="s">
        <v>768</v>
      </c>
      <c r="R9006" t="s">
        <v>768</v>
      </c>
      <c r="S9006" t="s">
        <v>758</v>
      </c>
    </row>
    <row r="9007" spans="1:19" x14ac:dyDescent="0.3">
      <c r="A9007" t="s">
        <v>753</v>
      </c>
      <c r="B9007" t="s">
        <v>748</v>
      </c>
      <c r="C9007" t="s">
        <v>749</v>
      </c>
      <c r="D9007" t="s">
        <v>750</v>
      </c>
      <c r="E9007">
        <v>0</v>
      </c>
      <c r="F9007" t="s">
        <v>278</v>
      </c>
      <c r="G9007" s="37">
        <v>383.21</v>
      </c>
      <c r="H9007">
        <v>7.0000000000000007E-2</v>
      </c>
      <c r="I9007">
        <v>383.21</v>
      </c>
      <c r="J9007">
        <v>0.01</v>
      </c>
      <c r="K9007">
        <v>383.21</v>
      </c>
      <c r="L9007">
        <v>0.14000000000000001</v>
      </c>
      <c r="M9007" t="s">
        <v>751</v>
      </c>
      <c r="N9007" s="37">
        <v>0</v>
      </c>
      <c r="O9007" t="s">
        <v>751</v>
      </c>
      <c r="P9007" t="s">
        <v>766</v>
      </c>
      <c r="Q9007" t="s">
        <v>766</v>
      </c>
      <c r="R9007" t="s">
        <v>766</v>
      </c>
      <c r="S9007" t="s">
        <v>758</v>
      </c>
    </row>
    <row r="9008" spans="1:19" x14ac:dyDescent="0.3">
      <c r="A9008" t="s">
        <v>753</v>
      </c>
      <c r="B9008" t="s">
        <v>748</v>
      </c>
      <c r="C9008" t="s">
        <v>749</v>
      </c>
      <c r="D9008" t="s">
        <v>750</v>
      </c>
      <c r="E9008">
        <v>2</v>
      </c>
      <c r="F9008" t="s">
        <v>96</v>
      </c>
      <c r="G9008" s="37">
        <v>65786.039999999994</v>
      </c>
      <c r="H9008">
        <v>5.78</v>
      </c>
      <c r="I9008">
        <v>65786.039999999994</v>
      </c>
      <c r="J9008">
        <v>0.97</v>
      </c>
      <c r="K9008">
        <v>65786.039999999994</v>
      </c>
      <c r="L9008">
        <v>10.58</v>
      </c>
      <c r="M9008" t="s">
        <v>751</v>
      </c>
      <c r="N9008" s="37">
        <v>0</v>
      </c>
      <c r="O9008">
        <v>131572.07999999999</v>
      </c>
      <c r="P9008" t="s">
        <v>766</v>
      </c>
      <c r="Q9008" t="s">
        <v>766</v>
      </c>
      <c r="R9008" t="s">
        <v>766</v>
      </c>
      <c r="S9008" t="s">
        <v>758</v>
      </c>
    </row>
    <row r="9009" spans="1:19" x14ac:dyDescent="0.3">
      <c r="A9009" t="s">
        <v>753</v>
      </c>
      <c r="B9009" t="s">
        <v>748</v>
      </c>
      <c r="C9009" t="s">
        <v>754</v>
      </c>
      <c r="D9009" t="s">
        <v>750</v>
      </c>
      <c r="E9009">
        <v>2</v>
      </c>
      <c r="F9009" t="s">
        <v>554</v>
      </c>
      <c r="G9009" s="37">
        <v>-4344.82</v>
      </c>
      <c r="H9009" t="s">
        <v>751</v>
      </c>
      <c r="I9009">
        <v>-4344.82</v>
      </c>
      <c r="J9009" t="s">
        <v>751</v>
      </c>
      <c r="K9009">
        <v>-4344.82</v>
      </c>
      <c r="L9009" t="s">
        <v>751</v>
      </c>
      <c r="M9009" t="s">
        <v>751</v>
      </c>
      <c r="N9009" s="37">
        <v>0</v>
      </c>
      <c r="O9009" t="s">
        <v>751</v>
      </c>
      <c r="P9009" t="s">
        <v>751</v>
      </c>
      <c r="Q9009" t="s">
        <v>751</v>
      </c>
      <c r="R9009" t="s">
        <v>751</v>
      </c>
      <c r="S9009" t="s">
        <v>758</v>
      </c>
    </row>
    <row r="9010" spans="1:19" x14ac:dyDescent="0.3">
      <c r="A9010" t="s">
        <v>747</v>
      </c>
      <c r="B9010" t="s">
        <v>748</v>
      </c>
      <c r="C9010" t="s">
        <v>749</v>
      </c>
      <c r="D9010" t="s">
        <v>750</v>
      </c>
      <c r="E9010">
        <v>0</v>
      </c>
      <c r="F9010" t="s">
        <v>157</v>
      </c>
      <c r="G9010" s="37">
        <v>180445.1</v>
      </c>
      <c r="H9010">
        <v>8.57</v>
      </c>
      <c r="I9010">
        <v>180445.1</v>
      </c>
      <c r="J9010">
        <v>3.85</v>
      </c>
      <c r="K9010">
        <v>180445.1</v>
      </c>
      <c r="L9010">
        <v>47.99</v>
      </c>
      <c r="M9010" t="s">
        <v>751</v>
      </c>
      <c r="N9010" s="37">
        <v>47.42</v>
      </c>
      <c r="O9010" t="s">
        <v>751</v>
      </c>
      <c r="P9010" t="s">
        <v>766</v>
      </c>
      <c r="Q9010" t="s">
        <v>766</v>
      </c>
      <c r="R9010" t="s">
        <v>766</v>
      </c>
      <c r="S9010" t="s">
        <v>758</v>
      </c>
    </row>
    <row r="9011" spans="1:19" x14ac:dyDescent="0.3">
      <c r="A9011" t="s">
        <v>747</v>
      </c>
      <c r="B9011" t="s">
        <v>748</v>
      </c>
      <c r="C9011" t="s">
        <v>754</v>
      </c>
      <c r="D9011" t="s">
        <v>750</v>
      </c>
      <c r="E9011">
        <v>1</v>
      </c>
      <c r="F9011" t="s">
        <v>287</v>
      </c>
      <c r="G9011" s="37">
        <v>-157.69</v>
      </c>
      <c r="H9011" t="s">
        <v>751</v>
      </c>
      <c r="I9011">
        <v>-157.69</v>
      </c>
      <c r="J9011" t="s">
        <v>751</v>
      </c>
      <c r="K9011">
        <v>-157.69</v>
      </c>
      <c r="L9011" t="s">
        <v>751</v>
      </c>
      <c r="M9011" t="s">
        <v>751</v>
      </c>
      <c r="N9011" s="37">
        <v>0</v>
      </c>
      <c r="O9011" t="s">
        <v>751</v>
      </c>
      <c r="P9011" t="s">
        <v>751</v>
      </c>
      <c r="Q9011" t="s">
        <v>751</v>
      </c>
      <c r="R9011" t="s">
        <v>751</v>
      </c>
      <c r="S9011" t="s">
        <v>758</v>
      </c>
    </row>
    <row r="9012" spans="1:19" x14ac:dyDescent="0.3">
      <c r="A9012" t="s">
        <v>747</v>
      </c>
      <c r="B9012" t="s">
        <v>748</v>
      </c>
      <c r="C9012" t="s">
        <v>754</v>
      </c>
      <c r="D9012" t="s">
        <v>750</v>
      </c>
      <c r="E9012">
        <v>6</v>
      </c>
      <c r="F9012" t="s">
        <v>520</v>
      </c>
      <c r="G9012" s="37">
        <v>-7720.94</v>
      </c>
      <c r="H9012" t="s">
        <v>751</v>
      </c>
      <c r="I9012">
        <v>-7720.94</v>
      </c>
      <c r="J9012" t="s">
        <v>751</v>
      </c>
      <c r="K9012">
        <v>-7720.94</v>
      </c>
      <c r="L9012" t="s">
        <v>751</v>
      </c>
      <c r="M9012">
        <v>1</v>
      </c>
      <c r="N9012" s="37">
        <v>0</v>
      </c>
      <c r="O9012" t="s">
        <v>751</v>
      </c>
      <c r="P9012" t="s">
        <v>751</v>
      </c>
      <c r="Q9012" t="s">
        <v>751</v>
      </c>
      <c r="R9012" t="s">
        <v>751</v>
      </c>
      <c r="S9012" t="s">
        <v>758</v>
      </c>
    </row>
    <row r="9013" spans="1:19" x14ac:dyDescent="0.3">
      <c r="A9013" t="s">
        <v>753</v>
      </c>
      <c r="B9013" t="s">
        <v>748</v>
      </c>
      <c r="C9013" t="s">
        <v>754</v>
      </c>
      <c r="D9013" t="s">
        <v>750</v>
      </c>
      <c r="E9013">
        <v>0</v>
      </c>
      <c r="F9013" t="s">
        <v>179</v>
      </c>
      <c r="G9013" s="37">
        <v>-54.72</v>
      </c>
      <c r="H9013" t="s">
        <v>751</v>
      </c>
      <c r="I9013">
        <v>-54.72</v>
      </c>
      <c r="J9013" t="s">
        <v>751</v>
      </c>
      <c r="K9013">
        <v>-54.72</v>
      </c>
      <c r="L9013" t="s">
        <v>751</v>
      </c>
      <c r="M9013" t="s">
        <v>751</v>
      </c>
      <c r="N9013" s="37">
        <v>0</v>
      </c>
      <c r="O9013" t="s">
        <v>751</v>
      </c>
      <c r="P9013" t="s">
        <v>751</v>
      </c>
      <c r="Q9013" t="s">
        <v>751</v>
      </c>
      <c r="R9013" t="s">
        <v>751</v>
      </c>
      <c r="S9013" t="s">
        <v>758</v>
      </c>
    </row>
    <row r="9014" spans="1:19" x14ac:dyDescent="0.3">
      <c r="A9014" t="s">
        <v>752</v>
      </c>
      <c r="B9014" t="s">
        <v>748</v>
      </c>
      <c r="C9014" t="s">
        <v>754</v>
      </c>
      <c r="D9014" t="s">
        <v>750</v>
      </c>
      <c r="E9014">
        <v>3</v>
      </c>
      <c r="F9014" t="s">
        <v>363</v>
      </c>
      <c r="G9014" s="37">
        <v>-4984.75</v>
      </c>
      <c r="H9014" t="s">
        <v>751</v>
      </c>
      <c r="I9014">
        <v>-4984.75</v>
      </c>
      <c r="J9014" t="s">
        <v>751</v>
      </c>
      <c r="K9014">
        <v>-4984.75</v>
      </c>
      <c r="L9014" t="s">
        <v>751</v>
      </c>
      <c r="M9014" t="s">
        <v>751</v>
      </c>
      <c r="N9014" s="37">
        <v>0</v>
      </c>
      <c r="O9014" t="s">
        <v>751</v>
      </c>
      <c r="P9014" t="s">
        <v>751</v>
      </c>
      <c r="Q9014" t="s">
        <v>751</v>
      </c>
      <c r="R9014" t="s">
        <v>751</v>
      </c>
      <c r="S9014" t="s">
        <v>758</v>
      </c>
    </row>
    <row r="9015" spans="1:19" x14ac:dyDescent="0.3">
      <c r="A9015" t="s">
        <v>752</v>
      </c>
      <c r="B9015" t="s">
        <v>748</v>
      </c>
      <c r="C9015" t="s">
        <v>749</v>
      </c>
      <c r="D9015" t="s">
        <v>750</v>
      </c>
      <c r="E9015">
        <v>-4</v>
      </c>
      <c r="F9015" t="s">
        <v>393</v>
      </c>
      <c r="G9015" s="37">
        <v>579.21</v>
      </c>
      <c r="H9015">
        <v>0.03</v>
      </c>
      <c r="I9015">
        <v>579.21</v>
      </c>
      <c r="J9015">
        <v>0.15</v>
      </c>
      <c r="K9015">
        <v>579.21</v>
      </c>
      <c r="L9015">
        <v>0.18</v>
      </c>
      <c r="M9015" t="s">
        <v>751</v>
      </c>
      <c r="N9015" s="37">
        <v>0</v>
      </c>
      <c r="O9015" t="s">
        <v>751</v>
      </c>
      <c r="P9015" t="s">
        <v>766</v>
      </c>
      <c r="Q9015" t="s">
        <v>766</v>
      </c>
      <c r="R9015" t="s">
        <v>768</v>
      </c>
      <c r="S9015" t="s">
        <v>758</v>
      </c>
    </row>
    <row r="9016" spans="1:19" x14ac:dyDescent="0.3">
      <c r="A9016" t="s">
        <v>747</v>
      </c>
      <c r="B9016" t="s">
        <v>748</v>
      </c>
      <c r="C9016" t="s">
        <v>749</v>
      </c>
      <c r="D9016" t="s">
        <v>750</v>
      </c>
      <c r="E9016">
        <v>0</v>
      </c>
      <c r="F9016" t="s">
        <v>374</v>
      </c>
      <c r="G9016" s="37">
        <v>4304771.42</v>
      </c>
      <c r="H9016">
        <v>475.73</v>
      </c>
      <c r="I9016">
        <v>4304771.42</v>
      </c>
      <c r="J9016">
        <v>66.849999999999994</v>
      </c>
      <c r="K9016">
        <v>4304771.42</v>
      </c>
      <c r="L9016">
        <v>3699.53</v>
      </c>
      <c r="M9016" t="s">
        <v>751</v>
      </c>
      <c r="N9016" s="37">
        <v>0</v>
      </c>
      <c r="O9016" t="s">
        <v>751</v>
      </c>
      <c r="P9016" t="s">
        <v>766</v>
      </c>
      <c r="Q9016" t="s">
        <v>766</v>
      </c>
      <c r="R9016" t="s">
        <v>766</v>
      </c>
      <c r="S9016" t="s">
        <v>758</v>
      </c>
    </row>
    <row r="9017" spans="1:19" x14ac:dyDescent="0.3">
      <c r="A9017" t="s">
        <v>753</v>
      </c>
      <c r="B9017" t="s">
        <v>748</v>
      </c>
      <c r="C9017" t="s">
        <v>754</v>
      </c>
      <c r="D9017" t="s">
        <v>750</v>
      </c>
      <c r="E9017">
        <v>-1</v>
      </c>
      <c r="F9017" t="s">
        <v>74</v>
      </c>
      <c r="G9017" s="37">
        <v>-28.76</v>
      </c>
      <c r="H9017" t="s">
        <v>751</v>
      </c>
      <c r="I9017">
        <v>-28.76</v>
      </c>
      <c r="J9017" t="s">
        <v>751</v>
      </c>
      <c r="K9017">
        <v>-28.76</v>
      </c>
      <c r="L9017" t="s">
        <v>751</v>
      </c>
      <c r="M9017" t="s">
        <v>751</v>
      </c>
      <c r="N9017" s="37">
        <v>0</v>
      </c>
      <c r="O9017" t="s">
        <v>751</v>
      </c>
      <c r="P9017" t="s">
        <v>751</v>
      </c>
      <c r="Q9017" t="s">
        <v>751</v>
      </c>
      <c r="R9017" t="s">
        <v>751</v>
      </c>
      <c r="S9017" t="s">
        <v>758</v>
      </c>
    </row>
    <row r="9018" spans="1:19" x14ac:dyDescent="0.3">
      <c r="A9018" t="s">
        <v>747</v>
      </c>
      <c r="B9018" t="s">
        <v>748</v>
      </c>
      <c r="C9018" t="s">
        <v>754</v>
      </c>
      <c r="D9018" t="s">
        <v>750</v>
      </c>
      <c r="E9018">
        <v>3</v>
      </c>
      <c r="F9018" t="s">
        <v>148</v>
      </c>
      <c r="G9018" s="37">
        <v>-612.32000000000005</v>
      </c>
      <c r="H9018" t="s">
        <v>751</v>
      </c>
      <c r="I9018">
        <v>-612.32000000000005</v>
      </c>
      <c r="J9018" t="s">
        <v>751</v>
      </c>
      <c r="K9018">
        <v>-612.32000000000005</v>
      </c>
      <c r="L9018" t="s">
        <v>751</v>
      </c>
      <c r="M9018" t="s">
        <v>751</v>
      </c>
      <c r="N9018" s="37">
        <v>0</v>
      </c>
      <c r="O9018" t="s">
        <v>751</v>
      </c>
      <c r="P9018" t="s">
        <v>751</v>
      </c>
      <c r="Q9018" t="s">
        <v>751</v>
      </c>
      <c r="R9018" t="s">
        <v>751</v>
      </c>
      <c r="S9018" t="s">
        <v>758</v>
      </c>
    </row>
    <row r="9019" spans="1:19" x14ac:dyDescent="0.3">
      <c r="A9019" t="s">
        <v>752</v>
      </c>
      <c r="B9019" t="s">
        <v>748</v>
      </c>
      <c r="C9019" t="s">
        <v>754</v>
      </c>
      <c r="D9019" t="s">
        <v>750</v>
      </c>
      <c r="E9019">
        <v>-4</v>
      </c>
      <c r="F9019" t="s">
        <v>319</v>
      </c>
      <c r="G9019" s="37">
        <v>-326445.71999999997</v>
      </c>
      <c r="H9019" t="s">
        <v>751</v>
      </c>
      <c r="I9019">
        <v>-326445.71999999997</v>
      </c>
      <c r="J9019" t="s">
        <v>751</v>
      </c>
      <c r="K9019">
        <v>-326445.71999999997</v>
      </c>
      <c r="L9019" t="s">
        <v>751</v>
      </c>
      <c r="M9019" t="s">
        <v>751</v>
      </c>
      <c r="N9019" s="37">
        <v>0</v>
      </c>
      <c r="O9019" t="s">
        <v>751</v>
      </c>
      <c r="P9019" t="s">
        <v>751</v>
      </c>
      <c r="Q9019" t="s">
        <v>751</v>
      </c>
      <c r="R9019" t="s">
        <v>751</v>
      </c>
      <c r="S9019" t="s">
        <v>758</v>
      </c>
    </row>
    <row r="9020" spans="1:19" x14ac:dyDescent="0.3">
      <c r="A9020" t="s">
        <v>747</v>
      </c>
      <c r="B9020" t="s">
        <v>748</v>
      </c>
      <c r="C9020" t="s">
        <v>754</v>
      </c>
      <c r="D9020" t="s">
        <v>750</v>
      </c>
      <c r="E9020">
        <v>0</v>
      </c>
      <c r="F9020" t="s">
        <v>239</v>
      </c>
      <c r="G9020" s="37">
        <v>-1970.88</v>
      </c>
      <c r="H9020" t="s">
        <v>751</v>
      </c>
      <c r="I9020">
        <v>-1970.88</v>
      </c>
      <c r="J9020" t="s">
        <v>751</v>
      </c>
      <c r="K9020">
        <v>-1970.88</v>
      </c>
      <c r="L9020" t="s">
        <v>751</v>
      </c>
      <c r="M9020" t="s">
        <v>751</v>
      </c>
      <c r="N9020" s="37">
        <v>0</v>
      </c>
      <c r="O9020" t="s">
        <v>751</v>
      </c>
      <c r="P9020" t="s">
        <v>751</v>
      </c>
      <c r="Q9020" t="s">
        <v>751</v>
      </c>
      <c r="R9020" t="s">
        <v>751</v>
      </c>
      <c r="S9020" t="s">
        <v>758</v>
      </c>
    </row>
    <row r="9021" spans="1:19" x14ac:dyDescent="0.3">
      <c r="A9021" t="s">
        <v>752</v>
      </c>
      <c r="B9021" t="s">
        <v>748</v>
      </c>
      <c r="C9021" t="s">
        <v>749</v>
      </c>
      <c r="D9021" t="s">
        <v>750</v>
      </c>
      <c r="E9021">
        <v>2</v>
      </c>
      <c r="F9021" t="s">
        <v>368</v>
      </c>
      <c r="G9021" s="37">
        <v>56997.31</v>
      </c>
      <c r="H9021">
        <v>1.65</v>
      </c>
      <c r="I9021">
        <v>56997.31</v>
      </c>
      <c r="J9021">
        <v>0.78</v>
      </c>
      <c r="K9021">
        <v>56997.31</v>
      </c>
      <c r="L9021">
        <v>7.5</v>
      </c>
      <c r="M9021" t="s">
        <v>751</v>
      </c>
      <c r="N9021" s="37">
        <v>0</v>
      </c>
      <c r="O9021">
        <v>113994.62</v>
      </c>
      <c r="P9021" t="s">
        <v>766</v>
      </c>
      <c r="Q9021" t="s">
        <v>766</v>
      </c>
      <c r="R9021" t="s">
        <v>766</v>
      </c>
      <c r="S9021" t="s">
        <v>758</v>
      </c>
    </row>
    <row r="9022" spans="1:19" x14ac:dyDescent="0.3">
      <c r="A9022" t="s">
        <v>753</v>
      </c>
      <c r="B9022" t="s">
        <v>748</v>
      </c>
      <c r="C9022" t="s">
        <v>749</v>
      </c>
      <c r="D9022" t="s">
        <v>750</v>
      </c>
      <c r="E9022">
        <v>1</v>
      </c>
      <c r="F9022" t="s">
        <v>389</v>
      </c>
      <c r="G9022" s="37">
        <v>75922.13</v>
      </c>
      <c r="H9022">
        <v>138.36000000000001</v>
      </c>
      <c r="I9022">
        <v>75922.13</v>
      </c>
      <c r="J9022">
        <v>10.6</v>
      </c>
      <c r="K9022">
        <v>75922.13</v>
      </c>
      <c r="L9022">
        <v>55.91</v>
      </c>
      <c r="M9022" t="s">
        <v>751</v>
      </c>
      <c r="N9022" s="37">
        <v>0</v>
      </c>
      <c r="O9022">
        <v>75922.13</v>
      </c>
      <c r="P9022" t="s">
        <v>766</v>
      </c>
      <c r="Q9022" t="s">
        <v>766</v>
      </c>
      <c r="R9022" t="s">
        <v>766</v>
      </c>
      <c r="S9022" t="s">
        <v>758</v>
      </c>
    </row>
    <row r="9023" spans="1:19" x14ac:dyDescent="0.3">
      <c r="A9023" t="s">
        <v>747</v>
      </c>
      <c r="B9023" t="s">
        <v>748</v>
      </c>
      <c r="C9023" t="s">
        <v>749</v>
      </c>
      <c r="D9023" t="s">
        <v>750</v>
      </c>
      <c r="E9023">
        <v>0</v>
      </c>
      <c r="F9023" t="s">
        <v>372</v>
      </c>
      <c r="G9023" s="37">
        <v>3234.04</v>
      </c>
      <c r="H9023">
        <v>0.69</v>
      </c>
      <c r="I9023">
        <v>3234.04</v>
      </c>
      <c r="J9023">
        <v>93.09</v>
      </c>
      <c r="K9023">
        <v>3234.04</v>
      </c>
      <c r="L9023">
        <v>2.4</v>
      </c>
      <c r="M9023" t="s">
        <v>751</v>
      </c>
      <c r="N9023" s="37">
        <v>0</v>
      </c>
      <c r="O9023" t="s">
        <v>751</v>
      </c>
      <c r="P9023" t="s">
        <v>768</v>
      </c>
      <c r="Q9023" t="s">
        <v>766</v>
      </c>
      <c r="R9023" t="s">
        <v>768</v>
      </c>
      <c r="S9023" t="s">
        <v>758</v>
      </c>
    </row>
    <row r="9024" spans="1:19" x14ac:dyDescent="0.3">
      <c r="A9024" t="s">
        <v>753</v>
      </c>
      <c r="B9024" t="s">
        <v>748</v>
      </c>
      <c r="C9024" t="s">
        <v>749</v>
      </c>
      <c r="D9024" t="s">
        <v>750</v>
      </c>
      <c r="E9024">
        <v>-4</v>
      </c>
      <c r="F9024" t="s">
        <v>537</v>
      </c>
      <c r="G9024" s="37">
        <v>91.39</v>
      </c>
      <c r="H9024">
        <v>0</v>
      </c>
      <c r="I9024">
        <v>91.39</v>
      </c>
      <c r="J9024">
        <v>0</v>
      </c>
      <c r="K9024">
        <v>91.39</v>
      </c>
      <c r="L9024">
        <v>0</v>
      </c>
      <c r="M9024" t="s">
        <v>751</v>
      </c>
      <c r="N9024" s="37">
        <v>0</v>
      </c>
      <c r="O9024" t="s">
        <v>751</v>
      </c>
      <c r="P9024" t="s">
        <v>766</v>
      </c>
      <c r="Q9024" t="s">
        <v>766</v>
      </c>
      <c r="R9024" t="s">
        <v>766</v>
      </c>
      <c r="S9024" t="s">
        <v>758</v>
      </c>
    </row>
    <row r="9025" spans="1:19" x14ac:dyDescent="0.3">
      <c r="A9025" t="s">
        <v>753</v>
      </c>
      <c r="B9025" t="s">
        <v>748</v>
      </c>
      <c r="C9025" t="s">
        <v>754</v>
      </c>
      <c r="D9025" t="s">
        <v>750</v>
      </c>
      <c r="E9025">
        <v>14</v>
      </c>
      <c r="F9025" t="s">
        <v>120</v>
      </c>
      <c r="G9025" s="37">
        <v>-4774.16</v>
      </c>
      <c r="H9025" t="s">
        <v>751</v>
      </c>
      <c r="I9025">
        <v>-4774.16</v>
      </c>
      <c r="J9025" t="s">
        <v>751</v>
      </c>
      <c r="K9025">
        <v>-4774.16</v>
      </c>
      <c r="L9025" t="s">
        <v>751</v>
      </c>
      <c r="M9025" t="s">
        <v>751</v>
      </c>
      <c r="N9025" s="37">
        <v>0</v>
      </c>
      <c r="O9025" t="s">
        <v>751</v>
      </c>
      <c r="P9025" t="s">
        <v>751</v>
      </c>
      <c r="Q9025" t="s">
        <v>751</v>
      </c>
      <c r="R9025" t="s">
        <v>751</v>
      </c>
      <c r="S9025" t="s">
        <v>758</v>
      </c>
    </row>
    <row r="9026" spans="1:19" x14ac:dyDescent="0.3">
      <c r="A9026" t="s">
        <v>753</v>
      </c>
      <c r="B9026" t="s">
        <v>748</v>
      </c>
      <c r="C9026" t="s">
        <v>749</v>
      </c>
      <c r="D9026" t="s">
        <v>750</v>
      </c>
      <c r="E9026">
        <v>5</v>
      </c>
      <c r="F9026" t="s">
        <v>25</v>
      </c>
      <c r="G9026" s="37">
        <v>82.74</v>
      </c>
      <c r="H9026">
        <v>0.22</v>
      </c>
      <c r="I9026">
        <v>82.74</v>
      </c>
      <c r="J9026">
        <v>0.02</v>
      </c>
      <c r="K9026">
        <v>82.74</v>
      </c>
      <c r="L9026">
        <v>0.09</v>
      </c>
      <c r="M9026" t="s">
        <v>751</v>
      </c>
      <c r="N9026" s="37">
        <v>0</v>
      </c>
      <c r="O9026">
        <v>413.7</v>
      </c>
      <c r="P9026" t="s">
        <v>766</v>
      </c>
      <c r="Q9026" t="s">
        <v>766</v>
      </c>
      <c r="R9026" t="s">
        <v>766</v>
      </c>
      <c r="S9026" t="s">
        <v>758</v>
      </c>
    </row>
    <row r="9027" spans="1:19" x14ac:dyDescent="0.3">
      <c r="A9027" t="s">
        <v>747</v>
      </c>
      <c r="B9027" t="s">
        <v>748</v>
      </c>
      <c r="C9027" t="s">
        <v>749</v>
      </c>
      <c r="D9027" t="s">
        <v>750</v>
      </c>
      <c r="E9027">
        <v>2</v>
      </c>
      <c r="F9027" t="s">
        <v>72</v>
      </c>
      <c r="G9027" s="37">
        <v>25389</v>
      </c>
      <c r="H9027">
        <v>2.37</v>
      </c>
      <c r="I9027">
        <v>25389</v>
      </c>
      <c r="J9027">
        <v>381.06</v>
      </c>
      <c r="K9027">
        <v>25389</v>
      </c>
      <c r="L9027">
        <v>11.06</v>
      </c>
      <c r="M9027" t="s">
        <v>751</v>
      </c>
      <c r="N9027" s="37">
        <v>25389</v>
      </c>
      <c r="O9027">
        <v>50778</v>
      </c>
      <c r="P9027" t="s">
        <v>768</v>
      </c>
      <c r="Q9027" t="s">
        <v>766</v>
      </c>
      <c r="R9027" t="s">
        <v>768</v>
      </c>
      <c r="S9027" t="s">
        <v>758</v>
      </c>
    </row>
    <row r="9028" spans="1:19" x14ac:dyDescent="0.3">
      <c r="A9028" t="s">
        <v>747</v>
      </c>
      <c r="B9028" t="s">
        <v>748</v>
      </c>
      <c r="C9028" t="s">
        <v>754</v>
      </c>
      <c r="D9028" t="s">
        <v>750</v>
      </c>
      <c r="E9028">
        <v>0</v>
      </c>
      <c r="F9028" t="s">
        <v>375</v>
      </c>
      <c r="G9028" s="37">
        <v>-264.67</v>
      </c>
      <c r="H9028" t="s">
        <v>751</v>
      </c>
      <c r="I9028">
        <v>-264.67</v>
      </c>
      <c r="J9028" t="s">
        <v>751</v>
      </c>
      <c r="K9028">
        <v>-264.67</v>
      </c>
      <c r="L9028" t="s">
        <v>751</v>
      </c>
      <c r="M9028" t="s">
        <v>751</v>
      </c>
      <c r="N9028" s="37">
        <v>0</v>
      </c>
      <c r="O9028" t="s">
        <v>751</v>
      </c>
      <c r="P9028" t="s">
        <v>751</v>
      </c>
      <c r="Q9028" t="s">
        <v>751</v>
      </c>
      <c r="R9028" t="s">
        <v>751</v>
      </c>
      <c r="S9028" t="s">
        <v>758</v>
      </c>
    </row>
    <row r="9029" spans="1:19" x14ac:dyDescent="0.3">
      <c r="A9029" t="s">
        <v>747</v>
      </c>
      <c r="B9029" t="s">
        <v>748</v>
      </c>
      <c r="C9029" t="s">
        <v>749</v>
      </c>
      <c r="D9029" t="s">
        <v>750</v>
      </c>
      <c r="E9029">
        <v>4</v>
      </c>
      <c r="F9029" t="s">
        <v>355</v>
      </c>
      <c r="G9029" s="37">
        <v>364444.02</v>
      </c>
      <c r="H9029">
        <v>1939.58</v>
      </c>
      <c r="I9029">
        <v>364444.02</v>
      </c>
      <c r="J9029">
        <v>1682.89</v>
      </c>
      <c r="K9029">
        <v>364444.02</v>
      </c>
      <c r="L9029">
        <v>178.05</v>
      </c>
      <c r="M9029" t="s">
        <v>751</v>
      </c>
      <c r="N9029" s="37">
        <v>0</v>
      </c>
      <c r="O9029">
        <v>1457776.08</v>
      </c>
      <c r="P9029" t="s">
        <v>766</v>
      </c>
      <c r="Q9029" t="s">
        <v>766</v>
      </c>
      <c r="R9029" t="s">
        <v>768</v>
      </c>
      <c r="S9029" t="s">
        <v>758</v>
      </c>
    </row>
    <row r="9030" spans="1:19" x14ac:dyDescent="0.3">
      <c r="A9030" t="s">
        <v>752</v>
      </c>
      <c r="B9030" t="s">
        <v>748</v>
      </c>
      <c r="C9030" t="s">
        <v>754</v>
      </c>
      <c r="D9030" t="s">
        <v>750</v>
      </c>
      <c r="E9030">
        <v>1</v>
      </c>
      <c r="F9030" t="s">
        <v>207</v>
      </c>
      <c r="G9030" s="37">
        <v>-12671.41</v>
      </c>
      <c r="H9030" t="s">
        <v>751</v>
      </c>
      <c r="I9030">
        <v>-12671.41</v>
      </c>
      <c r="J9030" t="s">
        <v>751</v>
      </c>
      <c r="K9030">
        <v>-12671.41</v>
      </c>
      <c r="L9030" t="s">
        <v>751</v>
      </c>
      <c r="M9030" t="s">
        <v>751</v>
      </c>
      <c r="N9030" s="37">
        <v>0</v>
      </c>
      <c r="O9030" t="s">
        <v>751</v>
      </c>
      <c r="P9030" t="s">
        <v>751</v>
      </c>
      <c r="Q9030" t="s">
        <v>751</v>
      </c>
      <c r="R9030" t="s">
        <v>751</v>
      </c>
      <c r="S9030" t="s">
        <v>758</v>
      </c>
    </row>
    <row r="9031" spans="1:19" x14ac:dyDescent="0.3">
      <c r="A9031" t="s">
        <v>753</v>
      </c>
      <c r="B9031" t="s">
        <v>748</v>
      </c>
      <c r="C9031" t="s">
        <v>749</v>
      </c>
      <c r="D9031" t="s">
        <v>750</v>
      </c>
      <c r="E9031">
        <v>4</v>
      </c>
      <c r="F9031" t="s">
        <v>393</v>
      </c>
      <c r="G9031" s="37">
        <v>55500.91</v>
      </c>
      <c r="H9031">
        <v>1.06</v>
      </c>
      <c r="I9031">
        <v>55500.91</v>
      </c>
      <c r="J9031">
        <v>0.15</v>
      </c>
      <c r="K9031">
        <v>55500.91</v>
      </c>
      <c r="L9031">
        <v>8.24</v>
      </c>
      <c r="M9031" t="s">
        <v>751</v>
      </c>
      <c r="N9031" s="37">
        <v>0</v>
      </c>
      <c r="O9031">
        <v>222003.64</v>
      </c>
      <c r="P9031" t="s">
        <v>766</v>
      </c>
      <c r="Q9031" t="s">
        <v>766</v>
      </c>
      <c r="R9031" t="s">
        <v>766</v>
      </c>
      <c r="S9031" t="s">
        <v>758</v>
      </c>
    </row>
    <row r="9032" spans="1:19" x14ac:dyDescent="0.3">
      <c r="A9032" t="s">
        <v>753</v>
      </c>
      <c r="B9032" t="s">
        <v>748</v>
      </c>
      <c r="C9032" t="s">
        <v>749</v>
      </c>
      <c r="D9032" t="s">
        <v>750</v>
      </c>
      <c r="E9032">
        <v>4</v>
      </c>
      <c r="F9032" t="s">
        <v>392</v>
      </c>
      <c r="G9032" s="37">
        <v>759007.3</v>
      </c>
      <c r="H9032">
        <v>112.27</v>
      </c>
      <c r="I9032">
        <v>759007.3</v>
      </c>
      <c r="J9032">
        <v>76.33</v>
      </c>
      <c r="K9032">
        <v>759007.3</v>
      </c>
      <c r="L9032">
        <v>1368.23</v>
      </c>
      <c r="M9032" t="s">
        <v>751</v>
      </c>
      <c r="N9032" s="37">
        <v>0</v>
      </c>
      <c r="O9032">
        <v>3036029.2</v>
      </c>
      <c r="P9032" t="s">
        <v>766</v>
      </c>
      <c r="Q9032" t="s">
        <v>766</v>
      </c>
      <c r="R9032" t="s">
        <v>766</v>
      </c>
      <c r="S9032" t="s">
        <v>758</v>
      </c>
    </row>
    <row r="9033" spans="1:19" x14ac:dyDescent="0.3">
      <c r="A9033" t="s">
        <v>747</v>
      </c>
      <c r="B9033" t="s">
        <v>748</v>
      </c>
      <c r="C9033" t="s">
        <v>749</v>
      </c>
      <c r="D9033" t="s">
        <v>750</v>
      </c>
      <c r="E9033">
        <v>-1</v>
      </c>
      <c r="F9033" t="s">
        <v>141</v>
      </c>
      <c r="G9033" s="37">
        <v>1788</v>
      </c>
      <c r="H9033">
        <v>0.02</v>
      </c>
      <c r="I9033">
        <v>1788</v>
      </c>
      <c r="J9033">
        <v>0.03</v>
      </c>
      <c r="K9033">
        <v>1788</v>
      </c>
      <c r="L9033">
        <v>0.88</v>
      </c>
      <c r="M9033" t="s">
        <v>751</v>
      </c>
      <c r="N9033" s="37">
        <v>0</v>
      </c>
      <c r="O9033" t="s">
        <v>751</v>
      </c>
      <c r="P9033" t="s">
        <v>767</v>
      </c>
      <c r="Q9033" t="s">
        <v>767</v>
      </c>
      <c r="R9033" t="s">
        <v>766</v>
      </c>
      <c r="S9033" t="s">
        <v>758</v>
      </c>
    </row>
    <row r="9034" spans="1:19" x14ac:dyDescent="0.3">
      <c r="A9034" t="s">
        <v>747</v>
      </c>
      <c r="B9034" t="s">
        <v>748</v>
      </c>
      <c r="C9034" t="s">
        <v>749</v>
      </c>
      <c r="D9034" t="s">
        <v>750</v>
      </c>
      <c r="E9034">
        <v>0</v>
      </c>
      <c r="F9034" t="s">
        <v>9</v>
      </c>
      <c r="G9034" s="37">
        <v>671468.26</v>
      </c>
      <c r="H9034">
        <v>1195.48</v>
      </c>
      <c r="I9034">
        <v>671468.26</v>
      </c>
      <c r="J9034">
        <v>153.44999999999999</v>
      </c>
      <c r="K9034">
        <v>671468.26</v>
      </c>
      <c r="L9034">
        <v>313.37</v>
      </c>
      <c r="M9034">
        <v>1</v>
      </c>
      <c r="N9034" s="37">
        <v>29967.63</v>
      </c>
      <c r="O9034" t="s">
        <v>751</v>
      </c>
      <c r="P9034" t="s">
        <v>766</v>
      </c>
      <c r="Q9034" t="s">
        <v>767</v>
      </c>
      <c r="R9034" t="s">
        <v>766</v>
      </c>
      <c r="S9034" t="s">
        <v>758</v>
      </c>
    </row>
    <row r="9035" spans="1:19" x14ac:dyDescent="0.3">
      <c r="A9035" t="s">
        <v>747</v>
      </c>
      <c r="B9035" t="s">
        <v>748</v>
      </c>
      <c r="C9035" t="s">
        <v>749</v>
      </c>
      <c r="D9035" t="s">
        <v>750</v>
      </c>
      <c r="E9035">
        <v>4</v>
      </c>
      <c r="F9035" t="s">
        <v>409</v>
      </c>
      <c r="G9035" s="37">
        <v>564289.17000000004</v>
      </c>
      <c r="H9035">
        <v>96.26</v>
      </c>
      <c r="I9035">
        <v>564289.17000000004</v>
      </c>
      <c r="J9035">
        <v>45.72</v>
      </c>
      <c r="K9035">
        <v>564289.17000000004</v>
      </c>
      <c r="L9035">
        <v>437.89</v>
      </c>
      <c r="M9035" t="s">
        <v>751</v>
      </c>
      <c r="N9035" s="37">
        <v>0</v>
      </c>
      <c r="O9035">
        <v>2257156.6800000002</v>
      </c>
      <c r="P9035" t="s">
        <v>766</v>
      </c>
      <c r="Q9035" t="s">
        <v>766</v>
      </c>
      <c r="R9035" t="s">
        <v>766</v>
      </c>
      <c r="S9035" t="s">
        <v>758</v>
      </c>
    </row>
    <row r="9036" spans="1:19" x14ac:dyDescent="0.3">
      <c r="A9036" t="s">
        <v>752</v>
      </c>
      <c r="B9036" t="s">
        <v>748</v>
      </c>
      <c r="C9036" t="s">
        <v>749</v>
      </c>
      <c r="D9036" t="s">
        <v>750</v>
      </c>
      <c r="E9036">
        <v>-1</v>
      </c>
      <c r="F9036" t="s">
        <v>100</v>
      </c>
      <c r="G9036" s="37">
        <v>10705.21</v>
      </c>
      <c r="H9036">
        <v>0.63</v>
      </c>
      <c r="I9036">
        <v>10705.21</v>
      </c>
      <c r="J9036">
        <v>0.3</v>
      </c>
      <c r="K9036">
        <v>10705.21</v>
      </c>
      <c r="L9036">
        <v>2.85</v>
      </c>
      <c r="M9036" t="s">
        <v>751</v>
      </c>
      <c r="N9036" s="37">
        <v>0</v>
      </c>
      <c r="O9036" t="s">
        <v>751</v>
      </c>
      <c r="P9036" t="s">
        <v>766</v>
      </c>
      <c r="Q9036" t="s">
        <v>766</v>
      </c>
      <c r="R9036" t="s">
        <v>766</v>
      </c>
      <c r="S9036" t="s">
        <v>758</v>
      </c>
    </row>
    <row r="9037" spans="1:19" x14ac:dyDescent="0.3">
      <c r="A9037" t="s">
        <v>747</v>
      </c>
      <c r="B9037" t="s">
        <v>748</v>
      </c>
      <c r="C9037" t="s">
        <v>749</v>
      </c>
      <c r="D9037" t="s">
        <v>750</v>
      </c>
      <c r="E9037">
        <v>-1</v>
      </c>
      <c r="F9037" t="s">
        <v>470</v>
      </c>
      <c r="G9037" s="37">
        <v>1408050.97</v>
      </c>
      <c r="H9037">
        <v>289.94</v>
      </c>
      <c r="I9037">
        <v>1408050.97</v>
      </c>
      <c r="J9037">
        <v>68.61</v>
      </c>
      <c r="K9037">
        <v>1408050.97</v>
      </c>
      <c r="L9037">
        <v>943.38</v>
      </c>
      <c r="M9037" t="s">
        <v>751</v>
      </c>
      <c r="N9037" s="37">
        <v>0</v>
      </c>
      <c r="O9037" t="s">
        <v>751</v>
      </c>
      <c r="P9037" t="s">
        <v>766</v>
      </c>
      <c r="Q9037" t="s">
        <v>766</v>
      </c>
      <c r="R9037" t="s">
        <v>766</v>
      </c>
      <c r="S9037" t="s">
        <v>758</v>
      </c>
    </row>
    <row r="9038" spans="1:19" x14ac:dyDescent="0.3">
      <c r="A9038" t="s">
        <v>747</v>
      </c>
      <c r="B9038" t="s">
        <v>748</v>
      </c>
      <c r="C9038" t="s">
        <v>749</v>
      </c>
      <c r="D9038" t="s">
        <v>750</v>
      </c>
      <c r="E9038">
        <v>0</v>
      </c>
      <c r="F9038" t="s">
        <v>219</v>
      </c>
      <c r="G9038" s="37">
        <v>4406473.58</v>
      </c>
      <c r="H9038">
        <v>421.27</v>
      </c>
      <c r="I9038">
        <v>4406473.58</v>
      </c>
      <c r="J9038">
        <v>286.42</v>
      </c>
      <c r="K9038">
        <v>4406473.58</v>
      </c>
      <c r="L9038">
        <v>5133.8999999999996</v>
      </c>
      <c r="M9038" t="s">
        <v>751</v>
      </c>
      <c r="N9038" s="37">
        <v>0</v>
      </c>
      <c r="O9038" t="s">
        <v>751</v>
      </c>
      <c r="P9038" t="s">
        <v>766</v>
      </c>
      <c r="Q9038" t="s">
        <v>766</v>
      </c>
      <c r="R9038" t="s">
        <v>766</v>
      </c>
      <c r="S9038" t="s">
        <v>758</v>
      </c>
    </row>
    <row r="9039" spans="1:19" x14ac:dyDescent="0.3">
      <c r="A9039" t="s">
        <v>753</v>
      </c>
      <c r="B9039" t="s">
        <v>748</v>
      </c>
      <c r="C9039" t="s">
        <v>749</v>
      </c>
      <c r="D9039" t="s">
        <v>750</v>
      </c>
      <c r="E9039">
        <v>12</v>
      </c>
      <c r="F9039" t="s">
        <v>164</v>
      </c>
      <c r="G9039" s="37">
        <v>4126180.06</v>
      </c>
      <c r="H9039">
        <v>8.06</v>
      </c>
      <c r="I9039">
        <v>4126180.06</v>
      </c>
      <c r="J9039">
        <v>3.62</v>
      </c>
      <c r="K9039">
        <v>4126180.06</v>
      </c>
      <c r="L9039">
        <v>45.12</v>
      </c>
      <c r="M9039" t="s">
        <v>751</v>
      </c>
      <c r="N9039" s="37">
        <v>0</v>
      </c>
      <c r="O9039">
        <v>49514160.719999999</v>
      </c>
      <c r="P9039" t="s">
        <v>766</v>
      </c>
      <c r="Q9039" t="s">
        <v>766</v>
      </c>
      <c r="R9039" t="s">
        <v>766</v>
      </c>
      <c r="S9039" t="s">
        <v>758</v>
      </c>
    </row>
    <row r="9040" spans="1:19" x14ac:dyDescent="0.3">
      <c r="A9040" t="s">
        <v>753</v>
      </c>
      <c r="B9040" t="s">
        <v>748</v>
      </c>
      <c r="C9040" t="s">
        <v>749</v>
      </c>
      <c r="D9040" t="s">
        <v>750</v>
      </c>
      <c r="E9040">
        <v>6</v>
      </c>
      <c r="F9040" t="s">
        <v>538</v>
      </c>
      <c r="G9040" s="37">
        <v>44446</v>
      </c>
      <c r="H9040">
        <v>1.53</v>
      </c>
      <c r="I9040">
        <v>44446</v>
      </c>
      <c r="J9040">
        <v>8.1999999999999993</v>
      </c>
      <c r="K9040">
        <v>44446</v>
      </c>
      <c r="L9040">
        <v>4.96</v>
      </c>
      <c r="M9040" t="s">
        <v>751</v>
      </c>
      <c r="N9040" s="37">
        <v>0</v>
      </c>
      <c r="O9040">
        <v>266676</v>
      </c>
      <c r="P9040" t="s">
        <v>766</v>
      </c>
      <c r="Q9040" t="s">
        <v>766</v>
      </c>
      <c r="R9040" t="s">
        <v>768</v>
      </c>
      <c r="S9040" t="s">
        <v>758</v>
      </c>
    </row>
    <row r="9041" spans="1:19" x14ac:dyDescent="0.3">
      <c r="A9041" t="s">
        <v>753</v>
      </c>
      <c r="B9041" t="s">
        <v>748</v>
      </c>
      <c r="C9041" t="s">
        <v>754</v>
      </c>
      <c r="D9041" t="s">
        <v>750</v>
      </c>
      <c r="E9041">
        <v>4</v>
      </c>
      <c r="F9041" t="s">
        <v>355</v>
      </c>
      <c r="G9041" s="37">
        <v>-225118.19</v>
      </c>
      <c r="H9041" t="s">
        <v>751</v>
      </c>
      <c r="I9041">
        <v>-225118.19</v>
      </c>
      <c r="J9041" t="s">
        <v>751</v>
      </c>
      <c r="K9041">
        <v>-225118.19</v>
      </c>
      <c r="L9041" t="s">
        <v>751</v>
      </c>
      <c r="M9041" t="s">
        <v>751</v>
      </c>
      <c r="N9041" s="37">
        <v>0</v>
      </c>
      <c r="O9041" t="s">
        <v>751</v>
      </c>
      <c r="P9041" t="s">
        <v>751</v>
      </c>
      <c r="Q9041" t="s">
        <v>751</v>
      </c>
      <c r="R9041" t="s">
        <v>751</v>
      </c>
      <c r="S9041" t="s">
        <v>758</v>
      </c>
    </row>
    <row r="9042" spans="1:19" x14ac:dyDescent="0.3">
      <c r="A9042" t="s">
        <v>753</v>
      </c>
      <c r="B9042" t="s">
        <v>748</v>
      </c>
      <c r="C9042" t="s">
        <v>749</v>
      </c>
      <c r="D9042" t="s">
        <v>750</v>
      </c>
      <c r="E9042">
        <v>1</v>
      </c>
      <c r="F9042" t="s">
        <v>135</v>
      </c>
      <c r="G9042" s="37">
        <v>5780.77</v>
      </c>
      <c r="H9042">
        <v>444.73</v>
      </c>
      <c r="I9042">
        <v>5780.77</v>
      </c>
      <c r="J9042">
        <v>0.4</v>
      </c>
      <c r="K9042">
        <v>5780.77</v>
      </c>
      <c r="L9042">
        <v>2.12</v>
      </c>
      <c r="M9042" t="s">
        <v>751</v>
      </c>
      <c r="N9042" s="37">
        <v>0</v>
      </c>
      <c r="O9042">
        <v>5780.77</v>
      </c>
      <c r="P9042" t="s">
        <v>766</v>
      </c>
      <c r="Q9042" t="s">
        <v>768</v>
      </c>
      <c r="R9042" t="s">
        <v>768</v>
      </c>
      <c r="S9042" t="s">
        <v>758</v>
      </c>
    </row>
    <row r="9043" spans="1:19" x14ac:dyDescent="0.3">
      <c r="A9043" t="s">
        <v>747</v>
      </c>
      <c r="B9043" t="s">
        <v>748</v>
      </c>
      <c r="C9043" t="s">
        <v>749</v>
      </c>
      <c r="D9043" t="s">
        <v>750</v>
      </c>
      <c r="E9043">
        <v>5</v>
      </c>
      <c r="F9043" t="s">
        <v>360</v>
      </c>
      <c r="G9043" s="37">
        <v>1496786.74</v>
      </c>
      <c r="H9043">
        <v>206554.64</v>
      </c>
      <c r="I9043">
        <v>1496786.74</v>
      </c>
      <c r="J9043">
        <v>203.76</v>
      </c>
      <c r="K9043">
        <v>1496786.74</v>
      </c>
      <c r="L9043">
        <v>1614.71</v>
      </c>
      <c r="M9043" t="s">
        <v>751</v>
      </c>
      <c r="N9043" s="37">
        <v>0</v>
      </c>
      <c r="O9043">
        <v>7483933.7000000002</v>
      </c>
      <c r="P9043" t="s">
        <v>766</v>
      </c>
      <c r="Q9043" t="s">
        <v>768</v>
      </c>
      <c r="R9043" t="s">
        <v>768</v>
      </c>
      <c r="S9043" t="s">
        <v>758</v>
      </c>
    </row>
    <row r="9044" spans="1:19" x14ac:dyDescent="0.3">
      <c r="A9044" t="s">
        <v>747</v>
      </c>
      <c r="B9044" t="s">
        <v>748</v>
      </c>
      <c r="C9044" t="s">
        <v>749</v>
      </c>
      <c r="D9044" t="s">
        <v>750</v>
      </c>
      <c r="E9044">
        <v>5</v>
      </c>
      <c r="F9044" t="s">
        <v>160</v>
      </c>
      <c r="G9044" s="37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 t="s">
        <v>751</v>
      </c>
      <c r="N9044" s="37">
        <v>0</v>
      </c>
      <c r="O9044">
        <v>0</v>
      </c>
      <c r="P9044" t="s">
        <v>766</v>
      </c>
      <c r="Q9044" t="s">
        <v>766</v>
      </c>
      <c r="R9044" t="s">
        <v>768</v>
      </c>
      <c r="S9044" t="s">
        <v>758</v>
      </c>
    </row>
    <row r="9045" spans="1:19" x14ac:dyDescent="0.3">
      <c r="A9045" t="s">
        <v>753</v>
      </c>
      <c r="B9045" t="s">
        <v>748</v>
      </c>
      <c r="C9045" t="s">
        <v>749</v>
      </c>
      <c r="D9045" t="s">
        <v>750</v>
      </c>
      <c r="E9045">
        <v>5</v>
      </c>
      <c r="F9045" t="s">
        <v>233</v>
      </c>
      <c r="G9045" s="37">
        <v>191.1</v>
      </c>
      <c r="H9045">
        <v>0.02</v>
      </c>
      <c r="I9045">
        <v>191.1</v>
      </c>
      <c r="J9045">
        <v>0.01</v>
      </c>
      <c r="K9045">
        <v>191.1</v>
      </c>
      <c r="L9045">
        <v>0.12</v>
      </c>
      <c r="M9045" t="s">
        <v>751</v>
      </c>
      <c r="N9045" s="37">
        <v>0</v>
      </c>
      <c r="O9045">
        <v>955.5</v>
      </c>
      <c r="P9045" t="s">
        <v>766</v>
      </c>
      <c r="Q9045" t="s">
        <v>766</v>
      </c>
      <c r="R9045" t="s">
        <v>766</v>
      </c>
      <c r="S9045" t="s">
        <v>758</v>
      </c>
    </row>
    <row r="9046" spans="1:19" x14ac:dyDescent="0.3">
      <c r="A9046" t="s">
        <v>747</v>
      </c>
      <c r="B9046" t="s">
        <v>748</v>
      </c>
      <c r="C9046" t="s">
        <v>749</v>
      </c>
      <c r="D9046" t="s">
        <v>750</v>
      </c>
      <c r="E9046">
        <v>6</v>
      </c>
      <c r="F9046" t="s">
        <v>377</v>
      </c>
      <c r="G9046" s="37">
        <v>631773.4</v>
      </c>
      <c r="H9046">
        <v>8.68</v>
      </c>
      <c r="I9046">
        <v>631773.4</v>
      </c>
      <c r="J9046">
        <v>46.6</v>
      </c>
      <c r="K9046">
        <v>631773.4</v>
      </c>
      <c r="L9046">
        <v>145.72</v>
      </c>
      <c r="M9046" t="s">
        <v>751</v>
      </c>
      <c r="N9046" s="37">
        <v>0</v>
      </c>
      <c r="O9046">
        <v>3790640.4</v>
      </c>
      <c r="P9046" t="s">
        <v>766</v>
      </c>
      <c r="Q9046" t="s">
        <v>766</v>
      </c>
      <c r="R9046" t="s">
        <v>768</v>
      </c>
      <c r="S9046" t="s">
        <v>758</v>
      </c>
    </row>
    <row r="9047" spans="1:19" x14ac:dyDescent="0.3">
      <c r="A9047" t="s">
        <v>753</v>
      </c>
      <c r="B9047" t="s">
        <v>748</v>
      </c>
      <c r="C9047" t="s">
        <v>754</v>
      </c>
      <c r="D9047" t="s">
        <v>750</v>
      </c>
      <c r="E9047">
        <v>9</v>
      </c>
      <c r="F9047" t="s">
        <v>538</v>
      </c>
      <c r="G9047" s="37">
        <v>-5309.57</v>
      </c>
      <c r="H9047" t="s">
        <v>751</v>
      </c>
      <c r="I9047">
        <v>-5309.57</v>
      </c>
      <c r="J9047" t="s">
        <v>751</v>
      </c>
      <c r="K9047">
        <v>-5309.57</v>
      </c>
      <c r="L9047" t="s">
        <v>751</v>
      </c>
      <c r="M9047" t="s">
        <v>751</v>
      </c>
      <c r="N9047" s="37">
        <v>0</v>
      </c>
      <c r="O9047" t="s">
        <v>751</v>
      </c>
      <c r="P9047" t="s">
        <v>751</v>
      </c>
      <c r="Q9047" t="s">
        <v>751</v>
      </c>
      <c r="R9047" t="s">
        <v>751</v>
      </c>
      <c r="S9047" t="s">
        <v>758</v>
      </c>
    </row>
    <row r="9048" spans="1:19" x14ac:dyDescent="0.3">
      <c r="A9048" t="s">
        <v>747</v>
      </c>
      <c r="B9048" t="s">
        <v>748</v>
      </c>
      <c r="C9048" t="s">
        <v>754</v>
      </c>
      <c r="D9048" t="s">
        <v>750</v>
      </c>
      <c r="E9048">
        <v>8</v>
      </c>
      <c r="F9048" t="s">
        <v>401</v>
      </c>
      <c r="G9048" s="37">
        <v>-1430.42</v>
      </c>
      <c r="H9048" t="s">
        <v>751</v>
      </c>
      <c r="I9048">
        <v>-1430.42</v>
      </c>
      <c r="J9048" t="s">
        <v>751</v>
      </c>
      <c r="K9048">
        <v>-1430.42</v>
      </c>
      <c r="L9048" t="s">
        <v>751</v>
      </c>
      <c r="M9048" t="s">
        <v>751</v>
      </c>
      <c r="N9048" s="37">
        <v>0</v>
      </c>
      <c r="O9048" t="s">
        <v>751</v>
      </c>
      <c r="P9048" t="s">
        <v>751</v>
      </c>
      <c r="Q9048" t="s">
        <v>751</v>
      </c>
      <c r="R9048" t="s">
        <v>751</v>
      </c>
      <c r="S9048" t="s">
        <v>758</v>
      </c>
    </row>
    <row r="9049" spans="1:19" x14ac:dyDescent="0.3">
      <c r="A9049" t="s">
        <v>747</v>
      </c>
      <c r="B9049" t="s">
        <v>748</v>
      </c>
      <c r="C9049" t="s">
        <v>754</v>
      </c>
      <c r="D9049" t="s">
        <v>750</v>
      </c>
      <c r="E9049">
        <v>7</v>
      </c>
      <c r="F9049" t="s">
        <v>180</v>
      </c>
      <c r="G9049" s="37">
        <v>-123.21</v>
      </c>
      <c r="H9049" t="s">
        <v>751</v>
      </c>
      <c r="I9049">
        <v>-123.21</v>
      </c>
      <c r="J9049" t="s">
        <v>751</v>
      </c>
      <c r="K9049">
        <v>-123.21</v>
      </c>
      <c r="L9049" t="s">
        <v>751</v>
      </c>
      <c r="M9049" t="s">
        <v>751</v>
      </c>
      <c r="N9049" s="37">
        <v>0</v>
      </c>
      <c r="O9049" t="s">
        <v>751</v>
      </c>
      <c r="P9049" t="s">
        <v>751</v>
      </c>
      <c r="Q9049" t="s">
        <v>751</v>
      </c>
      <c r="R9049" t="s">
        <v>751</v>
      </c>
      <c r="S9049" t="s">
        <v>758</v>
      </c>
    </row>
    <row r="9050" spans="1:19" x14ac:dyDescent="0.3">
      <c r="A9050" t="s">
        <v>753</v>
      </c>
      <c r="B9050" t="s">
        <v>748</v>
      </c>
      <c r="C9050" t="s">
        <v>749</v>
      </c>
      <c r="D9050" t="s">
        <v>750</v>
      </c>
      <c r="E9050">
        <v>-4</v>
      </c>
      <c r="F9050" t="s">
        <v>526</v>
      </c>
      <c r="G9050" s="37">
        <v>274.29000000000002</v>
      </c>
      <c r="H9050">
        <v>0</v>
      </c>
      <c r="I9050">
        <v>274.29000000000002</v>
      </c>
      <c r="J9050">
        <v>0</v>
      </c>
      <c r="K9050">
        <v>274.29000000000002</v>
      </c>
      <c r="L9050">
        <v>0</v>
      </c>
      <c r="M9050" t="s">
        <v>751</v>
      </c>
      <c r="N9050" s="37">
        <v>0</v>
      </c>
      <c r="O9050" t="s">
        <v>751</v>
      </c>
      <c r="P9050" t="s">
        <v>766</v>
      </c>
      <c r="Q9050" t="s">
        <v>766</v>
      </c>
      <c r="R9050" t="s">
        <v>766</v>
      </c>
      <c r="S9050" t="s">
        <v>758</v>
      </c>
    </row>
    <row r="9051" spans="1:19" x14ac:dyDescent="0.3">
      <c r="A9051" t="s">
        <v>752</v>
      </c>
      <c r="B9051" t="s">
        <v>748</v>
      </c>
      <c r="C9051" t="s">
        <v>754</v>
      </c>
      <c r="D9051" t="s">
        <v>750</v>
      </c>
      <c r="E9051">
        <v>1</v>
      </c>
      <c r="F9051" t="s">
        <v>219</v>
      </c>
      <c r="G9051" s="37">
        <v>-27716.61</v>
      </c>
      <c r="H9051" t="s">
        <v>751</v>
      </c>
      <c r="I9051">
        <v>-27716.61</v>
      </c>
      <c r="J9051" t="s">
        <v>751</v>
      </c>
      <c r="K9051">
        <v>-27716.61</v>
      </c>
      <c r="L9051" t="s">
        <v>751</v>
      </c>
      <c r="M9051" t="s">
        <v>751</v>
      </c>
      <c r="N9051" s="37">
        <v>0</v>
      </c>
      <c r="O9051" t="s">
        <v>751</v>
      </c>
      <c r="P9051" t="s">
        <v>751</v>
      </c>
      <c r="Q9051" t="s">
        <v>751</v>
      </c>
      <c r="R9051" t="s">
        <v>751</v>
      </c>
      <c r="S9051" t="s">
        <v>758</v>
      </c>
    </row>
    <row r="9052" spans="1:19" x14ac:dyDescent="0.3">
      <c r="A9052" t="s">
        <v>752</v>
      </c>
      <c r="B9052" t="s">
        <v>748</v>
      </c>
      <c r="C9052" t="s">
        <v>749</v>
      </c>
      <c r="D9052" t="s">
        <v>750</v>
      </c>
      <c r="E9052">
        <v>-1</v>
      </c>
      <c r="F9052" t="s">
        <v>107</v>
      </c>
      <c r="G9052" s="37">
        <v>5218.53</v>
      </c>
      <c r="H9052">
        <v>4</v>
      </c>
      <c r="I9052">
        <v>5218.53</v>
      </c>
      <c r="J9052">
        <v>2.72</v>
      </c>
      <c r="K9052">
        <v>5218.53</v>
      </c>
      <c r="L9052">
        <v>48.7</v>
      </c>
      <c r="M9052" t="s">
        <v>751</v>
      </c>
      <c r="N9052" s="37">
        <v>0</v>
      </c>
      <c r="O9052" t="s">
        <v>751</v>
      </c>
      <c r="P9052" t="s">
        <v>766</v>
      </c>
      <c r="Q9052" t="s">
        <v>766</v>
      </c>
      <c r="R9052" t="s">
        <v>766</v>
      </c>
      <c r="S9052" t="s">
        <v>758</v>
      </c>
    </row>
    <row r="9053" spans="1:19" x14ac:dyDescent="0.3">
      <c r="A9053" t="s">
        <v>747</v>
      </c>
      <c r="B9053" t="s">
        <v>748</v>
      </c>
      <c r="C9053" t="s">
        <v>749</v>
      </c>
      <c r="D9053" t="s">
        <v>750</v>
      </c>
      <c r="E9053">
        <v>11</v>
      </c>
      <c r="F9053" t="s">
        <v>426</v>
      </c>
      <c r="G9053" s="37">
        <v>270197.17</v>
      </c>
      <c r="H9053">
        <v>0.02</v>
      </c>
      <c r="I9053">
        <v>270197.17</v>
      </c>
      <c r="J9053">
        <v>0.01</v>
      </c>
      <c r="K9053">
        <v>270197.17</v>
      </c>
      <c r="L9053">
        <v>0.11</v>
      </c>
      <c r="M9053" t="s">
        <v>751</v>
      </c>
      <c r="N9053" s="37">
        <v>0</v>
      </c>
      <c r="O9053">
        <v>2972168.87</v>
      </c>
      <c r="P9053" t="s">
        <v>766</v>
      </c>
      <c r="Q9053" t="s">
        <v>766</v>
      </c>
      <c r="R9053" t="s">
        <v>766</v>
      </c>
      <c r="S9053" t="s">
        <v>758</v>
      </c>
    </row>
    <row r="9054" spans="1:19" x14ac:dyDescent="0.3">
      <c r="A9054" t="s">
        <v>747</v>
      </c>
      <c r="B9054" t="s">
        <v>748</v>
      </c>
      <c r="C9054" t="s">
        <v>749</v>
      </c>
      <c r="D9054" t="s">
        <v>750</v>
      </c>
      <c r="E9054">
        <v>-1</v>
      </c>
      <c r="F9054" t="s">
        <v>292</v>
      </c>
      <c r="G9054" s="37">
        <v>274075</v>
      </c>
      <c r="H9054">
        <v>14.19</v>
      </c>
      <c r="I9054">
        <v>274075</v>
      </c>
      <c r="J9054">
        <v>6.74</v>
      </c>
      <c r="K9054">
        <v>274075</v>
      </c>
      <c r="L9054">
        <v>64.540000000000006</v>
      </c>
      <c r="M9054" t="s">
        <v>751</v>
      </c>
      <c r="N9054" s="37">
        <v>0</v>
      </c>
      <c r="O9054" t="s">
        <v>751</v>
      </c>
      <c r="P9054" t="s">
        <v>766</v>
      </c>
      <c r="Q9054" t="s">
        <v>766</v>
      </c>
      <c r="R9054" t="s">
        <v>766</v>
      </c>
      <c r="S9054" t="s">
        <v>758</v>
      </c>
    </row>
    <row r="9055" spans="1:19" x14ac:dyDescent="0.3">
      <c r="A9055" t="s">
        <v>753</v>
      </c>
      <c r="B9055" t="s">
        <v>748</v>
      </c>
      <c r="C9055" t="s">
        <v>749</v>
      </c>
      <c r="D9055" t="s">
        <v>750</v>
      </c>
      <c r="E9055">
        <v>1</v>
      </c>
      <c r="F9055" t="s">
        <v>263</v>
      </c>
      <c r="G9055" s="37">
        <v>210013.48</v>
      </c>
      <c r="H9055">
        <v>9.82</v>
      </c>
      <c r="I9055">
        <v>210013.48</v>
      </c>
      <c r="J9055">
        <v>4.41</v>
      </c>
      <c r="K9055">
        <v>210013.48</v>
      </c>
      <c r="L9055">
        <v>55.03</v>
      </c>
      <c r="M9055" t="s">
        <v>751</v>
      </c>
      <c r="N9055" s="37">
        <v>0</v>
      </c>
      <c r="O9055">
        <v>210013.48</v>
      </c>
      <c r="P9055" t="s">
        <v>766</v>
      </c>
      <c r="Q9055" t="s">
        <v>766</v>
      </c>
      <c r="R9055" t="s">
        <v>766</v>
      </c>
      <c r="S9055" t="s">
        <v>758</v>
      </c>
    </row>
    <row r="9056" spans="1:19" x14ac:dyDescent="0.3">
      <c r="A9056" t="s">
        <v>753</v>
      </c>
      <c r="B9056" t="s">
        <v>748</v>
      </c>
      <c r="C9056" t="s">
        <v>749</v>
      </c>
      <c r="D9056" t="s">
        <v>750</v>
      </c>
      <c r="E9056">
        <v>5</v>
      </c>
      <c r="F9056" t="s">
        <v>463</v>
      </c>
      <c r="G9056" s="37">
        <v>287162.71999999997</v>
      </c>
      <c r="H9056">
        <v>8.98</v>
      </c>
      <c r="I9056">
        <v>287162.71999999997</v>
      </c>
      <c r="J9056">
        <v>1.5</v>
      </c>
      <c r="K9056">
        <v>287162.71999999997</v>
      </c>
      <c r="L9056">
        <v>16.420000000000002</v>
      </c>
      <c r="M9056" t="s">
        <v>751</v>
      </c>
      <c r="N9056" s="37">
        <v>0</v>
      </c>
      <c r="O9056">
        <v>1435813.6</v>
      </c>
      <c r="P9056" t="s">
        <v>766</v>
      </c>
      <c r="Q9056" t="s">
        <v>766</v>
      </c>
      <c r="R9056" t="s">
        <v>766</v>
      </c>
      <c r="S9056" t="s">
        <v>758</v>
      </c>
    </row>
    <row r="9057" spans="1:19" x14ac:dyDescent="0.3">
      <c r="A9057" t="s">
        <v>753</v>
      </c>
      <c r="B9057" t="s">
        <v>748</v>
      </c>
      <c r="C9057" t="s">
        <v>749</v>
      </c>
      <c r="D9057" t="s">
        <v>750</v>
      </c>
      <c r="E9057">
        <v>-1</v>
      </c>
      <c r="F9057" t="s">
        <v>146</v>
      </c>
      <c r="G9057" s="37">
        <v>1384661.77</v>
      </c>
      <c r="H9057">
        <v>89.05</v>
      </c>
      <c r="I9057">
        <v>1384661.77</v>
      </c>
      <c r="J9057">
        <v>42.3</v>
      </c>
      <c r="K9057">
        <v>1384661.77</v>
      </c>
      <c r="L9057">
        <v>405.12</v>
      </c>
      <c r="M9057" t="s">
        <v>751</v>
      </c>
      <c r="N9057" s="37">
        <v>0</v>
      </c>
      <c r="O9057" t="s">
        <v>751</v>
      </c>
      <c r="P9057" t="s">
        <v>766</v>
      </c>
      <c r="Q9057" t="s">
        <v>766</v>
      </c>
      <c r="R9057" t="s">
        <v>766</v>
      </c>
      <c r="S9057" t="s">
        <v>758</v>
      </c>
    </row>
    <row r="9058" spans="1:19" x14ac:dyDescent="0.3">
      <c r="A9058" t="s">
        <v>747</v>
      </c>
      <c r="B9058" t="s">
        <v>748</v>
      </c>
      <c r="C9058" t="s">
        <v>749</v>
      </c>
      <c r="D9058" t="s">
        <v>750</v>
      </c>
      <c r="E9058">
        <v>2</v>
      </c>
      <c r="F9058" t="s">
        <v>18</v>
      </c>
      <c r="G9058" s="37">
        <v>326142.21999999997</v>
      </c>
      <c r="H9058">
        <v>96.31</v>
      </c>
      <c r="I9058">
        <v>326142.21999999997</v>
      </c>
      <c r="J9058">
        <v>45.74</v>
      </c>
      <c r="K9058">
        <v>326142.21999999997</v>
      </c>
      <c r="L9058">
        <v>438.11</v>
      </c>
      <c r="M9058" t="s">
        <v>751</v>
      </c>
      <c r="N9058" s="37">
        <v>0</v>
      </c>
      <c r="O9058">
        <v>652284.43999999994</v>
      </c>
      <c r="P9058" t="s">
        <v>766</v>
      </c>
      <c r="Q9058" t="s">
        <v>766</v>
      </c>
      <c r="R9058" t="s">
        <v>766</v>
      </c>
      <c r="S9058" t="s">
        <v>758</v>
      </c>
    </row>
    <row r="9059" spans="1:19" x14ac:dyDescent="0.3">
      <c r="A9059" t="s">
        <v>753</v>
      </c>
      <c r="B9059" t="s">
        <v>748</v>
      </c>
      <c r="C9059" t="s">
        <v>749</v>
      </c>
      <c r="D9059" t="s">
        <v>750</v>
      </c>
      <c r="E9059">
        <v>0</v>
      </c>
      <c r="F9059" t="s">
        <v>26</v>
      </c>
      <c r="G9059" s="37">
        <v>454096.57</v>
      </c>
      <c r="H9059">
        <v>17.149999999999999</v>
      </c>
      <c r="I9059">
        <v>454096.57</v>
      </c>
      <c r="J9059">
        <v>11.66</v>
      </c>
      <c r="K9059">
        <v>454096.57</v>
      </c>
      <c r="L9059">
        <v>209</v>
      </c>
      <c r="M9059" t="s">
        <v>751</v>
      </c>
      <c r="N9059" s="37">
        <v>0</v>
      </c>
      <c r="O9059" t="s">
        <v>751</v>
      </c>
      <c r="P9059" t="s">
        <v>766</v>
      </c>
      <c r="Q9059" t="s">
        <v>766</v>
      </c>
      <c r="R9059" t="s">
        <v>766</v>
      </c>
      <c r="S9059" t="s">
        <v>758</v>
      </c>
    </row>
    <row r="9060" spans="1:19" x14ac:dyDescent="0.3">
      <c r="A9060" t="s">
        <v>747</v>
      </c>
      <c r="B9060" t="s">
        <v>748</v>
      </c>
      <c r="C9060" t="s">
        <v>749</v>
      </c>
      <c r="D9060" t="s">
        <v>750</v>
      </c>
      <c r="E9060">
        <v>1</v>
      </c>
      <c r="F9060" t="s">
        <v>212</v>
      </c>
      <c r="G9060" s="37">
        <v>30535.97</v>
      </c>
      <c r="H9060">
        <v>10.32</v>
      </c>
      <c r="I9060">
        <v>30535.97</v>
      </c>
      <c r="J9060">
        <v>796.2</v>
      </c>
      <c r="K9060">
        <v>30535.97</v>
      </c>
      <c r="L9060">
        <v>46.95</v>
      </c>
      <c r="M9060" t="s">
        <v>751</v>
      </c>
      <c r="N9060" s="37">
        <v>0</v>
      </c>
      <c r="O9060">
        <v>30535.97</v>
      </c>
      <c r="P9060" t="s">
        <v>768</v>
      </c>
      <c r="Q9060" t="s">
        <v>766</v>
      </c>
      <c r="R9060" t="s">
        <v>768</v>
      </c>
      <c r="S9060" t="s">
        <v>758</v>
      </c>
    </row>
    <row r="9061" spans="1:19" x14ac:dyDescent="0.3">
      <c r="A9061" t="s">
        <v>753</v>
      </c>
      <c r="B9061" t="s">
        <v>748</v>
      </c>
      <c r="C9061" t="s">
        <v>754</v>
      </c>
      <c r="D9061" t="s">
        <v>750</v>
      </c>
      <c r="E9061">
        <v>2</v>
      </c>
      <c r="F9061" t="s">
        <v>27</v>
      </c>
      <c r="G9061" s="37">
        <v>-2616.0500000000002</v>
      </c>
      <c r="H9061" t="s">
        <v>751</v>
      </c>
      <c r="I9061">
        <v>-2616.0500000000002</v>
      </c>
      <c r="J9061" t="s">
        <v>751</v>
      </c>
      <c r="K9061">
        <v>-2616.0500000000002</v>
      </c>
      <c r="L9061" t="s">
        <v>751</v>
      </c>
      <c r="M9061" t="s">
        <v>751</v>
      </c>
      <c r="N9061" s="37">
        <v>0</v>
      </c>
      <c r="O9061" t="s">
        <v>751</v>
      </c>
      <c r="P9061" t="s">
        <v>751</v>
      </c>
      <c r="Q9061" t="s">
        <v>751</v>
      </c>
      <c r="R9061" t="s">
        <v>751</v>
      </c>
      <c r="S9061" t="s">
        <v>758</v>
      </c>
    </row>
    <row r="9062" spans="1:19" x14ac:dyDescent="0.3">
      <c r="A9062" t="s">
        <v>747</v>
      </c>
      <c r="B9062" t="s">
        <v>748</v>
      </c>
      <c r="C9062" t="s">
        <v>749</v>
      </c>
      <c r="D9062" t="s">
        <v>750</v>
      </c>
      <c r="E9062">
        <v>-1</v>
      </c>
      <c r="F9062" t="s">
        <v>101</v>
      </c>
      <c r="G9062" s="37">
        <v>20077661.120000001</v>
      </c>
      <c r="H9062">
        <v>4003.77</v>
      </c>
      <c r="I9062">
        <v>20077661.120000001</v>
      </c>
      <c r="J9062">
        <v>1901.76</v>
      </c>
      <c r="K9062">
        <v>20077661.120000001</v>
      </c>
      <c r="L9062">
        <v>18213.900000000001</v>
      </c>
      <c r="M9062" t="s">
        <v>751</v>
      </c>
      <c r="N9062" s="37">
        <v>0</v>
      </c>
      <c r="O9062" t="s">
        <v>751</v>
      </c>
      <c r="P9062" t="s">
        <v>766</v>
      </c>
      <c r="Q9062" t="s">
        <v>766</v>
      </c>
      <c r="R9062" t="s">
        <v>766</v>
      </c>
      <c r="S9062" t="s">
        <v>758</v>
      </c>
    </row>
    <row r="9063" spans="1:19" x14ac:dyDescent="0.3">
      <c r="A9063" t="s">
        <v>752</v>
      </c>
      <c r="B9063" t="s">
        <v>748</v>
      </c>
      <c r="C9063" t="s">
        <v>749</v>
      </c>
      <c r="D9063" t="s">
        <v>750</v>
      </c>
      <c r="E9063">
        <v>-4</v>
      </c>
      <c r="F9063" t="s">
        <v>535</v>
      </c>
      <c r="G9063" s="37">
        <v>164280.78</v>
      </c>
      <c r="H9063">
        <v>12.88</v>
      </c>
      <c r="I9063">
        <v>164280.78</v>
      </c>
      <c r="J9063">
        <v>2.15</v>
      </c>
      <c r="K9063">
        <v>164280.78</v>
      </c>
      <c r="L9063">
        <v>23.57</v>
      </c>
      <c r="M9063" t="s">
        <v>751</v>
      </c>
      <c r="N9063" s="37">
        <v>0</v>
      </c>
      <c r="O9063" t="s">
        <v>751</v>
      </c>
      <c r="P9063" t="s">
        <v>766</v>
      </c>
      <c r="Q9063" t="s">
        <v>766</v>
      </c>
      <c r="R9063" t="s">
        <v>766</v>
      </c>
      <c r="S9063" t="s">
        <v>758</v>
      </c>
    </row>
    <row r="9064" spans="1:19" x14ac:dyDescent="0.3">
      <c r="A9064" t="s">
        <v>753</v>
      </c>
      <c r="B9064" t="s">
        <v>748</v>
      </c>
      <c r="C9064" t="s">
        <v>749</v>
      </c>
      <c r="D9064" t="s">
        <v>750</v>
      </c>
      <c r="E9064">
        <v>3</v>
      </c>
      <c r="F9064" t="s">
        <v>327</v>
      </c>
      <c r="G9064" s="37">
        <v>56282.77</v>
      </c>
      <c r="H9064">
        <v>2556.52</v>
      </c>
      <c r="I9064">
        <v>56282.77</v>
      </c>
      <c r="J9064">
        <v>2.78</v>
      </c>
      <c r="K9064">
        <v>56282.77</v>
      </c>
      <c r="L9064">
        <v>60.21</v>
      </c>
      <c r="M9064" t="s">
        <v>751</v>
      </c>
      <c r="N9064" s="37">
        <v>0</v>
      </c>
      <c r="O9064">
        <v>168848.31</v>
      </c>
      <c r="P9064" t="s">
        <v>766</v>
      </c>
      <c r="Q9064" t="s">
        <v>768</v>
      </c>
      <c r="R9064" t="s">
        <v>768</v>
      </c>
      <c r="S9064" t="s">
        <v>758</v>
      </c>
    </row>
    <row r="9065" spans="1:19" x14ac:dyDescent="0.3">
      <c r="A9065" t="s">
        <v>752</v>
      </c>
      <c r="B9065" t="s">
        <v>748</v>
      </c>
      <c r="C9065" t="s">
        <v>754</v>
      </c>
      <c r="D9065" t="s">
        <v>750</v>
      </c>
      <c r="E9065">
        <v>-1</v>
      </c>
      <c r="F9065" t="s">
        <v>420</v>
      </c>
      <c r="G9065" s="37">
        <v>-6659.67</v>
      </c>
      <c r="H9065" t="s">
        <v>751</v>
      </c>
      <c r="I9065">
        <v>-6659.67</v>
      </c>
      <c r="J9065" t="s">
        <v>751</v>
      </c>
      <c r="K9065">
        <v>-6659.67</v>
      </c>
      <c r="L9065" t="s">
        <v>751</v>
      </c>
      <c r="M9065" t="s">
        <v>751</v>
      </c>
      <c r="N9065" s="37">
        <v>0</v>
      </c>
      <c r="O9065" t="s">
        <v>751</v>
      </c>
      <c r="P9065" t="s">
        <v>751</v>
      </c>
      <c r="Q9065" t="s">
        <v>751</v>
      </c>
      <c r="R9065" t="s">
        <v>751</v>
      </c>
      <c r="S9065" t="s">
        <v>758</v>
      </c>
    </row>
    <row r="9066" spans="1:19" x14ac:dyDescent="0.3">
      <c r="A9066" t="s">
        <v>747</v>
      </c>
      <c r="B9066" t="s">
        <v>748</v>
      </c>
      <c r="C9066" t="s">
        <v>749</v>
      </c>
      <c r="D9066" t="s">
        <v>750</v>
      </c>
      <c r="E9066">
        <v>2</v>
      </c>
      <c r="F9066" t="s">
        <v>259</v>
      </c>
      <c r="G9066" s="37">
        <v>37210.089999999997</v>
      </c>
      <c r="H9066">
        <v>7700.94</v>
      </c>
      <c r="I9066">
        <v>37210.089999999997</v>
      </c>
      <c r="J9066">
        <v>2.46</v>
      </c>
      <c r="K9066">
        <v>37210.089999999997</v>
      </c>
      <c r="L9066">
        <v>26.97</v>
      </c>
      <c r="M9066" t="s">
        <v>751</v>
      </c>
      <c r="N9066" s="37">
        <v>0</v>
      </c>
      <c r="O9066">
        <v>74420.179999999993</v>
      </c>
      <c r="P9066" t="s">
        <v>766</v>
      </c>
      <c r="Q9066" t="s">
        <v>768</v>
      </c>
      <c r="R9066" t="s">
        <v>768</v>
      </c>
      <c r="S9066" t="s">
        <v>758</v>
      </c>
    </row>
    <row r="9067" spans="1:19" x14ac:dyDescent="0.3">
      <c r="A9067" t="s">
        <v>753</v>
      </c>
      <c r="B9067" t="s">
        <v>748</v>
      </c>
      <c r="C9067" t="s">
        <v>749</v>
      </c>
      <c r="D9067" t="s">
        <v>750</v>
      </c>
      <c r="E9067">
        <v>0</v>
      </c>
      <c r="F9067" t="s">
        <v>201</v>
      </c>
      <c r="G9067" s="37">
        <v>20711.169999999998</v>
      </c>
      <c r="H9067">
        <v>3.89</v>
      </c>
      <c r="I9067">
        <v>20711.169999999998</v>
      </c>
      <c r="J9067">
        <v>0.3</v>
      </c>
      <c r="K9067">
        <v>20711.169999999998</v>
      </c>
      <c r="L9067">
        <v>1.57</v>
      </c>
      <c r="M9067" t="s">
        <v>751</v>
      </c>
      <c r="N9067" s="37">
        <v>0</v>
      </c>
      <c r="O9067" t="s">
        <v>751</v>
      </c>
      <c r="P9067" t="s">
        <v>766</v>
      </c>
      <c r="Q9067" t="s">
        <v>766</v>
      </c>
      <c r="R9067" t="s">
        <v>766</v>
      </c>
      <c r="S9067" t="s">
        <v>758</v>
      </c>
    </row>
    <row r="9068" spans="1:19" x14ac:dyDescent="0.3">
      <c r="A9068" t="s">
        <v>747</v>
      </c>
      <c r="B9068" t="s">
        <v>748</v>
      </c>
      <c r="C9068" t="s">
        <v>754</v>
      </c>
      <c r="D9068" t="s">
        <v>750</v>
      </c>
      <c r="E9068">
        <v>2</v>
      </c>
      <c r="F9068" t="s">
        <v>481</v>
      </c>
      <c r="G9068" s="37">
        <v>-2971.55</v>
      </c>
      <c r="H9068" t="s">
        <v>751</v>
      </c>
      <c r="I9068">
        <v>-2971.55</v>
      </c>
      <c r="J9068" t="s">
        <v>751</v>
      </c>
      <c r="K9068">
        <v>-2971.55</v>
      </c>
      <c r="L9068" t="s">
        <v>751</v>
      </c>
      <c r="M9068" t="s">
        <v>751</v>
      </c>
      <c r="N9068" s="37">
        <v>0</v>
      </c>
      <c r="O9068" t="s">
        <v>751</v>
      </c>
      <c r="P9068" t="s">
        <v>751</v>
      </c>
      <c r="Q9068" t="s">
        <v>751</v>
      </c>
      <c r="R9068" t="s">
        <v>751</v>
      </c>
      <c r="S9068" t="s">
        <v>758</v>
      </c>
    </row>
    <row r="9069" spans="1:19" x14ac:dyDescent="0.3">
      <c r="A9069" t="s">
        <v>747</v>
      </c>
      <c r="B9069" t="s">
        <v>748</v>
      </c>
      <c r="C9069" t="s">
        <v>749</v>
      </c>
      <c r="D9069" t="s">
        <v>750</v>
      </c>
      <c r="E9069">
        <v>3</v>
      </c>
      <c r="F9069" t="s">
        <v>187</v>
      </c>
      <c r="G9069" s="37">
        <v>30097.63</v>
      </c>
      <c r="H9069">
        <v>4.78</v>
      </c>
      <c r="I9069">
        <v>30097.63</v>
      </c>
      <c r="J9069">
        <v>1.74</v>
      </c>
      <c r="K9069">
        <v>30097.63</v>
      </c>
      <c r="L9069">
        <v>16.72</v>
      </c>
      <c r="M9069" t="s">
        <v>751</v>
      </c>
      <c r="N9069" s="37">
        <v>0</v>
      </c>
      <c r="O9069">
        <v>90292.89</v>
      </c>
      <c r="P9069" t="s">
        <v>766</v>
      </c>
      <c r="Q9069" t="s">
        <v>766</v>
      </c>
      <c r="R9069" t="s">
        <v>766</v>
      </c>
      <c r="S9069" t="s">
        <v>758</v>
      </c>
    </row>
    <row r="9070" spans="1:19" x14ac:dyDescent="0.3">
      <c r="A9070" t="s">
        <v>747</v>
      </c>
      <c r="B9070" t="s">
        <v>748</v>
      </c>
      <c r="C9070" t="s">
        <v>749</v>
      </c>
      <c r="D9070" t="s">
        <v>750</v>
      </c>
      <c r="E9070">
        <v>0</v>
      </c>
      <c r="F9070" t="s">
        <v>181</v>
      </c>
      <c r="G9070" s="37">
        <v>14.02</v>
      </c>
      <c r="H9070">
        <v>0</v>
      </c>
      <c r="I9070">
        <v>14.02</v>
      </c>
      <c r="J9070">
        <v>0</v>
      </c>
      <c r="K9070">
        <v>14.02</v>
      </c>
      <c r="L9070">
        <v>0</v>
      </c>
      <c r="M9070" t="s">
        <v>751</v>
      </c>
      <c r="N9070" s="37">
        <v>0</v>
      </c>
      <c r="O9070" t="s">
        <v>751</v>
      </c>
      <c r="P9070" t="s">
        <v>766</v>
      </c>
      <c r="Q9070" t="s">
        <v>766</v>
      </c>
      <c r="R9070" t="s">
        <v>766</v>
      </c>
      <c r="S9070" t="s">
        <v>758</v>
      </c>
    </row>
    <row r="9071" spans="1:19" x14ac:dyDescent="0.3">
      <c r="A9071" t="s">
        <v>753</v>
      </c>
      <c r="B9071" t="s">
        <v>748</v>
      </c>
      <c r="C9071" t="s">
        <v>754</v>
      </c>
      <c r="D9071" t="s">
        <v>750</v>
      </c>
      <c r="E9071">
        <v>-1</v>
      </c>
      <c r="F9071" t="s">
        <v>134</v>
      </c>
      <c r="G9071" s="37">
        <v>-61769.72</v>
      </c>
      <c r="H9071" t="s">
        <v>751</v>
      </c>
      <c r="I9071">
        <v>-61769.72</v>
      </c>
      <c r="J9071" t="s">
        <v>751</v>
      </c>
      <c r="K9071">
        <v>-61769.72</v>
      </c>
      <c r="L9071" t="s">
        <v>751</v>
      </c>
      <c r="M9071" t="s">
        <v>751</v>
      </c>
      <c r="N9071" s="37">
        <v>0</v>
      </c>
      <c r="O9071" t="s">
        <v>751</v>
      </c>
      <c r="P9071" t="s">
        <v>751</v>
      </c>
      <c r="Q9071" t="s">
        <v>751</v>
      </c>
      <c r="R9071" t="s">
        <v>751</v>
      </c>
      <c r="S9071" t="s">
        <v>758</v>
      </c>
    </row>
    <row r="9072" spans="1:19" x14ac:dyDescent="0.3">
      <c r="A9072" t="s">
        <v>753</v>
      </c>
      <c r="B9072" t="s">
        <v>748</v>
      </c>
      <c r="C9072" t="s">
        <v>749</v>
      </c>
      <c r="D9072" t="s">
        <v>750</v>
      </c>
      <c r="E9072">
        <v>12</v>
      </c>
      <c r="F9072" t="s">
        <v>116</v>
      </c>
      <c r="G9072" s="37">
        <v>374756.83</v>
      </c>
      <c r="H9072">
        <v>35.51</v>
      </c>
      <c r="I9072">
        <v>374756.83</v>
      </c>
      <c r="J9072">
        <v>190.68</v>
      </c>
      <c r="K9072">
        <v>374756.83</v>
      </c>
      <c r="L9072">
        <v>5.97</v>
      </c>
      <c r="M9072" t="s">
        <v>751</v>
      </c>
      <c r="N9072" s="37">
        <v>0</v>
      </c>
      <c r="O9072">
        <v>4497081.96</v>
      </c>
      <c r="P9072" t="s">
        <v>766</v>
      </c>
      <c r="Q9072" t="s">
        <v>766</v>
      </c>
      <c r="R9072" t="s">
        <v>768</v>
      </c>
      <c r="S9072" t="s">
        <v>758</v>
      </c>
    </row>
    <row r="9073" spans="1:19" x14ac:dyDescent="0.3">
      <c r="A9073" t="s">
        <v>752</v>
      </c>
      <c r="B9073" t="s">
        <v>748</v>
      </c>
      <c r="C9073" t="s">
        <v>749</v>
      </c>
      <c r="D9073" t="s">
        <v>750</v>
      </c>
      <c r="E9073">
        <v>2</v>
      </c>
      <c r="F9073" t="s">
        <v>183</v>
      </c>
      <c r="G9073" s="37">
        <v>59638.91</v>
      </c>
      <c r="H9073">
        <v>5156.0600000000004</v>
      </c>
      <c r="I9073">
        <v>59638.91</v>
      </c>
      <c r="J9073">
        <v>0.57999999999999996</v>
      </c>
      <c r="K9073">
        <v>59638.91</v>
      </c>
      <c r="L9073">
        <v>32.21</v>
      </c>
      <c r="M9073" t="s">
        <v>751</v>
      </c>
      <c r="N9073" s="37">
        <v>0</v>
      </c>
      <c r="O9073">
        <v>119277.82</v>
      </c>
      <c r="P9073" t="s">
        <v>766</v>
      </c>
      <c r="Q9073" t="s">
        <v>768</v>
      </c>
      <c r="R9073" t="s">
        <v>768</v>
      </c>
      <c r="S9073" t="s">
        <v>758</v>
      </c>
    </row>
    <row r="9074" spans="1:19" x14ac:dyDescent="0.3">
      <c r="A9074" t="s">
        <v>753</v>
      </c>
      <c r="B9074" t="s">
        <v>748</v>
      </c>
      <c r="C9074" t="s">
        <v>754</v>
      </c>
      <c r="D9074" t="s">
        <v>750</v>
      </c>
      <c r="E9074">
        <v>-1</v>
      </c>
      <c r="F9074" t="s">
        <v>250</v>
      </c>
      <c r="G9074" s="37">
        <v>-70535.039999999994</v>
      </c>
      <c r="H9074" t="s">
        <v>751</v>
      </c>
      <c r="I9074">
        <v>-70535.039999999994</v>
      </c>
      <c r="J9074" t="s">
        <v>751</v>
      </c>
      <c r="K9074">
        <v>-70535.039999999994</v>
      </c>
      <c r="L9074" t="s">
        <v>751</v>
      </c>
      <c r="M9074" t="s">
        <v>751</v>
      </c>
      <c r="N9074" s="37">
        <v>0</v>
      </c>
      <c r="O9074" t="s">
        <v>751</v>
      </c>
      <c r="P9074" t="s">
        <v>751</v>
      </c>
      <c r="Q9074" t="s">
        <v>751</v>
      </c>
      <c r="R9074" t="s">
        <v>751</v>
      </c>
      <c r="S9074" t="s">
        <v>758</v>
      </c>
    </row>
    <row r="9075" spans="1:19" x14ac:dyDescent="0.3">
      <c r="A9075" t="s">
        <v>752</v>
      </c>
      <c r="B9075" t="s">
        <v>748</v>
      </c>
      <c r="C9075" t="s">
        <v>754</v>
      </c>
      <c r="D9075" t="s">
        <v>750</v>
      </c>
      <c r="E9075">
        <v>15</v>
      </c>
      <c r="F9075" t="s">
        <v>249</v>
      </c>
      <c r="G9075" s="37">
        <v>-47156.63</v>
      </c>
      <c r="H9075" t="s">
        <v>751</v>
      </c>
      <c r="I9075">
        <v>-47156.63</v>
      </c>
      <c r="J9075" t="s">
        <v>751</v>
      </c>
      <c r="K9075">
        <v>-47156.63</v>
      </c>
      <c r="L9075" t="s">
        <v>751</v>
      </c>
      <c r="M9075" t="s">
        <v>751</v>
      </c>
      <c r="N9075" s="37">
        <v>0</v>
      </c>
      <c r="O9075" t="s">
        <v>751</v>
      </c>
      <c r="P9075" t="s">
        <v>751</v>
      </c>
      <c r="Q9075" t="s">
        <v>751</v>
      </c>
      <c r="R9075" t="s">
        <v>751</v>
      </c>
      <c r="S9075" t="s">
        <v>758</v>
      </c>
    </row>
    <row r="9076" spans="1:19" x14ac:dyDescent="0.3">
      <c r="A9076" t="s">
        <v>747</v>
      </c>
      <c r="B9076" t="s">
        <v>748</v>
      </c>
      <c r="C9076" t="s">
        <v>749</v>
      </c>
      <c r="D9076" t="s">
        <v>750</v>
      </c>
      <c r="E9076">
        <v>4</v>
      </c>
      <c r="F9076" t="s">
        <v>103</v>
      </c>
      <c r="G9076" s="37">
        <v>34302.699999999997</v>
      </c>
      <c r="H9076">
        <v>1688.58</v>
      </c>
      <c r="I9076">
        <v>34302.699999999997</v>
      </c>
      <c r="J9076">
        <v>1.7</v>
      </c>
      <c r="K9076">
        <v>34302.699999999997</v>
      </c>
      <c r="L9076">
        <v>6.79</v>
      </c>
      <c r="M9076" t="s">
        <v>751</v>
      </c>
      <c r="N9076" s="37">
        <v>0</v>
      </c>
      <c r="O9076">
        <v>137210.79999999999</v>
      </c>
      <c r="P9076" t="s">
        <v>766</v>
      </c>
      <c r="Q9076" t="s">
        <v>768</v>
      </c>
      <c r="R9076" t="s">
        <v>768</v>
      </c>
      <c r="S9076" t="s">
        <v>758</v>
      </c>
    </row>
    <row r="9077" spans="1:19" x14ac:dyDescent="0.3">
      <c r="A9077" t="s">
        <v>753</v>
      </c>
      <c r="B9077" t="s">
        <v>748</v>
      </c>
      <c r="C9077" t="s">
        <v>754</v>
      </c>
      <c r="D9077" t="s">
        <v>750</v>
      </c>
      <c r="E9077">
        <v>2</v>
      </c>
      <c r="F9077" t="s">
        <v>111</v>
      </c>
      <c r="G9077" s="37">
        <v>-77900.55</v>
      </c>
      <c r="H9077" t="s">
        <v>751</v>
      </c>
      <c r="I9077">
        <v>-77900.55</v>
      </c>
      <c r="J9077" t="s">
        <v>751</v>
      </c>
      <c r="K9077">
        <v>-77900.55</v>
      </c>
      <c r="L9077" t="s">
        <v>751</v>
      </c>
      <c r="M9077" t="s">
        <v>751</v>
      </c>
      <c r="N9077" s="37">
        <v>0</v>
      </c>
      <c r="O9077" t="s">
        <v>751</v>
      </c>
      <c r="P9077" t="s">
        <v>751</v>
      </c>
      <c r="Q9077" t="s">
        <v>751</v>
      </c>
      <c r="R9077" t="s">
        <v>751</v>
      </c>
      <c r="S9077" t="s">
        <v>758</v>
      </c>
    </row>
    <row r="9078" spans="1:19" x14ac:dyDescent="0.3">
      <c r="A9078" t="s">
        <v>753</v>
      </c>
      <c r="B9078" t="s">
        <v>748</v>
      </c>
      <c r="C9078" t="s">
        <v>749</v>
      </c>
      <c r="D9078" t="s">
        <v>750</v>
      </c>
      <c r="E9078">
        <v>5</v>
      </c>
      <c r="F9078" t="s">
        <v>236</v>
      </c>
      <c r="G9078" s="37">
        <v>77361.820000000007</v>
      </c>
      <c r="H9078">
        <v>3.59</v>
      </c>
      <c r="I9078">
        <v>77361.820000000007</v>
      </c>
      <c r="J9078">
        <v>1.95</v>
      </c>
      <c r="K9078">
        <v>77361.820000000007</v>
      </c>
      <c r="L9078">
        <v>31.97</v>
      </c>
      <c r="M9078" t="s">
        <v>751</v>
      </c>
      <c r="N9078" s="37">
        <v>0</v>
      </c>
      <c r="O9078">
        <v>386809.1</v>
      </c>
      <c r="P9078" t="s">
        <v>766</v>
      </c>
      <c r="Q9078" t="s">
        <v>766</v>
      </c>
      <c r="R9078" t="s">
        <v>766</v>
      </c>
      <c r="S9078" t="s">
        <v>758</v>
      </c>
    </row>
    <row r="9079" spans="1:19" x14ac:dyDescent="0.3">
      <c r="A9079" t="s">
        <v>752</v>
      </c>
      <c r="B9079" t="s">
        <v>748</v>
      </c>
      <c r="C9079" t="s">
        <v>754</v>
      </c>
      <c r="D9079" t="s">
        <v>750</v>
      </c>
      <c r="E9079">
        <v>2</v>
      </c>
      <c r="F9079" t="s">
        <v>16</v>
      </c>
      <c r="G9079" s="37">
        <v>-31474.5</v>
      </c>
      <c r="H9079" t="s">
        <v>751</v>
      </c>
      <c r="I9079">
        <v>-31474.5</v>
      </c>
      <c r="J9079" t="s">
        <v>751</v>
      </c>
      <c r="K9079">
        <v>-31474.5</v>
      </c>
      <c r="L9079" t="s">
        <v>751</v>
      </c>
      <c r="M9079" t="s">
        <v>751</v>
      </c>
      <c r="N9079" s="37">
        <v>0</v>
      </c>
      <c r="O9079" t="s">
        <v>751</v>
      </c>
      <c r="P9079" t="s">
        <v>751</v>
      </c>
      <c r="Q9079" t="s">
        <v>751</v>
      </c>
      <c r="R9079" t="s">
        <v>751</v>
      </c>
      <c r="S9079" t="s">
        <v>758</v>
      </c>
    </row>
    <row r="9080" spans="1:19" x14ac:dyDescent="0.3">
      <c r="A9080" t="s">
        <v>747</v>
      </c>
      <c r="B9080" t="s">
        <v>748</v>
      </c>
      <c r="C9080" t="s">
        <v>749</v>
      </c>
      <c r="D9080" t="s">
        <v>750</v>
      </c>
      <c r="E9080">
        <v>14</v>
      </c>
      <c r="F9080" t="s">
        <v>225</v>
      </c>
      <c r="G9080" s="37">
        <v>303345.7</v>
      </c>
      <c r="H9080">
        <v>7.86</v>
      </c>
      <c r="I9080">
        <v>303345.7</v>
      </c>
      <c r="J9080">
        <v>42.21</v>
      </c>
      <c r="K9080">
        <v>303345.7</v>
      </c>
      <c r="L9080">
        <v>236.41</v>
      </c>
      <c r="M9080" t="s">
        <v>751</v>
      </c>
      <c r="N9080" s="37">
        <v>0</v>
      </c>
      <c r="O9080">
        <v>4246839.8</v>
      </c>
      <c r="P9080" t="s">
        <v>766</v>
      </c>
      <c r="Q9080" t="s">
        <v>766</v>
      </c>
      <c r="R9080" t="s">
        <v>768</v>
      </c>
      <c r="S9080" t="s">
        <v>758</v>
      </c>
    </row>
    <row r="9081" spans="1:19" x14ac:dyDescent="0.3">
      <c r="A9081" t="s">
        <v>753</v>
      </c>
      <c r="B9081" t="s">
        <v>748</v>
      </c>
      <c r="C9081" t="s">
        <v>749</v>
      </c>
      <c r="D9081" t="s">
        <v>750</v>
      </c>
      <c r="E9081">
        <v>2</v>
      </c>
      <c r="F9081" t="s">
        <v>379</v>
      </c>
      <c r="G9081" s="37">
        <v>46291.71</v>
      </c>
      <c r="H9081">
        <v>3.88</v>
      </c>
      <c r="I9081">
        <v>46291.71</v>
      </c>
      <c r="J9081">
        <v>2.64</v>
      </c>
      <c r="K9081">
        <v>46291.71</v>
      </c>
      <c r="L9081">
        <v>47.34</v>
      </c>
      <c r="M9081" t="s">
        <v>751</v>
      </c>
      <c r="N9081" s="37">
        <v>0</v>
      </c>
      <c r="O9081">
        <v>92583.42</v>
      </c>
      <c r="P9081" t="s">
        <v>766</v>
      </c>
      <c r="Q9081" t="s">
        <v>766</v>
      </c>
      <c r="R9081" t="s">
        <v>766</v>
      </c>
      <c r="S9081" t="s">
        <v>758</v>
      </c>
    </row>
    <row r="9082" spans="1:19" x14ac:dyDescent="0.3">
      <c r="A9082" t="s">
        <v>752</v>
      </c>
      <c r="B9082" t="s">
        <v>748</v>
      </c>
      <c r="C9082" t="s">
        <v>749</v>
      </c>
      <c r="D9082" t="s">
        <v>750</v>
      </c>
      <c r="E9082">
        <v>1</v>
      </c>
      <c r="F9082" t="s">
        <v>146</v>
      </c>
      <c r="G9082" s="37">
        <v>52254.81</v>
      </c>
      <c r="H9082">
        <v>0.76</v>
      </c>
      <c r="I9082">
        <v>52254.81</v>
      </c>
      <c r="J9082">
        <v>4.08</v>
      </c>
      <c r="K9082">
        <v>52254.81</v>
      </c>
      <c r="L9082">
        <v>13.81</v>
      </c>
      <c r="M9082" t="s">
        <v>751</v>
      </c>
      <c r="N9082" s="37">
        <v>0</v>
      </c>
      <c r="O9082">
        <v>52254.81</v>
      </c>
      <c r="P9082" t="s">
        <v>766</v>
      </c>
      <c r="Q9082" t="s">
        <v>766</v>
      </c>
      <c r="R9082" t="s">
        <v>768</v>
      </c>
      <c r="S9082" t="s">
        <v>758</v>
      </c>
    </row>
    <row r="9083" spans="1:19" x14ac:dyDescent="0.3">
      <c r="A9083" t="s">
        <v>747</v>
      </c>
      <c r="B9083" t="s">
        <v>748</v>
      </c>
      <c r="C9083" t="s">
        <v>749</v>
      </c>
      <c r="D9083" t="s">
        <v>750</v>
      </c>
      <c r="E9083">
        <v>-1</v>
      </c>
      <c r="F9083" t="s">
        <v>81</v>
      </c>
      <c r="G9083" s="37">
        <v>4868356.63</v>
      </c>
      <c r="H9083">
        <v>471.14</v>
      </c>
      <c r="I9083">
        <v>4868356.63</v>
      </c>
      <c r="J9083">
        <v>223.79</v>
      </c>
      <c r="K9083">
        <v>4868356.63</v>
      </c>
      <c r="L9083">
        <v>2143.29</v>
      </c>
      <c r="M9083" t="s">
        <v>751</v>
      </c>
      <c r="N9083" s="37">
        <v>0</v>
      </c>
      <c r="O9083" t="s">
        <v>751</v>
      </c>
      <c r="P9083" t="s">
        <v>766</v>
      </c>
      <c r="Q9083" t="s">
        <v>766</v>
      </c>
      <c r="R9083" t="s">
        <v>766</v>
      </c>
      <c r="S9083" t="s">
        <v>758</v>
      </c>
    </row>
    <row r="9084" spans="1:19" x14ac:dyDescent="0.3">
      <c r="A9084" t="s">
        <v>753</v>
      </c>
      <c r="B9084" t="s">
        <v>748</v>
      </c>
      <c r="C9084" t="s">
        <v>754</v>
      </c>
      <c r="D9084" t="s">
        <v>750</v>
      </c>
      <c r="E9084">
        <v>2</v>
      </c>
      <c r="F9084" t="s">
        <v>77</v>
      </c>
      <c r="G9084" s="37">
        <v>-1591.3</v>
      </c>
      <c r="H9084" t="s">
        <v>751</v>
      </c>
      <c r="I9084">
        <v>-1591.3</v>
      </c>
      <c r="J9084" t="s">
        <v>751</v>
      </c>
      <c r="K9084">
        <v>-1591.3</v>
      </c>
      <c r="L9084" t="s">
        <v>751</v>
      </c>
      <c r="M9084" t="s">
        <v>751</v>
      </c>
      <c r="N9084" s="37">
        <v>0</v>
      </c>
      <c r="O9084" t="s">
        <v>751</v>
      </c>
      <c r="P9084" t="s">
        <v>751</v>
      </c>
      <c r="Q9084" t="s">
        <v>751</v>
      </c>
      <c r="R9084" t="s">
        <v>751</v>
      </c>
      <c r="S9084" t="s">
        <v>758</v>
      </c>
    </row>
    <row r="9085" spans="1:19" x14ac:dyDescent="0.3">
      <c r="A9085" t="s">
        <v>753</v>
      </c>
      <c r="B9085" t="s">
        <v>748</v>
      </c>
      <c r="C9085" t="s">
        <v>754</v>
      </c>
      <c r="D9085" t="s">
        <v>750</v>
      </c>
      <c r="E9085">
        <v>-4</v>
      </c>
      <c r="F9085" t="s">
        <v>515</v>
      </c>
      <c r="G9085" s="37">
        <v>-1.25</v>
      </c>
      <c r="H9085" t="s">
        <v>751</v>
      </c>
      <c r="I9085">
        <v>-1.25</v>
      </c>
      <c r="J9085" t="s">
        <v>751</v>
      </c>
      <c r="K9085">
        <v>-1.25</v>
      </c>
      <c r="L9085" t="s">
        <v>751</v>
      </c>
      <c r="M9085" t="s">
        <v>751</v>
      </c>
      <c r="N9085" s="37">
        <v>0</v>
      </c>
      <c r="O9085" t="s">
        <v>751</v>
      </c>
      <c r="P9085" t="s">
        <v>751</v>
      </c>
      <c r="Q9085" t="s">
        <v>751</v>
      </c>
      <c r="R9085" t="s">
        <v>751</v>
      </c>
      <c r="S9085" t="s">
        <v>758</v>
      </c>
    </row>
    <row r="9086" spans="1:19" x14ac:dyDescent="0.3">
      <c r="A9086" t="s">
        <v>752</v>
      </c>
      <c r="B9086" t="s">
        <v>748</v>
      </c>
      <c r="C9086" t="s">
        <v>749</v>
      </c>
      <c r="D9086" t="s">
        <v>750</v>
      </c>
      <c r="E9086">
        <v>-1</v>
      </c>
      <c r="F9086" t="s">
        <v>128</v>
      </c>
      <c r="G9086" s="37">
        <v>8738.94</v>
      </c>
      <c r="H9086">
        <v>4.47</v>
      </c>
      <c r="I9086">
        <v>8738.94</v>
      </c>
      <c r="J9086">
        <v>2.12</v>
      </c>
      <c r="K9086">
        <v>8738.94</v>
      </c>
      <c r="L9086">
        <v>20.32</v>
      </c>
      <c r="M9086" t="s">
        <v>751</v>
      </c>
      <c r="N9086" s="37">
        <v>0</v>
      </c>
      <c r="O9086" t="s">
        <v>751</v>
      </c>
      <c r="P9086" t="s">
        <v>766</v>
      </c>
      <c r="Q9086" t="s">
        <v>766</v>
      </c>
      <c r="R9086" t="s">
        <v>766</v>
      </c>
      <c r="S9086" t="s">
        <v>758</v>
      </c>
    </row>
    <row r="9087" spans="1:19" x14ac:dyDescent="0.3">
      <c r="A9087" t="s">
        <v>753</v>
      </c>
      <c r="B9087" t="s">
        <v>748</v>
      </c>
      <c r="C9087" t="s">
        <v>749</v>
      </c>
      <c r="D9087" t="s">
        <v>750</v>
      </c>
      <c r="E9087">
        <v>-1</v>
      </c>
      <c r="F9087" t="s">
        <v>22</v>
      </c>
      <c r="G9087" s="37">
        <v>73522.67</v>
      </c>
      <c r="H9087">
        <v>1.8</v>
      </c>
      <c r="I9087">
        <v>73522.67</v>
      </c>
      <c r="J9087">
        <v>0.98</v>
      </c>
      <c r="K9087">
        <v>73522.67</v>
      </c>
      <c r="L9087">
        <v>16.04</v>
      </c>
      <c r="M9087" t="s">
        <v>751</v>
      </c>
      <c r="N9087" s="37">
        <v>0</v>
      </c>
      <c r="O9087" t="s">
        <v>751</v>
      </c>
      <c r="P9087" t="s">
        <v>766</v>
      </c>
      <c r="Q9087" t="s">
        <v>766</v>
      </c>
      <c r="R9087" t="s">
        <v>766</v>
      </c>
      <c r="S9087" t="s">
        <v>758</v>
      </c>
    </row>
    <row r="9088" spans="1:19" x14ac:dyDescent="0.3">
      <c r="A9088" t="s">
        <v>753</v>
      </c>
      <c r="B9088" t="s">
        <v>748</v>
      </c>
      <c r="C9088" t="s">
        <v>754</v>
      </c>
      <c r="D9088" t="s">
        <v>750</v>
      </c>
      <c r="E9088">
        <v>1</v>
      </c>
      <c r="F9088" t="s">
        <v>113</v>
      </c>
      <c r="G9088" s="37">
        <v>-1247.45</v>
      </c>
      <c r="H9088" t="s">
        <v>751</v>
      </c>
      <c r="I9088">
        <v>-1247.45</v>
      </c>
      <c r="J9088" t="s">
        <v>751</v>
      </c>
      <c r="K9088">
        <v>-1247.45</v>
      </c>
      <c r="L9088" t="s">
        <v>751</v>
      </c>
      <c r="M9088" t="s">
        <v>751</v>
      </c>
      <c r="N9088" s="37">
        <v>0</v>
      </c>
      <c r="O9088" t="s">
        <v>751</v>
      </c>
      <c r="P9088" t="s">
        <v>751</v>
      </c>
      <c r="Q9088" t="s">
        <v>751</v>
      </c>
      <c r="R9088" t="s">
        <v>751</v>
      </c>
      <c r="S9088" t="s">
        <v>758</v>
      </c>
    </row>
    <row r="9089" spans="1:19" x14ac:dyDescent="0.3">
      <c r="A9089" t="s">
        <v>753</v>
      </c>
      <c r="B9089" t="s">
        <v>748</v>
      </c>
      <c r="C9089" t="s">
        <v>754</v>
      </c>
      <c r="D9089" t="s">
        <v>750</v>
      </c>
      <c r="E9089">
        <v>0</v>
      </c>
      <c r="F9089" t="s">
        <v>253</v>
      </c>
      <c r="G9089" s="37">
        <v>-2.33</v>
      </c>
      <c r="H9089" t="s">
        <v>751</v>
      </c>
      <c r="I9089">
        <v>-2.33</v>
      </c>
      <c r="J9089" t="s">
        <v>751</v>
      </c>
      <c r="K9089">
        <v>-2.33</v>
      </c>
      <c r="L9089" t="s">
        <v>751</v>
      </c>
      <c r="M9089" t="s">
        <v>751</v>
      </c>
      <c r="N9089" s="37">
        <v>0</v>
      </c>
      <c r="O9089" t="s">
        <v>751</v>
      </c>
      <c r="P9089" t="s">
        <v>751</v>
      </c>
      <c r="Q9089" t="s">
        <v>751</v>
      </c>
      <c r="R9089" t="s">
        <v>751</v>
      </c>
      <c r="S9089" t="s">
        <v>758</v>
      </c>
    </row>
    <row r="9090" spans="1:19" x14ac:dyDescent="0.3">
      <c r="A9090" t="s">
        <v>747</v>
      </c>
      <c r="B9090" t="s">
        <v>748</v>
      </c>
      <c r="C9090" t="s">
        <v>749</v>
      </c>
      <c r="D9090" t="s">
        <v>750</v>
      </c>
      <c r="E9090">
        <v>1</v>
      </c>
      <c r="F9090" t="s">
        <v>23</v>
      </c>
      <c r="G9090" s="37">
        <v>419721.4</v>
      </c>
      <c r="H9090">
        <v>123997.11</v>
      </c>
      <c r="I9090">
        <v>419721.4</v>
      </c>
      <c r="J9090">
        <v>5.85</v>
      </c>
      <c r="K9090">
        <v>419721.4</v>
      </c>
      <c r="L9090">
        <v>126.81</v>
      </c>
      <c r="M9090" t="s">
        <v>751</v>
      </c>
      <c r="N9090" s="37">
        <v>0</v>
      </c>
      <c r="O9090">
        <v>419721.4</v>
      </c>
      <c r="P9090" t="s">
        <v>766</v>
      </c>
      <c r="Q9090" t="s">
        <v>768</v>
      </c>
      <c r="R9090" t="s">
        <v>768</v>
      </c>
      <c r="S9090" t="s">
        <v>758</v>
      </c>
    </row>
    <row r="9091" spans="1:19" x14ac:dyDescent="0.3">
      <c r="A9091" t="s">
        <v>747</v>
      </c>
      <c r="B9091" t="s">
        <v>748</v>
      </c>
      <c r="C9091" t="s">
        <v>749</v>
      </c>
      <c r="D9091" t="s">
        <v>750</v>
      </c>
      <c r="E9091">
        <v>5</v>
      </c>
      <c r="F9091" t="s">
        <v>508</v>
      </c>
      <c r="G9091" s="37">
        <v>103263.4</v>
      </c>
      <c r="H9091">
        <v>8.69</v>
      </c>
      <c r="I9091">
        <v>103263.4</v>
      </c>
      <c r="J9091">
        <v>1.45</v>
      </c>
      <c r="K9091">
        <v>103263.4</v>
      </c>
      <c r="L9091">
        <v>15.9</v>
      </c>
      <c r="M9091" t="s">
        <v>751</v>
      </c>
      <c r="N9091" s="37">
        <v>0</v>
      </c>
      <c r="O9091">
        <v>516317</v>
      </c>
      <c r="P9091" t="s">
        <v>766</v>
      </c>
      <c r="Q9091" t="s">
        <v>766</v>
      </c>
      <c r="R9091" t="s">
        <v>766</v>
      </c>
      <c r="S9091" t="s">
        <v>758</v>
      </c>
    </row>
    <row r="9092" spans="1:19" x14ac:dyDescent="0.3">
      <c r="A9092" t="s">
        <v>747</v>
      </c>
      <c r="B9092" t="s">
        <v>748</v>
      </c>
      <c r="C9092" t="s">
        <v>749</v>
      </c>
      <c r="D9092" t="s">
        <v>750</v>
      </c>
      <c r="E9092">
        <v>3</v>
      </c>
      <c r="F9092" t="s">
        <v>361</v>
      </c>
      <c r="G9092" s="37">
        <v>2307743.2599999998</v>
      </c>
      <c r="H9092">
        <v>154.66</v>
      </c>
      <c r="I9092">
        <v>2307743.2599999998</v>
      </c>
      <c r="J9092">
        <v>286.01</v>
      </c>
      <c r="K9092">
        <v>2307743.2599999998</v>
      </c>
      <c r="L9092">
        <v>1976.41</v>
      </c>
      <c r="M9092" t="s">
        <v>751</v>
      </c>
      <c r="N9092" s="37">
        <v>0</v>
      </c>
      <c r="O9092">
        <v>6923229.7799999993</v>
      </c>
      <c r="P9092" t="s">
        <v>766</v>
      </c>
      <c r="Q9092" t="s">
        <v>766</v>
      </c>
      <c r="R9092" t="s">
        <v>766</v>
      </c>
      <c r="S9092" t="s">
        <v>758</v>
      </c>
    </row>
    <row r="9093" spans="1:19" x14ac:dyDescent="0.3">
      <c r="A9093" t="s">
        <v>752</v>
      </c>
      <c r="B9093" t="s">
        <v>748</v>
      </c>
      <c r="C9093" t="s">
        <v>749</v>
      </c>
      <c r="D9093" t="s">
        <v>750</v>
      </c>
      <c r="E9093">
        <v>9</v>
      </c>
      <c r="F9093" t="s">
        <v>183</v>
      </c>
      <c r="G9093" s="37">
        <v>6350034.4199999999</v>
      </c>
      <c r="H9093">
        <v>15.61</v>
      </c>
      <c r="I9093">
        <v>6350034.4199999999</v>
      </c>
      <c r="J9093">
        <v>2.19</v>
      </c>
      <c r="K9093">
        <v>6350034.4199999999</v>
      </c>
      <c r="L9093">
        <v>121.39</v>
      </c>
      <c r="M9093" t="s">
        <v>751</v>
      </c>
      <c r="N9093" s="37">
        <v>0</v>
      </c>
      <c r="O9093">
        <v>57150309.780000001</v>
      </c>
      <c r="P9093" t="s">
        <v>766</v>
      </c>
      <c r="Q9093" t="s">
        <v>766</v>
      </c>
      <c r="R9093" t="s">
        <v>766</v>
      </c>
      <c r="S9093" t="s">
        <v>758</v>
      </c>
    </row>
    <row r="9094" spans="1:19" x14ac:dyDescent="0.3">
      <c r="A9094" t="s">
        <v>753</v>
      </c>
      <c r="B9094" t="s">
        <v>748</v>
      </c>
      <c r="C9094" t="s">
        <v>754</v>
      </c>
      <c r="D9094" t="s">
        <v>750</v>
      </c>
      <c r="E9094">
        <v>3</v>
      </c>
      <c r="F9094" t="s">
        <v>470</v>
      </c>
      <c r="G9094" s="37">
        <v>-16360.37</v>
      </c>
      <c r="H9094" t="s">
        <v>751</v>
      </c>
      <c r="I9094">
        <v>-16360.37</v>
      </c>
      <c r="J9094" t="s">
        <v>751</v>
      </c>
      <c r="K9094">
        <v>-16360.37</v>
      </c>
      <c r="L9094" t="s">
        <v>751</v>
      </c>
      <c r="M9094" t="s">
        <v>751</v>
      </c>
      <c r="N9094" s="37">
        <v>0</v>
      </c>
      <c r="O9094" t="s">
        <v>751</v>
      </c>
      <c r="P9094" t="s">
        <v>751</v>
      </c>
      <c r="Q9094" t="s">
        <v>751</v>
      </c>
      <c r="R9094" t="s">
        <v>751</v>
      </c>
      <c r="S9094" t="s">
        <v>758</v>
      </c>
    </row>
    <row r="9095" spans="1:19" x14ac:dyDescent="0.3">
      <c r="A9095" t="s">
        <v>753</v>
      </c>
      <c r="B9095" t="s">
        <v>748</v>
      </c>
      <c r="C9095" t="s">
        <v>754</v>
      </c>
      <c r="D9095" t="s">
        <v>750</v>
      </c>
      <c r="E9095">
        <v>7</v>
      </c>
      <c r="F9095" t="s">
        <v>316</v>
      </c>
      <c r="G9095" s="37">
        <v>-20574.009999999998</v>
      </c>
      <c r="H9095" t="s">
        <v>751</v>
      </c>
      <c r="I9095">
        <v>-20574.009999999998</v>
      </c>
      <c r="J9095" t="s">
        <v>751</v>
      </c>
      <c r="K9095">
        <v>-20574.009999999998</v>
      </c>
      <c r="L9095" t="s">
        <v>751</v>
      </c>
      <c r="M9095" t="s">
        <v>751</v>
      </c>
      <c r="N9095" s="37">
        <v>0</v>
      </c>
      <c r="O9095" t="s">
        <v>751</v>
      </c>
      <c r="P9095" t="s">
        <v>751</v>
      </c>
      <c r="Q9095" t="s">
        <v>751</v>
      </c>
      <c r="R9095" t="s">
        <v>751</v>
      </c>
      <c r="S9095" t="s">
        <v>758</v>
      </c>
    </row>
    <row r="9096" spans="1:19" x14ac:dyDescent="0.3">
      <c r="A9096" t="s">
        <v>747</v>
      </c>
      <c r="B9096" t="s">
        <v>748</v>
      </c>
      <c r="C9096" t="s">
        <v>754</v>
      </c>
      <c r="D9096" t="s">
        <v>750</v>
      </c>
      <c r="E9096">
        <v>5</v>
      </c>
      <c r="F9096" t="s">
        <v>380</v>
      </c>
      <c r="G9096" s="37">
        <v>-2741.43</v>
      </c>
      <c r="H9096" t="s">
        <v>751</v>
      </c>
      <c r="I9096">
        <v>-2741.43</v>
      </c>
      <c r="J9096" t="s">
        <v>751</v>
      </c>
      <c r="K9096">
        <v>-2741.43</v>
      </c>
      <c r="L9096" t="s">
        <v>751</v>
      </c>
      <c r="M9096" t="s">
        <v>751</v>
      </c>
      <c r="N9096" s="37">
        <v>0</v>
      </c>
      <c r="O9096" t="s">
        <v>751</v>
      </c>
      <c r="P9096" t="s">
        <v>751</v>
      </c>
      <c r="Q9096" t="s">
        <v>751</v>
      </c>
      <c r="R9096" t="s">
        <v>751</v>
      </c>
      <c r="S9096" t="s">
        <v>758</v>
      </c>
    </row>
    <row r="9097" spans="1:19" x14ac:dyDescent="0.3">
      <c r="A9097" t="s">
        <v>747</v>
      </c>
      <c r="B9097" t="s">
        <v>748</v>
      </c>
      <c r="C9097" t="s">
        <v>749</v>
      </c>
      <c r="D9097" t="s">
        <v>750</v>
      </c>
      <c r="E9097">
        <v>6</v>
      </c>
      <c r="F9097" t="s">
        <v>243</v>
      </c>
      <c r="G9097" s="37">
        <v>25109.81</v>
      </c>
      <c r="H9097">
        <v>0.8</v>
      </c>
      <c r="I9097">
        <v>25109.81</v>
      </c>
      <c r="J9097">
        <v>864.51</v>
      </c>
      <c r="K9097">
        <v>25109.81</v>
      </c>
      <c r="L9097">
        <v>1.47</v>
      </c>
      <c r="M9097" t="s">
        <v>751</v>
      </c>
      <c r="N9097" s="37">
        <v>0</v>
      </c>
      <c r="O9097">
        <v>150658.85999999999</v>
      </c>
      <c r="P9097" t="s">
        <v>768</v>
      </c>
      <c r="Q9097" t="s">
        <v>766</v>
      </c>
      <c r="R9097" t="s">
        <v>768</v>
      </c>
      <c r="S9097" t="s">
        <v>758</v>
      </c>
    </row>
    <row r="9098" spans="1:19" x14ac:dyDescent="0.3">
      <c r="A9098" t="s">
        <v>753</v>
      </c>
      <c r="B9098" t="s">
        <v>748</v>
      </c>
      <c r="C9098" t="s">
        <v>749</v>
      </c>
      <c r="D9098" t="s">
        <v>750</v>
      </c>
      <c r="E9098">
        <v>4</v>
      </c>
      <c r="F9098" t="s">
        <v>330</v>
      </c>
      <c r="G9098" s="37">
        <v>70901.350000000006</v>
      </c>
      <c r="H9098">
        <v>5629.52</v>
      </c>
      <c r="I9098">
        <v>70901.350000000006</v>
      </c>
      <c r="J9098">
        <v>2.52</v>
      </c>
      <c r="K9098">
        <v>70901.350000000006</v>
      </c>
      <c r="L9098">
        <v>24.14</v>
      </c>
      <c r="M9098" t="s">
        <v>751</v>
      </c>
      <c r="N9098" s="37">
        <v>0</v>
      </c>
      <c r="O9098">
        <v>283605.40000000002</v>
      </c>
      <c r="P9098" t="s">
        <v>766</v>
      </c>
      <c r="Q9098" t="s">
        <v>768</v>
      </c>
      <c r="R9098" t="s">
        <v>768</v>
      </c>
      <c r="S9098" t="s">
        <v>758</v>
      </c>
    </row>
    <row r="9099" spans="1:19" x14ac:dyDescent="0.3">
      <c r="A9099" t="s">
        <v>747</v>
      </c>
      <c r="B9099" t="s">
        <v>748</v>
      </c>
      <c r="C9099" t="s">
        <v>749</v>
      </c>
      <c r="D9099" t="s">
        <v>750</v>
      </c>
      <c r="E9099">
        <v>4</v>
      </c>
      <c r="F9099" t="s">
        <v>200</v>
      </c>
      <c r="G9099" s="37">
        <v>5907.72</v>
      </c>
      <c r="H9099">
        <v>1.48</v>
      </c>
      <c r="I9099">
        <v>5907.72</v>
      </c>
      <c r="J9099">
        <v>0.11</v>
      </c>
      <c r="K9099">
        <v>5907.72</v>
      </c>
      <c r="L9099">
        <v>2.31</v>
      </c>
      <c r="M9099" t="s">
        <v>751</v>
      </c>
      <c r="N9099" s="37">
        <v>108.08</v>
      </c>
      <c r="O9099">
        <v>23630.880000000001</v>
      </c>
      <c r="P9099" t="s">
        <v>766</v>
      </c>
      <c r="Q9099" t="s">
        <v>766</v>
      </c>
      <c r="R9099" t="s">
        <v>766</v>
      </c>
      <c r="S9099" t="s">
        <v>758</v>
      </c>
    </row>
    <row r="9100" spans="1:19" x14ac:dyDescent="0.3">
      <c r="A9100" t="s">
        <v>752</v>
      </c>
      <c r="B9100" t="s">
        <v>748</v>
      </c>
      <c r="C9100" t="s">
        <v>749</v>
      </c>
      <c r="D9100" t="s">
        <v>750</v>
      </c>
      <c r="E9100">
        <v>-1</v>
      </c>
      <c r="F9100" t="s">
        <v>413</v>
      </c>
      <c r="G9100" s="37">
        <v>123978.08</v>
      </c>
      <c r="H9100">
        <v>22.65</v>
      </c>
      <c r="I9100">
        <v>123978.08</v>
      </c>
      <c r="J9100">
        <v>10.76</v>
      </c>
      <c r="K9100">
        <v>123978.08</v>
      </c>
      <c r="L9100">
        <v>103.02</v>
      </c>
      <c r="M9100" t="s">
        <v>751</v>
      </c>
      <c r="N9100" s="37">
        <v>0</v>
      </c>
      <c r="O9100" t="s">
        <v>751</v>
      </c>
      <c r="P9100" t="s">
        <v>766</v>
      </c>
      <c r="Q9100" t="s">
        <v>766</v>
      </c>
      <c r="R9100" t="s">
        <v>766</v>
      </c>
      <c r="S9100" t="s">
        <v>758</v>
      </c>
    </row>
    <row r="9101" spans="1:19" x14ac:dyDescent="0.3">
      <c r="A9101" t="s">
        <v>753</v>
      </c>
      <c r="B9101" t="s">
        <v>748</v>
      </c>
      <c r="C9101" t="s">
        <v>749</v>
      </c>
      <c r="D9101" t="s">
        <v>750</v>
      </c>
      <c r="E9101">
        <v>0</v>
      </c>
      <c r="F9101" t="s">
        <v>21</v>
      </c>
      <c r="G9101" s="37">
        <v>8020.53</v>
      </c>
      <c r="H9101">
        <v>6841.03</v>
      </c>
      <c r="I9101">
        <v>8020.53</v>
      </c>
      <c r="J9101">
        <v>0.31</v>
      </c>
      <c r="K9101">
        <v>8020.53</v>
      </c>
      <c r="L9101">
        <v>2.94</v>
      </c>
      <c r="M9101" t="s">
        <v>751</v>
      </c>
      <c r="N9101" s="37">
        <v>0</v>
      </c>
      <c r="O9101" t="s">
        <v>751</v>
      </c>
      <c r="P9101" t="s">
        <v>766</v>
      </c>
      <c r="Q9101" t="s">
        <v>768</v>
      </c>
      <c r="R9101" t="s">
        <v>768</v>
      </c>
      <c r="S9101" t="s">
        <v>758</v>
      </c>
    </row>
    <row r="9102" spans="1:19" x14ac:dyDescent="0.3">
      <c r="A9102" t="s">
        <v>753</v>
      </c>
      <c r="B9102" t="s">
        <v>748</v>
      </c>
      <c r="C9102" t="s">
        <v>754</v>
      </c>
      <c r="D9102" t="s">
        <v>750</v>
      </c>
      <c r="E9102">
        <v>1</v>
      </c>
      <c r="F9102" t="s">
        <v>27</v>
      </c>
      <c r="G9102" s="37">
        <v>-3458.46</v>
      </c>
      <c r="H9102" t="s">
        <v>751</v>
      </c>
      <c r="I9102">
        <v>-3458.46</v>
      </c>
      <c r="J9102" t="s">
        <v>751</v>
      </c>
      <c r="K9102">
        <v>-3458.46</v>
      </c>
      <c r="L9102" t="s">
        <v>751</v>
      </c>
      <c r="M9102" t="s">
        <v>751</v>
      </c>
      <c r="N9102" s="37">
        <v>0</v>
      </c>
      <c r="O9102" t="s">
        <v>751</v>
      </c>
      <c r="P9102" t="s">
        <v>751</v>
      </c>
      <c r="Q9102" t="s">
        <v>751</v>
      </c>
      <c r="R9102" t="s">
        <v>751</v>
      </c>
      <c r="S9102" t="s">
        <v>758</v>
      </c>
    </row>
    <row r="9103" spans="1:19" x14ac:dyDescent="0.3">
      <c r="A9103" t="s">
        <v>747</v>
      </c>
      <c r="B9103" t="s">
        <v>748</v>
      </c>
      <c r="C9103" t="s">
        <v>749</v>
      </c>
      <c r="D9103" t="s">
        <v>750</v>
      </c>
      <c r="E9103">
        <v>-1</v>
      </c>
      <c r="F9103" t="s">
        <v>81</v>
      </c>
      <c r="G9103" s="37">
        <v>-319.08</v>
      </c>
      <c r="H9103" t="s">
        <v>751</v>
      </c>
      <c r="I9103">
        <v>-319.08</v>
      </c>
      <c r="J9103" t="s">
        <v>751</v>
      </c>
      <c r="K9103">
        <v>-319.08</v>
      </c>
      <c r="L9103" t="s">
        <v>751</v>
      </c>
      <c r="M9103" t="s">
        <v>751</v>
      </c>
      <c r="N9103" s="37">
        <v>0</v>
      </c>
      <c r="O9103" t="s">
        <v>751</v>
      </c>
      <c r="P9103" t="s">
        <v>768</v>
      </c>
      <c r="Q9103" t="s">
        <v>768</v>
      </c>
      <c r="R9103" t="s">
        <v>768</v>
      </c>
      <c r="S9103" t="s">
        <v>758</v>
      </c>
    </row>
    <row r="9104" spans="1:19" x14ac:dyDescent="0.3">
      <c r="A9104" t="s">
        <v>753</v>
      </c>
      <c r="B9104" t="s">
        <v>748</v>
      </c>
      <c r="C9104" t="s">
        <v>754</v>
      </c>
      <c r="D9104" t="s">
        <v>750</v>
      </c>
      <c r="E9104">
        <v>3</v>
      </c>
      <c r="F9104" t="s">
        <v>4</v>
      </c>
      <c r="G9104" s="37">
        <v>-4037.95</v>
      </c>
      <c r="H9104" t="s">
        <v>751</v>
      </c>
      <c r="I9104">
        <v>-4037.95</v>
      </c>
      <c r="J9104" t="s">
        <v>751</v>
      </c>
      <c r="K9104">
        <v>-4037.95</v>
      </c>
      <c r="L9104" t="s">
        <v>751</v>
      </c>
      <c r="M9104" t="s">
        <v>751</v>
      </c>
      <c r="N9104" s="37">
        <v>0</v>
      </c>
      <c r="O9104" t="s">
        <v>751</v>
      </c>
      <c r="P9104" t="s">
        <v>751</v>
      </c>
      <c r="Q9104" t="s">
        <v>751</v>
      </c>
      <c r="R9104" t="s">
        <v>751</v>
      </c>
      <c r="S9104" t="s">
        <v>758</v>
      </c>
    </row>
    <row r="9105" spans="1:19" x14ac:dyDescent="0.3">
      <c r="A9105" t="s">
        <v>747</v>
      </c>
      <c r="B9105" t="s">
        <v>748</v>
      </c>
      <c r="C9105" t="s">
        <v>749</v>
      </c>
      <c r="D9105" t="s">
        <v>750</v>
      </c>
      <c r="E9105">
        <v>5</v>
      </c>
      <c r="F9105" t="s">
        <v>315</v>
      </c>
      <c r="G9105" s="37">
        <v>53869.08</v>
      </c>
      <c r="H9105">
        <v>9.8800000000000008</v>
      </c>
      <c r="I9105">
        <v>53869.08</v>
      </c>
      <c r="J9105">
        <v>1116.55</v>
      </c>
      <c r="K9105">
        <v>53869.08</v>
      </c>
      <c r="L9105">
        <v>55.35</v>
      </c>
      <c r="M9105" t="s">
        <v>751</v>
      </c>
      <c r="N9105" s="37">
        <v>0</v>
      </c>
      <c r="O9105">
        <v>269345.40000000002</v>
      </c>
      <c r="P9105" t="s">
        <v>768</v>
      </c>
      <c r="Q9105" t="s">
        <v>766</v>
      </c>
      <c r="R9105" t="s">
        <v>768</v>
      </c>
      <c r="S9105" t="s">
        <v>758</v>
      </c>
    </row>
    <row r="9106" spans="1:19" x14ac:dyDescent="0.3">
      <c r="A9106" t="s">
        <v>752</v>
      </c>
      <c r="B9106" t="s">
        <v>748</v>
      </c>
      <c r="C9106" t="s">
        <v>749</v>
      </c>
      <c r="D9106" t="s">
        <v>750</v>
      </c>
      <c r="E9106">
        <v>5</v>
      </c>
      <c r="F9106" t="s">
        <v>227</v>
      </c>
      <c r="G9106" s="37">
        <v>51084.54</v>
      </c>
      <c r="H9106">
        <v>75.56</v>
      </c>
      <c r="I9106">
        <v>51084.54</v>
      </c>
      <c r="J9106">
        <v>5.43</v>
      </c>
      <c r="K9106">
        <v>51084.54</v>
      </c>
      <c r="L9106">
        <v>117.81</v>
      </c>
      <c r="M9106" t="s">
        <v>751</v>
      </c>
      <c r="N9106" s="37">
        <v>0</v>
      </c>
      <c r="O9106">
        <v>255422.7</v>
      </c>
      <c r="P9106" t="s">
        <v>766</v>
      </c>
      <c r="Q9106" t="s">
        <v>766</v>
      </c>
      <c r="R9106" t="s">
        <v>766</v>
      </c>
      <c r="S9106" t="s">
        <v>758</v>
      </c>
    </row>
    <row r="9107" spans="1:19" x14ac:dyDescent="0.3">
      <c r="A9107" t="s">
        <v>747</v>
      </c>
      <c r="B9107" t="s">
        <v>748</v>
      </c>
      <c r="C9107" t="s">
        <v>754</v>
      </c>
      <c r="D9107" t="s">
        <v>750</v>
      </c>
      <c r="E9107">
        <v>3</v>
      </c>
      <c r="F9107" t="s">
        <v>504</v>
      </c>
      <c r="G9107" s="37">
        <v>-446.2</v>
      </c>
      <c r="H9107" t="s">
        <v>751</v>
      </c>
      <c r="I9107">
        <v>-446.2</v>
      </c>
      <c r="J9107" t="s">
        <v>751</v>
      </c>
      <c r="K9107">
        <v>-446.2</v>
      </c>
      <c r="L9107" t="s">
        <v>751</v>
      </c>
      <c r="M9107" t="s">
        <v>751</v>
      </c>
      <c r="N9107" s="37">
        <v>0</v>
      </c>
      <c r="O9107" t="s">
        <v>751</v>
      </c>
      <c r="P9107" t="s">
        <v>751</v>
      </c>
      <c r="Q9107" t="s">
        <v>751</v>
      </c>
      <c r="R9107" t="s">
        <v>751</v>
      </c>
      <c r="S9107" t="s">
        <v>758</v>
      </c>
    </row>
    <row r="9108" spans="1:19" x14ac:dyDescent="0.3">
      <c r="A9108" t="s">
        <v>752</v>
      </c>
      <c r="B9108" t="s">
        <v>748</v>
      </c>
      <c r="C9108" t="s">
        <v>754</v>
      </c>
      <c r="D9108" t="s">
        <v>750</v>
      </c>
      <c r="E9108">
        <v>-1</v>
      </c>
      <c r="F9108" t="s">
        <v>192</v>
      </c>
      <c r="G9108" s="37">
        <v>-141046.15</v>
      </c>
      <c r="H9108" t="s">
        <v>751</v>
      </c>
      <c r="I9108">
        <v>-141046.15</v>
      </c>
      <c r="J9108" t="s">
        <v>751</v>
      </c>
      <c r="K9108">
        <v>-141046.15</v>
      </c>
      <c r="L9108" t="s">
        <v>751</v>
      </c>
      <c r="M9108" t="s">
        <v>751</v>
      </c>
      <c r="N9108" s="37">
        <v>0</v>
      </c>
      <c r="O9108" t="s">
        <v>751</v>
      </c>
      <c r="P9108" t="s">
        <v>751</v>
      </c>
      <c r="Q9108" t="s">
        <v>751</v>
      </c>
      <c r="R9108" t="s">
        <v>751</v>
      </c>
      <c r="S9108" t="s">
        <v>758</v>
      </c>
    </row>
    <row r="9109" spans="1:19" x14ac:dyDescent="0.3">
      <c r="A9109" t="s">
        <v>747</v>
      </c>
      <c r="B9109" t="s">
        <v>748</v>
      </c>
      <c r="C9109" t="s">
        <v>749</v>
      </c>
      <c r="D9109" t="s">
        <v>750</v>
      </c>
      <c r="E9109">
        <v>0</v>
      </c>
      <c r="F9109" t="s">
        <v>86</v>
      </c>
      <c r="G9109" s="37">
        <v>28056.28</v>
      </c>
      <c r="H9109">
        <v>12525.15</v>
      </c>
      <c r="I9109">
        <v>28056.28</v>
      </c>
      <c r="J9109" t="s">
        <v>751</v>
      </c>
      <c r="K9109">
        <v>28056.28</v>
      </c>
      <c r="L9109" t="s">
        <v>751</v>
      </c>
      <c r="M9109" t="s">
        <v>751</v>
      </c>
      <c r="N9109" s="37">
        <v>0</v>
      </c>
      <c r="O9109" t="s">
        <v>751</v>
      </c>
      <c r="P9109" t="s">
        <v>766</v>
      </c>
      <c r="Q9109" t="s">
        <v>768</v>
      </c>
      <c r="R9109" t="s">
        <v>768</v>
      </c>
      <c r="S9109" t="s">
        <v>758</v>
      </c>
    </row>
    <row r="9110" spans="1:19" x14ac:dyDescent="0.3">
      <c r="A9110" t="s">
        <v>753</v>
      </c>
      <c r="B9110" t="s">
        <v>748</v>
      </c>
      <c r="C9110" t="s">
        <v>749</v>
      </c>
      <c r="D9110" t="s">
        <v>750</v>
      </c>
      <c r="E9110">
        <v>11</v>
      </c>
      <c r="F9110" t="s">
        <v>30</v>
      </c>
      <c r="G9110" s="37">
        <v>77104.66</v>
      </c>
      <c r="H9110">
        <v>13.03</v>
      </c>
      <c r="I9110">
        <v>77104.66</v>
      </c>
      <c r="J9110">
        <v>69.989999999999995</v>
      </c>
      <c r="K9110">
        <v>77104.66</v>
      </c>
      <c r="L9110">
        <v>30.31</v>
      </c>
      <c r="M9110" t="s">
        <v>751</v>
      </c>
      <c r="N9110" s="37">
        <v>0</v>
      </c>
      <c r="O9110">
        <v>848151.26</v>
      </c>
      <c r="P9110" t="s">
        <v>766</v>
      </c>
      <c r="Q9110" t="s">
        <v>766</v>
      </c>
      <c r="R9110" t="s">
        <v>768</v>
      </c>
      <c r="S9110" t="s">
        <v>758</v>
      </c>
    </row>
    <row r="9111" spans="1:19" x14ac:dyDescent="0.3">
      <c r="A9111" t="s">
        <v>753</v>
      </c>
      <c r="B9111" t="s">
        <v>748</v>
      </c>
      <c r="C9111" t="s">
        <v>749</v>
      </c>
      <c r="D9111" t="s">
        <v>750</v>
      </c>
      <c r="E9111">
        <v>0</v>
      </c>
      <c r="F9111" t="s">
        <v>43</v>
      </c>
      <c r="G9111" s="37">
        <v>4937.26</v>
      </c>
      <c r="H9111">
        <v>417.29</v>
      </c>
      <c r="I9111">
        <v>4937.26</v>
      </c>
      <c r="J9111">
        <v>0.4</v>
      </c>
      <c r="K9111">
        <v>4937.26</v>
      </c>
      <c r="L9111">
        <v>3.83</v>
      </c>
      <c r="M9111" t="s">
        <v>751</v>
      </c>
      <c r="N9111" s="37">
        <v>0</v>
      </c>
      <c r="O9111" t="s">
        <v>751</v>
      </c>
      <c r="P9111" t="s">
        <v>766</v>
      </c>
      <c r="Q9111" t="s">
        <v>768</v>
      </c>
      <c r="R9111" t="s">
        <v>768</v>
      </c>
      <c r="S9111" t="s">
        <v>758</v>
      </c>
    </row>
    <row r="9112" spans="1:19" x14ac:dyDescent="0.3">
      <c r="A9112" t="s">
        <v>752</v>
      </c>
      <c r="B9112" t="s">
        <v>748</v>
      </c>
      <c r="C9112" t="s">
        <v>754</v>
      </c>
      <c r="D9112" t="s">
        <v>750</v>
      </c>
      <c r="E9112">
        <v>-1</v>
      </c>
      <c r="F9112" t="s">
        <v>524</v>
      </c>
      <c r="G9112" s="37">
        <v>-47649.69</v>
      </c>
      <c r="H9112" t="s">
        <v>751</v>
      </c>
      <c r="I9112">
        <v>-47649.69</v>
      </c>
      <c r="J9112" t="s">
        <v>751</v>
      </c>
      <c r="K9112">
        <v>-47649.69</v>
      </c>
      <c r="L9112" t="s">
        <v>751</v>
      </c>
      <c r="M9112" t="s">
        <v>751</v>
      </c>
      <c r="N9112" s="37">
        <v>0</v>
      </c>
      <c r="O9112" t="s">
        <v>751</v>
      </c>
      <c r="P9112" t="s">
        <v>751</v>
      </c>
      <c r="Q9112" t="s">
        <v>751</v>
      </c>
      <c r="R9112" t="s">
        <v>751</v>
      </c>
      <c r="S9112" t="s">
        <v>758</v>
      </c>
    </row>
    <row r="9113" spans="1:19" x14ac:dyDescent="0.3">
      <c r="A9113" t="s">
        <v>747</v>
      </c>
      <c r="B9113" t="s">
        <v>748</v>
      </c>
      <c r="C9113" t="s">
        <v>754</v>
      </c>
      <c r="D9113" t="s">
        <v>750</v>
      </c>
      <c r="E9113">
        <v>14</v>
      </c>
      <c r="F9113" t="s">
        <v>80</v>
      </c>
      <c r="G9113" s="37">
        <v>-720.99</v>
      </c>
      <c r="H9113" t="s">
        <v>751</v>
      </c>
      <c r="I9113">
        <v>-720.99</v>
      </c>
      <c r="J9113" t="s">
        <v>751</v>
      </c>
      <c r="K9113">
        <v>-720.99</v>
      </c>
      <c r="L9113" t="s">
        <v>751</v>
      </c>
      <c r="M9113" t="s">
        <v>751</v>
      </c>
      <c r="N9113" s="37">
        <v>0</v>
      </c>
      <c r="O9113" t="s">
        <v>751</v>
      </c>
      <c r="P9113" t="s">
        <v>751</v>
      </c>
      <c r="Q9113" t="s">
        <v>751</v>
      </c>
      <c r="R9113" t="s">
        <v>751</v>
      </c>
      <c r="S9113" t="s">
        <v>758</v>
      </c>
    </row>
    <row r="9114" spans="1:19" x14ac:dyDescent="0.3">
      <c r="A9114" t="s">
        <v>752</v>
      </c>
      <c r="B9114" t="s">
        <v>748</v>
      </c>
      <c r="C9114" t="s">
        <v>749</v>
      </c>
      <c r="D9114" t="s">
        <v>750</v>
      </c>
      <c r="E9114">
        <v>-4</v>
      </c>
      <c r="F9114" t="s">
        <v>267</v>
      </c>
      <c r="G9114" s="37">
        <v>570.52</v>
      </c>
      <c r="H9114">
        <v>0.02</v>
      </c>
      <c r="I9114">
        <v>570.52</v>
      </c>
      <c r="J9114">
        <v>0.1</v>
      </c>
      <c r="K9114">
        <v>570.52</v>
      </c>
      <c r="L9114">
        <v>0</v>
      </c>
      <c r="M9114" t="s">
        <v>751</v>
      </c>
      <c r="N9114" s="37">
        <v>0</v>
      </c>
      <c r="O9114" t="s">
        <v>751</v>
      </c>
      <c r="P9114" t="s">
        <v>766</v>
      </c>
      <c r="Q9114" t="s">
        <v>766</v>
      </c>
      <c r="R9114" t="s">
        <v>768</v>
      </c>
      <c r="S9114" t="s">
        <v>758</v>
      </c>
    </row>
    <row r="9115" spans="1:19" x14ac:dyDescent="0.3">
      <c r="A9115" t="s">
        <v>747</v>
      </c>
      <c r="B9115" t="s">
        <v>748</v>
      </c>
      <c r="C9115" t="s">
        <v>749</v>
      </c>
      <c r="D9115" t="s">
        <v>750</v>
      </c>
      <c r="E9115">
        <v>3</v>
      </c>
      <c r="F9115" t="s">
        <v>398</v>
      </c>
      <c r="G9115" s="37">
        <v>9479.1200000000008</v>
      </c>
      <c r="H9115">
        <v>1959.01</v>
      </c>
      <c r="I9115">
        <v>9479.1200000000008</v>
      </c>
      <c r="J9115">
        <v>0.28000000000000003</v>
      </c>
      <c r="K9115">
        <v>9479.1200000000008</v>
      </c>
      <c r="L9115">
        <v>3.02</v>
      </c>
      <c r="M9115" t="s">
        <v>751</v>
      </c>
      <c r="N9115" s="37">
        <v>0</v>
      </c>
      <c r="O9115">
        <v>28437.360000000001</v>
      </c>
      <c r="P9115" t="s">
        <v>766</v>
      </c>
      <c r="Q9115" t="s">
        <v>768</v>
      </c>
      <c r="R9115" t="s">
        <v>768</v>
      </c>
      <c r="S9115" t="s">
        <v>758</v>
      </c>
    </row>
    <row r="9116" spans="1:19" x14ac:dyDescent="0.3">
      <c r="A9116" t="s">
        <v>752</v>
      </c>
      <c r="B9116" t="s">
        <v>748</v>
      </c>
      <c r="C9116" t="s">
        <v>749</v>
      </c>
      <c r="D9116" t="s">
        <v>750</v>
      </c>
      <c r="E9116">
        <v>-4</v>
      </c>
      <c r="F9116" t="s">
        <v>529</v>
      </c>
      <c r="G9116" s="37">
        <v>260090.3</v>
      </c>
      <c r="H9116">
        <v>8.31</v>
      </c>
      <c r="I9116">
        <v>260090.3</v>
      </c>
      <c r="J9116">
        <v>3.95</v>
      </c>
      <c r="K9116">
        <v>260090.3</v>
      </c>
      <c r="L9116">
        <v>37.82</v>
      </c>
      <c r="M9116" t="s">
        <v>751</v>
      </c>
      <c r="N9116" s="37">
        <v>0</v>
      </c>
      <c r="O9116" t="s">
        <v>751</v>
      </c>
      <c r="P9116" t="s">
        <v>766</v>
      </c>
      <c r="Q9116" t="s">
        <v>766</v>
      </c>
      <c r="R9116" t="s">
        <v>766</v>
      </c>
      <c r="S9116" t="s">
        <v>758</v>
      </c>
    </row>
    <row r="9117" spans="1:19" x14ac:dyDescent="0.3">
      <c r="A9117" t="s">
        <v>752</v>
      </c>
      <c r="B9117" t="s">
        <v>748</v>
      </c>
      <c r="C9117" t="s">
        <v>749</v>
      </c>
      <c r="D9117" t="s">
        <v>750</v>
      </c>
      <c r="E9117">
        <v>-1</v>
      </c>
      <c r="F9117" t="s">
        <v>433</v>
      </c>
      <c r="G9117" s="37">
        <v>27259.66</v>
      </c>
      <c r="H9117">
        <v>2.75</v>
      </c>
      <c r="I9117">
        <v>27259.66</v>
      </c>
      <c r="J9117">
        <v>2.4900000000000002</v>
      </c>
      <c r="K9117">
        <v>27259.66</v>
      </c>
      <c r="L9117">
        <v>12.86</v>
      </c>
      <c r="M9117" t="s">
        <v>751</v>
      </c>
      <c r="N9117" s="37">
        <v>0</v>
      </c>
      <c r="O9117" t="s">
        <v>751</v>
      </c>
      <c r="P9117" t="s">
        <v>766</v>
      </c>
      <c r="Q9117" t="s">
        <v>766</v>
      </c>
      <c r="R9117" t="s">
        <v>766</v>
      </c>
      <c r="S9117" t="s">
        <v>758</v>
      </c>
    </row>
    <row r="9118" spans="1:19" x14ac:dyDescent="0.3">
      <c r="A9118" t="s">
        <v>753</v>
      </c>
      <c r="B9118" t="s">
        <v>748</v>
      </c>
      <c r="C9118" t="s">
        <v>754</v>
      </c>
      <c r="D9118" t="s">
        <v>750</v>
      </c>
      <c r="E9118">
        <v>5</v>
      </c>
      <c r="F9118" t="s">
        <v>125</v>
      </c>
      <c r="G9118" s="37">
        <v>-3712.91</v>
      </c>
      <c r="H9118" t="s">
        <v>751</v>
      </c>
      <c r="I9118">
        <v>-3712.91</v>
      </c>
      <c r="J9118" t="s">
        <v>751</v>
      </c>
      <c r="K9118">
        <v>-3712.91</v>
      </c>
      <c r="L9118" t="s">
        <v>751</v>
      </c>
      <c r="M9118" t="s">
        <v>751</v>
      </c>
      <c r="N9118" s="37">
        <v>0</v>
      </c>
      <c r="O9118" t="s">
        <v>751</v>
      </c>
      <c r="P9118" t="s">
        <v>751</v>
      </c>
      <c r="Q9118" t="s">
        <v>751</v>
      </c>
      <c r="R9118" t="s">
        <v>751</v>
      </c>
      <c r="S9118" t="s">
        <v>758</v>
      </c>
    </row>
    <row r="9119" spans="1:19" x14ac:dyDescent="0.3">
      <c r="A9119" t="s">
        <v>747</v>
      </c>
      <c r="B9119" t="s">
        <v>748</v>
      </c>
      <c r="C9119" t="s">
        <v>749</v>
      </c>
      <c r="D9119" t="s">
        <v>750</v>
      </c>
      <c r="E9119">
        <v>-1</v>
      </c>
      <c r="F9119" t="s">
        <v>281</v>
      </c>
      <c r="G9119" s="37">
        <v>-2.37</v>
      </c>
      <c r="H9119" t="s">
        <v>751</v>
      </c>
      <c r="I9119">
        <v>-2.37</v>
      </c>
      <c r="J9119" t="s">
        <v>751</v>
      </c>
      <c r="K9119">
        <v>-2.37</v>
      </c>
      <c r="L9119" t="s">
        <v>751</v>
      </c>
      <c r="M9119" t="s">
        <v>751</v>
      </c>
      <c r="N9119" s="37">
        <v>0</v>
      </c>
      <c r="O9119" t="s">
        <v>751</v>
      </c>
      <c r="P9119" t="s">
        <v>768</v>
      </c>
      <c r="Q9119" t="s">
        <v>768</v>
      </c>
      <c r="R9119" t="s">
        <v>768</v>
      </c>
      <c r="S9119" t="s">
        <v>758</v>
      </c>
    </row>
    <row r="9120" spans="1:19" x14ac:dyDescent="0.3">
      <c r="A9120" t="s">
        <v>752</v>
      </c>
      <c r="B9120" t="s">
        <v>748</v>
      </c>
      <c r="C9120" t="s">
        <v>754</v>
      </c>
      <c r="D9120" t="s">
        <v>750</v>
      </c>
      <c r="E9120">
        <v>8</v>
      </c>
      <c r="F9120" t="s">
        <v>249</v>
      </c>
      <c r="G9120" s="37">
        <v>-21367.13</v>
      </c>
      <c r="H9120" t="s">
        <v>751</v>
      </c>
      <c r="I9120">
        <v>-21367.13</v>
      </c>
      <c r="J9120" t="s">
        <v>751</v>
      </c>
      <c r="K9120">
        <v>-21367.13</v>
      </c>
      <c r="L9120" t="s">
        <v>751</v>
      </c>
      <c r="M9120" t="s">
        <v>751</v>
      </c>
      <c r="N9120" s="37">
        <v>0</v>
      </c>
      <c r="O9120" t="s">
        <v>751</v>
      </c>
      <c r="P9120" t="s">
        <v>751</v>
      </c>
      <c r="Q9120" t="s">
        <v>751</v>
      </c>
      <c r="R9120" t="s">
        <v>751</v>
      </c>
      <c r="S9120" t="s">
        <v>758</v>
      </c>
    </row>
    <row r="9121" spans="1:19" x14ac:dyDescent="0.3">
      <c r="A9121" t="s">
        <v>747</v>
      </c>
      <c r="B9121" t="s">
        <v>748</v>
      </c>
      <c r="C9121" t="s">
        <v>754</v>
      </c>
      <c r="D9121" t="s">
        <v>750</v>
      </c>
      <c r="E9121">
        <v>0</v>
      </c>
      <c r="F9121" t="s">
        <v>397</v>
      </c>
      <c r="G9121" s="37">
        <v>-3010.52</v>
      </c>
      <c r="H9121" t="s">
        <v>751</v>
      </c>
      <c r="I9121">
        <v>-3010.52</v>
      </c>
      <c r="J9121" t="s">
        <v>751</v>
      </c>
      <c r="K9121">
        <v>-3010.52</v>
      </c>
      <c r="L9121" t="s">
        <v>751</v>
      </c>
      <c r="M9121" t="s">
        <v>751</v>
      </c>
      <c r="N9121" s="37">
        <v>0</v>
      </c>
      <c r="O9121" t="s">
        <v>751</v>
      </c>
      <c r="P9121" t="s">
        <v>751</v>
      </c>
      <c r="Q9121" t="s">
        <v>751</v>
      </c>
      <c r="R9121" t="s">
        <v>751</v>
      </c>
      <c r="S9121" t="s">
        <v>758</v>
      </c>
    </row>
    <row r="9122" spans="1:19" x14ac:dyDescent="0.3">
      <c r="A9122" t="s">
        <v>747</v>
      </c>
      <c r="B9122" t="s">
        <v>748</v>
      </c>
      <c r="C9122" t="s">
        <v>749</v>
      </c>
      <c r="D9122" t="s">
        <v>750</v>
      </c>
      <c r="E9122">
        <v>-1</v>
      </c>
      <c r="F9122" t="s">
        <v>266</v>
      </c>
      <c r="G9122" s="37">
        <v>5279.96</v>
      </c>
      <c r="H9122">
        <v>0.98</v>
      </c>
      <c r="I9122">
        <v>5279.96</v>
      </c>
      <c r="J9122">
        <v>0.2</v>
      </c>
      <c r="K9122">
        <v>5279.96</v>
      </c>
      <c r="L9122">
        <v>1.57</v>
      </c>
      <c r="M9122" t="s">
        <v>751</v>
      </c>
      <c r="N9122" s="37">
        <v>0</v>
      </c>
      <c r="O9122" t="s">
        <v>751</v>
      </c>
      <c r="P9122" t="s">
        <v>766</v>
      </c>
      <c r="Q9122" t="s">
        <v>766</v>
      </c>
      <c r="R9122" t="s">
        <v>766</v>
      </c>
      <c r="S9122" t="s">
        <v>758</v>
      </c>
    </row>
    <row r="9123" spans="1:19" x14ac:dyDescent="0.3">
      <c r="A9123" t="s">
        <v>747</v>
      </c>
      <c r="B9123" t="s">
        <v>748</v>
      </c>
      <c r="C9123" t="s">
        <v>754</v>
      </c>
      <c r="D9123" t="s">
        <v>750</v>
      </c>
      <c r="E9123">
        <v>-1</v>
      </c>
      <c r="F9123" t="s">
        <v>338</v>
      </c>
      <c r="G9123" s="37">
        <v>-1.75</v>
      </c>
      <c r="H9123" t="s">
        <v>751</v>
      </c>
      <c r="I9123">
        <v>-1.75</v>
      </c>
      <c r="J9123" t="s">
        <v>751</v>
      </c>
      <c r="K9123">
        <v>-1.75</v>
      </c>
      <c r="L9123" t="s">
        <v>751</v>
      </c>
      <c r="M9123" t="s">
        <v>751</v>
      </c>
      <c r="N9123" s="37">
        <v>0</v>
      </c>
      <c r="O9123" t="s">
        <v>751</v>
      </c>
      <c r="P9123" t="s">
        <v>751</v>
      </c>
      <c r="Q9123" t="s">
        <v>751</v>
      </c>
      <c r="R9123" t="s">
        <v>751</v>
      </c>
      <c r="S9123" t="s">
        <v>758</v>
      </c>
    </row>
    <row r="9124" spans="1:19" x14ac:dyDescent="0.3">
      <c r="A9124" t="s">
        <v>753</v>
      </c>
      <c r="B9124" t="s">
        <v>748</v>
      </c>
      <c r="C9124" t="s">
        <v>749</v>
      </c>
      <c r="D9124" t="s">
        <v>750</v>
      </c>
      <c r="E9124">
        <v>10</v>
      </c>
      <c r="F9124" t="s">
        <v>19</v>
      </c>
      <c r="G9124" s="37">
        <v>79406.789999999994</v>
      </c>
      <c r="H9124">
        <v>11.33</v>
      </c>
      <c r="I9124">
        <v>79406.789999999994</v>
      </c>
      <c r="J9124">
        <v>60.83</v>
      </c>
      <c r="K9124">
        <v>79406.789999999994</v>
      </c>
      <c r="L9124">
        <v>0</v>
      </c>
      <c r="M9124" t="s">
        <v>751</v>
      </c>
      <c r="N9124" s="37">
        <v>0</v>
      </c>
      <c r="O9124">
        <v>794067.89999999991</v>
      </c>
      <c r="P9124" t="s">
        <v>766</v>
      </c>
      <c r="Q9124" t="s">
        <v>766</v>
      </c>
      <c r="R9124" t="s">
        <v>768</v>
      </c>
      <c r="S9124" t="s">
        <v>758</v>
      </c>
    </row>
    <row r="9125" spans="1:19" x14ac:dyDescent="0.3">
      <c r="A9125" t="s">
        <v>747</v>
      </c>
      <c r="B9125" t="s">
        <v>748</v>
      </c>
      <c r="C9125" t="s">
        <v>754</v>
      </c>
      <c r="D9125" t="s">
        <v>750</v>
      </c>
      <c r="E9125">
        <v>1</v>
      </c>
      <c r="F9125" t="s">
        <v>312</v>
      </c>
      <c r="G9125" s="37">
        <v>-136.83000000000001</v>
      </c>
      <c r="H9125" t="s">
        <v>751</v>
      </c>
      <c r="I9125">
        <v>-136.83000000000001</v>
      </c>
      <c r="J9125" t="s">
        <v>751</v>
      </c>
      <c r="K9125">
        <v>-136.83000000000001</v>
      </c>
      <c r="L9125" t="s">
        <v>751</v>
      </c>
      <c r="M9125" t="s">
        <v>751</v>
      </c>
      <c r="N9125" s="37">
        <v>0</v>
      </c>
      <c r="O9125" t="s">
        <v>751</v>
      </c>
      <c r="P9125" t="s">
        <v>751</v>
      </c>
      <c r="Q9125" t="s">
        <v>751</v>
      </c>
      <c r="R9125" t="s">
        <v>751</v>
      </c>
      <c r="S9125" t="s">
        <v>758</v>
      </c>
    </row>
    <row r="9126" spans="1:19" x14ac:dyDescent="0.3">
      <c r="A9126" t="s">
        <v>752</v>
      </c>
      <c r="B9126" t="s">
        <v>748</v>
      </c>
      <c r="C9126" t="s">
        <v>754</v>
      </c>
      <c r="D9126" t="s">
        <v>750</v>
      </c>
      <c r="E9126">
        <v>-1</v>
      </c>
      <c r="F9126" t="s">
        <v>196</v>
      </c>
      <c r="G9126" s="37">
        <v>-1043.28</v>
      </c>
      <c r="H9126" t="s">
        <v>751</v>
      </c>
      <c r="I9126">
        <v>-1043.28</v>
      </c>
      <c r="J9126" t="s">
        <v>751</v>
      </c>
      <c r="K9126">
        <v>-1043.28</v>
      </c>
      <c r="L9126" t="s">
        <v>751</v>
      </c>
      <c r="M9126" t="s">
        <v>751</v>
      </c>
      <c r="N9126" s="37">
        <v>0</v>
      </c>
      <c r="O9126" t="s">
        <v>751</v>
      </c>
      <c r="P9126" t="s">
        <v>751</v>
      </c>
      <c r="Q9126" t="s">
        <v>751</v>
      </c>
      <c r="R9126" t="s">
        <v>751</v>
      </c>
      <c r="S9126" t="s">
        <v>758</v>
      </c>
    </row>
    <row r="9127" spans="1:19" x14ac:dyDescent="0.3">
      <c r="A9127" t="s">
        <v>747</v>
      </c>
      <c r="B9127" t="s">
        <v>748</v>
      </c>
      <c r="C9127" t="s">
        <v>749</v>
      </c>
      <c r="D9127" t="s">
        <v>750</v>
      </c>
      <c r="E9127">
        <v>0</v>
      </c>
      <c r="F9127" t="s">
        <v>256</v>
      </c>
      <c r="G9127" s="37">
        <v>2083.69</v>
      </c>
      <c r="H9127">
        <v>0.39</v>
      </c>
      <c r="I9127">
        <v>2083.69</v>
      </c>
      <c r="J9127">
        <v>0.14000000000000001</v>
      </c>
      <c r="K9127">
        <v>2083.69</v>
      </c>
      <c r="L9127">
        <v>1.35</v>
      </c>
      <c r="M9127" t="s">
        <v>751</v>
      </c>
      <c r="N9127" s="37">
        <v>0</v>
      </c>
      <c r="O9127" t="s">
        <v>751</v>
      </c>
      <c r="P9127" t="s">
        <v>766</v>
      </c>
      <c r="Q9127" t="s">
        <v>766</v>
      </c>
      <c r="R9127" t="s">
        <v>766</v>
      </c>
      <c r="S9127" t="s">
        <v>758</v>
      </c>
    </row>
    <row r="9128" spans="1:19" x14ac:dyDescent="0.3">
      <c r="A9128" t="s">
        <v>747</v>
      </c>
      <c r="B9128" t="s">
        <v>748</v>
      </c>
      <c r="C9128" t="s">
        <v>754</v>
      </c>
      <c r="D9128" t="s">
        <v>750</v>
      </c>
      <c r="E9128">
        <v>10</v>
      </c>
      <c r="F9128" t="s">
        <v>153</v>
      </c>
      <c r="G9128" s="37">
        <v>-130211.73</v>
      </c>
      <c r="H9128" t="s">
        <v>751</v>
      </c>
      <c r="I9128">
        <v>-130211.73</v>
      </c>
      <c r="J9128" t="s">
        <v>751</v>
      </c>
      <c r="K9128">
        <v>-130211.73</v>
      </c>
      <c r="L9128" t="s">
        <v>751</v>
      </c>
      <c r="M9128">
        <v>1</v>
      </c>
      <c r="N9128" s="37">
        <v>0</v>
      </c>
      <c r="O9128" t="s">
        <v>751</v>
      </c>
      <c r="P9128" t="s">
        <v>751</v>
      </c>
      <c r="Q9128" t="s">
        <v>751</v>
      </c>
      <c r="R9128" t="s">
        <v>751</v>
      </c>
      <c r="S9128" t="s">
        <v>758</v>
      </c>
    </row>
    <row r="9129" spans="1:19" x14ac:dyDescent="0.3">
      <c r="A9129" t="s">
        <v>747</v>
      </c>
      <c r="B9129" t="s">
        <v>748</v>
      </c>
      <c r="C9129" t="s">
        <v>754</v>
      </c>
      <c r="D9129" t="s">
        <v>750</v>
      </c>
      <c r="E9129">
        <v>3</v>
      </c>
      <c r="F9129" t="s">
        <v>200</v>
      </c>
      <c r="G9129" s="37">
        <v>-5013.76</v>
      </c>
      <c r="H9129" t="s">
        <v>751</v>
      </c>
      <c r="I9129">
        <v>-5013.76</v>
      </c>
      <c r="J9129" t="s">
        <v>751</v>
      </c>
      <c r="K9129">
        <v>-5013.76</v>
      </c>
      <c r="L9129" t="s">
        <v>751</v>
      </c>
      <c r="M9129" t="s">
        <v>751</v>
      </c>
      <c r="N9129" s="37">
        <v>0</v>
      </c>
      <c r="O9129" t="s">
        <v>751</v>
      </c>
      <c r="P9129" t="s">
        <v>751</v>
      </c>
      <c r="Q9129" t="s">
        <v>751</v>
      </c>
      <c r="R9129" t="s">
        <v>751</v>
      </c>
      <c r="S9129" t="s">
        <v>758</v>
      </c>
    </row>
    <row r="9130" spans="1:19" x14ac:dyDescent="0.3">
      <c r="A9130" t="s">
        <v>753</v>
      </c>
      <c r="B9130" t="s">
        <v>748</v>
      </c>
      <c r="C9130" t="s">
        <v>749</v>
      </c>
      <c r="D9130" t="s">
        <v>750</v>
      </c>
      <c r="E9130">
        <v>3</v>
      </c>
      <c r="F9130" t="s">
        <v>143</v>
      </c>
      <c r="G9130" s="37">
        <v>8425.1299999999992</v>
      </c>
      <c r="H9130">
        <v>0.98</v>
      </c>
      <c r="I9130">
        <v>8425.1299999999992</v>
      </c>
      <c r="J9130">
        <v>0.47</v>
      </c>
      <c r="K9130">
        <v>8425.1299999999992</v>
      </c>
      <c r="L9130">
        <v>4.47</v>
      </c>
      <c r="M9130" t="s">
        <v>751</v>
      </c>
      <c r="N9130" s="37">
        <v>0</v>
      </c>
      <c r="O9130">
        <v>25275.39</v>
      </c>
      <c r="P9130" t="s">
        <v>766</v>
      </c>
      <c r="Q9130" t="s">
        <v>766</v>
      </c>
      <c r="R9130" t="s">
        <v>766</v>
      </c>
      <c r="S9130" t="s">
        <v>758</v>
      </c>
    </row>
    <row r="9131" spans="1:19" x14ac:dyDescent="0.3">
      <c r="A9131" t="s">
        <v>747</v>
      </c>
      <c r="B9131" t="s">
        <v>748</v>
      </c>
      <c r="C9131" t="s">
        <v>749</v>
      </c>
      <c r="D9131" t="s">
        <v>750</v>
      </c>
      <c r="E9131">
        <v>3</v>
      </c>
      <c r="F9131" t="s">
        <v>419</v>
      </c>
      <c r="G9131" s="37">
        <v>250633.03</v>
      </c>
      <c r="H9131">
        <v>207.81</v>
      </c>
      <c r="I9131">
        <v>250633.03</v>
      </c>
      <c r="J9131">
        <v>15.92</v>
      </c>
      <c r="K9131">
        <v>250633.03</v>
      </c>
      <c r="L9131">
        <v>83.97</v>
      </c>
      <c r="M9131" t="s">
        <v>751</v>
      </c>
      <c r="N9131" s="37">
        <v>0</v>
      </c>
      <c r="O9131">
        <v>751899.09</v>
      </c>
      <c r="P9131" t="s">
        <v>766</v>
      </c>
      <c r="Q9131" t="s">
        <v>766</v>
      </c>
      <c r="R9131" t="s">
        <v>766</v>
      </c>
      <c r="S9131" t="s">
        <v>758</v>
      </c>
    </row>
    <row r="9132" spans="1:19" x14ac:dyDescent="0.3">
      <c r="A9132" t="s">
        <v>747</v>
      </c>
      <c r="B9132" t="s">
        <v>748</v>
      </c>
      <c r="C9132" t="s">
        <v>749</v>
      </c>
      <c r="D9132" t="s">
        <v>750</v>
      </c>
      <c r="E9132">
        <v>0</v>
      </c>
      <c r="F9132" t="s">
        <v>173</v>
      </c>
      <c r="G9132" s="37">
        <v>12900433.380000001</v>
      </c>
      <c r="H9132" t="s">
        <v>751</v>
      </c>
      <c r="I9132">
        <v>12900433.380000001</v>
      </c>
      <c r="J9132" t="s">
        <v>751</v>
      </c>
      <c r="K9132">
        <v>12900433.380000001</v>
      </c>
      <c r="L9132" t="s">
        <v>751</v>
      </c>
      <c r="M9132" t="s">
        <v>751</v>
      </c>
      <c r="N9132" s="37">
        <v>170729</v>
      </c>
      <c r="O9132" t="s">
        <v>751</v>
      </c>
      <c r="P9132" t="s">
        <v>768</v>
      </c>
      <c r="Q9132" t="s">
        <v>768</v>
      </c>
      <c r="R9132" t="s">
        <v>768</v>
      </c>
      <c r="S9132" t="s">
        <v>726</v>
      </c>
    </row>
    <row r="9133" spans="1:19" x14ac:dyDescent="0.3">
      <c r="A9133" t="s">
        <v>752</v>
      </c>
      <c r="B9133" t="s">
        <v>748</v>
      </c>
      <c r="C9133" t="s">
        <v>754</v>
      </c>
      <c r="D9133" t="s">
        <v>750</v>
      </c>
      <c r="E9133">
        <v>2</v>
      </c>
      <c r="F9133" t="s">
        <v>71</v>
      </c>
      <c r="G9133" s="37">
        <v>-8131.62</v>
      </c>
      <c r="H9133" t="s">
        <v>751</v>
      </c>
      <c r="I9133">
        <v>-8131.62</v>
      </c>
      <c r="J9133" t="s">
        <v>751</v>
      </c>
      <c r="K9133">
        <v>-8131.62</v>
      </c>
      <c r="L9133" t="s">
        <v>751</v>
      </c>
      <c r="M9133" t="s">
        <v>751</v>
      </c>
      <c r="N9133" s="37">
        <v>0</v>
      </c>
      <c r="O9133" t="s">
        <v>751</v>
      </c>
      <c r="P9133" t="s">
        <v>751</v>
      </c>
      <c r="Q9133" t="s">
        <v>751</v>
      </c>
      <c r="R9133" t="s">
        <v>751</v>
      </c>
      <c r="S9133" t="s">
        <v>758</v>
      </c>
    </row>
    <row r="9134" spans="1:19" x14ac:dyDescent="0.3">
      <c r="A9134" t="s">
        <v>752</v>
      </c>
      <c r="B9134" t="s">
        <v>748</v>
      </c>
      <c r="C9134" t="s">
        <v>754</v>
      </c>
      <c r="D9134" t="s">
        <v>750</v>
      </c>
      <c r="E9134">
        <v>4</v>
      </c>
      <c r="F9134" t="s">
        <v>531</v>
      </c>
      <c r="G9134" s="37">
        <v>-4405.0600000000004</v>
      </c>
      <c r="H9134" t="s">
        <v>751</v>
      </c>
      <c r="I9134">
        <v>-4405.0600000000004</v>
      </c>
      <c r="J9134" t="s">
        <v>751</v>
      </c>
      <c r="K9134">
        <v>-4405.0600000000004</v>
      </c>
      <c r="L9134" t="s">
        <v>751</v>
      </c>
      <c r="M9134" t="s">
        <v>751</v>
      </c>
      <c r="N9134" s="37">
        <v>0</v>
      </c>
      <c r="O9134" t="s">
        <v>751</v>
      </c>
      <c r="P9134" t="s">
        <v>751</v>
      </c>
      <c r="Q9134" t="s">
        <v>751</v>
      </c>
      <c r="R9134" t="s">
        <v>751</v>
      </c>
      <c r="S9134" t="s">
        <v>758</v>
      </c>
    </row>
    <row r="9135" spans="1:19" x14ac:dyDescent="0.3">
      <c r="A9135" t="s">
        <v>747</v>
      </c>
      <c r="B9135" t="s">
        <v>748</v>
      </c>
      <c r="C9135" t="s">
        <v>749</v>
      </c>
      <c r="D9135" t="s">
        <v>750</v>
      </c>
      <c r="E9135">
        <v>5</v>
      </c>
      <c r="F9135" t="s">
        <v>475</v>
      </c>
      <c r="G9135" s="37">
        <v>174.03</v>
      </c>
      <c r="H9135">
        <v>0.19</v>
      </c>
      <c r="I9135">
        <v>174.03</v>
      </c>
      <c r="J9135">
        <v>0.09</v>
      </c>
      <c r="K9135">
        <v>174.03</v>
      </c>
      <c r="L9135">
        <v>0.85</v>
      </c>
      <c r="M9135" t="s">
        <v>751</v>
      </c>
      <c r="N9135" s="37">
        <v>0</v>
      </c>
      <c r="O9135">
        <v>870.15</v>
      </c>
      <c r="P9135" t="s">
        <v>766</v>
      </c>
      <c r="Q9135" t="s">
        <v>766</v>
      </c>
      <c r="R9135" t="s">
        <v>766</v>
      </c>
      <c r="S9135" t="s">
        <v>758</v>
      </c>
    </row>
    <row r="9136" spans="1:19" x14ac:dyDescent="0.3">
      <c r="A9136" t="s">
        <v>753</v>
      </c>
      <c r="B9136" t="s">
        <v>748</v>
      </c>
      <c r="C9136" t="s">
        <v>749</v>
      </c>
      <c r="D9136" t="s">
        <v>750</v>
      </c>
      <c r="E9136">
        <v>8</v>
      </c>
      <c r="F9136" t="s">
        <v>251</v>
      </c>
      <c r="G9136" s="37">
        <v>76573.789999999994</v>
      </c>
      <c r="H9136" t="s">
        <v>751</v>
      </c>
      <c r="I9136">
        <v>76573.789999999994</v>
      </c>
      <c r="J9136" t="s">
        <v>751</v>
      </c>
      <c r="K9136">
        <v>76573.789999999994</v>
      </c>
      <c r="L9136">
        <v>38.35</v>
      </c>
      <c r="M9136" t="s">
        <v>751</v>
      </c>
      <c r="N9136" s="37">
        <v>0</v>
      </c>
      <c r="O9136">
        <v>612590.31999999995</v>
      </c>
      <c r="P9136" t="s">
        <v>766</v>
      </c>
      <c r="Q9136" t="s">
        <v>766</v>
      </c>
      <c r="R9136" t="s">
        <v>768</v>
      </c>
      <c r="S9136" t="s">
        <v>758</v>
      </c>
    </row>
    <row r="9137" spans="1:19" x14ac:dyDescent="0.3">
      <c r="A9137" t="s">
        <v>753</v>
      </c>
      <c r="B9137" t="s">
        <v>748</v>
      </c>
      <c r="C9137" t="s">
        <v>749</v>
      </c>
      <c r="D9137" t="s">
        <v>750</v>
      </c>
      <c r="E9137">
        <v>-4</v>
      </c>
      <c r="F9137" t="s">
        <v>167</v>
      </c>
      <c r="G9137" s="37">
        <v>185.34</v>
      </c>
      <c r="H9137">
        <v>0.01</v>
      </c>
      <c r="I9137">
        <v>185.34</v>
      </c>
      <c r="J9137">
        <v>0</v>
      </c>
      <c r="K9137">
        <v>185.34</v>
      </c>
      <c r="L9137">
        <v>0.03</v>
      </c>
      <c r="M9137" t="s">
        <v>751</v>
      </c>
      <c r="N9137" s="37">
        <v>0</v>
      </c>
      <c r="O9137" t="s">
        <v>751</v>
      </c>
      <c r="P9137" t="s">
        <v>766</v>
      </c>
      <c r="Q9137" t="s">
        <v>766</v>
      </c>
      <c r="R9137" t="s">
        <v>766</v>
      </c>
      <c r="S9137" t="s">
        <v>758</v>
      </c>
    </row>
    <row r="9138" spans="1:19" x14ac:dyDescent="0.3">
      <c r="A9138" t="s">
        <v>753</v>
      </c>
      <c r="B9138" t="s">
        <v>748</v>
      </c>
      <c r="C9138" t="s">
        <v>749</v>
      </c>
      <c r="D9138" t="s">
        <v>750</v>
      </c>
      <c r="E9138">
        <v>-1</v>
      </c>
      <c r="F9138" t="s">
        <v>346</v>
      </c>
      <c r="G9138" s="37">
        <v>27481.79</v>
      </c>
      <c r="H9138">
        <v>16.89</v>
      </c>
      <c r="I9138">
        <v>27481.79</v>
      </c>
      <c r="J9138">
        <v>1.21</v>
      </c>
      <c r="K9138">
        <v>27481.79</v>
      </c>
      <c r="L9138">
        <v>26.33</v>
      </c>
      <c r="M9138" t="s">
        <v>751</v>
      </c>
      <c r="N9138" s="37">
        <v>0</v>
      </c>
      <c r="O9138" t="s">
        <v>751</v>
      </c>
      <c r="P9138" t="s">
        <v>766</v>
      </c>
      <c r="Q9138" t="s">
        <v>766</v>
      </c>
      <c r="R9138" t="s">
        <v>766</v>
      </c>
      <c r="S9138" t="s">
        <v>758</v>
      </c>
    </row>
    <row r="9139" spans="1:19" x14ac:dyDescent="0.3">
      <c r="A9139" t="s">
        <v>747</v>
      </c>
      <c r="B9139" t="s">
        <v>748</v>
      </c>
      <c r="C9139" t="s">
        <v>749</v>
      </c>
      <c r="D9139" t="s">
        <v>750</v>
      </c>
      <c r="E9139">
        <v>2</v>
      </c>
      <c r="F9139" t="s">
        <v>258</v>
      </c>
      <c r="G9139" s="37">
        <v>38603.25</v>
      </c>
      <c r="H9139">
        <v>3.99</v>
      </c>
      <c r="I9139">
        <v>38603.25</v>
      </c>
      <c r="J9139">
        <v>3.61</v>
      </c>
      <c r="K9139">
        <v>38603.25</v>
      </c>
      <c r="L9139">
        <v>18.66</v>
      </c>
      <c r="M9139" t="s">
        <v>751</v>
      </c>
      <c r="N9139" s="37">
        <v>0</v>
      </c>
      <c r="O9139">
        <v>77206.5</v>
      </c>
      <c r="P9139" t="s">
        <v>766</v>
      </c>
      <c r="Q9139" t="s">
        <v>766</v>
      </c>
      <c r="R9139" t="s">
        <v>766</v>
      </c>
      <c r="S9139" t="s">
        <v>758</v>
      </c>
    </row>
    <row r="9140" spans="1:19" x14ac:dyDescent="0.3">
      <c r="A9140" t="s">
        <v>747</v>
      </c>
      <c r="B9140" t="s">
        <v>748</v>
      </c>
      <c r="C9140" t="s">
        <v>754</v>
      </c>
      <c r="D9140" t="s">
        <v>750</v>
      </c>
      <c r="E9140">
        <v>0</v>
      </c>
      <c r="F9140" t="s">
        <v>326</v>
      </c>
      <c r="G9140" s="37">
        <v>-9069.7800000000007</v>
      </c>
      <c r="H9140" t="s">
        <v>751</v>
      </c>
      <c r="I9140">
        <v>-9069.7800000000007</v>
      </c>
      <c r="J9140" t="s">
        <v>751</v>
      </c>
      <c r="K9140">
        <v>-9069.7800000000007</v>
      </c>
      <c r="L9140" t="s">
        <v>751</v>
      </c>
      <c r="M9140" t="s">
        <v>751</v>
      </c>
      <c r="N9140" s="37">
        <v>0</v>
      </c>
      <c r="O9140" t="s">
        <v>751</v>
      </c>
      <c r="P9140" t="s">
        <v>751</v>
      </c>
      <c r="Q9140" t="s">
        <v>751</v>
      </c>
      <c r="R9140" t="s">
        <v>751</v>
      </c>
      <c r="S9140" t="s">
        <v>758</v>
      </c>
    </row>
    <row r="9141" spans="1:19" x14ac:dyDescent="0.3">
      <c r="A9141" t="s">
        <v>752</v>
      </c>
      <c r="B9141" t="s">
        <v>748</v>
      </c>
      <c r="C9141" t="s">
        <v>749</v>
      </c>
      <c r="D9141" t="s">
        <v>750</v>
      </c>
      <c r="E9141">
        <v>-1</v>
      </c>
      <c r="F9141" t="s">
        <v>140</v>
      </c>
      <c r="G9141" s="37">
        <v>12.03</v>
      </c>
      <c r="H9141">
        <v>0</v>
      </c>
      <c r="I9141">
        <v>12.03</v>
      </c>
      <c r="J9141">
        <v>0</v>
      </c>
      <c r="K9141">
        <v>12.03</v>
      </c>
      <c r="L9141">
        <v>0</v>
      </c>
      <c r="M9141" t="s">
        <v>751</v>
      </c>
      <c r="N9141" s="37">
        <v>0</v>
      </c>
      <c r="O9141" t="s">
        <v>751</v>
      </c>
      <c r="P9141" t="s">
        <v>766</v>
      </c>
      <c r="Q9141" t="s">
        <v>766</v>
      </c>
      <c r="R9141" t="s">
        <v>766</v>
      </c>
      <c r="S9141" t="s">
        <v>758</v>
      </c>
    </row>
    <row r="9142" spans="1:19" x14ac:dyDescent="0.3">
      <c r="A9142" t="s">
        <v>752</v>
      </c>
      <c r="B9142" t="s">
        <v>748</v>
      </c>
      <c r="C9142" t="s">
        <v>749</v>
      </c>
      <c r="D9142" t="s">
        <v>750</v>
      </c>
      <c r="E9142">
        <v>6</v>
      </c>
      <c r="F9142" t="s">
        <v>400</v>
      </c>
      <c r="G9142" s="37">
        <v>127911.3</v>
      </c>
      <c r="H9142">
        <v>27.4</v>
      </c>
      <c r="I9142">
        <v>127911.3</v>
      </c>
      <c r="J9142">
        <v>6.48</v>
      </c>
      <c r="K9142">
        <v>127911.3</v>
      </c>
      <c r="L9142">
        <v>89.14</v>
      </c>
      <c r="M9142" t="s">
        <v>751</v>
      </c>
      <c r="N9142" s="37">
        <v>0</v>
      </c>
      <c r="O9142">
        <v>767467.8</v>
      </c>
      <c r="P9142" t="s">
        <v>766</v>
      </c>
      <c r="Q9142" t="s">
        <v>766</v>
      </c>
      <c r="R9142" t="s">
        <v>766</v>
      </c>
      <c r="S9142" t="s">
        <v>758</v>
      </c>
    </row>
    <row r="9143" spans="1:19" x14ac:dyDescent="0.3">
      <c r="A9143" t="s">
        <v>753</v>
      </c>
      <c r="B9143" t="s">
        <v>748</v>
      </c>
      <c r="C9143" t="s">
        <v>754</v>
      </c>
      <c r="D9143" t="s">
        <v>750</v>
      </c>
      <c r="E9143">
        <v>2</v>
      </c>
      <c r="F9143" t="s">
        <v>34</v>
      </c>
      <c r="G9143" s="37">
        <v>-1180.8699999999999</v>
      </c>
      <c r="H9143" t="s">
        <v>751</v>
      </c>
      <c r="I9143">
        <v>-1180.8699999999999</v>
      </c>
      <c r="J9143" t="s">
        <v>751</v>
      </c>
      <c r="K9143">
        <v>-1180.8699999999999</v>
      </c>
      <c r="L9143" t="s">
        <v>751</v>
      </c>
      <c r="M9143">
        <v>1</v>
      </c>
      <c r="N9143" s="37">
        <v>0</v>
      </c>
      <c r="O9143" t="s">
        <v>751</v>
      </c>
      <c r="P9143" t="s">
        <v>751</v>
      </c>
      <c r="Q9143" t="s">
        <v>751</v>
      </c>
      <c r="R9143" t="s">
        <v>751</v>
      </c>
      <c r="S9143" t="s">
        <v>758</v>
      </c>
    </row>
    <row r="9144" spans="1:19" x14ac:dyDescent="0.3">
      <c r="A9144" t="s">
        <v>753</v>
      </c>
      <c r="B9144" t="s">
        <v>748</v>
      </c>
      <c r="C9144" t="s">
        <v>754</v>
      </c>
      <c r="D9144" t="s">
        <v>750</v>
      </c>
      <c r="E9144">
        <v>-1</v>
      </c>
      <c r="F9144" t="s">
        <v>389</v>
      </c>
      <c r="G9144" s="37">
        <v>-7308.51</v>
      </c>
      <c r="H9144" t="s">
        <v>751</v>
      </c>
      <c r="I9144">
        <v>-7308.51</v>
      </c>
      <c r="J9144" t="s">
        <v>751</v>
      </c>
      <c r="K9144">
        <v>-7308.51</v>
      </c>
      <c r="L9144" t="s">
        <v>751</v>
      </c>
      <c r="M9144" t="s">
        <v>751</v>
      </c>
      <c r="N9144" s="37">
        <v>0</v>
      </c>
      <c r="O9144" t="s">
        <v>751</v>
      </c>
      <c r="P9144" t="s">
        <v>751</v>
      </c>
      <c r="Q9144" t="s">
        <v>751</v>
      </c>
      <c r="R9144" t="s">
        <v>751</v>
      </c>
      <c r="S9144" t="s">
        <v>758</v>
      </c>
    </row>
    <row r="9145" spans="1:19" x14ac:dyDescent="0.3">
      <c r="A9145" t="s">
        <v>747</v>
      </c>
      <c r="B9145" t="s">
        <v>748</v>
      </c>
      <c r="C9145" t="s">
        <v>749</v>
      </c>
      <c r="D9145" t="s">
        <v>750</v>
      </c>
      <c r="E9145">
        <v>10</v>
      </c>
      <c r="F9145" t="s">
        <v>186</v>
      </c>
      <c r="G9145" s="37">
        <v>45690316.340000004</v>
      </c>
      <c r="H9145">
        <v>24.29</v>
      </c>
      <c r="I9145">
        <v>45690316.340000004</v>
      </c>
      <c r="J9145">
        <v>119.41</v>
      </c>
      <c r="K9145">
        <v>45690316.340000004</v>
      </c>
      <c r="L9145">
        <v>2531.2800000000002</v>
      </c>
      <c r="M9145" t="s">
        <v>751</v>
      </c>
      <c r="N9145" s="37">
        <v>2230611.7599999998</v>
      </c>
      <c r="O9145">
        <v>456903163.39999998</v>
      </c>
      <c r="P9145" t="s">
        <v>766</v>
      </c>
      <c r="Q9145" t="s">
        <v>766</v>
      </c>
      <c r="R9145" t="s">
        <v>768</v>
      </c>
      <c r="S9145" t="s">
        <v>758</v>
      </c>
    </row>
    <row r="9146" spans="1:19" x14ac:dyDescent="0.3">
      <c r="A9146" t="s">
        <v>753</v>
      </c>
      <c r="B9146" t="s">
        <v>748</v>
      </c>
      <c r="C9146" t="s">
        <v>754</v>
      </c>
      <c r="D9146" t="s">
        <v>750</v>
      </c>
      <c r="E9146">
        <v>-1</v>
      </c>
      <c r="F9146" t="s">
        <v>352</v>
      </c>
      <c r="G9146" s="37">
        <v>-16.309999999999999</v>
      </c>
      <c r="H9146" t="s">
        <v>751</v>
      </c>
      <c r="I9146">
        <v>-16.309999999999999</v>
      </c>
      <c r="J9146" t="s">
        <v>751</v>
      </c>
      <c r="K9146">
        <v>-16.309999999999999</v>
      </c>
      <c r="L9146" t="s">
        <v>751</v>
      </c>
      <c r="M9146" t="s">
        <v>751</v>
      </c>
      <c r="N9146" s="37">
        <v>0</v>
      </c>
      <c r="O9146" t="s">
        <v>751</v>
      </c>
      <c r="P9146" t="s">
        <v>751</v>
      </c>
      <c r="Q9146" t="s">
        <v>751</v>
      </c>
      <c r="R9146" t="s">
        <v>751</v>
      </c>
      <c r="S9146" t="s">
        <v>758</v>
      </c>
    </row>
    <row r="9147" spans="1:19" x14ac:dyDescent="0.3">
      <c r="A9147" t="s">
        <v>747</v>
      </c>
      <c r="B9147" t="s">
        <v>748</v>
      </c>
      <c r="C9147" t="s">
        <v>749</v>
      </c>
      <c r="D9147" t="s">
        <v>750</v>
      </c>
      <c r="E9147">
        <v>9</v>
      </c>
      <c r="F9147" t="s">
        <v>179</v>
      </c>
      <c r="G9147" s="37">
        <v>6339815.2300000004</v>
      </c>
      <c r="H9147" t="s">
        <v>751</v>
      </c>
      <c r="I9147">
        <v>6339815.2300000004</v>
      </c>
      <c r="J9147" t="s">
        <v>751</v>
      </c>
      <c r="K9147">
        <v>6339815.2300000004</v>
      </c>
      <c r="L9147">
        <v>85.89</v>
      </c>
      <c r="M9147" t="s">
        <v>751</v>
      </c>
      <c r="N9147" s="37">
        <v>0</v>
      </c>
      <c r="O9147">
        <v>57058337.070000008</v>
      </c>
      <c r="P9147" t="s">
        <v>766</v>
      </c>
      <c r="Q9147" t="s">
        <v>766</v>
      </c>
      <c r="R9147" t="s">
        <v>768</v>
      </c>
      <c r="S9147" t="s">
        <v>758</v>
      </c>
    </row>
    <row r="9148" spans="1:19" x14ac:dyDescent="0.3">
      <c r="A9148" t="s">
        <v>747</v>
      </c>
      <c r="B9148" t="s">
        <v>748</v>
      </c>
      <c r="C9148" t="s">
        <v>754</v>
      </c>
      <c r="D9148" t="s">
        <v>750</v>
      </c>
      <c r="E9148">
        <v>-1</v>
      </c>
      <c r="F9148" t="s">
        <v>228</v>
      </c>
      <c r="G9148" s="37">
        <v>-2.29</v>
      </c>
      <c r="H9148" t="s">
        <v>751</v>
      </c>
      <c r="I9148">
        <v>-2.29</v>
      </c>
      <c r="J9148" t="s">
        <v>751</v>
      </c>
      <c r="K9148">
        <v>-2.29</v>
      </c>
      <c r="L9148" t="s">
        <v>751</v>
      </c>
      <c r="M9148">
        <v>0</v>
      </c>
      <c r="N9148" s="37">
        <v>0</v>
      </c>
      <c r="O9148" t="s">
        <v>751</v>
      </c>
      <c r="P9148" t="s">
        <v>751</v>
      </c>
      <c r="Q9148" t="s">
        <v>751</v>
      </c>
      <c r="R9148" t="s">
        <v>751</v>
      </c>
      <c r="S9148" t="s">
        <v>758</v>
      </c>
    </row>
    <row r="9149" spans="1:19" x14ac:dyDescent="0.3">
      <c r="A9149" t="s">
        <v>747</v>
      </c>
      <c r="B9149" t="s">
        <v>748</v>
      </c>
      <c r="C9149" t="s">
        <v>749</v>
      </c>
      <c r="D9149" t="s">
        <v>750</v>
      </c>
      <c r="E9149">
        <v>1</v>
      </c>
      <c r="F9149" t="s">
        <v>494</v>
      </c>
      <c r="G9149" s="37">
        <v>17694.86</v>
      </c>
      <c r="H9149">
        <v>966.19</v>
      </c>
      <c r="I9149">
        <v>17694.86</v>
      </c>
      <c r="J9149">
        <v>0.4</v>
      </c>
      <c r="K9149">
        <v>17694.86</v>
      </c>
      <c r="L9149">
        <v>4.96</v>
      </c>
      <c r="M9149" t="s">
        <v>751</v>
      </c>
      <c r="N9149" s="37">
        <v>0</v>
      </c>
      <c r="O9149">
        <v>17694.86</v>
      </c>
      <c r="P9149" t="s">
        <v>766</v>
      </c>
      <c r="Q9149" t="s">
        <v>768</v>
      </c>
      <c r="R9149" t="s">
        <v>768</v>
      </c>
      <c r="S9149" t="s">
        <v>758</v>
      </c>
    </row>
    <row r="9150" spans="1:19" x14ac:dyDescent="0.3">
      <c r="A9150" t="s">
        <v>753</v>
      </c>
      <c r="B9150" t="s">
        <v>748</v>
      </c>
      <c r="C9150" t="s">
        <v>754</v>
      </c>
      <c r="D9150" t="s">
        <v>750</v>
      </c>
      <c r="E9150">
        <v>7</v>
      </c>
      <c r="F9150" t="s">
        <v>315</v>
      </c>
      <c r="G9150" s="37">
        <v>-3183.34</v>
      </c>
      <c r="H9150" t="s">
        <v>751</v>
      </c>
      <c r="I9150">
        <v>-3183.34</v>
      </c>
      <c r="J9150" t="s">
        <v>751</v>
      </c>
      <c r="K9150">
        <v>-3183.34</v>
      </c>
      <c r="L9150" t="s">
        <v>751</v>
      </c>
      <c r="M9150" t="s">
        <v>751</v>
      </c>
      <c r="N9150" s="37">
        <v>0</v>
      </c>
      <c r="O9150" t="s">
        <v>751</v>
      </c>
      <c r="P9150" t="s">
        <v>751</v>
      </c>
      <c r="Q9150" t="s">
        <v>751</v>
      </c>
      <c r="R9150" t="s">
        <v>751</v>
      </c>
      <c r="S9150" t="s">
        <v>758</v>
      </c>
    </row>
    <row r="9151" spans="1:19" x14ac:dyDescent="0.3">
      <c r="A9151" t="s">
        <v>752</v>
      </c>
      <c r="B9151" t="s">
        <v>748</v>
      </c>
      <c r="C9151" t="s">
        <v>749</v>
      </c>
      <c r="D9151" t="s">
        <v>750</v>
      </c>
      <c r="E9151">
        <v>-4</v>
      </c>
      <c r="F9151" t="s">
        <v>316</v>
      </c>
      <c r="G9151" s="37">
        <v>10126.25</v>
      </c>
      <c r="H9151">
        <v>0.19</v>
      </c>
      <c r="I9151">
        <v>10126.25</v>
      </c>
      <c r="J9151">
        <v>0.09</v>
      </c>
      <c r="K9151">
        <v>10126.25</v>
      </c>
      <c r="L9151">
        <v>0.85</v>
      </c>
      <c r="M9151" t="s">
        <v>751</v>
      </c>
      <c r="N9151" s="37">
        <v>0</v>
      </c>
      <c r="O9151" t="s">
        <v>751</v>
      </c>
      <c r="P9151" t="s">
        <v>766</v>
      </c>
      <c r="Q9151" t="s">
        <v>766</v>
      </c>
      <c r="R9151" t="s">
        <v>766</v>
      </c>
      <c r="S9151" t="s">
        <v>758</v>
      </c>
    </row>
    <row r="9152" spans="1:19" x14ac:dyDescent="0.3">
      <c r="A9152" t="s">
        <v>753</v>
      </c>
      <c r="B9152" t="s">
        <v>748</v>
      </c>
      <c r="C9152" t="s">
        <v>754</v>
      </c>
      <c r="D9152" t="s">
        <v>750</v>
      </c>
      <c r="E9152">
        <v>2</v>
      </c>
      <c r="F9152" t="s">
        <v>45</v>
      </c>
      <c r="G9152" s="37">
        <v>-10051.23</v>
      </c>
      <c r="H9152" t="s">
        <v>751</v>
      </c>
      <c r="I9152">
        <v>-10051.23</v>
      </c>
      <c r="J9152" t="s">
        <v>751</v>
      </c>
      <c r="K9152">
        <v>-10051.23</v>
      </c>
      <c r="L9152" t="s">
        <v>751</v>
      </c>
      <c r="M9152" t="s">
        <v>751</v>
      </c>
      <c r="N9152" s="37">
        <v>0</v>
      </c>
      <c r="O9152" t="s">
        <v>751</v>
      </c>
      <c r="P9152" t="s">
        <v>751</v>
      </c>
      <c r="Q9152" t="s">
        <v>751</v>
      </c>
      <c r="R9152" t="s">
        <v>751</v>
      </c>
      <c r="S9152" t="s">
        <v>758</v>
      </c>
    </row>
    <row r="9153" spans="1:19" x14ac:dyDescent="0.3">
      <c r="A9153" t="s">
        <v>753</v>
      </c>
      <c r="B9153" t="s">
        <v>748</v>
      </c>
      <c r="C9153" t="s">
        <v>749</v>
      </c>
      <c r="D9153" t="s">
        <v>750</v>
      </c>
      <c r="E9153">
        <v>-1</v>
      </c>
      <c r="F9153" t="s">
        <v>346</v>
      </c>
      <c r="G9153" s="37">
        <v>-1.46</v>
      </c>
      <c r="H9153" t="s">
        <v>751</v>
      </c>
      <c r="I9153">
        <v>-1.46</v>
      </c>
      <c r="J9153" t="s">
        <v>751</v>
      </c>
      <c r="K9153">
        <v>-1.46</v>
      </c>
      <c r="L9153" t="s">
        <v>751</v>
      </c>
      <c r="M9153" t="s">
        <v>751</v>
      </c>
      <c r="N9153" s="37">
        <v>0</v>
      </c>
      <c r="O9153" t="s">
        <v>751</v>
      </c>
      <c r="P9153" t="s">
        <v>768</v>
      </c>
      <c r="Q9153" t="s">
        <v>768</v>
      </c>
      <c r="R9153" t="s">
        <v>768</v>
      </c>
      <c r="S9153" t="s">
        <v>758</v>
      </c>
    </row>
    <row r="9154" spans="1:19" x14ac:dyDescent="0.3">
      <c r="A9154" t="s">
        <v>753</v>
      </c>
      <c r="B9154" t="s">
        <v>748</v>
      </c>
      <c r="C9154" t="s">
        <v>749</v>
      </c>
      <c r="D9154" t="s">
        <v>750</v>
      </c>
      <c r="E9154">
        <v>3</v>
      </c>
      <c r="F9154" t="s">
        <v>374</v>
      </c>
      <c r="G9154" s="37">
        <v>1067623.3500000001</v>
      </c>
      <c r="H9154">
        <v>161.33000000000001</v>
      </c>
      <c r="I9154">
        <v>1067623.3500000001</v>
      </c>
      <c r="J9154">
        <v>22.67</v>
      </c>
      <c r="K9154">
        <v>1067623.3500000001</v>
      </c>
      <c r="L9154">
        <v>1254.54</v>
      </c>
      <c r="M9154" t="s">
        <v>751</v>
      </c>
      <c r="N9154" s="37">
        <v>0</v>
      </c>
      <c r="O9154">
        <v>3202870.05</v>
      </c>
      <c r="P9154" t="s">
        <v>766</v>
      </c>
      <c r="Q9154" t="s">
        <v>766</v>
      </c>
      <c r="R9154" t="s">
        <v>766</v>
      </c>
      <c r="S9154" t="s">
        <v>758</v>
      </c>
    </row>
    <row r="9155" spans="1:19" x14ac:dyDescent="0.3">
      <c r="A9155" t="s">
        <v>753</v>
      </c>
      <c r="B9155" t="s">
        <v>748</v>
      </c>
      <c r="C9155" t="s">
        <v>749</v>
      </c>
      <c r="D9155" t="s">
        <v>750</v>
      </c>
      <c r="E9155">
        <v>3</v>
      </c>
      <c r="F9155" t="s">
        <v>211</v>
      </c>
      <c r="G9155" s="37">
        <v>11550.87</v>
      </c>
      <c r="H9155">
        <v>2394.19</v>
      </c>
      <c r="I9155">
        <v>11550.87</v>
      </c>
      <c r="J9155">
        <v>0.23</v>
      </c>
      <c r="K9155">
        <v>11550.87</v>
      </c>
      <c r="L9155">
        <v>2.19</v>
      </c>
      <c r="M9155" t="s">
        <v>751</v>
      </c>
      <c r="N9155" s="37">
        <v>0</v>
      </c>
      <c r="O9155">
        <v>34652.61</v>
      </c>
      <c r="P9155" t="s">
        <v>766</v>
      </c>
      <c r="Q9155" t="s">
        <v>768</v>
      </c>
      <c r="R9155" t="s">
        <v>768</v>
      </c>
      <c r="S9155" t="s">
        <v>758</v>
      </c>
    </row>
    <row r="9156" spans="1:19" x14ac:dyDescent="0.3">
      <c r="A9156" t="s">
        <v>747</v>
      </c>
      <c r="B9156" t="s">
        <v>748</v>
      </c>
      <c r="C9156" t="s">
        <v>754</v>
      </c>
      <c r="D9156" t="s">
        <v>750</v>
      </c>
      <c r="E9156">
        <v>-1</v>
      </c>
      <c r="F9156" t="s">
        <v>76</v>
      </c>
      <c r="G9156" s="37">
        <v>-28978.86</v>
      </c>
      <c r="H9156" t="s">
        <v>751</v>
      </c>
      <c r="I9156">
        <v>-28978.86</v>
      </c>
      <c r="J9156" t="s">
        <v>751</v>
      </c>
      <c r="K9156">
        <v>-28978.86</v>
      </c>
      <c r="L9156" t="s">
        <v>751</v>
      </c>
      <c r="M9156" t="s">
        <v>751</v>
      </c>
      <c r="N9156" s="37">
        <v>0</v>
      </c>
      <c r="O9156" t="s">
        <v>751</v>
      </c>
      <c r="P9156" t="s">
        <v>751</v>
      </c>
      <c r="Q9156" t="s">
        <v>751</v>
      </c>
      <c r="R9156" t="s">
        <v>751</v>
      </c>
      <c r="S9156" t="s">
        <v>758</v>
      </c>
    </row>
    <row r="9157" spans="1:19" x14ac:dyDescent="0.3">
      <c r="A9157" t="s">
        <v>753</v>
      </c>
      <c r="B9157" t="s">
        <v>748</v>
      </c>
      <c r="C9157" t="s">
        <v>749</v>
      </c>
      <c r="D9157" t="s">
        <v>750</v>
      </c>
      <c r="E9157">
        <v>3</v>
      </c>
      <c r="F9157" t="s">
        <v>157</v>
      </c>
      <c r="G9157" s="37">
        <v>955258.85</v>
      </c>
      <c r="H9157">
        <v>33.31</v>
      </c>
      <c r="I9157">
        <v>955258.85</v>
      </c>
      <c r="J9157">
        <v>14.97</v>
      </c>
      <c r="K9157">
        <v>955258.85</v>
      </c>
      <c r="L9157">
        <v>186.6</v>
      </c>
      <c r="M9157" t="s">
        <v>751</v>
      </c>
      <c r="N9157" s="37">
        <v>0</v>
      </c>
      <c r="O9157">
        <v>2865776.55</v>
      </c>
      <c r="P9157" t="s">
        <v>766</v>
      </c>
      <c r="Q9157" t="s">
        <v>766</v>
      </c>
      <c r="R9157" t="s">
        <v>766</v>
      </c>
      <c r="S9157" t="s">
        <v>758</v>
      </c>
    </row>
    <row r="9158" spans="1:19" x14ac:dyDescent="0.3">
      <c r="A9158" t="s">
        <v>747</v>
      </c>
      <c r="B9158" t="s">
        <v>748</v>
      </c>
      <c r="C9158" t="s">
        <v>749</v>
      </c>
      <c r="D9158" t="s">
        <v>750</v>
      </c>
      <c r="E9158">
        <v>0</v>
      </c>
      <c r="F9158" t="s">
        <v>183</v>
      </c>
      <c r="G9158" s="37">
        <v>17256653.75</v>
      </c>
      <c r="H9158">
        <v>2.39</v>
      </c>
      <c r="I9158">
        <v>17256653.75</v>
      </c>
      <c r="J9158">
        <v>12.4</v>
      </c>
      <c r="K9158">
        <v>17256653.75</v>
      </c>
      <c r="L9158">
        <v>1050.53</v>
      </c>
      <c r="M9158" t="s">
        <v>751</v>
      </c>
      <c r="N9158" s="37">
        <v>0</v>
      </c>
      <c r="O9158" t="s">
        <v>751</v>
      </c>
      <c r="P9158" t="s">
        <v>766</v>
      </c>
      <c r="Q9158" t="s">
        <v>766</v>
      </c>
      <c r="R9158" t="s">
        <v>768</v>
      </c>
      <c r="S9158" t="s">
        <v>758</v>
      </c>
    </row>
    <row r="9159" spans="1:19" x14ac:dyDescent="0.3">
      <c r="A9159" t="s">
        <v>753</v>
      </c>
      <c r="B9159" t="s">
        <v>748</v>
      </c>
      <c r="C9159" t="s">
        <v>754</v>
      </c>
      <c r="D9159" t="s">
        <v>750</v>
      </c>
      <c r="E9159">
        <v>1</v>
      </c>
      <c r="F9159" t="s">
        <v>243</v>
      </c>
      <c r="G9159" s="37">
        <v>-363.41</v>
      </c>
      <c r="H9159" t="s">
        <v>751</v>
      </c>
      <c r="I9159">
        <v>-363.41</v>
      </c>
      <c r="J9159" t="s">
        <v>751</v>
      </c>
      <c r="K9159">
        <v>-363.41</v>
      </c>
      <c r="L9159" t="s">
        <v>751</v>
      </c>
      <c r="M9159" t="s">
        <v>751</v>
      </c>
      <c r="N9159" s="37">
        <v>0</v>
      </c>
      <c r="O9159" t="s">
        <v>751</v>
      </c>
      <c r="P9159" t="s">
        <v>751</v>
      </c>
      <c r="Q9159" t="s">
        <v>751</v>
      </c>
      <c r="R9159" t="s">
        <v>751</v>
      </c>
      <c r="S9159" t="s">
        <v>758</v>
      </c>
    </row>
    <row r="9160" spans="1:19" x14ac:dyDescent="0.3">
      <c r="A9160" t="s">
        <v>747</v>
      </c>
      <c r="B9160" t="s">
        <v>748</v>
      </c>
      <c r="C9160" t="s">
        <v>749</v>
      </c>
      <c r="D9160" t="s">
        <v>750</v>
      </c>
      <c r="E9160">
        <v>8</v>
      </c>
      <c r="F9160" t="s">
        <v>125</v>
      </c>
      <c r="G9160" s="37">
        <v>144425.60000000001</v>
      </c>
      <c r="H9160">
        <v>1.52</v>
      </c>
      <c r="I9160">
        <v>144425.60000000001</v>
      </c>
      <c r="J9160">
        <v>0.68</v>
      </c>
      <c r="K9160">
        <v>144425.60000000001</v>
      </c>
      <c r="L9160">
        <v>8.51</v>
      </c>
      <c r="M9160" t="s">
        <v>751</v>
      </c>
      <c r="N9160" s="37">
        <v>0</v>
      </c>
      <c r="O9160">
        <v>1155404.8</v>
      </c>
      <c r="P9160" t="s">
        <v>766</v>
      </c>
      <c r="Q9160" t="s">
        <v>766</v>
      </c>
      <c r="R9160" t="s">
        <v>766</v>
      </c>
      <c r="S9160" t="s">
        <v>758</v>
      </c>
    </row>
    <row r="9161" spans="1:19" x14ac:dyDescent="0.3">
      <c r="A9161" t="s">
        <v>753</v>
      </c>
      <c r="B9161" t="s">
        <v>748</v>
      </c>
      <c r="C9161" t="s">
        <v>754</v>
      </c>
      <c r="D9161" t="s">
        <v>750</v>
      </c>
      <c r="E9161">
        <v>2</v>
      </c>
      <c r="F9161" t="s">
        <v>230</v>
      </c>
      <c r="G9161" s="37">
        <v>-320.54000000000002</v>
      </c>
      <c r="H9161" t="s">
        <v>751</v>
      </c>
      <c r="I9161">
        <v>-320.54000000000002</v>
      </c>
      <c r="J9161" t="s">
        <v>751</v>
      </c>
      <c r="K9161">
        <v>-320.54000000000002</v>
      </c>
      <c r="L9161" t="s">
        <v>751</v>
      </c>
      <c r="M9161" t="s">
        <v>751</v>
      </c>
      <c r="N9161" s="37">
        <v>0</v>
      </c>
      <c r="O9161" t="s">
        <v>751</v>
      </c>
      <c r="P9161" t="s">
        <v>751</v>
      </c>
      <c r="Q9161" t="s">
        <v>751</v>
      </c>
      <c r="R9161" t="s">
        <v>751</v>
      </c>
      <c r="S9161" t="s">
        <v>758</v>
      </c>
    </row>
    <row r="9162" spans="1:19" x14ac:dyDescent="0.3">
      <c r="A9162" t="s">
        <v>747</v>
      </c>
      <c r="B9162" t="s">
        <v>748</v>
      </c>
      <c r="C9162" t="s">
        <v>749</v>
      </c>
      <c r="D9162" t="s">
        <v>750</v>
      </c>
      <c r="E9162">
        <v>1</v>
      </c>
      <c r="F9162" t="s">
        <v>442</v>
      </c>
      <c r="G9162" s="37">
        <v>11721.1</v>
      </c>
      <c r="H9162">
        <v>1533.95</v>
      </c>
      <c r="I9162">
        <v>11721.1</v>
      </c>
      <c r="J9162">
        <v>0.33</v>
      </c>
      <c r="K9162">
        <v>11721.1</v>
      </c>
      <c r="L9162">
        <v>5.41</v>
      </c>
      <c r="M9162" t="s">
        <v>751</v>
      </c>
      <c r="N9162" s="37">
        <v>0</v>
      </c>
      <c r="O9162">
        <v>11721.1</v>
      </c>
      <c r="P9162" t="s">
        <v>766</v>
      </c>
      <c r="Q9162" t="s">
        <v>768</v>
      </c>
      <c r="R9162" t="s">
        <v>768</v>
      </c>
      <c r="S9162" t="s">
        <v>758</v>
      </c>
    </row>
    <row r="9163" spans="1:19" x14ac:dyDescent="0.3">
      <c r="A9163" t="s">
        <v>747</v>
      </c>
      <c r="B9163" t="s">
        <v>748</v>
      </c>
      <c r="C9163" t="s">
        <v>749</v>
      </c>
      <c r="D9163" t="s">
        <v>750</v>
      </c>
      <c r="E9163">
        <v>6</v>
      </c>
      <c r="F9163" t="s">
        <v>183</v>
      </c>
      <c r="G9163" s="37">
        <v>162485.01</v>
      </c>
      <c r="H9163">
        <v>29.83</v>
      </c>
      <c r="I9163">
        <v>162485.01</v>
      </c>
      <c r="J9163">
        <v>4.1900000000000004</v>
      </c>
      <c r="K9163">
        <v>162485.01</v>
      </c>
      <c r="L9163">
        <v>231.97</v>
      </c>
      <c r="M9163" t="s">
        <v>751</v>
      </c>
      <c r="N9163" s="37">
        <v>0</v>
      </c>
      <c r="O9163">
        <v>974910.06</v>
      </c>
      <c r="P9163" t="s">
        <v>766</v>
      </c>
      <c r="Q9163" t="s">
        <v>766</v>
      </c>
      <c r="R9163" t="s">
        <v>766</v>
      </c>
      <c r="S9163" t="s">
        <v>758</v>
      </c>
    </row>
    <row r="9164" spans="1:19" x14ac:dyDescent="0.3">
      <c r="A9164" t="s">
        <v>753</v>
      </c>
      <c r="B9164" t="s">
        <v>748</v>
      </c>
      <c r="C9164" t="s">
        <v>754</v>
      </c>
      <c r="D9164" t="s">
        <v>750</v>
      </c>
      <c r="E9164">
        <v>-1</v>
      </c>
      <c r="F9164" t="s">
        <v>421</v>
      </c>
      <c r="G9164" s="37">
        <v>-0.01</v>
      </c>
      <c r="H9164" t="s">
        <v>751</v>
      </c>
      <c r="I9164">
        <v>-0.01</v>
      </c>
      <c r="J9164" t="s">
        <v>751</v>
      </c>
      <c r="K9164">
        <v>-0.01</v>
      </c>
      <c r="L9164" t="s">
        <v>751</v>
      </c>
      <c r="M9164" t="s">
        <v>751</v>
      </c>
      <c r="N9164" s="37">
        <v>0</v>
      </c>
      <c r="O9164" t="s">
        <v>751</v>
      </c>
      <c r="P9164" t="s">
        <v>751</v>
      </c>
      <c r="Q9164" t="s">
        <v>751</v>
      </c>
      <c r="R9164" t="s">
        <v>751</v>
      </c>
      <c r="S9164" t="s">
        <v>758</v>
      </c>
    </row>
    <row r="9165" spans="1:19" x14ac:dyDescent="0.3">
      <c r="A9165" t="s">
        <v>752</v>
      </c>
      <c r="B9165" t="s">
        <v>748</v>
      </c>
      <c r="C9165" t="s">
        <v>749</v>
      </c>
      <c r="D9165" t="s">
        <v>750</v>
      </c>
      <c r="E9165">
        <v>18</v>
      </c>
      <c r="F9165" t="s">
        <v>361</v>
      </c>
      <c r="G9165" s="37">
        <v>25502.39</v>
      </c>
      <c r="H9165">
        <v>1.25</v>
      </c>
      <c r="I9165">
        <v>25502.39</v>
      </c>
      <c r="J9165">
        <v>2.31</v>
      </c>
      <c r="K9165">
        <v>25502.39</v>
      </c>
      <c r="L9165">
        <v>15.93</v>
      </c>
      <c r="M9165" t="s">
        <v>751</v>
      </c>
      <c r="N9165" s="37">
        <v>0</v>
      </c>
      <c r="O9165">
        <v>459043.02</v>
      </c>
      <c r="P9165" t="s">
        <v>766</v>
      </c>
      <c r="Q9165" t="s">
        <v>766</v>
      </c>
      <c r="R9165" t="s">
        <v>766</v>
      </c>
      <c r="S9165" t="s">
        <v>758</v>
      </c>
    </row>
    <row r="9166" spans="1:19" x14ac:dyDescent="0.3">
      <c r="A9166" t="s">
        <v>747</v>
      </c>
      <c r="B9166" t="s">
        <v>748</v>
      </c>
      <c r="C9166" t="s">
        <v>749</v>
      </c>
      <c r="D9166" t="s">
        <v>750</v>
      </c>
      <c r="E9166">
        <v>1</v>
      </c>
      <c r="F9166" t="s">
        <v>334</v>
      </c>
      <c r="G9166" s="37">
        <v>8062.08</v>
      </c>
      <c r="H9166">
        <v>867.68</v>
      </c>
      <c r="I9166">
        <v>8062.08</v>
      </c>
      <c r="J9166">
        <v>0.26</v>
      </c>
      <c r="K9166">
        <v>8062.08</v>
      </c>
      <c r="L9166">
        <v>1.79</v>
      </c>
      <c r="M9166" t="s">
        <v>751</v>
      </c>
      <c r="N9166" s="37">
        <v>0</v>
      </c>
      <c r="O9166">
        <v>8062.08</v>
      </c>
      <c r="P9166" t="s">
        <v>766</v>
      </c>
      <c r="Q9166" t="s">
        <v>768</v>
      </c>
      <c r="R9166" t="s">
        <v>768</v>
      </c>
      <c r="S9166" t="s">
        <v>758</v>
      </c>
    </row>
    <row r="9167" spans="1:19" x14ac:dyDescent="0.3">
      <c r="A9167" t="s">
        <v>747</v>
      </c>
      <c r="B9167" t="s">
        <v>748</v>
      </c>
      <c r="C9167" t="s">
        <v>749</v>
      </c>
      <c r="D9167" t="s">
        <v>750</v>
      </c>
      <c r="E9167">
        <v>-1</v>
      </c>
      <c r="F9167" t="s">
        <v>169</v>
      </c>
      <c r="G9167" s="37">
        <v>812763.22</v>
      </c>
      <c r="H9167">
        <v>390.06</v>
      </c>
      <c r="I9167">
        <v>812763.22</v>
      </c>
      <c r="J9167">
        <v>78.94</v>
      </c>
      <c r="K9167">
        <v>812763.22</v>
      </c>
      <c r="L9167">
        <v>625.54999999999995</v>
      </c>
      <c r="M9167" t="s">
        <v>751</v>
      </c>
      <c r="N9167" s="37">
        <v>0</v>
      </c>
      <c r="O9167" t="s">
        <v>751</v>
      </c>
      <c r="P9167" t="s">
        <v>766</v>
      </c>
      <c r="Q9167" t="s">
        <v>766</v>
      </c>
      <c r="R9167" t="s">
        <v>766</v>
      </c>
      <c r="S9167" t="s">
        <v>758</v>
      </c>
    </row>
    <row r="9168" spans="1:19" x14ac:dyDescent="0.3">
      <c r="A9168" t="s">
        <v>752</v>
      </c>
      <c r="B9168" t="s">
        <v>748</v>
      </c>
      <c r="C9168" t="s">
        <v>754</v>
      </c>
      <c r="D9168" t="s">
        <v>750</v>
      </c>
      <c r="E9168">
        <v>-1</v>
      </c>
      <c r="F9168" t="s">
        <v>464</v>
      </c>
      <c r="G9168" s="37">
        <v>-165433.82999999999</v>
      </c>
      <c r="H9168" t="s">
        <v>751</v>
      </c>
      <c r="I9168">
        <v>-165433.82999999999</v>
      </c>
      <c r="J9168" t="s">
        <v>751</v>
      </c>
      <c r="K9168">
        <v>-165433.82999999999</v>
      </c>
      <c r="L9168" t="s">
        <v>751</v>
      </c>
      <c r="M9168" t="s">
        <v>751</v>
      </c>
      <c r="N9168" s="37">
        <v>0</v>
      </c>
      <c r="O9168" t="s">
        <v>751</v>
      </c>
      <c r="P9168" t="s">
        <v>751</v>
      </c>
      <c r="Q9168" t="s">
        <v>751</v>
      </c>
      <c r="R9168" t="s">
        <v>751</v>
      </c>
      <c r="S9168" t="s">
        <v>758</v>
      </c>
    </row>
    <row r="9169" spans="1:19" x14ac:dyDescent="0.3">
      <c r="A9169" t="s">
        <v>747</v>
      </c>
      <c r="B9169" t="s">
        <v>748</v>
      </c>
      <c r="C9169" t="s">
        <v>754</v>
      </c>
      <c r="D9169" t="s">
        <v>750</v>
      </c>
      <c r="E9169">
        <v>-1</v>
      </c>
      <c r="F9169" t="s">
        <v>245</v>
      </c>
      <c r="G9169" s="37">
        <v>-14.79</v>
      </c>
      <c r="H9169" t="s">
        <v>751</v>
      </c>
      <c r="I9169">
        <v>-14.79</v>
      </c>
      <c r="J9169" t="s">
        <v>751</v>
      </c>
      <c r="K9169">
        <v>-14.79</v>
      </c>
      <c r="L9169" t="s">
        <v>751</v>
      </c>
      <c r="M9169" t="s">
        <v>751</v>
      </c>
      <c r="N9169" s="37">
        <v>0</v>
      </c>
      <c r="O9169" t="s">
        <v>751</v>
      </c>
      <c r="P9169" t="s">
        <v>751</v>
      </c>
      <c r="Q9169" t="s">
        <v>751</v>
      </c>
      <c r="R9169" t="s">
        <v>751</v>
      </c>
      <c r="S9169" t="s">
        <v>758</v>
      </c>
    </row>
    <row r="9170" spans="1:19" x14ac:dyDescent="0.3">
      <c r="A9170" t="s">
        <v>752</v>
      </c>
      <c r="B9170" t="s">
        <v>748</v>
      </c>
      <c r="C9170" t="s">
        <v>754</v>
      </c>
      <c r="D9170" t="s">
        <v>750</v>
      </c>
      <c r="E9170">
        <v>2</v>
      </c>
      <c r="F9170" t="s">
        <v>365</v>
      </c>
      <c r="G9170" s="37">
        <v>-210068.48000000001</v>
      </c>
      <c r="H9170" t="s">
        <v>751</v>
      </c>
      <c r="I9170">
        <v>-210068.48000000001</v>
      </c>
      <c r="J9170" t="s">
        <v>751</v>
      </c>
      <c r="K9170">
        <v>-210068.48000000001</v>
      </c>
      <c r="L9170" t="s">
        <v>751</v>
      </c>
      <c r="M9170" t="s">
        <v>751</v>
      </c>
      <c r="N9170" s="37">
        <v>0</v>
      </c>
      <c r="O9170" t="s">
        <v>751</v>
      </c>
      <c r="P9170" t="s">
        <v>751</v>
      </c>
      <c r="Q9170" t="s">
        <v>751</v>
      </c>
      <c r="R9170" t="s">
        <v>751</v>
      </c>
      <c r="S9170" t="s">
        <v>758</v>
      </c>
    </row>
    <row r="9171" spans="1:19" x14ac:dyDescent="0.3">
      <c r="A9171" t="s">
        <v>747</v>
      </c>
      <c r="B9171" t="s">
        <v>748</v>
      </c>
      <c r="C9171" t="s">
        <v>754</v>
      </c>
      <c r="D9171" t="s">
        <v>750</v>
      </c>
      <c r="E9171">
        <v>2</v>
      </c>
      <c r="F9171" t="s">
        <v>215</v>
      </c>
      <c r="G9171" s="37">
        <v>-373.24</v>
      </c>
      <c r="H9171" t="s">
        <v>751</v>
      </c>
      <c r="I9171">
        <v>-373.24</v>
      </c>
      <c r="J9171" t="s">
        <v>751</v>
      </c>
      <c r="K9171">
        <v>-373.24</v>
      </c>
      <c r="L9171" t="s">
        <v>751</v>
      </c>
      <c r="M9171" t="s">
        <v>751</v>
      </c>
      <c r="N9171" s="37">
        <v>0</v>
      </c>
      <c r="O9171" t="s">
        <v>751</v>
      </c>
      <c r="P9171" t="s">
        <v>751</v>
      </c>
      <c r="Q9171" t="s">
        <v>751</v>
      </c>
      <c r="R9171" t="s">
        <v>751</v>
      </c>
      <c r="S9171" t="s">
        <v>758</v>
      </c>
    </row>
    <row r="9172" spans="1:19" x14ac:dyDescent="0.3">
      <c r="A9172" t="s">
        <v>747</v>
      </c>
      <c r="B9172" t="s">
        <v>748</v>
      </c>
      <c r="C9172" t="s">
        <v>749</v>
      </c>
      <c r="D9172" t="s">
        <v>750</v>
      </c>
      <c r="E9172">
        <v>-1</v>
      </c>
      <c r="F9172" t="s">
        <v>204</v>
      </c>
      <c r="G9172" s="37">
        <v>57.19</v>
      </c>
      <c r="H9172">
        <v>0</v>
      </c>
      <c r="I9172">
        <v>57.19</v>
      </c>
      <c r="J9172">
        <v>0</v>
      </c>
      <c r="K9172">
        <v>57.19</v>
      </c>
      <c r="L9172">
        <v>0.05</v>
      </c>
      <c r="M9172">
        <v>0</v>
      </c>
      <c r="N9172" s="37">
        <v>0</v>
      </c>
      <c r="O9172" t="s">
        <v>751</v>
      </c>
      <c r="P9172" t="s">
        <v>766</v>
      </c>
      <c r="Q9172" t="s">
        <v>766</v>
      </c>
      <c r="R9172" t="s">
        <v>766</v>
      </c>
      <c r="S9172" t="s">
        <v>758</v>
      </c>
    </row>
    <row r="9173" spans="1:19" x14ac:dyDescent="0.3">
      <c r="A9173" t="s">
        <v>752</v>
      </c>
      <c r="B9173" t="s">
        <v>748</v>
      </c>
      <c r="C9173" t="s">
        <v>754</v>
      </c>
      <c r="D9173" t="s">
        <v>750</v>
      </c>
      <c r="E9173">
        <v>0</v>
      </c>
      <c r="F9173" t="s">
        <v>18</v>
      </c>
      <c r="G9173" s="37">
        <v>-2117.92</v>
      </c>
      <c r="H9173" t="s">
        <v>751</v>
      </c>
      <c r="I9173">
        <v>-2117.92</v>
      </c>
      <c r="J9173" t="s">
        <v>751</v>
      </c>
      <c r="K9173">
        <v>-2117.92</v>
      </c>
      <c r="L9173" t="s">
        <v>751</v>
      </c>
      <c r="M9173" t="s">
        <v>751</v>
      </c>
      <c r="N9173" s="37">
        <v>0</v>
      </c>
      <c r="O9173" t="s">
        <v>751</v>
      </c>
      <c r="P9173" t="s">
        <v>751</v>
      </c>
      <c r="Q9173" t="s">
        <v>751</v>
      </c>
      <c r="R9173" t="s">
        <v>751</v>
      </c>
      <c r="S9173" t="s">
        <v>758</v>
      </c>
    </row>
    <row r="9174" spans="1:19" x14ac:dyDescent="0.3">
      <c r="A9174" t="s">
        <v>747</v>
      </c>
      <c r="B9174" t="s">
        <v>748</v>
      </c>
      <c r="C9174" t="s">
        <v>754</v>
      </c>
      <c r="D9174" t="s">
        <v>750</v>
      </c>
      <c r="E9174">
        <v>6</v>
      </c>
      <c r="F9174" t="s">
        <v>424</v>
      </c>
      <c r="G9174" s="37">
        <v>-5332.93</v>
      </c>
      <c r="H9174" t="s">
        <v>751</v>
      </c>
      <c r="I9174">
        <v>-5332.93</v>
      </c>
      <c r="J9174" t="s">
        <v>751</v>
      </c>
      <c r="K9174">
        <v>-5332.93</v>
      </c>
      <c r="L9174" t="s">
        <v>751</v>
      </c>
      <c r="M9174" t="s">
        <v>751</v>
      </c>
      <c r="N9174" s="37">
        <v>0</v>
      </c>
      <c r="O9174" t="s">
        <v>751</v>
      </c>
      <c r="P9174" t="s">
        <v>751</v>
      </c>
      <c r="Q9174" t="s">
        <v>751</v>
      </c>
      <c r="R9174" t="s">
        <v>751</v>
      </c>
      <c r="S9174" t="s">
        <v>758</v>
      </c>
    </row>
    <row r="9175" spans="1:19" x14ac:dyDescent="0.3">
      <c r="A9175" t="s">
        <v>752</v>
      </c>
      <c r="B9175" t="s">
        <v>748</v>
      </c>
      <c r="C9175" t="s">
        <v>749</v>
      </c>
      <c r="D9175" t="s">
        <v>750</v>
      </c>
      <c r="E9175">
        <v>3</v>
      </c>
      <c r="F9175" t="s">
        <v>116</v>
      </c>
      <c r="G9175" s="37">
        <v>5261185.96</v>
      </c>
      <c r="H9175">
        <v>11.02</v>
      </c>
      <c r="I9175">
        <v>5261185.96</v>
      </c>
      <c r="J9175">
        <v>4.95</v>
      </c>
      <c r="K9175">
        <v>5261185.96</v>
      </c>
      <c r="L9175">
        <v>61.73</v>
      </c>
      <c r="M9175" t="s">
        <v>751</v>
      </c>
      <c r="N9175" s="37">
        <v>0</v>
      </c>
      <c r="O9175">
        <v>15783557.880000001</v>
      </c>
      <c r="P9175" t="s">
        <v>766</v>
      </c>
      <c r="Q9175" t="s">
        <v>766</v>
      </c>
      <c r="R9175" t="s">
        <v>766</v>
      </c>
      <c r="S9175" t="s">
        <v>758</v>
      </c>
    </row>
    <row r="9176" spans="1:19" x14ac:dyDescent="0.3">
      <c r="A9176" t="s">
        <v>747</v>
      </c>
      <c r="B9176" t="s">
        <v>748</v>
      </c>
      <c r="C9176" t="s">
        <v>749</v>
      </c>
      <c r="D9176" t="s">
        <v>750</v>
      </c>
      <c r="E9176">
        <v>-1</v>
      </c>
      <c r="F9176" t="s">
        <v>563</v>
      </c>
      <c r="G9176" s="37">
        <v>750862.39</v>
      </c>
      <c r="H9176">
        <v>14.59</v>
      </c>
      <c r="I9176">
        <v>750862.39</v>
      </c>
      <c r="J9176">
        <v>26.97</v>
      </c>
      <c r="K9176">
        <v>750862.39</v>
      </c>
      <c r="L9176">
        <v>186.39</v>
      </c>
      <c r="M9176" t="s">
        <v>751</v>
      </c>
      <c r="N9176" s="37">
        <v>0</v>
      </c>
      <c r="O9176" t="s">
        <v>751</v>
      </c>
      <c r="P9176" t="s">
        <v>766</v>
      </c>
      <c r="Q9176" t="s">
        <v>766</v>
      </c>
      <c r="R9176" t="s">
        <v>766</v>
      </c>
      <c r="S9176" t="s">
        <v>758</v>
      </c>
    </row>
    <row r="9177" spans="1:19" x14ac:dyDescent="0.3">
      <c r="A9177" t="s">
        <v>753</v>
      </c>
      <c r="B9177" t="s">
        <v>748</v>
      </c>
      <c r="C9177" t="s">
        <v>749</v>
      </c>
      <c r="D9177" t="s">
        <v>750</v>
      </c>
      <c r="E9177">
        <v>5</v>
      </c>
      <c r="F9177" t="s">
        <v>262</v>
      </c>
      <c r="G9177" s="37">
        <v>17817.349999999999</v>
      </c>
      <c r="H9177">
        <v>0.23</v>
      </c>
      <c r="I9177">
        <v>17817.349999999999</v>
      </c>
      <c r="J9177">
        <v>0.04</v>
      </c>
      <c r="K9177">
        <v>17817.349999999999</v>
      </c>
      <c r="L9177">
        <v>0.42</v>
      </c>
      <c r="M9177" t="s">
        <v>751</v>
      </c>
      <c r="N9177" s="37">
        <v>0</v>
      </c>
      <c r="O9177">
        <v>89086.75</v>
      </c>
      <c r="P9177" t="s">
        <v>766</v>
      </c>
      <c r="Q9177" t="s">
        <v>766</v>
      </c>
      <c r="R9177" t="s">
        <v>766</v>
      </c>
      <c r="S9177" t="s">
        <v>758</v>
      </c>
    </row>
    <row r="9178" spans="1:19" x14ac:dyDescent="0.3">
      <c r="A9178" t="s">
        <v>753</v>
      </c>
      <c r="B9178" t="s">
        <v>748</v>
      </c>
      <c r="C9178" t="s">
        <v>749</v>
      </c>
      <c r="D9178" t="s">
        <v>750</v>
      </c>
      <c r="E9178">
        <v>0</v>
      </c>
      <c r="F9178" t="s">
        <v>237</v>
      </c>
      <c r="G9178" s="37">
        <v>203982.18</v>
      </c>
      <c r="H9178">
        <v>6.54</v>
      </c>
      <c r="I9178">
        <v>203982.18</v>
      </c>
      <c r="J9178">
        <v>2.94</v>
      </c>
      <c r="K9178">
        <v>203982.18</v>
      </c>
      <c r="L9178">
        <v>36.64</v>
      </c>
      <c r="M9178" t="s">
        <v>751</v>
      </c>
      <c r="N9178" s="37">
        <v>0</v>
      </c>
      <c r="O9178" t="s">
        <v>751</v>
      </c>
      <c r="P9178" t="s">
        <v>766</v>
      </c>
      <c r="Q9178" t="s">
        <v>766</v>
      </c>
      <c r="R9178" t="s">
        <v>766</v>
      </c>
      <c r="S9178" t="s">
        <v>758</v>
      </c>
    </row>
    <row r="9179" spans="1:19" x14ac:dyDescent="0.3">
      <c r="A9179" t="s">
        <v>747</v>
      </c>
      <c r="B9179" t="s">
        <v>748</v>
      </c>
      <c r="C9179" t="s">
        <v>754</v>
      </c>
      <c r="D9179" t="s">
        <v>750</v>
      </c>
      <c r="E9179">
        <v>-1</v>
      </c>
      <c r="F9179" t="s">
        <v>430</v>
      </c>
      <c r="G9179" s="37">
        <v>-5.12</v>
      </c>
      <c r="H9179" t="s">
        <v>751</v>
      </c>
      <c r="I9179">
        <v>-5.12</v>
      </c>
      <c r="J9179" t="s">
        <v>751</v>
      </c>
      <c r="K9179">
        <v>-5.12</v>
      </c>
      <c r="L9179" t="s">
        <v>751</v>
      </c>
      <c r="M9179">
        <v>1</v>
      </c>
      <c r="N9179" s="37">
        <v>-0.45</v>
      </c>
      <c r="O9179" t="s">
        <v>751</v>
      </c>
      <c r="P9179" t="s">
        <v>751</v>
      </c>
      <c r="Q9179" t="s">
        <v>751</v>
      </c>
      <c r="R9179" t="s">
        <v>751</v>
      </c>
      <c r="S9179" t="s">
        <v>758</v>
      </c>
    </row>
    <row r="9180" spans="1:19" x14ac:dyDescent="0.3">
      <c r="A9180" t="s">
        <v>747</v>
      </c>
      <c r="B9180" t="s">
        <v>748</v>
      </c>
      <c r="C9180" t="s">
        <v>749</v>
      </c>
      <c r="D9180" t="s">
        <v>750</v>
      </c>
      <c r="E9180">
        <v>2</v>
      </c>
      <c r="F9180" t="s">
        <v>386</v>
      </c>
      <c r="G9180" s="37">
        <v>56076.95</v>
      </c>
      <c r="H9180">
        <v>2.4300000000000002</v>
      </c>
      <c r="I9180">
        <v>56076.95</v>
      </c>
      <c r="J9180">
        <v>1.0900000000000001</v>
      </c>
      <c r="K9180">
        <v>56076.95</v>
      </c>
      <c r="L9180">
        <v>13.6</v>
      </c>
      <c r="M9180" t="s">
        <v>751</v>
      </c>
      <c r="N9180" s="37">
        <v>0</v>
      </c>
      <c r="O9180">
        <v>112153.9</v>
      </c>
      <c r="P9180" t="s">
        <v>766</v>
      </c>
      <c r="Q9180" t="s">
        <v>766</v>
      </c>
      <c r="R9180" t="s">
        <v>766</v>
      </c>
      <c r="S9180" t="s">
        <v>758</v>
      </c>
    </row>
    <row r="9181" spans="1:19" x14ac:dyDescent="0.3">
      <c r="A9181" t="s">
        <v>747</v>
      </c>
      <c r="B9181" t="s">
        <v>748</v>
      </c>
      <c r="C9181" t="s">
        <v>749</v>
      </c>
      <c r="D9181" t="s">
        <v>750</v>
      </c>
      <c r="E9181">
        <v>1</v>
      </c>
      <c r="F9181" t="s">
        <v>168</v>
      </c>
      <c r="G9181" s="37">
        <v>49038.82</v>
      </c>
      <c r="H9181">
        <v>4.8099999999999996</v>
      </c>
      <c r="I9181">
        <v>49038.82</v>
      </c>
      <c r="J9181">
        <v>2.2799999999999998</v>
      </c>
      <c r="K9181">
        <v>49038.82</v>
      </c>
      <c r="L9181">
        <v>21.86</v>
      </c>
      <c r="M9181" t="s">
        <v>751</v>
      </c>
      <c r="N9181" s="37">
        <v>0</v>
      </c>
      <c r="O9181">
        <v>49038.82</v>
      </c>
      <c r="P9181" t="s">
        <v>766</v>
      </c>
      <c r="Q9181" t="s">
        <v>766</v>
      </c>
      <c r="R9181" t="s">
        <v>766</v>
      </c>
      <c r="S9181" t="s">
        <v>758</v>
      </c>
    </row>
    <row r="9182" spans="1:19" x14ac:dyDescent="0.3">
      <c r="A9182" t="s">
        <v>753</v>
      </c>
      <c r="B9182" t="s">
        <v>748</v>
      </c>
      <c r="C9182" t="s">
        <v>754</v>
      </c>
      <c r="D9182" t="s">
        <v>750</v>
      </c>
      <c r="E9182">
        <v>5</v>
      </c>
      <c r="F9182" t="s">
        <v>81</v>
      </c>
      <c r="G9182" s="37">
        <v>-1100.05</v>
      </c>
      <c r="H9182" t="s">
        <v>751</v>
      </c>
      <c r="I9182">
        <v>-1100.05</v>
      </c>
      <c r="J9182" t="s">
        <v>751</v>
      </c>
      <c r="K9182">
        <v>-1100.05</v>
      </c>
      <c r="L9182" t="s">
        <v>751</v>
      </c>
      <c r="M9182" t="s">
        <v>751</v>
      </c>
      <c r="N9182" s="37">
        <v>-1100.05</v>
      </c>
      <c r="O9182" t="s">
        <v>751</v>
      </c>
      <c r="P9182" t="s">
        <v>751</v>
      </c>
      <c r="Q9182" t="s">
        <v>751</v>
      </c>
      <c r="R9182" t="s">
        <v>751</v>
      </c>
      <c r="S9182" t="s">
        <v>758</v>
      </c>
    </row>
    <row r="9183" spans="1:19" x14ac:dyDescent="0.3">
      <c r="A9183" t="s">
        <v>753</v>
      </c>
      <c r="B9183" t="s">
        <v>748</v>
      </c>
      <c r="C9183" t="s">
        <v>754</v>
      </c>
      <c r="D9183" t="s">
        <v>750</v>
      </c>
      <c r="E9183">
        <v>4</v>
      </c>
      <c r="F9183" t="s">
        <v>17</v>
      </c>
      <c r="G9183" s="37">
        <v>-1215.7</v>
      </c>
      <c r="H9183" t="s">
        <v>751</v>
      </c>
      <c r="I9183">
        <v>-1215.7</v>
      </c>
      <c r="J9183" t="s">
        <v>751</v>
      </c>
      <c r="K9183">
        <v>-1215.7</v>
      </c>
      <c r="L9183" t="s">
        <v>751</v>
      </c>
      <c r="M9183" t="s">
        <v>751</v>
      </c>
      <c r="N9183" s="37">
        <v>0</v>
      </c>
      <c r="O9183" t="s">
        <v>751</v>
      </c>
      <c r="P9183" t="s">
        <v>751</v>
      </c>
      <c r="Q9183" t="s">
        <v>751</v>
      </c>
      <c r="R9183" t="s">
        <v>751</v>
      </c>
      <c r="S9183" t="s">
        <v>758</v>
      </c>
    </row>
    <row r="9184" spans="1:19" x14ac:dyDescent="0.3">
      <c r="A9184" t="s">
        <v>752</v>
      </c>
      <c r="B9184" t="s">
        <v>748</v>
      </c>
      <c r="C9184" t="s">
        <v>749</v>
      </c>
      <c r="D9184" t="s">
        <v>750</v>
      </c>
      <c r="E9184">
        <v>3</v>
      </c>
      <c r="F9184" t="s">
        <v>541</v>
      </c>
      <c r="G9184" s="37">
        <v>682736.44</v>
      </c>
      <c r="H9184">
        <v>81.95</v>
      </c>
      <c r="I9184">
        <v>682736.44</v>
      </c>
      <c r="J9184">
        <v>38.93</v>
      </c>
      <c r="K9184">
        <v>682736.44</v>
      </c>
      <c r="L9184">
        <v>372.82</v>
      </c>
      <c r="M9184" t="s">
        <v>751</v>
      </c>
      <c r="N9184" s="37">
        <v>0</v>
      </c>
      <c r="O9184">
        <v>2048209.32</v>
      </c>
      <c r="P9184" t="s">
        <v>766</v>
      </c>
      <c r="Q9184" t="s">
        <v>766</v>
      </c>
      <c r="R9184" t="s">
        <v>766</v>
      </c>
      <c r="S9184" t="s">
        <v>758</v>
      </c>
    </row>
    <row r="9185" spans="1:19" x14ac:dyDescent="0.3">
      <c r="A9185" t="s">
        <v>747</v>
      </c>
      <c r="B9185" t="s">
        <v>748</v>
      </c>
      <c r="C9185" t="s">
        <v>749</v>
      </c>
      <c r="D9185" t="s">
        <v>750</v>
      </c>
      <c r="E9185">
        <v>3</v>
      </c>
      <c r="F9185" t="s">
        <v>271</v>
      </c>
      <c r="G9185" s="37">
        <v>230866.13</v>
      </c>
      <c r="H9185">
        <v>30.31</v>
      </c>
      <c r="I9185">
        <v>230866.13</v>
      </c>
      <c r="J9185">
        <v>14.4</v>
      </c>
      <c r="K9185">
        <v>230866.13</v>
      </c>
      <c r="L9185">
        <v>137.88</v>
      </c>
      <c r="M9185" t="s">
        <v>751</v>
      </c>
      <c r="N9185" s="37">
        <v>0</v>
      </c>
      <c r="O9185">
        <v>692598.39</v>
      </c>
      <c r="P9185" t="s">
        <v>766</v>
      </c>
      <c r="Q9185" t="s">
        <v>766</v>
      </c>
      <c r="R9185" t="s">
        <v>766</v>
      </c>
      <c r="S9185" t="s">
        <v>758</v>
      </c>
    </row>
    <row r="9186" spans="1:19" x14ac:dyDescent="0.3">
      <c r="A9186" t="s">
        <v>752</v>
      </c>
      <c r="B9186" t="s">
        <v>748</v>
      </c>
      <c r="C9186" t="s">
        <v>754</v>
      </c>
      <c r="D9186" t="s">
        <v>750</v>
      </c>
      <c r="E9186">
        <v>-1</v>
      </c>
      <c r="F9186" t="s">
        <v>331</v>
      </c>
      <c r="G9186" s="37">
        <v>-822.45</v>
      </c>
      <c r="H9186" t="s">
        <v>751</v>
      </c>
      <c r="I9186">
        <v>-822.45</v>
      </c>
      <c r="J9186" t="s">
        <v>751</v>
      </c>
      <c r="K9186">
        <v>-822.45</v>
      </c>
      <c r="L9186" t="s">
        <v>751</v>
      </c>
      <c r="M9186" t="s">
        <v>751</v>
      </c>
      <c r="N9186" s="37">
        <v>0</v>
      </c>
      <c r="O9186" t="s">
        <v>751</v>
      </c>
      <c r="P9186" t="s">
        <v>751</v>
      </c>
      <c r="Q9186" t="s">
        <v>751</v>
      </c>
      <c r="R9186" t="s">
        <v>751</v>
      </c>
      <c r="S9186" t="s">
        <v>758</v>
      </c>
    </row>
    <row r="9187" spans="1:19" x14ac:dyDescent="0.3">
      <c r="A9187" t="s">
        <v>747</v>
      </c>
      <c r="B9187" t="s">
        <v>748</v>
      </c>
      <c r="C9187" t="s">
        <v>754</v>
      </c>
      <c r="D9187" t="s">
        <v>750</v>
      </c>
      <c r="E9187">
        <v>6</v>
      </c>
      <c r="F9187" t="s">
        <v>223</v>
      </c>
      <c r="G9187" s="37">
        <v>-14386.14</v>
      </c>
      <c r="H9187" t="s">
        <v>751</v>
      </c>
      <c r="I9187">
        <v>-14386.14</v>
      </c>
      <c r="J9187" t="s">
        <v>751</v>
      </c>
      <c r="K9187">
        <v>-14386.14</v>
      </c>
      <c r="L9187" t="s">
        <v>751</v>
      </c>
      <c r="M9187" t="s">
        <v>751</v>
      </c>
      <c r="N9187" s="37">
        <v>0</v>
      </c>
      <c r="O9187" t="s">
        <v>751</v>
      </c>
      <c r="P9187" t="s">
        <v>751</v>
      </c>
      <c r="Q9187" t="s">
        <v>751</v>
      </c>
      <c r="R9187" t="s">
        <v>751</v>
      </c>
      <c r="S9187" t="s">
        <v>758</v>
      </c>
    </row>
    <row r="9188" spans="1:19" x14ac:dyDescent="0.3">
      <c r="A9188" t="s">
        <v>753</v>
      </c>
      <c r="B9188" t="s">
        <v>748</v>
      </c>
      <c r="C9188" t="s">
        <v>754</v>
      </c>
      <c r="D9188" t="s">
        <v>750</v>
      </c>
      <c r="E9188">
        <v>6</v>
      </c>
      <c r="F9188" t="s">
        <v>54</v>
      </c>
      <c r="G9188" s="37">
        <v>-6418.85</v>
      </c>
      <c r="H9188" t="s">
        <v>751</v>
      </c>
      <c r="I9188">
        <v>-6418.85</v>
      </c>
      <c r="J9188" t="s">
        <v>751</v>
      </c>
      <c r="K9188">
        <v>-6418.85</v>
      </c>
      <c r="L9188" t="s">
        <v>751</v>
      </c>
      <c r="M9188" t="s">
        <v>751</v>
      </c>
      <c r="N9188" s="37">
        <v>0</v>
      </c>
      <c r="O9188" t="s">
        <v>751</v>
      </c>
      <c r="P9188" t="s">
        <v>751</v>
      </c>
      <c r="Q9188" t="s">
        <v>751</v>
      </c>
      <c r="R9188" t="s">
        <v>751</v>
      </c>
      <c r="S9188" t="s">
        <v>758</v>
      </c>
    </row>
    <row r="9189" spans="1:19" x14ac:dyDescent="0.3">
      <c r="A9189" t="s">
        <v>753</v>
      </c>
      <c r="B9189" t="s">
        <v>748</v>
      </c>
      <c r="C9189" t="s">
        <v>754</v>
      </c>
      <c r="D9189" t="s">
        <v>750</v>
      </c>
      <c r="E9189">
        <v>1</v>
      </c>
      <c r="F9189" t="s">
        <v>197</v>
      </c>
      <c r="G9189" s="37">
        <v>-18010.72</v>
      </c>
      <c r="H9189" t="s">
        <v>751</v>
      </c>
      <c r="I9189">
        <v>-18010.72</v>
      </c>
      <c r="J9189" t="s">
        <v>751</v>
      </c>
      <c r="K9189">
        <v>-18010.72</v>
      </c>
      <c r="L9189" t="s">
        <v>751</v>
      </c>
      <c r="M9189" t="s">
        <v>751</v>
      </c>
      <c r="N9189" s="37">
        <v>0</v>
      </c>
      <c r="O9189" t="s">
        <v>751</v>
      </c>
      <c r="P9189" t="s">
        <v>751</v>
      </c>
      <c r="Q9189" t="s">
        <v>751</v>
      </c>
      <c r="R9189" t="s">
        <v>751</v>
      </c>
      <c r="S9189" t="s">
        <v>758</v>
      </c>
    </row>
    <row r="9190" spans="1:19" x14ac:dyDescent="0.3">
      <c r="A9190" t="s">
        <v>747</v>
      </c>
      <c r="B9190" t="s">
        <v>748</v>
      </c>
      <c r="C9190" t="s">
        <v>749</v>
      </c>
      <c r="D9190" t="s">
        <v>750</v>
      </c>
      <c r="E9190">
        <v>2</v>
      </c>
      <c r="F9190" t="s">
        <v>392</v>
      </c>
      <c r="G9190" s="37">
        <v>158947.32999999999</v>
      </c>
      <c r="H9190" t="s">
        <v>751</v>
      </c>
      <c r="I9190">
        <v>158947.32999999999</v>
      </c>
      <c r="J9190" t="s">
        <v>751</v>
      </c>
      <c r="K9190">
        <v>158947.32999999999</v>
      </c>
      <c r="L9190">
        <v>466.64</v>
      </c>
      <c r="M9190" t="s">
        <v>751</v>
      </c>
      <c r="N9190" s="37">
        <v>0</v>
      </c>
      <c r="O9190">
        <v>317894.65999999997</v>
      </c>
      <c r="P9190" t="s">
        <v>766</v>
      </c>
      <c r="Q9190" t="s">
        <v>766</v>
      </c>
      <c r="R9190" t="s">
        <v>768</v>
      </c>
      <c r="S9190" t="s">
        <v>758</v>
      </c>
    </row>
    <row r="9191" spans="1:19" x14ac:dyDescent="0.3">
      <c r="A9191" t="s">
        <v>753</v>
      </c>
      <c r="B9191" t="s">
        <v>748</v>
      </c>
      <c r="C9191" t="s">
        <v>749</v>
      </c>
      <c r="D9191" t="s">
        <v>750</v>
      </c>
      <c r="E9191">
        <v>1</v>
      </c>
      <c r="F9191" t="s">
        <v>186</v>
      </c>
      <c r="G9191" s="37">
        <v>239074.78</v>
      </c>
      <c r="H9191">
        <v>0.44</v>
      </c>
      <c r="I9191">
        <v>239074.78</v>
      </c>
      <c r="J9191">
        <v>2.17</v>
      </c>
      <c r="K9191">
        <v>239074.78</v>
      </c>
      <c r="L9191">
        <v>0.18</v>
      </c>
      <c r="M9191" t="s">
        <v>751</v>
      </c>
      <c r="N9191" s="37">
        <v>0</v>
      </c>
      <c r="O9191">
        <v>239074.78</v>
      </c>
      <c r="P9191" t="s">
        <v>766</v>
      </c>
      <c r="Q9191" t="s">
        <v>766</v>
      </c>
      <c r="R9191" t="s">
        <v>768</v>
      </c>
      <c r="S9191" t="s">
        <v>758</v>
      </c>
    </row>
    <row r="9192" spans="1:19" x14ac:dyDescent="0.3">
      <c r="A9192" t="s">
        <v>753</v>
      </c>
      <c r="B9192" t="s">
        <v>748</v>
      </c>
      <c r="C9192" t="s">
        <v>749</v>
      </c>
      <c r="D9192" t="s">
        <v>750</v>
      </c>
      <c r="E9192">
        <v>-1</v>
      </c>
      <c r="F9192" t="s">
        <v>36</v>
      </c>
      <c r="G9192" s="37">
        <v>65064.5</v>
      </c>
      <c r="H9192" t="s">
        <v>751</v>
      </c>
      <c r="I9192">
        <v>65064.5</v>
      </c>
      <c r="J9192" t="s">
        <v>751</v>
      </c>
      <c r="K9192">
        <v>65064.5</v>
      </c>
      <c r="L9192">
        <v>12.35</v>
      </c>
      <c r="M9192" t="s">
        <v>751</v>
      </c>
      <c r="N9192" s="37">
        <v>0</v>
      </c>
      <c r="O9192" t="s">
        <v>751</v>
      </c>
      <c r="P9192" t="s">
        <v>766</v>
      </c>
      <c r="Q9192" t="s">
        <v>766</v>
      </c>
      <c r="R9192" t="s">
        <v>768</v>
      </c>
      <c r="S9192" t="s">
        <v>758</v>
      </c>
    </row>
    <row r="9193" spans="1:19" x14ac:dyDescent="0.3">
      <c r="A9193" t="s">
        <v>753</v>
      </c>
      <c r="B9193" t="s">
        <v>748</v>
      </c>
      <c r="C9193" t="s">
        <v>749</v>
      </c>
      <c r="D9193" t="s">
        <v>750</v>
      </c>
      <c r="E9193">
        <v>7</v>
      </c>
      <c r="F9193" t="s">
        <v>265</v>
      </c>
      <c r="G9193" s="37">
        <v>490419.77</v>
      </c>
      <c r="H9193">
        <v>20.09</v>
      </c>
      <c r="I9193">
        <v>490419.77</v>
      </c>
      <c r="J9193">
        <v>107.9</v>
      </c>
      <c r="K9193">
        <v>490419.77</v>
      </c>
      <c r="L9193">
        <v>1157.57</v>
      </c>
      <c r="M9193" t="s">
        <v>751</v>
      </c>
      <c r="N9193" s="37">
        <v>0</v>
      </c>
      <c r="O9193">
        <v>3432938.39</v>
      </c>
      <c r="P9193" t="s">
        <v>766</v>
      </c>
      <c r="Q9193" t="s">
        <v>766</v>
      </c>
      <c r="R9193" t="s">
        <v>768</v>
      </c>
      <c r="S9193" t="s">
        <v>758</v>
      </c>
    </row>
    <row r="9194" spans="1:19" x14ac:dyDescent="0.3">
      <c r="A9194" t="s">
        <v>747</v>
      </c>
      <c r="B9194" t="s">
        <v>748</v>
      </c>
      <c r="C9194" t="s">
        <v>754</v>
      </c>
      <c r="D9194" t="s">
        <v>750</v>
      </c>
      <c r="E9194">
        <v>12</v>
      </c>
      <c r="F9194" t="s">
        <v>417</v>
      </c>
      <c r="G9194" s="37">
        <v>-9672.49</v>
      </c>
      <c r="H9194" t="s">
        <v>751</v>
      </c>
      <c r="I9194">
        <v>-9672.49</v>
      </c>
      <c r="J9194" t="s">
        <v>751</v>
      </c>
      <c r="K9194">
        <v>-9672.49</v>
      </c>
      <c r="L9194" t="s">
        <v>751</v>
      </c>
      <c r="M9194" t="s">
        <v>751</v>
      </c>
      <c r="N9194" s="37">
        <v>0</v>
      </c>
      <c r="O9194" t="s">
        <v>751</v>
      </c>
      <c r="P9194" t="s">
        <v>751</v>
      </c>
      <c r="Q9194" t="s">
        <v>751</v>
      </c>
      <c r="R9194" t="s">
        <v>751</v>
      </c>
      <c r="S9194" t="s">
        <v>758</v>
      </c>
    </row>
    <row r="9195" spans="1:19" x14ac:dyDescent="0.3">
      <c r="A9195" t="s">
        <v>747</v>
      </c>
      <c r="B9195" t="s">
        <v>748</v>
      </c>
      <c r="C9195" t="s">
        <v>749</v>
      </c>
      <c r="D9195" t="s">
        <v>750</v>
      </c>
      <c r="E9195">
        <v>-4</v>
      </c>
      <c r="F9195" t="s">
        <v>464</v>
      </c>
      <c r="G9195" s="37">
        <v>46</v>
      </c>
      <c r="H9195">
        <v>0</v>
      </c>
      <c r="I9195">
        <v>46</v>
      </c>
      <c r="J9195">
        <v>0</v>
      </c>
      <c r="K9195">
        <v>46</v>
      </c>
      <c r="L9195">
        <v>0.01</v>
      </c>
      <c r="M9195" t="s">
        <v>751</v>
      </c>
      <c r="N9195" s="37">
        <v>0</v>
      </c>
      <c r="O9195" t="s">
        <v>751</v>
      </c>
      <c r="P9195" t="s">
        <v>766</v>
      </c>
      <c r="Q9195" t="s">
        <v>766</v>
      </c>
      <c r="R9195" t="s">
        <v>766</v>
      </c>
      <c r="S9195" t="s">
        <v>758</v>
      </c>
    </row>
    <row r="9196" spans="1:19" x14ac:dyDescent="0.3">
      <c r="A9196" t="s">
        <v>747</v>
      </c>
      <c r="B9196" t="s">
        <v>748</v>
      </c>
      <c r="C9196" t="s">
        <v>749</v>
      </c>
      <c r="D9196" t="s">
        <v>750</v>
      </c>
      <c r="E9196">
        <v>2</v>
      </c>
      <c r="F9196" t="s">
        <v>282</v>
      </c>
      <c r="G9196" s="37">
        <v>291376.43</v>
      </c>
      <c r="H9196">
        <v>22.05</v>
      </c>
      <c r="I9196">
        <v>291376.43</v>
      </c>
      <c r="J9196">
        <v>40.78</v>
      </c>
      <c r="K9196">
        <v>291376.43</v>
      </c>
      <c r="L9196">
        <v>281.83</v>
      </c>
      <c r="M9196" t="s">
        <v>751</v>
      </c>
      <c r="N9196" s="37">
        <v>0</v>
      </c>
      <c r="O9196">
        <v>582752.86</v>
      </c>
      <c r="P9196" t="s">
        <v>766</v>
      </c>
      <c r="Q9196" t="s">
        <v>766</v>
      </c>
      <c r="R9196" t="s">
        <v>766</v>
      </c>
      <c r="S9196" t="s">
        <v>758</v>
      </c>
    </row>
    <row r="9197" spans="1:19" x14ac:dyDescent="0.3">
      <c r="A9197" t="s">
        <v>752</v>
      </c>
      <c r="B9197" t="s">
        <v>748</v>
      </c>
      <c r="C9197" t="s">
        <v>754</v>
      </c>
      <c r="D9197" t="s">
        <v>750</v>
      </c>
      <c r="E9197">
        <v>3</v>
      </c>
      <c r="F9197" t="s">
        <v>372</v>
      </c>
      <c r="G9197" s="37">
        <v>-30620.49</v>
      </c>
      <c r="H9197" t="s">
        <v>751</v>
      </c>
      <c r="I9197">
        <v>-30620.49</v>
      </c>
      <c r="J9197" t="s">
        <v>751</v>
      </c>
      <c r="K9197">
        <v>-30620.49</v>
      </c>
      <c r="L9197" t="s">
        <v>751</v>
      </c>
      <c r="M9197" t="s">
        <v>751</v>
      </c>
      <c r="N9197" s="37">
        <v>0</v>
      </c>
      <c r="O9197" t="s">
        <v>751</v>
      </c>
      <c r="P9197" t="s">
        <v>751</v>
      </c>
      <c r="Q9197" t="s">
        <v>751</v>
      </c>
      <c r="R9197" t="s">
        <v>751</v>
      </c>
      <c r="S9197" t="s">
        <v>758</v>
      </c>
    </row>
    <row r="9198" spans="1:19" x14ac:dyDescent="0.3">
      <c r="A9198" t="s">
        <v>747</v>
      </c>
      <c r="B9198" t="s">
        <v>748</v>
      </c>
      <c r="C9198" t="s">
        <v>754</v>
      </c>
      <c r="D9198" t="s">
        <v>750</v>
      </c>
      <c r="E9198">
        <v>-1</v>
      </c>
      <c r="F9198" t="s">
        <v>199</v>
      </c>
      <c r="G9198" s="37">
        <v>-1160.58</v>
      </c>
      <c r="H9198" t="s">
        <v>751</v>
      </c>
      <c r="I9198">
        <v>-1160.58</v>
      </c>
      <c r="J9198" t="s">
        <v>751</v>
      </c>
      <c r="K9198">
        <v>-1160.58</v>
      </c>
      <c r="L9198" t="s">
        <v>751</v>
      </c>
      <c r="M9198" t="s">
        <v>751</v>
      </c>
      <c r="N9198" s="37">
        <v>0</v>
      </c>
      <c r="O9198" t="s">
        <v>751</v>
      </c>
      <c r="P9198" t="s">
        <v>751</v>
      </c>
      <c r="Q9198" t="s">
        <v>751</v>
      </c>
      <c r="R9198" t="s">
        <v>751</v>
      </c>
      <c r="S9198" t="s">
        <v>758</v>
      </c>
    </row>
    <row r="9199" spans="1:19" x14ac:dyDescent="0.3">
      <c r="A9199" t="s">
        <v>747</v>
      </c>
      <c r="B9199" t="s">
        <v>748</v>
      </c>
      <c r="C9199" t="s">
        <v>749</v>
      </c>
      <c r="D9199" t="s">
        <v>750</v>
      </c>
      <c r="E9199">
        <v>2</v>
      </c>
      <c r="F9199" t="s">
        <v>91</v>
      </c>
      <c r="G9199" s="37">
        <v>36878.04</v>
      </c>
      <c r="H9199">
        <v>770.58</v>
      </c>
      <c r="I9199">
        <v>36878.04</v>
      </c>
      <c r="J9199">
        <v>2.4500000000000002</v>
      </c>
      <c r="K9199">
        <v>36878.04</v>
      </c>
      <c r="L9199">
        <v>19.39</v>
      </c>
      <c r="M9199" t="s">
        <v>751</v>
      </c>
      <c r="N9199" s="37">
        <v>0</v>
      </c>
      <c r="O9199">
        <v>73756.08</v>
      </c>
      <c r="P9199" t="s">
        <v>766</v>
      </c>
      <c r="Q9199" t="s">
        <v>768</v>
      </c>
      <c r="R9199" t="s">
        <v>768</v>
      </c>
      <c r="S9199" t="s">
        <v>758</v>
      </c>
    </row>
    <row r="9200" spans="1:19" x14ac:dyDescent="0.3">
      <c r="A9200" t="s">
        <v>747</v>
      </c>
      <c r="B9200" t="s">
        <v>748</v>
      </c>
      <c r="C9200" t="s">
        <v>754</v>
      </c>
      <c r="D9200" t="s">
        <v>750</v>
      </c>
      <c r="E9200">
        <v>11</v>
      </c>
      <c r="F9200" t="s">
        <v>441</v>
      </c>
      <c r="G9200" s="37">
        <v>-99.77</v>
      </c>
      <c r="H9200" t="s">
        <v>751</v>
      </c>
      <c r="I9200">
        <v>-99.77</v>
      </c>
      <c r="J9200" t="s">
        <v>751</v>
      </c>
      <c r="K9200">
        <v>-99.77</v>
      </c>
      <c r="L9200" t="s">
        <v>751</v>
      </c>
      <c r="M9200" t="s">
        <v>751</v>
      </c>
      <c r="N9200" s="37">
        <v>0</v>
      </c>
      <c r="O9200" t="s">
        <v>751</v>
      </c>
      <c r="P9200" t="s">
        <v>751</v>
      </c>
      <c r="Q9200" t="s">
        <v>751</v>
      </c>
      <c r="R9200" t="s">
        <v>751</v>
      </c>
      <c r="S9200" t="s">
        <v>758</v>
      </c>
    </row>
    <row r="9201" spans="1:19" x14ac:dyDescent="0.3">
      <c r="A9201" t="s">
        <v>747</v>
      </c>
      <c r="B9201" t="s">
        <v>748</v>
      </c>
      <c r="C9201" t="s">
        <v>754</v>
      </c>
      <c r="D9201" t="s">
        <v>750</v>
      </c>
      <c r="E9201">
        <v>0</v>
      </c>
      <c r="F9201" t="s">
        <v>225</v>
      </c>
      <c r="G9201" s="37">
        <v>-437.36</v>
      </c>
      <c r="H9201" t="s">
        <v>751</v>
      </c>
      <c r="I9201">
        <v>-437.36</v>
      </c>
      <c r="J9201" t="s">
        <v>751</v>
      </c>
      <c r="K9201">
        <v>-437.36</v>
      </c>
      <c r="L9201" t="s">
        <v>751</v>
      </c>
      <c r="M9201">
        <v>1</v>
      </c>
      <c r="N9201" s="37">
        <v>-1.63</v>
      </c>
      <c r="O9201" t="s">
        <v>751</v>
      </c>
      <c r="P9201" t="s">
        <v>751</v>
      </c>
      <c r="Q9201" t="s">
        <v>751</v>
      </c>
      <c r="R9201" t="s">
        <v>751</v>
      </c>
      <c r="S9201" t="s">
        <v>758</v>
      </c>
    </row>
    <row r="9202" spans="1:19" x14ac:dyDescent="0.3">
      <c r="A9202" t="s">
        <v>747</v>
      </c>
      <c r="B9202" t="s">
        <v>748</v>
      </c>
      <c r="C9202" t="s">
        <v>754</v>
      </c>
      <c r="D9202" t="s">
        <v>750</v>
      </c>
      <c r="E9202">
        <v>14</v>
      </c>
      <c r="F9202" t="s">
        <v>398</v>
      </c>
      <c r="G9202" s="37">
        <v>-1179.69</v>
      </c>
      <c r="H9202" t="s">
        <v>751</v>
      </c>
      <c r="I9202">
        <v>-1179.69</v>
      </c>
      <c r="J9202" t="s">
        <v>751</v>
      </c>
      <c r="K9202">
        <v>-1179.69</v>
      </c>
      <c r="L9202" t="s">
        <v>751</v>
      </c>
      <c r="M9202" t="s">
        <v>751</v>
      </c>
      <c r="N9202" s="37">
        <v>0</v>
      </c>
      <c r="O9202" t="s">
        <v>751</v>
      </c>
      <c r="P9202" t="s">
        <v>751</v>
      </c>
      <c r="Q9202" t="s">
        <v>751</v>
      </c>
      <c r="R9202" t="s">
        <v>751</v>
      </c>
      <c r="S9202" t="s">
        <v>758</v>
      </c>
    </row>
    <row r="9203" spans="1:19" x14ac:dyDescent="0.3">
      <c r="A9203" t="s">
        <v>752</v>
      </c>
      <c r="B9203" t="s">
        <v>748</v>
      </c>
      <c r="C9203" t="s">
        <v>749</v>
      </c>
      <c r="D9203" t="s">
        <v>750</v>
      </c>
      <c r="E9203">
        <v>3</v>
      </c>
      <c r="F9203" t="s">
        <v>103</v>
      </c>
      <c r="G9203" s="37">
        <v>82297.320000000007</v>
      </c>
      <c r="H9203">
        <v>1.05</v>
      </c>
      <c r="I9203">
        <v>82297.320000000007</v>
      </c>
      <c r="J9203">
        <v>2.35</v>
      </c>
      <c r="K9203">
        <v>82297.320000000007</v>
      </c>
      <c r="L9203">
        <v>9.3800000000000008</v>
      </c>
      <c r="M9203" t="s">
        <v>751</v>
      </c>
      <c r="N9203" s="37">
        <v>0</v>
      </c>
      <c r="O9203">
        <v>246891.96</v>
      </c>
      <c r="P9203" t="s">
        <v>766</v>
      </c>
      <c r="Q9203" t="s">
        <v>766</v>
      </c>
      <c r="R9203" t="s">
        <v>766</v>
      </c>
      <c r="S9203" t="s">
        <v>758</v>
      </c>
    </row>
    <row r="9204" spans="1:19" x14ac:dyDescent="0.3">
      <c r="A9204" t="s">
        <v>753</v>
      </c>
      <c r="B9204" t="s">
        <v>748</v>
      </c>
      <c r="C9204" t="s">
        <v>749</v>
      </c>
      <c r="D9204" t="s">
        <v>750</v>
      </c>
      <c r="E9204">
        <v>2</v>
      </c>
      <c r="F9204" t="s">
        <v>355</v>
      </c>
      <c r="G9204" s="37">
        <v>92917.85</v>
      </c>
      <c r="H9204">
        <v>26.26</v>
      </c>
      <c r="I9204">
        <v>92917.85</v>
      </c>
      <c r="J9204">
        <v>1.89</v>
      </c>
      <c r="K9204">
        <v>92917.85</v>
      </c>
      <c r="L9204">
        <v>40.950000000000003</v>
      </c>
      <c r="M9204" t="s">
        <v>751</v>
      </c>
      <c r="N9204" s="37">
        <v>0</v>
      </c>
      <c r="O9204">
        <v>185835.7</v>
      </c>
      <c r="P9204" t="s">
        <v>768</v>
      </c>
      <c r="Q9204" t="s">
        <v>768</v>
      </c>
      <c r="R9204" t="s">
        <v>768</v>
      </c>
      <c r="S9204" t="s">
        <v>758</v>
      </c>
    </row>
    <row r="9205" spans="1:19" x14ac:dyDescent="0.3">
      <c r="A9205" t="s">
        <v>747</v>
      </c>
      <c r="B9205" t="s">
        <v>748</v>
      </c>
      <c r="C9205" t="s">
        <v>749</v>
      </c>
      <c r="D9205" t="s">
        <v>750</v>
      </c>
      <c r="E9205">
        <v>-1</v>
      </c>
      <c r="F9205" t="s">
        <v>160</v>
      </c>
      <c r="G9205" s="37">
        <v>283978.3</v>
      </c>
      <c r="H9205">
        <v>29.16</v>
      </c>
      <c r="I9205">
        <v>283978.3</v>
      </c>
      <c r="J9205">
        <v>13.85</v>
      </c>
      <c r="K9205">
        <v>283978.3</v>
      </c>
      <c r="L9205">
        <v>132.63999999999999</v>
      </c>
      <c r="M9205" t="s">
        <v>751</v>
      </c>
      <c r="N9205" s="37">
        <v>0</v>
      </c>
      <c r="O9205" t="s">
        <v>751</v>
      </c>
      <c r="P9205" t="s">
        <v>766</v>
      </c>
      <c r="Q9205" t="s">
        <v>766</v>
      </c>
      <c r="R9205" t="s">
        <v>766</v>
      </c>
      <c r="S9205" t="s">
        <v>758</v>
      </c>
    </row>
    <row r="9206" spans="1:19" x14ac:dyDescent="0.3">
      <c r="A9206" t="s">
        <v>753</v>
      </c>
      <c r="B9206" t="s">
        <v>748</v>
      </c>
      <c r="C9206" t="s">
        <v>754</v>
      </c>
      <c r="D9206" t="s">
        <v>750</v>
      </c>
      <c r="E9206">
        <v>10</v>
      </c>
      <c r="F9206" t="s">
        <v>265</v>
      </c>
      <c r="G9206" s="37">
        <v>-2393.1999999999998</v>
      </c>
      <c r="H9206" t="s">
        <v>751</v>
      </c>
      <c r="I9206">
        <v>-2393.1999999999998</v>
      </c>
      <c r="J9206" t="s">
        <v>751</v>
      </c>
      <c r="K9206">
        <v>-2393.1999999999998</v>
      </c>
      <c r="L9206" t="s">
        <v>751</v>
      </c>
      <c r="M9206" t="s">
        <v>751</v>
      </c>
      <c r="N9206" s="37">
        <v>0</v>
      </c>
      <c r="O9206" t="s">
        <v>751</v>
      </c>
      <c r="P9206" t="s">
        <v>751</v>
      </c>
      <c r="Q9206" t="s">
        <v>751</v>
      </c>
      <c r="R9206" t="s">
        <v>751</v>
      </c>
      <c r="S9206" t="s">
        <v>758</v>
      </c>
    </row>
    <row r="9207" spans="1:19" x14ac:dyDescent="0.3">
      <c r="A9207" t="s">
        <v>747</v>
      </c>
      <c r="B9207" t="s">
        <v>748</v>
      </c>
      <c r="C9207" t="s">
        <v>749</v>
      </c>
      <c r="D9207" t="s">
        <v>750</v>
      </c>
      <c r="E9207">
        <v>8</v>
      </c>
      <c r="F9207" t="s">
        <v>331</v>
      </c>
      <c r="G9207" s="37">
        <v>51269.56</v>
      </c>
      <c r="H9207">
        <v>0.25</v>
      </c>
      <c r="I9207">
        <v>51269.56</v>
      </c>
      <c r="J9207">
        <v>0.51</v>
      </c>
      <c r="K9207">
        <v>51269.56</v>
      </c>
      <c r="L9207">
        <v>23.08</v>
      </c>
      <c r="M9207" t="s">
        <v>751</v>
      </c>
      <c r="N9207" s="37">
        <v>0</v>
      </c>
      <c r="O9207">
        <v>410156.48</v>
      </c>
      <c r="P9207" t="s">
        <v>766</v>
      </c>
      <c r="Q9207" t="s">
        <v>766</v>
      </c>
      <c r="R9207" t="s">
        <v>768</v>
      </c>
      <c r="S9207" t="s">
        <v>758</v>
      </c>
    </row>
    <row r="9208" spans="1:19" x14ac:dyDescent="0.3">
      <c r="A9208" t="s">
        <v>747</v>
      </c>
      <c r="B9208" t="s">
        <v>748</v>
      </c>
      <c r="C9208" t="s">
        <v>749</v>
      </c>
      <c r="D9208" t="s">
        <v>750</v>
      </c>
      <c r="E9208">
        <v>-1</v>
      </c>
      <c r="F9208" t="s">
        <v>397</v>
      </c>
      <c r="G9208" s="37">
        <v>10090.23</v>
      </c>
      <c r="H9208" t="s">
        <v>751</v>
      </c>
      <c r="I9208">
        <v>10090.23</v>
      </c>
      <c r="J9208" t="s">
        <v>751</v>
      </c>
      <c r="K9208">
        <v>10090.23</v>
      </c>
      <c r="L9208">
        <v>1.39</v>
      </c>
      <c r="M9208" t="s">
        <v>751</v>
      </c>
      <c r="N9208" s="37">
        <v>0</v>
      </c>
      <c r="O9208" t="s">
        <v>751</v>
      </c>
      <c r="P9208" t="s">
        <v>766</v>
      </c>
      <c r="Q9208" t="s">
        <v>766</v>
      </c>
      <c r="R9208" t="s">
        <v>768</v>
      </c>
      <c r="S9208" t="s">
        <v>758</v>
      </c>
    </row>
    <row r="9209" spans="1:19" x14ac:dyDescent="0.3">
      <c r="A9209" t="s">
        <v>752</v>
      </c>
      <c r="B9209" t="s">
        <v>748</v>
      </c>
      <c r="C9209" t="s">
        <v>754</v>
      </c>
      <c r="D9209" t="s">
        <v>750</v>
      </c>
      <c r="E9209">
        <v>-4</v>
      </c>
      <c r="F9209" t="s">
        <v>202</v>
      </c>
      <c r="G9209" s="37">
        <v>-262.86</v>
      </c>
      <c r="H9209" t="s">
        <v>751</v>
      </c>
      <c r="I9209">
        <v>-262.86</v>
      </c>
      <c r="J9209" t="s">
        <v>751</v>
      </c>
      <c r="K9209">
        <v>-262.86</v>
      </c>
      <c r="L9209" t="s">
        <v>751</v>
      </c>
      <c r="M9209" t="s">
        <v>751</v>
      </c>
      <c r="N9209" s="37">
        <v>0</v>
      </c>
      <c r="O9209" t="s">
        <v>751</v>
      </c>
      <c r="P9209" t="s">
        <v>751</v>
      </c>
      <c r="Q9209" t="s">
        <v>751</v>
      </c>
      <c r="R9209" t="s">
        <v>751</v>
      </c>
      <c r="S9209" t="s">
        <v>758</v>
      </c>
    </row>
    <row r="9210" spans="1:19" x14ac:dyDescent="0.3">
      <c r="A9210" t="s">
        <v>747</v>
      </c>
      <c r="B9210" t="s">
        <v>748</v>
      </c>
      <c r="C9210" t="s">
        <v>749</v>
      </c>
      <c r="D9210" t="s">
        <v>750</v>
      </c>
      <c r="E9210">
        <v>9</v>
      </c>
      <c r="F9210" t="s">
        <v>516</v>
      </c>
      <c r="G9210" s="37">
        <v>2213320.65</v>
      </c>
      <c r="H9210">
        <v>10.94</v>
      </c>
      <c r="I9210">
        <v>2213320.65</v>
      </c>
      <c r="J9210">
        <v>51.83</v>
      </c>
      <c r="K9210">
        <v>2213320.65</v>
      </c>
      <c r="L9210">
        <v>162.59</v>
      </c>
      <c r="M9210" t="s">
        <v>751</v>
      </c>
      <c r="N9210" s="37">
        <v>0</v>
      </c>
      <c r="O9210">
        <v>19919885.850000001</v>
      </c>
      <c r="P9210" t="s">
        <v>766</v>
      </c>
      <c r="Q9210" t="s">
        <v>766</v>
      </c>
      <c r="R9210" t="s">
        <v>768</v>
      </c>
      <c r="S9210" t="s">
        <v>758</v>
      </c>
    </row>
    <row r="9211" spans="1:19" x14ac:dyDescent="0.3">
      <c r="A9211" t="s">
        <v>747</v>
      </c>
      <c r="B9211" t="s">
        <v>748</v>
      </c>
      <c r="C9211" t="s">
        <v>749</v>
      </c>
      <c r="D9211" t="s">
        <v>750</v>
      </c>
      <c r="E9211">
        <v>2</v>
      </c>
      <c r="F9211" t="s">
        <v>210</v>
      </c>
      <c r="G9211" s="37">
        <v>1906584.99</v>
      </c>
      <c r="H9211">
        <v>234.35</v>
      </c>
      <c r="I9211">
        <v>1906584.99</v>
      </c>
      <c r="J9211">
        <v>111.31</v>
      </c>
      <c r="K9211">
        <v>1906584.99</v>
      </c>
      <c r="L9211">
        <v>1066.0899999999999</v>
      </c>
      <c r="M9211" t="s">
        <v>751</v>
      </c>
      <c r="N9211" s="37">
        <v>0</v>
      </c>
      <c r="O9211">
        <v>3813169.98</v>
      </c>
      <c r="P9211" t="s">
        <v>766</v>
      </c>
      <c r="Q9211" t="s">
        <v>766</v>
      </c>
      <c r="R9211" t="s">
        <v>766</v>
      </c>
      <c r="S9211" t="s">
        <v>758</v>
      </c>
    </row>
    <row r="9212" spans="1:19" x14ac:dyDescent="0.3">
      <c r="A9212" t="s">
        <v>747</v>
      </c>
      <c r="B9212" t="s">
        <v>748</v>
      </c>
      <c r="C9212" t="s">
        <v>749</v>
      </c>
      <c r="D9212" t="s">
        <v>750</v>
      </c>
      <c r="E9212">
        <v>3</v>
      </c>
      <c r="F9212" t="s">
        <v>167</v>
      </c>
      <c r="G9212" s="37">
        <v>16381.18</v>
      </c>
      <c r="H9212">
        <v>1.1200000000000001</v>
      </c>
      <c r="I9212">
        <v>16381.18</v>
      </c>
      <c r="J9212">
        <v>422.4</v>
      </c>
      <c r="K9212">
        <v>16381.18</v>
      </c>
      <c r="L9212">
        <v>5.07</v>
      </c>
      <c r="M9212" t="s">
        <v>751</v>
      </c>
      <c r="N9212" s="37">
        <v>0</v>
      </c>
      <c r="O9212">
        <v>49143.54</v>
      </c>
      <c r="P9212" t="s">
        <v>768</v>
      </c>
      <c r="Q9212" t="s">
        <v>766</v>
      </c>
      <c r="R9212" t="s">
        <v>768</v>
      </c>
      <c r="S9212" t="s">
        <v>758</v>
      </c>
    </row>
    <row r="9213" spans="1:19" x14ac:dyDescent="0.3">
      <c r="A9213" t="s">
        <v>753</v>
      </c>
      <c r="B9213" t="s">
        <v>748</v>
      </c>
      <c r="C9213" t="s">
        <v>749</v>
      </c>
      <c r="D9213" t="s">
        <v>750</v>
      </c>
      <c r="E9213">
        <v>-1</v>
      </c>
      <c r="F9213" t="s">
        <v>121</v>
      </c>
      <c r="G9213" s="37">
        <v>8066.2</v>
      </c>
      <c r="H9213">
        <v>0</v>
      </c>
      <c r="I9213">
        <v>8066.2</v>
      </c>
      <c r="J9213">
        <v>0</v>
      </c>
      <c r="K9213">
        <v>8066.2</v>
      </c>
      <c r="L9213">
        <v>0</v>
      </c>
      <c r="M9213" t="s">
        <v>751</v>
      </c>
      <c r="N9213" s="37">
        <v>0</v>
      </c>
      <c r="O9213" t="s">
        <v>751</v>
      </c>
      <c r="P9213" t="s">
        <v>766</v>
      </c>
      <c r="Q9213" t="s">
        <v>766</v>
      </c>
      <c r="R9213" t="s">
        <v>766</v>
      </c>
      <c r="S9213" t="s">
        <v>758</v>
      </c>
    </row>
    <row r="9214" spans="1:19" x14ac:dyDescent="0.3">
      <c r="A9214" t="s">
        <v>747</v>
      </c>
      <c r="B9214" t="s">
        <v>748</v>
      </c>
      <c r="C9214" t="s">
        <v>749</v>
      </c>
      <c r="D9214" t="s">
        <v>750</v>
      </c>
      <c r="E9214">
        <v>8</v>
      </c>
      <c r="F9214" t="s">
        <v>21</v>
      </c>
      <c r="G9214" s="37">
        <v>59625.75</v>
      </c>
      <c r="H9214">
        <v>0.2</v>
      </c>
      <c r="I9214">
        <v>59625.75</v>
      </c>
      <c r="J9214">
        <v>0.09</v>
      </c>
      <c r="K9214">
        <v>59625.75</v>
      </c>
      <c r="L9214">
        <v>0.9</v>
      </c>
      <c r="M9214" t="s">
        <v>751</v>
      </c>
      <c r="N9214" s="37">
        <v>0</v>
      </c>
      <c r="O9214">
        <v>477006</v>
      </c>
      <c r="P9214" t="s">
        <v>766</v>
      </c>
      <c r="Q9214" t="s">
        <v>766</v>
      </c>
      <c r="R9214" t="s">
        <v>766</v>
      </c>
      <c r="S9214" t="s">
        <v>758</v>
      </c>
    </row>
    <row r="9215" spans="1:19" x14ac:dyDescent="0.3">
      <c r="A9215" t="s">
        <v>747</v>
      </c>
      <c r="B9215" t="s">
        <v>748</v>
      </c>
      <c r="C9215" t="s">
        <v>754</v>
      </c>
      <c r="D9215" t="s">
        <v>750</v>
      </c>
      <c r="E9215">
        <v>1</v>
      </c>
      <c r="F9215" t="s">
        <v>189</v>
      </c>
      <c r="G9215" s="37">
        <v>-3482.11</v>
      </c>
      <c r="H9215" t="s">
        <v>751</v>
      </c>
      <c r="I9215">
        <v>-3482.11</v>
      </c>
      <c r="J9215" t="s">
        <v>751</v>
      </c>
      <c r="K9215">
        <v>-3482.11</v>
      </c>
      <c r="L9215" t="s">
        <v>751</v>
      </c>
      <c r="M9215" t="s">
        <v>751</v>
      </c>
      <c r="N9215" s="37">
        <v>0</v>
      </c>
      <c r="O9215" t="s">
        <v>751</v>
      </c>
      <c r="P9215" t="s">
        <v>751</v>
      </c>
      <c r="Q9215" t="s">
        <v>751</v>
      </c>
      <c r="R9215" t="s">
        <v>751</v>
      </c>
      <c r="S9215" t="s">
        <v>758</v>
      </c>
    </row>
    <row r="9216" spans="1:19" x14ac:dyDescent="0.3">
      <c r="A9216" t="s">
        <v>752</v>
      </c>
      <c r="B9216" t="s">
        <v>748</v>
      </c>
      <c r="C9216" t="s">
        <v>749</v>
      </c>
      <c r="D9216" t="s">
        <v>750</v>
      </c>
      <c r="E9216">
        <v>-1</v>
      </c>
      <c r="F9216" t="s">
        <v>533</v>
      </c>
      <c r="G9216" s="37">
        <v>41793.39</v>
      </c>
      <c r="H9216">
        <v>0.85</v>
      </c>
      <c r="I9216">
        <v>41793.39</v>
      </c>
      <c r="J9216">
        <v>0.46</v>
      </c>
      <c r="K9216">
        <v>41793.39</v>
      </c>
      <c r="L9216">
        <v>7.53</v>
      </c>
      <c r="M9216" t="s">
        <v>751</v>
      </c>
      <c r="N9216" s="37">
        <v>0</v>
      </c>
      <c r="O9216" t="s">
        <v>751</v>
      </c>
      <c r="P9216" t="s">
        <v>766</v>
      </c>
      <c r="Q9216" t="s">
        <v>766</v>
      </c>
      <c r="R9216" t="s">
        <v>766</v>
      </c>
      <c r="S9216" t="s">
        <v>758</v>
      </c>
    </row>
    <row r="9217" spans="1:19" x14ac:dyDescent="0.3">
      <c r="A9217" t="s">
        <v>747</v>
      </c>
      <c r="B9217" t="s">
        <v>748</v>
      </c>
      <c r="C9217" t="s">
        <v>749</v>
      </c>
      <c r="D9217" t="s">
        <v>750</v>
      </c>
      <c r="E9217">
        <v>4</v>
      </c>
      <c r="F9217" t="s">
        <v>531</v>
      </c>
      <c r="G9217" s="37">
        <v>288096.89</v>
      </c>
      <c r="H9217">
        <v>16.62</v>
      </c>
      <c r="I9217">
        <v>288096.89</v>
      </c>
      <c r="J9217">
        <v>7.9</v>
      </c>
      <c r="K9217">
        <v>288096.89</v>
      </c>
      <c r="L9217">
        <v>75.62</v>
      </c>
      <c r="M9217" t="s">
        <v>751</v>
      </c>
      <c r="N9217" s="37">
        <v>0</v>
      </c>
      <c r="O9217">
        <v>1152387.56</v>
      </c>
      <c r="P9217" t="s">
        <v>766</v>
      </c>
      <c r="Q9217" t="s">
        <v>766</v>
      </c>
      <c r="R9217" t="s">
        <v>766</v>
      </c>
      <c r="S9217" t="s">
        <v>758</v>
      </c>
    </row>
    <row r="9218" spans="1:19" x14ac:dyDescent="0.3">
      <c r="A9218" t="s">
        <v>747</v>
      </c>
      <c r="B9218" t="s">
        <v>748</v>
      </c>
      <c r="C9218" t="s">
        <v>749</v>
      </c>
      <c r="D9218" t="s">
        <v>750</v>
      </c>
      <c r="E9218">
        <v>7</v>
      </c>
      <c r="F9218" t="s">
        <v>212</v>
      </c>
      <c r="G9218" s="37">
        <v>2065533.46</v>
      </c>
      <c r="H9218">
        <v>713.76</v>
      </c>
      <c r="I9218">
        <v>2065533.46</v>
      </c>
      <c r="J9218">
        <v>339.03</v>
      </c>
      <c r="K9218">
        <v>2065533.46</v>
      </c>
      <c r="L9218">
        <v>3247.02</v>
      </c>
      <c r="M9218" t="s">
        <v>751</v>
      </c>
      <c r="N9218" s="37">
        <v>0</v>
      </c>
      <c r="O9218">
        <v>14458734.220000001</v>
      </c>
      <c r="P9218" t="s">
        <v>766</v>
      </c>
      <c r="Q9218" t="s">
        <v>766</v>
      </c>
      <c r="R9218" t="s">
        <v>766</v>
      </c>
      <c r="S9218" t="s">
        <v>758</v>
      </c>
    </row>
    <row r="9219" spans="1:19" x14ac:dyDescent="0.3">
      <c r="A9219" t="s">
        <v>747</v>
      </c>
      <c r="B9219" t="s">
        <v>748</v>
      </c>
      <c r="C9219" t="s">
        <v>754</v>
      </c>
      <c r="D9219" t="s">
        <v>750</v>
      </c>
      <c r="E9219">
        <v>4</v>
      </c>
      <c r="F9219" t="s">
        <v>250</v>
      </c>
      <c r="G9219" s="37">
        <v>-8508.92</v>
      </c>
      <c r="H9219" t="s">
        <v>751</v>
      </c>
      <c r="I9219">
        <v>-8508.92</v>
      </c>
      <c r="J9219" t="s">
        <v>751</v>
      </c>
      <c r="K9219">
        <v>-8508.92</v>
      </c>
      <c r="L9219" t="s">
        <v>751</v>
      </c>
      <c r="M9219" t="s">
        <v>751</v>
      </c>
      <c r="N9219" s="37">
        <v>0</v>
      </c>
      <c r="O9219" t="s">
        <v>751</v>
      </c>
      <c r="P9219" t="s">
        <v>751</v>
      </c>
      <c r="Q9219" t="s">
        <v>751</v>
      </c>
      <c r="R9219" t="s">
        <v>751</v>
      </c>
      <c r="S9219" t="s">
        <v>758</v>
      </c>
    </row>
    <row r="9220" spans="1:19" x14ac:dyDescent="0.3">
      <c r="A9220" t="s">
        <v>753</v>
      </c>
      <c r="B9220" t="s">
        <v>748</v>
      </c>
      <c r="C9220" t="s">
        <v>749</v>
      </c>
      <c r="D9220" t="s">
        <v>750</v>
      </c>
      <c r="E9220">
        <v>-1</v>
      </c>
      <c r="F9220" t="s">
        <v>229</v>
      </c>
      <c r="G9220" s="37">
        <v>173378.01</v>
      </c>
      <c r="H9220">
        <v>5.85</v>
      </c>
      <c r="I9220">
        <v>173378.01</v>
      </c>
      <c r="J9220">
        <v>2.63</v>
      </c>
      <c r="K9220">
        <v>173378.01</v>
      </c>
      <c r="L9220">
        <v>32.76</v>
      </c>
      <c r="M9220" t="s">
        <v>751</v>
      </c>
      <c r="N9220" s="37">
        <v>0</v>
      </c>
      <c r="O9220" t="s">
        <v>751</v>
      </c>
      <c r="P9220" t="s">
        <v>766</v>
      </c>
      <c r="Q9220" t="s">
        <v>766</v>
      </c>
      <c r="R9220" t="s">
        <v>766</v>
      </c>
      <c r="S9220" t="s">
        <v>758</v>
      </c>
    </row>
    <row r="9221" spans="1:19" x14ac:dyDescent="0.3">
      <c r="A9221" t="s">
        <v>753</v>
      </c>
      <c r="B9221" t="s">
        <v>748</v>
      </c>
      <c r="C9221" t="s">
        <v>749</v>
      </c>
      <c r="D9221" t="s">
        <v>750</v>
      </c>
      <c r="E9221">
        <v>-1</v>
      </c>
      <c r="F9221" t="s">
        <v>298</v>
      </c>
      <c r="G9221" s="37">
        <v>92158.5</v>
      </c>
      <c r="H9221">
        <v>4.0999999999999996</v>
      </c>
      <c r="I9221">
        <v>92158.5</v>
      </c>
      <c r="J9221">
        <v>1.95</v>
      </c>
      <c r="K9221">
        <v>92158.5</v>
      </c>
      <c r="L9221">
        <v>18.649999999999999</v>
      </c>
      <c r="M9221" t="s">
        <v>751</v>
      </c>
      <c r="N9221" s="37">
        <v>0</v>
      </c>
      <c r="O9221" t="s">
        <v>751</v>
      </c>
      <c r="P9221" t="s">
        <v>766</v>
      </c>
      <c r="Q9221" t="s">
        <v>766</v>
      </c>
      <c r="R9221" t="s">
        <v>766</v>
      </c>
      <c r="S9221" t="s">
        <v>758</v>
      </c>
    </row>
    <row r="9222" spans="1:19" x14ac:dyDescent="0.3">
      <c r="A9222" t="s">
        <v>753</v>
      </c>
      <c r="B9222" t="s">
        <v>748</v>
      </c>
      <c r="C9222" t="s">
        <v>754</v>
      </c>
      <c r="D9222" t="s">
        <v>750</v>
      </c>
      <c r="E9222">
        <v>2</v>
      </c>
      <c r="F9222" t="s">
        <v>412</v>
      </c>
      <c r="G9222" s="37">
        <v>-3134.52</v>
      </c>
      <c r="H9222" t="s">
        <v>751</v>
      </c>
      <c r="I9222">
        <v>-3134.52</v>
      </c>
      <c r="J9222" t="s">
        <v>751</v>
      </c>
      <c r="K9222">
        <v>-3134.52</v>
      </c>
      <c r="L9222" t="s">
        <v>751</v>
      </c>
      <c r="M9222" t="s">
        <v>751</v>
      </c>
      <c r="N9222" s="37">
        <v>0</v>
      </c>
      <c r="O9222" t="s">
        <v>751</v>
      </c>
      <c r="P9222" t="s">
        <v>751</v>
      </c>
      <c r="Q9222" t="s">
        <v>751</v>
      </c>
      <c r="R9222" t="s">
        <v>751</v>
      </c>
      <c r="S9222" t="s">
        <v>758</v>
      </c>
    </row>
    <row r="9223" spans="1:19" x14ac:dyDescent="0.3">
      <c r="A9223" t="s">
        <v>747</v>
      </c>
      <c r="B9223" t="s">
        <v>748</v>
      </c>
      <c r="C9223" t="s">
        <v>754</v>
      </c>
      <c r="D9223" t="s">
        <v>750</v>
      </c>
      <c r="E9223">
        <v>8</v>
      </c>
      <c r="F9223" t="s">
        <v>327</v>
      </c>
      <c r="G9223" s="37">
        <v>-58.83</v>
      </c>
      <c r="H9223" t="s">
        <v>751</v>
      </c>
      <c r="I9223">
        <v>-58.83</v>
      </c>
      <c r="J9223" t="s">
        <v>751</v>
      </c>
      <c r="K9223">
        <v>-58.83</v>
      </c>
      <c r="L9223" t="s">
        <v>751</v>
      </c>
      <c r="M9223" t="s">
        <v>751</v>
      </c>
      <c r="N9223" s="37">
        <v>0</v>
      </c>
      <c r="O9223" t="s">
        <v>751</v>
      </c>
      <c r="P9223" t="s">
        <v>751</v>
      </c>
      <c r="Q9223" t="s">
        <v>751</v>
      </c>
      <c r="R9223" t="s">
        <v>751</v>
      </c>
      <c r="S9223" t="s">
        <v>758</v>
      </c>
    </row>
    <row r="9224" spans="1:19" x14ac:dyDescent="0.3">
      <c r="A9224" t="s">
        <v>752</v>
      </c>
      <c r="B9224" t="s">
        <v>748</v>
      </c>
      <c r="C9224" t="s">
        <v>754</v>
      </c>
      <c r="D9224" t="s">
        <v>750</v>
      </c>
      <c r="E9224">
        <v>-4</v>
      </c>
      <c r="F9224" t="s">
        <v>475</v>
      </c>
      <c r="G9224" s="37">
        <v>-9050.17</v>
      </c>
      <c r="H9224" t="s">
        <v>751</v>
      </c>
      <c r="I9224">
        <v>-9050.17</v>
      </c>
      <c r="J9224" t="s">
        <v>751</v>
      </c>
      <c r="K9224">
        <v>-9050.17</v>
      </c>
      <c r="L9224" t="s">
        <v>751</v>
      </c>
      <c r="M9224" t="s">
        <v>751</v>
      </c>
      <c r="N9224" s="37">
        <v>0</v>
      </c>
      <c r="O9224" t="s">
        <v>751</v>
      </c>
      <c r="P9224" t="s">
        <v>751</v>
      </c>
      <c r="Q9224" t="s">
        <v>751</v>
      </c>
      <c r="R9224" t="s">
        <v>751</v>
      </c>
      <c r="S9224" t="s">
        <v>758</v>
      </c>
    </row>
    <row r="9225" spans="1:19" x14ac:dyDescent="0.3">
      <c r="A9225" t="s">
        <v>753</v>
      </c>
      <c r="B9225" t="s">
        <v>748</v>
      </c>
      <c r="C9225" t="s">
        <v>754</v>
      </c>
      <c r="D9225" t="s">
        <v>750</v>
      </c>
      <c r="E9225">
        <v>12</v>
      </c>
      <c r="F9225" t="s">
        <v>116</v>
      </c>
      <c r="G9225" s="37">
        <v>-36879.519999999997</v>
      </c>
      <c r="H9225" t="s">
        <v>751</v>
      </c>
      <c r="I9225">
        <v>-36879.519999999997</v>
      </c>
      <c r="J9225" t="s">
        <v>751</v>
      </c>
      <c r="K9225">
        <v>-36879.519999999997</v>
      </c>
      <c r="L9225" t="s">
        <v>751</v>
      </c>
      <c r="M9225" t="s">
        <v>751</v>
      </c>
      <c r="N9225" s="37">
        <v>0</v>
      </c>
      <c r="O9225" t="s">
        <v>751</v>
      </c>
      <c r="P9225" t="s">
        <v>751</v>
      </c>
      <c r="Q9225" t="s">
        <v>751</v>
      </c>
      <c r="R9225" t="s">
        <v>751</v>
      </c>
      <c r="S9225" t="s">
        <v>758</v>
      </c>
    </row>
    <row r="9226" spans="1:19" x14ac:dyDescent="0.3">
      <c r="A9226" t="s">
        <v>753</v>
      </c>
      <c r="B9226" t="s">
        <v>748</v>
      </c>
      <c r="C9226" t="s">
        <v>749</v>
      </c>
      <c r="D9226" t="s">
        <v>750</v>
      </c>
      <c r="E9226">
        <v>2</v>
      </c>
      <c r="F9226" t="s">
        <v>485</v>
      </c>
      <c r="G9226" s="37">
        <v>209187.73</v>
      </c>
      <c r="H9226">
        <v>5.7</v>
      </c>
      <c r="I9226">
        <v>209187.73</v>
      </c>
      <c r="J9226">
        <v>3.1</v>
      </c>
      <c r="K9226">
        <v>209187.73</v>
      </c>
      <c r="L9226">
        <v>50.76</v>
      </c>
      <c r="M9226" t="s">
        <v>751</v>
      </c>
      <c r="N9226" s="37">
        <v>0</v>
      </c>
      <c r="O9226">
        <v>418375.46</v>
      </c>
      <c r="P9226" t="s">
        <v>766</v>
      </c>
      <c r="Q9226" t="s">
        <v>766</v>
      </c>
      <c r="R9226" t="s">
        <v>766</v>
      </c>
      <c r="S9226" t="s">
        <v>758</v>
      </c>
    </row>
    <row r="9227" spans="1:19" x14ac:dyDescent="0.3">
      <c r="A9227" t="s">
        <v>753</v>
      </c>
      <c r="B9227" t="s">
        <v>748</v>
      </c>
      <c r="C9227" t="s">
        <v>754</v>
      </c>
      <c r="D9227" t="s">
        <v>750</v>
      </c>
      <c r="E9227">
        <v>1</v>
      </c>
      <c r="F9227" t="s">
        <v>412</v>
      </c>
      <c r="G9227" s="37">
        <v>-429.34</v>
      </c>
      <c r="H9227" t="s">
        <v>751</v>
      </c>
      <c r="I9227">
        <v>-429.34</v>
      </c>
      <c r="J9227" t="s">
        <v>751</v>
      </c>
      <c r="K9227">
        <v>-429.34</v>
      </c>
      <c r="L9227" t="s">
        <v>751</v>
      </c>
      <c r="M9227" t="s">
        <v>751</v>
      </c>
      <c r="N9227" s="37">
        <v>0</v>
      </c>
      <c r="O9227" t="s">
        <v>751</v>
      </c>
      <c r="P9227" t="s">
        <v>751</v>
      </c>
      <c r="Q9227" t="s">
        <v>751</v>
      </c>
      <c r="R9227" t="s">
        <v>751</v>
      </c>
      <c r="S9227" t="s">
        <v>758</v>
      </c>
    </row>
    <row r="9228" spans="1:19" x14ac:dyDescent="0.3">
      <c r="A9228" t="s">
        <v>747</v>
      </c>
      <c r="B9228" t="s">
        <v>748</v>
      </c>
      <c r="C9228" t="s">
        <v>754</v>
      </c>
      <c r="D9228" t="s">
        <v>750</v>
      </c>
      <c r="E9228">
        <v>0</v>
      </c>
      <c r="F9228" t="s">
        <v>411</v>
      </c>
      <c r="G9228" s="37">
        <v>-28801.25</v>
      </c>
      <c r="H9228" t="s">
        <v>751</v>
      </c>
      <c r="I9228">
        <v>-28801.25</v>
      </c>
      <c r="J9228" t="s">
        <v>751</v>
      </c>
      <c r="K9228">
        <v>-28801.25</v>
      </c>
      <c r="L9228" t="s">
        <v>751</v>
      </c>
      <c r="M9228" t="s">
        <v>751</v>
      </c>
      <c r="N9228" s="37">
        <v>0</v>
      </c>
      <c r="O9228" t="s">
        <v>751</v>
      </c>
      <c r="P9228" t="s">
        <v>751</v>
      </c>
      <c r="Q9228" t="s">
        <v>751</v>
      </c>
      <c r="R9228" t="s">
        <v>751</v>
      </c>
      <c r="S9228" t="s">
        <v>758</v>
      </c>
    </row>
    <row r="9229" spans="1:19" x14ac:dyDescent="0.3">
      <c r="A9229" t="s">
        <v>753</v>
      </c>
      <c r="B9229" t="s">
        <v>748</v>
      </c>
      <c r="C9229" t="s">
        <v>749</v>
      </c>
      <c r="D9229" t="s">
        <v>750</v>
      </c>
      <c r="E9229">
        <v>4</v>
      </c>
      <c r="F9229" t="s">
        <v>290</v>
      </c>
      <c r="G9229" s="37">
        <v>55489.599999999999</v>
      </c>
      <c r="H9229">
        <v>57.51</v>
      </c>
      <c r="I9229">
        <v>55489.599999999999</v>
      </c>
      <c r="J9229">
        <v>2.14</v>
      </c>
      <c r="K9229">
        <v>55489.599999999999</v>
      </c>
      <c r="L9229">
        <v>17.86</v>
      </c>
      <c r="M9229" t="s">
        <v>751</v>
      </c>
      <c r="N9229" s="37">
        <v>55489.599999999999</v>
      </c>
      <c r="O9229">
        <v>221958.39999999999</v>
      </c>
      <c r="P9229" t="s">
        <v>766</v>
      </c>
      <c r="Q9229" t="s">
        <v>766</v>
      </c>
      <c r="R9229" t="s">
        <v>766</v>
      </c>
      <c r="S9229" t="s">
        <v>758</v>
      </c>
    </row>
    <row r="9230" spans="1:19" x14ac:dyDescent="0.3">
      <c r="A9230" t="s">
        <v>752</v>
      </c>
      <c r="B9230" t="s">
        <v>748</v>
      </c>
      <c r="C9230" t="s">
        <v>749</v>
      </c>
      <c r="D9230" t="s">
        <v>750</v>
      </c>
      <c r="E9230">
        <v>3</v>
      </c>
      <c r="F9230" t="s">
        <v>238</v>
      </c>
      <c r="G9230" s="37">
        <v>24384.59</v>
      </c>
      <c r="H9230">
        <v>4.6500000000000004</v>
      </c>
      <c r="I9230">
        <v>24384.59</v>
      </c>
      <c r="J9230">
        <v>0.94</v>
      </c>
      <c r="K9230">
        <v>24384.59</v>
      </c>
      <c r="L9230">
        <v>7.45</v>
      </c>
      <c r="M9230" t="s">
        <v>751</v>
      </c>
      <c r="N9230" s="37">
        <v>0</v>
      </c>
      <c r="O9230">
        <v>73153.77</v>
      </c>
      <c r="P9230" t="s">
        <v>766</v>
      </c>
      <c r="Q9230" t="s">
        <v>766</v>
      </c>
      <c r="R9230" t="s">
        <v>766</v>
      </c>
      <c r="S9230" t="s">
        <v>758</v>
      </c>
    </row>
    <row r="9231" spans="1:19" x14ac:dyDescent="0.3">
      <c r="A9231" t="s">
        <v>752</v>
      </c>
      <c r="B9231" t="s">
        <v>748</v>
      </c>
      <c r="C9231" t="s">
        <v>749</v>
      </c>
      <c r="D9231" t="s">
        <v>750</v>
      </c>
      <c r="E9231">
        <v>1</v>
      </c>
      <c r="F9231" t="s">
        <v>233</v>
      </c>
      <c r="G9231" s="37">
        <v>9786.81</v>
      </c>
      <c r="H9231">
        <v>0.01</v>
      </c>
      <c r="I9231">
        <v>9786.81</v>
      </c>
      <c r="J9231">
        <v>0</v>
      </c>
      <c r="K9231">
        <v>9786.81</v>
      </c>
      <c r="L9231">
        <v>0.05</v>
      </c>
      <c r="M9231" t="s">
        <v>751</v>
      </c>
      <c r="N9231" s="37">
        <v>0</v>
      </c>
      <c r="O9231">
        <v>9786.81</v>
      </c>
      <c r="P9231" t="s">
        <v>766</v>
      </c>
      <c r="Q9231" t="s">
        <v>766</v>
      </c>
      <c r="R9231" t="s">
        <v>766</v>
      </c>
      <c r="S9231" t="s">
        <v>758</v>
      </c>
    </row>
    <row r="9232" spans="1:19" x14ac:dyDescent="0.3">
      <c r="A9232" t="s">
        <v>752</v>
      </c>
      <c r="B9232" t="s">
        <v>748</v>
      </c>
      <c r="C9232" t="s">
        <v>749</v>
      </c>
      <c r="D9232" t="s">
        <v>750</v>
      </c>
      <c r="E9232">
        <v>-1</v>
      </c>
      <c r="F9232" t="s">
        <v>106</v>
      </c>
      <c r="G9232" s="37">
        <v>612.75</v>
      </c>
      <c r="H9232">
        <v>0.02</v>
      </c>
      <c r="I9232">
        <v>612.75</v>
      </c>
      <c r="J9232">
        <v>0.01</v>
      </c>
      <c r="K9232">
        <v>612.75</v>
      </c>
      <c r="L9232">
        <v>0.09</v>
      </c>
      <c r="M9232" t="s">
        <v>751</v>
      </c>
      <c r="N9232" s="37">
        <v>0</v>
      </c>
      <c r="O9232" t="s">
        <v>751</v>
      </c>
      <c r="P9232" t="s">
        <v>766</v>
      </c>
      <c r="Q9232" t="s">
        <v>766</v>
      </c>
      <c r="R9232" t="s">
        <v>766</v>
      </c>
      <c r="S9232" t="s">
        <v>758</v>
      </c>
    </row>
    <row r="9233" spans="1:19" x14ac:dyDescent="0.3">
      <c r="A9233" t="s">
        <v>747</v>
      </c>
      <c r="B9233" t="s">
        <v>748</v>
      </c>
      <c r="C9233" t="s">
        <v>749</v>
      </c>
      <c r="D9233" t="s">
        <v>750</v>
      </c>
      <c r="E9233">
        <v>-1</v>
      </c>
      <c r="F9233" t="s">
        <v>509</v>
      </c>
      <c r="G9233" s="37">
        <v>381.57</v>
      </c>
      <c r="H9233">
        <v>0.01</v>
      </c>
      <c r="I9233">
        <v>381.57</v>
      </c>
      <c r="J9233">
        <v>0.01</v>
      </c>
      <c r="K9233">
        <v>381.57</v>
      </c>
      <c r="L9233">
        <v>0.12</v>
      </c>
      <c r="M9233" t="s">
        <v>751</v>
      </c>
      <c r="N9233" s="37">
        <v>0</v>
      </c>
      <c r="O9233" t="s">
        <v>751</v>
      </c>
      <c r="P9233" t="s">
        <v>766</v>
      </c>
      <c r="Q9233" t="s">
        <v>766</v>
      </c>
      <c r="R9233" t="s">
        <v>766</v>
      </c>
      <c r="S9233" t="s">
        <v>758</v>
      </c>
    </row>
    <row r="9234" spans="1:19" x14ac:dyDescent="0.3">
      <c r="A9234" t="s">
        <v>752</v>
      </c>
      <c r="B9234" t="s">
        <v>748</v>
      </c>
      <c r="C9234" t="s">
        <v>754</v>
      </c>
      <c r="D9234" t="s">
        <v>750</v>
      </c>
      <c r="E9234">
        <v>-1</v>
      </c>
      <c r="F9234" t="s">
        <v>151</v>
      </c>
      <c r="G9234" s="37">
        <v>-122447.59</v>
      </c>
      <c r="H9234" t="s">
        <v>751</v>
      </c>
      <c r="I9234">
        <v>-122447.59</v>
      </c>
      <c r="J9234" t="s">
        <v>751</v>
      </c>
      <c r="K9234">
        <v>-122447.59</v>
      </c>
      <c r="L9234" t="s">
        <v>751</v>
      </c>
      <c r="M9234" t="s">
        <v>751</v>
      </c>
      <c r="N9234" s="37">
        <v>0</v>
      </c>
      <c r="O9234" t="s">
        <v>751</v>
      </c>
      <c r="P9234" t="s">
        <v>751</v>
      </c>
      <c r="Q9234" t="s">
        <v>751</v>
      </c>
      <c r="R9234" t="s">
        <v>751</v>
      </c>
      <c r="S9234" t="s">
        <v>758</v>
      </c>
    </row>
    <row r="9235" spans="1:19" x14ac:dyDescent="0.3">
      <c r="A9235" t="s">
        <v>747</v>
      </c>
      <c r="B9235" t="s">
        <v>748</v>
      </c>
      <c r="C9235" t="s">
        <v>749</v>
      </c>
      <c r="D9235" t="s">
        <v>750</v>
      </c>
      <c r="E9235">
        <v>3</v>
      </c>
      <c r="F9235" t="s">
        <v>54</v>
      </c>
      <c r="G9235" s="37">
        <v>92426.81</v>
      </c>
      <c r="H9235">
        <v>14.06</v>
      </c>
      <c r="I9235">
        <v>92426.81</v>
      </c>
      <c r="J9235">
        <v>1053.6300000000001</v>
      </c>
      <c r="K9235">
        <v>92426.81</v>
      </c>
      <c r="L9235">
        <v>63.96</v>
      </c>
      <c r="M9235" t="s">
        <v>751</v>
      </c>
      <c r="N9235" s="37">
        <v>0</v>
      </c>
      <c r="O9235">
        <v>277280.43</v>
      </c>
      <c r="P9235" t="s">
        <v>768</v>
      </c>
      <c r="Q9235" t="s">
        <v>766</v>
      </c>
      <c r="R9235" t="s">
        <v>768</v>
      </c>
      <c r="S9235" t="s">
        <v>758</v>
      </c>
    </row>
    <row r="9236" spans="1:19" x14ac:dyDescent="0.3">
      <c r="A9236" t="s">
        <v>753</v>
      </c>
      <c r="B9236" t="s">
        <v>748</v>
      </c>
      <c r="C9236" t="s">
        <v>749</v>
      </c>
      <c r="D9236" t="s">
        <v>750</v>
      </c>
      <c r="E9236">
        <v>-1</v>
      </c>
      <c r="F9236" t="s">
        <v>371</v>
      </c>
      <c r="G9236" s="37">
        <v>285241.93</v>
      </c>
      <c r="H9236">
        <v>28.42</v>
      </c>
      <c r="I9236">
        <v>285241.93</v>
      </c>
      <c r="J9236">
        <v>19.32</v>
      </c>
      <c r="K9236">
        <v>285241.93</v>
      </c>
      <c r="L9236">
        <v>346.38</v>
      </c>
      <c r="M9236" t="s">
        <v>751</v>
      </c>
      <c r="N9236" s="37">
        <v>0</v>
      </c>
      <c r="O9236" t="s">
        <v>751</v>
      </c>
      <c r="P9236" t="s">
        <v>766</v>
      </c>
      <c r="Q9236" t="s">
        <v>766</v>
      </c>
      <c r="R9236" t="s">
        <v>766</v>
      </c>
      <c r="S9236" t="s">
        <v>758</v>
      </c>
    </row>
    <row r="9237" spans="1:19" x14ac:dyDescent="0.3">
      <c r="A9237" t="s">
        <v>753</v>
      </c>
      <c r="B9237" t="s">
        <v>748</v>
      </c>
      <c r="C9237" t="s">
        <v>749</v>
      </c>
      <c r="D9237" t="s">
        <v>750</v>
      </c>
      <c r="E9237">
        <v>4</v>
      </c>
      <c r="F9237" t="s">
        <v>288</v>
      </c>
      <c r="G9237" s="37">
        <v>170860.5</v>
      </c>
      <c r="H9237">
        <v>8.24</v>
      </c>
      <c r="I9237">
        <v>170860.5</v>
      </c>
      <c r="J9237">
        <v>3.91</v>
      </c>
      <c r="K9237">
        <v>170860.5</v>
      </c>
      <c r="L9237">
        <v>37.479999999999997</v>
      </c>
      <c r="M9237" t="s">
        <v>751</v>
      </c>
      <c r="N9237" s="37">
        <v>0</v>
      </c>
      <c r="O9237">
        <v>683442</v>
      </c>
      <c r="P9237" t="s">
        <v>766</v>
      </c>
      <c r="Q9237" t="s">
        <v>766</v>
      </c>
      <c r="R9237" t="s">
        <v>766</v>
      </c>
      <c r="S9237" t="s">
        <v>758</v>
      </c>
    </row>
    <row r="9238" spans="1:19" x14ac:dyDescent="0.3">
      <c r="A9238" t="s">
        <v>747</v>
      </c>
      <c r="B9238" t="s">
        <v>748</v>
      </c>
      <c r="C9238" t="s">
        <v>749</v>
      </c>
      <c r="D9238" t="s">
        <v>750</v>
      </c>
      <c r="E9238">
        <v>2</v>
      </c>
      <c r="F9238" t="s">
        <v>400</v>
      </c>
      <c r="G9238" s="37">
        <v>148156.99</v>
      </c>
      <c r="H9238">
        <v>11678.05</v>
      </c>
      <c r="I9238">
        <v>148156.99</v>
      </c>
      <c r="J9238">
        <v>14.01</v>
      </c>
      <c r="K9238">
        <v>148156.99</v>
      </c>
      <c r="L9238">
        <v>192.66</v>
      </c>
      <c r="M9238" t="s">
        <v>751</v>
      </c>
      <c r="N9238" s="37">
        <v>13636.47</v>
      </c>
      <c r="O9238">
        <v>296313.98</v>
      </c>
      <c r="P9238" t="s">
        <v>766</v>
      </c>
      <c r="Q9238" t="s">
        <v>768</v>
      </c>
      <c r="R9238" t="s">
        <v>768</v>
      </c>
      <c r="S9238" t="s">
        <v>758</v>
      </c>
    </row>
    <row r="9239" spans="1:19" x14ac:dyDescent="0.3">
      <c r="A9239" t="s">
        <v>753</v>
      </c>
      <c r="B9239" t="s">
        <v>748</v>
      </c>
      <c r="C9239" t="s">
        <v>749</v>
      </c>
      <c r="D9239" t="s">
        <v>750</v>
      </c>
      <c r="E9239">
        <v>5</v>
      </c>
      <c r="F9239" t="s">
        <v>356</v>
      </c>
      <c r="G9239" s="37">
        <v>77.12</v>
      </c>
      <c r="H9239">
        <v>0.01</v>
      </c>
      <c r="I9239">
        <v>77.12</v>
      </c>
      <c r="J9239">
        <v>0.01</v>
      </c>
      <c r="K9239">
        <v>77.12</v>
      </c>
      <c r="L9239">
        <v>7.0000000000000007E-2</v>
      </c>
      <c r="M9239" t="s">
        <v>751</v>
      </c>
      <c r="N9239" s="37">
        <v>0</v>
      </c>
      <c r="O9239">
        <v>385.6</v>
      </c>
      <c r="P9239" t="s">
        <v>766</v>
      </c>
      <c r="Q9239" t="s">
        <v>766</v>
      </c>
      <c r="R9239" t="s">
        <v>766</v>
      </c>
      <c r="S9239" t="s">
        <v>758</v>
      </c>
    </row>
    <row r="9240" spans="1:19" x14ac:dyDescent="0.3">
      <c r="A9240" t="s">
        <v>747</v>
      </c>
      <c r="B9240" t="s">
        <v>748</v>
      </c>
      <c r="C9240" t="s">
        <v>749</v>
      </c>
      <c r="D9240" t="s">
        <v>750</v>
      </c>
      <c r="E9240">
        <v>13</v>
      </c>
      <c r="F9240" t="s">
        <v>167</v>
      </c>
      <c r="G9240" s="37">
        <v>75788.59</v>
      </c>
      <c r="H9240">
        <v>2.36</v>
      </c>
      <c r="I9240">
        <v>75788.59</v>
      </c>
      <c r="J9240">
        <v>12.69</v>
      </c>
      <c r="K9240">
        <v>75788.59</v>
      </c>
      <c r="L9240">
        <v>14.73</v>
      </c>
      <c r="M9240" t="s">
        <v>751</v>
      </c>
      <c r="N9240" s="37">
        <v>0</v>
      </c>
      <c r="O9240">
        <v>985251.66999999993</v>
      </c>
      <c r="P9240" t="s">
        <v>766</v>
      </c>
      <c r="Q9240" t="s">
        <v>766</v>
      </c>
      <c r="R9240" t="s">
        <v>768</v>
      </c>
      <c r="S9240" t="s">
        <v>758</v>
      </c>
    </row>
    <row r="9241" spans="1:19" x14ac:dyDescent="0.3">
      <c r="A9241" t="s">
        <v>747</v>
      </c>
      <c r="B9241" t="s">
        <v>748</v>
      </c>
      <c r="C9241" t="s">
        <v>749</v>
      </c>
      <c r="D9241" t="s">
        <v>750</v>
      </c>
      <c r="E9241">
        <v>7</v>
      </c>
      <c r="F9241" t="s">
        <v>94</v>
      </c>
      <c r="G9241" s="37">
        <v>61.96</v>
      </c>
      <c r="H9241">
        <v>0</v>
      </c>
      <c r="I9241">
        <v>61.96</v>
      </c>
      <c r="J9241">
        <v>0</v>
      </c>
      <c r="K9241">
        <v>61.96</v>
      </c>
      <c r="L9241">
        <v>0.02</v>
      </c>
      <c r="M9241" t="s">
        <v>751</v>
      </c>
      <c r="N9241" s="37">
        <v>0</v>
      </c>
      <c r="O9241">
        <v>433.72</v>
      </c>
      <c r="P9241" t="s">
        <v>766</v>
      </c>
      <c r="Q9241" t="s">
        <v>766</v>
      </c>
      <c r="R9241" t="s">
        <v>766</v>
      </c>
      <c r="S9241" t="s">
        <v>758</v>
      </c>
    </row>
    <row r="9242" spans="1:19" x14ac:dyDescent="0.3">
      <c r="A9242" t="s">
        <v>747</v>
      </c>
      <c r="B9242" t="s">
        <v>748</v>
      </c>
      <c r="C9242" t="s">
        <v>749</v>
      </c>
      <c r="D9242" t="s">
        <v>750</v>
      </c>
      <c r="E9242">
        <v>2</v>
      </c>
      <c r="F9242" t="s">
        <v>269</v>
      </c>
      <c r="G9242" s="37">
        <v>2858688.93</v>
      </c>
      <c r="H9242">
        <v>302.58</v>
      </c>
      <c r="I9242">
        <v>2858688.93</v>
      </c>
      <c r="J9242">
        <v>21.75</v>
      </c>
      <c r="K9242">
        <v>2858688.93</v>
      </c>
      <c r="L9242">
        <v>471.77</v>
      </c>
      <c r="M9242" t="s">
        <v>751</v>
      </c>
      <c r="N9242" s="37">
        <v>0</v>
      </c>
      <c r="O9242">
        <v>5717377.8600000003</v>
      </c>
      <c r="P9242" t="s">
        <v>766</v>
      </c>
      <c r="Q9242" t="s">
        <v>766</v>
      </c>
      <c r="R9242" t="s">
        <v>766</v>
      </c>
      <c r="S9242" t="s">
        <v>758</v>
      </c>
    </row>
    <row r="9243" spans="1:19" x14ac:dyDescent="0.3">
      <c r="A9243" t="s">
        <v>753</v>
      </c>
      <c r="B9243" t="s">
        <v>748</v>
      </c>
      <c r="C9243" t="s">
        <v>749</v>
      </c>
      <c r="D9243" t="s">
        <v>750</v>
      </c>
      <c r="E9243">
        <v>2</v>
      </c>
      <c r="F9243" t="s">
        <v>435</v>
      </c>
      <c r="G9243" s="37">
        <v>29860.68</v>
      </c>
      <c r="H9243">
        <v>4671.7</v>
      </c>
      <c r="I9243">
        <v>29860.68</v>
      </c>
      <c r="J9243">
        <v>67.959999999999994</v>
      </c>
      <c r="K9243">
        <v>29860.68</v>
      </c>
      <c r="L9243">
        <v>650.88</v>
      </c>
      <c r="M9243" t="s">
        <v>751</v>
      </c>
      <c r="N9243" s="37">
        <v>0</v>
      </c>
      <c r="O9243">
        <v>59721.36</v>
      </c>
      <c r="P9243" t="s">
        <v>766</v>
      </c>
      <c r="Q9243" t="s">
        <v>768</v>
      </c>
      <c r="R9243" t="s">
        <v>768</v>
      </c>
      <c r="S9243" t="s">
        <v>758</v>
      </c>
    </row>
    <row r="9244" spans="1:19" x14ac:dyDescent="0.3">
      <c r="A9244" t="s">
        <v>753</v>
      </c>
      <c r="B9244" t="s">
        <v>748</v>
      </c>
      <c r="C9244" t="s">
        <v>749</v>
      </c>
      <c r="D9244" t="s">
        <v>750</v>
      </c>
      <c r="E9244">
        <v>-1</v>
      </c>
      <c r="F9244" t="s">
        <v>429</v>
      </c>
      <c r="G9244" s="37">
        <v>111.15</v>
      </c>
      <c r="H9244" t="s">
        <v>751</v>
      </c>
      <c r="I9244">
        <v>111.15</v>
      </c>
      <c r="J9244" t="s">
        <v>751</v>
      </c>
      <c r="K9244">
        <v>111.15</v>
      </c>
      <c r="L9244" t="s">
        <v>751</v>
      </c>
      <c r="M9244" t="s">
        <v>751</v>
      </c>
      <c r="N9244" s="37">
        <v>0</v>
      </c>
      <c r="O9244" t="s">
        <v>751</v>
      </c>
      <c r="P9244" t="s">
        <v>768</v>
      </c>
      <c r="Q9244" t="s">
        <v>768</v>
      </c>
      <c r="R9244" t="s">
        <v>768</v>
      </c>
      <c r="S9244" t="s">
        <v>726</v>
      </c>
    </row>
    <row r="9245" spans="1:19" x14ac:dyDescent="0.3">
      <c r="A9245" t="s">
        <v>747</v>
      </c>
      <c r="B9245" t="s">
        <v>748</v>
      </c>
      <c r="C9245" t="s">
        <v>754</v>
      </c>
      <c r="D9245" t="s">
        <v>750</v>
      </c>
      <c r="E9245">
        <v>-4</v>
      </c>
      <c r="F9245" t="s">
        <v>372</v>
      </c>
      <c r="G9245" s="37">
        <v>-0.06</v>
      </c>
      <c r="H9245" t="s">
        <v>751</v>
      </c>
      <c r="I9245">
        <v>-0.06</v>
      </c>
      <c r="J9245" t="s">
        <v>751</v>
      </c>
      <c r="K9245">
        <v>-0.06</v>
      </c>
      <c r="L9245" t="s">
        <v>751</v>
      </c>
      <c r="M9245" t="s">
        <v>751</v>
      </c>
      <c r="N9245" s="37">
        <v>0</v>
      </c>
      <c r="O9245" t="s">
        <v>751</v>
      </c>
      <c r="P9245" t="s">
        <v>751</v>
      </c>
      <c r="Q9245" t="s">
        <v>751</v>
      </c>
      <c r="R9245" t="s">
        <v>751</v>
      </c>
      <c r="S9245" t="s">
        <v>758</v>
      </c>
    </row>
    <row r="9246" spans="1:19" x14ac:dyDescent="0.3">
      <c r="A9246" t="s">
        <v>747</v>
      </c>
      <c r="B9246" t="s">
        <v>748</v>
      </c>
      <c r="C9246" t="s">
        <v>749</v>
      </c>
      <c r="D9246" t="s">
        <v>750</v>
      </c>
      <c r="E9246">
        <v>4</v>
      </c>
      <c r="F9246" t="s">
        <v>236</v>
      </c>
      <c r="G9246" s="37">
        <v>1151229.8799999999</v>
      </c>
      <c r="H9246">
        <v>63.26</v>
      </c>
      <c r="I9246">
        <v>1151229.8799999999</v>
      </c>
      <c r="J9246">
        <v>34.39</v>
      </c>
      <c r="K9246">
        <v>1151229.8799999999</v>
      </c>
      <c r="L9246">
        <v>563.30999999999995</v>
      </c>
      <c r="M9246" t="s">
        <v>751</v>
      </c>
      <c r="N9246" s="37">
        <v>0</v>
      </c>
      <c r="O9246">
        <v>4604919.5199999996</v>
      </c>
      <c r="P9246" t="s">
        <v>766</v>
      </c>
      <c r="Q9246" t="s">
        <v>766</v>
      </c>
      <c r="R9246" t="s">
        <v>766</v>
      </c>
      <c r="S9246" t="s">
        <v>758</v>
      </c>
    </row>
    <row r="9247" spans="1:19" x14ac:dyDescent="0.3">
      <c r="A9247" t="s">
        <v>747</v>
      </c>
      <c r="B9247" t="s">
        <v>748</v>
      </c>
      <c r="C9247" t="s">
        <v>749</v>
      </c>
      <c r="D9247" t="s">
        <v>750</v>
      </c>
      <c r="E9247">
        <v>5</v>
      </c>
      <c r="F9247" t="s">
        <v>223</v>
      </c>
      <c r="G9247" s="37">
        <v>6807108.8099999996</v>
      </c>
      <c r="H9247">
        <v>257.88</v>
      </c>
      <c r="I9247">
        <v>6807108.8099999996</v>
      </c>
      <c r="J9247">
        <v>122.49</v>
      </c>
      <c r="K9247">
        <v>6807108.8099999996</v>
      </c>
      <c r="L9247">
        <v>1173.1300000000001</v>
      </c>
      <c r="M9247" t="s">
        <v>751</v>
      </c>
      <c r="N9247" s="37">
        <v>0</v>
      </c>
      <c r="O9247">
        <v>34035544.049999997</v>
      </c>
      <c r="P9247" t="s">
        <v>766</v>
      </c>
      <c r="Q9247" t="s">
        <v>766</v>
      </c>
      <c r="R9247" t="s">
        <v>766</v>
      </c>
      <c r="S9247" t="s">
        <v>758</v>
      </c>
    </row>
    <row r="9248" spans="1:19" x14ac:dyDescent="0.3">
      <c r="A9248" t="s">
        <v>753</v>
      </c>
      <c r="B9248" t="s">
        <v>748</v>
      </c>
      <c r="C9248" t="s">
        <v>749</v>
      </c>
      <c r="D9248" t="s">
        <v>750</v>
      </c>
      <c r="E9248">
        <v>4</v>
      </c>
      <c r="F9248" t="s">
        <v>117</v>
      </c>
      <c r="G9248" s="37">
        <v>26836.03</v>
      </c>
      <c r="H9248">
        <v>489.2</v>
      </c>
      <c r="I9248">
        <v>26836.03</v>
      </c>
      <c r="J9248">
        <v>415.54</v>
      </c>
      <c r="K9248">
        <v>26836.03</v>
      </c>
      <c r="L9248">
        <v>82.94</v>
      </c>
      <c r="M9248" t="s">
        <v>751</v>
      </c>
      <c r="N9248" s="37">
        <v>0</v>
      </c>
      <c r="O9248">
        <v>107344.12</v>
      </c>
      <c r="P9248" t="s">
        <v>766</v>
      </c>
      <c r="Q9248" t="s">
        <v>766</v>
      </c>
      <c r="R9248" t="s">
        <v>768</v>
      </c>
      <c r="S9248" t="s">
        <v>758</v>
      </c>
    </row>
    <row r="9249" spans="1:19" x14ac:dyDescent="0.3">
      <c r="A9249" t="s">
        <v>753</v>
      </c>
      <c r="B9249" t="s">
        <v>748</v>
      </c>
      <c r="C9249" t="s">
        <v>749</v>
      </c>
      <c r="D9249" t="s">
        <v>750</v>
      </c>
      <c r="E9249">
        <v>5</v>
      </c>
      <c r="F9249" t="s">
        <v>103</v>
      </c>
      <c r="G9249" s="37">
        <v>45880.3</v>
      </c>
      <c r="H9249">
        <v>3869.73</v>
      </c>
      <c r="I9249">
        <v>45880.3</v>
      </c>
      <c r="J9249">
        <v>3.49</v>
      </c>
      <c r="K9249">
        <v>45880.3</v>
      </c>
      <c r="L9249">
        <v>13.94</v>
      </c>
      <c r="M9249" t="s">
        <v>751</v>
      </c>
      <c r="N9249" s="37">
        <v>0</v>
      </c>
      <c r="O9249">
        <v>229401.5</v>
      </c>
      <c r="P9249" t="s">
        <v>766</v>
      </c>
      <c r="Q9249" t="s">
        <v>768</v>
      </c>
      <c r="R9249" t="s">
        <v>768</v>
      </c>
      <c r="S9249" t="s">
        <v>758</v>
      </c>
    </row>
    <row r="9250" spans="1:19" x14ac:dyDescent="0.3">
      <c r="A9250" t="s">
        <v>747</v>
      </c>
      <c r="B9250" t="s">
        <v>748</v>
      </c>
      <c r="C9250" t="s">
        <v>754</v>
      </c>
      <c r="D9250" t="s">
        <v>750</v>
      </c>
      <c r="E9250">
        <v>12</v>
      </c>
      <c r="F9250" t="s">
        <v>63</v>
      </c>
      <c r="G9250" s="37">
        <v>-128.69</v>
      </c>
      <c r="H9250" t="s">
        <v>751</v>
      </c>
      <c r="I9250">
        <v>-128.69</v>
      </c>
      <c r="J9250" t="s">
        <v>751</v>
      </c>
      <c r="K9250">
        <v>-128.69</v>
      </c>
      <c r="L9250" t="s">
        <v>751</v>
      </c>
      <c r="M9250" t="s">
        <v>751</v>
      </c>
      <c r="N9250" s="37">
        <v>0</v>
      </c>
      <c r="O9250" t="s">
        <v>751</v>
      </c>
      <c r="P9250" t="s">
        <v>751</v>
      </c>
      <c r="Q9250" t="s">
        <v>751</v>
      </c>
      <c r="R9250" t="s">
        <v>751</v>
      </c>
      <c r="S9250" t="s">
        <v>758</v>
      </c>
    </row>
    <row r="9251" spans="1:19" x14ac:dyDescent="0.3">
      <c r="A9251" t="s">
        <v>747</v>
      </c>
      <c r="B9251" t="s">
        <v>748</v>
      </c>
      <c r="C9251" t="s">
        <v>749</v>
      </c>
      <c r="D9251" t="s">
        <v>750</v>
      </c>
      <c r="E9251">
        <v>2</v>
      </c>
      <c r="F9251" t="s">
        <v>281</v>
      </c>
      <c r="G9251" s="37">
        <v>242275.33</v>
      </c>
      <c r="H9251">
        <v>53.41</v>
      </c>
      <c r="I9251">
        <v>242275.33</v>
      </c>
      <c r="J9251">
        <v>8.93</v>
      </c>
      <c r="K9251">
        <v>242275.33</v>
      </c>
      <c r="L9251">
        <v>97.73</v>
      </c>
      <c r="M9251" t="s">
        <v>751</v>
      </c>
      <c r="N9251" s="37">
        <v>0</v>
      </c>
      <c r="O9251">
        <v>484550.66</v>
      </c>
      <c r="P9251" t="s">
        <v>766</v>
      </c>
      <c r="Q9251" t="s">
        <v>766</v>
      </c>
      <c r="R9251" t="s">
        <v>766</v>
      </c>
      <c r="S9251" t="s">
        <v>758</v>
      </c>
    </row>
    <row r="9252" spans="1:19" x14ac:dyDescent="0.3">
      <c r="A9252" t="s">
        <v>747</v>
      </c>
      <c r="B9252" t="s">
        <v>748</v>
      </c>
      <c r="C9252" t="s">
        <v>749</v>
      </c>
      <c r="D9252" t="s">
        <v>750</v>
      </c>
      <c r="E9252">
        <v>4</v>
      </c>
      <c r="F9252" t="s">
        <v>489</v>
      </c>
      <c r="G9252" s="37">
        <v>376102.74</v>
      </c>
      <c r="H9252">
        <v>115.72</v>
      </c>
      <c r="I9252">
        <v>376102.74</v>
      </c>
      <c r="J9252">
        <v>23.42</v>
      </c>
      <c r="K9252">
        <v>376102.74</v>
      </c>
      <c r="L9252">
        <v>185.57</v>
      </c>
      <c r="M9252" t="s">
        <v>751</v>
      </c>
      <c r="N9252" s="37">
        <v>0</v>
      </c>
      <c r="O9252">
        <v>1504410.96</v>
      </c>
      <c r="P9252" t="s">
        <v>766</v>
      </c>
      <c r="Q9252" t="s">
        <v>766</v>
      </c>
      <c r="R9252" t="s">
        <v>766</v>
      </c>
      <c r="S9252" t="s">
        <v>758</v>
      </c>
    </row>
    <row r="9253" spans="1:19" x14ac:dyDescent="0.3">
      <c r="A9253" t="s">
        <v>747</v>
      </c>
      <c r="B9253" t="s">
        <v>748</v>
      </c>
      <c r="C9253" t="s">
        <v>754</v>
      </c>
      <c r="D9253" t="s">
        <v>750</v>
      </c>
      <c r="E9253">
        <v>15</v>
      </c>
      <c r="F9253" t="s">
        <v>43</v>
      </c>
      <c r="G9253" s="37">
        <v>-2566.2600000000002</v>
      </c>
      <c r="H9253" t="s">
        <v>751</v>
      </c>
      <c r="I9253">
        <v>-2566.2600000000002</v>
      </c>
      <c r="J9253" t="s">
        <v>751</v>
      </c>
      <c r="K9253">
        <v>-2566.2600000000002</v>
      </c>
      <c r="L9253" t="s">
        <v>751</v>
      </c>
      <c r="M9253" t="s">
        <v>751</v>
      </c>
      <c r="N9253" s="37">
        <v>0</v>
      </c>
      <c r="O9253" t="s">
        <v>751</v>
      </c>
      <c r="P9253" t="s">
        <v>751</v>
      </c>
      <c r="Q9253" t="s">
        <v>751</v>
      </c>
      <c r="R9253" t="s">
        <v>751</v>
      </c>
      <c r="S9253" t="s">
        <v>758</v>
      </c>
    </row>
    <row r="9254" spans="1:19" x14ac:dyDescent="0.3">
      <c r="A9254" t="s">
        <v>753</v>
      </c>
      <c r="B9254" t="s">
        <v>748</v>
      </c>
      <c r="C9254" t="s">
        <v>754</v>
      </c>
      <c r="D9254" t="s">
        <v>750</v>
      </c>
      <c r="E9254">
        <v>2</v>
      </c>
      <c r="F9254" t="s">
        <v>31</v>
      </c>
      <c r="G9254" s="37">
        <v>-2176.65</v>
      </c>
      <c r="H9254" t="s">
        <v>751</v>
      </c>
      <c r="I9254">
        <v>-2176.65</v>
      </c>
      <c r="J9254" t="s">
        <v>751</v>
      </c>
      <c r="K9254">
        <v>-2176.65</v>
      </c>
      <c r="L9254" t="s">
        <v>751</v>
      </c>
      <c r="M9254" t="s">
        <v>751</v>
      </c>
      <c r="N9254" s="37">
        <v>0</v>
      </c>
      <c r="O9254" t="s">
        <v>751</v>
      </c>
      <c r="P9254" t="s">
        <v>751</v>
      </c>
      <c r="Q9254" t="s">
        <v>751</v>
      </c>
      <c r="R9254" t="s">
        <v>751</v>
      </c>
      <c r="S9254" t="s">
        <v>758</v>
      </c>
    </row>
    <row r="9255" spans="1:19" x14ac:dyDescent="0.3">
      <c r="A9255" t="s">
        <v>747</v>
      </c>
      <c r="B9255" t="s">
        <v>748</v>
      </c>
      <c r="C9255" t="s">
        <v>749</v>
      </c>
      <c r="D9255" t="s">
        <v>750</v>
      </c>
      <c r="E9255">
        <v>2</v>
      </c>
      <c r="F9255" t="s">
        <v>15</v>
      </c>
      <c r="G9255" s="37">
        <v>63335.040000000001</v>
      </c>
      <c r="H9255">
        <v>3572.64</v>
      </c>
      <c r="I9255">
        <v>63335.040000000001</v>
      </c>
      <c r="J9255">
        <v>1.21</v>
      </c>
      <c r="K9255">
        <v>63335.040000000001</v>
      </c>
      <c r="L9255">
        <v>19.84</v>
      </c>
      <c r="M9255" t="s">
        <v>751</v>
      </c>
      <c r="N9255" s="37">
        <v>0</v>
      </c>
      <c r="O9255">
        <v>126670.08</v>
      </c>
      <c r="P9255" t="s">
        <v>766</v>
      </c>
      <c r="Q9255" t="s">
        <v>768</v>
      </c>
      <c r="R9255" t="s">
        <v>768</v>
      </c>
      <c r="S9255" t="s">
        <v>758</v>
      </c>
    </row>
    <row r="9256" spans="1:19" x14ac:dyDescent="0.3">
      <c r="A9256" t="s">
        <v>753</v>
      </c>
      <c r="B9256" t="s">
        <v>748</v>
      </c>
      <c r="C9256" t="s">
        <v>754</v>
      </c>
      <c r="D9256" t="s">
        <v>750</v>
      </c>
      <c r="E9256">
        <v>4</v>
      </c>
      <c r="F9256" t="s">
        <v>392</v>
      </c>
      <c r="G9256" s="37">
        <v>-22633.360000000001</v>
      </c>
      <c r="H9256" t="s">
        <v>751</v>
      </c>
      <c r="I9256">
        <v>-22633.360000000001</v>
      </c>
      <c r="J9256" t="s">
        <v>751</v>
      </c>
      <c r="K9256">
        <v>-22633.360000000001</v>
      </c>
      <c r="L9256" t="s">
        <v>751</v>
      </c>
      <c r="M9256" t="s">
        <v>751</v>
      </c>
      <c r="N9256" s="37">
        <v>0</v>
      </c>
      <c r="O9256" t="s">
        <v>751</v>
      </c>
      <c r="P9256" t="s">
        <v>751</v>
      </c>
      <c r="Q9256" t="s">
        <v>751</v>
      </c>
      <c r="R9256" t="s">
        <v>751</v>
      </c>
      <c r="S9256" t="s">
        <v>758</v>
      </c>
    </row>
    <row r="9257" spans="1:19" x14ac:dyDescent="0.3">
      <c r="A9257" t="s">
        <v>752</v>
      </c>
      <c r="B9257" t="s">
        <v>748</v>
      </c>
      <c r="C9257" t="s">
        <v>754</v>
      </c>
      <c r="D9257" t="s">
        <v>750</v>
      </c>
      <c r="E9257">
        <v>0</v>
      </c>
      <c r="F9257" t="s">
        <v>140</v>
      </c>
      <c r="G9257" s="37">
        <v>-178171.07</v>
      </c>
      <c r="H9257" t="s">
        <v>751</v>
      </c>
      <c r="I9257">
        <v>-178171.07</v>
      </c>
      <c r="J9257" t="s">
        <v>751</v>
      </c>
      <c r="K9257">
        <v>-178171.07</v>
      </c>
      <c r="L9257" t="s">
        <v>751</v>
      </c>
      <c r="M9257" t="s">
        <v>751</v>
      </c>
      <c r="N9257" s="37">
        <v>0</v>
      </c>
      <c r="O9257" t="s">
        <v>751</v>
      </c>
      <c r="P9257" t="s">
        <v>751</v>
      </c>
      <c r="Q9257" t="s">
        <v>751</v>
      </c>
      <c r="R9257" t="s">
        <v>751</v>
      </c>
      <c r="S9257" t="s">
        <v>758</v>
      </c>
    </row>
    <row r="9258" spans="1:19" x14ac:dyDescent="0.3">
      <c r="A9258" t="s">
        <v>747</v>
      </c>
      <c r="B9258" t="s">
        <v>748</v>
      </c>
      <c r="C9258" t="s">
        <v>754</v>
      </c>
      <c r="D9258" t="s">
        <v>750</v>
      </c>
      <c r="E9258">
        <v>3</v>
      </c>
      <c r="F9258" t="s">
        <v>100</v>
      </c>
      <c r="G9258" s="37">
        <v>-877.64</v>
      </c>
      <c r="H9258" t="s">
        <v>751</v>
      </c>
      <c r="I9258">
        <v>-877.64</v>
      </c>
      <c r="J9258" t="s">
        <v>751</v>
      </c>
      <c r="K9258">
        <v>-877.64</v>
      </c>
      <c r="L9258" t="s">
        <v>751</v>
      </c>
      <c r="M9258" t="s">
        <v>751</v>
      </c>
      <c r="N9258" s="37">
        <v>0</v>
      </c>
      <c r="O9258" t="s">
        <v>751</v>
      </c>
      <c r="P9258" t="s">
        <v>751</v>
      </c>
      <c r="Q9258" t="s">
        <v>751</v>
      </c>
      <c r="R9258" t="s">
        <v>751</v>
      </c>
      <c r="S9258" t="s">
        <v>758</v>
      </c>
    </row>
    <row r="9259" spans="1:19" x14ac:dyDescent="0.3">
      <c r="A9259" t="s">
        <v>747</v>
      </c>
      <c r="B9259" t="s">
        <v>748</v>
      </c>
      <c r="C9259" t="s">
        <v>749</v>
      </c>
      <c r="D9259" t="s">
        <v>750</v>
      </c>
      <c r="E9259">
        <v>0</v>
      </c>
      <c r="F9259" t="s">
        <v>46</v>
      </c>
      <c r="G9259" s="37">
        <v>286105.38</v>
      </c>
      <c r="H9259">
        <v>239.15</v>
      </c>
      <c r="I9259">
        <v>286105.38</v>
      </c>
      <c r="J9259">
        <v>18.32</v>
      </c>
      <c r="K9259">
        <v>286105.38</v>
      </c>
      <c r="L9259">
        <v>96.63</v>
      </c>
      <c r="M9259" t="s">
        <v>751</v>
      </c>
      <c r="N9259" s="37">
        <v>0</v>
      </c>
      <c r="O9259" t="s">
        <v>751</v>
      </c>
      <c r="P9259" t="s">
        <v>766</v>
      </c>
      <c r="Q9259" t="s">
        <v>766</v>
      </c>
      <c r="R9259" t="s">
        <v>766</v>
      </c>
      <c r="S9259" t="s">
        <v>758</v>
      </c>
    </row>
    <row r="9260" spans="1:19" x14ac:dyDescent="0.3">
      <c r="A9260" t="s">
        <v>752</v>
      </c>
      <c r="B9260" t="s">
        <v>748</v>
      </c>
      <c r="C9260" t="s">
        <v>749</v>
      </c>
      <c r="D9260" t="s">
        <v>750</v>
      </c>
      <c r="E9260">
        <v>5</v>
      </c>
      <c r="F9260" t="s">
        <v>322</v>
      </c>
      <c r="G9260" s="37">
        <v>208033.37</v>
      </c>
      <c r="H9260" t="s">
        <v>751</v>
      </c>
      <c r="I9260">
        <v>208033.37</v>
      </c>
      <c r="J9260" t="s">
        <v>751</v>
      </c>
      <c r="K9260">
        <v>208033.37</v>
      </c>
      <c r="L9260">
        <v>32.11</v>
      </c>
      <c r="M9260" t="s">
        <v>751</v>
      </c>
      <c r="N9260" s="37">
        <v>0</v>
      </c>
      <c r="O9260">
        <v>1040166.85</v>
      </c>
      <c r="P9260" t="s">
        <v>766</v>
      </c>
      <c r="Q9260" t="s">
        <v>766</v>
      </c>
      <c r="R9260" t="s">
        <v>768</v>
      </c>
      <c r="S9260" t="s">
        <v>758</v>
      </c>
    </row>
    <row r="9261" spans="1:19" x14ac:dyDescent="0.3">
      <c r="A9261" t="s">
        <v>747</v>
      </c>
      <c r="B9261" t="s">
        <v>748</v>
      </c>
      <c r="C9261" t="s">
        <v>749</v>
      </c>
      <c r="D9261" t="s">
        <v>750</v>
      </c>
      <c r="E9261">
        <v>1</v>
      </c>
      <c r="F9261" t="s">
        <v>84</v>
      </c>
      <c r="G9261" s="37">
        <v>1853234.97</v>
      </c>
      <c r="H9261">
        <v>153.52000000000001</v>
      </c>
      <c r="I9261">
        <v>1853234.97</v>
      </c>
      <c r="J9261">
        <v>83.46</v>
      </c>
      <c r="K9261">
        <v>1853234.97</v>
      </c>
      <c r="L9261">
        <v>1366.97</v>
      </c>
      <c r="M9261" t="s">
        <v>751</v>
      </c>
      <c r="N9261" s="37">
        <v>0</v>
      </c>
      <c r="O9261">
        <v>1853234.97</v>
      </c>
      <c r="P9261" t="s">
        <v>766</v>
      </c>
      <c r="Q9261" t="s">
        <v>766</v>
      </c>
      <c r="R9261" t="s">
        <v>766</v>
      </c>
      <c r="S9261" t="s">
        <v>758</v>
      </c>
    </row>
    <row r="9262" spans="1:19" x14ac:dyDescent="0.3">
      <c r="A9262" t="s">
        <v>753</v>
      </c>
      <c r="B9262" t="s">
        <v>748</v>
      </c>
      <c r="C9262" t="s">
        <v>749</v>
      </c>
      <c r="D9262" t="s">
        <v>750</v>
      </c>
      <c r="E9262">
        <v>5</v>
      </c>
      <c r="F9262" t="s">
        <v>200</v>
      </c>
      <c r="G9262" s="37">
        <v>49.17</v>
      </c>
      <c r="H9262">
        <v>0.06</v>
      </c>
      <c r="I9262">
        <v>49.17</v>
      </c>
      <c r="J9262">
        <v>0</v>
      </c>
      <c r="K9262">
        <v>49.17</v>
      </c>
      <c r="L9262">
        <v>0.1</v>
      </c>
      <c r="M9262" t="s">
        <v>751</v>
      </c>
      <c r="N9262" s="37">
        <v>0</v>
      </c>
      <c r="O9262">
        <v>245.85</v>
      </c>
      <c r="P9262" t="s">
        <v>766</v>
      </c>
      <c r="Q9262" t="s">
        <v>766</v>
      </c>
      <c r="R9262" t="s">
        <v>766</v>
      </c>
      <c r="S9262" t="s">
        <v>758</v>
      </c>
    </row>
    <row r="9263" spans="1:19" x14ac:dyDescent="0.3">
      <c r="A9263" t="s">
        <v>753</v>
      </c>
      <c r="B9263" t="s">
        <v>748</v>
      </c>
      <c r="C9263" t="s">
        <v>749</v>
      </c>
      <c r="D9263" t="s">
        <v>750</v>
      </c>
      <c r="E9263">
        <v>-1</v>
      </c>
      <c r="F9263" t="s">
        <v>189</v>
      </c>
      <c r="G9263" s="37">
        <v>90</v>
      </c>
      <c r="H9263">
        <v>0</v>
      </c>
      <c r="I9263">
        <v>90</v>
      </c>
      <c r="J9263">
        <v>0</v>
      </c>
      <c r="K9263">
        <v>90</v>
      </c>
      <c r="L9263">
        <v>0.01</v>
      </c>
      <c r="M9263">
        <v>1</v>
      </c>
      <c r="N9263" s="37">
        <v>0.22</v>
      </c>
      <c r="O9263" t="s">
        <v>751</v>
      </c>
      <c r="P9263" t="s">
        <v>767</v>
      </c>
      <c r="Q9263" t="s">
        <v>767</v>
      </c>
      <c r="R9263" t="s">
        <v>767</v>
      </c>
      <c r="S9263" t="s">
        <v>758</v>
      </c>
    </row>
    <row r="9264" spans="1:19" x14ac:dyDescent="0.3">
      <c r="A9264" t="s">
        <v>747</v>
      </c>
      <c r="B9264" t="s">
        <v>748</v>
      </c>
      <c r="C9264" t="s">
        <v>749</v>
      </c>
      <c r="D9264" t="s">
        <v>750</v>
      </c>
      <c r="E9264">
        <v>-1</v>
      </c>
      <c r="F9264" t="s">
        <v>347</v>
      </c>
      <c r="G9264" s="37">
        <v>190818.09</v>
      </c>
      <c r="H9264" t="s">
        <v>751</v>
      </c>
      <c r="I9264">
        <v>190818.09</v>
      </c>
      <c r="J9264" t="s">
        <v>751</v>
      </c>
      <c r="K9264">
        <v>190818.09</v>
      </c>
      <c r="L9264">
        <v>25.36</v>
      </c>
      <c r="M9264" t="s">
        <v>751</v>
      </c>
      <c r="N9264" s="37">
        <v>0</v>
      </c>
      <c r="O9264" t="s">
        <v>751</v>
      </c>
      <c r="P9264" t="s">
        <v>766</v>
      </c>
      <c r="Q9264" t="s">
        <v>766</v>
      </c>
      <c r="R9264" t="s">
        <v>768</v>
      </c>
      <c r="S9264" t="s">
        <v>758</v>
      </c>
    </row>
    <row r="9265" spans="1:19" x14ac:dyDescent="0.3">
      <c r="A9265" t="s">
        <v>747</v>
      </c>
      <c r="B9265" t="s">
        <v>748</v>
      </c>
      <c r="C9265" t="s">
        <v>754</v>
      </c>
      <c r="D9265" t="s">
        <v>750</v>
      </c>
      <c r="E9265">
        <v>0</v>
      </c>
      <c r="F9265" t="s">
        <v>488</v>
      </c>
      <c r="G9265" s="37">
        <v>-2475.94</v>
      </c>
      <c r="H9265" t="s">
        <v>751</v>
      </c>
      <c r="I9265">
        <v>-2475.94</v>
      </c>
      <c r="J9265" t="s">
        <v>751</v>
      </c>
      <c r="K9265">
        <v>-2475.94</v>
      </c>
      <c r="L9265" t="s">
        <v>751</v>
      </c>
      <c r="M9265" t="s">
        <v>751</v>
      </c>
      <c r="N9265" s="37">
        <v>0</v>
      </c>
      <c r="O9265" t="s">
        <v>751</v>
      </c>
      <c r="P9265" t="s">
        <v>751</v>
      </c>
      <c r="Q9265" t="s">
        <v>751</v>
      </c>
      <c r="R9265" t="s">
        <v>751</v>
      </c>
      <c r="S9265" t="s">
        <v>758</v>
      </c>
    </row>
    <row r="9266" spans="1:19" x14ac:dyDescent="0.3">
      <c r="A9266" t="s">
        <v>747</v>
      </c>
      <c r="B9266" t="s">
        <v>748</v>
      </c>
      <c r="C9266" t="s">
        <v>749</v>
      </c>
      <c r="D9266" t="s">
        <v>750</v>
      </c>
      <c r="E9266">
        <v>1</v>
      </c>
      <c r="F9266" t="s">
        <v>26</v>
      </c>
      <c r="G9266" s="37">
        <v>23103.95</v>
      </c>
      <c r="H9266">
        <v>1432.13</v>
      </c>
      <c r="I9266">
        <v>23103.95</v>
      </c>
      <c r="J9266">
        <v>0.27</v>
      </c>
      <c r="K9266">
        <v>23103.95</v>
      </c>
      <c r="L9266">
        <v>4.8499999999999996</v>
      </c>
      <c r="M9266" t="s">
        <v>751</v>
      </c>
      <c r="N9266" s="37">
        <v>0</v>
      </c>
      <c r="O9266">
        <v>23103.95</v>
      </c>
      <c r="P9266" t="s">
        <v>766</v>
      </c>
      <c r="Q9266" t="s">
        <v>768</v>
      </c>
      <c r="R9266" t="s">
        <v>768</v>
      </c>
      <c r="S9266" t="s">
        <v>758</v>
      </c>
    </row>
    <row r="9267" spans="1:19" x14ac:dyDescent="0.3">
      <c r="A9267" t="s">
        <v>747</v>
      </c>
      <c r="B9267" t="s">
        <v>748</v>
      </c>
      <c r="C9267" t="s">
        <v>754</v>
      </c>
      <c r="D9267" t="s">
        <v>750</v>
      </c>
      <c r="E9267">
        <v>0</v>
      </c>
      <c r="F9267" t="s">
        <v>91</v>
      </c>
      <c r="G9267" s="37">
        <v>-86821.8</v>
      </c>
      <c r="H9267" t="s">
        <v>751</v>
      </c>
      <c r="I9267">
        <v>-86821.8</v>
      </c>
      <c r="J9267" t="s">
        <v>751</v>
      </c>
      <c r="K9267">
        <v>-86821.8</v>
      </c>
      <c r="L9267" t="s">
        <v>751</v>
      </c>
      <c r="M9267" t="s">
        <v>751</v>
      </c>
      <c r="N9267" s="37">
        <v>0</v>
      </c>
      <c r="O9267" t="s">
        <v>751</v>
      </c>
      <c r="P9267" t="s">
        <v>751</v>
      </c>
      <c r="Q9267" t="s">
        <v>751</v>
      </c>
      <c r="R9267" t="s">
        <v>751</v>
      </c>
      <c r="S9267" t="s">
        <v>758</v>
      </c>
    </row>
    <row r="9268" spans="1:19" x14ac:dyDescent="0.3">
      <c r="A9268" t="s">
        <v>747</v>
      </c>
      <c r="B9268" t="s">
        <v>748</v>
      </c>
      <c r="C9268" t="s">
        <v>754</v>
      </c>
      <c r="D9268" t="s">
        <v>750</v>
      </c>
      <c r="E9268">
        <v>2</v>
      </c>
      <c r="F9268" t="s">
        <v>23</v>
      </c>
      <c r="G9268" s="37">
        <v>-10831.71</v>
      </c>
      <c r="H9268" t="s">
        <v>751</v>
      </c>
      <c r="I9268">
        <v>-10831.71</v>
      </c>
      <c r="J9268" t="s">
        <v>751</v>
      </c>
      <c r="K9268">
        <v>-10831.71</v>
      </c>
      <c r="L9268" t="s">
        <v>751</v>
      </c>
      <c r="M9268" t="s">
        <v>751</v>
      </c>
      <c r="N9268" s="37">
        <v>0</v>
      </c>
      <c r="O9268" t="s">
        <v>751</v>
      </c>
      <c r="P9268" t="s">
        <v>751</v>
      </c>
      <c r="Q9268" t="s">
        <v>751</v>
      </c>
      <c r="R9268" t="s">
        <v>751</v>
      </c>
      <c r="S9268" t="s">
        <v>758</v>
      </c>
    </row>
    <row r="9269" spans="1:19" x14ac:dyDescent="0.3">
      <c r="A9269" t="s">
        <v>752</v>
      </c>
      <c r="B9269" t="s">
        <v>748</v>
      </c>
      <c r="C9269" t="s">
        <v>749</v>
      </c>
      <c r="D9269" t="s">
        <v>750</v>
      </c>
      <c r="E9269">
        <v>6</v>
      </c>
      <c r="F9269" t="s">
        <v>441</v>
      </c>
      <c r="G9269" s="37">
        <v>40530.22</v>
      </c>
      <c r="H9269">
        <v>3.41</v>
      </c>
      <c r="I9269">
        <v>40530.22</v>
      </c>
      <c r="J9269">
        <v>6.31</v>
      </c>
      <c r="K9269">
        <v>40530.22</v>
      </c>
      <c r="L9269">
        <v>43.59</v>
      </c>
      <c r="M9269" t="s">
        <v>751</v>
      </c>
      <c r="N9269" s="37">
        <v>0</v>
      </c>
      <c r="O9269">
        <v>243181.32</v>
      </c>
      <c r="P9269" t="s">
        <v>766</v>
      </c>
      <c r="Q9269" t="s">
        <v>766</v>
      </c>
      <c r="R9269" t="s">
        <v>766</v>
      </c>
      <c r="S9269" t="s">
        <v>758</v>
      </c>
    </row>
    <row r="9270" spans="1:19" x14ac:dyDescent="0.3">
      <c r="A9270" t="s">
        <v>753</v>
      </c>
      <c r="B9270" t="s">
        <v>748</v>
      </c>
      <c r="C9270" t="s">
        <v>754</v>
      </c>
      <c r="D9270" t="s">
        <v>750</v>
      </c>
      <c r="E9270">
        <v>-1</v>
      </c>
      <c r="F9270" t="s">
        <v>213</v>
      </c>
      <c r="G9270" s="37">
        <v>-16929.55</v>
      </c>
      <c r="H9270" t="s">
        <v>751</v>
      </c>
      <c r="I9270">
        <v>-16929.55</v>
      </c>
      <c r="J9270" t="s">
        <v>751</v>
      </c>
      <c r="K9270">
        <v>-16929.55</v>
      </c>
      <c r="L9270" t="s">
        <v>751</v>
      </c>
      <c r="M9270" t="s">
        <v>751</v>
      </c>
      <c r="N9270" s="37">
        <v>0</v>
      </c>
      <c r="O9270" t="s">
        <v>751</v>
      </c>
      <c r="P9270" t="s">
        <v>751</v>
      </c>
      <c r="Q9270" t="s">
        <v>751</v>
      </c>
      <c r="R9270" t="s">
        <v>751</v>
      </c>
      <c r="S9270" t="s">
        <v>758</v>
      </c>
    </row>
    <row r="9271" spans="1:19" x14ac:dyDescent="0.3">
      <c r="A9271" t="s">
        <v>747</v>
      </c>
      <c r="B9271" t="s">
        <v>748</v>
      </c>
      <c r="C9271" t="s">
        <v>749</v>
      </c>
      <c r="D9271" t="s">
        <v>750</v>
      </c>
      <c r="E9271">
        <v>4</v>
      </c>
      <c r="F9271" t="s">
        <v>142</v>
      </c>
      <c r="G9271" s="37">
        <v>15632.96</v>
      </c>
      <c r="H9271">
        <v>3.07</v>
      </c>
      <c r="I9271">
        <v>15632.96</v>
      </c>
      <c r="J9271">
        <v>291.47000000000003</v>
      </c>
      <c r="K9271">
        <v>15632.96</v>
      </c>
      <c r="L9271">
        <v>13.96</v>
      </c>
      <c r="M9271" t="s">
        <v>751</v>
      </c>
      <c r="N9271" s="37">
        <v>0</v>
      </c>
      <c r="O9271">
        <v>62531.839999999997</v>
      </c>
      <c r="P9271" t="s">
        <v>768</v>
      </c>
      <c r="Q9271" t="s">
        <v>766</v>
      </c>
      <c r="R9271" t="s">
        <v>768</v>
      </c>
      <c r="S9271" t="s">
        <v>758</v>
      </c>
    </row>
    <row r="9272" spans="1:19" x14ac:dyDescent="0.3">
      <c r="A9272" t="s">
        <v>747</v>
      </c>
      <c r="B9272" t="s">
        <v>748</v>
      </c>
      <c r="C9272" t="s">
        <v>754</v>
      </c>
      <c r="D9272" t="s">
        <v>750</v>
      </c>
      <c r="E9272">
        <v>6</v>
      </c>
      <c r="F9272" t="s">
        <v>331</v>
      </c>
      <c r="G9272" s="37">
        <v>-68.83</v>
      </c>
      <c r="H9272" t="s">
        <v>751</v>
      </c>
      <c r="I9272">
        <v>-68.83</v>
      </c>
      <c r="J9272" t="s">
        <v>751</v>
      </c>
      <c r="K9272">
        <v>-68.83</v>
      </c>
      <c r="L9272" t="s">
        <v>751</v>
      </c>
      <c r="M9272" t="s">
        <v>751</v>
      </c>
      <c r="N9272" s="37">
        <v>0</v>
      </c>
      <c r="O9272" t="s">
        <v>751</v>
      </c>
      <c r="P9272" t="s">
        <v>751</v>
      </c>
      <c r="Q9272" t="s">
        <v>751</v>
      </c>
      <c r="R9272" t="s">
        <v>751</v>
      </c>
      <c r="S9272" t="s">
        <v>758</v>
      </c>
    </row>
    <row r="9273" spans="1:19" x14ac:dyDescent="0.3">
      <c r="A9273" t="s">
        <v>747</v>
      </c>
      <c r="B9273" t="s">
        <v>748</v>
      </c>
      <c r="C9273" t="s">
        <v>754</v>
      </c>
      <c r="D9273" t="s">
        <v>750</v>
      </c>
      <c r="E9273">
        <v>1</v>
      </c>
      <c r="F9273" t="s">
        <v>49</v>
      </c>
      <c r="G9273" s="37">
        <v>-412.53</v>
      </c>
      <c r="H9273" t="s">
        <v>751</v>
      </c>
      <c r="I9273">
        <v>-412.53</v>
      </c>
      <c r="J9273" t="s">
        <v>751</v>
      </c>
      <c r="K9273">
        <v>-412.53</v>
      </c>
      <c r="L9273" t="s">
        <v>751</v>
      </c>
      <c r="M9273">
        <v>0</v>
      </c>
      <c r="N9273" s="37">
        <v>0</v>
      </c>
      <c r="O9273" t="s">
        <v>751</v>
      </c>
      <c r="P9273" t="s">
        <v>751</v>
      </c>
      <c r="Q9273" t="s">
        <v>751</v>
      </c>
      <c r="R9273" t="s">
        <v>751</v>
      </c>
      <c r="S9273" t="s">
        <v>758</v>
      </c>
    </row>
    <row r="9274" spans="1:19" x14ac:dyDescent="0.3">
      <c r="A9274" t="s">
        <v>752</v>
      </c>
      <c r="B9274" t="s">
        <v>748</v>
      </c>
      <c r="C9274" t="s">
        <v>754</v>
      </c>
      <c r="D9274" t="s">
        <v>750</v>
      </c>
      <c r="E9274">
        <v>0</v>
      </c>
      <c r="F9274" t="s">
        <v>113</v>
      </c>
      <c r="G9274" s="37">
        <v>-1805.88</v>
      </c>
      <c r="H9274" t="s">
        <v>751</v>
      </c>
      <c r="I9274">
        <v>-1805.88</v>
      </c>
      <c r="J9274" t="s">
        <v>751</v>
      </c>
      <c r="K9274">
        <v>-1805.88</v>
      </c>
      <c r="L9274" t="s">
        <v>751</v>
      </c>
      <c r="M9274" t="s">
        <v>751</v>
      </c>
      <c r="N9274" s="37">
        <v>0</v>
      </c>
      <c r="O9274" t="s">
        <v>751</v>
      </c>
      <c r="P9274" t="s">
        <v>751</v>
      </c>
      <c r="Q9274" t="s">
        <v>751</v>
      </c>
      <c r="R9274" t="s">
        <v>751</v>
      </c>
      <c r="S9274" t="s">
        <v>758</v>
      </c>
    </row>
    <row r="9275" spans="1:19" x14ac:dyDescent="0.3">
      <c r="A9275" t="s">
        <v>747</v>
      </c>
      <c r="B9275" t="s">
        <v>748</v>
      </c>
      <c r="C9275" t="s">
        <v>754</v>
      </c>
      <c r="D9275" t="s">
        <v>750</v>
      </c>
      <c r="E9275">
        <v>-1</v>
      </c>
      <c r="F9275" t="s">
        <v>461</v>
      </c>
      <c r="G9275" s="37">
        <v>-2998.34</v>
      </c>
      <c r="H9275" t="s">
        <v>751</v>
      </c>
      <c r="I9275">
        <v>-2998.34</v>
      </c>
      <c r="J9275" t="s">
        <v>751</v>
      </c>
      <c r="K9275">
        <v>-2998.34</v>
      </c>
      <c r="L9275" t="s">
        <v>751</v>
      </c>
      <c r="M9275" t="s">
        <v>751</v>
      </c>
      <c r="N9275" s="37">
        <v>0</v>
      </c>
      <c r="O9275" t="s">
        <v>751</v>
      </c>
      <c r="P9275" t="s">
        <v>751</v>
      </c>
      <c r="Q9275" t="s">
        <v>751</v>
      </c>
      <c r="R9275" t="s">
        <v>751</v>
      </c>
      <c r="S9275" t="s">
        <v>758</v>
      </c>
    </row>
    <row r="9276" spans="1:19" x14ac:dyDescent="0.3">
      <c r="A9276" t="s">
        <v>747</v>
      </c>
      <c r="B9276" t="s">
        <v>748</v>
      </c>
      <c r="C9276" t="s">
        <v>749</v>
      </c>
      <c r="D9276" t="s">
        <v>750</v>
      </c>
      <c r="E9276">
        <v>1</v>
      </c>
      <c r="F9276" t="s">
        <v>21</v>
      </c>
      <c r="G9276" s="37">
        <v>1189444.6100000001</v>
      </c>
      <c r="H9276">
        <v>99.56</v>
      </c>
      <c r="I9276">
        <v>1189444.6100000001</v>
      </c>
      <c r="J9276">
        <v>47.29</v>
      </c>
      <c r="K9276">
        <v>1189444.6100000001</v>
      </c>
      <c r="L9276">
        <v>452.92</v>
      </c>
      <c r="M9276" t="s">
        <v>751</v>
      </c>
      <c r="N9276" s="37">
        <v>0</v>
      </c>
      <c r="O9276">
        <v>1189444.6100000001</v>
      </c>
      <c r="P9276" t="s">
        <v>766</v>
      </c>
      <c r="Q9276" t="s">
        <v>766</v>
      </c>
      <c r="R9276" t="s">
        <v>766</v>
      </c>
      <c r="S9276" t="s">
        <v>758</v>
      </c>
    </row>
    <row r="9277" spans="1:19" x14ac:dyDescent="0.3">
      <c r="A9277" t="s">
        <v>752</v>
      </c>
      <c r="B9277" t="s">
        <v>748</v>
      </c>
      <c r="C9277" t="s">
        <v>749</v>
      </c>
      <c r="D9277" t="s">
        <v>750</v>
      </c>
      <c r="E9277">
        <v>-4</v>
      </c>
      <c r="F9277" t="s">
        <v>117</v>
      </c>
      <c r="G9277" s="37">
        <v>27431.08</v>
      </c>
      <c r="H9277">
        <v>7.82</v>
      </c>
      <c r="I9277">
        <v>27431.08</v>
      </c>
      <c r="J9277">
        <v>3.71</v>
      </c>
      <c r="K9277">
        <v>27431.08</v>
      </c>
      <c r="L9277">
        <v>35.56</v>
      </c>
      <c r="M9277" t="s">
        <v>751</v>
      </c>
      <c r="N9277" s="37">
        <v>0</v>
      </c>
      <c r="O9277" t="s">
        <v>751</v>
      </c>
      <c r="P9277" t="s">
        <v>766</v>
      </c>
      <c r="Q9277" t="s">
        <v>766</v>
      </c>
      <c r="R9277" t="s">
        <v>766</v>
      </c>
      <c r="S9277" t="s">
        <v>758</v>
      </c>
    </row>
    <row r="9278" spans="1:19" x14ac:dyDescent="0.3">
      <c r="A9278" t="s">
        <v>753</v>
      </c>
      <c r="B9278" t="s">
        <v>748</v>
      </c>
      <c r="C9278" t="s">
        <v>749</v>
      </c>
      <c r="D9278" t="s">
        <v>750</v>
      </c>
      <c r="E9278">
        <v>5</v>
      </c>
      <c r="F9278" t="s">
        <v>541</v>
      </c>
      <c r="G9278" s="37">
        <v>28631.16</v>
      </c>
      <c r="H9278">
        <v>3209.03</v>
      </c>
      <c r="I9278">
        <v>28631.16</v>
      </c>
      <c r="J9278">
        <v>6.68</v>
      </c>
      <c r="K9278">
        <v>28631.16</v>
      </c>
      <c r="L9278">
        <v>63.93</v>
      </c>
      <c r="M9278" t="s">
        <v>751</v>
      </c>
      <c r="N9278" s="37">
        <v>0</v>
      </c>
      <c r="O9278">
        <v>143155.79999999999</v>
      </c>
      <c r="P9278" t="s">
        <v>766</v>
      </c>
      <c r="Q9278" t="s">
        <v>768</v>
      </c>
      <c r="R9278" t="s">
        <v>768</v>
      </c>
      <c r="S9278" t="s">
        <v>758</v>
      </c>
    </row>
    <row r="9279" spans="1:19" x14ac:dyDescent="0.3">
      <c r="A9279" t="s">
        <v>752</v>
      </c>
      <c r="B9279" t="s">
        <v>748</v>
      </c>
      <c r="C9279" t="s">
        <v>754</v>
      </c>
      <c r="D9279" t="s">
        <v>750</v>
      </c>
      <c r="E9279">
        <v>2</v>
      </c>
      <c r="F9279" t="s">
        <v>78</v>
      </c>
      <c r="G9279" s="37">
        <v>-5534.55</v>
      </c>
      <c r="H9279" t="s">
        <v>751</v>
      </c>
      <c r="I9279">
        <v>-5534.55</v>
      </c>
      <c r="J9279" t="s">
        <v>751</v>
      </c>
      <c r="K9279">
        <v>-5534.55</v>
      </c>
      <c r="L9279" t="s">
        <v>751</v>
      </c>
      <c r="M9279" t="s">
        <v>751</v>
      </c>
      <c r="N9279" s="37">
        <v>0</v>
      </c>
      <c r="O9279" t="s">
        <v>751</v>
      </c>
      <c r="P9279" t="s">
        <v>751</v>
      </c>
      <c r="Q9279" t="s">
        <v>751</v>
      </c>
      <c r="R9279" t="s">
        <v>751</v>
      </c>
      <c r="S9279" t="s">
        <v>758</v>
      </c>
    </row>
    <row r="9280" spans="1:19" x14ac:dyDescent="0.3">
      <c r="A9280" t="s">
        <v>747</v>
      </c>
      <c r="B9280" t="s">
        <v>748</v>
      </c>
      <c r="C9280" t="s">
        <v>749</v>
      </c>
      <c r="D9280" t="s">
        <v>750</v>
      </c>
      <c r="E9280">
        <v>3</v>
      </c>
      <c r="F9280" t="s">
        <v>102</v>
      </c>
      <c r="G9280" s="37">
        <v>2887812.69</v>
      </c>
      <c r="H9280">
        <v>474.9</v>
      </c>
      <c r="I9280">
        <v>2887812.69</v>
      </c>
      <c r="J9280">
        <v>112.37</v>
      </c>
      <c r="K9280">
        <v>2887812.69</v>
      </c>
      <c r="L9280">
        <v>1545.18</v>
      </c>
      <c r="M9280" t="s">
        <v>751</v>
      </c>
      <c r="N9280" s="37">
        <v>159357.79</v>
      </c>
      <c r="O9280">
        <v>8663438.0700000003</v>
      </c>
      <c r="P9280" t="s">
        <v>766</v>
      </c>
      <c r="Q9280" t="s">
        <v>766</v>
      </c>
      <c r="R9280" t="s">
        <v>766</v>
      </c>
      <c r="S9280" t="s">
        <v>758</v>
      </c>
    </row>
    <row r="9281" spans="1:19" x14ac:dyDescent="0.3">
      <c r="A9281" t="s">
        <v>752</v>
      </c>
      <c r="B9281" t="s">
        <v>748</v>
      </c>
      <c r="C9281" t="s">
        <v>749</v>
      </c>
      <c r="D9281" t="s">
        <v>750</v>
      </c>
      <c r="E9281">
        <v>2</v>
      </c>
      <c r="F9281" t="s">
        <v>140</v>
      </c>
      <c r="G9281" s="37">
        <v>2641434.2599999998</v>
      </c>
      <c r="H9281">
        <v>488.03</v>
      </c>
      <c r="I9281">
        <v>2641434.2599999998</v>
      </c>
      <c r="J9281">
        <v>98.76</v>
      </c>
      <c r="K9281">
        <v>2641434.2599999998</v>
      </c>
      <c r="L9281">
        <v>782.66</v>
      </c>
      <c r="M9281" t="s">
        <v>751</v>
      </c>
      <c r="N9281" s="37">
        <v>0</v>
      </c>
      <c r="O9281">
        <v>5282868.5199999996</v>
      </c>
      <c r="P9281" t="s">
        <v>766</v>
      </c>
      <c r="Q9281" t="s">
        <v>766</v>
      </c>
      <c r="R9281" t="s">
        <v>766</v>
      </c>
      <c r="S9281" t="s">
        <v>758</v>
      </c>
    </row>
    <row r="9282" spans="1:19" x14ac:dyDescent="0.3">
      <c r="A9282" t="s">
        <v>753</v>
      </c>
      <c r="B9282" t="s">
        <v>748</v>
      </c>
      <c r="C9282" t="s">
        <v>749</v>
      </c>
      <c r="D9282" t="s">
        <v>750</v>
      </c>
      <c r="E9282">
        <v>2</v>
      </c>
      <c r="F9282" t="s">
        <v>346</v>
      </c>
      <c r="G9282" s="37">
        <v>50381.23</v>
      </c>
      <c r="H9282">
        <v>2.97</v>
      </c>
      <c r="I9282">
        <v>50381.23</v>
      </c>
      <c r="J9282">
        <v>0.21</v>
      </c>
      <c r="K9282">
        <v>50381.23</v>
      </c>
      <c r="L9282">
        <v>4.63</v>
      </c>
      <c r="M9282" t="s">
        <v>751</v>
      </c>
      <c r="N9282" s="37">
        <v>0</v>
      </c>
      <c r="O9282">
        <v>100762.46</v>
      </c>
      <c r="P9282" t="s">
        <v>766</v>
      </c>
      <c r="Q9282" t="s">
        <v>766</v>
      </c>
      <c r="R9282" t="s">
        <v>766</v>
      </c>
      <c r="S9282" t="s">
        <v>758</v>
      </c>
    </row>
    <row r="9283" spans="1:19" x14ac:dyDescent="0.3">
      <c r="A9283" t="s">
        <v>753</v>
      </c>
      <c r="B9283" t="s">
        <v>748</v>
      </c>
      <c r="C9283" t="s">
        <v>754</v>
      </c>
      <c r="D9283" t="s">
        <v>750</v>
      </c>
      <c r="E9283">
        <v>11</v>
      </c>
      <c r="F9283" t="s">
        <v>512</v>
      </c>
      <c r="G9283" s="37">
        <v>-52169.61</v>
      </c>
      <c r="H9283" t="s">
        <v>751</v>
      </c>
      <c r="I9283">
        <v>-52169.61</v>
      </c>
      <c r="J9283" t="s">
        <v>751</v>
      </c>
      <c r="K9283">
        <v>-52169.61</v>
      </c>
      <c r="L9283" t="s">
        <v>751</v>
      </c>
      <c r="M9283" t="s">
        <v>751</v>
      </c>
      <c r="N9283" s="37">
        <v>0</v>
      </c>
      <c r="O9283" t="s">
        <v>751</v>
      </c>
      <c r="P9283" t="s">
        <v>751</v>
      </c>
      <c r="Q9283" t="s">
        <v>751</v>
      </c>
      <c r="R9283" t="s">
        <v>751</v>
      </c>
      <c r="S9283" t="s">
        <v>758</v>
      </c>
    </row>
    <row r="9284" spans="1:19" x14ac:dyDescent="0.3">
      <c r="A9284" t="s">
        <v>747</v>
      </c>
      <c r="B9284" t="s">
        <v>748</v>
      </c>
      <c r="C9284" t="s">
        <v>754</v>
      </c>
      <c r="D9284" t="s">
        <v>750</v>
      </c>
      <c r="E9284">
        <v>0</v>
      </c>
      <c r="F9284" t="s">
        <v>127</v>
      </c>
      <c r="G9284" s="37">
        <v>-20.67</v>
      </c>
      <c r="H9284" t="s">
        <v>751</v>
      </c>
      <c r="I9284">
        <v>-20.67</v>
      </c>
      <c r="J9284" t="s">
        <v>751</v>
      </c>
      <c r="K9284">
        <v>-20.67</v>
      </c>
      <c r="L9284" t="s">
        <v>751</v>
      </c>
      <c r="M9284">
        <v>0</v>
      </c>
      <c r="N9284" s="37">
        <v>0</v>
      </c>
      <c r="O9284" t="s">
        <v>751</v>
      </c>
      <c r="P9284" t="s">
        <v>751</v>
      </c>
      <c r="Q9284" t="s">
        <v>751</v>
      </c>
      <c r="R9284" t="s">
        <v>751</v>
      </c>
      <c r="S9284" t="s">
        <v>758</v>
      </c>
    </row>
    <row r="9285" spans="1:19" x14ac:dyDescent="0.3">
      <c r="A9285" t="s">
        <v>747</v>
      </c>
      <c r="B9285" t="s">
        <v>748</v>
      </c>
      <c r="C9285" t="s">
        <v>754</v>
      </c>
      <c r="D9285" t="s">
        <v>750</v>
      </c>
      <c r="E9285">
        <v>1</v>
      </c>
      <c r="F9285" t="s">
        <v>378</v>
      </c>
      <c r="G9285" s="37">
        <v>-275.87</v>
      </c>
      <c r="H9285" t="s">
        <v>751</v>
      </c>
      <c r="I9285">
        <v>-275.87</v>
      </c>
      <c r="J9285" t="s">
        <v>751</v>
      </c>
      <c r="K9285">
        <v>-275.87</v>
      </c>
      <c r="L9285" t="s">
        <v>751</v>
      </c>
      <c r="M9285" t="s">
        <v>751</v>
      </c>
      <c r="N9285" s="37">
        <v>0</v>
      </c>
      <c r="O9285" t="s">
        <v>751</v>
      </c>
      <c r="P9285" t="s">
        <v>751</v>
      </c>
      <c r="Q9285" t="s">
        <v>751</v>
      </c>
      <c r="R9285" t="s">
        <v>751</v>
      </c>
      <c r="S9285" t="s">
        <v>758</v>
      </c>
    </row>
    <row r="9286" spans="1:19" x14ac:dyDescent="0.3">
      <c r="A9286" t="s">
        <v>752</v>
      </c>
      <c r="B9286" t="s">
        <v>748</v>
      </c>
      <c r="C9286" t="s">
        <v>749</v>
      </c>
      <c r="D9286" t="s">
        <v>750</v>
      </c>
      <c r="E9286">
        <v>3</v>
      </c>
      <c r="F9286" t="s">
        <v>124</v>
      </c>
      <c r="G9286" s="37">
        <v>20123.759999999998</v>
      </c>
      <c r="H9286">
        <v>0.36</v>
      </c>
      <c r="I9286">
        <v>20123.759999999998</v>
      </c>
      <c r="J9286">
        <v>0.17</v>
      </c>
      <c r="K9286">
        <v>20123.759999999998</v>
      </c>
      <c r="L9286">
        <v>1.62</v>
      </c>
      <c r="M9286" t="s">
        <v>751</v>
      </c>
      <c r="N9286" s="37">
        <v>0</v>
      </c>
      <c r="O9286">
        <v>60371.28</v>
      </c>
      <c r="P9286" t="s">
        <v>766</v>
      </c>
      <c r="Q9286" t="s">
        <v>766</v>
      </c>
      <c r="R9286" t="s">
        <v>766</v>
      </c>
      <c r="S9286" t="s">
        <v>758</v>
      </c>
    </row>
    <row r="9287" spans="1:19" x14ac:dyDescent="0.3">
      <c r="A9287" t="s">
        <v>753</v>
      </c>
      <c r="B9287" t="s">
        <v>748</v>
      </c>
      <c r="C9287" t="s">
        <v>749</v>
      </c>
      <c r="D9287" t="s">
        <v>750</v>
      </c>
      <c r="E9287">
        <v>1</v>
      </c>
      <c r="F9287" t="s">
        <v>86</v>
      </c>
      <c r="G9287" s="37">
        <v>378926.12</v>
      </c>
      <c r="H9287" t="s">
        <v>751</v>
      </c>
      <c r="I9287">
        <v>378926.12</v>
      </c>
      <c r="J9287" t="s">
        <v>751</v>
      </c>
      <c r="K9287">
        <v>378926.12</v>
      </c>
      <c r="L9287" t="s">
        <v>751</v>
      </c>
      <c r="M9287" t="s">
        <v>751</v>
      </c>
      <c r="N9287" s="37">
        <v>0</v>
      </c>
      <c r="O9287">
        <v>378926.12</v>
      </c>
      <c r="P9287" t="s">
        <v>768</v>
      </c>
      <c r="Q9287" t="s">
        <v>768</v>
      </c>
      <c r="R9287" t="s">
        <v>768</v>
      </c>
      <c r="S9287" t="s">
        <v>758</v>
      </c>
    </row>
    <row r="9288" spans="1:19" x14ac:dyDescent="0.3">
      <c r="A9288" t="s">
        <v>747</v>
      </c>
      <c r="B9288" t="s">
        <v>748</v>
      </c>
      <c r="C9288" t="s">
        <v>754</v>
      </c>
      <c r="D9288" t="s">
        <v>750</v>
      </c>
      <c r="E9288">
        <v>-1</v>
      </c>
      <c r="F9288" t="s">
        <v>459</v>
      </c>
      <c r="G9288" s="37">
        <v>-4201.72</v>
      </c>
      <c r="H9288" t="s">
        <v>751</v>
      </c>
      <c r="I9288">
        <v>-4201.72</v>
      </c>
      <c r="J9288" t="s">
        <v>751</v>
      </c>
      <c r="K9288">
        <v>-4201.72</v>
      </c>
      <c r="L9288" t="s">
        <v>751</v>
      </c>
      <c r="M9288" t="s">
        <v>751</v>
      </c>
      <c r="N9288" s="37">
        <v>0</v>
      </c>
      <c r="O9288" t="s">
        <v>751</v>
      </c>
      <c r="P9288" t="s">
        <v>751</v>
      </c>
      <c r="Q9288" t="s">
        <v>751</v>
      </c>
      <c r="R9288" t="s">
        <v>751</v>
      </c>
      <c r="S9288" t="s">
        <v>758</v>
      </c>
    </row>
    <row r="9289" spans="1:19" x14ac:dyDescent="0.3">
      <c r="A9289" t="s">
        <v>753</v>
      </c>
      <c r="B9289" t="s">
        <v>748</v>
      </c>
      <c r="C9289" t="s">
        <v>749</v>
      </c>
      <c r="D9289" t="s">
        <v>750</v>
      </c>
      <c r="E9289">
        <v>2</v>
      </c>
      <c r="F9289" t="s">
        <v>197</v>
      </c>
      <c r="G9289" s="37">
        <v>463783.75</v>
      </c>
      <c r="H9289">
        <v>30.61</v>
      </c>
      <c r="I9289">
        <v>463783.75</v>
      </c>
      <c r="J9289">
        <v>27.7</v>
      </c>
      <c r="K9289">
        <v>463783.75</v>
      </c>
      <c r="L9289">
        <v>143.13</v>
      </c>
      <c r="M9289" t="s">
        <v>751</v>
      </c>
      <c r="N9289" s="37">
        <v>0</v>
      </c>
      <c r="O9289">
        <v>927567.5</v>
      </c>
      <c r="P9289" t="s">
        <v>766</v>
      </c>
      <c r="Q9289" t="s">
        <v>766</v>
      </c>
      <c r="R9289" t="s">
        <v>766</v>
      </c>
      <c r="S9289" t="s">
        <v>758</v>
      </c>
    </row>
    <row r="9290" spans="1:19" x14ac:dyDescent="0.3">
      <c r="A9290" t="s">
        <v>747</v>
      </c>
      <c r="B9290" t="s">
        <v>748</v>
      </c>
      <c r="C9290" t="s">
        <v>754</v>
      </c>
      <c r="D9290" t="s">
        <v>750</v>
      </c>
      <c r="E9290">
        <v>-1</v>
      </c>
      <c r="F9290" t="s">
        <v>36</v>
      </c>
      <c r="G9290" s="37">
        <v>-11420.18</v>
      </c>
      <c r="H9290" t="s">
        <v>751</v>
      </c>
      <c r="I9290">
        <v>-11420.18</v>
      </c>
      <c r="J9290" t="s">
        <v>751</v>
      </c>
      <c r="K9290">
        <v>-11420.18</v>
      </c>
      <c r="L9290" t="s">
        <v>751</v>
      </c>
      <c r="M9290" t="s">
        <v>751</v>
      </c>
      <c r="N9290" s="37">
        <v>0</v>
      </c>
      <c r="O9290" t="s">
        <v>751</v>
      </c>
      <c r="P9290" t="s">
        <v>751</v>
      </c>
      <c r="Q9290" t="s">
        <v>751</v>
      </c>
      <c r="R9290" t="s">
        <v>751</v>
      </c>
      <c r="S9290" t="s">
        <v>758</v>
      </c>
    </row>
    <row r="9291" spans="1:19" x14ac:dyDescent="0.3">
      <c r="A9291" t="s">
        <v>753</v>
      </c>
      <c r="B9291" t="s">
        <v>748</v>
      </c>
      <c r="C9291" t="s">
        <v>749</v>
      </c>
      <c r="D9291" t="s">
        <v>750</v>
      </c>
      <c r="E9291">
        <v>4</v>
      </c>
      <c r="F9291" t="s">
        <v>475</v>
      </c>
      <c r="G9291" s="37">
        <v>15836.99</v>
      </c>
      <c r="H9291">
        <v>0</v>
      </c>
      <c r="I9291">
        <v>15836.99</v>
      </c>
      <c r="J9291">
        <v>0</v>
      </c>
      <c r="K9291">
        <v>15836.99</v>
      </c>
      <c r="L9291">
        <v>0</v>
      </c>
      <c r="M9291" t="s">
        <v>751</v>
      </c>
      <c r="N9291" s="37">
        <v>0</v>
      </c>
      <c r="O9291">
        <v>63347.96</v>
      </c>
      <c r="P9291" t="s">
        <v>766</v>
      </c>
      <c r="Q9291" t="s">
        <v>766</v>
      </c>
      <c r="R9291" t="s">
        <v>766</v>
      </c>
      <c r="S9291" t="s">
        <v>758</v>
      </c>
    </row>
    <row r="9292" spans="1:19" x14ac:dyDescent="0.3">
      <c r="A9292" t="s">
        <v>747</v>
      </c>
      <c r="B9292" t="s">
        <v>748</v>
      </c>
      <c r="C9292" t="s">
        <v>749</v>
      </c>
      <c r="D9292" t="s">
        <v>750</v>
      </c>
      <c r="E9292">
        <v>1</v>
      </c>
      <c r="F9292" t="s">
        <v>467</v>
      </c>
      <c r="G9292" s="37">
        <v>28728.15</v>
      </c>
      <c r="H9292">
        <v>1.36</v>
      </c>
      <c r="I9292">
        <v>28728.15</v>
      </c>
      <c r="J9292">
        <v>539.15</v>
      </c>
      <c r="K9292">
        <v>28728.15</v>
      </c>
      <c r="L9292">
        <v>10.58</v>
      </c>
      <c r="M9292" t="s">
        <v>751</v>
      </c>
      <c r="N9292" s="37">
        <v>0</v>
      </c>
      <c r="O9292">
        <v>28728.15</v>
      </c>
      <c r="P9292" t="s">
        <v>768</v>
      </c>
      <c r="Q9292" t="s">
        <v>766</v>
      </c>
      <c r="R9292" t="s">
        <v>768</v>
      </c>
      <c r="S9292" t="s">
        <v>758</v>
      </c>
    </row>
    <row r="9293" spans="1:19" x14ac:dyDescent="0.3">
      <c r="A9293" t="s">
        <v>753</v>
      </c>
      <c r="B9293" t="s">
        <v>748</v>
      </c>
      <c r="C9293" t="s">
        <v>749</v>
      </c>
      <c r="D9293" t="s">
        <v>750</v>
      </c>
      <c r="E9293">
        <v>1</v>
      </c>
      <c r="F9293" t="s">
        <v>550</v>
      </c>
      <c r="G9293" s="37">
        <v>9744.56</v>
      </c>
      <c r="H9293">
        <v>0</v>
      </c>
      <c r="I9293">
        <v>9744.56</v>
      </c>
      <c r="J9293">
        <v>0</v>
      </c>
      <c r="K9293">
        <v>9744.56</v>
      </c>
      <c r="L9293">
        <v>0</v>
      </c>
      <c r="M9293" t="s">
        <v>751</v>
      </c>
      <c r="N9293" s="37">
        <v>0</v>
      </c>
      <c r="O9293">
        <v>9744.56</v>
      </c>
      <c r="P9293" t="s">
        <v>766</v>
      </c>
      <c r="Q9293" t="s">
        <v>766</v>
      </c>
      <c r="R9293" t="s">
        <v>766</v>
      </c>
      <c r="S9293" t="s">
        <v>758</v>
      </c>
    </row>
    <row r="9294" spans="1:19" x14ac:dyDescent="0.3">
      <c r="A9294" t="s">
        <v>753</v>
      </c>
      <c r="B9294" t="s">
        <v>748</v>
      </c>
      <c r="C9294" t="s">
        <v>749</v>
      </c>
      <c r="D9294" t="s">
        <v>750</v>
      </c>
      <c r="E9294">
        <v>8</v>
      </c>
      <c r="F9294" t="s">
        <v>186</v>
      </c>
      <c r="G9294" s="37">
        <v>6467245.29</v>
      </c>
      <c r="H9294">
        <v>288.37</v>
      </c>
      <c r="I9294">
        <v>6467245.29</v>
      </c>
      <c r="J9294">
        <v>1501.35</v>
      </c>
      <c r="K9294">
        <v>6467245.29</v>
      </c>
      <c r="L9294">
        <v>107.91</v>
      </c>
      <c r="M9294" t="s">
        <v>751</v>
      </c>
      <c r="N9294" s="37">
        <v>80990.53</v>
      </c>
      <c r="O9294">
        <v>51737962.32</v>
      </c>
      <c r="P9294" t="s">
        <v>766</v>
      </c>
      <c r="Q9294" t="s">
        <v>766</v>
      </c>
      <c r="R9294" t="s">
        <v>768</v>
      </c>
      <c r="S9294" t="s">
        <v>758</v>
      </c>
    </row>
    <row r="9295" spans="1:19" x14ac:dyDescent="0.3">
      <c r="A9295" t="s">
        <v>753</v>
      </c>
      <c r="B9295" t="s">
        <v>748</v>
      </c>
      <c r="C9295" t="s">
        <v>749</v>
      </c>
      <c r="D9295" t="s">
        <v>750</v>
      </c>
      <c r="E9295">
        <v>3</v>
      </c>
      <c r="F9295" t="s">
        <v>98</v>
      </c>
      <c r="G9295" s="37">
        <v>92354.27</v>
      </c>
      <c r="H9295">
        <v>48.21</v>
      </c>
      <c r="I9295">
        <v>92354.27</v>
      </c>
      <c r="J9295">
        <v>9.76</v>
      </c>
      <c r="K9295">
        <v>92354.27</v>
      </c>
      <c r="L9295">
        <v>77.31</v>
      </c>
      <c r="M9295" t="s">
        <v>751</v>
      </c>
      <c r="N9295" s="37">
        <v>0</v>
      </c>
      <c r="O9295">
        <v>277062.81</v>
      </c>
      <c r="P9295" t="s">
        <v>766</v>
      </c>
      <c r="Q9295" t="s">
        <v>766</v>
      </c>
      <c r="R9295" t="s">
        <v>766</v>
      </c>
      <c r="S9295" t="s">
        <v>758</v>
      </c>
    </row>
    <row r="9296" spans="1:19" x14ac:dyDescent="0.3">
      <c r="A9296" t="s">
        <v>753</v>
      </c>
      <c r="B9296" t="s">
        <v>748</v>
      </c>
      <c r="C9296" t="s">
        <v>754</v>
      </c>
      <c r="D9296" t="s">
        <v>750</v>
      </c>
      <c r="E9296">
        <v>0</v>
      </c>
      <c r="F9296" t="s">
        <v>373</v>
      </c>
      <c r="G9296" s="37">
        <v>-67754.67</v>
      </c>
      <c r="H9296" t="s">
        <v>751</v>
      </c>
      <c r="I9296">
        <v>-67754.67</v>
      </c>
      <c r="J9296" t="s">
        <v>751</v>
      </c>
      <c r="K9296">
        <v>-67754.67</v>
      </c>
      <c r="L9296" t="s">
        <v>751</v>
      </c>
      <c r="M9296" t="s">
        <v>751</v>
      </c>
      <c r="N9296" s="37">
        <v>0</v>
      </c>
      <c r="O9296" t="s">
        <v>751</v>
      </c>
      <c r="P9296" t="s">
        <v>751</v>
      </c>
      <c r="Q9296" t="s">
        <v>751</v>
      </c>
      <c r="R9296" t="s">
        <v>751</v>
      </c>
      <c r="S9296" t="s">
        <v>758</v>
      </c>
    </row>
    <row r="9297" spans="1:19" x14ac:dyDescent="0.3">
      <c r="A9297" t="s">
        <v>753</v>
      </c>
      <c r="B9297" t="s">
        <v>748</v>
      </c>
      <c r="C9297" t="s">
        <v>754</v>
      </c>
      <c r="D9297" t="s">
        <v>750</v>
      </c>
      <c r="E9297">
        <v>11</v>
      </c>
      <c r="F9297" t="s">
        <v>541</v>
      </c>
      <c r="G9297" s="37">
        <v>-102141.05</v>
      </c>
      <c r="H9297" t="s">
        <v>751</v>
      </c>
      <c r="I9297">
        <v>-102141.05</v>
      </c>
      <c r="J9297" t="s">
        <v>751</v>
      </c>
      <c r="K9297">
        <v>-102141.05</v>
      </c>
      <c r="L9297" t="s">
        <v>751</v>
      </c>
      <c r="M9297" t="s">
        <v>751</v>
      </c>
      <c r="N9297" s="37">
        <v>0</v>
      </c>
      <c r="O9297" t="s">
        <v>751</v>
      </c>
      <c r="P9297" t="s">
        <v>751</v>
      </c>
      <c r="Q9297" t="s">
        <v>751</v>
      </c>
      <c r="R9297" t="s">
        <v>751</v>
      </c>
      <c r="S9297" t="s">
        <v>758</v>
      </c>
    </row>
    <row r="9298" spans="1:19" x14ac:dyDescent="0.3">
      <c r="A9298" t="s">
        <v>747</v>
      </c>
      <c r="B9298" t="s">
        <v>748</v>
      </c>
      <c r="C9298" t="s">
        <v>749</v>
      </c>
      <c r="D9298" t="s">
        <v>750</v>
      </c>
      <c r="E9298">
        <v>2</v>
      </c>
      <c r="F9298" t="s">
        <v>101</v>
      </c>
      <c r="G9298" s="37">
        <v>7448.71</v>
      </c>
      <c r="H9298">
        <v>0</v>
      </c>
      <c r="I9298">
        <v>7448.71</v>
      </c>
      <c r="J9298">
        <v>0</v>
      </c>
      <c r="K9298">
        <v>7448.71</v>
      </c>
      <c r="L9298">
        <v>0</v>
      </c>
      <c r="M9298" t="s">
        <v>751</v>
      </c>
      <c r="N9298" s="37">
        <v>0</v>
      </c>
      <c r="O9298">
        <v>14897.42</v>
      </c>
      <c r="P9298" t="s">
        <v>768</v>
      </c>
      <c r="Q9298" t="s">
        <v>768</v>
      </c>
      <c r="R9298" t="s">
        <v>768</v>
      </c>
      <c r="S9298" t="s">
        <v>758</v>
      </c>
    </row>
    <row r="9299" spans="1:19" x14ac:dyDescent="0.3">
      <c r="A9299" t="s">
        <v>752</v>
      </c>
      <c r="B9299" t="s">
        <v>748</v>
      </c>
      <c r="C9299" t="s">
        <v>749</v>
      </c>
      <c r="D9299" t="s">
        <v>750</v>
      </c>
      <c r="E9299">
        <v>-4</v>
      </c>
      <c r="F9299" t="s">
        <v>231</v>
      </c>
      <c r="G9299" s="37">
        <v>158.29</v>
      </c>
      <c r="H9299">
        <v>0.03</v>
      </c>
      <c r="I9299">
        <v>158.29</v>
      </c>
      <c r="J9299">
        <v>0.01</v>
      </c>
      <c r="K9299">
        <v>158.29</v>
      </c>
      <c r="L9299">
        <v>0.09</v>
      </c>
      <c r="M9299" t="s">
        <v>751</v>
      </c>
      <c r="N9299" s="37">
        <v>0</v>
      </c>
      <c r="O9299" t="s">
        <v>751</v>
      </c>
      <c r="P9299" t="s">
        <v>766</v>
      </c>
      <c r="Q9299" t="s">
        <v>766</v>
      </c>
      <c r="R9299" t="s">
        <v>766</v>
      </c>
      <c r="S9299" t="s">
        <v>758</v>
      </c>
    </row>
    <row r="9300" spans="1:19" x14ac:dyDescent="0.3">
      <c r="A9300" t="s">
        <v>747</v>
      </c>
      <c r="B9300" t="s">
        <v>748</v>
      </c>
      <c r="C9300" t="s">
        <v>749</v>
      </c>
      <c r="D9300" t="s">
        <v>750</v>
      </c>
      <c r="E9300">
        <v>0</v>
      </c>
      <c r="F9300" t="s">
        <v>13</v>
      </c>
      <c r="G9300" s="37">
        <v>542.4</v>
      </c>
      <c r="H9300">
        <v>0.03</v>
      </c>
      <c r="I9300">
        <v>542.4</v>
      </c>
      <c r="J9300">
        <v>0.01</v>
      </c>
      <c r="K9300">
        <v>542.4</v>
      </c>
      <c r="L9300">
        <v>0.15</v>
      </c>
      <c r="M9300" t="s">
        <v>751</v>
      </c>
      <c r="N9300" s="37">
        <v>0</v>
      </c>
      <c r="O9300" t="s">
        <v>751</v>
      </c>
      <c r="P9300" t="s">
        <v>766</v>
      </c>
      <c r="Q9300" t="s">
        <v>766</v>
      </c>
      <c r="R9300" t="s">
        <v>766</v>
      </c>
      <c r="S9300" t="s">
        <v>758</v>
      </c>
    </row>
    <row r="9301" spans="1:19" x14ac:dyDescent="0.3">
      <c r="A9301" t="s">
        <v>753</v>
      </c>
      <c r="B9301" t="s">
        <v>748</v>
      </c>
      <c r="C9301" t="s">
        <v>749</v>
      </c>
      <c r="D9301" t="s">
        <v>750</v>
      </c>
      <c r="E9301">
        <v>0</v>
      </c>
      <c r="F9301" t="s">
        <v>335</v>
      </c>
      <c r="G9301" s="37">
        <v>26161.119999999999</v>
      </c>
      <c r="H9301">
        <v>1.35</v>
      </c>
      <c r="I9301">
        <v>26161.119999999999</v>
      </c>
      <c r="J9301">
        <v>0.19</v>
      </c>
      <c r="K9301">
        <v>26161.119999999999</v>
      </c>
      <c r="L9301">
        <v>10.47</v>
      </c>
      <c r="M9301" t="s">
        <v>751</v>
      </c>
      <c r="N9301" s="37">
        <v>0</v>
      </c>
      <c r="O9301" t="s">
        <v>751</v>
      </c>
      <c r="P9301" t="s">
        <v>766</v>
      </c>
      <c r="Q9301" t="s">
        <v>766</v>
      </c>
      <c r="R9301" t="s">
        <v>766</v>
      </c>
      <c r="S9301" t="s">
        <v>758</v>
      </c>
    </row>
    <row r="9302" spans="1:19" x14ac:dyDescent="0.3">
      <c r="A9302" t="s">
        <v>753</v>
      </c>
      <c r="B9302" t="s">
        <v>748</v>
      </c>
      <c r="C9302" t="s">
        <v>749</v>
      </c>
      <c r="D9302" t="s">
        <v>750</v>
      </c>
      <c r="E9302">
        <v>2</v>
      </c>
      <c r="F9302" t="s">
        <v>249</v>
      </c>
      <c r="G9302" s="37">
        <v>89997.72</v>
      </c>
      <c r="H9302">
        <v>12645.6</v>
      </c>
      <c r="I9302">
        <v>89997.72</v>
      </c>
      <c r="J9302">
        <v>1.38</v>
      </c>
      <c r="K9302">
        <v>89997.72</v>
      </c>
      <c r="L9302">
        <v>76.569999999999993</v>
      </c>
      <c r="M9302" t="s">
        <v>751</v>
      </c>
      <c r="N9302" s="37">
        <v>0</v>
      </c>
      <c r="O9302">
        <v>179995.44</v>
      </c>
      <c r="P9302" t="s">
        <v>766</v>
      </c>
      <c r="Q9302" t="s">
        <v>768</v>
      </c>
      <c r="R9302" t="s">
        <v>768</v>
      </c>
      <c r="S9302" t="s">
        <v>758</v>
      </c>
    </row>
    <row r="9303" spans="1:19" x14ac:dyDescent="0.3">
      <c r="A9303" t="s">
        <v>753</v>
      </c>
      <c r="B9303" t="s">
        <v>748</v>
      </c>
      <c r="C9303" t="s">
        <v>754</v>
      </c>
      <c r="D9303" t="s">
        <v>750</v>
      </c>
      <c r="E9303">
        <v>3</v>
      </c>
      <c r="F9303" t="s">
        <v>16</v>
      </c>
      <c r="G9303" s="37">
        <v>-16657.39</v>
      </c>
      <c r="H9303" t="s">
        <v>751</v>
      </c>
      <c r="I9303">
        <v>-16657.39</v>
      </c>
      <c r="J9303" t="s">
        <v>751</v>
      </c>
      <c r="K9303">
        <v>-16657.39</v>
      </c>
      <c r="L9303" t="s">
        <v>751</v>
      </c>
      <c r="M9303" t="s">
        <v>751</v>
      </c>
      <c r="N9303" s="37">
        <v>0</v>
      </c>
      <c r="O9303" t="s">
        <v>751</v>
      </c>
      <c r="P9303" t="s">
        <v>751</v>
      </c>
      <c r="Q9303" t="s">
        <v>751</v>
      </c>
      <c r="R9303" t="s">
        <v>751</v>
      </c>
      <c r="S9303" t="s">
        <v>758</v>
      </c>
    </row>
    <row r="9304" spans="1:19" x14ac:dyDescent="0.3">
      <c r="A9304" t="s">
        <v>753</v>
      </c>
      <c r="B9304" t="s">
        <v>748</v>
      </c>
      <c r="C9304" t="s">
        <v>749</v>
      </c>
      <c r="D9304" t="s">
        <v>750</v>
      </c>
      <c r="E9304">
        <v>4</v>
      </c>
      <c r="F9304" t="s">
        <v>192</v>
      </c>
      <c r="G9304" s="37">
        <v>120796.79</v>
      </c>
      <c r="H9304">
        <v>800.37</v>
      </c>
      <c r="I9304">
        <v>120796.79</v>
      </c>
      <c r="J9304">
        <v>679.86</v>
      </c>
      <c r="K9304">
        <v>120796.79</v>
      </c>
      <c r="L9304">
        <v>69.709999999999994</v>
      </c>
      <c r="M9304" t="s">
        <v>751</v>
      </c>
      <c r="N9304" s="37">
        <v>120796.79</v>
      </c>
      <c r="O9304">
        <v>483187.16</v>
      </c>
      <c r="P9304" t="s">
        <v>766</v>
      </c>
      <c r="Q9304" t="s">
        <v>766</v>
      </c>
      <c r="R9304" t="s">
        <v>768</v>
      </c>
      <c r="S9304" t="s">
        <v>758</v>
      </c>
    </row>
    <row r="9305" spans="1:19" x14ac:dyDescent="0.3">
      <c r="A9305" t="s">
        <v>753</v>
      </c>
      <c r="B9305" t="s">
        <v>748</v>
      </c>
      <c r="C9305" t="s">
        <v>754</v>
      </c>
      <c r="D9305" t="s">
        <v>750</v>
      </c>
      <c r="E9305">
        <v>2</v>
      </c>
      <c r="F9305" t="s">
        <v>22</v>
      </c>
      <c r="G9305" s="37">
        <v>-4018.91</v>
      </c>
      <c r="H9305" t="s">
        <v>751</v>
      </c>
      <c r="I9305">
        <v>-4018.91</v>
      </c>
      <c r="J9305" t="s">
        <v>751</v>
      </c>
      <c r="K9305">
        <v>-4018.91</v>
      </c>
      <c r="L9305" t="s">
        <v>751</v>
      </c>
      <c r="M9305" t="s">
        <v>751</v>
      </c>
      <c r="N9305" s="37">
        <v>0</v>
      </c>
      <c r="O9305" t="s">
        <v>751</v>
      </c>
      <c r="P9305" t="s">
        <v>751</v>
      </c>
      <c r="Q9305" t="s">
        <v>751</v>
      </c>
      <c r="R9305" t="s">
        <v>751</v>
      </c>
      <c r="S9305" t="s">
        <v>758</v>
      </c>
    </row>
    <row r="9306" spans="1:19" x14ac:dyDescent="0.3">
      <c r="A9306" t="s">
        <v>753</v>
      </c>
      <c r="B9306" t="s">
        <v>748</v>
      </c>
      <c r="C9306" t="s">
        <v>754</v>
      </c>
      <c r="D9306" t="s">
        <v>750</v>
      </c>
      <c r="E9306">
        <v>-1</v>
      </c>
      <c r="F9306" t="s">
        <v>146</v>
      </c>
      <c r="G9306" s="37">
        <v>-87782.03</v>
      </c>
      <c r="H9306" t="s">
        <v>751</v>
      </c>
      <c r="I9306">
        <v>-87782.03</v>
      </c>
      <c r="J9306" t="s">
        <v>751</v>
      </c>
      <c r="K9306">
        <v>-87782.03</v>
      </c>
      <c r="L9306" t="s">
        <v>751</v>
      </c>
      <c r="M9306" t="s">
        <v>751</v>
      </c>
      <c r="N9306" s="37">
        <v>0</v>
      </c>
      <c r="O9306" t="s">
        <v>751</v>
      </c>
      <c r="P9306" t="s">
        <v>751</v>
      </c>
      <c r="Q9306" t="s">
        <v>751</v>
      </c>
      <c r="R9306" t="s">
        <v>751</v>
      </c>
      <c r="S9306" t="s">
        <v>758</v>
      </c>
    </row>
    <row r="9307" spans="1:19" x14ac:dyDescent="0.3">
      <c r="A9307" t="s">
        <v>747</v>
      </c>
      <c r="B9307" t="s">
        <v>748</v>
      </c>
      <c r="C9307" t="s">
        <v>749</v>
      </c>
      <c r="D9307" t="s">
        <v>750</v>
      </c>
      <c r="E9307">
        <v>-1</v>
      </c>
      <c r="F9307" t="s">
        <v>18</v>
      </c>
      <c r="G9307" s="37">
        <v>220357.22</v>
      </c>
      <c r="H9307">
        <v>91.9</v>
      </c>
      <c r="I9307">
        <v>220357.22</v>
      </c>
      <c r="J9307">
        <v>43.65</v>
      </c>
      <c r="K9307">
        <v>220357.22</v>
      </c>
      <c r="L9307">
        <v>418.09</v>
      </c>
      <c r="M9307" t="s">
        <v>751</v>
      </c>
      <c r="N9307" s="37">
        <v>0</v>
      </c>
      <c r="O9307" t="s">
        <v>751</v>
      </c>
      <c r="P9307" t="s">
        <v>766</v>
      </c>
      <c r="Q9307" t="s">
        <v>766</v>
      </c>
      <c r="R9307" t="s">
        <v>766</v>
      </c>
      <c r="S9307" t="s">
        <v>758</v>
      </c>
    </row>
    <row r="9308" spans="1:19" x14ac:dyDescent="0.3">
      <c r="A9308" t="s">
        <v>747</v>
      </c>
      <c r="B9308" t="s">
        <v>748</v>
      </c>
      <c r="C9308" t="s">
        <v>754</v>
      </c>
      <c r="D9308" t="s">
        <v>750</v>
      </c>
      <c r="E9308">
        <v>0</v>
      </c>
      <c r="F9308" t="s">
        <v>448</v>
      </c>
      <c r="G9308" s="37">
        <v>-168.14</v>
      </c>
      <c r="H9308" t="s">
        <v>751</v>
      </c>
      <c r="I9308">
        <v>-168.14</v>
      </c>
      <c r="J9308" t="s">
        <v>751</v>
      </c>
      <c r="K9308">
        <v>-168.14</v>
      </c>
      <c r="L9308" t="s">
        <v>751</v>
      </c>
      <c r="M9308" t="s">
        <v>751</v>
      </c>
      <c r="N9308" s="37">
        <v>0</v>
      </c>
      <c r="O9308" t="s">
        <v>751</v>
      </c>
      <c r="P9308" t="s">
        <v>751</v>
      </c>
      <c r="Q9308" t="s">
        <v>751</v>
      </c>
      <c r="R9308" t="s">
        <v>751</v>
      </c>
      <c r="S9308" t="s">
        <v>758</v>
      </c>
    </row>
    <row r="9309" spans="1:19" x14ac:dyDescent="0.3">
      <c r="A9309" t="s">
        <v>752</v>
      </c>
      <c r="B9309" t="s">
        <v>748</v>
      </c>
      <c r="C9309" t="s">
        <v>754</v>
      </c>
      <c r="D9309" t="s">
        <v>750</v>
      </c>
      <c r="E9309">
        <v>-4</v>
      </c>
      <c r="F9309" t="s">
        <v>314</v>
      </c>
      <c r="G9309" s="37">
        <v>-28377.49</v>
      </c>
      <c r="H9309" t="s">
        <v>751</v>
      </c>
      <c r="I9309">
        <v>-28377.49</v>
      </c>
      <c r="J9309" t="s">
        <v>751</v>
      </c>
      <c r="K9309">
        <v>-28377.49</v>
      </c>
      <c r="L9309" t="s">
        <v>751</v>
      </c>
      <c r="M9309" t="s">
        <v>751</v>
      </c>
      <c r="N9309" s="37">
        <v>0</v>
      </c>
      <c r="O9309" t="s">
        <v>751</v>
      </c>
      <c r="P9309" t="s">
        <v>751</v>
      </c>
      <c r="Q9309" t="s">
        <v>751</v>
      </c>
      <c r="R9309" t="s">
        <v>751</v>
      </c>
      <c r="S9309" t="s">
        <v>758</v>
      </c>
    </row>
    <row r="9310" spans="1:19" x14ac:dyDescent="0.3">
      <c r="A9310" t="s">
        <v>747</v>
      </c>
      <c r="B9310" t="s">
        <v>748</v>
      </c>
      <c r="C9310" t="s">
        <v>749</v>
      </c>
      <c r="D9310" t="s">
        <v>750</v>
      </c>
      <c r="E9310">
        <v>2</v>
      </c>
      <c r="F9310" t="s">
        <v>363</v>
      </c>
      <c r="G9310" s="37">
        <v>14398.67</v>
      </c>
      <c r="H9310">
        <v>0.95</v>
      </c>
      <c r="I9310">
        <v>14398.67</v>
      </c>
      <c r="J9310">
        <v>0.16</v>
      </c>
      <c r="K9310">
        <v>14398.67</v>
      </c>
      <c r="L9310">
        <v>1.73</v>
      </c>
      <c r="M9310" t="s">
        <v>751</v>
      </c>
      <c r="N9310" s="37">
        <v>0</v>
      </c>
      <c r="O9310">
        <v>28797.34</v>
      </c>
      <c r="P9310" t="s">
        <v>766</v>
      </c>
      <c r="Q9310" t="s">
        <v>766</v>
      </c>
      <c r="R9310" t="s">
        <v>766</v>
      </c>
      <c r="S9310" t="s">
        <v>758</v>
      </c>
    </row>
    <row r="9311" spans="1:19" x14ac:dyDescent="0.3">
      <c r="A9311" t="s">
        <v>753</v>
      </c>
      <c r="B9311" t="s">
        <v>748</v>
      </c>
      <c r="C9311" t="s">
        <v>749</v>
      </c>
      <c r="D9311" t="s">
        <v>750</v>
      </c>
      <c r="E9311">
        <v>6</v>
      </c>
      <c r="F9311" t="s">
        <v>442</v>
      </c>
      <c r="G9311" s="37">
        <v>1522065.4</v>
      </c>
      <c r="H9311" t="s">
        <v>751</v>
      </c>
      <c r="I9311">
        <v>1522065.4</v>
      </c>
      <c r="J9311" t="s">
        <v>751</v>
      </c>
      <c r="K9311">
        <v>1522065.4</v>
      </c>
      <c r="L9311">
        <v>516.91</v>
      </c>
      <c r="M9311" t="s">
        <v>751</v>
      </c>
      <c r="N9311" s="37">
        <v>0</v>
      </c>
      <c r="O9311">
        <v>9132392.3999999985</v>
      </c>
      <c r="P9311" t="s">
        <v>766</v>
      </c>
      <c r="Q9311" t="s">
        <v>766</v>
      </c>
      <c r="R9311" t="s">
        <v>768</v>
      </c>
      <c r="S9311" t="s">
        <v>758</v>
      </c>
    </row>
    <row r="9312" spans="1:19" x14ac:dyDescent="0.3">
      <c r="A9312" t="s">
        <v>753</v>
      </c>
      <c r="B9312" t="s">
        <v>748</v>
      </c>
      <c r="C9312" t="s">
        <v>754</v>
      </c>
      <c r="D9312" t="s">
        <v>750</v>
      </c>
      <c r="E9312">
        <v>1</v>
      </c>
      <c r="F9312" t="s">
        <v>22</v>
      </c>
      <c r="G9312" s="37">
        <v>-4854.01</v>
      </c>
      <c r="H9312" t="s">
        <v>751</v>
      </c>
      <c r="I9312">
        <v>-4854.01</v>
      </c>
      <c r="J9312" t="s">
        <v>751</v>
      </c>
      <c r="K9312">
        <v>-4854.01</v>
      </c>
      <c r="L9312" t="s">
        <v>751</v>
      </c>
      <c r="M9312" t="s">
        <v>751</v>
      </c>
      <c r="N9312" s="37">
        <v>0</v>
      </c>
      <c r="O9312" t="s">
        <v>751</v>
      </c>
      <c r="P9312" t="s">
        <v>751</v>
      </c>
      <c r="Q9312" t="s">
        <v>751</v>
      </c>
      <c r="R9312" t="s">
        <v>751</v>
      </c>
      <c r="S9312" t="s">
        <v>758</v>
      </c>
    </row>
    <row r="9313" spans="1:19" x14ac:dyDescent="0.3">
      <c r="A9313" t="s">
        <v>747</v>
      </c>
      <c r="B9313" t="s">
        <v>748</v>
      </c>
      <c r="C9313" t="s">
        <v>754</v>
      </c>
      <c r="D9313" t="s">
        <v>750</v>
      </c>
      <c r="E9313">
        <v>2</v>
      </c>
      <c r="F9313" t="s">
        <v>5</v>
      </c>
      <c r="G9313" s="37">
        <v>-2674.27</v>
      </c>
      <c r="H9313" t="s">
        <v>751</v>
      </c>
      <c r="I9313">
        <v>-2674.27</v>
      </c>
      <c r="J9313" t="s">
        <v>751</v>
      </c>
      <c r="K9313">
        <v>-2674.27</v>
      </c>
      <c r="L9313" t="s">
        <v>751</v>
      </c>
      <c r="M9313" t="s">
        <v>751</v>
      </c>
      <c r="N9313" s="37">
        <v>0</v>
      </c>
      <c r="O9313" t="s">
        <v>751</v>
      </c>
      <c r="P9313" t="s">
        <v>751</v>
      </c>
      <c r="Q9313" t="s">
        <v>751</v>
      </c>
      <c r="R9313" t="s">
        <v>751</v>
      </c>
      <c r="S9313" t="s">
        <v>758</v>
      </c>
    </row>
    <row r="9314" spans="1:19" x14ac:dyDescent="0.3">
      <c r="A9314" t="s">
        <v>752</v>
      </c>
      <c r="B9314" t="s">
        <v>748</v>
      </c>
      <c r="C9314" t="s">
        <v>749</v>
      </c>
      <c r="D9314" t="s">
        <v>750</v>
      </c>
      <c r="E9314">
        <v>-4</v>
      </c>
      <c r="F9314" t="s">
        <v>133</v>
      </c>
      <c r="G9314" s="37">
        <v>960813.68</v>
      </c>
      <c r="H9314">
        <v>1731.19</v>
      </c>
      <c r="I9314">
        <v>960813.68</v>
      </c>
      <c r="J9314">
        <v>9296.59</v>
      </c>
      <c r="K9314">
        <v>960813.68</v>
      </c>
      <c r="L9314">
        <v>2.3199999999999998</v>
      </c>
      <c r="M9314" t="s">
        <v>751</v>
      </c>
      <c r="N9314" s="37">
        <v>0</v>
      </c>
      <c r="O9314" t="s">
        <v>751</v>
      </c>
      <c r="P9314" t="s">
        <v>766</v>
      </c>
      <c r="Q9314" t="s">
        <v>766</v>
      </c>
      <c r="R9314" t="s">
        <v>768</v>
      </c>
      <c r="S9314" t="s">
        <v>758</v>
      </c>
    </row>
    <row r="9315" spans="1:19" x14ac:dyDescent="0.3">
      <c r="A9315" t="s">
        <v>752</v>
      </c>
      <c r="B9315" t="s">
        <v>748</v>
      </c>
      <c r="C9315" t="s">
        <v>749</v>
      </c>
      <c r="D9315" t="s">
        <v>750</v>
      </c>
      <c r="E9315">
        <v>3</v>
      </c>
      <c r="F9315" t="s">
        <v>319</v>
      </c>
      <c r="G9315" s="37">
        <v>9922.31</v>
      </c>
      <c r="H9315">
        <v>0.24</v>
      </c>
      <c r="I9315">
        <v>9922.31</v>
      </c>
      <c r="J9315">
        <v>0.11</v>
      </c>
      <c r="K9315">
        <v>9922.31</v>
      </c>
      <c r="L9315">
        <v>1.33</v>
      </c>
      <c r="M9315" t="s">
        <v>751</v>
      </c>
      <c r="N9315" s="37">
        <v>0</v>
      </c>
      <c r="O9315">
        <v>29766.93</v>
      </c>
      <c r="P9315" t="s">
        <v>766</v>
      </c>
      <c r="Q9315" t="s">
        <v>766</v>
      </c>
      <c r="R9315" t="s">
        <v>766</v>
      </c>
      <c r="S9315" t="s">
        <v>758</v>
      </c>
    </row>
    <row r="9316" spans="1:19" x14ac:dyDescent="0.3">
      <c r="A9316" t="s">
        <v>747</v>
      </c>
      <c r="B9316" t="s">
        <v>748</v>
      </c>
      <c r="C9316" t="s">
        <v>749</v>
      </c>
      <c r="D9316" t="s">
        <v>750</v>
      </c>
      <c r="E9316">
        <v>2</v>
      </c>
      <c r="F9316" t="s">
        <v>449</v>
      </c>
      <c r="G9316" s="37">
        <v>326537.21000000002</v>
      </c>
      <c r="H9316">
        <v>41.5</v>
      </c>
      <c r="I9316">
        <v>326537.21000000002</v>
      </c>
      <c r="J9316">
        <v>9.82</v>
      </c>
      <c r="K9316">
        <v>326537.21000000002</v>
      </c>
      <c r="L9316">
        <v>135.03</v>
      </c>
      <c r="M9316" t="s">
        <v>751</v>
      </c>
      <c r="N9316" s="37">
        <v>0</v>
      </c>
      <c r="O9316">
        <v>653074.42000000004</v>
      </c>
      <c r="P9316" t="s">
        <v>766</v>
      </c>
      <c r="Q9316" t="s">
        <v>766</v>
      </c>
      <c r="R9316" t="s">
        <v>766</v>
      </c>
      <c r="S9316" t="s">
        <v>758</v>
      </c>
    </row>
    <row r="9317" spans="1:19" x14ac:dyDescent="0.3">
      <c r="A9317" t="s">
        <v>747</v>
      </c>
      <c r="B9317" t="s">
        <v>748</v>
      </c>
      <c r="C9317" t="s">
        <v>754</v>
      </c>
      <c r="D9317" t="s">
        <v>750</v>
      </c>
      <c r="E9317">
        <v>2</v>
      </c>
      <c r="F9317" t="s">
        <v>190</v>
      </c>
      <c r="G9317" s="37">
        <v>-1971.82</v>
      </c>
      <c r="H9317" t="s">
        <v>751</v>
      </c>
      <c r="I9317">
        <v>-1971.82</v>
      </c>
      <c r="J9317" t="s">
        <v>751</v>
      </c>
      <c r="K9317">
        <v>-1971.82</v>
      </c>
      <c r="L9317" t="s">
        <v>751</v>
      </c>
      <c r="M9317" t="s">
        <v>751</v>
      </c>
      <c r="N9317" s="37">
        <v>0</v>
      </c>
      <c r="O9317" t="s">
        <v>751</v>
      </c>
      <c r="P9317" t="s">
        <v>751</v>
      </c>
      <c r="Q9317" t="s">
        <v>751</v>
      </c>
      <c r="R9317" t="s">
        <v>751</v>
      </c>
      <c r="S9317" t="s">
        <v>758</v>
      </c>
    </row>
    <row r="9318" spans="1:19" x14ac:dyDescent="0.3">
      <c r="A9318" t="s">
        <v>747</v>
      </c>
      <c r="B9318" t="s">
        <v>748</v>
      </c>
      <c r="C9318" t="s">
        <v>749</v>
      </c>
      <c r="D9318" t="s">
        <v>750</v>
      </c>
      <c r="E9318">
        <v>1</v>
      </c>
      <c r="F9318" t="s">
        <v>391</v>
      </c>
      <c r="G9318" s="37">
        <v>21002.45</v>
      </c>
      <c r="H9318">
        <v>1.51</v>
      </c>
      <c r="I9318">
        <v>21002.45</v>
      </c>
      <c r="J9318">
        <v>300.99</v>
      </c>
      <c r="K9318">
        <v>21002.45</v>
      </c>
      <c r="L9318">
        <v>6.85</v>
      </c>
      <c r="M9318" t="s">
        <v>751</v>
      </c>
      <c r="N9318" s="37">
        <v>0</v>
      </c>
      <c r="O9318">
        <v>21002.45</v>
      </c>
      <c r="P9318" t="s">
        <v>768</v>
      </c>
      <c r="Q9318" t="s">
        <v>766</v>
      </c>
      <c r="R9318" t="s">
        <v>768</v>
      </c>
      <c r="S9318" t="s">
        <v>758</v>
      </c>
    </row>
    <row r="9319" spans="1:19" x14ac:dyDescent="0.3">
      <c r="A9319" t="s">
        <v>753</v>
      </c>
      <c r="B9319" t="s">
        <v>748</v>
      </c>
      <c r="C9319" t="s">
        <v>754</v>
      </c>
      <c r="D9319" t="s">
        <v>750</v>
      </c>
      <c r="E9319">
        <v>6</v>
      </c>
      <c r="F9319" t="s">
        <v>371</v>
      </c>
      <c r="G9319" s="37">
        <v>-2197.75</v>
      </c>
      <c r="H9319" t="s">
        <v>751</v>
      </c>
      <c r="I9319">
        <v>-2197.75</v>
      </c>
      <c r="J9319" t="s">
        <v>751</v>
      </c>
      <c r="K9319">
        <v>-2197.75</v>
      </c>
      <c r="L9319" t="s">
        <v>751</v>
      </c>
      <c r="M9319" t="s">
        <v>751</v>
      </c>
      <c r="N9319" s="37">
        <v>0</v>
      </c>
      <c r="O9319" t="s">
        <v>751</v>
      </c>
      <c r="P9319" t="s">
        <v>751</v>
      </c>
      <c r="Q9319" t="s">
        <v>751</v>
      </c>
      <c r="R9319" t="s">
        <v>751</v>
      </c>
      <c r="S9319" t="s">
        <v>758</v>
      </c>
    </row>
    <row r="9320" spans="1:19" x14ac:dyDescent="0.3">
      <c r="A9320" t="s">
        <v>752</v>
      </c>
      <c r="B9320" t="s">
        <v>748</v>
      </c>
      <c r="C9320" t="s">
        <v>749</v>
      </c>
      <c r="D9320" t="s">
        <v>750</v>
      </c>
      <c r="E9320">
        <v>0</v>
      </c>
      <c r="F9320" t="s">
        <v>383</v>
      </c>
      <c r="G9320" s="37">
        <v>38641.22</v>
      </c>
      <c r="H9320">
        <v>0.62</v>
      </c>
      <c r="I9320">
        <v>38641.22</v>
      </c>
      <c r="J9320">
        <v>0.34</v>
      </c>
      <c r="K9320">
        <v>38641.22</v>
      </c>
      <c r="L9320">
        <v>5.52</v>
      </c>
      <c r="M9320" t="s">
        <v>751</v>
      </c>
      <c r="N9320" s="37">
        <v>0</v>
      </c>
      <c r="O9320" t="s">
        <v>751</v>
      </c>
      <c r="P9320" t="s">
        <v>766</v>
      </c>
      <c r="Q9320" t="s">
        <v>766</v>
      </c>
      <c r="R9320" t="s">
        <v>766</v>
      </c>
      <c r="S9320" t="s">
        <v>758</v>
      </c>
    </row>
    <row r="9321" spans="1:19" x14ac:dyDescent="0.3">
      <c r="A9321" t="s">
        <v>747</v>
      </c>
      <c r="B9321" t="s">
        <v>748</v>
      </c>
      <c r="C9321" t="s">
        <v>749</v>
      </c>
      <c r="D9321" t="s">
        <v>750</v>
      </c>
      <c r="E9321">
        <v>8</v>
      </c>
      <c r="F9321" t="s">
        <v>381</v>
      </c>
      <c r="G9321" s="37">
        <v>39289.129999999997</v>
      </c>
      <c r="H9321">
        <v>1.1399999999999999</v>
      </c>
      <c r="I9321">
        <v>39289.129999999997</v>
      </c>
      <c r="J9321">
        <v>6.13</v>
      </c>
      <c r="K9321">
        <v>39289.129999999997</v>
      </c>
      <c r="L9321">
        <v>6.21</v>
      </c>
      <c r="M9321" t="s">
        <v>751</v>
      </c>
      <c r="N9321" s="37">
        <v>0</v>
      </c>
      <c r="O9321">
        <v>314313.03999999998</v>
      </c>
      <c r="P9321" t="s">
        <v>766</v>
      </c>
      <c r="Q9321" t="s">
        <v>766</v>
      </c>
      <c r="R9321" t="s">
        <v>768</v>
      </c>
      <c r="S9321" t="s">
        <v>758</v>
      </c>
    </row>
    <row r="9322" spans="1:19" x14ac:dyDescent="0.3">
      <c r="A9322" t="s">
        <v>747</v>
      </c>
      <c r="B9322" t="s">
        <v>748</v>
      </c>
      <c r="C9322" t="s">
        <v>749</v>
      </c>
      <c r="D9322" t="s">
        <v>750</v>
      </c>
      <c r="E9322">
        <v>-1</v>
      </c>
      <c r="F9322" t="s">
        <v>417</v>
      </c>
      <c r="G9322" s="37">
        <v>1203349.49</v>
      </c>
      <c r="H9322" t="s">
        <v>751</v>
      </c>
      <c r="I9322">
        <v>1203349.49</v>
      </c>
      <c r="J9322" t="s">
        <v>751</v>
      </c>
      <c r="K9322">
        <v>1203349.49</v>
      </c>
      <c r="L9322">
        <v>210.72</v>
      </c>
      <c r="M9322" t="s">
        <v>751</v>
      </c>
      <c r="N9322" s="37">
        <v>0</v>
      </c>
      <c r="O9322" t="s">
        <v>751</v>
      </c>
      <c r="P9322" t="s">
        <v>766</v>
      </c>
      <c r="Q9322" t="s">
        <v>766</v>
      </c>
      <c r="R9322" t="s">
        <v>768</v>
      </c>
      <c r="S9322" t="s">
        <v>758</v>
      </c>
    </row>
    <row r="9323" spans="1:19" x14ac:dyDescent="0.3">
      <c r="A9323" t="s">
        <v>753</v>
      </c>
      <c r="B9323" t="s">
        <v>748</v>
      </c>
      <c r="C9323" t="s">
        <v>754</v>
      </c>
      <c r="D9323" t="s">
        <v>750</v>
      </c>
      <c r="E9323">
        <v>3</v>
      </c>
      <c r="F9323" t="s">
        <v>292</v>
      </c>
      <c r="G9323" s="37">
        <v>-7164.56</v>
      </c>
      <c r="H9323" t="s">
        <v>751</v>
      </c>
      <c r="I9323">
        <v>-7164.56</v>
      </c>
      <c r="J9323" t="s">
        <v>751</v>
      </c>
      <c r="K9323">
        <v>-7164.56</v>
      </c>
      <c r="L9323" t="s">
        <v>751</v>
      </c>
      <c r="M9323" t="s">
        <v>751</v>
      </c>
      <c r="N9323" s="37">
        <v>0</v>
      </c>
      <c r="O9323" t="s">
        <v>751</v>
      </c>
      <c r="P9323" t="s">
        <v>751</v>
      </c>
      <c r="Q9323" t="s">
        <v>751</v>
      </c>
      <c r="R9323" t="s">
        <v>751</v>
      </c>
      <c r="S9323" t="s">
        <v>758</v>
      </c>
    </row>
    <row r="9324" spans="1:19" x14ac:dyDescent="0.3">
      <c r="A9324" t="s">
        <v>753</v>
      </c>
      <c r="B9324" t="s">
        <v>748</v>
      </c>
      <c r="C9324" t="s">
        <v>754</v>
      </c>
      <c r="D9324" t="s">
        <v>750</v>
      </c>
      <c r="E9324">
        <v>0</v>
      </c>
      <c r="F9324" t="s">
        <v>361</v>
      </c>
      <c r="G9324" s="37">
        <v>-59439.07</v>
      </c>
      <c r="H9324" t="s">
        <v>751</v>
      </c>
      <c r="I9324">
        <v>-59439.07</v>
      </c>
      <c r="J9324" t="s">
        <v>751</v>
      </c>
      <c r="K9324">
        <v>-59439.07</v>
      </c>
      <c r="L9324" t="s">
        <v>751</v>
      </c>
      <c r="M9324" t="s">
        <v>751</v>
      </c>
      <c r="N9324" s="37">
        <v>0</v>
      </c>
      <c r="O9324" t="s">
        <v>751</v>
      </c>
      <c r="P9324" t="s">
        <v>751</v>
      </c>
      <c r="Q9324" t="s">
        <v>751</v>
      </c>
      <c r="R9324" t="s">
        <v>751</v>
      </c>
      <c r="S9324" t="s">
        <v>758</v>
      </c>
    </row>
    <row r="9325" spans="1:19" x14ac:dyDescent="0.3">
      <c r="A9325" t="s">
        <v>752</v>
      </c>
      <c r="B9325" t="s">
        <v>748</v>
      </c>
      <c r="C9325" t="s">
        <v>754</v>
      </c>
      <c r="D9325" t="s">
        <v>750</v>
      </c>
      <c r="E9325">
        <v>3</v>
      </c>
      <c r="F9325" t="s">
        <v>143</v>
      </c>
      <c r="G9325" s="37">
        <v>-11661.17</v>
      </c>
      <c r="H9325" t="s">
        <v>751</v>
      </c>
      <c r="I9325">
        <v>-11661.17</v>
      </c>
      <c r="J9325" t="s">
        <v>751</v>
      </c>
      <c r="K9325">
        <v>-11661.17</v>
      </c>
      <c r="L9325" t="s">
        <v>751</v>
      </c>
      <c r="M9325" t="s">
        <v>751</v>
      </c>
      <c r="N9325" s="37">
        <v>0</v>
      </c>
      <c r="O9325" t="s">
        <v>751</v>
      </c>
      <c r="P9325" t="s">
        <v>751</v>
      </c>
      <c r="Q9325" t="s">
        <v>751</v>
      </c>
      <c r="R9325" t="s">
        <v>751</v>
      </c>
      <c r="S9325" t="s">
        <v>758</v>
      </c>
    </row>
    <row r="9326" spans="1:19" x14ac:dyDescent="0.3">
      <c r="A9326" t="s">
        <v>753</v>
      </c>
      <c r="B9326" t="s">
        <v>748</v>
      </c>
      <c r="C9326" t="s">
        <v>749</v>
      </c>
      <c r="D9326" t="s">
        <v>750</v>
      </c>
      <c r="E9326">
        <v>2</v>
      </c>
      <c r="F9326" t="s">
        <v>22</v>
      </c>
      <c r="G9326" s="37">
        <v>58444</v>
      </c>
      <c r="H9326">
        <v>2.09</v>
      </c>
      <c r="I9326">
        <v>58444</v>
      </c>
      <c r="J9326">
        <v>1.1399999999999999</v>
      </c>
      <c r="K9326">
        <v>58444</v>
      </c>
      <c r="L9326">
        <v>18.63</v>
      </c>
      <c r="M9326" t="s">
        <v>751</v>
      </c>
      <c r="N9326" s="37">
        <v>0</v>
      </c>
      <c r="O9326">
        <v>116888</v>
      </c>
      <c r="P9326" t="s">
        <v>766</v>
      </c>
      <c r="Q9326" t="s">
        <v>766</v>
      </c>
      <c r="R9326" t="s">
        <v>766</v>
      </c>
      <c r="S9326" t="s">
        <v>758</v>
      </c>
    </row>
    <row r="9327" spans="1:19" x14ac:dyDescent="0.3">
      <c r="A9327" t="s">
        <v>752</v>
      </c>
      <c r="B9327" t="s">
        <v>748</v>
      </c>
      <c r="C9327" t="s">
        <v>749</v>
      </c>
      <c r="D9327" t="s">
        <v>750</v>
      </c>
      <c r="E9327">
        <v>2</v>
      </c>
      <c r="F9327" t="s">
        <v>128</v>
      </c>
      <c r="G9327" s="37">
        <v>9777.7800000000007</v>
      </c>
      <c r="H9327">
        <v>0.31</v>
      </c>
      <c r="I9327">
        <v>9777.7800000000007</v>
      </c>
      <c r="J9327">
        <v>0.15</v>
      </c>
      <c r="K9327">
        <v>9777.7800000000007</v>
      </c>
      <c r="L9327">
        <v>1.42</v>
      </c>
      <c r="M9327" t="s">
        <v>751</v>
      </c>
      <c r="N9327" s="37">
        <v>0</v>
      </c>
      <c r="O9327">
        <v>19555.560000000001</v>
      </c>
      <c r="P9327" t="s">
        <v>766</v>
      </c>
      <c r="Q9327" t="s">
        <v>766</v>
      </c>
      <c r="R9327" t="s">
        <v>766</v>
      </c>
      <c r="S9327" t="s">
        <v>758</v>
      </c>
    </row>
    <row r="9328" spans="1:19" x14ac:dyDescent="0.3">
      <c r="A9328" t="s">
        <v>747</v>
      </c>
      <c r="B9328" t="s">
        <v>748</v>
      </c>
      <c r="C9328" t="s">
        <v>749</v>
      </c>
      <c r="D9328" t="s">
        <v>750</v>
      </c>
      <c r="E9328">
        <v>0</v>
      </c>
      <c r="F9328" t="s">
        <v>58</v>
      </c>
      <c r="G9328" s="37">
        <v>730042.24</v>
      </c>
      <c r="H9328">
        <v>228.44</v>
      </c>
      <c r="I9328">
        <v>730042.24</v>
      </c>
      <c r="J9328">
        <v>46.23</v>
      </c>
      <c r="K9328">
        <v>730042.24</v>
      </c>
      <c r="L9328">
        <v>366.35</v>
      </c>
      <c r="M9328">
        <v>0</v>
      </c>
      <c r="N9328" s="37">
        <v>0</v>
      </c>
      <c r="O9328" t="s">
        <v>751</v>
      </c>
      <c r="P9328" t="s">
        <v>766</v>
      </c>
      <c r="Q9328" t="s">
        <v>766</v>
      </c>
      <c r="R9328" t="s">
        <v>766</v>
      </c>
      <c r="S9328" t="s">
        <v>758</v>
      </c>
    </row>
    <row r="9329" spans="1:19" x14ac:dyDescent="0.3">
      <c r="A9329" t="s">
        <v>752</v>
      </c>
      <c r="B9329" t="s">
        <v>748</v>
      </c>
      <c r="C9329" t="s">
        <v>749</v>
      </c>
      <c r="D9329" t="s">
        <v>750</v>
      </c>
      <c r="E9329">
        <v>-4</v>
      </c>
      <c r="F9329" t="s">
        <v>192</v>
      </c>
      <c r="G9329" s="37">
        <v>59082.85</v>
      </c>
      <c r="H9329">
        <v>0.71</v>
      </c>
      <c r="I9329">
        <v>59082.85</v>
      </c>
      <c r="J9329">
        <v>0.32</v>
      </c>
      <c r="K9329">
        <v>59082.85</v>
      </c>
      <c r="L9329">
        <v>3.97</v>
      </c>
      <c r="M9329" t="s">
        <v>751</v>
      </c>
      <c r="N9329" s="37">
        <v>0</v>
      </c>
      <c r="O9329" t="s">
        <v>751</v>
      </c>
      <c r="P9329" t="s">
        <v>766</v>
      </c>
      <c r="Q9329" t="s">
        <v>766</v>
      </c>
      <c r="R9329" t="s">
        <v>766</v>
      </c>
      <c r="S9329" t="s">
        <v>758</v>
      </c>
    </row>
    <row r="9330" spans="1:19" x14ac:dyDescent="0.3">
      <c r="A9330" t="s">
        <v>753</v>
      </c>
      <c r="B9330" t="s">
        <v>748</v>
      </c>
      <c r="C9330" t="s">
        <v>754</v>
      </c>
      <c r="D9330" t="s">
        <v>750</v>
      </c>
      <c r="E9330">
        <v>5</v>
      </c>
      <c r="F9330" t="s">
        <v>516</v>
      </c>
      <c r="G9330" s="37">
        <v>-41301.49</v>
      </c>
      <c r="H9330" t="s">
        <v>751</v>
      </c>
      <c r="I9330">
        <v>-41301.49</v>
      </c>
      <c r="J9330" t="s">
        <v>751</v>
      </c>
      <c r="K9330">
        <v>-41301.49</v>
      </c>
      <c r="L9330" t="s">
        <v>751</v>
      </c>
      <c r="M9330" t="s">
        <v>751</v>
      </c>
      <c r="N9330" s="37">
        <v>0</v>
      </c>
      <c r="O9330" t="s">
        <v>751</v>
      </c>
      <c r="P9330" t="s">
        <v>751</v>
      </c>
      <c r="Q9330" t="s">
        <v>751</v>
      </c>
      <c r="R9330" t="s">
        <v>751</v>
      </c>
      <c r="S9330" t="s">
        <v>758</v>
      </c>
    </row>
    <row r="9331" spans="1:19" x14ac:dyDescent="0.3">
      <c r="A9331" t="s">
        <v>753</v>
      </c>
      <c r="B9331" t="s">
        <v>748</v>
      </c>
      <c r="C9331" t="s">
        <v>749</v>
      </c>
      <c r="D9331" t="s">
        <v>750</v>
      </c>
      <c r="E9331">
        <v>-1</v>
      </c>
      <c r="F9331" t="s">
        <v>379</v>
      </c>
      <c r="G9331" s="37">
        <v>55180.42</v>
      </c>
      <c r="H9331">
        <v>6.5</v>
      </c>
      <c r="I9331">
        <v>55180.42</v>
      </c>
      <c r="J9331">
        <v>4.42</v>
      </c>
      <c r="K9331">
        <v>55180.42</v>
      </c>
      <c r="L9331">
        <v>79.150000000000006</v>
      </c>
      <c r="M9331" t="s">
        <v>751</v>
      </c>
      <c r="N9331" s="37">
        <v>0</v>
      </c>
      <c r="O9331" t="s">
        <v>751</v>
      </c>
      <c r="P9331" t="s">
        <v>766</v>
      </c>
      <c r="Q9331" t="s">
        <v>766</v>
      </c>
      <c r="R9331" t="s">
        <v>766</v>
      </c>
      <c r="S9331" t="s">
        <v>758</v>
      </c>
    </row>
    <row r="9332" spans="1:19" x14ac:dyDescent="0.3">
      <c r="A9332" t="s">
        <v>747</v>
      </c>
      <c r="B9332" t="s">
        <v>748</v>
      </c>
      <c r="C9332" t="s">
        <v>754</v>
      </c>
      <c r="D9332" t="s">
        <v>756</v>
      </c>
      <c r="E9332">
        <v>-1</v>
      </c>
      <c r="F9332" t="s">
        <v>41</v>
      </c>
      <c r="G9332" s="37">
        <v>-247.2</v>
      </c>
      <c r="H9332" t="s">
        <v>751</v>
      </c>
      <c r="I9332">
        <v>-247.2</v>
      </c>
      <c r="J9332" t="s">
        <v>751</v>
      </c>
      <c r="K9332">
        <v>-247.2</v>
      </c>
      <c r="L9332" t="s">
        <v>751</v>
      </c>
      <c r="M9332">
        <v>1</v>
      </c>
      <c r="N9332" s="37">
        <v>-83.29</v>
      </c>
      <c r="O9332" t="s">
        <v>751</v>
      </c>
      <c r="P9332" t="s">
        <v>751</v>
      </c>
      <c r="Q9332" t="s">
        <v>751</v>
      </c>
      <c r="R9332" t="s">
        <v>751</v>
      </c>
      <c r="S9332" t="s">
        <v>758</v>
      </c>
    </row>
    <row r="9333" spans="1:19" x14ac:dyDescent="0.3">
      <c r="A9333" t="s">
        <v>747</v>
      </c>
      <c r="B9333" t="s">
        <v>748</v>
      </c>
      <c r="C9333" t="s">
        <v>749</v>
      </c>
      <c r="D9333" t="s">
        <v>750</v>
      </c>
      <c r="E9333">
        <v>2</v>
      </c>
      <c r="F9333" t="s">
        <v>81</v>
      </c>
      <c r="G9333" s="37">
        <v>1200559.94</v>
      </c>
      <c r="H9333">
        <v>88.66</v>
      </c>
      <c r="I9333">
        <v>1200559.94</v>
      </c>
      <c r="J9333">
        <v>42.11</v>
      </c>
      <c r="K9333">
        <v>1200559.94</v>
      </c>
      <c r="L9333">
        <v>403.35</v>
      </c>
      <c r="M9333" t="s">
        <v>751</v>
      </c>
      <c r="N9333" s="37">
        <v>0</v>
      </c>
      <c r="O9333">
        <v>2401119.88</v>
      </c>
      <c r="P9333" t="s">
        <v>766</v>
      </c>
      <c r="Q9333" t="s">
        <v>766</v>
      </c>
      <c r="R9333" t="s">
        <v>766</v>
      </c>
      <c r="S9333" t="s">
        <v>758</v>
      </c>
    </row>
    <row r="9334" spans="1:19" x14ac:dyDescent="0.3">
      <c r="A9334" t="s">
        <v>753</v>
      </c>
      <c r="B9334" t="s">
        <v>748</v>
      </c>
      <c r="C9334" t="s">
        <v>749</v>
      </c>
      <c r="D9334" t="s">
        <v>750</v>
      </c>
      <c r="E9334">
        <v>9</v>
      </c>
      <c r="F9334" t="s">
        <v>249</v>
      </c>
      <c r="G9334" s="37">
        <v>13467.6</v>
      </c>
      <c r="H9334">
        <v>0.37</v>
      </c>
      <c r="I9334">
        <v>13467.6</v>
      </c>
      <c r="J9334">
        <v>0.05</v>
      </c>
      <c r="K9334">
        <v>13467.6</v>
      </c>
      <c r="L9334">
        <v>2.88</v>
      </c>
      <c r="M9334" t="s">
        <v>751</v>
      </c>
      <c r="N9334" s="37">
        <v>0</v>
      </c>
      <c r="O9334">
        <v>121208.4</v>
      </c>
      <c r="P9334" t="s">
        <v>766</v>
      </c>
      <c r="Q9334" t="s">
        <v>766</v>
      </c>
      <c r="R9334" t="s">
        <v>766</v>
      </c>
      <c r="S9334" t="s">
        <v>758</v>
      </c>
    </row>
    <row r="9335" spans="1:19" x14ac:dyDescent="0.3">
      <c r="A9335" t="s">
        <v>752</v>
      </c>
      <c r="B9335" t="s">
        <v>748</v>
      </c>
      <c r="C9335" t="s">
        <v>754</v>
      </c>
      <c r="E9335">
        <v>29</v>
      </c>
      <c r="G9335" s="37">
        <v>-35000000</v>
      </c>
      <c r="H9335" t="s">
        <v>751</v>
      </c>
      <c r="I9335">
        <v>-35000000</v>
      </c>
      <c r="J9335" t="s">
        <v>751</v>
      </c>
      <c r="K9335">
        <v>-35000000</v>
      </c>
      <c r="L9335" t="s">
        <v>751</v>
      </c>
      <c r="M9335" t="s">
        <v>751</v>
      </c>
      <c r="N9335" s="37">
        <v>0</v>
      </c>
      <c r="O9335" t="s">
        <v>751</v>
      </c>
      <c r="P9335" t="s">
        <v>751</v>
      </c>
      <c r="Q9335" t="s">
        <v>751</v>
      </c>
      <c r="R9335" t="s">
        <v>751</v>
      </c>
      <c r="S9335" t="s">
        <v>758</v>
      </c>
    </row>
    <row r="9336" spans="1:19" x14ac:dyDescent="0.3">
      <c r="A9336" t="s">
        <v>747</v>
      </c>
      <c r="B9336" t="s">
        <v>748</v>
      </c>
      <c r="C9336" t="s">
        <v>754</v>
      </c>
      <c r="D9336" t="s">
        <v>750</v>
      </c>
      <c r="E9336">
        <v>11</v>
      </c>
      <c r="F9336" t="s">
        <v>225</v>
      </c>
      <c r="G9336" s="37">
        <v>-2138.7600000000002</v>
      </c>
      <c r="H9336" t="s">
        <v>751</v>
      </c>
      <c r="I9336">
        <v>-2138.7600000000002</v>
      </c>
      <c r="J9336" t="s">
        <v>751</v>
      </c>
      <c r="K9336">
        <v>-2138.7600000000002</v>
      </c>
      <c r="L9336" t="s">
        <v>751</v>
      </c>
      <c r="M9336" t="s">
        <v>751</v>
      </c>
      <c r="N9336" s="37">
        <v>0</v>
      </c>
      <c r="O9336" t="s">
        <v>751</v>
      </c>
      <c r="P9336" t="s">
        <v>751</v>
      </c>
      <c r="Q9336" t="s">
        <v>751</v>
      </c>
      <c r="R9336" t="s">
        <v>751</v>
      </c>
      <c r="S9336" t="s">
        <v>758</v>
      </c>
    </row>
    <row r="9337" spans="1:19" x14ac:dyDescent="0.3">
      <c r="A9337" t="s">
        <v>753</v>
      </c>
      <c r="B9337" t="s">
        <v>748</v>
      </c>
      <c r="C9337" t="s">
        <v>749</v>
      </c>
      <c r="D9337" t="s">
        <v>750</v>
      </c>
      <c r="E9337">
        <v>-1</v>
      </c>
      <c r="F9337" t="s">
        <v>485</v>
      </c>
      <c r="G9337" s="37">
        <v>54500.1</v>
      </c>
      <c r="H9337">
        <v>2.0299999999999998</v>
      </c>
      <c r="I9337">
        <v>54500.1</v>
      </c>
      <c r="J9337">
        <v>1.1000000000000001</v>
      </c>
      <c r="K9337">
        <v>54500.1</v>
      </c>
      <c r="L9337">
        <v>18.059999999999999</v>
      </c>
      <c r="M9337" t="s">
        <v>751</v>
      </c>
      <c r="N9337" s="37">
        <v>0</v>
      </c>
      <c r="O9337" t="s">
        <v>751</v>
      </c>
      <c r="P9337" t="s">
        <v>766</v>
      </c>
      <c r="Q9337" t="s">
        <v>766</v>
      </c>
      <c r="R9337" t="s">
        <v>766</v>
      </c>
      <c r="S9337" t="s">
        <v>758</v>
      </c>
    </row>
    <row r="9338" spans="1:19" x14ac:dyDescent="0.3">
      <c r="A9338" t="s">
        <v>752</v>
      </c>
      <c r="B9338" t="s">
        <v>748</v>
      </c>
      <c r="C9338" t="s">
        <v>754</v>
      </c>
      <c r="D9338" t="s">
        <v>750</v>
      </c>
      <c r="E9338">
        <v>-4</v>
      </c>
      <c r="F9338" t="s">
        <v>468</v>
      </c>
      <c r="G9338" s="37">
        <v>-857.58</v>
      </c>
      <c r="H9338" t="s">
        <v>751</v>
      </c>
      <c r="I9338">
        <v>-857.58</v>
      </c>
      <c r="J9338" t="s">
        <v>751</v>
      </c>
      <c r="K9338">
        <v>-857.58</v>
      </c>
      <c r="L9338" t="s">
        <v>751</v>
      </c>
      <c r="M9338" t="s">
        <v>751</v>
      </c>
      <c r="N9338" s="37">
        <v>0</v>
      </c>
      <c r="O9338" t="s">
        <v>751</v>
      </c>
      <c r="P9338" t="s">
        <v>751</v>
      </c>
      <c r="Q9338" t="s">
        <v>751</v>
      </c>
      <c r="R9338" t="s">
        <v>751</v>
      </c>
      <c r="S9338" t="s">
        <v>758</v>
      </c>
    </row>
    <row r="9339" spans="1:19" x14ac:dyDescent="0.3">
      <c r="A9339" t="s">
        <v>747</v>
      </c>
      <c r="B9339" t="s">
        <v>748</v>
      </c>
      <c r="C9339" t="s">
        <v>749</v>
      </c>
      <c r="D9339" t="s">
        <v>750</v>
      </c>
      <c r="E9339">
        <v>4</v>
      </c>
      <c r="F9339" t="s">
        <v>178</v>
      </c>
      <c r="G9339" s="37">
        <v>48343.75</v>
      </c>
      <c r="H9339">
        <v>47.62</v>
      </c>
      <c r="I9339">
        <v>48343.75</v>
      </c>
      <c r="J9339">
        <v>22.62</v>
      </c>
      <c r="K9339">
        <v>48343.75</v>
      </c>
      <c r="L9339">
        <v>216.65</v>
      </c>
      <c r="M9339" t="s">
        <v>751</v>
      </c>
      <c r="N9339" s="37">
        <v>0</v>
      </c>
      <c r="O9339">
        <v>193375</v>
      </c>
      <c r="P9339" t="s">
        <v>766</v>
      </c>
      <c r="Q9339" t="s">
        <v>766</v>
      </c>
      <c r="R9339" t="s">
        <v>766</v>
      </c>
      <c r="S9339" t="s">
        <v>758</v>
      </c>
    </row>
    <row r="9340" spans="1:19" x14ac:dyDescent="0.3">
      <c r="A9340" t="s">
        <v>747</v>
      </c>
      <c r="B9340" t="s">
        <v>748</v>
      </c>
      <c r="C9340" t="s">
        <v>749</v>
      </c>
      <c r="D9340" t="s">
        <v>750</v>
      </c>
      <c r="E9340">
        <v>7</v>
      </c>
      <c r="F9340" t="s">
        <v>43</v>
      </c>
      <c r="G9340" s="37">
        <v>28328.81</v>
      </c>
      <c r="H9340">
        <v>1.92</v>
      </c>
      <c r="I9340">
        <v>28328.81</v>
      </c>
      <c r="J9340">
        <v>716.1</v>
      </c>
      <c r="K9340">
        <v>28328.81</v>
      </c>
      <c r="L9340">
        <v>6.7</v>
      </c>
      <c r="M9340" t="s">
        <v>751</v>
      </c>
      <c r="N9340" s="37">
        <v>0</v>
      </c>
      <c r="O9340">
        <v>198301.67</v>
      </c>
      <c r="P9340" t="s">
        <v>768</v>
      </c>
      <c r="Q9340" t="s">
        <v>766</v>
      </c>
      <c r="R9340" t="s">
        <v>768</v>
      </c>
      <c r="S9340" t="s">
        <v>758</v>
      </c>
    </row>
    <row r="9341" spans="1:19" x14ac:dyDescent="0.3">
      <c r="A9341" t="s">
        <v>753</v>
      </c>
      <c r="B9341" t="s">
        <v>748</v>
      </c>
      <c r="C9341" t="s">
        <v>749</v>
      </c>
      <c r="D9341" t="s">
        <v>750</v>
      </c>
      <c r="E9341">
        <v>2</v>
      </c>
      <c r="F9341" t="s">
        <v>298</v>
      </c>
      <c r="G9341" s="37">
        <v>35759.07</v>
      </c>
      <c r="H9341">
        <v>3.66</v>
      </c>
      <c r="I9341">
        <v>35759.07</v>
      </c>
      <c r="J9341">
        <v>1.74</v>
      </c>
      <c r="K9341">
        <v>35759.07</v>
      </c>
      <c r="L9341">
        <v>16.66</v>
      </c>
      <c r="M9341" t="s">
        <v>751</v>
      </c>
      <c r="N9341" s="37">
        <v>0</v>
      </c>
      <c r="O9341">
        <v>71518.14</v>
      </c>
      <c r="P9341" t="s">
        <v>766</v>
      </c>
      <c r="Q9341" t="s">
        <v>766</v>
      </c>
      <c r="R9341" t="s">
        <v>766</v>
      </c>
      <c r="S9341" t="s">
        <v>758</v>
      </c>
    </row>
    <row r="9342" spans="1:19" x14ac:dyDescent="0.3">
      <c r="A9342" t="s">
        <v>747</v>
      </c>
      <c r="B9342" t="s">
        <v>748</v>
      </c>
      <c r="C9342" t="s">
        <v>749</v>
      </c>
      <c r="D9342" t="s">
        <v>750</v>
      </c>
      <c r="E9342">
        <v>1</v>
      </c>
      <c r="F9342" t="s">
        <v>125</v>
      </c>
      <c r="G9342" s="37">
        <v>193.88</v>
      </c>
      <c r="H9342">
        <v>0.01</v>
      </c>
      <c r="I9342">
        <v>193.88</v>
      </c>
      <c r="J9342">
        <v>0</v>
      </c>
      <c r="K9342">
        <v>193.88</v>
      </c>
      <c r="L9342">
        <v>0.04</v>
      </c>
      <c r="M9342" t="s">
        <v>751</v>
      </c>
      <c r="N9342" s="37">
        <v>0</v>
      </c>
      <c r="O9342">
        <v>193.88</v>
      </c>
      <c r="P9342" t="s">
        <v>768</v>
      </c>
      <c r="Q9342" t="s">
        <v>768</v>
      </c>
      <c r="R9342" t="s">
        <v>768</v>
      </c>
      <c r="S9342" t="s">
        <v>758</v>
      </c>
    </row>
    <row r="9343" spans="1:19" x14ac:dyDescent="0.3">
      <c r="A9343" t="s">
        <v>747</v>
      </c>
      <c r="B9343" t="s">
        <v>748</v>
      </c>
      <c r="C9343" t="s">
        <v>754</v>
      </c>
      <c r="D9343" t="s">
        <v>750</v>
      </c>
      <c r="E9343">
        <v>12</v>
      </c>
      <c r="F9343" t="s">
        <v>319</v>
      </c>
      <c r="G9343" s="37">
        <v>-781.58</v>
      </c>
      <c r="H9343" t="s">
        <v>751</v>
      </c>
      <c r="I9343">
        <v>-781.58</v>
      </c>
      <c r="J9343" t="s">
        <v>751</v>
      </c>
      <c r="K9343">
        <v>-781.58</v>
      </c>
      <c r="L9343" t="s">
        <v>751</v>
      </c>
      <c r="M9343" t="s">
        <v>751</v>
      </c>
      <c r="N9343" s="37">
        <v>0</v>
      </c>
      <c r="O9343" t="s">
        <v>751</v>
      </c>
      <c r="P9343" t="s">
        <v>751</v>
      </c>
      <c r="Q9343" t="s">
        <v>751</v>
      </c>
      <c r="R9343" t="s">
        <v>751</v>
      </c>
      <c r="S9343" t="s">
        <v>758</v>
      </c>
    </row>
    <row r="9344" spans="1:19" x14ac:dyDescent="0.3">
      <c r="A9344" t="s">
        <v>747</v>
      </c>
      <c r="B9344" t="s">
        <v>748</v>
      </c>
      <c r="C9344" t="s">
        <v>749</v>
      </c>
      <c r="D9344" t="s">
        <v>750</v>
      </c>
      <c r="E9344">
        <v>6</v>
      </c>
      <c r="F9344" t="s">
        <v>265</v>
      </c>
      <c r="G9344" s="37">
        <v>87815.08</v>
      </c>
      <c r="H9344">
        <v>1.74</v>
      </c>
      <c r="I9344">
        <v>87815.08</v>
      </c>
      <c r="J9344">
        <v>9.35</v>
      </c>
      <c r="K9344">
        <v>87815.08</v>
      </c>
      <c r="L9344">
        <v>27.34</v>
      </c>
      <c r="M9344" t="s">
        <v>751</v>
      </c>
      <c r="N9344" s="37">
        <v>0</v>
      </c>
      <c r="O9344">
        <v>526890.48</v>
      </c>
      <c r="P9344" t="s">
        <v>766</v>
      </c>
      <c r="Q9344" t="s">
        <v>766</v>
      </c>
      <c r="R9344" t="s">
        <v>768</v>
      </c>
      <c r="S9344" t="s">
        <v>758</v>
      </c>
    </row>
    <row r="9345" spans="1:19" x14ac:dyDescent="0.3">
      <c r="A9345" t="s">
        <v>747</v>
      </c>
      <c r="B9345" t="s">
        <v>748</v>
      </c>
      <c r="C9345" t="s">
        <v>754</v>
      </c>
      <c r="D9345" t="s">
        <v>750</v>
      </c>
      <c r="E9345">
        <v>8</v>
      </c>
      <c r="F9345" t="s">
        <v>377</v>
      </c>
      <c r="G9345" s="37">
        <v>-473.26</v>
      </c>
      <c r="H9345" t="s">
        <v>751</v>
      </c>
      <c r="I9345">
        <v>-473.26</v>
      </c>
      <c r="J9345" t="s">
        <v>751</v>
      </c>
      <c r="K9345">
        <v>-473.26</v>
      </c>
      <c r="L9345" t="s">
        <v>751</v>
      </c>
      <c r="M9345" t="s">
        <v>751</v>
      </c>
      <c r="N9345" s="37">
        <v>0</v>
      </c>
      <c r="O9345" t="s">
        <v>751</v>
      </c>
      <c r="P9345" t="s">
        <v>751</v>
      </c>
      <c r="Q9345" t="s">
        <v>751</v>
      </c>
      <c r="R9345" t="s">
        <v>751</v>
      </c>
      <c r="S9345" t="s">
        <v>758</v>
      </c>
    </row>
    <row r="9346" spans="1:19" x14ac:dyDescent="0.3">
      <c r="A9346" t="s">
        <v>747</v>
      </c>
      <c r="B9346" t="s">
        <v>748</v>
      </c>
      <c r="C9346" t="s">
        <v>749</v>
      </c>
      <c r="D9346" t="s">
        <v>750</v>
      </c>
      <c r="E9346">
        <v>3</v>
      </c>
      <c r="F9346" t="s">
        <v>45</v>
      </c>
      <c r="G9346" s="37">
        <v>240305.76</v>
      </c>
      <c r="H9346">
        <v>122.43</v>
      </c>
      <c r="I9346">
        <v>240305.76</v>
      </c>
      <c r="J9346">
        <v>24.78</v>
      </c>
      <c r="K9346">
        <v>240305.76</v>
      </c>
      <c r="L9346">
        <v>196.34</v>
      </c>
      <c r="M9346" t="s">
        <v>751</v>
      </c>
      <c r="N9346" s="37">
        <v>0</v>
      </c>
      <c r="O9346">
        <v>720917.28</v>
      </c>
      <c r="P9346" t="s">
        <v>766</v>
      </c>
      <c r="Q9346" t="s">
        <v>766</v>
      </c>
      <c r="R9346" t="s">
        <v>766</v>
      </c>
      <c r="S9346" t="s">
        <v>758</v>
      </c>
    </row>
    <row r="9347" spans="1:19" x14ac:dyDescent="0.3">
      <c r="A9347" t="s">
        <v>747</v>
      </c>
      <c r="B9347" t="s">
        <v>748</v>
      </c>
      <c r="C9347" t="s">
        <v>749</v>
      </c>
      <c r="D9347" t="s">
        <v>750</v>
      </c>
      <c r="E9347">
        <v>1</v>
      </c>
      <c r="F9347" t="s">
        <v>125</v>
      </c>
      <c r="G9347" s="37">
        <v>777144.51</v>
      </c>
      <c r="H9347">
        <v>20.239999999999998</v>
      </c>
      <c r="I9347">
        <v>777144.51</v>
      </c>
      <c r="J9347">
        <v>9.09</v>
      </c>
      <c r="K9347">
        <v>777144.51</v>
      </c>
      <c r="L9347">
        <v>113.37</v>
      </c>
      <c r="M9347" t="s">
        <v>751</v>
      </c>
      <c r="N9347" s="37">
        <v>277.57</v>
      </c>
      <c r="O9347">
        <v>777144.51</v>
      </c>
      <c r="P9347" t="s">
        <v>766</v>
      </c>
      <c r="Q9347" t="s">
        <v>766</v>
      </c>
      <c r="R9347" t="s">
        <v>766</v>
      </c>
      <c r="S9347" t="s">
        <v>758</v>
      </c>
    </row>
    <row r="9348" spans="1:19" x14ac:dyDescent="0.3">
      <c r="A9348" t="s">
        <v>747</v>
      </c>
      <c r="B9348" t="s">
        <v>748</v>
      </c>
      <c r="C9348" t="s">
        <v>749</v>
      </c>
      <c r="D9348" t="s">
        <v>750</v>
      </c>
      <c r="E9348">
        <v>1</v>
      </c>
      <c r="F9348" t="s">
        <v>191</v>
      </c>
      <c r="G9348" s="37">
        <v>7341.66</v>
      </c>
      <c r="H9348">
        <v>0.92</v>
      </c>
      <c r="I9348">
        <v>7341.66</v>
      </c>
      <c r="J9348">
        <v>223.28</v>
      </c>
      <c r="K9348">
        <v>7341.66</v>
      </c>
      <c r="L9348">
        <v>7.12</v>
      </c>
      <c r="M9348" t="s">
        <v>751</v>
      </c>
      <c r="N9348" s="37">
        <v>0</v>
      </c>
      <c r="O9348">
        <v>7341.66</v>
      </c>
      <c r="P9348" t="s">
        <v>768</v>
      </c>
      <c r="Q9348" t="s">
        <v>766</v>
      </c>
      <c r="R9348" t="s">
        <v>768</v>
      </c>
      <c r="S9348" t="s">
        <v>758</v>
      </c>
    </row>
    <row r="9349" spans="1:19" x14ac:dyDescent="0.3">
      <c r="A9349" t="s">
        <v>747</v>
      </c>
      <c r="B9349" t="s">
        <v>748</v>
      </c>
      <c r="C9349" t="s">
        <v>749</v>
      </c>
      <c r="D9349" t="s">
        <v>750</v>
      </c>
      <c r="E9349">
        <v>3</v>
      </c>
      <c r="F9349" t="s">
        <v>82</v>
      </c>
      <c r="G9349" s="37">
        <v>88574.68</v>
      </c>
      <c r="H9349">
        <v>5.9</v>
      </c>
      <c r="I9349">
        <v>88574.68</v>
      </c>
      <c r="J9349">
        <v>31.69</v>
      </c>
      <c r="K9349">
        <v>88574.68</v>
      </c>
      <c r="L9349">
        <v>57.76</v>
      </c>
      <c r="M9349" t="s">
        <v>751</v>
      </c>
      <c r="N9349" s="37">
        <v>0</v>
      </c>
      <c r="O9349">
        <v>265724.03999999998</v>
      </c>
      <c r="P9349" t="s">
        <v>766</v>
      </c>
      <c r="Q9349" t="s">
        <v>766</v>
      </c>
      <c r="R9349" t="s">
        <v>768</v>
      </c>
      <c r="S9349" t="s">
        <v>758</v>
      </c>
    </row>
    <row r="9350" spans="1:19" x14ac:dyDescent="0.3">
      <c r="A9350" t="s">
        <v>753</v>
      </c>
      <c r="B9350" t="s">
        <v>748</v>
      </c>
      <c r="C9350" t="s">
        <v>749</v>
      </c>
      <c r="D9350" t="s">
        <v>750</v>
      </c>
      <c r="E9350">
        <v>10</v>
      </c>
      <c r="F9350" t="s">
        <v>43</v>
      </c>
      <c r="G9350" s="37">
        <v>4376.28</v>
      </c>
      <c r="H9350">
        <v>0.24</v>
      </c>
      <c r="I9350">
        <v>4376.28</v>
      </c>
      <c r="J9350">
        <v>0.09</v>
      </c>
      <c r="K9350">
        <v>4376.28</v>
      </c>
      <c r="L9350">
        <v>0.83</v>
      </c>
      <c r="M9350" t="s">
        <v>751</v>
      </c>
      <c r="N9350" s="37">
        <v>0</v>
      </c>
      <c r="O9350">
        <v>43762.8</v>
      </c>
      <c r="P9350" t="s">
        <v>766</v>
      </c>
      <c r="Q9350" t="s">
        <v>766</v>
      </c>
      <c r="R9350" t="s">
        <v>766</v>
      </c>
      <c r="S9350" t="s">
        <v>758</v>
      </c>
    </row>
    <row r="9351" spans="1:19" x14ac:dyDescent="0.3">
      <c r="A9351" t="s">
        <v>747</v>
      </c>
      <c r="B9351" t="s">
        <v>748</v>
      </c>
      <c r="C9351" t="s">
        <v>749</v>
      </c>
      <c r="D9351" t="s">
        <v>750</v>
      </c>
      <c r="E9351">
        <v>4</v>
      </c>
      <c r="F9351" t="s">
        <v>357</v>
      </c>
      <c r="G9351" s="37">
        <v>401026.43</v>
      </c>
      <c r="H9351">
        <v>55.74</v>
      </c>
      <c r="I9351">
        <v>401026.43</v>
      </c>
      <c r="J9351">
        <v>13.19</v>
      </c>
      <c r="K9351">
        <v>401026.43</v>
      </c>
      <c r="L9351">
        <v>181.35</v>
      </c>
      <c r="M9351" t="s">
        <v>751</v>
      </c>
      <c r="N9351" s="37">
        <v>0</v>
      </c>
      <c r="O9351">
        <v>1604105.72</v>
      </c>
      <c r="P9351" t="s">
        <v>766</v>
      </c>
      <c r="Q9351" t="s">
        <v>766</v>
      </c>
      <c r="R9351" t="s">
        <v>766</v>
      </c>
      <c r="S9351" t="s">
        <v>758</v>
      </c>
    </row>
    <row r="9352" spans="1:19" x14ac:dyDescent="0.3">
      <c r="A9352" t="s">
        <v>747</v>
      </c>
      <c r="B9352" t="s">
        <v>748</v>
      </c>
      <c r="C9352" t="s">
        <v>749</v>
      </c>
      <c r="D9352" t="s">
        <v>750</v>
      </c>
      <c r="E9352">
        <v>18</v>
      </c>
      <c r="F9352" t="s">
        <v>426</v>
      </c>
      <c r="G9352" s="37">
        <v>120621.89</v>
      </c>
      <c r="H9352">
        <v>0.47</v>
      </c>
      <c r="I9352">
        <v>120621.89</v>
      </c>
      <c r="J9352">
        <v>0.97</v>
      </c>
      <c r="K9352">
        <v>120621.89</v>
      </c>
      <c r="L9352">
        <v>1.1000000000000001</v>
      </c>
      <c r="M9352" t="s">
        <v>751</v>
      </c>
      <c r="N9352" s="37">
        <v>0</v>
      </c>
      <c r="O9352">
        <v>2171194.02</v>
      </c>
      <c r="P9352" t="s">
        <v>766</v>
      </c>
      <c r="Q9352" t="s">
        <v>766</v>
      </c>
      <c r="R9352" t="s">
        <v>768</v>
      </c>
      <c r="S9352" t="s">
        <v>758</v>
      </c>
    </row>
    <row r="9353" spans="1:19" x14ac:dyDescent="0.3">
      <c r="A9353" t="s">
        <v>747</v>
      </c>
      <c r="B9353" t="s">
        <v>748</v>
      </c>
      <c r="C9353" t="s">
        <v>749</v>
      </c>
      <c r="D9353" t="s">
        <v>750</v>
      </c>
      <c r="E9353">
        <v>2</v>
      </c>
      <c r="F9353" t="s">
        <v>160</v>
      </c>
      <c r="G9353" s="37">
        <v>155662.09</v>
      </c>
      <c r="H9353">
        <v>14.64</v>
      </c>
      <c r="I9353">
        <v>155662.09</v>
      </c>
      <c r="J9353">
        <v>6.95</v>
      </c>
      <c r="K9353">
        <v>155662.09</v>
      </c>
      <c r="L9353">
        <v>66.58</v>
      </c>
      <c r="M9353" t="s">
        <v>751</v>
      </c>
      <c r="N9353" s="37">
        <v>0</v>
      </c>
      <c r="O9353">
        <v>311324.18</v>
      </c>
      <c r="P9353" t="s">
        <v>766</v>
      </c>
      <c r="Q9353" t="s">
        <v>766</v>
      </c>
      <c r="R9353" t="s">
        <v>766</v>
      </c>
      <c r="S9353" t="s">
        <v>758</v>
      </c>
    </row>
    <row r="9354" spans="1:19" x14ac:dyDescent="0.3">
      <c r="A9354" t="s">
        <v>747</v>
      </c>
      <c r="B9354" t="s">
        <v>748</v>
      </c>
      <c r="C9354" t="s">
        <v>749</v>
      </c>
      <c r="D9354" t="s">
        <v>750</v>
      </c>
      <c r="E9354">
        <v>1</v>
      </c>
      <c r="F9354" t="s">
        <v>75</v>
      </c>
      <c r="G9354" s="37">
        <v>151176.29</v>
      </c>
      <c r="H9354">
        <v>2.87</v>
      </c>
      <c r="I9354">
        <v>151176.29</v>
      </c>
      <c r="J9354">
        <v>1.29</v>
      </c>
      <c r="K9354">
        <v>151176.29</v>
      </c>
      <c r="L9354">
        <v>16.059999999999999</v>
      </c>
      <c r="M9354" t="s">
        <v>751</v>
      </c>
      <c r="N9354" s="37">
        <v>0</v>
      </c>
      <c r="O9354">
        <v>151176.29</v>
      </c>
      <c r="P9354" t="s">
        <v>768</v>
      </c>
      <c r="Q9354" t="s">
        <v>768</v>
      </c>
      <c r="R9354" t="s">
        <v>768</v>
      </c>
      <c r="S9354" t="s">
        <v>758</v>
      </c>
    </row>
    <row r="9355" spans="1:19" x14ac:dyDescent="0.3">
      <c r="A9355" t="s">
        <v>747</v>
      </c>
      <c r="B9355" t="s">
        <v>748</v>
      </c>
      <c r="C9355" t="s">
        <v>749</v>
      </c>
      <c r="D9355" t="s">
        <v>750</v>
      </c>
      <c r="E9355">
        <v>1</v>
      </c>
      <c r="F9355" t="s">
        <v>272</v>
      </c>
      <c r="G9355" s="37">
        <v>909556.77</v>
      </c>
      <c r="H9355">
        <v>278.75</v>
      </c>
      <c r="I9355">
        <v>909556.77</v>
      </c>
      <c r="J9355">
        <v>56.41</v>
      </c>
      <c r="K9355">
        <v>909556.77</v>
      </c>
      <c r="L9355">
        <v>447.03</v>
      </c>
      <c r="M9355" t="s">
        <v>751</v>
      </c>
      <c r="N9355" s="37">
        <v>0</v>
      </c>
      <c r="O9355">
        <v>909556.77</v>
      </c>
      <c r="P9355" t="s">
        <v>766</v>
      </c>
      <c r="Q9355" t="s">
        <v>766</v>
      </c>
      <c r="R9355" t="s">
        <v>766</v>
      </c>
      <c r="S9355" t="s">
        <v>758</v>
      </c>
    </row>
    <row r="9356" spans="1:19" x14ac:dyDescent="0.3">
      <c r="A9356" t="s">
        <v>747</v>
      </c>
      <c r="B9356" t="s">
        <v>748</v>
      </c>
      <c r="C9356" t="s">
        <v>749</v>
      </c>
      <c r="D9356" t="s">
        <v>750</v>
      </c>
      <c r="E9356">
        <v>4</v>
      </c>
      <c r="F9356" t="s">
        <v>262</v>
      </c>
      <c r="G9356" s="37">
        <v>6493.77</v>
      </c>
      <c r="H9356">
        <v>0.39</v>
      </c>
      <c r="I9356">
        <v>6493.77</v>
      </c>
      <c r="J9356">
        <v>7.0000000000000007E-2</v>
      </c>
      <c r="K9356">
        <v>6493.77</v>
      </c>
      <c r="L9356">
        <v>0.72</v>
      </c>
      <c r="M9356" t="s">
        <v>751</v>
      </c>
      <c r="N9356" s="37">
        <v>0</v>
      </c>
      <c r="O9356">
        <v>25975.08</v>
      </c>
      <c r="P9356" t="s">
        <v>766</v>
      </c>
      <c r="Q9356" t="s">
        <v>766</v>
      </c>
      <c r="R9356" t="s">
        <v>766</v>
      </c>
      <c r="S9356" t="s">
        <v>758</v>
      </c>
    </row>
    <row r="9357" spans="1:19" x14ac:dyDescent="0.3">
      <c r="A9357" t="s">
        <v>747</v>
      </c>
      <c r="B9357" t="s">
        <v>748</v>
      </c>
      <c r="C9357" t="s">
        <v>754</v>
      </c>
      <c r="D9357" t="s">
        <v>750</v>
      </c>
      <c r="E9357">
        <v>4</v>
      </c>
      <c r="F9357" t="s">
        <v>146</v>
      </c>
      <c r="G9357" s="37">
        <v>-12667.02</v>
      </c>
      <c r="H9357" t="s">
        <v>751</v>
      </c>
      <c r="I9357">
        <v>-12667.02</v>
      </c>
      <c r="J9357" t="s">
        <v>751</v>
      </c>
      <c r="K9357">
        <v>-12667.02</v>
      </c>
      <c r="L9357" t="s">
        <v>751</v>
      </c>
      <c r="M9357" t="s">
        <v>751</v>
      </c>
      <c r="N9357" s="37">
        <v>0</v>
      </c>
      <c r="O9357" t="s">
        <v>751</v>
      </c>
      <c r="P9357" t="s">
        <v>751</v>
      </c>
      <c r="Q9357" t="s">
        <v>751</v>
      </c>
      <c r="R9357" t="s">
        <v>751</v>
      </c>
      <c r="S9357" t="s">
        <v>758</v>
      </c>
    </row>
    <row r="9358" spans="1:19" x14ac:dyDescent="0.3">
      <c r="A9358" t="s">
        <v>747</v>
      </c>
      <c r="B9358" t="s">
        <v>748</v>
      </c>
      <c r="C9358" t="s">
        <v>754</v>
      </c>
      <c r="D9358" t="s">
        <v>750</v>
      </c>
      <c r="E9358">
        <v>0</v>
      </c>
      <c r="F9358" t="s">
        <v>180</v>
      </c>
      <c r="G9358" s="37">
        <v>-29304.15</v>
      </c>
      <c r="H9358" t="s">
        <v>751</v>
      </c>
      <c r="I9358">
        <v>-29304.15</v>
      </c>
      <c r="J9358" t="s">
        <v>751</v>
      </c>
      <c r="K9358">
        <v>-29304.15</v>
      </c>
      <c r="L9358" t="s">
        <v>751</v>
      </c>
      <c r="M9358" t="s">
        <v>751</v>
      </c>
      <c r="N9358" s="37">
        <v>0</v>
      </c>
      <c r="O9358" t="s">
        <v>751</v>
      </c>
      <c r="P9358" t="s">
        <v>751</v>
      </c>
      <c r="Q9358" t="s">
        <v>751</v>
      </c>
      <c r="R9358" t="s">
        <v>751</v>
      </c>
      <c r="S9358" t="s">
        <v>758</v>
      </c>
    </row>
    <row r="9359" spans="1:19" x14ac:dyDescent="0.3">
      <c r="A9359" t="s">
        <v>747</v>
      </c>
      <c r="B9359" t="s">
        <v>748</v>
      </c>
      <c r="C9359" t="s">
        <v>749</v>
      </c>
      <c r="D9359" t="s">
        <v>750</v>
      </c>
      <c r="E9359">
        <v>8</v>
      </c>
      <c r="F9359" t="s">
        <v>342</v>
      </c>
      <c r="G9359" s="37">
        <v>580185.31999999995</v>
      </c>
      <c r="H9359">
        <v>0</v>
      </c>
      <c r="I9359">
        <v>580185.31999999995</v>
      </c>
      <c r="J9359">
        <v>0</v>
      </c>
      <c r="K9359">
        <v>580185.31999999995</v>
      </c>
      <c r="L9359">
        <v>0</v>
      </c>
      <c r="M9359" t="s">
        <v>751</v>
      </c>
      <c r="N9359" s="37">
        <v>0</v>
      </c>
      <c r="O9359">
        <v>4641482.5599999996</v>
      </c>
      <c r="P9359" t="s">
        <v>766</v>
      </c>
      <c r="Q9359" t="s">
        <v>766</v>
      </c>
      <c r="R9359" t="s">
        <v>766</v>
      </c>
      <c r="S9359" t="s">
        <v>758</v>
      </c>
    </row>
    <row r="9360" spans="1:19" x14ac:dyDescent="0.3">
      <c r="A9360" t="s">
        <v>753</v>
      </c>
      <c r="B9360" t="s">
        <v>748</v>
      </c>
      <c r="C9360" t="s">
        <v>749</v>
      </c>
      <c r="D9360" t="s">
        <v>750</v>
      </c>
      <c r="E9360">
        <v>2</v>
      </c>
      <c r="F9360" t="s">
        <v>371</v>
      </c>
      <c r="G9360" s="37">
        <v>298341.25</v>
      </c>
      <c r="H9360">
        <v>20.170000000000002</v>
      </c>
      <c r="I9360">
        <v>298341.25</v>
      </c>
      <c r="J9360">
        <v>13.72</v>
      </c>
      <c r="K9360">
        <v>298341.25</v>
      </c>
      <c r="L9360">
        <v>245.83</v>
      </c>
      <c r="M9360" t="s">
        <v>751</v>
      </c>
      <c r="N9360" s="37">
        <v>0</v>
      </c>
      <c r="O9360">
        <v>596682.5</v>
      </c>
      <c r="P9360" t="s">
        <v>766</v>
      </c>
      <c r="Q9360" t="s">
        <v>766</v>
      </c>
      <c r="R9360" t="s">
        <v>766</v>
      </c>
      <c r="S9360" t="s">
        <v>758</v>
      </c>
    </row>
    <row r="9361" spans="1:19" x14ac:dyDescent="0.3">
      <c r="A9361" t="s">
        <v>753</v>
      </c>
      <c r="B9361" t="s">
        <v>748</v>
      </c>
      <c r="C9361" t="s">
        <v>754</v>
      </c>
      <c r="D9361" t="s">
        <v>750</v>
      </c>
      <c r="E9361">
        <v>4</v>
      </c>
      <c r="F9361" t="s">
        <v>36</v>
      </c>
      <c r="G9361" s="37">
        <v>-6830.36</v>
      </c>
      <c r="H9361" t="s">
        <v>751</v>
      </c>
      <c r="I9361">
        <v>-6830.36</v>
      </c>
      <c r="J9361" t="s">
        <v>751</v>
      </c>
      <c r="K9361">
        <v>-6830.36</v>
      </c>
      <c r="L9361" t="s">
        <v>751</v>
      </c>
      <c r="M9361" t="s">
        <v>751</v>
      </c>
      <c r="N9361" s="37">
        <v>0</v>
      </c>
      <c r="O9361" t="s">
        <v>751</v>
      </c>
      <c r="P9361" t="s">
        <v>751</v>
      </c>
      <c r="Q9361" t="s">
        <v>751</v>
      </c>
      <c r="R9361" t="s">
        <v>751</v>
      </c>
      <c r="S9361" t="s">
        <v>758</v>
      </c>
    </row>
    <row r="9362" spans="1:19" x14ac:dyDescent="0.3">
      <c r="A9362" t="s">
        <v>752</v>
      </c>
      <c r="B9362" t="s">
        <v>748</v>
      </c>
      <c r="C9362" t="s">
        <v>754</v>
      </c>
      <c r="D9362" t="s">
        <v>750</v>
      </c>
      <c r="E9362">
        <v>4</v>
      </c>
      <c r="F9362" t="s">
        <v>472</v>
      </c>
      <c r="G9362" s="37">
        <v>-17054.28</v>
      </c>
      <c r="H9362" t="s">
        <v>751</v>
      </c>
      <c r="I9362">
        <v>-17054.28</v>
      </c>
      <c r="J9362" t="s">
        <v>751</v>
      </c>
      <c r="K9362">
        <v>-17054.28</v>
      </c>
      <c r="L9362" t="s">
        <v>751</v>
      </c>
      <c r="M9362" t="s">
        <v>751</v>
      </c>
      <c r="N9362" s="37">
        <v>0</v>
      </c>
      <c r="O9362" t="s">
        <v>751</v>
      </c>
      <c r="P9362" t="s">
        <v>751</v>
      </c>
      <c r="Q9362" t="s">
        <v>751</v>
      </c>
      <c r="R9362" t="s">
        <v>751</v>
      </c>
      <c r="S9362" t="s">
        <v>758</v>
      </c>
    </row>
    <row r="9363" spans="1:19" x14ac:dyDescent="0.3">
      <c r="A9363" t="s">
        <v>753</v>
      </c>
      <c r="B9363" t="s">
        <v>748</v>
      </c>
      <c r="C9363" t="s">
        <v>754</v>
      </c>
      <c r="D9363" t="s">
        <v>750</v>
      </c>
      <c r="E9363">
        <v>5</v>
      </c>
      <c r="F9363" t="s">
        <v>248</v>
      </c>
      <c r="G9363" s="37">
        <v>-20667.66</v>
      </c>
      <c r="H9363" t="s">
        <v>751</v>
      </c>
      <c r="I9363">
        <v>-20667.66</v>
      </c>
      <c r="J9363" t="s">
        <v>751</v>
      </c>
      <c r="K9363">
        <v>-20667.66</v>
      </c>
      <c r="L9363" t="s">
        <v>751</v>
      </c>
      <c r="M9363" t="s">
        <v>751</v>
      </c>
      <c r="N9363" s="37">
        <v>0</v>
      </c>
      <c r="O9363" t="s">
        <v>751</v>
      </c>
      <c r="P9363" t="s">
        <v>751</v>
      </c>
      <c r="Q9363" t="s">
        <v>751</v>
      </c>
      <c r="R9363" t="s">
        <v>751</v>
      </c>
      <c r="S9363" t="s">
        <v>758</v>
      </c>
    </row>
    <row r="9364" spans="1:19" x14ac:dyDescent="0.3">
      <c r="A9364" t="s">
        <v>753</v>
      </c>
      <c r="B9364" t="s">
        <v>748</v>
      </c>
      <c r="C9364" t="s">
        <v>749</v>
      </c>
      <c r="D9364" t="s">
        <v>750</v>
      </c>
      <c r="E9364">
        <v>-1</v>
      </c>
      <c r="F9364" t="s">
        <v>525</v>
      </c>
      <c r="G9364" s="37">
        <v>560114.96</v>
      </c>
      <c r="H9364">
        <v>50.77</v>
      </c>
      <c r="I9364">
        <v>560114.96</v>
      </c>
      <c r="J9364">
        <v>24.11</v>
      </c>
      <c r="K9364">
        <v>560114.96</v>
      </c>
      <c r="L9364">
        <v>230.94</v>
      </c>
      <c r="M9364" t="s">
        <v>751</v>
      </c>
      <c r="N9364" s="37">
        <v>0</v>
      </c>
      <c r="O9364" t="s">
        <v>751</v>
      </c>
      <c r="P9364" t="s">
        <v>766</v>
      </c>
      <c r="Q9364" t="s">
        <v>766</v>
      </c>
      <c r="R9364" t="s">
        <v>766</v>
      </c>
      <c r="S9364" t="s">
        <v>758</v>
      </c>
    </row>
    <row r="9365" spans="1:19" x14ac:dyDescent="0.3">
      <c r="A9365" t="s">
        <v>747</v>
      </c>
      <c r="B9365" t="s">
        <v>748</v>
      </c>
      <c r="C9365" t="s">
        <v>749</v>
      </c>
      <c r="D9365" t="s">
        <v>750</v>
      </c>
      <c r="E9365">
        <v>1</v>
      </c>
      <c r="F9365" t="s">
        <v>472</v>
      </c>
      <c r="G9365" s="37">
        <v>30655.81</v>
      </c>
      <c r="H9365">
        <v>5.46</v>
      </c>
      <c r="I9365">
        <v>30655.81</v>
      </c>
      <c r="J9365">
        <v>911.69</v>
      </c>
      <c r="K9365">
        <v>30655.81</v>
      </c>
      <c r="L9365">
        <v>24.86</v>
      </c>
      <c r="M9365" t="s">
        <v>751</v>
      </c>
      <c r="N9365" s="37">
        <v>0</v>
      </c>
      <c r="O9365">
        <v>30655.81</v>
      </c>
      <c r="P9365" t="s">
        <v>768</v>
      </c>
      <c r="Q9365" t="s">
        <v>766</v>
      </c>
      <c r="R9365" t="s">
        <v>768</v>
      </c>
      <c r="S9365" t="s">
        <v>758</v>
      </c>
    </row>
    <row r="9366" spans="1:19" x14ac:dyDescent="0.3">
      <c r="A9366" t="s">
        <v>752</v>
      </c>
      <c r="B9366" t="s">
        <v>748</v>
      </c>
      <c r="C9366" t="s">
        <v>754</v>
      </c>
      <c r="D9366" t="s">
        <v>750</v>
      </c>
      <c r="E9366">
        <v>-1</v>
      </c>
      <c r="F9366" t="s">
        <v>37</v>
      </c>
      <c r="G9366" s="37">
        <v>-17461.13</v>
      </c>
      <c r="H9366" t="s">
        <v>751</v>
      </c>
      <c r="I9366">
        <v>-17461.13</v>
      </c>
      <c r="J9366" t="s">
        <v>751</v>
      </c>
      <c r="K9366">
        <v>-17461.13</v>
      </c>
      <c r="L9366" t="s">
        <v>751</v>
      </c>
      <c r="M9366" t="s">
        <v>751</v>
      </c>
      <c r="N9366" s="37">
        <v>0</v>
      </c>
      <c r="O9366" t="s">
        <v>751</v>
      </c>
      <c r="P9366" t="s">
        <v>751</v>
      </c>
      <c r="Q9366" t="s">
        <v>751</v>
      </c>
      <c r="R9366" t="s">
        <v>751</v>
      </c>
      <c r="S9366" t="s">
        <v>758</v>
      </c>
    </row>
    <row r="9367" spans="1:19" x14ac:dyDescent="0.3">
      <c r="A9367" t="s">
        <v>752</v>
      </c>
      <c r="B9367" t="s">
        <v>748</v>
      </c>
      <c r="C9367" t="s">
        <v>749</v>
      </c>
      <c r="D9367" t="s">
        <v>750</v>
      </c>
      <c r="E9367">
        <v>4</v>
      </c>
      <c r="F9367" t="s">
        <v>56</v>
      </c>
      <c r="G9367" s="37">
        <v>10277.209999999999</v>
      </c>
      <c r="H9367">
        <v>0.15</v>
      </c>
      <c r="I9367">
        <v>10277.209999999999</v>
      </c>
      <c r="J9367">
        <v>7.0000000000000007E-2</v>
      </c>
      <c r="K9367">
        <v>10277.209999999999</v>
      </c>
      <c r="L9367">
        <v>0.67</v>
      </c>
      <c r="M9367" t="s">
        <v>751</v>
      </c>
      <c r="N9367" s="37">
        <v>0</v>
      </c>
      <c r="O9367">
        <v>41108.839999999997</v>
      </c>
      <c r="P9367" t="s">
        <v>766</v>
      </c>
      <c r="Q9367" t="s">
        <v>766</v>
      </c>
      <c r="R9367" t="s">
        <v>766</v>
      </c>
      <c r="S9367" t="s">
        <v>758</v>
      </c>
    </row>
    <row r="9368" spans="1:19" x14ac:dyDescent="0.3">
      <c r="A9368" t="s">
        <v>747</v>
      </c>
      <c r="B9368" t="s">
        <v>748</v>
      </c>
      <c r="C9368" t="s">
        <v>749</v>
      </c>
      <c r="D9368" t="s">
        <v>750</v>
      </c>
      <c r="E9368">
        <v>2</v>
      </c>
      <c r="F9368" t="s">
        <v>87</v>
      </c>
      <c r="G9368" s="37">
        <v>40577.660000000003</v>
      </c>
      <c r="H9368">
        <v>3428.75</v>
      </c>
      <c r="I9368">
        <v>40577.660000000003</v>
      </c>
      <c r="J9368">
        <v>2.08</v>
      </c>
      <c r="K9368">
        <v>40577.660000000003</v>
      </c>
      <c r="L9368">
        <v>19.96</v>
      </c>
      <c r="M9368" t="s">
        <v>751</v>
      </c>
      <c r="N9368" s="37">
        <v>0</v>
      </c>
      <c r="O9368">
        <v>81155.320000000007</v>
      </c>
      <c r="P9368" t="s">
        <v>766</v>
      </c>
      <c r="Q9368" t="s">
        <v>768</v>
      </c>
      <c r="R9368" t="s">
        <v>768</v>
      </c>
      <c r="S9368" t="s">
        <v>758</v>
      </c>
    </row>
    <row r="9369" spans="1:19" x14ac:dyDescent="0.3">
      <c r="A9369" t="s">
        <v>753</v>
      </c>
      <c r="B9369" t="s">
        <v>748</v>
      </c>
      <c r="C9369" t="s">
        <v>749</v>
      </c>
      <c r="D9369" t="s">
        <v>750</v>
      </c>
      <c r="E9369">
        <v>2</v>
      </c>
      <c r="F9369" t="s">
        <v>407</v>
      </c>
      <c r="G9369" s="37">
        <v>111290.76</v>
      </c>
      <c r="H9369">
        <v>9.92</v>
      </c>
      <c r="I9369">
        <v>111290.76</v>
      </c>
      <c r="J9369">
        <v>4.71</v>
      </c>
      <c r="K9369">
        <v>111290.76</v>
      </c>
      <c r="L9369">
        <v>45.13</v>
      </c>
      <c r="M9369" t="s">
        <v>751</v>
      </c>
      <c r="N9369" s="37">
        <v>0</v>
      </c>
      <c r="O9369">
        <v>222581.52</v>
      </c>
      <c r="P9369" t="s">
        <v>766</v>
      </c>
      <c r="Q9369" t="s">
        <v>766</v>
      </c>
      <c r="R9369" t="s">
        <v>766</v>
      </c>
      <c r="S9369" t="s">
        <v>758</v>
      </c>
    </row>
    <row r="9370" spans="1:19" x14ac:dyDescent="0.3">
      <c r="A9370" t="s">
        <v>752</v>
      </c>
      <c r="B9370" t="s">
        <v>748</v>
      </c>
      <c r="C9370" t="s">
        <v>749</v>
      </c>
      <c r="D9370" t="s">
        <v>750</v>
      </c>
      <c r="E9370">
        <v>4</v>
      </c>
      <c r="F9370" t="s">
        <v>307</v>
      </c>
      <c r="G9370" s="37">
        <v>52437.05</v>
      </c>
      <c r="H9370">
        <v>3.45</v>
      </c>
      <c r="I9370">
        <v>52437.05</v>
      </c>
      <c r="J9370">
        <v>1.55</v>
      </c>
      <c r="K9370">
        <v>52437.05</v>
      </c>
      <c r="L9370">
        <v>19.34</v>
      </c>
      <c r="M9370" t="s">
        <v>751</v>
      </c>
      <c r="N9370" s="37">
        <v>0</v>
      </c>
      <c r="O9370">
        <v>209748.2</v>
      </c>
      <c r="P9370" t="s">
        <v>766</v>
      </c>
      <c r="Q9370" t="s">
        <v>766</v>
      </c>
      <c r="R9370" t="s">
        <v>766</v>
      </c>
      <c r="S9370" t="s">
        <v>758</v>
      </c>
    </row>
    <row r="9371" spans="1:19" x14ac:dyDescent="0.3">
      <c r="A9371" t="s">
        <v>753</v>
      </c>
      <c r="B9371" t="s">
        <v>748</v>
      </c>
      <c r="C9371" t="s">
        <v>754</v>
      </c>
      <c r="D9371" t="s">
        <v>750</v>
      </c>
      <c r="E9371">
        <v>8</v>
      </c>
      <c r="F9371" t="s">
        <v>426</v>
      </c>
      <c r="G9371" s="37">
        <v>-2354.7600000000002</v>
      </c>
      <c r="H9371" t="s">
        <v>751</v>
      </c>
      <c r="I9371">
        <v>-2354.7600000000002</v>
      </c>
      <c r="J9371" t="s">
        <v>751</v>
      </c>
      <c r="K9371">
        <v>-2354.7600000000002</v>
      </c>
      <c r="L9371" t="s">
        <v>751</v>
      </c>
      <c r="M9371" t="s">
        <v>751</v>
      </c>
      <c r="N9371" s="37">
        <v>0</v>
      </c>
      <c r="O9371" t="s">
        <v>751</v>
      </c>
      <c r="P9371" t="s">
        <v>751</v>
      </c>
      <c r="Q9371" t="s">
        <v>751</v>
      </c>
      <c r="R9371" t="s">
        <v>751</v>
      </c>
      <c r="S9371" t="s">
        <v>758</v>
      </c>
    </row>
    <row r="9372" spans="1:19" x14ac:dyDescent="0.3">
      <c r="A9372" t="s">
        <v>747</v>
      </c>
      <c r="B9372" t="s">
        <v>748</v>
      </c>
      <c r="C9372" t="s">
        <v>754</v>
      </c>
      <c r="D9372" t="s">
        <v>750</v>
      </c>
      <c r="E9372">
        <v>0</v>
      </c>
      <c r="F9372" t="s">
        <v>185</v>
      </c>
      <c r="G9372" s="37">
        <v>-3704.27</v>
      </c>
      <c r="H9372" t="s">
        <v>751</v>
      </c>
      <c r="I9372">
        <v>-3704.27</v>
      </c>
      <c r="J9372" t="s">
        <v>751</v>
      </c>
      <c r="K9372">
        <v>-3704.27</v>
      </c>
      <c r="L9372" t="s">
        <v>751</v>
      </c>
      <c r="M9372" t="s">
        <v>751</v>
      </c>
      <c r="N9372" s="37">
        <v>0</v>
      </c>
      <c r="O9372" t="s">
        <v>751</v>
      </c>
      <c r="P9372" t="s">
        <v>751</v>
      </c>
      <c r="Q9372" t="s">
        <v>751</v>
      </c>
      <c r="R9372" t="s">
        <v>751</v>
      </c>
      <c r="S9372" t="s">
        <v>758</v>
      </c>
    </row>
    <row r="9373" spans="1:19" x14ac:dyDescent="0.3">
      <c r="A9373" t="s">
        <v>752</v>
      </c>
      <c r="B9373" t="s">
        <v>748</v>
      </c>
      <c r="C9373" t="s">
        <v>749</v>
      </c>
      <c r="D9373" t="s">
        <v>750</v>
      </c>
      <c r="E9373">
        <v>8</v>
      </c>
      <c r="F9373" t="s">
        <v>73</v>
      </c>
      <c r="G9373" s="37">
        <v>96872.14</v>
      </c>
      <c r="H9373">
        <v>4.8600000000000003</v>
      </c>
      <c r="I9373">
        <v>96872.14</v>
      </c>
      <c r="J9373">
        <v>1.77</v>
      </c>
      <c r="K9373">
        <v>96872.14</v>
      </c>
      <c r="L9373">
        <v>17</v>
      </c>
      <c r="M9373" t="s">
        <v>751</v>
      </c>
      <c r="N9373" s="37">
        <v>0</v>
      </c>
      <c r="O9373">
        <v>774977.12</v>
      </c>
      <c r="P9373" t="s">
        <v>766</v>
      </c>
      <c r="Q9373" t="s">
        <v>766</v>
      </c>
      <c r="R9373" t="s">
        <v>766</v>
      </c>
      <c r="S9373" t="s">
        <v>758</v>
      </c>
    </row>
    <row r="9374" spans="1:19" x14ac:dyDescent="0.3">
      <c r="A9374" t="s">
        <v>753</v>
      </c>
      <c r="B9374" t="s">
        <v>748</v>
      </c>
      <c r="C9374" t="s">
        <v>749</v>
      </c>
      <c r="D9374" t="s">
        <v>750</v>
      </c>
      <c r="E9374">
        <v>2</v>
      </c>
      <c r="F9374" t="s">
        <v>138</v>
      </c>
      <c r="G9374" s="37">
        <v>297700.18</v>
      </c>
      <c r="H9374">
        <v>30.96</v>
      </c>
      <c r="I9374">
        <v>297700.18</v>
      </c>
      <c r="J9374">
        <v>5.17</v>
      </c>
      <c r="K9374">
        <v>297700.18</v>
      </c>
      <c r="L9374">
        <v>56.64</v>
      </c>
      <c r="M9374" t="s">
        <v>751</v>
      </c>
      <c r="N9374" s="37">
        <v>0</v>
      </c>
      <c r="O9374">
        <v>595400.36</v>
      </c>
      <c r="P9374" t="s">
        <v>766</v>
      </c>
      <c r="Q9374" t="s">
        <v>766</v>
      </c>
      <c r="R9374" t="s">
        <v>766</v>
      </c>
      <c r="S9374" t="s">
        <v>758</v>
      </c>
    </row>
    <row r="9375" spans="1:19" x14ac:dyDescent="0.3">
      <c r="A9375" t="s">
        <v>753</v>
      </c>
      <c r="B9375" t="s">
        <v>748</v>
      </c>
      <c r="C9375" t="s">
        <v>749</v>
      </c>
      <c r="D9375" t="s">
        <v>750</v>
      </c>
      <c r="E9375">
        <v>2</v>
      </c>
      <c r="F9375" t="s">
        <v>156</v>
      </c>
      <c r="G9375" s="37">
        <v>4832.55</v>
      </c>
      <c r="H9375">
        <v>0.43</v>
      </c>
      <c r="I9375">
        <v>4832.55</v>
      </c>
      <c r="J9375">
        <v>0.19</v>
      </c>
      <c r="K9375">
        <v>4832.55</v>
      </c>
      <c r="L9375">
        <v>2.42</v>
      </c>
      <c r="M9375" t="s">
        <v>751</v>
      </c>
      <c r="N9375" s="37">
        <v>0</v>
      </c>
      <c r="O9375">
        <v>9665.1</v>
      </c>
      <c r="P9375" t="s">
        <v>766</v>
      </c>
      <c r="Q9375" t="s">
        <v>766</v>
      </c>
      <c r="R9375" t="s">
        <v>766</v>
      </c>
      <c r="S9375" t="s">
        <v>758</v>
      </c>
    </row>
    <row r="9376" spans="1:19" x14ac:dyDescent="0.3">
      <c r="A9376" t="s">
        <v>747</v>
      </c>
      <c r="B9376" t="s">
        <v>748</v>
      </c>
      <c r="C9376" t="s">
        <v>749</v>
      </c>
      <c r="D9376" t="s">
        <v>750</v>
      </c>
      <c r="E9376">
        <v>5</v>
      </c>
      <c r="F9376" t="s">
        <v>290</v>
      </c>
      <c r="G9376" s="37">
        <v>9098836.2599999998</v>
      </c>
      <c r="H9376">
        <v>2878.19</v>
      </c>
      <c r="I9376">
        <v>9098836.2599999998</v>
      </c>
      <c r="J9376">
        <v>106.85</v>
      </c>
      <c r="K9376">
        <v>9098836.2599999998</v>
      </c>
      <c r="L9376">
        <v>893.59</v>
      </c>
      <c r="M9376" t="s">
        <v>751</v>
      </c>
      <c r="N9376" s="37">
        <v>0</v>
      </c>
      <c r="O9376">
        <v>45494181.299999997</v>
      </c>
      <c r="P9376" t="s">
        <v>766</v>
      </c>
      <c r="Q9376" t="s">
        <v>766</v>
      </c>
      <c r="R9376" t="s">
        <v>766</v>
      </c>
      <c r="S9376" t="s">
        <v>758</v>
      </c>
    </row>
    <row r="9377" spans="1:19" x14ac:dyDescent="0.3">
      <c r="A9377" t="s">
        <v>753</v>
      </c>
      <c r="B9377" t="s">
        <v>748</v>
      </c>
      <c r="C9377" t="s">
        <v>749</v>
      </c>
      <c r="D9377" t="s">
        <v>750</v>
      </c>
      <c r="E9377">
        <v>3</v>
      </c>
      <c r="F9377" t="s">
        <v>115</v>
      </c>
      <c r="G9377" s="37">
        <v>63239.7</v>
      </c>
      <c r="H9377">
        <v>6.99</v>
      </c>
      <c r="I9377">
        <v>63239.7</v>
      </c>
      <c r="J9377">
        <v>0.98</v>
      </c>
      <c r="K9377">
        <v>63239.7</v>
      </c>
      <c r="L9377">
        <v>54.35</v>
      </c>
      <c r="M9377" t="s">
        <v>751</v>
      </c>
      <c r="N9377" s="37">
        <v>0</v>
      </c>
      <c r="O9377">
        <v>189719.1</v>
      </c>
      <c r="P9377" t="s">
        <v>766</v>
      </c>
      <c r="Q9377" t="s">
        <v>766</v>
      </c>
      <c r="R9377" t="s">
        <v>766</v>
      </c>
      <c r="S9377" t="s">
        <v>758</v>
      </c>
    </row>
    <row r="9378" spans="1:19" x14ac:dyDescent="0.3">
      <c r="A9378" t="s">
        <v>753</v>
      </c>
      <c r="B9378" t="s">
        <v>748</v>
      </c>
      <c r="C9378" t="s">
        <v>754</v>
      </c>
      <c r="D9378" t="s">
        <v>750</v>
      </c>
      <c r="E9378">
        <v>0</v>
      </c>
      <c r="F9378" t="s">
        <v>119</v>
      </c>
      <c r="G9378" s="37">
        <v>-32.43</v>
      </c>
      <c r="H9378" t="s">
        <v>751</v>
      </c>
      <c r="I9378">
        <v>-32.43</v>
      </c>
      <c r="J9378" t="s">
        <v>751</v>
      </c>
      <c r="K9378">
        <v>-32.43</v>
      </c>
      <c r="L9378" t="s">
        <v>751</v>
      </c>
      <c r="M9378" t="s">
        <v>751</v>
      </c>
      <c r="N9378" s="37">
        <v>0</v>
      </c>
      <c r="O9378" t="s">
        <v>751</v>
      </c>
      <c r="P9378" t="s">
        <v>751</v>
      </c>
      <c r="Q9378" t="s">
        <v>751</v>
      </c>
      <c r="R9378" t="s">
        <v>751</v>
      </c>
      <c r="S9378" t="s">
        <v>758</v>
      </c>
    </row>
    <row r="9379" spans="1:19" x14ac:dyDescent="0.3">
      <c r="A9379" t="s">
        <v>747</v>
      </c>
      <c r="B9379" t="s">
        <v>748</v>
      </c>
      <c r="C9379" t="s">
        <v>754</v>
      </c>
      <c r="D9379" t="s">
        <v>750</v>
      </c>
      <c r="E9379">
        <v>3</v>
      </c>
      <c r="F9379" t="s">
        <v>280</v>
      </c>
      <c r="G9379" s="37">
        <v>-1054.75</v>
      </c>
      <c r="H9379" t="s">
        <v>751</v>
      </c>
      <c r="I9379">
        <v>-1054.75</v>
      </c>
      <c r="J9379" t="s">
        <v>751</v>
      </c>
      <c r="K9379">
        <v>-1054.75</v>
      </c>
      <c r="L9379" t="s">
        <v>751</v>
      </c>
      <c r="M9379" t="s">
        <v>751</v>
      </c>
      <c r="N9379" s="37">
        <v>0</v>
      </c>
      <c r="O9379" t="s">
        <v>751</v>
      </c>
      <c r="P9379" t="s">
        <v>751</v>
      </c>
      <c r="Q9379" t="s">
        <v>751</v>
      </c>
      <c r="R9379" t="s">
        <v>751</v>
      </c>
      <c r="S9379" t="s">
        <v>758</v>
      </c>
    </row>
    <row r="9380" spans="1:19" x14ac:dyDescent="0.3">
      <c r="A9380" t="s">
        <v>747</v>
      </c>
      <c r="B9380" t="s">
        <v>748</v>
      </c>
      <c r="C9380" t="s">
        <v>754</v>
      </c>
      <c r="D9380" t="s">
        <v>750</v>
      </c>
      <c r="E9380">
        <v>-1</v>
      </c>
      <c r="F9380" t="s">
        <v>438</v>
      </c>
      <c r="G9380" s="37">
        <v>-2584.2399999999998</v>
      </c>
      <c r="H9380" t="s">
        <v>751</v>
      </c>
      <c r="I9380">
        <v>-2584.2399999999998</v>
      </c>
      <c r="J9380" t="s">
        <v>751</v>
      </c>
      <c r="K9380">
        <v>-2584.2399999999998</v>
      </c>
      <c r="L9380" t="s">
        <v>751</v>
      </c>
      <c r="M9380" t="s">
        <v>751</v>
      </c>
      <c r="N9380" s="37">
        <v>0</v>
      </c>
      <c r="O9380" t="s">
        <v>751</v>
      </c>
      <c r="P9380" t="s">
        <v>751</v>
      </c>
      <c r="Q9380" t="s">
        <v>751</v>
      </c>
      <c r="R9380" t="s">
        <v>751</v>
      </c>
      <c r="S9380" t="s">
        <v>758</v>
      </c>
    </row>
    <row r="9381" spans="1:19" x14ac:dyDescent="0.3">
      <c r="A9381" t="s">
        <v>752</v>
      </c>
      <c r="B9381" t="s">
        <v>748</v>
      </c>
      <c r="C9381" t="s">
        <v>754</v>
      </c>
      <c r="D9381" t="s">
        <v>750</v>
      </c>
      <c r="E9381">
        <v>-1</v>
      </c>
      <c r="F9381" t="s">
        <v>85</v>
      </c>
      <c r="G9381" s="37">
        <v>-15113.26</v>
      </c>
      <c r="H9381" t="s">
        <v>751</v>
      </c>
      <c r="I9381">
        <v>-15113.26</v>
      </c>
      <c r="J9381" t="s">
        <v>751</v>
      </c>
      <c r="K9381">
        <v>-15113.26</v>
      </c>
      <c r="L9381" t="s">
        <v>751</v>
      </c>
      <c r="M9381" t="s">
        <v>751</v>
      </c>
      <c r="N9381" s="37">
        <v>0</v>
      </c>
      <c r="O9381" t="s">
        <v>751</v>
      </c>
      <c r="P9381" t="s">
        <v>751</v>
      </c>
      <c r="Q9381" t="s">
        <v>751</v>
      </c>
      <c r="R9381" t="s">
        <v>751</v>
      </c>
      <c r="S9381" t="s">
        <v>758</v>
      </c>
    </row>
    <row r="9382" spans="1:19" x14ac:dyDescent="0.3">
      <c r="A9382" t="s">
        <v>752</v>
      </c>
      <c r="B9382" t="s">
        <v>748</v>
      </c>
      <c r="C9382" t="s">
        <v>754</v>
      </c>
      <c r="D9382" t="s">
        <v>750</v>
      </c>
      <c r="E9382">
        <v>-1</v>
      </c>
      <c r="F9382" t="s">
        <v>322</v>
      </c>
      <c r="G9382" s="37">
        <v>-58022.68</v>
      </c>
      <c r="H9382" t="s">
        <v>751</v>
      </c>
      <c r="I9382">
        <v>-58022.68</v>
      </c>
      <c r="J9382" t="s">
        <v>751</v>
      </c>
      <c r="K9382">
        <v>-58022.68</v>
      </c>
      <c r="L9382" t="s">
        <v>751</v>
      </c>
      <c r="M9382" t="s">
        <v>751</v>
      </c>
      <c r="N9382" s="37">
        <v>0</v>
      </c>
      <c r="O9382" t="s">
        <v>751</v>
      </c>
      <c r="P9382" t="s">
        <v>751</v>
      </c>
      <c r="Q9382" t="s">
        <v>751</v>
      </c>
      <c r="R9382" t="s">
        <v>751</v>
      </c>
      <c r="S9382" t="s">
        <v>758</v>
      </c>
    </row>
    <row r="9383" spans="1:19" x14ac:dyDescent="0.3">
      <c r="A9383" t="s">
        <v>747</v>
      </c>
      <c r="B9383" t="s">
        <v>748</v>
      </c>
      <c r="C9383" t="s">
        <v>749</v>
      </c>
      <c r="D9383" t="s">
        <v>750</v>
      </c>
      <c r="E9383">
        <v>3</v>
      </c>
      <c r="F9383" t="s">
        <v>52</v>
      </c>
      <c r="G9383" s="37">
        <v>98197.06</v>
      </c>
      <c r="H9383">
        <v>7.26</v>
      </c>
      <c r="I9383">
        <v>98197.06</v>
      </c>
      <c r="J9383">
        <v>3.45</v>
      </c>
      <c r="K9383">
        <v>98197.06</v>
      </c>
      <c r="L9383">
        <v>33.01</v>
      </c>
      <c r="M9383" t="s">
        <v>751</v>
      </c>
      <c r="N9383" s="37">
        <v>0</v>
      </c>
      <c r="O9383">
        <v>294591.18</v>
      </c>
      <c r="P9383" t="s">
        <v>766</v>
      </c>
      <c r="Q9383" t="s">
        <v>766</v>
      </c>
      <c r="R9383" t="s">
        <v>766</v>
      </c>
      <c r="S9383" t="s">
        <v>758</v>
      </c>
    </row>
    <row r="9384" spans="1:19" x14ac:dyDescent="0.3">
      <c r="A9384" t="s">
        <v>753</v>
      </c>
      <c r="B9384" t="s">
        <v>748</v>
      </c>
      <c r="C9384" t="s">
        <v>754</v>
      </c>
      <c r="D9384" t="s">
        <v>750</v>
      </c>
      <c r="E9384">
        <v>-1</v>
      </c>
      <c r="F9384" t="s">
        <v>335</v>
      </c>
      <c r="G9384" s="37">
        <v>-42391.44</v>
      </c>
      <c r="H9384" t="s">
        <v>751</v>
      </c>
      <c r="I9384">
        <v>-42391.44</v>
      </c>
      <c r="J9384" t="s">
        <v>751</v>
      </c>
      <c r="K9384">
        <v>-42391.44</v>
      </c>
      <c r="L9384" t="s">
        <v>751</v>
      </c>
      <c r="M9384" t="s">
        <v>751</v>
      </c>
      <c r="N9384" s="37">
        <v>0</v>
      </c>
      <c r="O9384" t="s">
        <v>751</v>
      </c>
      <c r="P9384" t="s">
        <v>751</v>
      </c>
      <c r="Q9384" t="s">
        <v>751</v>
      </c>
      <c r="R9384" t="s">
        <v>751</v>
      </c>
      <c r="S9384" t="s">
        <v>758</v>
      </c>
    </row>
    <row r="9385" spans="1:19" x14ac:dyDescent="0.3">
      <c r="A9385" t="s">
        <v>752</v>
      </c>
      <c r="B9385" t="s">
        <v>748</v>
      </c>
      <c r="C9385" t="s">
        <v>754</v>
      </c>
      <c r="D9385" t="s">
        <v>750</v>
      </c>
      <c r="E9385">
        <v>1</v>
      </c>
      <c r="F9385" t="s">
        <v>133</v>
      </c>
      <c r="G9385" s="37">
        <v>-65142.09</v>
      </c>
      <c r="H9385" t="s">
        <v>751</v>
      </c>
      <c r="I9385">
        <v>-65142.09</v>
      </c>
      <c r="J9385" t="s">
        <v>751</v>
      </c>
      <c r="K9385">
        <v>-65142.09</v>
      </c>
      <c r="L9385" t="s">
        <v>751</v>
      </c>
      <c r="M9385" t="s">
        <v>751</v>
      </c>
      <c r="N9385" s="37">
        <v>0</v>
      </c>
      <c r="O9385" t="s">
        <v>751</v>
      </c>
      <c r="P9385" t="s">
        <v>751</v>
      </c>
      <c r="Q9385" t="s">
        <v>751</v>
      </c>
      <c r="R9385" t="s">
        <v>751</v>
      </c>
      <c r="S9385" t="s">
        <v>758</v>
      </c>
    </row>
    <row r="9386" spans="1:19" x14ac:dyDescent="0.3">
      <c r="A9386" t="s">
        <v>753</v>
      </c>
      <c r="B9386" t="s">
        <v>748</v>
      </c>
      <c r="C9386" t="s">
        <v>749</v>
      </c>
      <c r="D9386" t="s">
        <v>750</v>
      </c>
      <c r="E9386">
        <v>4</v>
      </c>
      <c r="F9386" t="s">
        <v>221</v>
      </c>
      <c r="G9386" s="37">
        <v>23458.38</v>
      </c>
      <c r="H9386">
        <v>0.33</v>
      </c>
      <c r="I9386">
        <v>23458.38</v>
      </c>
      <c r="J9386">
        <v>558.19000000000005</v>
      </c>
      <c r="K9386">
        <v>23458.38</v>
      </c>
      <c r="L9386">
        <v>4.0199999999999996</v>
      </c>
      <c r="M9386" t="s">
        <v>751</v>
      </c>
      <c r="N9386" s="37">
        <v>0</v>
      </c>
      <c r="O9386">
        <v>93833.52</v>
      </c>
      <c r="P9386" t="s">
        <v>768</v>
      </c>
      <c r="Q9386" t="s">
        <v>766</v>
      </c>
      <c r="R9386" t="s">
        <v>768</v>
      </c>
      <c r="S9386" t="s">
        <v>758</v>
      </c>
    </row>
    <row r="9387" spans="1:19" x14ac:dyDescent="0.3">
      <c r="A9387" t="s">
        <v>747</v>
      </c>
      <c r="B9387" t="s">
        <v>748</v>
      </c>
      <c r="C9387" t="s">
        <v>749</v>
      </c>
      <c r="D9387" t="s">
        <v>750</v>
      </c>
      <c r="E9387">
        <v>1</v>
      </c>
      <c r="F9387" t="s">
        <v>287</v>
      </c>
      <c r="G9387" s="37">
        <v>31173.29</v>
      </c>
      <c r="H9387">
        <v>0</v>
      </c>
      <c r="I9387">
        <v>31173.29</v>
      </c>
      <c r="J9387">
        <v>0</v>
      </c>
      <c r="K9387">
        <v>31173.29</v>
      </c>
      <c r="L9387">
        <v>0</v>
      </c>
      <c r="M9387">
        <v>1</v>
      </c>
      <c r="N9387" s="37">
        <v>17993.66</v>
      </c>
      <c r="O9387">
        <v>31173.29</v>
      </c>
      <c r="P9387" t="s">
        <v>766</v>
      </c>
      <c r="Q9387" t="s">
        <v>766</v>
      </c>
      <c r="R9387" t="s">
        <v>766</v>
      </c>
      <c r="S9387" t="s">
        <v>758</v>
      </c>
    </row>
    <row r="9388" spans="1:19" x14ac:dyDescent="0.3">
      <c r="A9388" t="s">
        <v>747</v>
      </c>
      <c r="B9388" t="s">
        <v>748</v>
      </c>
      <c r="C9388" t="s">
        <v>749</v>
      </c>
      <c r="D9388" t="s">
        <v>750</v>
      </c>
      <c r="E9388">
        <v>3</v>
      </c>
      <c r="F9388" t="s">
        <v>424</v>
      </c>
      <c r="G9388" s="37">
        <v>303111.75</v>
      </c>
      <c r="H9388">
        <v>1429.04</v>
      </c>
      <c r="I9388">
        <v>303111.75</v>
      </c>
      <c r="J9388">
        <v>48.83</v>
      </c>
      <c r="K9388">
        <v>303111.75</v>
      </c>
      <c r="L9388">
        <v>15.8</v>
      </c>
      <c r="M9388" t="s">
        <v>751</v>
      </c>
      <c r="N9388" s="37">
        <v>0</v>
      </c>
      <c r="O9388">
        <v>909335.25</v>
      </c>
      <c r="P9388" t="s">
        <v>766</v>
      </c>
      <c r="Q9388" t="s">
        <v>766</v>
      </c>
      <c r="R9388" t="s">
        <v>768</v>
      </c>
      <c r="S9388" t="s">
        <v>758</v>
      </c>
    </row>
    <row r="9389" spans="1:19" x14ac:dyDescent="0.3">
      <c r="A9389" t="s">
        <v>753</v>
      </c>
      <c r="B9389" t="s">
        <v>748</v>
      </c>
      <c r="C9389" t="s">
        <v>749</v>
      </c>
      <c r="D9389" t="s">
        <v>750</v>
      </c>
      <c r="E9389">
        <v>-1</v>
      </c>
      <c r="F9389" t="s">
        <v>226</v>
      </c>
      <c r="G9389" s="37">
        <v>56695.18</v>
      </c>
      <c r="H9389">
        <v>3.41</v>
      </c>
      <c r="I9389">
        <v>56695.18</v>
      </c>
      <c r="J9389">
        <v>3.08</v>
      </c>
      <c r="K9389">
        <v>56695.18</v>
      </c>
      <c r="L9389">
        <v>15.94</v>
      </c>
      <c r="M9389" t="s">
        <v>751</v>
      </c>
      <c r="N9389" s="37">
        <v>0</v>
      </c>
      <c r="O9389" t="s">
        <v>751</v>
      </c>
      <c r="P9389" t="s">
        <v>766</v>
      </c>
      <c r="Q9389" t="s">
        <v>766</v>
      </c>
      <c r="R9389" t="s">
        <v>766</v>
      </c>
      <c r="S9389" t="s">
        <v>758</v>
      </c>
    </row>
    <row r="9390" spans="1:19" x14ac:dyDescent="0.3">
      <c r="A9390" t="s">
        <v>747</v>
      </c>
      <c r="B9390" t="s">
        <v>748</v>
      </c>
      <c r="C9390" t="s">
        <v>754</v>
      </c>
      <c r="D9390" t="s">
        <v>750</v>
      </c>
      <c r="E9390">
        <v>1</v>
      </c>
      <c r="F9390" t="s">
        <v>262</v>
      </c>
      <c r="G9390" s="37">
        <v>-13947.84</v>
      </c>
      <c r="H9390" t="s">
        <v>751</v>
      </c>
      <c r="I9390">
        <v>-13947.84</v>
      </c>
      <c r="J9390" t="s">
        <v>751</v>
      </c>
      <c r="K9390">
        <v>-13947.84</v>
      </c>
      <c r="L9390" t="s">
        <v>751</v>
      </c>
      <c r="M9390" t="s">
        <v>751</v>
      </c>
      <c r="N9390" s="37">
        <v>0</v>
      </c>
      <c r="O9390" t="s">
        <v>751</v>
      </c>
      <c r="P9390" t="s">
        <v>751</v>
      </c>
      <c r="Q9390" t="s">
        <v>751</v>
      </c>
      <c r="R9390" t="s">
        <v>751</v>
      </c>
      <c r="S9390" t="s">
        <v>758</v>
      </c>
    </row>
    <row r="9391" spans="1:19" x14ac:dyDescent="0.3">
      <c r="A9391" t="s">
        <v>753</v>
      </c>
      <c r="B9391" t="s">
        <v>748</v>
      </c>
      <c r="C9391" t="s">
        <v>749</v>
      </c>
      <c r="D9391" t="s">
        <v>750</v>
      </c>
      <c r="E9391">
        <v>5</v>
      </c>
      <c r="F9391" t="s">
        <v>254</v>
      </c>
      <c r="G9391" s="37">
        <v>72070.210000000006</v>
      </c>
      <c r="H9391">
        <v>1.61</v>
      </c>
      <c r="I9391">
        <v>72070.210000000006</v>
      </c>
      <c r="J9391">
        <v>917.48</v>
      </c>
      <c r="K9391">
        <v>72070.210000000006</v>
      </c>
      <c r="L9391">
        <v>9.01</v>
      </c>
      <c r="M9391" t="s">
        <v>751</v>
      </c>
      <c r="N9391" s="37">
        <v>0</v>
      </c>
      <c r="O9391">
        <v>360351.05</v>
      </c>
      <c r="P9391" t="s">
        <v>768</v>
      </c>
      <c r="Q9391" t="s">
        <v>766</v>
      </c>
      <c r="R9391" t="s">
        <v>768</v>
      </c>
      <c r="S9391" t="s">
        <v>758</v>
      </c>
    </row>
    <row r="9392" spans="1:19" x14ac:dyDescent="0.3">
      <c r="A9392" t="s">
        <v>753</v>
      </c>
      <c r="B9392" t="s">
        <v>748</v>
      </c>
      <c r="C9392" t="s">
        <v>749</v>
      </c>
      <c r="D9392" t="s">
        <v>750</v>
      </c>
      <c r="E9392">
        <v>-1</v>
      </c>
      <c r="F9392" t="s">
        <v>540</v>
      </c>
      <c r="G9392" s="37">
        <v>107.72</v>
      </c>
      <c r="H9392">
        <v>0.01</v>
      </c>
      <c r="I9392">
        <v>107.72</v>
      </c>
      <c r="J9392">
        <v>0</v>
      </c>
      <c r="K9392">
        <v>107.72</v>
      </c>
      <c r="L9392">
        <v>0.02</v>
      </c>
      <c r="M9392" t="s">
        <v>751</v>
      </c>
      <c r="N9392" s="37">
        <v>0</v>
      </c>
      <c r="O9392" t="s">
        <v>751</v>
      </c>
      <c r="P9392" t="s">
        <v>766</v>
      </c>
      <c r="Q9392" t="s">
        <v>766</v>
      </c>
      <c r="R9392" t="s">
        <v>766</v>
      </c>
      <c r="S9392" t="s">
        <v>758</v>
      </c>
    </row>
    <row r="9393" spans="1:19" x14ac:dyDescent="0.3">
      <c r="A9393" t="s">
        <v>752</v>
      </c>
      <c r="B9393" t="s">
        <v>748</v>
      </c>
      <c r="C9393" t="s">
        <v>749</v>
      </c>
      <c r="D9393" t="s">
        <v>750</v>
      </c>
      <c r="E9393">
        <v>-4</v>
      </c>
      <c r="F9393" t="s">
        <v>470</v>
      </c>
      <c r="G9393" s="37">
        <v>305520.65999999997</v>
      </c>
      <c r="H9393">
        <v>39.43</v>
      </c>
      <c r="I9393">
        <v>305520.65999999997</v>
      </c>
      <c r="J9393">
        <v>9.33</v>
      </c>
      <c r="K9393">
        <v>305520.65999999997</v>
      </c>
      <c r="L9393">
        <v>128.29</v>
      </c>
      <c r="M9393" t="s">
        <v>751</v>
      </c>
      <c r="N9393" s="37">
        <v>0</v>
      </c>
      <c r="O9393" t="s">
        <v>751</v>
      </c>
      <c r="P9393" t="s">
        <v>766</v>
      </c>
      <c r="Q9393" t="s">
        <v>766</v>
      </c>
      <c r="R9393" t="s">
        <v>766</v>
      </c>
      <c r="S9393" t="s">
        <v>758</v>
      </c>
    </row>
    <row r="9394" spans="1:19" x14ac:dyDescent="0.3">
      <c r="A9394" t="s">
        <v>747</v>
      </c>
      <c r="B9394" t="s">
        <v>748</v>
      </c>
      <c r="C9394" t="s">
        <v>749</v>
      </c>
      <c r="D9394" t="s">
        <v>750</v>
      </c>
      <c r="E9394">
        <v>5</v>
      </c>
      <c r="F9394" t="s">
        <v>288</v>
      </c>
      <c r="G9394" s="37">
        <v>1321008.3899999999</v>
      </c>
      <c r="H9394">
        <v>4.0999999999999996</v>
      </c>
      <c r="I9394">
        <v>1321008.3899999999</v>
      </c>
      <c r="J9394">
        <v>1.95</v>
      </c>
      <c r="K9394">
        <v>1321008.3899999999</v>
      </c>
      <c r="L9394">
        <v>18.649999999999999</v>
      </c>
      <c r="M9394" t="s">
        <v>751</v>
      </c>
      <c r="N9394" s="37">
        <v>0</v>
      </c>
      <c r="O9394">
        <v>6605041.9499999993</v>
      </c>
      <c r="P9394" t="s">
        <v>766</v>
      </c>
      <c r="Q9394" t="s">
        <v>766</v>
      </c>
      <c r="R9394" t="s">
        <v>766</v>
      </c>
      <c r="S9394" t="s">
        <v>758</v>
      </c>
    </row>
    <row r="9395" spans="1:19" x14ac:dyDescent="0.3">
      <c r="A9395" t="s">
        <v>753</v>
      </c>
      <c r="B9395" t="s">
        <v>748</v>
      </c>
      <c r="C9395" t="s">
        <v>754</v>
      </c>
      <c r="D9395" t="s">
        <v>750</v>
      </c>
      <c r="E9395">
        <v>2</v>
      </c>
      <c r="F9395" t="s">
        <v>210</v>
      </c>
      <c r="G9395" s="37">
        <v>-7820.23</v>
      </c>
      <c r="H9395" t="s">
        <v>751</v>
      </c>
      <c r="I9395">
        <v>-7820.23</v>
      </c>
      <c r="J9395" t="s">
        <v>751</v>
      </c>
      <c r="K9395">
        <v>-7820.23</v>
      </c>
      <c r="L9395" t="s">
        <v>751</v>
      </c>
      <c r="M9395" t="s">
        <v>751</v>
      </c>
      <c r="N9395" s="37">
        <v>0</v>
      </c>
      <c r="O9395" t="s">
        <v>751</v>
      </c>
      <c r="P9395" t="s">
        <v>751</v>
      </c>
      <c r="Q9395" t="s">
        <v>751</v>
      </c>
      <c r="R9395" t="s">
        <v>751</v>
      </c>
      <c r="S9395" t="s">
        <v>758</v>
      </c>
    </row>
    <row r="9396" spans="1:19" x14ac:dyDescent="0.3">
      <c r="A9396" t="s">
        <v>747</v>
      </c>
      <c r="B9396" t="s">
        <v>748</v>
      </c>
      <c r="C9396" t="s">
        <v>749</v>
      </c>
      <c r="D9396" t="s">
        <v>750</v>
      </c>
      <c r="E9396">
        <v>2</v>
      </c>
      <c r="F9396" t="s">
        <v>204</v>
      </c>
      <c r="G9396" s="37">
        <v>250125.16</v>
      </c>
      <c r="H9396">
        <v>28.42</v>
      </c>
      <c r="I9396">
        <v>250125.16</v>
      </c>
      <c r="J9396">
        <v>19.329999999999998</v>
      </c>
      <c r="K9396">
        <v>250125.16</v>
      </c>
      <c r="L9396">
        <v>346.41</v>
      </c>
      <c r="M9396">
        <v>0</v>
      </c>
      <c r="N9396" s="37">
        <v>0</v>
      </c>
      <c r="O9396">
        <v>500250.32</v>
      </c>
      <c r="P9396" t="s">
        <v>766</v>
      </c>
      <c r="Q9396" t="s">
        <v>766</v>
      </c>
      <c r="R9396" t="s">
        <v>766</v>
      </c>
      <c r="S9396" t="s">
        <v>758</v>
      </c>
    </row>
    <row r="9397" spans="1:19" x14ac:dyDescent="0.3">
      <c r="A9397" t="s">
        <v>753</v>
      </c>
      <c r="B9397" t="s">
        <v>748</v>
      </c>
      <c r="C9397" t="s">
        <v>754</v>
      </c>
      <c r="D9397" t="s">
        <v>750</v>
      </c>
      <c r="E9397">
        <v>4</v>
      </c>
      <c r="F9397" t="s">
        <v>461</v>
      </c>
      <c r="G9397" s="37">
        <v>-2610.17</v>
      </c>
      <c r="H9397" t="s">
        <v>751</v>
      </c>
      <c r="I9397">
        <v>-2610.17</v>
      </c>
      <c r="J9397" t="s">
        <v>751</v>
      </c>
      <c r="K9397">
        <v>-2610.17</v>
      </c>
      <c r="L9397" t="s">
        <v>751</v>
      </c>
      <c r="M9397" t="s">
        <v>751</v>
      </c>
      <c r="N9397" s="37">
        <v>0</v>
      </c>
      <c r="O9397" t="s">
        <v>751</v>
      </c>
      <c r="P9397" t="s">
        <v>751</v>
      </c>
      <c r="Q9397" t="s">
        <v>751</v>
      </c>
      <c r="R9397" t="s">
        <v>751</v>
      </c>
      <c r="S9397" t="s">
        <v>758</v>
      </c>
    </row>
    <row r="9398" spans="1:19" x14ac:dyDescent="0.3">
      <c r="A9398" t="s">
        <v>747</v>
      </c>
      <c r="B9398" t="s">
        <v>748</v>
      </c>
      <c r="C9398" t="s">
        <v>749</v>
      </c>
      <c r="D9398" t="s">
        <v>750</v>
      </c>
      <c r="E9398">
        <v>3</v>
      </c>
      <c r="F9398" t="s">
        <v>460</v>
      </c>
      <c r="G9398" s="37">
        <v>303580.32</v>
      </c>
      <c r="H9398">
        <v>63.32</v>
      </c>
      <c r="I9398">
        <v>303580.32</v>
      </c>
      <c r="J9398">
        <v>10.59</v>
      </c>
      <c r="K9398">
        <v>303580.32</v>
      </c>
      <c r="L9398">
        <v>115.86</v>
      </c>
      <c r="M9398" t="s">
        <v>751</v>
      </c>
      <c r="N9398" s="37">
        <v>0</v>
      </c>
      <c r="O9398">
        <v>910740.96</v>
      </c>
      <c r="P9398" t="s">
        <v>766</v>
      </c>
      <c r="Q9398" t="s">
        <v>766</v>
      </c>
      <c r="R9398" t="s">
        <v>766</v>
      </c>
      <c r="S9398" t="s">
        <v>758</v>
      </c>
    </row>
    <row r="9399" spans="1:19" x14ac:dyDescent="0.3">
      <c r="A9399" t="s">
        <v>752</v>
      </c>
      <c r="B9399" t="s">
        <v>748</v>
      </c>
      <c r="C9399" t="s">
        <v>749</v>
      </c>
      <c r="D9399" t="s">
        <v>750</v>
      </c>
      <c r="E9399">
        <v>-1</v>
      </c>
      <c r="F9399" t="s">
        <v>755</v>
      </c>
      <c r="G9399" s="37">
        <v>1565.27</v>
      </c>
      <c r="H9399">
        <v>0</v>
      </c>
      <c r="I9399">
        <v>1565.27</v>
      </c>
      <c r="J9399">
        <v>0</v>
      </c>
      <c r="K9399">
        <v>1565.27</v>
      </c>
      <c r="L9399">
        <v>0.01</v>
      </c>
      <c r="M9399" t="s">
        <v>751</v>
      </c>
      <c r="N9399" s="37">
        <v>0</v>
      </c>
      <c r="O9399" t="s">
        <v>751</v>
      </c>
      <c r="P9399" t="s">
        <v>766</v>
      </c>
      <c r="Q9399" t="s">
        <v>766</v>
      </c>
      <c r="R9399" t="s">
        <v>766</v>
      </c>
      <c r="S9399" t="s">
        <v>758</v>
      </c>
    </row>
    <row r="9400" spans="1:19" x14ac:dyDescent="0.3">
      <c r="A9400" t="s">
        <v>747</v>
      </c>
      <c r="B9400" t="s">
        <v>748</v>
      </c>
      <c r="C9400" t="s">
        <v>754</v>
      </c>
      <c r="D9400" t="s">
        <v>750</v>
      </c>
      <c r="E9400">
        <v>4</v>
      </c>
      <c r="F9400" t="s">
        <v>246</v>
      </c>
      <c r="G9400" s="37">
        <v>-186.7</v>
      </c>
      <c r="H9400" t="s">
        <v>751</v>
      </c>
      <c r="I9400">
        <v>-186.7</v>
      </c>
      <c r="J9400" t="s">
        <v>751</v>
      </c>
      <c r="K9400">
        <v>-186.7</v>
      </c>
      <c r="L9400" t="s">
        <v>751</v>
      </c>
      <c r="M9400" t="s">
        <v>751</v>
      </c>
      <c r="N9400" s="37">
        <v>0</v>
      </c>
      <c r="O9400" t="s">
        <v>751</v>
      </c>
      <c r="P9400" t="s">
        <v>751</v>
      </c>
      <c r="Q9400" t="s">
        <v>751</v>
      </c>
      <c r="R9400" t="s">
        <v>751</v>
      </c>
      <c r="S9400" t="s">
        <v>758</v>
      </c>
    </row>
    <row r="9401" spans="1:19" x14ac:dyDescent="0.3">
      <c r="A9401" t="s">
        <v>752</v>
      </c>
      <c r="B9401" t="s">
        <v>748</v>
      </c>
      <c r="C9401" t="s">
        <v>749</v>
      </c>
      <c r="D9401" t="s">
        <v>750</v>
      </c>
      <c r="E9401">
        <v>2</v>
      </c>
      <c r="F9401" t="s">
        <v>186</v>
      </c>
      <c r="G9401" s="37">
        <v>1332256.3600000001</v>
      </c>
      <c r="H9401">
        <v>5.18</v>
      </c>
      <c r="I9401">
        <v>1332256.3600000001</v>
      </c>
      <c r="J9401">
        <v>2.33</v>
      </c>
      <c r="K9401">
        <v>1332256.3600000001</v>
      </c>
      <c r="L9401">
        <v>29.04</v>
      </c>
      <c r="M9401" t="s">
        <v>751</v>
      </c>
      <c r="N9401" s="37">
        <v>0</v>
      </c>
      <c r="O9401">
        <v>2664512.7200000002</v>
      </c>
      <c r="P9401" t="s">
        <v>766</v>
      </c>
      <c r="Q9401" t="s">
        <v>766</v>
      </c>
      <c r="R9401" t="s">
        <v>766</v>
      </c>
      <c r="S9401" t="s">
        <v>758</v>
      </c>
    </row>
    <row r="9402" spans="1:19" x14ac:dyDescent="0.3">
      <c r="A9402" t="s">
        <v>752</v>
      </c>
      <c r="B9402" t="s">
        <v>748</v>
      </c>
      <c r="C9402" t="s">
        <v>754</v>
      </c>
      <c r="D9402" t="s">
        <v>750</v>
      </c>
      <c r="E9402">
        <v>2</v>
      </c>
      <c r="F9402" t="s">
        <v>72</v>
      </c>
      <c r="G9402" s="37">
        <v>-927100.73</v>
      </c>
      <c r="H9402" t="s">
        <v>751</v>
      </c>
      <c r="I9402">
        <v>-927100.73</v>
      </c>
      <c r="J9402" t="s">
        <v>751</v>
      </c>
      <c r="K9402">
        <v>-927100.73</v>
      </c>
      <c r="L9402" t="s">
        <v>751</v>
      </c>
      <c r="M9402" t="s">
        <v>751</v>
      </c>
      <c r="N9402" s="37">
        <v>0</v>
      </c>
      <c r="O9402" t="s">
        <v>751</v>
      </c>
      <c r="P9402" t="s">
        <v>751</v>
      </c>
      <c r="Q9402" t="s">
        <v>751</v>
      </c>
      <c r="R9402" t="s">
        <v>751</v>
      </c>
      <c r="S9402" t="s">
        <v>758</v>
      </c>
    </row>
    <row r="9403" spans="1:19" x14ac:dyDescent="0.3">
      <c r="A9403" t="s">
        <v>752</v>
      </c>
      <c r="B9403" t="s">
        <v>748</v>
      </c>
      <c r="C9403" t="s">
        <v>749</v>
      </c>
      <c r="D9403" t="s">
        <v>750</v>
      </c>
      <c r="E9403">
        <v>1</v>
      </c>
      <c r="F9403" t="s">
        <v>355</v>
      </c>
      <c r="G9403" s="37">
        <v>21698.2</v>
      </c>
      <c r="H9403">
        <v>1.26</v>
      </c>
      <c r="I9403">
        <v>21698.2</v>
      </c>
      <c r="J9403">
        <v>6.78</v>
      </c>
      <c r="K9403">
        <v>21698.2</v>
      </c>
      <c r="L9403">
        <v>7.65</v>
      </c>
      <c r="M9403" t="s">
        <v>751</v>
      </c>
      <c r="N9403" s="37">
        <v>0</v>
      </c>
      <c r="O9403">
        <v>21698.2</v>
      </c>
      <c r="P9403" t="s">
        <v>766</v>
      </c>
      <c r="Q9403" t="s">
        <v>766</v>
      </c>
      <c r="R9403" t="s">
        <v>768</v>
      </c>
      <c r="S9403" t="s">
        <v>758</v>
      </c>
    </row>
    <row r="9404" spans="1:19" x14ac:dyDescent="0.3">
      <c r="A9404" t="s">
        <v>747</v>
      </c>
      <c r="B9404" t="s">
        <v>748</v>
      </c>
      <c r="C9404" t="s">
        <v>749</v>
      </c>
      <c r="D9404" t="s">
        <v>750</v>
      </c>
      <c r="E9404">
        <v>2</v>
      </c>
      <c r="F9404" t="s">
        <v>169</v>
      </c>
      <c r="G9404" s="37">
        <v>90201.06</v>
      </c>
      <c r="H9404">
        <v>29.37</v>
      </c>
      <c r="I9404">
        <v>90201.06</v>
      </c>
      <c r="J9404">
        <v>5.94</v>
      </c>
      <c r="K9404">
        <v>90201.06</v>
      </c>
      <c r="L9404">
        <v>47.1</v>
      </c>
      <c r="M9404" t="s">
        <v>751</v>
      </c>
      <c r="N9404" s="37">
        <v>0</v>
      </c>
      <c r="O9404">
        <v>180402.12</v>
      </c>
      <c r="P9404" t="s">
        <v>766</v>
      </c>
      <c r="Q9404" t="s">
        <v>766</v>
      </c>
      <c r="R9404" t="s">
        <v>766</v>
      </c>
      <c r="S9404" t="s">
        <v>758</v>
      </c>
    </row>
    <row r="9405" spans="1:19" x14ac:dyDescent="0.3">
      <c r="A9405" t="s">
        <v>747</v>
      </c>
      <c r="B9405" t="s">
        <v>748</v>
      </c>
      <c r="C9405" t="s">
        <v>749</v>
      </c>
      <c r="D9405" t="s">
        <v>750</v>
      </c>
      <c r="E9405">
        <v>0</v>
      </c>
      <c r="F9405" t="s">
        <v>107</v>
      </c>
      <c r="G9405" s="37">
        <v>3056053.29</v>
      </c>
      <c r="H9405">
        <v>30.56</v>
      </c>
      <c r="I9405">
        <v>3056053.29</v>
      </c>
      <c r="J9405">
        <v>74.290000000000006</v>
      </c>
      <c r="K9405">
        <v>3056053.29</v>
      </c>
      <c r="L9405">
        <v>3488.43</v>
      </c>
      <c r="M9405">
        <v>0</v>
      </c>
      <c r="N9405" s="37">
        <v>0</v>
      </c>
      <c r="O9405" t="s">
        <v>751</v>
      </c>
      <c r="P9405" t="s">
        <v>767</v>
      </c>
      <c r="Q9405" t="s">
        <v>767</v>
      </c>
      <c r="R9405" t="s">
        <v>766</v>
      </c>
      <c r="S9405" t="s">
        <v>758</v>
      </c>
    </row>
    <row r="9406" spans="1:19" x14ac:dyDescent="0.3">
      <c r="A9406" t="s">
        <v>747</v>
      </c>
      <c r="B9406" t="s">
        <v>748</v>
      </c>
      <c r="C9406" t="s">
        <v>749</v>
      </c>
      <c r="D9406" t="s">
        <v>750</v>
      </c>
      <c r="E9406">
        <v>-4</v>
      </c>
      <c r="F9406" t="s">
        <v>263</v>
      </c>
      <c r="G9406" s="37">
        <v>4.04</v>
      </c>
      <c r="H9406">
        <v>0</v>
      </c>
      <c r="I9406">
        <v>4.04</v>
      </c>
      <c r="J9406">
        <v>0</v>
      </c>
      <c r="K9406">
        <v>4.04</v>
      </c>
      <c r="L9406">
        <v>0</v>
      </c>
      <c r="M9406" t="s">
        <v>751</v>
      </c>
      <c r="N9406" s="37">
        <v>0</v>
      </c>
      <c r="O9406" t="s">
        <v>751</v>
      </c>
      <c r="P9406" t="s">
        <v>766</v>
      </c>
      <c r="Q9406" t="s">
        <v>766</v>
      </c>
      <c r="R9406" t="s">
        <v>768</v>
      </c>
      <c r="S9406" t="s">
        <v>758</v>
      </c>
    </row>
    <row r="9407" spans="1:19" x14ac:dyDescent="0.3">
      <c r="A9407" t="s">
        <v>753</v>
      </c>
      <c r="B9407" t="s">
        <v>748</v>
      </c>
      <c r="C9407" t="s">
        <v>749</v>
      </c>
      <c r="D9407" t="s">
        <v>750</v>
      </c>
      <c r="E9407">
        <v>-1</v>
      </c>
      <c r="F9407" t="s">
        <v>355</v>
      </c>
      <c r="G9407" s="37">
        <v>-1799.08</v>
      </c>
      <c r="H9407" t="s">
        <v>751</v>
      </c>
      <c r="I9407">
        <v>-1799.08</v>
      </c>
      <c r="J9407" t="s">
        <v>751</v>
      </c>
      <c r="K9407">
        <v>-1799.08</v>
      </c>
      <c r="L9407" t="s">
        <v>751</v>
      </c>
      <c r="M9407" t="s">
        <v>751</v>
      </c>
      <c r="N9407" s="37">
        <v>0</v>
      </c>
      <c r="O9407" t="s">
        <v>751</v>
      </c>
      <c r="P9407" t="s">
        <v>768</v>
      </c>
      <c r="Q9407" t="s">
        <v>768</v>
      </c>
      <c r="R9407" t="s">
        <v>768</v>
      </c>
      <c r="S9407" t="s">
        <v>758</v>
      </c>
    </row>
    <row r="9408" spans="1:19" x14ac:dyDescent="0.3">
      <c r="A9408" t="s">
        <v>753</v>
      </c>
      <c r="B9408" t="s">
        <v>748</v>
      </c>
      <c r="C9408" t="s">
        <v>754</v>
      </c>
      <c r="D9408" t="s">
        <v>750</v>
      </c>
      <c r="E9408">
        <v>7</v>
      </c>
      <c r="F9408" t="s">
        <v>195</v>
      </c>
      <c r="G9408" s="37">
        <v>-756.47</v>
      </c>
      <c r="H9408" t="s">
        <v>751</v>
      </c>
      <c r="I9408">
        <v>-756.47</v>
      </c>
      <c r="J9408" t="s">
        <v>751</v>
      </c>
      <c r="K9408">
        <v>-756.47</v>
      </c>
      <c r="L9408" t="s">
        <v>751</v>
      </c>
      <c r="M9408" t="s">
        <v>751</v>
      </c>
      <c r="N9408" s="37">
        <v>0</v>
      </c>
      <c r="O9408" t="s">
        <v>751</v>
      </c>
      <c r="P9408" t="s">
        <v>751</v>
      </c>
      <c r="Q9408" t="s">
        <v>751</v>
      </c>
      <c r="R9408" t="s">
        <v>751</v>
      </c>
      <c r="S9408" t="s">
        <v>758</v>
      </c>
    </row>
    <row r="9409" spans="1:19" x14ac:dyDescent="0.3">
      <c r="A9409" t="s">
        <v>747</v>
      </c>
      <c r="B9409" t="s">
        <v>748</v>
      </c>
      <c r="C9409" t="s">
        <v>754</v>
      </c>
      <c r="D9409" t="s">
        <v>750</v>
      </c>
      <c r="E9409">
        <v>11</v>
      </c>
      <c r="F9409" t="s">
        <v>319</v>
      </c>
      <c r="G9409" s="37">
        <v>-456.92</v>
      </c>
      <c r="H9409" t="s">
        <v>751</v>
      </c>
      <c r="I9409">
        <v>-456.92</v>
      </c>
      <c r="J9409" t="s">
        <v>751</v>
      </c>
      <c r="K9409">
        <v>-456.92</v>
      </c>
      <c r="L9409" t="s">
        <v>751</v>
      </c>
      <c r="M9409" t="s">
        <v>751</v>
      </c>
      <c r="N9409" s="37">
        <v>0</v>
      </c>
      <c r="O9409" t="s">
        <v>751</v>
      </c>
      <c r="P9409" t="s">
        <v>751</v>
      </c>
      <c r="Q9409" t="s">
        <v>751</v>
      </c>
      <c r="R9409" t="s">
        <v>751</v>
      </c>
      <c r="S9409" t="s">
        <v>758</v>
      </c>
    </row>
    <row r="9410" spans="1:19" x14ac:dyDescent="0.3">
      <c r="A9410" t="s">
        <v>753</v>
      </c>
      <c r="B9410" t="s">
        <v>748</v>
      </c>
      <c r="C9410" t="s">
        <v>749</v>
      </c>
      <c r="D9410" t="s">
        <v>750</v>
      </c>
      <c r="E9410">
        <v>4</v>
      </c>
      <c r="F9410" t="s">
        <v>171</v>
      </c>
      <c r="G9410" s="37">
        <v>70543.17</v>
      </c>
      <c r="H9410">
        <v>4.71</v>
      </c>
      <c r="I9410">
        <v>70543.17</v>
      </c>
      <c r="J9410">
        <v>2.12</v>
      </c>
      <c r="K9410">
        <v>70543.17</v>
      </c>
      <c r="L9410">
        <v>26.39</v>
      </c>
      <c r="M9410" t="s">
        <v>751</v>
      </c>
      <c r="N9410" s="37">
        <v>0</v>
      </c>
      <c r="O9410">
        <v>282172.68</v>
      </c>
      <c r="P9410" t="s">
        <v>766</v>
      </c>
      <c r="Q9410" t="s">
        <v>766</v>
      </c>
      <c r="R9410" t="s">
        <v>766</v>
      </c>
      <c r="S9410" t="s">
        <v>758</v>
      </c>
    </row>
    <row r="9411" spans="1:19" x14ac:dyDescent="0.3">
      <c r="A9411" t="s">
        <v>752</v>
      </c>
      <c r="B9411" t="s">
        <v>748</v>
      </c>
      <c r="C9411" t="s">
        <v>754</v>
      </c>
      <c r="D9411" t="s">
        <v>750</v>
      </c>
      <c r="E9411">
        <v>-4</v>
      </c>
      <c r="F9411" t="s">
        <v>200</v>
      </c>
      <c r="G9411" s="37">
        <v>-13587.97</v>
      </c>
      <c r="H9411" t="s">
        <v>751</v>
      </c>
      <c r="I9411">
        <v>-13587.97</v>
      </c>
      <c r="J9411" t="s">
        <v>751</v>
      </c>
      <c r="K9411">
        <v>-13587.97</v>
      </c>
      <c r="L9411" t="s">
        <v>751</v>
      </c>
      <c r="M9411" t="s">
        <v>751</v>
      </c>
      <c r="N9411" s="37">
        <v>0</v>
      </c>
      <c r="O9411" t="s">
        <v>751</v>
      </c>
      <c r="P9411" t="s">
        <v>751</v>
      </c>
      <c r="Q9411" t="s">
        <v>751</v>
      </c>
      <c r="R9411" t="s">
        <v>751</v>
      </c>
      <c r="S9411" t="s">
        <v>758</v>
      </c>
    </row>
    <row r="9412" spans="1:19" x14ac:dyDescent="0.3">
      <c r="A9412" t="s">
        <v>747</v>
      </c>
      <c r="B9412" t="s">
        <v>748</v>
      </c>
      <c r="C9412" t="s">
        <v>749</v>
      </c>
      <c r="D9412" t="s">
        <v>750</v>
      </c>
      <c r="E9412">
        <v>1</v>
      </c>
      <c r="F9412" t="s">
        <v>373</v>
      </c>
      <c r="G9412" s="37">
        <v>5639.64</v>
      </c>
      <c r="H9412">
        <v>0.43</v>
      </c>
      <c r="I9412">
        <v>5639.64</v>
      </c>
      <c r="J9412">
        <v>0.2</v>
      </c>
      <c r="K9412">
        <v>5639.64</v>
      </c>
      <c r="L9412">
        <v>1.96</v>
      </c>
      <c r="M9412" t="s">
        <v>751</v>
      </c>
      <c r="N9412" s="37">
        <v>0</v>
      </c>
      <c r="O9412">
        <v>5639.64</v>
      </c>
      <c r="P9412" t="s">
        <v>768</v>
      </c>
      <c r="Q9412" t="s">
        <v>768</v>
      </c>
      <c r="R9412" t="s">
        <v>768</v>
      </c>
      <c r="S9412" t="s">
        <v>758</v>
      </c>
    </row>
    <row r="9413" spans="1:19" x14ac:dyDescent="0.3">
      <c r="A9413" t="s">
        <v>747</v>
      </c>
      <c r="B9413" t="s">
        <v>748</v>
      </c>
      <c r="C9413" t="s">
        <v>749</v>
      </c>
      <c r="D9413" t="s">
        <v>750</v>
      </c>
      <c r="E9413">
        <v>5</v>
      </c>
      <c r="F9413" t="s">
        <v>129</v>
      </c>
      <c r="G9413" s="37">
        <v>27773.279999999999</v>
      </c>
      <c r="H9413">
        <v>0.31</v>
      </c>
      <c r="I9413">
        <v>27773.279999999999</v>
      </c>
      <c r="J9413">
        <v>518.27</v>
      </c>
      <c r="K9413">
        <v>27773.279999999999</v>
      </c>
      <c r="L9413">
        <v>2.81</v>
      </c>
      <c r="M9413" t="s">
        <v>751</v>
      </c>
      <c r="N9413" s="37">
        <v>0</v>
      </c>
      <c r="O9413">
        <v>138866.4</v>
      </c>
      <c r="P9413" t="s">
        <v>768</v>
      </c>
      <c r="Q9413" t="s">
        <v>766</v>
      </c>
      <c r="R9413" t="s">
        <v>768</v>
      </c>
      <c r="S9413" t="s">
        <v>758</v>
      </c>
    </row>
    <row r="9414" spans="1:19" x14ac:dyDescent="0.3">
      <c r="A9414" t="s">
        <v>752</v>
      </c>
      <c r="B9414" t="s">
        <v>748</v>
      </c>
      <c r="C9414" t="s">
        <v>754</v>
      </c>
      <c r="D9414" t="s">
        <v>750</v>
      </c>
      <c r="E9414">
        <v>1</v>
      </c>
      <c r="F9414" t="s">
        <v>72</v>
      </c>
      <c r="G9414" s="37">
        <v>-26387.5</v>
      </c>
      <c r="H9414" t="s">
        <v>751</v>
      </c>
      <c r="I9414">
        <v>-26387.5</v>
      </c>
      <c r="J9414" t="s">
        <v>751</v>
      </c>
      <c r="K9414">
        <v>-26387.5</v>
      </c>
      <c r="L9414" t="s">
        <v>751</v>
      </c>
      <c r="M9414" t="s">
        <v>751</v>
      </c>
      <c r="N9414" s="37">
        <v>0</v>
      </c>
      <c r="O9414" t="s">
        <v>751</v>
      </c>
      <c r="P9414" t="s">
        <v>751</v>
      </c>
      <c r="Q9414" t="s">
        <v>751</v>
      </c>
      <c r="R9414" t="s">
        <v>751</v>
      </c>
      <c r="S9414" t="s">
        <v>758</v>
      </c>
    </row>
    <row r="9415" spans="1:19" x14ac:dyDescent="0.3">
      <c r="A9415" t="s">
        <v>747</v>
      </c>
      <c r="B9415" t="s">
        <v>748</v>
      </c>
      <c r="C9415" t="s">
        <v>749</v>
      </c>
      <c r="D9415" t="s">
        <v>750</v>
      </c>
      <c r="E9415">
        <v>3</v>
      </c>
      <c r="F9415" t="s">
        <v>440</v>
      </c>
      <c r="G9415" s="37">
        <v>20240.91</v>
      </c>
      <c r="H9415">
        <v>3334.41</v>
      </c>
      <c r="I9415">
        <v>20240.91</v>
      </c>
      <c r="J9415">
        <v>0.39</v>
      </c>
      <c r="K9415">
        <v>20240.91</v>
      </c>
      <c r="L9415">
        <v>3.78</v>
      </c>
      <c r="M9415" t="s">
        <v>751</v>
      </c>
      <c r="N9415" s="37">
        <v>0</v>
      </c>
      <c r="O9415">
        <v>60722.73</v>
      </c>
      <c r="P9415" t="s">
        <v>766</v>
      </c>
      <c r="Q9415" t="s">
        <v>768</v>
      </c>
      <c r="R9415" t="s">
        <v>768</v>
      </c>
      <c r="S9415" t="s">
        <v>758</v>
      </c>
    </row>
    <row r="9416" spans="1:19" x14ac:dyDescent="0.3">
      <c r="A9416" t="s">
        <v>747</v>
      </c>
      <c r="B9416" t="s">
        <v>748</v>
      </c>
      <c r="C9416" t="s">
        <v>749</v>
      </c>
      <c r="D9416" t="s">
        <v>750</v>
      </c>
      <c r="E9416">
        <v>-1</v>
      </c>
      <c r="F9416" t="s">
        <v>32</v>
      </c>
      <c r="G9416" s="37">
        <v>911.39</v>
      </c>
      <c r="H9416">
        <v>0.02</v>
      </c>
      <c r="I9416">
        <v>911.39</v>
      </c>
      <c r="J9416">
        <v>0.04</v>
      </c>
      <c r="K9416">
        <v>911.39</v>
      </c>
      <c r="L9416">
        <v>0.16</v>
      </c>
      <c r="M9416" t="s">
        <v>751</v>
      </c>
      <c r="N9416" s="37">
        <v>0</v>
      </c>
      <c r="O9416" t="s">
        <v>751</v>
      </c>
      <c r="P9416" t="s">
        <v>766</v>
      </c>
      <c r="Q9416" t="s">
        <v>766</v>
      </c>
      <c r="R9416" t="s">
        <v>766</v>
      </c>
      <c r="S9416" t="s">
        <v>758</v>
      </c>
    </row>
    <row r="9417" spans="1:19" x14ac:dyDescent="0.3">
      <c r="A9417" t="s">
        <v>753</v>
      </c>
      <c r="B9417" t="s">
        <v>748</v>
      </c>
      <c r="C9417" t="s">
        <v>749</v>
      </c>
      <c r="D9417" t="s">
        <v>750</v>
      </c>
      <c r="E9417">
        <v>3</v>
      </c>
      <c r="F9417" t="s">
        <v>241</v>
      </c>
      <c r="G9417" s="37">
        <v>589039.91</v>
      </c>
      <c r="H9417">
        <v>42</v>
      </c>
      <c r="I9417">
        <v>589039.91</v>
      </c>
      <c r="J9417">
        <v>19.95</v>
      </c>
      <c r="K9417">
        <v>589039.91</v>
      </c>
      <c r="L9417">
        <v>191.05</v>
      </c>
      <c r="M9417" t="s">
        <v>751</v>
      </c>
      <c r="N9417" s="37">
        <v>0</v>
      </c>
      <c r="O9417">
        <v>1767119.73</v>
      </c>
      <c r="P9417" t="s">
        <v>766</v>
      </c>
      <c r="Q9417" t="s">
        <v>766</v>
      </c>
      <c r="R9417" t="s">
        <v>766</v>
      </c>
      <c r="S9417" t="s">
        <v>758</v>
      </c>
    </row>
    <row r="9418" spans="1:19" x14ac:dyDescent="0.3">
      <c r="A9418" t="s">
        <v>747</v>
      </c>
      <c r="B9418" t="s">
        <v>748</v>
      </c>
      <c r="C9418" t="s">
        <v>749</v>
      </c>
      <c r="D9418" t="s">
        <v>750</v>
      </c>
      <c r="E9418">
        <v>1</v>
      </c>
      <c r="F9418" t="s">
        <v>67</v>
      </c>
      <c r="G9418" s="37">
        <v>10807.77</v>
      </c>
      <c r="H9418">
        <v>2.37</v>
      </c>
      <c r="I9418">
        <v>10807.77</v>
      </c>
      <c r="J9418">
        <v>168.83</v>
      </c>
      <c r="K9418">
        <v>10807.77</v>
      </c>
      <c r="L9418">
        <v>11.08</v>
      </c>
      <c r="M9418" t="s">
        <v>751</v>
      </c>
      <c r="N9418" s="37">
        <v>10807.77</v>
      </c>
      <c r="O9418">
        <v>10807.77</v>
      </c>
      <c r="P9418" t="s">
        <v>768</v>
      </c>
      <c r="Q9418" t="s">
        <v>766</v>
      </c>
      <c r="R9418" t="s">
        <v>768</v>
      </c>
      <c r="S9418" t="s">
        <v>758</v>
      </c>
    </row>
    <row r="9419" spans="1:19" x14ac:dyDescent="0.3">
      <c r="A9419" t="s">
        <v>753</v>
      </c>
      <c r="B9419" t="s">
        <v>748</v>
      </c>
      <c r="C9419" t="s">
        <v>754</v>
      </c>
      <c r="D9419" t="s">
        <v>750</v>
      </c>
      <c r="E9419">
        <v>8</v>
      </c>
      <c r="F9419" t="s">
        <v>330</v>
      </c>
      <c r="G9419" s="37">
        <v>-256368.85</v>
      </c>
      <c r="H9419" t="s">
        <v>751</v>
      </c>
      <c r="I9419">
        <v>-256368.85</v>
      </c>
      <c r="J9419" t="s">
        <v>751</v>
      </c>
      <c r="K9419">
        <v>-256368.85</v>
      </c>
      <c r="L9419" t="s">
        <v>751</v>
      </c>
      <c r="M9419" t="s">
        <v>751</v>
      </c>
      <c r="N9419" s="37">
        <v>0</v>
      </c>
      <c r="O9419" t="s">
        <v>751</v>
      </c>
      <c r="P9419" t="s">
        <v>751</v>
      </c>
      <c r="Q9419" t="s">
        <v>751</v>
      </c>
      <c r="R9419" t="s">
        <v>751</v>
      </c>
      <c r="S9419" t="s">
        <v>758</v>
      </c>
    </row>
    <row r="9420" spans="1:19" x14ac:dyDescent="0.3">
      <c r="A9420" t="s">
        <v>753</v>
      </c>
      <c r="B9420" t="s">
        <v>748</v>
      </c>
      <c r="C9420" t="s">
        <v>749</v>
      </c>
      <c r="D9420" t="s">
        <v>750</v>
      </c>
      <c r="E9420">
        <v>6</v>
      </c>
      <c r="F9420" t="s">
        <v>212</v>
      </c>
      <c r="G9420" s="37">
        <v>144896.21</v>
      </c>
      <c r="H9420">
        <v>146.41</v>
      </c>
      <c r="I9420">
        <v>144896.21</v>
      </c>
      <c r="J9420">
        <v>69.540000000000006</v>
      </c>
      <c r="K9420">
        <v>144896.21</v>
      </c>
      <c r="L9420">
        <v>666.05</v>
      </c>
      <c r="M9420" t="s">
        <v>751</v>
      </c>
      <c r="N9420" s="37">
        <v>0</v>
      </c>
      <c r="O9420">
        <v>869377.26</v>
      </c>
      <c r="P9420" t="s">
        <v>766</v>
      </c>
      <c r="Q9420" t="s">
        <v>766</v>
      </c>
      <c r="R9420" t="s">
        <v>766</v>
      </c>
      <c r="S9420" t="s">
        <v>758</v>
      </c>
    </row>
    <row r="9421" spans="1:19" x14ac:dyDescent="0.3">
      <c r="A9421" t="s">
        <v>747</v>
      </c>
      <c r="B9421" t="s">
        <v>748</v>
      </c>
      <c r="C9421" t="s">
        <v>749</v>
      </c>
      <c r="D9421" t="s">
        <v>750</v>
      </c>
      <c r="E9421">
        <v>1</v>
      </c>
      <c r="F9421" t="s">
        <v>373</v>
      </c>
      <c r="G9421" s="37">
        <v>3398502.43</v>
      </c>
      <c r="H9421">
        <v>263.73</v>
      </c>
      <c r="I9421">
        <v>3398502.43</v>
      </c>
      <c r="J9421">
        <v>125.27</v>
      </c>
      <c r="K9421">
        <v>3398502.43</v>
      </c>
      <c r="L9421">
        <v>1199.77</v>
      </c>
      <c r="M9421" t="s">
        <v>751</v>
      </c>
      <c r="N9421" s="37">
        <v>4.3499999999999996</v>
      </c>
      <c r="O9421">
        <v>3398502.43</v>
      </c>
      <c r="P9421" t="s">
        <v>766</v>
      </c>
      <c r="Q9421" t="s">
        <v>766</v>
      </c>
      <c r="R9421" t="s">
        <v>766</v>
      </c>
      <c r="S9421" t="s">
        <v>758</v>
      </c>
    </row>
    <row r="9422" spans="1:19" x14ac:dyDescent="0.3">
      <c r="A9422" t="s">
        <v>747</v>
      </c>
      <c r="B9422" t="s">
        <v>748</v>
      </c>
      <c r="C9422" t="s">
        <v>754</v>
      </c>
      <c r="D9422" t="s">
        <v>750</v>
      </c>
      <c r="E9422">
        <v>0</v>
      </c>
      <c r="F9422" t="s">
        <v>396</v>
      </c>
      <c r="G9422" s="37">
        <v>-90846.21</v>
      </c>
      <c r="H9422" t="s">
        <v>751</v>
      </c>
      <c r="I9422">
        <v>-90846.21</v>
      </c>
      <c r="J9422" t="s">
        <v>751</v>
      </c>
      <c r="K9422">
        <v>-90846.21</v>
      </c>
      <c r="L9422" t="s">
        <v>751</v>
      </c>
      <c r="M9422" t="s">
        <v>751</v>
      </c>
      <c r="N9422" s="37">
        <v>0</v>
      </c>
      <c r="O9422" t="s">
        <v>751</v>
      </c>
      <c r="P9422" t="s">
        <v>751</v>
      </c>
      <c r="Q9422" t="s">
        <v>751</v>
      </c>
      <c r="R9422" t="s">
        <v>751</v>
      </c>
      <c r="S9422" t="s">
        <v>758</v>
      </c>
    </row>
    <row r="9423" spans="1:19" x14ac:dyDescent="0.3">
      <c r="A9423" t="s">
        <v>747</v>
      </c>
      <c r="B9423" t="s">
        <v>748</v>
      </c>
      <c r="C9423" t="s">
        <v>749</v>
      </c>
      <c r="D9423" t="s">
        <v>750</v>
      </c>
      <c r="E9423">
        <v>4</v>
      </c>
      <c r="F9423" t="s">
        <v>319</v>
      </c>
      <c r="G9423" s="37">
        <v>60289.52</v>
      </c>
      <c r="H9423">
        <v>7088.51</v>
      </c>
      <c r="I9423">
        <v>60289.52</v>
      </c>
      <c r="J9423">
        <v>0.61</v>
      </c>
      <c r="K9423">
        <v>60289.52</v>
      </c>
      <c r="L9423">
        <v>7.55</v>
      </c>
      <c r="M9423" t="s">
        <v>751</v>
      </c>
      <c r="N9423" s="37">
        <v>0</v>
      </c>
      <c r="O9423">
        <v>241158.08</v>
      </c>
      <c r="P9423" t="s">
        <v>766</v>
      </c>
      <c r="Q9423" t="s">
        <v>768</v>
      </c>
      <c r="R9423" t="s">
        <v>768</v>
      </c>
      <c r="S9423" t="s">
        <v>758</v>
      </c>
    </row>
    <row r="9424" spans="1:19" x14ac:dyDescent="0.3">
      <c r="A9424" t="s">
        <v>747</v>
      </c>
      <c r="B9424" t="s">
        <v>748</v>
      </c>
      <c r="C9424" t="s">
        <v>749</v>
      </c>
      <c r="D9424" t="s">
        <v>750</v>
      </c>
      <c r="E9424">
        <v>-1</v>
      </c>
      <c r="F9424" t="s">
        <v>392</v>
      </c>
      <c r="G9424" s="37">
        <v>243440.87</v>
      </c>
      <c r="H9424" t="s">
        <v>751</v>
      </c>
      <c r="I9424">
        <v>243440.87</v>
      </c>
      <c r="J9424" t="s">
        <v>751</v>
      </c>
      <c r="K9424">
        <v>243440.87</v>
      </c>
      <c r="L9424">
        <v>714.71</v>
      </c>
      <c r="M9424" t="s">
        <v>751</v>
      </c>
      <c r="N9424" s="37">
        <v>0</v>
      </c>
      <c r="O9424" t="s">
        <v>751</v>
      </c>
      <c r="P9424" t="s">
        <v>766</v>
      </c>
      <c r="Q9424" t="s">
        <v>766</v>
      </c>
      <c r="R9424" t="s">
        <v>768</v>
      </c>
      <c r="S9424" t="s">
        <v>758</v>
      </c>
    </row>
    <row r="9425" spans="1:19" x14ac:dyDescent="0.3">
      <c r="A9425" t="s">
        <v>752</v>
      </c>
      <c r="B9425" t="s">
        <v>748</v>
      </c>
      <c r="C9425" t="s">
        <v>754</v>
      </c>
      <c r="D9425" t="s">
        <v>750</v>
      </c>
      <c r="E9425">
        <v>2</v>
      </c>
      <c r="F9425" t="s">
        <v>133</v>
      </c>
      <c r="G9425" s="37">
        <v>-134408.76</v>
      </c>
      <c r="H9425" t="s">
        <v>751</v>
      </c>
      <c r="I9425">
        <v>-134408.76</v>
      </c>
      <c r="J9425" t="s">
        <v>751</v>
      </c>
      <c r="K9425">
        <v>-134408.76</v>
      </c>
      <c r="L9425" t="s">
        <v>751</v>
      </c>
      <c r="M9425" t="s">
        <v>751</v>
      </c>
      <c r="N9425" s="37">
        <v>0</v>
      </c>
      <c r="O9425" t="s">
        <v>751</v>
      </c>
      <c r="P9425" t="s">
        <v>751</v>
      </c>
      <c r="Q9425" t="s">
        <v>751</v>
      </c>
      <c r="R9425" t="s">
        <v>751</v>
      </c>
      <c r="S9425" t="s">
        <v>758</v>
      </c>
    </row>
    <row r="9426" spans="1:19" x14ac:dyDescent="0.3">
      <c r="A9426" t="s">
        <v>752</v>
      </c>
      <c r="B9426" t="s">
        <v>748</v>
      </c>
      <c r="C9426" t="s">
        <v>749</v>
      </c>
      <c r="D9426" t="s">
        <v>750</v>
      </c>
      <c r="E9426">
        <v>-1</v>
      </c>
      <c r="F9426" t="s">
        <v>37</v>
      </c>
      <c r="G9426" s="37">
        <v>22441.09</v>
      </c>
      <c r="H9426">
        <v>0.3</v>
      </c>
      <c r="I9426">
        <v>22441.09</v>
      </c>
      <c r="J9426">
        <v>0.68</v>
      </c>
      <c r="K9426">
        <v>22441.09</v>
      </c>
      <c r="L9426">
        <v>2.71</v>
      </c>
      <c r="M9426" t="s">
        <v>751</v>
      </c>
      <c r="N9426" s="37">
        <v>0</v>
      </c>
      <c r="O9426" t="s">
        <v>751</v>
      </c>
      <c r="P9426" t="s">
        <v>766</v>
      </c>
      <c r="Q9426" t="s">
        <v>766</v>
      </c>
      <c r="R9426" t="s">
        <v>766</v>
      </c>
      <c r="S9426" t="s">
        <v>758</v>
      </c>
    </row>
    <row r="9427" spans="1:19" x14ac:dyDescent="0.3">
      <c r="A9427" t="s">
        <v>747</v>
      </c>
      <c r="B9427" t="s">
        <v>748</v>
      </c>
      <c r="C9427" t="s">
        <v>749</v>
      </c>
      <c r="D9427" t="s">
        <v>750</v>
      </c>
      <c r="E9427">
        <v>0</v>
      </c>
      <c r="F9427" t="s">
        <v>64</v>
      </c>
      <c r="G9427" s="37">
        <v>40883.89</v>
      </c>
      <c r="H9427">
        <v>5.19</v>
      </c>
      <c r="I9427">
        <v>40883.89</v>
      </c>
      <c r="J9427">
        <v>2.38</v>
      </c>
      <c r="K9427">
        <v>40883.89</v>
      </c>
      <c r="L9427">
        <v>70.03</v>
      </c>
      <c r="M9427" t="s">
        <v>751</v>
      </c>
      <c r="N9427" s="37">
        <v>0</v>
      </c>
      <c r="O9427" t="s">
        <v>751</v>
      </c>
      <c r="P9427" t="s">
        <v>766</v>
      </c>
      <c r="Q9427" t="s">
        <v>766</v>
      </c>
      <c r="R9427" t="s">
        <v>766</v>
      </c>
      <c r="S9427" t="s">
        <v>758</v>
      </c>
    </row>
    <row r="9428" spans="1:19" x14ac:dyDescent="0.3">
      <c r="A9428" t="s">
        <v>753</v>
      </c>
      <c r="B9428" t="s">
        <v>748</v>
      </c>
      <c r="C9428" t="s">
        <v>754</v>
      </c>
      <c r="D9428" t="s">
        <v>750</v>
      </c>
      <c r="E9428">
        <v>4</v>
      </c>
      <c r="F9428" t="s">
        <v>127</v>
      </c>
      <c r="G9428" s="37">
        <v>-28865.94</v>
      </c>
      <c r="H9428" t="s">
        <v>751</v>
      </c>
      <c r="I9428">
        <v>-28865.94</v>
      </c>
      <c r="J9428" t="s">
        <v>751</v>
      </c>
      <c r="K9428">
        <v>-28865.94</v>
      </c>
      <c r="L9428" t="s">
        <v>751</v>
      </c>
      <c r="M9428" t="s">
        <v>751</v>
      </c>
      <c r="N9428" s="37">
        <v>0</v>
      </c>
      <c r="O9428" t="s">
        <v>751</v>
      </c>
      <c r="P9428" t="s">
        <v>751</v>
      </c>
      <c r="Q9428" t="s">
        <v>751</v>
      </c>
      <c r="R9428" t="s">
        <v>751</v>
      </c>
      <c r="S9428" t="s">
        <v>758</v>
      </c>
    </row>
    <row r="9429" spans="1:19" x14ac:dyDescent="0.3">
      <c r="A9429" t="s">
        <v>747</v>
      </c>
      <c r="B9429" t="s">
        <v>748</v>
      </c>
      <c r="C9429" t="s">
        <v>754</v>
      </c>
      <c r="D9429" t="s">
        <v>750</v>
      </c>
      <c r="E9429">
        <v>2</v>
      </c>
      <c r="F9429" t="s">
        <v>108</v>
      </c>
      <c r="G9429" s="37">
        <v>-1901.17</v>
      </c>
      <c r="H9429" t="s">
        <v>751</v>
      </c>
      <c r="I9429">
        <v>-1901.17</v>
      </c>
      <c r="J9429" t="s">
        <v>751</v>
      </c>
      <c r="K9429">
        <v>-1901.17</v>
      </c>
      <c r="L9429" t="s">
        <v>751</v>
      </c>
      <c r="M9429" t="s">
        <v>751</v>
      </c>
      <c r="N9429" s="37">
        <v>0</v>
      </c>
      <c r="O9429" t="s">
        <v>751</v>
      </c>
      <c r="P9429" t="s">
        <v>751</v>
      </c>
      <c r="Q9429" t="s">
        <v>751</v>
      </c>
      <c r="R9429" t="s">
        <v>751</v>
      </c>
      <c r="S9429" t="s">
        <v>758</v>
      </c>
    </row>
    <row r="9430" spans="1:19" x14ac:dyDescent="0.3">
      <c r="A9430" t="s">
        <v>747</v>
      </c>
      <c r="B9430" t="s">
        <v>748</v>
      </c>
      <c r="C9430" t="s">
        <v>754</v>
      </c>
      <c r="D9430" t="s">
        <v>750</v>
      </c>
      <c r="E9430">
        <v>0</v>
      </c>
      <c r="F9430" t="s">
        <v>44</v>
      </c>
      <c r="G9430" s="37">
        <v>-22338.98</v>
      </c>
      <c r="H9430" t="s">
        <v>751</v>
      </c>
      <c r="I9430">
        <v>-22338.98</v>
      </c>
      <c r="J9430" t="s">
        <v>751</v>
      </c>
      <c r="K9430">
        <v>-22338.98</v>
      </c>
      <c r="L9430" t="s">
        <v>751</v>
      </c>
      <c r="M9430" t="s">
        <v>751</v>
      </c>
      <c r="N9430" s="37">
        <v>0</v>
      </c>
      <c r="O9430" t="s">
        <v>751</v>
      </c>
      <c r="P9430" t="s">
        <v>751</v>
      </c>
      <c r="Q9430" t="s">
        <v>751</v>
      </c>
      <c r="R9430" t="s">
        <v>751</v>
      </c>
      <c r="S9430" t="s">
        <v>758</v>
      </c>
    </row>
    <row r="9431" spans="1:19" x14ac:dyDescent="0.3">
      <c r="A9431" t="s">
        <v>752</v>
      </c>
      <c r="B9431" t="s">
        <v>748</v>
      </c>
      <c r="C9431" t="s">
        <v>754</v>
      </c>
      <c r="D9431" t="s">
        <v>750</v>
      </c>
      <c r="E9431">
        <v>9</v>
      </c>
      <c r="F9431" t="s">
        <v>300</v>
      </c>
      <c r="G9431" s="37">
        <v>-26090.35</v>
      </c>
      <c r="H9431" t="s">
        <v>751</v>
      </c>
      <c r="I9431">
        <v>-26090.35</v>
      </c>
      <c r="J9431" t="s">
        <v>751</v>
      </c>
      <c r="K9431">
        <v>-26090.35</v>
      </c>
      <c r="L9431" t="s">
        <v>751</v>
      </c>
      <c r="M9431" t="s">
        <v>751</v>
      </c>
      <c r="N9431" s="37">
        <v>0</v>
      </c>
      <c r="O9431" t="s">
        <v>751</v>
      </c>
      <c r="P9431" t="s">
        <v>751</v>
      </c>
      <c r="Q9431" t="s">
        <v>751</v>
      </c>
      <c r="R9431" t="s">
        <v>751</v>
      </c>
      <c r="S9431" t="s">
        <v>758</v>
      </c>
    </row>
    <row r="9432" spans="1:19" x14ac:dyDescent="0.3">
      <c r="A9432" t="s">
        <v>747</v>
      </c>
      <c r="B9432" t="s">
        <v>748</v>
      </c>
      <c r="C9432" t="s">
        <v>749</v>
      </c>
      <c r="D9432" t="s">
        <v>750</v>
      </c>
      <c r="E9432">
        <v>2</v>
      </c>
      <c r="F9432" t="s">
        <v>110</v>
      </c>
      <c r="G9432" s="37">
        <v>93918.56</v>
      </c>
      <c r="H9432">
        <v>1.39</v>
      </c>
      <c r="I9432">
        <v>93918.56</v>
      </c>
      <c r="J9432">
        <v>0.62</v>
      </c>
      <c r="K9432">
        <v>93918.56</v>
      </c>
      <c r="L9432">
        <v>7.78</v>
      </c>
      <c r="M9432" t="s">
        <v>751</v>
      </c>
      <c r="N9432" s="37">
        <v>0</v>
      </c>
      <c r="O9432">
        <v>187837.12</v>
      </c>
      <c r="P9432" t="s">
        <v>766</v>
      </c>
      <c r="Q9432" t="s">
        <v>766</v>
      </c>
      <c r="R9432" t="s">
        <v>766</v>
      </c>
      <c r="S9432" t="s">
        <v>758</v>
      </c>
    </row>
    <row r="9433" spans="1:19" x14ac:dyDescent="0.3">
      <c r="A9433" t="s">
        <v>747</v>
      </c>
      <c r="B9433" t="s">
        <v>748</v>
      </c>
      <c r="C9433" t="s">
        <v>749</v>
      </c>
      <c r="D9433" t="s">
        <v>750</v>
      </c>
      <c r="E9433">
        <v>6</v>
      </c>
      <c r="F9433" t="s">
        <v>98</v>
      </c>
      <c r="G9433" s="37">
        <v>103049.08</v>
      </c>
      <c r="H9433" t="s">
        <v>751</v>
      </c>
      <c r="I9433">
        <v>103049.08</v>
      </c>
      <c r="J9433" t="s">
        <v>751</v>
      </c>
      <c r="K9433">
        <v>103049.08</v>
      </c>
      <c r="L9433">
        <v>37.68</v>
      </c>
      <c r="M9433" t="s">
        <v>751</v>
      </c>
      <c r="N9433" s="37">
        <v>0</v>
      </c>
      <c r="O9433">
        <v>618294.48</v>
      </c>
      <c r="P9433" t="s">
        <v>766</v>
      </c>
      <c r="Q9433" t="s">
        <v>766</v>
      </c>
      <c r="R9433" t="s">
        <v>768</v>
      </c>
      <c r="S9433" t="s">
        <v>758</v>
      </c>
    </row>
    <row r="9434" spans="1:19" x14ac:dyDescent="0.3">
      <c r="A9434" t="s">
        <v>747</v>
      </c>
      <c r="B9434" t="s">
        <v>748</v>
      </c>
      <c r="C9434" t="s">
        <v>749</v>
      </c>
      <c r="D9434" t="s">
        <v>750</v>
      </c>
      <c r="E9434">
        <v>5</v>
      </c>
      <c r="F9434" t="s">
        <v>560</v>
      </c>
      <c r="G9434" s="37">
        <v>63618.52</v>
      </c>
      <c r="H9434">
        <v>5.78</v>
      </c>
      <c r="I9434">
        <v>63618.52</v>
      </c>
      <c r="J9434">
        <v>830.41</v>
      </c>
      <c r="K9434">
        <v>63618.52</v>
      </c>
      <c r="L9434">
        <v>10.57</v>
      </c>
      <c r="M9434" t="s">
        <v>751</v>
      </c>
      <c r="N9434" s="37">
        <v>0</v>
      </c>
      <c r="O9434">
        <v>318092.59999999998</v>
      </c>
      <c r="P9434" t="s">
        <v>768</v>
      </c>
      <c r="Q9434" t="s">
        <v>766</v>
      </c>
      <c r="R9434" t="s">
        <v>768</v>
      </c>
      <c r="S9434" t="s">
        <v>758</v>
      </c>
    </row>
    <row r="9435" spans="1:19" x14ac:dyDescent="0.3">
      <c r="A9435" t="s">
        <v>753</v>
      </c>
      <c r="B9435" t="s">
        <v>748</v>
      </c>
      <c r="C9435" t="s">
        <v>754</v>
      </c>
      <c r="D9435" t="s">
        <v>750</v>
      </c>
      <c r="E9435">
        <v>4</v>
      </c>
      <c r="F9435" t="s">
        <v>70</v>
      </c>
      <c r="G9435" s="37">
        <v>-6698.86</v>
      </c>
      <c r="H9435" t="s">
        <v>751</v>
      </c>
      <c r="I9435">
        <v>-6698.86</v>
      </c>
      <c r="J9435" t="s">
        <v>751</v>
      </c>
      <c r="K9435">
        <v>-6698.86</v>
      </c>
      <c r="L9435" t="s">
        <v>751</v>
      </c>
      <c r="M9435" t="s">
        <v>751</v>
      </c>
      <c r="N9435" s="37">
        <v>0</v>
      </c>
      <c r="O9435" t="s">
        <v>751</v>
      </c>
      <c r="P9435" t="s">
        <v>751</v>
      </c>
      <c r="Q9435" t="s">
        <v>751</v>
      </c>
      <c r="R9435" t="s">
        <v>751</v>
      </c>
      <c r="S9435" t="s">
        <v>758</v>
      </c>
    </row>
    <row r="9436" spans="1:19" x14ac:dyDescent="0.3">
      <c r="A9436" t="s">
        <v>752</v>
      </c>
      <c r="B9436" t="s">
        <v>748</v>
      </c>
      <c r="C9436" t="s">
        <v>754</v>
      </c>
      <c r="D9436" t="s">
        <v>750</v>
      </c>
      <c r="E9436">
        <v>14</v>
      </c>
      <c r="F9436" t="s">
        <v>430</v>
      </c>
      <c r="G9436" s="37">
        <v>-58762.05</v>
      </c>
      <c r="H9436" t="s">
        <v>751</v>
      </c>
      <c r="I9436">
        <v>-58762.05</v>
      </c>
      <c r="J9436" t="s">
        <v>751</v>
      </c>
      <c r="K9436">
        <v>-58762.05</v>
      </c>
      <c r="L9436" t="s">
        <v>751</v>
      </c>
      <c r="M9436" t="s">
        <v>751</v>
      </c>
      <c r="N9436" s="37">
        <v>0</v>
      </c>
      <c r="O9436" t="s">
        <v>751</v>
      </c>
      <c r="P9436" t="s">
        <v>751</v>
      </c>
      <c r="Q9436" t="s">
        <v>751</v>
      </c>
      <c r="R9436" t="s">
        <v>751</v>
      </c>
      <c r="S9436" t="s">
        <v>758</v>
      </c>
    </row>
    <row r="9437" spans="1:19" x14ac:dyDescent="0.3">
      <c r="A9437" t="s">
        <v>752</v>
      </c>
      <c r="B9437" t="s">
        <v>748</v>
      </c>
      <c r="C9437" t="s">
        <v>754</v>
      </c>
      <c r="D9437" t="s">
        <v>750</v>
      </c>
      <c r="E9437">
        <v>-1</v>
      </c>
      <c r="F9437" t="s">
        <v>497</v>
      </c>
      <c r="G9437" s="37">
        <v>-78111.42</v>
      </c>
      <c r="H9437" t="s">
        <v>751</v>
      </c>
      <c r="I9437">
        <v>-78111.42</v>
      </c>
      <c r="J9437" t="s">
        <v>751</v>
      </c>
      <c r="K9437">
        <v>-78111.42</v>
      </c>
      <c r="L9437" t="s">
        <v>751</v>
      </c>
      <c r="M9437" t="s">
        <v>751</v>
      </c>
      <c r="N9437" s="37">
        <v>0</v>
      </c>
      <c r="O9437" t="s">
        <v>751</v>
      </c>
      <c r="P9437" t="s">
        <v>751</v>
      </c>
      <c r="Q9437" t="s">
        <v>751</v>
      </c>
      <c r="R9437" t="s">
        <v>751</v>
      </c>
      <c r="S9437" t="s">
        <v>758</v>
      </c>
    </row>
    <row r="9438" spans="1:19" x14ac:dyDescent="0.3">
      <c r="A9438" t="s">
        <v>747</v>
      </c>
      <c r="B9438" t="s">
        <v>748</v>
      </c>
      <c r="C9438" t="s">
        <v>749</v>
      </c>
      <c r="D9438" t="s">
        <v>750</v>
      </c>
      <c r="E9438">
        <v>5</v>
      </c>
      <c r="F9438" t="s">
        <v>113</v>
      </c>
      <c r="G9438" s="37">
        <v>286823.78999999998</v>
      </c>
      <c r="H9438">
        <v>370.67</v>
      </c>
      <c r="I9438">
        <v>286823.78999999998</v>
      </c>
      <c r="J9438">
        <v>28.39</v>
      </c>
      <c r="K9438">
        <v>286823.78999999998</v>
      </c>
      <c r="L9438">
        <v>149.77000000000001</v>
      </c>
      <c r="M9438" t="s">
        <v>751</v>
      </c>
      <c r="N9438" s="37">
        <v>0</v>
      </c>
      <c r="O9438">
        <v>1434118.95</v>
      </c>
      <c r="P9438" t="s">
        <v>766</v>
      </c>
      <c r="Q9438" t="s">
        <v>766</v>
      </c>
      <c r="R9438" t="s">
        <v>766</v>
      </c>
      <c r="S9438" t="s">
        <v>758</v>
      </c>
    </row>
    <row r="9439" spans="1:19" x14ac:dyDescent="0.3">
      <c r="A9439" t="s">
        <v>747</v>
      </c>
      <c r="B9439" t="s">
        <v>748</v>
      </c>
      <c r="C9439" t="s">
        <v>749</v>
      </c>
      <c r="D9439" t="s">
        <v>750</v>
      </c>
      <c r="E9439">
        <v>2</v>
      </c>
      <c r="F9439" t="s">
        <v>192</v>
      </c>
      <c r="G9439" s="37">
        <v>796513.61</v>
      </c>
      <c r="H9439">
        <v>47.72</v>
      </c>
      <c r="I9439">
        <v>796513.61</v>
      </c>
      <c r="J9439">
        <v>21.44</v>
      </c>
      <c r="K9439">
        <v>796513.61</v>
      </c>
      <c r="L9439">
        <v>267.27</v>
      </c>
      <c r="M9439" t="s">
        <v>751</v>
      </c>
      <c r="N9439" s="37">
        <v>62.54</v>
      </c>
      <c r="O9439">
        <v>1593027.22</v>
      </c>
      <c r="P9439" t="s">
        <v>766</v>
      </c>
      <c r="Q9439" t="s">
        <v>766</v>
      </c>
      <c r="R9439" t="s">
        <v>766</v>
      </c>
      <c r="S9439" t="s">
        <v>758</v>
      </c>
    </row>
    <row r="9440" spans="1:19" x14ac:dyDescent="0.3">
      <c r="A9440" t="s">
        <v>747</v>
      </c>
      <c r="B9440" t="s">
        <v>748</v>
      </c>
      <c r="C9440" t="s">
        <v>754</v>
      </c>
      <c r="D9440" t="s">
        <v>750</v>
      </c>
      <c r="E9440">
        <v>3</v>
      </c>
      <c r="F9440" t="s">
        <v>225</v>
      </c>
      <c r="G9440" s="37">
        <v>-17467.04</v>
      </c>
      <c r="H9440" t="s">
        <v>751</v>
      </c>
      <c r="I9440">
        <v>-17467.04</v>
      </c>
      <c r="J9440" t="s">
        <v>751</v>
      </c>
      <c r="K9440">
        <v>-17467.04</v>
      </c>
      <c r="L9440" t="s">
        <v>751</v>
      </c>
      <c r="M9440" t="s">
        <v>751</v>
      </c>
      <c r="N9440" s="37">
        <v>-101.1</v>
      </c>
      <c r="O9440" t="s">
        <v>751</v>
      </c>
      <c r="P9440" t="s">
        <v>751</v>
      </c>
      <c r="Q9440" t="s">
        <v>751</v>
      </c>
      <c r="R9440" t="s">
        <v>751</v>
      </c>
      <c r="S9440" t="s">
        <v>758</v>
      </c>
    </row>
    <row r="9441" spans="1:19" x14ac:dyDescent="0.3">
      <c r="A9441" t="s">
        <v>747</v>
      </c>
      <c r="B9441" t="s">
        <v>748</v>
      </c>
      <c r="C9441" t="s">
        <v>754</v>
      </c>
      <c r="D9441" t="s">
        <v>750</v>
      </c>
      <c r="E9441">
        <v>0</v>
      </c>
      <c r="F9441" t="s">
        <v>285</v>
      </c>
      <c r="G9441" s="37">
        <v>-10989.86</v>
      </c>
      <c r="H9441" t="s">
        <v>751</v>
      </c>
      <c r="I9441">
        <v>-10989.86</v>
      </c>
      <c r="J9441" t="s">
        <v>751</v>
      </c>
      <c r="K9441">
        <v>-10989.86</v>
      </c>
      <c r="L9441" t="s">
        <v>751</v>
      </c>
      <c r="M9441" t="s">
        <v>751</v>
      </c>
      <c r="N9441" s="37">
        <v>0</v>
      </c>
      <c r="O9441" t="s">
        <v>751</v>
      </c>
      <c r="P9441" t="s">
        <v>751</v>
      </c>
      <c r="Q9441" t="s">
        <v>751</v>
      </c>
      <c r="R9441" t="s">
        <v>751</v>
      </c>
      <c r="S9441" t="s">
        <v>758</v>
      </c>
    </row>
    <row r="9442" spans="1:19" x14ac:dyDescent="0.3">
      <c r="A9442" t="s">
        <v>747</v>
      </c>
      <c r="B9442" t="s">
        <v>748</v>
      </c>
      <c r="C9442" t="s">
        <v>749</v>
      </c>
      <c r="D9442" t="s">
        <v>750</v>
      </c>
      <c r="E9442">
        <v>3</v>
      </c>
      <c r="F9442" t="s">
        <v>215</v>
      </c>
      <c r="G9442" s="37">
        <v>38674.230000000003</v>
      </c>
      <c r="H9442">
        <v>1.94</v>
      </c>
      <c r="I9442">
        <v>38674.230000000003</v>
      </c>
      <c r="J9442">
        <v>1000.15</v>
      </c>
      <c r="K9442">
        <v>38674.230000000003</v>
      </c>
      <c r="L9442">
        <v>10.86</v>
      </c>
      <c r="M9442" t="s">
        <v>751</v>
      </c>
      <c r="N9442" s="37">
        <v>0</v>
      </c>
      <c r="O9442">
        <v>116022.69</v>
      </c>
      <c r="P9442" t="s">
        <v>768</v>
      </c>
      <c r="Q9442" t="s">
        <v>766</v>
      </c>
      <c r="R9442" t="s">
        <v>768</v>
      </c>
      <c r="S9442" t="s">
        <v>758</v>
      </c>
    </row>
    <row r="9443" spans="1:19" x14ac:dyDescent="0.3">
      <c r="A9443" t="s">
        <v>753</v>
      </c>
      <c r="B9443" t="s">
        <v>748</v>
      </c>
      <c r="C9443" t="s">
        <v>749</v>
      </c>
      <c r="D9443" t="s">
        <v>750</v>
      </c>
      <c r="E9443">
        <v>0</v>
      </c>
      <c r="F9443" t="s">
        <v>348</v>
      </c>
      <c r="G9443" s="37">
        <v>160990.70000000001</v>
      </c>
      <c r="H9443">
        <v>36.78</v>
      </c>
      <c r="I9443">
        <v>160990.70000000001</v>
      </c>
      <c r="J9443">
        <v>7.44</v>
      </c>
      <c r="K9443">
        <v>160990.70000000001</v>
      </c>
      <c r="L9443">
        <v>58.99</v>
      </c>
      <c r="M9443" t="s">
        <v>751</v>
      </c>
      <c r="N9443" s="37">
        <v>0</v>
      </c>
      <c r="O9443" t="s">
        <v>751</v>
      </c>
      <c r="P9443" t="s">
        <v>766</v>
      </c>
      <c r="Q9443" t="s">
        <v>766</v>
      </c>
      <c r="R9443" t="s">
        <v>766</v>
      </c>
      <c r="S9443" t="s">
        <v>758</v>
      </c>
    </row>
    <row r="9444" spans="1:19" x14ac:dyDescent="0.3">
      <c r="A9444" t="s">
        <v>747</v>
      </c>
      <c r="B9444" t="s">
        <v>748</v>
      </c>
      <c r="C9444" t="s">
        <v>754</v>
      </c>
      <c r="D9444" t="s">
        <v>750</v>
      </c>
      <c r="E9444">
        <v>7</v>
      </c>
      <c r="F9444" t="s">
        <v>397</v>
      </c>
      <c r="G9444" s="37">
        <v>-718.19</v>
      </c>
      <c r="H9444" t="s">
        <v>751</v>
      </c>
      <c r="I9444">
        <v>-718.19</v>
      </c>
      <c r="J9444" t="s">
        <v>751</v>
      </c>
      <c r="K9444">
        <v>-718.19</v>
      </c>
      <c r="L9444" t="s">
        <v>751</v>
      </c>
      <c r="M9444" t="s">
        <v>751</v>
      </c>
      <c r="N9444" s="37">
        <v>0</v>
      </c>
      <c r="O9444" t="s">
        <v>751</v>
      </c>
      <c r="P9444" t="s">
        <v>751</v>
      </c>
      <c r="Q9444" t="s">
        <v>751</v>
      </c>
      <c r="R9444" t="s">
        <v>751</v>
      </c>
      <c r="S9444" t="s">
        <v>758</v>
      </c>
    </row>
    <row r="9445" spans="1:19" x14ac:dyDescent="0.3">
      <c r="A9445" t="s">
        <v>747</v>
      </c>
      <c r="B9445" t="s">
        <v>748</v>
      </c>
      <c r="C9445" t="s">
        <v>749</v>
      </c>
      <c r="D9445" t="s">
        <v>750</v>
      </c>
      <c r="E9445">
        <v>3</v>
      </c>
      <c r="F9445" t="s">
        <v>442</v>
      </c>
      <c r="G9445" s="37">
        <v>218580.78</v>
      </c>
      <c r="H9445">
        <v>2.2400000000000002</v>
      </c>
      <c r="I9445">
        <v>218580.78</v>
      </c>
      <c r="J9445">
        <v>1.22</v>
      </c>
      <c r="K9445">
        <v>218580.78</v>
      </c>
      <c r="L9445">
        <v>19.920000000000002</v>
      </c>
      <c r="M9445" t="s">
        <v>751</v>
      </c>
      <c r="N9445" s="37">
        <v>0</v>
      </c>
      <c r="O9445">
        <v>655742.34</v>
      </c>
      <c r="P9445" t="s">
        <v>766</v>
      </c>
      <c r="Q9445" t="s">
        <v>766</v>
      </c>
      <c r="R9445" t="s">
        <v>766</v>
      </c>
      <c r="S9445" t="s">
        <v>758</v>
      </c>
    </row>
    <row r="9446" spans="1:19" x14ac:dyDescent="0.3">
      <c r="A9446" t="s">
        <v>752</v>
      </c>
      <c r="B9446" t="s">
        <v>748</v>
      </c>
      <c r="C9446" t="s">
        <v>754</v>
      </c>
      <c r="D9446" t="s">
        <v>750</v>
      </c>
      <c r="E9446">
        <v>1</v>
      </c>
      <c r="F9446" t="s">
        <v>67</v>
      </c>
      <c r="G9446" s="37">
        <v>-51159.040000000001</v>
      </c>
      <c r="H9446" t="s">
        <v>751</v>
      </c>
      <c r="I9446">
        <v>-51159.040000000001</v>
      </c>
      <c r="J9446" t="s">
        <v>751</v>
      </c>
      <c r="K9446">
        <v>-51159.040000000001</v>
      </c>
      <c r="L9446" t="s">
        <v>751</v>
      </c>
      <c r="M9446" t="s">
        <v>751</v>
      </c>
      <c r="N9446" s="37">
        <v>0</v>
      </c>
      <c r="O9446" t="s">
        <v>751</v>
      </c>
      <c r="P9446" t="s">
        <v>751</v>
      </c>
      <c r="Q9446" t="s">
        <v>751</v>
      </c>
      <c r="R9446" t="s">
        <v>751</v>
      </c>
      <c r="S9446" t="s">
        <v>758</v>
      </c>
    </row>
    <row r="9447" spans="1:19" x14ac:dyDescent="0.3">
      <c r="A9447" t="s">
        <v>753</v>
      </c>
      <c r="B9447" t="s">
        <v>748</v>
      </c>
      <c r="C9447" t="s">
        <v>749</v>
      </c>
      <c r="D9447" t="s">
        <v>750</v>
      </c>
      <c r="E9447">
        <v>13</v>
      </c>
      <c r="F9447" t="s">
        <v>186</v>
      </c>
      <c r="G9447" s="37">
        <v>1936459.2</v>
      </c>
      <c r="H9447">
        <v>4.5199999999999996</v>
      </c>
      <c r="I9447">
        <v>1936459.2</v>
      </c>
      <c r="J9447">
        <v>21.73</v>
      </c>
      <c r="K9447">
        <v>1936459.2</v>
      </c>
      <c r="L9447">
        <v>19.04</v>
      </c>
      <c r="M9447" t="s">
        <v>751</v>
      </c>
      <c r="N9447" s="37">
        <v>0</v>
      </c>
      <c r="O9447">
        <v>25173969.600000001</v>
      </c>
      <c r="P9447" t="s">
        <v>766</v>
      </c>
      <c r="Q9447" t="s">
        <v>766</v>
      </c>
      <c r="R9447" t="s">
        <v>768</v>
      </c>
      <c r="S9447" t="s">
        <v>758</v>
      </c>
    </row>
    <row r="9448" spans="1:19" x14ac:dyDescent="0.3">
      <c r="A9448" t="s">
        <v>752</v>
      </c>
      <c r="B9448" t="s">
        <v>748</v>
      </c>
      <c r="C9448" t="s">
        <v>749</v>
      </c>
      <c r="D9448" t="s">
        <v>750</v>
      </c>
      <c r="E9448">
        <v>-1</v>
      </c>
      <c r="F9448" t="s">
        <v>322</v>
      </c>
      <c r="G9448" s="37">
        <v>74451.350000000006</v>
      </c>
      <c r="H9448">
        <v>3.05</v>
      </c>
      <c r="I9448">
        <v>74451.350000000006</v>
      </c>
      <c r="J9448">
        <v>1.37</v>
      </c>
      <c r="K9448">
        <v>74451.350000000006</v>
      </c>
      <c r="L9448">
        <v>17.09</v>
      </c>
      <c r="M9448" t="s">
        <v>751</v>
      </c>
      <c r="N9448" s="37">
        <v>0</v>
      </c>
      <c r="O9448" t="s">
        <v>751</v>
      </c>
      <c r="P9448" t="s">
        <v>766</v>
      </c>
      <c r="Q9448" t="s">
        <v>766</v>
      </c>
      <c r="R9448" t="s">
        <v>766</v>
      </c>
      <c r="S9448" t="s">
        <v>758</v>
      </c>
    </row>
    <row r="9449" spans="1:19" x14ac:dyDescent="0.3">
      <c r="A9449" t="s">
        <v>753</v>
      </c>
      <c r="B9449" t="s">
        <v>748</v>
      </c>
      <c r="C9449" t="s">
        <v>754</v>
      </c>
      <c r="D9449" t="s">
        <v>750</v>
      </c>
      <c r="E9449">
        <v>0</v>
      </c>
      <c r="F9449" t="s">
        <v>356</v>
      </c>
      <c r="G9449" s="37">
        <v>-32851.160000000003</v>
      </c>
      <c r="H9449" t="s">
        <v>751</v>
      </c>
      <c r="I9449">
        <v>-32851.160000000003</v>
      </c>
      <c r="J9449" t="s">
        <v>751</v>
      </c>
      <c r="K9449">
        <v>-32851.160000000003</v>
      </c>
      <c r="L9449" t="s">
        <v>751</v>
      </c>
      <c r="M9449" t="s">
        <v>751</v>
      </c>
      <c r="N9449" s="37">
        <v>0</v>
      </c>
      <c r="O9449" t="s">
        <v>751</v>
      </c>
      <c r="P9449" t="s">
        <v>751</v>
      </c>
      <c r="Q9449" t="s">
        <v>751</v>
      </c>
      <c r="R9449" t="s">
        <v>751</v>
      </c>
      <c r="S9449" t="s">
        <v>758</v>
      </c>
    </row>
    <row r="9450" spans="1:19" x14ac:dyDescent="0.3">
      <c r="A9450" t="s">
        <v>747</v>
      </c>
      <c r="B9450" t="s">
        <v>748</v>
      </c>
      <c r="C9450" t="s">
        <v>749</v>
      </c>
      <c r="D9450" t="s">
        <v>750</v>
      </c>
      <c r="E9450">
        <v>-1</v>
      </c>
      <c r="F9450" t="s">
        <v>535</v>
      </c>
      <c r="G9450" s="37">
        <v>1154136.45</v>
      </c>
      <c r="H9450">
        <v>456.49</v>
      </c>
      <c r="I9450">
        <v>1154136.45</v>
      </c>
      <c r="J9450">
        <v>76.31</v>
      </c>
      <c r="K9450">
        <v>1154136.45</v>
      </c>
      <c r="L9450">
        <v>835.26</v>
      </c>
      <c r="M9450" t="s">
        <v>751</v>
      </c>
      <c r="N9450" s="37">
        <v>0</v>
      </c>
      <c r="O9450" t="s">
        <v>751</v>
      </c>
      <c r="P9450" t="s">
        <v>766</v>
      </c>
      <c r="Q9450" t="s">
        <v>766</v>
      </c>
      <c r="R9450" t="s">
        <v>766</v>
      </c>
      <c r="S9450" t="s">
        <v>758</v>
      </c>
    </row>
    <row r="9451" spans="1:19" x14ac:dyDescent="0.3">
      <c r="A9451" t="s">
        <v>753</v>
      </c>
      <c r="B9451" t="s">
        <v>748</v>
      </c>
      <c r="C9451" t="s">
        <v>749</v>
      </c>
      <c r="D9451" t="s">
        <v>750</v>
      </c>
      <c r="E9451">
        <v>-1</v>
      </c>
      <c r="F9451" t="s">
        <v>308</v>
      </c>
      <c r="G9451" s="37">
        <v>8403.3700000000008</v>
      </c>
      <c r="H9451">
        <v>0</v>
      </c>
      <c r="I9451">
        <v>8403.3700000000008</v>
      </c>
      <c r="J9451">
        <v>0</v>
      </c>
      <c r="K9451">
        <v>8403.3700000000008</v>
      </c>
      <c r="L9451">
        <v>0</v>
      </c>
      <c r="M9451" t="s">
        <v>751</v>
      </c>
      <c r="N9451" s="37">
        <v>0</v>
      </c>
      <c r="O9451" t="s">
        <v>751</v>
      </c>
      <c r="P9451" t="s">
        <v>766</v>
      </c>
      <c r="Q9451" t="s">
        <v>766</v>
      </c>
      <c r="R9451" t="s">
        <v>766</v>
      </c>
      <c r="S9451" t="s">
        <v>758</v>
      </c>
    </row>
    <row r="9452" spans="1:19" x14ac:dyDescent="0.3">
      <c r="A9452" t="s">
        <v>753</v>
      </c>
      <c r="B9452" t="s">
        <v>748</v>
      </c>
      <c r="C9452" t="s">
        <v>754</v>
      </c>
      <c r="D9452" t="s">
        <v>750</v>
      </c>
      <c r="E9452">
        <v>1</v>
      </c>
      <c r="F9452" t="s">
        <v>330</v>
      </c>
      <c r="G9452" s="37">
        <v>-5060.97</v>
      </c>
      <c r="H9452" t="s">
        <v>751</v>
      </c>
      <c r="I9452">
        <v>-5060.97</v>
      </c>
      <c r="J9452" t="s">
        <v>751</v>
      </c>
      <c r="K9452">
        <v>-5060.97</v>
      </c>
      <c r="L9452" t="s">
        <v>751</v>
      </c>
      <c r="M9452" t="s">
        <v>751</v>
      </c>
      <c r="N9452" s="37">
        <v>0</v>
      </c>
      <c r="O9452" t="s">
        <v>751</v>
      </c>
      <c r="P9452" t="s">
        <v>751</v>
      </c>
      <c r="Q9452" t="s">
        <v>751</v>
      </c>
      <c r="R9452" t="s">
        <v>751</v>
      </c>
      <c r="S9452" t="s">
        <v>758</v>
      </c>
    </row>
    <row r="9453" spans="1:19" x14ac:dyDescent="0.3">
      <c r="A9453" t="s">
        <v>747</v>
      </c>
      <c r="B9453" t="s">
        <v>748</v>
      </c>
      <c r="C9453" t="s">
        <v>754</v>
      </c>
      <c r="D9453" t="s">
        <v>750</v>
      </c>
      <c r="E9453">
        <v>1</v>
      </c>
      <c r="F9453" t="s">
        <v>108</v>
      </c>
      <c r="G9453" s="37">
        <v>-2796.74</v>
      </c>
      <c r="H9453" t="s">
        <v>751</v>
      </c>
      <c r="I9453">
        <v>-2796.74</v>
      </c>
      <c r="J9453" t="s">
        <v>751</v>
      </c>
      <c r="K9453">
        <v>-2796.74</v>
      </c>
      <c r="L9453" t="s">
        <v>751</v>
      </c>
      <c r="M9453" t="s">
        <v>751</v>
      </c>
      <c r="N9453" s="37">
        <v>0</v>
      </c>
      <c r="O9453" t="s">
        <v>751</v>
      </c>
      <c r="P9453" t="s">
        <v>751</v>
      </c>
      <c r="Q9453" t="s">
        <v>751</v>
      </c>
      <c r="R9453" t="s">
        <v>751</v>
      </c>
      <c r="S9453" t="s">
        <v>758</v>
      </c>
    </row>
    <row r="9454" spans="1:19" x14ac:dyDescent="0.3">
      <c r="A9454" t="s">
        <v>747</v>
      </c>
      <c r="B9454" t="s">
        <v>748</v>
      </c>
      <c r="C9454" t="s">
        <v>754</v>
      </c>
      <c r="D9454" t="s">
        <v>750</v>
      </c>
      <c r="E9454">
        <v>6</v>
      </c>
      <c r="F9454" t="s">
        <v>326</v>
      </c>
      <c r="G9454" s="37">
        <v>-110.61</v>
      </c>
      <c r="H9454" t="s">
        <v>751</v>
      </c>
      <c r="I9454">
        <v>-110.61</v>
      </c>
      <c r="J9454" t="s">
        <v>751</v>
      </c>
      <c r="K9454">
        <v>-110.61</v>
      </c>
      <c r="L9454" t="s">
        <v>751</v>
      </c>
      <c r="M9454" t="s">
        <v>751</v>
      </c>
      <c r="N9454" s="37">
        <v>0</v>
      </c>
      <c r="O9454" t="s">
        <v>751</v>
      </c>
      <c r="P9454" t="s">
        <v>751</v>
      </c>
      <c r="Q9454" t="s">
        <v>751</v>
      </c>
      <c r="R9454" t="s">
        <v>751</v>
      </c>
      <c r="S9454" t="s">
        <v>758</v>
      </c>
    </row>
    <row r="9455" spans="1:19" x14ac:dyDescent="0.3">
      <c r="A9455" t="s">
        <v>753</v>
      </c>
      <c r="B9455" t="s">
        <v>748</v>
      </c>
      <c r="C9455" t="s">
        <v>754</v>
      </c>
      <c r="D9455" t="s">
        <v>750</v>
      </c>
      <c r="E9455">
        <v>3</v>
      </c>
      <c r="F9455" t="s">
        <v>298</v>
      </c>
      <c r="G9455" s="37">
        <v>-1285.58</v>
      </c>
      <c r="H9455" t="s">
        <v>751</v>
      </c>
      <c r="I9455">
        <v>-1285.58</v>
      </c>
      <c r="J9455" t="s">
        <v>751</v>
      </c>
      <c r="K9455">
        <v>-1285.58</v>
      </c>
      <c r="L9455" t="s">
        <v>751</v>
      </c>
      <c r="M9455" t="s">
        <v>751</v>
      </c>
      <c r="N9455" s="37">
        <v>0</v>
      </c>
      <c r="O9455" t="s">
        <v>751</v>
      </c>
      <c r="P9455" t="s">
        <v>751</v>
      </c>
      <c r="Q9455" t="s">
        <v>751</v>
      </c>
      <c r="R9455" t="s">
        <v>751</v>
      </c>
      <c r="S9455" t="s">
        <v>758</v>
      </c>
    </row>
    <row r="9456" spans="1:19" x14ac:dyDescent="0.3">
      <c r="A9456" t="s">
        <v>747</v>
      </c>
      <c r="B9456" t="s">
        <v>748</v>
      </c>
      <c r="C9456" t="s">
        <v>749</v>
      </c>
      <c r="D9456" t="s">
        <v>750</v>
      </c>
      <c r="E9456">
        <v>3</v>
      </c>
      <c r="F9456" t="s">
        <v>76</v>
      </c>
      <c r="G9456" s="37">
        <v>50312.15</v>
      </c>
      <c r="H9456">
        <v>455.18</v>
      </c>
      <c r="I9456">
        <v>50312.15</v>
      </c>
      <c r="J9456">
        <v>581.27</v>
      </c>
      <c r="K9456">
        <v>50312.15</v>
      </c>
      <c r="L9456">
        <v>27.47</v>
      </c>
      <c r="M9456" t="s">
        <v>751</v>
      </c>
      <c r="N9456" s="37">
        <v>0</v>
      </c>
      <c r="O9456">
        <v>150936.45000000001</v>
      </c>
      <c r="P9456" t="s">
        <v>766</v>
      </c>
      <c r="Q9456" t="s">
        <v>766</v>
      </c>
      <c r="R9456" t="s">
        <v>768</v>
      </c>
      <c r="S9456" t="s">
        <v>758</v>
      </c>
    </row>
    <row r="9457" spans="1:19" x14ac:dyDescent="0.3">
      <c r="A9457" t="s">
        <v>747</v>
      </c>
      <c r="B9457" t="s">
        <v>748</v>
      </c>
      <c r="C9457" t="s">
        <v>749</v>
      </c>
      <c r="D9457" t="s">
        <v>750</v>
      </c>
      <c r="E9457">
        <v>18</v>
      </c>
      <c r="F9457" t="s">
        <v>249</v>
      </c>
      <c r="G9457" s="37">
        <v>74279.95</v>
      </c>
      <c r="H9457">
        <v>1.42</v>
      </c>
      <c r="I9457">
        <v>74279.95</v>
      </c>
      <c r="J9457">
        <v>2.93</v>
      </c>
      <c r="K9457">
        <v>74279.95</v>
      </c>
      <c r="L9457">
        <v>3.3</v>
      </c>
      <c r="M9457" t="s">
        <v>751</v>
      </c>
      <c r="N9457" s="37">
        <v>0</v>
      </c>
      <c r="O9457">
        <v>1337039.1000000001</v>
      </c>
      <c r="P9457" t="s">
        <v>766</v>
      </c>
      <c r="Q9457" t="s">
        <v>766</v>
      </c>
      <c r="R9457" t="s">
        <v>768</v>
      </c>
      <c r="S9457" t="s">
        <v>758</v>
      </c>
    </row>
    <row r="9458" spans="1:19" x14ac:dyDescent="0.3">
      <c r="A9458" t="s">
        <v>747</v>
      </c>
      <c r="B9458" t="s">
        <v>748</v>
      </c>
      <c r="C9458" t="s">
        <v>749</v>
      </c>
      <c r="D9458" t="s">
        <v>750</v>
      </c>
      <c r="E9458">
        <v>11</v>
      </c>
      <c r="F9458" t="s">
        <v>541</v>
      </c>
      <c r="G9458" s="37">
        <v>5385098.9100000001</v>
      </c>
      <c r="H9458">
        <v>9.48</v>
      </c>
      <c r="I9458">
        <v>5385098.9100000001</v>
      </c>
      <c r="J9458">
        <v>50.89</v>
      </c>
      <c r="K9458">
        <v>5385098.9100000001</v>
      </c>
      <c r="L9458">
        <v>2123.54</v>
      </c>
      <c r="M9458" t="s">
        <v>751</v>
      </c>
      <c r="N9458" s="37">
        <v>0</v>
      </c>
      <c r="O9458">
        <v>59236088.010000013</v>
      </c>
      <c r="P9458" t="s">
        <v>766</v>
      </c>
      <c r="Q9458" t="s">
        <v>766</v>
      </c>
      <c r="R9458" t="s">
        <v>768</v>
      </c>
      <c r="S9458" t="s">
        <v>758</v>
      </c>
    </row>
    <row r="9459" spans="1:19" x14ac:dyDescent="0.3">
      <c r="A9459" t="s">
        <v>753</v>
      </c>
      <c r="B9459" t="s">
        <v>748</v>
      </c>
      <c r="C9459" t="s">
        <v>754</v>
      </c>
      <c r="D9459" t="s">
        <v>750</v>
      </c>
      <c r="E9459">
        <v>-1</v>
      </c>
      <c r="F9459" t="s">
        <v>503</v>
      </c>
      <c r="G9459" s="37">
        <v>-0.57999999999999996</v>
      </c>
      <c r="H9459" t="s">
        <v>751</v>
      </c>
      <c r="I9459">
        <v>-0.57999999999999996</v>
      </c>
      <c r="J9459" t="s">
        <v>751</v>
      </c>
      <c r="K9459">
        <v>-0.57999999999999996</v>
      </c>
      <c r="L9459" t="s">
        <v>751</v>
      </c>
      <c r="M9459" t="s">
        <v>751</v>
      </c>
      <c r="N9459" s="37">
        <v>0</v>
      </c>
      <c r="O9459" t="s">
        <v>751</v>
      </c>
      <c r="P9459" t="s">
        <v>751</v>
      </c>
      <c r="Q9459" t="s">
        <v>751</v>
      </c>
      <c r="R9459" t="s">
        <v>751</v>
      </c>
      <c r="S9459" t="s">
        <v>758</v>
      </c>
    </row>
    <row r="9460" spans="1:19" x14ac:dyDescent="0.3">
      <c r="A9460" t="s">
        <v>753</v>
      </c>
      <c r="B9460" t="s">
        <v>748</v>
      </c>
      <c r="C9460" t="s">
        <v>754</v>
      </c>
      <c r="D9460" t="s">
        <v>750</v>
      </c>
      <c r="E9460">
        <v>13</v>
      </c>
      <c r="F9460" t="s">
        <v>529</v>
      </c>
      <c r="G9460" s="37">
        <v>-5246.8</v>
      </c>
      <c r="H9460" t="s">
        <v>751</v>
      </c>
      <c r="I9460">
        <v>-5246.8</v>
      </c>
      <c r="J9460" t="s">
        <v>751</v>
      </c>
      <c r="K9460">
        <v>-5246.8</v>
      </c>
      <c r="L9460" t="s">
        <v>751</v>
      </c>
      <c r="M9460" t="s">
        <v>751</v>
      </c>
      <c r="N9460" s="37">
        <v>0</v>
      </c>
      <c r="O9460" t="s">
        <v>751</v>
      </c>
      <c r="P9460" t="s">
        <v>751</v>
      </c>
      <c r="Q9460" t="s">
        <v>751</v>
      </c>
      <c r="R9460" t="s">
        <v>751</v>
      </c>
      <c r="S9460" t="s">
        <v>758</v>
      </c>
    </row>
    <row r="9461" spans="1:19" x14ac:dyDescent="0.3">
      <c r="A9461" t="s">
        <v>752</v>
      </c>
      <c r="B9461" t="s">
        <v>748</v>
      </c>
      <c r="C9461" t="s">
        <v>749</v>
      </c>
      <c r="D9461" t="s">
        <v>750</v>
      </c>
      <c r="E9461">
        <v>0</v>
      </c>
      <c r="F9461" t="s">
        <v>446</v>
      </c>
      <c r="G9461" s="37">
        <v>2555.56</v>
      </c>
      <c r="H9461">
        <v>0</v>
      </c>
      <c r="I9461">
        <v>2555.56</v>
      </c>
      <c r="J9461">
        <v>0</v>
      </c>
      <c r="K9461">
        <v>2555.56</v>
      </c>
      <c r="L9461">
        <v>0</v>
      </c>
      <c r="M9461" t="s">
        <v>751</v>
      </c>
      <c r="N9461" s="37">
        <v>0</v>
      </c>
      <c r="O9461" t="s">
        <v>751</v>
      </c>
      <c r="P9461" t="s">
        <v>766</v>
      </c>
      <c r="Q9461" t="s">
        <v>766</v>
      </c>
      <c r="R9461" t="s">
        <v>766</v>
      </c>
      <c r="S9461" t="s">
        <v>758</v>
      </c>
    </row>
    <row r="9462" spans="1:19" x14ac:dyDescent="0.3">
      <c r="A9462" t="s">
        <v>753</v>
      </c>
      <c r="B9462" t="s">
        <v>748</v>
      </c>
      <c r="C9462" t="s">
        <v>754</v>
      </c>
      <c r="D9462" t="s">
        <v>750</v>
      </c>
      <c r="E9462">
        <v>-1</v>
      </c>
      <c r="F9462" t="s">
        <v>82</v>
      </c>
      <c r="G9462" s="37">
        <v>-2614.73</v>
      </c>
      <c r="H9462" t="s">
        <v>751</v>
      </c>
      <c r="I9462">
        <v>-2614.73</v>
      </c>
      <c r="J9462" t="s">
        <v>751</v>
      </c>
      <c r="K9462">
        <v>-2614.73</v>
      </c>
      <c r="L9462" t="s">
        <v>751</v>
      </c>
      <c r="M9462" t="s">
        <v>751</v>
      </c>
      <c r="N9462" s="37">
        <v>0</v>
      </c>
      <c r="O9462" t="s">
        <v>751</v>
      </c>
      <c r="P9462" t="s">
        <v>751</v>
      </c>
      <c r="Q9462" t="s">
        <v>751</v>
      </c>
      <c r="R9462" t="s">
        <v>751</v>
      </c>
      <c r="S9462" t="s">
        <v>758</v>
      </c>
    </row>
    <row r="9463" spans="1:19" x14ac:dyDescent="0.3">
      <c r="A9463" t="s">
        <v>753</v>
      </c>
      <c r="B9463" t="s">
        <v>748</v>
      </c>
      <c r="C9463" t="s">
        <v>749</v>
      </c>
      <c r="D9463" t="s">
        <v>750</v>
      </c>
      <c r="E9463">
        <v>2</v>
      </c>
      <c r="F9463" t="s">
        <v>142</v>
      </c>
      <c r="G9463" s="37">
        <v>12460.94</v>
      </c>
      <c r="H9463">
        <v>1986.11</v>
      </c>
      <c r="I9463">
        <v>12460.94</v>
      </c>
      <c r="J9463">
        <v>0.3</v>
      </c>
      <c r="K9463">
        <v>12460.94</v>
      </c>
      <c r="L9463">
        <v>2.91</v>
      </c>
      <c r="M9463" t="s">
        <v>751</v>
      </c>
      <c r="N9463" s="37">
        <v>0</v>
      </c>
      <c r="O9463">
        <v>24921.88</v>
      </c>
      <c r="P9463" t="s">
        <v>766</v>
      </c>
      <c r="Q9463" t="s">
        <v>768</v>
      </c>
      <c r="R9463" t="s">
        <v>768</v>
      </c>
      <c r="S9463" t="s">
        <v>758</v>
      </c>
    </row>
    <row r="9464" spans="1:19" x14ac:dyDescent="0.3">
      <c r="A9464" t="s">
        <v>752</v>
      </c>
      <c r="B9464" t="s">
        <v>748</v>
      </c>
      <c r="C9464" t="s">
        <v>754</v>
      </c>
      <c r="D9464" t="s">
        <v>750</v>
      </c>
      <c r="E9464">
        <v>0</v>
      </c>
      <c r="F9464" t="s">
        <v>370</v>
      </c>
      <c r="G9464" s="37">
        <v>-147683.25</v>
      </c>
      <c r="H9464" t="s">
        <v>751</v>
      </c>
      <c r="I9464">
        <v>-147683.25</v>
      </c>
      <c r="J9464" t="s">
        <v>751</v>
      </c>
      <c r="K9464">
        <v>-147683.25</v>
      </c>
      <c r="L9464" t="s">
        <v>751</v>
      </c>
      <c r="M9464" t="s">
        <v>751</v>
      </c>
      <c r="N9464" s="37">
        <v>0</v>
      </c>
      <c r="O9464" t="s">
        <v>751</v>
      </c>
      <c r="P9464" t="s">
        <v>751</v>
      </c>
      <c r="Q9464" t="s">
        <v>751</v>
      </c>
      <c r="R9464" t="s">
        <v>751</v>
      </c>
      <c r="S9464" t="s">
        <v>758</v>
      </c>
    </row>
    <row r="9465" spans="1:19" x14ac:dyDescent="0.3">
      <c r="A9465" t="s">
        <v>747</v>
      </c>
      <c r="B9465" t="s">
        <v>748</v>
      </c>
      <c r="C9465" t="s">
        <v>749</v>
      </c>
      <c r="D9465" t="s">
        <v>750</v>
      </c>
      <c r="E9465">
        <v>4</v>
      </c>
      <c r="F9465" t="s">
        <v>109</v>
      </c>
      <c r="G9465" s="37">
        <v>109.02</v>
      </c>
      <c r="H9465">
        <v>0.01</v>
      </c>
      <c r="I9465">
        <v>109.02</v>
      </c>
      <c r="J9465">
        <v>0</v>
      </c>
      <c r="K9465">
        <v>109.02</v>
      </c>
      <c r="L9465">
        <v>0.06</v>
      </c>
      <c r="M9465" t="s">
        <v>751</v>
      </c>
      <c r="N9465" s="37">
        <v>0</v>
      </c>
      <c r="O9465">
        <v>436.08</v>
      </c>
      <c r="P9465" t="s">
        <v>766</v>
      </c>
      <c r="Q9465" t="s">
        <v>766</v>
      </c>
      <c r="R9465" t="s">
        <v>766</v>
      </c>
      <c r="S9465" t="s">
        <v>758</v>
      </c>
    </row>
    <row r="9466" spans="1:19" x14ac:dyDescent="0.3">
      <c r="A9466" t="s">
        <v>747</v>
      </c>
      <c r="B9466" t="s">
        <v>748</v>
      </c>
      <c r="C9466" t="s">
        <v>749</v>
      </c>
      <c r="D9466" t="s">
        <v>750</v>
      </c>
      <c r="E9466">
        <v>6</v>
      </c>
      <c r="F9466" t="s">
        <v>359</v>
      </c>
      <c r="G9466" s="37">
        <v>1833.34</v>
      </c>
      <c r="H9466">
        <v>3.47</v>
      </c>
      <c r="I9466">
        <v>1833.34</v>
      </c>
      <c r="J9466">
        <v>0.25</v>
      </c>
      <c r="K9466">
        <v>1833.34</v>
      </c>
      <c r="L9466">
        <v>5.4</v>
      </c>
      <c r="M9466" t="s">
        <v>751</v>
      </c>
      <c r="N9466" s="37">
        <v>0</v>
      </c>
      <c r="O9466">
        <v>11000.04</v>
      </c>
      <c r="P9466" t="s">
        <v>766</v>
      </c>
      <c r="Q9466" t="s">
        <v>766</v>
      </c>
      <c r="R9466" t="s">
        <v>766</v>
      </c>
      <c r="S9466" t="s">
        <v>758</v>
      </c>
    </row>
    <row r="9467" spans="1:19" x14ac:dyDescent="0.3">
      <c r="A9467" t="s">
        <v>747</v>
      </c>
      <c r="B9467" t="s">
        <v>748</v>
      </c>
      <c r="C9467" t="s">
        <v>749</v>
      </c>
      <c r="D9467" t="s">
        <v>750</v>
      </c>
      <c r="E9467">
        <v>5</v>
      </c>
      <c r="F9467" t="s">
        <v>417</v>
      </c>
      <c r="G9467" s="37">
        <v>857451.28</v>
      </c>
      <c r="H9467">
        <v>85.41</v>
      </c>
      <c r="I9467">
        <v>857451.28</v>
      </c>
      <c r="J9467">
        <v>14.28</v>
      </c>
      <c r="K9467">
        <v>857451.28</v>
      </c>
      <c r="L9467">
        <v>156.28</v>
      </c>
      <c r="M9467" t="s">
        <v>751</v>
      </c>
      <c r="N9467" s="37">
        <v>0</v>
      </c>
      <c r="O9467">
        <v>4287256.4000000004</v>
      </c>
      <c r="P9467" t="s">
        <v>766</v>
      </c>
      <c r="Q9467" t="s">
        <v>766</v>
      </c>
      <c r="R9467" t="s">
        <v>766</v>
      </c>
      <c r="S9467" t="s">
        <v>758</v>
      </c>
    </row>
    <row r="9468" spans="1:19" x14ac:dyDescent="0.3">
      <c r="B9468" t="s">
        <v>748</v>
      </c>
      <c r="C9468" t="s">
        <v>749</v>
      </c>
      <c r="D9468" t="s">
        <v>750</v>
      </c>
      <c r="E9468">
        <v>-3</v>
      </c>
      <c r="F9468" t="s">
        <v>224</v>
      </c>
      <c r="G9468" s="37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 t="s">
        <v>751</v>
      </c>
      <c r="N9468" s="37">
        <v>0</v>
      </c>
      <c r="O9468" t="s">
        <v>751</v>
      </c>
      <c r="P9468" t="s">
        <v>766</v>
      </c>
      <c r="Q9468" t="s">
        <v>767</v>
      </c>
      <c r="R9468" t="s">
        <v>766</v>
      </c>
      <c r="S9468" t="s">
        <v>758</v>
      </c>
    </row>
    <row r="9469" spans="1:19" x14ac:dyDescent="0.3">
      <c r="A9469" t="s">
        <v>747</v>
      </c>
      <c r="B9469" t="s">
        <v>748</v>
      </c>
      <c r="C9469" t="s">
        <v>749</v>
      </c>
      <c r="D9469" t="s">
        <v>750</v>
      </c>
      <c r="E9469">
        <v>0</v>
      </c>
      <c r="F9469" t="s">
        <v>44</v>
      </c>
      <c r="G9469" s="37">
        <v>1521748.97</v>
      </c>
      <c r="H9469">
        <v>479.32</v>
      </c>
      <c r="I9469">
        <v>1521748.97</v>
      </c>
      <c r="J9469">
        <v>220.37</v>
      </c>
      <c r="K9469">
        <v>1521748.97</v>
      </c>
      <c r="L9469">
        <v>6472.93</v>
      </c>
      <c r="M9469" t="s">
        <v>751</v>
      </c>
      <c r="N9469" s="37">
        <v>0</v>
      </c>
      <c r="O9469" t="s">
        <v>751</v>
      </c>
      <c r="P9469" t="s">
        <v>766</v>
      </c>
      <c r="Q9469" t="s">
        <v>766</v>
      </c>
      <c r="R9469" t="s">
        <v>766</v>
      </c>
      <c r="S9469" t="s">
        <v>758</v>
      </c>
    </row>
    <row r="9470" spans="1:19" x14ac:dyDescent="0.3">
      <c r="A9470" t="s">
        <v>747</v>
      </c>
      <c r="B9470" t="s">
        <v>748</v>
      </c>
      <c r="C9470" t="s">
        <v>754</v>
      </c>
      <c r="D9470" t="s">
        <v>750</v>
      </c>
      <c r="E9470">
        <v>1</v>
      </c>
      <c r="F9470" t="s">
        <v>377</v>
      </c>
      <c r="G9470" s="37">
        <v>-14391.86</v>
      </c>
      <c r="H9470" t="s">
        <v>751</v>
      </c>
      <c r="I9470">
        <v>-14391.86</v>
      </c>
      <c r="J9470" t="s">
        <v>751</v>
      </c>
      <c r="K9470">
        <v>-14391.86</v>
      </c>
      <c r="L9470" t="s">
        <v>751</v>
      </c>
      <c r="M9470" t="s">
        <v>751</v>
      </c>
      <c r="N9470" s="37">
        <v>-7.82</v>
      </c>
      <c r="O9470" t="s">
        <v>751</v>
      </c>
      <c r="P9470" t="s">
        <v>751</v>
      </c>
      <c r="Q9470" t="s">
        <v>751</v>
      </c>
      <c r="R9470" t="s">
        <v>751</v>
      </c>
      <c r="S9470" t="s">
        <v>758</v>
      </c>
    </row>
    <row r="9471" spans="1:19" x14ac:dyDescent="0.3">
      <c r="A9471" t="s">
        <v>753</v>
      </c>
      <c r="B9471" t="s">
        <v>748</v>
      </c>
      <c r="C9471" t="s">
        <v>749</v>
      </c>
      <c r="D9471" t="s">
        <v>750</v>
      </c>
      <c r="E9471">
        <v>-4</v>
      </c>
      <c r="F9471" t="s">
        <v>515</v>
      </c>
      <c r="G9471" s="37">
        <v>46.04</v>
      </c>
      <c r="H9471">
        <v>0</v>
      </c>
      <c r="I9471">
        <v>46.04</v>
      </c>
      <c r="J9471">
        <v>0</v>
      </c>
      <c r="K9471">
        <v>46.04</v>
      </c>
      <c r="L9471">
        <v>0</v>
      </c>
      <c r="M9471" t="s">
        <v>751</v>
      </c>
      <c r="N9471" s="37">
        <v>0</v>
      </c>
      <c r="O9471" t="s">
        <v>751</v>
      </c>
      <c r="P9471" t="s">
        <v>766</v>
      </c>
      <c r="Q9471" t="s">
        <v>766</v>
      </c>
      <c r="R9471" t="s">
        <v>766</v>
      </c>
      <c r="S9471" t="s">
        <v>758</v>
      </c>
    </row>
    <row r="9472" spans="1:19" x14ac:dyDescent="0.3">
      <c r="A9472" t="s">
        <v>752</v>
      </c>
      <c r="B9472" t="s">
        <v>748</v>
      </c>
      <c r="C9472" t="s">
        <v>754</v>
      </c>
      <c r="D9472" t="s">
        <v>750</v>
      </c>
      <c r="E9472">
        <v>0</v>
      </c>
      <c r="F9472" t="s">
        <v>498</v>
      </c>
      <c r="G9472" s="37">
        <v>-9811.2900000000009</v>
      </c>
      <c r="H9472" t="s">
        <v>751</v>
      </c>
      <c r="I9472">
        <v>-9811.2900000000009</v>
      </c>
      <c r="J9472" t="s">
        <v>751</v>
      </c>
      <c r="K9472">
        <v>-9811.2900000000009</v>
      </c>
      <c r="L9472" t="s">
        <v>751</v>
      </c>
      <c r="M9472" t="s">
        <v>751</v>
      </c>
      <c r="N9472" s="37">
        <v>0</v>
      </c>
      <c r="O9472" t="s">
        <v>751</v>
      </c>
      <c r="P9472" t="s">
        <v>751</v>
      </c>
      <c r="Q9472" t="s">
        <v>751</v>
      </c>
      <c r="R9472" t="s">
        <v>751</v>
      </c>
      <c r="S9472" t="s">
        <v>758</v>
      </c>
    </row>
    <row r="9473" spans="1:19" x14ac:dyDescent="0.3">
      <c r="A9473" t="s">
        <v>747</v>
      </c>
      <c r="B9473" t="s">
        <v>748</v>
      </c>
      <c r="C9473" t="s">
        <v>749</v>
      </c>
      <c r="D9473" t="s">
        <v>750</v>
      </c>
      <c r="E9473">
        <v>-1</v>
      </c>
      <c r="F9473" t="s">
        <v>316</v>
      </c>
      <c r="G9473" s="37">
        <v>509057.08</v>
      </c>
      <c r="H9473">
        <v>166.24</v>
      </c>
      <c r="I9473">
        <v>509057.08</v>
      </c>
      <c r="J9473">
        <v>78.959999999999994</v>
      </c>
      <c r="K9473">
        <v>509057.08</v>
      </c>
      <c r="L9473">
        <v>756.25</v>
      </c>
      <c r="M9473" t="s">
        <v>751</v>
      </c>
      <c r="N9473" s="37">
        <v>0</v>
      </c>
      <c r="O9473" t="s">
        <v>751</v>
      </c>
      <c r="P9473" t="s">
        <v>766</v>
      </c>
      <c r="Q9473" t="s">
        <v>766</v>
      </c>
      <c r="R9473" t="s">
        <v>766</v>
      </c>
      <c r="S9473" t="s">
        <v>758</v>
      </c>
    </row>
    <row r="9474" spans="1:19" x14ac:dyDescent="0.3">
      <c r="A9474" t="s">
        <v>747</v>
      </c>
      <c r="B9474" t="s">
        <v>748</v>
      </c>
      <c r="C9474" t="s">
        <v>749</v>
      </c>
      <c r="D9474" t="s">
        <v>750</v>
      </c>
      <c r="E9474">
        <v>2</v>
      </c>
      <c r="F9474" t="s">
        <v>89</v>
      </c>
      <c r="G9474" s="37">
        <v>42474.07</v>
      </c>
      <c r="H9474">
        <v>22992.76</v>
      </c>
      <c r="I9474">
        <v>42474.07</v>
      </c>
      <c r="J9474">
        <v>5.77</v>
      </c>
      <c r="K9474">
        <v>42474.07</v>
      </c>
      <c r="L9474">
        <v>55.22</v>
      </c>
      <c r="M9474" t="s">
        <v>751</v>
      </c>
      <c r="N9474" s="37">
        <v>0</v>
      </c>
      <c r="O9474">
        <v>84948.14</v>
      </c>
      <c r="P9474" t="s">
        <v>766</v>
      </c>
      <c r="Q9474" t="s">
        <v>768</v>
      </c>
      <c r="R9474" t="s">
        <v>768</v>
      </c>
      <c r="S9474" t="s">
        <v>758</v>
      </c>
    </row>
    <row r="9475" spans="1:19" x14ac:dyDescent="0.3">
      <c r="A9475" t="s">
        <v>753</v>
      </c>
      <c r="B9475" t="s">
        <v>748</v>
      </c>
      <c r="C9475" t="s">
        <v>754</v>
      </c>
      <c r="D9475" t="s">
        <v>750</v>
      </c>
      <c r="E9475">
        <v>4</v>
      </c>
      <c r="F9475" t="s">
        <v>167</v>
      </c>
      <c r="G9475" s="37">
        <v>-10793</v>
      </c>
      <c r="H9475" t="s">
        <v>751</v>
      </c>
      <c r="I9475">
        <v>-10793</v>
      </c>
      <c r="J9475" t="s">
        <v>751</v>
      </c>
      <c r="K9475">
        <v>-10793</v>
      </c>
      <c r="L9475" t="s">
        <v>751</v>
      </c>
      <c r="M9475" t="s">
        <v>751</v>
      </c>
      <c r="N9475" s="37">
        <v>0</v>
      </c>
      <c r="O9475" t="s">
        <v>751</v>
      </c>
      <c r="P9475" t="s">
        <v>751</v>
      </c>
      <c r="Q9475" t="s">
        <v>751</v>
      </c>
      <c r="R9475" t="s">
        <v>751</v>
      </c>
      <c r="S9475" t="s">
        <v>758</v>
      </c>
    </row>
    <row r="9476" spans="1:19" x14ac:dyDescent="0.3">
      <c r="A9476" t="s">
        <v>752</v>
      </c>
      <c r="B9476" t="s">
        <v>748</v>
      </c>
      <c r="C9476" t="s">
        <v>754</v>
      </c>
      <c r="D9476" t="s">
        <v>750</v>
      </c>
      <c r="E9476">
        <v>5</v>
      </c>
      <c r="F9476" t="s">
        <v>361</v>
      </c>
      <c r="G9476" s="37">
        <v>-201522.29</v>
      </c>
      <c r="H9476" t="s">
        <v>751</v>
      </c>
      <c r="I9476">
        <v>-201522.29</v>
      </c>
      <c r="J9476" t="s">
        <v>751</v>
      </c>
      <c r="K9476">
        <v>-201522.29</v>
      </c>
      <c r="L9476" t="s">
        <v>751</v>
      </c>
      <c r="M9476" t="s">
        <v>751</v>
      </c>
      <c r="N9476" s="37">
        <v>0</v>
      </c>
      <c r="O9476" t="s">
        <v>751</v>
      </c>
      <c r="P9476" t="s">
        <v>751</v>
      </c>
      <c r="Q9476" t="s">
        <v>751</v>
      </c>
      <c r="R9476" t="s">
        <v>751</v>
      </c>
      <c r="S9476" t="s">
        <v>758</v>
      </c>
    </row>
    <row r="9477" spans="1:19" x14ac:dyDescent="0.3">
      <c r="A9477" t="s">
        <v>747</v>
      </c>
      <c r="B9477" t="s">
        <v>748</v>
      </c>
      <c r="C9477" t="s">
        <v>749</v>
      </c>
      <c r="D9477" t="s">
        <v>750</v>
      </c>
      <c r="E9477">
        <v>1</v>
      </c>
      <c r="F9477" t="s">
        <v>378</v>
      </c>
      <c r="G9477" s="37">
        <v>70955.399999999994</v>
      </c>
      <c r="H9477">
        <v>2.39</v>
      </c>
      <c r="I9477">
        <v>70955.399999999994</v>
      </c>
      <c r="J9477">
        <v>4.41</v>
      </c>
      <c r="K9477">
        <v>70955.399999999994</v>
      </c>
      <c r="L9477">
        <v>30.5</v>
      </c>
      <c r="M9477" t="s">
        <v>751</v>
      </c>
      <c r="N9477" s="37">
        <v>0</v>
      </c>
      <c r="O9477">
        <v>70955.399999999994</v>
      </c>
      <c r="P9477" t="s">
        <v>766</v>
      </c>
      <c r="Q9477" t="s">
        <v>766</v>
      </c>
      <c r="R9477" t="s">
        <v>766</v>
      </c>
      <c r="S9477" t="s">
        <v>758</v>
      </c>
    </row>
    <row r="9478" spans="1:19" x14ac:dyDescent="0.3">
      <c r="A9478" t="s">
        <v>747</v>
      </c>
      <c r="B9478" t="s">
        <v>748</v>
      </c>
      <c r="C9478" t="s">
        <v>749</v>
      </c>
      <c r="D9478" t="s">
        <v>750</v>
      </c>
      <c r="E9478">
        <v>7</v>
      </c>
      <c r="F9478" t="s">
        <v>361</v>
      </c>
      <c r="G9478" s="37">
        <v>153798.6</v>
      </c>
      <c r="H9478">
        <v>2.2400000000000002</v>
      </c>
      <c r="I9478">
        <v>153798.6</v>
      </c>
      <c r="J9478">
        <v>12.01</v>
      </c>
      <c r="K9478">
        <v>153798.6</v>
      </c>
      <c r="L9478">
        <v>76.489999999999995</v>
      </c>
      <c r="M9478" t="s">
        <v>751</v>
      </c>
      <c r="N9478" s="37">
        <v>0</v>
      </c>
      <c r="O9478">
        <v>1076590.2</v>
      </c>
      <c r="P9478" t="s">
        <v>766</v>
      </c>
      <c r="Q9478" t="s">
        <v>766</v>
      </c>
      <c r="R9478" t="s">
        <v>768</v>
      </c>
      <c r="S9478" t="s">
        <v>758</v>
      </c>
    </row>
    <row r="9479" spans="1:19" x14ac:dyDescent="0.3">
      <c r="A9479" t="s">
        <v>753</v>
      </c>
      <c r="B9479" t="s">
        <v>748</v>
      </c>
      <c r="C9479" t="s">
        <v>754</v>
      </c>
      <c r="D9479" t="s">
        <v>750</v>
      </c>
      <c r="E9479">
        <v>-4</v>
      </c>
      <c r="F9479" t="s">
        <v>43</v>
      </c>
      <c r="G9479" s="37">
        <v>-1.95</v>
      </c>
      <c r="H9479" t="s">
        <v>751</v>
      </c>
      <c r="I9479">
        <v>-1.95</v>
      </c>
      <c r="J9479" t="s">
        <v>751</v>
      </c>
      <c r="K9479">
        <v>-1.95</v>
      </c>
      <c r="L9479" t="s">
        <v>751</v>
      </c>
      <c r="M9479" t="s">
        <v>751</v>
      </c>
      <c r="N9479" s="37">
        <v>0</v>
      </c>
      <c r="O9479" t="s">
        <v>751</v>
      </c>
      <c r="P9479" t="s">
        <v>751</v>
      </c>
      <c r="Q9479" t="s">
        <v>751</v>
      </c>
      <c r="R9479" t="s">
        <v>751</v>
      </c>
      <c r="S9479" t="s">
        <v>758</v>
      </c>
    </row>
    <row r="9480" spans="1:19" x14ac:dyDescent="0.3">
      <c r="A9480" t="s">
        <v>752</v>
      </c>
      <c r="B9480" t="s">
        <v>748</v>
      </c>
      <c r="C9480" t="s">
        <v>754</v>
      </c>
      <c r="D9480" t="s">
        <v>750</v>
      </c>
      <c r="E9480">
        <v>-1</v>
      </c>
      <c r="F9480" t="s">
        <v>558</v>
      </c>
      <c r="G9480" s="37">
        <v>-351.31</v>
      </c>
      <c r="H9480" t="s">
        <v>751</v>
      </c>
      <c r="I9480">
        <v>-351.31</v>
      </c>
      <c r="J9480" t="s">
        <v>751</v>
      </c>
      <c r="K9480">
        <v>-351.31</v>
      </c>
      <c r="L9480" t="s">
        <v>751</v>
      </c>
      <c r="M9480" t="s">
        <v>751</v>
      </c>
      <c r="N9480" s="37">
        <v>0</v>
      </c>
      <c r="O9480" t="s">
        <v>751</v>
      </c>
      <c r="P9480" t="s">
        <v>751</v>
      </c>
      <c r="Q9480" t="s">
        <v>751</v>
      </c>
      <c r="R9480" t="s">
        <v>751</v>
      </c>
      <c r="S9480" t="s">
        <v>758</v>
      </c>
    </row>
    <row r="9481" spans="1:19" x14ac:dyDescent="0.3">
      <c r="A9481" t="s">
        <v>747</v>
      </c>
      <c r="B9481" t="s">
        <v>748</v>
      </c>
      <c r="C9481" t="s">
        <v>749</v>
      </c>
      <c r="D9481" t="s">
        <v>750</v>
      </c>
      <c r="E9481">
        <v>3</v>
      </c>
      <c r="F9481" t="s">
        <v>421</v>
      </c>
      <c r="G9481" s="37">
        <v>32.46</v>
      </c>
      <c r="H9481">
        <v>0</v>
      </c>
      <c r="I9481">
        <v>32.46</v>
      </c>
      <c r="J9481">
        <v>0</v>
      </c>
      <c r="K9481">
        <v>32.46</v>
      </c>
      <c r="L9481">
        <v>0</v>
      </c>
      <c r="M9481" t="s">
        <v>751</v>
      </c>
      <c r="N9481" s="37">
        <v>0</v>
      </c>
      <c r="O9481">
        <v>97.38</v>
      </c>
      <c r="P9481" t="s">
        <v>766</v>
      </c>
      <c r="Q9481" t="s">
        <v>766</v>
      </c>
      <c r="R9481" t="s">
        <v>766</v>
      </c>
      <c r="S9481" t="s">
        <v>758</v>
      </c>
    </row>
    <row r="9482" spans="1:19" x14ac:dyDescent="0.3">
      <c r="A9482" t="s">
        <v>752</v>
      </c>
      <c r="B9482" t="s">
        <v>748</v>
      </c>
      <c r="C9482" t="s">
        <v>754</v>
      </c>
      <c r="D9482" t="s">
        <v>750</v>
      </c>
      <c r="E9482">
        <v>2</v>
      </c>
      <c r="F9482" t="s">
        <v>116</v>
      </c>
      <c r="G9482" s="37">
        <v>-22791.29</v>
      </c>
      <c r="H9482" t="s">
        <v>751</v>
      </c>
      <c r="I9482">
        <v>-22791.29</v>
      </c>
      <c r="J9482" t="s">
        <v>751</v>
      </c>
      <c r="K9482">
        <v>-22791.29</v>
      </c>
      <c r="L9482" t="s">
        <v>751</v>
      </c>
      <c r="M9482" t="s">
        <v>751</v>
      </c>
      <c r="N9482" s="37">
        <v>0</v>
      </c>
      <c r="O9482" t="s">
        <v>751</v>
      </c>
      <c r="P9482" t="s">
        <v>751</v>
      </c>
      <c r="Q9482" t="s">
        <v>751</v>
      </c>
      <c r="R9482" t="s">
        <v>751</v>
      </c>
      <c r="S9482" t="s">
        <v>758</v>
      </c>
    </row>
    <row r="9483" spans="1:19" x14ac:dyDescent="0.3">
      <c r="A9483" t="s">
        <v>747</v>
      </c>
      <c r="B9483" t="s">
        <v>748</v>
      </c>
      <c r="C9483" t="s">
        <v>754</v>
      </c>
      <c r="D9483" t="s">
        <v>750</v>
      </c>
      <c r="E9483">
        <v>13</v>
      </c>
      <c r="F9483" t="s">
        <v>157</v>
      </c>
      <c r="G9483" s="37">
        <v>-1210.95</v>
      </c>
      <c r="H9483" t="s">
        <v>751</v>
      </c>
      <c r="I9483">
        <v>-1210.95</v>
      </c>
      <c r="J9483" t="s">
        <v>751</v>
      </c>
      <c r="K9483">
        <v>-1210.95</v>
      </c>
      <c r="L9483" t="s">
        <v>751</v>
      </c>
      <c r="M9483" t="s">
        <v>751</v>
      </c>
      <c r="N9483" s="37">
        <v>0</v>
      </c>
      <c r="O9483" t="s">
        <v>751</v>
      </c>
      <c r="P9483" t="s">
        <v>751</v>
      </c>
      <c r="Q9483" t="s">
        <v>751</v>
      </c>
      <c r="R9483" t="s">
        <v>751</v>
      </c>
      <c r="S9483" t="s">
        <v>758</v>
      </c>
    </row>
    <row r="9484" spans="1:19" x14ac:dyDescent="0.3">
      <c r="A9484" t="s">
        <v>747</v>
      </c>
      <c r="B9484" t="s">
        <v>748</v>
      </c>
      <c r="C9484" t="s">
        <v>749</v>
      </c>
      <c r="D9484" t="s">
        <v>750</v>
      </c>
      <c r="E9484">
        <v>2</v>
      </c>
      <c r="F9484" t="s">
        <v>63</v>
      </c>
      <c r="G9484" s="37">
        <v>20425.57</v>
      </c>
      <c r="H9484">
        <v>12.24</v>
      </c>
      <c r="I9484">
        <v>20425.57</v>
      </c>
      <c r="J9484">
        <v>0.88</v>
      </c>
      <c r="K9484">
        <v>20425.57</v>
      </c>
      <c r="L9484">
        <v>19.079999999999998</v>
      </c>
      <c r="M9484" t="s">
        <v>751</v>
      </c>
      <c r="N9484" s="37">
        <v>0</v>
      </c>
      <c r="O9484">
        <v>40851.14</v>
      </c>
      <c r="P9484" t="s">
        <v>766</v>
      </c>
      <c r="Q9484" t="s">
        <v>766</v>
      </c>
      <c r="R9484" t="s">
        <v>766</v>
      </c>
      <c r="S9484" t="s">
        <v>758</v>
      </c>
    </row>
    <row r="9485" spans="1:19" x14ac:dyDescent="0.3">
      <c r="A9485" t="s">
        <v>747</v>
      </c>
      <c r="B9485" t="s">
        <v>748</v>
      </c>
      <c r="C9485" t="s">
        <v>749</v>
      </c>
      <c r="D9485" t="s">
        <v>750</v>
      </c>
      <c r="E9485">
        <v>1</v>
      </c>
      <c r="F9485" t="s">
        <v>218</v>
      </c>
      <c r="G9485" s="37">
        <v>14009.09</v>
      </c>
      <c r="H9485">
        <v>3</v>
      </c>
      <c r="I9485">
        <v>14009.09</v>
      </c>
      <c r="J9485">
        <v>292.54000000000002</v>
      </c>
      <c r="K9485">
        <v>14009.09</v>
      </c>
      <c r="L9485">
        <v>13.64</v>
      </c>
      <c r="M9485" t="s">
        <v>751</v>
      </c>
      <c r="N9485" s="37">
        <v>0</v>
      </c>
      <c r="O9485">
        <v>14009.09</v>
      </c>
      <c r="P9485" t="s">
        <v>768</v>
      </c>
      <c r="Q9485" t="s">
        <v>766</v>
      </c>
      <c r="R9485" t="s">
        <v>768</v>
      </c>
      <c r="S9485" t="s">
        <v>758</v>
      </c>
    </row>
    <row r="9486" spans="1:19" x14ac:dyDescent="0.3">
      <c r="A9486" t="s">
        <v>752</v>
      </c>
      <c r="B9486" t="s">
        <v>748</v>
      </c>
      <c r="C9486" t="s">
        <v>754</v>
      </c>
      <c r="D9486" t="s">
        <v>750</v>
      </c>
      <c r="E9486">
        <v>3</v>
      </c>
      <c r="F9486" t="s">
        <v>141</v>
      </c>
      <c r="G9486" s="37">
        <v>-29497.56</v>
      </c>
      <c r="H9486" t="s">
        <v>751</v>
      </c>
      <c r="I9486">
        <v>-29497.56</v>
      </c>
      <c r="J9486" t="s">
        <v>751</v>
      </c>
      <c r="K9486">
        <v>-29497.56</v>
      </c>
      <c r="L9486" t="s">
        <v>751</v>
      </c>
      <c r="M9486" t="s">
        <v>751</v>
      </c>
      <c r="N9486" s="37">
        <v>0</v>
      </c>
      <c r="O9486" t="s">
        <v>751</v>
      </c>
      <c r="P9486" t="s">
        <v>751</v>
      </c>
      <c r="Q9486" t="s">
        <v>751</v>
      </c>
      <c r="R9486" t="s">
        <v>751</v>
      </c>
      <c r="S9486" t="s">
        <v>758</v>
      </c>
    </row>
    <row r="9487" spans="1:19" x14ac:dyDescent="0.3">
      <c r="A9487" t="s">
        <v>752</v>
      </c>
      <c r="B9487" t="s">
        <v>748</v>
      </c>
      <c r="C9487" t="s">
        <v>749</v>
      </c>
      <c r="D9487" t="s">
        <v>750</v>
      </c>
      <c r="E9487">
        <v>-1</v>
      </c>
      <c r="F9487" t="s">
        <v>285</v>
      </c>
      <c r="G9487" s="37">
        <v>77677.37</v>
      </c>
      <c r="H9487">
        <v>15.14</v>
      </c>
      <c r="I9487">
        <v>77677.37</v>
      </c>
      <c r="J9487">
        <v>7.19</v>
      </c>
      <c r="K9487">
        <v>77677.37</v>
      </c>
      <c r="L9487">
        <v>68.89</v>
      </c>
      <c r="M9487" t="s">
        <v>751</v>
      </c>
      <c r="N9487" s="37">
        <v>0</v>
      </c>
      <c r="O9487" t="s">
        <v>751</v>
      </c>
      <c r="P9487" t="s">
        <v>766</v>
      </c>
      <c r="Q9487" t="s">
        <v>766</v>
      </c>
      <c r="R9487" t="s">
        <v>766</v>
      </c>
      <c r="S9487" t="s">
        <v>758</v>
      </c>
    </row>
    <row r="9488" spans="1:19" x14ac:dyDescent="0.3">
      <c r="A9488" t="s">
        <v>753</v>
      </c>
      <c r="B9488" t="s">
        <v>748</v>
      </c>
      <c r="C9488" t="s">
        <v>749</v>
      </c>
      <c r="D9488" t="s">
        <v>750</v>
      </c>
      <c r="E9488">
        <v>9</v>
      </c>
      <c r="F9488" t="s">
        <v>225</v>
      </c>
      <c r="G9488" s="37">
        <v>304573.98</v>
      </c>
      <c r="H9488">
        <v>5.4</v>
      </c>
      <c r="I9488">
        <v>304573.98</v>
      </c>
      <c r="J9488">
        <v>29.02</v>
      </c>
      <c r="K9488">
        <v>304573.98</v>
      </c>
      <c r="L9488">
        <v>119.06</v>
      </c>
      <c r="M9488" t="s">
        <v>751</v>
      </c>
      <c r="N9488" s="37">
        <v>0</v>
      </c>
      <c r="O9488">
        <v>2741165.82</v>
      </c>
      <c r="P9488" t="s">
        <v>766</v>
      </c>
      <c r="Q9488" t="s">
        <v>766</v>
      </c>
      <c r="R9488" t="s">
        <v>768</v>
      </c>
      <c r="S9488" t="s">
        <v>758</v>
      </c>
    </row>
    <row r="9489" spans="1:19" x14ac:dyDescent="0.3">
      <c r="A9489" t="s">
        <v>753</v>
      </c>
      <c r="B9489" t="s">
        <v>748</v>
      </c>
      <c r="C9489" t="s">
        <v>754</v>
      </c>
      <c r="D9489" t="s">
        <v>750</v>
      </c>
      <c r="E9489">
        <v>17</v>
      </c>
      <c r="F9489" t="s">
        <v>267</v>
      </c>
      <c r="G9489" s="37">
        <v>-463.36</v>
      </c>
      <c r="H9489" t="s">
        <v>751</v>
      </c>
      <c r="I9489">
        <v>-463.36</v>
      </c>
      <c r="J9489" t="s">
        <v>751</v>
      </c>
      <c r="K9489">
        <v>-463.36</v>
      </c>
      <c r="L9489" t="s">
        <v>751</v>
      </c>
      <c r="M9489" t="s">
        <v>751</v>
      </c>
      <c r="N9489" s="37">
        <v>0</v>
      </c>
      <c r="O9489" t="s">
        <v>751</v>
      </c>
      <c r="P9489" t="s">
        <v>751</v>
      </c>
      <c r="Q9489" t="s">
        <v>751</v>
      </c>
      <c r="R9489" t="s">
        <v>751</v>
      </c>
      <c r="S9489" t="s">
        <v>758</v>
      </c>
    </row>
    <row r="9490" spans="1:19" x14ac:dyDescent="0.3">
      <c r="A9490" t="s">
        <v>747</v>
      </c>
      <c r="B9490" t="s">
        <v>748</v>
      </c>
      <c r="C9490" t="s">
        <v>749</v>
      </c>
      <c r="D9490" t="s">
        <v>750</v>
      </c>
      <c r="E9490">
        <v>0</v>
      </c>
      <c r="F9490" t="s">
        <v>115</v>
      </c>
      <c r="G9490" s="37">
        <v>13.42</v>
      </c>
      <c r="H9490">
        <v>0</v>
      </c>
      <c r="I9490">
        <v>13.42</v>
      </c>
      <c r="J9490">
        <v>0</v>
      </c>
      <c r="K9490">
        <v>13.42</v>
      </c>
      <c r="L9490">
        <v>0.01</v>
      </c>
      <c r="M9490" t="s">
        <v>751</v>
      </c>
      <c r="N9490" s="37">
        <v>0</v>
      </c>
      <c r="O9490" t="s">
        <v>751</v>
      </c>
      <c r="P9490" t="s">
        <v>768</v>
      </c>
      <c r="Q9490" t="s">
        <v>768</v>
      </c>
      <c r="R9490" t="s">
        <v>768</v>
      </c>
      <c r="S9490" t="s">
        <v>758</v>
      </c>
    </row>
    <row r="9491" spans="1:19" x14ac:dyDescent="0.3">
      <c r="A9491" t="s">
        <v>753</v>
      </c>
      <c r="B9491" t="s">
        <v>748</v>
      </c>
      <c r="C9491" t="s">
        <v>754</v>
      </c>
      <c r="D9491" t="s">
        <v>750</v>
      </c>
      <c r="E9491">
        <v>4</v>
      </c>
      <c r="F9491" t="s">
        <v>142</v>
      </c>
      <c r="G9491" s="37">
        <v>-2653.97</v>
      </c>
      <c r="H9491" t="s">
        <v>751</v>
      </c>
      <c r="I9491">
        <v>-2653.97</v>
      </c>
      <c r="J9491" t="s">
        <v>751</v>
      </c>
      <c r="K9491">
        <v>-2653.97</v>
      </c>
      <c r="L9491" t="s">
        <v>751</v>
      </c>
      <c r="M9491" t="s">
        <v>751</v>
      </c>
      <c r="N9491" s="37">
        <v>0</v>
      </c>
      <c r="O9491" t="s">
        <v>751</v>
      </c>
      <c r="P9491" t="s">
        <v>751</v>
      </c>
      <c r="Q9491" t="s">
        <v>751</v>
      </c>
      <c r="R9491" t="s">
        <v>751</v>
      </c>
      <c r="S9491" t="s">
        <v>758</v>
      </c>
    </row>
    <row r="9492" spans="1:19" x14ac:dyDescent="0.3">
      <c r="A9492" t="s">
        <v>753</v>
      </c>
      <c r="B9492" t="s">
        <v>748</v>
      </c>
      <c r="C9492" t="s">
        <v>749</v>
      </c>
      <c r="D9492" t="s">
        <v>750</v>
      </c>
      <c r="E9492">
        <v>2</v>
      </c>
      <c r="F9492" t="s">
        <v>463</v>
      </c>
      <c r="G9492" s="37">
        <v>88002</v>
      </c>
      <c r="H9492" t="s">
        <v>751</v>
      </c>
      <c r="I9492">
        <v>88002</v>
      </c>
      <c r="J9492" t="s">
        <v>751</v>
      </c>
      <c r="K9492">
        <v>88002</v>
      </c>
      <c r="L9492">
        <v>8.0500000000000007</v>
      </c>
      <c r="M9492" t="s">
        <v>751</v>
      </c>
      <c r="N9492" s="37">
        <v>0</v>
      </c>
      <c r="O9492">
        <v>176004</v>
      </c>
      <c r="P9492" t="s">
        <v>766</v>
      </c>
      <c r="Q9492" t="s">
        <v>766</v>
      </c>
      <c r="R9492" t="s">
        <v>768</v>
      </c>
      <c r="S9492" t="s">
        <v>758</v>
      </c>
    </row>
    <row r="9493" spans="1:19" x14ac:dyDescent="0.3">
      <c r="A9493" t="s">
        <v>747</v>
      </c>
      <c r="B9493" t="s">
        <v>748</v>
      </c>
      <c r="C9493" t="s">
        <v>749</v>
      </c>
      <c r="D9493" t="s">
        <v>750</v>
      </c>
      <c r="E9493">
        <v>2</v>
      </c>
      <c r="F9493" t="s">
        <v>264</v>
      </c>
      <c r="G9493" s="37">
        <v>190392.08</v>
      </c>
      <c r="H9493">
        <v>253.8</v>
      </c>
      <c r="I9493">
        <v>190392.08</v>
      </c>
      <c r="J9493">
        <v>30.73</v>
      </c>
      <c r="K9493">
        <v>190392.08</v>
      </c>
      <c r="L9493">
        <v>163.34</v>
      </c>
      <c r="M9493" t="s">
        <v>751</v>
      </c>
      <c r="N9493" s="37">
        <v>0</v>
      </c>
      <c r="O9493">
        <v>380784.16</v>
      </c>
      <c r="P9493" t="s">
        <v>766</v>
      </c>
      <c r="Q9493" t="s">
        <v>766</v>
      </c>
      <c r="R9493" t="s">
        <v>766</v>
      </c>
      <c r="S9493" t="s">
        <v>758</v>
      </c>
    </row>
    <row r="9494" spans="1:19" x14ac:dyDescent="0.3">
      <c r="A9494" t="s">
        <v>753</v>
      </c>
      <c r="B9494" t="s">
        <v>748</v>
      </c>
      <c r="C9494" t="s">
        <v>754</v>
      </c>
      <c r="D9494" t="s">
        <v>750</v>
      </c>
      <c r="E9494">
        <v>4</v>
      </c>
      <c r="F9494" t="s">
        <v>175</v>
      </c>
      <c r="G9494" s="37">
        <v>-14237.06</v>
      </c>
      <c r="H9494" t="s">
        <v>751</v>
      </c>
      <c r="I9494">
        <v>-14237.06</v>
      </c>
      <c r="J9494" t="s">
        <v>751</v>
      </c>
      <c r="K9494">
        <v>-14237.06</v>
      </c>
      <c r="L9494" t="s">
        <v>751</v>
      </c>
      <c r="M9494" t="s">
        <v>751</v>
      </c>
      <c r="N9494" s="37">
        <v>0</v>
      </c>
      <c r="O9494" t="s">
        <v>751</v>
      </c>
      <c r="P9494" t="s">
        <v>751</v>
      </c>
      <c r="Q9494" t="s">
        <v>751</v>
      </c>
      <c r="R9494" t="s">
        <v>751</v>
      </c>
      <c r="S9494" t="s">
        <v>758</v>
      </c>
    </row>
    <row r="9495" spans="1:19" x14ac:dyDescent="0.3">
      <c r="A9495" t="s">
        <v>752</v>
      </c>
      <c r="B9495" t="s">
        <v>748</v>
      </c>
      <c r="C9495" t="s">
        <v>754</v>
      </c>
      <c r="D9495" t="s">
        <v>750</v>
      </c>
      <c r="E9495">
        <v>-4</v>
      </c>
      <c r="F9495" t="s">
        <v>229</v>
      </c>
      <c r="G9495" s="37">
        <v>-6805.21</v>
      </c>
      <c r="H9495" t="s">
        <v>751</v>
      </c>
      <c r="I9495">
        <v>-6805.21</v>
      </c>
      <c r="J9495" t="s">
        <v>751</v>
      </c>
      <c r="K9495">
        <v>-6805.21</v>
      </c>
      <c r="L9495" t="s">
        <v>751</v>
      </c>
      <c r="M9495" t="s">
        <v>751</v>
      </c>
      <c r="N9495" s="37">
        <v>0</v>
      </c>
      <c r="O9495" t="s">
        <v>751</v>
      </c>
      <c r="P9495" t="s">
        <v>751</v>
      </c>
      <c r="Q9495" t="s">
        <v>751</v>
      </c>
      <c r="R9495" t="s">
        <v>751</v>
      </c>
      <c r="S9495" t="s">
        <v>758</v>
      </c>
    </row>
    <row r="9496" spans="1:19" x14ac:dyDescent="0.3">
      <c r="A9496" t="s">
        <v>747</v>
      </c>
      <c r="B9496" t="s">
        <v>748</v>
      </c>
      <c r="C9496" t="s">
        <v>749</v>
      </c>
      <c r="D9496" t="s">
        <v>750</v>
      </c>
      <c r="E9496">
        <v>5</v>
      </c>
      <c r="F9496" t="s">
        <v>259</v>
      </c>
      <c r="G9496" s="37">
        <v>27320.43</v>
      </c>
      <c r="H9496">
        <v>3.1</v>
      </c>
      <c r="I9496">
        <v>27320.43</v>
      </c>
      <c r="J9496">
        <v>557.95000000000005</v>
      </c>
      <c r="K9496">
        <v>27320.43</v>
      </c>
      <c r="L9496">
        <v>5.67</v>
      </c>
      <c r="M9496" t="s">
        <v>751</v>
      </c>
      <c r="N9496" s="37">
        <v>0</v>
      </c>
      <c r="O9496">
        <v>136602.15</v>
      </c>
      <c r="P9496" t="s">
        <v>768</v>
      </c>
      <c r="Q9496" t="s">
        <v>766</v>
      </c>
      <c r="R9496" t="s">
        <v>768</v>
      </c>
      <c r="S9496" t="s">
        <v>758</v>
      </c>
    </row>
    <row r="9497" spans="1:19" x14ac:dyDescent="0.3">
      <c r="A9497" t="s">
        <v>752</v>
      </c>
      <c r="B9497" t="s">
        <v>748</v>
      </c>
      <c r="C9497" t="s">
        <v>754</v>
      </c>
      <c r="D9497" t="s">
        <v>750</v>
      </c>
      <c r="E9497">
        <v>5</v>
      </c>
      <c r="F9497" t="s">
        <v>373</v>
      </c>
      <c r="G9497" s="37">
        <v>-32343.65</v>
      </c>
      <c r="H9497" t="s">
        <v>751</v>
      </c>
      <c r="I9497">
        <v>-32343.65</v>
      </c>
      <c r="J9497" t="s">
        <v>751</v>
      </c>
      <c r="K9497">
        <v>-32343.65</v>
      </c>
      <c r="L9497" t="s">
        <v>751</v>
      </c>
      <c r="M9497" t="s">
        <v>751</v>
      </c>
      <c r="N9497" s="37">
        <v>0</v>
      </c>
      <c r="O9497" t="s">
        <v>751</v>
      </c>
      <c r="P9497" t="s">
        <v>751</v>
      </c>
      <c r="Q9497" t="s">
        <v>751</v>
      </c>
      <c r="R9497" t="s">
        <v>751</v>
      </c>
      <c r="S9497" t="s">
        <v>758</v>
      </c>
    </row>
    <row r="9498" spans="1:19" x14ac:dyDescent="0.3">
      <c r="A9498" t="s">
        <v>753</v>
      </c>
      <c r="B9498" t="s">
        <v>748</v>
      </c>
      <c r="C9498" t="s">
        <v>749</v>
      </c>
      <c r="D9498" t="s">
        <v>750</v>
      </c>
      <c r="E9498">
        <v>4</v>
      </c>
      <c r="F9498" t="s">
        <v>280</v>
      </c>
      <c r="G9498" s="37">
        <v>86.46</v>
      </c>
      <c r="H9498">
        <v>0.01</v>
      </c>
      <c r="I9498">
        <v>86.46</v>
      </c>
      <c r="J9498">
        <v>0</v>
      </c>
      <c r="K9498">
        <v>86.46</v>
      </c>
      <c r="L9498">
        <v>0.09</v>
      </c>
      <c r="M9498" t="s">
        <v>751</v>
      </c>
      <c r="N9498" s="37">
        <v>0</v>
      </c>
      <c r="O9498">
        <v>345.84</v>
      </c>
      <c r="P9498" t="s">
        <v>766</v>
      </c>
      <c r="Q9498" t="s">
        <v>766</v>
      </c>
      <c r="R9498" t="s">
        <v>766</v>
      </c>
      <c r="S9498" t="s">
        <v>758</v>
      </c>
    </row>
    <row r="9499" spans="1:19" x14ac:dyDescent="0.3">
      <c r="A9499" t="s">
        <v>753</v>
      </c>
      <c r="B9499" t="s">
        <v>748</v>
      </c>
      <c r="C9499" t="s">
        <v>749</v>
      </c>
      <c r="D9499" t="s">
        <v>750</v>
      </c>
      <c r="E9499">
        <v>0</v>
      </c>
      <c r="F9499" t="s">
        <v>52</v>
      </c>
      <c r="G9499" s="37">
        <v>2593.6</v>
      </c>
      <c r="H9499">
        <v>0.11</v>
      </c>
      <c r="I9499">
        <v>2593.6</v>
      </c>
      <c r="J9499">
        <v>0.05</v>
      </c>
      <c r="K9499">
        <v>2593.6</v>
      </c>
      <c r="L9499">
        <v>0.49</v>
      </c>
      <c r="M9499" t="s">
        <v>751</v>
      </c>
      <c r="N9499" s="37">
        <v>0</v>
      </c>
      <c r="O9499" t="s">
        <v>751</v>
      </c>
      <c r="P9499" t="s">
        <v>766</v>
      </c>
      <c r="Q9499" t="s">
        <v>766</v>
      </c>
      <c r="R9499" t="s">
        <v>766</v>
      </c>
      <c r="S9499" t="s">
        <v>758</v>
      </c>
    </row>
    <row r="9500" spans="1:19" x14ac:dyDescent="0.3">
      <c r="A9500" t="s">
        <v>747</v>
      </c>
      <c r="B9500" t="s">
        <v>748</v>
      </c>
      <c r="C9500" t="s">
        <v>749</v>
      </c>
      <c r="D9500" t="s">
        <v>750</v>
      </c>
      <c r="E9500">
        <v>0</v>
      </c>
      <c r="F9500" t="s">
        <v>71</v>
      </c>
      <c r="G9500" s="37">
        <v>11651.87</v>
      </c>
      <c r="H9500">
        <v>1153.22</v>
      </c>
      <c r="I9500">
        <v>11651.87</v>
      </c>
      <c r="J9500">
        <v>0.3</v>
      </c>
      <c r="K9500">
        <v>11651.87</v>
      </c>
      <c r="L9500">
        <v>2.91</v>
      </c>
      <c r="M9500" t="s">
        <v>751</v>
      </c>
      <c r="N9500" s="37">
        <v>0</v>
      </c>
      <c r="O9500" t="s">
        <v>751</v>
      </c>
      <c r="P9500" t="s">
        <v>766</v>
      </c>
      <c r="Q9500" t="s">
        <v>768</v>
      </c>
      <c r="R9500" t="s">
        <v>768</v>
      </c>
      <c r="S9500" t="s">
        <v>758</v>
      </c>
    </row>
    <row r="9501" spans="1:19" x14ac:dyDescent="0.3">
      <c r="A9501" t="s">
        <v>753</v>
      </c>
      <c r="B9501" t="s">
        <v>748</v>
      </c>
      <c r="C9501" t="s">
        <v>749</v>
      </c>
      <c r="D9501" t="s">
        <v>750</v>
      </c>
      <c r="E9501">
        <v>7</v>
      </c>
      <c r="F9501" t="s">
        <v>464</v>
      </c>
      <c r="G9501" s="37">
        <v>127812.07</v>
      </c>
      <c r="H9501">
        <v>47669.97</v>
      </c>
      <c r="I9501">
        <v>127812.07</v>
      </c>
      <c r="J9501">
        <v>1.44</v>
      </c>
      <c r="K9501">
        <v>127812.07</v>
      </c>
      <c r="L9501">
        <v>79.89</v>
      </c>
      <c r="M9501" t="s">
        <v>751</v>
      </c>
      <c r="N9501" s="37">
        <v>0</v>
      </c>
      <c r="O9501">
        <v>894684.49</v>
      </c>
      <c r="P9501" t="s">
        <v>766</v>
      </c>
      <c r="Q9501" t="s">
        <v>768</v>
      </c>
      <c r="R9501" t="s">
        <v>768</v>
      </c>
      <c r="S9501" t="s">
        <v>758</v>
      </c>
    </row>
    <row r="9502" spans="1:19" x14ac:dyDescent="0.3">
      <c r="A9502" t="s">
        <v>747</v>
      </c>
      <c r="B9502" t="s">
        <v>748</v>
      </c>
      <c r="C9502" t="s">
        <v>749</v>
      </c>
      <c r="D9502" t="s">
        <v>750</v>
      </c>
      <c r="E9502">
        <v>1</v>
      </c>
      <c r="F9502" t="s">
        <v>167</v>
      </c>
      <c r="G9502" s="37">
        <v>10268.84</v>
      </c>
      <c r="H9502">
        <v>0.24</v>
      </c>
      <c r="I9502">
        <v>10268.84</v>
      </c>
      <c r="J9502">
        <v>1.27</v>
      </c>
      <c r="K9502">
        <v>10268.84</v>
      </c>
      <c r="L9502">
        <v>4.21</v>
      </c>
      <c r="M9502" t="s">
        <v>751</v>
      </c>
      <c r="N9502" s="37">
        <v>0</v>
      </c>
      <c r="O9502">
        <v>10268.84</v>
      </c>
      <c r="P9502" t="s">
        <v>766</v>
      </c>
      <c r="Q9502" t="s">
        <v>766</v>
      </c>
      <c r="R9502" t="s">
        <v>768</v>
      </c>
      <c r="S9502" t="s">
        <v>758</v>
      </c>
    </row>
    <row r="9503" spans="1:19" x14ac:dyDescent="0.3">
      <c r="A9503" t="s">
        <v>747</v>
      </c>
      <c r="B9503" t="s">
        <v>748</v>
      </c>
      <c r="C9503" t="s">
        <v>749</v>
      </c>
      <c r="D9503" t="s">
        <v>750</v>
      </c>
      <c r="E9503">
        <v>5</v>
      </c>
      <c r="F9503" t="s">
        <v>180</v>
      </c>
      <c r="G9503" s="37">
        <v>26738.95</v>
      </c>
      <c r="H9503">
        <v>2.56</v>
      </c>
      <c r="I9503">
        <v>26738.95</v>
      </c>
      <c r="J9503">
        <v>510.88</v>
      </c>
      <c r="K9503">
        <v>26738.95</v>
      </c>
      <c r="L9503">
        <v>11.66</v>
      </c>
      <c r="M9503" t="s">
        <v>751</v>
      </c>
      <c r="N9503" s="37">
        <v>0</v>
      </c>
      <c r="O9503">
        <v>133694.75</v>
      </c>
      <c r="P9503" t="s">
        <v>768</v>
      </c>
      <c r="Q9503" t="s">
        <v>766</v>
      </c>
      <c r="R9503" t="s">
        <v>768</v>
      </c>
      <c r="S9503" t="s">
        <v>758</v>
      </c>
    </row>
    <row r="9504" spans="1:19" x14ac:dyDescent="0.3">
      <c r="A9504" t="s">
        <v>747</v>
      </c>
      <c r="B9504" t="s">
        <v>748</v>
      </c>
      <c r="C9504" t="s">
        <v>749</v>
      </c>
      <c r="D9504" t="s">
        <v>750</v>
      </c>
      <c r="E9504">
        <v>0</v>
      </c>
      <c r="F9504" t="s">
        <v>115</v>
      </c>
      <c r="G9504" s="37">
        <v>172547.59</v>
      </c>
      <c r="H9504">
        <v>17.059999999999999</v>
      </c>
      <c r="I9504">
        <v>172547.59</v>
      </c>
      <c r="J9504">
        <v>2.4</v>
      </c>
      <c r="K9504">
        <v>172547.59</v>
      </c>
      <c r="L9504">
        <v>132.63</v>
      </c>
      <c r="M9504" t="s">
        <v>751</v>
      </c>
      <c r="N9504" s="37">
        <v>0</v>
      </c>
      <c r="O9504" t="s">
        <v>751</v>
      </c>
      <c r="P9504" t="s">
        <v>766</v>
      </c>
      <c r="Q9504" t="s">
        <v>766</v>
      </c>
      <c r="R9504" t="s">
        <v>766</v>
      </c>
      <c r="S9504" t="s">
        <v>758</v>
      </c>
    </row>
    <row r="9505" spans="1:19" x14ac:dyDescent="0.3">
      <c r="A9505" t="s">
        <v>747</v>
      </c>
      <c r="B9505" t="s">
        <v>748</v>
      </c>
      <c r="C9505" t="s">
        <v>749</v>
      </c>
      <c r="D9505" t="s">
        <v>750</v>
      </c>
      <c r="E9505">
        <v>4</v>
      </c>
      <c r="F9505" t="s">
        <v>513</v>
      </c>
      <c r="G9505" s="37">
        <v>147260.9</v>
      </c>
      <c r="H9505">
        <v>43.28</v>
      </c>
      <c r="I9505">
        <v>147260.9</v>
      </c>
      <c r="J9505">
        <v>10.24</v>
      </c>
      <c r="K9505">
        <v>147260.9</v>
      </c>
      <c r="L9505">
        <v>140.82</v>
      </c>
      <c r="M9505" t="s">
        <v>751</v>
      </c>
      <c r="N9505" s="37">
        <v>0</v>
      </c>
      <c r="O9505">
        <v>589043.6</v>
      </c>
      <c r="P9505" t="s">
        <v>766</v>
      </c>
      <c r="Q9505" t="s">
        <v>766</v>
      </c>
      <c r="R9505" t="s">
        <v>766</v>
      </c>
      <c r="S9505" t="s">
        <v>758</v>
      </c>
    </row>
    <row r="9506" spans="1:19" x14ac:dyDescent="0.3">
      <c r="A9506" t="s">
        <v>747</v>
      </c>
      <c r="B9506" t="s">
        <v>748</v>
      </c>
      <c r="C9506" t="s">
        <v>754</v>
      </c>
      <c r="D9506" t="s">
        <v>750</v>
      </c>
      <c r="E9506">
        <v>0</v>
      </c>
      <c r="F9506" t="s">
        <v>288</v>
      </c>
      <c r="G9506" s="37">
        <v>-8903.07</v>
      </c>
      <c r="H9506" t="s">
        <v>751</v>
      </c>
      <c r="I9506">
        <v>-8903.07</v>
      </c>
      <c r="J9506" t="s">
        <v>751</v>
      </c>
      <c r="K9506">
        <v>-8903.07</v>
      </c>
      <c r="L9506" t="s">
        <v>751</v>
      </c>
      <c r="M9506" t="s">
        <v>751</v>
      </c>
      <c r="N9506" s="37">
        <v>0</v>
      </c>
      <c r="O9506" t="s">
        <v>751</v>
      </c>
      <c r="P9506" t="s">
        <v>751</v>
      </c>
      <c r="Q9506" t="s">
        <v>751</v>
      </c>
      <c r="R9506" t="s">
        <v>751</v>
      </c>
      <c r="S9506" t="s">
        <v>758</v>
      </c>
    </row>
    <row r="9507" spans="1:19" x14ac:dyDescent="0.3">
      <c r="A9507" t="s">
        <v>747</v>
      </c>
      <c r="B9507" t="s">
        <v>748</v>
      </c>
      <c r="C9507" t="s">
        <v>754</v>
      </c>
      <c r="D9507" t="s">
        <v>750</v>
      </c>
      <c r="E9507">
        <v>2</v>
      </c>
      <c r="F9507" t="s">
        <v>377</v>
      </c>
      <c r="G9507" s="37">
        <v>-13741.18</v>
      </c>
      <c r="H9507" t="s">
        <v>751</v>
      </c>
      <c r="I9507">
        <v>-13741.18</v>
      </c>
      <c r="J9507" t="s">
        <v>751</v>
      </c>
      <c r="K9507">
        <v>-13741.18</v>
      </c>
      <c r="L9507" t="s">
        <v>751</v>
      </c>
      <c r="M9507" t="s">
        <v>751</v>
      </c>
      <c r="N9507" s="37">
        <v>0</v>
      </c>
      <c r="O9507" t="s">
        <v>751</v>
      </c>
      <c r="P9507" t="s">
        <v>751</v>
      </c>
      <c r="Q9507" t="s">
        <v>751</v>
      </c>
      <c r="R9507" t="s">
        <v>751</v>
      </c>
      <c r="S9507" t="s">
        <v>758</v>
      </c>
    </row>
    <row r="9508" spans="1:19" x14ac:dyDescent="0.3">
      <c r="A9508" t="s">
        <v>753</v>
      </c>
      <c r="B9508" t="s">
        <v>748</v>
      </c>
      <c r="C9508" t="s">
        <v>754</v>
      </c>
      <c r="D9508" t="s">
        <v>750</v>
      </c>
      <c r="E9508">
        <v>-1</v>
      </c>
      <c r="F9508" t="s">
        <v>422</v>
      </c>
      <c r="G9508" s="37">
        <v>-0.02</v>
      </c>
      <c r="H9508" t="s">
        <v>751</v>
      </c>
      <c r="I9508">
        <v>-0.02</v>
      </c>
      <c r="J9508" t="s">
        <v>751</v>
      </c>
      <c r="K9508">
        <v>-0.02</v>
      </c>
      <c r="L9508" t="s">
        <v>751</v>
      </c>
      <c r="M9508">
        <v>1</v>
      </c>
      <c r="N9508" s="37">
        <v>0</v>
      </c>
      <c r="O9508" t="s">
        <v>751</v>
      </c>
      <c r="P9508" t="s">
        <v>751</v>
      </c>
      <c r="Q9508" t="s">
        <v>751</v>
      </c>
      <c r="R9508" t="s">
        <v>751</v>
      </c>
      <c r="S9508" t="s">
        <v>758</v>
      </c>
    </row>
    <row r="9509" spans="1:19" x14ac:dyDescent="0.3">
      <c r="A9509" t="s">
        <v>747</v>
      </c>
      <c r="B9509" t="s">
        <v>748</v>
      </c>
      <c r="C9509" t="s">
        <v>754</v>
      </c>
      <c r="D9509" t="s">
        <v>750</v>
      </c>
      <c r="E9509">
        <v>3</v>
      </c>
      <c r="F9509" t="s">
        <v>319</v>
      </c>
      <c r="G9509" s="37">
        <v>-4898.67</v>
      </c>
      <c r="H9509" t="s">
        <v>751</v>
      </c>
      <c r="I9509">
        <v>-4898.67</v>
      </c>
      <c r="J9509" t="s">
        <v>751</v>
      </c>
      <c r="K9509">
        <v>-4898.67</v>
      </c>
      <c r="L9509" t="s">
        <v>751</v>
      </c>
      <c r="M9509" t="s">
        <v>751</v>
      </c>
      <c r="N9509" s="37">
        <v>0</v>
      </c>
      <c r="O9509" t="s">
        <v>751</v>
      </c>
      <c r="P9509" t="s">
        <v>751</v>
      </c>
      <c r="Q9509" t="s">
        <v>751</v>
      </c>
      <c r="R9509" t="s">
        <v>751</v>
      </c>
      <c r="S9509" t="s">
        <v>758</v>
      </c>
    </row>
    <row r="9510" spans="1:19" x14ac:dyDescent="0.3">
      <c r="A9510" t="s">
        <v>747</v>
      </c>
      <c r="B9510" t="s">
        <v>748</v>
      </c>
      <c r="C9510" t="s">
        <v>754</v>
      </c>
      <c r="D9510" t="s">
        <v>750</v>
      </c>
      <c r="E9510">
        <v>4</v>
      </c>
      <c r="F9510" t="s">
        <v>124</v>
      </c>
      <c r="G9510" s="37">
        <v>-531.32000000000005</v>
      </c>
      <c r="H9510" t="s">
        <v>751</v>
      </c>
      <c r="I9510">
        <v>-531.32000000000005</v>
      </c>
      <c r="J9510" t="s">
        <v>751</v>
      </c>
      <c r="K9510">
        <v>-531.32000000000005</v>
      </c>
      <c r="L9510" t="s">
        <v>751</v>
      </c>
      <c r="M9510" t="s">
        <v>751</v>
      </c>
      <c r="N9510" s="37">
        <v>0</v>
      </c>
      <c r="O9510" t="s">
        <v>751</v>
      </c>
      <c r="P9510" t="s">
        <v>751</v>
      </c>
      <c r="Q9510" t="s">
        <v>751</v>
      </c>
      <c r="R9510" t="s">
        <v>751</v>
      </c>
      <c r="S9510" t="s">
        <v>758</v>
      </c>
    </row>
    <row r="9511" spans="1:19" x14ac:dyDescent="0.3">
      <c r="A9511" t="s">
        <v>752</v>
      </c>
      <c r="B9511" t="s">
        <v>748</v>
      </c>
      <c r="C9511" t="s">
        <v>754</v>
      </c>
      <c r="D9511" t="s">
        <v>750</v>
      </c>
      <c r="E9511">
        <v>-4</v>
      </c>
      <c r="F9511" t="s">
        <v>148</v>
      </c>
      <c r="G9511" s="37">
        <v>-60376.2</v>
      </c>
      <c r="H9511" t="s">
        <v>751</v>
      </c>
      <c r="I9511">
        <v>-60376.2</v>
      </c>
      <c r="J9511" t="s">
        <v>751</v>
      </c>
      <c r="K9511">
        <v>-60376.2</v>
      </c>
      <c r="L9511" t="s">
        <v>751</v>
      </c>
      <c r="M9511" t="s">
        <v>751</v>
      </c>
      <c r="N9511" s="37">
        <v>0</v>
      </c>
      <c r="O9511" t="s">
        <v>751</v>
      </c>
      <c r="P9511" t="s">
        <v>751</v>
      </c>
      <c r="Q9511" t="s">
        <v>751</v>
      </c>
      <c r="R9511" t="s">
        <v>751</v>
      </c>
      <c r="S9511" t="s">
        <v>758</v>
      </c>
    </row>
    <row r="9512" spans="1:19" x14ac:dyDescent="0.3">
      <c r="A9512" t="s">
        <v>747</v>
      </c>
      <c r="B9512" t="s">
        <v>748</v>
      </c>
      <c r="C9512" t="s">
        <v>749</v>
      </c>
      <c r="D9512" t="s">
        <v>750</v>
      </c>
      <c r="E9512">
        <v>1</v>
      </c>
      <c r="F9512" t="s">
        <v>437</v>
      </c>
      <c r="G9512" s="37">
        <v>17248.77</v>
      </c>
      <c r="H9512">
        <v>939.89</v>
      </c>
      <c r="I9512">
        <v>17248.77</v>
      </c>
      <c r="J9512">
        <v>1.54</v>
      </c>
      <c r="K9512">
        <v>17248.77</v>
      </c>
      <c r="L9512">
        <v>12.22</v>
      </c>
      <c r="M9512" t="s">
        <v>751</v>
      </c>
      <c r="N9512" s="37">
        <v>0</v>
      </c>
      <c r="O9512">
        <v>17248.77</v>
      </c>
      <c r="P9512" t="s">
        <v>766</v>
      </c>
      <c r="Q9512" t="s">
        <v>768</v>
      </c>
      <c r="R9512" t="s">
        <v>768</v>
      </c>
      <c r="S9512" t="s">
        <v>758</v>
      </c>
    </row>
    <row r="9513" spans="1:19" x14ac:dyDescent="0.3">
      <c r="A9513" t="s">
        <v>747</v>
      </c>
      <c r="B9513" t="s">
        <v>748</v>
      </c>
      <c r="C9513" t="s">
        <v>749</v>
      </c>
      <c r="D9513" t="s">
        <v>750</v>
      </c>
      <c r="E9513">
        <v>1</v>
      </c>
      <c r="F9513" t="s">
        <v>303</v>
      </c>
      <c r="G9513" s="37">
        <v>5800.06</v>
      </c>
      <c r="H9513">
        <v>0.68</v>
      </c>
      <c r="I9513">
        <v>5800.06</v>
      </c>
      <c r="J9513">
        <v>0.11</v>
      </c>
      <c r="K9513">
        <v>5800.06</v>
      </c>
      <c r="L9513">
        <v>1.24</v>
      </c>
      <c r="M9513" t="s">
        <v>751</v>
      </c>
      <c r="N9513" s="37">
        <v>0</v>
      </c>
      <c r="O9513">
        <v>5800.06</v>
      </c>
      <c r="P9513" t="s">
        <v>766</v>
      </c>
      <c r="Q9513" t="s">
        <v>766</v>
      </c>
      <c r="R9513" t="s">
        <v>766</v>
      </c>
      <c r="S9513" t="s">
        <v>758</v>
      </c>
    </row>
    <row r="9514" spans="1:19" x14ac:dyDescent="0.3">
      <c r="A9514" t="s">
        <v>753</v>
      </c>
      <c r="B9514" t="s">
        <v>748</v>
      </c>
      <c r="C9514" t="s">
        <v>754</v>
      </c>
      <c r="D9514" t="s">
        <v>750</v>
      </c>
      <c r="E9514">
        <v>-1</v>
      </c>
      <c r="F9514" t="s">
        <v>115</v>
      </c>
      <c r="G9514" s="37">
        <v>-1050.19</v>
      </c>
      <c r="H9514" t="s">
        <v>751</v>
      </c>
      <c r="I9514">
        <v>-1050.19</v>
      </c>
      <c r="J9514" t="s">
        <v>751</v>
      </c>
      <c r="K9514">
        <v>-1050.19</v>
      </c>
      <c r="L9514" t="s">
        <v>751</v>
      </c>
      <c r="M9514" t="s">
        <v>751</v>
      </c>
      <c r="N9514" s="37">
        <v>0</v>
      </c>
      <c r="O9514" t="s">
        <v>751</v>
      </c>
      <c r="P9514" t="s">
        <v>751</v>
      </c>
      <c r="Q9514" t="s">
        <v>751</v>
      </c>
      <c r="R9514" t="s">
        <v>751</v>
      </c>
      <c r="S9514" t="s">
        <v>758</v>
      </c>
    </row>
    <row r="9515" spans="1:19" x14ac:dyDescent="0.3">
      <c r="A9515" t="s">
        <v>747</v>
      </c>
      <c r="B9515" t="s">
        <v>748</v>
      </c>
      <c r="C9515" t="s">
        <v>754</v>
      </c>
      <c r="D9515" t="s">
        <v>750</v>
      </c>
      <c r="E9515">
        <v>1</v>
      </c>
      <c r="F9515" t="s">
        <v>145</v>
      </c>
      <c r="G9515" s="37">
        <v>-1469.92</v>
      </c>
      <c r="H9515" t="s">
        <v>751</v>
      </c>
      <c r="I9515">
        <v>-1469.92</v>
      </c>
      <c r="J9515" t="s">
        <v>751</v>
      </c>
      <c r="K9515">
        <v>-1469.92</v>
      </c>
      <c r="L9515" t="s">
        <v>751</v>
      </c>
      <c r="M9515" t="s">
        <v>751</v>
      </c>
      <c r="N9515" s="37">
        <v>0</v>
      </c>
      <c r="O9515" t="s">
        <v>751</v>
      </c>
      <c r="P9515" t="s">
        <v>751</v>
      </c>
      <c r="Q9515" t="s">
        <v>751</v>
      </c>
      <c r="R9515" t="s">
        <v>751</v>
      </c>
      <c r="S9515" t="s">
        <v>758</v>
      </c>
    </row>
    <row r="9516" spans="1:19" x14ac:dyDescent="0.3">
      <c r="A9516" t="s">
        <v>752</v>
      </c>
      <c r="B9516" t="s">
        <v>748</v>
      </c>
      <c r="C9516" t="s">
        <v>754</v>
      </c>
      <c r="D9516" t="s">
        <v>750</v>
      </c>
      <c r="E9516">
        <v>6</v>
      </c>
      <c r="F9516" t="s">
        <v>355</v>
      </c>
      <c r="G9516" s="37">
        <v>-253400.37</v>
      </c>
      <c r="H9516" t="s">
        <v>751</v>
      </c>
      <c r="I9516">
        <v>-253400.37</v>
      </c>
      <c r="J9516" t="s">
        <v>751</v>
      </c>
      <c r="K9516">
        <v>-253400.37</v>
      </c>
      <c r="L9516" t="s">
        <v>751</v>
      </c>
      <c r="M9516" t="s">
        <v>751</v>
      </c>
      <c r="N9516" s="37">
        <v>0</v>
      </c>
      <c r="O9516" t="s">
        <v>751</v>
      </c>
      <c r="P9516" t="s">
        <v>751</v>
      </c>
      <c r="Q9516" t="s">
        <v>751</v>
      </c>
      <c r="R9516" t="s">
        <v>751</v>
      </c>
      <c r="S9516" t="s">
        <v>758</v>
      </c>
    </row>
    <row r="9517" spans="1:19" x14ac:dyDescent="0.3">
      <c r="A9517" t="s">
        <v>752</v>
      </c>
      <c r="B9517" t="s">
        <v>748</v>
      </c>
      <c r="C9517" t="s">
        <v>754</v>
      </c>
      <c r="D9517" t="s">
        <v>750</v>
      </c>
      <c r="E9517">
        <v>-1</v>
      </c>
      <c r="F9517" t="s">
        <v>332</v>
      </c>
      <c r="G9517" s="37">
        <v>-158634.16</v>
      </c>
      <c r="H9517" t="s">
        <v>751</v>
      </c>
      <c r="I9517">
        <v>-158634.16</v>
      </c>
      <c r="J9517" t="s">
        <v>751</v>
      </c>
      <c r="K9517">
        <v>-158634.16</v>
      </c>
      <c r="L9517" t="s">
        <v>751</v>
      </c>
      <c r="M9517" t="s">
        <v>751</v>
      </c>
      <c r="N9517" s="37">
        <v>0</v>
      </c>
      <c r="O9517" t="s">
        <v>751</v>
      </c>
      <c r="P9517" t="s">
        <v>751</v>
      </c>
      <c r="Q9517" t="s">
        <v>751</v>
      </c>
      <c r="R9517" t="s">
        <v>751</v>
      </c>
      <c r="S9517" t="s">
        <v>758</v>
      </c>
    </row>
    <row r="9518" spans="1:19" x14ac:dyDescent="0.3">
      <c r="A9518" t="s">
        <v>753</v>
      </c>
      <c r="B9518" t="s">
        <v>748</v>
      </c>
      <c r="C9518" t="s">
        <v>754</v>
      </c>
      <c r="D9518" t="s">
        <v>750</v>
      </c>
      <c r="E9518">
        <v>-1</v>
      </c>
      <c r="F9518" t="s">
        <v>124</v>
      </c>
      <c r="G9518" s="37">
        <v>-36743.07</v>
      </c>
      <c r="H9518" t="s">
        <v>751</v>
      </c>
      <c r="I9518">
        <v>-36743.07</v>
      </c>
      <c r="J9518" t="s">
        <v>751</v>
      </c>
      <c r="K9518">
        <v>-36743.07</v>
      </c>
      <c r="L9518" t="s">
        <v>751</v>
      </c>
      <c r="M9518" t="s">
        <v>751</v>
      </c>
      <c r="N9518" s="37">
        <v>0</v>
      </c>
      <c r="O9518" t="s">
        <v>751</v>
      </c>
      <c r="P9518" t="s">
        <v>751</v>
      </c>
      <c r="Q9518" t="s">
        <v>751</v>
      </c>
      <c r="R9518" t="s">
        <v>751</v>
      </c>
      <c r="S9518" t="s">
        <v>758</v>
      </c>
    </row>
    <row r="9519" spans="1:19" x14ac:dyDescent="0.3">
      <c r="A9519" t="s">
        <v>753</v>
      </c>
      <c r="B9519" t="s">
        <v>748</v>
      </c>
      <c r="C9519" t="s">
        <v>749</v>
      </c>
      <c r="D9519" t="s">
        <v>750</v>
      </c>
      <c r="E9519">
        <v>6</v>
      </c>
      <c r="F9519" t="s">
        <v>424</v>
      </c>
      <c r="G9519" s="37">
        <v>90.45</v>
      </c>
      <c r="H9519">
        <v>0</v>
      </c>
      <c r="I9519">
        <v>90.45</v>
      </c>
      <c r="J9519">
        <v>0</v>
      </c>
      <c r="K9519">
        <v>90.45</v>
      </c>
      <c r="L9519">
        <v>0.01</v>
      </c>
      <c r="M9519" t="s">
        <v>751</v>
      </c>
      <c r="N9519" s="37">
        <v>0</v>
      </c>
      <c r="O9519">
        <v>542.70000000000005</v>
      </c>
      <c r="P9519" t="s">
        <v>766</v>
      </c>
      <c r="Q9519" t="s">
        <v>766</v>
      </c>
      <c r="R9519" t="s">
        <v>766</v>
      </c>
      <c r="S9519" t="s">
        <v>758</v>
      </c>
    </row>
    <row r="9520" spans="1:19" x14ac:dyDescent="0.3">
      <c r="A9520" t="s">
        <v>752</v>
      </c>
      <c r="B9520" t="s">
        <v>748</v>
      </c>
      <c r="C9520" t="s">
        <v>749</v>
      </c>
      <c r="D9520" t="s">
        <v>750</v>
      </c>
      <c r="E9520">
        <v>-1</v>
      </c>
      <c r="F9520" t="s">
        <v>368</v>
      </c>
      <c r="G9520" s="37">
        <v>136724.98000000001</v>
      </c>
      <c r="H9520">
        <v>9.3000000000000007</v>
      </c>
      <c r="I9520">
        <v>136724.98000000001</v>
      </c>
      <c r="J9520">
        <v>4.42</v>
      </c>
      <c r="K9520">
        <v>136724.98000000001</v>
      </c>
      <c r="L9520">
        <v>42.3</v>
      </c>
      <c r="M9520" t="s">
        <v>751</v>
      </c>
      <c r="N9520" s="37">
        <v>0</v>
      </c>
      <c r="O9520" t="s">
        <v>751</v>
      </c>
      <c r="P9520" t="s">
        <v>766</v>
      </c>
      <c r="Q9520" t="s">
        <v>766</v>
      </c>
      <c r="R9520" t="s">
        <v>766</v>
      </c>
      <c r="S9520" t="s">
        <v>758</v>
      </c>
    </row>
    <row r="9521" spans="1:19" x14ac:dyDescent="0.3">
      <c r="A9521" t="s">
        <v>752</v>
      </c>
      <c r="B9521" t="s">
        <v>748</v>
      </c>
      <c r="C9521" t="s">
        <v>754</v>
      </c>
      <c r="D9521" t="s">
        <v>750</v>
      </c>
      <c r="E9521">
        <v>-4</v>
      </c>
      <c r="F9521" t="s">
        <v>441</v>
      </c>
      <c r="G9521" s="37">
        <v>-1953.97</v>
      </c>
      <c r="H9521" t="s">
        <v>751</v>
      </c>
      <c r="I9521">
        <v>-1953.97</v>
      </c>
      <c r="J9521" t="s">
        <v>751</v>
      </c>
      <c r="K9521">
        <v>-1953.97</v>
      </c>
      <c r="L9521" t="s">
        <v>751</v>
      </c>
      <c r="M9521" t="s">
        <v>751</v>
      </c>
      <c r="N9521" s="37">
        <v>0</v>
      </c>
      <c r="O9521" t="s">
        <v>751</v>
      </c>
      <c r="P9521" t="s">
        <v>751</v>
      </c>
      <c r="Q9521" t="s">
        <v>751</v>
      </c>
      <c r="R9521" t="s">
        <v>751</v>
      </c>
      <c r="S9521" t="s">
        <v>758</v>
      </c>
    </row>
    <row r="9522" spans="1:19" x14ac:dyDescent="0.3">
      <c r="A9522" t="s">
        <v>753</v>
      </c>
      <c r="B9522" t="s">
        <v>748</v>
      </c>
      <c r="C9522" t="s">
        <v>749</v>
      </c>
      <c r="D9522" t="s">
        <v>750</v>
      </c>
      <c r="E9522">
        <v>6</v>
      </c>
      <c r="F9522" t="s">
        <v>250</v>
      </c>
      <c r="G9522" s="37">
        <v>94440.03</v>
      </c>
      <c r="H9522">
        <v>1059.28</v>
      </c>
      <c r="I9522">
        <v>94440.03</v>
      </c>
      <c r="J9522">
        <v>922.35</v>
      </c>
      <c r="K9522">
        <v>94440.03</v>
      </c>
      <c r="L9522">
        <v>95.75</v>
      </c>
      <c r="M9522" t="s">
        <v>751</v>
      </c>
      <c r="N9522" s="37">
        <v>0</v>
      </c>
      <c r="O9522">
        <v>566640.17999999993</v>
      </c>
      <c r="P9522" t="s">
        <v>766</v>
      </c>
      <c r="Q9522" t="s">
        <v>766</v>
      </c>
      <c r="R9522" t="s">
        <v>768</v>
      </c>
      <c r="S9522" t="s">
        <v>758</v>
      </c>
    </row>
    <row r="9523" spans="1:19" x14ac:dyDescent="0.3">
      <c r="A9523" t="s">
        <v>752</v>
      </c>
      <c r="B9523" t="s">
        <v>748</v>
      </c>
      <c r="C9523" t="s">
        <v>754</v>
      </c>
      <c r="D9523" t="s">
        <v>750</v>
      </c>
      <c r="E9523">
        <v>-1</v>
      </c>
      <c r="F9523" t="s">
        <v>203</v>
      </c>
      <c r="G9523" s="37">
        <v>-722.09</v>
      </c>
      <c r="H9523" t="s">
        <v>751</v>
      </c>
      <c r="I9523">
        <v>-722.09</v>
      </c>
      <c r="J9523" t="s">
        <v>751</v>
      </c>
      <c r="K9523">
        <v>-722.09</v>
      </c>
      <c r="L9523" t="s">
        <v>751</v>
      </c>
      <c r="M9523" t="s">
        <v>751</v>
      </c>
      <c r="N9523" s="37">
        <v>0</v>
      </c>
      <c r="O9523" t="s">
        <v>751</v>
      </c>
      <c r="P9523" t="s">
        <v>751</v>
      </c>
      <c r="Q9523" t="s">
        <v>751</v>
      </c>
      <c r="R9523" t="s">
        <v>751</v>
      </c>
      <c r="S9523" t="s">
        <v>758</v>
      </c>
    </row>
    <row r="9524" spans="1:19" x14ac:dyDescent="0.3">
      <c r="A9524" t="s">
        <v>753</v>
      </c>
      <c r="B9524" t="s">
        <v>748</v>
      </c>
      <c r="C9524" t="s">
        <v>754</v>
      </c>
      <c r="D9524" t="s">
        <v>750</v>
      </c>
      <c r="E9524">
        <v>-1</v>
      </c>
      <c r="F9524" t="s">
        <v>26</v>
      </c>
      <c r="G9524" s="37">
        <v>-71342.679999999993</v>
      </c>
      <c r="H9524" t="s">
        <v>751</v>
      </c>
      <c r="I9524">
        <v>-71342.679999999993</v>
      </c>
      <c r="J9524" t="s">
        <v>751</v>
      </c>
      <c r="K9524">
        <v>-71342.679999999993</v>
      </c>
      <c r="L9524" t="s">
        <v>751</v>
      </c>
      <c r="M9524" t="s">
        <v>751</v>
      </c>
      <c r="N9524" s="37">
        <v>0</v>
      </c>
      <c r="O9524" t="s">
        <v>751</v>
      </c>
      <c r="P9524" t="s">
        <v>751</v>
      </c>
      <c r="Q9524" t="s">
        <v>751</v>
      </c>
      <c r="R9524" t="s">
        <v>751</v>
      </c>
      <c r="S9524" t="s">
        <v>758</v>
      </c>
    </row>
    <row r="9525" spans="1:19" x14ac:dyDescent="0.3">
      <c r="A9525" t="s">
        <v>753</v>
      </c>
      <c r="B9525" t="s">
        <v>748</v>
      </c>
      <c r="C9525" t="s">
        <v>749</v>
      </c>
      <c r="D9525" t="s">
        <v>750</v>
      </c>
      <c r="E9525">
        <v>9</v>
      </c>
      <c r="F9525" t="s">
        <v>319</v>
      </c>
      <c r="G9525" s="37">
        <v>312363.49</v>
      </c>
      <c r="H9525">
        <v>2.5499999999999998</v>
      </c>
      <c r="I9525">
        <v>312363.49</v>
      </c>
      <c r="J9525">
        <v>13.68</v>
      </c>
      <c r="K9525">
        <v>312363.49</v>
      </c>
      <c r="L9525">
        <v>12.76</v>
      </c>
      <c r="M9525" t="s">
        <v>751</v>
      </c>
      <c r="N9525" s="37">
        <v>0</v>
      </c>
      <c r="O9525">
        <v>2811271.41</v>
      </c>
      <c r="P9525" t="s">
        <v>766</v>
      </c>
      <c r="Q9525" t="s">
        <v>766</v>
      </c>
      <c r="R9525" t="s">
        <v>768</v>
      </c>
      <c r="S9525" t="s">
        <v>758</v>
      </c>
    </row>
    <row r="9526" spans="1:19" x14ac:dyDescent="0.3">
      <c r="A9526" t="s">
        <v>753</v>
      </c>
      <c r="B9526" t="s">
        <v>748</v>
      </c>
      <c r="C9526" t="s">
        <v>749</v>
      </c>
      <c r="D9526" t="s">
        <v>750</v>
      </c>
      <c r="E9526">
        <v>0</v>
      </c>
      <c r="F9526" t="s">
        <v>127</v>
      </c>
      <c r="G9526" s="37">
        <v>248083.08</v>
      </c>
      <c r="H9526">
        <v>20.64</v>
      </c>
      <c r="I9526">
        <v>248083.08</v>
      </c>
      <c r="J9526">
        <v>9.8000000000000007</v>
      </c>
      <c r="K9526">
        <v>248083.08</v>
      </c>
      <c r="L9526">
        <v>93.91</v>
      </c>
      <c r="M9526" t="s">
        <v>751</v>
      </c>
      <c r="N9526" s="37">
        <v>0</v>
      </c>
      <c r="O9526" t="s">
        <v>751</v>
      </c>
      <c r="P9526" t="s">
        <v>766</v>
      </c>
      <c r="Q9526" t="s">
        <v>766</v>
      </c>
      <c r="R9526" t="s">
        <v>766</v>
      </c>
      <c r="S9526" t="s">
        <v>758</v>
      </c>
    </row>
    <row r="9527" spans="1:19" x14ac:dyDescent="0.3">
      <c r="A9527" t="s">
        <v>747</v>
      </c>
      <c r="B9527" t="s">
        <v>748</v>
      </c>
      <c r="C9527" t="s">
        <v>749</v>
      </c>
      <c r="D9527" t="s">
        <v>750</v>
      </c>
      <c r="E9527">
        <v>4</v>
      </c>
      <c r="F9527" t="s">
        <v>295</v>
      </c>
      <c r="G9527" s="37">
        <v>50917.19</v>
      </c>
      <c r="H9527">
        <v>1.22</v>
      </c>
      <c r="I9527">
        <v>50917.19</v>
      </c>
      <c r="J9527">
        <v>0.55000000000000004</v>
      </c>
      <c r="K9527">
        <v>50917.19</v>
      </c>
      <c r="L9527">
        <v>6.84</v>
      </c>
      <c r="M9527" t="s">
        <v>751</v>
      </c>
      <c r="N9527" s="37">
        <v>27029.48</v>
      </c>
      <c r="O9527">
        <v>203668.76</v>
      </c>
      <c r="P9527" t="s">
        <v>766</v>
      </c>
      <c r="Q9527" t="s">
        <v>766</v>
      </c>
      <c r="R9527" t="s">
        <v>766</v>
      </c>
      <c r="S9527" t="s">
        <v>758</v>
      </c>
    </row>
    <row r="9528" spans="1:19" x14ac:dyDescent="0.3">
      <c r="A9528" t="s">
        <v>747</v>
      </c>
      <c r="B9528" t="s">
        <v>748</v>
      </c>
      <c r="C9528" t="s">
        <v>749</v>
      </c>
      <c r="D9528" t="s">
        <v>750</v>
      </c>
      <c r="E9528">
        <v>4</v>
      </c>
      <c r="F9528" t="s">
        <v>220</v>
      </c>
      <c r="G9528" s="37">
        <v>109202.38</v>
      </c>
      <c r="H9528">
        <v>85107.9</v>
      </c>
      <c r="I9528">
        <v>109202.38</v>
      </c>
      <c r="J9528">
        <v>33.92</v>
      </c>
      <c r="K9528">
        <v>109202.38</v>
      </c>
      <c r="L9528">
        <v>324.83</v>
      </c>
      <c r="M9528" t="s">
        <v>751</v>
      </c>
      <c r="N9528" s="37">
        <v>0</v>
      </c>
      <c r="O9528">
        <v>436809.52</v>
      </c>
      <c r="P9528" t="s">
        <v>766</v>
      </c>
      <c r="Q9528" t="s">
        <v>768</v>
      </c>
      <c r="R9528" t="s">
        <v>768</v>
      </c>
      <c r="S9528" t="s">
        <v>758</v>
      </c>
    </row>
    <row r="9529" spans="1:19" x14ac:dyDescent="0.3">
      <c r="A9529" t="s">
        <v>752</v>
      </c>
      <c r="B9529" t="s">
        <v>748</v>
      </c>
      <c r="C9529" t="s">
        <v>754</v>
      </c>
      <c r="D9529" t="s">
        <v>750</v>
      </c>
      <c r="E9529">
        <v>-1</v>
      </c>
      <c r="F9529" t="s">
        <v>416</v>
      </c>
      <c r="G9529" s="37">
        <v>-16788.95</v>
      </c>
      <c r="H9529" t="s">
        <v>751</v>
      </c>
      <c r="I9529">
        <v>-16788.95</v>
      </c>
      <c r="J9529" t="s">
        <v>751</v>
      </c>
      <c r="K9529">
        <v>-16788.95</v>
      </c>
      <c r="L9529" t="s">
        <v>751</v>
      </c>
      <c r="M9529" t="s">
        <v>751</v>
      </c>
      <c r="N9529" s="37">
        <v>0</v>
      </c>
      <c r="O9529" t="s">
        <v>751</v>
      </c>
      <c r="P9529" t="s">
        <v>751</v>
      </c>
      <c r="Q9529" t="s">
        <v>751</v>
      </c>
      <c r="R9529" t="s">
        <v>751</v>
      </c>
      <c r="S9529" t="s">
        <v>758</v>
      </c>
    </row>
    <row r="9530" spans="1:19" x14ac:dyDescent="0.3">
      <c r="A9530" t="s">
        <v>753</v>
      </c>
      <c r="B9530" t="s">
        <v>748</v>
      </c>
      <c r="C9530" t="s">
        <v>749</v>
      </c>
      <c r="D9530" t="s">
        <v>750</v>
      </c>
      <c r="E9530">
        <v>2</v>
      </c>
      <c r="F9530" t="s">
        <v>130</v>
      </c>
      <c r="G9530" s="37">
        <v>31877.79</v>
      </c>
      <c r="H9530">
        <v>2</v>
      </c>
      <c r="I9530">
        <v>31877.79</v>
      </c>
      <c r="J9530">
        <v>439.61</v>
      </c>
      <c r="K9530">
        <v>31877.79</v>
      </c>
      <c r="L9530">
        <v>17.82</v>
      </c>
      <c r="M9530" t="s">
        <v>751</v>
      </c>
      <c r="N9530" s="37">
        <v>0</v>
      </c>
      <c r="O9530">
        <v>63755.58</v>
      </c>
      <c r="P9530" t="s">
        <v>768</v>
      </c>
      <c r="Q9530" t="s">
        <v>766</v>
      </c>
      <c r="R9530" t="s">
        <v>768</v>
      </c>
      <c r="S9530" t="s">
        <v>758</v>
      </c>
    </row>
    <row r="9531" spans="1:19" x14ac:dyDescent="0.3">
      <c r="A9531" t="s">
        <v>747</v>
      </c>
      <c r="B9531" t="s">
        <v>748</v>
      </c>
      <c r="C9531" t="s">
        <v>754</v>
      </c>
      <c r="D9531" t="s">
        <v>750</v>
      </c>
      <c r="E9531">
        <v>8</v>
      </c>
      <c r="F9531" t="s">
        <v>190</v>
      </c>
      <c r="G9531" s="37">
        <v>-5193.1899999999996</v>
      </c>
      <c r="H9531" t="s">
        <v>751</v>
      </c>
      <c r="I9531">
        <v>-5193.1899999999996</v>
      </c>
      <c r="J9531" t="s">
        <v>751</v>
      </c>
      <c r="K9531">
        <v>-5193.1899999999996</v>
      </c>
      <c r="L9531" t="s">
        <v>751</v>
      </c>
      <c r="M9531" t="s">
        <v>751</v>
      </c>
      <c r="N9531" s="37">
        <v>0</v>
      </c>
      <c r="O9531" t="s">
        <v>751</v>
      </c>
      <c r="P9531" t="s">
        <v>751</v>
      </c>
      <c r="Q9531" t="s">
        <v>751</v>
      </c>
      <c r="R9531" t="s">
        <v>751</v>
      </c>
      <c r="S9531" t="s">
        <v>758</v>
      </c>
    </row>
    <row r="9532" spans="1:19" x14ac:dyDescent="0.3">
      <c r="A9532" t="s">
        <v>747</v>
      </c>
      <c r="B9532" t="s">
        <v>748</v>
      </c>
      <c r="C9532" t="s">
        <v>754</v>
      </c>
      <c r="D9532" t="s">
        <v>750</v>
      </c>
      <c r="E9532">
        <v>0</v>
      </c>
      <c r="F9532" t="s">
        <v>504</v>
      </c>
      <c r="G9532" s="37">
        <v>-1.95</v>
      </c>
      <c r="H9532" t="s">
        <v>751</v>
      </c>
      <c r="I9532">
        <v>-1.95</v>
      </c>
      <c r="J9532" t="s">
        <v>751</v>
      </c>
      <c r="K9532">
        <v>-1.95</v>
      </c>
      <c r="L9532" t="s">
        <v>751</v>
      </c>
      <c r="M9532">
        <v>1</v>
      </c>
      <c r="N9532" s="37">
        <v>0</v>
      </c>
      <c r="O9532" t="s">
        <v>751</v>
      </c>
      <c r="P9532" t="s">
        <v>751</v>
      </c>
      <c r="Q9532" t="s">
        <v>751</v>
      </c>
      <c r="R9532" t="s">
        <v>751</v>
      </c>
      <c r="S9532" t="s">
        <v>758</v>
      </c>
    </row>
    <row r="9533" spans="1:19" x14ac:dyDescent="0.3">
      <c r="A9533" t="s">
        <v>747</v>
      </c>
      <c r="B9533" t="s">
        <v>748</v>
      </c>
      <c r="C9533" t="s">
        <v>754</v>
      </c>
      <c r="D9533" t="s">
        <v>750</v>
      </c>
      <c r="E9533">
        <v>-1</v>
      </c>
      <c r="F9533" t="s">
        <v>167</v>
      </c>
      <c r="G9533" s="37">
        <v>-14269.56</v>
      </c>
      <c r="H9533" t="s">
        <v>751</v>
      </c>
      <c r="I9533">
        <v>-14269.56</v>
      </c>
      <c r="J9533" t="s">
        <v>751</v>
      </c>
      <c r="K9533">
        <v>-14269.56</v>
      </c>
      <c r="L9533" t="s">
        <v>751</v>
      </c>
      <c r="M9533" t="s">
        <v>751</v>
      </c>
      <c r="N9533" s="37">
        <v>0</v>
      </c>
      <c r="O9533" t="s">
        <v>751</v>
      </c>
      <c r="P9533" t="s">
        <v>751</v>
      </c>
      <c r="Q9533" t="s">
        <v>751</v>
      </c>
      <c r="R9533" t="s">
        <v>751</v>
      </c>
      <c r="S9533" t="s">
        <v>758</v>
      </c>
    </row>
    <row r="9534" spans="1:19" x14ac:dyDescent="0.3">
      <c r="A9534" t="s">
        <v>747</v>
      </c>
      <c r="B9534" t="s">
        <v>748</v>
      </c>
      <c r="C9534" t="s">
        <v>754</v>
      </c>
      <c r="D9534" t="s">
        <v>750</v>
      </c>
      <c r="E9534">
        <v>0</v>
      </c>
      <c r="F9534" t="s">
        <v>403</v>
      </c>
      <c r="G9534" s="37">
        <v>-379.48</v>
      </c>
      <c r="H9534" t="s">
        <v>751</v>
      </c>
      <c r="I9534">
        <v>-379.48</v>
      </c>
      <c r="J9534" t="s">
        <v>751</v>
      </c>
      <c r="K9534">
        <v>-379.48</v>
      </c>
      <c r="L9534" t="s">
        <v>751</v>
      </c>
      <c r="M9534" t="s">
        <v>751</v>
      </c>
      <c r="N9534" s="37">
        <v>0</v>
      </c>
      <c r="O9534" t="s">
        <v>751</v>
      </c>
      <c r="P9534" t="s">
        <v>751</v>
      </c>
      <c r="Q9534" t="s">
        <v>751</v>
      </c>
      <c r="R9534" t="s">
        <v>751</v>
      </c>
      <c r="S9534" t="s">
        <v>758</v>
      </c>
    </row>
    <row r="9535" spans="1:19" x14ac:dyDescent="0.3">
      <c r="A9535" t="s">
        <v>753</v>
      </c>
      <c r="B9535" t="s">
        <v>748</v>
      </c>
      <c r="C9535" t="s">
        <v>754</v>
      </c>
      <c r="D9535" t="s">
        <v>750</v>
      </c>
      <c r="E9535">
        <v>3</v>
      </c>
      <c r="F9535" t="s">
        <v>207</v>
      </c>
      <c r="G9535" s="37">
        <v>-6280.06</v>
      </c>
      <c r="H9535" t="s">
        <v>751</v>
      </c>
      <c r="I9535">
        <v>-6280.06</v>
      </c>
      <c r="J9535" t="s">
        <v>751</v>
      </c>
      <c r="K9535">
        <v>-6280.06</v>
      </c>
      <c r="L9535" t="s">
        <v>751</v>
      </c>
      <c r="M9535" t="s">
        <v>751</v>
      </c>
      <c r="N9535" s="37">
        <v>0</v>
      </c>
      <c r="O9535" t="s">
        <v>751</v>
      </c>
      <c r="P9535" t="s">
        <v>751</v>
      </c>
      <c r="Q9535" t="s">
        <v>751</v>
      </c>
      <c r="R9535" t="s">
        <v>751</v>
      </c>
      <c r="S9535" t="s">
        <v>758</v>
      </c>
    </row>
    <row r="9536" spans="1:19" x14ac:dyDescent="0.3">
      <c r="A9536" t="s">
        <v>747</v>
      </c>
      <c r="B9536" t="s">
        <v>748</v>
      </c>
      <c r="C9536" t="s">
        <v>754</v>
      </c>
      <c r="D9536" t="s">
        <v>750</v>
      </c>
      <c r="E9536">
        <v>8</v>
      </c>
      <c r="F9536" t="s">
        <v>435</v>
      </c>
      <c r="G9536" s="37">
        <v>-115.87</v>
      </c>
      <c r="H9536" t="s">
        <v>751</v>
      </c>
      <c r="I9536">
        <v>-115.87</v>
      </c>
      <c r="J9536" t="s">
        <v>751</v>
      </c>
      <c r="K9536">
        <v>-115.87</v>
      </c>
      <c r="L9536" t="s">
        <v>751</v>
      </c>
      <c r="M9536" t="s">
        <v>751</v>
      </c>
      <c r="N9536" s="37">
        <v>0</v>
      </c>
      <c r="O9536" t="s">
        <v>751</v>
      </c>
      <c r="P9536" t="s">
        <v>751</v>
      </c>
      <c r="Q9536" t="s">
        <v>751</v>
      </c>
      <c r="R9536" t="s">
        <v>751</v>
      </c>
      <c r="S9536" t="s">
        <v>758</v>
      </c>
    </row>
    <row r="9537" spans="1:19" x14ac:dyDescent="0.3">
      <c r="A9537" t="s">
        <v>753</v>
      </c>
      <c r="B9537" t="s">
        <v>748</v>
      </c>
      <c r="C9537" t="s">
        <v>749</v>
      </c>
      <c r="D9537" t="s">
        <v>750</v>
      </c>
      <c r="E9537">
        <v>-1</v>
      </c>
      <c r="F9537" t="s">
        <v>369</v>
      </c>
      <c r="G9537" s="37">
        <v>111636.29</v>
      </c>
      <c r="H9537">
        <v>20.34</v>
      </c>
      <c r="I9537">
        <v>111636.29</v>
      </c>
      <c r="J9537">
        <v>11.06</v>
      </c>
      <c r="K9537">
        <v>111636.29</v>
      </c>
      <c r="L9537">
        <v>181.08</v>
      </c>
      <c r="M9537" t="s">
        <v>751</v>
      </c>
      <c r="N9537" s="37">
        <v>0</v>
      </c>
      <c r="O9537" t="s">
        <v>751</v>
      </c>
      <c r="P9537" t="s">
        <v>766</v>
      </c>
      <c r="Q9537" t="s">
        <v>766</v>
      </c>
      <c r="R9537" t="s">
        <v>766</v>
      </c>
      <c r="S9537" t="s">
        <v>758</v>
      </c>
    </row>
    <row r="9538" spans="1:19" x14ac:dyDescent="0.3">
      <c r="A9538" t="s">
        <v>753</v>
      </c>
      <c r="B9538" t="s">
        <v>748</v>
      </c>
      <c r="C9538" t="s">
        <v>749</v>
      </c>
      <c r="D9538" t="s">
        <v>750</v>
      </c>
      <c r="E9538">
        <v>3</v>
      </c>
      <c r="F9538" t="s">
        <v>413</v>
      </c>
      <c r="G9538" s="37">
        <v>21732.94</v>
      </c>
      <c r="H9538">
        <v>1.93</v>
      </c>
      <c r="I9538">
        <v>21732.94</v>
      </c>
      <c r="J9538">
        <v>707.66</v>
      </c>
      <c r="K9538">
        <v>21732.94</v>
      </c>
      <c r="L9538">
        <v>8.77</v>
      </c>
      <c r="M9538" t="s">
        <v>751</v>
      </c>
      <c r="N9538" s="37">
        <v>0</v>
      </c>
      <c r="O9538">
        <v>65198.819999999992</v>
      </c>
      <c r="P9538" t="s">
        <v>768</v>
      </c>
      <c r="Q9538" t="s">
        <v>766</v>
      </c>
      <c r="R9538" t="s">
        <v>768</v>
      </c>
      <c r="S9538" t="s">
        <v>758</v>
      </c>
    </row>
    <row r="9539" spans="1:19" x14ac:dyDescent="0.3">
      <c r="A9539" t="s">
        <v>747</v>
      </c>
      <c r="B9539" t="s">
        <v>748</v>
      </c>
      <c r="C9539" t="s">
        <v>749</v>
      </c>
      <c r="D9539" t="s">
        <v>750</v>
      </c>
      <c r="E9539">
        <v>-1</v>
      </c>
      <c r="F9539" t="s">
        <v>228</v>
      </c>
      <c r="G9539" s="37">
        <v>6612.16</v>
      </c>
      <c r="H9539">
        <v>1.01</v>
      </c>
      <c r="I9539">
        <v>6612.16</v>
      </c>
      <c r="J9539">
        <v>0.2</v>
      </c>
      <c r="K9539">
        <v>6612.16</v>
      </c>
      <c r="L9539">
        <v>1.62</v>
      </c>
      <c r="M9539">
        <v>1</v>
      </c>
      <c r="N9539" s="37">
        <v>105.18</v>
      </c>
      <c r="O9539" t="s">
        <v>751</v>
      </c>
      <c r="P9539" t="s">
        <v>766</v>
      </c>
      <c r="Q9539" t="s">
        <v>766</v>
      </c>
      <c r="R9539" t="s">
        <v>766</v>
      </c>
      <c r="S9539" t="s">
        <v>758</v>
      </c>
    </row>
    <row r="9540" spans="1:19" x14ac:dyDescent="0.3">
      <c r="A9540" t="s">
        <v>747</v>
      </c>
      <c r="B9540" t="s">
        <v>748</v>
      </c>
      <c r="C9540" t="s">
        <v>749</v>
      </c>
      <c r="D9540" t="s">
        <v>750</v>
      </c>
      <c r="E9540">
        <v>5</v>
      </c>
      <c r="F9540" t="s">
        <v>210</v>
      </c>
      <c r="G9540" s="37">
        <v>50915.66</v>
      </c>
      <c r="H9540">
        <v>1710.78</v>
      </c>
      <c r="I9540">
        <v>50915.66</v>
      </c>
      <c r="J9540">
        <v>1453.19</v>
      </c>
      <c r="K9540">
        <v>50915.66</v>
      </c>
      <c r="L9540">
        <v>42.15</v>
      </c>
      <c r="M9540" t="s">
        <v>751</v>
      </c>
      <c r="N9540" s="37">
        <v>32983.86</v>
      </c>
      <c r="O9540">
        <v>254578.3</v>
      </c>
      <c r="P9540" t="s">
        <v>766</v>
      </c>
      <c r="Q9540" t="s">
        <v>766</v>
      </c>
      <c r="R9540" t="s">
        <v>768</v>
      </c>
      <c r="S9540" t="s">
        <v>758</v>
      </c>
    </row>
    <row r="9541" spans="1:19" x14ac:dyDescent="0.3">
      <c r="A9541" t="s">
        <v>753</v>
      </c>
      <c r="B9541" t="s">
        <v>748</v>
      </c>
      <c r="C9541" t="s">
        <v>754</v>
      </c>
      <c r="D9541" t="s">
        <v>750</v>
      </c>
      <c r="E9541">
        <v>4</v>
      </c>
      <c r="F9541" t="s">
        <v>102</v>
      </c>
      <c r="G9541" s="37">
        <v>-66346.34</v>
      </c>
      <c r="H9541" t="s">
        <v>751</v>
      </c>
      <c r="I9541">
        <v>-66346.34</v>
      </c>
      <c r="J9541" t="s">
        <v>751</v>
      </c>
      <c r="K9541">
        <v>-66346.34</v>
      </c>
      <c r="L9541" t="s">
        <v>751</v>
      </c>
      <c r="M9541" t="s">
        <v>751</v>
      </c>
      <c r="N9541" s="37">
        <v>0</v>
      </c>
      <c r="O9541" t="s">
        <v>751</v>
      </c>
      <c r="P9541" t="s">
        <v>751</v>
      </c>
      <c r="Q9541" t="s">
        <v>751</v>
      </c>
      <c r="R9541" t="s">
        <v>751</v>
      </c>
      <c r="S9541" t="s">
        <v>758</v>
      </c>
    </row>
    <row r="9542" spans="1:19" x14ac:dyDescent="0.3">
      <c r="A9542" t="s">
        <v>753</v>
      </c>
      <c r="B9542" t="s">
        <v>748</v>
      </c>
      <c r="C9542" t="s">
        <v>754</v>
      </c>
      <c r="D9542" t="s">
        <v>750</v>
      </c>
      <c r="E9542">
        <v>1</v>
      </c>
      <c r="F9542" t="s">
        <v>147</v>
      </c>
      <c r="G9542" s="37">
        <v>-75.17</v>
      </c>
      <c r="H9542" t="s">
        <v>751</v>
      </c>
      <c r="I9542">
        <v>-75.17</v>
      </c>
      <c r="J9542" t="s">
        <v>751</v>
      </c>
      <c r="K9542">
        <v>-75.17</v>
      </c>
      <c r="L9542" t="s">
        <v>751</v>
      </c>
      <c r="M9542" t="s">
        <v>751</v>
      </c>
      <c r="N9542" s="37">
        <v>0</v>
      </c>
      <c r="O9542" t="s">
        <v>751</v>
      </c>
      <c r="P9542" t="s">
        <v>751</v>
      </c>
      <c r="Q9542" t="s">
        <v>751</v>
      </c>
      <c r="R9542" t="s">
        <v>751</v>
      </c>
      <c r="S9542" t="s">
        <v>758</v>
      </c>
    </row>
    <row r="9543" spans="1:19" x14ac:dyDescent="0.3">
      <c r="A9543" t="s">
        <v>752</v>
      </c>
      <c r="B9543" t="s">
        <v>748</v>
      </c>
      <c r="C9543" t="s">
        <v>749</v>
      </c>
      <c r="D9543" t="s">
        <v>750</v>
      </c>
      <c r="E9543">
        <v>-1</v>
      </c>
      <c r="F9543" t="s">
        <v>356</v>
      </c>
      <c r="G9543" s="37">
        <v>183.13</v>
      </c>
      <c r="H9543" t="s">
        <v>751</v>
      </c>
      <c r="I9543">
        <v>183.13</v>
      </c>
      <c r="J9543" t="s">
        <v>751</v>
      </c>
      <c r="K9543">
        <v>183.13</v>
      </c>
      <c r="L9543" t="s">
        <v>751</v>
      </c>
      <c r="M9543" t="s">
        <v>751</v>
      </c>
      <c r="N9543" s="37">
        <v>0</v>
      </c>
      <c r="O9543" t="s">
        <v>751</v>
      </c>
      <c r="P9543" t="s">
        <v>768</v>
      </c>
      <c r="Q9543" t="s">
        <v>768</v>
      </c>
      <c r="R9543" t="s">
        <v>768</v>
      </c>
      <c r="S9543" t="s">
        <v>726</v>
      </c>
    </row>
    <row r="9544" spans="1:19" x14ac:dyDescent="0.3">
      <c r="A9544" t="s">
        <v>753</v>
      </c>
      <c r="B9544" t="s">
        <v>748</v>
      </c>
      <c r="C9544" t="s">
        <v>749</v>
      </c>
      <c r="D9544" t="s">
        <v>750</v>
      </c>
      <c r="E9544">
        <v>0</v>
      </c>
      <c r="F9544" t="s">
        <v>387</v>
      </c>
      <c r="G9544" s="37">
        <v>219157.05</v>
      </c>
      <c r="H9544">
        <v>5.26</v>
      </c>
      <c r="I9544">
        <v>219157.05</v>
      </c>
      <c r="J9544">
        <v>9.7200000000000006</v>
      </c>
      <c r="K9544">
        <v>219157.05</v>
      </c>
      <c r="L9544">
        <v>67.180000000000007</v>
      </c>
      <c r="M9544" t="s">
        <v>751</v>
      </c>
      <c r="N9544" s="37">
        <v>0</v>
      </c>
      <c r="O9544" t="s">
        <v>751</v>
      </c>
      <c r="P9544" t="s">
        <v>766</v>
      </c>
      <c r="Q9544" t="s">
        <v>766</v>
      </c>
      <c r="R9544" t="s">
        <v>766</v>
      </c>
      <c r="S9544" t="s">
        <v>758</v>
      </c>
    </row>
    <row r="9545" spans="1:19" x14ac:dyDescent="0.3">
      <c r="A9545" t="s">
        <v>747</v>
      </c>
      <c r="B9545" t="s">
        <v>748</v>
      </c>
      <c r="C9545" t="s">
        <v>754</v>
      </c>
      <c r="D9545" t="s">
        <v>750</v>
      </c>
      <c r="E9545">
        <v>3</v>
      </c>
      <c r="F9545" t="s">
        <v>94</v>
      </c>
      <c r="G9545" s="37">
        <v>-1436.63</v>
      </c>
      <c r="H9545" t="s">
        <v>751</v>
      </c>
      <c r="I9545">
        <v>-1436.63</v>
      </c>
      <c r="J9545" t="s">
        <v>751</v>
      </c>
      <c r="K9545">
        <v>-1436.63</v>
      </c>
      <c r="L9545" t="s">
        <v>751</v>
      </c>
      <c r="M9545" t="s">
        <v>751</v>
      </c>
      <c r="N9545" s="37">
        <v>0</v>
      </c>
      <c r="O9545" t="s">
        <v>751</v>
      </c>
      <c r="P9545" t="s">
        <v>751</v>
      </c>
      <c r="Q9545" t="s">
        <v>751</v>
      </c>
      <c r="R9545" t="s">
        <v>751</v>
      </c>
      <c r="S9545" t="s">
        <v>758</v>
      </c>
    </row>
    <row r="9546" spans="1:19" x14ac:dyDescent="0.3">
      <c r="A9546" t="s">
        <v>753</v>
      </c>
      <c r="B9546" t="s">
        <v>748</v>
      </c>
      <c r="C9546" t="s">
        <v>749</v>
      </c>
      <c r="D9546" t="s">
        <v>750</v>
      </c>
      <c r="E9546">
        <v>1</v>
      </c>
      <c r="F9546" t="s">
        <v>327</v>
      </c>
      <c r="G9546" s="37">
        <v>145022.96</v>
      </c>
      <c r="H9546">
        <v>585.38</v>
      </c>
      <c r="I9546">
        <v>145022.96</v>
      </c>
      <c r="J9546">
        <v>42.09</v>
      </c>
      <c r="K9546">
        <v>145022.96</v>
      </c>
      <c r="L9546">
        <v>912.71</v>
      </c>
      <c r="M9546" t="s">
        <v>751</v>
      </c>
      <c r="N9546" s="37">
        <v>0</v>
      </c>
      <c r="O9546">
        <v>145022.96</v>
      </c>
      <c r="P9546" t="s">
        <v>766</v>
      </c>
      <c r="Q9546" t="s">
        <v>766</v>
      </c>
      <c r="R9546" t="s">
        <v>766</v>
      </c>
      <c r="S9546" t="s">
        <v>758</v>
      </c>
    </row>
    <row r="9547" spans="1:19" x14ac:dyDescent="0.3">
      <c r="A9547" t="s">
        <v>747</v>
      </c>
      <c r="B9547" t="s">
        <v>748</v>
      </c>
      <c r="C9547" t="s">
        <v>749</v>
      </c>
      <c r="D9547" t="s">
        <v>750</v>
      </c>
      <c r="E9547">
        <v>2</v>
      </c>
      <c r="F9547" t="s">
        <v>470</v>
      </c>
      <c r="G9547" s="37">
        <v>2427834.73</v>
      </c>
      <c r="H9547">
        <v>631.85</v>
      </c>
      <c r="I9547">
        <v>2427834.73</v>
      </c>
      <c r="J9547">
        <v>149.51</v>
      </c>
      <c r="K9547">
        <v>2427834.73</v>
      </c>
      <c r="L9547">
        <v>2055.85</v>
      </c>
      <c r="M9547" t="s">
        <v>751</v>
      </c>
      <c r="N9547" s="37">
        <v>0</v>
      </c>
      <c r="O9547">
        <v>4855669.46</v>
      </c>
      <c r="P9547" t="s">
        <v>766</v>
      </c>
      <c r="Q9547" t="s">
        <v>766</v>
      </c>
      <c r="R9547" t="s">
        <v>766</v>
      </c>
      <c r="S9547" t="s">
        <v>758</v>
      </c>
    </row>
    <row r="9548" spans="1:19" x14ac:dyDescent="0.3">
      <c r="A9548" t="s">
        <v>752</v>
      </c>
      <c r="B9548" t="s">
        <v>748</v>
      </c>
      <c r="C9548" t="s">
        <v>749</v>
      </c>
      <c r="D9548" t="s">
        <v>750</v>
      </c>
      <c r="E9548">
        <v>-4</v>
      </c>
      <c r="F9548" t="s">
        <v>563</v>
      </c>
      <c r="G9548" s="37">
        <v>48180.35</v>
      </c>
      <c r="H9548">
        <v>0.71</v>
      </c>
      <c r="I9548">
        <v>48180.35</v>
      </c>
      <c r="J9548">
        <v>1.31</v>
      </c>
      <c r="K9548">
        <v>48180.35</v>
      </c>
      <c r="L9548">
        <v>9.06</v>
      </c>
      <c r="M9548" t="s">
        <v>751</v>
      </c>
      <c r="N9548" s="37">
        <v>0</v>
      </c>
      <c r="O9548" t="s">
        <v>751</v>
      </c>
      <c r="P9548" t="s">
        <v>766</v>
      </c>
      <c r="Q9548" t="s">
        <v>766</v>
      </c>
      <c r="R9548" t="s">
        <v>766</v>
      </c>
      <c r="S9548" t="s">
        <v>758</v>
      </c>
    </row>
    <row r="9549" spans="1:19" x14ac:dyDescent="0.3">
      <c r="A9549" t="s">
        <v>753</v>
      </c>
      <c r="B9549" t="s">
        <v>748</v>
      </c>
      <c r="C9549" t="s">
        <v>749</v>
      </c>
      <c r="D9549" t="s">
        <v>750</v>
      </c>
      <c r="E9549">
        <v>4</v>
      </c>
      <c r="F9549" t="s">
        <v>396</v>
      </c>
      <c r="G9549" s="37">
        <v>210786.72</v>
      </c>
      <c r="H9549">
        <v>20.59</v>
      </c>
      <c r="I9549">
        <v>210786.72</v>
      </c>
      <c r="J9549">
        <v>9.7799999999999994</v>
      </c>
      <c r="K9549">
        <v>210786.72</v>
      </c>
      <c r="L9549">
        <v>93.68</v>
      </c>
      <c r="M9549" t="s">
        <v>751</v>
      </c>
      <c r="N9549" s="37">
        <v>0</v>
      </c>
      <c r="O9549">
        <v>843146.88</v>
      </c>
      <c r="P9549" t="s">
        <v>766</v>
      </c>
      <c r="Q9549" t="s">
        <v>766</v>
      </c>
      <c r="R9549" t="s">
        <v>766</v>
      </c>
      <c r="S9549" t="s">
        <v>758</v>
      </c>
    </row>
    <row r="9550" spans="1:19" x14ac:dyDescent="0.3">
      <c r="A9550" t="s">
        <v>747</v>
      </c>
      <c r="B9550" t="s">
        <v>748</v>
      </c>
      <c r="C9550" t="s">
        <v>754</v>
      </c>
      <c r="D9550" t="s">
        <v>750</v>
      </c>
      <c r="E9550">
        <v>2</v>
      </c>
      <c r="F9550" t="s">
        <v>145</v>
      </c>
      <c r="G9550" s="37">
        <v>-1151.55</v>
      </c>
      <c r="H9550" t="s">
        <v>751</v>
      </c>
      <c r="I9550">
        <v>-1151.55</v>
      </c>
      <c r="J9550" t="s">
        <v>751</v>
      </c>
      <c r="K9550">
        <v>-1151.55</v>
      </c>
      <c r="L9550" t="s">
        <v>751</v>
      </c>
      <c r="M9550" t="s">
        <v>751</v>
      </c>
      <c r="N9550" s="37">
        <v>0</v>
      </c>
      <c r="O9550" t="s">
        <v>751</v>
      </c>
      <c r="P9550" t="s">
        <v>751</v>
      </c>
      <c r="Q9550" t="s">
        <v>751</v>
      </c>
      <c r="R9550" t="s">
        <v>751</v>
      </c>
      <c r="S9550" t="s">
        <v>758</v>
      </c>
    </row>
    <row r="9551" spans="1:19" x14ac:dyDescent="0.3">
      <c r="A9551" t="s">
        <v>747</v>
      </c>
      <c r="B9551" t="s">
        <v>748</v>
      </c>
      <c r="C9551" t="s">
        <v>754</v>
      </c>
      <c r="D9551" t="s">
        <v>750</v>
      </c>
      <c r="E9551">
        <v>-1</v>
      </c>
      <c r="F9551" t="s">
        <v>60</v>
      </c>
      <c r="G9551" s="37">
        <v>-874.93</v>
      </c>
      <c r="H9551" t="s">
        <v>751</v>
      </c>
      <c r="I9551">
        <v>-874.93</v>
      </c>
      <c r="J9551" t="s">
        <v>751</v>
      </c>
      <c r="K9551">
        <v>-874.93</v>
      </c>
      <c r="L9551" t="s">
        <v>751</v>
      </c>
      <c r="M9551" t="s">
        <v>751</v>
      </c>
      <c r="N9551" s="37">
        <v>0</v>
      </c>
      <c r="O9551" t="s">
        <v>751</v>
      </c>
      <c r="P9551" t="s">
        <v>751</v>
      </c>
      <c r="Q9551" t="s">
        <v>751</v>
      </c>
      <c r="R9551" t="s">
        <v>751</v>
      </c>
      <c r="S9551" t="s">
        <v>758</v>
      </c>
    </row>
    <row r="9552" spans="1:19" x14ac:dyDescent="0.3">
      <c r="A9552" t="s">
        <v>747</v>
      </c>
      <c r="B9552" t="s">
        <v>748</v>
      </c>
      <c r="C9552" t="s">
        <v>754</v>
      </c>
      <c r="D9552" t="s">
        <v>750</v>
      </c>
      <c r="E9552">
        <v>4</v>
      </c>
      <c r="F9552" t="s">
        <v>82</v>
      </c>
      <c r="G9552" s="37">
        <v>-1041.2</v>
      </c>
      <c r="H9552" t="s">
        <v>751</v>
      </c>
      <c r="I9552">
        <v>-1041.2</v>
      </c>
      <c r="J9552" t="s">
        <v>751</v>
      </c>
      <c r="K9552">
        <v>-1041.2</v>
      </c>
      <c r="L9552" t="s">
        <v>751</v>
      </c>
      <c r="M9552" t="s">
        <v>751</v>
      </c>
      <c r="N9552" s="37">
        <v>-467.29</v>
      </c>
      <c r="O9552" t="s">
        <v>751</v>
      </c>
      <c r="P9552" t="s">
        <v>751</v>
      </c>
      <c r="Q9552" t="s">
        <v>751</v>
      </c>
      <c r="R9552" t="s">
        <v>751</v>
      </c>
      <c r="S9552" t="s">
        <v>758</v>
      </c>
    </row>
    <row r="9553" spans="1:19" x14ac:dyDescent="0.3">
      <c r="A9553" t="s">
        <v>747</v>
      </c>
      <c r="B9553" t="s">
        <v>748</v>
      </c>
      <c r="C9553" t="s">
        <v>749</v>
      </c>
      <c r="D9553" t="s">
        <v>750</v>
      </c>
      <c r="E9553">
        <v>2</v>
      </c>
      <c r="F9553" t="s">
        <v>468</v>
      </c>
      <c r="G9553" s="37">
        <v>11717.64</v>
      </c>
      <c r="H9553">
        <v>0.98</v>
      </c>
      <c r="I9553">
        <v>11717.64</v>
      </c>
      <c r="J9553">
        <v>610.05999999999995</v>
      </c>
      <c r="K9553">
        <v>11717.64</v>
      </c>
      <c r="L9553">
        <v>5.52</v>
      </c>
      <c r="M9553" t="s">
        <v>751</v>
      </c>
      <c r="N9553" s="37">
        <v>0</v>
      </c>
      <c r="O9553">
        <v>23435.279999999999</v>
      </c>
      <c r="P9553" t="s">
        <v>768</v>
      </c>
      <c r="Q9553" t="s">
        <v>766</v>
      </c>
      <c r="R9553" t="s">
        <v>768</v>
      </c>
      <c r="S9553" t="s">
        <v>758</v>
      </c>
    </row>
    <row r="9554" spans="1:19" x14ac:dyDescent="0.3">
      <c r="A9554" t="s">
        <v>753</v>
      </c>
      <c r="B9554" t="s">
        <v>748</v>
      </c>
      <c r="C9554" t="s">
        <v>754</v>
      </c>
      <c r="D9554" t="s">
        <v>750</v>
      </c>
      <c r="E9554">
        <v>-4</v>
      </c>
      <c r="F9554" t="s">
        <v>377</v>
      </c>
      <c r="G9554" s="37">
        <v>-8971.93</v>
      </c>
      <c r="H9554" t="s">
        <v>751</v>
      </c>
      <c r="I9554">
        <v>-8971.93</v>
      </c>
      <c r="J9554" t="s">
        <v>751</v>
      </c>
      <c r="K9554">
        <v>-8971.93</v>
      </c>
      <c r="L9554" t="s">
        <v>751</v>
      </c>
      <c r="M9554" t="s">
        <v>751</v>
      </c>
      <c r="N9554" s="37">
        <v>0</v>
      </c>
      <c r="O9554" t="s">
        <v>751</v>
      </c>
      <c r="P9554" t="s">
        <v>751</v>
      </c>
      <c r="Q9554" t="s">
        <v>751</v>
      </c>
      <c r="R9554" t="s">
        <v>751</v>
      </c>
      <c r="S9554" t="s">
        <v>758</v>
      </c>
    </row>
    <row r="9555" spans="1:19" x14ac:dyDescent="0.3">
      <c r="A9555" t="s">
        <v>747</v>
      </c>
      <c r="B9555" t="s">
        <v>748</v>
      </c>
      <c r="C9555" t="s">
        <v>749</v>
      </c>
      <c r="D9555" t="s">
        <v>750</v>
      </c>
      <c r="E9555">
        <v>4</v>
      </c>
      <c r="F9555" t="s">
        <v>36</v>
      </c>
      <c r="G9555" s="37">
        <v>711594.33</v>
      </c>
      <c r="H9555">
        <v>35.619999999999997</v>
      </c>
      <c r="I9555">
        <v>711594.33</v>
      </c>
      <c r="J9555">
        <v>16.920000000000002</v>
      </c>
      <c r="K9555">
        <v>711594.33</v>
      </c>
      <c r="L9555">
        <v>162.04</v>
      </c>
      <c r="M9555" t="s">
        <v>751</v>
      </c>
      <c r="N9555" s="37">
        <v>0</v>
      </c>
      <c r="O9555">
        <v>2846377.32</v>
      </c>
      <c r="P9555" t="s">
        <v>766</v>
      </c>
      <c r="Q9555" t="s">
        <v>766</v>
      </c>
      <c r="R9555" t="s">
        <v>766</v>
      </c>
      <c r="S9555" t="s">
        <v>758</v>
      </c>
    </row>
    <row r="9556" spans="1:19" x14ac:dyDescent="0.3">
      <c r="A9556" t="s">
        <v>752</v>
      </c>
      <c r="B9556" t="s">
        <v>748</v>
      </c>
      <c r="C9556" t="s">
        <v>754</v>
      </c>
      <c r="D9556" t="s">
        <v>750</v>
      </c>
      <c r="E9556">
        <v>4</v>
      </c>
      <c r="F9556" t="s">
        <v>308</v>
      </c>
      <c r="G9556" s="37">
        <v>-12056.25</v>
      </c>
      <c r="H9556" t="s">
        <v>751</v>
      </c>
      <c r="I9556">
        <v>-12056.25</v>
      </c>
      <c r="J9556" t="s">
        <v>751</v>
      </c>
      <c r="K9556">
        <v>-12056.25</v>
      </c>
      <c r="L9556" t="s">
        <v>751</v>
      </c>
      <c r="M9556" t="s">
        <v>751</v>
      </c>
      <c r="N9556" s="37">
        <v>0</v>
      </c>
      <c r="O9556" t="s">
        <v>751</v>
      </c>
      <c r="P9556" t="s">
        <v>751</v>
      </c>
      <c r="Q9556" t="s">
        <v>751</v>
      </c>
      <c r="R9556" t="s">
        <v>751</v>
      </c>
      <c r="S9556" t="s">
        <v>758</v>
      </c>
    </row>
    <row r="9557" spans="1:19" x14ac:dyDescent="0.3">
      <c r="A9557" t="s">
        <v>747</v>
      </c>
      <c r="B9557" t="s">
        <v>748</v>
      </c>
      <c r="C9557" t="s">
        <v>754</v>
      </c>
      <c r="D9557" t="s">
        <v>750</v>
      </c>
      <c r="E9557">
        <v>1</v>
      </c>
      <c r="F9557" t="s">
        <v>278</v>
      </c>
      <c r="G9557" s="37">
        <v>-79.150000000000006</v>
      </c>
      <c r="H9557" t="s">
        <v>751</v>
      </c>
      <c r="I9557">
        <v>-79.150000000000006</v>
      </c>
      <c r="J9557" t="s">
        <v>751</v>
      </c>
      <c r="K9557">
        <v>-79.150000000000006</v>
      </c>
      <c r="L9557" t="s">
        <v>751</v>
      </c>
      <c r="M9557" t="s">
        <v>751</v>
      </c>
      <c r="N9557" s="37">
        <v>0</v>
      </c>
      <c r="O9557" t="s">
        <v>751</v>
      </c>
      <c r="P9557" t="s">
        <v>751</v>
      </c>
      <c r="Q9557" t="s">
        <v>751</v>
      </c>
      <c r="R9557" t="s">
        <v>751</v>
      </c>
      <c r="S9557" t="s">
        <v>758</v>
      </c>
    </row>
    <row r="9558" spans="1:19" x14ac:dyDescent="0.3">
      <c r="A9558" t="s">
        <v>747</v>
      </c>
      <c r="B9558" t="s">
        <v>748</v>
      </c>
      <c r="C9558" t="s">
        <v>754</v>
      </c>
      <c r="D9558" t="s">
        <v>750</v>
      </c>
      <c r="E9558">
        <v>3</v>
      </c>
      <c r="F9558" t="s">
        <v>87</v>
      </c>
      <c r="G9558" s="37">
        <v>-2378</v>
      </c>
      <c r="H9558" t="s">
        <v>751</v>
      </c>
      <c r="I9558">
        <v>-2378</v>
      </c>
      <c r="J9558" t="s">
        <v>751</v>
      </c>
      <c r="K9558">
        <v>-2378</v>
      </c>
      <c r="L9558" t="s">
        <v>751</v>
      </c>
      <c r="M9558" t="s">
        <v>751</v>
      </c>
      <c r="N9558" s="37">
        <v>0</v>
      </c>
      <c r="O9558" t="s">
        <v>751</v>
      </c>
      <c r="P9558" t="s">
        <v>751</v>
      </c>
      <c r="Q9558" t="s">
        <v>751</v>
      </c>
      <c r="R9558" t="s">
        <v>751</v>
      </c>
      <c r="S9558" t="s">
        <v>758</v>
      </c>
    </row>
    <row r="9559" spans="1:19" x14ac:dyDescent="0.3">
      <c r="A9559" t="s">
        <v>747</v>
      </c>
      <c r="B9559" t="s">
        <v>748</v>
      </c>
      <c r="C9559" t="s">
        <v>749</v>
      </c>
      <c r="D9559" t="s">
        <v>750</v>
      </c>
      <c r="E9559">
        <v>7</v>
      </c>
      <c r="F9559" t="s">
        <v>521</v>
      </c>
      <c r="G9559" s="37">
        <v>50115.17</v>
      </c>
      <c r="H9559">
        <v>8.23</v>
      </c>
      <c r="I9559">
        <v>50115.17</v>
      </c>
      <c r="J9559">
        <v>960.57</v>
      </c>
      <c r="K9559">
        <v>50115.17</v>
      </c>
      <c r="L9559">
        <v>37.450000000000003</v>
      </c>
      <c r="M9559" t="s">
        <v>751</v>
      </c>
      <c r="N9559" s="37">
        <v>0</v>
      </c>
      <c r="O9559">
        <v>350806.19</v>
      </c>
      <c r="P9559" t="s">
        <v>768</v>
      </c>
      <c r="Q9559" t="s">
        <v>766</v>
      </c>
      <c r="R9559" t="s">
        <v>768</v>
      </c>
      <c r="S9559" t="s">
        <v>758</v>
      </c>
    </row>
    <row r="9560" spans="1:19" x14ac:dyDescent="0.3">
      <c r="A9560" t="s">
        <v>747</v>
      </c>
      <c r="B9560" t="s">
        <v>748</v>
      </c>
      <c r="C9560" t="s">
        <v>749</v>
      </c>
      <c r="D9560" t="s">
        <v>750</v>
      </c>
      <c r="E9560">
        <v>5</v>
      </c>
      <c r="F9560" t="s">
        <v>392</v>
      </c>
      <c r="G9560" s="37">
        <v>88364.83</v>
      </c>
      <c r="H9560">
        <v>9.92</v>
      </c>
      <c r="I9560">
        <v>88364.83</v>
      </c>
      <c r="J9560">
        <v>6.74</v>
      </c>
      <c r="K9560">
        <v>88364.83</v>
      </c>
      <c r="L9560">
        <v>120.88</v>
      </c>
      <c r="M9560" t="s">
        <v>751</v>
      </c>
      <c r="N9560" s="37">
        <v>0</v>
      </c>
      <c r="O9560">
        <v>441824.15</v>
      </c>
      <c r="P9560" t="s">
        <v>766</v>
      </c>
      <c r="Q9560" t="s">
        <v>766</v>
      </c>
      <c r="R9560" t="s">
        <v>766</v>
      </c>
      <c r="S9560" t="s">
        <v>758</v>
      </c>
    </row>
    <row r="9561" spans="1:19" x14ac:dyDescent="0.3">
      <c r="A9561" t="s">
        <v>753</v>
      </c>
      <c r="B9561" t="s">
        <v>748</v>
      </c>
      <c r="C9561" t="s">
        <v>749</v>
      </c>
      <c r="D9561" t="s">
        <v>750</v>
      </c>
      <c r="E9561">
        <v>9</v>
      </c>
      <c r="F9561" t="s">
        <v>124</v>
      </c>
      <c r="G9561" s="37">
        <v>31500.09</v>
      </c>
      <c r="H9561">
        <v>3.05</v>
      </c>
      <c r="I9561">
        <v>31500.09</v>
      </c>
      <c r="J9561">
        <v>16.41</v>
      </c>
      <c r="K9561">
        <v>31500.09</v>
      </c>
      <c r="L9561">
        <v>5.94</v>
      </c>
      <c r="M9561" t="s">
        <v>751</v>
      </c>
      <c r="N9561" s="37">
        <v>0</v>
      </c>
      <c r="O9561">
        <v>283500.81</v>
      </c>
      <c r="P9561" t="s">
        <v>766</v>
      </c>
      <c r="Q9561" t="s">
        <v>766</v>
      </c>
      <c r="R9561" t="s">
        <v>768</v>
      </c>
      <c r="S9561" t="s">
        <v>758</v>
      </c>
    </row>
    <row r="9562" spans="1:19" x14ac:dyDescent="0.3">
      <c r="A9562" t="s">
        <v>753</v>
      </c>
      <c r="B9562" t="s">
        <v>748</v>
      </c>
      <c r="C9562" t="s">
        <v>754</v>
      </c>
      <c r="D9562" t="s">
        <v>750</v>
      </c>
      <c r="E9562">
        <v>-1</v>
      </c>
      <c r="F9562" t="s">
        <v>318</v>
      </c>
      <c r="G9562" s="37">
        <v>-0.18</v>
      </c>
      <c r="H9562" t="s">
        <v>751</v>
      </c>
      <c r="I9562">
        <v>-0.18</v>
      </c>
      <c r="J9562" t="s">
        <v>751</v>
      </c>
      <c r="K9562">
        <v>-0.18</v>
      </c>
      <c r="L9562" t="s">
        <v>751</v>
      </c>
      <c r="M9562" t="s">
        <v>751</v>
      </c>
      <c r="N9562" s="37">
        <v>0</v>
      </c>
      <c r="O9562" t="s">
        <v>751</v>
      </c>
      <c r="P9562" t="s">
        <v>751</v>
      </c>
      <c r="Q9562" t="s">
        <v>751</v>
      </c>
      <c r="R9562" t="s">
        <v>751</v>
      </c>
      <c r="S9562" t="s">
        <v>758</v>
      </c>
    </row>
    <row r="9563" spans="1:19" x14ac:dyDescent="0.3">
      <c r="A9563" t="s">
        <v>753</v>
      </c>
      <c r="B9563" t="s">
        <v>748</v>
      </c>
      <c r="C9563" t="s">
        <v>749</v>
      </c>
      <c r="D9563" t="s">
        <v>750</v>
      </c>
      <c r="E9563">
        <v>1</v>
      </c>
      <c r="F9563" t="s">
        <v>112</v>
      </c>
      <c r="G9563" s="37">
        <v>1011777.33</v>
      </c>
      <c r="H9563">
        <v>24.6</v>
      </c>
      <c r="I9563">
        <v>1011777.33</v>
      </c>
      <c r="J9563">
        <v>16.73</v>
      </c>
      <c r="K9563">
        <v>1011777.33</v>
      </c>
      <c r="L9563">
        <v>299.79000000000002</v>
      </c>
      <c r="M9563" t="s">
        <v>751</v>
      </c>
      <c r="N9563" s="37">
        <v>0</v>
      </c>
      <c r="O9563">
        <v>1011777.33</v>
      </c>
      <c r="P9563" t="s">
        <v>766</v>
      </c>
      <c r="Q9563" t="s">
        <v>766</v>
      </c>
      <c r="R9563" t="s">
        <v>766</v>
      </c>
      <c r="S9563" t="s">
        <v>758</v>
      </c>
    </row>
    <row r="9564" spans="1:19" x14ac:dyDescent="0.3">
      <c r="A9564" t="s">
        <v>747</v>
      </c>
      <c r="B9564" t="s">
        <v>748</v>
      </c>
      <c r="C9564" t="s">
        <v>754</v>
      </c>
      <c r="D9564" t="s">
        <v>750</v>
      </c>
      <c r="E9564">
        <v>10</v>
      </c>
      <c r="F9564" t="s">
        <v>279</v>
      </c>
      <c r="G9564" s="37">
        <v>-1657.59</v>
      </c>
      <c r="H9564" t="s">
        <v>751</v>
      </c>
      <c r="I9564">
        <v>-1657.59</v>
      </c>
      <c r="J9564" t="s">
        <v>751</v>
      </c>
      <c r="K9564">
        <v>-1657.59</v>
      </c>
      <c r="L9564" t="s">
        <v>751</v>
      </c>
      <c r="M9564" t="s">
        <v>751</v>
      </c>
      <c r="N9564" s="37">
        <v>0</v>
      </c>
      <c r="O9564" t="s">
        <v>751</v>
      </c>
      <c r="P9564" t="s">
        <v>751</v>
      </c>
      <c r="Q9564" t="s">
        <v>751</v>
      </c>
      <c r="R9564" t="s">
        <v>751</v>
      </c>
      <c r="S9564" t="s">
        <v>758</v>
      </c>
    </row>
    <row r="9565" spans="1:19" x14ac:dyDescent="0.3">
      <c r="A9565" t="s">
        <v>747</v>
      </c>
      <c r="B9565" t="s">
        <v>748</v>
      </c>
      <c r="C9565" t="s">
        <v>749</v>
      </c>
      <c r="D9565" t="s">
        <v>750</v>
      </c>
      <c r="E9565">
        <v>7</v>
      </c>
      <c r="F9565" t="s">
        <v>538</v>
      </c>
      <c r="G9565" s="37">
        <v>329456.95</v>
      </c>
      <c r="H9565">
        <v>74.36</v>
      </c>
      <c r="I9565">
        <v>329456.95</v>
      </c>
      <c r="J9565">
        <v>399.33</v>
      </c>
      <c r="K9565">
        <v>329456.95</v>
      </c>
      <c r="L9565">
        <v>94.04</v>
      </c>
      <c r="M9565" t="s">
        <v>751</v>
      </c>
      <c r="N9565" s="37">
        <v>0</v>
      </c>
      <c r="O9565">
        <v>2306198.65</v>
      </c>
      <c r="P9565" t="s">
        <v>766</v>
      </c>
      <c r="Q9565" t="s">
        <v>766</v>
      </c>
      <c r="R9565" t="s">
        <v>768</v>
      </c>
      <c r="S9565" t="s">
        <v>758</v>
      </c>
    </row>
    <row r="9566" spans="1:19" x14ac:dyDescent="0.3">
      <c r="A9566" t="s">
        <v>752</v>
      </c>
      <c r="B9566" t="s">
        <v>748</v>
      </c>
      <c r="C9566" t="s">
        <v>749</v>
      </c>
      <c r="D9566" t="s">
        <v>750</v>
      </c>
      <c r="E9566">
        <v>-4</v>
      </c>
      <c r="F9566" t="s">
        <v>498</v>
      </c>
      <c r="G9566" s="37">
        <v>95726.84</v>
      </c>
      <c r="H9566">
        <v>1.9</v>
      </c>
      <c r="I9566">
        <v>95726.84</v>
      </c>
      <c r="J9566">
        <v>0.85</v>
      </c>
      <c r="K9566">
        <v>95726.84</v>
      </c>
      <c r="L9566">
        <v>10.62</v>
      </c>
      <c r="M9566" t="s">
        <v>751</v>
      </c>
      <c r="N9566" s="37">
        <v>0</v>
      </c>
      <c r="O9566" t="s">
        <v>751</v>
      </c>
      <c r="P9566" t="s">
        <v>766</v>
      </c>
      <c r="Q9566" t="s">
        <v>766</v>
      </c>
      <c r="R9566" t="s">
        <v>766</v>
      </c>
      <c r="S9566" t="s">
        <v>758</v>
      </c>
    </row>
    <row r="9567" spans="1:19" x14ac:dyDescent="0.3">
      <c r="A9567" t="s">
        <v>747</v>
      </c>
      <c r="B9567" t="s">
        <v>748</v>
      </c>
      <c r="C9567" t="s">
        <v>754</v>
      </c>
      <c r="D9567" t="s">
        <v>750</v>
      </c>
      <c r="E9567">
        <v>1</v>
      </c>
      <c r="F9567" t="s">
        <v>458</v>
      </c>
      <c r="G9567" s="37">
        <v>-39183.4</v>
      </c>
      <c r="H9567" t="s">
        <v>751</v>
      </c>
      <c r="I9567">
        <v>-39183.4</v>
      </c>
      <c r="J9567" t="s">
        <v>751</v>
      </c>
      <c r="K9567">
        <v>-39183.4</v>
      </c>
      <c r="L9567" t="s">
        <v>751</v>
      </c>
      <c r="M9567" t="s">
        <v>751</v>
      </c>
      <c r="N9567" s="37">
        <v>0</v>
      </c>
      <c r="O9567" t="s">
        <v>751</v>
      </c>
      <c r="P9567" t="s">
        <v>751</v>
      </c>
      <c r="Q9567" t="s">
        <v>751</v>
      </c>
      <c r="R9567" t="s">
        <v>751</v>
      </c>
      <c r="S9567" t="s">
        <v>726</v>
      </c>
    </row>
    <row r="9568" spans="1:19" x14ac:dyDescent="0.3">
      <c r="A9568" t="s">
        <v>752</v>
      </c>
      <c r="B9568" t="s">
        <v>748</v>
      </c>
      <c r="C9568" t="s">
        <v>749</v>
      </c>
      <c r="D9568" t="s">
        <v>750</v>
      </c>
      <c r="E9568">
        <v>2</v>
      </c>
      <c r="F9568" t="s">
        <v>359</v>
      </c>
      <c r="G9568" s="37">
        <v>33621.31</v>
      </c>
      <c r="H9568">
        <v>5092.53</v>
      </c>
      <c r="I9568">
        <v>33621.31</v>
      </c>
      <c r="J9568">
        <v>0.66</v>
      </c>
      <c r="K9568">
        <v>33621.31</v>
      </c>
      <c r="L9568">
        <v>14.3</v>
      </c>
      <c r="M9568" t="s">
        <v>751</v>
      </c>
      <c r="N9568" s="37">
        <v>0</v>
      </c>
      <c r="O9568">
        <v>67242.62</v>
      </c>
      <c r="P9568" t="s">
        <v>766</v>
      </c>
      <c r="Q9568" t="s">
        <v>768</v>
      </c>
      <c r="R9568" t="s">
        <v>768</v>
      </c>
      <c r="S9568" t="s">
        <v>758</v>
      </c>
    </row>
    <row r="9569" spans="1:19" x14ac:dyDescent="0.3">
      <c r="A9569" t="s">
        <v>753</v>
      </c>
      <c r="B9569" t="s">
        <v>748</v>
      </c>
      <c r="C9569" t="s">
        <v>749</v>
      </c>
      <c r="D9569" t="s">
        <v>750</v>
      </c>
      <c r="E9569">
        <v>4</v>
      </c>
      <c r="F9569" t="s">
        <v>397</v>
      </c>
      <c r="G9569" s="37">
        <v>276353.75</v>
      </c>
      <c r="H9569">
        <v>33.840000000000003</v>
      </c>
      <c r="I9569">
        <v>276353.75</v>
      </c>
      <c r="J9569">
        <v>5.66</v>
      </c>
      <c r="K9569">
        <v>276353.75</v>
      </c>
      <c r="L9569">
        <v>61.92</v>
      </c>
      <c r="M9569" t="s">
        <v>751</v>
      </c>
      <c r="N9569" s="37">
        <v>0</v>
      </c>
      <c r="O9569">
        <v>1105415</v>
      </c>
      <c r="P9569" t="s">
        <v>766</v>
      </c>
      <c r="Q9569" t="s">
        <v>766</v>
      </c>
      <c r="R9569" t="s">
        <v>766</v>
      </c>
      <c r="S9569" t="s">
        <v>758</v>
      </c>
    </row>
    <row r="9570" spans="1:19" x14ac:dyDescent="0.3">
      <c r="A9570" t="s">
        <v>753</v>
      </c>
      <c r="B9570" t="s">
        <v>748</v>
      </c>
      <c r="C9570" t="s">
        <v>749</v>
      </c>
      <c r="D9570" t="s">
        <v>750</v>
      </c>
      <c r="E9570">
        <v>1</v>
      </c>
      <c r="F9570" t="s">
        <v>157</v>
      </c>
      <c r="G9570" s="37">
        <v>16534.53</v>
      </c>
      <c r="H9570">
        <v>2484.79</v>
      </c>
      <c r="I9570">
        <v>16534.53</v>
      </c>
      <c r="J9570">
        <v>0.18</v>
      </c>
      <c r="K9570">
        <v>16534.53</v>
      </c>
      <c r="L9570">
        <v>2.23</v>
      </c>
      <c r="M9570" t="s">
        <v>751</v>
      </c>
      <c r="N9570" s="37">
        <v>0</v>
      </c>
      <c r="O9570">
        <v>16534.53</v>
      </c>
      <c r="P9570" t="s">
        <v>766</v>
      </c>
      <c r="Q9570" t="s">
        <v>768</v>
      </c>
      <c r="R9570" t="s">
        <v>768</v>
      </c>
      <c r="S9570" t="s">
        <v>758</v>
      </c>
    </row>
    <row r="9571" spans="1:19" x14ac:dyDescent="0.3">
      <c r="A9571" t="s">
        <v>752</v>
      </c>
      <c r="B9571" t="s">
        <v>748</v>
      </c>
      <c r="C9571" t="s">
        <v>754</v>
      </c>
      <c r="D9571" t="s">
        <v>750</v>
      </c>
      <c r="E9571">
        <v>3</v>
      </c>
      <c r="F9571" t="s">
        <v>6</v>
      </c>
      <c r="G9571" s="37">
        <v>-107035.11</v>
      </c>
      <c r="H9571" t="s">
        <v>751</v>
      </c>
      <c r="I9571">
        <v>-107035.11</v>
      </c>
      <c r="J9571" t="s">
        <v>751</v>
      </c>
      <c r="K9571">
        <v>-107035.11</v>
      </c>
      <c r="L9571" t="s">
        <v>751</v>
      </c>
      <c r="M9571" t="s">
        <v>751</v>
      </c>
      <c r="N9571" s="37">
        <v>0</v>
      </c>
      <c r="O9571" t="s">
        <v>751</v>
      </c>
      <c r="P9571" t="s">
        <v>751</v>
      </c>
      <c r="Q9571" t="s">
        <v>751</v>
      </c>
      <c r="R9571" t="s">
        <v>751</v>
      </c>
      <c r="S9571" t="s">
        <v>758</v>
      </c>
    </row>
    <row r="9572" spans="1:19" x14ac:dyDescent="0.3">
      <c r="A9572" t="s">
        <v>747</v>
      </c>
      <c r="B9572" t="s">
        <v>748</v>
      </c>
      <c r="C9572" t="s">
        <v>749</v>
      </c>
      <c r="D9572" t="s">
        <v>750</v>
      </c>
      <c r="E9572">
        <v>4</v>
      </c>
      <c r="F9572" t="s">
        <v>233</v>
      </c>
      <c r="G9572" s="37">
        <v>338852.7</v>
      </c>
      <c r="H9572">
        <v>6.72</v>
      </c>
      <c r="I9572">
        <v>338852.7</v>
      </c>
      <c r="J9572">
        <v>3.02</v>
      </c>
      <c r="K9572">
        <v>338852.7</v>
      </c>
      <c r="L9572">
        <v>37.659999999999997</v>
      </c>
      <c r="M9572" t="s">
        <v>751</v>
      </c>
      <c r="N9572" s="37">
        <v>90.05</v>
      </c>
      <c r="O9572">
        <v>1355410.8</v>
      </c>
      <c r="P9572" t="s">
        <v>766</v>
      </c>
      <c r="Q9572" t="s">
        <v>766</v>
      </c>
      <c r="R9572" t="s">
        <v>766</v>
      </c>
      <c r="S9572" t="s">
        <v>758</v>
      </c>
    </row>
    <row r="9573" spans="1:19" x14ac:dyDescent="0.3">
      <c r="A9573" t="s">
        <v>747</v>
      </c>
      <c r="B9573" t="s">
        <v>748</v>
      </c>
      <c r="C9573" t="s">
        <v>749</v>
      </c>
      <c r="D9573" t="s">
        <v>750</v>
      </c>
      <c r="E9573">
        <v>1</v>
      </c>
      <c r="F9573" t="s">
        <v>524</v>
      </c>
      <c r="G9573" s="37">
        <v>100385.59</v>
      </c>
      <c r="H9573">
        <v>33.22</v>
      </c>
      <c r="I9573">
        <v>100385.59</v>
      </c>
      <c r="J9573">
        <v>7.86</v>
      </c>
      <c r="K9573">
        <v>100385.59</v>
      </c>
      <c r="L9573">
        <v>108.1</v>
      </c>
      <c r="M9573" t="s">
        <v>751</v>
      </c>
      <c r="N9573" s="37">
        <v>0</v>
      </c>
      <c r="O9573">
        <v>100385.59</v>
      </c>
      <c r="P9573" t="s">
        <v>766</v>
      </c>
      <c r="Q9573" t="s">
        <v>766</v>
      </c>
      <c r="R9573" t="s">
        <v>766</v>
      </c>
      <c r="S9573" t="s">
        <v>758</v>
      </c>
    </row>
    <row r="9574" spans="1:19" x14ac:dyDescent="0.3">
      <c r="A9574" t="s">
        <v>747</v>
      </c>
      <c r="B9574" t="s">
        <v>748</v>
      </c>
      <c r="C9574" t="s">
        <v>749</v>
      </c>
      <c r="D9574" t="s">
        <v>750</v>
      </c>
      <c r="E9574">
        <v>0</v>
      </c>
      <c r="F9574" t="s">
        <v>263</v>
      </c>
      <c r="G9574" s="37">
        <v>8989.43</v>
      </c>
      <c r="H9574">
        <v>908.55</v>
      </c>
      <c r="I9574">
        <v>8989.43</v>
      </c>
      <c r="J9574">
        <v>0.23</v>
      </c>
      <c r="K9574">
        <v>8989.43</v>
      </c>
      <c r="L9574">
        <v>2.84</v>
      </c>
      <c r="M9574" t="s">
        <v>751</v>
      </c>
      <c r="N9574" s="37">
        <v>0</v>
      </c>
      <c r="O9574" t="s">
        <v>751</v>
      </c>
      <c r="P9574" t="s">
        <v>766</v>
      </c>
      <c r="Q9574" t="s">
        <v>768</v>
      </c>
      <c r="R9574" t="s">
        <v>768</v>
      </c>
      <c r="S9574" t="s">
        <v>758</v>
      </c>
    </row>
    <row r="9575" spans="1:19" x14ac:dyDescent="0.3">
      <c r="A9575" t="s">
        <v>753</v>
      </c>
      <c r="B9575" t="s">
        <v>748</v>
      </c>
      <c r="C9575" t="s">
        <v>749</v>
      </c>
      <c r="D9575" t="s">
        <v>750</v>
      </c>
      <c r="E9575">
        <v>-1</v>
      </c>
      <c r="F9575" t="s">
        <v>96</v>
      </c>
      <c r="G9575" s="37">
        <v>67580.58</v>
      </c>
      <c r="H9575">
        <v>11.85</v>
      </c>
      <c r="I9575">
        <v>67580.58</v>
      </c>
      <c r="J9575">
        <v>1.98</v>
      </c>
      <c r="K9575">
        <v>67580.58</v>
      </c>
      <c r="L9575">
        <v>21.69</v>
      </c>
      <c r="M9575" t="s">
        <v>751</v>
      </c>
      <c r="N9575" s="37">
        <v>0</v>
      </c>
      <c r="O9575" t="s">
        <v>751</v>
      </c>
      <c r="P9575" t="s">
        <v>766</v>
      </c>
      <c r="Q9575" t="s">
        <v>766</v>
      </c>
      <c r="R9575" t="s">
        <v>766</v>
      </c>
      <c r="S9575" t="s">
        <v>758</v>
      </c>
    </row>
    <row r="9576" spans="1:19" x14ac:dyDescent="0.3">
      <c r="A9576" t="s">
        <v>747</v>
      </c>
      <c r="B9576" t="s">
        <v>748</v>
      </c>
      <c r="C9576" t="s">
        <v>749</v>
      </c>
      <c r="D9576" t="s">
        <v>750</v>
      </c>
      <c r="E9576">
        <v>0</v>
      </c>
      <c r="F9576" t="s">
        <v>40</v>
      </c>
      <c r="G9576" s="37">
        <v>7097.48</v>
      </c>
      <c r="H9576">
        <v>0.2</v>
      </c>
      <c r="I9576">
        <v>7097.48</v>
      </c>
      <c r="J9576">
        <v>1.07</v>
      </c>
      <c r="K9576">
        <v>7097.48</v>
      </c>
      <c r="L9576">
        <v>0.05</v>
      </c>
      <c r="M9576" t="s">
        <v>751</v>
      </c>
      <c r="N9576" s="37">
        <v>0</v>
      </c>
      <c r="O9576" t="s">
        <v>751</v>
      </c>
      <c r="P9576" t="s">
        <v>766</v>
      </c>
      <c r="Q9576" t="s">
        <v>766</v>
      </c>
      <c r="R9576" t="s">
        <v>768</v>
      </c>
      <c r="S9576" t="s">
        <v>758</v>
      </c>
    </row>
    <row r="9577" spans="1:19" x14ac:dyDescent="0.3">
      <c r="A9577" t="s">
        <v>752</v>
      </c>
      <c r="B9577" t="s">
        <v>748</v>
      </c>
      <c r="C9577" t="s">
        <v>749</v>
      </c>
      <c r="D9577" t="s">
        <v>750</v>
      </c>
      <c r="E9577">
        <v>1</v>
      </c>
      <c r="F9577" t="s">
        <v>113</v>
      </c>
      <c r="G9577" s="37">
        <v>23474.28</v>
      </c>
      <c r="H9577">
        <v>30.26</v>
      </c>
      <c r="I9577">
        <v>23474.28</v>
      </c>
      <c r="J9577">
        <v>2.3199999999999998</v>
      </c>
      <c r="K9577">
        <v>23474.28</v>
      </c>
      <c r="L9577">
        <v>12.23</v>
      </c>
      <c r="M9577" t="s">
        <v>751</v>
      </c>
      <c r="N9577" s="37">
        <v>0</v>
      </c>
      <c r="O9577">
        <v>23474.28</v>
      </c>
      <c r="P9577" t="s">
        <v>766</v>
      </c>
      <c r="Q9577" t="s">
        <v>766</v>
      </c>
      <c r="R9577" t="s">
        <v>766</v>
      </c>
      <c r="S9577" t="s">
        <v>758</v>
      </c>
    </row>
    <row r="9578" spans="1:19" x14ac:dyDescent="0.3">
      <c r="A9578" t="s">
        <v>747</v>
      </c>
      <c r="B9578" t="s">
        <v>748</v>
      </c>
      <c r="C9578" t="s">
        <v>754</v>
      </c>
      <c r="D9578" t="s">
        <v>750</v>
      </c>
      <c r="E9578">
        <v>0</v>
      </c>
      <c r="F9578" t="s">
        <v>273</v>
      </c>
      <c r="G9578" s="37">
        <v>-267.14999999999998</v>
      </c>
      <c r="H9578" t="s">
        <v>751</v>
      </c>
      <c r="I9578">
        <v>-267.14999999999998</v>
      </c>
      <c r="J9578" t="s">
        <v>751</v>
      </c>
      <c r="K9578">
        <v>-267.14999999999998</v>
      </c>
      <c r="L9578" t="s">
        <v>751</v>
      </c>
      <c r="M9578" t="s">
        <v>751</v>
      </c>
      <c r="N9578" s="37">
        <v>0</v>
      </c>
      <c r="O9578" t="s">
        <v>751</v>
      </c>
      <c r="P9578" t="s">
        <v>751</v>
      </c>
      <c r="Q9578" t="s">
        <v>751</v>
      </c>
      <c r="R9578" t="s">
        <v>751</v>
      </c>
      <c r="S9578" t="s">
        <v>758</v>
      </c>
    </row>
    <row r="9579" spans="1:19" x14ac:dyDescent="0.3">
      <c r="A9579" t="s">
        <v>753</v>
      </c>
      <c r="B9579" t="s">
        <v>748</v>
      </c>
      <c r="C9579" t="s">
        <v>749</v>
      </c>
      <c r="D9579" t="s">
        <v>750</v>
      </c>
      <c r="E9579">
        <v>0</v>
      </c>
      <c r="F9579" t="s">
        <v>399</v>
      </c>
      <c r="G9579" s="37">
        <v>253733.23</v>
      </c>
      <c r="H9579">
        <v>21.09</v>
      </c>
      <c r="I9579">
        <v>253733.23</v>
      </c>
      <c r="J9579">
        <v>3.52</v>
      </c>
      <c r="K9579">
        <v>253733.23</v>
      </c>
      <c r="L9579">
        <v>38.58</v>
      </c>
      <c r="M9579" t="s">
        <v>751</v>
      </c>
      <c r="N9579" s="37">
        <v>0</v>
      </c>
      <c r="O9579" t="s">
        <v>751</v>
      </c>
      <c r="P9579" t="s">
        <v>766</v>
      </c>
      <c r="Q9579" t="s">
        <v>766</v>
      </c>
      <c r="R9579" t="s">
        <v>766</v>
      </c>
      <c r="S9579" t="s">
        <v>758</v>
      </c>
    </row>
    <row r="9580" spans="1:19" x14ac:dyDescent="0.3">
      <c r="A9580" t="s">
        <v>747</v>
      </c>
      <c r="B9580" t="s">
        <v>748</v>
      </c>
      <c r="C9580" t="s">
        <v>749</v>
      </c>
      <c r="D9580" t="s">
        <v>750</v>
      </c>
      <c r="E9580">
        <v>4</v>
      </c>
      <c r="F9580" t="s">
        <v>166</v>
      </c>
      <c r="G9580" s="37">
        <v>250421.86</v>
      </c>
      <c r="H9580">
        <v>113.17</v>
      </c>
      <c r="I9580">
        <v>250421.86</v>
      </c>
      <c r="J9580">
        <v>22.9</v>
      </c>
      <c r="K9580">
        <v>250421.86</v>
      </c>
      <c r="L9580">
        <v>181.5</v>
      </c>
      <c r="M9580" t="s">
        <v>751</v>
      </c>
      <c r="N9580" s="37">
        <v>0</v>
      </c>
      <c r="O9580">
        <v>1001687.44</v>
      </c>
      <c r="P9580" t="s">
        <v>766</v>
      </c>
      <c r="Q9580" t="s">
        <v>766</v>
      </c>
      <c r="R9580" t="s">
        <v>766</v>
      </c>
      <c r="S9580" t="s">
        <v>758</v>
      </c>
    </row>
    <row r="9581" spans="1:19" x14ac:dyDescent="0.3">
      <c r="A9581" t="s">
        <v>753</v>
      </c>
      <c r="B9581" t="s">
        <v>748</v>
      </c>
      <c r="C9581" t="s">
        <v>749</v>
      </c>
      <c r="D9581" t="s">
        <v>750</v>
      </c>
      <c r="E9581">
        <v>3</v>
      </c>
      <c r="F9581" t="s">
        <v>13</v>
      </c>
      <c r="G9581" s="37">
        <v>4513.26</v>
      </c>
      <c r="H9581">
        <v>0</v>
      </c>
      <c r="I9581">
        <v>4513.26</v>
      </c>
      <c r="J9581">
        <v>0</v>
      </c>
      <c r="K9581">
        <v>4513.26</v>
      </c>
      <c r="L9581">
        <v>0</v>
      </c>
      <c r="M9581" t="s">
        <v>751</v>
      </c>
      <c r="N9581" s="37">
        <v>0</v>
      </c>
      <c r="O9581">
        <v>13539.78</v>
      </c>
      <c r="P9581" t="s">
        <v>766</v>
      </c>
      <c r="Q9581" t="s">
        <v>766</v>
      </c>
      <c r="R9581" t="s">
        <v>766</v>
      </c>
      <c r="S9581" t="s">
        <v>758</v>
      </c>
    </row>
    <row r="9582" spans="1:19" x14ac:dyDescent="0.3">
      <c r="A9582" t="s">
        <v>752</v>
      </c>
      <c r="B9582" t="s">
        <v>748</v>
      </c>
      <c r="C9582" t="s">
        <v>749</v>
      </c>
      <c r="D9582" t="s">
        <v>750</v>
      </c>
      <c r="E9582">
        <v>4</v>
      </c>
      <c r="F9582" t="s">
        <v>209</v>
      </c>
      <c r="G9582" s="37">
        <v>29743.99</v>
      </c>
      <c r="H9582">
        <v>1.73</v>
      </c>
      <c r="I9582">
        <v>29743.99</v>
      </c>
      <c r="J9582">
        <v>9.2899999999999991</v>
      </c>
      <c r="K9582">
        <v>29743.99</v>
      </c>
      <c r="L9582">
        <v>0</v>
      </c>
      <c r="M9582" t="s">
        <v>751</v>
      </c>
      <c r="N9582" s="37">
        <v>0</v>
      </c>
      <c r="O9582">
        <v>118975.96</v>
      </c>
      <c r="P9582" t="s">
        <v>766</v>
      </c>
      <c r="Q9582" t="s">
        <v>766</v>
      </c>
      <c r="R9582" t="s">
        <v>768</v>
      </c>
      <c r="S9582" t="s">
        <v>758</v>
      </c>
    </row>
    <row r="9583" spans="1:19" x14ac:dyDescent="0.3">
      <c r="A9583" t="s">
        <v>747</v>
      </c>
      <c r="B9583" t="s">
        <v>748</v>
      </c>
      <c r="C9583" t="s">
        <v>749</v>
      </c>
      <c r="D9583" t="s">
        <v>750</v>
      </c>
      <c r="E9583">
        <v>3</v>
      </c>
      <c r="F9583" t="s">
        <v>335</v>
      </c>
      <c r="G9583" s="37">
        <v>566062.18999999994</v>
      </c>
      <c r="H9583">
        <v>43.17</v>
      </c>
      <c r="I9583">
        <v>566062.18999999994</v>
      </c>
      <c r="J9583">
        <v>6.07</v>
      </c>
      <c r="K9583">
        <v>566062.18999999994</v>
      </c>
      <c r="L9583">
        <v>335.69</v>
      </c>
      <c r="M9583" t="s">
        <v>751</v>
      </c>
      <c r="N9583" s="37">
        <v>0</v>
      </c>
      <c r="O9583">
        <v>1698186.57</v>
      </c>
      <c r="P9583" t="s">
        <v>766</v>
      </c>
      <c r="Q9583" t="s">
        <v>766</v>
      </c>
      <c r="R9583" t="s">
        <v>766</v>
      </c>
      <c r="S9583" t="s">
        <v>758</v>
      </c>
    </row>
    <row r="9584" spans="1:19" x14ac:dyDescent="0.3">
      <c r="A9584" t="s">
        <v>752</v>
      </c>
      <c r="B9584" t="s">
        <v>748</v>
      </c>
      <c r="C9584" t="s">
        <v>749</v>
      </c>
      <c r="D9584" t="s">
        <v>750</v>
      </c>
      <c r="E9584">
        <v>-1</v>
      </c>
      <c r="F9584" t="s">
        <v>411</v>
      </c>
      <c r="G9584" s="37">
        <v>124.51</v>
      </c>
      <c r="H9584">
        <v>0</v>
      </c>
      <c r="I9584">
        <v>124.51</v>
      </c>
      <c r="J9584">
        <v>0</v>
      </c>
      <c r="K9584">
        <v>124.51</v>
      </c>
      <c r="L9584">
        <v>0.01</v>
      </c>
      <c r="M9584" t="s">
        <v>751</v>
      </c>
      <c r="N9584" s="37">
        <v>0</v>
      </c>
      <c r="O9584" t="s">
        <v>751</v>
      </c>
      <c r="P9584" t="s">
        <v>766</v>
      </c>
      <c r="Q9584" t="s">
        <v>766</v>
      </c>
      <c r="R9584" t="s">
        <v>766</v>
      </c>
      <c r="S9584" t="s">
        <v>758</v>
      </c>
    </row>
    <row r="9585" spans="1:19" x14ac:dyDescent="0.3">
      <c r="A9585" t="s">
        <v>747</v>
      </c>
      <c r="B9585" t="s">
        <v>748</v>
      </c>
      <c r="C9585" t="s">
        <v>749</v>
      </c>
      <c r="D9585" t="s">
        <v>750</v>
      </c>
      <c r="E9585">
        <v>3</v>
      </c>
      <c r="F9585" t="s">
        <v>261</v>
      </c>
      <c r="G9585" s="37">
        <v>243821.65</v>
      </c>
      <c r="H9585">
        <v>26.19</v>
      </c>
      <c r="I9585">
        <v>243821.65</v>
      </c>
      <c r="J9585">
        <v>12.44</v>
      </c>
      <c r="K9585">
        <v>243821.65</v>
      </c>
      <c r="L9585">
        <v>119.12</v>
      </c>
      <c r="M9585" t="s">
        <v>751</v>
      </c>
      <c r="N9585" s="37">
        <v>0</v>
      </c>
      <c r="O9585">
        <v>731464.95</v>
      </c>
      <c r="P9585" t="s">
        <v>766</v>
      </c>
      <c r="Q9585" t="s">
        <v>766</v>
      </c>
      <c r="R9585" t="s">
        <v>766</v>
      </c>
      <c r="S9585" t="s">
        <v>758</v>
      </c>
    </row>
    <row r="9586" spans="1:19" x14ac:dyDescent="0.3">
      <c r="A9586" t="s">
        <v>747</v>
      </c>
      <c r="B9586" t="s">
        <v>748</v>
      </c>
      <c r="C9586" t="s">
        <v>754</v>
      </c>
      <c r="D9586" t="s">
        <v>750</v>
      </c>
      <c r="E9586">
        <v>-1</v>
      </c>
      <c r="F9586" t="s">
        <v>127</v>
      </c>
      <c r="G9586" s="37">
        <v>-10565.64</v>
      </c>
      <c r="H9586" t="s">
        <v>751</v>
      </c>
      <c r="I9586">
        <v>-10565.64</v>
      </c>
      <c r="J9586" t="s">
        <v>751</v>
      </c>
      <c r="K9586">
        <v>-10565.64</v>
      </c>
      <c r="L9586" t="s">
        <v>751</v>
      </c>
      <c r="M9586" t="s">
        <v>751</v>
      </c>
      <c r="N9586" s="37">
        <v>0</v>
      </c>
      <c r="O9586" t="s">
        <v>751</v>
      </c>
      <c r="P9586" t="s">
        <v>751</v>
      </c>
      <c r="Q9586" t="s">
        <v>751</v>
      </c>
      <c r="R9586" t="s">
        <v>751</v>
      </c>
      <c r="S9586" t="s">
        <v>758</v>
      </c>
    </row>
    <row r="9587" spans="1:19" x14ac:dyDescent="0.3">
      <c r="A9587" t="s">
        <v>753</v>
      </c>
      <c r="B9587" t="s">
        <v>748</v>
      </c>
      <c r="C9587" t="s">
        <v>749</v>
      </c>
      <c r="D9587" t="s">
        <v>750</v>
      </c>
      <c r="E9587">
        <v>0</v>
      </c>
      <c r="F9587" t="s">
        <v>234</v>
      </c>
      <c r="G9587" s="37">
        <v>6263.91</v>
      </c>
      <c r="H9587">
        <v>2.42</v>
      </c>
      <c r="I9587">
        <v>6263.91</v>
      </c>
      <c r="J9587">
        <v>78.27</v>
      </c>
      <c r="K9587">
        <v>6263.91</v>
      </c>
      <c r="L9587">
        <v>7.89</v>
      </c>
      <c r="M9587" t="s">
        <v>751</v>
      </c>
      <c r="N9587" s="37">
        <v>0</v>
      </c>
      <c r="O9587" t="s">
        <v>751</v>
      </c>
      <c r="P9587" t="s">
        <v>768</v>
      </c>
      <c r="Q9587" t="s">
        <v>766</v>
      </c>
      <c r="R9587" t="s">
        <v>768</v>
      </c>
      <c r="S9587" t="s">
        <v>758</v>
      </c>
    </row>
    <row r="9588" spans="1:19" x14ac:dyDescent="0.3">
      <c r="A9588" t="s">
        <v>747</v>
      </c>
      <c r="B9588" t="s">
        <v>748</v>
      </c>
      <c r="C9588" t="s">
        <v>754</v>
      </c>
      <c r="D9588" t="s">
        <v>750</v>
      </c>
      <c r="E9588">
        <v>1</v>
      </c>
      <c r="F9588" t="s">
        <v>24</v>
      </c>
      <c r="G9588" s="37">
        <v>-315.05</v>
      </c>
      <c r="H9588" t="s">
        <v>751</v>
      </c>
      <c r="I9588">
        <v>-315.05</v>
      </c>
      <c r="J9588" t="s">
        <v>751</v>
      </c>
      <c r="K9588">
        <v>-315.05</v>
      </c>
      <c r="L9588" t="s">
        <v>751</v>
      </c>
      <c r="M9588" t="s">
        <v>751</v>
      </c>
      <c r="N9588" s="37">
        <v>0</v>
      </c>
      <c r="O9588" t="s">
        <v>751</v>
      </c>
      <c r="P9588" t="s">
        <v>751</v>
      </c>
      <c r="Q9588" t="s">
        <v>751</v>
      </c>
      <c r="R9588" t="s">
        <v>751</v>
      </c>
      <c r="S9588" t="s">
        <v>758</v>
      </c>
    </row>
    <row r="9589" spans="1:19" x14ac:dyDescent="0.3">
      <c r="A9589" t="s">
        <v>752</v>
      </c>
      <c r="B9589" t="s">
        <v>748</v>
      </c>
      <c r="C9589" t="s">
        <v>749</v>
      </c>
      <c r="D9589" t="s">
        <v>750</v>
      </c>
      <c r="E9589">
        <v>7</v>
      </c>
      <c r="F9589" t="s">
        <v>541</v>
      </c>
      <c r="G9589" s="37">
        <v>86339.6</v>
      </c>
      <c r="H9589">
        <v>5.5</v>
      </c>
      <c r="I9589">
        <v>86339.6</v>
      </c>
      <c r="J9589">
        <v>29.52</v>
      </c>
      <c r="K9589">
        <v>86339.6</v>
      </c>
      <c r="L9589">
        <v>19.149999999999999</v>
      </c>
      <c r="M9589" t="s">
        <v>751</v>
      </c>
      <c r="N9589" s="37">
        <v>0</v>
      </c>
      <c r="O9589">
        <v>604377.20000000007</v>
      </c>
      <c r="P9589" t="s">
        <v>766</v>
      </c>
      <c r="Q9589" t="s">
        <v>766</v>
      </c>
      <c r="R9589" t="s">
        <v>768</v>
      </c>
      <c r="S9589" t="s">
        <v>758</v>
      </c>
    </row>
    <row r="9590" spans="1:19" x14ac:dyDescent="0.3">
      <c r="A9590" t="s">
        <v>753</v>
      </c>
      <c r="B9590" t="s">
        <v>748</v>
      </c>
      <c r="C9590" t="s">
        <v>749</v>
      </c>
      <c r="D9590" t="s">
        <v>750</v>
      </c>
      <c r="E9590">
        <v>2</v>
      </c>
      <c r="F9590" t="s">
        <v>426</v>
      </c>
      <c r="G9590" s="37">
        <v>46963.46</v>
      </c>
      <c r="H9590">
        <v>3736.05</v>
      </c>
      <c r="I9590">
        <v>46963.46</v>
      </c>
      <c r="J9590">
        <v>1.24</v>
      </c>
      <c r="K9590">
        <v>46963.46</v>
      </c>
      <c r="L9590">
        <v>15.42</v>
      </c>
      <c r="M9590" t="s">
        <v>751</v>
      </c>
      <c r="N9590" s="37">
        <v>0</v>
      </c>
      <c r="O9590">
        <v>93926.92</v>
      </c>
      <c r="P9590" t="s">
        <v>766</v>
      </c>
      <c r="Q9590" t="s">
        <v>768</v>
      </c>
      <c r="R9590" t="s">
        <v>768</v>
      </c>
      <c r="S9590" t="s">
        <v>758</v>
      </c>
    </row>
    <row r="9591" spans="1:19" x14ac:dyDescent="0.3">
      <c r="A9591" t="s">
        <v>752</v>
      </c>
      <c r="B9591" t="s">
        <v>748</v>
      </c>
      <c r="C9591" t="s">
        <v>749</v>
      </c>
      <c r="D9591" t="s">
        <v>750</v>
      </c>
      <c r="E9591">
        <v>14</v>
      </c>
      <c r="F9591" t="s">
        <v>67</v>
      </c>
      <c r="G9591" s="37">
        <v>1134019.25</v>
      </c>
      <c r="H9591">
        <v>16.91</v>
      </c>
      <c r="I9591">
        <v>1134019.25</v>
      </c>
      <c r="J9591">
        <v>15.3</v>
      </c>
      <c r="K9591">
        <v>1134019.25</v>
      </c>
      <c r="L9591">
        <v>79.069999999999993</v>
      </c>
      <c r="M9591" t="s">
        <v>751</v>
      </c>
      <c r="N9591" s="37">
        <v>0</v>
      </c>
      <c r="O9591">
        <v>15876269.5</v>
      </c>
      <c r="P9591" t="s">
        <v>766</v>
      </c>
      <c r="Q9591" t="s">
        <v>766</v>
      </c>
      <c r="R9591" t="s">
        <v>766</v>
      </c>
      <c r="S9591" t="s">
        <v>758</v>
      </c>
    </row>
    <row r="9592" spans="1:19" x14ac:dyDescent="0.3">
      <c r="A9592" t="s">
        <v>753</v>
      </c>
      <c r="B9592" t="s">
        <v>748</v>
      </c>
      <c r="C9592" t="s">
        <v>754</v>
      </c>
      <c r="D9592" t="s">
        <v>750</v>
      </c>
      <c r="E9592">
        <v>4</v>
      </c>
      <c r="F9592" t="s">
        <v>443</v>
      </c>
      <c r="G9592" s="37">
        <v>-7518.08</v>
      </c>
      <c r="H9592" t="s">
        <v>751</v>
      </c>
      <c r="I9592">
        <v>-7518.08</v>
      </c>
      <c r="J9592" t="s">
        <v>751</v>
      </c>
      <c r="K9592">
        <v>-7518.08</v>
      </c>
      <c r="L9592" t="s">
        <v>751</v>
      </c>
      <c r="M9592" t="s">
        <v>751</v>
      </c>
      <c r="N9592" s="37">
        <v>0</v>
      </c>
      <c r="O9592" t="s">
        <v>751</v>
      </c>
      <c r="P9592" t="s">
        <v>751</v>
      </c>
      <c r="Q9592" t="s">
        <v>751</v>
      </c>
      <c r="R9592" t="s">
        <v>751</v>
      </c>
      <c r="S9592" t="s">
        <v>758</v>
      </c>
    </row>
    <row r="9593" spans="1:19" x14ac:dyDescent="0.3">
      <c r="A9593" t="s">
        <v>747</v>
      </c>
      <c r="B9593" t="s">
        <v>748</v>
      </c>
      <c r="C9593" t="s">
        <v>749</v>
      </c>
      <c r="D9593" t="s">
        <v>750</v>
      </c>
      <c r="E9593">
        <v>0</v>
      </c>
      <c r="F9593" t="s">
        <v>329</v>
      </c>
      <c r="G9593" s="37">
        <v>1611391.05</v>
      </c>
      <c r="H9593">
        <v>974.21</v>
      </c>
      <c r="I9593">
        <v>1611391.05</v>
      </c>
      <c r="J9593">
        <v>74.63</v>
      </c>
      <c r="K9593">
        <v>1611391.05</v>
      </c>
      <c r="L9593">
        <v>393.63</v>
      </c>
      <c r="M9593" t="s">
        <v>751</v>
      </c>
      <c r="N9593" s="37">
        <v>0</v>
      </c>
      <c r="O9593" t="s">
        <v>751</v>
      </c>
      <c r="P9593" t="s">
        <v>766</v>
      </c>
      <c r="Q9593" t="s">
        <v>766</v>
      </c>
      <c r="R9593" t="s">
        <v>766</v>
      </c>
      <c r="S9593" t="s">
        <v>758</v>
      </c>
    </row>
    <row r="9594" spans="1:19" x14ac:dyDescent="0.3">
      <c r="A9594" t="s">
        <v>747</v>
      </c>
      <c r="B9594" t="s">
        <v>748</v>
      </c>
      <c r="C9594" t="s">
        <v>754</v>
      </c>
      <c r="D9594" t="s">
        <v>750</v>
      </c>
      <c r="E9594">
        <v>-1</v>
      </c>
      <c r="F9594" t="s">
        <v>70</v>
      </c>
      <c r="G9594" s="37">
        <v>-5340.44</v>
      </c>
      <c r="H9594" t="s">
        <v>751</v>
      </c>
      <c r="I9594">
        <v>-5340.44</v>
      </c>
      <c r="J9594" t="s">
        <v>751</v>
      </c>
      <c r="K9594">
        <v>-5340.44</v>
      </c>
      <c r="L9594" t="s">
        <v>751</v>
      </c>
      <c r="M9594" t="s">
        <v>751</v>
      </c>
      <c r="N9594" s="37">
        <v>0</v>
      </c>
      <c r="O9594" t="s">
        <v>751</v>
      </c>
      <c r="P9594" t="s">
        <v>751</v>
      </c>
      <c r="Q9594" t="s">
        <v>751</v>
      </c>
      <c r="R9594" t="s">
        <v>751</v>
      </c>
      <c r="S9594" t="s">
        <v>758</v>
      </c>
    </row>
    <row r="9595" spans="1:19" x14ac:dyDescent="0.3">
      <c r="A9595" t="s">
        <v>753</v>
      </c>
      <c r="B9595" t="s">
        <v>748</v>
      </c>
      <c r="C9595" t="s">
        <v>749</v>
      </c>
      <c r="D9595" t="s">
        <v>750</v>
      </c>
      <c r="E9595">
        <v>15</v>
      </c>
      <c r="F9595" t="s">
        <v>111</v>
      </c>
      <c r="G9595" s="37">
        <v>149408.62</v>
      </c>
      <c r="H9595" t="s">
        <v>751</v>
      </c>
      <c r="I9595">
        <v>149408.62</v>
      </c>
      <c r="J9595" t="s">
        <v>751</v>
      </c>
      <c r="K9595">
        <v>149408.62</v>
      </c>
      <c r="L9595">
        <v>17.89</v>
      </c>
      <c r="M9595" t="s">
        <v>751</v>
      </c>
      <c r="N9595" s="37">
        <v>149408.62</v>
      </c>
      <c r="O9595">
        <v>2241129.2999999998</v>
      </c>
      <c r="P9595" t="s">
        <v>766</v>
      </c>
      <c r="Q9595" t="s">
        <v>766</v>
      </c>
      <c r="R9595" t="s">
        <v>768</v>
      </c>
      <c r="S9595" t="s">
        <v>758</v>
      </c>
    </row>
    <row r="9596" spans="1:19" x14ac:dyDescent="0.3">
      <c r="A9596" t="s">
        <v>752</v>
      </c>
      <c r="B9596" t="s">
        <v>748</v>
      </c>
      <c r="C9596" t="s">
        <v>749</v>
      </c>
      <c r="D9596" t="s">
        <v>750</v>
      </c>
      <c r="E9596">
        <v>-4</v>
      </c>
      <c r="F9596" t="s">
        <v>160</v>
      </c>
      <c r="G9596" s="37">
        <v>232.11</v>
      </c>
      <c r="H9596">
        <v>0.01</v>
      </c>
      <c r="I9596">
        <v>232.11</v>
      </c>
      <c r="J9596">
        <v>0</v>
      </c>
      <c r="K9596">
        <v>232.11</v>
      </c>
      <c r="L9596">
        <v>0.03</v>
      </c>
      <c r="M9596" t="s">
        <v>751</v>
      </c>
      <c r="N9596" s="37">
        <v>0</v>
      </c>
      <c r="O9596" t="s">
        <v>751</v>
      </c>
      <c r="P9596" t="s">
        <v>766</v>
      </c>
      <c r="Q9596" t="s">
        <v>766</v>
      </c>
      <c r="R9596" t="s">
        <v>766</v>
      </c>
      <c r="S9596" t="s">
        <v>758</v>
      </c>
    </row>
    <row r="9597" spans="1:19" x14ac:dyDescent="0.3">
      <c r="A9597" t="s">
        <v>752</v>
      </c>
      <c r="B9597" t="s">
        <v>748</v>
      </c>
      <c r="C9597" t="s">
        <v>754</v>
      </c>
      <c r="D9597" t="s">
        <v>750</v>
      </c>
      <c r="E9597">
        <v>4</v>
      </c>
      <c r="F9597" t="s">
        <v>538</v>
      </c>
      <c r="G9597" s="37">
        <v>-87215.01</v>
      </c>
      <c r="H9597" t="s">
        <v>751</v>
      </c>
      <c r="I9597">
        <v>-87215.01</v>
      </c>
      <c r="J9597" t="s">
        <v>751</v>
      </c>
      <c r="K9597">
        <v>-87215.01</v>
      </c>
      <c r="L9597" t="s">
        <v>751</v>
      </c>
      <c r="M9597" t="s">
        <v>751</v>
      </c>
      <c r="N9597" s="37">
        <v>0</v>
      </c>
      <c r="O9597" t="s">
        <v>751</v>
      </c>
      <c r="P9597" t="s">
        <v>751</v>
      </c>
      <c r="Q9597" t="s">
        <v>751</v>
      </c>
      <c r="R9597" t="s">
        <v>751</v>
      </c>
      <c r="S9597" t="s">
        <v>758</v>
      </c>
    </row>
    <row r="9598" spans="1:19" x14ac:dyDescent="0.3">
      <c r="A9598" t="s">
        <v>752</v>
      </c>
      <c r="B9598" t="s">
        <v>748</v>
      </c>
      <c r="C9598" t="s">
        <v>754</v>
      </c>
      <c r="D9598" t="s">
        <v>750</v>
      </c>
      <c r="E9598">
        <v>3</v>
      </c>
      <c r="F9598" t="s">
        <v>138</v>
      </c>
      <c r="G9598" s="37">
        <v>-71825.14</v>
      </c>
      <c r="H9598" t="s">
        <v>751</v>
      </c>
      <c r="I9598">
        <v>-71825.14</v>
      </c>
      <c r="J9598" t="s">
        <v>751</v>
      </c>
      <c r="K9598">
        <v>-71825.14</v>
      </c>
      <c r="L9598" t="s">
        <v>751</v>
      </c>
      <c r="M9598" t="s">
        <v>751</v>
      </c>
      <c r="N9598" s="37">
        <v>0</v>
      </c>
      <c r="O9598" t="s">
        <v>751</v>
      </c>
      <c r="P9598" t="s">
        <v>751</v>
      </c>
      <c r="Q9598" t="s">
        <v>751</v>
      </c>
      <c r="R9598" t="s">
        <v>751</v>
      </c>
      <c r="S9598" t="s">
        <v>758</v>
      </c>
    </row>
    <row r="9599" spans="1:19" x14ac:dyDescent="0.3">
      <c r="A9599" t="s">
        <v>747</v>
      </c>
      <c r="B9599" t="s">
        <v>748</v>
      </c>
      <c r="C9599" t="s">
        <v>749</v>
      </c>
      <c r="D9599" t="s">
        <v>750</v>
      </c>
      <c r="E9599">
        <v>1</v>
      </c>
      <c r="F9599" t="s">
        <v>43</v>
      </c>
      <c r="G9599" s="37">
        <v>53057.63</v>
      </c>
      <c r="H9599">
        <v>8.59</v>
      </c>
      <c r="I9599">
        <v>53057.63</v>
      </c>
      <c r="J9599">
        <v>1338.37</v>
      </c>
      <c r="K9599">
        <v>53057.63</v>
      </c>
      <c r="L9599">
        <v>30.03</v>
      </c>
      <c r="M9599" t="s">
        <v>751</v>
      </c>
      <c r="N9599" s="37">
        <v>0</v>
      </c>
      <c r="O9599">
        <v>53057.63</v>
      </c>
      <c r="P9599" t="s">
        <v>768</v>
      </c>
      <c r="Q9599" t="s">
        <v>766</v>
      </c>
      <c r="R9599" t="s">
        <v>768</v>
      </c>
      <c r="S9599" t="s">
        <v>758</v>
      </c>
    </row>
    <row r="9600" spans="1:19" x14ac:dyDescent="0.3">
      <c r="A9600" t="s">
        <v>752</v>
      </c>
      <c r="B9600" t="s">
        <v>748</v>
      </c>
      <c r="C9600" t="s">
        <v>754</v>
      </c>
      <c r="D9600" t="s">
        <v>750</v>
      </c>
      <c r="E9600">
        <v>1</v>
      </c>
      <c r="F9600" t="s">
        <v>211</v>
      </c>
      <c r="G9600" s="37">
        <v>-91472.95</v>
      </c>
      <c r="H9600" t="s">
        <v>751</v>
      </c>
      <c r="I9600">
        <v>-91472.95</v>
      </c>
      <c r="J9600" t="s">
        <v>751</v>
      </c>
      <c r="K9600">
        <v>-91472.95</v>
      </c>
      <c r="L9600" t="s">
        <v>751</v>
      </c>
      <c r="M9600" t="s">
        <v>751</v>
      </c>
      <c r="N9600" s="37">
        <v>0</v>
      </c>
      <c r="O9600" t="s">
        <v>751</v>
      </c>
      <c r="P9600" t="s">
        <v>751</v>
      </c>
      <c r="Q9600" t="s">
        <v>751</v>
      </c>
      <c r="R9600" t="s">
        <v>751</v>
      </c>
      <c r="S9600" t="s">
        <v>758</v>
      </c>
    </row>
    <row r="9601" spans="1:19" x14ac:dyDescent="0.3">
      <c r="A9601" t="s">
        <v>747</v>
      </c>
      <c r="B9601" t="s">
        <v>748</v>
      </c>
      <c r="C9601" t="s">
        <v>749</v>
      </c>
      <c r="D9601" t="s">
        <v>750</v>
      </c>
      <c r="E9601">
        <v>9</v>
      </c>
      <c r="F9601" t="s">
        <v>363</v>
      </c>
      <c r="G9601" s="37">
        <v>658538.31000000006</v>
      </c>
      <c r="H9601" t="s">
        <v>751</v>
      </c>
      <c r="I9601">
        <v>658538.31000000006</v>
      </c>
      <c r="J9601" t="s">
        <v>751</v>
      </c>
      <c r="K9601">
        <v>658538.31000000006</v>
      </c>
      <c r="L9601">
        <v>23.01</v>
      </c>
      <c r="M9601" t="s">
        <v>751</v>
      </c>
      <c r="N9601" s="37">
        <v>0</v>
      </c>
      <c r="O9601">
        <v>5926844.790000001</v>
      </c>
      <c r="P9601" t="s">
        <v>766</v>
      </c>
      <c r="Q9601" t="s">
        <v>766</v>
      </c>
      <c r="R9601" t="s">
        <v>768</v>
      </c>
      <c r="S9601" t="s">
        <v>758</v>
      </c>
    </row>
    <row r="9602" spans="1:19" x14ac:dyDescent="0.3">
      <c r="A9602" t="s">
        <v>753</v>
      </c>
      <c r="B9602" t="s">
        <v>748</v>
      </c>
      <c r="C9602" t="s">
        <v>749</v>
      </c>
      <c r="D9602" t="s">
        <v>750</v>
      </c>
      <c r="E9602">
        <v>0</v>
      </c>
      <c r="F9602" t="s">
        <v>515</v>
      </c>
      <c r="G9602" s="37">
        <v>4104.5</v>
      </c>
      <c r="H9602">
        <v>1.63</v>
      </c>
      <c r="I9602">
        <v>4104.5</v>
      </c>
      <c r="J9602">
        <v>1.48</v>
      </c>
      <c r="K9602">
        <v>4104.5</v>
      </c>
      <c r="L9602">
        <v>7.63</v>
      </c>
      <c r="M9602" t="s">
        <v>751</v>
      </c>
      <c r="N9602" s="37">
        <v>0</v>
      </c>
      <c r="O9602" t="s">
        <v>751</v>
      </c>
      <c r="P9602" t="s">
        <v>766</v>
      </c>
      <c r="Q9602" t="s">
        <v>766</v>
      </c>
      <c r="R9602" t="s">
        <v>766</v>
      </c>
      <c r="S9602" t="s">
        <v>758</v>
      </c>
    </row>
    <row r="9603" spans="1:19" x14ac:dyDescent="0.3">
      <c r="A9603" t="s">
        <v>752</v>
      </c>
      <c r="B9603" t="s">
        <v>748</v>
      </c>
      <c r="C9603" t="s">
        <v>754</v>
      </c>
      <c r="D9603" t="s">
        <v>750</v>
      </c>
      <c r="E9603">
        <v>-1</v>
      </c>
      <c r="F9603" t="s">
        <v>474</v>
      </c>
      <c r="G9603" s="37">
        <v>-24013.88</v>
      </c>
      <c r="H9603" t="s">
        <v>751</v>
      </c>
      <c r="I9603">
        <v>-24013.88</v>
      </c>
      <c r="J9603" t="s">
        <v>751</v>
      </c>
      <c r="K9603">
        <v>-24013.88</v>
      </c>
      <c r="L9603" t="s">
        <v>751</v>
      </c>
      <c r="M9603" t="s">
        <v>751</v>
      </c>
      <c r="N9603" s="37">
        <v>0</v>
      </c>
      <c r="O9603" t="s">
        <v>751</v>
      </c>
      <c r="P9603" t="s">
        <v>751</v>
      </c>
      <c r="Q9603" t="s">
        <v>751</v>
      </c>
      <c r="R9603" t="s">
        <v>751</v>
      </c>
      <c r="S9603" t="s">
        <v>758</v>
      </c>
    </row>
    <row r="9604" spans="1:19" x14ac:dyDescent="0.3">
      <c r="A9604" t="s">
        <v>752</v>
      </c>
      <c r="B9604" t="s">
        <v>748</v>
      </c>
      <c r="C9604" t="s">
        <v>749</v>
      </c>
      <c r="D9604" t="s">
        <v>750</v>
      </c>
      <c r="E9604">
        <v>3</v>
      </c>
      <c r="F9604" t="s">
        <v>356</v>
      </c>
      <c r="G9604" s="37">
        <v>265311.53999999998</v>
      </c>
      <c r="H9604">
        <v>20.23</v>
      </c>
      <c r="I9604">
        <v>265311.53999999998</v>
      </c>
      <c r="J9604">
        <v>108.62</v>
      </c>
      <c r="K9604">
        <v>265311.53999999998</v>
      </c>
      <c r="L9604">
        <v>2.7</v>
      </c>
      <c r="M9604" t="s">
        <v>751</v>
      </c>
      <c r="N9604" s="37">
        <v>0</v>
      </c>
      <c r="O9604">
        <v>795934.61999999988</v>
      </c>
      <c r="P9604" t="s">
        <v>766</v>
      </c>
      <c r="Q9604" t="s">
        <v>766</v>
      </c>
      <c r="R9604" t="s">
        <v>768</v>
      </c>
      <c r="S9604" t="s">
        <v>758</v>
      </c>
    </row>
    <row r="9605" spans="1:19" x14ac:dyDescent="0.3">
      <c r="A9605" t="s">
        <v>747</v>
      </c>
      <c r="B9605" t="s">
        <v>748</v>
      </c>
      <c r="C9605" t="s">
        <v>749</v>
      </c>
      <c r="D9605" t="s">
        <v>750</v>
      </c>
      <c r="E9605">
        <v>3</v>
      </c>
      <c r="F9605" t="s">
        <v>232</v>
      </c>
      <c r="G9605" s="37">
        <v>33344.57</v>
      </c>
      <c r="H9605">
        <v>948.75</v>
      </c>
      <c r="I9605">
        <v>33344.57</v>
      </c>
      <c r="J9605">
        <v>0.53</v>
      </c>
      <c r="K9605">
        <v>33344.57</v>
      </c>
      <c r="L9605">
        <v>2.8</v>
      </c>
      <c r="M9605" t="s">
        <v>751</v>
      </c>
      <c r="N9605" s="37">
        <v>0</v>
      </c>
      <c r="O9605">
        <v>100033.71</v>
      </c>
      <c r="P9605" t="s">
        <v>766</v>
      </c>
      <c r="Q9605" t="s">
        <v>768</v>
      </c>
      <c r="R9605" t="s">
        <v>768</v>
      </c>
      <c r="S9605" t="s">
        <v>758</v>
      </c>
    </row>
    <row r="9606" spans="1:19" x14ac:dyDescent="0.3">
      <c r="A9606" t="s">
        <v>747</v>
      </c>
      <c r="B9606" t="s">
        <v>748</v>
      </c>
      <c r="C9606" t="s">
        <v>749</v>
      </c>
      <c r="D9606" t="s">
        <v>750</v>
      </c>
      <c r="E9606">
        <v>3</v>
      </c>
      <c r="F9606" t="s">
        <v>399</v>
      </c>
      <c r="G9606" s="37">
        <v>25404.35</v>
      </c>
      <c r="H9606">
        <v>11.19</v>
      </c>
      <c r="I9606">
        <v>25404.35</v>
      </c>
      <c r="J9606">
        <v>326.61</v>
      </c>
      <c r="K9606">
        <v>25404.35</v>
      </c>
      <c r="L9606">
        <v>20.47</v>
      </c>
      <c r="M9606" t="s">
        <v>751</v>
      </c>
      <c r="N9606" s="37">
        <v>0</v>
      </c>
      <c r="O9606">
        <v>76213.049999999988</v>
      </c>
      <c r="P9606" t="s">
        <v>768</v>
      </c>
      <c r="Q9606" t="s">
        <v>766</v>
      </c>
      <c r="R9606" t="s">
        <v>768</v>
      </c>
      <c r="S9606" t="s">
        <v>758</v>
      </c>
    </row>
    <row r="9607" spans="1:19" x14ac:dyDescent="0.3">
      <c r="A9607" t="s">
        <v>752</v>
      </c>
      <c r="B9607" t="s">
        <v>748</v>
      </c>
      <c r="C9607" t="s">
        <v>754</v>
      </c>
      <c r="D9607" t="s">
        <v>750</v>
      </c>
      <c r="E9607">
        <v>9</v>
      </c>
      <c r="F9607" t="s">
        <v>360</v>
      </c>
      <c r="G9607" s="37">
        <v>-168290.69</v>
      </c>
      <c r="H9607" t="s">
        <v>751</v>
      </c>
      <c r="I9607">
        <v>-168290.69</v>
      </c>
      <c r="J9607" t="s">
        <v>751</v>
      </c>
      <c r="K9607">
        <v>-168290.69</v>
      </c>
      <c r="L9607" t="s">
        <v>751</v>
      </c>
      <c r="M9607" t="s">
        <v>751</v>
      </c>
      <c r="N9607" s="37">
        <v>0</v>
      </c>
      <c r="O9607" t="s">
        <v>751</v>
      </c>
      <c r="P9607" t="s">
        <v>751</v>
      </c>
      <c r="Q9607" t="s">
        <v>751</v>
      </c>
      <c r="R9607" t="s">
        <v>751</v>
      </c>
      <c r="S9607" t="s">
        <v>758</v>
      </c>
    </row>
    <row r="9608" spans="1:19" x14ac:dyDescent="0.3">
      <c r="A9608" t="s">
        <v>753</v>
      </c>
      <c r="B9608" t="s">
        <v>748</v>
      </c>
      <c r="C9608" t="s">
        <v>754</v>
      </c>
      <c r="D9608" t="s">
        <v>750</v>
      </c>
      <c r="E9608">
        <v>0</v>
      </c>
      <c r="F9608" t="s">
        <v>68</v>
      </c>
      <c r="G9608" s="37">
        <v>-147.13999999999999</v>
      </c>
      <c r="H9608" t="s">
        <v>751</v>
      </c>
      <c r="I9608">
        <v>-147.13999999999999</v>
      </c>
      <c r="J9608" t="s">
        <v>751</v>
      </c>
      <c r="K9608">
        <v>-147.13999999999999</v>
      </c>
      <c r="L9608" t="s">
        <v>751</v>
      </c>
      <c r="M9608" t="s">
        <v>751</v>
      </c>
      <c r="N9608" s="37">
        <v>0</v>
      </c>
      <c r="O9608" t="s">
        <v>751</v>
      </c>
      <c r="P9608" t="s">
        <v>751</v>
      </c>
      <c r="Q9608" t="s">
        <v>751</v>
      </c>
      <c r="R9608" t="s">
        <v>751</v>
      </c>
      <c r="S9608" t="s">
        <v>758</v>
      </c>
    </row>
    <row r="9609" spans="1:19" x14ac:dyDescent="0.3">
      <c r="A9609" t="s">
        <v>752</v>
      </c>
      <c r="B9609" t="s">
        <v>748</v>
      </c>
      <c r="C9609" t="s">
        <v>749</v>
      </c>
      <c r="D9609" t="s">
        <v>750</v>
      </c>
      <c r="E9609">
        <v>-1</v>
      </c>
      <c r="F9609" t="s">
        <v>150</v>
      </c>
      <c r="G9609" s="37">
        <v>181.22</v>
      </c>
      <c r="H9609">
        <v>0.22</v>
      </c>
      <c r="I9609">
        <v>181.22</v>
      </c>
      <c r="J9609">
        <v>0.02</v>
      </c>
      <c r="K9609">
        <v>181.22</v>
      </c>
      <c r="L9609">
        <v>0.09</v>
      </c>
      <c r="M9609" t="s">
        <v>751</v>
      </c>
      <c r="N9609" s="37">
        <v>0</v>
      </c>
      <c r="O9609" t="s">
        <v>751</v>
      </c>
      <c r="P9609" t="s">
        <v>766</v>
      </c>
      <c r="Q9609" t="s">
        <v>766</v>
      </c>
      <c r="R9609" t="s">
        <v>766</v>
      </c>
      <c r="S9609" t="s">
        <v>758</v>
      </c>
    </row>
    <row r="9610" spans="1:19" x14ac:dyDescent="0.3">
      <c r="A9610" t="s">
        <v>753</v>
      </c>
      <c r="B9610" t="s">
        <v>748</v>
      </c>
      <c r="C9610" t="s">
        <v>754</v>
      </c>
      <c r="D9610" t="s">
        <v>750</v>
      </c>
      <c r="E9610">
        <v>0</v>
      </c>
      <c r="F9610" t="s">
        <v>348</v>
      </c>
      <c r="G9610" s="37">
        <v>-17233.73</v>
      </c>
      <c r="H9610" t="s">
        <v>751</v>
      </c>
      <c r="I9610">
        <v>-17233.73</v>
      </c>
      <c r="J9610" t="s">
        <v>751</v>
      </c>
      <c r="K9610">
        <v>-17233.73</v>
      </c>
      <c r="L9610" t="s">
        <v>751</v>
      </c>
      <c r="M9610" t="s">
        <v>751</v>
      </c>
      <c r="N9610" s="37">
        <v>0</v>
      </c>
      <c r="O9610" t="s">
        <v>751</v>
      </c>
      <c r="P9610" t="s">
        <v>751</v>
      </c>
      <c r="Q9610" t="s">
        <v>751</v>
      </c>
      <c r="R9610" t="s">
        <v>751</v>
      </c>
      <c r="S9610" t="s">
        <v>758</v>
      </c>
    </row>
    <row r="9611" spans="1:19" x14ac:dyDescent="0.3">
      <c r="A9611" t="s">
        <v>747</v>
      </c>
      <c r="B9611" t="s">
        <v>748</v>
      </c>
      <c r="C9611" t="s">
        <v>749</v>
      </c>
      <c r="D9611" t="s">
        <v>750</v>
      </c>
      <c r="E9611">
        <v>7</v>
      </c>
      <c r="F9611" t="s">
        <v>125</v>
      </c>
      <c r="G9611" s="37">
        <v>67.12</v>
      </c>
      <c r="H9611">
        <v>0.03</v>
      </c>
      <c r="I9611">
        <v>67.12</v>
      </c>
      <c r="J9611">
        <v>0.02</v>
      </c>
      <c r="K9611">
        <v>67.12</v>
      </c>
      <c r="L9611">
        <v>0.19</v>
      </c>
      <c r="M9611" t="s">
        <v>751</v>
      </c>
      <c r="N9611" s="37">
        <v>0</v>
      </c>
      <c r="O9611">
        <v>469.84</v>
      </c>
      <c r="P9611" t="s">
        <v>766</v>
      </c>
      <c r="Q9611" t="s">
        <v>766</v>
      </c>
      <c r="R9611" t="s">
        <v>766</v>
      </c>
      <c r="S9611" t="s">
        <v>758</v>
      </c>
    </row>
    <row r="9612" spans="1:19" x14ac:dyDescent="0.3">
      <c r="A9612" t="s">
        <v>747</v>
      </c>
      <c r="B9612" t="s">
        <v>748</v>
      </c>
      <c r="C9612" t="s">
        <v>749</v>
      </c>
      <c r="D9612" t="s">
        <v>750</v>
      </c>
      <c r="E9612">
        <v>3</v>
      </c>
      <c r="F9612" t="s">
        <v>450</v>
      </c>
      <c r="G9612" s="37">
        <v>11618.9</v>
      </c>
      <c r="H9612">
        <v>0.42</v>
      </c>
      <c r="I9612">
        <v>11618.9</v>
      </c>
      <c r="J9612">
        <v>465.03</v>
      </c>
      <c r="K9612">
        <v>11618.9</v>
      </c>
      <c r="L9612">
        <v>3.71</v>
      </c>
      <c r="M9612" t="s">
        <v>751</v>
      </c>
      <c r="N9612" s="37">
        <v>0</v>
      </c>
      <c r="O9612">
        <v>34856.699999999997</v>
      </c>
      <c r="P9612" t="s">
        <v>768</v>
      </c>
      <c r="Q9612" t="s">
        <v>766</v>
      </c>
      <c r="R9612" t="s">
        <v>768</v>
      </c>
      <c r="S9612" t="s">
        <v>758</v>
      </c>
    </row>
    <row r="9613" spans="1:19" x14ac:dyDescent="0.3">
      <c r="A9613" t="s">
        <v>747</v>
      </c>
      <c r="B9613" t="s">
        <v>748</v>
      </c>
      <c r="C9613" t="s">
        <v>749</v>
      </c>
      <c r="D9613" t="s">
        <v>750</v>
      </c>
      <c r="E9613">
        <v>3</v>
      </c>
      <c r="F9613" t="s">
        <v>234</v>
      </c>
      <c r="G9613" s="37">
        <v>1100090.28</v>
      </c>
      <c r="H9613">
        <v>236.51</v>
      </c>
      <c r="I9613">
        <v>1100090.28</v>
      </c>
      <c r="J9613">
        <v>55.96</v>
      </c>
      <c r="K9613">
        <v>1100090.28</v>
      </c>
      <c r="L9613">
        <v>769.54</v>
      </c>
      <c r="M9613" t="s">
        <v>751</v>
      </c>
      <c r="N9613" s="37">
        <v>0</v>
      </c>
      <c r="O9613">
        <v>3300270.84</v>
      </c>
      <c r="P9613" t="s">
        <v>766</v>
      </c>
      <c r="Q9613" t="s">
        <v>766</v>
      </c>
      <c r="R9613" t="s">
        <v>766</v>
      </c>
      <c r="S9613" t="s">
        <v>758</v>
      </c>
    </row>
    <row r="9614" spans="1:19" x14ac:dyDescent="0.3">
      <c r="A9614" t="s">
        <v>753</v>
      </c>
      <c r="B9614" t="s">
        <v>748</v>
      </c>
      <c r="C9614" t="s">
        <v>749</v>
      </c>
      <c r="D9614" t="s">
        <v>750</v>
      </c>
      <c r="E9614">
        <v>2</v>
      </c>
      <c r="F9614" t="s">
        <v>249</v>
      </c>
      <c r="G9614" s="37">
        <v>21358.51</v>
      </c>
      <c r="H9614">
        <v>1362.84</v>
      </c>
      <c r="I9614">
        <v>21358.51</v>
      </c>
      <c r="J9614">
        <v>45.67</v>
      </c>
      <c r="K9614">
        <v>21358.51</v>
      </c>
      <c r="L9614">
        <v>15.6</v>
      </c>
      <c r="M9614" t="s">
        <v>751</v>
      </c>
      <c r="N9614" s="37">
        <v>0</v>
      </c>
      <c r="O9614">
        <v>42717.02</v>
      </c>
      <c r="P9614" t="s">
        <v>766</v>
      </c>
      <c r="Q9614" t="s">
        <v>766</v>
      </c>
      <c r="R9614" t="s">
        <v>768</v>
      </c>
      <c r="S9614" t="s">
        <v>758</v>
      </c>
    </row>
    <row r="9615" spans="1:19" x14ac:dyDescent="0.3">
      <c r="A9615" t="s">
        <v>753</v>
      </c>
      <c r="B9615" t="s">
        <v>748</v>
      </c>
      <c r="C9615" t="s">
        <v>749</v>
      </c>
      <c r="D9615" t="s">
        <v>750</v>
      </c>
      <c r="E9615">
        <v>2</v>
      </c>
      <c r="F9615" t="s">
        <v>73</v>
      </c>
      <c r="G9615" s="37">
        <v>23006.1</v>
      </c>
      <c r="H9615">
        <v>1208.49</v>
      </c>
      <c r="I9615">
        <v>23006.1</v>
      </c>
      <c r="J9615">
        <v>0.94</v>
      </c>
      <c r="K9615">
        <v>23006.1</v>
      </c>
      <c r="L9615">
        <v>9.0399999999999991</v>
      </c>
      <c r="M9615" t="s">
        <v>751</v>
      </c>
      <c r="N9615" s="37">
        <v>0</v>
      </c>
      <c r="O9615">
        <v>46012.2</v>
      </c>
      <c r="P9615" t="s">
        <v>766</v>
      </c>
      <c r="Q9615" t="s">
        <v>768</v>
      </c>
      <c r="R9615" t="s">
        <v>768</v>
      </c>
      <c r="S9615" t="s">
        <v>758</v>
      </c>
    </row>
    <row r="9616" spans="1:19" x14ac:dyDescent="0.3">
      <c r="A9616" t="s">
        <v>752</v>
      </c>
      <c r="B9616" t="s">
        <v>748</v>
      </c>
      <c r="C9616" t="s">
        <v>749</v>
      </c>
      <c r="D9616" t="s">
        <v>750</v>
      </c>
      <c r="E9616">
        <v>-1</v>
      </c>
      <c r="F9616" t="s">
        <v>80</v>
      </c>
      <c r="G9616" s="37">
        <v>189880.61</v>
      </c>
      <c r="H9616">
        <v>25.09</v>
      </c>
      <c r="I9616">
        <v>189880.61</v>
      </c>
      <c r="J9616">
        <v>11.27</v>
      </c>
      <c r="K9616">
        <v>189880.61</v>
      </c>
      <c r="L9616">
        <v>140.53</v>
      </c>
      <c r="M9616" t="s">
        <v>751</v>
      </c>
      <c r="N9616" s="37">
        <v>0</v>
      </c>
      <c r="O9616" t="s">
        <v>751</v>
      </c>
      <c r="P9616" t="s">
        <v>766</v>
      </c>
      <c r="Q9616" t="s">
        <v>766</v>
      </c>
      <c r="R9616" t="s">
        <v>766</v>
      </c>
      <c r="S9616" t="s">
        <v>758</v>
      </c>
    </row>
    <row r="9617" spans="1:19" x14ac:dyDescent="0.3">
      <c r="A9617" t="s">
        <v>752</v>
      </c>
      <c r="B9617" t="s">
        <v>748</v>
      </c>
      <c r="C9617" t="s">
        <v>749</v>
      </c>
      <c r="D9617" t="s">
        <v>750</v>
      </c>
      <c r="E9617">
        <v>1</v>
      </c>
      <c r="F9617" t="s">
        <v>339</v>
      </c>
      <c r="G9617" s="37">
        <v>4474.25</v>
      </c>
      <c r="H9617">
        <v>0.67</v>
      </c>
      <c r="I9617">
        <v>4474.25</v>
      </c>
      <c r="J9617">
        <v>0.32</v>
      </c>
      <c r="K9617">
        <v>4474.25</v>
      </c>
      <c r="L9617">
        <v>3.06</v>
      </c>
      <c r="M9617" t="s">
        <v>751</v>
      </c>
      <c r="N9617" s="37">
        <v>0</v>
      </c>
      <c r="O9617">
        <v>4474.25</v>
      </c>
      <c r="P9617" t="s">
        <v>766</v>
      </c>
      <c r="Q9617" t="s">
        <v>766</v>
      </c>
      <c r="R9617" t="s">
        <v>766</v>
      </c>
      <c r="S9617" t="s">
        <v>758</v>
      </c>
    </row>
    <row r="9618" spans="1:19" x14ac:dyDescent="0.3">
      <c r="A9618" t="s">
        <v>752</v>
      </c>
      <c r="B9618" t="s">
        <v>748</v>
      </c>
      <c r="C9618" t="s">
        <v>754</v>
      </c>
      <c r="D9618" t="s">
        <v>750</v>
      </c>
      <c r="E9618">
        <v>2</v>
      </c>
      <c r="F9618" t="s">
        <v>356</v>
      </c>
      <c r="G9618" s="37">
        <v>-16544.599999999999</v>
      </c>
      <c r="H9618" t="s">
        <v>751</v>
      </c>
      <c r="I9618">
        <v>-16544.599999999999</v>
      </c>
      <c r="J9618" t="s">
        <v>751</v>
      </c>
      <c r="K9618">
        <v>-16544.599999999999</v>
      </c>
      <c r="L9618" t="s">
        <v>751</v>
      </c>
      <c r="M9618" t="s">
        <v>751</v>
      </c>
      <c r="N9618" s="37">
        <v>0</v>
      </c>
      <c r="O9618" t="s">
        <v>751</v>
      </c>
      <c r="P9618" t="s">
        <v>751</v>
      </c>
      <c r="Q9618" t="s">
        <v>751</v>
      </c>
      <c r="R9618" t="s">
        <v>751</v>
      </c>
      <c r="S9618" t="s">
        <v>758</v>
      </c>
    </row>
    <row r="9619" spans="1:19" x14ac:dyDescent="0.3">
      <c r="A9619" t="s">
        <v>747</v>
      </c>
      <c r="B9619" t="s">
        <v>748</v>
      </c>
      <c r="C9619" t="s">
        <v>754</v>
      </c>
      <c r="D9619" t="s">
        <v>750</v>
      </c>
      <c r="E9619">
        <v>1</v>
      </c>
      <c r="F9619" t="s">
        <v>446</v>
      </c>
      <c r="G9619" s="37">
        <v>-785.27</v>
      </c>
      <c r="H9619" t="s">
        <v>751</v>
      </c>
      <c r="I9619">
        <v>-785.27</v>
      </c>
      <c r="J9619" t="s">
        <v>751</v>
      </c>
      <c r="K9619">
        <v>-785.27</v>
      </c>
      <c r="L9619" t="s">
        <v>751</v>
      </c>
      <c r="M9619" t="s">
        <v>751</v>
      </c>
      <c r="N9619" s="37">
        <v>0</v>
      </c>
      <c r="O9619" t="s">
        <v>751</v>
      </c>
      <c r="P9619" t="s">
        <v>751</v>
      </c>
      <c r="Q9619" t="s">
        <v>751</v>
      </c>
      <c r="R9619" t="s">
        <v>751</v>
      </c>
      <c r="S9619" t="s">
        <v>758</v>
      </c>
    </row>
    <row r="9620" spans="1:19" x14ac:dyDescent="0.3">
      <c r="A9620" t="s">
        <v>747</v>
      </c>
      <c r="B9620" t="s">
        <v>748</v>
      </c>
      <c r="C9620" t="s">
        <v>749</v>
      </c>
      <c r="D9620" t="s">
        <v>750</v>
      </c>
      <c r="E9620">
        <v>10</v>
      </c>
      <c r="F9620" t="s">
        <v>276</v>
      </c>
      <c r="G9620" s="37">
        <v>92830.92</v>
      </c>
      <c r="H9620">
        <v>87.08</v>
      </c>
      <c r="I9620">
        <v>92830.92</v>
      </c>
      <c r="J9620">
        <v>467.64</v>
      </c>
      <c r="K9620">
        <v>92830.92</v>
      </c>
      <c r="L9620">
        <v>11.39</v>
      </c>
      <c r="M9620" t="s">
        <v>751</v>
      </c>
      <c r="N9620" s="37">
        <v>0</v>
      </c>
      <c r="O9620">
        <v>928309.2</v>
      </c>
      <c r="P9620" t="s">
        <v>766</v>
      </c>
      <c r="Q9620" t="s">
        <v>766</v>
      </c>
      <c r="R9620" t="s">
        <v>768</v>
      </c>
      <c r="S9620" t="s">
        <v>758</v>
      </c>
    </row>
    <row r="9621" spans="1:19" x14ac:dyDescent="0.3">
      <c r="A9621" t="s">
        <v>747</v>
      </c>
      <c r="B9621" t="s">
        <v>748</v>
      </c>
      <c r="C9621" t="s">
        <v>754</v>
      </c>
      <c r="D9621" t="s">
        <v>750</v>
      </c>
      <c r="E9621">
        <v>-1</v>
      </c>
      <c r="F9621" t="s">
        <v>15</v>
      </c>
      <c r="G9621" s="37">
        <v>-69.92</v>
      </c>
      <c r="H9621" t="s">
        <v>751</v>
      </c>
      <c r="I9621">
        <v>-69.92</v>
      </c>
      <c r="J9621" t="s">
        <v>751</v>
      </c>
      <c r="K9621">
        <v>-69.92</v>
      </c>
      <c r="L9621" t="s">
        <v>751</v>
      </c>
      <c r="M9621" t="s">
        <v>751</v>
      </c>
      <c r="N9621" s="37">
        <v>0</v>
      </c>
      <c r="O9621" t="s">
        <v>751</v>
      </c>
      <c r="P9621" t="s">
        <v>751</v>
      </c>
      <c r="Q9621" t="s">
        <v>751</v>
      </c>
      <c r="R9621" t="s">
        <v>751</v>
      </c>
      <c r="S9621" t="s">
        <v>758</v>
      </c>
    </row>
    <row r="9622" spans="1:19" x14ac:dyDescent="0.3">
      <c r="A9622" t="s">
        <v>747</v>
      </c>
      <c r="B9622" t="s">
        <v>748</v>
      </c>
      <c r="C9622" t="s">
        <v>749</v>
      </c>
      <c r="D9622" t="s">
        <v>750</v>
      </c>
      <c r="E9622">
        <v>5</v>
      </c>
      <c r="F9622" t="s">
        <v>267</v>
      </c>
      <c r="G9622" s="37">
        <v>207698.36</v>
      </c>
      <c r="H9622">
        <v>6.55</v>
      </c>
      <c r="I9622">
        <v>207698.36</v>
      </c>
      <c r="J9622">
        <v>5040.67</v>
      </c>
      <c r="K9622">
        <v>207698.36</v>
      </c>
      <c r="L9622">
        <v>36.69</v>
      </c>
      <c r="M9622" t="s">
        <v>751</v>
      </c>
      <c r="N9622" s="37">
        <v>0</v>
      </c>
      <c r="O9622">
        <v>1038491.8</v>
      </c>
      <c r="P9622" t="s">
        <v>768</v>
      </c>
      <c r="Q9622" t="s">
        <v>766</v>
      </c>
      <c r="R9622" t="s">
        <v>768</v>
      </c>
      <c r="S9622" t="s">
        <v>758</v>
      </c>
    </row>
    <row r="9623" spans="1:19" x14ac:dyDescent="0.3">
      <c r="A9623" t="s">
        <v>747</v>
      </c>
      <c r="B9623" t="s">
        <v>748</v>
      </c>
      <c r="C9623" t="s">
        <v>754</v>
      </c>
      <c r="D9623" t="s">
        <v>750</v>
      </c>
      <c r="E9623">
        <v>0</v>
      </c>
      <c r="F9623" t="s">
        <v>90</v>
      </c>
      <c r="G9623" s="37">
        <v>-133.72</v>
      </c>
      <c r="H9623" t="s">
        <v>751</v>
      </c>
      <c r="I9623">
        <v>-133.72</v>
      </c>
      <c r="J9623" t="s">
        <v>751</v>
      </c>
      <c r="K9623">
        <v>-133.72</v>
      </c>
      <c r="L9623" t="s">
        <v>751</v>
      </c>
      <c r="M9623" t="s">
        <v>751</v>
      </c>
      <c r="N9623" s="37">
        <v>0</v>
      </c>
      <c r="O9623" t="s">
        <v>751</v>
      </c>
      <c r="P9623" t="s">
        <v>751</v>
      </c>
      <c r="Q9623" t="s">
        <v>751</v>
      </c>
      <c r="R9623" t="s">
        <v>751</v>
      </c>
      <c r="S9623" t="s">
        <v>758</v>
      </c>
    </row>
    <row r="9624" spans="1:19" x14ac:dyDescent="0.3">
      <c r="A9624" t="s">
        <v>752</v>
      </c>
      <c r="B9624" t="s">
        <v>748</v>
      </c>
      <c r="C9624" t="s">
        <v>749</v>
      </c>
      <c r="D9624" t="s">
        <v>750</v>
      </c>
      <c r="E9624">
        <v>1</v>
      </c>
      <c r="F9624" t="s">
        <v>141</v>
      </c>
      <c r="G9624" s="37">
        <v>5957.89</v>
      </c>
      <c r="H9624">
        <v>1.1599999999999999</v>
      </c>
      <c r="I9624">
        <v>5957.89</v>
      </c>
      <c r="J9624">
        <v>0.55000000000000004</v>
      </c>
      <c r="K9624">
        <v>5957.89</v>
      </c>
      <c r="L9624">
        <v>5.29</v>
      </c>
      <c r="M9624" t="s">
        <v>751</v>
      </c>
      <c r="N9624" s="37">
        <v>0</v>
      </c>
      <c r="O9624">
        <v>5957.89</v>
      </c>
      <c r="P9624" t="s">
        <v>766</v>
      </c>
      <c r="Q9624" t="s">
        <v>766</v>
      </c>
      <c r="R9624" t="s">
        <v>766</v>
      </c>
      <c r="S9624" t="s">
        <v>758</v>
      </c>
    </row>
    <row r="9625" spans="1:19" x14ac:dyDescent="0.3">
      <c r="A9625" t="s">
        <v>747</v>
      </c>
      <c r="B9625" t="s">
        <v>748</v>
      </c>
      <c r="C9625" t="s">
        <v>754</v>
      </c>
      <c r="D9625" t="s">
        <v>750</v>
      </c>
      <c r="E9625">
        <v>0</v>
      </c>
      <c r="F9625" t="s">
        <v>513</v>
      </c>
      <c r="G9625" s="37">
        <v>-17527.41</v>
      </c>
      <c r="H9625" t="s">
        <v>751</v>
      </c>
      <c r="I9625">
        <v>-17527.41</v>
      </c>
      <c r="J9625" t="s">
        <v>751</v>
      </c>
      <c r="K9625">
        <v>-17527.41</v>
      </c>
      <c r="L9625" t="s">
        <v>751</v>
      </c>
      <c r="M9625" t="s">
        <v>751</v>
      </c>
      <c r="N9625" s="37">
        <v>0</v>
      </c>
      <c r="O9625" t="s">
        <v>751</v>
      </c>
      <c r="P9625" t="s">
        <v>751</v>
      </c>
      <c r="Q9625" t="s">
        <v>751</v>
      </c>
      <c r="R9625" t="s">
        <v>751</v>
      </c>
      <c r="S9625" t="s">
        <v>758</v>
      </c>
    </row>
    <row r="9626" spans="1:19" x14ac:dyDescent="0.3">
      <c r="A9626" t="s">
        <v>753</v>
      </c>
      <c r="B9626" t="s">
        <v>748</v>
      </c>
      <c r="C9626" t="s">
        <v>754</v>
      </c>
      <c r="D9626" t="s">
        <v>750</v>
      </c>
      <c r="E9626">
        <v>-1</v>
      </c>
      <c r="F9626" t="s">
        <v>157</v>
      </c>
      <c r="G9626" s="37">
        <v>-104523.54</v>
      </c>
      <c r="H9626" t="s">
        <v>751</v>
      </c>
      <c r="I9626">
        <v>-104523.54</v>
      </c>
      <c r="J9626" t="s">
        <v>751</v>
      </c>
      <c r="K9626">
        <v>-104523.54</v>
      </c>
      <c r="L9626" t="s">
        <v>751</v>
      </c>
      <c r="M9626" t="s">
        <v>751</v>
      </c>
      <c r="N9626" s="37">
        <v>0</v>
      </c>
      <c r="O9626" t="s">
        <v>751</v>
      </c>
      <c r="P9626" t="s">
        <v>751</v>
      </c>
      <c r="Q9626" t="s">
        <v>751</v>
      </c>
      <c r="R9626" t="s">
        <v>751</v>
      </c>
      <c r="S9626" t="s">
        <v>758</v>
      </c>
    </row>
    <row r="9627" spans="1:19" x14ac:dyDescent="0.3">
      <c r="A9627" t="s">
        <v>753</v>
      </c>
      <c r="B9627" t="s">
        <v>748</v>
      </c>
      <c r="C9627" t="s">
        <v>749</v>
      </c>
      <c r="D9627" t="s">
        <v>750</v>
      </c>
      <c r="E9627">
        <v>1</v>
      </c>
      <c r="F9627" t="s">
        <v>479</v>
      </c>
      <c r="G9627" s="37">
        <v>36392.5</v>
      </c>
      <c r="H9627">
        <v>1.79</v>
      </c>
      <c r="I9627">
        <v>36392.5</v>
      </c>
      <c r="J9627">
        <v>0.85</v>
      </c>
      <c r="K9627">
        <v>36392.5</v>
      </c>
      <c r="L9627">
        <v>8.1300000000000008</v>
      </c>
      <c r="M9627" t="s">
        <v>751</v>
      </c>
      <c r="N9627" s="37">
        <v>0</v>
      </c>
      <c r="O9627">
        <v>36392.5</v>
      </c>
      <c r="P9627" t="s">
        <v>766</v>
      </c>
      <c r="Q9627" t="s">
        <v>766</v>
      </c>
      <c r="R9627" t="s">
        <v>766</v>
      </c>
      <c r="S9627" t="s">
        <v>758</v>
      </c>
    </row>
    <row r="9628" spans="1:19" x14ac:dyDescent="0.3">
      <c r="A9628" t="s">
        <v>753</v>
      </c>
      <c r="B9628" t="s">
        <v>748</v>
      </c>
      <c r="C9628" t="s">
        <v>754</v>
      </c>
      <c r="D9628" t="s">
        <v>750</v>
      </c>
      <c r="E9628">
        <v>2</v>
      </c>
      <c r="F9628" t="s">
        <v>194</v>
      </c>
      <c r="G9628" s="37">
        <v>-636.49</v>
      </c>
      <c r="H9628" t="s">
        <v>751</v>
      </c>
      <c r="I9628">
        <v>-636.49</v>
      </c>
      <c r="J9628" t="s">
        <v>751</v>
      </c>
      <c r="K9628">
        <v>-636.49</v>
      </c>
      <c r="L9628" t="s">
        <v>751</v>
      </c>
      <c r="M9628" t="s">
        <v>751</v>
      </c>
      <c r="N9628" s="37">
        <v>0</v>
      </c>
      <c r="O9628" t="s">
        <v>751</v>
      </c>
      <c r="P9628" t="s">
        <v>751</v>
      </c>
      <c r="Q9628" t="s">
        <v>751</v>
      </c>
      <c r="R9628" t="s">
        <v>751</v>
      </c>
      <c r="S9628" t="s">
        <v>758</v>
      </c>
    </row>
    <row r="9629" spans="1:19" x14ac:dyDescent="0.3">
      <c r="A9629" t="s">
        <v>753</v>
      </c>
      <c r="B9629" t="s">
        <v>748</v>
      </c>
      <c r="C9629" t="s">
        <v>754</v>
      </c>
      <c r="D9629" t="s">
        <v>750</v>
      </c>
      <c r="E9629">
        <v>0</v>
      </c>
      <c r="F9629" t="s">
        <v>67</v>
      </c>
      <c r="G9629" s="37">
        <v>-1800.68</v>
      </c>
      <c r="H9629" t="s">
        <v>751</v>
      </c>
      <c r="I9629">
        <v>-1800.68</v>
      </c>
      <c r="J9629" t="s">
        <v>751</v>
      </c>
      <c r="K9629">
        <v>-1800.68</v>
      </c>
      <c r="L9629" t="s">
        <v>751</v>
      </c>
      <c r="M9629" t="s">
        <v>751</v>
      </c>
      <c r="N9629" s="37">
        <v>0</v>
      </c>
      <c r="O9629" t="s">
        <v>751</v>
      </c>
      <c r="P9629" t="s">
        <v>751</v>
      </c>
      <c r="Q9629" t="s">
        <v>751</v>
      </c>
      <c r="R9629" t="s">
        <v>751</v>
      </c>
      <c r="S9629" t="s">
        <v>758</v>
      </c>
    </row>
    <row r="9630" spans="1:19" x14ac:dyDescent="0.3">
      <c r="A9630" t="s">
        <v>752</v>
      </c>
      <c r="B9630" t="s">
        <v>748</v>
      </c>
      <c r="C9630" t="s">
        <v>749</v>
      </c>
      <c r="D9630" t="s">
        <v>750</v>
      </c>
      <c r="E9630">
        <v>-1</v>
      </c>
      <c r="F9630" t="s">
        <v>173</v>
      </c>
      <c r="G9630" s="37">
        <v>0.36</v>
      </c>
      <c r="H9630" t="s">
        <v>751</v>
      </c>
      <c r="I9630">
        <v>0.36</v>
      </c>
      <c r="J9630" t="s">
        <v>751</v>
      </c>
      <c r="K9630">
        <v>0.36</v>
      </c>
      <c r="L9630" t="s">
        <v>751</v>
      </c>
      <c r="M9630" t="s">
        <v>751</v>
      </c>
      <c r="N9630" s="37">
        <v>0</v>
      </c>
      <c r="O9630" t="s">
        <v>751</v>
      </c>
      <c r="P9630" t="s">
        <v>768</v>
      </c>
      <c r="Q9630" t="s">
        <v>768</v>
      </c>
      <c r="R9630" t="s">
        <v>768</v>
      </c>
      <c r="S9630" t="s">
        <v>726</v>
      </c>
    </row>
    <row r="9631" spans="1:19" x14ac:dyDescent="0.3">
      <c r="A9631" t="s">
        <v>753</v>
      </c>
      <c r="B9631" t="s">
        <v>748</v>
      </c>
      <c r="C9631" t="s">
        <v>749</v>
      </c>
      <c r="D9631" t="s">
        <v>750</v>
      </c>
      <c r="E9631">
        <v>-4</v>
      </c>
      <c r="F9631" t="s">
        <v>250</v>
      </c>
      <c r="G9631" s="37">
        <v>3033.28</v>
      </c>
      <c r="H9631">
        <v>1.05</v>
      </c>
      <c r="I9631">
        <v>3033.28</v>
      </c>
      <c r="J9631">
        <v>0.25</v>
      </c>
      <c r="K9631">
        <v>3033.28</v>
      </c>
      <c r="L9631">
        <v>3.42</v>
      </c>
      <c r="M9631" t="s">
        <v>751</v>
      </c>
      <c r="N9631" s="37">
        <v>0</v>
      </c>
      <c r="O9631" t="s">
        <v>751</v>
      </c>
      <c r="P9631" t="s">
        <v>766</v>
      </c>
      <c r="Q9631" t="s">
        <v>766</v>
      </c>
      <c r="R9631" t="s">
        <v>766</v>
      </c>
      <c r="S9631" t="s">
        <v>758</v>
      </c>
    </row>
    <row r="9632" spans="1:19" x14ac:dyDescent="0.3">
      <c r="A9632" t="s">
        <v>753</v>
      </c>
      <c r="B9632" t="s">
        <v>748</v>
      </c>
      <c r="C9632" t="s">
        <v>749</v>
      </c>
      <c r="D9632" t="s">
        <v>750</v>
      </c>
      <c r="E9632">
        <v>3</v>
      </c>
      <c r="F9632" t="s">
        <v>100</v>
      </c>
      <c r="G9632" s="37">
        <v>80556.02</v>
      </c>
      <c r="H9632">
        <v>3.09</v>
      </c>
      <c r="I9632">
        <v>80556.02</v>
      </c>
      <c r="J9632">
        <v>1.47</v>
      </c>
      <c r="K9632">
        <v>80556.02</v>
      </c>
      <c r="L9632">
        <v>14.07</v>
      </c>
      <c r="M9632" t="s">
        <v>751</v>
      </c>
      <c r="N9632" s="37">
        <v>0</v>
      </c>
      <c r="O9632">
        <v>241668.06</v>
      </c>
      <c r="P9632" t="s">
        <v>766</v>
      </c>
      <c r="Q9632" t="s">
        <v>766</v>
      </c>
      <c r="R9632" t="s">
        <v>766</v>
      </c>
      <c r="S9632" t="s">
        <v>758</v>
      </c>
    </row>
    <row r="9633" spans="1:19" x14ac:dyDescent="0.3">
      <c r="A9633" t="s">
        <v>747</v>
      </c>
      <c r="B9633" t="s">
        <v>748</v>
      </c>
      <c r="C9633" t="s">
        <v>749</v>
      </c>
      <c r="D9633" t="s">
        <v>750</v>
      </c>
      <c r="E9633">
        <v>-1</v>
      </c>
      <c r="F9633" t="s">
        <v>395</v>
      </c>
      <c r="G9633" s="37">
        <v>5457.39</v>
      </c>
      <c r="H9633">
        <v>0.02</v>
      </c>
      <c r="I9633">
        <v>5457.39</v>
      </c>
      <c r="J9633">
        <v>0.01</v>
      </c>
      <c r="K9633">
        <v>5457.39</v>
      </c>
      <c r="L9633">
        <v>0.09</v>
      </c>
      <c r="M9633">
        <v>1</v>
      </c>
      <c r="N9633" s="37">
        <v>0</v>
      </c>
      <c r="O9633" t="s">
        <v>751</v>
      </c>
      <c r="P9633" t="s">
        <v>766</v>
      </c>
      <c r="Q9633" t="s">
        <v>766</v>
      </c>
      <c r="R9633" t="s">
        <v>766</v>
      </c>
      <c r="S9633" t="s">
        <v>758</v>
      </c>
    </row>
    <row r="9634" spans="1:19" x14ac:dyDescent="0.3">
      <c r="A9634" t="s">
        <v>752</v>
      </c>
      <c r="B9634" t="s">
        <v>748</v>
      </c>
      <c r="C9634" t="s">
        <v>754</v>
      </c>
      <c r="D9634" t="s">
        <v>750</v>
      </c>
      <c r="E9634">
        <v>1</v>
      </c>
      <c r="F9634" t="s">
        <v>356</v>
      </c>
      <c r="G9634" s="37">
        <v>-1768.88</v>
      </c>
      <c r="H9634" t="s">
        <v>751</v>
      </c>
      <c r="I9634">
        <v>-1768.88</v>
      </c>
      <c r="J9634" t="s">
        <v>751</v>
      </c>
      <c r="K9634">
        <v>-1768.88</v>
      </c>
      <c r="L9634" t="s">
        <v>751</v>
      </c>
      <c r="M9634" t="s">
        <v>751</v>
      </c>
      <c r="N9634" s="37">
        <v>0</v>
      </c>
      <c r="O9634" t="s">
        <v>751</v>
      </c>
      <c r="P9634" t="s">
        <v>751</v>
      </c>
      <c r="Q9634" t="s">
        <v>751</v>
      </c>
      <c r="R9634" t="s">
        <v>751</v>
      </c>
      <c r="S9634" t="s">
        <v>758</v>
      </c>
    </row>
    <row r="9635" spans="1:19" x14ac:dyDescent="0.3">
      <c r="A9635" t="s">
        <v>752</v>
      </c>
      <c r="B9635" t="s">
        <v>748</v>
      </c>
      <c r="C9635" t="s">
        <v>749</v>
      </c>
      <c r="D9635" t="s">
        <v>750</v>
      </c>
      <c r="E9635">
        <v>0</v>
      </c>
      <c r="F9635" t="s">
        <v>281</v>
      </c>
      <c r="G9635" s="37">
        <v>2200</v>
      </c>
      <c r="H9635">
        <v>0.12</v>
      </c>
      <c r="I9635">
        <v>2200</v>
      </c>
      <c r="J9635">
        <v>0.02</v>
      </c>
      <c r="K9635">
        <v>2200</v>
      </c>
      <c r="L9635">
        <v>0.22</v>
      </c>
      <c r="M9635" t="s">
        <v>751</v>
      </c>
      <c r="N9635" s="37">
        <v>0</v>
      </c>
      <c r="O9635" t="s">
        <v>751</v>
      </c>
      <c r="P9635" t="s">
        <v>766</v>
      </c>
      <c r="Q9635" t="s">
        <v>766</v>
      </c>
      <c r="R9635" t="s">
        <v>766</v>
      </c>
      <c r="S9635" t="s">
        <v>758</v>
      </c>
    </row>
    <row r="9636" spans="1:19" x14ac:dyDescent="0.3">
      <c r="A9636" t="s">
        <v>752</v>
      </c>
      <c r="B9636" t="s">
        <v>748</v>
      </c>
      <c r="C9636" t="s">
        <v>749</v>
      </c>
      <c r="D9636" t="s">
        <v>750</v>
      </c>
      <c r="E9636">
        <v>-4</v>
      </c>
      <c r="F9636" t="s">
        <v>70</v>
      </c>
      <c r="G9636" s="37">
        <v>86864.639999999999</v>
      </c>
      <c r="H9636">
        <v>2.38</v>
      </c>
      <c r="I9636">
        <v>86864.639999999999</v>
      </c>
      <c r="J9636">
        <v>0.33</v>
      </c>
      <c r="K9636">
        <v>86864.639999999999</v>
      </c>
      <c r="L9636">
        <v>18.48</v>
      </c>
      <c r="M9636" t="s">
        <v>751</v>
      </c>
      <c r="N9636" s="37">
        <v>0</v>
      </c>
      <c r="O9636" t="s">
        <v>751</v>
      </c>
      <c r="P9636" t="s">
        <v>766</v>
      </c>
      <c r="Q9636" t="s">
        <v>766</v>
      </c>
      <c r="R9636" t="s">
        <v>766</v>
      </c>
      <c r="S9636" t="s">
        <v>758</v>
      </c>
    </row>
    <row r="9637" spans="1:19" x14ac:dyDescent="0.3">
      <c r="A9637" t="s">
        <v>753</v>
      </c>
      <c r="B9637" t="s">
        <v>748</v>
      </c>
      <c r="C9637" t="s">
        <v>754</v>
      </c>
      <c r="D9637" t="s">
        <v>750</v>
      </c>
      <c r="E9637">
        <v>3</v>
      </c>
      <c r="F9637" t="s">
        <v>218</v>
      </c>
      <c r="G9637" s="37">
        <v>-94927.6</v>
      </c>
      <c r="H9637" t="s">
        <v>751</v>
      </c>
      <c r="I9637">
        <v>-94927.6</v>
      </c>
      <c r="J9637" t="s">
        <v>751</v>
      </c>
      <c r="K9637">
        <v>-94927.6</v>
      </c>
      <c r="L9637" t="s">
        <v>751</v>
      </c>
      <c r="M9637" t="s">
        <v>751</v>
      </c>
      <c r="N9637" s="37">
        <v>0</v>
      </c>
      <c r="O9637" t="s">
        <v>751</v>
      </c>
      <c r="P9637" t="s">
        <v>751</v>
      </c>
      <c r="Q9637" t="s">
        <v>751</v>
      </c>
      <c r="R9637" t="s">
        <v>751</v>
      </c>
      <c r="S9637" t="s">
        <v>758</v>
      </c>
    </row>
    <row r="9638" spans="1:19" x14ac:dyDescent="0.3">
      <c r="A9638" t="s">
        <v>747</v>
      </c>
      <c r="B9638" t="s">
        <v>748</v>
      </c>
      <c r="C9638" t="s">
        <v>749</v>
      </c>
      <c r="D9638" t="s">
        <v>750</v>
      </c>
      <c r="E9638">
        <v>1</v>
      </c>
      <c r="F9638" t="s">
        <v>391</v>
      </c>
      <c r="G9638" s="37">
        <v>6680183.5499999998</v>
      </c>
      <c r="H9638">
        <v>41285.660000000003</v>
      </c>
      <c r="I9638">
        <v>6680183.5499999998</v>
      </c>
      <c r="J9638">
        <v>19610.259999999998</v>
      </c>
      <c r="K9638">
        <v>6680183.5499999998</v>
      </c>
      <c r="L9638">
        <v>187815.56</v>
      </c>
      <c r="M9638" t="s">
        <v>751</v>
      </c>
      <c r="N9638" s="37">
        <v>0</v>
      </c>
      <c r="O9638">
        <v>6680183.5499999998</v>
      </c>
      <c r="P9638" t="s">
        <v>766</v>
      </c>
      <c r="Q9638" t="s">
        <v>766</v>
      </c>
      <c r="R9638" t="s">
        <v>766</v>
      </c>
      <c r="S9638" t="s">
        <v>758</v>
      </c>
    </row>
    <row r="9639" spans="1:19" x14ac:dyDescent="0.3">
      <c r="A9639" t="s">
        <v>752</v>
      </c>
      <c r="B9639" t="s">
        <v>748</v>
      </c>
      <c r="C9639" t="s">
        <v>754</v>
      </c>
      <c r="D9639" t="s">
        <v>750</v>
      </c>
      <c r="E9639">
        <v>0</v>
      </c>
      <c r="F9639" t="s">
        <v>330</v>
      </c>
      <c r="G9639" s="37">
        <v>-715.31</v>
      </c>
      <c r="H9639" t="s">
        <v>751</v>
      </c>
      <c r="I9639">
        <v>-715.31</v>
      </c>
      <c r="J9639" t="s">
        <v>751</v>
      </c>
      <c r="K9639">
        <v>-715.31</v>
      </c>
      <c r="L9639" t="s">
        <v>751</v>
      </c>
      <c r="M9639" t="s">
        <v>751</v>
      </c>
      <c r="N9639" s="37">
        <v>0</v>
      </c>
      <c r="O9639" t="s">
        <v>751</v>
      </c>
      <c r="P9639" t="s">
        <v>751</v>
      </c>
      <c r="Q9639" t="s">
        <v>751</v>
      </c>
      <c r="R9639" t="s">
        <v>751</v>
      </c>
      <c r="S9639" t="s">
        <v>758</v>
      </c>
    </row>
    <row r="9640" spans="1:19" x14ac:dyDescent="0.3">
      <c r="A9640" t="s">
        <v>747</v>
      </c>
      <c r="B9640" t="s">
        <v>748</v>
      </c>
      <c r="C9640" t="s">
        <v>749</v>
      </c>
      <c r="D9640" t="s">
        <v>750</v>
      </c>
      <c r="E9640">
        <v>5</v>
      </c>
      <c r="F9640" t="s">
        <v>316</v>
      </c>
      <c r="G9640" s="37">
        <v>31036.52</v>
      </c>
      <c r="H9640">
        <v>1541.79</v>
      </c>
      <c r="I9640">
        <v>31036.52</v>
      </c>
      <c r="J9640">
        <v>28.11</v>
      </c>
      <c r="K9640">
        <v>31036.52</v>
      </c>
      <c r="L9640">
        <v>269.19</v>
      </c>
      <c r="M9640" t="s">
        <v>751</v>
      </c>
      <c r="N9640" s="37">
        <v>0</v>
      </c>
      <c r="O9640">
        <v>155182.6</v>
      </c>
      <c r="P9640" t="s">
        <v>766</v>
      </c>
      <c r="Q9640" t="s">
        <v>768</v>
      </c>
      <c r="R9640" t="s">
        <v>768</v>
      </c>
      <c r="S9640" t="s">
        <v>758</v>
      </c>
    </row>
    <row r="9641" spans="1:19" x14ac:dyDescent="0.3">
      <c r="A9641" t="s">
        <v>747</v>
      </c>
      <c r="B9641" t="s">
        <v>748</v>
      </c>
      <c r="C9641" t="s">
        <v>749</v>
      </c>
      <c r="D9641" t="s">
        <v>750</v>
      </c>
      <c r="E9641">
        <v>15</v>
      </c>
      <c r="F9641" t="s">
        <v>157</v>
      </c>
      <c r="G9641" s="37">
        <v>80038.22</v>
      </c>
      <c r="H9641">
        <v>3.49</v>
      </c>
      <c r="I9641">
        <v>80038.22</v>
      </c>
      <c r="J9641">
        <v>18.760000000000002</v>
      </c>
      <c r="K9641">
        <v>80038.22</v>
      </c>
      <c r="L9641">
        <v>18.649999999999999</v>
      </c>
      <c r="M9641" t="s">
        <v>751</v>
      </c>
      <c r="N9641" s="37">
        <v>0</v>
      </c>
      <c r="O9641">
        <v>1200573.3</v>
      </c>
      <c r="P9641" t="s">
        <v>766</v>
      </c>
      <c r="Q9641" t="s">
        <v>766</v>
      </c>
      <c r="R9641" t="s">
        <v>768</v>
      </c>
      <c r="S9641" t="s">
        <v>758</v>
      </c>
    </row>
    <row r="9642" spans="1:19" x14ac:dyDescent="0.3">
      <c r="A9642" t="s">
        <v>747</v>
      </c>
      <c r="B9642" t="s">
        <v>748</v>
      </c>
      <c r="C9642" t="s">
        <v>749</v>
      </c>
      <c r="D9642" t="s">
        <v>750</v>
      </c>
      <c r="E9642">
        <v>1</v>
      </c>
      <c r="F9642" t="s">
        <v>438</v>
      </c>
      <c r="G9642" s="37">
        <v>2013031.07</v>
      </c>
      <c r="H9642">
        <v>0.55000000000000004</v>
      </c>
      <c r="I9642">
        <v>2013031.07</v>
      </c>
      <c r="J9642">
        <v>2.97</v>
      </c>
      <c r="K9642">
        <v>2013031.07</v>
      </c>
      <c r="L9642">
        <v>4989.51</v>
      </c>
      <c r="M9642" t="s">
        <v>751</v>
      </c>
      <c r="N9642" s="37">
        <v>0</v>
      </c>
      <c r="O9642">
        <v>2013031.07</v>
      </c>
      <c r="P9642" t="s">
        <v>766</v>
      </c>
      <c r="Q9642" t="s">
        <v>766</v>
      </c>
      <c r="R9642" t="s">
        <v>768</v>
      </c>
      <c r="S9642" t="s">
        <v>758</v>
      </c>
    </row>
    <row r="9643" spans="1:19" x14ac:dyDescent="0.3">
      <c r="A9643" t="s">
        <v>753</v>
      </c>
      <c r="B9643" t="s">
        <v>748</v>
      </c>
      <c r="C9643" t="s">
        <v>749</v>
      </c>
      <c r="D9643" t="s">
        <v>750</v>
      </c>
      <c r="E9643">
        <v>-1</v>
      </c>
      <c r="F9643" t="s">
        <v>478</v>
      </c>
      <c r="G9643" s="37">
        <v>8956.66</v>
      </c>
      <c r="H9643">
        <v>3.67</v>
      </c>
      <c r="I9643">
        <v>8956.66</v>
      </c>
      <c r="J9643">
        <v>0.26</v>
      </c>
      <c r="K9643">
        <v>8956.66</v>
      </c>
      <c r="L9643">
        <v>5.72</v>
      </c>
      <c r="M9643" t="s">
        <v>751</v>
      </c>
      <c r="N9643" s="37">
        <v>0</v>
      </c>
      <c r="O9643" t="s">
        <v>751</v>
      </c>
      <c r="P9643" t="s">
        <v>766</v>
      </c>
      <c r="Q9643" t="s">
        <v>766</v>
      </c>
      <c r="R9643" t="s">
        <v>766</v>
      </c>
      <c r="S9643" t="s">
        <v>758</v>
      </c>
    </row>
    <row r="9644" spans="1:19" x14ac:dyDescent="0.3">
      <c r="A9644" t="s">
        <v>747</v>
      </c>
      <c r="B9644" t="s">
        <v>748</v>
      </c>
      <c r="C9644" t="s">
        <v>754</v>
      </c>
      <c r="D9644" t="s">
        <v>750</v>
      </c>
      <c r="E9644">
        <v>-1</v>
      </c>
      <c r="F9644" t="s">
        <v>529</v>
      </c>
      <c r="G9644" s="37">
        <v>-36197.769999999997</v>
      </c>
      <c r="H9644" t="s">
        <v>751</v>
      </c>
      <c r="I9644">
        <v>-36197.769999999997</v>
      </c>
      <c r="J9644" t="s">
        <v>751</v>
      </c>
      <c r="K9644">
        <v>-36197.769999999997</v>
      </c>
      <c r="L9644" t="s">
        <v>751</v>
      </c>
      <c r="M9644" t="s">
        <v>751</v>
      </c>
      <c r="N9644" s="37">
        <v>0</v>
      </c>
      <c r="O9644" t="s">
        <v>751</v>
      </c>
      <c r="P9644" t="s">
        <v>751</v>
      </c>
      <c r="Q9644" t="s">
        <v>751</v>
      </c>
      <c r="R9644" t="s">
        <v>751</v>
      </c>
      <c r="S9644" t="s">
        <v>758</v>
      </c>
    </row>
    <row r="9645" spans="1:19" x14ac:dyDescent="0.3">
      <c r="A9645" t="s">
        <v>747</v>
      </c>
      <c r="B9645" t="s">
        <v>748</v>
      </c>
      <c r="C9645" t="s">
        <v>749</v>
      </c>
      <c r="D9645" t="s">
        <v>750</v>
      </c>
      <c r="E9645">
        <v>9</v>
      </c>
      <c r="F9645" t="s">
        <v>101</v>
      </c>
      <c r="G9645" s="37">
        <v>161200</v>
      </c>
      <c r="H9645">
        <v>2.35</v>
      </c>
      <c r="I9645">
        <v>161200</v>
      </c>
      <c r="J9645">
        <v>12.59</v>
      </c>
      <c r="K9645">
        <v>161200</v>
      </c>
      <c r="L9645">
        <v>49.99</v>
      </c>
      <c r="M9645" t="s">
        <v>751</v>
      </c>
      <c r="N9645" s="37">
        <v>0</v>
      </c>
      <c r="O9645">
        <v>1450800</v>
      </c>
      <c r="P9645" t="s">
        <v>766</v>
      </c>
      <c r="Q9645" t="s">
        <v>766</v>
      </c>
      <c r="R9645" t="s">
        <v>768</v>
      </c>
      <c r="S9645" t="s">
        <v>758</v>
      </c>
    </row>
    <row r="9646" spans="1:19" x14ac:dyDescent="0.3">
      <c r="A9646" t="s">
        <v>753</v>
      </c>
      <c r="B9646" t="s">
        <v>748</v>
      </c>
      <c r="C9646" t="s">
        <v>749</v>
      </c>
      <c r="D9646" t="s">
        <v>750</v>
      </c>
      <c r="E9646">
        <v>2</v>
      </c>
      <c r="F9646" t="s">
        <v>119</v>
      </c>
      <c r="G9646" s="37">
        <v>13133.44</v>
      </c>
      <c r="H9646">
        <v>2.6</v>
      </c>
      <c r="I9646">
        <v>13133.44</v>
      </c>
      <c r="J9646">
        <v>0.53</v>
      </c>
      <c r="K9646">
        <v>13133.44</v>
      </c>
      <c r="L9646">
        <v>4.17</v>
      </c>
      <c r="M9646" t="s">
        <v>751</v>
      </c>
      <c r="N9646" s="37">
        <v>0</v>
      </c>
      <c r="O9646">
        <v>26266.880000000001</v>
      </c>
      <c r="P9646" t="s">
        <v>766</v>
      </c>
      <c r="Q9646" t="s">
        <v>766</v>
      </c>
      <c r="R9646" t="s">
        <v>766</v>
      </c>
      <c r="S9646" t="s">
        <v>758</v>
      </c>
    </row>
    <row r="9647" spans="1:19" x14ac:dyDescent="0.3">
      <c r="A9647" t="s">
        <v>753</v>
      </c>
      <c r="B9647" t="s">
        <v>748</v>
      </c>
      <c r="C9647" t="s">
        <v>754</v>
      </c>
      <c r="D9647" t="s">
        <v>750</v>
      </c>
      <c r="E9647">
        <v>3</v>
      </c>
      <c r="F9647" t="s">
        <v>400</v>
      </c>
      <c r="G9647" s="37">
        <v>-43787.87</v>
      </c>
      <c r="H9647" t="s">
        <v>751</v>
      </c>
      <c r="I9647">
        <v>-43787.87</v>
      </c>
      <c r="J9647" t="s">
        <v>751</v>
      </c>
      <c r="K9647">
        <v>-43787.87</v>
      </c>
      <c r="L9647" t="s">
        <v>751</v>
      </c>
      <c r="M9647" t="s">
        <v>751</v>
      </c>
      <c r="N9647" s="37">
        <v>-672.72</v>
      </c>
      <c r="O9647" t="s">
        <v>751</v>
      </c>
      <c r="P9647" t="s">
        <v>751</v>
      </c>
      <c r="Q9647" t="s">
        <v>751</v>
      </c>
      <c r="R9647" t="s">
        <v>751</v>
      </c>
      <c r="S9647" t="s">
        <v>758</v>
      </c>
    </row>
    <row r="9648" spans="1:19" x14ac:dyDescent="0.3">
      <c r="A9648" t="s">
        <v>747</v>
      </c>
      <c r="B9648" t="s">
        <v>748</v>
      </c>
      <c r="C9648" t="s">
        <v>749</v>
      </c>
      <c r="D9648" t="s">
        <v>750</v>
      </c>
      <c r="E9648">
        <v>0</v>
      </c>
      <c r="F9648" t="s">
        <v>433</v>
      </c>
      <c r="G9648" s="37">
        <v>95575.38</v>
      </c>
      <c r="H9648">
        <v>8.57</v>
      </c>
      <c r="I9648">
        <v>95575.38</v>
      </c>
      <c r="J9648">
        <v>7.75</v>
      </c>
      <c r="K9648">
        <v>95575.38</v>
      </c>
      <c r="L9648">
        <v>40.06</v>
      </c>
      <c r="M9648" t="s">
        <v>751</v>
      </c>
      <c r="N9648" s="37">
        <v>0</v>
      </c>
      <c r="O9648" t="s">
        <v>751</v>
      </c>
      <c r="P9648" t="s">
        <v>766</v>
      </c>
      <c r="Q9648" t="s">
        <v>766</v>
      </c>
      <c r="R9648" t="s">
        <v>766</v>
      </c>
      <c r="S9648" t="s">
        <v>758</v>
      </c>
    </row>
    <row r="9649" spans="1:19" x14ac:dyDescent="0.3">
      <c r="A9649" t="s">
        <v>752</v>
      </c>
      <c r="B9649" t="s">
        <v>748</v>
      </c>
      <c r="C9649" t="s">
        <v>754</v>
      </c>
      <c r="D9649" t="s">
        <v>750</v>
      </c>
      <c r="E9649">
        <v>3</v>
      </c>
      <c r="F9649" t="s">
        <v>560</v>
      </c>
      <c r="G9649" s="37">
        <v>-8973.93</v>
      </c>
      <c r="H9649" t="s">
        <v>751</v>
      </c>
      <c r="I9649">
        <v>-8973.93</v>
      </c>
      <c r="J9649" t="s">
        <v>751</v>
      </c>
      <c r="K9649">
        <v>-8973.93</v>
      </c>
      <c r="L9649" t="s">
        <v>751</v>
      </c>
      <c r="M9649" t="s">
        <v>751</v>
      </c>
      <c r="N9649" s="37">
        <v>0</v>
      </c>
      <c r="O9649" t="s">
        <v>751</v>
      </c>
      <c r="P9649" t="s">
        <v>751</v>
      </c>
      <c r="Q9649" t="s">
        <v>751</v>
      </c>
      <c r="R9649" t="s">
        <v>751</v>
      </c>
      <c r="S9649" t="s">
        <v>758</v>
      </c>
    </row>
    <row r="9650" spans="1:19" x14ac:dyDescent="0.3">
      <c r="A9650" t="s">
        <v>753</v>
      </c>
      <c r="B9650" t="s">
        <v>748</v>
      </c>
      <c r="C9650" t="s">
        <v>749</v>
      </c>
      <c r="D9650" t="s">
        <v>750</v>
      </c>
      <c r="E9650">
        <v>3</v>
      </c>
      <c r="F9650" t="s">
        <v>359</v>
      </c>
      <c r="G9650" s="37">
        <v>142430.09</v>
      </c>
      <c r="H9650">
        <v>22122.22</v>
      </c>
      <c r="I9650">
        <v>142430.09</v>
      </c>
      <c r="J9650">
        <v>3.68</v>
      </c>
      <c r="K9650">
        <v>142430.09</v>
      </c>
      <c r="L9650">
        <v>79.819999999999993</v>
      </c>
      <c r="M9650" t="s">
        <v>751</v>
      </c>
      <c r="N9650" s="37">
        <v>0</v>
      </c>
      <c r="O9650">
        <v>427290.27</v>
      </c>
      <c r="P9650" t="s">
        <v>766</v>
      </c>
      <c r="Q9650" t="s">
        <v>768</v>
      </c>
      <c r="R9650" t="s">
        <v>768</v>
      </c>
      <c r="S9650" t="s">
        <v>758</v>
      </c>
    </row>
    <row r="9651" spans="1:19" x14ac:dyDescent="0.3">
      <c r="A9651" t="s">
        <v>747</v>
      </c>
      <c r="B9651" t="s">
        <v>748</v>
      </c>
      <c r="C9651" t="s">
        <v>754</v>
      </c>
      <c r="D9651" t="s">
        <v>750</v>
      </c>
      <c r="E9651">
        <v>0</v>
      </c>
      <c r="F9651" t="s">
        <v>191</v>
      </c>
      <c r="G9651" s="37">
        <v>-91.37</v>
      </c>
      <c r="H9651" t="s">
        <v>751</v>
      </c>
      <c r="I9651">
        <v>-91.37</v>
      </c>
      <c r="J9651" t="s">
        <v>751</v>
      </c>
      <c r="K9651">
        <v>-91.37</v>
      </c>
      <c r="L9651" t="s">
        <v>751</v>
      </c>
      <c r="M9651">
        <v>1</v>
      </c>
      <c r="N9651" s="37">
        <v>-30.76</v>
      </c>
      <c r="O9651" t="s">
        <v>751</v>
      </c>
      <c r="P9651" t="s">
        <v>751</v>
      </c>
      <c r="Q9651" t="s">
        <v>751</v>
      </c>
      <c r="R9651" t="s">
        <v>751</v>
      </c>
      <c r="S9651" t="s">
        <v>758</v>
      </c>
    </row>
    <row r="9652" spans="1:19" x14ac:dyDescent="0.3">
      <c r="A9652" t="s">
        <v>747</v>
      </c>
      <c r="B9652" t="s">
        <v>748</v>
      </c>
      <c r="C9652" t="s">
        <v>754</v>
      </c>
      <c r="D9652" t="s">
        <v>750</v>
      </c>
      <c r="E9652">
        <v>5</v>
      </c>
      <c r="F9652" t="s">
        <v>435</v>
      </c>
      <c r="G9652" s="37">
        <v>-3244.4</v>
      </c>
      <c r="H9652" t="s">
        <v>751</v>
      </c>
      <c r="I9652">
        <v>-3244.4</v>
      </c>
      <c r="J9652" t="s">
        <v>751</v>
      </c>
      <c r="K9652">
        <v>-3244.4</v>
      </c>
      <c r="L9652" t="s">
        <v>751</v>
      </c>
      <c r="M9652" t="s">
        <v>751</v>
      </c>
      <c r="N9652" s="37">
        <v>0</v>
      </c>
      <c r="O9652" t="s">
        <v>751</v>
      </c>
      <c r="P9652" t="s">
        <v>751</v>
      </c>
      <c r="Q9652" t="s">
        <v>751</v>
      </c>
      <c r="R9652" t="s">
        <v>751</v>
      </c>
      <c r="S9652" t="s">
        <v>758</v>
      </c>
    </row>
    <row r="9653" spans="1:19" x14ac:dyDescent="0.3">
      <c r="A9653" t="s">
        <v>752</v>
      </c>
      <c r="B9653" t="s">
        <v>748</v>
      </c>
      <c r="C9653" t="s">
        <v>749</v>
      </c>
      <c r="D9653" t="s">
        <v>750</v>
      </c>
      <c r="E9653">
        <v>0</v>
      </c>
      <c r="F9653" t="s">
        <v>363</v>
      </c>
      <c r="G9653" s="37">
        <v>5445.26</v>
      </c>
      <c r="H9653">
        <v>0</v>
      </c>
      <c r="I9653">
        <v>5445.26</v>
      </c>
      <c r="J9653">
        <v>0</v>
      </c>
      <c r="K9653">
        <v>5445.26</v>
      </c>
      <c r="L9653">
        <v>0</v>
      </c>
      <c r="M9653" t="s">
        <v>751</v>
      </c>
      <c r="N9653" s="37">
        <v>0</v>
      </c>
      <c r="O9653" t="s">
        <v>751</v>
      </c>
      <c r="P9653" t="s">
        <v>766</v>
      </c>
      <c r="Q9653" t="s">
        <v>766</v>
      </c>
      <c r="R9653" t="s">
        <v>766</v>
      </c>
      <c r="S9653" t="s">
        <v>758</v>
      </c>
    </row>
    <row r="9654" spans="1:19" x14ac:dyDescent="0.3">
      <c r="A9654" t="s">
        <v>752</v>
      </c>
      <c r="B9654" t="s">
        <v>748</v>
      </c>
      <c r="C9654" t="s">
        <v>754</v>
      </c>
      <c r="D9654" t="s">
        <v>750</v>
      </c>
      <c r="E9654">
        <v>1</v>
      </c>
      <c r="F9654" t="s">
        <v>238</v>
      </c>
      <c r="G9654" s="37">
        <v>-177927.75</v>
      </c>
      <c r="H9654" t="s">
        <v>751</v>
      </c>
      <c r="I9654">
        <v>-177927.75</v>
      </c>
      <c r="J9654" t="s">
        <v>751</v>
      </c>
      <c r="K9654">
        <v>-177927.75</v>
      </c>
      <c r="L9654" t="s">
        <v>751</v>
      </c>
      <c r="M9654" t="s">
        <v>751</v>
      </c>
      <c r="N9654" s="37">
        <v>0</v>
      </c>
      <c r="O9654" t="s">
        <v>751</v>
      </c>
      <c r="P9654" t="s">
        <v>751</v>
      </c>
      <c r="Q9654" t="s">
        <v>751</v>
      </c>
      <c r="R9654" t="s">
        <v>751</v>
      </c>
      <c r="S9654" t="s">
        <v>758</v>
      </c>
    </row>
    <row r="9655" spans="1:19" x14ac:dyDescent="0.3">
      <c r="A9655" t="s">
        <v>747</v>
      </c>
      <c r="B9655" t="s">
        <v>748</v>
      </c>
      <c r="C9655" t="s">
        <v>754</v>
      </c>
      <c r="D9655" t="s">
        <v>750</v>
      </c>
      <c r="E9655">
        <v>0</v>
      </c>
      <c r="F9655" t="s">
        <v>117</v>
      </c>
      <c r="G9655" s="37">
        <v>-20114.28</v>
      </c>
      <c r="H9655" t="s">
        <v>751</v>
      </c>
      <c r="I9655">
        <v>-20114.28</v>
      </c>
      <c r="J9655" t="s">
        <v>751</v>
      </c>
      <c r="K9655">
        <v>-20114.28</v>
      </c>
      <c r="L9655" t="s">
        <v>751</v>
      </c>
      <c r="M9655" t="s">
        <v>751</v>
      </c>
      <c r="N9655" s="37">
        <v>0</v>
      </c>
      <c r="O9655" t="s">
        <v>751</v>
      </c>
      <c r="P9655" t="s">
        <v>751</v>
      </c>
      <c r="Q9655" t="s">
        <v>751</v>
      </c>
      <c r="R9655" t="s">
        <v>751</v>
      </c>
      <c r="S9655" t="s">
        <v>758</v>
      </c>
    </row>
    <row r="9656" spans="1:19" x14ac:dyDescent="0.3">
      <c r="A9656" t="s">
        <v>747</v>
      </c>
      <c r="B9656" t="s">
        <v>748</v>
      </c>
      <c r="C9656" t="s">
        <v>749</v>
      </c>
      <c r="D9656" t="s">
        <v>750</v>
      </c>
      <c r="E9656">
        <v>4</v>
      </c>
      <c r="F9656" t="s">
        <v>225</v>
      </c>
      <c r="G9656" s="37">
        <v>370809.14</v>
      </c>
      <c r="H9656">
        <v>2368.11</v>
      </c>
      <c r="I9656">
        <v>370809.14</v>
      </c>
      <c r="J9656">
        <v>2026.03</v>
      </c>
      <c r="K9656">
        <v>370809.14</v>
      </c>
      <c r="L9656">
        <v>140.61000000000001</v>
      </c>
      <c r="M9656" t="s">
        <v>751</v>
      </c>
      <c r="N9656" s="37">
        <v>0</v>
      </c>
      <c r="O9656">
        <v>1483236.56</v>
      </c>
      <c r="P9656" t="s">
        <v>766</v>
      </c>
      <c r="Q9656" t="s">
        <v>766</v>
      </c>
      <c r="R9656" t="s">
        <v>768</v>
      </c>
      <c r="S9656" t="s">
        <v>758</v>
      </c>
    </row>
    <row r="9657" spans="1:19" x14ac:dyDescent="0.3">
      <c r="A9657" t="s">
        <v>747</v>
      </c>
      <c r="B9657" t="s">
        <v>748</v>
      </c>
      <c r="C9657" t="s">
        <v>754</v>
      </c>
      <c r="D9657" t="s">
        <v>750</v>
      </c>
      <c r="E9657">
        <v>11</v>
      </c>
      <c r="F9657" t="s">
        <v>162</v>
      </c>
      <c r="G9657" s="37">
        <v>-154.94999999999999</v>
      </c>
      <c r="H9657" t="s">
        <v>751</v>
      </c>
      <c r="I9657">
        <v>-154.94999999999999</v>
      </c>
      <c r="J9657" t="s">
        <v>751</v>
      </c>
      <c r="K9657">
        <v>-154.94999999999999</v>
      </c>
      <c r="L9657" t="s">
        <v>751</v>
      </c>
      <c r="M9657" t="s">
        <v>751</v>
      </c>
      <c r="N9657" s="37">
        <v>0</v>
      </c>
      <c r="O9657" t="s">
        <v>751</v>
      </c>
      <c r="P9657" t="s">
        <v>751</v>
      </c>
      <c r="Q9657" t="s">
        <v>751</v>
      </c>
      <c r="R9657" t="s">
        <v>751</v>
      </c>
      <c r="S9657" t="s">
        <v>758</v>
      </c>
    </row>
    <row r="9658" spans="1:19" x14ac:dyDescent="0.3">
      <c r="A9658" t="s">
        <v>752</v>
      </c>
      <c r="B9658" t="s">
        <v>748</v>
      </c>
      <c r="C9658" t="s">
        <v>749</v>
      </c>
      <c r="D9658" t="s">
        <v>750</v>
      </c>
      <c r="E9658">
        <v>-1</v>
      </c>
      <c r="F9658" t="s">
        <v>137</v>
      </c>
      <c r="G9658" s="37">
        <v>335.54</v>
      </c>
      <c r="H9658">
        <v>7.82</v>
      </c>
      <c r="I9658">
        <v>335.54</v>
      </c>
      <c r="J9658">
        <v>3.72</v>
      </c>
      <c r="K9658">
        <v>335.54</v>
      </c>
      <c r="L9658">
        <v>35.58</v>
      </c>
      <c r="M9658" t="s">
        <v>751</v>
      </c>
      <c r="N9658" s="37">
        <v>0</v>
      </c>
      <c r="O9658" t="s">
        <v>751</v>
      </c>
      <c r="P9658" t="s">
        <v>766</v>
      </c>
      <c r="Q9658" t="s">
        <v>766</v>
      </c>
      <c r="R9658" t="s">
        <v>766</v>
      </c>
      <c r="S9658" t="s">
        <v>758</v>
      </c>
    </row>
    <row r="9659" spans="1:19" x14ac:dyDescent="0.3">
      <c r="A9659" t="s">
        <v>747</v>
      </c>
      <c r="B9659" t="s">
        <v>748</v>
      </c>
      <c r="C9659" t="s">
        <v>749</v>
      </c>
      <c r="D9659" t="s">
        <v>750</v>
      </c>
      <c r="E9659">
        <v>3</v>
      </c>
      <c r="F9659" t="s">
        <v>296</v>
      </c>
      <c r="G9659" s="37">
        <v>11159.35</v>
      </c>
      <c r="H9659">
        <v>1755.68</v>
      </c>
      <c r="I9659">
        <v>11159.35</v>
      </c>
      <c r="J9659">
        <v>0.31</v>
      </c>
      <c r="K9659">
        <v>11159.35</v>
      </c>
      <c r="L9659">
        <v>5.16</v>
      </c>
      <c r="M9659" t="s">
        <v>751</v>
      </c>
      <c r="N9659" s="37">
        <v>0</v>
      </c>
      <c r="O9659">
        <v>33478.050000000003</v>
      </c>
      <c r="P9659" t="s">
        <v>766</v>
      </c>
      <c r="Q9659" t="s">
        <v>768</v>
      </c>
      <c r="R9659" t="s">
        <v>768</v>
      </c>
      <c r="S9659" t="s">
        <v>758</v>
      </c>
    </row>
    <row r="9660" spans="1:19" x14ac:dyDescent="0.3">
      <c r="A9660" t="s">
        <v>752</v>
      </c>
      <c r="B9660" t="s">
        <v>748</v>
      </c>
      <c r="C9660" t="s">
        <v>754</v>
      </c>
      <c r="D9660" t="s">
        <v>750</v>
      </c>
      <c r="E9660">
        <v>4</v>
      </c>
      <c r="F9660" t="s">
        <v>120</v>
      </c>
      <c r="G9660" s="37">
        <v>-7018.82</v>
      </c>
      <c r="H9660" t="s">
        <v>751</v>
      </c>
      <c r="I9660">
        <v>-7018.82</v>
      </c>
      <c r="J9660" t="s">
        <v>751</v>
      </c>
      <c r="K9660">
        <v>-7018.82</v>
      </c>
      <c r="L9660" t="s">
        <v>751</v>
      </c>
      <c r="M9660" t="s">
        <v>751</v>
      </c>
      <c r="N9660" s="37">
        <v>0</v>
      </c>
      <c r="O9660" t="s">
        <v>751</v>
      </c>
      <c r="P9660" t="s">
        <v>751</v>
      </c>
      <c r="Q9660" t="s">
        <v>751</v>
      </c>
      <c r="R9660" t="s">
        <v>751</v>
      </c>
      <c r="S9660" t="s">
        <v>758</v>
      </c>
    </row>
    <row r="9661" spans="1:19" x14ac:dyDescent="0.3">
      <c r="A9661" t="s">
        <v>747</v>
      </c>
      <c r="B9661" t="s">
        <v>748</v>
      </c>
      <c r="C9661" t="s">
        <v>749</v>
      </c>
      <c r="D9661" t="s">
        <v>750</v>
      </c>
      <c r="E9661">
        <v>0</v>
      </c>
      <c r="F9661" t="s">
        <v>413</v>
      </c>
      <c r="G9661" s="37">
        <v>7618916.1900000004</v>
      </c>
      <c r="H9661">
        <v>526.21</v>
      </c>
      <c r="I9661">
        <v>7618916.1900000004</v>
      </c>
      <c r="J9661">
        <v>249.95</v>
      </c>
      <c r="K9661">
        <v>7618916.1900000004</v>
      </c>
      <c r="L9661">
        <v>2393.83</v>
      </c>
      <c r="M9661" t="s">
        <v>751</v>
      </c>
      <c r="N9661" s="37">
        <v>0</v>
      </c>
      <c r="O9661" t="s">
        <v>751</v>
      </c>
      <c r="P9661" t="s">
        <v>766</v>
      </c>
      <c r="Q9661" t="s">
        <v>766</v>
      </c>
      <c r="R9661" t="s">
        <v>766</v>
      </c>
      <c r="S9661" t="s">
        <v>758</v>
      </c>
    </row>
    <row r="9662" spans="1:19" x14ac:dyDescent="0.3">
      <c r="A9662" t="s">
        <v>747</v>
      </c>
      <c r="B9662" t="s">
        <v>748</v>
      </c>
      <c r="C9662" t="s">
        <v>749</v>
      </c>
      <c r="D9662" t="s">
        <v>750</v>
      </c>
      <c r="E9662">
        <v>2</v>
      </c>
      <c r="F9662" t="s">
        <v>383</v>
      </c>
      <c r="G9662" s="37">
        <v>764041.27</v>
      </c>
      <c r="H9662">
        <v>28.86</v>
      </c>
      <c r="I9662">
        <v>764041.27</v>
      </c>
      <c r="J9662">
        <v>15.69</v>
      </c>
      <c r="K9662">
        <v>764041.27</v>
      </c>
      <c r="L9662">
        <v>256.98</v>
      </c>
      <c r="M9662" t="s">
        <v>751</v>
      </c>
      <c r="N9662" s="37">
        <v>0</v>
      </c>
      <c r="O9662">
        <v>1528082.54</v>
      </c>
      <c r="P9662" t="s">
        <v>766</v>
      </c>
      <c r="Q9662" t="s">
        <v>766</v>
      </c>
      <c r="R9662" t="s">
        <v>766</v>
      </c>
      <c r="S9662" t="s">
        <v>758</v>
      </c>
    </row>
    <row r="9663" spans="1:19" x14ac:dyDescent="0.3">
      <c r="A9663" t="s">
        <v>747</v>
      </c>
      <c r="B9663" t="s">
        <v>748</v>
      </c>
      <c r="C9663" t="s">
        <v>749</v>
      </c>
      <c r="D9663" t="s">
        <v>750</v>
      </c>
      <c r="E9663">
        <v>0</v>
      </c>
      <c r="F9663" t="s">
        <v>128</v>
      </c>
      <c r="G9663" s="37">
        <v>31603.88</v>
      </c>
      <c r="H9663">
        <v>20.18</v>
      </c>
      <c r="I9663">
        <v>31603.88</v>
      </c>
      <c r="J9663">
        <v>9.59</v>
      </c>
      <c r="K9663">
        <v>31603.88</v>
      </c>
      <c r="L9663">
        <v>91.82</v>
      </c>
      <c r="M9663" t="s">
        <v>751</v>
      </c>
      <c r="N9663" s="37">
        <v>0</v>
      </c>
      <c r="O9663" t="s">
        <v>751</v>
      </c>
      <c r="P9663" t="s">
        <v>766</v>
      </c>
      <c r="Q9663" t="s">
        <v>766</v>
      </c>
      <c r="R9663" t="s">
        <v>766</v>
      </c>
      <c r="S9663" t="s">
        <v>758</v>
      </c>
    </row>
    <row r="9664" spans="1:19" x14ac:dyDescent="0.3">
      <c r="A9664" t="s">
        <v>747</v>
      </c>
      <c r="B9664" t="s">
        <v>748</v>
      </c>
      <c r="C9664" t="s">
        <v>749</v>
      </c>
      <c r="D9664" t="s">
        <v>750</v>
      </c>
      <c r="E9664">
        <v>5</v>
      </c>
      <c r="F9664" t="s">
        <v>535</v>
      </c>
      <c r="G9664" s="37">
        <v>37352.379999999997</v>
      </c>
      <c r="H9664">
        <v>4245.26</v>
      </c>
      <c r="I9664">
        <v>37352.379999999997</v>
      </c>
      <c r="J9664">
        <v>0.56000000000000005</v>
      </c>
      <c r="K9664">
        <v>37352.379999999997</v>
      </c>
      <c r="L9664">
        <v>6.09</v>
      </c>
      <c r="M9664" t="s">
        <v>751</v>
      </c>
      <c r="N9664" s="37">
        <v>0</v>
      </c>
      <c r="O9664">
        <v>186761.9</v>
      </c>
      <c r="P9664" t="s">
        <v>766</v>
      </c>
      <c r="Q9664" t="s">
        <v>768</v>
      </c>
      <c r="R9664" t="s">
        <v>768</v>
      </c>
      <c r="S9664" t="s">
        <v>758</v>
      </c>
    </row>
    <row r="9665" spans="1:19" x14ac:dyDescent="0.3">
      <c r="A9665" t="s">
        <v>747</v>
      </c>
      <c r="B9665" t="s">
        <v>748</v>
      </c>
      <c r="C9665" t="s">
        <v>749</v>
      </c>
      <c r="D9665" t="s">
        <v>750</v>
      </c>
      <c r="E9665">
        <v>-1</v>
      </c>
      <c r="F9665" t="s">
        <v>239</v>
      </c>
      <c r="G9665" s="37">
        <v>295139.40999999997</v>
      </c>
      <c r="H9665">
        <v>26.13</v>
      </c>
      <c r="I9665">
        <v>295139.40999999997</v>
      </c>
      <c r="J9665">
        <v>12.41</v>
      </c>
      <c r="K9665">
        <v>295139.40999999997</v>
      </c>
      <c r="L9665">
        <v>118.87</v>
      </c>
      <c r="M9665" t="s">
        <v>751</v>
      </c>
      <c r="N9665" s="37">
        <v>0</v>
      </c>
      <c r="O9665" t="s">
        <v>751</v>
      </c>
      <c r="P9665" t="s">
        <v>766</v>
      </c>
      <c r="Q9665" t="s">
        <v>766</v>
      </c>
      <c r="R9665" t="s">
        <v>766</v>
      </c>
      <c r="S9665" t="s">
        <v>758</v>
      </c>
    </row>
    <row r="9666" spans="1:19" x14ac:dyDescent="0.3">
      <c r="A9666" t="s">
        <v>753</v>
      </c>
      <c r="B9666" t="s">
        <v>748</v>
      </c>
      <c r="C9666" t="s">
        <v>754</v>
      </c>
      <c r="D9666" t="s">
        <v>750</v>
      </c>
      <c r="E9666">
        <v>2</v>
      </c>
      <c r="F9666" t="s">
        <v>241</v>
      </c>
      <c r="G9666" s="37">
        <v>-14153.93</v>
      </c>
      <c r="H9666" t="s">
        <v>751</v>
      </c>
      <c r="I9666">
        <v>-14153.93</v>
      </c>
      <c r="J9666" t="s">
        <v>751</v>
      </c>
      <c r="K9666">
        <v>-14153.93</v>
      </c>
      <c r="L9666" t="s">
        <v>751</v>
      </c>
      <c r="M9666" t="s">
        <v>751</v>
      </c>
      <c r="N9666" s="37">
        <v>0</v>
      </c>
      <c r="O9666" t="s">
        <v>751</v>
      </c>
      <c r="P9666" t="s">
        <v>751</v>
      </c>
      <c r="Q9666" t="s">
        <v>751</v>
      </c>
      <c r="R9666" t="s">
        <v>751</v>
      </c>
      <c r="S9666" t="s">
        <v>758</v>
      </c>
    </row>
    <row r="9667" spans="1:19" x14ac:dyDescent="0.3">
      <c r="A9667" t="s">
        <v>753</v>
      </c>
      <c r="B9667" t="s">
        <v>748</v>
      </c>
      <c r="C9667" t="s">
        <v>754</v>
      </c>
      <c r="D9667" t="s">
        <v>750</v>
      </c>
      <c r="E9667">
        <v>1</v>
      </c>
      <c r="F9667" t="s">
        <v>516</v>
      </c>
      <c r="G9667" s="37">
        <v>-14186.93</v>
      </c>
      <c r="H9667" t="s">
        <v>751</v>
      </c>
      <c r="I9667">
        <v>-14186.93</v>
      </c>
      <c r="J9667" t="s">
        <v>751</v>
      </c>
      <c r="K9667">
        <v>-14186.93</v>
      </c>
      <c r="L9667" t="s">
        <v>751</v>
      </c>
      <c r="M9667" t="s">
        <v>751</v>
      </c>
      <c r="N9667" s="37">
        <v>0</v>
      </c>
      <c r="O9667" t="s">
        <v>751</v>
      </c>
      <c r="P9667" t="s">
        <v>751</v>
      </c>
      <c r="Q9667" t="s">
        <v>751</v>
      </c>
      <c r="R9667" t="s">
        <v>751</v>
      </c>
      <c r="S9667" t="s">
        <v>758</v>
      </c>
    </row>
    <row r="9668" spans="1:19" x14ac:dyDescent="0.3">
      <c r="A9668" t="s">
        <v>752</v>
      </c>
      <c r="B9668" t="s">
        <v>748</v>
      </c>
      <c r="C9668" t="s">
        <v>754</v>
      </c>
      <c r="D9668" t="s">
        <v>750</v>
      </c>
      <c r="E9668">
        <v>5</v>
      </c>
      <c r="F9668" t="s">
        <v>470</v>
      </c>
      <c r="G9668" s="37">
        <v>-37254.550000000003</v>
      </c>
      <c r="H9668" t="s">
        <v>751</v>
      </c>
      <c r="I9668">
        <v>-37254.550000000003</v>
      </c>
      <c r="J9668" t="s">
        <v>751</v>
      </c>
      <c r="K9668">
        <v>-37254.550000000003</v>
      </c>
      <c r="L9668" t="s">
        <v>751</v>
      </c>
      <c r="M9668" t="s">
        <v>751</v>
      </c>
      <c r="N9668" s="37">
        <v>0</v>
      </c>
      <c r="O9668" t="s">
        <v>751</v>
      </c>
      <c r="P9668" t="s">
        <v>751</v>
      </c>
      <c r="Q9668" t="s">
        <v>751</v>
      </c>
      <c r="R9668" t="s">
        <v>751</v>
      </c>
      <c r="S9668" t="s">
        <v>758</v>
      </c>
    </row>
    <row r="9669" spans="1:19" x14ac:dyDescent="0.3">
      <c r="A9669" t="s">
        <v>753</v>
      </c>
      <c r="B9669" t="s">
        <v>748</v>
      </c>
      <c r="C9669" t="s">
        <v>749</v>
      </c>
      <c r="D9669" t="s">
        <v>750</v>
      </c>
      <c r="E9669">
        <v>12</v>
      </c>
      <c r="F9669" t="s">
        <v>395</v>
      </c>
      <c r="G9669" s="37">
        <v>198035.03</v>
      </c>
      <c r="H9669" t="s">
        <v>751</v>
      </c>
      <c r="I9669">
        <v>198035.03</v>
      </c>
      <c r="J9669" t="s">
        <v>751</v>
      </c>
      <c r="K9669">
        <v>198035.03</v>
      </c>
      <c r="L9669">
        <v>124.04</v>
      </c>
      <c r="M9669" t="s">
        <v>751</v>
      </c>
      <c r="N9669" s="37">
        <v>0</v>
      </c>
      <c r="O9669">
        <v>2376420.36</v>
      </c>
      <c r="P9669" t="s">
        <v>766</v>
      </c>
      <c r="Q9669" t="s">
        <v>766</v>
      </c>
      <c r="R9669" t="s">
        <v>768</v>
      </c>
      <c r="S9669" t="s">
        <v>758</v>
      </c>
    </row>
    <row r="9670" spans="1:19" x14ac:dyDescent="0.3">
      <c r="A9670" t="s">
        <v>753</v>
      </c>
      <c r="B9670" t="s">
        <v>748</v>
      </c>
      <c r="C9670" t="s">
        <v>749</v>
      </c>
      <c r="D9670" t="s">
        <v>750</v>
      </c>
      <c r="E9670">
        <v>9</v>
      </c>
      <c r="F9670" t="s">
        <v>197</v>
      </c>
      <c r="G9670" s="37">
        <v>398288.88</v>
      </c>
      <c r="H9670">
        <v>4</v>
      </c>
      <c r="I9670">
        <v>398288.88</v>
      </c>
      <c r="J9670">
        <v>21.5</v>
      </c>
      <c r="K9670">
        <v>398288.88</v>
      </c>
      <c r="L9670">
        <v>188.73</v>
      </c>
      <c r="M9670" t="s">
        <v>751</v>
      </c>
      <c r="N9670" s="37">
        <v>0</v>
      </c>
      <c r="O9670">
        <v>3584599.92</v>
      </c>
      <c r="P9670" t="s">
        <v>766</v>
      </c>
      <c r="Q9670" t="s">
        <v>766</v>
      </c>
      <c r="R9670" t="s">
        <v>768</v>
      </c>
      <c r="S9670" t="s">
        <v>758</v>
      </c>
    </row>
    <row r="9671" spans="1:19" x14ac:dyDescent="0.3">
      <c r="A9671" t="s">
        <v>747</v>
      </c>
      <c r="B9671" t="s">
        <v>748</v>
      </c>
      <c r="C9671" t="s">
        <v>754</v>
      </c>
      <c r="D9671" t="s">
        <v>750</v>
      </c>
      <c r="E9671">
        <v>2</v>
      </c>
      <c r="F9671" t="s">
        <v>65</v>
      </c>
      <c r="G9671" s="37">
        <v>-75.75</v>
      </c>
      <c r="H9671" t="s">
        <v>751</v>
      </c>
      <c r="I9671">
        <v>-75.75</v>
      </c>
      <c r="J9671" t="s">
        <v>751</v>
      </c>
      <c r="K9671">
        <v>-75.75</v>
      </c>
      <c r="L9671" t="s">
        <v>751</v>
      </c>
      <c r="M9671" t="s">
        <v>751</v>
      </c>
      <c r="N9671" s="37">
        <v>0</v>
      </c>
      <c r="O9671" t="s">
        <v>751</v>
      </c>
      <c r="P9671" t="s">
        <v>751</v>
      </c>
      <c r="Q9671" t="s">
        <v>751</v>
      </c>
      <c r="R9671" t="s">
        <v>751</v>
      </c>
      <c r="S9671" t="s">
        <v>758</v>
      </c>
    </row>
    <row r="9672" spans="1:19" x14ac:dyDescent="0.3">
      <c r="A9672" t="s">
        <v>747</v>
      </c>
      <c r="B9672" t="s">
        <v>748</v>
      </c>
      <c r="C9672" t="s">
        <v>749</v>
      </c>
      <c r="D9672" t="s">
        <v>750</v>
      </c>
      <c r="E9672">
        <v>2</v>
      </c>
      <c r="F9672" t="s">
        <v>207</v>
      </c>
      <c r="G9672" s="37">
        <v>619633.57999999996</v>
      </c>
      <c r="H9672">
        <v>12.92</v>
      </c>
      <c r="I9672">
        <v>619633.57999999996</v>
      </c>
      <c r="J9672">
        <v>6.14</v>
      </c>
      <c r="K9672">
        <v>619633.57999999996</v>
      </c>
      <c r="L9672">
        <v>58.76</v>
      </c>
      <c r="M9672" t="s">
        <v>751</v>
      </c>
      <c r="N9672" s="37">
        <v>0</v>
      </c>
      <c r="O9672">
        <v>1239267.1599999999</v>
      </c>
      <c r="P9672" t="s">
        <v>766</v>
      </c>
      <c r="Q9672" t="s">
        <v>766</v>
      </c>
      <c r="R9672" t="s">
        <v>766</v>
      </c>
      <c r="S9672" t="s">
        <v>758</v>
      </c>
    </row>
    <row r="9673" spans="1:19" x14ac:dyDescent="0.3">
      <c r="A9673" t="s">
        <v>747</v>
      </c>
      <c r="B9673" t="s">
        <v>748</v>
      </c>
      <c r="C9673" t="s">
        <v>754</v>
      </c>
      <c r="D9673" t="s">
        <v>750</v>
      </c>
      <c r="E9673">
        <v>0</v>
      </c>
      <c r="F9673" t="s">
        <v>177</v>
      </c>
      <c r="G9673" s="37">
        <v>-68.08</v>
      </c>
      <c r="H9673" t="s">
        <v>751</v>
      </c>
      <c r="I9673">
        <v>-68.08</v>
      </c>
      <c r="J9673" t="s">
        <v>751</v>
      </c>
      <c r="K9673">
        <v>-68.08</v>
      </c>
      <c r="L9673" t="s">
        <v>751</v>
      </c>
      <c r="M9673" t="s">
        <v>751</v>
      </c>
      <c r="N9673" s="37">
        <v>0</v>
      </c>
      <c r="O9673" t="s">
        <v>751</v>
      </c>
      <c r="P9673" t="s">
        <v>751</v>
      </c>
      <c r="Q9673" t="s">
        <v>751</v>
      </c>
      <c r="R9673" t="s">
        <v>751</v>
      </c>
      <c r="S9673" t="s">
        <v>758</v>
      </c>
    </row>
    <row r="9674" spans="1:19" x14ac:dyDescent="0.3">
      <c r="A9674" t="s">
        <v>753</v>
      </c>
      <c r="B9674" t="s">
        <v>748</v>
      </c>
      <c r="C9674" t="s">
        <v>749</v>
      </c>
      <c r="D9674" t="s">
        <v>750</v>
      </c>
      <c r="E9674">
        <v>-1</v>
      </c>
      <c r="F9674" t="s">
        <v>185</v>
      </c>
      <c r="G9674" s="37">
        <v>132280.35</v>
      </c>
      <c r="H9674">
        <v>51.99</v>
      </c>
      <c r="I9674">
        <v>132280.35</v>
      </c>
      <c r="J9674">
        <v>7.31</v>
      </c>
      <c r="K9674">
        <v>132280.35</v>
      </c>
      <c r="L9674">
        <v>404.32</v>
      </c>
      <c r="M9674" t="s">
        <v>751</v>
      </c>
      <c r="N9674" s="37">
        <v>0</v>
      </c>
      <c r="O9674" t="s">
        <v>751</v>
      </c>
      <c r="P9674" t="s">
        <v>766</v>
      </c>
      <c r="Q9674" t="s">
        <v>766</v>
      </c>
      <c r="R9674" t="s">
        <v>766</v>
      </c>
      <c r="S9674" t="s">
        <v>758</v>
      </c>
    </row>
    <row r="9675" spans="1:19" x14ac:dyDescent="0.3">
      <c r="A9675" t="s">
        <v>753</v>
      </c>
      <c r="B9675" t="s">
        <v>748</v>
      </c>
      <c r="C9675" t="s">
        <v>749</v>
      </c>
      <c r="D9675" t="s">
        <v>750</v>
      </c>
      <c r="E9675">
        <v>0</v>
      </c>
      <c r="F9675" t="s">
        <v>4</v>
      </c>
      <c r="G9675" s="37">
        <v>56293.599999999999</v>
      </c>
      <c r="H9675">
        <v>8.2200000000000006</v>
      </c>
      <c r="I9675">
        <v>56293.599999999999</v>
      </c>
      <c r="J9675">
        <v>3.9</v>
      </c>
      <c r="K9675">
        <v>56293.599999999999</v>
      </c>
      <c r="L9675">
        <v>37.380000000000003</v>
      </c>
      <c r="M9675" t="s">
        <v>751</v>
      </c>
      <c r="N9675" s="37">
        <v>0</v>
      </c>
      <c r="O9675" t="s">
        <v>751</v>
      </c>
      <c r="P9675" t="s">
        <v>766</v>
      </c>
      <c r="Q9675" t="s">
        <v>766</v>
      </c>
      <c r="R9675" t="s">
        <v>766</v>
      </c>
      <c r="S9675" t="s">
        <v>758</v>
      </c>
    </row>
    <row r="9676" spans="1:19" x14ac:dyDescent="0.3">
      <c r="A9676" t="s">
        <v>747</v>
      </c>
      <c r="B9676" t="s">
        <v>748</v>
      </c>
      <c r="C9676" t="s">
        <v>749</v>
      </c>
      <c r="D9676" t="s">
        <v>750</v>
      </c>
      <c r="E9676">
        <v>4</v>
      </c>
      <c r="F9676" t="s">
        <v>395</v>
      </c>
      <c r="G9676" s="37">
        <v>57821.45</v>
      </c>
      <c r="H9676">
        <v>4779.88</v>
      </c>
      <c r="I9676">
        <v>57821.45</v>
      </c>
      <c r="J9676">
        <v>3.72</v>
      </c>
      <c r="K9676">
        <v>57821.45</v>
      </c>
      <c r="L9676">
        <v>35.6</v>
      </c>
      <c r="M9676" t="s">
        <v>751</v>
      </c>
      <c r="N9676" s="37">
        <v>0</v>
      </c>
      <c r="O9676">
        <v>231285.8</v>
      </c>
      <c r="P9676" t="s">
        <v>766</v>
      </c>
      <c r="Q9676" t="s">
        <v>768</v>
      </c>
      <c r="R9676" t="s">
        <v>768</v>
      </c>
      <c r="S9676" t="s">
        <v>758</v>
      </c>
    </row>
    <row r="9677" spans="1:19" x14ac:dyDescent="0.3">
      <c r="A9677" t="s">
        <v>752</v>
      </c>
      <c r="B9677" t="s">
        <v>748</v>
      </c>
      <c r="C9677" t="s">
        <v>749</v>
      </c>
      <c r="D9677" t="s">
        <v>750</v>
      </c>
      <c r="E9677">
        <v>7</v>
      </c>
      <c r="F9677" t="s">
        <v>355</v>
      </c>
      <c r="G9677" s="37">
        <v>602048.73</v>
      </c>
      <c r="H9677" t="s">
        <v>751</v>
      </c>
      <c r="I9677">
        <v>602048.73</v>
      </c>
      <c r="J9677" t="s">
        <v>751</v>
      </c>
      <c r="K9677">
        <v>602048.73</v>
      </c>
      <c r="L9677">
        <v>143.75</v>
      </c>
      <c r="M9677" t="s">
        <v>751</v>
      </c>
      <c r="N9677" s="37">
        <v>0</v>
      </c>
      <c r="O9677">
        <v>4214341.1099999994</v>
      </c>
      <c r="P9677" t="s">
        <v>766</v>
      </c>
      <c r="Q9677" t="s">
        <v>766</v>
      </c>
      <c r="R9677" t="s">
        <v>768</v>
      </c>
      <c r="S9677" t="s">
        <v>758</v>
      </c>
    </row>
    <row r="9678" spans="1:19" x14ac:dyDescent="0.3">
      <c r="A9678" t="s">
        <v>752</v>
      </c>
      <c r="B9678" t="s">
        <v>748</v>
      </c>
      <c r="C9678" t="s">
        <v>754</v>
      </c>
      <c r="D9678" t="s">
        <v>750</v>
      </c>
      <c r="E9678">
        <v>3</v>
      </c>
      <c r="F9678" t="s">
        <v>449</v>
      </c>
      <c r="G9678" s="37">
        <v>-6553.09</v>
      </c>
      <c r="H9678" t="s">
        <v>751</v>
      </c>
      <c r="I9678">
        <v>-6553.09</v>
      </c>
      <c r="J9678" t="s">
        <v>751</v>
      </c>
      <c r="K9678">
        <v>-6553.09</v>
      </c>
      <c r="L9678" t="s">
        <v>751</v>
      </c>
      <c r="M9678" t="s">
        <v>751</v>
      </c>
      <c r="N9678" s="37">
        <v>0</v>
      </c>
      <c r="O9678" t="s">
        <v>751</v>
      </c>
      <c r="P9678" t="s">
        <v>751</v>
      </c>
      <c r="Q9678" t="s">
        <v>751</v>
      </c>
      <c r="R9678" t="s">
        <v>751</v>
      </c>
      <c r="S9678" t="s">
        <v>758</v>
      </c>
    </row>
    <row r="9679" spans="1:19" x14ac:dyDescent="0.3">
      <c r="A9679" t="s">
        <v>752</v>
      </c>
      <c r="B9679" t="s">
        <v>748</v>
      </c>
      <c r="C9679" t="s">
        <v>749</v>
      </c>
      <c r="D9679" t="s">
        <v>750</v>
      </c>
      <c r="E9679">
        <v>0</v>
      </c>
      <c r="F9679" t="s">
        <v>81</v>
      </c>
      <c r="G9679" s="37">
        <v>6321.17</v>
      </c>
      <c r="H9679">
        <v>1.18</v>
      </c>
      <c r="I9679">
        <v>6321.17</v>
      </c>
      <c r="J9679">
        <v>0.56000000000000005</v>
      </c>
      <c r="K9679">
        <v>6321.17</v>
      </c>
      <c r="L9679">
        <v>5.39</v>
      </c>
      <c r="M9679" t="s">
        <v>751</v>
      </c>
      <c r="N9679" s="37">
        <v>0</v>
      </c>
      <c r="O9679" t="s">
        <v>751</v>
      </c>
      <c r="P9679" t="s">
        <v>766</v>
      </c>
      <c r="Q9679" t="s">
        <v>766</v>
      </c>
      <c r="R9679" t="s">
        <v>766</v>
      </c>
      <c r="S9679" t="s">
        <v>758</v>
      </c>
    </row>
    <row r="9680" spans="1:19" x14ac:dyDescent="0.3">
      <c r="A9680" t="s">
        <v>747</v>
      </c>
      <c r="B9680" t="s">
        <v>748</v>
      </c>
      <c r="C9680" t="s">
        <v>754</v>
      </c>
      <c r="D9680" t="s">
        <v>750</v>
      </c>
      <c r="E9680">
        <v>1</v>
      </c>
      <c r="F9680" t="s">
        <v>342</v>
      </c>
      <c r="G9680" s="37">
        <v>-125.52</v>
      </c>
      <c r="H9680" t="s">
        <v>751</v>
      </c>
      <c r="I9680">
        <v>-125.52</v>
      </c>
      <c r="J9680" t="s">
        <v>751</v>
      </c>
      <c r="K9680">
        <v>-125.52</v>
      </c>
      <c r="L9680" t="s">
        <v>751</v>
      </c>
      <c r="M9680" t="s">
        <v>751</v>
      </c>
      <c r="N9680" s="37">
        <v>0</v>
      </c>
      <c r="O9680" t="s">
        <v>751</v>
      </c>
      <c r="P9680" t="s">
        <v>751</v>
      </c>
      <c r="Q9680" t="s">
        <v>751</v>
      </c>
      <c r="R9680" t="s">
        <v>751</v>
      </c>
      <c r="S9680" t="s">
        <v>758</v>
      </c>
    </row>
    <row r="9681" spans="1:19" x14ac:dyDescent="0.3">
      <c r="A9681" t="s">
        <v>747</v>
      </c>
      <c r="B9681" t="s">
        <v>748</v>
      </c>
      <c r="C9681" t="s">
        <v>749</v>
      </c>
      <c r="D9681" t="s">
        <v>750</v>
      </c>
      <c r="E9681">
        <v>2</v>
      </c>
      <c r="F9681" t="s">
        <v>412</v>
      </c>
      <c r="G9681" s="37">
        <v>11140.67</v>
      </c>
      <c r="H9681">
        <v>1131.72</v>
      </c>
      <c r="I9681">
        <v>11140.67</v>
      </c>
      <c r="J9681">
        <v>0.18</v>
      </c>
      <c r="K9681">
        <v>11140.67</v>
      </c>
      <c r="L9681">
        <v>1.98</v>
      </c>
      <c r="M9681" t="s">
        <v>751</v>
      </c>
      <c r="N9681" s="37">
        <v>0</v>
      </c>
      <c r="O9681">
        <v>22281.34</v>
      </c>
      <c r="P9681" t="s">
        <v>766</v>
      </c>
      <c r="Q9681" t="s">
        <v>768</v>
      </c>
      <c r="R9681" t="s">
        <v>768</v>
      </c>
      <c r="S9681" t="s">
        <v>758</v>
      </c>
    </row>
    <row r="9682" spans="1:19" x14ac:dyDescent="0.3">
      <c r="A9682" t="s">
        <v>747</v>
      </c>
      <c r="B9682" t="s">
        <v>748</v>
      </c>
      <c r="C9682" t="s">
        <v>749</v>
      </c>
      <c r="D9682" t="s">
        <v>750</v>
      </c>
      <c r="E9682">
        <v>9</v>
      </c>
      <c r="F9682" t="s">
        <v>281</v>
      </c>
      <c r="G9682" s="37">
        <v>209159.34</v>
      </c>
      <c r="H9682">
        <v>5.6</v>
      </c>
      <c r="I9682">
        <v>209159.34</v>
      </c>
      <c r="J9682">
        <v>30.05</v>
      </c>
      <c r="K9682">
        <v>209159.34</v>
      </c>
      <c r="L9682">
        <v>34.76</v>
      </c>
      <c r="M9682" t="s">
        <v>751</v>
      </c>
      <c r="N9682" s="37">
        <v>0</v>
      </c>
      <c r="O9682">
        <v>1882434.06</v>
      </c>
      <c r="P9682" t="s">
        <v>766</v>
      </c>
      <c r="Q9682" t="s">
        <v>766</v>
      </c>
      <c r="R9682" t="s">
        <v>768</v>
      </c>
      <c r="S9682" t="s">
        <v>758</v>
      </c>
    </row>
    <row r="9683" spans="1:19" x14ac:dyDescent="0.3">
      <c r="A9683" t="s">
        <v>753</v>
      </c>
      <c r="B9683" t="s">
        <v>748</v>
      </c>
      <c r="C9683" t="s">
        <v>749</v>
      </c>
      <c r="D9683" t="s">
        <v>750</v>
      </c>
      <c r="E9683">
        <v>-1</v>
      </c>
      <c r="F9683" t="s">
        <v>192</v>
      </c>
      <c r="G9683" s="37">
        <v>12387.01</v>
      </c>
      <c r="H9683">
        <v>0.25</v>
      </c>
      <c r="I9683">
        <v>12387.01</v>
      </c>
      <c r="J9683">
        <v>0.11</v>
      </c>
      <c r="K9683">
        <v>12387.01</v>
      </c>
      <c r="L9683">
        <v>1.42</v>
      </c>
      <c r="M9683">
        <v>1</v>
      </c>
      <c r="N9683" s="37">
        <v>0</v>
      </c>
      <c r="O9683" t="s">
        <v>751</v>
      </c>
      <c r="P9683" t="s">
        <v>766</v>
      </c>
      <c r="Q9683" t="s">
        <v>766</v>
      </c>
      <c r="R9683" t="s">
        <v>766</v>
      </c>
      <c r="S9683" t="s">
        <v>758</v>
      </c>
    </row>
    <row r="9684" spans="1:19" x14ac:dyDescent="0.3">
      <c r="A9684" t="s">
        <v>753</v>
      </c>
      <c r="B9684" t="s">
        <v>748</v>
      </c>
      <c r="C9684" t="s">
        <v>754</v>
      </c>
      <c r="D9684" t="s">
        <v>750</v>
      </c>
      <c r="E9684">
        <v>2</v>
      </c>
      <c r="F9684" t="s">
        <v>516</v>
      </c>
      <c r="G9684" s="37">
        <v>-71353.289999999994</v>
      </c>
      <c r="H9684" t="s">
        <v>751</v>
      </c>
      <c r="I9684">
        <v>-71353.289999999994</v>
      </c>
      <c r="J9684" t="s">
        <v>751</v>
      </c>
      <c r="K9684">
        <v>-71353.289999999994</v>
      </c>
      <c r="L9684" t="s">
        <v>751</v>
      </c>
      <c r="M9684" t="s">
        <v>751</v>
      </c>
      <c r="N9684" s="37">
        <v>0</v>
      </c>
      <c r="O9684" t="s">
        <v>751</v>
      </c>
      <c r="P9684" t="s">
        <v>751</v>
      </c>
      <c r="Q9684" t="s">
        <v>751</v>
      </c>
      <c r="R9684" t="s">
        <v>751</v>
      </c>
      <c r="S9684" t="s">
        <v>758</v>
      </c>
    </row>
    <row r="9685" spans="1:19" x14ac:dyDescent="0.3">
      <c r="A9685" t="s">
        <v>747</v>
      </c>
      <c r="B9685" t="s">
        <v>748</v>
      </c>
      <c r="C9685" t="s">
        <v>749</v>
      </c>
      <c r="D9685" t="s">
        <v>750</v>
      </c>
      <c r="E9685">
        <v>1</v>
      </c>
      <c r="F9685" t="s">
        <v>551</v>
      </c>
      <c r="G9685" s="37">
        <v>25516115.350000001</v>
      </c>
      <c r="H9685">
        <v>3653155.2</v>
      </c>
      <c r="I9685">
        <v>25516115.350000001</v>
      </c>
      <c r="J9685">
        <v>307.89999999999998</v>
      </c>
      <c r="K9685">
        <v>25516115.350000001</v>
      </c>
      <c r="L9685">
        <v>4068.15</v>
      </c>
      <c r="M9685" t="s">
        <v>751</v>
      </c>
      <c r="N9685" s="37">
        <v>0</v>
      </c>
      <c r="O9685">
        <v>25516115.350000001</v>
      </c>
      <c r="P9685" t="s">
        <v>766</v>
      </c>
      <c r="Q9685" t="s">
        <v>768</v>
      </c>
      <c r="R9685" t="s">
        <v>768</v>
      </c>
      <c r="S9685" t="s">
        <v>758</v>
      </c>
    </row>
    <row r="9686" spans="1:19" x14ac:dyDescent="0.3">
      <c r="A9686" t="s">
        <v>753</v>
      </c>
      <c r="B9686" t="s">
        <v>748</v>
      </c>
      <c r="C9686" t="s">
        <v>749</v>
      </c>
      <c r="D9686" t="s">
        <v>750</v>
      </c>
      <c r="E9686">
        <v>0</v>
      </c>
      <c r="F9686" t="s">
        <v>94</v>
      </c>
      <c r="G9686" s="37">
        <v>9837.16</v>
      </c>
      <c r="H9686">
        <v>754.6</v>
      </c>
      <c r="I9686">
        <v>9837.16</v>
      </c>
      <c r="J9686">
        <v>7.0000000000000007E-2</v>
      </c>
      <c r="K9686">
        <v>9837.16</v>
      </c>
      <c r="L9686">
        <v>3.61</v>
      </c>
      <c r="M9686" t="s">
        <v>751</v>
      </c>
      <c r="N9686" s="37">
        <v>0</v>
      </c>
      <c r="O9686" t="s">
        <v>751</v>
      </c>
      <c r="P9686" t="s">
        <v>766</v>
      </c>
      <c r="Q9686" t="s">
        <v>768</v>
      </c>
      <c r="R9686" t="s">
        <v>768</v>
      </c>
      <c r="S9686" t="s">
        <v>758</v>
      </c>
    </row>
    <row r="9687" spans="1:19" x14ac:dyDescent="0.3">
      <c r="A9687" t="s">
        <v>747</v>
      </c>
      <c r="B9687" t="s">
        <v>748</v>
      </c>
      <c r="C9687" t="s">
        <v>754</v>
      </c>
      <c r="D9687" t="s">
        <v>750</v>
      </c>
      <c r="E9687">
        <v>0</v>
      </c>
      <c r="F9687" t="s">
        <v>441</v>
      </c>
      <c r="G9687" s="37">
        <v>-15616.63</v>
      </c>
      <c r="H9687" t="s">
        <v>751</v>
      </c>
      <c r="I9687">
        <v>-15616.63</v>
      </c>
      <c r="J9687" t="s">
        <v>751</v>
      </c>
      <c r="K9687">
        <v>-15616.63</v>
      </c>
      <c r="L9687" t="s">
        <v>751</v>
      </c>
      <c r="M9687" t="s">
        <v>751</v>
      </c>
      <c r="N9687" s="37">
        <v>0</v>
      </c>
      <c r="O9687" t="s">
        <v>751</v>
      </c>
      <c r="P9687" t="s">
        <v>751</v>
      </c>
      <c r="Q9687" t="s">
        <v>751</v>
      </c>
      <c r="R9687" t="s">
        <v>751</v>
      </c>
      <c r="S9687" t="s">
        <v>758</v>
      </c>
    </row>
    <row r="9688" spans="1:19" x14ac:dyDescent="0.3">
      <c r="A9688" t="s">
        <v>747</v>
      </c>
      <c r="B9688" t="s">
        <v>748</v>
      </c>
      <c r="C9688" t="s">
        <v>754</v>
      </c>
      <c r="D9688" t="s">
        <v>750</v>
      </c>
      <c r="E9688">
        <v>2</v>
      </c>
      <c r="F9688" t="s">
        <v>342</v>
      </c>
      <c r="G9688" s="37">
        <v>-1046.08</v>
      </c>
      <c r="H9688" t="s">
        <v>751</v>
      </c>
      <c r="I9688">
        <v>-1046.08</v>
      </c>
      <c r="J9688" t="s">
        <v>751</v>
      </c>
      <c r="K9688">
        <v>-1046.08</v>
      </c>
      <c r="L9688" t="s">
        <v>751</v>
      </c>
      <c r="M9688" t="s">
        <v>751</v>
      </c>
      <c r="N9688" s="37">
        <v>0</v>
      </c>
      <c r="O9688" t="s">
        <v>751</v>
      </c>
      <c r="P9688" t="s">
        <v>751</v>
      </c>
      <c r="Q9688" t="s">
        <v>751</v>
      </c>
      <c r="R9688" t="s">
        <v>751</v>
      </c>
      <c r="S9688" t="s">
        <v>758</v>
      </c>
    </row>
    <row r="9689" spans="1:19" x14ac:dyDescent="0.3">
      <c r="A9689" t="s">
        <v>753</v>
      </c>
      <c r="B9689" t="s">
        <v>748</v>
      </c>
      <c r="C9689" t="s">
        <v>749</v>
      </c>
      <c r="D9689" t="s">
        <v>750</v>
      </c>
      <c r="E9689">
        <v>5</v>
      </c>
      <c r="F9689" t="s">
        <v>541</v>
      </c>
      <c r="G9689" s="37">
        <v>262085.65</v>
      </c>
      <c r="H9689">
        <v>1079.03</v>
      </c>
      <c r="I9689">
        <v>262085.65</v>
      </c>
      <c r="J9689">
        <v>929.65</v>
      </c>
      <c r="K9689">
        <v>262085.65</v>
      </c>
      <c r="L9689">
        <v>83.09</v>
      </c>
      <c r="M9689" t="s">
        <v>751</v>
      </c>
      <c r="N9689" s="37">
        <v>0</v>
      </c>
      <c r="O9689">
        <v>1310428.25</v>
      </c>
      <c r="P9689" t="s">
        <v>766</v>
      </c>
      <c r="Q9689" t="s">
        <v>766</v>
      </c>
      <c r="R9689" t="s">
        <v>768</v>
      </c>
      <c r="S9689" t="s">
        <v>758</v>
      </c>
    </row>
    <row r="9690" spans="1:19" x14ac:dyDescent="0.3">
      <c r="A9690" t="s">
        <v>753</v>
      </c>
      <c r="B9690" t="s">
        <v>748</v>
      </c>
      <c r="C9690" t="s">
        <v>754</v>
      </c>
      <c r="D9690" t="s">
        <v>750</v>
      </c>
      <c r="E9690">
        <v>3</v>
      </c>
      <c r="F9690" t="s">
        <v>193</v>
      </c>
      <c r="G9690" s="37">
        <v>-1914.38</v>
      </c>
      <c r="H9690" t="s">
        <v>751</v>
      </c>
      <c r="I9690">
        <v>-1914.38</v>
      </c>
      <c r="J9690" t="s">
        <v>751</v>
      </c>
      <c r="K9690">
        <v>-1914.38</v>
      </c>
      <c r="L9690" t="s">
        <v>751</v>
      </c>
      <c r="M9690" t="s">
        <v>751</v>
      </c>
      <c r="N9690" s="37">
        <v>0</v>
      </c>
      <c r="O9690" t="s">
        <v>751</v>
      </c>
      <c r="P9690" t="s">
        <v>751</v>
      </c>
      <c r="Q9690" t="s">
        <v>751</v>
      </c>
      <c r="R9690" t="s">
        <v>751</v>
      </c>
      <c r="S9690" t="s">
        <v>758</v>
      </c>
    </row>
    <row r="9691" spans="1:19" x14ac:dyDescent="0.3">
      <c r="A9691" t="s">
        <v>747</v>
      </c>
      <c r="B9691" t="s">
        <v>748</v>
      </c>
      <c r="C9691" t="s">
        <v>749</v>
      </c>
      <c r="D9691" t="s">
        <v>750</v>
      </c>
      <c r="E9691">
        <v>0</v>
      </c>
      <c r="F9691" t="s">
        <v>39</v>
      </c>
      <c r="G9691" s="37">
        <v>1737.29</v>
      </c>
      <c r="H9691">
        <v>94.63</v>
      </c>
      <c r="I9691">
        <v>1737.29</v>
      </c>
      <c r="J9691">
        <v>0.12</v>
      </c>
      <c r="K9691">
        <v>1737.29</v>
      </c>
      <c r="L9691">
        <v>1.1499999999999999</v>
      </c>
      <c r="M9691" t="s">
        <v>751</v>
      </c>
      <c r="N9691" s="37">
        <v>0</v>
      </c>
      <c r="O9691" t="s">
        <v>751</v>
      </c>
      <c r="P9691" t="s">
        <v>766</v>
      </c>
      <c r="Q9691" t="s">
        <v>768</v>
      </c>
      <c r="R9691" t="s">
        <v>768</v>
      </c>
      <c r="S9691" t="s">
        <v>758</v>
      </c>
    </row>
    <row r="9692" spans="1:19" x14ac:dyDescent="0.3">
      <c r="A9692" t="s">
        <v>747</v>
      </c>
      <c r="B9692" t="s">
        <v>748</v>
      </c>
      <c r="C9692" t="s">
        <v>754</v>
      </c>
      <c r="D9692" t="s">
        <v>750</v>
      </c>
      <c r="E9692">
        <v>3</v>
      </c>
      <c r="F9692" t="s">
        <v>340</v>
      </c>
      <c r="G9692" s="37">
        <v>-1255.45</v>
      </c>
      <c r="H9692" t="s">
        <v>751</v>
      </c>
      <c r="I9692">
        <v>-1255.45</v>
      </c>
      <c r="J9692" t="s">
        <v>751</v>
      </c>
      <c r="K9692">
        <v>-1255.45</v>
      </c>
      <c r="L9692" t="s">
        <v>751</v>
      </c>
      <c r="M9692" t="s">
        <v>751</v>
      </c>
      <c r="N9692" s="37">
        <v>0</v>
      </c>
      <c r="O9692" t="s">
        <v>751</v>
      </c>
      <c r="P9692" t="s">
        <v>751</v>
      </c>
      <c r="Q9692" t="s">
        <v>751</v>
      </c>
      <c r="R9692" t="s">
        <v>751</v>
      </c>
      <c r="S9692" t="s">
        <v>758</v>
      </c>
    </row>
    <row r="9693" spans="1:19" x14ac:dyDescent="0.3">
      <c r="A9693" t="s">
        <v>752</v>
      </c>
      <c r="B9693" t="s">
        <v>748</v>
      </c>
      <c r="C9693" t="s">
        <v>754</v>
      </c>
      <c r="D9693" t="s">
        <v>750</v>
      </c>
      <c r="E9693">
        <v>0</v>
      </c>
      <c r="F9693" t="s">
        <v>359</v>
      </c>
      <c r="G9693" s="37">
        <v>-27195.26</v>
      </c>
      <c r="H9693" t="s">
        <v>751</v>
      </c>
      <c r="I9693">
        <v>-27195.26</v>
      </c>
      <c r="J9693" t="s">
        <v>751</v>
      </c>
      <c r="K9693">
        <v>-27195.26</v>
      </c>
      <c r="L9693" t="s">
        <v>751</v>
      </c>
      <c r="M9693" t="s">
        <v>751</v>
      </c>
      <c r="N9693" s="37">
        <v>0</v>
      </c>
      <c r="O9693" t="s">
        <v>751</v>
      </c>
      <c r="P9693" t="s">
        <v>751</v>
      </c>
      <c r="Q9693" t="s">
        <v>751</v>
      </c>
      <c r="R9693" t="s">
        <v>751</v>
      </c>
      <c r="S9693" t="s">
        <v>758</v>
      </c>
    </row>
    <row r="9694" spans="1:19" x14ac:dyDescent="0.3">
      <c r="A9694" t="s">
        <v>747</v>
      </c>
      <c r="B9694" t="s">
        <v>748</v>
      </c>
      <c r="C9694" t="s">
        <v>754</v>
      </c>
      <c r="D9694" t="s">
        <v>750</v>
      </c>
      <c r="E9694">
        <v>5</v>
      </c>
      <c r="F9694" t="s">
        <v>5</v>
      </c>
      <c r="G9694" s="37">
        <v>-4197.67</v>
      </c>
      <c r="H9694" t="s">
        <v>751</v>
      </c>
      <c r="I9694">
        <v>-4197.67</v>
      </c>
      <c r="J9694" t="s">
        <v>751</v>
      </c>
      <c r="K9694">
        <v>-4197.67</v>
      </c>
      <c r="L9694" t="s">
        <v>751</v>
      </c>
      <c r="M9694" t="s">
        <v>751</v>
      </c>
      <c r="N9694" s="37">
        <v>0</v>
      </c>
      <c r="O9694" t="s">
        <v>751</v>
      </c>
      <c r="P9694" t="s">
        <v>751</v>
      </c>
      <c r="Q9694" t="s">
        <v>751</v>
      </c>
      <c r="R9694" t="s">
        <v>751</v>
      </c>
      <c r="S9694" t="s">
        <v>758</v>
      </c>
    </row>
    <row r="9695" spans="1:19" x14ac:dyDescent="0.3">
      <c r="A9695" t="s">
        <v>747</v>
      </c>
      <c r="B9695" t="s">
        <v>748</v>
      </c>
      <c r="C9695" t="s">
        <v>749</v>
      </c>
      <c r="D9695" t="s">
        <v>750</v>
      </c>
      <c r="E9695">
        <v>3</v>
      </c>
      <c r="F9695" t="s">
        <v>127</v>
      </c>
      <c r="G9695" s="37">
        <v>58661.279999999999</v>
      </c>
      <c r="H9695">
        <v>2.25</v>
      </c>
      <c r="I9695">
        <v>58661.279999999999</v>
      </c>
      <c r="J9695">
        <v>786.98</v>
      </c>
      <c r="K9695">
        <v>58661.279999999999</v>
      </c>
      <c r="L9695">
        <v>10.23</v>
      </c>
      <c r="M9695" t="s">
        <v>751</v>
      </c>
      <c r="N9695" s="37">
        <v>0</v>
      </c>
      <c r="O9695">
        <v>175983.84</v>
      </c>
      <c r="P9695" t="s">
        <v>768</v>
      </c>
      <c r="Q9695" t="s">
        <v>766</v>
      </c>
      <c r="R9695" t="s">
        <v>768</v>
      </c>
      <c r="S9695" t="s">
        <v>758</v>
      </c>
    </row>
    <row r="9696" spans="1:19" x14ac:dyDescent="0.3">
      <c r="A9696" t="s">
        <v>747</v>
      </c>
      <c r="B9696" t="s">
        <v>748</v>
      </c>
      <c r="C9696" t="s">
        <v>749</v>
      </c>
      <c r="D9696" t="s">
        <v>750</v>
      </c>
      <c r="E9696">
        <v>3</v>
      </c>
      <c r="F9696" t="s">
        <v>53</v>
      </c>
      <c r="G9696" s="37">
        <v>234060.81</v>
      </c>
      <c r="H9696">
        <v>6.41</v>
      </c>
      <c r="I9696">
        <v>234060.81</v>
      </c>
      <c r="J9696">
        <v>11.84</v>
      </c>
      <c r="K9696">
        <v>234060.81</v>
      </c>
      <c r="L9696">
        <v>81.849999999999994</v>
      </c>
      <c r="M9696" t="s">
        <v>751</v>
      </c>
      <c r="N9696" s="37">
        <v>0</v>
      </c>
      <c r="O9696">
        <v>702182.42999999993</v>
      </c>
      <c r="P9696" t="s">
        <v>766</v>
      </c>
      <c r="Q9696" t="s">
        <v>766</v>
      </c>
      <c r="R9696" t="s">
        <v>766</v>
      </c>
      <c r="S9696" t="s">
        <v>758</v>
      </c>
    </row>
    <row r="9697" spans="1:19" x14ac:dyDescent="0.3">
      <c r="A9697" t="s">
        <v>752</v>
      </c>
      <c r="B9697" t="s">
        <v>748</v>
      </c>
      <c r="C9697" t="s">
        <v>749</v>
      </c>
      <c r="D9697" t="s">
        <v>750</v>
      </c>
      <c r="E9697">
        <v>3</v>
      </c>
      <c r="F9697" t="s">
        <v>262</v>
      </c>
      <c r="G9697" s="37">
        <v>80789.789999999994</v>
      </c>
      <c r="H9697">
        <v>0.49</v>
      </c>
      <c r="I9697">
        <v>80789.789999999994</v>
      </c>
      <c r="J9697">
        <v>1</v>
      </c>
      <c r="K9697">
        <v>80789.789999999994</v>
      </c>
      <c r="L9697">
        <v>7.63</v>
      </c>
      <c r="M9697" t="s">
        <v>751</v>
      </c>
      <c r="N9697" s="37">
        <v>0</v>
      </c>
      <c r="O9697">
        <v>242369.37</v>
      </c>
      <c r="P9697" t="s">
        <v>766</v>
      </c>
      <c r="Q9697" t="s">
        <v>766</v>
      </c>
      <c r="R9697" t="s">
        <v>768</v>
      </c>
      <c r="S9697" t="s">
        <v>758</v>
      </c>
    </row>
    <row r="9698" spans="1:19" x14ac:dyDescent="0.3">
      <c r="A9698" t="s">
        <v>747</v>
      </c>
      <c r="B9698" t="s">
        <v>748</v>
      </c>
      <c r="C9698" t="s">
        <v>754</v>
      </c>
      <c r="D9698" t="s">
        <v>750</v>
      </c>
      <c r="E9698">
        <v>9</v>
      </c>
      <c r="F9698" t="s">
        <v>382</v>
      </c>
      <c r="G9698" s="37">
        <v>-850.12</v>
      </c>
      <c r="H9698" t="s">
        <v>751</v>
      </c>
      <c r="I9698">
        <v>-850.12</v>
      </c>
      <c r="J9698" t="s">
        <v>751</v>
      </c>
      <c r="K9698">
        <v>-850.12</v>
      </c>
      <c r="L9698" t="s">
        <v>751</v>
      </c>
      <c r="M9698" t="s">
        <v>751</v>
      </c>
      <c r="N9698" s="37">
        <v>0</v>
      </c>
      <c r="O9698" t="s">
        <v>751</v>
      </c>
      <c r="P9698" t="s">
        <v>751</v>
      </c>
      <c r="Q9698" t="s">
        <v>751</v>
      </c>
      <c r="R9698" t="s">
        <v>751</v>
      </c>
      <c r="S9698" t="s">
        <v>758</v>
      </c>
    </row>
    <row r="9699" spans="1:19" x14ac:dyDescent="0.3">
      <c r="A9699" t="s">
        <v>753</v>
      </c>
      <c r="B9699" t="s">
        <v>748</v>
      </c>
      <c r="C9699" t="s">
        <v>749</v>
      </c>
      <c r="D9699" t="s">
        <v>750</v>
      </c>
      <c r="E9699">
        <v>5</v>
      </c>
      <c r="F9699" t="s">
        <v>116</v>
      </c>
      <c r="G9699" s="37">
        <v>145787.29</v>
      </c>
      <c r="H9699" t="s">
        <v>751</v>
      </c>
      <c r="I9699">
        <v>145787.29</v>
      </c>
      <c r="J9699" t="s">
        <v>751</v>
      </c>
      <c r="K9699">
        <v>145787.29</v>
      </c>
      <c r="L9699">
        <v>3.36</v>
      </c>
      <c r="M9699" t="s">
        <v>751</v>
      </c>
      <c r="N9699" s="37">
        <v>0</v>
      </c>
      <c r="O9699">
        <v>728936.45000000007</v>
      </c>
      <c r="P9699" t="s">
        <v>766</v>
      </c>
      <c r="Q9699" t="s">
        <v>766</v>
      </c>
      <c r="R9699" t="s">
        <v>768</v>
      </c>
      <c r="S9699" t="s">
        <v>758</v>
      </c>
    </row>
    <row r="9700" spans="1:19" x14ac:dyDescent="0.3">
      <c r="A9700" t="s">
        <v>752</v>
      </c>
      <c r="B9700" t="s">
        <v>748</v>
      </c>
      <c r="C9700" t="s">
        <v>749</v>
      </c>
      <c r="D9700" t="s">
        <v>750</v>
      </c>
      <c r="E9700">
        <v>0</v>
      </c>
      <c r="F9700" t="s">
        <v>101</v>
      </c>
      <c r="G9700" s="37">
        <v>65813.960000000006</v>
      </c>
      <c r="H9700">
        <v>2.65</v>
      </c>
      <c r="I9700">
        <v>65813.960000000006</v>
      </c>
      <c r="J9700">
        <v>1.26</v>
      </c>
      <c r="K9700">
        <v>65813.960000000006</v>
      </c>
      <c r="L9700">
        <v>12.03</v>
      </c>
      <c r="M9700" t="s">
        <v>751</v>
      </c>
      <c r="N9700" s="37">
        <v>0</v>
      </c>
      <c r="O9700" t="s">
        <v>751</v>
      </c>
      <c r="P9700" t="s">
        <v>766</v>
      </c>
      <c r="Q9700" t="s">
        <v>766</v>
      </c>
      <c r="R9700" t="s">
        <v>766</v>
      </c>
      <c r="S9700" t="s">
        <v>758</v>
      </c>
    </row>
    <row r="9701" spans="1:19" x14ac:dyDescent="0.3">
      <c r="A9701" t="s">
        <v>747</v>
      </c>
      <c r="B9701" t="s">
        <v>748</v>
      </c>
      <c r="C9701" t="s">
        <v>754</v>
      </c>
      <c r="D9701" t="s">
        <v>750</v>
      </c>
      <c r="E9701">
        <v>5</v>
      </c>
      <c r="F9701" t="s">
        <v>190</v>
      </c>
      <c r="G9701" s="37">
        <v>-293.33999999999997</v>
      </c>
      <c r="H9701" t="s">
        <v>751</v>
      </c>
      <c r="I9701">
        <v>-293.33999999999997</v>
      </c>
      <c r="J9701" t="s">
        <v>751</v>
      </c>
      <c r="K9701">
        <v>-293.33999999999997</v>
      </c>
      <c r="L9701" t="s">
        <v>751</v>
      </c>
      <c r="M9701" t="s">
        <v>751</v>
      </c>
      <c r="N9701" s="37">
        <v>0</v>
      </c>
      <c r="O9701" t="s">
        <v>751</v>
      </c>
      <c r="P9701" t="s">
        <v>751</v>
      </c>
      <c r="Q9701" t="s">
        <v>751</v>
      </c>
      <c r="R9701" t="s">
        <v>751</v>
      </c>
      <c r="S9701" t="s">
        <v>758</v>
      </c>
    </row>
    <row r="9702" spans="1:19" x14ac:dyDescent="0.3">
      <c r="A9702" t="s">
        <v>747</v>
      </c>
      <c r="B9702" t="s">
        <v>748</v>
      </c>
      <c r="C9702" t="s">
        <v>749</v>
      </c>
      <c r="D9702" t="s">
        <v>750</v>
      </c>
      <c r="E9702">
        <v>4</v>
      </c>
      <c r="F9702" t="s">
        <v>463</v>
      </c>
      <c r="G9702" s="37">
        <v>22982.93</v>
      </c>
      <c r="H9702">
        <v>11.7</v>
      </c>
      <c r="I9702">
        <v>22982.93</v>
      </c>
      <c r="J9702">
        <v>503.17</v>
      </c>
      <c r="K9702">
        <v>22982.93</v>
      </c>
      <c r="L9702">
        <v>21.4</v>
      </c>
      <c r="M9702" t="s">
        <v>751</v>
      </c>
      <c r="N9702" s="37">
        <v>0</v>
      </c>
      <c r="O9702">
        <v>91931.72</v>
      </c>
      <c r="P9702" t="s">
        <v>768</v>
      </c>
      <c r="Q9702" t="s">
        <v>766</v>
      </c>
      <c r="R9702" t="s">
        <v>768</v>
      </c>
      <c r="S9702" t="s">
        <v>758</v>
      </c>
    </row>
    <row r="9703" spans="1:19" x14ac:dyDescent="0.3">
      <c r="A9703" t="s">
        <v>752</v>
      </c>
      <c r="B9703" t="s">
        <v>748</v>
      </c>
      <c r="C9703" t="s">
        <v>754</v>
      </c>
      <c r="D9703" t="s">
        <v>750</v>
      </c>
      <c r="E9703">
        <v>0</v>
      </c>
      <c r="F9703" t="s">
        <v>363</v>
      </c>
      <c r="G9703" s="37">
        <v>-3733.59</v>
      </c>
      <c r="H9703" t="s">
        <v>751</v>
      </c>
      <c r="I9703">
        <v>-3733.59</v>
      </c>
      <c r="J9703" t="s">
        <v>751</v>
      </c>
      <c r="K9703">
        <v>-3733.59</v>
      </c>
      <c r="L9703" t="s">
        <v>751</v>
      </c>
      <c r="M9703" t="s">
        <v>751</v>
      </c>
      <c r="N9703" s="37">
        <v>0</v>
      </c>
      <c r="O9703" t="s">
        <v>751</v>
      </c>
      <c r="P9703" t="s">
        <v>751</v>
      </c>
      <c r="Q9703" t="s">
        <v>751</v>
      </c>
      <c r="R9703" t="s">
        <v>751</v>
      </c>
      <c r="S9703" t="s">
        <v>758</v>
      </c>
    </row>
    <row r="9704" spans="1:19" x14ac:dyDescent="0.3">
      <c r="A9704" t="s">
        <v>753</v>
      </c>
      <c r="B9704" t="s">
        <v>748</v>
      </c>
      <c r="C9704" t="s">
        <v>754</v>
      </c>
      <c r="D9704" t="s">
        <v>750</v>
      </c>
      <c r="E9704">
        <v>3</v>
      </c>
      <c r="F9704" t="s">
        <v>179</v>
      </c>
      <c r="G9704" s="37">
        <v>-1122.53</v>
      </c>
      <c r="H9704" t="s">
        <v>751</v>
      </c>
      <c r="I9704">
        <v>-1122.53</v>
      </c>
      <c r="J9704" t="s">
        <v>751</v>
      </c>
      <c r="K9704">
        <v>-1122.53</v>
      </c>
      <c r="L9704" t="s">
        <v>751</v>
      </c>
      <c r="M9704" t="s">
        <v>751</v>
      </c>
      <c r="N9704" s="37">
        <v>0</v>
      </c>
      <c r="O9704" t="s">
        <v>751</v>
      </c>
      <c r="P9704" t="s">
        <v>751</v>
      </c>
      <c r="Q9704" t="s">
        <v>751</v>
      </c>
      <c r="R9704" t="s">
        <v>751</v>
      </c>
      <c r="S9704" t="s">
        <v>758</v>
      </c>
    </row>
    <row r="9705" spans="1:19" x14ac:dyDescent="0.3">
      <c r="A9705" t="s">
        <v>747</v>
      </c>
      <c r="B9705" t="s">
        <v>748</v>
      </c>
      <c r="C9705" t="s">
        <v>749</v>
      </c>
      <c r="D9705" t="s">
        <v>750</v>
      </c>
      <c r="E9705">
        <v>8</v>
      </c>
      <c r="F9705" t="s">
        <v>23</v>
      </c>
      <c r="G9705" s="37">
        <v>116688.48</v>
      </c>
      <c r="H9705">
        <v>2.5499999999999998</v>
      </c>
      <c r="I9705">
        <v>116688.48</v>
      </c>
      <c r="J9705">
        <v>13.67</v>
      </c>
      <c r="K9705">
        <v>116688.48</v>
      </c>
      <c r="L9705">
        <v>32.29</v>
      </c>
      <c r="M9705" t="s">
        <v>751</v>
      </c>
      <c r="N9705" s="37">
        <v>0</v>
      </c>
      <c r="O9705">
        <v>933507.84</v>
      </c>
      <c r="P9705" t="s">
        <v>766</v>
      </c>
      <c r="Q9705" t="s">
        <v>766</v>
      </c>
      <c r="R9705" t="s">
        <v>768</v>
      </c>
      <c r="S9705" t="s">
        <v>758</v>
      </c>
    </row>
    <row r="9706" spans="1:19" x14ac:dyDescent="0.3">
      <c r="A9706" t="s">
        <v>747</v>
      </c>
      <c r="B9706" t="s">
        <v>748</v>
      </c>
      <c r="C9706" t="s">
        <v>749</v>
      </c>
      <c r="D9706" t="s">
        <v>750</v>
      </c>
      <c r="E9706">
        <v>3</v>
      </c>
      <c r="F9706" t="s">
        <v>370</v>
      </c>
      <c r="G9706" s="37">
        <v>311697.76</v>
      </c>
      <c r="H9706">
        <v>142.29</v>
      </c>
      <c r="I9706">
        <v>311697.76</v>
      </c>
      <c r="J9706">
        <v>28.79</v>
      </c>
      <c r="K9706">
        <v>311697.76</v>
      </c>
      <c r="L9706">
        <v>228.18</v>
      </c>
      <c r="M9706" t="s">
        <v>751</v>
      </c>
      <c r="N9706" s="37">
        <v>0</v>
      </c>
      <c r="O9706">
        <v>935093.28</v>
      </c>
      <c r="P9706" t="s">
        <v>766</v>
      </c>
      <c r="Q9706" t="s">
        <v>766</v>
      </c>
      <c r="R9706" t="s">
        <v>766</v>
      </c>
      <c r="S9706" t="s">
        <v>758</v>
      </c>
    </row>
    <row r="9707" spans="1:19" x14ac:dyDescent="0.3">
      <c r="A9707" t="s">
        <v>753</v>
      </c>
      <c r="B9707" t="s">
        <v>748</v>
      </c>
      <c r="C9707" t="s">
        <v>749</v>
      </c>
      <c r="D9707" t="s">
        <v>750</v>
      </c>
      <c r="E9707">
        <v>4</v>
      </c>
      <c r="F9707" t="s">
        <v>60</v>
      </c>
      <c r="G9707" s="37">
        <v>75977.02</v>
      </c>
      <c r="H9707">
        <v>53.87</v>
      </c>
      <c r="I9707">
        <v>75977.02</v>
      </c>
      <c r="J9707">
        <v>6.52</v>
      </c>
      <c r="K9707">
        <v>75977.02</v>
      </c>
      <c r="L9707">
        <v>34.67</v>
      </c>
      <c r="M9707" t="s">
        <v>751</v>
      </c>
      <c r="N9707" s="37">
        <v>0</v>
      </c>
      <c r="O9707">
        <v>303908.08</v>
      </c>
      <c r="P9707" t="s">
        <v>768</v>
      </c>
      <c r="Q9707" t="s">
        <v>768</v>
      </c>
      <c r="R9707" t="s">
        <v>768</v>
      </c>
      <c r="S9707" t="s">
        <v>758</v>
      </c>
    </row>
    <row r="9708" spans="1:19" x14ac:dyDescent="0.3">
      <c r="A9708" t="s">
        <v>752</v>
      </c>
      <c r="B9708" t="s">
        <v>748</v>
      </c>
      <c r="C9708" t="s">
        <v>754</v>
      </c>
      <c r="D9708" t="s">
        <v>750</v>
      </c>
      <c r="E9708">
        <v>3</v>
      </c>
      <c r="F9708" t="s">
        <v>159</v>
      </c>
      <c r="G9708" s="37">
        <v>-279629.17</v>
      </c>
      <c r="H9708" t="s">
        <v>751</v>
      </c>
      <c r="I9708">
        <v>-279629.17</v>
      </c>
      <c r="J9708" t="s">
        <v>751</v>
      </c>
      <c r="K9708">
        <v>-279629.17</v>
      </c>
      <c r="L9708" t="s">
        <v>751</v>
      </c>
      <c r="M9708" t="s">
        <v>751</v>
      </c>
      <c r="N9708" s="37">
        <v>0</v>
      </c>
      <c r="O9708" t="s">
        <v>751</v>
      </c>
      <c r="P9708" t="s">
        <v>751</v>
      </c>
      <c r="Q9708" t="s">
        <v>751</v>
      </c>
      <c r="R9708" t="s">
        <v>751</v>
      </c>
      <c r="S9708" t="s">
        <v>758</v>
      </c>
    </row>
    <row r="9709" spans="1:19" x14ac:dyDescent="0.3">
      <c r="A9709" t="s">
        <v>747</v>
      </c>
      <c r="B9709" t="s">
        <v>748</v>
      </c>
      <c r="C9709" t="s">
        <v>754</v>
      </c>
      <c r="D9709" t="s">
        <v>750</v>
      </c>
      <c r="E9709">
        <v>10</v>
      </c>
      <c r="F9709" t="s">
        <v>26</v>
      </c>
      <c r="G9709" s="37">
        <v>-334.42</v>
      </c>
      <c r="H9709" t="s">
        <v>751</v>
      </c>
      <c r="I9709">
        <v>-334.42</v>
      </c>
      <c r="J9709" t="s">
        <v>751</v>
      </c>
      <c r="K9709">
        <v>-334.42</v>
      </c>
      <c r="L9709" t="s">
        <v>751</v>
      </c>
      <c r="M9709" t="s">
        <v>751</v>
      </c>
      <c r="N9709" s="37">
        <v>0</v>
      </c>
      <c r="O9709" t="s">
        <v>751</v>
      </c>
      <c r="P9709" t="s">
        <v>751</v>
      </c>
      <c r="Q9709" t="s">
        <v>751</v>
      </c>
      <c r="R9709" t="s">
        <v>751</v>
      </c>
      <c r="S9709" t="s">
        <v>758</v>
      </c>
    </row>
    <row r="9710" spans="1:19" x14ac:dyDescent="0.3">
      <c r="A9710" t="s">
        <v>752</v>
      </c>
      <c r="B9710" t="s">
        <v>748</v>
      </c>
      <c r="C9710" t="s">
        <v>749</v>
      </c>
      <c r="D9710" t="s">
        <v>750</v>
      </c>
      <c r="E9710">
        <v>8</v>
      </c>
      <c r="F9710" t="s">
        <v>249</v>
      </c>
      <c r="G9710" s="37">
        <v>21367.13</v>
      </c>
      <c r="H9710">
        <v>2.71</v>
      </c>
      <c r="I9710">
        <v>21367.13</v>
      </c>
      <c r="J9710">
        <v>0.38</v>
      </c>
      <c r="K9710">
        <v>21367.13</v>
      </c>
      <c r="L9710">
        <v>21.1</v>
      </c>
      <c r="M9710" t="s">
        <v>751</v>
      </c>
      <c r="N9710" s="37">
        <v>0</v>
      </c>
      <c r="O9710">
        <v>170937.04</v>
      </c>
      <c r="P9710" t="s">
        <v>766</v>
      </c>
      <c r="Q9710" t="s">
        <v>766</v>
      </c>
      <c r="R9710" t="s">
        <v>766</v>
      </c>
      <c r="S9710" t="s">
        <v>758</v>
      </c>
    </row>
    <row r="9711" spans="1:19" x14ac:dyDescent="0.3">
      <c r="A9711" t="s">
        <v>752</v>
      </c>
      <c r="B9711" t="s">
        <v>748</v>
      </c>
      <c r="C9711" t="s">
        <v>754</v>
      </c>
      <c r="D9711" t="s">
        <v>750</v>
      </c>
      <c r="E9711">
        <v>17</v>
      </c>
      <c r="F9711" t="s">
        <v>355</v>
      </c>
      <c r="G9711" s="37">
        <v>-52150.69</v>
      </c>
      <c r="H9711" t="s">
        <v>751</v>
      </c>
      <c r="I9711">
        <v>-52150.69</v>
      </c>
      <c r="J9711" t="s">
        <v>751</v>
      </c>
      <c r="K9711">
        <v>-52150.69</v>
      </c>
      <c r="L9711" t="s">
        <v>751</v>
      </c>
      <c r="M9711" t="s">
        <v>751</v>
      </c>
      <c r="N9711" s="37">
        <v>0</v>
      </c>
      <c r="O9711" t="s">
        <v>751</v>
      </c>
      <c r="P9711" t="s">
        <v>751</v>
      </c>
      <c r="Q9711" t="s">
        <v>751</v>
      </c>
      <c r="R9711" t="s">
        <v>751</v>
      </c>
      <c r="S9711" t="s">
        <v>758</v>
      </c>
    </row>
    <row r="9712" spans="1:19" x14ac:dyDescent="0.3">
      <c r="A9712" t="s">
        <v>747</v>
      </c>
      <c r="B9712" t="s">
        <v>748</v>
      </c>
      <c r="C9712" t="s">
        <v>749</v>
      </c>
      <c r="D9712" t="s">
        <v>750</v>
      </c>
      <c r="E9712">
        <v>4</v>
      </c>
      <c r="F9712" t="s">
        <v>356</v>
      </c>
      <c r="G9712" s="37">
        <v>93857.62</v>
      </c>
      <c r="H9712">
        <v>6.9</v>
      </c>
      <c r="I9712">
        <v>93857.62</v>
      </c>
      <c r="J9712">
        <v>1294.52</v>
      </c>
      <c r="K9712">
        <v>93857.62</v>
      </c>
      <c r="L9712">
        <v>38.67</v>
      </c>
      <c r="M9712" t="s">
        <v>751</v>
      </c>
      <c r="N9712" s="37">
        <v>0</v>
      </c>
      <c r="O9712">
        <v>375430.48</v>
      </c>
      <c r="P9712" t="s">
        <v>768</v>
      </c>
      <c r="Q9712" t="s">
        <v>766</v>
      </c>
      <c r="R9712" t="s">
        <v>768</v>
      </c>
      <c r="S9712" t="s">
        <v>758</v>
      </c>
    </row>
    <row r="9713" spans="1:19" x14ac:dyDescent="0.3">
      <c r="A9713" t="s">
        <v>753</v>
      </c>
      <c r="B9713" t="s">
        <v>748</v>
      </c>
      <c r="C9713" t="s">
        <v>749</v>
      </c>
      <c r="D9713" t="s">
        <v>750</v>
      </c>
      <c r="E9713">
        <v>5</v>
      </c>
      <c r="F9713" t="s">
        <v>254</v>
      </c>
      <c r="G9713" s="37">
        <v>259.20999999999998</v>
      </c>
      <c r="H9713">
        <v>0.01</v>
      </c>
      <c r="I9713">
        <v>259.20999999999998</v>
      </c>
      <c r="J9713">
        <v>0</v>
      </c>
      <c r="K9713">
        <v>259.20999999999998</v>
      </c>
      <c r="L9713">
        <v>0.03</v>
      </c>
      <c r="M9713" t="s">
        <v>751</v>
      </c>
      <c r="N9713" s="37">
        <v>0</v>
      </c>
      <c r="O9713">
        <v>1296.05</v>
      </c>
      <c r="P9713" t="s">
        <v>766</v>
      </c>
      <c r="Q9713" t="s">
        <v>766</v>
      </c>
      <c r="R9713" t="s">
        <v>766</v>
      </c>
      <c r="S9713" t="s">
        <v>758</v>
      </c>
    </row>
    <row r="9714" spans="1:19" x14ac:dyDescent="0.3">
      <c r="A9714" t="s">
        <v>747</v>
      </c>
      <c r="B9714" t="s">
        <v>748</v>
      </c>
      <c r="C9714" t="s">
        <v>749</v>
      </c>
      <c r="D9714" t="s">
        <v>750</v>
      </c>
      <c r="E9714">
        <v>3</v>
      </c>
      <c r="F9714" t="s">
        <v>424</v>
      </c>
      <c r="G9714" s="37">
        <v>266717.13</v>
      </c>
      <c r="H9714">
        <v>11937.69</v>
      </c>
      <c r="I9714">
        <v>266717.13</v>
      </c>
      <c r="J9714">
        <v>14.38</v>
      </c>
      <c r="K9714">
        <v>266717.13</v>
      </c>
      <c r="L9714">
        <v>157.44999999999999</v>
      </c>
      <c r="M9714" t="s">
        <v>751</v>
      </c>
      <c r="N9714" s="37">
        <v>39376.910000000003</v>
      </c>
      <c r="O9714">
        <v>800151.39</v>
      </c>
      <c r="P9714" t="s">
        <v>766</v>
      </c>
      <c r="Q9714" t="s">
        <v>768</v>
      </c>
      <c r="R9714" t="s">
        <v>768</v>
      </c>
      <c r="S9714" t="s">
        <v>758</v>
      </c>
    </row>
    <row r="9715" spans="1:19" x14ac:dyDescent="0.3">
      <c r="A9715" t="s">
        <v>752</v>
      </c>
      <c r="B9715" t="s">
        <v>748</v>
      </c>
      <c r="C9715" t="s">
        <v>754</v>
      </c>
      <c r="D9715" t="s">
        <v>750</v>
      </c>
      <c r="E9715">
        <v>-4</v>
      </c>
      <c r="F9715" t="s">
        <v>288</v>
      </c>
      <c r="G9715" s="37">
        <v>-190041.41</v>
      </c>
      <c r="H9715" t="s">
        <v>751</v>
      </c>
      <c r="I9715">
        <v>-190041.41</v>
      </c>
      <c r="J9715" t="s">
        <v>751</v>
      </c>
      <c r="K9715">
        <v>-190041.41</v>
      </c>
      <c r="L9715" t="s">
        <v>751</v>
      </c>
      <c r="M9715" t="s">
        <v>751</v>
      </c>
      <c r="N9715" s="37">
        <v>0</v>
      </c>
      <c r="O9715" t="s">
        <v>751</v>
      </c>
      <c r="P9715" t="s">
        <v>751</v>
      </c>
      <c r="Q9715" t="s">
        <v>751</v>
      </c>
      <c r="R9715" t="s">
        <v>751</v>
      </c>
      <c r="S9715" t="s">
        <v>758</v>
      </c>
    </row>
    <row r="9716" spans="1:19" x14ac:dyDescent="0.3">
      <c r="A9716" t="s">
        <v>752</v>
      </c>
      <c r="B9716" t="s">
        <v>748</v>
      </c>
      <c r="C9716" t="s">
        <v>749</v>
      </c>
      <c r="D9716" t="s">
        <v>750</v>
      </c>
      <c r="E9716">
        <v>1</v>
      </c>
      <c r="F9716" t="s">
        <v>448</v>
      </c>
      <c r="G9716" s="37">
        <v>66656.960000000006</v>
      </c>
      <c r="H9716">
        <v>3.03</v>
      </c>
      <c r="I9716">
        <v>66656.960000000006</v>
      </c>
      <c r="J9716">
        <v>0.51</v>
      </c>
      <c r="K9716">
        <v>66656.960000000006</v>
      </c>
      <c r="L9716">
        <v>5.55</v>
      </c>
      <c r="M9716" t="s">
        <v>751</v>
      </c>
      <c r="N9716" s="37">
        <v>0</v>
      </c>
      <c r="O9716">
        <v>66656.960000000006</v>
      </c>
      <c r="P9716" t="s">
        <v>766</v>
      </c>
      <c r="Q9716" t="s">
        <v>766</v>
      </c>
      <c r="R9716" t="s">
        <v>766</v>
      </c>
      <c r="S9716" t="s">
        <v>758</v>
      </c>
    </row>
    <row r="9717" spans="1:19" x14ac:dyDescent="0.3">
      <c r="A9717" t="s">
        <v>753</v>
      </c>
      <c r="B9717" t="s">
        <v>748</v>
      </c>
      <c r="C9717" t="s">
        <v>754</v>
      </c>
      <c r="D9717" t="s">
        <v>750</v>
      </c>
      <c r="E9717">
        <v>4</v>
      </c>
      <c r="F9717" t="s">
        <v>255</v>
      </c>
      <c r="G9717" s="37">
        <v>-3745.41</v>
      </c>
      <c r="H9717" t="s">
        <v>751</v>
      </c>
      <c r="I9717">
        <v>-3745.41</v>
      </c>
      <c r="J9717" t="s">
        <v>751</v>
      </c>
      <c r="K9717">
        <v>-3745.41</v>
      </c>
      <c r="L9717" t="s">
        <v>751</v>
      </c>
      <c r="M9717" t="s">
        <v>751</v>
      </c>
      <c r="N9717" s="37">
        <v>0</v>
      </c>
      <c r="O9717" t="s">
        <v>751</v>
      </c>
      <c r="P9717" t="s">
        <v>751</v>
      </c>
      <c r="Q9717" t="s">
        <v>751</v>
      </c>
      <c r="R9717" t="s">
        <v>751</v>
      </c>
      <c r="S9717" t="s">
        <v>758</v>
      </c>
    </row>
    <row r="9718" spans="1:19" x14ac:dyDescent="0.3">
      <c r="A9718" t="s">
        <v>747</v>
      </c>
      <c r="B9718" t="s">
        <v>748</v>
      </c>
      <c r="C9718" t="s">
        <v>749</v>
      </c>
      <c r="D9718" t="s">
        <v>750</v>
      </c>
      <c r="E9718">
        <v>-1</v>
      </c>
      <c r="F9718" t="s">
        <v>253</v>
      </c>
      <c r="G9718" s="37">
        <v>905001.06</v>
      </c>
      <c r="H9718">
        <v>28.35</v>
      </c>
      <c r="I9718">
        <v>905001.06</v>
      </c>
      <c r="J9718">
        <v>52.42</v>
      </c>
      <c r="K9718">
        <v>905001.06</v>
      </c>
      <c r="L9718">
        <v>362.26</v>
      </c>
      <c r="M9718" t="s">
        <v>751</v>
      </c>
      <c r="N9718" s="37">
        <v>0</v>
      </c>
      <c r="O9718" t="s">
        <v>751</v>
      </c>
      <c r="P9718" t="s">
        <v>766</v>
      </c>
      <c r="Q9718" t="s">
        <v>766</v>
      </c>
      <c r="R9718" t="s">
        <v>766</v>
      </c>
      <c r="S9718" t="s">
        <v>758</v>
      </c>
    </row>
    <row r="9719" spans="1:19" x14ac:dyDescent="0.3">
      <c r="A9719" t="s">
        <v>752</v>
      </c>
      <c r="B9719" t="s">
        <v>748</v>
      </c>
      <c r="C9719" t="s">
        <v>749</v>
      </c>
      <c r="D9719" t="s">
        <v>750</v>
      </c>
      <c r="E9719">
        <v>-4</v>
      </c>
      <c r="F9719" t="s">
        <v>468</v>
      </c>
      <c r="G9719" s="37">
        <v>1206.27</v>
      </c>
      <c r="H9719">
        <v>0</v>
      </c>
      <c r="I9719">
        <v>1206.27</v>
      </c>
      <c r="J9719">
        <v>0</v>
      </c>
      <c r="K9719">
        <v>1206.27</v>
      </c>
      <c r="L9719">
        <v>0.01</v>
      </c>
      <c r="M9719" t="s">
        <v>751</v>
      </c>
      <c r="N9719" s="37">
        <v>0</v>
      </c>
      <c r="O9719" t="s">
        <v>751</v>
      </c>
      <c r="P9719" t="s">
        <v>766</v>
      </c>
      <c r="Q9719" t="s">
        <v>766</v>
      </c>
      <c r="R9719" t="s">
        <v>766</v>
      </c>
      <c r="S9719" t="s">
        <v>758</v>
      </c>
    </row>
    <row r="9720" spans="1:19" x14ac:dyDescent="0.3">
      <c r="A9720" t="s">
        <v>747</v>
      </c>
      <c r="B9720" t="s">
        <v>748</v>
      </c>
      <c r="C9720" t="s">
        <v>749</v>
      </c>
      <c r="D9720" t="s">
        <v>750</v>
      </c>
      <c r="E9720">
        <v>7</v>
      </c>
      <c r="F9720" t="s">
        <v>84</v>
      </c>
      <c r="G9720" s="37">
        <v>104188.18</v>
      </c>
      <c r="H9720">
        <v>6.8</v>
      </c>
      <c r="I9720">
        <v>104188.18</v>
      </c>
      <c r="J9720">
        <v>3.69</v>
      </c>
      <c r="K9720">
        <v>104188.18</v>
      </c>
      <c r="L9720">
        <v>60.51</v>
      </c>
      <c r="M9720" t="s">
        <v>751</v>
      </c>
      <c r="N9720" s="37">
        <v>0</v>
      </c>
      <c r="O9720">
        <v>729317.26</v>
      </c>
      <c r="P9720" t="s">
        <v>766</v>
      </c>
      <c r="Q9720" t="s">
        <v>766</v>
      </c>
      <c r="R9720" t="s">
        <v>766</v>
      </c>
      <c r="S9720" t="s">
        <v>758</v>
      </c>
    </row>
    <row r="9721" spans="1:19" x14ac:dyDescent="0.3">
      <c r="A9721" t="s">
        <v>753</v>
      </c>
      <c r="B9721" t="s">
        <v>748</v>
      </c>
      <c r="C9721" t="s">
        <v>754</v>
      </c>
      <c r="D9721" t="s">
        <v>750</v>
      </c>
      <c r="E9721">
        <v>3</v>
      </c>
      <c r="F9721" t="s">
        <v>457</v>
      </c>
      <c r="G9721" s="37">
        <v>-1648.88</v>
      </c>
      <c r="H9721" t="s">
        <v>751</v>
      </c>
      <c r="I9721">
        <v>-1648.88</v>
      </c>
      <c r="J9721" t="s">
        <v>751</v>
      </c>
      <c r="K9721">
        <v>-1648.88</v>
      </c>
      <c r="L9721" t="s">
        <v>751</v>
      </c>
      <c r="M9721" t="s">
        <v>751</v>
      </c>
      <c r="N9721" s="37">
        <v>0</v>
      </c>
      <c r="O9721" t="s">
        <v>751</v>
      </c>
      <c r="P9721" t="s">
        <v>751</v>
      </c>
      <c r="Q9721" t="s">
        <v>751</v>
      </c>
      <c r="R9721" t="s">
        <v>751</v>
      </c>
      <c r="S9721" t="s">
        <v>758</v>
      </c>
    </row>
    <row r="9722" spans="1:19" x14ac:dyDescent="0.3">
      <c r="A9722" t="s">
        <v>747</v>
      </c>
      <c r="B9722" t="s">
        <v>748</v>
      </c>
      <c r="C9722" t="s">
        <v>749</v>
      </c>
      <c r="D9722" t="s">
        <v>750</v>
      </c>
      <c r="E9722">
        <v>3</v>
      </c>
      <c r="F9722" t="s">
        <v>52</v>
      </c>
      <c r="G9722" s="37">
        <v>28114.29</v>
      </c>
      <c r="H9722">
        <v>0.16</v>
      </c>
      <c r="I9722">
        <v>28114.29</v>
      </c>
      <c r="J9722">
        <v>360.61</v>
      </c>
      <c r="K9722">
        <v>28114.29</v>
      </c>
      <c r="L9722">
        <v>0.71</v>
      </c>
      <c r="M9722" t="s">
        <v>751</v>
      </c>
      <c r="N9722" s="37">
        <v>0</v>
      </c>
      <c r="O9722">
        <v>84342.87</v>
      </c>
      <c r="P9722" t="s">
        <v>768</v>
      </c>
      <c r="Q9722" t="s">
        <v>766</v>
      </c>
      <c r="R9722" t="s">
        <v>768</v>
      </c>
      <c r="S9722" t="s">
        <v>758</v>
      </c>
    </row>
    <row r="9723" spans="1:19" x14ac:dyDescent="0.3">
      <c r="A9723" t="s">
        <v>747</v>
      </c>
      <c r="B9723" t="s">
        <v>748</v>
      </c>
      <c r="C9723" t="s">
        <v>749</v>
      </c>
      <c r="D9723" t="s">
        <v>750</v>
      </c>
      <c r="E9723">
        <v>0</v>
      </c>
      <c r="F9723" t="s">
        <v>133</v>
      </c>
      <c r="G9723" s="37">
        <v>157335.67000000001</v>
      </c>
      <c r="H9723">
        <v>33.21</v>
      </c>
      <c r="I9723">
        <v>157335.67000000001</v>
      </c>
      <c r="J9723">
        <v>10.28</v>
      </c>
      <c r="K9723">
        <v>157335.67000000001</v>
      </c>
      <c r="L9723">
        <v>362.27</v>
      </c>
      <c r="M9723">
        <v>1</v>
      </c>
      <c r="N9723" s="37">
        <v>25346.42</v>
      </c>
      <c r="O9723" t="s">
        <v>751</v>
      </c>
      <c r="P9723" t="s">
        <v>767</v>
      </c>
      <c r="Q9723" t="s">
        <v>767</v>
      </c>
      <c r="R9723" t="s">
        <v>767</v>
      </c>
      <c r="S9723" t="s">
        <v>758</v>
      </c>
    </row>
    <row r="9724" spans="1:19" x14ac:dyDescent="0.3">
      <c r="A9724" t="s">
        <v>753</v>
      </c>
      <c r="B9724" t="s">
        <v>748</v>
      </c>
      <c r="C9724" t="s">
        <v>749</v>
      </c>
      <c r="D9724" t="s">
        <v>750</v>
      </c>
      <c r="E9724">
        <v>4</v>
      </c>
      <c r="F9724" t="s">
        <v>221</v>
      </c>
      <c r="G9724" s="37">
        <v>9240.0499999999993</v>
      </c>
      <c r="H9724">
        <v>0</v>
      </c>
      <c r="I9724">
        <v>9240.0499999999993</v>
      </c>
      <c r="J9724">
        <v>0</v>
      </c>
      <c r="K9724">
        <v>9240.0499999999993</v>
      </c>
      <c r="L9724">
        <v>0.01</v>
      </c>
      <c r="M9724" t="s">
        <v>751</v>
      </c>
      <c r="N9724" s="37">
        <v>0</v>
      </c>
      <c r="O9724">
        <v>36960.199999999997</v>
      </c>
      <c r="P9724" t="s">
        <v>766</v>
      </c>
      <c r="Q9724" t="s">
        <v>766</v>
      </c>
      <c r="R9724" t="s">
        <v>766</v>
      </c>
      <c r="S9724" t="s">
        <v>758</v>
      </c>
    </row>
    <row r="9725" spans="1:19" x14ac:dyDescent="0.3">
      <c r="A9725" t="s">
        <v>747</v>
      </c>
      <c r="B9725" t="s">
        <v>748</v>
      </c>
      <c r="C9725" t="s">
        <v>754</v>
      </c>
      <c r="D9725" t="s">
        <v>750</v>
      </c>
      <c r="E9725">
        <v>4</v>
      </c>
      <c r="F9725" t="s">
        <v>170</v>
      </c>
      <c r="G9725" s="37">
        <v>-607.91999999999996</v>
      </c>
      <c r="H9725" t="s">
        <v>751</v>
      </c>
      <c r="I9725">
        <v>-607.91999999999996</v>
      </c>
      <c r="J9725" t="s">
        <v>751</v>
      </c>
      <c r="K9725">
        <v>-607.91999999999996</v>
      </c>
      <c r="L9725" t="s">
        <v>751</v>
      </c>
      <c r="M9725" t="s">
        <v>751</v>
      </c>
      <c r="N9725" s="37">
        <v>0</v>
      </c>
      <c r="O9725" t="s">
        <v>751</v>
      </c>
      <c r="P9725" t="s">
        <v>751</v>
      </c>
      <c r="Q9725" t="s">
        <v>751</v>
      </c>
      <c r="R9725" t="s">
        <v>751</v>
      </c>
      <c r="S9725" t="s">
        <v>758</v>
      </c>
    </row>
    <row r="9726" spans="1:19" x14ac:dyDescent="0.3">
      <c r="A9726" t="s">
        <v>752</v>
      </c>
      <c r="B9726" t="s">
        <v>748</v>
      </c>
      <c r="C9726" t="s">
        <v>749</v>
      </c>
      <c r="D9726" t="s">
        <v>750</v>
      </c>
      <c r="E9726">
        <v>1</v>
      </c>
      <c r="F9726" t="s">
        <v>355</v>
      </c>
      <c r="G9726" s="37">
        <v>107653.7</v>
      </c>
      <c r="H9726">
        <v>86169.36</v>
      </c>
      <c r="I9726">
        <v>107653.7</v>
      </c>
      <c r="J9726">
        <v>3.64</v>
      </c>
      <c r="K9726">
        <v>107653.7</v>
      </c>
      <c r="L9726">
        <v>79.02</v>
      </c>
      <c r="M9726" t="s">
        <v>751</v>
      </c>
      <c r="N9726" s="37">
        <v>0</v>
      </c>
      <c r="O9726">
        <v>107653.7</v>
      </c>
      <c r="P9726" t="s">
        <v>766</v>
      </c>
      <c r="Q9726" t="s">
        <v>768</v>
      </c>
      <c r="R9726" t="s">
        <v>768</v>
      </c>
      <c r="S9726" t="s">
        <v>758</v>
      </c>
    </row>
    <row r="9727" spans="1:19" x14ac:dyDescent="0.3">
      <c r="A9727" t="s">
        <v>747</v>
      </c>
      <c r="B9727" t="s">
        <v>748</v>
      </c>
      <c r="C9727" t="s">
        <v>754</v>
      </c>
      <c r="D9727" t="s">
        <v>750</v>
      </c>
      <c r="E9727">
        <v>3</v>
      </c>
      <c r="F9727" t="s">
        <v>375</v>
      </c>
      <c r="G9727" s="37">
        <v>-23.16</v>
      </c>
      <c r="H9727" t="s">
        <v>751</v>
      </c>
      <c r="I9727">
        <v>-23.16</v>
      </c>
      <c r="J9727" t="s">
        <v>751</v>
      </c>
      <c r="K9727">
        <v>-23.16</v>
      </c>
      <c r="L9727" t="s">
        <v>751</v>
      </c>
      <c r="M9727" t="s">
        <v>751</v>
      </c>
      <c r="N9727" s="37">
        <v>0</v>
      </c>
      <c r="O9727" t="s">
        <v>751</v>
      </c>
      <c r="P9727" t="s">
        <v>751</v>
      </c>
      <c r="Q9727" t="s">
        <v>751</v>
      </c>
      <c r="R9727" t="s">
        <v>751</v>
      </c>
      <c r="S9727" t="s">
        <v>758</v>
      </c>
    </row>
    <row r="9728" spans="1:19" x14ac:dyDescent="0.3">
      <c r="A9728" t="s">
        <v>753</v>
      </c>
      <c r="B9728" t="s">
        <v>748</v>
      </c>
      <c r="C9728" t="s">
        <v>749</v>
      </c>
      <c r="D9728" t="s">
        <v>750</v>
      </c>
      <c r="E9728">
        <v>3</v>
      </c>
      <c r="F9728" t="s">
        <v>6</v>
      </c>
      <c r="G9728" s="37">
        <v>26639.27</v>
      </c>
      <c r="H9728">
        <v>1.35</v>
      </c>
      <c r="I9728">
        <v>26639.27</v>
      </c>
      <c r="J9728">
        <v>7.24</v>
      </c>
      <c r="K9728">
        <v>26639.27</v>
      </c>
      <c r="L9728">
        <v>10.93</v>
      </c>
      <c r="M9728" t="s">
        <v>751</v>
      </c>
      <c r="N9728" s="37">
        <v>0</v>
      </c>
      <c r="O9728">
        <v>79917.81</v>
      </c>
      <c r="P9728" t="s">
        <v>766</v>
      </c>
      <c r="Q9728" t="s">
        <v>766</v>
      </c>
      <c r="R9728" t="s">
        <v>768</v>
      </c>
      <c r="S9728" t="s">
        <v>758</v>
      </c>
    </row>
    <row r="9729" spans="1:19" x14ac:dyDescent="0.3">
      <c r="A9729" t="s">
        <v>752</v>
      </c>
      <c r="B9729" t="s">
        <v>748</v>
      </c>
      <c r="C9729" t="s">
        <v>749</v>
      </c>
      <c r="D9729" t="s">
        <v>750</v>
      </c>
      <c r="E9729">
        <v>0</v>
      </c>
      <c r="F9729" t="s">
        <v>441</v>
      </c>
      <c r="G9729" s="37">
        <v>3759.17</v>
      </c>
      <c r="H9729">
        <v>344.47</v>
      </c>
      <c r="I9729">
        <v>3759.17</v>
      </c>
      <c r="J9729">
        <v>0.38</v>
      </c>
      <c r="K9729">
        <v>3759.17</v>
      </c>
      <c r="L9729">
        <v>2.64</v>
      </c>
      <c r="M9729" t="s">
        <v>751</v>
      </c>
      <c r="N9729" s="37">
        <v>0</v>
      </c>
      <c r="O9729" t="s">
        <v>751</v>
      </c>
      <c r="P9729" t="s">
        <v>766</v>
      </c>
      <c r="Q9729" t="s">
        <v>768</v>
      </c>
      <c r="R9729" t="s">
        <v>768</v>
      </c>
      <c r="S9729" t="s">
        <v>758</v>
      </c>
    </row>
    <row r="9730" spans="1:19" x14ac:dyDescent="0.3">
      <c r="A9730" t="s">
        <v>747</v>
      </c>
      <c r="B9730" t="s">
        <v>748</v>
      </c>
      <c r="C9730" t="s">
        <v>754</v>
      </c>
      <c r="D9730" t="s">
        <v>750</v>
      </c>
      <c r="E9730">
        <v>-4</v>
      </c>
      <c r="F9730" t="s">
        <v>516</v>
      </c>
      <c r="G9730" s="37">
        <v>-1.8</v>
      </c>
      <c r="H9730" t="s">
        <v>751</v>
      </c>
      <c r="I9730">
        <v>-1.8</v>
      </c>
      <c r="J9730" t="s">
        <v>751</v>
      </c>
      <c r="K9730">
        <v>-1.8</v>
      </c>
      <c r="L9730" t="s">
        <v>751</v>
      </c>
      <c r="M9730" t="s">
        <v>751</v>
      </c>
      <c r="N9730" s="37">
        <v>0</v>
      </c>
      <c r="O9730" t="s">
        <v>751</v>
      </c>
      <c r="P9730" t="s">
        <v>751</v>
      </c>
      <c r="Q9730" t="s">
        <v>751</v>
      </c>
      <c r="R9730" t="s">
        <v>751</v>
      </c>
      <c r="S9730" t="s">
        <v>758</v>
      </c>
    </row>
    <row r="9731" spans="1:19" x14ac:dyDescent="0.3">
      <c r="A9731" t="s">
        <v>747</v>
      </c>
      <c r="B9731" t="s">
        <v>748</v>
      </c>
      <c r="C9731" t="s">
        <v>754</v>
      </c>
      <c r="D9731" t="s">
        <v>750</v>
      </c>
      <c r="E9731">
        <v>-1</v>
      </c>
      <c r="F9731" t="s">
        <v>284</v>
      </c>
      <c r="G9731" s="37">
        <v>-2035.15</v>
      </c>
      <c r="H9731" t="s">
        <v>751</v>
      </c>
      <c r="I9731">
        <v>-2035.15</v>
      </c>
      <c r="J9731" t="s">
        <v>751</v>
      </c>
      <c r="K9731">
        <v>-2035.15</v>
      </c>
      <c r="L9731" t="s">
        <v>751</v>
      </c>
      <c r="M9731" t="s">
        <v>751</v>
      </c>
      <c r="N9731" s="37">
        <v>0</v>
      </c>
      <c r="O9731" t="s">
        <v>751</v>
      </c>
      <c r="P9731" t="s">
        <v>751</v>
      </c>
      <c r="Q9731" t="s">
        <v>751</v>
      </c>
      <c r="R9731" t="s">
        <v>751</v>
      </c>
      <c r="S9731" t="s">
        <v>758</v>
      </c>
    </row>
    <row r="9732" spans="1:19" x14ac:dyDescent="0.3">
      <c r="A9732" t="s">
        <v>747</v>
      </c>
      <c r="B9732" t="s">
        <v>748</v>
      </c>
      <c r="C9732" t="s">
        <v>749</v>
      </c>
      <c r="D9732" t="s">
        <v>750</v>
      </c>
      <c r="E9732">
        <v>1</v>
      </c>
      <c r="F9732" t="s">
        <v>58</v>
      </c>
      <c r="G9732" s="37">
        <v>4050172.45</v>
      </c>
      <c r="H9732">
        <v>1254.33</v>
      </c>
      <c r="I9732">
        <v>4050172.45</v>
      </c>
      <c r="J9732">
        <v>253.84</v>
      </c>
      <c r="K9732">
        <v>4050172.45</v>
      </c>
      <c r="L9732">
        <v>2011.58</v>
      </c>
      <c r="M9732" t="s">
        <v>751</v>
      </c>
      <c r="N9732" s="37">
        <v>0</v>
      </c>
      <c r="O9732">
        <v>4050172.45</v>
      </c>
      <c r="P9732" t="s">
        <v>766</v>
      </c>
      <c r="Q9732" t="s">
        <v>766</v>
      </c>
      <c r="R9732" t="s">
        <v>766</v>
      </c>
      <c r="S9732" t="s">
        <v>758</v>
      </c>
    </row>
    <row r="9733" spans="1:19" x14ac:dyDescent="0.3">
      <c r="A9733" t="s">
        <v>753</v>
      </c>
      <c r="B9733" t="s">
        <v>748</v>
      </c>
      <c r="C9733" t="s">
        <v>754</v>
      </c>
      <c r="D9733" t="s">
        <v>750</v>
      </c>
      <c r="E9733">
        <v>2</v>
      </c>
      <c r="F9733" t="s">
        <v>248</v>
      </c>
      <c r="G9733" s="37">
        <v>-51265.29</v>
      </c>
      <c r="H9733" t="s">
        <v>751</v>
      </c>
      <c r="I9733">
        <v>-51265.29</v>
      </c>
      <c r="J9733" t="s">
        <v>751</v>
      </c>
      <c r="K9733">
        <v>-51265.29</v>
      </c>
      <c r="L9733" t="s">
        <v>751</v>
      </c>
      <c r="M9733" t="s">
        <v>751</v>
      </c>
      <c r="N9733" s="37">
        <v>0</v>
      </c>
      <c r="O9733" t="s">
        <v>751</v>
      </c>
      <c r="P9733" t="s">
        <v>751</v>
      </c>
      <c r="Q9733" t="s">
        <v>751</v>
      </c>
      <c r="R9733" t="s">
        <v>751</v>
      </c>
      <c r="S9733" t="s">
        <v>758</v>
      </c>
    </row>
    <row r="9734" spans="1:19" x14ac:dyDescent="0.3">
      <c r="A9734" t="s">
        <v>747</v>
      </c>
      <c r="B9734" t="s">
        <v>748</v>
      </c>
      <c r="C9734" t="s">
        <v>749</v>
      </c>
      <c r="D9734" t="s">
        <v>750</v>
      </c>
      <c r="E9734">
        <v>12</v>
      </c>
      <c r="F9734" t="s">
        <v>292</v>
      </c>
      <c r="G9734" s="37">
        <v>118462.88</v>
      </c>
      <c r="H9734">
        <v>3.27</v>
      </c>
      <c r="I9734">
        <v>118462.88</v>
      </c>
      <c r="J9734">
        <v>17.57</v>
      </c>
      <c r="K9734">
        <v>118462.88</v>
      </c>
      <c r="L9734">
        <v>20.07</v>
      </c>
      <c r="M9734" t="s">
        <v>751</v>
      </c>
      <c r="N9734" s="37">
        <v>0</v>
      </c>
      <c r="O9734">
        <v>1421554.56</v>
      </c>
      <c r="P9734" t="s">
        <v>766</v>
      </c>
      <c r="Q9734" t="s">
        <v>766</v>
      </c>
      <c r="R9734" t="s">
        <v>768</v>
      </c>
      <c r="S9734" t="s">
        <v>758</v>
      </c>
    </row>
    <row r="9735" spans="1:19" x14ac:dyDescent="0.3">
      <c r="A9735" t="s">
        <v>747</v>
      </c>
      <c r="B9735" t="s">
        <v>748</v>
      </c>
      <c r="C9735" t="s">
        <v>749</v>
      </c>
      <c r="D9735" t="s">
        <v>750</v>
      </c>
      <c r="E9735">
        <v>1</v>
      </c>
      <c r="F9735" t="s">
        <v>67</v>
      </c>
      <c r="G9735" s="37">
        <v>3180769.29</v>
      </c>
      <c r="H9735">
        <v>164.64</v>
      </c>
      <c r="I9735">
        <v>3180769.29</v>
      </c>
      <c r="J9735">
        <v>149</v>
      </c>
      <c r="K9735">
        <v>3180769.29</v>
      </c>
      <c r="L9735">
        <v>769.83</v>
      </c>
      <c r="M9735" t="s">
        <v>751</v>
      </c>
      <c r="N9735" s="37">
        <v>25.54</v>
      </c>
      <c r="O9735">
        <v>3180769.29</v>
      </c>
      <c r="P9735" t="s">
        <v>766</v>
      </c>
      <c r="Q9735" t="s">
        <v>766</v>
      </c>
      <c r="R9735" t="s">
        <v>766</v>
      </c>
      <c r="S9735" t="s">
        <v>758</v>
      </c>
    </row>
    <row r="9736" spans="1:19" x14ac:dyDescent="0.3">
      <c r="A9736" t="s">
        <v>752</v>
      </c>
      <c r="B9736" t="s">
        <v>748</v>
      </c>
      <c r="C9736" t="s">
        <v>754</v>
      </c>
      <c r="D9736" t="s">
        <v>750</v>
      </c>
      <c r="E9736">
        <v>8</v>
      </c>
      <c r="F9736" t="s">
        <v>361</v>
      </c>
      <c r="G9736" s="37">
        <v>-47204.01</v>
      </c>
      <c r="H9736" t="s">
        <v>751</v>
      </c>
      <c r="I9736">
        <v>-47204.01</v>
      </c>
      <c r="J9736" t="s">
        <v>751</v>
      </c>
      <c r="K9736">
        <v>-47204.01</v>
      </c>
      <c r="L9736" t="s">
        <v>751</v>
      </c>
      <c r="M9736" t="s">
        <v>751</v>
      </c>
      <c r="N9736" s="37">
        <v>0</v>
      </c>
      <c r="O9736" t="s">
        <v>751</v>
      </c>
      <c r="P9736" t="s">
        <v>751</v>
      </c>
      <c r="Q9736" t="s">
        <v>751</v>
      </c>
      <c r="R9736" t="s">
        <v>751</v>
      </c>
      <c r="S9736" t="s">
        <v>758</v>
      </c>
    </row>
    <row r="9737" spans="1:19" x14ac:dyDescent="0.3">
      <c r="A9737" t="s">
        <v>753</v>
      </c>
      <c r="B9737" t="s">
        <v>748</v>
      </c>
      <c r="C9737" t="s">
        <v>749</v>
      </c>
      <c r="D9737" t="s">
        <v>750</v>
      </c>
      <c r="E9737">
        <v>3</v>
      </c>
      <c r="F9737" t="s">
        <v>326</v>
      </c>
      <c r="G9737" s="37">
        <v>253979.85</v>
      </c>
      <c r="H9737">
        <v>613.11</v>
      </c>
      <c r="I9737">
        <v>253979.85</v>
      </c>
      <c r="J9737">
        <v>46.97</v>
      </c>
      <c r="K9737">
        <v>253979.85</v>
      </c>
      <c r="L9737">
        <v>247.73</v>
      </c>
      <c r="M9737" t="s">
        <v>751</v>
      </c>
      <c r="N9737" s="37">
        <v>0</v>
      </c>
      <c r="O9737">
        <v>761939.55</v>
      </c>
      <c r="P9737" t="s">
        <v>766</v>
      </c>
      <c r="Q9737" t="s">
        <v>766</v>
      </c>
      <c r="R9737" t="s">
        <v>766</v>
      </c>
      <c r="S9737" t="s">
        <v>758</v>
      </c>
    </row>
    <row r="9738" spans="1:19" x14ac:dyDescent="0.3">
      <c r="A9738" t="s">
        <v>752</v>
      </c>
      <c r="B9738" t="s">
        <v>748</v>
      </c>
      <c r="C9738" t="s">
        <v>749</v>
      </c>
      <c r="D9738" t="s">
        <v>750</v>
      </c>
      <c r="E9738">
        <v>8</v>
      </c>
      <c r="F9738" t="s">
        <v>300</v>
      </c>
      <c r="G9738" s="37">
        <v>89413.16</v>
      </c>
      <c r="H9738">
        <v>54.38</v>
      </c>
      <c r="I9738">
        <v>89413.16</v>
      </c>
      <c r="J9738">
        <v>25</v>
      </c>
      <c r="K9738">
        <v>89413.16</v>
      </c>
      <c r="L9738">
        <v>734.43</v>
      </c>
      <c r="M9738" t="s">
        <v>751</v>
      </c>
      <c r="N9738" s="37">
        <v>0</v>
      </c>
      <c r="O9738">
        <v>715305.28</v>
      </c>
      <c r="P9738" t="s">
        <v>766</v>
      </c>
      <c r="Q9738" t="s">
        <v>766</v>
      </c>
      <c r="R9738" t="s">
        <v>766</v>
      </c>
      <c r="S9738" t="s">
        <v>758</v>
      </c>
    </row>
    <row r="9739" spans="1:19" x14ac:dyDescent="0.3">
      <c r="A9739" t="s">
        <v>747</v>
      </c>
      <c r="B9739" t="s">
        <v>748</v>
      </c>
      <c r="C9739" t="s">
        <v>749</v>
      </c>
      <c r="D9739" t="s">
        <v>750</v>
      </c>
      <c r="E9739">
        <v>18</v>
      </c>
      <c r="F9739" t="s">
        <v>356</v>
      </c>
      <c r="G9739" s="37">
        <v>646554.06999999995</v>
      </c>
      <c r="H9739" t="s">
        <v>751</v>
      </c>
      <c r="I9739">
        <v>646554.06999999995</v>
      </c>
      <c r="J9739" t="s">
        <v>751</v>
      </c>
      <c r="K9739">
        <v>646554.06999999995</v>
      </c>
      <c r="L9739">
        <v>2.23</v>
      </c>
      <c r="M9739" t="s">
        <v>751</v>
      </c>
      <c r="N9739" s="37">
        <v>646554.06999999995</v>
      </c>
      <c r="O9739">
        <v>11637973.26</v>
      </c>
      <c r="P9739" t="s">
        <v>766</v>
      </c>
      <c r="Q9739" t="s">
        <v>766</v>
      </c>
      <c r="R9739" t="s">
        <v>768</v>
      </c>
      <c r="S9739" t="s">
        <v>758</v>
      </c>
    </row>
    <row r="9740" spans="1:19" x14ac:dyDescent="0.3">
      <c r="A9740" t="s">
        <v>753</v>
      </c>
      <c r="B9740" t="s">
        <v>748</v>
      </c>
      <c r="C9740" t="s">
        <v>754</v>
      </c>
      <c r="D9740" t="s">
        <v>750</v>
      </c>
      <c r="E9740">
        <v>-1</v>
      </c>
      <c r="F9740" t="s">
        <v>535</v>
      </c>
      <c r="G9740" s="37">
        <v>-66259.740000000005</v>
      </c>
      <c r="H9740" t="s">
        <v>751</v>
      </c>
      <c r="I9740">
        <v>-66259.740000000005</v>
      </c>
      <c r="J9740" t="s">
        <v>751</v>
      </c>
      <c r="K9740">
        <v>-66259.740000000005</v>
      </c>
      <c r="L9740" t="s">
        <v>751</v>
      </c>
      <c r="M9740" t="s">
        <v>751</v>
      </c>
      <c r="N9740" s="37">
        <v>0</v>
      </c>
      <c r="O9740" t="s">
        <v>751</v>
      </c>
      <c r="P9740" t="s">
        <v>751</v>
      </c>
      <c r="Q9740" t="s">
        <v>751</v>
      </c>
      <c r="R9740" t="s">
        <v>751</v>
      </c>
      <c r="S9740" t="s">
        <v>758</v>
      </c>
    </row>
    <row r="9741" spans="1:19" x14ac:dyDescent="0.3">
      <c r="A9741" t="s">
        <v>747</v>
      </c>
      <c r="B9741" t="s">
        <v>748</v>
      </c>
      <c r="C9741" t="s">
        <v>749</v>
      </c>
      <c r="D9741" t="s">
        <v>750</v>
      </c>
      <c r="E9741">
        <v>4</v>
      </c>
      <c r="F9741" t="s">
        <v>319</v>
      </c>
      <c r="G9741" s="37">
        <v>52934.879999999997</v>
      </c>
      <c r="H9741">
        <v>978.32</v>
      </c>
      <c r="I9741">
        <v>52934.879999999997</v>
      </c>
      <c r="J9741">
        <v>839.22</v>
      </c>
      <c r="K9741">
        <v>52934.879999999997</v>
      </c>
      <c r="L9741">
        <v>10.26</v>
      </c>
      <c r="M9741" t="s">
        <v>751</v>
      </c>
      <c r="N9741" s="37">
        <v>0</v>
      </c>
      <c r="O9741">
        <v>211739.51999999999</v>
      </c>
      <c r="P9741" t="s">
        <v>766</v>
      </c>
      <c r="Q9741" t="s">
        <v>766</v>
      </c>
      <c r="R9741" t="s">
        <v>768</v>
      </c>
      <c r="S9741" t="s">
        <v>758</v>
      </c>
    </row>
    <row r="9742" spans="1:19" x14ac:dyDescent="0.3">
      <c r="A9742" t="s">
        <v>752</v>
      </c>
      <c r="B9742" t="s">
        <v>748</v>
      </c>
      <c r="C9742" t="s">
        <v>754</v>
      </c>
      <c r="D9742" t="s">
        <v>750</v>
      </c>
      <c r="E9742">
        <v>-1</v>
      </c>
      <c r="F9742" t="s">
        <v>440</v>
      </c>
      <c r="G9742" s="37">
        <v>-89959.52</v>
      </c>
      <c r="H9742" t="s">
        <v>751</v>
      </c>
      <c r="I9742">
        <v>-89959.52</v>
      </c>
      <c r="J9742" t="s">
        <v>751</v>
      </c>
      <c r="K9742">
        <v>-89959.52</v>
      </c>
      <c r="L9742" t="s">
        <v>751</v>
      </c>
      <c r="M9742" t="s">
        <v>751</v>
      </c>
      <c r="N9742" s="37">
        <v>0</v>
      </c>
      <c r="O9742" t="s">
        <v>751</v>
      </c>
      <c r="P9742" t="s">
        <v>751</v>
      </c>
      <c r="Q9742" t="s">
        <v>751</v>
      </c>
      <c r="R9742" t="s">
        <v>751</v>
      </c>
      <c r="S9742" t="s">
        <v>758</v>
      </c>
    </row>
    <row r="9743" spans="1:19" x14ac:dyDescent="0.3">
      <c r="A9743" t="s">
        <v>747</v>
      </c>
      <c r="B9743" t="s">
        <v>748</v>
      </c>
      <c r="C9743" t="s">
        <v>749</v>
      </c>
      <c r="D9743" t="s">
        <v>750</v>
      </c>
      <c r="E9743">
        <v>1</v>
      </c>
      <c r="F9743" t="s">
        <v>430</v>
      </c>
      <c r="G9743" s="37">
        <v>55884.39</v>
      </c>
      <c r="H9743">
        <v>4189.13</v>
      </c>
      <c r="I9743">
        <v>55884.39</v>
      </c>
      <c r="J9743">
        <v>4.42</v>
      </c>
      <c r="K9743">
        <v>55884.39</v>
      </c>
      <c r="L9743">
        <v>42.36</v>
      </c>
      <c r="M9743" t="s">
        <v>751</v>
      </c>
      <c r="N9743" s="37">
        <v>7160.23</v>
      </c>
      <c r="O9743">
        <v>55884.39</v>
      </c>
      <c r="P9743" t="s">
        <v>766</v>
      </c>
      <c r="Q9743" t="s">
        <v>768</v>
      </c>
      <c r="R9743" t="s">
        <v>768</v>
      </c>
      <c r="S9743" t="s">
        <v>758</v>
      </c>
    </row>
    <row r="9744" spans="1:19" x14ac:dyDescent="0.3">
      <c r="A9744" t="s">
        <v>747</v>
      </c>
      <c r="B9744" t="s">
        <v>748</v>
      </c>
      <c r="C9744" t="s">
        <v>749</v>
      </c>
      <c r="D9744" t="s">
        <v>750</v>
      </c>
      <c r="E9744">
        <v>5</v>
      </c>
      <c r="F9744" t="s">
        <v>199</v>
      </c>
      <c r="G9744" s="37">
        <v>30639.58</v>
      </c>
      <c r="H9744">
        <v>3.58</v>
      </c>
      <c r="I9744">
        <v>30639.58</v>
      </c>
      <c r="J9744">
        <v>840.9</v>
      </c>
      <c r="K9744">
        <v>30639.58</v>
      </c>
      <c r="L9744">
        <v>20.07</v>
      </c>
      <c r="M9744" t="s">
        <v>751</v>
      </c>
      <c r="N9744" s="37">
        <v>0</v>
      </c>
      <c r="O9744">
        <v>153197.9</v>
      </c>
      <c r="P9744" t="s">
        <v>768</v>
      </c>
      <c r="Q9744" t="s">
        <v>766</v>
      </c>
      <c r="R9744" t="s">
        <v>768</v>
      </c>
      <c r="S9744" t="s">
        <v>758</v>
      </c>
    </row>
    <row r="9745" spans="1:19" x14ac:dyDescent="0.3">
      <c r="A9745" t="s">
        <v>753</v>
      </c>
      <c r="B9745" t="s">
        <v>748</v>
      </c>
      <c r="C9745" t="s">
        <v>754</v>
      </c>
      <c r="D9745" t="s">
        <v>750</v>
      </c>
      <c r="E9745">
        <v>2</v>
      </c>
      <c r="F9745" t="s">
        <v>226</v>
      </c>
      <c r="G9745" s="37">
        <v>-13207.35</v>
      </c>
      <c r="H9745" t="s">
        <v>751</v>
      </c>
      <c r="I9745">
        <v>-13207.35</v>
      </c>
      <c r="J9745" t="s">
        <v>751</v>
      </c>
      <c r="K9745">
        <v>-13207.35</v>
      </c>
      <c r="L9745" t="s">
        <v>751</v>
      </c>
      <c r="M9745" t="s">
        <v>751</v>
      </c>
      <c r="N9745" s="37">
        <v>0</v>
      </c>
      <c r="O9745" t="s">
        <v>751</v>
      </c>
      <c r="P9745" t="s">
        <v>751</v>
      </c>
      <c r="Q9745" t="s">
        <v>751</v>
      </c>
      <c r="R9745" t="s">
        <v>751</v>
      </c>
      <c r="S9745" t="s">
        <v>758</v>
      </c>
    </row>
    <row r="9746" spans="1:19" x14ac:dyDescent="0.3">
      <c r="A9746" t="s">
        <v>747</v>
      </c>
      <c r="B9746" t="s">
        <v>748</v>
      </c>
      <c r="C9746" t="s">
        <v>754</v>
      </c>
      <c r="D9746" t="s">
        <v>750</v>
      </c>
      <c r="E9746">
        <v>6</v>
      </c>
      <c r="F9746" t="s">
        <v>307</v>
      </c>
      <c r="G9746" s="37">
        <v>-59.1</v>
      </c>
      <c r="H9746" t="s">
        <v>751</v>
      </c>
      <c r="I9746">
        <v>-59.1</v>
      </c>
      <c r="J9746" t="s">
        <v>751</v>
      </c>
      <c r="K9746">
        <v>-59.1</v>
      </c>
      <c r="L9746" t="s">
        <v>751</v>
      </c>
      <c r="M9746" t="s">
        <v>751</v>
      </c>
      <c r="N9746" s="37">
        <v>0</v>
      </c>
      <c r="O9746" t="s">
        <v>751</v>
      </c>
      <c r="P9746" t="s">
        <v>751</v>
      </c>
      <c r="Q9746" t="s">
        <v>751</v>
      </c>
      <c r="R9746" t="s">
        <v>751</v>
      </c>
      <c r="S9746" t="s">
        <v>758</v>
      </c>
    </row>
    <row r="9747" spans="1:19" x14ac:dyDescent="0.3">
      <c r="A9747" t="s">
        <v>747</v>
      </c>
      <c r="B9747" t="s">
        <v>748</v>
      </c>
      <c r="C9747" t="s">
        <v>754</v>
      </c>
      <c r="D9747" t="s">
        <v>750</v>
      </c>
      <c r="E9747">
        <v>3</v>
      </c>
      <c r="F9747" t="s">
        <v>7</v>
      </c>
      <c r="G9747" s="37">
        <v>-2833.37</v>
      </c>
      <c r="H9747" t="s">
        <v>751</v>
      </c>
      <c r="I9747">
        <v>-2833.37</v>
      </c>
      <c r="J9747" t="s">
        <v>751</v>
      </c>
      <c r="K9747">
        <v>-2833.37</v>
      </c>
      <c r="L9747" t="s">
        <v>751</v>
      </c>
      <c r="M9747" t="s">
        <v>751</v>
      </c>
      <c r="N9747" s="37">
        <v>0</v>
      </c>
      <c r="O9747" t="s">
        <v>751</v>
      </c>
      <c r="P9747" t="s">
        <v>751</v>
      </c>
      <c r="Q9747" t="s">
        <v>751</v>
      </c>
      <c r="R9747" t="s">
        <v>751</v>
      </c>
      <c r="S9747" t="s">
        <v>758</v>
      </c>
    </row>
    <row r="9748" spans="1:19" x14ac:dyDescent="0.3">
      <c r="A9748" t="s">
        <v>747</v>
      </c>
      <c r="B9748" t="s">
        <v>748</v>
      </c>
      <c r="C9748" t="s">
        <v>749</v>
      </c>
      <c r="D9748" t="s">
        <v>750</v>
      </c>
      <c r="E9748">
        <v>17</v>
      </c>
      <c r="F9748" t="s">
        <v>356</v>
      </c>
      <c r="G9748" s="37">
        <v>614407.17000000004</v>
      </c>
      <c r="H9748">
        <v>0.41</v>
      </c>
      <c r="I9748">
        <v>614407.17000000004</v>
      </c>
      <c r="J9748">
        <v>0.84</v>
      </c>
      <c r="K9748">
        <v>614407.17000000004</v>
      </c>
      <c r="L9748">
        <v>0</v>
      </c>
      <c r="M9748" t="s">
        <v>751</v>
      </c>
      <c r="N9748" s="37">
        <v>398974.65</v>
      </c>
      <c r="O9748">
        <v>10444921.890000001</v>
      </c>
      <c r="P9748" t="s">
        <v>766</v>
      </c>
      <c r="Q9748" t="s">
        <v>766</v>
      </c>
      <c r="R9748" t="s">
        <v>768</v>
      </c>
      <c r="S9748" t="s">
        <v>758</v>
      </c>
    </row>
    <row r="9749" spans="1:19" x14ac:dyDescent="0.3">
      <c r="A9749" t="s">
        <v>747</v>
      </c>
      <c r="B9749" t="s">
        <v>748</v>
      </c>
      <c r="C9749" t="s">
        <v>754</v>
      </c>
      <c r="D9749" t="s">
        <v>750</v>
      </c>
      <c r="E9749">
        <v>4</v>
      </c>
      <c r="F9749" t="s">
        <v>553</v>
      </c>
      <c r="G9749" s="37">
        <v>-16788.21</v>
      </c>
      <c r="H9749" t="s">
        <v>751</v>
      </c>
      <c r="I9749">
        <v>-16788.21</v>
      </c>
      <c r="J9749" t="s">
        <v>751</v>
      </c>
      <c r="K9749">
        <v>-16788.21</v>
      </c>
      <c r="L9749" t="s">
        <v>751</v>
      </c>
      <c r="M9749" t="s">
        <v>751</v>
      </c>
      <c r="N9749" s="37">
        <v>0</v>
      </c>
      <c r="O9749" t="s">
        <v>751</v>
      </c>
      <c r="P9749" t="s">
        <v>751</v>
      </c>
      <c r="Q9749" t="s">
        <v>751</v>
      </c>
      <c r="R9749" t="s">
        <v>751</v>
      </c>
      <c r="S9749" t="s">
        <v>758</v>
      </c>
    </row>
    <row r="9750" spans="1:19" x14ac:dyDescent="0.3">
      <c r="A9750" t="s">
        <v>747</v>
      </c>
      <c r="B9750" t="s">
        <v>748</v>
      </c>
      <c r="C9750" t="s">
        <v>749</v>
      </c>
      <c r="D9750" t="s">
        <v>750</v>
      </c>
      <c r="E9750">
        <v>5</v>
      </c>
      <c r="F9750" t="s">
        <v>153</v>
      </c>
      <c r="G9750" s="37">
        <v>991693.92</v>
      </c>
      <c r="H9750">
        <v>881.4</v>
      </c>
      <c r="I9750">
        <v>991693.92</v>
      </c>
      <c r="J9750">
        <v>748.69</v>
      </c>
      <c r="K9750">
        <v>991693.92</v>
      </c>
      <c r="L9750">
        <v>10.5</v>
      </c>
      <c r="M9750" t="s">
        <v>751</v>
      </c>
      <c r="N9750" s="37">
        <v>0</v>
      </c>
      <c r="O9750">
        <v>4958469.6000000006</v>
      </c>
      <c r="P9750" t="s">
        <v>766</v>
      </c>
      <c r="Q9750" t="s">
        <v>766</v>
      </c>
      <c r="R9750" t="s">
        <v>768</v>
      </c>
      <c r="S9750" t="s">
        <v>758</v>
      </c>
    </row>
    <row r="9751" spans="1:19" x14ac:dyDescent="0.3">
      <c r="A9751" t="s">
        <v>753</v>
      </c>
      <c r="B9751" t="s">
        <v>748</v>
      </c>
      <c r="C9751" t="s">
        <v>754</v>
      </c>
      <c r="D9751" t="s">
        <v>750</v>
      </c>
      <c r="E9751">
        <v>5</v>
      </c>
      <c r="F9751" t="s">
        <v>210</v>
      </c>
      <c r="G9751" s="37">
        <v>-11564.52</v>
      </c>
      <c r="H9751" t="s">
        <v>751</v>
      </c>
      <c r="I9751">
        <v>-11564.52</v>
      </c>
      <c r="J9751" t="s">
        <v>751</v>
      </c>
      <c r="K9751">
        <v>-11564.52</v>
      </c>
      <c r="L9751" t="s">
        <v>751</v>
      </c>
      <c r="M9751" t="s">
        <v>751</v>
      </c>
      <c r="N9751" s="37">
        <v>0</v>
      </c>
      <c r="O9751" t="s">
        <v>751</v>
      </c>
      <c r="P9751" t="s">
        <v>751</v>
      </c>
      <c r="Q9751" t="s">
        <v>751</v>
      </c>
      <c r="R9751" t="s">
        <v>751</v>
      </c>
      <c r="S9751" t="s">
        <v>758</v>
      </c>
    </row>
    <row r="9752" spans="1:19" x14ac:dyDescent="0.3">
      <c r="A9752" t="s">
        <v>753</v>
      </c>
      <c r="B9752" t="s">
        <v>748</v>
      </c>
      <c r="C9752" t="s">
        <v>754</v>
      </c>
      <c r="D9752" t="s">
        <v>750</v>
      </c>
      <c r="E9752">
        <v>4</v>
      </c>
      <c r="F9752" t="s">
        <v>529</v>
      </c>
      <c r="G9752" s="37">
        <v>-33846.85</v>
      </c>
      <c r="H9752" t="s">
        <v>751</v>
      </c>
      <c r="I9752">
        <v>-33846.85</v>
      </c>
      <c r="J9752" t="s">
        <v>751</v>
      </c>
      <c r="K9752">
        <v>-33846.85</v>
      </c>
      <c r="L9752" t="s">
        <v>751</v>
      </c>
      <c r="M9752" t="s">
        <v>751</v>
      </c>
      <c r="N9752" s="37">
        <v>0</v>
      </c>
      <c r="O9752" t="s">
        <v>751</v>
      </c>
      <c r="P9752" t="s">
        <v>751</v>
      </c>
      <c r="Q9752" t="s">
        <v>751</v>
      </c>
      <c r="R9752" t="s">
        <v>751</v>
      </c>
      <c r="S9752" t="s">
        <v>758</v>
      </c>
    </row>
    <row r="9753" spans="1:19" x14ac:dyDescent="0.3">
      <c r="A9753" t="s">
        <v>753</v>
      </c>
      <c r="B9753" t="s">
        <v>748</v>
      </c>
      <c r="C9753" t="s">
        <v>754</v>
      </c>
      <c r="D9753" t="s">
        <v>750</v>
      </c>
      <c r="E9753">
        <v>2</v>
      </c>
      <c r="F9753" t="s">
        <v>79</v>
      </c>
      <c r="G9753" s="37">
        <v>-1097.49</v>
      </c>
      <c r="H9753" t="s">
        <v>751</v>
      </c>
      <c r="I9753">
        <v>-1097.49</v>
      </c>
      <c r="J9753" t="s">
        <v>751</v>
      </c>
      <c r="K9753">
        <v>-1097.49</v>
      </c>
      <c r="L9753" t="s">
        <v>751</v>
      </c>
      <c r="M9753" t="s">
        <v>751</v>
      </c>
      <c r="N9753" s="37">
        <v>-737.32</v>
      </c>
      <c r="O9753" t="s">
        <v>751</v>
      </c>
      <c r="P9753" t="s">
        <v>751</v>
      </c>
      <c r="Q9753" t="s">
        <v>751</v>
      </c>
      <c r="R9753" t="s">
        <v>751</v>
      </c>
      <c r="S9753" t="s">
        <v>758</v>
      </c>
    </row>
    <row r="9754" spans="1:19" x14ac:dyDescent="0.3">
      <c r="A9754" t="s">
        <v>747</v>
      </c>
      <c r="B9754" t="s">
        <v>748</v>
      </c>
      <c r="C9754" t="s">
        <v>749</v>
      </c>
      <c r="D9754" t="s">
        <v>750</v>
      </c>
      <c r="E9754">
        <v>2</v>
      </c>
      <c r="F9754" t="s">
        <v>99</v>
      </c>
      <c r="G9754" s="37">
        <v>10026.629999999999</v>
      </c>
      <c r="H9754">
        <v>1892.68</v>
      </c>
      <c r="I9754">
        <v>10026.629999999999</v>
      </c>
      <c r="J9754">
        <v>0</v>
      </c>
      <c r="K9754">
        <v>10026.629999999999</v>
      </c>
      <c r="L9754">
        <v>0</v>
      </c>
      <c r="M9754" t="s">
        <v>751</v>
      </c>
      <c r="N9754" s="37">
        <v>0</v>
      </c>
      <c r="O9754">
        <v>20053.259999999998</v>
      </c>
      <c r="P9754" t="s">
        <v>766</v>
      </c>
      <c r="Q9754" t="s">
        <v>768</v>
      </c>
      <c r="R9754" t="s">
        <v>768</v>
      </c>
      <c r="S9754" t="s">
        <v>758</v>
      </c>
    </row>
    <row r="9755" spans="1:19" x14ac:dyDescent="0.3">
      <c r="A9755" t="s">
        <v>752</v>
      </c>
      <c r="B9755" t="s">
        <v>748</v>
      </c>
      <c r="C9755" t="s">
        <v>754</v>
      </c>
      <c r="D9755" t="s">
        <v>750</v>
      </c>
      <c r="E9755">
        <v>6</v>
      </c>
      <c r="F9755" t="s">
        <v>544</v>
      </c>
      <c r="G9755" s="37">
        <v>-45227.58</v>
      </c>
      <c r="H9755" t="s">
        <v>751</v>
      </c>
      <c r="I9755">
        <v>-45227.58</v>
      </c>
      <c r="J9755" t="s">
        <v>751</v>
      </c>
      <c r="K9755">
        <v>-45227.58</v>
      </c>
      <c r="L9755" t="s">
        <v>751</v>
      </c>
      <c r="M9755" t="s">
        <v>751</v>
      </c>
      <c r="N9755" s="37">
        <v>0</v>
      </c>
      <c r="O9755" t="s">
        <v>751</v>
      </c>
      <c r="P9755" t="s">
        <v>751</v>
      </c>
      <c r="Q9755" t="s">
        <v>751</v>
      </c>
      <c r="R9755" t="s">
        <v>751</v>
      </c>
      <c r="S9755" t="s">
        <v>758</v>
      </c>
    </row>
    <row r="9756" spans="1:19" x14ac:dyDescent="0.3">
      <c r="A9756" t="s">
        <v>753</v>
      </c>
      <c r="B9756" t="s">
        <v>748</v>
      </c>
      <c r="C9756" t="s">
        <v>754</v>
      </c>
      <c r="D9756" t="s">
        <v>750</v>
      </c>
      <c r="E9756">
        <v>2</v>
      </c>
      <c r="F9756" t="s">
        <v>324</v>
      </c>
      <c r="G9756" s="37">
        <v>-10498.43</v>
      </c>
      <c r="H9756" t="s">
        <v>751</v>
      </c>
      <c r="I9756">
        <v>-10498.43</v>
      </c>
      <c r="J9756" t="s">
        <v>751</v>
      </c>
      <c r="K9756">
        <v>-10498.43</v>
      </c>
      <c r="L9756" t="s">
        <v>751</v>
      </c>
      <c r="M9756" t="s">
        <v>751</v>
      </c>
      <c r="N9756" s="37">
        <v>0</v>
      </c>
      <c r="O9756" t="s">
        <v>751</v>
      </c>
      <c r="P9756" t="s">
        <v>751</v>
      </c>
      <c r="Q9756" t="s">
        <v>751</v>
      </c>
      <c r="R9756" t="s">
        <v>751</v>
      </c>
      <c r="S9756" t="s">
        <v>758</v>
      </c>
    </row>
    <row r="9757" spans="1:19" x14ac:dyDescent="0.3">
      <c r="A9757" t="s">
        <v>747</v>
      </c>
      <c r="B9757" t="s">
        <v>748</v>
      </c>
      <c r="C9757" t="s">
        <v>749</v>
      </c>
      <c r="D9757" t="s">
        <v>750</v>
      </c>
      <c r="E9757">
        <v>2</v>
      </c>
      <c r="F9757" t="s">
        <v>360</v>
      </c>
      <c r="G9757" s="37">
        <v>73398.13</v>
      </c>
      <c r="H9757">
        <v>75.17</v>
      </c>
      <c r="I9757">
        <v>73398.13</v>
      </c>
      <c r="J9757">
        <v>15.21</v>
      </c>
      <c r="K9757">
        <v>73398.13</v>
      </c>
      <c r="L9757">
        <v>120.56</v>
      </c>
      <c r="M9757" t="s">
        <v>751</v>
      </c>
      <c r="N9757" s="37">
        <v>0</v>
      </c>
      <c r="O9757">
        <v>146796.26</v>
      </c>
      <c r="P9757" t="s">
        <v>766</v>
      </c>
      <c r="Q9757" t="s">
        <v>766</v>
      </c>
      <c r="R9757" t="s">
        <v>766</v>
      </c>
      <c r="S9757" t="s">
        <v>758</v>
      </c>
    </row>
    <row r="9758" spans="1:19" x14ac:dyDescent="0.3">
      <c r="A9758" t="s">
        <v>747</v>
      </c>
      <c r="B9758" t="s">
        <v>748</v>
      </c>
      <c r="C9758" t="s">
        <v>749</v>
      </c>
      <c r="D9758" t="s">
        <v>750</v>
      </c>
      <c r="E9758">
        <v>14</v>
      </c>
      <c r="F9758" t="s">
        <v>369</v>
      </c>
      <c r="G9758" s="37">
        <v>141278.79</v>
      </c>
      <c r="H9758">
        <v>3.52</v>
      </c>
      <c r="I9758">
        <v>141278.79</v>
      </c>
      <c r="J9758">
        <v>18.920000000000002</v>
      </c>
      <c r="K9758">
        <v>141278.79</v>
      </c>
      <c r="L9758">
        <v>75.77</v>
      </c>
      <c r="M9758" t="s">
        <v>751</v>
      </c>
      <c r="N9758" s="37">
        <v>0</v>
      </c>
      <c r="O9758">
        <v>1977903.06</v>
      </c>
      <c r="P9758" t="s">
        <v>766</v>
      </c>
      <c r="Q9758" t="s">
        <v>766</v>
      </c>
      <c r="R9758" t="s">
        <v>768</v>
      </c>
      <c r="S9758" t="s">
        <v>758</v>
      </c>
    </row>
    <row r="9759" spans="1:19" x14ac:dyDescent="0.3">
      <c r="A9759" t="s">
        <v>753</v>
      </c>
      <c r="B9759" t="s">
        <v>748</v>
      </c>
      <c r="C9759" t="s">
        <v>749</v>
      </c>
      <c r="D9759" t="s">
        <v>750</v>
      </c>
      <c r="E9759">
        <v>0</v>
      </c>
      <c r="F9759" t="s">
        <v>381</v>
      </c>
      <c r="G9759" s="37">
        <v>5918.12</v>
      </c>
      <c r="H9759">
        <v>0.93</v>
      </c>
      <c r="I9759">
        <v>5918.12</v>
      </c>
      <c r="J9759">
        <v>0.16</v>
      </c>
      <c r="K9759">
        <v>5918.12</v>
      </c>
      <c r="L9759">
        <v>1.7</v>
      </c>
      <c r="M9759" t="s">
        <v>751</v>
      </c>
      <c r="N9759" s="37">
        <v>0</v>
      </c>
      <c r="O9759" t="s">
        <v>751</v>
      </c>
      <c r="P9759" t="s">
        <v>766</v>
      </c>
      <c r="Q9759" t="s">
        <v>766</v>
      </c>
      <c r="R9759" t="s">
        <v>766</v>
      </c>
      <c r="S9759" t="s">
        <v>758</v>
      </c>
    </row>
    <row r="9760" spans="1:19" x14ac:dyDescent="0.3">
      <c r="A9760" t="s">
        <v>747</v>
      </c>
      <c r="B9760" t="s">
        <v>748</v>
      </c>
      <c r="C9760" t="s">
        <v>749</v>
      </c>
      <c r="D9760" t="s">
        <v>750</v>
      </c>
      <c r="E9760">
        <v>7</v>
      </c>
      <c r="F9760" t="s">
        <v>43</v>
      </c>
      <c r="G9760" s="37">
        <v>57.43</v>
      </c>
      <c r="H9760">
        <v>0</v>
      </c>
      <c r="I9760">
        <v>57.43</v>
      </c>
      <c r="J9760">
        <v>0</v>
      </c>
      <c r="K9760">
        <v>57.43</v>
      </c>
      <c r="L9760">
        <v>0.01</v>
      </c>
      <c r="M9760" t="s">
        <v>751</v>
      </c>
      <c r="N9760" s="37">
        <v>0</v>
      </c>
      <c r="O9760">
        <v>402.01</v>
      </c>
      <c r="P9760" t="s">
        <v>766</v>
      </c>
      <c r="Q9760" t="s">
        <v>766</v>
      </c>
      <c r="R9760" t="s">
        <v>766</v>
      </c>
      <c r="S9760" t="s">
        <v>758</v>
      </c>
    </row>
    <row r="9761" spans="1:19" x14ac:dyDescent="0.3">
      <c r="A9761" t="s">
        <v>747</v>
      </c>
      <c r="B9761" t="s">
        <v>748</v>
      </c>
      <c r="C9761" t="s">
        <v>754</v>
      </c>
      <c r="D9761" t="s">
        <v>750</v>
      </c>
      <c r="E9761">
        <v>-1</v>
      </c>
      <c r="F9761" t="s">
        <v>466</v>
      </c>
      <c r="G9761" s="37">
        <v>-0.34</v>
      </c>
      <c r="H9761" t="s">
        <v>751</v>
      </c>
      <c r="I9761">
        <v>-0.34</v>
      </c>
      <c r="J9761" t="s">
        <v>751</v>
      </c>
      <c r="K9761">
        <v>-0.34</v>
      </c>
      <c r="L9761" t="s">
        <v>751</v>
      </c>
      <c r="M9761" t="s">
        <v>751</v>
      </c>
      <c r="N9761" s="37">
        <v>0</v>
      </c>
      <c r="O9761" t="s">
        <v>751</v>
      </c>
      <c r="P9761" t="s">
        <v>751</v>
      </c>
      <c r="Q9761" t="s">
        <v>751</v>
      </c>
      <c r="R9761" t="s">
        <v>751</v>
      </c>
      <c r="S9761" t="s">
        <v>758</v>
      </c>
    </row>
    <row r="9762" spans="1:19" x14ac:dyDescent="0.3">
      <c r="A9762" t="s">
        <v>747</v>
      </c>
      <c r="B9762" t="s">
        <v>748</v>
      </c>
      <c r="C9762" t="s">
        <v>749</v>
      </c>
      <c r="D9762" t="s">
        <v>750</v>
      </c>
      <c r="E9762">
        <v>-1</v>
      </c>
      <c r="F9762" t="s">
        <v>299</v>
      </c>
      <c r="G9762" s="37">
        <v>1016.75</v>
      </c>
      <c r="H9762">
        <v>0.02</v>
      </c>
      <c r="I9762">
        <v>1016.75</v>
      </c>
      <c r="J9762">
        <v>0.01</v>
      </c>
      <c r="K9762">
        <v>1016.75</v>
      </c>
      <c r="L9762">
        <v>0.2</v>
      </c>
      <c r="M9762" t="s">
        <v>751</v>
      </c>
      <c r="N9762" s="37">
        <v>0</v>
      </c>
      <c r="O9762" t="s">
        <v>751</v>
      </c>
      <c r="P9762" t="s">
        <v>766</v>
      </c>
      <c r="Q9762" t="s">
        <v>766</v>
      </c>
      <c r="R9762" t="s">
        <v>766</v>
      </c>
      <c r="S9762" t="s">
        <v>758</v>
      </c>
    </row>
    <row r="9763" spans="1:19" x14ac:dyDescent="0.3">
      <c r="A9763" t="s">
        <v>747</v>
      </c>
      <c r="B9763" t="s">
        <v>748</v>
      </c>
      <c r="C9763" t="s">
        <v>749</v>
      </c>
      <c r="D9763" t="s">
        <v>750</v>
      </c>
      <c r="E9763">
        <v>0</v>
      </c>
      <c r="F9763" t="s">
        <v>186</v>
      </c>
      <c r="G9763" s="37">
        <v>16037.22</v>
      </c>
      <c r="H9763">
        <v>0.03</v>
      </c>
      <c r="I9763">
        <v>16037.22</v>
      </c>
      <c r="J9763">
        <v>0.01</v>
      </c>
      <c r="K9763">
        <v>16037.22</v>
      </c>
      <c r="L9763">
        <v>0.16</v>
      </c>
      <c r="M9763" t="s">
        <v>751</v>
      </c>
      <c r="N9763" s="37">
        <v>0</v>
      </c>
      <c r="O9763" t="s">
        <v>751</v>
      </c>
      <c r="P9763" t="s">
        <v>768</v>
      </c>
      <c r="Q9763" t="s">
        <v>768</v>
      </c>
      <c r="R9763" t="s">
        <v>768</v>
      </c>
      <c r="S9763" t="s">
        <v>758</v>
      </c>
    </row>
    <row r="9764" spans="1:19" x14ac:dyDescent="0.3">
      <c r="A9764" t="s">
        <v>753</v>
      </c>
      <c r="B9764" t="s">
        <v>748</v>
      </c>
      <c r="C9764" t="s">
        <v>754</v>
      </c>
      <c r="D9764" t="s">
        <v>750</v>
      </c>
      <c r="E9764">
        <v>1</v>
      </c>
      <c r="F9764" t="s">
        <v>324</v>
      </c>
      <c r="G9764" s="37">
        <v>-7483.1</v>
      </c>
      <c r="H9764" t="s">
        <v>751</v>
      </c>
      <c r="I9764">
        <v>-7483.1</v>
      </c>
      <c r="J9764" t="s">
        <v>751</v>
      </c>
      <c r="K9764">
        <v>-7483.1</v>
      </c>
      <c r="L9764" t="s">
        <v>751</v>
      </c>
      <c r="M9764" t="s">
        <v>751</v>
      </c>
      <c r="N9764" s="37">
        <v>0</v>
      </c>
      <c r="O9764" t="s">
        <v>751</v>
      </c>
      <c r="P9764" t="s">
        <v>751</v>
      </c>
      <c r="Q9764" t="s">
        <v>751</v>
      </c>
      <c r="R9764" t="s">
        <v>751</v>
      </c>
      <c r="S9764" t="s">
        <v>758</v>
      </c>
    </row>
    <row r="9765" spans="1:19" x14ac:dyDescent="0.3">
      <c r="A9765" t="s">
        <v>752</v>
      </c>
      <c r="B9765" t="s">
        <v>748</v>
      </c>
      <c r="C9765" t="s">
        <v>754</v>
      </c>
      <c r="D9765" t="s">
        <v>750</v>
      </c>
      <c r="E9765">
        <v>5</v>
      </c>
      <c r="F9765" t="s">
        <v>133</v>
      </c>
      <c r="G9765" s="37">
        <v>-6196.65</v>
      </c>
      <c r="H9765" t="s">
        <v>751</v>
      </c>
      <c r="I9765">
        <v>-6196.65</v>
      </c>
      <c r="J9765" t="s">
        <v>751</v>
      </c>
      <c r="K9765">
        <v>-6196.65</v>
      </c>
      <c r="L9765" t="s">
        <v>751</v>
      </c>
      <c r="M9765" t="s">
        <v>751</v>
      </c>
      <c r="N9765" s="37">
        <v>0</v>
      </c>
      <c r="O9765" t="s">
        <v>751</v>
      </c>
      <c r="P9765" t="s">
        <v>751</v>
      </c>
      <c r="Q9765" t="s">
        <v>751</v>
      </c>
      <c r="R9765" t="s">
        <v>751</v>
      </c>
      <c r="S9765" t="s">
        <v>758</v>
      </c>
    </row>
    <row r="9766" spans="1:19" x14ac:dyDescent="0.3">
      <c r="A9766" t="s">
        <v>747</v>
      </c>
      <c r="B9766" t="s">
        <v>748</v>
      </c>
      <c r="C9766" t="s">
        <v>749</v>
      </c>
      <c r="D9766" t="s">
        <v>750</v>
      </c>
      <c r="E9766">
        <v>5</v>
      </c>
      <c r="F9766" t="s">
        <v>145</v>
      </c>
      <c r="G9766" s="37">
        <v>154942.82999999999</v>
      </c>
      <c r="H9766">
        <v>48.65</v>
      </c>
      <c r="I9766">
        <v>154942.82999999999</v>
      </c>
      <c r="J9766">
        <v>11.51</v>
      </c>
      <c r="K9766">
        <v>154942.82999999999</v>
      </c>
      <c r="L9766">
        <v>158.28</v>
      </c>
      <c r="M9766" t="s">
        <v>751</v>
      </c>
      <c r="N9766" s="37">
        <v>0</v>
      </c>
      <c r="O9766">
        <v>774714.14999999991</v>
      </c>
      <c r="P9766" t="s">
        <v>766</v>
      </c>
      <c r="Q9766" t="s">
        <v>766</v>
      </c>
      <c r="R9766" t="s">
        <v>766</v>
      </c>
      <c r="S9766" t="s">
        <v>758</v>
      </c>
    </row>
    <row r="9767" spans="1:19" x14ac:dyDescent="0.3">
      <c r="A9767" t="s">
        <v>753</v>
      </c>
      <c r="B9767" t="s">
        <v>748</v>
      </c>
      <c r="C9767" t="s">
        <v>754</v>
      </c>
      <c r="D9767" t="s">
        <v>750</v>
      </c>
      <c r="E9767">
        <v>-4</v>
      </c>
      <c r="F9767" t="s">
        <v>446</v>
      </c>
      <c r="G9767" s="37">
        <v>-3.44</v>
      </c>
      <c r="H9767" t="s">
        <v>751</v>
      </c>
      <c r="I9767">
        <v>-3.44</v>
      </c>
      <c r="J9767" t="s">
        <v>751</v>
      </c>
      <c r="K9767">
        <v>-3.44</v>
      </c>
      <c r="L9767" t="s">
        <v>751</v>
      </c>
      <c r="M9767" t="s">
        <v>751</v>
      </c>
      <c r="N9767" s="37">
        <v>0</v>
      </c>
      <c r="O9767" t="s">
        <v>751</v>
      </c>
      <c r="P9767" t="s">
        <v>751</v>
      </c>
      <c r="Q9767" t="s">
        <v>751</v>
      </c>
      <c r="R9767" t="s">
        <v>751</v>
      </c>
      <c r="S9767" t="s">
        <v>758</v>
      </c>
    </row>
    <row r="9768" spans="1:19" x14ac:dyDescent="0.3">
      <c r="A9768" t="s">
        <v>747</v>
      </c>
      <c r="B9768" t="s">
        <v>748</v>
      </c>
      <c r="C9768" t="s">
        <v>749</v>
      </c>
      <c r="D9768" t="s">
        <v>750</v>
      </c>
      <c r="E9768">
        <v>2</v>
      </c>
      <c r="F9768" t="s">
        <v>498</v>
      </c>
      <c r="G9768" s="37">
        <v>21797.42</v>
      </c>
      <c r="H9768">
        <v>0.78</v>
      </c>
      <c r="I9768">
        <v>21797.42</v>
      </c>
      <c r="J9768">
        <v>926.89</v>
      </c>
      <c r="K9768">
        <v>21797.42</v>
      </c>
      <c r="L9768">
        <v>4.3499999999999996</v>
      </c>
      <c r="M9768" t="s">
        <v>751</v>
      </c>
      <c r="N9768" s="37">
        <v>0</v>
      </c>
      <c r="O9768">
        <v>43594.84</v>
      </c>
      <c r="P9768" t="s">
        <v>768</v>
      </c>
      <c r="Q9768" t="s">
        <v>766</v>
      </c>
      <c r="R9768" t="s">
        <v>768</v>
      </c>
      <c r="S9768" t="s">
        <v>758</v>
      </c>
    </row>
    <row r="9769" spans="1:19" x14ac:dyDescent="0.3">
      <c r="A9769" t="s">
        <v>753</v>
      </c>
      <c r="B9769" t="s">
        <v>748</v>
      </c>
      <c r="C9769" t="s">
        <v>749</v>
      </c>
      <c r="D9769" t="s">
        <v>750</v>
      </c>
      <c r="E9769">
        <v>3</v>
      </c>
      <c r="F9769" t="s">
        <v>405</v>
      </c>
      <c r="G9769" s="37">
        <v>47503.77</v>
      </c>
      <c r="H9769">
        <v>3883.18</v>
      </c>
      <c r="I9769">
        <v>47503.77</v>
      </c>
      <c r="J9769">
        <v>2.39</v>
      </c>
      <c r="K9769">
        <v>47503.77</v>
      </c>
      <c r="L9769">
        <v>22.88</v>
      </c>
      <c r="M9769" t="s">
        <v>751</v>
      </c>
      <c r="N9769" s="37">
        <v>0</v>
      </c>
      <c r="O9769">
        <v>142511.31</v>
      </c>
      <c r="P9769" t="s">
        <v>766</v>
      </c>
      <c r="Q9769" t="s">
        <v>768</v>
      </c>
      <c r="R9769" t="s">
        <v>768</v>
      </c>
      <c r="S9769" t="s">
        <v>758</v>
      </c>
    </row>
    <row r="9770" spans="1:19" x14ac:dyDescent="0.3">
      <c r="A9770" t="s">
        <v>752</v>
      </c>
      <c r="B9770" t="s">
        <v>748</v>
      </c>
      <c r="C9770" t="s">
        <v>754</v>
      </c>
      <c r="D9770" t="s">
        <v>750</v>
      </c>
      <c r="E9770">
        <v>-4</v>
      </c>
      <c r="F9770" t="s">
        <v>285</v>
      </c>
      <c r="G9770" s="37">
        <v>-34988.800000000003</v>
      </c>
      <c r="H9770" t="s">
        <v>751</v>
      </c>
      <c r="I9770">
        <v>-34988.800000000003</v>
      </c>
      <c r="J9770" t="s">
        <v>751</v>
      </c>
      <c r="K9770">
        <v>-34988.800000000003</v>
      </c>
      <c r="L9770" t="s">
        <v>751</v>
      </c>
      <c r="M9770" t="s">
        <v>751</v>
      </c>
      <c r="N9770" s="37">
        <v>0</v>
      </c>
      <c r="O9770" t="s">
        <v>751</v>
      </c>
      <c r="P9770" t="s">
        <v>751</v>
      </c>
      <c r="Q9770" t="s">
        <v>751</v>
      </c>
      <c r="R9770" t="s">
        <v>751</v>
      </c>
      <c r="S9770" t="s">
        <v>758</v>
      </c>
    </row>
    <row r="9771" spans="1:19" x14ac:dyDescent="0.3">
      <c r="A9771" t="s">
        <v>747</v>
      </c>
      <c r="B9771" t="s">
        <v>748</v>
      </c>
      <c r="C9771" t="s">
        <v>749</v>
      </c>
      <c r="D9771" t="s">
        <v>750</v>
      </c>
      <c r="E9771">
        <v>4</v>
      </c>
      <c r="F9771" t="s">
        <v>262</v>
      </c>
      <c r="G9771" s="37">
        <v>80749.100000000006</v>
      </c>
      <c r="H9771">
        <v>10.3</v>
      </c>
      <c r="I9771">
        <v>80749.100000000006</v>
      </c>
      <c r="J9771">
        <v>1793.11</v>
      </c>
      <c r="K9771">
        <v>80749.100000000006</v>
      </c>
      <c r="L9771">
        <v>18.84</v>
      </c>
      <c r="M9771" t="s">
        <v>751</v>
      </c>
      <c r="N9771" s="37">
        <v>0</v>
      </c>
      <c r="O9771">
        <v>322996.40000000002</v>
      </c>
      <c r="P9771" t="s">
        <v>768</v>
      </c>
      <c r="Q9771" t="s">
        <v>766</v>
      </c>
      <c r="R9771" t="s">
        <v>768</v>
      </c>
      <c r="S9771" t="s">
        <v>758</v>
      </c>
    </row>
    <row r="9772" spans="1:19" x14ac:dyDescent="0.3">
      <c r="A9772" t="s">
        <v>753</v>
      </c>
      <c r="B9772" t="s">
        <v>748</v>
      </c>
      <c r="C9772" t="s">
        <v>754</v>
      </c>
      <c r="D9772" t="s">
        <v>750</v>
      </c>
      <c r="E9772">
        <v>-4</v>
      </c>
      <c r="F9772" t="s">
        <v>486</v>
      </c>
      <c r="G9772" s="37">
        <v>-3.64</v>
      </c>
      <c r="H9772" t="s">
        <v>751</v>
      </c>
      <c r="I9772">
        <v>-3.64</v>
      </c>
      <c r="J9772" t="s">
        <v>751</v>
      </c>
      <c r="K9772">
        <v>-3.64</v>
      </c>
      <c r="L9772" t="s">
        <v>751</v>
      </c>
      <c r="M9772" t="s">
        <v>751</v>
      </c>
      <c r="N9772" s="37">
        <v>0</v>
      </c>
      <c r="O9772" t="s">
        <v>751</v>
      </c>
      <c r="P9772" t="s">
        <v>751</v>
      </c>
      <c r="Q9772" t="s">
        <v>751</v>
      </c>
      <c r="R9772" t="s">
        <v>751</v>
      </c>
      <c r="S9772" t="s">
        <v>758</v>
      </c>
    </row>
    <row r="9773" spans="1:19" x14ac:dyDescent="0.3">
      <c r="A9773" t="s">
        <v>753</v>
      </c>
      <c r="B9773" t="s">
        <v>748</v>
      </c>
      <c r="C9773" t="s">
        <v>754</v>
      </c>
      <c r="D9773" t="s">
        <v>750</v>
      </c>
      <c r="E9773">
        <v>1</v>
      </c>
      <c r="F9773" t="s">
        <v>226</v>
      </c>
      <c r="G9773" s="37">
        <v>-3900.47</v>
      </c>
      <c r="H9773" t="s">
        <v>751</v>
      </c>
      <c r="I9773">
        <v>-3900.47</v>
      </c>
      <c r="J9773" t="s">
        <v>751</v>
      </c>
      <c r="K9773">
        <v>-3900.47</v>
      </c>
      <c r="L9773" t="s">
        <v>751</v>
      </c>
      <c r="M9773" t="s">
        <v>751</v>
      </c>
      <c r="N9773" s="37">
        <v>0</v>
      </c>
      <c r="O9773" t="s">
        <v>751</v>
      </c>
      <c r="P9773" t="s">
        <v>751</v>
      </c>
      <c r="Q9773" t="s">
        <v>751</v>
      </c>
      <c r="R9773" t="s">
        <v>751</v>
      </c>
      <c r="S9773" t="s">
        <v>758</v>
      </c>
    </row>
    <row r="9774" spans="1:19" x14ac:dyDescent="0.3">
      <c r="A9774" t="s">
        <v>747</v>
      </c>
      <c r="B9774" t="s">
        <v>748</v>
      </c>
      <c r="C9774" t="s">
        <v>749</v>
      </c>
      <c r="D9774" t="s">
        <v>750</v>
      </c>
      <c r="E9774">
        <v>3</v>
      </c>
      <c r="F9774" t="s">
        <v>530</v>
      </c>
      <c r="G9774" s="37">
        <v>126200.86</v>
      </c>
      <c r="H9774">
        <v>46.16</v>
      </c>
      <c r="I9774">
        <v>126200.86</v>
      </c>
      <c r="J9774">
        <v>7.72</v>
      </c>
      <c r="K9774">
        <v>126200.86</v>
      </c>
      <c r="L9774">
        <v>84.46</v>
      </c>
      <c r="M9774" t="s">
        <v>751</v>
      </c>
      <c r="N9774" s="37">
        <v>0</v>
      </c>
      <c r="O9774">
        <v>378602.58</v>
      </c>
      <c r="P9774" t="s">
        <v>766</v>
      </c>
      <c r="Q9774" t="s">
        <v>766</v>
      </c>
      <c r="R9774" t="s">
        <v>766</v>
      </c>
      <c r="S9774" t="s">
        <v>758</v>
      </c>
    </row>
    <row r="9775" spans="1:19" x14ac:dyDescent="0.3">
      <c r="A9775" t="s">
        <v>747</v>
      </c>
      <c r="B9775" t="s">
        <v>748</v>
      </c>
      <c r="C9775" t="s">
        <v>749</v>
      </c>
      <c r="D9775" t="s">
        <v>750</v>
      </c>
      <c r="E9775">
        <v>9</v>
      </c>
      <c r="F9775" t="s">
        <v>397</v>
      </c>
      <c r="G9775" s="37">
        <v>419972.66</v>
      </c>
      <c r="H9775">
        <v>640.36</v>
      </c>
      <c r="I9775">
        <v>419972.66</v>
      </c>
      <c r="J9775">
        <v>107.05</v>
      </c>
      <c r="K9775">
        <v>419972.66</v>
      </c>
      <c r="L9775">
        <v>1171.7</v>
      </c>
      <c r="M9775" t="s">
        <v>751</v>
      </c>
      <c r="N9775" s="37">
        <v>0</v>
      </c>
      <c r="O9775">
        <v>3779753.94</v>
      </c>
      <c r="P9775" t="s">
        <v>766</v>
      </c>
      <c r="Q9775" t="s">
        <v>766</v>
      </c>
      <c r="R9775" t="s">
        <v>766</v>
      </c>
      <c r="S9775" t="s">
        <v>758</v>
      </c>
    </row>
    <row r="9776" spans="1:19" x14ac:dyDescent="0.3">
      <c r="A9776" t="s">
        <v>752</v>
      </c>
      <c r="B9776" t="s">
        <v>748</v>
      </c>
      <c r="C9776" t="s">
        <v>749</v>
      </c>
      <c r="D9776" t="s">
        <v>750</v>
      </c>
      <c r="E9776">
        <v>4</v>
      </c>
      <c r="F9776" t="s">
        <v>232</v>
      </c>
      <c r="G9776" s="37">
        <v>1429.63</v>
      </c>
      <c r="H9776">
        <v>0</v>
      </c>
      <c r="I9776">
        <v>1429.63</v>
      </c>
      <c r="J9776">
        <v>0</v>
      </c>
      <c r="K9776">
        <v>1429.63</v>
      </c>
      <c r="L9776">
        <v>0</v>
      </c>
      <c r="M9776" t="s">
        <v>751</v>
      </c>
      <c r="N9776" s="37">
        <v>0</v>
      </c>
      <c r="O9776">
        <v>5718.52</v>
      </c>
      <c r="P9776" t="s">
        <v>766</v>
      </c>
      <c r="Q9776" t="s">
        <v>766</v>
      </c>
      <c r="R9776" t="s">
        <v>766</v>
      </c>
      <c r="S9776" t="s">
        <v>758</v>
      </c>
    </row>
    <row r="9777" spans="1:19" x14ac:dyDescent="0.3">
      <c r="A9777" t="s">
        <v>747</v>
      </c>
      <c r="B9777" t="s">
        <v>748</v>
      </c>
      <c r="C9777" t="s">
        <v>749</v>
      </c>
      <c r="D9777" t="s">
        <v>750</v>
      </c>
      <c r="E9777">
        <v>0</v>
      </c>
      <c r="F9777" t="s">
        <v>186</v>
      </c>
      <c r="G9777" s="37">
        <v>40242868.149999999</v>
      </c>
      <c r="H9777">
        <v>97.6</v>
      </c>
      <c r="I9777">
        <v>40242868.149999999</v>
      </c>
      <c r="J9777">
        <v>43.85</v>
      </c>
      <c r="K9777">
        <v>40242868.149999999</v>
      </c>
      <c r="L9777">
        <v>546.69000000000005</v>
      </c>
      <c r="M9777" t="s">
        <v>751</v>
      </c>
      <c r="N9777" s="37">
        <v>6.15</v>
      </c>
      <c r="O9777" t="s">
        <v>751</v>
      </c>
      <c r="P9777" t="s">
        <v>766</v>
      </c>
      <c r="Q9777" t="s">
        <v>766</v>
      </c>
      <c r="R9777" t="s">
        <v>766</v>
      </c>
      <c r="S9777" t="s">
        <v>758</v>
      </c>
    </row>
    <row r="9778" spans="1:19" x14ac:dyDescent="0.3">
      <c r="A9778" t="s">
        <v>753</v>
      </c>
      <c r="B9778" t="s">
        <v>748</v>
      </c>
      <c r="C9778" t="s">
        <v>749</v>
      </c>
      <c r="D9778" t="s">
        <v>750</v>
      </c>
      <c r="E9778">
        <v>2</v>
      </c>
      <c r="F9778" t="s">
        <v>313</v>
      </c>
      <c r="G9778" s="37">
        <v>369960.54</v>
      </c>
      <c r="H9778">
        <v>355.5</v>
      </c>
      <c r="I9778">
        <v>369960.54</v>
      </c>
      <c r="J9778">
        <v>27.23</v>
      </c>
      <c r="K9778">
        <v>369960.54</v>
      </c>
      <c r="L9778">
        <v>143.63999999999999</v>
      </c>
      <c r="M9778" t="s">
        <v>751</v>
      </c>
      <c r="N9778" s="37">
        <v>0</v>
      </c>
      <c r="O9778">
        <v>739921.08</v>
      </c>
      <c r="P9778" t="s">
        <v>766</v>
      </c>
      <c r="Q9778" t="s">
        <v>766</v>
      </c>
      <c r="R9778" t="s">
        <v>766</v>
      </c>
      <c r="S9778" t="s">
        <v>758</v>
      </c>
    </row>
    <row r="9779" spans="1:19" x14ac:dyDescent="0.3">
      <c r="A9779" t="s">
        <v>752</v>
      </c>
      <c r="B9779" t="s">
        <v>748</v>
      </c>
      <c r="C9779" t="s">
        <v>749</v>
      </c>
      <c r="D9779" t="s">
        <v>750</v>
      </c>
      <c r="E9779">
        <v>-1</v>
      </c>
      <c r="F9779" t="s">
        <v>134</v>
      </c>
      <c r="G9779" s="37">
        <v>668779.84</v>
      </c>
      <c r="H9779">
        <v>216.12</v>
      </c>
      <c r="I9779">
        <v>668779.84</v>
      </c>
      <c r="J9779">
        <v>36.130000000000003</v>
      </c>
      <c r="K9779">
        <v>668779.84</v>
      </c>
      <c r="L9779">
        <v>395.45</v>
      </c>
      <c r="M9779" t="s">
        <v>751</v>
      </c>
      <c r="N9779" s="37">
        <v>0</v>
      </c>
      <c r="O9779" t="s">
        <v>751</v>
      </c>
      <c r="P9779" t="s">
        <v>766</v>
      </c>
      <c r="Q9779" t="s">
        <v>766</v>
      </c>
      <c r="R9779" t="s">
        <v>766</v>
      </c>
      <c r="S9779" t="s">
        <v>758</v>
      </c>
    </row>
    <row r="9780" spans="1:19" x14ac:dyDescent="0.3">
      <c r="A9780" t="s">
        <v>747</v>
      </c>
      <c r="B9780" t="s">
        <v>748</v>
      </c>
      <c r="C9780" t="s">
        <v>749</v>
      </c>
      <c r="D9780" t="s">
        <v>750</v>
      </c>
      <c r="E9780">
        <v>12</v>
      </c>
      <c r="F9780" t="s">
        <v>281</v>
      </c>
      <c r="G9780" s="37">
        <v>288737.46999999997</v>
      </c>
      <c r="H9780">
        <v>53.64</v>
      </c>
      <c r="I9780">
        <v>288737.46999999997</v>
      </c>
      <c r="J9780">
        <v>276.27999999999997</v>
      </c>
      <c r="K9780">
        <v>288737.46999999997</v>
      </c>
      <c r="L9780">
        <v>25.81</v>
      </c>
      <c r="M9780" t="s">
        <v>751</v>
      </c>
      <c r="N9780" s="37">
        <v>0</v>
      </c>
      <c r="O9780">
        <v>3464849.64</v>
      </c>
      <c r="P9780" t="s">
        <v>766</v>
      </c>
      <c r="Q9780" t="s">
        <v>766</v>
      </c>
      <c r="R9780" t="s">
        <v>768</v>
      </c>
      <c r="S9780" t="s">
        <v>758</v>
      </c>
    </row>
    <row r="9781" spans="1:19" x14ac:dyDescent="0.3">
      <c r="A9781" t="s">
        <v>747</v>
      </c>
      <c r="B9781" t="s">
        <v>748</v>
      </c>
      <c r="C9781" t="s">
        <v>749</v>
      </c>
      <c r="D9781" t="s">
        <v>750</v>
      </c>
      <c r="E9781">
        <v>1</v>
      </c>
      <c r="F9781" t="s">
        <v>218</v>
      </c>
      <c r="G9781" s="37">
        <v>3036774.79</v>
      </c>
      <c r="H9781">
        <v>211.73</v>
      </c>
      <c r="I9781">
        <v>3036774.79</v>
      </c>
      <c r="J9781">
        <v>100.57</v>
      </c>
      <c r="K9781">
        <v>3036774.79</v>
      </c>
      <c r="L9781">
        <v>963.2</v>
      </c>
      <c r="M9781" t="s">
        <v>751</v>
      </c>
      <c r="N9781" s="37">
        <v>0</v>
      </c>
      <c r="O9781">
        <v>3036774.79</v>
      </c>
      <c r="P9781" t="s">
        <v>766</v>
      </c>
      <c r="Q9781" t="s">
        <v>766</v>
      </c>
      <c r="R9781" t="s">
        <v>766</v>
      </c>
      <c r="S9781" t="s">
        <v>758</v>
      </c>
    </row>
    <row r="9782" spans="1:19" x14ac:dyDescent="0.3">
      <c r="A9782" t="s">
        <v>753</v>
      </c>
      <c r="B9782" t="s">
        <v>748</v>
      </c>
      <c r="C9782" t="s">
        <v>749</v>
      </c>
      <c r="D9782" t="s">
        <v>750</v>
      </c>
      <c r="E9782">
        <v>5</v>
      </c>
      <c r="F9782" t="s">
        <v>379</v>
      </c>
      <c r="G9782" s="37">
        <v>58038.2</v>
      </c>
      <c r="H9782">
        <v>2474.25</v>
      </c>
      <c r="I9782">
        <v>58038.2</v>
      </c>
      <c r="J9782">
        <v>1.1299999999999999</v>
      </c>
      <c r="K9782">
        <v>58038.2</v>
      </c>
      <c r="L9782">
        <v>20.23</v>
      </c>
      <c r="M9782" t="s">
        <v>751</v>
      </c>
      <c r="N9782" s="37">
        <v>0</v>
      </c>
      <c r="O9782">
        <v>290191</v>
      </c>
      <c r="P9782" t="s">
        <v>766</v>
      </c>
      <c r="Q9782" t="s">
        <v>768</v>
      </c>
      <c r="R9782" t="s">
        <v>768</v>
      </c>
      <c r="S9782" t="s">
        <v>758</v>
      </c>
    </row>
    <row r="9783" spans="1:19" x14ac:dyDescent="0.3">
      <c r="A9783" t="s">
        <v>747</v>
      </c>
      <c r="B9783" t="s">
        <v>748</v>
      </c>
      <c r="C9783" t="s">
        <v>754</v>
      </c>
      <c r="D9783" t="s">
        <v>750</v>
      </c>
      <c r="E9783">
        <v>1</v>
      </c>
      <c r="F9783" t="s">
        <v>476</v>
      </c>
      <c r="G9783" s="37">
        <v>-193.45</v>
      </c>
      <c r="H9783" t="s">
        <v>751</v>
      </c>
      <c r="I9783">
        <v>-193.45</v>
      </c>
      <c r="J9783" t="s">
        <v>751</v>
      </c>
      <c r="K9783">
        <v>-193.45</v>
      </c>
      <c r="L9783" t="s">
        <v>751</v>
      </c>
      <c r="M9783" t="s">
        <v>751</v>
      </c>
      <c r="N9783" s="37">
        <v>0</v>
      </c>
      <c r="O9783" t="s">
        <v>751</v>
      </c>
      <c r="P9783" t="s">
        <v>751</v>
      </c>
      <c r="Q9783" t="s">
        <v>751</v>
      </c>
      <c r="R9783" t="s">
        <v>751</v>
      </c>
      <c r="S9783" t="s">
        <v>758</v>
      </c>
    </row>
    <row r="9784" spans="1:19" x14ac:dyDescent="0.3">
      <c r="A9784" t="s">
        <v>753</v>
      </c>
      <c r="B9784" t="s">
        <v>748</v>
      </c>
      <c r="C9784" t="s">
        <v>754</v>
      </c>
      <c r="D9784" t="s">
        <v>750</v>
      </c>
      <c r="E9784">
        <v>0</v>
      </c>
      <c r="F9784" t="s">
        <v>78</v>
      </c>
      <c r="G9784" s="37">
        <v>-12.87</v>
      </c>
      <c r="H9784" t="s">
        <v>751</v>
      </c>
      <c r="I9784">
        <v>-12.87</v>
      </c>
      <c r="J9784" t="s">
        <v>751</v>
      </c>
      <c r="K9784">
        <v>-12.87</v>
      </c>
      <c r="L9784" t="s">
        <v>751</v>
      </c>
      <c r="M9784" t="s">
        <v>751</v>
      </c>
      <c r="N9784" s="37">
        <v>0</v>
      </c>
      <c r="O9784" t="s">
        <v>751</v>
      </c>
      <c r="P9784" t="s">
        <v>751</v>
      </c>
      <c r="Q9784" t="s">
        <v>751</v>
      </c>
      <c r="R9784" t="s">
        <v>751</v>
      </c>
      <c r="S9784" t="s">
        <v>758</v>
      </c>
    </row>
    <row r="9785" spans="1:19" x14ac:dyDescent="0.3">
      <c r="A9785" t="s">
        <v>747</v>
      </c>
      <c r="B9785" t="s">
        <v>748</v>
      </c>
      <c r="C9785" t="s">
        <v>749</v>
      </c>
      <c r="D9785" t="s">
        <v>750</v>
      </c>
      <c r="E9785">
        <v>1</v>
      </c>
      <c r="F9785" t="s">
        <v>388</v>
      </c>
      <c r="G9785" s="37">
        <v>28580.15</v>
      </c>
      <c r="H9785">
        <v>0.79</v>
      </c>
      <c r="I9785">
        <v>28580.15</v>
      </c>
      <c r="J9785">
        <v>511.4</v>
      </c>
      <c r="K9785">
        <v>28580.15</v>
      </c>
      <c r="L9785">
        <v>4.4400000000000004</v>
      </c>
      <c r="M9785" t="s">
        <v>751</v>
      </c>
      <c r="N9785" s="37">
        <v>28580.15</v>
      </c>
      <c r="O9785">
        <v>28580.15</v>
      </c>
      <c r="P9785" t="s">
        <v>768</v>
      </c>
      <c r="Q9785" t="s">
        <v>766</v>
      </c>
      <c r="R9785" t="s">
        <v>768</v>
      </c>
      <c r="S9785" t="s">
        <v>758</v>
      </c>
    </row>
    <row r="9786" spans="1:19" x14ac:dyDescent="0.3">
      <c r="A9786" t="s">
        <v>747</v>
      </c>
      <c r="B9786" t="s">
        <v>748</v>
      </c>
      <c r="C9786" t="s">
        <v>749</v>
      </c>
      <c r="D9786" t="s">
        <v>750</v>
      </c>
      <c r="E9786">
        <v>-1</v>
      </c>
      <c r="F9786" t="s">
        <v>519</v>
      </c>
      <c r="G9786" s="37">
        <v>1924.23</v>
      </c>
      <c r="H9786">
        <v>0.19</v>
      </c>
      <c r="I9786">
        <v>1924.23</v>
      </c>
      <c r="J9786">
        <v>0.09</v>
      </c>
      <c r="K9786">
        <v>1924.23</v>
      </c>
      <c r="L9786">
        <v>2.59</v>
      </c>
      <c r="M9786" t="s">
        <v>751</v>
      </c>
      <c r="N9786" s="37">
        <v>0</v>
      </c>
      <c r="O9786" t="s">
        <v>751</v>
      </c>
      <c r="P9786" t="s">
        <v>766</v>
      </c>
      <c r="Q9786" t="s">
        <v>766</v>
      </c>
      <c r="R9786" t="s">
        <v>766</v>
      </c>
      <c r="S9786" t="s">
        <v>758</v>
      </c>
    </row>
    <row r="9787" spans="1:19" x14ac:dyDescent="0.3">
      <c r="A9787" t="s">
        <v>747</v>
      </c>
      <c r="B9787" t="s">
        <v>748</v>
      </c>
      <c r="C9787" t="s">
        <v>754</v>
      </c>
      <c r="D9787" t="s">
        <v>750</v>
      </c>
      <c r="E9787">
        <v>-1</v>
      </c>
      <c r="F9787" t="s">
        <v>205</v>
      </c>
      <c r="G9787" s="37">
        <v>-218.85</v>
      </c>
      <c r="H9787" t="s">
        <v>751</v>
      </c>
      <c r="I9787">
        <v>-218.85</v>
      </c>
      <c r="J9787" t="s">
        <v>751</v>
      </c>
      <c r="K9787">
        <v>-218.85</v>
      </c>
      <c r="L9787" t="s">
        <v>751</v>
      </c>
      <c r="M9787" t="s">
        <v>751</v>
      </c>
      <c r="N9787" s="37">
        <v>0</v>
      </c>
      <c r="O9787" t="s">
        <v>751</v>
      </c>
      <c r="P9787" t="s">
        <v>751</v>
      </c>
      <c r="Q9787" t="s">
        <v>751</v>
      </c>
      <c r="R9787" t="s">
        <v>751</v>
      </c>
      <c r="S9787" t="s">
        <v>758</v>
      </c>
    </row>
    <row r="9788" spans="1:19" x14ac:dyDescent="0.3">
      <c r="A9788" t="s">
        <v>753</v>
      </c>
      <c r="B9788" t="s">
        <v>748</v>
      </c>
      <c r="C9788" t="s">
        <v>749</v>
      </c>
      <c r="D9788" t="s">
        <v>750</v>
      </c>
      <c r="E9788">
        <v>2</v>
      </c>
      <c r="F9788" t="s">
        <v>225</v>
      </c>
      <c r="G9788" s="37">
        <v>1401729.45</v>
      </c>
      <c r="H9788">
        <v>53.43</v>
      </c>
      <c r="I9788">
        <v>1401729.45</v>
      </c>
      <c r="J9788">
        <v>98.81</v>
      </c>
      <c r="K9788">
        <v>1401729.45</v>
      </c>
      <c r="L9788">
        <v>682.8</v>
      </c>
      <c r="M9788" t="s">
        <v>751</v>
      </c>
      <c r="N9788" s="37">
        <v>0</v>
      </c>
      <c r="O9788">
        <v>2803458.9</v>
      </c>
      <c r="P9788" t="s">
        <v>766</v>
      </c>
      <c r="Q9788" t="s">
        <v>766</v>
      </c>
      <c r="R9788" t="s">
        <v>766</v>
      </c>
      <c r="S9788" t="s">
        <v>758</v>
      </c>
    </row>
    <row r="9789" spans="1:19" x14ac:dyDescent="0.3">
      <c r="A9789" t="s">
        <v>753</v>
      </c>
      <c r="B9789" t="s">
        <v>748</v>
      </c>
      <c r="C9789" t="s">
        <v>749</v>
      </c>
      <c r="D9789" t="s">
        <v>750</v>
      </c>
      <c r="E9789">
        <v>5</v>
      </c>
      <c r="F9789" t="s">
        <v>339</v>
      </c>
      <c r="G9789" s="37">
        <v>25141.51</v>
      </c>
      <c r="H9789">
        <v>3.02</v>
      </c>
      <c r="I9789">
        <v>25141.51</v>
      </c>
      <c r="J9789">
        <v>1.43</v>
      </c>
      <c r="K9789">
        <v>25141.51</v>
      </c>
      <c r="L9789">
        <v>13.73</v>
      </c>
      <c r="M9789" t="s">
        <v>751</v>
      </c>
      <c r="N9789" s="37">
        <v>0</v>
      </c>
      <c r="O9789">
        <v>125707.55</v>
      </c>
      <c r="P9789" t="s">
        <v>766</v>
      </c>
      <c r="Q9789" t="s">
        <v>766</v>
      </c>
      <c r="R9789" t="s">
        <v>766</v>
      </c>
      <c r="S9789" t="s">
        <v>758</v>
      </c>
    </row>
    <row r="9790" spans="1:19" x14ac:dyDescent="0.3">
      <c r="A9790" t="s">
        <v>753</v>
      </c>
      <c r="B9790" t="s">
        <v>748</v>
      </c>
      <c r="C9790" t="s">
        <v>754</v>
      </c>
      <c r="D9790" t="s">
        <v>750</v>
      </c>
      <c r="E9790">
        <v>6</v>
      </c>
      <c r="F9790" t="s">
        <v>329</v>
      </c>
      <c r="G9790" s="37">
        <v>-4772.7</v>
      </c>
      <c r="H9790" t="s">
        <v>751</v>
      </c>
      <c r="I9790">
        <v>-4772.7</v>
      </c>
      <c r="J9790" t="s">
        <v>751</v>
      </c>
      <c r="K9790">
        <v>-4772.7</v>
      </c>
      <c r="L9790" t="s">
        <v>751</v>
      </c>
      <c r="M9790" t="s">
        <v>751</v>
      </c>
      <c r="N9790" s="37">
        <v>0</v>
      </c>
      <c r="O9790" t="s">
        <v>751</v>
      </c>
      <c r="P9790" t="s">
        <v>751</v>
      </c>
      <c r="Q9790" t="s">
        <v>751</v>
      </c>
      <c r="R9790" t="s">
        <v>751</v>
      </c>
      <c r="S9790" t="s">
        <v>758</v>
      </c>
    </row>
    <row r="9791" spans="1:19" x14ac:dyDescent="0.3">
      <c r="A9791" t="s">
        <v>753</v>
      </c>
      <c r="B9791" t="s">
        <v>748</v>
      </c>
      <c r="C9791" t="s">
        <v>749</v>
      </c>
      <c r="D9791" t="s">
        <v>750</v>
      </c>
      <c r="E9791">
        <v>3</v>
      </c>
      <c r="F9791" t="s">
        <v>533</v>
      </c>
      <c r="G9791" s="37">
        <v>110466.34</v>
      </c>
      <c r="H9791">
        <v>3.67</v>
      </c>
      <c r="I9791">
        <v>110466.34</v>
      </c>
      <c r="J9791">
        <v>1.99</v>
      </c>
      <c r="K9791">
        <v>110466.34</v>
      </c>
      <c r="L9791">
        <v>32.64</v>
      </c>
      <c r="M9791" t="s">
        <v>751</v>
      </c>
      <c r="N9791" s="37">
        <v>61.26</v>
      </c>
      <c r="O9791">
        <v>331399.02</v>
      </c>
      <c r="P9791" t="s">
        <v>766</v>
      </c>
      <c r="Q9791" t="s">
        <v>766</v>
      </c>
      <c r="R9791" t="s">
        <v>766</v>
      </c>
      <c r="S9791" t="s">
        <v>758</v>
      </c>
    </row>
    <row r="9792" spans="1:19" x14ac:dyDescent="0.3">
      <c r="A9792" t="s">
        <v>752</v>
      </c>
      <c r="B9792" t="s">
        <v>748</v>
      </c>
      <c r="C9792" t="s">
        <v>754</v>
      </c>
      <c r="D9792" t="s">
        <v>750</v>
      </c>
      <c r="E9792">
        <v>-4</v>
      </c>
      <c r="F9792" t="s">
        <v>396</v>
      </c>
      <c r="G9792" s="37">
        <v>-309515.92</v>
      </c>
      <c r="H9792" t="s">
        <v>751</v>
      </c>
      <c r="I9792">
        <v>-309515.92</v>
      </c>
      <c r="J9792" t="s">
        <v>751</v>
      </c>
      <c r="K9792">
        <v>-309515.92</v>
      </c>
      <c r="L9792" t="s">
        <v>751</v>
      </c>
      <c r="M9792" t="s">
        <v>751</v>
      </c>
      <c r="N9792" s="37">
        <v>0</v>
      </c>
      <c r="O9792" t="s">
        <v>751</v>
      </c>
      <c r="P9792" t="s">
        <v>751</v>
      </c>
      <c r="Q9792" t="s">
        <v>751</v>
      </c>
      <c r="R9792" t="s">
        <v>751</v>
      </c>
      <c r="S9792" t="s">
        <v>758</v>
      </c>
    </row>
    <row r="9793" spans="1:19" x14ac:dyDescent="0.3">
      <c r="A9793" t="s">
        <v>747</v>
      </c>
      <c r="B9793" t="s">
        <v>748</v>
      </c>
      <c r="C9793" t="s">
        <v>749</v>
      </c>
      <c r="D9793" t="s">
        <v>750</v>
      </c>
      <c r="E9793">
        <v>-1</v>
      </c>
      <c r="F9793" t="s">
        <v>17</v>
      </c>
      <c r="G9793" s="37">
        <v>13.19</v>
      </c>
      <c r="H9793">
        <v>0</v>
      </c>
      <c r="I9793">
        <v>13.19</v>
      </c>
      <c r="J9793">
        <v>0</v>
      </c>
      <c r="K9793">
        <v>13.19</v>
      </c>
      <c r="L9793">
        <v>0</v>
      </c>
      <c r="M9793" t="s">
        <v>751</v>
      </c>
      <c r="N9793" s="37">
        <v>0</v>
      </c>
      <c r="O9793" t="s">
        <v>751</v>
      </c>
      <c r="P9793" t="s">
        <v>766</v>
      </c>
      <c r="Q9793" t="s">
        <v>766</v>
      </c>
      <c r="R9793" t="s">
        <v>766</v>
      </c>
      <c r="S9793" t="s">
        <v>758</v>
      </c>
    </row>
    <row r="9794" spans="1:19" x14ac:dyDescent="0.3">
      <c r="A9794" t="s">
        <v>752</v>
      </c>
      <c r="B9794" t="s">
        <v>748</v>
      </c>
      <c r="C9794" t="s">
        <v>749</v>
      </c>
      <c r="D9794" t="s">
        <v>750</v>
      </c>
      <c r="E9794">
        <v>3</v>
      </c>
      <c r="F9794" t="s">
        <v>298</v>
      </c>
      <c r="G9794" s="37">
        <v>7473.9</v>
      </c>
      <c r="H9794">
        <v>0.28000000000000003</v>
      </c>
      <c r="I9794">
        <v>7473.9</v>
      </c>
      <c r="J9794">
        <v>0.13</v>
      </c>
      <c r="K9794">
        <v>7473.9</v>
      </c>
      <c r="L9794">
        <v>1.28</v>
      </c>
      <c r="M9794" t="s">
        <v>751</v>
      </c>
      <c r="N9794" s="37">
        <v>0</v>
      </c>
      <c r="O9794">
        <v>22421.7</v>
      </c>
      <c r="P9794" t="s">
        <v>766</v>
      </c>
      <c r="Q9794" t="s">
        <v>766</v>
      </c>
      <c r="R9794" t="s">
        <v>766</v>
      </c>
      <c r="S9794" t="s">
        <v>758</v>
      </c>
    </row>
    <row r="9795" spans="1:19" x14ac:dyDescent="0.3">
      <c r="A9795" t="s">
        <v>747</v>
      </c>
      <c r="B9795" t="s">
        <v>748</v>
      </c>
      <c r="C9795" t="s">
        <v>749</v>
      </c>
      <c r="D9795" t="s">
        <v>756</v>
      </c>
      <c r="E9795">
        <v>1</v>
      </c>
      <c r="F9795" t="s">
        <v>248</v>
      </c>
      <c r="G9795" s="37">
        <v>18782.240000000002</v>
      </c>
      <c r="H9795">
        <v>414.4</v>
      </c>
      <c r="I9795">
        <v>18782.240000000002</v>
      </c>
      <c r="J9795">
        <v>352</v>
      </c>
      <c r="K9795">
        <v>18782.240000000002</v>
      </c>
      <c r="L9795">
        <v>40.159999999999997</v>
      </c>
      <c r="M9795">
        <v>1</v>
      </c>
      <c r="N9795" s="37">
        <v>272.33999999999997</v>
      </c>
      <c r="O9795">
        <v>18782.240000000002</v>
      </c>
      <c r="P9795" t="s">
        <v>766</v>
      </c>
      <c r="Q9795" t="s">
        <v>766</v>
      </c>
      <c r="R9795" t="s">
        <v>768</v>
      </c>
      <c r="S9795" t="s">
        <v>758</v>
      </c>
    </row>
    <row r="9796" spans="1:19" x14ac:dyDescent="0.3">
      <c r="A9796" t="s">
        <v>747</v>
      </c>
      <c r="B9796" t="s">
        <v>748</v>
      </c>
      <c r="C9796" t="s">
        <v>754</v>
      </c>
      <c r="D9796" t="s">
        <v>750</v>
      </c>
      <c r="E9796">
        <v>5</v>
      </c>
      <c r="F9796" t="s">
        <v>108</v>
      </c>
      <c r="G9796" s="37">
        <v>-118.11</v>
      </c>
      <c r="H9796" t="s">
        <v>751</v>
      </c>
      <c r="I9796">
        <v>-118.11</v>
      </c>
      <c r="J9796" t="s">
        <v>751</v>
      </c>
      <c r="K9796">
        <v>-118.11</v>
      </c>
      <c r="L9796" t="s">
        <v>751</v>
      </c>
      <c r="M9796" t="s">
        <v>751</v>
      </c>
      <c r="N9796" s="37">
        <v>0</v>
      </c>
      <c r="O9796" t="s">
        <v>751</v>
      </c>
      <c r="P9796" t="s">
        <v>751</v>
      </c>
      <c r="Q9796" t="s">
        <v>751</v>
      </c>
      <c r="R9796" t="s">
        <v>751</v>
      </c>
      <c r="S9796" t="s">
        <v>758</v>
      </c>
    </row>
    <row r="9797" spans="1:19" x14ac:dyDescent="0.3">
      <c r="A9797" t="s">
        <v>753</v>
      </c>
      <c r="B9797" t="s">
        <v>748</v>
      </c>
      <c r="C9797" t="s">
        <v>754</v>
      </c>
      <c r="D9797" t="s">
        <v>750</v>
      </c>
      <c r="E9797">
        <v>-1</v>
      </c>
      <c r="F9797" t="s">
        <v>47</v>
      </c>
      <c r="G9797" s="37">
        <v>-11587.32</v>
      </c>
      <c r="H9797" t="s">
        <v>751</v>
      </c>
      <c r="I9797">
        <v>-11587.32</v>
      </c>
      <c r="J9797" t="s">
        <v>751</v>
      </c>
      <c r="K9797">
        <v>-11587.32</v>
      </c>
      <c r="L9797" t="s">
        <v>751</v>
      </c>
      <c r="M9797" t="s">
        <v>751</v>
      </c>
      <c r="N9797" s="37">
        <v>0</v>
      </c>
      <c r="O9797" t="s">
        <v>751</v>
      </c>
      <c r="P9797" t="s">
        <v>751</v>
      </c>
      <c r="Q9797" t="s">
        <v>751</v>
      </c>
      <c r="R9797" t="s">
        <v>751</v>
      </c>
      <c r="S9797" t="s">
        <v>758</v>
      </c>
    </row>
    <row r="9798" spans="1:19" x14ac:dyDescent="0.3">
      <c r="A9798" t="s">
        <v>747</v>
      </c>
      <c r="B9798" t="s">
        <v>748</v>
      </c>
      <c r="C9798" t="s">
        <v>749</v>
      </c>
      <c r="D9798" t="s">
        <v>750</v>
      </c>
      <c r="E9798">
        <v>2</v>
      </c>
      <c r="F9798" t="s">
        <v>89</v>
      </c>
      <c r="G9798" s="37">
        <v>83813.149999999994</v>
      </c>
      <c r="H9798" t="s">
        <v>751</v>
      </c>
      <c r="I9798">
        <v>83813.149999999994</v>
      </c>
      <c r="J9798" t="s">
        <v>751</v>
      </c>
      <c r="K9798">
        <v>83813.149999999994</v>
      </c>
      <c r="L9798">
        <v>36.67</v>
      </c>
      <c r="M9798" t="s">
        <v>751</v>
      </c>
      <c r="N9798" s="37">
        <v>0</v>
      </c>
      <c r="O9798">
        <v>167626.29999999999</v>
      </c>
      <c r="P9798" t="s">
        <v>766</v>
      </c>
      <c r="Q9798" t="s">
        <v>766</v>
      </c>
      <c r="R9798" t="s">
        <v>768</v>
      </c>
      <c r="S9798" t="s">
        <v>758</v>
      </c>
    </row>
    <row r="9799" spans="1:19" x14ac:dyDescent="0.3">
      <c r="A9799" t="s">
        <v>747</v>
      </c>
      <c r="B9799" t="s">
        <v>748</v>
      </c>
      <c r="C9799" t="s">
        <v>749</v>
      </c>
      <c r="D9799" t="s">
        <v>750</v>
      </c>
      <c r="E9799">
        <v>1</v>
      </c>
      <c r="F9799" t="s">
        <v>54</v>
      </c>
      <c r="G9799" s="37">
        <v>13145.29</v>
      </c>
      <c r="H9799">
        <v>1821.76</v>
      </c>
      <c r="I9799">
        <v>13145.29</v>
      </c>
      <c r="J9799">
        <v>0.73</v>
      </c>
      <c r="K9799">
        <v>13145.29</v>
      </c>
      <c r="L9799">
        <v>6.97</v>
      </c>
      <c r="M9799" t="s">
        <v>751</v>
      </c>
      <c r="N9799" s="37">
        <v>0</v>
      </c>
      <c r="O9799">
        <v>13145.29</v>
      </c>
      <c r="P9799" t="s">
        <v>766</v>
      </c>
      <c r="Q9799" t="s">
        <v>768</v>
      </c>
      <c r="R9799" t="s">
        <v>768</v>
      </c>
      <c r="S9799" t="s">
        <v>758</v>
      </c>
    </row>
    <row r="9800" spans="1:19" x14ac:dyDescent="0.3">
      <c r="A9800" t="s">
        <v>747</v>
      </c>
      <c r="B9800" t="s">
        <v>748</v>
      </c>
      <c r="C9800" t="s">
        <v>754</v>
      </c>
      <c r="D9800" t="s">
        <v>750</v>
      </c>
      <c r="E9800">
        <v>1</v>
      </c>
      <c r="F9800" t="s">
        <v>290</v>
      </c>
      <c r="G9800" s="37">
        <v>-2395.84</v>
      </c>
      <c r="H9800" t="s">
        <v>751</v>
      </c>
      <c r="I9800">
        <v>-2395.84</v>
      </c>
      <c r="J9800" t="s">
        <v>751</v>
      </c>
      <c r="K9800">
        <v>-2395.84</v>
      </c>
      <c r="L9800" t="s">
        <v>751</v>
      </c>
      <c r="M9800" t="s">
        <v>751</v>
      </c>
      <c r="N9800" s="37">
        <v>-339.04</v>
      </c>
      <c r="O9800" t="s">
        <v>751</v>
      </c>
      <c r="P9800" t="s">
        <v>751</v>
      </c>
      <c r="Q9800" t="s">
        <v>751</v>
      </c>
      <c r="R9800" t="s">
        <v>751</v>
      </c>
      <c r="S9800" t="s">
        <v>758</v>
      </c>
    </row>
    <row r="9801" spans="1:19" x14ac:dyDescent="0.3">
      <c r="A9801" t="s">
        <v>753</v>
      </c>
      <c r="B9801" t="s">
        <v>748</v>
      </c>
      <c r="C9801" t="s">
        <v>749</v>
      </c>
      <c r="D9801" t="s">
        <v>750</v>
      </c>
      <c r="E9801">
        <v>1</v>
      </c>
      <c r="F9801" t="s">
        <v>481</v>
      </c>
      <c r="G9801" s="37">
        <v>196850.94</v>
      </c>
      <c r="H9801">
        <v>46.79</v>
      </c>
      <c r="I9801">
        <v>196850.94</v>
      </c>
      <c r="J9801">
        <v>22.23</v>
      </c>
      <c r="K9801">
        <v>196850.94</v>
      </c>
      <c r="L9801">
        <v>212.87</v>
      </c>
      <c r="M9801" t="s">
        <v>751</v>
      </c>
      <c r="N9801" s="37">
        <v>0</v>
      </c>
      <c r="O9801">
        <v>196850.94</v>
      </c>
      <c r="P9801" t="s">
        <v>766</v>
      </c>
      <c r="Q9801" t="s">
        <v>766</v>
      </c>
      <c r="R9801" t="s">
        <v>766</v>
      </c>
      <c r="S9801" t="s">
        <v>758</v>
      </c>
    </row>
    <row r="9802" spans="1:19" x14ac:dyDescent="0.3">
      <c r="A9802" t="s">
        <v>753</v>
      </c>
      <c r="B9802" t="s">
        <v>748</v>
      </c>
      <c r="C9802" t="s">
        <v>749</v>
      </c>
      <c r="D9802" t="s">
        <v>750</v>
      </c>
      <c r="E9802">
        <v>1</v>
      </c>
      <c r="F9802" t="s">
        <v>439</v>
      </c>
      <c r="G9802" s="37">
        <v>21269.81</v>
      </c>
      <c r="H9802">
        <v>2337.04</v>
      </c>
      <c r="I9802">
        <v>21269.81</v>
      </c>
      <c r="J9802">
        <v>0.69</v>
      </c>
      <c r="K9802">
        <v>21269.81</v>
      </c>
      <c r="L9802">
        <v>8.61</v>
      </c>
      <c r="M9802" t="s">
        <v>751</v>
      </c>
      <c r="N9802" s="37">
        <v>0</v>
      </c>
      <c r="O9802">
        <v>21269.81</v>
      </c>
      <c r="P9802" t="s">
        <v>766</v>
      </c>
      <c r="Q9802" t="s">
        <v>768</v>
      </c>
      <c r="R9802" t="s">
        <v>768</v>
      </c>
      <c r="S9802" t="s">
        <v>758</v>
      </c>
    </row>
    <row r="9803" spans="1:19" x14ac:dyDescent="0.3">
      <c r="A9803" t="s">
        <v>747</v>
      </c>
      <c r="B9803" t="s">
        <v>748</v>
      </c>
      <c r="C9803" t="s">
        <v>754</v>
      </c>
      <c r="D9803" t="s">
        <v>750</v>
      </c>
      <c r="E9803">
        <v>-1</v>
      </c>
      <c r="F9803" t="s">
        <v>70</v>
      </c>
      <c r="G9803" s="37">
        <v>-3.82</v>
      </c>
      <c r="H9803" t="s">
        <v>751</v>
      </c>
      <c r="I9803">
        <v>-3.82</v>
      </c>
      <c r="J9803" t="s">
        <v>751</v>
      </c>
      <c r="K9803">
        <v>-3.82</v>
      </c>
      <c r="L9803" t="s">
        <v>751</v>
      </c>
      <c r="M9803">
        <v>1</v>
      </c>
      <c r="N9803" s="37">
        <v>0</v>
      </c>
      <c r="O9803" t="s">
        <v>751</v>
      </c>
      <c r="P9803" t="s">
        <v>751</v>
      </c>
      <c r="Q9803" t="s">
        <v>751</v>
      </c>
      <c r="R9803" t="s">
        <v>751</v>
      </c>
      <c r="S9803" t="s">
        <v>758</v>
      </c>
    </row>
    <row r="9804" spans="1:19" x14ac:dyDescent="0.3">
      <c r="A9804" t="s">
        <v>747</v>
      </c>
      <c r="B9804" t="s">
        <v>748</v>
      </c>
      <c r="C9804" t="s">
        <v>749</v>
      </c>
      <c r="D9804" t="s">
        <v>750</v>
      </c>
      <c r="E9804">
        <v>4</v>
      </c>
      <c r="F9804" t="s">
        <v>109</v>
      </c>
      <c r="G9804" s="37">
        <v>27954.31</v>
      </c>
      <c r="H9804">
        <v>1.64</v>
      </c>
      <c r="I9804">
        <v>27954.31</v>
      </c>
      <c r="J9804">
        <v>688.96</v>
      </c>
      <c r="K9804">
        <v>27954.31</v>
      </c>
      <c r="L9804">
        <v>14.59</v>
      </c>
      <c r="M9804" t="s">
        <v>751</v>
      </c>
      <c r="N9804" s="37">
        <v>0</v>
      </c>
      <c r="O9804">
        <v>111817.24</v>
      </c>
      <c r="P9804" t="s">
        <v>768</v>
      </c>
      <c r="Q9804" t="s">
        <v>766</v>
      </c>
      <c r="R9804" t="s">
        <v>768</v>
      </c>
      <c r="S9804" t="s">
        <v>758</v>
      </c>
    </row>
    <row r="9805" spans="1:19" x14ac:dyDescent="0.3">
      <c r="A9805" t="s">
        <v>747</v>
      </c>
      <c r="B9805" t="s">
        <v>748</v>
      </c>
      <c r="C9805" t="s">
        <v>754</v>
      </c>
      <c r="D9805" t="s">
        <v>750</v>
      </c>
      <c r="E9805">
        <v>3</v>
      </c>
      <c r="F9805" t="s">
        <v>227</v>
      </c>
      <c r="G9805" s="37">
        <v>-525.27</v>
      </c>
      <c r="H9805" t="s">
        <v>751</v>
      </c>
      <c r="I9805">
        <v>-525.27</v>
      </c>
      <c r="J9805" t="s">
        <v>751</v>
      </c>
      <c r="K9805">
        <v>-525.27</v>
      </c>
      <c r="L9805" t="s">
        <v>751</v>
      </c>
      <c r="M9805" t="s">
        <v>751</v>
      </c>
      <c r="N9805" s="37">
        <v>0</v>
      </c>
      <c r="O9805" t="s">
        <v>751</v>
      </c>
      <c r="P9805" t="s">
        <v>751</v>
      </c>
      <c r="Q9805" t="s">
        <v>751</v>
      </c>
      <c r="R9805" t="s">
        <v>751</v>
      </c>
      <c r="S9805" t="s">
        <v>758</v>
      </c>
    </row>
    <row r="9806" spans="1:19" x14ac:dyDescent="0.3">
      <c r="A9806" t="s">
        <v>747</v>
      </c>
      <c r="B9806" t="s">
        <v>748</v>
      </c>
      <c r="C9806" t="s">
        <v>754</v>
      </c>
      <c r="D9806" t="s">
        <v>750</v>
      </c>
      <c r="E9806">
        <v>2</v>
      </c>
      <c r="F9806" t="s">
        <v>290</v>
      </c>
      <c r="G9806" s="37">
        <v>-1678.08</v>
      </c>
      <c r="H9806" t="s">
        <v>751</v>
      </c>
      <c r="I9806">
        <v>-1678.08</v>
      </c>
      <c r="J9806" t="s">
        <v>751</v>
      </c>
      <c r="K9806">
        <v>-1678.08</v>
      </c>
      <c r="L9806" t="s">
        <v>751</v>
      </c>
      <c r="M9806" t="s">
        <v>751</v>
      </c>
      <c r="N9806" s="37">
        <v>0</v>
      </c>
      <c r="O9806" t="s">
        <v>751</v>
      </c>
      <c r="P9806" t="s">
        <v>751</v>
      </c>
      <c r="Q9806" t="s">
        <v>751</v>
      </c>
      <c r="R9806" t="s">
        <v>751</v>
      </c>
      <c r="S9806" t="s">
        <v>758</v>
      </c>
    </row>
    <row r="9807" spans="1:19" x14ac:dyDescent="0.3">
      <c r="A9807" t="s">
        <v>747</v>
      </c>
      <c r="B9807" t="s">
        <v>748</v>
      </c>
      <c r="C9807" t="s">
        <v>749</v>
      </c>
      <c r="D9807" t="s">
        <v>750</v>
      </c>
      <c r="E9807">
        <v>8</v>
      </c>
      <c r="F9807" t="s">
        <v>127</v>
      </c>
      <c r="G9807" s="37">
        <v>305087.88</v>
      </c>
      <c r="H9807">
        <v>4.59</v>
      </c>
      <c r="I9807">
        <v>305087.88</v>
      </c>
      <c r="J9807">
        <v>24.66</v>
      </c>
      <c r="K9807">
        <v>305087.88</v>
      </c>
      <c r="L9807">
        <v>257.83</v>
      </c>
      <c r="M9807" t="s">
        <v>751</v>
      </c>
      <c r="N9807" s="37">
        <v>0</v>
      </c>
      <c r="O9807">
        <v>2440703.04</v>
      </c>
      <c r="P9807" t="s">
        <v>766</v>
      </c>
      <c r="Q9807" t="s">
        <v>766</v>
      </c>
      <c r="R9807" t="s">
        <v>768</v>
      </c>
      <c r="S9807" t="s">
        <v>758</v>
      </c>
    </row>
    <row r="9808" spans="1:19" x14ac:dyDescent="0.3">
      <c r="A9808" t="s">
        <v>753</v>
      </c>
      <c r="B9808" t="s">
        <v>748</v>
      </c>
      <c r="C9808" t="s">
        <v>749</v>
      </c>
      <c r="D9808" t="s">
        <v>750</v>
      </c>
      <c r="E9808">
        <v>6</v>
      </c>
      <c r="F9808" t="s">
        <v>56</v>
      </c>
      <c r="G9808" s="37">
        <v>128701.81</v>
      </c>
      <c r="H9808">
        <v>9.02</v>
      </c>
      <c r="I9808">
        <v>128701.81</v>
      </c>
      <c r="J9808">
        <v>4.28</v>
      </c>
      <c r="K9808">
        <v>128701.81</v>
      </c>
      <c r="L9808">
        <v>41.03</v>
      </c>
      <c r="M9808" t="s">
        <v>751</v>
      </c>
      <c r="N9808" s="37">
        <v>0</v>
      </c>
      <c r="O9808">
        <v>772210.86</v>
      </c>
      <c r="P9808" t="s">
        <v>766</v>
      </c>
      <c r="Q9808" t="s">
        <v>766</v>
      </c>
      <c r="R9808" t="s">
        <v>766</v>
      </c>
      <c r="S9808" t="s">
        <v>758</v>
      </c>
    </row>
    <row r="9809" spans="1:19" x14ac:dyDescent="0.3">
      <c r="A9809" t="s">
        <v>747</v>
      </c>
      <c r="B9809" t="s">
        <v>748</v>
      </c>
      <c r="C9809" t="s">
        <v>754</v>
      </c>
      <c r="D9809" t="s">
        <v>750</v>
      </c>
      <c r="E9809">
        <v>-1</v>
      </c>
      <c r="F9809" t="s">
        <v>463</v>
      </c>
      <c r="G9809" s="37">
        <v>-15715.62</v>
      </c>
      <c r="H9809" t="s">
        <v>751</v>
      </c>
      <c r="I9809">
        <v>-15715.62</v>
      </c>
      <c r="J9809" t="s">
        <v>751</v>
      </c>
      <c r="K9809">
        <v>-15715.62</v>
      </c>
      <c r="L9809" t="s">
        <v>751</v>
      </c>
      <c r="M9809" t="s">
        <v>751</v>
      </c>
      <c r="N9809" s="37">
        <v>0</v>
      </c>
      <c r="O9809" t="s">
        <v>751</v>
      </c>
      <c r="P9809" t="s">
        <v>751</v>
      </c>
      <c r="Q9809" t="s">
        <v>751</v>
      </c>
      <c r="R9809" t="s">
        <v>751</v>
      </c>
      <c r="S9809" t="s">
        <v>758</v>
      </c>
    </row>
    <row r="9810" spans="1:19" x14ac:dyDescent="0.3">
      <c r="A9810" t="s">
        <v>747</v>
      </c>
      <c r="B9810" t="s">
        <v>748</v>
      </c>
      <c r="C9810" t="s">
        <v>754</v>
      </c>
      <c r="D9810" t="s">
        <v>750</v>
      </c>
      <c r="E9810">
        <v>3</v>
      </c>
      <c r="F9810" t="s">
        <v>231</v>
      </c>
      <c r="G9810" s="37">
        <v>-3716.26</v>
      </c>
      <c r="H9810" t="s">
        <v>751</v>
      </c>
      <c r="I9810">
        <v>-3716.26</v>
      </c>
      <c r="J9810" t="s">
        <v>751</v>
      </c>
      <c r="K9810">
        <v>-3716.26</v>
      </c>
      <c r="L9810" t="s">
        <v>751</v>
      </c>
      <c r="M9810" t="s">
        <v>751</v>
      </c>
      <c r="N9810" s="37">
        <v>0</v>
      </c>
      <c r="O9810" t="s">
        <v>751</v>
      </c>
      <c r="P9810" t="s">
        <v>751</v>
      </c>
      <c r="Q9810" t="s">
        <v>751</v>
      </c>
      <c r="R9810" t="s">
        <v>751</v>
      </c>
      <c r="S9810" t="s">
        <v>758</v>
      </c>
    </row>
    <row r="9811" spans="1:19" x14ac:dyDescent="0.3">
      <c r="A9811" t="s">
        <v>752</v>
      </c>
      <c r="B9811" t="s">
        <v>748</v>
      </c>
      <c r="C9811" t="s">
        <v>749</v>
      </c>
      <c r="D9811" t="s">
        <v>750</v>
      </c>
      <c r="E9811">
        <v>3</v>
      </c>
      <c r="F9811" t="s">
        <v>407</v>
      </c>
      <c r="G9811" s="37">
        <v>7397.99</v>
      </c>
      <c r="H9811">
        <v>0.5</v>
      </c>
      <c r="I9811">
        <v>7397.99</v>
      </c>
      <c r="J9811">
        <v>0.24</v>
      </c>
      <c r="K9811">
        <v>7397.99</v>
      </c>
      <c r="L9811">
        <v>2.29</v>
      </c>
      <c r="M9811" t="s">
        <v>751</v>
      </c>
      <c r="N9811" s="37">
        <v>0</v>
      </c>
      <c r="O9811">
        <v>22193.97</v>
      </c>
      <c r="P9811" t="s">
        <v>766</v>
      </c>
      <c r="Q9811" t="s">
        <v>766</v>
      </c>
      <c r="R9811" t="s">
        <v>766</v>
      </c>
      <c r="S9811" t="s">
        <v>758</v>
      </c>
    </row>
    <row r="9812" spans="1:19" x14ac:dyDescent="0.3">
      <c r="A9812" t="s">
        <v>753</v>
      </c>
      <c r="B9812" t="s">
        <v>748</v>
      </c>
      <c r="C9812" t="s">
        <v>749</v>
      </c>
      <c r="D9812" t="s">
        <v>750</v>
      </c>
      <c r="E9812">
        <v>-1</v>
      </c>
      <c r="F9812" t="s">
        <v>534</v>
      </c>
      <c r="G9812" s="37">
        <v>75.11</v>
      </c>
      <c r="H9812">
        <v>0.22</v>
      </c>
      <c r="I9812">
        <v>75.11</v>
      </c>
      <c r="J9812">
        <v>0</v>
      </c>
      <c r="K9812">
        <v>75.11</v>
      </c>
      <c r="L9812">
        <v>0.1</v>
      </c>
      <c r="M9812">
        <v>0</v>
      </c>
      <c r="N9812" s="37">
        <v>0</v>
      </c>
      <c r="O9812" t="s">
        <v>751</v>
      </c>
      <c r="P9812" t="s">
        <v>767</v>
      </c>
      <c r="Q9812" t="s">
        <v>767</v>
      </c>
      <c r="R9812" t="s">
        <v>766</v>
      </c>
      <c r="S9812" t="s">
        <v>758</v>
      </c>
    </row>
    <row r="9813" spans="1:19" x14ac:dyDescent="0.3">
      <c r="A9813" t="s">
        <v>747</v>
      </c>
      <c r="B9813" t="s">
        <v>748</v>
      </c>
      <c r="C9813" t="s">
        <v>754</v>
      </c>
      <c r="D9813" t="s">
        <v>750</v>
      </c>
      <c r="E9813">
        <v>9</v>
      </c>
      <c r="F9813" t="s">
        <v>192</v>
      </c>
      <c r="G9813" s="37">
        <v>-1691.78</v>
      </c>
      <c r="H9813" t="s">
        <v>751</v>
      </c>
      <c r="I9813">
        <v>-1691.78</v>
      </c>
      <c r="J9813" t="s">
        <v>751</v>
      </c>
      <c r="K9813">
        <v>-1691.78</v>
      </c>
      <c r="L9813" t="s">
        <v>751</v>
      </c>
      <c r="M9813" t="s">
        <v>751</v>
      </c>
      <c r="N9813" s="37">
        <v>0</v>
      </c>
      <c r="O9813" t="s">
        <v>751</v>
      </c>
      <c r="P9813" t="s">
        <v>751</v>
      </c>
      <c r="Q9813" t="s">
        <v>751</v>
      </c>
      <c r="R9813" t="s">
        <v>751</v>
      </c>
      <c r="S9813" t="s">
        <v>758</v>
      </c>
    </row>
    <row r="9814" spans="1:19" x14ac:dyDescent="0.3">
      <c r="A9814" t="s">
        <v>747</v>
      </c>
      <c r="B9814" t="s">
        <v>748</v>
      </c>
      <c r="C9814" t="s">
        <v>749</v>
      </c>
      <c r="D9814" t="s">
        <v>750</v>
      </c>
      <c r="E9814">
        <v>4</v>
      </c>
      <c r="F9814" t="s">
        <v>346</v>
      </c>
      <c r="G9814" s="37">
        <v>35150.269999999997</v>
      </c>
      <c r="H9814">
        <v>1846.73</v>
      </c>
      <c r="I9814">
        <v>35150.269999999997</v>
      </c>
      <c r="J9814">
        <v>1.35</v>
      </c>
      <c r="K9814">
        <v>35150.269999999997</v>
      </c>
      <c r="L9814">
        <v>29.23</v>
      </c>
      <c r="M9814" t="s">
        <v>751</v>
      </c>
      <c r="N9814" s="37">
        <v>0</v>
      </c>
      <c r="O9814">
        <v>140601.07999999999</v>
      </c>
      <c r="P9814" t="s">
        <v>766</v>
      </c>
      <c r="Q9814" t="s">
        <v>768</v>
      </c>
      <c r="R9814" t="s">
        <v>768</v>
      </c>
      <c r="S9814" t="s">
        <v>758</v>
      </c>
    </row>
    <row r="9815" spans="1:19" x14ac:dyDescent="0.3">
      <c r="A9815" t="s">
        <v>747</v>
      </c>
      <c r="B9815" t="s">
        <v>748</v>
      </c>
      <c r="C9815" t="s">
        <v>749</v>
      </c>
      <c r="D9815" t="s">
        <v>750</v>
      </c>
      <c r="E9815">
        <v>1</v>
      </c>
      <c r="F9815" t="s">
        <v>167</v>
      </c>
      <c r="G9815" s="37">
        <v>23144.84</v>
      </c>
      <c r="H9815">
        <v>2428.9699999999998</v>
      </c>
      <c r="I9815">
        <v>23144.84</v>
      </c>
      <c r="J9815">
        <v>0.75</v>
      </c>
      <c r="K9815">
        <v>23144.84</v>
      </c>
      <c r="L9815">
        <v>7.23</v>
      </c>
      <c r="M9815" t="s">
        <v>751</v>
      </c>
      <c r="N9815" s="37">
        <v>0</v>
      </c>
      <c r="O9815">
        <v>23144.84</v>
      </c>
      <c r="P9815" t="s">
        <v>766</v>
      </c>
      <c r="Q9815" t="s">
        <v>768</v>
      </c>
      <c r="R9815" t="s">
        <v>768</v>
      </c>
      <c r="S9815" t="s">
        <v>758</v>
      </c>
    </row>
    <row r="9816" spans="1:19" x14ac:dyDescent="0.3">
      <c r="A9816" t="s">
        <v>747</v>
      </c>
      <c r="B9816" t="s">
        <v>748</v>
      </c>
      <c r="C9816" t="s">
        <v>749</v>
      </c>
      <c r="D9816" t="s">
        <v>750</v>
      </c>
      <c r="E9816">
        <v>5</v>
      </c>
      <c r="F9816" t="s">
        <v>259</v>
      </c>
      <c r="G9816" s="37">
        <v>563.09</v>
      </c>
      <c r="H9816">
        <v>0.05</v>
      </c>
      <c r="I9816">
        <v>563.09</v>
      </c>
      <c r="J9816">
        <v>0.01</v>
      </c>
      <c r="K9816">
        <v>563.09</v>
      </c>
      <c r="L9816">
        <v>0.09</v>
      </c>
      <c r="M9816" t="s">
        <v>751</v>
      </c>
      <c r="N9816" s="37">
        <v>0</v>
      </c>
      <c r="O9816">
        <v>2815.45</v>
      </c>
      <c r="P9816" t="s">
        <v>766</v>
      </c>
      <c r="Q9816" t="s">
        <v>766</v>
      </c>
      <c r="R9816" t="s">
        <v>766</v>
      </c>
      <c r="S9816" t="s">
        <v>758</v>
      </c>
    </row>
    <row r="9817" spans="1:19" x14ac:dyDescent="0.3">
      <c r="A9817" t="s">
        <v>747</v>
      </c>
      <c r="B9817" t="s">
        <v>748</v>
      </c>
      <c r="C9817" t="s">
        <v>749</v>
      </c>
      <c r="D9817" t="s">
        <v>750</v>
      </c>
      <c r="E9817">
        <v>-4</v>
      </c>
      <c r="F9817" t="s">
        <v>265</v>
      </c>
      <c r="G9817" s="37">
        <v>30.83</v>
      </c>
      <c r="H9817">
        <v>0</v>
      </c>
      <c r="I9817">
        <v>30.83</v>
      </c>
      <c r="J9817">
        <v>0</v>
      </c>
      <c r="K9817">
        <v>30.83</v>
      </c>
      <c r="L9817">
        <v>0</v>
      </c>
      <c r="M9817" t="s">
        <v>751</v>
      </c>
      <c r="N9817" s="37">
        <v>0</v>
      </c>
      <c r="O9817" t="s">
        <v>751</v>
      </c>
      <c r="P9817" t="s">
        <v>766</v>
      </c>
      <c r="Q9817" t="s">
        <v>766</v>
      </c>
      <c r="R9817" t="s">
        <v>766</v>
      </c>
      <c r="S9817" t="s">
        <v>758</v>
      </c>
    </row>
    <row r="9818" spans="1:19" x14ac:dyDescent="0.3">
      <c r="A9818" t="s">
        <v>747</v>
      </c>
      <c r="B9818" t="s">
        <v>748</v>
      </c>
      <c r="C9818" t="s">
        <v>754</v>
      </c>
      <c r="D9818" t="s">
        <v>750</v>
      </c>
      <c r="E9818">
        <v>-1</v>
      </c>
      <c r="F9818" t="s">
        <v>450</v>
      </c>
      <c r="G9818" s="37">
        <v>-5722.49</v>
      </c>
      <c r="H9818" t="s">
        <v>751</v>
      </c>
      <c r="I9818">
        <v>-5722.49</v>
      </c>
      <c r="J9818" t="s">
        <v>751</v>
      </c>
      <c r="K9818">
        <v>-5722.49</v>
      </c>
      <c r="L9818" t="s">
        <v>751</v>
      </c>
      <c r="M9818" t="s">
        <v>751</v>
      </c>
      <c r="N9818" s="37">
        <v>0</v>
      </c>
      <c r="O9818" t="s">
        <v>751</v>
      </c>
      <c r="P9818" t="s">
        <v>751</v>
      </c>
      <c r="Q9818" t="s">
        <v>751</v>
      </c>
      <c r="R9818" t="s">
        <v>751</v>
      </c>
      <c r="S9818" t="s">
        <v>758</v>
      </c>
    </row>
    <row r="9819" spans="1:19" x14ac:dyDescent="0.3">
      <c r="A9819" t="s">
        <v>747</v>
      </c>
      <c r="B9819" t="s">
        <v>748</v>
      </c>
      <c r="C9819" t="s">
        <v>749</v>
      </c>
      <c r="D9819" t="s">
        <v>750</v>
      </c>
      <c r="E9819">
        <v>3</v>
      </c>
      <c r="F9819" t="s">
        <v>209</v>
      </c>
      <c r="G9819" s="37">
        <v>164084.57999999999</v>
      </c>
      <c r="H9819">
        <v>44</v>
      </c>
      <c r="I9819">
        <v>164084.57999999999</v>
      </c>
      <c r="J9819">
        <v>20.9</v>
      </c>
      <c r="K9819">
        <v>164084.57999999999</v>
      </c>
      <c r="L9819">
        <v>200.17</v>
      </c>
      <c r="M9819" t="s">
        <v>751</v>
      </c>
      <c r="N9819" s="37">
        <v>0</v>
      </c>
      <c r="O9819">
        <v>492253.74</v>
      </c>
      <c r="P9819" t="s">
        <v>766</v>
      </c>
      <c r="Q9819" t="s">
        <v>766</v>
      </c>
      <c r="R9819" t="s">
        <v>766</v>
      </c>
      <c r="S9819" t="s">
        <v>758</v>
      </c>
    </row>
    <row r="9820" spans="1:19" x14ac:dyDescent="0.3">
      <c r="A9820" t="s">
        <v>752</v>
      </c>
      <c r="B9820" t="s">
        <v>748</v>
      </c>
      <c r="C9820" t="s">
        <v>749</v>
      </c>
      <c r="D9820" t="s">
        <v>750</v>
      </c>
      <c r="E9820">
        <v>4</v>
      </c>
      <c r="F9820" t="s">
        <v>174</v>
      </c>
      <c r="G9820" s="37">
        <v>24813.89</v>
      </c>
      <c r="H9820">
        <v>5.73</v>
      </c>
      <c r="I9820">
        <v>24813.89</v>
      </c>
      <c r="J9820">
        <v>0.96</v>
      </c>
      <c r="K9820">
        <v>24813.89</v>
      </c>
      <c r="L9820">
        <v>10.48</v>
      </c>
      <c r="M9820" t="s">
        <v>751</v>
      </c>
      <c r="N9820" s="37">
        <v>0</v>
      </c>
      <c r="O9820">
        <v>99255.56</v>
      </c>
      <c r="P9820" t="s">
        <v>766</v>
      </c>
      <c r="Q9820" t="s">
        <v>766</v>
      </c>
      <c r="R9820" t="s">
        <v>766</v>
      </c>
      <c r="S9820" t="s">
        <v>758</v>
      </c>
    </row>
    <row r="9821" spans="1:19" x14ac:dyDescent="0.3">
      <c r="A9821" t="s">
        <v>747</v>
      </c>
      <c r="B9821" t="s">
        <v>748</v>
      </c>
      <c r="C9821" t="s">
        <v>749</v>
      </c>
      <c r="D9821" t="s">
        <v>750</v>
      </c>
      <c r="E9821">
        <v>7</v>
      </c>
      <c r="F9821" t="s">
        <v>332</v>
      </c>
      <c r="G9821" s="37">
        <v>258969.69</v>
      </c>
      <c r="H9821">
        <v>0.05</v>
      </c>
      <c r="I9821">
        <v>258969.69</v>
      </c>
      <c r="J9821">
        <v>0.1</v>
      </c>
      <c r="K9821">
        <v>258969.69</v>
      </c>
      <c r="L9821">
        <v>148.25</v>
      </c>
      <c r="M9821" t="s">
        <v>751</v>
      </c>
      <c r="N9821" s="37">
        <v>0</v>
      </c>
      <c r="O9821">
        <v>1812787.83</v>
      </c>
      <c r="P9821" t="s">
        <v>766</v>
      </c>
      <c r="Q9821" t="s">
        <v>766</v>
      </c>
      <c r="R9821" t="s">
        <v>768</v>
      </c>
      <c r="S9821" t="s">
        <v>758</v>
      </c>
    </row>
    <row r="9822" spans="1:19" x14ac:dyDescent="0.3">
      <c r="A9822" t="s">
        <v>752</v>
      </c>
      <c r="B9822" t="s">
        <v>748</v>
      </c>
      <c r="C9822" t="s">
        <v>749</v>
      </c>
      <c r="D9822" t="s">
        <v>750</v>
      </c>
      <c r="E9822">
        <v>5</v>
      </c>
      <c r="F9822" t="s">
        <v>183</v>
      </c>
      <c r="G9822" s="37">
        <v>1388317.34</v>
      </c>
      <c r="H9822">
        <v>8.7200000000000006</v>
      </c>
      <c r="I9822">
        <v>1388317.34</v>
      </c>
      <c r="J9822">
        <v>1.23</v>
      </c>
      <c r="K9822">
        <v>1388317.34</v>
      </c>
      <c r="L9822">
        <v>67.819999999999993</v>
      </c>
      <c r="M9822" t="s">
        <v>751</v>
      </c>
      <c r="N9822" s="37">
        <v>0</v>
      </c>
      <c r="O9822">
        <v>6941586.7000000002</v>
      </c>
      <c r="P9822" t="s">
        <v>766</v>
      </c>
      <c r="Q9822" t="s">
        <v>766</v>
      </c>
      <c r="R9822" t="s">
        <v>766</v>
      </c>
      <c r="S9822" t="s">
        <v>758</v>
      </c>
    </row>
    <row r="9823" spans="1:19" x14ac:dyDescent="0.3">
      <c r="A9823" t="s">
        <v>753</v>
      </c>
      <c r="B9823" t="s">
        <v>748</v>
      </c>
      <c r="C9823" t="s">
        <v>754</v>
      </c>
      <c r="D9823" t="s">
        <v>750</v>
      </c>
      <c r="E9823">
        <v>0</v>
      </c>
      <c r="F9823" t="s">
        <v>546</v>
      </c>
      <c r="G9823" s="37">
        <v>-6.57</v>
      </c>
      <c r="H9823" t="s">
        <v>751</v>
      </c>
      <c r="I9823">
        <v>-6.57</v>
      </c>
      <c r="J9823" t="s">
        <v>751</v>
      </c>
      <c r="K9823">
        <v>-6.57</v>
      </c>
      <c r="L9823" t="s">
        <v>751</v>
      </c>
      <c r="M9823" t="s">
        <v>751</v>
      </c>
      <c r="N9823" s="37">
        <v>0</v>
      </c>
      <c r="O9823" t="s">
        <v>751</v>
      </c>
      <c r="P9823" t="s">
        <v>751</v>
      </c>
      <c r="Q9823" t="s">
        <v>751</v>
      </c>
      <c r="R9823" t="s">
        <v>751</v>
      </c>
      <c r="S9823" t="s">
        <v>758</v>
      </c>
    </row>
    <row r="9824" spans="1:19" x14ac:dyDescent="0.3">
      <c r="A9824" t="s">
        <v>747</v>
      </c>
      <c r="B9824" t="s">
        <v>748</v>
      </c>
      <c r="C9824" t="s">
        <v>749</v>
      </c>
      <c r="D9824" t="s">
        <v>750</v>
      </c>
      <c r="E9824">
        <v>4</v>
      </c>
      <c r="F9824" t="s">
        <v>255</v>
      </c>
      <c r="G9824" s="37">
        <v>28428.61</v>
      </c>
      <c r="H9824">
        <v>36239.440000000002</v>
      </c>
      <c r="I9824">
        <v>28428.61</v>
      </c>
      <c r="J9824">
        <v>0.42</v>
      </c>
      <c r="K9824">
        <v>28428.61</v>
      </c>
      <c r="L9824">
        <v>4.63</v>
      </c>
      <c r="M9824" t="s">
        <v>751</v>
      </c>
      <c r="N9824" s="37">
        <v>0</v>
      </c>
      <c r="O9824">
        <v>113714.44</v>
      </c>
      <c r="P9824" t="s">
        <v>766</v>
      </c>
      <c r="Q9824" t="s">
        <v>768</v>
      </c>
      <c r="R9824" t="s">
        <v>768</v>
      </c>
      <c r="S9824" t="s">
        <v>758</v>
      </c>
    </row>
    <row r="9825" spans="1:19" x14ac:dyDescent="0.3">
      <c r="A9825" t="s">
        <v>753</v>
      </c>
      <c r="B9825" t="s">
        <v>748</v>
      </c>
      <c r="C9825" t="s">
        <v>754</v>
      </c>
      <c r="D9825" t="s">
        <v>750</v>
      </c>
      <c r="E9825">
        <v>15</v>
      </c>
      <c r="F9825" t="s">
        <v>248</v>
      </c>
      <c r="G9825" s="37">
        <v>-7141.54</v>
      </c>
      <c r="H9825" t="s">
        <v>751</v>
      </c>
      <c r="I9825">
        <v>-7141.54</v>
      </c>
      <c r="J9825" t="s">
        <v>751</v>
      </c>
      <c r="K9825">
        <v>-7141.54</v>
      </c>
      <c r="L9825" t="s">
        <v>751</v>
      </c>
      <c r="M9825" t="s">
        <v>751</v>
      </c>
      <c r="N9825" s="37">
        <v>-7141.54</v>
      </c>
      <c r="O9825" t="s">
        <v>751</v>
      </c>
      <c r="P9825" t="s">
        <v>751</v>
      </c>
      <c r="Q9825" t="s">
        <v>751</v>
      </c>
      <c r="R9825" t="s">
        <v>751</v>
      </c>
      <c r="S9825" t="s">
        <v>758</v>
      </c>
    </row>
    <row r="9826" spans="1:19" x14ac:dyDescent="0.3">
      <c r="A9826" t="s">
        <v>752</v>
      </c>
      <c r="B9826" t="s">
        <v>748</v>
      </c>
      <c r="C9826" t="s">
        <v>754</v>
      </c>
      <c r="D9826" t="s">
        <v>750</v>
      </c>
      <c r="E9826">
        <v>2</v>
      </c>
      <c r="F9826" t="s">
        <v>361</v>
      </c>
      <c r="G9826" s="37">
        <v>-482089.23</v>
      </c>
      <c r="H9826" t="s">
        <v>751</v>
      </c>
      <c r="I9826">
        <v>-482089.23</v>
      </c>
      <c r="J9826" t="s">
        <v>751</v>
      </c>
      <c r="K9826">
        <v>-482089.23</v>
      </c>
      <c r="L9826" t="s">
        <v>751</v>
      </c>
      <c r="M9826" t="s">
        <v>751</v>
      </c>
      <c r="N9826" s="37">
        <v>0</v>
      </c>
      <c r="O9826" t="s">
        <v>751</v>
      </c>
      <c r="P9826" t="s">
        <v>751</v>
      </c>
      <c r="Q9826" t="s">
        <v>751</v>
      </c>
      <c r="R9826" t="s">
        <v>751</v>
      </c>
      <c r="S9826" t="s">
        <v>758</v>
      </c>
    </row>
    <row r="9827" spans="1:19" x14ac:dyDescent="0.3">
      <c r="A9827" t="s">
        <v>753</v>
      </c>
      <c r="B9827" t="s">
        <v>748</v>
      </c>
      <c r="C9827" t="s">
        <v>749</v>
      </c>
      <c r="D9827" t="s">
        <v>750</v>
      </c>
      <c r="E9827">
        <v>3</v>
      </c>
      <c r="F9827" t="s">
        <v>186</v>
      </c>
      <c r="G9827" s="37">
        <v>3995602.74</v>
      </c>
      <c r="H9827">
        <v>156.12</v>
      </c>
      <c r="I9827">
        <v>3995602.74</v>
      </c>
      <c r="J9827">
        <v>70.14</v>
      </c>
      <c r="K9827">
        <v>3995602.74</v>
      </c>
      <c r="L9827">
        <v>874.47</v>
      </c>
      <c r="M9827" t="s">
        <v>751</v>
      </c>
      <c r="N9827" s="37">
        <v>0</v>
      </c>
      <c r="O9827">
        <v>11986808.220000001</v>
      </c>
      <c r="P9827" t="s">
        <v>766</v>
      </c>
      <c r="Q9827" t="s">
        <v>766</v>
      </c>
      <c r="R9827" t="s">
        <v>766</v>
      </c>
      <c r="S9827" t="s">
        <v>758</v>
      </c>
    </row>
    <row r="9828" spans="1:19" x14ac:dyDescent="0.3">
      <c r="A9828" t="s">
        <v>747</v>
      </c>
      <c r="B9828" t="s">
        <v>748</v>
      </c>
      <c r="C9828" t="s">
        <v>749</v>
      </c>
      <c r="D9828" t="s">
        <v>750</v>
      </c>
      <c r="E9828">
        <v>2</v>
      </c>
      <c r="F9828" t="s">
        <v>133</v>
      </c>
      <c r="G9828" s="37">
        <v>129672.5</v>
      </c>
      <c r="H9828">
        <v>37285.49</v>
      </c>
      <c r="I9828">
        <v>129672.5</v>
      </c>
      <c r="J9828">
        <v>13.24</v>
      </c>
      <c r="K9828">
        <v>129672.5</v>
      </c>
      <c r="L9828">
        <v>165.05</v>
      </c>
      <c r="M9828" t="s">
        <v>751</v>
      </c>
      <c r="N9828" s="37">
        <v>0</v>
      </c>
      <c r="O9828">
        <v>259345</v>
      </c>
      <c r="P9828" t="s">
        <v>766</v>
      </c>
      <c r="Q9828" t="s">
        <v>768</v>
      </c>
      <c r="R9828" t="s">
        <v>768</v>
      </c>
      <c r="S9828" t="s">
        <v>758</v>
      </c>
    </row>
    <row r="9829" spans="1:19" x14ac:dyDescent="0.3">
      <c r="A9829" t="s">
        <v>747</v>
      </c>
      <c r="B9829" t="s">
        <v>748</v>
      </c>
      <c r="C9829" t="s">
        <v>754</v>
      </c>
      <c r="D9829" t="s">
        <v>750</v>
      </c>
      <c r="E9829">
        <v>4</v>
      </c>
      <c r="F9829" t="s">
        <v>156</v>
      </c>
      <c r="G9829" s="37">
        <v>-38.159999999999997</v>
      </c>
      <c r="H9829" t="s">
        <v>751</v>
      </c>
      <c r="I9829">
        <v>-38.159999999999997</v>
      </c>
      <c r="J9829" t="s">
        <v>751</v>
      </c>
      <c r="K9829">
        <v>-38.159999999999997</v>
      </c>
      <c r="L9829" t="s">
        <v>751</v>
      </c>
      <c r="M9829" t="s">
        <v>751</v>
      </c>
      <c r="N9829" s="37">
        <v>0</v>
      </c>
      <c r="O9829" t="s">
        <v>751</v>
      </c>
      <c r="P9829" t="s">
        <v>751</v>
      </c>
      <c r="Q9829" t="s">
        <v>751</v>
      </c>
      <c r="R9829" t="s">
        <v>751</v>
      </c>
      <c r="S9829" t="s">
        <v>758</v>
      </c>
    </row>
    <row r="9830" spans="1:19" x14ac:dyDescent="0.3">
      <c r="A9830" t="s">
        <v>747</v>
      </c>
      <c r="B9830" t="s">
        <v>748</v>
      </c>
      <c r="C9830" t="s">
        <v>749</v>
      </c>
      <c r="D9830" t="s">
        <v>750</v>
      </c>
      <c r="E9830">
        <v>3</v>
      </c>
      <c r="F9830" t="s">
        <v>215</v>
      </c>
      <c r="G9830" s="37">
        <v>177130.28</v>
      </c>
      <c r="H9830">
        <v>21.57</v>
      </c>
      <c r="I9830">
        <v>177130.28</v>
      </c>
      <c r="J9830">
        <v>9.69</v>
      </c>
      <c r="K9830">
        <v>177130.28</v>
      </c>
      <c r="L9830">
        <v>120.8</v>
      </c>
      <c r="M9830" t="s">
        <v>751</v>
      </c>
      <c r="N9830" s="37">
        <v>0</v>
      </c>
      <c r="O9830">
        <v>531390.84</v>
      </c>
      <c r="P9830" t="s">
        <v>766</v>
      </c>
      <c r="Q9830" t="s">
        <v>766</v>
      </c>
      <c r="R9830" t="s">
        <v>766</v>
      </c>
      <c r="S9830" t="s">
        <v>758</v>
      </c>
    </row>
    <row r="9831" spans="1:19" x14ac:dyDescent="0.3">
      <c r="A9831" t="s">
        <v>747</v>
      </c>
      <c r="B9831" t="s">
        <v>748</v>
      </c>
      <c r="C9831" t="s">
        <v>754</v>
      </c>
      <c r="D9831" t="s">
        <v>750</v>
      </c>
      <c r="E9831">
        <v>14</v>
      </c>
      <c r="F9831" t="s">
        <v>399</v>
      </c>
      <c r="G9831" s="37">
        <v>-143.16999999999999</v>
      </c>
      <c r="H9831" t="s">
        <v>751</v>
      </c>
      <c r="I9831">
        <v>-143.16999999999999</v>
      </c>
      <c r="J9831" t="s">
        <v>751</v>
      </c>
      <c r="K9831">
        <v>-143.16999999999999</v>
      </c>
      <c r="L9831" t="s">
        <v>751</v>
      </c>
      <c r="M9831" t="s">
        <v>751</v>
      </c>
      <c r="N9831" s="37">
        <v>0</v>
      </c>
      <c r="O9831" t="s">
        <v>751</v>
      </c>
      <c r="P9831" t="s">
        <v>751</v>
      </c>
      <c r="Q9831" t="s">
        <v>751</v>
      </c>
      <c r="R9831" t="s">
        <v>751</v>
      </c>
      <c r="S9831" t="s">
        <v>758</v>
      </c>
    </row>
    <row r="9832" spans="1:19" x14ac:dyDescent="0.3">
      <c r="A9832" t="s">
        <v>753</v>
      </c>
      <c r="B9832" t="s">
        <v>748</v>
      </c>
      <c r="C9832" t="s">
        <v>754</v>
      </c>
      <c r="D9832" t="s">
        <v>750</v>
      </c>
      <c r="E9832">
        <v>-1</v>
      </c>
      <c r="F9832" t="s">
        <v>130</v>
      </c>
      <c r="G9832" s="37">
        <v>-45012.26</v>
      </c>
      <c r="H9832" t="s">
        <v>751</v>
      </c>
      <c r="I9832">
        <v>-45012.26</v>
      </c>
      <c r="J9832" t="s">
        <v>751</v>
      </c>
      <c r="K9832">
        <v>-45012.26</v>
      </c>
      <c r="L9832" t="s">
        <v>751</v>
      </c>
      <c r="M9832" t="s">
        <v>751</v>
      </c>
      <c r="N9832" s="37">
        <v>0</v>
      </c>
      <c r="O9832" t="s">
        <v>751</v>
      </c>
      <c r="P9832" t="s">
        <v>751</v>
      </c>
      <c r="Q9832" t="s">
        <v>751</v>
      </c>
      <c r="R9832" t="s">
        <v>751</v>
      </c>
      <c r="S9832" t="s">
        <v>758</v>
      </c>
    </row>
    <row r="9833" spans="1:19" x14ac:dyDescent="0.3">
      <c r="A9833" t="s">
        <v>747</v>
      </c>
      <c r="B9833" t="s">
        <v>748</v>
      </c>
      <c r="C9833" t="s">
        <v>754</v>
      </c>
      <c r="D9833" t="s">
        <v>750</v>
      </c>
      <c r="E9833">
        <v>10</v>
      </c>
      <c r="F9833" t="s">
        <v>146</v>
      </c>
      <c r="G9833" s="37">
        <v>-1238.46</v>
      </c>
      <c r="H9833" t="s">
        <v>751</v>
      </c>
      <c r="I9833">
        <v>-1238.46</v>
      </c>
      <c r="J9833" t="s">
        <v>751</v>
      </c>
      <c r="K9833">
        <v>-1238.46</v>
      </c>
      <c r="L9833" t="s">
        <v>751</v>
      </c>
      <c r="M9833" t="s">
        <v>751</v>
      </c>
      <c r="N9833" s="37">
        <v>0</v>
      </c>
      <c r="O9833" t="s">
        <v>751</v>
      </c>
      <c r="P9833" t="s">
        <v>751</v>
      </c>
      <c r="Q9833" t="s">
        <v>751</v>
      </c>
      <c r="R9833" t="s">
        <v>751</v>
      </c>
      <c r="S9833" t="s">
        <v>758</v>
      </c>
    </row>
    <row r="9834" spans="1:19" x14ac:dyDescent="0.3">
      <c r="A9834" t="s">
        <v>752</v>
      </c>
      <c r="B9834" t="s">
        <v>748</v>
      </c>
      <c r="C9834" t="s">
        <v>754</v>
      </c>
      <c r="D9834" t="s">
        <v>750</v>
      </c>
      <c r="E9834">
        <v>1</v>
      </c>
      <c r="F9834" t="s">
        <v>373</v>
      </c>
      <c r="G9834" s="37">
        <v>-9681.1200000000008</v>
      </c>
      <c r="H9834" t="s">
        <v>751</v>
      </c>
      <c r="I9834">
        <v>-9681.1200000000008</v>
      </c>
      <c r="J9834" t="s">
        <v>751</v>
      </c>
      <c r="K9834">
        <v>-9681.1200000000008</v>
      </c>
      <c r="L9834" t="s">
        <v>751</v>
      </c>
      <c r="M9834" t="s">
        <v>751</v>
      </c>
      <c r="N9834" s="37">
        <v>0</v>
      </c>
      <c r="O9834" t="s">
        <v>751</v>
      </c>
      <c r="P9834" t="s">
        <v>751</v>
      </c>
      <c r="Q9834" t="s">
        <v>751</v>
      </c>
      <c r="R9834" t="s">
        <v>751</v>
      </c>
      <c r="S9834" t="s">
        <v>758</v>
      </c>
    </row>
    <row r="9835" spans="1:19" x14ac:dyDescent="0.3">
      <c r="A9835" t="s">
        <v>747</v>
      </c>
      <c r="B9835" t="s">
        <v>748</v>
      </c>
      <c r="C9835" t="s">
        <v>749</v>
      </c>
      <c r="D9835" t="s">
        <v>750</v>
      </c>
      <c r="E9835">
        <v>5</v>
      </c>
      <c r="F9835" t="s">
        <v>5</v>
      </c>
      <c r="G9835" s="37">
        <v>41161.81</v>
      </c>
      <c r="H9835">
        <v>26.17</v>
      </c>
      <c r="I9835">
        <v>41161.81</v>
      </c>
      <c r="J9835">
        <v>774.67</v>
      </c>
      <c r="K9835">
        <v>41161.81</v>
      </c>
      <c r="L9835">
        <v>85.13</v>
      </c>
      <c r="M9835" t="s">
        <v>751</v>
      </c>
      <c r="N9835" s="37">
        <v>0</v>
      </c>
      <c r="O9835">
        <v>205809.05</v>
      </c>
      <c r="P9835" t="s">
        <v>768</v>
      </c>
      <c r="Q9835" t="s">
        <v>766</v>
      </c>
      <c r="R9835" t="s">
        <v>768</v>
      </c>
      <c r="S9835" t="s">
        <v>758</v>
      </c>
    </row>
    <row r="9836" spans="1:19" x14ac:dyDescent="0.3">
      <c r="A9836" t="s">
        <v>753</v>
      </c>
      <c r="B9836" t="s">
        <v>748</v>
      </c>
      <c r="C9836" t="s">
        <v>749</v>
      </c>
      <c r="D9836" t="s">
        <v>750</v>
      </c>
      <c r="E9836">
        <v>4</v>
      </c>
      <c r="F9836" t="s">
        <v>30</v>
      </c>
      <c r="G9836" s="37">
        <v>44756.5</v>
      </c>
      <c r="H9836">
        <v>822.54</v>
      </c>
      <c r="I9836">
        <v>44756.5</v>
      </c>
      <c r="J9836">
        <v>698.69</v>
      </c>
      <c r="K9836">
        <v>44756.5</v>
      </c>
      <c r="L9836">
        <v>24.65</v>
      </c>
      <c r="M9836" t="s">
        <v>751</v>
      </c>
      <c r="N9836" s="37">
        <v>0</v>
      </c>
      <c r="O9836">
        <v>179026</v>
      </c>
      <c r="P9836" t="s">
        <v>766</v>
      </c>
      <c r="Q9836" t="s">
        <v>766</v>
      </c>
      <c r="R9836" t="s">
        <v>768</v>
      </c>
      <c r="S9836" t="s">
        <v>758</v>
      </c>
    </row>
    <row r="9837" spans="1:19" x14ac:dyDescent="0.3">
      <c r="A9837" t="s">
        <v>747</v>
      </c>
      <c r="B9837" t="s">
        <v>748</v>
      </c>
      <c r="C9837" t="s">
        <v>749</v>
      </c>
      <c r="D9837" t="s">
        <v>750</v>
      </c>
      <c r="E9837">
        <v>2</v>
      </c>
      <c r="F9837" t="s">
        <v>70</v>
      </c>
      <c r="G9837" s="37">
        <v>3051281.32</v>
      </c>
      <c r="H9837">
        <v>146.30000000000001</v>
      </c>
      <c r="I9837">
        <v>3051281.32</v>
      </c>
      <c r="J9837">
        <v>20.56</v>
      </c>
      <c r="K9837">
        <v>3051281.32</v>
      </c>
      <c r="L9837">
        <v>1137.72</v>
      </c>
      <c r="M9837" t="s">
        <v>751</v>
      </c>
      <c r="N9837" s="37">
        <v>0</v>
      </c>
      <c r="O9837">
        <v>6102562.6399999997</v>
      </c>
      <c r="P9837" t="s">
        <v>766</v>
      </c>
      <c r="Q9837" t="s">
        <v>766</v>
      </c>
      <c r="R9837" t="s">
        <v>766</v>
      </c>
      <c r="S9837" t="s">
        <v>758</v>
      </c>
    </row>
    <row r="9838" spans="1:19" x14ac:dyDescent="0.3">
      <c r="A9838" t="s">
        <v>753</v>
      </c>
      <c r="B9838" t="s">
        <v>748</v>
      </c>
      <c r="C9838" t="s">
        <v>749</v>
      </c>
      <c r="D9838" t="s">
        <v>750</v>
      </c>
      <c r="E9838">
        <v>-1</v>
      </c>
      <c r="F9838" t="s">
        <v>541</v>
      </c>
      <c r="G9838" s="37">
        <v>-689.77</v>
      </c>
      <c r="H9838" t="s">
        <v>751</v>
      </c>
      <c r="I9838">
        <v>-689.77</v>
      </c>
      <c r="J9838" t="s">
        <v>751</v>
      </c>
      <c r="K9838">
        <v>-689.77</v>
      </c>
      <c r="L9838" t="s">
        <v>751</v>
      </c>
      <c r="M9838" t="s">
        <v>751</v>
      </c>
      <c r="N9838" s="37">
        <v>0</v>
      </c>
      <c r="O9838" t="s">
        <v>751</v>
      </c>
      <c r="P9838" t="s">
        <v>768</v>
      </c>
      <c r="Q9838" t="s">
        <v>768</v>
      </c>
      <c r="R9838" t="s">
        <v>768</v>
      </c>
      <c r="S9838" t="s">
        <v>758</v>
      </c>
    </row>
    <row r="9839" spans="1:19" x14ac:dyDescent="0.3">
      <c r="A9839" t="s">
        <v>753</v>
      </c>
      <c r="B9839" t="s">
        <v>748</v>
      </c>
      <c r="C9839" t="s">
        <v>749</v>
      </c>
      <c r="D9839" t="s">
        <v>750</v>
      </c>
      <c r="E9839">
        <v>-1</v>
      </c>
      <c r="F9839" t="s">
        <v>116</v>
      </c>
      <c r="G9839" s="37">
        <v>485616.38</v>
      </c>
      <c r="H9839">
        <v>44.11</v>
      </c>
      <c r="I9839">
        <v>485616.38</v>
      </c>
      <c r="J9839">
        <v>19.82</v>
      </c>
      <c r="K9839">
        <v>485616.38</v>
      </c>
      <c r="L9839">
        <v>247.07</v>
      </c>
      <c r="M9839" t="s">
        <v>751</v>
      </c>
      <c r="N9839" s="37">
        <v>0</v>
      </c>
      <c r="O9839" t="s">
        <v>751</v>
      </c>
      <c r="P9839" t="s">
        <v>766</v>
      </c>
      <c r="Q9839" t="s">
        <v>766</v>
      </c>
      <c r="R9839" t="s">
        <v>766</v>
      </c>
      <c r="S9839" t="s">
        <v>758</v>
      </c>
    </row>
    <row r="9840" spans="1:19" x14ac:dyDescent="0.3">
      <c r="A9840" t="s">
        <v>747</v>
      </c>
      <c r="B9840" t="s">
        <v>748</v>
      </c>
      <c r="C9840" t="s">
        <v>749</v>
      </c>
      <c r="D9840" t="s">
        <v>750</v>
      </c>
      <c r="E9840">
        <v>2</v>
      </c>
      <c r="F9840" t="s">
        <v>70</v>
      </c>
      <c r="G9840" s="37">
        <v>1568.4</v>
      </c>
      <c r="H9840">
        <v>0.09</v>
      </c>
      <c r="I9840">
        <v>1568.4</v>
      </c>
      <c r="J9840">
        <v>0.01</v>
      </c>
      <c r="K9840">
        <v>1568.4</v>
      </c>
      <c r="L9840">
        <v>0.67</v>
      </c>
      <c r="M9840" t="s">
        <v>751</v>
      </c>
      <c r="N9840" s="37">
        <v>0</v>
      </c>
      <c r="O9840">
        <v>3136.8</v>
      </c>
      <c r="P9840" t="s">
        <v>768</v>
      </c>
      <c r="Q9840" t="s">
        <v>768</v>
      </c>
      <c r="R9840" t="s">
        <v>768</v>
      </c>
      <c r="S9840" t="s">
        <v>758</v>
      </c>
    </row>
    <row r="9841" spans="1:19" x14ac:dyDescent="0.3">
      <c r="A9841" t="s">
        <v>753</v>
      </c>
      <c r="B9841" t="s">
        <v>748</v>
      </c>
      <c r="C9841" t="s">
        <v>749</v>
      </c>
      <c r="D9841" t="s">
        <v>750</v>
      </c>
      <c r="E9841">
        <v>12</v>
      </c>
      <c r="F9841" t="s">
        <v>146</v>
      </c>
      <c r="G9841" s="37">
        <v>769372.1</v>
      </c>
      <c r="H9841">
        <v>11.64</v>
      </c>
      <c r="I9841">
        <v>769372.1</v>
      </c>
      <c r="J9841">
        <v>62.49</v>
      </c>
      <c r="K9841">
        <v>769372.1</v>
      </c>
      <c r="L9841">
        <v>82.94</v>
      </c>
      <c r="M9841" t="s">
        <v>751</v>
      </c>
      <c r="N9841" s="37">
        <v>0</v>
      </c>
      <c r="O9841">
        <v>9232465.1999999993</v>
      </c>
      <c r="P9841" t="s">
        <v>766</v>
      </c>
      <c r="Q9841" t="s">
        <v>766</v>
      </c>
      <c r="R9841" t="s">
        <v>768</v>
      </c>
      <c r="S9841" t="s">
        <v>758</v>
      </c>
    </row>
    <row r="9842" spans="1:19" x14ac:dyDescent="0.3">
      <c r="A9842" t="s">
        <v>747</v>
      </c>
      <c r="B9842" t="s">
        <v>748</v>
      </c>
      <c r="C9842" t="s">
        <v>749</v>
      </c>
      <c r="D9842" t="s">
        <v>750</v>
      </c>
      <c r="E9842">
        <v>4</v>
      </c>
      <c r="F9842" t="s">
        <v>249</v>
      </c>
      <c r="G9842" s="37">
        <v>3975015.3</v>
      </c>
      <c r="H9842">
        <v>328.58</v>
      </c>
      <c r="I9842">
        <v>3975015.3</v>
      </c>
      <c r="J9842">
        <v>46.17</v>
      </c>
      <c r="K9842">
        <v>3975015.3</v>
      </c>
      <c r="L9842">
        <v>2555.1799999999998</v>
      </c>
      <c r="M9842" t="s">
        <v>751</v>
      </c>
      <c r="N9842" s="37">
        <v>0</v>
      </c>
      <c r="O9842">
        <v>15900061.199999999</v>
      </c>
      <c r="P9842" t="s">
        <v>766</v>
      </c>
      <c r="Q9842" t="s">
        <v>766</v>
      </c>
      <c r="R9842" t="s">
        <v>766</v>
      </c>
      <c r="S9842" t="s">
        <v>758</v>
      </c>
    </row>
    <row r="9843" spans="1:19" x14ac:dyDescent="0.3">
      <c r="A9843" t="s">
        <v>752</v>
      </c>
      <c r="B9843" t="s">
        <v>748</v>
      </c>
      <c r="C9843" t="s">
        <v>749</v>
      </c>
      <c r="D9843" t="s">
        <v>750</v>
      </c>
      <c r="E9843">
        <v>8</v>
      </c>
      <c r="F9843" t="s">
        <v>512</v>
      </c>
      <c r="G9843" s="37">
        <v>259379.78</v>
      </c>
      <c r="H9843" t="s">
        <v>751</v>
      </c>
      <c r="I9843">
        <v>259379.78</v>
      </c>
      <c r="J9843" t="s">
        <v>751</v>
      </c>
      <c r="K9843">
        <v>259379.78</v>
      </c>
      <c r="L9843">
        <v>19.18</v>
      </c>
      <c r="M9843" t="s">
        <v>751</v>
      </c>
      <c r="N9843" s="37">
        <v>0</v>
      </c>
      <c r="O9843">
        <v>2075038.24</v>
      </c>
      <c r="P9843" t="s">
        <v>766</v>
      </c>
      <c r="Q9843" t="s">
        <v>766</v>
      </c>
      <c r="R9843" t="s">
        <v>768</v>
      </c>
      <c r="S9843" t="s">
        <v>758</v>
      </c>
    </row>
    <row r="9844" spans="1:19" x14ac:dyDescent="0.3">
      <c r="A9844" t="s">
        <v>747</v>
      </c>
      <c r="B9844" t="s">
        <v>748</v>
      </c>
      <c r="C9844" t="s">
        <v>749</v>
      </c>
      <c r="D9844" t="s">
        <v>750</v>
      </c>
      <c r="E9844">
        <v>1</v>
      </c>
      <c r="F9844" t="s">
        <v>538</v>
      </c>
      <c r="G9844" s="37">
        <v>131349.29999999999</v>
      </c>
      <c r="H9844">
        <v>239.14</v>
      </c>
      <c r="I9844">
        <v>131349.29999999999</v>
      </c>
      <c r="J9844">
        <v>215.8</v>
      </c>
      <c r="K9844">
        <v>131349.29999999999</v>
      </c>
      <c r="L9844">
        <v>29.46</v>
      </c>
      <c r="M9844" t="s">
        <v>751</v>
      </c>
      <c r="N9844" s="37">
        <v>0</v>
      </c>
      <c r="O9844">
        <v>131349.29999999999</v>
      </c>
      <c r="P9844" t="s">
        <v>766</v>
      </c>
      <c r="Q9844" t="s">
        <v>766</v>
      </c>
      <c r="R9844" t="s">
        <v>768</v>
      </c>
      <c r="S9844" t="s">
        <v>758</v>
      </c>
    </row>
    <row r="9845" spans="1:19" x14ac:dyDescent="0.3">
      <c r="A9845" t="s">
        <v>747</v>
      </c>
      <c r="B9845" t="s">
        <v>748</v>
      </c>
      <c r="C9845" t="s">
        <v>749</v>
      </c>
      <c r="D9845" t="s">
        <v>750</v>
      </c>
      <c r="E9845">
        <v>14</v>
      </c>
      <c r="F9845" t="s">
        <v>248</v>
      </c>
      <c r="G9845" s="37">
        <v>16006.69</v>
      </c>
      <c r="H9845" t="s">
        <v>751</v>
      </c>
      <c r="I9845">
        <v>16006.69</v>
      </c>
      <c r="J9845" t="s">
        <v>751</v>
      </c>
      <c r="K9845">
        <v>16006.69</v>
      </c>
      <c r="L9845">
        <v>1.3</v>
      </c>
      <c r="M9845" t="s">
        <v>751</v>
      </c>
      <c r="N9845" s="37">
        <v>0</v>
      </c>
      <c r="O9845">
        <v>224093.66</v>
      </c>
      <c r="P9845" t="s">
        <v>766</v>
      </c>
      <c r="Q9845" t="s">
        <v>766</v>
      </c>
      <c r="R9845" t="s">
        <v>768</v>
      </c>
      <c r="S9845" t="s">
        <v>758</v>
      </c>
    </row>
    <row r="9846" spans="1:19" x14ac:dyDescent="0.3">
      <c r="A9846" t="s">
        <v>747</v>
      </c>
      <c r="B9846" t="s">
        <v>748</v>
      </c>
      <c r="C9846" t="s">
        <v>749</v>
      </c>
      <c r="D9846" t="s">
        <v>750</v>
      </c>
      <c r="E9846">
        <v>10</v>
      </c>
      <c r="F9846" t="s">
        <v>374</v>
      </c>
      <c r="G9846" s="37">
        <v>358217.49</v>
      </c>
      <c r="H9846">
        <v>5.55</v>
      </c>
      <c r="I9846">
        <v>358217.49</v>
      </c>
      <c r="J9846">
        <v>29.82</v>
      </c>
      <c r="K9846">
        <v>358217.49</v>
      </c>
      <c r="L9846">
        <v>106.22</v>
      </c>
      <c r="M9846" t="s">
        <v>751</v>
      </c>
      <c r="N9846" s="37">
        <v>0</v>
      </c>
      <c r="O9846">
        <v>3582174.9</v>
      </c>
      <c r="P9846" t="s">
        <v>766</v>
      </c>
      <c r="Q9846" t="s">
        <v>766</v>
      </c>
      <c r="R9846" t="s">
        <v>768</v>
      </c>
      <c r="S9846" t="s">
        <v>758</v>
      </c>
    </row>
    <row r="9847" spans="1:19" x14ac:dyDescent="0.3">
      <c r="A9847" t="s">
        <v>752</v>
      </c>
      <c r="B9847" t="s">
        <v>748</v>
      </c>
      <c r="C9847" t="s">
        <v>749</v>
      </c>
      <c r="D9847" t="s">
        <v>750</v>
      </c>
      <c r="E9847">
        <v>3</v>
      </c>
      <c r="F9847" t="s">
        <v>138</v>
      </c>
      <c r="G9847" s="37">
        <v>71184.94</v>
      </c>
      <c r="H9847">
        <v>551.94000000000005</v>
      </c>
      <c r="I9847">
        <v>71184.94</v>
      </c>
      <c r="J9847">
        <v>92.26</v>
      </c>
      <c r="K9847">
        <v>71184.94</v>
      </c>
      <c r="L9847">
        <v>1009.91</v>
      </c>
      <c r="M9847" t="s">
        <v>751</v>
      </c>
      <c r="N9847" s="37">
        <v>0</v>
      </c>
      <c r="O9847">
        <v>213554.82</v>
      </c>
      <c r="P9847" t="s">
        <v>766</v>
      </c>
      <c r="Q9847" t="s">
        <v>766</v>
      </c>
      <c r="R9847" t="s">
        <v>766</v>
      </c>
      <c r="S9847" t="s">
        <v>758</v>
      </c>
    </row>
    <row r="9848" spans="1:19" x14ac:dyDescent="0.3">
      <c r="A9848" t="s">
        <v>747</v>
      </c>
      <c r="B9848" t="s">
        <v>748</v>
      </c>
      <c r="C9848" t="s">
        <v>754</v>
      </c>
      <c r="D9848" t="s">
        <v>750</v>
      </c>
      <c r="E9848">
        <v>-1</v>
      </c>
      <c r="F9848" t="s">
        <v>404</v>
      </c>
      <c r="G9848" s="37">
        <v>-1840.72</v>
      </c>
      <c r="H9848" t="s">
        <v>751</v>
      </c>
      <c r="I9848">
        <v>-1840.72</v>
      </c>
      <c r="J9848" t="s">
        <v>751</v>
      </c>
      <c r="K9848">
        <v>-1840.72</v>
      </c>
      <c r="L9848" t="s">
        <v>751</v>
      </c>
      <c r="M9848" t="s">
        <v>751</v>
      </c>
      <c r="N9848" s="37">
        <v>0</v>
      </c>
      <c r="O9848" t="s">
        <v>751</v>
      </c>
      <c r="P9848" t="s">
        <v>751</v>
      </c>
      <c r="Q9848" t="s">
        <v>751</v>
      </c>
      <c r="R9848" t="s">
        <v>751</v>
      </c>
      <c r="S9848" t="s">
        <v>758</v>
      </c>
    </row>
    <row r="9849" spans="1:19" x14ac:dyDescent="0.3">
      <c r="A9849" t="s">
        <v>747</v>
      </c>
      <c r="B9849" t="s">
        <v>748</v>
      </c>
      <c r="C9849" t="s">
        <v>754</v>
      </c>
      <c r="D9849" t="s">
        <v>750</v>
      </c>
      <c r="E9849">
        <v>14</v>
      </c>
      <c r="F9849" t="s">
        <v>192</v>
      </c>
      <c r="G9849" s="37">
        <v>-946.41</v>
      </c>
      <c r="H9849" t="s">
        <v>751</v>
      </c>
      <c r="I9849">
        <v>-946.41</v>
      </c>
      <c r="J9849" t="s">
        <v>751</v>
      </c>
      <c r="K9849">
        <v>-946.41</v>
      </c>
      <c r="L9849" t="s">
        <v>751</v>
      </c>
      <c r="M9849" t="s">
        <v>751</v>
      </c>
      <c r="N9849" s="37">
        <v>0</v>
      </c>
      <c r="O9849" t="s">
        <v>751</v>
      </c>
      <c r="P9849" t="s">
        <v>751</v>
      </c>
      <c r="Q9849" t="s">
        <v>751</v>
      </c>
      <c r="R9849" t="s">
        <v>751</v>
      </c>
      <c r="S9849" t="s">
        <v>758</v>
      </c>
    </row>
    <row r="9850" spans="1:19" x14ac:dyDescent="0.3">
      <c r="A9850" t="s">
        <v>753</v>
      </c>
      <c r="B9850" t="s">
        <v>748</v>
      </c>
      <c r="C9850" t="s">
        <v>749</v>
      </c>
      <c r="D9850" t="s">
        <v>750</v>
      </c>
      <c r="E9850">
        <v>-1</v>
      </c>
      <c r="F9850" t="s">
        <v>41</v>
      </c>
      <c r="G9850" s="37">
        <v>77463.22</v>
      </c>
      <c r="H9850">
        <v>197.19</v>
      </c>
      <c r="I9850">
        <v>77463.22</v>
      </c>
      <c r="J9850">
        <v>7.32</v>
      </c>
      <c r="K9850">
        <v>77463.22</v>
      </c>
      <c r="L9850">
        <v>61.22</v>
      </c>
      <c r="M9850" t="s">
        <v>751</v>
      </c>
      <c r="N9850" s="37">
        <v>0</v>
      </c>
      <c r="O9850" t="s">
        <v>751</v>
      </c>
      <c r="P9850" t="s">
        <v>766</v>
      </c>
      <c r="Q9850" t="s">
        <v>766</v>
      </c>
      <c r="R9850" t="s">
        <v>766</v>
      </c>
      <c r="S9850" t="s">
        <v>758</v>
      </c>
    </row>
    <row r="9851" spans="1:19" x14ac:dyDescent="0.3">
      <c r="A9851" t="s">
        <v>752</v>
      </c>
      <c r="B9851" t="s">
        <v>748</v>
      </c>
      <c r="C9851" t="s">
        <v>749</v>
      </c>
      <c r="D9851" t="s">
        <v>750</v>
      </c>
      <c r="E9851">
        <v>1</v>
      </c>
      <c r="F9851" t="s">
        <v>291</v>
      </c>
      <c r="G9851" s="37">
        <v>236675.22</v>
      </c>
      <c r="H9851">
        <v>3.42</v>
      </c>
      <c r="I9851">
        <v>236675.22</v>
      </c>
      <c r="J9851">
        <v>1.57</v>
      </c>
      <c r="K9851">
        <v>236675.22</v>
      </c>
      <c r="L9851">
        <v>46.25</v>
      </c>
      <c r="M9851" t="s">
        <v>751</v>
      </c>
      <c r="N9851" s="37">
        <v>0</v>
      </c>
      <c r="O9851">
        <v>236675.22</v>
      </c>
      <c r="P9851" t="s">
        <v>766</v>
      </c>
      <c r="Q9851" t="s">
        <v>766</v>
      </c>
      <c r="R9851" t="s">
        <v>766</v>
      </c>
      <c r="S9851" t="s">
        <v>758</v>
      </c>
    </row>
    <row r="9852" spans="1:19" x14ac:dyDescent="0.3">
      <c r="A9852" t="s">
        <v>753</v>
      </c>
      <c r="B9852" t="s">
        <v>748</v>
      </c>
      <c r="C9852" t="s">
        <v>754</v>
      </c>
      <c r="D9852" t="s">
        <v>750</v>
      </c>
      <c r="E9852">
        <v>5</v>
      </c>
      <c r="F9852" t="s">
        <v>426</v>
      </c>
      <c r="G9852" s="37">
        <v>-41805.17</v>
      </c>
      <c r="H9852" t="s">
        <v>751</v>
      </c>
      <c r="I9852">
        <v>-41805.17</v>
      </c>
      <c r="J9852" t="s">
        <v>751</v>
      </c>
      <c r="K9852">
        <v>-41805.17</v>
      </c>
      <c r="L9852" t="s">
        <v>751</v>
      </c>
      <c r="M9852" t="s">
        <v>751</v>
      </c>
      <c r="N9852" s="37">
        <v>0</v>
      </c>
      <c r="O9852" t="s">
        <v>751</v>
      </c>
      <c r="P9852" t="s">
        <v>751</v>
      </c>
      <c r="Q9852" t="s">
        <v>751</v>
      </c>
      <c r="R9852" t="s">
        <v>751</v>
      </c>
      <c r="S9852" t="s">
        <v>758</v>
      </c>
    </row>
    <row r="9853" spans="1:19" x14ac:dyDescent="0.3">
      <c r="A9853" t="s">
        <v>752</v>
      </c>
      <c r="B9853" t="s">
        <v>748</v>
      </c>
      <c r="C9853" t="s">
        <v>749</v>
      </c>
      <c r="D9853" t="s">
        <v>750</v>
      </c>
      <c r="E9853">
        <v>-1</v>
      </c>
      <c r="F9853" t="s">
        <v>16</v>
      </c>
      <c r="G9853" s="37">
        <v>23986.49</v>
      </c>
      <c r="H9853">
        <v>0.17</v>
      </c>
      <c r="I9853">
        <v>23986.49</v>
      </c>
      <c r="J9853">
        <v>0.08</v>
      </c>
      <c r="K9853">
        <v>23986.49</v>
      </c>
      <c r="L9853">
        <v>0.94</v>
      </c>
      <c r="M9853" t="s">
        <v>751</v>
      </c>
      <c r="N9853" s="37">
        <v>0</v>
      </c>
      <c r="O9853" t="s">
        <v>751</v>
      </c>
      <c r="P9853" t="s">
        <v>766</v>
      </c>
      <c r="Q9853" t="s">
        <v>766</v>
      </c>
      <c r="R9853" t="s">
        <v>766</v>
      </c>
      <c r="S9853" t="s">
        <v>758</v>
      </c>
    </row>
    <row r="9854" spans="1:19" x14ac:dyDescent="0.3">
      <c r="A9854" t="s">
        <v>752</v>
      </c>
      <c r="B9854" t="s">
        <v>748</v>
      </c>
      <c r="C9854" t="s">
        <v>749</v>
      </c>
      <c r="D9854" t="s">
        <v>750</v>
      </c>
      <c r="E9854">
        <v>3</v>
      </c>
      <c r="F9854" t="s">
        <v>36</v>
      </c>
      <c r="G9854" s="37">
        <v>160973.54</v>
      </c>
      <c r="H9854" t="s">
        <v>751</v>
      </c>
      <c r="I9854">
        <v>160973.54</v>
      </c>
      <c r="J9854" t="s">
        <v>751</v>
      </c>
      <c r="K9854">
        <v>160973.54</v>
      </c>
      <c r="L9854">
        <v>18.7</v>
      </c>
      <c r="M9854" t="s">
        <v>751</v>
      </c>
      <c r="N9854" s="37">
        <v>0</v>
      </c>
      <c r="O9854">
        <v>482920.62</v>
      </c>
      <c r="P9854" t="s">
        <v>766</v>
      </c>
      <c r="Q9854" t="s">
        <v>766</v>
      </c>
      <c r="R9854" t="s">
        <v>768</v>
      </c>
      <c r="S9854" t="s">
        <v>758</v>
      </c>
    </row>
    <row r="9855" spans="1:19" x14ac:dyDescent="0.3">
      <c r="A9855" t="s">
        <v>747</v>
      </c>
      <c r="B9855" t="s">
        <v>748</v>
      </c>
      <c r="C9855" t="s">
        <v>749</v>
      </c>
      <c r="D9855" t="s">
        <v>750</v>
      </c>
      <c r="E9855">
        <v>4</v>
      </c>
      <c r="F9855" t="s">
        <v>300</v>
      </c>
      <c r="G9855" s="37">
        <v>30.11</v>
      </c>
      <c r="H9855">
        <v>0</v>
      </c>
      <c r="I9855">
        <v>30.11</v>
      </c>
      <c r="J9855">
        <v>0</v>
      </c>
      <c r="K9855">
        <v>30.11</v>
      </c>
      <c r="L9855">
        <v>0.06</v>
      </c>
      <c r="M9855" t="s">
        <v>751</v>
      </c>
      <c r="N9855" s="37">
        <v>0</v>
      </c>
      <c r="O9855">
        <v>120.44</v>
      </c>
      <c r="P9855" t="s">
        <v>766</v>
      </c>
      <c r="Q9855" t="s">
        <v>766</v>
      </c>
      <c r="R9855" t="s">
        <v>766</v>
      </c>
      <c r="S9855" t="s">
        <v>758</v>
      </c>
    </row>
    <row r="9856" spans="1:19" x14ac:dyDescent="0.3">
      <c r="A9856" t="s">
        <v>753</v>
      </c>
      <c r="B9856" t="s">
        <v>748</v>
      </c>
      <c r="C9856" t="s">
        <v>749</v>
      </c>
      <c r="D9856" t="s">
        <v>750</v>
      </c>
      <c r="E9856">
        <v>-1</v>
      </c>
      <c r="F9856" t="s">
        <v>103</v>
      </c>
      <c r="G9856" s="37">
        <v>-354.94</v>
      </c>
      <c r="H9856" t="s">
        <v>751</v>
      </c>
      <c r="I9856">
        <v>-354.94</v>
      </c>
      <c r="J9856" t="s">
        <v>751</v>
      </c>
      <c r="K9856">
        <v>-354.94</v>
      </c>
      <c r="L9856" t="s">
        <v>751</v>
      </c>
      <c r="M9856" t="s">
        <v>751</v>
      </c>
      <c r="N9856" s="37">
        <v>0</v>
      </c>
      <c r="O9856" t="s">
        <v>751</v>
      </c>
      <c r="P9856" t="s">
        <v>768</v>
      </c>
      <c r="Q9856" t="s">
        <v>768</v>
      </c>
      <c r="R9856" t="s">
        <v>768</v>
      </c>
      <c r="S9856" t="s">
        <v>758</v>
      </c>
    </row>
    <row r="9857" spans="1:19" x14ac:dyDescent="0.3">
      <c r="A9857" t="s">
        <v>747</v>
      </c>
      <c r="B9857" t="s">
        <v>748</v>
      </c>
      <c r="C9857" t="s">
        <v>749</v>
      </c>
      <c r="D9857" t="s">
        <v>750</v>
      </c>
      <c r="E9857">
        <v>2</v>
      </c>
      <c r="F9857" t="s">
        <v>446</v>
      </c>
      <c r="G9857" s="37">
        <v>322578.87</v>
      </c>
      <c r="H9857">
        <v>40.42</v>
      </c>
      <c r="I9857">
        <v>322578.87</v>
      </c>
      <c r="J9857">
        <v>19.2</v>
      </c>
      <c r="K9857">
        <v>322578.87</v>
      </c>
      <c r="L9857">
        <v>183.86</v>
      </c>
      <c r="M9857" t="s">
        <v>751</v>
      </c>
      <c r="N9857" s="37">
        <v>0</v>
      </c>
      <c r="O9857">
        <v>645157.74</v>
      </c>
      <c r="P9857" t="s">
        <v>766</v>
      </c>
      <c r="Q9857" t="s">
        <v>766</v>
      </c>
      <c r="R9857" t="s">
        <v>766</v>
      </c>
      <c r="S9857" t="s">
        <v>758</v>
      </c>
    </row>
    <row r="9858" spans="1:19" x14ac:dyDescent="0.3">
      <c r="A9858" t="s">
        <v>747</v>
      </c>
      <c r="B9858" t="s">
        <v>748</v>
      </c>
      <c r="C9858" t="s">
        <v>754</v>
      </c>
      <c r="D9858" t="s">
        <v>750</v>
      </c>
      <c r="E9858">
        <v>7</v>
      </c>
      <c r="F9858" t="s">
        <v>319</v>
      </c>
      <c r="G9858" s="37">
        <v>-13474.11</v>
      </c>
      <c r="H9858" t="s">
        <v>751</v>
      </c>
      <c r="I9858">
        <v>-13474.11</v>
      </c>
      <c r="J9858" t="s">
        <v>751</v>
      </c>
      <c r="K9858">
        <v>-13474.11</v>
      </c>
      <c r="L9858" t="s">
        <v>751</v>
      </c>
      <c r="M9858" t="s">
        <v>751</v>
      </c>
      <c r="N9858" s="37">
        <v>0</v>
      </c>
      <c r="O9858" t="s">
        <v>751</v>
      </c>
      <c r="P9858" t="s">
        <v>751</v>
      </c>
      <c r="Q9858" t="s">
        <v>751</v>
      </c>
      <c r="R9858" t="s">
        <v>751</v>
      </c>
      <c r="S9858" t="s">
        <v>758</v>
      </c>
    </row>
    <row r="9859" spans="1:19" x14ac:dyDescent="0.3">
      <c r="A9859" t="s">
        <v>752</v>
      </c>
      <c r="B9859" t="s">
        <v>748</v>
      </c>
      <c r="C9859" t="s">
        <v>754</v>
      </c>
      <c r="D9859" t="s">
        <v>750</v>
      </c>
      <c r="E9859">
        <v>-1</v>
      </c>
      <c r="F9859" t="s">
        <v>8</v>
      </c>
      <c r="G9859" s="37">
        <v>-22497.16</v>
      </c>
      <c r="H9859" t="s">
        <v>751</v>
      </c>
      <c r="I9859">
        <v>-22497.16</v>
      </c>
      <c r="J9859" t="s">
        <v>751</v>
      </c>
      <c r="K9859">
        <v>-22497.16</v>
      </c>
      <c r="L9859" t="s">
        <v>751</v>
      </c>
      <c r="M9859" t="s">
        <v>751</v>
      </c>
      <c r="N9859" s="37">
        <v>0</v>
      </c>
      <c r="O9859" t="s">
        <v>751</v>
      </c>
      <c r="P9859" t="s">
        <v>751</v>
      </c>
      <c r="Q9859" t="s">
        <v>751</v>
      </c>
      <c r="R9859" t="s">
        <v>751</v>
      </c>
      <c r="S9859" t="s">
        <v>758</v>
      </c>
    </row>
    <row r="9860" spans="1:19" x14ac:dyDescent="0.3">
      <c r="A9860" t="s">
        <v>747</v>
      </c>
      <c r="B9860" t="s">
        <v>748</v>
      </c>
      <c r="C9860" t="s">
        <v>754</v>
      </c>
      <c r="D9860" t="s">
        <v>750</v>
      </c>
      <c r="E9860">
        <v>0</v>
      </c>
      <c r="F9860" t="s">
        <v>468</v>
      </c>
      <c r="G9860" s="37">
        <v>-318.66000000000003</v>
      </c>
      <c r="H9860" t="s">
        <v>751</v>
      </c>
      <c r="I9860">
        <v>-318.66000000000003</v>
      </c>
      <c r="J9860" t="s">
        <v>751</v>
      </c>
      <c r="K9860">
        <v>-318.66000000000003</v>
      </c>
      <c r="L9860" t="s">
        <v>751</v>
      </c>
      <c r="M9860" t="s">
        <v>751</v>
      </c>
      <c r="N9860" s="37">
        <v>0</v>
      </c>
      <c r="O9860" t="s">
        <v>751</v>
      </c>
      <c r="P9860" t="s">
        <v>751</v>
      </c>
      <c r="Q9860" t="s">
        <v>751</v>
      </c>
      <c r="R9860" t="s">
        <v>751</v>
      </c>
      <c r="S9860" t="s">
        <v>758</v>
      </c>
    </row>
    <row r="9861" spans="1:19" x14ac:dyDescent="0.3">
      <c r="A9861" t="s">
        <v>752</v>
      </c>
      <c r="B9861" t="s">
        <v>748</v>
      </c>
      <c r="C9861" t="s">
        <v>754</v>
      </c>
      <c r="D9861" t="s">
        <v>750</v>
      </c>
      <c r="E9861">
        <v>1</v>
      </c>
      <c r="F9861" t="s">
        <v>361</v>
      </c>
      <c r="G9861" s="37">
        <v>-181697.15</v>
      </c>
      <c r="H9861" t="s">
        <v>751</v>
      </c>
      <c r="I9861">
        <v>-181697.15</v>
      </c>
      <c r="J9861" t="s">
        <v>751</v>
      </c>
      <c r="K9861">
        <v>-181697.15</v>
      </c>
      <c r="L9861" t="s">
        <v>751</v>
      </c>
      <c r="M9861" t="s">
        <v>751</v>
      </c>
      <c r="N9861" s="37">
        <v>0</v>
      </c>
      <c r="O9861" t="s">
        <v>751</v>
      </c>
      <c r="P9861" t="s">
        <v>751</v>
      </c>
      <c r="Q9861" t="s">
        <v>751</v>
      </c>
      <c r="R9861" t="s">
        <v>751</v>
      </c>
      <c r="S9861" t="s">
        <v>758</v>
      </c>
    </row>
    <row r="9862" spans="1:19" x14ac:dyDescent="0.3">
      <c r="A9862" t="s">
        <v>747</v>
      </c>
      <c r="B9862" t="s">
        <v>748</v>
      </c>
      <c r="C9862" t="s">
        <v>749</v>
      </c>
      <c r="D9862" t="s">
        <v>750</v>
      </c>
      <c r="E9862">
        <v>2</v>
      </c>
      <c r="F9862" t="s">
        <v>231</v>
      </c>
      <c r="G9862" s="37">
        <v>26410.97</v>
      </c>
      <c r="H9862">
        <v>1.8</v>
      </c>
      <c r="I9862">
        <v>26410.97</v>
      </c>
      <c r="J9862">
        <v>448.42</v>
      </c>
      <c r="K9862">
        <v>26410.97</v>
      </c>
      <c r="L9862">
        <v>6.29</v>
      </c>
      <c r="M9862" t="s">
        <v>751</v>
      </c>
      <c r="N9862" s="37">
        <v>0</v>
      </c>
      <c r="O9862">
        <v>52821.94</v>
      </c>
      <c r="P9862" t="s">
        <v>768</v>
      </c>
      <c r="Q9862" t="s">
        <v>766</v>
      </c>
      <c r="R9862" t="s">
        <v>768</v>
      </c>
      <c r="S9862" t="s">
        <v>758</v>
      </c>
    </row>
    <row r="9863" spans="1:19" x14ac:dyDescent="0.3">
      <c r="A9863" t="s">
        <v>747</v>
      </c>
      <c r="B9863" t="s">
        <v>748</v>
      </c>
      <c r="C9863" t="s">
        <v>749</v>
      </c>
      <c r="D9863" t="s">
        <v>750</v>
      </c>
      <c r="E9863">
        <v>3</v>
      </c>
      <c r="F9863" t="s">
        <v>334</v>
      </c>
      <c r="G9863" s="37">
        <v>17139.03</v>
      </c>
      <c r="H9863">
        <v>0.55000000000000004</v>
      </c>
      <c r="I9863">
        <v>17139.03</v>
      </c>
      <c r="J9863">
        <v>794.36</v>
      </c>
      <c r="K9863">
        <v>17139.03</v>
      </c>
      <c r="L9863">
        <v>6.98</v>
      </c>
      <c r="M9863" t="s">
        <v>751</v>
      </c>
      <c r="N9863" s="37">
        <v>0</v>
      </c>
      <c r="O9863">
        <v>51417.09</v>
      </c>
      <c r="P9863" t="s">
        <v>768</v>
      </c>
      <c r="Q9863" t="s">
        <v>766</v>
      </c>
      <c r="R9863" t="s">
        <v>768</v>
      </c>
      <c r="S9863" t="s">
        <v>758</v>
      </c>
    </row>
    <row r="9864" spans="1:19" x14ac:dyDescent="0.3">
      <c r="A9864" t="s">
        <v>753</v>
      </c>
      <c r="B9864" t="s">
        <v>748</v>
      </c>
      <c r="C9864" t="s">
        <v>754</v>
      </c>
      <c r="D9864" t="s">
        <v>750</v>
      </c>
      <c r="E9864">
        <v>0</v>
      </c>
      <c r="F9864" t="s">
        <v>4</v>
      </c>
      <c r="G9864" s="37">
        <v>-7918.53</v>
      </c>
      <c r="H9864" t="s">
        <v>751</v>
      </c>
      <c r="I9864">
        <v>-7918.53</v>
      </c>
      <c r="J9864" t="s">
        <v>751</v>
      </c>
      <c r="K9864">
        <v>-7918.53</v>
      </c>
      <c r="L9864" t="s">
        <v>751</v>
      </c>
      <c r="M9864" t="s">
        <v>751</v>
      </c>
      <c r="N9864" s="37">
        <v>0</v>
      </c>
      <c r="O9864" t="s">
        <v>751</v>
      </c>
      <c r="P9864" t="s">
        <v>751</v>
      </c>
      <c r="Q9864" t="s">
        <v>751</v>
      </c>
      <c r="R9864" t="s">
        <v>751</v>
      </c>
      <c r="S9864" t="s">
        <v>758</v>
      </c>
    </row>
    <row r="9865" spans="1:19" x14ac:dyDescent="0.3">
      <c r="A9865" t="s">
        <v>747</v>
      </c>
      <c r="B9865" t="s">
        <v>748</v>
      </c>
      <c r="C9865" t="s">
        <v>754</v>
      </c>
      <c r="D9865" t="s">
        <v>750</v>
      </c>
      <c r="E9865">
        <v>-1</v>
      </c>
      <c r="F9865" t="s">
        <v>317</v>
      </c>
      <c r="G9865" s="37">
        <v>-28</v>
      </c>
      <c r="H9865" t="s">
        <v>751</v>
      </c>
      <c r="I9865">
        <v>-28</v>
      </c>
      <c r="J9865" t="s">
        <v>751</v>
      </c>
      <c r="K9865">
        <v>-28</v>
      </c>
      <c r="L9865" t="s">
        <v>751</v>
      </c>
      <c r="M9865" t="s">
        <v>751</v>
      </c>
      <c r="N9865" s="37">
        <v>0</v>
      </c>
      <c r="O9865" t="s">
        <v>751</v>
      </c>
      <c r="P9865" t="s">
        <v>751</v>
      </c>
      <c r="Q9865" t="s">
        <v>751</v>
      </c>
      <c r="R9865" t="s">
        <v>751</v>
      </c>
      <c r="S9865" t="s">
        <v>758</v>
      </c>
    </row>
    <row r="9866" spans="1:19" x14ac:dyDescent="0.3">
      <c r="A9866" t="s">
        <v>747</v>
      </c>
      <c r="B9866" t="s">
        <v>748</v>
      </c>
      <c r="C9866" t="s">
        <v>749</v>
      </c>
      <c r="D9866" t="s">
        <v>750</v>
      </c>
      <c r="E9866">
        <v>9</v>
      </c>
      <c r="F9866" t="s">
        <v>192</v>
      </c>
      <c r="G9866" s="37">
        <v>547735.19999999995</v>
      </c>
      <c r="H9866">
        <v>6.46</v>
      </c>
      <c r="I9866">
        <v>547735.19999999995</v>
      </c>
      <c r="J9866">
        <v>33.25</v>
      </c>
      <c r="K9866">
        <v>547735.19999999995</v>
      </c>
      <c r="L9866">
        <v>17.239999999999998</v>
      </c>
      <c r="M9866" t="s">
        <v>751</v>
      </c>
      <c r="N9866" s="37">
        <v>0</v>
      </c>
      <c r="O9866">
        <v>4929616.8</v>
      </c>
      <c r="P9866" t="s">
        <v>766</v>
      </c>
      <c r="Q9866" t="s">
        <v>766</v>
      </c>
      <c r="R9866" t="s">
        <v>768</v>
      </c>
      <c r="S9866" t="s">
        <v>758</v>
      </c>
    </row>
    <row r="9867" spans="1:19" x14ac:dyDescent="0.3">
      <c r="A9867" t="s">
        <v>753</v>
      </c>
      <c r="B9867" t="s">
        <v>748</v>
      </c>
      <c r="C9867" t="s">
        <v>754</v>
      </c>
      <c r="D9867" t="s">
        <v>750</v>
      </c>
      <c r="E9867">
        <v>16</v>
      </c>
      <c r="F9867" t="s">
        <v>255</v>
      </c>
      <c r="G9867" s="37">
        <v>-4711.6000000000004</v>
      </c>
      <c r="H9867" t="s">
        <v>751</v>
      </c>
      <c r="I9867">
        <v>-4711.6000000000004</v>
      </c>
      <c r="J9867" t="s">
        <v>751</v>
      </c>
      <c r="K9867">
        <v>-4711.6000000000004</v>
      </c>
      <c r="L9867" t="s">
        <v>751</v>
      </c>
      <c r="M9867" t="s">
        <v>751</v>
      </c>
      <c r="N9867" s="37">
        <v>0</v>
      </c>
      <c r="O9867" t="s">
        <v>751</v>
      </c>
      <c r="P9867" t="s">
        <v>751</v>
      </c>
      <c r="Q9867" t="s">
        <v>751</v>
      </c>
      <c r="R9867" t="s">
        <v>751</v>
      </c>
      <c r="S9867" t="s">
        <v>758</v>
      </c>
    </row>
    <row r="9868" spans="1:19" x14ac:dyDescent="0.3">
      <c r="A9868" t="s">
        <v>747</v>
      </c>
      <c r="B9868" t="s">
        <v>748</v>
      </c>
      <c r="C9868" t="s">
        <v>749</v>
      </c>
      <c r="D9868" t="s">
        <v>750</v>
      </c>
      <c r="E9868">
        <v>1</v>
      </c>
      <c r="F9868" t="s">
        <v>271</v>
      </c>
      <c r="G9868" s="37">
        <v>8843.9599999999991</v>
      </c>
      <c r="H9868">
        <v>0.24</v>
      </c>
      <c r="I9868">
        <v>8843.9599999999991</v>
      </c>
      <c r="J9868">
        <v>1.3</v>
      </c>
      <c r="K9868">
        <v>8843.9599999999991</v>
      </c>
      <c r="L9868">
        <v>3.04</v>
      </c>
      <c r="M9868" t="s">
        <v>751</v>
      </c>
      <c r="N9868" s="37">
        <v>0</v>
      </c>
      <c r="O9868">
        <v>8843.9599999999991</v>
      </c>
      <c r="P9868" t="s">
        <v>766</v>
      </c>
      <c r="Q9868" t="s">
        <v>766</v>
      </c>
      <c r="R9868" t="s">
        <v>768</v>
      </c>
      <c r="S9868" t="s">
        <v>758</v>
      </c>
    </row>
    <row r="9869" spans="1:19" x14ac:dyDescent="0.3">
      <c r="A9869" t="s">
        <v>747</v>
      </c>
      <c r="B9869" t="s">
        <v>748</v>
      </c>
      <c r="C9869" t="s">
        <v>754</v>
      </c>
      <c r="D9869" t="s">
        <v>750</v>
      </c>
      <c r="E9869">
        <v>5</v>
      </c>
      <c r="F9869" t="s">
        <v>43</v>
      </c>
      <c r="G9869" s="37">
        <v>-3627.04</v>
      </c>
      <c r="H9869" t="s">
        <v>751</v>
      </c>
      <c r="I9869">
        <v>-3627.04</v>
      </c>
      <c r="J9869" t="s">
        <v>751</v>
      </c>
      <c r="K9869">
        <v>-3627.04</v>
      </c>
      <c r="L9869" t="s">
        <v>751</v>
      </c>
      <c r="M9869" t="s">
        <v>751</v>
      </c>
      <c r="N9869" s="37">
        <v>0</v>
      </c>
      <c r="O9869" t="s">
        <v>751</v>
      </c>
      <c r="P9869" t="s">
        <v>751</v>
      </c>
      <c r="Q9869" t="s">
        <v>751</v>
      </c>
      <c r="R9869" t="s">
        <v>751</v>
      </c>
      <c r="S9869" t="s">
        <v>758</v>
      </c>
    </row>
    <row r="9870" spans="1:19" x14ac:dyDescent="0.3">
      <c r="A9870" t="s">
        <v>747</v>
      </c>
      <c r="B9870" t="s">
        <v>748</v>
      </c>
      <c r="C9870" t="s">
        <v>749</v>
      </c>
      <c r="D9870" t="s">
        <v>750</v>
      </c>
      <c r="E9870">
        <v>0</v>
      </c>
      <c r="F9870" t="s">
        <v>107</v>
      </c>
      <c r="G9870" s="37">
        <v>14762.3</v>
      </c>
      <c r="H9870">
        <v>1.58</v>
      </c>
      <c r="I9870">
        <v>14762.3</v>
      </c>
      <c r="J9870">
        <v>1.07</v>
      </c>
      <c r="K9870">
        <v>14762.3</v>
      </c>
      <c r="L9870">
        <v>19.190000000000001</v>
      </c>
      <c r="M9870" t="s">
        <v>751</v>
      </c>
      <c r="N9870" s="37">
        <v>0</v>
      </c>
      <c r="O9870" t="s">
        <v>751</v>
      </c>
      <c r="P9870" t="s">
        <v>766</v>
      </c>
      <c r="Q9870" t="s">
        <v>766</v>
      </c>
      <c r="R9870" t="s">
        <v>766</v>
      </c>
      <c r="S9870" t="s">
        <v>758</v>
      </c>
    </row>
    <row r="9871" spans="1:19" x14ac:dyDescent="0.3">
      <c r="A9871" t="s">
        <v>753</v>
      </c>
      <c r="B9871" t="s">
        <v>748</v>
      </c>
      <c r="C9871" t="s">
        <v>749</v>
      </c>
      <c r="D9871" t="s">
        <v>750</v>
      </c>
      <c r="E9871">
        <v>1</v>
      </c>
      <c r="F9871" t="s">
        <v>211</v>
      </c>
      <c r="G9871" s="37">
        <v>16021.32</v>
      </c>
      <c r="H9871">
        <v>0.62</v>
      </c>
      <c r="I9871">
        <v>16021.32</v>
      </c>
      <c r="J9871">
        <v>200.26</v>
      </c>
      <c r="K9871">
        <v>16021.32</v>
      </c>
      <c r="L9871">
        <v>2.83</v>
      </c>
      <c r="M9871" t="s">
        <v>751</v>
      </c>
      <c r="N9871" s="37">
        <v>0</v>
      </c>
      <c r="O9871">
        <v>16021.32</v>
      </c>
      <c r="P9871" t="s">
        <v>768</v>
      </c>
      <c r="Q9871" t="s">
        <v>766</v>
      </c>
      <c r="R9871" t="s">
        <v>768</v>
      </c>
      <c r="S9871" t="s">
        <v>758</v>
      </c>
    </row>
    <row r="9872" spans="1:19" x14ac:dyDescent="0.3">
      <c r="A9872" t="s">
        <v>747</v>
      </c>
      <c r="B9872" t="s">
        <v>748</v>
      </c>
      <c r="C9872" t="s">
        <v>749</v>
      </c>
      <c r="D9872" t="s">
        <v>750</v>
      </c>
      <c r="E9872">
        <v>4</v>
      </c>
      <c r="F9872" t="s">
        <v>233</v>
      </c>
      <c r="G9872" s="37">
        <v>99783.02</v>
      </c>
      <c r="H9872">
        <v>5.57</v>
      </c>
      <c r="I9872">
        <v>99783.02</v>
      </c>
      <c r="J9872">
        <v>2091.0500000000002</v>
      </c>
      <c r="K9872">
        <v>99783.02</v>
      </c>
      <c r="L9872">
        <v>31.22</v>
      </c>
      <c r="M9872" t="s">
        <v>751</v>
      </c>
      <c r="N9872" s="37">
        <v>28287.65</v>
      </c>
      <c r="O9872">
        <v>399132.08</v>
      </c>
      <c r="P9872" t="s">
        <v>768</v>
      </c>
      <c r="Q9872" t="s">
        <v>766</v>
      </c>
      <c r="R9872" t="s">
        <v>768</v>
      </c>
      <c r="S9872" t="s">
        <v>758</v>
      </c>
    </row>
    <row r="9873" spans="1:19" x14ac:dyDescent="0.3">
      <c r="A9873" t="s">
        <v>747</v>
      </c>
      <c r="B9873" t="s">
        <v>748</v>
      </c>
      <c r="C9873" t="s">
        <v>749</v>
      </c>
      <c r="D9873" t="s">
        <v>750</v>
      </c>
      <c r="E9873">
        <v>1</v>
      </c>
      <c r="F9873" t="s">
        <v>148</v>
      </c>
      <c r="G9873" s="37">
        <v>26737.01</v>
      </c>
      <c r="H9873">
        <v>3.16</v>
      </c>
      <c r="I9873">
        <v>26737.01</v>
      </c>
      <c r="J9873">
        <v>1.72</v>
      </c>
      <c r="K9873">
        <v>26737.01</v>
      </c>
      <c r="L9873">
        <v>28.1</v>
      </c>
      <c r="M9873" t="s">
        <v>751</v>
      </c>
      <c r="N9873" s="37">
        <v>0</v>
      </c>
      <c r="O9873">
        <v>26737.01</v>
      </c>
      <c r="P9873" t="s">
        <v>766</v>
      </c>
      <c r="Q9873" t="s">
        <v>766</v>
      </c>
      <c r="R9873" t="s">
        <v>766</v>
      </c>
      <c r="S9873" t="s">
        <v>758</v>
      </c>
    </row>
    <row r="9874" spans="1:19" x14ac:dyDescent="0.3">
      <c r="A9874" t="s">
        <v>753</v>
      </c>
      <c r="B9874" t="s">
        <v>748</v>
      </c>
      <c r="C9874" t="s">
        <v>749</v>
      </c>
      <c r="D9874" t="s">
        <v>750</v>
      </c>
      <c r="E9874">
        <v>2</v>
      </c>
      <c r="F9874" t="s">
        <v>367</v>
      </c>
      <c r="G9874" s="37">
        <v>90261.39</v>
      </c>
      <c r="H9874">
        <v>9.41</v>
      </c>
      <c r="I9874">
        <v>90261.39</v>
      </c>
      <c r="J9874">
        <v>2.23</v>
      </c>
      <c r="K9874">
        <v>90261.39</v>
      </c>
      <c r="L9874">
        <v>30.63</v>
      </c>
      <c r="M9874" t="s">
        <v>751</v>
      </c>
      <c r="N9874" s="37">
        <v>0</v>
      </c>
      <c r="O9874">
        <v>180522.78</v>
      </c>
      <c r="P9874" t="s">
        <v>766</v>
      </c>
      <c r="Q9874" t="s">
        <v>766</v>
      </c>
      <c r="R9874" t="s">
        <v>766</v>
      </c>
      <c r="S9874" t="s">
        <v>758</v>
      </c>
    </row>
    <row r="9875" spans="1:19" x14ac:dyDescent="0.3">
      <c r="A9875" t="s">
        <v>752</v>
      </c>
      <c r="B9875" t="s">
        <v>748</v>
      </c>
      <c r="C9875" t="s">
        <v>749</v>
      </c>
      <c r="D9875" t="s">
        <v>750</v>
      </c>
      <c r="E9875">
        <v>-1</v>
      </c>
      <c r="F9875" t="s">
        <v>219</v>
      </c>
      <c r="G9875" s="37">
        <v>247228.76</v>
      </c>
      <c r="H9875">
        <v>28.72</v>
      </c>
      <c r="I9875">
        <v>247228.76</v>
      </c>
      <c r="J9875">
        <v>19.53</v>
      </c>
      <c r="K9875">
        <v>247228.76</v>
      </c>
      <c r="L9875">
        <v>349.97</v>
      </c>
      <c r="M9875" t="s">
        <v>751</v>
      </c>
      <c r="N9875" s="37">
        <v>0</v>
      </c>
      <c r="O9875" t="s">
        <v>751</v>
      </c>
      <c r="P9875" t="s">
        <v>766</v>
      </c>
      <c r="Q9875" t="s">
        <v>766</v>
      </c>
      <c r="R9875" t="s">
        <v>766</v>
      </c>
      <c r="S9875" t="s">
        <v>758</v>
      </c>
    </row>
    <row r="9876" spans="1:19" x14ac:dyDescent="0.3">
      <c r="A9876" t="s">
        <v>747</v>
      </c>
      <c r="B9876" t="s">
        <v>748</v>
      </c>
      <c r="C9876" t="s">
        <v>749</v>
      </c>
      <c r="D9876" t="s">
        <v>750</v>
      </c>
      <c r="E9876">
        <v>12</v>
      </c>
      <c r="F9876" t="s">
        <v>397</v>
      </c>
      <c r="G9876" s="37">
        <v>7668.95</v>
      </c>
      <c r="H9876">
        <v>0.41</v>
      </c>
      <c r="I9876">
        <v>7668.95</v>
      </c>
      <c r="J9876">
        <v>7.0000000000000007E-2</v>
      </c>
      <c r="K9876">
        <v>7668.95</v>
      </c>
      <c r="L9876">
        <v>0.75</v>
      </c>
      <c r="M9876" t="s">
        <v>751</v>
      </c>
      <c r="N9876" s="37">
        <v>0</v>
      </c>
      <c r="O9876">
        <v>92027.4</v>
      </c>
      <c r="P9876" t="s">
        <v>768</v>
      </c>
      <c r="Q9876" t="s">
        <v>768</v>
      </c>
      <c r="R9876" t="s">
        <v>768</v>
      </c>
      <c r="S9876" t="s">
        <v>758</v>
      </c>
    </row>
    <row r="9877" spans="1:19" x14ac:dyDescent="0.3">
      <c r="A9877" t="s">
        <v>747</v>
      </c>
      <c r="B9877" t="s">
        <v>748</v>
      </c>
      <c r="C9877" t="s">
        <v>754</v>
      </c>
      <c r="D9877" t="s">
        <v>750</v>
      </c>
      <c r="E9877">
        <v>0</v>
      </c>
      <c r="F9877" t="s">
        <v>58</v>
      </c>
      <c r="G9877" s="37">
        <v>-7113.42</v>
      </c>
      <c r="H9877" t="s">
        <v>751</v>
      </c>
      <c r="I9877">
        <v>-7113.42</v>
      </c>
      <c r="J9877" t="s">
        <v>751</v>
      </c>
      <c r="K9877">
        <v>-7113.42</v>
      </c>
      <c r="L9877" t="s">
        <v>751</v>
      </c>
      <c r="M9877" t="s">
        <v>751</v>
      </c>
      <c r="N9877" s="37">
        <v>0</v>
      </c>
      <c r="O9877" t="s">
        <v>751</v>
      </c>
      <c r="P9877" t="s">
        <v>751</v>
      </c>
      <c r="Q9877" t="s">
        <v>751</v>
      </c>
      <c r="R9877" t="s">
        <v>751</v>
      </c>
      <c r="S9877" t="s">
        <v>758</v>
      </c>
    </row>
    <row r="9878" spans="1:19" x14ac:dyDescent="0.3">
      <c r="A9878" t="s">
        <v>747</v>
      </c>
      <c r="B9878" t="s">
        <v>748</v>
      </c>
      <c r="C9878" t="s">
        <v>749</v>
      </c>
      <c r="D9878" t="s">
        <v>750</v>
      </c>
      <c r="E9878">
        <v>7</v>
      </c>
      <c r="F9878" t="s">
        <v>416</v>
      </c>
      <c r="G9878" s="37">
        <v>814756.15</v>
      </c>
      <c r="H9878">
        <v>34.21</v>
      </c>
      <c r="I9878">
        <v>814756.15</v>
      </c>
      <c r="J9878">
        <v>15.37</v>
      </c>
      <c r="K9878">
        <v>814756.15</v>
      </c>
      <c r="L9878">
        <v>191.63</v>
      </c>
      <c r="M9878" t="s">
        <v>751</v>
      </c>
      <c r="N9878" s="37">
        <v>0</v>
      </c>
      <c r="O9878">
        <v>5703293.0499999998</v>
      </c>
      <c r="P9878" t="s">
        <v>766</v>
      </c>
      <c r="Q9878" t="s">
        <v>766</v>
      </c>
      <c r="R9878" t="s">
        <v>766</v>
      </c>
      <c r="S9878" t="s">
        <v>758</v>
      </c>
    </row>
    <row r="9879" spans="1:19" x14ac:dyDescent="0.3">
      <c r="A9879" t="s">
        <v>753</v>
      </c>
      <c r="B9879" t="s">
        <v>748</v>
      </c>
      <c r="C9879" t="s">
        <v>749</v>
      </c>
      <c r="D9879" t="s">
        <v>750</v>
      </c>
      <c r="E9879">
        <v>1</v>
      </c>
      <c r="F9879" t="s">
        <v>372</v>
      </c>
      <c r="G9879" s="37">
        <v>3454.48</v>
      </c>
      <c r="H9879">
        <v>514.75</v>
      </c>
      <c r="I9879">
        <v>3454.48</v>
      </c>
      <c r="J9879">
        <v>1.3</v>
      </c>
      <c r="K9879">
        <v>3454.48</v>
      </c>
      <c r="L9879">
        <v>12.5</v>
      </c>
      <c r="M9879" t="s">
        <v>751</v>
      </c>
      <c r="N9879" s="37">
        <v>0</v>
      </c>
      <c r="O9879">
        <v>3454.48</v>
      </c>
      <c r="P9879" t="s">
        <v>766</v>
      </c>
      <c r="Q9879" t="s">
        <v>768</v>
      </c>
      <c r="R9879" t="s">
        <v>768</v>
      </c>
      <c r="S9879" t="s">
        <v>758</v>
      </c>
    </row>
    <row r="9880" spans="1:19" x14ac:dyDescent="0.3">
      <c r="A9880" t="s">
        <v>747</v>
      </c>
      <c r="B9880" t="s">
        <v>748</v>
      </c>
      <c r="C9880" t="s">
        <v>749</v>
      </c>
      <c r="D9880" t="s">
        <v>750</v>
      </c>
      <c r="E9880">
        <v>5</v>
      </c>
      <c r="F9880" t="s">
        <v>91</v>
      </c>
      <c r="G9880" s="37">
        <v>1052398.46</v>
      </c>
      <c r="H9880">
        <v>307.18</v>
      </c>
      <c r="I9880">
        <v>1052398.46</v>
      </c>
      <c r="J9880">
        <v>62.16</v>
      </c>
      <c r="K9880">
        <v>1052398.46</v>
      </c>
      <c r="L9880">
        <v>492.63</v>
      </c>
      <c r="M9880" t="s">
        <v>751</v>
      </c>
      <c r="N9880" s="37">
        <v>0</v>
      </c>
      <c r="O9880">
        <v>5261992.3</v>
      </c>
      <c r="P9880" t="s">
        <v>766</v>
      </c>
      <c r="Q9880" t="s">
        <v>766</v>
      </c>
      <c r="R9880" t="s">
        <v>766</v>
      </c>
      <c r="S9880" t="s">
        <v>758</v>
      </c>
    </row>
    <row r="9881" spans="1:19" x14ac:dyDescent="0.3">
      <c r="A9881" t="s">
        <v>747</v>
      </c>
      <c r="B9881" t="s">
        <v>748</v>
      </c>
      <c r="C9881" t="s">
        <v>749</v>
      </c>
      <c r="D9881" t="s">
        <v>750</v>
      </c>
      <c r="E9881">
        <v>0</v>
      </c>
      <c r="F9881" t="s">
        <v>100</v>
      </c>
      <c r="G9881" s="37">
        <v>854094.59</v>
      </c>
      <c r="H9881">
        <v>166.63</v>
      </c>
      <c r="I9881">
        <v>854094.59</v>
      </c>
      <c r="J9881">
        <v>79.150000000000006</v>
      </c>
      <c r="K9881">
        <v>854094.59</v>
      </c>
      <c r="L9881">
        <v>758.02</v>
      </c>
      <c r="M9881" t="s">
        <v>751</v>
      </c>
      <c r="N9881" s="37">
        <v>0</v>
      </c>
      <c r="O9881" t="s">
        <v>751</v>
      </c>
      <c r="P9881" t="s">
        <v>766</v>
      </c>
      <c r="Q9881" t="s">
        <v>766</v>
      </c>
      <c r="R9881" t="s">
        <v>766</v>
      </c>
      <c r="S9881" t="s">
        <v>758</v>
      </c>
    </row>
    <row r="9882" spans="1:19" x14ac:dyDescent="0.3">
      <c r="A9882" t="s">
        <v>752</v>
      </c>
      <c r="B9882" t="s">
        <v>748</v>
      </c>
      <c r="C9882" t="s">
        <v>754</v>
      </c>
      <c r="D9882" t="s">
        <v>750</v>
      </c>
      <c r="E9882">
        <v>-4</v>
      </c>
      <c r="F9882" t="s">
        <v>431</v>
      </c>
      <c r="G9882" s="37">
        <v>-30865.16</v>
      </c>
      <c r="H9882" t="s">
        <v>751</v>
      </c>
      <c r="I9882">
        <v>-30865.16</v>
      </c>
      <c r="J9882" t="s">
        <v>751</v>
      </c>
      <c r="K9882">
        <v>-30865.16</v>
      </c>
      <c r="L9882" t="s">
        <v>751</v>
      </c>
      <c r="M9882" t="s">
        <v>751</v>
      </c>
      <c r="N9882" s="37">
        <v>0</v>
      </c>
      <c r="O9882" t="s">
        <v>751</v>
      </c>
      <c r="P9882" t="s">
        <v>751</v>
      </c>
      <c r="Q9882" t="s">
        <v>751</v>
      </c>
      <c r="R9882" t="s">
        <v>751</v>
      </c>
      <c r="S9882" t="s">
        <v>758</v>
      </c>
    </row>
    <row r="9883" spans="1:19" x14ac:dyDescent="0.3">
      <c r="A9883" t="s">
        <v>753</v>
      </c>
      <c r="B9883" t="s">
        <v>748</v>
      </c>
      <c r="C9883" t="s">
        <v>749</v>
      </c>
      <c r="D9883" t="s">
        <v>750</v>
      </c>
      <c r="E9883">
        <v>0</v>
      </c>
      <c r="F9883" t="s">
        <v>549</v>
      </c>
      <c r="G9883" s="37">
        <v>902.71</v>
      </c>
      <c r="H9883">
        <v>109.75</v>
      </c>
      <c r="I9883">
        <v>902.71</v>
      </c>
      <c r="J9883">
        <v>0.11</v>
      </c>
      <c r="K9883">
        <v>902.71</v>
      </c>
      <c r="L9883">
        <v>1.08</v>
      </c>
      <c r="M9883" t="s">
        <v>751</v>
      </c>
      <c r="N9883" s="37">
        <v>0</v>
      </c>
      <c r="O9883" t="s">
        <v>751</v>
      </c>
      <c r="P9883" t="s">
        <v>766</v>
      </c>
      <c r="Q9883" t="s">
        <v>768</v>
      </c>
      <c r="R9883" t="s">
        <v>768</v>
      </c>
      <c r="S9883" t="s">
        <v>758</v>
      </c>
    </row>
    <row r="9884" spans="1:19" x14ac:dyDescent="0.3">
      <c r="A9884" t="s">
        <v>747</v>
      </c>
      <c r="B9884" t="s">
        <v>748</v>
      </c>
      <c r="C9884" t="s">
        <v>749</v>
      </c>
      <c r="D9884" t="s">
        <v>750</v>
      </c>
      <c r="E9884">
        <v>2</v>
      </c>
      <c r="F9884" t="s">
        <v>443</v>
      </c>
      <c r="G9884" s="37">
        <v>81399.55</v>
      </c>
      <c r="H9884">
        <v>31973.8</v>
      </c>
      <c r="I9884">
        <v>81399.55</v>
      </c>
      <c r="J9884">
        <v>2.2000000000000002</v>
      </c>
      <c r="K9884">
        <v>81399.55</v>
      </c>
      <c r="L9884">
        <v>21.07</v>
      </c>
      <c r="M9884" t="s">
        <v>751</v>
      </c>
      <c r="N9884" s="37">
        <v>0</v>
      </c>
      <c r="O9884">
        <v>162799.1</v>
      </c>
      <c r="P9884" t="s">
        <v>766</v>
      </c>
      <c r="Q9884" t="s">
        <v>768</v>
      </c>
      <c r="R9884" t="s">
        <v>768</v>
      </c>
      <c r="S9884" t="s">
        <v>758</v>
      </c>
    </row>
    <row r="9885" spans="1:19" x14ac:dyDescent="0.3">
      <c r="A9885" t="s">
        <v>752</v>
      </c>
      <c r="B9885" t="s">
        <v>748</v>
      </c>
      <c r="C9885" t="s">
        <v>749</v>
      </c>
      <c r="D9885" t="s">
        <v>750</v>
      </c>
      <c r="E9885">
        <v>-1</v>
      </c>
      <c r="F9885" t="s">
        <v>143</v>
      </c>
      <c r="G9885" s="37">
        <v>7613.69</v>
      </c>
      <c r="H9885">
        <v>0.16</v>
      </c>
      <c r="I9885">
        <v>7613.69</v>
      </c>
      <c r="J9885">
        <v>0.08</v>
      </c>
      <c r="K9885">
        <v>7613.69</v>
      </c>
      <c r="L9885">
        <v>0.72</v>
      </c>
      <c r="M9885" t="s">
        <v>751</v>
      </c>
      <c r="N9885" s="37">
        <v>0</v>
      </c>
      <c r="O9885" t="s">
        <v>751</v>
      </c>
      <c r="P9885" t="s">
        <v>766</v>
      </c>
      <c r="Q9885" t="s">
        <v>766</v>
      </c>
      <c r="R9885" t="s">
        <v>766</v>
      </c>
      <c r="S9885" t="s">
        <v>758</v>
      </c>
    </row>
    <row r="9886" spans="1:19" x14ac:dyDescent="0.3">
      <c r="A9886" t="s">
        <v>747</v>
      </c>
      <c r="B9886" t="s">
        <v>748</v>
      </c>
      <c r="C9886" t="s">
        <v>749</v>
      </c>
      <c r="D9886" t="s">
        <v>750</v>
      </c>
      <c r="E9886">
        <v>7</v>
      </c>
      <c r="F9886" t="s">
        <v>521</v>
      </c>
      <c r="G9886" s="37">
        <v>146.41</v>
      </c>
      <c r="H9886">
        <v>0.02</v>
      </c>
      <c r="I9886">
        <v>146.41</v>
      </c>
      <c r="J9886">
        <v>0.01</v>
      </c>
      <c r="K9886">
        <v>146.41</v>
      </c>
      <c r="L9886">
        <v>0.11</v>
      </c>
      <c r="M9886" t="s">
        <v>751</v>
      </c>
      <c r="N9886" s="37">
        <v>0</v>
      </c>
      <c r="O9886">
        <v>1024.8699999999999</v>
      </c>
      <c r="P9886" t="s">
        <v>766</v>
      </c>
      <c r="Q9886" t="s">
        <v>766</v>
      </c>
      <c r="R9886" t="s">
        <v>766</v>
      </c>
      <c r="S9886" t="s">
        <v>758</v>
      </c>
    </row>
    <row r="9887" spans="1:19" x14ac:dyDescent="0.3">
      <c r="A9887" t="s">
        <v>747</v>
      </c>
      <c r="B9887" t="s">
        <v>748</v>
      </c>
      <c r="C9887" t="s">
        <v>749</v>
      </c>
      <c r="D9887" t="s">
        <v>750</v>
      </c>
      <c r="E9887">
        <v>-1</v>
      </c>
      <c r="F9887" t="s">
        <v>12</v>
      </c>
      <c r="G9887" s="37">
        <v>944.47</v>
      </c>
      <c r="H9887">
        <v>0.14000000000000001</v>
      </c>
      <c r="I9887">
        <v>944.47</v>
      </c>
      <c r="J9887">
        <v>0.06</v>
      </c>
      <c r="K9887">
        <v>944.47</v>
      </c>
      <c r="L9887">
        <v>0.81</v>
      </c>
      <c r="M9887">
        <v>1</v>
      </c>
      <c r="N9887" s="37">
        <v>196.98</v>
      </c>
      <c r="O9887" t="s">
        <v>751</v>
      </c>
      <c r="P9887" t="s">
        <v>766</v>
      </c>
      <c r="Q9887" t="s">
        <v>766</v>
      </c>
      <c r="R9887" t="s">
        <v>766</v>
      </c>
      <c r="S9887" t="s">
        <v>758</v>
      </c>
    </row>
    <row r="9888" spans="1:19" x14ac:dyDescent="0.3">
      <c r="A9888" t="s">
        <v>747</v>
      </c>
      <c r="B9888" t="s">
        <v>748</v>
      </c>
      <c r="C9888" t="s">
        <v>754</v>
      </c>
      <c r="D9888" t="s">
        <v>750</v>
      </c>
      <c r="E9888">
        <v>8</v>
      </c>
      <c r="F9888" t="s">
        <v>342</v>
      </c>
      <c r="G9888" s="37">
        <v>-1643.11</v>
      </c>
      <c r="H9888" t="s">
        <v>751</v>
      </c>
      <c r="I9888">
        <v>-1643.11</v>
      </c>
      <c r="J9888" t="s">
        <v>751</v>
      </c>
      <c r="K9888">
        <v>-1643.11</v>
      </c>
      <c r="L9888" t="s">
        <v>751</v>
      </c>
      <c r="M9888" t="s">
        <v>751</v>
      </c>
      <c r="N9888" s="37">
        <v>0</v>
      </c>
      <c r="O9888" t="s">
        <v>751</v>
      </c>
      <c r="P9888" t="s">
        <v>751</v>
      </c>
      <c r="Q9888" t="s">
        <v>751</v>
      </c>
      <c r="R9888" t="s">
        <v>751</v>
      </c>
      <c r="S9888" t="s">
        <v>758</v>
      </c>
    </row>
    <row r="9889" spans="1:19" x14ac:dyDescent="0.3">
      <c r="A9889" t="s">
        <v>747</v>
      </c>
      <c r="B9889" t="s">
        <v>748</v>
      </c>
      <c r="C9889" t="s">
        <v>754</v>
      </c>
      <c r="D9889" t="s">
        <v>750</v>
      </c>
      <c r="E9889">
        <v>3</v>
      </c>
      <c r="F9889" t="s">
        <v>527</v>
      </c>
      <c r="G9889" s="37">
        <v>-272.93</v>
      </c>
      <c r="H9889" t="s">
        <v>751</v>
      </c>
      <c r="I9889">
        <v>-272.93</v>
      </c>
      <c r="J9889" t="s">
        <v>751</v>
      </c>
      <c r="K9889">
        <v>-272.93</v>
      </c>
      <c r="L9889" t="s">
        <v>751</v>
      </c>
      <c r="M9889" t="s">
        <v>751</v>
      </c>
      <c r="N9889" s="37">
        <v>0</v>
      </c>
      <c r="O9889" t="s">
        <v>751</v>
      </c>
      <c r="P9889" t="s">
        <v>751</v>
      </c>
      <c r="Q9889" t="s">
        <v>751</v>
      </c>
      <c r="R9889" t="s">
        <v>751</v>
      </c>
      <c r="S9889" t="s">
        <v>758</v>
      </c>
    </row>
    <row r="9890" spans="1:19" x14ac:dyDescent="0.3">
      <c r="A9890" t="s">
        <v>747</v>
      </c>
      <c r="B9890" t="s">
        <v>748</v>
      </c>
      <c r="C9890" t="s">
        <v>754</v>
      </c>
      <c r="D9890" t="s">
        <v>750</v>
      </c>
      <c r="E9890">
        <v>4</v>
      </c>
      <c r="F9890" t="s">
        <v>409</v>
      </c>
      <c r="G9890" s="37">
        <v>-788.9</v>
      </c>
      <c r="H9890" t="s">
        <v>751</v>
      </c>
      <c r="I9890">
        <v>-788.9</v>
      </c>
      <c r="J9890" t="s">
        <v>751</v>
      </c>
      <c r="K9890">
        <v>-788.9</v>
      </c>
      <c r="L9890" t="s">
        <v>751</v>
      </c>
      <c r="M9890" t="s">
        <v>751</v>
      </c>
      <c r="N9890" s="37">
        <v>0</v>
      </c>
      <c r="O9890" t="s">
        <v>751</v>
      </c>
      <c r="P9890" t="s">
        <v>751</v>
      </c>
      <c r="Q9890" t="s">
        <v>751</v>
      </c>
      <c r="R9890" t="s">
        <v>751</v>
      </c>
      <c r="S9890" t="s">
        <v>758</v>
      </c>
    </row>
    <row r="9891" spans="1:19" x14ac:dyDescent="0.3">
      <c r="A9891" t="s">
        <v>752</v>
      </c>
      <c r="B9891" t="s">
        <v>748</v>
      </c>
      <c r="C9891" t="s">
        <v>754</v>
      </c>
      <c r="D9891" t="s">
        <v>750</v>
      </c>
      <c r="E9891">
        <v>11</v>
      </c>
      <c r="F9891" t="s">
        <v>138</v>
      </c>
      <c r="G9891" s="37">
        <v>-22652.17</v>
      </c>
      <c r="H9891" t="s">
        <v>751</v>
      </c>
      <c r="I9891">
        <v>-22652.17</v>
      </c>
      <c r="J9891" t="s">
        <v>751</v>
      </c>
      <c r="K9891">
        <v>-22652.17</v>
      </c>
      <c r="L9891" t="s">
        <v>751</v>
      </c>
      <c r="M9891" t="s">
        <v>751</v>
      </c>
      <c r="N9891" s="37">
        <v>0</v>
      </c>
      <c r="O9891" t="s">
        <v>751</v>
      </c>
      <c r="P9891" t="s">
        <v>751</v>
      </c>
      <c r="Q9891" t="s">
        <v>751</v>
      </c>
      <c r="R9891" t="s">
        <v>751</v>
      </c>
      <c r="S9891" t="s">
        <v>758</v>
      </c>
    </row>
    <row r="9892" spans="1:19" x14ac:dyDescent="0.3">
      <c r="A9892" t="s">
        <v>747</v>
      </c>
      <c r="B9892" t="s">
        <v>748</v>
      </c>
      <c r="C9892" t="s">
        <v>749</v>
      </c>
      <c r="D9892" t="s">
        <v>750</v>
      </c>
      <c r="E9892">
        <v>0</v>
      </c>
      <c r="F9892" t="s">
        <v>175</v>
      </c>
      <c r="G9892" s="37">
        <v>7228.05</v>
      </c>
      <c r="H9892">
        <v>1119.67</v>
      </c>
      <c r="I9892">
        <v>7228.05</v>
      </c>
      <c r="J9892">
        <v>0.12</v>
      </c>
      <c r="K9892">
        <v>7228.05</v>
      </c>
      <c r="L9892">
        <v>6.65</v>
      </c>
      <c r="M9892" t="s">
        <v>751</v>
      </c>
      <c r="N9892" s="37">
        <v>0</v>
      </c>
      <c r="O9892" t="s">
        <v>751</v>
      </c>
      <c r="P9892" t="s">
        <v>766</v>
      </c>
      <c r="Q9892" t="s">
        <v>768</v>
      </c>
      <c r="R9892" t="s">
        <v>768</v>
      </c>
      <c r="S9892" t="s">
        <v>758</v>
      </c>
    </row>
    <row r="9893" spans="1:19" x14ac:dyDescent="0.3">
      <c r="A9893" t="s">
        <v>753</v>
      </c>
      <c r="B9893" t="s">
        <v>748</v>
      </c>
      <c r="C9893" t="s">
        <v>749</v>
      </c>
      <c r="D9893" t="s">
        <v>750</v>
      </c>
      <c r="E9893">
        <v>5</v>
      </c>
      <c r="F9893" t="s">
        <v>164</v>
      </c>
      <c r="G9893" s="37">
        <v>34.520000000000003</v>
      </c>
      <c r="H9893">
        <v>0</v>
      </c>
      <c r="I9893">
        <v>34.520000000000003</v>
      </c>
      <c r="J9893">
        <v>0</v>
      </c>
      <c r="K9893">
        <v>34.520000000000003</v>
      </c>
      <c r="L9893">
        <v>0.02</v>
      </c>
      <c r="M9893" t="s">
        <v>751</v>
      </c>
      <c r="N9893" s="37">
        <v>0</v>
      </c>
      <c r="O9893">
        <v>172.6</v>
      </c>
      <c r="P9893" t="s">
        <v>766</v>
      </c>
      <c r="Q9893" t="s">
        <v>766</v>
      </c>
      <c r="R9893" t="s">
        <v>766</v>
      </c>
      <c r="S9893" t="s">
        <v>758</v>
      </c>
    </row>
    <row r="9894" spans="1:19" x14ac:dyDescent="0.3">
      <c r="A9894" t="s">
        <v>747</v>
      </c>
      <c r="B9894" t="s">
        <v>748</v>
      </c>
      <c r="C9894" t="s">
        <v>749</v>
      </c>
      <c r="D9894" t="s">
        <v>750</v>
      </c>
      <c r="E9894">
        <v>4</v>
      </c>
      <c r="F9894" t="s">
        <v>228</v>
      </c>
      <c r="G9894" s="37">
        <v>162858.07999999999</v>
      </c>
      <c r="H9894" t="s">
        <v>751</v>
      </c>
      <c r="I9894">
        <v>162858.07999999999</v>
      </c>
      <c r="J9894" t="s">
        <v>751</v>
      </c>
      <c r="K9894">
        <v>162858.07999999999</v>
      </c>
      <c r="L9894">
        <v>68.87</v>
      </c>
      <c r="M9894" t="s">
        <v>751</v>
      </c>
      <c r="N9894" s="37">
        <v>0</v>
      </c>
      <c r="O9894">
        <v>651432.31999999995</v>
      </c>
      <c r="P9894" t="s">
        <v>766</v>
      </c>
      <c r="Q9894" t="s">
        <v>766</v>
      </c>
      <c r="R9894" t="s">
        <v>768</v>
      </c>
      <c r="S9894" t="s">
        <v>758</v>
      </c>
    </row>
    <row r="9895" spans="1:19" x14ac:dyDescent="0.3">
      <c r="A9895" t="s">
        <v>752</v>
      </c>
      <c r="B9895" t="s">
        <v>748</v>
      </c>
      <c r="C9895" t="s">
        <v>749</v>
      </c>
      <c r="D9895" t="s">
        <v>750</v>
      </c>
      <c r="E9895">
        <v>-4</v>
      </c>
      <c r="F9895" t="s">
        <v>441</v>
      </c>
      <c r="G9895" s="37">
        <v>30</v>
      </c>
      <c r="H9895">
        <v>0</v>
      </c>
      <c r="I9895">
        <v>30</v>
      </c>
      <c r="J9895">
        <v>0</v>
      </c>
      <c r="K9895">
        <v>30</v>
      </c>
      <c r="L9895">
        <v>7.0000000000000007E-2</v>
      </c>
      <c r="M9895" t="s">
        <v>751</v>
      </c>
      <c r="N9895" s="37">
        <v>0</v>
      </c>
      <c r="O9895" t="s">
        <v>751</v>
      </c>
      <c r="P9895" t="s">
        <v>766</v>
      </c>
      <c r="Q9895" t="s">
        <v>766</v>
      </c>
      <c r="R9895" t="s">
        <v>768</v>
      </c>
      <c r="S9895" t="s">
        <v>758</v>
      </c>
    </row>
    <row r="9896" spans="1:19" x14ac:dyDescent="0.3">
      <c r="A9896" t="s">
        <v>753</v>
      </c>
      <c r="B9896" t="s">
        <v>748</v>
      </c>
      <c r="C9896" t="s">
        <v>749</v>
      </c>
      <c r="D9896" t="s">
        <v>750</v>
      </c>
      <c r="E9896">
        <v>2</v>
      </c>
      <c r="F9896" t="s">
        <v>124</v>
      </c>
      <c r="G9896" s="37">
        <v>85023.66</v>
      </c>
      <c r="H9896">
        <v>2.7</v>
      </c>
      <c r="I9896">
        <v>85023.66</v>
      </c>
      <c r="J9896">
        <v>1.28</v>
      </c>
      <c r="K9896">
        <v>85023.66</v>
      </c>
      <c r="L9896">
        <v>12.28</v>
      </c>
      <c r="M9896" t="s">
        <v>751</v>
      </c>
      <c r="N9896" s="37">
        <v>0</v>
      </c>
      <c r="O9896">
        <v>170047.32</v>
      </c>
      <c r="P9896" t="s">
        <v>766</v>
      </c>
      <c r="Q9896" t="s">
        <v>766</v>
      </c>
      <c r="R9896" t="s">
        <v>766</v>
      </c>
      <c r="S9896" t="s">
        <v>758</v>
      </c>
    </row>
    <row r="9897" spans="1:19" x14ac:dyDescent="0.3">
      <c r="A9897" t="s">
        <v>747</v>
      </c>
      <c r="B9897" t="s">
        <v>748</v>
      </c>
      <c r="C9897" t="s">
        <v>754</v>
      </c>
      <c r="D9897" t="s">
        <v>750</v>
      </c>
      <c r="E9897">
        <v>7</v>
      </c>
      <c r="F9897" t="s">
        <v>94</v>
      </c>
      <c r="G9897" s="37">
        <v>-333.76</v>
      </c>
      <c r="H9897" t="s">
        <v>751</v>
      </c>
      <c r="I9897">
        <v>-333.76</v>
      </c>
      <c r="J9897" t="s">
        <v>751</v>
      </c>
      <c r="K9897">
        <v>-333.76</v>
      </c>
      <c r="L9897" t="s">
        <v>751</v>
      </c>
      <c r="M9897" t="s">
        <v>751</v>
      </c>
      <c r="N9897" s="37">
        <v>0</v>
      </c>
      <c r="O9897" t="s">
        <v>751</v>
      </c>
      <c r="P9897" t="s">
        <v>751</v>
      </c>
      <c r="Q9897" t="s">
        <v>751</v>
      </c>
      <c r="R9897" t="s">
        <v>751</v>
      </c>
      <c r="S9897" t="s">
        <v>758</v>
      </c>
    </row>
    <row r="9898" spans="1:19" x14ac:dyDescent="0.3">
      <c r="A9898" t="s">
        <v>747</v>
      </c>
      <c r="B9898" t="s">
        <v>748</v>
      </c>
      <c r="C9898" t="s">
        <v>749</v>
      </c>
      <c r="D9898" t="s">
        <v>750</v>
      </c>
      <c r="E9898">
        <v>-1</v>
      </c>
      <c r="F9898" t="s">
        <v>104</v>
      </c>
      <c r="G9898" s="37">
        <v>252679.36</v>
      </c>
      <c r="H9898">
        <v>21.5</v>
      </c>
      <c r="I9898">
        <v>252679.36</v>
      </c>
      <c r="J9898">
        <v>3.02</v>
      </c>
      <c r="K9898">
        <v>252679.36</v>
      </c>
      <c r="L9898">
        <v>167.21</v>
      </c>
      <c r="M9898" t="s">
        <v>751</v>
      </c>
      <c r="N9898" s="37">
        <v>0</v>
      </c>
      <c r="O9898" t="s">
        <v>751</v>
      </c>
      <c r="P9898" t="s">
        <v>766</v>
      </c>
      <c r="Q9898" t="s">
        <v>766</v>
      </c>
      <c r="R9898" t="s">
        <v>766</v>
      </c>
      <c r="S9898" t="s">
        <v>758</v>
      </c>
    </row>
    <row r="9899" spans="1:19" x14ac:dyDescent="0.3">
      <c r="A9899" t="s">
        <v>753</v>
      </c>
      <c r="B9899" t="s">
        <v>748</v>
      </c>
      <c r="C9899" t="s">
        <v>754</v>
      </c>
      <c r="D9899" t="s">
        <v>750</v>
      </c>
      <c r="E9899">
        <v>11</v>
      </c>
      <c r="F9899" t="s">
        <v>400</v>
      </c>
      <c r="G9899" s="37">
        <v>-6181.79</v>
      </c>
      <c r="H9899" t="s">
        <v>751</v>
      </c>
      <c r="I9899">
        <v>-6181.79</v>
      </c>
      <c r="J9899" t="s">
        <v>751</v>
      </c>
      <c r="K9899">
        <v>-6181.79</v>
      </c>
      <c r="L9899" t="s">
        <v>751</v>
      </c>
      <c r="M9899" t="s">
        <v>751</v>
      </c>
      <c r="N9899" s="37">
        <v>0</v>
      </c>
      <c r="O9899" t="s">
        <v>751</v>
      </c>
      <c r="P9899" t="s">
        <v>751</v>
      </c>
      <c r="Q9899" t="s">
        <v>751</v>
      </c>
      <c r="R9899" t="s">
        <v>751</v>
      </c>
      <c r="S9899" t="s">
        <v>758</v>
      </c>
    </row>
    <row r="9900" spans="1:19" x14ac:dyDescent="0.3">
      <c r="A9900" t="s">
        <v>753</v>
      </c>
      <c r="B9900" t="s">
        <v>748</v>
      </c>
      <c r="C9900" t="s">
        <v>754</v>
      </c>
      <c r="D9900" t="s">
        <v>750</v>
      </c>
      <c r="E9900">
        <v>11</v>
      </c>
      <c r="F9900" t="s">
        <v>218</v>
      </c>
      <c r="G9900" s="37">
        <v>-17733.72</v>
      </c>
      <c r="H9900" t="s">
        <v>751</v>
      </c>
      <c r="I9900">
        <v>-17733.72</v>
      </c>
      <c r="J9900" t="s">
        <v>751</v>
      </c>
      <c r="K9900">
        <v>-17733.72</v>
      </c>
      <c r="L9900" t="s">
        <v>751</v>
      </c>
      <c r="M9900" t="s">
        <v>751</v>
      </c>
      <c r="N9900" s="37">
        <v>0</v>
      </c>
      <c r="O9900" t="s">
        <v>751</v>
      </c>
      <c r="P9900" t="s">
        <v>751</v>
      </c>
      <c r="Q9900" t="s">
        <v>751</v>
      </c>
      <c r="R9900" t="s">
        <v>751</v>
      </c>
      <c r="S9900" t="s">
        <v>758</v>
      </c>
    </row>
    <row r="9901" spans="1:19" x14ac:dyDescent="0.3">
      <c r="A9901" t="s">
        <v>753</v>
      </c>
      <c r="B9901" t="s">
        <v>748</v>
      </c>
      <c r="C9901" t="s">
        <v>749</v>
      </c>
      <c r="D9901" t="s">
        <v>750</v>
      </c>
      <c r="E9901">
        <v>0</v>
      </c>
      <c r="F9901" t="s">
        <v>234</v>
      </c>
      <c r="G9901" s="37">
        <v>22659.56</v>
      </c>
      <c r="H9901">
        <v>4.09</v>
      </c>
      <c r="I9901">
        <v>22659.56</v>
      </c>
      <c r="J9901">
        <v>0.97</v>
      </c>
      <c r="K9901">
        <v>22659.56</v>
      </c>
      <c r="L9901">
        <v>13.29</v>
      </c>
      <c r="M9901" t="s">
        <v>751</v>
      </c>
      <c r="N9901" s="37">
        <v>0</v>
      </c>
      <c r="O9901" t="s">
        <v>751</v>
      </c>
      <c r="P9901" t="s">
        <v>766</v>
      </c>
      <c r="Q9901" t="s">
        <v>766</v>
      </c>
      <c r="R9901" t="s">
        <v>766</v>
      </c>
      <c r="S9901" t="s">
        <v>758</v>
      </c>
    </row>
    <row r="9902" spans="1:19" x14ac:dyDescent="0.3">
      <c r="A9902" t="s">
        <v>753</v>
      </c>
      <c r="B9902" t="s">
        <v>748</v>
      </c>
      <c r="C9902" t="s">
        <v>749</v>
      </c>
      <c r="D9902" t="s">
        <v>750</v>
      </c>
      <c r="E9902">
        <v>-1</v>
      </c>
      <c r="F9902" t="s">
        <v>284</v>
      </c>
      <c r="G9902" s="37">
        <v>210983.64</v>
      </c>
      <c r="H9902">
        <v>15.39</v>
      </c>
      <c r="I9902">
        <v>210983.64</v>
      </c>
      <c r="J9902">
        <v>7.31</v>
      </c>
      <c r="K9902">
        <v>210983.64</v>
      </c>
      <c r="L9902">
        <v>70</v>
      </c>
      <c r="M9902" t="s">
        <v>751</v>
      </c>
      <c r="N9902" s="37">
        <v>0</v>
      </c>
      <c r="O9902" t="s">
        <v>751</v>
      </c>
      <c r="P9902" t="s">
        <v>766</v>
      </c>
      <c r="Q9902" t="s">
        <v>766</v>
      </c>
      <c r="R9902" t="s">
        <v>766</v>
      </c>
      <c r="S9902" t="s">
        <v>758</v>
      </c>
    </row>
    <row r="9903" spans="1:19" x14ac:dyDescent="0.3">
      <c r="A9903" t="s">
        <v>747</v>
      </c>
      <c r="B9903" t="s">
        <v>748</v>
      </c>
      <c r="C9903" t="s">
        <v>754</v>
      </c>
      <c r="D9903" t="s">
        <v>750</v>
      </c>
      <c r="E9903">
        <v>1</v>
      </c>
      <c r="F9903" t="s">
        <v>377</v>
      </c>
      <c r="G9903" s="37">
        <v>-762.76</v>
      </c>
      <c r="H9903" t="s">
        <v>751</v>
      </c>
      <c r="I9903">
        <v>-762.76</v>
      </c>
      <c r="J9903" t="s">
        <v>751</v>
      </c>
      <c r="K9903">
        <v>-762.76</v>
      </c>
      <c r="L9903" t="s">
        <v>751</v>
      </c>
      <c r="M9903">
        <v>1</v>
      </c>
      <c r="N9903" s="37">
        <v>-34.04</v>
      </c>
      <c r="O9903" t="s">
        <v>751</v>
      </c>
      <c r="P9903" t="s">
        <v>751</v>
      </c>
      <c r="Q9903" t="s">
        <v>751</v>
      </c>
      <c r="R9903" t="s">
        <v>751</v>
      </c>
      <c r="S9903" t="s">
        <v>758</v>
      </c>
    </row>
    <row r="9904" spans="1:19" x14ac:dyDescent="0.3">
      <c r="A9904" t="s">
        <v>753</v>
      </c>
      <c r="B9904" t="s">
        <v>748</v>
      </c>
      <c r="C9904" t="s">
        <v>749</v>
      </c>
      <c r="D9904" t="s">
        <v>750</v>
      </c>
      <c r="E9904">
        <v>-1</v>
      </c>
      <c r="F9904" t="s">
        <v>477</v>
      </c>
      <c r="G9904" s="37">
        <v>2.27</v>
      </c>
      <c r="H9904">
        <v>0</v>
      </c>
      <c r="I9904">
        <v>2.27</v>
      </c>
      <c r="J9904">
        <v>0</v>
      </c>
      <c r="K9904">
        <v>2.27</v>
      </c>
      <c r="L9904">
        <v>0</v>
      </c>
      <c r="M9904" t="s">
        <v>751</v>
      </c>
      <c r="N9904" s="37">
        <v>0</v>
      </c>
      <c r="O9904" t="s">
        <v>751</v>
      </c>
      <c r="P9904" t="s">
        <v>766</v>
      </c>
      <c r="Q9904" t="s">
        <v>766</v>
      </c>
      <c r="R9904" t="s">
        <v>766</v>
      </c>
      <c r="S9904" t="s">
        <v>758</v>
      </c>
    </row>
    <row r="9905" spans="1:19" x14ac:dyDescent="0.3">
      <c r="A9905" t="s">
        <v>752</v>
      </c>
      <c r="B9905" t="s">
        <v>748</v>
      </c>
      <c r="C9905" t="s">
        <v>749</v>
      </c>
      <c r="D9905" t="s">
        <v>750</v>
      </c>
      <c r="E9905">
        <v>-1</v>
      </c>
      <c r="F9905" t="s">
        <v>374</v>
      </c>
      <c r="G9905" s="37">
        <v>145408.26999999999</v>
      </c>
      <c r="H9905">
        <v>12.81</v>
      </c>
      <c r="I9905">
        <v>145408.26999999999</v>
      </c>
      <c r="J9905">
        <v>1.8</v>
      </c>
      <c r="K9905">
        <v>145408.26999999999</v>
      </c>
      <c r="L9905">
        <v>99.59</v>
      </c>
      <c r="M9905" t="s">
        <v>751</v>
      </c>
      <c r="N9905" s="37">
        <v>0</v>
      </c>
      <c r="O9905" t="s">
        <v>751</v>
      </c>
      <c r="P9905" t="s">
        <v>766</v>
      </c>
      <c r="Q9905" t="s">
        <v>766</v>
      </c>
      <c r="R9905" t="s">
        <v>766</v>
      </c>
      <c r="S9905" t="s">
        <v>758</v>
      </c>
    </row>
    <row r="9906" spans="1:19" x14ac:dyDescent="0.3">
      <c r="A9906" t="s">
        <v>747</v>
      </c>
      <c r="B9906" t="s">
        <v>748</v>
      </c>
      <c r="C9906" t="s">
        <v>749</v>
      </c>
      <c r="D9906" t="s">
        <v>750</v>
      </c>
      <c r="E9906">
        <v>5</v>
      </c>
      <c r="F9906" t="s">
        <v>253</v>
      </c>
      <c r="G9906" s="37">
        <v>80285.22</v>
      </c>
      <c r="H9906">
        <v>1.67</v>
      </c>
      <c r="I9906">
        <v>80285.22</v>
      </c>
      <c r="J9906">
        <v>8.9600000000000009</v>
      </c>
      <c r="K9906">
        <v>80285.22</v>
      </c>
      <c r="L9906">
        <v>17.87</v>
      </c>
      <c r="M9906" t="s">
        <v>751</v>
      </c>
      <c r="N9906" s="37">
        <v>0</v>
      </c>
      <c r="O9906">
        <v>401426.1</v>
      </c>
      <c r="P9906" t="s">
        <v>766</v>
      </c>
      <c r="Q9906" t="s">
        <v>766</v>
      </c>
      <c r="R9906" t="s">
        <v>768</v>
      </c>
      <c r="S9906" t="s">
        <v>758</v>
      </c>
    </row>
    <row r="9907" spans="1:19" x14ac:dyDescent="0.3">
      <c r="A9907" t="s">
        <v>753</v>
      </c>
      <c r="B9907" t="s">
        <v>748</v>
      </c>
      <c r="C9907" t="s">
        <v>749</v>
      </c>
      <c r="D9907" t="s">
        <v>750</v>
      </c>
      <c r="E9907">
        <v>6</v>
      </c>
      <c r="F9907" t="s">
        <v>530</v>
      </c>
      <c r="G9907" s="37">
        <v>800658.34</v>
      </c>
      <c r="H9907">
        <v>1.94</v>
      </c>
      <c r="I9907">
        <v>800658.34</v>
      </c>
      <c r="J9907">
        <v>10.42</v>
      </c>
      <c r="K9907">
        <v>800658.34</v>
      </c>
      <c r="L9907">
        <v>131.16999999999999</v>
      </c>
      <c r="M9907" t="s">
        <v>751</v>
      </c>
      <c r="N9907" s="37">
        <v>0</v>
      </c>
      <c r="O9907">
        <v>4803950.04</v>
      </c>
      <c r="P9907" t="s">
        <v>766</v>
      </c>
      <c r="Q9907" t="s">
        <v>766</v>
      </c>
      <c r="R9907" t="s">
        <v>768</v>
      </c>
      <c r="S9907" t="s">
        <v>758</v>
      </c>
    </row>
    <row r="9908" spans="1:19" x14ac:dyDescent="0.3">
      <c r="A9908" t="s">
        <v>752</v>
      </c>
      <c r="B9908" t="s">
        <v>748</v>
      </c>
      <c r="C9908" t="s">
        <v>749</v>
      </c>
      <c r="D9908" t="s">
        <v>750</v>
      </c>
      <c r="E9908">
        <v>-1</v>
      </c>
      <c r="F9908" t="s">
        <v>157</v>
      </c>
      <c r="G9908" s="37">
        <v>120135.87</v>
      </c>
      <c r="H9908">
        <v>1.51</v>
      </c>
      <c r="I9908">
        <v>120135.87</v>
      </c>
      <c r="J9908">
        <v>0.68</v>
      </c>
      <c r="K9908">
        <v>120135.87</v>
      </c>
      <c r="L9908">
        <v>8.43</v>
      </c>
      <c r="M9908" t="s">
        <v>751</v>
      </c>
      <c r="N9908" s="37">
        <v>0</v>
      </c>
      <c r="O9908" t="s">
        <v>751</v>
      </c>
      <c r="P9908" t="s">
        <v>766</v>
      </c>
      <c r="Q9908" t="s">
        <v>766</v>
      </c>
      <c r="R9908" t="s">
        <v>766</v>
      </c>
      <c r="S9908" t="s">
        <v>758</v>
      </c>
    </row>
    <row r="9909" spans="1:19" x14ac:dyDescent="0.3">
      <c r="A9909" t="s">
        <v>747</v>
      </c>
      <c r="B9909" t="s">
        <v>748</v>
      </c>
      <c r="C9909" t="s">
        <v>749</v>
      </c>
      <c r="D9909" t="s">
        <v>750</v>
      </c>
      <c r="E9909">
        <v>-1</v>
      </c>
      <c r="F9909" t="s">
        <v>512</v>
      </c>
      <c r="G9909" s="37">
        <v>120223.16</v>
      </c>
      <c r="H9909" t="s">
        <v>751</v>
      </c>
      <c r="I9909">
        <v>120223.16</v>
      </c>
      <c r="J9909" t="s">
        <v>751</v>
      </c>
      <c r="K9909">
        <v>120223.16</v>
      </c>
      <c r="L9909">
        <v>55.57</v>
      </c>
      <c r="M9909" t="s">
        <v>751</v>
      </c>
      <c r="N9909" s="37">
        <v>0</v>
      </c>
      <c r="O9909" t="s">
        <v>751</v>
      </c>
      <c r="P9909" t="s">
        <v>766</v>
      </c>
      <c r="Q9909" t="s">
        <v>766</v>
      </c>
      <c r="R9909" t="s">
        <v>768</v>
      </c>
      <c r="S9909" t="s">
        <v>758</v>
      </c>
    </row>
    <row r="9910" spans="1:19" x14ac:dyDescent="0.3">
      <c r="A9910" t="s">
        <v>752</v>
      </c>
      <c r="B9910" t="s">
        <v>748</v>
      </c>
      <c r="C9910" t="s">
        <v>754</v>
      </c>
      <c r="D9910" t="s">
        <v>750</v>
      </c>
      <c r="E9910">
        <v>3</v>
      </c>
      <c r="F9910" t="s">
        <v>279</v>
      </c>
      <c r="G9910" s="37">
        <v>-15236.15</v>
      </c>
      <c r="H9910" t="s">
        <v>751</v>
      </c>
      <c r="I9910">
        <v>-15236.15</v>
      </c>
      <c r="J9910" t="s">
        <v>751</v>
      </c>
      <c r="K9910">
        <v>-15236.15</v>
      </c>
      <c r="L9910" t="s">
        <v>751</v>
      </c>
      <c r="M9910" t="s">
        <v>751</v>
      </c>
      <c r="N9910" s="37">
        <v>0</v>
      </c>
      <c r="O9910" t="s">
        <v>751</v>
      </c>
      <c r="P9910" t="s">
        <v>751</v>
      </c>
      <c r="Q9910" t="s">
        <v>751</v>
      </c>
      <c r="R9910" t="s">
        <v>751</v>
      </c>
      <c r="S9910" t="s">
        <v>758</v>
      </c>
    </row>
    <row r="9911" spans="1:19" x14ac:dyDescent="0.3">
      <c r="A9911" t="s">
        <v>747</v>
      </c>
      <c r="B9911" t="s">
        <v>748</v>
      </c>
      <c r="C9911" t="s">
        <v>754</v>
      </c>
      <c r="D9911" t="s">
        <v>750</v>
      </c>
      <c r="E9911">
        <v>4</v>
      </c>
      <c r="F9911" t="s">
        <v>130</v>
      </c>
      <c r="G9911" s="37">
        <v>-3748.83</v>
      </c>
      <c r="H9911" t="s">
        <v>751</v>
      </c>
      <c r="I9911">
        <v>-3748.83</v>
      </c>
      <c r="J9911" t="s">
        <v>751</v>
      </c>
      <c r="K9911">
        <v>-3748.83</v>
      </c>
      <c r="L9911" t="s">
        <v>751</v>
      </c>
      <c r="M9911" t="s">
        <v>751</v>
      </c>
      <c r="N9911" s="37">
        <v>0</v>
      </c>
      <c r="O9911" t="s">
        <v>751</v>
      </c>
      <c r="P9911" t="s">
        <v>751</v>
      </c>
      <c r="Q9911" t="s">
        <v>751</v>
      </c>
      <c r="R9911" t="s">
        <v>751</v>
      </c>
      <c r="S9911" t="s">
        <v>758</v>
      </c>
    </row>
    <row r="9912" spans="1:19" x14ac:dyDescent="0.3">
      <c r="A9912" t="s">
        <v>747</v>
      </c>
      <c r="B9912" t="s">
        <v>748</v>
      </c>
      <c r="C9912" t="s">
        <v>754</v>
      </c>
      <c r="D9912" t="s">
        <v>750</v>
      </c>
      <c r="E9912">
        <v>6</v>
      </c>
      <c r="F9912" t="s">
        <v>281</v>
      </c>
      <c r="G9912" s="37">
        <v>-172.79</v>
      </c>
      <c r="H9912" t="s">
        <v>751</v>
      </c>
      <c r="I9912">
        <v>-172.79</v>
      </c>
      <c r="J9912" t="s">
        <v>751</v>
      </c>
      <c r="K9912">
        <v>-172.79</v>
      </c>
      <c r="L9912" t="s">
        <v>751</v>
      </c>
      <c r="M9912" t="s">
        <v>751</v>
      </c>
      <c r="N9912" s="37">
        <v>0</v>
      </c>
      <c r="O9912" t="s">
        <v>751</v>
      </c>
      <c r="P9912" t="s">
        <v>751</v>
      </c>
      <c r="Q9912" t="s">
        <v>751</v>
      </c>
      <c r="R9912" t="s">
        <v>751</v>
      </c>
      <c r="S9912" t="s">
        <v>758</v>
      </c>
    </row>
    <row r="9913" spans="1:19" x14ac:dyDescent="0.3">
      <c r="A9913" t="s">
        <v>753</v>
      </c>
      <c r="B9913" t="s">
        <v>748</v>
      </c>
      <c r="C9913" t="s">
        <v>754</v>
      </c>
      <c r="D9913" t="s">
        <v>750</v>
      </c>
      <c r="E9913">
        <v>-4</v>
      </c>
      <c r="F9913" t="s">
        <v>329</v>
      </c>
      <c r="G9913" s="37">
        <v>-1.1000000000000001</v>
      </c>
      <c r="H9913" t="s">
        <v>751</v>
      </c>
      <c r="I9913">
        <v>-1.1000000000000001</v>
      </c>
      <c r="J9913" t="s">
        <v>751</v>
      </c>
      <c r="K9913">
        <v>-1.1000000000000001</v>
      </c>
      <c r="L9913" t="s">
        <v>751</v>
      </c>
      <c r="M9913" t="s">
        <v>751</v>
      </c>
      <c r="N9913" s="37">
        <v>0</v>
      </c>
      <c r="O9913" t="s">
        <v>751</v>
      </c>
      <c r="P9913" t="s">
        <v>751</v>
      </c>
      <c r="Q9913" t="s">
        <v>751</v>
      </c>
      <c r="R9913" t="s">
        <v>751</v>
      </c>
      <c r="S9913" t="s">
        <v>758</v>
      </c>
    </row>
    <row r="9914" spans="1:19" x14ac:dyDescent="0.3">
      <c r="A9914" t="s">
        <v>747</v>
      </c>
      <c r="B9914" t="s">
        <v>748</v>
      </c>
      <c r="C9914" t="s">
        <v>749</v>
      </c>
      <c r="D9914" t="s">
        <v>750</v>
      </c>
      <c r="E9914">
        <v>-1</v>
      </c>
      <c r="F9914" t="s">
        <v>420</v>
      </c>
      <c r="G9914" s="37">
        <v>481353.29</v>
      </c>
      <c r="H9914">
        <v>52.64</v>
      </c>
      <c r="I9914">
        <v>481353.29</v>
      </c>
      <c r="J9914">
        <v>25</v>
      </c>
      <c r="K9914">
        <v>481353.29</v>
      </c>
      <c r="L9914">
        <v>239.46</v>
      </c>
      <c r="M9914" t="s">
        <v>751</v>
      </c>
      <c r="N9914" s="37">
        <v>0</v>
      </c>
      <c r="O9914" t="s">
        <v>751</v>
      </c>
      <c r="P9914" t="s">
        <v>766</v>
      </c>
      <c r="Q9914" t="s">
        <v>766</v>
      </c>
      <c r="R9914" t="s">
        <v>766</v>
      </c>
      <c r="S9914" t="s">
        <v>758</v>
      </c>
    </row>
    <row r="9915" spans="1:19" x14ac:dyDescent="0.3">
      <c r="A9915" t="s">
        <v>753</v>
      </c>
      <c r="B9915" t="s">
        <v>748</v>
      </c>
      <c r="C9915" t="s">
        <v>749</v>
      </c>
      <c r="D9915" t="s">
        <v>750</v>
      </c>
      <c r="E9915">
        <v>5</v>
      </c>
      <c r="F9915" t="s">
        <v>158</v>
      </c>
      <c r="G9915" s="37">
        <v>55650.85</v>
      </c>
      <c r="H9915">
        <v>3.18</v>
      </c>
      <c r="I9915">
        <v>55650.85</v>
      </c>
      <c r="J9915">
        <v>0.45</v>
      </c>
      <c r="K9915">
        <v>55650.85</v>
      </c>
      <c r="L9915">
        <v>24.76</v>
      </c>
      <c r="M9915" t="s">
        <v>751</v>
      </c>
      <c r="N9915" s="37">
        <v>0</v>
      </c>
      <c r="O9915">
        <v>278254.25</v>
      </c>
      <c r="P9915" t="s">
        <v>766</v>
      </c>
      <c r="Q9915" t="s">
        <v>766</v>
      </c>
      <c r="R9915" t="s">
        <v>766</v>
      </c>
      <c r="S9915" t="s">
        <v>758</v>
      </c>
    </row>
    <row r="9916" spans="1:19" x14ac:dyDescent="0.3">
      <c r="A9916" t="s">
        <v>747</v>
      </c>
      <c r="B9916" t="s">
        <v>748</v>
      </c>
      <c r="C9916" t="s">
        <v>749</v>
      </c>
      <c r="D9916" t="s">
        <v>750</v>
      </c>
      <c r="E9916">
        <v>4</v>
      </c>
      <c r="F9916" t="s">
        <v>295</v>
      </c>
      <c r="G9916" s="37">
        <v>38954.21</v>
      </c>
      <c r="H9916">
        <v>1.51</v>
      </c>
      <c r="I9916">
        <v>38954.21</v>
      </c>
      <c r="J9916">
        <v>787.76</v>
      </c>
      <c r="K9916">
        <v>38954.21</v>
      </c>
      <c r="L9916">
        <v>8.4600000000000009</v>
      </c>
      <c r="M9916" t="s">
        <v>751</v>
      </c>
      <c r="N9916" s="37">
        <v>0</v>
      </c>
      <c r="O9916">
        <v>155816.84</v>
      </c>
      <c r="P9916" t="s">
        <v>768</v>
      </c>
      <c r="Q9916" t="s">
        <v>766</v>
      </c>
      <c r="R9916" t="s">
        <v>768</v>
      </c>
      <c r="S9916" t="s">
        <v>758</v>
      </c>
    </row>
    <row r="9917" spans="1:19" x14ac:dyDescent="0.3">
      <c r="A9917" t="s">
        <v>753</v>
      </c>
      <c r="B9917" t="s">
        <v>748</v>
      </c>
      <c r="C9917" t="s">
        <v>749</v>
      </c>
      <c r="D9917" t="s">
        <v>750</v>
      </c>
      <c r="E9917">
        <v>-1</v>
      </c>
      <c r="F9917" t="s">
        <v>544</v>
      </c>
      <c r="G9917" s="37">
        <v>47799.040000000001</v>
      </c>
      <c r="H9917">
        <v>2.39</v>
      </c>
      <c r="I9917">
        <v>47799.040000000001</v>
      </c>
      <c r="J9917">
        <v>1.07</v>
      </c>
      <c r="K9917">
        <v>47799.040000000001</v>
      </c>
      <c r="L9917">
        <v>13.39</v>
      </c>
      <c r="M9917" t="s">
        <v>751</v>
      </c>
      <c r="N9917" s="37">
        <v>0</v>
      </c>
      <c r="O9917" t="s">
        <v>751</v>
      </c>
      <c r="P9917" t="s">
        <v>766</v>
      </c>
      <c r="Q9917" t="s">
        <v>766</v>
      </c>
      <c r="R9917" t="s">
        <v>766</v>
      </c>
      <c r="S9917" t="s">
        <v>758</v>
      </c>
    </row>
    <row r="9918" spans="1:19" x14ac:dyDescent="0.3">
      <c r="A9918" t="s">
        <v>747</v>
      </c>
      <c r="B9918" t="s">
        <v>748</v>
      </c>
      <c r="C9918" t="s">
        <v>754</v>
      </c>
      <c r="D9918" t="s">
        <v>750</v>
      </c>
      <c r="E9918">
        <v>1</v>
      </c>
      <c r="F9918" t="s">
        <v>110</v>
      </c>
      <c r="G9918" s="37">
        <v>-16.739999999999998</v>
      </c>
      <c r="H9918" t="s">
        <v>751</v>
      </c>
      <c r="I9918">
        <v>-16.739999999999998</v>
      </c>
      <c r="J9918" t="s">
        <v>751</v>
      </c>
      <c r="K9918">
        <v>-16.739999999999998</v>
      </c>
      <c r="L9918" t="s">
        <v>751</v>
      </c>
      <c r="M9918" t="s">
        <v>751</v>
      </c>
      <c r="N9918" s="37">
        <v>0</v>
      </c>
      <c r="O9918" t="s">
        <v>751</v>
      </c>
      <c r="P9918" t="s">
        <v>751</v>
      </c>
      <c r="Q9918" t="s">
        <v>751</v>
      </c>
      <c r="R9918" t="s">
        <v>751</v>
      </c>
      <c r="S9918" t="s">
        <v>758</v>
      </c>
    </row>
    <row r="9919" spans="1:19" x14ac:dyDescent="0.3">
      <c r="A9919" t="s">
        <v>747</v>
      </c>
      <c r="B9919" t="s">
        <v>748</v>
      </c>
      <c r="C9919" t="s">
        <v>754</v>
      </c>
      <c r="D9919" t="s">
        <v>750</v>
      </c>
      <c r="E9919">
        <v>-1</v>
      </c>
      <c r="F9919" t="s">
        <v>10</v>
      </c>
      <c r="G9919" s="37">
        <v>-31.68</v>
      </c>
      <c r="H9919" t="s">
        <v>751</v>
      </c>
      <c r="I9919">
        <v>-31.68</v>
      </c>
      <c r="J9919" t="s">
        <v>751</v>
      </c>
      <c r="K9919">
        <v>-31.68</v>
      </c>
      <c r="L9919" t="s">
        <v>751</v>
      </c>
      <c r="M9919" t="s">
        <v>751</v>
      </c>
      <c r="N9919" s="37">
        <v>0</v>
      </c>
      <c r="O9919" t="s">
        <v>751</v>
      </c>
      <c r="P9919" t="s">
        <v>751</v>
      </c>
      <c r="Q9919" t="s">
        <v>751</v>
      </c>
      <c r="R9919" t="s">
        <v>751</v>
      </c>
      <c r="S9919" t="s">
        <v>758</v>
      </c>
    </row>
    <row r="9920" spans="1:19" x14ac:dyDescent="0.3">
      <c r="A9920" t="s">
        <v>753</v>
      </c>
      <c r="B9920" t="s">
        <v>748</v>
      </c>
      <c r="C9920" t="s">
        <v>754</v>
      </c>
      <c r="D9920" t="s">
        <v>750</v>
      </c>
      <c r="E9920">
        <v>7</v>
      </c>
      <c r="F9920" t="s">
        <v>541</v>
      </c>
      <c r="G9920" s="37">
        <v>-36010.35</v>
      </c>
      <c r="H9920" t="s">
        <v>751</v>
      </c>
      <c r="I9920">
        <v>-36010.35</v>
      </c>
      <c r="J9920" t="s">
        <v>751</v>
      </c>
      <c r="K9920">
        <v>-36010.35</v>
      </c>
      <c r="L9920" t="s">
        <v>751</v>
      </c>
      <c r="M9920" t="s">
        <v>751</v>
      </c>
      <c r="N9920" s="37">
        <v>0</v>
      </c>
      <c r="O9920" t="s">
        <v>751</v>
      </c>
      <c r="P9920" t="s">
        <v>751</v>
      </c>
      <c r="Q9920" t="s">
        <v>751</v>
      </c>
      <c r="R9920" t="s">
        <v>751</v>
      </c>
      <c r="S9920" t="s">
        <v>758</v>
      </c>
    </row>
    <row r="9921" spans="1:19" x14ac:dyDescent="0.3">
      <c r="A9921" t="s">
        <v>753</v>
      </c>
      <c r="B9921" t="s">
        <v>748</v>
      </c>
      <c r="C9921" t="s">
        <v>749</v>
      </c>
      <c r="D9921" t="s">
        <v>750</v>
      </c>
      <c r="E9921">
        <v>2</v>
      </c>
      <c r="F9921" t="s">
        <v>130</v>
      </c>
      <c r="G9921" s="37">
        <v>575472.09</v>
      </c>
      <c r="H9921">
        <v>28.58</v>
      </c>
      <c r="I9921">
        <v>575472.09</v>
      </c>
      <c r="J9921">
        <v>15.54</v>
      </c>
      <c r="K9921">
        <v>575472.09</v>
      </c>
      <c r="L9921">
        <v>254.48</v>
      </c>
      <c r="M9921" t="s">
        <v>751</v>
      </c>
      <c r="N9921" s="37">
        <v>0</v>
      </c>
      <c r="O9921">
        <v>1150944.18</v>
      </c>
      <c r="P9921" t="s">
        <v>766</v>
      </c>
      <c r="Q9921" t="s">
        <v>766</v>
      </c>
      <c r="R9921" t="s">
        <v>766</v>
      </c>
      <c r="S9921" t="s">
        <v>758</v>
      </c>
    </row>
    <row r="9922" spans="1:19" x14ac:dyDescent="0.3">
      <c r="A9922" t="s">
        <v>753</v>
      </c>
      <c r="B9922" t="s">
        <v>748</v>
      </c>
      <c r="C9922" t="s">
        <v>754</v>
      </c>
      <c r="D9922" t="s">
        <v>750</v>
      </c>
      <c r="E9922">
        <v>0</v>
      </c>
      <c r="F9922" t="s">
        <v>133</v>
      </c>
      <c r="G9922" s="37">
        <v>-11901.12</v>
      </c>
      <c r="H9922" t="s">
        <v>751</v>
      </c>
      <c r="I9922">
        <v>-11901.12</v>
      </c>
      <c r="J9922" t="s">
        <v>751</v>
      </c>
      <c r="K9922">
        <v>-11901.12</v>
      </c>
      <c r="L9922" t="s">
        <v>751</v>
      </c>
      <c r="M9922" t="s">
        <v>751</v>
      </c>
      <c r="N9922" s="37">
        <v>0</v>
      </c>
      <c r="O9922" t="s">
        <v>751</v>
      </c>
      <c r="P9922" t="s">
        <v>751</v>
      </c>
      <c r="Q9922" t="s">
        <v>751</v>
      </c>
      <c r="R9922" t="s">
        <v>751</v>
      </c>
      <c r="S9922" t="s">
        <v>758</v>
      </c>
    </row>
    <row r="9923" spans="1:19" x14ac:dyDescent="0.3">
      <c r="A9923" t="s">
        <v>752</v>
      </c>
      <c r="B9923" t="s">
        <v>748</v>
      </c>
      <c r="C9923" t="s">
        <v>749</v>
      </c>
      <c r="D9923" t="s">
        <v>750</v>
      </c>
      <c r="E9923">
        <v>-1</v>
      </c>
      <c r="F9923" t="s">
        <v>314</v>
      </c>
      <c r="G9923" s="37">
        <v>5857.52</v>
      </c>
      <c r="H9923">
        <v>0.34</v>
      </c>
      <c r="I9923">
        <v>5857.52</v>
      </c>
      <c r="J9923">
        <v>0.31</v>
      </c>
      <c r="K9923">
        <v>5857.52</v>
      </c>
      <c r="L9923">
        <v>1.59</v>
      </c>
      <c r="M9923" t="s">
        <v>751</v>
      </c>
      <c r="N9923" s="37">
        <v>0</v>
      </c>
      <c r="O9923" t="s">
        <v>751</v>
      </c>
      <c r="P9923" t="s">
        <v>766</v>
      </c>
      <c r="Q9923" t="s">
        <v>766</v>
      </c>
      <c r="R9923" t="s">
        <v>766</v>
      </c>
      <c r="S9923" t="s">
        <v>758</v>
      </c>
    </row>
    <row r="9924" spans="1:19" x14ac:dyDescent="0.3">
      <c r="A9924" t="s">
        <v>747</v>
      </c>
      <c r="B9924" t="s">
        <v>748</v>
      </c>
      <c r="C9924" t="s">
        <v>749</v>
      </c>
      <c r="D9924" t="s">
        <v>750</v>
      </c>
      <c r="E9924">
        <v>5</v>
      </c>
      <c r="F9924" t="s">
        <v>516</v>
      </c>
      <c r="G9924" s="37">
        <v>1049878.49</v>
      </c>
      <c r="H9924">
        <v>729.54</v>
      </c>
      <c r="I9924">
        <v>1049878.49</v>
      </c>
      <c r="J9924">
        <v>654.63</v>
      </c>
      <c r="K9924">
        <v>1049878.49</v>
      </c>
      <c r="L9924">
        <v>46.4</v>
      </c>
      <c r="M9924" t="s">
        <v>751</v>
      </c>
      <c r="N9924" s="37">
        <v>0</v>
      </c>
      <c r="O9924">
        <v>5249392.45</v>
      </c>
      <c r="P9924" t="s">
        <v>766</v>
      </c>
      <c r="Q9924" t="s">
        <v>766</v>
      </c>
      <c r="R9924" t="s">
        <v>768</v>
      </c>
      <c r="S9924" t="s">
        <v>758</v>
      </c>
    </row>
    <row r="9925" spans="1:19" x14ac:dyDescent="0.3">
      <c r="A9925" t="s">
        <v>752</v>
      </c>
      <c r="B9925" t="s">
        <v>748</v>
      </c>
      <c r="C9925" t="s">
        <v>749</v>
      </c>
      <c r="D9925" t="s">
        <v>750</v>
      </c>
      <c r="E9925">
        <v>3</v>
      </c>
      <c r="F9925" t="s">
        <v>249</v>
      </c>
      <c r="G9925" s="37">
        <v>21497.200000000001</v>
      </c>
      <c r="H9925">
        <v>1446.69</v>
      </c>
      <c r="I9925">
        <v>21497.200000000001</v>
      </c>
      <c r="J9925">
        <v>0.19</v>
      </c>
      <c r="K9925">
        <v>21497.200000000001</v>
      </c>
      <c r="L9925">
        <v>10.61</v>
      </c>
      <c r="M9925" t="s">
        <v>751</v>
      </c>
      <c r="N9925" s="37">
        <v>0</v>
      </c>
      <c r="O9925">
        <v>64491.600000000013</v>
      </c>
      <c r="P9925" t="s">
        <v>766</v>
      </c>
      <c r="Q9925" t="s">
        <v>768</v>
      </c>
      <c r="R9925" t="s">
        <v>768</v>
      </c>
      <c r="S9925" t="s">
        <v>758</v>
      </c>
    </row>
    <row r="9926" spans="1:19" x14ac:dyDescent="0.3">
      <c r="A9926" t="s">
        <v>753</v>
      </c>
      <c r="B9926" t="s">
        <v>748</v>
      </c>
      <c r="C9926" t="s">
        <v>754</v>
      </c>
      <c r="D9926" t="s">
        <v>750</v>
      </c>
      <c r="E9926">
        <v>1</v>
      </c>
      <c r="F9926" t="s">
        <v>112</v>
      </c>
      <c r="G9926" s="37">
        <v>-20107.939999999999</v>
      </c>
      <c r="H9926" t="s">
        <v>751</v>
      </c>
      <c r="I9926">
        <v>-20107.939999999999</v>
      </c>
      <c r="J9926" t="s">
        <v>751</v>
      </c>
      <c r="K9926">
        <v>-20107.939999999999</v>
      </c>
      <c r="L9926" t="s">
        <v>751</v>
      </c>
      <c r="M9926" t="s">
        <v>751</v>
      </c>
      <c r="N9926" s="37">
        <v>0</v>
      </c>
      <c r="O9926" t="s">
        <v>751</v>
      </c>
      <c r="P9926" t="s">
        <v>751</v>
      </c>
      <c r="Q9926" t="s">
        <v>751</v>
      </c>
      <c r="R9926" t="s">
        <v>751</v>
      </c>
      <c r="S9926" t="s">
        <v>758</v>
      </c>
    </row>
    <row r="9927" spans="1:19" x14ac:dyDescent="0.3">
      <c r="A9927" t="s">
        <v>747</v>
      </c>
      <c r="B9927" t="s">
        <v>748</v>
      </c>
      <c r="C9927" t="s">
        <v>749</v>
      </c>
      <c r="D9927" t="s">
        <v>750</v>
      </c>
      <c r="E9927">
        <v>3</v>
      </c>
      <c r="F9927" t="s">
        <v>461</v>
      </c>
      <c r="G9927" s="37">
        <v>370383.31</v>
      </c>
      <c r="H9927">
        <v>61.42</v>
      </c>
      <c r="I9927">
        <v>370383.31</v>
      </c>
      <c r="J9927">
        <v>29.18</v>
      </c>
      <c r="K9927">
        <v>370383.31</v>
      </c>
      <c r="L9927">
        <v>279.43</v>
      </c>
      <c r="M9927" t="s">
        <v>751</v>
      </c>
      <c r="N9927" s="37">
        <v>0</v>
      </c>
      <c r="O9927">
        <v>1111149.93</v>
      </c>
      <c r="P9927" t="s">
        <v>766</v>
      </c>
      <c r="Q9927" t="s">
        <v>766</v>
      </c>
      <c r="R9927" t="s">
        <v>766</v>
      </c>
      <c r="S9927" t="s">
        <v>758</v>
      </c>
    </row>
    <row r="9928" spans="1:19" x14ac:dyDescent="0.3">
      <c r="A9928" t="s">
        <v>752</v>
      </c>
      <c r="B9928" t="s">
        <v>748</v>
      </c>
      <c r="C9928" t="s">
        <v>754</v>
      </c>
      <c r="D9928" t="s">
        <v>750</v>
      </c>
      <c r="E9928">
        <v>1</v>
      </c>
      <c r="F9928" t="s">
        <v>479</v>
      </c>
      <c r="G9928" s="37">
        <v>-11514.92</v>
      </c>
      <c r="H9928" t="s">
        <v>751</v>
      </c>
      <c r="I9928">
        <v>-11514.92</v>
      </c>
      <c r="J9928" t="s">
        <v>751</v>
      </c>
      <c r="K9928">
        <v>-11514.92</v>
      </c>
      <c r="L9928" t="s">
        <v>751</v>
      </c>
      <c r="M9928" t="s">
        <v>751</v>
      </c>
      <c r="N9928" s="37">
        <v>0</v>
      </c>
      <c r="O9928" t="s">
        <v>751</v>
      </c>
      <c r="P9928" t="s">
        <v>751</v>
      </c>
      <c r="Q9928" t="s">
        <v>751</v>
      </c>
      <c r="R9928" t="s">
        <v>751</v>
      </c>
      <c r="S9928" t="s">
        <v>758</v>
      </c>
    </row>
    <row r="9929" spans="1:19" x14ac:dyDescent="0.3">
      <c r="A9929" t="s">
        <v>747</v>
      </c>
      <c r="B9929" t="s">
        <v>748</v>
      </c>
      <c r="C9929" t="s">
        <v>754</v>
      </c>
      <c r="D9929" t="s">
        <v>750</v>
      </c>
      <c r="E9929">
        <v>3</v>
      </c>
      <c r="F9929" t="s">
        <v>162</v>
      </c>
      <c r="G9929" s="37">
        <v>-385.62</v>
      </c>
      <c r="H9929" t="s">
        <v>751</v>
      </c>
      <c r="I9929">
        <v>-385.62</v>
      </c>
      <c r="J9929" t="s">
        <v>751</v>
      </c>
      <c r="K9929">
        <v>-385.62</v>
      </c>
      <c r="L9929" t="s">
        <v>751</v>
      </c>
      <c r="M9929" t="s">
        <v>751</v>
      </c>
      <c r="N9929" s="37">
        <v>-88.08</v>
      </c>
      <c r="O9929" t="s">
        <v>751</v>
      </c>
      <c r="P9929" t="s">
        <v>751</v>
      </c>
      <c r="Q9929" t="s">
        <v>751</v>
      </c>
      <c r="R9929" t="s">
        <v>751</v>
      </c>
      <c r="S9929" t="s">
        <v>758</v>
      </c>
    </row>
    <row r="9930" spans="1:19" x14ac:dyDescent="0.3">
      <c r="A9930" t="s">
        <v>747</v>
      </c>
      <c r="B9930" t="s">
        <v>748</v>
      </c>
      <c r="C9930" t="s">
        <v>754</v>
      </c>
      <c r="D9930" t="s">
        <v>750</v>
      </c>
      <c r="E9930">
        <v>-1</v>
      </c>
      <c r="F9930" t="s">
        <v>129</v>
      </c>
      <c r="G9930" s="37">
        <v>-2.0299999999999998</v>
      </c>
      <c r="H9930" t="s">
        <v>751</v>
      </c>
      <c r="I9930">
        <v>-2.0299999999999998</v>
      </c>
      <c r="J9930" t="s">
        <v>751</v>
      </c>
      <c r="K9930">
        <v>-2.0299999999999998</v>
      </c>
      <c r="L9930" t="s">
        <v>751</v>
      </c>
      <c r="M9930" t="s">
        <v>751</v>
      </c>
      <c r="N9930" s="37">
        <v>0</v>
      </c>
      <c r="O9930" t="s">
        <v>751</v>
      </c>
      <c r="P9930" t="s">
        <v>751</v>
      </c>
      <c r="Q9930" t="s">
        <v>751</v>
      </c>
      <c r="R9930" t="s">
        <v>751</v>
      </c>
      <c r="S9930" t="s">
        <v>726</v>
      </c>
    </row>
    <row r="9931" spans="1:19" x14ac:dyDescent="0.3">
      <c r="A9931" t="s">
        <v>753</v>
      </c>
      <c r="B9931" t="s">
        <v>748</v>
      </c>
      <c r="C9931" t="s">
        <v>754</v>
      </c>
      <c r="D9931" t="s">
        <v>750</v>
      </c>
      <c r="E9931">
        <v>4</v>
      </c>
      <c r="F9931" t="s">
        <v>463</v>
      </c>
      <c r="G9931" s="37">
        <v>-15157.67</v>
      </c>
      <c r="H9931" t="s">
        <v>751</v>
      </c>
      <c r="I9931">
        <v>-15157.67</v>
      </c>
      <c r="J9931" t="s">
        <v>751</v>
      </c>
      <c r="K9931">
        <v>-15157.67</v>
      </c>
      <c r="L9931" t="s">
        <v>751</v>
      </c>
      <c r="M9931" t="s">
        <v>751</v>
      </c>
      <c r="N9931" s="37">
        <v>0</v>
      </c>
      <c r="O9931" t="s">
        <v>751</v>
      </c>
      <c r="P9931" t="s">
        <v>751</v>
      </c>
      <c r="Q9931" t="s">
        <v>751</v>
      </c>
      <c r="R9931" t="s">
        <v>751</v>
      </c>
      <c r="S9931" t="s">
        <v>758</v>
      </c>
    </row>
    <row r="9932" spans="1:19" x14ac:dyDescent="0.3">
      <c r="A9932" t="s">
        <v>747</v>
      </c>
      <c r="B9932" t="s">
        <v>748</v>
      </c>
      <c r="C9932" t="s">
        <v>754</v>
      </c>
      <c r="D9932" t="s">
        <v>750</v>
      </c>
      <c r="E9932">
        <v>1</v>
      </c>
      <c r="F9932" t="s">
        <v>11</v>
      </c>
      <c r="G9932" s="37">
        <v>-14494.95</v>
      </c>
      <c r="H9932" t="s">
        <v>751</v>
      </c>
      <c r="I9932">
        <v>-14494.95</v>
      </c>
      <c r="J9932" t="s">
        <v>751</v>
      </c>
      <c r="K9932">
        <v>-14494.95</v>
      </c>
      <c r="L9932" t="s">
        <v>751</v>
      </c>
      <c r="M9932" t="s">
        <v>751</v>
      </c>
      <c r="N9932" s="37">
        <v>0</v>
      </c>
      <c r="O9932" t="s">
        <v>751</v>
      </c>
      <c r="P9932" t="s">
        <v>751</v>
      </c>
      <c r="Q9932" t="s">
        <v>751</v>
      </c>
      <c r="R9932" t="s">
        <v>751</v>
      </c>
      <c r="S9932" t="s">
        <v>758</v>
      </c>
    </row>
    <row r="9933" spans="1:19" x14ac:dyDescent="0.3">
      <c r="A9933" t="s">
        <v>752</v>
      </c>
      <c r="B9933" t="s">
        <v>748</v>
      </c>
      <c r="C9933" t="s">
        <v>749</v>
      </c>
      <c r="D9933" t="s">
        <v>750</v>
      </c>
      <c r="E9933">
        <v>14</v>
      </c>
      <c r="F9933" t="s">
        <v>430</v>
      </c>
      <c r="G9933" s="37">
        <v>149407.65</v>
      </c>
      <c r="H9933">
        <v>2.0699999999999998</v>
      </c>
      <c r="I9933">
        <v>149407.65</v>
      </c>
      <c r="J9933">
        <v>11.11</v>
      </c>
      <c r="K9933">
        <v>149407.65</v>
      </c>
      <c r="L9933">
        <v>36.42</v>
      </c>
      <c r="M9933" t="s">
        <v>751</v>
      </c>
      <c r="N9933" s="37">
        <v>0</v>
      </c>
      <c r="O9933">
        <v>2091707.1</v>
      </c>
      <c r="P9933" t="s">
        <v>766</v>
      </c>
      <c r="Q9933" t="s">
        <v>766</v>
      </c>
      <c r="R9933" t="s">
        <v>768</v>
      </c>
      <c r="S9933" t="s">
        <v>758</v>
      </c>
    </row>
    <row r="9934" spans="1:19" x14ac:dyDescent="0.3">
      <c r="A9934" t="s">
        <v>747</v>
      </c>
      <c r="B9934" t="s">
        <v>748</v>
      </c>
      <c r="C9934" t="s">
        <v>749</v>
      </c>
      <c r="D9934" t="s">
        <v>750</v>
      </c>
      <c r="E9934">
        <v>3</v>
      </c>
      <c r="F9934" t="s">
        <v>23</v>
      </c>
      <c r="G9934" s="37">
        <v>22912.57</v>
      </c>
      <c r="H9934">
        <v>4.87</v>
      </c>
      <c r="I9934">
        <v>22912.57</v>
      </c>
      <c r="J9934">
        <v>465.16</v>
      </c>
      <c r="K9934">
        <v>22912.57</v>
      </c>
      <c r="L9934">
        <v>7.59</v>
      </c>
      <c r="M9934" t="s">
        <v>751</v>
      </c>
      <c r="N9934" s="37">
        <v>0</v>
      </c>
      <c r="O9934">
        <v>68737.709999999992</v>
      </c>
      <c r="P9934" t="s">
        <v>768</v>
      </c>
      <c r="Q9934" t="s">
        <v>766</v>
      </c>
      <c r="R9934" t="s">
        <v>768</v>
      </c>
      <c r="S9934" t="s">
        <v>758</v>
      </c>
    </row>
    <row r="9935" spans="1:19" x14ac:dyDescent="0.3">
      <c r="A9935" t="s">
        <v>747</v>
      </c>
      <c r="B9935" t="s">
        <v>748</v>
      </c>
      <c r="C9935" t="s">
        <v>749</v>
      </c>
      <c r="D9935" t="s">
        <v>750</v>
      </c>
      <c r="E9935">
        <v>8</v>
      </c>
      <c r="F9935" t="s">
        <v>250</v>
      </c>
      <c r="G9935" s="37">
        <v>717460.59</v>
      </c>
      <c r="H9935">
        <v>2.96</v>
      </c>
      <c r="I9935">
        <v>717460.59</v>
      </c>
      <c r="J9935">
        <v>15.89</v>
      </c>
      <c r="K9935">
        <v>717460.59</v>
      </c>
      <c r="L9935">
        <v>562.66999999999996</v>
      </c>
      <c r="M9935" t="s">
        <v>751</v>
      </c>
      <c r="N9935" s="37">
        <v>0</v>
      </c>
      <c r="O9935">
        <v>5739684.7199999997</v>
      </c>
      <c r="P9935" t="s">
        <v>766</v>
      </c>
      <c r="Q9935" t="s">
        <v>766</v>
      </c>
      <c r="R9935" t="s">
        <v>768</v>
      </c>
      <c r="S9935" t="s">
        <v>758</v>
      </c>
    </row>
    <row r="9936" spans="1:19" x14ac:dyDescent="0.3">
      <c r="A9936" t="s">
        <v>747</v>
      </c>
      <c r="B9936" t="s">
        <v>748</v>
      </c>
      <c r="C9936" t="s">
        <v>749</v>
      </c>
      <c r="D9936" t="s">
        <v>750</v>
      </c>
      <c r="E9936">
        <v>-1</v>
      </c>
      <c r="F9936" t="s">
        <v>72</v>
      </c>
      <c r="G9936" s="37">
        <v>6964081.2400000002</v>
      </c>
      <c r="H9936">
        <v>483.81</v>
      </c>
      <c r="I9936">
        <v>6964081.2400000002</v>
      </c>
      <c r="J9936">
        <v>437.86</v>
      </c>
      <c r="K9936">
        <v>6964081.2400000002</v>
      </c>
      <c r="L9936">
        <v>2262.2399999999998</v>
      </c>
      <c r="M9936" t="s">
        <v>751</v>
      </c>
      <c r="N9936" s="37">
        <v>0</v>
      </c>
      <c r="O9936" t="s">
        <v>751</v>
      </c>
      <c r="P9936" t="s">
        <v>766</v>
      </c>
      <c r="Q9936" t="s">
        <v>766</v>
      </c>
      <c r="R9936" t="s">
        <v>766</v>
      </c>
      <c r="S9936" t="s">
        <v>758</v>
      </c>
    </row>
    <row r="9937" spans="1:19" x14ac:dyDescent="0.3">
      <c r="A9937" t="s">
        <v>753</v>
      </c>
      <c r="B9937" t="s">
        <v>748</v>
      </c>
      <c r="C9937" t="s">
        <v>754</v>
      </c>
      <c r="D9937" t="s">
        <v>750</v>
      </c>
      <c r="E9937">
        <v>1</v>
      </c>
      <c r="F9937" t="s">
        <v>171</v>
      </c>
      <c r="G9937" s="37">
        <v>-2356.21</v>
      </c>
      <c r="H9937" t="s">
        <v>751</v>
      </c>
      <c r="I9937">
        <v>-2356.21</v>
      </c>
      <c r="J9937" t="s">
        <v>751</v>
      </c>
      <c r="K9937">
        <v>-2356.21</v>
      </c>
      <c r="L9937" t="s">
        <v>751</v>
      </c>
      <c r="M9937" t="s">
        <v>751</v>
      </c>
      <c r="N9937" s="37">
        <v>0</v>
      </c>
      <c r="O9937" t="s">
        <v>751</v>
      </c>
      <c r="P9937" t="s">
        <v>751</v>
      </c>
      <c r="Q9937" t="s">
        <v>751</v>
      </c>
      <c r="R9937" t="s">
        <v>751</v>
      </c>
      <c r="S9937" t="s">
        <v>758</v>
      </c>
    </row>
    <row r="9938" spans="1:19" x14ac:dyDescent="0.3">
      <c r="A9938" t="s">
        <v>747</v>
      </c>
      <c r="B9938" t="s">
        <v>748</v>
      </c>
      <c r="C9938" t="s">
        <v>749</v>
      </c>
      <c r="D9938" t="s">
        <v>750</v>
      </c>
      <c r="E9938">
        <v>1</v>
      </c>
      <c r="F9938" t="s">
        <v>162</v>
      </c>
      <c r="G9938" s="37">
        <v>163618.59</v>
      </c>
      <c r="H9938">
        <v>4.0199999999999996</v>
      </c>
      <c r="I9938">
        <v>163618.59</v>
      </c>
      <c r="J9938">
        <v>7.43</v>
      </c>
      <c r="K9938">
        <v>163618.59</v>
      </c>
      <c r="L9938">
        <v>51.36</v>
      </c>
      <c r="M9938" t="s">
        <v>751</v>
      </c>
      <c r="N9938" s="37">
        <v>0</v>
      </c>
      <c r="O9938">
        <v>163618.59</v>
      </c>
      <c r="P9938" t="s">
        <v>766</v>
      </c>
      <c r="Q9938" t="s">
        <v>766</v>
      </c>
      <c r="R9938" t="s">
        <v>766</v>
      </c>
      <c r="S9938" t="s">
        <v>758</v>
      </c>
    </row>
    <row r="9939" spans="1:19" x14ac:dyDescent="0.3">
      <c r="A9939" t="s">
        <v>747</v>
      </c>
      <c r="B9939" t="s">
        <v>748</v>
      </c>
      <c r="C9939" t="s">
        <v>749</v>
      </c>
      <c r="D9939" t="s">
        <v>750</v>
      </c>
      <c r="E9939">
        <v>4</v>
      </c>
      <c r="F9939" t="s">
        <v>220</v>
      </c>
      <c r="G9939" s="37">
        <v>53873.61</v>
      </c>
      <c r="H9939">
        <v>1.18</v>
      </c>
      <c r="I9939">
        <v>53873.61</v>
      </c>
      <c r="J9939">
        <v>6.31</v>
      </c>
      <c r="K9939">
        <v>53873.61</v>
      </c>
      <c r="L9939">
        <v>107.76</v>
      </c>
      <c r="M9939" t="s">
        <v>751</v>
      </c>
      <c r="N9939" s="37">
        <v>0</v>
      </c>
      <c r="O9939">
        <v>215494.44</v>
      </c>
      <c r="P9939" t="s">
        <v>766</v>
      </c>
      <c r="Q9939" t="s">
        <v>766</v>
      </c>
      <c r="R9939" t="s">
        <v>768</v>
      </c>
      <c r="S9939" t="s">
        <v>758</v>
      </c>
    </row>
    <row r="9940" spans="1:19" x14ac:dyDescent="0.3">
      <c r="A9940" t="s">
        <v>747</v>
      </c>
      <c r="B9940" t="s">
        <v>748</v>
      </c>
      <c r="C9940" t="s">
        <v>749</v>
      </c>
      <c r="D9940" t="s">
        <v>750</v>
      </c>
      <c r="E9940">
        <v>8</v>
      </c>
      <c r="F9940" t="s">
        <v>460</v>
      </c>
      <c r="G9940" s="37">
        <v>431568.64000000001</v>
      </c>
      <c r="H9940" t="s">
        <v>751</v>
      </c>
      <c r="I9940">
        <v>431568.64000000001</v>
      </c>
      <c r="J9940" t="s">
        <v>751</v>
      </c>
      <c r="K9940">
        <v>431568.64000000001</v>
      </c>
      <c r="L9940">
        <v>49.52</v>
      </c>
      <c r="M9940" t="s">
        <v>751</v>
      </c>
      <c r="N9940" s="37">
        <v>0</v>
      </c>
      <c r="O9940">
        <v>3452549.1200000001</v>
      </c>
      <c r="P9940" t="s">
        <v>766</v>
      </c>
      <c r="Q9940" t="s">
        <v>766</v>
      </c>
      <c r="R9940" t="s">
        <v>768</v>
      </c>
      <c r="S9940" t="s">
        <v>758</v>
      </c>
    </row>
    <row r="9941" spans="1:19" x14ac:dyDescent="0.3">
      <c r="A9941" t="s">
        <v>753</v>
      </c>
      <c r="B9941" t="s">
        <v>748</v>
      </c>
      <c r="C9941" t="s">
        <v>754</v>
      </c>
      <c r="D9941" t="s">
        <v>750</v>
      </c>
      <c r="E9941">
        <v>2</v>
      </c>
      <c r="F9941" t="s">
        <v>351</v>
      </c>
      <c r="G9941" s="37">
        <v>-114.2</v>
      </c>
      <c r="H9941" t="s">
        <v>751</v>
      </c>
      <c r="I9941">
        <v>-114.2</v>
      </c>
      <c r="J9941" t="s">
        <v>751</v>
      </c>
      <c r="K9941">
        <v>-114.2</v>
      </c>
      <c r="L9941" t="s">
        <v>751</v>
      </c>
      <c r="M9941" t="s">
        <v>751</v>
      </c>
      <c r="N9941" s="37">
        <v>0</v>
      </c>
      <c r="O9941" t="s">
        <v>751</v>
      </c>
      <c r="P9941" t="s">
        <v>751</v>
      </c>
      <c r="Q9941" t="s">
        <v>751</v>
      </c>
      <c r="R9941" t="s">
        <v>751</v>
      </c>
      <c r="S9941" t="s">
        <v>758</v>
      </c>
    </row>
    <row r="9942" spans="1:19" x14ac:dyDescent="0.3">
      <c r="A9942" t="s">
        <v>752</v>
      </c>
      <c r="B9942" t="s">
        <v>748</v>
      </c>
      <c r="C9942" t="s">
        <v>749</v>
      </c>
      <c r="D9942" t="s">
        <v>750</v>
      </c>
      <c r="E9942">
        <v>-1</v>
      </c>
      <c r="F9942" t="s">
        <v>455</v>
      </c>
      <c r="G9942" s="37">
        <v>2569.94</v>
      </c>
      <c r="H9942">
        <v>5.14</v>
      </c>
      <c r="I9942">
        <v>2569.94</v>
      </c>
      <c r="J9942">
        <v>0.39</v>
      </c>
      <c r="K9942">
        <v>2569.94</v>
      </c>
      <c r="L9942">
        <v>2.08</v>
      </c>
      <c r="M9942" t="s">
        <v>751</v>
      </c>
      <c r="N9942" s="37">
        <v>0</v>
      </c>
      <c r="O9942" t="s">
        <v>751</v>
      </c>
      <c r="P9942" t="s">
        <v>766</v>
      </c>
      <c r="Q9942" t="s">
        <v>766</v>
      </c>
      <c r="R9942" t="s">
        <v>766</v>
      </c>
      <c r="S9942" t="s">
        <v>758</v>
      </c>
    </row>
    <row r="9943" spans="1:19" x14ac:dyDescent="0.3">
      <c r="A9943" t="s">
        <v>747</v>
      </c>
      <c r="B9943" t="s">
        <v>748</v>
      </c>
      <c r="C9943" t="s">
        <v>754</v>
      </c>
      <c r="D9943" t="s">
        <v>750</v>
      </c>
      <c r="E9943">
        <v>4</v>
      </c>
      <c r="F9943" t="s">
        <v>47</v>
      </c>
      <c r="G9943" s="37">
        <v>-1766.32</v>
      </c>
      <c r="H9943" t="s">
        <v>751</v>
      </c>
      <c r="I9943">
        <v>-1766.32</v>
      </c>
      <c r="J9943" t="s">
        <v>751</v>
      </c>
      <c r="K9943">
        <v>-1766.32</v>
      </c>
      <c r="L9943" t="s">
        <v>751</v>
      </c>
      <c r="M9943" t="s">
        <v>751</v>
      </c>
      <c r="N9943" s="37">
        <v>-120.83</v>
      </c>
      <c r="O9943" t="s">
        <v>751</v>
      </c>
      <c r="P9943" t="s">
        <v>751</v>
      </c>
      <c r="Q9943" t="s">
        <v>751</v>
      </c>
      <c r="R9943" t="s">
        <v>751</v>
      </c>
      <c r="S9943" t="s">
        <v>758</v>
      </c>
    </row>
    <row r="9944" spans="1:19" x14ac:dyDescent="0.3">
      <c r="A9944" t="s">
        <v>752</v>
      </c>
      <c r="B9944" t="s">
        <v>748</v>
      </c>
      <c r="C9944" t="s">
        <v>754</v>
      </c>
      <c r="D9944" t="s">
        <v>750</v>
      </c>
      <c r="E9944">
        <v>-4</v>
      </c>
      <c r="F9944" t="s">
        <v>91</v>
      </c>
      <c r="G9944" s="37">
        <v>-237599.12</v>
      </c>
      <c r="H9944" t="s">
        <v>751</v>
      </c>
      <c r="I9944">
        <v>-237599.12</v>
      </c>
      <c r="J9944" t="s">
        <v>751</v>
      </c>
      <c r="K9944">
        <v>-237599.12</v>
      </c>
      <c r="L9944" t="s">
        <v>751</v>
      </c>
      <c r="M9944" t="s">
        <v>751</v>
      </c>
      <c r="N9944" s="37">
        <v>0</v>
      </c>
      <c r="O9944" t="s">
        <v>751</v>
      </c>
      <c r="P9944" t="s">
        <v>751</v>
      </c>
      <c r="Q9944" t="s">
        <v>751</v>
      </c>
      <c r="R9944" t="s">
        <v>751</v>
      </c>
      <c r="S9944" t="s">
        <v>758</v>
      </c>
    </row>
    <row r="9945" spans="1:19" x14ac:dyDescent="0.3">
      <c r="A9945" t="s">
        <v>747</v>
      </c>
      <c r="B9945" t="s">
        <v>748</v>
      </c>
      <c r="C9945" t="s">
        <v>749</v>
      </c>
      <c r="D9945" t="s">
        <v>750</v>
      </c>
      <c r="E9945">
        <v>2</v>
      </c>
      <c r="F9945" t="s">
        <v>171</v>
      </c>
      <c r="G9945" s="37">
        <v>93474.83</v>
      </c>
      <c r="H9945">
        <v>236514.3</v>
      </c>
      <c r="I9945">
        <v>93474.83</v>
      </c>
      <c r="J9945">
        <v>0.41</v>
      </c>
      <c r="K9945">
        <v>93474.83</v>
      </c>
      <c r="L9945">
        <v>5.07</v>
      </c>
      <c r="M9945" t="s">
        <v>751</v>
      </c>
      <c r="N9945" s="37">
        <v>0</v>
      </c>
      <c r="O9945">
        <v>186949.66</v>
      </c>
      <c r="P9945" t="s">
        <v>766</v>
      </c>
      <c r="Q9945" t="s">
        <v>768</v>
      </c>
      <c r="R9945" t="s">
        <v>768</v>
      </c>
      <c r="S9945" t="s">
        <v>758</v>
      </c>
    </row>
    <row r="9946" spans="1:19" x14ac:dyDescent="0.3">
      <c r="A9946" t="s">
        <v>747</v>
      </c>
      <c r="B9946" t="s">
        <v>748</v>
      </c>
      <c r="C9946" t="s">
        <v>754</v>
      </c>
      <c r="D9946" t="s">
        <v>750</v>
      </c>
      <c r="E9946">
        <v>2</v>
      </c>
      <c r="F9946" t="s">
        <v>11</v>
      </c>
      <c r="G9946" s="37">
        <v>-524.13</v>
      </c>
      <c r="H9946" t="s">
        <v>751</v>
      </c>
      <c r="I9946">
        <v>-524.13</v>
      </c>
      <c r="J9946" t="s">
        <v>751</v>
      </c>
      <c r="K9946">
        <v>-524.13</v>
      </c>
      <c r="L9946" t="s">
        <v>751</v>
      </c>
      <c r="M9946" t="s">
        <v>751</v>
      </c>
      <c r="N9946" s="37">
        <v>0</v>
      </c>
      <c r="O9946" t="s">
        <v>751</v>
      </c>
      <c r="P9946" t="s">
        <v>751</v>
      </c>
      <c r="Q9946" t="s">
        <v>751</v>
      </c>
      <c r="R9946" t="s">
        <v>751</v>
      </c>
      <c r="S9946" t="s">
        <v>758</v>
      </c>
    </row>
    <row r="9947" spans="1:19" x14ac:dyDescent="0.3">
      <c r="A9947" t="s">
        <v>747</v>
      </c>
      <c r="B9947" t="s">
        <v>748</v>
      </c>
      <c r="C9947" t="s">
        <v>754</v>
      </c>
      <c r="D9947" t="s">
        <v>750</v>
      </c>
      <c r="E9947">
        <v>-1</v>
      </c>
      <c r="F9947" t="s">
        <v>500</v>
      </c>
      <c r="G9947" s="37">
        <v>-784.3</v>
      </c>
      <c r="H9947" t="s">
        <v>751</v>
      </c>
      <c r="I9947">
        <v>-784.3</v>
      </c>
      <c r="J9947" t="s">
        <v>751</v>
      </c>
      <c r="K9947">
        <v>-784.3</v>
      </c>
      <c r="L9947" t="s">
        <v>751</v>
      </c>
      <c r="M9947" t="s">
        <v>751</v>
      </c>
      <c r="N9947" s="37">
        <v>0</v>
      </c>
      <c r="O9947" t="s">
        <v>751</v>
      </c>
      <c r="P9947" t="s">
        <v>751</v>
      </c>
      <c r="Q9947" t="s">
        <v>751</v>
      </c>
      <c r="R9947" t="s">
        <v>751</v>
      </c>
      <c r="S9947" t="s">
        <v>758</v>
      </c>
    </row>
    <row r="9948" spans="1:19" x14ac:dyDescent="0.3">
      <c r="A9948" t="s">
        <v>752</v>
      </c>
      <c r="B9948" t="s">
        <v>748</v>
      </c>
      <c r="C9948" t="s">
        <v>754</v>
      </c>
      <c r="D9948" t="s">
        <v>750</v>
      </c>
      <c r="E9948">
        <v>1</v>
      </c>
      <c r="F9948" t="s">
        <v>101</v>
      </c>
      <c r="G9948" s="37">
        <v>-141483.95000000001</v>
      </c>
      <c r="H9948" t="s">
        <v>751</v>
      </c>
      <c r="I9948">
        <v>-141483.95000000001</v>
      </c>
      <c r="J9948" t="s">
        <v>751</v>
      </c>
      <c r="K9948">
        <v>-141483.95000000001</v>
      </c>
      <c r="L9948" t="s">
        <v>751</v>
      </c>
      <c r="M9948" t="s">
        <v>751</v>
      </c>
      <c r="N9948" s="37">
        <v>0</v>
      </c>
      <c r="O9948" t="s">
        <v>751</v>
      </c>
      <c r="P9948" t="s">
        <v>751</v>
      </c>
      <c r="Q9948" t="s">
        <v>751</v>
      </c>
      <c r="R9948" t="s">
        <v>751</v>
      </c>
      <c r="S9948" t="s">
        <v>758</v>
      </c>
    </row>
    <row r="9949" spans="1:19" x14ac:dyDescent="0.3">
      <c r="A9949" t="s">
        <v>747</v>
      </c>
      <c r="B9949" t="s">
        <v>748</v>
      </c>
      <c r="C9949" t="s">
        <v>749</v>
      </c>
      <c r="D9949" t="s">
        <v>750</v>
      </c>
      <c r="E9949">
        <v>3</v>
      </c>
      <c r="F9949" t="s">
        <v>4</v>
      </c>
      <c r="G9949" s="37">
        <v>274230.8</v>
      </c>
      <c r="H9949">
        <v>39.270000000000003</v>
      </c>
      <c r="I9949">
        <v>274230.8</v>
      </c>
      <c r="J9949">
        <v>18.649999999999999</v>
      </c>
      <c r="K9949">
        <v>274230.8</v>
      </c>
      <c r="L9949">
        <v>178.65</v>
      </c>
      <c r="M9949" t="s">
        <v>751</v>
      </c>
      <c r="N9949" s="37">
        <v>0</v>
      </c>
      <c r="O9949">
        <v>822692.39999999991</v>
      </c>
      <c r="P9949" t="s">
        <v>766</v>
      </c>
      <c r="Q9949" t="s">
        <v>766</v>
      </c>
      <c r="R9949" t="s">
        <v>766</v>
      </c>
      <c r="S9949" t="s">
        <v>758</v>
      </c>
    </row>
    <row r="9950" spans="1:19" x14ac:dyDescent="0.3">
      <c r="A9950" t="s">
        <v>753</v>
      </c>
      <c r="B9950" t="s">
        <v>748</v>
      </c>
      <c r="C9950" t="s">
        <v>749</v>
      </c>
      <c r="D9950" t="s">
        <v>750</v>
      </c>
      <c r="E9950">
        <v>1</v>
      </c>
      <c r="F9950" t="s">
        <v>368</v>
      </c>
      <c r="G9950" s="37">
        <v>13465.77</v>
      </c>
      <c r="H9950">
        <v>2151.46</v>
      </c>
      <c r="I9950">
        <v>13465.77</v>
      </c>
      <c r="J9950">
        <v>0.7</v>
      </c>
      <c r="K9950">
        <v>13465.77</v>
      </c>
      <c r="L9950">
        <v>6.71</v>
      </c>
      <c r="M9950" t="s">
        <v>751</v>
      </c>
      <c r="N9950" s="37">
        <v>0</v>
      </c>
      <c r="O9950">
        <v>13465.77</v>
      </c>
      <c r="P9950" t="s">
        <v>766</v>
      </c>
      <c r="Q9950" t="s">
        <v>768</v>
      </c>
      <c r="R9950" t="s">
        <v>768</v>
      </c>
      <c r="S9950" t="s">
        <v>758</v>
      </c>
    </row>
    <row r="9951" spans="1:19" x14ac:dyDescent="0.3">
      <c r="A9951" t="s">
        <v>752</v>
      </c>
      <c r="B9951" t="s">
        <v>748</v>
      </c>
      <c r="C9951" t="s">
        <v>754</v>
      </c>
      <c r="D9951" t="s">
        <v>750</v>
      </c>
      <c r="E9951">
        <v>2</v>
      </c>
      <c r="F9951" t="s">
        <v>158</v>
      </c>
      <c r="G9951" s="37">
        <v>-14464.35</v>
      </c>
      <c r="H9951" t="s">
        <v>751</v>
      </c>
      <c r="I9951">
        <v>-14464.35</v>
      </c>
      <c r="J9951" t="s">
        <v>751</v>
      </c>
      <c r="K9951">
        <v>-14464.35</v>
      </c>
      <c r="L9951" t="s">
        <v>751</v>
      </c>
      <c r="M9951" t="s">
        <v>751</v>
      </c>
      <c r="N9951" s="37">
        <v>0</v>
      </c>
      <c r="O9951" t="s">
        <v>751</v>
      </c>
      <c r="P9951" t="s">
        <v>751</v>
      </c>
      <c r="Q9951" t="s">
        <v>751</v>
      </c>
      <c r="R9951" t="s">
        <v>751</v>
      </c>
      <c r="S9951" t="s">
        <v>758</v>
      </c>
    </row>
    <row r="9952" spans="1:19" x14ac:dyDescent="0.3">
      <c r="A9952" t="s">
        <v>747</v>
      </c>
      <c r="B9952" t="s">
        <v>748</v>
      </c>
      <c r="C9952" t="s">
        <v>749</v>
      </c>
      <c r="D9952" t="s">
        <v>750</v>
      </c>
      <c r="E9952">
        <v>5</v>
      </c>
      <c r="F9952" t="s">
        <v>210</v>
      </c>
      <c r="G9952" s="37">
        <v>69828.02</v>
      </c>
      <c r="H9952">
        <v>5446.95</v>
      </c>
      <c r="I9952">
        <v>69828.02</v>
      </c>
      <c r="J9952">
        <v>4.51</v>
      </c>
      <c r="K9952">
        <v>69828.02</v>
      </c>
      <c r="L9952">
        <v>43.23</v>
      </c>
      <c r="M9952" t="s">
        <v>751</v>
      </c>
      <c r="N9952" s="37">
        <v>0</v>
      </c>
      <c r="O9952">
        <v>349140.1</v>
      </c>
      <c r="P9952" t="s">
        <v>766</v>
      </c>
      <c r="Q9952" t="s">
        <v>768</v>
      </c>
      <c r="R9952" t="s">
        <v>768</v>
      </c>
      <c r="S9952" t="s">
        <v>758</v>
      </c>
    </row>
    <row r="9953" spans="1:19" x14ac:dyDescent="0.3">
      <c r="A9953" t="s">
        <v>753</v>
      </c>
      <c r="B9953" t="s">
        <v>748</v>
      </c>
      <c r="C9953" t="s">
        <v>749</v>
      </c>
      <c r="D9953" t="s">
        <v>750</v>
      </c>
      <c r="E9953">
        <v>3</v>
      </c>
      <c r="F9953" t="s">
        <v>128</v>
      </c>
      <c r="G9953" s="37">
        <v>81555.28</v>
      </c>
      <c r="H9953">
        <v>185.1</v>
      </c>
      <c r="I9953">
        <v>81555.28</v>
      </c>
      <c r="J9953">
        <v>87.92</v>
      </c>
      <c r="K9953">
        <v>81555.28</v>
      </c>
      <c r="L9953">
        <v>842.06</v>
      </c>
      <c r="M9953" t="s">
        <v>751</v>
      </c>
      <c r="N9953" s="37">
        <v>0</v>
      </c>
      <c r="O9953">
        <v>244665.84</v>
      </c>
      <c r="P9953" t="s">
        <v>766</v>
      </c>
      <c r="Q9953" t="s">
        <v>766</v>
      </c>
      <c r="R9953" t="s">
        <v>766</v>
      </c>
      <c r="S9953" t="s">
        <v>758</v>
      </c>
    </row>
    <row r="9954" spans="1:19" x14ac:dyDescent="0.3">
      <c r="A9954" t="s">
        <v>747</v>
      </c>
      <c r="B9954" t="s">
        <v>748</v>
      </c>
      <c r="C9954" t="s">
        <v>749</v>
      </c>
      <c r="D9954" t="s">
        <v>750</v>
      </c>
      <c r="E9954">
        <v>-1</v>
      </c>
      <c r="F9954" t="s">
        <v>547</v>
      </c>
      <c r="G9954" s="37">
        <v>777634.53</v>
      </c>
      <c r="H9954">
        <v>0.39</v>
      </c>
      <c r="I9954">
        <v>777634.53</v>
      </c>
      <c r="J9954">
        <v>0.75</v>
      </c>
      <c r="K9954">
        <v>777634.53</v>
      </c>
      <c r="L9954">
        <v>49.58</v>
      </c>
      <c r="M9954">
        <v>1</v>
      </c>
      <c r="N9954" s="37">
        <v>0</v>
      </c>
      <c r="O9954" t="s">
        <v>751</v>
      </c>
      <c r="P9954" t="s">
        <v>767</v>
      </c>
      <c r="Q9954" t="s">
        <v>767</v>
      </c>
      <c r="R9954" t="s">
        <v>767</v>
      </c>
      <c r="S9954" t="s">
        <v>758</v>
      </c>
    </row>
    <row r="9955" spans="1:19" x14ac:dyDescent="0.3">
      <c r="A9955" t="s">
        <v>753</v>
      </c>
      <c r="B9955" t="s">
        <v>748</v>
      </c>
      <c r="C9955" t="s">
        <v>749</v>
      </c>
      <c r="D9955" t="s">
        <v>750</v>
      </c>
      <c r="E9955">
        <v>3</v>
      </c>
      <c r="F9955" t="s">
        <v>413</v>
      </c>
      <c r="G9955" s="37">
        <v>608051</v>
      </c>
      <c r="H9955">
        <v>65.92</v>
      </c>
      <c r="I9955">
        <v>608051</v>
      </c>
      <c r="J9955">
        <v>31.31</v>
      </c>
      <c r="K9955">
        <v>608051</v>
      </c>
      <c r="L9955">
        <v>299.88</v>
      </c>
      <c r="M9955" t="s">
        <v>751</v>
      </c>
      <c r="N9955" s="37">
        <v>0</v>
      </c>
      <c r="O9955">
        <v>1824153</v>
      </c>
      <c r="P9955" t="s">
        <v>766</v>
      </c>
      <c r="Q9955" t="s">
        <v>766</v>
      </c>
      <c r="R9955" t="s">
        <v>766</v>
      </c>
      <c r="S9955" t="s">
        <v>758</v>
      </c>
    </row>
    <row r="9956" spans="1:19" x14ac:dyDescent="0.3">
      <c r="A9956" t="s">
        <v>747</v>
      </c>
      <c r="B9956" t="s">
        <v>748</v>
      </c>
      <c r="C9956" t="s">
        <v>754</v>
      </c>
      <c r="D9956" t="s">
        <v>750</v>
      </c>
      <c r="E9956">
        <v>2</v>
      </c>
      <c r="F9956" t="s">
        <v>110</v>
      </c>
      <c r="G9956" s="37">
        <v>-488.33</v>
      </c>
      <c r="H9956" t="s">
        <v>751</v>
      </c>
      <c r="I9956">
        <v>-488.33</v>
      </c>
      <c r="J9956" t="s">
        <v>751</v>
      </c>
      <c r="K9956">
        <v>-488.33</v>
      </c>
      <c r="L9956" t="s">
        <v>751</v>
      </c>
      <c r="M9956" t="s">
        <v>751</v>
      </c>
      <c r="N9956" s="37">
        <v>0</v>
      </c>
      <c r="O9956" t="s">
        <v>751</v>
      </c>
      <c r="P9956" t="s">
        <v>751</v>
      </c>
      <c r="Q9956" t="s">
        <v>751</v>
      </c>
      <c r="R9956" t="s">
        <v>751</v>
      </c>
      <c r="S9956" t="s">
        <v>758</v>
      </c>
    </row>
    <row r="9957" spans="1:19" x14ac:dyDescent="0.3">
      <c r="A9957" t="s">
        <v>753</v>
      </c>
      <c r="B9957" t="s">
        <v>748</v>
      </c>
      <c r="C9957" t="s">
        <v>749</v>
      </c>
      <c r="D9957" t="s">
        <v>750</v>
      </c>
      <c r="E9957">
        <v>1</v>
      </c>
      <c r="F9957" t="s">
        <v>464</v>
      </c>
      <c r="G9957" s="37">
        <v>7802.17</v>
      </c>
      <c r="H9957">
        <v>1346.64</v>
      </c>
      <c r="I9957">
        <v>7802.17</v>
      </c>
      <c r="J9957">
        <v>0.19</v>
      </c>
      <c r="K9957">
        <v>7802.17</v>
      </c>
      <c r="L9957">
        <v>10.53</v>
      </c>
      <c r="M9957" t="s">
        <v>751</v>
      </c>
      <c r="N9957" s="37">
        <v>0</v>
      </c>
      <c r="O9957">
        <v>7802.17</v>
      </c>
      <c r="P9957" t="s">
        <v>766</v>
      </c>
      <c r="Q9957" t="s">
        <v>768</v>
      </c>
      <c r="R9957" t="s">
        <v>768</v>
      </c>
      <c r="S9957" t="s">
        <v>758</v>
      </c>
    </row>
    <row r="9958" spans="1:19" x14ac:dyDescent="0.3">
      <c r="A9958" t="s">
        <v>747</v>
      </c>
      <c r="B9958" t="s">
        <v>748</v>
      </c>
      <c r="C9958" t="s">
        <v>754</v>
      </c>
      <c r="D9958" t="s">
        <v>750</v>
      </c>
      <c r="E9958">
        <v>2</v>
      </c>
      <c r="F9958" t="s">
        <v>160</v>
      </c>
      <c r="G9958" s="37">
        <v>-829.09</v>
      </c>
      <c r="H9958" t="s">
        <v>751</v>
      </c>
      <c r="I9958">
        <v>-829.09</v>
      </c>
      <c r="J9958" t="s">
        <v>751</v>
      </c>
      <c r="K9958">
        <v>-829.09</v>
      </c>
      <c r="L9958" t="s">
        <v>751</v>
      </c>
      <c r="M9958" t="s">
        <v>751</v>
      </c>
      <c r="N9958" s="37">
        <v>0</v>
      </c>
      <c r="O9958" t="s">
        <v>751</v>
      </c>
      <c r="P9958" t="s">
        <v>751</v>
      </c>
      <c r="Q9958" t="s">
        <v>751</v>
      </c>
      <c r="R9958" t="s">
        <v>751</v>
      </c>
      <c r="S9958" t="s">
        <v>758</v>
      </c>
    </row>
    <row r="9959" spans="1:19" x14ac:dyDescent="0.3">
      <c r="A9959" t="s">
        <v>747</v>
      </c>
      <c r="B9959" t="s">
        <v>748</v>
      </c>
      <c r="C9959" t="s">
        <v>754</v>
      </c>
      <c r="D9959" t="s">
        <v>750</v>
      </c>
      <c r="E9959">
        <v>0</v>
      </c>
      <c r="F9959" t="s">
        <v>39</v>
      </c>
      <c r="G9959" s="37">
        <v>-135.35</v>
      </c>
      <c r="H9959" t="s">
        <v>751</v>
      </c>
      <c r="I9959">
        <v>-135.35</v>
      </c>
      <c r="J9959" t="s">
        <v>751</v>
      </c>
      <c r="K9959">
        <v>-135.35</v>
      </c>
      <c r="L9959" t="s">
        <v>751</v>
      </c>
      <c r="M9959" t="s">
        <v>751</v>
      </c>
      <c r="N9959" s="37">
        <v>0</v>
      </c>
      <c r="O9959" t="s">
        <v>751</v>
      </c>
      <c r="P9959" t="s">
        <v>751</v>
      </c>
      <c r="Q9959" t="s">
        <v>751</v>
      </c>
      <c r="R9959" t="s">
        <v>751</v>
      </c>
      <c r="S9959" t="s">
        <v>758</v>
      </c>
    </row>
    <row r="9960" spans="1:19" x14ac:dyDescent="0.3">
      <c r="A9960" t="s">
        <v>752</v>
      </c>
      <c r="B9960" t="s">
        <v>748</v>
      </c>
      <c r="C9960" t="s">
        <v>749</v>
      </c>
      <c r="D9960" t="s">
        <v>750</v>
      </c>
      <c r="E9960">
        <v>4</v>
      </c>
      <c r="F9960" t="s">
        <v>324</v>
      </c>
      <c r="G9960" s="37">
        <v>92638.41</v>
      </c>
      <c r="H9960">
        <v>7.35</v>
      </c>
      <c r="I9960">
        <v>92638.41</v>
      </c>
      <c r="J9960">
        <v>6.65</v>
      </c>
      <c r="K9960">
        <v>92638.41</v>
      </c>
      <c r="L9960">
        <v>34.35</v>
      </c>
      <c r="M9960" t="s">
        <v>751</v>
      </c>
      <c r="N9960" s="37">
        <v>0</v>
      </c>
      <c r="O9960">
        <v>370553.64</v>
      </c>
      <c r="P9960" t="s">
        <v>766</v>
      </c>
      <c r="Q9960" t="s">
        <v>766</v>
      </c>
      <c r="R9960" t="s">
        <v>766</v>
      </c>
      <c r="S9960" t="s">
        <v>758</v>
      </c>
    </row>
    <row r="9961" spans="1:19" x14ac:dyDescent="0.3">
      <c r="A9961" t="s">
        <v>747</v>
      </c>
      <c r="B9961" t="s">
        <v>748</v>
      </c>
      <c r="C9961" t="s">
        <v>749</v>
      </c>
      <c r="D9961" t="s">
        <v>750</v>
      </c>
      <c r="E9961">
        <v>-1</v>
      </c>
      <c r="F9961" t="s">
        <v>153</v>
      </c>
      <c r="G9961" s="37">
        <v>15911442.109999999</v>
      </c>
      <c r="H9961">
        <v>22.49</v>
      </c>
      <c r="I9961">
        <v>15911442.109999999</v>
      </c>
      <c r="J9961">
        <v>10.1</v>
      </c>
      <c r="K9961">
        <v>15911442.109999999</v>
      </c>
      <c r="L9961">
        <v>125.95</v>
      </c>
      <c r="M9961" t="s">
        <v>751</v>
      </c>
      <c r="N9961" s="37">
        <v>0</v>
      </c>
      <c r="O9961" t="s">
        <v>751</v>
      </c>
      <c r="P9961" t="s">
        <v>766</v>
      </c>
      <c r="Q9961" t="s">
        <v>766</v>
      </c>
      <c r="R9961" t="s">
        <v>766</v>
      </c>
      <c r="S9961" t="s">
        <v>758</v>
      </c>
    </row>
    <row r="9962" spans="1:19" x14ac:dyDescent="0.3">
      <c r="A9962" t="s">
        <v>752</v>
      </c>
      <c r="B9962" t="s">
        <v>748</v>
      </c>
      <c r="C9962" t="s">
        <v>754</v>
      </c>
      <c r="D9962" t="s">
        <v>750</v>
      </c>
      <c r="E9962">
        <v>-1</v>
      </c>
      <c r="F9962" t="s">
        <v>528</v>
      </c>
      <c r="G9962" s="37">
        <v>-218.97</v>
      </c>
      <c r="H9962" t="s">
        <v>751</v>
      </c>
      <c r="I9962">
        <v>-218.97</v>
      </c>
      <c r="J9962" t="s">
        <v>751</v>
      </c>
      <c r="K9962">
        <v>-218.97</v>
      </c>
      <c r="L9962" t="s">
        <v>751</v>
      </c>
      <c r="M9962" t="s">
        <v>751</v>
      </c>
      <c r="N9962" s="37">
        <v>0</v>
      </c>
      <c r="O9962" t="s">
        <v>751</v>
      </c>
      <c r="P9962" t="s">
        <v>751</v>
      </c>
      <c r="Q9962" t="s">
        <v>751</v>
      </c>
      <c r="R9962" t="s">
        <v>751</v>
      </c>
      <c r="S9962" t="s">
        <v>758</v>
      </c>
    </row>
    <row r="9963" spans="1:19" x14ac:dyDescent="0.3">
      <c r="A9963" t="s">
        <v>752</v>
      </c>
      <c r="B9963" t="s">
        <v>748</v>
      </c>
      <c r="C9963" t="s">
        <v>749</v>
      </c>
      <c r="D9963" t="s">
        <v>750</v>
      </c>
      <c r="E9963">
        <v>-4</v>
      </c>
      <c r="F9963" t="s">
        <v>229</v>
      </c>
      <c r="G9963" s="37">
        <v>9046.34</v>
      </c>
      <c r="H9963">
        <v>0.03</v>
      </c>
      <c r="I9963">
        <v>9046.34</v>
      </c>
      <c r="J9963">
        <v>0.01</v>
      </c>
      <c r="K9963">
        <v>9046.34</v>
      </c>
      <c r="L9963">
        <v>0.17</v>
      </c>
      <c r="M9963" t="s">
        <v>751</v>
      </c>
      <c r="N9963" s="37">
        <v>0</v>
      </c>
      <c r="O9963" t="s">
        <v>751</v>
      </c>
      <c r="P9963" t="s">
        <v>766</v>
      </c>
      <c r="Q9963" t="s">
        <v>766</v>
      </c>
      <c r="R9963" t="s">
        <v>766</v>
      </c>
      <c r="S9963" t="s">
        <v>758</v>
      </c>
    </row>
    <row r="9964" spans="1:19" x14ac:dyDescent="0.3">
      <c r="A9964" t="s">
        <v>747</v>
      </c>
      <c r="B9964" t="s">
        <v>748</v>
      </c>
      <c r="C9964" t="s">
        <v>749</v>
      </c>
      <c r="D9964" t="s">
        <v>750</v>
      </c>
      <c r="E9964">
        <v>11</v>
      </c>
      <c r="F9964" t="s">
        <v>153</v>
      </c>
      <c r="G9964" s="37">
        <v>722441.71</v>
      </c>
      <c r="H9964" t="s">
        <v>751</v>
      </c>
      <c r="I9964">
        <v>722441.71</v>
      </c>
      <c r="J9964" t="s">
        <v>751</v>
      </c>
      <c r="K9964">
        <v>722441.71</v>
      </c>
      <c r="L9964">
        <v>0</v>
      </c>
      <c r="M9964" t="s">
        <v>751</v>
      </c>
      <c r="N9964" s="37">
        <v>0</v>
      </c>
      <c r="O9964">
        <v>7946858.8099999996</v>
      </c>
      <c r="P9964" t="s">
        <v>766</v>
      </c>
      <c r="Q9964" t="s">
        <v>766</v>
      </c>
      <c r="R9964" t="s">
        <v>768</v>
      </c>
      <c r="S9964" t="s">
        <v>758</v>
      </c>
    </row>
    <row r="9965" spans="1:19" x14ac:dyDescent="0.3">
      <c r="A9965" t="s">
        <v>752</v>
      </c>
      <c r="B9965" t="s">
        <v>748</v>
      </c>
      <c r="C9965" t="s">
        <v>754</v>
      </c>
      <c r="D9965" t="s">
        <v>750</v>
      </c>
      <c r="E9965">
        <v>1</v>
      </c>
      <c r="F9965" t="s">
        <v>56</v>
      </c>
      <c r="G9965" s="37">
        <v>-9096.2099999999991</v>
      </c>
      <c r="H9965" t="s">
        <v>751</v>
      </c>
      <c r="I9965">
        <v>-9096.2099999999991</v>
      </c>
      <c r="J9965" t="s">
        <v>751</v>
      </c>
      <c r="K9965">
        <v>-9096.2099999999991</v>
      </c>
      <c r="L9965" t="s">
        <v>751</v>
      </c>
      <c r="M9965" t="s">
        <v>751</v>
      </c>
      <c r="N9965" s="37">
        <v>0</v>
      </c>
      <c r="O9965" t="s">
        <v>751</v>
      </c>
      <c r="P9965" t="s">
        <v>751</v>
      </c>
      <c r="Q9965" t="s">
        <v>751</v>
      </c>
      <c r="R9965" t="s">
        <v>751</v>
      </c>
      <c r="S9965" t="s">
        <v>758</v>
      </c>
    </row>
    <row r="9966" spans="1:19" x14ac:dyDescent="0.3">
      <c r="A9966" t="s">
        <v>752</v>
      </c>
      <c r="B9966" t="s">
        <v>748</v>
      </c>
      <c r="C9966" t="s">
        <v>754</v>
      </c>
      <c r="D9966" t="s">
        <v>750</v>
      </c>
      <c r="E9966">
        <v>-4</v>
      </c>
      <c r="F9966" t="s">
        <v>170</v>
      </c>
      <c r="G9966" s="37">
        <v>-46696.36</v>
      </c>
      <c r="H9966" t="s">
        <v>751</v>
      </c>
      <c r="I9966">
        <v>-46696.36</v>
      </c>
      <c r="J9966" t="s">
        <v>751</v>
      </c>
      <c r="K9966">
        <v>-46696.36</v>
      </c>
      <c r="L9966" t="s">
        <v>751</v>
      </c>
      <c r="M9966" t="s">
        <v>751</v>
      </c>
      <c r="N9966" s="37">
        <v>0</v>
      </c>
      <c r="O9966" t="s">
        <v>751</v>
      </c>
      <c r="P9966" t="s">
        <v>751</v>
      </c>
      <c r="Q9966" t="s">
        <v>751</v>
      </c>
      <c r="R9966" t="s">
        <v>751</v>
      </c>
      <c r="S9966" t="s">
        <v>758</v>
      </c>
    </row>
    <row r="9967" spans="1:19" x14ac:dyDescent="0.3">
      <c r="A9967" t="s">
        <v>753</v>
      </c>
      <c r="B9967" t="s">
        <v>748</v>
      </c>
      <c r="C9967" t="s">
        <v>749</v>
      </c>
      <c r="D9967" t="s">
        <v>750</v>
      </c>
      <c r="E9967">
        <v>3</v>
      </c>
      <c r="F9967" t="s">
        <v>261</v>
      </c>
      <c r="G9967" s="37">
        <v>8203.08</v>
      </c>
      <c r="H9967">
        <v>3.68</v>
      </c>
      <c r="I9967">
        <v>8203.08</v>
      </c>
      <c r="J9967">
        <v>1.75</v>
      </c>
      <c r="K9967">
        <v>8203.08</v>
      </c>
      <c r="L9967">
        <v>16.739999999999998</v>
      </c>
      <c r="M9967" t="s">
        <v>751</v>
      </c>
      <c r="N9967" s="37">
        <v>0</v>
      </c>
      <c r="O9967">
        <v>24609.24</v>
      </c>
      <c r="P9967" t="s">
        <v>768</v>
      </c>
      <c r="Q9967" t="s">
        <v>768</v>
      </c>
      <c r="R9967" t="s">
        <v>768</v>
      </c>
      <c r="S9967" t="s">
        <v>758</v>
      </c>
    </row>
    <row r="9968" spans="1:19" x14ac:dyDescent="0.3">
      <c r="A9968" t="s">
        <v>747</v>
      </c>
      <c r="B9968" t="s">
        <v>748</v>
      </c>
      <c r="C9968" t="s">
        <v>754</v>
      </c>
      <c r="D9968" t="s">
        <v>750</v>
      </c>
      <c r="E9968">
        <v>0</v>
      </c>
      <c r="F9968" t="s">
        <v>26</v>
      </c>
      <c r="G9968" s="37">
        <v>-109946.43</v>
      </c>
      <c r="H9968" t="s">
        <v>751</v>
      </c>
      <c r="I9968">
        <v>-109946.43</v>
      </c>
      <c r="J9968" t="s">
        <v>751</v>
      </c>
      <c r="K9968">
        <v>-109946.43</v>
      </c>
      <c r="L9968" t="s">
        <v>751</v>
      </c>
      <c r="M9968" t="s">
        <v>751</v>
      </c>
      <c r="N9968" s="37">
        <v>0</v>
      </c>
      <c r="O9968" t="s">
        <v>751</v>
      </c>
      <c r="P9968" t="s">
        <v>751</v>
      </c>
      <c r="Q9968" t="s">
        <v>751</v>
      </c>
      <c r="R9968" t="s">
        <v>751</v>
      </c>
      <c r="S9968" t="s">
        <v>758</v>
      </c>
    </row>
    <row r="9969" spans="1:19" x14ac:dyDescent="0.3">
      <c r="A9969" t="s">
        <v>753</v>
      </c>
      <c r="B9969" t="s">
        <v>748</v>
      </c>
      <c r="C9969" t="s">
        <v>754</v>
      </c>
      <c r="D9969" t="s">
        <v>750</v>
      </c>
      <c r="E9969">
        <v>9</v>
      </c>
      <c r="F9969" t="s">
        <v>6</v>
      </c>
      <c r="G9969" s="37">
        <v>-9016.06</v>
      </c>
      <c r="H9969" t="s">
        <v>751</v>
      </c>
      <c r="I9969">
        <v>-9016.06</v>
      </c>
      <c r="J9969" t="s">
        <v>751</v>
      </c>
      <c r="K9969">
        <v>-9016.06</v>
      </c>
      <c r="L9969" t="s">
        <v>751</v>
      </c>
      <c r="M9969" t="s">
        <v>751</v>
      </c>
      <c r="N9969" s="37">
        <v>0</v>
      </c>
      <c r="O9969" t="s">
        <v>751</v>
      </c>
      <c r="P9969" t="s">
        <v>751</v>
      </c>
      <c r="Q9969" t="s">
        <v>751</v>
      </c>
      <c r="R9969" t="s">
        <v>751</v>
      </c>
      <c r="S9969" t="s">
        <v>758</v>
      </c>
    </row>
    <row r="9970" spans="1:19" x14ac:dyDescent="0.3">
      <c r="A9970" t="s">
        <v>753</v>
      </c>
      <c r="B9970" t="s">
        <v>748</v>
      </c>
      <c r="C9970" t="s">
        <v>749</v>
      </c>
      <c r="D9970" t="s">
        <v>750</v>
      </c>
      <c r="E9970">
        <v>1</v>
      </c>
      <c r="F9970" t="s">
        <v>398</v>
      </c>
      <c r="G9970" s="37">
        <v>4891.09</v>
      </c>
      <c r="H9970">
        <v>0.85</v>
      </c>
      <c r="I9970">
        <v>4891.09</v>
      </c>
      <c r="J9970">
        <v>0.14000000000000001</v>
      </c>
      <c r="K9970">
        <v>4891.09</v>
      </c>
      <c r="L9970">
        <v>1.56</v>
      </c>
      <c r="M9970" t="s">
        <v>751</v>
      </c>
      <c r="N9970" s="37">
        <v>0</v>
      </c>
      <c r="O9970">
        <v>4891.09</v>
      </c>
      <c r="P9970" t="s">
        <v>766</v>
      </c>
      <c r="Q9970" t="s">
        <v>766</v>
      </c>
      <c r="R9970" t="s">
        <v>766</v>
      </c>
      <c r="S9970" t="s">
        <v>758</v>
      </c>
    </row>
    <row r="9971" spans="1:19" x14ac:dyDescent="0.3">
      <c r="A9971" t="s">
        <v>753</v>
      </c>
      <c r="B9971" t="s">
        <v>748</v>
      </c>
      <c r="C9971" t="s">
        <v>754</v>
      </c>
      <c r="D9971" t="s">
        <v>750</v>
      </c>
      <c r="E9971">
        <v>0</v>
      </c>
      <c r="F9971" t="s">
        <v>175</v>
      </c>
      <c r="G9971" s="37">
        <v>-5671.1</v>
      </c>
      <c r="H9971" t="s">
        <v>751</v>
      </c>
      <c r="I9971">
        <v>-5671.1</v>
      </c>
      <c r="J9971" t="s">
        <v>751</v>
      </c>
      <c r="K9971">
        <v>-5671.1</v>
      </c>
      <c r="L9971" t="s">
        <v>751</v>
      </c>
      <c r="M9971" t="s">
        <v>751</v>
      </c>
      <c r="N9971" s="37">
        <v>0</v>
      </c>
      <c r="O9971" t="s">
        <v>751</v>
      </c>
      <c r="P9971" t="s">
        <v>751</v>
      </c>
      <c r="Q9971" t="s">
        <v>751</v>
      </c>
      <c r="R9971" t="s">
        <v>751</v>
      </c>
      <c r="S9971" t="s">
        <v>758</v>
      </c>
    </row>
    <row r="9972" spans="1:19" x14ac:dyDescent="0.3">
      <c r="A9972" t="s">
        <v>747</v>
      </c>
      <c r="B9972" t="s">
        <v>748</v>
      </c>
      <c r="C9972" t="s">
        <v>749</v>
      </c>
      <c r="D9972" t="s">
        <v>750</v>
      </c>
      <c r="E9972">
        <v>6</v>
      </c>
      <c r="F9972" t="s">
        <v>348</v>
      </c>
      <c r="G9972" s="37">
        <v>321511.36</v>
      </c>
      <c r="H9972" t="s">
        <v>751</v>
      </c>
      <c r="I9972">
        <v>321511.36</v>
      </c>
      <c r="J9972" t="s">
        <v>751</v>
      </c>
      <c r="K9972">
        <v>321511.36</v>
      </c>
      <c r="L9972">
        <v>121.95</v>
      </c>
      <c r="M9972" t="s">
        <v>751</v>
      </c>
      <c r="N9972" s="37">
        <v>0</v>
      </c>
      <c r="O9972">
        <v>1929068.16</v>
      </c>
      <c r="P9972" t="s">
        <v>766</v>
      </c>
      <c r="Q9972" t="s">
        <v>766</v>
      </c>
      <c r="R9972" t="s">
        <v>768</v>
      </c>
      <c r="S9972" t="s">
        <v>758</v>
      </c>
    </row>
    <row r="9973" spans="1:19" x14ac:dyDescent="0.3">
      <c r="A9973" t="s">
        <v>747</v>
      </c>
      <c r="B9973" t="s">
        <v>748</v>
      </c>
      <c r="C9973" t="s">
        <v>754</v>
      </c>
      <c r="D9973" t="s">
        <v>750</v>
      </c>
      <c r="E9973">
        <v>2</v>
      </c>
      <c r="F9973" t="s">
        <v>73</v>
      </c>
      <c r="G9973" s="37">
        <v>-840.03</v>
      </c>
      <c r="H9973" t="s">
        <v>751</v>
      </c>
      <c r="I9973">
        <v>-840.03</v>
      </c>
      <c r="J9973" t="s">
        <v>751</v>
      </c>
      <c r="K9973">
        <v>-840.03</v>
      </c>
      <c r="L9973" t="s">
        <v>751</v>
      </c>
      <c r="M9973" t="s">
        <v>751</v>
      </c>
      <c r="N9973" s="37">
        <v>0</v>
      </c>
      <c r="O9973" t="s">
        <v>751</v>
      </c>
      <c r="P9973" t="s">
        <v>751</v>
      </c>
      <c r="Q9973" t="s">
        <v>751</v>
      </c>
      <c r="R9973" t="s">
        <v>751</v>
      </c>
      <c r="S9973" t="s">
        <v>758</v>
      </c>
    </row>
    <row r="9974" spans="1:19" x14ac:dyDescent="0.3">
      <c r="A9974" t="s">
        <v>747</v>
      </c>
      <c r="B9974" t="s">
        <v>748</v>
      </c>
      <c r="C9974" t="s">
        <v>749</v>
      </c>
      <c r="D9974" t="s">
        <v>750</v>
      </c>
      <c r="E9974">
        <v>3</v>
      </c>
      <c r="F9974" t="s">
        <v>429</v>
      </c>
      <c r="G9974" s="37">
        <v>38844.78</v>
      </c>
      <c r="H9974">
        <v>3139.23</v>
      </c>
      <c r="I9974">
        <v>38844.78</v>
      </c>
      <c r="J9974">
        <v>0</v>
      </c>
      <c r="K9974">
        <v>38844.78</v>
      </c>
      <c r="L9974">
        <v>0</v>
      </c>
      <c r="M9974" t="s">
        <v>751</v>
      </c>
      <c r="N9974" s="37">
        <v>0</v>
      </c>
      <c r="O9974">
        <v>116534.34</v>
      </c>
      <c r="P9974" t="s">
        <v>766</v>
      </c>
      <c r="Q9974" t="s">
        <v>768</v>
      </c>
      <c r="R9974" t="s">
        <v>768</v>
      </c>
      <c r="S9974" t="s">
        <v>758</v>
      </c>
    </row>
    <row r="9975" spans="1:19" x14ac:dyDescent="0.3">
      <c r="A9975" t="s">
        <v>753</v>
      </c>
      <c r="B9975" t="s">
        <v>748</v>
      </c>
      <c r="C9975" t="s">
        <v>749</v>
      </c>
      <c r="D9975" t="s">
        <v>750</v>
      </c>
      <c r="E9975">
        <v>2</v>
      </c>
      <c r="F9975" t="s">
        <v>108</v>
      </c>
      <c r="G9975" s="37">
        <v>32523.87</v>
      </c>
      <c r="H9975" t="s">
        <v>751</v>
      </c>
      <c r="I9975">
        <v>32523.87</v>
      </c>
      <c r="J9975" t="s">
        <v>751</v>
      </c>
      <c r="K9975">
        <v>32523.87</v>
      </c>
      <c r="L9975">
        <v>9.0500000000000007</v>
      </c>
      <c r="M9975" t="s">
        <v>751</v>
      </c>
      <c r="N9975" s="37">
        <v>0</v>
      </c>
      <c r="O9975">
        <v>65047.74</v>
      </c>
      <c r="P9975" t="s">
        <v>766</v>
      </c>
      <c r="Q9975" t="s">
        <v>766</v>
      </c>
      <c r="R9975" t="s">
        <v>768</v>
      </c>
      <c r="S9975" t="s">
        <v>758</v>
      </c>
    </row>
    <row r="9976" spans="1:19" x14ac:dyDescent="0.3">
      <c r="A9976" t="s">
        <v>747</v>
      </c>
      <c r="B9976" t="s">
        <v>748</v>
      </c>
      <c r="C9976" t="s">
        <v>749</v>
      </c>
      <c r="D9976" t="s">
        <v>750</v>
      </c>
      <c r="E9976">
        <v>15</v>
      </c>
      <c r="F9976" t="s">
        <v>111</v>
      </c>
      <c r="G9976" s="37">
        <v>303987.88</v>
      </c>
      <c r="H9976">
        <v>0.47</v>
      </c>
      <c r="I9976">
        <v>303987.88</v>
      </c>
      <c r="J9976">
        <v>0.98</v>
      </c>
      <c r="K9976">
        <v>303987.88</v>
      </c>
      <c r="L9976">
        <v>136.65</v>
      </c>
      <c r="M9976" t="s">
        <v>751</v>
      </c>
      <c r="N9976" s="37">
        <v>120306.73</v>
      </c>
      <c r="O9976">
        <v>4559818.2</v>
      </c>
      <c r="P9976" t="s">
        <v>766</v>
      </c>
      <c r="Q9976" t="s">
        <v>766</v>
      </c>
      <c r="R9976" t="s">
        <v>768</v>
      </c>
      <c r="S9976" t="s">
        <v>758</v>
      </c>
    </row>
    <row r="9977" spans="1:19" x14ac:dyDescent="0.3">
      <c r="A9977" t="s">
        <v>747</v>
      </c>
      <c r="B9977" t="s">
        <v>748</v>
      </c>
      <c r="C9977" t="s">
        <v>749</v>
      </c>
      <c r="D9977" t="s">
        <v>750</v>
      </c>
      <c r="E9977">
        <v>2</v>
      </c>
      <c r="F9977" t="s">
        <v>415</v>
      </c>
      <c r="G9977" s="37">
        <v>39767.71</v>
      </c>
      <c r="H9977">
        <v>2.3199999999999998</v>
      </c>
      <c r="I9977">
        <v>39767.71</v>
      </c>
      <c r="J9977">
        <v>5.18</v>
      </c>
      <c r="K9977">
        <v>39767.71</v>
      </c>
      <c r="L9977">
        <v>20.71</v>
      </c>
      <c r="M9977" t="s">
        <v>751</v>
      </c>
      <c r="N9977" s="37">
        <v>0</v>
      </c>
      <c r="O9977">
        <v>79535.42</v>
      </c>
      <c r="P9977" t="s">
        <v>766</v>
      </c>
      <c r="Q9977" t="s">
        <v>766</v>
      </c>
      <c r="R9977" t="s">
        <v>766</v>
      </c>
      <c r="S9977" t="s">
        <v>758</v>
      </c>
    </row>
    <row r="9978" spans="1:19" x14ac:dyDescent="0.3">
      <c r="A9978" t="s">
        <v>747</v>
      </c>
      <c r="B9978" t="s">
        <v>748</v>
      </c>
      <c r="C9978" t="s">
        <v>749</v>
      </c>
      <c r="D9978" t="s">
        <v>750</v>
      </c>
      <c r="E9978">
        <v>2</v>
      </c>
      <c r="F9978" t="s">
        <v>426</v>
      </c>
      <c r="G9978" s="37">
        <v>54213.23</v>
      </c>
      <c r="H9978">
        <v>7010.16</v>
      </c>
      <c r="I9978">
        <v>54213.23</v>
      </c>
      <c r="J9978">
        <v>2.63</v>
      </c>
      <c r="K9978">
        <v>54213.23</v>
      </c>
      <c r="L9978">
        <v>32.729999999999997</v>
      </c>
      <c r="M9978" t="s">
        <v>751</v>
      </c>
      <c r="N9978" s="37">
        <v>0</v>
      </c>
      <c r="O9978">
        <v>108426.46</v>
      </c>
      <c r="P9978" t="s">
        <v>766</v>
      </c>
      <c r="Q9978" t="s">
        <v>768</v>
      </c>
      <c r="R9978" t="s">
        <v>768</v>
      </c>
      <c r="S9978" t="s">
        <v>758</v>
      </c>
    </row>
    <row r="9979" spans="1:19" x14ac:dyDescent="0.3">
      <c r="A9979" t="s">
        <v>753</v>
      </c>
      <c r="B9979" t="s">
        <v>748</v>
      </c>
      <c r="C9979" t="s">
        <v>749</v>
      </c>
      <c r="D9979" t="s">
        <v>750</v>
      </c>
      <c r="E9979">
        <v>0</v>
      </c>
      <c r="F9979" t="s">
        <v>98</v>
      </c>
      <c r="G9979" s="37">
        <v>23531.67</v>
      </c>
      <c r="H9979">
        <v>8.9700000000000006</v>
      </c>
      <c r="I9979">
        <v>23531.67</v>
      </c>
      <c r="J9979">
        <v>1.82</v>
      </c>
      <c r="K9979">
        <v>23531.67</v>
      </c>
      <c r="L9979">
        <v>14.39</v>
      </c>
      <c r="M9979" t="s">
        <v>751</v>
      </c>
      <c r="N9979" s="37">
        <v>0</v>
      </c>
      <c r="O9979" t="s">
        <v>751</v>
      </c>
      <c r="P9979" t="s">
        <v>766</v>
      </c>
      <c r="Q9979" t="s">
        <v>766</v>
      </c>
      <c r="R9979" t="s">
        <v>766</v>
      </c>
      <c r="S9979" t="s">
        <v>758</v>
      </c>
    </row>
    <row r="9980" spans="1:19" x14ac:dyDescent="0.3">
      <c r="A9980" t="s">
        <v>747</v>
      </c>
      <c r="B9980" t="s">
        <v>748</v>
      </c>
      <c r="C9980" t="s">
        <v>749</v>
      </c>
      <c r="D9980" t="s">
        <v>750</v>
      </c>
      <c r="E9980">
        <v>4</v>
      </c>
      <c r="F9980" t="s">
        <v>498</v>
      </c>
      <c r="G9980" s="37">
        <v>201110.38</v>
      </c>
      <c r="H9980">
        <v>0.76</v>
      </c>
      <c r="I9980">
        <v>201110.38</v>
      </c>
      <c r="J9980">
        <v>4.09</v>
      </c>
      <c r="K9980">
        <v>201110.38</v>
      </c>
      <c r="L9980">
        <v>0</v>
      </c>
      <c r="M9980" t="s">
        <v>751</v>
      </c>
      <c r="N9980" s="37">
        <v>0</v>
      </c>
      <c r="O9980">
        <v>804441.52</v>
      </c>
      <c r="P9980" t="s">
        <v>766</v>
      </c>
      <c r="Q9980" t="s">
        <v>766</v>
      </c>
      <c r="R9980" t="s">
        <v>768</v>
      </c>
      <c r="S9980" t="s">
        <v>758</v>
      </c>
    </row>
    <row r="9981" spans="1:19" x14ac:dyDescent="0.3">
      <c r="A9981" t="s">
        <v>752</v>
      </c>
      <c r="B9981" t="s">
        <v>748</v>
      </c>
      <c r="C9981" t="s">
        <v>749</v>
      </c>
      <c r="D9981" t="s">
        <v>750</v>
      </c>
      <c r="E9981">
        <v>-4</v>
      </c>
      <c r="F9981" t="s">
        <v>121</v>
      </c>
      <c r="G9981" s="37">
        <v>337.5</v>
      </c>
      <c r="H9981">
        <v>0.03</v>
      </c>
      <c r="I9981">
        <v>337.5</v>
      </c>
      <c r="J9981">
        <v>0</v>
      </c>
      <c r="K9981">
        <v>337.5</v>
      </c>
      <c r="L9981">
        <v>0.2</v>
      </c>
      <c r="M9981" t="s">
        <v>751</v>
      </c>
      <c r="N9981" s="37">
        <v>0</v>
      </c>
      <c r="O9981" t="s">
        <v>751</v>
      </c>
      <c r="P9981" t="s">
        <v>766</v>
      </c>
      <c r="Q9981" t="s">
        <v>766</v>
      </c>
      <c r="R9981" t="s">
        <v>766</v>
      </c>
      <c r="S9981" t="s">
        <v>758</v>
      </c>
    </row>
    <row r="9982" spans="1:19" x14ac:dyDescent="0.3">
      <c r="A9982" t="s">
        <v>747</v>
      </c>
      <c r="B9982" t="s">
        <v>748</v>
      </c>
      <c r="C9982" t="s">
        <v>754</v>
      </c>
      <c r="D9982" t="s">
        <v>750</v>
      </c>
      <c r="E9982">
        <v>2</v>
      </c>
      <c r="F9982" t="s">
        <v>440</v>
      </c>
      <c r="G9982" s="37">
        <v>-2618.4499999999998</v>
      </c>
      <c r="H9982" t="s">
        <v>751</v>
      </c>
      <c r="I9982">
        <v>-2618.4499999999998</v>
      </c>
      <c r="J9982" t="s">
        <v>751</v>
      </c>
      <c r="K9982">
        <v>-2618.4499999999998</v>
      </c>
      <c r="L9982" t="s">
        <v>751</v>
      </c>
      <c r="M9982" t="s">
        <v>751</v>
      </c>
      <c r="N9982" s="37">
        <v>0</v>
      </c>
      <c r="O9982" t="s">
        <v>751</v>
      </c>
      <c r="P9982" t="s">
        <v>751</v>
      </c>
      <c r="Q9982" t="s">
        <v>751</v>
      </c>
      <c r="R9982" t="s">
        <v>751</v>
      </c>
      <c r="S9982" t="s">
        <v>758</v>
      </c>
    </row>
    <row r="9983" spans="1:19" x14ac:dyDescent="0.3">
      <c r="A9983" t="s">
        <v>747</v>
      </c>
      <c r="B9983" t="s">
        <v>748</v>
      </c>
      <c r="C9983" t="s">
        <v>749</v>
      </c>
      <c r="D9983" t="s">
        <v>750</v>
      </c>
      <c r="E9983">
        <v>1</v>
      </c>
      <c r="F9983" t="s">
        <v>389</v>
      </c>
      <c r="G9983" s="37">
        <v>178009.15</v>
      </c>
      <c r="H9983">
        <v>505.34</v>
      </c>
      <c r="I9983">
        <v>178009.15</v>
      </c>
      <c r="J9983">
        <v>38.71</v>
      </c>
      <c r="K9983">
        <v>178009.15</v>
      </c>
      <c r="L9983">
        <v>204.19</v>
      </c>
      <c r="M9983" t="s">
        <v>751</v>
      </c>
      <c r="N9983" s="37">
        <v>0</v>
      </c>
      <c r="O9983">
        <v>178009.15</v>
      </c>
      <c r="P9983" t="s">
        <v>766</v>
      </c>
      <c r="Q9983" t="s">
        <v>766</v>
      </c>
      <c r="R9983" t="s">
        <v>766</v>
      </c>
      <c r="S9983" t="s">
        <v>758</v>
      </c>
    </row>
    <row r="9984" spans="1:19" x14ac:dyDescent="0.3">
      <c r="A9984" t="s">
        <v>747</v>
      </c>
      <c r="B9984" t="s">
        <v>748</v>
      </c>
      <c r="C9984" t="s">
        <v>749</v>
      </c>
      <c r="D9984" t="s">
        <v>750</v>
      </c>
      <c r="E9984">
        <v>0</v>
      </c>
      <c r="F9984" t="s">
        <v>499</v>
      </c>
      <c r="G9984" s="37">
        <v>10875.98</v>
      </c>
      <c r="H9984">
        <v>0.05</v>
      </c>
      <c r="I9984">
        <v>10875.98</v>
      </c>
      <c r="J9984">
        <v>0.15</v>
      </c>
      <c r="K9984">
        <v>10875.98</v>
      </c>
      <c r="L9984">
        <v>16.760000000000002</v>
      </c>
      <c r="M9984">
        <v>1</v>
      </c>
      <c r="N9984" s="37">
        <v>0</v>
      </c>
      <c r="O9984" t="s">
        <v>751</v>
      </c>
      <c r="P9984" t="s">
        <v>766</v>
      </c>
      <c r="Q9984" t="s">
        <v>767</v>
      </c>
      <c r="R9984" t="s">
        <v>766</v>
      </c>
      <c r="S9984" t="s">
        <v>758</v>
      </c>
    </row>
    <row r="9985" spans="1:19" x14ac:dyDescent="0.3">
      <c r="A9985" t="s">
        <v>753</v>
      </c>
      <c r="B9985" t="s">
        <v>748</v>
      </c>
      <c r="C9985" t="s">
        <v>754</v>
      </c>
      <c r="D9985" t="s">
        <v>750</v>
      </c>
      <c r="E9985">
        <v>2</v>
      </c>
      <c r="F9985" t="s">
        <v>120</v>
      </c>
      <c r="G9985" s="37">
        <v>-19170.66</v>
      </c>
      <c r="H9985" t="s">
        <v>751</v>
      </c>
      <c r="I9985">
        <v>-19170.66</v>
      </c>
      <c r="J9985" t="s">
        <v>751</v>
      </c>
      <c r="K9985">
        <v>-19170.66</v>
      </c>
      <c r="L9985" t="s">
        <v>751</v>
      </c>
      <c r="M9985" t="s">
        <v>751</v>
      </c>
      <c r="N9985" s="37">
        <v>-7212.91</v>
      </c>
      <c r="O9985" t="s">
        <v>751</v>
      </c>
      <c r="P9985" t="s">
        <v>751</v>
      </c>
      <c r="Q9985" t="s">
        <v>751</v>
      </c>
      <c r="R9985" t="s">
        <v>751</v>
      </c>
      <c r="S9985" t="s">
        <v>758</v>
      </c>
    </row>
    <row r="9986" spans="1:19" x14ac:dyDescent="0.3">
      <c r="A9986" t="s">
        <v>753</v>
      </c>
      <c r="B9986" t="s">
        <v>748</v>
      </c>
      <c r="C9986" t="s">
        <v>749</v>
      </c>
      <c r="D9986" t="s">
        <v>750</v>
      </c>
      <c r="E9986">
        <v>3</v>
      </c>
      <c r="F9986" t="s">
        <v>261</v>
      </c>
      <c r="G9986" s="37">
        <v>48951.86</v>
      </c>
      <c r="H9986">
        <v>11.4</v>
      </c>
      <c r="I9986">
        <v>48951.86</v>
      </c>
      <c r="J9986">
        <v>5.41</v>
      </c>
      <c r="K9986">
        <v>48951.86</v>
      </c>
      <c r="L9986">
        <v>51.85</v>
      </c>
      <c r="M9986" t="s">
        <v>751</v>
      </c>
      <c r="N9986" s="37">
        <v>0</v>
      </c>
      <c r="O9986">
        <v>146855.57999999999</v>
      </c>
      <c r="P9986" t="s">
        <v>766</v>
      </c>
      <c r="Q9986" t="s">
        <v>766</v>
      </c>
      <c r="R9986" t="s">
        <v>766</v>
      </c>
      <c r="S9986" t="s">
        <v>758</v>
      </c>
    </row>
    <row r="9987" spans="1:19" x14ac:dyDescent="0.3">
      <c r="A9987" t="s">
        <v>753</v>
      </c>
      <c r="B9987" t="s">
        <v>748</v>
      </c>
      <c r="C9987" t="s">
        <v>749</v>
      </c>
      <c r="D9987" t="s">
        <v>750</v>
      </c>
      <c r="E9987">
        <v>8</v>
      </c>
      <c r="F9987" t="s">
        <v>267</v>
      </c>
      <c r="G9987" s="37">
        <v>167237.42000000001</v>
      </c>
      <c r="H9987">
        <v>0.28000000000000003</v>
      </c>
      <c r="I9987">
        <v>167237.42000000001</v>
      </c>
      <c r="J9987">
        <v>0.59</v>
      </c>
      <c r="K9987">
        <v>167237.42000000001</v>
      </c>
      <c r="L9987">
        <v>0.78</v>
      </c>
      <c r="M9987" t="s">
        <v>751</v>
      </c>
      <c r="N9987" s="37">
        <v>0</v>
      </c>
      <c r="O9987">
        <v>1337899.3600000001</v>
      </c>
      <c r="P9987" t="s">
        <v>766</v>
      </c>
      <c r="Q9987" t="s">
        <v>766</v>
      </c>
      <c r="R9987" t="s">
        <v>768</v>
      </c>
      <c r="S9987" t="s">
        <v>726</v>
      </c>
    </row>
    <row r="9988" spans="1:19" x14ac:dyDescent="0.3">
      <c r="A9988" t="s">
        <v>752</v>
      </c>
      <c r="B9988" t="s">
        <v>748</v>
      </c>
      <c r="C9988" t="s">
        <v>749</v>
      </c>
      <c r="D9988" t="s">
        <v>750</v>
      </c>
      <c r="E9988">
        <v>1</v>
      </c>
      <c r="F9988" t="s">
        <v>288</v>
      </c>
      <c r="G9988" s="37">
        <v>33100.410000000003</v>
      </c>
      <c r="H9988">
        <v>3.09</v>
      </c>
      <c r="I9988">
        <v>33100.410000000003</v>
      </c>
      <c r="J9988">
        <v>1.47</v>
      </c>
      <c r="K9988">
        <v>33100.410000000003</v>
      </c>
      <c r="L9988">
        <v>14.04</v>
      </c>
      <c r="M9988" t="s">
        <v>751</v>
      </c>
      <c r="N9988" s="37">
        <v>0</v>
      </c>
      <c r="O9988">
        <v>33100.410000000003</v>
      </c>
      <c r="P9988" t="s">
        <v>766</v>
      </c>
      <c r="Q9988" t="s">
        <v>766</v>
      </c>
      <c r="R9988" t="s">
        <v>766</v>
      </c>
      <c r="S9988" t="s">
        <v>758</v>
      </c>
    </row>
    <row r="9989" spans="1:19" x14ac:dyDescent="0.3">
      <c r="A9989" t="s">
        <v>752</v>
      </c>
      <c r="B9989" t="s">
        <v>748</v>
      </c>
      <c r="C9989" t="s">
        <v>749</v>
      </c>
      <c r="D9989" t="s">
        <v>750</v>
      </c>
      <c r="E9989">
        <v>-4</v>
      </c>
      <c r="F9989" t="s">
        <v>371</v>
      </c>
      <c r="G9989" s="37">
        <v>7500</v>
      </c>
      <c r="H9989" t="s">
        <v>751</v>
      </c>
      <c r="I9989">
        <v>7500</v>
      </c>
      <c r="J9989" t="s">
        <v>751</v>
      </c>
      <c r="K9989">
        <v>7500</v>
      </c>
      <c r="L9989" t="s">
        <v>751</v>
      </c>
      <c r="M9989" t="s">
        <v>751</v>
      </c>
      <c r="N9989" s="37">
        <v>0</v>
      </c>
      <c r="O9989" t="s">
        <v>751</v>
      </c>
      <c r="P9989" t="s">
        <v>766</v>
      </c>
      <c r="Q9989" t="s">
        <v>766</v>
      </c>
      <c r="R9989" t="s">
        <v>766</v>
      </c>
      <c r="S9989" t="s">
        <v>758</v>
      </c>
    </row>
    <row r="9990" spans="1:19" x14ac:dyDescent="0.3">
      <c r="A9990" t="s">
        <v>747</v>
      </c>
      <c r="B9990" t="s">
        <v>748</v>
      </c>
      <c r="C9990" t="s">
        <v>749</v>
      </c>
      <c r="D9990" t="s">
        <v>750</v>
      </c>
      <c r="E9990">
        <v>4</v>
      </c>
      <c r="F9990" t="s">
        <v>99</v>
      </c>
      <c r="G9990" s="37">
        <v>32882.11</v>
      </c>
      <c r="H9990">
        <v>2.61</v>
      </c>
      <c r="I9990">
        <v>32882.11</v>
      </c>
      <c r="J9990">
        <v>0.19</v>
      </c>
      <c r="K9990">
        <v>32882.11</v>
      </c>
      <c r="L9990">
        <v>4.07</v>
      </c>
      <c r="M9990" t="s">
        <v>751</v>
      </c>
      <c r="N9990" s="37">
        <v>0</v>
      </c>
      <c r="O9990">
        <v>131528.44</v>
      </c>
      <c r="P9990" t="s">
        <v>766</v>
      </c>
      <c r="Q9990" t="s">
        <v>766</v>
      </c>
      <c r="R9990" t="s">
        <v>766</v>
      </c>
      <c r="S9990" t="s">
        <v>758</v>
      </c>
    </row>
    <row r="9991" spans="1:19" x14ac:dyDescent="0.3">
      <c r="A9991" t="s">
        <v>747</v>
      </c>
      <c r="B9991" t="s">
        <v>748</v>
      </c>
      <c r="C9991" t="s">
        <v>749</v>
      </c>
      <c r="D9991" t="s">
        <v>750</v>
      </c>
      <c r="E9991">
        <v>-1</v>
      </c>
      <c r="F9991" t="s">
        <v>317</v>
      </c>
      <c r="G9991" s="37">
        <v>2763.21</v>
      </c>
      <c r="H9991">
        <v>0</v>
      </c>
      <c r="I9991">
        <v>2763.21</v>
      </c>
      <c r="J9991">
        <v>0</v>
      </c>
      <c r="K9991">
        <v>2763.21</v>
      </c>
      <c r="L9991">
        <v>0</v>
      </c>
      <c r="M9991" t="s">
        <v>751</v>
      </c>
      <c r="N9991" s="37">
        <v>0</v>
      </c>
      <c r="O9991" t="s">
        <v>751</v>
      </c>
      <c r="P9991" t="s">
        <v>766</v>
      </c>
      <c r="Q9991" t="s">
        <v>766</v>
      </c>
      <c r="R9991" t="s">
        <v>766</v>
      </c>
      <c r="S9991" t="s">
        <v>758</v>
      </c>
    </row>
    <row r="9992" spans="1:19" x14ac:dyDescent="0.3">
      <c r="A9992" t="s">
        <v>747</v>
      </c>
      <c r="B9992" t="s">
        <v>748</v>
      </c>
      <c r="C9992" t="s">
        <v>749</v>
      </c>
      <c r="D9992" t="s">
        <v>750</v>
      </c>
      <c r="E9992">
        <v>0</v>
      </c>
      <c r="F9992" t="s">
        <v>182</v>
      </c>
      <c r="G9992" s="37">
        <v>602443.32999999996</v>
      </c>
      <c r="H9992">
        <v>2.17</v>
      </c>
      <c r="I9992">
        <v>602443.32999999996</v>
      </c>
      <c r="J9992">
        <v>0.97</v>
      </c>
      <c r="K9992">
        <v>602443.32999999996</v>
      </c>
      <c r="L9992">
        <v>12.15</v>
      </c>
      <c r="M9992" t="s">
        <v>751</v>
      </c>
      <c r="N9992" s="37">
        <v>0</v>
      </c>
      <c r="O9992" t="s">
        <v>751</v>
      </c>
      <c r="P9992" t="s">
        <v>766</v>
      </c>
      <c r="Q9992" t="s">
        <v>766</v>
      </c>
      <c r="R9992" t="s">
        <v>766</v>
      </c>
      <c r="S9992" t="s">
        <v>758</v>
      </c>
    </row>
    <row r="9993" spans="1:19" x14ac:dyDescent="0.3">
      <c r="A9993" t="s">
        <v>747</v>
      </c>
      <c r="B9993" t="s">
        <v>748</v>
      </c>
      <c r="C9993" t="s">
        <v>749</v>
      </c>
      <c r="D9993" t="s">
        <v>750</v>
      </c>
      <c r="E9993">
        <v>2</v>
      </c>
      <c r="F9993" t="s">
        <v>178</v>
      </c>
      <c r="G9993" s="37">
        <v>25994.22</v>
      </c>
      <c r="H9993" t="s">
        <v>751</v>
      </c>
      <c r="I9993">
        <v>25994.22</v>
      </c>
      <c r="J9993" t="s">
        <v>751</v>
      </c>
      <c r="K9993">
        <v>25994.22</v>
      </c>
      <c r="L9993">
        <v>0</v>
      </c>
      <c r="M9993" t="s">
        <v>751</v>
      </c>
      <c r="N9993" s="37">
        <v>0</v>
      </c>
      <c r="O9993">
        <v>51988.44</v>
      </c>
      <c r="P9993" t="s">
        <v>766</v>
      </c>
      <c r="Q9993" t="s">
        <v>766</v>
      </c>
      <c r="R9993" t="s">
        <v>768</v>
      </c>
      <c r="S9993" t="s">
        <v>758</v>
      </c>
    </row>
    <row r="9994" spans="1:19" x14ac:dyDescent="0.3">
      <c r="A9994" t="s">
        <v>753</v>
      </c>
      <c r="B9994" t="s">
        <v>748</v>
      </c>
      <c r="C9994" t="s">
        <v>754</v>
      </c>
      <c r="D9994" t="s">
        <v>750</v>
      </c>
      <c r="E9994">
        <v>1</v>
      </c>
      <c r="F9994" t="s">
        <v>120</v>
      </c>
      <c r="G9994" s="37">
        <v>-12813.6</v>
      </c>
      <c r="H9994" t="s">
        <v>751</v>
      </c>
      <c r="I9994">
        <v>-12813.6</v>
      </c>
      <c r="J9994" t="s">
        <v>751</v>
      </c>
      <c r="K9994">
        <v>-12813.6</v>
      </c>
      <c r="L9994" t="s">
        <v>751</v>
      </c>
      <c r="M9994" t="s">
        <v>751</v>
      </c>
      <c r="N9994" s="37">
        <v>0</v>
      </c>
      <c r="O9994" t="s">
        <v>751</v>
      </c>
      <c r="P9994" t="s">
        <v>751</v>
      </c>
      <c r="Q9994" t="s">
        <v>751</v>
      </c>
      <c r="R9994" t="s">
        <v>751</v>
      </c>
      <c r="S9994" t="s">
        <v>758</v>
      </c>
    </row>
    <row r="9995" spans="1:19" x14ac:dyDescent="0.3">
      <c r="A9995" t="s">
        <v>752</v>
      </c>
      <c r="B9995" t="s">
        <v>748</v>
      </c>
      <c r="C9995" t="s">
        <v>754</v>
      </c>
      <c r="D9995" t="s">
        <v>750</v>
      </c>
      <c r="E9995">
        <v>7</v>
      </c>
      <c r="F9995" t="s">
        <v>371</v>
      </c>
      <c r="G9995" s="37">
        <v>-364577.76</v>
      </c>
      <c r="H9995" t="s">
        <v>751</v>
      </c>
      <c r="I9995">
        <v>-364577.76</v>
      </c>
      <c r="J9995" t="s">
        <v>751</v>
      </c>
      <c r="K9995">
        <v>-364577.76</v>
      </c>
      <c r="L9995" t="s">
        <v>751</v>
      </c>
      <c r="M9995" t="s">
        <v>751</v>
      </c>
      <c r="N9995" s="37">
        <v>0</v>
      </c>
      <c r="O9995" t="s">
        <v>751</v>
      </c>
      <c r="P9995" t="s">
        <v>751</v>
      </c>
      <c r="Q9995" t="s">
        <v>751</v>
      </c>
      <c r="R9995" t="s">
        <v>751</v>
      </c>
      <c r="S9995" t="s">
        <v>758</v>
      </c>
    </row>
    <row r="9996" spans="1:19" x14ac:dyDescent="0.3">
      <c r="A9996" t="s">
        <v>752</v>
      </c>
      <c r="B9996" t="s">
        <v>748</v>
      </c>
      <c r="C9996" t="s">
        <v>754</v>
      </c>
      <c r="D9996" t="s">
        <v>750</v>
      </c>
      <c r="E9996">
        <v>4</v>
      </c>
      <c r="F9996" t="s">
        <v>498</v>
      </c>
      <c r="G9996" s="37">
        <v>-22750.36</v>
      </c>
      <c r="H9996" t="s">
        <v>751</v>
      </c>
      <c r="I9996">
        <v>-22750.36</v>
      </c>
      <c r="J9996" t="s">
        <v>751</v>
      </c>
      <c r="K9996">
        <v>-22750.36</v>
      </c>
      <c r="L9996" t="s">
        <v>751</v>
      </c>
      <c r="M9996" t="s">
        <v>751</v>
      </c>
      <c r="N9996" s="37">
        <v>0</v>
      </c>
      <c r="O9996" t="s">
        <v>751</v>
      </c>
      <c r="P9996" t="s">
        <v>751</v>
      </c>
      <c r="Q9996" t="s">
        <v>751</v>
      </c>
      <c r="R9996" t="s">
        <v>751</v>
      </c>
      <c r="S9996" t="s">
        <v>758</v>
      </c>
    </row>
    <row r="9997" spans="1:19" x14ac:dyDescent="0.3">
      <c r="A9997" t="s">
        <v>753</v>
      </c>
      <c r="B9997" t="s">
        <v>748</v>
      </c>
      <c r="C9997" t="s">
        <v>754</v>
      </c>
      <c r="D9997" t="s">
        <v>750</v>
      </c>
      <c r="E9997">
        <v>0</v>
      </c>
      <c r="F9997" t="s">
        <v>167</v>
      </c>
      <c r="G9997" s="37">
        <v>-50757.53</v>
      </c>
      <c r="H9997" t="s">
        <v>751</v>
      </c>
      <c r="I9997">
        <v>-50757.53</v>
      </c>
      <c r="J9997" t="s">
        <v>751</v>
      </c>
      <c r="K9997">
        <v>-50757.53</v>
      </c>
      <c r="L9997" t="s">
        <v>751</v>
      </c>
      <c r="M9997" t="s">
        <v>751</v>
      </c>
      <c r="N9997" s="37">
        <v>0</v>
      </c>
      <c r="O9997" t="s">
        <v>751</v>
      </c>
      <c r="P9997" t="s">
        <v>751</v>
      </c>
      <c r="Q9997" t="s">
        <v>751</v>
      </c>
      <c r="R9997" t="s">
        <v>751</v>
      </c>
      <c r="S9997" t="s">
        <v>758</v>
      </c>
    </row>
    <row r="9998" spans="1:19" x14ac:dyDescent="0.3">
      <c r="A9998" t="s">
        <v>753</v>
      </c>
      <c r="B9998" t="s">
        <v>748</v>
      </c>
      <c r="C9998" t="s">
        <v>749</v>
      </c>
      <c r="D9998" t="s">
        <v>750</v>
      </c>
      <c r="E9998">
        <v>4</v>
      </c>
      <c r="F9998" t="s">
        <v>233</v>
      </c>
      <c r="G9998" s="37">
        <v>76780.87</v>
      </c>
      <c r="H9998">
        <v>5.6</v>
      </c>
      <c r="I9998">
        <v>76780.87</v>
      </c>
      <c r="J9998">
        <v>2.52</v>
      </c>
      <c r="K9998">
        <v>76780.87</v>
      </c>
      <c r="L9998">
        <v>31.39</v>
      </c>
      <c r="M9998" t="s">
        <v>751</v>
      </c>
      <c r="N9998" s="37">
        <v>0</v>
      </c>
      <c r="O9998">
        <v>307123.48</v>
      </c>
      <c r="P9998" t="s">
        <v>766</v>
      </c>
      <c r="Q9998" t="s">
        <v>766</v>
      </c>
      <c r="R9998" t="s">
        <v>766</v>
      </c>
      <c r="S9998" t="s">
        <v>758</v>
      </c>
    </row>
    <row r="9999" spans="1:19" x14ac:dyDescent="0.3">
      <c r="A9999" t="s">
        <v>747</v>
      </c>
      <c r="B9999" t="s">
        <v>748</v>
      </c>
      <c r="C9999" t="s">
        <v>749</v>
      </c>
      <c r="D9999" t="s">
        <v>750</v>
      </c>
      <c r="E9999">
        <v>4</v>
      </c>
      <c r="F9999" t="s">
        <v>397</v>
      </c>
      <c r="G9999" s="37">
        <v>1550060.52</v>
      </c>
      <c r="H9999">
        <v>209.92</v>
      </c>
      <c r="I9999">
        <v>1550060.52</v>
      </c>
      <c r="J9999">
        <v>35.090000000000003</v>
      </c>
      <c r="K9999">
        <v>1550060.52</v>
      </c>
      <c r="L9999">
        <v>384.09</v>
      </c>
      <c r="M9999" t="s">
        <v>751</v>
      </c>
      <c r="N9999" s="37">
        <v>0</v>
      </c>
      <c r="O9999">
        <v>6200242.0800000001</v>
      </c>
      <c r="P9999" t="s">
        <v>766</v>
      </c>
      <c r="Q9999" t="s">
        <v>766</v>
      </c>
      <c r="R9999" t="s">
        <v>766</v>
      </c>
      <c r="S9999" t="s">
        <v>758</v>
      </c>
    </row>
    <row r="10000" spans="1:19" x14ac:dyDescent="0.3">
      <c r="A10000" t="s">
        <v>753</v>
      </c>
      <c r="B10000" t="s">
        <v>748</v>
      </c>
      <c r="C10000" t="s">
        <v>749</v>
      </c>
      <c r="D10000" t="s">
        <v>750</v>
      </c>
      <c r="E10000">
        <v>4</v>
      </c>
      <c r="F10000" t="s">
        <v>170</v>
      </c>
      <c r="G10000" s="37">
        <v>42761.24</v>
      </c>
      <c r="H10000">
        <v>1.56</v>
      </c>
      <c r="I10000">
        <v>42761.24</v>
      </c>
      <c r="J10000">
        <v>0.56999999999999995</v>
      </c>
      <c r="K10000">
        <v>42761.24</v>
      </c>
      <c r="L10000">
        <v>5.47</v>
      </c>
      <c r="M10000" t="s">
        <v>751</v>
      </c>
      <c r="N10000" s="37">
        <v>0</v>
      </c>
      <c r="O10000">
        <v>171044.96</v>
      </c>
      <c r="P10000" t="s">
        <v>766</v>
      </c>
      <c r="Q10000" t="s">
        <v>766</v>
      </c>
      <c r="R10000" t="s">
        <v>766</v>
      </c>
      <c r="S10000" t="s">
        <v>758</v>
      </c>
    </row>
    <row r="10001" spans="1:19" x14ac:dyDescent="0.3">
      <c r="A10001" t="s">
        <v>752</v>
      </c>
      <c r="B10001" t="s">
        <v>748</v>
      </c>
      <c r="C10001" t="s">
        <v>754</v>
      </c>
      <c r="D10001" t="s">
        <v>750</v>
      </c>
      <c r="E10001">
        <v>3</v>
      </c>
      <c r="F10001" t="s">
        <v>267</v>
      </c>
      <c r="G10001" s="37">
        <v>-222467.13</v>
      </c>
      <c r="H10001" t="s">
        <v>751</v>
      </c>
      <c r="I10001">
        <v>-222467.13</v>
      </c>
      <c r="J10001" t="s">
        <v>751</v>
      </c>
      <c r="K10001">
        <v>-222467.13</v>
      </c>
      <c r="L10001" t="s">
        <v>751</v>
      </c>
      <c r="M10001" t="s">
        <v>751</v>
      </c>
      <c r="N10001" s="37">
        <v>0</v>
      </c>
      <c r="O10001" t="s">
        <v>751</v>
      </c>
      <c r="P10001" t="s">
        <v>751</v>
      </c>
      <c r="Q10001" t="s">
        <v>751</v>
      </c>
      <c r="R10001" t="s">
        <v>751</v>
      </c>
      <c r="S10001" t="s">
        <v>758</v>
      </c>
    </row>
    <row r="10002" spans="1:19" x14ac:dyDescent="0.3">
      <c r="A10002" t="s">
        <v>747</v>
      </c>
      <c r="B10002" t="s">
        <v>748</v>
      </c>
      <c r="C10002" t="s">
        <v>749</v>
      </c>
      <c r="D10002" t="s">
        <v>750</v>
      </c>
      <c r="E10002">
        <v>6</v>
      </c>
      <c r="F10002" t="s">
        <v>82</v>
      </c>
      <c r="G10002" s="37">
        <v>83249.009999999995</v>
      </c>
      <c r="H10002">
        <v>16.11</v>
      </c>
      <c r="I10002">
        <v>83249.009999999995</v>
      </c>
      <c r="J10002">
        <v>3.81</v>
      </c>
      <c r="K10002">
        <v>83249.009999999995</v>
      </c>
      <c r="L10002">
        <v>52.41</v>
      </c>
      <c r="M10002" t="s">
        <v>751</v>
      </c>
      <c r="N10002" s="37">
        <v>0</v>
      </c>
      <c r="O10002">
        <v>499494.05999999988</v>
      </c>
      <c r="P10002" t="s">
        <v>766</v>
      </c>
      <c r="Q10002" t="s">
        <v>766</v>
      </c>
      <c r="R10002" t="s">
        <v>766</v>
      </c>
      <c r="S10002" t="s">
        <v>758</v>
      </c>
    </row>
    <row r="10003" spans="1:19" x14ac:dyDescent="0.3">
      <c r="A10003" t="s">
        <v>747</v>
      </c>
      <c r="B10003" t="s">
        <v>748</v>
      </c>
      <c r="C10003" t="s">
        <v>749</v>
      </c>
      <c r="D10003" t="s">
        <v>750</v>
      </c>
      <c r="E10003">
        <v>1</v>
      </c>
      <c r="F10003" t="s">
        <v>374</v>
      </c>
      <c r="G10003" s="37">
        <v>113824.03</v>
      </c>
      <c r="H10003">
        <v>14594.33</v>
      </c>
      <c r="I10003">
        <v>113824.03</v>
      </c>
      <c r="J10003">
        <v>1.79</v>
      </c>
      <c r="K10003">
        <v>113824.03</v>
      </c>
      <c r="L10003">
        <v>99.25</v>
      </c>
      <c r="M10003" t="s">
        <v>751</v>
      </c>
      <c r="N10003" s="37">
        <v>0</v>
      </c>
      <c r="O10003">
        <v>113824.03</v>
      </c>
      <c r="P10003" t="s">
        <v>766</v>
      </c>
      <c r="Q10003" t="s">
        <v>768</v>
      </c>
      <c r="R10003" t="s">
        <v>768</v>
      </c>
      <c r="S10003" t="s">
        <v>758</v>
      </c>
    </row>
    <row r="10004" spans="1:19" x14ac:dyDescent="0.3">
      <c r="A10004" t="s">
        <v>747</v>
      </c>
      <c r="B10004" t="s">
        <v>748</v>
      </c>
      <c r="C10004" t="s">
        <v>749</v>
      </c>
      <c r="D10004" t="s">
        <v>750</v>
      </c>
      <c r="E10004">
        <v>2</v>
      </c>
      <c r="F10004" t="s">
        <v>367</v>
      </c>
      <c r="G10004" s="37">
        <v>26123.97</v>
      </c>
      <c r="H10004">
        <v>7.08</v>
      </c>
      <c r="I10004">
        <v>26123.97</v>
      </c>
      <c r="J10004">
        <v>477.98</v>
      </c>
      <c r="K10004">
        <v>26123.97</v>
      </c>
      <c r="L10004">
        <v>23.03</v>
      </c>
      <c r="M10004" t="s">
        <v>751</v>
      </c>
      <c r="N10004" s="37">
        <v>26123.97</v>
      </c>
      <c r="O10004">
        <v>52247.94</v>
      </c>
      <c r="P10004" t="s">
        <v>768</v>
      </c>
      <c r="Q10004" t="s">
        <v>766</v>
      </c>
      <c r="R10004" t="s">
        <v>768</v>
      </c>
      <c r="S10004" t="s">
        <v>758</v>
      </c>
    </row>
    <row r="10005" spans="1:19" x14ac:dyDescent="0.3">
      <c r="A10005" t="s">
        <v>747</v>
      </c>
      <c r="B10005" t="s">
        <v>748</v>
      </c>
      <c r="C10005" t="s">
        <v>749</v>
      </c>
      <c r="D10005" t="s">
        <v>750</v>
      </c>
      <c r="E10005">
        <v>0</v>
      </c>
      <c r="F10005" t="s">
        <v>387</v>
      </c>
      <c r="G10005" s="37">
        <v>350972.41</v>
      </c>
      <c r="H10005">
        <v>9.19</v>
      </c>
      <c r="I10005">
        <v>350972.41</v>
      </c>
      <c r="J10005">
        <v>16.989999999999998</v>
      </c>
      <c r="K10005">
        <v>350972.41</v>
      </c>
      <c r="L10005">
        <v>117.39</v>
      </c>
      <c r="M10005" t="s">
        <v>751</v>
      </c>
      <c r="N10005" s="37">
        <v>0</v>
      </c>
      <c r="O10005" t="s">
        <v>751</v>
      </c>
      <c r="P10005" t="s">
        <v>766</v>
      </c>
      <c r="Q10005" t="s">
        <v>766</v>
      </c>
      <c r="R10005" t="s">
        <v>766</v>
      </c>
      <c r="S10005" t="s">
        <v>758</v>
      </c>
    </row>
    <row r="10006" spans="1:19" x14ac:dyDescent="0.3">
      <c r="A10006" t="s">
        <v>747</v>
      </c>
      <c r="B10006" t="s">
        <v>748</v>
      </c>
      <c r="C10006" t="s">
        <v>749</v>
      </c>
      <c r="D10006" t="s">
        <v>750</v>
      </c>
      <c r="E10006">
        <v>3</v>
      </c>
      <c r="F10006" t="s">
        <v>413</v>
      </c>
      <c r="G10006" s="37">
        <v>24254.29</v>
      </c>
      <c r="H10006">
        <v>2.39</v>
      </c>
      <c r="I10006">
        <v>24254.29</v>
      </c>
      <c r="J10006">
        <v>506.75</v>
      </c>
      <c r="K10006">
        <v>24254.29</v>
      </c>
      <c r="L10006">
        <v>10.88</v>
      </c>
      <c r="M10006" t="s">
        <v>751</v>
      </c>
      <c r="N10006" s="37">
        <v>0</v>
      </c>
      <c r="O10006">
        <v>72762.87</v>
      </c>
      <c r="P10006" t="s">
        <v>768</v>
      </c>
      <c r="Q10006" t="s">
        <v>766</v>
      </c>
      <c r="R10006" t="s">
        <v>768</v>
      </c>
      <c r="S10006" t="s">
        <v>758</v>
      </c>
    </row>
    <row r="10007" spans="1:19" x14ac:dyDescent="0.3">
      <c r="A10007" t="s">
        <v>752</v>
      </c>
      <c r="B10007" t="s">
        <v>748</v>
      </c>
      <c r="C10007" t="s">
        <v>754</v>
      </c>
      <c r="D10007" t="s">
        <v>750</v>
      </c>
      <c r="E10007">
        <v>-4</v>
      </c>
      <c r="F10007" t="s">
        <v>157</v>
      </c>
      <c r="G10007" s="37">
        <v>-34613.82</v>
      </c>
      <c r="H10007" t="s">
        <v>751</v>
      </c>
      <c r="I10007">
        <v>-34613.82</v>
      </c>
      <c r="J10007" t="s">
        <v>751</v>
      </c>
      <c r="K10007">
        <v>-34613.82</v>
      </c>
      <c r="L10007" t="s">
        <v>751</v>
      </c>
      <c r="M10007" t="s">
        <v>751</v>
      </c>
      <c r="N10007" s="37">
        <v>0</v>
      </c>
      <c r="O10007" t="s">
        <v>751</v>
      </c>
      <c r="P10007" t="s">
        <v>751</v>
      </c>
      <c r="Q10007" t="s">
        <v>751</v>
      </c>
      <c r="R10007" t="s">
        <v>751</v>
      </c>
      <c r="S10007" t="s">
        <v>758</v>
      </c>
    </row>
    <row r="10008" spans="1:19" x14ac:dyDescent="0.3">
      <c r="A10008" t="s">
        <v>753</v>
      </c>
      <c r="B10008" t="s">
        <v>748</v>
      </c>
      <c r="C10008" t="s">
        <v>749</v>
      </c>
      <c r="D10008" t="s">
        <v>750</v>
      </c>
      <c r="E10008">
        <v>-1</v>
      </c>
      <c r="F10008" t="s">
        <v>60</v>
      </c>
      <c r="G10008" s="37">
        <v>14955.95</v>
      </c>
      <c r="H10008">
        <v>26.62</v>
      </c>
      <c r="I10008">
        <v>14955.95</v>
      </c>
      <c r="J10008">
        <v>3.22</v>
      </c>
      <c r="K10008">
        <v>14955.95</v>
      </c>
      <c r="L10008">
        <v>17.13</v>
      </c>
      <c r="M10008" t="s">
        <v>751</v>
      </c>
      <c r="N10008" s="37">
        <v>0</v>
      </c>
      <c r="O10008" t="s">
        <v>751</v>
      </c>
      <c r="P10008" t="s">
        <v>766</v>
      </c>
      <c r="Q10008" t="s">
        <v>766</v>
      </c>
      <c r="R10008" t="s">
        <v>766</v>
      </c>
      <c r="S10008" t="s">
        <v>758</v>
      </c>
    </row>
    <row r="10009" spans="1:19" x14ac:dyDescent="0.3">
      <c r="A10009" t="s">
        <v>753</v>
      </c>
      <c r="B10009" t="s">
        <v>748</v>
      </c>
      <c r="C10009" t="s">
        <v>754</v>
      </c>
      <c r="D10009" t="s">
        <v>750</v>
      </c>
      <c r="E10009">
        <v>4</v>
      </c>
      <c r="F10009" t="s">
        <v>356</v>
      </c>
      <c r="G10009" s="37">
        <v>-12978.24</v>
      </c>
      <c r="H10009" t="s">
        <v>751</v>
      </c>
      <c r="I10009">
        <v>-12978.24</v>
      </c>
      <c r="J10009" t="s">
        <v>751</v>
      </c>
      <c r="K10009">
        <v>-12978.24</v>
      </c>
      <c r="L10009" t="s">
        <v>751</v>
      </c>
      <c r="M10009" t="s">
        <v>751</v>
      </c>
      <c r="N10009" s="37">
        <v>0</v>
      </c>
      <c r="O10009" t="s">
        <v>751</v>
      </c>
      <c r="P10009" t="s">
        <v>751</v>
      </c>
      <c r="Q10009" t="s">
        <v>751</v>
      </c>
      <c r="R10009" t="s">
        <v>751</v>
      </c>
      <c r="S10009" t="s">
        <v>758</v>
      </c>
    </row>
    <row r="10010" spans="1:19" x14ac:dyDescent="0.3">
      <c r="A10010" t="s">
        <v>752</v>
      </c>
      <c r="B10010" t="s">
        <v>748</v>
      </c>
      <c r="C10010" t="s">
        <v>749</v>
      </c>
      <c r="D10010" t="s">
        <v>750</v>
      </c>
      <c r="E10010">
        <v>-4</v>
      </c>
      <c r="F10010" t="s">
        <v>138</v>
      </c>
      <c r="G10010" s="37">
        <v>204269.01</v>
      </c>
      <c r="H10010">
        <v>349.76</v>
      </c>
      <c r="I10010">
        <v>204269.01</v>
      </c>
      <c r="J10010">
        <v>58.47</v>
      </c>
      <c r="K10010">
        <v>204269.01</v>
      </c>
      <c r="L10010">
        <v>639.97</v>
      </c>
      <c r="M10010" t="s">
        <v>751</v>
      </c>
      <c r="N10010" s="37">
        <v>0</v>
      </c>
      <c r="O10010" t="s">
        <v>751</v>
      </c>
      <c r="P10010" t="s">
        <v>766</v>
      </c>
      <c r="Q10010" t="s">
        <v>766</v>
      </c>
      <c r="R10010" t="s">
        <v>766</v>
      </c>
      <c r="S10010" t="s">
        <v>758</v>
      </c>
    </row>
    <row r="10011" spans="1:19" x14ac:dyDescent="0.3">
      <c r="A10011" t="s">
        <v>747</v>
      </c>
      <c r="B10011" t="s">
        <v>748</v>
      </c>
      <c r="C10011" t="s">
        <v>749</v>
      </c>
      <c r="D10011" t="s">
        <v>750</v>
      </c>
      <c r="E10011">
        <v>7</v>
      </c>
      <c r="F10011" t="s">
        <v>134</v>
      </c>
      <c r="G10011" s="37">
        <v>1203008.1100000001</v>
      </c>
      <c r="H10011">
        <v>8.8699999999999992</v>
      </c>
      <c r="I10011">
        <v>1203008.1100000001</v>
      </c>
      <c r="J10011">
        <v>46.33</v>
      </c>
      <c r="K10011">
        <v>1203008.1100000001</v>
      </c>
      <c r="L10011">
        <v>74.64</v>
      </c>
      <c r="M10011" t="s">
        <v>751</v>
      </c>
      <c r="N10011" s="37">
        <v>0</v>
      </c>
      <c r="O10011">
        <v>8421056.7700000014</v>
      </c>
      <c r="P10011" t="s">
        <v>766</v>
      </c>
      <c r="Q10011" t="s">
        <v>766</v>
      </c>
      <c r="R10011" t="s">
        <v>768</v>
      </c>
      <c r="S10011" t="s">
        <v>758</v>
      </c>
    </row>
    <row r="10012" spans="1:19" x14ac:dyDescent="0.3">
      <c r="A10012" t="s">
        <v>753</v>
      </c>
      <c r="B10012" t="s">
        <v>748</v>
      </c>
      <c r="C10012" t="s">
        <v>749</v>
      </c>
      <c r="D10012" t="s">
        <v>750</v>
      </c>
      <c r="E10012">
        <v>-4</v>
      </c>
      <c r="F10012" t="s">
        <v>186</v>
      </c>
      <c r="G10012" s="37">
        <v>20048</v>
      </c>
      <c r="H10012">
        <v>0</v>
      </c>
      <c r="I10012">
        <v>20048</v>
      </c>
      <c r="J10012">
        <v>0</v>
      </c>
      <c r="K10012">
        <v>20048</v>
      </c>
      <c r="L10012">
        <v>0</v>
      </c>
      <c r="M10012" t="s">
        <v>751</v>
      </c>
      <c r="N10012" s="37">
        <v>0</v>
      </c>
      <c r="O10012" t="s">
        <v>751</v>
      </c>
      <c r="P10012" t="s">
        <v>766</v>
      </c>
      <c r="Q10012" t="s">
        <v>766</v>
      </c>
      <c r="R10012" t="s">
        <v>766</v>
      </c>
      <c r="S10012" t="s">
        <v>758</v>
      </c>
    </row>
    <row r="10013" spans="1:19" x14ac:dyDescent="0.3">
      <c r="A10013" t="s">
        <v>752</v>
      </c>
      <c r="B10013" t="s">
        <v>748</v>
      </c>
      <c r="C10013" t="s">
        <v>754</v>
      </c>
      <c r="D10013" t="s">
        <v>750</v>
      </c>
      <c r="E10013">
        <v>7</v>
      </c>
      <c r="F10013" t="s">
        <v>531</v>
      </c>
      <c r="G10013" s="37">
        <v>-10386.93</v>
      </c>
      <c r="H10013" t="s">
        <v>751</v>
      </c>
      <c r="I10013">
        <v>-10386.93</v>
      </c>
      <c r="J10013" t="s">
        <v>751</v>
      </c>
      <c r="K10013">
        <v>-10386.93</v>
      </c>
      <c r="L10013" t="s">
        <v>751</v>
      </c>
      <c r="M10013" t="s">
        <v>751</v>
      </c>
      <c r="N10013" s="37">
        <v>0</v>
      </c>
      <c r="O10013" t="s">
        <v>751</v>
      </c>
      <c r="P10013" t="s">
        <v>751</v>
      </c>
      <c r="Q10013" t="s">
        <v>751</v>
      </c>
      <c r="R10013" t="s">
        <v>751</v>
      </c>
      <c r="S10013" t="s">
        <v>758</v>
      </c>
    </row>
    <row r="10014" spans="1:19" x14ac:dyDescent="0.3">
      <c r="A10014" t="s">
        <v>753</v>
      </c>
      <c r="B10014" t="s">
        <v>748</v>
      </c>
      <c r="C10014" t="s">
        <v>749</v>
      </c>
      <c r="D10014" t="s">
        <v>750</v>
      </c>
      <c r="E10014">
        <v>3</v>
      </c>
      <c r="F10014" t="s">
        <v>212</v>
      </c>
      <c r="G10014" s="37">
        <v>293025.14</v>
      </c>
      <c r="H10014" t="s">
        <v>751</v>
      </c>
      <c r="I10014">
        <v>293025.14</v>
      </c>
      <c r="J10014" t="s">
        <v>751</v>
      </c>
      <c r="K10014">
        <v>293025.14</v>
      </c>
      <c r="L10014">
        <v>121.43</v>
      </c>
      <c r="M10014" t="s">
        <v>751</v>
      </c>
      <c r="N10014" s="37">
        <v>0</v>
      </c>
      <c r="O10014">
        <v>879075.42</v>
      </c>
      <c r="P10014" t="s">
        <v>766</v>
      </c>
      <c r="Q10014" t="s">
        <v>766</v>
      </c>
      <c r="R10014" t="s">
        <v>768</v>
      </c>
      <c r="S10014" t="s">
        <v>758</v>
      </c>
    </row>
    <row r="10015" spans="1:19" x14ac:dyDescent="0.3">
      <c r="A10015" t="s">
        <v>753</v>
      </c>
      <c r="B10015" t="s">
        <v>748</v>
      </c>
      <c r="C10015" t="s">
        <v>749</v>
      </c>
      <c r="D10015" t="s">
        <v>750</v>
      </c>
      <c r="E10015">
        <v>2</v>
      </c>
      <c r="F10015" t="s">
        <v>470</v>
      </c>
      <c r="G10015" s="37">
        <v>728554.59</v>
      </c>
      <c r="H10015">
        <v>198.85</v>
      </c>
      <c r="I10015">
        <v>728554.59</v>
      </c>
      <c r="J10015">
        <v>47.05</v>
      </c>
      <c r="K10015">
        <v>728554.59</v>
      </c>
      <c r="L10015">
        <v>646.99</v>
      </c>
      <c r="M10015" t="s">
        <v>751</v>
      </c>
      <c r="N10015" s="37">
        <v>0</v>
      </c>
      <c r="O10015">
        <v>1457109.18</v>
      </c>
      <c r="P10015" t="s">
        <v>766</v>
      </c>
      <c r="Q10015" t="s">
        <v>766</v>
      </c>
      <c r="R10015" t="s">
        <v>766</v>
      </c>
      <c r="S10015" t="s">
        <v>758</v>
      </c>
    </row>
    <row r="10016" spans="1:19" x14ac:dyDescent="0.3">
      <c r="A10016" t="s">
        <v>753</v>
      </c>
      <c r="B10016" t="s">
        <v>748</v>
      </c>
      <c r="C10016" t="s">
        <v>754</v>
      </c>
      <c r="D10016" t="s">
        <v>750</v>
      </c>
      <c r="E10016">
        <v>-1</v>
      </c>
      <c r="F10016" t="s">
        <v>444</v>
      </c>
      <c r="G10016" s="37">
        <v>-894.84</v>
      </c>
      <c r="H10016" t="s">
        <v>751</v>
      </c>
      <c r="I10016">
        <v>-894.84</v>
      </c>
      <c r="J10016" t="s">
        <v>751</v>
      </c>
      <c r="K10016">
        <v>-894.84</v>
      </c>
      <c r="L10016" t="s">
        <v>751</v>
      </c>
      <c r="M10016" t="s">
        <v>751</v>
      </c>
      <c r="N10016" s="37">
        <v>0</v>
      </c>
      <c r="O10016" t="s">
        <v>751</v>
      </c>
      <c r="P10016" t="s">
        <v>751</v>
      </c>
      <c r="Q10016" t="s">
        <v>751</v>
      </c>
      <c r="R10016" t="s">
        <v>751</v>
      </c>
      <c r="S10016" t="s">
        <v>758</v>
      </c>
    </row>
    <row r="10017" spans="1:19" x14ac:dyDescent="0.3">
      <c r="A10017" t="s">
        <v>747</v>
      </c>
      <c r="B10017" t="s">
        <v>748</v>
      </c>
      <c r="C10017" t="s">
        <v>749</v>
      </c>
      <c r="D10017" t="s">
        <v>750</v>
      </c>
      <c r="E10017">
        <v>1</v>
      </c>
      <c r="F10017" t="s">
        <v>327</v>
      </c>
      <c r="G10017" s="37">
        <v>1599941.42</v>
      </c>
      <c r="H10017">
        <v>704.36</v>
      </c>
      <c r="I10017">
        <v>1599941.42</v>
      </c>
      <c r="J10017">
        <v>50.64</v>
      </c>
      <c r="K10017">
        <v>1599941.42</v>
      </c>
      <c r="L10017">
        <v>1098.23</v>
      </c>
      <c r="M10017" t="s">
        <v>751</v>
      </c>
      <c r="N10017" s="37">
        <v>0</v>
      </c>
      <c r="O10017">
        <v>1599941.42</v>
      </c>
      <c r="P10017" t="s">
        <v>766</v>
      </c>
      <c r="Q10017" t="s">
        <v>766</v>
      </c>
      <c r="R10017" t="s">
        <v>766</v>
      </c>
      <c r="S10017" t="s">
        <v>758</v>
      </c>
    </row>
    <row r="10018" spans="1:19" x14ac:dyDescent="0.3">
      <c r="A10018" t="s">
        <v>752</v>
      </c>
      <c r="B10018" t="s">
        <v>748</v>
      </c>
      <c r="C10018" t="s">
        <v>754</v>
      </c>
      <c r="D10018" t="s">
        <v>750</v>
      </c>
      <c r="E10018">
        <v>5</v>
      </c>
      <c r="F10018" t="s">
        <v>536</v>
      </c>
      <c r="G10018" s="37">
        <v>-8136.56</v>
      </c>
      <c r="H10018" t="s">
        <v>751</v>
      </c>
      <c r="I10018">
        <v>-8136.56</v>
      </c>
      <c r="J10018" t="s">
        <v>751</v>
      </c>
      <c r="K10018">
        <v>-8136.56</v>
      </c>
      <c r="L10018" t="s">
        <v>751</v>
      </c>
      <c r="M10018" t="s">
        <v>751</v>
      </c>
      <c r="N10018" s="37">
        <v>0</v>
      </c>
      <c r="O10018" t="s">
        <v>751</v>
      </c>
      <c r="P10018" t="s">
        <v>751</v>
      </c>
      <c r="Q10018" t="s">
        <v>751</v>
      </c>
      <c r="R10018" t="s">
        <v>751</v>
      </c>
      <c r="S10018" t="s">
        <v>758</v>
      </c>
    </row>
    <row r="10019" spans="1:19" x14ac:dyDescent="0.3">
      <c r="A10019" t="s">
        <v>753</v>
      </c>
      <c r="B10019" t="s">
        <v>748</v>
      </c>
      <c r="C10019" t="s">
        <v>749</v>
      </c>
      <c r="D10019" t="s">
        <v>750</v>
      </c>
      <c r="E10019">
        <v>3</v>
      </c>
      <c r="F10019" t="s">
        <v>23</v>
      </c>
      <c r="G10019" s="37">
        <v>567427.38</v>
      </c>
      <c r="H10019">
        <v>213.74</v>
      </c>
      <c r="I10019">
        <v>567427.38</v>
      </c>
      <c r="J10019">
        <v>15.37</v>
      </c>
      <c r="K10019">
        <v>567427.38</v>
      </c>
      <c r="L10019">
        <v>333.27</v>
      </c>
      <c r="M10019" t="s">
        <v>751</v>
      </c>
      <c r="N10019" s="37">
        <v>0</v>
      </c>
      <c r="O10019">
        <v>1702282.14</v>
      </c>
      <c r="P10019" t="s">
        <v>766</v>
      </c>
      <c r="Q10019" t="s">
        <v>766</v>
      </c>
      <c r="R10019" t="s">
        <v>766</v>
      </c>
      <c r="S10019" t="s">
        <v>758</v>
      </c>
    </row>
    <row r="10020" spans="1:19" x14ac:dyDescent="0.3">
      <c r="A10020" t="s">
        <v>752</v>
      </c>
      <c r="B10020" t="s">
        <v>748</v>
      </c>
      <c r="C10020" t="s">
        <v>754</v>
      </c>
      <c r="D10020" t="s">
        <v>750</v>
      </c>
      <c r="E10020">
        <v>6</v>
      </c>
      <c r="F10020" t="s">
        <v>218</v>
      </c>
      <c r="G10020" s="37">
        <v>-104036.55</v>
      </c>
      <c r="H10020" t="s">
        <v>751</v>
      </c>
      <c r="I10020">
        <v>-104036.55</v>
      </c>
      <c r="J10020" t="s">
        <v>751</v>
      </c>
      <c r="K10020">
        <v>-104036.55</v>
      </c>
      <c r="L10020" t="s">
        <v>751</v>
      </c>
      <c r="M10020" t="s">
        <v>751</v>
      </c>
      <c r="N10020" s="37">
        <v>0</v>
      </c>
      <c r="O10020" t="s">
        <v>751</v>
      </c>
      <c r="P10020" t="s">
        <v>751</v>
      </c>
      <c r="Q10020" t="s">
        <v>751</v>
      </c>
      <c r="R10020" t="s">
        <v>751</v>
      </c>
      <c r="S10020" t="s">
        <v>758</v>
      </c>
    </row>
    <row r="10021" spans="1:19" x14ac:dyDescent="0.3">
      <c r="A10021" t="s">
        <v>753</v>
      </c>
      <c r="B10021" t="s">
        <v>748</v>
      </c>
      <c r="C10021" t="s">
        <v>749</v>
      </c>
      <c r="D10021" t="s">
        <v>750</v>
      </c>
      <c r="E10021">
        <v>5</v>
      </c>
      <c r="F10021" t="s">
        <v>516</v>
      </c>
      <c r="G10021" s="37">
        <v>47437.83</v>
      </c>
      <c r="H10021">
        <v>6337.57</v>
      </c>
      <c r="I10021">
        <v>47437.83</v>
      </c>
      <c r="J10021">
        <v>0.13</v>
      </c>
      <c r="K10021">
        <v>47437.83</v>
      </c>
      <c r="L10021">
        <v>1.48</v>
      </c>
      <c r="M10021" t="s">
        <v>751</v>
      </c>
      <c r="N10021" s="37">
        <v>0</v>
      </c>
      <c r="O10021">
        <v>237189.15</v>
      </c>
      <c r="P10021" t="s">
        <v>766</v>
      </c>
      <c r="Q10021" t="s">
        <v>768</v>
      </c>
      <c r="R10021" t="s">
        <v>768</v>
      </c>
      <c r="S10021" t="s">
        <v>758</v>
      </c>
    </row>
    <row r="10022" spans="1:19" x14ac:dyDescent="0.3">
      <c r="A10022" t="s">
        <v>753</v>
      </c>
      <c r="B10022" t="s">
        <v>748</v>
      </c>
      <c r="C10022" t="s">
        <v>754</v>
      </c>
      <c r="D10022" t="s">
        <v>750</v>
      </c>
      <c r="E10022">
        <v>0</v>
      </c>
      <c r="F10022" t="s">
        <v>127</v>
      </c>
      <c r="G10022" s="37">
        <v>-2744.48</v>
      </c>
      <c r="H10022" t="s">
        <v>751</v>
      </c>
      <c r="I10022">
        <v>-2744.48</v>
      </c>
      <c r="J10022" t="s">
        <v>751</v>
      </c>
      <c r="K10022">
        <v>-2744.48</v>
      </c>
      <c r="L10022" t="s">
        <v>751</v>
      </c>
      <c r="M10022" t="s">
        <v>751</v>
      </c>
      <c r="N10022" s="37">
        <v>0</v>
      </c>
      <c r="O10022" t="s">
        <v>751</v>
      </c>
      <c r="P10022" t="s">
        <v>751</v>
      </c>
      <c r="Q10022" t="s">
        <v>751</v>
      </c>
      <c r="R10022" t="s">
        <v>751</v>
      </c>
      <c r="S10022" t="s">
        <v>758</v>
      </c>
    </row>
    <row r="10023" spans="1:19" x14ac:dyDescent="0.3">
      <c r="A10023" t="s">
        <v>752</v>
      </c>
      <c r="B10023" t="s">
        <v>748</v>
      </c>
      <c r="C10023" t="s">
        <v>749</v>
      </c>
      <c r="D10023" t="s">
        <v>750</v>
      </c>
      <c r="E10023">
        <v>2</v>
      </c>
      <c r="F10023" t="s">
        <v>234</v>
      </c>
      <c r="G10023" s="37">
        <v>17578.45</v>
      </c>
      <c r="H10023">
        <v>2.42</v>
      </c>
      <c r="I10023">
        <v>17578.45</v>
      </c>
      <c r="J10023">
        <v>0.56999999999999995</v>
      </c>
      <c r="K10023">
        <v>17578.45</v>
      </c>
      <c r="L10023">
        <v>7.87</v>
      </c>
      <c r="M10023" t="s">
        <v>751</v>
      </c>
      <c r="N10023" s="37">
        <v>0</v>
      </c>
      <c r="O10023">
        <v>35156.9</v>
      </c>
      <c r="P10023" t="s">
        <v>766</v>
      </c>
      <c r="Q10023" t="s">
        <v>766</v>
      </c>
      <c r="R10023" t="s">
        <v>766</v>
      </c>
      <c r="S10023" t="s">
        <v>758</v>
      </c>
    </row>
    <row r="10024" spans="1:19" x14ac:dyDescent="0.3">
      <c r="A10024" t="s">
        <v>753</v>
      </c>
      <c r="B10024" t="s">
        <v>748</v>
      </c>
      <c r="C10024" t="s">
        <v>754</v>
      </c>
      <c r="D10024" t="s">
        <v>750</v>
      </c>
      <c r="E10024">
        <v>1</v>
      </c>
      <c r="F10024" t="s">
        <v>538</v>
      </c>
      <c r="G10024" s="37">
        <v>-34645.300000000003</v>
      </c>
      <c r="H10024" t="s">
        <v>751</v>
      </c>
      <c r="I10024">
        <v>-34645.300000000003</v>
      </c>
      <c r="J10024" t="s">
        <v>751</v>
      </c>
      <c r="K10024">
        <v>-34645.300000000003</v>
      </c>
      <c r="L10024" t="s">
        <v>751</v>
      </c>
      <c r="M10024" t="s">
        <v>751</v>
      </c>
      <c r="N10024" s="37">
        <v>0</v>
      </c>
      <c r="O10024" t="s">
        <v>751</v>
      </c>
      <c r="P10024" t="s">
        <v>751</v>
      </c>
      <c r="Q10024" t="s">
        <v>751</v>
      </c>
      <c r="R10024" t="s">
        <v>751</v>
      </c>
      <c r="S10024" t="s">
        <v>758</v>
      </c>
    </row>
    <row r="10025" spans="1:19" x14ac:dyDescent="0.3">
      <c r="A10025" t="s">
        <v>747</v>
      </c>
      <c r="B10025" t="s">
        <v>748</v>
      </c>
      <c r="C10025" t="s">
        <v>754</v>
      </c>
      <c r="D10025" t="s">
        <v>750</v>
      </c>
      <c r="E10025">
        <v>2</v>
      </c>
      <c r="F10025" t="s">
        <v>477</v>
      </c>
      <c r="G10025" s="37">
        <v>-424.8</v>
      </c>
      <c r="H10025" t="s">
        <v>751</v>
      </c>
      <c r="I10025">
        <v>-424.8</v>
      </c>
      <c r="J10025" t="s">
        <v>751</v>
      </c>
      <c r="K10025">
        <v>-424.8</v>
      </c>
      <c r="L10025" t="s">
        <v>751</v>
      </c>
      <c r="M10025" t="s">
        <v>751</v>
      </c>
      <c r="N10025" s="37">
        <v>0</v>
      </c>
      <c r="O10025" t="s">
        <v>751</v>
      </c>
      <c r="P10025" t="s">
        <v>751</v>
      </c>
      <c r="Q10025" t="s">
        <v>751</v>
      </c>
      <c r="R10025" t="s">
        <v>751</v>
      </c>
      <c r="S10025" t="s">
        <v>758</v>
      </c>
    </row>
    <row r="10026" spans="1:19" x14ac:dyDescent="0.3">
      <c r="A10026" t="s">
        <v>747</v>
      </c>
      <c r="B10026" t="s">
        <v>748</v>
      </c>
      <c r="C10026" t="s">
        <v>749</v>
      </c>
      <c r="D10026" t="s">
        <v>750</v>
      </c>
      <c r="E10026">
        <v>15</v>
      </c>
      <c r="F10026" t="s">
        <v>551</v>
      </c>
      <c r="G10026" s="37">
        <v>490214.92</v>
      </c>
      <c r="H10026">
        <v>2.09</v>
      </c>
      <c r="I10026">
        <v>490214.92</v>
      </c>
      <c r="J10026">
        <v>11.21</v>
      </c>
      <c r="K10026">
        <v>490214.92</v>
      </c>
      <c r="L10026">
        <v>47.55</v>
      </c>
      <c r="M10026" t="s">
        <v>751</v>
      </c>
      <c r="N10026" s="37">
        <v>0</v>
      </c>
      <c r="O10026">
        <v>7353223.7999999998</v>
      </c>
      <c r="P10026" t="s">
        <v>766</v>
      </c>
      <c r="Q10026" t="s">
        <v>766</v>
      </c>
      <c r="R10026" t="s">
        <v>768</v>
      </c>
      <c r="S10026" t="s">
        <v>758</v>
      </c>
    </row>
    <row r="10027" spans="1:19" x14ac:dyDescent="0.3">
      <c r="A10027" t="s">
        <v>747</v>
      </c>
      <c r="B10027" t="s">
        <v>748</v>
      </c>
      <c r="C10027" t="s">
        <v>754</v>
      </c>
      <c r="D10027" t="s">
        <v>750</v>
      </c>
      <c r="E10027">
        <v>0</v>
      </c>
      <c r="F10027" t="s">
        <v>47</v>
      </c>
      <c r="G10027" s="37">
        <v>-8492.5</v>
      </c>
      <c r="H10027" t="s">
        <v>751</v>
      </c>
      <c r="I10027">
        <v>-8492.5</v>
      </c>
      <c r="J10027" t="s">
        <v>751</v>
      </c>
      <c r="K10027">
        <v>-8492.5</v>
      </c>
      <c r="L10027" t="s">
        <v>751</v>
      </c>
      <c r="M10027">
        <v>1</v>
      </c>
      <c r="N10027" s="37">
        <v>0</v>
      </c>
      <c r="O10027" t="s">
        <v>751</v>
      </c>
      <c r="P10027" t="s">
        <v>751</v>
      </c>
      <c r="Q10027" t="s">
        <v>751</v>
      </c>
      <c r="R10027" t="s">
        <v>751</v>
      </c>
      <c r="S10027" t="s">
        <v>758</v>
      </c>
    </row>
    <row r="10028" spans="1:19" x14ac:dyDescent="0.3">
      <c r="A10028" t="s">
        <v>752</v>
      </c>
      <c r="B10028" t="s">
        <v>748</v>
      </c>
      <c r="C10028" t="s">
        <v>749</v>
      </c>
      <c r="D10028" t="s">
        <v>750</v>
      </c>
      <c r="E10028">
        <v>29</v>
      </c>
      <c r="F10028" t="s">
        <v>223</v>
      </c>
      <c r="G10028" s="37">
        <v>57460543.450000003</v>
      </c>
      <c r="H10028" t="s">
        <v>751</v>
      </c>
      <c r="I10028">
        <v>57460543.450000003</v>
      </c>
      <c r="J10028" t="s">
        <v>751</v>
      </c>
      <c r="K10028">
        <v>57460543.450000003</v>
      </c>
      <c r="L10028">
        <v>2106.4499999999998</v>
      </c>
      <c r="M10028" t="s">
        <v>751</v>
      </c>
      <c r="N10028" s="37">
        <v>0</v>
      </c>
      <c r="O10028">
        <v>1666355760.05</v>
      </c>
      <c r="P10028" t="s">
        <v>766</v>
      </c>
      <c r="Q10028" t="s">
        <v>766</v>
      </c>
      <c r="R10028" t="s">
        <v>768</v>
      </c>
      <c r="S10028" t="s">
        <v>758</v>
      </c>
    </row>
    <row r="10029" spans="1:19" x14ac:dyDescent="0.3">
      <c r="A10029" t="s">
        <v>747</v>
      </c>
      <c r="B10029" t="s">
        <v>748</v>
      </c>
      <c r="C10029" t="s">
        <v>749</v>
      </c>
      <c r="D10029" t="s">
        <v>750</v>
      </c>
      <c r="E10029">
        <v>0</v>
      </c>
      <c r="F10029" t="s">
        <v>249</v>
      </c>
      <c r="G10029" s="37">
        <v>240048.64000000001</v>
      </c>
      <c r="H10029">
        <v>6.98</v>
      </c>
      <c r="I10029">
        <v>240048.64000000001</v>
      </c>
      <c r="J10029">
        <v>0.34</v>
      </c>
      <c r="K10029">
        <v>240048.64000000001</v>
      </c>
      <c r="L10029">
        <v>73.930000000000007</v>
      </c>
      <c r="M10029">
        <v>1</v>
      </c>
      <c r="N10029" s="37">
        <v>52810.7</v>
      </c>
      <c r="O10029" t="s">
        <v>751</v>
      </c>
      <c r="P10029" t="s">
        <v>767</v>
      </c>
      <c r="Q10029" t="s">
        <v>767</v>
      </c>
      <c r="R10029" t="s">
        <v>767</v>
      </c>
      <c r="S10029" t="s">
        <v>758</v>
      </c>
    </row>
    <row r="10030" spans="1:19" x14ac:dyDescent="0.3">
      <c r="A10030" t="s">
        <v>753</v>
      </c>
      <c r="B10030" t="s">
        <v>748</v>
      </c>
      <c r="C10030" t="s">
        <v>754</v>
      </c>
      <c r="D10030" t="s">
        <v>750</v>
      </c>
      <c r="E10030">
        <v>0</v>
      </c>
      <c r="F10030" t="s">
        <v>70</v>
      </c>
      <c r="G10030" s="37">
        <v>-65.73</v>
      </c>
      <c r="H10030" t="s">
        <v>751</v>
      </c>
      <c r="I10030">
        <v>-65.73</v>
      </c>
      <c r="J10030" t="s">
        <v>751</v>
      </c>
      <c r="K10030">
        <v>-65.73</v>
      </c>
      <c r="L10030" t="s">
        <v>751</v>
      </c>
      <c r="M10030" t="s">
        <v>751</v>
      </c>
      <c r="N10030" s="37">
        <v>0</v>
      </c>
      <c r="O10030" t="s">
        <v>751</v>
      </c>
      <c r="P10030" t="s">
        <v>751</v>
      </c>
      <c r="Q10030" t="s">
        <v>751</v>
      </c>
      <c r="R10030" t="s">
        <v>751</v>
      </c>
      <c r="S10030" t="s">
        <v>758</v>
      </c>
    </row>
    <row r="10031" spans="1:19" x14ac:dyDescent="0.3">
      <c r="A10031" t="s">
        <v>753</v>
      </c>
      <c r="B10031" t="s">
        <v>748</v>
      </c>
      <c r="C10031" t="s">
        <v>749</v>
      </c>
      <c r="D10031" t="s">
        <v>750</v>
      </c>
      <c r="E10031">
        <v>4</v>
      </c>
      <c r="F10031" t="s">
        <v>138</v>
      </c>
      <c r="G10031" s="37">
        <v>43436.44</v>
      </c>
      <c r="H10031" t="s">
        <v>751</v>
      </c>
      <c r="I10031">
        <v>43436.44</v>
      </c>
      <c r="J10031" t="s">
        <v>751</v>
      </c>
      <c r="K10031">
        <v>43436.44</v>
      </c>
      <c r="L10031">
        <v>14.92</v>
      </c>
      <c r="M10031" t="s">
        <v>751</v>
      </c>
      <c r="N10031" s="37">
        <v>0</v>
      </c>
      <c r="O10031">
        <v>173745.76</v>
      </c>
      <c r="P10031" t="s">
        <v>766</v>
      </c>
      <c r="Q10031" t="s">
        <v>766</v>
      </c>
      <c r="R10031" t="s">
        <v>768</v>
      </c>
      <c r="S10031" t="s">
        <v>758</v>
      </c>
    </row>
    <row r="10032" spans="1:19" x14ac:dyDescent="0.3">
      <c r="A10032" t="s">
        <v>753</v>
      </c>
      <c r="B10032" t="s">
        <v>748</v>
      </c>
      <c r="C10032" t="s">
        <v>749</v>
      </c>
      <c r="D10032" t="s">
        <v>750</v>
      </c>
      <c r="E10032">
        <v>1</v>
      </c>
      <c r="F10032" t="s">
        <v>437</v>
      </c>
      <c r="G10032" s="37">
        <v>32914.019999999997</v>
      </c>
      <c r="H10032">
        <v>1527.12</v>
      </c>
      <c r="I10032">
        <v>32914.019999999997</v>
      </c>
      <c r="J10032">
        <v>2.17</v>
      </c>
      <c r="K10032">
        <v>32914.019999999997</v>
      </c>
      <c r="L10032">
        <v>17.18</v>
      </c>
      <c r="M10032" t="s">
        <v>751</v>
      </c>
      <c r="N10032" s="37">
        <v>0</v>
      </c>
      <c r="O10032">
        <v>32914.019999999997</v>
      </c>
      <c r="P10032" t="s">
        <v>766</v>
      </c>
      <c r="Q10032" t="s">
        <v>768</v>
      </c>
      <c r="R10032" t="s">
        <v>768</v>
      </c>
      <c r="S10032" t="s">
        <v>758</v>
      </c>
    </row>
    <row r="10033" spans="1:19" x14ac:dyDescent="0.3">
      <c r="A10033" t="s">
        <v>753</v>
      </c>
      <c r="B10033" t="s">
        <v>748</v>
      </c>
      <c r="C10033" t="s">
        <v>749</v>
      </c>
      <c r="D10033" t="s">
        <v>750</v>
      </c>
      <c r="E10033">
        <v>0</v>
      </c>
      <c r="F10033" t="s">
        <v>487</v>
      </c>
      <c r="G10033" s="37">
        <v>3412750.64</v>
      </c>
      <c r="H10033">
        <v>722.13</v>
      </c>
      <c r="I10033">
        <v>3412750.64</v>
      </c>
      <c r="J10033">
        <v>51.92</v>
      </c>
      <c r="K10033">
        <v>3412750.64</v>
      </c>
      <c r="L10033">
        <v>1125.93</v>
      </c>
      <c r="M10033" t="s">
        <v>751</v>
      </c>
      <c r="N10033" s="37">
        <v>0</v>
      </c>
      <c r="O10033" t="s">
        <v>751</v>
      </c>
      <c r="P10033" t="s">
        <v>766</v>
      </c>
      <c r="Q10033" t="s">
        <v>766</v>
      </c>
      <c r="R10033" t="s">
        <v>766</v>
      </c>
      <c r="S10033" t="s">
        <v>758</v>
      </c>
    </row>
    <row r="10034" spans="1:19" x14ac:dyDescent="0.3">
      <c r="A10034" t="s">
        <v>752</v>
      </c>
      <c r="B10034" t="s">
        <v>748</v>
      </c>
      <c r="C10034" t="s">
        <v>749</v>
      </c>
      <c r="D10034" t="s">
        <v>750</v>
      </c>
      <c r="E10034">
        <v>5</v>
      </c>
      <c r="F10034" t="s">
        <v>430</v>
      </c>
      <c r="G10034" s="37">
        <v>119877.29</v>
      </c>
      <c r="H10034">
        <v>0.63</v>
      </c>
      <c r="I10034">
        <v>119877.29</v>
      </c>
      <c r="J10034">
        <v>1.3</v>
      </c>
      <c r="K10034">
        <v>119877.29</v>
      </c>
      <c r="L10034">
        <v>0</v>
      </c>
      <c r="M10034" t="s">
        <v>751</v>
      </c>
      <c r="N10034" s="37">
        <v>0</v>
      </c>
      <c r="O10034">
        <v>599386.44999999995</v>
      </c>
      <c r="P10034" t="s">
        <v>766</v>
      </c>
      <c r="Q10034" t="s">
        <v>766</v>
      </c>
      <c r="R10034" t="s">
        <v>768</v>
      </c>
      <c r="S10034" t="s">
        <v>758</v>
      </c>
    </row>
    <row r="10035" spans="1:19" x14ac:dyDescent="0.3">
      <c r="A10035" t="s">
        <v>747</v>
      </c>
      <c r="B10035" t="s">
        <v>748</v>
      </c>
      <c r="C10035" t="s">
        <v>749</v>
      </c>
      <c r="D10035" t="s">
        <v>750</v>
      </c>
      <c r="E10035">
        <v>2</v>
      </c>
      <c r="F10035" t="s">
        <v>130</v>
      </c>
      <c r="G10035" s="37">
        <v>12792.21</v>
      </c>
      <c r="H10035">
        <v>0.44</v>
      </c>
      <c r="I10035">
        <v>12792.21</v>
      </c>
      <c r="J10035">
        <v>351.18</v>
      </c>
      <c r="K10035">
        <v>12792.21</v>
      </c>
      <c r="L10035">
        <v>3.94</v>
      </c>
      <c r="M10035" t="s">
        <v>751</v>
      </c>
      <c r="N10035" s="37">
        <v>0</v>
      </c>
      <c r="O10035">
        <v>25584.42</v>
      </c>
      <c r="P10035" t="s">
        <v>768</v>
      </c>
      <c r="Q10035" t="s">
        <v>766</v>
      </c>
      <c r="R10035" t="s">
        <v>768</v>
      </c>
      <c r="S10035" t="s">
        <v>758</v>
      </c>
    </row>
    <row r="10036" spans="1:19" x14ac:dyDescent="0.3">
      <c r="A10036" t="s">
        <v>747</v>
      </c>
      <c r="B10036" t="s">
        <v>748</v>
      </c>
      <c r="C10036" t="s">
        <v>749</v>
      </c>
      <c r="D10036" t="s">
        <v>750</v>
      </c>
      <c r="E10036">
        <v>7</v>
      </c>
      <c r="F10036" t="s">
        <v>481</v>
      </c>
      <c r="G10036" s="37">
        <v>152693.94</v>
      </c>
      <c r="H10036">
        <v>1.75</v>
      </c>
      <c r="I10036">
        <v>152693.94</v>
      </c>
      <c r="J10036">
        <v>0.83</v>
      </c>
      <c r="K10036">
        <v>152693.94</v>
      </c>
      <c r="L10036">
        <v>7.94</v>
      </c>
      <c r="M10036" t="s">
        <v>751</v>
      </c>
      <c r="N10036" s="37">
        <v>0</v>
      </c>
      <c r="O10036">
        <v>1068857.58</v>
      </c>
      <c r="P10036" t="s">
        <v>766</v>
      </c>
      <c r="Q10036" t="s">
        <v>766</v>
      </c>
      <c r="R10036" t="s">
        <v>766</v>
      </c>
      <c r="S10036" t="s">
        <v>758</v>
      </c>
    </row>
    <row r="10037" spans="1:19" x14ac:dyDescent="0.3">
      <c r="A10037" t="s">
        <v>753</v>
      </c>
      <c r="B10037" t="s">
        <v>748</v>
      </c>
      <c r="C10037" t="s">
        <v>749</v>
      </c>
      <c r="D10037" t="s">
        <v>750</v>
      </c>
      <c r="E10037">
        <v>4</v>
      </c>
      <c r="F10037" t="s">
        <v>220</v>
      </c>
      <c r="G10037" s="37">
        <v>22144.77</v>
      </c>
      <c r="H10037">
        <v>977.43</v>
      </c>
      <c r="I10037">
        <v>22144.77</v>
      </c>
      <c r="J10037">
        <v>0.4</v>
      </c>
      <c r="K10037">
        <v>22144.77</v>
      </c>
      <c r="L10037">
        <v>3.81</v>
      </c>
      <c r="M10037" t="s">
        <v>751</v>
      </c>
      <c r="N10037" s="37">
        <v>0</v>
      </c>
      <c r="O10037">
        <v>88579.08</v>
      </c>
      <c r="P10037" t="s">
        <v>766</v>
      </c>
      <c r="Q10037" t="s">
        <v>768</v>
      </c>
      <c r="R10037" t="s">
        <v>768</v>
      </c>
      <c r="S10037" t="s">
        <v>758</v>
      </c>
    </row>
    <row r="10038" spans="1:19" x14ac:dyDescent="0.3">
      <c r="A10038" t="s">
        <v>753</v>
      </c>
      <c r="B10038" t="s">
        <v>748</v>
      </c>
      <c r="C10038" t="s">
        <v>749</v>
      </c>
      <c r="D10038" t="s">
        <v>750</v>
      </c>
      <c r="E10038">
        <v>4</v>
      </c>
      <c r="F10038" t="s">
        <v>295</v>
      </c>
      <c r="G10038" s="37">
        <v>97916.23</v>
      </c>
      <c r="H10038">
        <v>10.78</v>
      </c>
      <c r="I10038">
        <v>97916.23</v>
      </c>
      <c r="J10038">
        <v>4.84</v>
      </c>
      <c r="K10038">
        <v>97916.23</v>
      </c>
      <c r="L10038">
        <v>60.36</v>
      </c>
      <c r="M10038" t="s">
        <v>751</v>
      </c>
      <c r="N10038" s="37">
        <v>0</v>
      </c>
      <c r="O10038">
        <v>391664.92</v>
      </c>
      <c r="P10038" t="s">
        <v>766</v>
      </c>
      <c r="Q10038" t="s">
        <v>766</v>
      </c>
      <c r="R10038" t="s">
        <v>766</v>
      </c>
      <c r="S10038" t="s">
        <v>758</v>
      </c>
    </row>
    <row r="10039" spans="1:19" x14ac:dyDescent="0.3">
      <c r="A10039" t="s">
        <v>753</v>
      </c>
      <c r="B10039" t="s">
        <v>748</v>
      </c>
      <c r="C10039" t="s">
        <v>754</v>
      </c>
      <c r="D10039" t="s">
        <v>750</v>
      </c>
      <c r="E10039">
        <v>11</v>
      </c>
      <c r="F10039" t="s">
        <v>368</v>
      </c>
      <c r="G10039" s="37">
        <v>-8092.2</v>
      </c>
      <c r="H10039" t="s">
        <v>751</v>
      </c>
      <c r="I10039">
        <v>-8092.2</v>
      </c>
      <c r="J10039" t="s">
        <v>751</v>
      </c>
      <c r="K10039">
        <v>-8092.2</v>
      </c>
      <c r="L10039" t="s">
        <v>751</v>
      </c>
      <c r="M10039" t="s">
        <v>751</v>
      </c>
      <c r="N10039" s="37">
        <v>0</v>
      </c>
      <c r="O10039" t="s">
        <v>751</v>
      </c>
      <c r="P10039" t="s">
        <v>751</v>
      </c>
      <c r="Q10039" t="s">
        <v>751</v>
      </c>
      <c r="R10039" t="s">
        <v>751</v>
      </c>
      <c r="S10039" t="s">
        <v>758</v>
      </c>
    </row>
    <row r="10040" spans="1:19" x14ac:dyDescent="0.3">
      <c r="A10040" t="s">
        <v>753</v>
      </c>
      <c r="B10040" t="s">
        <v>748</v>
      </c>
      <c r="C10040" t="s">
        <v>749</v>
      </c>
      <c r="D10040" t="s">
        <v>750</v>
      </c>
      <c r="E10040">
        <v>4</v>
      </c>
      <c r="F10040" t="s">
        <v>251</v>
      </c>
      <c r="G10040" s="37">
        <v>17495.71</v>
      </c>
      <c r="H10040">
        <v>17.3</v>
      </c>
      <c r="I10040">
        <v>17495.71</v>
      </c>
      <c r="J10040">
        <v>1.33</v>
      </c>
      <c r="K10040">
        <v>17495.71</v>
      </c>
      <c r="L10040">
        <v>6.99</v>
      </c>
      <c r="M10040" t="s">
        <v>751</v>
      </c>
      <c r="N10040" s="37">
        <v>0</v>
      </c>
      <c r="O10040">
        <v>69982.84</v>
      </c>
      <c r="P10040" t="s">
        <v>766</v>
      </c>
      <c r="Q10040" t="s">
        <v>766</v>
      </c>
      <c r="R10040" t="s">
        <v>766</v>
      </c>
      <c r="S10040" t="s">
        <v>758</v>
      </c>
    </row>
    <row r="10041" spans="1:19" x14ac:dyDescent="0.3">
      <c r="A10041" t="s">
        <v>747</v>
      </c>
      <c r="B10041" t="s">
        <v>748</v>
      </c>
      <c r="C10041" t="s">
        <v>749</v>
      </c>
      <c r="D10041" t="s">
        <v>750</v>
      </c>
      <c r="E10041">
        <v>0</v>
      </c>
      <c r="F10041" t="s">
        <v>127</v>
      </c>
      <c r="G10041" s="37">
        <v>938559.05</v>
      </c>
      <c r="H10041">
        <v>82.44</v>
      </c>
      <c r="I10041">
        <v>938559.05</v>
      </c>
      <c r="J10041">
        <v>39.159999999999997</v>
      </c>
      <c r="K10041">
        <v>938559.05</v>
      </c>
      <c r="L10041">
        <v>375.04</v>
      </c>
      <c r="M10041" t="s">
        <v>751</v>
      </c>
      <c r="N10041" s="37">
        <v>0</v>
      </c>
      <c r="O10041" t="s">
        <v>751</v>
      </c>
      <c r="P10041" t="s">
        <v>766</v>
      </c>
      <c r="Q10041" t="s">
        <v>766</v>
      </c>
      <c r="R10041" t="s">
        <v>766</v>
      </c>
      <c r="S10041" t="s">
        <v>758</v>
      </c>
    </row>
    <row r="10042" spans="1:19" x14ac:dyDescent="0.3">
      <c r="A10042" t="s">
        <v>747</v>
      </c>
      <c r="B10042" t="s">
        <v>748</v>
      </c>
      <c r="C10042" t="s">
        <v>749</v>
      </c>
      <c r="D10042" t="s">
        <v>750</v>
      </c>
      <c r="E10042">
        <v>5</v>
      </c>
      <c r="F10042" t="s">
        <v>366</v>
      </c>
      <c r="G10042" s="37">
        <v>246453.44</v>
      </c>
      <c r="H10042">
        <v>3.09</v>
      </c>
      <c r="I10042">
        <v>246453.44</v>
      </c>
      <c r="J10042">
        <v>1.39</v>
      </c>
      <c r="K10042">
        <v>246453.44</v>
      </c>
      <c r="L10042">
        <v>17.329999999999998</v>
      </c>
      <c r="M10042" t="s">
        <v>751</v>
      </c>
      <c r="N10042" s="37">
        <v>0</v>
      </c>
      <c r="O10042">
        <v>1232267.2</v>
      </c>
      <c r="P10042" t="s">
        <v>766</v>
      </c>
      <c r="Q10042" t="s">
        <v>766</v>
      </c>
      <c r="R10042" t="s">
        <v>766</v>
      </c>
      <c r="S10042" t="s">
        <v>758</v>
      </c>
    </row>
    <row r="10043" spans="1:19" x14ac:dyDescent="0.3">
      <c r="A10043" t="s">
        <v>747</v>
      </c>
      <c r="B10043" t="s">
        <v>748</v>
      </c>
      <c r="C10043" t="s">
        <v>754</v>
      </c>
      <c r="D10043" t="s">
        <v>750</v>
      </c>
      <c r="E10043">
        <v>5</v>
      </c>
      <c r="F10043" t="s">
        <v>322</v>
      </c>
      <c r="G10043" s="37">
        <v>-1145.81</v>
      </c>
      <c r="H10043" t="s">
        <v>751</v>
      </c>
      <c r="I10043">
        <v>-1145.81</v>
      </c>
      <c r="J10043" t="s">
        <v>751</v>
      </c>
      <c r="K10043">
        <v>-1145.81</v>
      </c>
      <c r="L10043" t="s">
        <v>751</v>
      </c>
      <c r="M10043" t="s">
        <v>751</v>
      </c>
      <c r="N10043" s="37">
        <v>0</v>
      </c>
      <c r="O10043" t="s">
        <v>751</v>
      </c>
      <c r="P10043" t="s">
        <v>751</v>
      </c>
      <c r="Q10043" t="s">
        <v>751</v>
      </c>
      <c r="R10043" t="s">
        <v>751</v>
      </c>
      <c r="S10043" t="s">
        <v>758</v>
      </c>
    </row>
    <row r="10044" spans="1:19" x14ac:dyDescent="0.3">
      <c r="A10044" t="s">
        <v>747</v>
      </c>
      <c r="B10044" t="s">
        <v>748</v>
      </c>
      <c r="C10044" t="s">
        <v>754</v>
      </c>
      <c r="D10044" t="s">
        <v>750</v>
      </c>
      <c r="E10044">
        <v>4</v>
      </c>
      <c r="F10044" t="s">
        <v>285</v>
      </c>
      <c r="G10044" s="37">
        <v>-4485.84</v>
      </c>
      <c r="H10044" t="s">
        <v>751</v>
      </c>
      <c r="I10044">
        <v>-4485.84</v>
      </c>
      <c r="J10044" t="s">
        <v>751</v>
      </c>
      <c r="K10044">
        <v>-4485.84</v>
      </c>
      <c r="L10044" t="s">
        <v>751</v>
      </c>
      <c r="M10044" t="s">
        <v>751</v>
      </c>
      <c r="N10044" s="37">
        <v>0</v>
      </c>
      <c r="O10044" t="s">
        <v>751</v>
      </c>
      <c r="P10044" t="s">
        <v>751</v>
      </c>
      <c r="Q10044" t="s">
        <v>751</v>
      </c>
      <c r="R10044" t="s">
        <v>751</v>
      </c>
      <c r="S10044" t="s">
        <v>758</v>
      </c>
    </row>
    <row r="10045" spans="1:19" x14ac:dyDescent="0.3">
      <c r="A10045" t="s">
        <v>753</v>
      </c>
      <c r="B10045" t="s">
        <v>748</v>
      </c>
      <c r="C10045" t="s">
        <v>754</v>
      </c>
      <c r="D10045" t="s">
        <v>750</v>
      </c>
      <c r="E10045">
        <v>1</v>
      </c>
      <c r="F10045" t="s">
        <v>25</v>
      </c>
      <c r="G10045" s="37">
        <v>-650.63</v>
      </c>
      <c r="H10045" t="s">
        <v>751</v>
      </c>
      <c r="I10045">
        <v>-650.63</v>
      </c>
      <c r="J10045" t="s">
        <v>751</v>
      </c>
      <c r="K10045">
        <v>-650.63</v>
      </c>
      <c r="L10045" t="s">
        <v>751</v>
      </c>
      <c r="M10045" t="s">
        <v>751</v>
      </c>
      <c r="N10045" s="37">
        <v>0</v>
      </c>
      <c r="O10045" t="s">
        <v>751</v>
      </c>
      <c r="P10045" t="s">
        <v>751</v>
      </c>
      <c r="Q10045" t="s">
        <v>751</v>
      </c>
      <c r="R10045" t="s">
        <v>751</v>
      </c>
      <c r="S10045" t="s">
        <v>758</v>
      </c>
    </row>
    <row r="10046" spans="1:19" x14ac:dyDescent="0.3">
      <c r="A10046" t="s">
        <v>747</v>
      </c>
      <c r="B10046" t="s">
        <v>748</v>
      </c>
      <c r="C10046" t="s">
        <v>749</v>
      </c>
      <c r="D10046" t="s">
        <v>750</v>
      </c>
      <c r="E10046">
        <v>8</v>
      </c>
      <c r="F10046" t="s">
        <v>469</v>
      </c>
      <c r="G10046" s="37">
        <v>256575.28</v>
      </c>
      <c r="H10046">
        <v>2.4900000000000002</v>
      </c>
      <c r="I10046">
        <v>256575.28</v>
      </c>
      <c r="J10046">
        <v>13.36</v>
      </c>
      <c r="K10046">
        <v>256575.28</v>
      </c>
      <c r="L10046">
        <v>8.77</v>
      </c>
      <c r="M10046" t="s">
        <v>751</v>
      </c>
      <c r="N10046" s="37">
        <v>0</v>
      </c>
      <c r="O10046">
        <v>2052602.24</v>
      </c>
      <c r="P10046" t="s">
        <v>766</v>
      </c>
      <c r="Q10046" t="s">
        <v>766</v>
      </c>
      <c r="R10046" t="s">
        <v>768</v>
      </c>
      <c r="S10046" t="s">
        <v>758</v>
      </c>
    </row>
    <row r="10047" spans="1:19" x14ac:dyDescent="0.3">
      <c r="A10047" t="s">
        <v>747</v>
      </c>
      <c r="B10047" t="s">
        <v>748</v>
      </c>
      <c r="C10047" t="s">
        <v>749</v>
      </c>
      <c r="D10047" t="s">
        <v>750</v>
      </c>
      <c r="E10047">
        <v>6</v>
      </c>
      <c r="F10047" t="s">
        <v>424</v>
      </c>
      <c r="G10047" s="37">
        <v>38726.230000000003</v>
      </c>
      <c r="H10047">
        <v>1.7</v>
      </c>
      <c r="I10047">
        <v>38726.230000000003</v>
      </c>
      <c r="J10047">
        <v>0.28000000000000003</v>
      </c>
      <c r="K10047">
        <v>38726.230000000003</v>
      </c>
      <c r="L10047">
        <v>3.11</v>
      </c>
      <c r="M10047" t="s">
        <v>751</v>
      </c>
      <c r="N10047" s="37">
        <v>0</v>
      </c>
      <c r="O10047">
        <v>232357.38</v>
      </c>
      <c r="P10047" t="s">
        <v>768</v>
      </c>
      <c r="Q10047" t="s">
        <v>768</v>
      </c>
      <c r="R10047" t="s">
        <v>768</v>
      </c>
      <c r="S10047" t="s">
        <v>758</v>
      </c>
    </row>
    <row r="10048" spans="1:19" x14ac:dyDescent="0.3">
      <c r="A10048" t="s">
        <v>747</v>
      </c>
      <c r="B10048" t="s">
        <v>748</v>
      </c>
      <c r="C10048" t="s">
        <v>749</v>
      </c>
      <c r="D10048" t="s">
        <v>750</v>
      </c>
      <c r="E10048">
        <v>4</v>
      </c>
      <c r="F10048" t="s">
        <v>95</v>
      </c>
      <c r="G10048" s="37">
        <v>123.24</v>
      </c>
      <c r="H10048">
        <v>0</v>
      </c>
      <c r="I10048">
        <v>123.24</v>
      </c>
      <c r="J10048">
        <v>0</v>
      </c>
      <c r="K10048">
        <v>123.24</v>
      </c>
      <c r="L10048">
        <v>0</v>
      </c>
      <c r="M10048" t="s">
        <v>751</v>
      </c>
      <c r="N10048" s="37">
        <v>0</v>
      </c>
      <c r="O10048">
        <v>492.96</v>
      </c>
      <c r="P10048" t="s">
        <v>766</v>
      </c>
      <c r="Q10048" t="s">
        <v>766</v>
      </c>
      <c r="R10048" t="s">
        <v>766</v>
      </c>
      <c r="S10048" t="s">
        <v>758</v>
      </c>
    </row>
    <row r="10049" spans="1:19" x14ac:dyDescent="0.3">
      <c r="A10049" t="s">
        <v>747</v>
      </c>
      <c r="B10049" t="s">
        <v>748</v>
      </c>
      <c r="C10049" t="s">
        <v>749</v>
      </c>
      <c r="D10049" t="s">
        <v>750</v>
      </c>
      <c r="E10049">
        <v>4</v>
      </c>
      <c r="F10049" t="s">
        <v>280</v>
      </c>
      <c r="G10049" s="37">
        <v>424098.06</v>
      </c>
      <c r="H10049">
        <v>34.07</v>
      </c>
      <c r="I10049">
        <v>424098.06</v>
      </c>
      <c r="J10049">
        <v>4.79</v>
      </c>
      <c r="K10049">
        <v>424098.06</v>
      </c>
      <c r="L10049">
        <v>264.98</v>
      </c>
      <c r="M10049" t="s">
        <v>751</v>
      </c>
      <c r="N10049" s="37">
        <v>0</v>
      </c>
      <c r="O10049">
        <v>1696392.24</v>
      </c>
      <c r="P10049" t="s">
        <v>766</v>
      </c>
      <c r="Q10049" t="s">
        <v>766</v>
      </c>
      <c r="R10049" t="s">
        <v>766</v>
      </c>
      <c r="S10049" t="s">
        <v>758</v>
      </c>
    </row>
    <row r="10050" spans="1:19" x14ac:dyDescent="0.3">
      <c r="A10050" t="s">
        <v>747</v>
      </c>
      <c r="B10050" t="s">
        <v>748</v>
      </c>
      <c r="C10050" t="s">
        <v>749</v>
      </c>
      <c r="D10050" t="s">
        <v>750</v>
      </c>
      <c r="E10050">
        <v>6</v>
      </c>
      <c r="F10050" t="s">
        <v>113</v>
      </c>
      <c r="G10050" s="37">
        <v>16915.63</v>
      </c>
      <c r="H10050">
        <v>1896.57</v>
      </c>
      <c r="I10050">
        <v>16915.63</v>
      </c>
      <c r="J10050">
        <v>3.09</v>
      </c>
      <c r="K10050">
        <v>16915.63</v>
      </c>
      <c r="L10050">
        <v>16.3</v>
      </c>
      <c r="M10050" t="s">
        <v>751</v>
      </c>
      <c r="N10050" s="37">
        <v>0</v>
      </c>
      <c r="O10050">
        <v>101493.78</v>
      </c>
      <c r="P10050" t="s">
        <v>766</v>
      </c>
      <c r="Q10050" t="s">
        <v>768</v>
      </c>
      <c r="R10050" t="s">
        <v>768</v>
      </c>
      <c r="S10050" t="s">
        <v>758</v>
      </c>
    </row>
    <row r="10051" spans="1:19" x14ac:dyDescent="0.3">
      <c r="A10051" t="s">
        <v>747</v>
      </c>
      <c r="B10051" t="s">
        <v>748</v>
      </c>
      <c r="C10051" t="s">
        <v>749</v>
      </c>
      <c r="D10051" t="s">
        <v>750</v>
      </c>
      <c r="E10051">
        <v>1</v>
      </c>
      <c r="F10051" t="s">
        <v>11</v>
      </c>
      <c r="G10051" s="37">
        <v>9241.82</v>
      </c>
      <c r="H10051">
        <v>0.47</v>
      </c>
      <c r="I10051">
        <v>9241.82</v>
      </c>
      <c r="J10051">
        <v>2.5499999999999998</v>
      </c>
      <c r="K10051">
        <v>9241.82</v>
      </c>
      <c r="L10051">
        <v>48.81</v>
      </c>
      <c r="M10051" t="s">
        <v>751</v>
      </c>
      <c r="N10051" s="37">
        <v>0</v>
      </c>
      <c r="O10051">
        <v>9241.82</v>
      </c>
      <c r="P10051" t="s">
        <v>766</v>
      </c>
      <c r="Q10051" t="s">
        <v>766</v>
      </c>
      <c r="R10051" t="s">
        <v>768</v>
      </c>
      <c r="S10051" t="s">
        <v>758</v>
      </c>
    </row>
    <row r="10052" spans="1:19" x14ac:dyDescent="0.3">
      <c r="A10052" t="s">
        <v>753</v>
      </c>
      <c r="B10052" t="s">
        <v>748</v>
      </c>
      <c r="C10052" t="s">
        <v>754</v>
      </c>
      <c r="D10052" t="s">
        <v>750</v>
      </c>
      <c r="E10052">
        <v>3</v>
      </c>
      <c r="F10052" t="s">
        <v>296</v>
      </c>
      <c r="G10052" s="37">
        <v>-8492.94</v>
      </c>
      <c r="H10052" t="s">
        <v>751</v>
      </c>
      <c r="I10052">
        <v>-8492.94</v>
      </c>
      <c r="J10052" t="s">
        <v>751</v>
      </c>
      <c r="K10052">
        <v>-8492.94</v>
      </c>
      <c r="L10052" t="s">
        <v>751</v>
      </c>
      <c r="M10052" t="s">
        <v>751</v>
      </c>
      <c r="N10052" s="37">
        <v>0</v>
      </c>
      <c r="O10052" t="s">
        <v>751</v>
      </c>
      <c r="P10052" t="s">
        <v>751</v>
      </c>
      <c r="Q10052" t="s">
        <v>751</v>
      </c>
      <c r="R10052" t="s">
        <v>751</v>
      </c>
      <c r="S10052" t="s">
        <v>758</v>
      </c>
    </row>
    <row r="10053" spans="1:19" x14ac:dyDescent="0.3">
      <c r="A10053" t="s">
        <v>753</v>
      </c>
      <c r="B10053" t="s">
        <v>748</v>
      </c>
      <c r="C10053" t="s">
        <v>754</v>
      </c>
      <c r="D10053" t="s">
        <v>750</v>
      </c>
      <c r="E10053">
        <v>3</v>
      </c>
      <c r="F10053" t="s">
        <v>490</v>
      </c>
      <c r="G10053" s="37">
        <v>-3725.73</v>
      </c>
      <c r="H10053" t="s">
        <v>751</v>
      </c>
      <c r="I10053">
        <v>-3725.73</v>
      </c>
      <c r="J10053" t="s">
        <v>751</v>
      </c>
      <c r="K10053">
        <v>-3725.73</v>
      </c>
      <c r="L10053" t="s">
        <v>751</v>
      </c>
      <c r="M10053" t="s">
        <v>751</v>
      </c>
      <c r="N10053" s="37">
        <v>0</v>
      </c>
      <c r="O10053" t="s">
        <v>751</v>
      </c>
      <c r="P10053" t="s">
        <v>751</v>
      </c>
      <c r="Q10053" t="s">
        <v>751</v>
      </c>
      <c r="R10053" t="s">
        <v>751</v>
      </c>
      <c r="S10053" t="s">
        <v>758</v>
      </c>
    </row>
    <row r="10054" spans="1:19" x14ac:dyDescent="0.3">
      <c r="A10054" t="s">
        <v>747</v>
      </c>
      <c r="B10054" t="s">
        <v>748</v>
      </c>
      <c r="C10054" t="s">
        <v>754</v>
      </c>
      <c r="D10054" t="s">
        <v>750</v>
      </c>
      <c r="E10054">
        <v>9</v>
      </c>
      <c r="F10054" t="s">
        <v>327</v>
      </c>
      <c r="G10054" s="37">
        <v>-181.86</v>
      </c>
      <c r="H10054" t="s">
        <v>751</v>
      </c>
      <c r="I10054">
        <v>-181.86</v>
      </c>
      <c r="J10054" t="s">
        <v>751</v>
      </c>
      <c r="K10054">
        <v>-181.86</v>
      </c>
      <c r="L10054" t="s">
        <v>751</v>
      </c>
      <c r="M10054" t="s">
        <v>751</v>
      </c>
      <c r="N10054" s="37">
        <v>0</v>
      </c>
      <c r="O10054" t="s">
        <v>751</v>
      </c>
      <c r="P10054" t="s">
        <v>751</v>
      </c>
      <c r="Q10054" t="s">
        <v>751</v>
      </c>
      <c r="R10054" t="s">
        <v>751</v>
      </c>
      <c r="S10054" t="s">
        <v>758</v>
      </c>
    </row>
    <row r="10055" spans="1:19" x14ac:dyDescent="0.3">
      <c r="A10055" t="s">
        <v>747</v>
      </c>
      <c r="B10055" t="s">
        <v>748</v>
      </c>
      <c r="C10055" t="s">
        <v>749</v>
      </c>
      <c r="D10055" t="s">
        <v>750</v>
      </c>
      <c r="E10055">
        <v>4</v>
      </c>
      <c r="F10055" t="s">
        <v>412</v>
      </c>
      <c r="G10055" s="37">
        <v>1650734.76</v>
      </c>
      <c r="H10055">
        <v>89.43</v>
      </c>
      <c r="I10055">
        <v>1650734.76</v>
      </c>
      <c r="J10055">
        <v>14.95</v>
      </c>
      <c r="K10055">
        <v>1650734.76</v>
      </c>
      <c r="L10055">
        <v>163.62</v>
      </c>
      <c r="M10055" t="s">
        <v>751</v>
      </c>
      <c r="N10055" s="37">
        <v>0</v>
      </c>
      <c r="O10055">
        <v>6602939.04</v>
      </c>
      <c r="P10055" t="s">
        <v>766</v>
      </c>
      <c r="Q10055" t="s">
        <v>766</v>
      </c>
      <c r="R10055" t="s">
        <v>766</v>
      </c>
      <c r="S10055" t="s">
        <v>758</v>
      </c>
    </row>
    <row r="10056" spans="1:19" x14ac:dyDescent="0.3">
      <c r="A10056" t="s">
        <v>747</v>
      </c>
      <c r="B10056" t="s">
        <v>748</v>
      </c>
      <c r="C10056" t="s">
        <v>749</v>
      </c>
      <c r="D10056" t="s">
        <v>750</v>
      </c>
      <c r="E10056">
        <v>2</v>
      </c>
      <c r="F10056" t="s">
        <v>463</v>
      </c>
      <c r="G10056" s="37">
        <v>172889.75</v>
      </c>
      <c r="H10056">
        <v>10.67</v>
      </c>
      <c r="I10056">
        <v>172889.75</v>
      </c>
      <c r="J10056">
        <v>26.7</v>
      </c>
      <c r="K10056">
        <v>172889.75</v>
      </c>
      <c r="L10056">
        <v>30.31</v>
      </c>
      <c r="M10056" t="s">
        <v>751</v>
      </c>
      <c r="N10056" s="37">
        <v>0</v>
      </c>
      <c r="O10056">
        <v>345779.5</v>
      </c>
      <c r="P10056" t="s">
        <v>766</v>
      </c>
      <c r="Q10056" t="s">
        <v>766</v>
      </c>
      <c r="R10056" t="s">
        <v>768</v>
      </c>
      <c r="S10056" t="s">
        <v>758</v>
      </c>
    </row>
    <row r="10057" spans="1:19" x14ac:dyDescent="0.3">
      <c r="A10057" t="s">
        <v>747</v>
      </c>
      <c r="B10057" t="s">
        <v>748</v>
      </c>
      <c r="C10057" t="s">
        <v>749</v>
      </c>
      <c r="D10057" t="s">
        <v>750</v>
      </c>
      <c r="E10057">
        <v>1</v>
      </c>
      <c r="F10057" t="s">
        <v>134</v>
      </c>
      <c r="G10057" s="37">
        <v>76566.25</v>
      </c>
      <c r="H10057">
        <v>8932.92</v>
      </c>
      <c r="I10057">
        <v>76566.25</v>
      </c>
      <c r="J10057">
        <v>1</v>
      </c>
      <c r="K10057">
        <v>76566.25</v>
      </c>
      <c r="L10057">
        <v>10.97</v>
      </c>
      <c r="M10057" t="s">
        <v>751</v>
      </c>
      <c r="N10057" s="37">
        <v>0</v>
      </c>
      <c r="O10057">
        <v>76566.25</v>
      </c>
      <c r="P10057" t="s">
        <v>766</v>
      </c>
      <c r="Q10057" t="s">
        <v>768</v>
      </c>
      <c r="R10057" t="s">
        <v>768</v>
      </c>
      <c r="S10057" t="s">
        <v>758</v>
      </c>
    </row>
    <row r="10058" spans="1:19" x14ac:dyDescent="0.3">
      <c r="A10058" t="s">
        <v>753</v>
      </c>
      <c r="B10058" t="s">
        <v>748</v>
      </c>
      <c r="C10058" t="s">
        <v>754</v>
      </c>
      <c r="D10058" t="s">
        <v>750</v>
      </c>
      <c r="E10058">
        <v>-1</v>
      </c>
      <c r="F10058" t="s">
        <v>285</v>
      </c>
      <c r="G10058" s="37">
        <v>-29896.26</v>
      </c>
      <c r="H10058" t="s">
        <v>751</v>
      </c>
      <c r="I10058">
        <v>-29896.26</v>
      </c>
      <c r="J10058" t="s">
        <v>751</v>
      </c>
      <c r="K10058">
        <v>-29896.26</v>
      </c>
      <c r="L10058" t="s">
        <v>751</v>
      </c>
      <c r="M10058" t="s">
        <v>751</v>
      </c>
      <c r="N10058" s="37">
        <v>0</v>
      </c>
      <c r="O10058" t="s">
        <v>751</v>
      </c>
      <c r="P10058" t="s">
        <v>751</v>
      </c>
      <c r="Q10058" t="s">
        <v>751</v>
      </c>
      <c r="R10058" t="s">
        <v>751</v>
      </c>
      <c r="S10058" t="s">
        <v>758</v>
      </c>
    </row>
    <row r="10059" spans="1:19" x14ac:dyDescent="0.3">
      <c r="A10059" t="s">
        <v>747</v>
      </c>
      <c r="B10059" t="s">
        <v>748</v>
      </c>
      <c r="C10059" t="s">
        <v>749</v>
      </c>
      <c r="D10059" t="s">
        <v>750</v>
      </c>
      <c r="E10059">
        <v>0</v>
      </c>
      <c r="F10059" t="s">
        <v>47</v>
      </c>
      <c r="G10059" s="37">
        <v>5722.42</v>
      </c>
      <c r="H10059">
        <v>916.91</v>
      </c>
      <c r="I10059">
        <v>5722.42</v>
      </c>
      <c r="J10059">
        <v>1.1399999999999999</v>
      </c>
      <c r="K10059">
        <v>5722.42</v>
      </c>
      <c r="L10059">
        <v>24.67</v>
      </c>
      <c r="M10059" t="s">
        <v>751</v>
      </c>
      <c r="N10059" s="37">
        <v>0</v>
      </c>
      <c r="O10059" t="s">
        <v>751</v>
      </c>
      <c r="P10059" t="s">
        <v>766</v>
      </c>
      <c r="Q10059" t="s">
        <v>768</v>
      </c>
      <c r="R10059" t="s">
        <v>768</v>
      </c>
      <c r="S10059" t="s">
        <v>758</v>
      </c>
    </row>
    <row r="10060" spans="1:19" x14ac:dyDescent="0.3">
      <c r="A10060" t="s">
        <v>753</v>
      </c>
      <c r="B10060" t="s">
        <v>748</v>
      </c>
      <c r="C10060" t="s">
        <v>749</v>
      </c>
      <c r="D10060" t="s">
        <v>750</v>
      </c>
      <c r="E10060">
        <v>10</v>
      </c>
      <c r="F10060" t="s">
        <v>368</v>
      </c>
      <c r="G10060" s="37">
        <v>220963.27</v>
      </c>
      <c r="H10060">
        <v>2.96</v>
      </c>
      <c r="I10060">
        <v>220963.27</v>
      </c>
      <c r="J10060">
        <v>15.92</v>
      </c>
      <c r="K10060">
        <v>220963.27</v>
      </c>
      <c r="L10060">
        <v>52.89</v>
      </c>
      <c r="M10060" t="s">
        <v>751</v>
      </c>
      <c r="N10060" s="37">
        <v>0</v>
      </c>
      <c r="O10060">
        <v>2209632.7000000002</v>
      </c>
      <c r="P10060" t="s">
        <v>766</v>
      </c>
      <c r="Q10060" t="s">
        <v>766</v>
      </c>
      <c r="R10060" t="s">
        <v>768</v>
      </c>
      <c r="S10060" t="s">
        <v>758</v>
      </c>
    </row>
    <row r="10061" spans="1:19" x14ac:dyDescent="0.3">
      <c r="A10061" t="s">
        <v>747</v>
      </c>
      <c r="B10061" t="s">
        <v>748</v>
      </c>
      <c r="C10061" t="s">
        <v>749</v>
      </c>
      <c r="D10061" t="s">
        <v>750</v>
      </c>
      <c r="E10061">
        <v>9</v>
      </c>
      <c r="F10061" t="s">
        <v>225</v>
      </c>
      <c r="G10061" s="37">
        <v>381984.94</v>
      </c>
      <c r="H10061">
        <v>4.7300000000000004</v>
      </c>
      <c r="I10061">
        <v>381984.94</v>
      </c>
      <c r="J10061">
        <v>25.41</v>
      </c>
      <c r="K10061">
        <v>381984.94</v>
      </c>
      <c r="L10061">
        <v>165.5</v>
      </c>
      <c r="M10061" t="s">
        <v>751</v>
      </c>
      <c r="N10061" s="37">
        <v>0</v>
      </c>
      <c r="O10061">
        <v>3437864.46</v>
      </c>
      <c r="P10061" t="s">
        <v>766</v>
      </c>
      <c r="Q10061" t="s">
        <v>766</v>
      </c>
      <c r="R10061" t="s">
        <v>768</v>
      </c>
      <c r="S10061" t="s">
        <v>758</v>
      </c>
    </row>
    <row r="10062" spans="1:19" x14ac:dyDescent="0.3">
      <c r="A10062" t="s">
        <v>747</v>
      </c>
      <c r="B10062" t="s">
        <v>748</v>
      </c>
      <c r="C10062" t="s">
        <v>749</v>
      </c>
      <c r="D10062" t="s">
        <v>750</v>
      </c>
      <c r="E10062">
        <v>5</v>
      </c>
      <c r="F10062" t="s">
        <v>141</v>
      </c>
      <c r="G10062" s="37">
        <v>19009.96</v>
      </c>
      <c r="H10062">
        <v>13.27</v>
      </c>
      <c r="I10062">
        <v>19009.96</v>
      </c>
      <c r="J10062">
        <v>419.78</v>
      </c>
      <c r="K10062">
        <v>19009.96</v>
      </c>
      <c r="L10062">
        <v>60.35</v>
      </c>
      <c r="M10062" t="s">
        <v>751</v>
      </c>
      <c r="N10062" s="37">
        <v>0</v>
      </c>
      <c r="O10062">
        <v>95049.799999999988</v>
      </c>
      <c r="P10062" t="s">
        <v>768</v>
      </c>
      <c r="Q10062" t="s">
        <v>766</v>
      </c>
      <c r="R10062" t="s">
        <v>768</v>
      </c>
      <c r="S10062" t="s">
        <v>758</v>
      </c>
    </row>
    <row r="10063" spans="1:19" x14ac:dyDescent="0.3">
      <c r="A10063" t="s">
        <v>752</v>
      </c>
      <c r="B10063" t="s">
        <v>748</v>
      </c>
      <c r="C10063" t="s">
        <v>754</v>
      </c>
      <c r="D10063" t="s">
        <v>750</v>
      </c>
      <c r="E10063">
        <v>-1</v>
      </c>
      <c r="F10063" t="s">
        <v>446</v>
      </c>
      <c r="G10063" s="37">
        <v>-43138.74</v>
      </c>
      <c r="H10063" t="s">
        <v>751</v>
      </c>
      <c r="I10063">
        <v>-43138.74</v>
      </c>
      <c r="J10063" t="s">
        <v>751</v>
      </c>
      <c r="K10063">
        <v>-43138.74</v>
      </c>
      <c r="L10063" t="s">
        <v>751</v>
      </c>
      <c r="M10063" t="s">
        <v>751</v>
      </c>
      <c r="N10063" s="37">
        <v>0</v>
      </c>
      <c r="O10063" t="s">
        <v>751</v>
      </c>
      <c r="P10063" t="s">
        <v>751</v>
      </c>
      <c r="Q10063" t="s">
        <v>751</v>
      </c>
      <c r="R10063" t="s">
        <v>751</v>
      </c>
      <c r="S10063" t="s">
        <v>758</v>
      </c>
    </row>
    <row r="10064" spans="1:19" x14ac:dyDescent="0.3">
      <c r="A10064" t="s">
        <v>753</v>
      </c>
      <c r="B10064" t="s">
        <v>748</v>
      </c>
      <c r="C10064" t="s">
        <v>754</v>
      </c>
      <c r="D10064" t="s">
        <v>750</v>
      </c>
      <c r="E10064">
        <v>-1</v>
      </c>
      <c r="F10064" t="s">
        <v>44</v>
      </c>
      <c r="G10064" s="37">
        <v>-9060.3799999999992</v>
      </c>
      <c r="H10064" t="s">
        <v>751</v>
      </c>
      <c r="I10064">
        <v>-9060.3799999999992</v>
      </c>
      <c r="J10064" t="s">
        <v>751</v>
      </c>
      <c r="K10064">
        <v>-9060.3799999999992</v>
      </c>
      <c r="L10064" t="s">
        <v>751</v>
      </c>
      <c r="M10064" t="s">
        <v>751</v>
      </c>
      <c r="N10064" s="37">
        <v>0</v>
      </c>
      <c r="O10064" t="s">
        <v>751</v>
      </c>
      <c r="P10064" t="s">
        <v>751</v>
      </c>
      <c r="Q10064" t="s">
        <v>751</v>
      </c>
      <c r="R10064" t="s">
        <v>751</v>
      </c>
      <c r="S10064" t="s">
        <v>758</v>
      </c>
    </row>
    <row r="10065" spans="1:19" x14ac:dyDescent="0.3">
      <c r="A10065" t="s">
        <v>747</v>
      </c>
      <c r="B10065" t="s">
        <v>748</v>
      </c>
      <c r="C10065" t="s">
        <v>749</v>
      </c>
      <c r="D10065" t="s">
        <v>750</v>
      </c>
      <c r="E10065">
        <v>11</v>
      </c>
      <c r="F10065" t="s">
        <v>330</v>
      </c>
      <c r="G10065" s="37">
        <v>938965.49</v>
      </c>
      <c r="H10065">
        <v>2.56</v>
      </c>
      <c r="I10065">
        <v>938965.49</v>
      </c>
      <c r="J10065">
        <v>13.74</v>
      </c>
      <c r="K10065">
        <v>938965.49</v>
      </c>
      <c r="L10065">
        <v>502.59</v>
      </c>
      <c r="M10065" t="s">
        <v>751</v>
      </c>
      <c r="N10065" s="37">
        <v>0</v>
      </c>
      <c r="O10065">
        <v>10328620.390000001</v>
      </c>
      <c r="P10065" t="s">
        <v>766</v>
      </c>
      <c r="Q10065" t="s">
        <v>766</v>
      </c>
      <c r="R10065" t="s">
        <v>768</v>
      </c>
      <c r="S10065" t="s">
        <v>758</v>
      </c>
    </row>
    <row r="10066" spans="1:19" x14ac:dyDescent="0.3">
      <c r="A10066" t="s">
        <v>747</v>
      </c>
      <c r="B10066" t="s">
        <v>748</v>
      </c>
      <c r="C10066" t="s">
        <v>749</v>
      </c>
      <c r="D10066" t="s">
        <v>750</v>
      </c>
      <c r="E10066">
        <v>5</v>
      </c>
      <c r="F10066" t="s">
        <v>120</v>
      </c>
      <c r="G10066" s="37">
        <v>255907.87</v>
      </c>
      <c r="H10066">
        <v>5.78</v>
      </c>
      <c r="I10066">
        <v>255907.87</v>
      </c>
      <c r="J10066">
        <v>31.06</v>
      </c>
      <c r="K10066">
        <v>255907.87</v>
      </c>
      <c r="L10066">
        <v>223.52</v>
      </c>
      <c r="M10066" t="s">
        <v>751</v>
      </c>
      <c r="N10066" s="37">
        <v>0</v>
      </c>
      <c r="O10066">
        <v>1279539.3500000001</v>
      </c>
      <c r="P10066" t="s">
        <v>766</v>
      </c>
      <c r="Q10066" t="s">
        <v>766</v>
      </c>
      <c r="R10066" t="s">
        <v>768</v>
      </c>
      <c r="S10066" t="s">
        <v>758</v>
      </c>
    </row>
    <row r="10067" spans="1:19" x14ac:dyDescent="0.3">
      <c r="A10067" t="s">
        <v>752</v>
      </c>
      <c r="B10067" t="s">
        <v>748</v>
      </c>
      <c r="C10067" t="s">
        <v>754</v>
      </c>
      <c r="D10067" t="s">
        <v>750</v>
      </c>
      <c r="E10067">
        <v>-1</v>
      </c>
      <c r="F10067" t="s">
        <v>486</v>
      </c>
      <c r="G10067" s="37">
        <v>-8807.9599999999991</v>
      </c>
      <c r="H10067" t="s">
        <v>751</v>
      </c>
      <c r="I10067">
        <v>-8807.9599999999991</v>
      </c>
      <c r="J10067" t="s">
        <v>751</v>
      </c>
      <c r="K10067">
        <v>-8807.9599999999991</v>
      </c>
      <c r="L10067" t="s">
        <v>751</v>
      </c>
      <c r="M10067" t="s">
        <v>751</v>
      </c>
      <c r="N10067" s="37">
        <v>0</v>
      </c>
      <c r="O10067" t="s">
        <v>751</v>
      </c>
      <c r="P10067" t="s">
        <v>751</v>
      </c>
      <c r="Q10067" t="s">
        <v>751</v>
      </c>
      <c r="R10067" t="s">
        <v>751</v>
      </c>
      <c r="S10067" t="s">
        <v>758</v>
      </c>
    </row>
    <row r="10068" spans="1:19" x14ac:dyDescent="0.3">
      <c r="A10068" t="s">
        <v>753</v>
      </c>
      <c r="B10068" t="s">
        <v>748</v>
      </c>
      <c r="C10068" t="s">
        <v>749</v>
      </c>
      <c r="D10068" t="s">
        <v>750</v>
      </c>
      <c r="E10068">
        <v>-1</v>
      </c>
      <c r="F10068" t="s">
        <v>529</v>
      </c>
      <c r="G10068" s="37">
        <v>1482949.14</v>
      </c>
      <c r="H10068">
        <v>169.92</v>
      </c>
      <c r="I10068">
        <v>1482949.14</v>
      </c>
      <c r="J10068">
        <v>80.709999999999994</v>
      </c>
      <c r="K10068">
        <v>1482949.14</v>
      </c>
      <c r="L10068">
        <v>772.98</v>
      </c>
      <c r="M10068" t="s">
        <v>751</v>
      </c>
      <c r="N10068" s="37">
        <v>0</v>
      </c>
      <c r="O10068" t="s">
        <v>751</v>
      </c>
      <c r="P10068" t="s">
        <v>766</v>
      </c>
      <c r="Q10068" t="s">
        <v>766</v>
      </c>
      <c r="R10068" t="s">
        <v>766</v>
      </c>
      <c r="S10068" t="s">
        <v>758</v>
      </c>
    </row>
    <row r="10069" spans="1:19" x14ac:dyDescent="0.3">
      <c r="A10069" t="s">
        <v>753</v>
      </c>
      <c r="B10069" t="s">
        <v>748</v>
      </c>
      <c r="C10069" t="s">
        <v>749</v>
      </c>
      <c r="D10069" t="s">
        <v>750</v>
      </c>
      <c r="E10069">
        <v>0</v>
      </c>
      <c r="F10069" t="s">
        <v>115</v>
      </c>
      <c r="G10069" s="37">
        <v>25306.71</v>
      </c>
      <c r="H10069">
        <v>0.79</v>
      </c>
      <c r="I10069">
        <v>25306.71</v>
      </c>
      <c r="J10069">
        <v>0.11</v>
      </c>
      <c r="K10069">
        <v>25306.71</v>
      </c>
      <c r="L10069">
        <v>6.15</v>
      </c>
      <c r="M10069" t="s">
        <v>751</v>
      </c>
      <c r="N10069" s="37">
        <v>0</v>
      </c>
      <c r="O10069" t="s">
        <v>751</v>
      </c>
      <c r="P10069" t="s">
        <v>766</v>
      </c>
      <c r="Q10069" t="s">
        <v>766</v>
      </c>
      <c r="R10069" t="s">
        <v>766</v>
      </c>
      <c r="S10069" t="s">
        <v>758</v>
      </c>
    </row>
    <row r="10070" spans="1:19" x14ac:dyDescent="0.3">
      <c r="A10070" t="s">
        <v>752</v>
      </c>
      <c r="B10070" t="s">
        <v>748</v>
      </c>
      <c r="C10070" t="s">
        <v>754</v>
      </c>
      <c r="D10070" t="s">
        <v>750</v>
      </c>
      <c r="E10070">
        <v>2</v>
      </c>
      <c r="F10070" t="s">
        <v>529</v>
      </c>
      <c r="G10070" s="37">
        <v>-7652.29</v>
      </c>
      <c r="H10070" t="s">
        <v>751</v>
      </c>
      <c r="I10070">
        <v>-7652.29</v>
      </c>
      <c r="J10070" t="s">
        <v>751</v>
      </c>
      <c r="K10070">
        <v>-7652.29</v>
      </c>
      <c r="L10070" t="s">
        <v>751</v>
      </c>
      <c r="M10070" t="s">
        <v>751</v>
      </c>
      <c r="N10070" s="37">
        <v>0</v>
      </c>
      <c r="O10070" t="s">
        <v>751</v>
      </c>
      <c r="P10070" t="s">
        <v>751</v>
      </c>
      <c r="Q10070" t="s">
        <v>751</v>
      </c>
      <c r="R10070" t="s">
        <v>751</v>
      </c>
      <c r="S10070" t="s">
        <v>758</v>
      </c>
    </row>
    <row r="10071" spans="1:19" x14ac:dyDescent="0.3">
      <c r="A10071" t="s">
        <v>752</v>
      </c>
      <c r="B10071" t="s">
        <v>748</v>
      </c>
      <c r="C10071" t="s">
        <v>749</v>
      </c>
      <c r="D10071" t="s">
        <v>750</v>
      </c>
      <c r="E10071">
        <v>-1</v>
      </c>
      <c r="F10071" t="s">
        <v>54</v>
      </c>
      <c r="G10071" s="37">
        <v>19092.11</v>
      </c>
      <c r="H10071">
        <v>5.9</v>
      </c>
      <c r="I10071">
        <v>19092.11</v>
      </c>
      <c r="J10071">
        <v>2.8</v>
      </c>
      <c r="K10071">
        <v>19092.11</v>
      </c>
      <c r="L10071">
        <v>26.83</v>
      </c>
      <c r="M10071" t="s">
        <v>751</v>
      </c>
      <c r="N10071" s="37">
        <v>0</v>
      </c>
      <c r="O10071" t="s">
        <v>751</v>
      </c>
      <c r="P10071" t="s">
        <v>766</v>
      </c>
      <c r="Q10071" t="s">
        <v>766</v>
      </c>
      <c r="R10071" t="s">
        <v>766</v>
      </c>
      <c r="S10071" t="s">
        <v>758</v>
      </c>
    </row>
    <row r="10072" spans="1:19" x14ac:dyDescent="0.3">
      <c r="A10072" t="s">
        <v>753</v>
      </c>
      <c r="B10072" t="s">
        <v>748</v>
      </c>
      <c r="C10072" t="s">
        <v>754</v>
      </c>
      <c r="D10072" t="s">
        <v>750</v>
      </c>
      <c r="E10072">
        <v>11</v>
      </c>
      <c r="F10072" t="s">
        <v>265</v>
      </c>
      <c r="G10072" s="37">
        <v>-3084.2</v>
      </c>
      <c r="H10072" t="s">
        <v>751</v>
      </c>
      <c r="I10072">
        <v>-3084.2</v>
      </c>
      <c r="J10072" t="s">
        <v>751</v>
      </c>
      <c r="K10072">
        <v>-3084.2</v>
      </c>
      <c r="L10072" t="s">
        <v>751</v>
      </c>
      <c r="M10072" t="s">
        <v>751</v>
      </c>
      <c r="N10072" s="37">
        <v>0</v>
      </c>
      <c r="O10072" t="s">
        <v>751</v>
      </c>
      <c r="P10072" t="s">
        <v>751</v>
      </c>
      <c r="Q10072" t="s">
        <v>751</v>
      </c>
      <c r="R10072" t="s">
        <v>751</v>
      </c>
      <c r="S10072" t="s">
        <v>758</v>
      </c>
    </row>
    <row r="10073" spans="1:19" x14ac:dyDescent="0.3">
      <c r="A10073" t="s">
        <v>747</v>
      </c>
      <c r="B10073" t="s">
        <v>748</v>
      </c>
      <c r="C10073" t="s">
        <v>749</v>
      </c>
      <c r="D10073" t="s">
        <v>750</v>
      </c>
      <c r="E10073">
        <v>0</v>
      </c>
      <c r="F10073" t="s">
        <v>424</v>
      </c>
      <c r="G10073" s="37">
        <v>2361.23</v>
      </c>
      <c r="H10073">
        <v>0.03</v>
      </c>
      <c r="I10073">
        <v>2361.23</v>
      </c>
      <c r="J10073">
        <v>0.15</v>
      </c>
      <c r="K10073">
        <v>2361.23</v>
      </c>
      <c r="L10073">
        <v>0.98</v>
      </c>
      <c r="M10073" t="s">
        <v>751</v>
      </c>
      <c r="N10073" s="37">
        <v>0</v>
      </c>
      <c r="O10073" t="s">
        <v>751</v>
      </c>
      <c r="P10073" t="s">
        <v>766</v>
      </c>
      <c r="Q10073" t="s">
        <v>766</v>
      </c>
      <c r="R10073" t="s">
        <v>768</v>
      </c>
      <c r="S10073" t="s">
        <v>758</v>
      </c>
    </row>
    <row r="10074" spans="1:19" x14ac:dyDescent="0.3">
      <c r="A10074" t="s">
        <v>753</v>
      </c>
      <c r="B10074" t="s">
        <v>748</v>
      </c>
      <c r="C10074" t="s">
        <v>754</v>
      </c>
      <c r="D10074" t="s">
        <v>750</v>
      </c>
      <c r="E10074">
        <v>0</v>
      </c>
      <c r="F10074" t="s">
        <v>443</v>
      </c>
      <c r="G10074" s="37">
        <v>-9543.16</v>
      </c>
      <c r="H10074" t="s">
        <v>751</v>
      </c>
      <c r="I10074">
        <v>-9543.16</v>
      </c>
      <c r="J10074" t="s">
        <v>751</v>
      </c>
      <c r="K10074">
        <v>-9543.16</v>
      </c>
      <c r="L10074" t="s">
        <v>751</v>
      </c>
      <c r="M10074" t="s">
        <v>751</v>
      </c>
      <c r="N10074" s="37">
        <v>0</v>
      </c>
      <c r="O10074" t="s">
        <v>751</v>
      </c>
      <c r="P10074" t="s">
        <v>751</v>
      </c>
      <c r="Q10074" t="s">
        <v>751</v>
      </c>
      <c r="R10074" t="s">
        <v>751</v>
      </c>
      <c r="S10074" t="s">
        <v>758</v>
      </c>
    </row>
    <row r="10075" spans="1:19" x14ac:dyDescent="0.3">
      <c r="A10075" t="s">
        <v>753</v>
      </c>
      <c r="B10075" t="s">
        <v>748</v>
      </c>
      <c r="C10075" t="s">
        <v>754</v>
      </c>
      <c r="D10075" t="s">
        <v>750</v>
      </c>
      <c r="E10075">
        <v>3</v>
      </c>
      <c r="F10075" t="s">
        <v>544</v>
      </c>
      <c r="G10075" s="37">
        <v>-6705.48</v>
      </c>
      <c r="H10075" t="s">
        <v>751</v>
      </c>
      <c r="I10075">
        <v>-6705.48</v>
      </c>
      <c r="J10075" t="s">
        <v>751</v>
      </c>
      <c r="K10075">
        <v>-6705.48</v>
      </c>
      <c r="L10075" t="s">
        <v>751</v>
      </c>
      <c r="M10075" t="s">
        <v>751</v>
      </c>
      <c r="N10075" s="37">
        <v>0</v>
      </c>
      <c r="O10075" t="s">
        <v>751</v>
      </c>
      <c r="P10075" t="s">
        <v>751</v>
      </c>
      <c r="Q10075" t="s">
        <v>751</v>
      </c>
      <c r="R10075" t="s">
        <v>751</v>
      </c>
      <c r="S10075" t="s">
        <v>758</v>
      </c>
    </row>
    <row r="10076" spans="1:19" x14ac:dyDescent="0.3">
      <c r="A10076" t="s">
        <v>747</v>
      </c>
      <c r="B10076" t="s">
        <v>748</v>
      </c>
      <c r="C10076" t="s">
        <v>754</v>
      </c>
      <c r="D10076" t="s">
        <v>750</v>
      </c>
      <c r="E10076">
        <v>-1</v>
      </c>
      <c r="F10076" t="s">
        <v>72</v>
      </c>
      <c r="G10076" s="37">
        <v>-609.48</v>
      </c>
      <c r="H10076" t="s">
        <v>751</v>
      </c>
      <c r="I10076">
        <v>-609.48</v>
      </c>
      <c r="J10076" t="s">
        <v>751</v>
      </c>
      <c r="K10076">
        <v>-609.48</v>
      </c>
      <c r="L10076" t="s">
        <v>751</v>
      </c>
      <c r="M10076">
        <v>1</v>
      </c>
      <c r="N10076" s="37">
        <v>-24.14</v>
      </c>
      <c r="O10076" t="s">
        <v>751</v>
      </c>
      <c r="P10076" t="s">
        <v>751</v>
      </c>
      <c r="Q10076" t="s">
        <v>751</v>
      </c>
      <c r="R10076" t="s">
        <v>751</v>
      </c>
      <c r="S10076" t="s">
        <v>758</v>
      </c>
    </row>
    <row r="10077" spans="1:19" x14ac:dyDescent="0.3">
      <c r="A10077" t="s">
        <v>753</v>
      </c>
      <c r="B10077" t="s">
        <v>748</v>
      </c>
      <c r="C10077" t="s">
        <v>754</v>
      </c>
      <c r="D10077" t="s">
        <v>750</v>
      </c>
      <c r="E10077">
        <v>3</v>
      </c>
      <c r="F10077" t="s">
        <v>430</v>
      </c>
      <c r="G10077" s="37">
        <v>-60577.98</v>
      </c>
      <c r="H10077" t="s">
        <v>751</v>
      </c>
      <c r="I10077">
        <v>-60577.98</v>
      </c>
      <c r="J10077" t="s">
        <v>751</v>
      </c>
      <c r="K10077">
        <v>-60577.98</v>
      </c>
      <c r="L10077" t="s">
        <v>751</v>
      </c>
      <c r="M10077" t="s">
        <v>751</v>
      </c>
      <c r="N10077" s="37">
        <v>0</v>
      </c>
      <c r="O10077" t="s">
        <v>751</v>
      </c>
      <c r="P10077" t="s">
        <v>751</v>
      </c>
      <c r="Q10077" t="s">
        <v>751</v>
      </c>
      <c r="R10077" t="s">
        <v>751</v>
      </c>
      <c r="S10077" t="s">
        <v>758</v>
      </c>
    </row>
    <row r="10078" spans="1:19" x14ac:dyDescent="0.3">
      <c r="A10078" t="s">
        <v>747</v>
      </c>
      <c r="B10078" t="s">
        <v>748</v>
      </c>
      <c r="C10078" t="s">
        <v>754</v>
      </c>
      <c r="D10078" t="s">
        <v>750</v>
      </c>
      <c r="E10078">
        <v>13</v>
      </c>
      <c r="F10078" t="s">
        <v>117</v>
      </c>
      <c r="G10078" s="37">
        <v>-628.9</v>
      </c>
      <c r="H10078" t="s">
        <v>751</v>
      </c>
      <c r="I10078">
        <v>-628.9</v>
      </c>
      <c r="J10078" t="s">
        <v>751</v>
      </c>
      <c r="K10078">
        <v>-628.9</v>
      </c>
      <c r="L10078" t="s">
        <v>751</v>
      </c>
      <c r="M10078" t="s">
        <v>751</v>
      </c>
      <c r="N10078" s="37">
        <v>0</v>
      </c>
      <c r="O10078" t="s">
        <v>751</v>
      </c>
      <c r="P10078" t="s">
        <v>751</v>
      </c>
      <c r="Q10078" t="s">
        <v>751</v>
      </c>
      <c r="R10078" t="s">
        <v>751</v>
      </c>
      <c r="S10078" t="s">
        <v>758</v>
      </c>
    </row>
    <row r="10079" spans="1:19" x14ac:dyDescent="0.3">
      <c r="A10079" t="s">
        <v>753</v>
      </c>
      <c r="B10079" t="s">
        <v>748</v>
      </c>
      <c r="C10079" t="s">
        <v>749</v>
      </c>
      <c r="D10079" t="s">
        <v>750</v>
      </c>
      <c r="E10079">
        <v>-1</v>
      </c>
      <c r="F10079" t="s">
        <v>316</v>
      </c>
      <c r="G10079" s="37">
        <v>389193.83</v>
      </c>
      <c r="H10079">
        <v>84.4</v>
      </c>
      <c r="I10079">
        <v>389193.83</v>
      </c>
      <c r="J10079">
        <v>40.090000000000003</v>
      </c>
      <c r="K10079">
        <v>389193.83</v>
      </c>
      <c r="L10079">
        <v>383.97</v>
      </c>
      <c r="M10079" t="s">
        <v>751</v>
      </c>
      <c r="N10079" s="37">
        <v>0</v>
      </c>
      <c r="O10079" t="s">
        <v>751</v>
      </c>
      <c r="P10079" t="s">
        <v>766</v>
      </c>
      <c r="Q10079" t="s">
        <v>766</v>
      </c>
      <c r="R10079" t="s">
        <v>766</v>
      </c>
      <c r="S10079" t="s">
        <v>758</v>
      </c>
    </row>
    <row r="10080" spans="1:19" x14ac:dyDescent="0.3">
      <c r="A10080" t="s">
        <v>753</v>
      </c>
      <c r="B10080" t="s">
        <v>748</v>
      </c>
      <c r="C10080" t="s">
        <v>749</v>
      </c>
      <c r="D10080" t="s">
        <v>750</v>
      </c>
      <c r="E10080">
        <v>-1</v>
      </c>
      <c r="F10080" t="s">
        <v>492</v>
      </c>
      <c r="G10080" s="37">
        <v>414812.31</v>
      </c>
      <c r="H10080">
        <v>543.39</v>
      </c>
      <c r="I10080">
        <v>414812.31</v>
      </c>
      <c r="J10080">
        <v>41.63</v>
      </c>
      <c r="K10080">
        <v>414812.31</v>
      </c>
      <c r="L10080">
        <v>219.56</v>
      </c>
      <c r="M10080" t="s">
        <v>751</v>
      </c>
      <c r="N10080" s="37">
        <v>0</v>
      </c>
      <c r="O10080" t="s">
        <v>751</v>
      </c>
      <c r="P10080" t="s">
        <v>766</v>
      </c>
      <c r="Q10080" t="s">
        <v>766</v>
      </c>
      <c r="R10080" t="s">
        <v>766</v>
      </c>
      <c r="S10080" t="s">
        <v>758</v>
      </c>
    </row>
    <row r="10081" spans="1:19" x14ac:dyDescent="0.3">
      <c r="A10081" t="s">
        <v>752</v>
      </c>
      <c r="B10081" t="s">
        <v>748</v>
      </c>
      <c r="C10081" t="s">
        <v>749</v>
      </c>
      <c r="D10081" t="s">
        <v>750</v>
      </c>
      <c r="E10081">
        <v>0</v>
      </c>
      <c r="F10081" t="s">
        <v>113</v>
      </c>
      <c r="G10081" s="37">
        <v>1805.88</v>
      </c>
      <c r="H10081" t="s">
        <v>751</v>
      </c>
      <c r="I10081">
        <v>1805.88</v>
      </c>
      <c r="J10081" t="s">
        <v>751</v>
      </c>
      <c r="K10081">
        <v>1805.88</v>
      </c>
      <c r="L10081">
        <v>3.91</v>
      </c>
      <c r="M10081" t="s">
        <v>751</v>
      </c>
      <c r="N10081" s="37">
        <v>0</v>
      </c>
      <c r="O10081" t="s">
        <v>751</v>
      </c>
      <c r="P10081" t="s">
        <v>766</v>
      </c>
      <c r="Q10081" t="s">
        <v>766</v>
      </c>
      <c r="R10081" t="s">
        <v>768</v>
      </c>
      <c r="S10081" t="s">
        <v>758</v>
      </c>
    </row>
    <row r="10082" spans="1:19" x14ac:dyDescent="0.3">
      <c r="A10082" t="s">
        <v>753</v>
      </c>
      <c r="B10082" t="s">
        <v>748</v>
      </c>
      <c r="C10082" t="s">
        <v>749</v>
      </c>
      <c r="D10082" t="s">
        <v>750</v>
      </c>
      <c r="E10082">
        <v>2</v>
      </c>
      <c r="F10082" t="s">
        <v>117</v>
      </c>
      <c r="G10082" s="37">
        <v>329006.65999999997</v>
      </c>
      <c r="H10082">
        <v>92.52</v>
      </c>
      <c r="I10082">
        <v>329006.65999999997</v>
      </c>
      <c r="J10082">
        <v>43.94</v>
      </c>
      <c r="K10082">
        <v>329006.65999999997</v>
      </c>
      <c r="L10082">
        <v>420.87</v>
      </c>
      <c r="M10082" t="s">
        <v>751</v>
      </c>
      <c r="N10082" s="37">
        <v>0</v>
      </c>
      <c r="O10082">
        <v>658013.31999999995</v>
      </c>
      <c r="P10082" t="s">
        <v>766</v>
      </c>
      <c r="Q10082" t="s">
        <v>766</v>
      </c>
      <c r="R10082" t="s">
        <v>766</v>
      </c>
      <c r="S10082" t="s">
        <v>758</v>
      </c>
    </row>
    <row r="10083" spans="1:19" x14ac:dyDescent="0.3">
      <c r="A10083" t="s">
        <v>747</v>
      </c>
      <c r="B10083" t="s">
        <v>748</v>
      </c>
      <c r="C10083" t="s">
        <v>754</v>
      </c>
      <c r="D10083" t="s">
        <v>750</v>
      </c>
      <c r="E10083">
        <v>5</v>
      </c>
      <c r="F10083" t="s">
        <v>223</v>
      </c>
      <c r="G10083" s="37">
        <v>-60379.519999999997</v>
      </c>
      <c r="H10083" t="s">
        <v>751</v>
      </c>
      <c r="I10083">
        <v>-60379.519999999997</v>
      </c>
      <c r="J10083" t="s">
        <v>751</v>
      </c>
      <c r="K10083">
        <v>-60379.519999999997</v>
      </c>
      <c r="L10083" t="s">
        <v>751</v>
      </c>
      <c r="M10083" t="s">
        <v>751</v>
      </c>
      <c r="N10083" s="37">
        <v>0</v>
      </c>
      <c r="O10083" t="s">
        <v>751</v>
      </c>
      <c r="P10083" t="s">
        <v>751</v>
      </c>
      <c r="Q10083" t="s">
        <v>751</v>
      </c>
      <c r="R10083" t="s">
        <v>751</v>
      </c>
      <c r="S10083" t="s">
        <v>758</v>
      </c>
    </row>
    <row r="10084" spans="1:19" x14ac:dyDescent="0.3">
      <c r="A10084" t="s">
        <v>747</v>
      </c>
      <c r="B10084" t="s">
        <v>748</v>
      </c>
      <c r="C10084" t="s">
        <v>754</v>
      </c>
      <c r="D10084" t="s">
        <v>750</v>
      </c>
      <c r="E10084">
        <v>2</v>
      </c>
      <c r="F10084" t="s">
        <v>474</v>
      </c>
      <c r="G10084" s="37">
        <v>-1115.27</v>
      </c>
      <c r="H10084" t="s">
        <v>751</v>
      </c>
      <c r="I10084">
        <v>-1115.27</v>
      </c>
      <c r="J10084" t="s">
        <v>751</v>
      </c>
      <c r="K10084">
        <v>-1115.27</v>
      </c>
      <c r="L10084" t="s">
        <v>751</v>
      </c>
      <c r="M10084" t="s">
        <v>751</v>
      </c>
      <c r="N10084" s="37">
        <v>0</v>
      </c>
      <c r="O10084" t="s">
        <v>751</v>
      </c>
      <c r="P10084" t="s">
        <v>751</v>
      </c>
      <c r="Q10084" t="s">
        <v>751</v>
      </c>
      <c r="R10084" t="s">
        <v>751</v>
      </c>
      <c r="S10084" t="s">
        <v>758</v>
      </c>
    </row>
    <row r="10085" spans="1:19" x14ac:dyDescent="0.3">
      <c r="A10085" t="s">
        <v>753</v>
      </c>
      <c r="B10085" t="s">
        <v>748</v>
      </c>
      <c r="C10085" t="s">
        <v>754</v>
      </c>
      <c r="D10085" t="s">
        <v>750</v>
      </c>
      <c r="E10085">
        <v>2</v>
      </c>
      <c r="F10085" t="s">
        <v>234</v>
      </c>
      <c r="G10085" s="37">
        <v>-32565.21</v>
      </c>
      <c r="H10085" t="s">
        <v>751</v>
      </c>
      <c r="I10085">
        <v>-32565.21</v>
      </c>
      <c r="J10085" t="s">
        <v>751</v>
      </c>
      <c r="K10085">
        <v>-32565.21</v>
      </c>
      <c r="L10085" t="s">
        <v>751</v>
      </c>
      <c r="M10085" t="s">
        <v>751</v>
      </c>
      <c r="N10085" s="37">
        <v>0</v>
      </c>
      <c r="O10085" t="s">
        <v>751</v>
      </c>
      <c r="P10085" t="s">
        <v>751</v>
      </c>
      <c r="Q10085" t="s">
        <v>751</v>
      </c>
      <c r="R10085" t="s">
        <v>751</v>
      </c>
      <c r="S10085" t="s">
        <v>758</v>
      </c>
    </row>
    <row r="10086" spans="1:19" x14ac:dyDescent="0.3">
      <c r="A10086" t="s">
        <v>747</v>
      </c>
      <c r="B10086" t="s">
        <v>748</v>
      </c>
      <c r="C10086" t="s">
        <v>749</v>
      </c>
      <c r="D10086" t="s">
        <v>750</v>
      </c>
      <c r="E10086">
        <v>1</v>
      </c>
      <c r="F10086" t="s">
        <v>511</v>
      </c>
      <c r="G10086" s="37">
        <v>302088.40999999997</v>
      </c>
      <c r="H10086">
        <v>44.49</v>
      </c>
      <c r="I10086">
        <v>302088.40999999997</v>
      </c>
      <c r="J10086">
        <v>7.44</v>
      </c>
      <c r="K10086">
        <v>302088.40999999997</v>
      </c>
      <c r="L10086">
        <v>81.400000000000006</v>
      </c>
      <c r="M10086" t="s">
        <v>751</v>
      </c>
      <c r="N10086" s="37">
        <v>0</v>
      </c>
      <c r="O10086">
        <v>302088.40999999997</v>
      </c>
      <c r="P10086" t="s">
        <v>766</v>
      </c>
      <c r="Q10086" t="s">
        <v>766</v>
      </c>
      <c r="R10086" t="s">
        <v>766</v>
      </c>
      <c r="S10086" t="s">
        <v>758</v>
      </c>
    </row>
    <row r="10087" spans="1:19" x14ac:dyDescent="0.3">
      <c r="A10087" t="s">
        <v>752</v>
      </c>
      <c r="B10087" t="s">
        <v>748</v>
      </c>
      <c r="C10087" t="s">
        <v>749</v>
      </c>
      <c r="D10087" t="s">
        <v>750</v>
      </c>
      <c r="E10087">
        <v>5</v>
      </c>
      <c r="F10087" t="s">
        <v>43</v>
      </c>
      <c r="G10087" s="37">
        <v>131103.9</v>
      </c>
      <c r="H10087">
        <v>15.11</v>
      </c>
      <c r="I10087">
        <v>131103.9</v>
      </c>
      <c r="J10087">
        <v>5.5</v>
      </c>
      <c r="K10087">
        <v>131103.9</v>
      </c>
      <c r="L10087">
        <v>52.8</v>
      </c>
      <c r="M10087" t="s">
        <v>751</v>
      </c>
      <c r="N10087" s="37">
        <v>0</v>
      </c>
      <c r="O10087">
        <v>655519.5</v>
      </c>
      <c r="P10087" t="s">
        <v>766</v>
      </c>
      <c r="Q10087" t="s">
        <v>766</v>
      </c>
      <c r="R10087" t="s">
        <v>766</v>
      </c>
      <c r="S10087" t="s">
        <v>758</v>
      </c>
    </row>
    <row r="10088" spans="1:19" x14ac:dyDescent="0.3">
      <c r="A10088" t="s">
        <v>753</v>
      </c>
      <c r="B10088" t="s">
        <v>748</v>
      </c>
      <c r="C10088" t="s">
        <v>749</v>
      </c>
      <c r="D10088" t="s">
        <v>750</v>
      </c>
      <c r="E10088">
        <v>4</v>
      </c>
      <c r="F10088" t="s">
        <v>109</v>
      </c>
      <c r="G10088" s="37">
        <v>84310.67</v>
      </c>
      <c r="H10088">
        <v>5.45</v>
      </c>
      <c r="I10088">
        <v>84310.67</v>
      </c>
      <c r="J10088">
        <v>2.96</v>
      </c>
      <c r="K10088">
        <v>84310.67</v>
      </c>
      <c r="L10088">
        <v>48.52</v>
      </c>
      <c r="M10088" t="s">
        <v>751</v>
      </c>
      <c r="N10088" s="37">
        <v>0</v>
      </c>
      <c r="O10088">
        <v>337242.68</v>
      </c>
      <c r="P10088" t="s">
        <v>766</v>
      </c>
      <c r="Q10088" t="s">
        <v>766</v>
      </c>
      <c r="R10088" t="s">
        <v>766</v>
      </c>
      <c r="S10088" t="s">
        <v>758</v>
      </c>
    </row>
    <row r="10089" spans="1:19" x14ac:dyDescent="0.3">
      <c r="A10089" t="s">
        <v>747</v>
      </c>
      <c r="B10089" t="s">
        <v>748</v>
      </c>
      <c r="C10089" t="s">
        <v>749</v>
      </c>
      <c r="D10089" t="s">
        <v>750</v>
      </c>
      <c r="E10089">
        <v>2</v>
      </c>
      <c r="F10089" t="s">
        <v>142</v>
      </c>
      <c r="G10089" s="37">
        <v>9164.06</v>
      </c>
      <c r="H10089">
        <v>877.43</v>
      </c>
      <c r="I10089">
        <v>9164.06</v>
      </c>
      <c r="J10089">
        <v>0.64</v>
      </c>
      <c r="K10089">
        <v>9164.06</v>
      </c>
      <c r="L10089">
        <v>6.15</v>
      </c>
      <c r="M10089" t="s">
        <v>751</v>
      </c>
      <c r="N10089" s="37">
        <v>0</v>
      </c>
      <c r="O10089">
        <v>18328.12</v>
      </c>
      <c r="P10089" t="s">
        <v>766</v>
      </c>
      <c r="Q10089" t="s">
        <v>768</v>
      </c>
      <c r="R10089" t="s">
        <v>768</v>
      </c>
      <c r="S10089" t="s">
        <v>758</v>
      </c>
    </row>
    <row r="10090" spans="1:19" x14ac:dyDescent="0.3">
      <c r="A10090" t="s">
        <v>747</v>
      </c>
      <c r="B10090" t="s">
        <v>748</v>
      </c>
      <c r="C10090" t="s">
        <v>749</v>
      </c>
      <c r="D10090" t="s">
        <v>750</v>
      </c>
      <c r="E10090">
        <v>1</v>
      </c>
      <c r="F10090" t="s">
        <v>481</v>
      </c>
      <c r="G10090" s="37">
        <v>31459.39</v>
      </c>
      <c r="H10090">
        <v>5.72</v>
      </c>
      <c r="I10090">
        <v>31459.39</v>
      </c>
      <c r="J10090">
        <v>560.88</v>
      </c>
      <c r="K10090">
        <v>31459.39</v>
      </c>
      <c r="L10090">
        <v>26</v>
      </c>
      <c r="M10090" t="s">
        <v>751</v>
      </c>
      <c r="N10090" s="37">
        <v>0</v>
      </c>
      <c r="O10090">
        <v>31459.39</v>
      </c>
      <c r="P10090" t="s">
        <v>768</v>
      </c>
      <c r="Q10090" t="s">
        <v>766</v>
      </c>
      <c r="R10090" t="s">
        <v>768</v>
      </c>
      <c r="S10090" t="s">
        <v>758</v>
      </c>
    </row>
    <row r="10091" spans="1:19" x14ac:dyDescent="0.3">
      <c r="A10091" t="s">
        <v>752</v>
      </c>
      <c r="B10091" t="s">
        <v>748</v>
      </c>
      <c r="C10091" t="s">
        <v>754</v>
      </c>
      <c r="D10091" t="s">
        <v>750</v>
      </c>
      <c r="E10091">
        <v>1</v>
      </c>
      <c r="F10091" t="s">
        <v>529</v>
      </c>
      <c r="G10091" s="37">
        <v>-14423.89</v>
      </c>
      <c r="H10091" t="s">
        <v>751</v>
      </c>
      <c r="I10091">
        <v>-14423.89</v>
      </c>
      <c r="J10091" t="s">
        <v>751</v>
      </c>
      <c r="K10091">
        <v>-14423.89</v>
      </c>
      <c r="L10091" t="s">
        <v>751</v>
      </c>
      <c r="M10091" t="s">
        <v>751</v>
      </c>
      <c r="N10091" s="37">
        <v>0</v>
      </c>
      <c r="O10091" t="s">
        <v>751</v>
      </c>
      <c r="P10091" t="s">
        <v>751</v>
      </c>
      <c r="Q10091" t="s">
        <v>751</v>
      </c>
      <c r="R10091" t="s">
        <v>751</v>
      </c>
      <c r="S10091" t="s">
        <v>758</v>
      </c>
    </row>
    <row r="10092" spans="1:19" x14ac:dyDescent="0.3">
      <c r="A10092" t="s">
        <v>752</v>
      </c>
      <c r="B10092" t="s">
        <v>748</v>
      </c>
      <c r="C10092" t="s">
        <v>749</v>
      </c>
      <c r="D10092" t="s">
        <v>750</v>
      </c>
      <c r="E10092">
        <v>-4</v>
      </c>
      <c r="F10092" t="s">
        <v>197</v>
      </c>
      <c r="G10092" s="37">
        <v>121351.38</v>
      </c>
      <c r="H10092">
        <v>8.52</v>
      </c>
      <c r="I10092">
        <v>121351.38</v>
      </c>
      <c r="J10092">
        <v>7.72</v>
      </c>
      <c r="K10092">
        <v>121351.38</v>
      </c>
      <c r="L10092">
        <v>39.86</v>
      </c>
      <c r="M10092" t="s">
        <v>751</v>
      </c>
      <c r="N10092" s="37">
        <v>0</v>
      </c>
      <c r="O10092" t="s">
        <v>751</v>
      </c>
      <c r="P10092" t="s">
        <v>766</v>
      </c>
      <c r="Q10092" t="s">
        <v>766</v>
      </c>
      <c r="R10092" t="s">
        <v>766</v>
      </c>
      <c r="S10092" t="s">
        <v>758</v>
      </c>
    </row>
    <row r="10093" spans="1:19" x14ac:dyDescent="0.3">
      <c r="A10093" t="s">
        <v>747</v>
      </c>
      <c r="B10093" t="s">
        <v>748</v>
      </c>
      <c r="C10093" t="s">
        <v>749</v>
      </c>
      <c r="D10093" t="s">
        <v>750</v>
      </c>
      <c r="E10093">
        <v>0</v>
      </c>
      <c r="F10093" t="s">
        <v>69</v>
      </c>
      <c r="G10093" s="37">
        <v>1427.48</v>
      </c>
      <c r="H10093">
        <v>88.44</v>
      </c>
      <c r="I10093">
        <v>1427.48</v>
      </c>
      <c r="J10093">
        <v>0.14000000000000001</v>
      </c>
      <c r="K10093">
        <v>1427.48</v>
      </c>
      <c r="L10093">
        <v>1.34</v>
      </c>
      <c r="M10093" t="s">
        <v>751</v>
      </c>
      <c r="N10093" s="37">
        <v>0</v>
      </c>
      <c r="O10093" t="s">
        <v>751</v>
      </c>
      <c r="P10093" t="s">
        <v>766</v>
      </c>
      <c r="Q10093" t="s">
        <v>768</v>
      </c>
      <c r="R10093" t="s">
        <v>768</v>
      </c>
      <c r="S10093" t="s">
        <v>758</v>
      </c>
    </row>
    <row r="10094" spans="1:19" x14ac:dyDescent="0.3">
      <c r="A10094" t="s">
        <v>747</v>
      </c>
      <c r="B10094" t="s">
        <v>748</v>
      </c>
      <c r="C10094" t="s">
        <v>749</v>
      </c>
      <c r="D10094" t="s">
        <v>750</v>
      </c>
      <c r="E10094">
        <v>3</v>
      </c>
      <c r="F10094" t="s">
        <v>107</v>
      </c>
      <c r="G10094" s="37">
        <v>373126.99</v>
      </c>
      <c r="H10094">
        <v>3.73</v>
      </c>
      <c r="I10094">
        <v>373126.99</v>
      </c>
      <c r="J10094">
        <v>9.07</v>
      </c>
      <c r="K10094">
        <v>373126.99</v>
      </c>
      <c r="L10094">
        <v>425.96</v>
      </c>
      <c r="M10094">
        <v>0</v>
      </c>
      <c r="N10094" s="37">
        <v>0</v>
      </c>
      <c r="O10094">
        <v>1119380.97</v>
      </c>
      <c r="P10094" t="s">
        <v>767</v>
      </c>
      <c r="Q10094" t="s">
        <v>767</v>
      </c>
      <c r="R10094" t="s">
        <v>766</v>
      </c>
      <c r="S10094" t="s">
        <v>758</v>
      </c>
    </row>
    <row r="10095" spans="1:19" x14ac:dyDescent="0.3">
      <c r="A10095" t="s">
        <v>753</v>
      </c>
      <c r="B10095" t="s">
        <v>748</v>
      </c>
      <c r="C10095" t="s">
        <v>749</v>
      </c>
      <c r="D10095" t="s">
        <v>750</v>
      </c>
      <c r="E10095">
        <v>2</v>
      </c>
      <c r="F10095" t="s">
        <v>63</v>
      </c>
      <c r="G10095" s="37">
        <v>24616.63</v>
      </c>
      <c r="H10095">
        <v>5.73</v>
      </c>
      <c r="I10095">
        <v>24616.63</v>
      </c>
      <c r="J10095">
        <v>0.41</v>
      </c>
      <c r="K10095">
        <v>24616.63</v>
      </c>
      <c r="L10095">
        <v>8.94</v>
      </c>
      <c r="M10095" t="s">
        <v>751</v>
      </c>
      <c r="N10095" s="37">
        <v>0</v>
      </c>
      <c r="O10095">
        <v>49233.26</v>
      </c>
      <c r="P10095" t="s">
        <v>766</v>
      </c>
      <c r="Q10095" t="s">
        <v>766</v>
      </c>
      <c r="R10095" t="s">
        <v>766</v>
      </c>
      <c r="S10095" t="s">
        <v>758</v>
      </c>
    </row>
    <row r="10096" spans="1:19" x14ac:dyDescent="0.3">
      <c r="A10096" t="s">
        <v>753</v>
      </c>
      <c r="B10096" t="s">
        <v>748</v>
      </c>
      <c r="C10096" t="s">
        <v>754</v>
      </c>
      <c r="D10096" t="s">
        <v>750</v>
      </c>
      <c r="E10096">
        <v>5</v>
      </c>
      <c r="F10096" t="s">
        <v>236</v>
      </c>
      <c r="G10096" s="37">
        <v>-2192.1999999999998</v>
      </c>
      <c r="H10096" t="s">
        <v>751</v>
      </c>
      <c r="I10096">
        <v>-2192.1999999999998</v>
      </c>
      <c r="J10096" t="s">
        <v>751</v>
      </c>
      <c r="K10096">
        <v>-2192.1999999999998</v>
      </c>
      <c r="L10096" t="s">
        <v>751</v>
      </c>
      <c r="M10096" t="s">
        <v>751</v>
      </c>
      <c r="N10096" s="37">
        <v>0</v>
      </c>
      <c r="O10096" t="s">
        <v>751</v>
      </c>
      <c r="P10096" t="s">
        <v>751</v>
      </c>
      <c r="Q10096" t="s">
        <v>751</v>
      </c>
      <c r="R10096" t="s">
        <v>751</v>
      </c>
      <c r="S10096" t="s">
        <v>758</v>
      </c>
    </row>
    <row r="10097" spans="1:19" x14ac:dyDescent="0.3">
      <c r="A10097" t="s">
        <v>747</v>
      </c>
      <c r="B10097" t="s">
        <v>748</v>
      </c>
      <c r="C10097" t="s">
        <v>754</v>
      </c>
      <c r="D10097" t="s">
        <v>750</v>
      </c>
      <c r="E10097">
        <v>3</v>
      </c>
      <c r="F10097" t="s">
        <v>393</v>
      </c>
      <c r="G10097" s="37">
        <v>-2437.29</v>
      </c>
      <c r="H10097" t="s">
        <v>751</v>
      </c>
      <c r="I10097">
        <v>-2437.29</v>
      </c>
      <c r="J10097" t="s">
        <v>751</v>
      </c>
      <c r="K10097">
        <v>-2437.29</v>
      </c>
      <c r="L10097" t="s">
        <v>751</v>
      </c>
      <c r="M10097" t="s">
        <v>751</v>
      </c>
      <c r="N10097" s="37">
        <v>0</v>
      </c>
      <c r="O10097" t="s">
        <v>751</v>
      </c>
      <c r="P10097" t="s">
        <v>751</v>
      </c>
      <c r="Q10097" t="s">
        <v>751</v>
      </c>
      <c r="R10097" t="s">
        <v>751</v>
      </c>
      <c r="S10097" t="s">
        <v>758</v>
      </c>
    </row>
    <row r="10098" spans="1:19" x14ac:dyDescent="0.3">
      <c r="A10098" t="s">
        <v>747</v>
      </c>
      <c r="B10098" t="s">
        <v>748</v>
      </c>
      <c r="C10098" t="s">
        <v>749</v>
      </c>
      <c r="D10098" t="s">
        <v>750</v>
      </c>
      <c r="E10098">
        <v>10</v>
      </c>
      <c r="F10098" t="s">
        <v>543</v>
      </c>
      <c r="G10098" s="37">
        <v>45031.67</v>
      </c>
      <c r="H10098">
        <v>2.46</v>
      </c>
      <c r="I10098">
        <v>45031.67</v>
      </c>
      <c r="J10098">
        <v>13.19</v>
      </c>
      <c r="K10098">
        <v>45031.67</v>
      </c>
      <c r="L10098">
        <v>5.51</v>
      </c>
      <c r="M10098" t="s">
        <v>751</v>
      </c>
      <c r="N10098" s="37">
        <v>0</v>
      </c>
      <c r="O10098">
        <v>450316.7</v>
      </c>
      <c r="P10098" t="s">
        <v>766</v>
      </c>
      <c r="Q10098" t="s">
        <v>766</v>
      </c>
      <c r="R10098" t="s">
        <v>768</v>
      </c>
      <c r="S10098" t="s">
        <v>758</v>
      </c>
    </row>
    <row r="10099" spans="1:19" x14ac:dyDescent="0.3">
      <c r="A10099" t="s">
        <v>753</v>
      </c>
      <c r="B10099" t="s">
        <v>748</v>
      </c>
      <c r="C10099" t="s">
        <v>754</v>
      </c>
      <c r="D10099" t="s">
        <v>750</v>
      </c>
      <c r="E10099">
        <v>5</v>
      </c>
      <c r="F10099" t="s">
        <v>50</v>
      </c>
      <c r="G10099" s="37">
        <v>-84114.51</v>
      </c>
      <c r="H10099" t="s">
        <v>751</v>
      </c>
      <c r="I10099">
        <v>-84114.51</v>
      </c>
      <c r="J10099" t="s">
        <v>751</v>
      </c>
      <c r="K10099">
        <v>-84114.51</v>
      </c>
      <c r="L10099" t="s">
        <v>751</v>
      </c>
      <c r="M10099" t="s">
        <v>751</v>
      </c>
      <c r="N10099" s="37">
        <v>0</v>
      </c>
      <c r="O10099" t="s">
        <v>751</v>
      </c>
      <c r="P10099" t="s">
        <v>751</v>
      </c>
      <c r="Q10099" t="s">
        <v>751</v>
      </c>
      <c r="R10099" t="s">
        <v>751</v>
      </c>
      <c r="S10099" t="s">
        <v>758</v>
      </c>
    </row>
    <row r="10100" spans="1:19" x14ac:dyDescent="0.3">
      <c r="A10100" t="s">
        <v>753</v>
      </c>
      <c r="B10100" t="s">
        <v>748</v>
      </c>
      <c r="C10100" t="s">
        <v>749</v>
      </c>
      <c r="D10100" t="s">
        <v>750</v>
      </c>
      <c r="E10100">
        <v>7</v>
      </c>
      <c r="F10100" t="s">
        <v>361</v>
      </c>
      <c r="G10100" s="37">
        <v>92785.19</v>
      </c>
      <c r="H10100">
        <v>3.59</v>
      </c>
      <c r="I10100">
        <v>92785.19</v>
      </c>
      <c r="J10100">
        <v>19.28</v>
      </c>
      <c r="K10100">
        <v>92785.19</v>
      </c>
      <c r="L10100">
        <v>102.36</v>
      </c>
      <c r="M10100" t="s">
        <v>751</v>
      </c>
      <c r="N10100" s="37">
        <v>0</v>
      </c>
      <c r="O10100">
        <v>649496.33000000007</v>
      </c>
      <c r="P10100" t="s">
        <v>766</v>
      </c>
      <c r="Q10100" t="s">
        <v>766</v>
      </c>
      <c r="R10100" t="s">
        <v>768</v>
      </c>
      <c r="S10100" t="s">
        <v>758</v>
      </c>
    </row>
    <row r="10101" spans="1:19" x14ac:dyDescent="0.3">
      <c r="A10101" t="s">
        <v>752</v>
      </c>
      <c r="B10101" t="s">
        <v>748</v>
      </c>
      <c r="C10101" t="s">
        <v>749</v>
      </c>
      <c r="D10101" t="s">
        <v>750</v>
      </c>
      <c r="E10101">
        <v>-1</v>
      </c>
      <c r="F10101" t="s">
        <v>167</v>
      </c>
      <c r="G10101" s="37">
        <v>37306.75</v>
      </c>
      <c r="H10101">
        <v>3.09</v>
      </c>
      <c r="I10101">
        <v>37306.75</v>
      </c>
      <c r="J10101">
        <v>1.47</v>
      </c>
      <c r="K10101">
        <v>37306.75</v>
      </c>
      <c r="L10101">
        <v>14.04</v>
      </c>
      <c r="M10101" t="s">
        <v>751</v>
      </c>
      <c r="N10101" s="37">
        <v>0</v>
      </c>
      <c r="O10101" t="s">
        <v>751</v>
      </c>
      <c r="P10101" t="s">
        <v>766</v>
      </c>
      <c r="Q10101" t="s">
        <v>766</v>
      </c>
      <c r="R10101" t="s">
        <v>766</v>
      </c>
      <c r="S10101" t="s">
        <v>758</v>
      </c>
    </row>
    <row r="10102" spans="1:19" x14ac:dyDescent="0.3">
      <c r="A10102" t="s">
        <v>747</v>
      </c>
      <c r="B10102" t="s">
        <v>748</v>
      </c>
      <c r="C10102" t="s">
        <v>749</v>
      </c>
      <c r="D10102" t="s">
        <v>750</v>
      </c>
      <c r="E10102">
        <v>1</v>
      </c>
      <c r="F10102" t="s">
        <v>329</v>
      </c>
      <c r="G10102" s="37">
        <v>28369.07</v>
      </c>
      <c r="H10102" t="s">
        <v>751</v>
      </c>
      <c r="I10102">
        <v>28369.07</v>
      </c>
      <c r="J10102" t="s">
        <v>751</v>
      </c>
      <c r="K10102">
        <v>28369.07</v>
      </c>
      <c r="L10102">
        <v>3.04</v>
      </c>
      <c r="M10102" t="s">
        <v>751</v>
      </c>
      <c r="N10102" s="37">
        <v>0</v>
      </c>
      <c r="O10102">
        <v>28369.07</v>
      </c>
      <c r="P10102" t="s">
        <v>766</v>
      </c>
      <c r="Q10102" t="s">
        <v>766</v>
      </c>
      <c r="R10102" t="s">
        <v>768</v>
      </c>
      <c r="S10102" t="s">
        <v>758</v>
      </c>
    </row>
    <row r="10103" spans="1:19" x14ac:dyDescent="0.3">
      <c r="A10103" t="s">
        <v>747</v>
      </c>
      <c r="B10103" t="s">
        <v>748</v>
      </c>
      <c r="C10103" t="s">
        <v>749</v>
      </c>
      <c r="D10103" t="s">
        <v>750</v>
      </c>
      <c r="E10103">
        <v>2</v>
      </c>
      <c r="F10103" t="s">
        <v>225</v>
      </c>
      <c r="G10103" s="37">
        <v>113034.84</v>
      </c>
      <c r="H10103">
        <v>5.52</v>
      </c>
      <c r="I10103">
        <v>113034.84</v>
      </c>
      <c r="J10103">
        <v>1647.28</v>
      </c>
      <c r="K10103">
        <v>113034.84</v>
      </c>
      <c r="L10103">
        <v>70.569999999999993</v>
      </c>
      <c r="M10103" t="s">
        <v>751</v>
      </c>
      <c r="N10103" s="37">
        <v>49835.39</v>
      </c>
      <c r="O10103">
        <v>226069.68</v>
      </c>
      <c r="P10103" t="s">
        <v>768</v>
      </c>
      <c r="Q10103" t="s">
        <v>766</v>
      </c>
      <c r="R10103" t="s">
        <v>768</v>
      </c>
      <c r="S10103" t="s">
        <v>758</v>
      </c>
    </row>
    <row r="10104" spans="1:19" x14ac:dyDescent="0.3">
      <c r="A10104" t="s">
        <v>747</v>
      </c>
      <c r="B10104" t="s">
        <v>748</v>
      </c>
      <c r="C10104" t="s">
        <v>749</v>
      </c>
      <c r="D10104" t="s">
        <v>750</v>
      </c>
      <c r="E10104">
        <v>4</v>
      </c>
      <c r="F10104" t="s">
        <v>266</v>
      </c>
      <c r="G10104" s="37">
        <v>489415.95</v>
      </c>
      <c r="H10104" t="s">
        <v>751</v>
      </c>
      <c r="I10104">
        <v>489415.95</v>
      </c>
      <c r="J10104" t="s">
        <v>751</v>
      </c>
      <c r="K10104">
        <v>489415.95</v>
      </c>
      <c r="L10104">
        <v>228.33</v>
      </c>
      <c r="M10104" t="s">
        <v>751</v>
      </c>
      <c r="N10104" s="37">
        <v>0</v>
      </c>
      <c r="O10104">
        <v>1957663.8</v>
      </c>
      <c r="P10104" t="s">
        <v>766</v>
      </c>
      <c r="Q10104" t="s">
        <v>766</v>
      </c>
      <c r="R10104" t="s">
        <v>768</v>
      </c>
      <c r="S10104" t="s">
        <v>758</v>
      </c>
    </row>
    <row r="10105" spans="1:19" x14ac:dyDescent="0.3">
      <c r="A10105" t="s">
        <v>747</v>
      </c>
      <c r="B10105" t="s">
        <v>748</v>
      </c>
      <c r="C10105" t="s">
        <v>749</v>
      </c>
      <c r="D10105" t="s">
        <v>750</v>
      </c>
      <c r="E10105">
        <v>0</v>
      </c>
      <c r="F10105" t="s">
        <v>440</v>
      </c>
      <c r="G10105" s="37">
        <v>8600.4</v>
      </c>
      <c r="H10105">
        <v>1324.55</v>
      </c>
      <c r="I10105">
        <v>8600.4</v>
      </c>
      <c r="J10105">
        <v>0.11</v>
      </c>
      <c r="K10105">
        <v>8600.4</v>
      </c>
      <c r="L10105">
        <v>1.08</v>
      </c>
      <c r="M10105" t="s">
        <v>751</v>
      </c>
      <c r="N10105" s="37">
        <v>0</v>
      </c>
      <c r="O10105" t="s">
        <v>751</v>
      </c>
      <c r="P10105" t="s">
        <v>766</v>
      </c>
      <c r="Q10105" t="s">
        <v>768</v>
      </c>
      <c r="R10105" t="s">
        <v>768</v>
      </c>
      <c r="S10105" t="s">
        <v>758</v>
      </c>
    </row>
    <row r="10106" spans="1:19" x14ac:dyDescent="0.3">
      <c r="A10106" t="s">
        <v>753</v>
      </c>
      <c r="B10106" t="s">
        <v>748</v>
      </c>
      <c r="C10106" t="s">
        <v>749</v>
      </c>
      <c r="D10106" t="s">
        <v>750</v>
      </c>
      <c r="E10106">
        <v>2</v>
      </c>
      <c r="F10106" t="s">
        <v>89</v>
      </c>
      <c r="G10106" s="37">
        <v>6650.06</v>
      </c>
      <c r="H10106">
        <v>14198.35</v>
      </c>
      <c r="I10106">
        <v>6650.06</v>
      </c>
      <c r="J10106">
        <v>0.28000000000000003</v>
      </c>
      <c r="K10106">
        <v>6650.06</v>
      </c>
      <c r="L10106">
        <v>2.67</v>
      </c>
      <c r="M10106" t="s">
        <v>751</v>
      </c>
      <c r="N10106" s="37">
        <v>0</v>
      </c>
      <c r="O10106">
        <v>13300.12</v>
      </c>
      <c r="P10106" t="s">
        <v>766</v>
      </c>
      <c r="Q10106" t="s">
        <v>768</v>
      </c>
      <c r="R10106" t="s">
        <v>768</v>
      </c>
      <c r="S10106" t="s">
        <v>758</v>
      </c>
    </row>
    <row r="10107" spans="1:19" x14ac:dyDescent="0.3">
      <c r="A10107" t="s">
        <v>753</v>
      </c>
      <c r="B10107" t="s">
        <v>748</v>
      </c>
      <c r="C10107" t="s">
        <v>749</v>
      </c>
      <c r="D10107" t="s">
        <v>750</v>
      </c>
      <c r="E10107">
        <v>2</v>
      </c>
      <c r="F10107" t="s">
        <v>336</v>
      </c>
      <c r="G10107" s="37">
        <v>45352.75</v>
      </c>
      <c r="H10107">
        <v>0.78</v>
      </c>
      <c r="I10107">
        <v>45352.75</v>
      </c>
      <c r="J10107">
        <v>0.35</v>
      </c>
      <c r="K10107">
        <v>45352.75</v>
      </c>
      <c r="L10107">
        <v>4.37</v>
      </c>
      <c r="M10107" t="s">
        <v>751</v>
      </c>
      <c r="N10107" s="37">
        <v>0</v>
      </c>
      <c r="O10107">
        <v>90705.5</v>
      </c>
      <c r="P10107" t="s">
        <v>766</v>
      </c>
      <c r="Q10107" t="s">
        <v>766</v>
      </c>
      <c r="R10107" t="s">
        <v>766</v>
      </c>
      <c r="S10107" t="s">
        <v>758</v>
      </c>
    </row>
    <row r="10108" spans="1:19" x14ac:dyDescent="0.3">
      <c r="A10108" t="s">
        <v>747</v>
      </c>
      <c r="B10108" t="s">
        <v>748</v>
      </c>
      <c r="C10108" t="s">
        <v>754</v>
      </c>
      <c r="D10108" t="s">
        <v>750</v>
      </c>
      <c r="E10108">
        <v>5</v>
      </c>
      <c r="F10108" t="s">
        <v>424</v>
      </c>
      <c r="G10108" s="37">
        <v>-3313.39</v>
      </c>
      <c r="H10108" t="s">
        <v>751</v>
      </c>
      <c r="I10108">
        <v>-3313.39</v>
      </c>
      <c r="J10108" t="s">
        <v>751</v>
      </c>
      <c r="K10108">
        <v>-3313.39</v>
      </c>
      <c r="L10108" t="s">
        <v>751</v>
      </c>
      <c r="M10108" t="s">
        <v>751</v>
      </c>
      <c r="N10108" s="37">
        <v>0</v>
      </c>
      <c r="O10108" t="s">
        <v>751</v>
      </c>
      <c r="P10108" t="s">
        <v>751</v>
      </c>
      <c r="Q10108" t="s">
        <v>751</v>
      </c>
      <c r="R10108" t="s">
        <v>751</v>
      </c>
      <c r="S10108" t="s">
        <v>758</v>
      </c>
    </row>
    <row r="10109" spans="1:19" x14ac:dyDescent="0.3">
      <c r="A10109" t="s">
        <v>752</v>
      </c>
      <c r="B10109" t="s">
        <v>748</v>
      </c>
      <c r="C10109" t="s">
        <v>749</v>
      </c>
      <c r="D10109" t="s">
        <v>750</v>
      </c>
      <c r="E10109">
        <v>0</v>
      </c>
      <c r="F10109" t="s">
        <v>225</v>
      </c>
      <c r="G10109" s="37">
        <v>644841.26</v>
      </c>
      <c r="H10109">
        <v>20.28</v>
      </c>
      <c r="I10109">
        <v>644841.26</v>
      </c>
      <c r="J10109">
        <v>37.51</v>
      </c>
      <c r="K10109">
        <v>644841.26</v>
      </c>
      <c r="L10109">
        <v>259.20999999999998</v>
      </c>
      <c r="M10109" t="s">
        <v>751</v>
      </c>
      <c r="N10109" s="37">
        <v>0</v>
      </c>
      <c r="O10109" t="s">
        <v>751</v>
      </c>
      <c r="P10109" t="s">
        <v>766</v>
      </c>
      <c r="Q10109" t="s">
        <v>766</v>
      </c>
      <c r="R10109" t="s">
        <v>766</v>
      </c>
      <c r="S10109" t="s">
        <v>758</v>
      </c>
    </row>
    <row r="10110" spans="1:19" x14ac:dyDescent="0.3">
      <c r="A10110" t="s">
        <v>753</v>
      </c>
      <c r="B10110" t="s">
        <v>748</v>
      </c>
      <c r="C10110" t="s">
        <v>749</v>
      </c>
      <c r="D10110" t="s">
        <v>750</v>
      </c>
      <c r="E10110">
        <v>-1</v>
      </c>
      <c r="F10110" t="s">
        <v>535</v>
      </c>
      <c r="G10110" s="37">
        <v>4432032.13</v>
      </c>
      <c r="H10110">
        <v>90.81</v>
      </c>
      <c r="I10110">
        <v>4432032.13</v>
      </c>
      <c r="J10110">
        <v>15.18</v>
      </c>
      <c r="K10110">
        <v>4432032.13</v>
      </c>
      <c r="L10110">
        <v>166.15</v>
      </c>
      <c r="M10110" t="s">
        <v>751</v>
      </c>
      <c r="N10110" s="37">
        <v>0</v>
      </c>
      <c r="O10110" t="s">
        <v>751</v>
      </c>
      <c r="P10110" t="s">
        <v>766</v>
      </c>
      <c r="Q10110" t="s">
        <v>766</v>
      </c>
      <c r="R10110" t="s">
        <v>766</v>
      </c>
      <c r="S10110" t="s">
        <v>758</v>
      </c>
    </row>
    <row r="10111" spans="1:19" x14ac:dyDescent="0.3">
      <c r="A10111" t="s">
        <v>747</v>
      </c>
      <c r="B10111" t="s">
        <v>748</v>
      </c>
      <c r="C10111" t="s">
        <v>749</v>
      </c>
      <c r="D10111" t="s">
        <v>750</v>
      </c>
      <c r="E10111">
        <v>-1</v>
      </c>
      <c r="F10111" t="s">
        <v>108</v>
      </c>
      <c r="G10111" s="37">
        <v>4.37</v>
      </c>
      <c r="H10111">
        <v>0</v>
      </c>
      <c r="I10111">
        <v>4.37</v>
      </c>
      <c r="J10111">
        <v>0</v>
      </c>
      <c r="K10111">
        <v>4.37</v>
      </c>
      <c r="L10111">
        <v>0</v>
      </c>
      <c r="M10111">
        <v>0</v>
      </c>
      <c r="N10111" s="37">
        <v>0</v>
      </c>
      <c r="O10111" t="s">
        <v>751</v>
      </c>
      <c r="P10111" t="s">
        <v>766</v>
      </c>
      <c r="Q10111" t="s">
        <v>766</v>
      </c>
      <c r="R10111" t="s">
        <v>766</v>
      </c>
      <c r="S10111" t="s">
        <v>758</v>
      </c>
    </row>
    <row r="10112" spans="1:19" x14ac:dyDescent="0.3">
      <c r="A10112" t="s">
        <v>747</v>
      </c>
      <c r="B10112" t="s">
        <v>748</v>
      </c>
      <c r="C10112" t="s">
        <v>754</v>
      </c>
      <c r="D10112" t="s">
        <v>750</v>
      </c>
      <c r="E10112">
        <v>2</v>
      </c>
      <c r="F10112" t="s">
        <v>181</v>
      </c>
      <c r="G10112" s="37">
        <v>-911.37</v>
      </c>
      <c r="H10112" t="s">
        <v>751</v>
      </c>
      <c r="I10112">
        <v>-911.37</v>
      </c>
      <c r="J10112" t="s">
        <v>751</v>
      </c>
      <c r="K10112">
        <v>-911.37</v>
      </c>
      <c r="L10112" t="s">
        <v>751</v>
      </c>
      <c r="M10112" t="s">
        <v>751</v>
      </c>
      <c r="N10112" s="37">
        <v>0</v>
      </c>
      <c r="O10112" t="s">
        <v>751</v>
      </c>
      <c r="P10112" t="s">
        <v>751</v>
      </c>
      <c r="Q10112" t="s">
        <v>751</v>
      </c>
      <c r="R10112" t="s">
        <v>751</v>
      </c>
      <c r="S10112" t="s">
        <v>758</v>
      </c>
    </row>
    <row r="10113" spans="1:19" x14ac:dyDescent="0.3">
      <c r="A10113" t="s">
        <v>747</v>
      </c>
      <c r="B10113" t="s">
        <v>748</v>
      </c>
      <c r="C10113" t="s">
        <v>754</v>
      </c>
      <c r="D10113" t="s">
        <v>750</v>
      </c>
      <c r="E10113">
        <v>11</v>
      </c>
      <c r="F10113" t="s">
        <v>86</v>
      </c>
      <c r="G10113" s="37">
        <v>-257.2</v>
      </c>
      <c r="H10113" t="s">
        <v>751</v>
      </c>
      <c r="I10113">
        <v>-257.2</v>
      </c>
      <c r="J10113" t="s">
        <v>751</v>
      </c>
      <c r="K10113">
        <v>-257.2</v>
      </c>
      <c r="L10113" t="s">
        <v>751</v>
      </c>
      <c r="M10113" t="s">
        <v>751</v>
      </c>
      <c r="N10113" s="37">
        <v>0</v>
      </c>
      <c r="O10113" t="s">
        <v>751</v>
      </c>
      <c r="P10113" t="s">
        <v>751</v>
      </c>
      <c r="Q10113" t="s">
        <v>751</v>
      </c>
      <c r="R10113" t="s">
        <v>751</v>
      </c>
      <c r="S10113" t="s">
        <v>758</v>
      </c>
    </row>
    <row r="10114" spans="1:19" x14ac:dyDescent="0.3">
      <c r="A10114" t="s">
        <v>753</v>
      </c>
      <c r="B10114" t="s">
        <v>748</v>
      </c>
      <c r="C10114" t="s">
        <v>754</v>
      </c>
      <c r="D10114" t="s">
        <v>750</v>
      </c>
      <c r="E10114">
        <v>2</v>
      </c>
      <c r="F10114" t="s">
        <v>563</v>
      </c>
      <c r="G10114" s="37">
        <v>-8529.9</v>
      </c>
      <c r="H10114" t="s">
        <v>751</v>
      </c>
      <c r="I10114">
        <v>-8529.9</v>
      </c>
      <c r="J10114" t="s">
        <v>751</v>
      </c>
      <c r="K10114">
        <v>-8529.9</v>
      </c>
      <c r="L10114" t="s">
        <v>751</v>
      </c>
      <c r="M10114" t="s">
        <v>751</v>
      </c>
      <c r="N10114" s="37">
        <v>0</v>
      </c>
      <c r="O10114" t="s">
        <v>751</v>
      </c>
      <c r="P10114" t="s">
        <v>751</v>
      </c>
      <c r="Q10114" t="s">
        <v>751</v>
      </c>
      <c r="R10114" t="s">
        <v>751</v>
      </c>
      <c r="S10114" t="s">
        <v>758</v>
      </c>
    </row>
    <row r="10115" spans="1:19" x14ac:dyDescent="0.3">
      <c r="A10115" t="s">
        <v>753</v>
      </c>
      <c r="B10115" t="s">
        <v>748</v>
      </c>
      <c r="C10115" t="s">
        <v>754</v>
      </c>
      <c r="D10115" t="s">
        <v>750</v>
      </c>
      <c r="E10115">
        <v>3</v>
      </c>
      <c r="F10115" t="s">
        <v>499</v>
      </c>
      <c r="G10115" s="37">
        <v>-14666.31</v>
      </c>
      <c r="H10115" t="s">
        <v>751</v>
      </c>
      <c r="I10115">
        <v>-14666.31</v>
      </c>
      <c r="J10115" t="s">
        <v>751</v>
      </c>
      <c r="K10115">
        <v>-14666.31</v>
      </c>
      <c r="L10115" t="s">
        <v>751</v>
      </c>
      <c r="M10115" t="s">
        <v>751</v>
      </c>
      <c r="N10115" s="37">
        <v>0</v>
      </c>
      <c r="O10115" t="s">
        <v>751</v>
      </c>
      <c r="P10115" t="s">
        <v>751</v>
      </c>
      <c r="Q10115" t="s">
        <v>751</v>
      </c>
      <c r="R10115" t="s">
        <v>751</v>
      </c>
      <c r="S10115" t="s">
        <v>758</v>
      </c>
    </row>
    <row r="10116" spans="1:19" x14ac:dyDescent="0.3">
      <c r="A10116" t="s">
        <v>747</v>
      </c>
      <c r="B10116" t="s">
        <v>748</v>
      </c>
      <c r="C10116" t="s">
        <v>749</v>
      </c>
      <c r="D10116" t="s">
        <v>750</v>
      </c>
      <c r="E10116">
        <v>-1</v>
      </c>
      <c r="F10116" t="s">
        <v>462</v>
      </c>
      <c r="G10116" s="37">
        <v>8.74</v>
      </c>
      <c r="H10116">
        <v>0</v>
      </c>
      <c r="I10116">
        <v>8.74</v>
      </c>
      <c r="J10116">
        <v>0</v>
      </c>
      <c r="K10116">
        <v>8.74</v>
      </c>
      <c r="L10116">
        <v>0</v>
      </c>
      <c r="M10116" t="s">
        <v>751</v>
      </c>
      <c r="N10116" s="37">
        <v>0</v>
      </c>
      <c r="O10116" t="s">
        <v>751</v>
      </c>
      <c r="P10116" t="s">
        <v>766</v>
      </c>
      <c r="Q10116" t="s">
        <v>766</v>
      </c>
      <c r="R10116" t="s">
        <v>766</v>
      </c>
      <c r="S10116" t="s">
        <v>758</v>
      </c>
    </row>
    <row r="10117" spans="1:19" x14ac:dyDescent="0.3">
      <c r="A10117" t="s">
        <v>747</v>
      </c>
      <c r="B10117" t="s">
        <v>748</v>
      </c>
      <c r="C10117" t="s">
        <v>754</v>
      </c>
      <c r="D10117" t="s">
        <v>750</v>
      </c>
      <c r="E10117">
        <v>1</v>
      </c>
      <c r="F10117" t="s">
        <v>37</v>
      </c>
      <c r="G10117" s="37">
        <v>-8.27</v>
      </c>
      <c r="H10117" t="s">
        <v>751</v>
      </c>
      <c r="I10117">
        <v>-8.27</v>
      </c>
      <c r="J10117" t="s">
        <v>751</v>
      </c>
      <c r="K10117">
        <v>-8.27</v>
      </c>
      <c r="L10117" t="s">
        <v>751</v>
      </c>
      <c r="M10117">
        <v>1</v>
      </c>
      <c r="N10117" s="37">
        <v>0</v>
      </c>
      <c r="O10117" t="s">
        <v>751</v>
      </c>
      <c r="P10117" t="s">
        <v>751</v>
      </c>
      <c r="Q10117" t="s">
        <v>751</v>
      </c>
      <c r="R10117" t="s">
        <v>751</v>
      </c>
      <c r="S10117" t="s">
        <v>758</v>
      </c>
    </row>
    <row r="10118" spans="1:19" x14ac:dyDescent="0.3">
      <c r="A10118" t="s">
        <v>753</v>
      </c>
      <c r="B10118" t="s">
        <v>748</v>
      </c>
      <c r="C10118" t="s">
        <v>749</v>
      </c>
      <c r="D10118" t="s">
        <v>750</v>
      </c>
      <c r="E10118">
        <v>-1</v>
      </c>
      <c r="F10118" t="s">
        <v>149</v>
      </c>
      <c r="G10118" s="37">
        <v>0.32</v>
      </c>
      <c r="H10118">
        <v>0</v>
      </c>
      <c r="I10118">
        <v>0.32</v>
      </c>
      <c r="J10118">
        <v>0</v>
      </c>
      <c r="K10118">
        <v>0.32</v>
      </c>
      <c r="L10118">
        <v>0</v>
      </c>
      <c r="M10118" t="s">
        <v>751</v>
      </c>
      <c r="N10118" s="37">
        <v>0</v>
      </c>
      <c r="O10118" t="s">
        <v>751</v>
      </c>
      <c r="P10118" t="s">
        <v>766</v>
      </c>
      <c r="Q10118" t="s">
        <v>766</v>
      </c>
      <c r="R10118" t="s">
        <v>766</v>
      </c>
      <c r="S10118" t="s">
        <v>758</v>
      </c>
    </row>
    <row r="10119" spans="1:19" x14ac:dyDescent="0.3">
      <c r="A10119" t="s">
        <v>753</v>
      </c>
      <c r="B10119" t="s">
        <v>748</v>
      </c>
      <c r="C10119" t="s">
        <v>749</v>
      </c>
      <c r="D10119" t="s">
        <v>750</v>
      </c>
      <c r="E10119">
        <v>3</v>
      </c>
      <c r="F10119" t="s">
        <v>334</v>
      </c>
      <c r="G10119" s="37">
        <v>285909.13</v>
      </c>
      <c r="H10119">
        <v>5.71</v>
      </c>
      <c r="I10119">
        <v>285909.13</v>
      </c>
      <c r="J10119">
        <v>10.56</v>
      </c>
      <c r="K10119">
        <v>285909.13</v>
      </c>
      <c r="L10119">
        <v>72.95</v>
      </c>
      <c r="M10119" t="s">
        <v>751</v>
      </c>
      <c r="N10119" s="37">
        <v>0</v>
      </c>
      <c r="O10119">
        <v>857727.39</v>
      </c>
      <c r="P10119" t="s">
        <v>766</v>
      </c>
      <c r="Q10119" t="s">
        <v>766</v>
      </c>
      <c r="R10119" t="s">
        <v>766</v>
      </c>
      <c r="S10119" t="s">
        <v>758</v>
      </c>
    </row>
    <row r="10120" spans="1:19" x14ac:dyDescent="0.3">
      <c r="A10120" t="s">
        <v>753</v>
      </c>
      <c r="B10120" t="s">
        <v>748</v>
      </c>
      <c r="C10120" t="s">
        <v>749</v>
      </c>
      <c r="D10120" t="s">
        <v>750</v>
      </c>
      <c r="E10120">
        <v>5</v>
      </c>
      <c r="F10120" t="s">
        <v>50</v>
      </c>
      <c r="G10120" s="37">
        <v>2770925.01</v>
      </c>
      <c r="H10120" t="s">
        <v>751</v>
      </c>
      <c r="I10120">
        <v>2770925.01</v>
      </c>
      <c r="J10120" t="s">
        <v>751</v>
      </c>
      <c r="K10120">
        <v>2770925.01</v>
      </c>
      <c r="L10120">
        <v>435.98</v>
      </c>
      <c r="M10120" t="s">
        <v>751</v>
      </c>
      <c r="N10120" s="37">
        <v>0</v>
      </c>
      <c r="O10120">
        <v>13854625.050000001</v>
      </c>
      <c r="P10120" t="s">
        <v>766</v>
      </c>
      <c r="Q10120" t="s">
        <v>766</v>
      </c>
      <c r="R10120" t="s">
        <v>768</v>
      </c>
      <c r="S10120" t="s">
        <v>758</v>
      </c>
    </row>
    <row r="10121" spans="1:19" x14ac:dyDescent="0.3">
      <c r="A10121" t="s">
        <v>753</v>
      </c>
      <c r="B10121" t="s">
        <v>748</v>
      </c>
      <c r="C10121" t="s">
        <v>754</v>
      </c>
      <c r="D10121" t="s">
        <v>750</v>
      </c>
      <c r="E10121">
        <v>0</v>
      </c>
      <c r="F10121" t="s">
        <v>102</v>
      </c>
      <c r="G10121" s="37">
        <v>-106628.76</v>
      </c>
      <c r="H10121" t="s">
        <v>751</v>
      </c>
      <c r="I10121">
        <v>-106628.76</v>
      </c>
      <c r="J10121" t="s">
        <v>751</v>
      </c>
      <c r="K10121">
        <v>-106628.76</v>
      </c>
      <c r="L10121" t="s">
        <v>751</v>
      </c>
      <c r="M10121" t="s">
        <v>751</v>
      </c>
      <c r="N10121" s="37">
        <v>0</v>
      </c>
      <c r="O10121" t="s">
        <v>751</v>
      </c>
      <c r="P10121" t="s">
        <v>751</v>
      </c>
      <c r="Q10121" t="s">
        <v>751</v>
      </c>
      <c r="R10121" t="s">
        <v>751</v>
      </c>
      <c r="S10121" t="s">
        <v>758</v>
      </c>
    </row>
    <row r="10122" spans="1:19" x14ac:dyDescent="0.3">
      <c r="A10122" t="s">
        <v>747</v>
      </c>
      <c r="B10122" t="s">
        <v>748</v>
      </c>
      <c r="C10122" t="s">
        <v>754</v>
      </c>
      <c r="D10122" t="s">
        <v>750</v>
      </c>
      <c r="E10122">
        <v>6</v>
      </c>
      <c r="F10122" t="s">
        <v>121</v>
      </c>
      <c r="G10122" s="37">
        <v>-344.98</v>
      </c>
      <c r="H10122" t="s">
        <v>751</v>
      </c>
      <c r="I10122">
        <v>-344.98</v>
      </c>
      <c r="J10122" t="s">
        <v>751</v>
      </c>
      <c r="K10122">
        <v>-344.98</v>
      </c>
      <c r="L10122" t="s">
        <v>751</v>
      </c>
      <c r="M10122" t="s">
        <v>751</v>
      </c>
      <c r="N10122" s="37">
        <v>0</v>
      </c>
      <c r="O10122" t="s">
        <v>751</v>
      </c>
      <c r="P10122" t="s">
        <v>751</v>
      </c>
      <c r="Q10122" t="s">
        <v>751</v>
      </c>
      <c r="R10122" t="s">
        <v>751</v>
      </c>
      <c r="S10122" t="s">
        <v>758</v>
      </c>
    </row>
    <row r="10123" spans="1:19" x14ac:dyDescent="0.3">
      <c r="A10123" t="s">
        <v>747</v>
      </c>
      <c r="B10123" t="s">
        <v>748</v>
      </c>
      <c r="C10123" t="s">
        <v>754</v>
      </c>
      <c r="D10123" t="s">
        <v>750</v>
      </c>
      <c r="E10123">
        <v>0</v>
      </c>
      <c r="F10123" t="s">
        <v>503</v>
      </c>
      <c r="G10123" s="37">
        <v>-1129.3599999999999</v>
      </c>
      <c r="H10123" t="s">
        <v>751</v>
      </c>
      <c r="I10123">
        <v>-1129.3599999999999</v>
      </c>
      <c r="J10123" t="s">
        <v>751</v>
      </c>
      <c r="K10123">
        <v>-1129.3599999999999</v>
      </c>
      <c r="L10123" t="s">
        <v>751</v>
      </c>
      <c r="M10123" t="s">
        <v>751</v>
      </c>
      <c r="N10123" s="37">
        <v>0</v>
      </c>
      <c r="O10123" t="s">
        <v>751</v>
      </c>
      <c r="P10123" t="s">
        <v>751</v>
      </c>
      <c r="Q10123" t="s">
        <v>751</v>
      </c>
      <c r="R10123" t="s">
        <v>751</v>
      </c>
      <c r="S10123" t="s">
        <v>758</v>
      </c>
    </row>
    <row r="10124" spans="1:19" x14ac:dyDescent="0.3">
      <c r="A10124" t="s">
        <v>747</v>
      </c>
      <c r="B10124" t="s">
        <v>748</v>
      </c>
      <c r="C10124" t="s">
        <v>754</v>
      </c>
      <c r="D10124" t="s">
        <v>750</v>
      </c>
      <c r="E10124">
        <v>10</v>
      </c>
      <c r="F10124" t="s">
        <v>177</v>
      </c>
      <c r="G10124" s="37">
        <v>-1322.72</v>
      </c>
      <c r="H10124" t="s">
        <v>751</v>
      </c>
      <c r="I10124">
        <v>-1322.72</v>
      </c>
      <c r="J10124" t="s">
        <v>751</v>
      </c>
      <c r="K10124">
        <v>-1322.72</v>
      </c>
      <c r="L10124" t="s">
        <v>751</v>
      </c>
      <c r="M10124" t="s">
        <v>751</v>
      </c>
      <c r="N10124" s="37">
        <v>0</v>
      </c>
      <c r="O10124" t="s">
        <v>751</v>
      </c>
      <c r="P10124" t="s">
        <v>751</v>
      </c>
      <c r="Q10124" t="s">
        <v>751</v>
      </c>
      <c r="R10124" t="s">
        <v>751</v>
      </c>
      <c r="S10124" t="s">
        <v>758</v>
      </c>
    </row>
    <row r="10125" spans="1:19" x14ac:dyDescent="0.3">
      <c r="A10125" t="s">
        <v>747</v>
      </c>
      <c r="B10125" t="s">
        <v>748</v>
      </c>
      <c r="C10125" t="s">
        <v>749</v>
      </c>
      <c r="D10125" t="s">
        <v>750</v>
      </c>
      <c r="E10125">
        <v>0</v>
      </c>
      <c r="F10125" t="s">
        <v>163</v>
      </c>
      <c r="G10125" s="37">
        <v>3939.37</v>
      </c>
      <c r="H10125">
        <v>508.5</v>
      </c>
      <c r="I10125">
        <v>3939.37</v>
      </c>
      <c r="J10125">
        <v>0.81</v>
      </c>
      <c r="K10125">
        <v>3939.37</v>
      </c>
      <c r="L10125">
        <v>4.18</v>
      </c>
      <c r="M10125" t="s">
        <v>751</v>
      </c>
      <c r="N10125" s="37">
        <v>0</v>
      </c>
      <c r="O10125" t="s">
        <v>751</v>
      </c>
      <c r="P10125" t="s">
        <v>766</v>
      </c>
      <c r="Q10125" t="s">
        <v>768</v>
      </c>
      <c r="R10125" t="s">
        <v>768</v>
      </c>
      <c r="S10125" t="s">
        <v>758</v>
      </c>
    </row>
    <row r="10126" spans="1:19" x14ac:dyDescent="0.3">
      <c r="A10126" t="s">
        <v>752</v>
      </c>
      <c r="B10126" t="s">
        <v>748</v>
      </c>
      <c r="C10126" t="s">
        <v>754</v>
      </c>
      <c r="D10126" t="s">
        <v>750</v>
      </c>
      <c r="E10126">
        <v>-4</v>
      </c>
      <c r="F10126" t="s">
        <v>535</v>
      </c>
      <c r="G10126" s="37">
        <v>-124670.85</v>
      </c>
      <c r="H10126" t="s">
        <v>751</v>
      </c>
      <c r="I10126">
        <v>-124670.85</v>
      </c>
      <c r="J10126" t="s">
        <v>751</v>
      </c>
      <c r="K10126">
        <v>-124670.85</v>
      </c>
      <c r="L10126" t="s">
        <v>751</v>
      </c>
      <c r="M10126" t="s">
        <v>751</v>
      </c>
      <c r="N10126" s="37">
        <v>0</v>
      </c>
      <c r="O10126" t="s">
        <v>751</v>
      </c>
      <c r="P10126" t="s">
        <v>751</v>
      </c>
      <c r="Q10126" t="s">
        <v>751</v>
      </c>
      <c r="R10126" t="s">
        <v>751</v>
      </c>
      <c r="S10126" t="s">
        <v>758</v>
      </c>
    </row>
    <row r="10127" spans="1:19" x14ac:dyDescent="0.3">
      <c r="A10127" t="s">
        <v>747</v>
      </c>
      <c r="B10127" t="s">
        <v>748</v>
      </c>
      <c r="C10127" t="s">
        <v>749</v>
      </c>
      <c r="D10127" t="s">
        <v>750</v>
      </c>
      <c r="E10127">
        <v>5</v>
      </c>
      <c r="F10127" t="s">
        <v>418</v>
      </c>
      <c r="G10127" s="37">
        <v>966058.84</v>
      </c>
      <c r="H10127" t="s">
        <v>751</v>
      </c>
      <c r="I10127">
        <v>966058.84</v>
      </c>
      <c r="J10127" t="s">
        <v>751</v>
      </c>
      <c r="K10127">
        <v>966058.84</v>
      </c>
      <c r="L10127">
        <v>131.21</v>
      </c>
      <c r="M10127" t="s">
        <v>751</v>
      </c>
      <c r="N10127" s="37">
        <v>0</v>
      </c>
      <c r="O10127">
        <v>4830294.2</v>
      </c>
      <c r="P10127" t="s">
        <v>766</v>
      </c>
      <c r="Q10127" t="s">
        <v>766</v>
      </c>
      <c r="R10127" t="s">
        <v>768</v>
      </c>
      <c r="S10127" t="s">
        <v>758</v>
      </c>
    </row>
    <row r="10128" spans="1:19" x14ac:dyDescent="0.3">
      <c r="A10128" t="s">
        <v>747</v>
      </c>
      <c r="B10128" t="s">
        <v>748</v>
      </c>
      <c r="C10128" t="s">
        <v>754</v>
      </c>
      <c r="D10128" t="s">
        <v>750</v>
      </c>
      <c r="E10128">
        <v>7</v>
      </c>
      <c r="F10128" t="s">
        <v>134</v>
      </c>
      <c r="G10128" s="37">
        <v>-7126.7</v>
      </c>
      <c r="H10128" t="s">
        <v>751</v>
      </c>
      <c r="I10128">
        <v>-7126.7</v>
      </c>
      <c r="J10128" t="s">
        <v>751</v>
      </c>
      <c r="K10128">
        <v>-7126.7</v>
      </c>
      <c r="L10128" t="s">
        <v>751</v>
      </c>
      <c r="M10128" t="s">
        <v>751</v>
      </c>
      <c r="N10128" s="37">
        <v>0</v>
      </c>
      <c r="O10128" t="s">
        <v>751</v>
      </c>
      <c r="P10128" t="s">
        <v>751</v>
      </c>
      <c r="Q10128" t="s">
        <v>751</v>
      </c>
      <c r="R10128" t="s">
        <v>751</v>
      </c>
      <c r="S10128" t="s">
        <v>758</v>
      </c>
    </row>
    <row r="10129" spans="1:19" x14ac:dyDescent="0.3">
      <c r="A10129" t="s">
        <v>753</v>
      </c>
      <c r="B10129" t="s">
        <v>748</v>
      </c>
      <c r="C10129" t="s">
        <v>749</v>
      </c>
      <c r="D10129" t="s">
        <v>750</v>
      </c>
      <c r="E10129">
        <v>1</v>
      </c>
      <c r="F10129" t="s">
        <v>161</v>
      </c>
      <c r="G10129" s="37">
        <v>30509.52</v>
      </c>
      <c r="H10129">
        <v>2.16</v>
      </c>
      <c r="I10129">
        <v>30509.52</v>
      </c>
      <c r="J10129">
        <v>1.47</v>
      </c>
      <c r="K10129">
        <v>30509.52</v>
      </c>
      <c r="L10129">
        <v>26.27</v>
      </c>
      <c r="M10129" t="s">
        <v>751</v>
      </c>
      <c r="N10129" s="37">
        <v>0</v>
      </c>
      <c r="O10129">
        <v>30509.52</v>
      </c>
      <c r="P10129" t="s">
        <v>766</v>
      </c>
      <c r="Q10129" t="s">
        <v>766</v>
      </c>
      <c r="R10129" t="s">
        <v>766</v>
      </c>
      <c r="S10129" t="s">
        <v>758</v>
      </c>
    </row>
    <row r="10130" spans="1:19" x14ac:dyDescent="0.3">
      <c r="A10130" t="s">
        <v>752</v>
      </c>
      <c r="B10130" t="s">
        <v>748</v>
      </c>
      <c r="C10130" t="s">
        <v>754</v>
      </c>
      <c r="D10130" t="s">
        <v>750</v>
      </c>
      <c r="E10130">
        <v>2</v>
      </c>
      <c r="F10130" t="s">
        <v>255</v>
      </c>
      <c r="G10130" s="37">
        <v>-95350.27</v>
      </c>
      <c r="H10130" t="s">
        <v>751</v>
      </c>
      <c r="I10130">
        <v>-95350.27</v>
      </c>
      <c r="J10130" t="s">
        <v>751</v>
      </c>
      <c r="K10130">
        <v>-95350.27</v>
      </c>
      <c r="L10130" t="s">
        <v>751</v>
      </c>
      <c r="M10130" t="s">
        <v>751</v>
      </c>
      <c r="N10130" s="37">
        <v>0</v>
      </c>
      <c r="O10130" t="s">
        <v>751</v>
      </c>
      <c r="P10130" t="s">
        <v>751</v>
      </c>
      <c r="Q10130" t="s">
        <v>751</v>
      </c>
      <c r="R10130" t="s">
        <v>751</v>
      </c>
      <c r="S10130" t="s">
        <v>758</v>
      </c>
    </row>
    <row r="10131" spans="1:19" x14ac:dyDescent="0.3">
      <c r="A10131" t="s">
        <v>747</v>
      </c>
      <c r="B10131" t="s">
        <v>748</v>
      </c>
      <c r="C10131" t="s">
        <v>754</v>
      </c>
      <c r="D10131" t="s">
        <v>750</v>
      </c>
      <c r="E10131">
        <v>3</v>
      </c>
      <c r="F10131" t="s">
        <v>525</v>
      </c>
      <c r="G10131" s="37">
        <v>-1957.94</v>
      </c>
      <c r="H10131" t="s">
        <v>751</v>
      </c>
      <c r="I10131">
        <v>-1957.94</v>
      </c>
      <c r="J10131" t="s">
        <v>751</v>
      </c>
      <c r="K10131">
        <v>-1957.94</v>
      </c>
      <c r="L10131" t="s">
        <v>751</v>
      </c>
      <c r="M10131" t="s">
        <v>751</v>
      </c>
      <c r="N10131" s="37">
        <v>0</v>
      </c>
      <c r="O10131" t="s">
        <v>751</v>
      </c>
      <c r="P10131" t="s">
        <v>751</v>
      </c>
      <c r="Q10131" t="s">
        <v>751</v>
      </c>
      <c r="R10131" t="s">
        <v>751</v>
      </c>
      <c r="S10131" t="s">
        <v>758</v>
      </c>
    </row>
    <row r="10132" spans="1:19" x14ac:dyDescent="0.3">
      <c r="A10132" t="s">
        <v>753</v>
      </c>
      <c r="B10132" t="s">
        <v>748</v>
      </c>
      <c r="C10132" t="s">
        <v>754</v>
      </c>
      <c r="D10132" t="s">
        <v>750</v>
      </c>
      <c r="E10132">
        <v>3</v>
      </c>
      <c r="F10132" t="s">
        <v>300</v>
      </c>
      <c r="G10132" s="37">
        <v>-545.08000000000004</v>
      </c>
      <c r="H10132" t="s">
        <v>751</v>
      </c>
      <c r="I10132">
        <v>-545.08000000000004</v>
      </c>
      <c r="J10132" t="s">
        <v>751</v>
      </c>
      <c r="K10132">
        <v>-545.08000000000004</v>
      </c>
      <c r="L10132" t="s">
        <v>751</v>
      </c>
      <c r="M10132" t="s">
        <v>751</v>
      </c>
      <c r="N10132" s="37">
        <v>0</v>
      </c>
      <c r="O10132" t="s">
        <v>751</v>
      </c>
      <c r="P10132" t="s">
        <v>751</v>
      </c>
      <c r="Q10132" t="s">
        <v>751</v>
      </c>
      <c r="R10132" t="s">
        <v>751</v>
      </c>
      <c r="S10132" t="s">
        <v>758</v>
      </c>
    </row>
    <row r="10133" spans="1:19" x14ac:dyDescent="0.3">
      <c r="A10133" t="s">
        <v>753</v>
      </c>
      <c r="B10133" t="s">
        <v>748</v>
      </c>
      <c r="C10133" t="s">
        <v>749</v>
      </c>
      <c r="D10133" t="s">
        <v>750</v>
      </c>
      <c r="E10133">
        <v>4</v>
      </c>
      <c r="F10133" t="s">
        <v>203</v>
      </c>
      <c r="G10133" s="37">
        <v>73242.7</v>
      </c>
      <c r="H10133" t="s">
        <v>751</v>
      </c>
      <c r="I10133">
        <v>73242.7</v>
      </c>
      <c r="J10133" t="s">
        <v>751</v>
      </c>
      <c r="K10133">
        <v>73242.7</v>
      </c>
      <c r="L10133">
        <v>12.2</v>
      </c>
      <c r="M10133" t="s">
        <v>751</v>
      </c>
      <c r="N10133" s="37">
        <v>0</v>
      </c>
      <c r="O10133">
        <v>292970.8</v>
      </c>
      <c r="P10133" t="s">
        <v>766</v>
      </c>
      <c r="Q10133" t="s">
        <v>766</v>
      </c>
      <c r="R10133" t="s">
        <v>768</v>
      </c>
      <c r="S10133" t="s">
        <v>758</v>
      </c>
    </row>
    <row r="10134" spans="1:19" x14ac:dyDescent="0.3">
      <c r="A10134" t="s">
        <v>753</v>
      </c>
      <c r="B10134" t="s">
        <v>748</v>
      </c>
      <c r="C10134" t="s">
        <v>754</v>
      </c>
      <c r="D10134" t="s">
        <v>750</v>
      </c>
      <c r="E10134">
        <v>10</v>
      </c>
      <c r="F10134" t="s">
        <v>116</v>
      </c>
      <c r="G10134" s="37">
        <v>-38327.980000000003</v>
      </c>
      <c r="H10134" t="s">
        <v>751</v>
      </c>
      <c r="I10134">
        <v>-38327.980000000003</v>
      </c>
      <c r="J10134" t="s">
        <v>751</v>
      </c>
      <c r="K10134">
        <v>-38327.980000000003</v>
      </c>
      <c r="L10134" t="s">
        <v>751</v>
      </c>
      <c r="M10134" t="s">
        <v>751</v>
      </c>
      <c r="N10134" s="37">
        <v>-38327.980000000003</v>
      </c>
      <c r="O10134" t="s">
        <v>751</v>
      </c>
      <c r="P10134" t="s">
        <v>751</v>
      </c>
      <c r="Q10134" t="s">
        <v>751</v>
      </c>
      <c r="R10134" t="s">
        <v>751</v>
      </c>
      <c r="S10134" t="s">
        <v>758</v>
      </c>
    </row>
    <row r="10135" spans="1:19" x14ac:dyDescent="0.3">
      <c r="A10135" t="s">
        <v>752</v>
      </c>
      <c r="B10135" t="s">
        <v>748</v>
      </c>
      <c r="C10135" t="s">
        <v>749</v>
      </c>
      <c r="D10135" t="s">
        <v>750</v>
      </c>
      <c r="E10135">
        <v>-1</v>
      </c>
      <c r="F10135" t="s">
        <v>350</v>
      </c>
      <c r="G10135" s="37">
        <v>25670.080000000002</v>
      </c>
      <c r="H10135">
        <v>356.96</v>
      </c>
      <c r="I10135">
        <v>25670.080000000002</v>
      </c>
      <c r="J10135">
        <v>27.34</v>
      </c>
      <c r="K10135">
        <v>25670.080000000002</v>
      </c>
      <c r="L10135">
        <v>144.22999999999999</v>
      </c>
      <c r="M10135" t="s">
        <v>751</v>
      </c>
      <c r="N10135" s="37">
        <v>0</v>
      </c>
      <c r="O10135" t="s">
        <v>751</v>
      </c>
      <c r="P10135" t="s">
        <v>766</v>
      </c>
      <c r="Q10135" t="s">
        <v>766</v>
      </c>
      <c r="R10135" t="s">
        <v>766</v>
      </c>
      <c r="S10135" t="s">
        <v>758</v>
      </c>
    </row>
    <row r="10136" spans="1:19" x14ac:dyDescent="0.3">
      <c r="A10136" t="s">
        <v>753</v>
      </c>
      <c r="B10136" t="s">
        <v>748</v>
      </c>
      <c r="C10136" t="s">
        <v>754</v>
      </c>
      <c r="D10136" t="s">
        <v>750</v>
      </c>
      <c r="E10136">
        <v>-1</v>
      </c>
      <c r="F10136" t="s">
        <v>288</v>
      </c>
      <c r="G10136" s="37">
        <v>-58326.66</v>
      </c>
      <c r="H10136" t="s">
        <v>751</v>
      </c>
      <c r="I10136">
        <v>-58326.66</v>
      </c>
      <c r="J10136" t="s">
        <v>751</v>
      </c>
      <c r="K10136">
        <v>-58326.66</v>
      </c>
      <c r="L10136" t="s">
        <v>751</v>
      </c>
      <c r="M10136" t="s">
        <v>751</v>
      </c>
      <c r="N10136" s="37">
        <v>0</v>
      </c>
      <c r="O10136" t="s">
        <v>751</v>
      </c>
      <c r="P10136" t="s">
        <v>751</v>
      </c>
      <c r="Q10136" t="s">
        <v>751</v>
      </c>
      <c r="R10136" t="s">
        <v>751</v>
      </c>
      <c r="S10136" t="s">
        <v>758</v>
      </c>
    </row>
    <row r="10137" spans="1:19" x14ac:dyDescent="0.3">
      <c r="A10137" t="s">
        <v>752</v>
      </c>
      <c r="B10137" t="s">
        <v>748</v>
      </c>
      <c r="C10137" t="s">
        <v>749</v>
      </c>
      <c r="D10137" t="s">
        <v>750</v>
      </c>
      <c r="E10137">
        <v>1</v>
      </c>
      <c r="F10137" t="s">
        <v>79</v>
      </c>
      <c r="G10137" s="37">
        <v>2248.52</v>
      </c>
      <c r="H10137" t="s">
        <v>751</v>
      </c>
      <c r="I10137">
        <v>2248.52</v>
      </c>
      <c r="J10137" t="s">
        <v>751</v>
      </c>
      <c r="K10137">
        <v>2248.52</v>
      </c>
      <c r="L10137" t="s">
        <v>751</v>
      </c>
      <c r="M10137" t="s">
        <v>751</v>
      </c>
      <c r="N10137" s="37">
        <v>0</v>
      </c>
      <c r="O10137">
        <v>2248.52</v>
      </c>
      <c r="P10137" t="s">
        <v>766</v>
      </c>
      <c r="Q10137" t="s">
        <v>766</v>
      </c>
      <c r="R10137" t="s">
        <v>766</v>
      </c>
      <c r="S10137" t="s">
        <v>758</v>
      </c>
    </row>
    <row r="10138" spans="1:19" x14ac:dyDescent="0.3">
      <c r="A10138" t="s">
        <v>747</v>
      </c>
      <c r="B10138" t="s">
        <v>748</v>
      </c>
      <c r="C10138" t="s">
        <v>749</v>
      </c>
      <c r="D10138" t="s">
        <v>750</v>
      </c>
      <c r="E10138">
        <v>5</v>
      </c>
      <c r="F10138" t="s">
        <v>248</v>
      </c>
      <c r="G10138" s="37">
        <v>156767.04000000001</v>
      </c>
      <c r="H10138" t="s">
        <v>751</v>
      </c>
      <c r="I10138">
        <v>156767.04000000001</v>
      </c>
      <c r="J10138" t="s">
        <v>751</v>
      </c>
      <c r="K10138">
        <v>156767.04000000001</v>
      </c>
      <c r="L10138">
        <v>1.98</v>
      </c>
      <c r="M10138" t="s">
        <v>751</v>
      </c>
      <c r="N10138" s="37">
        <v>0</v>
      </c>
      <c r="O10138">
        <v>783835.20000000007</v>
      </c>
      <c r="P10138" t="s">
        <v>766</v>
      </c>
      <c r="Q10138" t="s">
        <v>766</v>
      </c>
      <c r="R10138" t="s">
        <v>768</v>
      </c>
      <c r="S10138" t="s">
        <v>758</v>
      </c>
    </row>
    <row r="10139" spans="1:19" x14ac:dyDescent="0.3">
      <c r="A10139" t="s">
        <v>747</v>
      </c>
      <c r="B10139" t="s">
        <v>748</v>
      </c>
      <c r="C10139" t="s">
        <v>754</v>
      </c>
      <c r="D10139" t="s">
        <v>750</v>
      </c>
      <c r="E10139">
        <v>13</v>
      </c>
      <c r="F10139" t="s">
        <v>417</v>
      </c>
      <c r="G10139" s="37">
        <v>-12401.64</v>
      </c>
      <c r="H10139" t="s">
        <v>751</v>
      </c>
      <c r="I10139">
        <v>-12401.64</v>
      </c>
      <c r="J10139" t="s">
        <v>751</v>
      </c>
      <c r="K10139">
        <v>-12401.64</v>
      </c>
      <c r="L10139" t="s">
        <v>751</v>
      </c>
      <c r="M10139" t="s">
        <v>751</v>
      </c>
      <c r="N10139" s="37">
        <v>0</v>
      </c>
      <c r="O10139" t="s">
        <v>751</v>
      </c>
      <c r="P10139" t="s">
        <v>751</v>
      </c>
      <c r="Q10139" t="s">
        <v>751</v>
      </c>
      <c r="R10139" t="s">
        <v>751</v>
      </c>
      <c r="S10139" t="s">
        <v>758</v>
      </c>
    </row>
    <row r="10140" spans="1:19" x14ac:dyDescent="0.3">
      <c r="A10140" t="s">
        <v>747</v>
      </c>
      <c r="B10140" t="s">
        <v>748</v>
      </c>
      <c r="C10140" t="s">
        <v>749</v>
      </c>
      <c r="D10140" t="s">
        <v>750</v>
      </c>
      <c r="E10140">
        <v>3</v>
      </c>
      <c r="F10140" t="s">
        <v>213</v>
      </c>
      <c r="G10140" s="37">
        <v>42599.4</v>
      </c>
      <c r="H10140">
        <v>1997.34</v>
      </c>
      <c r="I10140">
        <v>42599.4</v>
      </c>
      <c r="J10140">
        <v>1696.61</v>
      </c>
      <c r="K10140">
        <v>42599.4</v>
      </c>
      <c r="L10140">
        <v>29.23</v>
      </c>
      <c r="M10140" t="s">
        <v>751</v>
      </c>
      <c r="N10140" s="37">
        <v>0</v>
      </c>
      <c r="O10140">
        <v>127798.2</v>
      </c>
      <c r="P10140" t="s">
        <v>766</v>
      </c>
      <c r="Q10140" t="s">
        <v>766</v>
      </c>
      <c r="R10140" t="s">
        <v>768</v>
      </c>
      <c r="S10140" t="s">
        <v>758</v>
      </c>
    </row>
    <row r="10141" spans="1:19" x14ac:dyDescent="0.3">
      <c r="A10141" t="s">
        <v>753</v>
      </c>
      <c r="B10141" t="s">
        <v>748</v>
      </c>
      <c r="C10141" t="s">
        <v>749</v>
      </c>
      <c r="D10141" t="s">
        <v>750</v>
      </c>
      <c r="E10141">
        <v>1</v>
      </c>
      <c r="F10141" t="s">
        <v>521</v>
      </c>
      <c r="G10141" s="37">
        <v>76202.559999999998</v>
      </c>
      <c r="H10141">
        <v>8.86</v>
      </c>
      <c r="I10141">
        <v>76202.559999999998</v>
      </c>
      <c r="J10141">
        <v>4.21</v>
      </c>
      <c r="K10141">
        <v>76202.559999999998</v>
      </c>
      <c r="L10141">
        <v>40.28</v>
      </c>
      <c r="M10141" t="s">
        <v>751</v>
      </c>
      <c r="N10141" s="37">
        <v>0</v>
      </c>
      <c r="O10141">
        <v>76202.559999999998</v>
      </c>
      <c r="P10141" t="s">
        <v>766</v>
      </c>
      <c r="Q10141" t="s">
        <v>766</v>
      </c>
      <c r="R10141" t="s">
        <v>766</v>
      </c>
      <c r="S10141" t="s">
        <v>758</v>
      </c>
    </row>
    <row r="10142" spans="1:19" x14ac:dyDescent="0.3">
      <c r="A10142" t="s">
        <v>747</v>
      </c>
      <c r="B10142" t="s">
        <v>748</v>
      </c>
      <c r="C10142" t="s">
        <v>754</v>
      </c>
      <c r="D10142" t="s">
        <v>750</v>
      </c>
      <c r="E10142">
        <v>3</v>
      </c>
      <c r="F10142" t="s">
        <v>186</v>
      </c>
      <c r="G10142" s="37">
        <v>-107908.02</v>
      </c>
      <c r="H10142" t="s">
        <v>751</v>
      </c>
      <c r="I10142">
        <v>-107908.02</v>
      </c>
      <c r="J10142" t="s">
        <v>751</v>
      </c>
      <c r="K10142">
        <v>-107908.02</v>
      </c>
      <c r="L10142" t="s">
        <v>751</v>
      </c>
      <c r="M10142" t="s">
        <v>751</v>
      </c>
      <c r="N10142" s="37">
        <v>-313.36</v>
      </c>
      <c r="O10142" t="s">
        <v>751</v>
      </c>
      <c r="P10142" t="s">
        <v>751</v>
      </c>
      <c r="Q10142" t="s">
        <v>751</v>
      </c>
      <c r="R10142" t="s">
        <v>751</v>
      </c>
      <c r="S10142" t="s">
        <v>758</v>
      </c>
    </row>
    <row r="10143" spans="1:19" x14ac:dyDescent="0.3">
      <c r="A10143" t="s">
        <v>747</v>
      </c>
      <c r="B10143" t="s">
        <v>748</v>
      </c>
      <c r="C10143" t="s">
        <v>749</v>
      </c>
      <c r="D10143" t="s">
        <v>750</v>
      </c>
      <c r="E10143">
        <v>7</v>
      </c>
      <c r="F10143" t="s">
        <v>157</v>
      </c>
      <c r="G10143" s="37">
        <v>421914.65</v>
      </c>
      <c r="H10143">
        <v>22.64</v>
      </c>
      <c r="I10143">
        <v>421914.65</v>
      </c>
      <c r="J10143">
        <v>121.59</v>
      </c>
      <c r="K10143">
        <v>421914.65</v>
      </c>
      <c r="L10143">
        <v>74.94</v>
      </c>
      <c r="M10143" t="s">
        <v>751</v>
      </c>
      <c r="N10143" s="37">
        <v>0</v>
      </c>
      <c r="O10143">
        <v>2953402.55</v>
      </c>
      <c r="P10143" t="s">
        <v>766</v>
      </c>
      <c r="Q10143" t="s">
        <v>766</v>
      </c>
      <c r="R10143" t="s">
        <v>768</v>
      </c>
      <c r="S10143" t="s">
        <v>758</v>
      </c>
    </row>
    <row r="10144" spans="1:19" x14ac:dyDescent="0.3">
      <c r="A10144" t="s">
        <v>753</v>
      </c>
      <c r="B10144" t="s">
        <v>748</v>
      </c>
      <c r="C10144" t="s">
        <v>749</v>
      </c>
      <c r="D10144" t="s">
        <v>750</v>
      </c>
      <c r="E10144">
        <v>2</v>
      </c>
      <c r="F10144" t="s">
        <v>192</v>
      </c>
      <c r="G10144" s="37">
        <v>215523.83</v>
      </c>
      <c r="H10144">
        <v>3.55</v>
      </c>
      <c r="I10144">
        <v>215523.83</v>
      </c>
      <c r="J10144">
        <v>1.59</v>
      </c>
      <c r="K10144">
        <v>215523.83</v>
      </c>
      <c r="L10144">
        <v>19.87</v>
      </c>
      <c r="M10144" t="s">
        <v>751</v>
      </c>
      <c r="N10144" s="37">
        <v>0</v>
      </c>
      <c r="O10144">
        <v>431047.66</v>
      </c>
      <c r="P10144" t="s">
        <v>766</v>
      </c>
      <c r="Q10144" t="s">
        <v>766</v>
      </c>
      <c r="R10144" t="s">
        <v>766</v>
      </c>
      <c r="S10144" t="s">
        <v>758</v>
      </c>
    </row>
    <row r="10145" spans="1:19" x14ac:dyDescent="0.3">
      <c r="A10145" t="s">
        <v>747</v>
      </c>
      <c r="B10145" t="s">
        <v>748</v>
      </c>
      <c r="C10145" t="s">
        <v>754</v>
      </c>
      <c r="D10145" t="s">
        <v>750</v>
      </c>
      <c r="E10145">
        <v>3</v>
      </c>
      <c r="F10145" t="s">
        <v>494</v>
      </c>
      <c r="G10145" s="37">
        <v>-2661.07</v>
      </c>
      <c r="H10145" t="s">
        <v>751</v>
      </c>
      <c r="I10145">
        <v>-2661.07</v>
      </c>
      <c r="J10145" t="s">
        <v>751</v>
      </c>
      <c r="K10145">
        <v>-2661.07</v>
      </c>
      <c r="L10145" t="s">
        <v>751</v>
      </c>
      <c r="M10145" t="s">
        <v>751</v>
      </c>
      <c r="N10145" s="37">
        <v>0</v>
      </c>
      <c r="O10145" t="s">
        <v>751</v>
      </c>
      <c r="P10145" t="s">
        <v>751</v>
      </c>
      <c r="Q10145" t="s">
        <v>751</v>
      </c>
      <c r="R10145" t="s">
        <v>751</v>
      </c>
      <c r="S10145" t="s">
        <v>758</v>
      </c>
    </row>
    <row r="10146" spans="1:19" x14ac:dyDescent="0.3">
      <c r="A10146" t="s">
        <v>752</v>
      </c>
      <c r="B10146" t="s">
        <v>748</v>
      </c>
      <c r="C10146" t="s">
        <v>749</v>
      </c>
      <c r="D10146" t="s">
        <v>750</v>
      </c>
      <c r="E10146">
        <v>-4</v>
      </c>
      <c r="F10146" t="s">
        <v>22</v>
      </c>
      <c r="G10146" s="37">
        <v>1646.59</v>
      </c>
      <c r="H10146">
        <v>0</v>
      </c>
      <c r="I10146">
        <v>1646.59</v>
      </c>
      <c r="J10146">
        <v>0</v>
      </c>
      <c r="K10146">
        <v>1646.59</v>
      </c>
      <c r="L10146">
        <v>0.01</v>
      </c>
      <c r="M10146" t="s">
        <v>751</v>
      </c>
      <c r="N10146" s="37">
        <v>0</v>
      </c>
      <c r="O10146" t="s">
        <v>751</v>
      </c>
      <c r="P10146" t="s">
        <v>766</v>
      </c>
      <c r="Q10146" t="s">
        <v>766</v>
      </c>
      <c r="R10146" t="s">
        <v>766</v>
      </c>
      <c r="S10146" t="s">
        <v>758</v>
      </c>
    </row>
    <row r="10147" spans="1:19" x14ac:dyDescent="0.3">
      <c r="A10147" t="s">
        <v>752</v>
      </c>
      <c r="B10147" t="s">
        <v>748</v>
      </c>
      <c r="C10147" t="s">
        <v>754</v>
      </c>
      <c r="D10147" t="s">
        <v>750</v>
      </c>
      <c r="E10147">
        <v>-1</v>
      </c>
      <c r="F10147" t="s">
        <v>65</v>
      </c>
      <c r="G10147" s="37">
        <v>-1802.76</v>
      </c>
      <c r="H10147" t="s">
        <v>751</v>
      </c>
      <c r="I10147">
        <v>-1802.76</v>
      </c>
      <c r="J10147" t="s">
        <v>751</v>
      </c>
      <c r="K10147">
        <v>-1802.76</v>
      </c>
      <c r="L10147" t="s">
        <v>751</v>
      </c>
      <c r="M10147" t="s">
        <v>751</v>
      </c>
      <c r="N10147" s="37">
        <v>0</v>
      </c>
      <c r="O10147" t="s">
        <v>751</v>
      </c>
      <c r="P10147" t="s">
        <v>751</v>
      </c>
      <c r="Q10147" t="s">
        <v>751</v>
      </c>
      <c r="R10147" t="s">
        <v>751</v>
      </c>
      <c r="S10147" t="s">
        <v>758</v>
      </c>
    </row>
    <row r="10148" spans="1:19" x14ac:dyDescent="0.3">
      <c r="A10148" t="s">
        <v>753</v>
      </c>
      <c r="B10148" t="s">
        <v>748</v>
      </c>
      <c r="C10148" t="s">
        <v>749</v>
      </c>
      <c r="D10148" t="s">
        <v>750</v>
      </c>
      <c r="E10148">
        <v>1</v>
      </c>
      <c r="F10148" t="s">
        <v>416</v>
      </c>
      <c r="G10148" s="37">
        <v>323831.8</v>
      </c>
      <c r="H10148">
        <v>15.59</v>
      </c>
      <c r="I10148">
        <v>323831.8</v>
      </c>
      <c r="J10148">
        <v>7.01</v>
      </c>
      <c r="K10148">
        <v>323831.8</v>
      </c>
      <c r="L10148">
        <v>87.34</v>
      </c>
      <c r="M10148" t="s">
        <v>751</v>
      </c>
      <c r="N10148" s="37">
        <v>0</v>
      </c>
      <c r="O10148">
        <v>323831.8</v>
      </c>
      <c r="P10148" t="s">
        <v>766</v>
      </c>
      <c r="Q10148" t="s">
        <v>766</v>
      </c>
      <c r="R10148" t="s">
        <v>766</v>
      </c>
      <c r="S10148" t="s">
        <v>758</v>
      </c>
    </row>
    <row r="10149" spans="1:19" x14ac:dyDescent="0.3">
      <c r="A10149" t="s">
        <v>753</v>
      </c>
      <c r="B10149" t="s">
        <v>748</v>
      </c>
      <c r="C10149" t="s">
        <v>749</v>
      </c>
      <c r="D10149" t="s">
        <v>750</v>
      </c>
      <c r="E10149">
        <v>1</v>
      </c>
      <c r="F10149" t="s">
        <v>538</v>
      </c>
      <c r="G10149" s="37">
        <v>11635.43</v>
      </c>
      <c r="H10149">
        <v>1541.52</v>
      </c>
      <c r="I10149">
        <v>11635.43</v>
      </c>
      <c r="J10149">
        <v>0.35</v>
      </c>
      <c r="K10149">
        <v>11635.43</v>
      </c>
      <c r="L10149">
        <v>3.32</v>
      </c>
      <c r="M10149" t="s">
        <v>751</v>
      </c>
      <c r="N10149" s="37">
        <v>0</v>
      </c>
      <c r="O10149">
        <v>11635.43</v>
      </c>
      <c r="P10149" t="s">
        <v>766</v>
      </c>
      <c r="Q10149" t="s">
        <v>768</v>
      </c>
      <c r="R10149" t="s">
        <v>768</v>
      </c>
      <c r="S10149" t="s">
        <v>758</v>
      </c>
    </row>
    <row r="10150" spans="1:19" x14ac:dyDescent="0.3">
      <c r="A10150" t="s">
        <v>747</v>
      </c>
      <c r="B10150" t="s">
        <v>748</v>
      </c>
      <c r="C10150" t="s">
        <v>749</v>
      </c>
      <c r="D10150" t="s">
        <v>750</v>
      </c>
      <c r="E10150">
        <v>7</v>
      </c>
      <c r="F10150" t="s">
        <v>374</v>
      </c>
      <c r="G10150" s="37">
        <v>102941.02</v>
      </c>
      <c r="H10150">
        <v>8.5</v>
      </c>
      <c r="I10150">
        <v>102941.02</v>
      </c>
      <c r="J10150">
        <v>45.63</v>
      </c>
      <c r="K10150">
        <v>102941.02</v>
      </c>
      <c r="L10150">
        <v>48.17</v>
      </c>
      <c r="M10150" t="s">
        <v>751</v>
      </c>
      <c r="N10150" s="37">
        <v>0</v>
      </c>
      <c r="O10150">
        <v>720587.14</v>
      </c>
      <c r="P10150" t="s">
        <v>766</v>
      </c>
      <c r="Q10150" t="s">
        <v>766</v>
      </c>
      <c r="R10150" t="s">
        <v>768</v>
      </c>
      <c r="S10150" t="s">
        <v>758</v>
      </c>
    </row>
    <row r="10151" spans="1:19" x14ac:dyDescent="0.3">
      <c r="A10151" t="s">
        <v>752</v>
      </c>
      <c r="B10151" t="s">
        <v>748</v>
      </c>
      <c r="C10151" t="s">
        <v>749</v>
      </c>
      <c r="D10151" t="s">
        <v>750</v>
      </c>
      <c r="E10151">
        <v>2</v>
      </c>
      <c r="F10151" t="s">
        <v>250</v>
      </c>
      <c r="G10151" s="37">
        <v>14764.49</v>
      </c>
      <c r="H10151">
        <v>3.72</v>
      </c>
      <c r="I10151">
        <v>14764.49</v>
      </c>
      <c r="J10151">
        <v>472.75</v>
      </c>
      <c r="K10151">
        <v>14764.49</v>
      </c>
      <c r="L10151">
        <v>12.1</v>
      </c>
      <c r="M10151" t="s">
        <v>751</v>
      </c>
      <c r="N10151" s="37">
        <v>0</v>
      </c>
      <c r="O10151">
        <v>29528.98</v>
      </c>
      <c r="P10151" t="s">
        <v>768</v>
      </c>
      <c r="Q10151" t="s">
        <v>766</v>
      </c>
      <c r="R10151" t="s">
        <v>768</v>
      </c>
      <c r="S10151" t="s">
        <v>758</v>
      </c>
    </row>
    <row r="10152" spans="1:19" x14ac:dyDescent="0.3">
      <c r="A10152" t="s">
        <v>747</v>
      </c>
      <c r="B10152" t="s">
        <v>748</v>
      </c>
      <c r="C10152" t="s">
        <v>749</v>
      </c>
      <c r="D10152" t="s">
        <v>750</v>
      </c>
      <c r="E10152">
        <v>2</v>
      </c>
      <c r="F10152" t="s">
        <v>12</v>
      </c>
      <c r="G10152" s="37">
        <v>104293.43</v>
      </c>
      <c r="H10152">
        <v>3.7</v>
      </c>
      <c r="I10152">
        <v>104293.43</v>
      </c>
      <c r="J10152">
        <v>1.66</v>
      </c>
      <c r="K10152">
        <v>104293.43</v>
      </c>
      <c r="L10152">
        <v>20.73</v>
      </c>
      <c r="M10152" t="s">
        <v>751</v>
      </c>
      <c r="N10152" s="37">
        <v>0</v>
      </c>
      <c r="O10152">
        <v>208586.86</v>
      </c>
      <c r="P10152" t="s">
        <v>766</v>
      </c>
      <c r="Q10152" t="s">
        <v>766</v>
      </c>
      <c r="R10152" t="s">
        <v>766</v>
      </c>
      <c r="S10152" t="s">
        <v>758</v>
      </c>
    </row>
    <row r="10153" spans="1:19" x14ac:dyDescent="0.3">
      <c r="A10153" t="s">
        <v>753</v>
      </c>
      <c r="B10153" t="s">
        <v>748</v>
      </c>
      <c r="C10153" t="s">
        <v>754</v>
      </c>
      <c r="D10153" t="s">
        <v>750</v>
      </c>
      <c r="E10153">
        <v>3</v>
      </c>
      <c r="F10153" t="s">
        <v>98</v>
      </c>
      <c r="G10153" s="37">
        <v>-3124.33</v>
      </c>
      <c r="H10153" t="s">
        <v>751</v>
      </c>
      <c r="I10153">
        <v>-3124.33</v>
      </c>
      <c r="J10153" t="s">
        <v>751</v>
      </c>
      <c r="K10153">
        <v>-3124.33</v>
      </c>
      <c r="L10153" t="s">
        <v>751</v>
      </c>
      <c r="M10153" t="s">
        <v>751</v>
      </c>
      <c r="N10153" s="37">
        <v>0</v>
      </c>
      <c r="O10153" t="s">
        <v>751</v>
      </c>
      <c r="P10153" t="s">
        <v>751</v>
      </c>
      <c r="Q10153" t="s">
        <v>751</v>
      </c>
      <c r="R10153" t="s">
        <v>751</v>
      </c>
      <c r="S10153" t="s">
        <v>758</v>
      </c>
    </row>
    <row r="10154" spans="1:19" x14ac:dyDescent="0.3">
      <c r="A10154" t="s">
        <v>753</v>
      </c>
      <c r="B10154" t="s">
        <v>748</v>
      </c>
      <c r="C10154" t="s">
        <v>754</v>
      </c>
      <c r="D10154" t="s">
        <v>750</v>
      </c>
      <c r="E10154">
        <v>-1</v>
      </c>
      <c r="F10154" t="s">
        <v>385</v>
      </c>
      <c r="G10154" s="37">
        <v>-21.08</v>
      </c>
      <c r="H10154" t="s">
        <v>751</v>
      </c>
      <c r="I10154">
        <v>-21.08</v>
      </c>
      <c r="J10154" t="s">
        <v>751</v>
      </c>
      <c r="K10154">
        <v>-21.08</v>
      </c>
      <c r="L10154" t="s">
        <v>751</v>
      </c>
      <c r="M10154" t="s">
        <v>751</v>
      </c>
      <c r="N10154" s="37">
        <v>0</v>
      </c>
      <c r="O10154" t="s">
        <v>751</v>
      </c>
      <c r="P10154" t="s">
        <v>751</v>
      </c>
      <c r="Q10154" t="s">
        <v>751</v>
      </c>
      <c r="R10154" t="s">
        <v>751</v>
      </c>
      <c r="S10154" t="s">
        <v>758</v>
      </c>
    </row>
    <row r="10155" spans="1:19" x14ac:dyDescent="0.3">
      <c r="A10155" t="s">
        <v>753</v>
      </c>
      <c r="B10155" t="s">
        <v>748</v>
      </c>
      <c r="C10155" t="s">
        <v>749</v>
      </c>
      <c r="D10155" t="s">
        <v>750</v>
      </c>
      <c r="E10155">
        <v>3</v>
      </c>
      <c r="F10155" t="s">
        <v>440</v>
      </c>
      <c r="G10155" s="37">
        <v>21837.05</v>
      </c>
      <c r="H10155">
        <v>1723.15</v>
      </c>
      <c r="I10155">
        <v>21837.05</v>
      </c>
      <c r="J10155">
        <v>0.87</v>
      </c>
      <c r="K10155">
        <v>21837.05</v>
      </c>
      <c r="L10155">
        <v>8.34</v>
      </c>
      <c r="M10155" t="s">
        <v>751</v>
      </c>
      <c r="N10155" s="37">
        <v>0</v>
      </c>
      <c r="O10155">
        <v>65511.149999999987</v>
      </c>
      <c r="P10155" t="s">
        <v>766</v>
      </c>
      <c r="Q10155" t="s">
        <v>768</v>
      </c>
      <c r="R10155" t="s">
        <v>768</v>
      </c>
      <c r="S10155" t="s">
        <v>758</v>
      </c>
    </row>
    <row r="10156" spans="1:19" x14ac:dyDescent="0.3">
      <c r="A10156" t="s">
        <v>753</v>
      </c>
      <c r="B10156" t="s">
        <v>748</v>
      </c>
      <c r="C10156" t="s">
        <v>749</v>
      </c>
      <c r="D10156" t="s">
        <v>750</v>
      </c>
      <c r="E10156">
        <v>5</v>
      </c>
      <c r="F10156" t="s">
        <v>129</v>
      </c>
      <c r="G10156" s="37">
        <v>16530.009999999998</v>
      </c>
      <c r="H10156">
        <v>0.27</v>
      </c>
      <c r="I10156">
        <v>16530.009999999998</v>
      </c>
      <c r="J10156">
        <v>503.2</v>
      </c>
      <c r="K10156">
        <v>16530.009999999998</v>
      </c>
      <c r="L10156">
        <v>2.4</v>
      </c>
      <c r="M10156" t="s">
        <v>751</v>
      </c>
      <c r="N10156" s="37">
        <v>0</v>
      </c>
      <c r="O10156">
        <v>82650.049999999988</v>
      </c>
      <c r="P10156" t="s">
        <v>768</v>
      </c>
      <c r="Q10156" t="s">
        <v>766</v>
      </c>
      <c r="R10156" t="s">
        <v>768</v>
      </c>
      <c r="S10156" t="s">
        <v>758</v>
      </c>
    </row>
    <row r="10157" spans="1:19" x14ac:dyDescent="0.3">
      <c r="A10157" t="s">
        <v>747</v>
      </c>
      <c r="B10157" t="s">
        <v>748</v>
      </c>
      <c r="C10157" t="s">
        <v>749</v>
      </c>
      <c r="D10157" t="s">
        <v>750</v>
      </c>
      <c r="E10157">
        <v>4</v>
      </c>
      <c r="F10157" t="s">
        <v>159</v>
      </c>
      <c r="G10157" s="37">
        <v>250166.39</v>
      </c>
      <c r="H10157">
        <v>4.93</v>
      </c>
      <c r="I10157">
        <v>250166.39</v>
      </c>
      <c r="J10157">
        <v>2.27</v>
      </c>
      <c r="K10157">
        <v>250166.39</v>
      </c>
      <c r="L10157">
        <v>66.55</v>
      </c>
      <c r="M10157" t="s">
        <v>751</v>
      </c>
      <c r="N10157" s="37">
        <v>0</v>
      </c>
      <c r="O10157">
        <v>1000665.56</v>
      </c>
      <c r="P10157" t="s">
        <v>766</v>
      </c>
      <c r="Q10157" t="s">
        <v>766</v>
      </c>
      <c r="R10157" t="s">
        <v>766</v>
      </c>
      <c r="S10157" t="s">
        <v>758</v>
      </c>
    </row>
    <row r="10158" spans="1:19" x14ac:dyDescent="0.3">
      <c r="A10158" t="s">
        <v>747</v>
      </c>
      <c r="B10158" t="s">
        <v>748</v>
      </c>
      <c r="C10158" t="s">
        <v>749</v>
      </c>
      <c r="D10158" t="s">
        <v>750</v>
      </c>
      <c r="E10158">
        <v>4</v>
      </c>
      <c r="F10158" t="s">
        <v>468</v>
      </c>
      <c r="G10158" s="37">
        <v>32967.03</v>
      </c>
      <c r="H10158">
        <v>2771.25</v>
      </c>
      <c r="I10158">
        <v>32967.03</v>
      </c>
      <c r="J10158">
        <v>3.7</v>
      </c>
      <c r="K10158">
        <v>32967.03</v>
      </c>
      <c r="L10158">
        <v>46.11</v>
      </c>
      <c r="M10158" t="s">
        <v>751</v>
      </c>
      <c r="N10158" s="37">
        <v>0</v>
      </c>
      <c r="O10158">
        <v>131868.12</v>
      </c>
      <c r="P10158" t="s">
        <v>766</v>
      </c>
      <c r="Q10158" t="s">
        <v>768</v>
      </c>
      <c r="R10158" t="s">
        <v>768</v>
      </c>
      <c r="S10158" t="s">
        <v>758</v>
      </c>
    </row>
    <row r="10159" spans="1:19" x14ac:dyDescent="0.3">
      <c r="A10159" t="s">
        <v>747</v>
      </c>
      <c r="B10159" t="s">
        <v>748</v>
      </c>
      <c r="C10159" t="s">
        <v>749</v>
      </c>
      <c r="D10159" t="s">
        <v>750</v>
      </c>
      <c r="E10159">
        <v>3</v>
      </c>
      <c r="F10159" t="s">
        <v>29</v>
      </c>
      <c r="G10159" s="37">
        <v>1754373.99</v>
      </c>
      <c r="H10159">
        <v>1008.72</v>
      </c>
      <c r="I10159">
        <v>1754373.99</v>
      </c>
      <c r="J10159">
        <v>77.27</v>
      </c>
      <c r="K10159">
        <v>1754373.99</v>
      </c>
      <c r="L10159">
        <v>407.58</v>
      </c>
      <c r="M10159" t="s">
        <v>751</v>
      </c>
      <c r="N10159" s="37">
        <v>0</v>
      </c>
      <c r="O10159">
        <v>5263121.97</v>
      </c>
      <c r="P10159" t="s">
        <v>766</v>
      </c>
      <c r="Q10159" t="s">
        <v>766</v>
      </c>
      <c r="R10159" t="s">
        <v>766</v>
      </c>
      <c r="S10159" t="s">
        <v>758</v>
      </c>
    </row>
    <row r="10160" spans="1:19" x14ac:dyDescent="0.3">
      <c r="A10160" t="s">
        <v>752</v>
      </c>
      <c r="B10160" t="s">
        <v>748</v>
      </c>
      <c r="C10160" t="s">
        <v>754</v>
      </c>
      <c r="D10160" t="s">
        <v>750</v>
      </c>
      <c r="E10160">
        <v>-4</v>
      </c>
      <c r="F10160" t="s">
        <v>409</v>
      </c>
      <c r="G10160" s="37">
        <v>-183359.49</v>
      </c>
      <c r="H10160" t="s">
        <v>751</v>
      </c>
      <c r="I10160">
        <v>-183359.49</v>
      </c>
      <c r="J10160" t="s">
        <v>751</v>
      </c>
      <c r="K10160">
        <v>-183359.49</v>
      </c>
      <c r="L10160" t="s">
        <v>751</v>
      </c>
      <c r="M10160" t="s">
        <v>751</v>
      </c>
      <c r="N10160" s="37">
        <v>0</v>
      </c>
      <c r="O10160" t="s">
        <v>751</v>
      </c>
      <c r="P10160" t="s">
        <v>751</v>
      </c>
      <c r="Q10160" t="s">
        <v>751</v>
      </c>
      <c r="R10160" t="s">
        <v>751</v>
      </c>
      <c r="S10160" t="s">
        <v>758</v>
      </c>
    </row>
    <row r="10161" spans="1:19" x14ac:dyDescent="0.3">
      <c r="A10161" t="s">
        <v>747</v>
      </c>
      <c r="B10161" t="s">
        <v>748</v>
      </c>
      <c r="C10161" t="s">
        <v>749</v>
      </c>
      <c r="D10161" t="s">
        <v>750</v>
      </c>
      <c r="E10161">
        <v>11</v>
      </c>
      <c r="F10161" t="s">
        <v>516</v>
      </c>
      <c r="G10161" s="37">
        <v>2892120.03</v>
      </c>
      <c r="H10161">
        <v>9.36</v>
      </c>
      <c r="I10161">
        <v>2892120.03</v>
      </c>
      <c r="J10161">
        <v>39.65</v>
      </c>
      <c r="K10161">
        <v>2892120.03</v>
      </c>
      <c r="L10161">
        <v>381.3</v>
      </c>
      <c r="M10161" t="s">
        <v>751</v>
      </c>
      <c r="N10161" s="37">
        <v>0</v>
      </c>
      <c r="O10161">
        <v>31813320.329999998</v>
      </c>
      <c r="P10161" t="s">
        <v>766</v>
      </c>
      <c r="Q10161" t="s">
        <v>766</v>
      </c>
      <c r="R10161" t="s">
        <v>768</v>
      </c>
      <c r="S10161" t="s">
        <v>758</v>
      </c>
    </row>
    <row r="10162" spans="1:19" x14ac:dyDescent="0.3">
      <c r="A10162" t="s">
        <v>747</v>
      </c>
      <c r="B10162" t="s">
        <v>748</v>
      </c>
      <c r="C10162" t="s">
        <v>754</v>
      </c>
      <c r="D10162" t="s">
        <v>750</v>
      </c>
      <c r="E10162">
        <v>10</v>
      </c>
      <c r="F10162" t="s">
        <v>58</v>
      </c>
      <c r="G10162" s="37">
        <v>-1166.57</v>
      </c>
      <c r="H10162" t="s">
        <v>751</v>
      </c>
      <c r="I10162">
        <v>-1166.57</v>
      </c>
      <c r="J10162" t="s">
        <v>751</v>
      </c>
      <c r="K10162">
        <v>-1166.57</v>
      </c>
      <c r="L10162" t="s">
        <v>751</v>
      </c>
      <c r="M10162" t="s">
        <v>751</v>
      </c>
      <c r="N10162" s="37">
        <v>0</v>
      </c>
      <c r="O10162" t="s">
        <v>751</v>
      </c>
      <c r="P10162" t="s">
        <v>751</v>
      </c>
      <c r="Q10162" t="s">
        <v>751</v>
      </c>
      <c r="R10162" t="s">
        <v>751</v>
      </c>
      <c r="S10162" t="s">
        <v>758</v>
      </c>
    </row>
    <row r="10163" spans="1:19" x14ac:dyDescent="0.3">
      <c r="A10163" t="s">
        <v>747</v>
      </c>
      <c r="B10163" t="s">
        <v>748</v>
      </c>
      <c r="C10163" t="s">
        <v>749</v>
      </c>
      <c r="D10163" t="s">
        <v>750</v>
      </c>
      <c r="E10163">
        <v>4</v>
      </c>
      <c r="F10163" t="s">
        <v>422</v>
      </c>
      <c r="G10163" s="37">
        <v>26866.89</v>
      </c>
      <c r="H10163">
        <v>1753.69</v>
      </c>
      <c r="I10163">
        <v>26866.89</v>
      </c>
      <c r="J10163">
        <v>1.95</v>
      </c>
      <c r="K10163">
        <v>26866.89</v>
      </c>
      <c r="L10163">
        <v>10.09</v>
      </c>
      <c r="M10163" t="s">
        <v>751</v>
      </c>
      <c r="N10163" s="37">
        <v>0</v>
      </c>
      <c r="O10163">
        <v>107467.56</v>
      </c>
      <c r="P10163" t="s">
        <v>766</v>
      </c>
      <c r="Q10163" t="s">
        <v>768</v>
      </c>
      <c r="R10163" t="s">
        <v>768</v>
      </c>
      <c r="S10163" t="s">
        <v>758</v>
      </c>
    </row>
    <row r="10164" spans="1:19" x14ac:dyDescent="0.3">
      <c r="A10164" t="s">
        <v>747</v>
      </c>
      <c r="B10164" t="s">
        <v>748</v>
      </c>
      <c r="C10164" t="s">
        <v>749</v>
      </c>
      <c r="D10164" t="s">
        <v>750</v>
      </c>
      <c r="E10164">
        <v>4</v>
      </c>
      <c r="F10164" t="s">
        <v>304</v>
      </c>
      <c r="G10164" s="37">
        <v>52130.25</v>
      </c>
      <c r="H10164">
        <v>2646.45</v>
      </c>
      <c r="I10164">
        <v>52130.25</v>
      </c>
      <c r="J10164">
        <v>3.17</v>
      </c>
      <c r="K10164">
        <v>52130.25</v>
      </c>
      <c r="L10164">
        <v>16.71</v>
      </c>
      <c r="M10164" t="s">
        <v>751</v>
      </c>
      <c r="N10164" s="37">
        <v>0</v>
      </c>
      <c r="O10164">
        <v>208521</v>
      </c>
      <c r="P10164" t="s">
        <v>766</v>
      </c>
      <c r="Q10164" t="s">
        <v>768</v>
      </c>
      <c r="R10164" t="s">
        <v>768</v>
      </c>
      <c r="S10164" t="s">
        <v>758</v>
      </c>
    </row>
    <row r="10165" spans="1:19" x14ac:dyDescent="0.3">
      <c r="A10165" t="s">
        <v>747</v>
      </c>
      <c r="B10165" t="s">
        <v>748</v>
      </c>
      <c r="C10165" t="s">
        <v>754</v>
      </c>
      <c r="D10165" t="s">
        <v>750</v>
      </c>
      <c r="E10165">
        <v>6</v>
      </c>
      <c r="F10165" t="s">
        <v>333</v>
      </c>
      <c r="G10165" s="37">
        <v>-185.49</v>
      </c>
      <c r="H10165" t="s">
        <v>751</v>
      </c>
      <c r="I10165">
        <v>-185.49</v>
      </c>
      <c r="J10165" t="s">
        <v>751</v>
      </c>
      <c r="K10165">
        <v>-185.49</v>
      </c>
      <c r="L10165" t="s">
        <v>751</v>
      </c>
      <c r="M10165" t="s">
        <v>751</v>
      </c>
      <c r="N10165" s="37">
        <v>0</v>
      </c>
      <c r="O10165" t="s">
        <v>751</v>
      </c>
      <c r="P10165" t="s">
        <v>751</v>
      </c>
      <c r="Q10165" t="s">
        <v>751</v>
      </c>
      <c r="R10165" t="s">
        <v>751</v>
      </c>
      <c r="S10165" t="s">
        <v>758</v>
      </c>
    </row>
    <row r="10166" spans="1:19" x14ac:dyDescent="0.3">
      <c r="A10166" t="s">
        <v>753</v>
      </c>
      <c r="B10166" t="s">
        <v>748</v>
      </c>
      <c r="C10166" t="s">
        <v>754</v>
      </c>
      <c r="D10166" t="s">
        <v>750</v>
      </c>
      <c r="E10166">
        <v>4</v>
      </c>
      <c r="F10166" t="s">
        <v>361</v>
      </c>
      <c r="G10166" s="37">
        <v>-40990.120000000003</v>
      </c>
      <c r="H10166" t="s">
        <v>751</v>
      </c>
      <c r="I10166">
        <v>-40990.120000000003</v>
      </c>
      <c r="J10166" t="s">
        <v>751</v>
      </c>
      <c r="K10166">
        <v>-40990.120000000003</v>
      </c>
      <c r="L10166" t="s">
        <v>751</v>
      </c>
      <c r="M10166" t="s">
        <v>751</v>
      </c>
      <c r="N10166" s="37">
        <v>0</v>
      </c>
      <c r="O10166" t="s">
        <v>751</v>
      </c>
      <c r="P10166" t="s">
        <v>751</v>
      </c>
      <c r="Q10166" t="s">
        <v>751</v>
      </c>
      <c r="R10166" t="s">
        <v>751</v>
      </c>
      <c r="S10166" t="s">
        <v>758</v>
      </c>
    </row>
    <row r="10167" spans="1:19" x14ac:dyDescent="0.3">
      <c r="A10167" t="s">
        <v>747</v>
      </c>
      <c r="B10167" t="s">
        <v>748</v>
      </c>
      <c r="C10167" t="s">
        <v>749</v>
      </c>
      <c r="D10167" t="s">
        <v>750</v>
      </c>
      <c r="E10167">
        <v>2</v>
      </c>
      <c r="F10167" t="s">
        <v>36</v>
      </c>
      <c r="G10167" s="37">
        <v>26171.759999999998</v>
      </c>
      <c r="H10167">
        <v>0.67</v>
      </c>
      <c r="I10167">
        <v>26171.759999999998</v>
      </c>
      <c r="J10167">
        <v>3.61</v>
      </c>
      <c r="K10167">
        <v>26171.759999999998</v>
      </c>
      <c r="L10167">
        <v>13.55</v>
      </c>
      <c r="M10167" t="s">
        <v>751</v>
      </c>
      <c r="N10167" s="37">
        <v>0</v>
      </c>
      <c r="O10167">
        <v>52343.519999999997</v>
      </c>
      <c r="P10167" t="s">
        <v>766</v>
      </c>
      <c r="Q10167" t="s">
        <v>766</v>
      </c>
      <c r="R10167" t="s">
        <v>768</v>
      </c>
      <c r="S10167" t="s">
        <v>758</v>
      </c>
    </row>
    <row r="10168" spans="1:19" x14ac:dyDescent="0.3">
      <c r="A10168" t="s">
        <v>747</v>
      </c>
      <c r="B10168" t="s">
        <v>748</v>
      </c>
      <c r="C10168" t="s">
        <v>749</v>
      </c>
      <c r="D10168" t="s">
        <v>750</v>
      </c>
      <c r="E10168">
        <v>3</v>
      </c>
      <c r="F10168" t="s">
        <v>29</v>
      </c>
      <c r="G10168" s="37">
        <v>4126.4799999999996</v>
      </c>
      <c r="H10168">
        <v>0.08</v>
      </c>
      <c r="I10168">
        <v>4126.4799999999996</v>
      </c>
      <c r="J10168">
        <v>0.01</v>
      </c>
      <c r="K10168">
        <v>4126.4799999999996</v>
      </c>
      <c r="L10168">
        <v>0.03</v>
      </c>
      <c r="M10168" t="s">
        <v>751</v>
      </c>
      <c r="N10168" s="37">
        <v>0</v>
      </c>
      <c r="O10168">
        <v>12379.44</v>
      </c>
      <c r="P10168" t="s">
        <v>768</v>
      </c>
      <c r="Q10168" t="s">
        <v>768</v>
      </c>
      <c r="R10168" t="s">
        <v>768</v>
      </c>
      <c r="S10168" t="s">
        <v>758</v>
      </c>
    </row>
    <row r="10169" spans="1:19" x14ac:dyDescent="0.3">
      <c r="A10169" t="s">
        <v>752</v>
      </c>
      <c r="B10169" t="s">
        <v>748</v>
      </c>
      <c r="C10169" t="s">
        <v>754</v>
      </c>
      <c r="D10169" t="s">
        <v>750</v>
      </c>
      <c r="E10169">
        <v>3</v>
      </c>
      <c r="F10169" t="s">
        <v>188</v>
      </c>
      <c r="G10169" s="37">
        <v>-10942.89</v>
      </c>
      <c r="H10169" t="s">
        <v>751</v>
      </c>
      <c r="I10169">
        <v>-10942.89</v>
      </c>
      <c r="J10169" t="s">
        <v>751</v>
      </c>
      <c r="K10169">
        <v>-10942.89</v>
      </c>
      <c r="L10169" t="s">
        <v>751</v>
      </c>
      <c r="M10169" t="s">
        <v>751</v>
      </c>
      <c r="N10169" s="37">
        <v>0</v>
      </c>
      <c r="O10169" t="s">
        <v>751</v>
      </c>
      <c r="P10169" t="s">
        <v>751</v>
      </c>
      <c r="Q10169" t="s">
        <v>751</v>
      </c>
      <c r="R10169" t="s">
        <v>751</v>
      </c>
      <c r="S10169" t="s">
        <v>758</v>
      </c>
    </row>
    <row r="10170" spans="1:19" x14ac:dyDescent="0.3">
      <c r="A10170" t="s">
        <v>747</v>
      </c>
      <c r="B10170" t="s">
        <v>748</v>
      </c>
      <c r="C10170" t="s">
        <v>749</v>
      </c>
      <c r="D10170" t="s">
        <v>750</v>
      </c>
      <c r="E10170">
        <v>6</v>
      </c>
      <c r="F10170" t="s">
        <v>212</v>
      </c>
      <c r="G10170" s="37">
        <v>2676405.92</v>
      </c>
      <c r="H10170">
        <v>299.58999999999997</v>
      </c>
      <c r="I10170">
        <v>2676405.92</v>
      </c>
      <c r="J10170">
        <v>142.30000000000001</v>
      </c>
      <c r="K10170">
        <v>2676405.92</v>
      </c>
      <c r="L10170">
        <v>1362.9</v>
      </c>
      <c r="M10170" t="s">
        <v>751</v>
      </c>
      <c r="N10170" s="37">
        <v>0</v>
      </c>
      <c r="O10170">
        <v>16058435.52</v>
      </c>
      <c r="P10170" t="s">
        <v>766</v>
      </c>
      <c r="Q10170" t="s">
        <v>766</v>
      </c>
      <c r="R10170" t="s">
        <v>766</v>
      </c>
      <c r="S10170" t="s">
        <v>758</v>
      </c>
    </row>
    <row r="10171" spans="1:19" x14ac:dyDescent="0.3">
      <c r="A10171" t="s">
        <v>747</v>
      </c>
      <c r="B10171" t="s">
        <v>748</v>
      </c>
      <c r="C10171" t="s">
        <v>749</v>
      </c>
      <c r="D10171" t="s">
        <v>750</v>
      </c>
      <c r="E10171">
        <v>5</v>
      </c>
      <c r="F10171" t="s">
        <v>531</v>
      </c>
      <c r="G10171" s="37">
        <v>42.98</v>
      </c>
      <c r="H10171">
        <v>0.01</v>
      </c>
      <c r="I10171">
        <v>42.98</v>
      </c>
      <c r="J10171">
        <v>0</v>
      </c>
      <c r="K10171">
        <v>42.98</v>
      </c>
      <c r="L10171">
        <v>0.03</v>
      </c>
      <c r="M10171" t="s">
        <v>751</v>
      </c>
      <c r="N10171" s="37">
        <v>0</v>
      </c>
      <c r="O10171">
        <v>214.9</v>
      </c>
      <c r="P10171" t="s">
        <v>766</v>
      </c>
      <c r="Q10171" t="s">
        <v>766</v>
      </c>
      <c r="R10171" t="s">
        <v>766</v>
      </c>
      <c r="S10171" t="s">
        <v>758</v>
      </c>
    </row>
    <row r="10172" spans="1:19" x14ac:dyDescent="0.3">
      <c r="A10172" t="s">
        <v>747</v>
      </c>
      <c r="B10172" t="s">
        <v>748</v>
      </c>
      <c r="C10172" t="s">
        <v>749</v>
      </c>
      <c r="D10172" t="s">
        <v>750</v>
      </c>
      <c r="E10172">
        <v>9</v>
      </c>
      <c r="F10172" t="s">
        <v>220</v>
      </c>
      <c r="G10172" s="37">
        <v>59803.64</v>
      </c>
      <c r="H10172">
        <v>2.27</v>
      </c>
      <c r="I10172">
        <v>59803.64</v>
      </c>
      <c r="J10172">
        <v>12.19</v>
      </c>
      <c r="K10172">
        <v>59803.64</v>
      </c>
      <c r="L10172">
        <v>1.1000000000000001</v>
      </c>
      <c r="M10172" t="s">
        <v>751</v>
      </c>
      <c r="N10172" s="37">
        <v>0</v>
      </c>
      <c r="O10172">
        <v>538232.76</v>
      </c>
      <c r="P10172" t="s">
        <v>766</v>
      </c>
      <c r="Q10172" t="s">
        <v>766</v>
      </c>
      <c r="R10172" t="s">
        <v>768</v>
      </c>
      <c r="S10172" t="s">
        <v>758</v>
      </c>
    </row>
    <row r="10173" spans="1:19" x14ac:dyDescent="0.3">
      <c r="A10173" t="s">
        <v>747</v>
      </c>
      <c r="B10173" t="s">
        <v>748</v>
      </c>
      <c r="C10173" t="s">
        <v>749</v>
      </c>
      <c r="D10173" t="s">
        <v>750</v>
      </c>
      <c r="E10173">
        <v>0</v>
      </c>
      <c r="F10173" t="s">
        <v>347</v>
      </c>
      <c r="G10173" s="37">
        <v>7905686.1100000003</v>
      </c>
      <c r="H10173">
        <v>172.09</v>
      </c>
      <c r="I10173">
        <v>7905686.1100000003</v>
      </c>
      <c r="J10173">
        <v>32.229999999999997</v>
      </c>
      <c r="K10173">
        <v>7905686.1100000003</v>
      </c>
      <c r="L10173">
        <v>1802.94</v>
      </c>
      <c r="M10173" t="s">
        <v>751</v>
      </c>
      <c r="N10173" s="37">
        <v>0</v>
      </c>
      <c r="O10173" t="s">
        <v>751</v>
      </c>
      <c r="P10173" t="s">
        <v>767</v>
      </c>
      <c r="Q10173" t="s">
        <v>767</v>
      </c>
      <c r="R10173" t="s">
        <v>767</v>
      </c>
      <c r="S10173" t="s">
        <v>758</v>
      </c>
    </row>
    <row r="10174" spans="1:19" x14ac:dyDescent="0.3">
      <c r="A10174" t="s">
        <v>747</v>
      </c>
      <c r="B10174" t="s">
        <v>748</v>
      </c>
      <c r="C10174" t="s">
        <v>749</v>
      </c>
      <c r="D10174" t="s">
        <v>750</v>
      </c>
      <c r="E10174">
        <v>-4</v>
      </c>
      <c r="F10174" t="s">
        <v>152</v>
      </c>
      <c r="G10174" s="37">
        <v>39</v>
      </c>
      <c r="H10174">
        <v>0</v>
      </c>
      <c r="I10174">
        <v>39</v>
      </c>
      <c r="J10174">
        <v>0</v>
      </c>
      <c r="K10174">
        <v>39</v>
      </c>
      <c r="L10174">
        <v>0.01</v>
      </c>
      <c r="M10174" t="s">
        <v>751</v>
      </c>
      <c r="N10174" s="37">
        <v>0</v>
      </c>
      <c r="O10174" t="s">
        <v>751</v>
      </c>
      <c r="P10174" t="s">
        <v>766</v>
      </c>
      <c r="Q10174" t="s">
        <v>766</v>
      </c>
      <c r="R10174" t="s">
        <v>766</v>
      </c>
      <c r="S10174" t="s">
        <v>758</v>
      </c>
    </row>
    <row r="10175" spans="1:19" x14ac:dyDescent="0.3">
      <c r="A10175" t="s">
        <v>747</v>
      </c>
      <c r="B10175" t="s">
        <v>748</v>
      </c>
      <c r="C10175" t="s">
        <v>749</v>
      </c>
      <c r="D10175" t="s">
        <v>750</v>
      </c>
      <c r="E10175">
        <v>1</v>
      </c>
      <c r="F10175" t="s">
        <v>202</v>
      </c>
      <c r="G10175" s="37">
        <v>11140990.24</v>
      </c>
      <c r="H10175">
        <v>597.49</v>
      </c>
      <c r="I10175">
        <v>11140990.24</v>
      </c>
      <c r="J10175">
        <v>406.24</v>
      </c>
      <c r="K10175">
        <v>11140990.24</v>
      </c>
      <c r="L10175">
        <v>7281.43</v>
      </c>
      <c r="M10175" t="s">
        <v>751</v>
      </c>
      <c r="N10175" s="37">
        <v>0</v>
      </c>
      <c r="O10175">
        <v>11140990.24</v>
      </c>
      <c r="P10175" t="s">
        <v>766</v>
      </c>
      <c r="Q10175" t="s">
        <v>766</v>
      </c>
      <c r="R10175" t="s">
        <v>766</v>
      </c>
      <c r="S10175" t="s">
        <v>758</v>
      </c>
    </row>
    <row r="10176" spans="1:19" x14ac:dyDescent="0.3">
      <c r="A10176" t="s">
        <v>747</v>
      </c>
      <c r="B10176" t="s">
        <v>748</v>
      </c>
      <c r="C10176" t="s">
        <v>749</v>
      </c>
      <c r="D10176" t="s">
        <v>750</v>
      </c>
      <c r="E10176">
        <v>3</v>
      </c>
      <c r="F10176" t="s">
        <v>71</v>
      </c>
      <c r="G10176" s="37">
        <v>32778.949999999997</v>
      </c>
      <c r="H10176">
        <v>3753.66</v>
      </c>
      <c r="I10176">
        <v>32778.949999999997</v>
      </c>
      <c r="J10176">
        <v>1.1499999999999999</v>
      </c>
      <c r="K10176">
        <v>32778.949999999997</v>
      </c>
      <c r="L10176">
        <v>11.01</v>
      </c>
      <c r="M10176" t="s">
        <v>751</v>
      </c>
      <c r="N10176" s="37">
        <v>0</v>
      </c>
      <c r="O10176">
        <v>98336.849999999991</v>
      </c>
      <c r="P10176" t="s">
        <v>766</v>
      </c>
      <c r="Q10176" t="s">
        <v>768</v>
      </c>
      <c r="R10176" t="s">
        <v>768</v>
      </c>
      <c r="S10176" t="s">
        <v>758</v>
      </c>
    </row>
    <row r="10177" spans="1:19" x14ac:dyDescent="0.3">
      <c r="A10177" t="s">
        <v>753</v>
      </c>
      <c r="B10177" t="s">
        <v>748</v>
      </c>
      <c r="C10177" t="s">
        <v>754</v>
      </c>
      <c r="D10177" t="s">
        <v>750</v>
      </c>
      <c r="E10177">
        <v>5</v>
      </c>
      <c r="F10177" t="s">
        <v>521</v>
      </c>
      <c r="G10177" s="37">
        <v>-7526.07</v>
      </c>
      <c r="H10177" t="s">
        <v>751</v>
      </c>
      <c r="I10177">
        <v>-7526.07</v>
      </c>
      <c r="J10177" t="s">
        <v>751</v>
      </c>
      <c r="K10177">
        <v>-7526.07</v>
      </c>
      <c r="L10177" t="s">
        <v>751</v>
      </c>
      <c r="M10177" t="s">
        <v>751</v>
      </c>
      <c r="N10177" s="37">
        <v>0</v>
      </c>
      <c r="O10177" t="s">
        <v>751</v>
      </c>
      <c r="P10177" t="s">
        <v>751</v>
      </c>
      <c r="Q10177" t="s">
        <v>751</v>
      </c>
      <c r="R10177" t="s">
        <v>751</v>
      </c>
      <c r="S10177" t="s">
        <v>758</v>
      </c>
    </row>
    <row r="10178" spans="1:19" x14ac:dyDescent="0.3">
      <c r="A10178" t="s">
        <v>747</v>
      </c>
      <c r="B10178" t="s">
        <v>748</v>
      </c>
      <c r="C10178" t="s">
        <v>749</v>
      </c>
      <c r="D10178" t="s">
        <v>750</v>
      </c>
      <c r="E10178">
        <v>0</v>
      </c>
      <c r="F10178" t="s">
        <v>212</v>
      </c>
      <c r="G10178" s="37">
        <v>27116522.719999999</v>
      </c>
      <c r="H10178">
        <v>837.78</v>
      </c>
      <c r="I10178">
        <v>27116522.719999999</v>
      </c>
      <c r="J10178">
        <v>2910.39</v>
      </c>
      <c r="K10178">
        <v>27116522.719999999</v>
      </c>
      <c r="L10178">
        <v>108112.92</v>
      </c>
      <c r="M10178">
        <v>1</v>
      </c>
      <c r="N10178" s="37">
        <v>0</v>
      </c>
      <c r="O10178" t="s">
        <v>751</v>
      </c>
      <c r="P10178" t="s">
        <v>767</v>
      </c>
      <c r="Q10178" t="s">
        <v>767</v>
      </c>
      <c r="R10178" t="s">
        <v>766</v>
      </c>
      <c r="S10178" t="s">
        <v>758</v>
      </c>
    </row>
    <row r="10179" spans="1:19" x14ac:dyDescent="0.3">
      <c r="A10179" t="s">
        <v>753</v>
      </c>
      <c r="B10179" t="s">
        <v>748</v>
      </c>
      <c r="C10179" t="s">
        <v>754</v>
      </c>
      <c r="D10179" t="s">
        <v>750</v>
      </c>
      <c r="E10179">
        <v>3</v>
      </c>
      <c r="F10179" t="s">
        <v>347</v>
      </c>
      <c r="G10179" s="37">
        <v>-19264.759999999998</v>
      </c>
      <c r="H10179" t="s">
        <v>751</v>
      </c>
      <c r="I10179">
        <v>-19264.759999999998</v>
      </c>
      <c r="J10179" t="s">
        <v>751</v>
      </c>
      <c r="K10179">
        <v>-19264.759999999998</v>
      </c>
      <c r="L10179" t="s">
        <v>751</v>
      </c>
      <c r="M10179" t="s">
        <v>751</v>
      </c>
      <c r="N10179" s="37">
        <v>0</v>
      </c>
      <c r="O10179" t="s">
        <v>751</v>
      </c>
      <c r="P10179" t="s">
        <v>751</v>
      </c>
      <c r="Q10179" t="s">
        <v>751</v>
      </c>
      <c r="R10179" t="s">
        <v>751</v>
      </c>
      <c r="S10179" t="s">
        <v>758</v>
      </c>
    </row>
    <row r="10180" spans="1:19" x14ac:dyDescent="0.3">
      <c r="A10180" t="s">
        <v>747</v>
      </c>
      <c r="B10180" t="s">
        <v>748</v>
      </c>
      <c r="C10180" t="s">
        <v>749</v>
      </c>
      <c r="D10180" t="s">
        <v>750</v>
      </c>
      <c r="E10180">
        <v>-1</v>
      </c>
      <c r="F10180" t="s">
        <v>394</v>
      </c>
      <c r="G10180" s="37">
        <v>39193.74</v>
      </c>
      <c r="H10180">
        <v>2.48</v>
      </c>
      <c r="I10180">
        <v>39193.74</v>
      </c>
      <c r="J10180">
        <v>0.42</v>
      </c>
      <c r="K10180">
        <v>39193.74</v>
      </c>
      <c r="L10180">
        <v>4.55</v>
      </c>
      <c r="M10180" t="s">
        <v>751</v>
      </c>
      <c r="N10180" s="37">
        <v>0</v>
      </c>
      <c r="O10180" t="s">
        <v>751</v>
      </c>
      <c r="P10180" t="s">
        <v>766</v>
      </c>
      <c r="Q10180" t="s">
        <v>766</v>
      </c>
      <c r="R10180" t="s">
        <v>766</v>
      </c>
      <c r="S10180" t="s">
        <v>758</v>
      </c>
    </row>
    <row r="10181" spans="1:19" x14ac:dyDescent="0.3">
      <c r="A10181" t="s">
        <v>747</v>
      </c>
      <c r="B10181" t="s">
        <v>748</v>
      </c>
      <c r="C10181" t="s">
        <v>749</v>
      </c>
      <c r="D10181" t="s">
        <v>750</v>
      </c>
      <c r="E10181">
        <v>1</v>
      </c>
      <c r="F10181" t="s">
        <v>243</v>
      </c>
      <c r="G10181" s="37">
        <v>81584.77</v>
      </c>
      <c r="H10181">
        <v>10.28</v>
      </c>
      <c r="I10181">
        <v>81584.77</v>
      </c>
      <c r="J10181">
        <v>1.72</v>
      </c>
      <c r="K10181">
        <v>81584.77</v>
      </c>
      <c r="L10181">
        <v>18.82</v>
      </c>
      <c r="M10181" t="s">
        <v>751</v>
      </c>
      <c r="N10181" s="37">
        <v>0</v>
      </c>
      <c r="O10181">
        <v>81584.77</v>
      </c>
      <c r="P10181" t="s">
        <v>766</v>
      </c>
      <c r="Q10181" t="s">
        <v>766</v>
      </c>
      <c r="R10181" t="s">
        <v>766</v>
      </c>
      <c r="S10181" t="s">
        <v>758</v>
      </c>
    </row>
    <row r="10182" spans="1:19" x14ac:dyDescent="0.3">
      <c r="A10182" t="s">
        <v>747</v>
      </c>
      <c r="B10182" t="s">
        <v>748</v>
      </c>
      <c r="C10182" t="s">
        <v>754</v>
      </c>
      <c r="D10182" t="s">
        <v>750</v>
      </c>
      <c r="E10182">
        <v>9</v>
      </c>
      <c r="F10182" t="s">
        <v>329</v>
      </c>
      <c r="G10182" s="37">
        <v>-118.92</v>
      </c>
      <c r="H10182" t="s">
        <v>751</v>
      </c>
      <c r="I10182">
        <v>-118.92</v>
      </c>
      <c r="J10182" t="s">
        <v>751</v>
      </c>
      <c r="K10182">
        <v>-118.92</v>
      </c>
      <c r="L10182" t="s">
        <v>751</v>
      </c>
      <c r="M10182" t="s">
        <v>751</v>
      </c>
      <c r="N10182" s="37">
        <v>0</v>
      </c>
      <c r="O10182" t="s">
        <v>751</v>
      </c>
      <c r="P10182" t="s">
        <v>751</v>
      </c>
      <c r="Q10182" t="s">
        <v>751</v>
      </c>
      <c r="R10182" t="s">
        <v>751</v>
      </c>
      <c r="S10182" t="s">
        <v>758</v>
      </c>
    </row>
    <row r="10183" spans="1:19" x14ac:dyDescent="0.3">
      <c r="A10183" t="s">
        <v>747</v>
      </c>
      <c r="B10183" t="s">
        <v>748</v>
      </c>
      <c r="C10183" t="s">
        <v>754</v>
      </c>
      <c r="D10183" t="s">
        <v>750</v>
      </c>
      <c r="E10183">
        <v>3</v>
      </c>
      <c r="F10183" t="s">
        <v>247</v>
      </c>
      <c r="G10183" s="37">
        <v>-139.93</v>
      </c>
      <c r="H10183" t="s">
        <v>751</v>
      </c>
      <c r="I10183">
        <v>-139.93</v>
      </c>
      <c r="J10183" t="s">
        <v>751</v>
      </c>
      <c r="K10183">
        <v>-139.93</v>
      </c>
      <c r="L10183" t="s">
        <v>751</v>
      </c>
      <c r="M10183" t="s">
        <v>751</v>
      </c>
      <c r="N10183" s="37">
        <v>0</v>
      </c>
      <c r="O10183" t="s">
        <v>751</v>
      </c>
      <c r="P10183" t="s">
        <v>751</v>
      </c>
      <c r="Q10183" t="s">
        <v>751</v>
      </c>
      <c r="R10183" t="s">
        <v>751</v>
      </c>
      <c r="S10183" t="s">
        <v>758</v>
      </c>
    </row>
    <row r="10184" spans="1:19" x14ac:dyDescent="0.3">
      <c r="A10184" t="s">
        <v>753</v>
      </c>
      <c r="B10184" t="s">
        <v>748</v>
      </c>
      <c r="C10184" t="s">
        <v>749</v>
      </c>
      <c r="D10184" t="s">
        <v>750</v>
      </c>
      <c r="E10184">
        <v>-1</v>
      </c>
      <c r="F10184" t="s">
        <v>386</v>
      </c>
      <c r="G10184" s="37">
        <v>1299.25</v>
      </c>
      <c r="H10184">
        <v>0.06</v>
      </c>
      <c r="I10184">
        <v>1299.25</v>
      </c>
      <c r="J10184">
        <v>0.03</v>
      </c>
      <c r="K10184">
        <v>1299.25</v>
      </c>
      <c r="L10184">
        <v>0.33</v>
      </c>
      <c r="M10184" t="s">
        <v>751</v>
      </c>
      <c r="N10184" s="37">
        <v>0</v>
      </c>
      <c r="O10184" t="s">
        <v>751</v>
      </c>
      <c r="P10184" t="s">
        <v>766</v>
      </c>
      <c r="Q10184" t="s">
        <v>766</v>
      </c>
      <c r="R10184" t="s">
        <v>766</v>
      </c>
      <c r="S10184" t="s">
        <v>758</v>
      </c>
    </row>
    <row r="10185" spans="1:19" x14ac:dyDescent="0.3">
      <c r="A10185" t="s">
        <v>752</v>
      </c>
      <c r="B10185" t="s">
        <v>748</v>
      </c>
      <c r="C10185" t="s">
        <v>754</v>
      </c>
      <c r="D10185" t="s">
        <v>750</v>
      </c>
      <c r="E10185">
        <v>5</v>
      </c>
      <c r="F10185" t="s">
        <v>175</v>
      </c>
      <c r="G10185" s="37">
        <v>-51579.58</v>
      </c>
      <c r="H10185" t="s">
        <v>751</v>
      </c>
      <c r="I10185">
        <v>-51579.58</v>
      </c>
      <c r="J10185" t="s">
        <v>751</v>
      </c>
      <c r="K10185">
        <v>-51579.58</v>
      </c>
      <c r="L10185" t="s">
        <v>751</v>
      </c>
      <c r="M10185" t="s">
        <v>751</v>
      </c>
      <c r="N10185" s="37">
        <v>0</v>
      </c>
      <c r="O10185" t="s">
        <v>751</v>
      </c>
      <c r="P10185" t="s">
        <v>751</v>
      </c>
      <c r="Q10185" t="s">
        <v>751</v>
      </c>
      <c r="R10185" t="s">
        <v>751</v>
      </c>
      <c r="S10185" t="s">
        <v>758</v>
      </c>
    </row>
    <row r="10186" spans="1:19" x14ac:dyDescent="0.3">
      <c r="A10186" t="s">
        <v>747</v>
      </c>
      <c r="B10186" t="s">
        <v>748</v>
      </c>
      <c r="C10186" t="s">
        <v>754</v>
      </c>
      <c r="D10186" t="s">
        <v>750</v>
      </c>
      <c r="E10186">
        <v>11</v>
      </c>
      <c r="F10186" t="s">
        <v>393</v>
      </c>
      <c r="G10186" s="37">
        <v>-165.56</v>
      </c>
      <c r="H10186" t="s">
        <v>751</v>
      </c>
      <c r="I10186">
        <v>-165.56</v>
      </c>
      <c r="J10186" t="s">
        <v>751</v>
      </c>
      <c r="K10186">
        <v>-165.56</v>
      </c>
      <c r="L10186" t="s">
        <v>751</v>
      </c>
      <c r="M10186" t="s">
        <v>751</v>
      </c>
      <c r="N10186" s="37">
        <v>0</v>
      </c>
      <c r="O10186" t="s">
        <v>751</v>
      </c>
      <c r="P10186" t="s">
        <v>751</v>
      </c>
      <c r="Q10186" t="s">
        <v>751</v>
      </c>
      <c r="R10186" t="s">
        <v>751</v>
      </c>
      <c r="S10186" t="s">
        <v>758</v>
      </c>
    </row>
    <row r="10187" spans="1:19" x14ac:dyDescent="0.3">
      <c r="A10187" t="s">
        <v>747</v>
      </c>
      <c r="B10187" t="s">
        <v>748</v>
      </c>
      <c r="C10187" t="s">
        <v>749</v>
      </c>
      <c r="D10187" t="s">
        <v>750</v>
      </c>
      <c r="E10187">
        <v>2</v>
      </c>
      <c r="F10187" t="s">
        <v>138</v>
      </c>
      <c r="G10187" s="37">
        <v>810201.45</v>
      </c>
      <c r="H10187">
        <v>269.62</v>
      </c>
      <c r="I10187">
        <v>810201.45</v>
      </c>
      <c r="J10187">
        <v>45.07</v>
      </c>
      <c r="K10187">
        <v>810201.45</v>
      </c>
      <c r="L10187">
        <v>493.34</v>
      </c>
      <c r="M10187" t="s">
        <v>751</v>
      </c>
      <c r="N10187" s="37">
        <v>0</v>
      </c>
      <c r="O10187">
        <v>1620402.9</v>
      </c>
      <c r="P10187" t="s">
        <v>766</v>
      </c>
      <c r="Q10187" t="s">
        <v>766</v>
      </c>
      <c r="R10187" t="s">
        <v>766</v>
      </c>
      <c r="S10187" t="s">
        <v>758</v>
      </c>
    </row>
    <row r="10188" spans="1:19" x14ac:dyDescent="0.3">
      <c r="A10188" t="s">
        <v>747</v>
      </c>
      <c r="B10188" t="s">
        <v>748</v>
      </c>
      <c r="C10188" t="s">
        <v>749</v>
      </c>
      <c r="D10188" t="s">
        <v>750</v>
      </c>
      <c r="E10188">
        <v>2</v>
      </c>
      <c r="F10188" t="s">
        <v>347</v>
      </c>
      <c r="G10188" s="37">
        <v>78807.19</v>
      </c>
      <c r="H10188">
        <v>2.02</v>
      </c>
      <c r="I10188">
        <v>78807.19</v>
      </c>
      <c r="J10188">
        <v>0.28000000000000003</v>
      </c>
      <c r="K10188">
        <v>78807.19</v>
      </c>
      <c r="L10188">
        <v>15.72</v>
      </c>
      <c r="M10188">
        <v>0</v>
      </c>
      <c r="N10188" s="37">
        <v>0</v>
      </c>
      <c r="O10188">
        <v>157614.38</v>
      </c>
      <c r="P10188" t="s">
        <v>766</v>
      </c>
      <c r="Q10188" t="s">
        <v>766</v>
      </c>
      <c r="R10188" t="s">
        <v>766</v>
      </c>
      <c r="S10188" t="s">
        <v>758</v>
      </c>
    </row>
    <row r="10189" spans="1:19" x14ac:dyDescent="0.3">
      <c r="A10189" t="s">
        <v>753</v>
      </c>
      <c r="B10189" t="s">
        <v>748</v>
      </c>
      <c r="C10189" t="s">
        <v>754</v>
      </c>
      <c r="D10189" t="s">
        <v>750</v>
      </c>
      <c r="E10189">
        <v>-1</v>
      </c>
      <c r="F10189" t="s">
        <v>191</v>
      </c>
      <c r="G10189" s="37">
        <v>-0.03</v>
      </c>
      <c r="H10189" t="s">
        <v>751</v>
      </c>
      <c r="I10189">
        <v>-0.03</v>
      </c>
      <c r="J10189" t="s">
        <v>751</v>
      </c>
      <c r="K10189">
        <v>-0.03</v>
      </c>
      <c r="L10189" t="s">
        <v>751</v>
      </c>
      <c r="M10189" t="s">
        <v>751</v>
      </c>
      <c r="N10189" s="37">
        <v>0</v>
      </c>
      <c r="O10189" t="s">
        <v>751</v>
      </c>
      <c r="P10189" t="s">
        <v>751</v>
      </c>
      <c r="Q10189" t="s">
        <v>751</v>
      </c>
      <c r="R10189" t="s">
        <v>751</v>
      </c>
      <c r="S10189" t="s">
        <v>758</v>
      </c>
    </row>
    <row r="10190" spans="1:19" x14ac:dyDescent="0.3">
      <c r="A10190" t="s">
        <v>747</v>
      </c>
      <c r="B10190" t="s">
        <v>748</v>
      </c>
      <c r="C10190" t="s">
        <v>754</v>
      </c>
      <c r="D10190" t="s">
        <v>750</v>
      </c>
      <c r="E10190">
        <v>5</v>
      </c>
      <c r="F10190" t="s">
        <v>551</v>
      </c>
      <c r="G10190" s="37">
        <v>-11200.71</v>
      </c>
      <c r="H10190" t="s">
        <v>751</v>
      </c>
      <c r="I10190">
        <v>-11200.71</v>
      </c>
      <c r="J10190" t="s">
        <v>751</v>
      </c>
      <c r="K10190">
        <v>-11200.71</v>
      </c>
      <c r="L10190" t="s">
        <v>751</v>
      </c>
      <c r="M10190" t="s">
        <v>751</v>
      </c>
      <c r="N10190" s="37">
        <v>0</v>
      </c>
      <c r="O10190" t="s">
        <v>751</v>
      </c>
      <c r="P10190" t="s">
        <v>751</v>
      </c>
      <c r="Q10190" t="s">
        <v>751</v>
      </c>
      <c r="R10190" t="s">
        <v>751</v>
      </c>
      <c r="S10190" t="s">
        <v>758</v>
      </c>
    </row>
    <row r="10191" spans="1:19" x14ac:dyDescent="0.3">
      <c r="A10191" t="s">
        <v>747</v>
      </c>
      <c r="B10191" t="s">
        <v>748</v>
      </c>
      <c r="C10191" t="s">
        <v>754</v>
      </c>
      <c r="D10191" t="s">
        <v>750</v>
      </c>
      <c r="E10191">
        <v>2</v>
      </c>
      <c r="F10191" t="s">
        <v>84</v>
      </c>
      <c r="G10191" s="37">
        <v>-1040.0999999999999</v>
      </c>
      <c r="H10191" t="s">
        <v>751</v>
      </c>
      <c r="I10191">
        <v>-1040.0999999999999</v>
      </c>
      <c r="J10191" t="s">
        <v>751</v>
      </c>
      <c r="K10191">
        <v>-1040.0999999999999</v>
      </c>
      <c r="L10191" t="s">
        <v>751</v>
      </c>
      <c r="M10191" t="s">
        <v>751</v>
      </c>
      <c r="N10191" s="37">
        <v>0</v>
      </c>
      <c r="O10191" t="s">
        <v>751</v>
      </c>
      <c r="P10191" t="s">
        <v>751</v>
      </c>
      <c r="Q10191" t="s">
        <v>751</v>
      </c>
      <c r="R10191" t="s">
        <v>751</v>
      </c>
      <c r="S10191" t="s">
        <v>758</v>
      </c>
    </row>
    <row r="10192" spans="1:19" x14ac:dyDescent="0.3">
      <c r="A10192" t="s">
        <v>752</v>
      </c>
      <c r="B10192" t="s">
        <v>748</v>
      </c>
      <c r="C10192" t="s">
        <v>754</v>
      </c>
      <c r="D10192" t="s">
        <v>750</v>
      </c>
      <c r="E10192">
        <v>6</v>
      </c>
      <c r="F10192" t="s">
        <v>253</v>
      </c>
      <c r="G10192" s="37">
        <v>-42166.29</v>
      </c>
      <c r="H10192" t="s">
        <v>751</v>
      </c>
      <c r="I10192">
        <v>-42166.29</v>
      </c>
      <c r="J10192" t="s">
        <v>751</v>
      </c>
      <c r="K10192">
        <v>-42166.29</v>
      </c>
      <c r="L10192" t="s">
        <v>751</v>
      </c>
      <c r="M10192" t="s">
        <v>751</v>
      </c>
      <c r="N10192" s="37">
        <v>0</v>
      </c>
      <c r="O10192" t="s">
        <v>751</v>
      </c>
      <c r="P10192" t="s">
        <v>751</v>
      </c>
      <c r="Q10192" t="s">
        <v>751</v>
      </c>
      <c r="R10192" t="s">
        <v>751</v>
      </c>
      <c r="S10192" t="s">
        <v>758</v>
      </c>
    </row>
    <row r="10193" spans="1:19" x14ac:dyDescent="0.3">
      <c r="A10193" t="s">
        <v>753</v>
      </c>
      <c r="B10193" t="s">
        <v>748</v>
      </c>
      <c r="C10193" t="s">
        <v>754</v>
      </c>
      <c r="D10193" t="s">
        <v>750</v>
      </c>
      <c r="E10193">
        <v>4</v>
      </c>
      <c r="F10193" t="s">
        <v>755</v>
      </c>
      <c r="G10193" s="37">
        <v>-1005.57</v>
      </c>
      <c r="H10193" t="s">
        <v>751</v>
      </c>
      <c r="I10193">
        <v>-1005.57</v>
      </c>
      <c r="J10193" t="s">
        <v>751</v>
      </c>
      <c r="K10193">
        <v>-1005.57</v>
      </c>
      <c r="L10193" t="s">
        <v>751</v>
      </c>
      <c r="M10193" t="s">
        <v>751</v>
      </c>
      <c r="N10193" s="37">
        <v>0</v>
      </c>
      <c r="O10193" t="s">
        <v>751</v>
      </c>
      <c r="P10193" t="s">
        <v>751</v>
      </c>
      <c r="Q10193" t="s">
        <v>751</v>
      </c>
      <c r="R10193" t="s">
        <v>751</v>
      </c>
      <c r="S10193" t="s">
        <v>758</v>
      </c>
    </row>
    <row r="10194" spans="1:19" x14ac:dyDescent="0.3">
      <c r="A10194" t="s">
        <v>753</v>
      </c>
      <c r="B10194" t="s">
        <v>748</v>
      </c>
      <c r="C10194" t="s">
        <v>749</v>
      </c>
      <c r="D10194" t="s">
        <v>750</v>
      </c>
      <c r="E10194">
        <v>5</v>
      </c>
      <c r="F10194" t="s">
        <v>288</v>
      </c>
      <c r="G10194" s="37">
        <v>43.05</v>
      </c>
      <c r="H10194">
        <v>0.01</v>
      </c>
      <c r="I10194">
        <v>43.05</v>
      </c>
      <c r="J10194">
        <v>0</v>
      </c>
      <c r="K10194">
        <v>43.05</v>
      </c>
      <c r="L10194">
        <v>0.03</v>
      </c>
      <c r="M10194" t="s">
        <v>751</v>
      </c>
      <c r="N10194" s="37">
        <v>0</v>
      </c>
      <c r="O10194">
        <v>215.25</v>
      </c>
      <c r="P10194" t="s">
        <v>766</v>
      </c>
      <c r="Q10194" t="s">
        <v>766</v>
      </c>
      <c r="R10194" t="s">
        <v>766</v>
      </c>
      <c r="S10194" t="s">
        <v>758</v>
      </c>
    </row>
    <row r="10195" spans="1:19" x14ac:dyDescent="0.3">
      <c r="A10195" t="s">
        <v>747</v>
      </c>
      <c r="B10195" t="s">
        <v>748</v>
      </c>
      <c r="C10195" t="s">
        <v>749</v>
      </c>
      <c r="D10195" t="s">
        <v>750</v>
      </c>
      <c r="E10195">
        <v>-1</v>
      </c>
      <c r="F10195" t="s">
        <v>226</v>
      </c>
      <c r="G10195" s="37">
        <v>760056.09</v>
      </c>
      <c r="H10195">
        <v>58.51</v>
      </c>
      <c r="I10195">
        <v>760056.09</v>
      </c>
      <c r="J10195">
        <v>52.96</v>
      </c>
      <c r="K10195">
        <v>760056.09</v>
      </c>
      <c r="L10195">
        <v>273.60000000000002</v>
      </c>
      <c r="M10195" t="s">
        <v>751</v>
      </c>
      <c r="N10195" s="37">
        <v>0</v>
      </c>
      <c r="O10195" t="s">
        <v>751</v>
      </c>
      <c r="P10195" t="s">
        <v>766</v>
      </c>
      <c r="Q10195" t="s">
        <v>766</v>
      </c>
      <c r="R10195" t="s">
        <v>766</v>
      </c>
      <c r="S10195" t="s">
        <v>758</v>
      </c>
    </row>
    <row r="10196" spans="1:19" x14ac:dyDescent="0.3">
      <c r="A10196" t="s">
        <v>753</v>
      </c>
      <c r="B10196" t="s">
        <v>748</v>
      </c>
      <c r="C10196" t="s">
        <v>749</v>
      </c>
      <c r="D10196" t="s">
        <v>750</v>
      </c>
      <c r="E10196">
        <v>3</v>
      </c>
      <c r="F10196" t="s">
        <v>250</v>
      </c>
      <c r="G10196" s="37">
        <v>4621165.3899999997</v>
      </c>
      <c r="H10196">
        <v>1452.77</v>
      </c>
      <c r="I10196">
        <v>4621165.3899999997</v>
      </c>
      <c r="J10196">
        <v>343.76</v>
      </c>
      <c r="K10196">
        <v>4621165.3899999997</v>
      </c>
      <c r="L10196">
        <v>4726.8999999999996</v>
      </c>
      <c r="M10196" t="s">
        <v>751</v>
      </c>
      <c r="N10196" s="37">
        <v>0</v>
      </c>
      <c r="O10196">
        <v>13863496.17</v>
      </c>
      <c r="P10196" t="s">
        <v>766</v>
      </c>
      <c r="Q10196" t="s">
        <v>766</v>
      </c>
      <c r="R10196" t="s">
        <v>766</v>
      </c>
      <c r="S10196" t="s">
        <v>758</v>
      </c>
    </row>
    <row r="10197" spans="1:19" x14ac:dyDescent="0.3">
      <c r="A10197" t="s">
        <v>753</v>
      </c>
      <c r="B10197" t="s">
        <v>748</v>
      </c>
      <c r="C10197" t="s">
        <v>749</v>
      </c>
      <c r="D10197" t="s">
        <v>750</v>
      </c>
      <c r="E10197">
        <v>4</v>
      </c>
      <c r="F10197" t="s">
        <v>356</v>
      </c>
      <c r="G10197" s="37">
        <v>119388.86</v>
      </c>
      <c r="H10197">
        <v>0.02</v>
      </c>
      <c r="I10197">
        <v>119388.86</v>
      </c>
      <c r="J10197">
        <v>0.01</v>
      </c>
      <c r="K10197">
        <v>119388.86</v>
      </c>
      <c r="L10197">
        <v>0.08</v>
      </c>
      <c r="M10197" t="s">
        <v>751</v>
      </c>
      <c r="N10197" s="37">
        <v>0</v>
      </c>
      <c r="O10197">
        <v>477555.44</v>
      </c>
      <c r="P10197" t="s">
        <v>766</v>
      </c>
      <c r="Q10197" t="s">
        <v>766</v>
      </c>
      <c r="R10197" t="s">
        <v>766</v>
      </c>
      <c r="S10197" t="s">
        <v>758</v>
      </c>
    </row>
    <row r="10198" spans="1:19" x14ac:dyDescent="0.3">
      <c r="A10198" t="s">
        <v>753</v>
      </c>
      <c r="B10198" t="s">
        <v>748</v>
      </c>
      <c r="C10198" t="s">
        <v>754</v>
      </c>
      <c r="D10198" t="s">
        <v>750</v>
      </c>
      <c r="E10198">
        <v>9</v>
      </c>
      <c r="F10198" t="s">
        <v>197</v>
      </c>
      <c r="G10198" s="37">
        <v>-19932.23</v>
      </c>
      <c r="H10198" t="s">
        <v>751</v>
      </c>
      <c r="I10198">
        <v>-19932.23</v>
      </c>
      <c r="J10198" t="s">
        <v>751</v>
      </c>
      <c r="K10198">
        <v>-19932.23</v>
      </c>
      <c r="L10198" t="s">
        <v>751</v>
      </c>
      <c r="M10198" t="s">
        <v>751</v>
      </c>
      <c r="N10198" s="37">
        <v>0</v>
      </c>
      <c r="O10198" t="s">
        <v>751</v>
      </c>
      <c r="P10198" t="s">
        <v>751</v>
      </c>
      <c r="Q10198" t="s">
        <v>751</v>
      </c>
      <c r="R10198" t="s">
        <v>751</v>
      </c>
      <c r="S10198" t="s">
        <v>758</v>
      </c>
    </row>
    <row r="10199" spans="1:19" x14ac:dyDescent="0.3">
      <c r="A10199" t="s">
        <v>747</v>
      </c>
      <c r="B10199" t="s">
        <v>748</v>
      </c>
      <c r="C10199" t="s">
        <v>749</v>
      </c>
      <c r="D10199" t="s">
        <v>750</v>
      </c>
      <c r="E10199">
        <v>6</v>
      </c>
      <c r="F10199" t="s">
        <v>335</v>
      </c>
      <c r="G10199" s="37">
        <v>140849.42000000001</v>
      </c>
      <c r="H10199">
        <v>2.46</v>
      </c>
      <c r="I10199">
        <v>140849.42000000001</v>
      </c>
      <c r="J10199">
        <v>13.2</v>
      </c>
      <c r="K10199">
        <v>140849.42000000001</v>
      </c>
      <c r="L10199">
        <v>26.85</v>
      </c>
      <c r="M10199" t="s">
        <v>751</v>
      </c>
      <c r="N10199" s="37">
        <v>0</v>
      </c>
      <c r="O10199">
        <v>845096.52</v>
      </c>
      <c r="P10199" t="s">
        <v>766</v>
      </c>
      <c r="Q10199" t="s">
        <v>766</v>
      </c>
      <c r="R10199" t="s">
        <v>768</v>
      </c>
      <c r="S10199" t="s">
        <v>758</v>
      </c>
    </row>
    <row r="10200" spans="1:19" x14ac:dyDescent="0.3">
      <c r="A10200" t="s">
        <v>747</v>
      </c>
      <c r="B10200" t="s">
        <v>748</v>
      </c>
      <c r="C10200" t="s">
        <v>749</v>
      </c>
      <c r="D10200" t="s">
        <v>750</v>
      </c>
      <c r="E10200">
        <v>2</v>
      </c>
      <c r="F10200" t="s">
        <v>371</v>
      </c>
      <c r="G10200" s="37">
        <v>1681696.13</v>
      </c>
      <c r="H10200">
        <v>135.97999999999999</v>
      </c>
      <c r="I10200">
        <v>1681696.13</v>
      </c>
      <c r="J10200">
        <v>92.46</v>
      </c>
      <c r="K10200">
        <v>1681696.13</v>
      </c>
      <c r="L10200">
        <v>1657.18</v>
      </c>
      <c r="M10200" t="s">
        <v>751</v>
      </c>
      <c r="N10200" s="37">
        <v>0</v>
      </c>
      <c r="O10200">
        <v>3363392.26</v>
      </c>
      <c r="P10200" t="s">
        <v>766</v>
      </c>
      <c r="Q10200" t="s">
        <v>766</v>
      </c>
      <c r="R10200" t="s">
        <v>766</v>
      </c>
      <c r="S10200" t="s">
        <v>758</v>
      </c>
    </row>
    <row r="10201" spans="1:19" x14ac:dyDescent="0.3">
      <c r="A10201" t="s">
        <v>753</v>
      </c>
      <c r="B10201" t="s">
        <v>748</v>
      </c>
      <c r="C10201" t="s">
        <v>749</v>
      </c>
      <c r="D10201" t="s">
        <v>750</v>
      </c>
      <c r="E10201">
        <v>4</v>
      </c>
      <c r="F10201" t="s">
        <v>262</v>
      </c>
      <c r="G10201" s="37">
        <v>88758.71</v>
      </c>
      <c r="H10201">
        <v>0.96</v>
      </c>
      <c r="I10201">
        <v>88758.71</v>
      </c>
      <c r="J10201">
        <v>0.16</v>
      </c>
      <c r="K10201">
        <v>88758.71</v>
      </c>
      <c r="L10201">
        <v>1.76</v>
      </c>
      <c r="M10201" t="s">
        <v>751</v>
      </c>
      <c r="N10201" s="37">
        <v>0</v>
      </c>
      <c r="O10201">
        <v>355034.84</v>
      </c>
      <c r="P10201" t="s">
        <v>766</v>
      </c>
      <c r="Q10201" t="s">
        <v>766</v>
      </c>
      <c r="R10201" t="s">
        <v>766</v>
      </c>
      <c r="S10201" t="s">
        <v>758</v>
      </c>
    </row>
    <row r="10202" spans="1:19" x14ac:dyDescent="0.3">
      <c r="A10202" t="s">
        <v>747</v>
      </c>
      <c r="B10202" t="s">
        <v>748</v>
      </c>
      <c r="C10202" t="s">
        <v>754</v>
      </c>
      <c r="D10202" t="s">
        <v>750</v>
      </c>
      <c r="E10202">
        <v>6</v>
      </c>
      <c r="F10202" t="s">
        <v>489</v>
      </c>
      <c r="G10202" s="37">
        <v>-551.49</v>
      </c>
      <c r="H10202" t="s">
        <v>751</v>
      </c>
      <c r="I10202">
        <v>-551.49</v>
      </c>
      <c r="J10202" t="s">
        <v>751</v>
      </c>
      <c r="K10202">
        <v>-551.49</v>
      </c>
      <c r="L10202" t="s">
        <v>751</v>
      </c>
      <c r="M10202" t="s">
        <v>751</v>
      </c>
      <c r="N10202" s="37">
        <v>0</v>
      </c>
      <c r="O10202" t="s">
        <v>751</v>
      </c>
      <c r="P10202" t="s">
        <v>751</v>
      </c>
      <c r="Q10202" t="s">
        <v>751</v>
      </c>
      <c r="R10202" t="s">
        <v>751</v>
      </c>
      <c r="S10202" t="s">
        <v>758</v>
      </c>
    </row>
    <row r="10203" spans="1:19" x14ac:dyDescent="0.3">
      <c r="A10203" t="s">
        <v>747</v>
      </c>
      <c r="B10203" t="s">
        <v>748</v>
      </c>
      <c r="C10203" t="s">
        <v>754</v>
      </c>
      <c r="D10203" t="s">
        <v>750</v>
      </c>
      <c r="E10203">
        <v>1</v>
      </c>
      <c r="F10203" t="s">
        <v>398</v>
      </c>
      <c r="G10203" s="37">
        <v>-47.84</v>
      </c>
      <c r="H10203" t="s">
        <v>751</v>
      </c>
      <c r="I10203">
        <v>-47.84</v>
      </c>
      <c r="J10203" t="s">
        <v>751</v>
      </c>
      <c r="K10203">
        <v>-47.84</v>
      </c>
      <c r="L10203" t="s">
        <v>751</v>
      </c>
      <c r="M10203" t="s">
        <v>751</v>
      </c>
      <c r="N10203" s="37">
        <v>0</v>
      </c>
      <c r="O10203" t="s">
        <v>751</v>
      </c>
      <c r="P10203" t="s">
        <v>751</v>
      </c>
      <c r="Q10203" t="s">
        <v>751</v>
      </c>
      <c r="R10203" t="s">
        <v>751</v>
      </c>
      <c r="S10203" t="s">
        <v>758</v>
      </c>
    </row>
    <row r="10204" spans="1:19" x14ac:dyDescent="0.3">
      <c r="A10204" t="s">
        <v>753</v>
      </c>
      <c r="B10204" t="s">
        <v>748</v>
      </c>
      <c r="C10204" t="s">
        <v>749</v>
      </c>
      <c r="D10204" t="s">
        <v>750</v>
      </c>
      <c r="E10204">
        <v>-1</v>
      </c>
      <c r="F10204" t="s">
        <v>771</v>
      </c>
      <c r="G10204" s="37">
        <v>0.83</v>
      </c>
      <c r="H10204">
        <v>0</v>
      </c>
      <c r="I10204">
        <v>0.83</v>
      </c>
      <c r="J10204">
        <v>0</v>
      </c>
      <c r="K10204">
        <v>0.83</v>
      </c>
      <c r="L10204">
        <v>0</v>
      </c>
      <c r="M10204" t="s">
        <v>751</v>
      </c>
      <c r="N10204" s="37">
        <v>0</v>
      </c>
      <c r="O10204" t="s">
        <v>751</v>
      </c>
      <c r="P10204" t="s">
        <v>766</v>
      </c>
      <c r="Q10204" t="s">
        <v>766</v>
      </c>
      <c r="R10204" t="s">
        <v>766</v>
      </c>
      <c r="S10204" t="s">
        <v>726</v>
      </c>
    </row>
    <row r="10205" spans="1:19" x14ac:dyDescent="0.3">
      <c r="A10205" t="s">
        <v>747</v>
      </c>
      <c r="B10205" t="s">
        <v>748</v>
      </c>
      <c r="C10205" t="s">
        <v>749</v>
      </c>
      <c r="D10205" t="s">
        <v>750</v>
      </c>
      <c r="E10205">
        <v>2</v>
      </c>
      <c r="F10205" t="s">
        <v>407</v>
      </c>
      <c r="G10205" s="37">
        <v>728205.29</v>
      </c>
      <c r="H10205">
        <v>246.54</v>
      </c>
      <c r="I10205">
        <v>728205.29</v>
      </c>
      <c r="J10205">
        <v>117.1</v>
      </c>
      <c r="K10205">
        <v>728205.29</v>
      </c>
      <c r="L10205">
        <v>1121.55</v>
      </c>
      <c r="M10205" t="s">
        <v>751</v>
      </c>
      <c r="N10205" s="37">
        <v>0</v>
      </c>
      <c r="O10205">
        <v>1456410.58</v>
      </c>
      <c r="P10205" t="s">
        <v>766</v>
      </c>
      <c r="Q10205" t="s">
        <v>766</v>
      </c>
      <c r="R10205" t="s">
        <v>766</v>
      </c>
      <c r="S10205" t="s">
        <v>758</v>
      </c>
    </row>
    <row r="10206" spans="1:19" x14ac:dyDescent="0.3">
      <c r="A10206" t="s">
        <v>752</v>
      </c>
      <c r="B10206" t="s">
        <v>748</v>
      </c>
      <c r="C10206" t="s">
        <v>749</v>
      </c>
      <c r="D10206" t="s">
        <v>750</v>
      </c>
      <c r="E10206">
        <v>3</v>
      </c>
      <c r="F10206" t="s">
        <v>326</v>
      </c>
      <c r="G10206" s="37">
        <v>51982.080000000002</v>
      </c>
      <c r="H10206" t="s">
        <v>751</v>
      </c>
      <c r="I10206">
        <v>51982.080000000002</v>
      </c>
      <c r="J10206" t="s">
        <v>751</v>
      </c>
      <c r="K10206">
        <v>51982.080000000002</v>
      </c>
      <c r="L10206">
        <v>8.68</v>
      </c>
      <c r="M10206" t="s">
        <v>751</v>
      </c>
      <c r="N10206" s="37">
        <v>0</v>
      </c>
      <c r="O10206">
        <v>155946.23999999999</v>
      </c>
      <c r="P10206" t="s">
        <v>766</v>
      </c>
      <c r="Q10206" t="s">
        <v>766</v>
      </c>
      <c r="R10206" t="s">
        <v>768</v>
      </c>
      <c r="S10206" t="s">
        <v>758</v>
      </c>
    </row>
    <row r="10207" spans="1:19" x14ac:dyDescent="0.3">
      <c r="A10207" t="s">
        <v>753</v>
      </c>
      <c r="B10207" t="s">
        <v>748</v>
      </c>
      <c r="C10207" t="s">
        <v>754</v>
      </c>
      <c r="D10207" t="s">
        <v>750</v>
      </c>
      <c r="E10207">
        <v>-1</v>
      </c>
      <c r="F10207" t="s">
        <v>185</v>
      </c>
      <c r="G10207" s="37">
        <v>-5441.45</v>
      </c>
      <c r="H10207" t="s">
        <v>751</v>
      </c>
      <c r="I10207">
        <v>-5441.45</v>
      </c>
      <c r="J10207" t="s">
        <v>751</v>
      </c>
      <c r="K10207">
        <v>-5441.45</v>
      </c>
      <c r="L10207" t="s">
        <v>751</v>
      </c>
      <c r="M10207" t="s">
        <v>751</v>
      </c>
      <c r="N10207" s="37">
        <v>0</v>
      </c>
      <c r="O10207" t="s">
        <v>751</v>
      </c>
      <c r="P10207" t="s">
        <v>751</v>
      </c>
      <c r="Q10207" t="s">
        <v>751</v>
      </c>
      <c r="R10207" t="s">
        <v>751</v>
      </c>
      <c r="S10207" t="s">
        <v>758</v>
      </c>
    </row>
    <row r="10208" spans="1:19" x14ac:dyDescent="0.3">
      <c r="A10208" t="s">
        <v>747</v>
      </c>
      <c r="B10208" t="s">
        <v>748</v>
      </c>
      <c r="C10208" t="s">
        <v>749</v>
      </c>
      <c r="D10208" t="s">
        <v>750</v>
      </c>
      <c r="E10208">
        <v>4</v>
      </c>
      <c r="F10208" t="s">
        <v>108</v>
      </c>
      <c r="G10208" s="37">
        <v>127266.08</v>
      </c>
      <c r="H10208">
        <v>3.98</v>
      </c>
      <c r="I10208">
        <v>127266.08</v>
      </c>
      <c r="J10208">
        <v>2.16</v>
      </c>
      <c r="K10208">
        <v>127266.08</v>
      </c>
      <c r="L10208">
        <v>35.42</v>
      </c>
      <c r="M10208" t="s">
        <v>751</v>
      </c>
      <c r="N10208" s="37">
        <v>0</v>
      </c>
      <c r="O10208">
        <v>509064.32</v>
      </c>
      <c r="P10208" t="s">
        <v>766</v>
      </c>
      <c r="Q10208" t="s">
        <v>766</v>
      </c>
      <c r="R10208" t="s">
        <v>766</v>
      </c>
      <c r="S10208" t="s">
        <v>758</v>
      </c>
    </row>
    <row r="10209" spans="1:19" x14ac:dyDescent="0.3">
      <c r="A10209" t="s">
        <v>753</v>
      </c>
      <c r="B10209" t="s">
        <v>748</v>
      </c>
      <c r="C10209" t="s">
        <v>754</v>
      </c>
      <c r="D10209" t="s">
        <v>750</v>
      </c>
      <c r="E10209">
        <v>6</v>
      </c>
      <c r="F10209" t="s">
        <v>439</v>
      </c>
      <c r="G10209" s="37">
        <v>-14717.76</v>
      </c>
      <c r="H10209" t="s">
        <v>751</v>
      </c>
      <c r="I10209">
        <v>-14717.76</v>
      </c>
      <c r="J10209" t="s">
        <v>751</v>
      </c>
      <c r="K10209">
        <v>-14717.76</v>
      </c>
      <c r="L10209" t="s">
        <v>751</v>
      </c>
      <c r="M10209" t="s">
        <v>751</v>
      </c>
      <c r="N10209" s="37">
        <v>0</v>
      </c>
      <c r="O10209" t="s">
        <v>751</v>
      </c>
      <c r="P10209" t="s">
        <v>751</v>
      </c>
      <c r="Q10209" t="s">
        <v>751</v>
      </c>
      <c r="R10209" t="s">
        <v>751</v>
      </c>
      <c r="S10209" t="s">
        <v>758</v>
      </c>
    </row>
    <row r="10210" spans="1:19" x14ac:dyDescent="0.3">
      <c r="A10210" t="s">
        <v>747</v>
      </c>
      <c r="B10210" t="s">
        <v>748</v>
      </c>
      <c r="C10210" t="s">
        <v>754</v>
      </c>
      <c r="D10210" t="s">
        <v>750</v>
      </c>
      <c r="E10210">
        <v>-1</v>
      </c>
      <c r="F10210" t="s">
        <v>119</v>
      </c>
      <c r="G10210" s="37">
        <v>-0.08</v>
      </c>
      <c r="H10210" t="s">
        <v>751</v>
      </c>
      <c r="I10210">
        <v>-0.08</v>
      </c>
      <c r="J10210" t="s">
        <v>751</v>
      </c>
      <c r="K10210">
        <v>-0.08</v>
      </c>
      <c r="L10210" t="s">
        <v>751</v>
      </c>
      <c r="M10210" t="s">
        <v>751</v>
      </c>
      <c r="N10210" s="37">
        <v>0</v>
      </c>
      <c r="O10210" t="s">
        <v>751</v>
      </c>
      <c r="P10210" t="s">
        <v>751</v>
      </c>
      <c r="Q10210" t="s">
        <v>751</v>
      </c>
      <c r="R10210" t="s">
        <v>751</v>
      </c>
      <c r="S10210" t="s">
        <v>758</v>
      </c>
    </row>
    <row r="10211" spans="1:19" x14ac:dyDescent="0.3">
      <c r="A10211" t="s">
        <v>753</v>
      </c>
      <c r="B10211" t="s">
        <v>748</v>
      </c>
      <c r="C10211" t="s">
        <v>754</v>
      </c>
      <c r="D10211" t="s">
        <v>750</v>
      </c>
      <c r="E10211">
        <v>1</v>
      </c>
      <c r="F10211" t="s">
        <v>64</v>
      </c>
      <c r="G10211" s="37">
        <v>-2935.61</v>
      </c>
      <c r="H10211" t="s">
        <v>751</v>
      </c>
      <c r="I10211">
        <v>-2935.61</v>
      </c>
      <c r="J10211" t="s">
        <v>751</v>
      </c>
      <c r="K10211">
        <v>-2935.61</v>
      </c>
      <c r="L10211" t="s">
        <v>751</v>
      </c>
      <c r="M10211" t="s">
        <v>751</v>
      </c>
      <c r="N10211" s="37">
        <v>0</v>
      </c>
      <c r="O10211" t="s">
        <v>751</v>
      </c>
      <c r="P10211" t="s">
        <v>751</v>
      </c>
      <c r="Q10211" t="s">
        <v>751</v>
      </c>
      <c r="R10211" t="s">
        <v>751</v>
      </c>
      <c r="S10211" t="s">
        <v>758</v>
      </c>
    </row>
    <row r="10212" spans="1:19" x14ac:dyDescent="0.3">
      <c r="A10212" t="s">
        <v>747</v>
      </c>
      <c r="B10212" t="s">
        <v>748</v>
      </c>
      <c r="C10212" t="s">
        <v>749</v>
      </c>
      <c r="D10212" t="s">
        <v>750</v>
      </c>
      <c r="E10212">
        <v>7</v>
      </c>
      <c r="F10212" t="s">
        <v>183</v>
      </c>
      <c r="G10212" s="37">
        <v>9300.85</v>
      </c>
      <c r="H10212">
        <v>3.39</v>
      </c>
      <c r="I10212">
        <v>9300.85</v>
      </c>
      <c r="J10212">
        <v>0.48</v>
      </c>
      <c r="K10212">
        <v>9300.85</v>
      </c>
      <c r="L10212">
        <v>26.36</v>
      </c>
      <c r="M10212" t="s">
        <v>751</v>
      </c>
      <c r="N10212" s="37">
        <v>0</v>
      </c>
      <c r="O10212">
        <v>65105.95</v>
      </c>
      <c r="P10212" t="s">
        <v>768</v>
      </c>
      <c r="Q10212" t="s">
        <v>768</v>
      </c>
      <c r="R10212" t="s">
        <v>768</v>
      </c>
      <c r="S10212" t="s">
        <v>758</v>
      </c>
    </row>
    <row r="10213" spans="1:19" x14ac:dyDescent="0.3">
      <c r="A10213" t="s">
        <v>752</v>
      </c>
      <c r="B10213" t="s">
        <v>748</v>
      </c>
      <c r="C10213" t="s">
        <v>754</v>
      </c>
      <c r="D10213" t="s">
        <v>750</v>
      </c>
      <c r="E10213">
        <v>-1</v>
      </c>
      <c r="F10213" t="s">
        <v>160</v>
      </c>
      <c r="G10213" s="37">
        <v>-2918.99</v>
      </c>
      <c r="H10213" t="s">
        <v>751</v>
      </c>
      <c r="I10213">
        <v>-2918.99</v>
      </c>
      <c r="J10213" t="s">
        <v>751</v>
      </c>
      <c r="K10213">
        <v>-2918.99</v>
      </c>
      <c r="L10213" t="s">
        <v>751</v>
      </c>
      <c r="M10213" t="s">
        <v>751</v>
      </c>
      <c r="N10213" s="37">
        <v>0</v>
      </c>
      <c r="O10213" t="s">
        <v>751</v>
      </c>
      <c r="P10213" t="s">
        <v>751</v>
      </c>
      <c r="Q10213" t="s">
        <v>751</v>
      </c>
      <c r="R10213" t="s">
        <v>751</v>
      </c>
      <c r="S10213" t="s">
        <v>758</v>
      </c>
    </row>
    <row r="10214" spans="1:19" x14ac:dyDescent="0.3">
      <c r="A10214" t="s">
        <v>747</v>
      </c>
      <c r="B10214" t="s">
        <v>748</v>
      </c>
      <c r="C10214" t="s">
        <v>749</v>
      </c>
      <c r="D10214" t="s">
        <v>750</v>
      </c>
      <c r="E10214">
        <v>-1</v>
      </c>
      <c r="F10214" t="s">
        <v>525</v>
      </c>
      <c r="G10214" s="37">
        <v>894915.7</v>
      </c>
      <c r="H10214">
        <v>146.37</v>
      </c>
      <c r="I10214">
        <v>894915.7</v>
      </c>
      <c r="J10214">
        <v>69.52</v>
      </c>
      <c r="K10214">
        <v>894915.7</v>
      </c>
      <c r="L10214">
        <v>665.85</v>
      </c>
      <c r="M10214" t="s">
        <v>751</v>
      </c>
      <c r="N10214" s="37">
        <v>0</v>
      </c>
      <c r="O10214" t="s">
        <v>751</v>
      </c>
      <c r="P10214" t="s">
        <v>766</v>
      </c>
      <c r="Q10214" t="s">
        <v>766</v>
      </c>
      <c r="R10214" t="s">
        <v>766</v>
      </c>
      <c r="S10214" t="s">
        <v>758</v>
      </c>
    </row>
    <row r="10215" spans="1:19" x14ac:dyDescent="0.3">
      <c r="A10215" t="s">
        <v>747</v>
      </c>
      <c r="B10215" t="s">
        <v>748</v>
      </c>
      <c r="C10215" t="s">
        <v>749</v>
      </c>
      <c r="D10215" t="s">
        <v>750</v>
      </c>
      <c r="E10215">
        <v>7</v>
      </c>
      <c r="F10215" t="s">
        <v>80</v>
      </c>
      <c r="G10215" s="37">
        <v>127082.09</v>
      </c>
      <c r="H10215">
        <v>0.35</v>
      </c>
      <c r="I10215">
        <v>127082.09</v>
      </c>
      <c r="J10215">
        <v>0.72</v>
      </c>
      <c r="K10215">
        <v>127082.09</v>
      </c>
      <c r="L10215">
        <v>5.36</v>
      </c>
      <c r="M10215" t="s">
        <v>751</v>
      </c>
      <c r="N10215" s="37">
        <v>0</v>
      </c>
      <c r="O10215">
        <v>889574.63</v>
      </c>
      <c r="P10215" t="s">
        <v>766</v>
      </c>
      <c r="Q10215" t="s">
        <v>766</v>
      </c>
      <c r="R10215" t="s">
        <v>768</v>
      </c>
      <c r="S10215" t="s">
        <v>758</v>
      </c>
    </row>
    <row r="10216" spans="1:19" x14ac:dyDescent="0.3">
      <c r="A10216" t="s">
        <v>753</v>
      </c>
      <c r="B10216" t="s">
        <v>748</v>
      </c>
      <c r="C10216" t="s">
        <v>754</v>
      </c>
      <c r="D10216" t="s">
        <v>750</v>
      </c>
      <c r="E10216">
        <v>0</v>
      </c>
      <c r="F10216" t="s">
        <v>438</v>
      </c>
      <c r="G10216" s="37">
        <v>-757.61</v>
      </c>
      <c r="H10216" t="s">
        <v>751</v>
      </c>
      <c r="I10216">
        <v>-757.61</v>
      </c>
      <c r="J10216" t="s">
        <v>751</v>
      </c>
      <c r="K10216">
        <v>-757.61</v>
      </c>
      <c r="L10216" t="s">
        <v>751</v>
      </c>
      <c r="M10216" t="s">
        <v>751</v>
      </c>
      <c r="N10216" s="37">
        <v>0</v>
      </c>
      <c r="O10216" t="s">
        <v>751</v>
      </c>
      <c r="P10216" t="s">
        <v>751</v>
      </c>
      <c r="Q10216" t="s">
        <v>751</v>
      </c>
      <c r="R10216" t="s">
        <v>751</v>
      </c>
      <c r="S10216" t="s">
        <v>758</v>
      </c>
    </row>
    <row r="10217" spans="1:19" x14ac:dyDescent="0.3">
      <c r="A10217" t="s">
        <v>747</v>
      </c>
      <c r="B10217" t="s">
        <v>748</v>
      </c>
      <c r="C10217" t="s">
        <v>749</v>
      </c>
      <c r="D10217" t="s">
        <v>750</v>
      </c>
      <c r="E10217">
        <v>2</v>
      </c>
      <c r="F10217" t="s">
        <v>229</v>
      </c>
      <c r="G10217" s="37">
        <v>31382.85</v>
      </c>
      <c r="H10217">
        <v>1.21</v>
      </c>
      <c r="I10217">
        <v>31382.85</v>
      </c>
      <c r="J10217">
        <v>0.54</v>
      </c>
      <c r="K10217">
        <v>31382.85</v>
      </c>
      <c r="L10217">
        <v>6.76</v>
      </c>
      <c r="M10217" t="s">
        <v>751</v>
      </c>
      <c r="N10217" s="37">
        <v>0</v>
      </c>
      <c r="O10217">
        <v>62765.7</v>
      </c>
      <c r="P10217" t="s">
        <v>766</v>
      </c>
      <c r="Q10217" t="s">
        <v>766</v>
      </c>
      <c r="R10217" t="s">
        <v>766</v>
      </c>
      <c r="S10217" t="s">
        <v>758</v>
      </c>
    </row>
    <row r="10218" spans="1:19" x14ac:dyDescent="0.3">
      <c r="A10218" t="s">
        <v>753</v>
      </c>
      <c r="B10218" t="s">
        <v>748</v>
      </c>
      <c r="C10218" t="s">
        <v>749</v>
      </c>
      <c r="D10218" t="s">
        <v>750</v>
      </c>
      <c r="E10218">
        <v>6</v>
      </c>
      <c r="F10218" t="s">
        <v>265</v>
      </c>
      <c r="G10218" s="37">
        <v>72491.94</v>
      </c>
      <c r="H10218">
        <v>4.42</v>
      </c>
      <c r="I10218">
        <v>72491.94</v>
      </c>
      <c r="J10218">
        <v>23.72</v>
      </c>
      <c r="K10218">
        <v>72491.94</v>
      </c>
      <c r="L10218">
        <v>22.97</v>
      </c>
      <c r="M10218" t="s">
        <v>751</v>
      </c>
      <c r="N10218" s="37">
        <v>0</v>
      </c>
      <c r="O10218">
        <v>434951.64</v>
      </c>
      <c r="P10218" t="s">
        <v>766</v>
      </c>
      <c r="Q10218" t="s">
        <v>766</v>
      </c>
      <c r="R10218" t="s">
        <v>768</v>
      </c>
      <c r="S10218" t="s">
        <v>758</v>
      </c>
    </row>
    <row r="10219" spans="1:19" x14ac:dyDescent="0.3">
      <c r="A10219" t="s">
        <v>753</v>
      </c>
      <c r="B10219" t="s">
        <v>748</v>
      </c>
      <c r="C10219" t="s">
        <v>754</v>
      </c>
      <c r="D10219" t="s">
        <v>750</v>
      </c>
      <c r="E10219">
        <v>2</v>
      </c>
      <c r="F10219" t="s">
        <v>64</v>
      </c>
      <c r="G10219" s="37">
        <v>-2953.68</v>
      </c>
      <c r="H10219" t="s">
        <v>751</v>
      </c>
      <c r="I10219">
        <v>-2953.68</v>
      </c>
      <c r="J10219" t="s">
        <v>751</v>
      </c>
      <c r="K10219">
        <v>-2953.68</v>
      </c>
      <c r="L10219" t="s">
        <v>751</v>
      </c>
      <c r="M10219" t="s">
        <v>751</v>
      </c>
      <c r="N10219" s="37">
        <v>0</v>
      </c>
      <c r="O10219" t="s">
        <v>751</v>
      </c>
      <c r="P10219" t="s">
        <v>751</v>
      </c>
      <c r="Q10219" t="s">
        <v>751</v>
      </c>
      <c r="R10219" t="s">
        <v>751</v>
      </c>
      <c r="S10219" t="s">
        <v>758</v>
      </c>
    </row>
    <row r="10220" spans="1:19" x14ac:dyDescent="0.3">
      <c r="A10220" t="s">
        <v>753</v>
      </c>
      <c r="B10220" t="s">
        <v>748</v>
      </c>
      <c r="C10220" t="s">
        <v>754</v>
      </c>
      <c r="D10220" t="s">
        <v>750</v>
      </c>
      <c r="E10220">
        <v>-1</v>
      </c>
      <c r="F10220" t="s">
        <v>396</v>
      </c>
      <c r="G10220" s="37">
        <v>-57509.96</v>
      </c>
      <c r="H10220" t="s">
        <v>751</v>
      </c>
      <c r="I10220">
        <v>-57509.96</v>
      </c>
      <c r="J10220" t="s">
        <v>751</v>
      </c>
      <c r="K10220">
        <v>-57509.96</v>
      </c>
      <c r="L10220" t="s">
        <v>751</v>
      </c>
      <c r="M10220" t="s">
        <v>751</v>
      </c>
      <c r="N10220" s="37">
        <v>0</v>
      </c>
      <c r="O10220" t="s">
        <v>751</v>
      </c>
      <c r="P10220" t="s">
        <v>751</v>
      </c>
      <c r="Q10220" t="s">
        <v>751</v>
      </c>
      <c r="R10220" t="s">
        <v>751</v>
      </c>
      <c r="S10220" t="s">
        <v>758</v>
      </c>
    </row>
    <row r="10221" spans="1:19" x14ac:dyDescent="0.3">
      <c r="A10221" t="s">
        <v>747</v>
      </c>
      <c r="B10221" t="s">
        <v>748</v>
      </c>
      <c r="C10221" t="s">
        <v>749</v>
      </c>
      <c r="D10221" t="s">
        <v>750</v>
      </c>
      <c r="E10221">
        <v>3</v>
      </c>
      <c r="F10221" t="s">
        <v>227</v>
      </c>
      <c r="G10221" s="37">
        <v>32419.51</v>
      </c>
      <c r="H10221">
        <v>31952.799999999999</v>
      </c>
      <c r="I10221">
        <v>32419.51</v>
      </c>
      <c r="J10221">
        <v>0.44</v>
      </c>
      <c r="K10221">
        <v>32419.51</v>
      </c>
      <c r="L10221">
        <v>9.52</v>
      </c>
      <c r="M10221" t="s">
        <v>751</v>
      </c>
      <c r="N10221" s="37">
        <v>0</v>
      </c>
      <c r="O10221">
        <v>97258.53</v>
      </c>
      <c r="P10221" t="s">
        <v>766</v>
      </c>
      <c r="Q10221" t="s">
        <v>768</v>
      </c>
      <c r="R10221" t="s">
        <v>768</v>
      </c>
      <c r="S10221" t="s">
        <v>758</v>
      </c>
    </row>
    <row r="10222" spans="1:19" x14ac:dyDescent="0.3">
      <c r="A10222" t="s">
        <v>753</v>
      </c>
      <c r="B10222" t="s">
        <v>748</v>
      </c>
      <c r="C10222" t="s">
        <v>749</v>
      </c>
      <c r="D10222" t="s">
        <v>750</v>
      </c>
      <c r="E10222">
        <v>2</v>
      </c>
      <c r="F10222" t="s">
        <v>441</v>
      </c>
      <c r="G10222" s="37">
        <v>38499.69</v>
      </c>
      <c r="H10222">
        <v>22614.94</v>
      </c>
      <c r="I10222">
        <v>38499.69</v>
      </c>
      <c r="J10222">
        <v>0.96</v>
      </c>
      <c r="K10222">
        <v>38499.69</v>
      </c>
      <c r="L10222">
        <v>6.63</v>
      </c>
      <c r="M10222" t="s">
        <v>751</v>
      </c>
      <c r="N10222" s="37">
        <v>0</v>
      </c>
      <c r="O10222">
        <v>76999.38</v>
      </c>
      <c r="P10222" t="s">
        <v>766</v>
      </c>
      <c r="Q10222" t="s">
        <v>768</v>
      </c>
      <c r="R10222" t="s">
        <v>768</v>
      </c>
      <c r="S10222" t="s">
        <v>758</v>
      </c>
    </row>
    <row r="10223" spans="1:19" x14ac:dyDescent="0.3">
      <c r="A10223" t="s">
        <v>747</v>
      </c>
      <c r="B10223" t="s">
        <v>748</v>
      </c>
      <c r="C10223" t="s">
        <v>754</v>
      </c>
      <c r="D10223" t="s">
        <v>750</v>
      </c>
      <c r="E10223">
        <v>-1</v>
      </c>
      <c r="F10223" t="s">
        <v>302</v>
      </c>
      <c r="G10223" s="37">
        <v>-17.579999999999998</v>
      </c>
      <c r="H10223" t="s">
        <v>751</v>
      </c>
      <c r="I10223">
        <v>-17.579999999999998</v>
      </c>
      <c r="J10223" t="s">
        <v>751</v>
      </c>
      <c r="K10223">
        <v>-17.579999999999998</v>
      </c>
      <c r="L10223" t="s">
        <v>751</v>
      </c>
      <c r="M10223" t="s">
        <v>751</v>
      </c>
      <c r="N10223" s="37">
        <v>0</v>
      </c>
      <c r="O10223" t="s">
        <v>751</v>
      </c>
      <c r="P10223" t="s">
        <v>751</v>
      </c>
      <c r="Q10223" t="s">
        <v>751</v>
      </c>
      <c r="R10223" t="s">
        <v>751</v>
      </c>
      <c r="S10223" t="s">
        <v>758</v>
      </c>
    </row>
    <row r="10224" spans="1:19" x14ac:dyDescent="0.3">
      <c r="A10224" t="s">
        <v>753</v>
      </c>
      <c r="B10224" t="s">
        <v>748</v>
      </c>
      <c r="C10224" t="s">
        <v>749</v>
      </c>
      <c r="D10224" t="s">
        <v>750</v>
      </c>
      <c r="E10224">
        <v>4</v>
      </c>
      <c r="F10224" t="s">
        <v>178</v>
      </c>
      <c r="G10224" s="37">
        <v>146349.97</v>
      </c>
      <c r="H10224">
        <v>12.48</v>
      </c>
      <c r="I10224">
        <v>146349.97</v>
      </c>
      <c r="J10224">
        <v>5.93</v>
      </c>
      <c r="K10224">
        <v>146349.97</v>
      </c>
      <c r="L10224">
        <v>56.78</v>
      </c>
      <c r="M10224" t="s">
        <v>751</v>
      </c>
      <c r="N10224" s="37">
        <v>0</v>
      </c>
      <c r="O10224">
        <v>585399.88</v>
      </c>
      <c r="P10224" t="s">
        <v>766</v>
      </c>
      <c r="Q10224" t="s">
        <v>766</v>
      </c>
      <c r="R10224" t="s">
        <v>766</v>
      </c>
      <c r="S10224" t="s">
        <v>758</v>
      </c>
    </row>
    <row r="10225" spans="1:19" x14ac:dyDescent="0.3">
      <c r="A10225" t="s">
        <v>747</v>
      </c>
      <c r="B10225" t="s">
        <v>748</v>
      </c>
      <c r="C10225" t="s">
        <v>754</v>
      </c>
      <c r="D10225" t="s">
        <v>750</v>
      </c>
      <c r="E10225">
        <v>11</v>
      </c>
      <c r="F10225" t="s">
        <v>186</v>
      </c>
      <c r="G10225" s="37">
        <v>-38874.550000000003</v>
      </c>
      <c r="H10225" t="s">
        <v>751</v>
      </c>
      <c r="I10225">
        <v>-38874.550000000003</v>
      </c>
      <c r="J10225" t="s">
        <v>751</v>
      </c>
      <c r="K10225">
        <v>-38874.550000000003</v>
      </c>
      <c r="L10225" t="s">
        <v>751</v>
      </c>
      <c r="M10225" t="s">
        <v>751</v>
      </c>
      <c r="N10225" s="37">
        <v>-1622.58</v>
      </c>
      <c r="O10225" t="s">
        <v>751</v>
      </c>
      <c r="P10225" t="s">
        <v>751</v>
      </c>
      <c r="Q10225" t="s">
        <v>751</v>
      </c>
      <c r="R10225" t="s">
        <v>751</v>
      </c>
      <c r="S10225" t="s">
        <v>758</v>
      </c>
    </row>
    <row r="10226" spans="1:19" x14ac:dyDescent="0.3">
      <c r="A10226" t="s">
        <v>747</v>
      </c>
      <c r="B10226" t="s">
        <v>748</v>
      </c>
      <c r="C10226" t="s">
        <v>749</v>
      </c>
      <c r="D10226" t="s">
        <v>750</v>
      </c>
      <c r="E10226">
        <v>7</v>
      </c>
      <c r="F10226" t="s">
        <v>256</v>
      </c>
      <c r="G10226" s="37">
        <v>55859.05</v>
      </c>
      <c r="H10226">
        <v>2.08</v>
      </c>
      <c r="I10226">
        <v>55859.05</v>
      </c>
      <c r="J10226">
        <v>11.19</v>
      </c>
      <c r="K10226">
        <v>55859.05</v>
      </c>
      <c r="L10226">
        <v>15.23</v>
      </c>
      <c r="M10226" t="s">
        <v>751</v>
      </c>
      <c r="N10226" s="37">
        <v>0</v>
      </c>
      <c r="O10226">
        <v>391013.35</v>
      </c>
      <c r="P10226" t="s">
        <v>766</v>
      </c>
      <c r="Q10226" t="s">
        <v>766</v>
      </c>
      <c r="R10226" t="s">
        <v>768</v>
      </c>
      <c r="S10226" t="s">
        <v>758</v>
      </c>
    </row>
    <row r="10227" spans="1:19" x14ac:dyDescent="0.3">
      <c r="A10227" t="s">
        <v>753</v>
      </c>
      <c r="B10227" t="s">
        <v>748</v>
      </c>
      <c r="C10227" t="s">
        <v>749</v>
      </c>
      <c r="D10227" t="s">
        <v>750</v>
      </c>
      <c r="E10227">
        <v>1</v>
      </c>
      <c r="F10227" t="s">
        <v>75</v>
      </c>
      <c r="G10227" s="37">
        <v>29557.56</v>
      </c>
      <c r="H10227">
        <v>1.36</v>
      </c>
      <c r="I10227">
        <v>29557.56</v>
      </c>
      <c r="J10227">
        <v>0.61</v>
      </c>
      <c r="K10227">
        <v>29557.56</v>
      </c>
      <c r="L10227">
        <v>7.62</v>
      </c>
      <c r="M10227" t="s">
        <v>751</v>
      </c>
      <c r="N10227" s="37">
        <v>0</v>
      </c>
      <c r="O10227">
        <v>29557.56</v>
      </c>
      <c r="P10227" t="s">
        <v>766</v>
      </c>
      <c r="Q10227" t="s">
        <v>766</v>
      </c>
      <c r="R10227" t="s">
        <v>766</v>
      </c>
      <c r="S10227" t="s">
        <v>758</v>
      </c>
    </row>
    <row r="10228" spans="1:19" x14ac:dyDescent="0.3">
      <c r="A10228" t="s">
        <v>747</v>
      </c>
      <c r="B10228" t="s">
        <v>748</v>
      </c>
      <c r="C10228" t="s">
        <v>754</v>
      </c>
      <c r="D10228" t="s">
        <v>750</v>
      </c>
      <c r="E10228">
        <v>1</v>
      </c>
      <c r="F10228" t="s">
        <v>512</v>
      </c>
      <c r="G10228" s="37">
        <v>-1166.55</v>
      </c>
      <c r="H10228" t="s">
        <v>751</v>
      </c>
      <c r="I10228">
        <v>-1166.55</v>
      </c>
      <c r="J10228" t="s">
        <v>751</v>
      </c>
      <c r="K10228">
        <v>-1166.55</v>
      </c>
      <c r="L10228" t="s">
        <v>751</v>
      </c>
      <c r="M10228" t="s">
        <v>751</v>
      </c>
      <c r="N10228" s="37">
        <v>0</v>
      </c>
      <c r="O10228" t="s">
        <v>751</v>
      </c>
      <c r="P10228" t="s">
        <v>751</v>
      </c>
      <c r="Q10228" t="s">
        <v>751</v>
      </c>
      <c r="R10228" t="s">
        <v>751</v>
      </c>
      <c r="S10228" t="s">
        <v>758</v>
      </c>
    </row>
    <row r="10229" spans="1:19" x14ac:dyDescent="0.3">
      <c r="A10229" t="s">
        <v>747</v>
      </c>
      <c r="B10229" t="s">
        <v>748</v>
      </c>
      <c r="C10229" t="s">
        <v>749</v>
      </c>
      <c r="D10229" t="s">
        <v>750</v>
      </c>
      <c r="E10229">
        <v>2</v>
      </c>
      <c r="F10229" t="s">
        <v>233</v>
      </c>
      <c r="G10229" s="37">
        <v>74941.759999999995</v>
      </c>
      <c r="H10229">
        <v>1.31</v>
      </c>
      <c r="I10229">
        <v>74941.759999999995</v>
      </c>
      <c r="J10229">
        <v>7.03</v>
      </c>
      <c r="K10229">
        <v>74941.759999999995</v>
      </c>
      <c r="L10229">
        <v>6.61</v>
      </c>
      <c r="M10229" t="s">
        <v>751</v>
      </c>
      <c r="N10229" s="37">
        <v>0</v>
      </c>
      <c r="O10229">
        <v>149883.51999999999</v>
      </c>
      <c r="P10229" t="s">
        <v>766</v>
      </c>
      <c r="Q10229" t="s">
        <v>766</v>
      </c>
      <c r="R10229" t="s">
        <v>768</v>
      </c>
      <c r="S10229" t="s">
        <v>758</v>
      </c>
    </row>
    <row r="10230" spans="1:19" x14ac:dyDescent="0.3">
      <c r="A10230" t="s">
        <v>747</v>
      </c>
      <c r="B10230" t="s">
        <v>748</v>
      </c>
      <c r="C10230" t="s">
        <v>754</v>
      </c>
      <c r="D10230" t="s">
        <v>750</v>
      </c>
      <c r="E10230">
        <v>-1</v>
      </c>
      <c r="F10230" t="s">
        <v>101</v>
      </c>
      <c r="G10230" s="37">
        <v>-187936</v>
      </c>
      <c r="H10230" t="s">
        <v>751</v>
      </c>
      <c r="I10230">
        <v>-187936</v>
      </c>
      <c r="J10230" t="s">
        <v>751</v>
      </c>
      <c r="K10230">
        <v>-187936</v>
      </c>
      <c r="L10230" t="s">
        <v>751</v>
      </c>
      <c r="M10230" t="s">
        <v>751</v>
      </c>
      <c r="N10230" s="37">
        <v>0</v>
      </c>
      <c r="O10230" t="s">
        <v>751</v>
      </c>
      <c r="P10230" t="s">
        <v>751</v>
      </c>
      <c r="Q10230" t="s">
        <v>751</v>
      </c>
      <c r="R10230" t="s">
        <v>751</v>
      </c>
      <c r="S10230" t="s">
        <v>758</v>
      </c>
    </row>
    <row r="10231" spans="1:19" x14ac:dyDescent="0.3">
      <c r="A10231" t="s">
        <v>747</v>
      </c>
      <c r="B10231" t="s">
        <v>748</v>
      </c>
      <c r="C10231" t="s">
        <v>749</v>
      </c>
      <c r="D10231" t="s">
        <v>750</v>
      </c>
      <c r="E10231">
        <v>0</v>
      </c>
      <c r="F10231" t="s">
        <v>401</v>
      </c>
      <c r="G10231" s="37">
        <v>7254.04</v>
      </c>
      <c r="H10231">
        <v>0.46</v>
      </c>
      <c r="I10231">
        <v>7254.04</v>
      </c>
      <c r="J10231">
        <v>170.98</v>
      </c>
      <c r="K10231">
        <v>7254.04</v>
      </c>
      <c r="L10231">
        <v>2.16</v>
      </c>
      <c r="M10231" t="s">
        <v>751</v>
      </c>
      <c r="N10231" s="37">
        <v>0</v>
      </c>
      <c r="O10231" t="s">
        <v>751</v>
      </c>
      <c r="P10231" t="s">
        <v>768</v>
      </c>
      <c r="Q10231" t="s">
        <v>766</v>
      </c>
      <c r="R10231" t="s">
        <v>768</v>
      </c>
      <c r="S10231" t="s">
        <v>758</v>
      </c>
    </row>
    <row r="10232" spans="1:19" x14ac:dyDescent="0.3">
      <c r="A10232" t="s">
        <v>747</v>
      </c>
      <c r="B10232" t="s">
        <v>748</v>
      </c>
      <c r="C10232" t="s">
        <v>754</v>
      </c>
      <c r="D10232" t="s">
        <v>750</v>
      </c>
      <c r="E10232">
        <v>4</v>
      </c>
      <c r="F10232" t="s">
        <v>91</v>
      </c>
      <c r="G10232" s="37">
        <v>-5512.77</v>
      </c>
      <c r="H10232" t="s">
        <v>751</v>
      </c>
      <c r="I10232">
        <v>-5512.77</v>
      </c>
      <c r="J10232" t="s">
        <v>751</v>
      </c>
      <c r="K10232">
        <v>-5512.77</v>
      </c>
      <c r="L10232" t="s">
        <v>751</v>
      </c>
      <c r="M10232" t="s">
        <v>751</v>
      </c>
      <c r="N10232" s="37">
        <v>-44.73</v>
      </c>
      <c r="O10232" t="s">
        <v>751</v>
      </c>
      <c r="P10232" t="s">
        <v>751</v>
      </c>
      <c r="Q10232" t="s">
        <v>751</v>
      </c>
      <c r="R10232" t="s">
        <v>751</v>
      </c>
      <c r="S10232" t="s">
        <v>758</v>
      </c>
    </row>
    <row r="10233" spans="1:19" x14ac:dyDescent="0.3">
      <c r="A10233" t="s">
        <v>747</v>
      </c>
      <c r="B10233" t="s">
        <v>748</v>
      </c>
      <c r="C10233" t="s">
        <v>754</v>
      </c>
      <c r="D10233" t="s">
        <v>750</v>
      </c>
      <c r="E10233">
        <v>2</v>
      </c>
      <c r="F10233" t="s">
        <v>398</v>
      </c>
      <c r="G10233" s="37">
        <v>-1151.77</v>
      </c>
      <c r="H10233" t="s">
        <v>751</v>
      </c>
      <c r="I10233">
        <v>-1151.77</v>
      </c>
      <c r="J10233" t="s">
        <v>751</v>
      </c>
      <c r="K10233">
        <v>-1151.77</v>
      </c>
      <c r="L10233" t="s">
        <v>751</v>
      </c>
      <c r="M10233" t="s">
        <v>751</v>
      </c>
      <c r="N10233" s="37">
        <v>0</v>
      </c>
      <c r="O10233" t="s">
        <v>751</v>
      </c>
      <c r="P10233" t="s">
        <v>751</v>
      </c>
      <c r="Q10233" t="s">
        <v>751</v>
      </c>
      <c r="R10233" t="s">
        <v>751</v>
      </c>
      <c r="S10233" t="s">
        <v>758</v>
      </c>
    </row>
    <row r="10234" spans="1:19" x14ac:dyDescent="0.3">
      <c r="A10234" t="s">
        <v>747</v>
      </c>
      <c r="B10234" t="s">
        <v>748</v>
      </c>
      <c r="C10234" t="s">
        <v>749</v>
      </c>
      <c r="D10234" t="s">
        <v>750</v>
      </c>
      <c r="E10234">
        <v>2</v>
      </c>
      <c r="F10234" t="s">
        <v>121</v>
      </c>
      <c r="G10234" s="37">
        <v>991374.31</v>
      </c>
      <c r="H10234">
        <v>39.49</v>
      </c>
      <c r="I10234">
        <v>991374.31</v>
      </c>
      <c r="J10234">
        <v>5.55</v>
      </c>
      <c r="K10234">
        <v>991374.31</v>
      </c>
      <c r="L10234">
        <v>307.07</v>
      </c>
      <c r="M10234" t="s">
        <v>751</v>
      </c>
      <c r="N10234" s="37">
        <v>0</v>
      </c>
      <c r="O10234">
        <v>1982748.62</v>
      </c>
      <c r="P10234" t="s">
        <v>766</v>
      </c>
      <c r="Q10234" t="s">
        <v>766</v>
      </c>
      <c r="R10234" t="s">
        <v>766</v>
      </c>
      <c r="S10234" t="s">
        <v>758</v>
      </c>
    </row>
    <row r="10235" spans="1:19" x14ac:dyDescent="0.3">
      <c r="A10235" t="s">
        <v>753</v>
      </c>
      <c r="B10235" t="s">
        <v>748</v>
      </c>
      <c r="C10235" t="s">
        <v>754</v>
      </c>
      <c r="D10235" t="s">
        <v>750</v>
      </c>
      <c r="E10235">
        <v>2</v>
      </c>
      <c r="F10235" t="s">
        <v>394</v>
      </c>
      <c r="G10235" s="37">
        <v>-371.56</v>
      </c>
      <c r="H10235" t="s">
        <v>751</v>
      </c>
      <c r="I10235">
        <v>-371.56</v>
      </c>
      <c r="J10235" t="s">
        <v>751</v>
      </c>
      <c r="K10235">
        <v>-371.56</v>
      </c>
      <c r="L10235" t="s">
        <v>751</v>
      </c>
      <c r="M10235" t="s">
        <v>751</v>
      </c>
      <c r="N10235" s="37">
        <v>0</v>
      </c>
      <c r="O10235" t="s">
        <v>751</v>
      </c>
      <c r="P10235" t="s">
        <v>751</v>
      </c>
      <c r="Q10235" t="s">
        <v>751</v>
      </c>
      <c r="R10235" t="s">
        <v>751</v>
      </c>
      <c r="S10235" t="s">
        <v>758</v>
      </c>
    </row>
    <row r="10236" spans="1:19" x14ac:dyDescent="0.3">
      <c r="A10236" t="s">
        <v>752</v>
      </c>
      <c r="B10236" t="s">
        <v>748</v>
      </c>
      <c r="C10236" t="s">
        <v>749</v>
      </c>
      <c r="D10236" t="s">
        <v>750</v>
      </c>
      <c r="E10236">
        <v>-1</v>
      </c>
      <c r="F10236" t="s">
        <v>97</v>
      </c>
      <c r="G10236" s="37">
        <v>116.1</v>
      </c>
      <c r="H10236">
        <v>0</v>
      </c>
      <c r="I10236">
        <v>116.1</v>
      </c>
      <c r="J10236">
        <v>0</v>
      </c>
      <c r="K10236">
        <v>116.1</v>
      </c>
      <c r="L10236">
        <v>0.02</v>
      </c>
      <c r="M10236" t="s">
        <v>751</v>
      </c>
      <c r="N10236" s="37">
        <v>0</v>
      </c>
      <c r="O10236" t="s">
        <v>751</v>
      </c>
      <c r="P10236" t="s">
        <v>766</v>
      </c>
      <c r="Q10236" t="s">
        <v>766</v>
      </c>
      <c r="R10236" t="s">
        <v>766</v>
      </c>
      <c r="S10236" t="s">
        <v>758</v>
      </c>
    </row>
    <row r="10237" spans="1:19" x14ac:dyDescent="0.3">
      <c r="A10237" t="s">
        <v>747</v>
      </c>
      <c r="B10237" t="s">
        <v>748</v>
      </c>
      <c r="C10237" t="s">
        <v>749</v>
      </c>
      <c r="D10237" t="s">
        <v>750</v>
      </c>
      <c r="E10237">
        <v>0</v>
      </c>
      <c r="F10237" t="s">
        <v>142</v>
      </c>
      <c r="G10237" s="37">
        <v>6802875.54</v>
      </c>
      <c r="H10237">
        <v>74.47</v>
      </c>
      <c r="I10237">
        <v>6802875.54</v>
      </c>
      <c r="J10237">
        <v>168.94</v>
      </c>
      <c r="K10237">
        <v>6802875.54</v>
      </c>
      <c r="L10237">
        <v>7619.32</v>
      </c>
      <c r="M10237">
        <v>1</v>
      </c>
      <c r="N10237" s="37">
        <v>25306.7</v>
      </c>
      <c r="O10237" t="s">
        <v>751</v>
      </c>
      <c r="P10237" t="s">
        <v>767</v>
      </c>
      <c r="Q10237" t="s">
        <v>767</v>
      </c>
      <c r="R10237" t="s">
        <v>767</v>
      </c>
      <c r="S10237" t="s">
        <v>758</v>
      </c>
    </row>
    <row r="10238" spans="1:19" x14ac:dyDescent="0.3">
      <c r="A10238" t="s">
        <v>747</v>
      </c>
      <c r="B10238" t="s">
        <v>748</v>
      </c>
      <c r="C10238" t="s">
        <v>749</v>
      </c>
      <c r="D10238" t="s">
        <v>750</v>
      </c>
      <c r="E10238">
        <v>4</v>
      </c>
      <c r="F10238" t="s">
        <v>443</v>
      </c>
      <c r="G10238" s="37">
        <v>946203.87</v>
      </c>
      <c r="H10238">
        <v>83.48</v>
      </c>
      <c r="I10238">
        <v>946203.87</v>
      </c>
      <c r="J10238">
        <v>39.65</v>
      </c>
      <c r="K10238">
        <v>946203.87</v>
      </c>
      <c r="L10238">
        <v>379.76</v>
      </c>
      <c r="M10238" t="s">
        <v>751</v>
      </c>
      <c r="N10238" s="37">
        <v>0</v>
      </c>
      <c r="O10238">
        <v>3784815.48</v>
      </c>
      <c r="P10238" t="s">
        <v>766</v>
      </c>
      <c r="Q10238" t="s">
        <v>766</v>
      </c>
      <c r="R10238" t="s">
        <v>766</v>
      </c>
      <c r="S10238" t="s">
        <v>758</v>
      </c>
    </row>
    <row r="10239" spans="1:19" x14ac:dyDescent="0.3">
      <c r="A10239" t="s">
        <v>753</v>
      </c>
      <c r="B10239" t="s">
        <v>748</v>
      </c>
      <c r="C10239" t="s">
        <v>749</v>
      </c>
      <c r="D10239" t="s">
        <v>750</v>
      </c>
      <c r="E10239">
        <v>1</v>
      </c>
      <c r="F10239" t="s">
        <v>125</v>
      </c>
      <c r="G10239" s="37">
        <v>210323.92</v>
      </c>
      <c r="H10239">
        <v>5.97</v>
      </c>
      <c r="I10239">
        <v>210323.92</v>
      </c>
      <c r="J10239">
        <v>2.68</v>
      </c>
      <c r="K10239">
        <v>210323.92</v>
      </c>
      <c r="L10239">
        <v>33.46</v>
      </c>
      <c r="M10239" t="s">
        <v>751</v>
      </c>
      <c r="N10239" s="37">
        <v>0</v>
      </c>
      <c r="O10239">
        <v>210323.92</v>
      </c>
      <c r="P10239" t="s">
        <v>766</v>
      </c>
      <c r="Q10239" t="s">
        <v>766</v>
      </c>
      <c r="R10239" t="s">
        <v>766</v>
      </c>
      <c r="S10239" t="s">
        <v>758</v>
      </c>
    </row>
    <row r="10240" spans="1:19" x14ac:dyDescent="0.3">
      <c r="A10240" t="s">
        <v>753</v>
      </c>
      <c r="B10240" t="s">
        <v>748</v>
      </c>
      <c r="C10240" t="s">
        <v>749</v>
      </c>
      <c r="D10240" t="s">
        <v>750</v>
      </c>
      <c r="E10240">
        <v>0</v>
      </c>
      <c r="F10240" t="s">
        <v>328</v>
      </c>
      <c r="G10240" s="37">
        <v>64343.8</v>
      </c>
      <c r="H10240">
        <v>5.97</v>
      </c>
      <c r="I10240">
        <v>64343.8</v>
      </c>
      <c r="J10240">
        <v>2.83</v>
      </c>
      <c r="K10240">
        <v>64343.8</v>
      </c>
      <c r="L10240">
        <v>27.15</v>
      </c>
      <c r="M10240" t="s">
        <v>751</v>
      </c>
      <c r="N10240" s="37">
        <v>0</v>
      </c>
      <c r="O10240" t="s">
        <v>751</v>
      </c>
      <c r="P10240" t="s">
        <v>766</v>
      </c>
      <c r="Q10240" t="s">
        <v>766</v>
      </c>
      <c r="R10240" t="s">
        <v>766</v>
      </c>
      <c r="S10240" t="s">
        <v>758</v>
      </c>
    </row>
    <row r="10241" spans="1:19" x14ac:dyDescent="0.3">
      <c r="A10241" t="s">
        <v>752</v>
      </c>
      <c r="B10241" t="s">
        <v>748</v>
      </c>
      <c r="C10241" t="s">
        <v>754</v>
      </c>
      <c r="D10241" t="s">
        <v>750</v>
      </c>
      <c r="E10241">
        <v>-1</v>
      </c>
      <c r="F10241" t="s">
        <v>290</v>
      </c>
      <c r="G10241" s="37">
        <v>-3793</v>
      </c>
      <c r="H10241" t="s">
        <v>751</v>
      </c>
      <c r="I10241">
        <v>-3793</v>
      </c>
      <c r="J10241" t="s">
        <v>751</v>
      </c>
      <c r="K10241">
        <v>-3793</v>
      </c>
      <c r="L10241" t="s">
        <v>751</v>
      </c>
      <c r="M10241" t="s">
        <v>751</v>
      </c>
      <c r="N10241" s="37">
        <v>0</v>
      </c>
      <c r="O10241" t="s">
        <v>751</v>
      </c>
      <c r="P10241" t="s">
        <v>751</v>
      </c>
      <c r="Q10241" t="s">
        <v>751</v>
      </c>
      <c r="R10241" t="s">
        <v>751</v>
      </c>
      <c r="S10241" t="s">
        <v>758</v>
      </c>
    </row>
    <row r="10242" spans="1:19" x14ac:dyDescent="0.3">
      <c r="A10242" t="s">
        <v>747</v>
      </c>
      <c r="B10242" t="s">
        <v>748</v>
      </c>
      <c r="C10242" t="s">
        <v>749</v>
      </c>
      <c r="D10242" t="s">
        <v>750</v>
      </c>
      <c r="E10242">
        <v>-1</v>
      </c>
      <c r="F10242" t="s">
        <v>366</v>
      </c>
      <c r="G10242" s="37">
        <v>701.06</v>
      </c>
      <c r="H10242">
        <v>0</v>
      </c>
      <c r="I10242">
        <v>701.06</v>
      </c>
      <c r="J10242">
        <v>0.01</v>
      </c>
      <c r="K10242">
        <v>701.06</v>
      </c>
      <c r="L10242">
        <v>0.09</v>
      </c>
      <c r="M10242">
        <v>1</v>
      </c>
      <c r="N10242" s="37">
        <v>97.43</v>
      </c>
      <c r="O10242" t="s">
        <v>751</v>
      </c>
      <c r="P10242" t="s">
        <v>767</v>
      </c>
      <c r="Q10242" t="s">
        <v>767</v>
      </c>
      <c r="R10242" t="s">
        <v>766</v>
      </c>
      <c r="S10242" t="s">
        <v>758</v>
      </c>
    </row>
    <row r="10243" spans="1:19" x14ac:dyDescent="0.3">
      <c r="A10243" t="s">
        <v>747</v>
      </c>
      <c r="B10243" t="s">
        <v>748</v>
      </c>
      <c r="C10243" t="s">
        <v>749</v>
      </c>
      <c r="D10243" t="s">
        <v>750</v>
      </c>
      <c r="E10243">
        <v>3</v>
      </c>
      <c r="F10243" t="s">
        <v>518</v>
      </c>
      <c r="G10243" s="37">
        <v>15641.88</v>
      </c>
      <c r="H10243">
        <v>1699.68</v>
      </c>
      <c r="I10243">
        <v>15641.88</v>
      </c>
      <c r="J10243">
        <v>0.43</v>
      </c>
      <c r="K10243">
        <v>15641.88</v>
      </c>
      <c r="L10243">
        <v>3.41</v>
      </c>
      <c r="M10243" t="s">
        <v>751</v>
      </c>
      <c r="N10243" s="37">
        <v>0</v>
      </c>
      <c r="O10243">
        <v>46925.64</v>
      </c>
      <c r="P10243" t="s">
        <v>766</v>
      </c>
      <c r="Q10243" t="s">
        <v>768</v>
      </c>
      <c r="R10243" t="s">
        <v>768</v>
      </c>
      <c r="S10243" t="s">
        <v>758</v>
      </c>
    </row>
    <row r="10244" spans="1:19" x14ac:dyDescent="0.3">
      <c r="A10244" t="s">
        <v>752</v>
      </c>
      <c r="B10244" t="s">
        <v>748</v>
      </c>
      <c r="C10244" t="s">
        <v>754</v>
      </c>
      <c r="D10244" t="s">
        <v>750</v>
      </c>
      <c r="E10244">
        <v>2</v>
      </c>
      <c r="F10244" t="s">
        <v>463</v>
      </c>
      <c r="G10244" s="37">
        <v>-2208.5300000000002</v>
      </c>
      <c r="H10244" t="s">
        <v>751</v>
      </c>
      <c r="I10244">
        <v>-2208.5300000000002</v>
      </c>
      <c r="J10244" t="s">
        <v>751</v>
      </c>
      <c r="K10244">
        <v>-2208.5300000000002</v>
      </c>
      <c r="L10244" t="s">
        <v>751</v>
      </c>
      <c r="M10244" t="s">
        <v>751</v>
      </c>
      <c r="N10244" s="37">
        <v>0</v>
      </c>
      <c r="O10244" t="s">
        <v>751</v>
      </c>
      <c r="P10244" t="s">
        <v>751</v>
      </c>
      <c r="Q10244" t="s">
        <v>751</v>
      </c>
      <c r="R10244" t="s">
        <v>751</v>
      </c>
      <c r="S10244" t="s">
        <v>758</v>
      </c>
    </row>
    <row r="10245" spans="1:19" x14ac:dyDescent="0.3">
      <c r="A10245" t="s">
        <v>753</v>
      </c>
      <c r="B10245" t="s">
        <v>748</v>
      </c>
      <c r="C10245" t="s">
        <v>754</v>
      </c>
      <c r="D10245" t="s">
        <v>750</v>
      </c>
      <c r="E10245">
        <v>-1</v>
      </c>
      <c r="F10245" t="s">
        <v>91</v>
      </c>
      <c r="G10245" s="37">
        <v>-66097.48</v>
      </c>
      <c r="H10245" t="s">
        <v>751</v>
      </c>
      <c r="I10245">
        <v>-66097.48</v>
      </c>
      <c r="J10245" t="s">
        <v>751</v>
      </c>
      <c r="K10245">
        <v>-66097.48</v>
      </c>
      <c r="L10245" t="s">
        <v>751</v>
      </c>
      <c r="M10245" t="s">
        <v>751</v>
      </c>
      <c r="N10245" s="37">
        <v>0</v>
      </c>
      <c r="O10245" t="s">
        <v>751</v>
      </c>
      <c r="P10245" t="s">
        <v>751</v>
      </c>
      <c r="Q10245" t="s">
        <v>751</v>
      </c>
      <c r="R10245" t="s">
        <v>751</v>
      </c>
      <c r="S10245" t="s">
        <v>758</v>
      </c>
    </row>
    <row r="10246" spans="1:19" x14ac:dyDescent="0.3">
      <c r="A10246" t="s">
        <v>752</v>
      </c>
      <c r="B10246" t="s">
        <v>748</v>
      </c>
      <c r="C10246" t="s">
        <v>749</v>
      </c>
      <c r="D10246" t="s">
        <v>750</v>
      </c>
      <c r="E10246">
        <v>2</v>
      </c>
      <c r="F10246" t="s">
        <v>212</v>
      </c>
      <c r="G10246" s="37">
        <v>12374.39</v>
      </c>
      <c r="H10246">
        <v>1905.39</v>
      </c>
      <c r="I10246">
        <v>12374.39</v>
      </c>
      <c r="J10246">
        <v>10.77</v>
      </c>
      <c r="K10246">
        <v>12374.39</v>
      </c>
      <c r="L10246">
        <v>103.14</v>
      </c>
      <c r="M10246" t="s">
        <v>751</v>
      </c>
      <c r="N10246" s="37">
        <v>0</v>
      </c>
      <c r="O10246">
        <v>24748.78</v>
      </c>
      <c r="P10246" t="s">
        <v>766</v>
      </c>
      <c r="Q10246" t="s">
        <v>768</v>
      </c>
      <c r="R10246" t="s">
        <v>768</v>
      </c>
      <c r="S10246" t="s">
        <v>758</v>
      </c>
    </row>
    <row r="10247" spans="1:19" x14ac:dyDescent="0.3">
      <c r="A10247" t="s">
        <v>747</v>
      </c>
      <c r="B10247" t="s">
        <v>748</v>
      </c>
      <c r="C10247" t="s">
        <v>749</v>
      </c>
      <c r="D10247" t="s">
        <v>750</v>
      </c>
      <c r="E10247">
        <v>3</v>
      </c>
      <c r="F10247" t="s">
        <v>175</v>
      </c>
      <c r="G10247" s="37">
        <v>41208.660000000003</v>
      </c>
      <c r="H10247">
        <v>1.24</v>
      </c>
      <c r="I10247">
        <v>41208.660000000003</v>
      </c>
      <c r="J10247">
        <v>6.66</v>
      </c>
      <c r="K10247">
        <v>41208.660000000003</v>
      </c>
      <c r="L10247">
        <v>32.869999999999997</v>
      </c>
      <c r="M10247" t="s">
        <v>751</v>
      </c>
      <c r="N10247" s="37">
        <v>0</v>
      </c>
      <c r="O10247">
        <v>123625.98</v>
      </c>
      <c r="P10247" t="s">
        <v>766</v>
      </c>
      <c r="Q10247" t="s">
        <v>766</v>
      </c>
      <c r="R10247" t="s">
        <v>768</v>
      </c>
      <c r="S10247" t="s">
        <v>758</v>
      </c>
    </row>
    <row r="10248" spans="1:19" x14ac:dyDescent="0.3">
      <c r="A10248" t="s">
        <v>747</v>
      </c>
      <c r="B10248" t="s">
        <v>748</v>
      </c>
      <c r="C10248" t="s">
        <v>754</v>
      </c>
      <c r="D10248" t="s">
        <v>750</v>
      </c>
      <c r="E10248">
        <v>0</v>
      </c>
      <c r="F10248" t="s">
        <v>213</v>
      </c>
      <c r="G10248" s="37">
        <v>-6317.37</v>
      </c>
      <c r="H10248" t="s">
        <v>751</v>
      </c>
      <c r="I10248">
        <v>-6317.37</v>
      </c>
      <c r="J10248" t="s">
        <v>751</v>
      </c>
      <c r="K10248">
        <v>-6317.37</v>
      </c>
      <c r="L10248" t="s">
        <v>751</v>
      </c>
      <c r="M10248" t="s">
        <v>751</v>
      </c>
      <c r="N10248" s="37">
        <v>0</v>
      </c>
      <c r="O10248" t="s">
        <v>751</v>
      </c>
      <c r="P10248" t="s">
        <v>751</v>
      </c>
      <c r="Q10248" t="s">
        <v>751</v>
      </c>
      <c r="R10248" t="s">
        <v>751</v>
      </c>
      <c r="S10248" t="s">
        <v>758</v>
      </c>
    </row>
    <row r="10249" spans="1:19" x14ac:dyDescent="0.3">
      <c r="A10249" t="s">
        <v>747</v>
      </c>
      <c r="B10249" t="s">
        <v>748</v>
      </c>
      <c r="C10249" t="s">
        <v>749</v>
      </c>
      <c r="D10249" t="s">
        <v>750</v>
      </c>
      <c r="E10249">
        <v>1</v>
      </c>
      <c r="F10249" t="s">
        <v>183</v>
      </c>
      <c r="G10249" s="37">
        <v>213731.08</v>
      </c>
      <c r="H10249">
        <v>34.92</v>
      </c>
      <c r="I10249">
        <v>213731.08</v>
      </c>
      <c r="J10249">
        <v>6013</v>
      </c>
      <c r="K10249">
        <v>213731.08</v>
      </c>
      <c r="L10249">
        <v>271.57</v>
      </c>
      <c r="M10249" t="s">
        <v>751</v>
      </c>
      <c r="N10249" s="37">
        <v>115743.47</v>
      </c>
      <c r="O10249">
        <v>213731.08</v>
      </c>
      <c r="P10249" t="s">
        <v>768</v>
      </c>
      <c r="Q10249" t="s">
        <v>766</v>
      </c>
      <c r="R10249" t="s">
        <v>768</v>
      </c>
      <c r="S10249" t="s">
        <v>758</v>
      </c>
    </row>
    <row r="10250" spans="1:19" x14ac:dyDescent="0.3">
      <c r="A10250" t="s">
        <v>752</v>
      </c>
      <c r="B10250" t="s">
        <v>748</v>
      </c>
      <c r="C10250" t="s">
        <v>754</v>
      </c>
      <c r="D10250" t="s">
        <v>750</v>
      </c>
      <c r="E10250">
        <v>-1</v>
      </c>
      <c r="F10250" t="s">
        <v>476</v>
      </c>
      <c r="G10250" s="37">
        <v>-268.76</v>
      </c>
      <c r="H10250" t="s">
        <v>751</v>
      </c>
      <c r="I10250">
        <v>-268.76</v>
      </c>
      <c r="J10250" t="s">
        <v>751</v>
      </c>
      <c r="K10250">
        <v>-268.76</v>
      </c>
      <c r="L10250" t="s">
        <v>751</v>
      </c>
      <c r="M10250" t="s">
        <v>751</v>
      </c>
      <c r="N10250" s="37">
        <v>0</v>
      </c>
      <c r="O10250" t="s">
        <v>751</v>
      </c>
      <c r="P10250" t="s">
        <v>751</v>
      </c>
      <c r="Q10250" t="s">
        <v>751</v>
      </c>
      <c r="R10250" t="s">
        <v>751</v>
      </c>
      <c r="S10250" t="s">
        <v>758</v>
      </c>
    </row>
    <row r="10251" spans="1:19" x14ac:dyDescent="0.3">
      <c r="A10251" t="s">
        <v>747</v>
      </c>
      <c r="B10251" t="s">
        <v>748</v>
      </c>
      <c r="C10251" t="s">
        <v>749</v>
      </c>
      <c r="D10251" t="s">
        <v>750</v>
      </c>
      <c r="E10251">
        <v>-1</v>
      </c>
      <c r="F10251" t="s">
        <v>379</v>
      </c>
      <c r="G10251" s="37">
        <v>44030.67</v>
      </c>
      <c r="H10251">
        <v>1.22</v>
      </c>
      <c r="I10251">
        <v>44030.67</v>
      </c>
      <c r="J10251">
        <v>0.83</v>
      </c>
      <c r="K10251">
        <v>44030.67</v>
      </c>
      <c r="L10251">
        <v>14.92</v>
      </c>
      <c r="M10251" t="s">
        <v>751</v>
      </c>
      <c r="N10251" s="37">
        <v>0</v>
      </c>
      <c r="O10251" t="s">
        <v>751</v>
      </c>
      <c r="P10251" t="s">
        <v>766</v>
      </c>
      <c r="Q10251" t="s">
        <v>766</v>
      </c>
      <c r="R10251" t="s">
        <v>766</v>
      </c>
      <c r="S10251" t="s">
        <v>758</v>
      </c>
    </row>
    <row r="10252" spans="1:19" x14ac:dyDescent="0.3">
      <c r="A10252" t="s">
        <v>747</v>
      </c>
      <c r="B10252" t="s">
        <v>748</v>
      </c>
      <c r="C10252" t="s">
        <v>749</v>
      </c>
      <c r="D10252" t="s">
        <v>750</v>
      </c>
      <c r="E10252">
        <v>2</v>
      </c>
      <c r="F10252" t="s">
        <v>22</v>
      </c>
      <c r="G10252" s="37">
        <v>205151.42</v>
      </c>
      <c r="H10252">
        <v>8.84</v>
      </c>
      <c r="I10252">
        <v>205151.42</v>
      </c>
      <c r="J10252">
        <v>4.8</v>
      </c>
      <c r="K10252">
        <v>205151.42</v>
      </c>
      <c r="L10252">
        <v>78.7</v>
      </c>
      <c r="M10252" t="s">
        <v>751</v>
      </c>
      <c r="N10252" s="37">
        <v>0</v>
      </c>
      <c r="O10252">
        <v>410302.84</v>
      </c>
      <c r="P10252" t="s">
        <v>766</v>
      </c>
      <c r="Q10252" t="s">
        <v>766</v>
      </c>
      <c r="R10252" t="s">
        <v>766</v>
      </c>
      <c r="S10252" t="s">
        <v>758</v>
      </c>
    </row>
    <row r="10253" spans="1:19" x14ac:dyDescent="0.3">
      <c r="A10253" t="s">
        <v>747</v>
      </c>
      <c r="B10253" t="s">
        <v>748</v>
      </c>
      <c r="C10253" t="s">
        <v>754</v>
      </c>
      <c r="D10253" t="s">
        <v>750</v>
      </c>
      <c r="E10253">
        <v>4</v>
      </c>
      <c r="F10253" t="s">
        <v>396</v>
      </c>
      <c r="G10253" s="37">
        <v>-5296.32</v>
      </c>
      <c r="H10253" t="s">
        <v>751</v>
      </c>
      <c r="I10253">
        <v>-5296.32</v>
      </c>
      <c r="J10253" t="s">
        <v>751</v>
      </c>
      <c r="K10253">
        <v>-5296.32</v>
      </c>
      <c r="L10253" t="s">
        <v>751</v>
      </c>
      <c r="M10253" t="s">
        <v>751</v>
      </c>
      <c r="N10253" s="37">
        <v>0</v>
      </c>
      <c r="O10253" t="s">
        <v>751</v>
      </c>
      <c r="P10253" t="s">
        <v>751</v>
      </c>
      <c r="Q10253" t="s">
        <v>751</v>
      </c>
      <c r="R10253" t="s">
        <v>751</v>
      </c>
      <c r="S10253" t="s">
        <v>758</v>
      </c>
    </row>
    <row r="10254" spans="1:19" x14ac:dyDescent="0.3">
      <c r="A10254" t="s">
        <v>752</v>
      </c>
      <c r="B10254" t="s">
        <v>748</v>
      </c>
      <c r="C10254" t="s">
        <v>754</v>
      </c>
      <c r="D10254" t="s">
        <v>750</v>
      </c>
      <c r="E10254">
        <v>3</v>
      </c>
      <c r="F10254" t="s">
        <v>40</v>
      </c>
      <c r="G10254" s="37">
        <v>-33079.15</v>
      </c>
      <c r="H10254" t="s">
        <v>751</v>
      </c>
      <c r="I10254">
        <v>-33079.15</v>
      </c>
      <c r="J10254" t="s">
        <v>751</v>
      </c>
      <c r="K10254">
        <v>-33079.15</v>
      </c>
      <c r="L10254" t="s">
        <v>751</v>
      </c>
      <c r="M10254" t="s">
        <v>751</v>
      </c>
      <c r="N10254" s="37">
        <v>0</v>
      </c>
      <c r="O10254" t="s">
        <v>751</v>
      </c>
      <c r="P10254" t="s">
        <v>751</v>
      </c>
      <c r="Q10254" t="s">
        <v>751</v>
      </c>
      <c r="R10254" t="s">
        <v>751</v>
      </c>
      <c r="S10254" t="s">
        <v>758</v>
      </c>
    </row>
    <row r="10255" spans="1:19" x14ac:dyDescent="0.3">
      <c r="A10255" t="s">
        <v>752</v>
      </c>
      <c r="B10255" t="s">
        <v>748</v>
      </c>
      <c r="C10255" t="s">
        <v>754</v>
      </c>
      <c r="D10255" t="s">
        <v>750</v>
      </c>
      <c r="E10255">
        <v>3</v>
      </c>
      <c r="F10255" t="s">
        <v>346</v>
      </c>
      <c r="G10255" s="37">
        <v>-28140.49</v>
      </c>
      <c r="H10255" t="s">
        <v>751</v>
      </c>
      <c r="I10255">
        <v>-28140.49</v>
      </c>
      <c r="J10255" t="s">
        <v>751</v>
      </c>
      <c r="K10255">
        <v>-28140.49</v>
      </c>
      <c r="L10255" t="s">
        <v>751</v>
      </c>
      <c r="M10255" t="s">
        <v>751</v>
      </c>
      <c r="N10255" s="37">
        <v>0</v>
      </c>
      <c r="O10255" t="s">
        <v>751</v>
      </c>
      <c r="P10255" t="s">
        <v>751</v>
      </c>
      <c r="Q10255" t="s">
        <v>751</v>
      </c>
      <c r="R10255" t="s">
        <v>751</v>
      </c>
      <c r="S10255" t="s">
        <v>758</v>
      </c>
    </row>
    <row r="10256" spans="1:19" x14ac:dyDescent="0.3">
      <c r="A10256" t="s">
        <v>747</v>
      </c>
      <c r="B10256" t="s">
        <v>748</v>
      </c>
      <c r="C10256" t="s">
        <v>754</v>
      </c>
      <c r="D10256" t="s">
        <v>750</v>
      </c>
      <c r="E10256">
        <v>10</v>
      </c>
      <c r="F10256" t="s">
        <v>200</v>
      </c>
      <c r="G10256" s="37">
        <v>-1046.9000000000001</v>
      </c>
      <c r="H10256" t="s">
        <v>751</v>
      </c>
      <c r="I10256">
        <v>-1046.9000000000001</v>
      </c>
      <c r="J10256" t="s">
        <v>751</v>
      </c>
      <c r="K10256">
        <v>-1046.9000000000001</v>
      </c>
      <c r="L10256" t="s">
        <v>751</v>
      </c>
      <c r="M10256" t="s">
        <v>751</v>
      </c>
      <c r="N10256" s="37">
        <v>0</v>
      </c>
      <c r="O10256" t="s">
        <v>751</v>
      </c>
      <c r="P10256" t="s">
        <v>751</v>
      </c>
      <c r="Q10256" t="s">
        <v>751</v>
      </c>
      <c r="R10256" t="s">
        <v>751</v>
      </c>
      <c r="S10256" t="s">
        <v>758</v>
      </c>
    </row>
    <row r="10257" spans="1:19" x14ac:dyDescent="0.3">
      <c r="A10257" t="s">
        <v>753</v>
      </c>
      <c r="B10257" t="s">
        <v>748</v>
      </c>
      <c r="C10257" t="s">
        <v>749</v>
      </c>
      <c r="D10257" t="s">
        <v>750</v>
      </c>
      <c r="E10257">
        <v>0</v>
      </c>
      <c r="F10257" t="s">
        <v>265</v>
      </c>
      <c r="G10257" s="37">
        <v>91209.75</v>
      </c>
      <c r="H10257">
        <v>26.86</v>
      </c>
      <c r="I10257">
        <v>91209.75</v>
      </c>
      <c r="J10257">
        <v>12.76</v>
      </c>
      <c r="K10257">
        <v>91209.75</v>
      </c>
      <c r="L10257">
        <v>122.2</v>
      </c>
      <c r="M10257" t="s">
        <v>751</v>
      </c>
      <c r="N10257" s="37">
        <v>0</v>
      </c>
      <c r="O10257" t="s">
        <v>751</v>
      </c>
      <c r="P10257" t="s">
        <v>766</v>
      </c>
      <c r="Q10257" t="s">
        <v>766</v>
      </c>
      <c r="R10257" t="s">
        <v>766</v>
      </c>
      <c r="S10257" t="s">
        <v>758</v>
      </c>
    </row>
    <row r="10258" spans="1:19" x14ac:dyDescent="0.3">
      <c r="A10258" t="s">
        <v>747</v>
      </c>
      <c r="B10258" t="s">
        <v>748</v>
      </c>
      <c r="C10258" t="s">
        <v>754</v>
      </c>
      <c r="D10258" t="s">
        <v>750</v>
      </c>
      <c r="E10258">
        <v>4</v>
      </c>
      <c r="F10258" t="s">
        <v>185</v>
      </c>
      <c r="G10258" s="37">
        <v>-1446.83</v>
      </c>
      <c r="H10258" t="s">
        <v>751</v>
      </c>
      <c r="I10258">
        <v>-1446.83</v>
      </c>
      <c r="J10258" t="s">
        <v>751</v>
      </c>
      <c r="K10258">
        <v>-1446.83</v>
      </c>
      <c r="L10258" t="s">
        <v>751</v>
      </c>
      <c r="M10258" t="s">
        <v>751</v>
      </c>
      <c r="N10258" s="37">
        <v>0</v>
      </c>
      <c r="O10258" t="s">
        <v>751</v>
      </c>
      <c r="P10258" t="s">
        <v>751</v>
      </c>
      <c r="Q10258" t="s">
        <v>751</v>
      </c>
      <c r="R10258" t="s">
        <v>751</v>
      </c>
      <c r="S10258" t="s">
        <v>758</v>
      </c>
    </row>
    <row r="10259" spans="1:19" x14ac:dyDescent="0.3">
      <c r="A10259" t="s">
        <v>747</v>
      </c>
      <c r="B10259" t="s">
        <v>748</v>
      </c>
      <c r="C10259" t="s">
        <v>749</v>
      </c>
      <c r="D10259" t="s">
        <v>750</v>
      </c>
      <c r="E10259">
        <v>0</v>
      </c>
      <c r="F10259" t="s">
        <v>261</v>
      </c>
      <c r="G10259" s="37">
        <v>156497.88</v>
      </c>
      <c r="H10259">
        <v>14.31</v>
      </c>
      <c r="I10259">
        <v>156497.88</v>
      </c>
      <c r="J10259">
        <v>6.8</v>
      </c>
      <c r="K10259">
        <v>156497.88</v>
      </c>
      <c r="L10259">
        <v>65.08</v>
      </c>
      <c r="M10259" t="s">
        <v>751</v>
      </c>
      <c r="N10259" s="37">
        <v>0</v>
      </c>
      <c r="O10259" t="s">
        <v>751</v>
      </c>
      <c r="P10259" t="s">
        <v>766</v>
      </c>
      <c r="Q10259" t="s">
        <v>766</v>
      </c>
      <c r="R10259" t="s">
        <v>766</v>
      </c>
      <c r="S10259" t="s">
        <v>758</v>
      </c>
    </row>
    <row r="10260" spans="1:19" x14ac:dyDescent="0.3">
      <c r="A10260" t="s">
        <v>752</v>
      </c>
      <c r="B10260" t="s">
        <v>748</v>
      </c>
      <c r="C10260" t="s">
        <v>754</v>
      </c>
      <c r="D10260" t="s">
        <v>750</v>
      </c>
      <c r="E10260">
        <v>1</v>
      </c>
      <c r="F10260" t="s">
        <v>450</v>
      </c>
      <c r="G10260" s="37">
        <v>-5926.16</v>
      </c>
      <c r="H10260" t="s">
        <v>751</v>
      </c>
      <c r="I10260">
        <v>-5926.16</v>
      </c>
      <c r="J10260" t="s">
        <v>751</v>
      </c>
      <c r="K10260">
        <v>-5926.16</v>
      </c>
      <c r="L10260" t="s">
        <v>751</v>
      </c>
      <c r="M10260" t="s">
        <v>751</v>
      </c>
      <c r="N10260" s="37">
        <v>0</v>
      </c>
      <c r="O10260" t="s">
        <v>751</v>
      </c>
      <c r="P10260" t="s">
        <v>751</v>
      </c>
      <c r="Q10260" t="s">
        <v>751</v>
      </c>
      <c r="R10260" t="s">
        <v>751</v>
      </c>
      <c r="S10260" t="s">
        <v>758</v>
      </c>
    </row>
    <row r="10261" spans="1:19" x14ac:dyDescent="0.3">
      <c r="A10261" t="s">
        <v>747</v>
      </c>
      <c r="B10261" t="s">
        <v>748</v>
      </c>
      <c r="C10261" t="s">
        <v>749</v>
      </c>
      <c r="D10261" t="s">
        <v>750</v>
      </c>
      <c r="E10261">
        <v>-1</v>
      </c>
      <c r="F10261" t="s">
        <v>534</v>
      </c>
      <c r="G10261" s="37">
        <v>721.55</v>
      </c>
      <c r="H10261">
        <v>0.73</v>
      </c>
      <c r="I10261">
        <v>721.55</v>
      </c>
      <c r="J10261">
        <v>0.05</v>
      </c>
      <c r="K10261">
        <v>721.55</v>
      </c>
      <c r="L10261">
        <v>1.1399999999999999</v>
      </c>
      <c r="M10261" t="s">
        <v>751</v>
      </c>
      <c r="N10261" s="37">
        <v>0</v>
      </c>
      <c r="O10261" t="s">
        <v>751</v>
      </c>
      <c r="P10261" t="s">
        <v>766</v>
      </c>
      <c r="Q10261" t="s">
        <v>766</v>
      </c>
      <c r="R10261" t="s">
        <v>766</v>
      </c>
      <c r="S10261" t="s">
        <v>758</v>
      </c>
    </row>
    <row r="10262" spans="1:19" x14ac:dyDescent="0.3">
      <c r="A10262" t="s">
        <v>747</v>
      </c>
      <c r="B10262" t="s">
        <v>748</v>
      </c>
      <c r="C10262" t="s">
        <v>749</v>
      </c>
      <c r="D10262" t="s">
        <v>750</v>
      </c>
      <c r="E10262">
        <v>4</v>
      </c>
      <c r="F10262" t="s">
        <v>70</v>
      </c>
      <c r="G10262" s="37">
        <v>261495.14</v>
      </c>
      <c r="H10262">
        <v>60038.05</v>
      </c>
      <c r="I10262">
        <v>261495.14</v>
      </c>
      <c r="J10262">
        <v>2.04</v>
      </c>
      <c r="K10262">
        <v>261495.14</v>
      </c>
      <c r="L10262">
        <v>112.78</v>
      </c>
      <c r="M10262" t="s">
        <v>751</v>
      </c>
      <c r="N10262" s="37">
        <v>0</v>
      </c>
      <c r="O10262">
        <v>1045980.56</v>
      </c>
      <c r="P10262" t="s">
        <v>766</v>
      </c>
      <c r="Q10262" t="s">
        <v>768</v>
      </c>
      <c r="R10262" t="s">
        <v>768</v>
      </c>
      <c r="S10262" t="s">
        <v>758</v>
      </c>
    </row>
    <row r="10263" spans="1:19" x14ac:dyDescent="0.3">
      <c r="A10263" t="s">
        <v>747</v>
      </c>
      <c r="B10263" t="s">
        <v>748</v>
      </c>
      <c r="C10263" t="s">
        <v>749</v>
      </c>
      <c r="D10263" t="s">
        <v>750</v>
      </c>
      <c r="E10263">
        <v>8</v>
      </c>
      <c r="F10263" t="s">
        <v>186</v>
      </c>
      <c r="G10263" s="37">
        <v>23415236.879999999</v>
      </c>
      <c r="H10263">
        <v>918</v>
      </c>
      <c r="I10263">
        <v>23415236.879999999</v>
      </c>
      <c r="J10263">
        <v>4920.45</v>
      </c>
      <c r="K10263">
        <v>23415236.879999999</v>
      </c>
      <c r="L10263">
        <v>414.37</v>
      </c>
      <c r="M10263" t="s">
        <v>751</v>
      </c>
      <c r="N10263" s="37">
        <v>91950.17</v>
      </c>
      <c r="O10263">
        <v>187321895.03999999</v>
      </c>
      <c r="P10263" t="s">
        <v>766</v>
      </c>
      <c r="Q10263" t="s">
        <v>766</v>
      </c>
      <c r="R10263" t="s">
        <v>768</v>
      </c>
      <c r="S10263" t="s">
        <v>758</v>
      </c>
    </row>
    <row r="10264" spans="1:19" x14ac:dyDescent="0.3">
      <c r="A10264" t="s">
        <v>753</v>
      </c>
      <c r="B10264" t="s">
        <v>748</v>
      </c>
      <c r="C10264" t="s">
        <v>749</v>
      </c>
      <c r="D10264" t="s">
        <v>750</v>
      </c>
      <c r="E10264">
        <v>5</v>
      </c>
      <c r="F10264" t="s">
        <v>267</v>
      </c>
      <c r="G10264" s="37">
        <v>9212944.6999999993</v>
      </c>
      <c r="H10264">
        <v>9.81</v>
      </c>
      <c r="I10264">
        <v>9212944.6999999993</v>
      </c>
      <c r="J10264">
        <v>4.41</v>
      </c>
      <c r="K10264">
        <v>9212944.6999999993</v>
      </c>
      <c r="L10264">
        <v>54.93</v>
      </c>
      <c r="M10264" t="s">
        <v>751</v>
      </c>
      <c r="N10264" s="37">
        <v>0</v>
      </c>
      <c r="O10264">
        <v>46064723.5</v>
      </c>
      <c r="P10264" t="s">
        <v>766</v>
      </c>
      <c r="Q10264" t="s">
        <v>766</v>
      </c>
      <c r="R10264" t="s">
        <v>766</v>
      </c>
      <c r="S10264" t="s">
        <v>758</v>
      </c>
    </row>
    <row r="10265" spans="1:19" x14ac:dyDescent="0.3">
      <c r="A10265" t="s">
        <v>747</v>
      </c>
      <c r="B10265" t="s">
        <v>748</v>
      </c>
      <c r="C10265" t="s">
        <v>749</v>
      </c>
      <c r="D10265" t="s">
        <v>750</v>
      </c>
      <c r="E10265">
        <v>1</v>
      </c>
      <c r="F10265" t="s">
        <v>256</v>
      </c>
      <c r="G10265" s="37">
        <v>6171.79</v>
      </c>
      <c r="H10265">
        <v>799.53</v>
      </c>
      <c r="I10265">
        <v>6171.79</v>
      </c>
      <c r="J10265">
        <v>1.37</v>
      </c>
      <c r="K10265">
        <v>6171.79</v>
      </c>
      <c r="L10265">
        <v>13.17</v>
      </c>
      <c r="M10265" t="s">
        <v>751</v>
      </c>
      <c r="N10265" s="37">
        <v>0</v>
      </c>
      <c r="O10265">
        <v>6171.79</v>
      </c>
      <c r="P10265" t="s">
        <v>766</v>
      </c>
      <c r="Q10265" t="s">
        <v>768</v>
      </c>
      <c r="R10265" t="s">
        <v>768</v>
      </c>
      <c r="S10265" t="s">
        <v>758</v>
      </c>
    </row>
    <row r="10266" spans="1:19" x14ac:dyDescent="0.3">
      <c r="A10266" t="s">
        <v>753</v>
      </c>
      <c r="B10266" t="s">
        <v>748</v>
      </c>
      <c r="C10266" t="s">
        <v>754</v>
      </c>
      <c r="D10266" t="s">
        <v>750</v>
      </c>
      <c r="E10266">
        <v>7</v>
      </c>
      <c r="F10266" t="s">
        <v>387</v>
      </c>
      <c r="G10266" s="37">
        <v>-10981.05</v>
      </c>
      <c r="H10266" t="s">
        <v>751</v>
      </c>
      <c r="I10266">
        <v>-10981.05</v>
      </c>
      <c r="J10266" t="s">
        <v>751</v>
      </c>
      <c r="K10266">
        <v>-10981.05</v>
      </c>
      <c r="L10266" t="s">
        <v>751</v>
      </c>
      <c r="M10266" t="s">
        <v>751</v>
      </c>
      <c r="N10266" s="37">
        <v>0</v>
      </c>
      <c r="O10266" t="s">
        <v>751</v>
      </c>
      <c r="P10266" t="s">
        <v>751</v>
      </c>
      <c r="Q10266" t="s">
        <v>751</v>
      </c>
      <c r="R10266" t="s">
        <v>751</v>
      </c>
      <c r="S10266" t="s">
        <v>758</v>
      </c>
    </row>
    <row r="10267" spans="1:19" x14ac:dyDescent="0.3">
      <c r="A10267" t="s">
        <v>747</v>
      </c>
      <c r="B10267" t="s">
        <v>748</v>
      </c>
      <c r="C10267" t="s">
        <v>749</v>
      </c>
      <c r="D10267" t="s">
        <v>750</v>
      </c>
      <c r="E10267">
        <v>4</v>
      </c>
      <c r="F10267" t="s">
        <v>475</v>
      </c>
      <c r="G10267" s="37">
        <v>483004.41</v>
      </c>
      <c r="H10267">
        <v>31.78</v>
      </c>
      <c r="I10267">
        <v>483004.41</v>
      </c>
      <c r="J10267">
        <v>15.1</v>
      </c>
      <c r="K10267">
        <v>483004.41</v>
      </c>
      <c r="L10267">
        <v>144.58000000000001</v>
      </c>
      <c r="M10267" t="s">
        <v>751</v>
      </c>
      <c r="N10267" s="37">
        <v>0</v>
      </c>
      <c r="O10267">
        <v>1932017.64</v>
      </c>
      <c r="P10267" t="s">
        <v>766</v>
      </c>
      <c r="Q10267" t="s">
        <v>766</v>
      </c>
      <c r="R10267" t="s">
        <v>766</v>
      </c>
      <c r="S10267" t="s">
        <v>758</v>
      </c>
    </row>
    <row r="10268" spans="1:19" x14ac:dyDescent="0.3">
      <c r="A10268" t="s">
        <v>747</v>
      </c>
      <c r="B10268" t="s">
        <v>748</v>
      </c>
      <c r="C10268" t="s">
        <v>749</v>
      </c>
      <c r="D10268" t="s">
        <v>750</v>
      </c>
      <c r="E10268">
        <v>1</v>
      </c>
      <c r="F10268" t="s">
        <v>536</v>
      </c>
      <c r="G10268" s="37">
        <v>13843.54</v>
      </c>
      <c r="H10268">
        <v>0.94</v>
      </c>
      <c r="I10268">
        <v>13843.54</v>
      </c>
      <c r="J10268">
        <v>5.0599999999999996</v>
      </c>
      <c r="K10268">
        <v>13843.54</v>
      </c>
      <c r="L10268">
        <v>7.29</v>
      </c>
      <c r="M10268" t="s">
        <v>751</v>
      </c>
      <c r="N10268" s="37">
        <v>0</v>
      </c>
      <c r="O10268">
        <v>13843.54</v>
      </c>
      <c r="P10268" t="s">
        <v>766</v>
      </c>
      <c r="Q10268" t="s">
        <v>766</v>
      </c>
      <c r="R10268" t="s">
        <v>768</v>
      </c>
      <c r="S10268" t="s">
        <v>758</v>
      </c>
    </row>
    <row r="10269" spans="1:19" x14ac:dyDescent="0.3">
      <c r="A10269" t="s">
        <v>747</v>
      </c>
      <c r="B10269" t="s">
        <v>748</v>
      </c>
      <c r="C10269" t="s">
        <v>749</v>
      </c>
      <c r="D10269" t="s">
        <v>750</v>
      </c>
      <c r="E10269">
        <v>5</v>
      </c>
      <c r="F10269" t="s">
        <v>123</v>
      </c>
      <c r="G10269" s="37">
        <v>60.19</v>
      </c>
      <c r="H10269">
        <v>0</v>
      </c>
      <c r="I10269">
        <v>60.19</v>
      </c>
      <c r="J10269">
        <v>0</v>
      </c>
      <c r="K10269">
        <v>60.19</v>
      </c>
      <c r="L10269">
        <v>0.03</v>
      </c>
      <c r="M10269" t="s">
        <v>751</v>
      </c>
      <c r="N10269" s="37">
        <v>0</v>
      </c>
      <c r="O10269">
        <v>300.95</v>
      </c>
      <c r="P10269" t="s">
        <v>766</v>
      </c>
      <c r="Q10269" t="s">
        <v>766</v>
      </c>
      <c r="R10269" t="s">
        <v>766</v>
      </c>
      <c r="S10269" t="s">
        <v>758</v>
      </c>
    </row>
    <row r="10270" spans="1:19" x14ac:dyDescent="0.3">
      <c r="A10270" t="s">
        <v>747</v>
      </c>
      <c r="B10270" t="s">
        <v>748</v>
      </c>
      <c r="C10270" t="s">
        <v>754</v>
      </c>
      <c r="D10270" t="s">
        <v>750</v>
      </c>
      <c r="E10270">
        <v>1</v>
      </c>
      <c r="F10270" t="s">
        <v>80</v>
      </c>
      <c r="G10270" s="37">
        <v>-701.34</v>
      </c>
      <c r="H10270" t="s">
        <v>751</v>
      </c>
      <c r="I10270">
        <v>-701.34</v>
      </c>
      <c r="J10270" t="s">
        <v>751</v>
      </c>
      <c r="K10270">
        <v>-701.34</v>
      </c>
      <c r="L10270" t="s">
        <v>751</v>
      </c>
      <c r="M10270" t="s">
        <v>751</v>
      </c>
      <c r="N10270" s="37">
        <v>0</v>
      </c>
      <c r="O10270" t="s">
        <v>751</v>
      </c>
      <c r="P10270" t="s">
        <v>751</v>
      </c>
      <c r="Q10270" t="s">
        <v>751</v>
      </c>
      <c r="R10270" t="s">
        <v>751</v>
      </c>
      <c r="S10270" t="s">
        <v>758</v>
      </c>
    </row>
    <row r="10271" spans="1:19" x14ac:dyDescent="0.3">
      <c r="A10271" t="s">
        <v>747</v>
      </c>
      <c r="B10271" t="s">
        <v>748</v>
      </c>
      <c r="C10271" t="s">
        <v>749</v>
      </c>
      <c r="D10271" t="s">
        <v>750</v>
      </c>
      <c r="E10271">
        <v>3</v>
      </c>
      <c r="F10271" t="s">
        <v>263</v>
      </c>
      <c r="G10271" s="37">
        <v>7276.88</v>
      </c>
      <c r="H10271">
        <v>1111.3900000000001</v>
      </c>
      <c r="I10271">
        <v>7276.88</v>
      </c>
      <c r="J10271">
        <v>0</v>
      </c>
      <c r="K10271">
        <v>7276.88</v>
      </c>
      <c r="L10271">
        <v>0</v>
      </c>
      <c r="M10271" t="s">
        <v>751</v>
      </c>
      <c r="N10271" s="37">
        <v>0</v>
      </c>
      <c r="O10271">
        <v>21830.639999999999</v>
      </c>
      <c r="P10271" t="s">
        <v>766</v>
      </c>
      <c r="Q10271" t="s">
        <v>768</v>
      </c>
      <c r="R10271" t="s">
        <v>768</v>
      </c>
      <c r="S10271" t="s">
        <v>758</v>
      </c>
    </row>
    <row r="10272" spans="1:19" x14ac:dyDescent="0.3">
      <c r="A10272" t="s">
        <v>752</v>
      </c>
      <c r="B10272" t="s">
        <v>748</v>
      </c>
      <c r="C10272" t="s">
        <v>749</v>
      </c>
      <c r="D10272" t="s">
        <v>750</v>
      </c>
      <c r="E10272">
        <v>-1</v>
      </c>
      <c r="F10272" t="s">
        <v>247</v>
      </c>
      <c r="G10272" s="37">
        <v>659.99</v>
      </c>
      <c r="H10272">
        <v>0.05</v>
      </c>
      <c r="I10272">
        <v>659.99</v>
      </c>
      <c r="J10272">
        <v>0</v>
      </c>
      <c r="K10272">
        <v>659.99</v>
      </c>
      <c r="L10272">
        <v>0.08</v>
      </c>
      <c r="M10272" t="s">
        <v>751</v>
      </c>
      <c r="N10272" s="37">
        <v>0</v>
      </c>
      <c r="O10272" t="s">
        <v>751</v>
      </c>
      <c r="P10272" t="s">
        <v>766</v>
      </c>
      <c r="Q10272" t="s">
        <v>766</v>
      </c>
      <c r="R10272" t="s">
        <v>766</v>
      </c>
      <c r="S10272" t="s">
        <v>758</v>
      </c>
    </row>
    <row r="10273" spans="1:19" x14ac:dyDescent="0.3">
      <c r="A10273" t="s">
        <v>753</v>
      </c>
      <c r="B10273" t="s">
        <v>748</v>
      </c>
      <c r="C10273" t="s">
        <v>754</v>
      </c>
      <c r="D10273" t="s">
        <v>750</v>
      </c>
      <c r="E10273">
        <v>0</v>
      </c>
      <c r="F10273" t="s">
        <v>461</v>
      </c>
      <c r="G10273" s="37">
        <v>-5.83</v>
      </c>
      <c r="H10273" t="s">
        <v>751</v>
      </c>
      <c r="I10273">
        <v>-5.83</v>
      </c>
      <c r="J10273" t="s">
        <v>751</v>
      </c>
      <c r="K10273">
        <v>-5.83</v>
      </c>
      <c r="L10273" t="s">
        <v>751</v>
      </c>
      <c r="M10273" t="s">
        <v>751</v>
      </c>
      <c r="N10273" s="37">
        <v>0</v>
      </c>
      <c r="O10273" t="s">
        <v>751</v>
      </c>
      <c r="P10273" t="s">
        <v>751</v>
      </c>
      <c r="Q10273" t="s">
        <v>751</v>
      </c>
      <c r="R10273" t="s">
        <v>751</v>
      </c>
      <c r="S10273" t="s">
        <v>758</v>
      </c>
    </row>
    <row r="10274" spans="1:19" x14ac:dyDescent="0.3">
      <c r="A10274" t="s">
        <v>747</v>
      </c>
      <c r="B10274" t="s">
        <v>748</v>
      </c>
      <c r="C10274" t="s">
        <v>754</v>
      </c>
      <c r="D10274" t="s">
        <v>750</v>
      </c>
      <c r="E10274">
        <v>9</v>
      </c>
      <c r="F10274" t="s">
        <v>481</v>
      </c>
      <c r="G10274" s="37">
        <v>-759.03</v>
      </c>
      <c r="H10274" t="s">
        <v>751</v>
      </c>
      <c r="I10274">
        <v>-759.03</v>
      </c>
      <c r="J10274" t="s">
        <v>751</v>
      </c>
      <c r="K10274">
        <v>-759.03</v>
      </c>
      <c r="L10274" t="s">
        <v>751</v>
      </c>
      <c r="M10274" t="s">
        <v>751</v>
      </c>
      <c r="N10274" s="37">
        <v>0</v>
      </c>
      <c r="O10274" t="s">
        <v>751</v>
      </c>
      <c r="P10274" t="s">
        <v>751</v>
      </c>
      <c r="Q10274" t="s">
        <v>751</v>
      </c>
      <c r="R10274" t="s">
        <v>751</v>
      </c>
      <c r="S10274" t="s">
        <v>758</v>
      </c>
    </row>
    <row r="10275" spans="1:19" x14ac:dyDescent="0.3">
      <c r="A10275" t="s">
        <v>747</v>
      </c>
      <c r="B10275" t="s">
        <v>748</v>
      </c>
      <c r="C10275" t="s">
        <v>754</v>
      </c>
      <c r="D10275" t="s">
        <v>750</v>
      </c>
      <c r="E10275">
        <v>0</v>
      </c>
      <c r="F10275" t="s">
        <v>246</v>
      </c>
      <c r="G10275" s="37">
        <v>-25823.01</v>
      </c>
      <c r="H10275" t="s">
        <v>751</v>
      </c>
      <c r="I10275">
        <v>-25823.01</v>
      </c>
      <c r="J10275" t="s">
        <v>751</v>
      </c>
      <c r="K10275">
        <v>-25823.01</v>
      </c>
      <c r="L10275" t="s">
        <v>751</v>
      </c>
      <c r="M10275" t="s">
        <v>751</v>
      </c>
      <c r="N10275" s="37">
        <v>0</v>
      </c>
      <c r="O10275" t="s">
        <v>751</v>
      </c>
      <c r="P10275" t="s">
        <v>751</v>
      </c>
      <c r="Q10275" t="s">
        <v>751</v>
      </c>
      <c r="R10275" t="s">
        <v>751</v>
      </c>
      <c r="S10275" t="s">
        <v>758</v>
      </c>
    </row>
    <row r="10276" spans="1:19" x14ac:dyDescent="0.3">
      <c r="A10276" t="s">
        <v>753</v>
      </c>
      <c r="B10276" t="s">
        <v>748</v>
      </c>
      <c r="C10276" t="s">
        <v>749</v>
      </c>
      <c r="D10276" t="s">
        <v>750</v>
      </c>
      <c r="E10276">
        <v>-1</v>
      </c>
      <c r="F10276" t="s">
        <v>18</v>
      </c>
      <c r="G10276" s="37">
        <v>99934.99</v>
      </c>
      <c r="H10276">
        <v>8.15</v>
      </c>
      <c r="I10276">
        <v>99934.99</v>
      </c>
      <c r="J10276">
        <v>3.87</v>
      </c>
      <c r="K10276">
        <v>99934.99</v>
      </c>
      <c r="L10276">
        <v>37.090000000000003</v>
      </c>
      <c r="M10276" t="s">
        <v>751</v>
      </c>
      <c r="N10276" s="37">
        <v>0</v>
      </c>
      <c r="O10276" t="s">
        <v>751</v>
      </c>
      <c r="P10276" t="s">
        <v>766</v>
      </c>
      <c r="Q10276" t="s">
        <v>766</v>
      </c>
      <c r="R10276" t="s">
        <v>766</v>
      </c>
      <c r="S10276" t="s">
        <v>758</v>
      </c>
    </row>
    <row r="10277" spans="1:19" x14ac:dyDescent="0.3">
      <c r="A10277" t="s">
        <v>753</v>
      </c>
      <c r="B10277" t="s">
        <v>748</v>
      </c>
      <c r="C10277" t="s">
        <v>754</v>
      </c>
      <c r="D10277" t="s">
        <v>750</v>
      </c>
      <c r="E10277">
        <v>3</v>
      </c>
      <c r="F10277" t="s">
        <v>547</v>
      </c>
      <c r="G10277" s="37">
        <v>-3368.31</v>
      </c>
      <c r="H10277" t="s">
        <v>751</v>
      </c>
      <c r="I10277">
        <v>-3368.31</v>
      </c>
      <c r="J10277" t="s">
        <v>751</v>
      </c>
      <c r="K10277">
        <v>-3368.31</v>
      </c>
      <c r="L10277" t="s">
        <v>751</v>
      </c>
      <c r="M10277" t="s">
        <v>751</v>
      </c>
      <c r="N10277" s="37">
        <v>0</v>
      </c>
      <c r="O10277" t="s">
        <v>751</v>
      </c>
      <c r="P10277" t="s">
        <v>751</v>
      </c>
      <c r="Q10277" t="s">
        <v>751</v>
      </c>
      <c r="R10277" t="s">
        <v>751</v>
      </c>
      <c r="S10277" t="s">
        <v>758</v>
      </c>
    </row>
    <row r="10278" spans="1:19" x14ac:dyDescent="0.3">
      <c r="A10278" t="s">
        <v>753</v>
      </c>
      <c r="B10278" t="s">
        <v>748</v>
      </c>
      <c r="C10278" t="s">
        <v>754</v>
      </c>
      <c r="D10278" t="s">
        <v>750</v>
      </c>
      <c r="E10278">
        <v>4</v>
      </c>
      <c r="F10278" t="s">
        <v>479</v>
      </c>
      <c r="G10278" s="37">
        <v>-34067.24</v>
      </c>
      <c r="H10278" t="s">
        <v>751</v>
      </c>
      <c r="I10278">
        <v>-34067.24</v>
      </c>
      <c r="J10278" t="s">
        <v>751</v>
      </c>
      <c r="K10278">
        <v>-34067.24</v>
      </c>
      <c r="L10278" t="s">
        <v>751</v>
      </c>
      <c r="M10278" t="s">
        <v>751</v>
      </c>
      <c r="N10278" s="37">
        <v>0</v>
      </c>
      <c r="O10278" t="s">
        <v>751</v>
      </c>
      <c r="P10278" t="s">
        <v>751</v>
      </c>
      <c r="Q10278" t="s">
        <v>751</v>
      </c>
      <c r="R10278" t="s">
        <v>751</v>
      </c>
      <c r="S10278" t="s">
        <v>758</v>
      </c>
    </row>
    <row r="10279" spans="1:19" x14ac:dyDescent="0.3">
      <c r="A10279" t="s">
        <v>753</v>
      </c>
      <c r="B10279" t="s">
        <v>748</v>
      </c>
      <c r="C10279" t="s">
        <v>754</v>
      </c>
      <c r="D10279" t="s">
        <v>750</v>
      </c>
      <c r="E10279">
        <v>4</v>
      </c>
      <c r="F10279" t="s">
        <v>158</v>
      </c>
      <c r="G10279" s="37">
        <v>-13034.71</v>
      </c>
      <c r="H10279" t="s">
        <v>751</v>
      </c>
      <c r="I10279">
        <v>-13034.71</v>
      </c>
      <c r="J10279" t="s">
        <v>751</v>
      </c>
      <c r="K10279">
        <v>-13034.71</v>
      </c>
      <c r="L10279" t="s">
        <v>751</v>
      </c>
      <c r="M10279" t="s">
        <v>751</v>
      </c>
      <c r="N10279" s="37">
        <v>0</v>
      </c>
      <c r="O10279" t="s">
        <v>751</v>
      </c>
      <c r="P10279" t="s">
        <v>751</v>
      </c>
      <c r="Q10279" t="s">
        <v>751</v>
      </c>
      <c r="R10279" t="s">
        <v>751</v>
      </c>
      <c r="S10279" t="s">
        <v>758</v>
      </c>
    </row>
    <row r="10280" spans="1:19" x14ac:dyDescent="0.3">
      <c r="A10280" t="s">
        <v>747</v>
      </c>
      <c r="B10280" t="s">
        <v>748</v>
      </c>
      <c r="C10280" t="s">
        <v>754</v>
      </c>
      <c r="D10280" t="s">
        <v>750</v>
      </c>
      <c r="E10280">
        <v>4</v>
      </c>
      <c r="F10280" t="s">
        <v>251</v>
      </c>
      <c r="G10280" s="37">
        <v>-1814.58</v>
      </c>
      <c r="H10280" t="s">
        <v>751</v>
      </c>
      <c r="I10280">
        <v>-1814.58</v>
      </c>
      <c r="J10280" t="s">
        <v>751</v>
      </c>
      <c r="K10280">
        <v>-1814.58</v>
      </c>
      <c r="L10280" t="s">
        <v>751</v>
      </c>
      <c r="M10280" t="s">
        <v>751</v>
      </c>
      <c r="N10280" s="37">
        <v>0</v>
      </c>
      <c r="O10280" t="s">
        <v>751</v>
      </c>
      <c r="P10280" t="s">
        <v>751</v>
      </c>
      <c r="Q10280" t="s">
        <v>751</v>
      </c>
      <c r="R10280" t="s">
        <v>751</v>
      </c>
      <c r="S10280" t="s">
        <v>758</v>
      </c>
    </row>
    <row r="10281" spans="1:19" x14ac:dyDescent="0.3">
      <c r="A10281" t="s">
        <v>747</v>
      </c>
      <c r="B10281" t="s">
        <v>748</v>
      </c>
      <c r="C10281" t="s">
        <v>749</v>
      </c>
      <c r="D10281" t="s">
        <v>750</v>
      </c>
      <c r="E10281">
        <v>4</v>
      </c>
      <c r="F10281" t="s">
        <v>192</v>
      </c>
      <c r="G10281" s="37">
        <v>950256.58</v>
      </c>
      <c r="H10281">
        <v>2483.64</v>
      </c>
      <c r="I10281">
        <v>950256.58</v>
      </c>
      <c r="J10281">
        <v>2119.46</v>
      </c>
      <c r="K10281">
        <v>950256.58</v>
      </c>
      <c r="L10281">
        <v>251.79</v>
      </c>
      <c r="M10281" t="s">
        <v>751</v>
      </c>
      <c r="N10281" s="37">
        <v>104317.65</v>
      </c>
      <c r="O10281">
        <v>3801026.32</v>
      </c>
      <c r="P10281" t="s">
        <v>766</v>
      </c>
      <c r="Q10281" t="s">
        <v>766</v>
      </c>
      <c r="R10281" t="s">
        <v>768</v>
      </c>
      <c r="S10281" t="s">
        <v>758</v>
      </c>
    </row>
    <row r="10282" spans="1:19" x14ac:dyDescent="0.3">
      <c r="A10282" t="s">
        <v>753</v>
      </c>
      <c r="B10282" t="s">
        <v>748</v>
      </c>
      <c r="C10282" t="s">
        <v>749</v>
      </c>
      <c r="D10282" t="s">
        <v>750</v>
      </c>
      <c r="E10282">
        <v>2</v>
      </c>
      <c r="F10282" t="s">
        <v>101</v>
      </c>
      <c r="G10282" s="37">
        <v>3938568.11</v>
      </c>
      <c r="H10282">
        <v>519.41999999999996</v>
      </c>
      <c r="I10282">
        <v>3938568.11</v>
      </c>
      <c r="J10282">
        <v>246.72</v>
      </c>
      <c r="K10282">
        <v>3938568.11</v>
      </c>
      <c r="L10282">
        <v>2362.9299999999998</v>
      </c>
      <c r="M10282" t="s">
        <v>751</v>
      </c>
      <c r="N10282" s="37">
        <v>0</v>
      </c>
      <c r="O10282">
        <v>7877136.2199999997</v>
      </c>
      <c r="P10282" t="s">
        <v>766</v>
      </c>
      <c r="Q10282" t="s">
        <v>766</v>
      </c>
      <c r="R10282" t="s">
        <v>766</v>
      </c>
      <c r="S10282" t="s">
        <v>758</v>
      </c>
    </row>
    <row r="10283" spans="1:19" x14ac:dyDescent="0.3">
      <c r="A10283" t="s">
        <v>747</v>
      </c>
      <c r="B10283" t="s">
        <v>748</v>
      </c>
      <c r="C10283" t="s">
        <v>754</v>
      </c>
      <c r="D10283" t="s">
        <v>750</v>
      </c>
      <c r="E10283">
        <v>1</v>
      </c>
      <c r="F10283" t="s">
        <v>266</v>
      </c>
      <c r="G10283" s="37">
        <v>-1125.73</v>
      </c>
      <c r="H10283" t="s">
        <v>751</v>
      </c>
      <c r="I10283">
        <v>-1125.73</v>
      </c>
      <c r="J10283" t="s">
        <v>751</v>
      </c>
      <c r="K10283">
        <v>-1125.73</v>
      </c>
      <c r="L10283" t="s">
        <v>751</v>
      </c>
      <c r="M10283" t="s">
        <v>751</v>
      </c>
      <c r="N10283" s="37">
        <v>0</v>
      </c>
      <c r="O10283" t="s">
        <v>751</v>
      </c>
      <c r="P10283" t="s">
        <v>751</v>
      </c>
      <c r="Q10283" t="s">
        <v>751</v>
      </c>
      <c r="R10283" t="s">
        <v>751</v>
      </c>
      <c r="S10283" t="s">
        <v>758</v>
      </c>
    </row>
    <row r="10284" spans="1:19" x14ac:dyDescent="0.3">
      <c r="A10284" t="s">
        <v>747</v>
      </c>
      <c r="B10284" t="s">
        <v>748</v>
      </c>
      <c r="C10284" t="s">
        <v>749</v>
      </c>
      <c r="D10284" t="s">
        <v>750</v>
      </c>
      <c r="E10284">
        <v>1</v>
      </c>
      <c r="F10284" t="s">
        <v>552</v>
      </c>
      <c r="G10284" s="37">
        <v>2415431.7999999998</v>
      </c>
      <c r="H10284">
        <v>1.27</v>
      </c>
      <c r="I10284">
        <v>2415431.7999999998</v>
      </c>
      <c r="J10284">
        <v>0.21</v>
      </c>
      <c r="K10284">
        <v>2415431.7999999998</v>
      </c>
      <c r="L10284">
        <v>2.3199999999999998</v>
      </c>
      <c r="M10284" t="s">
        <v>751</v>
      </c>
      <c r="N10284" s="37">
        <v>0</v>
      </c>
      <c r="O10284">
        <v>2415431.7999999998</v>
      </c>
      <c r="P10284" t="s">
        <v>766</v>
      </c>
      <c r="Q10284" t="s">
        <v>766</v>
      </c>
      <c r="R10284" t="s">
        <v>766</v>
      </c>
      <c r="S10284" t="s">
        <v>758</v>
      </c>
    </row>
    <row r="10285" spans="1:19" x14ac:dyDescent="0.3">
      <c r="A10285" t="s">
        <v>747</v>
      </c>
      <c r="B10285" t="s">
        <v>748</v>
      </c>
      <c r="C10285" t="s">
        <v>749</v>
      </c>
      <c r="D10285" t="s">
        <v>750</v>
      </c>
      <c r="E10285">
        <v>0</v>
      </c>
      <c r="F10285" t="s">
        <v>335</v>
      </c>
      <c r="G10285" s="37">
        <v>548767.07999999996</v>
      </c>
      <c r="H10285">
        <v>65.400000000000006</v>
      </c>
      <c r="I10285">
        <v>548767.07999999996</v>
      </c>
      <c r="J10285">
        <v>9.19</v>
      </c>
      <c r="K10285">
        <v>548767.07999999996</v>
      </c>
      <c r="L10285">
        <v>508.61</v>
      </c>
      <c r="M10285" t="s">
        <v>751</v>
      </c>
      <c r="N10285" s="37">
        <v>0</v>
      </c>
      <c r="O10285" t="s">
        <v>751</v>
      </c>
      <c r="P10285" t="s">
        <v>766</v>
      </c>
      <c r="Q10285" t="s">
        <v>766</v>
      </c>
      <c r="R10285" t="s">
        <v>766</v>
      </c>
      <c r="S10285" t="s">
        <v>758</v>
      </c>
    </row>
    <row r="10286" spans="1:19" x14ac:dyDescent="0.3">
      <c r="A10286" t="s">
        <v>752</v>
      </c>
      <c r="B10286" t="s">
        <v>748</v>
      </c>
      <c r="C10286" t="s">
        <v>749</v>
      </c>
      <c r="D10286" t="s">
        <v>750</v>
      </c>
      <c r="E10286">
        <v>3</v>
      </c>
      <c r="F10286" t="s">
        <v>114</v>
      </c>
      <c r="G10286" s="37">
        <v>46651.12</v>
      </c>
      <c r="H10286">
        <v>1.94</v>
      </c>
      <c r="I10286">
        <v>46651.12</v>
      </c>
      <c r="J10286">
        <v>1.06</v>
      </c>
      <c r="K10286">
        <v>46651.12</v>
      </c>
      <c r="L10286">
        <v>17.28</v>
      </c>
      <c r="M10286" t="s">
        <v>751</v>
      </c>
      <c r="N10286" s="37">
        <v>0</v>
      </c>
      <c r="O10286">
        <v>139953.35999999999</v>
      </c>
      <c r="P10286" t="s">
        <v>766</v>
      </c>
      <c r="Q10286" t="s">
        <v>766</v>
      </c>
      <c r="R10286" t="s">
        <v>766</v>
      </c>
      <c r="S10286" t="s">
        <v>758</v>
      </c>
    </row>
    <row r="10287" spans="1:19" x14ac:dyDescent="0.3">
      <c r="A10287" t="s">
        <v>747</v>
      </c>
      <c r="B10287" t="s">
        <v>748</v>
      </c>
      <c r="C10287" t="s">
        <v>754</v>
      </c>
      <c r="D10287" t="s">
        <v>750</v>
      </c>
      <c r="E10287">
        <v>1</v>
      </c>
      <c r="F10287" t="s">
        <v>28</v>
      </c>
      <c r="G10287" s="37">
        <v>-145.06</v>
      </c>
      <c r="H10287" t="s">
        <v>751</v>
      </c>
      <c r="I10287">
        <v>-145.06</v>
      </c>
      <c r="J10287" t="s">
        <v>751</v>
      </c>
      <c r="K10287">
        <v>-145.06</v>
      </c>
      <c r="L10287" t="s">
        <v>751</v>
      </c>
      <c r="M10287" t="s">
        <v>751</v>
      </c>
      <c r="N10287" s="37">
        <v>0</v>
      </c>
      <c r="O10287" t="s">
        <v>751</v>
      </c>
      <c r="P10287" t="s">
        <v>751</v>
      </c>
      <c r="Q10287" t="s">
        <v>751</v>
      </c>
      <c r="R10287" t="s">
        <v>751</v>
      </c>
      <c r="S10287" t="s">
        <v>758</v>
      </c>
    </row>
    <row r="10288" spans="1:19" x14ac:dyDescent="0.3">
      <c r="A10288" t="s">
        <v>752</v>
      </c>
      <c r="B10288" t="s">
        <v>748</v>
      </c>
      <c r="C10288" t="s">
        <v>754</v>
      </c>
      <c r="D10288" t="s">
        <v>750</v>
      </c>
      <c r="E10288">
        <v>8</v>
      </c>
      <c r="F10288" t="s">
        <v>56</v>
      </c>
      <c r="G10288" s="37">
        <v>-37149.47</v>
      </c>
      <c r="H10288" t="s">
        <v>751</v>
      </c>
      <c r="I10288">
        <v>-37149.47</v>
      </c>
      <c r="J10288" t="s">
        <v>751</v>
      </c>
      <c r="K10288">
        <v>-37149.47</v>
      </c>
      <c r="L10288" t="s">
        <v>751</v>
      </c>
      <c r="M10288" t="s">
        <v>751</v>
      </c>
      <c r="N10288" s="37">
        <v>0</v>
      </c>
      <c r="O10288" t="s">
        <v>751</v>
      </c>
      <c r="P10288" t="s">
        <v>751</v>
      </c>
      <c r="Q10288" t="s">
        <v>751</v>
      </c>
      <c r="R10288" t="s">
        <v>751</v>
      </c>
      <c r="S10288" t="s">
        <v>758</v>
      </c>
    </row>
    <row r="10289" spans="1:19" x14ac:dyDescent="0.3">
      <c r="A10289" t="s">
        <v>753</v>
      </c>
      <c r="B10289" t="s">
        <v>748</v>
      </c>
      <c r="C10289" t="s">
        <v>749</v>
      </c>
      <c r="D10289" t="s">
        <v>750</v>
      </c>
      <c r="E10289">
        <v>3</v>
      </c>
      <c r="F10289" t="s">
        <v>127</v>
      </c>
      <c r="G10289" s="37">
        <v>756930.2</v>
      </c>
      <c r="H10289">
        <v>34.9</v>
      </c>
      <c r="I10289">
        <v>756930.2</v>
      </c>
      <c r="J10289">
        <v>16.579999999999998</v>
      </c>
      <c r="K10289">
        <v>756930.2</v>
      </c>
      <c r="L10289">
        <v>158.77000000000001</v>
      </c>
      <c r="M10289" t="s">
        <v>751</v>
      </c>
      <c r="N10289" s="37">
        <v>0</v>
      </c>
      <c r="O10289">
        <v>2270790.6</v>
      </c>
      <c r="P10289" t="s">
        <v>766</v>
      </c>
      <c r="Q10289" t="s">
        <v>766</v>
      </c>
      <c r="R10289" t="s">
        <v>766</v>
      </c>
      <c r="S10289" t="s">
        <v>758</v>
      </c>
    </row>
    <row r="10290" spans="1:19" x14ac:dyDescent="0.3">
      <c r="A10290" t="s">
        <v>753</v>
      </c>
      <c r="B10290" t="s">
        <v>748</v>
      </c>
      <c r="C10290" t="s">
        <v>754</v>
      </c>
      <c r="D10290" t="s">
        <v>750</v>
      </c>
      <c r="E10290">
        <v>7</v>
      </c>
      <c r="F10290" t="s">
        <v>355</v>
      </c>
      <c r="G10290" s="37">
        <v>-66645.240000000005</v>
      </c>
      <c r="H10290" t="s">
        <v>751</v>
      </c>
      <c r="I10290">
        <v>-66645.240000000005</v>
      </c>
      <c r="J10290" t="s">
        <v>751</v>
      </c>
      <c r="K10290">
        <v>-66645.240000000005</v>
      </c>
      <c r="L10290" t="s">
        <v>751</v>
      </c>
      <c r="M10290" t="s">
        <v>751</v>
      </c>
      <c r="N10290" s="37">
        <v>0</v>
      </c>
      <c r="O10290" t="s">
        <v>751</v>
      </c>
      <c r="P10290" t="s">
        <v>751</v>
      </c>
      <c r="Q10290" t="s">
        <v>751</v>
      </c>
      <c r="R10290" t="s">
        <v>751</v>
      </c>
      <c r="S10290" t="s">
        <v>758</v>
      </c>
    </row>
    <row r="10291" spans="1:19" x14ac:dyDescent="0.3">
      <c r="A10291" t="s">
        <v>753</v>
      </c>
      <c r="B10291" t="s">
        <v>748</v>
      </c>
      <c r="C10291" t="s">
        <v>749</v>
      </c>
      <c r="D10291" t="s">
        <v>750</v>
      </c>
      <c r="E10291">
        <v>1</v>
      </c>
      <c r="F10291" t="s">
        <v>21</v>
      </c>
      <c r="G10291" s="37">
        <v>338744.05</v>
      </c>
      <c r="H10291">
        <v>35.979999999999997</v>
      </c>
      <c r="I10291">
        <v>338744.05</v>
      </c>
      <c r="J10291">
        <v>17.09</v>
      </c>
      <c r="K10291">
        <v>338744.05</v>
      </c>
      <c r="L10291">
        <v>163.66999999999999</v>
      </c>
      <c r="M10291" t="s">
        <v>751</v>
      </c>
      <c r="N10291" s="37">
        <v>0</v>
      </c>
      <c r="O10291">
        <v>338744.05</v>
      </c>
      <c r="P10291" t="s">
        <v>766</v>
      </c>
      <c r="Q10291" t="s">
        <v>766</v>
      </c>
      <c r="R10291" t="s">
        <v>766</v>
      </c>
      <c r="S10291" t="s">
        <v>758</v>
      </c>
    </row>
    <row r="10292" spans="1:19" x14ac:dyDescent="0.3">
      <c r="A10292" t="s">
        <v>753</v>
      </c>
      <c r="B10292" t="s">
        <v>748</v>
      </c>
      <c r="C10292" t="s">
        <v>754</v>
      </c>
      <c r="D10292" t="s">
        <v>750</v>
      </c>
      <c r="E10292">
        <v>3</v>
      </c>
      <c r="F10292" t="s">
        <v>437</v>
      </c>
      <c r="G10292" s="37">
        <v>-5590.29</v>
      </c>
      <c r="H10292" t="s">
        <v>751</v>
      </c>
      <c r="I10292">
        <v>-5590.29</v>
      </c>
      <c r="J10292" t="s">
        <v>751</v>
      </c>
      <c r="K10292">
        <v>-5590.29</v>
      </c>
      <c r="L10292" t="s">
        <v>751</v>
      </c>
      <c r="M10292" t="s">
        <v>751</v>
      </c>
      <c r="N10292" s="37">
        <v>0</v>
      </c>
      <c r="O10292" t="s">
        <v>751</v>
      </c>
      <c r="P10292" t="s">
        <v>751</v>
      </c>
      <c r="Q10292" t="s">
        <v>751</v>
      </c>
      <c r="R10292" t="s">
        <v>751</v>
      </c>
      <c r="S10292" t="s">
        <v>758</v>
      </c>
    </row>
    <row r="10293" spans="1:19" x14ac:dyDescent="0.3">
      <c r="A10293" t="s">
        <v>747</v>
      </c>
      <c r="B10293" t="s">
        <v>748</v>
      </c>
      <c r="C10293" t="s">
        <v>749</v>
      </c>
      <c r="D10293" t="s">
        <v>750</v>
      </c>
      <c r="E10293">
        <v>-1</v>
      </c>
      <c r="F10293" t="s">
        <v>248</v>
      </c>
      <c r="G10293" s="37">
        <v>15086358.640000001</v>
      </c>
      <c r="H10293">
        <v>490.91</v>
      </c>
      <c r="I10293">
        <v>15086358.640000001</v>
      </c>
      <c r="J10293">
        <v>220.54</v>
      </c>
      <c r="K10293">
        <v>15086358.640000001</v>
      </c>
      <c r="L10293">
        <v>2749.71</v>
      </c>
      <c r="M10293" t="s">
        <v>751</v>
      </c>
      <c r="N10293" s="37">
        <v>0</v>
      </c>
      <c r="O10293" t="s">
        <v>751</v>
      </c>
      <c r="P10293" t="s">
        <v>766</v>
      </c>
      <c r="Q10293" t="s">
        <v>766</v>
      </c>
      <c r="R10293" t="s">
        <v>766</v>
      </c>
      <c r="S10293" t="s">
        <v>758</v>
      </c>
    </row>
    <row r="10294" spans="1:19" x14ac:dyDescent="0.3">
      <c r="A10294" t="s">
        <v>753</v>
      </c>
      <c r="B10294" t="s">
        <v>748</v>
      </c>
      <c r="C10294" t="s">
        <v>754</v>
      </c>
      <c r="D10294" t="s">
        <v>750</v>
      </c>
      <c r="E10294">
        <v>-1</v>
      </c>
      <c r="F10294" t="s">
        <v>448</v>
      </c>
      <c r="G10294" s="37">
        <v>-10382.040000000001</v>
      </c>
      <c r="H10294" t="s">
        <v>751</v>
      </c>
      <c r="I10294">
        <v>-10382.040000000001</v>
      </c>
      <c r="J10294" t="s">
        <v>751</v>
      </c>
      <c r="K10294">
        <v>-10382.040000000001</v>
      </c>
      <c r="L10294" t="s">
        <v>751</v>
      </c>
      <c r="M10294" t="s">
        <v>751</v>
      </c>
      <c r="N10294" s="37">
        <v>0</v>
      </c>
      <c r="O10294" t="s">
        <v>751</v>
      </c>
      <c r="P10294" t="s">
        <v>751</v>
      </c>
      <c r="Q10294" t="s">
        <v>751</v>
      </c>
      <c r="R10294" t="s">
        <v>751</v>
      </c>
      <c r="S10294" t="s">
        <v>758</v>
      </c>
    </row>
    <row r="10295" spans="1:19" x14ac:dyDescent="0.3">
      <c r="A10295" t="s">
        <v>747</v>
      </c>
      <c r="B10295" t="s">
        <v>748</v>
      </c>
      <c r="C10295" t="s">
        <v>749</v>
      </c>
      <c r="D10295" t="s">
        <v>750</v>
      </c>
      <c r="E10295">
        <v>2</v>
      </c>
      <c r="F10295" t="s">
        <v>197</v>
      </c>
      <c r="G10295" s="37">
        <v>2387377.3199999998</v>
      </c>
      <c r="H10295">
        <v>224.05</v>
      </c>
      <c r="I10295">
        <v>2387377.3199999998</v>
      </c>
      <c r="J10295">
        <v>202.77</v>
      </c>
      <c r="K10295">
        <v>2387377.3199999998</v>
      </c>
      <c r="L10295">
        <v>1047.6199999999999</v>
      </c>
      <c r="M10295" t="s">
        <v>751</v>
      </c>
      <c r="N10295" s="37">
        <v>0</v>
      </c>
      <c r="O10295">
        <v>4774754.6399999997</v>
      </c>
      <c r="P10295" t="s">
        <v>766</v>
      </c>
      <c r="Q10295" t="s">
        <v>766</v>
      </c>
      <c r="R10295" t="s">
        <v>766</v>
      </c>
      <c r="S10295" t="s">
        <v>758</v>
      </c>
    </row>
    <row r="10296" spans="1:19" x14ac:dyDescent="0.3">
      <c r="A10296" t="s">
        <v>753</v>
      </c>
      <c r="B10296" t="s">
        <v>748</v>
      </c>
      <c r="C10296" t="s">
        <v>754</v>
      </c>
      <c r="D10296" t="s">
        <v>750</v>
      </c>
      <c r="E10296">
        <v>2</v>
      </c>
      <c r="F10296" t="s">
        <v>261</v>
      </c>
      <c r="G10296" s="37">
        <v>-1696.23</v>
      </c>
      <c r="H10296" t="s">
        <v>751</v>
      </c>
      <c r="I10296">
        <v>-1696.23</v>
      </c>
      <c r="J10296" t="s">
        <v>751</v>
      </c>
      <c r="K10296">
        <v>-1696.23</v>
      </c>
      <c r="L10296" t="s">
        <v>751</v>
      </c>
      <c r="M10296" t="s">
        <v>751</v>
      </c>
      <c r="N10296" s="37">
        <v>0</v>
      </c>
      <c r="O10296" t="s">
        <v>751</v>
      </c>
      <c r="P10296" t="s">
        <v>751</v>
      </c>
      <c r="Q10296" t="s">
        <v>751</v>
      </c>
      <c r="R10296" t="s">
        <v>751</v>
      </c>
      <c r="S10296" t="s">
        <v>758</v>
      </c>
    </row>
    <row r="10297" spans="1:19" x14ac:dyDescent="0.3">
      <c r="A10297" t="s">
        <v>753</v>
      </c>
      <c r="B10297" t="s">
        <v>748</v>
      </c>
      <c r="C10297" t="s">
        <v>754</v>
      </c>
      <c r="D10297" t="s">
        <v>750</v>
      </c>
      <c r="E10297">
        <v>0</v>
      </c>
      <c r="F10297" t="s">
        <v>36</v>
      </c>
      <c r="G10297" s="37">
        <v>-775.04</v>
      </c>
      <c r="H10297" t="s">
        <v>751</v>
      </c>
      <c r="I10297">
        <v>-775.04</v>
      </c>
      <c r="J10297" t="s">
        <v>751</v>
      </c>
      <c r="K10297">
        <v>-775.04</v>
      </c>
      <c r="L10297" t="s">
        <v>751</v>
      </c>
      <c r="M10297" t="s">
        <v>751</v>
      </c>
      <c r="N10297" s="37">
        <v>0</v>
      </c>
      <c r="O10297" t="s">
        <v>751</v>
      </c>
      <c r="P10297" t="s">
        <v>751</v>
      </c>
      <c r="Q10297" t="s">
        <v>751</v>
      </c>
      <c r="R10297" t="s">
        <v>751</v>
      </c>
      <c r="S10297" t="s">
        <v>758</v>
      </c>
    </row>
    <row r="10298" spans="1:19" x14ac:dyDescent="0.3">
      <c r="A10298" t="s">
        <v>747</v>
      </c>
      <c r="B10298" t="s">
        <v>748</v>
      </c>
      <c r="C10298" t="s">
        <v>749</v>
      </c>
      <c r="D10298" t="s">
        <v>750</v>
      </c>
      <c r="E10298">
        <v>3</v>
      </c>
      <c r="F10298" t="s">
        <v>273</v>
      </c>
      <c r="G10298" s="37">
        <v>9.2899999999999991</v>
      </c>
      <c r="H10298">
        <v>0</v>
      </c>
      <c r="I10298">
        <v>9.2899999999999991</v>
      </c>
      <c r="J10298">
        <v>0</v>
      </c>
      <c r="K10298">
        <v>9.2899999999999991</v>
      </c>
      <c r="L10298">
        <v>0</v>
      </c>
      <c r="M10298" t="s">
        <v>751</v>
      </c>
      <c r="N10298" s="37">
        <v>0</v>
      </c>
      <c r="O10298">
        <v>27.87</v>
      </c>
      <c r="P10298" t="s">
        <v>766</v>
      </c>
      <c r="Q10298" t="s">
        <v>766</v>
      </c>
      <c r="R10298" t="s">
        <v>766</v>
      </c>
      <c r="S10298" t="s">
        <v>758</v>
      </c>
    </row>
    <row r="10299" spans="1:19" x14ac:dyDescent="0.3">
      <c r="A10299" t="s">
        <v>752</v>
      </c>
      <c r="B10299" t="s">
        <v>748</v>
      </c>
      <c r="C10299" t="s">
        <v>749</v>
      </c>
      <c r="D10299" t="s">
        <v>750</v>
      </c>
      <c r="E10299">
        <v>-4</v>
      </c>
      <c r="F10299" t="s">
        <v>395</v>
      </c>
      <c r="G10299" s="37">
        <v>183036.33</v>
      </c>
      <c r="H10299">
        <v>11.28</v>
      </c>
      <c r="I10299">
        <v>183036.33</v>
      </c>
      <c r="J10299">
        <v>5.36</v>
      </c>
      <c r="K10299">
        <v>183036.33</v>
      </c>
      <c r="L10299">
        <v>51.31</v>
      </c>
      <c r="M10299" t="s">
        <v>751</v>
      </c>
      <c r="N10299" s="37">
        <v>0</v>
      </c>
      <c r="O10299" t="s">
        <v>751</v>
      </c>
      <c r="P10299" t="s">
        <v>766</v>
      </c>
      <c r="Q10299" t="s">
        <v>766</v>
      </c>
      <c r="R10299" t="s">
        <v>766</v>
      </c>
      <c r="S10299" t="s">
        <v>758</v>
      </c>
    </row>
    <row r="10300" spans="1:19" x14ac:dyDescent="0.3">
      <c r="A10300" t="s">
        <v>747</v>
      </c>
      <c r="B10300" t="s">
        <v>748</v>
      </c>
      <c r="C10300" t="s">
        <v>754</v>
      </c>
      <c r="D10300" t="s">
        <v>750</v>
      </c>
      <c r="E10300">
        <v>2</v>
      </c>
      <c r="F10300" t="s">
        <v>8</v>
      </c>
      <c r="G10300" s="37">
        <v>-254.43</v>
      </c>
      <c r="H10300" t="s">
        <v>751</v>
      </c>
      <c r="I10300">
        <v>-254.43</v>
      </c>
      <c r="J10300" t="s">
        <v>751</v>
      </c>
      <c r="K10300">
        <v>-254.43</v>
      </c>
      <c r="L10300" t="s">
        <v>751</v>
      </c>
      <c r="M10300" t="s">
        <v>751</v>
      </c>
      <c r="N10300" s="37">
        <v>0</v>
      </c>
      <c r="O10300" t="s">
        <v>751</v>
      </c>
      <c r="P10300" t="s">
        <v>751</v>
      </c>
      <c r="Q10300" t="s">
        <v>751</v>
      </c>
      <c r="R10300" t="s">
        <v>751</v>
      </c>
      <c r="S10300" t="s">
        <v>758</v>
      </c>
    </row>
    <row r="10301" spans="1:19" x14ac:dyDescent="0.3">
      <c r="A10301" t="s">
        <v>747</v>
      </c>
      <c r="B10301" t="s">
        <v>748</v>
      </c>
      <c r="C10301" t="s">
        <v>749</v>
      </c>
      <c r="D10301" t="s">
        <v>750</v>
      </c>
      <c r="E10301">
        <v>2</v>
      </c>
      <c r="F10301" t="s">
        <v>255</v>
      </c>
      <c r="G10301" s="37">
        <v>64041.45</v>
      </c>
      <c r="H10301">
        <v>9.08</v>
      </c>
      <c r="I10301">
        <v>64041.45</v>
      </c>
      <c r="J10301">
        <v>1.52</v>
      </c>
      <c r="K10301">
        <v>64041.45</v>
      </c>
      <c r="L10301">
        <v>16.61</v>
      </c>
      <c r="M10301" t="s">
        <v>751</v>
      </c>
      <c r="N10301" s="37">
        <v>0</v>
      </c>
      <c r="O10301">
        <v>128082.9</v>
      </c>
      <c r="P10301" t="s">
        <v>766</v>
      </c>
      <c r="Q10301" t="s">
        <v>766</v>
      </c>
      <c r="R10301" t="s">
        <v>766</v>
      </c>
      <c r="S10301" t="s">
        <v>758</v>
      </c>
    </row>
    <row r="10302" spans="1:19" x14ac:dyDescent="0.3">
      <c r="A10302" t="s">
        <v>747</v>
      </c>
      <c r="B10302" t="s">
        <v>748</v>
      </c>
      <c r="C10302" t="s">
        <v>749</v>
      </c>
      <c r="D10302" t="s">
        <v>750</v>
      </c>
      <c r="E10302">
        <v>-1</v>
      </c>
      <c r="F10302" t="s">
        <v>248</v>
      </c>
      <c r="G10302" s="37">
        <v>-1.05</v>
      </c>
      <c r="H10302" t="s">
        <v>751</v>
      </c>
      <c r="I10302">
        <v>-1.05</v>
      </c>
      <c r="J10302" t="s">
        <v>751</v>
      </c>
      <c r="K10302">
        <v>-1.05</v>
      </c>
      <c r="L10302" t="s">
        <v>751</v>
      </c>
      <c r="M10302" t="s">
        <v>751</v>
      </c>
      <c r="N10302" s="37">
        <v>0</v>
      </c>
      <c r="O10302" t="s">
        <v>751</v>
      </c>
      <c r="P10302" t="s">
        <v>768</v>
      </c>
      <c r="Q10302" t="s">
        <v>768</v>
      </c>
      <c r="R10302" t="s">
        <v>768</v>
      </c>
      <c r="S10302" t="s">
        <v>758</v>
      </c>
    </row>
    <row r="10303" spans="1:19" x14ac:dyDescent="0.3">
      <c r="A10303" t="s">
        <v>753</v>
      </c>
      <c r="B10303" t="s">
        <v>748</v>
      </c>
      <c r="C10303" t="s">
        <v>749</v>
      </c>
      <c r="D10303" t="s">
        <v>750</v>
      </c>
      <c r="E10303">
        <v>3</v>
      </c>
      <c r="F10303" t="s">
        <v>102</v>
      </c>
      <c r="G10303" s="37">
        <v>1528373.59</v>
      </c>
      <c r="H10303">
        <v>286.63</v>
      </c>
      <c r="I10303">
        <v>1528373.59</v>
      </c>
      <c r="J10303">
        <v>67.819999999999993</v>
      </c>
      <c r="K10303">
        <v>1528373.59</v>
      </c>
      <c r="L10303">
        <v>932.62</v>
      </c>
      <c r="M10303" t="s">
        <v>751</v>
      </c>
      <c r="N10303" s="37">
        <v>170465.17</v>
      </c>
      <c r="O10303">
        <v>4585120.7699999996</v>
      </c>
      <c r="P10303" t="s">
        <v>766</v>
      </c>
      <c r="Q10303" t="s">
        <v>766</v>
      </c>
      <c r="R10303" t="s">
        <v>766</v>
      </c>
      <c r="S10303" t="s">
        <v>758</v>
      </c>
    </row>
    <row r="10304" spans="1:19" x14ac:dyDescent="0.3">
      <c r="A10304" t="s">
        <v>747</v>
      </c>
      <c r="B10304" t="s">
        <v>748</v>
      </c>
      <c r="C10304" t="s">
        <v>754</v>
      </c>
      <c r="D10304" t="s">
        <v>750</v>
      </c>
      <c r="E10304">
        <v>-1</v>
      </c>
      <c r="F10304" t="s">
        <v>373</v>
      </c>
      <c r="G10304" s="37">
        <v>-57177.26</v>
      </c>
      <c r="H10304" t="s">
        <v>751</v>
      </c>
      <c r="I10304">
        <v>-57177.26</v>
      </c>
      <c r="J10304" t="s">
        <v>751</v>
      </c>
      <c r="K10304">
        <v>-57177.26</v>
      </c>
      <c r="L10304" t="s">
        <v>751</v>
      </c>
      <c r="M10304" t="s">
        <v>751</v>
      </c>
      <c r="N10304" s="37">
        <v>0</v>
      </c>
      <c r="O10304" t="s">
        <v>751</v>
      </c>
      <c r="P10304" t="s">
        <v>751</v>
      </c>
      <c r="Q10304" t="s">
        <v>751</v>
      </c>
      <c r="R10304" t="s">
        <v>751</v>
      </c>
      <c r="S10304" t="s">
        <v>758</v>
      </c>
    </row>
    <row r="10305" spans="1:19" x14ac:dyDescent="0.3">
      <c r="A10305" t="s">
        <v>747</v>
      </c>
      <c r="B10305" t="s">
        <v>748</v>
      </c>
      <c r="C10305" t="s">
        <v>749</v>
      </c>
      <c r="D10305" t="s">
        <v>750</v>
      </c>
      <c r="E10305">
        <v>-1</v>
      </c>
      <c r="F10305" t="s">
        <v>409</v>
      </c>
      <c r="G10305" s="37">
        <v>48.92</v>
      </c>
      <c r="H10305">
        <v>0</v>
      </c>
      <c r="I10305">
        <v>48.92</v>
      </c>
      <c r="J10305">
        <v>0</v>
      </c>
      <c r="K10305">
        <v>48.92</v>
      </c>
      <c r="L10305">
        <v>0.03</v>
      </c>
      <c r="M10305">
        <v>1</v>
      </c>
      <c r="N10305" s="37">
        <v>0</v>
      </c>
      <c r="O10305" t="s">
        <v>751</v>
      </c>
      <c r="P10305" t="s">
        <v>767</v>
      </c>
      <c r="Q10305" t="s">
        <v>767</v>
      </c>
      <c r="R10305" t="s">
        <v>766</v>
      </c>
      <c r="S10305" t="s">
        <v>758</v>
      </c>
    </row>
    <row r="10306" spans="1:19" x14ac:dyDescent="0.3">
      <c r="A10306" t="s">
        <v>752</v>
      </c>
      <c r="B10306" t="s">
        <v>748</v>
      </c>
      <c r="C10306" t="s">
        <v>749</v>
      </c>
      <c r="D10306" t="s">
        <v>750</v>
      </c>
      <c r="E10306">
        <v>-1</v>
      </c>
      <c r="F10306" t="s">
        <v>331</v>
      </c>
      <c r="G10306" s="37">
        <v>944.63</v>
      </c>
      <c r="H10306">
        <v>0</v>
      </c>
      <c r="I10306">
        <v>944.63</v>
      </c>
      <c r="J10306">
        <v>0</v>
      </c>
      <c r="K10306">
        <v>944.63</v>
      </c>
      <c r="L10306">
        <v>7.0000000000000007E-2</v>
      </c>
      <c r="M10306" t="s">
        <v>751</v>
      </c>
      <c r="N10306" s="37">
        <v>0</v>
      </c>
      <c r="O10306" t="s">
        <v>751</v>
      </c>
      <c r="P10306" t="s">
        <v>766</v>
      </c>
      <c r="Q10306" t="s">
        <v>766</v>
      </c>
      <c r="R10306" t="s">
        <v>766</v>
      </c>
      <c r="S10306" t="s">
        <v>758</v>
      </c>
    </row>
    <row r="10307" spans="1:19" x14ac:dyDescent="0.3">
      <c r="A10307" t="s">
        <v>747</v>
      </c>
      <c r="B10307" t="s">
        <v>748</v>
      </c>
      <c r="C10307" t="s">
        <v>754</v>
      </c>
      <c r="D10307" t="s">
        <v>750</v>
      </c>
      <c r="E10307">
        <v>-1</v>
      </c>
      <c r="F10307" t="s">
        <v>361</v>
      </c>
      <c r="G10307" s="37">
        <v>-19777.47</v>
      </c>
      <c r="H10307" t="s">
        <v>751</v>
      </c>
      <c r="I10307">
        <v>-19777.47</v>
      </c>
      <c r="J10307" t="s">
        <v>751</v>
      </c>
      <c r="K10307">
        <v>-19777.47</v>
      </c>
      <c r="L10307" t="s">
        <v>751</v>
      </c>
      <c r="M10307" t="s">
        <v>751</v>
      </c>
      <c r="N10307" s="37">
        <v>0</v>
      </c>
      <c r="O10307" t="s">
        <v>751</v>
      </c>
      <c r="P10307" t="s">
        <v>751</v>
      </c>
      <c r="Q10307" t="s">
        <v>751</v>
      </c>
      <c r="R10307" t="s">
        <v>751</v>
      </c>
      <c r="S10307" t="s">
        <v>758</v>
      </c>
    </row>
    <row r="10308" spans="1:19" x14ac:dyDescent="0.3">
      <c r="A10308" t="s">
        <v>753</v>
      </c>
      <c r="B10308" t="s">
        <v>748</v>
      </c>
      <c r="C10308" t="s">
        <v>754</v>
      </c>
      <c r="D10308" t="s">
        <v>750</v>
      </c>
      <c r="E10308">
        <v>9</v>
      </c>
      <c r="F10308" t="s">
        <v>243</v>
      </c>
      <c r="G10308" s="37">
        <v>-1711.23</v>
      </c>
      <c r="H10308" t="s">
        <v>751</v>
      </c>
      <c r="I10308">
        <v>-1711.23</v>
      </c>
      <c r="J10308" t="s">
        <v>751</v>
      </c>
      <c r="K10308">
        <v>-1711.23</v>
      </c>
      <c r="L10308" t="s">
        <v>751</v>
      </c>
      <c r="M10308" t="s">
        <v>751</v>
      </c>
      <c r="N10308" s="37">
        <v>0</v>
      </c>
      <c r="O10308" t="s">
        <v>751</v>
      </c>
      <c r="P10308" t="s">
        <v>751</v>
      </c>
      <c r="Q10308" t="s">
        <v>751</v>
      </c>
      <c r="R10308" t="s">
        <v>751</v>
      </c>
      <c r="S10308" t="s">
        <v>758</v>
      </c>
    </row>
    <row r="10309" spans="1:19" x14ac:dyDescent="0.3">
      <c r="A10309" t="s">
        <v>747</v>
      </c>
      <c r="B10309" t="s">
        <v>748</v>
      </c>
      <c r="C10309" t="s">
        <v>749</v>
      </c>
      <c r="D10309" t="s">
        <v>750</v>
      </c>
      <c r="E10309">
        <v>-1</v>
      </c>
      <c r="F10309" t="s">
        <v>418</v>
      </c>
      <c r="G10309" s="37">
        <v>13847.93</v>
      </c>
      <c r="H10309">
        <v>14.05</v>
      </c>
      <c r="I10309">
        <v>13847.93</v>
      </c>
      <c r="J10309">
        <v>2.35</v>
      </c>
      <c r="K10309">
        <v>13847.93</v>
      </c>
      <c r="L10309">
        <v>25.7</v>
      </c>
      <c r="M10309" t="s">
        <v>751</v>
      </c>
      <c r="N10309" s="37">
        <v>0</v>
      </c>
      <c r="O10309" t="s">
        <v>751</v>
      </c>
      <c r="P10309" t="s">
        <v>766</v>
      </c>
      <c r="Q10309" t="s">
        <v>766</v>
      </c>
      <c r="R10309" t="s">
        <v>766</v>
      </c>
      <c r="S10309" t="s">
        <v>758</v>
      </c>
    </row>
    <row r="10310" spans="1:19" x14ac:dyDescent="0.3">
      <c r="A10310" t="s">
        <v>747</v>
      </c>
      <c r="B10310" t="s">
        <v>748</v>
      </c>
      <c r="C10310" t="s">
        <v>749</v>
      </c>
      <c r="D10310" t="s">
        <v>750</v>
      </c>
      <c r="E10310">
        <v>12</v>
      </c>
      <c r="F10310" t="s">
        <v>7</v>
      </c>
      <c r="G10310" s="37">
        <v>235884.38</v>
      </c>
      <c r="H10310" t="s">
        <v>751</v>
      </c>
      <c r="I10310">
        <v>235884.38</v>
      </c>
      <c r="J10310" t="s">
        <v>751</v>
      </c>
      <c r="K10310">
        <v>235884.38</v>
      </c>
      <c r="L10310">
        <v>12.64</v>
      </c>
      <c r="M10310" t="s">
        <v>751</v>
      </c>
      <c r="N10310" s="37">
        <v>0</v>
      </c>
      <c r="O10310">
        <v>2830612.56</v>
      </c>
      <c r="P10310" t="s">
        <v>766</v>
      </c>
      <c r="Q10310" t="s">
        <v>766</v>
      </c>
      <c r="R10310" t="s">
        <v>768</v>
      </c>
      <c r="S10310" t="s">
        <v>758</v>
      </c>
    </row>
    <row r="10311" spans="1:19" x14ac:dyDescent="0.3">
      <c r="A10311" t="s">
        <v>753</v>
      </c>
      <c r="B10311" t="s">
        <v>748</v>
      </c>
      <c r="C10311" t="s">
        <v>754</v>
      </c>
      <c r="D10311" t="s">
        <v>750</v>
      </c>
      <c r="E10311">
        <v>1</v>
      </c>
      <c r="F10311" t="s">
        <v>261</v>
      </c>
      <c r="G10311" s="37">
        <v>-1762.64</v>
      </c>
      <c r="H10311" t="s">
        <v>751</v>
      </c>
      <c r="I10311">
        <v>-1762.64</v>
      </c>
      <c r="J10311" t="s">
        <v>751</v>
      </c>
      <c r="K10311">
        <v>-1762.64</v>
      </c>
      <c r="L10311" t="s">
        <v>751</v>
      </c>
      <c r="M10311" t="s">
        <v>751</v>
      </c>
      <c r="N10311" s="37">
        <v>0</v>
      </c>
      <c r="O10311" t="s">
        <v>751</v>
      </c>
      <c r="P10311" t="s">
        <v>751</v>
      </c>
      <c r="Q10311" t="s">
        <v>751</v>
      </c>
      <c r="R10311" t="s">
        <v>751</v>
      </c>
      <c r="S10311" t="s">
        <v>758</v>
      </c>
    </row>
    <row r="10312" spans="1:19" x14ac:dyDescent="0.3">
      <c r="A10312" t="s">
        <v>747</v>
      </c>
      <c r="B10312" t="s">
        <v>748</v>
      </c>
      <c r="C10312" t="s">
        <v>749</v>
      </c>
      <c r="D10312" t="s">
        <v>750</v>
      </c>
      <c r="E10312">
        <v>3</v>
      </c>
      <c r="F10312" t="s">
        <v>359</v>
      </c>
      <c r="G10312" s="37">
        <v>126362.6</v>
      </c>
      <c r="H10312">
        <v>4210.3</v>
      </c>
      <c r="I10312">
        <v>126362.6</v>
      </c>
      <c r="J10312">
        <v>2666.07</v>
      </c>
      <c r="K10312">
        <v>126362.6</v>
      </c>
      <c r="L10312">
        <v>48.15</v>
      </c>
      <c r="M10312" t="s">
        <v>751</v>
      </c>
      <c r="N10312" s="37">
        <v>0</v>
      </c>
      <c r="O10312">
        <v>379087.8</v>
      </c>
      <c r="P10312" t="s">
        <v>766</v>
      </c>
      <c r="Q10312" t="s">
        <v>766</v>
      </c>
      <c r="R10312" t="s">
        <v>768</v>
      </c>
      <c r="S10312" t="s">
        <v>758</v>
      </c>
    </row>
    <row r="10313" spans="1:19" x14ac:dyDescent="0.3">
      <c r="A10313" t="s">
        <v>753</v>
      </c>
      <c r="B10313" t="s">
        <v>748</v>
      </c>
      <c r="C10313" t="s">
        <v>749</v>
      </c>
      <c r="D10313" t="s">
        <v>750</v>
      </c>
      <c r="E10313">
        <v>5</v>
      </c>
      <c r="F10313" t="s">
        <v>223</v>
      </c>
      <c r="G10313" s="37">
        <v>1459618.45</v>
      </c>
      <c r="H10313">
        <v>22.75</v>
      </c>
      <c r="I10313">
        <v>1459618.45</v>
      </c>
      <c r="J10313">
        <v>10.8</v>
      </c>
      <c r="K10313">
        <v>1459618.45</v>
      </c>
      <c r="L10313">
        <v>103.47</v>
      </c>
      <c r="M10313" t="s">
        <v>751</v>
      </c>
      <c r="N10313" s="37">
        <v>0</v>
      </c>
      <c r="O10313">
        <v>7298092.25</v>
      </c>
      <c r="P10313" t="s">
        <v>766</v>
      </c>
      <c r="Q10313" t="s">
        <v>766</v>
      </c>
      <c r="R10313" t="s">
        <v>766</v>
      </c>
      <c r="S10313" t="s">
        <v>758</v>
      </c>
    </row>
    <row r="10314" spans="1:19" x14ac:dyDescent="0.3">
      <c r="A10314" t="s">
        <v>747</v>
      </c>
      <c r="B10314" t="s">
        <v>748</v>
      </c>
      <c r="C10314" t="s">
        <v>749</v>
      </c>
      <c r="D10314" t="s">
        <v>750</v>
      </c>
      <c r="E10314">
        <v>4</v>
      </c>
      <c r="F10314" t="s">
        <v>117</v>
      </c>
      <c r="G10314" s="37">
        <v>228319.25</v>
      </c>
      <c r="H10314">
        <v>2.4500000000000002</v>
      </c>
      <c r="I10314">
        <v>228319.25</v>
      </c>
      <c r="J10314">
        <v>5.93</v>
      </c>
      <c r="K10314">
        <v>228319.25</v>
      </c>
      <c r="L10314">
        <v>9.35</v>
      </c>
      <c r="M10314" t="s">
        <v>751</v>
      </c>
      <c r="N10314" s="37">
        <v>0</v>
      </c>
      <c r="O10314">
        <v>913277</v>
      </c>
      <c r="P10314" t="s">
        <v>766</v>
      </c>
      <c r="Q10314" t="s">
        <v>766</v>
      </c>
      <c r="R10314" t="s">
        <v>768</v>
      </c>
      <c r="S10314" t="s">
        <v>758</v>
      </c>
    </row>
    <row r="10315" spans="1:19" x14ac:dyDescent="0.3">
      <c r="A10315" t="s">
        <v>752</v>
      </c>
      <c r="B10315" t="s">
        <v>748</v>
      </c>
      <c r="C10315" t="s">
        <v>749</v>
      </c>
      <c r="D10315" t="s">
        <v>750</v>
      </c>
      <c r="E10315">
        <v>-1</v>
      </c>
      <c r="F10315" t="s">
        <v>551</v>
      </c>
      <c r="G10315" s="37">
        <v>92098.58</v>
      </c>
      <c r="H10315">
        <v>5.52</v>
      </c>
      <c r="I10315">
        <v>92098.58</v>
      </c>
      <c r="J10315">
        <v>2.48</v>
      </c>
      <c r="K10315">
        <v>92098.58</v>
      </c>
      <c r="L10315">
        <v>30.91</v>
      </c>
      <c r="M10315" t="s">
        <v>751</v>
      </c>
      <c r="N10315" s="37">
        <v>0</v>
      </c>
      <c r="O10315" t="s">
        <v>751</v>
      </c>
      <c r="P10315" t="s">
        <v>766</v>
      </c>
      <c r="Q10315" t="s">
        <v>766</v>
      </c>
      <c r="R10315" t="s">
        <v>766</v>
      </c>
      <c r="S10315" t="s">
        <v>758</v>
      </c>
    </row>
    <row r="10316" spans="1:19" x14ac:dyDescent="0.3">
      <c r="A10316" t="s">
        <v>747</v>
      </c>
      <c r="B10316" t="s">
        <v>748</v>
      </c>
      <c r="C10316" t="s">
        <v>754</v>
      </c>
      <c r="D10316" t="s">
        <v>750</v>
      </c>
      <c r="E10316">
        <v>8</v>
      </c>
      <c r="F10316" t="s">
        <v>440</v>
      </c>
      <c r="G10316" s="37">
        <v>-401.77</v>
      </c>
      <c r="H10316" t="s">
        <v>751</v>
      </c>
      <c r="I10316">
        <v>-401.77</v>
      </c>
      <c r="J10316" t="s">
        <v>751</v>
      </c>
      <c r="K10316">
        <v>-401.77</v>
      </c>
      <c r="L10316" t="s">
        <v>751</v>
      </c>
      <c r="M10316" t="s">
        <v>751</v>
      </c>
      <c r="N10316" s="37">
        <v>0</v>
      </c>
      <c r="O10316" t="s">
        <v>751</v>
      </c>
      <c r="P10316" t="s">
        <v>751</v>
      </c>
      <c r="Q10316" t="s">
        <v>751</v>
      </c>
      <c r="R10316" t="s">
        <v>751</v>
      </c>
      <c r="S10316" t="s">
        <v>758</v>
      </c>
    </row>
    <row r="10317" spans="1:19" x14ac:dyDescent="0.3">
      <c r="A10317" t="s">
        <v>747</v>
      </c>
      <c r="B10317" t="s">
        <v>748</v>
      </c>
      <c r="C10317" t="s">
        <v>754</v>
      </c>
      <c r="D10317" t="s">
        <v>750</v>
      </c>
      <c r="E10317">
        <v>4</v>
      </c>
      <c r="F10317" t="s">
        <v>385</v>
      </c>
      <c r="G10317" s="37">
        <v>-260.64999999999998</v>
      </c>
      <c r="H10317" t="s">
        <v>751</v>
      </c>
      <c r="I10317">
        <v>-260.64999999999998</v>
      </c>
      <c r="J10317" t="s">
        <v>751</v>
      </c>
      <c r="K10317">
        <v>-260.64999999999998</v>
      </c>
      <c r="L10317" t="s">
        <v>751</v>
      </c>
      <c r="M10317" t="s">
        <v>751</v>
      </c>
      <c r="N10317" s="37">
        <v>0</v>
      </c>
      <c r="O10317" t="s">
        <v>751</v>
      </c>
      <c r="P10317" t="s">
        <v>751</v>
      </c>
      <c r="Q10317" t="s">
        <v>751</v>
      </c>
      <c r="R10317" t="s">
        <v>751</v>
      </c>
      <c r="S10317" t="s">
        <v>758</v>
      </c>
    </row>
    <row r="10318" spans="1:19" x14ac:dyDescent="0.3">
      <c r="A10318" t="s">
        <v>747</v>
      </c>
      <c r="B10318" t="s">
        <v>748</v>
      </c>
      <c r="C10318" t="s">
        <v>754</v>
      </c>
      <c r="D10318" t="s">
        <v>750</v>
      </c>
      <c r="E10318">
        <v>2</v>
      </c>
      <c r="F10318" t="s">
        <v>53</v>
      </c>
      <c r="G10318" s="37">
        <v>-3446.71</v>
      </c>
      <c r="H10318" t="s">
        <v>751</v>
      </c>
      <c r="I10318">
        <v>-3446.71</v>
      </c>
      <c r="J10318" t="s">
        <v>751</v>
      </c>
      <c r="K10318">
        <v>-3446.71</v>
      </c>
      <c r="L10318" t="s">
        <v>751</v>
      </c>
      <c r="M10318" t="s">
        <v>751</v>
      </c>
      <c r="N10318" s="37">
        <v>0</v>
      </c>
      <c r="O10318" t="s">
        <v>751</v>
      </c>
      <c r="P10318" t="s">
        <v>751</v>
      </c>
      <c r="Q10318" t="s">
        <v>751</v>
      </c>
      <c r="R10318" t="s">
        <v>751</v>
      </c>
      <c r="S10318" t="s">
        <v>758</v>
      </c>
    </row>
    <row r="10319" spans="1:19" x14ac:dyDescent="0.3">
      <c r="A10319" t="s">
        <v>753</v>
      </c>
      <c r="B10319" t="s">
        <v>748</v>
      </c>
      <c r="C10319" t="s">
        <v>754</v>
      </c>
      <c r="D10319" t="s">
        <v>750</v>
      </c>
      <c r="E10319">
        <v>10</v>
      </c>
      <c r="F10319" t="s">
        <v>470</v>
      </c>
      <c r="G10319" s="37">
        <v>-1167.95</v>
      </c>
      <c r="H10319" t="s">
        <v>751</v>
      </c>
      <c r="I10319">
        <v>-1167.95</v>
      </c>
      <c r="J10319" t="s">
        <v>751</v>
      </c>
      <c r="K10319">
        <v>-1167.95</v>
      </c>
      <c r="L10319" t="s">
        <v>751</v>
      </c>
      <c r="M10319" t="s">
        <v>751</v>
      </c>
      <c r="N10319" s="37">
        <v>0</v>
      </c>
      <c r="O10319" t="s">
        <v>751</v>
      </c>
      <c r="P10319" t="s">
        <v>751</v>
      </c>
      <c r="Q10319" t="s">
        <v>751</v>
      </c>
      <c r="R10319" t="s">
        <v>751</v>
      </c>
      <c r="S10319" t="s">
        <v>758</v>
      </c>
    </row>
    <row r="10320" spans="1:19" x14ac:dyDescent="0.3">
      <c r="A10320" t="s">
        <v>747</v>
      </c>
      <c r="B10320" t="s">
        <v>748</v>
      </c>
      <c r="C10320" t="s">
        <v>749</v>
      </c>
      <c r="D10320" t="s">
        <v>750</v>
      </c>
      <c r="E10320">
        <v>4</v>
      </c>
      <c r="F10320" t="s">
        <v>315</v>
      </c>
      <c r="G10320" s="37">
        <v>125894.76</v>
      </c>
      <c r="H10320">
        <v>9.74</v>
      </c>
      <c r="I10320">
        <v>125894.76</v>
      </c>
      <c r="J10320">
        <v>1890.71</v>
      </c>
      <c r="K10320">
        <v>125894.76</v>
      </c>
      <c r="L10320">
        <v>54.57</v>
      </c>
      <c r="M10320" t="s">
        <v>751</v>
      </c>
      <c r="N10320" s="37">
        <v>0</v>
      </c>
      <c r="O10320">
        <v>503579.04</v>
      </c>
      <c r="P10320" t="s">
        <v>768</v>
      </c>
      <c r="Q10320" t="s">
        <v>766</v>
      </c>
      <c r="R10320" t="s">
        <v>768</v>
      </c>
      <c r="S10320" t="s">
        <v>758</v>
      </c>
    </row>
    <row r="10321" spans="1:19" x14ac:dyDescent="0.3">
      <c r="A10321" t="s">
        <v>753</v>
      </c>
      <c r="B10321" t="s">
        <v>748</v>
      </c>
      <c r="C10321" t="s">
        <v>749</v>
      </c>
      <c r="D10321" t="s">
        <v>750</v>
      </c>
      <c r="E10321">
        <v>1</v>
      </c>
      <c r="F10321" t="s">
        <v>26</v>
      </c>
      <c r="G10321" s="37">
        <v>7818.57</v>
      </c>
      <c r="H10321">
        <v>972.74</v>
      </c>
      <c r="I10321">
        <v>7818.57</v>
      </c>
      <c r="J10321">
        <v>0.13</v>
      </c>
      <c r="K10321">
        <v>7818.57</v>
      </c>
      <c r="L10321">
        <v>2.35</v>
      </c>
      <c r="M10321" t="s">
        <v>751</v>
      </c>
      <c r="N10321" s="37">
        <v>0</v>
      </c>
      <c r="O10321">
        <v>7818.57</v>
      </c>
      <c r="P10321" t="s">
        <v>766</v>
      </c>
      <c r="Q10321" t="s">
        <v>768</v>
      </c>
      <c r="R10321" t="s">
        <v>768</v>
      </c>
      <c r="S10321" t="s">
        <v>758</v>
      </c>
    </row>
    <row r="10322" spans="1:19" x14ac:dyDescent="0.3">
      <c r="A10322" t="s">
        <v>747</v>
      </c>
      <c r="B10322" t="s">
        <v>748</v>
      </c>
      <c r="C10322" t="s">
        <v>749</v>
      </c>
      <c r="D10322" t="s">
        <v>750</v>
      </c>
      <c r="E10322">
        <v>-1</v>
      </c>
      <c r="F10322" t="s">
        <v>418</v>
      </c>
      <c r="G10322" s="37">
        <v>-53.05</v>
      </c>
      <c r="H10322" t="s">
        <v>751</v>
      </c>
      <c r="I10322">
        <v>-53.05</v>
      </c>
      <c r="J10322" t="s">
        <v>751</v>
      </c>
      <c r="K10322">
        <v>-53.05</v>
      </c>
      <c r="L10322" t="s">
        <v>751</v>
      </c>
      <c r="M10322" t="s">
        <v>751</v>
      </c>
      <c r="N10322" s="37">
        <v>0</v>
      </c>
      <c r="O10322" t="s">
        <v>751</v>
      </c>
      <c r="P10322" t="s">
        <v>768</v>
      </c>
      <c r="Q10322" t="s">
        <v>768</v>
      </c>
      <c r="R10322" t="s">
        <v>768</v>
      </c>
      <c r="S10322" t="s">
        <v>758</v>
      </c>
    </row>
    <row r="10323" spans="1:19" x14ac:dyDescent="0.3">
      <c r="A10323" t="s">
        <v>747</v>
      </c>
      <c r="B10323" t="s">
        <v>748</v>
      </c>
      <c r="C10323" t="s">
        <v>749</v>
      </c>
      <c r="D10323" t="s">
        <v>750</v>
      </c>
      <c r="E10323">
        <v>12</v>
      </c>
      <c r="F10323" t="s">
        <v>142</v>
      </c>
      <c r="G10323" s="37">
        <v>52924.3</v>
      </c>
      <c r="H10323">
        <v>4.24</v>
      </c>
      <c r="I10323">
        <v>52924.3</v>
      </c>
      <c r="J10323">
        <v>2.0099999999999998</v>
      </c>
      <c r="K10323">
        <v>52924.3</v>
      </c>
      <c r="L10323">
        <v>19.29</v>
      </c>
      <c r="M10323" t="s">
        <v>751</v>
      </c>
      <c r="N10323" s="37">
        <v>0</v>
      </c>
      <c r="O10323">
        <v>635091.60000000009</v>
      </c>
      <c r="P10323" t="s">
        <v>768</v>
      </c>
      <c r="Q10323" t="s">
        <v>768</v>
      </c>
      <c r="R10323" t="s">
        <v>768</v>
      </c>
      <c r="S10323" t="s">
        <v>758</v>
      </c>
    </row>
    <row r="10324" spans="1:19" x14ac:dyDescent="0.3">
      <c r="A10324" t="s">
        <v>752</v>
      </c>
      <c r="B10324" t="s">
        <v>748</v>
      </c>
      <c r="C10324" t="s">
        <v>754</v>
      </c>
      <c r="D10324" t="s">
        <v>750</v>
      </c>
      <c r="E10324">
        <v>-4</v>
      </c>
      <c r="F10324" t="s">
        <v>422</v>
      </c>
      <c r="G10324" s="37">
        <v>-99.45</v>
      </c>
      <c r="H10324" t="s">
        <v>751</v>
      </c>
      <c r="I10324">
        <v>-99.45</v>
      </c>
      <c r="J10324" t="s">
        <v>751</v>
      </c>
      <c r="K10324">
        <v>-99.45</v>
      </c>
      <c r="L10324" t="s">
        <v>751</v>
      </c>
      <c r="M10324" t="s">
        <v>751</v>
      </c>
      <c r="N10324" s="37">
        <v>0</v>
      </c>
      <c r="O10324" t="s">
        <v>751</v>
      </c>
      <c r="P10324" t="s">
        <v>751</v>
      </c>
      <c r="Q10324" t="s">
        <v>751</v>
      </c>
      <c r="R10324" t="s">
        <v>751</v>
      </c>
      <c r="S10324" t="s">
        <v>758</v>
      </c>
    </row>
    <row r="10325" spans="1:19" x14ac:dyDescent="0.3">
      <c r="A10325" t="s">
        <v>747</v>
      </c>
      <c r="B10325" t="s">
        <v>748</v>
      </c>
      <c r="C10325" t="s">
        <v>749</v>
      </c>
      <c r="D10325" t="s">
        <v>750</v>
      </c>
      <c r="E10325">
        <v>5</v>
      </c>
      <c r="F10325" t="s">
        <v>200</v>
      </c>
      <c r="G10325" s="37">
        <v>235.94</v>
      </c>
      <c r="H10325">
        <v>0.45</v>
      </c>
      <c r="I10325">
        <v>235.94</v>
      </c>
      <c r="J10325">
        <v>0.03</v>
      </c>
      <c r="K10325">
        <v>235.94</v>
      </c>
      <c r="L10325">
        <v>0.71</v>
      </c>
      <c r="M10325" t="s">
        <v>751</v>
      </c>
      <c r="N10325" s="37">
        <v>0</v>
      </c>
      <c r="O10325">
        <v>1179.7</v>
      </c>
      <c r="P10325" t="s">
        <v>766</v>
      </c>
      <c r="Q10325" t="s">
        <v>766</v>
      </c>
      <c r="R10325" t="s">
        <v>766</v>
      </c>
      <c r="S10325" t="s">
        <v>758</v>
      </c>
    </row>
    <row r="10326" spans="1:19" x14ac:dyDescent="0.3">
      <c r="A10326" t="s">
        <v>753</v>
      </c>
      <c r="B10326" t="s">
        <v>748</v>
      </c>
      <c r="C10326" t="s">
        <v>749</v>
      </c>
      <c r="D10326" t="s">
        <v>750</v>
      </c>
      <c r="E10326">
        <v>3</v>
      </c>
      <c r="F10326" t="s">
        <v>387</v>
      </c>
      <c r="G10326" s="37">
        <v>85592.78</v>
      </c>
      <c r="H10326">
        <v>2.12</v>
      </c>
      <c r="I10326">
        <v>85592.78</v>
      </c>
      <c r="J10326">
        <v>3.92</v>
      </c>
      <c r="K10326">
        <v>85592.78</v>
      </c>
      <c r="L10326">
        <v>27.12</v>
      </c>
      <c r="M10326" t="s">
        <v>751</v>
      </c>
      <c r="N10326" s="37">
        <v>0</v>
      </c>
      <c r="O10326">
        <v>256778.34</v>
      </c>
      <c r="P10326" t="s">
        <v>766</v>
      </c>
      <c r="Q10326" t="s">
        <v>766</v>
      </c>
      <c r="R10326" t="s">
        <v>766</v>
      </c>
      <c r="S10326" t="s">
        <v>758</v>
      </c>
    </row>
    <row r="10327" spans="1:19" x14ac:dyDescent="0.3">
      <c r="A10327" t="s">
        <v>752</v>
      </c>
      <c r="B10327" t="s">
        <v>748</v>
      </c>
      <c r="C10327" t="s">
        <v>754</v>
      </c>
      <c r="D10327" t="s">
        <v>750</v>
      </c>
      <c r="E10327">
        <v>-1</v>
      </c>
      <c r="F10327" t="s">
        <v>242</v>
      </c>
      <c r="G10327" s="37">
        <v>-110.78</v>
      </c>
      <c r="H10327" t="s">
        <v>751</v>
      </c>
      <c r="I10327">
        <v>-110.78</v>
      </c>
      <c r="J10327" t="s">
        <v>751</v>
      </c>
      <c r="K10327">
        <v>-110.78</v>
      </c>
      <c r="L10327" t="s">
        <v>751</v>
      </c>
      <c r="M10327" t="s">
        <v>751</v>
      </c>
      <c r="N10327" s="37">
        <v>0</v>
      </c>
      <c r="O10327" t="s">
        <v>751</v>
      </c>
      <c r="P10327" t="s">
        <v>751</v>
      </c>
      <c r="Q10327" t="s">
        <v>751</v>
      </c>
      <c r="R10327" t="s">
        <v>751</v>
      </c>
      <c r="S10327" t="s">
        <v>758</v>
      </c>
    </row>
    <row r="10328" spans="1:19" x14ac:dyDescent="0.3">
      <c r="A10328" t="s">
        <v>752</v>
      </c>
      <c r="B10328" t="s">
        <v>748</v>
      </c>
      <c r="C10328" t="s">
        <v>754</v>
      </c>
      <c r="D10328" t="s">
        <v>750</v>
      </c>
      <c r="E10328">
        <v>3</v>
      </c>
      <c r="F10328" t="s">
        <v>51</v>
      </c>
      <c r="G10328" s="37">
        <v>-33356.300000000003</v>
      </c>
      <c r="H10328" t="s">
        <v>751</v>
      </c>
      <c r="I10328">
        <v>-33356.300000000003</v>
      </c>
      <c r="J10328" t="s">
        <v>751</v>
      </c>
      <c r="K10328">
        <v>-33356.300000000003</v>
      </c>
      <c r="L10328" t="s">
        <v>751</v>
      </c>
      <c r="M10328" t="s">
        <v>751</v>
      </c>
      <c r="N10328" s="37">
        <v>0</v>
      </c>
      <c r="O10328" t="s">
        <v>751</v>
      </c>
      <c r="P10328" t="s">
        <v>751</v>
      </c>
      <c r="Q10328" t="s">
        <v>751</v>
      </c>
      <c r="R10328" t="s">
        <v>751</v>
      </c>
      <c r="S10328" t="s">
        <v>758</v>
      </c>
    </row>
    <row r="10329" spans="1:19" x14ac:dyDescent="0.3">
      <c r="A10329" t="s">
        <v>753</v>
      </c>
      <c r="B10329" t="s">
        <v>748</v>
      </c>
      <c r="C10329" t="s">
        <v>749</v>
      </c>
      <c r="D10329" t="s">
        <v>750</v>
      </c>
      <c r="E10329">
        <v>10</v>
      </c>
      <c r="F10329" t="s">
        <v>134</v>
      </c>
      <c r="G10329" s="37">
        <v>104175.35</v>
      </c>
      <c r="H10329">
        <v>3.37</v>
      </c>
      <c r="I10329">
        <v>104175.35</v>
      </c>
      <c r="J10329">
        <v>18.079999999999998</v>
      </c>
      <c r="K10329">
        <v>104175.35</v>
      </c>
      <c r="L10329">
        <v>8.51</v>
      </c>
      <c r="M10329" t="s">
        <v>751</v>
      </c>
      <c r="N10329" s="37">
        <v>0</v>
      </c>
      <c r="O10329">
        <v>1041753.5</v>
      </c>
      <c r="P10329" t="s">
        <v>766</v>
      </c>
      <c r="Q10329" t="s">
        <v>766</v>
      </c>
      <c r="R10329" t="s">
        <v>768</v>
      </c>
      <c r="S10329" t="s">
        <v>758</v>
      </c>
    </row>
    <row r="10330" spans="1:19" x14ac:dyDescent="0.3">
      <c r="A10330" t="s">
        <v>747</v>
      </c>
      <c r="B10330" t="s">
        <v>748</v>
      </c>
      <c r="C10330" t="s">
        <v>749</v>
      </c>
      <c r="D10330" t="s">
        <v>750</v>
      </c>
      <c r="E10330">
        <v>1</v>
      </c>
      <c r="F10330" t="s">
        <v>368</v>
      </c>
      <c r="G10330" s="37">
        <v>76841.789999999994</v>
      </c>
      <c r="H10330">
        <v>5800.56</v>
      </c>
      <c r="I10330">
        <v>76841.789999999994</v>
      </c>
      <c r="J10330">
        <v>3.93</v>
      </c>
      <c r="K10330">
        <v>76841.789999999994</v>
      </c>
      <c r="L10330">
        <v>37.659999999999997</v>
      </c>
      <c r="M10330" t="s">
        <v>751</v>
      </c>
      <c r="N10330" s="37">
        <v>0</v>
      </c>
      <c r="O10330">
        <v>76841.789999999994</v>
      </c>
      <c r="P10330" t="s">
        <v>766</v>
      </c>
      <c r="Q10330" t="s">
        <v>768</v>
      </c>
      <c r="R10330" t="s">
        <v>768</v>
      </c>
      <c r="S10330" t="s">
        <v>758</v>
      </c>
    </row>
    <row r="10331" spans="1:19" x14ac:dyDescent="0.3">
      <c r="A10331" t="s">
        <v>753</v>
      </c>
      <c r="B10331" t="s">
        <v>748</v>
      </c>
      <c r="C10331" t="s">
        <v>749</v>
      </c>
      <c r="D10331" t="s">
        <v>750</v>
      </c>
      <c r="E10331">
        <v>2</v>
      </c>
      <c r="F10331" t="s">
        <v>422</v>
      </c>
      <c r="G10331" s="37">
        <v>254894.2</v>
      </c>
      <c r="H10331">
        <v>22.45</v>
      </c>
      <c r="I10331">
        <v>254894.2</v>
      </c>
      <c r="J10331">
        <v>20.32</v>
      </c>
      <c r="K10331">
        <v>254894.2</v>
      </c>
      <c r="L10331">
        <v>104.96</v>
      </c>
      <c r="M10331" t="s">
        <v>751</v>
      </c>
      <c r="N10331" s="37">
        <v>0</v>
      </c>
      <c r="O10331">
        <v>509788.4</v>
      </c>
      <c r="P10331" t="s">
        <v>766</v>
      </c>
      <c r="Q10331" t="s">
        <v>766</v>
      </c>
      <c r="R10331" t="s">
        <v>766</v>
      </c>
      <c r="S10331" t="s">
        <v>758</v>
      </c>
    </row>
    <row r="10332" spans="1:19" x14ac:dyDescent="0.3">
      <c r="A10332" t="s">
        <v>753</v>
      </c>
      <c r="B10332" t="s">
        <v>748</v>
      </c>
      <c r="C10332" t="s">
        <v>749</v>
      </c>
      <c r="D10332" t="s">
        <v>750</v>
      </c>
      <c r="E10332">
        <v>3</v>
      </c>
      <c r="F10332" t="s">
        <v>4</v>
      </c>
      <c r="G10332" s="37">
        <v>95547.64</v>
      </c>
      <c r="H10332">
        <v>15.21</v>
      </c>
      <c r="I10332">
        <v>95547.64</v>
      </c>
      <c r="J10332">
        <v>7.23</v>
      </c>
      <c r="K10332">
        <v>95547.64</v>
      </c>
      <c r="L10332">
        <v>69.209999999999994</v>
      </c>
      <c r="M10332" t="s">
        <v>751</v>
      </c>
      <c r="N10332" s="37">
        <v>0</v>
      </c>
      <c r="O10332">
        <v>286642.92</v>
      </c>
      <c r="P10332" t="s">
        <v>766</v>
      </c>
      <c r="Q10332" t="s">
        <v>766</v>
      </c>
      <c r="R10332" t="s">
        <v>766</v>
      </c>
      <c r="S10332" t="s">
        <v>758</v>
      </c>
    </row>
    <row r="10333" spans="1:19" x14ac:dyDescent="0.3">
      <c r="A10333" t="s">
        <v>747</v>
      </c>
      <c r="B10333" t="s">
        <v>748</v>
      </c>
      <c r="C10333" t="s">
        <v>754</v>
      </c>
      <c r="D10333" t="s">
        <v>750</v>
      </c>
      <c r="E10333">
        <v>5</v>
      </c>
      <c r="F10333" t="s">
        <v>440</v>
      </c>
      <c r="G10333" s="37">
        <v>-594.53</v>
      </c>
      <c r="H10333" t="s">
        <v>751</v>
      </c>
      <c r="I10333">
        <v>-594.53</v>
      </c>
      <c r="J10333" t="s">
        <v>751</v>
      </c>
      <c r="K10333">
        <v>-594.53</v>
      </c>
      <c r="L10333" t="s">
        <v>751</v>
      </c>
      <c r="M10333" t="s">
        <v>751</v>
      </c>
      <c r="N10333" s="37">
        <v>0</v>
      </c>
      <c r="O10333" t="s">
        <v>751</v>
      </c>
      <c r="P10333" t="s">
        <v>751</v>
      </c>
      <c r="Q10333" t="s">
        <v>751</v>
      </c>
      <c r="R10333" t="s">
        <v>751</v>
      </c>
      <c r="S10333" t="s">
        <v>758</v>
      </c>
    </row>
    <row r="10334" spans="1:19" x14ac:dyDescent="0.3">
      <c r="A10334" t="s">
        <v>752</v>
      </c>
      <c r="B10334" t="s">
        <v>748</v>
      </c>
      <c r="C10334" t="s">
        <v>754</v>
      </c>
      <c r="D10334" t="s">
        <v>750</v>
      </c>
      <c r="E10334">
        <v>8</v>
      </c>
      <c r="F10334" t="s">
        <v>102</v>
      </c>
      <c r="G10334" s="37">
        <v>-65977.72</v>
      </c>
      <c r="H10334" t="s">
        <v>751</v>
      </c>
      <c r="I10334">
        <v>-65977.72</v>
      </c>
      <c r="J10334" t="s">
        <v>751</v>
      </c>
      <c r="K10334">
        <v>-65977.72</v>
      </c>
      <c r="L10334" t="s">
        <v>751</v>
      </c>
      <c r="M10334" t="s">
        <v>751</v>
      </c>
      <c r="N10334" s="37">
        <v>0</v>
      </c>
      <c r="O10334" t="s">
        <v>751</v>
      </c>
      <c r="P10334" t="s">
        <v>751</v>
      </c>
      <c r="Q10334" t="s">
        <v>751</v>
      </c>
      <c r="R10334" t="s">
        <v>751</v>
      </c>
      <c r="S10334" t="s">
        <v>758</v>
      </c>
    </row>
    <row r="10335" spans="1:19" x14ac:dyDescent="0.3">
      <c r="A10335" t="s">
        <v>747</v>
      </c>
      <c r="B10335" t="s">
        <v>748</v>
      </c>
      <c r="C10335" t="s">
        <v>749</v>
      </c>
      <c r="D10335" t="s">
        <v>750</v>
      </c>
      <c r="E10335">
        <v>2</v>
      </c>
      <c r="F10335" t="s">
        <v>319</v>
      </c>
      <c r="G10335" s="37">
        <v>1622932.09</v>
      </c>
      <c r="H10335">
        <v>119.25</v>
      </c>
      <c r="I10335">
        <v>1622932.09</v>
      </c>
      <c r="J10335">
        <v>53.57</v>
      </c>
      <c r="K10335">
        <v>1622932.09</v>
      </c>
      <c r="L10335">
        <v>667.93</v>
      </c>
      <c r="M10335" t="s">
        <v>751</v>
      </c>
      <c r="N10335" s="37">
        <v>0</v>
      </c>
      <c r="O10335">
        <v>3245864.18</v>
      </c>
      <c r="P10335" t="s">
        <v>766</v>
      </c>
      <c r="Q10335" t="s">
        <v>766</v>
      </c>
      <c r="R10335" t="s">
        <v>766</v>
      </c>
      <c r="S10335" t="s">
        <v>758</v>
      </c>
    </row>
    <row r="10336" spans="1:19" x14ac:dyDescent="0.3">
      <c r="A10336" t="s">
        <v>753</v>
      </c>
      <c r="B10336" t="s">
        <v>748</v>
      </c>
      <c r="C10336" t="s">
        <v>749</v>
      </c>
      <c r="D10336" t="s">
        <v>750</v>
      </c>
      <c r="E10336">
        <v>-1</v>
      </c>
      <c r="F10336" t="s">
        <v>153</v>
      </c>
      <c r="G10336" s="37">
        <v>39182.239999999998</v>
      </c>
      <c r="H10336">
        <v>1.48</v>
      </c>
      <c r="I10336">
        <v>39182.239999999998</v>
      </c>
      <c r="J10336">
        <v>0.67</v>
      </c>
      <c r="K10336">
        <v>39182.239999999998</v>
      </c>
      <c r="L10336">
        <v>8.2899999999999991</v>
      </c>
      <c r="M10336" t="s">
        <v>751</v>
      </c>
      <c r="N10336" s="37">
        <v>0</v>
      </c>
      <c r="O10336" t="s">
        <v>751</v>
      </c>
      <c r="P10336" t="s">
        <v>766</v>
      </c>
      <c r="Q10336" t="s">
        <v>766</v>
      </c>
      <c r="R10336" t="s">
        <v>766</v>
      </c>
      <c r="S10336" t="s">
        <v>758</v>
      </c>
    </row>
    <row r="10337" spans="1:19" x14ac:dyDescent="0.3">
      <c r="A10337" t="s">
        <v>747</v>
      </c>
      <c r="B10337" t="s">
        <v>748</v>
      </c>
      <c r="C10337" t="s">
        <v>749</v>
      </c>
      <c r="D10337" t="s">
        <v>750</v>
      </c>
      <c r="E10337">
        <v>9</v>
      </c>
      <c r="F10337" t="s">
        <v>356</v>
      </c>
      <c r="G10337" s="37">
        <v>80258.740000000005</v>
      </c>
      <c r="H10337">
        <v>3.66</v>
      </c>
      <c r="I10337">
        <v>80258.740000000005</v>
      </c>
      <c r="J10337">
        <v>1.65</v>
      </c>
      <c r="K10337">
        <v>80258.740000000005</v>
      </c>
      <c r="L10337">
        <v>20.52</v>
      </c>
      <c r="M10337" t="s">
        <v>751</v>
      </c>
      <c r="N10337" s="37">
        <v>0</v>
      </c>
      <c r="O10337">
        <v>722328.66</v>
      </c>
      <c r="P10337" t="s">
        <v>766</v>
      </c>
      <c r="Q10337" t="s">
        <v>766</v>
      </c>
      <c r="R10337" t="s">
        <v>766</v>
      </c>
      <c r="S10337" t="s">
        <v>758</v>
      </c>
    </row>
    <row r="10338" spans="1:19" x14ac:dyDescent="0.3">
      <c r="A10338" t="s">
        <v>752</v>
      </c>
      <c r="B10338" t="s">
        <v>748</v>
      </c>
      <c r="C10338" t="s">
        <v>749</v>
      </c>
      <c r="D10338" t="s">
        <v>750</v>
      </c>
      <c r="E10338">
        <v>3</v>
      </c>
      <c r="F10338" t="s">
        <v>363</v>
      </c>
      <c r="G10338" s="37">
        <v>7516.38</v>
      </c>
      <c r="H10338">
        <v>0.1</v>
      </c>
      <c r="I10338">
        <v>7516.38</v>
      </c>
      <c r="J10338">
        <v>0.02</v>
      </c>
      <c r="K10338">
        <v>7516.38</v>
      </c>
      <c r="L10338">
        <v>0.18</v>
      </c>
      <c r="M10338" t="s">
        <v>751</v>
      </c>
      <c r="N10338" s="37">
        <v>0</v>
      </c>
      <c r="O10338">
        <v>22549.14</v>
      </c>
      <c r="P10338" t="s">
        <v>766</v>
      </c>
      <c r="Q10338" t="s">
        <v>766</v>
      </c>
      <c r="R10338" t="s">
        <v>766</v>
      </c>
      <c r="S10338" t="s">
        <v>758</v>
      </c>
    </row>
    <row r="10339" spans="1:19" x14ac:dyDescent="0.3">
      <c r="A10339" t="s">
        <v>753</v>
      </c>
      <c r="B10339" t="s">
        <v>748</v>
      </c>
      <c r="C10339" t="s">
        <v>754</v>
      </c>
      <c r="D10339" t="s">
        <v>750</v>
      </c>
      <c r="E10339">
        <v>4</v>
      </c>
      <c r="F10339" t="s">
        <v>470</v>
      </c>
      <c r="G10339" s="37">
        <v>-10047.15</v>
      </c>
      <c r="H10339" t="s">
        <v>751</v>
      </c>
      <c r="I10339">
        <v>-10047.15</v>
      </c>
      <c r="J10339" t="s">
        <v>751</v>
      </c>
      <c r="K10339">
        <v>-10047.15</v>
      </c>
      <c r="L10339" t="s">
        <v>751</v>
      </c>
      <c r="M10339" t="s">
        <v>751</v>
      </c>
      <c r="N10339" s="37">
        <v>0</v>
      </c>
      <c r="O10339" t="s">
        <v>751</v>
      </c>
      <c r="P10339" t="s">
        <v>751</v>
      </c>
      <c r="Q10339" t="s">
        <v>751</v>
      </c>
      <c r="R10339" t="s">
        <v>751</v>
      </c>
      <c r="S10339" t="s">
        <v>758</v>
      </c>
    </row>
    <row r="10340" spans="1:19" x14ac:dyDescent="0.3">
      <c r="A10340" t="s">
        <v>753</v>
      </c>
      <c r="B10340" t="s">
        <v>748</v>
      </c>
      <c r="C10340" t="s">
        <v>749</v>
      </c>
      <c r="D10340" t="s">
        <v>750</v>
      </c>
      <c r="E10340">
        <v>2</v>
      </c>
      <c r="F10340" t="s">
        <v>292</v>
      </c>
      <c r="G10340" s="37">
        <v>23623.22</v>
      </c>
      <c r="H10340">
        <v>1.24</v>
      </c>
      <c r="I10340">
        <v>23623.22</v>
      </c>
      <c r="J10340">
        <v>326.97000000000003</v>
      </c>
      <c r="K10340">
        <v>23623.22</v>
      </c>
      <c r="L10340">
        <v>5.65</v>
      </c>
      <c r="M10340" t="s">
        <v>751</v>
      </c>
      <c r="N10340" s="37">
        <v>0</v>
      </c>
      <c r="O10340">
        <v>47246.44</v>
      </c>
      <c r="P10340" t="s">
        <v>768</v>
      </c>
      <c r="Q10340" t="s">
        <v>766</v>
      </c>
      <c r="R10340" t="s">
        <v>768</v>
      </c>
      <c r="S10340" t="s">
        <v>758</v>
      </c>
    </row>
    <row r="10341" spans="1:19" x14ac:dyDescent="0.3">
      <c r="A10341" t="s">
        <v>747</v>
      </c>
      <c r="B10341" t="s">
        <v>748</v>
      </c>
      <c r="C10341" t="s">
        <v>754</v>
      </c>
      <c r="D10341" t="s">
        <v>750</v>
      </c>
      <c r="E10341">
        <v>2</v>
      </c>
      <c r="F10341" t="s">
        <v>37</v>
      </c>
      <c r="G10341" s="37">
        <v>-154.81</v>
      </c>
      <c r="H10341" t="s">
        <v>751</v>
      </c>
      <c r="I10341">
        <v>-154.81</v>
      </c>
      <c r="J10341" t="s">
        <v>751</v>
      </c>
      <c r="K10341">
        <v>-154.81</v>
      </c>
      <c r="L10341" t="s">
        <v>751</v>
      </c>
      <c r="M10341" t="s">
        <v>751</v>
      </c>
      <c r="N10341" s="37">
        <v>0</v>
      </c>
      <c r="O10341" t="s">
        <v>751</v>
      </c>
      <c r="P10341" t="s">
        <v>751</v>
      </c>
      <c r="Q10341" t="s">
        <v>751</v>
      </c>
      <c r="R10341" t="s">
        <v>751</v>
      </c>
      <c r="S10341" t="s">
        <v>758</v>
      </c>
    </row>
    <row r="10342" spans="1:19" x14ac:dyDescent="0.3">
      <c r="A10342" t="s">
        <v>747</v>
      </c>
      <c r="B10342" t="s">
        <v>748</v>
      </c>
      <c r="C10342" t="s">
        <v>749</v>
      </c>
      <c r="D10342" t="s">
        <v>750</v>
      </c>
      <c r="E10342">
        <v>-1</v>
      </c>
      <c r="F10342" t="s">
        <v>557</v>
      </c>
      <c r="G10342" s="37">
        <v>2407.08</v>
      </c>
      <c r="H10342">
        <v>0.51</v>
      </c>
      <c r="I10342">
        <v>2407.08</v>
      </c>
      <c r="J10342">
        <v>0.1</v>
      </c>
      <c r="K10342">
        <v>2407.08</v>
      </c>
      <c r="L10342">
        <v>0.81</v>
      </c>
      <c r="M10342" t="s">
        <v>751</v>
      </c>
      <c r="N10342" s="37">
        <v>0</v>
      </c>
      <c r="O10342" t="s">
        <v>751</v>
      </c>
      <c r="P10342" t="s">
        <v>766</v>
      </c>
      <c r="Q10342" t="s">
        <v>766</v>
      </c>
      <c r="R10342" t="s">
        <v>766</v>
      </c>
      <c r="S10342" t="s">
        <v>758</v>
      </c>
    </row>
    <row r="10343" spans="1:19" x14ac:dyDescent="0.3">
      <c r="A10343" t="s">
        <v>747</v>
      </c>
      <c r="B10343" t="s">
        <v>748</v>
      </c>
      <c r="C10343" t="s">
        <v>749</v>
      </c>
      <c r="D10343" t="s">
        <v>750</v>
      </c>
      <c r="E10343">
        <v>1</v>
      </c>
      <c r="F10343" t="s">
        <v>464</v>
      </c>
      <c r="G10343" s="37">
        <v>28634.94</v>
      </c>
      <c r="H10343">
        <v>2094.5100000000002</v>
      </c>
      <c r="I10343">
        <v>28634.94</v>
      </c>
      <c r="J10343">
        <v>0.36</v>
      </c>
      <c r="K10343">
        <v>28634.94</v>
      </c>
      <c r="L10343">
        <v>19.940000000000001</v>
      </c>
      <c r="M10343" t="s">
        <v>751</v>
      </c>
      <c r="N10343" s="37">
        <v>0</v>
      </c>
      <c r="O10343">
        <v>28634.94</v>
      </c>
      <c r="P10343" t="s">
        <v>766</v>
      </c>
      <c r="Q10343" t="s">
        <v>768</v>
      </c>
      <c r="R10343" t="s">
        <v>768</v>
      </c>
      <c r="S10343" t="s">
        <v>758</v>
      </c>
    </row>
    <row r="10344" spans="1:19" x14ac:dyDescent="0.3">
      <c r="A10344" t="s">
        <v>753</v>
      </c>
      <c r="B10344" t="s">
        <v>748</v>
      </c>
      <c r="C10344" t="s">
        <v>754</v>
      </c>
      <c r="D10344" t="s">
        <v>750</v>
      </c>
      <c r="E10344">
        <v>-1</v>
      </c>
      <c r="F10344" t="s">
        <v>267</v>
      </c>
      <c r="G10344" s="37">
        <v>-1.27</v>
      </c>
      <c r="H10344" t="s">
        <v>751</v>
      </c>
      <c r="I10344">
        <v>-1.27</v>
      </c>
      <c r="J10344" t="s">
        <v>751</v>
      </c>
      <c r="K10344">
        <v>-1.27</v>
      </c>
      <c r="L10344" t="s">
        <v>751</v>
      </c>
      <c r="M10344" t="s">
        <v>751</v>
      </c>
      <c r="N10344" s="37">
        <v>0</v>
      </c>
      <c r="O10344" t="s">
        <v>751</v>
      </c>
      <c r="P10344" t="s">
        <v>751</v>
      </c>
      <c r="Q10344" t="s">
        <v>751</v>
      </c>
      <c r="R10344" t="s">
        <v>751</v>
      </c>
      <c r="S10344" t="s">
        <v>726</v>
      </c>
    </row>
    <row r="10345" spans="1:19" x14ac:dyDescent="0.3">
      <c r="A10345" t="s">
        <v>747</v>
      </c>
      <c r="B10345" t="s">
        <v>748</v>
      </c>
      <c r="C10345" t="s">
        <v>754</v>
      </c>
      <c r="D10345" t="s">
        <v>750</v>
      </c>
      <c r="E10345">
        <v>0</v>
      </c>
      <c r="F10345" t="s">
        <v>166</v>
      </c>
      <c r="G10345" s="37">
        <v>-48.58</v>
      </c>
      <c r="H10345" t="s">
        <v>751</v>
      </c>
      <c r="I10345">
        <v>-48.58</v>
      </c>
      <c r="J10345" t="s">
        <v>751</v>
      </c>
      <c r="K10345">
        <v>-48.58</v>
      </c>
      <c r="L10345" t="s">
        <v>751</v>
      </c>
      <c r="M10345">
        <v>1</v>
      </c>
      <c r="N10345" s="37">
        <v>-7.83</v>
      </c>
      <c r="O10345" t="s">
        <v>751</v>
      </c>
      <c r="P10345" t="s">
        <v>751</v>
      </c>
      <c r="Q10345" t="s">
        <v>751</v>
      </c>
      <c r="R10345" t="s">
        <v>751</v>
      </c>
      <c r="S10345" t="s">
        <v>758</v>
      </c>
    </row>
    <row r="10346" spans="1:19" x14ac:dyDescent="0.3">
      <c r="A10346" t="s">
        <v>747</v>
      </c>
      <c r="B10346" t="s">
        <v>748</v>
      </c>
      <c r="C10346" t="s">
        <v>749</v>
      </c>
      <c r="D10346" t="s">
        <v>750</v>
      </c>
      <c r="E10346">
        <v>0</v>
      </c>
      <c r="F10346" t="s">
        <v>296</v>
      </c>
      <c r="G10346" s="37">
        <v>6625.14</v>
      </c>
      <c r="H10346">
        <v>792.24</v>
      </c>
      <c r="I10346">
        <v>6625.14</v>
      </c>
      <c r="J10346">
        <v>0.4</v>
      </c>
      <c r="K10346">
        <v>6625.14</v>
      </c>
      <c r="L10346">
        <v>6.54</v>
      </c>
      <c r="M10346" t="s">
        <v>751</v>
      </c>
      <c r="N10346" s="37">
        <v>0</v>
      </c>
      <c r="O10346" t="s">
        <v>751</v>
      </c>
      <c r="P10346" t="s">
        <v>766</v>
      </c>
      <c r="Q10346" t="s">
        <v>768</v>
      </c>
      <c r="R10346" t="s">
        <v>768</v>
      </c>
      <c r="S10346" t="s">
        <v>758</v>
      </c>
    </row>
    <row r="10347" spans="1:19" x14ac:dyDescent="0.3">
      <c r="A10347" t="s">
        <v>747</v>
      </c>
      <c r="B10347" t="s">
        <v>748</v>
      </c>
      <c r="C10347" t="s">
        <v>754</v>
      </c>
      <c r="D10347" t="s">
        <v>750</v>
      </c>
      <c r="E10347">
        <v>5</v>
      </c>
      <c r="F10347" t="s">
        <v>73</v>
      </c>
      <c r="G10347" s="37">
        <v>-979.87</v>
      </c>
      <c r="H10347" t="s">
        <v>751</v>
      </c>
      <c r="I10347">
        <v>-979.87</v>
      </c>
      <c r="J10347" t="s">
        <v>751</v>
      </c>
      <c r="K10347">
        <v>-979.87</v>
      </c>
      <c r="L10347" t="s">
        <v>751</v>
      </c>
      <c r="M10347" t="s">
        <v>751</v>
      </c>
      <c r="N10347" s="37">
        <v>0</v>
      </c>
      <c r="O10347" t="s">
        <v>751</v>
      </c>
      <c r="P10347" t="s">
        <v>751</v>
      </c>
      <c r="Q10347" t="s">
        <v>751</v>
      </c>
      <c r="R10347" t="s">
        <v>751</v>
      </c>
      <c r="S10347" t="s">
        <v>758</v>
      </c>
    </row>
    <row r="10348" spans="1:19" x14ac:dyDescent="0.3">
      <c r="A10348" t="s">
        <v>747</v>
      </c>
      <c r="B10348" t="s">
        <v>748</v>
      </c>
      <c r="C10348" t="s">
        <v>749</v>
      </c>
      <c r="D10348" t="s">
        <v>750</v>
      </c>
      <c r="E10348">
        <v>0</v>
      </c>
      <c r="F10348" t="s">
        <v>53</v>
      </c>
      <c r="G10348" s="37">
        <v>3817691.32</v>
      </c>
      <c r="H10348">
        <v>132.04</v>
      </c>
      <c r="I10348">
        <v>3817691.32</v>
      </c>
      <c r="J10348">
        <v>244.17</v>
      </c>
      <c r="K10348">
        <v>3817691.32</v>
      </c>
      <c r="L10348">
        <v>1687.29</v>
      </c>
      <c r="M10348" t="s">
        <v>751</v>
      </c>
      <c r="N10348" s="37">
        <v>0</v>
      </c>
      <c r="O10348" t="s">
        <v>751</v>
      </c>
      <c r="P10348" t="s">
        <v>766</v>
      </c>
      <c r="Q10348" t="s">
        <v>766</v>
      </c>
      <c r="R10348" t="s">
        <v>766</v>
      </c>
      <c r="S10348" t="s">
        <v>758</v>
      </c>
    </row>
    <row r="10349" spans="1:19" x14ac:dyDescent="0.3">
      <c r="A10349" t="s">
        <v>747</v>
      </c>
      <c r="B10349" t="s">
        <v>748</v>
      </c>
      <c r="C10349" t="s">
        <v>749</v>
      </c>
      <c r="D10349" t="s">
        <v>750</v>
      </c>
      <c r="E10349">
        <v>1</v>
      </c>
      <c r="F10349" t="s">
        <v>454</v>
      </c>
      <c r="G10349" s="37">
        <v>14026.88</v>
      </c>
      <c r="H10349">
        <v>0</v>
      </c>
      <c r="I10349">
        <v>14026.88</v>
      </c>
      <c r="J10349">
        <v>0</v>
      </c>
      <c r="K10349">
        <v>14026.88</v>
      </c>
      <c r="L10349">
        <v>0</v>
      </c>
      <c r="M10349" t="s">
        <v>751</v>
      </c>
      <c r="N10349" s="37">
        <v>0</v>
      </c>
      <c r="O10349">
        <v>14026.88</v>
      </c>
      <c r="P10349" t="s">
        <v>766</v>
      </c>
      <c r="Q10349" t="s">
        <v>766</v>
      </c>
      <c r="R10349" t="s">
        <v>766</v>
      </c>
      <c r="S10349" t="s">
        <v>758</v>
      </c>
    </row>
    <row r="10350" spans="1:19" x14ac:dyDescent="0.3">
      <c r="A10350" t="s">
        <v>752</v>
      </c>
      <c r="B10350" t="s">
        <v>748</v>
      </c>
      <c r="C10350" t="s">
        <v>754</v>
      </c>
      <c r="D10350" t="s">
        <v>750</v>
      </c>
      <c r="E10350">
        <v>7</v>
      </c>
      <c r="F10350" t="s">
        <v>267</v>
      </c>
      <c r="G10350" s="37">
        <v>-104909.29</v>
      </c>
      <c r="H10350" t="s">
        <v>751</v>
      </c>
      <c r="I10350">
        <v>-104909.29</v>
      </c>
      <c r="J10350" t="s">
        <v>751</v>
      </c>
      <c r="K10350">
        <v>-104909.29</v>
      </c>
      <c r="L10350" t="s">
        <v>751</v>
      </c>
      <c r="M10350" t="s">
        <v>751</v>
      </c>
      <c r="N10350" s="37">
        <v>0</v>
      </c>
      <c r="O10350" t="s">
        <v>751</v>
      </c>
      <c r="P10350" t="s">
        <v>751</v>
      </c>
      <c r="Q10350" t="s">
        <v>751</v>
      </c>
      <c r="R10350" t="s">
        <v>751</v>
      </c>
      <c r="S10350" t="s">
        <v>758</v>
      </c>
    </row>
    <row r="10351" spans="1:19" x14ac:dyDescent="0.3">
      <c r="A10351" t="s">
        <v>752</v>
      </c>
      <c r="B10351" t="s">
        <v>748</v>
      </c>
      <c r="C10351" t="s">
        <v>754</v>
      </c>
      <c r="D10351" t="s">
        <v>750</v>
      </c>
      <c r="E10351">
        <v>5</v>
      </c>
      <c r="F10351" t="s">
        <v>56</v>
      </c>
      <c r="G10351" s="37">
        <v>-25749.05</v>
      </c>
      <c r="H10351" t="s">
        <v>751</v>
      </c>
      <c r="I10351">
        <v>-25749.05</v>
      </c>
      <c r="J10351" t="s">
        <v>751</v>
      </c>
      <c r="K10351">
        <v>-25749.05</v>
      </c>
      <c r="L10351" t="s">
        <v>751</v>
      </c>
      <c r="M10351" t="s">
        <v>751</v>
      </c>
      <c r="N10351" s="37">
        <v>0</v>
      </c>
      <c r="O10351" t="s">
        <v>751</v>
      </c>
      <c r="P10351" t="s">
        <v>751</v>
      </c>
      <c r="Q10351" t="s">
        <v>751</v>
      </c>
      <c r="R10351" t="s">
        <v>751</v>
      </c>
      <c r="S10351" t="s">
        <v>758</v>
      </c>
    </row>
    <row r="10352" spans="1:19" x14ac:dyDescent="0.3">
      <c r="A10352" t="s">
        <v>747</v>
      </c>
      <c r="B10352" t="s">
        <v>748</v>
      </c>
      <c r="C10352" t="s">
        <v>749</v>
      </c>
      <c r="D10352" t="s">
        <v>750</v>
      </c>
      <c r="E10352">
        <v>12</v>
      </c>
      <c r="F10352" t="s">
        <v>138</v>
      </c>
      <c r="G10352" s="37">
        <v>467568.88</v>
      </c>
      <c r="H10352">
        <v>11.84</v>
      </c>
      <c r="I10352">
        <v>467568.88</v>
      </c>
      <c r="J10352">
        <v>63.57</v>
      </c>
      <c r="K10352">
        <v>467568.88</v>
      </c>
      <c r="L10352">
        <v>89.9</v>
      </c>
      <c r="M10352" t="s">
        <v>751</v>
      </c>
      <c r="N10352" s="37">
        <v>0</v>
      </c>
      <c r="O10352">
        <v>5610826.5600000015</v>
      </c>
      <c r="P10352" t="s">
        <v>766</v>
      </c>
      <c r="Q10352" t="s">
        <v>766</v>
      </c>
      <c r="R10352" t="s">
        <v>768</v>
      </c>
      <c r="S10352" t="s">
        <v>758</v>
      </c>
    </row>
    <row r="10353" spans="1:19" x14ac:dyDescent="0.3">
      <c r="A10353" t="s">
        <v>752</v>
      </c>
      <c r="B10353" t="s">
        <v>748</v>
      </c>
      <c r="C10353" t="s">
        <v>754</v>
      </c>
      <c r="D10353" t="s">
        <v>750</v>
      </c>
      <c r="E10353">
        <v>0</v>
      </c>
      <c r="F10353" t="s">
        <v>135</v>
      </c>
      <c r="G10353" s="37">
        <v>-2790.32</v>
      </c>
      <c r="H10353" t="s">
        <v>751</v>
      </c>
      <c r="I10353">
        <v>-2790.32</v>
      </c>
      <c r="J10353" t="s">
        <v>751</v>
      </c>
      <c r="K10353">
        <v>-2790.32</v>
      </c>
      <c r="L10353" t="s">
        <v>751</v>
      </c>
      <c r="M10353" t="s">
        <v>751</v>
      </c>
      <c r="N10353" s="37">
        <v>0</v>
      </c>
      <c r="O10353" t="s">
        <v>751</v>
      </c>
      <c r="P10353" t="s">
        <v>751</v>
      </c>
      <c r="Q10353" t="s">
        <v>751</v>
      </c>
      <c r="R10353" t="s">
        <v>751</v>
      </c>
      <c r="S10353" t="s">
        <v>758</v>
      </c>
    </row>
    <row r="10354" spans="1:19" x14ac:dyDescent="0.3">
      <c r="A10354" t="s">
        <v>747</v>
      </c>
      <c r="B10354" t="s">
        <v>748</v>
      </c>
      <c r="C10354" t="s">
        <v>749</v>
      </c>
      <c r="D10354" t="s">
        <v>750</v>
      </c>
      <c r="E10354">
        <v>2</v>
      </c>
      <c r="F10354" t="s">
        <v>35</v>
      </c>
      <c r="G10354" s="37">
        <v>22.51</v>
      </c>
      <c r="H10354">
        <v>0.01</v>
      </c>
      <c r="I10354">
        <v>22.51</v>
      </c>
      <c r="J10354">
        <v>0</v>
      </c>
      <c r="K10354">
        <v>22.51</v>
      </c>
      <c r="L10354">
        <v>0.01</v>
      </c>
      <c r="M10354" t="s">
        <v>751</v>
      </c>
      <c r="N10354" s="37">
        <v>0</v>
      </c>
      <c r="O10354">
        <v>45.02</v>
      </c>
      <c r="P10354" t="s">
        <v>766</v>
      </c>
      <c r="Q10354" t="s">
        <v>766</v>
      </c>
      <c r="R10354" t="s">
        <v>766</v>
      </c>
      <c r="S10354" t="s">
        <v>758</v>
      </c>
    </row>
    <row r="10355" spans="1:19" x14ac:dyDescent="0.3">
      <c r="A10355" t="s">
        <v>747</v>
      </c>
      <c r="B10355" t="s">
        <v>748</v>
      </c>
      <c r="C10355" t="s">
        <v>749</v>
      </c>
      <c r="D10355" t="s">
        <v>750</v>
      </c>
      <c r="E10355">
        <v>7</v>
      </c>
      <c r="F10355" t="s">
        <v>511</v>
      </c>
      <c r="G10355" s="37">
        <v>600623.44999999995</v>
      </c>
      <c r="H10355">
        <v>90.96</v>
      </c>
      <c r="I10355">
        <v>600623.44999999995</v>
      </c>
      <c r="J10355">
        <v>15.2</v>
      </c>
      <c r="K10355">
        <v>600623.44999999995</v>
      </c>
      <c r="L10355">
        <v>166.43</v>
      </c>
      <c r="M10355" t="s">
        <v>751</v>
      </c>
      <c r="N10355" s="37">
        <v>0</v>
      </c>
      <c r="O10355">
        <v>4204364.1499999994</v>
      </c>
      <c r="P10355" t="s">
        <v>766</v>
      </c>
      <c r="Q10355" t="s">
        <v>766</v>
      </c>
      <c r="R10355" t="s">
        <v>766</v>
      </c>
      <c r="S10355" t="s">
        <v>758</v>
      </c>
    </row>
    <row r="10356" spans="1:19" x14ac:dyDescent="0.3">
      <c r="A10356" t="s">
        <v>752</v>
      </c>
      <c r="B10356" t="s">
        <v>748</v>
      </c>
      <c r="C10356" t="s">
        <v>754</v>
      </c>
      <c r="D10356" t="s">
        <v>750</v>
      </c>
      <c r="E10356">
        <v>2</v>
      </c>
      <c r="F10356" t="s">
        <v>136</v>
      </c>
      <c r="G10356" s="37">
        <v>-118862.7</v>
      </c>
      <c r="H10356" t="s">
        <v>751</v>
      </c>
      <c r="I10356">
        <v>-118862.7</v>
      </c>
      <c r="J10356" t="s">
        <v>751</v>
      </c>
      <c r="K10356">
        <v>-118862.7</v>
      </c>
      <c r="L10356" t="s">
        <v>751</v>
      </c>
      <c r="M10356" t="s">
        <v>751</v>
      </c>
      <c r="N10356" s="37">
        <v>0</v>
      </c>
      <c r="O10356" t="s">
        <v>751</v>
      </c>
      <c r="P10356" t="s">
        <v>751</v>
      </c>
      <c r="Q10356" t="s">
        <v>751</v>
      </c>
      <c r="R10356" t="s">
        <v>751</v>
      </c>
      <c r="S10356" t="s">
        <v>758</v>
      </c>
    </row>
    <row r="10357" spans="1:19" x14ac:dyDescent="0.3">
      <c r="A10357" t="s">
        <v>753</v>
      </c>
      <c r="B10357" t="s">
        <v>748</v>
      </c>
      <c r="C10357" t="s">
        <v>749</v>
      </c>
      <c r="D10357" t="s">
        <v>750</v>
      </c>
      <c r="E10357">
        <v>4</v>
      </c>
      <c r="F10357" t="s">
        <v>138</v>
      </c>
      <c r="G10357" s="37">
        <v>18657.3</v>
      </c>
      <c r="H10357">
        <v>1610.38</v>
      </c>
      <c r="I10357">
        <v>18657.3</v>
      </c>
      <c r="J10357">
        <v>0.19</v>
      </c>
      <c r="K10357">
        <v>18657.3</v>
      </c>
      <c r="L10357">
        <v>2.0499999999999998</v>
      </c>
      <c r="M10357" t="s">
        <v>751</v>
      </c>
      <c r="N10357" s="37">
        <v>0</v>
      </c>
      <c r="O10357">
        <v>74629.2</v>
      </c>
      <c r="P10357" t="s">
        <v>766</v>
      </c>
      <c r="Q10357" t="s">
        <v>768</v>
      </c>
      <c r="R10357" t="s">
        <v>768</v>
      </c>
      <c r="S10357" t="s">
        <v>758</v>
      </c>
    </row>
    <row r="10358" spans="1:19" x14ac:dyDescent="0.3">
      <c r="A10358" t="s">
        <v>747</v>
      </c>
      <c r="B10358" t="s">
        <v>748</v>
      </c>
      <c r="C10358" t="s">
        <v>749</v>
      </c>
      <c r="D10358" t="s">
        <v>750</v>
      </c>
      <c r="E10358">
        <v>2</v>
      </c>
      <c r="F10358" t="s">
        <v>130</v>
      </c>
      <c r="G10358" s="37">
        <v>720968.64</v>
      </c>
      <c r="H10358">
        <v>84.5</v>
      </c>
      <c r="I10358">
        <v>720968.64</v>
      </c>
      <c r="J10358">
        <v>45.94</v>
      </c>
      <c r="K10358">
        <v>720968.64</v>
      </c>
      <c r="L10358">
        <v>752.41</v>
      </c>
      <c r="M10358" t="s">
        <v>751</v>
      </c>
      <c r="N10358" s="37">
        <v>0</v>
      </c>
      <c r="O10358">
        <v>1441937.28</v>
      </c>
      <c r="P10358" t="s">
        <v>766</v>
      </c>
      <c r="Q10358" t="s">
        <v>766</v>
      </c>
      <c r="R10358" t="s">
        <v>766</v>
      </c>
      <c r="S10358" t="s">
        <v>758</v>
      </c>
    </row>
    <row r="10359" spans="1:19" x14ac:dyDescent="0.3">
      <c r="A10359" t="s">
        <v>747</v>
      </c>
      <c r="B10359" t="s">
        <v>748</v>
      </c>
      <c r="C10359" t="s">
        <v>749</v>
      </c>
      <c r="D10359" t="s">
        <v>750</v>
      </c>
      <c r="E10359">
        <v>2</v>
      </c>
      <c r="F10359" t="s">
        <v>31</v>
      </c>
      <c r="G10359" s="37">
        <v>18989.8</v>
      </c>
      <c r="H10359">
        <v>2812.46</v>
      </c>
      <c r="I10359">
        <v>18989.8</v>
      </c>
      <c r="J10359">
        <v>94.25</v>
      </c>
      <c r="K10359">
        <v>18989.8</v>
      </c>
      <c r="L10359">
        <v>4.28</v>
      </c>
      <c r="M10359" t="s">
        <v>751</v>
      </c>
      <c r="N10359" s="37">
        <v>0</v>
      </c>
      <c r="O10359">
        <v>37979.599999999999</v>
      </c>
      <c r="P10359" t="s">
        <v>766</v>
      </c>
      <c r="Q10359" t="s">
        <v>766</v>
      </c>
      <c r="R10359" t="s">
        <v>768</v>
      </c>
      <c r="S10359" t="s">
        <v>758</v>
      </c>
    </row>
    <row r="10360" spans="1:19" x14ac:dyDescent="0.3">
      <c r="A10360" t="s">
        <v>753</v>
      </c>
      <c r="B10360" t="s">
        <v>748</v>
      </c>
      <c r="C10360" t="s">
        <v>749</v>
      </c>
      <c r="D10360" t="s">
        <v>750</v>
      </c>
      <c r="E10360">
        <v>1</v>
      </c>
      <c r="F10360" t="s">
        <v>162</v>
      </c>
      <c r="G10360" s="37">
        <v>39670.400000000001</v>
      </c>
      <c r="H10360">
        <v>1.06</v>
      </c>
      <c r="I10360">
        <v>39670.400000000001</v>
      </c>
      <c r="J10360">
        <v>1.97</v>
      </c>
      <c r="K10360">
        <v>39670.400000000001</v>
      </c>
      <c r="L10360">
        <v>13.6</v>
      </c>
      <c r="M10360" t="s">
        <v>751</v>
      </c>
      <c r="N10360" s="37">
        <v>0</v>
      </c>
      <c r="O10360">
        <v>39670.400000000001</v>
      </c>
      <c r="P10360" t="s">
        <v>766</v>
      </c>
      <c r="Q10360" t="s">
        <v>766</v>
      </c>
      <c r="R10360" t="s">
        <v>766</v>
      </c>
      <c r="S10360" t="s">
        <v>758</v>
      </c>
    </row>
    <row r="10361" spans="1:19" x14ac:dyDescent="0.3">
      <c r="A10361" t="s">
        <v>747</v>
      </c>
      <c r="B10361" t="s">
        <v>748</v>
      </c>
      <c r="C10361" t="s">
        <v>749</v>
      </c>
      <c r="D10361" t="s">
        <v>750</v>
      </c>
      <c r="E10361">
        <v>2</v>
      </c>
      <c r="F10361" t="s">
        <v>321</v>
      </c>
      <c r="G10361" s="37">
        <v>16.66</v>
      </c>
      <c r="H10361">
        <v>0</v>
      </c>
      <c r="I10361">
        <v>16.66</v>
      </c>
      <c r="J10361">
        <v>0</v>
      </c>
      <c r="K10361">
        <v>16.66</v>
      </c>
      <c r="L10361">
        <v>0</v>
      </c>
      <c r="M10361" t="s">
        <v>751</v>
      </c>
      <c r="N10361" s="37">
        <v>0</v>
      </c>
      <c r="O10361">
        <v>33.32</v>
      </c>
      <c r="P10361" t="s">
        <v>766</v>
      </c>
      <c r="Q10361" t="s">
        <v>766</v>
      </c>
      <c r="R10361" t="s">
        <v>766</v>
      </c>
      <c r="S10361" t="s">
        <v>758</v>
      </c>
    </row>
    <row r="10362" spans="1:19" x14ac:dyDescent="0.3">
      <c r="A10362" t="s">
        <v>753</v>
      </c>
      <c r="B10362" t="s">
        <v>748</v>
      </c>
      <c r="C10362" t="s">
        <v>749</v>
      </c>
      <c r="D10362" t="s">
        <v>750</v>
      </c>
      <c r="E10362">
        <v>-1</v>
      </c>
      <c r="F10362" t="s">
        <v>72</v>
      </c>
      <c r="G10362" s="37">
        <v>1372118</v>
      </c>
      <c r="H10362">
        <v>236.59</v>
      </c>
      <c r="I10362">
        <v>1372118</v>
      </c>
      <c r="J10362">
        <v>214.12</v>
      </c>
      <c r="K10362">
        <v>1372118</v>
      </c>
      <c r="L10362">
        <v>1106.26</v>
      </c>
      <c r="M10362" t="s">
        <v>751</v>
      </c>
      <c r="N10362" s="37">
        <v>0</v>
      </c>
      <c r="O10362" t="s">
        <v>751</v>
      </c>
      <c r="P10362" t="s">
        <v>766</v>
      </c>
      <c r="Q10362" t="s">
        <v>766</v>
      </c>
      <c r="R10362" t="s">
        <v>766</v>
      </c>
      <c r="S10362" t="s">
        <v>758</v>
      </c>
    </row>
    <row r="10363" spans="1:19" x14ac:dyDescent="0.3">
      <c r="A10363" t="s">
        <v>752</v>
      </c>
      <c r="B10363" t="s">
        <v>748</v>
      </c>
      <c r="C10363" t="s">
        <v>754</v>
      </c>
      <c r="D10363" t="s">
        <v>750</v>
      </c>
      <c r="E10363">
        <v>3</v>
      </c>
      <c r="F10363" t="s">
        <v>371</v>
      </c>
      <c r="G10363" s="37">
        <v>-331818.09000000003</v>
      </c>
      <c r="H10363" t="s">
        <v>751</v>
      </c>
      <c r="I10363">
        <v>-331818.09000000003</v>
      </c>
      <c r="J10363" t="s">
        <v>751</v>
      </c>
      <c r="K10363">
        <v>-331818.09000000003</v>
      </c>
      <c r="L10363" t="s">
        <v>751</v>
      </c>
      <c r="M10363" t="s">
        <v>751</v>
      </c>
      <c r="N10363" s="37">
        <v>0</v>
      </c>
      <c r="O10363" t="s">
        <v>751</v>
      </c>
      <c r="P10363" t="s">
        <v>751</v>
      </c>
      <c r="Q10363" t="s">
        <v>751</v>
      </c>
      <c r="R10363" t="s">
        <v>751</v>
      </c>
      <c r="S10363" t="s">
        <v>758</v>
      </c>
    </row>
    <row r="10364" spans="1:19" x14ac:dyDescent="0.3">
      <c r="A10364" t="s">
        <v>752</v>
      </c>
      <c r="B10364" t="s">
        <v>748</v>
      </c>
      <c r="C10364" t="s">
        <v>754</v>
      </c>
      <c r="D10364" t="s">
        <v>750</v>
      </c>
      <c r="E10364">
        <v>9</v>
      </c>
      <c r="F10364" t="s">
        <v>283</v>
      </c>
      <c r="G10364" s="37">
        <v>-96342.48</v>
      </c>
      <c r="H10364" t="s">
        <v>751</v>
      </c>
      <c r="I10364">
        <v>-96342.48</v>
      </c>
      <c r="J10364" t="s">
        <v>751</v>
      </c>
      <c r="K10364">
        <v>-96342.48</v>
      </c>
      <c r="L10364" t="s">
        <v>751</v>
      </c>
      <c r="M10364" t="s">
        <v>751</v>
      </c>
      <c r="N10364" s="37">
        <v>0</v>
      </c>
      <c r="O10364" t="s">
        <v>751</v>
      </c>
      <c r="P10364" t="s">
        <v>751</v>
      </c>
      <c r="Q10364" t="s">
        <v>751</v>
      </c>
      <c r="R10364" t="s">
        <v>751</v>
      </c>
      <c r="S10364" t="s">
        <v>758</v>
      </c>
    </row>
    <row r="10365" spans="1:19" x14ac:dyDescent="0.3">
      <c r="A10365" t="s">
        <v>747</v>
      </c>
      <c r="B10365" t="s">
        <v>748</v>
      </c>
      <c r="C10365" t="s">
        <v>749</v>
      </c>
      <c r="D10365" t="s">
        <v>750</v>
      </c>
      <c r="E10365">
        <v>2</v>
      </c>
      <c r="F10365" t="s">
        <v>356</v>
      </c>
      <c r="G10365" s="37">
        <v>40838.93</v>
      </c>
      <c r="H10365">
        <v>970.74</v>
      </c>
      <c r="I10365">
        <v>40838.93</v>
      </c>
      <c r="J10365">
        <v>0.2</v>
      </c>
      <c r="K10365">
        <v>40838.93</v>
      </c>
      <c r="L10365">
        <v>2.46</v>
      </c>
      <c r="M10365" t="s">
        <v>751</v>
      </c>
      <c r="N10365" s="37">
        <v>0</v>
      </c>
      <c r="O10365">
        <v>81677.86</v>
      </c>
      <c r="P10365" t="s">
        <v>766</v>
      </c>
      <c r="Q10365" t="s">
        <v>768</v>
      </c>
      <c r="R10365" t="s">
        <v>768</v>
      </c>
      <c r="S10365" t="s">
        <v>758</v>
      </c>
    </row>
    <row r="10366" spans="1:19" x14ac:dyDescent="0.3">
      <c r="A10366" t="s">
        <v>753</v>
      </c>
      <c r="B10366" t="s">
        <v>748</v>
      </c>
      <c r="C10366" t="s">
        <v>749</v>
      </c>
      <c r="D10366" t="s">
        <v>750</v>
      </c>
      <c r="E10366">
        <v>5</v>
      </c>
      <c r="F10366" t="s">
        <v>400</v>
      </c>
      <c r="G10366" s="37">
        <v>82.23</v>
      </c>
      <c r="H10366">
        <v>0.01</v>
      </c>
      <c r="I10366">
        <v>82.23</v>
      </c>
      <c r="J10366">
        <v>0</v>
      </c>
      <c r="K10366">
        <v>82.23</v>
      </c>
      <c r="L10366">
        <v>0.04</v>
      </c>
      <c r="M10366" t="s">
        <v>751</v>
      </c>
      <c r="N10366" s="37">
        <v>0</v>
      </c>
      <c r="O10366">
        <v>411.15</v>
      </c>
      <c r="P10366" t="s">
        <v>766</v>
      </c>
      <c r="Q10366" t="s">
        <v>766</v>
      </c>
      <c r="R10366" t="s">
        <v>766</v>
      </c>
      <c r="S10366" t="s">
        <v>758</v>
      </c>
    </row>
    <row r="10367" spans="1:19" x14ac:dyDescent="0.3">
      <c r="A10367" t="s">
        <v>753</v>
      </c>
      <c r="B10367" t="s">
        <v>748</v>
      </c>
      <c r="C10367" t="s">
        <v>749</v>
      </c>
      <c r="D10367" t="s">
        <v>750</v>
      </c>
      <c r="E10367">
        <v>6</v>
      </c>
      <c r="F10367" t="s">
        <v>329</v>
      </c>
      <c r="G10367" s="37">
        <v>86703</v>
      </c>
      <c r="H10367">
        <v>49518.49</v>
      </c>
      <c r="I10367">
        <v>86703</v>
      </c>
      <c r="J10367">
        <v>14.71</v>
      </c>
      <c r="K10367">
        <v>86703</v>
      </c>
      <c r="L10367">
        <v>77.58</v>
      </c>
      <c r="M10367" t="s">
        <v>751</v>
      </c>
      <c r="N10367" s="37">
        <v>0</v>
      </c>
      <c r="O10367">
        <v>520218</v>
      </c>
      <c r="P10367" t="s">
        <v>766</v>
      </c>
      <c r="Q10367" t="s">
        <v>768</v>
      </c>
      <c r="R10367" t="s">
        <v>768</v>
      </c>
      <c r="S10367" t="s">
        <v>758</v>
      </c>
    </row>
    <row r="10368" spans="1:19" x14ac:dyDescent="0.3">
      <c r="A10368" t="s">
        <v>747</v>
      </c>
      <c r="B10368" t="s">
        <v>748</v>
      </c>
      <c r="C10368" t="s">
        <v>754</v>
      </c>
      <c r="D10368" t="s">
        <v>750</v>
      </c>
      <c r="E10368">
        <v>6</v>
      </c>
      <c r="F10368" t="s">
        <v>481</v>
      </c>
      <c r="G10368" s="37">
        <v>-1808.68</v>
      </c>
      <c r="H10368" t="s">
        <v>751</v>
      </c>
      <c r="I10368">
        <v>-1808.68</v>
      </c>
      <c r="J10368" t="s">
        <v>751</v>
      </c>
      <c r="K10368">
        <v>-1808.68</v>
      </c>
      <c r="L10368" t="s">
        <v>751</v>
      </c>
      <c r="M10368" t="s">
        <v>751</v>
      </c>
      <c r="N10368" s="37">
        <v>0</v>
      </c>
      <c r="O10368" t="s">
        <v>751</v>
      </c>
      <c r="P10368" t="s">
        <v>751</v>
      </c>
      <c r="Q10368" t="s">
        <v>751</v>
      </c>
      <c r="R10368" t="s">
        <v>751</v>
      </c>
      <c r="S10368" t="s">
        <v>758</v>
      </c>
    </row>
    <row r="10369" spans="1:19" x14ac:dyDescent="0.3">
      <c r="A10369" t="s">
        <v>753</v>
      </c>
      <c r="B10369" t="s">
        <v>748</v>
      </c>
      <c r="C10369" t="s">
        <v>749</v>
      </c>
      <c r="D10369" t="s">
        <v>750</v>
      </c>
      <c r="E10369">
        <v>3</v>
      </c>
      <c r="F10369" t="s">
        <v>461</v>
      </c>
      <c r="G10369" s="37">
        <v>7854.85</v>
      </c>
      <c r="H10369">
        <v>1.1299999999999999</v>
      </c>
      <c r="I10369">
        <v>7854.85</v>
      </c>
      <c r="J10369">
        <v>0.54</v>
      </c>
      <c r="K10369">
        <v>7854.85</v>
      </c>
      <c r="L10369">
        <v>5.16</v>
      </c>
      <c r="M10369" t="s">
        <v>751</v>
      </c>
      <c r="N10369" s="37">
        <v>0</v>
      </c>
      <c r="O10369">
        <v>23564.55</v>
      </c>
      <c r="P10369" t="s">
        <v>766</v>
      </c>
      <c r="Q10369" t="s">
        <v>766</v>
      </c>
      <c r="R10369" t="s">
        <v>766</v>
      </c>
      <c r="S10369" t="s">
        <v>758</v>
      </c>
    </row>
    <row r="10370" spans="1:19" x14ac:dyDescent="0.3">
      <c r="A10370" t="s">
        <v>747</v>
      </c>
      <c r="B10370" t="s">
        <v>748</v>
      </c>
      <c r="C10370" t="s">
        <v>749</v>
      </c>
      <c r="D10370" t="s">
        <v>750</v>
      </c>
      <c r="E10370">
        <v>2</v>
      </c>
      <c r="F10370" t="s">
        <v>262</v>
      </c>
      <c r="G10370" s="37">
        <v>23575.17</v>
      </c>
      <c r="H10370">
        <v>1945.62</v>
      </c>
      <c r="I10370">
        <v>23575.17</v>
      </c>
      <c r="J10370">
        <v>0.66</v>
      </c>
      <c r="K10370">
        <v>23575.17</v>
      </c>
      <c r="L10370">
        <v>7.19</v>
      </c>
      <c r="M10370" t="s">
        <v>751</v>
      </c>
      <c r="N10370" s="37">
        <v>0</v>
      </c>
      <c r="O10370">
        <v>47150.34</v>
      </c>
      <c r="P10370" t="s">
        <v>766</v>
      </c>
      <c r="Q10370" t="s">
        <v>768</v>
      </c>
      <c r="R10370" t="s">
        <v>768</v>
      </c>
      <c r="S10370" t="s">
        <v>758</v>
      </c>
    </row>
    <row r="10371" spans="1:19" x14ac:dyDescent="0.3">
      <c r="A10371" t="s">
        <v>753</v>
      </c>
      <c r="B10371" t="s">
        <v>748</v>
      </c>
      <c r="C10371" t="s">
        <v>754</v>
      </c>
      <c r="D10371" t="s">
        <v>750</v>
      </c>
      <c r="E10371">
        <v>3</v>
      </c>
      <c r="F10371" t="s">
        <v>549</v>
      </c>
      <c r="G10371" s="37">
        <v>-3575.58</v>
      </c>
      <c r="H10371" t="s">
        <v>751</v>
      </c>
      <c r="I10371">
        <v>-3575.58</v>
      </c>
      <c r="J10371" t="s">
        <v>751</v>
      </c>
      <c r="K10371">
        <v>-3575.58</v>
      </c>
      <c r="L10371" t="s">
        <v>751</v>
      </c>
      <c r="M10371" t="s">
        <v>751</v>
      </c>
      <c r="N10371" s="37">
        <v>0</v>
      </c>
      <c r="O10371" t="s">
        <v>751</v>
      </c>
      <c r="P10371" t="s">
        <v>751</v>
      </c>
      <c r="Q10371" t="s">
        <v>751</v>
      </c>
      <c r="R10371" t="s">
        <v>751</v>
      </c>
      <c r="S10371" t="s">
        <v>758</v>
      </c>
    </row>
    <row r="10372" spans="1:19" x14ac:dyDescent="0.3">
      <c r="A10372" t="s">
        <v>747</v>
      </c>
      <c r="B10372" t="s">
        <v>748</v>
      </c>
      <c r="C10372" t="s">
        <v>749</v>
      </c>
      <c r="D10372" t="s">
        <v>750</v>
      </c>
      <c r="E10372">
        <v>0</v>
      </c>
      <c r="F10372" t="s">
        <v>234</v>
      </c>
      <c r="G10372" s="37">
        <v>7519469.3899999997</v>
      </c>
      <c r="H10372">
        <v>1184.06</v>
      </c>
      <c r="I10372">
        <v>7519469.3899999997</v>
      </c>
      <c r="J10372">
        <v>280.17</v>
      </c>
      <c r="K10372">
        <v>7519469.3899999997</v>
      </c>
      <c r="L10372">
        <v>3852.61</v>
      </c>
      <c r="M10372" t="s">
        <v>751</v>
      </c>
      <c r="N10372" s="37">
        <v>0</v>
      </c>
      <c r="O10372" t="s">
        <v>751</v>
      </c>
      <c r="P10372" t="s">
        <v>766</v>
      </c>
      <c r="Q10372" t="s">
        <v>766</v>
      </c>
      <c r="R10372" t="s">
        <v>766</v>
      </c>
      <c r="S10372" t="s">
        <v>758</v>
      </c>
    </row>
    <row r="10373" spans="1:19" x14ac:dyDescent="0.3">
      <c r="A10373" t="s">
        <v>752</v>
      </c>
      <c r="B10373" t="s">
        <v>748</v>
      </c>
      <c r="C10373" t="s">
        <v>754</v>
      </c>
      <c r="D10373" t="s">
        <v>750</v>
      </c>
      <c r="E10373">
        <v>-1</v>
      </c>
      <c r="F10373" t="s">
        <v>262</v>
      </c>
      <c r="G10373" s="37">
        <v>-87959.92</v>
      </c>
      <c r="H10373" t="s">
        <v>751</v>
      </c>
      <c r="I10373">
        <v>-87959.92</v>
      </c>
      <c r="J10373" t="s">
        <v>751</v>
      </c>
      <c r="K10373">
        <v>-87959.92</v>
      </c>
      <c r="L10373" t="s">
        <v>751</v>
      </c>
      <c r="M10373" t="s">
        <v>751</v>
      </c>
      <c r="N10373" s="37">
        <v>0</v>
      </c>
      <c r="O10373" t="s">
        <v>751</v>
      </c>
      <c r="P10373" t="s">
        <v>751</v>
      </c>
      <c r="Q10373" t="s">
        <v>751</v>
      </c>
      <c r="R10373" t="s">
        <v>751</v>
      </c>
      <c r="S10373" t="s">
        <v>758</v>
      </c>
    </row>
    <row r="10374" spans="1:19" x14ac:dyDescent="0.3">
      <c r="A10374" t="s">
        <v>747</v>
      </c>
      <c r="B10374" t="s">
        <v>748</v>
      </c>
      <c r="C10374" t="s">
        <v>754</v>
      </c>
      <c r="D10374" t="s">
        <v>750</v>
      </c>
      <c r="E10374">
        <v>1</v>
      </c>
      <c r="F10374" t="s">
        <v>131</v>
      </c>
      <c r="G10374" s="37">
        <v>-457.25</v>
      </c>
      <c r="H10374" t="s">
        <v>751</v>
      </c>
      <c r="I10374">
        <v>-457.25</v>
      </c>
      <c r="J10374" t="s">
        <v>751</v>
      </c>
      <c r="K10374">
        <v>-457.25</v>
      </c>
      <c r="L10374" t="s">
        <v>751</v>
      </c>
      <c r="M10374" t="s">
        <v>751</v>
      </c>
      <c r="N10374" s="37">
        <v>0</v>
      </c>
      <c r="O10374" t="s">
        <v>751</v>
      </c>
      <c r="P10374" t="s">
        <v>751</v>
      </c>
      <c r="Q10374" t="s">
        <v>751</v>
      </c>
      <c r="R10374" t="s">
        <v>751</v>
      </c>
      <c r="S10374" t="s">
        <v>758</v>
      </c>
    </row>
    <row r="10375" spans="1:19" x14ac:dyDescent="0.3">
      <c r="A10375" t="s">
        <v>753</v>
      </c>
      <c r="B10375" t="s">
        <v>748</v>
      </c>
      <c r="C10375" t="s">
        <v>754</v>
      </c>
      <c r="D10375" t="s">
        <v>750</v>
      </c>
      <c r="E10375">
        <v>5</v>
      </c>
      <c r="F10375" t="s">
        <v>538</v>
      </c>
      <c r="G10375" s="37">
        <v>-44761.62</v>
      </c>
      <c r="H10375" t="s">
        <v>751</v>
      </c>
      <c r="I10375">
        <v>-44761.62</v>
      </c>
      <c r="J10375" t="s">
        <v>751</v>
      </c>
      <c r="K10375">
        <v>-44761.62</v>
      </c>
      <c r="L10375" t="s">
        <v>751</v>
      </c>
      <c r="M10375" t="s">
        <v>751</v>
      </c>
      <c r="N10375" s="37">
        <v>0</v>
      </c>
      <c r="O10375" t="s">
        <v>751</v>
      </c>
      <c r="P10375" t="s">
        <v>751</v>
      </c>
      <c r="Q10375" t="s">
        <v>751</v>
      </c>
      <c r="R10375" t="s">
        <v>751</v>
      </c>
      <c r="S10375" t="s">
        <v>758</v>
      </c>
    </row>
    <row r="10376" spans="1:19" x14ac:dyDescent="0.3">
      <c r="A10376" t="s">
        <v>753</v>
      </c>
      <c r="B10376" t="s">
        <v>748</v>
      </c>
      <c r="C10376" t="s">
        <v>749</v>
      </c>
      <c r="D10376" t="s">
        <v>750</v>
      </c>
      <c r="E10376">
        <v>0</v>
      </c>
      <c r="F10376" t="s">
        <v>40</v>
      </c>
      <c r="G10376" s="37">
        <v>4840.67</v>
      </c>
      <c r="H10376">
        <v>986.45</v>
      </c>
      <c r="I10376">
        <v>4840.67</v>
      </c>
      <c r="J10376">
        <v>0.09</v>
      </c>
      <c r="K10376">
        <v>4840.67</v>
      </c>
      <c r="L10376">
        <v>1.1200000000000001</v>
      </c>
      <c r="M10376" t="s">
        <v>751</v>
      </c>
      <c r="N10376" s="37">
        <v>0</v>
      </c>
      <c r="O10376" t="s">
        <v>751</v>
      </c>
      <c r="P10376" t="s">
        <v>766</v>
      </c>
      <c r="Q10376" t="s">
        <v>768</v>
      </c>
      <c r="R10376" t="s">
        <v>768</v>
      </c>
      <c r="S10376" t="s">
        <v>758</v>
      </c>
    </row>
    <row r="10377" spans="1:19" x14ac:dyDescent="0.3">
      <c r="A10377" t="s">
        <v>747</v>
      </c>
      <c r="B10377" t="s">
        <v>748</v>
      </c>
      <c r="C10377" t="s">
        <v>749</v>
      </c>
      <c r="D10377" t="s">
        <v>750</v>
      </c>
      <c r="E10377">
        <v>13</v>
      </c>
      <c r="F10377" t="s">
        <v>265</v>
      </c>
      <c r="G10377" s="37">
        <v>479923.79</v>
      </c>
      <c r="H10377">
        <v>3.53</v>
      </c>
      <c r="I10377">
        <v>479923.79</v>
      </c>
      <c r="J10377">
        <v>18.97</v>
      </c>
      <c r="K10377">
        <v>479923.79</v>
      </c>
      <c r="L10377">
        <v>78.900000000000006</v>
      </c>
      <c r="M10377" t="s">
        <v>751</v>
      </c>
      <c r="N10377" s="37">
        <v>0</v>
      </c>
      <c r="O10377">
        <v>6239009.2699999996</v>
      </c>
      <c r="P10377" t="s">
        <v>766</v>
      </c>
      <c r="Q10377" t="s">
        <v>766</v>
      </c>
      <c r="R10377" t="s">
        <v>768</v>
      </c>
      <c r="S10377" t="s">
        <v>758</v>
      </c>
    </row>
    <row r="10378" spans="1:19" x14ac:dyDescent="0.3">
      <c r="A10378" t="s">
        <v>753</v>
      </c>
      <c r="B10378" t="s">
        <v>748</v>
      </c>
      <c r="C10378" t="s">
        <v>749</v>
      </c>
      <c r="D10378" t="s">
        <v>750</v>
      </c>
      <c r="E10378">
        <v>-1</v>
      </c>
      <c r="F10378" t="s">
        <v>104</v>
      </c>
      <c r="G10378" s="37">
        <v>102901.39</v>
      </c>
      <c r="H10378">
        <v>7.13</v>
      </c>
      <c r="I10378">
        <v>102901.39</v>
      </c>
      <c r="J10378">
        <v>1</v>
      </c>
      <c r="K10378">
        <v>102901.39</v>
      </c>
      <c r="L10378">
        <v>55.45</v>
      </c>
      <c r="M10378" t="s">
        <v>751</v>
      </c>
      <c r="N10378" s="37">
        <v>0</v>
      </c>
      <c r="O10378" t="s">
        <v>751</v>
      </c>
      <c r="P10378" t="s">
        <v>766</v>
      </c>
      <c r="Q10378" t="s">
        <v>766</v>
      </c>
      <c r="R10378" t="s">
        <v>766</v>
      </c>
      <c r="S10378" t="s">
        <v>758</v>
      </c>
    </row>
    <row r="10379" spans="1:19" x14ac:dyDescent="0.3">
      <c r="A10379" t="s">
        <v>753</v>
      </c>
      <c r="B10379" t="s">
        <v>748</v>
      </c>
      <c r="C10379" t="s">
        <v>749</v>
      </c>
      <c r="D10379" t="s">
        <v>750</v>
      </c>
      <c r="E10379">
        <v>-1</v>
      </c>
      <c r="F10379" t="s">
        <v>420</v>
      </c>
      <c r="G10379" s="37">
        <v>25666.95</v>
      </c>
      <c r="H10379">
        <v>2.23</v>
      </c>
      <c r="I10379">
        <v>25666.95</v>
      </c>
      <c r="J10379">
        <v>1.06</v>
      </c>
      <c r="K10379">
        <v>25666.95</v>
      </c>
      <c r="L10379">
        <v>10.16</v>
      </c>
      <c r="M10379" t="s">
        <v>751</v>
      </c>
      <c r="N10379" s="37">
        <v>0</v>
      </c>
      <c r="O10379" t="s">
        <v>751</v>
      </c>
      <c r="P10379" t="s">
        <v>766</v>
      </c>
      <c r="Q10379" t="s">
        <v>766</v>
      </c>
      <c r="R10379" t="s">
        <v>766</v>
      </c>
      <c r="S10379" t="s">
        <v>758</v>
      </c>
    </row>
    <row r="10380" spans="1:19" x14ac:dyDescent="0.3">
      <c r="A10380" t="s">
        <v>747</v>
      </c>
      <c r="B10380" t="s">
        <v>748</v>
      </c>
      <c r="C10380" t="s">
        <v>749</v>
      </c>
      <c r="D10380" t="s">
        <v>750</v>
      </c>
      <c r="E10380">
        <v>4</v>
      </c>
      <c r="F10380" t="s">
        <v>87</v>
      </c>
      <c r="G10380" s="37">
        <v>188636.33</v>
      </c>
      <c r="H10380">
        <v>6.02</v>
      </c>
      <c r="I10380">
        <v>188636.33</v>
      </c>
      <c r="J10380">
        <v>2.86</v>
      </c>
      <c r="K10380">
        <v>188636.33</v>
      </c>
      <c r="L10380">
        <v>27.41</v>
      </c>
      <c r="M10380" t="s">
        <v>751</v>
      </c>
      <c r="N10380" s="37">
        <v>0</v>
      </c>
      <c r="O10380">
        <v>754545.32</v>
      </c>
      <c r="P10380" t="s">
        <v>766</v>
      </c>
      <c r="Q10380" t="s">
        <v>766</v>
      </c>
      <c r="R10380" t="s">
        <v>766</v>
      </c>
      <c r="S10380" t="s">
        <v>758</v>
      </c>
    </row>
    <row r="10381" spans="1:19" x14ac:dyDescent="0.3">
      <c r="A10381" t="s">
        <v>747</v>
      </c>
      <c r="B10381" t="s">
        <v>748</v>
      </c>
      <c r="C10381" t="s">
        <v>754</v>
      </c>
      <c r="D10381" t="s">
        <v>750</v>
      </c>
      <c r="E10381">
        <v>9</v>
      </c>
      <c r="F10381" t="s">
        <v>126</v>
      </c>
      <c r="G10381" s="37">
        <v>-5403.6</v>
      </c>
      <c r="H10381" t="s">
        <v>751</v>
      </c>
      <c r="I10381">
        <v>-5403.6</v>
      </c>
      <c r="J10381" t="s">
        <v>751</v>
      </c>
      <c r="K10381">
        <v>-5403.6</v>
      </c>
      <c r="L10381" t="s">
        <v>751</v>
      </c>
      <c r="M10381" t="s">
        <v>751</v>
      </c>
      <c r="N10381" s="37">
        <v>0</v>
      </c>
      <c r="O10381" t="s">
        <v>751</v>
      </c>
      <c r="P10381" t="s">
        <v>751</v>
      </c>
      <c r="Q10381" t="s">
        <v>751</v>
      </c>
      <c r="R10381" t="s">
        <v>751</v>
      </c>
      <c r="S10381" t="s">
        <v>758</v>
      </c>
    </row>
    <row r="10382" spans="1:19" x14ac:dyDescent="0.3">
      <c r="A10382" t="s">
        <v>753</v>
      </c>
      <c r="B10382" t="s">
        <v>748</v>
      </c>
      <c r="C10382" t="s">
        <v>749</v>
      </c>
      <c r="D10382" t="s">
        <v>750</v>
      </c>
      <c r="E10382">
        <v>7</v>
      </c>
      <c r="F10382" t="s">
        <v>271</v>
      </c>
      <c r="G10382" s="37">
        <v>17844.43</v>
      </c>
      <c r="H10382">
        <v>1967.38</v>
      </c>
      <c r="I10382">
        <v>17844.43</v>
      </c>
      <c r="J10382">
        <v>0.65</v>
      </c>
      <c r="K10382">
        <v>17844.43</v>
      </c>
      <c r="L10382">
        <v>6.26</v>
      </c>
      <c r="M10382" t="s">
        <v>751</v>
      </c>
      <c r="N10382" s="37">
        <v>0</v>
      </c>
      <c r="O10382">
        <v>124911.01</v>
      </c>
      <c r="P10382" t="s">
        <v>766</v>
      </c>
      <c r="Q10382" t="s">
        <v>768</v>
      </c>
      <c r="R10382" t="s">
        <v>768</v>
      </c>
      <c r="S10382" t="s">
        <v>758</v>
      </c>
    </row>
    <row r="10383" spans="1:19" x14ac:dyDescent="0.3">
      <c r="A10383" t="s">
        <v>747</v>
      </c>
      <c r="B10383" t="s">
        <v>748</v>
      </c>
      <c r="C10383" t="s">
        <v>749</v>
      </c>
      <c r="D10383" t="s">
        <v>750</v>
      </c>
      <c r="E10383">
        <v>0</v>
      </c>
      <c r="F10383" t="s">
        <v>152</v>
      </c>
      <c r="G10383" s="37">
        <v>141544.51999999999</v>
      </c>
      <c r="H10383">
        <v>8.92</v>
      </c>
      <c r="I10383">
        <v>141544.51999999999</v>
      </c>
      <c r="J10383">
        <v>4.24</v>
      </c>
      <c r="K10383">
        <v>141544.51999999999</v>
      </c>
      <c r="L10383">
        <v>40.590000000000003</v>
      </c>
      <c r="M10383" t="s">
        <v>751</v>
      </c>
      <c r="N10383" s="37">
        <v>0</v>
      </c>
      <c r="O10383" t="s">
        <v>751</v>
      </c>
      <c r="P10383" t="s">
        <v>766</v>
      </c>
      <c r="Q10383" t="s">
        <v>766</v>
      </c>
      <c r="R10383" t="s">
        <v>766</v>
      </c>
      <c r="S10383" t="s">
        <v>758</v>
      </c>
    </row>
    <row r="10384" spans="1:19" x14ac:dyDescent="0.3">
      <c r="A10384" t="s">
        <v>747</v>
      </c>
      <c r="B10384" t="s">
        <v>748</v>
      </c>
      <c r="C10384" t="s">
        <v>749</v>
      </c>
      <c r="D10384" t="s">
        <v>750</v>
      </c>
      <c r="E10384">
        <v>1</v>
      </c>
      <c r="F10384" t="s">
        <v>101</v>
      </c>
      <c r="G10384" s="37">
        <v>99995695.230000004</v>
      </c>
      <c r="H10384">
        <v>1396.39</v>
      </c>
      <c r="I10384">
        <v>99995695.230000004</v>
      </c>
      <c r="J10384">
        <v>1591.05</v>
      </c>
      <c r="K10384">
        <v>99995695.230000004</v>
      </c>
      <c r="L10384">
        <v>316837.53999999998</v>
      </c>
      <c r="M10384">
        <v>1</v>
      </c>
      <c r="N10384" s="37">
        <v>8754318.1300000008</v>
      </c>
      <c r="O10384">
        <v>99995695.230000004</v>
      </c>
      <c r="P10384" t="s">
        <v>766</v>
      </c>
      <c r="Q10384" t="s">
        <v>767</v>
      </c>
      <c r="R10384" t="s">
        <v>766</v>
      </c>
      <c r="S10384" t="s">
        <v>758</v>
      </c>
    </row>
    <row r="10385" spans="1:19" x14ac:dyDescent="0.3">
      <c r="A10385" t="s">
        <v>747</v>
      </c>
      <c r="B10385" t="s">
        <v>748</v>
      </c>
      <c r="C10385" t="s">
        <v>749</v>
      </c>
      <c r="D10385" t="s">
        <v>750</v>
      </c>
      <c r="E10385">
        <v>-1</v>
      </c>
      <c r="F10385" t="s">
        <v>477</v>
      </c>
      <c r="G10385" s="37">
        <v>7435.84</v>
      </c>
      <c r="H10385">
        <v>0.43</v>
      </c>
      <c r="I10385">
        <v>7435.84</v>
      </c>
      <c r="J10385">
        <v>0.23</v>
      </c>
      <c r="K10385">
        <v>7435.84</v>
      </c>
      <c r="L10385">
        <v>3.79</v>
      </c>
      <c r="M10385" t="s">
        <v>751</v>
      </c>
      <c r="N10385" s="37">
        <v>0</v>
      </c>
      <c r="O10385" t="s">
        <v>751</v>
      </c>
      <c r="P10385" t="s">
        <v>766</v>
      </c>
      <c r="Q10385" t="s">
        <v>766</v>
      </c>
      <c r="R10385" t="s">
        <v>766</v>
      </c>
      <c r="S10385" t="s">
        <v>758</v>
      </c>
    </row>
    <row r="10386" spans="1:19" x14ac:dyDescent="0.3">
      <c r="A10386" t="s">
        <v>747</v>
      </c>
      <c r="B10386" t="s">
        <v>748</v>
      </c>
      <c r="C10386" t="s">
        <v>749</v>
      </c>
      <c r="D10386" t="s">
        <v>750</v>
      </c>
      <c r="E10386">
        <v>1</v>
      </c>
      <c r="F10386" t="s">
        <v>24</v>
      </c>
      <c r="G10386" s="37">
        <v>621615.19999999995</v>
      </c>
      <c r="H10386">
        <v>39.04</v>
      </c>
      <c r="I10386">
        <v>621615.19999999995</v>
      </c>
      <c r="J10386">
        <v>1.88</v>
      </c>
      <c r="K10386">
        <v>621615.19999999995</v>
      </c>
      <c r="L10386">
        <v>359.76</v>
      </c>
      <c r="M10386">
        <v>0</v>
      </c>
      <c r="N10386" s="37">
        <v>0</v>
      </c>
      <c r="O10386">
        <v>621615.19999999995</v>
      </c>
      <c r="P10386" t="s">
        <v>766</v>
      </c>
      <c r="Q10386" t="s">
        <v>766</v>
      </c>
      <c r="R10386" t="s">
        <v>766</v>
      </c>
      <c r="S10386" t="s">
        <v>758</v>
      </c>
    </row>
    <row r="10387" spans="1:19" x14ac:dyDescent="0.3">
      <c r="A10387" t="s">
        <v>753</v>
      </c>
      <c r="B10387" t="s">
        <v>748</v>
      </c>
      <c r="C10387" t="s">
        <v>754</v>
      </c>
      <c r="D10387" t="s">
        <v>750</v>
      </c>
      <c r="E10387">
        <v>10</v>
      </c>
      <c r="F10387" t="s">
        <v>101</v>
      </c>
      <c r="G10387" s="37">
        <v>-10461.219999999999</v>
      </c>
      <c r="H10387" t="s">
        <v>751</v>
      </c>
      <c r="I10387">
        <v>-10461.219999999999</v>
      </c>
      <c r="J10387" t="s">
        <v>751</v>
      </c>
      <c r="K10387">
        <v>-10461.219999999999</v>
      </c>
      <c r="L10387" t="s">
        <v>751</v>
      </c>
      <c r="M10387" t="s">
        <v>751</v>
      </c>
      <c r="N10387" s="37">
        <v>0</v>
      </c>
      <c r="O10387" t="s">
        <v>751</v>
      </c>
      <c r="P10387" t="s">
        <v>751</v>
      </c>
      <c r="Q10387" t="s">
        <v>751</v>
      </c>
      <c r="R10387" t="s">
        <v>751</v>
      </c>
      <c r="S10387" t="s">
        <v>758</v>
      </c>
    </row>
    <row r="10388" spans="1:19" x14ac:dyDescent="0.3">
      <c r="A10388" t="s">
        <v>747</v>
      </c>
      <c r="B10388" t="s">
        <v>748</v>
      </c>
      <c r="C10388" t="s">
        <v>754</v>
      </c>
      <c r="D10388" t="s">
        <v>750</v>
      </c>
      <c r="E10388">
        <v>-1</v>
      </c>
      <c r="F10388" t="s">
        <v>139</v>
      </c>
      <c r="G10388" s="37">
        <v>-6759.43</v>
      </c>
      <c r="H10388" t="s">
        <v>751</v>
      </c>
      <c r="I10388">
        <v>-6759.43</v>
      </c>
      <c r="J10388" t="s">
        <v>751</v>
      </c>
      <c r="K10388">
        <v>-6759.43</v>
      </c>
      <c r="L10388" t="s">
        <v>751</v>
      </c>
      <c r="M10388" t="s">
        <v>751</v>
      </c>
      <c r="N10388" s="37">
        <v>0</v>
      </c>
      <c r="O10388" t="s">
        <v>751</v>
      </c>
      <c r="P10388" t="s">
        <v>751</v>
      </c>
      <c r="Q10388" t="s">
        <v>751</v>
      </c>
      <c r="R10388" t="s">
        <v>751</v>
      </c>
      <c r="S10388" t="s">
        <v>758</v>
      </c>
    </row>
    <row r="10389" spans="1:19" x14ac:dyDescent="0.3">
      <c r="A10389" t="s">
        <v>747</v>
      </c>
      <c r="B10389" t="s">
        <v>748</v>
      </c>
      <c r="C10389" t="s">
        <v>749</v>
      </c>
      <c r="D10389" t="s">
        <v>750</v>
      </c>
      <c r="E10389">
        <v>7</v>
      </c>
      <c r="F10389" t="s">
        <v>322</v>
      </c>
      <c r="G10389" s="37">
        <v>65113.1</v>
      </c>
      <c r="H10389">
        <v>0.32</v>
      </c>
      <c r="I10389">
        <v>65113.1</v>
      </c>
      <c r="J10389">
        <v>0.67</v>
      </c>
      <c r="K10389">
        <v>65113.1</v>
      </c>
      <c r="L10389">
        <v>1.1399999999999999</v>
      </c>
      <c r="M10389" t="s">
        <v>751</v>
      </c>
      <c r="N10389" s="37">
        <v>0</v>
      </c>
      <c r="O10389">
        <v>455791.7</v>
      </c>
      <c r="P10389" t="s">
        <v>766</v>
      </c>
      <c r="Q10389" t="s">
        <v>766</v>
      </c>
      <c r="R10389" t="s">
        <v>768</v>
      </c>
      <c r="S10389" t="s">
        <v>758</v>
      </c>
    </row>
    <row r="10390" spans="1:19" x14ac:dyDescent="0.3">
      <c r="A10390" t="s">
        <v>753</v>
      </c>
      <c r="B10390" t="s">
        <v>748</v>
      </c>
      <c r="C10390" t="s">
        <v>749</v>
      </c>
      <c r="D10390" t="s">
        <v>750</v>
      </c>
      <c r="E10390">
        <v>3</v>
      </c>
      <c r="F10390" t="s">
        <v>494</v>
      </c>
      <c r="G10390" s="37">
        <v>82794.67</v>
      </c>
      <c r="H10390">
        <v>2.17</v>
      </c>
      <c r="I10390">
        <v>82794.67</v>
      </c>
      <c r="J10390">
        <v>702.69</v>
      </c>
      <c r="K10390">
        <v>82794.67</v>
      </c>
      <c r="L10390">
        <v>12.17</v>
      </c>
      <c r="M10390" t="s">
        <v>751</v>
      </c>
      <c r="N10390" s="37">
        <v>0</v>
      </c>
      <c r="O10390">
        <v>248384.01</v>
      </c>
      <c r="P10390" t="s">
        <v>768</v>
      </c>
      <c r="Q10390" t="s">
        <v>766</v>
      </c>
      <c r="R10390" t="s">
        <v>768</v>
      </c>
      <c r="S10390" t="s">
        <v>758</v>
      </c>
    </row>
    <row r="10391" spans="1:19" x14ac:dyDescent="0.3">
      <c r="A10391" t="s">
        <v>747</v>
      </c>
      <c r="B10391" t="s">
        <v>748</v>
      </c>
      <c r="C10391" t="s">
        <v>754</v>
      </c>
      <c r="D10391" t="s">
        <v>750</v>
      </c>
      <c r="E10391">
        <v>-1</v>
      </c>
      <c r="F10391" t="s">
        <v>46</v>
      </c>
      <c r="G10391" s="37">
        <v>-1326.25</v>
      </c>
      <c r="H10391" t="s">
        <v>751</v>
      </c>
      <c r="I10391">
        <v>-1326.25</v>
      </c>
      <c r="J10391" t="s">
        <v>751</v>
      </c>
      <c r="K10391">
        <v>-1326.25</v>
      </c>
      <c r="L10391" t="s">
        <v>751</v>
      </c>
      <c r="M10391" t="s">
        <v>751</v>
      </c>
      <c r="N10391" s="37">
        <v>0</v>
      </c>
      <c r="O10391" t="s">
        <v>751</v>
      </c>
      <c r="P10391" t="s">
        <v>751</v>
      </c>
      <c r="Q10391" t="s">
        <v>751</v>
      </c>
      <c r="R10391" t="s">
        <v>751</v>
      </c>
      <c r="S10391" t="s">
        <v>758</v>
      </c>
    </row>
    <row r="10392" spans="1:19" x14ac:dyDescent="0.3">
      <c r="A10392" t="s">
        <v>753</v>
      </c>
      <c r="B10392" t="s">
        <v>748</v>
      </c>
      <c r="C10392" t="s">
        <v>754</v>
      </c>
      <c r="D10392" t="s">
        <v>750</v>
      </c>
      <c r="E10392">
        <v>-1</v>
      </c>
      <c r="F10392" t="s">
        <v>39</v>
      </c>
      <c r="G10392" s="37">
        <v>-8452.2099999999991</v>
      </c>
      <c r="H10392" t="s">
        <v>751</v>
      </c>
      <c r="I10392">
        <v>-8452.2099999999991</v>
      </c>
      <c r="J10392" t="s">
        <v>751</v>
      </c>
      <c r="K10392">
        <v>-8452.2099999999991</v>
      </c>
      <c r="L10392" t="s">
        <v>751</v>
      </c>
      <c r="M10392" t="s">
        <v>751</v>
      </c>
      <c r="N10392" s="37">
        <v>0</v>
      </c>
      <c r="O10392" t="s">
        <v>751</v>
      </c>
      <c r="P10392" t="s">
        <v>751</v>
      </c>
      <c r="Q10392" t="s">
        <v>751</v>
      </c>
      <c r="R10392" t="s">
        <v>751</v>
      </c>
      <c r="S10392" t="s">
        <v>758</v>
      </c>
    </row>
    <row r="10393" spans="1:19" x14ac:dyDescent="0.3">
      <c r="A10393" t="s">
        <v>747</v>
      </c>
      <c r="B10393" t="s">
        <v>748</v>
      </c>
      <c r="C10393" t="s">
        <v>749</v>
      </c>
      <c r="D10393" t="s">
        <v>750</v>
      </c>
      <c r="E10393">
        <v>5</v>
      </c>
      <c r="F10393" t="s">
        <v>355</v>
      </c>
      <c r="G10393" s="37">
        <v>5478122.8899999997</v>
      </c>
      <c r="H10393">
        <v>3256474.3</v>
      </c>
      <c r="I10393">
        <v>5478122.8899999997</v>
      </c>
      <c r="J10393">
        <v>210.21</v>
      </c>
      <c r="K10393">
        <v>5478122.8899999997</v>
      </c>
      <c r="L10393">
        <v>4558.8599999999997</v>
      </c>
      <c r="M10393" t="s">
        <v>751</v>
      </c>
      <c r="N10393" s="37">
        <v>0</v>
      </c>
      <c r="O10393">
        <v>27390614.449999999</v>
      </c>
      <c r="P10393" t="s">
        <v>766</v>
      </c>
      <c r="Q10393" t="s">
        <v>768</v>
      </c>
      <c r="R10393" t="s">
        <v>768</v>
      </c>
      <c r="S10393" t="s">
        <v>758</v>
      </c>
    </row>
    <row r="10394" spans="1:19" x14ac:dyDescent="0.3">
      <c r="A10394" t="s">
        <v>747</v>
      </c>
      <c r="B10394" t="s">
        <v>748</v>
      </c>
      <c r="C10394" t="s">
        <v>754</v>
      </c>
      <c r="D10394" t="s">
        <v>750</v>
      </c>
      <c r="E10394">
        <v>2</v>
      </c>
      <c r="F10394" t="s">
        <v>131</v>
      </c>
      <c r="G10394" s="37">
        <v>-35.31</v>
      </c>
      <c r="H10394" t="s">
        <v>751</v>
      </c>
      <c r="I10394">
        <v>-35.31</v>
      </c>
      <c r="J10394" t="s">
        <v>751</v>
      </c>
      <c r="K10394">
        <v>-35.31</v>
      </c>
      <c r="L10394" t="s">
        <v>751</v>
      </c>
      <c r="M10394" t="s">
        <v>751</v>
      </c>
      <c r="N10394" s="37">
        <v>0</v>
      </c>
      <c r="O10394" t="s">
        <v>751</v>
      </c>
      <c r="P10394" t="s">
        <v>751</v>
      </c>
      <c r="Q10394" t="s">
        <v>751</v>
      </c>
      <c r="R10394" t="s">
        <v>751</v>
      </c>
      <c r="S10394" t="s">
        <v>758</v>
      </c>
    </row>
    <row r="10395" spans="1:19" x14ac:dyDescent="0.3">
      <c r="A10395" t="s">
        <v>747</v>
      </c>
      <c r="B10395" t="s">
        <v>748</v>
      </c>
      <c r="C10395" t="s">
        <v>749</v>
      </c>
      <c r="D10395" t="s">
        <v>750</v>
      </c>
      <c r="E10395">
        <v>10</v>
      </c>
      <c r="F10395" t="s">
        <v>538</v>
      </c>
      <c r="G10395" s="37">
        <v>657578.46</v>
      </c>
      <c r="H10395">
        <v>13.85</v>
      </c>
      <c r="I10395">
        <v>657578.46</v>
      </c>
      <c r="J10395">
        <v>74.38</v>
      </c>
      <c r="K10395">
        <v>657578.46</v>
      </c>
      <c r="L10395">
        <v>145.4</v>
      </c>
      <c r="M10395" t="s">
        <v>751</v>
      </c>
      <c r="N10395" s="37">
        <v>0</v>
      </c>
      <c r="O10395">
        <v>6575784.5999999996</v>
      </c>
      <c r="P10395" t="s">
        <v>766</v>
      </c>
      <c r="Q10395" t="s">
        <v>766</v>
      </c>
      <c r="R10395" t="s">
        <v>768</v>
      </c>
      <c r="S10395" t="s">
        <v>758</v>
      </c>
    </row>
    <row r="10396" spans="1:19" x14ac:dyDescent="0.3">
      <c r="A10396" t="s">
        <v>752</v>
      </c>
      <c r="B10396" t="s">
        <v>748</v>
      </c>
      <c r="C10396" t="s">
        <v>749</v>
      </c>
      <c r="D10396" t="s">
        <v>750</v>
      </c>
      <c r="E10396">
        <v>7</v>
      </c>
      <c r="F10396" t="s">
        <v>223</v>
      </c>
      <c r="G10396" s="37">
        <v>78453.2</v>
      </c>
      <c r="H10396">
        <v>0.16</v>
      </c>
      <c r="I10396">
        <v>78453.2</v>
      </c>
      <c r="J10396">
        <v>0.08</v>
      </c>
      <c r="K10396">
        <v>78453.2</v>
      </c>
      <c r="L10396">
        <v>0.73</v>
      </c>
      <c r="M10396" t="s">
        <v>751</v>
      </c>
      <c r="N10396" s="37">
        <v>0</v>
      </c>
      <c r="O10396">
        <v>549172.4</v>
      </c>
      <c r="P10396" t="s">
        <v>766</v>
      </c>
      <c r="Q10396" t="s">
        <v>766</v>
      </c>
      <c r="R10396" t="s">
        <v>766</v>
      </c>
      <c r="S10396" t="s">
        <v>758</v>
      </c>
    </row>
    <row r="10397" spans="1:19" x14ac:dyDescent="0.3">
      <c r="A10397" t="s">
        <v>747</v>
      </c>
      <c r="B10397" t="s">
        <v>748</v>
      </c>
      <c r="C10397" t="s">
        <v>749</v>
      </c>
      <c r="D10397" t="s">
        <v>750</v>
      </c>
      <c r="E10397">
        <v>0</v>
      </c>
      <c r="F10397" t="s">
        <v>549</v>
      </c>
      <c r="G10397" s="37">
        <v>9022.39</v>
      </c>
      <c r="H10397">
        <v>228.86</v>
      </c>
      <c r="I10397">
        <v>9022.39</v>
      </c>
      <c r="J10397">
        <v>1.67</v>
      </c>
      <c r="K10397">
        <v>9022.39</v>
      </c>
      <c r="L10397">
        <v>16.03</v>
      </c>
      <c r="M10397" t="s">
        <v>751</v>
      </c>
      <c r="N10397" s="37">
        <v>0</v>
      </c>
      <c r="O10397" t="s">
        <v>751</v>
      </c>
      <c r="P10397" t="s">
        <v>766</v>
      </c>
      <c r="Q10397" t="s">
        <v>768</v>
      </c>
      <c r="R10397" t="s">
        <v>768</v>
      </c>
      <c r="S10397" t="s">
        <v>758</v>
      </c>
    </row>
    <row r="10398" spans="1:19" x14ac:dyDescent="0.3">
      <c r="A10398" t="s">
        <v>747</v>
      </c>
      <c r="B10398" t="s">
        <v>748</v>
      </c>
      <c r="C10398" t="s">
        <v>754</v>
      </c>
      <c r="D10398" t="s">
        <v>750</v>
      </c>
      <c r="E10398">
        <v>1</v>
      </c>
      <c r="F10398" t="s">
        <v>530</v>
      </c>
      <c r="G10398" s="37">
        <v>-1733.63</v>
      </c>
      <c r="H10398" t="s">
        <v>751</v>
      </c>
      <c r="I10398">
        <v>-1733.63</v>
      </c>
      <c r="J10398" t="s">
        <v>751</v>
      </c>
      <c r="K10398">
        <v>-1733.63</v>
      </c>
      <c r="L10398" t="s">
        <v>751</v>
      </c>
      <c r="M10398" t="s">
        <v>751</v>
      </c>
      <c r="N10398" s="37">
        <v>0</v>
      </c>
      <c r="O10398" t="s">
        <v>751</v>
      </c>
      <c r="P10398" t="s">
        <v>751</v>
      </c>
      <c r="Q10398" t="s">
        <v>751</v>
      </c>
      <c r="R10398" t="s">
        <v>751</v>
      </c>
      <c r="S10398" t="s">
        <v>758</v>
      </c>
    </row>
    <row r="10399" spans="1:19" x14ac:dyDescent="0.3">
      <c r="A10399" t="s">
        <v>753</v>
      </c>
      <c r="B10399" t="s">
        <v>748</v>
      </c>
      <c r="C10399" t="s">
        <v>749</v>
      </c>
      <c r="D10399" t="s">
        <v>750</v>
      </c>
      <c r="E10399">
        <v>12</v>
      </c>
      <c r="F10399" t="s">
        <v>397</v>
      </c>
      <c r="G10399" s="37">
        <v>6309.11</v>
      </c>
      <c r="H10399">
        <v>1.42</v>
      </c>
      <c r="I10399">
        <v>6309.11</v>
      </c>
      <c r="J10399">
        <v>0.24</v>
      </c>
      <c r="K10399">
        <v>6309.11</v>
      </c>
      <c r="L10399">
        <v>2.61</v>
      </c>
      <c r="M10399" t="s">
        <v>751</v>
      </c>
      <c r="N10399" s="37">
        <v>0</v>
      </c>
      <c r="O10399">
        <v>75709.319999999992</v>
      </c>
      <c r="P10399" t="s">
        <v>766</v>
      </c>
      <c r="Q10399" t="s">
        <v>766</v>
      </c>
      <c r="R10399" t="s">
        <v>766</v>
      </c>
      <c r="S10399" t="s">
        <v>758</v>
      </c>
    </row>
    <row r="10400" spans="1:19" x14ac:dyDescent="0.3">
      <c r="A10400" t="s">
        <v>747</v>
      </c>
      <c r="B10400" t="s">
        <v>748</v>
      </c>
      <c r="C10400" t="s">
        <v>749</v>
      </c>
      <c r="D10400" t="s">
        <v>750</v>
      </c>
      <c r="E10400">
        <v>0</v>
      </c>
      <c r="F10400" t="s">
        <v>183</v>
      </c>
      <c r="G10400" s="37">
        <v>3736700.94</v>
      </c>
      <c r="H10400">
        <v>89.71</v>
      </c>
      <c r="I10400">
        <v>3736700.94</v>
      </c>
      <c r="J10400">
        <v>28.03</v>
      </c>
      <c r="K10400">
        <v>3736700.94</v>
      </c>
      <c r="L10400">
        <v>2032.23</v>
      </c>
      <c r="M10400" t="s">
        <v>751</v>
      </c>
      <c r="N10400" s="37">
        <v>0</v>
      </c>
      <c r="O10400" t="s">
        <v>751</v>
      </c>
      <c r="P10400" t="s">
        <v>767</v>
      </c>
      <c r="Q10400" t="s">
        <v>767</v>
      </c>
      <c r="R10400" t="s">
        <v>766</v>
      </c>
      <c r="S10400" t="s">
        <v>758</v>
      </c>
    </row>
    <row r="10401" spans="1:19" x14ac:dyDescent="0.3">
      <c r="A10401" t="s">
        <v>753</v>
      </c>
      <c r="B10401" t="s">
        <v>748</v>
      </c>
      <c r="C10401" t="s">
        <v>749</v>
      </c>
      <c r="D10401" t="s">
        <v>750</v>
      </c>
      <c r="E10401">
        <v>0</v>
      </c>
      <c r="F10401" t="s">
        <v>100</v>
      </c>
      <c r="G10401" s="37">
        <v>7970.89</v>
      </c>
      <c r="H10401">
        <v>0.46</v>
      </c>
      <c r="I10401">
        <v>7970.89</v>
      </c>
      <c r="J10401">
        <v>0.22</v>
      </c>
      <c r="K10401">
        <v>7970.89</v>
      </c>
      <c r="L10401">
        <v>2.11</v>
      </c>
      <c r="M10401" t="s">
        <v>751</v>
      </c>
      <c r="N10401" s="37">
        <v>0</v>
      </c>
      <c r="O10401" t="s">
        <v>751</v>
      </c>
      <c r="P10401" t="s">
        <v>766</v>
      </c>
      <c r="Q10401" t="s">
        <v>766</v>
      </c>
      <c r="R10401" t="s">
        <v>766</v>
      </c>
      <c r="S10401" t="s">
        <v>758</v>
      </c>
    </row>
    <row r="10402" spans="1:19" x14ac:dyDescent="0.3">
      <c r="A10402" t="s">
        <v>747</v>
      </c>
      <c r="B10402" t="s">
        <v>748</v>
      </c>
      <c r="C10402" t="s">
        <v>754</v>
      </c>
      <c r="D10402" t="s">
        <v>750</v>
      </c>
      <c r="E10402">
        <v>-4</v>
      </c>
      <c r="F10402" t="s">
        <v>54</v>
      </c>
      <c r="G10402" s="37">
        <v>-0.04</v>
      </c>
      <c r="H10402" t="s">
        <v>751</v>
      </c>
      <c r="I10402">
        <v>-0.04</v>
      </c>
      <c r="J10402" t="s">
        <v>751</v>
      </c>
      <c r="K10402">
        <v>-0.04</v>
      </c>
      <c r="L10402" t="s">
        <v>751</v>
      </c>
      <c r="M10402" t="s">
        <v>751</v>
      </c>
      <c r="N10402" s="37">
        <v>0</v>
      </c>
      <c r="O10402" t="s">
        <v>751</v>
      </c>
      <c r="P10402" t="s">
        <v>751</v>
      </c>
      <c r="Q10402" t="s">
        <v>751</v>
      </c>
      <c r="R10402" t="s">
        <v>751</v>
      </c>
      <c r="S10402" t="s">
        <v>758</v>
      </c>
    </row>
    <row r="10403" spans="1:19" x14ac:dyDescent="0.3">
      <c r="A10403" t="s">
        <v>747</v>
      </c>
      <c r="B10403" t="s">
        <v>748</v>
      </c>
      <c r="C10403" t="s">
        <v>754</v>
      </c>
      <c r="D10403" t="s">
        <v>750</v>
      </c>
      <c r="E10403">
        <v>4</v>
      </c>
      <c r="F10403" t="s">
        <v>200</v>
      </c>
      <c r="G10403" s="37">
        <v>-723.87</v>
      </c>
      <c r="H10403" t="s">
        <v>751</v>
      </c>
      <c r="I10403">
        <v>-723.87</v>
      </c>
      <c r="J10403" t="s">
        <v>751</v>
      </c>
      <c r="K10403">
        <v>-723.87</v>
      </c>
      <c r="L10403" t="s">
        <v>751</v>
      </c>
      <c r="M10403" t="s">
        <v>751</v>
      </c>
      <c r="N10403" s="37">
        <v>-49.13</v>
      </c>
      <c r="O10403" t="s">
        <v>751</v>
      </c>
      <c r="P10403" t="s">
        <v>751</v>
      </c>
      <c r="Q10403" t="s">
        <v>751</v>
      </c>
      <c r="R10403" t="s">
        <v>751</v>
      </c>
      <c r="S10403" t="s">
        <v>758</v>
      </c>
    </row>
    <row r="10404" spans="1:19" x14ac:dyDescent="0.3">
      <c r="A10404" t="s">
        <v>752</v>
      </c>
      <c r="B10404" t="s">
        <v>748</v>
      </c>
      <c r="C10404" t="s">
        <v>754</v>
      </c>
      <c r="D10404" t="s">
        <v>750</v>
      </c>
      <c r="E10404">
        <v>-4</v>
      </c>
      <c r="F10404" t="s">
        <v>213</v>
      </c>
      <c r="G10404" s="37">
        <v>-77288.23</v>
      </c>
      <c r="H10404" t="s">
        <v>751</v>
      </c>
      <c r="I10404">
        <v>-77288.23</v>
      </c>
      <c r="J10404" t="s">
        <v>751</v>
      </c>
      <c r="K10404">
        <v>-77288.23</v>
      </c>
      <c r="L10404" t="s">
        <v>751</v>
      </c>
      <c r="M10404" t="s">
        <v>751</v>
      </c>
      <c r="N10404" s="37">
        <v>0</v>
      </c>
      <c r="O10404" t="s">
        <v>751</v>
      </c>
      <c r="P10404" t="s">
        <v>751</v>
      </c>
      <c r="Q10404" t="s">
        <v>751</v>
      </c>
      <c r="R10404" t="s">
        <v>751</v>
      </c>
      <c r="S10404" t="s">
        <v>758</v>
      </c>
    </row>
    <row r="10405" spans="1:19" x14ac:dyDescent="0.3">
      <c r="A10405" t="s">
        <v>753</v>
      </c>
      <c r="B10405" t="s">
        <v>748</v>
      </c>
      <c r="C10405" t="s">
        <v>749</v>
      </c>
      <c r="D10405" t="s">
        <v>750</v>
      </c>
      <c r="E10405">
        <v>7</v>
      </c>
      <c r="F10405" t="s">
        <v>538</v>
      </c>
      <c r="G10405" s="37">
        <v>40293.75</v>
      </c>
      <c r="H10405">
        <v>2258.1</v>
      </c>
      <c r="I10405">
        <v>40293.75</v>
      </c>
      <c r="J10405">
        <v>2.14</v>
      </c>
      <c r="K10405">
        <v>40293.75</v>
      </c>
      <c r="L10405">
        <v>20.53</v>
      </c>
      <c r="M10405" t="s">
        <v>751</v>
      </c>
      <c r="N10405" s="37">
        <v>0</v>
      </c>
      <c r="O10405">
        <v>282056.25</v>
      </c>
      <c r="P10405" t="s">
        <v>766</v>
      </c>
      <c r="Q10405" t="s">
        <v>768</v>
      </c>
      <c r="R10405" t="s">
        <v>768</v>
      </c>
      <c r="S10405" t="s">
        <v>758</v>
      </c>
    </row>
    <row r="10406" spans="1:19" x14ac:dyDescent="0.3">
      <c r="A10406" t="s">
        <v>753</v>
      </c>
      <c r="B10406" t="s">
        <v>748</v>
      </c>
      <c r="C10406" t="s">
        <v>754</v>
      </c>
      <c r="D10406" t="s">
        <v>750</v>
      </c>
      <c r="E10406">
        <v>-4</v>
      </c>
      <c r="F10406" t="s">
        <v>223</v>
      </c>
      <c r="G10406" s="37">
        <v>-0.31</v>
      </c>
      <c r="H10406" t="s">
        <v>751</v>
      </c>
      <c r="I10406">
        <v>-0.31</v>
      </c>
      <c r="J10406" t="s">
        <v>751</v>
      </c>
      <c r="K10406">
        <v>-0.31</v>
      </c>
      <c r="L10406" t="s">
        <v>751</v>
      </c>
      <c r="M10406" t="s">
        <v>751</v>
      </c>
      <c r="N10406" s="37">
        <v>0</v>
      </c>
      <c r="O10406" t="s">
        <v>751</v>
      </c>
      <c r="P10406" t="s">
        <v>751</v>
      </c>
      <c r="Q10406" t="s">
        <v>751</v>
      </c>
      <c r="R10406" t="s">
        <v>751</v>
      </c>
      <c r="S10406" t="s">
        <v>758</v>
      </c>
    </row>
    <row r="10407" spans="1:19" x14ac:dyDescent="0.3">
      <c r="A10407" t="s">
        <v>747</v>
      </c>
      <c r="B10407" t="s">
        <v>748</v>
      </c>
      <c r="C10407" t="s">
        <v>749</v>
      </c>
      <c r="D10407" t="s">
        <v>750</v>
      </c>
      <c r="E10407">
        <v>0</v>
      </c>
      <c r="F10407" t="s">
        <v>82</v>
      </c>
      <c r="G10407" s="37">
        <v>566.61</v>
      </c>
      <c r="H10407">
        <v>54.45</v>
      </c>
      <c r="I10407">
        <v>566.61</v>
      </c>
      <c r="J10407">
        <v>0.03</v>
      </c>
      <c r="K10407">
        <v>566.61</v>
      </c>
      <c r="L10407">
        <v>0.4</v>
      </c>
      <c r="M10407" t="s">
        <v>751</v>
      </c>
      <c r="N10407" s="37">
        <v>0</v>
      </c>
      <c r="O10407" t="s">
        <v>751</v>
      </c>
      <c r="P10407" t="s">
        <v>766</v>
      </c>
      <c r="Q10407" t="s">
        <v>768</v>
      </c>
      <c r="R10407" t="s">
        <v>768</v>
      </c>
      <c r="S10407" t="s">
        <v>758</v>
      </c>
    </row>
    <row r="10408" spans="1:19" x14ac:dyDescent="0.3">
      <c r="A10408" t="s">
        <v>747</v>
      </c>
      <c r="B10408" t="s">
        <v>748</v>
      </c>
      <c r="C10408" t="s">
        <v>754</v>
      </c>
      <c r="D10408" t="s">
        <v>750</v>
      </c>
      <c r="E10408">
        <v>0</v>
      </c>
      <c r="F10408" t="s">
        <v>47</v>
      </c>
      <c r="G10408" s="37">
        <v>-28449.279999999999</v>
      </c>
      <c r="H10408" t="s">
        <v>751</v>
      </c>
      <c r="I10408">
        <v>-28449.279999999999</v>
      </c>
      <c r="J10408" t="s">
        <v>751</v>
      </c>
      <c r="K10408">
        <v>-28449.279999999999</v>
      </c>
      <c r="L10408" t="s">
        <v>751</v>
      </c>
      <c r="M10408" t="s">
        <v>751</v>
      </c>
      <c r="N10408" s="37">
        <v>0</v>
      </c>
      <c r="O10408" t="s">
        <v>751</v>
      </c>
      <c r="P10408" t="s">
        <v>751</v>
      </c>
      <c r="Q10408" t="s">
        <v>751</v>
      </c>
      <c r="R10408" t="s">
        <v>751</v>
      </c>
      <c r="S10408" t="s">
        <v>758</v>
      </c>
    </row>
    <row r="10409" spans="1:19" x14ac:dyDescent="0.3">
      <c r="A10409" t="s">
        <v>753</v>
      </c>
      <c r="B10409" t="s">
        <v>748</v>
      </c>
      <c r="C10409" t="s">
        <v>749</v>
      </c>
      <c r="D10409" t="s">
        <v>750</v>
      </c>
      <c r="E10409">
        <v>-1</v>
      </c>
      <c r="F10409" t="s">
        <v>29</v>
      </c>
      <c r="G10409" s="37">
        <v>1593070.7</v>
      </c>
      <c r="H10409">
        <v>11338.93</v>
      </c>
      <c r="I10409">
        <v>1593070.7</v>
      </c>
      <c r="J10409">
        <v>868.6</v>
      </c>
      <c r="K10409">
        <v>1593070.7</v>
      </c>
      <c r="L10409">
        <v>4581.57</v>
      </c>
      <c r="M10409" t="s">
        <v>751</v>
      </c>
      <c r="N10409" s="37">
        <v>0</v>
      </c>
      <c r="O10409" t="s">
        <v>751</v>
      </c>
      <c r="P10409" t="s">
        <v>766</v>
      </c>
      <c r="Q10409" t="s">
        <v>766</v>
      </c>
      <c r="R10409" t="s">
        <v>766</v>
      </c>
      <c r="S10409" t="s">
        <v>758</v>
      </c>
    </row>
    <row r="10410" spans="1:19" x14ac:dyDescent="0.3">
      <c r="A10410" t="s">
        <v>747</v>
      </c>
      <c r="B10410" t="s">
        <v>748</v>
      </c>
      <c r="C10410" t="s">
        <v>749</v>
      </c>
      <c r="D10410" t="s">
        <v>750</v>
      </c>
      <c r="E10410">
        <v>11</v>
      </c>
      <c r="F10410" t="s">
        <v>529</v>
      </c>
      <c r="G10410" s="37">
        <v>158609.66</v>
      </c>
      <c r="H10410">
        <v>3.15</v>
      </c>
      <c r="I10410">
        <v>158609.66</v>
      </c>
      <c r="J10410">
        <v>16.899999999999999</v>
      </c>
      <c r="K10410">
        <v>158609.66</v>
      </c>
      <c r="L10410">
        <v>96.55</v>
      </c>
      <c r="M10410" t="s">
        <v>751</v>
      </c>
      <c r="N10410" s="37">
        <v>0</v>
      </c>
      <c r="O10410">
        <v>1744706.26</v>
      </c>
      <c r="P10410" t="s">
        <v>766</v>
      </c>
      <c r="Q10410" t="s">
        <v>766</v>
      </c>
      <c r="R10410" t="s">
        <v>768</v>
      </c>
      <c r="S10410" t="s">
        <v>758</v>
      </c>
    </row>
    <row r="10411" spans="1:19" x14ac:dyDescent="0.3">
      <c r="A10411" t="s">
        <v>753</v>
      </c>
      <c r="B10411" t="s">
        <v>748</v>
      </c>
      <c r="C10411" t="s">
        <v>749</v>
      </c>
      <c r="D10411" t="s">
        <v>750</v>
      </c>
      <c r="E10411">
        <v>2</v>
      </c>
      <c r="F10411" t="s">
        <v>446</v>
      </c>
      <c r="G10411" s="37">
        <v>77629.66</v>
      </c>
      <c r="H10411">
        <v>11.53</v>
      </c>
      <c r="I10411">
        <v>77629.66</v>
      </c>
      <c r="J10411">
        <v>5.48</v>
      </c>
      <c r="K10411">
        <v>77629.66</v>
      </c>
      <c r="L10411">
        <v>52.44</v>
      </c>
      <c r="M10411" t="s">
        <v>751</v>
      </c>
      <c r="N10411" s="37">
        <v>0</v>
      </c>
      <c r="O10411">
        <v>155259.32</v>
      </c>
      <c r="P10411" t="s">
        <v>766</v>
      </c>
      <c r="Q10411" t="s">
        <v>766</v>
      </c>
      <c r="R10411" t="s">
        <v>766</v>
      </c>
      <c r="S10411" t="s">
        <v>758</v>
      </c>
    </row>
    <row r="10412" spans="1:19" x14ac:dyDescent="0.3">
      <c r="A10412" t="s">
        <v>747</v>
      </c>
      <c r="B10412" t="s">
        <v>748</v>
      </c>
      <c r="C10412" t="s">
        <v>754</v>
      </c>
      <c r="D10412" t="s">
        <v>750</v>
      </c>
      <c r="E10412">
        <v>1</v>
      </c>
      <c r="F10412" t="s">
        <v>223</v>
      </c>
      <c r="G10412" s="37">
        <v>-33625.06</v>
      </c>
      <c r="H10412" t="s">
        <v>751</v>
      </c>
      <c r="I10412">
        <v>-33625.06</v>
      </c>
      <c r="J10412" t="s">
        <v>751</v>
      </c>
      <c r="K10412">
        <v>-33625.06</v>
      </c>
      <c r="L10412" t="s">
        <v>751</v>
      </c>
      <c r="M10412" t="s">
        <v>751</v>
      </c>
      <c r="N10412" s="37">
        <v>-341.23</v>
      </c>
      <c r="O10412" t="s">
        <v>751</v>
      </c>
      <c r="P10412" t="s">
        <v>751</v>
      </c>
      <c r="Q10412" t="s">
        <v>751</v>
      </c>
      <c r="R10412" t="s">
        <v>751</v>
      </c>
      <c r="S10412" t="s">
        <v>758</v>
      </c>
    </row>
    <row r="10413" spans="1:19" x14ac:dyDescent="0.3">
      <c r="A10413" t="s">
        <v>753</v>
      </c>
      <c r="B10413" t="s">
        <v>748</v>
      </c>
      <c r="C10413" t="s">
        <v>754</v>
      </c>
      <c r="D10413" t="s">
        <v>750</v>
      </c>
      <c r="E10413">
        <v>1</v>
      </c>
      <c r="F10413" t="s">
        <v>236</v>
      </c>
      <c r="G10413" s="37">
        <v>-550.72</v>
      </c>
      <c r="H10413" t="s">
        <v>751</v>
      </c>
      <c r="I10413">
        <v>-550.72</v>
      </c>
      <c r="J10413" t="s">
        <v>751</v>
      </c>
      <c r="K10413">
        <v>-550.72</v>
      </c>
      <c r="L10413" t="s">
        <v>751</v>
      </c>
      <c r="M10413" t="s">
        <v>751</v>
      </c>
      <c r="N10413" s="37">
        <v>0</v>
      </c>
      <c r="O10413" t="s">
        <v>751</v>
      </c>
      <c r="P10413" t="s">
        <v>751</v>
      </c>
      <c r="Q10413" t="s">
        <v>751</v>
      </c>
      <c r="R10413" t="s">
        <v>751</v>
      </c>
      <c r="S10413" t="s">
        <v>758</v>
      </c>
    </row>
    <row r="10414" spans="1:19" x14ac:dyDescent="0.3">
      <c r="A10414" t="s">
        <v>747</v>
      </c>
      <c r="B10414" t="s">
        <v>748</v>
      </c>
      <c r="C10414" t="s">
        <v>749</v>
      </c>
      <c r="D10414" t="s">
        <v>750</v>
      </c>
      <c r="E10414">
        <v>-1</v>
      </c>
      <c r="F10414" t="s">
        <v>103</v>
      </c>
      <c r="G10414" s="37">
        <v>206055.04000000001</v>
      </c>
      <c r="H10414">
        <v>11.31</v>
      </c>
      <c r="I10414">
        <v>206055.04000000001</v>
      </c>
      <c r="J10414">
        <v>25.22</v>
      </c>
      <c r="K10414">
        <v>206055.04000000001</v>
      </c>
      <c r="L10414">
        <v>100.89</v>
      </c>
      <c r="M10414" t="s">
        <v>751</v>
      </c>
      <c r="N10414" s="37">
        <v>0</v>
      </c>
      <c r="O10414" t="s">
        <v>751</v>
      </c>
      <c r="P10414" t="s">
        <v>766</v>
      </c>
      <c r="Q10414" t="s">
        <v>766</v>
      </c>
      <c r="R10414" t="s">
        <v>766</v>
      </c>
      <c r="S10414" t="s">
        <v>758</v>
      </c>
    </row>
    <row r="10415" spans="1:19" x14ac:dyDescent="0.3">
      <c r="A10415" t="s">
        <v>752</v>
      </c>
      <c r="B10415" t="s">
        <v>748</v>
      </c>
      <c r="C10415" t="s">
        <v>749</v>
      </c>
      <c r="D10415" t="s">
        <v>750</v>
      </c>
      <c r="E10415">
        <v>-4</v>
      </c>
      <c r="F10415" t="s">
        <v>249</v>
      </c>
      <c r="G10415" s="37">
        <v>140985.95000000001</v>
      </c>
      <c r="H10415">
        <v>5.67</v>
      </c>
      <c r="I10415">
        <v>140985.95000000001</v>
      </c>
      <c r="J10415">
        <v>30.43</v>
      </c>
      <c r="K10415">
        <v>140985.95000000001</v>
      </c>
      <c r="L10415">
        <v>61.22</v>
      </c>
      <c r="M10415" t="s">
        <v>751</v>
      </c>
      <c r="N10415" s="37">
        <v>0</v>
      </c>
      <c r="O10415" t="s">
        <v>751</v>
      </c>
      <c r="P10415" t="s">
        <v>766</v>
      </c>
      <c r="Q10415" t="s">
        <v>766</v>
      </c>
      <c r="R10415" t="s">
        <v>768</v>
      </c>
      <c r="S10415" t="s">
        <v>758</v>
      </c>
    </row>
    <row r="10416" spans="1:19" x14ac:dyDescent="0.3">
      <c r="A10416" t="s">
        <v>747</v>
      </c>
      <c r="B10416" t="s">
        <v>748</v>
      </c>
      <c r="C10416" t="s">
        <v>754</v>
      </c>
      <c r="D10416" t="s">
        <v>750</v>
      </c>
      <c r="E10416">
        <v>2</v>
      </c>
      <c r="F10416" t="s">
        <v>216</v>
      </c>
      <c r="G10416" s="37">
        <v>-1108.7</v>
      </c>
      <c r="H10416" t="s">
        <v>751</v>
      </c>
      <c r="I10416">
        <v>-1108.7</v>
      </c>
      <c r="J10416" t="s">
        <v>751</v>
      </c>
      <c r="K10416">
        <v>-1108.7</v>
      </c>
      <c r="L10416" t="s">
        <v>751</v>
      </c>
      <c r="M10416" t="s">
        <v>751</v>
      </c>
      <c r="N10416" s="37">
        <v>0</v>
      </c>
      <c r="O10416" t="s">
        <v>751</v>
      </c>
      <c r="P10416" t="s">
        <v>751</v>
      </c>
      <c r="Q10416" t="s">
        <v>751</v>
      </c>
      <c r="R10416" t="s">
        <v>751</v>
      </c>
      <c r="S10416" t="s">
        <v>758</v>
      </c>
    </row>
    <row r="10417" spans="1:19" x14ac:dyDescent="0.3">
      <c r="A10417" t="s">
        <v>747</v>
      </c>
      <c r="B10417" t="s">
        <v>748</v>
      </c>
      <c r="C10417" t="s">
        <v>754</v>
      </c>
      <c r="D10417" t="s">
        <v>750</v>
      </c>
      <c r="E10417">
        <v>1</v>
      </c>
      <c r="F10417" t="s">
        <v>424</v>
      </c>
      <c r="G10417" s="37">
        <v>-3976.64</v>
      </c>
      <c r="H10417" t="s">
        <v>751</v>
      </c>
      <c r="I10417">
        <v>-3976.64</v>
      </c>
      <c r="J10417" t="s">
        <v>751</v>
      </c>
      <c r="K10417">
        <v>-3976.64</v>
      </c>
      <c r="L10417" t="s">
        <v>751</v>
      </c>
      <c r="M10417" t="s">
        <v>751</v>
      </c>
      <c r="N10417" s="37">
        <v>0</v>
      </c>
      <c r="O10417" t="s">
        <v>751</v>
      </c>
      <c r="P10417" t="s">
        <v>751</v>
      </c>
      <c r="Q10417" t="s">
        <v>751</v>
      </c>
      <c r="R10417" t="s">
        <v>751</v>
      </c>
      <c r="S10417" t="s">
        <v>758</v>
      </c>
    </row>
    <row r="10418" spans="1:19" x14ac:dyDescent="0.3">
      <c r="A10418" t="s">
        <v>752</v>
      </c>
      <c r="B10418" t="s">
        <v>748</v>
      </c>
      <c r="C10418" t="s">
        <v>749</v>
      </c>
      <c r="D10418" t="s">
        <v>750</v>
      </c>
      <c r="E10418">
        <v>-1</v>
      </c>
      <c r="F10418" t="s">
        <v>538</v>
      </c>
      <c r="G10418" s="37">
        <v>301727.42</v>
      </c>
      <c r="H10418">
        <v>28.01</v>
      </c>
      <c r="I10418">
        <v>301727.42</v>
      </c>
      <c r="J10418">
        <v>13.31</v>
      </c>
      <c r="K10418">
        <v>301727.42</v>
      </c>
      <c r="L10418">
        <v>127.43</v>
      </c>
      <c r="M10418" t="s">
        <v>751</v>
      </c>
      <c r="N10418" s="37">
        <v>0</v>
      </c>
      <c r="O10418" t="s">
        <v>751</v>
      </c>
      <c r="P10418" t="s">
        <v>766</v>
      </c>
      <c r="Q10418" t="s">
        <v>766</v>
      </c>
      <c r="R10418" t="s">
        <v>766</v>
      </c>
      <c r="S10418" t="s">
        <v>758</v>
      </c>
    </row>
    <row r="10419" spans="1:19" x14ac:dyDescent="0.3">
      <c r="A10419" t="s">
        <v>753</v>
      </c>
      <c r="B10419" t="s">
        <v>748</v>
      </c>
      <c r="C10419" t="s">
        <v>749</v>
      </c>
      <c r="D10419" t="s">
        <v>750</v>
      </c>
      <c r="E10419">
        <v>3</v>
      </c>
      <c r="F10419" t="s">
        <v>168</v>
      </c>
      <c r="G10419" s="37">
        <v>15037.56</v>
      </c>
      <c r="H10419" t="s">
        <v>751</v>
      </c>
      <c r="I10419">
        <v>15037.56</v>
      </c>
      <c r="J10419" t="s">
        <v>751</v>
      </c>
      <c r="K10419">
        <v>15037.56</v>
      </c>
      <c r="L10419">
        <v>0</v>
      </c>
      <c r="M10419" t="s">
        <v>751</v>
      </c>
      <c r="N10419" s="37">
        <v>0</v>
      </c>
      <c r="O10419">
        <v>45112.68</v>
      </c>
      <c r="P10419" t="s">
        <v>766</v>
      </c>
      <c r="Q10419" t="s">
        <v>766</v>
      </c>
      <c r="R10419" t="s">
        <v>768</v>
      </c>
      <c r="S10419" t="s">
        <v>758</v>
      </c>
    </row>
    <row r="10420" spans="1:19" x14ac:dyDescent="0.3">
      <c r="A10420" t="s">
        <v>747</v>
      </c>
      <c r="B10420" t="s">
        <v>748</v>
      </c>
      <c r="C10420" t="s">
        <v>749</v>
      </c>
      <c r="D10420" t="s">
        <v>750</v>
      </c>
      <c r="E10420">
        <v>1</v>
      </c>
      <c r="F10420" t="s">
        <v>322</v>
      </c>
      <c r="G10420" s="37">
        <v>30801.4</v>
      </c>
      <c r="H10420">
        <v>596.79</v>
      </c>
      <c r="I10420">
        <v>30801.4</v>
      </c>
      <c r="J10420">
        <v>0.3</v>
      </c>
      <c r="K10420">
        <v>30801.4</v>
      </c>
      <c r="L10420">
        <v>3.7</v>
      </c>
      <c r="M10420" t="s">
        <v>751</v>
      </c>
      <c r="N10420" s="37">
        <v>0</v>
      </c>
      <c r="O10420">
        <v>30801.4</v>
      </c>
      <c r="P10420" t="s">
        <v>766</v>
      </c>
      <c r="Q10420" t="s">
        <v>768</v>
      </c>
      <c r="R10420" t="s">
        <v>768</v>
      </c>
      <c r="S10420" t="s">
        <v>758</v>
      </c>
    </row>
    <row r="10421" spans="1:19" x14ac:dyDescent="0.3">
      <c r="A10421" t="s">
        <v>747</v>
      </c>
      <c r="B10421" t="s">
        <v>748</v>
      </c>
      <c r="C10421" t="s">
        <v>749</v>
      </c>
      <c r="D10421" t="s">
        <v>750</v>
      </c>
      <c r="E10421">
        <v>-1</v>
      </c>
      <c r="F10421" t="s">
        <v>541</v>
      </c>
      <c r="G10421" s="37">
        <v>-2.98</v>
      </c>
      <c r="H10421" t="s">
        <v>751</v>
      </c>
      <c r="I10421">
        <v>-2.98</v>
      </c>
      <c r="J10421" t="s">
        <v>751</v>
      </c>
      <c r="K10421">
        <v>-2.98</v>
      </c>
      <c r="L10421" t="s">
        <v>751</v>
      </c>
      <c r="M10421" t="s">
        <v>751</v>
      </c>
      <c r="N10421" s="37">
        <v>0</v>
      </c>
      <c r="O10421" t="s">
        <v>751</v>
      </c>
      <c r="P10421" t="s">
        <v>768</v>
      </c>
      <c r="Q10421" t="s">
        <v>768</v>
      </c>
      <c r="R10421" t="s">
        <v>768</v>
      </c>
      <c r="S10421" t="s">
        <v>758</v>
      </c>
    </row>
    <row r="10422" spans="1:19" x14ac:dyDescent="0.3">
      <c r="A10422" t="s">
        <v>753</v>
      </c>
      <c r="B10422" t="s">
        <v>748</v>
      </c>
      <c r="C10422" t="s">
        <v>749</v>
      </c>
      <c r="D10422" t="s">
        <v>750</v>
      </c>
      <c r="E10422">
        <v>2</v>
      </c>
      <c r="F10422" t="s">
        <v>70</v>
      </c>
      <c r="G10422" s="37">
        <v>423188.26</v>
      </c>
      <c r="H10422">
        <v>43.01</v>
      </c>
      <c r="I10422">
        <v>423188.26</v>
      </c>
      <c r="J10422">
        <v>6.04</v>
      </c>
      <c r="K10422">
        <v>423188.26</v>
      </c>
      <c r="L10422">
        <v>334.48</v>
      </c>
      <c r="M10422" t="s">
        <v>751</v>
      </c>
      <c r="N10422" s="37">
        <v>0</v>
      </c>
      <c r="O10422">
        <v>846376.52</v>
      </c>
      <c r="P10422" t="s">
        <v>766</v>
      </c>
      <c r="Q10422" t="s">
        <v>766</v>
      </c>
      <c r="R10422" t="s">
        <v>766</v>
      </c>
      <c r="S10422" t="s">
        <v>758</v>
      </c>
    </row>
    <row r="10423" spans="1:19" x14ac:dyDescent="0.3">
      <c r="A10423" t="s">
        <v>753</v>
      </c>
      <c r="B10423" t="s">
        <v>748</v>
      </c>
      <c r="C10423" t="s">
        <v>749</v>
      </c>
      <c r="D10423" t="s">
        <v>750</v>
      </c>
      <c r="E10423">
        <v>-1</v>
      </c>
      <c r="F10423" t="s">
        <v>255</v>
      </c>
      <c r="G10423" s="37">
        <v>38064.629999999997</v>
      </c>
      <c r="H10423">
        <v>4.7300000000000004</v>
      </c>
      <c r="I10423">
        <v>38064.629999999997</v>
      </c>
      <c r="J10423">
        <v>0.55000000000000004</v>
      </c>
      <c r="K10423">
        <v>38064.629999999997</v>
      </c>
      <c r="L10423">
        <v>7.23</v>
      </c>
      <c r="M10423">
        <v>1</v>
      </c>
      <c r="N10423" s="37">
        <v>0</v>
      </c>
      <c r="O10423" t="s">
        <v>751</v>
      </c>
      <c r="P10423" t="s">
        <v>766</v>
      </c>
      <c r="Q10423" t="s">
        <v>766</v>
      </c>
      <c r="R10423" t="s">
        <v>766</v>
      </c>
      <c r="S10423" t="s">
        <v>758</v>
      </c>
    </row>
    <row r="10424" spans="1:19" x14ac:dyDescent="0.3">
      <c r="A10424" t="s">
        <v>752</v>
      </c>
      <c r="B10424" t="s">
        <v>748</v>
      </c>
      <c r="C10424" t="s">
        <v>754</v>
      </c>
      <c r="D10424" t="s">
        <v>750</v>
      </c>
      <c r="E10424">
        <v>-1</v>
      </c>
      <c r="F10424" t="s">
        <v>270</v>
      </c>
      <c r="G10424" s="37">
        <v>-1664361.21</v>
      </c>
      <c r="H10424" t="s">
        <v>751</v>
      </c>
      <c r="I10424">
        <v>-1664361.21</v>
      </c>
      <c r="J10424" t="s">
        <v>751</v>
      </c>
      <c r="K10424">
        <v>-1664361.21</v>
      </c>
      <c r="L10424" t="s">
        <v>751</v>
      </c>
      <c r="M10424" t="s">
        <v>751</v>
      </c>
      <c r="N10424" s="37">
        <v>0</v>
      </c>
      <c r="O10424" t="s">
        <v>751</v>
      </c>
      <c r="P10424" t="s">
        <v>751</v>
      </c>
      <c r="Q10424" t="s">
        <v>751</v>
      </c>
      <c r="R10424" t="s">
        <v>751</v>
      </c>
      <c r="S10424" t="s">
        <v>758</v>
      </c>
    </row>
    <row r="10425" spans="1:19" x14ac:dyDescent="0.3">
      <c r="A10425" t="s">
        <v>753</v>
      </c>
      <c r="B10425" t="s">
        <v>748</v>
      </c>
      <c r="C10425" t="s">
        <v>749</v>
      </c>
      <c r="D10425" t="s">
        <v>750</v>
      </c>
      <c r="E10425">
        <v>4</v>
      </c>
      <c r="F10425" t="s">
        <v>249</v>
      </c>
      <c r="G10425" s="37">
        <v>12970.77</v>
      </c>
      <c r="H10425">
        <v>1.74</v>
      </c>
      <c r="I10425">
        <v>12970.77</v>
      </c>
      <c r="J10425">
        <v>0.24</v>
      </c>
      <c r="K10425">
        <v>12970.77</v>
      </c>
      <c r="L10425">
        <v>13.52</v>
      </c>
      <c r="M10425" t="s">
        <v>751</v>
      </c>
      <c r="N10425" s="37">
        <v>0</v>
      </c>
      <c r="O10425">
        <v>51883.08</v>
      </c>
      <c r="P10425" t="s">
        <v>768</v>
      </c>
      <c r="Q10425" t="s">
        <v>768</v>
      </c>
      <c r="R10425" t="s">
        <v>768</v>
      </c>
      <c r="S10425" t="s">
        <v>758</v>
      </c>
    </row>
    <row r="10426" spans="1:19" x14ac:dyDescent="0.3">
      <c r="A10426" t="s">
        <v>752</v>
      </c>
      <c r="B10426" t="s">
        <v>748</v>
      </c>
      <c r="C10426" t="s">
        <v>754</v>
      </c>
      <c r="D10426" t="s">
        <v>750</v>
      </c>
      <c r="E10426">
        <v>-4</v>
      </c>
      <c r="F10426" t="s">
        <v>335</v>
      </c>
      <c r="G10426" s="37">
        <v>-98005.21</v>
      </c>
      <c r="H10426" t="s">
        <v>751</v>
      </c>
      <c r="I10426">
        <v>-98005.21</v>
      </c>
      <c r="J10426" t="s">
        <v>751</v>
      </c>
      <c r="K10426">
        <v>-98005.21</v>
      </c>
      <c r="L10426" t="s">
        <v>751</v>
      </c>
      <c r="M10426" t="s">
        <v>751</v>
      </c>
      <c r="N10426" s="37">
        <v>0</v>
      </c>
      <c r="O10426" t="s">
        <v>751</v>
      </c>
      <c r="P10426" t="s">
        <v>751</v>
      </c>
      <c r="Q10426" t="s">
        <v>751</v>
      </c>
      <c r="R10426" t="s">
        <v>751</v>
      </c>
      <c r="S10426" t="s">
        <v>758</v>
      </c>
    </row>
    <row r="10427" spans="1:19" x14ac:dyDescent="0.3">
      <c r="A10427" t="s">
        <v>753</v>
      </c>
      <c r="B10427" t="s">
        <v>748</v>
      </c>
      <c r="C10427" t="s">
        <v>754</v>
      </c>
      <c r="D10427" t="s">
        <v>750</v>
      </c>
      <c r="E10427">
        <v>4</v>
      </c>
      <c r="F10427" t="s">
        <v>133</v>
      </c>
      <c r="G10427" s="37">
        <v>-14588.97</v>
      </c>
      <c r="H10427" t="s">
        <v>751</v>
      </c>
      <c r="I10427">
        <v>-14588.97</v>
      </c>
      <c r="J10427" t="s">
        <v>751</v>
      </c>
      <c r="K10427">
        <v>-14588.97</v>
      </c>
      <c r="L10427" t="s">
        <v>751</v>
      </c>
      <c r="M10427" t="s">
        <v>751</v>
      </c>
      <c r="N10427" s="37">
        <v>0</v>
      </c>
      <c r="O10427" t="s">
        <v>751</v>
      </c>
      <c r="P10427" t="s">
        <v>751</v>
      </c>
      <c r="Q10427" t="s">
        <v>751</v>
      </c>
      <c r="R10427" t="s">
        <v>751</v>
      </c>
      <c r="S10427" t="s">
        <v>758</v>
      </c>
    </row>
    <row r="10428" spans="1:19" x14ac:dyDescent="0.3">
      <c r="A10428" t="s">
        <v>753</v>
      </c>
      <c r="B10428" t="s">
        <v>748</v>
      </c>
      <c r="C10428" t="s">
        <v>754</v>
      </c>
      <c r="D10428" t="s">
        <v>750</v>
      </c>
      <c r="E10428">
        <v>3</v>
      </c>
      <c r="F10428" t="s">
        <v>264</v>
      </c>
      <c r="G10428" s="37">
        <v>-12334.42</v>
      </c>
      <c r="H10428" t="s">
        <v>751</v>
      </c>
      <c r="I10428">
        <v>-12334.42</v>
      </c>
      <c r="J10428" t="s">
        <v>751</v>
      </c>
      <c r="K10428">
        <v>-12334.42</v>
      </c>
      <c r="L10428" t="s">
        <v>751</v>
      </c>
      <c r="M10428" t="s">
        <v>751</v>
      </c>
      <c r="N10428" s="37">
        <v>-1554.09</v>
      </c>
      <c r="O10428" t="s">
        <v>751</v>
      </c>
      <c r="P10428" t="s">
        <v>751</v>
      </c>
      <c r="Q10428" t="s">
        <v>751</v>
      </c>
      <c r="R10428" t="s">
        <v>751</v>
      </c>
      <c r="S10428" t="s">
        <v>758</v>
      </c>
    </row>
    <row r="10429" spans="1:19" x14ac:dyDescent="0.3">
      <c r="A10429" t="s">
        <v>753</v>
      </c>
      <c r="B10429" t="s">
        <v>748</v>
      </c>
      <c r="C10429" t="s">
        <v>754</v>
      </c>
      <c r="D10429" t="s">
        <v>750</v>
      </c>
      <c r="E10429">
        <v>-4</v>
      </c>
      <c r="F10429" t="s">
        <v>263</v>
      </c>
      <c r="G10429" s="37">
        <v>-17.72</v>
      </c>
      <c r="H10429" t="s">
        <v>751</v>
      </c>
      <c r="I10429">
        <v>-17.72</v>
      </c>
      <c r="J10429" t="s">
        <v>751</v>
      </c>
      <c r="K10429">
        <v>-17.72</v>
      </c>
      <c r="L10429" t="s">
        <v>751</v>
      </c>
      <c r="M10429" t="s">
        <v>751</v>
      </c>
      <c r="N10429" s="37">
        <v>0</v>
      </c>
      <c r="O10429" t="s">
        <v>751</v>
      </c>
      <c r="P10429" t="s">
        <v>751</v>
      </c>
      <c r="Q10429" t="s">
        <v>751</v>
      </c>
      <c r="R10429" t="s">
        <v>751</v>
      </c>
      <c r="S10429" t="s">
        <v>758</v>
      </c>
    </row>
    <row r="10430" spans="1:19" x14ac:dyDescent="0.3">
      <c r="A10430" t="s">
        <v>753</v>
      </c>
      <c r="B10430" t="s">
        <v>748</v>
      </c>
      <c r="C10430" t="s">
        <v>754</v>
      </c>
      <c r="D10430" t="s">
        <v>750</v>
      </c>
      <c r="E10430">
        <v>-4</v>
      </c>
      <c r="F10430" t="s">
        <v>322</v>
      </c>
      <c r="G10430" s="37">
        <v>-1.93</v>
      </c>
      <c r="H10430" t="s">
        <v>751</v>
      </c>
      <c r="I10430">
        <v>-1.93</v>
      </c>
      <c r="J10430" t="s">
        <v>751</v>
      </c>
      <c r="K10430">
        <v>-1.93</v>
      </c>
      <c r="L10430" t="s">
        <v>751</v>
      </c>
      <c r="M10430" t="s">
        <v>751</v>
      </c>
      <c r="N10430" s="37">
        <v>0</v>
      </c>
      <c r="O10430" t="s">
        <v>751</v>
      </c>
      <c r="P10430" t="s">
        <v>751</v>
      </c>
      <c r="Q10430" t="s">
        <v>751</v>
      </c>
      <c r="R10430" t="s">
        <v>751</v>
      </c>
      <c r="S10430" t="s">
        <v>758</v>
      </c>
    </row>
    <row r="10431" spans="1:19" x14ac:dyDescent="0.3">
      <c r="A10431" t="s">
        <v>747</v>
      </c>
      <c r="B10431" t="s">
        <v>748</v>
      </c>
      <c r="C10431" t="s">
        <v>754</v>
      </c>
      <c r="D10431" t="s">
        <v>750</v>
      </c>
      <c r="E10431">
        <v>1</v>
      </c>
      <c r="F10431" t="s">
        <v>216</v>
      </c>
      <c r="G10431" s="37">
        <v>-405.85</v>
      </c>
      <c r="H10431" t="s">
        <v>751</v>
      </c>
      <c r="I10431">
        <v>-405.85</v>
      </c>
      <c r="J10431" t="s">
        <v>751</v>
      </c>
      <c r="K10431">
        <v>-405.85</v>
      </c>
      <c r="L10431" t="s">
        <v>751</v>
      </c>
      <c r="M10431" t="s">
        <v>751</v>
      </c>
      <c r="N10431" s="37">
        <v>0</v>
      </c>
      <c r="O10431" t="s">
        <v>751</v>
      </c>
      <c r="P10431" t="s">
        <v>751</v>
      </c>
      <c r="Q10431" t="s">
        <v>751</v>
      </c>
      <c r="R10431" t="s">
        <v>751</v>
      </c>
      <c r="S10431" t="s">
        <v>758</v>
      </c>
    </row>
    <row r="10432" spans="1:19" x14ac:dyDescent="0.3">
      <c r="A10432" t="s">
        <v>747</v>
      </c>
      <c r="B10432" t="s">
        <v>748</v>
      </c>
      <c r="C10432" t="s">
        <v>754</v>
      </c>
      <c r="D10432" t="s">
        <v>750</v>
      </c>
      <c r="E10432">
        <v>2</v>
      </c>
      <c r="F10432" t="s">
        <v>424</v>
      </c>
      <c r="G10432" s="37">
        <v>-4866.3100000000004</v>
      </c>
      <c r="H10432" t="s">
        <v>751</v>
      </c>
      <c r="I10432">
        <v>-4866.3100000000004</v>
      </c>
      <c r="J10432" t="s">
        <v>751</v>
      </c>
      <c r="K10432">
        <v>-4866.3100000000004</v>
      </c>
      <c r="L10432" t="s">
        <v>751</v>
      </c>
      <c r="M10432" t="s">
        <v>751</v>
      </c>
      <c r="N10432" s="37">
        <v>-15.7</v>
      </c>
      <c r="O10432" t="s">
        <v>751</v>
      </c>
      <c r="P10432" t="s">
        <v>751</v>
      </c>
      <c r="Q10432" t="s">
        <v>751</v>
      </c>
      <c r="R10432" t="s">
        <v>751</v>
      </c>
      <c r="S10432" t="s">
        <v>758</v>
      </c>
    </row>
    <row r="10433" spans="1:19" x14ac:dyDescent="0.3">
      <c r="A10433" t="s">
        <v>747</v>
      </c>
      <c r="B10433" t="s">
        <v>748</v>
      </c>
      <c r="C10433" t="s">
        <v>754</v>
      </c>
      <c r="D10433" t="s">
        <v>750</v>
      </c>
      <c r="E10433">
        <v>-1</v>
      </c>
      <c r="F10433" t="s">
        <v>546</v>
      </c>
      <c r="G10433" s="37">
        <v>-1705</v>
      </c>
      <c r="H10433" t="s">
        <v>751</v>
      </c>
      <c r="I10433">
        <v>-1705</v>
      </c>
      <c r="J10433" t="s">
        <v>751</v>
      </c>
      <c r="K10433">
        <v>-1705</v>
      </c>
      <c r="L10433" t="s">
        <v>751</v>
      </c>
      <c r="M10433" t="s">
        <v>751</v>
      </c>
      <c r="N10433" s="37">
        <v>0</v>
      </c>
      <c r="O10433" t="s">
        <v>751</v>
      </c>
      <c r="P10433" t="s">
        <v>751</v>
      </c>
      <c r="Q10433" t="s">
        <v>751</v>
      </c>
      <c r="R10433" t="s">
        <v>751</v>
      </c>
      <c r="S10433" t="s">
        <v>758</v>
      </c>
    </row>
    <row r="10434" spans="1:19" x14ac:dyDescent="0.3">
      <c r="A10434" t="s">
        <v>753</v>
      </c>
      <c r="B10434" t="s">
        <v>748</v>
      </c>
      <c r="C10434" t="s">
        <v>749</v>
      </c>
      <c r="D10434" t="s">
        <v>750</v>
      </c>
      <c r="E10434">
        <v>3</v>
      </c>
      <c r="F10434" t="s">
        <v>215</v>
      </c>
      <c r="G10434" s="37">
        <v>43490.87</v>
      </c>
      <c r="H10434">
        <v>2.81</v>
      </c>
      <c r="I10434">
        <v>43490.87</v>
      </c>
      <c r="J10434">
        <v>1.26</v>
      </c>
      <c r="K10434">
        <v>43490.87</v>
      </c>
      <c r="L10434">
        <v>15.76</v>
      </c>
      <c r="M10434" t="s">
        <v>751</v>
      </c>
      <c r="N10434" s="37">
        <v>0</v>
      </c>
      <c r="O10434">
        <v>130472.61</v>
      </c>
      <c r="P10434" t="s">
        <v>766</v>
      </c>
      <c r="Q10434" t="s">
        <v>766</v>
      </c>
      <c r="R10434" t="s">
        <v>766</v>
      </c>
      <c r="S10434" t="s">
        <v>758</v>
      </c>
    </row>
    <row r="10435" spans="1:19" x14ac:dyDescent="0.3">
      <c r="A10435" t="s">
        <v>747</v>
      </c>
      <c r="B10435" t="s">
        <v>748</v>
      </c>
      <c r="C10435" t="s">
        <v>749</v>
      </c>
      <c r="D10435" t="s">
        <v>750</v>
      </c>
      <c r="E10435">
        <v>3</v>
      </c>
      <c r="F10435" t="s">
        <v>186</v>
      </c>
      <c r="G10435" s="37">
        <v>6264558.6200000001</v>
      </c>
      <c r="H10435">
        <v>144.55000000000001</v>
      </c>
      <c r="I10435">
        <v>6264558.6200000001</v>
      </c>
      <c r="J10435">
        <v>64.94</v>
      </c>
      <c r="K10435">
        <v>6264558.6200000001</v>
      </c>
      <c r="L10435">
        <v>809.65</v>
      </c>
      <c r="M10435" t="s">
        <v>751</v>
      </c>
      <c r="N10435" s="37">
        <v>355.23</v>
      </c>
      <c r="O10435">
        <v>18793675.859999999</v>
      </c>
      <c r="P10435" t="s">
        <v>766</v>
      </c>
      <c r="Q10435" t="s">
        <v>766</v>
      </c>
      <c r="R10435" t="s">
        <v>766</v>
      </c>
      <c r="S10435" t="s">
        <v>758</v>
      </c>
    </row>
    <row r="10436" spans="1:19" x14ac:dyDescent="0.3">
      <c r="A10436" t="s">
        <v>753</v>
      </c>
      <c r="B10436" t="s">
        <v>748</v>
      </c>
      <c r="C10436" t="s">
        <v>749</v>
      </c>
      <c r="D10436" t="s">
        <v>750</v>
      </c>
      <c r="E10436">
        <v>2</v>
      </c>
      <c r="F10436" t="s">
        <v>133</v>
      </c>
      <c r="G10436" s="37">
        <v>63336.78</v>
      </c>
      <c r="H10436">
        <v>5795.79</v>
      </c>
      <c r="I10436">
        <v>63336.78</v>
      </c>
      <c r="J10436">
        <v>0.85</v>
      </c>
      <c r="K10436">
        <v>63336.78</v>
      </c>
      <c r="L10436">
        <v>10.63</v>
      </c>
      <c r="M10436" t="s">
        <v>751</v>
      </c>
      <c r="N10436" s="37">
        <v>0</v>
      </c>
      <c r="O10436">
        <v>126673.56</v>
      </c>
      <c r="P10436" t="s">
        <v>766</v>
      </c>
      <c r="Q10436" t="s">
        <v>768</v>
      </c>
      <c r="R10436" t="s">
        <v>768</v>
      </c>
      <c r="S10436" t="s">
        <v>758</v>
      </c>
    </row>
    <row r="10437" spans="1:19" x14ac:dyDescent="0.3">
      <c r="A10437" t="s">
        <v>747</v>
      </c>
      <c r="B10437" t="s">
        <v>748</v>
      </c>
      <c r="C10437" t="s">
        <v>749</v>
      </c>
      <c r="D10437" t="s">
        <v>750</v>
      </c>
      <c r="E10437">
        <v>-1</v>
      </c>
      <c r="F10437" t="s">
        <v>41</v>
      </c>
      <c r="G10437" s="37">
        <v>221063.56</v>
      </c>
      <c r="H10437">
        <v>736.4</v>
      </c>
      <c r="I10437">
        <v>221063.56</v>
      </c>
      <c r="J10437">
        <v>27.34</v>
      </c>
      <c r="K10437">
        <v>221063.56</v>
      </c>
      <c r="L10437">
        <v>228.63</v>
      </c>
      <c r="M10437" t="s">
        <v>751</v>
      </c>
      <c r="N10437" s="37">
        <v>0</v>
      </c>
      <c r="O10437" t="s">
        <v>751</v>
      </c>
      <c r="P10437" t="s">
        <v>766</v>
      </c>
      <c r="Q10437" t="s">
        <v>766</v>
      </c>
      <c r="R10437" t="s">
        <v>766</v>
      </c>
      <c r="S10437" t="s">
        <v>758</v>
      </c>
    </row>
    <row r="10438" spans="1:19" x14ac:dyDescent="0.3">
      <c r="A10438" t="s">
        <v>747</v>
      </c>
      <c r="B10438" t="s">
        <v>748</v>
      </c>
      <c r="C10438" t="s">
        <v>749</v>
      </c>
      <c r="D10438" t="s">
        <v>750</v>
      </c>
      <c r="E10438">
        <v>1</v>
      </c>
      <c r="F10438" t="s">
        <v>377</v>
      </c>
      <c r="G10438" s="37">
        <v>92193.38</v>
      </c>
      <c r="H10438">
        <v>354.61</v>
      </c>
      <c r="I10438">
        <v>92193.38</v>
      </c>
      <c r="J10438">
        <v>341.11</v>
      </c>
      <c r="K10438">
        <v>92193.38</v>
      </c>
      <c r="L10438">
        <v>29.46</v>
      </c>
      <c r="M10438" t="s">
        <v>751</v>
      </c>
      <c r="N10438" s="37">
        <v>0</v>
      </c>
      <c r="O10438">
        <v>92193.38</v>
      </c>
      <c r="P10438" t="s">
        <v>766</v>
      </c>
      <c r="Q10438" t="s">
        <v>766</v>
      </c>
      <c r="R10438" t="s">
        <v>768</v>
      </c>
      <c r="S10438" t="s">
        <v>758</v>
      </c>
    </row>
    <row r="10439" spans="1:19" x14ac:dyDescent="0.3">
      <c r="A10439" t="s">
        <v>753</v>
      </c>
      <c r="B10439" t="s">
        <v>748</v>
      </c>
      <c r="C10439" t="s">
        <v>754</v>
      </c>
      <c r="D10439" t="s">
        <v>750</v>
      </c>
      <c r="E10439">
        <v>-4</v>
      </c>
      <c r="F10439" t="s">
        <v>131</v>
      </c>
      <c r="G10439" s="37">
        <v>-18.739999999999998</v>
      </c>
      <c r="H10439" t="s">
        <v>751</v>
      </c>
      <c r="I10439">
        <v>-18.739999999999998</v>
      </c>
      <c r="J10439" t="s">
        <v>751</v>
      </c>
      <c r="K10439">
        <v>-18.739999999999998</v>
      </c>
      <c r="L10439" t="s">
        <v>751</v>
      </c>
      <c r="M10439" t="s">
        <v>751</v>
      </c>
      <c r="N10439" s="37">
        <v>0</v>
      </c>
      <c r="O10439" t="s">
        <v>751</v>
      </c>
      <c r="P10439" t="s">
        <v>751</v>
      </c>
      <c r="Q10439" t="s">
        <v>751</v>
      </c>
      <c r="R10439" t="s">
        <v>751</v>
      </c>
      <c r="S10439" t="s">
        <v>758</v>
      </c>
    </row>
    <row r="10440" spans="1:19" x14ac:dyDescent="0.3">
      <c r="A10440" t="s">
        <v>753</v>
      </c>
      <c r="B10440" t="s">
        <v>748</v>
      </c>
      <c r="C10440" t="s">
        <v>749</v>
      </c>
      <c r="D10440" t="s">
        <v>750</v>
      </c>
      <c r="E10440">
        <v>6</v>
      </c>
      <c r="F10440" t="s">
        <v>263</v>
      </c>
      <c r="G10440" s="37">
        <v>60.7</v>
      </c>
      <c r="H10440">
        <v>0.03</v>
      </c>
      <c r="I10440">
        <v>60.7</v>
      </c>
      <c r="J10440">
        <v>0.01</v>
      </c>
      <c r="K10440">
        <v>60.7</v>
      </c>
      <c r="L10440">
        <v>0.15</v>
      </c>
      <c r="M10440" t="s">
        <v>751</v>
      </c>
      <c r="N10440" s="37">
        <v>0</v>
      </c>
      <c r="O10440">
        <v>364.2</v>
      </c>
      <c r="P10440" t="s">
        <v>766</v>
      </c>
      <c r="Q10440" t="s">
        <v>766</v>
      </c>
      <c r="R10440" t="s">
        <v>766</v>
      </c>
      <c r="S10440" t="s">
        <v>758</v>
      </c>
    </row>
    <row r="10441" spans="1:19" x14ac:dyDescent="0.3">
      <c r="A10441" t="s">
        <v>753</v>
      </c>
      <c r="B10441" t="s">
        <v>748</v>
      </c>
      <c r="C10441" t="s">
        <v>754</v>
      </c>
      <c r="D10441" t="s">
        <v>750</v>
      </c>
      <c r="E10441">
        <v>6</v>
      </c>
      <c r="F10441" t="s">
        <v>197</v>
      </c>
      <c r="G10441" s="37">
        <v>-1065.97</v>
      </c>
      <c r="H10441" t="s">
        <v>751</v>
      </c>
      <c r="I10441">
        <v>-1065.97</v>
      </c>
      <c r="J10441" t="s">
        <v>751</v>
      </c>
      <c r="K10441">
        <v>-1065.97</v>
      </c>
      <c r="L10441" t="s">
        <v>751</v>
      </c>
      <c r="M10441" t="s">
        <v>751</v>
      </c>
      <c r="N10441" s="37">
        <v>0</v>
      </c>
      <c r="O10441" t="s">
        <v>751</v>
      </c>
      <c r="P10441" t="s">
        <v>751</v>
      </c>
      <c r="Q10441" t="s">
        <v>751</v>
      </c>
      <c r="R10441" t="s">
        <v>751</v>
      </c>
      <c r="S10441" t="s">
        <v>758</v>
      </c>
    </row>
    <row r="10442" spans="1:19" x14ac:dyDescent="0.3">
      <c r="A10442" t="s">
        <v>753</v>
      </c>
      <c r="B10442" t="s">
        <v>748</v>
      </c>
      <c r="C10442" t="s">
        <v>754</v>
      </c>
      <c r="D10442" t="s">
        <v>750</v>
      </c>
      <c r="E10442">
        <v>0</v>
      </c>
      <c r="F10442" t="s">
        <v>463</v>
      </c>
      <c r="G10442" s="37">
        <v>-771.37</v>
      </c>
      <c r="H10442" t="s">
        <v>751</v>
      </c>
      <c r="I10442">
        <v>-771.37</v>
      </c>
      <c r="J10442" t="s">
        <v>751</v>
      </c>
      <c r="K10442">
        <v>-771.37</v>
      </c>
      <c r="L10442" t="s">
        <v>751</v>
      </c>
      <c r="M10442" t="s">
        <v>751</v>
      </c>
      <c r="N10442" s="37">
        <v>0</v>
      </c>
      <c r="O10442" t="s">
        <v>751</v>
      </c>
      <c r="P10442" t="s">
        <v>751</v>
      </c>
      <c r="Q10442" t="s">
        <v>751</v>
      </c>
      <c r="R10442" t="s">
        <v>751</v>
      </c>
      <c r="S10442" t="s">
        <v>758</v>
      </c>
    </row>
    <row r="10443" spans="1:19" x14ac:dyDescent="0.3">
      <c r="A10443" t="s">
        <v>753</v>
      </c>
      <c r="B10443" t="s">
        <v>748</v>
      </c>
      <c r="C10443" t="s">
        <v>754</v>
      </c>
      <c r="D10443" t="s">
        <v>750</v>
      </c>
      <c r="E10443">
        <v>2</v>
      </c>
      <c r="F10443" t="s">
        <v>54</v>
      </c>
      <c r="G10443" s="37">
        <v>-2327.85</v>
      </c>
      <c r="H10443" t="s">
        <v>751</v>
      </c>
      <c r="I10443">
        <v>-2327.85</v>
      </c>
      <c r="J10443" t="s">
        <v>751</v>
      </c>
      <c r="K10443">
        <v>-2327.85</v>
      </c>
      <c r="L10443" t="s">
        <v>751</v>
      </c>
      <c r="M10443" t="s">
        <v>751</v>
      </c>
      <c r="N10443" s="37">
        <v>0</v>
      </c>
      <c r="O10443" t="s">
        <v>751</v>
      </c>
      <c r="P10443" t="s">
        <v>751</v>
      </c>
      <c r="Q10443" t="s">
        <v>751</v>
      </c>
      <c r="R10443" t="s">
        <v>751</v>
      </c>
      <c r="S10443" t="s">
        <v>758</v>
      </c>
    </row>
    <row r="10444" spans="1:19" x14ac:dyDescent="0.3">
      <c r="A10444" t="s">
        <v>753</v>
      </c>
      <c r="B10444" t="s">
        <v>748</v>
      </c>
      <c r="C10444" t="s">
        <v>749</v>
      </c>
      <c r="D10444" t="s">
        <v>750</v>
      </c>
      <c r="E10444">
        <v>1</v>
      </c>
      <c r="F10444" t="s">
        <v>538</v>
      </c>
      <c r="G10444" s="37">
        <v>10919.47</v>
      </c>
      <c r="H10444">
        <v>0.16</v>
      </c>
      <c r="I10444">
        <v>10919.47</v>
      </c>
      <c r="J10444">
        <v>0.83</v>
      </c>
      <c r="K10444">
        <v>10919.47</v>
      </c>
      <c r="L10444">
        <v>0</v>
      </c>
      <c r="M10444" t="s">
        <v>751</v>
      </c>
      <c r="N10444" s="37">
        <v>0</v>
      </c>
      <c r="O10444">
        <v>10919.47</v>
      </c>
      <c r="P10444" t="s">
        <v>766</v>
      </c>
      <c r="Q10444" t="s">
        <v>766</v>
      </c>
      <c r="R10444" t="s">
        <v>768</v>
      </c>
      <c r="S10444" t="s">
        <v>758</v>
      </c>
    </row>
    <row r="10445" spans="1:19" x14ac:dyDescent="0.3">
      <c r="A10445" t="s">
        <v>747</v>
      </c>
      <c r="B10445" t="s">
        <v>748</v>
      </c>
      <c r="C10445" t="s">
        <v>754</v>
      </c>
      <c r="D10445" t="s">
        <v>750</v>
      </c>
      <c r="E10445">
        <v>2</v>
      </c>
      <c r="F10445" t="s">
        <v>223</v>
      </c>
      <c r="G10445" s="37">
        <v>-141383.53</v>
      </c>
      <c r="H10445" t="s">
        <v>751</v>
      </c>
      <c r="I10445">
        <v>-141383.53</v>
      </c>
      <c r="J10445" t="s">
        <v>751</v>
      </c>
      <c r="K10445">
        <v>-141383.53</v>
      </c>
      <c r="L10445" t="s">
        <v>751</v>
      </c>
      <c r="M10445" t="s">
        <v>751</v>
      </c>
      <c r="N10445" s="37">
        <v>-679.42</v>
      </c>
      <c r="O10445" t="s">
        <v>751</v>
      </c>
      <c r="P10445" t="s">
        <v>751</v>
      </c>
      <c r="Q10445" t="s">
        <v>751</v>
      </c>
      <c r="R10445" t="s">
        <v>751</v>
      </c>
      <c r="S10445" t="s">
        <v>758</v>
      </c>
    </row>
    <row r="10446" spans="1:19" x14ac:dyDescent="0.3">
      <c r="A10446" t="s">
        <v>752</v>
      </c>
      <c r="B10446" t="s">
        <v>748</v>
      </c>
      <c r="C10446" t="s">
        <v>749</v>
      </c>
      <c r="D10446" t="s">
        <v>750</v>
      </c>
      <c r="E10446">
        <v>2</v>
      </c>
      <c r="F10446" t="s">
        <v>52</v>
      </c>
      <c r="G10446" s="37">
        <v>106815.87</v>
      </c>
      <c r="H10446">
        <v>10.02</v>
      </c>
      <c r="I10446">
        <v>106815.87</v>
      </c>
      <c r="J10446">
        <v>4.76</v>
      </c>
      <c r="K10446">
        <v>106815.87</v>
      </c>
      <c r="L10446">
        <v>45.6</v>
      </c>
      <c r="M10446" t="s">
        <v>751</v>
      </c>
      <c r="N10446" s="37">
        <v>0</v>
      </c>
      <c r="O10446">
        <v>213631.74</v>
      </c>
      <c r="P10446" t="s">
        <v>766</v>
      </c>
      <c r="Q10446" t="s">
        <v>766</v>
      </c>
      <c r="R10446" t="s">
        <v>766</v>
      </c>
      <c r="S10446" t="s">
        <v>758</v>
      </c>
    </row>
    <row r="10447" spans="1:19" x14ac:dyDescent="0.3">
      <c r="A10447" t="s">
        <v>747</v>
      </c>
      <c r="B10447" t="s">
        <v>748</v>
      </c>
      <c r="C10447" t="s">
        <v>749</v>
      </c>
      <c r="D10447" t="s">
        <v>750</v>
      </c>
      <c r="E10447">
        <v>6</v>
      </c>
      <c r="F10447" t="s">
        <v>399</v>
      </c>
      <c r="G10447" s="37">
        <v>34794.29</v>
      </c>
      <c r="H10447">
        <v>2186.5700000000002</v>
      </c>
      <c r="I10447">
        <v>34794.29</v>
      </c>
      <c r="J10447">
        <v>0.53</v>
      </c>
      <c r="K10447">
        <v>34794.29</v>
      </c>
      <c r="L10447">
        <v>5.82</v>
      </c>
      <c r="M10447" t="s">
        <v>751</v>
      </c>
      <c r="N10447" s="37">
        <v>0</v>
      </c>
      <c r="O10447">
        <v>208765.74</v>
      </c>
      <c r="P10447" t="s">
        <v>766</v>
      </c>
      <c r="Q10447" t="s">
        <v>768</v>
      </c>
      <c r="R10447" t="s">
        <v>768</v>
      </c>
      <c r="S10447" t="s">
        <v>758</v>
      </c>
    </row>
    <row r="10448" spans="1:19" x14ac:dyDescent="0.3">
      <c r="A10448" t="s">
        <v>753</v>
      </c>
      <c r="B10448" t="s">
        <v>748</v>
      </c>
      <c r="C10448" t="s">
        <v>749</v>
      </c>
      <c r="D10448" t="s">
        <v>750</v>
      </c>
      <c r="E10448">
        <v>0</v>
      </c>
      <c r="F10448" t="s">
        <v>405</v>
      </c>
      <c r="G10448" s="37">
        <v>2377.8000000000002</v>
      </c>
      <c r="H10448">
        <v>204.09</v>
      </c>
      <c r="I10448">
        <v>2377.8000000000002</v>
      </c>
      <c r="J10448">
        <v>7.0000000000000007E-2</v>
      </c>
      <c r="K10448">
        <v>2377.8000000000002</v>
      </c>
      <c r="L10448">
        <v>0.65</v>
      </c>
      <c r="M10448" t="s">
        <v>751</v>
      </c>
      <c r="N10448" s="37">
        <v>0</v>
      </c>
      <c r="O10448" t="s">
        <v>751</v>
      </c>
      <c r="P10448" t="s">
        <v>766</v>
      </c>
      <c r="Q10448" t="s">
        <v>768</v>
      </c>
      <c r="R10448" t="s">
        <v>768</v>
      </c>
      <c r="S10448" t="s">
        <v>758</v>
      </c>
    </row>
    <row r="10449" spans="1:19" x14ac:dyDescent="0.3">
      <c r="A10449" t="s">
        <v>753</v>
      </c>
      <c r="B10449" t="s">
        <v>748</v>
      </c>
      <c r="C10449" t="s">
        <v>749</v>
      </c>
      <c r="D10449" t="s">
        <v>750</v>
      </c>
      <c r="E10449">
        <v>2</v>
      </c>
      <c r="F10449" t="s">
        <v>70</v>
      </c>
      <c r="G10449" s="37">
        <v>75000.539999999994</v>
      </c>
      <c r="H10449">
        <v>2.81</v>
      </c>
      <c r="I10449">
        <v>75000.539999999994</v>
      </c>
      <c r="J10449">
        <v>0.39</v>
      </c>
      <c r="K10449">
        <v>75000.539999999994</v>
      </c>
      <c r="L10449">
        <v>21.85</v>
      </c>
      <c r="M10449" t="s">
        <v>751</v>
      </c>
      <c r="N10449" s="37">
        <v>0</v>
      </c>
      <c r="O10449">
        <v>150001.07999999999</v>
      </c>
      <c r="P10449" t="s">
        <v>768</v>
      </c>
      <c r="Q10449" t="s">
        <v>768</v>
      </c>
      <c r="R10449" t="s">
        <v>768</v>
      </c>
      <c r="S10449" t="s">
        <v>758</v>
      </c>
    </row>
    <row r="10450" spans="1:19" x14ac:dyDescent="0.3">
      <c r="A10450" t="s">
        <v>752</v>
      </c>
      <c r="B10450" t="s">
        <v>748</v>
      </c>
      <c r="C10450" t="s">
        <v>754</v>
      </c>
      <c r="D10450" t="s">
        <v>750</v>
      </c>
      <c r="E10450">
        <v>4</v>
      </c>
      <c r="F10450" t="s">
        <v>19</v>
      </c>
      <c r="G10450" s="37">
        <v>-11547.89</v>
      </c>
      <c r="H10450" t="s">
        <v>751</v>
      </c>
      <c r="I10450">
        <v>-11547.89</v>
      </c>
      <c r="J10450" t="s">
        <v>751</v>
      </c>
      <c r="K10450">
        <v>-11547.89</v>
      </c>
      <c r="L10450" t="s">
        <v>751</v>
      </c>
      <c r="M10450" t="s">
        <v>751</v>
      </c>
      <c r="N10450" s="37">
        <v>0</v>
      </c>
      <c r="O10450" t="s">
        <v>751</v>
      </c>
      <c r="P10450" t="s">
        <v>751</v>
      </c>
      <c r="Q10450" t="s">
        <v>751</v>
      </c>
      <c r="R10450" t="s">
        <v>751</v>
      </c>
      <c r="S10450" t="s">
        <v>758</v>
      </c>
    </row>
    <row r="10451" spans="1:19" x14ac:dyDescent="0.3">
      <c r="A10451" t="s">
        <v>753</v>
      </c>
      <c r="B10451" t="s">
        <v>748</v>
      </c>
      <c r="C10451" t="s">
        <v>749</v>
      </c>
      <c r="D10451" t="s">
        <v>750</v>
      </c>
      <c r="E10451">
        <v>5</v>
      </c>
      <c r="F10451" t="s">
        <v>560</v>
      </c>
      <c r="G10451" s="37">
        <v>73894.05</v>
      </c>
      <c r="H10451">
        <v>10.76</v>
      </c>
      <c r="I10451">
        <v>73894.05</v>
      </c>
      <c r="J10451">
        <v>1.8</v>
      </c>
      <c r="K10451">
        <v>73894.05</v>
      </c>
      <c r="L10451">
        <v>19.690000000000001</v>
      </c>
      <c r="M10451" t="s">
        <v>751</v>
      </c>
      <c r="N10451" s="37">
        <v>0</v>
      </c>
      <c r="O10451">
        <v>369470.25</v>
      </c>
      <c r="P10451" t="s">
        <v>766</v>
      </c>
      <c r="Q10451" t="s">
        <v>766</v>
      </c>
      <c r="R10451" t="s">
        <v>766</v>
      </c>
      <c r="S10451" t="s">
        <v>758</v>
      </c>
    </row>
    <row r="10452" spans="1:19" x14ac:dyDescent="0.3">
      <c r="A10452" t="s">
        <v>747</v>
      </c>
      <c r="B10452" t="s">
        <v>748</v>
      </c>
      <c r="C10452" t="s">
        <v>754</v>
      </c>
      <c r="D10452" t="s">
        <v>750</v>
      </c>
      <c r="E10452">
        <v>15</v>
      </c>
      <c r="F10452" t="s">
        <v>551</v>
      </c>
      <c r="G10452" s="37">
        <v>-279.42</v>
      </c>
      <c r="H10452" t="s">
        <v>751</v>
      </c>
      <c r="I10452">
        <v>-279.42</v>
      </c>
      <c r="J10452" t="s">
        <v>751</v>
      </c>
      <c r="K10452">
        <v>-279.42</v>
      </c>
      <c r="L10452" t="s">
        <v>751</v>
      </c>
      <c r="M10452" t="s">
        <v>751</v>
      </c>
      <c r="N10452" s="37">
        <v>0</v>
      </c>
      <c r="O10452" t="s">
        <v>751</v>
      </c>
      <c r="P10452" t="s">
        <v>751</v>
      </c>
      <c r="Q10452" t="s">
        <v>751</v>
      </c>
      <c r="R10452" t="s">
        <v>751</v>
      </c>
      <c r="S10452" t="s">
        <v>758</v>
      </c>
    </row>
    <row r="10453" spans="1:19" x14ac:dyDescent="0.3">
      <c r="A10453" t="s">
        <v>752</v>
      </c>
      <c r="B10453" t="s">
        <v>748</v>
      </c>
      <c r="C10453" t="s">
        <v>749</v>
      </c>
      <c r="D10453" t="s">
        <v>750</v>
      </c>
      <c r="E10453">
        <v>3</v>
      </c>
      <c r="F10453" t="s">
        <v>498</v>
      </c>
      <c r="G10453" s="37">
        <v>188128.32</v>
      </c>
      <c r="H10453">
        <v>4.25</v>
      </c>
      <c r="I10453">
        <v>188128.32</v>
      </c>
      <c r="J10453">
        <v>1.91</v>
      </c>
      <c r="K10453">
        <v>188128.32</v>
      </c>
      <c r="L10453">
        <v>23.8</v>
      </c>
      <c r="M10453" t="s">
        <v>751</v>
      </c>
      <c r="N10453" s="37">
        <v>0</v>
      </c>
      <c r="O10453">
        <v>564384.96</v>
      </c>
      <c r="P10453" t="s">
        <v>766</v>
      </c>
      <c r="Q10453" t="s">
        <v>766</v>
      </c>
      <c r="R10453" t="s">
        <v>766</v>
      </c>
      <c r="S10453" t="s">
        <v>758</v>
      </c>
    </row>
    <row r="10454" spans="1:19" x14ac:dyDescent="0.3">
      <c r="A10454" t="s">
        <v>753</v>
      </c>
      <c r="B10454" t="s">
        <v>748</v>
      </c>
      <c r="C10454" t="s">
        <v>754</v>
      </c>
      <c r="D10454" t="s">
        <v>750</v>
      </c>
      <c r="E10454">
        <v>8</v>
      </c>
      <c r="F10454" t="s">
        <v>521</v>
      </c>
      <c r="G10454" s="37">
        <v>-3521.43</v>
      </c>
      <c r="H10454" t="s">
        <v>751</v>
      </c>
      <c r="I10454">
        <v>-3521.43</v>
      </c>
      <c r="J10454" t="s">
        <v>751</v>
      </c>
      <c r="K10454">
        <v>-3521.43</v>
      </c>
      <c r="L10454" t="s">
        <v>751</v>
      </c>
      <c r="M10454" t="s">
        <v>751</v>
      </c>
      <c r="N10454" s="37">
        <v>0</v>
      </c>
      <c r="O10454" t="s">
        <v>751</v>
      </c>
      <c r="P10454" t="s">
        <v>751</v>
      </c>
      <c r="Q10454" t="s">
        <v>751</v>
      </c>
      <c r="R10454" t="s">
        <v>751</v>
      </c>
      <c r="S10454" t="s">
        <v>758</v>
      </c>
    </row>
    <row r="10455" spans="1:19" x14ac:dyDescent="0.3">
      <c r="A10455" t="s">
        <v>752</v>
      </c>
      <c r="B10455" t="s">
        <v>748</v>
      </c>
      <c r="C10455" t="s">
        <v>754</v>
      </c>
      <c r="D10455" t="s">
        <v>750</v>
      </c>
      <c r="E10455">
        <v>-1</v>
      </c>
      <c r="F10455" t="s">
        <v>5</v>
      </c>
      <c r="G10455" s="37">
        <v>-22929.85</v>
      </c>
      <c r="H10455" t="s">
        <v>751</v>
      </c>
      <c r="I10455">
        <v>-22929.85</v>
      </c>
      <c r="J10455" t="s">
        <v>751</v>
      </c>
      <c r="K10455">
        <v>-22929.85</v>
      </c>
      <c r="L10455" t="s">
        <v>751</v>
      </c>
      <c r="M10455" t="s">
        <v>751</v>
      </c>
      <c r="N10455" s="37">
        <v>0</v>
      </c>
      <c r="O10455" t="s">
        <v>751</v>
      </c>
      <c r="P10455" t="s">
        <v>751</v>
      </c>
      <c r="Q10455" t="s">
        <v>751</v>
      </c>
      <c r="R10455" t="s">
        <v>751</v>
      </c>
      <c r="S10455" t="s">
        <v>758</v>
      </c>
    </row>
    <row r="10456" spans="1:19" x14ac:dyDescent="0.3">
      <c r="A10456" t="s">
        <v>747</v>
      </c>
      <c r="B10456" t="s">
        <v>748</v>
      </c>
      <c r="C10456" t="s">
        <v>749</v>
      </c>
      <c r="D10456" t="s">
        <v>750</v>
      </c>
      <c r="E10456">
        <v>7</v>
      </c>
      <c r="F10456" t="s">
        <v>368</v>
      </c>
      <c r="G10456" s="37">
        <v>766234.01</v>
      </c>
      <c r="H10456" t="s">
        <v>751</v>
      </c>
      <c r="I10456">
        <v>766234.01</v>
      </c>
      <c r="J10456" t="s">
        <v>751</v>
      </c>
      <c r="K10456">
        <v>766234.01</v>
      </c>
      <c r="L10456">
        <v>147.18</v>
      </c>
      <c r="M10456" t="s">
        <v>751</v>
      </c>
      <c r="N10456" s="37">
        <v>0</v>
      </c>
      <c r="O10456">
        <v>5363638.07</v>
      </c>
      <c r="P10456" t="s">
        <v>766</v>
      </c>
      <c r="Q10456" t="s">
        <v>766</v>
      </c>
      <c r="R10456" t="s">
        <v>768</v>
      </c>
      <c r="S10456" t="s">
        <v>758</v>
      </c>
    </row>
    <row r="10457" spans="1:19" x14ac:dyDescent="0.3">
      <c r="A10457" t="s">
        <v>752</v>
      </c>
      <c r="B10457" t="s">
        <v>748</v>
      </c>
      <c r="C10457" t="s">
        <v>749</v>
      </c>
      <c r="D10457" t="s">
        <v>750</v>
      </c>
      <c r="E10457">
        <v>-1</v>
      </c>
      <c r="F10457" t="s">
        <v>340</v>
      </c>
      <c r="G10457" s="37">
        <v>4567.28</v>
      </c>
      <c r="H10457">
        <v>0.97</v>
      </c>
      <c r="I10457">
        <v>4567.28</v>
      </c>
      <c r="J10457">
        <v>0.16</v>
      </c>
      <c r="K10457">
        <v>4567.28</v>
      </c>
      <c r="L10457">
        <v>1.77</v>
      </c>
      <c r="M10457" t="s">
        <v>751</v>
      </c>
      <c r="N10457" s="37">
        <v>0</v>
      </c>
      <c r="O10457" t="s">
        <v>751</v>
      </c>
      <c r="P10457" t="s">
        <v>766</v>
      </c>
      <c r="Q10457" t="s">
        <v>766</v>
      </c>
      <c r="R10457" t="s">
        <v>766</v>
      </c>
      <c r="S10457" t="s">
        <v>758</v>
      </c>
    </row>
    <row r="10458" spans="1:19" x14ac:dyDescent="0.3">
      <c r="A10458" t="s">
        <v>747</v>
      </c>
      <c r="B10458" t="s">
        <v>748</v>
      </c>
      <c r="C10458" t="s">
        <v>749</v>
      </c>
      <c r="D10458" t="s">
        <v>750</v>
      </c>
      <c r="E10458">
        <v>-1</v>
      </c>
      <c r="F10458" t="s">
        <v>238</v>
      </c>
      <c r="G10458" s="37">
        <v>1046002.32</v>
      </c>
      <c r="H10458">
        <v>161.79</v>
      </c>
      <c r="I10458">
        <v>1046002.32</v>
      </c>
      <c r="J10458">
        <v>32.74</v>
      </c>
      <c r="K10458">
        <v>1046002.32</v>
      </c>
      <c r="L10458">
        <v>259.47000000000003</v>
      </c>
      <c r="M10458" t="s">
        <v>751</v>
      </c>
      <c r="N10458" s="37">
        <v>0</v>
      </c>
      <c r="O10458" t="s">
        <v>751</v>
      </c>
      <c r="P10458" t="s">
        <v>766</v>
      </c>
      <c r="Q10458" t="s">
        <v>766</v>
      </c>
      <c r="R10458" t="s">
        <v>766</v>
      </c>
      <c r="S10458" t="s">
        <v>758</v>
      </c>
    </row>
    <row r="10459" spans="1:19" x14ac:dyDescent="0.3">
      <c r="A10459" t="s">
        <v>753</v>
      </c>
      <c r="B10459" t="s">
        <v>748</v>
      </c>
      <c r="C10459" t="s">
        <v>749</v>
      </c>
      <c r="D10459" t="s">
        <v>750</v>
      </c>
      <c r="E10459">
        <v>0</v>
      </c>
      <c r="F10459" t="s">
        <v>469</v>
      </c>
      <c r="G10459" s="37">
        <v>10734.19</v>
      </c>
      <c r="H10459">
        <v>0.24</v>
      </c>
      <c r="I10459">
        <v>10734.19</v>
      </c>
      <c r="J10459">
        <v>0.04</v>
      </c>
      <c r="K10459">
        <v>10734.19</v>
      </c>
      <c r="L10459">
        <v>0.44</v>
      </c>
      <c r="M10459" t="s">
        <v>751</v>
      </c>
      <c r="N10459" s="37">
        <v>0</v>
      </c>
      <c r="O10459" t="s">
        <v>751</v>
      </c>
      <c r="P10459" t="s">
        <v>766</v>
      </c>
      <c r="Q10459" t="s">
        <v>766</v>
      </c>
      <c r="R10459" t="s">
        <v>766</v>
      </c>
      <c r="S10459" t="s">
        <v>758</v>
      </c>
    </row>
    <row r="10460" spans="1:19" x14ac:dyDescent="0.3">
      <c r="A10460" t="s">
        <v>747</v>
      </c>
      <c r="B10460" t="s">
        <v>748</v>
      </c>
      <c r="C10460" t="s">
        <v>749</v>
      </c>
      <c r="D10460" t="s">
        <v>750</v>
      </c>
      <c r="E10460">
        <v>2</v>
      </c>
      <c r="F10460" t="s">
        <v>463</v>
      </c>
      <c r="G10460" s="37">
        <v>55041.63</v>
      </c>
      <c r="H10460">
        <v>2933.09</v>
      </c>
      <c r="I10460">
        <v>55041.63</v>
      </c>
      <c r="J10460">
        <v>2.15</v>
      </c>
      <c r="K10460">
        <v>55041.63</v>
      </c>
      <c r="L10460">
        <v>23.55</v>
      </c>
      <c r="M10460" t="s">
        <v>751</v>
      </c>
      <c r="N10460" s="37">
        <v>0</v>
      </c>
      <c r="O10460">
        <v>110083.26</v>
      </c>
      <c r="P10460" t="s">
        <v>766</v>
      </c>
      <c r="Q10460" t="s">
        <v>768</v>
      </c>
      <c r="R10460" t="s">
        <v>768</v>
      </c>
      <c r="S10460" t="s">
        <v>758</v>
      </c>
    </row>
    <row r="10461" spans="1:19" x14ac:dyDescent="0.3">
      <c r="A10461" t="s">
        <v>747</v>
      </c>
      <c r="B10461" t="s">
        <v>748</v>
      </c>
      <c r="C10461" t="s">
        <v>754</v>
      </c>
      <c r="D10461" t="s">
        <v>750</v>
      </c>
      <c r="E10461">
        <v>3</v>
      </c>
      <c r="F10461" t="s">
        <v>134</v>
      </c>
      <c r="G10461" s="37">
        <v>-14448.89</v>
      </c>
      <c r="H10461" t="s">
        <v>751</v>
      </c>
      <c r="I10461">
        <v>-14448.89</v>
      </c>
      <c r="J10461" t="s">
        <v>751</v>
      </c>
      <c r="K10461">
        <v>-14448.89</v>
      </c>
      <c r="L10461" t="s">
        <v>751</v>
      </c>
      <c r="M10461" t="s">
        <v>751</v>
      </c>
      <c r="N10461" s="37">
        <v>-67.040000000000006</v>
      </c>
      <c r="O10461" t="s">
        <v>751</v>
      </c>
      <c r="P10461" t="s">
        <v>751</v>
      </c>
      <c r="Q10461" t="s">
        <v>751</v>
      </c>
      <c r="R10461" t="s">
        <v>751</v>
      </c>
      <c r="S10461" t="s">
        <v>758</v>
      </c>
    </row>
    <row r="10462" spans="1:19" x14ac:dyDescent="0.3">
      <c r="A10462" t="s">
        <v>747</v>
      </c>
      <c r="B10462" t="s">
        <v>748</v>
      </c>
      <c r="C10462" t="s">
        <v>754</v>
      </c>
      <c r="D10462" t="s">
        <v>750</v>
      </c>
      <c r="E10462">
        <v>1</v>
      </c>
      <c r="F10462" t="s">
        <v>388</v>
      </c>
      <c r="G10462" s="37">
        <v>-149.4</v>
      </c>
      <c r="H10462" t="s">
        <v>751</v>
      </c>
      <c r="I10462">
        <v>-149.4</v>
      </c>
      <c r="J10462" t="s">
        <v>751</v>
      </c>
      <c r="K10462">
        <v>-149.4</v>
      </c>
      <c r="L10462" t="s">
        <v>751</v>
      </c>
      <c r="M10462" t="s">
        <v>751</v>
      </c>
      <c r="N10462" s="37">
        <v>-27.29</v>
      </c>
      <c r="O10462" t="s">
        <v>751</v>
      </c>
      <c r="P10462" t="s">
        <v>751</v>
      </c>
      <c r="Q10462" t="s">
        <v>751</v>
      </c>
      <c r="R10462" t="s">
        <v>751</v>
      </c>
      <c r="S10462" t="s">
        <v>758</v>
      </c>
    </row>
    <row r="10463" spans="1:19" x14ac:dyDescent="0.3">
      <c r="A10463" t="s">
        <v>747</v>
      </c>
      <c r="B10463" t="s">
        <v>748</v>
      </c>
      <c r="C10463" t="s">
        <v>749</v>
      </c>
      <c r="D10463" t="s">
        <v>750</v>
      </c>
      <c r="E10463">
        <v>11</v>
      </c>
      <c r="F10463" t="s">
        <v>535</v>
      </c>
      <c r="G10463" s="37">
        <v>133692.51</v>
      </c>
      <c r="H10463">
        <v>3.27</v>
      </c>
      <c r="I10463">
        <v>133692.51</v>
      </c>
      <c r="J10463">
        <v>17.55</v>
      </c>
      <c r="K10463">
        <v>133692.51</v>
      </c>
      <c r="L10463">
        <v>13.71</v>
      </c>
      <c r="M10463" t="s">
        <v>751</v>
      </c>
      <c r="N10463" s="37">
        <v>0</v>
      </c>
      <c r="O10463">
        <v>1470617.61</v>
      </c>
      <c r="P10463" t="s">
        <v>766</v>
      </c>
      <c r="Q10463" t="s">
        <v>766</v>
      </c>
      <c r="R10463" t="s">
        <v>768</v>
      </c>
      <c r="S10463" t="s">
        <v>758</v>
      </c>
    </row>
    <row r="10464" spans="1:19" x14ac:dyDescent="0.3">
      <c r="A10464" t="s">
        <v>747</v>
      </c>
      <c r="B10464" t="s">
        <v>748</v>
      </c>
      <c r="C10464" t="s">
        <v>749</v>
      </c>
      <c r="D10464" t="s">
        <v>750</v>
      </c>
      <c r="E10464">
        <v>0</v>
      </c>
      <c r="F10464" t="s">
        <v>370</v>
      </c>
      <c r="G10464" s="37">
        <v>353676.84</v>
      </c>
      <c r="H10464">
        <v>253.71</v>
      </c>
      <c r="I10464">
        <v>353676.84</v>
      </c>
      <c r="J10464">
        <v>51.34</v>
      </c>
      <c r="K10464">
        <v>353676.84</v>
      </c>
      <c r="L10464">
        <v>406.87</v>
      </c>
      <c r="M10464" t="s">
        <v>751</v>
      </c>
      <c r="N10464" s="37">
        <v>0</v>
      </c>
      <c r="O10464" t="s">
        <v>751</v>
      </c>
      <c r="P10464" t="s">
        <v>766</v>
      </c>
      <c r="Q10464" t="s">
        <v>766</v>
      </c>
      <c r="R10464" t="s">
        <v>766</v>
      </c>
      <c r="S10464" t="s">
        <v>758</v>
      </c>
    </row>
    <row r="10465" spans="1:19" x14ac:dyDescent="0.3">
      <c r="A10465" t="s">
        <v>747</v>
      </c>
      <c r="B10465" t="s">
        <v>748</v>
      </c>
      <c r="C10465" t="s">
        <v>749</v>
      </c>
      <c r="D10465" t="s">
        <v>750</v>
      </c>
      <c r="E10465">
        <v>0</v>
      </c>
      <c r="F10465" t="s">
        <v>166</v>
      </c>
      <c r="G10465" s="37">
        <v>357720.09</v>
      </c>
      <c r="H10465">
        <v>75.55</v>
      </c>
      <c r="I10465">
        <v>357720.09</v>
      </c>
      <c r="J10465">
        <v>23.37</v>
      </c>
      <c r="K10465">
        <v>357720.09</v>
      </c>
      <c r="L10465">
        <v>824</v>
      </c>
      <c r="M10465">
        <v>1</v>
      </c>
      <c r="N10465" s="37">
        <v>57627.9</v>
      </c>
      <c r="O10465" t="s">
        <v>751</v>
      </c>
      <c r="P10465" t="s">
        <v>767</v>
      </c>
      <c r="Q10465" t="s">
        <v>767</v>
      </c>
      <c r="R10465" t="s">
        <v>767</v>
      </c>
      <c r="S10465" t="s">
        <v>758</v>
      </c>
    </row>
    <row r="10466" spans="1:19" x14ac:dyDescent="0.3">
      <c r="A10466" t="s">
        <v>747</v>
      </c>
      <c r="B10466" t="s">
        <v>748</v>
      </c>
      <c r="C10466" t="s">
        <v>754</v>
      </c>
      <c r="D10466" t="s">
        <v>750</v>
      </c>
      <c r="E10466">
        <v>0</v>
      </c>
      <c r="F10466" t="s">
        <v>130</v>
      </c>
      <c r="G10466" s="37">
        <v>-10056.379999999999</v>
      </c>
      <c r="H10466" t="s">
        <v>751</v>
      </c>
      <c r="I10466">
        <v>-10056.379999999999</v>
      </c>
      <c r="J10466" t="s">
        <v>751</v>
      </c>
      <c r="K10466">
        <v>-10056.379999999999</v>
      </c>
      <c r="L10466" t="s">
        <v>751</v>
      </c>
      <c r="M10466" t="s">
        <v>751</v>
      </c>
      <c r="N10466" s="37">
        <v>0</v>
      </c>
      <c r="O10466" t="s">
        <v>751</v>
      </c>
      <c r="P10466" t="s">
        <v>751</v>
      </c>
      <c r="Q10466" t="s">
        <v>751</v>
      </c>
      <c r="R10466" t="s">
        <v>751</v>
      </c>
      <c r="S10466" t="s">
        <v>758</v>
      </c>
    </row>
    <row r="10467" spans="1:19" x14ac:dyDescent="0.3">
      <c r="A10467" t="s">
        <v>747</v>
      </c>
      <c r="B10467" t="s">
        <v>748</v>
      </c>
      <c r="C10467" t="s">
        <v>754</v>
      </c>
      <c r="D10467" t="s">
        <v>750</v>
      </c>
      <c r="E10467">
        <v>2</v>
      </c>
      <c r="F10467" t="s">
        <v>561</v>
      </c>
      <c r="G10467" s="37">
        <v>-39.090000000000003</v>
      </c>
      <c r="H10467" t="s">
        <v>751</v>
      </c>
      <c r="I10467">
        <v>-39.090000000000003</v>
      </c>
      <c r="J10467" t="s">
        <v>751</v>
      </c>
      <c r="K10467">
        <v>-39.090000000000003</v>
      </c>
      <c r="L10467" t="s">
        <v>751</v>
      </c>
      <c r="M10467" t="s">
        <v>751</v>
      </c>
      <c r="N10467" s="37">
        <v>0</v>
      </c>
      <c r="O10467" t="s">
        <v>751</v>
      </c>
      <c r="P10467" t="s">
        <v>751</v>
      </c>
      <c r="Q10467" t="s">
        <v>751</v>
      </c>
      <c r="R10467" t="s">
        <v>751</v>
      </c>
      <c r="S10467" t="s">
        <v>758</v>
      </c>
    </row>
    <row r="10468" spans="1:19" x14ac:dyDescent="0.3">
      <c r="A10468" t="s">
        <v>753</v>
      </c>
      <c r="B10468" t="s">
        <v>748</v>
      </c>
      <c r="C10468" t="s">
        <v>754</v>
      </c>
      <c r="D10468" t="s">
        <v>750</v>
      </c>
      <c r="E10468">
        <v>1</v>
      </c>
      <c r="F10468" t="s">
        <v>217</v>
      </c>
      <c r="G10468" s="37">
        <v>-973.11</v>
      </c>
      <c r="H10468" t="s">
        <v>751</v>
      </c>
      <c r="I10468">
        <v>-973.11</v>
      </c>
      <c r="J10468" t="s">
        <v>751</v>
      </c>
      <c r="K10468">
        <v>-973.11</v>
      </c>
      <c r="L10468" t="s">
        <v>751</v>
      </c>
      <c r="M10468">
        <v>0</v>
      </c>
      <c r="N10468" s="37">
        <v>-42.82</v>
      </c>
      <c r="O10468" t="s">
        <v>751</v>
      </c>
      <c r="P10468" t="s">
        <v>751</v>
      </c>
      <c r="Q10468" t="s">
        <v>751</v>
      </c>
      <c r="R10468" t="s">
        <v>751</v>
      </c>
      <c r="S10468" t="s">
        <v>758</v>
      </c>
    </row>
    <row r="10469" spans="1:19" x14ac:dyDescent="0.3">
      <c r="A10469" t="s">
        <v>747</v>
      </c>
      <c r="B10469" t="s">
        <v>748</v>
      </c>
      <c r="C10469" t="s">
        <v>749</v>
      </c>
      <c r="D10469" t="s">
        <v>750</v>
      </c>
      <c r="E10469">
        <v>0</v>
      </c>
      <c r="F10469" t="s">
        <v>424</v>
      </c>
      <c r="G10469" s="37">
        <v>7780.62</v>
      </c>
      <c r="H10469">
        <v>704.91</v>
      </c>
      <c r="I10469">
        <v>7780.62</v>
      </c>
      <c r="J10469">
        <v>0.06</v>
      </c>
      <c r="K10469">
        <v>7780.62</v>
      </c>
      <c r="L10469">
        <v>0.66</v>
      </c>
      <c r="M10469" t="s">
        <v>751</v>
      </c>
      <c r="N10469" s="37">
        <v>0</v>
      </c>
      <c r="O10469" t="s">
        <v>751</v>
      </c>
      <c r="P10469" t="s">
        <v>766</v>
      </c>
      <c r="Q10469" t="s">
        <v>768</v>
      </c>
      <c r="R10469" t="s">
        <v>768</v>
      </c>
      <c r="S10469" t="s">
        <v>758</v>
      </c>
    </row>
    <row r="10470" spans="1:19" x14ac:dyDescent="0.3">
      <c r="A10470" t="s">
        <v>753</v>
      </c>
      <c r="B10470" t="s">
        <v>748</v>
      </c>
      <c r="C10470" t="s">
        <v>749</v>
      </c>
      <c r="D10470" t="s">
        <v>750</v>
      </c>
      <c r="E10470">
        <v>3</v>
      </c>
      <c r="F10470" t="s">
        <v>209</v>
      </c>
      <c r="G10470" s="37">
        <v>173753.84</v>
      </c>
      <c r="H10470">
        <v>33.049999999999997</v>
      </c>
      <c r="I10470">
        <v>173753.84</v>
      </c>
      <c r="J10470">
        <v>15.7</v>
      </c>
      <c r="K10470">
        <v>173753.84</v>
      </c>
      <c r="L10470">
        <v>150.36000000000001</v>
      </c>
      <c r="M10470" t="s">
        <v>751</v>
      </c>
      <c r="N10470" s="37">
        <v>0</v>
      </c>
      <c r="O10470">
        <v>521261.52</v>
      </c>
      <c r="P10470" t="s">
        <v>766</v>
      </c>
      <c r="Q10470" t="s">
        <v>766</v>
      </c>
      <c r="R10470" t="s">
        <v>766</v>
      </c>
      <c r="S10470" t="s">
        <v>758</v>
      </c>
    </row>
    <row r="10471" spans="1:19" x14ac:dyDescent="0.3">
      <c r="A10471" t="s">
        <v>747</v>
      </c>
      <c r="B10471" t="s">
        <v>748</v>
      </c>
      <c r="C10471" t="s">
        <v>749</v>
      </c>
      <c r="D10471" t="s">
        <v>750</v>
      </c>
      <c r="E10471">
        <v>4</v>
      </c>
      <c r="F10471" t="s">
        <v>280</v>
      </c>
      <c r="G10471" s="37">
        <v>90188.83</v>
      </c>
      <c r="H10471">
        <v>8.52</v>
      </c>
      <c r="I10471">
        <v>90188.83</v>
      </c>
      <c r="J10471">
        <v>1936.34</v>
      </c>
      <c r="K10471">
        <v>90188.83</v>
      </c>
      <c r="L10471">
        <v>66.25</v>
      </c>
      <c r="M10471" t="s">
        <v>751</v>
      </c>
      <c r="N10471" s="37">
        <v>0</v>
      </c>
      <c r="O10471">
        <v>360755.32</v>
      </c>
      <c r="P10471" t="s">
        <v>768</v>
      </c>
      <c r="Q10471" t="s">
        <v>766</v>
      </c>
      <c r="R10471" t="s">
        <v>768</v>
      </c>
      <c r="S10471" t="s">
        <v>758</v>
      </c>
    </row>
    <row r="10472" spans="1:19" x14ac:dyDescent="0.3">
      <c r="A10472" t="s">
        <v>747</v>
      </c>
      <c r="B10472" t="s">
        <v>748</v>
      </c>
      <c r="C10472" t="s">
        <v>749</v>
      </c>
      <c r="D10472" t="s">
        <v>750</v>
      </c>
      <c r="E10472">
        <v>9</v>
      </c>
      <c r="F10472" t="s">
        <v>395</v>
      </c>
      <c r="G10472" s="37">
        <v>108837.41</v>
      </c>
      <c r="H10472" t="s">
        <v>751</v>
      </c>
      <c r="I10472">
        <v>108837.41</v>
      </c>
      <c r="J10472" t="s">
        <v>751</v>
      </c>
      <c r="K10472">
        <v>108837.41</v>
      </c>
      <c r="L10472">
        <v>4.05</v>
      </c>
      <c r="M10472" t="s">
        <v>751</v>
      </c>
      <c r="N10472" s="37">
        <v>0</v>
      </c>
      <c r="O10472">
        <v>979536.69000000006</v>
      </c>
      <c r="P10472" t="s">
        <v>766</v>
      </c>
      <c r="Q10472" t="s">
        <v>766</v>
      </c>
      <c r="R10472" t="s">
        <v>768</v>
      </c>
      <c r="S10472" t="s">
        <v>758</v>
      </c>
    </row>
    <row r="10473" spans="1:19" x14ac:dyDescent="0.3">
      <c r="A10473" t="s">
        <v>753</v>
      </c>
      <c r="B10473" t="s">
        <v>748</v>
      </c>
      <c r="C10473" t="s">
        <v>749</v>
      </c>
      <c r="D10473" t="s">
        <v>750</v>
      </c>
      <c r="E10473">
        <v>-4</v>
      </c>
      <c r="F10473" t="s">
        <v>265</v>
      </c>
      <c r="G10473" s="37">
        <v>387.69</v>
      </c>
      <c r="H10473">
        <v>0.01</v>
      </c>
      <c r="I10473">
        <v>387.69</v>
      </c>
      <c r="J10473">
        <v>0.01</v>
      </c>
      <c r="K10473">
        <v>387.69</v>
      </c>
      <c r="L10473">
        <v>0.05</v>
      </c>
      <c r="M10473" t="s">
        <v>751</v>
      </c>
      <c r="N10473" s="37">
        <v>0</v>
      </c>
      <c r="O10473" t="s">
        <v>751</v>
      </c>
      <c r="P10473" t="s">
        <v>766</v>
      </c>
      <c r="Q10473" t="s">
        <v>766</v>
      </c>
      <c r="R10473" t="s">
        <v>766</v>
      </c>
      <c r="S10473" t="s">
        <v>758</v>
      </c>
    </row>
    <row r="10474" spans="1:19" x14ac:dyDescent="0.3">
      <c r="A10474" t="s">
        <v>753</v>
      </c>
      <c r="B10474" t="s">
        <v>748</v>
      </c>
      <c r="C10474" t="s">
        <v>749</v>
      </c>
      <c r="D10474" t="s">
        <v>750</v>
      </c>
      <c r="E10474">
        <v>14</v>
      </c>
      <c r="F10474" t="s">
        <v>120</v>
      </c>
      <c r="G10474" s="37">
        <v>132696.22</v>
      </c>
      <c r="H10474">
        <v>0.39</v>
      </c>
      <c r="I10474">
        <v>132696.22</v>
      </c>
      <c r="J10474">
        <v>0.81</v>
      </c>
      <c r="K10474">
        <v>132696.22</v>
      </c>
      <c r="L10474">
        <v>122.86</v>
      </c>
      <c r="M10474" t="s">
        <v>751</v>
      </c>
      <c r="N10474" s="37">
        <v>0</v>
      </c>
      <c r="O10474">
        <v>1857747.08</v>
      </c>
      <c r="P10474" t="s">
        <v>766</v>
      </c>
      <c r="Q10474" t="s">
        <v>766</v>
      </c>
      <c r="R10474" t="s">
        <v>768</v>
      </c>
      <c r="S10474" t="s">
        <v>758</v>
      </c>
    </row>
    <row r="10475" spans="1:19" x14ac:dyDescent="0.3">
      <c r="A10475" t="s">
        <v>747</v>
      </c>
      <c r="B10475" t="s">
        <v>748</v>
      </c>
      <c r="C10475" t="s">
        <v>754</v>
      </c>
      <c r="D10475" t="s">
        <v>750</v>
      </c>
      <c r="E10475">
        <v>10</v>
      </c>
      <c r="F10475" t="s">
        <v>448</v>
      </c>
      <c r="G10475" s="37">
        <v>-94.83</v>
      </c>
      <c r="H10475" t="s">
        <v>751</v>
      </c>
      <c r="I10475">
        <v>-94.83</v>
      </c>
      <c r="J10475" t="s">
        <v>751</v>
      </c>
      <c r="K10475">
        <v>-94.83</v>
      </c>
      <c r="L10475" t="s">
        <v>751</v>
      </c>
      <c r="M10475" t="s">
        <v>751</v>
      </c>
      <c r="N10475" s="37">
        <v>0</v>
      </c>
      <c r="O10475" t="s">
        <v>751</v>
      </c>
      <c r="P10475" t="s">
        <v>751</v>
      </c>
      <c r="Q10475" t="s">
        <v>751</v>
      </c>
      <c r="R10475" t="s">
        <v>751</v>
      </c>
      <c r="S10475" t="s">
        <v>758</v>
      </c>
    </row>
    <row r="10476" spans="1:19" x14ac:dyDescent="0.3">
      <c r="A10476" t="s">
        <v>753</v>
      </c>
      <c r="B10476" t="s">
        <v>748</v>
      </c>
      <c r="C10476" t="s">
        <v>749</v>
      </c>
      <c r="D10476" t="s">
        <v>750</v>
      </c>
      <c r="E10476">
        <v>4</v>
      </c>
      <c r="F10476" t="s">
        <v>346</v>
      </c>
      <c r="G10476" s="37">
        <v>11977.47</v>
      </c>
      <c r="H10476">
        <v>2224.64</v>
      </c>
      <c r="I10476">
        <v>11977.47</v>
      </c>
      <c r="J10476">
        <v>0.11</v>
      </c>
      <c r="K10476">
        <v>11977.47</v>
      </c>
      <c r="L10476">
        <v>2.36</v>
      </c>
      <c r="M10476" t="s">
        <v>751</v>
      </c>
      <c r="N10476" s="37">
        <v>0</v>
      </c>
      <c r="O10476">
        <v>47909.88</v>
      </c>
      <c r="P10476" t="s">
        <v>766</v>
      </c>
      <c r="Q10476" t="s">
        <v>768</v>
      </c>
      <c r="R10476" t="s">
        <v>768</v>
      </c>
      <c r="S10476" t="s">
        <v>758</v>
      </c>
    </row>
    <row r="10477" spans="1:19" x14ac:dyDescent="0.3">
      <c r="A10477" t="s">
        <v>747</v>
      </c>
      <c r="B10477" t="s">
        <v>748</v>
      </c>
      <c r="C10477" t="s">
        <v>749</v>
      </c>
      <c r="D10477" t="s">
        <v>750</v>
      </c>
      <c r="E10477">
        <v>4</v>
      </c>
      <c r="F10477" t="s">
        <v>383</v>
      </c>
      <c r="G10477" s="37">
        <v>150309.85999999999</v>
      </c>
      <c r="H10477">
        <v>1190.56</v>
      </c>
      <c r="I10477">
        <v>150309.85999999999</v>
      </c>
      <c r="J10477">
        <v>1273.01</v>
      </c>
      <c r="K10477">
        <v>150309.85999999999</v>
      </c>
      <c r="L10477">
        <v>57.93</v>
      </c>
      <c r="M10477" t="s">
        <v>751</v>
      </c>
      <c r="N10477" s="37">
        <v>54625.83</v>
      </c>
      <c r="O10477">
        <v>601239.43999999994</v>
      </c>
      <c r="P10477" t="s">
        <v>766</v>
      </c>
      <c r="Q10477" t="s">
        <v>766</v>
      </c>
      <c r="R10477" t="s">
        <v>768</v>
      </c>
      <c r="S10477" t="s">
        <v>758</v>
      </c>
    </row>
    <row r="10478" spans="1:19" x14ac:dyDescent="0.3">
      <c r="A10478" t="s">
        <v>753</v>
      </c>
      <c r="B10478" t="s">
        <v>748</v>
      </c>
      <c r="C10478" t="s">
        <v>754</v>
      </c>
      <c r="D10478" t="s">
        <v>750</v>
      </c>
      <c r="E10478">
        <v>-1</v>
      </c>
      <c r="F10478" t="s">
        <v>468</v>
      </c>
      <c r="G10478" s="37">
        <v>-5579.09</v>
      </c>
      <c r="H10478" t="s">
        <v>751</v>
      </c>
      <c r="I10478">
        <v>-5579.09</v>
      </c>
      <c r="J10478" t="s">
        <v>751</v>
      </c>
      <c r="K10478">
        <v>-5579.09</v>
      </c>
      <c r="L10478" t="s">
        <v>751</v>
      </c>
      <c r="M10478" t="s">
        <v>751</v>
      </c>
      <c r="N10478" s="37">
        <v>0</v>
      </c>
      <c r="O10478" t="s">
        <v>751</v>
      </c>
      <c r="P10478" t="s">
        <v>751</v>
      </c>
      <c r="Q10478" t="s">
        <v>751</v>
      </c>
      <c r="R10478" t="s">
        <v>751</v>
      </c>
      <c r="S10478" t="s">
        <v>758</v>
      </c>
    </row>
    <row r="10479" spans="1:19" x14ac:dyDescent="0.3">
      <c r="A10479" t="s">
        <v>747</v>
      </c>
      <c r="B10479" t="s">
        <v>748</v>
      </c>
      <c r="C10479" t="s">
        <v>754</v>
      </c>
      <c r="D10479" t="s">
        <v>750</v>
      </c>
      <c r="E10479">
        <v>-1</v>
      </c>
      <c r="F10479" t="s">
        <v>470</v>
      </c>
      <c r="G10479" s="37">
        <v>-14690.33</v>
      </c>
      <c r="H10479" t="s">
        <v>751</v>
      </c>
      <c r="I10479">
        <v>-14690.33</v>
      </c>
      <c r="J10479" t="s">
        <v>751</v>
      </c>
      <c r="K10479">
        <v>-14690.33</v>
      </c>
      <c r="L10479" t="s">
        <v>751</v>
      </c>
      <c r="M10479" t="s">
        <v>751</v>
      </c>
      <c r="N10479" s="37">
        <v>0</v>
      </c>
      <c r="O10479" t="s">
        <v>751</v>
      </c>
      <c r="P10479" t="s">
        <v>751</v>
      </c>
      <c r="Q10479" t="s">
        <v>751</v>
      </c>
      <c r="R10479" t="s">
        <v>751</v>
      </c>
      <c r="S10479" t="s">
        <v>758</v>
      </c>
    </row>
    <row r="10480" spans="1:19" x14ac:dyDescent="0.3">
      <c r="A10480" t="s">
        <v>747</v>
      </c>
      <c r="B10480" t="s">
        <v>748</v>
      </c>
      <c r="C10480" t="s">
        <v>749</v>
      </c>
      <c r="D10480" t="s">
        <v>750</v>
      </c>
      <c r="E10480">
        <v>2</v>
      </c>
      <c r="F10480" t="s">
        <v>225</v>
      </c>
      <c r="G10480" s="37">
        <v>7680779.6900000004</v>
      </c>
      <c r="H10480">
        <v>424.21</v>
      </c>
      <c r="I10480">
        <v>7680779.6900000004</v>
      </c>
      <c r="J10480">
        <v>784.47</v>
      </c>
      <c r="K10480">
        <v>7680779.6900000004</v>
      </c>
      <c r="L10480">
        <v>5420.99</v>
      </c>
      <c r="M10480" t="s">
        <v>751</v>
      </c>
      <c r="N10480" s="37">
        <v>161.96</v>
      </c>
      <c r="O10480">
        <v>15361559.380000001</v>
      </c>
      <c r="P10480" t="s">
        <v>766</v>
      </c>
      <c r="Q10480" t="s">
        <v>766</v>
      </c>
      <c r="R10480" t="s">
        <v>766</v>
      </c>
      <c r="S10480" t="s">
        <v>758</v>
      </c>
    </row>
    <row r="10481" spans="1:19" x14ac:dyDescent="0.3">
      <c r="A10481" t="s">
        <v>753</v>
      </c>
      <c r="B10481" t="s">
        <v>748</v>
      </c>
      <c r="C10481" t="s">
        <v>749</v>
      </c>
      <c r="D10481" t="s">
        <v>750</v>
      </c>
      <c r="E10481">
        <v>-1</v>
      </c>
      <c r="F10481" t="s">
        <v>519</v>
      </c>
      <c r="G10481" s="37">
        <v>2172.21</v>
      </c>
      <c r="H10481">
        <v>0.04</v>
      </c>
      <c r="I10481">
        <v>2172.21</v>
      </c>
      <c r="J10481">
        <v>0.02</v>
      </c>
      <c r="K10481">
        <v>2172.21</v>
      </c>
      <c r="L10481">
        <v>0.48</v>
      </c>
      <c r="M10481" t="s">
        <v>751</v>
      </c>
      <c r="N10481" s="37">
        <v>0</v>
      </c>
      <c r="O10481" t="s">
        <v>751</v>
      </c>
      <c r="P10481" t="s">
        <v>766</v>
      </c>
      <c r="Q10481" t="s">
        <v>766</v>
      </c>
      <c r="R10481" t="s">
        <v>766</v>
      </c>
      <c r="S10481" t="s">
        <v>758</v>
      </c>
    </row>
    <row r="10482" spans="1:19" x14ac:dyDescent="0.3">
      <c r="A10482" t="s">
        <v>747</v>
      </c>
      <c r="B10482" t="s">
        <v>748</v>
      </c>
      <c r="C10482" t="s">
        <v>754</v>
      </c>
      <c r="D10482" t="s">
        <v>750</v>
      </c>
      <c r="E10482">
        <v>7</v>
      </c>
      <c r="F10482" t="s">
        <v>186</v>
      </c>
      <c r="G10482" s="37">
        <v>-61778.68</v>
      </c>
      <c r="H10482" t="s">
        <v>751</v>
      </c>
      <c r="I10482">
        <v>-61778.68</v>
      </c>
      <c r="J10482" t="s">
        <v>751</v>
      </c>
      <c r="K10482">
        <v>-61778.68</v>
      </c>
      <c r="L10482" t="s">
        <v>751</v>
      </c>
      <c r="M10482" t="s">
        <v>751</v>
      </c>
      <c r="N10482" s="37">
        <v>0</v>
      </c>
      <c r="O10482" t="s">
        <v>751</v>
      </c>
      <c r="P10482" t="s">
        <v>751</v>
      </c>
      <c r="Q10482" t="s">
        <v>751</v>
      </c>
      <c r="R10482" t="s">
        <v>751</v>
      </c>
      <c r="S10482" t="s">
        <v>758</v>
      </c>
    </row>
    <row r="10483" spans="1:19" x14ac:dyDescent="0.3">
      <c r="A10483" t="s">
        <v>747</v>
      </c>
      <c r="B10483" t="s">
        <v>748</v>
      </c>
      <c r="C10483" t="s">
        <v>754</v>
      </c>
      <c r="D10483" t="s">
        <v>750</v>
      </c>
      <c r="E10483">
        <v>-1</v>
      </c>
      <c r="F10483" t="s">
        <v>4</v>
      </c>
      <c r="G10483" s="37">
        <v>-2462.4699999999998</v>
      </c>
      <c r="H10483" t="s">
        <v>751</v>
      </c>
      <c r="I10483">
        <v>-2462.4699999999998</v>
      </c>
      <c r="J10483" t="s">
        <v>751</v>
      </c>
      <c r="K10483">
        <v>-2462.4699999999998</v>
      </c>
      <c r="L10483" t="s">
        <v>751</v>
      </c>
      <c r="M10483" t="s">
        <v>751</v>
      </c>
      <c r="N10483" s="37">
        <v>0</v>
      </c>
      <c r="O10483" t="s">
        <v>751</v>
      </c>
      <c r="P10483" t="s">
        <v>751</v>
      </c>
      <c r="Q10483" t="s">
        <v>751</v>
      </c>
      <c r="R10483" t="s">
        <v>751</v>
      </c>
      <c r="S10483" t="s">
        <v>758</v>
      </c>
    </row>
    <row r="10484" spans="1:19" x14ac:dyDescent="0.3">
      <c r="A10484" t="s">
        <v>747</v>
      </c>
      <c r="B10484" t="s">
        <v>748</v>
      </c>
      <c r="C10484" t="s">
        <v>749</v>
      </c>
      <c r="D10484" t="s">
        <v>750</v>
      </c>
      <c r="E10484">
        <v>0</v>
      </c>
      <c r="F10484" t="s">
        <v>380</v>
      </c>
      <c r="G10484" s="37">
        <v>1329.23</v>
      </c>
      <c r="H10484">
        <v>1.56</v>
      </c>
      <c r="I10484">
        <v>1329.23</v>
      </c>
      <c r="J10484">
        <v>0.12</v>
      </c>
      <c r="K10484">
        <v>1329.23</v>
      </c>
      <c r="L10484">
        <v>0.63</v>
      </c>
      <c r="M10484" t="s">
        <v>751</v>
      </c>
      <c r="N10484" s="37">
        <v>0</v>
      </c>
      <c r="O10484" t="s">
        <v>751</v>
      </c>
      <c r="P10484" t="s">
        <v>768</v>
      </c>
      <c r="Q10484" t="s">
        <v>768</v>
      </c>
      <c r="R10484" t="s">
        <v>768</v>
      </c>
      <c r="S10484" t="s">
        <v>758</v>
      </c>
    </row>
    <row r="10485" spans="1:19" x14ac:dyDescent="0.3">
      <c r="A10485" t="s">
        <v>747</v>
      </c>
      <c r="B10485" t="s">
        <v>748</v>
      </c>
      <c r="C10485" t="s">
        <v>749</v>
      </c>
      <c r="D10485" t="s">
        <v>750</v>
      </c>
      <c r="E10485">
        <v>1</v>
      </c>
      <c r="F10485" t="s">
        <v>481</v>
      </c>
      <c r="G10485" s="37">
        <v>6760.99</v>
      </c>
      <c r="H10485">
        <v>0.35</v>
      </c>
      <c r="I10485">
        <v>6760.99</v>
      </c>
      <c r="J10485">
        <v>0.17</v>
      </c>
      <c r="K10485">
        <v>6760.99</v>
      </c>
      <c r="L10485">
        <v>1.61</v>
      </c>
      <c r="M10485" t="s">
        <v>751</v>
      </c>
      <c r="N10485" s="37">
        <v>0</v>
      </c>
      <c r="O10485">
        <v>6760.99</v>
      </c>
      <c r="P10485" t="s">
        <v>768</v>
      </c>
      <c r="Q10485" t="s">
        <v>768</v>
      </c>
      <c r="R10485" t="s">
        <v>768</v>
      </c>
      <c r="S10485" t="s">
        <v>758</v>
      </c>
    </row>
    <row r="10486" spans="1:19" x14ac:dyDescent="0.3">
      <c r="A10486" t="s">
        <v>752</v>
      </c>
      <c r="B10486" t="s">
        <v>748</v>
      </c>
      <c r="C10486" t="s">
        <v>749</v>
      </c>
      <c r="D10486" t="s">
        <v>750</v>
      </c>
      <c r="E10486">
        <v>3</v>
      </c>
      <c r="F10486" t="s">
        <v>160</v>
      </c>
      <c r="G10486" s="37">
        <v>52127.75</v>
      </c>
      <c r="H10486">
        <v>5.07</v>
      </c>
      <c r="I10486">
        <v>52127.75</v>
      </c>
      <c r="J10486">
        <v>2.41</v>
      </c>
      <c r="K10486">
        <v>52127.75</v>
      </c>
      <c r="L10486">
        <v>23.05</v>
      </c>
      <c r="M10486" t="s">
        <v>751</v>
      </c>
      <c r="N10486" s="37">
        <v>0</v>
      </c>
      <c r="O10486">
        <v>156383.25</v>
      </c>
      <c r="P10486" t="s">
        <v>766</v>
      </c>
      <c r="Q10486" t="s">
        <v>766</v>
      </c>
      <c r="R10486" t="s">
        <v>766</v>
      </c>
      <c r="S10486" t="s">
        <v>758</v>
      </c>
    </row>
    <row r="10487" spans="1:19" x14ac:dyDescent="0.3">
      <c r="A10487" t="s">
        <v>747</v>
      </c>
      <c r="B10487" t="s">
        <v>748</v>
      </c>
      <c r="C10487" t="s">
        <v>749</v>
      </c>
      <c r="D10487" t="s">
        <v>750</v>
      </c>
      <c r="E10487">
        <v>2</v>
      </c>
      <c r="F10487" t="s">
        <v>236</v>
      </c>
      <c r="G10487" s="37">
        <v>28986.59</v>
      </c>
      <c r="H10487">
        <v>2651.96</v>
      </c>
      <c r="I10487">
        <v>28986.59</v>
      </c>
      <c r="J10487">
        <v>1.81</v>
      </c>
      <c r="K10487">
        <v>28986.59</v>
      </c>
      <c r="L10487">
        <v>29.66</v>
      </c>
      <c r="M10487" t="s">
        <v>751</v>
      </c>
      <c r="N10487" s="37">
        <v>0</v>
      </c>
      <c r="O10487">
        <v>57973.18</v>
      </c>
      <c r="P10487" t="s">
        <v>766</v>
      </c>
      <c r="Q10487" t="s">
        <v>768</v>
      </c>
      <c r="R10487" t="s">
        <v>768</v>
      </c>
      <c r="S10487" t="s">
        <v>758</v>
      </c>
    </row>
    <row r="10488" spans="1:19" x14ac:dyDescent="0.3">
      <c r="A10488" t="s">
        <v>747</v>
      </c>
      <c r="B10488" t="s">
        <v>748</v>
      </c>
      <c r="C10488" t="s">
        <v>754</v>
      </c>
      <c r="D10488" t="s">
        <v>750</v>
      </c>
      <c r="E10488">
        <v>4</v>
      </c>
      <c r="F10488" t="s">
        <v>58</v>
      </c>
      <c r="G10488" s="37">
        <v>-1213.5999999999999</v>
      </c>
      <c r="H10488" t="s">
        <v>751</v>
      </c>
      <c r="I10488">
        <v>-1213.5999999999999</v>
      </c>
      <c r="J10488" t="s">
        <v>751</v>
      </c>
      <c r="K10488">
        <v>-1213.5999999999999</v>
      </c>
      <c r="L10488" t="s">
        <v>751</v>
      </c>
      <c r="M10488" t="s">
        <v>751</v>
      </c>
      <c r="N10488" s="37">
        <v>0</v>
      </c>
      <c r="O10488" t="s">
        <v>751</v>
      </c>
      <c r="P10488" t="s">
        <v>751</v>
      </c>
      <c r="Q10488" t="s">
        <v>751</v>
      </c>
      <c r="R10488" t="s">
        <v>751</v>
      </c>
      <c r="S10488" t="s">
        <v>758</v>
      </c>
    </row>
    <row r="10489" spans="1:19" x14ac:dyDescent="0.3">
      <c r="A10489" t="s">
        <v>753</v>
      </c>
      <c r="B10489" t="s">
        <v>748</v>
      </c>
      <c r="C10489" t="s">
        <v>749</v>
      </c>
      <c r="D10489" t="s">
        <v>750</v>
      </c>
      <c r="E10489">
        <v>8</v>
      </c>
      <c r="F10489" t="s">
        <v>296</v>
      </c>
      <c r="G10489" s="37">
        <v>1259971.04</v>
      </c>
      <c r="H10489">
        <v>55.59</v>
      </c>
      <c r="I10489">
        <v>1259971.04</v>
      </c>
      <c r="J10489">
        <v>30.22</v>
      </c>
      <c r="K10489">
        <v>1259971.04</v>
      </c>
      <c r="L10489">
        <v>494.99</v>
      </c>
      <c r="M10489" t="s">
        <v>751</v>
      </c>
      <c r="N10489" s="37">
        <v>0</v>
      </c>
      <c r="O10489">
        <v>10079768.32</v>
      </c>
      <c r="P10489" t="s">
        <v>766</v>
      </c>
      <c r="Q10489" t="s">
        <v>766</v>
      </c>
      <c r="R10489" t="s">
        <v>766</v>
      </c>
      <c r="S10489" t="s">
        <v>758</v>
      </c>
    </row>
    <row r="10490" spans="1:19" x14ac:dyDescent="0.3">
      <c r="A10490" t="s">
        <v>747</v>
      </c>
      <c r="B10490" t="s">
        <v>748</v>
      </c>
      <c r="C10490" t="s">
        <v>749</v>
      </c>
      <c r="D10490" t="s">
        <v>750</v>
      </c>
      <c r="E10490">
        <v>2</v>
      </c>
      <c r="F10490" t="s">
        <v>142</v>
      </c>
      <c r="G10490" s="37">
        <v>8011.88</v>
      </c>
      <c r="H10490">
        <v>1.17</v>
      </c>
      <c r="I10490">
        <v>8011.88</v>
      </c>
      <c r="J10490">
        <v>6.26</v>
      </c>
      <c r="K10490">
        <v>8011.88</v>
      </c>
      <c r="L10490">
        <v>1.88</v>
      </c>
      <c r="M10490" t="s">
        <v>751</v>
      </c>
      <c r="N10490" s="37">
        <v>0</v>
      </c>
      <c r="O10490">
        <v>16023.76</v>
      </c>
      <c r="P10490" t="s">
        <v>766</v>
      </c>
      <c r="Q10490" t="s">
        <v>766</v>
      </c>
      <c r="R10490" t="s">
        <v>768</v>
      </c>
      <c r="S10490" t="s">
        <v>758</v>
      </c>
    </row>
    <row r="10491" spans="1:19" x14ac:dyDescent="0.3">
      <c r="A10491" t="s">
        <v>752</v>
      </c>
      <c r="B10491" t="s">
        <v>748</v>
      </c>
      <c r="C10491" t="s">
        <v>749</v>
      </c>
      <c r="D10491" t="s">
        <v>750</v>
      </c>
      <c r="E10491">
        <v>6</v>
      </c>
      <c r="F10491" t="s">
        <v>357</v>
      </c>
      <c r="G10491" s="37">
        <v>123586.14</v>
      </c>
      <c r="H10491">
        <v>21.71</v>
      </c>
      <c r="I10491">
        <v>123586.14</v>
      </c>
      <c r="J10491">
        <v>5.14</v>
      </c>
      <c r="K10491">
        <v>123586.14</v>
      </c>
      <c r="L10491">
        <v>70.650000000000006</v>
      </c>
      <c r="M10491" t="s">
        <v>751</v>
      </c>
      <c r="N10491" s="37">
        <v>0</v>
      </c>
      <c r="O10491">
        <v>741516.84</v>
      </c>
      <c r="P10491" t="s">
        <v>766</v>
      </c>
      <c r="Q10491" t="s">
        <v>766</v>
      </c>
      <c r="R10491" t="s">
        <v>766</v>
      </c>
      <c r="S10491" t="s">
        <v>758</v>
      </c>
    </row>
    <row r="10492" spans="1:19" x14ac:dyDescent="0.3">
      <c r="A10492" t="s">
        <v>753</v>
      </c>
      <c r="B10492" t="s">
        <v>748</v>
      </c>
      <c r="C10492" t="s">
        <v>749</v>
      </c>
      <c r="D10492" t="s">
        <v>750</v>
      </c>
      <c r="E10492">
        <v>1</v>
      </c>
      <c r="F10492" t="s">
        <v>20</v>
      </c>
      <c r="G10492" s="37">
        <v>46617.23</v>
      </c>
      <c r="H10492">
        <v>8.68</v>
      </c>
      <c r="I10492">
        <v>46617.23</v>
      </c>
      <c r="J10492">
        <v>2.0499999999999998</v>
      </c>
      <c r="K10492">
        <v>46617.23</v>
      </c>
      <c r="L10492">
        <v>28.23</v>
      </c>
      <c r="M10492" t="s">
        <v>751</v>
      </c>
      <c r="N10492" s="37">
        <v>0</v>
      </c>
      <c r="O10492">
        <v>46617.23</v>
      </c>
      <c r="P10492" t="s">
        <v>766</v>
      </c>
      <c r="Q10492" t="s">
        <v>766</v>
      </c>
      <c r="R10492" t="s">
        <v>766</v>
      </c>
      <c r="S10492" t="s">
        <v>758</v>
      </c>
    </row>
    <row r="10493" spans="1:19" x14ac:dyDescent="0.3">
      <c r="A10493" t="s">
        <v>747</v>
      </c>
      <c r="B10493" t="s">
        <v>748</v>
      </c>
      <c r="C10493" t="s">
        <v>754</v>
      </c>
      <c r="D10493" t="s">
        <v>750</v>
      </c>
      <c r="E10493">
        <v>3</v>
      </c>
      <c r="F10493" t="s">
        <v>250</v>
      </c>
      <c r="G10493" s="37">
        <v>-15064.23</v>
      </c>
      <c r="H10493" t="s">
        <v>751</v>
      </c>
      <c r="I10493">
        <v>-15064.23</v>
      </c>
      <c r="J10493" t="s">
        <v>751</v>
      </c>
      <c r="K10493">
        <v>-15064.23</v>
      </c>
      <c r="L10493" t="s">
        <v>751</v>
      </c>
      <c r="M10493" t="s">
        <v>751</v>
      </c>
      <c r="N10493" s="37">
        <v>-17.440000000000001</v>
      </c>
      <c r="O10493" t="s">
        <v>751</v>
      </c>
      <c r="P10493" t="s">
        <v>751</v>
      </c>
      <c r="Q10493" t="s">
        <v>751</v>
      </c>
      <c r="R10493" t="s">
        <v>751</v>
      </c>
      <c r="S10493" t="s">
        <v>758</v>
      </c>
    </row>
    <row r="10494" spans="1:19" x14ac:dyDescent="0.3">
      <c r="A10494" t="s">
        <v>747</v>
      </c>
      <c r="B10494" t="s">
        <v>748</v>
      </c>
      <c r="C10494" t="s">
        <v>754</v>
      </c>
      <c r="D10494" t="s">
        <v>750</v>
      </c>
      <c r="E10494">
        <v>4</v>
      </c>
      <c r="F10494" t="s">
        <v>314</v>
      </c>
      <c r="G10494" s="37">
        <v>-1548.48</v>
      </c>
      <c r="H10494" t="s">
        <v>751</v>
      </c>
      <c r="I10494">
        <v>-1548.48</v>
      </c>
      <c r="J10494" t="s">
        <v>751</v>
      </c>
      <c r="K10494">
        <v>-1548.48</v>
      </c>
      <c r="L10494" t="s">
        <v>751</v>
      </c>
      <c r="M10494" t="s">
        <v>751</v>
      </c>
      <c r="N10494" s="37">
        <v>-109.62</v>
      </c>
      <c r="O10494" t="s">
        <v>751</v>
      </c>
      <c r="P10494" t="s">
        <v>751</v>
      </c>
      <c r="Q10494" t="s">
        <v>751</v>
      </c>
      <c r="R10494" t="s">
        <v>751</v>
      </c>
      <c r="S10494" t="s">
        <v>758</v>
      </c>
    </row>
    <row r="10495" spans="1:19" x14ac:dyDescent="0.3">
      <c r="A10495" t="s">
        <v>747</v>
      </c>
      <c r="B10495" t="s">
        <v>748</v>
      </c>
      <c r="C10495" t="s">
        <v>749</v>
      </c>
      <c r="D10495" t="s">
        <v>750</v>
      </c>
      <c r="E10495">
        <v>1</v>
      </c>
      <c r="F10495" t="s">
        <v>439</v>
      </c>
      <c r="G10495" s="37">
        <v>13690.57</v>
      </c>
      <c r="H10495">
        <v>1860.29</v>
      </c>
      <c r="I10495">
        <v>13690.57</v>
      </c>
      <c r="J10495">
        <v>1.22</v>
      </c>
      <c r="K10495">
        <v>13690.57</v>
      </c>
      <c r="L10495">
        <v>15.19</v>
      </c>
      <c r="M10495" t="s">
        <v>751</v>
      </c>
      <c r="N10495" s="37">
        <v>0</v>
      </c>
      <c r="O10495">
        <v>13690.57</v>
      </c>
      <c r="P10495" t="s">
        <v>766</v>
      </c>
      <c r="Q10495" t="s">
        <v>768</v>
      </c>
      <c r="R10495" t="s">
        <v>768</v>
      </c>
      <c r="S10495" t="s">
        <v>758</v>
      </c>
    </row>
    <row r="10496" spans="1:19" x14ac:dyDescent="0.3">
      <c r="A10496" t="s">
        <v>747</v>
      </c>
      <c r="B10496" t="s">
        <v>748</v>
      </c>
      <c r="C10496" t="s">
        <v>749</v>
      </c>
      <c r="D10496" t="s">
        <v>750</v>
      </c>
      <c r="E10496">
        <v>1</v>
      </c>
      <c r="F10496" t="s">
        <v>329</v>
      </c>
      <c r="G10496" s="37">
        <v>9824.26</v>
      </c>
      <c r="H10496">
        <v>779.6</v>
      </c>
      <c r="I10496">
        <v>9824.26</v>
      </c>
      <c r="J10496">
        <v>0.77</v>
      </c>
      <c r="K10496">
        <v>9824.26</v>
      </c>
      <c r="L10496">
        <v>4.05</v>
      </c>
      <c r="M10496" t="s">
        <v>751</v>
      </c>
      <c r="N10496" s="37">
        <v>0</v>
      </c>
      <c r="O10496">
        <v>9824.26</v>
      </c>
      <c r="P10496" t="s">
        <v>766</v>
      </c>
      <c r="Q10496" t="s">
        <v>768</v>
      </c>
      <c r="R10496" t="s">
        <v>768</v>
      </c>
      <c r="S10496" t="s">
        <v>758</v>
      </c>
    </row>
    <row r="10497" spans="1:19" x14ac:dyDescent="0.3">
      <c r="A10497" t="s">
        <v>747</v>
      </c>
      <c r="B10497" t="s">
        <v>748</v>
      </c>
      <c r="C10497" t="s">
        <v>749</v>
      </c>
      <c r="D10497" t="s">
        <v>750</v>
      </c>
      <c r="E10497">
        <v>6</v>
      </c>
      <c r="F10497" t="s">
        <v>296</v>
      </c>
      <c r="G10497" s="37">
        <v>27426.720000000001</v>
      </c>
      <c r="H10497">
        <v>2.79</v>
      </c>
      <c r="I10497">
        <v>27426.720000000001</v>
      </c>
      <c r="J10497">
        <v>951.1</v>
      </c>
      <c r="K10497">
        <v>27426.720000000001</v>
      </c>
      <c r="L10497">
        <v>24.81</v>
      </c>
      <c r="M10497" t="s">
        <v>751</v>
      </c>
      <c r="N10497" s="37">
        <v>0</v>
      </c>
      <c r="O10497">
        <v>164560.32000000001</v>
      </c>
      <c r="P10497" t="s">
        <v>768</v>
      </c>
      <c r="Q10497" t="s">
        <v>766</v>
      </c>
      <c r="R10497" t="s">
        <v>768</v>
      </c>
      <c r="S10497" t="s">
        <v>758</v>
      </c>
    </row>
    <row r="10498" spans="1:19" x14ac:dyDescent="0.3">
      <c r="A10498" t="s">
        <v>753</v>
      </c>
      <c r="B10498" t="s">
        <v>748</v>
      </c>
      <c r="C10498" t="s">
        <v>749</v>
      </c>
      <c r="D10498" t="s">
        <v>750</v>
      </c>
      <c r="E10498">
        <v>-1</v>
      </c>
      <c r="F10498" t="s">
        <v>17</v>
      </c>
      <c r="G10498" s="37">
        <v>7063.41</v>
      </c>
      <c r="H10498">
        <v>0.79</v>
      </c>
      <c r="I10498">
        <v>7063.41</v>
      </c>
      <c r="J10498">
        <v>0.13</v>
      </c>
      <c r="K10498">
        <v>7063.41</v>
      </c>
      <c r="L10498">
        <v>1.45</v>
      </c>
      <c r="M10498" t="s">
        <v>751</v>
      </c>
      <c r="N10498" s="37">
        <v>0</v>
      </c>
      <c r="O10498" t="s">
        <v>751</v>
      </c>
      <c r="P10498" t="s">
        <v>766</v>
      </c>
      <c r="Q10498" t="s">
        <v>766</v>
      </c>
      <c r="R10498" t="s">
        <v>766</v>
      </c>
      <c r="S10498" t="s">
        <v>758</v>
      </c>
    </row>
    <row r="10499" spans="1:19" x14ac:dyDescent="0.3">
      <c r="A10499" t="s">
        <v>753</v>
      </c>
      <c r="B10499" t="s">
        <v>748</v>
      </c>
      <c r="C10499" t="s">
        <v>749</v>
      </c>
      <c r="D10499" t="s">
        <v>750</v>
      </c>
      <c r="E10499">
        <v>-1</v>
      </c>
      <c r="F10499" t="s">
        <v>516</v>
      </c>
      <c r="G10499" s="37">
        <v>-2.44</v>
      </c>
      <c r="H10499" t="s">
        <v>751</v>
      </c>
      <c r="I10499">
        <v>-2.44</v>
      </c>
      <c r="J10499" t="s">
        <v>751</v>
      </c>
      <c r="K10499">
        <v>-2.44</v>
      </c>
      <c r="L10499" t="s">
        <v>751</v>
      </c>
      <c r="M10499" t="s">
        <v>751</v>
      </c>
      <c r="N10499" s="37">
        <v>0</v>
      </c>
      <c r="O10499" t="s">
        <v>751</v>
      </c>
      <c r="P10499" t="s">
        <v>768</v>
      </c>
      <c r="Q10499" t="s">
        <v>768</v>
      </c>
      <c r="R10499" t="s">
        <v>768</v>
      </c>
      <c r="S10499" t="s">
        <v>758</v>
      </c>
    </row>
    <row r="10500" spans="1:19" x14ac:dyDescent="0.3">
      <c r="A10500" t="s">
        <v>747</v>
      </c>
      <c r="B10500" t="s">
        <v>748</v>
      </c>
      <c r="C10500" t="s">
        <v>749</v>
      </c>
      <c r="D10500" t="s">
        <v>750</v>
      </c>
      <c r="E10500">
        <v>3</v>
      </c>
      <c r="F10500" t="s">
        <v>51</v>
      </c>
      <c r="G10500" s="37">
        <v>33556.25</v>
      </c>
      <c r="H10500">
        <v>3769.73</v>
      </c>
      <c r="I10500">
        <v>33556.25</v>
      </c>
      <c r="J10500">
        <v>1.42</v>
      </c>
      <c r="K10500">
        <v>33556.25</v>
      </c>
      <c r="L10500">
        <v>9.7799999999999994</v>
      </c>
      <c r="M10500" t="s">
        <v>751</v>
      </c>
      <c r="N10500" s="37">
        <v>0</v>
      </c>
      <c r="O10500">
        <v>100668.75</v>
      </c>
      <c r="P10500" t="s">
        <v>766</v>
      </c>
      <c r="Q10500" t="s">
        <v>768</v>
      </c>
      <c r="R10500" t="s">
        <v>768</v>
      </c>
      <c r="S10500" t="s">
        <v>758</v>
      </c>
    </row>
    <row r="10501" spans="1:19" x14ac:dyDescent="0.3">
      <c r="A10501" t="s">
        <v>747</v>
      </c>
      <c r="B10501" t="s">
        <v>748</v>
      </c>
      <c r="C10501" t="s">
        <v>754</v>
      </c>
      <c r="D10501" t="s">
        <v>750</v>
      </c>
      <c r="E10501">
        <v>6</v>
      </c>
      <c r="F10501" t="s">
        <v>327</v>
      </c>
      <c r="G10501" s="37">
        <v>-568.71</v>
      </c>
      <c r="H10501" t="s">
        <v>751</v>
      </c>
      <c r="I10501">
        <v>-568.71</v>
      </c>
      <c r="J10501" t="s">
        <v>751</v>
      </c>
      <c r="K10501">
        <v>-568.71</v>
      </c>
      <c r="L10501" t="s">
        <v>751</v>
      </c>
      <c r="M10501" t="s">
        <v>751</v>
      </c>
      <c r="N10501" s="37">
        <v>0</v>
      </c>
      <c r="O10501" t="s">
        <v>751</v>
      </c>
      <c r="P10501" t="s">
        <v>751</v>
      </c>
      <c r="Q10501" t="s">
        <v>751</v>
      </c>
      <c r="R10501" t="s">
        <v>751</v>
      </c>
      <c r="S10501" t="s">
        <v>758</v>
      </c>
    </row>
    <row r="10502" spans="1:19" x14ac:dyDescent="0.3">
      <c r="A10502" t="s">
        <v>747</v>
      </c>
      <c r="B10502" t="s">
        <v>748</v>
      </c>
      <c r="C10502" t="s">
        <v>754</v>
      </c>
      <c r="D10502" t="s">
        <v>750</v>
      </c>
      <c r="E10502">
        <v>5</v>
      </c>
      <c r="F10502" t="s">
        <v>7</v>
      </c>
      <c r="G10502" s="37">
        <v>-22898.81</v>
      </c>
      <c r="H10502" t="s">
        <v>751</v>
      </c>
      <c r="I10502">
        <v>-22898.81</v>
      </c>
      <c r="J10502" t="s">
        <v>751</v>
      </c>
      <c r="K10502">
        <v>-22898.81</v>
      </c>
      <c r="L10502" t="s">
        <v>751</v>
      </c>
      <c r="M10502" t="s">
        <v>751</v>
      </c>
      <c r="N10502" s="37">
        <v>0</v>
      </c>
      <c r="O10502" t="s">
        <v>751</v>
      </c>
      <c r="P10502" t="s">
        <v>751</v>
      </c>
      <c r="Q10502" t="s">
        <v>751</v>
      </c>
      <c r="R10502" t="s">
        <v>751</v>
      </c>
      <c r="S10502" t="s">
        <v>758</v>
      </c>
    </row>
    <row r="10503" spans="1:19" x14ac:dyDescent="0.3">
      <c r="A10503" t="s">
        <v>753</v>
      </c>
      <c r="B10503" t="s">
        <v>748</v>
      </c>
      <c r="C10503" t="s">
        <v>754</v>
      </c>
      <c r="D10503" t="s">
        <v>750</v>
      </c>
      <c r="E10503">
        <v>0</v>
      </c>
      <c r="F10503" t="s">
        <v>56</v>
      </c>
      <c r="G10503" s="37">
        <v>-14.51</v>
      </c>
      <c r="H10503" t="s">
        <v>751</v>
      </c>
      <c r="I10503">
        <v>-14.51</v>
      </c>
      <c r="J10503" t="s">
        <v>751</v>
      </c>
      <c r="K10503">
        <v>-14.51</v>
      </c>
      <c r="L10503" t="s">
        <v>751</v>
      </c>
      <c r="M10503" t="s">
        <v>751</v>
      </c>
      <c r="N10503" s="37">
        <v>0</v>
      </c>
      <c r="O10503" t="s">
        <v>751</v>
      </c>
      <c r="P10503" t="s">
        <v>751</v>
      </c>
      <c r="Q10503" t="s">
        <v>751</v>
      </c>
      <c r="R10503" t="s">
        <v>751</v>
      </c>
      <c r="S10503" t="s">
        <v>758</v>
      </c>
    </row>
    <row r="10504" spans="1:19" x14ac:dyDescent="0.3">
      <c r="A10504" t="s">
        <v>747</v>
      </c>
      <c r="B10504" t="s">
        <v>748</v>
      </c>
      <c r="C10504" t="s">
        <v>754</v>
      </c>
      <c r="D10504" t="s">
        <v>750</v>
      </c>
      <c r="E10504">
        <v>4</v>
      </c>
      <c r="F10504" t="s">
        <v>441</v>
      </c>
      <c r="G10504" s="37">
        <v>-4976.88</v>
      </c>
      <c r="H10504" t="s">
        <v>751</v>
      </c>
      <c r="I10504">
        <v>-4976.88</v>
      </c>
      <c r="J10504" t="s">
        <v>751</v>
      </c>
      <c r="K10504">
        <v>-4976.88</v>
      </c>
      <c r="L10504" t="s">
        <v>751</v>
      </c>
      <c r="M10504" t="s">
        <v>751</v>
      </c>
      <c r="N10504" s="37">
        <v>-59.11</v>
      </c>
      <c r="O10504" t="s">
        <v>751</v>
      </c>
      <c r="P10504" t="s">
        <v>751</v>
      </c>
      <c r="Q10504" t="s">
        <v>751</v>
      </c>
      <c r="R10504" t="s">
        <v>751</v>
      </c>
      <c r="S10504" t="s">
        <v>758</v>
      </c>
    </row>
    <row r="10505" spans="1:19" x14ac:dyDescent="0.3">
      <c r="A10505" t="s">
        <v>747</v>
      </c>
      <c r="B10505" t="s">
        <v>748</v>
      </c>
      <c r="C10505" t="s">
        <v>754</v>
      </c>
      <c r="D10505" t="s">
        <v>750</v>
      </c>
      <c r="E10505">
        <v>12</v>
      </c>
      <c r="F10505" t="s">
        <v>250</v>
      </c>
      <c r="G10505" s="37">
        <v>-3099.57</v>
      </c>
      <c r="H10505" t="s">
        <v>751</v>
      </c>
      <c r="I10505">
        <v>-3099.57</v>
      </c>
      <c r="J10505" t="s">
        <v>751</v>
      </c>
      <c r="K10505">
        <v>-3099.57</v>
      </c>
      <c r="L10505" t="s">
        <v>751</v>
      </c>
      <c r="M10505" t="s">
        <v>751</v>
      </c>
      <c r="N10505" s="37">
        <v>0</v>
      </c>
      <c r="O10505" t="s">
        <v>751</v>
      </c>
      <c r="P10505" t="s">
        <v>751</v>
      </c>
      <c r="Q10505" t="s">
        <v>751</v>
      </c>
      <c r="R10505" t="s">
        <v>751</v>
      </c>
      <c r="S10505" t="s">
        <v>758</v>
      </c>
    </row>
    <row r="10506" spans="1:19" x14ac:dyDescent="0.3">
      <c r="A10506" t="s">
        <v>752</v>
      </c>
      <c r="B10506" t="s">
        <v>748</v>
      </c>
      <c r="C10506" t="s">
        <v>749</v>
      </c>
      <c r="D10506" t="s">
        <v>750</v>
      </c>
      <c r="E10506">
        <v>0</v>
      </c>
      <c r="F10506" t="s">
        <v>138</v>
      </c>
      <c r="G10506" s="37">
        <v>40103.65</v>
      </c>
      <c r="H10506">
        <v>5.22</v>
      </c>
      <c r="I10506">
        <v>40103.65</v>
      </c>
      <c r="J10506">
        <v>0.87</v>
      </c>
      <c r="K10506">
        <v>40103.65</v>
      </c>
      <c r="L10506">
        <v>9.5500000000000007</v>
      </c>
      <c r="M10506" t="s">
        <v>751</v>
      </c>
      <c r="N10506" s="37">
        <v>0</v>
      </c>
      <c r="O10506" t="s">
        <v>751</v>
      </c>
      <c r="P10506" t="s">
        <v>766</v>
      </c>
      <c r="Q10506" t="s">
        <v>766</v>
      </c>
      <c r="R10506" t="s">
        <v>766</v>
      </c>
      <c r="S10506" t="s">
        <v>758</v>
      </c>
    </row>
    <row r="10507" spans="1:19" x14ac:dyDescent="0.3">
      <c r="A10507" t="s">
        <v>753</v>
      </c>
      <c r="B10507" t="s">
        <v>748</v>
      </c>
      <c r="C10507" t="s">
        <v>754</v>
      </c>
      <c r="D10507" t="s">
        <v>750</v>
      </c>
      <c r="E10507">
        <v>4</v>
      </c>
      <c r="F10507" t="s">
        <v>116</v>
      </c>
      <c r="G10507" s="37">
        <v>-1980.94</v>
      </c>
      <c r="H10507" t="s">
        <v>751</v>
      </c>
      <c r="I10507">
        <v>-1980.94</v>
      </c>
      <c r="J10507" t="s">
        <v>751</v>
      </c>
      <c r="K10507">
        <v>-1980.94</v>
      </c>
      <c r="L10507" t="s">
        <v>751</v>
      </c>
      <c r="M10507" t="s">
        <v>751</v>
      </c>
      <c r="N10507" s="37">
        <v>0</v>
      </c>
      <c r="O10507" t="s">
        <v>751</v>
      </c>
      <c r="P10507" t="s">
        <v>751</v>
      </c>
      <c r="Q10507" t="s">
        <v>751</v>
      </c>
      <c r="R10507" t="s">
        <v>751</v>
      </c>
      <c r="S10507" t="s">
        <v>758</v>
      </c>
    </row>
    <row r="10508" spans="1:19" x14ac:dyDescent="0.3">
      <c r="A10508" t="s">
        <v>747</v>
      </c>
      <c r="B10508" t="s">
        <v>748</v>
      </c>
      <c r="C10508" t="s">
        <v>749</v>
      </c>
      <c r="D10508" t="s">
        <v>750</v>
      </c>
      <c r="E10508">
        <v>4</v>
      </c>
      <c r="F10508" t="s">
        <v>108</v>
      </c>
      <c r="G10508" s="37">
        <v>19949.849999999999</v>
      </c>
      <c r="H10508">
        <v>0.62</v>
      </c>
      <c r="I10508">
        <v>19949.849999999999</v>
      </c>
      <c r="J10508">
        <v>556.42999999999995</v>
      </c>
      <c r="K10508">
        <v>19949.849999999999</v>
      </c>
      <c r="L10508">
        <v>5.55</v>
      </c>
      <c r="M10508" t="s">
        <v>751</v>
      </c>
      <c r="N10508" s="37">
        <v>0</v>
      </c>
      <c r="O10508">
        <v>79799.399999999994</v>
      </c>
      <c r="P10508" t="s">
        <v>768</v>
      </c>
      <c r="Q10508" t="s">
        <v>766</v>
      </c>
      <c r="R10508" t="s">
        <v>768</v>
      </c>
      <c r="S10508" t="s">
        <v>758</v>
      </c>
    </row>
    <row r="10509" spans="1:19" x14ac:dyDescent="0.3">
      <c r="A10509" t="s">
        <v>753</v>
      </c>
      <c r="B10509" t="s">
        <v>748</v>
      </c>
      <c r="C10509" t="s">
        <v>754</v>
      </c>
      <c r="D10509" t="s">
        <v>750</v>
      </c>
      <c r="E10509">
        <v>-1</v>
      </c>
      <c r="F10509" t="s">
        <v>229</v>
      </c>
      <c r="G10509" s="37">
        <v>-10345.92</v>
      </c>
      <c r="H10509" t="s">
        <v>751</v>
      </c>
      <c r="I10509">
        <v>-10345.92</v>
      </c>
      <c r="J10509" t="s">
        <v>751</v>
      </c>
      <c r="K10509">
        <v>-10345.92</v>
      </c>
      <c r="L10509" t="s">
        <v>751</v>
      </c>
      <c r="M10509" t="s">
        <v>751</v>
      </c>
      <c r="N10509" s="37">
        <v>0</v>
      </c>
      <c r="O10509" t="s">
        <v>751</v>
      </c>
      <c r="P10509" t="s">
        <v>751</v>
      </c>
      <c r="Q10509" t="s">
        <v>751</v>
      </c>
      <c r="R10509" t="s">
        <v>751</v>
      </c>
      <c r="S10509" t="s">
        <v>758</v>
      </c>
    </row>
    <row r="10510" spans="1:19" x14ac:dyDescent="0.3">
      <c r="A10510" t="s">
        <v>753</v>
      </c>
      <c r="B10510" t="s">
        <v>748</v>
      </c>
      <c r="C10510" t="s">
        <v>749</v>
      </c>
      <c r="D10510" t="s">
        <v>750</v>
      </c>
      <c r="E10510">
        <v>-1</v>
      </c>
      <c r="F10510" t="s">
        <v>299</v>
      </c>
      <c r="G10510" s="37">
        <v>25122.28</v>
      </c>
      <c r="H10510">
        <v>6.15</v>
      </c>
      <c r="I10510">
        <v>25122.28</v>
      </c>
      <c r="J10510">
        <v>3.34</v>
      </c>
      <c r="K10510">
        <v>25122.28</v>
      </c>
      <c r="L10510">
        <v>54.72</v>
      </c>
      <c r="M10510" t="s">
        <v>751</v>
      </c>
      <c r="N10510" s="37">
        <v>0</v>
      </c>
      <c r="O10510" t="s">
        <v>751</v>
      </c>
      <c r="P10510" t="s">
        <v>766</v>
      </c>
      <c r="Q10510" t="s">
        <v>766</v>
      </c>
      <c r="R10510" t="s">
        <v>766</v>
      </c>
      <c r="S10510" t="s">
        <v>758</v>
      </c>
    </row>
    <row r="10511" spans="1:19" x14ac:dyDescent="0.3">
      <c r="A10511" t="s">
        <v>747</v>
      </c>
      <c r="B10511" t="s">
        <v>748</v>
      </c>
      <c r="C10511" t="s">
        <v>754</v>
      </c>
      <c r="D10511" t="s">
        <v>750</v>
      </c>
      <c r="E10511">
        <v>2</v>
      </c>
      <c r="F10511" t="s">
        <v>539</v>
      </c>
      <c r="G10511" s="37">
        <v>-180.12</v>
      </c>
      <c r="H10511" t="s">
        <v>751</v>
      </c>
      <c r="I10511">
        <v>-180.12</v>
      </c>
      <c r="J10511" t="s">
        <v>751</v>
      </c>
      <c r="K10511">
        <v>-180.12</v>
      </c>
      <c r="L10511" t="s">
        <v>751</v>
      </c>
      <c r="M10511" t="s">
        <v>751</v>
      </c>
      <c r="N10511" s="37">
        <v>0</v>
      </c>
      <c r="O10511" t="s">
        <v>751</v>
      </c>
      <c r="P10511" t="s">
        <v>751</v>
      </c>
      <c r="Q10511" t="s">
        <v>751</v>
      </c>
      <c r="R10511" t="s">
        <v>751</v>
      </c>
      <c r="S10511" t="s">
        <v>758</v>
      </c>
    </row>
    <row r="10512" spans="1:19" x14ac:dyDescent="0.3">
      <c r="A10512" t="s">
        <v>753</v>
      </c>
      <c r="B10512" t="s">
        <v>748</v>
      </c>
      <c r="C10512" t="s">
        <v>754</v>
      </c>
      <c r="D10512" t="s">
        <v>750</v>
      </c>
      <c r="E10512">
        <v>6</v>
      </c>
      <c r="F10512" t="s">
        <v>141</v>
      </c>
      <c r="G10512" s="37">
        <v>-3684.31</v>
      </c>
      <c r="H10512" t="s">
        <v>751</v>
      </c>
      <c r="I10512">
        <v>-3684.31</v>
      </c>
      <c r="J10512" t="s">
        <v>751</v>
      </c>
      <c r="K10512">
        <v>-3684.31</v>
      </c>
      <c r="L10512" t="s">
        <v>751</v>
      </c>
      <c r="M10512" t="s">
        <v>751</v>
      </c>
      <c r="N10512" s="37">
        <v>0</v>
      </c>
      <c r="O10512" t="s">
        <v>751</v>
      </c>
      <c r="P10512" t="s">
        <v>751</v>
      </c>
      <c r="Q10512" t="s">
        <v>751</v>
      </c>
      <c r="R10512" t="s">
        <v>751</v>
      </c>
      <c r="S10512" t="s">
        <v>758</v>
      </c>
    </row>
    <row r="10513" spans="1:19" x14ac:dyDescent="0.3">
      <c r="A10513" t="s">
        <v>747</v>
      </c>
      <c r="B10513" t="s">
        <v>748</v>
      </c>
      <c r="C10513" t="s">
        <v>749</v>
      </c>
      <c r="D10513" t="s">
        <v>750</v>
      </c>
      <c r="E10513">
        <v>15</v>
      </c>
      <c r="F10513" t="s">
        <v>538</v>
      </c>
      <c r="G10513" s="37">
        <v>1232932.81</v>
      </c>
      <c r="H10513">
        <v>0.47</v>
      </c>
      <c r="I10513">
        <v>1232932.81</v>
      </c>
      <c r="J10513">
        <v>0.97</v>
      </c>
      <c r="K10513">
        <v>1232932.81</v>
      </c>
      <c r="L10513">
        <v>624.78</v>
      </c>
      <c r="M10513" t="s">
        <v>751</v>
      </c>
      <c r="N10513" s="37">
        <v>0</v>
      </c>
      <c r="O10513">
        <v>18493992.149999999</v>
      </c>
      <c r="P10513" t="s">
        <v>766</v>
      </c>
      <c r="Q10513" t="s">
        <v>766</v>
      </c>
      <c r="R10513" t="s">
        <v>768</v>
      </c>
      <c r="S10513" t="s">
        <v>758</v>
      </c>
    </row>
    <row r="10514" spans="1:19" x14ac:dyDescent="0.3">
      <c r="A10514" t="s">
        <v>747</v>
      </c>
      <c r="B10514" t="s">
        <v>748</v>
      </c>
      <c r="C10514" t="s">
        <v>749</v>
      </c>
      <c r="D10514" t="s">
        <v>750</v>
      </c>
      <c r="E10514">
        <v>0</v>
      </c>
      <c r="F10514" t="s">
        <v>215</v>
      </c>
      <c r="G10514" s="37">
        <v>31211.23</v>
      </c>
      <c r="H10514">
        <v>3.79</v>
      </c>
      <c r="I10514">
        <v>31211.23</v>
      </c>
      <c r="J10514">
        <v>1.7</v>
      </c>
      <c r="K10514">
        <v>31211.23</v>
      </c>
      <c r="L10514">
        <v>21.23</v>
      </c>
      <c r="M10514" t="s">
        <v>751</v>
      </c>
      <c r="N10514" s="37">
        <v>0</v>
      </c>
      <c r="O10514" t="s">
        <v>751</v>
      </c>
      <c r="P10514" t="s">
        <v>766</v>
      </c>
      <c r="Q10514" t="s">
        <v>766</v>
      </c>
      <c r="R10514" t="s">
        <v>766</v>
      </c>
      <c r="S10514" t="s">
        <v>758</v>
      </c>
    </row>
    <row r="10515" spans="1:19" x14ac:dyDescent="0.3">
      <c r="A10515" t="s">
        <v>747</v>
      </c>
      <c r="B10515" t="s">
        <v>748</v>
      </c>
      <c r="C10515" t="s">
        <v>754</v>
      </c>
      <c r="D10515" t="s">
        <v>750</v>
      </c>
      <c r="E10515">
        <v>7</v>
      </c>
      <c r="F10515" t="s">
        <v>374</v>
      </c>
      <c r="G10515" s="37">
        <v>-433.03</v>
      </c>
      <c r="H10515" t="s">
        <v>751</v>
      </c>
      <c r="I10515">
        <v>-433.03</v>
      </c>
      <c r="J10515" t="s">
        <v>751</v>
      </c>
      <c r="K10515">
        <v>-433.03</v>
      </c>
      <c r="L10515" t="s">
        <v>751</v>
      </c>
      <c r="M10515" t="s">
        <v>751</v>
      </c>
      <c r="N10515" s="37">
        <v>0</v>
      </c>
      <c r="O10515" t="s">
        <v>751</v>
      </c>
      <c r="P10515" t="s">
        <v>751</v>
      </c>
      <c r="Q10515" t="s">
        <v>751</v>
      </c>
      <c r="R10515" t="s">
        <v>751</v>
      </c>
      <c r="S10515" t="s">
        <v>758</v>
      </c>
    </row>
    <row r="10516" spans="1:19" x14ac:dyDescent="0.3">
      <c r="A10516" t="s">
        <v>753</v>
      </c>
      <c r="B10516" t="s">
        <v>748</v>
      </c>
      <c r="C10516" t="s">
        <v>749</v>
      </c>
      <c r="D10516" t="s">
        <v>750</v>
      </c>
      <c r="E10516">
        <v>1</v>
      </c>
      <c r="F10516" t="s">
        <v>246</v>
      </c>
      <c r="G10516" s="37">
        <v>44988.34</v>
      </c>
      <c r="H10516">
        <v>1.34</v>
      </c>
      <c r="I10516">
        <v>44988.34</v>
      </c>
      <c r="J10516">
        <v>0.73</v>
      </c>
      <c r="K10516">
        <v>44988.34</v>
      </c>
      <c r="L10516">
        <v>11.92</v>
      </c>
      <c r="M10516" t="s">
        <v>751</v>
      </c>
      <c r="N10516" s="37">
        <v>0</v>
      </c>
      <c r="O10516">
        <v>44988.34</v>
      </c>
      <c r="P10516" t="s">
        <v>766</v>
      </c>
      <c r="Q10516" t="s">
        <v>766</v>
      </c>
      <c r="R10516" t="s">
        <v>766</v>
      </c>
      <c r="S10516" t="s">
        <v>758</v>
      </c>
    </row>
    <row r="10517" spans="1:19" x14ac:dyDescent="0.3">
      <c r="A10517" t="s">
        <v>752</v>
      </c>
      <c r="B10517" t="s">
        <v>748</v>
      </c>
      <c r="C10517" t="s">
        <v>754</v>
      </c>
      <c r="D10517" t="s">
        <v>750</v>
      </c>
      <c r="E10517">
        <v>-1</v>
      </c>
      <c r="F10517" t="s">
        <v>145</v>
      </c>
      <c r="G10517" s="37">
        <v>-372.19</v>
      </c>
      <c r="H10517" t="s">
        <v>751</v>
      </c>
      <c r="I10517">
        <v>-372.19</v>
      </c>
      <c r="J10517" t="s">
        <v>751</v>
      </c>
      <c r="K10517">
        <v>-372.19</v>
      </c>
      <c r="L10517" t="s">
        <v>751</v>
      </c>
      <c r="M10517" t="s">
        <v>751</v>
      </c>
      <c r="N10517" s="37">
        <v>0</v>
      </c>
      <c r="O10517" t="s">
        <v>751</v>
      </c>
      <c r="P10517" t="s">
        <v>751</v>
      </c>
      <c r="Q10517" t="s">
        <v>751</v>
      </c>
      <c r="R10517" t="s">
        <v>751</v>
      </c>
      <c r="S10517" t="s">
        <v>758</v>
      </c>
    </row>
    <row r="10518" spans="1:19" x14ac:dyDescent="0.3">
      <c r="A10518" t="s">
        <v>753</v>
      </c>
      <c r="B10518" t="s">
        <v>748</v>
      </c>
      <c r="C10518" t="s">
        <v>754</v>
      </c>
      <c r="D10518" t="s">
        <v>750</v>
      </c>
      <c r="E10518">
        <v>3</v>
      </c>
      <c r="F10518" t="s">
        <v>323</v>
      </c>
      <c r="G10518" s="37">
        <v>-558.22</v>
      </c>
      <c r="H10518" t="s">
        <v>751</v>
      </c>
      <c r="I10518">
        <v>-558.22</v>
      </c>
      <c r="J10518" t="s">
        <v>751</v>
      </c>
      <c r="K10518">
        <v>-558.22</v>
      </c>
      <c r="L10518" t="s">
        <v>751</v>
      </c>
      <c r="M10518" t="s">
        <v>751</v>
      </c>
      <c r="N10518" s="37">
        <v>0</v>
      </c>
      <c r="O10518" t="s">
        <v>751</v>
      </c>
      <c r="P10518" t="s">
        <v>751</v>
      </c>
      <c r="Q10518" t="s">
        <v>751</v>
      </c>
      <c r="R10518" t="s">
        <v>751</v>
      </c>
      <c r="S10518" t="s">
        <v>758</v>
      </c>
    </row>
    <row r="10519" spans="1:19" x14ac:dyDescent="0.3">
      <c r="A10519" t="s">
        <v>747</v>
      </c>
      <c r="B10519" t="s">
        <v>748</v>
      </c>
      <c r="C10519" t="s">
        <v>749</v>
      </c>
      <c r="D10519" t="s">
        <v>750</v>
      </c>
      <c r="E10519">
        <v>6</v>
      </c>
      <c r="F10519" t="s">
        <v>515</v>
      </c>
      <c r="G10519" s="37">
        <v>187530.65</v>
      </c>
      <c r="H10519">
        <v>1.82</v>
      </c>
      <c r="I10519">
        <v>187530.65</v>
      </c>
      <c r="J10519">
        <v>9.77</v>
      </c>
      <c r="K10519">
        <v>187530.65</v>
      </c>
      <c r="L10519">
        <v>101.64</v>
      </c>
      <c r="M10519" t="s">
        <v>751</v>
      </c>
      <c r="N10519" s="37">
        <v>0</v>
      </c>
      <c r="O10519">
        <v>1125183.8999999999</v>
      </c>
      <c r="P10519" t="s">
        <v>766</v>
      </c>
      <c r="Q10519" t="s">
        <v>766</v>
      </c>
      <c r="R10519" t="s">
        <v>768</v>
      </c>
      <c r="S10519" t="s">
        <v>758</v>
      </c>
    </row>
    <row r="10520" spans="1:19" x14ac:dyDescent="0.3">
      <c r="A10520" t="s">
        <v>753</v>
      </c>
      <c r="B10520" t="s">
        <v>748</v>
      </c>
      <c r="C10520" t="s">
        <v>749</v>
      </c>
      <c r="D10520" t="s">
        <v>750</v>
      </c>
      <c r="E10520">
        <v>-1</v>
      </c>
      <c r="F10520" t="s">
        <v>516</v>
      </c>
      <c r="G10520" s="37">
        <v>1744535.71</v>
      </c>
      <c r="H10520">
        <v>69.62</v>
      </c>
      <c r="I10520">
        <v>1744535.71</v>
      </c>
      <c r="J10520">
        <v>11.64</v>
      </c>
      <c r="K10520">
        <v>1744535.71</v>
      </c>
      <c r="L10520">
        <v>127.39</v>
      </c>
      <c r="M10520" t="s">
        <v>751</v>
      </c>
      <c r="N10520" s="37">
        <v>0</v>
      </c>
      <c r="O10520" t="s">
        <v>751</v>
      </c>
      <c r="P10520" t="s">
        <v>766</v>
      </c>
      <c r="Q10520" t="s">
        <v>766</v>
      </c>
      <c r="R10520" t="s">
        <v>766</v>
      </c>
      <c r="S10520" t="s">
        <v>758</v>
      </c>
    </row>
    <row r="10521" spans="1:19" x14ac:dyDescent="0.3">
      <c r="A10521" t="s">
        <v>752</v>
      </c>
      <c r="B10521" t="s">
        <v>748</v>
      </c>
      <c r="C10521" t="s">
        <v>754</v>
      </c>
      <c r="D10521" t="s">
        <v>750</v>
      </c>
      <c r="E10521">
        <v>4</v>
      </c>
      <c r="F10521" t="s">
        <v>426</v>
      </c>
      <c r="G10521" s="37">
        <v>-114988.81</v>
      </c>
      <c r="H10521" t="s">
        <v>751</v>
      </c>
      <c r="I10521">
        <v>-114988.81</v>
      </c>
      <c r="J10521" t="s">
        <v>751</v>
      </c>
      <c r="K10521">
        <v>-114988.81</v>
      </c>
      <c r="L10521" t="s">
        <v>751</v>
      </c>
      <c r="M10521" t="s">
        <v>751</v>
      </c>
      <c r="N10521" s="37">
        <v>0</v>
      </c>
      <c r="O10521" t="s">
        <v>751</v>
      </c>
      <c r="P10521" t="s">
        <v>751</v>
      </c>
      <c r="Q10521" t="s">
        <v>751</v>
      </c>
      <c r="R10521" t="s">
        <v>751</v>
      </c>
      <c r="S10521" t="s">
        <v>758</v>
      </c>
    </row>
    <row r="10522" spans="1:19" x14ac:dyDescent="0.3">
      <c r="A10522" t="s">
        <v>747</v>
      </c>
      <c r="B10522" t="s">
        <v>748</v>
      </c>
      <c r="C10522" t="s">
        <v>754</v>
      </c>
      <c r="D10522" t="s">
        <v>750</v>
      </c>
      <c r="E10522">
        <v>1</v>
      </c>
      <c r="F10522" t="s">
        <v>332</v>
      </c>
      <c r="G10522" s="37">
        <v>-7502.65</v>
      </c>
      <c r="H10522" t="s">
        <v>751</v>
      </c>
      <c r="I10522">
        <v>-7502.65</v>
      </c>
      <c r="J10522" t="s">
        <v>751</v>
      </c>
      <c r="K10522">
        <v>-7502.65</v>
      </c>
      <c r="L10522" t="s">
        <v>751</v>
      </c>
      <c r="M10522" t="s">
        <v>751</v>
      </c>
      <c r="N10522" s="37">
        <v>0</v>
      </c>
      <c r="O10522" t="s">
        <v>751</v>
      </c>
      <c r="P10522" t="s">
        <v>751</v>
      </c>
      <c r="Q10522" t="s">
        <v>751</v>
      </c>
      <c r="R10522" t="s">
        <v>751</v>
      </c>
      <c r="S10522" t="s">
        <v>758</v>
      </c>
    </row>
    <row r="10523" spans="1:19" x14ac:dyDescent="0.3">
      <c r="A10523" t="s">
        <v>747</v>
      </c>
      <c r="B10523" t="s">
        <v>748</v>
      </c>
      <c r="C10523" t="s">
        <v>754</v>
      </c>
      <c r="D10523" t="s">
        <v>750</v>
      </c>
      <c r="E10523">
        <v>4</v>
      </c>
      <c r="F10523" t="s">
        <v>367</v>
      </c>
      <c r="G10523" s="37">
        <v>-2455.0500000000002</v>
      </c>
      <c r="H10523" t="s">
        <v>751</v>
      </c>
      <c r="I10523">
        <v>-2455.0500000000002</v>
      </c>
      <c r="J10523" t="s">
        <v>751</v>
      </c>
      <c r="K10523">
        <v>-2455.0500000000002</v>
      </c>
      <c r="L10523" t="s">
        <v>751</v>
      </c>
      <c r="M10523" t="s">
        <v>751</v>
      </c>
      <c r="N10523" s="37">
        <v>0</v>
      </c>
      <c r="O10523" t="s">
        <v>751</v>
      </c>
      <c r="P10523" t="s">
        <v>751</v>
      </c>
      <c r="Q10523" t="s">
        <v>751</v>
      </c>
      <c r="R10523" t="s">
        <v>751</v>
      </c>
      <c r="S10523" t="s">
        <v>758</v>
      </c>
    </row>
    <row r="10524" spans="1:19" x14ac:dyDescent="0.3">
      <c r="A10524" t="s">
        <v>753</v>
      </c>
      <c r="B10524" t="s">
        <v>748</v>
      </c>
      <c r="C10524" t="s">
        <v>749</v>
      </c>
      <c r="D10524" t="s">
        <v>750</v>
      </c>
      <c r="E10524">
        <v>4</v>
      </c>
      <c r="F10524" t="s">
        <v>426</v>
      </c>
      <c r="G10524" s="37">
        <v>276508.48</v>
      </c>
      <c r="H10524">
        <v>25.14</v>
      </c>
      <c r="I10524">
        <v>276508.48</v>
      </c>
      <c r="J10524">
        <v>11.29</v>
      </c>
      <c r="K10524">
        <v>276508.48</v>
      </c>
      <c r="L10524">
        <v>140.81</v>
      </c>
      <c r="M10524" t="s">
        <v>751</v>
      </c>
      <c r="N10524" s="37">
        <v>0</v>
      </c>
      <c r="O10524">
        <v>1106033.92</v>
      </c>
      <c r="P10524" t="s">
        <v>766</v>
      </c>
      <c r="Q10524" t="s">
        <v>766</v>
      </c>
      <c r="R10524" t="s">
        <v>766</v>
      </c>
      <c r="S10524" t="s">
        <v>758</v>
      </c>
    </row>
    <row r="10525" spans="1:19" x14ac:dyDescent="0.3">
      <c r="A10525" t="s">
        <v>753</v>
      </c>
      <c r="B10525" t="s">
        <v>748</v>
      </c>
      <c r="C10525" t="s">
        <v>749</v>
      </c>
      <c r="D10525" t="s">
        <v>750</v>
      </c>
      <c r="E10525">
        <v>4</v>
      </c>
      <c r="F10525" t="s">
        <v>262</v>
      </c>
      <c r="G10525" s="37">
        <v>18797.400000000001</v>
      </c>
      <c r="H10525">
        <v>6.49</v>
      </c>
      <c r="I10525">
        <v>18797.400000000001</v>
      </c>
      <c r="J10525">
        <v>392.53</v>
      </c>
      <c r="K10525">
        <v>18797.400000000001</v>
      </c>
      <c r="L10525">
        <v>11.87</v>
      </c>
      <c r="M10525" t="s">
        <v>751</v>
      </c>
      <c r="N10525" s="37">
        <v>0</v>
      </c>
      <c r="O10525">
        <v>75189.600000000006</v>
      </c>
      <c r="P10525" t="s">
        <v>768</v>
      </c>
      <c r="Q10525" t="s">
        <v>766</v>
      </c>
      <c r="R10525" t="s">
        <v>768</v>
      </c>
      <c r="S10525" t="s">
        <v>758</v>
      </c>
    </row>
    <row r="10526" spans="1:19" x14ac:dyDescent="0.3">
      <c r="A10526" t="s">
        <v>753</v>
      </c>
      <c r="B10526" t="s">
        <v>748</v>
      </c>
      <c r="C10526" t="s">
        <v>754</v>
      </c>
      <c r="D10526" t="s">
        <v>750</v>
      </c>
      <c r="E10526">
        <v>-1</v>
      </c>
      <c r="F10526" t="s">
        <v>469</v>
      </c>
      <c r="G10526" s="37">
        <v>-1111.24</v>
      </c>
      <c r="H10526" t="s">
        <v>751</v>
      </c>
      <c r="I10526">
        <v>-1111.24</v>
      </c>
      <c r="J10526" t="s">
        <v>751</v>
      </c>
      <c r="K10526">
        <v>-1111.24</v>
      </c>
      <c r="L10526" t="s">
        <v>751</v>
      </c>
      <c r="M10526" t="s">
        <v>751</v>
      </c>
      <c r="N10526" s="37">
        <v>0</v>
      </c>
      <c r="O10526" t="s">
        <v>751</v>
      </c>
      <c r="P10526" t="s">
        <v>751</v>
      </c>
      <c r="Q10526" t="s">
        <v>751</v>
      </c>
      <c r="R10526" t="s">
        <v>751</v>
      </c>
      <c r="S10526" t="s">
        <v>758</v>
      </c>
    </row>
    <row r="10527" spans="1:19" x14ac:dyDescent="0.3">
      <c r="A10527" t="s">
        <v>752</v>
      </c>
      <c r="B10527" t="s">
        <v>748</v>
      </c>
      <c r="C10527" t="s">
        <v>754</v>
      </c>
      <c r="D10527" t="s">
        <v>750</v>
      </c>
      <c r="E10527">
        <v>-4</v>
      </c>
      <c r="F10527" t="s">
        <v>82</v>
      </c>
      <c r="G10527" s="37">
        <v>-113.34</v>
      </c>
      <c r="H10527" t="s">
        <v>751</v>
      </c>
      <c r="I10527">
        <v>-113.34</v>
      </c>
      <c r="J10527" t="s">
        <v>751</v>
      </c>
      <c r="K10527">
        <v>-113.34</v>
      </c>
      <c r="L10527" t="s">
        <v>751</v>
      </c>
      <c r="M10527" t="s">
        <v>751</v>
      </c>
      <c r="N10527" s="37">
        <v>0</v>
      </c>
      <c r="O10527" t="s">
        <v>751</v>
      </c>
      <c r="P10527" t="s">
        <v>751</v>
      </c>
      <c r="Q10527" t="s">
        <v>751</v>
      </c>
      <c r="R10527" t="s">
        <v>751</v>
      </c>
      <c r="S10527" t="s">
        <v>758</v>
      </c>
    </row>
    <row r="10528" spans="1:19" x14ac:dyDescent="0.3">
      <c r="A10528" t="s">
        <v>747</v>
      </c>
      <c r="B10528" t="s">
        <v>748</v>
      </c>
      <c r="C10528" t="s">
        <v>749</v>
      </c>
      <c r="D10528" t="s">
        <v>750</v>
      </c>
      <c r="E10528">
        <v>0</v>
      </c>
      <c r="F10528" t="s">
        <v>539</v>
      </c>
      <c r="G10528" s="37">
        <v>2420.59</v>
      </c>
      <c r="H10528">
        <v>428.52</v>
      </c>
      <c r="I10528">
        <v>2420.59</v>
      </c>
      <c r="J10528">
        <v>0.06</v>
      </c>
      <c r="K10528">
        <v>2420.59</v>
      </c>
      <c r="L10528">
        <v>1.74</v>
      </c>
      <c r="M10528" t="s">
        <v>751</v>
      </c>
      <c r="N10528" s="37">
        <v>0</v>
      </c>
      <c r="O10528" t="s">
        <v>751</v>
      </c>
      <c r="P10528" t="s">
        <v>766</v>
      </c>
      <c r="Q10528" t="s">
        <v>768</v>
      </c>
      <c r="R10528" t="s">
        <v>768</v>
      </c>
      <c r="S10528" t="s">
        <v>758</v>
      </c>
    </row>
    <row r="10529" spans="1:19" x14ac:dyDescent="0.3">
      <c r="A10529" t="s">
        <v>753</v>
      </c>
      <c r="B10529" t="s">
        <v>748</v>
      </c>
      <c r="C10529" t="s">
        <v>754</v>
      </c>
      <c r="D10529" t="s">
        <v>750</v>
      </c>
      <c r="E10529">
        <v>9</v>
      </c>
      <c r="F10529" t="s">
        <v>81</v>
      </c>
      <c r="G10529" s="37">
        <v>-8310.7199999999993</v>
      </c>
      <c r="H10529" t="s">
        <v>751</v>
      </c>
      <c r="I10529">
        <v>-8310.7199999999993</v>
      </c>
      <c r="J10529" t="s">
        <v>751</v>
      </c>
      <c r="K10529">
        <v>-8310.7199999999993</v>
      </c>
      <c r="L10529" t="s">
        <v>751</v>
      </c>
      <c r="M10529" t="s">
        <v>751</v>
      </c>
      <c r="N10529" s="37">
        <v>0</v>
      </c>
      <c r="O10529" t="s">
        <v>751</v>
      </c>
      <c r="P10529" t="s">
        <v>751</v>
      </c>
      <c r="Q10529" t="s">
        <v>751</v>
      </c>
      <c r="R10529" t="s">
        <v>751</v>
      </c>
      <c r="S10529" t="s">
        <v>758</v>
      </c>
    </row>
    <row r="10530" spans="1:19" x14ac:dyDescent="0.3">
      <c r="A10530" t="s">
        <v>752</v>
      </c>
      <c r="B10530" t="s">
        <v>748</v>
      </c>
      <c r="C10530" t="s">
        <v>754</v>
      </c>
      <c r="D10530" t="s">
        <v>750</v>
      </c>
      <c r="E10530">
        <v>-1</v>
      </c>
      <c r="F10530" t="s">
        <v>278</v>
      </c>
      <c r="G10530" s="37">
        <v>-6120.64</v>
      </c>
      <c r="H10530" t="s">
        <v>751</v>
      </c>
      <c r="I10530">
        <v>-6120.64</v>
      </c>
      <c r="J10530" t="s">
        <v>751</v>
      </c>
      <c r="K10530">
        <v>-6120.64</v>
      </c>
      <c r="L10530" t="s">
        <v>751</v>
      </c>
      <c r="M10530" t="s">
        <v>751</v>
      </c>
      <c r="N10530" s="37">
        <v>0</v>
      </c>
      <c r="O10530" t="s">
        <v>751</v>
      </c>
      <c r="P10530" t="s">
        <v>751</v>
      </c>
      <c r="Q10530" t="s">
        <v>751</v>
      </c>
      <c r="R10530" t="s">
        <v>751</v>
      </c>
      <c r="S10530" t="s">
        <v>758</v>
      </c>
    </row>
    <row r="10531" spans="1:19" x14ac:dyDescent="0.3">
      <c r="A10531" t="s">
        <v>753</v>
      </c>
      <c r="B10531" t="s">
        <v>748</v>
      </c>
      <c r="C10531" t="s">
        <v>749</v>
      </c>
      <c r="D10531" t="s">
        <v>750</v>
      </c>
      <c r="E10531">
        <v>7</v>
      </c>
      <c r="F10531" t="s">
        <v>195</v>
      </c>
      <c r="G10531" s="37">
        <v>22385.85</v>
      </c>
      <c r="H10531">
        <v>2.63</v>
      </c>
      <c r="I10531">
        <v>22385.85</v>
      </c>
      <c r="J10531">
        <v>0.44</v>
      </c>
      <c r="K10531">
        <v>22385.85</v>
      </c>
      <c r="L10531">
        <v>4.82</v>
      </c>
      <c r="M10531" t="s">
        <v>751</v>
      </c>
      <c r="N10531" s="37">
        <v>0</v>
      </c>
      <c r="O10531">
        <v>156700.95000000001</v>
      </c>
      <c r="P10531" t="s">
        <v>766</v>
      </c>
      <c r="Q10531" t="s">
        <v>766</v>
      </c>
      <c r="R10531" t="s">
        <v>766</v>
      </c>
      <c r="S10531" t="s">
        <v>758</v>
      </c>
    </row>
    <row r="10532" spans="1:19" x14ac:dyDescent="0.3">
      <c r="A10532" t="s">
        <v>747</v>
      </c>
      <c r="B10532" t="s">
        <v>748</v>
      </c>
      <c r="C10532" t="s">
        <v>754</v>
      </c>
      <c r="D10532" t="s">
        <v>750</v>
      </c>
      <c r="E10532">
        <v>4</v>
      </c>
      <c r="F10532" t="s">
        <v>117</v>
      </c>
      <c r="G10532" s="37">
        <v>-8509.14</v>
      </c>
      <c r="H10532" t="s">
        <v>751</v>
      </c>
      <c r="I10532">
        <v>-8509.14</v>
      </c>
      <c r="J10532" t="s">
        <v>751</v>
      </c>
      <c r="K10532">
        <v>-8509.14</v>
      </c>
      <c r="L10532" t="s">
        <v>751</v>
      </c>
      <c r="M10532" t="s">
        <v>751</v>
      </c>
      <c r="N10532" s="37">
        <v>0</v>
      </c>
      <c r="O10532" t="s">
        <v>751</v>
      </c>
      <c r="P10532" t="s">
        <v>751</v>
      </c>
      <c r="Q10532" t="s">
        <v>751</v>
      </c>
      <c r="R10532" t="s">
        <v>751</v>
      </c>
      <c r="S10532" t="s">
        <v>758</v>
      </c>
    </row>
    <row r="10533" spans="1:19" x14ac:dyDescent="0.3">
      <c r="A10533" t="s">
        <v>747</v>
      </c>
      <c r="B10533" t="s">
        <v>748</v>
      </c>
      <c r="C10533" t="s">
        <v>754</v>
      </c>
      <c r="D10533" t="s">
        <v>750</v>
      </c>
      <c r="E10533">
        <v>3</v>
      </c>
      <c r="F10533" t="s">
        <v>276</v>
      </c>
      <c r="G10533" s="37">
        <v>-209.68</v>
      </c>
      <c r="H10533" t="s">
        <v>751</v>
      </c>
      <c r="I10533">
        <v>-209.68</v>
      </c>
      <c r="J10533" t="s">
        <v>751</v>
      </c>
      <c r="K10533">
        <v>-209.68</v>
      </c>
      <c r="L10533" t="s">
        <v>751</v>
      </c>
      <c r="M10533" t="s">
        <v>751</v>
      </c>
      <c r="N10533" s="37">
        <v>0</v>
      </c>
      <c r="O10533" t="s">
        <v>751</v>
      </c>
      <c r="P10533" t="s">
        <v>751</v>
      </c>
      <c r="Q10533" t="s">
        <v>751</v>
      </c>
      <c r="R10533" t="s">
        <v>751</v>
      </c>
      <c r="S10533" t="s">
        <v>758</v>
      </c>
    </row>
    <row r="10534" spans="1:19" x14ac:dyDescent="0.3">
      <c r="A10534" t="s">
        <v>747</v>
      </c>
      <c r="B10534" t="s">
        <v>748</v>
      </c>
      <c r="C10534" t="s">
        <v>749</v>
      </c>
      <c r="D10534" t="s">
        <v>750</v>
      </c>
      <c r="E10534">
        <v>0</v>
      </c>
      <c r="F10534" t="s">
        <v>76</v>
      </c>
      <c r="G10534" s="37">
        <v>11878.36</v>
      </c>
      <c r="H10534">
        <v>453.43</v>
      </c>
      <c r="I10534">
        <v>11878.36</v>
      </c>
      <c r="J10534">
        <v>0.51</v>
      </c>
      <c r="K10534">
        <v>11878.36</v>
      </c>
      <c r="L10534">
        <v>6.34</v>
      </c>
      <c r="M10534" t="s">
        <v>751</v>
      </c>
      <c r="N10534" s="37">
        <v>0</v>
      </c>
      <c r="O10534" t="s">
        <v>751</v>
      </c>
      <c r="P10534" t="s">
        <v>766</v>
      </c>
      <c r="Q10534" t="s">
        <v>768</v>
      </c>
      <c r="R10534" t="s">
        <v>768</v>
      </c>
      <c r="S10534" t="s">
        <v>758</v>
      </c>
    </row>
    <row r="10535" spans="1:19" x14ac:dyDescent="0.3">
      <c r="A10535" t="s">
        <v>747</v>
      </c>
      <c r="B10535" t="s">
        <v>748</v>
      </c>
      <c r="C10535" t="s">
        <v>749</v>
      </c>
      <c r="D10535" t="s">
        <v>750</v>
      </c>
      <c r="E10535">
        <v>8</v>
      </c>
      <c r="F10535" t="s">
        <v>265</v>
      </c>
      <c r="G10535" s="37">
        <v>169044.71</v>
      </c>
      <c r="H10535">
        <v>4.16</v>
      </c>
      <c r="I10535">
        <v>169044.71</v>
      </c>
      <c r="J10535">
        <v>17.78</v>
      </c>
      <c r="K10535">
        <v>169044.71</v>
      </c>
      <c r="L10535">
        <v>35.83</v>
      </c>
      <c r="M10535" t="s">
        <v>751</v>
      </c>
      <c r="N10535" s="37">
        <v>0</v>
      </c>
      <c r="O10535">
        <v>1352357.68</v>
      </c>
      <c r="P10535" t="s">
        <v>766</v>
      </c>
      <c r="Q10535" t="s">
        <v>766</v>
      </c>
      <c r="R10535" t="s">
        <v>768</v>
      </c>
      <c r="S10535" t="s">
        <v>758</v>
      </c>
    </row>
    <row r="10536" spans="1:19" x14ac:dyDescent="0.3">
      <c r="A10536" t="s">
        <v>753</v>
      </c>
      <c r="B10536" t="s">
        <v>748</v>
      </c>
      <c r="C10536" t="s">
        <v>754</v>
      </c>
      <c r="D10536" t="s">
        <v>750</v>
      </c>
      <c r="E10536">
        <v>-1</v>
      </c>
      <c r="F10536" t="s">
        <v>480</v>
      </c>
      <c r="G10536" s="37">
        <v>-3.2</v>
      </c>
      <c r="H10536" t="s">
        <v>751</v>
      </c>
      <c r="I10536">
        <v>-3.2</v>
      </c>
      <c r="J10536" t="s">
        <v>751</v>
      </c>
      <c r="K10536">
        <v>-3.2</v>
      </c>
      <c r="L10536" t="s">
        <v>751</v>
      </c>
      <c r="M10536" t="s">
        <v>751</v>
      </c>
      <c r="N10536" s="37">
        <v>0</v>
      </c>
      <c r="O10536" t="s">
        <v>751</v>
      </c>
      <c r="P10536" t="s">
        <v>751</v>
      </c>
      <c r="Q10536" t="s">
        <v>751</v>
      </c>
      <c r="R10536" t="s">
        <v>751</v>
      </c>
      <c r="S10536" t="s">
        <v>758</v>
      </c>
    </row>
    <row r="10537" spans="1:19" x14ac:dyDescent="0.3">
      <c r="A10537" t="s">
        <v>747</v>
      </c>
      <c r="B10537" t="s">
        <v>748</v>
      </c>
      <c r="C10537" t="s">
        <v>749</v>
      </c>
      <c r="D10537" t="s">
        <v>750</v>
      </c>
      <c r="E10537">
        <v>0</v>
      </c>
      <c r="F10537" t="s">
        <v>401</v>
      </c>
      <c r="G10537" s="37">
        <v>293320.63</v>
      </c>
      <c r="H10537">
        <v>15.72</v>
      </c>
      <c r="I10537">
        <v>293320.63</v>
      </c>
      <c r="J10537">
        <v>14.23</v>
      </c>
      <c r="K10537">
        <v>293320.63</v>
      </c>
      <c r="L10537">
        <v>73.52</v>
      </c>
      <c r="M10537" t="s">
        <v>751</v>
      </c>
      <c r="N10537" s="37">
        <v>0</v>
      </c>
      <c r="O10537" t="s">
        <v>751</v>
      </c>
      <c r="P10537" t="s">
        <v>766</v>
      </c>
      <c r="Q10537" t="s">
        <v>766</v>
      </c>
      <c r="R10537" t="s">
        <v>766</v>
      </c>
      <c r="S10537" t="s">
        <v>758</v>
      </c>
    </row>
    <row r="10538" spans="1:19" x14ac:dyDescent="0.3">
      <c r="A10538" t="s">
        <v>752</v>
      </c>
      <c r="B10538" t="s">
        <v>748</v>
      </c>
      <c r="C10538" t="s">
        <v>749</v>
      </c>
      <c r="D10538" t="s">
        <v>750</v>
      </c>
      <c r="E10538">
        <v>-4</v>
      </c>
      <c r="F10538" t="s">
        <v>124</v>
      </c>
      <c r="G10538" s="37">
        <v>15952.61</v>
      </c>
      <c r="H10538">
        <v>1.05</v>
      </c>
      <c r="I10538">
        <v>15952.61</v>
      </c>
      <c r="J10538">
        <v>0.5</v>
      </c>
      <c r="K10538">
        <v>15952.61</v>
      </c>
      <c r="L10538">
        <v>4.7699999999999996</v>
      </c>
      <c r="M10538" t="s">
        <v>751</v>
      </c>
      <c r="N10538" s="37">
        <v>0</v>
      </c>
      <c r="O10538" t="s">
        <v>751</v>
      </c>
      <c r="P10538" t="s">
        <v>766</v>
      </c>
      <c r="Q10538" t="s">
        <v>766</v>
      </c>
      <c r="R10538" t="s">
        <v>766</v>
      </c>
      <c r="S10538" t="s">
        <v>758</v>
      </c>
    </row>
    <row r="10539" spans="1:19" x14ac:dyDescent="0.3">
      <c r="A10539" t="s">
        <v>753</v>
      </c>
      <c r="B10539" t="s">
        <v>748</v>
      </c>
      <c r="C10539" t="s">
        <v>749</v>
      </c>
      <c r="D10539" t="s">
        <v>750</v>
      </c>
      <c r="E10539">
        <v>1</v>
      </c>
      <c r="F10539" t="s">
        <v>430</v>
      </c>
      <c r="G10539" s="37">
        <v>9654.18</v>
      </c>
      <c r="H10539">
        <v>493.36</v>
      </c>
      <c r="I10539">
        <v>9654.18</v>
      </c>
      <c r="J10539">
        <v>0.27</v>
      </c>
      <c r="K10539">
        <v>9654.18</v>
      </c>
      <c r="L10539">
        <v>2.57</v>
      </c>
      <c r="M10539" t="s">
        <v>751</v>
      </c>
      <c r="N10539" s="37">
        <v>0</v>
      </c>
      <c r="O10539">
        <v>9654.18</v>
      </c>
      <c r="P10539" t="s">
        <v>766</v>
      </c>
      <c r="Q10539" t="s">
        <v>768</v>
      </c>
      <c r="R10539" t="s">
        <v>768</v>
      </c>
      <c r="S10539" t="s">
        <v>758</v>
      </c>
    </row>
    <row r="10540" spans="1:19" x14ac:dyDescent="0.3">
      <c r="A10540" t="s">
        <v>752</v>
      </c>
      <c r="B10540" t="s">
        <v>748</v>
      </c>
      <c r="C10540" t="s">
        <v>749</v>
      </c>
      <c r="D10540" t="s">
        <v>750</v>
      </c>
      <c r="E10540">
        <v>4</v>
      </c>
      <c r="F10540" t="s">
        <v>359</v>
      </c>
      <c r="G10540" s="37">
        <v>79633.8</v>
      </c>
      <c r="H10540">
        <v>14.99</v>
      </c>
      <c r="I10540">
        <v>79633.8</v>
      </c>
      <c r="J10540">
        <v>1.08</v>
      </c>
      <c r="K10540">
        <v>79633.8</v>
      </c>
      <c r="L10540">
        <v>23.37</v>
      </c>
      <c r="M10540" t="s">
        <v>751</v>
      </c>
      <c r="N10540" s="37">
        <v>0</v>
      </c>
      <c r="O10540">
        <v>318535.2</v>
      </c>
      <c r="P10540" t="s">
        <v>766</v>
      </c>
      <c r="Q10540" t="s">
        <v>766</v>
      </c>
      <c r="R10540" t="s">
        <v>766</v>
      </c>
      <c r="S10540" t="s">
        <v>758</v>
      </c>
    </row>
    <row r="10541" spans="1:19" x14ac:dyDescent="0.3">
      <c r="A10541" t="s">
        <v>752</v>
      </c>
      <c r="B10541" t="s">
        <v>748</v>
      </c>
      <c r="C10541" t="s">
        <v>749</v>
      </c>
      <c r="D10541" t="s">
        <v>750</v>
      </c>
      <c r="E10541">
        <v>3</v>
      </c>
      <c r="F10541" t="s">
        <v>117</v>
      </c>
      <c r="G10541" s="37">
        <v>131406.96</v>
      </c>
      <c r="H10541">
        <v>11.73</v>
      </c>
      <c r="I10541">
        <v>131406.96</v>
      </c>
      <c r="J10541">
        <v>5.57</v>
      </c>
      <c r="K10541">
        <v>131406.96</v>
      </c>
      <c r="L10541">
        <v>53.35</v>
      </c>
      <c r="M10541" t="s">
        <v>751</v>
      </c>
      <c r="N10541" s="37">
        <v>0</v>
      </c>
      <c r="O10541">
        <v>394220.88</v>
      </c>
      <c r="P10541" t="s">
        <v>766</v>
      </c>
      <c r="Q10541" t="s">
        <v>766</v>
      </c>
      <c r="R10541" t="s">
        <v>766</v>
      </c>
      <c r="S10541" t="s">
        <v>758</v>
      </c>
    </row>
    <row r="10542" spans="1:19" x14ac:dyDescent="0.3">
      <c r="A10542" t="s">
        <v>753</v>
      </c>
      <c r="B10542" t="s">
        <v>748</v>
      </c>
      <c r="C10542" t="s">
        <v>749</v>
      </c>
      <c r="D10542" t="s">
        <v>750</v>
      </c>
      <c r="E10542">
        <v>-1</v>
      </c>
      <c r="F10542" t="s">
        <v>61</v>
      </c>
      <c r="G10542" s="37">
        <v>4173.68</v>
      </c>
      <c r="H10542">
        <v>1.0900000000000001</v>
      </c>
      <c r="I10542">
        <v>4173.68</v>
      </c>
      <c r="J10542">
        <v>0.22</v>
      </c>
      <c r="K10542">
        <v>4173.68</v>
      </c>
      <c r="L10542">
        <v>1.75</v>
      </c>
      <c r="M10542" t="s">
        <v>751</v>
      </c>
      <c r="N10542" s="37">
        <v>0</v>
      </c>
      <c r="O10542" t="s">
        <v>751</v>
      </c>
      <c r="P10542" t="s">
        <v>766</v>
      </c>
      <c r="Q10542" t="s">
        <v>766</v>
      </c>
      <c r="R10542" t="s">
        <v>766</v>
      </c>
      <c r="S10542" t="s">
        <v>758</v>
      </c>
    </row>
    <row r="10543" spans="1:19" x14ac:dyDescent="0.3">
      <c r="A10543" t="s">
        <v>747</v>
      </c>
      <c r="B10543" t="s">
        <v>748</v>
      </c>
      <c r="C10543" t="s">
        <v>749</v>
      </c>
      <c r="D10543" t="s">
        <v>750</v>
      </c>
      <c r="E10543">
        <v>2</v>
      </c>
      <c r="F10543" t="s">
        <v>228</v>
      </c>
      <c r="G10543" s="37">
        <v>1386001.25</v>
      </c>
      <c r="H10543">
        <v>426.52</v>
      </c>
      <c r="I10543">
        <v>1386001.25</v>
      </c>
      <c r="J10543">
        <v>86.32</v>
      </c>
      <c r="K10543">
        <v>1386001.25</v>
      </c>
      <c r="L10543">
        <v>684.02</v>
      </c>
      <c r="M10543" t="s">
        <v>751</v>
      </c>
      <c r="N10543" s="37">
        <v>0</v>
      </c>
      <c r="O10543">
        <v>2772002.5</v>
      </c>
      <c r="P10543" t="s">
        <v>766</v>
      </c>
      <c r="Q10543" t="s">
        <v>766</v>
      </c>
      <c r="R10543" t="s">
        <v>766</v>
      </c>
      <c r="S10543" t="s">
        <v>758</v>
      </c>
    </row>
    <row r="10544" spans="1:19" x14ac:dyDescent="0.3">
      <c r="A10544" t="s">
        <v>753</v>
      </c>
      <c r="B10544" t="s">
        <v>748</v>
      </c>
      <c r="C10544" t="s">
        <v>749</v>
      </c>
      <c r="D10544" t="s">
        <v>750</v>
      </c>
      <c r="E10544">
        <v>7</v>
      </c>
      <c r="F10544" t="s">
        <v>43</v>
      </c>
      <c r="G10544" s="37">
        <v>35.54</v>
      </c>
      <c r="H10544">
        <v>0.01</v>
      </c>
      <c r="I10544">
        <v>35.54</v>
      </c>
      <c r="J10544">
        <v>0</v>
      </c>
      <c r="K10544">
        <v>35.54</v>
      </c>
      <c r="L10544">
        <v>0.03</v>
      </c>
      <c r="M10544" t="s">
        <v>751</v>
      </c>
      <c r="N10544" s="37">
        <v>0</v>
      </c>
      <c r="O10544">
        <v>248.78</v>
      </c>
      <c r="P10544" t="s">
        <v>766</v>
      </c>
      <c r="Q10544" t="s">
        <v>766</v>
      </c>
      <c r="R10544" t="s">
        <v>766</v>
      </c>
      <c r="S10544" t="s">
        <v>758</v>
      </c>
    </row>
    <row r="10545" spans="1:19" x14ac:dyDescent="0.3">
      <c r="A10545" t="s">
        <v>752</v>
      </c>
      <c r="B10545" t="s">
        <v>748</v>
      </c>
      <c r="C10545" t="s">
        <v>754</v>
      </c>
      <c r="D10545" t="s">
        <v>750</v>
      </c>
      <c r="E10545">
        <v>-1</v>
      </c>
      <c r="F10545" t="s">
        <v>43</v>
      </c>
      <c r="G10545" s="37">
        <v>-436293.91</v>
      </c>
      <c r="H10545" t="s">
        <v>751</v>
      </c>
      <c r="I10545">
        <v>-436293.91</v>
      </c>
      <c r="J10545" t="s">
        <v>751</v>
      </c>
      <c r="K10545">
        <v>-436293.91</v>
      </c>
      <c r="L10545" t="s">
        <v>751</v>
      </c>
      <c r="M10545" t="s">
        <v>751</v>
      </c>
      <c r="N10545" s="37">
        <v>0</v>
      </c>
      <c r="O10545" t="s">
        <v>751</v>
      </c>
      <c r="P10545" t="s">
        <v>751</v>
      </c>
      <c r="Q10545" t="s">
        <v>751</v>
      </c>
      <c r="R10545" t="s">
        <v>751</v>
      </c>
      <c r="S10545" t="s">
        <v>758</v>
      </c>
    </row>
    <row r="10546" spans="1:19" x14ac:dyDescent="0.3">
      <c r="A10546" t="s">
        <v>753</v>
      </c>
      <c r="B10546" t="s">
        <v>748</v>
      </c>
      <c r="C10546" t="s">
        <v>754</v>
      </c>
      <c r="D10546" t="s">
        <v>750</v>
      </c>
      <c r="E10546">
        <v>2</v>
      </c>
      <c r="F10546" t="s">
        <v>521</v>
      </c>
      <c r="G10546" s="37">
        <v>-4479.3100000000004</v>
      </c>
      <c r="H10546" t="s">
        <v>751</v>
      </c>
      <c r="I10546">
        <v>-4479.3100000000004</v>
      </c>
      <c r="J10546" t="s">
        <v>751</v>
      </c>
      <c r="K10546">
        <v>-4479.3100000000004</v>
      </c>
      <c r="L10546" t="s">
        <v>751</v>
      </c>
      <c r="M10546" t="s">
        <v>751</v>
      </c>
      <c r="N10546" s="37">
        <v>0</v>
      </c>
      <c r="O10546" t="s">
        <v>751</v>
      </c>
      <c r="P10546" t="s">
        <v>751</v>
      </c>
      <c r="Q10546" t="s">
        <v>751</v>
      </c>
      <c r="R10546" t="s">
        <v>751</v>
      </c>
      <c r="S10546" t="s">
        <v>758</v>
      </c>
    </row>
    <row r="10547" spans="1:19" x14ac:dyDescent="0.3">
      <c r="A10547" t="s">
        <v>753</v>
      </c>
      <c r="B10547" t="s">
        <v>748</v>
      </c>
      <c r="C10547" t="s">
        <v>754</v>
      </c>
      <c r="D10547" t="s">
        <v>750</v>
      </c>
      <c r="E10547">
        <v>0</v>
      </c>
      <c r="F10547" t="s">
        <v>284</v>
      </c>
      <c r="G10547" s="37">
        <v>-5.39</v>
      </c>
      <c r="H10547" t="s">
        <v>751</v>
      </c>
      <c r="I10547">
        <v>-5.39</v>
      </c>
      <c r="J10547" t="s">
        <v>751</v>
      </c>
      <c r="K10547">
        <v>-5.39</v>
      </c>
      <c r="L10547" t="s">
        <v>751</v>
      </c>
      <c r="M10547" t="s">
        <v>751</v>
      </c>
      <c r="N10547" s="37">
        <v>0</v>
      </c>
      <c r="O10547" t="s">
        <v>751</v>
      </c>
      <c r="P10547" t="s">
        <v>751</v>
      </c>
      <c r="Q10547" t="s">
        <v>751</v>
      </c>
      <c r="R10547" t="s">
        <v>751</v>
      </c>
      <c r="S10547" t="s">
        <v>758</v>
      </c>
    </row>
    <row r="10548" spans="1:19" x14ac:dyDescent="0.3">
      <c r="A10548" t="s">
        <v>752</v>
      </c>
      <c r="B10548" t="s">
        <v>748</v>
      </c>
      <c r="C10548" t="s">
        <v>754</v>
      </c>
      <c r="D10548" t="s">
        <v>750</v>
      </c>
      <c r="E10548">
        <v>2</v>
      </c>
      <c r="F10548" t="s">
        <v>142</v>
      </c>
      <c r="G10548" s="37">
        <v>-3576.73</v>
      </c>
      <c r="H10548" t="s">
        <v>751</v>
      </c>
      <c r="I10548">
        <v>-3576.73</v>
      </c>
      <c r="J10548" t="s">
        <v>751</v>
      </c>
      <c r="K10548">
        <v>-3576.73</v>
      </c>
      <c r="L10548" t="s">
        <v>751</v>
      </c>
      <c r="M10548" t="s">
        <v>751</v>
      </c>
      <c r="N10548" s="37">
        <v>0</v>
      </c>
      <c r="O10548" t="s">
        <v>751</v>
      </c>
      <c r="P10548" t="s">
        <v>751</v>
      </c>
      <c r="Q10548" t="s">
        <v>751</v>
      </c>
      <c r="R10548" t="s">
        <v>751</v>
      </c>
      <c r="S10548" t="s">
        <v>758</v>
      </c>
    </row>
    <row r="10549" spans="1:19" x14ac:dyDescent="0.3">
      <c r="A10549" t="s">
        <v>747</v>
      </c>
      <c r="B10549" t="s">
        <v>748</v>
      </c>
      <c r="C10549" t="s">
        <v>754</v>
      </c>
      <c r="D10549" t="s">
        <v>750</v>
      </c>
      <c r="E10549">
        <v>15</v>
      </c>
      <c r="F10549" t="s">
        <v>424</v>
      </c>
      <c r="G10549" s="37">
        <v>-2456.85</v>
      </c>
      <c r="H10549" t="s">
        <v>751</v>
      </c>
      <c r="I10549">
        <v>-2456.85</v>
      </c>
      <c r="J10549" t="s">
        <v>751</v>
      </c>
      <c r="K10549">
        <v>-2456.85</v>
      </c>
      <c r="L10549" t="s">
        <v>751</v>
      </c>
      <c r="M10549" t="s">
        <v>751</v>
      </c>
      <c r="N10549" s="37">
        <v>0</v>
      </c>
      <c r="O10549" t="s">
        <v>751</v>
      </c>
      <c r="P10549" t="s">
        <v>751</v>
      </c>
      <c r="Q10549" t="s">
        <v>751</v>
      </c>
      <c r="R10549" t="s">
        <v>751</v>
      </c>
      <c r="S10549" t="s">
        <v>758</v>
      </c>
    </row>
    <row r="10550" spans="1:19" x14ac:dyDescent="0.3">
      <c r="A10550" t="s">
        <v>752</v>
      </c>
      <c r="B10550" t="s">
        <v>748</v>
      </c>
      <c r="C10550" t="s">
        <v>754</v>
      </c>
      <c r="D10550" t="s">
        <v>750</v>
      </c>
      <c r="E10550">
        <v>1</v>
      </c>
      <c r="F10550" t="s">
        <v>167</v>
      </c>
      <c r="G10550" s="37">
        <v>-7150.68</v>
      </c>
      <c r="H10550" t="s">
        <v>751</v>
      </c>
      <c r="I10550">
        <v>-7150.68</v>
      </c>
      <c r="J10550" t="s">
        <v>751</v>
      </c>
      <c r="K10550">
        <v>-7150.68</v>
      </c>
      <c r="L10550" t="s">
        <v>751</v>
      </c>
      <c r="M10550" t="s">
        <v>751</v>
      </c>
      <c r="N10550" s="37">
        <v>0</v>
      </c>
      <c r="O10550" t="s">
        <v>751</v>
      </c>
      <c r="P10550" t="s">
        <v>751</v>
      </c>
      <c r="Q10550" t="s">
        <v>751</v>
      </c>
      <c r="R10550" t="s">
        <v>751</v>
      </c>
      <c r="S10550" t="s">
        <v>758</v>
      </c>
    </row>
    <row r="10551" spans="1:19" x14ac:dyDescent="0.3">
      <c r="A10551" t="s">
        <v>747</v>
      </c>
      <c r="B10551" t="s">
        <v>748</v>
      </c>
      <c r="C10551" t="s">
        <v>754</v>
      </c>
      <c r="D10551" t="s">
        <v>750</v>
      </c>
      <c r="E10551">
        <v>-1</v>
      </c>
      <c r="F10551" t="s">
        <v>409</v>
      </c>
      <c r="G10551" s="37">
        <v>-2.02</v>
      </c>
      <c r="H10551" t="s">
        <v>751</v>
      </c>
      <c r="I10551">
        <v>-2.02</v>
      </c>
      <c r="J10551" t="s">
        <v>751</v>
      </c>
      <c r="K10551">
        <v>-2.02</v>
      </c>
      <c r="L10551" t="s">
        <v>751</v>
      </c>
      <c r="M10551">
        <v>0</v>
      </c>
      <c r="N10551" s="37">
        <v>0</v>
      </c>
      <c r="O10551" t="s">
        <v>751</v>
      </c>
      <c r="P10551" t="s">
        <v>751</v>
      </c>
      <c r="Q10551" t="s">
        <v>751</v>
      </c>
      <c r="R10551" t="s">
        <v>751</v>
      </c>
      <c r="S10551" t="s">
        <v>758</v>
      </c>
    </row>
    <row r="10552" spans="1:19" x14ac:dyDescent="0.3">
      <c r="A10552" t="s">
        <v>747</v>
      </c>
      <c r="B10552" t="s">
        <v>748</v>
      </c>
      <c r="C10552" t="s">
        <v>749</v>
      </c>
      <c r="D10552" t="s">
        <v>750</v>
      </c>
      <c r="E10552">
        <v>2</v>
      </c>
      <c r="F10552" t="s">
        <v>233</v>
      </c>
      <c r="G10552" s="37">
        <v>131549.04999999999</v>
      </c>
      <c r="H10552">
        <v>11564.15</v>
      </c>
      <c r="I10552">
        <v>131549.04999999999</v>
      </c>
      <c r="J10552">
        <v>3.83</v>
      </c>
      <c r="K10552">
        <v>131549.04999999999</v>
      </c>
      <c r="L10552">
        <v>47.78</v>
      </c>
      <c r="M10552" t="s">
        <v>751</v>
      </c>
      <c r="N10552" s="37">
        <v>0</v>
      </c>
      <c r="O10552">
        <v>263098.09999999998</v>
      </c>
      <c r="P10552" t="s">
        <v>766</v>
      </c>
      <c r="Q10552" t="s">
        <v>768</v>
      </c>
      <c r="R10552" t="s">
        <v>768</v>
      </c>
      <c r="S10552" t="s">
        <v>758</v>
      </c>
    </row>
    <row r="10553" spans="1:19" x14ac:dyDescent="0.3">
      <c r="A10553" t="s">
        <v>747</v>
      </c>
      <c r="B10553" t="s">
        <v>748</v>
      </c>
      <c r="C10553" t="s">
        <v>749</v>
      </c>
      <c r="D10553" t="s">
        <v>750</v>
      </c>
      <c r="E10553">
        <v>1</v>
      </c>
      <c r="F10553" t="s">
        <v>445</v>
      </c>
      <c r="G10553" s="37">
        <v>15161.3</v>
      </c>
      <c r="H10553">
        <v>1.19</v>
      </c>
      <c r="I10553">
        <v>15161.3</v>
      </c>
      <c r="J10553">
        <v>0.65</v>
      </c>
      <c r="K10553">
        <v>15161.3</v>
      </c>
      <c r="L10553">
        <v>10.57</v>
      </c>
      <c r="M10553" t="s">
        <v>751</v>
      </c>
      <c r="N10553" s="37">
        <v>0</v>
      </c>
      <c r="O10553">
        <v>15161.3</v>
      </c>
      <c r="P10553" t="s">
        <v>766</v>
      </c>
      <c r="Q10553" t="s">
        <v>766</v>
      </c>
      <c r="R10553" t="s">
        <v>766</v>
      </c>
      <c r="S10553" t="s">
        <v>758</v>
      </c>
    </row>
    <row r="10554" spans="1:19" x14ac:dyDescent="0.3">
      <c r="A10554" t="s">
        <v>747</v>
      </c>
      <c r="B10554" t="s">
        <v>748</v>
      </c>
      <c r="C10554" t="s">
        <v>754</v>
      </c>
      <c r="D10554" t="s">
        <v>750</v>
      </c>
      <c r="E10554">
        <v>2</v>
      </c>
      <c r="F10554" t="s">
        <v>416</v>
      </c>
      <c r="G10554" s="37">
        <v>-5664.02</v>
      </c>
      <c r="H10554" t="s">
        <v>751</v>
      </c>
      <c r="I10554">
        <v>-5664.02</v>
      </c>
      <c r="J10554" t="s">
        <v>751</v>
      </c>
      <c r="K10554">
        <v>-5664.02</v>
      </c>
      <c r="L10554" t="s">
        <v>751</v>
      </c>
      <c r="M10554" t="s">
        <v>751</v>
      </c>
      <c r="N10554" s="37">
        <v>0</v>
      </c>
      <c r="O10554" t="s">
        <v>751</v>
      </c>
      <c r="P10554" t="s">
        <v>751</v>
      </c>
      <c r="Q10554" t="s">
        <v>751</v>
      </c>
      <c r="R10554" t="s">
        <v>751</v>
      </c>
      <c r="S10554" t="s">
        <v>758</v>
      </c>
    </row>
    <row r="10555" spans="1:19" x14ac:dyDescent="0.3">
      <c r="A10555" t="s">
        <v>753</v>
      </c>
      <c r="B10555" t="s">
        <v>748</v>
      </c>
      <c r="C10555" t="s">
        <v>749</v>
      </c>
      <c r="D10555" t="s">
        <v>750</v>
      </c>
      <c r="E10555">
        <v>7</v>
      </c>
      <c r="F10555" t="s">
        <v>111</v>
      </c>
      <c r="G10555" s="37">
        <v>602223.52</v>
      </c>
      <c r="H10555" t="s">
        <v>751</v>
      </c>
      <c r="I10555">
        <v>602223.52</v>
      </c>
      <c r="J10555" t="s">
        <v>751</v>
      </c>
      <c r="K10555">
        <v>602223.52</v>
      </c>
      <c r="L10555">
        <v>8.27</v>
      </c>
      <c r="M10555" t="s">
        <v>751</v>
      </c>
      <c r="N10555" s="37">
        <v>0</v>
      </c>
      <c r="O10555">
        <v>4215564.6400000006</v>
      </c>
      <c r="P10555" t="s">
        <v>766</v>
      </c>
      <c r="Q10555" t="s">
        <v>766</v>
      </c>
      <c r="R10555" t="s">
        <v>768</v>
      </c>
      <c r="S10555" t="s">
        <v>758</v>
      </c>
    </row>
    <row r="10556" spans="1:19" x14ac:dyDescent="0.3">
      <c r="A10556" t="s">
        <v>747</v>
      </c>
      <c r="B10556" t="s">
        <v>748</v>
      </c>
      <c r="C10556" t="s">
        <v>754</v>
      </c>
      <c r="D10556" t="s">
        <v>750</v>
      </c>
      <c r="E10556">
        <v>-1</v>
      </c>
      <c r="F10556" t="s">
        <v>418</v>
      </c>
      <c r="G10556" s="37">
        <v>-105.71</v>
      </c>
      <c r="H10556" t="s">
        <v>751</v>
      </c>
      <c r="I10556">
        <v>-105.71</v>
      </c>
      <c r="J10556" t="s">
        <v>751</v>
      </c>
      <c r="K10556">
        <v>-105.71</v>
      </c>
      <c r="L10556" t="s">
        <v>751</v>
      </c>
      <c r="M10556" t="s">
        <v>751</v>
      </c>
      <c r="N10556" s="37">
        <v>0</v>
      </c>
      <c r="O10556" t="s">
        <v>751</v>
      </c>
      <c r="P10556" t="s">
        <v>751</v>
      </c>
      <c r="Q10556" t="s">
        <v>751</v>
      </c>
      <c r="R10556" t="s">
        <v>751</v>
      </c>
      <c r="S10556" t="s">
        <v>758</v>
      </c>
    </row>
    <row r="10557" spans="1:19" x14ac:dyDescent="0.3">
      <c r="A10557" t="s">
        <v>753</v>
      </c>
      <c r="B10557" t="s">
        <v>748</v>
      </c>
      <c r="C10557" t="s">
        <v>754</v>
      </c>
      <c r="D10557" t="s">
        <v>750</v>
      </c>
      <c r="E10557">
        <v>2</v>
      </c>
      <c r="F10557" t="s">
        <v>75</v>
      </c>
      <c r="G10557" s="37">
        <v>-5021.87</v>
      </c>
      <c r="H10557" t="s">
        <v>751</v>
      </c>
      <c r="I10557">
        <v>-5021.87</v>
      </c>
      <c r="J10557" t="s">
        <v>751</v>
      </c>
      <c r="K10557">
        <v>-5021.87</v>
      </c>
      <c r="L10557" t="s">
        <v>751</v>
      </c>
      <c r="M10557" t="s">
        <v>751</v>
      </c>
      <c r="N10557" s="37">
        <v>0</v>
      </c>
      <c r="O10557" t="s">
        <v>751</v>
      </c>
      <c r="P10557" t="s">
        <v>751</v>
      </c>
      <c r="Q10557" t="s">
        <v>751</v>
      </c>
      <c r="R10557" t="s">
        <v>751</v>
      </c>
      <c r="S10557" t="s">
        <v>758</v>
      </c>
    </row>
    <row r="10558" spans="1:19" x14ac:dyDescent="0.3">
      <c r="A10558" t="s">
        <v>747</v>
      </c>
      <c r="B10558" t="s">
        <v>748</v>
      </c>
      <c r="C10558" t="s">
        <v>754</v>
      </c>
      <c r="D10558" t="s">
        <v>750</v>
      </c>
      <c r="E10558">
        <v>12</v>
      </c>
      <c r="F10558" t="s">
        <v>134</v>
      </c>
      <c r="G10558" s="37">
        <v>-497.46</v>
      </c>
      <c r="H10558" t="s">
        <v>751</v>
      </c>
      <c r="I10558">
        <v>-497.46</v>
      </c>
      <c r="J10558" t="s">
        <v>751</v>
      </c>
      <c r="K10558">
        <v>-497.46</v>
      </c>
      <c r="L10558" t="s">
        <v>751</v>
      </c>
      <c r="M10558" t="s">
        <v>751</v>
      </c>
      <c r="N10558" s="37">
        <v>0</v>
      </c>
      <c r="O10558" t="s">
        <v>751</v>
      </c>
      <c r="P10558" t="s">
        <v>751</v>
      </c>
      <c r="Q10558" t="s">
        <v>751</v>
      </c>
      <c r="R10558" t="s">
        <v>751</v>
      </c>
      <c r="S10558" t="s">
        <v>758</v>
      </c>
    </row>
    <row r="10559" spans="1:19" x14ac:dyDescent="0.3">
      <c r="A10559" t="s">
        <v>753</v>
      </c>
      <c r="B10559" t="s">
        <v>748</v>
      </c>
      <c r="C10559" t="s">
        <v>754</v>
      </c>
      <c r="D10559" t="s">
        <v>750</v>
      </c>
      <c r="E10559">
        <v>4</v>
      </c>
      <c r="F10559" t="s">
        <v>67</v>
      </c>
      <c r="G10559" s="37">
        <v>-9715.36</v>
      </c>
      <c r="H10559" t="s">
        <v>751</v>
      </c>
      <c r="I10559">
        <v>-9715.36</v>
      </c>
      <c r="J10559" t="s">
        <v>751</v>
      </c>
      <c r="K10559">
        <v>-9715.36</v>
      </c>
      <c r="L10559" t="s">
        <v>751</v>
      </c>
      <c r="M10559" t="s">
        <v>751</v>
      </c>
      <c r="N10559" s="37">
        <v>0</v>
      </c>
      <c r="O10559" t="s">
        <v>751</v>
      </c>
      <c r="P10559" t="s">
        <v>751</v>
      </c>
      <c r="Q10559" t="s">
        <v>751</v>
      </c>
      <c r="R10559" t="s">
        <v>751</v>
      </c>
      <c r="S10559" t="s">
        <v>758</v>
      </c>
    </row>
    <row r="10560" spans="1:19" x14ac:dyDescent="0.3">
      <c r="A10560" t="s">
        <v>752</v>
      </c>
      <c r="B10560" t="s">
        <v>748</v>
      </c>
      <c r="C10560" t="s">
        <v>749</v>
      </c>
      <c r="D10560" t="s">
        <v>750</v>
      </c>
      <c r="E10560">
        <v>0</v>
      </c>
      <c r="F10560" t="s">
        <v>229</v>
      </c>
      <c r="G10560" s="37">
        <v>19138.689999999999</v>
      </c>
      <c r="H10560">
        <v>0</v>
      </c>
      <c r="I10560">
        <v>19138.689999999999</v>
      </c>
      <c r="J10560">
        <v>0</v>
      </c>
      <c r="K10560">
        <v>19138.689999999999</v>
      </c>
      <c r="L10560">
        <v>0</v>
      </c>
      <c r="M10560" t="s">
        <v>751</v>
      </c>
      <c r="N10560" s="37">
        <v>0</v>
      </c>
      <c r="O10560" t="s">
        <v>751</v>
      </c>
      <c r="P10560" t="s">
        <v>766</v>
      </c>
      <c r="Q10560" t="s">
        <v>766</v>
      </c>
      <c r="R10560" t="s">
        <v>766</v>
      </c>
      <c r="S10560" t="s">
        <v>758</v>
      </c>
    </row>
    <row r="10561" spans="1:19" x14ac:dyDescent="0.3">
      <c r="A10561" t="s">
        <v>747</v>
      </c>
      <c r="B10561" t="s">
        <v>748</v>
      </c>
      <c r="C10561" t="s">
        <v>749</v>
      </c>
      <c r="D10561" t="s">
        <v>750</v>
      </c>
      <c r="E10561">
        <v>9</v>
      </c>
      <c r="F10561" t="s">
        <v>138</v>
      </c>
      <c r="G10561" s="37">
        <v>253712.3</v>
      </c>
      <c r="H10561" t="s">
        <v>751</v>
      </c>
      <c r="I10561">
        <v>253712.3</v>
      </c>
      <c r="J10561" t="s">
        <v>751</v>
      </c>
      <c r="K10561">
        <v>253712.3</v>
      </c>
      <c r="L10561">
        <v>0.12</v>
      </c>
      <c r="M10561" t="s">
        <v>751</v>
      </c>
      <c r="N10561" s="37">
        <v>0</v>
      </c>
      <c r="O10561">
        <v>2283410.7000000002</v>
      </c>
      <c r="P10561" t="s">
        <v>766</v>
      </c>
      <c r="Q10561" t="s">
        <v>766</v>
      </c>
      <c r="R10561" t="s">
        <v>768</v>
      </c>
      <c r="S10561" t="s">
        <v>758</v>
      </c>
    </row>
    <row r="10562" spans="1:19" x14ac:dyDescent="0.3">
      <c r="A10562" t="s">
        <v>747</v>
      </c>
      <c r="B10562" t="s">
        <v>748</v>
      </c>
      <c r="C10562" t="s">
        <v>749</v>
      </c>
      <c r="D10562" t="s">
        <v>750</v>
      </c>
      <c r="E10562">
        <v>4</v>
      </c>
      <c r="F10562" t="s">
        <v>292</v>
      </c>
      <c r="G10562" s="37">
        <v>37386.379999999997</v>
      </c>
      <c r="H10562">
        <v>4558.3599999999997</v>
      </c>
      <c r="I10562">
        <v>37386.379999999997</v>
      </c>
      <c r="J10562">
        <v>1.88</v>
      </c>
      <c r="K10562">
        <v>37386.379999999997</v>
      </c>
      <c r="L10562">
        <v>18.03</v>
      </c>
      <c r="M10562" t="s">
        <v>751</v>
      </c>
      <c r="N10562" s="37">
        <v>0</v>
      </c>
      <c r="O10562">
        <v>149545.51999999999</v>
      </c>
      <c r="P10562" t="s">
        <v>766</v>
      </c>
      <c r="Q10562" t="s">
        <v>768</v>
      </c>
      <c r="R10562" t="s">
        <v>768</v>
      </c>
      <c r="S10562" t="s">
        <v>758</v>
      </c>
    </row>
    <row r="10563" spans="1:19" x14ac:dyDescent="0.3">
      <c r="A10563" t="s">
        <v>753</v>
      </c>
      <c r="B10563" t="s">
        <v>748</v>
      </c>
      <c r="C10563" t="s">
        <v>749</v>
      </c>
      <c r="D10563" t="s">
        <v>750</v>
      </c>
      <c r="E10563">
        <v>1</v>
      </c>
      <c r="F10563" t="s">
        <v>526</v>
      </c>
      <c r="G10563" s="37">
        <v>3580.89</v>
      </c>
      <c r="H10563">
        <v>532.64</v>
      </c>
      <c r="I10563">
        <v>3580.89</v>
      </c>
      <c r="J10563">
        <v>0.16</v>
      </c>
      <c r="K10563">
        <v>3580.89</v>
      </c>
      <c r="L10563">
        <v>2.57</v>
      </c>
      <c r="M10563" t="s">
        <v>751</v>
      </c>
      <c r="N10563" s="37">
        <v>0</v>
      </c>
      <c r="O10563">
        <v>3580.89</v>
      </c>
      <c r="P10563" t="s">
        <v>766</v>
      </c>
      <c r="Q10563" t="s">
        <v>768</v>
      </c>
      <c r="R10563" t="s">
        <v>768</v>
      </c>
      <c r="S10563" t="s">
        <v>758</v>
      </c>
    </row>
    <row r="10564" spans="1:19" x14ac:dyDescent="0.3">
      <c r="A10564" t="s">
        <v>747</v>
      </c>
      <c r="B10564" t="s">
        <v>748</v>
      </c>
      <c r="C10564" t="s">
        <v>749</v>
      </c>
      <c r="D10564" t="s">
        <v>750</v>
      </c>
      <c r="E10564">
        <v>4</v>
      </c>
      <c r="F10564" t="s">
        <v>422</v>
      </c>
      <c r="G10564" s="37">
        <v>21462.57</v>
      </c>
      <c r="H10564">
        <v>711.68</v>
      </c>
      <c r="I10564">
        <v>21462.57</v>
      </c>
      <c r="J10564">
        <v>604.52</v>
      </c>
      <c r="K10564">
        <v>21462.57</v>
      </c>
      <c r="L10564">
        <v>8.06</v>
      </c>
      <c r="M10564" t="s">
        <v>751</v>
      </c>
      <c r="N10564" s="37">
        <v>21462.57</v>
      </c>
      <c r="O10564">
        <v>85850.28</v>
      </c>
      <c r="P10564" t="s">
        <v>766</v>
      </c>
      <c r="Q10564" t="s">
        <v>766</v>
      </c>
      <c r="R10564" t="s">
        <v>768</v>
      </c>
      <c r="S10564" t="s">
        <v>758</v>
      </c>
    </row>
    <row r="10565" spans="1:19" x14ac:dyDescent="0.3">
      <c r="A10565" t="s">
        <v>753</v>
      </c>
      <c r="B10565" t="s">
        <v>748</v>
      </c>
      <c r="C10565" t="s">
        <v>749</v>
      </c>
      <c r="D10565" t="s">
        <v>750</v>
      </c>
      <c r="E10565">
        <v>3</v>
      </c>
      <c r="F10565" t="s">
        <v>136</v>
      </c>
      <c r="G10565" s="37">
        <v>50052.84</v>
      </c>
      <c r="H10565">
        <v>239.13</v>
      </c>
      <c r="I10565">
        <v>50052.84</v>
      </c>
      <c r="J10565">
        <v>18.32</v>
      </c>
      <c r="K10565">
        <v>50052.84</v>
      </c>
      <c r="L10565">
        <v>96.62</v>
      </c>
      <c r="M10565" t="s">
        <v>751</v>
      </c>
      <c r="N10565" s="37">
        <v>0</v>
      </c>
      <c r="O10565">
        <v>150158.51999999999</v>
      </c>
      <c r="P10565" t="s">
        <v>768</v>
      </c>
      <c r="Q10565" t="s">
        <v>768</v>
      </c>
      <c r="R10565" t="s">
        <v>768</v>
      </c>
      <c r="S10565" t="s">
        <v>758</v>
      </c>
    </row>
    <row r="10566" spans="1:19" x14ac:dyDescent="0.3">
      <c r="A10566" t="s">
        <v>747</v>
      </c>
      <c r="B10566" t="s">
        <v>748</v>
      </c>
      <c r="C10566" t="s">
        <v>749</v>
      </c>
      <c r="D10566" t="s">
        <v>750</v>
      </c>
      <c r="E10566">
        <v>1</v>
      </c>
      <c r="F10566" t="s">
        <v>452</v>
      </c>
      <c r="G10566" s="37">
        <v>5067.26</v>
      </c>
      <c r="H10566">
        <v>619.6</v>
      </c>
      <c r="I10566">
        <v>5067.26</v>
      </c>
      <c r="J10566">
        <v>0.1</v>
      </c>
      <c r="K10566">
        <v>5067.26</v>
      </c>
      <c r="L10566">
        <v>1.27</v>
      </c>
      <c r="M10566" t="s">
        <v>751</v>
      </c>
      <c r="N10566" s="37">
        <v>0</v>
      </c>
      <c r="O10566">
        <v>5067.26</v>
      </c>
      <c r="P10566" t="s">
        <v>766</v>
      </c>
      <c r="Q10566" t="s">
        <v>768</v>
      </c>
      <c r="R10566" t="s">
        <v>768</v>
      </c>
      <c r="S10566" t="s">
        <v>758</v>
      </c>
    </row>
    <row r="10567" spans="1:19" x14ac:dyDescent="0.3">
      <c r="A10567" t="s">
        <v>747</v>
      </c>
      <c r="B10567" t="s">
        <v>748</v>
      </c>
      <c r="C10567" t="s">
        <v>749</v>
      </c>
      <c r="D10567" t="s">
        <v>750</v>
      </c>
      <c r="E10567">
        <v>2</v>
      </c>
      <c r="F10567" t="s">
        <v>36</v>
      </c>
      <c r="G10567" s="37">
        <v>61857.71</v>
      </c>
      <c r="H10567">
        <v>5658.29</v>
      </c>
      <c r="I10567">
        <v>61857.71</v>
      </c>
      <c r="J10567">
        <v>3.42</v>
      </c>
      <c r="K10567">
        <v>61857.71</v>
      </c>
      <c r="L10567">
        <v>32.75</v>
      </c>
      <c r="M10567" t="s">
        <v>751</v>
      </c>
      <c r="N10567" s="37">
        <v>0</v>
      </c>
      <c r="O10567">
        <v>123715.42</v>
      </c>
      <c r="P10567" t="s">
        <v>766</v>
      </c>
      <c r="Q10567" t="s">
        <v>768</v>
      </c>
      <c r="R10567" t="s">
        <v>768</v>
      </c>
      <c r="S10567" t="s">
        <v>758</v>
      </c>
    </row>
    <row r="10568" spans="1:19" x14ac:dyDescent="0.3">
      <c r="A10568" t="s">
        <v>752</v>
      </c>
      <c r="B10568" t="s">
        <v>748</v>
      </c>
      <c r="C10568" t="s">
        <v>754</v>
      </c>
      <c r="D10568" t="s">
        <v>750</v>
      </c>
      <c r="E10568">
        <v>4</v>
      </c>
      <c r="F10568" t="s">
        <v>330</v>
      </c>
      <c r="G10568" s="37">
        <v>-25870.71</v>
      </c>
      <c r="H10568" t="s">
        <v>751</v>
      </c>
      <c r="I10568">
        <v>-25870.71</v>
      </c>
      <c r="J10568" t="s">
        <v>751</v>
      </c>
      <c r="K10568">
        <v>-25870.71</v>
      </c>
      <c r="L10568" t="s">
        <v>751</v>
      </c>
      <c r="M10568" t="s">
        <v>751</v>
      </c>
      <c r="N10568" s="37">
        <v>0</v>
      </c>
      <c r="O10568" t="s">
        <v>751</v>
      </c>
      <c r="P10568" t="s">
        <v>751</v>
      </c>
      <c r="Q10568" t="s">
        <v>751</v>
      </c>
      <c r="R10568" t="s">
        <v>751</v>
      </c>
      <c r="S10568" t="s">
        <v>758</v>
      </c>
    </row>
    <row r="10569" spans="1:19" x14ac:dyDescent="0.3">
      <c r="A10569" t="s">
        <v>752</v>
      </c>
      <c r="B10569" t="s">
        <v>748</v>
      </c>
      <c r="C10569" t="s">
        <v>749</v>
      </c>
      <c r="D10569" t="s">
        <v>750</v>
      </c>
      <c r="E10569">
        <v>4</v>
      </c>
      <c r="F10569" t="s">
        <v>175</v>
      </c>
      <c r="G10569" s="37">
        <v>376679.81</v>
      </c>
      <c r="H10569">
        <v>68.239999999999995</v>
      </c>
      <c r="I10569">
        <v>376679.81</v>
      </c>
      <c r="J10569">
        <v>9.59</v>
      </c>
      <c r="K10569">
        <v>376679.81</v>
      </c>
      <c r="L10569">
        <v>530.70000000000005</v>
      </c>
      <c r="M10569" t="s">
        <v>751</v>
      </c>
      <c r="N10569" s="37">
        <v>0</v>
      </c>
      <c r="O10569">
        <v>1506719.24</v>
      </c>
      <c r="P10569" t="s">
        <v>766</v>
      </c>
      <c r="Q10569" t="s">
        <v>766</v>
      </c>
      <c r="R10569" t="s">
        <v>766</v>
      </c>
      <c r="S10569" t="s">
        <v>758</v>
      </c>
    </row>
    <row r="10570" spans="1:19" x14ac:dyDescent="0.3">
      <c r="A10570" t="s">
        <v>753</v>
      </c>
      <c r="B10570" t="s">
        <v>748</v>
      </c>
      <c r="C10570" t="s">
        <v>749</v>
      </c>
      <c r="D10570" t="s">
        <v>750</v>
      </c>
      <c r="E10570">
        <v>4</v>
      </c>
      <c r="F10570" t="s">
        <v>232</v>
      </c>
      <c r="G10570" s="37">
        <v>101334.21</v>
      </c>
      <c r="H10570">
        <v>106185.1</v>
      </c>
      <c r="I10570">
        <v>101334.21</v>
      </c>
      <c r="J10570">
        <v>12.59</v>
      </c>
      <c r="K10570">
        <v>101334.21</v>
      </c>
      <c r="L10570">
        <v>66.39</v>
      </c>
      <c r="M10570" t="s">
        <v>751</v>
      </c>
      <c r="N10570" s="37">
        <v>0</v>
      </c>
      <c r="O10570">
        <v>405336.84</v>
      </c>
      <c r="P10570" t="s">
        <v>766</v>
      </c>
      <c r="Q10570" t="s">
        <v>768</v>
      </c>
      <c r="R10570" t="s">
        <v>768</v>
      </c>
      <c r="S10570" t="s">
        <v>758</v>
      </c>
    </row>
    <row r="10571" spans="1:19" x14ac:dyDescent="0.3">
      <c r="A10571" t="s">
        <v>747</v>
      </c>
      <c r="B10571" t="s">
        <v>748</v>
      </c>
      <c r="C10571" t="s">
        <v>749</v>
      </c>
      <c r="D10571" t="s">
        <v>750</v>
      </c>
      <c r="E10571">
        <v>2</v>
      </c>
      <c r="F10571" t="s">
        <v>12</v>
      </c>
      <c r="G10571" s="37">
        <v>13573.41</v>
      </c>
      <c r="H10571">
        <v>0.45</v>
      </c>
      <c r="I10571">
        <v>13573.41</v>
      </c>
      <c r="J10571">
        <v>443.48</v>
      </c>
      <c r="K10571">
        <v>13573.41</v>
      </c>
      <c r="L10571">
        <v>2.54</v>
      </c>
      <c r="M10571" t="s">
        <v>751</v>
      </c>
      <c r="N10571" s="37">
        <v>0</v>
      </c>
      <c r="O10571">
        <v>27146.82</v>
      </c>
      <c r="P10571" t="s">
        <v>768</v>
      </c>
      <c r="Q10571" t="s">
        <v>766</v>
      </c>
      <c r="R10571" t="s">
        <v>768</v>
      </c>
      <c r="S10571" t="s">
        <v>758</v>
      </c>
    </row>
    <row r="10572" spans="1:19" x14ac:dyDescent="0.3">
      <c r="A10572" t="s">
        <v>747</v>
      </c>
      <c r="B10572" t="s">
        <v>748</v>
      </c>
      <c r="C10572" t="s">
        <v>754</v>
      </c>
      <c r="D10572" t="s">
        <v>750</v>
      </c>
      <c r="E10572">
        <v>0</v>
      </c>
      <c r="F10572" t="s">
        <v>264</v>
      </c>
      <c r="G10572" s="37">
        <v>-4593.3500000000004</v>
      </c>
      <c r="H10572" t="s">
        <v>751</v>
      </c>
      <c r="I10572">
        <v>-4593.3500000000004</v>
      </c>
      <c r="J10572" t="s">
        <v>751</v>
      </c>
      <c r="K10572">
        <v>-4593.3500000000004</v>
      </c>
      <c r="L10572" t="s">
        <v>751</v>
      </c>
      <c r="M10572" t="s">
        <v>751</v>
      </c>
      <c r="N10572" s="37">
        <v>0</v>
      </c>
      <c r="O10572" t="s">
        <v>751</v>
      </c>
      <c r="P10572" t="s">
        <v>751</v>
      </c>
      <c r="Q10572" t="s">
        <v>751</v>
      </c>
      <c r="R10572" t="s">
        <v>751</v>
      </c>
      <c r="S10572" t="s">
        <v>758</v>
      </c>
    </row>
    <row r="10573" spans="1:19" x14ac:dyDescent="0.3">
      <c r="A10573" t="s">
        <v>747</v>
      </c>
      <c r="B10573" t="s">
        <v>748</v>
      </c>
      <c r="C10573" t="s">
        <v>749</v>
      </c>
      <c r="D10573" t="s">
        <v>750</v>
      </c>
      <c r="E10573">
        <v>4</v>
      </c>
      <c r="F10573" t="s">
        <v>470</v>
      </c>
      <c r="G10573" s="37">
        <v>14563.11</v>
      </c>
      <c r="H10573">
        <v>1945.1</v>
      </c>
      <c r="I10573">
        <v>14563.11</v>
      </c>
      <c r="J10573">
        <v>0.87</v>
      </c>
      <c r="K10573">
        <v>14563.11</v>
      </c>
      <c r="L10573">
        <v>11.96</v>
      </c>
      <c r="M10573" t="s">
        <v>751</v>
      </c>
      <c r="N10573" s="37">
        <v>0</v>
      </c>
      <c r="O10573">
        <v>58252.44</v>
      </c>
      <c r="P10573" t="s">
        <v>766</v>
      </c>
      <c r="Q10573" t="s">
        <v>768</v>
      </c>
      <c r="R10573" t="s">
        <v>768</v>
      </c>
      <c r="S10573" t="s">
        <v>758</v>
      </c>
    </row>
    <row r="10574" spans="1:19" x14ac:dyDescent="0.3">
      <c r="A10574" t="s">
        <v>753</v>
      </c>
      <c r="B10574" t="s">
        <v>748</v>
      </c>
      <c r="C10574" t="s">
        <v>749</v>
      </c>
      <c r="D10574" t="s">
        <v>750</v>
      </c>
      <c r="E10574">
        <v>5</v>
      </c>
      <c r="F10574" t="s">
        <v>129</v>
      </c>
      <c r="G10574" s="37">
        <v>29.2</v>
      </c>
      <c r="H10574">
        <v>0</v>
      </c>
      <c r="I10574">
        <v>29.2</v>
      </c>
      <c r="J10574">
        <v>0</v>
      </c>
      <c r="K10574">
        <v>29.2</v>
      </c>
      <c r="L10574">
        <v>0</v>
      </c>
      <c r="M10574" t="s">
        <v>751</v>
      </c>
      <c r="N10574" s="37">
        <v>0</v>
      </c>
      <c r="O10574">
        <v>146</v>
      </c>
      <c r="P10574" t="s">
        <v>766</v>
      </c>
      <c r="Q10574" t="s">
        <v>766</v>
      </c>
      <c r="R10574" t="s">
        <v>766</v>
      </c>
      <c r="S10574" t="s">
        <v>758</v>
      </c>
    </row>
    <row r="10575" spans="1:19" x14ac:dyDescent="0.3">
      <c r="A10575" t="s">
        <v>753</v>
      </c>
      <c r="B10575" t="s">
        <v>748</v>
      </c>
      <c r="C10575" t="s">
        <v>754</v>
      </c>
      <c r="D10575" t="s">
        <v>750</v>
      </c>
      <c r="E10575">
        <v>-1</v>
      </c>
      <c r="F10575" t="s">
        <v>19</v>
      </c>
      <c r="G10575" s="37">
        <v>-8987.7199999999993</v>
      </c>
      <c r="H10575" t="s">
        <v>751</v>
      </c>
      <c r="I10575">
        <v>-8987.7199999999993</v>
      </c>
      <c r="J10575" t="s">
        <v>751</v>
      </c>
      <c r="K10575">
        <v>-8987.7199999999993</v>
      </c>
      <c r="L10575" t="s">
        <v>751</v>
      </c>
      <c r="M10575" t="s">
        <v>751</v>
      </c>
      <c r="N10575" s="37">
        <v>0</v>
      </c>
      <c r="O10575" t="s">
        <v>751</v>
      </c>
      <c r="P10575" t="s">
        <v>751</v>
      </c>
      <c r="Q10575" t="s">
        <v>751</v>
      </c>
      <c r="R10575" t="s">
        <v>751</v>
      </c>
      <c r="S10575" t="s">
        <v>758</v>
      </c>
    </row>
    <row r="10576" spans="1:19" x14ac:dyDescent="0.3">
      <c r="A10576" t="s">
        <v>747</v>
      </c>
      <c r="B10576" t="s">
        <v>748</v>
      </c>
      <c r="C10576" t="s">
        <v>749</v>
      </c>
      <c r="D10576" t="s">
        <v>750</v>
      </c>
      <c r="E10576">
        <v>14</v>
      </c>
      <c r="F10576" t="s">
        <v>290</v>
      </c>
      <c r="G10576" s="37">
        <v>500277.78</v>
      </c>
      <c r="H10576">
        <v>77.63</v>
      </c>
      <c r="I10576">
        <v>500277.78</v>
      </c>
      <c r="J10576">
        <v>2.88</v>
      </c>
      <c r="K10576">
        <v>500277.78</v>
      </c>
      <c r="L10576">
        <v>24.1</v>
      </c>
      <c r="M10576" t="s">
        <v>751</v>
      </c>
      <c r="N10576" s="37">
        <v>500277.78</v>
      </c>
      <c r="O10576">
        <v>7003888.9199999999</v>
      </c>
      <c r="P10576" t="s">
        <v>766</v>
      </c>
      <c r="Q10576" t="s">
        <v>766</v>
      </c>
      <c r="R10576" t="s">
        <v>766</v>
      </c>
      <c r="S10576" t="s">
        <v>758</v>
      </c>
    </row>
    <row r="10577" spans="1:19" x14ac:dyDescent="0.3">
      <c r="A10577" t="s">
        <v>752</v>
      </c>
      <c r="B10577" t="s">
        <v>748</v>
      </c>
      <c r="C10577" t="s">
        <v>749</v>
      </c>
      <c r="D10577" t="s">
        <v>750</v>
      </c>
      <c r="E10577">
        <v>3</v>
      </c>
      <c r="F10577" t="s">
        <v>192</v>
      </c>
      <c r="G10577" s="37">
        <v>117141.66</v>
      </c>
      <c r="H10577">
        <v>0.69</v>
      </c>
      <c r="I10577">
        <v>117141.66</v>
      </c>
      <c r="J10577">
        <v>0.31</v>
      </c>
      <c r="K10577">
        <v>117141.66</v>
      </c>
      <c r="L10577">
        <v>3.89</v>
      </c>
      <c r="M10577" t="s">
        <v>751</v>
      </c>
      <c r="N10577" s="37">
        <v>0</v>
      </c>
      <c r="O10577">
        <v>351424.98</v>
      </c>
      <c r="P10577" t="s">
        <v>766</v>
      </c>
      <c r="Q10577" t="s">
        <v>766</v>
      </c>
      <c r="R10577" t="s">
        <v>766</v>
      </c>
      <c r="S10577" t="s">
        <v>758</v>
      </c>
    </row>
    <row r="10578" spans="1:19" x14ac:dyDescent="0.3">
      <c r="A10578" t="s">
        <v>747</v>
      </c>
      <c r="B10578" t="s">
        <v>748</v>
      </c>
      <c r="C10578" t="s">
        <v>749</v>
      </c>
      <c r="D10578" t="s">
        <v>750</v>
      </c>
      <c r="E10578">
        <v>1</v>
      </c>
      <c r="F10578" t="s">
        <v>458</v>
      </c>
      <c r="G10578" s="37">
        <v>2567346.96</v>
      </c>
      <c r="H10578">
        <v>21251.439999999999</v>
      </c>
      <c r="I10578">
        <v>2567346.96</v>
      </c>
      <c r="J10578">
        <v>78644.789999999994</v>
      </c>
      <c r="K10578">
        <v>2567346.96</v>
      </c>
      <c r="L10578">
        <v>393482.6</v>
      </c>
      <c r="M10578" t="s">
        <v>751</v>
      </c>
      <c r="N10578" s="37">
        <v>0</v>
      </c>
      <c r="O10578">
        <v>2567346.96</v>
      </c>
      <c r="P10578" t="s">
        <v>766</v>
      </c>
      <c r="Q10578" t="s">
        <v>766</v>
      </c>
      <c r="R10578" t="s">
        <v>766</v>
      </c>
      <c r="S10578" t="s">
        <v>726</v>
      </c>
    </row>
    <row r="10579" spans="1:19" x14ac:dyDescent="0.3">
      <c r="A10579" t="s">
        <v>752</v>
      </c>
      <c r="B10579" t="s">
        <v>748</v>
      </c>
      <c r="C10579" t="s">
        <v>749</v>
      </c>
      <c r="D10579" t="s">
        <v>750</v>
      </c>
      <c r="E10579">
        <v>-1</v>
      </c>
      <c r="F10579" t="s">
        <v>67</v>
      </c>
      <c r="G10579" s="37">
        <v>247.44</v>
      </c>
      <c r="H10579" t="s">
        <v>751</v>
      </c>
      <c r="I10579">
        <v>247.44</v>
      </c>
      <c r="J10579" t="s">
        <v>751</v>
      </c>
      <c r="K10579">
        <v>247.44</v>
      </c>
      <c r="L10579">
        <v>0.05</v>
      </c>
      <c r="M10579" t="s">
        <v>751</v>
      </c>
      <c r="N10579" s="37">
        <v>0</v>
      </c>
      <c r="O10579" t="s">
        <v>751</v>
      </c>
      <c r="P10579" t="s">
        <v>766</v>
      </c>
      <c r="Q10579" t="s">
        <v>766</v>
      </c>
      <c r="R10579" t="s">
        <v>768</v>
      </c>
      <c r="S10579" t="s">
        <v>758</v>
      </c>
    </row>
    <row r="10580" spans="1:19" x14ac:dyDescent="0.3">
      <c r="A10580" t="s">
        <v>747</v>
      </c>
      <c r="B10580" t="s">
        <v>748</v>
      </c>
      <c r="C10580" t="s">
        <v>749</v>
      </c>
      <c r="D10580" t="s">
        <v>750</v>
      </c>
      <c r="E10580">
        <v>0</v>
      </c>
      <c r="F10580" t="s">
        <v>209</v>
      </c>
      <c r="G10580" s="37">
        <v>479458.44</v>
      </c>
      <c r="H10580">
        <v>517.6</v>
      </c>
      <c r="I10580">
        <v>479458.44</v>
      </c>
      <c r="J10580">
        <v>245.86</v>
      </c>
      <c r="K10580">
        <v>479458.44</v>
      </c>
      <c r="L10580">
        <v>2354.66</v>
      </c>
      <c r="M10580" t="s">
        <v>751</v>
      </c>
      <c r="N10580" s="37">
        <v>0</v>
      </c>
      <c r="O10580" t="s">
        <v>751</v>
      </c>
      <c r="P10580" t="s">
        <v>766</v>
      </c>
      <c r="Q10580" t="s">
        <v>766</v>
      </c>
      <c r="R10580" t="s">
        <v>766</v>
      </c>
      <c r="S10580" t="s">
        <v>758</v>
      </c>
    </row>
    <row r="10581" spans="1:19" x14ac:dyDescent="0.3">
      <c r="A10581" t="s">
        <v>752</v>
      </c>
      <c r="B10581" t="s">
        <v>748</v>
      </c>
      <c r="C10581" t="s">
        <v>754</v>
      </c>
      <c r="D10581" t="s">
        <v>750</v>
      </c>
      <c r="E10581">
        <v>0</v>
      </c>
      <c r="F10581" t="s">
        <v>538</v>
      </c>
      <c r="G10581" s="37">
        <v>-66992.22</v>
      </c>
      <c r="H10581" t="s">
        <v>751</v>
      </c>
      <c r="I10581">
        <v>-66992.22</v>
      </c>
      <c r="J10581" t="s">
        <v>751</v>
      </c>
      <c r="K10581">
        <v>-66992.22</v>
      </c>
      <c r="L10581" t="s">
        <v>751</v>
      </c>
      <c r="M10581" t="s">
        <v>751</v>
      </c>
      <c r="N10581" s="37">
        <v>0</v>
      </c>
      <c r="O10581" t="s">
        <v>751</v>
      </c>
      <c r="P10581" t="s">
        <v>751</v>
      </c>
      <c r="Q10581" t="s">
        <v>751</v>
      </c>
      <c r="R10581" t="s">
        <v>751</v>
      </c>
      <c r="S10581" t="s">
        <v>758</v>
      </c>
    </row>
    <row r="10582" spans="1:19" x14ac:dyDescent="0.3">
      <c r="A10582" t="s">
        <v>753</v>
      </c>
      <c r="B10582" t="s">
        <v>748</v>
      </c>
      <c r="C10582" t="s">
        <v>749</v>
      </c>
      <c r="D10582" t="s">
        <v>750</v>
      </c>
      <c r="E10582">
        <v>4</v>
      </c>
      <c r="F10582" t="s">
        <v>31</v>
      </c>
      <c r="G10582" s="37">
        <v>58620.39</v>
      </c>
      <c r="H10582">
        <v>5.38</v>
      </c>
      <c r="I10582">
        <v>58620.39</v>
      </c>
      <c r="J10582">
        <v>2.92</v>
      </c>
      <c r="K10582">
        <v>58620.39</v>
      </c>
      <c r="L10582">
        <v>47.88</v>
      </c>
      <c r="M10582" t="s">
        <v>751</v>
      </c>
      <c r="N10582" s="37">
        <v>0</v>
      </c>
      <c r="O10582">
        <v>234481.56</v>
      </c>
      <c r="P10582" t="s">
        <v>766</v>
      </c>
      <c r="Q10582" t="s">
        <v>766</v>
      </c>
      <c r="R10582" t="s">
        <v>766</v>
      </c>
      <c r="S10582" t="s">
        <v>758</v>
      </c>
    </row>
    <row r="10583" spans="1:19" x14ac:dyDescent="0.3">
      <c r="A10583" t="s">
        <v>752</v>
      </c>
      <c r="B10583" t="s">
        <v>748</v>
      </c>
      <c r="C10583" t="s">
        <v>754</v>
      </c>
      <c r="D10583" t="s">
        <v>750</v>
      </c>
      <c r="E10583">
        <v>1</v>
      </c>
      <c r="F10583" t="s">
        <v>70</v>
      </c>
      <c r="G10583" s="37">
        <v>-7082.86</v>
      </c>
      <c r="H10583" t="s">
        <v>751</v>
      </c>
      <c r="I10583">
        <v>-7082.86</v>
      </c>
      <c r="J10583" t="s">
        <v>751</v>
      </c>
      <c r="K10583">
        <v>-7082.86</v>
      </c>
      <c r="L10583" t="s">
        <v>751</v>
      </c>
      <c r="M10583" t="s">
        <v>751</v>
      </c>
      <c r="N10583" s="37">
        <v>0</v>
      </c>
      <c r="O10583" t="s">
        <v>751</v>
      </c>
      <c r="P10583" t="s">
        <v>751</v>
      </c>
      <c r="Q10583" t="s">
        <v>751</v>
      </c>
      <c r="R10583" t="s">
        <v>751</v>
      </c>
      <c r="S10583" t="s">
        <v>758</v>
      </c>
    </row>
    <row r="10584" spans="1:19" x14ac:dyDescent="0.3">
      <c r="A10584" t="s">
        <v>753</v>
      </c>
      <c r="B10584" t="s">
        <v>748</v>
      </c>
      <c r="C10584" t="s">
        <v>754</v>
      </c>
      <c r="D10584" t="s">
        <v>750</v>
      </c>
      <c r="E10584">
        <v>-1</v>
      </c>
      <c r="F10584" t="s">
        <v>150</v>
      </c>
      <c r="G10584" s="37">
        <v>-50.2</v>
      </c>
      <c r="H10584" t="s">
        <v>751</v>
      </c>
      <c r="I10584">
        <v>-50.2</v>
      </c>
      <c r="J10584" t="s">
        <v>751</v>
      </c>
      <c r="K10584">
        <v>-50.2</v>
      </c>
      <c r="L10584" t="s">
        <v>751</v>
      </c>
      <c r="M10584" t="s">
        <v>751</v>
      </c>
      <c r="N10584" s="37">
        <v>0</v>
      </c>
      <c r="O10584" t="s">
        <v>751</v>
      </c>
      <c r="P10584" t="s">
        <v>751</v>
      </c>
      <c r="Q10584" t="s">
        <v>751</v>
      </c>
      <c r="R10584" t="s">
        <v>751</v>
      </c>
      <c r="S10584" t="s">
        <v>758</v>
      </c>
    </row>
    <row r="10585" spans="1:19" x14ac:dyDescent="0.3">
      <c r="A10585" t="s">
        <v>747</v>
      </c>
      <c r="B10585" t="s">
        <v>748</v>
      </c>
      <c r="C10585" t="s">
        <v>749</v>
      </c>
      <c r="D10585" t="s">
        <v>750</v>
      </c>
      <c r="E10585">
        <v>1</v>
      </c>
      <c r="F10585" t="s">
        <v>37</v>
      </c>
      <c r="G10585" s="37">
        <v>2142.59</v>
      </c>
      <c r="H10585">
        <v>347.51</v>
      </c>
      <c r="I10585">
        <v>2142.59</v>
      </c>
      <c r="J10585">
        <v>0.16</v>
      </c>
      <c r="K10585">
        <v>2142.59</v>
      </c>
      <c r="L10585">
        <v>0.66</v>
      </c>
      <c r="M10585" t="s">
        <v>751</v>
      </c>
      <c r="N10585" s="37">
        <v>0</v>
      </c>
      <c r="O10585">
        <v>2142.59</v>
      </c>
      <c r="P10585" t="s">
        <v>766</v>
      </c>
      <c r="Q10585" t="s">
        <v>768</v>
      </c>
      <c r="R10585" t="s">
        <v>768</v>
      </c>
      <c r="S10585" t="s">
        <v>758</v>
      </c>
    </row>
    <row r="10586" spans="1:19" x14ac:dyDescent="0.3">
      <c r="A10586" t="s">
        <v>747</v>
      </c>
      <c r="B10586" t="s">
        <v>748</v>
      </c>
      <c r="C10586" t="s">
        <v>749</v>
      </c>
      <c r="D10586" t="s">
        <v>750</v>
      </c>
      <c r="E10586">
        <v>3</v>
      </c>
      <c r="F10586" t="s">
        <v>6</v>
      </c>
      <c r="G10586" s="37">
        <v>47567.94</v>
      </c>
      <c r="H10586">
        <v>889.24</v>
      </c>
      <c r="I10586">
        <v>47567.94</v>
      </c>
      <c r="J10586">
        <v>760.12</v>
      </c>
      <c r="K10586">
        <v>47567.94</v>
      </c>
      <c r="L10586">
        <v>104.88</v>
      </c>
      <c r="M10586" t="s">
        <v>751</v>
      </c>
      <c r="N10586" s="37">
        <v>0</v>
      </c>
      <c r="O10586">
        <v>142703.82</v>
      </c>
      <c r="P10586" t="s">
        <v>766</v>
      </c>
      <c r="Q10586" t="s">
        <v>766</v>
      </c>
      <c r="R10586" t="s">
        <v>768</v>
      </c>
      <c r="S10586" t="s">
        <v>758</v>
      </c>
    </row>
    <row r="10587" spans="1:19" x14ac:dyDescent="0.3">
      <c r="A10587" t="s">
        <v>747</v>
      </c>
      <c r="B10587" t="s">
        <v>748</v>
      </c>
      <c r="C10587" t="s">
        <v>749</v>
      </c>
      <c r="D10587" t="s">
        <v>750</v>
      </c>
      <c r="E10587">
        <v>3</v>
      </c>
      <c r="F10587" t="s">
        <v>469</v>
      </c>
      <c r="G10587" s="37">
        <v>80273.06</v>
      </c>
      <c r="H10587">
        <v>4.05</v>
      </c>
      <c r="I10587">
        <v>80273.06</v>
      </c>
      <c r="J10587">
        <v>0.68</v>
      </c>
      <c r="K10587">
        <v>80273.06</v>
      </c>
      <c r="L10587">
        <v>7.42</v>
      </c>
      <c r="M10587" t="s">
        <v>751</v>
      </c>
      <c r="N10587" s="37">
        <v>0</v>
      </c>
      <c r="O10587">
        <v>240819.18</v>
      </c>
      <c r="P10587" t="s">
        <v>766</v>
      </c>
      <c r="Q10587" t="s">
        <v>766</v>
      </c>
      <c r="R10587" t="s">
        <v>766</v>
      </c>
      <c r="S10587" t="s">
        <v>758</v>
      </c>
    </row>
    <row r="10588" spans="1:19" x14ac:dyDescent="0.3">
      <c r="A10588" t="s">
        <v>747</v>
      </c>
      <c r="B10588" t="s">
        <v>748</v>
      </c>
      <c r="C10588" t="s">
        <v>754</v>
      </c>
      <c r="D10588" t="s">
        <v>750</v>
      </c>
      <c r="E10588">
        <v>-1</v>
      </c>
      <c r="F10588" t="s">
        <v>506</v>
      </c>
      <c r="G10588" s="37">
        <v>-749.04</v>
      </c>
      <c r="H10588" t="s">
        <v>751</v>
      </c>
      <c r="I10588">
        <v>-749.04</v>
      </c>
      <c r="J10588" t="s">
        <v>751</v>
      </c>
      <c r="K10588">
        <v>-749.04</v>
      </c>
      <c r="L10588" t="s">
        <v>751</v>
      </c>
      <c r="M10588" t="s">
        <v>751</v>
      </c>
      <c r="N10588" s="37">
        <v>0</v>
      </c>
      <c r="O10588" t="s">
        <v>751</v>
      </c>
      <c r="P10588" t="s">
        <v>751</v>
      </c>
      <c r="Q10588" t="s">
        <v>751</v>
      </c>
      <c r="R10588" t="s">
        <v>751</v>
      </c>
      <c r="S10588" t="s">
        <v>758</v>
      </c>
    </row>
    <row r="10589" spans="1:19" x14ac:dyDescent="0.3">
      <c r="A10589" t="s">
        <v>747</v>
      </c>
      <c r="B10589" t="s">
        <v>748</v>
      </c>
      <c r="C10589" t="s">
        <v>749</v>
      </c>
      <c r="D10589" t="s">
        <v>750</v>
      </c>
      <c r="E10589">
        <v>-1</v>
      </c>
      <c r="F10589" t="s">
        <v>214</v>
      </c>
      <c r="G10589" s="37">
        <v>1054378.46</v>
      </c>
      <c r="H10589">
        <v>35.549999999999997</v>
      </c>
      <c r="I10589">
        <v>1054378.46</v>
      </c>
      <c r="J10589">
        <v>65.739999999999995</v>
      </c>
      <c r="K10589">
        <v>1054378.46</v>
      </c>
      <c r="L10589">
        <v>454.26</v>
      </c>
      <c r="M10589" t="s">
        <v>751</v>
      </c>
      <c r="N10589" s="37">
        <v>0</v>
      </c>
      <c r="O10589" t="s">
        <v>751</v>
      </c>
      <c r="P10589" t="s">
        <v>766</v>
      </c>
      <c r="Q10589" t="s">
        <v>766</v>
      </c>
      <c r="R10589" t="s">
        <v>766</v>
      </c>
      <c r="S10589" t="s">
        <v>758</v>
      </c>
    </row>
    <row r="10590" spans="1:19" x14ac:dyDescent="0.3">
      <c r="A10590" t="s">
        <v>752</v>
      </c>
      <c r="B10590" t="s">
        <v>748</v>
      </c>
      <c r="C10590" t="s">
        <v>749</v>
      </c>
      <c r="D10590" t="s">
        <v>750</v>
      </c>
      <c r="E10590">
        <v>-1</v>
      </c>
      <c r="F10590" t="s">
        <v>338</v>
      </c>
      <c r="G10590" s="37">
        <v>911.18</v>
      </c>
      <c r="H10590">
        <v>0</v>
      </c>
      <c r="I10590">
        <v>911.18</v>
      </c>
      <c r="J10590">
        <v>0</v>
      </c>
      <c r="K10590">
        <v>911.18</v>
      </c>
      <c r="L10590">
        <v>0</v>
      </c>
      <c r="M10590" t="s">
        <v>751</v>
      </c>
      <c r="N10590" s="37">
        <v>0</v>
      </c>
      <c r="O10590" t="s">
        <v>751</v>
      </c>
      <c r="P10590" t="s">
        <v>766</v>
      </c>
      <c r="Q10590" t="s">
        <v>766</v>
      </c>
      <c r="R10590" t="s">
        <v>766</v>
      </c>
      <c r="S10590" t="s">
        <v>758</v>
      </c>
    </row>
    <row r="10591" spans="1:19" x14ac:dyDescent="0.3">
      <c r="A10591" t="s">
        <v>747</v>
      </c>
      <c r="B10591" t="s">
        <v>748</v>
      </c>
      <c r="C10591" t="s">
        <v>754</v>
      </c>
      <c r="D10591" t="s">
        <v>750</v>
      </c>
      <c r="E10591">
        <v>4</v>
      </c>
      <c r="F10591" t="s">
        <v>417</v>
      </c>
      <c r="G10591" s="37">
        <v>-8491.9500000000007</v>
      </c>
      <c r="H10591" t="s">
        <v>751</v>
      </c>
      <c r="I10591">
        <v>-8491.9500000000007</v>
      </c>
      <c r="J10591" t="s">
        <v>751</v>
      </c>
      <c r="K10591">
        <v>-8491.9500000000007</v>
      </c>
      <c r="L10591" t="s">
        <v>751</v>
      </c>
      <c r="M10591" t="s">
        <v>751</v>
      </c>
      <c r="N10591" s="37">
        <v>0</v>
      </c>
      <c r="O10591" t="s">
        <v>751</v>
      </c>
      <c r="P10591" t="s">
        <v>751</v>
      </c>
      <c r="Q10591" t="s">
        <v>751</v>
      </c>
      <c r="R10591" t="s">
        <v>751</v>
      </c>
      <c r="S10591" t="s">
        <v>758</v>
      </c>
    </row>
    <row r="10592" spans="1:19" x14ac:dyDescent="0.3">
      <c r="A10592" t="s">
        <v>747</v>
      </c>
      <c r="B10592" t="s">
        <v>748</v>
      </c>
      <c r="C10592" t="s">
        <v>754</v>
      </c>
      <c r="D10592" t="s">
        <v>750</v>
      </c>
      <c r="E10592">
        <v>-1</v>
      </c>
      <c r="F10592" t="s">
        <v>68</v>
      </c>
      <c r="G10592" s="37">
        <v>-1223.24</v>
      </c>
      <c r="H10592" t="s">
        <v>751</v>
      </c>
      <c r="I10592">
        <v>-1223.24</v>
      </c>
      <c r="J10592" t="s">
        <v>751</v>
      </c>
      <c r="K10592">
        <v>-1223.24</v>
      </c>
      <c r="L10592" t="s">
        <v>751</v>
      </c>
      <c r="M10592" t="s">
        <v>751</v>
      </c>
      <c r="N10592" s="37">
        <v>0</v>
      </c>
      <c r="O10592" t="s">
        <v>751</v>
      </c>
      <c r="P10592" t="s">
        <v>751</v>
      </c>
      <c r="Q10592" t="s">
        <v>751</v>
      </c>
      <c r="R10592" t="s">
        <v>751</v>
      </c>
      <c r="S10592" t="s">
        <v>758</v>
      </c>
    </row>
    <row r="10593" spans="1:19" x14ac:dyDescent="0.3">
      <c r="A10593" t="s">
        <v>747</v>
      </c>
      <c r="B10593" t="s">
        <v>748</v>
      </c>
      <c r="C10593" t="s">
        <v>749</v>
      </c>
      <c r="D10593" t="s">
        <v>750</v>
      </c>
      <c r="E10593">
        <v>2</v>
      </c>
      <c r="F10593" t="s">
        <v>346</v>
      </c>
      <c r="G10593" s="37">
        <v>6112.61</v>
      </c>
      <c r="H10593">
        <v>1.84</v>
      </c>
      <c r="I10593">
        <v>6112.61</v>
      </c>
      <c r="J10593">
        <v>345.39</v>
      </c>
      <c r="K10593">
        <v>6112.61</v>
      </c>
      <c r="L10593">
        <v>2.86</v>
      </c>
      <c r="M10593" t="s">
        <v>751</v>
      </c>
      <c r="N10593" s="37">
        <v>0</v>
      </c>
      <c r="O10593">
        <v>12225.22</v>
      </c>
      <c r="P10593" t="s">
        <v>768</v>
      </c>
      <c r="Q10593" t="s">
        <v>766</v>
      </c>
      <c r="R10593" t="s">
        <v>768</v>
      </c>
      <c r="S10593" t="s">
        <v>758</v>
      </c>
    </row>
    <row r="10594" spans="1:19" x14ac:dyDescent="0.3">
      <c r="A10594" t="s">
        <v>752</v>
      </c>
      <c r="B10594" t="s">
        <v>748</v>
      </c>
      <c r="C10594" t="s">
        <v>754</v>
      </c>
      <c r="D10594" t="s">
        <v>750</v>
      </c>
      <c r="E10594">
        <v>-1</v>
      </c>
      <c r="F10594" t="s">
        <v>282</v>
      </c>
      <c r="G10594" s="37">
        <v>-24307.05</v>
      </c>
      <c r="H10594" t="s">
        <v>751</v>
      </c>
      <c r="I10594">
        <v>-24307.05</v>
      </c>
      <c r="J10594" t="s">
        <v>751</v>
      </c>
      <c r="K10594">
        <v>-24307.05</v>
      </c>
      <c r="L10594" t="s">
        <v>751</v>
      </c>
      <c r="M10594" t="s">
        <v>751</v>
      </c>
      <c r="N10594" s="37">
        <v>0</v>
      </c>
      <c r="O10594" t="s">
        <v>751</v>
      </c>
      <c r="P10594" t="s">
        <v>751</v>
      </c>
      <c r="Q10594" t="s">
        <v>751</v>
      </c>
      <c r="R10594" t="s">
        <v>751</v>
      </c>
      <c r="S10594" t="s">
        <v>758</v>
      </c>
    </row>
    <row r="10595" spans="1:19" x14ac:dyDescent="0.3">
      <c r="A10595" t="s">
        <v>747</v>
      </c>
      <c r="B10595" t="s">
        <v>748</v>
      </c>
      <c r="C10595" t="s">
        <v>749</v>
      </c>
      <c r="D10595" t="s">
        <v>750</v>
      </c>
      <c r="E10595">
        <v>5</v>
      </c>
      <c r="F10595" t="s">
        <v>541</v>
      </c>
      <c r="G10595" s="37">
        <v>495885.37</v>
      </c>
      <c r="H10595">
        <v>444.82</v>
      </c>
      <c r="I10595">
        <v>495885.37</v>
      </c>
      <c r="J10595">
        <v>386.4</v>
      </c>
      <c r="K10595">
        <v>495885.37</v>
      </c>
      <c r="L10595">
        <v>55.78</v>
      </c>
      <c r="M10595" t="s">
        <v>751</v>
      </c>
      <c r="N10595" s="37">
        <v>0</v>
      </c>
      <c r="O10595">
        <v>2479426.85</v>
      </c>
      <c r="P10595" t="s">
        <v>766</v>
      </c>
      <c r="Q10595" t="s">
        <v>766</v>
      </c>
      <c r="R10595" t="s">
        <v>768</v>
      </c>
      <c r="S10595" t="s">
        <v>758</v>
      </c>
    </row>
    <row r="10596" spans="1:19" x14ac:dyDescent="0.3">
      <c r="A10596" t="s">
        <v>752</v>
      </c>
      <c r="B10596" t="s">
        <v>748</v>
      </c>
      <c r="C10596" t="s">
        <v>749</v>
      </c>
      <c r="D10596" t="s">
        <v>750</v>
      </c>
      <c r="E10596">
        <v>-4</v>
      </c>
      <c r="F10596" t="s">
        <v>225</v>
      </c>
      <c r="G10596" s="37">
        <v>977802.19</v>
      </c>
      <c r="H10596">
        <v>3689.99</v>
      </c>
      <c r="I10596">
        <v>977802.19</v>
      </c>
      <c r="J10596">
        <v>6823.68</v>
      </c>
      <c r="K10596">
        <v>977802.19</v>
      </c>
      <c r="L10596">
        <v>47154.17</v>
      </c>
      <c r="M10596" t="s">
        <v>751</v>
      </c>
      <c r="N10596" s="37">
        <v>0</v>
      </c>
      <c r="O10596" t="s">
        <v>751</v>
      </c>
      <c r="P10596" t="s">
        <v>766</v>
      </c>
      <c r="Q10596" t="s">
        <v>766</v>
      </c>
      <c r="R10596" t="s">
        <v>766</v>
      </c>
      <c r="S10596" t="s">
        <v>758</v>
      </c>
    </row>
    <row r="10597" spans="1:19" x14ac:dyDescent="0.3">
      <c r="A10597" t="s">
        <v>747</v>
      </c>
      <c r="B10597" t="s">
        <v>748</v>
      </c>
      <c r="C10597" t="s">
        <v>754</v>
      </c>
      <c r="D10597" t="s">
        <v>750</v>
      </c>
      <c r="E10597">
        <v>1</v>
      </c>
      <c r="F10597" t="s">
        <v>497</v>
      </c>
      <c r="G10597" s="37">
        <v>-1123.43</v>
      </c>
      <c r="H10597" t="s">
        <v>751</v>
      </c>
      <c r="I10597">
        <v>-1123.43</v>
      </c>
      <c r="J10597" t="s">
        <v>751</v>
      </c>
      <c r="K10597">
        <v>-1123.43</v>
      </c>
      <c r="L10597" t="s">
        <v>751</v>
      </c>
      <c r="M10597" t="s">
        <v>751</v>
      </c>
      <c r="N10597" s="37">
        <v>0</v>
      </c>
      <c r="O10597" t="s">
        <v>751</v>
      </c>
      <c r="P10597" t="s">
        <v>751</v>
      </c>
      <c r="Q10597" t="s">
        <v>751</v>
      </c>
      <c r="R10597" t="s">
        <v>751</v>
      </c>
      <c r="S10597" t="s">
        <v>758</v>
      </c>
    </row>
    <row r="10598" spans="1:19" x14ac:dyDescent="0.3">
      <c r="A10598" t="s">
        <v>753</v>
      </c>
      <c r="B10598" t="s">
        <v>748</v>
      </c>
      <c r="C10598" t="s">
        <v>749</v>
      </c>
      <c r="D10598" t="s">
        <v>750</v>
      </c>
      <c r="E10598">
        <v>1</v>
      </c>
      <c r="F10598" t="s">
        <v>551</v>
      </c>
      <c r="G10598" s="37">
        <v>292912.78000000003</v>
      </c>
      <c r="H10598">
        <v>158066.26</v>
      </c>
      <c r="I10598">
        <v>292912.78000000003</v>
      </c>
      <c r="J10598">
        <v>1.21</v>
      </c>
      <c r="K10598">
        <v>292912.78000000003</v>
      </c>
      <c r="L10598">
        <v>15.06</v>
      </c>
      <c r="M10598" t="s">
        <v>751</v>
      </c>
      <c r="N10598" s="37">
        <v>0</v>
      </c>
      <c r="O10598">
        <v>292912.78000000003</v>
      </c>
      <c r="P10598" t="s">
        <v>766</v>
      </c>
      <c r="Q10598" t="s">
        <v>768</v>
      </c>
      <c r="R10598" t="s">
        <v>768</v>
      </c>
      <c r="S10598" t="s">
        <v>758</v>
      </c>
    </row>
    <row r="10599" spans="1:19" x14ac:dyDescent="0.3">
      <c r="A10599" t="s">
        <v>747</v>
      </c>
      <c r="B10599" t="s">
        <v>748</v>
      </c>
      <c r="C10599" t="s">
        <v>749</v>
      </c>
      <c r="D10599" t="s">
        <v>750</v>
      </c>
      <c r="E10599">
        <v>-1</v>
      </c>
      <c r="F10599" t="s">
        <v>164</v>
      </c>
      <c r="G10599" s="37">
        <v>958.96</v>
      </c>
      <c r="H10599">
        <v>0.01</v>
      </c>
      <c r="I10599">
        <v>958.96</v>
      </c>
      <c r="J10599">
        <v>0.01</v>
      </c>
      <c r="K10599">
        <v>958.96</v>
      </c>
      <c r="L10599">
        <v>0.12</v>
      </c>
      <c r="M10599">
        <v>1</v>
      </c>
      <c r="N10599" s="37">
        <v>133.27000000000001</v>
      </c>
      <c r="O10599" t="s">
        <v>751</v>
      </c>
      <c r="P10599" t="s">
        <v>767</v>
      </c>
      <c r="Q10599" t="s">
        <v>767</v>
      </c>
      <c r="R10599" t="s">
        <v>766</v>
      </c>
      <c r="S10599" t="s">
        <v>758</v>
      </c>
    </row>
    <row r="10600" spans="1:19" x14ac:dyDescent="0.3">
      <c r="A10600" t="s">
        <v>753</v>
      </c>
      <c r="B10600" t="s">
        <v>748</v>
      </c>
      <c r="C10600" t="s">
        <v>749</v>
      </c>
      <c r="D10600" t="s">
        <v>750</v>
      </c>
      <c r="E10600">
        <v>9</v>
      </c>
      <c r="F10600" t="s">
        <v>281</v>
      </c>
      <c r="G10600" s="37">
        <v>790690.56</v>
      </c>
      <c r="H10600" t="s">
        <v>751</v>
      </c>
      <c r="I10600">
        <v>790690.56</v>
      </c>
      <c r="J10600" t="s">
        <v>751</v>
      </c>
      <c r="K10600">
        <v>790690.56</v>
      </c>
      <c r="L10600">
        <v>77.010000000000005</v>
      </c>
      <c r="M10600" t="s">
        <v>751</v>
      </c>
      <c r="N10600" s="37">
        <v>0</v>
      </c>
      <c r="O10600">
        <v>7116215.040000001</v>
      </c>
      <c r="P10600" t="s">
        <v>766</v>
      </c>
      <c r="Q10600" t="s">
        <v>766</v>
      </c>
      <c r="R10600" t="s">
        <v>768</v>
      </c>
      <c r="S10600" t="s">
        <v>758</v>
      </c>
    </row>
    <row r="10601" spans="1:19" x14ac:dyDescent="0.3">
      <c r="A10601" t="s">
        <v>747</v>
      </c>
      <c r="B10601" t="s">
        <v>748</v>
      </c>
      <c r="C10601" t="s">
        <v>749</v>
      </c>
      <c r="D10601" t="s">
        <v>750</v>
      </c>
      <c r="E10601">
        <v>1</v>
      </c>
      <c r="F10601" t="s">
        <v>547</v>
      </c>
      <c r="G10601" s="37">
        <v>88914.82</v>
      </c>
      <c r="H10601">
        <v>8.5399999999999991</v>
      </c>
      <c r="I10601">
        <v>88914.82</v>
      </c>
      <c r="J10601">
        <v>3.84</v>
      </c>
      <c r="K10601">
        <v>88914.82</v>
      </c>
      <c r="L10601">
        <v>47.82</v>
      </c>
      <c r="M10601" t="s">
        <v>751</v>
      </c>
      <c r="N10601" s="37">
        <v>0</v>
      </c>
      <c r="O10601">
        <v>88914.82</v>
      </c>
      <c r="P10601" t="s">
        <v>766</v>
      </c>
      <c r="Q10601" t="s">
        <v>766</v>
      </c>
      <c r="R10601" t="s">
        <v>766</v>
      </c>
      <c r="S10601" t="s">
        <v>758</v>
      </c>
    </row>
    <row r="10602" spans="1:19" x14ac:dyDescent="0.3">
      <c r="A10602" t="s">
        <v>747</v>
      </c>
      <c r="B10602" t="s">
        <v>748</v>
      </c>
      <c r="C10602" t="s">
        <v>749</v>
      </c>
      <c r="D10602" t="s">
        <v>750</v>
      </c>
      <c r="E10602">
        <v>5</v>
      </c>
      <c r="F10602" t="s">
        <v>116</v>
      </c>
      <c r="G10602" s="37">
        <v>31023553.059999999</v>
      </c>
      <c r="H10602">
        <v>1.73</v>
      </c>
      <c r="I10602">
        <v>31023553.059999999</v>
      </c>
      <c r="J10602">
        <v>9.2799999999999994</v>
      </c>
      <c r="K10602">
        <v>31023553.059999999</v>
      </c>
      <c r="L10602">
        <v>262.74</v>
      </c>
      <c r="M10602" t="s">
        <v>751</v>
      </c>
      <c r="N10602" s="37">
        <v>0</v>
      </c>
      <c r="O10602">
        <v>155117765.30000001</v>
      </c>
      <c r="P10602" t="s">
        <v>766</v>
      </c>
      <c r="Q10602" t="s">
        <v>766</v>
      </c>
      <c r="R10602" t="s">
        <v>768</v>
      </c>
      <c r="S10602" t="s">
        <v>758</v>
      </c>
    </row>
    <row r="10603" spans="1:19" x14ac:dyDescent="0.3">
      <c r="A10603" t="s">
        <v>752</v>
      </c>
      <c r="B10603" t="s">
        <v>748</v>
      </c>
      <c r="C10603" t="s">
        <v>749</v>
      </c>
      <c r="D10603" t="s">
        <v>750</v>
      </c>
      <c r="E10603">
        <v>0</v>
      </c>
      <c r="F10603" t="s">
        <v>249</v>
      </c>
      <c r="G10603" s="37">
        <v>1596.27</v>
      </c>
      <c r="H10603">
        <v>196.53</v>
      </c>
      <c r="I10603">
        <v>1596.27</v>
      </c>
      <c r="J10603">
        <v>0</v>
      </c>
      <c r="K10603">
        <v>1596.27</v>
      </c>
      <c r="L10603">
        <v>0</v>
      </c>
      <c r="M10603" t="s">
        <v>751</v>
      </c>
      <c r="N10603" s="37">
        <v>0</v>
      </c>
      <c r="O10603" t="s">
        <v>751</v>
      </c>
      <c r="P10603" t="s">
        <v>766</v>
      </c>
      <c r="Q10603" t="s">
        <v>768</v>
      </c>
      <c r="R10603" t="s">
        <v>768</v>
      </c>
      <c r="S10603" t="s">
        <v>758</v>
      </c>
    </row>
    <row r="10604" spans="1:19" x14ac:dyDescent="0.3">
      <c r="A10604" t="s">
        <v>747</v>
      </c>
      <c r="B10604" t="s">
        <v>748</v>
      </c>
      <c r="C10604" t="s">
        <v>754</v>
      </c>
      <c r="D10604" t="s">
        <v>750</v>
      </c>
      <c r="E10604">
        <v>5</v>
      </c>
      <c r="F10604" t="s">
        <v>478</v>
      </c>
      <c r="G10604" s="37">
        <v>-21951.54</v>
      </c>
      <c r="H10604" t="s">
        <v>751</v>
      </c>
      <c r="I10604">
        <v>-21951.54</v>
      </c>
      <c r="J10604" t="s">
        <v>751</v>
      </c>
      <c r="K10604">
        <v>-21951.54</v>
      </c>
      <c r="L10604" t="s">
        <v>751</v>
      </c>
      <c r="M10604" t="s">
        <v>751</v>
      </c>
      <c r="N10604" s="37">
        <v>0</v>
      </c>
      <c r="O10604" t="s">
        <v>751</v>
      </c>
      <c r="P10604" t="s">
        <v>751</v>
      </c>
      <c r="Q10604" t="s">
        <v>751</v>
      </c>
      <c r="R10604" t="s">
        <v>751</v>
      </c>
      <c r="S10604" t="s">
        <v>758</v>
      </c>
    </row>
    <row r="10605" spans="1:19" x14ac:dyDescent="0.3">
      <c r="A10605" t="s">
        <v>747</v>
      </c>
      <c r="B10605" t="s">
        <v>748</v>
      </c>
      <c r="C10605" t="s">
        <v>754</v>
      </c>
      <c r="D10605" t="s">
        <v>750</v>
      </c>
      <c r="E10605">
        <v>8</v>
      </c>
      <c r="F10605" t="s">
        <v>322</v>
      </c>
      <c r="G10605" s="37">
        <v>-4101.3900000000003</v>
      </c>
      <c r="H10605" t="s">
        <v>751</v>
      </c>
      <c r="I10605">
        <v>-4101.3900000000003</v>
      </c>
      <c r="J10605" t="s">
        <v>751</v>
      </c>
      <c r="K10605">
        <v>-4101.3900000000003</v>
      </c>
      <c r="L10605" t="s">
        <v>751</v>
      </c>
      <c r="M10605" t="s">
        <v>751</v>
      </c>
      <c r="N10605" s="37">
        <v>0</v>
      </c>
      <c r="O10605" t="s">
        <v>751</v>
      </c>
      <c r="P10605" t="s">
        <v>751</v>
      </c>
      <c r="Q10605" t="s">
        <v>751</v>
      </c>
      <c r="R10605" t="s">
        <v>751</v>
      </c>
      <c r="S10605" t="s">
        <v>758</v>
      </c>
    </row>
    <row r="10606" spans="1:19" x14ac:dyDescent="0.3">
      <c r="A10606" t="s">
        <v>747</v>
      </c>
      <c r="B10606" t="s">
        <v>748</v>
      </c>
      <c r="C10606" t="s">
        <v>754</v>
      </c>
      <c r="D10606" t="s">
        <v>750</v>
      </c>
      <c r="E10606">
        <v>8</v>
      </c>
      <c r="F10606" t="s">
        <v>263</v>
      </c>
      <c r="G10606" s="37">
        <v>-409.95</v>
      </c>
      <c r="H10606" t="s">
        <v>751</v>
      </c>
      <c r="I10606">
        <v>-409.95</v>
      </c>
      <c r="J10606" t="s">
        <v>751</v>
      </c>
      <c r="K10606">
        <v>-409.95</v>
      </c>
      <c r="L10606" t="s">
        <v>751</v>
      </c>
      <c r="M10606" t="s">
        <v>751</v>
      </c>
      <c r="N10606" s="37">
        <v>0</v>
      </c>
      <c r="O10606" t="s">
        <v>751</v>
      </c>
      <c r="P10606" t="s">
        <v>751</v>
      </c>
      <c r="Q10606" t="s">
        <v>751</v>
      </c>
      <c r="R10606" t="s">
        <v>751</v>
      </c>
      <c r="S10606" t="s">
        <v>758</v>
      </c>
    </row>
    <row r="10607" spans="1:19" x14ac:dyDescent="0.3">
      <c r="A10607" t="s">
        <v>752</v>
      </c>
      <c r="B10607" t="s">
        <v>748</v>
      </c>
      <c r="C10607" t="s">
        <v>749</v>
      </c>
      <c r="D10607" t="s">
        <v>750</v>
      </c>
      <c r="E10607">
        <v>-1</v>
      </c>
      <c r="F10607" t="s">
        <v>26</v>
      </c>
      <c r="G10607" s="37">
        <v>41043.86</v>
      </c>
      <c r="H10607">
        <v>1.85</v>
      </c>
      <c r="I10607">
        <v>41043.86</v>
      </c>
      <c r="J10607">
        <v>1.26</v>
      </c>
      <c r="K10607">
        <v>41043.86</v>
      </c>
      <c r="L10607">
        <v>22.55</v>
      </c>
      <c r="M10607" t="s">
        <v>751</v>
      </c>
      <c r="N10607" s="37">
        <v>0</v>
      </c>
      <c r="O10607" t="s">
        <v>751</v>
      </c>
      <c r="P10607" t="s">
        <v>766</v>
      </c>
      <c r="Q10607" t="s">
        <v>766</v>
      </c>
      <c r="R10607" t="s">
        <v>766</v>
      </c>
      <c r="S10607" t="s">
        <v>758</v>
      </c>
    </row>
    <row r="10608" spans="1:19" x14ac:dyDescent="0.3">
      <c r="A10608" t="s">
        <v>747</v>
      </c>
      <c r="B10608" t="s">
        <v>748</v>
      </c>
      <c r="C10608" t="s">
        <v>749</v>
      </c>
      <c r="D10608" t="s">
        <v>750</v>
      </c>
      <c r="E10608">
        <v>7</v>
      </c>
      <c r="F10608" t="s">
        <v>202</v>
      </c>
      <c r="G10608" s="37">
        <v>27651490.199999999</v>
      </c>
      <c r="H10608">
        <v>0</v>
      </c>
      <c r="I10608">
        <v>27651490.199999999</v>
      </c>
      <c r="J10608">
        <v>0</v>
      </c>
      <c r="K10608">
        <v>27651490.199999999</v>
      </c>
      <c r="L10608">
        <v>0</v>
      </c>
      <c r="M10608" t="s">
        <v>751</v>
      </c>
      <c r="N10608" s="37">
        <v>0</v>
      </c>
      <c r="O10608">
        <v>193560431.40000001</v>
      </c>
      <c r="P10608" t="s">
        <v>766</v>
      </c>
      <c r="Q10608" t="s">
        <v>766</v>
      </c>
      <c r="R10608" t="s">
        <v>766</v>
      </c>
      <c r="S10608" t="s">
        <v>758</v>
      </c>
    </row>
    <row r="10609" spans="1:19" x14ac:dyDescent="0.3">
      <c r="A10609" t="s">
        <v>752</v>
      </c>
      <c r="B10609" t="s">
        <v>748</v>
      </c>
      <c r="C10609" t="s">
        <v>754</v>
      </c>
      <c r="D10609" t="s">
        <v>750</v>
      </c>
      <c r="E10609">
        <v>6</v>
      </c>
      <c r="F10609" t="s">
        <v>249</v>
      </c>
      <c r="G10609" s="37">
        <v>-56886.76</v>
      </c>
      <c r="H10609" t="s">
        <v>751</v>
      </c>
      <c r="I10609">
        <v>-56886.76</v>
      </c>
      <c r="J10609" t="s">
        <v>751</v>
      </c>
      <c r="K10609">
        <v>-56886.76</v>
      </c>
      <c r="L10609" t="s">
        <v>751</v>
      </c>
      <c r="M10609" t="s">
        <v>751</v>
      </c>
      <c r="N10609" s="37">
        <v>0</v>
      </c>
      <c r="O10609" t="s">
        <v>751</v>
      </c>
      <c r="P10609" t="s">
        <v>751</v>
      </c>
      <c r="Q10609" t="s">
        <v>751</v>
      </c>
      <c r="R10609" t="s">
        <v>751</v>
      </c>
      <c r="S10609" t="s">
        <v>758</v>
      </c>
    </row>
    <row r="10610" spans="1:19" x14ac:dyDescent="0.3">
      <c r="A10610" t="s">
        <v>752</v>
      </c>
      <c r="B10610" t="s">
        <v>748</v>
      </c>
      <c r="C10610" t="s">
        <v>754</v>
      </c>
      <c r="D10610" t="s">
        <v>750</v>
      </c>
      <c r="E10610">
        <v>-1</v>
      </c>
      <c r="F10610" t="s">
        <v>108</v>
      </c>
      <c r="G10610" s="37">
        <v>-4251.4399999999996</v>
      </c>
      <c r="H10610" t="s">
        <v>751</v>
      </c>
      <c r="I10610">
        <v>-4251.4399999999996</v>
      </c>
      <c r="J10610" t="s">
        <v>751</v>
      </c>
      <c r="K10610">
        <v>-4251.4399999999996</v>
      </c>
      <c r="L10610" t="s">
        <v>751</v>
      </c>
      <c r="M10610" t="s">
        <v>751</v>
      </c>
      <c r="N10610" s="37">
        <v>0</v>
      </c>
      <c r="O10610" t="s">
        <v>751</v>
      </c>
      <c r="P10610" t="s">
        <v>751</v>
      </c>
      <c r="Q10610" t="s">
        <v>751</v>
      </c>
      <c r="R10610" t="s">
        <v>751</v>
      </c>
      <c r="S10610" t="s">
        <v>758</v>
      </c>
    </row>
    <row r="10611" spans="1:19" x14ac:dyDescent="0.3">
      <c r="A10611" t="s">
        <v>753</v>
      </c>
      <c r="B10611" t="s">
        <v>748</v>
      </c>
      <c r="C10611" t="s">
        <v>749</v>
      </c>
      <c r="D10611" t="s">
        <v>750</v>
      </c>
      <c r="E10611">
        <v>2</v>
      </c>
      <c r="F10611" t="s">
        <v>383</v>
      </c>
      <c r="G10611" s="37">
        <v>98731.8</v>
      </c>
      <c r="H10611">
        <v>42.92</v>
      </c>
      <c r="I10611">
        <v>98731.8</v>
      </c>
      <c r="J10611">
        <v>23.33</v>
      </c>
      <c r="K10611">
        <v>98731.8</v>
      </c>
      <c r="L10611">
        <v>382.14</v>
      </c>
      <c r="M10611" t="s">
        <v>751</v>
      </c>
      <c r="N10611" s="37">
        <v>0</v>
      </c>
      <c r="O10611">
        <v>197463.6</v>
      </c>
      <c r="P10611" t="s">
        <v>766</v>
      </c>
      <c r="Q10611" t="s">
        <v>766</v>
      </c>
      <c r="R10611" t="s">
        <v>766</v>
      </c>
      <c r="S10611" t="s">
        <v>758</v>
      </c>
    </row>
    <row r="10612" spans="1:19" x14ac:dyDescent="0.3">
      <c r="A10612" t="s">
        <v>753</v>
      </c>
      <c r="B10612" t="s">
        <v>748</v>
      </c>
      <c r="C10612" t="s">
        <v>749</v>
      </c>
      <c r="D10612" t="s">
        <v>750</v>
      </c>
      <c r="E10612">
        <v>0</v>
      </c>
      <c r="F10612" t="s">
        <v>413</v>
      </c>
      <c r="G10612" s="37">
        <v>84489.87</v>
      </c>
      <c r="H10612">
        <v>5.55</v>
      </c>
      <c r="I10612">
        <v>84489.87</v>
      </c>
      <c r="J10612">
        <v>2.63</v>
      </c>
      <c r="K10612">
        <v>84489.87</v>
      </c>
      <c r="L10612">
        <v>25.23</v>
      </c>
      <c r="M10612" t="s">
        <v>751</v>
      </c>
      <c r="N10612" s="37">
        <v>0</v>
      </c>
      <c r="O10612" t="s">
        <v>751</v>
      </c>
      <c r="P10612" t="s">
        <v>766</v>
      </c>
      <c r="Q10612" t="s">
        <v>766</v>
      </c>
      <c r="R10612" t="s">
        <v>766</v>
      </c>
      <c r="S10612" t="s">
        <v>758</v>
      </c>
    </row>
    <row r="10613" spans="1:19" x14ac:dyDescent="0.3">
      <c r="A10613" t="s">
        <v>747</v>
      </c>
      <c r="B10613" t="s">
        <v>748</v>
      </c>
      <c r="C10613" t="s">
        <v>749</v>
      </c>
      <c r="D10613" t="s">
        <v>750</v>
      </c>
      <c r="E10613">
        <v>0</v>
      </c>
      <c r="F10613" t="s">
        <v>212</v>
      </c>
      <c r="G10613" s="37">
        <v>5862.53</v>
      </c>
      <c r="H10613">
        <v>544.71</v>
      </c>
      <c r="I10613">
        <v>5862.53</v>
      </c>
      <c r="J10613">
        <v>0.28999999999999998</v>
      </c>
      <c r="K10613">
        <v>5862.53</v>
      </c>
      <c r="L10613">
        <v>2.81</v>
      </c>
      <c r="M10613" t="s">
        <v>751</v>
      </c>
      <c r="N10613" s="37">
        <v>0</v>
      </c>
      <c r="O10613" t="s">
        <v>751</v>
      </c>
      <c r="P10613" t="s">
        <v>766</v>
      </c>
      <c r="Q10613" t="s">
        <v>768</v>
      </c>
      <c r="R10613" t="s">
        <v>768</v>
      </c>
      <c r="S10613" t="s">
        <v>758</v>
      </c>
    </row>
    <row r="10614" spans="1:19" x14ac:dyDescent="0.3">
      <c r="A10614" t="s">
        <v>747</v>
      </c>
      <c r="B10614" t="s">
        <v>748</v>
      </c>
      <c r="C10614" t="s">
        <v>754</v>
      </c>
      <c r="D10614" t="s">
        <v>750</v>
      </c>
      <c r="E10614">
        <v>-1</v>
      </c>
      <c r="F10614" t="s">
        <v>479</v>
      </c>
      <c r="G10614" s="37">
        <v>-22.1</v>
      </c>
      <c r="H10614" t="s">
        <v>751</v>
      </c>
      <c r="I10614">
        <v>-22.1</v>
      </c>
      <c r="J10614" t="s">
        <v>751</v>
      </c>
      <c r="K10614">
        <v>-22.1</v>
      </c>
      <c r="L10614" t="s">
        <v>751</v>
      </c>
      <c r="M10614">
        <v>1</v>
      </c>
      <c r="N10614" s="37">
        <v>0</v>
      </c>
      <c r="O10614" t="s">
        <v>751</v>
      </c>
      <c r="P10614" t="s">
        <v>751</v>
      </c>
      <c r="Q10614" t="s">
        <v>751</v>
      </c>
      <c r="R10614" t="s">
        <v>751</v>
      </c>
      <c r="S10614" t="s">
        <v>758</v>
      </c>
    </row>
    <row r="10615" spans="1:19" x14ac:dyDescent="0.3">
      <c r="A10615" t="s">
        <v>752</v>
      </c>
      <c r="B10615" t="s">
        <v>748</v>
      </c>
      <c r="C10615" t="s">
        <v>749</v>
      </c>
      <c r="D10615" t="s">
        <v>750</v>
      </c>
      <c r="E10615">
        <v>1</v>
      </c>
      <c r="F10615" t="s">
        <v>560</v>
      </c>
      <c r="G10615" s="37">
        <v>42971.42</v>
      </c>
      <c r="H10615">
        <v>7.34</v>
      </c>
      <c r="I10615">
        <v>42971.42</v>
      </c>
      <c r="J10615">
        <v>1.23</v>
      </c>
      <c r="K10615">
        <v>42971.42</v>
      </c>
      <c r="L10615">
        <v>13.43</v>
      </c>
      <c r="M10615" t="s">
        <v>751</v>
      </c>
      <c r="N10615" s="37">
        <v>0</v>
      </c>
      <c r="O10615">
        <v>42971.42</v>
      </c>
      <c r="P10615" t="s">
        <v>766</v>
      </c>
      <c r="Q10615" t="s">
        <v>766</v>
      </c>
      <c r="R10615" t="s">
        <v>766</v>
      </c>
      <c r="S10615" t="s">
        <v>758</v>
      </c>
    </row>
    <row r="10616" spans="1:19" x14ac:dyDescent="0.3">
      <c r="A10616" t="s">
        <v>753</v>
      </c>
      <c r="B10616" t="s">
        <v>748</v>
      </c>
      <c r="C10616" t="s">
        <v>749</v>
      </c>
      <c r="D10616" t="s">
        <v>750</v>
      </c>
      <c r="E10616">
        <v>4</v>
      </c>
      <c r="F10616" t="s">
        <v>225</v>
      </c>
      <c r="G10616" s="37">
        <v>315596.46000000002</v>
      </c>
      <c r="H10616">
        <v>1451.62</v>
      </c>
      <c r="I10616">
        <v>315596.46000000002</v>
      </c>
      <c r="J10616">
        <v>1853.72</v>
      </c>
      <c r="K10616">
        <v>315596.46000000002</v>
      </c>
      <c r="L10616">
        <v>236.4</v>
      </c>
      <c r="M10616" t="s">
        <v>751</v>
      </c>
      <c r="N10616" s="37">
        <v>127596.46</v>
      </c>
      <c r="O10616">
        <v>1262385.8400000001</v>
      </c>
      <c r="P10616" t="s">
        <v>766</v>
      </c>
      <c r="Q10616" t="s">
        <v>766</v>
      </c>
      <c r="R10616" t="s">
        <v>768</v>
      </c>
      <c r="S10616" t="s">
        <v>758</v>
      </c>
    </row>
    <row r="10617" spans="1:19" x14ac:dyDescent="0.3">
      <c r="A10617" t="s">
        <v>747</v>
      </c>
      <c r="B10617" t="s">
        <v>748</v>
      </c>
      <c r="C10617" t="s">
        <v>754</v>
      </c>
      <c r="D10617" t="s">
        <v>750</v>
      </c>
      <c r="E10617">
        <v>0</v>
      </c>
      <c r="F10617" t="s">
        <v>237</v>
      </c>
      <c r="G10617" s="37">
        <v>-651.47</v>
      </c>
      <c r="H10617" t="s">
        <v>751</v>
      </c>
      <c r="I10617">
        <v>-651.47</v>
      </c>
      <c r="J10617" t="s">
        <v>751</v>
      </c>
      <c r="K10617">
        <v>-651.47</v>
      </c>
      <c r="L10617" t="s">
        <v>751</v>
      </c>
      <c r="M10617" t="s">
        <v>751</v>
      </c>
      <c r="N10617" s="37">
        <v>0</v>
      </c>
      <c r="O10617" t="s">
        <v>751</v>
      </c>
      <c r="P10617" t="s">
        <v>751</v>
      </c>
      <c r="Q10617" t="s">
        <v>751</v>
      </c>
      <c r="R10617" t="s">
        <v>751</v>
      </c>
      <c r="S10617" t="s">
        <v>758</v>
      </c>
    </row>
    <row r="10618" spans="1:19" x14ac:dyDescent="0.3">
      <c r="A10618" t="s">
        <v>747</v>
      </c>
      <c r="B10618" t="s">
        <v>748</v>
      </c>
      <c r="C10618" t="s">
        <v>754</v>
      </c>
      <c r="D10618" t="s">
        <v>750</v>
      </c>
      <c r="E10618">
        <v>12</v>
      </c>
      <c r="F10618" t="s">
        <v>52</v>
      </c>
      <c r="G10618" s="37">
        <v>-109.98</v>
      </c>
      <c r="H10618" t="s">
        <v>751</v>
      </c>
      <c r="I10618">
        <v>-109.98</v>
      </c>
      <c r="J10618" t="s">
        <v>751</v>
      </c>
      <c r="K10618">
        <v>-109.98</v>
      </c>
      <c r="L10618" t="s">
        <v>751</v>
      </c>
      <c r="M10618" t="s">
        <v>751</v>
      </c>
      <c r="N10618" s="37">
        <v>0</v>
      </c>
      <c r="O10618" t="s">
        <v>751</v>
      </c>
      <c r="P10618" t="s">
        <v>751</v>
      </c>
      <c r="Q10618" t="s">
        <v>751</v>
      </c>
      <c r="R10618" t="s">
        <v>751</v>
      </c>
      <c r="S10618" t="s">
        <v>758</v>
      </c>
    </row>
    <row r="10619" spans="1:19" x14ac:dyDescent="0.3">
      <c r="A10619" t="s">
        <v>747</v>
      </c>
      <c r="B10619" t="s">
        <v>748</v>
      </c>
      <c r="C10619" t="s">
        <v>749</v>
      </c>
      <c r="D10619" t="s">
        <v>750</v>
      </c>
      <c r="E10619">
        <v>1</v>
      </c>
      <c r="F10619" t="s">
        <v>68</v>
      </c>
      <c r="G10619" s="37">
        <v>28851.59</v>
      </c>
      <c r="H10619">
        <v>1.56</v>
      </c>
      <c r="I10619">
        <v>28851.59</v>
      </c>
      <c r="J10619">
        <v>0.85</v>
      </c>
      <c r="K10619">
        <v>28851.59</v>
      </c>
      <c r="L10619">
        <v>13.85</v>
      </c>
      <c r="M10619" t="s">
        <v>751</v>
      </c>
      <c r="N10619" s="37">
        <v>0</v>
      </c>
      <c r="O10619">
        <v>28851.59</v>
      </c>
      <c r="P10619" t="s">
        <v>766</v>
      </c>
      <c r="Q10619" t="s">
        <v>766</v>
      </c>
      <c r="R10619" t="s">
        <v>766</v>
      </c>
      <c r="S10619" t="s">
        <v>758</v>
      </c>
    </row>
    <row r="10620" spans="1:19" x14ac:dyDescent="0.3">
      <c r="A10620" t="s">
        <v>753</v>
      </c>
      <c r="B10620" t="s">
        <v>748</v>
      </c>
      <c r="C10620" t="s">
        <v>749</v>
      </c>
      <c r="D10620" t="s">
        <v>750</v>
      </c>
      <c r="E10620">
        <v>4</v>
      </c>
      <c r="F10620" t="s">
        <v>142</v>
      </c>
      <c r="G10620" s="37">
        <v>28631.31</v>
      </c>
      <c r="H10620">
        <v>1.39</v>
      </c>
      <c r="I10620">
        <v>28631.31</v>
      </c>
      <c r="J10620">
        <v>0.66</v>
      </c>
      <c r="K10620">
        <v>28631.31</v>
      </c>
      <c r="L10620">
        <v>6.3</v>
      </c>
      <c r="M10620" t="s">
        <v>751</v>
      </c>
      <c r="N10620" s="37">
        <v>0</v>
      </c>
      <c r="O10620">
        <v>114525.24</v>
      </c>
      <c r="P10620" t="s">
        <v>766</v>
      </c>
      <c r="Q10620" t="s">
        <v>766</v>
      </c>
      <c r="R10620" t="s">
        <v>766</v>
      </c>
      <c r="S10620" t="s">
        <v>758</v>
      </c>
    </row>
    <row r="10621" spans="1:19" x14ac:dyDescent="0.3">
      <c r="A10621" t="s">
        <v>747</v>
      </c>
      <c r="B10621" t="s">
        <v>748</v>
      </c>
      <c r="C10621" t="s">
        <v>749</v>
      </c>
      <c r="D10621" t="s">
        <v>750</v>
      </c>
      <c r="E10621">
        <v>4</v>
      </c>
      <c r="F10621" t="s">
        <v>117</v>
      </c>
      <c r="G10621" s="37">
        <v>113606.12</v>
      </c>
      <c r="H10621">
        <v>54113.22</v>
      </c>
      <c r="I10621">
        <v>113606.12</v>
      </c>
      <c r="J10621">
        <v>30.76</v>
      </c>
      <c r="K10621">
        <v>113606.12</v>
      </c>
      <c r="L10621">
        <v>294.64</v>
      </c>
      <c r="M10621" t="s">
        <v>751</v>
      </c>
      <c r="N10621" s="37">
        <v>0</v>
      </c>
      <c r="O10621">
        <v>454424.48</v>
      </c>
      <c r="P10621" t="s">
        <v>766</v>
      </c>
      <c r="Q10621" t="s">
        <v>768</v>
      </c>
      <c r="R10621" t="s">
        <v>768</v>
      </c>
      <c r="S10621" t="s">
        <v>758</v>
      </c>
    </row>
    <row r="10622" spans="1:19" x14ac:dyDescent="0.3">
      <c r="A10622" t="s">
        <v>747</v>
      </c>
      <c r="B10622" t="s">
        <v>748</v>
      </c>
      <c r="C10622" t="s">
        <v>749</v>
      </c>
      <c r="D10622" t="s">
        <v>750</v>
      </c>
      <c r="E10622">
        <v>4</v>
      </c>
      <c r="F10622" t="s">
        <v>315</v>
      </c>
      <c r="G10622" s="37">
        <v>180.38</v>
      </c>
      <c r="H10622">
        <v>0.02</v>
      </c>
      <c r="I10622">
        <v>180.38</v>
      </c>
      <c r="J10622">
        <v>0.01</v>
      </c>
      <c r="K10622">
        <v>180.38</v>
      </c>
      <c r="L10622">
        <v>0.11</v>
      </c>
      <c r="M10622" t="s">
        <v>751</v>
      </c>
      <c r="N10622" s="37">
        <v>0</v>
      </c>
      <c r="O10622">
        <v>721.52</v>
      </c>
      <c r="P10622" t="s">
        <v>766</v>
      </c>
      <c r="Q10622" t="s">
        <v>766</v>
      </c>
      <c r="R10622" t="s">
        <v>766</v>
      </c>
      <c r="S10622" t="s">
        <v>758</v>
      </c>
    </row>
    <row r="10623" spans="1:19" x14ac:dyDescent="0.3">
      <c r="A10623" t="s">
        <v>747</v>
      </c>
      <c r="B10623" t="s">
        <v>748</v>
      </c>
      <c r="C10623" t="s">
        <v>749</v>
      </c>
      <c r="D10623" t="s">
        <v>750</v>
      </c>
      <c r="E10623">
        <v>3</v>
      </c>
      <c r="F10623" t="s">
        <v>359</v>
      </c>
      <c r="G10623" s="37">
        <v>299593.21000000002</v>
      </c>
      <c r="H10623">
        <v>37117.54</v>
      </c>
      <c r="I10623">
        <v>299593.21000000002</v>
      </c>
      <c r="J10623">
        <v>12.83</v>
      </c>
      <c r="K10623">
        <v>299593.21000000002</v>
      </c>
      <c r="L10623">
        <v>278.32</v>
      </c>
      <c r="M10623" t="s">
        <v>751</v>
      </c>
      <c r="N10623" s="37">
        <v>0</v>
      </c>
      <c r="O10623">
        <v>898779.63000000012</v>
      </c>
      <c r="P10623" t="s">
        <v>766</v>
      </c>
      <c r="Q10623" t="s">
        <v>768</v>
      </c>
      <c r="R10623" t="s">
        <v>768</v>
      </c>
      <c r="S10623" t="s">
        <v>758</v>
      </c>
    </row>
    <row r="10624" spans="1:19" x14ac:dyDescent="0.3">
      <c r="A10624" t="s">
        <v>747</v>
      </c>
      <c r="B10624" t="s">
        <v>748</v>
      </c>
      <c r="C10624" t="s">
        <v>754</v>
      </c>
      <c r="D10624" t="s">
        <v>750</v>
      </c>
      <c r="E10624">
        <v>4</v>
      </c>
      <c r="F10624" t="s">
        <v>92</v>
      </c>
      <c r="G10624" s="37">
        <v>-1998.37</v>
      </c>
      <c r="H10624" t="s">
        <v>751</v>
      </c>
      <c r="I10624">
        <v>-1998.37</v>
      </c>
      <c r="J10624" t="s">
        <v>751</v>
      </c>
      <c r="K10624">
        <v>-1998.37</v>
      </c>
      <c r="L10624" t="s">
        <v>751</v>
      </c>
      <c r="M10624" t="s">
        <v>751</v>
      </c>
      <c r="N10624" s="37">
        <v>0</v>
      </c>
      <c r="O10624" t="s">
        <v>751</v>
      </c>
      <c r="P10624" t="s">
        <v>751</v>
      </c>
      <c r="Q10624" t="s">
        <v>751</v>
      </c>
      <c r="R10624" t="s">
        <v>751</v>
      </c>
      <c r="S10624" t="s">
        <v>758</v>
      </c>
    </row>
    <row r="10625" spans="1:19" x14ac:dyDescent="0.3">
      <c r="A10625" t="s">
        <v>753</v>
      </c>
      <c r="B10625" t="s">
        <v>748</v>
      </c>
      <c r="C10625" t="s">
        <v>754</v>
      </c>
      <c r="D10625" t="s">
        <v>750</v>
      </c>
      <c r="E10625">
        <v>-1</v>
      </c>
      <c r="F10625" t="s">
        <v>513</v>
      </c>
      <c r="G10625" s="37">
        <v>-10426.77</v>
      </c>
      <c r="H10625" t="s">
        <v>751</v>
      </c>
      <c r="I10625">
        <v>-10426.77</v>
      </c>
      <c r="J10625" t="s">
        <v>751</v>
      </c>
      <c r="K10625">
        <v>-10426.77</v>
      </c>
      <c r="L10625" t="s">
        <v>751</v>
      </c>
      <c r="M10625" t="s">
        <v>751</v>
      </c>
      <c r="N10625" s="37">
        <v>0</v>
      </c>
      <c r="O10625" t="s">
        <v>751</v>
      </c>
      <c r="P10625" t="s">
        <v>751</v>
      </c>
      <c r="Q10625" t="s">
        <v>751</v>
      </c>
      <c r="R10625" t="s">
        <v>751</v>
      </c>
      <c r="S10625" t="s">
        <v>758</v>
      </c>
    </row>
    <row r="10626" spans="1:19" x14ac:dyDescent="0.3">
      <c r="A10626" t="s">
        <v>753</v>
      </c>
      <c r="B10626" t="s">
        <v>748</v>
      </c>
      <c r="C10626" t="s">
        <v>749</v>
      </c>
      <c r="D10626" t="s">
        <v>750</v>
      </c>
      <c r="E10626">
        <v>3</v>
      </c>
      <c r="F10626" t="s">
        <v>507</v>
      </c>
      <c r="G10626" s="37">
        <v>140400.85</v>
      </c>
      <c r="H10626">
        <v>8.0500000000000007</v>
      </c>
      <c r="I10626">
        <v>140400.85</v>
      </c>
      <c r="J10626">
        <v>3.82</v>
      </c>
      <c r="K10626">
        <v>140400.85</v>
      </c>
      <c r="L10626">
        <v>36.61</v>
      </c>
      <c r="M10626" t="s">
        <v>751</v>
      </c>
      <c r="N10626" s="37">
        <v>0</v>
      </c>
      <c r="O10626">
        <v>421202.55</v>
      </c>
      <c r="P10626" t="s">
        <v>766</v>
      </c>
      <c r="Q10626" t="s">
        <v>766</v>
      </c>
      <c r="R10626" t="s">
        <v>766</v>
      </c>
      <c r="S10626" t="s">
        <v>758</v>
      </c>
    </row>
    <row r="10627" spans="1:19" x14ac:dyDescent="0.3">
      <c r="A10627" t="s">
        <v>753</v>
      </c>
      <c r="B10627" t="s">
        <v>748</v>
      </c>
      <c r="C10627" t="s">
        <v>749</v>
      </c>
      <c r="D10627" t="s">
        <v>750</v>
      </c>
      <c r="E10627">
        <v>-1</v>
      </c>
      <c r="F10627" t="s">
        <v>179</v>
      </c>
      <c r="G10627" s="37">
        <v>1039123.47</v>
      </c>
      <c r="H10627">
        <v>9.24</v>
      </c>
      <c r="I10627">
        <v>1039123.47</v>
      </c>
      <c r="J10627">
        <v>4.1500000000000004</v>
      </c>
      <c r="K10627">
        <v>1039123.47</v>
      </c>
      <c r="L10627">
        <v>51.76</v>
      </c>
      <c r="M10627" t="s">
        <v>751</v>
      </c>
      <c r="N10627" s="37">
        <v>0</v>
      </c>
      <c r="O10627" t="s">
        <v>751</v>
      </c>
      <c r="P10627" t="s">
        <v>766</v>
      </c>
      <c r="Q10627" t="s">
        <v>766</v>
      </c>
      <c r="R10627" t="s">
        <v>766</v>
      </c>
      <c r="S10627" t="s">
        <v>758</v>
      </c>
    </row>
    <row r="10628" spans="1:19" x14ac:dyDescent="0.3">
      <c r="A10628" t="s">
        <v>753</v>
      </c>
      <c r="B10628" t="s">
        <v>748</v>
      </c>
      <c r="C10628" t="s">
        <v>754</v>
      </c>
      <c r="D10628" t="s">
        <v>750</v>
      </c>
      <c r="E10628">
        <v>14</v>
      </c>
      <c r="F10628" t="s">
        <v>138</v>
      </c>
      <c r="G10628" s="37">
        <v>-3122.09</v>
      </c>
      <c r="H10628" t="s">
        <v>751</v>
      </c>
      <c r="I10628">
        <v>-3122.09</v>
      </c>
      <c r="J10628" t="s">
        <v>751</v>
      </c>
      <c r="K10628">
        <v>-3122.09</v>
      </c>
      <c r="L10628" t="s">
        <v>751</v>
      </c>
      <c r="M10628" t="s">
        <v>751</v>
      </c>
      <c r="N10628" s="37">
        <v>0</v>
      </c>
      <c r="O10628" t="s">
        <v>751</v>
      </c>
      <c r="P10628" t="s">
        <v>751</v>
      </c>
      <c r="Q10628" t="s">
        <v>751</v>
      </c>
      <c r="R10628" t="s">
        <v>751</v>
      </c>
      <c r="S10628" t="s">
        <v>758</v>
      </c>
    </row>
    <row r="10629" spans="1:19" x14ac:dyDescent="0.3">
      <c r="A10629" t="s">
        <v>747</v>
      </c>
      <c r="B10629" t="s">
        <v>748</v>
      </c>
      <c r="C10629" t="s">
        <v>749</v>
      </c>
      <c r="D10629" t="s">
        <v>750</v>
      </c>
      <c r="E10629">
        <v>-1</v>
      </c>
      <c r="F10629" t="s">
        <v>185</v>
      </c>
      <c r="G10629" s="37">
        <v>366170.22</v>
      </c>
      <c r="H10629">
        <v>33.799999999999997</v>
      </c>
      <c r="I10629">
        <v>366170.22</v>
      </c>
      <c r="J10629">
        <v>4.75</v>
      </c>
      <c r="K10629">
        <v>366170.22</v>
      </c>
      <c r="L10629">
        <v>262.87</v>
      </c>
      <c r="M10629" t="s">
        <v>751</v>
      </c>
      <c r="N10629" s="37">
        <v>0</v>
      </c>
      <c r="O10629" t="s">
        <v>751</v>
      </c>
      <c r="P10629" t="s">
        <v>766</v>
      </c>
      <c r="Q10629" t="s">
        <v>766</v>
      </c>
      <c r="R10629" t="s">
        <v>766</v>
      </c>
      <c r="S10629" t="s">
        <v>758</v>
      </c>
    </row>
    <row r="10630" spans="1:19" x14ac:dyDescent="0.3">
      <c r="A10630" t="s">
        <v>747</v>
      </c>
      <c r="B10630" t="s">
        <v>748</v>
      </c>
      <c r="C10630" t="s">
        <v>749</v>
      </c>
      <c r="D10630" t="s">
        <v>750</v>
      </c>
      <c r="E10630">
        <v>0</v>
      </c>
      <c r="F10630" t="s">
        <v>4</v>
      </c>
      <c r="G10630" s="37">
        <v>402786</v>
      </c>
      <c r="H10630">
        <v>83.78</v>
      </c>
      <c r="I10630">
        <v>402786</v>
      </c>
      <c r="J10630">
        <v>39.799999999999997</v>
      </c>
      <c r="K10630">
        <v>402786</v>
      </c>
      <c r="L10630">
        <v>381.15</v>
      </c>
      <c r="M10630" t="s">
        <v>751</v>
      </c>
      <c r="N10630" s="37">
        <v>0</v>
      </c>
      <c r="O10630" t="s">
        <v>751</v>
      </c>
      <c r="P10630" t="s">
        <v>766</v>
      </c>
      <c r="Q10630" t="s">
        <v>766</v>
      </c>
      <c r="R10630" t="s">
        <v>766</v>
      </c>
      <c r="S10630" t="s">
        <v>758</v>
      </c>
    </row>
    <row r="10631" spans="1:19" x14ac:dyDescent="0.3">
      <c r="A10631" t="s">
        <v>747</v>
      </c>
      <c r="B10631" t="s">
        <v>748</v>
      </c>
      <c r="C10631" t="s">
        <v>754</v>
      </c>
      <c r="D10631" t="s">
        <v>750</v>
      </c>
      <c r="E10631">
        <v>3</v>
      </c>
      <c r="F10631" t="s">
        <v>183</v>
      </c>
      <c r="G10631" s="37">
        <v>-77235.31</v>
      </c>
      <c r="H10631" t="s">
        <v>751</v>
      </c>
      <c r="I10631">
        <v>-77235.31</v>
      </c>
      <c r="J10631" t="s">
        <v>751</v>
      </c>
      <c r="K10631">
        <v>-77235.31</v>
      </c>
      <c r="L10631" t="s">
        <v>751</v>
      </c>
      <c r="M10631" t="s">
        <v>751</v>
      </c>
      <c r="N10631" s="37">
        <v>-164.53</v>
      </c>
      <c r="O10631" t="s">
        <v>751</v>
      </c>
      <c r="P10631" t="s">
        <v>751</v>
      </c>
      <c r="Q10631" t="s">
        <v>751</v>
      </c>
      <c r="R10631" t="s">
        <v>751</v>
      </c>
      <c r="S10631" t="s">
        <v>758</v>
      </c>
    </row>
    <row r="10632" spans="1:19" x14ac:dyDescent="0.3">
      <c r="A10632" t="s">
        <v>747</v>
      </c>
      <c r="B10632" t="s">
        <v>748</v>
      </c>
      <c r="C10632" t="s">
        <v>749</v>
      </c>
      <c r="D10632" t="s">
        <v>750</v>
      </c>
      <c r="E10632">
        <v>2</v>
      </c>
      <c r="F10632" t="s">
        <v>490</v>
      </c>
      <c r="G10632" s="37">
        <v>24211.17</v>
      </c>
      <c r="H10632">
        <v>0.51</v>
      </c>
      <c r="I10632">
        <v>24211.17</v>
      </c>
      <c r="J10632">
        <v>0.23</v>
      </c>
      <c r="K10632">
        <v>24211.17</v>
      </c>
      <c r="L10632">
        <v>2.84</v>
      </c>
      <c r="M10632" t="s">
        <v>751</v>
      </c>
      <c r="N10632" s="37">
        <v>0</v>
      </c>
      <c r="O10632">
        <v>48422.34</v>
      </c>
      <c r="P10632" t="s">
        <v>766</v>
      </c>
      <c r="Q10632" t="s">
        <v>766</v>
      </c>
      <c r="R10632" t="s">
        <v>766</v>
      </c>
      <c r="S10632" t="s">
        <v>758</v>
      </c>
    </row>
    <row r="10633" spans="1:19" x14ac:dyDescent="0.3">
      <c r="A10633" t="s">
        <v>753</v>
      </c>
      <c r="B10633" t="s">
        <v>748</v>
      </c>
      <c r="C10633" t="s">
        <v>749</v>
      </c>
      <c r="D10633" t="s">
        <v>750</v>
      </c>
      <c r="E10633">
        <v>5</v>
      </c>
      <c r="F10633" t="s">
        <v>330</v>
      </c>
      <c r="G10633" s="37">
        <v>191066.52</v>
      </c>
      <c r="H10633">
        <v>0.16</v>
      </c>
      <c r="I10633">
        <v>191066.52</v>
      </c>
      <c r="J10633">
        <v>0.33</v>
      </c>
      <c r="K10633">
        <v>191066.52</v>
      </c>
      <c r="L10633">
        <v>21.5</v>
      </c>
      <c r="M10633" t="s">
        <v>751</v>
      </c>
      <c r="N10633" s="37">
        <v>0</v>
      </c>
      <c r="O10633">
        <v>955332.6</v>
      </c>
      <c r="P10633" t="s">
        <v>766</v>
      </c>
      <c r="Q10633" t="s">
        <v>766</v>
      </c>
      <c r="R10633" t="s">
        <v>768</v>
      </c>
      <c r="S10633" t="s">
        <v>758</v>
      </c>
    </row>
    <row r="10634" spans="1:19" x14ac:dyDescent="0.3">
      <c r="A10634" t="s">
        <v>747</v>
      </c>
      <c r="B10634" t="s">
        <v>748</v>
      </c>
      <c r="C10634" t="s">
        <v>749</v>
      </c>
      <c r="D10634" t="s">
        <v>750</v>
      </c>
      <c r="E10634">
        <v>4</v>
      </c>
      <c r="F10634" t="s">
        <v>89</v>
      </c>
      <c r="G10634" s="37">
        <v>220020.87</v>
      </c>
      <c r="H10634">
        <v>39.18</v>
      </c>
      <c r="I10634">
        <v>220020.87</v>
      </c>
      <c r="J10634">
        <v>18.61</v>
      </c>
      <c r="K10634">
        <v>220020.87</v>
      </c>
      <c r="L10634">
        <v>178.24</v>
      </c>
      <c r="M10634" t="s">
        <v>751</v>
      </c>
      <c r="N10634" s="37">
        <v>0</v>
      </c>
      <c r="O10634">
        <v>880083.48</v>
      </c>
      <c r="P10634" t="s">
        <v>766</v>
      </c>
      <c r="Q10634" t="s">
        <v>766</v>
      </c>
      <c r="R10634" t="s">
        <v>766</v>
      </c>
      <c r="S10634" t="s">
        <v>758</v>
      </c>
    </row>
    <row r="10635" spans="1:19" x14ac:dyDescent="0.3">
      <c r="A10635" t="s">
        <v>753</v>
      </c>
      <c r="B10635" t="s">
        <v>748</v>
      </c>
      <c r="C10635" t="s">
        <v>754</v>
      </c>
      <c r="D10635" t="s">
        <v>750</v>
      </c>
      <c r="E10635">
        <v>3</v>
      </c>
      <c r="F10635" t="s">
        <v>387</v>
      </c>
      <c r="G10635" s="37">
        <v>-4278.8599999999997</v>
      </c>
      <c r="H10635" t="s">
        <v>751</v>
      </c>
      <c r="I10635">
        <v>-4278.8599999999997</v>
      </c>
      <c r="J10635" t="s">
        <v>751</v>
      </c>
      <c r="K10635">
        <v>-4278.8599999999997</v>
      </c>
      <c r="L10635" t="s">
        <v>751</v>
      </c>
      <c r="M10635" t="s">
        <v>751</v>
      </c>
      <c r="N10635" s="37">
        <v>0</v>
      </c>
      <c r="O10635" t="s">
        <v>751</v>
      </c>
      <c r="P10635" t="s">
        <v>751</v>
      </c>
      <c r="Q10635" t="s">
        <v>751</v>
      </c>
      <c r="R10635" t="s">
        <v>751</v>
      </c>
      <c r="S10635" t="s">
        <v>758</v>
      </c>
    </row>
    <row r="10636" spans="1:19" x14ac:dyDescent="0.3">
      <c r="A10636" t="s">
        <v>747</v>
      </c>
      <c r="B10636" t="s">
        <v>748</v>
      </c>
      <c r="C10636" t="s">
        <v>754</v>
      </c>
      <c r="D10636" t="s">
        <v>750</v>
      </c>
      <c r="E10636">
        <v>4</v>
      </c>
      <c r="F10636" t="s">
        <v>164</v>
      </c>
      <c r="G10636" s="37">
        <v>-5544.67</v>
      </c>
      <c r="H10636" t="s">
        <v>751</v>
      </c>
      <c r="I10636">
        <v>-5544.67</v>
      </c>
      <c r="J10636" t="s">
        <v>751</v>
      </c>
      <c r="K10636">
        <v>-5544.67</v>
      </c>
      <c r="L10636" t="s">
        <v>751</v>
      </c>
      <c r="M10636" t="s">
        <v>751</v>
      </c>
      <c r="N10636" s="37">
        <v>0</v>
      </c>
      <c r="O10636" t="s">
        <v>751</v>
      </c>
      <c r="P10636" t="s">
        <v>751</v>
      </c>
      <c r="Q10636" t="s">
        <v>751</v>
      </c>
      <c r="R10636" t="s">
        <v>751</v>
      </c>
      <c r="S10636" t="s">
        <v>758</v>
      </c>
    </row>
    <row r="10637" spans="1:19" x14ac:dyDescent="0.3">
      <c r="A10637" t="s">
        <v>753</v>
      </c>
      <c r="B10637" t="s">
        <v>748</v>
      </c>
      <c r="C10637" t="s">
        <v>749</v>
      </c>
      <c r="D10637" t="s">
        <v>750</v>
      </c>
      <c r="E10637">
        <v>2</v>
      </c>
      <c r="F10637" t="s">
        <v>281</v>
      </c>
      <c r="G10637" s="37">
        <v>20339.919999999998</v>
      </c>
      <c r="H10637">
        <v>0.67</v>
      </c>
      <c r="I10637">
        <v>20339.919999999998</v>
      </c>
      <c r="J10637">
        <v>254.23</v>
      </c>
      <c r="K10637">
        <v>20339.919999999998</v>
      </c>
      <c r="L10637">
        <v>1.23</v>
      </c>
      <c r="M10637" t="s">
        <v>751</v>
      </c>
      <c r="N10637" s="37">
        <v>0</v>
      </c>
      <c r="O10637">
        <v>40679.839999999997</v>
      </c>
      <c r="P10637" t="s">
        <v>768</v>
      </c>
      <c r="Q10637" t="s">
        <v>766</v>
      </c>
      <c r="R10637" t="s">
        <v>768</v>
      </c>
      <c r="S10637" t="s">
        <v>758</v>
      </c>
    </row>
    <row r="10638" spans="1:19" x14ac:dyDescent="0.3">
      <c r="A10638" t="s">
        <v>753</v>
      </c>
      <c r="B10638" t="s">
        <v>748</v>
      </c>
      <c r="C10638" t="s">
        <v>754</v>
      </c>
      <c r="D10638" t="s">
        <v>750</v>
      </c>
      <c r="E10638">
        <v>13</v>
      </c>
      <c r="F10638" t="s">
        <v>356</v>
      </c>
      <c r="G10638" s="37">
        <v>-26283.37</v>
      </c>
      <c r="H10638" t="s">
        <v>751</v>
      </c>
      <c r="I10638">
        <v>-26283.37</v>
      </c>
      <c r="J10638" t="s">
        <v>751</v>
      </c>
      <c r="K10638">
        <v>-26283.37</v>
      </c>
      <c r="L10638" t="s">
        <v>751</v>
      </c>
      <c r="M10638" t="s">
        <v>751</v>
      </c>
      <c r="N10638" s="37">
        <v>-26283.37</v>
      </c>
      <c r="O10638" t="s">
        <v>751</v>
      </c>
      <c r="P10638" t="s">
        <v>751</v>
      </c>
      <c r="Q10638" t="s">
        <v>751</v>
      </c>
      <c r="R10638" t="s">
        <v>751</v>
      </c>
      <c r="S10638" t="s">
        <v>758</v>
      </c>
    </row>
    <row r="10639" spans="1:19" x14ac:dyDescent="0.3">
      <c r="A10639" t="s">
        <v>747</v>
      </c>
      <c r="B10639" t="s">
        <v>748</v>
      </c>
      <c r="C10639" t="s">
        <v>749</v>
      </c>
      <c r="D10639" t="s">
        <v>750</v>
      </c>
      <c r="E10639">
        <v>3</v>
      </c>
      <c r="F10639" t="s">
        <v>518</v>
      </c>
      <c r="G10639" s="37">
        <v>92988.479999999996</v>
      </c>
      <c r="H10639">
        <v>3082.02</v>
      </c>
      <c r="I10639">
        <v>92988.479999999996</v>
      </c>
      <c r="J10639">
        <v>2617.9699999999998</v>
      </c>
      <c r="K10639">
        <v>92988.479999999996</v>
      </c>
      <c r="L10639">
        <v>20.3</v>
      </c>
      <c r="M10639" t="s">
        <v>751</v>
      </c>
      <c r="N10639" s="37">
        <v>92988.479999999996</v>
      </c>
      <c r="O10639">
        <v>278965.44</v>
      </c>
      <c r="P10639" t="s">
        <v>766</v>
      </c>
      <c r="Q10639" t="s">
        <v>766</v>
      </c>
      <c r="R10639" t="s">
        <v>768</v>
      </c>
      <c r="S10639" t="s">
        <v>758</v>
      </c>
    </row>
    <row r="10640" spans="1:19" x14ac:dyDescent="0.3">
      <c r="A10640" t="s">
        <v>752</v>
      </c>
      <c r="B10640" t="s">
        <v>748</v>
      </c>
      <c r="C10640" t="s">
        <v>749</v>
      </c>
      <c r="D10640" t="s">
        <v>750</v>
      </c>
      <c r="E10640">
        <v>3</v>
      </c>
      <c r="F10640" t="s">
        <v>470</v>
      </c>
      <c r="G10640" s="37">
        <v>7682.36</v>
      </c>
      <c r="H10640" t="s">
        <v>751</v>
      </c>
      <c r="I10640">
        <v>7682.36</v>
      </c>
      <c r="J10640" t="s">
        <v>751</v>
      </c>
      <c r="K10640">
        <v>7682.36</v>
      </c>
      <c r="L10640" t="s">
        <v>751</v>
      </c>
      <c r="M10640" t="s">
        <v>751</v>
      </c>
      <c r="N10640" s="37">
        <v>0</v>
      </c>
      <c r="O10640">
        <v>23047.08</v>
      </c>
      <c r="P10640" t="s">
        <v>766</v>
      </c>
      <c r="Q10640" t="s">
        <v>766</v>
      </c>
      <c r="R10640" t="s">
        <v>766</v>
      </c>
      <c r="S10640" t="s">
        <v>758</v>
      </c>
    </row>
    <row r="10641" spans="1:19" x14ac:dyDescent="0.3">
      <c r="A10641" t="s">
        <v>747</v>
      </c>
      <c r="B10641" t="s">
        <v>748</v>
      </c>
      <c r="C10641" t="s">
        <v>749</v>
      </c>
      <c r="D10641" t="s">
        <v>750</v>
      </c>
      <c r="E10641">
        <v>-4</v>
      </c>
      <c r="F10641" t="s">
        <v>250</v>
      </c>
      <c r="G10641" s="37">
        <v>106.03</v>
      </c>
      <c r="H10641">
        <v>0</v>
      </c>
      <c r="I10641">
        <v>106.03</v>
      </c>
      <c r="J10641">
        <v>0</v>
      </c>
      <c r="K10641">
        <v>106.03</v>
      </c>
      <c r="L10641">
        <v>0.01</v>
      </c>
      <c r="M10641" t="s">
        <v>751</v>
      </c>
      <c r="N10641" s="37">
        <v>0</v>
      </c>
      <c r="O10641" t="s">
        <v>751</v>
      </c>
      <c r="P10641" t="s">
        <v>766</v>
      </c>
      <c r="Q10641" t="s">
        <v>766</v>
      </c>
      <c r="R10641" t="s">
        <v>766</v>
      </c>
      <c r="S10641" t="s">
        <v>758</v>
      </c>
    </row>
    <row r="10642" spans="1:19" x14ac:dyDescent="0.3">
      <c r="A10642" t="s">
        <v>747</v>
      </c>
      <c r="B10642" t="s">
        <v>748</v>
      </c>
      <c r="C10642" t="s">
        <v>749</v>
      </c>
      <c r="D10642" t="s">
        <v>750</v>
      </c>
      <c r="E10642">
        <v>3</v>
      </c>
      <c r="F10642" t="s">
        <v>100</v>
      </c>
      <c r="G10642" s="37">
        <v>121222.33</v>
      </c>
      <c r="H10642">
        <v>5.04</v>
      </c>
      <c r="I10642">
        <v>121222.33</v>
      </c>
      <c r="J10642">
        <v>2.39</v>
      </c>
      <c r="K10642">
        <v>121222.33</v>
      </c>
      <c r="L10642">
        <v>22.91</v>
      </c>
      <c r="M10642" t="s">
        <v>751</v>
      </c>
      <c r="N10642" s="37">
        <v>0</v>
      </c>
      <c r="O10642">
        <v>363666.99</v>
      </c>
      <c r="P10642" t="s">
        <v>766</v>
      </c>
      <c r="Q10642" t="s">
        <v>766</v>
      </c>
      <c r="R10642" t="s">
        <v>766</v>
      </c>
      <c r="S10642" t="s">
        <v>758</v>
      </c>
    </row>
    <row r="10643" spans="1:19" x14ac:dyDescent="0.3">
      <c r="A10643" t="s">
        <v>747</v>
      </c>
      <c r="B10643" t="s">
        <v>748</v>
      </c>
      <c r="C10643" t="s">
        <v>749</v>
      </c>
      <c r="D10643" t="s">
        <v>750</v>
      </c>
      <c r="E10643">
        <v>2</v>
      </c>
      <c r="F10643" t="s">
        <v>300</v>
      </c>
      <c r="G10643" s="37">
        <v>28799.5</v>
      </c>
      <c r="H10643">
        <v>7.22</v>
      </c>
      <c r="I10643">
        <v>28799.5</v>
      </c>
      <c r="J10643">
        <v>38.78</v>
      </c>
      <c r="K10643">
        <v>28799.5</v>
      </c>
      <c r="L10643">
        <v>21.96</v>
      </c>
      <c r="M10643" t="s">
        <v>751</v>
      </c>
      <c r="N10643" s="37">
        <v>0</v>
      </c>
      <c r="O10643">
        <v>57599</v>
      </c>
      <c r="P10643" t="s">
        <v>766</v>
      </c>
      <c r="Q10643" t="s">
        <v>766</v>
      </c>
      <c r="R10643" t="s">
        <v>768</v>
      </c>
      <c r="S10643" t="s">
        <v>758</v>
      </c>
    </row>
    <row r="10644" spans="1:19" x14ac:dyDescent="0.3">
      <c r="A10644" t="s">
        <v>752</v>
      </c>
      <c r="B10644" t="s">
        <v>748</v>
      </c>
      <c r="C10644" t="s">
        <v>754</v>
      </c>
      <c r="D10644" t="s">
        <v>750</v>
      </c>
      <c r="E10644">
        <v>1</v>
      </c>
      <c r="F10644" t="s">
        <v>102</v>
      </c>
      <c r="G10644" s="37">
        <v>-66388.509999999995</v>
      </c>
      <c r="H10644" t="s">
        <v>751</v>
      </c>
      <c r="I10644">
        <v>-66388.509999999995</v>
      </c>
      <c r="J10644" t="s">
        <v>751</v>
      </c>
      <c r="K10644">
        <v>-66388.509999999995</v>
      </c>
      <c r="L10644" t="s">
        <v>751</v>
      </c>
      <c r="M10644" t="s">
        <v>751</v>
      </c>
      <c r="N10644" s="37">
        <v>0</v>
      </c>
      <c r="O10644" t="s">
        <v>751</v>
      </c>
      <c r="P10644" t="s">
        <v>751</v>
      </c>
      <c r="Q10644" t="s">
        <v>751</v>
      </c>
      <c r="R10644" t="s">
        <v>751</v>
      </c>
      <c r="S10644" t="s">
        <v>758</v>
      </c>
    </row>
    <row r="10645" spans="1:19" x14ac:dyDescent="0.3">
      <c r="A10645" t="s">
        <v>753</v>
      </c>
      <c r="B10645" t="s">
        <v>748</v>
      </c>
      <c r="C10645" t="s">
        <v>754</v>
      </c>
      <c r="D10645" t="s">
        <v>750</v>
      </c>
      <c r="E10645">
        <v>-4</v>
      </c>
      <c r="F10645" t="s">
        <v>539</v>
      </c>
      <c r="G10645" s="37">
        <v>-9.89</v>
      </c>
      <c r="H10645" t="s">
        <v>751</v>
      </c>
      <c r="I10645">
        <v>-9.89</v>
      </c>
      <c r="J10645" t="s">
        <v>751</v>
      </c>
      <c r="K10645">
        <v>-9.89</v>
      </c>
      <c r="L10645" t="s">
        <v>751</v>
      </c>
      <c r="M10645" t="s">
        <v>751</v>
      </c>
      <c r="N10645" s="37">
        <v>0</v>
      </c>
      <c r="O10645" t="s">
        <v>751</v>
      </c>
      <c r="P10645" t="s">
        <v>751</v>
      </c>
      <c r="Q10645" t="s">
        <v>751</v>
      </c>
      <c r="R10645" t="s">
        <v>751</v>
      </c>
      <c r="S10645" t="s">
        <v>758</v>
      </c>
    </row>
    <row r="10646" spans="1:19" x14ac:dyDescent="0.3">
      <c r="A10646" t="s">
        <v>747</v>
      </c>
      <c r="B10646" t="s">
        <v>748</v>
      </c>
      <c r="C10646" t="s">
        <v>754</v>
      </c>
      <c r="D10646" t="s">
        <v>750</v>
      </c>
      <c r="E10646">
        <v>4</v>
      </c>
      <c r="F10646" t="s">
        <v>469</v>
      </c>
      <c r="G10646" s="37">
        <v>-553.16</v>
      </c>
      <c r="H10646" t="s">
        <v>751</v>
      </c>
      <c r="I10646">
        <v>-553.16</v>
      </c>
      <c r="J10646" t="s">
        <v>751</v>
      </c>
      <c r="K10646">
        <v>-553.16</v>
      </c>
      <c r="L10646" t="s">
        <v>751</v>
      </c>
      <c r="M10646" t="s">
        <v>751</v>
      </c>
      <c r="N10646" s="37">
        <v>0</v>
      </c>
      <c r="O10646" t="s">
        <v>751</v>
      </c>
      <c r="P10646" t="s">
        <v>751</v>
      </c>
      <c r="Q10646" t="s">
        <v>751</v>
      </c>
      <c r="R10646" t="s">
        <v>751</v>
      </c>
      <c r="S10646" t="s">
        <v>758</v>
      </c>
    </row>
    <row r="10647" spans="1:19" x14ac:dyDescent="0.3">
      <c r="A10647" t="s">
        <v>747</v>
      </c>
      <c r="B10647" t="s">
        <v>748</v>
      </c>
      <c r="C10647" t="s">
        <v>749</v>
      </c>
      <c r="D10647" t="s">
        <v>750</v>
      </c>
      <c r="E10647">
        <v>2</v>
      </c>
      <c r="F10647" t="s">
        <v>119</v>
      </c>
      <c r="G10647" s="37">
        <v>22307.49</v>
      </c>
      <c r="H10647">
        <v>6.4</v>
      </c>
      <c r="I10647">
        <v>22307.49</v>
      </c>
      <c r="J10647">
        <v>1.3</v>
      </c>
      <c r="K10647">
        <v>22307.49</v>
      </c>
      <c r="L10647">
        <v>10.26</v>
      </c>
      <c r="M10647" t="s">
        <v>751</v>
      </c>
      <c r="N10647" s="37">
        <v>0</v>
      </c>
      <c r="O10647">
        <v>44614.98</v>
      </c>
      <c r="P10647" t="s">
        <v>766</v>
      </c>
      <c r="Q10647" t="s">
        <v>766</v>
      </c>
      <c r="R10647" t="s">
        <v>766</v>
      </c>
      <c r="S10647" t="s">
        <v>758</v>
      </c>
    </row>
    <row r="10648" spans="1:19" x14ac:dyDescent="0.3">
      <c r="A10648" t="s">
        <v>753</v>
      </c>
      <c r="B10648" t="s">
        <v>748</v>
      </c>
      <c r="C10648" t="s">
        <v>749</v>
      </c>
      <c r="D10648" t="s">
        <v>750</v>
      </c>
      <c r="E10648">
        <v>15</v>
      </c>
      <c r="F10648" t="s">
        <v>374</v>
      </c>
      <c r="G10648" s="37">
        <v>267115.59000000003</v>
      </c>
      <c r="H10648">
        <v>3.24</v>
      </c>
      <c r="I10648">
        <v>267115.59000000003</v>
      </c>
      <c r="J10648">
        <v>17.39</v>
      </c>
      <c r="K10648">
        <v>267115.59000000003</v>
      </c>
      <c r="L10648">
        <v>194.69</v>
      </c>
      <c r="M10648" t="s">
        <v>751</v>
      </c>
      <c r="N10648" s="37">
        <v>0</v>
      </c>
      <c r="O10648">
        <v>4006733.850000001</v>
      </c>
      <c r="P10648" t="s">
        <v>766</v>
      </c>
      <c r="Q10648" t="s">
        <v>766</v>
      </c>
      <c r="R10648" t="s">
        <v>768</v>
      </c>
      <c r="S10648" t="s">
        <v>758</v>
      </c>
    </row>
    <row r="10649" spans="1:19" x14ac:dyDescent="0.3">
      <c r="A10649" t="s">
        <v>747</v>
      </c>
      <c r="B10649" t="s">
        <v>748</v>
      </c>
      <c r="C10649" t="s">
        <v>749</v>
      </c>
      <c r="D10649" t="s">
        <v>750</v>
      </c>
      <c r="E10649">
        <v>-1</v>
      </c>
      <c r="F10649" t="s">
        <v>478</v>
      </c>
      <c r="G10649" s="37">
        <v>15654943.060000001</v>
      </c>
      <c r="H10649">
        <v>512.02</v>
      </c>
      <c r="I10649">
        <v>15654943.060000001</v>
      </c>
      <c r="J10649">
        <v>36.81</v>
      </c>
      <c r="K10649">
        <v>15654943.060000001</v>
      </c>
      <c r="L10649">
        <v>798.33</v>
      </c>
      <c r="M10649" t="s">
        <v>751</v>
      </c>
      <c r="N10649" s="37">
        <v>0</v>
      </c>
      <c r="O10649" t="s">
        <v>751</v>
      </c>
      <c r="P10649" t="s">
        <v>766</v>
      </c>
      <c r="Q10649" t="s">
        <v>766</v>
      </c>
      <c r="R10649" t="s">
        <v>766</v>
      </c>
      <c r="S10649" t="s">
        <v>758</v>
      </c>
    </row>
    <row r="10650" spans="1:19" x14ac:dyDescent="0.3">
      <c r="A10650" t="s">
        <v>753</v>
      </c>
      <c r="B10650" t="s">
        <v>748</v>
      </c>
      <c r="C10650" t="s">
        <v>754</v>
      </c>
      <c r="D10650" t="s">
        <v>750</v>
      </c>
      <c r="E10650">
        <v>-1</v>
      </c>
      <c r="F10650" t="s">
        <v>117</v>
      </c>
      <c r="G10650" s="37">
        <v>-59567.199999999997</v>
      </c>
      <c r="H10650" t="s">
        <v>751</v>
      </c>
      <c r="I10650">
        <v>-59567.199999999997</v>
      </c>
      <c r="J10650" t="s">
        <v>751</v>
      </c>
      <c r="K10650">
        <v>-59567.199999999997</v>
      </c>
      <c r="L10650" t="s">
        <v>751</v>
      </c>
      <c r="M10650" t="s">
        <v>751</v>
      </c>
      <c r="N10650" s="37">
        <v>0</v>
      </c>
      <c r="O10650" t="s">
        <v>751</v>
      </c>
      <c r="P10650" t="s">
        <v>751</v>
      </c>
      <c r="Q10650" t="s">
        <v>751</v>
      </c>
      <c r="R10650" t="s">
        <v>751</v>
      </c>
      <c r="S10650" t="s">
        <v>758</v>
      </c>
    </row>
    <row r="10651" spans="1:19" x14ac:dyDescent="0.3">
      <c r="A10651" t="s">
        <v>747</v>
      </c>
      <c r="B10651" t="s">
        <v>748</v>
      </c>
      <c r="C10651" t="s">
        <v>749</v>
      </c>
      <c r="D10651" t="s">
        <v>750</v>
      </c>
      <c r="E10651">
        <v>1</v>
      </c>
      <c r="F10651" t="s">
        <v>80</v>
      </c>
      <c r="G10651" s="37">
        <v>48995.22</v>
      </c>
      <c r="H10651">
        <v>0.31</v>
      </c>
      <c r="I10651">
        <v>48995.22</v>
      </c>
      <c r="J10651">
        <v>0.79</v>
      </c>
      <c r="K10651">
        <v>48995.22</v>
      </c>
      <c r="L10651">
        <v>6.48</v>
      </c>
      <c r="M10651" t="s">
        <v>751</v>
      </c>
      <c r="N10651" s="37">
        <v>0</v>
      </c>
      <c r="O10651">
        <v>48995.22</v>
      </c>
      <c r="P10651" t="s">
        <v>766</v>
      </c>
      <c r="Q10651" t="s">
        <v>766</v>
      </c>
      <c r="R10651" t="s">
        <v>768</v>
      </c>
      <c r="S10651" t="s">
        <v>758</v>
      </c>
    </row>
    <row r="10652" spans="1:19" x14ac:dyDescent="0.3">
      <c r="A10652" t="s">
        <v>747</v>
      </c>
      <c r="B10652" t="s">
        <v>748</v>
      </c>
      <c r="C10652" t="s">
        <v>754</v>
      </c>
      <c r="D10652" t="s">
        <v>750</v>
      </c>
      <c r="E10652">
        <v>4</v>
      </c>
      <c r="F10652" t="s">
        <v>480</v>
      </c>
      <c r="G10652" s="37">
        <v>-165.63</v>
      </c>
      <c r="H10652" t="s">
        <v>751</v>
      </c>
      <c r="I10652">
        <v>-165.63</v>
      </c>
      <c r="J10652" t="s">
        <v>751</v>
      </c>
      <c r="K10652">
        <v>-165.63</v>
      </c>
      <c r="L10652" t="s">
        <v>751</v>
      </c>
      <c r="M10652" t="s">
        <v>751</v>
      </c>
      <c r="N10652" s="37">
        <v>0</v>
      </c>
      <c r="O10652" t="s">
        <v>751</v>
      </c>
      <c r="P10652" t="s">
        <v>751</v>
      </c>
      <c r="Q10652" t="s">
        <v>751</v>
      </c>
      <c r="R10652" t="s">
        <v>751</v>
      </c>
      <c r="S10652" t="s">
        <v>758</v>
      </c>
    </row>
    <row r="10653" spans="1:19" x14ac:dyDescent="0.3">
      <c r="A10653" t="s">
        <v>752</v>
      </c>
      <c r="B10653" t="s">
        <v>748</v>
      </c>
      <c r="C10653" t="s">
        <v>754</v>
      </c>
      <c r="D10653" t="s">
        <v>750</v>
      </c>
      <c r="E10653">
        <v>-1</v>
      </c>
      <c r="F10653" t="s">
        <v>377</v>
      </c>
      <c r="G10653" s="37">
        <v>-249492.61</v>
      </c>
      <c r="H10653" t="s">
        <v>751</v>
      </c>
      <c r="I10653">
        <v>-249492.61</v>
      </c>
      <c r="J10653" t="s">
        <v>751</v>
      </c>
      <c r="K10653">
        <v>-249492.61</v>
      </c>
      <c r="L10653" t="s">
        <v>751</v>
      </c>
      <c r="M10653" t="s">
        <v>751</v>
      </c>
      <c r="N10653" s="37">
        <v>0</v>
      </c>
      <c r="O10653" t="s">
        <v>751</v>
      </c>
      <c r="P10653" t="s">
        <v>751</v>
      </c>
      <c r="Q10653" t="s">
        <v>751</v>
      </c>
      <c r="R10653" t="s">
        <v>751</v>
      </c>
      <c r="S10653" t="s">
        <v>758</v>
      </c>
    </row>
    <row r="10654" spans="1:19" x14ac:dyDescent="0.3">
      <c r="A10654" t="s">
        <v>747</v>
      </c>
      <c r="B10654" t="s">
        <v>748</v>
      </c>
      <c r="C10654" t="s">
        <v>754</v>
      </c>
      <c r="D10654" t="s">
        <v>750</v>
      </c>
      <c r="E10654">
        <v>0</v>
      </c>
      <c r="F10654" t="s">
        <v>447</v>
      </c>
      <c r="G10654" s="37">
        <v>-1339.04</v>
      </c>
      <c r="H10654" t="s">
        <v>751</v>
      </c>
      <c r="I10654">
        <v>-1339.04</v>
      </c>
      <c r="J10654" t="s">
        <v>751</v>
      </c>
      <c r="K10654">
        <v>-1339.04</v>
      </c>
      <c r="L10654" t="s">
        <v>751</v>
      </c>
      <c r="M10654" t="s">
        <v>751</v>
      </c>
      <c r="N10654" s="37">
        <v>0</v>
      </c>
      <c r="O10654" t="s">
        <v>751</v>
      </c>
      <c r="P10654" t="s">
        <v>751</v>
      </c>
      <c r="Q10654" t="s">
        <v>751</v>
      </c>
      <c r="R10654" t="s">
        <v>751</v>
      </c>
      <c r="S10654" t="s">
        <v>758</v>
      </c>
    </row>
    <row r="10655" spans="1:19" x14ac:dyDescent="0.3">
      <c r="A10655" t="s">
        <v>747</v>
      </c>
      <c r="B10655" t="s">
        <v>748</v>
      </c>
      <c r="C10655" t="s">
        <v>749</v>
      </c>
      <c r="D10655" t="s">
        <v>750</v>
      </c>
      <c r="E10655">
        <v>4</v>
      </c>
      <c r="F10655" t="s">
        <v>70</v>
      </c>
      <c r="G10655" s="37">
        <v>76861.100000000006</v>
      </c>
      <c r="H10655">
        <v>1088.77</v>
      </c>
      <c r="I10655">
        <v>76861.100000000006</v>
      </c>
      <c r="J10655">
        <v>1390.36</v>
      </c>
      <c r="K10655">
        <v>76861.100000000006</v>
      </c>
      <c r="L10655">
        <v>77.150000000000006</v>
      </c>
      <c r="M10655" t="s">
        <v>751</v>
      </c>
      <c r="N10655" s="37">
        <v>0</v>
      </c>
      <c r="O10655">
        <v>307444.40000000002</v>
      </c>
      <c r="P10655" t="s">
        <v>766</v>
      </c>
      <c r="Q10655" t="s">
        <v>766</v>
      </c>
      <c r="R10655" t="s">
        <v>768</v>
      </c>
      <c r="S10655" t="s">
        <v>758</v>
      </c>
    </row>
    <row r="10656" spans="1:19" x14ac:dyDescent="0.3">
      <c r="A10656" t="s">
        <v>747</v>
      </c>
      <c r="B10656" t="s">
        <v>748</v>
      </c>
      <c r="C10656" t="s">
        <v>749</v>
      </c>
      <c r="D10656" t="s">
        <v>750</v>
      </c>
      <c r="E10656">
        <v>9</v>
      </c>
      <c r="F10656" t="s">
        <v>512</v>
      </c>
      <c r="G10656" s="37">
        <v>225596.86</v>
      </c>
      <c r="H10656" t="s">
        <v>751</v>
      </c>
      <c r="I10656">
        <v>225596.86</v>
      </c>
      <c r="J10656" t="s">
        <v>751</v>
      </c>
      <c r="K10656">
        <v>225596.86</v>
      </c>
      <c r="L10656">
        <v>83.14</v>
      </c>
      <c r="M10656" t="s">
        <v>751</v>
      </c>
      <c r="N10656" s="37">
        <v>0</v>
      </c>
      <c r="O10656">
        <v>2030371.74</v>
      </c>
      <c r="P10656" t="s">
        <v>766</v>
      </c>
      <c r="Q10656" t="s">
        <v>766</v>
      </c>
      <c r="R10656" t="s">
        <v>768</v>
      </c>
      <c r="S10656" t="s">
        <v>758</v>
      </c>
    </row>
    <row r="10657" spans="1:19" x14ac:dyDescent="0.3">
      <c r="A10657" t="s">
        <v>753</v>
      </c>
      <c r="B10657" t="s">
        <v>748</v>
      </c>
      <c r="C10657" t="s">
        <v>749</v>
      </c>
      <c r="D10657" t="s">
        <v>750</v>
      </c>
      <c r="E10657">
        <v>3</v>
      </c>
      <c r="F10657" t="s">
        <v>152</v>
      </c>
      <c r="G10657" s="37">
        <v>64465.11</v>
      </c>
      <c r="H10657">
        <v>54.14</v>
      </c>
      <c r="I10657">
        <v>64465.11</v>
      </c>
      <c r="J10657">
        <v>25.72</v>
      </c>
      <c r="K10657">
        <v>64465.11</v>
      </c>
      <c r="L10657">
        <v>246.29</v>
      </c>
      <c r="M10657" t="s">
        <v>751</v>
      </c>
      <c r="N10657" s="37">
        <v>0</v>
      </c>
      <c r="O10657">
        <v>193395.33</v>
      </c>
      <c r="P10657" t="s">
        <v>766</v>
      </c>
      <c r="Q10657" t="s">
        <v>766</v>
      </c>
      <c r="R10657" t="s">
        <v>766</v>
      </c>
      <c r="S10657" t="s">
        <v>758</v>
      </c>
    </row>
    <row r="10658" spans="1:19" x14ac:dyDescent="0.3">
      <c r="A10658" t="s">
        <v>747</v>
      </c>
      <c r="B10658" t="s">
        <v>748</v>
      </c>
      <c r="C10658" t="s">
        <v>749</v>
      </c>
      <c r="D10658" t="s">
        <v>750</v>
      </c>
      <c r="E10658">
        <v>11</v>
      </c>
      <c r="F10658" t="s">
        <v>50</v>
      </c>
      <c r="G10658" s="37">
        <v>242792.06</v>
      </c>
      <c r="H10658" t="s">
        <v>751</v>
      </c>
      <c r="I10658">
        <v>242792.06</v>
      </c>
      <c r="J10658" t="s">
        <v>751</v>
      </c>
      <c r="K10658">
        <v>242792.06</v>
      </c>
      <c r="L10658">
        <v>168.55</v>
      </c>
      <c r="M10658" t="s">
        <v>751</v>
      </c>
      <c r="N10658" s="37">
        <v>0</v>
      </c>
      <c r="O10658">
        <v>2670712.66</v>
      </c>
      <c r="P10658" t="s">
        <v>766</v>
      </c>
      <c r="Q10658" t="s">
        <v>766</v>
      </c>
      <c r="R10658" t="s">
        <v>768</v>
      </c>
      <c r="S10658" t="s">
        <v>758</v>
      </c>
    </row>
    <row r="10659" spans="1:19" x14ac:dyDescent="0.3">
      <c r="A10659" t="s">
        <v>747</v>
      </c>
      <c r="B10659" t="s">
        <v>748</v>
      </c>
      <c r="C10659" t="s">
        <v>754</v>
      </c>
      <c r="D10659" t="s">
        <v>750</v>
      </c>
      <c r="E10659">
        <v>5</v>
      </c>
      <c r="F10659" t="s">
        <v>53</v>
      </c>
      <c r="G10659" s="37">
        <v>-957.01</v>
      </c>
      <c r="H10659" t="s">
        <v>751</v>
      </c>
      <c r="I10659">
        <v>-957.01</v>
      </c>
      <c r="J10659" t="s">
        <v>751</v>
      </c>
      <c r="K10659">
        <v>-957.01</v>
      </c>
      <c r="L10659" t="s">
        <v>751</v>
      </c>
      <c r="M10659" t="s">
        <v>751</v>
      </c>
      <c r="N10659" s="37">
        <v>0</v>
      </c>
      <c r="O10659" t="s">
        <v>751</v>
      </c>
      <c r="P10659" t="s">
        <v>751</v>
      </c>
      <c r="Q10659" t="s">
        <v>751</v>
      </c>
      <c r="R10659" t="s">
        <v>751</v>
      </c>
      <c r="S10659" t="s">
        <v>758</v>
      </c>
    </row>
    <row r="10660" spans="1:19" x14ac:dyDescent="0.3">
      <c r="A10660" t="s">
        <v>747</v>
      </c>
      <c r="B10660" t="s">
        <v>748</v>
      </c>
      <c r="C10660" t="s">
        <v>749</v>
      </c>
      <c r="D10660" t="s">
        <v>750</v>
      </c>
      <c r="E10660">
        <v>5</v>
      </c>
      <c r="F10660" t="s">
        <v>123</v>
      </c>
      <c r="G10660" s="37">
        <v>28150.15</v>
      </c>
      <c r="H10660">
        <v>1.18</v>
      </c>
      <c r="I10660">
        <v>28150.15</v>
      </c>
      <c r="J10660">
        <v>656.15</v>
      </c>
      <c r="K10660">
        <v>28150.15</v>
      </c>
      <c r="L10660">
        <v>15.05</v>
      </c>
      <c r="M10660" t="s">
        <v>751</v>
      </c>
      <c r="N10660" s="37">
        <v>0</v>
      </c>
      <c r="O10660">
        <v>140750.75</v>
      </c>
      <c r="P10660" t="s">
        <v>768</v>
      </c>
      <c r="Q10660" t="s">
        <v>766</v>
      </c>
      <c r="R10660" t="s">
        <v>768</v>
      </c>
      <c r="S10660" t="s">
        <v>758</v>
      </c>
    </row>
    <row r="10661" spans="1:19" x14ac:dyDescent="0.3">
      <c r="A10661" t="s">
        <v>747</v>
      </c>
      <c r="B10661" t="s">
        <v>748</v>
      </c>
      <c r="C10661" t="s">
        <v>749</v>
      </c>
      <c r="D10661" t="s">
        <v>750</v>
      </c>
      <c r="E10661">
        <v>4</v>
      </c>
      <c r="F10661" t="s">
        <v>326</v>
      </c>
      <c r="G10661" s="37">
        <v>743881.16</v>
      </c>
      <c r="H10661">
        <v>21291.84</v>
      </c>
      <c r="I10661">
        <v>743881.16</v>
      </c>
      <c r="J10661">
        <v>1631.03</v>
      </c>
      <c r="K10661">
        <v>743881.16</v>
      </c>
      <c r="L10661">
        <v>8603.1200000000008</v>
      </c>
      <c r="M10661" t="s">
        <v>751</v>
      </c>
      <c r="N10661" s="37">
        <v>0</v>
      </c>
      <c r="O10661">
        <v>2975524.64</v>
      </c>
      <c r="P10661" t="s">
        <v>766</v>
      </c>
      <c r="Q10661" t="s">
        <v>766</v>
      </c>
      <c r="R10661" t="s">
        <v>766</v>
      </c>
      <c r="S10661" t="s">
        <v>758</v>
      </c>
    </row>
    <row r="10662" spans="1:19" x14ac:dyDescent="0.3">
      <c r="A10662" t="s">
        <v>753</v>
      </c>
      <c r="B10662" t="s">
        <v>748</v>
      </c>
      <c r="C10662" t="s">
        <v>749</v>
      </c>
      <c r="D10662" t="s">
        <v>750</v>
      </c>
      <c r="E10662">
        <v>1</v>
      </c>
      <c r="F10662" t="s">
        <v>260</v>
      </c>
      <c r="G10662" s="37">
        <v>11016.3</v>
      </c>
      <c r="H10662">
        <v>0.56000000000000005</v>
      </c>
      <c r="I10662">
        <v>11016.3</v>
      </c>
      <c r="J10662">
        <v>0.26</v>
      </c>
      <c r="K10662">
        <v>11016.3</v>
      </c>
      <c r="L10662">
        <v>2.54</v>
      </c>
      <c r="M10662" t="s">
        <v>751</v>
      </c>
      <c r="N10662" s="37">
        <v>0</v>
      </c>
      <c r="O10662">
        <v>11016.3</v>
      </c>
      <c r="P10662" t="s">
        <v>766</v>
      </c>
      <c r="Q10662" t="s">
        <v>766</v>
      </c>
      <c r="R10662" t="s">
        <v>766</v>
      </c>
      <c r="S10662" t="s">
        <v>758</v>
      </c>
    </row>
    <row r="10663" spans="1:19" x14ac:dyDescent="0.3">
      <c r="A10663" t="s">
        <v>753</v>
      </c>
      <c r="B10663" t="s">
        <v>748</v>
      </c>
      <c r="C10663" t="s">
        <v>754</v>
      </c>
      <c r="D10663" t="s">
        <v>750</v>
      </c>
      <c r="E10663">
        <v>2</v>
      </c>
      <c r="F10663" t="s">
        <v>308</v>
      </c>
      <c r="G10663" s="37">
        <v>-1950.7</v>
      </c>
      <c r="H10663" t="s">
        <v>751</v>
      </c>
      <c r="I10663">
        <v>-1950.7</v>
      </c>
      <c r="J10663" t="s">
        <v>751</v>
      </c>
      <c r="K10663">
        <v>-1950.7</v>
      </c>
      <c r="L10663" t="s">
        <v>751</v>
      </c>
      <c r="M10663" t="s">
        <v>751</v>
      </c>
      <c r="N10663" s="37">
        <v>0</v>
      </c>
      <c r="O10663" t="s">
        <v>751</v>
      </c>
      <c r="P10663" t="s">
        <v>751</v>
      </c>
      <c r="Q10663" t="s">
        <v>751</v>
      </c>
      <c r="R10663" t="s">
        <v>751</v>
      </c>
      <c r="S10663" t="s">
        <v>758</v>
      </c>
    </row>
    <row r="10664" spans="1:19" x14ac:dyDescent="0.3">
      <c r="A10664" t="s">
        <v>747</v>
      </c>
      <c r="B10664" t="s">
        <v>748</v>
      </c>
      <c r="C10664" t="s">
        <v>754</v>
      </c>
      <c r="D10664" t="s">
        <v>750</v>
      </c>
      <c r="E10664">
        <v>4</v>
      </c>
      <c r="F10664" t="s">
        <v>148</v>
      </c>
      <c r="G10664" s="37">
        <v>-783.51</v>
      </c>
      <c r="H10664" t="s">
        <v>751</v>
      </c>
      <c r="I10664">
        <v>-783.51</v>
      </c>
      <c r="J10664" t="s">
        <v>751</v>
      </c>
      <c r="K10664">
        <v>-783.51</v>
      </c>
      <c r="L10664" t="s">
        <v>751</v>
      </c>
      <c r="M10664" t="s">
        <v>751</v>
      </c>
      <c r="N10664" s="37">
        <v>0</v>
      </c>
      <c r="O10664" t="s">
        <v>751</v>
      </c>
      <c r="P10664" t="s">
        <v>751</v>
      </c>
      <c r="Q10664" t="s">
        <v>751</v>
      </c>
      <c r="R10664" t="s">
        <v>751</v>
      </c>
      <c r="S10664" t="s">
        <v>758</v>
      </c>
    </row>
    <row r="10665" spans="1:19" x14ac:dyDescent="0.3">
      <c r="A10665" t="s">
        <v>752</v>
      </c>
      <c r="B10665" t="s">
        <v>748</v>
      </c>
      <c r="C10665" t="s">
        <v>754</v>
      </c>
      <c r="D10665" t="s">
        <v>750</v>
      </c>
      <c r="E10665">
        <v>-4</v>
      </c>
      <c r="F10665" t="s">
        <v>124</v>
      </c>
      <c r="G10665" s="37">
        <v>-12085.89</v>
      </c>
      <c r="H10665" t="s">
        <v>751</v>
      </c>
      <c r="I10665">
        <v>-12085.89</v>
      </c>
      <c r="J10665" t="s">
        <v>751</v>
      </c>
      <c r="K10665">
        <v>-12085.89</v>
      </c>
      <c r="L10665" t="s">
        <v>751</v>
      </c>
      <c r="M10665" t="s">
        <v>751</v>
      </c>
      <c r="N10665" s="37">
        <v>0</v>
      </c>
      <c r="O10665" t="s">
        <v>751</v>
      </c>
      <c r="P10665" t="s">
        <v>751</v>
      </c>
      <c r="Q10665" t="s">
        <v>751</v>
      </c>
      <c r="R10665" t="s">
        <v>751</v>
      </c>
      <c r="S10665" t="s">
        <v>758</v>
      </c>
    </row>
    <row r="10666" spans="1:19" x14ac:dyDescent="0.3">
      <c r="A10666" t="s">
        <v>752</v>
      </c>
      <c r="B10666" t="s">
        <v>748</v>
      </c>
      <c r="C10666" t="s">
        <v>754</v>
      </c>
      <c r="D10666" t="s">
        <v>750</v>
      </c>
      <c r="E10666">
        <v>9</v>
      </c>
      <c r="F10666" t="s">
        <v>218</v>
      </c>
      <c r="G10666" s="37">
        <v>-62756.1</v>
      </c>
      <c r="H10666" t="s">
        <v>751</v>
      </c>
      <c r="I10666">
        <v>-62756.1</v>
      </c>
      <c r="J10666" t="s">
        <v>751</v>
      </c>
      <c r="K10666">
        <v>-62756.1</v>
      </c>
      <c r="L10666" t="s">
        <v>751</v>
      </c>
      <c r="M10666" t="s">
        <v>751</v>
      </c>
      <c r="N10666" s="37">
        <v>0</v>
      </c>
      <c r="O10666" t="s">
        <v>751</v>
      </c>
      <c r="P10666" t="s">
        <v>751</v>
      </c>
      <c r="Q10666" t="s">
        <v>751</v>
      </c>
      <c r="R10666" t="s">
        <v>751</v>
      </c>
      <c r="S10666" t="s">
        <v>758</v>
      </c>
    </row>
    <row r="10667" spans="1:19" x14ac:dyDescent="0.3">
      <c r="A10667" t="s">
        <v>753</v>
      </c>
      <c r="B10667" t="s">
        <v>748</v>
      </c>
      <c r="C10667" t="s">
        <v>754</v>
      </c>
      <c r="D10667" t="s">
        <v>750</v>
      </c>
      <c r="E10667">
        <v>0</v>
      </c>
      <c r="F10667" t="s">
        <v>255</v>
      </c>
      <c r="G10667" s="37">
        <v>-1987.94</v>
      </c>
      <c r="H10667" t="s">
        <v>751</v>
      </c>
      <c r="I10667">
        <v>-1987.94</v>
      </c>
      <c r="J10667" t="s">
        <v>751</v>
      </c>
      <c r="K10667">
        <v>-1987.94</v>
      </c>
      <c r="L10667" t="s">
        <v>751</v>
      </c>
      <c r="M10667" t="s">
        <v>751</v>
      </c>
      <c r="N10667" s="37">
        <v>0</v>
      </c>
      <c r="O10667" t="s">
        <v>751</v>
      </c>
      <c r="P10667" t="s">
        <v>751</v>
      </c>
      <c r="Q10667" t="s">
        <v>751</v>
      </c>
      <c r="R10667" t="s">
        <v>751</v>
      </c>
      <c r="S10667" t="s">
        <v>758</v>
      </c>
    </row>
    <row r="10668" spans="1:19" x14ac:dyDescent="0.3">
      <c r="A10668" t="s">
        <v>752</v>
      </c>
      <c r="B10668" t="s">
        <v>748</v>
      </c>
      <c r="C10668" t="s">
        <v>749</v>
      </c>
      <c r="D10668" t="s">
        <v>750</v>
      </c>
      <c r="E10668">
        <v>0</v>
      </c>
      <c r="F10668" t="s">
        <v>255</v>
      </c>
      <c r="G10668" s="37">
        <v>8333.36</v>
      </c>
      <c r="H10668" t="s">
        <v>751</v>
      </c>
      <c r="I10668">
        <v>8333.36</v>
      </c>
      <c r="J10668" t="s">
        <v>751</v>
      </c>
      <c r="K10668">
        <v>8333.36</v>
      </c>
      <c r="L10668" t="s">
        <v>751</v>
      </c>
      <c r="M10668" t="s">
        <v>751</v>
      </c>
      <c r="N10668" s="37">
        <v>0</v>
      </c>
      <c r="O10668" t="s">
        <v>751</v>
      </c>
      <c r="P10668" t="s">
        <v>766</v>
      </c>
      <c r="Q10668" t="s">
        <v>766</v>
      </c>
      <c r="R10668" t="s">
        <v>766</v>
      </c>
      <c r="S10668" t="s">
        <v>758</v>
      </c>
    </row>
    <row r="10669" spans="1:19" x14ac:dyDescent="0.3">
      <c r="A10669" t="s">
        <v>747</v>
      </c>
      <c r="B10669" t="s">
        <v>748</v>
      </c>
      <c r="C10669" t="s">
        <v>749</v>
      </c>
      <c r="D10669" t="s">
        <v>750</v>
      </c>
      <c r="E10669">
        <v>5</v>
      </c>
      <c r="F10669" t="s">
        <v>238</v>
      </c>
      <c r="G10669" s="37">
        <v>434901.55</v>
      </c>
      <c r="H10669">
        <v>21.16</v>
      </c>
      <c r="I10669">
        <v>434901.55</v>
      </c>
      <c r="J10669">
        <v>113.63</v>
      </c>
      <c r="K10669">
        <v>434901.55</v>
      </c>
      <c r="L10669">
        <v>148.35</v>
      </c>
      <c r="M10669" t="s">
        <v>751</v>
      </c>
      <c r="N10669" s="37">
        <v>0</v>
      </c>
      <c r="O10669">
        <v>2174507.75</v>
      </c>
      <c r="P10669" t="s">
        <v>766</v>
      </c>
      <c r="Q10669" t="s">
        <v>766</v>
      </c>
      <c r="R10669" t="s">
        <v>768</v>
      </c>
      <c r="S10669" t="s">
        <v>758</v>
      </c>
    </row>
    <row r="10670" spans="1:19" x14ac:dyDescent="0.3">
      <c r="A10670" t="s">
        <v>753</v>
      </c>
      <c r="B10670" t="s">
        <v>748</v>
      </c>
      <c r="C10670" t="s">
        <v>754</v>
      </c>
      <c r="D10670" t="s">
        <v>750</v>
      </c>
      <c r="E10670">
        <v>3</v>
      </c>
      <c r="F10670" t="s">
        <v>407</v>
      </c>
      <c r="G10670" s="37">
        <v>-14294.54</v>
      </c>
      <c r="H10670" t="s">
        <v>751</v>
      </c>
      <c r="I10670">
        <v>-14294.54</v>
      </c>
      <c r="J10670" t="s">
        <v>751</v>
      </c>
      <c r="K10670">
        <v>-14294.54</v>
      </c>
      <c r="L10670" t="s">
        <v>751</v>
      </c>
      <c r="M10670" t="s">
        <v>751</v>
      </c>
      <c r="N10670" s="37">
        <v>0</v>
      </c>
      <c r="O10670" t="s">
        <v>751</v>
      </c>
      <c r="P10670" t="s">
        <v>751</v>
      </c>
      <c r="Q10670" t="s">
        <v>751</v>
      </c>
      <c r="R10670" t="s">
        <v>751</v>
      </c>
      <c r="S10670" t="s">
        <v>758</v>
      </c>
    </row>
    <row r="10671" spans="1:19" x14ac:dyDescent="0.3">
      <c r="A10671" t="s">
        <v>753</v>
      </c>
      <c r="B10671" t="s">
        <v>748</v>
      </c>
      <c r="C10671" t="s">
        <v>749</v>
      </c>
      <c r="D10671" t="s">
        <v>750</v>
      </c>
      <c r="E10671">
        <v>5</v>
      </c>
      <c r="F10671" t="s">
        <v>267</v>
      </c>
      <c r="G10671" s="37">
        <v>226864.28</v>
      </c>
      <c r="H10671">
        <v>28.25</v>
      </c>
      <c r="I10671">
        <v>226864.28</v>
      </c>
      <c r="J10671">
        <v>3956.84</v>
      </c>
      <c r="K10671">
        <v>226864.28</v>
      </c>
      <c r="L10671">
        <v>158.25</v>
      </c>
      <c r="M10671" t="s">
        <v>751</v>
      </c>
      <c r="N10671" s="37">
        <v>0</v>
      </c>
      <c r="O10671">
        <v>1134321.3999999999</v>
      </c>
      <c r="P10671" t="s">
        <v>768</v>
      </c>
      <c r="Q10671" t="s">
        <v>766</v>
      </c>
      <c r="R10671" t="s">
        <v>768</v>
      </c>
      <c r="S10671" t="s">
        <v>758</v>
      </c>
    </row>
    <row r="10672" spans="1:19" x14ac:dyDescent="0.3">
      <c r="A10672" t="s">
        <v>752</v>
      </c>
      <c r="B10672" t="s">
        <v>748</v>
      </c>
      <c r="C10672" t="s">
        <v>754</v>
      </c>
      <c r="D10672" t="s">
        <v>750</v>
      </c>
      <c r="E10672">
        <v>-4</v>
      </c>
      <c r="F10672" t="s">
        <v>26</v>
      </c>
      <c r="G10672" s="37">
        <v>-31342.02</v>
      </c>
      <c r="H10672" t="s">
        <v>751</v>
      </c>
      <c r="I10672">
        <v>-31342.02</v>
      </c>
      <c r="J10672" t="s">
        <v>751</v>
      </c>
      <c r="K10672">
        <v>-31342.02</v>
      </c>
      <c r="L10672" t="s">
        <v>751</v>
      </c>
      <c r="M10672" t="s">
        <v>751</v>
      </c>
      <c r="N10672" s="37">
        <v>0</v>
      </c>
      <c r="O10672" t="s">
        <v>751</v>
      </c>
      <c r="P10672" t="s">
        <v>751</v>
      </c>
      <c r="Q10672" t="s">
        <v>751</v>
      </c>
      <c r="R10672" t="s">
        <v>751</v>
      </c>
      <c r="S10672" t="s">
        <v>758</v>
      </c>
    </row>
    <row r="10673" spans="1:19" x14ac:dyDescent="0.3">
      <c r="A10673" t="s">
        <v>747</v>
      </c>
      <c r="B10673" t="s">
        <v>748</v>
      </c>
      <c r="C10673" t="s">
        <v>754</v>
      </c>
      <c r="D10673" t="s">
        <v>750</v>
      </c>
      <c r="E10673">
        <v>0</v>
      </c>
      <c r="F10673" t="s">
        <v>170</v>
      </c>
      <c r="G10673" s="37">
        <v>-5959.09</v>
      </c>
      <c r="H10673" t="s">
        <v>751</v>
      </c>
      <c r="I10673">
        <v>-5959.09</v>
      </c>
      <c r="J10673" t="s">
        <v>751</v>
      </c>
      <c r="K10673">
        <v>-5959.09</v>
      </c>
      <c r="L10673" t="s">
        <v>751</v>
      </c>
      <c r="M10673" t="s">
        <v>751</v>
      </c>
      <c r="N10673" s="37">
        <v>0</v>
      </c>
      <c r="O10673" t="s">
        <v>751</v>
      </c>
      <c r="P10673" t="s">
        <v>751</v>
      </c>
      <c r="Q10673" t="s">
        <v>751</v>
      </c>
      <c r="R10673" t="s">
        <v>751</v>
      </c>
      <c r="S10673" t="s">
        <v>758</v>
      </c>
    </row>
    <row r="10674" spans="1:19" x14ac:dyDescent="0.3">
      <c r="A10674" t="s">
        <v>752</v>
      </c>
      <c r="B10674" t="s">
        <v>748</v>
      </c>
      <c r="C10674" t="s">
        <v>754</v>
      </c>
      <c r="D10674" t="s">
        <v>750</v>
      </c>
      <c r="E10674">
        <v>0</v>
      </c>
      <c r="F10674" t="s">
        <v>563</v>
      </c>
      <c r="G10674" s="37">
        <v>-16304.2</v>
      </c>
      <c r="H10674" t="s">
        <v>751</v>
      </c>
      <c r="I10674">
        <v>-16304.2</v>
      </c>
      <c r="J10674" t="s">
        <v>751</v>
      </c>
      <c r="K10674">
        <v>-16304.2</v>
      </c>
      <c r="L10674" t="s">
        <v>751</v>
      </c>
      <c r="M10674" t="s">
        <v>751</v>
      </c>
      <c r="N10674" s="37">
        <v>0</v>
      </c>
      <c r="O10674" t="s">
        <v>751</v>
      </c>
      <c r="P10674" t="s">
        <v>751</v>
      </c>
      <c r="Q10674" t="s">
        <v>751</v>
      </c>
      <c r="R10674" t="s">
        <v>751</v>
      </c>
      <c r="S10674" t="s">
        <v>758</v>
      </c>
    </row>
    <row r="10675" spans="1:19" x14ac:dyDescent="0.3">
      <c r="A10675" t="s">
        <v>747</v>
      </c>
      <c r="B10675" t="s">
        <v>748</v>
      </c>
      <c r="C10675" t="s">
        <v>754</v>
      </c>
      <c r="D10675" t="s">
        <v>750</v>
      </c>
      <c r="E10675">
        <v>1</v>
      </c>
      <c r="F10675" t="s">
        <v>268</v>
      </c>
      <c r="G10675" s="37">
        <v>-1950.21</v>
      </c>
      <c r="H10675" t="s">
        <v>751</v>
      </c>
      <c r="I10675">
        <v>-1950.21</v>
      </c>
      <c r="J10675" t="s">
        <v>751</v>
      </c>
      <c r="K10675">
        <v>-1950.21</v>
      </c>
      <c r="L10675" t="s">
        <v>751</v>
      </c>
      <c r="M10675" t="s">
        <v>751</v>
      </c>
      <c r="N10675" s="37">
        <v>-10.38</v>
      </c>
      <c r="O10675" t="s">
        <v>751</v>
      </c>
      <c r="P10675" t="s">
        <v>751</v>
      </c>
      <c r="Q10675" t="s">
        <v>751</v>
      </c>
      <c r="R10675" t="s">
        <v>751</v>
      </c>
      <c r="S10675" t="s">
        <v>758</v>
      </c>
    </row>
    <row r="10676" spans="1:19" x14ac:dyDescent="0.3">
      <c r="A10676" t="s">
        <v>747</v>
      </c>
      <c r="B10676" t="s">
        <v>748</v>
      </c>
      <c r="C10676" t="s">
        <v>749</v>
      </c>
      <c r="D10676" t="s">
        <v>750</v>
      </c>
      <c r="E10676">
        <v>3</v>
      </c>
      <c r="F10676" t="s">
        <v>263</v>
      </c>
      <c r="G10676" s="37">
        <v>14671.04</v>
      </c>
      <c r="H10676">
        <v>1.49</v>
      </c>
      <c r="I10676">
        <v>14671.04</v>
      </c>
      <c r="J10676">
        <v>8</v>
      </c>
      <c r="K10676">
        <v>14671.04</v>
      </c>
      <c r="L10676">
        <v>3.43</v>
      </c>
      <c r="M10676" t="s">
        <v>751</v>
      </c>
      <c r="N10676" s="37">
        <v>0</v>
      </c>
      <c r="O10676">
        <v>44013.120000000003</v>
      </c>
      <c r="P10676" t="s">
        <v>766</v>
      </c>
      <c r="Q10676" t="s">
        <v>766</v>
      </c>
      <c r="R10676" t="s">
        <v>768</v>
      </c>
      <c r="S10676" t="s">
        <v>758</v>
      </c>
    </row>
    <row r="10677" spans="1:19" x14ac:dyDescent="0.3">
      <c r="A10677" t="s">
        <v>752</v>
      </c>
      <c r="B10677" t="s">
        <v>748</v>
      </c>
      <c r="C10677" t="s">
        <v>749</v>
      </c>
      <c r="D10677" t="s">
        <v>750</v>
      </c>
      <c r="E10677">
        <v>5</v>
      </c>
      <c r="F10677" t="s">
        <v>218</v>
      </c>
      <c r="G10677" s="37">
        <v>18405.86</v>
      </c>
      <c r="H10677">
        <v>0.01</v>
      </c>
      <c r="I10677">
        <v>18405.86</v>
      </c>
      <c r="J10677">
        <v>0.01</v>
      </c>
      <c r="K10677">
        <v>18405.86</v>
      </c>
      <c r="L10677">
        <v>7.0000000000000007E-2</v>
      </c>
      <c r="M10677" t="s">
        <v>751</v>
      </c>
      <c r="N10677" s="37">
        <v>0</v>
      </c>
      <c r="O10677">
        <v>92029.3</v>
      </c>
      <c r="P10677" t="s">
        <v>766</v>
      </c>
      <c r="Q10677" t="s">
        <v>766</v>
      </c>
      <c r="R10677" t="s">
        <v>766</v>
      </c>
      <c r="S10677" t="s">
        <v>758</v>
      </c>
    </row>
    <row r="10678" spans="1:19" x14ac:dyDescent="0.3">
      <c r="A10678" t="s">
        <v>747</v>
      </c>
      <c r="B10678" t="s">
        <v>748</v>
      </c>
      <c r="C10678" t="s">
        <v>754</v>
      </c>
      <c r="D10678" t="s">
        <v>750</v>
      </c>
      <c r="E10678">
        <v>-4</v>
      </c>
      <c r="F10678" t="s">
        <v>521</v>
      </c>
      <c r="G10678" s="37">
        <v>-0.16</v>
      </c>
      <c r="H10678" t="s">
        <v>751</v>
      </c>
      <c r="I10678">
        <v>-0.16</v>
      </c>
      <c r="J10678" t="s">
        <v>751</v>
      </c>
      <c r="K10678">
        <v>-0.16</v>
      </c>
      <c r="L10678" t="s">
        <v>751</v>
      </c>
      <c r="M10678" t="s">
        <v>751</v>
      </c>
      <c r="N10678" s="37">
        <v>0</v>
      </c>
      <c r="O10678" t="s">
        <v>751</v>
      </c>
      <c r="P10678" t="s">
        <v>751</v>
      </c>
      <c r="Q10678" t="s">
        <v>751</v>
      </c>
      <c r="R10678" t="s">
        <v>751</v>
      </c>
      <c r="S10678" t="s">
        <v>758</v>
      </c>
    </row>
    <row r="10679" spans="1:19" x14ac:dyDescent="0.3">
      <c r="A10679" t="s">
        <v>753</v>
      </c>
      <c r="B10679" t="s">
        <v>748</v>
      </c>
      <c r="C10679" t="s">
        <v>754</v>
      </c>
      <c r="D10679" t="s">
        <v>750</v>
      </c>
      <c r="E10679">
        <v>9</v>
      </c>
      <c r="F10679" t="s">
        <v>125</v>
      </c>
      <c r="G10679" s="37">
        <v>-1331.37</v>
      </c>
      <c r="H10679" t="s">
        <v>751</v>
      </c>
      <c r="I10679">
        <v>-1331.37</v>
      </c>
      <c r="J10679" t="s">
        <v>751</v>
      </c>
      <c r="K10679">
        <v>-1331.37</v>
      </c>
      <c r="L10679" t="s">
        <v>751</v>
      </c>
      <c r="M10679" t="s">
        <v>751</v>
      </c>
      <c r="N10679" s="37">
        <v>0</v>
      </c>
      <c r="O10679" t="s">
        <v>751</v>
      </c>
      <c r="P10679" t="s">
        <v>751</v>
      </c>
      <c r="Q10679" t="s">
        <v>751</v>
      </c>
      <c r="R10679" t="s">
        <v>751</v>
      </c>
      <c r="S10679" t="s">
        <v>758</v>
      </c>
    </row>
    <row r="10680" spans="1:19" x14ac:dyDescent="0.3">
      <c r="A10680" t="s">
        <v>747</v>
      </c>
      <c r="B10680" t="s">
        <v>748</v>
      </c>
      <c r="C10680" t="s">
        <v>749</v>
      </c>
      <c r="D10680" t="s">
        <v>750</v>
      </c>
      <c r="E10680">
        <v>2</v>
      </c>
      <c r="F10680" t="s">
        <v>249</v>
      </c>
      <c r="G10680" s="37">
        <v>75589.259999999995</v>
      </c>
      <c r="H10680">
        <v>1.47</v>
      </c>
      <c r="I10680">
        <v>75589.259999999995</v>
      </c>
      <c r="J10680">
        <v>7.91</v>
      </c>
      <c r="K10680">
        <v>75589.259999999995</v>
      </c>
      <c r="L10680">
        <v>21.11</v>
      </c>
      <c r="M10680" t="s">
        <v>751</v>
      </c>
      <c r="N10680" s="37">
        <v>0</v>
      </c>
      <c r="O10680">
        <v>151178.51999999999</v>
      </c>
      <c r="P10680" t="s">
        <v>766</v>
      </c>
      <c r="Q10680" t="s">
        <v>766</v>
      </c>
      <c r="R10680" t="s">
        <v>768</v>
      </c>
      <c r="S10680" t="s">
        <v>758</v>
      </c>
    </row>
    <row r="10681" spans="1:19" x14ac:dyDescent="0.3">
      <c r="A10681" t="s">
        <v>752</v>
      </c>
      <c r="B10681" t="s">
        <v>748</v>
      </c>
      <c r="C10681" t="s">
        <v>749</v>
      </c>
      <c r="D10681" t="s">
        <v>750</v>
      </c>
      <c r="E10681">
        <v>2</v>
      </c>
      <c r="F10681" t="s">
        <v>23</v>
      </c>
      <c r="G10681" s="37">
        <v>24802.28</v>
      </c>
      <c r="H10681">
        <v>2.76</v>
      </c>
      <c r="I10681">
        <v>24802.28</v>
      </c>
      <c r="J10681">
        <v>0.2</v>
      </c>
      <c r="K10681">
        <v>24802.28</v>
      </c>
      <c r="L10681">
        <v>4.3099999999999996</v>
      </c>
      <c r="M10681" t="s">
        <v>751</v>
      </c>
      <c r="N10681" s="37">
        <v>0</v>
      </c>
      <c r="O10681">
        <v>49604.56</v>
      </c>
      <c r="P10681" t="s">
        <v>766</v>
      </c>
      <c r="Q10681" t="s">
        <v>766</v>
      </c>
      <c r="R10681" t="s">
        <v>766</v>
      </c>
      <c r="S10681" t="s">
        <v>758</v>
      </c>
    </row>
    <row r="10682" spans="1:19" x14ac:dyDescent="0.3">
      <c r="A10682" t="s">
        <v>747</v>
      </c>
      <c r="B10682" t="s">
        <v>748</v>
      </c>
      <c r="C10682" t="s">
        <v>754</v>
      </c>
      <c r="D10682" t="s">
        <v>750</v>
      </c>
      <c r="E10682">
        <v>-1</v>
      </c>
      <c r="F10682" t="s">
        <v>116</v>
      </c>
      <c r="G10682" s="37">
        <v>-7714.96</v>
      </c>
      <c r="H10682" t="s">
        <v>751</v>
      </c>
      <c r="I10682">
        <v>-7714.96</v>
      </c>
      <c r="J10682" t="s">
        <v>751</v>
      </c>
      <c r="K10682">
        <v>-7714.96</v>
      </c>
      <c r="L10682" t="s">
        <v>751</v>
      </c>
      <c r="M10682" t="s">
        <v>751</v>
      </c>
      <c r="N10682" s="37">
        <v>0</v>
      </c>
      <c r="O10682" t="s">
        <v>751</v>
      </c>
      <c r="P10682" t="s">
        <v>751</v>
      </c>
      <c r="Q10682" t="s">
        <v>751</v>
      </c>
      <c r="R10682" t="s">
        <v>751</v>
      </c>
      <c r="S10682" t="s">
        <v>758</v>
      </c>
    </row>
    <row r="10683" spans="1:19" x14ac:dyDescent="0.3">
      <c r="A10683" t="s">
        <v>747</v>
      </c>
      <c r="B10683" t="s">
        <v>748</v>
      </c>
      <c r="C10683" t="s">
        <v>749</v>
      </c>
      <c r="D10683" t="s">
        <v>750</v>
      </c>
      <c r="E10683">
        <v>2</v>
      </c>
      <c r="F10683" t="s">
        <v>488</v>
      </c>
      <c r="G10683" s="37">
        <v>108577.85</v>
      </c>
      <c r="H10683">
        <v>0.88</v>
      </c>
      <c r="I10683">
        <v>108577.85</v>
      </c>
      <c r="J10683">
        <v>4.71</v>
      </c>
      <c r="K10683">
        <v>108577.85</v>
      </c>
      <c r="L10683">
        <v>40.54</v>
      </c>
      <c r="M10683" t="s">
        <v>751</v>
      </c>
      <c r="N10683" s="37">
        <v>0</v>
      </c>
      <c r="O10683">
        <v>217155.7</v>
      </c>
      <c r="P10683" t="s">
        <v>766</v>
      </c>
      <c r="Q10683" t="s">
        <v>766</v>
      </c>
      <c r="R10683" t="s">
        <v>768</v>
      </c>
      <c r="S10683" t="s">
        <v>758</v>
      </c>
    </row>
    <row r="10684" spans="1:19" x14ac:dyDescent="0.3">
      <c r="A10684" t="s">
        <v>753</v>
      </c>
      <c r="B10684" t="s">
        <v>748</v>
      </c>
      <c r="C10684" t="s">
        <v>749</v>
      </c>
      <c r="D10684" t="s">
        <v>750</v>
      </c>
      <c r="E10684">
        <v>9</v>
      </c>
      <c r="F10684" t="s">
        <v>81</v>
      </c>
      <c r="G10684" s="37">
        <v>187772.79</v>
      </c>
      <c r="H10684">
        <v>2.73</v>
      </c>
      <c r="I10684">
        <v>187772.79</v>
      </c>
      <c r="J10684">
        <v>14.67</v>
      </c>
      <c r="K10684">
        <v>187772.79</v>
      </c>
      <c r="L10684">
        <v>45.84</v>
      </c>
      <c r="M10684" t="s">
        <v>751</v>
      </c>
      <c r="N10684" s="37">
        <v>0</v>
      </c>
      <c r="O10684">
        <v>1689955.11</v>
      </c>
      <c r="P10684" t="s">
        <v>766</v>
      </c>
      <c r="Q10684" t="s">
        <v>766</v>
      </c>
      <c r="R10684" t="s">
        <v>768</v>
      </c>
      <c r="S10684" t="s">
        <v>758</v>
      </c>
    </row>
    <row r="10685" spans="1:19" x14ac:dyDescent="0.3">
      <c r="A10685" t="s">
        <v>753</v>
      </c>
      <c r="B10685" t="s">
        <v>748</v>
      </c>
      <c r="C10685" t="s">
        <v>749</v>
      </c>
      <c r="D10685" t="s">
        <v>750</v>
      </c>
      <c r="E10685">
        <v>1</v>
      </c>
      <c r="F10685" t="s">
        <v>111</v>
      </c>
      <c r="G10685" s="37">
        <v>15778.9</v>
      </c>
      <c r="H10685">
        <v>1874.34</v>
      </c>
      <c r="I10685">
        <v>15778.9</v>
      </c>
      <c r="J10685">
        <v>7.0000000000000007E-2</v>
      </c>
      <c r="K10685">
        <v>15778.9</v>
      </c>
      <c r="L10685">
        <v>0.7</v>
      </c>
      <c r="M10685" t="s">
        <v>751</v>
      </c>
      <c r="N10685" s="37">
        <v>0</v>
      </c>
      <c r="O10685">
        <v>15778.9</v>
      </c>
      <c r="P10685" t="s">
        <v>766</v>
      </c>
      <c r="Q10685" t="s">
        <v>768</v>
      </c>
      <c r="R10685" t="s">
        <v>768</v>
      </c>
      <c r="S10685" t="s">
        <v>758</v>
      </c>
    </row>
    <row r="10686" spans="1:19" x14ac:dyDescent="0.3">
      <c r="A10686" t="s">
        <v>747</v>
      </c>
      <c r="B10686" t="s">
        <v>748</v>
      </c>
      <c r="C10686" t="s">
        <v>754</v>
      </c>
      <c r="D10686" t="s">
        <v>750</v>
      </c>
      <c r="E10686">
        <v>10</v>
      </c>
      <c r="F10686" t="s">
        <v>288</v>
      </c>
      <c r="G10686" s="37">
        <v>-151.47</v>
      </c>
      <c r="H10686" t="s">
        <v>751</v>
      </c>
      <c r="I10686">
        <v>-151.47</v>
      </c>
      <c r="J10686" t="s">
        <v>751</v>
      </c>
      <c r="K10686">
        <v>-151.47</v>
      </c>
      <c r="L10686" t="s">
        <v>751</v>
      </c>
      <c r="M10686" t="s">
        <v>751</v>
      </c>
      <c r="N10686" s="37">
        <v>0</v>
      </c>
      <c r="O10686" t="s">
        <v>751</v>
      </c>
      <c r="P10686" t="s">
        <v>751</v>
      </c>
      <c r="Q10686" t="s">
        <v>751</v>
      </c>
      <c r="R10686" t="s">
        <v>751</v>
      </c>
      <c r="S10686" t="s">
        <v>758</v>
      </c>
    </row>
    <row r="10687" spans="1:19" x14ac:dyDescent="0.3">
      <c r="A10687" t="s">
        <v>747</v>
      </c>
      <c r="B10687" t="s">
        <v>748</v>
      </c>
      <c r="C10687" t="s">
        <v>749</v>
      </c>
      <c r="D10687" t="s">
        <v>750</v>
      </c>
      <c r="E10687">
        <v>5</v>
      </c>
      <c r="F10687" t="s">
        <v>377</v>
      </c>
      <c r="G10687" s="37">
        <v>617442.06000000006</v>
      </c>
      <c r="H10687">
        <v>40.75</v>
      </c>
      <c r="I10687">
        <v>617442.06000000006</v>
      </c>
      <c r="J10687">
        <v>19.36</v>
      </c>
      <c r="K10687">
        <v>617442.06000000006</v>
      </c>
      <c r="L10687">
        <v>185.38</v>
      </c>
      <c r="M10687" t="s">
        <v>751</v>
      </c>
      <c r="N10687" s="37">
        <v>0</v>
      </c>
      <c r="O10687">
        <v>3087210.3</v>
      </c>
      <c r="P10687" t="s">
        <v>766</v>
      </c>
      <c r="Q10687" t="s">
        <v>766</v>
      </c>
      <c r="R10687" t="s">
        <v>766</v>
      </c>
      <c r="S10687" t="s">
        <v>758</v>
      </c>
    </row>
    <row r="10688" spans="1:19" x14ac:dyDescent="0.3">
      <c r="A10688" t="s">
        <v>747</v>
      </c>
      <c r="B10688" t="s">
        <v>748</v>
      </c>
      <c r="C10688" t="s">
        <v>749</v>
      </c>
      <c r="D10688" t="s">
        <v>750</v>
      </c>
      <c r="E10688">
        <v>6</v>
      </c>
      <c r="F10688" t="s">
        <v>160</v>
      </c>
      <c r="G10688" s="37">
        <v>118069.57</v>
      </c>
      <c r="H10688">
        <v>4.04</v>
      </c>
      <c r="I10688">
        <v>118069.57</v>
      </c>
      <c r="J10688">
        <v>1.92</v>
      </c>
      <c r="K10688">
        <v>118069.57</v>
      </c>
      <c r="L10688">
        <v>18.36</v>
      </c>
      <c r="M10688" t="s">
        <v>751</v>
      </c>
      <c r="N10688" s="37">
        <v>0</v>
      </c>
      <c r="O10688">
        <v>708417.42</v>
      </c>
      <c r="P10688" t="s">
        <v>766</v>
      </c>
      <c r="Q10688" t="s">
        <v>766</v>
      </c>
      <c r="R10688" t="s">
        <v>766</v>
      </c>
      <c r="S10688" t="s">
        <v>758</v>
      </c>
    </row>
    <row r="10689" spans="1:19" x14ac:dyDescent="0.3">
      <c r="A10689" t="s">
        <v>747</v>
      </c>
      <c r="B10689" t="s">
        <v>748</v>
      </c>
      <c r="C10689" t="s">
        <v>754</v>
      </c>
      <c r="D10689" t="s">
        <v>750</v>
      </c>
      <c r="E10689">
        <v>0</v>
      </c>
      <c r="F10689" t="s">
        <v>351</v>
      </c>
      <c r="G10689" s="37">
        <v>-3508.35</v>
      </c>
      <c r="H10689" t="s">
        <v>751</v>
      </c>
      <c r="I10689">
        <v>-3508.35</v>
      </c>
      <c r="J10689" t="s">
        <v>751</v>
      </c>
      <c r="K10689">
        <v>-3508.35</v>
      </c>
      <c r="L10689" t="s">
        <v>751</v>
      </c>
      <c r="M10689" t="s">
        <v>751</v>
      </c>
      <c r="N10689" s="37">
        <v>0</v>
      </c>
      <c r="O10689" t="s">
        <v>751</v>
      </c>
      <c r="P10689" t="s">
        <v>751</v>
      </c>
      <c r="Q10689" t="s">
        <v>751</v>
      </c>
      <c r="R10689" t="s">
        <v>751</v>
      </c>
      <c r="S10689" t="s">
        <v>758</v>
      </c>
    </row>
    <row r="10690" spans="1:19" x14ac:dyDescent="0.3">
      <c r="A10690" t="s">
        <v>747</v>
      </c>
      <c r="B10690" t="s">
        <v>748</v>
      </c>
      <c r="C10690" t="s">
        <v>749</v>
      </c>
      <c r="D10690" t="s">
        <v>750</v>
      </c>
      <c r="E10690">
        <v>6</v>
      </c>
      <c r="F10690" t="s">
        <v>397</v>
      </c>
      <c r="G10690" s="37">
        <v>442939.6</v>
      </c>
      <c r="H10690">
        <v>5.67</v>
      </c>
      <c r="I10690">
        <v>442939.6</v>
      </c>
      <c r="J10690">
        <v>27.27</v>
      </c>
      <c r="K10690">
        <v>442939.6</v>
      </c>
      <c r="L10690">
        <v>55.77</v>
      </c>
      <c r="M10690" t="s">
        <v>751</v>
      </c>
      <c r="N10690" s="37">
        <v>0</v>
      </c>
      <c r="O10690">
        <v>2657637.6</v>
      </c>
      <c r="P10690" t="s">
        <v>766</v>
      </c>
      <c r="Q10690" t="s">
        <v>766</v>
      </c>
      <c r="R10690" t="s">
        <v>768</v>
      </c>
      <c r="S10690" t="s">
        <v>758</v>
      </c>
    </row>
    <row r="10691" spans="1:19" x14ac:dyDescent="0.3">
      <c r="A10691" t="s">
        <v>747</v>
      </c>
      <c r="B10691" t="s">
        <v>748</v>
      </c>
      <c r="C10691" t="s">
        <v>749</v>
      </c>
      <c r="D10691" t="s">
        <v>750</v>
      </c>
      <c r="E10691">
        <v>14</v>
      </c>
      <c r="F10691" t="s">
        <v>416</v>
      </c>
      <c r="G10691" s="37">
        <v>117463.72</v>
      </c>
      <c r="H10691">
        <v>3.44</v>
      </c>
      <c r="I10691">
        <v>117463.72</v>
      </c>
      <c r="J10691">
        <v>18.48</v>
      </c>
      <c r="K10691">
        <v>117463.72</v>
      </c>
      <c r="L10691">
        <v>220.65</v>
      </c>
      <c r="M10691" t="s">
        <v>751</v>
      </c>
      <c r="N10691" s="37">
        <v>0</v>
      </c>
      <c r="O10691">
        <v>1644492.08</v>
      </c>
      <c r="P10691" t="s">
        <v>766</v>
      </c>
      <c r="Q10691" t="s">
        <v>766</v>
      </c>
      <c r="R10691" t="s">
        <v>768</v>
      </c>
      <c r="S10691" t="s">
        <v>758</v>
      </c>
    </row>
    <row r="10692" spans="1:19" x14ac:dyDescent="0.3">
      <c r="A10692" t="s">
        <v>753</v>
      </c>
      <c r="B10692" t="s">
        <v>748</v>
      </c>
      <c r="C10692" t="s">
        <v>749</v>
      </c>
      <c r="D10692" t="s">
        <v>750</v>
      </c>
      <c r="E10692">
        <v>-1</v>
      </c>
      <c r="F10692" t="s">
        <v>306</v>
      </c>
      <c r="G10692" s="37">
        <v>24325.98</v>
      </c>
      <c r="H10692">
        <v>1.85</v>
      </c>
      <c r="I10692">
        <v>24325.98</v>
      </c>
      <c r="J10692">
        <v>1.68</v>
      </c>
      <c r="K10692">
        <v>24325.98</v>
      </c>
      <c r="L10692">
        <v>8.66</v>
      </c>
      <c r="M10692" t="s">
        <v>751</v>
      </c>
      <c r="N10692" s="37">
        <v>0</v>
      </c>
      <c r="O10692" t="s">
        <v>751</v>
      </c>
      <c r="P10692" t="s">
        <v>766</v>
      </c>
      <c r="Q10692" t="s">
        <v>766</v>
      </c>
      <c r="R10692" t="s">
        <v>766</v>
      </c>
      <c r="S10692" t="s">
        <v>758</v>
      </c>
    </row>
    <row r="10693" spans="1:19" x14ac:dyDescent="0.3">
      <c r="A10693" t="s">
        <v>747</v>
      </c>
      <c r="B10693" t="s">
        <v>748</v>
      </c>
      <c r="C10693" t="s">
        <v>754</v>
      </c>
      <c r="D10693" t="s">
        <v>750</v>
      </c>
      <c r="E10693">
        <v>6</v>
      </c>
      <c r="F10693" t="s">
        <v>104</v>
      </c>
      <c r="G10693" s="37">
        <v>-39.57</v>
      </c>
      <c r="H10693" t="s">
        <v>751</v>
      </c>
      <c r="I10693">
        <v>-39.57</v>
      </c>
      <c r="J10693" t="s">
        <v>751</v>
      </c>
      <c r="K10693">
        <v>-39.57</v>
      </c>
      <c r="L10693" t="s">
        <v>751</v>
      </c>
      <c r="M10693" t="s">
        <v>751</v>
      </c>
      <c r="N10693" s="37">
        <v>0</v>
      </c>
      <c r="O10693" t="s">
        <v>751</v>
      </c>
      <c r="P10693" t="s">
        <v>751</v>
      </c>
      <c r="Q10693" t="s">
        <v>751</v>
      </c>
      <c r="R10693" t="s">
        <v>751</v>
      </c>
      <c r="S10693" t="s">
        <v>758</v>
      </c>
    </row>
    <row r="10694" spans="1:19" x14ac:dyDescent="0.3">
      <c r="A10694" t="s">
        <v>752</v>
      </c>
      <c r="B10694" t="s">
        <v>748</v>
      </c>
      <c r="C10694" t="s">
        <v>754</v>
      </c>
      <c r="D10694" t="s">
        <v>750</v>
      </c>
      <c r="E10694">
        <v>-4</v>
      </c>
      <c r="F10694" t="s">
        <v>171</v>
      </c>
      <c r="G10694" s="37">
        <v>-138112.57</v>
      </c>
      <c r="H10694" t="s">
        <v>751</v>
      </c>
      <c r="I10694">
        <v>-138112.57</v>
      </c>
      <c r="J10694" t="s">
        <v>751</v>
      </c>
      <c r="K10694">
        <v>-138112.57</v>
      </c>
      <c r="L10694" t="s">
        <v>751</v>
      </c>
      <c r="M10694" t="s">
        <v>751</v>
      </c>
      <c r="N10694" s="37">
        <v>0</v>
      </c>
      <c r="O10694" t="s">
        <v>751</v>
      </c>
      <c r="P10694" t="s">
        <v>751</v>
      </c>
      <c r="Q10694" t="s">
        <v>751</v>
      </c>
      <c r="R10694" t="s">
        <v>751</v>
      </c>
      <c r="S10694" t="s">
        <v>758</v>
      </c>
    </row>
    <row r="10695" spans="1:19" x14ac:dyDescent="0.3">
      <c r="A10695" t="s">
        <v>747</v>
      </c>
      <c r="B10695" t="s">
        <v>748</v>
      </c>
      <c r="C10695" t="s">
        <v>749</v>
      </c>
      <c r="D10695" t="s">
        <v>750</v>
      </c>
      <c r="E10695">
        <v>4</v>
      </c>
      <c r="F10695" t="s">
        <v>82</v>
      </c>
      <c r="G10695" s="37">
        <v>38736.54</v>
      </c>
      <c r="H10695">
        <v>735.96</v>
      </c>
      <c r="I10695">
        <v>38736.54</v>
      </c>
      <c r="J10695">
        <v>939.82</v>
      </c>
      <c r="K10695">
        <v>38736.54</v>
      </c>
      <c r="L10695">
        <v>24.39</v>
      </c>
      <c r="M10695" t="s">
        <v>751</v>
      </c>
      <c r="N10695" s="37">
        <v>0</v>
      </c>
      <c r="O10695">
        <v>154946.16</v>
      </c>
      <c r="P10695" t="s">
        <v>766</v>
      </c>
      <c r="Q10695" t="s">
        <v>766</v>
      </c>
      <c r="R10695" t="s">
        <v>768</v>
      </c>
      <c r="S10695" t="s">
        <v>758</v>
      </c>
    </row>
    <row r="10696" spans="1:19" x14ac:dyDescent="0.3">
      <c r="A10696" t="s">
        <v>752</v>
      </c>
      <c r="B10696" t="s">
        <v>748</v>
      </c>
      <c r="C10696" t="s">
        <v>749</v>
      </c>
      <c r="D10696" t="s">
        <v>750</v>
      </c>
      <c r="E10696">
        <v>2</v>
      </c>
      <c r="F10696" t="s">
        <v>15</v>
      </c>
      <c r="G10696" s="37">
        <v>19282.18</v>
      </c>
      <c r="H10696">
        <v>1.94</v>
      </c>
      <c r="I10696">
        <v>19282.18</v>
      </c>
      <c r="J10696">
        <v>1.05</v>
      </c>
      <c r="K10696">
        <v>19282.18</v>
      </c>
      <c r="L10696">
        <v>17.239999999999998</v>
      </c>
      <c r="M10696" t="s">
        <v>751</v>
      </c>
      <c r="N10696" s="37">
        <v>0</v>
      </c>
      <c r="O10696">
        <v>38564.36</v>
      </c>
      <c r="P10696" t="s">
        <v>766</v>
      </c>
      <c r="Q10696" t="s">
        <v>766</v>
      </c>
      <c r="R10696" t="s">
        <v>766</v>
      </c>
      <c r="S10696" t="s">
        <v>758</v>
      </c>
    </row>
    <row r="10697" spans="1:19" x14ac:dyDescent="0.3">
      <c r="A10697" t="s">
        <v>747</v>
      </c>
      <c r="B10697" t="s">
        <v>748</v>
      </c>
      <c r="C10697" t="s">
        <v>754</v>
      </c>
      <c r="D10697" t="s">
        <v>750</v>
      </c>
      <c r="E10697">
        <v>-1</v>
      </c>
      <c r="F10697" t="s">
        <v>80</v>
      </c>
      <c r="G10697" s="37">
        <v>-4103.6899999999996</v>
      </c>
      <c r="H10697" t="s">
        <v>751</v>
      </c>
      <c r="I10697">
        <v>-4103.6899999999996</v>
      </c>
      <c r="J10697" t="s">
        <v>751</v>
      </c>
      <c r="K10697">
        <v>-4103.6899999999996</v>
      </c>
      <c r="L10697" t="s">
        <v>751</v>
      </c>
      <c r="M10697" t="s">
        <v>751</v>
      </c>
      <c r="N10697" s="37">
        <v>0</v>
      </c>
      <c r="O10697" t="s">
        <v>751</v>
      </c>
      <c r="P10697" t="s">
        <v>751</v>
      </c>
      <c r="Q10697" t="s">
        <v>751</v>
      </c>
      <c r="R10697" t="s">
        <v>751</v>
      </c>
      <c r="S10697" t="s">
        <v>758</v>
      </c>
    </row>
    <row r="10698" spans="1:19" x14ac:dyDescent="0.3">
      <c r="A10698" t="s">
        <v>753</v>
      </c>
      <c r="B10698" t="s">
        <v>748</v>
      </c>
      <c r="C10698" t="s">
        <v>749</v>
      </c>
      <c r="D10698" t="s">
        <v>750</v>
      </c>
      <c r="E10698">
        <v>3</v>
      </c>
      <c r="F10698" t="s">
        <v>443</v>
      </c>
      <c r="G10698" s="37">
        <v>588671.48</v>
      </c>
      <c r="H10698">
        <v>47.06</v>
      </c>
      <c r="I10698">
        <v>588671.48</v>
      </c>
      <c r="J10698">
        <v>22.35</v>
      </c>
      <c r="K10698">
        <v>588671.48</v>
      </c>
      <c r="L10698">
        <v>214.09</v>
      </c>
      <c r="M10698" t="s">
        <v>751</v>
      </c>
      <c r="N10698" s="37">
        <v>0</v>
      </c>
      <c r="O10698">
        <v>1766014.44</v>
      </c>
      <c r="P10698" t="s">
        <v>766</v>
      </c>
      <c r="Q10698" t="s">
        <v>766</v>
      </c>
      <c r="R10698" t="s">
        <v>766</v>
      </c>
      <c r="S10698" t="s">
        <v>758</v>
      </c>
    </row>
    <row r="10699" spans="1:19" x14ac:dyDescent="0.3">
      <c r="A10699" t="s">
        <v>752</v>
      </c>
      <c r="B10699" t="s">
        <v>748</v>
      </c>
      <c r="C10699" t="s">
        <v>749</v>
      </c>
      <c r="D10699" t="s">
        <v>750</v>
      </c>
      <c r="E10699">
        <v>4</v>
      </c>
      <c r="F10699" t="s">
        <v>225</v>
      </c>
      <c r="G10699" s="37">
        <v>135544.9</v>
      </c>
      <c r="H10699">
        <v>1.5</v>
      </c>
      <c r="I10699">
        <v>135544.9</v>
      </c>
      <c r="J10699">
        <v>2.77</v>
      </c>
      <c r="K10699">
        <v>135544.9</v>
      </c>
      <c r="L10699">
        <v>19.170000000000002</v>
      </c>
      <c r="M10699" t="s">
        <v>751</v>
      </c>
      <c r="N10699" s="37">
        <v>0</v>
      </c>
      <c r="O10699">
        <v>542179.6</v>
      </c>
      <c r="P10699" t="s">
        <v>766</v>
      </c>
      <c r="Q10699" t="s">
        <v>766</v>
      </c>
      <c r="R10699" t="s">
        <v>766</v>
      </c>
      <c r="S10699" t="s">
        <v>758</v>
      </c>
    </row>
    <row r="10700" spans="1:19" x14ac:dyDescent="0.3">
      <c r="A10700" t="s">
        <v>747</v>
      </c>
      <c r="B10700" t="s">
        <v>748</v>
      </c>
      <c r="C10700" t="s">
        <v>749</v>
      </c>
      <c r="D10700" t="s">
        <v>750</v>
      </c>
      <c r="E10700">
        <v>-1</v>
      </c>
      <c r="F10700" t="s">
        <v>153</v>
      </c>
      <c r="G10700" s="37">
        <v>1412.08</v>
      </c>
      <c r="H10700">
        <v>0.01</v>
      </c>
      <c r="I10700">
        <v>1412.08</v>
      </c>
      <c r="J10700">
        <v>0.03</v>
      </c>
      <c r="K10700">
        <v>1412.08</v>
      </c>
      <c r="L10700">
        <v>1.3</v>
      </c>
      <c r="M10700">
        <v>1</v>
      </c>
      <c r="N10700" s="37">
        <v>4.88</v>
      </c>
      <c r="O10700" t="s">
        <v>751</v>
      </c>
      <c r="P10700" t="s">
        <v>767</v>
      </c>
      <c r="Q10700" t="s">
        <v>767</v>
      </c>
      <c r="R10700" t="s">
        <v>767</v>
      </c>
      <c r="S10700" t="s">
        <v>758</v>
      </c>
    </row>
    <row r="10701" spans="1:19" x14ac:dyDescent="0.3">
      <c r="A10701" t="s">
        <v>752</v>
      </c>
      <c r="B10701" t="s">
        <v>748</v>
      </c>
      <c r="C10701" t="s">
        <v>749</v>
      </c>
      <c r="D10701" t="s">
        <v>750</v>
      </c>
      <c r="E10701">
        <v>-4</v>
      </c>
      <c r="F10701" t="s">
        <v>405</v>
      </c>
      <c r="G10701" s="37">
        <v>585.83000000000004</v>
      </c>
      <c r="H10701">
        <v>0.11</v>
      </c>
      <c r="I10701">
        <v>585.83000000000004</v>
      </c>
      <c r="J10701">
        <v>0.05</v>
      </c>
      <c r="K10701">
        <v>585.83000000000004</v>
      </c>
      <c r="L10701">
        <v>0.51</v>
      </c>
      <c r="M10701" t="s">
        <v>751</v>
      </c>
      <c r="N10701" s="37">
        <v>0</v>
      </c>
      <c r="O10701" t="s">
        <v>751</v>
      </c>
      <c r="P10701" t="s">
        <v>766</v>
      </c>
      <c r="Q10701" t="s">
        <v>766</v>
      </c>
      <c r="R10701" t="s">
        <v>766</v>
      </c>
      <c r="S10701" t="s">
        <v>758</v>
      </c>
    </row>
    <row r="10702" spans="1:19" x14ac:dyDescent="0.3">
      <c r="A10702" t="s">
        <v>753</v>
      </c>
      <c r="B10702" t="s">
        <v>748</v>
      </c>
      <c r="C10702" t="s">
        <v>754</v>
      </c>
      <c r="D10702" t="s">
        <v>750</v>
      </c>
      <c r="E10702">
        <v>0</v>
      </c>
      <c r="F10702" t="s">
        <v>270</v>
      </c>
      <c r="G10702" s="37">
        <v>-10.11</v>
      </c>
      <c r="H10702" t="s">
        <v>751</v>
      </c>
      <c r="I10702">
        <v>-10.11</v>
      </c>
      <c r="J10702" t="s">
        <v>751</v>
      </c>
      <c r="K10702">
        <v>-10.11</v>
      </c>
      <c r="L10702" t="s">
        <v>751</v>
      </c>
      <c r="M10702" t="s">
        <v>751</v>
      </c>
      <c r="N10702" s="37">
        <v>0</v>
      </c>
      <c r="O10702" t="s">
        <v>751</v>
      </c>
      <c r="P10702" t="s">
        <v>751</v>
      </c>
      <c r="Q10702" t="s">
        <v>751</v>
      </c>
      <c r="R10702" t="s">
        <v>751</v>
      </c>
      <c r="S10702" t="s">
        <v>758</v>
      </c>
    </row>
    <row r="10703" spans="1:19" x14ac:dyDescent="0.3">
      <c r="A10703" t="s">
        <v>747</v>
      </c>
      <c r="B10703" t="s">
        <v>748</v>
      </c>
      <c r="C10703" t="s">
        <v>749</v>
      </c>
      <c r="D10703" t="s">
        <v>750</v>
      </c>
      <c r="E10703">
        <v>1</v>
      </c>
      <c r="F10703" t="s">
        <v>248</v>
      </c>
      <c r="G10703" s="37">
        <v>44621.14</v>
      </c>
      <c r="H10703">
        <v>1.34</v>
      </c>
      <c r="I10703">
        <v>44621.14</v>
      </c>
      <c r="J10703">
        <v>1229.44</v>
      </c>
      <c r="K10703">
        <v>44621.14</v>
      </c>
      <c r="L10703">
        <v>7.52</v>
      </c>
      <c r="M10703" t="s">
        <v>751</v>
      </c>
      <c r="N10703" s="37">
        <v>0</v>
      </c>
      <c r="O10703">
        <v>44621.14</v>
      </c>
      <c r="P10703" t="s">
        <v>768</v>
      </c>
      <c r="Q10703" t="s">
        <v>766</v>
      </c>
      <c r="R10703" t="s">
        <v>768</v>
      </c>
      <c r="S10703" t="s">
        <v>758</v>
      </c>
    </row>
    <row r="10704" spans="1:19" x14ac:dyDescent="0.3">
      <c r="A10704" t="s">
        <v>752</v>
      </c>
      <c r="B10704" t="s">
        <v>748</v>
      </c>
      <c r="C10704" t="s">
        <v>754</v>
      </c>
      <c r="D10704" t="s">
        <v>750</v>
      </c>
      <c r="E10704">
        <v>-1</v>
      </c>
      <c r="F10704" t="s">
        <v>450</v>
      </c>
      <c r="G10704" s="37">
        <v>-862.16</v>
      </c>
      <c r="H10704" t="s">
        <v>751</v>
      </c>
      <c r="I10704">
        <v>-862.16</v>
      </c>
      <c r="J10704" t="s">
        <v>751</v>
      </c>
      <c r="K10704">
        <v>-862.16</v>
      </c>
      <c r="L10704" t="s">
        <v>751</v>
      </c>
      <c r="M10704" t="s">
        <v>751</v>
      </c>
      <c r="N10704" s="37">
        <v>0</v>
      </c>
      <c r="O10704" t="s">
        <v>751</v>
      </c>
      <c r="P10704" t="s">
        <v>751</v>
      </c>
      <c r="Q10704" t="s">
        <v>751</v>
      </c>
      <c r="R10704" t="s">
        <v>751</v>
      </c>
      <c r="S10704" t="s">
        <v>758</v>
      </c>
    </row>
    <row r="10705" spans="1:19" x14ac:dyDescent="0.3">
      <c r="A10705" t="s">
        <v>747</v>
      </c>
      <c r="B10705" t="s">
        <v>748</v>
      </c>
      <c r="C10705" t="s">
        <v>754</v>
      </c>
      <c r="D10705" t="s">
        <v>750</v>
      </c>
      <c r="E10705">
        <v>4</v>
      </c>
      <c r="F10705" t="s">
        <v>64</v>
      </c>
      <c r="G10705" s="37">
        <v>-2700.2</v>
      </c>
      <c r="H10705" t="s">
        <v>751</v>
      </c>
      <c r="I10705">
        <v>-2700.2</v>
      </c>
      <c r="J10705" t="s">
        <v>751</v>
      </c>
      <c r="K10705">
        <v>-2700.2</v>
      </c>
      <c r="L10705" t="s">
        <v>751</v>
      </c>
      <c r="M10705" t="s">
        <v>751</v>
      </c>
      <c r="N10705" s="37">
        <v>0</v>
      </c>
      <c r="O10705" t="s">
        <v>751</v>
      </c>
      <c r="P10705" t="s">
        <v>751</v>
      </c>
      <c r="Q10705" t="s">
        <v>751</v>
      </c>
      <c r="R10705" t="s">
        <v>751</v>
      </c>
      <c r="S10705" t="s">
        <v>758</v>
      </c>
    </row>
    <row r="10706" spans="1:19" x14ac:dyDescent="0.3">
      <c r="A10706" t="s">
        <v>747</v>
      </c>
      <c r="B10706" t="s">
        <v>748</v>
      </c>
      <c r="C10706" t="s">
        <v>749</v>
      </c>
      <c r="D10706" t="s">
        <v>750</v>
      </c>
      <c r="E10706">
        <v>-1</v>
      </c>
      <c r="F10706" t="s">
        <v>547</v>
      </c>
      <c r="G10706" s="37">
        <v>25327.84</v>
      </c>
      <c r="H10706">
        <v>1.81</v>
      </c>
      <c r="I10706">
        <v>25327.84</v>
      </c>
      <c r="J10706">
        <v>0.81</v>
      </c>
      <c r="K10706">
        <v>25327.84</v>
      </c>
      <c r="L10706">
        <v>10.15</v>
      </c>
      <c r="M10706" t="s">
        <v>751</v>
      </c>
      <c r="N10706" s="37">
        <v>0</v>
      </c>
      <c r="O10706" t="s">
        <v>751</v>
      </c>
      <c r="P10706" t="s">
        <v>766</v>
      </c>
      <c r="Q10706" t="s">
        <v>766</v>
      </c>
      <c r="R10706" t="s">
        <v>766</v>
      </c>
      <c r="S10706" t="s">
        <v>758</v>
      </c>
    </row>
    <row r="10707" spans="1:19" x14ac:dyDescent="0.3">
      <c r="A10707" t="s">
        <v>753</v>
      </c>
      <c r="B10707" t="s">
        <v>748</v>
      </c>
      <c r="C10707" t="s">
        <v>754</v>
      </c>
      <c r="D10707" t="s">
        <v>750</v>
      </c>
      <c r="E10707">
        <v>5</v>
      </c>
      <c r="F10707" t="s">
        <v>364</v>
      </c>
      <c r="G10707" s="37">
        <v>-1439.44</v>
      </c>
      <c r="H10707" t="s">
        <v>751</v>
      </c>
      <c r="I10707">
        <v>-1439.44</v>
      </c>
      <c r="J10707" t="s">
        <v>751</v>
      </c>
      <c r="K10707">
        <v>-1439.44</v>
      </c>
      <c r="L10707" t="s">
        <v>751</v>
      </c>
      <c r="M10707" t="s">
        <v>751</v>
      </c>
      <c r="N10707" s="37">
        <v>0</v>
      </c>
      <c r="O10707" t="s">
        <v>751</v>
      </c>
      <c r="P10707" t="s">
        <v>751</v>
      </c>
      <c r="Q10707" t="s">
        <v>751</v>
      </c>
      <c r="R10707" t="s">
        <v>751</v>
      </c>
      <c r="S10707" t="s">
        <v>758</v>
      </c>
    </row>
    <row r="10708" spans="1:19" x14ac:dyDescent="0.3">
      <c r="A10708" t="s">
        <v>752</v>
      </c>
      <c r="B10708" t="s">
        <v>748</v>
      </c>
      <c r="C10708" t="s">
        <v>749</v>
      </c>
      <c r="D10708" t="s">
        <v>750</v>
      </c>
      <c r="E10708">
        <v>3</v>
      </c>
      <c r="F10708" t="s">
        <v>56</v>
      </c>
      <c r="G10708" s="37">
        <v>13187.18</v>
      </c>
      <c r="H10708">
        <v>0.76</v>
      </c>
      <c r="I10708">
        <v>13187.18</v>
      </c>
      <c r="J10708">
        <v>0.36</v>
      </c>
      <c r="K10708">
        <v>13187.18</v>
      </c>
      <c r="L10708">
        <v>3.45</v>
      </c>
      <c r="M10708" t="s">
        <v>751</v>
      </c>
      <c r="N10708" s="37">
        <v>0</v>
      </c>
      <c r="O10708">
        <v>39561.54</v>
      </c>
      <c r="P10708" t="s">
        <v>766</v>
      </c>
      <c r="Q10708" t="s">
        <v>766</v>
      </c>
      <c r="R10708" t="s">
        <v>766</v>
      </c>
      <c r="S10708" t="s">
        <v>758</v>
      </c>
    </row>
    <row r="10709" spans="1:19" x14ac:dyDescent="0.3">
      <c r="A10709" t="s">
        <v>747</v>
      </c>
      <c r="B10709" t="s">
        <v>748</v>
      </c>
      <c r="C10709" t="s">
        <v>749</v>
      </c>
      <c r="D10709" t="s">
        <v>750</v>
      </c>
      <c r="E10709">
        <v>5</v>
      </c>
      <c r="F10709" t="s">
        <v>16</v>
      </c>
      <c r="G10709" s="37">
        <v>73846.240000000005</v>
      </c>
      <c r="H10709">
        <v>1.65</v>
      </c>
      <c r="I10709">
        <v>73846.240000000005</v>
      </c>
      <c r="J10709">
        <v>0.74</v>
      </c>
      <c r="K10709">
        <v>73846.240000000005</v>
      </c>
      <c r="L10709">
        <v>9.2100000000000009</v>
      </c>
      <c r="M10709" t="s">
        <v>751</v>
      </c>
      <c r="N10709" s="37">
        <v>0</v>
      </c>
      <c r="O10709">
        <v>369231.2</v>
      </c>
      <c r="P10709" t="s">
        <v>766</v>
      </c>
      <c r="Q10709" t="s">
        <v>766</v>
      </c>
      <c r="R10709" t="s">
        <v>766</v>
      </c>
      <c r="S10709" t="s">
        <v>758</v>
      </c>
    </row>
    <row r="10710" spans="1:19" x14ac:dyDescent="0.3">
      <c r="A10710" t="s">
        <v>752</v>
      </c>
      <c r="B10710" t="s">
        <v>748</v>
      </c>
      <c r="C10710" t="s">
        <v>749</v>
      </c>
      <c r="D10710" t="s">
        <v>750</v>
      </c>
      <c r="E10710">
        <v>1</v>
      </c>
      <c r="F10710" t="s">
        <v>21</v>
      </c>
      <c r="G10710" s="37">
        <v>9913.6</v>
      </c>
      <c r="H10710">
        <v>552.39</v>
      </c>
      <c r="I10710">
        <v>9913.6</v>
      </c>
      <c r="J10710">
        <v>0</v>
      </c>
      <c r="K10710">
        <v>9913.6</v>
      </c>
      <c r="L10710">
        <v>0</v>
      </c>
      <c r="M10710" t="s">
        <v>751</v>
      </c>
      <c r="N10710" s="37">
        <v>0</v>
      </c>
      <c r="O10710">
        <v>9913.6</v>
      </c>
      <c r="P10710" t="s">
        <v>766</v>
      </c>
      <c r="Q10710" t="s">
        <v>768</v>
      </c>
      <c r="R10710" t="s">
        <v>768</v>
      </c>
      <c r="S10710" t="s">
        <v>758</v>
      </c>
    </row>
    <row r="10711" spans="1:19" x14ac:dyDescent="0.3">
      <c r="A10711" t="s">
        <v>753</v>
      </c>
      <c r="B10711" t="s">
        <v>748</v>
      </c>
      <c r="C10711" t="s">
        <v>749</v>
      </c>
      <c r="D10711" t="s">
        <v>750</v>
      </c>
      <c r="E10711">
        <v>2</v>
      </c>
      <c r="F10711" t="s">
        <v>414</v>
      </c>
      <c r="G10711" s="37">
        <v>424720.92</v>
      </c>
      <c r="H10711">
        <v>26.45</v>
      </c>
      <c r="I10711">
        <v>424720.92</v>
      </c>
      <c r="J10711">
        <v>48.91</v>
      </c>
      <c r="K10711">
        <v>424720.92</v>
      </c>
      <c r="L10711">
        <v>337.98</v>
      </c>
      <c r="M10711" t="s">
        <v>751</v>
      </c>
      <c r="N10711" s="37">
        <v>0</v>
      </c>
      <c r="O10711">
        <v>849441.84</v>
      </c>
      <c r="P10711" t="s">
        <v>766</v>
      </c>
      <c r="Q10711" t="s">
        <v>766</v>
      </c>
      <c r="R10711" t="s">
        <v>766</v>
      </c>
      <c r="S10711" t="s">
        <v>758</v>
      </c>
    </row>
    <row r="10712" spans="1:19" x14ac:dyDescent="0.3">
      <c r="A10712" t="s">
        <v>747</v>
      </c>
      <c r="B10712" t="s">
        <v>748</v>
      </c>
      <c r="C10712" t="s">
        <v>749</v>
      </c>
      <c r="D10712" t="s">
        <v>750</v>
      </c>
      <c r="E10712">
        <v>11</v>
      </c>
      <c r="F10712" t="s">
        <v>43</v>
      </c>
      <c r="G10712" s="37">
        <v>230929.1</v>
      </c>
      <c r="H10712">
        <v>3.2</v>
      </c>
      <c r="I10712">
        <v>230929.1</v>
      </c>
      <c r="J10712">
        <v>17.18</v>
      </c>
      <c r="K10712">
        <v>230929.1</v>
      </c>
      <c r="L10712">
        <v>42.24</v>
      </c>
      <c r="M10712" t="s">
        <v>751</v>
      </c>
      <c r="N10712" s="37">
        <v>0</v>
      </c>
      <c r="O10712">
        <v>2540220.1</v>
      </c>
      <c r="P10712" t="s">
        <v>766</v>
      </c>
      <c r="Q10712" t="s">
        <v>766</v>
      </c>
      <c r="R10712" t="s">
        <v>768</v>
      </c>
      <c r="S10712" t="s">
        <v>758</v>
      </c>
    </row>
    <row r="10713" spans="1:19" x14ac:dyDescent="0.3">
      <c r="A10713" t="s">
        <v>747</v>
      </c>
      <c r="B10713" t="s">
        <v>748</v>
      </c>
      <c r="C10713" t="s">
        <v>754</v>
      </c>
      <c r="D10713" t="s">
        <v>750</v>
      </c>
      <c r="E10713">
        <v>5</v>
      </c>
      <c r="F10713" t="s">
        <v>67</v>
      </c>
      <c r="G10713" s="37">
        <v>-1459.84</v>
      </c>
      <c r="H10713" t="s">
        <v>751</v>
      </c>
      <c r="I10713">
        <v>-1459.84</v>
      </c>
      <c r="J10713" t="s">
        <v>751</v>
      </c>
      <c r="K10713">
        <v>-1459.84</v>
      </c>
      <c r="L10713" t="s">
        <v>751</v>
      </c>
      <c r="M10713" t="s">
        <v>751</v>
      </c>
      <c r="N10713" s="37">
        <v>0</v>
      </c>
      <c r="O10713" t="s">
        <v>751</v>
      </c>
      <c r="P10713" t="s">
        <v>751</v>
      </c>
      <c r="Q10713" t="s">
        <v>751</v>
      </c>
      <c r="R10713" t="s">
        <v>751</v>
      </c>
      <c r="S10713" t="s">
        <v>758</v>
      </c>
    </row>
    <row r="10714" spans="1:19" x14ac:dyDescent="0.3">
      <c r="A10714" t="s">
        <v>752</v>
      </c>
      <c r="B10714" t="s">
        <v>748</v>
      </c>
      <c r="C10714" t="s">
        <v>749</v>
      </c>
      <c r="D10714" t="s">
        <v>750</v>
      </c>
      <c r="E10714">
        <v>-1</v>
      </c>
      <c r="F10714" t="s">
        <v>494</v>
      </c>
      <c r="G10714" s="37">
        <v>664.55</v>
      </c>
      <c r="H10714">
        <v>0</v>
      </c>
      <c r="I10714">
        <v>664.55</v>
      </c>
      <c r="J10714">
        <v>0</v>
      </c>
      <c r="K10714">
        <v>664.55</v>
      </c>
      <c r="L10714">
        <v>0.01</v>
      </c>
      <c r="M10714" t="s">
        <v>751</v>
      </c>
      <c r="N10714" s="37">
        <v>0</v>
      </c>
      <c r="O10714" t="s">
        <v>751</v>
      </c>
      <c r="P10714" t="s">
        <v>766</v>
      </c>
      <c r="Q10714" t="s">
        <v>766</v>
      </c>
      <c r="R10714" t="s">
        <v>766</v>
      </c>
      <c r="S10714" t="s">
        <v>726</v>
      </c>
    </row>
    <row r="10715" spans="1:19" x14ac:dyDescent="0.3">
      <c r="A10715" t="s">
        <v>752</v>
      </c>
      <c r="B10715" t="s">
        <v>748</v>
      </c>
      <c r="C10715" t="s">
        <v>754</v>
      </c>
      <c r="D10715" t="s">
        <v>750</v>
      </c>
      <c r="E10715">
        <v>-1</v>
      </c>
      <c r="F10715" t="s">
        <v>169</v>
      </c>
      <c r="G10715" s="37">
        <v>-206.74</v>
      </c>
      <c r="H10715" t="s">
        <v>751</v>
      </c>
      <c r="I10715">
        <v>-206.74</v>
      </c>
      <c r="J10715" t="s">
        <v>751</v>
      </c>
      <c r="K10715">
        <v>-206.74</v>
      </c>
      <c r="L10715" t="s">
        <v>751</v>
      </c>
      <c r="M10715" t="s">
        <v>751</v>
      </c>
      <c r="N10715" s="37">
        <v>0</v>
      </c>
      <c r="O10715" t="s">
        <v>751</v>
      </c>
      <c r="P10715" t="s">
        <v>751</v>
      </c>
      <c r="Q10715" t="s">
        <v>751</v>
      </c>
      <c r="R10715" t="s">
        <v>751</v>
      </c>
      <c r="S10715" t="s">
        <v>758</v>
      </c>
    </row>
    <row r="10716" spans="1:19" x14ac:dyDescent="0.3">
      <c r="A10716" t="s">
        <v>752</v>
      </c>
      <c r="B10716" t="s">
        <v>748</v>
      </c>
      <c r="C10716" t="s">
        <v>749</v>
      </c>
      <c r="D10716" t="s">
        <v>750</v>
      </c>
      <c r="E10716">
        <v>-1</v>
      </c>
      <c r="F10716" t="s">
        <v>560</v>
      </c>
      <c r="G10716" s="37">
        <v>36259.96</v>
      </c>
      <c r="H10716">
        <v>6.39</v>
      </c>
      <c r="I10716">
        <v>36259.96</v>
      </c>
      <c r="J10716">
        <v>1.07</v>
      </c>
      <c r="K10716">
        <v>36259.96</v>
      </c>
      <c r="L10716">
        <v>11.7</v>
      </c>
      <c r="M10716" t="s">
        <v>751</v>
      </c>
      <c r="N10716" s="37">
        <v>0</v>
      </c>
      <c r="O10716" t="s">
        <v>751</v>
      </c>
      <c r="P10716" t="s">
        <v>766</v>
      </c>
      <c r="Q10716" t="s">
        <v>766</v>
      </c>
      <c r="R10716" t="s">
        <v>766</v>
      </c>
      <c r="S10716" t="s">
        <v>758</v>
      </c>
    </row>
    <row r="10717" spans="1:19" x14ac:dyDescent="0.3">
      <c r="A10717" t="s">
        <v>753</v>
      </c>
      <c r="B10717" t="s">
        <v>748</v>
      </c>
      <c r="C10717" t="s">
        <v>749</v>
      </c>
      <c r="D10717" t="s">
        <v>750</v>
      </c>
      <c r="E10717">
        <v>0</v>
      </c>
      <c r="F10717" t="s">
        <v>73</v>
      </c>
      <c r="G10717" s="37">
        <v>82412.89</v>
      </c>
      <c r="H10717">
        <v>5.88</v>
      </c>
      <c r="I10717">
        <v>82412.89</v>
      </c>
      <c r="J10717">
        <v>2.14</v>
      </c>
      <c r="K10717">
        <v>82412.89</v>
      </c>
      <c r="L10717">
        <v>20.56</v>
      </c>
      <c r="M10717" t="s">
        <v>751</v>
      </c>
      <c r="N10717" s="37">
        <v>0</v>
      </c>
      <c r="O10717" t="s">
        <v>751</v>
      </c>
      <c r="P10717" t="s">
        <v>766</v>
      </c>
      <c r="Q10717" t="s">
        <v>766</v>
      </c>
      <c r="R10717" t="s">
        <v>766</v>
      </c>
      <c r="S10717" t="s">
        <v>758</v>
      </c>
    </row>
    <row r="10718" spans="1:19" x14ac:dyDescent="0.3">
      <c r="A10718" t="s">
        <v>747</v>
      </c>
      <c r="B10718" t="s">
        <v>748</v>
      </c>
      <c r="C10718" t="s">
        <v>749</v>
      </c>
      <c r="D10718" t="s">
        <v>750</v>
      </c>
      <c r="E10718">
        <v>1</v>
      </c>
      <c r="F10718" t="s">
        <v>27</v>
      </c>
      <c r="G10718" s="37">
        <v>307488.39</v>
      </c>
      <c r="H10718">
        <v>55.98</v>
      </c>
      <c r="I10718">
        <v>307488.39</v>
      </c>
      <c r="J10718">
        <v>13.25</v>
      </c>
      <c r="K10718">
        <v>307488.39</v>
      </c>
      <c r="L10718">
        <v>182.14</v>
      </c>
      <c r="M10718" t="s">
        <v>751</v>
      </c>
      <c r="N10718" s="37">
        <v>0</v>
      </c>
      <c r="O10718">
        <v>307488.39</v>
      </c>
      <c r="P10718" t="s">
        <v>766</v>
      </c>
      <c r="Q10718" t="s">
        <v>766</v>
      </c>
      <c r="R10718" t="s">
        <v>766</v>
      </c>
      <c r="S10718" t="s">
        <v>758</v>
      </c>
    </row>
    <row r="10719" spans="1:19" x14ac:dyDescent="0.3">
      <c r="A10719" t="s">
        <v>747</v>
      </c>
      <c r="B10719" t="s">
        <v>748</v>
      </c>
      <c r="C10719" t="s">
        <v>754</v>
      </c>
      <c r="D10719" t="s">
        <v>750</v>
      </c>
      <c r="E10719">
        <v>10</v>
      </c>
      <c r="F10719" t="s">
        <v>543</v>
      </c>
      <c r="G10719" s="37">
        <v>-38.69</v>
      </c>
      <c r="H10719" t="s">
        <v>751</v>
      </c>
      <c r="I10719">
        <v>-38.69</v>
      </c>
      <c r="J10719" t="s">
        <v>751</v>
      </c>
      <c r="K10719">
        <v>-38.69</v>
      </c>
      <c r="L10719" t="s">
        <v>751</v>
      </c>
      <c r="M10719" t="s">
        <v>751</v>
      </c>
      <c r="N10719" s="37">
        <v>0</v>
      </c>
      <c r="O10719" t="s">
        <v>751</v>
      </c>
      <c r="P10719" t="s">
        <v>751</v>
      </c>
      <c r="Q10719" t="s">
        <v>751</v>
      </c>
      <c r="R10719" t="s">
        <v>751</v>
      </c>
      <c r="S10719" t="s">
        <v>758</v>
      </c>
    </row>
    <row r="10720" spans="1:19" x14ac:dyDescent="0.3">
      <c r="A10720" t="s">
        <v>753</v>
      </c>
      <c r="B10720" t="s">
        <v>748</v>
      </c>
      <c r="C10720" t="s">
        <v>749</v>
      </c>
      <c r="D10720" t="s">
        <v>750</v>
      </c>
      <c r="E10720">
        <v>1</v>
      </c>
      <c r="F10720" t="s">
        <v>347</v>
      </c>
      <c r="G10720" s="37">
        <v>19980.38</v>
      </c>
      <c r="H10720">
        <v>2566.4699999999998</v>
      </c>
      <c r="I10720">
        <v>19980.38</v>
      </c>
      <c r="J10720">
        <v>0.24</v>
      </c>
      <c r="K10720">
        <v>19980.38</v>
      </c>
      <c r="L10720">
        <v>13.28</v>
      </c>
      <c r="M10720" t="s">
        <v>751</v>
      </c>
      <c r="N10720" s="37">
        <v>0</v>
      </c>
      <c r="O10720">
        <v>19980.38</v>
      </c>
      <c r="P10720" t="s">
        <v>766</v>
      </c>
      <c r="Q10720" t="s">
        <v>768</v>
      </c>
      <c r="R10720" t="s">
        <v>768</v>
      </c>
      <c r="S10720" t="s">
        <v>758</v>
      </c>
    </row>
    <row r="10721" spans="1:19" x14ac:dyDescent="0.3">
      <c r="A10721" t="s">
        <v>747</v>
      </c>
      <c r="B10721" t="s">
        <v>748</v>
      </c>
      <c r="C10721" t="s">
        <v>749</v>
      </c>
      <c r="D10721" t="s">
        <v>750</v>
      </c>
      <c r="E10721">
        <v>3</v>
      </c>
      <c r="F10721" t="s">
        <v>426</v>
      </c>
      <c r="G10721" s="37">
        <v>114536.47</v>
      </c>
      <c r="H10721">
        <v>4</v>
      </c>
      <c r="I10721">
        <v>114536.47</v>
      </c>
      <c r="J10721">
        <v>1838.9</v>
      </c>
      <c r="K10721">
        <v>114536.47</v>
      </c>
      <c r="L10721">
        <v>22.41</v>
      </c>
      <c r="M10721" t="s">
        <v>751</v>
      </c>
      <c r="N10721" s="37">
        <v>0</v>
      </c>
      <c r="O10721">
        <v>343609.41</v>
      </c>
      <c r="P10721" t="s">
        <v>768</v>
      </c>
      <c r="Q10721" t="s">
        <v>766</v>
      </c>
      <c r="R10721" t="s">
        <v>768</v>
      </c>
      <c r="S10721" t="s">
        <v>758</v>
      </c>
    </row>
    <row r="10722" spans="1:19" x14ac:dyDescent="0.3">
      <c r="A10722" t="s">
        <v>747</v>
      </c>
      <c r="B10722" t="s">
        <v>748</v>
      </c>
      <c r="C10722" t="s">
        <v>749</v>
      </c>
      <c r="D10722" t="s">
        <v>750</v>
      </c>
      <c r="E10722">
        <v>1</v>
      </c>
      <c r="F10722" t="s">
        <v>499</v>
      </c>
      <c r="G10722" s="37">
        <v>17019.95</v>
      </c>
      <c r="H10722">
        <v>1834.14</v>
      </c>
      <c r="I10722">
        <v>17019.95</v>
      </c>
      <c r="J10722">
        <v>0.33</v>
      </c>
      <c r="K10722">
        <v>17019.95</v>
      </c>
      <c r="L10722">
        <v>3.17</v>
      </c>
      <c r="M10722" t="s">
        <v>751</v>
      </c>
      <c r="N10722" s="37">
        <v>0</v>
      </c>
      <c r="O10722">
        <v>17019.95</v>
      </c>
      <c r="P10722" t="s">
        <v>766</v>
      </c>
      <c r="Q10722" t="s">
        <v>768</v>
      </c>
      <c r="R10722" t="s">
        <v>768</v>
      </c>
      <c r="S10722" t="s">
        <v>758</v>
      </c>
    </row>
    <row r="10723" spans="1:19" x14ac:dyDescent="0.3">
      <c r="A10723" t="s">
        <v>747</v>
      </c>
      <c r="B10723" t="s">
        <v>748</v>
      </c>
      <c r="C10723" t="s">
        <v>749</v>
      </c>
      <c r="D10723" t="s">
        <v>750</v>
      </c>
      <c r="E10723">
        <v>0</v>
      </c>
      <c r="F10723" t="s">
        <v>9</v>
      </c>
      <c r="G10723" s="37">
        <v>8901912.5800000001</v>
      </c>
      <c r="H10723">
        <v>2547.63</v>
      </c>
      <c r="I10723">
        <v>8901912.5800000001</v>
      </c>
      <c r="J10723">
        <v>515.57000000000005</v>
      </c>
      <c r="K10723">
        <v>8901912.5800000001</v>
      </c>
      <c r="L10723">
        <v>4085.67</v>
      </c>
      <c r="M10723" t="s">
        <v>751</v>
      </c>
      <c r="N10723" s="37">
        <v>0</v>
      </c>
      <c r="O10723" t="s">
        <v>751</v>
      </c>
      <c r="P10723" t="s">
        <v>766</v>
      </c>
      <c r="Q10723" t="s">
        <v>766</v>
      </c>
      <c r="R10723" t="s">
        <v>766</v>
      </c>
      <c r="S10723" t="s">
        <v>758</v>
      </c>
    </row>
    <row r="10724" spans="1:19" x14ac:dyDescent="0.3">
      <c r="A10724" t="s">
        <v>753</v>
      </c>
      <c r="B10724" t="s">
        <v>748</v>
      </c>
      <c r="C10724" t="s">
        <v>749</v>
      </c>
      <c r="D10724" t="s">
        <v>750</v>
      </c>
      <c r="E10724">
        <v>1</v>
      </c>
      <c r="F10724" t="s">
        <v>239</v>
      </c>
      <c r="G10724" s="37">
        <v>77587.240000000005</v>
      </c>
      <c r="H10724">
        <v>4.47</v>
      </c>
      <c r="I10724">
        <v>77587.240000000005</v>
      </c>
      <c r="J10724">
        <v>2.12</v>
      </c>
      <c r="K10724">
        <v>77587.240000000005</v>
      </c>
      <c r="L10724">
        <v>20.34</v>
      </c>
      <c r="M10724" t="s">
        <v>751</v>
      </c>
      <c r="N10724" s="37">
        <v>0</v>
      </c>
      <c r="O10724">
        <v>77587.240000000005</v>
      </c>
      <c r="P10724" t="s">
        <v>766</v>
      </c>
      <c r="Q10724" t="s">
        <v>766</v>
      </c>
      <c r="R10724" t="s">
        <v>766</v>
      </c>
      <c r="S10724" t="s">
        <v>758</v>
      </c>
    </row>
    <row r="10725" spans="1:19" x14ac:dyDescent="0.3">
      <c r="A10725" t="s">
        <v>753</v>
      </c>
      <c r="B10725" t="s">
        <v>748</v>
      </c>
      <c r="C10725" t="s">
        <v>754</v>
      </c>
      <c r="D10725" t="s">
        <v>750</v>
      </c>
      <c r="E10725">
        <v>3</v>
      </c>
      <c r="F10725" t="s">
        <v>489</v>
      </c>
      <c r="G10725" s="37">
        <v>-416.49</v>
      </c>
      <c r="H10725" t="s">
        <v>751</v>
      </c>
      <c r="I10725">
        <v>-416.49</v>
      </c>
      <c r="J10725" t="s">
        <v>751</v>
      </c>
      <c r="K10725">
        <v>-416.49</v>
      </c>
      <c r="L10725" t="s">
        <v>751</v>
      </c>
      <c r="M10725" t="s">
        <v>751</v>
      </c>
      <c r="N10725" s="37">
        <v>0</v>
      </c>
      <c r="O10725" t="s">
        <v>751</v>
      </c>
      <c r="P10725" t="s">
        <v>751</v>
      </c>
      <c r="Q10725" t="s">
        <v>751</v>
      </c>
      <c r="R10725" t="s">
        <v>751</v>
      </c>
      <c r="S10725" t="s">
        <v>758</v>
      </c>
    </row>
    <row r="10726" spans="1:19" x14ac:dyDescent="0.3">
      <c r="A10726" t="s">
        <v>753</v>
      </c>
      <c r="B10726" t="s">
        <v>748</v>
      </c>
      <c r="C10726" t="s">
        <v>754</v>
      </c>
      <c r="D10726" t="s">
        <v>750</v>
      </c>
      <c r="E10726">
        <v>-4</v>
      </c>
      <c r="F10726" t="s">
        <v>101</v>
      </c>
      <c r="G10726" s="37">
        <v>-73.489999999999995</v>
      </c>
      <c r="H10726" t="s">
        <v>751</v>
      </c>
      <c r="I10726">
        <v>-73.489999999999995</v>
      </c>
      <c r="J10726" t="s">
        <v>751</v>
      </c>
      <c r="K10726">
        <v>-73.489999999999995</v>
      </c>
      <c r="L10726" t="s">
        <v>751</v>
      </c>
      <c r="M10726" t="s">
        <v>751</v>
      </c>
      <c r="N10726" s="37">
        <v>0</v>
      </c>
      <c r="O10726" t="s">
        <v>751</v>
      </c>
      <c r="P10726" t="s">
        <v>751</v>
      </c>
      <c r="Q10726" t="s">
        <v>751</v>
      </c>
      <c r="R10726" t="s">
        <v>751</v>
      </c>
      <c r="S10726" t="s">
        <v>758</v>
      </c>
    </row>
    <row r="10727" spans="1:19" x14ac:dyDescent="0.3">
      <c r="A10727" t="s">
        <v>753</v>
      </c>
      <c r="B10727" t="s">
        <v>748</v>
      </c>
      <c r="C10727" t="s">
        <v>749</v>
      </c>
      <c r="D10727" t="s">
        <v>750</v>
      </c>
      <c r="E10727">
        <v>2</v>
      </c>
      <c r="F10727" t="s">
        <v>174</v>
      </c>
      <c r="G10727" s="37">
        <v>19756.43</v>
      </c>
      <c r="H10727">
        <v>0.43</v>
      </c>
      <c r="I10727">
        <v>19756.43</v>
      </c>
      <c r="J10727">
        <v>7.0000000000000007E-2</v>
      </c>
      <c r="K10727">
        <v>19756.43</v>
      </c>
      <c r="L10727">
        <v>0.78</v>
      </c>
      <c r="M10727" t="s">
        <v>751</v>
      </c>
      <c r="N10727" s="37">
        <v>0</v>
      </c>
      <c r="O10727">
        <v>39512.86</v>
      </c>
      <c r="P10727" t="s">
        <v>766</v>
      </c>
      <c r="Q10727" t="s">
        <v>766</v>
      </c>
      <c r="R10727" t="s">
        <v>766</v>
      </c>
      <c r="S10727" t="s">
        <v>758</v>
      </c>
    </row>
    <row r="10728" spans="1:19" x14ac:dyDescent="0.3">
      <c r="A10728" t="s">
        <v>747</v>
      </c>
      <c r="B10728" t="s">
        <v>748</v>
      </c>
      <c r="C10728" t="s">
        <v>749</v>
      </c>
      <c r="D10728" t="s">
        <v>750</v>
      </c>
      <c r="E10728">
        <v>11</v>
      </c>
      <c r="F10728" t="s">
        <v>29</v>
      </c>
      <c r="G10728" s="37">
        <v>2455769.7999999998</v>
      </c>
      <c r="H10728" t="s">
        <v>751</v>
      </c>
      <c r="I10728">
        <v>2455769.7999999998</v>
      </c>
      <c r="J10728" t="s">
        <v>751</v>
      </c>
      <c r="K10728">
        <v>2455769.7999999998</v>
      </c>
      <c r="L10728">
        <v>91.47</v>
      </c>
      <c r="M10728" t="s">
        <v>751</v>
      </c>
      <c r="N10728" s="37">
        <v>0</v>
      </c>
      <c r="O10728">
        <v>27013467.800000001</v>
      </c>
      <c r="P10728" t="s">
        <v>766</v>
      </c>
      <c r="Q10728" t="s">
        <v>766</v>
      </c>
      <c r="R10728" t="s">
        <v>768</v>
      </c>
      <c r="S10728" t="s">
        <v>758</v>
      </c>
    </row>
    <row r="10729" spans="1:19" x14ac:dyDescent="0.3">
      <c r="A10729" t="s">
        <v>753</v>
      </c>
      <c r="B10729" t="s">
        <v>748</v>
      </c>
      <c r="C10729" t="s">
        <v>754</v>
      </c>
      <c r="D10729" t="s">
        <v>750</v>
      </c>
      <c r="E10729">
        <v>1</v>
      </c>
      <c r="F10729" t="s">
        <v>91</v>
      </c>
      <c r="G10729" s="37">
        <v>-20082.919999999998</v>
      </c>
      <c r="H10729" t="s">
        <v>751</v>
      </c>
      <c r="I10729">
        <v>-20082.919999999998</v>
      </c>
      <c r="J10729" t="s">
        <v>751</v>
      </c>
      <c r="K10729">
        <v>-20082.919999999998</v>
      </c>
      <c r="L10729" t="s">
        <v>751</v>
      </c>
      <c r="M10729" t="s">
        <v>751</v>
      </c>
      <c r="N10729" s="37">
        <v>0</v>
      </c>
      <c r="O10729" t="s">
        <v>751</v>
      </c>
      <c r="P10729" t="s">
        <v>751</v>
      </c>
      <c r="Q10729" t="s">
        <v>751</v>
      </c>
      <c r="R10729" t="s">
        <v>751</v>
      </c>
      <c r="S10729" t="s">
        <v>758</v>
      </c>
    </row>
    <row r="10730" spans="1:19" x14ac:dyDescent="0.3">
      <c r="A10730" t="s">
        <v>753</v>
      </c>
      <c r="B10730" t="s">
        <v>748</v>
      </c>
      <c r="C10730" t="s">
        <v>749</v>
      </c>
      <c r="D10730" t="s">
        <v>750</v>
      </c>
      <c r="E10730">
        <v>2</v>
      </c>
      <c r="F10730" t="s">
        <v>94</v>
      </c>
      <c r="G10730" s="37">
        <v>67837.13</v>
      </c>
      <c r="H10730">
        <v>3.24</v>
      </c>
      <c r="I10730">
        <v>67837.13</v>
      </c>
      <c r="J10730">
        <v>0.45</v>
      </c>
      <c r="K10730">
        <v>67837.13</v>
      </c>
      <c r="L10730">
        <v>25.17</v>
      </c>
      <c r="M10730" t="s">
        <v>751</v>
      </c>
      <c r="N10730" s="37">
        <v>0</v>
      </c>
      <c r="O10730">
        <v>135674.26</v>
      </c>
      <c r="P10730" t="s">
        <v>766</v>
      </c>
      <c r="Q10730" t="s">
        <v>766</v>
      </c>
      <c r="R10730" t="s">
        <v>766</v>
      </c>
      <c r="S10730" t="s">
        <v>758</v>
      </c>
    </row>
    <row r="10731" spans="1:19" x14ac:dyDescent="0.3">
      <c r="A10731" t="s">
        <v>747</v>
      </c>
      <c r="B10731" t="s">
        <v>748</v>
      </c>
      <c r="C10731" t="s">
        <v>749</v>
      </c>
      <c r="D10731" t="s">
        <v>750</v>
      </c>
      <c r="E10731">
        <v>-1</v>
      </c>
      <c r="F10731" t="s">
        <v>479</v>
      </c>
      <c r="G10731" s="37">
        <v>1185258.18</v>
      </c>
      <c r="H10731">
        <v>205.45</v>
      </c>
      <c r="I10731">
        <v>1185258.18</v>
      </c>
      <c r="J10731">
        <v>97.59</v>
      </c>
      <c r="K10731">
        <v>1185258.18</v>
      </c>
      <c r="L10731">
        <v>934.65</v>
      </c>
      <c r="M10731" t="s">
        <v>751</v>
      </c>
      <c r="N10731" s="37">
        <v>0</v>
      </c>
      <c r="O10731" t="s">
        <v>751</v>
      </c>
      <c r="P10731" t="s">
        <v>766</v>
      </c>
      <c r="Q10731" t="s">
        <v>766</v>
      </c>
      <c r="R10731" t="s">
        <v>766</v>
      </c>
      <c r="S10731" t="s">
        <v>758</v>
      </c>
    </row>
    <row r="10732" spans="1:19" x14ac:dyDescent="0.3">
      <c r="A10732" t="s">
        <v>752</v>
      </c>
      <c r="B10732" t="s">
        <v>748</v>
      </c>
      <c r="C10732" t="s">
        <v>754</v>
      </c>
      <c r="D10732" t="s">
        <v>750</v>
      </c>
      <c r="E10732">
        <v>5</v>
      </c>
      <c r="F10732" t="s">
        <v>377</v>
      </c>
      <c r="G10732" s="37">
        <v>-5299.59</v>
      </c>
      <c r="H10732" t="s">
        <v>751</v>
      </c>
      <c r="I10732">
        <v>-5299.59</v>
      </c>
      <c r="J10732" t="s">
        <v>751</v>
      </c>
      <c r="K10732">
        <v>-5299.59</v>
      </c>
      <c r="L10732" t="s">
        <v>751</v>
      </c>
      <c r="M10732" t="s">
        <v>751</v>
      </c>
      <c r="N10732" s="37">
        <v>0</v>
      </c>
      <c r="O10732" t="s">
        <v>751</v>
      </c>
      <c r="P10732" t="s">
        <v>751</v>
      </c>
      <c r="Q10732" t="s">
        <v>751</v>
      </c>
      <c r="R10732" t="s">
        <v>751</v>
      </c>
      <c r="S10732" t="s">
        <v>758</v>
      </c>
    </row>
    <row r="10733" spans="1:19" x14ac:dyDescent="0.3">
      <c r="A10733" t="s">
        <v>747</v>
      </c>
      <c r="B10733" t="s">
        <v>748</v>
      </c>
      <c r="C10733" t="s">
        <v>749</v>
      </c>
      <c r="D10733" t="s">
        <v>750</v>
      </c>
      <c r="E10733">
        <v>-1</v>
      </c>
      <c r="F10733" t="s">
        <v>183</v>
      </c>
      <c r="G10733" s="37">
        <v>25469719.359999999</v>
      </c>
      <c r="H10733">
        <v>3899.5</v>
      </c>
      <c r="I10733">
        <v>25469719.359999999</v>
      </c>
      <c r="J10733">
        <v>547.92999999999995</v>
      </c>
      <c r="K10733">
        <v>25469719.359999999</v>
      </c>
      <c r="L10733">
        <v>30324.31</v>
      </c>
      <c r="M10733" t="s">
        <v>751</v>
      </c>
      <c r="N10733" s="37">
        <v>0</v>
      </c>
      <c r="O10733" t="s">
        <v>751</v>
      </c>
      <c r="P10733" t="s">
        <v>766</v>
      </c>
      <c r="Q10733" t="s">
        <v>766</v>
      </c>
      <c r="R10733" t="s">
        <v>766</v>
      </c>
      <c r="S10733" t="s">
        <v>758</v>
      </c>
    </row>
    <row r="10734" spans="1:19" x14ac:dyDescent="0.3">
      <c r="A10734" t="s">
        <v>747</v>
      </c>
      <c r="B10734" t="s">
        <v>748</v>
      </c>
      <c r="C10734" t="s">
        <v>749</v>
      </c>
      <c r="D10734" t="s">
        <v>750</v>
      </c>
      <c r="E10734">
        <v>3</v>
      </c>
      <c r="F10734" t="s">
        <v>31</v>
      </c>
      <c r="G10734" s="37">
        <v>18646.87</v>
      </c>
      <c r="H10734">
        <v>2.2000000000000002</v>
      </c>
      <c r="I10734">
        <v>18646.87</v>
      </c>
      <c r="J10734">
        <v>416.16</v>
      </c>
      <c r="K10734">
        <v>18646.87</v>
      </c>
      <c r="L10734">
        <v>19.63</v>
      </c>
      <c r="M10734" t="s">
        <v>751</v>
      </c>
      <c r="N10734" s="37">
        <v>0</v>
      </c>
      <c r="O10734">
        <v>55940.61</v>
      </c>
      <c r="P10734" t="s">
        <v>768</v>
      </c>
      <c r="Q10734" t="s">
        <v>766</v>
      </c>
      <c r="R10734" t="s">
        <v>768</v>
      </c>
      <c r="S10734" t="s">
        <v>758</v>
      </c>
    </row>
    <row r="10735" spans="1:19" x14ac:dyDescent="0.3">
      <c r="A10735" t="s">
        <v>753</v>
      </c>
      <c r="B10735" t="s">
        <v>748</v>
      </c>
      <c r="C10735" t="s">
        <v>754</v>
      </c>
      <c r="D10735" t="s">
        <v>750</v>
      </c>
      <c r="E10735">
        <v>-1</v>
      </c>
      <c r="F10735" t="s">
        <v>165</v>
      </c>
      <c r="G10735" s="37">
        <v>-832.7</v>
      </c>
      <c r="H10735" t="s">
        <v>751</v>
      </c>
      <c r="I10735">
        <v>-832.7</v>
      </c>
      <c r="J10735" t="s">
        <v>751</v>
      </c>
      <c r="K10735">
        <v>-832.7</v>
      </c>
      <c r="L10735" t="s">
        <v>751</v>
      </c>
      <c r="M10735" t="s">
        <v>751</v>
      </c>
      <c r="N10735" s="37">
        <v>0</v>
      </c>
      <c r="O10735" t="s">
        <v>751</v>
      </c>
      <c r="P10735" t="s">
        <v>751</v>
      </c>
      <c r="Q10735" t="s">
        <v>751</v>
      </c>
      <c r="R10735" t="s">
        <v>751</v>
      </c>
      <c r="S10735" t="s">
        <v>758</v>
      </c>
    </row>
    <row r="10736" spans="1:19" x14ac:dyDescent="0.3">
      <c r="A10736" t="s">
        <v>753</v>
      </c>
      <c r="B10736" t="s">
        <v>748</v>
      </c>
      <c r="C10736" t="s">
        <v>754</v>
      </c>
      <c r="D10736" t="s">
        <v>750</v>
      </c>
      <c r="E10736">
        <v>5</v>
      </c>
      <c r="F10736" t="s">
        <v>117</v>
      </c>
      <c r="G10736" s="37">
        <v>-10440.75</v>
      </c>
      <c r="H10736" t="s">
        <v>751</v>
      </c>
      <c r="I10736">
        <v>-10440.75</v>
      </c>
      <c r="J10736" t="s">
        <v>751</v>
      </c>
      <c r="K10736">
        <v>-10440.75</v>
      </c>
      <c r="L10736" t="s">
        <v>751</v>
      </c>
      <c r="M10736" t="s">
        <v>751</v>
      </c>
      <c r="N10736" s="37">
        <v>0</v>
      </c>
      <c r="O10736" t="s">
        <v>751</v>
      </c>
      <c r="P10736" t="s">
        <v>751</v>
      </c>
      <c r="Q10736" t="s">
        <v>751</v>
      </c>
      <c r="R10736" t="s">
        <v>751</v>
      </c>
      <c r="S10736" t="s">
        <v>758</v>
      </c>
    </row>
    <row r="10737" spans="1:19" x14ac:dyDescent="0.3">
      <c r="A10737" t="s">
        <v>747</v>
      </c>
      <c r="B10737" t="s">
        <v>748</v>
      </c>
      <c r="C10737" t="s">
        <v>749</v>
      </c>
      <c r="D10737" t="s">
        <v>750</v>
      </c>
      <c r="E10737">
        <v>0</v>
      </c>
      <c r="F10737" t="s">
        <v>412</v>
      </c>
      <c r="G10737" s="37">
        <v>40623.53</v>
      </c>
      <c r="H10737">
        <v>2.98</v>
      </c>
      <c r="I10737">
        <v>40623.53</v>
      </c>
      <c r="J10737">
        <v>0.5</v>
      </c>
      <c r="K10737">
        <v>40623.53</v>
      </c>
      <c r="L10737">
        <v>5.45</v>
      </c>
      <c r="M10737" t="s">
        <v>751</v>
      </c>
      <c r="N10737" s="37">
        <v>0</v>
      </c>
      <c r="O10737" t="s">
        <v>751</v>
      </c>
      <c r="P10737" t="s">
        <v>766</v>
      </c>
      <c r="Q10737" t="s">
        <v>766</v>
      </c>
      <c r="R10737" t="s">
        <v>766</v>
      </c>
      <c r="S10737" t="s">
        <v>758</v>
      </c>
    </row>
    <row r="10738" spans="1:19" x14ac:dyDescent="0.3">
      <c r="A10738" t="s">
        <v>753</v>
      </c>
      <c r="B10738" t="s">
        <v>748</v>
      </c>
      <c r="C10738" t="s">
        <v>749</v>
      </c>
      <c r="D10738" t="s">
        <v>750</v>
      </c>
      <c r="E10738">
        <v>10</v>
      </c>
      <c r="F10738" t="s">
        <v>435</v>
      </c>
      <c r="G10738" s="37">
        <v>0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 t="s">
        <v>751</v>
      </c>
      <c r="N10738" s="37">
        <v>0</v>
      </c>
      <c r="O10738">
        <v>0</v>
      </c>
      <c r="P10738" t="s">
        <v>766</v>
      </c>
      <c r="Q10738" t="s">
        <v>766</v>
      </c>
      <c r="R10738" t="s">
        <v>768</v>
      </c>
      <c r="S10738" t="s">
        <v>758</v>
      </c>
    </row>
    <row r="10739" spans="1:19" x14ac:dyDescent="0.3">
      <c r="A10739" t="s">
        <v>753</v>
      </c>
      <c r="B10739" t="s">
        <v>748</v>
      </c>
      <c r="C10739" t="s">
        <v>754</v>
      </c>
      <c r="D10739" t="s">
        <v>750</v>
      </c>
      <c r="E10739">
        <v>0</v>
      </c>
      <c r="F10739" t="s">
        <v>435</v>
      </c>
      <c r="G10739" s="37">
        <v>-2170.9899999999998</v>
      </c>
      <c r="H10739" t="s">
        <v>751</v>
      </c>
      <c r="I10739">
        <v>-2170.9899999999998</v>
      </c>
      <c r="J10739" t="s">
        <v>751</v>
      </c>
      <c r="K10739">
        <v>-2170.9899999999998</v>
      </c>
      <c r="L10739" t="s">
        <v>751</v>
      </c>
      <c r="M10739" t="s">
        <v>751</v>
      </c>
      <c r="N10739" s="37">
        <v>0</v>
      </c>
      <c r="O10739" t="s">
        <v>751</v>
      </c>
      <c r="P10739" t="s">
        <v>751</v>
      </c>
      <c r="Q10739" t="s">
        <v>751</v>
      </c>
      <c r="R10739" t="s">
        <v>751</v>
      </c>
      <c r="S10739" t="s">
        <v>758</v>
      </c>
    </row>
    <row r="10740" spans="1:19" x14ac:dyDescent="0.3">
      <c r="A10740" t="s">
        <v>752</v>
      </c>
      <c r="B10740" t="s">
        <v>748</v>
      </c>
      <c r="C10740" t="s">
        <v>749</v>
      </c>
      <c r="D10740" t="s">
        <v>750</v>
      </c>
      <c r="E10740">
        <v>-1</v>
      </c>
      <c r="F10740" t="s">
        <v>259</v>
      </c>
      <c r="G10740" s="37">
        <v>31377.14</v>
      </c>
      <c r="H10740">
        <v>0.96</v>
      </c>
      <c r="I10740">
        <v>31377.14</v>
      </c>
      <c r="J10740">
        <v>0.16</v>
      </c>
      <c r="K10740">
        <v>31377.14</v>
      </c>
      <c r="L10740">
        <v>1.76</v>
      </c>
      <c r="M10740" t="s">
        <v>751</v>
      </c>
      <c r="N10740" s="37">
        <v>0</v>
      </c>
      <c r="O10740" t="s">
        <v>751</v>
      </c>
      <c r="P10740" t="s">
        <v>766</v>
      </c>
      <c r="Q10740" t="s">
        <v>766</v>
      </c>
      <c r="R10740" t="s">
        <v>766</v>
      </c>
      <c r="S10740" t="s">
        <v>758</v>
      </c>
    </row>
    <row r="10741" spans="1:19" x14ac:dyDescent="0.3">
      <c r="A10741" t="s">
        <v>747</v>
      </c>
      <c r="B10741" t="s">
        <v>748</v>
      </c>
      <c r="C10741" t="s">
        <v>749</v>
      </c>
      <c r="D10741" t="s">
        <v>750</v>
      </c>
      <c r="E10741">
        <v>4</v>
      </c>
      <c r="F10741" t="s">
        <v>250</v>
      </c>
      <c r="G10741" s="37">
        <v>1445162.21</v>
      </c>
      <c r="H10741">
        <v>303.74</v>
      </c>
      <c r="I10741">
        <v>1445162.21</v>
      </c>
      <c r="J10741">
        <v>71.87</v>
      </c>
      <c r="K10741">
        <v>1445162.21</v>
      </c>
      <c r="L10741">
        <v>988.29</v>
      </c>
      <c r="M10741" t="s">
        <v>751</v>
      </c>
      <c r="N10741" s="37">
        <v>0</v>
      </c>
      <c r="O10741">
        <v>5780648.8399999999</v>
      </c>
      <c r="P10741" t="s">
        <v>766</v>
      </c>
      <c r="Q10741" t="s">
        <v>766</v>
      </c>
      <c r="R10741" t="s">
        <v>766</v>
      </c>
      <c r="S10741" t="s">
        <v>758</v>
      </c>
    </row>
    <row r="10742" spans="1:19" x14ac:dyDescent="0.3">
      <c r="A10742" t="s">
        <v>752</v>
      </c>
      <c r="B10742" t="s">
        <v>748</v>
      </c>
      <c r="C10742" t="s">
        <v>749</v>
      </c>
      <c r="D10742" t="s">
        <v>750</v>
      </c>
      <c r="E10742">
        <v>3</v>
      </c>
      <c r="F10742" t="s">
        <v>152</v>
      </c>
      <c r="G10742" s="37">
        <v>19769.060000000001</v>
      </c>
      <c r="H10742" t="s">
        <v>751</v>
      </c>
      <c r="I10742">
        <v>19769.060000000001</v>
      </c>
      <c r="J10742" t="s">
        <v>751</v>
      </c>
      <c r="K10742">
        <v>19769.060000000001</v>
      </c>
      <c r="L10742">
        <v>2.78</v>
      </c>
      <c r="M10742" t="s">
        <v>751</v>
      </c>
      <c r="N10742" s="37">
        <v>0</v>
      </c>
      <c r="O10742">
        <v>59307.180000000008</v>
      </c>
      <c r="P10742" t="s">
        <v>766</v>
      </c>
      <c r="Q10742" t="s">
        <v>766</v>
      </c>
      <c r="R10742" t="s">
        <v>768</v>
      </c>
      <c r="S10742" t="s">
        <v>758</v>
      </c>
    </row>
    <row r="10743" spans="1:19" x14ac:dyDescent="0.3">
      <c r="A10743" t="s">
        <v>747</v>
      </c>
      <c r="B10743" t="s">
        <v>748</v>
      </c>
      <c r="C10743" t="s">
        <v>749</v>
      </c>
      <c r="D10743" t="s">
        <v>750</v>
      </c>
      <c r="E10743">
        <v>0</v>
      </c>
      <c r="F10743" t="s">
        <v>280</v>
      </c>
      <c r="G10743" s="37">
        <v>348275.42</v>
      </c>
      <c r="H10743">
        <v>26.57</v>
      </c>
      <c r="I10743">
        <v>348275.42</v>
      </c>
      <c r="J10743">
        <v>3.73</v>
      </c>
      <c r="K10743">
        <v>348275.42</v>
      </c>
      <c r="L10743">
        <v>206.59</v>
      </c>
      <c r="M10743" t="s">
        <v>751</v>
      </c>
      <c r="N10743" s="37">
        <v>0</v>
      </c>
      <c r="O10743" t="s">
        <v>751</v>
      </c>
      <c r="P10743" t="s">
        <v>766</v>
      </c>
      <c r="Q10743" t="s">
        <v>766</v>
      </c>
      <c r="R10743" t="s">
        <v>766</v>
      </c>
      <c r="S10743" t="s">
        <v>758</v>
      </c>
    </row>
    <row r="10744" spans="1:19" x14ac:dyDescent="0.3">
      <c r="A10744" t="s">
        <v>747</v>
      </c>
      <c r="B10744" t="s">
        <v>748</v>
      </c>
      <c r="C10744" t="s">
        <v>749</v>
      </c>
      <c r="D10744" t="s">
        <v>750</v>
      </c>
      <c r="E10744">
        <v>4</v>
      </c>
      <c r="F10744" t="s">
        <v>52</v>
      </c>
      <c r="G10744" s="37">
        <v>59714.71</v>
      </c>
      <c r="H10744">
        <v>2.82</v>
      </c>
      <c r="I10744">
        <v>59714.71</v>
      </c>
      <c r="J10744">
        <v>1.34</v>
      </c>
      <c r="K10744">
        <v>59714.71</v>
      </c>
      <c r="L10744">
        <v>12.81</v>
      </c>
      <c r="M10744" t="s">
        <v>751</v>
      </c>
      <c r="N10744" s="37">
        <v>0</v>
      </c>
      <c r="O10744">
        <v>238858.84</v>
      </c>
      <c r="P10744" t="s">
        <v>766</v>
      </c>
      <c r="Q10744" t="s">
        <v>766</v>
      </c>
      <c r="R10744" t="s">
        <v>766</v>
      </c>
      <c r="S10744" t="s">
        <v>758</v>
      </c>
    </row>
    <row r="10745" spans="1:19" x14ac:dyDescent="0.3">
      <c r="A10745" t="s">
        <v>752</v>
      </c>
      <c r="B10745" t="s">
        <v>748</v>
      </c>
      <c r="C10745" t="s">
        <v>749</v>
      </c>
      <c r="D10745" t="s">
        <v>750</v>
      </c>
      <c r="E10745">
        <v>-1</v>
      </c>
      <c r="F10745" t="s">
        <v>180</v>
      </c>
      <c r="G10745" s="37">
        <v>80797.48</v>
      </c>
      <c r="H10745">
        <v>15.68</v>
      </c>
      <c r="I10745">
        <v>80797.48</v>
      </c>
      <c r="J10745">
        <v>7.45</v>
      </c>
      <c r="K10745">
        <v>80797.48</v>
      </c>
      <c r="L10745">
        <v>71.33</v>
      </c>
      <c r="M10745" t="s">
        <v>751</v>
      </c>
      <c r="N10745" s="37">
        <v>0</v>
      </c>
      <c r="O10745" t="s">
        <v>751</v>
      </c>
      <c r="P10745" t="s">
        <v>766</v>
      </c>
      <c r="Q10745" t="s">
        <v>766</v>
      </c>
      <c r="R10745" t="s">
        <v>766</v>
      </c>
      <c r="S10745" t="s">
        <v>758</v>
      </c>
    </row>
    <row r="10746" spans="1:19" x14ac:dyDescent="0.3">
      <c r="A10746" t="s">
        <v>747</v>
      </c>
      <c r="B10746" t="s">
        <v>748</v>
      </c>
      <c r="C10746" t="s">
        <v>749</v>
      </c>
      <c r="D10746" t="s">
        <v>750</v>
      </c>
      <c r="E10746">
        <v>3</v>
      </c>
      <c r="F10746" t="s">
        <v>375</v>
      </c>
      <c r="G10746" s="37">
        <v>12242.27</v>
      </c>
      <c r="H10746">
        <v>1.1299999999999999</v>
      </c>
      <c r="I10746">
        <v>12242.27</v>
      </c>
      <c r="J10746">
        <v>1.02</v>
      </c>
      <c r="K10746">
        <v>12242.27</v>
      </c>
      <c r="L10746">
        <v>5.28</v>
      </c>
      <c r="M10746" t="s">
        <v>751</v>
      </c>
      <c r="N10746" s="37">
        <v>0</v>
      </c>
      <c r="O10746">
        <v>36726.81</v>
      </c>
      <c r="P10746" t="s">
        <v>766</v>
      </c>
      <c r="Q10746" t="s">
        <v>766</v>
      </c>
      <c r="R10746" t="s">
        <v>766</v>
      </c>
      <c r="S10746" t="s">
        <v>758</v>
      </c>
    </row>
    <row r="10747" spans="1:19" x14ac:dyDescent="0.3">
      <c r="A10747" t="s">
        <v>753</v>
      </c>
      <c r="B10747" t="s">
        <v>748</v>
      </c>
      <c r="C10747" t="s">
        <v>754</v>
      </c>
      <c r="D10747" t="s">
        <v>750</v>
      </c>
      <c r="E10747">
        <v>14</v>
      </c>
      <c r="F10747" t="s">
        <v>134</v>
      </c>
      <c r="G10747" s="37">
        <v>-20360.759999999998</v>
      </c>
      <c r="H10747" t="s">
        <v>751</v>
      </c>
      <c r="I10747">
        <v>-20360.759999999998</v>
      </c>
      <c r="J10747" t="s">
        <v>751</v>
      </c>
      <c r="K10747">
        <v>-20360.759999999998</v>
      </c>
      <c r="L10747" t="s">
        <v>751</v>
      </c>
      <c r="M10747" t="s">
        <v>751</v>
      </c>
      <c r="N10747" s="37">
        <v>0</v>
      </c>
      <c r="O10747" t="s">
        <v>751</v>
      </c>
      <c r="P10747" t="s">
        <v>751</v>
      </c>
      <c r="Q10747" t="s">
        <v>751</v>
      </c>
      <c r="R10747" t="s">
        <v>751</v>
      </c>
      <c r="S10747" t="s">
        <v>758</v>
      </c>
    </row>
    <row r="10748" spans="1:19" x14ac:dyDescent="0.3">
      <c r="A10748" t="s">
        <v>753</v>
      </c>
      <c r="B10748" t="s">
        <v>748</v>
      </c>
      <c r="C10748" t="s">
        <v>749</v>
      </c>
      <c r="D10748" t="s">
        <v>750</v>
      </c>
      <c r="E10748">
        <v>4</v>
      </c>
      <c r="F10748" t="s">
        <v>115</v>
      </c>
      <c r="G10748" s="37">
        <v>138630.82999999999</v>
      </c>
      <c r="H10748">
        <v>4.72</v>
      </c>
      <c r="I10748">
        <v>138630.82999999999</v>
      </c>
      <c r="J10748">
        <v>0.66</v>
      </c>
      <c r="K10748">
        <v>138630.82999999999</v>
      </c>
      <c r="L10748">
        <v>36.67</v>
      </c>
      <c r="M10748" t="s">
        <v>751</v>
      </c>
      <c r="N10748" s="37">
        <v>0</v>
      </c>
      <c r="O10748">
        <v>554523.31999999995</v>
      </c>
      <c r="P10748" t="s">
        <v>766</v>
      </c>
      <c r="Q10748" t="s">
        <v>766</v>
      </c>
      <c r="R10748" t="s">
        <v>766</v>
      </c>
      <c r="S10748" t="s">
        <v>758</v>
      </c>
    </row>
    <row r="10749" spans="1:19" x14ac:dyDescent="0.3">
      <c r="A10749" t="s">
        <v>747</v>
      </c>
      <c r="B10749" t="s">
        <v>748</v>
      </c>
      <c r="C10749" t="s">
        <v>749</v>
      </c>
      <c r="D10749" t="s">
        <v>750</v>
      </c>
      <c r="E10749">
        <v>5</v>
      </c>
      <c r="F10749" t="s">
        <v>506</v>
      </c>
      <c r="G10749" s="37">
        <v>22349.599999999999</v>
      </c>
      <c r="H10749">
        <v>2733.7</v>
      </c>
      <c r="I10749">
        <v>22349.599999999999</v>
      </c>
      <c r="J10749">
        <v>0.45</v>
      </c>
      <c r="K10749">
        <v>22349.599999999999</v>
      </c>
      <c r="L10749">
        <v>5.66</v>
      </c>
      <c r="M10749" t="s">
        <v>751</v>
      </c>
      <c r="N10749" s="37">
        <v>0</v>
      </c>
      <c r="O10749">
        <v>111748</v>
      </c>
      <c r="P10749" t="s">
        <v>766</v>
      </c>
      <c r="Q10749" t="s">
        <v>768</v>
      </c>
      <c r="R10749" t="s">
        <v>768</v>
      </c>
      <c r="S10749" t="s">
        <v>758</v>
      </c>
    </row>
    <row r="10750" spans="1:19" x14ac:dyDescent="0.3">
      <c r="A10750" t="s">
        <v>753</v>
      </c>
      <c r="B10750" t="s">
        <v>748</v>
      </c>
      <c r="C10750" t="s">
        <v>749</v>
      </c>
      <c r="D10750" t="s">
        <v>750</v>
      </c>
      <c r="E10750">
        <v>2</v>
      </c>
      <c r="F10750" t="s">
        <v>94</v>
      </c>
      <c r="G10750" s="37">
        <v>11777.67</v>
      </c>
      <c r="H10750">
        <v>0.6</v>
      </c>
      <c r="I10750">
        <v>11777.67</v>
      </c>
      <c r="J10750">
        <v>0.08</v>
      </c>
      <c r="K10750">
        <v>11777.67</v>
      </c>
      <c r="L10750">
        <v>4.6500000000000004</v>
      </c>
      <c r="M10750" t="s">
        <v>751</v>
      </c>
      <c r="N10750" s="37">
        <v>0</v>
      </c>
      <c r="O10750">
        <v>23555.34</v>
      </c>
      <c r="P10750" t="s">
        <v>768</v>
      </c>
      <c r="Q10750" t="s">
        <v>768</v>
      </c>
      <c r="R10750" t="s">
        <v>768</v>
      </c>
      <c r="S10750" t="s">
        <v>758</v>
      </c>
    </row>
    <row r="10751" spans="1:19" x14ac:dyDescent="0.3">
      <c r="A10751" t="s">
        <v>752</v>
      </c>
      <c r="B10751" t="s">
        <v>748</v>
      </c>
      <c r="C10751" t="s">
        <v>749</v>
      </c>
      <c r="D10751" t="s">
        <v>750</v>
      </c>
      <c r="E10751">
        <v>1</v>
      </c>
      <c r="F10751" t="s">
        <v>43</v>
      </c>
      <c r="G10751" s="37">
        <v>10959.93</v>
      </c>
      <c r="H10751">
        <v>1235.05</v>
      </c>
      <c r="I10751">
        <v>10959.93</v>
      </c>
      <c r="J10751">
        <v>0.24</v>
      </c>
      <c r="K10751">
        <v>10959.93</v>
      </c>
      <c r="L10751">
        <v>2.2599999999999998</v>
      </c>
      <c r="M10751" t="s">
        <v>751</v>
      </c>
      <c r="N10751" s="37">
        <v>0</v>
      </c>
      <c r="O10751">
        <v>10959.93</v>
      </c>
      <c r="P10751" t="s">
        <v>766</v>
      </c>
      <c r="Q10751" t="s">
        <v>768</v>
      </c>
      <c r="R10751" t="s">
        <v>768</v>
      </c>
      <c r="S10751" t="s">
        <v>758</v>
      </c>
    </row>
    <row r="10752" spans="1:19" x14ac:dyDescent="0.3">
      <c r="A10752" t="s">
        <v>747</v>
      </c>
      <c r="B10752" t="s">
        <v>748</v>
      </c>
      <c r="C10752" t="s">
        <v>749</v>
      </c>
      <c r="D10752" t="s">
        <v>750</v>
      </c>
      <c r="E10752">
        <v>0</v>
      </c>
      <c r="F10752" t="s">
        <v>351</v>
      </c>
      <c r="G10752" s="37">
        <v>594631.39</v>
      </c>
      <c r="H10752">
        <v>325.11</v>
      </c>
      <c r="I10752">
        <v>594631.39</v>
      </c>
      <c r="J10752">
        <v>154.43</v>
      </c>
      <c r="K10752">
        <v>594631.39</v>
      </c>
      <c r="L10752">
        <v>1479</v>
      </c>
      <c r="M10752" t="s">
        <v>751</v>
      </c>
      <c r="N10752" s="37">
        <v>0</v>
      </c>
      <c r="O10752" t="s">
        <v>751</v>
      </c>
      <c r="P10752" t="s">
        <v>766</v>
      </c>
      <c r="Q10752" t="s">
        <v>766</v>
      </c>
      <c r="R10752" t="s">
        <v>766</v>
      </c>
      <c r="S10752" t="s">
        <v>758</v>
      </c>
    </row>
    <row r="10753" spans="1:19" x14ac:dyDescent="0.3">
      <c r="A10753" t="s">
        <v>747</v>
      </c>
      <c r="B10753" t="s">
        <v>748</v>
      </c>
      <c r="C10753" t="s">
        <v>749</v>
      </c>
      <c r="D10753" t="s">
        <v>750</v>
      </c>
      <c r="E10753">
        <v>11</v>
      </c>
      <c r="F10753" t="s">
        <v>186</v>
      </c>
      <c r="G10753" s="37">
        <v>1171076.3799999999</v>
      </c>
      <c r="H10753" t="s">
        <v>751</v>
      </c>
      <c r="I10753">
        <v>1171076.3799999999</v>
      </c>
      <c r="J10753" t="s">
        <v>751</v>
      </c>
      <c r="K10753">
        <v>1171076.3799999999</v>
      </c>
      <c r="L10753">
        <v>41.94</v>
      </c>
      <c r="M10753">
        <v>0</v>
      </c>
      <c r="N10753" s="37">
        <v>0</v>
      </c>
      <c r="O10753">
        <v>12881840.18</v>
      </c>
      <c r="P10753" t="s">
        <v>766</v>
      </c>
      <c r="Q10753" t="s">
        <v>766</v>
      </c>
      <c r="R10753" t="s">
        <v>768</v>
      </c>
      <c r="S10753" t="s">
        <v>758</v>
      </c>
    </row>
    <row r="10754" spans="1:19" x14ac:dyDescent="0.3">
      <c r="A10754" t="s">
        <v>753</v>
      </c>
      <c r="B10754" t="s">
        <v>748</v>
      </c>
      <c r="C10754" t="s">
        <v>754</v>
      </c>
      <c r="D10754" t="s">
        <v>750</v>
      </c>
      <c r="E10754">
        <v>-1</v>
      </c>
      <c r="F10754" t="s">
        <v>261</v>
      </c>
      <c r="G10754" s="37">
        <v>-728.85</v>
      </c>
      <c r="H10754" t="s">
        <v>751</v>
      </c>
      <c r="I10754">
        <v>-728.85</v>
      </c>
      <c r="J10754" t="s">
        <v>751</v>
      </c>
      <c r="K10754">
        <v>-728.85</v>
      </c>
      <c r="L10754" t="s">
        <v>751</v>
      </c>
      <c r="M10754" t="s">
        <v>751</v>
      </c>
      <c r="N10754" s="37">
        <v>0</v>
      </c>
      <c r="O10754" t="s">
        <v>751</v>
      </c>
      <c r="P10754" t="s">
        <v>751</v>
      </c>
      <c r="Q10754" t="s">
        <v>751</v>
      </c>
      <c r="R10754" t="s">
        <v>751</v>
      </c>
      <c r="S10754" t="s">
        <v>758</v>
      </c>
    </row>
    <row r="10755" spans="1:19" x14ac:dyDescent="0.3">
      <c r="A10755" t="s">
        <v>747</v>
      </c>
      <c r="B10755" t="s">
        <v>748</v>
      </c>
      <c r="C10755" t="s">
        <v>754</v>
      </c>
      <c r="D10755" t="s">
        <v>750</v>
      </c>
      <c r="E10755">
        <v>-1</v>
      </c>
      <c r="F10755" t="s">
        <v>8</v>
      </c>
      <c r="G10755" s="37">
        <v>-188.39</v>
      </c>
      <c r="H10755" t="s">
        <v>751</v>
      </c>
      <c r="I10755">
        <v>-188.39</v>
      </c>
      <c r="J10755" t="s">
        <v>751</v>
      </c>
      <c r="K10755">
        <v>-188.39</v>
      </c>
      <c r="L10755" t="s">
        <v>751</v>
      </c>
      <c r="M10755" t="s">
        <v>751</v>
      </c>
      <c r="N10755" s="37">
        <v>0</v>
      </c>
      <c r="O10755" t="s">
        <v>751</v>
      </c>
      <c r="P10755" t="s">
        <v>751</v>
      </c>
      <c r="Q10755" t="s">
        <v>751</v>
      </c>
      <c r="R10755" t="s">
        <v>751</v>
      </c>
      <c r="S10755" t="s">
        <v>758</v>
      </c>
    </row>
    <row r="10756" spans="1:19" x14ac:dyDescent="0.3">
      <c r="A10756" t="s">
        <v>753</v>
      </c>
      <c r="B10756" t="s">
        <v>748</v>
      </c>
      <c r="C10756" t="s">
        <v>749</v>
      </c>
      <c r="D10756" t="s">
        <v>750</v>
      </c>
      <c r="E10756">
        <v>5</v>
      </c>
      <c r="F10756" t="s">
        <v>218</v>
      </c>
      <c r="G10756" s="37">
        <v>51743.7</v>
      </c>
      <c r="H10756">
        <v>504.64</v>
      </c>
      <c r="I10756">
        <v>51743.7</v>
      </c>
      <c r="J10756">
        <v>428.66</v>
      </c>
      <c r="K10756">
        <v>51743.7</v>
      </c>
      <c r="L10756">
        <v>12.29</v>
      </c>
      <c r="M10756" t="s">
        <v>751</v>
      </c>
      <c r="N10756" s="37">
        <v>0</v>
      </c>
      <c r="O10756">
        <v>258718.5</v>
      </c>
      <c r="P10756" t="s">
        <v>766</v>
      </c>
      <c r="Q10756" t="s">
        <v>766</v>
      </c>
      <c r="R10756" t="s">
        <v>768</v>
      </c>
      <c r="S10756" t="s">
        <v>758</v>
      </c>
    </row>
    <row r="10757" spans="1:19" x14ac:dyDescent="0.3">
      <c r="A10757" t="s">
        <v>753</v>
      </c>
      <c r="B10757" t="s">
        <v>748</v>
      </c>
      <c r="C10757" t="s">
        <v>749</v>
      </c>
      <c r="D10757" t="s">
        <v>750</v>
      </c>
      <c r="E10757">
        <v>-1</v>
      </c>
      <c r="F10757" t="s">
        <v>260</v>
      </c>
      <c r="G10757" s="37">
        <v>99570.6</v>
      </c>
      <c r="H10757">
        <v>7.39</v>
      </c>
      <c r="I10757">
        <v>99570.6</v>
      </c>
      <c r="J10757">
        <v>3.51</v>
      </c>
      <c r="K10757">
        <v>99570.6</v>
      </c>
      <c r="L10757">
        <v>33.61</v>
      </c>
      <c r="M10757" t="s">
        <v>751</v>
      </c>
      <c r="N10757" s="37">
        <v>0</v>
      </c>
      <c r="O10757" t="s">
        <v>751</v>
      </c>
      <c r="P10757" t="s">
        <v>766</v>
      </c>
      <c r="Q10757" t="s">
        <v>766</v>
      </c>
      <c r="R10757" t="s">
        <v>766</v>
      </c>
      <c r="S10757" t="s">
        <v>758</v>
      </c>
    </row>
    <row r="10758" spans="1:19" x14ac:dyDescent="0.3">
      <c r="A10758" t="s">
        <v>747</v>
      </c>
      <c r="B10758" t="s">
        <v>748</v>
      </c>
      <c r="C10758" t="s">
        <v>754</v>
      </c>
      <c r="D10758" t="s">
        <v>750</v>
      </c>
      <c r="E10758">
        <v>1</v>
      </c>
      <c r="F10758" t="s">
        <v>373</v>
      </c>
      <c r="G10758" s="37">
        <v>-10856.97</v>
      </c>
      <c r="H10758" t="s">
        <v>751</v>
      </c>
      <c r="I10758">
        <v>-10856.97</v>
      </c>
      <c r="J10758" t="s">
        <v>751</v>
      </c>
      <c r="K10758">
        <v>-10856.97</v>
      </c>
      <c r="L10758" t="s">
        <v>751</v>
      </c>
      <c r="M10758" t="s">
        <v>751</v>
      </c>
      <c r="N10758" s="37">
        <v>-13.15</v>
      </c>
      <c r="O10758" t="s">
        <v>751</v>
      </c>
      <c r="P10758" t="s">
        <v>751</v>
      </c>
      <c r="Q10758" t="s">
        <v>751</v>
      </c>
      <c r="R10758" t="s">
        <v>751</v>
      </c>
      <c r="S10758" t="s">
        <v>758</v>
      </c>
    </row>
    <row r="10759" spans="1:19" x14ac:dyDescent="0.3">
      <c r="A10759" t="s">
        <v>752</v>
      </c>
      <c r="B10759" t="s">
        <v>748</v>
      </c>
      <c r="C10759" t="s">
        <v>749</v>
      </c>
      <c r="D10759" t="s">
        <v>750</v>
      </c>
      <c r="E10759">
        <v>-1</v>
      </c>
      <c r="F10759" t="s">
        <v>486</v>
      </c>
      <c r="G10759" s="37">
        <v>9572.75</v>
      </c>
      <c r="H10759">
        <v>2.11</v>
      </c>
      <c r="I10759">
        <v>9572.75</v>
      </c>
      <c r="J10759">
        <v>0.15</v>
      </c>
      <c r="K10759">
        <v>9572.75</v>
      </c>
      <c r="L10759">
        <v>3.29</v>
      </c>
      <c r="M10759" t="s">
        <v>751</v>
      </c>
      <c r="N10759" s="37">
        <v>0</v>
      </c>
      <c r="O10759" t="s">
        <v>751</v>
      </c>
      <c r="P10759" t="s">
        <v>766</v>
      </c>
      <c r="Q10759" t="s">
        <v>766</v>
      </c>
      <c r="R10759" t="s">
        <v>766</v>
      </c>
      <c r="S10759" t="s">
        <v>758</v>
      </c>
    </row>
    <row r="10760" spans="1:19" x14ac:dyDescent="0.3">
      <c r="A10760" t="s">
        <v>753</v>
      </c>
      <c r="B10760" t="s">
        <v>748</v>
      </c>
      <c r="C10760" t="s">
        <v>749</v>
      </c>
      <c r="D10760" t="s">
        <v>750</v>
      </c>
      <c r="E10760">
        <v>0</v>
      </c>
      <c r="F10760" t="s">
        <v>109</v>
      </c>
      <c r="G10760" s="37">
        <v>13200.08</v>
      </c>
      <c r="H10760">
        <v>0.85</v>
      </c>
      <c r="I10760">
        <v>13200.08</v>
      </c>
      <c r="J10760">
        <v>0.46</v>
      </c>
      <c r="K10760">
        <v>13200.08</v>
      </c>
      <c r="L10760">
        <v>7.6</v>
      </c>
      <c r="M10760" t="s">
        <v>751</v>
      </c>
      <c r="N10760" s="37">
        <v>0</v>
      </c>
      <c r="O10760" t="s">
        <v>751</v>
      </c>
      <c r="P10760" t="s">
        <v>766</v>
      </c>
      <c r="Q10760" t="s">
        <v>766</v>
      </c>
      <c r="R10760" t="s">
        <v>766</v>
      </c>
      <c r="S10760" t="s">
        <v>758</v>
      </c>
    </row>
    <row r="10761" spans="1:19" x14ac:dyDescent="0.3">
      <c r="A10761" t="s">
        <v>753</v>
      </c>
      <c r="B10761" t="s">
        <v>748</v>
      </c>
      <c r="C10761" t="s">
        <v>754</v>
      </c>
      <c r="D10761" t="s">
        <v>750</v>
      </c>
      <c r="E10761">
        <v>14</v>
      </c>
      <c r="F10761" t="s">
        <v>250</v>
      </c>
      <c r="G10761" s="37">
        <v>-7356.96</v>
      </c>
      <c r="H10761" t="s">
        <v>751</v>
      </c>
      <c r="I10761">
        <v>-7356.96</v>
      </c>
      <c r="J10761" t="s">
        <v>751</v>
      </c>
      <c r="K10761">
        <v>-7356.96</v>
      </c>
      <c r="L10761" t="s">
        <v>751</v>
      </c>
      <c r="M10761" t="s">
        <v>751</v>
      </c>
      <c r="N10761" s="37">
        <v>0</v>
      </c>
      <c r="O10761" t="s">
        <v>751</v>
      </c>
      <c r="P10761" t="s">
        <v>751</v>
      </c>
      <c r="Q10761" t="s">
        <v>751</v>
      </c>
      <c r="R10761" t="s">
        <v>751</v>
      </c>
      <c r="S10761" t="s">
        <v>758</v>
      </c>
    </row>
    <row r="10762" spans="1:19" x14ac:dyDescent="0.3">
      <c r="A10762" t="s">
        <v>747</v>
      </c>
      <c r="B10762" t="s">
        <v>748</v>
      </c>
      <c r="C10762" t="s">
        <v>754</v>
      </c>
      <c r="D10762" t="s">
        <v>750</v>
      </c>
      <c r="E10762">
        <v>2</v>
      </c>
      <c r="F10762" t="s">
        <v>361</v>
      </c>
      <c r="G10762" s="37">
        <v>-21135.56</v>
      </c>
      <c r="H10762" t="s">
        <v>751</v>
      </c>
      <c r="I10762">
        <v>-21135.56</v>
      </c>
      <c r="J10762" t="s">
        <v>751</v>
      </c>
      <c r="K10762">
        <v>-21135.56</v>
      </c>
      <c r="L10762" t="s">
        <v>751</v>
      </c>
      <c r="M10762" t="s">
        <v>751</v>
      </c>
      <c r="N10762" s="37">
        <v>0</v>
      </c>
      <c r="O10762" t="s">
        <v>751</v>
      </c>
      <c r="P10762" t="s">
        <v>751</v>
      </c>
      <c r="Q10762" t="s">
        <v>751</v>
      </c>
      <c r="R10762" t="s">
        <v>751</v>
      </c>
      <c r="S10762" t="s">
        <v>758</v>
      </c>
    </row>
    <row r="10763" spans="1:19" x14ac:dyDescent="0.3">
      <c r="A10763" t="s">
        <v>747</v>
      </c>
      <c r="B10763" t="s">
        <v>748</v>
      </c>
      <c r="C10763" t="s">
        <v>754</v>
      </c>
      <c r="D10763" t="s">
        <v>750</v>
      </c>
      <c r="E10763">
        <v>3</v>
      </c>
      <c r="F10763" t="s">
        <v>419</v>
      </c>
      <c r="G10763" s="37">
        <v>-226.8</v>
      </c>
      <c r="H10763" t="s">
        <v>751</v>
      </c>
      <c r="I10763">
        <v>-226.8</v>
      </c>
      <c r="J10763" t="s">
        <v>751</v>
      </c>
      <c r="K10763">
        <v>-226.8</v>
      </c>
      <c r="L10763" t="s">
        <v>751</v>
      </c>
      <c r="M10763" t="s">
        <v>751</v>
      </c>
      <c r="N10763" s="37">
        <v>0</v>
      </c>
      <c r="O10763" t="s">
        <v>751</v>
      </c>
      <c r="P10763" t="s">
        <v>751</v>
      </c>
      <c r="Q10763" t="s">
        <v>751</v>
      </c>
      <c r="R10763" t="s">
        <v>751</v>
      </c>
      <c r="S10763" t="s">
        <v>758</v>
      </c>
    </row>
    <row r="10764" spans="1:19" x14ac:dyDescent="0.3">
      <c r="A10764" t="s">
        <v>747</v>
      </c>
      <c r="B10764" t="s">
        <v>748</v>
      </c>
      <c r="C10764" t="s">
        <v>749</v>
      </c>
      <c r="D10764" t="s">
        <v>750</v>
      </c>
      <c r="E10764">
        <v>5</v>
      </c>
      <c r="F10764" t="s">
        <v>474</v>
      </c>
      <c r="G10764" s="37">
        <v>27397.83</v>
      </c>
      <c r="H10764">
        <v>2303.0500000000002</v>
      </c>
      <c r="I10764">
        <v>27397.83</v>
      </c>
      <c r="J10764">
        <v>0.61</v>
      </c>
      <c r="K10764">
        <v>27397.83</v>
      </c>
      <c r="L10764">
        <v>7.66</v>
      </c>
      <c r="M10764" t="s">
        <v>751</v>
      </c>
      <c r="N10764" s="37">
        <v>0</v>
      </c>
      <c r="O10764">
        <v>136989.15</v>
      </c>
      <c r="P10764" t="s">
        <v>766</v>
      </c>
      <c r="Q10764" t="s">
        <v>768</v>
      </c>
      <c r="R10764" t="s">
        <v>768</v>
      </c>
      <c r="S10764" t="s">
        <v>758</v>
      </c>
    </row>
    <row r="10765" spans="1:19" x14ac:dyDescent="0.3">
      <c r="A10765" t="s">
        <v>753</v>
      </c>
      <c r="B10765" t="s">
        <v>748</v>
      </c>
      <c r="C10765" t="s">
        <v>749</v>
      </c>
      <c r="D10765" t="s">
        <v>750</v>
      </c>
      <c r="E10765">
        <v>3</v>
      </c>
      <c r="F10765" t="s">
        <v>468</v>
      </c>
      <c r="G10765" s="37">
        <v>7467.61</v>
      </c>
      <c r="H10765">
        <v>1807.51</v>
      </c>
      <c r="I10765">
        <v>7467.61</v>
      </c>
      <c r="J10765">
        <v>0.28000000000000003</v>
      </c>
      <c r="K10765">
        <v>7467.61</v>
      </c>
      <c r="L10765">
        <v>3.5</v>
      </c>
      <c r="M10765" t="s">
        <v>751</v>
      </c>
      <c r="N10765" s="37">
        <v>0</v>
      </c>
      <c r="O10765">
        <v>22402.83</v>
      </c>
      <c r="P10765" t="s">
        <v>766</v>
      </c>
      <c r="Q10765" t="s">
        <v>768</v>
      </c>
      <c r="R10765" t="s">
        <v>768</v>
      </c>
      <c r="S10765" t="s">
        <v>758</v>
      </c>
    </row>
    <row r="10766" spans="1:19" x14ac:dyDescent="0.3">
      <c r="A10766" t="s">
        <v>747</v>
      </c>
      <c r="B10766" t="s">
        <v>748</v>
      </c>
      <c r="C10766" t="s">
        <v>749</v>
      </c>
      <c r="D10766" t="s">
        <v>750</v>
      </c>
      <c r="E10766">
        <v>2</v>
      </c>
      <c r="F10766" t="s">
        <v>128</v>
      </c>
      <c r="G10766" s="37">
        <v>13164.59</v>
      </c>
      <c r="H10766">
        <v>1371.64</v>
      </c>
      <c r="I10766">
        <v>13164.59</v>
      </c>
      <c r="J10766">
        <v>2.68</v>
      </c>
      <c r="K10766">
        <v>13164.59</v>
      </c>
      <c r="L10766">
        <v>25.63</v>
      </c>
      <c r="M10766" t="s">
        <v>751</v>
      </c>
      <c r="N10766" s="37">
        <v>0</v>
      </c>
      <c r="O10766">
        <v>26329.18</v>
      </c>
      <c r="P10766" t="s">
        <v>766</v>
      </c>
      <c r="Q10766" t="s">
        <v>768</v>
      </c>
      <c r="R10766" t="s">
        <v>768</v>
      </c>
      <c r="S10766" t="s">
        <v>758</v>
      </c>
    </row>
    <row r="10767" spans="1:19" x14ac:dyDescent="0.3">
      <c r="A10767" t="s">
        <v>747</v>
      </c>
      <c r="B10767" t="s">
        <v>748</v>
      </c>
      <c r="C10767" t="s">
        <v>749</v>
      </c>
      <c r="D10767" t="s">
        <v>750</v>
      </c>
      <c r="E10767">
        <v>4</v>
      </c>
      <c r="F10767" t="s">
        <v>24</v>
      </c>
      <c r="G10767" s="37">
        <v>1503259.67</v>
      </c>
      <c r="H10767">
        <v>164.9</v>
      </c>
      <c r="I10767">
        <v>1503259.67</v>
      </c>
      <c r="J10767">
        <v>112.12</v>
      </c>
      <c r="K10767">
        <v>1503259.67</v>
      </c>
      <c r="L10767">
        <v>2009.64</v>
      </c>
      <c r="M10767" t="s">
        <v>751</v>
      </c>
      <c r="N10767" s="37">
        <v>0</v>
      </c>
      <c r="O10767">
        <v>6013038.6799999997</v>
      </c>
      <c r="P10767" t="s">
        <v>766</v>
      </c>
      <c r="Q10767" t="s">
        <v>766</v>
      </c>
      <c r="R10767" t="s">
        <v>766</v>
      </c>
      <c r="S10767" t="s">
        <v>758</v>
      </c>
    </row>
    <row r="10768" spans="1:19" x14ac:dyDescent="0.3">
      <c r="A10768" t="s">
        <v>747</v>
      </c>
      <c r="B10768" t="s">
        <v>748</v>
      </c>
      <c r="C10768" t="s">
        <v>749</v>
      </c>
      <c r="D10768" t="s">
        <v>750</v>
      </c>
      <c r="E10768">
        <v>5</v>
      </c>
      <c r="F10768" t="s">
        <v>553</v>
      </c>
      <c r="G10768" s="37">
        <v>66038.91</v>
      </c>
      <c r="H10768">
        <v>0.63</v>
      </c>
      <c r="I10768">
        <v>66038.91</v>
      </c>
      <c r="J10768">
        <v>440.28</v>
      </c>
      <c r="K10768">
        <v>66038.91</v>
      </c>
      <c r="L10768">
        <v>8.0299999999999994</v>
      </c>
      <c r="M10768" t="s">
        <v>751</v>
      </c>
      <c r="N10768" s="37">
        <v>66038.91</v>
      </c>
      <c r="O10768">
        <v>330194.55</v>
      </c>
      <c r="P10768" t="s">
        <v>768</v>
      </c>
      <c r="Q10768" t="s">
        <v>766</v>
      </c>
      <c r="R10768" t="s">
        <v>768</v>
      </c>
      <c r="S10768" t="s">
        <v>758</v>
      </c>
    </row>
    <row r="10769" spans="1:19" x14ac:dyDescent="0.3">
      <c r="A10769" t="s">
        <v>747</v>
      </c>
      <c r="B10769" t="s">
        <v>748</v>
      </c>
      <c r="C10769" t="s">
        <v>754</v>
      </c>
      <c r="D10769" t="s">
        <v>750</v>
      </c>
      <c r="E10769">
        <v>-1</v>
      </c>
      <c r="F10769" t="s">
        <v>53</v>
      </c>
      <c r="G10769" s="37">
        <v>-1943.15</v>
      </c>
      <c r="H10769" t="s">
        <v>751</v>
      </c>
      <c r="I10769">
        <v>-1943.15</v>
      </c>
      <c r="J10769" t="s">
        <v>751</v>
      </c>
      <c r="K10769">
        <v>-1943.15</v>
      </c>
      <c r="L10769" t="s">
        <v>751</v>
      </c>
      <c r="M10769" t="s">
        <v>751</v>
      </c>
      <c r="N10769" s="37">
        <v>0</v>
      </c>
      <c r="O10769" t="s">
        <v>751</v>
      </c>
      <c r="P10769" t="s">
        <v>751</v>
      </c>
      <c r="Q10769" t="s">
        <v>751</v>
      </c>
      <c r="R10769" t="s">
        <v>751</v>
      </c>
      <c r="S10769" t="s">
        <v>758</v>
      </c>
    </row>
    <row r="10770" spans="1:19" x14ac:dyDescent="0.3">
      <c r="A10770" t="s">
        <v>753</v>
      </c>
      <c r="B10770" t="s">
        <v>748</v>
      </c>
      <c r="C10770" t="s">
        <v>754</v>
      </c>
      <c r="D10770" t="s">
        <v>750</v>
      </c>
      <c r="E10770">
        <v>6</v>
      </c>
      <c r="F10770" t="s">
        <v>374</v>
      </c>
      <c r="G10770" s="37">
        <v>-664.83</v>
      </c>
      <c r="H10770" t="s">
        <v>751</v>
      </c>
      <c r="I10770">
        <v>-664.83</v>
      </c>
      <c r="J10770" t="s">
        <v>751</v>
      </c>
      <c r="K10770">
        <v>-664.83</v>
      </c>
      <c r="L10770" t="s">
        <v>751</v>
      </c>
      <c r="M10770" t="s">
        <v>751</v>
      </c>
      <c r="N10770" s="37">
        <v>0</v>
      </c>
      <c r="O10770" t="s">
        <v>751</v>
      </c>
      <c r="P10770" t="s">
        <v>751</v>
      </c>
      <c r="Q10770" t="s">
        <v>751</v>
      </c>
      <c r="R10770" t="s">
        <v>751</v>
      </c>
      <c r="S10770" t="s">
        <v>758</v>
      </c>
    </row>
    <row r="10771" spans="1:19" x14ac:dyDescent="0.3">
      <c r="A10771" t="s">
        <v>747</v>
      </c>
      <c r="B10771" t="s">
        <v>748</v>
      </c>
      <c r="C10771" t="s">
        <v>754</v>
      </c>
      <c r="D10771" t="s">
        <v>750</v>
      </c>
      <c r="E10771">
        <v>6</v>
      </c>
      <c r="F10771" t="s">
        <v>98</v>
      </c>
      <c r="G10771" s="37">
        <v>-400.85</v>
      </c>
      <c r="H10771" t="s">
        <v>751</v>
      </c>
      <c r="I10771">
        <v>-400.85</v>
      </c>
      <c r="J10771" t="s">
        <v>751</v>
      </c>
      <c r="K10771">
        <v>-400.85</v>
      </c>
      <c r="L10771" t="s">
        <v>751</v>
      </c>
      <c r="M10771" t="s">
        <v>751</v>
      </c>
      <c r="N10771" s="37">
        <v>0</v>
      </c>
      <c r="O10771" t="s">
        <v>751</v>
      </c>
      <c r="P10771" t="s">
        <v>751</v>
      </c>
      <c r="Q10771" t="s">
        <v>751</v>
      </c>
      <c r="R10771" t="s">
        <v>751</v>
      </c>
      <c r="S10771" t="s">
        <v>758</v>
      </c>
    </row>
    <row r="10772" spans="1:19" x14ac:dyDescent="0.3">
      <c r="A10772" t="s">
        <v>753</v>
      </c>
      <c r="B10772" t="s">
        <v>748</v>
      </c>
      <c r="C10772" t="s">
        <v>754</v>
      </c>
      <c r="D10772" t="s">
        <v>750</v>
      </c>
      <c r="E10772">
        <v>3</v>
      </c>
      <c r="F10772" t="s">
        <v>508</v>
      </c>
      <c r="G10772" s="37">
        <v>-6002.6</v>
      </c>
      <c r="H10772" t="s">
        <v>751</v>
      </c>
      <c r="I10772">
        <v>-6002.6</v>
      </c>
      <c r="J10772" t="s">
        <v>751</v>
      </c>
      <c r="K10772">
        <v>-6002.6</v>
      </c>
      <c r="L10772" t="s">
        <v>751</v>
      </c>
      <c r="M10772" t="s">
        <v>751</v>
      </c>
      <c r="N10772" s="37">
        <v>0</v>
      </c>
      <c r="O10772" t="s">
        <v>751</v>
      </c>
      <c r="P10772" t="s">
        <v>751</v>
      </c>
      <c r="Q10772" t="s">
        <v>751</v>
      </c>
      <c r="R10772" t="s">
        <v>751</v>
      </c>
      <c r="S10772" t="s">
        <v>758</v>
      </c>
    </row>
    <row r="10773" spans="1:19" x14ac:dyDescent="0.3">
      <c r="A10773" t="s">
        <v>753</v>
      </c>
      <c r="B10773" t="s">
        <v>748</v>
      </c>
      <c r="C10773" t="s">
        <v>754</v>
      </c>
      <c r="D10773" t="s">
        <v>750</v>
      </c>
      <c r="E10773">
        <v>0</v>
      </c>
      <c r="F10773" t="s">
        <v>5</v>
      </c>
      <c r="G10773" s="37">
        <v>-5161.47</v>
      </c>
      <c r="H10773" t="s">
        <v>751</v>
      </c>
      <c r="I10773">
        <v>-5161.47</v>
      </c>
      <c r="J10773" t="s">
        <v>751</v>
      </c>
      <c r="K10773">
        <v>-5161.47</v>
      </c>
      <c r="L10773" t="s">
        <v>751</v>
      </c>
      <c r="M10773" t="s">
        <v>751</v>
      </c>
      <c r="N10773" s="37">
        <v>0</v>
      </c>
      <c r="O10773" t="s">
        <v>751</v>
      </c>
      <c r="P10773" t="s">
        <v>751</v>
      </c>
      <c r="Q10773" t="s">
        <v>751</v>
      </c>
      <c r="R10773" t="s">
        <v>751</v>
      </c>
      <c r="S10773" t="s">
        <v>758</v>
      </c>
    </row>
    <row r="10774" spans="1:19" x14ac:dyDescent="0.3">
      <c r="A10774" t="s">
        <v>753</v>
      </c>
      <c r="B10774" t="s">
        <v>748</v>
      </c>
      <c r="C10774" t="s">
        <v>749</v>
      </c>
      <c r="D10774" t="s">
        <v>750</v>
      </c>
      <c r="E10774">
        <v>0</v>
      </c>
      <c r="F10774" t="s">
        <v>490</v>
      </c>
      <c r="G10774" s="37">
        <v>3594.99</v>
      </c>
      <c r="H10774">
        <v>503.87</v>
      </c>
      <c r="I10774">
        <v>3594.99</v>
      </c>
      <c r="J10774">
        <v>0.03</v>
      </c>
      <c r="K10774">
        <v>3594.99</v>
      </c>
      <c r="L10774">
        <v>0.34</v>
      </c>
      <c r="M10774" t="s">
        <v>751</v>
      </c>
      <c r="N10774" s="37">
        <v>0</v>
      </c>
      <c r="O10774" t="s">
        <v>751</v>
      </c>
      <c r="P10774" t="s">
        <v>766</v>
      </c>
      <c r="Q10774" t="s">
        <v>768</v>
      </c>
      <c r="R10774" t="s">
        <v>768</v>
      </c>
      <c r="S10774" t="s">
        <v>758</v>
      </c>
    </row>
    <row r="10775" spans="1:19" x14ac:dyDescent="0.3">
      <c r="A10775" t="s">
        <v>747</v>
      </c>
      <c r="B10775" t="s">
        <v>748</v>
      </c>
      <c r="C10775" t="s">
        <v>749</v>
      </c>
      <c r="D10775" t="s">
        <v>750</v>
      </c>
      <c r="E10775">
        <v>1</v>
      </c>
      <c r="F10775" t="s">
        <v>435</v>
      </c>
      <c r="G10775" s="37">
        <v>52366.83</v>
      </c>
      <c r="H10775">
        <v>7.0000000000000007E-2</v>
      </c>
      <c r="I10775">
        <v>52366.83</v>
      </c>
      <c r="J10775">
        <v>0.15</v>
      </c>
      <c r="K10775">
        <v>52366.83</v>
      </c>
      <c r="L10775">
        <v>30.7</v>
      </c>
      <c r="M10775" t="s">
        <v>751</v>
      </c>
      <c r="N10775" s="37">
        <v>0</v>
      </c>
      <c r="O10775">
        <v>52366.83</v>
      </c>
      <c r="P10775" t="s">
        <v>766</v>
      </c>
      <c r="Q10775" t="s">
        <v>766</v>
      </c>
      <c r="R10775" t="s">
        <v>768</v>
      </c>
      <c r="S10775" t="s">
        <v>758</v>
      </c>
    </row>
    <row r="10776" spans="1:19" x14ac:dyDescent="0.3">
      <c r="A10776" t="s">
        <v>753</v>
      </c>
      <c r="B10776" t="s">
        <v>748</v>
      </c>
      <c r="C10776" t="s">
        <v>754</v>
      </c>
      <c r="D10776" t="s">
        <v>750</v>
      </c>
      <c r="E10776">
        <v>1</v>
      </c>
      <c r="F10776" t="s">
        <v>180</v>
      </c>
      <c r="G10776" s="37">
        <v>-1031.42</v>
      </c>
      <c r="H10776" t="s">
        <v>751</v>
      </c>
      <c r="I10776">
        <v>-1031.42</v>
      </c>
      <c r="J10776" t="s">
        <v>751</v>
      </c>
      <c r="K10776">
        <v>-1031.42</v>
      </c>
      <c r="L10776" t="s">
        <v>751</v>
      </c>
      <c r="M10776" t="s">
        <v>751</v>
      </c>
      <c r="N10776" s="37">
        <v>0</v>
      </c>
      <c r="O10776" t="s">
        <v>751</v>
      </c>
      <c r="P10776" t="s">
        <v>751</v>
      </c>
      <c r="Q10776" t="s">
        <v>751</v>
      </c>
      <c r="R10776" t="s">
        <v>751</v>
      </c>
      <c r="S10776" t="s">
        <v>758</v>
      </c>
    </row>
    <row r="10777" spans="1:19" x14ac:dyDescent="0.3">
      <c r="A10777" t="s">
        <v>747</v>
      </c>
      <c r="B10777" t="s">
        <v>748</v>
      </c>
      <c r="C10777" t="s">
        <v>754</v>
      </c>
      <c r="D10777" t="s">
        <v>750</v>
      </c>
      <c r="E10777">
        <v>2</v>
      </c>
      <c r="F10777" t="s">
        <v>455</v>
      </c>
      <c r="G10777" s="37">
        <v>-89.15</v>
      </c>
      <c r="H10777" t="s">
        <v>751</v>
      </c>
      <c r="I10777">
        <v>-89.15</v>
      </c>
      <c r="J10777" t="s">
        <v>751</v>
      </c>
      <c r="K10777">
        <v>-89.15</v>
      </c>
      <c r="L10777" t="s">
        <v>751</v>
      </c>
      <c r="M10777" t="s">
        <v>751</v>
      </c>
      <c r="N10777" s="37">
        <v>0</v>
      </c>
      <c r="O10777" t="s">
        <v>751</v>
      </c>
      <c r="P10777" t="s">
        <v>751</v>
      </c>
      <c r="Q10777" t="s">
        <v>751</v>
      </c>
      <c r="R10777" t="s">
        <v>751</v>
      </c>
      <c r="S10777" t="s">
        <v>758</v>
      </c>
    </row>
    <row r="10778" spans="1:19" x14ac:dyDescent="0.3">
      <c r="A10778" t="s">
        <v>753</v>
      </c>
      <c r="B10778" t="s">
        <v>748</v>
      </c>
      <c r="C10778" t="s">
        <v>749</v>
      </c>
      <c r="D10778" t="s">
        <v>750</v>
      </c>
      <c r="E10778">
        <v>-1</v>
      </c>
      <c r="F10778" t="s">
        <v>472</v>
      </c>
      <c r="G10778" s="37">
        <v>940988.74</v>
      </c>
      <c r="H10778">
        <v>1157.6600000000001</v>
      </c>
      <c r="I10778">
        <v>940988.74</v>
      </c>
      <c r="J10778">
        <v>549.88</v>
      </c>
      <c r="K10778">
        <v>940988.74</v>
      </c>
      <c r="L10778">
        <v>5266.4</v>
      </c>
      <c r="M10778" t="s">
        <v>751</v>
      </c>
      <c r="N10778" s="37">
        <v>0</v>
      </c>
      <c r="O10778" t="s">
        <v>751</v>
      </c>
      <c r="P10778" t="s">
        <v>766</v>
      </c>
      <c r="Q10778" t="s">
        <v>766</v>
      </c>
      <c r="R10778" t="s">
        <v>766</v>
      </c>
      <c r="S10778" t="s">
        <v>758</v>
      </c>
    </row>
    <row r="10779" spans="1:19" x14ac:dyDescent="0.3">
      <c r="A10779" t="s">
        <v>747</v>
      </c>
      <c r="B10779" t="s">
        <v>748</v>
      </c>
      <c r="C10779" t="s">
        <v>749</v>
      </c>
      <c r="D10779" t="s">
        <v>750</v>
      </c>
      <c r="E10779">
        <v>3</v>
      </c>
      <c r="F10779" t="s">
        <v>142</v>
      </c>
      <c r="G10779" s="37">
        <v>18732.97</v>
      </c>
      <c r="H10779">
        <v>1.89</v>
      </c>
      <c r="I10779">
        <v>18732.97</v>
      </c>
      <c r="J10779">
        <v>442.12</v>
      </c>
      <c r="K10779">
        <v>18732.97</v>
      </c>
      <c r="L10779">
        <v>8.58</v>
      </c>
      <c r="M10779" t="s">
        <v>751</v>
      </c>
      <c r="N10779" s="37">
        <v>18732.97</v>
      </c>
      <c r="O10779">
        <v>56198.91</v>
      </c>
      <c r="P10779" t="s">
        <v>768</v>
      </c>
      <c r="Q10779" t="s">
        <v>766</v>
      </c>
      <c r="R10779" t="s">
        <v>768</v>
      </c>
      <c r="S10779" t="s">
        <v>758</v>
      </c>
    </row>
    <row r="10780" spans="1:19" x14ac:dyDescent="0.3">
      <c r="A10780" t="s">
        <v>753</v>
      </c>
      <c r="B10780" t="s">
        <v>748</v>
      </c>
      <c r="C10780" t="s">
        <v>754</v>
      </c>
      <c r="D10780" t="s">
        <v>750</v>
      </c>
      <c r="E10780">
        <v>4</v>
      </c>
      <c r="F10780" t="s">
        <v>53</v>
      </c>
      <c r="G10780" s="37">
        <v>-2942.95</v>
      </c>
      <c r="H10780" t="s">
        <v>751</v>
      </c>
      <c r="I10780">
        <v>-2942.95</v>
      </c>
      <c r="J10780" t="s">
        <v>751</v>
      </c>
      <c r="K10780">
        <v>-2942.95</v>
      </c>
      <c r="L10780" t="s">
        <v>751</v>
      </c>
      <c r="M10780" t="s">
        <v>751</v>
      </c>
      <c r="N10780" s="37">
        <v>0</v>
      </c>
      <c r="O10780" t="s">
        <v>751</v>
      </c>
      <c r="P10780" t="s">
        <v>751</v>
      </c>
      <c r="Q10780" t="s">
        <v>751</v>
      </c>
      <c r="R10780" t="s">
        <v>751</v>
      </c>
      <c r="S10780" t="s">
        <v>758</v>
      </c>
    </row>
    <row r="10781" spans="1:19" x14ac:dyDescent="0.3">
      <c r="A10781" t="s">
        <v>753</v>
      </c>
      <c r="B10781" t="s">
        <v>748</v>
      </c>
      <c r="C10781" t="s">
        <v>749</v>
      </c>
      <c r="D10781" t="s">
        <v>750</v>
      </c>
      <c r="E10781">
        <v>1</v>
      </c>
      <c r="F10781" t="s">
        <v>516</v>
      </c>
      <c r="G10781" s="37">
        <v>1002.33</v>
      </c>
      <c r="H10781">
        <v>0.04</v>
      </c>
      <c r="I10781">
        <v>1002.33</v>
      </c>
      <c r="J10781">
        <v>0.01</v>
      </c>
      <c r="K10781">
        <v>1002.33</v>
      </c>
      <c r="L10781">
        <v>0.08</v>
      </c>
      <c r="M10781" t="s">
        <v>751</v>
      </c>
      <c r="N10781" s="37">
        <v>0</v>
      </c>
      <c r="O10781">
        <v>1002.33</v>
      </c>
      <c r="P10781" t="s">
        <v>768</v>
      </c>
      <c r="Q10781" t="s">
        <v>768</v>
      </c>
      <c r="R10781" t="s">
        <v>768</v>
      </c>
      <c r="S10781" t="s">
        <v>758</v>
      </c>
    </row>
    <row r="10782" spans="1:19" x14ac:dyDescent="0.3">
      <c r="A10782" t="s">
        <v>747</v>
      </c>
      <c r="B10782" t="s">
        <v>748</v>
      </c>
      <c r="C10782" t="s">
        <v>749</v>
      </c>
      <c r="D10782" t="s">
        <v>750</v>
      </c>
      <c r="E10782">
        <v>4</v>
      </c>
      <c r="F10782" t="s">
        <v>296</v>
      </c>
      <c r="G10782" s="37">
        <v>63161.49</v>
      </c>
      <c r="H10782">
        <v>3.62</v>
      </c>
      <c r="I10782">
        <v>63161.49</v>
      </c>
      <c r="J10782">
        <v>19.46</v>
      </c>
      <c r="K10782">
        <v>63161.49</v>
      </c>
      <c r="L10782">
        <v>23.89</v>
      </c>
      <c r="M10782" t="s">
        <v>751</v>
      </c>
      <c r="N10782" s="37">
        <v>0</v>
      </c>
      <c r="O10782">
        <v>252645.96</v>
      </c>
      <c r="P10782" t="s">
        <v>766</v>
      </c>
      <c r="Q10782" t="s">
        <v>766</v>
      </c>
      <c r="R10782" t="s">
        <v>768</v>
      </c>
      <c r="S10782" t="s">
        <v>758</v>
      </c>
    </row>
    <row r="10783" spans="1:19" x14ac:dyDescent="0.3">
      <c r="A10783" t="s">
        <v>747</v>
      </c>
      <c r="B10783" t="s">
        <v>748</v>
      </c>
      <c r="C10783" t="s">
        <v>749</v>
      </c>
      <c r="D10783" t="s">
        <v>750</v>
      </c>
      <c r="E10783">
        <v>2</v>
      </c>
      <c r="F10783" t="s">
        <v>533</v>
      </c>
      <c r="G10783" s="37">
        <v>14513.12</v>
      </c>
      <c r="H10783">
        <v>1702.65</v>
      </c>
      <c r="I10783">
        <v>14513.12</v>
      </c>
      <c r="J10783">
        <v>0.35</v>
      </c>
      <c r="K10783">
        <v>14513.12</v>
      </c>
      <c r="L10783">
        <v>5.68</v>
      </c>
      <c r="M10783" t="s">
        <v>751</v>
      </c>
      <c r="N10783" s="37">
        <v>0</v>
      </c>
      <c r="O10783">
        <v>29026.240000000002</v>
      </c>
      <c r="P10783" t="s">
        <v>766</v>
      </c>
      <c r="Q10783" t="s">
        <v>768</v>
      </c>
      <c r="R10783" t="s">
        <v>768</v>
      </c>
      <c r="S10783" t="s">
        <v>758</v>
      </c>
    </row>
    <row r="10784" spans="1:19" x14ac:dyDescent="0.3">
      <c r="A10784" t="s">
        <v>747</v>
      </c>
      <c r="B10784" t="s">
        <v>748</v>
      </c>
      <c r="C10784" t="s">
        <v>749</v>
      </c>
      <c r="D10784" t="s">
        <v>750</v>
      </c>
      <c r="E10784">
        <v>1</v>
      </c>
      <c r="F10784" t="s">
        <v>193</v>
      </c>
      <c r="G10784" s="37">
        <v>90868.61</v>
      </c>
      <c r="H10784">
        <v>524.23</v>
      </c>
      <c r="I10784">
        <v>90868.61</v>
      </c>
      <c r="J10784">
        <v>448.03</v>
      </c>
      <c r="K10784">
        <v>90868.61</v>
      </c>
      <c r="L10784">
        <v>20.87</v>
      </c>
      <c r="M10784" t="s">
        <v>751</v>
      </c>
      <c r="N10784" s="37">
        <v>20180.96</v>
      </c>
      <c r="O10784">
        <v>90868.61</v>
      </c>
      <c r="P10784" t="s">
        <v>766</v>
      </c>
      <c r="Q10784" t="s">
        <v>766</v>
      </c>
      <c r="R10784" t="s">
        <v>768</v>
      </c>
      <c r="S10784" t="s">
        <v>758</v>
      </c>
    </row>
    <row r="10785" spans="1:19" x14ac:dyDescent="0.3">
      <c r="A10785" t="s">
        <v>752</v>
      </c>
      <c r="B10785" t="s">
        <v>748</v>
      </c>
      <c r="C10785" t="s">
        <v>754</v>
      </c>
      <c r="D10785" t="s">
        <v>750</v>
      </c>
      <c r="E10785">
        <v>4</v>
      </c>
      <c r="F10785" t="s">
        <v>130</v>
      </c>
      <c r="G10785" s="37">
        <v>-52530.81</v>
      </c>
      <c r="H10785" t="s">
        <v>751</v>
      </c>
      <c r="I10785">
        <v>-52530.81</v>
      </c>
      <c r="J10785" t="s">
        <v>751</v>
      </c>
      <c r="K10785">
        <v>-52530.81</v>
      </c>
      <c r="L10785" t="s">
        <v>751</v>
      </c>
      <c r="M10785" t="s">
        <v>751</v>
      </c>
      <c r="N10785" s="37">
        <v>0</v>
      </c>
      <c r="O10785" t="s">
        <v>751</v>
      </c>
      <c r="P10785" t="s">
        <v>751</v>
      </c>
      <c r="Q10785" t="s">
        <v>751</v>
      </c>
      <c r="R10785" t="s">
        <v>751</v>
      </c>
      <c r="S10785" t="s">
        <v>758</v>
      </c>
    </row>
    <row r="10786" spans="1:19" x14ac:dyDescent="0.3">
      <c r="A10786" t="s">
        <v>753</v>
      </c>
      <c r="B10786" t="s">
        <v>748</v>
      </c>
      <c r="C10786" t="s">
        <v>749</v>
      </c>
      <c r="D10786" t="s">
        <v>750</v>
      </c>
      <c r="E10786">
        <v>1</v>
      </c>
      <c r="F10786" t="s">
        <v>516</v>
      </c>
      <c r="G10786" s="37">
        <v>228900.48000000001</v>
      </c>
      <c r="H10786">
        <v>19.75</v>
      </c>
      <c r="I10786">
        <v>228900.48000000001</v>
      </c>
      <c r="J10786">
        <v>3.3</v>
      </c>
      <c r="K10786">
        <v>228900.48000000001</v>
      </c>
      <c r="L10786">
        <v>36.130000000000003</v>
      </c>
      <c r="M10786" t="s">
        <v>751</v>
      </c>
      <c r="N10786" s="37">
        <v>0</v>
      </c>
      <c r="O10786">
        <v>228900.48000000001</v>
      </c>
      <c r="P10786" t="s">
        <v>766</v>
      </c>
      <c r="Q10786" t="s">
        <v>766</v>
      </c>
      <c r="R10786" t="s">
        <v>766</v>
      </c>
      <c r="S10786" t="s">
        <v>758</v>
      </c>
    </row>
    <row r="10787" spans="1:19" x14ac:dyDescent="0.3">
      <c r="A10787" t="s">
        <v>753</v>
      </c>
      <c r="B10787" t="s">
        <v>748</v>
      </c>
      <c r="C10787" t="s">
        <v>749</v>
      </c>
      <c r="D10787" t="s">
        <v>750</v>
      </c>
      <c r="E10787">
        <v>4</v>
      </c>
      <c r="F10787" t="s">
        <v>359</v>
      </c>
      <c r="G10787" s="37">
        <v>13007.77</v>
      </c>
      <c r="H10787">
        <v>713.54</v>
      </c>
      <c r="I10787">
        <v>13007.77</v>
      </c>
      <c r="J10787">
        <v>606.1</v>
      </c>
      <c r="K10787">
        <v>13007.77</v>
      </c>
      <c r="L10787">
        <v>2.37</v>
      </c>
      <c r="M10787" t="s">
        <v>751</v>
      </c>
      <c r="N10787" s="37">
        <v>0</v>
      </c>
      <c r="O10787">
        <v>52031.08</v>
      </c>
      <c r="P10787" t="s">
        <v>766</v>
      </c>
      <c r="Q10787" t="s">
        <v>766</v>
      </c>
      <c r="R10787" t="s">
        <v>768</v>
      </c>
      <c r="S10787" t="s">
        <v>758</v>
      </c>
    </row>
    <row r="10788" spans="1:19" x14ac:dyDescent="0.3">
      <c r="A10788" t="s">
        <v>747</v>
      </c>
      <c r="B10788" t="s">
        <v>748</v>
      </c>
      <c r="C10788" t="s">
        <v>749</v>
      </c>
      <c r="D10788" t="s">
        <v>750</v>
      </c>
      <c r="E10788">
        <v>1</v>
      </c>
      <c r="F10788" t="s">
        <v>512</v>
      </c>
      <c r="G10788" s="37">
        <v>41143.629999999997</v>
      </c>
      <c r="H10788" t="s">
        <v>751</v>
      </c>
      <c r="I10788">
        <v>41143.629999999997</v>
      </c>
      <c r="J10788" t="s">
        <v>751</v>
      </c>
      <c r="K10788">
        <v>41143.629999999997</v>
      </c>
      <c r="L10788">
        <v>2.2599999999999998</v>
      </c>
      <c r="M10788" t="s">
        <v>751</v>
      </c>
      <c r="N10788" s="37">
        <v>0</v>
      </c>
      <c r="O10788">
        <v>41143.629999999997</v>
      </c>
      <c r="P10788" t="s">
        <v>766</v>
      </c>
      <c r="Q10788" t="s">
        <v>766</v>
      </c>
      <c r="R10788" t="s">
        <v>768</v>
      </c>
      <c r="S10788" t="s">
        <v>758</v>
      </c>
    </row>
    <row r="10789" spans="1:19" x14ac:dyDescent="0.3">
      <c r="A10789" t="s">
        <v>753</v>
      </c>
      <c r="B10789" t="s">
        <v>748</v>
      </c>
      <c r="C10789" t="s">
        <v>749</v>
      </c>
      <c r="D10789" t="s">
        <v>750</v>
      </c>
      <c r="E10789">
        <v>-1</v>
      </c>
      <c r="F10789" t="s">
        <v>246</v>
      </c>
      <c r="G10789" s="37">
        <v>65.760000000000005</v>
      </c>
      <c r="H10789">
        <v>0</v>
      </c>
      <c r="I10789">
        <v>65.760000000000005</v>
      </c>
      <c r="J10789">
        <v>0</v>
      </c>
      <c r="K10789">
        <v>65.760000000000005</v>
      </c>
      <c r="L10789">
        <v>0.01</v>
      </c>
      <c r="M10789" t="s">
        <v>751</v>
      </c>
      <c r="N10789" s="37">
        <v>0</v>
      </c>
      <c r="O10789" t="s">
        <v>751</v>
      </c>
      <c r="P10789" t="s">
        <v>766</v>
      </c>
      <c r="Q10789" t="s">
        <v>766</v>
      </c>
      <c r="R10789" t="s">
        <v>766</v>
      </c>
      <c r="S10789" t="s">
        <v>758</v>
      </c>
    </row>
    <row r="10790" spans="1:19" x14ac:dyDescent="0.3">
      <c r="A10790" t="s">
        <v>747</v>
      </c>
      <c r="B10790" t="s">
        <v>748</v>
      </c>
      <c r="C10790" t="s">
        <v>749</v>
      </c>
      <c r="D10790" t="s">
        <v>750</v>
      </c>
      <c r="E10790">
        <v>10</v>
      </c>
      <c r="F10790" t="s">
        <v>259</v>
      </c>
      <c r="G10790" s="37">
        <v>48154.28</v>
      </c>
      <c r="H10790">
        <v>2.3199999999999998</v>
      </c>
      <c r="I10790">
        <v>48154.28</v>
      </c>
      <c r="J10790">
        <v>12.45</v>
      </c>
      <c r="K10790">
        <v>48154.28</v>
      </c>
      <c r="L10790">
        <v>5.95</v>
      </c>
      <c r="M10790" t="s">
        <v>751</v>
      </c>
      <c r="N10790" s="37">
        <v>0</v>
      </c>
      <c r="O10790">
        <v>481542.8</v>
      </c>
      <c r="P10790" t="s">
        <v>766</v>
      </c>
      <c r="Q10790" t="s">
        <v>766</v>
      </c>
      <c r="R10790" t="s">
        <v>768</v>
      </c>
      <c r="S10790" t="s">
        <v>758</v>
      </c>
    </row>
    <row r="10791" spans="1:19" x14ac:dyDescent="0.3">
      <c r="A10791" t="s">
        <v>753</v>
      </c>
      <c r="B10791" t="s">
        <v>748</v>
      </c>
      <c r="C10791" t="s">
        <v>749</v>
      </c>
      <c r="D10791" t="s">
        <v>750</v>
      </c>
      <c r="E10791">
        <v>4</v>
      </c>
      <c r="F10791" t="s">
        <v>487</v>
      </c>
      <c r="G10791" s="37">
        <v>161.69</v>
      </c>
      <c r="H10791">
        <v>0.24</v>
      </c>
      <c r="I10791">
        <v>161.69</v>
      </c>
      <c r="J10791">
        <v>0.02</v>
      </c>
      <c r="K10791">
        <v>161.69</v>
      </c>
      <c r="L10791">
        <v>0.38</v>
      </c>
      <c r="M10791" t="s">
        <v>751</v>
      </c>
      <c r="N10791" s="37">
        <v>0</v>
      </c>
      <c r="O10791">
        <v>646.76</v>
      </c>
      <c r="P10791" t="s">
        <v>766</v>
      </c>
      <c r="Q10791" t="s">
        <v>766</v>
      </c>
      <c r="R10791" t="s">
        <v>766</v>
      </c>
      <c r="S10791" t="s">
        <v>758</v>
      </c>
    </row>
    <row r="10792" spans="1:19" x14ac:dyDescent="0.3">
      <c r="A10792" t="s">
        <v>747</v>
      </c>
      <c r="B10792" t="s">
        <v>748</v>
      </c>
      <c r="C10792" t="s">
        <v>754</v>
      </c>
      <c r="D10792" t="s">
        <v>750</v>
      </c>
      <c r="E10792">
        <v>-1</v>
      </c>
      <c r="F10792" t="s">
        <v>501</v>
      </c>
      <c r="G10792" s="37">
        <v>-0.04</v>
      </c>
      <c r="H10792" t="s">
        <v>751</v>
      </c>
      <c r="I10792">
        <v>-0.04</v>
      </c>
      <c r="J10792" t="s">
        <v>751</v>
      </c>
      <c r="K10792">
        <v>-0.04</v>
      </c>
      <c r="L10792" t="s">
        <v>751</v>
      </c>
      <c r="M10792" t="s">
        <v>751</v>
      </c>
      <c r="N10792" s="37">
        <v>0</v>
      </c>
      <c r="O10792" t="s">
        <v>751</v>
      </c>
      <c r="P10792" t="s">
        <v>751</v>
      </c>
      <c r="Q10792" t="s">
        <v>751</v>
      </c>
      <c r="R10792" t="s">
        <v>751</v>
      </c>
      <c r="S10792" t="s">
        <v>758</v>
      </c>
    </row>
    <row r="10793" spans="1:19" x14ac:dyDescent="0.3">
      <c r="A10793" t="s">
        <v>752</v>
      </c>
      <c r="B10793" t="s">
        <v>748</v>
      </c>
      <c r="C10793" t="s">
        <v>749</v>
      </c>
      <c r="D10793" t="s">
        <v>750</v>
      </c>
      <c r="E10793">
        <v>-4</v>
      </c>
      <c r="F10793" t="s">
        <v>473</v>
      </c>
      <c r="G10793" s="37">
        <v>15358.36</v>
      </c>
      <c r="H10793">
        <v>0.03</v>
      </c>
      <c r="I10793">
        <v>15358.36</v>
      </c>
      <c r="J10793">
        <v>0</v>
      </c>
      <c r="K10793">
        <v>15358.36</v>
      </c>
      <c r="L10793">
        <v>0.05</v>
      </c>
      <c r="M10793" t="s">
        <v>751</v>
      </c>
      <c r="N10793" s="37">
        <v>0</v>
      </c>
      <c r="O10793" t="s">
        <v>751</v>
      </c>
      <c r="P10793" t="s">
        <v>766</v>
      </c>
      <c r="Q10793" t="s">
        <v>766</v>
      </c>
      <c r="R10793" t="s">
        <v>766</v>
      </c>
      <c r="S10793" t="s">
        <v>758</v>
      </c>
    </row>
    <row r="10794" spans="1:19" x14ac:dyDescent="0.3">
      <c r="A10794" t="s">
        <v>747</v>
      </c>
      <c r="B10794" t="s">
        <v>748</v>
      </c>
      <c r="C10794" t="s">
        <v>754</v>
      </c>
      <c r="D10794" t="s">
        <v>750</v>
      </c>
      <c r="E10794">
        <v>5</v>
      </c>
      <c r="F10794" t="s">
        <v>418</v>
      </c>
      <c r="G10794" s="37">
        <v>-560.79999999999995</v>
      </c>
      <c r="H10794" t="s">
        <v>751</v>
      </c>
      <c r="I10794">
        <v>-560.79999999999995</v>
      </c>
      <c r="J10794" t="s">
        <v>751</v>
      </c>
      <c r="K10794">
        <v>-560.79999999999995</v>
      </c>
      <c r="L10794" t="s">
        <v>751</v>
      </c>
      <c r="M10794" t="s">
        <v>751</v>
      </c>
      <c r="N10794" s="37">
        <v>0</v>
      </c>
      <c r="O10794" t="s">
        <v>751</v>
      </c>
      <c r="P10794" t="s">
        <v>751</v>
      </c>
      <c r="Q10794" t="s">
        <v>751</v>
      </c>
      <c r="R10794" t="s">
        <v>751</v>
      </c>
      <c r="S10794" t="s">
        <v>758</v>
      </c>
    </row>
    <row r="10795" spans="1:19" x14ac:dyDescent="0.3">
      <c r="A10795" t="s">
        <v>752</v>
      </c>
      <c r="B10795" t="s">
        <v>748</v>
      </c>
      <c r="C10795" t="s">
        <v>749</v>
      </c>
      <c r="D10795" t="s">
        <v>750</v>
      </c>
      <c r="E10795">
        <v>4</v>
      </c>
      <c r="F10795" t="s">
        <v>124</v>
      </c>
      <c r="G10795" s="37">
        <v>162185.85999999999</v>
      </c>
      <c r="H10795">
        <v>4.46</v>
      </c>
      <c r="I10795">
        <v>162185.85999999999</v>
      </c>
      <c r="J10795">
        <v>2.12</v>
      </c>
      <c r="K10795">
        <v>162185.85999999999</v>
      </c>
      <c r="L10795">
        <v>20.29</v>
      </c>
      <c r="M10795" t="s">
        <v>751</v>
      </c>
      <c r="N10795" s="37">
        <v>0</v>
      </c>
      <c r="O10795">
        <v>648743.43999999994</v>
      </c>
      <c r="P10795" t="s">
        <v>766</v>
      </c>
      <c r="Q10795" t="s">
        <v>766</v>
      </c>
      <c r="R10795" t="s">
        <v>766</v>
      </c>
      <c r="S10795" t="s">
        <v>758</v>
      </c>
    </row>
    <row r="10796" spans="1:19" x14ac:dyDescent="0.3">
      <c r="A10796" t="s">
        <v>747</v>
      </c>
      <c r="B10796" t="s">
        <v>748</v>
      </c>
      <c r="C10796" t="s">
        <v>749</v>
      </c>
      <c r="D10796" t="s">
        <v>750</v>
      </c>
      <c r="E10796">
        <v>5</v>
      </c>
      <c r="F10796" t="s">
        <v>327</v>
      </c>
      <c r="G10796" s="37">
        <v>40602.519999999997</v>
      </c>
      <c r="H10796">
        <v>2133.83</v>
      </c>
      <c r="I10796">
        <v>40602.519999999997</v>
      </c>
      <c r="J10796">
        <v>0.4</v>
      </c>
      <c r="K10796">
        <v>40602.519999999997</v>
      </c>
      <c r="L10796">
        <v>8.57</v>
      </c>
      <c r="M10796" t="s">
        <v>751</v>
      </c>
      <c r="N10796" s="37">
        <v>0</v>
      </c>
      <c r="O10796">
        <v>203012.6</v>
      </c>
      <c r="P10796" t="s">
        <v>766</v>
      </c>
      <c r="Q10796" t="s">
        <v>768</v>
      </c>
      <c r="R10796" t="s">
        <v>768</v>
      </c>
      <c r="S10796" t="s">
        <v>758</v>
      </c>
    </row>
    <row r="10797" spans="1:19" x14ac:dyDescent="0.3">
      <c r="A10797" t="s">
        <v>753</v>
      </c>
      <c r="B10797" t="s">
        <v>748</v>
      </c>
      <c r="C10797" t="s">
        <v>754</v>
      </c>
      <c r="D10797" t="s">
        <v>750</v>
      </c>
      <c r="E10797">
        <v>-4</v>
      </c>
      <c r="F10797" t="s">
        <v>361</v>
      </c>
      <c r="G10797" s="37">
        <v>-0.92</v>
      </c>
      <c r="H10797" t="s">
        <v>751</v>
      </c>
      <c r="I10797">
        <v>-0.92</v>
      </c>
      <c r="J10797" t="s">
        <v>751</v>
      </c>
      <c r="K10797">
        <v>-0.92</v>
      </c>
      <c r="L10797" t="s">
        <v>751</v>
      </c>
      <c r="M10797" t="s">
        <v>751</v>
      </c>
      <c r="N10797" s="37">
        <v>0</v>
      </c>
      <c r="O10797" t="s">
        <v>751</v>
      </c>
      <c r="P10797" t="s">
        <v>751</v>
      </c>
      <c r="Q10797" t="s">
        <v>751</v>
      </c>
      <c r="R10797" t="s">
        <v>751</v>
      </c>
      <c r="S10797" t="s">
        <v>758</v>
      </c>
    </row>
    <row r="10798" spans="1:19" x14ac:dyDescent="0.3">
      <c r="A10798" t="s">
        <v>747</v>
      </c>
      <c r="B10798" t="s">
        <v>748</v>
      </c>
      <c r="C10798" t="s">
        <v>749</v>
      </c>
      <c r="D10798" t="s">
        <v>750</v>
      </c>
      <c r="E10798">
        <v>4</v>
      </c>
      <c r="F10798" t="s">
        <v>102</v>
      </c>
      <c r="G10798" s="37">
        <v>4305213.72</v>
      </c>
      <c r="H10798">
        <v>618.67999999999995</v>
      </c>
      <c r="I10798">
        <v>4305213.72</v>
      </c>
      <c r="J10798">
        <v>146.38999999999999</v>
      </c>
      <c r="K10798">
        <v>4305213.72</v>
      </c>
      <c r="L10798">
        <v>2013.02</v>
      </c>
      <c r="M10798" t="s">
        <v>751</v>
      </c>
      <c r="N10798" s="37">
        <v>0</v>
      </c>
      <c r="O10798">
        <v>17220854.879999999</v>
      </c>
      <c r="P10798" t="s">
        <v>766</v>
      </c>
      <c r="Q10798" t="s">
        <v>766</v>
      </c>
      <c r="R10798" t="s">
        <v>766</v>
      </c>
      <c r="S10798" t="s">
        <v>758</v>
      </c>
    </row>
    <row r="10799" spans="1:19" x14ac:dyDescent="0.3">
      <c r="A10799" t="s">
        <v>747</v>
      </c>
      <c r="B10799" t="s">
        <v>748</v>
      </c>
      <c r="C10799" t="s">
        <v>754</v>
      </c>
      <c r="D10799" t="s">
        <v>750</v>
      </c>
      <c r="E10799">
        <v>0</v>
      </c>
      <c r="F10799" t="s">
        <v>286</v>
      </c>
      <c r="G10799" s="37">
        <v>-16224.45</v>
      </c>
      <c r="H10799" t="s">
        <v>751</v>
      </c>
      <c r="I10799">
        <v>-16224.45</v>
      </c>
      <c r="J10799" t="s">
        <v>751</v>
      </c>
      <c r="K10799">
        <v>-16224.45</v>
      </c>
      <c r="L10799" t="s">
        <v>751</v>
      </c>
      <c r="M10799" t="s">
        <v>751</v>
      </c>
      <c r="N10799" s="37">
        <v>0</v>
      </c>
      <c r="O10799" t="s">
        <v>751</v>
      </c>
      <c r="P10799" t="s">
        <v>751</v>
      </c>
      <c r="Q10799" t="s">
        <v>751</v>
      </c>
      <c r="R10799" t="s">
        <v>751</v>
      </c>
      <c r="S10799" t="s">
        <v>758</v>
      </c>
    </row>
    <row r="10800" spans="1:19" x14ac:dyDescent="0.3">
      <c r="A10800" t="s">
        <v>753</v>
      </c>
      <c r="B10800" t="s">
        <v>748</v>
      </c>
      <c r="C10800" t="s">
        <v>749</v>
      </c>
      <c r="D10800" t="s">
        <v>750</v>
      </c>
      <c r="E10800">
        <v>-1</v>
      </c>
      <c r="F10800" t="s">
        <v>191</v>
      </c>
      <c r="G10800" s="37">
        <v>0.1</v>
      </c>
      <c r="H10800">
        <v>0</v>
      </c>
      <c r="I10800">
        <v>0.1</v>
      </c>
      <c r="J10800">
        <v>0</v>
      </c>
      <c r="K10800">
        <v>0.1</v>
      </c>
      <c r="L10800">
        <v>0</v>
      </c>
      <c r="M10800" t="s">
        <v>751</v>
      </c>
      <c r="N10800" s="37">
        <v>0</v>
      </c>
      <c r="O10800" t="s">
        <v>751</v>
      </c>
      <c r="P10800" t="s">
        <v>766</v>
      </c>
      <c r="Q10800" t="s">
        <v>766</v>
      </c>
      <c r="R10800" t="s">
        <v>766</v>
      </c>
      <c r="S10800" t="s">
        <v>758</v>
      </c>
    </row>
    <row r="10801" spans="1:19" x14ac:dyDescent="0.3">
      <c r="A10801" t="s">
        <v>747</v>
      </c>
      <c r="B10801" t="s">
        <v>748</v>
      </c>
      <c r="C10801" t="s">
        <v>749</v>
      </c>
      <c r="D10801" t="s">
        <v>750</v>
      </c>
      <c r="E10801">
        <v>0</v>
      </c>
      <c r="F10801" t="s">
        <v>95</v>
      </c>
      <c r="G10801" s="37">
        <v>683.32</v>
      </c>
      <c r="H10801">
        <v>0.04</v>
      </c>
      <c r="I10801">
        <v>683.32</v>
      </c>
      <c r="J10801">
        <v>0.01</v>
      </c>
      <c r="K10801">
        <v>683.32</v>
      </c>
      <c r="L10801">
        <v>7.0000000000000007E-2</v>
      </c>
      <c r="M10801" t="s">
        <v>751</v>
      </c>
      <c r="N10801" s="37">
        <v>71.44</v>
      </c>
      <c r="O10801" t="s">
        <v>751</v>
      </c>
      <c r="P10801" t="s">
        <v>766</v>
      </c>
      <c r="Q10801" t="s">
        <v>766</v>
      </c>
      <c r="R10801" t="s">
        <v>766</v>
      </c>
      <c r="S10801" t="s">
        <v>758</v>
      </c>
    </row>
    <row r="10802" spans="1:19" x14ac:dyDescent="0.3">
      <c r="A10802" t="s">
        <v>753</v>
      </c>
      <c r="B10802" t="s">
        <v>748</v>
      </c>
      <c r="C10802" t="s">
        <v>754</v>
      </c>
      <c r="D10802" t="s">
        <v>750</v>
      </c>
      <c r="E10802">
        <v>2</v>
      </c>
      <c r="F10802" t="s">
        <v>180</v>
      </c>
      <c r="G10802" s="37">
        <v>-5801.23</v>
      </c>
      <c r="H10802" t="s">
        <v>751</v>
      </c>
      <c r="I10802">
        <v>-5801.23</v>
      </c>
      <c r="J10802" t="s">
        <v>751</v>
      </c>
      <c r="K10802">
        <v>-5801.23</v>
      </c>
      <c r="L10802" t="s">
        <v>751</v>
      </c>
      <c r="M10802" t="s">
        <v>751</v>
      </c>
      <c r="N10802" s="37">
        <v>0</v>
      </c>
      <c r="O10802" t="s">
        <v>751</v>
      </c>
      <c r="P10802" t="s">
        <v>751</v>
      </c>
      <c r="Q10802" t="s">
        <v>751</v>
      </c>
      <c r="R10802" t="s">
        <v>751</v>
      </c>
      <c r="S10802" t="s">
        <v>758</v>
      </c>
    </row>
    <row r="10803" spans="1:19" x14ac:dyDescent="0.3">
      <c r="A10803" t="s">
        <v>747</v>
      </c>
      <c r="B10803" t="s">
        <v>748</v>
      </c>
      <c r="C10803" t="s">
        <v>749</v>
      </c>
      <c r="D10803" t="s">
        <v>750</v>
      </c>
      <c r="E10803">
        <v>4</v>
      </c>
      <c r="F10803" t="s">
        <v>127</v>
      </c>
      <c r="G10803" s="37">
        <v>242710.96</v>
      </c>
      <c r="H10803">
        <v>18.96</v>
      </c>
      <c r="I10803">
        <v>242710.96</v>
      </c>
      <c r="J10803">
        <v>9</v>
      </c>
      <c r="K10803">
        <v>242710.96</v>
      </c>
      <c r="L10803">
        <v>86.24</v>
      </c>
      <c r="M10803" t="s">
        <v>751</v>
      </c>
      <c r="N10803" s="37">
        <v>0</v>
      </c>
      <c r="O10803">
        <v>970843.84</v>
      </c>
      <c r="P10803" t="s">
        <v>766</v>
      </c>
      <c r="Q10803" t="s">
        <v>766</v>
      </c>
      <c r="R10803" t="s">
        <v>766</v>
      </c>
      <c r="S10803" t="s">
        <v>758</v>
      </c>
    </row>
    <row r="10804" spans="1:19" x14ac:dyDescent="0.3">
      <c r="A10804" t="s">
        <v>753</v>
      </c>
      <c r="B10804" t="s">
        <v>748</v>
      </c>
      <c r="C10804" t="s">
        <v>749</v>
      </c>
      <c r="D10804" t="s">
        <v>750</v>
      </c>
      <c r="E10804">
        <v>0</v>
      </c>
      <c r="F10804" t="s">
        <v>295</v>
      </c>
      <c r="G10804" s="37">
        <v>14834.61</v>
      </c>
      <c r="H10804">
        <v>0.16</v>
      </c>
      <c r="I10804">
        <v>14834.61</v>
      </c>
      <c r="J10804">
        <v>7.0000000000000007E-2</v>
      </c>
      <c r="K10804">
        <v>14834.61</v>
      </c>
      <c r="L10804">
        <v>0.92</v>
      </c>
      <c r="M10804" t="s">
        <v>751</v>
      </c>
      <c r="N10804" s="37">
        <v>0</v>
      </c>
      <c r="O10804" t="s">
        <v>751</v>
      </c>
      <c r="P10804" t="s">
        <v>766</v>
      </c>
      <c r="Q10804" t="s">
        <v>766</v>
      </c>
      <c r="R10804" t="s">
        <v>766</v>
      </c>
      <c r="S10804" t="s">
        <v>758</v>
      </c>
    </row>
    <row r="10805" spans="1:19" x14ac:dyDescent="0.3">
      <c r="A10805" t="s">
        <v>747</v>
      </c>
      <c r="B10805" t="s">
        <v>748</v>
      </c>
      <c r="C10805" t="s">
        <v>749</v>
      </c>
      <c r="D10805" t="s">
        <v>750</v>
      </c>
      <c r="E10805">
        <v>6</v>
      </c>
      <c r="F10805" t="s">
        <v>412</v>
      </c>
      <c r="G10805" s="37">
        <v>6571411.79</v>
      </c>
      <c r="H10805" t="s">
        <v>751</v>
      </c>
      <c r="I10805">
        <v>6571411.79</v>
      </c>
      <c r="J10805" t="s">
        <v>751</v>
      </c>
      <c r="K10805">
        <v>6571411.79</v>
      </c>
      <c r="L10805">
        <v>570.22</v>
      </c>
      <c r="M10805" t="s">
        <v>751</v>
      </c>
      <c r="N10805" s="37">
        <v>0</v>
      </c>
      <c r="O10805">
        <v>39428470.740000002</v>
      </c>
      <c r="P10805" t="s">
        <v>766</v>
      </c>
      <c r="Q10805" t="s">
        <v>766</v>
      </c>
      <c r="R10805" t="s">
        <v>768</v>
      </c>
      <c r="S10805" t="s">
        <v>758</v>
      </c>
    </row>
    <row r="10806" spans="1:19" x14ac:dyDescent="0.3">
      <c r="A10806" t="s">
        <v>752</v>
      </c>
      <c r="B10806" t="s">
        <v>748</v>
      </c>
      <c r="C10806" t="s">
        <v>754</v>
      </c>
      <c r="D10806" t="s">
        <v>750</v>
      </c>
      <c r="E10806">
        <v>6</v>
      </c>
      <c r="F10806" t="s">
        <v>357</v>
      </c>
      <c r="G10806" s="37">
        <v>-60808.91</v>
      </c>
      <c r="H10806" t="s">
        <v>751</v>
      </c>
      <c r="I10806">
        <v>-60808.91</v>
      </c>
      <c r="J10806" t="s">
        <v>751</v>
      </c>
      <c r="K10806">
        <v>-60808.91</v>
      </c>
      <c r="L10806" t="s">
        <v>751</v>
      </c>
      <c r="M10806" t="s">
        <v>751</v>
      </c>
      <c r="N10806" s="37">
        <v>0</v>
      </c>
      <c r="O10806" t="s">
        <v>751</v>
      </c>
      <c r="P10806" t="s">
        <v>751</v>
      </c>
      <c r="Q10806" t="s">
        <v>751</v>
      </c>
      <c r="R10806" t="s">
        <v>751</v>
      </c>
      <c r="S10806" t="s">
        <v>758</v>
      </c>
    </row>
    <row r="10807" spans="1:19" x14ac:dyDescent="0.3">
      <c r="A10807" t="s">
        <v>753</v>
      </c>
      <c r="B10807" t="s">
        <v>748</v>
      </c>
      <c r="C10807" t="s">
        <v>749</v>
      </c>
      <c r="D10807" t="s">
        <v>750</v>
      </c>
      <c r="E10807">
        <v>1</v>
      </c>
      <c r="F10807" t="s">
        <v>61</v>
      </c>
      <c r="G10807" s="37">
        <v>9.44</v>
      </c>
      <c r="H10807">
        <v>0</v>
      </c>
      <c r="I10807">
        <v>9.44</v>
      </c>
      <c r="J10807">
        <v>0</v>
      </c>
      <c r="K10807">
        <v>9.44</v>
      </c>
      <c r="L10807">
        <v>0</v>
      </c>
      <c r="M10807" t="s">
        <v>751</v>
      </c>
      <c r="N10807" s="37">
        <v>0</v>
      </c>
      <c r="O10807">
        <v>9.44</v>
      </c>
      <c r="P10807" t="s">
        <v>766</v>
      </c>
      <c r="Q10807" t="s">
        <v>766</v>
      </c>
      <c r="R10807" t="s">
        <v>766</v>
      </c>
      <c r="S10807" t="s">
        <v>758</v>
      </c>
    </row>
    <row r="10808" spans="1:19" x14ac:dyDescent="0.3">
      <c r="A10808" t="s">
        <v>752</v>
      </c>
      <c r="B10808" t="s">
        <v>748</v>
      </c>
      <c r="C10808" t="s">
        <v>749</v>
      </c>
      <c r="D10808" t="s">
        <v>750</v>
      </c>
      <c r="E10808">
        <v>2</v>
      </c>
      <c r="F10808" t="s">
        <v>87</v>
      </c>
      <c r="G10808" s="37">
        <v>29928.75</v>
      </c>
      <c r="H10808">
        <v>0.66</v>
      </c>
      <c r="I10808">
        <v>29928.75</v>
      </c>
      <c r="J10808">
        <v>0.32</v>
      </c>
      <c r="K10808">
        <v>29928.75</v>
      </c>
      <c r="L10808">
        <v>3.02</v>
      </c>
      <c r="M10808" t="s">
        <v>751</v>
      </c>
      <c r="N10808" s="37">
        <v>0</v>
      </c>
      <c r="O10808">
        <v>59857.5</v>
      </c>
      <c r="P10808" t="s">
        <v>766</v>
      </c>
      <c r="Q10808" t="s">
        <v>766</v>
      </c>
      <c r="R10808" t="s">
        <v>766</v>
      </c>
      <c r="S10808" t="s">
        <v>758</v>
      </c>
    </row>
    <row r="10809" spans="1:19" x14ac:dyDescent="0.3">
      <c r="A10809" t="s">
        <v>747</v>
      </c>
      <c r="B10809" t="s">
        <v>748</v>
      </c>
      <c r="C10809" t="s">
        <v>749</v>
      </c>
      <c r="D10809" t="s">
        <v>750</v>
      </c>
      <c r="E10809">
        <v>1</v>
      </c>
      <c r="F10809" t="s">
        <v>355</v>
      </c>
      <c r="G10809" s="37">
        <v>73399.25</v>
      </c>
      <c r="H10809">
        <v>39.97</v>
      </c>
      <c r="I10809">
        <v>73399.25</v>
      </c>
      <c r="J10809">
        <v>1168.8699999999999</v>
      </c>
      <c r="K10809">
        <v>73399.25</v>
      </c>
      <c r="L10809">
        <v>62.32</v>
      </c>
      <c r="M10809" t="s">
        <v>751</v>
      </c>
      <c r="N10809" s="37">
        <v>31355.439999999999</v>
      </c>
      <c r="O10809">
        <v>73399.25</v>
      </c>
      <c r="P10809" t="s">
        <v>768</v>
      </c>
      <c r="Q10809" t="s">
        <v>766</v>
      </c>
      <c r="R10809" t="s">
        <v>768</v>
      </c>
      <c r="S10809" t="s">
        <v>758</v>
      </c>
    </row>
    <row r="10810" spans="1:19" x14ac:dyDescent="0.3">
      <c r="A10810" t="s">
        <v>747</v>
      </c>
      <c r="B10810" t="s">
        <v>748</v>
      </c>
      <c r="C10810" t="s">
        <v>749</v>
      </c>
      <c r="D10810" t="s">
        <v>750</v>
      </c>
      <c r="E10810">
        <v>7</v>
      </c>
      <c r="F10810" t="s">
        <v>248</v>
      </c>
      <c r="G10810" s="37">
        <v>2535167.1800000002</v>
      </c>
      <c r="H10810">
        <v>9.06</v>
      </c>
      <c r="I10810">
        <v>2535167.1800000002</v>
      </c>
      <c r="J10810">
        <v>4.07</v>
      </c>
      <c r="K10810">
        <v>2535167.1800000002</v>
      </c>
      <c r="L10810">
        <v>50.75</v>
      </c>
      <c r="M10810" t="s">
        <v>751</v>
      </c>
      <c r="N10810" s="37">
        <v>2535167.1800000002</v>
      </c>
      <c r="O10810">
        <v>17746170.260000002</v>
      </c>
      <c r="P10810" t="s">
        <v>766</v>
      </c>
      <c r="Q10810" t="s">
        <v>766</v>
      </c>
      <c r="R10810" t="s">
        <v>766</v>
      </c>
      <c r="S10810" t="s">
        <v>758</v>
      </c>
    </row>
    <row r="10811" spans="1:19" x14ac:dyDescent="0.3">
      <c r="A10811" t="s">
        <v>747</v>
      </c>
      <c r="B10811" t="s">
        <v>748</v>
      </c>
      <c r="C10811" t="s">
        <v>754</v>
      </c>
      <c r="D10811" t="s">
        <v>750</v>
      </c>
      <c r="E10811">
        <v>2</v>
      </c>
      <c r="F10811" t="s">
        <v>158</v>
      </c>
      <c r="G10811" s="37">
        <v>-4997.04</v>
      </c>
      <c r="H10811" t="s">
        <v>751</v>
      </c>
      <c r="I10811">
        <v>-4997.04</v>
      </c>
      <c r="J10811" t="s">
        <v>751</v>
      </c>
      <c r="K10811">
        <v>-4997.04</v>
      </c>
      <c r="L10811" t="s">
        <v>751</v>
      </c>
      <c r="M10811" t="s">
        <v>751</v>
      </c>
      <c r="N10811" s="37">
        <v>0</v>
      </c>
      <c r="O10811" t="s">
        <v>751</v>
      </c>
      <c r="P10811" t="s">
        <v>751</v>
      </c>
      <c r="Q10811" t="s">
        <v>751</v>
      </c>
      <c r="R10811" t="s">
        <v>751</v>
      </c>
      <c r="S10811" t="s">
        <v>758</v>
      </c>
    </row>
    <row r="10812" spans="1:19" x14ac:dyDescent="0.3">
      <c r="A10812" t="s">
        <v>752</v>
      </c>
      <c r="B10812" t="s">
        <v>748</v>
      </c>
      <c r="C10812" t="s">
        <v>749</v>
      </c>
      <c r="D10812" t="s">
        <v>750</v>
      </c>
      <c r="E10812">
        <v>1</v>
      </c>
      <c r="F10812" t="s">
        <v>365</v>
      </c>
      <c r="G10812" s="37">
        <v>933295.04</v>
      </c>
      <c r="H10812">
        <v>30.39</v>
      </c>
      <c r="I10812">
        <v>933295.04</v>
      </c>
      <c r="J10812">
        <v>20.66</v>
      </c>
      <c r="K10812">
        <v>933295.04</v>
      </c>
      <c r="L10812">
        <v>370.3</v>
      </c>
      <c r="M10812" t="s">
        <v>751</v>
      </c>
      <c r="N10812" s="37">
        <v>0</v>
      </c>
      <c r="O10812">
        <v>933295.04</v>
      </c>
      <c r="P10812" t="s">
        <v>766</v>
      </c>
      <c r="Q10812" t="s">
        <v>766</v>
      </c>
      <c r="R10812" t="s">
        <v>766</v>
      </c>
      <c r="S10812" t="s">
        <v>758</v>
      </c>
    </row>
    <row r="10813" spans="1:19" x14ac:dyDescent="0.3">
      <c r="A10813" t="s">
        <v>747</v>
      </c>
      <c r="B10813" t="s">
        <v>748</v>
      </c>
      <c r="C10813" t="s">
        <v>754</v>
      </c>
      <c r="D10813" t="s">
        <v>750</v>
      </c>
      <c r="E10813">
        <v>8</v>
      </c>
      <c r="F10813" t="s">
        <v>356</v>
      </c>
      <c r="G10813" s="37">
        <v>-17959.09</v>
      </c>
      <c r="H10813" t="s">
        <v>751</v>
      </c>
      <c r="I10813">
        <v>-17959.09</v>
      </c>
      <c r="J10813" t="s">
        <v>751</v>
      </c>
      <c r="K10813">
        <v>-17959.09</v>
      </c>
      <c r="L10813" t="s">
        <v>751</v>
      </c>
      <c r="M10813" t="s">
        <v>751</v>
      </c>
      <c r="N10813" s="37">
        <v>-3762.64</v>
      </c>
      <c r="O10813" t="s">
        <v>751</v>
      </c>
      <c r="P10813" t="s">
        <v>751</v>
      </c>
      <c r="Q10813" t="s">
        <v>751</v>
      </c>
      <c r="R10813" t="s">
        <v>751</v>
      </c>
      <c r="S10813" t="s">
        <v>758</v>
      </c>
    </row>
    <row r="10814" spans="1:19" x14ac:dyDescent="0.3">
      <c r="A10814" t="s">
        <v>753</v>
      </c>
      <c r="B10814" t="s">
        <v>748</v>
      </c>
      <c r="C10814" t="s">
        <v>749</v>
      </c>
      <c r="D10814" t="s">
        <v>750</v>
      </c>
      <c r="E10814">
        <v>-1</v>
      </c>
      <c r="F10814" t="s">
        <v>58</v>
      </c>
      <c r="G10814" s="37">
        <v>170285.25</v>
      </c>
      <c r="H10814">
        <v>234.83</v>
      </c>
      <c r="I10814">
        <v>170285.25</v>
      </c>
      <c r="J10814">
        <v>47.52</v>
      </c>
      <c r="K10814">
        <v>170285.25</v>
      </c>
      <c r="L10814">
        <v>376.59</v>
      </c>
      <c r="M10814" t="s">
        <v>751</v>
      </c>
      <c r="N10814" s="37">
        <v>0</v>
      </c>
      <c r="O10814" t="s">
        <v>751</v>
      </c>
      <c r="P10814" t="s">
        <v>766</v>
      </c>
      <c r="Q10814" t="s">
        <v>766</v>
      </c>
      <c r="R10814" t="s">
        <v>766</v>
      </c>
      <c r="S10814" t="s">
        <v>758</v>
      </c>
    </row>
    <row r="10815" spans="1:19" x14ac:dyDescent="0.3">
      <c r="A10815" t="s">
        <v>747</v>
      </c>
      <c r="B10815" t="s">
        <v>748</v>
      </c>
      <c r="C10815" t="s">
        <v>749</v>
      </c>
      <c r="D10815" t="s">
        <v>750</v>
      </c>
      <c r="E10815">
        <v>5</v>
      </c>
      <c r="F10815" t="s">
        <v>157</v>
      </c>
      <c r="G10815" s="37">
        <v>108131.01</v>
      </c>
      <c r="H10815">
        <v>2.97</v>
      </c>
      <c r="I10815">
        <v>108131.01</v>
      </c>
      <c r="J10815">
        <v>1.33</v>
      </c>
      <c r="K10815">
        <v>108131.01</v>
      </c>
      <c r="L10815">
        <v>16.63</v>
      </c>
      <c r="M10815" t="s">
        <v>751</v>
      </c>
      <c r="N10815" s="37">
        <v>0</v>
      </c>
      <c r="O10815">
        <v>540655.04999999993</v>
      </c>
      <c r="P10815" t="s">
        <v>766</v>
      </c>
      <c r="Q10815" t="s">
        <v>766</v>
      </c>
      <c r="R10815" t="s">
        <v>766</v>
      </c>
      <c r="S10815" t="s">
        <v>758</v>
      </c>
    </row>
    <row r="10816" spans="1:19" x14ac:dyDescent="0.3">
      <c r="A10816" t="s">
        <v>747</v>
      </c>
      <c r="B10816" t="s">
        <v>748</v>
      </c>
      <c r="C10816" t="s">
        <v>749</v>
      </c>
      <c r="D10816" t="s">
        <v>750</v>
      </c>
      <c r="E10816">
        <v>4</v>
      </c>
      <c r="F10816" t="s">
        <v>399</v>
      </c>
      <c r="G10816" s="37">
        <v>13363.97</v>
      </c>
      <c r="H10816">
        <v>1.62</v>
      </c>
      <c r="I10816">
        <v>13363.97</v>
      </c>
      <c r="J10816">
        <v>0.27</v>
      </c>
      <c r="K10816">
        <v>13363.97</v>
      </c>
      <c r="L10816">
        <v>2.96</v>
      </c>
      <c r="M10816" t="s">
        <v>751</v>
      </c>
      <c r="N10816" s="37">
        <v>0</v>
      </c>
      <c r="O10816">
        <v>53455.88</v>
      </c>
      <c r="P10816" t="s">
        <v>766</v>
      </c>
      <c r="Q10816" t="s">
        <v>766</v>
      </c>
      <c r="R10816" t="s">
        <v>766</v>
      </c>
      <c r="S10816" t="s">
        <v>758</v>
      </c>
    </row>
    <row r="10817" spans="1:19" x14ac:dyDescent="0.3">
      <c r="A10817" t="s">
        <v>747</v>
      </c>
      <c r="B10817" t="s">
        <v>748</v>
      </c>
      <c r="C10817" t="s">
        <v>754</v>
      </c>
      <c r="D10817" t="s">
        <v>750</v>
      </c>
      <c r="E10817">
        <v>1</v>
      </c>
      <c r="F10817" t="s">
        <v>101</v>
      </c>
      <c r="G10817" s="37">
        <v>-26415.84</v>
      </c>
      <c r="H10817" t="s">
        <v>751</v>
      </c>
      <c r="I10817">
        <v>-26415.84</v>
      </c>
      <c r="J10817" t="s">
        <v>751</v>
      </c>
      <c r="K10817">
        <v>-26415.84</v>
      </c>
      <c r="L10817" t="s">
        <v>751</v>
      </c>
      <c r="M10817" t="s">
        <v>751</v>
      </c>
      <c r="N10817" s="37">
        <v>0</v>
      </c>
      <c r="O10817" t="s">
        <v>751</v>
      </c>
      <c r="P10817" t="s">
        <v>751</v>
      </c>
      <c r="Q10817" t="s">
        <v>751</v>
      </c>
      <c r="R10817" t="s">
        <v>751</v>
      </c>
      <c r="S10817" t="s">
        <v>758</v>
      </c>
    </row>
    <row r="10818" spans="1:19" x14ac:dyDescent="0.3">
      <c r="A10818" t="s">
        <v>752</v>
      </c>
      <c r="B10818" t="s">
        <v>748</v>
      </c>
      <c r="C10818" t="s">
        <v>754</v>
      </c>
      <c r="D10818" t="s">
        <v>750</v>
      </c>
      <c r="E10818">
        <v>-4</v>
      </c>
      <c r="F10818" t="s">
        <v>395</v>
      </c>
      <c r="G10818" s="37">
        <v>-141369.31</v>
      </c>
      <c r="H10818" t="s">
        <v>751</v>
      </c>
      <c r="I10818">
        <v>-141369.31</v>
      </c>
      <c r="J10818" t="s">
        <v>751</v>
      </c>
      <c r="K10818">
        <v>-141369.31</v>
      </c>
      <c r="L10818" t="s">
        <v>751</v>
      </c>
      <c r="M10818" t="s">
        <v>751</v>
      </c>
      <c r="N10818" s="37">
        <v>0</v>
      </c>
      <c r="O10818" t="s">
        <v>751</v>
      </c>
      <c r="P10818" t="s">
        <v>751</v>
      </c>
      <c r="Q10818" t="s">
        <v>751</v>
      </c>
      <c r="R10818" t="s">
        <v>751</v>
      </c>
      <c r="S10818" t="s">
        <v>758</v>
      </c>
    </row>
    <row r="10819" spans="1:19" x14ac:dyDescent="0.3">
      <c r="A10819" t="s">
        <v>753</v>
      </c>
      <c r="B10819" t="s">
        <v>748</v>
      </c>
      <c r="C10819" t="s">
        <v>749</v>
      </c>
      <c r="D10819" t="s">
        <v>750</v>
      </c>
      <c r="E10819">
        <v>0</v>
      </c>
      <c r="F10819" t="s">
        <v>198</v>
      </c>
      <c r="G10819" s="37">
        <v>369.84</v>
      </c>
      <c r="H10819">
        <v>0.21</v>
      </c>
      <c r="I10819">
        <v>369.84</v>
      </c>
      <c r="J10819">
        <v>0.08</v>
      </c>
      <c r="K10819">
        <v>369.84</v>
      </c>
      <c r="L10819">
        <v>0.74</v>
      </c>
      <c r="M10819" t="s">
        <v>751</v>
      </c>
      <c r="N10819" s="37">
        <v>0</v>
      </c>
      <c r="O10819" t="s">
        <v>751</v>
      </c>
      <c r="P10819" t="s">
        <v>766</v>
      </c>
      <c r="Q10819" t="s">
        <v>766</v>
      </c>
      <c r="R10819" t="s">
        <v>766</v>
      </c>
      <c r="S10819" t="s">
        <v>758</v>
      </c>
    </row>
    <row r="10820" spans="1:19" x14ac:dyDescent="0.3">
      <c r="A10820" t="s">
        <v>747</v>
      </c>
      <c r="B10820" t="s">
        <v>748</v>
      </c>
      <c r="C10820" t="s">
        <v>749</v>
      </c>
      <c r="D10820" t="s">
        <v>750</v>
      </c>
      <c r="E10820">
        <v>5</v>
      </c>
      <c r="F10820" t="s">
        <v>374</v>
      </c>
      <c r="G10820" s="37">
        <v>282.20999999999998</v>
      </c>
      <c r="H10820">
        <v>0.06</v>
      </c>
      <c r="I10820">
        <v>282.20999999999998</v>
      </c>
      <c r="J10820">
        <v>0.01</v>
      </c>
      <c r="K10820">
        <v>282.20999999999998</v>
      </c>
      <c r="L10820">
        <v>0.43</v>
      </c>
      <c r="M10820" t="s">
        <v>751</v>
      </c>
      <c r="N10820" s="37">
        <v>0</v>
      </c>
      <c r="O10820">
        <v>1411.05</v>
      </c>
      <c r="P10820" t="s">
        <v>766</v>
      </c>
      <c r="Q10820" t="s">
        <v>766</v>
      </c>
      <c r="R10820" t="s">
        <v>766</v>
      </c>
      <c r="S10820" t="s">
        <v>758</v>
      </c>
    </row>
    <row r="10821" spans="1:19" x14ac:dyDescent="0.3">
      <c r="A10821" t="s">
        <v>753</v>
      </c>
      <c r="B10821" t="s">
        <v>748</v>
      </c>
      <c r="C10821" t="s">
        <v>749</v>
      </c>
      <c r="D10821" t="s">
        <v>750</v>
      </c>
      <c r="E10821">
        <v>-1</v>
      </c>
      <c r="F10821" t="s">
        <v>67</v>
      </c>
      <c r="G10821" s="37">
        <v>960548.67</v>
      </c>
      <c r="H10821">
        <v>97.05</v>
      </c>
      <c r="I10821">
        <v>960548.67</v>
      </c>
      <c r="J10821">
        <v>87.83</v>
      </c>
      <c r="K10821">
        <v>960548.67</v>
      </c>
      <c r="L10821">
        <v>453.8</v>
      </c>
      <c r="M10821" t="s">
        <v>751</v>
      </c>
      <c r="N10821" s="37">
        <v>0</v>
      </c>
      <c r="O10821" t="s">
        <v>751</v>
      </c>
      <c r="P10821" t="s">
        <v>766</v>
      </c>
      <c r="Q10821" t="s">
        <v>766</v>
      </c>
      <c r="R10821" t="s">
        <v>766</v>
      </c>
      <c r="S10821" t="s">
        <v>758</v>
      </c>
    </row>
    <row r="10822" spans="1:19" x14ac:dyDescent="0.3">
      <c r="A10822" t="s">
        <v>753</v>
      </c>
      <c r="B10822" t="s">
        <v>748</v>
      </c>
      <c r="C10822" t="s">
        <v>754</v>
      </c>
      <c r="D10822" t="s">
        <v>750</v>
      </c>
      <c r="E10822">
        <v>1</v>
      </c>
      <c r="F10822" t="s">
        <v>304</v>
      </c>
      <c r="G10822" s="37">
        <v>-3.67</v>
      </c>
      <c r="H10822" t="s">
        <v>751</v>
      </c>
      <c r="I10822">
        <v>-3.67</v>
      </c>
      <c r="J10822" t="s">
        <v>751</v>
      </c>
      <c r="K10822">
        <v>-3.67</v>
      </c>
      <c r="L10822" t="s">
        <v>751</v>
      </c>
      <c r="M10822" t="s">
        <v>751</v>
      </c>
      <c r="N10822" s="37">
        <v>0</v>
      </c>
      <c r="O10822" t="s">
        <v>751</v>
      </c>
      <c r="P10822" t="s">
        <v>751</v>
      </c>
      <c r="Q10822" t="s">
        <v>751</v>
      </c>
      <c r="R10822" t="s">
        <v>751</v>
      </c>
      <c r="S10822" t="s">
        <v>758</v>
      </c>
    </row>
    <row r="10823" spans="1:19" x14ac:dyDescent="0.3">
      <c r="A10823" t="s">
        <v>752</v>
      </c>
      <c r="B10823" t="s">
        <v>748</v>
      </c>
      <c r="C10823" t="s">
        <v>754</v>
      </c>
      <c r="D10823" t="s">
        <v>750</v>
      </c>
      <c r="E10823">
        <v>2</v>
      </c>
      <c r="F10823" t="s">
        <v>11</v>
      </c>
      <c r="G10823" s="37">
        <v>-38470.730000000003</v>
      </c>
      <c r="H10823" t="s">
        <v>751</v>
      </c>
      <c r="I10823">
        <v>-38470.730000000003</v>
      </c>
      <c r="J10823" t="s">
        <v>751</v>
      </c>
      <c r="K10823">
        <v>-38470.730000000003</v>
      </c>
      <c r="L10823" t="s">
        <v>751</v>
      </c>
      <c r="M10823" t="s">
        <v>751</v>
      </c>
      <c r="N10823" s="37">
        <v>0</v>
      </c>
      <c r="O10823" t="s">
        <v>751</v>
      </c>
      <c r="P10823" t="s">
        <v>751</v>
      </c>
      <c r="Q10823" t="s">
        <v>751</v>
      </c>
      <c r="R10823" t="s">
        <v>751</v>
      </c>
      <c r="S10823" t="s">
        <v>758</v>
      </c>
    </row>
    <row r="10824" spans="1:19" x14ac:dyDescent="0.3">
      <c r="A10824" t="s">
        <v>753</v>
      </c>
      <c r="B10824" t="s">
        <v>748</v>
      </c>
      <c r="C10824" t="s">
        <v>754</v>
      </c>
      <c r="D10824" t="s">
        <v>750</v>
      </c>
      <c r="E10824">
        <v>3</v>
      </c>
      <c r="F10824" t="s">
        <v>414</v>
      </c>
      <c r="G10824" s="37">
        <v>-8069.51</v>
      </c>
      <c r="H10824" t="s">
        <v>751</v>
      </c>
      <c r="I10824">
        <v>-8069.51</v>
      </c>
      <c r="J10824" t="s">
        <v>751</v>
      </c>
      <c r="K10824">
        <v>-8069.51</v>
      </c>
      <c r="L10824" t="s">
        <v>751</v>
      </c>
      <c r="M10824" t="s">
        <v>751</v>
      </c>
      <c r="N10824" s="37">
        <v>0</v>
      </c>
      <c r="O10824" t="s">
        <v>751</v>
      </c>
      <c r="P10824" t="s">
        <v>751</v>
      </c>
      <c r="Q10824" t="s">
        <v>751</v>
      </c>
      <c r="R10824" t="s">
        <v>751</v>
      </c>
      <c r="S10824" t="s">
        <v>758</v>
      </c>
    </row>
    <row r="10825" spans="1:19" x14ac:dyDescent="0.3">
      <c r="A10825" t="s">
        <v>747</v>
      </c>
      <c r="B10825" t="s">
        <v>748</v>
      </c>
      <c r="C10825" t="s">
        <v>749</v>
      </c>
      <c r="D10825" t="s">
        <v>750</v>
      </c>
      <c r="E10825">
        <v>5</v>
      </c>
      <c r="F10825" t="s">
        <v>372</v>
      </c>
      <c r="G10825" s="37">
        <v>19197.759999999998</v>
      </c>
      <c r="H10825">
        <v>1.88</v>
      </c>
      <c r="I10825">
        <v>19197.759999999998</v>
      </c>
      <c r="J10825">
        <v>780.95</v>
      </c>
      <c r="K10825">
        <v>19197.759999999998</v>
      </c>
      <c r="L10825">
        <v>6.57</v>
      </c>
      <c r="M10825" t="s">
        <v>751</v>
      </c>
      <c r="N10825" s="37">
        <v>0</v>
      </c>
      <c r="O10825">
        <v>95988.799999999988</v>
      </c>
      <c r="P10825" t="s">
        <v>768</v>
      </c>
      <c r="Q10825" t="s">
        <v>766</v>
      </c>
      <c r="R10825" t="s">
        <v>768</v>
      </c>
      <c r="S10825" t="s">
        <v>758</v>
      </c>
    </row>
    <row r="10826" spans="1:19" x14ac:dyDescent="0.3">
      <c r="A10826" t="s">
        <v>752</v>
      </c>
      <c r="B10826" t="s">
        <v>748</v>
      </c>
      <c r="C10826" t="s">
        <v>754</v>
      </c>
      <c r="D10826" t="s">
        <v>750</v>
      </c>
      <c r="E10826">
        <v>2</v>
      </c>
      <c r="F10826" t="s">
        <v>160</v>
      </c>
      <c r="G10826" s="37">
        <v>-9162.6</v>
      </c>
      <c r="H10826" t="s">
        <v>751</v>
      </c>
      <c r="I10826">
        <v>-9162.6</v>
      </c>
      <c r="J10826" t="s">
        <v>751</v>
      </c>
      <c r="K10826">
        <v>-9162.6</v>
      </c>
      <c r="L10826" t="s">
        <v>751</v>
      </c>
      <c r="M10826" t="s">
        <v>751</v>
      </c>
      <c r="N10826" s="37">
        <v>0</v>
      </c>
      <c r="O10826" t="s">
        <v>751</v>
      </c>
      <c r="P10826" t="s">
        <v>751</v>
      </c>
      <c r="Q10826" t="s">
        <v>751</v>
      </c>
      <c r="R10826" t="s">
        <v>751</v>
      </c>
      <c r="S10826" t="s">
        <v>758</v>
      </c>
    </row>
    <row r="10827" spans="1:19" x14ac:dyDescent="0.3">
      <c r="A10827" t="s">
        <v>752</v>
      </c>
      <c r="B10827" t="s">
        <v>748</v>
      </c>
      <c r="C10827" t="s">
        <v>749</v>
      </c>
      <c r="D10827" t="s">
        <v>750</v>
      </c>
      <c r="E10827">
        <v>-4</v>
      </c>
      <c r="F10827" t="s">
        <v>175</v>
      </c>
      <c r="G10827" s="37">
        <v>109672.91</v>
      </c>
      <c r="H10827">
        <v>10.14</v>
      </c>
      <c r="I10827">
        <v>109672.91</v>
      </c>
      <c r="J10827">
        <v>1.42</v>
      </c>
      <c r="K10827">
        <v>109672.91</v>
      </c>
      <c r="L10827">
        <v>78.849999999999994</v>
      </c>
      <c r="M10827" t="s">
        <v>751</v>
      </c>
      <c r="N10827" s="37">
        <v>0</v>
      </c>
      <c r="O10827" t="s">
        <v>751</v>
      </c>
      <c r="P10827" t="s">
        <v>766</v>
      </c>
      <c r="Q10827" t="s">
        <v>766</v>
      </c>
      <c r="R10827" t="s">
        <v>766</v>
      </c>
      <c r="S10827" t="s">
        <v>758</v>
      </c>
    </row>
    <row r="10828" spans="1:19" x14ac:dyDescent="0.3">
      <c r="A10828" t="s">
        <v>747</v>
      </c>
      <c r="B10828" t="s">
        <v>748</v>
      </c>
      <c r="C10828" t="s">
        <v>754</v>
      </c>
      <c r="D10828" t="s">
        <v>750</v>
      </c>
      <c r="E10828">
        <v>2</v>
      </c>
      <c r="F10828" t="s">
        <v>119</v>
      </c>
      <c r="G10828" s="37">
        <v>-86.65</v>
      </c>
      <c r="H10828" t="s">
        <v>751</v>
      </c>
      <c r="I10828">
        <v>-86.65</v>
      </c>
      <c r="J10828" t="s">
        <v>751</v>
      </c>
      <c r="K10828">
        <v>-86.65</v>
      </c>
      <c r="L10828" t="s">
        <v>751</v>
      </c>
      <c r="M10828" t="s">
        <v>751</v>
      </c>
      <c r="N10828" s="37">
        <v>0</v>
      </c>
      <c r="O10828" t="s">
        <v>751</v>
      </c>
      <c r="P10828" t="s">
        <v>751</v>
      </c>
      <c r="Q10828" t="s">
        <v>751</v>
      </c>
      <c r="R10828" t="s">
        <v>751</v>
      </c>
      <c r="S10828" t="s">
        <v>758</v>
      </c>
    </row>
    <row r="10829" spans="1:19" x14ac:dyDescent="0.3">
      <c r="A10829" t="s">
        <v>753</v>
      </c>
      <c r="B10829" t="s">
        <v>748</v>
      </c>
      <c r="C10829" t="s">
        <v>749</v>
      </c>
      <c r="D10829" t="s">
        <v>750</v>
      </c>
      <c r="E10829">
        <v>-4</v>
      </c>
      <c r="F10829" t="s">
        <v>319</v>
      </c>
      <c r="G10829" s="37">
        <v>11.1</v>
      </c>
      <c r="H10829">
        <v>0</v>
      </c>
      <c r="I10829">
        <v>11.1</v>
      </c>
      <c r="J10829">
        <v>0</v>
      </c>
      <c r="K10829">
        <v>11.1</v>
      </c>
      <c r="L10829">
        <v>0</v>
      </c>
      <c r="M10829" t="s">
        <v>751</v>
      </c>
      <c r="N10829" s="37">
        <v>0</v>
      </c>
      <c r="O10829" t="s">
        <v>751</v>
      </c>
      <c r="P10829" t="s">
        <v>766</v>
      </c>
      <c r="Q10829" t="s">
        <v>766</v>
      </c>
      <c r="R10829" t="s">
        <v>768</v>
      </c>
      <c r="S10829" t="s">
        <v>758</v>
      </c>
    </row>
    <row r="10830" spans="1:19" x14ac:dyDescent="0.3">
      <c r="A10830" t="s">
        <v>747</v>
      </c>
      <c r="B10830" t="s">
        <v>748</v>
      </c>
      <c r="C10830" t="s">
        <v>754</v>
      </c>
      <c r="D10830" t="s">
        <v>750</v>
      </c>
      <c r="E10830">
        <v>0</v>
      </c>
      <c r="F10830" t="s">
        <v>372</v>
      </c>
      <c r="G10830" s="37">
        <v>-1901.07</v>
      </c>
      <c r="H10830" t="s">
        <v>751</v>
      </c>
      <c r="I10830">
        <v>-1901.07</v>
      </c>
      <c r="J10830" t="s">
        <v>751</v>
      </c>
      <c r="K10830">
        <v>-1901.07</v>
      </c>
      <c r="L10830" t="s">
        <v>751</v>
      </c>
      <c r="M10830" t="s">
        <v>751</v>
      </c>
      <c r="N10830" s="37">
        <v>0</v>
      </c>
      <c r="O10830" t="s">
        <v>751</v>
      </c>
      <c r="P10830" t="s">
        <v>751</v>
      </c>
      <c r="Q10830" t="s">
        <v>751</v>
      </c>
      <c r="R10830" t="s">
        <v>751</v>
      </c>
      <c r="S10830" t="s">
        <v>758</v>
      </c>
    </row>
    <row r="10831" spans="1:19" x14ac:dyDescent="0.3">
      <c r="A10831" t="s">
        <v>747</v>
      </c>
      <c r="B10831" t="s">
        <v>748</v>
      </c>
      <c r="C10831" t="s">
        <v>754</v>
      </c>
      <c r="D10831" t="s">
        <v>750</v>
      </c>
      <c r="E10831">
        <v>2</v>
      </c>
      <c r="F10831" t="s">
        <v>275</v>
      </c>
      <c r="G10831" s="37">
        <v>-107.12</v>
      </c>
      <c r="H10831" t="s">
        <v>751</v>
      </c>
      <c r="I10831">
        <v>-107.12</v>
      </c>
      <c r="J10831" t="s">
        <v>751</v>
      </c>
      <c r="K10831">
        <v>-107.12</v>
      </c>
      <c r="L10831" t="s">
        <v>751</v>
      </c>
      <c r="M10831" t="s">
        <v>751</v>
      </c>
      <c r="N10831" s="37">
        <v>0</v>
      </c>
      <c r="O10831" t="s">
        <v>751</v>
      </c>
      <c r="P10831" t="s">
        <v>751</v>
      </c>
      <c r="Q10831" t="s">
        <v>751</v>
      </c>
      <c r="R10831" t="s">
        <v>751</v>
      </c>
      <c r="S10831" t="s">
        <v>758</v>
      </c>
    </row>
    <row r="10832" spans="1:19" x14ac:dyDescent="0.3">
      <c r="A10832" t="s">
        <v>753</v>
      </c>
      <c r="B10832" t="s">
        <v>748</v>
      </c>
      <c r="C10832" t="s">
        <v>754</v>
      </c>
      <c r="D10832" t="s">
        <v>750</v>
      </c>
      <c r="E10832">
        <v>-1</v>
      </c>
      <c r="F10832" t="s">
        <v>279</v>
      </c>
      <c r="G10832" s="37">
        <v>-5733.84</v>
      </c>
      <c r="H10832" t="s">
        <v>751</v>
      </c>
      <c r="I10832">
        <v>-5733.84</v>
      </c>
      <c r="J10832" t="s">
        <v>751</v>
      </c>
      <c r="K10832">
        <v>-5733.84</v>
      </c>
      <c r="L10832" t="s">
        <v>751</v>
      </c>
      <c r="M10832" t="s">
        <v>751</v>
      </c>
      <c r="N10832" s="37">
        <v>0</v>
      </c>
      <c r="O10832" t="s">
        <v>751</v>
      </c>
      <c r="P10832" t="s">
        <v>751</v>
      </c>
      <c r="Q10832" t="s">
        <v>751</v>
      </c>
      <c r="R10832" t="s">
        <v>751</v>
      </c>
      <c r="S10832" t="s">
        <v>758</v>
      </c>
    </row>
    <row r="10833" spans="1:19" x14ac:dyDescent="0.3">
      <c r="A10833" t="s">
        <v>753</v>
      </c>
      <c r="B10833" t="s">
        <v>748</v>
      </c>
      <c r="C10833" t="s">
        <v>749</v>
      </c>
      <c r="D10833" t="s">
        <v>750</v>
      </c>
      <c r="E10833">
        <v>3</v>
      </c>
      <c r="F10833" t="s">
        <v>133</v>
      </c>
      <c r="G10833" s="37">
        <v>1192394.67</v>
      </c>
      <c r="H10833">
        <v>41.23</v>
      </c>
      <c r="I10833">
        <v>1192394.67</v>
      </c>
      <c r="J10833">
        <v>18.52</v>
      </c>
      <c r="K10833">
        <v>1192394.67</v>
      </c>
      <c r="L10833">
        <v>230.92</v>
      </c>
      <c r="M10833" t="s">
        <v>751</v>
      </c>
      <c r="N10833" s="37">
        <v>0</v>
      </c>
      <c r="O10833">
        <v>3577184.01</v>
      </c>
      <c r="P10833" t="s">
        <v>766</v>
      </c>
      <c r="Q10833" t="s">
        <v>766</v>
      </c>
      <c r="R10833" t="s">
        <v>766</v>
      </c>
      <c r="S10833" t="s">
        <v>758</v>
      </c>
    </row>
    <row r="10834" spans="1:19" x14ac:dyDescent="0.3">
      <c r="A10834" t="s">
        <v>753</v>
      </c>
      <c r="B10834" t="s">
        <v>748</v>
      </c>
      <c r="C10834" t="s">
        <v>749</v>
      </c>
      <c r="D10834" t="s">
        <v>750</v>
      </c>
      <c r="E10834">
        <v>3</v>
      </c>
      <c r="F10834" t="s">
        <v>475</v>
      </c>
      <c r="G10834" s="37">
        <v>77802.36</v>
      </c>
      <c r="H10834">
        <v>3.65</v>
      </c>
      <c r="I10834">
        <v>77802.36</v>
      </c>
      <c r="J10834">
        <v>1.73</v>
      </c>
      <c r="K10834">
        <v>77802.36</v>
      </c>
      <c r="L10834">
        <v>16.59</v>
      </c>
      <c r="M10834" t="s">
        <v>751</v>
      </c>
      <c r="N10834" s="37">
        <v>0</v>
      </c>
      <c r="O10834">
        <v>233407.08</v>
      </c>
      <c r="P10834" t="s">
        <v>766</v>
      </c>
      <c r="Q10834" t="s">
        <v>766</v>
      </c>
      <c r="R10834" t="s">
        <v>766</v>
      </c>
      <c r="S10834" t="s">
        <v>758</v>
      </c>
    </row>
    <row r="10835" spans="1:19" x14ac:dyDescent="0.3">
      <c r="A10835" t="s">
        <v>747</v>
      </c>
      <c r="B10835" t="s">
        <v>748</v>
      </c>
      <c r="C10835" t="s">
        <v>754</v>
      </c>
      <c r="D10835" t="s">
        <v>750</v>
      </c>
      <c r="E10835">
        <v>-1</v>
      </c>
      <c r="F10835" t="s">
        <v>485</v>
      </c>
      <c r="G10835" s="37">
        <v>-8.0399999999999991</v>
      </c>
      <c r="H10835" t="s">
        <v>751</v>
      </c>
      <c r="I10835">
        <v>-8.0399999999999991</v>
      </c>
      <c r="J10835" t="s">
        <v>751</v>
      </c>
      <c r="K10835">
        <v>-8.0399999999999991</v>
      </c>
      <c r="L10835" t="s">
        <v>751</v>
      </c>
      <c r="M10835" t="s">
        <v>751</v>
      </c>
      <c r="N10835" s="37">
        <v>0</v>
      </c>
      <c r="O10835" t="s">
        <v>751</v>
      </c>
      <c r="P10835" t="s">
        <v>751</v>
      </c>
      <c r="Q10835" t="s">
        <v>751</v>
      </c>
      <c r="R10835" t="s">
        <v>751</v>
      </c>
      <c r="S10835" t="s">
        <v>758</v>
      </c>
    </row>
    <row r="10836" spans="1:19" x14ac:dyDescent="0.3">
      <c r="A10836" t="s">
        <v>753</v>
      </c>
      <c r="B10836" t="s">
        <v>748</v>
      </c>
      <c r="C10836" t="s">
        <v>754</v>
      </c>
      <c r="D10836" t="s">
        <v>750</v>
      </c>
      <c r="E10836">
        <v>0</v>
      </c>
      <c r="F10836" t="s">
        <v>505</v>
      </c>
      <c r="G10836" s="37">
        <v>-2109.85</v>
      </c>
      <c r="H10836" t="s">
        <v>751</v>
      </c>
      <c r="I10836">
        <v>-2109.85</v>
      </c>
      <c r="J10836" t="s">
        <v>751</v>
      </c>
      <c r="K10836">
        <v>-2109.85</v>
      </c>
      <c r="L10836" t="s">
        <v>751</v>
      </c>
      <c r="M10836" t="s">
        <v>751</v>
      </c>
      <c r="N10836" s="37">
        <v>0</v>
      </c>
      <c r="O10836" t="s">
        <v>751</v>
      </c>
      <c r="P10836" t="s">
        <v>751</v>
      </c>
      <c r="Q10836" t="s">
        <v>751</v>
      </c>
      <c r="R10836" t="s">
        <v>751</v>
      </c>
      <c r="S10836" t="s">
        <v>758</v>
      </c>
    </row>
    <row r="10837" spans="1:19" x14ac:dyDescent="0.3">
      <c r="A10837" t="s">
        <v>747</v>
      </c>
      <c r="B10837" t="s">
        <v>748</v>
      </c>
      <c r="C10837" t="s">
        <v>754</v>
      </c>
      <c r="D10837" t="s">
        <v>750</v>
      </c>
      <c r="E10837">
        <v>7</v>
      </c>
      <c r="F10837" t="s">
        <v>6</v>
      </c>
      <c r="G10837" s="37">
        <v>-614.45000000000005</v>
      </c>
      <c r="H10837" t="s">
        <v>751</v>
      </c>
      <c r="I10837">
        <v>-614.45000000000005</v>
      </c>
      <c r="J10837" t="s">
        <v>751</v>
      </c>
      <c r="K10837">
        <v>-614.45000000000005</v>
      </c>
      <c r="L10837" t="s">
        <v>751</v>
      </c>
      <c r="M10837" t="s">
        <v>751</v>
      </c>
      <c r="N10837" s="37">
        <v>0</v>
      </c>
      <c r="O10837" t="s">
        <v>751</v>
      </c>
      <c r="P10837" t="s">
        <v>751</v>
      </c>
      <c r="Q10837" t="s">
        <v>751</v>
      </c>
      <c r="R10837" t="s">
        <v>751</v>
      </c>
      <c r="S10837" t="s">
        <v>758</v>
      </c>
    </row>
    <row r="10838" spans="1:19" x14ac:dyDescent="0.3">
      <c r="A10838" t="s">
        <v>753</v>
      </c>
      <c r="B10838" t="s">
        <v>748</v>
      </c>
      <c r="C10838" t="s">
        <v>749</v>
      </c>
      <c r="D10838" t="s">
        <v>750</v>
      </c>
      <c r="E10838">
        <v>2</v>
      </c>
      <c r="F10838" t="s">
        <v>76</v>
      </c>
      <c r="G10838" s="37">
        <v>120271.27</v>
      </c>
      <c r="H10838">
        <v>10.5</v>
      </c>
      <c r="I10838">
        <v>120271.27</v>
      </c>
      <c r="J10838">
        <v>4.72</v>
      </c>
      <c r="K10838">
        <v>120271.27</v>
      </c>
      <c r="L10838">
        <v>58.81</v>
      </c>
      <c r="M10838" t="s">
        <v>751</v>
      </c>
      <c r="N10838" s="37">
        <v>0</v>
      </c>
      <c r="O10838">
        <v>240542.54</v>
      </c>
      <c r="P10838" t="s">
        <v>766</v>
      </c>
      <c r="Q10838" t="s">
        <v>766</v>
      </c>
      <c r="R10838" t="s">
        <v>766</v>
      </c>
      <c r="S10838" t="s">
        <v>758</v>
      </c>
    </row>
    <row r="10839" spans="1:19" x14ac:dyDescent="0.3">
      <c r="A10839" t="s">
        <v>753</v>
      </c>
      <c r="B10839" t="s">
        <v>748</v>
      </c>
      <c r="C10839" t="s">
        <v>754</v>
      </c>
      <c r="D10839" t="s">
        <v>750</v>
      </c>
      <c r="E10839">
        <v>2</v>
      </c>
      <c r="F10839" t="s">
        <v>396</v>
      </c>
      <c r="G10839" s="37">
        <v>-22821.7</v>
      </c>
      <c r="H10839" t="s">
        <v>751</v>
      </c>
      <c r="I10839">
        <v>-22821.7</v>
      </c>
      <c r="J10839" t="s">
        <v>751</v>
      </c>
      <c r="K10839">
        <v>-22821.7</v>
      </c>
      <c r="L10839" t="s">
        <v>751</v>
      </c>
      <c r="M10839" t="s">
        <v>751</v>
      </c>
      <c r="N10839" s="37">
        <v>0</v>
      </c>
      <c r="O10839" t="s">
        <v>751</v>
      </c>
      <c r="P10839" t="s">
        <v>751</v>
      </c>
      <c r="Q10839" t="s">
        <v>751</v>
      </c>
      <c r="R10839" t="s">
        <v>751</v>
      </c>
      <c r="S10839" t="s">
        <v>758</v>
      </c>
    </row>
    <row r="10840" spans="1:19" x14ac:dyDescent="0.3">
      <c r="A10840" t="s">
        <v>753</v>
      </c>
      <c r="B10840" t="s">
        <v>748</v>
      </c>
      <c r="C10840" t="s">
        <v>749</v>
      </c>
      <c r="D10840" t="s">
        <v>750</v>
      </c>
      <c r="E10840">
        <v>3</v>
      </c>
      <c r="F10840" t="s">
        <v>555</v>
      </c>
      <c r="G10840" s="37">
        <v>286124.15000000002</v>
      </c>
      <c r="H10840">
        <v>6.23</v>
      </c>
      <c r="I10840">
        <v>286124.15000000002</v>
      </c>
      <c r="J10840">
        <v>3.39</v>
      </c>
      <c r="K10840">
        <v>286124.15000000002</v>
      </c>
      <c r="L10840">
        <v>55.48</v>
      </c>
      <c r="M10840" t="s">
        <v>751</v>
      </c>
      <c r="N10840" s="37">
        <v>0</v>
      </c>
      <c r="O10840">
        <v>858372.45000000007</v>
      </c>
      <c r="P10840" t="s">
        <v>766</v>
      </c>
      <c r="Q10840" t="s">
        <v>766</v>
      </c>
      <c r="R10840" t="s">
        <v>766</v>
      </c>
      <c r="S10840" t="s">
        <v>758</v>
      </c>
    </row>
    <row r="10841" spans="1:19" x14ac:dyDescent="0.3">
      <c r="A10841" t="s">
        <v>753</v>
      </c>
      <c r="B10841" t="s">
        <v>748</v>
      </c>
      <c r="C10841" t="s">
        <v>754</v>
      </c>
      <c r="D10841" t="s">
        <v>750</v>
      </c>
      <c r="E10841">
        <v>1</v>
      </c>
      <c r="F10841" t="s">
        <v>185</v>
      </c>
      <c r="G10841" s="37">
        <v>-249.03</v>
      </c>
      <c r="H10841" t="s">
        <v>751</v>
      </c>
      <c r="I10841">
        <v>-249.03</v>
      </c>
      <c r="J10841" t="s">
        <v>751</v>
      </c>
      <c r="K10841">
        <v>-249.03</v>
      </c>
      <c r="L10841" t="s">
        <v>751</v>
      </c>
      <c r="M10841" t="s">
        <v>751</v>
      </c>
      <c r="N10841" s="37">
        <v>0</v>
      </c>
      <c r="O10841" t="s">
        <v>751</v>
      </c>
      <c r="P10841" t="s">
        <v>751</v>
      </c>
      <c r="Q10841" t="s">
        <v>751</v>
      </c>
      <c r="R10841" t="s">
        <v>751</v>
      </c>
      <c r="S10841" t="s">
        <v>758</v>
      </c>
    </row>
    <row r="10842" spans="1:19" x14ac:dyDescent="0.3">
      <c r="A10842" t="s">
        <v>752</v>
      </c>
      <c r="B10842" t="s">
        <v>748</v>
      </c>
      <c r="C10842" t="s">
        <v>754</v>
      </c>
      <c r="D10842" t="s">
        <v>750</v>
      </c>
      <c r="E10842">
        <v>-1</v>
      </c>
      <c r="F10842" t="s">
        <v>10</v>
      </c>
      <c r="G10842" s="37">
        <v>-300.27999999999997</v>
      </c>
      <c r="H10842" t="s">
        <v>751</v>
      </c>
      <c r="I10842">
        <v>-300.27999999999997</v>
      </c>
      <c r="J10842" t="s">
        <v>751</v>
      </c>
      <c r="K10842">
        <v>-300.27999999999997</v>
      </c>
      <c r="L10842" t="s">
        <v>751</v>
      </c>
      <c r="M10842" t="s">
        <v>751</v>
      </c>
      <c r="N10842" s="37">
        <v>0</v>
      </c>
      <c r="O10842" t="s">
        <v>751</v>
      </c>
      <c r="P10842" t="s">
        <v>751</v>
      </c>
      <c r="Q10842" t="s">
        <v>751</v>
      </c>
      <c r="R10842" t="s">
        <v>751</v>
      </c>
      <c r="S10842" t="s">
        <v>758</v>
      </c>
    </row>
    <row r="10843" spans="1:19" x14ac:dyDescent="0.3">
      <c r="A10843" t="s">
        <v>747</v>
      </c>
      <c r="B10843" t="s">
        <v>748</v>
      </c>
      <c r="C10843" t="s">
        <v>749</v>
      </c>
      <c r="D10843" t="s">
        <v>750</v>
      </c>
      <c r="E10843">
        <v>14</v>
      </c>
      <c r="F10843" t="s">
        <v>151</v>
      </c>
      <c r="G10843" s="37">
        <v>310185.64</v>
      </c>
      <c r="H10843" t="s">
        <v>751</v>
      </c>
      <c r="I10843">
        <v>310185.64</v>
      </c>
      <c r="J10843" t="s">
        <v>751</v>
      </c>
      <c r="K10843">
        <v>310185.64</v>
      </c>
      <c r="L10843">
        <v>51.96</v>
      </c>
      <c r="M10843" t="s">
        <v>751</v>
      </c>
      <c r="N10843" s="37">
        <v>0</v>
      </c>
      <c r="O10843">
        <v>4342598.96</v>
      </c>
      <c r="P10843" t="s">
        <v>766</v>
      </c>
      <c r="Q10843" t="s">
        <v>766</v>
      </c>
      <c r="R10843" t="s">
        <v>768</v>
      </c>
      <c r="S10843" t="s">
        <v>758</v>
      </c>
    </row>
    <row r="10844" spans="1:19" x14ac:dyDescent="0.3">
      <c r="A10844" t="s">
        <v>747</v>
      </c>
      <c r="B10844" t="s">
        <v>748</v>
      </c>
      <c r="C10844" t="s">
        <v>749</v>
      </c>
      <c r="D10844" t="s">
        <v>750</v>
      </c>
      <c r="E10844">
        <v>4</v>
      </c>
      <c r="F10844" t="s">
        <v>182</v>
      </c>
      <c r="G10844" s="37">
        <v>28803.43</v>
      </c>
      <c r="H10844">
        <v>0.34</v>
      </c>
      <c r="I10844">
        <v>28803.43</v>
      </c>
      <c r="J10844">
        <v>0.15</v>
      </c>
      <c r="K10844">
        <v>28803.43</v>
      </c>
      <c r="L10844">
        <v>1.91</v>
      </c>
      <c r="M10844" t="s">
        <v>751</v>
      </c>
      <c r="N10844" s="37">
        <v>0</v>
      </c>
      <c r="O10844">
        <v>115213.72</v>
      </c>
      <c r="P10844" t="s">
        <v>766</v>
      </c>
      <c r="Q10844" t="s">
        <v>766</v>
      </c>
      <c r="R10844" t="s">
        <v>766</v>
      </c>
      <c r="S10844" t="s">
        <v>758</v>
      </c>
    </row>
    <row r="10845" spans="1:19" x14ac:dyDescent="0.3">
      <c r="A10845" t="s">
        <v>747</v>
      </c>
      <c r="B10845" t="s">
        <v>748</v>
      </c>
      <c r="C10845" t="s">
        <v>749</v>
      </c>
      <c r="D10845" t="s">
        <v>750</v>
      </c>
      <c r="E10845">
        <v>1</v>
      </c>
      <c r="F10845" t="s">
        <v>226</v>
      </c>
      <c r="G10845" s="37">
        <v>6431.63</v>
      </c>
      <c r="H10845">
        <v>0.65</v>
      </c>
      <c r="I10845">
        <v>6431.63</v>
      </c>
      <c r="J10845">
        <v>165.33</v>
      </c>
      <c r="K10845">
        <v>6431.63</v>
      </c>
      <c r="L10845">
        <v>3.06</v>
      </c>
      <c r="M10845" t="s">
        <v>751</v>
      </c>
      <c r="N10845" s="37">
        <v>0</v>
      </c>
      <c r="O10845">
        <v>6431.63</v>
      </c>
      <c r="P10845" t="s">
        <v>768</v>
      </c>
      <c r="Q10845" t="s">
        <v>766</v>
      </c>
      <c r="R10845" t="s">
        <v>768</v>
      </c>
      <c r="S10845" t="s">
        <v>758</v>
      </c>
    </row>
    <row r="10846" spans="1:19" x14ac:dyDescent="0.3">
      <c r="A10846" t="s">
        <v>747</v>
      </c>
      <c r="B10846" t="s">
        <v>748</v>
      </c>
      <c r="C10846" t="s">
        <v>754</v>
      </c>
      <c r="D10846" t="s">
        <v>750</v>
      </c>
      <c r="E10846">
        <v>8</v>
      </c>
      <c r="F10846" t="s">
        <v>211</v>
      </c>
      <c r="G10846" s="37">
        <v>-1519.01</v>
      </c>
      <c r="H10846" t="s">
        <v>751</v>
      </c>
      <c r="I10846">
        <v>-1519.01</v>
      </c>
      <c r="J10846" t="s">
        <v>751</v>
      </c>
      <c r="K10846">
        <v>-1519.01</v>
      </c>
      <c r="L10846" t="s">
        <v>751</v>
      </c>
      <c r="M10846" t="s">
        <v>751</v>
      </c>
      <c r="N10846" s="37">
        <v>0</v>
      </c>
      <c r="O10846" t="s">
        <v>751</v>
      </c>
      <c r="P10846" t="s">
        <v>751</v>
      </c>
      <c r="Q10846" t="s">
        <v>751</v>
      </c>
      <c r="R10846" t="s">
        <v>751</v>
      </c>
      <c r="S10846" t="s">
        <v>758</v>
      </c>
    </row>
    <row r="10847" spans="1:19" x14ac:dyDescent="0.3">
      <c r="A10847" t="s">
        <v>753</v>
      </c>
      <c r="B10847" t="s">
        <v>748</v>
      </c>
      <c r="C10847" t="s">
        <v>754</v>
      </c>
      <c r="D10847" t="s">
        <v>750</v>
      </c>
      <c r="E10847">
        <v>-1</v>
      </c>
      <c r="F10847" t="s">
        <v>64</v>
      </c>
      <c r="G10847" s="37">
        <v>-1.74</v>
      </c>
      <c r="H10847" t="s">
        <v>751</v>
      </c>
      <c r="I10847">
        <v>-1.74</v>
      </c>
      <c r="J10847" t="s">
        <v>751</v>
      </c>
      <c r="K10847">
        <v>-1.74</v>
      </c>
      <c r="L10847" t="s">
        <v>751</v>
      </c>
      <c r="M10847" t="s">
        <v>751</v>
      </c>
      <c r="N10847" s="37">
        <v>0</v>
      </c>
      <c r="O10847" t="s">
        <v>751</v>
      </c>
      <c r="P10847" t="s">
        <v>751</v>
      </c>
      <c r="Q10847" t="s">
        <v>751</v>
      </c>
      <c r="R10847" t="s">
        <v>751</v>
      </c>
      <c r="S10847" t="s">
        <v>758</v>
      </c>
    </row>
    <row r="10848" spans="1:19" x14ac:dyDescent="0.3">
      <c r="A10848" t="s">
        <v>747</v>
      </c>
      <c r="B10848" t="s">
        <v>748</v>
      </c>
      <c r="C10848" t="s">
        <v>749</v>
      </c>
      <c r="D10848" t="s">
        <v>750</v>
      </c>
      <c r="E10848">
        <v>14</v>
      </c>
      <c r="F10848" t="s">
        <v>398</v>
      </c>
      <c r="G10848" s="37">
        <v>649870.93999999994</v>
      </c>
      <c r="H10848">
        <v>0.49</v>
      </c>
      <c r="I10848">
        <v>649870.93999999994</v>
      </c>
      <c r="J10848">
        <v>1.02</v>
      </c>
      <c r="K10848">
        <v>649870.93999999994</v>
      </c>
      <c r="L10848">
        <v>172.21</v>
      </c>
      <c r="M10848" t="s">
        <v>751</v>
      </c>
      <c r="N10848" s="37">
        <v>0</v>
      </c>
      <c r="O10848">
        <v>9098193.1600000001</v>
      </c>
      <c r="P10848" t="s">
        <v>766</v>
      </c>
      <c r="Q10848" t="s">
        <v>766</v>
      </c>
      <c r="R10848" t="s">
        <v>768</v>
      </c>
      <c r="S10848" t="s">
        <v>758</v>
      </c>
    </row>
    <row r="10849" spans="1:19" x14ac:dyDescent="0.3">
      <c r="A10849" t="s">
        <v>752</v>
      </c>
      <c r="B10849" t="s">
        <v>748</v>
      </c>
      <c r="C10849" t="s">
        <v>749</v>
      </c>
      <c r="D10849" t="s">
        <v>750</v>
      </c>
      <c r="E10849">
        <v>6</v>
      </c>
      <c r="F10849" t="s">
        <v>279</v>
      </c>
      <c r="G10849" s="37">
        <v>223657.72</v>
      </c>
      <c r="H10849" t="s">
        <v>751</v>
      </c>
      <c r="I10849">
        <v>223657.72</v>
      </c>
      <c r="J10849" t="s">
        <v>751</v>
      </c>
      <c r="K10849">
        <v>223657.72</v>
      </c>
      <c r="L10849">
        <v>12.92</v>
      </c>
      <c r="M10849" t="s">
        <v>751</v>
      </c>
      <c r="N10849" s="37">
        <v>0</v>
      </c>
      <c r="O10849">
        <v>1341946.32</v>
      </c>
      <c r="P10849" t="s">
        <v>766</v>
      </c>
      <c r="Q10849" t="s">
        <v>766</v>
      </c>
      <c r="R10849" t="s">
        <v>768</v>
      </c>
      <c r="S10849" t="s">
        <v>758</v>
      </c>
    </row>
    <row r="10850" spans="1:19" x14ac:dyDescent="0.3">
      <c r="A10850" t="s">
        <v>752</v>
      </c>
      <c r="B10850" t="s">
        <v>748</v>
      </c>
      <c r="C10850" t="s">
        <v>749</v>
      </c>
      <c r="D10850" t="s">
        <v>750</v>
      </c>
      <c r="E10850">
        <v>6</v>
      </c>
      <c r="F10850" t="s">
        <v>413</v>
      </c>
      <c r="G10850" s="37">
        <v>103560.84</v>
      </c>
      <c r="H10850">
        <v>3.29</v>
      </c>
      <c r="I10850">
        <v>103560.84</v>
      </c>
      <c r="J10850">
        <v>1.56</v>
      </c>
      <c r="K10850">
        <v>103560.84</v>
      </c>
      <c r="L10850">
        <v>14.95</v>
      </c>
      <c r="M10850" t="s">
        <v>751</v>
      </c>
      <c r="N10850" s="37">
        <v>0</v>
      </c>
      <c r="O10850">
        <v>621365.04</v>
      </c>
      <c r="P10850" t="s">
        <v>766</v>
      </c>
      <c r="Q10850" t="s">
        <v>766</v>
      </c>
      <c r="R10850" t="s">
        <v>766</v>
      </c>
      <c r="S10850" t="s">
        <v>758</v>
      </c>
    </row>
    <row r="10851" spans="1:19" x14ac:dyDescent="0.3">
      <c r="A10851" t="s">
        <v>747</v>
      </c>
      <c r="B10851" t="s">
        <v>748</v>
      </c>
      <c r="C10851" t="s">
        <v>749</v>
      </c>
      <c r="D10851" t="s">
        <v>750</v>
      </c>
      <c r="E10851">
        <v>9</v>
      </c>
      <c r="F10851" t="s">
        <v>186</v>
      </c>
      <c r="G10851" s="37">
        <v>1741122.06</v>
      </c>
      <c r="H10851">
        <v>0.04</v>
      </c>
      <c r="I10851">
        <v>1741122.06</v>
      </c>
      <c r="J10851">
        <v>0.02</v>
      </c>
      <c r="K10851">
        <v>1741122.06</v>
      </c>
      <c r="L10851">
        <v>0.23</v>
      </c>
      <c r="M10851" t="s">
        <v>751</v>
      </c>
      <c r="N10851" s="37">
        <v>95853.41</v>
      </c>
      <c r="O10851">
        <v>15670098.539999999</v>
      </c>
      <c r="P10851" t="s">
        <v>766</v>
      </c>
      <c r="Q10851" t="s">
        <v>766</v>
      </c>
      <c r="R10851" t="s">
        <v>766</v>
      </c>
      <c r="S10851" t="s">
        <v>758</v>
      </c>
    </row>
    <row r="10852" spans="1:19" x14ac:dyDescent="0.3">
      <c r="A10852" t="s">
        <v>752</v>
      </c>
      <c r="B10852" t="s">
        <v>748</v>
      </c>
      <c r="C10852" t="s">
        <v>754</v>
      </c>
      <c r="D10852" t="s">
        <v>750</v>
      </c>
      <c r="E10852">
        <v>1</v>
      </c>
      <c r="F10852" t="s">
        <v>11</v>
      </c>
      <c r="G10852" s="37">
        <v>-101968.07</v>
      </c>
      <c r="H10852" t="s">
        <v>751</v>
      </c>
      <c r="I10852">
        <v>-101968.07</v>
      </c>
      <c r="J10852" t="s">
        <v>751</v>
      </c>
      <c r="K10852">
        <v>-101968.07</v>
      </c>
      <c r="L10852" t="s">
        <v>751</v>
      </c>
      <c r="M10852" t="s">
        <v>751</v>
      </c>
      <c r="N10852" s="37">
        <v>0</v>
      </c>
      <c r="O10852" t="s">
        <v>751</v>
      </c>
      <c r="P10852" t="s">
        <v>751</v>
      </c>
      <c r="Q10852" t="s">
        <v>751</v>
      </c>
      <c r="R10852" t="s">
        <v>751</v>
      </c>
      <c r="S10852" t="s">
        <v>758</v>
      </c>
    </row>
    <row r="10853" spans="1:19" x14ac:dyDescent="0.3">
      <c r="A10853" t="s">
        <v>753</v>
      </c>
      <c r="B10853" t="s">
        <v>748</v>
      </c>
      <c r="C10853" t="s">
        <v>754</v>
      </c>
      <c r="D10853" t="s">
        <v>750</v>
      </c>
      <c r="E10853">
        <v>4</v>
      </c>
      <c r="F10853" t="s">
        <v>80</v>
      </c>
      <c r="G10853" s="37">
        <v>-2732.2</v>
      </c>
      <c r="H10853" t="s">
        <v>751</v>
      </c>
      <c r="I10853">
        <v>-2732.2</v>
      </c>
      <c r="J10853" t="s">
        <v>751</v>
      </c>
      <c r="K10853">
        <v>-2732.2</v>
      </c>
      <c r="L10853" t="s">
        <v>751</v>
      </c>
      <c r="M10853" t="s">
        <v>751</v>
      </c>
      <c r="N10853" s="37">
        <v>0</v>
      </c>
      <c r="O10853" t="s">
        <v>751</v>
      </c>
      <c r="P10853" t="s">
        <v>751</v>
      </c>
      <c r="Q10853" t="s">
        <v>751</v>
      </c>
      <c r="R10853" t="s">
        <v>751</v>
      </c>
      <c r="S10853" t="s">
        <v>758</v>
      </c>
    </row>
    <row r="10854" spans="1:19" x14ac:dyDescent="0.3">
      <c r="A10854" t="s">
        <v>753</v>
      </c>
      <c r="B10854" t="s">
        <v>748</v>
      </c>
      <c r="C10854" t="s">
        <v>749</v>
      </c>
      <c r="D10854" t="s">
        <v>750</v>
      </c>
      <c r="E10854">
        <v>0</v>
      </c>
      <c r="F10854" t="s">
        <v>170</v>
      </c>
      <c r="G10854" s="37">
        <v>6999.76</v>
      </c>
      <c r="H10854">
        <v>1.63</v>
      </c>
      <c r="I10854">
        <v>6999.76</v>
      </c>
      <c r="J10854">
        <v>0.59</v>
      </c>
      <c r="K10854">
        <v>6999.76</v>
      </c>
      <c r="L10854">
        <v>5.69</v>
      </c>
      <c r="M10854" t="s">
        <v>751</v>
      </c>
      <c r="N10854" s="37">
        <v>0.94</v>
      </c>
      <c r="O10854" t="s">
        <v>751</v>
      </c>
      <c r="P10854" t="s">
        <v>766</v>
      </c>
      <c r="Q10854" t="s">
        <v>766</v>
      </c>
      <c r="R10854" t="s">
        <v>766</v>
      </c>
      <c r="S10854" t="s">
        <v>758</v>
      </c>
    </row>
    <row r="10855" spans="1:19" x14ac:dyDescent="0.3">
      <c r="A10855" t="s">
        <v>753</v>
      </c>
      <c r="B10855" t="s">
        <v>748</v>
      </c>
      <c r="C10855" t="s">
        <v>749</v>
      </c>
      <c r="D10855" t="s">
        <v>750</v>
      </c>
      <c r="E10855">
        <v>0</v>
      </c>
      <c r="F10855" t="s">
        <v>228</v>
      </c>
      <c r="G10855" s="37">
        <v>2689.12</v>
      </c>
      <c r="H10855">
        <v>2748.81</v>
      </c>
      <c r="I10855">
        <v>2689.12</v>
      </c>
      <c r="J10855">
        <v>0.24</v>
      </c>
      <c r="K10855">
        <v>2689.12</v>
      </c>
      <c r="L10855">
        <v>1.91</v>
      </c>
      <c r="M10855" t="s">
        <v>751</v>
      </c>
      <c r="N10855" s="37">
        <v>0</v>
      </c>
      <c r="O10855" t="s">
        <v>751</v>
      </c>
      <c r="P10855" t="s">
        <v>766</v>
      </c>
      <c r="Q10855" t="s">
        <v>768</v>
      </c>
      <c r="R10855" t="s">
        <v>768</v>
      </c>
      <c r="S10855" t="s">
        <v>758</v>
      </c>
    </row>
    <row r="10856" spans="1:19" x14ac:dyDescent="0.3">
      <c r="A10856" t="s">
        <v>747</v>
      </c>
      <c r="B10856" t="s">
        <v>748</v>
      </c>
      <c r="C10856" t="s">
        <v>754</v>
      </c>
      <c r="D10856" t="s">
        <v>750</v>
      </c>
      <c r="E10856">
        <v>12</v>
      </c>
      <c r="F10856" t="s">
        <v>125</v>
      </c>
      <c r="G10856" s="37">
        <v>-112.65</v>
      </c>
      <c r="H10856" t="s">
        <v>751</v>
      </c>
      <c r="I10856">
        <v>-112.65</v>
      </c>
      <c r="J10856" t="s">
        <v>751</v>
      </c>
      <c r="K10856">
        <v>-112.65</v>
      </c>
      <c r="L10856" t="s">
        <v>751</v>
      </c>
      <c r="M10856" t="s">
        <v>751</v>
      </c>
      <c r="N10856" s="37">
        <v>0</v>
      </c>
      <c r="O10856" t="s">
        <v>751</v>
      </c>
      <c r="P10856" t="s">
        <v>751</v>
      </c>
      <c r="Q10856" t="s">
        <v>751</v>
      </c>
      <c r="R10856" t="s">
        <v>751</v>
      </c>
      <c r="S10856" t="s">
        <v>758</v>
      </c>
    </row>
    <row r="10857" spans="1:19" x14ac:dyDescent="0.3">
      <c r="A10857" t="s">
        <v>747</v>
      </c>
      <c r="B10857" t="s">
        <v>748</v>
      </c>
      <c r="C10857" t="s">
        <v>749</v>
      </c>
      <c r="D10857" t="s">
        <v>750</v>
      </c>
      <c r="E10857">
        <v>0</v>
      </c>
      <c r="F10857" t="s">
        <v>397</v>
      </c>
      <c r="G10857" s="37">
        <v>488594.81</v>
      </c>
      <c r="H10857">
        <v>201.34</v>
      </c>
      <c r="I10857">
        <v>488594.81</v>
      </c>
      <c r="J10857">
        <v>33.659999999999997</v>
      </c>
      <c r="K10857">
        <v>488594.81</v>
      </c>
      <c r="L10857">
        <v>368.41</v>
      </c>
      <c r="M10857" t="s">
        <v>751</v>
      </c>
      <c r="N10857" s="37">
        <v>0</v>
      </c>
      <c r="O10857" t="s">
        <v>751</v>
      </c>
      <c r="P10857" t="s">
        <v>766</v>
      </c>
      <c r="Q10857" t="s">
        <v>766</v>
      </c>
      <c r="R10857" t="s">
        <v>766</v>
      </c>
      <c r="S10857" t="s">
        <v>758</v>
      </c>
    </row>
    <row r="10858" spans="1:19" x14ac:dyDescent="0.3">
      <c r="A10858" t="s">
        <v>747</v>
      </c>
      <c r="B10858" t="s">
        <v>748</v>
      </c>
      <c r="C10858" t="s">
        <v>754</v>
      </c>
      <c r="D10858" t="s">
        <v>750</v>
      </c>
      <c r="E10858">
        <v>1</v>
      </c>
      <c r="F10858" t="s">
        <v>479</v>
      </c>
      <c r="G10858" s="37">
        <v>-522.25</v>
      </c>
      <c r="H10858" t="s">
        <v>751</v>
      </c>
      <c r="I10858">
        <v>-522.25</v>
      </c>
      <c r="J10858" t="s">
        <v>751</v>
      </c>
      <c r="K10858">
        <v>-522.25</v>
      </c>
      <c r="L10858" t="s">
        <v>751</v>
      </c>
      <c r="M10858" t="s">
        <v>751</v>
      </c>
      <c r="N10858" s="37">
        <v>0</v>
      </c>
      <c r="O10858" t="s">
        <v>751</v>
      </c>
      <c r="P10858" t="s">
        <v>751</v>
      </c>
      <c r="Q10858" t="s">
        <v>751</v>
      </c>
      <c r="R10858" t="s">
        <v>751</v>
      </c>
      <c r="S10858" t="s">
        <v>758</v>
      </c>
    </row>
    <row r="10859" spans="1:19" x14ac:dyDescent="0.3">
      <c r="A10859" t="s">
        <v>752</v>
      </c>
      <c r="B10859" t="s">
        <v>748</v>
      </c>
      <c r="C10859" t="s">
        <v>754</v>
      </c>
      <c r="D10859" t="s">
        <v>750</v>
      </c>
      <c r="E10859">
        <v>3</v>
      </c>
      <c r="F10859" t="s">
        <v>162</v>
      </c>
      <c r="G10859" s="37">
        <v>-92688.7</v>
      </c>
      <c r="H10859" t="s">
        <v>751</v>
      </c>
      <c r="I10859">
        <v>-92688.7</v>
      </c>
      <c r="J10859" t="s">
        <v>751</v>
      </c>
      <c r="K10859">
        <v>-92688.7</v>
      </c>
      <c r="L10859" t="s">
        <v>751</v>
      </c>
      <c r="M10859" t="s">
        <v>751</v>
      </c>
      <c r="N10859" s="37">
        <v>0</v>
      </c>
      <c r="O10859" t="s">
        <v>751</v>
      </c>
      <c r="P10859" t="s">
        <v>751</v>
      </c>
      <c r="Q10859" t="s">
        <v>751</v>
      </c>
      <c r="R10859" t="s">
        <v>751</v>
      </c>
      <c r="S10859" t="s">
        <v>758</v>
      </c>
    </row>
    <row r="10860" spans="1:19" x14ac:dyDescent="0.3">
      <c r="A10860" t="s">
        <v>753</v>
      </c>
      <c r="B10860" t="s">
        <v>748</v>
      </c>
      <c r="C10860" t="s">
        <v>749</v>
      </c>
      <c r="D10860" t="s">
        <v>750</v>
      </c>
      <c r="E10860">
        <v>0</v>
      </c>
      <c r="F10860" t="s">
        <v>233</v>
      </c>
      <c r="G10860" s="37">
        <v>246186.68</v>
      </c>
      <c r="H10860">
        <v>6.47</v>
      </c>
      <c r="I10860">
        <v>246186.68</v>
      </c>
      <c r="J10860">
        <v>2.91</v>
      </c>
      <c r="K10860">
        <v>246186.68</v>
      </c>
      <c r="L10860">
        <v>36.25</v>
      </c>
      <c r="M10860" t="s">
        <v>751</v>
      </c>
      <c r="N10860" s="37">
        <v>0</v>
      </c>
      <c r="O10860" t="s">
        <v>751</v>
      </c>
      <c r="P10860" t="s">
        <v>766</v>
      </c>
      <c r="Q10860" t="s">
        <v>766</v>
      </c>
      <c r="R10860" t="s">
        <v>766</v>
      </c>
      <c r="S10860" t="s">
        <v>758</v>
      </c>
    </row>
    <row r="10861" spans="1:19" x14ac:dyDescent="0.3">
      <c r="A10861" t="s">
        <v>747</v>
      </c>
      <c r="B10861" t="s">
        <v>748</v>
      </c>
      <c r="C10861" t="s">
        <v>749</v>
      </c>
      <c r="D10861" t="s">
        <v>750</v>
      </c>
      <c r="E10861">
        <v>4</v>
      </c>
      <c r="F10861" t="s">
        <v>264</v>
      </c>
      <c r="G10861" s="37">
        <v>1557076.01</v>
      </c>
      <c r="H10861">
        <v>1167.0999999999999</v>
      </c>
      <c r="I10861">
        <v>1557076.01</v>
      </c>
      <c r="J10861">
        <v>141.33000000000001</v>
      </c>
      <c r="K10861">
        <v>1557076.01</v>
      </c>
      <c r="L10861">
        <v>751.13</v>
      </c>
      <c r="M10861" t="s">
        <v>751</v>
      </c>
      <c r="N10861" s="37">
        <v>0</v>
      </c>
      <c r="O10861">
        <v>6228304.04</v>
      </c>
      <c r="P10861" t="s">
        <v>766</v>
      </c>
      <c r="Q10861" t="s">
        <v>766</v>
      </c>
      <c r="R10861" t="s">
        <v>766</v>
      </c>
      <c r="S10861" t="s">
        <v>758</v>
      </c>
    </row>
    <row r="10862" spans="1:19" x14ac:dyDescent="0.3">
      <c r="A10862" t="s">
        <v>747</v>
      </c>
      <c r="B10862" t="s">
        <v>748</v>
      </c>
      <c r="C10862" t="s">
        <v>754</v>
      </c>
      <c r="D10862" t="s">
        <v>750</v>
      </c>
      <c r="E10862">
        <v>1</v>
      </c>
      <c r="F10862" t="s">
        <v>356</v>
      </c>
      <c r="G10862" s="37">
        <v>-33062.81</v>
      </c>
      <c r="H10862" t="s">
        <v>751</v>
      </c>
      <c r="I10862">
        <v>-33062.81</v>
      </c>
      <c r="J10862" t="s">
        <v>751</v>
      </c>
      <c r="K10862">
        <v>-33062.81</v>
      </c>
      <c r="L10862" t="s">
        <v>751</v>
      </c>
      <c r="M10862" t="s">
        <v>751</v>
      </c>
      <c r="N10862" s="37">
        <v>-562.82000000000005</v>
      </c>
      <c r="O10862" t="s">
        <v>751</v>
      </c>
      <c r="P10862" t="s">
        <v>751</v>
      </c>
      <c r="Q10862" t="s">
        <v>751</v>
      </c>
      <c r="R10862" t="s">
        <v>751</v>
      </c>
      <c r="S10862" t="s">
        <v>758</v>
      </c>
    </row>
    <row r="10863" spans="1:19" x14ac:dyDescent="0.3">
      <c r="A10863" t="s">
        <v>752</v>
      </c>
      <c r="B10863" t="s">
        <v>748</v>
      </c>
      <c r="C10863" t="s">
        <v>754</v>
      </c>
      <c r="D10863" t="s">
        <v>750</v>
      </c>
      <c r="E10863">
        <v>0</v>
      </c>
      <c r="F10863" t="s">
        <v>364</v>
      </c>
      <c r="G10863" s="37">
        <v>-1335.59</v>
      </c>
      <c r="H10863" t="s">
        <v>751</v>
      </c>
      <c r="I10863">
        <v>-1335.59</v>
      </c>
      <c r="J10863" t="s">
        <v>751</v>
      </c>
      <c r="K10863">
        <v>-1335.59</v>
      </c>
      <c r="L10863" t="s">
        <v>751</v>
      </c>
      <c r="M10863" t="s">
        <v>751</v>
      </c>
      <c r="N10863" s="37">
        <v>0</v>
      </c>
      <c r="O10863" t="s">
        <v>751</v>
      </c>
      <c r="P10863" t="s">
        <v>751</v>
      </c>
      <c r="Q10863" t="s">
        <v>751</v>
      </c>
      <c r="R10863" t="s">
        <v>751</v>
      </c>
      <c r="S10863" t="s">
        <v>758</v>
      </c>
    </row>
    <row r="10864" spans="1:19" x14ac:dyDescent="0.3">
      <c r="A10864" t="s">
        <v>747</v>
      </c>
      <c r="B10864" t="s">
        <v>748</v>
      </c>
      <c r="C10864" t="s">
        <v>749</v>
      </c>
      <c r="D10864" t="s">
        <v>750</v>
      </c>
      <c r="E10864">
        <v>1</v>
      </c>
      <c r="F10864" t="s">
        <v>266</v>
      </c>
      <c r="G10864" s="37">
        <v>61647.6</v>
      </c>
      <c r="H10864">
        <v>45.38</v>
      </c>
      <c r="I10864">
        <v>61647.6</v>
      </c>
      <c r="J10864">
        <v>9.18</v>
      </c>
      <c r="K10864">
        <v>61647.6</v>
      </c>
      <c r="L10864">
        <v>72.78</v>
      </c>
      <c r="M10864">
        <v>1</v>
      </c>
      <c r="N10864" s="37">
        <v>0</v>
      </c>
      <c r="O10864">
        <v>61647.6</v>
      </c>
      <c r="P10864" t="s">
        <v>766</v>
      </c>
      <c r="Q10864" t="s">
        <v>766</v>
      </c>
      <c r="R10864" t="s">
        <v>766</v>
      </c>
      <c r="S10864" t="s">
        <v>758</v>
      </c>
    </row>
    <row r="10865" spans="1:19" x14ac:dyDescent="0.3">
      <c r="A10865" t="s">
        <v>747</v>
      </c>
      <c r="B10865" t="s">
        <v>748</v>
      </c>
      <c r="C10865" t="s">
        <v>749</v>
      </c>
      <c r="D10865" t="s">
        <v>750</v>
      </c>
      <c r="E10865">
        <v>3</v>
      </c>
      <c r="F10865" t="s">
        <v>295</v>
      </c>
      <c r="G10865" s="37">
        <v>177094.39999999999</v>
      </c>
      <c r="H10865">
        <v>5.61</v>
      </c>
      <c r="I10865">
        <v>177094.39999999999</v>
      </c>
      <c r="J10865">
        <v>2.52</v>
      </c>
      <c r="K10865">
        <v>177094.39999999999</v>
      </c>
      <c r="L10865">
        <v>31.44</v>
      </c>
      <c r="M10865" t="s">
        <v>751</v>
      </c>
      <c r="N10865" s="37">
        <v>0</v>
      </c>
      <c r="O10865">
        <v>531283.19999999995</v>
      </c>
      <c r="P10865" t="s">
        <v>766</v>
      </c>
      <c r="Q10865" t="s">
        <v>766</v>
      </c>
      <c r="R10865" t="s">
        <v>766</v>
      </c>
      <c r="S10865" t="s">
        <v>758</v>
      </c>
    </row>
    <row r="10866" spans="1:19" x14ac:dyDescent="0.3">
      <c r="A10866" t="s">
        <v>753</v>
      </c>
      <c r="B10866" t="s">
        <v>748</v>
      </c>
      <c r="C10866" t="s">
        <v>749</v>
      </c>
      <c r="D10866" t="s">
        <v>750</v>
      </c>
      <c r="E10866">
        <v>0</v>
      </c>
      <c r="F10866" t="s">
        <v>463</v>
      </c>
      <c r="G10866" s="37">
        <v>73050.86</v>
      </c>
      <c r="H10866">
        <v>3.32</v>
      </c>
      <c r="I10866">
        <v>73050.86</v>
      </c>
      <c r="J10866">
        <v>0.56000000000000005</v>
      </c>
      <c r="K10866">
        <v>73050.86</v>
      </c>
      <c r="L10866">
        <v>6.08</v>
      </c>
      <c r="M10866" t="s">
        <v>751</v>
      </c>
      <c r="N10866" s="37">
        <v>0</v>
      </c>
      <c r="O10866" t="s">
        <v>751</v>
      </c>
      <c r="P10866" t="s">
        <v>766</v>
      </c>
      <c r="Q10866" t="s">
        <v>766</v>
      </c>
      <c r="R10866" t="s">
        <v>766</v>
      </c>
      <c r="S10866" t="s">
        <v>758</v>
      </c>
    </row>
    <row r="10867" spans="1:19" x14ac:dyDescent="0.3">
      <c r="A10867" t="s">
        <v>753</v>
      </c>
      <c r="B10867" t="s">
        <v>748</v>
      </c>
      <c r="C10867" t="s">
        <v>754</v>
      </c>
      <c r="D10867" t="s">
        <v>750</v>
      </c>
      <c r="E10867">
        <v>2</v>
      </c>
      <c r="F10867" t="s">
        <v>285</v>
      </c>
      <c r="G10867" s="37">
        <v>-18130.96</v>
      </c>
      <c r="H10867" t="s">
        <v>751</v>
      </c>
      <c r="I10867">
        <v>-18130.96</v>
      </c>
      <c r="J10867" t="s">
        <v>751</v>
      </c>
      <c r="K10867">
        <v>-18130.96</v>
      </c>
      <c r="L10867" t="s">
        <v>751</v>
      </c>
      <c r="M10867" t="s">
        <v>751</v>
      </c>
      <c r="N10867" s="37">
        <v>0</v>
      </c>
      <c r="O10867" t="s">
        <v>751</v>
      </c>
      <c r="P10867" t="s">
        <v>751</v>
      </c>
      <c r="Q10867" t="s">
        <v>751</v>
      </c>
      <c r="R10867" t="s">
        <v>751</v>
      </c>
      <c r="S10867" t="s">
        <v>758</v>
      </c>
    </row>
    <row r="10868" spans="1:19" x14ac:dyDescent="0.3">
      <c r="A10868" t="s">
        <v>747</v>
      </c>
      <c r="B10868" t="s">
        <v>748</v>
      </c>
      <c r="C10868" t="s">
        <v>754</v>
      </c>
      <c r="D10868" t="s">
        <v>750</v>
      </c>
      <c r="E10868">
        <v>2</v>
      </c>
      <c r="F10868" t="s">
        <v>423</v>
      </c>
      <c r="G10868" s="37">
        <v>-7841.19</v>
      </c>
      <c r="H10868" t="s">
        <v>751</v>
      </c>
      <c r="I10868">
        <v>-7841.19</v>
      </c>
      <c r="J10868" t="s">
        <v>751</v>
      </c>
      <c r="K10868">
        <v>-7841.19</v>
      </c>
      <c r="L10868" t="s">
        <v>751</v>
      </c>
      <c r="M10868" t="s">
        <v>751</v>
      </c>
      <c r="N10868" s="37">
        <v>0</v>
      </c>
      <c r="O10868" t="s">
        <v>751</v>
      </c>
      <c r="P10868" t="s">
        <v>751</v>
      </c>
      <c r="Q10868" t="s">
        <v>751</v>
      </c>
      <c r="R10868" t="s">
        <v>751</v>
      </c>
      <c r="S10868" t="s">
        <v>758</v>
      </c>
    </row>
    <row r="10869" spans="1:19" x14ac:dyDescent="0.3">
      <c r="A10869" t="s">
        <v>747</v>
      </c>
      <c r="B10869" t="s">
        <v>748</v>
      </c>
      <c r="C10869" t="s">
        <v>749</v>
      </c>
      <c r="D10869" t="s">
        <v>750</v>
      </c>
      <c r="E10869">
        <v>1</v>
      </c>
      <c r="F10869" t="s">
        <v>200</v>
      </c>
      <c r="G10869" s="37">
        <v>51042.64</v>
      </c>
      <c r="H10869">
        <v>69222.37</v>
      </c>
      <c r="I10869">
        <v>51042.64</v>
      </c>
      <c r="J10869">
        <v>4.53</v>
      </c>
      <c r="K10869">
        <v>51042.64</v>
      </c>
      <c r="L10869">
        <v>98.27</v>
      </c>
      <c r="M10869" t="s">
        <v>751</v>
      </c>
      <c r="N10869" s="37">
        <v>0</v>
      </c>
      <c r="O10869">
        <v>51042.64</v>
      </c>
      <c r="P10869" t="s">
        <v>766</v>
      </c>
      <c r="Q10869" t="s">
        <v>768</v>
      </c>
      <c r="R10869" t="s">
        <v>768</v>
      </c>
      <c r="S10869" t="s">
        <v>758</v>
      </c>
    </row>
    <row r="10870" spans="1:19" x14ac:dyDescent="0.3">
      <c r="A10870" t="s">
        <v>747</v>
      </c>
      <c r="B10870" t="s">
        <v>748</v>
      </c>
      <c r="C10870" t="s">
        <v>754</v>
      </c>
      <c r="D10870" t="s">
        <v>750</v>
      </c>
      <c r="E10870">
        <v>1</v>
      </c>
      <c r="F10870" t="s">
        <v>315</v>
      </c>
      <c r="G10870" s="37">
        <v>-2560.2600000000002</v>
      </c>
      <c r="H10870" t="s">
        <v>751</v>
      </c>
      <c r="I10870">
        <v>-2560.2600000000002</v>
      </c>
      <c r="J10870" t="s">
        <v>751</v>
      </c>
      <c r="K10870">
        <v>-2560.2600000000002</v>
      </c>
      <c r="L10870" t="s">
        <v>751</v>
      </c>
      <c r="M10870" t="s">
        <v>751</v>
      </c>
      <c r="N10870" s="37">
        <v>0</v>
      </c>
      <c r="O10870" t="s">
        <v>751</v>
      </c>
      <c r="P10870" t="s">
        <v>751</v>
      </c>
      <c r="Q10870" t="s">
        <v>751</v>
      </c>
      <c r="R10870" t="s">
        <v>751</v>
      </c>
      <c r="S10870" t="s">
        <v>758</v>
      </c>
    </row>
    <row r="10871" spans="1:19" x14ac:dyDescent="0.3">
      <c r="A10871" t="s">
        <v>753</v>
      </c>
      <c r="B10871" t="s">
        <v>748</v>
      </c>
      <c r="C10871" t="s">
        <v>749</v>
      </c>
      <c r="D10871" t="s">
        <v>750</v>
      </c>
      <c r="E10871">
        <v>6</v>
      </c>
      <c r="F10871" t="s">
        <v>356</v>
      </c>
      <c r="G10871" s="37">
        <v>317993.68</v>
      </c>
      <c r="H10871">
        <v>2.52</v>
      </c>
      <c r="I10871">
        <v>317993.68</v>
      </c>
      <c r="J10871">
        <v>13.55</v>
      </c>
      <c r="K10871">
        <v>317993.68</v>
      </c>
      <c r="L10871">
        <v>5.0999999999999996</v>
      </c>
      <c r="M10871" t="s">
        <v>751</v>
      </c>
      <c r="N10871" s="37">
        <v>0</v>
      </c>
      <c r="O10871">
        <v>1907962.08</v>
      </c>
      <c r="P10871" t="s">
        <v>766</v>
      </c>
      <c r="Q10871" t="s">
        <v>766</v>
      </c>
      <c r="R10871" t="s">
        <v>768</v>
      </c>
      <c r="S10871" t="s">
        <v>758</v>
      </c>
    </row>
    <row r="10872" spans="1:19" x14ac:dyDescent="0.3">
      <c r="A10872" t="s">
        <v>747</v>
      </c>
      <c r="B10872" t="s">
        <v>748</v>
      </c>
      <c r="C10872" t="s">
        <v>754</v>
      </c>
      <c r="D10872" t="s">
        <v>750</v>
      </c>
      <c r="E10872">
        <v>8</v>
      </c>
      <c r="F10872" t="s">
        <v>101</v>
      </c>
      <c r="G10872" s="37">
        <v>-70.22</v>
      </c>
      <c r="H10872" t="s">
        <v>751</v>
      </c>
      <c r="I10872">
        <v>-70.22</v>
      </c>
      <c r="J10872" t="s">
        <v>751</v>
      </c>
      <c r="K10872">
        <v>-70.22</v>
      </c>
      <c r="L10872" t="s">
        <v>751</v>
      </c>
      <c r="M10872" t="s">
        <v>751</v>
      </c>
      <c r="N10872" s="37">
        <v>0</v>
      </c>
      <c r="O10872" t="s">
        <v>751</v>
      </c>
      <c r="P10872" t="s">
        <v>751</v>
      </c>
      <c r="Q10872" t="s">
        <v>751</v>
      </c>
      <c r="R10872" t="s">
        <v>751</v>
      </c>
      <c r="S10872" t="s">
        <v>758</v>
      </c>
    </row>
    <row r="10873" spans="1:19" x14ac:dyDescent="0.3">
      <c r="A10873" t="s">
        <v>753</v>
      </c>
      <c r="B10873" t="s">
        <v>748</v>
      </c>
      <c r="C10873" t="s">
        <v>749</v>
      </c>
      <c r="D10873" t="s">
        <v>750</v>
      </c>
      <c r="E10873">
        <v>2</v>
      </c>
      <c r="F10873" t="s">
        <v>424</v>
      </c>
      <c r="G10873" s="37">
        <v>301230.77</v>
      </c>
      <c r="H10873">
        <v>16.91</v>
      </c>
      <c r="I10873">
        <v>301230.77</v>
      </c>
      <c r="J10873">
        <v>2.83</v>
      </c>
      <c r="K10873">
        <v>301230.77</v>
      </c>
      <c r="L10873">
        <v>30.95</v>
      </c>
      <c r="M10873" t="s">
        <v>751</v>
      </c>
      <c r="N10873" s="37">
        <v>0</v>
      </c>
      <c r="O10873">
        <v>602461.54</v>
      </c>
      <c r="P10873" t="s">
        <v>766</v>
      </c>
      <c r="Q10873" t="s">
        <v>766</v>
      </c>
      <c r="R10873" t="s">
        <v>766</v>
      </c>
      <c r="S10873" t="s">
        <v>758</v>
      </c>
    </row>
    <row r="10874" spans="1:19" x14ac:dyDescent="0.3">
      <c r="A10874" t="s">
        <v>747</v>
      </c>
      <c r="B10874" t="s">
        <v>748</v>
      </c>
      <c r="C10874" t="s">
        <v>754</v>
      </c>
      <c r="D10874" t="s">
        <v>750</v>
      </c>
      <c r="E10874">
        <v>12</v>
      </c>
      <c r="F10874" t="s">
        <v>18</v>
      </c>
      <c r="G10874" s="37">
        <v>-756.6</v>
      </c>
      <c r="H10874" t="s">
        <v>751</v>
      </c>
      <c r="I10874">
        <v>-756.6</v>
      </c>
      <c r="J10874" t="s">
        <v>751</v>
      </c>
      <c r="K10874">
        <v>-756.6</v>
      </c>
      <c r="L10874" t="s">
        <v>751</v>
      </c>
      <c r="M10874" t="s">
        <v>751</v>
      </c>
      <c r="N10874" s="37">
        <v>0</v>
      </c>
      <c r="O10874" t="s">
        <v>751</v>
      </c>
      <c r="P10874" t="s">
        <v>751</v>
      </c>
      <c r="Q10874" t="s">
        <v>751</v>
      </c>
      <c r="R10874" t="s">
        <v>751</v>
      </c>
      <c r="S10874" t="s">
        <v>758</v>
      </c>
    </row>
    <row r="10875" spans="1:19" x14ac:dyDescent="0.3">
      <c r="A10875" t="s">
        <v>752</v>
      </c>
      <c r="B10875" t="s">
        <v>748</v>
      </c>
      <c r="C10875" t="s">
        <v>749</v>
      </c>
      <c r="D10875" t="s">
        <v>750</v>
      </c>
      <c r="E10875">
        <v>4</v>
      </c>
      <c r="F10875" t="s">
        <v>249</v>
      </c>
      <c r="G10875" s="37">
        <v>750434.39</v>
      </c>
      <c r="H10875" t="s">
        <v>751</v>
      </c>
      <c r="I10875">
        <v>750434.39</v>
      </c>
      <c r="J10875" t="s">
        <v>751</v>
      </c>
      <c r="K10875">
        <v>750434.39</v>
      </c>
      <c r="L10875">
        <v>69.8</v>
      </c>
      <c r="M10875" t="s">
        <v>751</v>
      </c>
      <c r="N10875" s="37">
        <v>0</v>
      </c>
      <c r="O10875">
        <v>3001737.56</v>
      </c>
      <c r="P10875" t="s">
        <v>766</v>
      </c>
      <c r="Q10875" t="s">
        <v>766</v>
      </c>
      <c r="R10875" t="s">
        <v>768</v>
      </c>
      <c r="S10875" t="s">
        <v>758</v>
      </c>
    </row>
    <row r="10876" spans="1:19" x14ac:dyDescent="0.3">
      <c r="A10876" t="s">
        <v>752</v>
      </c>
      <c r="B10876" t="s">
        <v>748</v>
      </c>
      <c r="C10876" t="s">
        <v>754</v>
      </c>
      <c r="D10876" t="s">
        <v>750</v>
      </c>
      <c r="E10876">
        <v>-1</v>
      </c>
      <c r="F10876" t="s">
        <v>529</v>
      </c>
      <c r="G10876" s="37">
        <v>-298549.71999999997</v>
      </c>
      <c r="H10876" t="s">
        <v>751</v>
      </c>
      <c r="I10876">
        <v>-298549.71999999997</v>
      </c>
      <c r="J10876" t="s">
        <v>751</v>
      </c>
      <c r="K10876">
        <v>-298549.71999999997</v>
      </c>
      <c r="L10876" t="s">
        <v>751</v>
      </c>
      <c r="M10876" t="s">
        <v>751</v>
      </c>
      <c r="N10876" s="37">
        <v>0</v>
      </c>
      <c r="O10876" t="s">
        <v>751</v>
      </c>
      <c r="P10876" t="s">
        <v>751</v>
      </c>
      <c r="Q10876" t="s">
        <v>751</v>
      </c>
      <c r="R10876" t="s">
        <v>751</v>
      </c>
      <c r="S10876" t="s">
        <v>758</v>
      </c>
    </row>
    <row r="10877" spans="1:19" x14ac:dyDescent="0.3">
      <c r="A10877" t="s">
        <v>753</v>
      </c>
      <c r="B10877" t="s">
        <v>748</v>
      </c>
      <c r="C10877" t="s">
        <v>749</v>
      </c>
      <c r="D10877" t="s">
        <v>750</v>
      </c>
      <c r="E10877">
        <v>2</v>
      </c>
      <c r="F10877" t="s">
        <v>88</v>
      </c>
      <c r="G10877" s="37">
        <v>24957.78</v>
      </c>
      <c r="H10877">
        <v>1.1599999999999999</v>
      </c>
      <c r="I10877">
        <v>24957.78</v>
      </c>
      <c r="J10877">
        <v>0.53</v>
      </c>
      <c r="K10877">
        <v>24957.78</v>
      </c>
      <c r="L10877">
        <v>15.7</v>
      </c>
      <c r="M10877" t="s">
        <v>751</v>
      </c>
      <c r="N10877" s="37">
        <v>0</v>
      </c>
      <c r="O10877">
        <v>49915.56</v>
      </c>
      <c r="P10877" t="s">
        <v>766</v>
      </c>
      <c r="Q10877" t="s">
        <v>766</v>
      </c>
      <c r="R10877" t="s">
        <v>766</v>
      </c>
      <c r="S10877" t="s">
        <v>758</v>
      </c>
    </row>
    <row r="10878" spans="1:19" x14ac:dyDescent="0.3">
      <c r="A10878" t="s">
        <v>747</v>
      </c>
      <c r="B10878" t="s">
        <v>748</v>
      </c>
      <c r="C10878" t="s">
        <v>754</v>
      </c>
      <c r="D10878" t="s">
        <v>750</v>
      </c>
      <c r="E10878">
        <v>2</v>
      </c>
      <c r="F10878" t="s">
        <v>211</v>
      </c>
      <c r="G10878" s="37">
        <v>-7000.78</v>
      </c>
      <c r="H10878" t="s">
        <v>751</v>
      </c>
      <c r="I10878">
        <v>-7000.78</v>
      </c>
      <c r="J10878" t="s">
        <v>751</v>
      </c>
      <c r="K10878">
        <v>-7000.78</v>
      </c>
      <c r="L10878" t="s">
        <v>751</v>
      </c>
      <c r="M10878" t="s">
        <v>751</v>
      </c>
      <c r="N10878" s="37">
        <v>0</v>
      </c>
      <c r="O10878" t="s">
        <v>751</v>
      </c>
      <c r="P10878" t="s">
        <v>751</v>
      </c>
      <c r="Q10878" t="s">
        <v>751</v>
      </c>
      <c r="R10878" t="s">
        <v>751</v>
      </c>
      <c r="S10878" t="s">
        <v>758</v>
      </c>
    </row>
    <row r="10879" spans="1:19" x14ac:dyDescent="0.3">
      <c r="A10879" t="s">
        <v>747</v>
      </c>
      <c r="B10879" t="s">
        <v>748</v>
      </c>
      <c r="C10879" t="s">
        <v>754</v>
      </c>
      <c r="D10879" t="s">
        <v>750</v>
      </c>
      <c r="E10879">
        <v>0</v>
      </c>
      <c r="F10879" t="s">
        <v>330</v>
      </c>
      <c r="G10879" s="37">
        <v>-36083.96</v>
      </c>
      <c r="H10879" t="s">
        <v>751</v>
      </c>
      <c r="I10879">
        <v>-36083.96</v>
      </c>
      <c r="J10879" t="s">
        <v>751</v>
      </c>
      <c r="K10879">
        <v>-36083.96</v>
      </c>
      <c r="L10879" t="s">
        <v>751</v>
      </c>
      <c r="M10879" t="s">
        <v>751</v>
      </c>
      <c r="N10879" s="37">
        <v>-3.31</v>
      </c>
      <c r="O10879" t="s">
        <v>751</v>
      </c>
      <c r="P10879" t="s">
        <v>751</v>
      </c>
      <c r="Q10879" t="s">
        <v>751</v>
      </c>
      <c r="R10879" t="s">
        <v>751</v>
      </c>
      <c r="S10879" t="s">
        <v>758</v>
      </c>
    </row>
    <row r="10880" spans="1:19" x14ac:dyDescent="0.3">
      <c r="A10880" t="s">
        <v>753</v>
      </c>
      <c r="B10880" t="s">
        <v>748</v>
      </c>
      <c r="C10880" t="s">
        <v>749</v>
      </c>
      <c r="D10880" t="s">
        <v>750</v>
      </c>
      <c r="E10880">
        <v>1</v>
      </c>
      <c r="F10880" t="s">
        <v>79</v>
      </c>
      <c r="G10880" s="37">
        <v>9878.6299999999992</v>
      </c>
      <c r="H10880">
        <v>1375.51</v>
      </c>
      <c r="I10880">
        <v>9878.6299999999992</v>
      </c>
      <c r="J10880">
        <v>0.18</v>
      </c>
      <c r="K10880">
        <v>9878.6299999999992</v>
      </c>
      <c r="L10880">
        <v>3.03</v>
      </c>
      <c r="M10880" t="s">
        <v>751</v>
      </c>
      <c r="N10880" s="37">
        <v>0</v>
      </c>
      <c r="O10880">
        <v>9878.6299999999992</v>
      </c>
      <c r="P10880" t="s">
        <v>766</v>
      </c>
      <c r="Q10880" t="s">
        <v>768</v>
      </c>
      <c r="R10880" t="s">
        <v>768</v>
      </c>
      <c r="S10880" t="s">
        <v>758</v>
      </c>
    </row>
    <row r="10881" spans="1:19" x14ac:dyDescent="0.3">
      <c r="A10881" t="s">
        <v>747</v>
      </c>
      <c r="B10881" t="s">
        <v>748</v>
      </c>
      <c r="C10881" t="s">
        <v>754</v>
      </c>
      <c r="D10881" t="s">
        <v>750</v>
      </c>
      <c r="E10881">
        <v>-1</v>
      </c>
      <c r="F10881" t="s">
        <v>575</v>
      </c>
      <c r="G10881" s="37">
        <v>-4.74</v>
      </c>
      <c r="H10881" t="s">
        <v>751</v>
      </c>
      <c r="I10881">
        <v>-4.74</v>
      </c>
      <c r="J10881" t="s">
        <v>751</v>
      </c>
      <c r="K10881">
        <v>-4.74</v>
      </c>
      <c r="L10881" t="s">
        <v>751</v>
      </c>
      <c r="M10881" t="s">
        <v>751</v>
      </c>
      <c r="N10881" s="37">
        <v>0</v>
      </c>
      <c r="O10881" t="s">
        <v>751</v>
      </c>
      <c r="P10881" t="s">
        <v>751</v>
      </c>
      <c r="Q10881" t="s">
        <v>751</v>
      </c>
      <c r="R10881" t="s">
        <v>751</v>
      </c>
      <c r="S10881" t="s">
        <v>758</v>
      </c>
    </row>
    <row r="10882" spans="1:19" x14ac:dyDescent="0.3">
      <c r="A10882" t="s">
        <v>752</v>
      </c>
      <c r="B10882" t="s">
        <v>748</v>
      </c>
      <c r="C10882" t="s">
        <v>754</v>
      </c>
      <c r="D10882" t="s">
        <v>750</v>
      </c>
      <c r="E10882">
        <v>-4</v>
      </c>
      <c r="F10882" t="s">
        <v>79</v>
      </c>
      <c r="G10882" s="37">
        <v>-9359.8700000000008</v>
      </c>
      <c r="H10882" t="s">
        <v>751</v>
      </c>
      <c r="I10882">
        <v>-9359.8700000000008</v>
      </c>
      <c r="J10882" t="s">
        <v>751</v>
      </c>
      <c r="K10882">
        <v>-9359.8700000000008</v>
      </c>
      <c r="L10882" t="s">
        <v>751</v>
      </c>
      <c r="M10882" t="s">
        <v>751</v>
      </c>
      <c r="N10882" s="37">
        <v>0</v>
      </c>
      <c r="O10882" t="s">
        <v>751</v>
      </c>
      <c r="P10882" t="s">
        <v>751</v>
      </c>
      <c r="Q10882" t="s">
        <v>751</v>
      </c>
      <c r="R10882" t="s">
        <v>751</v>
      </c>
      <c r="S10882" t="s">
        <v>758</v>
      </c>
    </row>
    <row r="10883" spans="1:19" x14ac:dyDescent="0.3">
      <c r="A10883" t="s">
        <v>747</v>
      </c>
      <c r="B10883" t="s">
        <v>748</v>
      </c>
      <c r="C10883" t="s">
        <v>749</v>
      </c>
      <c r="D10883" t="s">
        <v>750</v>
      </c>
      <c r="E10883">
        <v>15</v>
      </c>
      <c r="F10883" t="s">
        <v>516</v>
      </c>
      <c r="G10883" s="37">
        <v>479960.61</v>
      </c>
      <c r="H10883">
        <v>57.84</v>
      </c>
      <c r="I10883">
        <v>479960.61</v>
      </c>
      <c r="J10883">
        <v>9.67</v>
      </c>
      <c r="K10883">
        <v>479960.61</v>
      </c>
      <c r="L10883">
        <v>105.84</v>
      </c>
      <c r="M10883" t="s">
        <v>751</v>
      </c>
      <c r="N10883" s="37">
        <v>0</v>
      </c>
      <c r="O10883">
        <v>7199409.1499999994</v>
      </c>
      <c r="P10883" t="s">
        <v>768</v>
      </c>
      <c r="Q10883" t="s">
        <v>768</v>
      </c>
      <c r="R10883" t="s">
        <v>768</v>
      </c>
      <c r="S10883" t="s">
        <v>758</v>
      </c>
    </row>
    <row r="10884" spans="1:19" x14ac:dyDescent="0.3">
      <c r="A10884" t="s">
        <v>747</v>
      </c>
      <c r="B10884" t="s">
        <v>748</v>
      </c>
      <c r="C10884" t="s">
        <v>754</v>
      </c>
      <c r="D10884" t="s">
        <v>750</v>
      </c>
      <c r="E10884">
        <v>9</v>
      </c>
      <c r="F10884" t="s">
        <v>355</v>
      </c>
      <c r="G10884" s="37">
        <v>-253.33</v>
      </c>
      <c r="H10884" t="s">
        <v>751</v>
      </c>
      <c r="I10884">
        <v>-253.33</v>
      </c>
      <c r="J10884" t="s">
        <v>751</v>
      </c>
      <c r="K10884">
        <v>-253.33</v>
      </c>
      <c r="L10884" t="s">
        <v>751</v>
      </c>
      <c r="M10884" t="s">
        <v>751</v>
      </c>
      <c r="N10884" s="37">
        <v>0</v>
      </c>
      <c r="O10884" t="s">
        <v>751</v>
      </c>
      <c r="P10884" t="s">
        <v>751</v>
      </c>
      <c r="Q10884" t="s">
        <v>751</v>
      </c>
      <c r="R10884" t="s">
        <v>751</v>
      </c>
      <c r="S10884" t="s">
        <v>758</v>
      </c>
    </row>
    <row r="10885" spans="1:19" x14ac:dyDescent="0.3">
      <c r="A10885" t="s">
        <v>747</v>
      </c>
      <c r="B10885" t="s">
        <v>748</v>
      </c>
      <c r="C10885" t="s">
        <v>749</v>
      </c>
      <c r="D10885" t="s">
        <v>750</v>
      </c>
      <c r="E10885">
        <v>11</v>
      </c>
      <c r="F10885" t="s">
        <v>107</v>
      </c>
      <c r="G10885" s="37">
        <v>16812206.550000001</v>
      </c>
      <c r="H10885" t="s">
        <v>751</v>
      </c>
      <c r="I10885">
        <v>16812206.550000001</v>
      </c>
      <c r="J10885" t="s">
        <v>751</v>
      </c>
      <c r="K10885">
        <v>16812206.550000001</v>
      </c>
      <c r="L10885">
        <v>19193</v>
      </c>
      <c r="M10885">
        <v>0</v>
      </c>
      <c r="N10885" s="37">
        <v>0</v>
      </c>
      <c r="O10885">
        <v>184934272.05000001</v>
      </c>
      <c r="P10885" t="s">
        <v>766</v>
      </c>
      <c r="Q10885" t="s">
        <v>766</v>
      </c>
      <c r="R10885" t="s">
        <v>768</v>
      </c>
      <c r="S10885" t="s">
        <v>758</v>
      </c>
    </row>
    <row r="10886" spans="1:19" x14ac:dyDescent="0.3">
      <c r="A10886" t="s">
        <v>747</v>
      </c>
      <c r="B10886" t="s">
        <v>748</v>
      </c>
      <c r="C10886" t="s">
        <v>754</v>
      </c>
      <c r="D10886" t="s">
        <v>750</v>
      </c>
      <c r="E10886">
        <v>1</v>
      </c>
      <c r="F10886" t="s">
        <v>72</v>
      </c>
      <c r="G10886" s="37">
        <v>-14.83</v>
      </c>
      <c r="H10886" t="s">
        <v>751</v>
      </c>
      <c r="I10886">
        <v>-14.83</v>
      </c>
      <c r="J10886" t="s">
        <v>751</v>
      </c>
      <c r="K10886">
        <v>-14.83</v>
      </c>
      <c r="L10886" t="s">
        <v>751</v>
      </c>
      <c r="M10886">
        <v>1</v>
      </c>
      <c r="N10886" s="37">
        <v>-0.59</v>
      </c>
      <c r="O10886" t="s">
        <v>751</v>
      </c>
      <c r="P10886" t="s">
        <v>751</v>
      </c>
      <c r="Q10886" t="s">
        <v>751</v>
      </c>
      <c r="R10886" t="s">
        <v>751</v>
      </c>
      <c r="S10886" t="s">
        <v>758</v>
      </c>
    </row>
    <row r="10887" spans="1:19" x14ac:dyDescent="0.3">
      <c r="A10887" t="s">
        <v>747</v>
      </c>
      <c r="B10887" t="s">
        <v>748</v>
      </c>
      <c r="C10887" t="s">
        <v>754</v>
      </c>
      <c r="D10887" t="s">
        <v>750</v>
      </c>
      <c r="E10887">
        <v>-1</v>
      </c>
      <c r="F10887" t="s">
        <v>474</v>
      </c>
      <c r="G10887" s="37">
        <v>-776.91</v>
      </c>
      <c r="H10887" t="s">
        <v>751</v>
      </c>
      <c r="I10887">
        <v>-776.91</v>
      </c>
      <c r="J10887" t="s">
        <v>751</v>
      </c>
      <c r="K10887">
        <v>-776.91</v>
      </c>
      <c r="L10887" t="s">
        <v>751</v>
      </c>
      <c r="M10887" t="s">
        <v>751</v>
      </c>
      <c r="N10887" s="37">
        <v>0</v>
      </c>
      <c r="O10887" t="s">
        <v>751</v>
      </c>
      <c r="P10887" t="s">
        <v>751</v>
      </c>
      <c r="Q10887" t="s">
        <v>751</v>
      </c>
      <c r="R10887" t="s">
        <v>751</v>
      </c>
      <c r="S10887" t="s">
        <v>758</v>
      </c>
    </row>
    <row r="10888" spans="1:19" x14ac:dyDescent="0.3">
      <c r="A10888" t="s">
        <v>752</v>
      </c>
      <c r="B10888" t="s">
        <v>748</v>
      </c>
      <c r="C10888" t="s">
        <v>754</v>
      </c>
      <c r="D10888" t="s">
        <v>750</v>
      </c>
      <c r="E10888">
        <v>-4</v>
      </c>
      <c r="F10888" t="s">
        <v>473</v>
      </c>
      <c r="G10888" s="37">
        <v>-11380.86</v>
      </c>
      <c r="H10888" t="s">
        <v>751</v>
      </c>
      <c r="I10888">
        <v>-11380.86</v>
      </c>
      <c r="J10888" t="s">
        <v>751</v>
      </c>
      <c r="K10888">
        <v>-11380.86</v>
      </c>
      <c r="L10888" t="s">
        <v>751</v>
      </c>
      <c r="M10888" t="s">
        <v>751</v>
      </c>
      <c r="N10888" s="37">
        <v>0</v>
      </c>
      <c r="O10888" t="s">
        <v>751</v>
      </c>
      <c r="P10888" t="s">
        <v>751</v>
      </c>
      <c r="Q10888" t="s">
        <v>751</v>
      </c>
      <c r="R10888" t="s">
        <v>751</v>
      </c>
      <c r="S10888" t="s">
        <v>758</v>
      </c>
    </row>
    <row r="10889" spans="1:19" x14ac:dyDescent="0.3">
      <c r="A10889" t="s">
        <v>747</v>
      </c>
      <c r="B10889" t="s">
        <v>748</v>
      </c>
      <c r="C10889" t="s">
        <v>754</v>
      </c>
      <c r="D10889" t="s">
        <v>750</v>
      </c>
      <c r="E10889">
        <v>3</v>
      </c>
      <c r="F10889" t="s">
        <v>138</v>
      </c>
      <c r="G10889" s="37">
        <v>-2896.75</v>
      </c>
      <c r="H10889" t="s">
        <v>751</v>
      </c>
      <c r="I10889">
        <v>-2896.75</v>
      </c>
      <c r="J10889" t="s">
        <v>751</v>
      </c>
      <c r="K10889">
        <v>-2896.75</v>
      </c>
      <c r="L10889" t="s">
        <v>751</v>
      </c>
      <c r="M10889" t="s">
        <v>751</v>
      </c>
      <c r="N10889" s="37">
        <v>0</v>
      </c>
      <c r="O10889" t="s">
        <v>751</v>
      </c>
      <c r="P10889" t="s">
        <v>751</v>
      </c>
      <c r="Q10889" t="s">
        <v>751</v>
      </c>
      <c r="R10889" t="s">
        <v>751</v>
      </c>
      <c r="S10889" t="s">
        <v>758</v>
      </c>
    </row>
    <row r="10890" spans="1:19" x14ac:dyDescent="0.3">
      <c r="A10890" t="s">
        <v>747</v>
      </c>
      <c r="B10890" t="s">
        <v>748</v>
      </c>
      <c r="C10890" t="s">
        <v>749</v>
      </c>
      <c r="D10890" t="s">
        <v>750</v>
      </c>
      <c r="E10890">
        <v>8</v>
      </c>
      <c r="F10890" t="s">
        <v>319</v>
      </c>
      <c r="G10890" s="37">
        <v>87295.94</v>
      </c>
      <c r="H10890">
        <v>0.85</v>
      </c>
      <c r="I10890">
        <v>87295.94</v>
      </c>
      <c r="J10890">
        <v>0.38</v>
      </c>
      <c r="K10890">
        <v>87295.94</v>
      </c>
      <c r="L10890">
        <v>4.74</v>
      </c>
      <c r="M10890" t="s">
        <v>751</v>
      </c>
      <c r="N10890" s="37">
        <v>0</v>
      </c>
      <c r="O10890">
        <v>698367.52</v>
      </c>
      <c r="P10890" t="s">
        <v>766</v>
      </c>
      <c r="Q10890" t="s">
        <v>766</v>
      </c>
      <c r="R10890" t="s">
        <v>766</v>
      </c>
      <c r="S10890" t="s">
        <v>758</v>
      </c>
    </row>
    <row r="10891" spans="1:19" x14ac:dyDescent="0.3">
      <c r="A10891" t="s">
        <v>753</v>
      </c>
      <c r="B10891" t="s">
        <v>748</v>
      </c>
      <c r="C10891" t="s">
        <v>754</v>
      </c>
      <c r="D10891" t="s">
        <v>750</v>
      </c>
      <c r="E10891">
        <v>14</v>
      </c>
      <c r="F10891" t="s">
        <v>183</v>
      </c>
      <c r="G10891" s="37">
        <v>-198388.6</v>
      </c>
      <c r="H10891" t="s">
        <v>751</v>
      </c>
      <c r="I10891">
        <v>-198388.6</v>
      </c>
      <c r="J10891" t="s">
        <v>751</v>
      </c>
      <c r="K10891">
        <v>-198388.6</v>
      </c>
      <c r="L10891" t="s">
        <v>751</v>
      </c>
      <c r="M10891" t="s">
        <v>751</v>
      </c>
      <c r="N10891" s="37">
        <v>0</v>
      </c>
      <c r="O10891" t="s">
        <v>751</v>
      </c>
      <c r="P10891" t="s">
        <v>751</v>
      </c>
      <c r="Q10891" t="s">
        <v>751</v>
      </c>
      <c r="R10891" t="s">
        <v>751</v>
      </c>
      <c r="S10891" t="s">
        <v>758</v>
      </c>
    </row>
    <row r="10892" spans="1:19" x14ac:dyDescent="0.3">
      <c r="A10892" t="s">
        <v>753</v>
      </c>
      <c r="B10892" t="s">
        <v>748</v>
      </c>
      <c r="C10892" t="s">
        <v>754</v>
      </c>
      <c r="D10892" t="s">
        <v>750</v>
      </c>
      <c r="E10892">
        <v>1</v>
      </c>
      <c r="F10892" t="s">
        <v>44</v>
      </c>
      <c r="G10892" s="37">
        <v>-661.15</v>
      </c>
      <c r="H10892" t="s">
        <v>751</v>
      </c>
      <c r="I10892">
        <v>-661.15</v>
      </c>
      <c r="J10892" t="s">
        <v>751</v>
      </c>
      <c r="K10892">
        <v>-661.15</v>
      </c>
      <c r="L10892" t="s">
        <v>751</v>
      </c>
      <c r="M10892" t="s">
        <v>751</v>
      </c>
      <c r="N10892" s="37">
        <v>0</v>
      </c>
      <c r="O10892" t="s">
        <v>751</v>
      </c>
      <c r="P10892" t="s">
        <v>751</v>
      </c>
      <c r="Q10892" t="s">
        <v>751</v>
      </c>
      <c r="R10892" t="s">
        <v>751</v>
      </c>
      <c r="S10892" t="s">
        <v>758</v>
      </c>
    </row>
    <row r="10893" spans="1:19" x14ac:dyDescent="0.3">
      <c r="A10893" t="s">
        <v>747</v>
      </c>
      <c r="B10893" t="s">
        <v>748</v>
      </c>
      <c r="C10893" t="s">
        <v>749</v>
      </c>
      <c r="D10893" t="s">
        <v>750</v>
      </c>
      <c r="E10893">
        <v>0</v>
      </c>
      <c r="F10893" t="s">
        <v>508</v>
      </c>
      <c r="G10893" s="37">
        <v>11136.84</v>
      </c>
      <c r="H10893">
        <v>1.51</v>
      </c>
      <c r="I10893">
        <v>11136.84</v>
      </c>
      <c r="J10893">
        <v>0.25</v>
      </c>
      <c r="K10893">
        <v>11136.84</v>
      </c>
      <c r="L10893">
        <v>2.76</v>
      </c>
      <c r="M10893" t="s">
        <v>751</v>
      </c>
      <c r="N10893" s="37">
        <v>0</v>
      </c>
      <c r="O10893" t="s">
        <v>751</v>
      </c>
      <c r="P10893" t="s">
        <v>766</v>
      </c>
      <c r="Q10893" t="s">
        <v>766</v>
      </c>
      <c r="R10893" t="s">
        <v>766</v>
      </c>
      <c r="S10893" t="s">
        <v>758</v>
      </c>
    </row>
    <row r="10894" spans="1:19" x14ac:dyDescent="0.3">
      <c r="A10894" t="s">
        <v>747</v>
      </c>
      <c r="B10894" t="s">
        <v>748</v>
      </c>
      <c r="C10894" t="s">
        <v>754</v>
      </c>
      <c r="D10894" t="s">
        <v>750</v>
      </c>
      <c r="E10894">
        <v>1</v>
      </c>
      <c r="F10894" t="s">
        <v>211</v>
      </c>
      <c r="G10894" s="37">
        <v>-7693.56</v>
      </c>
      <c r="H10894" t="s">
        <v>751</v>
      </c>
      <c r="I10894">
        <v>-7693.56</v>
      </c>
      <c r="J10894" t="s">
        <v>751</v>
      </c>
      <c r="K10894">
        <v>-7693.56</v>
      </c>
      <c r="L10894" t="s">
        <v>751</v>
      </c>
      <c r="M10894" t="s">
        <v>751</v>
      </c>
      <c r="N10894" s="37">
        <v>0</v>
      </c>
      <c r="O10894" t="s">
        <v>751</v>
      </c>
      <c r="P10894" t="s">
        <v>751</v>
      </c>
      <c r="Q10894" t="s">
        <v>751</v>
      </c>
      <c r="R10894" t="s">
        <v>751</v>
      </c>
      <c r="S10894" t="s">
        <v>758</v>
      </c>
    </row>
    <row r="10895" spans="1:19" x14ac:dyDescent="0.3">
      <c r="A10895" t="s">
        <v>753</v>
      </c>
      <c r="B10895" t="s">
        <v>748</v>
      </c>
      <c r="C10895" t="s">
        <v>749</v>
      </c>
      <c r="D10895" t="s">
        <v>750</v>
      </c>
      <c r="E10895">
        <v>0</v>
      </c>
      <c r="F10895" t="s">
        <v>225</v>
      </c>
      <c r="G10895" s="37">
        <v>2837.1</v>
      </c>
      <c r="H10895">
        <v>365.75</v>
      </c>
      <c r="I10895">
        <v>2837.1</v>
      </c>
      <c r="J10895">
        <v>0.35</v>
      </c>
      <c r="K10895">
        <v>2837.1</v>
      </c>
      <c r="L10895">
        <v>2.4</v>
      </c>
      <c r="M10895" t="s">
        <v>751</v>
      </c>
      <c r="N10895" s="37">
        <v>0</v>
      </c>
      <c r="O10895" t="s">
        <v>751</v>
      </c>
      <c r="P10895" t="s">
        <v>766</v>
      </c>
      <c r="Q10895" t="s">
        <v>768</v>
      </c>
      <c r="R10895" t="s">
        <v>768</v>
      </c>
      <c r="S10895" t="s">
        <v>758</v>
      </c>
    </row>
    <row r="10896" spans="1:19" x14ac:dyDescent="0.3">
      <c r="A10896" t="s">
        <v>752</v>
      </c>
      <c r="B10896" t="s">
        <v>748</v>
      </c>
      <c r="C10896" t="s">
        <v>754</v>
      </c>
      <c r="D10896" t="s">
        <v>750</v>
      </c>
      <c r="E10896">
        <v>-4</v>
      </c>
      <c r="F10896" t="s">
        <v>304</v>
      </c>
      <c r="G10896" s="37">
        <v>-1661.15</v>
      </c>
      <c r="H10896" t="s">
        <v>751</v>
      </c>
      <c r="I10896">
        <v>-1661.15</v>
      </c>
      <c r="J10896" t="s">
        <v>751</v>
      </c>
      <c r="K10896">
        <v>-1661.15</v>
      </c>
      <c r="L10896" t="s">
        <v>751</v>
      </c>
      <c r="M10896" t="s">
        <v>751</v>
      </c>
      <c r="N10896" s="37">
        <v>0</v>
      </c>
      <c r="O10896" t="s">
        <v>751</v>
      </c>
      <c r="P10896" t="s">
        <v>751</v>
      </c>
      <c r="Q10896" t="s">
        <v>751</v>
      </c>
      <c r="R10896" t="s">
        <v>751</v>
      </c>
      <c r="S10896" t="s">
        <v>758</v>
      </c>
    </row>
    <row r="10897" spans="1:19" x14ac:dyDescent="0.3">
      <c r="A10897" t="s">
        <v>753</v>
      </c>
      <c r="B10897" t="s">
        <v>748</v>
      </c>
      <c r="C10897" t="s">
        <v>754</v>
      </c>
      <c r="D10897" t="s">
        <v>750</v>
      </c>
      <c r="E10897">
        <v>8</v>
      </c>
      <c r="F10897" t="s">
        <v>185</v>
      </c>
      <c r="G10897" s="37">
        <v>-2959.2</v>
      </c>
      <c r="H10897" t="s">
        <v>751</v>
      </c>
      <c r="I10897">
        <v>-2959.2</v>
      </c>
      <c r="J10897" t="s">
        <v>751</v>
      </c>
      <c r="K10897">
        <v>-2959.2</v>
      </c>
      <c r="L10897" t="s">
        <v>751</v>
      </c>
      <c r="M10897" t="s">
        <v>751</v>
      </c>
      <c r="N10897" s="37">
        <v>0</v>
      </c>
      <c r="O10897" t="s">
        <v>751</v>
      </c>
      <c r="P10897" t="s">
        <v>751</v>
      </c>
      <c r="Q10897" t="s">
        <v>751</v>
      </c>
      <c r="R10897" t="s">
        <v>751</v>
      </c>
      <c r="S10897" t="s">
        <v>758</v>
      </c>
    </row>
    <row r="10898" spans="1:19" x14ac:dyDescent="0.3">
      <c r="A10898" t="s">
        <v>747</v>
      </c>
      <c r="B10898" t="s">
        <v>748</v>
      </c>
      <c r="C10898" t="s">
        <v>749</v>
      </c>
      <c r="D10898" t="s">
        <v>750</v>
      </c>
      <c r="E10898">
        <v>6</v>
      </c>
      <c r="F10898" t="s">
        <v>470</v>
      </c>
      <c r="G10898" s="37">
        <v>865652.88</v>
      </c>
      <c r="H10898">
        <v>124.58</v>
      </c>
      <c r="I10898">
        <v>865652.88</v>
      </c>
      <c r="J10898">
        <v>29.48</v>
      </c>
      <c r="K10898">
        <v>865652.88</v>
      </c>
      <c r="L10898">
        <v>405.35</v>
      </c>
      <c r="M10898" t="s">
        <v>751</v>
      </c>
      <c r="N10898" s="37">
        <v>0</v>
      </c>
      <c r="O10898">
        <v>5193917.28</v>
      </c>
      <c r="P10898" t="s">
        <v>766</v>
      </c>
      <c r="Q10898" t="s">
        <v>766</v>
      </c>
      <c r="R10898" t="s">
        <v>766</v>
      </c>
      <c r="S10898" t="s">
        <v>758</v>
      </c>
    </row>
    <row r="10899" spans="1:19" x14ac:dyDescent="0.3">
      <c r="A10899" t="s">
        <v>753</v>
      </c>
      <c r="B10899" t="s">
        <v>748</v>
      </c>
      <c r="C10899" t="s">
        <v>749</v>
      </c>
      <c r="D10899" t="s">
        <v>750</v>
      </c>
      <c r="E10899">
        <v>3</v>
      </c>
      <c r="F10899" t="s">
        <v>396</v>
      </c>
      <c r="G10899" s="37">
        <v>916703.82</v>
      </c>
      <c r="H10899">
        <v>105.21</v>
      </c>
      <c r="I10899">
        <v>916703.82</v>
      </c>
      <c r="J10899">
        <v>49.97</v>
      </c>
      <c r="K10899">
        <v>916703.82</v>
      </c>
      <c r="L10899">
        <v>478.6</v>
      </c>
      <c r="M10899" t="s">
        <v>751</v>
      </c>
      <c r="N10899" s="37">
        <v>0</v>
      </c>
      <c r="O10899">
        <v>2750111.46</v>
      </c>
      <c r="P10899" t="s">
        <v>766</v>
      </c>
      <c r="Q10899" t="s">
        <v>766</v>
      </c>
      <c r="R10899" t="s">
        <v>766</v>
      </c>
      <c r="S10899" t="s">
        <v>758</v>
      </c>
    </row>
    <row r="10900" spans="1:19" x14ac:dyDescent="0.3">
      <c r="A10900" t="s">
        <v>753</v>
      </c>
      <c r="B10900" t="s">
        <v>748</v>
      </c>
      <c r="C10900" t="s">
        <v>754</v>
      </c>
      <c r="D10900" t="s">
        <v>750</v>
      </c>
      <c r="E10900">
        <v>1</v>
      </c>
      <c r="F10900" t="s">
        <v>285</v>
      </c>
      <c r="G10900" s="37">
        <v>-5375.66</v>
      </c>
      <c r="H10900" t="s">
        <v>751</v>
      </c>
      <c r="I10900">
        <v>-5375.66</v>
      </c>
      <c r="J10900" t="s">
        <v>751</v>
      </c>
      <c r="K10900">
        <v>-5375.66</v>
      </c>
      <c r="L10900" t="s">
        <v>751</v>
      </c>
      <c r="M10900" t="s">
        <v>751</v>
      </c>
      <c r="N10900" s="37">
        <v>0</v>
      </c>
      <c r="O10900" t="s">
        <v>751</v>
      </c>
      <c r="P10900" t="s">
        <v>751</v>
      </c>
      <c r="Q10900" t="s">
        <v>751</v>
      </c>
      <c r="R10900" t="s">
        <v>751</v>
      </c>
      <c r="S10900" t="s">
        <v>758</v>
      </c>
    </row>
    <row r="10901" spans="1:19" x14ac:dyDescent="0.3">
      <c r="A10901" t="s">
        <v>747</v>
      </c>
      <c r="B10901" t="s">
        <v>748</v>
      </c>
      <c r="C10901" t="s">
        <v>754</v>
      </c>
      <c r="D10901" t="s">
        <v>750</v>
      </c>
      <c r="E10901">
        <v>2</v>
      </c>
      <c r="F10901" t="s">
        <v>356</v>
      </c>
      <c r="G10901" s="37">
        <v>-7595.37</v>
      </c>
      <c r="H10901" t="s">
        <v>751</v>
      </c>
      <c r="I10901">
        <v>-7595.37</v>
      </c>
      <c r="J10901" t="s">
        <v>751</v>
      </c>
      <c r="K10901">
        <v>-7595.37</v>
      </c>
      <c r="L10901" t="s">
        <v>751</v>
      </c>
      <c r="M10901" t="s">
        <v>751</v>
      </c>
      <c r="N10901" s="37">
        <v>0</v>
      </c>
      <c r="O10901" t="s">
        <v>751</v>
      </c>
      <c r="P10901" t="s">
        <v>751</v>
      </c>
      <c r="Q10901" t="s">
        <v>751</v>
      </c>
      <c r="R10901" t="s">
        <v>751</v>
      </c>
      <c r="S10901" t="s">
        <v>758</v>
      </c>
    </row>
    <row r="10902" spans="1:19" x14ac:dyDescent="0.3">
      <c r="A10902" t="s">
        <v>747</v>
      </c>
      <c r="B10902" t="s">
        <v>748</v>
      </c>
      <c r="C10902" t="s">
        <v>749</v>
      </c>
      <c r="D10902" t="s">
        <v>750</v>
      </c>
      <c r="E10902">
        <v>-1</v>
      </c>
      <c r="F10902" t="s">
        <v>374</v>
      </c>
      <c r="G10902" s="37">
        <v>817.01</v>
      </c>
      <c r="H10902">
        <v>0.54</v>
      </c>
      <c r="I10902">
        <v>817.01</v>
      </c>
      <c r="J10902">
        <v>0.1</v>
      </c>
      <c r="K10902">
        <v>817.01</v>
      </c>
      <c r="L10902">
        <v>0.56000000000000005</v>
      </c>
      <c r="M10902">
        <v>1</v>
      </c>
      <c r="N10902" s="37">
        <v>273.24</v>
      </c>
      <c r="O10902" t="s">
        <v>751</v>
      </c>
      <c r="P10902" t="s">
        <v>767</v>
      </c>
      <c r="Q10902" t="s">
        <v>767</v>
      </c>
      <c r="R10902" t="s">
        <v>766</v>
      </c>
      <c r="S10902" t="s">
        <v>758</v>
      </c>
    </row>
    <row r="10903" spans="1:19" x14ac:dyDescent="0.3">
      <c r="A10903" t="s">
        <v>747</v>
      </c>
      <c r="B10903" t="s">
        <v>748</v>
      </c>
      <c r="C10903" t="s">
        <v>749</v>
      </c>
      <c r="D10903" t="s">
        <v>750</v>
      </c>
      <c r="E10903">
        <v>1</v>
      </c>
      <c r="F10903" t="s">
        <v>541</v>
      </c>
      <c r="G10903" s="37">
        <v>12334463.300000001</v>
      </c>
      <c r="H10903">
        <v>1727.19</v>
      </c>
      <c r="I10903">
        <v>12334463.300000001</v>
      </c>
      <c r="J10903">
        <v>820.4</v>
      </c>
      <c r="K10903">
        <v>12334463.300000001</v>
      </c>
      <c r="L10903">
        <v>7857.3</v>
      </c>
      <c r="M10903" t="s">
        <v>751</v>
      </c>
      <c r="N10903" s="37">
        <v>0</v>
      </c>
      <c r="O10903">
        <v>12334463.300000001</v>
      </c>
      <c r="P10903" t="s">
        <v>766</v>
      </c>
      <c r="Q10903" t="s">
        <v>766</v>
      </c>
      <c r="R10903" t="s">
        <v>766</v>
      </c>
      <c r="S10903" t="s">
        <v>758</v>
      </c>
    </row>
    <row r="10904" spans="1:19" x14ac:dyDescent="0.3">
      <c r="A10904" t="s">
        <v>747</v>
      </c>
      <c r="B10904" t="s">
        <v>748</v>
      </c>
      <c r="C10904" t="s">
        <v>749</v>
      </c>
      <c r="D10904" t="s">
        <v>750</v>
      </c>
      <c r="E10904">
        <v>1</v>
      </c>
      <c r="F10904" t="s">
        <v>116</v>
      </c>
      <c r="G10904" s="37">
        <v>57815.4</v>
      </c>
      <c r="H10904">
        <v>0.05</v>
      </c>
      <c r="I10904">
        <v>57815.4</v>
      </c>
      <c r="J10904">
        <v>0.02</v>
      </c>
      <c r="K10904">
        <v>57815.4</v>
      </c>
      <c r="L10904">
        <v>0.3</v>
      </c>
      <c r="M10904" t="s">
        <v>751</v>
      </c>
      <c r="N10904" s="37">
        <v>0</v>
      </c>
      <c r="O10904">
        <v>57815.4</v>
      </c>
      <c r="P10904" t="s">
        <v>768</v>
      </c>
      <c r="Q10904" t="s">
        <v>768</v>
      </c>
      <c r="R10904" t="s">
        <v>768</v>
      </c>
      <c r="S10904" t="s">
        <v>758</v>
      </c>
    </row>
    <row r="10905" spans="1:19" x14ac:dyDescent="0.3">
      <c r="A10905" t="s">
        <v>747</v>
      </c>
      <c r="B10905" t="s">
        <v>748</v>
      </c>
      <c r="C10905" t="s">
        <v>749</v>
      </c>
      <c r="D10905" t="s">
        <v>750</v>
      </c>
      <c r="E10905">
        <v>5</v>
      </c>
      <c r="F10905" t="s">
        <v>86</v>
      </c>
      <c r="G10905" s="37">
        <v>205955.11</v>
      </c>
      <c r="H10905">
        <v>56764.98</v>
      </c>
      <c r="I10905">
        <v>205955.11</v>
      </c>
      <c r="J10905" t="s">
        <v>751</v>
      </c>
      <c r="K10905">
        <v>205955.11</v>
      </c>
      <c r="L10905" t="s">
        <v>751</v>
      </c>
      <c r="M10905" t="s">
        <v>751</v>
      </c>
      <c r="N10905" s="37">
        <v>0</v>
      </c>
      <c r="O10905">
        <v>1029775.55</v>
      </c>
      <c r="P10905" t="s">
        <v>766</v>
      </c>
      <c r="Q10905" t="s">
        <v>768</v>
      </c>
      <c r="R10905" t="s">
        <v>768</v>
      </c>
      <c r="S10905" t="s">
        <v>758</v>
      </c>
    </row>
    <row r="10906" spans="1:19" x14ac:dyDescent="0.3">
      <c r="A10906" t="s">
        <v>747</v>
      </c>
      <c r="B10906" t="s">
        <v>748</v>
      </c>
      <c r="C10906" t="s">
        <v>754</v>
      </c>
      <c r="D10906" t="s">
        <v>750</v>
      </c>
      <c r="E10906">
        <v>8</v>
      </c>
      <c r="F10906" t="s">
        <v>479</v>
      </c>
      <c r="G10906" s="37">
        <v>-413.45</v>
      </c>
      <c r="H10906" t="s">
        <v>751</v>
      </c>
      <c r="I10906">
        <v>-413.45</v>
      </c>
      <c r="J10906" t="s">
        <v>751</v>
      </c>
      <c r="K10906">
        <v>-413.45</v>
      </c>
      <c r="L10906" t="s">
        <v>751</v>
      </c>
      <c r="M10906" t="s">
        <v>751</v>
      </c>
      <c r="N10906" s="37">
        <v>0</v>
      </c>
      <c r="O10906" t="s">
        <v>751</v>
      </c>
      <c r="P10906" t="s">
        <v>751</v>
      </c>
      <c r="Q10906" t="s">
        <v>751</v>
      </c>
      <c r="R10906" t="s">
        <v>751</v>
      </c>
      <c r="S10906" t="s">
        <v>758</v>
      </c>
    </row>
    <row r="10907" spans="1:19" x14ac:dyDescent="0.3">
      <c r="A10907" t="s">
        <v>747</v>
      </c>
      <c r="B10907" t="s">
        <v>748</v>
      </c>
      <c r="C10907" t="s">
        <v>749</v>
      </c>
      <c r="D10907" t="s">
        <v>750</v>
      </c>
      <c r="E10907">
        <v>0</v>
      </c>
      <c r="F10907" t="s">
        <v>315</v>
      </c>
      <c r="G10907" s="37">
        <v>5568.51</v>
      </c>
      <c r="H10907">
        <v>0.22</v>
      </c>
      <c r="I10907">
        <v>5568.51</v>
      </c>
      <c r="J10907">
        <v>83.08</v>
      </c>
      <c r="K10907">
        <v>5568.51</v>
      </c>
      <c r="L10907">
        <v>1.24</v>
      </c>
      <c r="M10907" t="s">
        <v>751</v>
      </c>
      <c r="N10907" s="37">
        <v>0</v>
      </c>
      <c r="O10907" t="s">
        <v>751</v>
      </c>
      <c r="P10907" t="s">
        <v>768</v>
      </c>
      <c r="Q10907" t="s">
        <v>766</v>
      </c>
      <c r="R10907" t="s">
        <v>768</v>
      </c>
      <c r="S10907" t="s">
        <v>758</v>
      </c>
    </row>
    <row r="10908" spans="1:19" x14ac:dyDescent="0.3">
      <c r="A10908" t="s">
        <v>747</v>
      </c>
      <c r="B10908" t="s">
        <v>748</v>
      </c>
      <c r="C10908" t="s">
        <v>754</v>
      </c>
      <c r="D10908" t="s">
        <v>750</v>
      </c>
      <c r="E10908">
        <v>2</v>
      </c>
      <c r="F10908" t="s">
        <v>315</v>
      </c>
      <c r="G10908" s="37">
        <v>-827.21</v>
      </c>
      <c r="H10908" t="s">
        <v>751</v>
      </c>
      <c r="I10908">
        <v>-827.21</v>
      </c>
      <c r="J10908" t="s">
        <v>751</v>
      </c>
      <c r="K10908">
        <v>-827.21</v>
      </c>
      <c r="L10908" t="s">
        <v>751</v>
      </c>
      <c r="M10908" t="s">
        <v>751</v>
      </c>
      <c r="N10908" s="37">
        <v>0</v>
      </c>
      <c r="O10908" t="s">
        <v>751</v>
      </c>
      <c r="P10908" t="s">
        <v>751</v>
      </c>
      <c r="Q10908" t="s">
        <v>751</v>
      </c>
      <c r="R10908" t="s">
        <v>751</v>
      </c>
      <c r="S10908" t="s">
        <v>758</v>
      </c>
    </row>
    <row r="10909" spans="1:19" x14ac:dyDescent="0.3">
      <c r="A10909" t="s">
        <v>753</v>
      </c>
      <c r="B10909" t="s">
        <v>748</v>
      </c>
      <c r="C10909" t="s">
        <v>749</v>
      </c>
      <c r="D10909" t="s">
        <v>750</v>
      </c>
      <c r="E10909">
        <v>6</v>
      </c>
      <c r="F10909" t="s">
        <v>319</v>
      </c>
      <c r="G10909" s="37">
        <v>16142.33</v>
      </c>
      <c r="H10909">
        <v>1.0900000000000001</v>
      </c>
      <c r="I10909">
        <v>16142.33</v>
      </c>
      <c r="J10909">
        <v>626.49</v>
      </c>
      <c r="K10909">
        <v>16142.33</v>
      </c>
      <c r="L10909">
        <v>6.1</v>
      </c>
      <c r="M10909" t="s">
        <v>751</v>
      </c>
      <c r="N10909" s="37">
        <v>0</v>
      </c>
      <c r="O10909">
        <v>96853.98</v>
      </c>
      <c r="P10909" t="s">
        <v>768</v>
      </c>
      <c r="Q10909" t="s">
        <v>766</v>
      </c>
      <c r="R10909" t="s">
        <v>768</v>
      </c>
      <c r="S10909" t="s">
        <v>758</v>
      </c>
    </row>
    <row r="10910" spans="1:19" x14ac:dyDescent="0.3">
      <c r="A10910" t="s">
        <v>752</v>
      </c>
      <c r="B10910" t="s">
        <v>748</v>
      </c>
      <c r="C10910" t="s">
        <v>754</v>
      </c>
      <c r="D10910" t="s">
        <v>750</v>
      </c>
      <c r="E10910">
        <v>-4</v>
      </c>
      <c r="F10910" t="s">
        <v>324</v>
      </c>
      <c r="G10910" s="37">
        <v>-27997.17</v>
      </c>
      <c r="H10910" t="s">
        <v>751</v>
      </c>
      <c r="I10910">
        <v>-27997.17</v>
      </c>
      <c r="J10910" t="s">
        <v>751</v>
      </c>
      <c r="K10910">
        <v>-27997.17</v>
      </c>
      <c r="L10910" t="s">
        <v>751</v>
      </c>
      <c r="M10910" t="s">
        <v>751</v>
      </c>
      <c r="N10910" s="37">
        <v>0</v>
      </c>
      <c r="O10910" t="s">
        <v>751</v>
      </c>
      <c r="P10910" t="s">
        <v>751</v>
      </c>
      <c r="Q10910" t="s">
        <v>751</v>
      </c>
      <c r="R10910" t="s">
        <v>751</v>
      </c>
      <c r="S10910" t="s">
        <v>758</v>
      </c>
    </row>
    <row r="10911" spans="1:19" x14ac:dyDescent="0.3">
      <c r="A10911" t="s">
        <v>752</v>
      </c>
      <c r="B10911" t="s">
        <v>748</v>
      </c>
      <c r="C10911" t="s">
        <v>749</v>
      </c>
      <c r="D10911" t="s">
        <v>750</v>
      </c>
      <c r="E10911">
        <v>-1</v>
      </c>
      <c r="F10911" t="s">
        <v>483</v>
      </c>
      <c r="G10911" s="37">
        <v>231.16</v>
      </c>
      <c r="H10911">
        <v>0</v>
      </c>
      <c r="I10911">
        <v>231.16</v>
      </c>
      <c r="J10911">
        <v>0</v>
      </c>
      <c r="K10911">
        <v>231.16</v>
      </c>
      <c r="L10911">
        <v>0</v>
      </c>
      <c r="M10911" t="s">
        <v>751</v>
      </c>
      <c r="N10911" s="37">
        <v>0</v>
      </c>
      <c r="O10911" t="s">
        <v>751</v>
      </c>
      <c r="P10911" t="s">
        <v>766</v>
      </c>
      <c r="Q10911" t="s">
        <v>766</v>
      </c>
      <c r="R10911" t="s">
        <v>766</v>
      </c>
      <c r="S10911" t="s">
        <v>758</v>
      </c>
    </row>
    <row r="10912" spans="1:19" x14ac:dyDescent="0.3">
      <c r="A10912" t="s">
        <v>753</v>
      </c>
      <c r="B10912" t="s">
        <v>748</v>
      </c>
      <c r="C10912" t="s">
        <v>749</v>
      </c>
      <c r="D10912" t="s">
        <v>750</v>
      </c>
      <c r="E10912">
        <v>5</v>
      </c>
      <c r="F10912" t="s">
        <v>21</v>
      </c>
      <c r="G10912" s="37">
        <v>145675.12</v>
      </c>
      <c r="H10912">
        <v>49557.95</v>
      </c>
      <c r="I10912">
        <v>145675.12</v>
      </c>
      <c r="J10912">
        <v>5.15</v>
      </c>
      <c r="K10912">
        <v>145675.12</v>
      </c>
      <c r="L10912">
        <v>49.34</v>
      </c>
      <c r="M10912" t="s">
        <v>751</v>
      </c>
      <c r="N10912" s="37">
        <v>0</v>
      </c>
      <c r="O10912">
        <v>728375.6</v>
      </c>
      <c r="P10912" t="s">
        <v>766</v>
      </c>
      <c r="Q10912" t="s">
        <v>768</v>
      </c>
      <c r="R10912" t="s">
        <v>768</v>
      </c>
      <c r="S10912" t="s">
        <v>758</v>
      </c>
    </row>
    <row r="10913" spans="1:19" x14ac:dyDescent="0.3">
      <c r="A10913" t="s">
        <v>753</v>
      </c>
      <c r="B10913" t="s">
        <v>748</v>
      </c>
      <c r="C10913" t="s">
        <v>754</v>
      </c>
      <c r="D10913" t="s">
        <v>750</v>
      </c>
      <c r="E10913">
        <v>0</v>
      </c>
      <c r="F10913" t="s">
        <v>383</v>
      </c>
      <c r="G10913" s="37">
        <v>-41062.14</v>
      </c>
      <c r="H10913" t="s">
        <v>751</v>
      </c>
      <c r="I10913">
        <v>-41062.14</v>
      </c>
      <c r="J10913" t="s">
        <v>751</v>
      </c>
      <c r="K10913">
        <v>-41062.14</v>
      </c>
      <c r="L10913" t="s">
        <v>751</v>
      </c>
      <c r="M10913" t="s">
        <v>751</v>
      </c>
      <c r="N10913" s="37">
        <v>0</v>
      </c>
      <c r="O10913" t="s">
        <v>751</v>
      </c>
      <c r="P10913" t="s">
        <v>751</v>
      </c>
      <c r="Q10913" t="s">
        <v>751</v>
      </c>
      <c r="R10913" t="s">
        <v>751</v>
      </c>
      <c r="S10913" t="s">
        <v>758</v>
      </c>
    </row>
    <row r="10914" spans="1:19" x14ac:dyDescent="0.3">
      <c r="A10914" t="s">
        <v>753</v>
      </c>
      <c r="B10914" t="s">
        <v>748</v>
      </c>
      <c r="C10914" t="s">
        <v>754</v>
      </c>
      <c r="D10914" t="s">
        <v>750</v>
      </c>
      <c r="E10914">
        <v>9</v>
      </c>
      <c r="F10914" t="s">
        <v>183</v>
      </c>
      <c r="G10914" s="37">
        <v>-97560.24</v>
      </c>
      <c r="H10914" t="s">
        <v>751</v>
      </c>
      <c r="I10914">
        <v>-97560.24</v>
      </c>
      <c r="J10914" t="s">
        <v>751</v>
      </c>
      <c r="K10914">
        <v>-97560.24</v>
      </c>
      <c r="L10914" t="s">
        <v>751</v>
      </c>
      <c r="M10914" t="s">
        <v>751</v>
      </c>
      <c r="N10914" s="37">
        <v>0</v>
      </c>
      <c r="O10914" t="s">
        <v>751</v>
      </c>
      <c r="P10914" t="s">
        <v>751</v>
      </c>
      <c r="Q10914" t="s">
        <v>751</v>
      </c>
      <c r="R10914" t="s">
        <v>751</v>
      </c>
      <c r="S10914" t="s">
        <v>758</v>
      </c>
    </row>
    <row r="10915" spans="1:19" x14ac:dyDescent="0.3">
      <c r="A10915" t="s">
        <v>747</v>
      </c>
      <c r="B10915" t="s">
        <v>748</v>
      </c>
      <c r="C10915" t="s">
        <v>749</v>
      </c>
      <c r="D10915" t="s">
        <v>750</v>
      </c>
      <c r="E10915">
        <v>14</v>
      </c>
      <c r="F10915" t="s">
        <v>111</v>
      </c>
      <c r="G10915" s="37">
        <v>134759.24</v>
      </c>
      <c r="H10915">
        <v>0</v>
      </c>
      <c r="I10915">
        <v>134759.24</v>
      </c>
      <c r="J10915">
        <v>0</v>
      </c>
      <c r="K10915">
        <v>134759.24</v>
      </c>
      <c r="L10915">
        <v>0</v>
      </c>
      <c r="M10915" t="s">
        <v>751</v>
      </c>
      <c r="N10915" s="37">
        <v>0</v>
      </c>
      <c r="O10915">
        <v>1886629.36</v>
      </c>
      <c r="P10915" t="s">
        <v>766</v>
      </c>
      <c r="Q10915" t="s">
        <v>766</v>
      </c>
      <c r="R10915" t="s">
        <v>766</v>
      </c>
      <c r="S10915" t="s">
        <v>758</v>
      </c>
    </row>
    <row r="10916" spans="1:19" x14ac:dyDescent="0.3">
      <c r="A10916" t="s">
        <v>747</v>
      </c>
      <c r="B10916" t="s">
        <v>748</v>
      </c>
      <c r="C10916" t="s">
        <v>749</v>
      </c>
      <c r="D10916" t="s">
        <v>750</v>
      </c>
      <c r="E10916">
        <v>3</v>
      </c>
      <c r="F10916" t="s">
        <v>233</v>
      </c>
      <c r="G10916" s="37">
        <v>316022.7</v>
      </c>
      <c r="H10916">
        <v>16.12</v>
      </c>
      <c r="I10916">
        <v>316022.7</v>
      </c>
      <c r="J10916">
        <v>7.24</v>
      </c>
      <c r="K10916">
        <v>316022.7</v>
      </c>
      <c r="L10916">
        <v>90.3</v>
      </c>
      <c r="M10916" t="s">
        <v>751</v>
      </c>
      <c r="N10916" s="37">
        <v>0</v>
      </c>
      <c r="O10916">
        <v>948068.10000000009</v>
      </c>
      <c r="P10916" t="s">
        <v>766</v>
      </c>
      <c r="Q10916" t="s">
        <v>766</v>
      </c>
      <c r="R10916" t="s">
        <v>766</v>
      </c>
      <c r="S10916" t="s">
        <v>758</v>
      </c>
    </row>
    <row r="10917" spans="1:19" x14ac:dyDescent="0.3">
      <c r="A10917" t="s">
        <v>747</v>
      </c>
      <c r="B10917" t="s">
        <v>748</v>
      </c>
      <c r="C10917" t="s">
        <v>749</v>
      </c>
      <c r="D10917" t="s">
        <v>750</v>
      </c>
      <c r="E10917">
        <v>1</v>
      </c>
      <c r="F10917" t="s">
        <v>238</v>
      </c>
      <c r="G10917" s="37">
        <v>6992650.7199999997</v>
      </c>
      <c r="H10917">
        <v>3514.69</v>
      </c>
      <c r="I10917">
        <v>6992650.7199999997</v>
      </c>
      <c r="J10917">
        <v>711.27</v>
      </c>
      <c r="K10917">
        <v>6992650.7199999997</v>
      </c>
      <c r="L10917">
        <v>5636.55</v>
      </c>
      <c r="M10917" t="s">
        <v>751</v>
      </c>
      <c r="N10917" s="37">
        <v>0</v>
      </c>
      <c r="O10917">
        <v>6992650.7199999997</v>
      </c>
      <c r="P10917" t="s">
        <v>766</v>
      </c>
      <c r="Q10917" t="s">
        <v>766</v>
      </c>
      <c r="R10917" t="s">
        <v>766</v>
      </c>
      <c r="S10917" t="s">
        <v>758</v>
      </c>
    </row>
    <row r="10918" spans="1:19" x14ac:dyDescent="0.3">
      <c r="A10918" t="s">
        <v>753</v>
      </c>
      <c r="B10918" t="s">
        <v>748</v>
      </c>
      <c r="C10918" t="s">
        <v>749</v>
      </c>
      <c r="D10918" t="s">
        <v>750</v>
      </c>
      <c r="E10918">
        <v>1</v>
      </c>
      <c r="F10918" t="s">
        <v>529</v>
      </c>
      <c r="G10918" s="37">
        <v>10250.49</v>
      </c>
      <c r="H10918">
        <v>2.15</v>
      </c>
      <c r="I10918">
        <v>10250.49</v>
      </c>
      <c r="J10918">
        <v>424.5</v>
      </c>
      <c r="K10918">
        <v>10250.49</v>
      </c>
      <c r="L10918">
        <v>9.7799999999999994</v>
      </c>
      <c r="M10918" t="s">
        <v>751</v>
      </c>
      <c r="N10918" s="37">
        <v>0</v>
      </c>
      <c r="O10918">
        <v>10250.49</v>
      </c>
      <c r="P10918" t="s">
        <v>768</v>
      </c>
      <c r="Q10918" t="s">
        <v>766</v>
      </c>
      <c r="R10918" t="s">
        <v>768</v>
      </c>
      <c r="S10918" t="s">
        <v>758</v>
      </c>
    </row>
    <row r="10919" spans="1:19" x14ac:dyDescent="0.3">
      <c r="A10919" t="s">
        <v>747</v>
      </c>
      <c r="B10919" t="s">
        <v>748</v>
      </c>
      <c r="C10919" t="s">
        <v>749</v>
      </c>
      <c r="D10919" t="s">
        <v>750</v>
      </c>
      <c r="E10919">
        <v>3</v>
      </c>
      <c r="F10919" t="s">
        <v>228</v>
      </c>
      <c r="G10919" s="37">
        <v>157572.91</v>
      </c>
      <c r="H10919">
        <v>14434.61</v>
      </c>
      <c r="I10919">
        <v>157572.91</v>
      </c>
      <c r="J10919">
        <v>9.39</v>
      </c>
      <c r="K10919">
        <v>157572.91</v>
      </c>
      <c r="L10919">
        <v>74.430000000000007</v>
      </c>
      <c r="M10919" t="s">
        <v>751</v>
      </c>
      <c r="N10919" s="37">
        <v>29513.53</v>
      </c>
      <c r="O10919">
        <v>472718.73</v>
      </c>
      <c r="P10919" t="s">
        <v>766</v>
      </c>
      <c r="Q10919" t="s">
        <v>768</v>
      </c>
      <c r="R10919" t="s">
        <v>768</v>
      </c>
      <c r="S10919" t="s">
        <v>758</v>
      </c>
    </row>
    <row r="10920" spans="1:19" x14ac:dyDescent="0.3">
      <c r="A10920" t="s">
        <v>753</v>
      </c>
      <c r="B10920" t="s">
        <v>748</v>
      </c>
      <c r="C10920" t="s">
        <v>749</v>
      </c>
      <c r="D10920" t="s">
        <v>750</v>
      </c>
      <c r="E10920">
        <v>5</v>
      </c>
      <c r="F10920" t="s">
        <v>43</v>
      </c>
      <c r="G10920" s="37">
        <v>14592.26</v>
      </c>
      <c r="H10920">
        <v>2520.4899999999998</v>
      </c>
      <c r="I10920">
        <v>14592.26</v>
      </c>
      <c r="J10920">
        <v>7.64</v>
      </c>
      <c r="K10920">
        <v>14592.26</v>
      </c>
      <c r="L10920">
        <v>73.430000000000007</v>
      </c>
      <c r="M10920" t="s">
        <v>751</v>
      </c>
      <c r="N10920" s="37">
        <v>0</v>
      </c>
      <c r="O10920">
        <v>72961.3</v>
      </c>
      <c r="P10920" t="s">
        <v>766</v>
      </c>
      <c r="Q10920" t="s">
        <v>768</v>
      </c>
      <c r="R10920" t="s">
        <v>768</v>
      </c>
      <c r="S10920" t="s">
        <v>758</v>
      </c>
    </row>
    <row r="10921" spans="1:19" x14ac:dyDescent="0.3">
      <c r="A10921" t="s">
        <v>753</v>
      </c>
      <c r="B10921" t="s">
        <v>748</v>
      </c>
      <c r="C10921" t="s">
        <v>754</v>
      </c>
      <c r="D10921" t="s">
        <v>750</v>
      </c>
      <c r="E10921">
        <v>8</v>
      </c>
      <c r="F10921" t="s">
        <v>180</v>
      </c>
      <c r="G10921" s="37">
        <v>-2456.2600000000002</v>
      </c>
      <c r="H10921" t="s">
        <v>751</v>
      </c>
      <c r="I10921">
        <v>-2456.2600000000002</v>
      </c>
      <c r="J10921" t="s">
        <v>751</v>
      </c>
      <c r="K10921">
        <v>-2456.2600000000002</v>
      </c>
      <c r="L10921" t="s">
        <v>751</v>
      </c>
      <c r="M10921" t="s">
        <v>751</v>
      </c>
      <c r="N10921" s="37">
        <v>0</v>
      </c>
      <c r="O10921" t="s">
        <v>751</v>
      </c>
      <c r="P10921" t="s">
        <v>751</v>
      </c>
      <c r="Q10921" t="s">
        <v>751</v>
      </c>
      <c r="R10921" t="s">
        <v>751</v>
      </c>
      <c r="S10921" t="s">
        <v>758</v>
      </c>
    </row>
    <row r="10922" spans="1:19" x14ac:dyDescent="0.3">
      <c r="A10922" t="s">
        <v>747</v>
      </c>
      <c r="B10922" t="s">
        <v>748</v>
      </c>
      <c r="C10922" t="s">
        <v>749</v>
      </c>
      <c r="D10922" t="s">
        <v>750</v>
      </c>
      <c r="E10922">
        <v>-1</v>
      </c>
      <c r="F10922" t="s">
        <v>92</v>
      </c>
      <c r="G10922" s="37">
        <v>157776.49</v>
      </c>
      <c r="H10922">
        <v>5.14</v>
      </c>
      <c r="I10922">
        <v>157776.49</v>
      </c>
      <c r="J10922">
        <v>2.8</v>
      </c>
      <c r="K10922">
        <v>157776.49</v>
      </c>
      <c r="L10922">
        <v>45.79</v>
      </c>
      <c r="M10922" t="s">
        <v>751</v>
      </c>
      <c r="N10922" s="37">
        <v>0</v>
      </c>
      <c r="O10922" t="s">
        <v>751</v>
      </c>
      <c r="P10922" t="s">
        <v>766</v>
      </c>
      <c r="Q10922" t="s">
        <v>766</v>
      </c>
      <c r="R10922" t="s">
        <v>766</v>
      </c>
      <c r="S10922" t="s">
        <v>758</v>
      </c>
    </row>
    <row r="10923" spans="1:19" x14ac:dyDescent="0.3">
      <c r="A10923" t="s">
        <v>753</v>
      </c>
      <c r="B10923" t="s">
        <v>748</v>
      </c>
      <c r="C10923" t="s">
        <v>754</v>
      </c>
      <c r="D10923" t="s">
        <v>750</v>
      </c>
      <c r="E10923">
        <v>-1</v>
      </c>
      <c r="F10923" t="s">
        <v>563</v>
      </c>
      <c r="G10923" s="37">
        <v>-6636.76</v>
      </c>
      <c r="H10923" t="s">
        <v>751</v>
      </c>
      <c r="I10923">
        <v>-6636.76</v>
      </c>
      <c r="J10923" t="s">
        <v>751</v>
      </c>
      <c r="K10923">
        <v>-6636.76</v>
      </c>
      <c r="L10923" t="s">
        <v>751</v>
      </c>
      <c r="M10923" t="s">
        <v>751</v>
      </c>
      <c r="N10923" s="37">
        <v>0</v>
      </c>
      <c r="O10923" t="s">
        <v>751</v>
      </c>
      <c r="P10923" t="s">
        <v>751</v>
      </c>
      <c r="Q10923" t="s">
        <v>751</v>
      </c>
      <c r="R10923" t="s">
        <v>751</v>
      </c>
      <c r="S10923" t="s">
        <v>758</v>
      </c>
    </row>
    <row r="10924" spans="1:19" x14ac:dyDescent="0.3">
      <c r="A10924" t="s">
        <v>752</v>
      </c>
      <c r="B10924" t="s">
        <v>748</v>
      </c>
      <c r="C10924" t="s">
        <v>754</v>
      </c>
      <c r="D10924" t="s">
        <v>750</v>
      </c>
      <c r="E10924">
        <v>0</v>
      </c>
      <c r="F10924" t="s">
        <v>441</v>
      </c>
      <c r="G10924" s="37">
        <v>-31398.44</v>
      </c>
      <c r="H10924" t="s">
        <v>751</v>
      </c>
      <c r="I10924">
        <v>-31398.44</v>
      </c>
      <c r="J10924" t="s">
        <v>751</v>
      </c>
      <c r="K10924">
        <v>-31398.44</v>
      </c>
      <c r="L10924" t="s">
        <v>751</v>
      </c>
      <c r="M10924" t="s">
        <v>751</v>
      </c>
      <c r="N10924" s="37">
        <v>0</v>
      </c>
      <c r="O10924" t="s">
        <v>751</v>
      </c>
      <c r="P10924" t="s">
        <v>751</v>
      </c>
      <c r="Q10924" t="s">
        <v>751</v>
      </c>
      <c r="R10924" t="s">
        <v>751</v>
      </c>
      <c r="S10924" t="s">
        <v>758</v>
      </c>
    </row>
    <row r="10925" spans="1:19" x14ac:dyDescent="0.3">
      <c r="A10925" t="s">
        <v>747</v>
      </c>
      <c r="B10925" t="s">
        <v>748</v>
      </c>
      <c r="C10925" t="s">
        <v>749</v>
      </c>
      <c r="D10925" t="s">
        <v>750</v>
      </c>
      <c r="E10925">
        <v>4</v>
      </c>
      <c r="F10925" t="s">
        <v>494</v>
      </c>
      <c r="G10925" s="37">
        <v>241359.31</v>
      </c>
      <c r="H10925">
        <v>28.18</v>
      </c>
      <c r="I10925">
        <v>241359.31</v>
      </c>
      <c r="J10925">
        <v>12.66</v>
      </c>
      <c r="K10925">
        <v>241359.31</v>
      </c>
      <c r="L10925">
        <v>157.84</v>
      </c>
      <c r="M10925" t="s">
        <v>751</v>
      </c>
      <c r="N10925" s="37">
        <v>0</v>
      </c>
      <c r="O10925">
        <v>965437.24</v>
      </c>
      <c r="P10925" t="s">
        <v>766</v>
      </c>
      <c r="Q10925" t="s">
        <v>766</v>
      </c>
      <c r="R10925" t="s">
        <v>766</v>
      </c>
      <c r="S10925" t="s">
        <v>758</v>
      </c>
    </row>
    <row r="10926" spans="1:19" x14ac:dyDescent="0.3">
      <c r="A10926" t="s">
        <v>747</v>
      </c>
      <c r="B10926" t="s">
        <v>748</v>
      </c>
      <c r="C10926" t="s">
        <v>749</v>
      </c>
      <c r="D10926" t="s">
        <v>750</v>
      </c>
      <c r="E10926">
        <v>6</v>
      </c>
      <c r="F10926" t="s">
        <v>443</v>
      </c>
      <c r="G10926" s="37">
        <v>122037.16</v>
      </c>
      <c r="H10926">
        <v>799.53</v>
      </c>
      <c r="I10926">
        <v>122037.16</v>
      </c>
      <c r="J10926">
        <v>690</v>
      </c>
      <c r="K10926">
        <v>122037.16</v>
      </c>
      <c r="L10926">
        <v>29.35</v>
      </c>
      <c r="M10926" t="s">
        <v>751</v>
      </c>
      <c r="N10926" s="37">
        <v>0</v>
      </c>
      <c r="O10926">
        <v>732222.96</v>
      </c>
      <c r="P10926" t="s">
        <v>766</v>
      </c>
      <c r="Q10926" t="s">
        <v>766</v>
      </c>
      <c r="R10926" t="s">
        <v>768</v>
      </c>
      <c r="S10926" t="s">
        <v>758</v>
      </c>
    </row>
    <row r="10927" spans="1:19" x14ac:dyDescent="0.3">
      <c r="A10927" t="s">
        <v>747</v>
      </c>
      <c r="B10927" t="s">
        <v>748</v>
      </c>
      <c r="C10927" t="s">
        <v>749</v>
      </c>
      <c r="D10927" t="s">
        <v>750</v>
      </c>
      <c r="E10927">
        <v>7</v>
      </c>
      <c r="F10927" t="s">
        <v>496</v>
      </c>
      <c r="G10927" s="37">
        <v>18012.349999999999</v>
      </c>
      <c r="H10927">
        <v>1.5</v>
      </c>
      <c r="I10927">
        <v>18012.349999999999</v>
      </c>
      <c r="J10927">
        <v>8.0399999999999991</v>
      </c>
      <c r="K10927">
        <v>18012.349999999999</v>
      </c>
      <c r="L10927">
        <v>4.0199999999999996</v>
      </c>
      <c r="M10927" t="s">
        <v>751</v>
      </c>
      <c r="N10927" s="37">
        <v>0</v>
      </c>
      <c r="O10927">
        <v>126086.45</v>
      </c>
      <c r="P10927" t="s">
        <v>766</v>
      </c>
      <c r="Q10927" t="s">
        <v>766</v>
      </c>
      <c r="R10927" t="s">
        <v>768</v>
      </c>
      <c r="S10927" t="s">
        <v>758</v>
      </c>
    </row>
    <row r="10928" spans="1:19" x14ac:dyDescent="0.3">
      <c r="A10928" t="s">
        <v>753</v>
      </c>
      <c r="B10928" t="s">
        <v>748</v>
      </c>
      <c r="C10928" t="s">
        <v>749</v>
      </c>
      <c r="D10928" t="s">
        <v>750</v>
      </c>
      <c r="E10928">
        <v>4</v>
      </c>
      <c r="F10928" t="s">
        <v>328</v>
      </c>
      <c r="G10928" s="37">
        <v>207521.09</v>
      </c>
      <c r="H10928">
        <v>10.69</v>
      </c>
      <c r="I10928">
        <v>207521.09</v>
      </c>
      <c r="J10928">
        <v>5.08</v>
      </c>
      <c r="K10928">
        <v>207521.09</v>
      </c>
      <c r="L10928">
        <v>48.65</v>
      </c>
      <c r="M10928" t="s">
        <v>751</v>
      </c>
      <c r="N10928" s="37">
        <v>0</v>
      </c>
      <c r="O10928">
        <v>830084.36</v>
      </c>
      <c r="P10928" t="s">
        <v>766</v>
      </c>
      <c r="Q10928" t="s">
        <v>766</v>
      </c>
      <c r="R10928" t="s">
        <v>766</v>
      </c>
      <c r="S10928" t="s">
        <v>758</v>
      </c>
    </row>
    <row r="10929" spans="1:19" x14ac:dyDescent="0.3">
      <c r="A10929" t="s">
        <v>753</v>
      </c>
      <c r="B10929" t="s">
        <v>748</v>
      </c>
      <c r="C10929" t="s">
        <v>749</v>
      </c>
      <c r="D10929" t="s">
        <v>750</v>
      </c>
      <c r="E10929">
        <v>5</v>
      </c>
      <c r="F10929" t="s">
        <v>111</v>
      </c>
      <c r="G10929" s="37">
        <v>20611</v>
      </c>
      <c r="H10929">
        <v>0.62</v>
      </c>
      <c r="I10929">
        <v>20611</v>
      </c>
      <c r="J10929">
        <v>460.69</v>
      </c>
      <c r="K10929">
        <v>20611</v>
      </c>
      <c r="L10929">
        <v>2.83</v>
      </c>
      <c r="M10929" t="s">
        <v>751</v>
      </c>
      <c r="N10929" s="37">
        <v>0</v>
      </c>
      <c r="O10929">
        <v>103055</v>
      </c>
      <c r="P10929" t="s">
        <v>768</v>
      </c>
      <c r="Q10929" t="s">
        <v>766</v>
      </c>
      <c r="R10929" t="s">
        <v>768</v>
      </c>
      <c r="S10929" t="s">
        <v>758</v>
      </c>
    </row>
    <row r="10930" spans="1:19" x14ac:dyDescent="0.3">
      <c r="A10930" t="s">
        <v>752</v>
      </c>
      <c r="B10930" t="s">
        <v>748</v>
      </c>
      <c r="C10930" t="s">
        <v>749</v>
      </c>
      <c r="D10930" t="s">
        <v>750</v>
      </c>
      <c r="E10930">
        <v>2</v>
      </c>
      <c r="F10930" t="s">
        <v>89</v>
      </c>
      <c r="G10930" s="37">
        <v>105850.68</v>
      </c>
      <c r="H10930">
        <v>12.85</v>
      </c>
      <c r="I10930">
        <v>105850.68</v>
      </c>
      <c r="J10930">
        <v>6.1</v>
      </c>
      <c r="K10930">
        <v>105850.68</v>
      </c>
      <c r="L10930">
        <v>58.45</v>
      </c>
      <c r="M10930" t="s">
        <v>751</v>
      </c>
      <c r="N10930" s="37">
        <v>0</v>
      </c>
      <c r="O10930">
        <v>211701.36</v>
      </c>
      <c r="P10930" t="s">
        <v>766</v>
      </c>
      <c r="Q10930" t="s">
        <v>766</v>
      </c>
      <c r="R10930" t="s">
        <v>766</v>
      </c>
      <c r="S10930" t="s">
        <v>758</v>
      </c>
    </row>
    <row r="10931" spans="1:19" x14ac:dyDescent="0.3">
      <c r="A10931" t="s">
        <v>752</v>
      </c>
      <c r="B10931" t="s">
        <v>748</v>
      </c>
      <c r="C10931" t="s">
        <v>754</v>
      </c>
      <c r="D10931" t="s">
        <v>750</v>
      </c>
      <c r="E10931">
        <v>-1</v>
      </c>
      <c r="F10931" t="s">
        <v>255</v>
      </c>
      <c r="G10931" s="37">
        <v>-49833.77</v>
      </c>
      <c r="H10931" t="s">
        <v>751</v>
      </c>
      <c r="I10931">
        <v>-49833.77</v>
      </c>
      <c r="J10931" t="s">
        <v>751</v>
      </c>
      <c r="K10931">
        <v>-49833.77</v>
      </c>
      <c r="L10931" t="s">
        <v>751</v>
      </c>
      <c r="M10931" t="s">
        <v>751</v>
      </c>
      <c r="N10931" s="37">
        <v>0</v>
      </c>
      <c r="O10931" t="s">
        <v>751</v>
      </c>
      <c r="P10931" t="s">
        <v>751</v>
      </c>
      <c r="Q10931" t="s">
        <v>751</v>
      </c>
      <c r="R10931" t="s">
        <v>751</v>
      </c>
      <c r="S10931" t="s">
        <v>758</v>
      </c>
    </row>
    <row r="10932" spans="1:19" x14ac:dyDescent="0.3">
      <c r="A10932" t="s">
        <v>747</v>
      </c>
      <c r="B10932" t="s">
        <v>748</v>
      </c>
      <c r="C10932" t="s">
        <v>754</v>
      </c>
      <c r="D10932" t="s">
        <v>750</v>
      </c>
      <c r="E10932">
        <v>0</v>
      </c>
      <c r="F10932" t="s">
        <v>426</v>
      </c>
      <c r="G10932" s="37">
        <v>-8800.02</v>
      </c>
      <c r="H10932" t="s">
        <v>751</v>
      </c>
      <c r="I10932">
        <v>-8800.02</v>
      </c>
      <c r="J10932" t="s">
        <v>751</v>
      </c>
      <c r="K10932">
        <v>-8800.02</v>
      </c>
      <c r="L10932" t="s">
        <v>751</v>
      </c>
      <c r="M10932" t="s">
        <v>751</v>
      </c>
      <c r="N10932" s="37">
        <v>0</v>
      </c>
      <c r="O10932" t="s">
        <v>751</v>
      </c>
      <c r="P10932" t="s">
        <v>751</v>
      </c>
      <c r="Q10932" t="s">
        <v>751</v>
      </c>
      <c r="R10932" t="s">
        <v>751</v>
      </c>
      <c r="S10932" t="s">
        <v>758</v>
      </c>
    </row>
    <row r="10933" spans="1:19" x14ac:dyDescent="0.3">
      <c r="A10933" t="s">
        <v>747</v>
      </c>
      <c r="B10933" t="s">
        <v>748</v>
      </c>
      <c r="C10933" t="s">
        <v>749</v>
      </c>
      <c r="E10933">
        <v>-4</v>
      </c>
      <c r="F10933" t="s">
        <v>28</v>
      </c>
      <c r="G10933" s="37">
        <v>19683.919999999998</v>
      </c>
      <c r="H10933" t="s">
        <v>751</v>
      </c>
      <c r="I10933">
        <v>19683.919999999998</v>
      </c>
      <c r="J10933" t="s">
        <v>751</v>
      </c>
      <c r="K10933">
        <v>19683.919999999998</v>
      </c>
      <c r="L10933" t="s">
        <v>751</v>
      </c>
      <c r="M10933" t="s">
        <v>751</v>
      </c>
      <c r="N10933" s="37">
        <v>0</v>
      </c>
      <c r="O10933" t="s">
        <v>751</v>
      </c>
      <c r="P10933" t="s">
        <v>766</v>
      </c>
      <c r="Q10933" t="s">
        <v>766</v>
      </c>
      <c r="R10933" t="s">
        <v>766</v>
      </c>
    </row>
    <row r="10934" spans="1:19" x14ac:dyDescent="0.3">
      <c r="A10934" t="s">
        <v>753</v>
      </c>
      <c r="B10934" t="s">
        <v>748</v>
      </c>
      <c r="C10934" t="s">
        <v>754</v>
      </c>
      <c r="D10934" t="s">
        <v>750</v>
      </c>
      <c r="E10934">
        <v>1</v>
      </c>
      <c r="F10934" t="s">
        <v>288</v>
      </c>
      <c r="G10934" s="37">
        <v>-4375.17</v>
      </c>
      <c r="H10934" t="s">
        <v>751</v>
      </c>
      <c r="I10934">
        <v>-4375.17</v>
      </c>
      <c r="J10934" t="s">
        <v>751</v>
      </c>
      <c r="K10934">
        <v>-4375.17</v>
      </c>
      <c r="L10934" t="s">
        <v>751</v>
      </c>
      <c r="M10934" t="s">
        <v>751</v>
      </c>
      <c r="N10934" s="37">
        <v>0</v>
      </c>
      <c r="O10934" t="s">
        <v>751</v>
      </c>
      <c r="P10934" t="s">
        <v>751</v>
      </c>
      <c r="Q10934" t="s">
        <v>751</v>
      </c>
      <c r="R10934" t="s">
        <v>751</v>
      </c>
      <c r="S10934" t="s">
        <v>758</v>
      </c>
    </row>
    <row r="10935" spans="1:19" x14ac:dyDescent="0.3">
      <c r="A10935" t="s">
        <v>752</v>
      </c>
      <c r="B10935" t="s">
        <v>748</v>
      </c>
      <c r="C10935" t="s">
        <v>749</v>
      </c>
      <c r="D10935" t="s">
        <v>750</v>
      </c>
      <c r="E10935">
        <v>-1</v>
      </c>
      <c r="F10935" t="s">
        <v>465</v>
      </c>
      <c r="G10935" s="37">
        <v>4142.75</v>
      </c>
      <c r="H10935">
        <v>0.06</v>
      </c>
      <c r="I10935">
        <v>4142.75</v>
      </c>
      <c r="J10935">
        <v>0.03</v>
      </c>
      <c r="K10935">
        <v>4142.75</v>
      </c>
      <c r="L10935">
        <v>0.54</v>
      </c>
      <c r="M10935" t="s">
        <v>751</v>
      </c>
      <c r="N10935" s="37">
        <v>0</v>
      </c>
      <c r="O10935" t="s">
        <v>751</v>
      </c>
      <c r="P10935" t="s">
        <v>766</v>
      </c>
      <c r="Q10935" t="s">
        <v>766</v>
      </c>
      <c r="R10935" t="s">
        <v>766</v>
      </c>
      <c r="S10935" t="s">
        <v>758</v>
      </c>
    </row>
    <row r="10936" spans="1:19" x14ac:dyDescent="0.3">
      <c r="A10936" t="s">
        <v>747</v>
      </c>
      <c r="B10936" t="s">
        <v>748</v>
      </c>
      <c r="C10936" t="s">
        <v>754</v>
      </c>
      <c r="D10936" t="s">
        <v>750</v>
      </c>
      <c r="E10936">
        <v>0</v>
      </c>
      <c r="F10936" t="s">
        <v>359</v>
      </c>
      <c r="G10936" s="37">
        <v>-2964.22</v>
      </c>
      <c r="H10936" t="s">
        <v>751</v>
      </c>
      <c r="I10936">
        <v>-2964.22</v>
      </c>
      <c r="J10936" t="s">
        <v>751</v>
      </c>
      <c r="K10936">
        <v>-2964.22</v>
      </c>
      <c r="L10936" t="s">
        <v>751</v>
      </c>
      <c r="M10936" t="s">
        <v>751</v>
      </c>
      <c r="N10936" s="37">
        <v>0</v>
      </c>
      <c r="O10936" t="s">
        <v>751</v>
      </c>
      <c r="P10936" t="s">
        <v>751</v>
      </c>
      <c r="Q10936" t="s">
        <v>751</v>
      </c>
      <c r="R10936" t="s">
        <v>751</v>
      </c>
      <c r="S10936" t="s">
        <v>758</v>
      </c>
    </row>
    <row r="10937" spans="1:19" x14ac:dyDescent="0.3">
      <c r="A10937" t="s">
        <v>747</v>
      </c>
      <c r="B10937" t="s">
        <v>748</v>
      </c>
      <c r="C10937" t="s">
        <v>754</v>
      </c>
      <c r="D10937" t="s">
        <v>750</v>
      </c>
      <c r="E10937">
        <v>2</v>
      </c>
      <c r="F10937" t="s">
        <v>238</v>
      </c>
      <c r="G10937" s="37">
        <v>-3107.85</v>
      </c>
      <c r="H10937" t="s">
        <v>751</v>
      </c>
      <c r="I10937">
        <v>-3107.85</v>
      </c>
      <c r="J10937" t="s">
        <v>751</v>
      </c>
      <c r="K10937">
        <v>-3107.85</v>
      </c>
      <c r="L10937" t="s">
        <v>751</v>
      </c>
      <c r="M10937" t="s">
        <v>751</v>
      </c>
      <c r="N10937" s="37">
        <v>0</v>
      </c>
      <c r="O10937" t="s">
        <v>751</v>
      </c>
      <c r="P10937" t="s">
        <v>751</v>
      </c>
      <c r="Q10937" t="s">
        <v>751</v>
      </c>
      <c r="R10937" t="s">
        <v>751</v>
      </c>
      <c r="S10937" t="s">
        <v>758</v>
      </c>
    </row>
    <row r="10938" spans="1:19" x14ac:dyDescent="0.3">
      <c r="A10938" t="s">
        <v>753</v>
      </c>
      <c r="B10938" t="s">
        <v>748</v>
      </c>
      <c r="C10938" t="s">
        <v>749</v>
      </c>
      <c r="D10938" t="s">
        <v>750</v>
      </c>
      <c r="E10938">
        <v>1</v>
      </c>
      <c r="F10938" t="s">
        <v>267</v>
      </c>
      <c r="G10938" s="37">
        <v>29267.01</v>
      </c>
      <c r="H10938">
        <v>3441.1</v>
      </c>
      <c r="I10938">
        <v>29267.01</v>
      </c>
      <c r="J10938">
        <v>0.08</v>
      </c>
      <c r="K10938">
        <v>29267.01</v>
      </c>
      <c r="L10938">
        <v>0.97</v>
      </c>
      <c r="M10938" t="s">
        <v>751</v>
      </c>
      <c r="N10938" s="37">
        <v>0</v>
      </c>
      <c r="O10938">
        <v>29267.01</v>
      </c>
      <c r="P10938" t="s">
        <v>766</v>
      </c>
      <c r="Q10938" t="s">
        <v>768</v>
      </c>
      <c r="R10938" t="s">
        <v>768</v>
      </c>
      <c r="S10938" t="s">
        <v>758</v>
      </c>
    </row>
    <row r="10939" spans="1:19" x14ac:dyDescent="0.3">
      <c r="A10939" t="s">
        <v>753</v>
      </c>
      <c r="B10939" t="s">
        <v>748</v>
      </c>
      <c r="C10939" t="s">
        <v>754</v>
      </c>
      <c r="D10939" t="s">
        <v>750</v>
      </c>
      <c r="E10939">
        <v>4</v>
      </c>
      <c r="F10939" t="s">
        <v>440</v>
      </c>
      <c r="G10939" s="37">
        <v>-4745.7700000000004</v>
      </c>
      <c r="H10939" t="s">
        <v>751</v>
      </c>
      <c r="I10939">
        <v>-4745.7700000000004</v>
      </c>
      <c r="J10939" t="s">
        <v>751</v>
      </c>
      <c r="K10939">
        <v>-4745.7700000000004</v>
      </c>
      <c r="L10939" t="s">
        <v>751</v>
      </c>
      <c r="M10939" t="s">
        <v>751</v>
      </c>
      <c r="N10939" s="37">
        <v>0</v>
      </c>
      <c r="O10939" t="s">
        <v>751</v>
      </c>
      <c r="P10939" t="s">
        <v>751</v>
      </c>
      <c r="Q10939" t="s">
        <v>751</v>
      </c>
      <c r="R10939" t="s">
        <v>751</v>
      </c>
      <c r="S10939" t="s">
        <v>758</v>
      </c>
    </row>
    <row r="10940" spans="1:19" x14ac:dyDescent="0.3">
      <c r="A10940" t="s">
        <v>747</v>
      </c>
      <c r="B10940" t="s">
        <v>748</v>
      </c>
      <c r="C10940" t="s">
        <v>749</v>
      </c>
      <c r="D10940" t="s">
        <v>750</v>
      </c>
      <c r="E10940">
        <v>0</v>
      </c>
      <c r="F10940" t="s">
        <v>475</v>
      </c>
      <c r="G10940" s="37">
        <v>461356.42</v>
      </c>
      <c r="H10940">
        <v>47.2</v>
      </c>
      <c r="I10940">
        <v>461356.42</v>
      </c>
      <c r="J10940">
        <v>22.42</v>
      </c>
      <c r="K10940">
        <v>461356.42</v>
      </c>
      <c r="L10940">
        <v>214.74</v>
      </c>
      <c r="M10940" t="s">
        <v>751</v>
      </c>
      <c r="N10940" s="37">
        <v>0</v>
      </c>
      <c r="O10940" t="s">
        <v>751</v>
      </c>
      <c r="P10940" t="s">
        <v>766</v>
      </c>
      <c r="Q10940" t="s">
        <v>766</v>
      </c>
      <c r="R10940" t="s">
        <v>766</v>
      </c>
      <c r="S10940" t="s">
        <v>758</v>
      </c>
    </row>
    <row r="10941" spans="1:19" x14ac:dyDescent="0.3">
      <c r="A10941" t="s">
        <v>752</v>
      </c>
      <c r="B10941" t="s">
        <v>748</v>
      </c>
      <c r="C10941" t="s">
        <v>754</v>
      </c>
      <c r="D10941" t="s">
        <v>750</v>
      </c>
      <c r="E10941">
        <v>4</v>
      </c>
      <c r="F10941" t="s">
        <v>535</v>
      </c>
      <c r="G10941" s="37">
        <v>-52319.02</v>
      </c>
      <c r="H10941" t="s">
        <v>751</v>
      </c>
      <c r="I10941">
        <v>-52319.02</v>
      </c>
      <c r="J10941" t="s">
        <v>751</v>
      </c>
      <c r="K10941">
        <v>-52319.02</v>
      </c>
      <c r="L10941" t="s">
        <v>751</v>
      </c>
      <c r="M10941" t="s">
        <v>751</v>
      </c>
      <c r="N10941" s="37">
        <v>0</v>
      </c>
      <c r="O10941" t="s">
        <v>751</v>
      </c>
      <c r="P10941" t="s">
        <v>751</v>
      </c>
      <c r="Q10941" t="s">
        <v>751</v>
      </c>
      <c r="R10941" t="s">
        <v>751</v>
      </c>
      <c r="S10941" t="s">
        <v>758</v>
      </c>
    </row>
    <row r="10942" spans="1:19" x14ac:dyDescent="0.3">
      <c r="A10942" t="s">
        <v>752</v>
      </c>
      <c r="B10942" t="s">
        <v>748</v>
      </c>
      <c r="C10942" t="s">
        <v>754</v>
      </c>
      <c r="D10942" t="s">
        <v>750</v>
      </c>
      <c r="E10942">
        <v>0</v>
      </c>
      <c r="F10942" t="s">
        <v>117</v>
      </c>
      <c r="G10942" s="37">
        <v>-41118.980000000003</v>
      </c>
      <c r="H10942" t="s">
        <v>751</v>
      </c>
      <c r="I10942">
        <v>-41118.980000000003</v>
      </c>
      <c r="J10942" t="s">
        <v>751</v>
      </c>
      <c r="K10942">
        <v>-41118.980000000003</v>
      </c>
      <c r="L10942" t="s">
        <v>751</v>
      </c>
      <c r="M10942" t="s">
        <v>751</v>
      </c>
      <c r="N10942" s="37">
        <v>0</v>
      </c>
      <c r="O10942" t="s">
        <v>751</v>
      </c>
      <c r="P10942" t="s">
        <v>751</v>
      </c>
      <c r="Q10942" t="s">
        <v>751</v>
      </c>
      <c r="R10942" t="s">
        <v>751</v>
      </c>
      <c r="S10942" t="s">
        <v>758</v>
      </c>
    </row>
    <row r="10943" spans="1:19" x14ac:dyDescent="0.3">
      <c r="A10943" t="s">
        <v>747</v>
      </c>
      <c r="B10943" t="s">
        <v>748</v>
      </c>
      <c r="C10943" t="s">
        <v>749</v>
      </c>
      <c r="D10943" t="s">
        <v>750</v>
      </c>
      <c r="E10943">
        <v>11</v>
      </c>
      <c r="F10943" t="s">
        <v>416</v>
      </c>
      <c r="G10943" s="37">
        <v>35567.660000000003</v>
      </c>
      <c r="H10943">
        <v>3.45</v>
      </c>
      <c r="I10943">
        <v>35567.660000000003</v>
      </c>
      <c r="J10943">
        <v>18.52</v>
      </c>
      <c r="K10943">
        <v>35567.660000000003</v>
      </c>
      <c r="L10943">
        <v>10.71</v>
      </c>
      <c r="M10943" t="s">
        <v>751</v>
      </c>
      <c r="N10943" s="37">
        <v>0</v>
      </c>
      <c r="O10943">
        <v>391244.26</v>
      </c>
      <c r="P10943" t="s">
        <v>766</v>
      </c>
      <c r="Q10943" t="s">
        <v>766</v>
      </c>
      <c r="R10943" t="s">
        <v>768</v>
      </c>
      <c r="S10943" t="s">
        <v>758</v>
      </c>
    </row>
    <row r="10944" spans="1:19" x14ac:dyDescent="0.3">
      <c r="A10944" t="s">
        <v>747</v>
      </c>
      <c r="B10944" t="s">
        <v>748</v>
      </c>
      <c r="C10944" t="s">
        <v>749</v>
      </c>
      <c r="D10944" t="s">
        <v>750</v>
      </c>
      <c r="E10944">
        <v>8</v>
      </c>
      <c r="F10944" t="s">
        <v>426</v>
      </c>
      <c r="G10944" s="37">
        <v>1203427.05</v>
      </c>
      <c r="H10944">
        <v>40.08</v>
      </c>
      <c r="I10944">
        <v>1203427.05</v>
      </c>
      <c r="J10944">
        <v>215.24</v>
      </c>
      <c r="K10944">
        <v>1203427.05</v>
      </c>
      <c r="L10944">
        <v>242.6</v>
      </c>
      <c r="M10944" t="s">
        <v>751</v>
      </c>
      <c r="N10944" s="37">
        <v>0</v>
      </c>
      <c r="O10944">
        <v>9627416.4000000004</v>
      </c>
      <c r="P10944" t="s">
        <v>766</v>
      </c>
      <c r="Q10944" t="s">
        <v>766</v>
      </c>
      <c r="R10944" t="s">
        <v>768</v>
      </c>
      <c r="S10944" t="s">
        <v>758</v>
      </c>
    </row>
    <row r="10945" spans="1:19" x14ac:dyDescent="0.3">
      <c r="A10945" t="s">
        <v>747</v>
      </c>
      <c r="B10945" t="s">
        <v>748</v>
      </c>
      <c r="C10945" t="s">
        <v>754</v>
      </c>
      <c r="D10945" t="s">
        <v>750</v>
      </c>
      <c r="E10945">
        <v>3</v>
      </c>
      <c r="F10945" t="s">
        <v>379</v>
      </c>
      <c r="G10945" s="37">
        <v>-1725.5</v>
      </c>
      <c r="H10945" t="s">
        <v>751</v>
      </c>
      <c r="I10945">
        <v>-1725.5</v>
      </c>
      <c r="J10945" t="s">
        <v>751</v>
      </c>
      <c r="K10945">
        <v>-1725.5</v>
      </c>
      <c r="L10945" t="s">
        <v>751</v>
      </c>
      <c r="M10945" t="s">
        <v>751</v>
      </c>
      <c r="N10945" s="37">
        <v>0</v>
      </c>
      <c r="O10945" t="s">
        <v>751</v>
      </c>
      <c r="P10945" t="s">
        <v>751</v>
      </c>
      <c r="Q10945" t="s">
        <v>751</v>
      </c>
      <c r="R10945" t="s">
        <v>751</v>
      </c>
      <c r="S10945" t="s">
        <v>758</v>
      </c>
    </row>
    <row r="10946" spans="1:19" x14ac:dyDescent="0.3">
      <c r="A10946" t="s">
        <v>753</v>
      </c>
      <c r="B10946" t="s">
        <v>748</v>
      </c>
      <c r="C10946" t="s">
        <v>749</v>
      </c>
      <c r="D10946" t="s">
        <v>750</v>
      </c>
      <c r="E10946">
        <v>-1</v>
      </c>
      <c r="F10946" t="s">
        <v>218</v>
      </c>
      <c r="G10946" s="37">
        <v>2360893.75</v>
      </c>
      <c r="H10946">
        <v>210.33</v>
      </c>
      <c r="I10946">
        <v>2360893.75</v>
      </c>
      <c r="J10946">
        <v>99.91</v>
      </c>
      <c r="K10946">
        <v>2360893.75</v>
      </c>
      <c r="L10946">
        <v>956.84</v>
      </c>
      <c r="M10946" t="s">
        <v>751</v>
      </c>
      <c r="N10946" s="37">
        <v>0</v>
      </c>
      <c r="O10946" t="s">
        <v>751</v>
      </c>
      <c r="P10946" t="s">
        <v>766</v>
      </c>
      <c r="Q10946" t="s">
        <v>766</v>
      </c>
      <c r="R10946" t="s">
        <v>766</v>
      </c>
      <c r="S10946" t="s">
        <v>758</v>
      </c>
    </row>
    <row r="10947" spans="1:19" x14ac:dyDescent="0.3">
      <c r="A10947" t="s">
        <v>747</v>
      </c>
      <c r="B10947" t="s">
        <v>748</v>
      </c>
      <c r="C10947" t="s">
        <v>749</v>
      </c>
      <c r="D10947" t="s">
        <v>750</v>
      </c>
      <c r="E10947">
        <v>4</v>
      </c>
      <c r="F10947" t="s">
        <v>414</v>
      </c>
      <c r="G10947" s="37">
        <v>152269.94</v>
      </c>
      <c r="H10947">
        <v>1733.81</v>
      </c>
      <c r="I10947">
        <v>152269.94</v>
      </c>
      <c r="J10947">
        <v>1472.75</v>
      </c>
      <c r="K10947">
        <v>152269.94</v>
      </c>
      <c r="L10947">
        <v>132.16999999999999</v>
      </c>
      <c r="M10947" t="s">
        <v>751</v>
      </c>
      <c r="N10947" s="37">
        <v>0</v>
      </c>
      <c r="O10947">
        <v>609079.76</v>
      </c>
      <c r="P10947" t="s">
        <v>766</v>
      </c>
      <c r="Q10947" t="s">
        <v>766</v>
      </c>
      <c r="R10947" t="s">
        <v>768</v>
      </c>
      <c r="S10947" t="s">
        <v>758</v>
      </c>
    </row>
    <row r="10948" spans="1:19" x14ac:dyDescent="0.3">
      <c r="A10948" t="s">
        <v>747</v>
      </c>
      <c r="B10948" t="s">
        <v>748</v>
      </c>
      <c r="C10948" t="s">
        <v>749</v>
      </c>
      <c r="D10948" t="s">
        <v>750</v>
      </c>
      <c r="E10948">
        <v>0</v>
      </c>
      <c r="F10948" t="s">
        <v>70</v>
      </c>
      <c r="G10948" s="37">
        <v>28617.84</v>
      </c>
      <c r="H10948">
        <v>10929.78</v>
      </c>
      <c r="I10948">
        <v>28617.84</v>
      </c>
      <c r="J10948">
        <v>0.2</v>
      </c>
      <c r="K10948">
        <v>28617.84</v>
      </c>
      <c r="L10948">
        <v>10.88</v>
      </c>
      <c r="M10948" t="s">
        <v>751</v>
      </c>
      <c r="N10948" s="37">
        <v>0</v>
      </c>
      <c r="O10948" t="s">
        <v>751</v>
      </c>
      <c r="P10948" t="s">
        <v>766</v>
      </c>
      <c r="Q10948" t="s">
        <v>768</v>
      </c>
      <c r="R10948" t="s">
        <v>768</v>
      </c>
      <c r="S10948" t="s">
        <v>758</v>
      </c>
    </row>
    <row r="10949" spans="1:19" x14ac:dyDescent="0.3">
      <c r="A10949" t="s">
        <v>747</v>
      </c>
      <c r="B10949" t="s">
        <v>748</v>
      </c>
      <c r="C10949" t="s">
        <v>754</v>
      </c>
      <c r="D10949" t="s">
        <v>750</v>
      </c>
      <c r="E10949">
        <v>7</v>
      </c>
      <c r="F10949" t="s">
        <v>111</v>
      </c>
      <c r="G10949" s="37">
        <v>-13263.19</v>
      </c>
      <c r="H10949" t="s">
        <v>751</v>
      </c>
      <c r="I10949">
        <v>-13263.19</v>
      </c>
      <c r="J10949" t="s">
        <v>751</v>
      </c>
      <c r="K10949">
        <v>-13263.19</v>
      </c>
      <c r="L10949" t="s">
        <v>751</v>
      </c>
      <c r="M10949" t="s">
        <v>751</v>
      </c>
      <c r="N10949" s="37">
        <v>0</v>
      </c>
      <c r="O10949" t="s">
        <v>751</v>
      </c>
      <c r="P10949" t="s">
        <v>751</v>
      </c>
      <c r="Q10949" t="s">
        <v>751</v>
      </c>
      <c r="R10949" t="s">
        <v>751</v>
      </c>
      <c r="S10949" t="s">
        <v>758</v>
      </c>
    </row>
    <row r="10950" spans="1:19" x14ac:dyDescent="0.3">
      <c r="A10950" t="s">
        <v>747</v>
      </c>
      <c r="B10950" t="s">
        <v>748</v>
      </c>
      <c r="C10950" t="s">
        <v>749</v>
      </c>
      <c r="D10950" t="s">
        <v>750</v>
      </c>
      <c r="E10950">
        <v>-1</v>
      </c>
      <c r="F10950" t="s">
        <v>55</v>
      </c>
      <c r="G10950" s="37">
        <v>114955.87</v>
      </c>
      <c r="H10950">
        <v>6.5</v>
      </c>
      <c r="I10950">
        <v>114955.87</v>
      </c>
      <c r="J10950">
        <v>4.42</v>
      </c>
      <c r="K10950">
        <v>114955.87</v>
      </c>
      <c r="L10950">
        <v>79.209999999999994</v>
      </c>
      <c r="M10950" t="s">
        <v>751</v>
      </c>
      <c r="N10950" s="37">
        <v>0</v>
      </c>
      <c r="O10950" t="s">
        <v>751</v>
      </c>
      <c r="P10950" t="s">
        <v>766</v>
      </c>
      <c r="Q10950" t="s">
        <v>766</v>
      </c>
      <c r="R10950" t="s">
        <v>766</v>
      </c>
      <c r="S10950" t="s">
        <v>758</v>
      </c>
    </row>
    <row r="10951" spans="1:19" x14ac:dyDescent="0.3">
      <c r="A10951" t="s">
        <v>747</v>
      </c>
      <c r="B10951" t="s">
        <v>748</v>
      </c>
      <c r="C10951" t="s">
        <v>749</v>
      </c>
      <c r="D10951" t="s">
        <v>750</v>
      </c>
      <c r="E10951">
        <v>4</v>
      </c>
      <c r="F10951" t="s">
        <v>261</v>
      </c>
      <c r="G10951" s="37">
        <v>31232.52</v>
      </c>
      <c r="H10951">
        <v>2.06</v>
      </c>
      <c r="I10951">
        <v>31232.52</v>
      </c>
      <c r="J10951">
        <v>0.98</v>
      </c>
      <c r="K10951">
        <v>31232.52</v>
      </c>
      <c r="L10951">
        <v>9.36</v>
      </c>
      <c r="M10951" t="s">
        <v>751</v>
      </c>
      <c r="N10951" s="37">
        <v>0</v>
      </c>
      <c r="O10951">
        <v>124930.08</v>
      </c>
      <c r="P10951" t="s">
        <v>766</v>
      </c>
      <c r="Q10951" t="s">
        <v>766</v>
      </c>
      <c r="R10951" t="s">
        <v>766</v>
      </c>
      <c r="S10951" t="s">
        <v>758</v>
      </c>
    </row>
    <row r="10952" spans="1:19" x14ac:dyDescent="0.3">
      <c r="A10952" t="s">
        <v>753</v>
      </c>
      <c r="B10952" t="s">
        <v>748</v>
      </c>
      <c r="C10952" t="s">
        <v>754</v>
      </c>
      <c r="D10952" t="s">
        <v>750</v>
      </c>
      <c r="E10952">
        <v>4</v>
      </c>
      <c r="F10952" t="s">
        <v>73</v>
      </c>
      <c r="G10952" s="37">
        <v>-8596.9</v>
      </c>
      <c r="H10952" t="s">
        <v>751</v>
      </c>
      <c r="I10952">
        <v>-8596.9</v>
      </c>
      <c r="J10952" t="s">
        <v>751</v>
      </c>
      <c r="K10952">
        <v>-8596.9</v>
      </c>
      <c r="L10952" t="s">
        <v>751</v>
      </c>
      <c r="M10952" t="s">
        <v>751</v>
      </c>
      <c r="N10952" s="37">
        <v>0</v>
      </c>
      <c r="O10952" t="s">
        <v>751</v>
      </c>
      <c r="P10952" t="s">
        <v>751</v>
      </c>
      <c r="Q10952" t="s">
        <v>751</v>
      </c>
      <c r="R10952" t="s">
        <v>751</v>
      </c>
      <c r="S10952" t="s">
        <v>758</v>
      </c>
    </row>
    <row r="10953" spans="1:19" x14ac:dyDescent="0.3">
      <c r="A10953" t="s">
        <v>747</v>
      </c>
      <c r="B10953" t="s">
        <v>748</v>
      </c>
      <c r="C10953" t="s">
        <v>749</v>
      </c>
      <c r="D10953" t="s">
        <v>750</v>
      </c>
      <c r="E10953">
        <v>4</v>
      </c>
      <c r="F10953" t="s">
        <v>335</v>
      </c>
      <c r="G10953" s="37">
        <v>559081.05000000005</v>
      </c>
      <c r="H10953">
        <v>35.53</v>
      </c>
      <c r="I10953">
        <v>559081.05000000005</v>
      </c>
      <c r="J10953">
        <v>4.99</v>
      </c>
      <c r="K10953">
        <v>559081.05000000005</v>
      </c>
      <c r="L10953">
        <v>276.3</v>
      </c>
      <c r="M10953" t="s">
        <v>751</v>
      </c>
      <c r="N10953" s="37">
        <v>0</v>
      </c>
      <c r="O10953">
        <v>2236324.2000000002</v>
      </c>
      <c r="P10953" t="s">
        <v>766</v>
      </c>
      <c r="Q10953" t="s">
        <v>766</v>
      </c>
      <c r="R10953" t="s">
        <v>766</v>
      </c>
      <c r="S10953" t="s">
        <v>758</v>
      </c>
    </row>
    <row r="10954" spans="1:19" x14ac:dyDescent="0.3">
      <c r="A10954" t="s">
        <v>747</v>
      </c>
      <c r="B10954" t="s">
        <v>748</v>
      </c>
      <c r="C10954" t="s">
        <v>754</v>
      </c>
      <c r="D10954" t="s">
        <v>750</v>
      </c>
      <c r="E10954">
        <v>3</v>
      </c>
      <c r="F10954" t="s">
        <v>449</v>
      </c>
      <c r="G10954" s="37">
        <v>-113.07</v>
      </c>
      <c r="H10954" t="s">
        <v>751</v>
      </c>
      <c r="I10954">
        <v>-113.07</v>
      </c>
      <c r="J10954" t="s">
        <v>751</v>
      </c>
      <c r="K10954">
        <v>-113.07</v>
      </c>
      <c r="L10954" t="s">
        <v>751</v>
      </c>
      <c r="M10954" t="s">
        <v>751</v>
      </c>
      <c r="N10954" s="37">
        <v>0</v>
      </c>
      <c r="O10954" t="s">
        <v>751</v>
      </c>
      <c r="P10954" t="s">
        <v>751</v>
      </c>
      <c r="Q10954" t="s">
        <v>751</v>
      </c>
      <c r="R10954" t="s">
        <v>751</v>
      </c>
      <c r="S10954" t="s">
        <v>758</v>
      </c>
    </row>
    <row r="10955" spans="1:19" x14ac:dyDescent="0.3">
      <c r="A10955" t="s">
        <v>752</v>
      </c>
      <c r="B10955" t="s">
        <v>748</v>
      </c>
      <c r="C10955" t="s">
        <v>749</v>
      </c>
      <c r="D10955" t="s">
        <v>750</v>
      </c>
      <c r="E10955">
        <v>-4</v>
      </c>
      <c r="F10955" t="s">
        <v>265</v>
      </c>
      <c r="G10955" s="37">
        <v>3566.34</v>
      </c>
      <c r="H10955">
        <v>0.14000000000000001</v>
      </c>
      <c r="I10955">
        <v>3566.34</v>
      </c>
      <c r="J10955">
        <v>0.76</v>
      </c>
      <c r="K10955">
        <v>3566.34</v>
      </c>
      <c r="L10955">
        <v>1.57</v>
      </c>
      <c r="M10955" t="s">
        <v>751</v>
      </c>
      <c r="N10955" s="37">
        <v>0</v>
      </c>
      <c r="O10955" t="s">
        <v>751</v>
      </c>
      <c r="P10955" t="s">
        <v>766</v>
      </c>
      <c r="Q10955" t="s">
        <v>766</v>
      </c>
      <c r="R10955" t="s">
        <v>768</v>
      </c>
      <c r="S10955" t="s">
        <v>758</v>
      </c>
    </row>
    <row r="10956" spans="1:19" x14ac:dyDescent="0.3">
      <c r="A10956" t="s">
        <v>753</v>
      </c>
      <c r="B10956" t="s">
        <v>748</v>
      </c>
      <c r="C10956" t="s">
        <v>749</v>
      </c>
      <c r="D10956" t="s">
        <v>750</v>
      </c>
      <c r="E10956">
        <v>1</v>
      </c>
      <c r="F10956" t="s">
        <v>17</v>
      </c>
      <c r="G10956" s="37">
        <v>79004.710000000006</v>
      </c>
      <c r="H10956">
        <v>8.86</v>
      </c>
      <c r="I10956">
        <v>79004.710000000006</v>
      </c>
      <c r="J10956">
        <v>1.48</v>
      </c>
      <c r="K10956">
        <v>79004.710000000006</v>
      </c>
      <c r="L10956">
        <v>16.22</v>
      </c>
      <c r="M10956" t="s">
        <v>751</v>
      </c>
      <c r="N10956" s="37">
        <v>0</v>
      </c>
      <c r="O10956">
        <v>79004.710000000006</v>
      </c>
      <c r="P10956" t="s">
        <v>766</v>
      </c>
      <c r="Q10956" t="s">
        <v>766</v>
      </c>
      <c r="R10956" t="s">
        <v>766</v>
      </c>
      <c r="S10956" t="s">
        <v>758</v>
      </c>
    </row>
    <row r="10957" spans="1:19" x14ac:dyDescent="0.3">
      <c r="A10957" t="s">
        <v>747</v>
      </c>
      <c r="B10957" t="s">
        <v>748</v>
      </c>
      <c r="C10957" t="s">
        <v>749</v>
      </c>
      <c r="D10957" t="s">
        <v>750</v>
      </c>
      <c r="E10957">
        <v>2</v>
      </c>
      <c r="F10957" t="s">
        <v>51</v>
      </c>
      <c r="G10957" s="37">
        <v>1378762.65</v>
      </c>
      <c r="H10957">
        <v>60.91</v>
      </c>
      <c r="I10957">
        <v>1378762.65</v>
      </c>
      <c r="J10957">
        <v>112.64</v>
      </c>
      <c r="K10957">
        <v>1378762.65</v>
      </c>
      <c r="L10957">
        <v>778.4</v>
      </c>
      <c r="M10957" t="s">
        <v>751</v>
      </c>
      <c r="N10957" s="37">
        <v>62.12</v>
      </c>
      <c r="O10957">
        <v>2757525.3</v>
      </c>
      <c r="P10957" t="s">
        <v>766</v>
      </c>
      <c r="Q10957" t="s">
        <v>766</v>
      </c>
      <c r="R10957" t="s">
        <v>766</v>
      </c>
      <c r="S10957" t="s">
        <v>758</v>
      </c>
    </row>
    <row r="10958" spans="1:19" x14ac:dyDescent="0.3">
      <c r="A10958" t="s">
        <v>752</v>
      </c>
      <c r="B10958" t="s">
        <v>748</v>
      </c>
      <c r="C10958" t="s">
        <v>749</v>
      </c>
      <c r="D10958" t="s">
        <v>750</v>
      </c>
      <c r="E10958">
        <v>8</v>
      </c>
      <c r="F10958" t="s">
        <v>102</v>
      </c>
      <c r="G10958" s="37">
        <v>134091.07</v>
      </c>
      <c r="H10958">
        <v>13.72</v>
      </c>
      <c r="I10958">
        <v>134091.07</v>
      </c>
      <c r="J10958">
        <v>3.25</v>
      </c>
      <c r="K10958">
        <v>134091.07</v>
      </c>
      <c r="L10958">
        <v>44.63</v>
      </c>
      <c r="M10958" t="s">
        <v>751</v>
      </c>
      <c r="N10958" s="37">
        <v>0</v>
      </c>
      <c r="O10958">
        <v>1072728.56</v>
      </c>
      <c r="P10958" t="s">
        <v>766</v>
      </c>
      <c r="Q10958" t="s">
        <v>766</v>
      </c>
      <c r="R10958" t="s">
        <v>766</v>
      </c>
      <c r="S10958" t="s">
        <v>758</v>
      </c>
    </row>
    <row r="10959" spans="1:19" x14ac:dyDescent="0.3">
      <c r="A10959" t="s">
        <v>747</v>
      </c>
      <c r="B10959" t="s">
        <v>748</v>
      </c>
      <c r="C10959" t="s">
        <v>749</v>
      </c>
      <c r="E10959">
        <v>-1</v>
      </c>
      <c r="F10959" t="s">
        <v>366</v>
      </c>
      <c r="G10959" s="37">
        <v>1068928</v>
      </c>
      <c r="H10959" t="s">
        <v>751</v>
      </c>
      <c r="I10959">
        <v>1068928</v>
      </c>
      <c r="J10959" t="s">
        <v>751</v>
      </c>
      <c r="K10959">
        <v>1068928</v>
      </c>
      <c r="L10959" t="s">
        <v>751</v>
      </c>
      <c r="M10959">
        <v>1</v>
      </c>
      <c r="N10959" s="37">
        <v>0</v>
      </c>
      <c r="O10959" t="s">
        <v>751</v>
      </c>
      <c r="P10959" t="s">
        <v>768</v>
      </c>
      <c r="Q10959" t="s">
        <v>768</v>
      </c>
      <c r="R10959" t="s">
        <v>768</v>
      </c>
      <c r="S10959" t="s">
        <v>758</v>
      </c>
    </row>
    <row r="10960" spans="1:19" x14ac:dyDescent="0.3">
      <c r="A10960" t="s">
        <v>747</v>
      </c>
      <c r="B10960" t="s">
        <v>748</v>
      </c>
      <c r="C10960" t="s">
        <v>749</v>
      </c>
      <c r="D10960" t="s">
        <v>750</v>
      </c>
      <c r="E10960">
        <v>5</v>
      </c>
      <c r="F10960" t="s">
        <v>183</v>
      </c>
      <c r="G10960" s="37">
        <v>1597353.63</v>
      </c>
      <c r="H10960">
        <v>7302.53</v>
      </c>
      <c r="I10960">
        <v>1597353.63</v>
      </c>
      <c r="J10960">
        <v>6214.59</v>
      </c>
      <c r="K10960">
        <v>1597353.63</v>
      </c>
      <c r="L10960">
        <v>289.49</v>
      </c>
      <c r="M10960" t="s">
        <v>751</v>
      </c>
      <c r="N10960" s="37">
        <v>0</v>
      </c>
      <c r="O10960">
        <v>7986768.1499999994</v>
      </c>
      <c r="P10960" t="s">
        <v>766</v>
      </c>
      <c r="Q10960" t="s">
        <v>766</v>
      </c>
      <c r="R10960" t="s">
        <v>768</v>
      </c>
      <c r="S10960" t="s">
        <v>758</v>
      </c>
    </row>
    <row r="10961" spans="1:19" x14ac:dyDescent="0.3">
      <c r="A10961" t="s">
        <v>753</v>
      </c>
      <c r="B10961" t="s">
        <v>748</v>
      </c>
      <c r="C10961" t="s">
        <v>749</v>
      </c>
      <c r="D10961" t="s">
        <v>750</v>
      </c>
      <c r="E10961">
        <v>-1</v>
      </c>
      <c r="F10961" t="s">
        <v>20</v>
      </c>
      <c r="G10961" s="37">
        <v>1524.82</v>
      </c>
      <c r="H10961">
        <v>0.18</v>
      </c>
      <c r="I10961">
        <v>1524.82</v>
      </c>
      <c r="J10961">
        <v>0.04</v>
      </c>
      <c r="K10961">
        <v>1524.82</v>
      </c>
      <c r="L10961">
        <v>0.57999999999999996</v>
      </c>
      <c r="M10961" t="s">
        <v>751</v>
      </c>
      <c r="N10961" s="37">
        <v>0</v>
      </c>
      <c r="O10961" t="s">
        <v>751</v>
      </c>
      <c r="P10961" t="s">
        <v>766</v>
      </c>
      <c r="Q10961" t="s">
        <v>766</v>
      </c>
      <c r="R10961" t="s">
        <v>766</v>
      </c>
      <c r="S10961" t="s">
        <v>758</v>
      </c>
    </row>
    <row r="10962" spans="1:19" x14ac:dyDescent="0.3">
      <c r="A10962" t="s">
        <v>747</v>
      </c>
      <c r="B10962" t="s">
        <v>748</v>
      </c>
      <c r="C10962" t="s">
        <v>749</v>
      </c>
      <c r="D10962" t="s">
        <v>750</v>
      </c>
      <c r="E10962">
        <v>-1</v>
      </c>
      <c r="F10962" t="s">
        <v>481</v>
      </c>
      <c r="G10962" s="37">
        <v>3418717.62</v>
      </c>
      <c r="H10962">
        <v>1189.58</v>
      </c>
      <c r="I10962">
        <v>3418717.62</v>
      </c>
      <c r="J10962">
        <v>565.04</v>
      </c>
      <c r="K10962">
        <v>3418717.62</v>
      </c>
      <c r="L10962">
        <v>5411.63</v>
      </c>
      <c r="M10962" t="s">
        <v>751</v>
      </c>
      <c r="N10962" s="37">
        <v>0</v>
      </c>
      <c r="O10962" t="s">
        <v>751</v>
      </c>
      <c r="P10962" t="s">
        <v>766</v>
      </c>
      <c r="Q10962" t="s">
        <v>766</v>
      </c>
      <c r="R10962" t="s">
        <v>766</v>
      </c>
      <c r="S10962" t="s">
        <v>758</v>
      </c>
    </row>
    <row r="10963" spans="1:19" x14ac:dyDescent="0.3">
      <c r="A10963" t="s">
        <v>753</v>
      </c>
      <c r="B10963" t="s">
        <v>748</v>
      </c>
      <c r="C10963" t="s">
        <v>749</v>
      </c>
      <c r="D10963" t="s">
        <v>750</v>
      </c>
      <c r="E10963">
        <v>4</v>
      </c>
      <c r="F10963" t="s">
        <v>186</v>
      </c>
      <c r="G10963" s="37">
        <v>110027.27</v>
      </c>
      <c r="H10963">
        <v>6.27</v>
      </c>
      <c r="I10963">
        <v>110027.27</v>
      </c>
      <c r="J10963">
        <v>1848.79</v>
      </c>
      <c r="K10963">
        <v>110027.27</v>
      </c>
      <c r="L10963">
        <v>35.14</v>
      </c>
      <c r="M10963" t="s">
        <v>751</v>
      </c>
      <c r="N10963" s="37">
        <v>0</v>
      </c>
      <c r="O10963">
        <v>440109.08</v>
      </c>
      <c r="P10963" t="s">
        <v>768</v>
      </c>
      <c r="Q10963" t="s">
        <v>766</v>
      </c>
      <c r="R10963" t="s">
        <v>768</v>
      </c>
      <c r="S10963" t="s">
        <v>758</v>
      </c>
    </row>
    <row r="10964" spans="1:19" x14ac:dyDescent="0.3">
      <c r="A10964" t="s">
        <v>747</v>
      </c>
      <c r="B10964" t="s">
        <v>748</v>
      </c>
      <c r="C10964" t="s">
        <v>749</v>
      </c>
      <c r="D10964" t="s">
        <v>750</v>
      </c>
      <c r="E10964">
        <v>0</v>
      </c>
      <c r="F10964" t="s">
        <v>562</v>
      </c>
      <c r="G10964" s="37">
        <v>40274.1</v>
      </c>
      <c r="H10964">
        <v>12701.33</v>
      </c>
      <c r="I10964">
        <v>40274.1</v>
      </c>
      <c r="J10964">
        <v>5.08</v>
      </c>
      <c r="K10964">
        <v>40274.1</v>
      </c>
      <c r="L10964">
        <v>27.88</v>
      </c>
      <c r="M10964">
        <v>1</v>
      </c>
      <c r="N10964" s="37">
        <v>13469.29</v>
      </c>
      <c r="O10964" t="s">
        <v>751</v>
      </c>
      <c r="P10964" t="s">
        <v>766</v>
      </c>
      <c r="Q10964" t="s">
        <v>768</v>
      </c>
      <c r="R10964" t="s">
        <v>768</v>
      </c>
      <c r="S10964" t="s">
        <v>758</v>
      </c>
    </row>
    <row r="10965" spans="1:19" x14ac:dyDescent="0.3">
      <c r="A10965" t="s">
        <v>747</v>
      </c>
      <c r="B10965" t="s">
        <v>748</v>
      </c>
      <c r="C10965" t="s">
        <v>749</v>
      </c>
      <c r="D10965" t="s">
        <v>750</v>
      </c>
      <c r="E10965">
        <v>14</v>
      </c>
      <c r="F10965" t="s">
        <v>125</v>
      </c>
      <c r="G10965" s="37">
        <v>193399.38</v>
      </c>
      <c r="H10965" t="s">
        <v>751</v>
      </c>
      <c r="I10965">
        <v>193399.38</v>
      </c>
      <c r="J10965" t="s">
        <v>751</v>
      </c>
      <c r="K10965">
        <v>193399.38</v>
      </c>
      <c r="L10965">
        <v>16.03</v>
      </c>
      <c r="M10965" t="s">
        <v>751</v>
      </c>
      <c r="N10965" s="37">
        <v>0</v>
      </c>
      <c r="O10965">
        <v>2707591.32</v>
      </c>
      <c r="P10965" t="s">
        <v>766</v>
      </c>
      <c r="Q10965" t="s">
        <v>766</v>
      </c>
      <c r="R10965" t="s">
        <v>768</v>
      </c>
      <c r="S10965" t="s">
        <v>758</v>
      </c>
    </row>
    <row r="10966" spans="1:19" x14ac:dyDescent="0.3">
      <c r="A10966" t="s">
        <v>747</v>
      </c>
      <c r="B10966" t="s">
        <v>748</v>
      </c>
      <c r="C10966" t="s">
        <v>754</v>
      </c>
      <c r="D10966" t="s">
        <v>750</v>
      </c>
      <c r="E10966">
        <v>0</v>
      </c>
      <c r="F10966" t="s">
        <v>147</v>
      </c>
      <c r="G10966" s="37">
        <v>-9.25</v>
      </c>
      <c r="H10966" t="s">
        <v>751</v>
      </c>
      <c r="I10966">
        <v>-9.25</v>
      </c>
      <c r="J10966" t="s">
        <v>751</v>
      </c>
      <c r="K10966">
        <v>-9.25</v>
      </c>
      <c r="L10966" t="s">
        <v>751</v>
      </c>
      <c r="M10966" t="s">
        <v>751</v>
      </c>
      <c r="N10966" s="37">
        <v>0</v>
      </c>
      <c r="O10966" t="s">
        <v>751</v>
      </c>
      <c r="P10966" t="s">
        <v>751</v>
      </c>
      <c r="Q10966" t="s">
        <v>751</v>
      </c>
      <c r="R10966" t="s">
        <v>751</v>
      </c>
      <c r="S10966" t="s">
        <v>758</v>
      </c>
    </row>
    <row r="10967" spans="1:19" x14ac:dyDescent="0.3">
      <c r="A10967" t="s">
        <v>753</v>
      </c>
      <c r="B10967" t="s">
        <v>748</v>
      </c>
      <c r="C10967" t="s">
        <v>754</v>
      </c>
      <c r="D10967" t="s">
        <v>750</v>
      </c>
      <c r="E10967">
        <v>-1</v>
      </c>
      <c r="F10967" t="s">
        <v>152</v>
      </c>
      <c r="G10967" s="37">
        <v>-94.78</v>
      </c>
      <c r="H10967" t="s">
        <v>751</v>
      </c>
      <c r="I10967">
        <v>-94.78</v>
      </c>
      <c r="J10967" t="s">
        <v>751</v>
      </c>
      <c r="K10967">
        <v>-94.78</v>
      </c>
      <c r="L10967" t="s">
        <v>751</v>
      </c>
      <c r="M10967" t="s">
        <v>751</v>
      </c>
      <c r="N10967" s="37">
        <v>0</v>
      </c>
      <c r="O10967" t="s">
        <v>751</v>
      </c>
      <c r="P10967" t="s">
        <v>751</v>
      </c>
      <c r="Q10967" t="s">
        <v>751</v>
      </c>
      <c r="R10967" t="s">
        <v>751</v>
      </c>
      <c r="S10967" t="s">
        <v>758</v>
      </c>
    </row>
    <row r="10968" spans="1:19" x14ac:dyDescent="0.3">
      <c r="A10968" t="s">
        <v>753</v>
      </c>
      <c r="B10968" t="s">
        <v>748</v>
      </c>
      <c r="C10968" t="s">
        <v>749</v>
      </c>
      <c r="D10968" t="s">
        <v>750</v>
      </c>
      <c r="E10968">
        <v>0</v>
      </c>
      <c r="F10968" t="s">
        <v>262</v>
      </c>
      <c r="G10968" s="37">
        <v>18271.77</v>
      </c>
      <c r="H10968">
        <v>2.5499999999999998</v>
      </c>
      <c r="I10968">
        <v>18271.77</v>
      </c>
      <c r="J10968">
        <v>0.43</v>
      </c>
      <c r="K10968">
        <v>18271.77</v>
      </c>
      <c r="L10968">
        <v>4.67</v>
      </c>
      <c r="M10968" t="s">
        <v>751</v>
      </c>
      <c r="N10968" s="37">
        <v>0</v>
      </c>
      <c r="O10968" t="s">
        <v>751</v>
      </c>
      <c r="P10968" t="s">
        <v>766</v>
      </c>
      <c r="Q10968" t="s">
        <v>766</v>
      </c>
      <c r="R10968" t="s">
        <v>766</v>
      </c>
      <c r="S10968" t="s">
        <v>758</v>
      </c>
    </row>
    <row r="10969" spans="1:19" x14ac:dyDescent="0.3">
      <c r="A10969" t="s">
        <v>753</v>
      </c>
      <c r="B10969" t="s">
        <v>748</v>
      </c>
      <c r="C10969" t="s">
        <v>749</v>
      </c>
      <c r="D10969" t="s">
        <v>750</v>
      </c>
      <c r="E10969">
        <v>2</v>
      </c>
      <c r="F10969" t="s">
        <v>234</v>
      </c>
      <c r="G10969" s="37">
        <v>56399.4</v>
      </c>
      <c r="H10969">
        <v>26772.03</v>
      </c>
      <c r="I10969">
        <v>56399.4</v>
      </c>
      <c r="J10969">
        <v>2.95</v>
      </c>
      <c r="K10969">
        <v>56399.4</v>
      </c>
      <c r="L10969">
        <v>40.549999999999997</v>
      </c>
      <c r="M10969" t="s">
        <v>751</v>
      </c>
      <c r="N10969" s="37">
        <v>0</v>
      </c>
      <c r="O10969">
        <v>112798.8</v>
      </c>
      <c r="P10969" t="s">
        <v>766</v>
      </c>
      <c r="Q10969" t="s">
        <v>768</v>
      </c>
      <c r="R10969" t="s">
        <v>768</v>
      </c>
      <c r="S10969" t="s">
        <v>758</v>
      </c>
    </row>
    <row r="10970" spans="1:19" x14ac:dyDescent="0.3">
      <c r="A10970" t="s">
        <v>747</v>
      </c>
      <c r="B10970" t="s">
        <v>748</v>
      </c>
      <c r="C10970" t="s">
        <v>749</v>
      </c>
      <c r="D10970" t="s">
        <v>750</v>
      </c>
      <c r="E10970">
        <v>3</v>
      </c>
      <c r="F10970" t="s">
        <v>73</v>
      </c>
      <c r="G10970" s="37">
        <v>52267.519999999997</v>
      </c>
      <c r="H10970">
        <v>7.19</v>
      </c>
      <c r="I10970">
        <v>52267.519999999997</v>
      </c>
      <c r="J10970">
        <v>2.61</v>
      </c>
      <c r="K10970">
        <v>52267.519999999997</v>
      </c>
      <c r="L10970">
        <v>25.11</v>
      </c>
      <c r="M10970" t="s">
        <v>751</v>
      </c>
      <c r="N10970" s="37">
        <v>0</v>
      </c>
      <c r="O10970">
        <v>156802.56</v>
      </c>
      <c r="P10970" t="s">
        <v>766</v>
      </c>
      <c r="Q10970" t="s">
        <v>766</v>
      </c>
      <c r="R10970" t="s">
        <v>766</v>
      </c>
      <c r="S10970" t="s">
        <v>758</v>
      </c>
    </row>
    <row r="10971" spans="1:19" x14ac:dyDescent="0.3">
      <c r="A10971" t="s">
        <v>753</v>
      </c>
      <c r="B10971" t="s">
        <v>748</v>
      </c>
      <c r="C10971" t="s">
        <v>749</v>
      </c>
      <c r="D10971" t="s">
        <v>750</v>
      </c>
      <c r="E10971">
        <v>3</v>
      </c>
      <c r="F10971" t="s">
        <v>101</v>
      </c>
      <c r="G10971" s="37">
        <v>47358.41</v>
      </c>
      <c r="H10971">
        <v>623.23</v>
      </c>
      <c r="I10971">
        <v>47358.41</v>
      </c>
      <c r="J10971">
        <v>795.86</v>
      </c>
      <c r="K10971">
        <v>47358.41</v>
      </c>
      <c r="L10971">
        <v>18.66</v>
      </c>
      <c r="M10971" t="s">
        <v>751</v>
      </c>
      <c r="N10971" s="37">
        <v>0</v>
      </c>
      <c r="O10971">
        <v>142075.23000000001</v>
      </c>
      <c r="P10971" t="s">
        <v>766</v>
      </c>
      <c r="Q10971" t="s">
        <v>766</v>
      </c>
      <c r="R10971" t="s">
        <v>768</v>
      </c>
      <c r="S10971" t="s">
        <v>758</v>
      </c>
    </row>
    <row r="10972" spans="1:19" x14ac:dyDescent="0.3">
      <c r="A10972" t="s">
        <v>752</v>
      </c>
      <c r="B10972" t="s">
        <v>748</v>
      </c>
      <c r="C10972" t="s">
        <v>754</v>
      </c>
      <c r="D10972" t="s">
        <v>750</v>
      </c>
      <c r="E10972">
        <v>-4</v>
      </c>
      <c r="F10972" t="s">
        <v>516</v>
      </c>
      <c r="G10972" s="37">
        <v>-127973.47</v>
      </c>
      <c r="H10972" t="s">
        <v>751</v>
      </c>
      <c r="I10972">
        <v>-127973.47</v>
      </c>
      <c r="J10972" t="s">
        <v>751</v>
      </c>
      <c r="K10972">
        <v>-127973.47</v>
      </c>
      <c r="L10972" t="s">
        <v>751</v>
      </c>
      <c r="M10972" t="s">
        <v>751</v>
      </c>
      <c r="N10972" s="37">
        <v>0</v>
      </c>
      <c r="O10972" t="s">
        <v>751</v>
      </c>
      <c r="P10972" t="s">
        <v>751</v>
      </c>
      <c r="Q10972" t="s">
        <v>751</v>
      </c>
      <c r="R10972" t="s">
        <v>751</v>
      </c>
      <c r="S10972" t="s">
        <v>758</v>
      </c>
    </row>
    <row r="10973" spans="1:19" x14ac:dyDescent="0.3">
      <c r="A10973" t="s">
        <v>747</v>
      </c>
      <c r="B10973" t="s">
        <v>748</v>
      </c>
      <c r="C10973" t="s">
        <v>749</v>
      </c>
      <c r="D10973" t="s">
        <v>750</v>
      </c>
      <c r="E10973">
        <v>3</v>
      </c>
      <c r="F10973" t="s">
        <v>249</v>
      </c>
      <c r="G10973" s="37">
        <v>145493.74</v>
      </c>
      <c r="H10973">
        <v>12.21</v>
      </c>
      <c r="I10973">
        <v>145493.74</v>
      </c>
      <c r="J10973">
        <v>3094.69</v>
      </c>
      <c r="K10973">
        <v>145493.74</v>
      </c>
      <c r="L10973">
        <v>94.97</v>
      </c>
      <c r="M10973" t="s">
        <v>751</v>
      </c>
      <c r="N10973" s="37">
        <v>0</v>
      </c>
      <c r="O10973">
        <v>436481.22</v>
      </c>
      <c r="P10973" t="s">
        <v>768</v>
      </c>
      <c r="Q10973" t="s">
        <v>766</v>
      </c>
      <c r="R10973" t="s">
        <v>768</v>
      </c>
      <c r="S10973" t="s">
        <v>758</v>
      </c>
    </row>
    <row r="10974" spans="1:19" x14ac:dyDescent="0.3">
      <c r="A10974" t="s">
        <v>752</v>
      </c>
      <c r="B10974" t="s">
        <v>748</v>
      </c>
      <c r="C10974" t="s">
        <v>749</v>
      </c>
      <c r="D10974" t="s">
        <v>750</v>
      </c>
      <c r="E10974">
        <v>1</v>
      </c>
      <c r="F10974" t="s">
        <v>361</v>
      </c>
      <c r="G10974" s="37">
        <v>310506.46999999997</v>
      </c>
      <c r="H10974">
        <v>20.9</v>
      </c>
      <c r="I10974">
        <v>310506.46999999997</v>
      </c>
      <c r="J10974">
        <v>38.65</v>
      </c>
      <c r="K10974">
        <v>310506.46999999997</v>
      </c>
      <c r="L10974">
        <v>267.07</v>
      </c>
      <c r="M10974" t="s">
        <v>751</v>
      </c>
      <c r="N10974" s="37">
        <v>0</v>
      </c>
      <c r="O10974">
        <v>310506.46999999997</v>
      </c>
      <c r="P10974" t="s">
        <v>766</v>
      </c>
      <c r="Q10974" t="s">
        <v>766</v>
      </c>
      <c r="R10974" t="s">
        <v>766</v>
      </c>
      <c r="S10974" t="s">
        <v>758</v>
      </c>
    </row>
    <row r="10975" spans="1:19" x14ac:dyDescent="0.3">
      <c r="A10975" t="s">
        <v>753</v>
      </c>
      <c r="B10975" t="s">
        <v>748</v>
      </c>
      <c r="C10975" t="s">
        <v>754</v>
      </c>
      <c r="D10975" t="s">
        <v>750</v>
      </c>
      <c r="E10975">
        <v>-1</v>
      </c>
      <c r="F10975" t="s">
        <v>120</v>
      </c>
      <c r="G10975" s="37">
        <v>-19513.88</v>
      </c>
      <c r="H10975" t="s">
        <v>751</v>
      </c>
      <c r="I10975">
        <v>-19513.88</v>
      </c>
      <c r="J10975" t="s">
        <v>751</v>
      </c>
      <c r="K10975">
        <v>-19513.88</v>
      </c>
      <c r="L10975" t="s">
        <v>751</v>
      </c>
      <c r="M10975" t="s">
        <v>751</v>
      </c>
      <c r="N10975" s="37">
        <v>0</v>
      </c>
      <c r="O10975" t="s">
        <v>751</v>
      </c>
      <c r="P10975" t="s">
        <v>751</v>
      </c>
      <c r="Q10975" t="s">
        <v>751</v>
      </c>
      <c r="R10975" t="s">
        <v>751</v>
      </c>
      <c r="S10975" t="s">
        <v>758</v>
      </c>
    </row>
    <row r="10976" spans="1:19" x14ac:dyDescent="0.3">
      <c r="A10976" t="s">
        <v>747</v>
      </c>
      <c r="B10976" t="s">
        <v>748</v>
      </c>
      <c r="C10976" t="s">
        <v>749</v>
      </c>
      <c r="D10976" t="s">
        <v>750</v>
      </c>
      <c r="E10976">
        <v>7</v>
      </c>
      <c r="F10976" t="s">
        <v>380</v>
      </c>
      <c r="G10976" s="37">
        <v>1643728.12</v>
      </c>
      <c r="H10976">
        <v>497.79</v>
      </c>
      <c r="I10976">
        <v>1643728.12</v>
      </c>
      <c r="J10976">
        <v>38.130000000000003</v>
      </c>
      <c r="K10976">
        <v>1643728.12</v>
      </c>
      <c r="L10976">
        <v>201.14</v>
      </c>
      <c r="M10976" t="s">
        <v>751</v>
      </c>
      <c r="N10976" s="37">
        <v>0</v>
      </c>
      <c r="O10976">
        <v>11506096.84</v>
      </c>
      <c r="P10976" t="s">
        <v>766</v>
      </c>
      <c r="Q10976" t="s">
        <v>766</v>
      </c>
      <c r="R10976" t="s">
        <v>766</v>
      </c>
      <c r="S10976" t="s">
        <v>758</v>
      </c>
    </row>
    <row r="10977" spans="1:19" x14ac:dyDescent="0.3">
      <c r="A10977" t="s">
        <v>753</v>
      </c>
      <c r="B10977" t="s">
        <v>748</v>
      </c>
      <c r="C10977" t="s">
        <v>754</v>
      </c>
      <c r="D10977" t="s">
        <v>750</v>
      </c>
      <c r="E10977">
        <v>0</v>
      </c>
      <c r="F10977" t="s">
        <v>278</v>
      </c>
      <c r="G10977" s="37">
        <v>-9.75</v>
      </c>
      <c r="H10977" t="s">
        <v>751</v>
      </c>
      <c r="I10977">
        <v>-9.75</v>
      </c>
      <c r="J10977" t="s">
        <v>751</v>
      </c>
      <c r="K10977">
        <v>-9.75</v>
      </c>
      <c r="L10977" t="s">
        <v>751</v>
      </c>
      <c r="M10977" t="s">
        <v>751</v>
      </c>
      <c r="N10977" s="37">
        <v>0</v>
      </c>
      <c r="O10977" t="s">
        <v>751</v>
      </c>
      <c r="P10977" t="s">
        <v>751</v>
      </c>
      <c r="Q10977" t="s">
        <v>751</v>
      </c>
      <c r="R10977" t="s">
        <v>751</v>
      </c>
      <c r="S10977" t="s">
        <v>758</v>
      </c>
    </row>
    <row r="10978" spans="1:19" x14ac:dyDescent="0.3">
      <c r="A10978" t="s">
        <v>747</v>
      </c>
      <c r="B10978" t="s">
        <v>748</v>
      </c>
      <c r="C10978" t="s">
        <v>749</v>
      </c>
      <c r="D10978" t="s">
        <v>750</v>
      </c>
      <c r="E10978">
        <v>3</v>
      </c>
      <c r="F10978" t="s">
        <v>277</v>
      </c>
      <c r="G10978" s="37">
        <v>241714.35</v>
      </c>
      <c r="H10978">
        <v>24.27</v>
      </c>
      <c r="I10978">
        <v>241714.35</v>
      </c>
      <c r="J10978">
        <v>4.0599999999999996</v>
      </c>
      <c r="K10978">
        <v>241714.35</v>
      </c>
      <c r="L10978">
        <v>44.41</v>
      </c>
      <c r="M10978" t="s">
        <v>751</v>
      </c>
      <c r="N10978" s="37">
        <v>0</v>
      </c>
      <c r="O10978">
        <v>725143.05</v>
      </c>
      <c r="P10978" t="s">
        <v>766</v>
      </c>
      <c r="Q10978" t="s">
        <v>766</v>
      </c>
      <c r="R10978" t="s">
        <v>766</v>
      </c>
      <c r="S10978" t="s">
        <v>758</v>
      </c>
    </row>
    <row r="10979" spans="1:19" x14ac:dyDescent="0.3">
      <c r="A10979" t="s">
        <v>752</v>
      </c>
      <c r="B10979" t="s">
        <v>748</v>
      </c>
      <c r="C10979" t="s">
        <v>749</v>
      </c>
      <c r="D10979" t="s">
        <v>750</v>
      </c>
      <c r="E10979">
        <v>-1</v>
      </c>
      <c r="F10979" t="s">
        <v>145</v>
      </c>
      <c r="G10979" s="37">
        <v>410.83</v>
      </c>
      <c r="H10979">
        <v>0.05</v>
      </c>
      <c r="I10979">
        <v>410.83</v>
      </c>
      <c r="J10979">
        <v>0.01</v>
      </c>
      <c r="K10979">
        <v>410.83</v>
      </c>
      <c r="L10979">
        <v>0.16</v>
      </c>
      <c r="M10979" t="s">
        <v>751</v>
      </c>
      <c r="N10979" s="37">
        <v>0</v>
      </c>
      <c r="O10979" t="s">
        <v>751</v>
      </c>
      <c r="P10979" t="s">
        <v>766</v>
      </c>
      <c r="Q10979" t="s">
        <v>766</v>
      </c>
      <c r="R10979" t="s">
        <v>766</v>
      </c>
      <c r="S10979" t="s">
        <v>758</v>
      </c>
    </row>
    <row r="10980" spans="1:19" x14ac:dyDescent="0.3">
      <c r="A10980" t="s">
        <v>747</v>
      </c>
      <c r="B10980" t="s">
        <v>748</v>
      </c>
      <c r="C10980" t="s">
        <v>749</v>
      </c>
      <c r="D10980" t="s">
        <v>750</v>
      </c>
      <c r="E10980">
        <v>6</v>
      </c>
      <c r="F10980" t="s">
        <v>133</v>
      </c>
      <c r="G10980" s="37">
        <v>3237393.92</v>
      </c>
      <c r="H10980">
        <v>593.61</v>
      </c>
      <c r="I10980">
        <v>3237393.92</v>
      </c>
      <c r="J10980">
        <v>509.41</v>
      </c>
      <c r="K10980">
        <v>3237393.92</v>
      </c>
      <c r="L10980">
        <v>25.84</v>
      </c>
      <c r="M10980" t="s">
        <v>751</v>
      </c>
      <c r="N10980" s="37">
        <v>0</v>
      </c>
      <c r="O10980">
        <v>19424363.52</v>
      </c>
      <c r="P10980" t="s">
        <v>766</v>
      </c>
      <c r="Q10980" t="s">
        <v>766</v>
      </c>
      <c r="R10980" t="s">
        <v>768</v>
      </c>
      <c r="S10980" t="s">
        <v>758</v>
      </c>
    </row>
    <row r="10981" spans="1:19" x14ac:dyDescent="0.3">
      <c r="A10981" t="s">
        <v>753</v>
      </c>
      <c r="B10981" t="s">
        <v>748</v>
      </c>
      <c r="C10981" t="s">
        <v>749</v>
      </c>
      <c r="D10981" t="s">
        <v>750</v>
      </c>
      <c r="E10981">
        <v>7</v>
      </c>
      <c r="F10981" t="s">
        <v>267</v>
      </c>
      <c r="G10981" s="37">
        <v>30118.89</v>
      </c>
      <c r="H10981">
        <v>11.68</v>
      </c>
      <c r="I10981">
        <v>30118.89</v>
      </c>
      <c r="J10981">
        <v>62.74</v>
      </c>
      <c r="K10981">
        <v>30118.89</v>
      </c>
      <c r="L10981">
        <v>4.24</v>
      </c>
      <c r="M10981" t="s">
        <v>751</v>
      </c>
      <c r="N10981" s="37">
        <v>0</v>
      </c>
      <c r="O10981">
        <v>210832.23</v>
      </c>
      <c r="P10981" t="s">
        <v>766</v>
      </c>
      <c r="Q10981" t="s">
        <v>766</v>
      </c>
      <c r="R10981" t="s">
        <v>768</v>
      </c>
      <c r="S10981" t="s">
        <v>758</v>
      </c>
    </row>
    <row r="10982" spans="1:19" x14ac:dyDescent="0.3">
      <c r="A10982" t="s">
        <v>747</v>
      </c>
      <c r="B10982" t="s">
        <v>748</v>
      </c>
      <c r="C10982" t="s">
        <v>749</v>
      </c>
      <c r="D10982" t="s">
        <v>750</v>
      </c>
      <c r="E10982">
        <v>0</v>
      </c>
      <c r="F10982" t="s">
        <v>108</v>
      </c>
      <c r="G10982" s="37">
        <v>289669.96000000002</v>
      </c>
      <c r="H10982">
        <v>17.579999999999998</v>
      </c>
      <c r="I10982">
        <v>289669.96000000002</v>
      </c>
      <c r="J10982">
        <v>9.56</v>
      </c>
      <c r="K10982">
        <v>289669.96000000002</v>
      </c>
      <c r="L10982">
        <v>156.53</v>
      </c>
      <c r="M10982" t="s">
        <v>751</v>
      </c>
      <c r="N10982" s="37">
        <v>0</v>
      </c>
      <c r="O10982" t="s">
        <v>751</v>
      </c>
      <c r="P10982" t="s">
        <v>766</v>
      </c>
      <c r="Q10982" t="s">
        <v>766</v>
      </c>
      <c r="R10982" t="s">
        <v>766</v>
      </c>
      <c r="S10982" t="s">
        <v>758</v>
      </c>
    </row>
    <row r="10983" spans="1:19" x14ac:dyDescent="0.3">
      <c r="A10983" t="s">
        <v>747</v>
      </c>
      <c r="B10983" t="s">
        <v>748</v>
      </c>
      <c r="C10983" t="s">
        <v>754</v>
      </c>
      <c r="D10983" t="s">
        <v>750</v>
      </c>
      <c r="E10983">
        <v>6</v>
      </c>
      <c r="F10983" t="s">
        <v>522</v>
      </c>
      <c r="G10983" s="37">
        <v>-1749.49</v>
      </c>
      <c r="H10983" t="s">
        <v>751</v>
      </c>
      <c r="I10983">
        <v>-1749.49</v>
      </c>
      <c r="J10983" t="s">
        <v>751</v>
      </c>
      <c r="K10983">
        <v>-1749.49</v>
      </c>
      <c r="L10983" t="s">
        <v>751</v>
      </c>
      <c r="M10983" t="s">
        <v>751</v>
      </c>
      <c r="N10983" s="37">
        <v>0</v>
      </c>
      <c r="O10983" t="s">
        <v>751</v>
      </c>
      <c r="P10983" t="s">
        <v>751</v>
      </c>
      <c r="Q10983" t="s">
        <v>751</v>
      </c>
      <c r="R10983" t="s">
        <v>751</v>
      </c>
      <c r="S10983" t="s">
        <v>758</v>
      </c>
    </row>
    <row r="10984" spans="1:19" x14ac:dyDescent="0.3">
      <c r="A10984" t="s">
        <v>747</v>
      </c>
      <c r="B10984" t="s">
        <v>748</v>
      </c>
      <c r="C10984" t="s">
        <v>749</v>
      </c>
      <c r="D10984" t="s">
        <v>750</v>
      </c>
      <c r="E10984">
        <v>6</v>
      </c>
      <c r="F10984" t="s">
        <v>475</v>
      </c>
      <c r="G10984" s="37">
        <v>303990.39</v>
      </c>
      <c r="H10984" t="s">
        <v>751</v>
      </c>
      <c r="I10984">
        <v>303990.39</v>
      </c>
      <c r="J10984" t="s">
        <v>751</v>
      </c>
      <c r="K10984">
        <v>303990.39</v>
      </c>
      <c r="L10984">
        <v>84.18</v>
      </c>
      <c r="M10984" t="s">
        <v>751</v>
      </c>
      <c r="N10984" s="37">
        <v>0</v>
      </c>
      <c r="O10984">
        <v>1823942.34</v>
      </c>
      <c r="P10984" t="s">
        <v>766</v>
      </c>
      <c r="Q10984" t="s">
        <v>766</v>
      </c>
      <c r="R10984" t="s">
        <v>768</v>
      </c>
      <c r="S10984" t="s">
        <v>758</v>
      </c>
    </row>
    <row r="10985" spans="1:19" x14ac:dyDescent="0.3">
      <c r="A10985" t="s">
        <v>747</v>
      </c>
      <c r="B10985" t="s">
        <v>748</v>
      </c>
      <c r="C10985" t="s">
        <v>754</v>
      </c>
      <c r="D10985" t="s">
        <v>750</v>
      </c>
      <c r="E10985">
        <v>7</v>
      </c>
      <c r="F10985" t="s">
        <v>412</v>
      </c>
      <c r="G10985" s="37">
        <v>-757.75</v>
      </c>
      <c r="H10985" t="s">
        <v>751</v>
      </c>
      <c r="I10985">
        <v>-757.75</v>
      </c>
      <c r="J10985" t="s">
        <v>751</v>
      </c>
      <c r="K10985">
        <v>-757.75</v>
      </c>
      <c r="L10985" t="s">
        <v>751</v>
      </c>
      <c r="M10985" t="s">
        <v>751</v>
      </c>
      <c r="N10985" s="37">
        <v>0</v>
      </c>
      <c r="O10985" t="s">
        <v>751</v>
      </c>
      <c r="P10985" t="s">
        <v>751</v>
      </c>
      <c r="Q10985" t="s">
        <v>751</v>
      </c>
      <c r="R10985" t="s">
        <v>751</v>
      </c>
      <c r="S10985" t="s">
        <v>758</v>
      </c>
    </row>
    <row r="10986" spans="1:19" x14ac:dyDescent="0.3">
      <c r="A10986" t="s">
        <v>747</v>
      </c>
      <c r="B10986" t="s">
        <v>748</v>
      </c>
      <c r="C10986" t="s">
        <v>749</v>
      </c>
      <c r="D10986" t="s">
        <v>750</v>
      </c>
      <c r="E10986">
        <v>2</v>
      </c>
      <c r="F10986" t="s">
        <v>263</v>
      </c>
      <c r="G10986" s="37">
        <v>89029.47</v>
      </c>
      <c r="H10986">
        <v>3.28</v>
      </c>
      <c r="I10986">
        <v>89029.47</v>
      </c>
      <c r="J10986">
        <v>2192.2800000000002</v>
      </c>
      <c r="K10986">
        <v>89029.47</v>
      </c>
      <c r="L10986">
        <v>18.36</v>
      </c>
      <c r="M10986" t="s">
        <v>751</v>
      </c>
      <c r="N10986" s="37">
        <v>0</v>
      </c>
      <c r="O10986">
        <v>178058.94</v>
      </c>
      <c r="P10986" t="s">
        <v>768</v>
      </c>
      <c r="Q10986" t="s">
        <v>766</v>
      </c>
      <c r="R10986" t="s">
        <v>768</v>
      </c>
      <c r="S10986" t="s">
        <v>758</v>
      </c>
    </row>
    <row r="10987" spans="1:19" x14ac:dyDescent="0.3">
      <c r="A10987" t="s">
        <v>747</v>
      </c>
      <c r="B10987" t="s">
        <v>748</v>
      </c>
      <c r="C10987" t="s">
        <v>754</v>
      </c>
      <c r="D10987" t="s">
        <v>750</v>
      </c>
      <c r="E10987">
        <v>8</v>
      </c>
      <c r="F10987" t="s">
        <v>361</v>
      </c>
      <c r="G10987" s="37">
        <v>-1434.87</v>
      </c>
      <c r="H10987" t="s">
        <v>751</v>
      </c>
      <c r="I10987">
        <v>-1434.87</v>
      </c>
      <c r="J10987" t="s">
        <v>751</v>
      </c>
      <c r="K10987">
        <v>-1434.87</v>
      </c>
      <c r="L10987" t="s">
        <v>751</v>
      </c>
      <c r="M10987" t="s">
        <v>751</v>
      </c>
      <c r="N10987" s="37">
        <v>0</v>
      </c>
      <c r="O10987" t="s">
        <v>751</v>
      </c>
      <c r="P10987" t="s">
        <v>751</v>
      </c>
      <c r="Q10987" t="s">
        <v>751</v>
      </c>
      <c r="R10987" t="s">
        <v>751</v>
      </c>
      <c r="S10987" t="s">
        <v>758</v>
      </c>
    </row>
    <row r="10988" spans="1:19" x14ac:dyDescent="0.3">
      <c r="A10988" t="s">
        <v>747</v>
      </c>
      <c r="B10988" t="s">
        <v>748</v>
      </c>
      <c r="C10988" t="s">
        <v>749</v>
      </c>
      <c r="D10988" t="s">
        <v>750</v>
      </c>
      <c r="E10988">
        <v>4</v>
      </c>
      <c r="F10988" t="s">
        <v>76</v>
      </c>
      <c r="G10988" s="37">
        <v>34264.86</v>
      </c>
      <c r="H10988">
        <v>1.5</v>
      </c>
      <c r="I10988">
        <v>34264.86</v>
      </c>
      <c r="J10988">
        <v>8.0299999999999994</v>
      </c>
      <c r="K10988">
        <v>34264.86</v>
      </c>
      <c r="L10988">
        <v>19.98</v>
      </c>
      <c r="M10988" t="s">
        <v>751</v>
      </c>
      <c r="N10988" s="37">
        <v>0</v>
      </c>
      <c r="O10988">
        <v>137059.44</v>
      </c>
      <c r="P10988" t="s">
        <v>766</v>
      </c>
      <c r="Q10988" t="s">
        <v>766</v>
      </c>
      <c r="R10988" t="s">
        <v>768</v>
      </c>
      <c r="S10988" t="s">
        <v>758</v>
      </c>
    </row>
    <row r="10989" spans="1:19" x14ac:dyDescent="0.3">
      <c r="A10989" t="s">
        <v>753</v>
      </c>
      <c r="B10989" t="s">
        <v>748</v>
      </c>
      <c r="C10989" t="s">
        <v>754</v>
      </c>
      <c r="D10989" t="s">
        <v>750</v>
      </c>
      <c r="E10989">
        <v>3</v>
      </c>
      <c r="F10989" t="s">
        <v>413</v>
      </c>
      <c r="G10989" s="37">
        <v>-34853.75</v>
      </c>
      <c r="H10989" t="s">
        <v>751</v>
      </c>
      <c r="I10989">
        <v>-34853.75</v>
      </c>
      <c r="J10989" t="s">
        <v>751</v>
      </c>
      <c r="K10989">
        <v>-34853.75</v>
      </c>
      <c r="L10989" t="s">
        <v>751</v>
      </c>
      <c r="M10989" t="s">
        <v>751</v>
      </c>
      <c r="N10989" s="37">
        <v>0</v>
      </c>
      <c r="O10989" t="s">
        <v>751</v>
      </c>
      <c r="P10989" t="s">
        <v>751</v>
      </c>
      <c r="Q10989" t="s">
        <v>751</v>
      </c>
      <c r="R10989" t="s">
        <v>751</v>
      </c>
      <c r="S10989" t="s">
        <v>758</v>
      </c>
    </row>
    <row r="10990" spans="1:19" x14ac:dyDescent="0.3">
      <c r="A10990" t="s">
        <v>747</v>
      </c>
      <c r="B10990" t="s">
        <v>748</v>
      </c>
      <c r="C10990" t="s">
        <v>749</v>
      </c>
      <c r="D10990" t="s">
        <v>750</v>
      </c>
      <c r="E10990">
        <v>4</v>
      </c>
      <c r="F10990" t="s">
        <v>381</v>
      </c>
      <c r="G10990" s="37">
        <v>38549.32</v>
      </c>
      <c r="H10990">
        <v>2.5099999999999998</v>
      </c>
      <c r="I10990">
        <v>38549.32</v>
      </c>
      <c r="J10990">
        <v>538.02</v>
      </c>
      <c r="K10990">
        <v>38549.32</v>
      </c>
      <c r="L10990">
        <v>4.5999999999999996</v>
      </c>
      <c r="M10990" t="s">
        <v>751</v>
      </c>
      <c r="N10990" s="37">
        <v>0</v>
      </c>
      <c r="O10990">
        <v>154197.28</v>
      </c>
      <c r="P10990" t="s">
        <v>768</v>
      </c>
      <c r="Q10990" t="s">
        <v>766</v>
      </c>
      <c r="R10990" t="s">
        <v>768</v>
      </c>
      <c r="S10990" t="s">
        <v>758</v>
      </c>
    </row>
    <row r="10991" spans="1:19" x14ac:dyDescent="0.3">
      <c r="A10991" t="s">
        <v>752</v>
      </c>
      <c r="B10991" t="s">
        <v>748</v>
      </c>
      <c r="C10991" t="s">
        <v>749</v>
      </c>
      <c r="D10991" t="s">
        <v>750</v>
      </c>
      <c r="E10991">
        <v>1</v>
      </c>
      <c r="F10991" t="s">
        <v>278</v>
      </c>
      <c r="G10991" s="37">
        <v>2736.38</v>
      </c>
      <c r="H10991">
        <v>0</v>
      </c>
      <c r="I10991">
        <v>2736.38</v>
      </c>
      <c r="J10991">
        <v>0</v>
      </c>
      <c r="K10991">
        <v>2736.38</v>
      </c>
      <c r="L10991">
        <v>0</v>
      </c>
      <c r="M10991" t="s">
        <v>751</v>
      </c>
      <c r="N10991" s="37">
        <v>0</v>
      </c>
      <c r="O10991">
        <v>2736.38</v>
      </c>
      <c r="P10991" t="s">
        <v>766</v>
      </c>
      <c r="Q10991" t="s">
        <v>766</v>
      </c>
      <c r="R10991" t="s">
        <v>766</v>
      </c>
      <c r="S10991" t="s">
        <v>758</v>
      </c>
    </row>
    <row r="10992" spans="1:19" x14ac:dyDescent="0.3">
      <c r="A10992" t="s">
        <v>752</v>
      </c>
      <c r="B10992" t="s">
        <v>748</v>
      </c>
      <c r="C10992" t="s">
        <v>754</v>
      </c>
      <c r="D10992" t="s">
        <v>750</v>
      </c>
      <c r="E10992">
        <v>-4</v>
      </c>
      <c r="F10992" t="s">
        <v>172</v>
      </c>
      <c r="G10992" s="37">
        <v>-7097.01</v>
      </c>
      <c r="H10992" t="s">
        <v>751</v>
      </c>
      <c r="I10992">
        <v>-7097.01</v>
      </c>
      <c r="J10992" t="s">
        <v>751</v>
      </c>
      <c r="K10992">
        <v>-7097.01</v>
      </c>
      <c r="L10992" t="s">
        <v>751</v>
      </c>
      <c r="M10992" t="s">
        <v>751</v>
      </c>
      <c r="N10992" s="37">
        <v>0</v>
      </c>
      <c r="O10992" t="s">
        <v>751</v>
      </c>
      <c r="P10992" t="s">
        <v>751</v>
      </c>
      <c r="Q10992" t="s">
        <v>751</v>
      </c>
      <c r="R10992" t="s">
        <v>751</v>
      </c>
      <c r="S10992" t="s">
        <v>758</v>
      </c>
    </row>
    <row r="10993" spans="1:19" x14ac:dyDescent="0.3">
      <c r="A10993" t="s">
        <v>747</v>
      </c>
      <c r="B10993" t="s">
        <v>748</v>
      </c>
      <c r="C10993" t="s">
        <v>749</v>
      </c>
      <c r="D10993" t="s">
        <v>750</v>
      </c>
      <c r="E10993">
        <v>-1</v>
      </c>
      <c r="F10993" t="s">
        <v>454</v>
      </c>
      <c r="G10993" s="37">
        <v>76034.820000000007</v>
      </c>
      <c r="H10993">
        <v>0.6</v>
      </c>
      <c r="I10993">
        <v>76034.820000000007</v>
      </c>
      <c r="J10993">
        <v>0.32</v>
      </c>
      <c r="K10993">
        <v>76034.820000000007</v>
      </c>
      <c r="L10993">
        <v>5.32</v>
      </c>
      <c r="M10993" t="s">
        <v>751</v>
      </c>
      <c r="N10993" s="37">
        <v>0</v>
      </c>
      <c r="O10993" t="s">
        <v>751</v>
      </c>
      <c r="P10993" t="s">
        <v>766</v>
      </c>
      <c r="Q10993" t="s">
        <v>766</v>
      </c>
      <c r="R10993" t="s">
        <v>766</v>
      </c>
      <c r="S10993" t="s">
        <v>758</v>
      </c>
    </row>
    <row r="10994" spans="1:19" x14ac:dyDescent="0.3">
      <c r="A10994" t="s">
        <v>753</v>
      </c>
      <c r="B10994" t="s">
        <v>748</v>
      </c>
      <c r="C10994" t="s">
        <v>749</v>
      </c>
      <c r="D10994" t="s">
        <v>750</v>
      </c>
      <c r="E10994">
        <v>1</v>
      </c>
      <c r="F10994" t="s">
        <v>245</v>
      </c>
      <c r="G10994" s="37">
        <v>523476.59</v>
      </c>
      <c r="H10994">
        <v>137.35</v>
      </c>
      <c r="I10994">
        <v>523476.59</v>
      </c>
      <c r="J10994">
        <v>27.8</v>
      </c>
      <c r="K10994">
        <v>523476.59</v>
      </c>
      <c r="L10994">
        <v>220.26</v>
      </c>
      <c r="M10994" t="s">
        <v>751</v>
      </c>
      <c r="N10994" s="37">
        <v>0</v>
      </c>
      <c r="O10994">
        <v>523476.59</v>
      </c>
      <c r="P10994" t="s">
        <v>766</v>
      </c>
      <c r="Q10994" t="s">
        <v>766</v>
      </c>
      <c r="R10994" t="s">
        <v>766</v>
      </c>
      <c r="S10994" t="s">
        <v>758</v>
      </c>
    </row>
    <row r="10995" spans="1:19" x14ac:dyDescent="0.3">
      <c r="A10995" t="s">
        <v>753</v>
      </c>
      <c r="B10995" t="s">
        <v>748</v>
      </c>
      <c r="C10995" t="s">
        <v>749</v>
      </c>
      <c r="D10995" t="s">
        <v>750</v>
      </c>
      <c r="E10995">
        <v>-1</v>
      </c>
      <c r="F10995" t="s">
        <v>361</v>
      </c>
      <c r="G10995" s="37">
        <v>39300</v>
      </c>
      <c r="H10995" t="s">
        <v>751</v>
      </c>
      <c r="I10995">
        <v>39300</v>
      </c>
      <c r="J10995" t="s">
        <v>751</v>
      </c>
      <c r="K10995">
        <v>39300</v>
      </c>
      <c r="L10995">
        <v>6.88</v>
      </c>
      <c r="M10995" t="s">
        <v>751</v>
      </c>
      <c r="N10995" s="37">
        <v>0</v>
      </c>
      <c r="O10995" t="s">
        <v>751</v>
      </c>
      <c r="P10995" t="s">
        <v>766</v>
      </c>
      <c r="Q10995" t="s">
        <v>766</v>
      </c>
      <c r="R10995" t="s">
        <v>768</v>
      </c>
      <c r="S10995" t="s">
        <v>758</v>
      </c>
    </row>
    <row r="10996" spans="1:19" x14ac:dyDescent="0.3">
      <c r="A10996" t="s">
        <v>747</v>
      </c>
      <c r="B10996" t="s">
        <v>748</v>
      </c>
      <c r="C10996" t="s">
        <v>749</v>
      </c>
      <c r="D10996" t="s">
        <v>750</v>
      </c>
      <c r="E10996">
        <v>0</v>
      </c>
      <c r="F10996" t="s">
        <v>164</v>
      </c>
      <c r="G10996" s="37">
        <v>28973.66</v>
      </c>
      <c r="H10996">
        <v>0.54</v>
      </c>
      <c r="I10996">
        <v>28973.66</v>
      </c>
      <c r="J10996">
        <v>0.24</v>
      </c>
      <c r="K10996">
        <v>28973.66</v>
      </c>
      <c r="L10996">
        <v>3.04</v>
      </c>
      <c r="M10996">
        <v>1</v>
      </c>
      <c r="N10996" s="37">
        <v>0</v>
      </c>
      <c r="O10996" t="s">
        <v>751</v>
      </c>
      <c r="P10996" t="s">
        <v>766</v>
      </c>
      <c r="Q10996" t="s">
        <v>766</v>
      </c>
      <c r="R10996" t="s">
        <v>766</v>
      </c>
      <c r="S10996" t="s">
        <v>758</v>
      </c>
    </row>
    <row r="10997" spans="1:19" x14ac:dyDescent="0.3">
      <c r="A10997" t="s">
        <v>747</v>
      </c>
      <c r="B10997" t="s">
        <v>748</v>
      </c>
      <c r="C10997" t="s">
        <v>754</v>
      </c>
      <c r="D10997" t="s">
        <v>750</v>
      </c>
      <c r="E10997">
        <v>8</v>
      </c>
      <c r="F10997" t="s">
        <v>755</v>
      </c>
      <c r="G10997" s="37">
        <v>-738.55</v>
      </c>
      <c r="H10997" t="s">
        <v>751</v>
      </c>
      <c r="I10997">
        <v>-738.55</v>
      </c>
      <c r="J10997" t="s">
        <v>751</v>
      </c>
      <c r="K10997">
        <v>-738.55</v>
      </c>
      <c r="L10997" t="s">
        <v>751</v>
      </c>
      <c r="M10997" t="s">
        <v>751</v>
      </c>
      <c r="N10997" s="37">
        <v>0</v>
      </c>
      <c r="O10997" t="s">
        <v>751</v>
      </c>
      <c r="P10997" t="s">
        <v>751</v>
      </c>
      <c r="Q10997" t="s">
        <v>751</v>
      </c>
      <c r="R10997" t="s">
        <v>751</v>
      </c>
      <c r="S10997" t="s">
        <v>758</v>
      </c>
    </row>
    <row r="10998" spans="1:19" x14ac:dyDescent="0.3">
      <c r="A10998" t="s">
        <v>752</v>
      </c>
      <c r="B10998" t="s">
        <v>748</v>
      </c>
      <c r="C10998" t="s">
        <v>754</v>
      </c>
      <c r="D10998" t="s">
        <v>750</v>
      </c>
      <c r="E10998">
        <v>3</v>
      </c>
      <c r="F10998" t="s">
        <v>375</v>
      </c>
      <c r="G10998" s="37">
        <v>-3800.07</v>
      </c>
      <c r="H10998" t="s">
        <v>751</v>
      </c>
      <c r="I10998">
        <v>-3800.07</v>
      </c>
      <c r="J10998" t="s">
        <v>751</v>
      </c>
      <c r="K10998">
        <v>-3800.07</v>
      </c>
      <c r="L10998" t="s">
        <v>751</v>
      </c>
      <c r="M10998" t="s">
        <v>751</v>
      </c>
      <c r="N10998" s="37">
        <v>0</v>
      </c>
      <c r="O10998" t="s">
        <v>751</v>
      </c>
      <c r="P10998" t="s">
        <v>751</v>
      </c>
      <c r="Q10998" t="s">
        <v>751</v>
      </c>
      <c r="R10998" t="s">
        <v>751</v>
      </c>
      <c r="S10998" t="s">
        <v>758</v>
      </c>
    </row>
    <row r="10999" spans="1:19" x14ac:dyDescent="0.3">
      <c r="A10999" t="s">
        <v>747</v>
      </c>
      <c r="B10999" t="s">
        <v>748</v>
      </c>
      <c r="C10999" t="s">
        <v>754</v>
      </c>
      <c r="D10999" t="s">
        <v>750</v>
      </c>
      <c r="E10999">
        <v>-1</v>
      </c>
      <c r="F10999" t="s">
        <v>12</v>
      </c>
      <c r="G10999" s="37">
        <v>-52.18</v>
      </c>
      <c r="H10999" t="s">
        <v>751</v>
      </c>
      <c r="I10999">
        <v>-52.18</v>
      </c>
      <c r="J10999" t="s">
        <v>751</v>
      </c>
      <c r="K10999">
        <v>-52.18</v>
      </c>
      <c r="L10999" t="s">
        <v>751</v>
      </c>
      <c r="M10999">
        <v>0</v>
      </c>
      <c r="N10999" s="37">
        <v>0</v>
      </c>
      <c r="O10999" t="s">
        <v>751</v>
      </c>
      <c r="P10999" t="s">
        <v>751</v>
      </c>
      <c r="Q10999" t="s">
        <v>751</v>
      </c>
      <c r="R10999" t="s">
        <v>751</v>
      </c>
      <c r="S10999" t="s">
        <v>758</v>
      </c>
    </row>
    <row r="11000" spans="1:19" x14ac:dyDescent="0.3">
      <c r="A11000" t="s">
        <v>747</v>
      </c>
      <c r="B11000" t="s">
        <v>748</v>
      </c>
      <c r="C11000" t="s">
        <v>749</v>
      </c>
      <c r="D11000" t="s">
        <v>750</v>
      </c>
      <c r="E11000">
        <v>2</v>
      </c>
      <c r="F11000" t="s">
        <v>175</v>
      </c>
      <c r="G11000" s="37">
        <v>1449299.24</v>
      </c>
      <c r="H11000">
        <v>116.38</v>
      </c>
      <c r="I11000">
        <v>1449299.24</v>
      </c>
      <c r="J11000">
        <v>16.350000000000001</v>
      </c>
      <c r="K11000">
        <v>1449299.24</v>
      </c>
      <c r="L11000">
        <v>905.05</v>
      </c>
      <c r="M11000" t="s">
        <v>751</v>
      </c>
      <c r="N11000" s="37">
        <v>0</v>
      </c>
      <c r="O11000">
        <v>2898598.48</v>
      </c>
      <c r="P11000" t="s">
        <v>766</v>
      </c>
      <c r="Q11000" t="s">
        <v>766</v>
      </c>
      <c r="R11000" t="s">
        <v>766</v>
      </c>
      <c r="S11000" t="s">
        <v>758</v>
      </c>
    </row>
    <row r="11001" spans="1:19" x14ac:dyDescent="0.3">
      <c r="A11001" t="s">
        <v>753</v>
      </c>
      <c r="B11001" t="s">
        <v>748</v>
      </c>
      <c r="C11001" t="s">
        <v>749</v>
      </c>
      <c r="D11001" t="s">
        <v>750</v>
      </c>
      <c r="E11001">
        <v>-1</v>
      </c>
      <c r="F11001" t="s">
        <v>162</v>
      </c>
      <c r="G11001" s="37">
        <v>7564.26</v>
      </c>
      <c r="H11001">
        <v>0.19</v>
      </c>
      <c r="I11001">
        <v>7564.26</v>
      </c>
      <c r="J11001">
        <v>0.35</v>
      </c>
      <c r="K11001">
        <v>7564.26</v>
      </c>
      <c r="L11001">
        <v>2.4300000000000002</v>
      </c>
      <c r="M11001" t="s">
        <v>751</v>
      </c>
      <c r="N11001" s="37">
        <v>0</v>
      </c>
      <c r="O11001" t="s">
        <v>751</v>
      </c>
      <c r="P11001" t="s">
        <v>766</v>
      </c>
      <c r="Q11001" t="s">
        <v>766</v>
      </c>
      <c r="R11001" t="s">
        <v>766</v>
      </c>
      <c r="S11001" t="s">
        <v>758</v>
      </c>
    </row>
    <row r="11002" spans="1:19" x14ac:dyDescent="0.3">
      <c r="A11002" t="s">
        <v>747</v>
      </c>
      <c r="B11002" t="s">
        <v>748</v>
      </c>
      <c r="C11002" t="s">
        <v>754</v>
      </c>
      <c r="D11002" t="s">
        <v>750</v>
      </c>
      <c r="E11002">
        <v>4</v>
      </c>
      <c r="F11002" t="s">
        <v>563</v>
      </c>
      <c r="G11002" s="37">
        <v>-3649.09</v>
      </c>
      <c r="H11002" t="s">
        <v>751</v>
      </c>
      <c r="I11002">
        <v>-3649.09</v>
      </c>
      <c r="J11002" t="s">
        <v>751</v>
      </c>
      <c r="K11002">
        <v>-3649.09</v>
      </c>
      <c r="L11002" t="s">
        <v>751</v>
      </c>
      <c r="M11002" t="s">
        <v>751</v>
      </c>
      <c r="N11002" s="37">
        <v>0</v>
      </c>
      <c r="O11002" t="s">
        <v>751</v>
      </c>
      <c r="P11002" t="s">
        <v>751</v>
      </c>
      <c r="Q11002" t="s">
        <v>751</v>
      </c>
      <c r="R11002" t="s">
        <v>751</v>
      </c>
      <c r="S11002" t="s">
        <v>758</v>
      </c>
    </row>
    <row r="11003" spans="1:19" x14ac:dyDescent="0.3">
      <c r="A11003" t="s">
        <v>752</v>
      </c>
      <c r="B11003" t="s">
        <v>748</v>
      </c>
      <c r="C11003" t="s">
        <v>754</v>
      </c>
      <c r="D11003" t="s">
        <v>750</v>
      </c>
      <c r="E11003">
        <v>-4</v>
      </c>
      <c r="F11003" t="s">
        <v>241</v>
      </c>
      <c r="G11003" s="37">
        <v>-101000.34</v>
      </c>
      <c r="H11003" t="s">
        <v>751</v>
      </c>
      <c r="I11003">
        <v>-101000.34</v>
      </c>
      <c r="J11003" t="s">
        <v>751</v>
      </c>
      <c r="K11003">
        <v>-101000.34</v>
      </c>
      <c r="L11003" t="s">
        <v>751</v>
      </c>
      <c r="M11003" t="s">
        <v>751</v>
      </c>
      <c r="N11003" s="37">
        <v>0</v>
      </c>
      <c r="O11003" t="s">
        <v>751</v>
      </c>
      <c r="P11003" t="s">
        <v>751</v>
      </c>
      <c r="Q11003" t="s">
        <v>751</v>
      </c>
      <c r="R11003" t="s">
        <v>751</v>
      </c>
      <c r="S11003" t="s">
        <v>758</v>
      </c>
    </row>
    <row r="11004" spans="1:19" x14ac:dyDescent="0.3">
      <c r="A11004" t="s">
        <v>747</v>
      </c>
      <c r="B11004" t="s">
        <v>748</v>
      </c>
      <c r="C11004" t="s">
        <v>749</v>
      </c>
      <c r="D11004" t="s">
        <v>750</v>
      </c>
      <c r="E11004">
        <v>4</v>
      </c>
      <c r="F11004" t="s">
        <v>334</v>
      </c>
      <c r="G11004" s="37">
        <v>216041.5</v>
      </c>
      <c r="H11004">
        <v>8.44</v>
      </c>
      <c r="I11004">
        <v>216041.5</v>
      </c>
      <c r="J11004">
        <v>15.6</v>
      </c>
      <c r="K11004">
        <v>216041.5</v>
      </c>
      <c r="L11004">
        <v>107.83</v>
      </c>
      <c r="M11004" t="s">
        <v>751</v>
      </c>
      <c r="N11004" s="37">
        <v>0</v>
      </c>
      <c r="O11004">
        <v>864166</v>
      </c>
      <c r="P11004" t="s">
        <v>766</v>
      </c>
      <c r="Q11004" t="s">
        <v>766</v>
      </c>
      <c r="R11004" t="s">
        <v>766</v>
      </c>
      <c r="S11004" t="s">
        <v>758</v>
      </c>
    </row>
    <row r="11005" spans="1:19" x14ac:dyDescent="0.3">
      <c r="A11005" t="s">
        <v>747</v>
      </c>
      <c r="B11005" t="s">
        <v>748</v>
      </c>
      <c r="C11005" t="s">
        <v>749</v>
      </c>
      <c r="D11005" t="s">
        <v>750</v>
      </c>
      <c r="E11005">
        <v>0</v>
      </c>
      <c r="F11005" t="s">
        <v>422</v>
      </c>
      <c r="G11005" s="37">
        <v>3641.31</v>
      </c>
      <c r="H11005">
        <v>432.1</v>
      </c>
      <c r="I11005">
        <v>3641.31</v>
      </c>
      <c r="J11005">
        <v>0.36</v>
      </c>
      <c r="K11005">
        <v>3641.31</v>
      </c>
      <c r="L11005">
        <v>1.85</v>
      </c>
      <c r="M11005" t="s">
        <v>751</v>
      </c>
      <c r="N11005" s="37">
        <v>0</v>
      </c>
      <c r="O11005" t="s">
        <v>751</v>
      </c>
      <c r="P11005" t="s">
        <v>766</v>
      </c>
      <c r="Q11005" t="s">
        <v>768</v>
      </c>
      <c r="R11005" t="s">
        <v>768</v>
      </c>
      <c r="S11005" t="s">
        <v>758</v>
      </c>
    </row>
    <row r="11006" spans="1:19" x14ac:dyDescent="0.3">
      <c r="A11006" t="s">
        <v>747</v>
      </c>
      <c r="B11006" t="s">
        <v>748</v>
      </c>
      <c r="C11006" t="s">
        <v>749</v>
      </c>
      <c r="D11006" t="s">
        <v>750</v>
      </c>
      <c r="E11006">
        <v>10</v>
      </c>
      <c r="F11006" t="s">
        <v>330</v>
      </c>
      <c r="G11006" s="37">
        <v>762804.8</v>
      </c>
      <c r="H11006">
        <v>22.56</v>
      </c>
      <c r="I11006">
        <v>762804.8</v>
      </c>
      <c r="J11006">
        <v>10.72</v>
      </c>
      <c r="K11006">
        <v>762804.8</v>
      </c>
      <c r="L11006">
        <v>102.64</v>
      </c>
      <c r="M11006" t="s">
        <v>751</v>
      </c>
      <c r="N11006" s="37">
        <v>0</v>
      </c>
      <c r="O11006">
        <v>7628048</v>
      </c>
      <c r="P11006" t="s">
        <v>766</v>
      </c>
      <c r="Q11006" t="s">
        <v>766</v>
      </c>
      <c r="R11006" t="s">
        <v>766</v>
      </c>
      <c r="S11006" t="s">
        <v>758</v>
      </c>
    </row>
    <row r="11007" spans="1:19" x14ac:dyDescent="0.3">
      <c r="A11007" t="s">
        <v>747</v>
      </c>
      <c r="B11007" t="s">
        <v>748</v>
      </c>
      <c r="C11007" t="s">
        <v>754</v>
      </c>
      <c r="D11007" t="s">
        <v>750</v>
      </c>
      <c r="E11007">
        <v>2</v>
      </c>
      <c r="F11007" t="s">
        <v>14</v>
      </c>
      <c r="G11007" s="37">
        <v>-37.799999999999997</v>
      </c>
      <c r="H11007" t="s">
        <v>751</v>
      </c>
      <c r="I11007">
        <v>-37.799999999999997</v>
      </c>
      <c r="J11007" t="s">
        <v>751</v>
      </c>
      <c r="K11007">
        <v>-37.799999999999997</v>
      </c>
      <c r="L11007" t="s">
        <v>751</v>
      </c>
      <c r="M11007" t="s">
        <v>751</v>
      </c>
      <c r="N11007" s="37">
        <v>0</v>
      </c>
      <c r="O11007" t="s">
        <v>751</v>
      </c>
      <c r="P11007" t="s">
        <v>751</v>
      </c>
      <c r="Q11007" t="s">
        <v>751</v>
      </c>
      <c r="R11007" t="s">
        <v>751</v>
      </c>
      <c r="S11007" t="s">
        <v>758</v>
      </c>
    </row>
    <row r="11008" spans="1:19" x14ac:dyDescent="0.3">
      <c r="A11008" t="s">
        <v>747</v>
      </c>
      <c r="B11008" t="s">
        <v>748</v>
      </c>
      <c r="C11008" t="s">
        <v>749</v>
      </c>
      <c r="D11008" t="s">
        <v>750</v>
      </c>
      <c r="E11008">
        <v>0</v>
      </c>
      <c r="F11008" t="s">
        <v>292</v>
      </c>
      <c r="G11008" s="37">
        <v>13425.86</v>
      </c>
      <c r="H11008">
        <v>0.74</v>
      </c>
      <c r="I11008">
        <v>13425.86</v>
      </c>
      <c r="J11008">
        <v>3.98</v>
      </c>
      <c r="K11008">
        <v>13425.86</v>
      </c>
      <c r="L11008">
        <v>2.2400000000000002</v>
      </c>
      <c r="M11008" t="s">
        <v>751</v>
      </c>
      <c r="N11008" s="37">
        <v>0</v>
      </c>
      <c r="O11008" t="s">
        <v>751</v>
      </c>
      <c r="P11008" t="s">
        <v>766</v>
      </c>
      <c r="Q11008" t="s">
        <v>766</v>
      </c>
      <c r="R11008" t="s">
        <v>768</v>
      </c>
      <c r="S11008" t="s">
        <v>758</v>
      </c>
    </row>
    <row r="11009" spans="1:19" x14ac:dyDescent="0.3">
      <c r="A11009" t="s">
        <v>747</v>
      </c>
      <c r="B11009" t="s">
        <v>748</v>
      </c>
      <c r="C11009" t="s">
        <v>754</v>
      </c>
      <c r="D11009" t="s">
        <v>750</v>
      </c>
      <c r="E11009">
        <v>5</v>
      </c>
      <c r="F11009" t="s">
        <v>133</v>
      </c>
      <c r="G11009" s="37">
        <v>-605.36</v>
      </c>
      <c r="H11009" t="s">
        <v>751</v>
      </c>
      <c r="I11009">
        <v>-605.36</v>
      </c>
      <c r="J11009" t="s">
        <v>751</v>
      </c>
      <c r="K11009">
        <v>-605.36</v>
      </c>
      <c r="L11009" t="s">
        <v>751</v>
      </c>
      <c r="M11009" t="s">
        <v>751</v>
      </c>
      <c r="N11009" s="37">
        <v>0</v>
      </c>
      <c r="O11009" t="s">
        <v>751</v>
      </c>
      <c r="P11009" t="s">
        <v>751</v>
      </c>
      <c r="Q11009" t="s">
        <v>751</v>
      </c>
      <c r="R11009" t="s">
        <v>751</v>
      </c>
      <c r="S11009" t="s">
        <v>758</v>
      </c>
    </row>
    <row r="11010" spans="1:19" x14ac:dyDescent="0.3">
      <c r="A11010" t="s">
        <v>753</v>
      </c>
      <c r="B11010" t="s">
        <v>748</v>
      </c>
      <c r="C11010" t="s">
        <v>754</v>
      </c>
      <c r="D11010" t="s">
        <v>750</v>
      </c>
      <c r="E11010">
        <v>6</v>
      </c>
      <c r="F11010" t="s">
        <v>21</v>
      </c>
      <c r="G11010" s="37">
        <v>-109814.2</v>
      </c>
      <c r="H11010" t="s">
        <v>751</v>
      </c>
      <c r="I11010">
        <v>-109814.2</v>
      </c>
      <c r="J11010" t="s">
        <v>751</v>
      </c>
      <c r="K11010">
        <v>-109814.2</v>
      </c>
      <c r="L11010" t="s">
        <v>751</v>
      </c>
      <c r="M11010" t="s">
        <v>751</v>
      </c>
      <c r="N11010" s="37">
        <v>0</v>
      </c>
      <c r="O11010" t="s">
        <v>751</v>
      </c>
      <c r="P11010" t="s">
        <v>751</v>
      </c>
      <c r="Q11010" t="s">
        <v>751</v>
      </c>
      <c r="R11010" t="s">
        <v>751</v>
      </c>
      <c r="S11010" t="s">
        <v>758</v>
      </c>
    </row>
    <row r="11011" spans="1:19" x14ac:dyDescent="0.3">
      <c r="A11011" t="s">
        <v>747</v>
      </c>
      <c r="B11011" t="s">
        <v>748</v>
      </c>
      <c r="C11011" t="s">
        <v>749</v>
      </c>
      <c r="D11011" t="s">
        <v>750</v>
      </c>
      <c r="E11011">
        <v>0</v>
      </c>
      <c r="F11011" t="s">
        <v>171</v>
      </c>
      <c r="G11011" s="37">
        <v>145.19</v>
      </c>
      <c r="H11011">
        <v>0.13</v>
      </c>
      <c r="I11011">
        <v>145.19</v>
      </c>
      <c r="J11011">
        <v>0.06</v>
      </c>
      <c r="K11011">
        <v>145.19</v>
      </c>
      <c r="L11011">
        <v>0.75</v>
      </c>
      <c r="M11011" t="s">
        <v>751</v>
      </c>
      <c r="N11011" s="37">
        <v>0</v>
      </c>
      <c r="O11011" t="s">
        <v>751</v>
      </c>
      <c r="P11011" t="s">
        <v>766</v>
      </c>
      <c r="Q11011" t="s">
        <v>766</v>
      </c>
      <c r="R11011" t="s">
        <v>766</v>
      </c>
      <c r="S11011" t="s">
        <v>758</v>
      </c>
    </row>
    <row r="11012" spans="1:19" x14ac:dyDescent="0.3">
      <c r="A11012" t="s">
        <v>753</v>
      </c>
      <c r="B11012" t="s">
        <v>748</v>
      </c>
      <c r="C11012" t="s">
        <v>749</v>
      </c>
      <c r="D11012" t="s">
        <v>750</v>
      </c>
      <c r="E11012">
        <v>6</v>
      </c>
      <c r="F11012" t="s">
        <v>225</v>
      </c>
      <c r="G11012" s="37">
        <v>37892.43</v>
      </c>
      <c r="H11012">
        <v>1.54</v>
      </c>
      <c r="I11012">
        <v>37892.43</v>
      </c>
      <c r="J11012">
        <v>924.64</v>
      </c>
      <c r="K11012">
        <v>37892.43</v>
      </c>
      <c r="L11012">
        <v>19.71</v>
      </c>
      <c r="M11012" t="s">
        <v>751</v>
      </c>
      <c r="N11012" s="37">
        <v>0</v>
      </c>
      <c r="O11012">
        <v>227354.58</v>
      </c>
      <c r="P11012" t="s">
        <v>768</v>
      </c>
      <c r="Q11012" t="s">
        <v>766</v>
      </c>
      <c r="R11012" t="s">
        <v>768</v>
      </c>
      <c r="S11012" t="s">
        <v>758</v>
      </c>
    </row>
    <row r="11013" spans="1:19" x14ac:dyDescent="0.3">
      <c r="A11013" t="s">
        <v>753</v>
      </c>
      <c r="B11013" t="s">
        <v>748</v>
      </c>
      <c r="C11013" t="s">
        <v>754</v>
      </c>
      <c r="D11013" t="s">
        <v>750</v>
      </c>
      <c r="E11013">
        <v>2</v>
      </c>
      <c r="F11013" t="s">
        <v>444</v>
      </c>
      <c r="G11013" s="37">
        <v>-168.76</v>
      </c>
      <c r="H11013" t="s">
        <v>751</v>
      </c>
      <c r="I11013">
        <v>-168.76</v>
      </c>
      <c r="J11013" t="s">
        <v>751</v>
      </c>
      <c r="K11013">
        <v>-168.76</v>
      </c>
      <c r="L11013" t="s">
        <v>751</v>
      </c>
      <c r="M11013" t="s">
        <v>751</v>
      </c>
      <c r="N11013" s="37">
        <v>0</v>
      </c>
      <c r="O11013" t="s">
        <v>751</v>
      </c>
      <c r="P11013" t="s">
        <v>751</v>
      </c>
      <c r="Q11013" t="s">
        <v>751</v>
      </c>
      <c r="R11013" t="s">
        <v>751</v>
      </c>
      <c r="S11013" t="s">
        <v>758</v>
      </c>
    </row>
    <row r="11014" spans="1:19" x14ac:dyDescent="0.3">
      <c r="A11014" t="s">
        <v>753</v>
      </c>
      <c r="B11014" t="s">
        <v>748</v>
      </c>
      <c r="C11014" t="s">
        <v>749</v>
      </c>
      <c r="D11014" t="s">
        <v>750</v>
      </c>
      <c r="E11014">
        <v>9</v>
      </c>
      <c r="F11014" t="s">
        <v>307</v>
      </c>
      <c r="G11014" s="37">
        <v>66317.710000000006</v>
      </c>
      <c r="H11014">
        <v>0.28999999999999998</v>
      </c>
      <c r="I11014">
        <v>66317.710000000006</v>
      </c>
      <c r="J11014">
        <v>0.59</v>
      </c>
      <c r="K11014">
        <v>66317.710000000006</v>
      </c>
      <c r="L11014">
        <v>3.67</v>
      </c>
      <c r="M11014" t="s">
        <v>751</v>
      </c>
      <c r="N11014" s="37">
        <v>0</v>
      </c>
      <c r="O11014">
        <v>596859.39</v>
      </c>
      <c r="P11014" t="s">
        <v>766</v>
      </c>
      <c r="Q11014" t="s">
        <v>766</v>
      </c>
      <c r="R11014" t="s">
        <v>768</v>
      </c>
      <c r="S11014" t="s">
        <v>758</v>
      </c>
    </row>
    <row r="11015" spans="1:19" x14ac:dyDescent="0.3">
      <c r="A11015" t="s">
        <v>747</v>
      </c>
      <c r="B11015" t="s">
        <v>748</v>
      </c>
      <c r="C11015" t="s">
        <v>749</v>
      </c>
      <c r="D11015" t="s">
        <v>750</v>
      </c>
      <c r="E11015">
        <v>6</v>
      </c>
      <c r="F11015" t="s">
        <v>508</v>
      </c>
      <c r="G11015" s="37">
        <v>165729.66</v>
      </c>
      <c r="H11015" t="s">
        <v>751</v>
      </c>
      <c r="I11015">
        <v>165729.66</v>
      </c>
      <c r="J11015" t="s">
        <v>751</v>
      </c>
      <c r="K11015">
        <v>165729.66</v>
      </c>
      <c r="L11015">
        <v>0.4</v>
      </c>
      <c r="M11015" t="s">
        <v>751</v>
      </c>
      <c r="N11015" s="37">
        <v>0</v>
      </c>
      <c r="O11015">
        <v>994377.96</v>
      </c>
      <c r="P11015" t="s">
        <v>766</v>
      </c>
      <c r="Q11015" t="s">
        <v>766</v>
      </c>
      <c r="R11015" t="s">
        <v>768</v>
      </c>
      <c r="S11015" t="s">
        <v>758</v>
      </c>
    </row>
    <row r="11016" spans="1:19" x14ac:dyDescent="0.3">
      <c r="A11016" t="s">
        <v>747</v>
      </c>
      <c r="B11016" t="s">
        <v>748</v>
      </c>
      <c r="C11016" t="s">
        <v>754</v>
      </c>
      <c r="D11016" t="s">
        <v>750</v>
      </c>
      <c r="E11016">
        <v>4</v>
      </c>
      <c r="F11016" t="s">
        <v>234</v>
      </c>
      <c r="G11016" s="37">
        <v>-2555.89</v>
      </c>
      <c r="H11016" t="s">
        <v>751</v>
      </c>
      <c r="I11016">
        <v>-2555.89</v>
      </c>
      <c r="J11016" t="s">
        <v>751</v>
      </c>
      <c r="K11016">
        <v>-2555.89</v>
      </c>
      <c r="L11016" t="s">
        <v>751</v>
      </c>
      <c r="M11016" t="s">
        <v>751</v>
      </c>
      <c r="N11016" s="37">
        <v>0</v>
      </c>
      <c r="O11016" t="s">
        <v>751</v>
      </c>
      <c r="P11016" t="s">
        <v>751</v>
      </c>
      <c r="Q11016" t="s">
        <v>751</v>
      </c>
      <c r="R11016" t="s">
        <v>751</v>
      </c>
      <c r="S11016" t="s">
        <v>758</v>
      </c>
    </row>
    <row r="11017" spans="1:19" x14ac:dyDescent="0.3">
      <c r="A11017" t="s">
        <v>753</v>
      </c>
      <c r="B11017" t="s">
        <v>748</v>
      </c>
      <c r="C11017" t="s">
        <v>749</v>
      </c>
      <c r="D11017" t="s">
        <v>750</v>
      </c>
      <c r="E11017">
        <v>2</v>
      </c>
      <c r="F11017" t="s">
        <v>296</v>
      </c>
      <c r="G11017" s="37">
        <v>86626.240000000005</v>
      </c>
      <c r="H11017">
        <v>4</v>
      </c>
      <c r="I11017">
        <v>86626.240000000005</v>
      </c>
      <c r="J11017">
        <v>2.1800000000000002</v>
      </c>
      <c r="K11017">
        <v>86626.240000000005</v>
      </c>
      <c r="L11017">
        <v>35.659999999999997</v>
      </c>
      <c r="M11017" t="s">
        <v>751</v>
      </c>
      <c r="N11017" s="37">
        <v>0</v>
      </c>
      <c r="O11017">
        <v>173252.48000000001</v>
      </c>
      <c r="P11017" t="s">
        <v>766</v>
      </c>
      <c r="Q11017" t="s">
        <v>766</v>
      </c>
      <c r="R11017" t="s">
        <v>766</v>
      </c>
      <c r="S11017" t="s">
        <v>758</v>
      </c>
    </row>
    <row r="11018" spans="1:19" x14ac:dyDescent="0.3">
      <c r="A11018" t="s">
        <v>747</v>
      </c>
      <c r="B11018" t="s">
        <v>748</v>
      </c>
      <c r="C11018" t="s">
        <v>749</v>
      </c>
      <c r="D11018" t="s">
        <v>750</v>
      </c>
      <c r="E11018">
        <v>-1</v>
      </c>
      <c r="F11018" t="s">
        <v>484</v>
      </c>
      <c r="G11018" s="37">
        <v>192645.5</v>
      </c>
      <c r="H11018">
        <v>74.48</v>
      </c>
      <c r="I11018">
        <v>192645.5</v>
      </c>
      <c r="J11018">
        <v>15.07</v>
      </c>
      <c r="K11018">
        <v>192645.5</v>
      </c>
      <c r="L11018">
        <v>119.44</v>
      </c>
      <c r="M11018" t="s">
        <v>751</v>
      </c>
      <c r="N11018" s="37">
        <v>0</v>
      </c>
      <c r="O11018" t="s">
        <v>751</v>
      </c>
      <c r="P11018" t="s">
        <v>766</v>
      </c>
      <c r="Q11018" t="s">
        <v>766</v>
      </c>
      <c r="R11018" t="s">
        <v>766</v>
      </c>
      <c r="S11018" t="s">
        <v>758</v>
      </c>
    </row>
    <row r="11019" spans="1:19" x14ac:dyDescent="0.3">
      <c r="A11019" t="s">
        <v>752</v>
      </c>
      <c r="B11019" t="s">
        <v>748</v>
      </c>
      <c r="C11019" t="s">
        <v>749</v>
      </c>
      <c r="D11019" t="s">
        <v>750</v>
      </c>
      <c r="E11019">
        <v>4</v>
      </c>
      <c r="F11019" t="s">
        <v>228</v>
      </c>
      <c r="G11019" s="37">
        <v>70332.789999999994</v>
      </c>
      <c r="H11019">
        <v>83.52</v>
      </c>
      <c r="I11019">
        <v>70332.789999999994</v>
      </c>
      <c r="J11019">
        <v>16.899999999999999</v>
      </c>
      <c r="K11019">
        <v>70332.789999999994</v>
      </c>
      <c r="L11019">
        <v>133.94</v>
      </c>
      <c r="M11019" t="s">
        <v>751</v>
      </c>
      <c r="N11019" s="37">
        <v>0</v>
      </c>
      <c r="O11019">
        <v>281331.15999999997</v>
      </c>
      <c r="P11019" t="s">
        <v>766</v>
      </c>
      <c r="Q11019" t="s">
        <v>766</v>
      </c>
      <c r="R11019" t="s">
        <v>766</v>
      </c>
      <c r="S11019" t="s">
        <v>758</v>
      </c>
    </row>
    <row r="11020" spans="1:19" x14ac:dyDescent="0.3">
      <c r="A11020" t="s">
        <v>747</v>
      </c>
      <c r="B11020" t="s">
        <v>748</v>
      </c>
      <c r="C11020" t="s">
        <v>749</v>
      </c>
      <c r="D11020" t="s">
        <v>750</v>
      </c>
      <c r="E11020">
        <v>3</v>
      </c>
      <c r="F11020" t="s">
        <v>109</v>
      </c>
      <c r="G11020" s="37">
        <v>44362.26</v>
      </c>
      <c r="H11020">
        <v>2.62</v>
      </c>
      <c r="I11020">
        <v>44362.26</v>
      </c>
      <c r="J11020">
        <v>1.42</v>
      </c>
      <c r="K11020">
        <v>44362.26</v>
      </c>
      <c r="L11020">
        <v>23.33</v>
      </c>
      <c r="M11020" t="s">
        <v>751</v>
      </c>
      <c r="N11020" s="37">
        <v>0</v>
      </c>
      <c r="O11020">
        <v>133086.78</v>
      </c>
      <c r="P11020" t="s">
        <v>766</v>
      </c>
      <c r="Q11020" t="s">
        <v>766</v>
      </c>
      <c r="R11020" t="s">
        <v>766</v>
      </c>
      <c r="S11020" t="s">
        <v>758</v>
      </c>
    </row>
    <row r="11021" spans="1:19" x14ac:dyDescent="0.3">
      <c r="A11021" t="s">
        <v>753</v>
      </c>
      <c r="B11021" t="s">
        <v>748</v>
      </c>
      <c r="C11021" t="s">
        <v>754</v>
      </c>
      <c r="D11021" t="s">
        <v>750</v>
      </c>
      <c r="E11021">
        <v>-4</v>
      </c>
      <c r="F11021" t="s">
        <v>211</v>
      </c>
      <c r="G11021" s="37">
        <v>-18.13</v>
      </c>
      <c r="H11021" t="s">
        <v>751</v>
      </c>
      <c r="I11021">
        <v>-18.13</v>
      </c>
      <c r="J11021" t="s">
        <v>751</v>
      </c>
      <c r="K11021">
        <v>-18.13</v>
      </c>
      <c r="L11021" t="s">
        <v>751</v>
      </c>
      <c r="M11021" t="s">
        <v>751</v>
      </c>
      <c r="N11021" s="37">
        <v>0</v>
      </c>
      <c r="O11021" t="s">
        <v>751</v>
      </c>
      <c r="P11021" t="s">
        <v>751</v>
      </c>
      <c r="Q11021" t="s">
        <v>751</v>
      </c>
      <c r="R11021" t="s">
        <v>751</v>
      </c>
      <c r="S11021" t="s">
        <v>758</v>
      </c>
    </row>
    <row r="11022" spans="1:19" x14ac:dyDescent="0.3">
      <c r="A11022" t="s">
        <v>747</v>
      </c>
      <c r="B11022" t="s">
        <v>748</v>
      </c>
      <c r="C11022" t="s">
        <v>754</v>
      </c>
      <c r="D11022" t="s">
        <v>750</v>
      </c>
      <c r="E11022">
        <v>7</v>
      </c>
      <c r="F11022" t="s">
        <v>197</v>
      </c>
      <c r="G11022" s="37">
        <v>-72.42</v>
      </c>
      <c r="H11022" t="s">
        <v>751</v>
      </c>
      <c r="I11022">
        <v>-72.42</v>
      </c>
      <c r="J11022" t="s">
        <v>751</v>
      </c>
      <c r="K11022">
        <v>-72.42</v>
      </c>
      <c r="L11022" t="s">
        <v>751</v>
      </c>
      <c r="M11022" t="s">
        <v>751</v>
      </c>
      <c r="N11022" s="37">
        <v>0</v>
      </c>
      <c r="O11022" t="s">
        <v>751</v>
      </c>
      <c r="P11022" t="s">
        <v>751</v>
      </c>
      <c r="Q11022" t="s">
        <v>751</v>
      </c>
      <c r="R11022" t="s">
        <v>751</v>
      </c>
      <c r="S11022" t="s">
        <v>758</v>
      </c>
    </row>
    <row r="11023" spans="1:19" x14ac:dyDescent="0.3">
      <c r="A11023" t="s">
        <v>753</v>
      </c>
      <c r="B11023" t="s">
        <v>748</v>
      </c>
      <c r="C11023" t="s">
        <v>754</v>
      </c>
      <c r="D11023" t="s">
        <v>750</v>
      </c>
      <c r="E11023">
        <v>-1</v>
      </c>
      <c r="F11023" t="s">
        <v>538</v>
      </c>
      <c r="G11023" s="37">
        <v>-122817.02</v>
      </c>
      <c r="H11023" t="s">
        <v>751</v>
      </c>
      <c r="I11023">
        <v>-122817.02</v>
      </c>
      <c r="J11023" t="s">
        <v>751</v>
      </c>
      <c r="K11023">
        <v>-122817.02</v>
      </c>
      <c r="L11023" t="s">
        <v>751</v>
      </c>
      <c r="M11023" t="s">
        <v>751</v>
      </c>
      <c r="N11023" s="37">
        <v>0</v>
      </c>
      <c r="O11023" t="s">
        <v>751</v>
      </c>
      <c r="P11023" t="s">
        <v>751</v>
      </c>
      <c r="Q11023" t="s">
        <v>751</v>
      </c>
      <c r="R11023" t="s">
        <v>751</v>
      </c>
      <c r="S11023" t="s">
        <v>758</v>
      </c>
    </row>
    <row r="11024" spans="1:19" x14ac:dyDescent="0.3">
      <c r="A11024" t="s">
        <v>747</v>
      </c>
      <c r="B11024" t="s">
        <v>748</v>
      </c>
      <c r="C11024" t="s">
        <v>749</v>
      </c>
      <c r="D11024" t="s">
        <v>750</v>
      </c>
      <c r="E11024">
        <v>2</v>
      </c>
      <c r="F11024" t="s">
        <v>359</v>
      </c>
      <c r="G11024" s="37">
        <v>2238228.39</v>
      </c>
      <c r="H11024">
        <v>1503.89</v>
      </c>
      <c r="I11024">
        <v>2238228.39</v>
      </c>
      <c r="J11024">
        <v>108.12</v>
      </c>
      <c r="K11024">
        <v>2238228.39</v>
      </c>
      <c r="L11024">
        <v>2344.84</v>
      </c>
      <c r="M11024" t="s">
        <v>751</v>
      </c>
      <c r="N11024" s="37">
        <v>0</v>
      </c>
      <c r="O11024">
        <v>4476456.78</v>
      </c>
      <c r="P11024" t="s">
        <v>766</v>
      </c>
      <c r="Q11024" t="s">
        <v>766</v>
      </c>
      <c r="R11024" t="s">
        <v>766</v>
      </c>
      <c r="S11024" t="s">
        <v>758</v>
      </c>
    </row>
    <row r="11025" spans="1:19" x14ac:dyDescent="0.3">
      <c r="A11025" t="s">
        <v>747</v>
      </c>
      <c r="B11025" t="s">
        <v>748</v>
      </c>
      <c r="C11025" t="s">
        <v>749</v>
      </c>
      <c r="D11025" t="s">
        <v>750</v>
      </c>
      <c r="E11025">
        <v>2</v>
      </c>
      <c r="F11025" t="s">
        <v>287</v>
      </c>
      <c r="G11025" s="37">
        <v>21513.45</v>
      </c>
      <c r="H11025">
        <v>3.29</v>
      </c>
      <c r="I11025">
        <v>21513.45</v>
      </c>
      <c r="J11025">
        <v>0.55000000000000004</v>
      </c>
      <c r="K11025">
        <v>21513.45</v>
      </c>
      <c r="L11025">
        <v>6.01</v>
      </c>
      <c r="M11025" t="s">
        <v>751</v>
      </c>
      <c r="N11025" s="37">
        <v>0</v>
      </c>
      <c r="O11025">
        <v>43026.9</v>
      </c>
      <c r="P11025" t="s">
        <v>766</v>
      </c>
      <c r="Q11025" t="s">
        <v>766</v>
      </c>
      <c r="R11025" t="s">
        <v>766</v>
      </c>
      <c r="S11025" t="s">
        <v>758</v>
      </c>
    </row>
    <row r="11026" spans="1:19" x14ac:dyDescent="0.3">
      <c r="A11026" t="s">
        <v>747</v>
      </c>
      <c r="B11026" t="s">
        <v>748</v>
      </c>
      <c r="C11026" t="s">
        <v>754</v>
      </c>
      <c r="D11026" t="s">
        <v>750</v>
      </c>
      <c r="E11026">
        <v>3</v>
      </c>
      <c r="F11026" t="s">
        <v>81</v>
      </c>
      <c r="G11026" s="37">
        <v>-19494.62</v>
      </c>
      <c r="H11026" t="s">
        <v>751</v>
      </c>
      <c r="I11026">
        <v>-19494.62</v>
      </c>
      <c r="J11026" t="s">
        <v>751</v>
      </c>
      <c r="K11026">
        <v>-19494.62</v>
      </c>
      <c r="L11026" t="s">
        <v>751</v>
      </c>
      <c r="M11026" t="s">
        <v>751</v>
      </c>
      <c r="N11026" s="37">
        <v>0</v>
      </c>
      <c r="O11026" t="s">
        <v>751</v>
      </c>
      <c r="P11026" t="s">
        <v>751</v>
      </c>
      <c r="Q11026" t="s">
        <v>751</v>
      </c>
      <c r="R11026" t="s">
        <v>751</v>
      </c>
      <c r="S11026" t="s">
        <v>758</v>
      </c>
    </row>
    <row r="11027" spans="1:19" x14ac:dyDescent="0.3">
      <c r="A11027" t="s">
        <v>753</v>
      </c>
      <c r="B11027" t="s">
        <v>748</v>
      </c>
      <c r="C11027" t="s">
        <v>749</v>
      </c>
      <c r="D11027" t="s">
        <v>750</v>
      </c>
      <c r="E11027">
        <v>3</v>
      </c>
      <c r="F11027" t="s">
        <v>351</v>
      </c>
      <c r="G11027" s="37">
        <v>41297.21</v>
      </c>
      <c r="H11027">
        <v>18.03</v>
      </c>
      <c r="I11027">
        <v>41297.21</v>
      </c>
      <c r="J11027">
        <v>8.56</v>
      </c>
      <c r="K11027">
        <v>41297.21</v>
      </c>
      <c r="L11027">
        <v>82.01</v>
      </c>
      <c r="M11027" t="s">
        <v>751</v>
      </c>
      <c r="N11027" s="37">
        <v>0</v>
      </c>
      <c r="O11027">
        <v>123891.63</v>
      </c>
      <c r="P11027" t="s">
        <v>766</v>
      </c>
      <c r="Q11027" t="s">
        <v>766</v>
      </c>
      <c r="R11027" t="s">
        <v>766</v>
      </c>
      <c r="S11027" t="s">
        <v>758</v>
      </c>
    </row>
    <row r="11028" spans="1:19" x14ac:dyDescent="0.3">
      <c r="A11028" t="s">
        <v>747</v>
      </c>
      <c r="B11028" t="s">
        <v>748</v>
      </c>
      <c r="C11028" t="s">
        <v>754</v>
      </c>
      <c r="D11028" t="s">
        <v>750</v>
      </c>
      <c r="E11028">
        <v>0</v>
      </c>
      <c r="F11028" t="s">
        <v>155</v>
      </c>
      <c r="G11028" s="37">
        <v>-45.85</v>
      </c>
      <c r="H11028" t="s">
        <v>751</v>
      </c>
      <c r="I11028">
        <v>-45.85</v>
      </c>
      <c r="J11028" t="s">
        <v>751</v>
      </c>
      <c r="K11028">
        <v>-45.85</v>
      </c>
      <c r="L11028" t="s">
        <v>751</v>
      </c>
      <c r="M11028" t="s">
        <v>751</v>
      </c>
      <c r="N11028" s="37">
        <v>0</v>
      </c>
      <c r="O11028" t="s">
        <v>751</v>
      </c>
      <c r="P11028" t="s">
        <v>751</v>
      </c>
      <c r="Q11028" t="s">
        <v>751</v>
      </c>
      <c r="R11028" t="s">
        <v>751</v>
      </c>
      <c r="S11028" t="s">
        <v>758</v>
      </c>
    </row>
    <row r="11029" spans="1:19" x14ac:dyDescent="0.3">
      <c r="A11029" t="s">
        <v>753</v>
      </c>
      <c r="B11029" t="s">
        <v>748</v>
      </c>
      <c r="C11029" t="s">
        <v>749</v>
      </c>
      <c r="D11029" t="s">
        <v>750</v>
      </c>
      <c r="E11029">
        <v>0</v>
      </c>
      <c r="F11029" t="s">
        <v>130</v>
      </c>
      <c r="G11029" s="37">
        <v>131.22999999999999</v>
      </c>
      <c r="H11029">
        <v>20.98</v>
      </c>
      <c r="I11029">
        <v>131.22999999999999</v>
      </c>
      <c r="J11029">
        <v>0</v>
      </c>
      <c r="K11029">
        <v>131.22999999999999</v>
      </c>
      <c r="L11029">
        <v>0.04</v>
      </c>
      <c r="M11029" t="s">
        <v>751</v>
      </c>
      <c r="N11029" s="37">
        <v>0</v>
      </c>
      <c r="O11029" t="s">
        <v>751</v>
      </c>
      <c r="P11029" t="s">
        <v>766</v>
      </c>
      <c r="Q11029" t="s">
        <v>768</v>
      </c>
      <c r="R11029" t="s">
        <v>768</v>
      </c>
      <c r="S11029" t="s">
        <v>758</v>
      </c>
    </row>
    <row r="11030" spans="1:19" x14ac:dyDescent="0.3">
      <c r="A11030" t="s">
        <v>752</v>
      </c>
      <c r="B11030" t="s">
        <v>748</v>
      </c>
      <c r="C11030" t="s">
        <v>749</v>
      </c>
      <c r="D11030" t="s">
        <v>750</v>
      </c>
      <c r="E11030">
        <v>0</v>
      </c>
      <c r="F11030" t="s">
        <v>263</v>
      </c>
      <c r="G11030" s="37">
        <v>1830.88</v>
      </c>
      <c r="H11030">
        <v>0</v>
      </c>
      <c r="I11030">
        <v>1830.88</v>
      </c>
      <c r="J11030">
        <v>0</v>
      </c>
      <c r="K11030">
        <v>1830.88</v>
      </c>
      <c r="L11030">
        <v>0</v>
      </c>
      <c r="M11030" t="s">
        <v>751</v>
      </c>
      <c r="N11030" s="37">
        <v>0</v>
      </c>
      <c r="O11030" t="s">
        <v>751</v>
      </c>
      <c r="P11030" t="s">
        <v>766</v>
      </c>
      <c r="Q11030" t="s">
        <v>766</v>
      </c>
      <c r="R11030" t="s">
        <v>766</v>
      </c>
      <c r="S11030" t="s">
        <v>758</v>
      </c>
    </row>
    <row r="11031" spans="1:19" x14ac:dyDescent="0.3">
      <c r="A11031" t="s">
        <v>747</v>
      </c>
      <c r="B11031" t="s">
        <v>748</v>
      </c>
      <c r="C11031" t="s">
        <v>749</v>
      </c>
      <c r="D11031" t="s">
        <v>750</v>
      </c>
      <c r="E11031">
        <v>16</v>
      </c>
      <c r="F11031" t="s">
        <v>29</v>
      </c>
      <c r="G11031" s="37">
        <v>907922.17</v>
      </c>
      <c r="H11031">
        <v>0.94</v>
      </c>
      <c r="I11031">
        <v>907922.17</v>
      </c>
      <c r="J11031">
        <v>5.05</v>
      </c>
      <c r="K11031">
        <v>907922.17</v>
      </c>
      <c r="L11031">
        <v>29.96</v>
      </c>
      <c r="M11031" t="s">
        <v>751</v>
      </c>
      <c r="N11031" s="37">
        <v>0</v>
      </c>
      <c r="O11031">
        <v>14526754.720000001</v>
      </c>
      <c r="P11031" t="s">
        <v>766</v>
      </c>
      <c r="Q11031" t="s">
        <v>766</v>
      </c>
      <c r="R11031" t="s">
        <v>768</v>
      </c>
      <c r="S11031" t="s">
        <v>758</v>
      </c>
    </row>
    <row r="11032" spans="1:19" x14ac:dyDescent="0.3">
      <c r="A11032" t="s">
        <v>747</v>
      </c>
      <c r="B11032" t="s">
        <v>748</v>
      </c>
      <c r="C11032" t="s">
        <v>754</v>
      </c>
      <c r="D11032" t="s">
        <v>750</v>
      </c>
      <c r="E11032">
        <v>5</v>
      </c>
      <c r="F11032" t="s">
        <v>72</v>
      </c>
      <c r="G11032" s="37">
        <v>-1437.25</v>
      </c>
      <c r="H11032" t="s">
        <v>751</v>
      </c>
      <c r="I11032">
        <v>-1437.25</v>
      </c>
      <c r="J11032" t="s">
        <v>751</v>
      </c>
      <c r="K11032">
        <v>-1437.25</v>
      </c>
      <c r="L11032" t="s">
        <v>751</v>
      </c>
      <c r="M11032" t="s">
        <v>751</v>
      </c>
      <c r="N11032" s="37">
        <v>0</v>
      </c>
      <c r="O11032" t="s">
        <v>751</v>
      </c>
      <c r="P11032" t="s">
        <v>751</v>
      </c>
      <c r="Q11032" t="s">
        <v>751</v>
      </c>
      <c r="R11032" t="s">
        <v>751</v>
      </c>
      <c r="S11032" t="s">
        <v>758</v>
      </c>
    </row>
    <row r="11033" spans="1:19" x14ac:dyDescent="0.3">
      <c r="A11033" t="s">
        <v>747</v>
      </c>
      <c r="B11033" t="s">
        <v>748</v>
      </c>
      <c r="C11033" t="s">
        <v>749</v>
      </c>
      <c r="D11033" t="s">
        <v>750</v>
      </c>
      <c r="E11033">
        <v>3</v>
      </c>
      <c r="F11033" t="s">
        <v>255</v>
      </c>
      <c r="G11033" s="37">
        <v>25862.58</v>
      </c>
      <c r="H11033">
        <v>517.83000000000004</v>
      </c>
      <c r="I11033">
        <v>25862.58</v>
      </c>
      <c r="J11033">
        <v>439.86</v>
      </c>
      <c r="K11033">
        <v>25862.58</v>
      </c>
      <c r="L11033">
        <v>6.91</v>
      </c>
      <c r="M11033" t="s">
        <v>751</v>
      </c>
      <c r="N11033" s="37">
        <v>0</v>
      </c>
      <c r="O11033">
        <v>77587.740000000005</v>
      </c>
      <c r="P11033" t="s">
        <v>766</v>
      </c>
      <c r="Q11033" t="s">
        <v>766</v>
      </c>
      <c r="R11033" t="s">
        <v>768</v>
      </c>
      <c r="S11033" t="s">
        <v>758</v>
      </c>
    </row>
    <row r="11034" spans="1:19" x14ac:dyDescent="0.3">
      <c r="A11034" t="s">
        <v>753</v>
      </c>
      <c r="B11034" t="s">
        <v>748</v>
      </c>
      <c r="C11034" t="s">
        <v>754</v>
      </c>
      <c r="D11034" t="s">
        <v>750</v>
      </c>
      <c r="E11034">
        <v>1</v>
      </c>
      <c r="F11034" t="s">
        <v>444</v>
      </c>
      <c r="G11034" s="37">
        <v>-279.63</v>
      </c>
      <c r="H11034" t="s">
        <v>751</v>
      </c>
      <c r="I11034">
        <v>-279.63</v>
      </c>
      <c r="J11034" t="s">
        <v>751</v>
      </c>
      <c r="K11034">
        <v>-279.63</v>
      </c>
      <c r="L11034" t="s">
        <v>751</v>
      </c>
      <c r="M11034" t="s">
        <v>751</v>
      </c>
      <c r="N11034" s="37">
        <v>0</v>
      </c>
      <c r="O11034" t="s">
        <v>751</v>
      </c>
      <c r="P11034" t="s">
        <v>751</v>
      </c>
      <c r="Q11034" t="s">
        <v>751</v>
      </c>
      <c r="R11034" t="s">
        <v>751</v>
      </c>
      <c r="S11034" t="s">
        <v>758</v>
      </c>
    </row>
    <row r="11035" spans="1:19" x14ac:dyDescent="0.3">
      <c r="A11035" t="s">
        <v>753</v>
      </c>
      <c r="B11035" t="s">
        <v>748</v>
      </c>
      <c r="C11035" t="s">
        <v>749</v>
      </c>
      <c r="D11035" t="s">
        <v>750</v>
      </c>
      <c r="E11035">
        <v>-1</v>
      </c>
      <c r="F11035" t="s">
        <v>148</v>
      </c>
      <c r="G11035" s="37">
        <v>64892.63</v>
      </c>
      <c r="H11035">
        <v>5.49</v>
      </c>
      <c r="I11035">
        <v>64892.63</v>
      </c>
      <c r="J11035">
        <v>2.99</v>
      </c>
      <c r="K11035">
        <v>64892.63</v>
      </c>
      <c r="L11035">
        <v>48.91</v>
      </c>
      <c r="M11035" t="s">
        <v>751</v>
      </c>
      <c r="N11035" s="37">
        <v>0</v>
      </c>
      <c r="O11035" t="s">
        <v>751</v>
      </c>
      <c r="P11035" t="s">
        <v>766</v>
      </c>
      <c r="Q11035" t="s">
        <v>766</v>
      </c>
      <c r="R11035" t="s">
        <v>766</v>
      </c>
      <c r="S11035" t="s">
        <v>758</v>
      </c>
    </row>
    <row r="11036" spans="1:19" x14ac:dyDescent="0.3">
      <c r="A11036" t="s">
        <v>747</v>
      </c>
      <c r="B11036" t="s">
        <v>748</v>
      </c>
      <c r="C11036" t="s">
        <v>749</v>
      </c>
      <c r="D11036" t="s">
        <v>750</v>
      </c>
      <c r="E11036">
        <v>1</v>
      </c>
      <c r="F11036" t="s">
        <v>531</v>
      </c>
      <c r="G11036" s="37">
        <v>10411.299999999999</v>
      </c>
      <c r="H11036">
        <v>1180.67</v>
      </c>
      <c r="I11036">
        <v>10411.299999999999</v>
      </c>
      <c r="J11036">
        <v>0.3</v>
      </c>
      <c r="K11036">
        <v>10411.299999999999</v>
      </c>
      <c r="L11036">
        <v>2.87</v>
      </c>
      <c r="M11036" t="s">
        <v>751</v>
      </c>
      <c r="N11036" s="37">
        <v>0</v>
      </c>
      <c r="O11036">
        <v>10411.299999999999</v>
      </c>
      <c r="P11036" t="s">
        <v>766</v>
      </c>
      <c r="Q11036" t="s">
        <v>768</v>
      </c>
      <c r="R11036" t="s">
        <v>768</v>
      </c>
      <c r="S11036" t="s">
        <v>758</v>
      </c>
    </row>
    <row r="11037" spans="1:19" x14ac:dyDescent="0.3">
      <c r="A11037" t="s">
        <v>753</v>
      </c>
      <c r="B11037" t="s">
        <v>748</v>
      </c>
      <c r="C11037" t="s">
        <v>749</v>
      </c>
      <c r="D11037" t="s">
        <v>750</v>
      </c>
      <c r="E11037">
        <v>5</v>
      </c>
      <c r="F11037" t="s">
        <v>373</v>
      </c>
      <c r="G11037" s="37">
        <v>72104.58</v>
      </c>
      <c r="H11037">
        <v>9402.85</v>
      </c>
      <c r="I11037">
        <v>72104.58</v>
      </c>
      <c r="J11037">
        <v>3.43</v>
      </c>
      <c r="K11037">
        <v>72104.58</v>
      </c>
      <c r="L11037">
        <v>32.81</v>
      </c>
      <c r="M11037" t="s">
        <v>751</v>
      </c>
      <c r="N11037" s="37">
        <v>0</v>
      </c>
      <c r="O11037">
        <v>360522.9</v>
      </c>
      <c r="P11037" t="s">
        <v>766</v>
      </c>
      <c r="Q11037" t="s">
        <v>768</v>
      </c>
      <c r="R11037" t="s">
        <v>768</v>
      </c>
      <c r="S11037" t="s">
        <v>758</v>
      </c>
    </row>
    <row r="11038" spans="1:19" x14ac:dyDescent="0.3">
      <c r="A11038" t="s">
        <v>753</v>
      </c>
      <c r="B11038" t="s">
        <v>748</v>
      </c>
      <c r="C11038" t="s">
        <v>749</v>
      </c>
      <c r="D11038" t="s">
        <v>750</v>
      </c>
      <c r="E11038">
        <v>0</v>
      </c>
      <c r="F11038" t="s">
        <v>356</v>
      </c>
      <c r="G11038" s="37">
        <v>197873.37</v>
      </c>
      <c r="H11038">
        <v>0.02</v>
      </c>
      <c r="I11038">
        <v>197873.37</v>
      </c>
      <c r="J11038">
        <v>0.01</v>
      </c>
      <c r="K11038">
        <v>197873.37</v>
      </c>
      <c r="L11038">
        <v>0.13</v>
      </c>
      <c r="M11038" t="s">
        <v>751</v>
      </c>
      <c r="N11038" s="37">
        <v>0</v>
      </c>
      <c r="O11038" t="s">
        <v>751</v>
      </c>
      <c r="P11038" t="s">
        <v>766</v>
      </c>
      <c r="Q11038" t="s">
        <v>766</v>
      </c>
      <c r="R11038" t="s">
        <v>766</v>
      </c>
      <c r="S11038" t="s">
        <v>758</v>
      </c>
    </row>
    <row r="11039" spans="1:19" x14ac:dyDescent="0.3">
      <c r="A11039" t="s">
        <v>752</v>
      </c>
      <c r="B11039" t="s">
        <v>748</v>
      </c>
      <c r="C11039" t="s">
        <v>754</v>
      </c>
      <c r="D11039" t="s">
        <v>750</v>
      </c>
      <c r="E11039">
        <v>-1</v>
      </c>
      <c r="F11039" t="s">
        <v>466</v>
      </c>
      <c r="G11039" s="37">
        <v>-1106.6300000000001</v>
      </c>
      <c r="H11039" t="s">
        <v>751</v>
      </c>
      <c r="I11039">
        <v>-1106.6300000000001</v>
      </c>
      <c r="J11039" t="s">
        <v>751</v>
      </c>
      <c r="K11039">
        <v>-1106.6300000000001</v>
      </c>
      <c r="L11039" t="s">
        <v>751</v>
      </c>
      <c r="M11039" t="s">
        <v>751</v>
      </c>
      <c r="N11039" s="37">
        <v>0</v>
      </c>
      <c r="O11039" t="s">
        <v>751</v>
      </c>
      <c r="P11039" t="s">
        <v>751</v>
      </c>
      <c r="Q11039" t="s">
        <v>751</v>
      </c>
      <c r="R11039" t="s">
        <v>751</v>
      </c>
      <c r="S11039" t="s">
        <v>758</v>
      </c>
    </row>
    <row r="11040" spans="1:19" x14ac:dyDescent="0.3">
      <c r="A11040" t="s">
        <v>753</v>
      </c>
      <c r="B11040" t="s">
        <v>748</v>
      </c>
      <c r="C11040" t="s">
        <v>749</v>
      </c>
      <c r="D11040" t="s">
        <v>750</v>
      </c>
      <c r="E11040">
        <v>3</v>
      </c>
      <c r="F11040" t="s">
        <v>280</v>
      </c>
      <c r="G11040" s="37">
        <v>215958.19</v>
      </c>
      <c r="H11040">
        <v>20.350000000000001</v>
      </c>
      <c r="I11040">
        <v>215958.19</v>
      </c>
      <c r="J11040">
        <v>2.86</v>
      </c>
      <c r="K11040">
        <v>215958.19</v>
      </c>
      <c r="L11040">
        <v>158.26</v>
      </c>
      <c r="M11040" t="s">
        <v>751</v>
      </c>
      <c r="N11040" s="37">
        <v>0</v>
      </c>
      <c r="O11040">
        <v>647874.57000000007</v>
      </c>
      <c r="P11040" t="s">
        <v>766</v>
      </c>
      <c r="Q11040" t="s">
        <v>766</v>
      </c>
      <c r="R11040" t="s">
        <v>766</v>
      </c>
      <c r="S11040" t="s">
        <v>758</v>
      </c>
    </row>
    <row r="11041" spans="1:19" x14ac:dyDescent="0.3">
      <c r="A11041" t="s">
        <v>753</v>
      </c>
      <c r="B11041" t="s">
        <v>748</v>
      </c>
      <c r="C11041" t="s">
        <v>754</v>
      </c>
      <c r="D11041" t="s">
        <v>750</v>
      </c>
      <c r="E11041">
        <v>-4</v>
      </c>
      <c r="F11041" t="s">
        <v>356</v>
      </c>
      <c r="G11041" s="37">
        <v>-9.4600000000000009</v>
      </c>
      <c r="H11041" t="s">
        <v>751</v>
      </c>
      <c r="I11041">
        <v>-9.4600000000000009</v>
      </c>
      <c r="J11041" t="s">
        <v>751</v>
      </c>
      <c r="K11041">
        <v>-9.4600000000000009</v>
      </c>
      <c r="L11041" t="s">
        <v>751</v>
      </c>
      <c r="M11041" t="s">
        <v>751</v>
      </c>
      <c r="N11041" s="37">
        <v>0</v>
      </c>
      <c r="O11041" t="s">
        <v>751</v>
      </c>
      <c r="P11041" t="s">
        <v>751</v>
      </c>
      <c r="Q11041" t="s">
        <v>751</v>
      </c>
      <c r="R11041" t="s">
        <v>751</v>
      </c>
      <c r="S11041" t="s">
        <v>758</v>
      </c>
    </row>
    <row r="11042" spans="1:19" x14ac:dyDescent="0.3">
      <c r="A11042" t="s">
        <v>747</v>
      </c>
      <c r="B11042" t="s">
        <v>748</v>
      </c>
      <c r="C11042" t="s">
        <v>749</v>
      </c>
      <c r="D11042" t="s">
        <v>750</v>
      </c>
      <c r="E11042">
        <v>11</v>
      </c>
      <c r="F11042" t="s">
        <v>303</v>
      </c>
      <c r="G11042" s="37">
        <v>102826.07</v>
      </c>
      <c r="H11042">
        <v>0.23</v>
      </c>
      <c r="I11042">
        <v>102826.07</v>
      </c>
      <c r="J11042">
        <v>0.48</v>
      </c>
      <c r="K11042">
        <v>102826.07</v>
      </c>
      <c r="L11042">
        <v>3.98</v>
      </c>
      <c r="M11042" t="s">
        <v>751</v>
      </c>
      <c r="N11042" s="37">
        <v>0</v>
      </c>
      <c r="O11042">
        <v>1131086.77</v>
      </c>
      <c r="P11042" t="s">
        <v>766</v>
      </c>
      <c r="Q11042" t="s">
        <v>766</v>
      </c>
      <c r="R11042" t="s">
        <v>768</v>
      </c>
      <c r="S11042" t="s">
        <v>758</v>
      </c>
    </row>
    <row r="11043" spans="1:19" x14ac:dyDescent="0.3">
      <c r="A11043" t="s">
        <v>753</v>
      </c>
      <c r="B11043" t="s">
        <v>748</v>
      </c>
      <c r="C11043" t="s">
        <v>749</v>
      </c>
      <c r="D11043" t="s">
        <v>750</v>
      </c>
      <c r="E11043">
        <v>3</v>
      </c>
      <c r="F11043" t="s">
        <v>412</v>
      </c>
      <c r="G11043" s="37">
        <v>98745.1</v>
      </c>
      <c r="H11043">
        <v>8.6</v>
      </c>
      <c r="I11043">
        <v>98745.1</v>
      </c>
      <c r="J11043">
        <v>1.44</v>
      </c>
      <c r="K11043">
        <v>98745.1</v>
      </c>
      <c r="L11043">
        <v>15.73</v>
      </c>
      <c r="M11043" t="s">
        <v>751</v>
      </c>
      <c r="N11043" s="37">
        <v>0</v>
      </c>
      <c r="O11043">
        <v>296235.3</v>
      </c>
      <c r="P11043" t="s">
        <v>766</v>
      </c>
      <c r="Q11043" t="s">
        <v>766</v>
      </c>
      <c r="R11043" t="s">
        <v>766</v>
      </c>
      <c r="S11043" t="s">
        <v>758</v>
      </c>
    </row>
    <row r="11044" spans="1:19" x14ac:dyDescent="0.3">
      <c r="A11044" t="s">
        <v>753</v>
      </c>
      <c r="B11044" t="s">
        <v>748</v>
      </c>
      <c r="C11044" t="s">
        <v>754</v>
      </c>
      <c r="D11044" t="s">
        <v>750</v>
      </c>
      <c r="E11044">
        <v>-1</v>
      </c>
      <c r="F11044" t="s">
        <v>49</v>
      </c>
      <c r="G11044" s="37">
        <v>-608.37</v>
      </c>
      <c r="H11044" t="s">
        <v>751</v>
      </c>
      <c r="I11044">
        <v>-608.37</v>
      </c>
      <c r="J11044" t="s">
        <v>751</v>
      </c>
      <c r="K11044">
        <v>-608.37</v>
      </c>
      <c r="L11044" t="s">
        <v>751</v>
      </c>
      <c r="M11044" t="s">
        <v>751</v>
      </c>
      <c r="N11044" s="37">
        <v>0</v>
      </c>
      <c r="O11044" t="s">
        <v>751</v>
      </c>
      <c r="P11044" t="s">
        <v>751</v>
      </c>
      <c r="Q11044" t="s">
        <v>751</v>
      </c>
      <c r="R11044" t="s">
        <v>751</v>
      </c>
      <c r="S11044" t="s">
        <v>758</v>
      </c>
    </row>
    <row r="11045" spans="1:19" x14ac:dyDescent="0.3">
      <c r="A11045" t="s">
        <v>747</v>
      </c>
      <c r="B11045" t="s">
        <v>748</v>
      </c>
      <c r="C11045" t="s">
        <v>749</v>
      </c>
      <c r="D11045" t="s">
        <v>750</v>
      </c>
      <c r="E11045">
        <v>5</v>
      </c>
      <c r="F11045" t="s">
        <v>481</v>
      </c>
      <c r="G11045" s="37">
        <v>62855.86</v>
      </c>
      <c r="H11045">
        <v>51744.99</v>
      </c>
      <c r="I11045">
        <v>62855.86</v>
      </c>
      <c r="J11045">
        <v>7.68</v>
      </c>
      <c r="K11045">
        <v>62855.86</v>
      </c>
      <c r="L11045">
        <v>73.569999999999993</v>
      </c>
      <c r="M11045" t="s">
        <v>751</v>
      </c>
      <c r="N11045" s="37">
        <v>0</v>
      </c>
      <c r="O11045">
        <v>314279.3</v>
      </c>
      <c r="P11045" t="s">
        <v>766</v>
      </c>
      <c r="Q11045" t="s">
        <v>768</v>
      </c>
      <c r="R11045" t="s">
        <v>768</v>
      </c>
      <c r="S11045" t="s">
        <v>758</v>
      </c>
    </row>
    <row r="11046" spans="1:19" x14ac:dyDescent="0.3">
      <c r="A11046" t="s">
        <v>753</v>
      </c>
      <c r="B11046" t="s">
        <v>748</v>
      </c>
      <c r="C11046" t="s">
        <v>749</v>
      </c>
      <c r="D11046" t="s">
        <v>750</v>
      </c>
      <c r="E11046">
        <v>6</v>
      </c>
      <c r="F11046" t="s">
        <v>220</v>
      </c>
      <c r="G11046" s="37">
        <v>9203.6200000000008</v>
      </c>
      <c r="H11046">
        <v>0.44</v>
      </c>
      <c r="I11046">
        <v>9203.6200000000008</v>
      </c>
      <c r="J11046">
        <v>0.21</v>
      </c>
      <c r="K11046">
        <v>9203.6200000000008</v>
      </c>
      <c r="L11046">
        <v>1.99</v>
      </c>
      <c r="M11046" t="s">
        <v>751</v>
      </c>
      <c r="N11046" s="37">
        <v>0</v>
      </c>
      <c r="O11046">
        <v>55221.72</v>
      </c>
      <c r="P11046" t="s">
        <v>766</v>
      </c>
      <c r="Q11046" t="s">
        <v>766</v>
      </c>
      <c r="R11046" t="s">
        <v>766</v>
      </c>
      <c r="S11046" t="s">
        <v>758</v>
      </c>
    </row>
    <row r="11047" spans="1:19" x14ac:dyDescent="0.3">
      <c r="A11047" t="s">
        <v>753</v>
      </c>
      <c r="B11047" t="s">
        <v>748</v>
      </c>
      <c r="C11047" t="s">
        <v>749</v>
      </c>
      <c r="D11047" t="s">
        <v>750</v>
      </c>
      <c r="E11047">
        <v>6</v>
      </c>
      <c r="F11047" t="s">
        <v>295</v>
      </c>
      <c r="G11047" s="37">
        <v>23212.61</v>
      </c>
      <c r="H11047">
        <v>2069.4699999999998</v>
      </c>
      <c r="I11047">
        <v>23212.61</v>
      </c>
      <c r="J11047">
        <v>0.55000000000000004</v>
      </c>
      <c r="K11047">
        <v>23212.61</v>
      </c>
      <c r="L11047">
        <v>6.89</v>
      </c>
      <c r="M11047" t="s">
        <v>751</v>
      </c>
      <c r="N11047" s="37">
        <v>0</v>
      </c>
      <c r="O11047">
        <v>139275.66</v>
      </c>
      <c r="P11047" t="s">
        <v>766</v>
      </c>
      <c r="Q11047" t="s">
        <v>768</v>
      </c>
      <c r="R11047" t="s">
        <v>768</v>
      </c>
      <c r="S11047" t="s">
        <v>758</v>
      </c>
    </row>
    <row r="11048" spans="1:19" x14ac:dyDescent="0.3">
      <c r="A11048" t="s">
        <v>753</v>
      </c>
      <c r="B11048" t="s">
        <v>748</v>
      </c>
      <c r="C11048" t="s">
        <v>754</v>
      </c>
      <c r="D11048" t="s">
        <v>750</v>
      </c>
      <c r="E11048">
        <v>1</v>
      </c>
      <c r="F11048" t="s">
        <v>364</v>
      </c>
      <c r="G11048" s="37">
        <v>-633.19000000000005</v>
      </c>
      <c r="H11048" t="s">
        <v>751</v>
      </c>
      <c r="I11048">
        <v>-633.19000000000005</v>
      </c>
      <c r="J11048" t="s">
        <v>751</v>
      </c>
      <c r="K11048">
        <v>-633.19000000000005</v>
      </c>
      <c r="L11048" t="s">
        <v>751</v>
      </c>
      <c r="M11048" t="s">
        <v>751</v>
      </c>
      <c r="N11048" s="37">
        <v>0</v>
      </c>
      <c r="O11048" t="s">
        <v>751</v>
      </c>
      <c r="P11048" t="s">
        <v>751</v>
      </c>
      <c r="Q11048" t="s">
        <v>751</v>
      </c>
      <c r="R11048" t="s">
        <v>751</v>
      </c>
      <c r="S11048" t="s">
        <v>758</v>
      </c>
    </row>
    <row r="11049" spans="1:19" x14ac:dyDescent="0.3">
      <c r="A11049" t="s">
        <v>753</v>
      </c>
      <c r="B11049" t="s">
        <v>748</v>
      </c>
      <c r="C11049" t="s">
        <v>754</v>
      </c>
      <c r="D11049" t="s">
        <v>750</v>
      </c>
      <c r="E11049">
        <v>2</v>
      </c>
      <c r="F11049" t="s">
        <v>417</v>
      </c>
      <c r="G11049" s="37">
        <v>-4208.58</v>
      </c>
      <c r="H11049" t="s">
        <v>751</v>
      </c>
      <c r="I11049">
        <v>-4208.58</v>
      </c>
      <c r="J11049" t="s">
        <v>751</v>
      </c>
      <c r="K11049">
        <v>-4208.58</v>
      </c>
      <c r="L11049" t="s">
        <v>751</v>
      </c>
      <c r="M11049" t="s">
        <v>751</v>
      </c>
      <c r="N11049" s="37">
        <v>0</v>
      </c>
      <c r="O11049" t="s">
        <v>751</v>
      </c>
      <c r="P11049" t="s">
        <v>751</v>
      </c>
      <c r="Q11049" t="s">
        <v>751</v>
      </c>
      <c r="R11049" t="s">
        <v>751</v>
      </c>
      <c r="S11049" t="s">
        <v>758</v>
      </c>
    </row>
    <row r="11050" spans="1:19" x14ac:dyDescent="0.3">
      <c r="A11050" t="s">
        <v>752</v>
      </c>
      <c r="B11050" t="s">
        <v>748</v>
      </c>
      <c r="C11050" t="s">
        <v>749</v>
      </c>
      <c r="D11050" t="s">
        <v>750</v>
      </c>
      <c r="E11050">
        <v>5</v>
      </c>
      <c r="F11050" t="s">
        <v>529</v>
      </c>
      <c r="G11050" s="37">
        <v>6304.43</v>
      </c>
      <c r="H11050">
        <v>0</v>
      </c>
      <c r="I11050">
        <v>6304.43</v>
      </c>
      <c r="J11050">
        <v>0</v>
      </c>
      <c r="K11050">
        <v>6304.43</v>
      </c>
      <c r="L11050">
        <v>0</v>
      </c>
      <c r="M11050" t="s">
        <v>751</v>
      </c>
      <c r="N11050" s="37">
        <v>0</v>
      </c>
      <c r="O11050">
        <v>31522.15</v>
      </c>
      <c r="P11050" t="s">
        <v>766</v>
      </c>
      <c r="Q11050" t="s">
        <v>766</v>
      </c>
      <c r="R11050" t="s">
        <v>766</v>
      </c>
      <c r="S11050" t="s">
        <v>758</v>
      </c>
    </row>
    <row r="11051" spans="1:19" x14ac:dyDescent="0.3">
      <c r="A11051" t="s">
        <v>747</v>
      </c>
      <c r="B11051" t="s">
        <v>748</v>
      </c>
      <c r="C11051" t="s">
        <v>749</v>
      </c>
      <c r="D11051" t="s">
        <v>750</v>
      </c>
      <c r="E11051">
        <v>4</v>
      </c>
      <c r="F11051" t="s">
        <v>52</v>
      </c>
      <c r="G11051" s="37">
        <v>18463.900000000001</v>
      </c>
      <c r="H11051">
        <v>0.94</v>
      </c>
      <c r="I11051">
        <v>18463.900000000001</v>
      </c>
      <c r="J11051">
        <v>341.46</v>
      </c>
      <c r="K11051">
        <v>18463.900000000001</v>
      </c>
      <c r="L11051">
        <v>4.26</v>
      </c>
      <c r="M11051" t="s">
        <v>751</v>
      </c>
      <c r="N11051" s="37">
        <v>0</v>
      </c>
      <c r="O11051">
        <v>73855.600000000006</v>
      </c>
      <c r="P11051" t="s">
        <v>768</v>
      </c>
      <c r="Q11051" t="s">
        <v>766</v>
      </c>
      <c r="R11051" t="s">
        <v>768</v>
      </c>
      <c r="S11051" t="s">
        <v>758</v>
      </c>
    </row>
    <row r="11052" spans="1:19" x14ac:dyDescent="0.3">
      <c r="A11052" t="s">
        <v>747</v>
      </c>
      <c r="B11052" t="s">
        <v>748</v>
      </c>
      <c r="C11052" t="s">
        <v>754</v>
      </c>
      <c r="D11052" t="s">
        <v>750</v>
      </c>
      <c r="E11052">
        <v>-1</v>
      </c>
      <c r="F11052" t="s">
        <v>252</v>
      </c>
      <c r="G11052" s="37">
        <v>-374.17</v>
      </c>
      <c r="H11052" t="s">
        <v>751</v>
      </c>
      <c r="I11052">
        <v>-374.17</v>
      </c>
      <c r="J11052" t="s">
        <v>751</v>
      </c>
      <c r="K11052">
        <v>-374.17</v>
      </c>
      <c r="L11052" t="s">
        <v>751</v>
      </c>
      <c r="M11052" t="s">
        <v>751</v>
      </c>
      <c r="N11052" s="37">
        <v>0</v>
      </c>
      <c r="O11052" t="s">
        <v>751</v>
      </c>
      <c r="P11052" t="s">
        <v>751</v>
      </c>
      <c r="Q11052" t="s">
        <v>751</v>
      </c>
      <c r="R11052" t="s">
        <v>751</v>
      </c>
      <c r="S11052" t="s">
        <v>758</v>
      </c>
    </row>
    <row r="11053" spans="1:19" x14ac:dyDescent="0.3">
      <c r="A11053" t="s">
        <v>753</v>
      </c>
      <c r="B11053" t="s">
        <v>748</v>
      </c>
      <c r="C11053" t="s">
        <v>749</v>
      </c>
      <c r="D11053" t="s">
        <v>750</v>
      </c>
      <c r="E11053">
        <v>3</v>
      </c>
      <c r="F11053" t="s">
        <v>221</v>
      </c>
      <c r="G11053" s="37">
        <v>76223.05</v>
      </c>
      <c r="H11053">
        <v>2.77</v>
      </c>
      <c r="I11053">
        <v>76223.05</v>
      </c>
      <c r="J11053">
        <v>1.88</v>
      </c>
      <c r="K11053">
        <v>76223.05</v>
      </c>
      <c r="L11053">
        <v>33.72</v>
      </c>
      <c r="M11053" t="s">
        <v>751</v>
      </c>
      <c r="N11053" s="37">
        <v>0</v>
      </c>
      <c r="O11053">
        <v>228669.15</v>
      </c>
      <c r="P11053" t="s">
        <v>766</v>
      </c>
      <c r="Q11053" t="s">
        <v>766</v>
      </c>
      <c r="R11053" t="s">
        <v>766</v>
      </c>
      <c r="S11053" t="s">
        <v>758</v>
      </c>
    </row>
    <row r="11054" spans="1:19" x14ac:dyDescent="0.3">
      <c r="A11054" t="s">
        <v>753</v>
      </c>
      <c r="B11054" t="s">
        <v>748</v>
      </c>
      <c r="C11054" t="s">
        <v>754</v>
      </c>
      <c r="D11054" t="s">
        <v>750</v>
      </c>
      <c r="E11054">
        <v>3</v>
      </c>
      <c r="F11054" t="s">
        <v>391</v>
      </c>
      <c r="G11054" s="37">
        <v>-19098.330000000002</v>
      </c>
      <c r="H11054" t="s">
        <v>751</v>
      </c>
      <c r="I11054">
        <v>-19098.330000000002</v>
      </c>
      <c r="J11054" t="s">
        <v>751</v>
      </c>
      <c r="K11054">
        <v>-19098.330000000002</v>
      </c>
      <c r="L11054" t="s">
        <v>751</v>
      </c>
      <c r="M11054" t="s">
        <v>751</v>
      </c>
      <c r="N11054" s="37">
        <v>0</v>
      </c>
      <c r="O11054" t="s">
        <v>751</v>
      </c>
      <c r="P11054" t="s">
        <v>751</v>
      </c>
      <c r="Q11054" t="s">
        <v>751</v>
      </c>
      <c r="R11054" t="s">
        <v>751</v>
      </c>
      <c r="S11054" t="s">
        <v>758</v>
      </c>
    </row>
    <row r="11055" spans="1:19" x14ac:dyDescent="0.3">
      <c r="A11055" t="s">
        <v>753</v>
      </c>
      <c r="B11055" t="s">
        <v>748</v>
      </c>
      <c r="C11055" t="s">
        <v>749</v>
      </c>
      <c r="D11055" t="s">
        <v>750</v>
      </c>
      <c r="E11055">
        <v>5</v>
      </c>
      <c r="F11055" t="s">
        <v>54</v>
      </c>
      <c r="G11055" s="37">
        <v>28238.06</v>
      </c>
      <c r="H11055">
        <v>5</v>
      </c>
      <c r="I11055">
        <v>28238.06</v>
      </c>
      <c r="J11055">
        <v>2.37</v>
      </c>
      <c r="K11055">
        <v>28238.06</v>
      </c>
      <c r="L11055">
        <v>22.73</v>
      </c>
      <c r="M11055" t="s">
        <v>751</v>
      </c>
      <c r="N11055" s="37">
        <v>0</v>
      </c>
      <c r="O11055">
        <v>141190.29999999999</v>
      </c>
      <c r="P11055" t="s">
        <v>766</v>
      </c>
      <c r="Q11055" t="s">
        <v>766</v>
      </c>
      <c r="R11055" t="s">
        <v>766</v>
      </c>
      <c r="S11055" t="s">
        <v>758</v>
      </c>
    </row>
    <row r="11056" spans="1:19" x14ac:dyDescent="0.3">
      <c r="A11056" t="s">
        <v>747</v>
      </c>
      <c r="B11056" t="s">
        <v>748</v>
      </c>
      <c r="C11056" t="s">
        <v>754</v>
      </c>
      <c r="D11056" t="s">
        <v>750</v>
      </c>
      <c r="E11056">
        <v>1</v>
      </c>
      <c r="F11056" t="s">
        <v>67</v>
      </c>
      <c r="G11056" s="37">
        <v>-8099.89</v>
      </c>
      <c r="H11056" t="s">
        <v>751</v>
      </c>
      <c r="I11056">
        <v>-8099.89</v>
      </c>
      <c r="J11056" t="s">
        <v>751</v>
      </c>
      <c r="K11056">
        <v>-8099.89</v>
      </c>
      <c r="L11056" t="s">
        <v>751</v>
      </c>
      <c r="M11056" t="s">
        <v>751</v>
      </c>
      <c r="N11056" s="37">
        <v>-76.34</v>
      </c>
      <c r="O11056" t="s">
        <v>751</v>
      </c>
      <c r="P11056" t="s">
        <v>751</v>
      </c>
      <c r="Q11056" t="s">
        <v>751</v>
      </c>
      <c r="R11056" t="s">
        <v>751</v>
      </c>
      <c r="S11056" t="s">
        <v>758</v>
      </c>
    </row>
    <row r="11057" spans="1:19" x14ac:dyDescent="0.3">
      <c r="A11057" t="s">
        <v>747</v>
      </c>
      <c r="B11057" t="s">
        <v>748</v>
      </c>
      <c r="C11057" t="s">
        <v>754</v>
      </c>
      <c r="D11057" t="s">
        <v>750</v>
      </c>
      <c r="E11057">
        <v>2</v>
      </c>
      <c r="F11057" t="s">
        <v>68</v>
      </c>
      <c r="G11057" s="37">
        <v>-1046.1500000000001</v>
      </c>
      <c r="H11057" t="s">
        <v>751</v>
      </c>
      <c r="I11057">
        <v>-1046.1500000000001</v>
      </c>
      <c r="J11057" t="s">
        <v>751</v>
      </c>
      <c r="K11057">
        <v>-1046.1500000000001</v>
      </c>
      <c r="L11057" t="s">
        <v>751</v>
      </c>
      <c r="M11057" t="s">
        <v>751</v>
      </c>
      <c r="N11057" s="37">
        <v>0</v>
      </c>
      <c r="O11057" t="s">
        <v>751</v>
      </c>
      <c r="P11057" t="s">
        <v>751</v>
      </c>
      <c r="Q11057" t="s">
        <v>751</v>
      </c>
      <c r="R11057" t="s">
        <v>751</v>
      </c>
      <c r="S11057" t="s">
        <v>758</v>
      </c>
    </row>
    <row r="11058" spans="1:19" x14ac:dyDescent="0.3">
      <c r="A11058" t="s">
        <v>747</v>
      </c>
      <c r="B11058" t="s">
        <v>748</v>
      </c>
      <c r="C11058" t="s">
        <v>754</v>
      </c>
      <c r="D11058" t="s">
        <v>750</v>
      </c>
      <c r="E11058">
        <v>6</v>
      </c>
      <c r="F11058" t="s">
        <v>277</v>
      </c>
      <c r="G11058" s="37">
        <v>-1654.42</v>
      </c>
      <c r="H11058" t="s">
        <v>751</v>
      </c>
      <c r="I11058">
        <v>-1654.42</v>
      </c>
      <c r="J11058" t="s">
        <v>751</v>
      </c>
      <c r="K11058">
        <v>-1654.42</v>
      </c>
      <c r="L11058" t="s">
        <v>751</v>
      </c>
      <c r="M11058" t="s">
        <v>751</v>
      </c>
      <c r="N11058" s="37">
        <v>0</v>
      </c>
      <c r="O11058" t="s">
        <v>751</v>
      </c>
      <c r="P11058" t="s">
        <v>751</v>
      </c>
      <c r="Q11058" t="s">
        <v>751</v>
      </c>
      <c r="R11058" t="s">
        <v>751</v>
      </c>
      <c r="S11058" t="s">
        <v>758</v>
      </c>
    </row>
    <row r="11059" spans="1:19" x14ac:dyDescent="0.3">
      <c r="A11059" t="s">
        <v>752</v>
      </c>
      <c r="B11059" t="s">
        <v>748</v>
      </c>
      <c r="C11059" t="s">
        <v>754</v>
      </c>
      <c r="D11059" t="s">
        <v>750</v>
      </c>
      <c r="E11059">
        <v>-1</v>
      </c>
      <c r="F11059" t="s">
        <v>303</v>
      </c>
      <c r="G11059" s="37">
        <v>-1915.91</v>
      </c>
      <c r="H11059" t="s">
        <v>751</v>
      </c>
      <c r="I11059">
        <v>-1915.91</v>
      </c>
      <c r="J11059" t="s">
        <v>751</v>
      </c>
      <c r="K11059">
        <v>-1915.91</v>
      </c>
      <c r="L11059" t="s">
        <v>751</v>
      </c>
      <c r="M11059" t="s">
        <v>751</v>
      </c>
      <c r="N11059" s="37">
        <v>0</v>
      </c>
      <c r="O11059" t="s">
        <v>751</v>
      </c>
      <c r="P11059" t="s">
        <v>751</v>
      </c>
      <c r="Q11059" t="s">
        <v>751</v>
      </c>
      <c r="R11059" t="s">
        <v>751</v>
      </c>
      <c r="S11059" t="s">
        <v>758</v>
      </c>
    </row>
    <row r="11060" spans="1:19" x14ac:dyDescent="0.3">
      <c r="A11060" t="s">
        <v>747</v>
      </c>
      <c r="B11060" t="s">
        <v>748</v>
      </c>
      <c r="C11060" t="s">
        <v>754</v>
      </c>
      <c r="D11060" t="s">
        <v>750</v>
      </c>
      <c r="E11060">
        <v>-1</v>
      </c>
      <c r="F11060" t="s">
        <v>519</v>
      </c>
      <c r="G11060" s="37">
        <v>-16.48</v>
      </c>
      <c r="H11060" t="s">
        <v>751</v>
      </c>
      <c r="I11060">
        <v>-16.48</v>
      </c>
      <c r="J11060" t="s">
        <v>751</v>
      </c>
      <c r="K11060">
        <v>-16.48</v>
      </c>
      <c r="L11060" t="s">
        <v>751</v>
      </c>
      <c r="M11060">
        <v>0</v>
      </c>
      <c r="N11060" s="37">
        <v>0</v>
      </c>
      <c r="O11060" t="s">
        <v>751</v>
      </c>
      <c r="P11060" t="s">
        <v>751</v>
      </c>
      <c r="Q11060" t="s">
        <v>751</v>
      </c>
      <c r="R11060" t="s">
        <v>751</v>
      </c>
      <c r="S11060" t="s">
        <v>758</v>
      </c>
    </row>
    <row r="11061" spans="1:19" x14ac:dyDescent="0.3">
      <c r="A11061" t="s">
        <v>753</v>
      </c>
      <c r="B11061" t="s">
        <v>748</v>
      </c>
      <c r="C11061" t="s">
        <v>749</v>
      </c>
      <c r="D11061" t="s">
        <v>750</v>
      </c>
      <c r="E11061">
        <v>2</v>
      </c>
      <c r="F11061" t="s">
        <v>23</v>
      </c>
      <c r="G11061" s="37">
        <v>147771.54</v>
      </c>
      <c r="H11061">
        <v>59515.27</v>
      </c>
      <c r="I11061">
        <v>147771.54</v>
      </c>
      <c r="J11061">
        <v>1.75</v>
      </c>
      <c r="K11061">
        <v>147771.54</v>
      </c>
      <c r="L11061">
        <v>37.909999999999997</v>
      </c>
      <c r="M11061" t="s">
        <v>751</v>
      </c>
      <c r="N11061" s="37">
        <v>0</v>
      </c>
      <c r="O11061">
        <v>295543.08</v>
      </c>
      <c r="P11061" t="s">
        <v>766</v>
      </c>
      <c r="Q11061" t="s">
        <v>768</v>
      </c>
      <c r="R11061" t="s">
        <v>768</v>
      </c>
      <c r="S11061" t="s">
        <v>758</v>
      </c>
    </row>
    <row r="11062" spans="1:19" x14ac:dyDescent="0.3">
      <c r="A11062" t="s">
        <v>747</v>
      </c>
      <c r="B11062" t="s">
        <v>748</v>
      </c>
      <c r="C11062" t="s">
        <v>749</v>
      </c>
      <c r="D11062" t="s">
        <v>750</v>
      </c>
      <c r="E11062">
        <v>7</v>
      </c>
      <c r="F11062" t="s">
        <v>193</v>
      </c>
      <c r="G11062" s="37">
        <v>300809.88</v>
      </c>
      <c r="H11062">
        <v>2.57</v>
      </c>
      <c r="I11062">
        <v>300809.88</v>
      </c>
      <c r="J11062">
        <v>13.82</v>
      </c>
      <c r="K11062">
        <v>300809.88</v>
      </c>
      <c r="L11062">
        <v>35.93</v>
      </c>
      <c r="M11062" t="s">
        <v>751</v>
      </c>
      <c r="N11062" s="37">
        <v>0</v>
      </c>
      <c r="O11062">
        <v>2105669.16</v>
      </c>
      <c r="P11062" t="s">
        <v>766</v>
      </c>
      <c r="Q11062" t="s">
        <v>766</v>
      </c>
      <c r="R11062" t="s">
        <v>768</v>
      </c>
      <c r="S11062" t="s">
        <v>758</v>
      </c>
    </row>
    <row r="11063" spans="1:19" x14ac:dyDescent="0.3">
      <c r="A11063" t="s">
        <v>747</v>
      </c>
      <c r="B11063" t="s">
        <v>748</v>
      </c>
      <c r="C11063" t="s">
        <v>749</v>
      </c>
      <c r="D11063" t="s">
        <v>750</v>
      </c>
      <c r="E11063">
        <v>3</v>
      </c>
      <c r="F11063" t="s">
        <v>356</v>
      </c>
      <c r="G11063" s="37">
        <v>105722.06</v>
      </c>
      <c r="H11063">
        <v>0.6</v>
      </c>
      <c r="I11063">
        <v>105722.06</v>
      </c>
      <c r="J11063">
        <v>1582.42</v>
      </c>
      <c r="K11063">
        <v>105722.06</v>
      </c>
      <c r="L11063">
        <v>3.36</v>
      </c>
      <c r="M11063" t="s">
        <v>751</v>
      </c>
      <c r="N11063" s="37">
        <v>0</v>
      </c>
      <c r="O11063">
        <v>317166.18</v>
      </c>
      <c r="P11063" t="s">
        <v>768</v>
      </c>
      <c r="Q11063" t="s">
        <v>766</v>
      </c>
      <c r="R11063" t="s">
        <v>768</v>
      </c>
      <c r="S11063" t="s">
        <v>758</v>
      </c>
    </row>
    <row r="11064" spans="1:19" x14ac:dyDescent="0.3">
      <c r="A11064" t="s">
        <v>747</v>
      </c>
      <c r="B11064" t="s">
        <v>748</v>
      </c>
      <c r="C11064" t="s">
        <v>749</v>
      </c>
      <c r="D11064" t="s">
        <v>750</v>
      </c>
      <c r="E11064">
        <v>3</v>
      </c>
      <c r="F11064" t="s">
        <v>385</v>
      </c>
      <c r="G11064" s="37">
        <v>27918.15</v>
      </c>
      <c r="H11064">
        <v>1526.57</v>
      </c>
      <c r="I11064">
        <v>27918.15</v>
      </c>
      <c r="J11064">
        <v>0.46</v>
      </c>
      <c r="K11064">
        <v>27918.15</v>
      </c>
      <c r="L11064">
        <v>7.5</v>
      </c>
      <c r="M11064" t="s">
        <v>751</v>
      </c>
      <c r="N11064" s="37">
        <v>0</v>
      </c>
      <c r="O11064">
        <v>83754.450000000012</v>
      </c>
      <c r="P11064" t="s">
        <v>766</v>
      </c>
      <c r="Q11064" t="s">
        <v>768</v>
      </c>
      <c r="R11064" t="s">
        <v>768</v>
      </c>
      <c r="S11064" t="s">
        <v>758</v>
      </c>
    </row>
    <row r="11065" spans="1:19" x14ac:dyDescent="0.3">
      <c r="A11065" t="s">
        <v>747</v>
      </c>
      <c r="B11065" t="s">
        <v>748</v>
      </c>
      <c r="C11065" t="s">
        <v>749</v>
      </c>
      <c r="D11065" t="s">
        <v>750</v>
      </c>
      <c r="E11065">
        <v>22</v>
      </c>
      <c r="F11065" t="s">
        <v>134</v>
      </c>
      <c r="G11065" s="37">
        <v>104877.95</v>
      </c>
      <c r="H11065">
        <v>0.31</v>
      </c>
      <c r="I11065">
        <v>104877.95</v>
      </c>
      <c r="J11065">
        <v>0.64</v>
      </c>
      <c r="K11065">
        <v>104877.95</v>
      </c>
      <c r="L11065">
        <v>3.07</v>
      </c>
      <c r="M11065" t="s">
        <v>751</v>
      </c>
      <c r="N11065" s="37">
        <v>0</v>
      </c>
      <c r="O11065">
        <v>2307314.9</v>
      </c>
      <c r="P11065" t="s">
        <v>766</v>
      </c>
      <c r="Q11065" t="s">
        <v>766</v>
      </c>
      <c r="R11065" t="s">
        <v>768</v>
      </c>
      <c r="S11065" t="s">
        <v>758</v>
      </c>
    </row>
    <row r="11066" spans="1:19" x14ac:dyDescent="0.3">
      <c r="A11066" t="s">
        <v>747</v>
      </c>
      <c r="B11066" t="s">
        <v>748</v>
      </c>
      <c r="C11066" t="s">
        <v>749</v>
      </c>
      <c r="D11066" t="s">
        <v>750</v>
      </c>
      <c r="E11066">
        <v>0</v>
      </c>
      <c r="F11066" t="s">
        <v>280</v>
      </c>
      <c r="G11066" s="37">
        <v>2124.77</v>
      </c>
      <c r="H11066">
        <v>0.33</v>
      </c>
      <c r="I11066">
        <v>2124.77</v>
      </c>
      <c r="J11066">
        <v>47.41</v>
      </c>
      <c r="K11066">
        <v>2124.77</v>
      </c>
      <c r="L11066">
        <v>2.54</v>
      </c>
      <c r="M11066" t="s">
        <v>751</v>
      </c>
      <c r="N11066" s="37">
        <v>0</v>
      </c>
      <c r="O11066" t="s">
        <v>751</v>
      </c>
      <c r="P11066" t="s">
        <v>768</v>
      </c>
      <c r="Q11066" t="s">
        <v>766</v>
      </c>
      <c r="R11066" t="s">
        <v>768</v>
      </c>
      <c r="S11066" t="s">
        <v>758</v>
      </c>
    </row>
    <row r="11067" spans="1:19" x14ac:dyDescent="0.3">
      <c r="A11067" t="s">
        <v>753</v>
      </c>
      <c r="B11067" t="s">
        <v>748</v>
      </c>
      <c r="C11067" t="s">
        <v>749</v>
      </c>
      <c r="D11067" t="s">
        <v>750</v>
      </c>
      <c r="E11067">
        <v>12</v>
      </c>
      <c r="F11067" t="s">
        <v>424</v>
      </c>
      <c r="G11067" s="37">
        <v>290295.78999999998</v>
      </c>
      <c r="H11067" t="s">
        <v>751</v>
      </c>
      <c r="I11067">
        <v>290295.78999999998</v>
      </c>
      <c r="J11067" t="s">
        <v>751</v>
      </c>
      <c r="K11067">
        <v>290295.78999999998</v>
      </c>
      <c r="L11067">
        <v>12.84</v>
      </c>
      <c r="M11067" t="s">
        <v>751</v>
      </c>
      <c r="N11067" s="37">
        <v>0</v>
      </c>
      <c r="O11067">
        <v>3483549.48</v>
      </c>
      <c r="P11067" t="s">
        <v>766</v>
      </c>
      <c r="Q11067" t="s">
        <v>766</v>
      </c>
      <c r="R11067" t="s">
        <v>768</v>
      </c>
      <c r="S11067" t="s">
        <v>758</v>
      </c>
    </row>
    <row r="11068" spans="1:19" x14ac:dyDescent="0.3">
      <c r="A11068" t="s">
        <v>752</v>
      </c>
      <c r="B11068" t="s">
        <v>748</v>
      </c>
      <c r="C11068" t="s">
        <v>749</v>
      </c>
      <c r="D11068" t="s">
        <v>750</v>
      </c>
      <c r="E11068">
        <v>-1</v>
      </c>
      <c r="F11068" t="s">
        <v>4</v>
      </c>
      <c r="G11068" s="37">
        <v>158.74</v>
      </c>
      <c r="H11068">
        <v>0.01</v>
      </c>
      <c r="I11068">
        <v>158.74</v>
      </c>
      <c r="J11068">
        <v>0</v>
      </c>
      <c r="K11068">
        <v>158.74</v>
      </c>
      <c r="L11068">
        <v>0.02</v>
      </c>
      <c r="M11068" t="s">
        <v>751</v>
      </c>
      <c r="N11068" s="37">
        <v>0</v>
      </c>
      <c r="O11068" t="s">
        <v>751</v>
      </c>
      <c r="P11068" t="s">
        <v>766</v>
      </c>
      <c r="Q11068" t="s">
        <v>766</v>
      </c>
      <c r="R11068" t="s">
        <v>766</v>
      </c>
      <c r="S11068" t="s">
        <v>726</v>
      </c>
    </row>
    <row r="11069" spans="1:19" x14ac:dyDescent="0.3">
      <c r="A11069" t="s">
        <v>747</v>
      </c>
      <c r="B11069" t="s">
        <v>748</v>
      </c>
      <c r="C11069" t="s">
        <v>749</v>
      </c>
      <c r="D11069" t="s">
        <v>750</v>
      </c>
      <c r="E11069">
        <v>3</v>
      </c>
      <c r="F11069" t="s">
        <v>130</v>
      </c>
      <c r="G11069" s="37">
        <v>42961.27</v>
      </c>
      <c r="H11069">
        <v>536.20000000000005</v>
      </c>
      <c r="I11069">
        <v>42961.27</v>
      </c>
      <c r="J11069">
        <v>461</v>
      </c>
      <c r="K11069">
        <v>42961.27</v>
      </c>
      <c r="L11069">
        <v>18.7</v>
      </c>
      <c r="M11069" t="s">
        <v>751</v>
      </c>
      <c r="N11069" s="37">
        <v>0</v>
      </c>
      <c r="O11069">
        <v>128883.81</v>
      </c>
      <c r="P11069" t="s">
        <v>766</v>
      </c>
      <c r="Q11069" t="s">
        <v>766</v>
      </c>
      <c r="R11069" t="s">
        <v>768</v>
      </c>
      <c r="S11069" t="s">
        <v>758</v>
      </c>
    </row>
    <row r="11070" spans="1:19" x14ac:dyDescent="0.3">
      <c r="A11070" t="s">
        <v>752</v>
      </c>
      <c r="B11070" t="s">
        <v>748</v>
      </c>
      <c r="C11070" t="s">
        <v>754</v>
      </c>
      <c r="D11070" t="s">
        <v>750</v>
      </c>
      <c r="E11070">
        <v>-1</v>
      </c>
      <c r="F11070" t="s">
        <v>150</v>
      </c>
      <c r="G11070" s="37">
        <v>-120.84</v>
      </c>
      <c r="H11070" t="s">
        <v>751</v>
      </c>
      <c r="I11070">
        <v>-120.84</v>
      </c>
      <c r="J11070" t="s">
        <v>751</v>
      </c>
      <c r="K11070">
        <v>-120.84</v>
      </c>
      <c r="L11070" t="s">
        <v>751</v>
      </c>
      <c r="M11070" t="s">
        <v>751</v>
      </c>
      <c r="N11070" s="37">
        <v>0</v>
      </c>
      <c r="O11070" t="s">
        <v>751</v>
      </c>
      <c r="P11070" t="s">
        <v>751</v>
      </c>
      <c r="Q11070" t="s">
        <v>751</v>
      </c>
      <c r="R11070" t="s">
        <v>751</v>
      </c>
      <c r="S11070" t="s">
        <v>758</v>
      </c>
    </row>
    <row r="11071" spans="1:19" x14ac:dyDescent="0.3">
      <c r="A11071" t="s">
        <v>753</v>
      </c>
      <c r="B11071" t="s">
        <v>748</v>
      </c>
      <c r="C11071" t="s">
        <v>754</v>
      </c>
      <c r="D11071" t="s">
        <v>750</v>
      </c>
      <c r="E11071">
        <v>5</v>
      </c>
      <c r="F11071" t="s">
        <v>91</v>
      </c>
      <c r="G11071" s="37">
        <v>-10319.709999999999</v>
      </c>
      <c r="H11071" t="s">
        <v>751</v>
      </c>
      <c r="I11071">
        <v>-10319.709999999999</v>
      </c>
      <c r="J11071" t="s">
        <v>751</v>
      </c>
      <c r="K11071">
        <v>-10319.709999999999</v>
      </c>
      <c r="L11071" t="s">
        <v>751</v>
      </c>
      <c r="M11071" t="s">
        <v>751</v>
      </c>
      <c r="N11071" s="37">
        <v>0</v>
      </c>
      <c r="O11071" t="s">
        <v>751</v>
      </c>
      <c r="P11071" t="s">
        <v>751</v>
      </c>
      <c r="Q11071" t="s">
        <v>751</v>
      </c>
      <c r="R11071" t="s">
        <v>751</v>
      </c>
      <c r="S11071" t="s">
        <v>758</v>
      </c>
    </row>
    <row r="11072" spans="1:19" x14ac:dyDescent="0.3">
      <c r="A11072" t="s">
        <v>747</v>
      </c>
      <c r="B11072" t="s">
        <v>748</v>
      </c>
      <c r="C11072" t="s">
        <v>749</v>
      </c>
      <c r="D11072" t="s">
        <v>750</v>
      </c>
      <c r="E11072">
        <v>1</v>
      </c>
      <c r="F11072" t="s">
        <v>379</v>
      </c>
      <c r="G11072" s="37">
        <v>71624.77</v>
      </c>
      <c r="H11072">
        <v>9.5299999999999994</v>
      </c>
      <c r="I11072">
        <v>71624.77</v>
      </c>
      <c r="J11072">
        <v>6.48</v>
      </c>
      <c r="K11072">
        <v>71624.77</v>
      </c>
      <c r="L11072">
        <v>116.19</v>
      </c>
      <c r="M11072" t="s">
        <v>751</v>
      </c>
      <c r="N11072" s="37">
        <v>0</v>
      </c>
      <c r="O11072">
        <v>71624.77</v>
      </c>
      <c r="P11072" t="s">
        <v>766</v>
      </c>
      <c r="Q11072" t="s">
        <v>766</v>
      </c>
      <c r="R11072" t="s">
        <v>766</v>
      </c>
      <c r="S11072" t="s">
        <v>758</v>
      </c>
    </row>
    <row r="11073" spans="1:19" x14ac:dyDescent="0.3">
      <c r="A11073" t="s">
        <v>753</v>
      </c>
      <c r="B11073" t="s">
        <v>748</v>
      </c>
      <c r="C11073" t="s">
        <v>749</v>
      </c>
      <c r="D11073" t="s">
        <v>750</v>
      </c>
      <c r="E11073">
        <v>2</v>
      </c>
      <c r="F11073" t="s">
        <v>492</v>
      </c>
      <c r="G11073" s="37">
        <v>288277.53999999998</v>
      </c>
      <c r="H11073">
        <v>202.71</v>
      </c>
      <c r="I11073">
        <v>288277.53999999998</v>
      </c>
      <c r="J11073">
        <v>15.53</v>
      </c>
      <c r="K11073">
        <v>288277.53999999998</v>
      </c>
      <c r="L11073">
        <v>81.91</v>
      </c>
      <c r="M11073" t="s">
        <v>751</v>
      </c>
      <c r="N11073" s="37">
        <v>0</v>
      </c>
      <c r="O11073">
        <v>576555.07999999996</v>
      </c>
      <c r="P11073" t="s">
        <v>766</v>
      </c>
      <c r="Q11073" t="s">
        <v>766</v>
      </c>
      <c r="R11073" t="s">
        <v>766</v>
      </c>
      <c r="S11073" t="s">
        <v>758</v>
      </c>
    </row>
    <row r="11074" spans="1:19" x14ac:dyDescent="0.3">
      <c r="A11074" t="s">
        <v>747</v>
      </c>
      <c r="B11074" t="s">
        <v>748</v>
      </c>
      <c r="C11074" t="s">
        <v>749</v>
      </c>
      <c r="D11074" t="s">
        <v>750</v>
      </c>
      <c r="E11074">
        <v>0</v>
      </c>
      <c r="F11074" t="s">
        <v>500</v>
      </c>
      <c r="G11074" s="37">
        <v>1504872.05</v>
      </c>
      <c r="H11074">
        <v>16.47</v>
      </c>
      <c r="I11074">
        <v>1504872.05</v>
      </c>
      <c r="J11074">
        <v>37.369999999999997</v>
      </c>
      <c r="K11074">
        <v>1504872.05</v>
      </c>
      <c r="L11074">
        <v>1685.28</v>
      </c>
      <c r="M11074">
        <v>1</v>
      </c>
      <c r="N11074" s="37">
        <v>5598.12</v>
      </c>
      <c r="O11074" t="s">
        <v>751</v>
      </c>
      <c r="P11074" t="s">
        <v>767</v>
      </c>
      <c r="Q11074" t="s">
        <v>767</v>
      </c>
      <c r="R11074" t="s">
        <v>767</v>
      </c>
      <c r="S11074" t="s">
        <v>758</v>
      </c>
    </row>
    <row r="11075" spans="1:19" x14ac:dyDescent="0.3">
      <c r="A11075" t="s">
        <v>753</v>
      </c>
      <c r="B11075" t="s">
        <v>748</v>
      </c>
      <c r="C11075" t="s">
        <v>754</v>
      </c>
      <c r="D11075" t="s">
        <v>750</v>
      </c>
      <c r="E11075">
        <v>6</v>
      </c>
      <c r="F11075" t="s">
        <v>96</v>
      </c>
      <c r="G11075" s="37">
        <v>-617.53</v>
      </c>
      <c r="H11075" t="s">
        <v>751</v>
      </c>
      <c r="I11075">
        <v>-617.53</v>
      </c>
      <c r="J11075" t="s">
        <v>751</v>
      </c>
      <c r="K11075">
        <v>-617.53</v>
      </c>
      <c r="L11075" t="s">
        <v>751</v>
      </c>
      <c r="M11075" t="s">
        <v>751</v>
      </c>
      <c r="N11075" s="37">
        <v>0</v>
      </c>
      <c r="O11075" t="s">
        <v>751</v>
      </c>
      <c r="P11075" t="s">
        <v>751</v>
      </c>
      <c r="Q11075" t="s">
        <v>751</v>
      </c>
      <c r="R11075" t="s">
        <v>751</v>
      </c>
      <c r="S11075" t="s">
        <v>758</v>
      </c>
    </row>
    <row r="11076" spans="1:19" x14ac:dyDescent="0.3">
      <c r="A11076" t="s">
        <v>747</v>
      </c>
      <c r="B11076" t="s">
        <v>748</v>
      </c>
      <c r="C11076" t="s">
        <v>749</v>
      </c>
      <c r="D11076" t="s">
        <v>750</v>
      </c>
      <c r="E11076">
        <v>5</v>
      </c>
      <c r="F11076" t="s">
        <v>553</v>
      </c>
      <c r="G11076" s="37">
        <v>253.64</v>
      </c>
      <c r="H11076">
        <v>0</v>
      </c>
      <c r="I11076">
        <v>253.64</v>
      </c>
      <c r="J11076">
        <v>0</v>
      </c>
      <c r="K11076">
        <v>253.64</v>
      </c>
      <c r="L11076">
        <v>0.03</v>
      </c>
      <c r="M11076" t="s">
        <v>751</v>
      </c>
      <c r="N11076" s="37">
        <v>253.64</v>
      </c>
      <c r="O11076">
        <v>1268.2</v>
      </c>
      <c r="P11076" t="s">
        <v>766</v>
      </c>
      <c r="Q11076" t="s">
        <v>766</v>
      </c>
      <c r="R11076" t="s">
        <v>766</v>
      </c>
      <c r="S11076" t="s">
        <v>758</v>
      </c>
    </row>
    <row r="11077" spans="1:19" x14ac:dyDescent="0.3">
      <c r="A11077" t="s">
        <v>747</v>
      </c>
      <c r="B11077" t="s">
        <v>748</v>
      </c>
      <c r="C11077" t="s">
        <v>749</v>
      </c>
      <c r="D11077" t="s">
        <v>750</v>
      </c>
      <c r="E11077">
        <v>1</v>
      </c>
      <c r="F11077" t="s">
        <v>141</v>
      </c>
      <c r="G11077" s="37">
        <v>3137.84</v>
      </c>
      <c r="H11077">
        <v>478.23</v>
      </c>
      <c r="I11077">
        <v>3137.84</v>
      </c>
      <c r="J11077">
        <v>0.17</v>
      </c>
      <c r="K11077">
        <v>3137.84</v>
      </c>
      <c r="L11077">
        <v>1.6</v>
      </c>
      <c r="M11077" t="s">
        <v>751</v>
      </c>
      <c r="N11077" s="37">
        <v>0</v>
      </c>
      <c r="O11077">
        <v>3137.84</v>
      </c>
      <c r="P11077" t="s">
        <v>766</v>
      </c>
      <c r="Q11077" t="s">
        <v>768</v>
      </c>
      <c r="R11077" t="s">
        <v>768</v>
      </c>
      <c r="S11077" t="s">
        <v>758</v>
      </c>
    </row>
    <row r="11078" spans="1:19" x14ac:dyDescent="0.3">
      <c r="A11078" t="s">
        <v>747</v>
      </c>
      <c r="B11078" t="s">
        <v>748</v>
      </c>
      <c r="C11078" t="s">
        <v>749</v>
      </c>
      <c r="D11078" t="s">
        <v>750</v>
      </c>
      <c r="E11078">
        <v>-4</v>
      </c>
      <c r="F11078" t="s">
        <v>475</v>
      </c>
      <c r="G11078" s="37">
        <v>4.5</v>
      </c>
      <c r="H11078">
        <v>0</v>
      </c>
      <c r="I11078">
        <v>4.5</v>
      </c>
      <c r="J11078">
        <v>0</v>
      </c>
      <c r="K11078">
        <v>4.5</v>
      </c>
      <c r="L11078">
        <v>0</v>
      </c>
      <c r="M11078" t="s">
        <v>751</v>
      </c>
      <c r="N11078" s="37">
        <v>0</v>
      </c>
      <c r="O11078" t="s">
        <v>751</v>
      </c>
      <c r="P11078" t="s">
        <v>766</v>
      </c>
      <c r="Q11078" t="s">
        <v>766</v>
      </c>
      <c r="R11078" t="s">
        <v>766</v>
      </c>
      <c r="S11078" t="s">
        <v>758</v>
      </c>
    </row>
    <row r="11079" spans="1:19" x14ac:dyDescent="0.3">
      <c r="A11079" t="s">
        <v>747</v>
      </c>
      <c r="B11079" t="s">
        <v>748</v>
      </c>
      <c r="C11079" t="s">
        <v>749</v>
      </c>
      <c r="D11079" t="s">
        <v>750</v>
      </c>
      <c r="E11079">
        <v>13</v>
      </c>
      <c r="F11079" t="s">
        <v>356</v>
      </c>
      <c r="G11079" s="37">
        <v>6063425.2699999996</v>
      </c>
      <c r="H11079">
        <v>2.89</v>
      </c>
      <c r="I11079">
        <v>6063425.2699999996</v>
      </c>
      <c r="J11079">
        <v>14.2</v>
      </c>
      <c r="K11079">
        <v>6063425.2699999996</v>
      </c>
      <c r="L11079">
        <v>8.99</v>
      </c>
      <c r="M11079" t="s">
        <v>751</v>
      </c>
      <c r="N11079" s="37">
        <v>0</v>
      </c>
      <c r="O11079">
        <v>78824528.50999999</v>
      </c>
      <c r="P11079" t="s">
        <v>766</v>
      </c>
      <c r="Q11079" t="s">
        <v>766</v>
      </c>
      <c r="R11079" t="s">
        <v>768</v>
      </c>
      <c r="S11079" t="s">
        <v>758</v>
      </c>
    </row>
    <row r="11080" spans="1:19" x14ac:dyDescent="0.3">
      <c r="A11080" t="s">
        <v>753</v>
      </c>
      <c r="B11080" t="s">
        <v>748</v>
      </c>
      <c r="C11080" t="s">
        <v>754</v>
      </c>
      <c r="D11080" t="s">
        <v>750</v>
      </c>
      <c r="E11080">
        <v>0</v>
      </c>
      <c r="F11080" t="s">
        <v>486</v>
      </c>
      <c r="G11080" s="37">
        <v>-15.76</v>
      </c>
      <c r="H11080" t="s">
        <v>751</v>
      </c>
      <c r="I11080">
        <v>-15.76</v>
      </c>
      <c r="J11080" t="s">
        <v>751</v>
      </c>
      <c r="K11080">
        <v>-15.76</v>
      </c>
      <c r="L11080" t="s">
        <v>751</v>
      </c>
      <c r="M11080" t="s">
        <v>751</v>
      </c>
      <c r="N11080" s="37">
        <v>0</v>
      </c>
      <c r="O11080" t="s">
        <v>751</v>
      </c>
      <c r="P11080" t="s">
        <v>751</v>
      </c>
      <c r="Q11080" t="s">
        <v>751</v>
      </c>
      <c r="R11080" t="s">
        <v>751</v>
      </c>
      <c r="S11080" t="s">
        <v>758</v>
      </c>
    </row>
    <row r="11081" spans="1:19" x14ac:dyDescent="0.3">
      <c r="A11081" t="s">
        <v>747</v>
      </c>
      <c r="B11081" t="s">
        <v>748</v>
      </c>
      <c r="C11081" t="s">
        <v>749</v>
      </c>
      <c r="D11081" t="s">
        <v>750</v>
      </c>
      <c r="E11081">
        <v>0</v>
      </c>
      <c r="F11081" t="s">
        <v>15</v>
      </c>
      <c r="G11081" s="37">
        <v>14562.35</v>
      </c>
      <c r="H11081">
        <v>0.31</v>
      </c>
      <c r="I11081">
        <v>14562.35</v>
      </c>
      <c r="J11081">
        <v>0.17</v>
      </c>
      <c r="K11081">
        <v>14562.35</v>
      </c>
      <c r="L11081">
        <v>2.77</v>
      </c>
      <c r="M11081" t="s">
        <v>751</v>
      </c>
      <c r="N11081" s="37">
        <v>0</v>
      </c>
      <c r="O11081" t="s">
        <v>751</v>
      </c>
      <c r="P11081" t="s">
        <v>766</v>
      </c>
      <c r="Q11081" t="s">
        <v>766</v>
      </c>
      <c r="R11081" t="s">
        <v>766</v>
      </c>
      <c r="S11081" t="s">
        <v>758</v>
      </c>
    </row>
    <row r="11082" spans="1:19" x14ac:dyDescent="0.3">
      <c r="A11082" t="s">
        <v>747</v>
      </c>
      <c r="B11082" t="s">
        <v>748</v>
      </c>
      <c r="C11082" t="s">
        <v>754</v>
      </c>
      <c r="D11082" t="s">
        <v>750</v>
      </c>
      <c r="E11082">
        <v>0</v>
      </c>
      <c r="F11082" t="s">
        <v>210</v>
      </c>
      <c r="G11082" s="37">
        <v>-22.42</v>
      </c>
      <c r="H11082" t="s">
        <v>751</v>
      </c>
      <c r="I11082">
        <v>-22.42</v>
      </c>
      <c r="J11082" t="s">
        <v>751</v>
      </c>
      <c r="K11082">
        <v>-22.42</v>
      </c>
      <c r="L11082" t="s">
        <v>751</v>
      </c>
      <c r="M11082">
        <v>1</v>
      </c>
      <c r="N11082" s="37">
        <v>0</v>
      </c>
      <c r="O11082" t="s">
        <v>751</v>
      </c>
      <c r="P11082" t="s">
        <v>751</v>
      </c>
      <c r="Q11082" t="s">
        <v>751</v>
      </c>
      <c r="R11082" t="s">
        <v>751</v>
      </c>
      <c r="S11082" t="s">
        <v>758</v>
      </c>
    </row>
    <row r="11083" spans="1:19" x14ac:dyDescent="0.3">
      <c r="A11083" t="s">
        <v>753</v>
      </c>
      <c r="B11083" t="s">
        <v>748</v>
      </c>
      <c r="C11083" t="s">
        <v>749</v>
      </c>
      <c r="D11083" t="s">
        <v>750</v>
      </c>
      <c r="E11083">
        <v>1</v>
      </c>
      <c r="F11083" t="s">
        <v>259</v>
      </c>
      <c r="G11083" s="37">
        <v>4208.25</v>
      </c>
      <c r="H11083">
        <v>754.96</v>
      </c>
      <c r="I11083">
        <v>4208.25</v>
      </c>
      <c r="J11083">
        <v>0.35</v>
      </c>
      <c r="K11083">
        <v>4208.25</v>
      </c>
      <c r="L11083">
        <v>3.81</v>
      </c>
      <c r="M11083" t="s">
        <v>751</v>
      </c>
      <c r="N11083" s="37">
        <v>0</v>
      </c>
      <c r="O11083">
        <v>4208.25</v>
      </c>
      <c r="P11083" t="s">
        <v>766</v>
      </c>
      <c r="Q11083" t="s">
        <v>768</v>
      </c>
      <c r="R11083" t="s">
        <v>768</v>
      </c>
      <c r="S11083" t="s">
        <v>758</v>
      </c>
    </row>
    <row r="11084" spans="1:19" x14ac:dyDescent="0.3">
      <c r="A11084" t="s">
        <v>753</v>
      </c>
      <c r="B11084" t="s">
        <v>748</v>
      </c>
      <c r="C11084" t="s">
        <v>754</v>
      </c>
      <c r="D11084" t="s">
        <v>750</v>
      </c>
      <c r="E11084">
        <v>1</v>
      </c>
      <c r="F11084" t="s">
        <v>417</v>
      </c>
      <c r="G11084" s="37">
        <v>-5068.8999999999996</v>
      </c>
      <c r="H11084" t="s">
        <v>751</v>
      </c>
      <c r="I11084">
        <v>-5068.8999999999996</v>
      </c>
      <c r="J11084" t="s">
        <v>751</v>
      </c>
      <c r="K11084">
        <v>-5068.8999999999996</v>
      </c>
      <c r="L11084" t="s">
        <v>751</v>
      </c>
      <c r="M11084" t="s">
        <v>751</v>
      </c>
      <c r="N11084" s="37">
        <v>0</v>
      </c>
      <c r="O11084" t="s">
        <v>751</v>
      </c>
      <c r="P11084" t="s">
        <v>751</v>
      </c>
      <c r="Q11084" t="s">
        <v>751</v>
      </c>
      <c r="R11084" t="s">
        <v>751</v>
      </c>
      <c r="S11084" t="s">
        <v>758</v>
      </c>
    </row>
    <row r="11085" spans="1:19" x14ac:dyDescent="0.3">
      <c r="A11085" t="s">
        <v>753</v>
      </c>
      <c r="B11085" t="s">
        <v>748</v>
      </c>
      <c r="C11085" t="s">
        <v>749</v>
      </c>
      <c r="D11085" t="s">
        <v>750</v>
      </c>
      <c r="E11085">
        <v>2</v>
      </c>
      <c r="F11085" t="s">
        <v>212</v>
      </c>
      <c r="G11085" s="37">
        <v>14278.82</v>
      </c>
      <c r="H11085">
        <v>4.38</v>
      </c>
      <c r="I11085">
        <v>14278.82</v>
      </c>
      <c r="J11085">
        <v>457.19</v>
      </c>
      <c r="K11085">
        <v>14278.82</v>
      </c>
      <c r="L11085">
        <v>19.899999999999999</v>
      </c>
      <c r="M11085" t="s">
        <v>751</v>
      </c>
      <c r="N11085" s="37">
        <v>0</v>
      </c>
      <c r="O11085">
        <v>28557.64</v>
      </c>
      <c r="P11085" t="s">
        <v>768</v>
      </c>
      <c r="Q11085" t="s">
        <v>766</v>
      </c>
      <c r="R11085" t="s">
        <v>768</v>
      </c>
      <c r="S11085" t="s">
        <v>758</v>
      </c>
    </row>
    <row r="11086" spans="1:19" x14ac:dyDescent="0.3">
      <c r="A11086" t="s">
        <v>752</v>
      </c>
      <c r="B11086" t="s">
        <v>748</v>
      </c>
      <c r="C11086" t="s">
        <v>754</v>
      </c>
      <c r="D11086" t="s">
        <v>750</v>
      </c>
      <c r="E11086">
        <v>3</v>
      </c>
      <c r="F11086" t="s">
        <v>225</v>
      </c>
      <c r="G11086" s="37">
        <v>-152195.31</v>
      </c>
      <c r="H11086" t="s">
        <v>751</v>
      </c>
      <c r="I11086">
        <v>-152195.31</v>
      </c>
      <c r="J11086" t="s">
        <v>751</v>
      </c>
      <c r="K11086">
        <v>-152195.31</v>
      </c>
      <c r="L11086" t="s">
        <v>751</v>
      </c>
      <c r="M11086" t="s">
        <v>751</v>
      </c>
      <c r="N11086" s="37">
        <v>0</v>
      </c>
      <c r="O11086" t="s">
        <v>751</v>
      </c>
      <c r="P11086" t="s">
        <v>751</v>
      </c>
      <c r="Q11086" t="s">
        <v>751</v>
      </c>
      <c r="R11086" t="s">
        <v>751</v>
      </c>
      <c r="S11086" t="s">
        <v>758</v>
      </c>
    </row>
    <row r="11087" spans="1:19" x14ac:dyDescent="0.3">
      <c r="A11087" t="s">
        <v>752</v>
      </c>
      <c r="B11087" t="s">
        <v>748</v>
      </c>
      <c r="C11087" t="s">
        <v>754</v>
      </c>
      <c r="D11087" t="s">
        <v>750</v>
      </c>
      <c r="E11087">
        <v>0</v>
      </c>
      <c r="F11087" t="s">
        <v>285</v>
      </c>
      <c r="G11087" s="37">
        <v>-13530.53</v>
      </c>
      <c r="H11087" t="s">
        <v>751</v>
      </c>
      <c r="I11087">
        <v>-13530.53</v>
      </c>
      <c r="J11087" t="s">
        <v>751</v>
      </c>
      <c r="K11087">
        <v>-13530.53</v>
      </c>
      <c r="L11087" t="s">
        <v>751</v>
      </c>
      <c r="M11087" t="s">
        <v>751</v>
      </c>
      <c r="N11087" s="37">
        <v>0</v>
      </c>
      <c r="O11087" t="s">
        <v>751</v>
      </c>
      <c r="P11087" t="s">
        <v>751</v>
      </c>
      <c r="Q11087" t="s">
        <v>751</v>
      </c>
      <c r="R11087" t="s">
        <v>751</v>
      </c>
      <c r="S11087" t="s">
        <v>758</v>
      </c>
    </row>
    <row r="11088" spans="1:19" x14ac:dyDescent="0.3">
      <c r="A11088" t="s">
        <v>747</v>
      </c>
      <c r="B11088" t="s">
        <v>748</v>
      </c>
      <c r="C11088" t="s">
        <v>749</v>
      </c>
      <c r="D11088" t="s">
        <v>750</v>
      </c>
      <c r="E11088">
        <v>4</v>
      </c>
      <c r="F11088" t="s">
        <v>440</v>
      </c>
      <c r="G11088" s="37">
        <v>24114.25</v>
      </c>
      <c r="H11088" t="s">
        <v>751</v>
      </c>
      <c r="I11088">
        <v>24114.25</v>
      </c>
      <c r="J11088" t="s">
        <v>751</v>
      </c>
      <c r="K11088">
        <v>24114.25</v>
      </c>
      <c r="L11088">
        <v>0</v>
      </c>
      <c r="M11088" t="s">
        <v>751</v>
      </c>
      <c r="N11088" s="37">
        <v>0</v>
      </c>
      <c r="O11088">
        <v>96457</v>
      </c>
      <c r="P11088" t="s">
        <v>766</v>
      </c>
      <c r="Q11088" t="s">
        <v>766</v>
      </c>
      <c r="R11088" t="s">
        <v>768</v>
      </c>
      <c r="S11088" t="s">
        <v>758</v>
      </c>
    </row>
    <row r="11089" spans="1:19" x14ac:dyDescent="0.3">
      <c r="A11089" t="s">
        <v>747</v>
      </c>
      <c r="B11089" t="s">
        <v>748</v>
      </c>
      <c r="C11089" t="s">
        <v>754</v>
      </c>
      <c r="D11089" t="s">
        <v>750</v>
      </c>
      <c r="E11089">
        <v>10</v>
      </c>
      <c r="F11089" t="s">
        <v>234</v>
      </c>
      <c r="G11089" s="37">
        <v>-380.73</v>
      </c>
      <c r="H11089" t="s">
        <v>751</v>
      </c>
      <c r="I11089">
        <v>-380.73</v>
      </c>
      <c r="J11089" t="s">
        <v>751</v>
      </c>
      <c r="K11089">
        <v>-380.73</v>
      </c>
      <c r="L11089" t="s">
        <v>751</v>
      </c>
      <c r="M11089" t="s">
        <v>751</v>
      </c>
      <c r="N11089" s="37">
        <v>0</v>
      </c>
      <c r="O11089" t="s">
        <v>751</v>
      </c>
      <c r="P11089" t="s">
        <v>751</v>
      </c>
      <c r="Q11089" t="s">
        <v>751</v>
      </c>
      <c r="R11089" t="s">
        <v>751</v>
      </c>
      <c r="S11089" t="s">
        <v>758</v>
      </c>
    </row>
    <row r="11090" spans="1:19" x14ac:dyDescent="0.3">
      <c r="A11090" t="s">
        <v>752</v>
      </c>
      <c r="B11090" t="s">
        <v>748</v>
      </c>
      <c r="C11090" t="s">
        <v>749</v>
      </c>
      <c r="D11090" t="s">
        <v>750</v>
      </c>
      <c r="E11090">
        <v>-1</v>
      </c>
      <c r="F11090" t="s">
        <v>417</v>
      </c>
      <c r="G11090" s="37">
        <v>0.03</v>
      </c>
      <c r="H11090">
        <v>0</v>
      </c>
      <c r="I11090">
        <v>0.03</v>
      </c>
      <c r="J11090">
        <v>0</v>
      </c>
      <c r="K11090">
        <v>0.03</v>
      </c>
      <c r="L11090">
        <v>0</v>
      </c>
      <c r="M11090" t="s">
        <v>751</v>
      </c>
      <c r="N11090" s="37">
        <v>0</v>
      </c>
      <c r="O11090" t="s">
        <v>751</v>
      </c>
      <c r="P11090" t="s">
        <v>766</v>
      </c>
      <c r="Q11090" t="s">
        <v>766</v>
      </c>
      <c r="R11090" t="s">
        <v>766</v>
      </c>
      <c r="S11090" t="s">
        <v>758</v>
      </c>
    </row>
    <row r="11091" spans="1:19" x14ac:dyDescent="0.3">
      <c r="A11091" t="s">
        <v>747</v>
      </c>
      <c r="B11091" t="s">
        <v>748</v>
      </c>
      <c r="C11091" t="s">
        <v>754</v>
      </c>
      <c r="D11091" t="s">
        <v>750</v>
      </c>
      <c r="E11091">
        <v>2</v>
      </c>
      <c r="F11091" t="s">
        <v>67</v>
      </c>
      <c r="G11091" s="37">
        <v>-6331.5</v>
      </c>
      <c r="H11091" t="s">
        <v>751</v>
      </c>
      <c r="I11091">
        <v>-6331.5</v>
      </c>
      <c r="J11091" t="s">
        <v>751</v>
      </c>
      <c r="K11091">
        <v>-6331.5</v>
      </c>
      <c r="L11091" t="s">
        <v>751</v>
      </c>
      <c r="M11091" t="s">
        <v>751</v>
      </c>
      <c r="N11091" s="37">
        <v>0</v>
      </c>
      <c r="O11091" t="s">
        <v>751</v>
      </c>
      <c r="P11091" t="s">
        <v>751</v>
      </c>
      <c r="Q11091" t="s">
        <v>751</v>
      </c>
      <c r="R11091" t="s">
        <v>751</v>
      </c>
      <c r="S11091" t="s">
        <v>758</v>
      </c>
    </row>
    <row r="11092" spans="1:19" x14ac:dyDescent="0.3">
      <c r="A11092" t="s">
        <v>747</v>
      </c>
      <c r="B11092" t="s">
        <v>748</v>
      </c>
      <c r="C11092" t="s">
        <v>754</v>
      </c>
      <c r="D11092" t="s">
        <v>750</v>
      </c>
      <c r="E11092">
        <v>1</v>
      </c>
      <c r="F11092" t="s">
        <v>68</v>
      </c>
      <c r="G11092" s="37">
        <v>-82.98</v>
      </c>
      <c r="H11092" t="s">
        <v>751</v>
      </c>
      <c r="I11092">
        <v>-82.98</v>
      </c>
      <c r="J11092" t="s">
        <v>751</v>
      </c>
      <c r="K11092">
        <v>-82.98</v>
      </c>
      <c r="L11092" t="s">
        <v>751</v>
      </c>
      <c r="M11092" t="s">
        <v>751</v>
      </c>
      <c r="N11092" s="37">
        <v>0</v>
      </c>
      <c r="O11092" t="s">
        <v>751</v>
      </c>
      <c r="P11092" t="s">
        <v>751</v>
      </c>
      <c r="Q11092" t="s">
        <v>751</v>
      </c>
      <c r="R11092" t="s">
        <v>751</v>
      </c>
      <c r="S11092" t="s">
        <v>758</v>
      </c>
    </row>
    <row r="11093" spans="1:19" x14ac:dyDescent="0.3">
      <c r="A11093" t="s">
        <v>747</v>
      </c>
      <c r="B11093" t="s">
        <v>748</v>
      </c>
      <c r="C11093" t="s">
        <v>754</v>
      </c>
      <c r="D11093" t="s">
        <v>750</v>
      </c>
      <c r="E11093">
        <v>0</v>
      </c>
      <c r="F11093" t="s">
        <v>194</v>
      </c>
      <c r="G11093" s="37">
        <v>-23.21</v>
      </c>
      <c r="H11093" t="s">
        <v>751</v>
      </c>
      <c r="I11093">
        <v>-23.21</v>
      </c>
      <c r="J11093" t="s">
        <v>751</v>
      </c>
      <c r="K11093">
        <v>-23.21</v>
      </c>
      <c r="L11093" t="s">
        <v>751</v>
      </c>
      <c r="M11093" t="s">
        <v>751</v>
      </c>
      <c r="N11093" s="37">
        <v>0</v>
      </c>
      <c r="O11093" t="s">
        <v>751</v>
      </c>
      <c r="P11093" t="s">
        <v>751</v>
      </c>
      <c r="Q11093" t="s">
        <v>751</v>
      </c>
      <c r="R11093" t="s">
        <v>751</v>
      </c>
      <c r="S11093" t="s">
        <v>758</v>
      </c>
    </row>
    <row r="11094" spans="1:19" x14ac:dyDescent="0.3">
      <c r="A11094" t="s">
        <v>747</v>
      </c>
      <c r="B11094" t="s">
        <v>748</v>
      </c>
      <c r="C11094" t="s">
        <v>754</v>
      </c>
      <c r="D11094" t="s">
        <v>750</v>
      </c>
      <c r="E11094">
        <v>1</v>
      </c>
      <c r="F11094" t="s">
        <v>348</v>
      </c>
      <c r="G11094" s="37">
        <v>-4089.87</v>
      </c>
      <c r="H11094" t="s">
        <v>751</v>
      </c>
      <c r="I11094">
        <v>-4089.87</v>
      </c>
      <c r="J11094" t="s">
        <v>751</v>
      </c>
      <c r="K11094">
        <v>-4089.87</v>
      </c>
      <c r="L11094" t="s">
        <v>751</v>
      </c>
      <c r="M11094" t="s">
        <v>751</v>
      </c>
      <c r="N11094" s="37">
        <v>0</v>
      </c>
      <c r="O11094" t="s">
        <v>751</v>
      </c>
      <c r="P11094" t="s">
        <v>751</v>
      </c>
      <c r="Q11094" t="s">
        <v>751</v>
      </c>
      <c r="R11094" t="s">
        <v>751</v>
      </c>
      <c r="S11094" t="s">
        <v>758</v>
      </c>
    </row>
    <row r="11095" spans="1:19" x14ac:dyDescent="0.3">
      <c r="A11095" t="s">
        <v>747</v>
      </c>
      <c r="B11095" t="s">
        <v>748</v>
      </c>
      <c r="C11095" t="s">
        <v>754</v>
      </c>
      <c r="D11095" t="s">
        <v>750</v>
      </c>
      <c r="E11095">
        <v>14</v>
      </c>
      <c r="F11095" t="s">
        <v>430</v>
      </c>
      <c r="G11095" s="37">
        <v>-327.39</v>
      </c>
      <c r="H11095" t="s">
        <v>751</v>
      </c>
      <c r="I11095">
        <v>-327.39</v>
      </c>
      <c r="J11095" t="s">
        <v>751</v>
      </c>
      <c r="K11095">
        <v>-327.39</v>
      </c>
      <c r="L11095" t="s">
        <v>751</v>
      </c>
      <c r="M11095" t="s">
        <v>751</v>
      </c>
      <c r="N11095" s="37">
        <v>0</v>
      </c>
      <c r="O11095" t="s">
        <v>751</v>
      </c>
      <c r="P11095" t="s">
        <v>751</v>
      </c>
      <c r="Q11095" t="s">
        <v>751</v>
      </c>
      <c r="R11095" t="s">
        <v>751</v>
      </c>
      <c r="S11095" t="s">
        <v>758</v>
      </c>
    </row>
    <row r="11096" spans="1:19" x14ac:dyDescent="0.3">
      <c r="A11096" t="s">
        <v>747</v>
      </c>
      <c r="B11096" t="s">
        <v>748</v>
      </c>
      <c r="C11096" t="s">
        <v>754</v>
      </c>
      <c r="D11096" t="s">
        <v>750</v>
      </c>
      <c r="E11096">
        <v>4</v>
      </c>
      <c r="F11096" t="s">
        <v>75</v>
      </c>
      <c r="G11096" s="37">
        <v>-4467.1000000000004</v>
      </c>
      <c r="H11096" t="s">
        <v>751</v>
      </c>
      <c r="I11096">
        <v>-4467.1000000000004</v>
      </c>
      <c r="J11096" t="s">
        <v>751</v>
      </c>
      <c r="K11096">
        <v>-4467.1000000000004</v>
      </c>
      <c r="L11096" t="s">
        <v>751</v>
      </c>
      <c r="M11096" t="s">
        <v>751</v>
      </c>
      <c r="N11096" s="37">
        <v>0</v>
      </c>
      <c r="O11096" t="s">
        <v>751</v>
      </c>
      <c r="P11096" t="s">
        <v>751</v>
      </c>
      <c r="Q11096" t="s">
        <v>751</v>
      </c>
      <c r="R11096" t="s">
        <v>751</v>
      </c>
      <c r="S11096" t="s">
        <v>758</v>
      </c>
    </row>
    <row r="11097" spans="1:19" x14ac:dyDescent="0.3">
      <c r="A11097" t="s">
        <v>747</v>
      </c>
      <c r="B11097" t="s">
        <v>748</v>
      </c>
      <c r="C11097" t="s">
        <v>749</v>
      </c>
      <c r="D11097" t="s">
        <v>750</v>
      </c>
      <c r="E11097">
        <v>14</v>
      </c>
      <c r="F11097" t="s">
        <v>538</v>
      </c>
      <c r="G11097" s="37">
        <v>18301.099999999999</v>
      </c>
      <c r="H11097">
        <v>1.58</v>
      </c>
      <c r="I11097">
        <v>18301.099999999999</v>
      </c>
      <c r="J11097">
        <v>0.75</v>
      </c>
      <c r="K11097">
        <v>18301.099999999999</v>
      </c>
      <c r="L11097">
        <v>7.19</v>
      </c>
      <c r="M11097" t="s">
        <v>751</v>
      </c>
      <c r="N11097" s="37">
        <v>0</v>
      </c>
      <c r="O11097">
        <v>256215.4</v>
      </c>
      <c r="P11097" t="s">
        <v>766</v>
      </c>
      <c r="Q11097" t="s">
        <v>766</v>
      </c>
      <c r="R11097" t="s">
        <v>766</v>
      </c>
      <c r="S11097" t="s">
        <v>758</v>
      </c>
    </row>
    <row r="11098" spans="1:19" x14ac:dyDescent="0.3">
      <c r="A11098" t="s">
        <v>752</v>
      </c>
      <c r="B11098" t="s">
        <v>748</v>
      </c>
      <c r="C11098" t="s">
        <v>749</v>
      </c>
      <c r="D11098" t="s">
        <v>750</v>
      </c>
      <c r="E11098">
        <v>5</v>
      </c>
      <c r="F11098" t="s">
        <v>223</v>
      </c>
      <c r="G11098" s="37">
        <v>2446702.86</v>
      </c>
      <c r="H11098" t="s">
        <v>751</v>
      </c>
      <c r="I11098">
        <v>2446702.86</v>
      </c>
      <c r="J11098" t="s">
        <v>751</v>
      </c>
      <c r="K11098">
        <v>2446702.86</v>
      </c>
      <c r="L11098">
        <v>135.12</v>
      </c>
      <c r="M11098" t="s">
        <v>751</v>
      </c>
      <c r="N11098" s="37">
        <v>0</v>
      </c>
      <c r="O11098">
        <v>12233514.300000001</v>
      </c>
      <c r="P11098" t="s">
        <v>766</v>
      </c>
      <c r="Q11098" t="s">
        <v>766</v>
      </c>
      <c r="R11098" t="s">
        <v>768</v>
      </c>
      <c r="S11098" t="s">
        <v>758</v>
      </c>
    </row>
    <row r="11099" spans="1:19" x14ac:dyDescent="0.3">
      <c r="A11099" t="s">
        <v>752</v>
      </c>
      <c r="B11099" t="s">
        <v>748</v>
      </c>
      <c r="C11099" t="s">
        <v>754</v>
      </c>
      <c r="D11099" t="s">
        <v>750</v>
      </c>
      <c r="E11099">
        <v>1</v>
      </c>
      <c r="F11099" t="s">
        <v>383</v>
      </c>
      <c r="G11099" s="37">
        <v>-271079.64</v>
      </c>
      <c r="H11099" t="s">
        <v>751</v>
      </c>
      <c r="I11099">
        <v>-271079.64</v>
      </c>
      <c r="J11099" t="s">
        <v>751</v>
      </c>
      <c r="K11099">
        <v>-271079.64</v>
      </c>
      <c r="L11099" t="s">
        <v>751</v>
      </c>
      <c r="M11099" t="s">
        <v>751</v>
      </c>
      <c r="N11099" s="37">
        <v>0</v>
      </c>
      <c r="O11099" t="s">
        <v>751</v>
      </c>
      <c r="P11099" t="s">
        <v>751</v>
      </c>
      <c r="Q11099" t="s">
        <v>751</v>
      </c>
      <c r="R11099" t="s">
        <v>751</v>
      </c>
      <c r="S11099" t="s">
        <v>758</v>
      </c>
    </row>
    <row r="11100" spans="1:19" x14ac:dyDescent="0.3">
      <c r="A11100" t="s">
        <v>753</v>
      </c>
      <c r="B11100" t="s">
        <v>748</v>
      </c>
      <c r="C11100" t="s">
        <v>749</v>
      </c>
      <c r="D11100" t="s">
        <v>750</v>
      </c>
      <c r="E11100">
        <v>8</v>
      </c>
      <c r="F11100" t="s">
        <v>397</v>
      </c>
      <c r="G11100" s="37">
        <v>77152.83</v>
      </c>
      <c r="H11100">
        <v>0.2</v>
      </c>
      <c r="I11100">
        <v>77152.83</v>
      </c>
      <c r="J11100">
        <v>0.41</v>
      </c>
      <c r="K11100">
        <v>77152.83</v>
      </c>
      <c r="L11100">
        <v>4.34</v>
      </c>
      <c r="M11100" t="s">
        <v>751</v>
      </c>
      <c r="N11100" s="37">
        <v>0</v>
      </c>
      <c r="O11100">
        <v>617222.64</v>
      </c>
      <c r="P11100" t="s">
        <v>766</v>
      </c>
      <c r="Q11100" t="s">
        <v>766</v>
      </c>
      <c r="R11100" t="s">
        <v>768</v>
      </c>
      <c r="S11100" t="s">
        <v>758</v>
      </c>
    </row>
    <row r="11101" spans="1:19" x14ac:dyDescent="0.3">
      <c r="A11101" t="s">
        <v>753</v>
      </c>
      <c r="B11101" t="s">
        <v>748</v>
      </c>
      <c r="C11101" t="s">
        <v>749</v>
      </c>
      <c r="D11101" t="s">
        <v>750</v>
      </c>
      <c r="E11101">
        <v>2</v>
      </c>
      <c r="F11101" t="s">
        <v>494</v>
      </c>
      <c r="G11101" s="37">
        <v>15624.81</v>
      </c>
      <c r="H11101">
        <v>490.99</v>
      </c>
      <c r="I11101">
        <v>15624.81</v>
      </c>
      <c r="J11101">
        <v>0.91</v>
      </c>
      <c r="K11101">
        <v>15624.81</v>
      </c>
      <c r="L11101">
        <v>11.3</v>
      </c>
      <c r="M11101" t="s">
        <v>751</v>
      </c>
      <c r="N11101" s="37">
        <v>0</v>
      </c>
      <c r="O11101">
        <v>31249.62</v>
      </c>
      <c r="P11101" t="s">
        <v>766</v>
      </c>
      <c r="Q11101" t="s">
        <v>768</v>
      </c>
      <c r="R11101" t="s">
        <v>768</v>
      </c>
      <c r="S11101" t="s">
        <v>758</v>
      </c>
    </row>
    <row r="11102" spans="1:19" x14ac:dyDescent="0.3">
      <c r="A11102" t="s">
        <v>747</v>
      </c>
      <c r="B11102" t="s">
        <v>748</v>
      </c>
      <c r="C11102" t="s">
        <v>749</v>
      </c>
      <c r="D11102" t="s">
        <v>750</v>
      </c>
      <c r="E11102">
        <v>8</v>
      </c>
      <c r="F11102" t="s">
        <v>233</v>
      </c>
      <c r="G11102" s="37">
        <v>132167.98000000001</v>
      </c>
      <c r="H11102">
        <v>2.56</v>
      </c>
      <c r="I11102">
        <v>132167.98000000001</v>
      </c>
      <c r="J11102">
        <v>13.77</v>
      </c>
      <c r="K11102">
        <v>132167.98000000001</v>
      </c>
      <c r="L11102">
        <v>4.8</v>
      </c>
      <c r="M11102" t="s">
        <v>751</v>
      </c>
      <c r="N11102" s="37">
        <v>0</v>
      </c>
      <c r="O11102">
        <v>1057343.8400000001</v>
      </c>
      <c r="P11102" t="s">
        <v>766</v>
      </c>
      <c r="Q11102" t="s">
        <v>766</v>
      </c>
      <c r="R11102" t="s">
        <v>768</v>
      </c>
      <c r="S11102" t="s">
        <v>758</v>
      </c>
    </row>
    <row r="11103" spans="1:19" x14ac:dyDescent="0.3">
      <c r="A11103" t="s">
        <v>747</v>
      </c>
      <c r="B11103" t="s">
        <v>748</v>
      </c>
      <c r="C11103" t="s">
        <v>754</v>
      </c>
      <c r="D11103" t="s">
        <v>750</v>
      </c>
      <c r="E11103">
        <v>0</v>
      </c>
      <c r="F11103" t="s">
        <v>241</v>
      </c>
      <c r="G11103" s="37">
        <v>-45168.76</v>
      </c>
      <c r="H11103" t="s">
        <v>751</v>
      </c>
      <c r="I11103">
        <v>-45168.76</v>
      </c>
      <c r="J11103" t="s">
        <v>751</v>
      </c>
      <c r="K11103">
        <v>-45168.76</v>
      </c>
      <c r="L11103" t="s">
        <v>751</v>
      </c>
      <c r="M11103" t="s">
        <v>751</v>
      </c>
      <c r="N11103" s="37">
        <v>0</v>
      </c>
      <c r="O11103" t="s">
        <v>751</v>
      </c>
      <c r="P11103" t="s">
        <v>751</v>
      </c>
      <c r="Q11103" t="s">
        <v>751</v>
      </c>
      <c r="R11103" t="s">
        <v>751</v>
      </c>
      <c r="S11103" t="s">
        <v>758</v>
      </c>
    </row>
    <row r="11104" spans="1:19" x14ac:dyDescent="0.3">
      <c r="A11104" t="s">
        <v>747</v>
      </c>
      <c r="B11104" t="s">
        <v>748</v>
      </c>
      <c r="C11104" t="s">
        <v>754</v>
      </c>
      <c r="D11104" t="s">
        <v>750</v>
      </c>
      <c r="E11104">
        <v>4</v>
      </c>
      <c r="F11104" t="s">
        <v>521</v>
      </c>
      <c r="G11104" s="37">
        <v>-112.04</v>
      </c>
      <c r="H11104" t="s">
        <v>751</v>
      </c>
      <c r="I11104">
        <v>-112.04</v>
      </c>
      <c r="J11104" t="s">
        <v>751</v>
      </c>
      <c r="K11104">
        <v>-112.04</v>
      </c>
      <c r="L11104" t="s">
        <v>751</v>
      </c>
      <c r="M11104" t="s">
        <v>751</v>
      </c>
      <c r="N11104" s="37">
        <v>0</v>
      </c>
      <c r="O11104" t="s">
        <v>751</v>
      </c>
      <c r="P11104" t="s">
        <v>751</v>
      </c>
      <c r="Q11104" t="s">
        <v>751</v>
      </c>
      <c r="R11104" t="s">
        <v>751</v>
      </c>
      <c r="S11104" t="s">
        <v>758</v>
      </c>
    </row>
    <row r="11105" spans="1:19" x14ac:dyDescent="0.3">
      <c r="A11105" t="s">
        <v>753</v>
      </c>
      <c r="B11105" t="s">
        <v>748</v>
      </c>
      <c r="C11105" t="s">
        <v>754</v>
      </c>
      <c r="D11105" t="s">
        <v>750</v>
      </c>
      <c r="E11105">
        <v>1</v>
      </c>
      <c r="F11105" t="s">
        <v>441</v>
      </c>
      <c r="G11105" s="37">
        <v>-2604.98</v>
      </c>
      <c r="H11105" t="s">
        <v>751</v>
      </c>
      <c r="I11105">
        <v>-2604.98</v>
      </c>
      <c r="J11105" t="s">
        <v>751</v>
      </c>
      <c r="K11105">
        <v>-2604.98</v>
      </c>
      <c r="L11105" t="s">
        <v>751</v>
      </c>
      <c r="M11105" t="s">
        <v>751</v>
      </c>
      <c r="N11105" s="37">
        <v>0</v>
      </c>
      <c r="O11105" t="s">
        <v>751</v>
      </c>
      <c r="P11105" t="s">
        <v>751</v>
      </c>
      <c r="Q11105" t="s">
        <v>751</v>
      </c>
      <c r="R11105" t="s">
        <v>751</v>
      </c>
      <c r="S11105" t="s">
        <v>758</v>
      </c>
    </row>
    <row r="11106" spans="1:19" x14ac:dyDescent="0.3">
      <c r="A11106" t="s">
        <v>747</v>
      </c>
      <c r="B11106" t="s">
        <v>748</v>
      </c>
      <c r="C11106" t="s">
        <v>749</v>
      </c>
      <c r="D11106" t="s">
        <v>750</v>
      </c>
      <c r="E11106">
        <v>8</v>
      </c>
      <c r="F11106" t="s">
        <v>170</v>
      </c>
      <c r="G11106" s="37">
        <v>715942.14</v>
      </c>
      <c r="H11106" t="s">
        <v>751</v>
      </c>
      <c r="I11106">
        <v>715942.14</v>
      </c>
      <c r="J11106" t="s">
        <v>751</v>
      </c>
      <c r="K11106">
        <v>715942.14</v>
      </c>
      <c r="L11106">
        <v>170.91</v>
      </c>
      <c r="M11106" t="s">
        <v>751</v>
      </c>
      <c r="N11106" s="37">
        <v>0</v>
      </c>
      <c r="O11106">
        <v>5727537.1200000001</v>
      </c>
      <c r="P11106" t="s">
        <v>766</v>
      </c>
      <c r="Q11106" t="s">
        <v>766</v>
      </c>
      <c r="R11106" t="s">
        <v>768</v>
      </c>
      <c r="S11106" t="s">
        <v>758</v>
      </c>
    </row>
    <row r="11107" spans="1:19" x14ac:dyDescent="0.3">
      <c r="A11107" t="s">
        <v>753</v>
      </c>
      <c r="B11107" t="s">
        <v>748</v>
      </c>
      <c r="C11107" t="s">
        <v>754</v>
      </c>
      <c r="D11107" t="s">
        <v>750</v>
      </c>
      <c r="E11107">
        <v>5</v>
      </c>
      <c r="F11107" t="s">
        <v>448</v>
      </c>
      <c r="G11107" s="37">
        <v>-102.72</v>
      </c>
      <c r="H11107" t="s">
        <v>751</v>
      </c>
      <c r="I11107">
        <v>-102.72</v>
      </c>
      <c r="J11107" t="s">
        <v>751</v>
      </c>
      <c r="K11107">
        <v>-102.72</v>
      </c>
      <c r="L11107" t="s">
        <v>751</v>
      </c>
      <c r="M11107" t="s">
        <v>751</v>
      </c>
      <c r="N11107" s="37">
        <v>0</v>
      </c>
      <c r="O11107" t="s">
        <v>751</v>
      </c>
      <c r="P11107" t="s">
        <v>751</v>
      </c>
      <c r="Q11107" t="s">
        <v>751</v>
      </c>
      <c r="R11107" t="s">
        <v>751</v>
      </c>
      <c r="S11107" t="s">
        <v>758</v>
      </c>
    </row>
    <row r="11108" spans="1:19" x14ac:dyDescent="0.3">
      <c r="A11108" t="s">
        <v>752</v>
      </c>
      <c r="B11108" t="s">
        <v>748</v>
      </c>
      <c r="C11108" t="s">
        <v>749</v>
      </c>
      <c r="D11108" t="s">
        <v>750</v>
      </c>
      <c r="E11108">
        <v>2</v>
      </c>
      <c r="F11108" t="s">
        <v>350</v>
      </c>
      <c r="G11108" s="37">
        <v>19264.11</v>
      </c>
      <c r="H11108">
        <v>90.4</v>
      </c>
      <c r="I11108">
        <v>19264.11</v>
      </c>
      <c r="J11108">
        <v>6.92</v>
      </c>
      <c r="K11108">
        <v>19264.11</v>
      </c>
      <c r="L11108">
        <v>36.53</v>
      </c>
      <c r="M11108" t="s">
        <v>751</v>
      </c>
      <c r="N11108" s="37">
        <v>0</v>
      </c>
      <c r="O11108">
        <v>38528.22</v>
      </c>
      <c r="P11108" t="s">
        <v>766</v>
      </c>
      <c r="Q11108" t="s">
        <v>766</v>
      </c>
      <c r="R11108" t="s">
        <v>766</v>
      </c>
      <c r="S11108" t="s">
        <v>758</v>
      </c>
    </row>
    <row r="11109" spans="1:19" x14ac:dyDescent="0.3">
      <c r="A11109" t="s">
        <v>752</v>
      </c>
      <c r="B11109" t="s">
        <v>748</v>
      </c>
      <c r="C11109" t="s">
        <v>754</v>
      </c>
      <c r="D11109" t="s">
        <v>750</v>
      </c>
      <c r="E11109">
        <v>2</v>
      </c>
      <c r="F11109" t="s">
        <v>377</v>
      </c>
      <c r="G11109" s="37">
        <v>-65192.12</v>
      </c>
      <c r="H11109" t="s">
        <v>751</v>
      </c>
      <c r="I11109">
        <v>-65192.12</v>
      </c>
      <c r="J11109" t="s">
        <v>751</v>
      </c>
      <c r="K11109">
        <v>-65192.12</v>
      </c>
      <c r="L11109" t="s">
        <v>751</v>
      </c>
      <c r="M11109" t="s">
        <v>751</v>
      </c>
      <c r="N11109" s="37">
        <v>0</v>
      </c>
      <c r="O11109" t="s">
        <v>751</v>
      </c>
      <c r="P11109" t="s">
        <v>751</v>
      </c>
      <c r="Q11109" t="s">
        <v>751</v>
      </c>
      <c r="R11109" t="s">
        <v>751</v>
      </c>
      <c r="S11109" t="s">
        <v>758</v>
      </c>
    </row>
    <row r="11110" spans="1:19" x14ac:dyDescent="0.3">
      <c r="A11110" t="s">
        <v>752</v>
      </c>
      <c r="B11110" t="s">
        <v>748</v>
      </c>
      <c r="C11110" t="s">
        <v>754</v>
      </c>
      <c r="D11110" t="s">
        <v>750</v>
      </c>
      <c r="E11110">
        <v>3</v>
      </c>
      <c r="F11110" t="s">
        <v>319</v>
      </c>
      <c r="G11110" s="37">
        <v>-4036.74</v>
      </c>
      <c r="H11110" t="s">
        <v>751</v>
      </c>
      <c r="I11110">
        <v>-4036.74</v>
      </c>
      <c r="J11110" t="s">
        <v>751</v>
      </c>
      <c r="K11110">
        <v>-4036.74</v>
      </c>
      <c r="L11110" t="s">
        <v>751</v>
      </c>
      <c r="M11110" t="s">
        <v>751</v>
      </c>
      <c r="N11110" s="37">
        <v>0</v>
      </c>
      <c r="O11110" t="s">
        <v>751</v>
      </c>
      <c r="P11110" t="s">
        <v>751</v>
      </c>
      <c r="Q11110" t="s">
        <v>751</v>
      </c>
      <c r="R11110" t="s">
        <v>751</v>
      </c>
      <c r="S11110" t="s">
        <v>758</v>
      </c>
    </row>
    <row r="11111" spans="1:19" x14ac:dyDescent="0.3">
      <c r="A11111" t="s">
        <v>752</v>
      </c>
      <c r="B11111" t="s">
        <v>748</v>
      </c>
      <c r="C11111" t="s">
        <v>754</v>
      </c>
      <c r="D11111" t="s">
        <v>750</v>
      </c>
      <c r="E11111">
        <v>4</v>
      </c>
      <c r="F11111" t="s">
        <v>124</v>
      </c>
      <c r="G11111" s="37">
        <v>-101071.16</v>
      </c>
      <c r="H11111" t="s">
        <v>751</v>
      </c>
      <c r="I11111">
        <v>-101071.16</v>
      </c>
      <c r="J11111" t="s">
        <v>751</v>
      </c>
      <c r="K11111">
        <v>-101071.16</v>
      </c>
      <c r="L11111" t="s">
        <v>751</v>
      </c>
      <c r="M11111" t="s">
        <v>751</v>
      </c>
      <c r="N11111" s="37">
        <v>0</v>
      </c>
      <c r="O11111" t="s">
        <v>751</v>
      </c>
      <c r="P11111" t="s">
        <v>751</v>
      </c>
      <c r="Q11111" t="s">
        <v>751</v>
      </c>
      <c r="R11111" t="s">
        <v>751</v>
      </c>
      <c r="S11111" t="s">
        <v>758</v>
      </c>
    </row>
    <row r="11112" spans="1:19" x14ac:dyDescent="0.3">
      <c r="A11112" t="s">
        <v>747</v>
      </c>
      <c r="B11112" t="s">
        <v>748</v>
      </c>
      <c r="C11112" t="s">
        <v>749</v>
      </c>
      <c r="D11112" t="s">
        <v>750</v>
      </c>
      <c r="E11112">
        <v>4</v>
      </c>
      <c r="F11112" t="s">
        <v>163</v>
      </c>
      <c r="G11112" s="37">
        <v>357898.98</v>
      </c>
      <c r="H11112">
        <v>1.95</v>
      </c>
      <c r="I11112">
        <v>357898.98</v>
      </c>
      <c r="J11112">
        <v>10.48</v>
      </c>
      <c r="K11112">
        <v>357898.98</v>
      </c>
      <c r="L11112">
        <v>248.51</v>
      </c>
      <c r="M11112" t="s">
        <v>751</v>
      </c>
      <c r="N11112" s="37">
        <v>0</v>
      </c>
      <c r="O11112">
        <v>1431595.92</v>
      </c>
      <c r="P11112" t="s">
        <v>766</v>
      </c>
      <c r="Q11112" t="s">
        <v>766</v>
      </c>
      <c r="R11112" t="s">
        <v>768</v>
      </c>
      <c r="S11112" t="s">
        <v>758</v>
      </c>
    </row>
    <row r="11113" spans="1:19" x14ac:dyDescent="0.3">
      <c r="A11113" t="s">
        <v>753</v>
      </c>
      <c r="B11113" t="s">
        <v>748</v>
      </c>
      <c r="C11113" t="s">
        <v>749</v>
      </c>
      <c r="D11113" t="s">
        <v>750</v>
      </c>
      <c r="E11113">
        <v>5</v>
      </c>
      <c r="F11113" t="s">
        <v>538</v>
      </c>
      <c r="G11113" s="37">
        <v>33413.79</v>
      </c>
      <c r="H11113">
        <v>0.55000000000000004</v>
      </c>
      <c r="I11113">
        <v>33413.79</v>
      </c>
      <c r="J11113">
        <v>917.04</v>
      </c>
      <c r="K11113">
        <v>33413.79</v>
      </c>
      <c r="L11113">
        <v>2.4900000000000002</v>
      </c>
      <c r="M11113" t="s">
        <v>751</v>
      </c>
      <c r="N11113" s="37">
        <v>0</v>
      </c>
      <c r="O11113">
        <v>167068.95000000001</v>
      </c>
      <c r="P11113" t="s">
        <v>768</v>
      </c>
      <c r="Q11113" t="s">
        <v>766</v>
      </c>
      <c r="R11113" t="s">
        <v>768</v>
      </c>
      <c r="S11113" t="s">
        <v>758</v>
      </c>
    </row>
    <row r="11114" spans="1:19" x14ac:dyDescent="0.3">
      <c r="A11114" t="s">
        <v>753</v>
      </c>
      <c r="B11114" t="s">
        <v>748</v>
      </c>
      <c r="C11114" t="s">
        <v>749</v>
      </c>
      <c r="D11114" t="s">
        <v>750</v>
      </c>
      <c r="E11114">
        <v>1</v>
      </c>
      <c r="F11114" t="s">
        <v>258</v>
      </c>
      <c r="G11114" s="37">
        <v>5419.76</v>
      </c>
      <c r="H11114">
        <v>0.33</v>
      </c>
      <c r="I11114">
        <v>5419.76</v>
      </c>
      <c r="J11114">
        <v>0.3</v>
      </c>
      <c r="K11114">
        <v>5419.76</v>
      </c>
      <c r="L11114">
        <v>1.56</v>
      </c>
      <c r="M11114" t="s">
        <v>751</v>
      </c>
      <c r="N11114" s="37">
        <v>0</v>
      </c>
      <c r="O11114">
        <v>5419.76</v>
      </c>
      <c r="P11114" t="s">
        <v>766</v>
      </c>
      <c r="Q11114" t="s">
        <v>766</v>
      </c>
      <c r="R11114" t="s">
        <v>766</v>
      </c>
      <c r="S11114" t="s">
        <v>758</v>
      </c>
    </row>
    <row r="11115" spans="1:19" x14ac:dyDescent="0.3">
      <c r="A11115" t="s">
        <v>753</v>
      </c>
      <c r="B11115" t="s">
        <v>748</v>
      </c>
      <c r="C11115" t="s">
        <v>749</v>
      </c>
      <c r="D11115" t="s">
        <v>750</v>
      </c>
      <c r="E11115">
        <v>10</v>
      </c>
      <c r="F11115" t="s">
        <v>355</v>
      </c>
      <c r="G11115" s="37">
        <v>58811.28</v>
      </c>
      <c r="H11115">
        <v>12.97</v>
      </c>
      <c r="I11115">
        <v>58811.28</v>
      </c>
      <c r="J11115">
        <v>0.93</v>
      </c>
      <c r="K11115">
        <v>58811.28</v>
      </c>
      <c r="L11115">
        <v>20.22</v>
      </c>
      <c r="M11115" t="s">
        <v>751</v>
      </c>
      <c r="N11115" s="37">
        <v>0</v>
      </c>
      <c r="O11115">
        <v>588112.80000000005</v>
      </c>
      <c r="P11115" t="s">
        <v>766</v>
      </c>
      <c r="Q11115" t="s">
        <v>766</v>
      </c>
      <c r="R11115" t="s">
        <v>766</v>
      </c>
      <c r="S11115" t="s">
        <v>758</v>
      </c>
    </row>
    <row r="11116" spans="1:19" x14ac:dyDescent="0.3">
      <c r="A11116" t="s">
        <v>752</v>
      </c>
      <c r="B11116" t="s">
        <v>748</v>
      </c>
      <c r="C11116" t="s">
        <v>749</v>
      </c>
      <c r="D11116" t="s">
        <v>750</v>
      </c>
      <c r="E11116">
        <v>-1</v>
      </c>
      <c r="F11116" t="s">
        <v>347</v>
      </c>
      <c r="G11116" s="37">
        <v>153268.25</v>
      </c>
      <c r="H11116">
        <v>6.56</v>
      </c>
      <c r="I11116">
        <v>153268.25</v>
      </c>
      <c r="J11116">
        <v>0.92</v>
      </c>
      <c r="K11116">
        <v>153268.25</v>
      </c>
      <c r="L11116">
        <v>51.01</v>
      </c>
      <c r="M11116" t="s">
        <v>751</v>
      </c>
      <c r="N11116" s="37">
        <v>0</v>
      </c>
      <c r="O11116" t="s">
        <v>751</v>
      </c>
      <c r="P11116" t="s">
        <v>766</v>
      </c>
      <c r="Q11116" t="s">
        <v>766</v>
      </c>
      <c r="R11116" t="s">
        <v>766</v>
      </c>
      <c r="S11116" t="s">
        <v>758</v>
      </c>
    </row>
    <row r="11117" spans="1:19" x14ac:dyDescent="0.3">
      <c r="A11117" t="s">
        <v>747</v>
      </c>
      <c r="B11117" t="s">
        <v>748</v>
      </c>
      <c r="C11117" t="s">
        <v>749</v>
      </c>
      <c r="D11117" t="s">
        <v>750</v>
      </c>
      <c r="E11117">
        <v>5</v>
      </c>
      <c r="F11117" t="s">
        <v>322</v>
      </c>
      <c r="G11117" s="37">
        <v>910502.28</v>
      </c>
      <c r="H11117">
        <v>7.87</v>
      </c>
      <c r="I11117">
        <v>910502.28</v>
      </c>
      <c r="J11117">
        <v>3.54</v>
      </c>
      <c r="K11117">
        <v>910502.28</v>
      </c>
      <c r="L11117">
        <v>44.09</v>
      </c>
      <c r="M11117" t="s">
        <v>751</v>
      </c>
      <c r="N11117" s="37">
        <v>0</v>
      </c>
      <c r="O11117">
        <v>4552511.4000000004</v>
      </c>
      <c r="P11117" t="s">
        <v>766</v>
      </c>
      <c r="Q11117" t="s">
        <v>766</v>
      </c>
      <c r="R11117" t="s">
        <v>766</v>
      </c>
      <c r="S11117" t="s">
        <v>758</v>
      </c>
    </row>
    <row r="11118" spans="1:19" x14ac:dyDescent="0.3">
      <c r="A11118" t="s">
        <v>747</v>
      </c>
      <c r="B11118" t="s">
        <v>748</v>
      </c>
      <c r="C11118" t="s">
        <v>749</v>
      </c>
      <c r="D11118" t="s">
        <v>750</v>
      </c>
      <c r="E11118">
        <v>1</v>
      </c>
      <c r="F11118" t="s">
        <v>491</v>
      </c>
      <c r="G11118" s="37">
        <v>15618.84</v>
      </c>
      <c r="H11118">
        <v>2387.8200000000002</v>
      </c>
      <c r="I11118">
        <v>15618.84</v>
      </c>
      <c r="J11118">
        <v>1.71</v>
      </c>
      <c r="K11118">
        <v>15618.84</v>
      </c>
      <c r="L11118">
        <v>13.58</v>
      </c>
      <c r="M11118" t="s">
        <v>751</v>
      </c>
      <c r="N11118" s="37">
        <v>0</v>
      </c>
      <c r="O11118">
        <v>15618.84</v>
      </c>
      <c r="P11118" t="s">
        <v>766</v>
      </c>
      <c r="Q11118" t="s">
        <v>768</v>
      </c>
      <c r="R11118" t="s">
        <v>768</v>
      </c>
      <c r="S11118" t="s">
        <v>758</v>
      </c>
    </row>
    <row r="11119" spans="1:19" x14ac:dyDescent="0.3">
      <c r="A11119" t="s">
        <v>747</v>
      </c>
      <c r="B11119" t="s">
        <v>748</v>
      </c>
      <c r="C11119" t="s">
        <v>754</v>
      </c>
      <c r="D11119" t="s">
        <v>750</v>
      </c>
      <c r="E11119">
        <v>9</v>
      </c>
      <c r="F11119" t="s">
        <v>430</v>
      </c>
      <c r="G11119" s="37">
        <v>-75.05</v>
      </c>
      <c r="H11119" t="s">
        <v>751</v>
      </c>
      <c r="I11119">
        <v>-75.05</v>
      </c>
      <c r="J11119" t="s">
        <v>751</v>
      </c>
      <c r="K11119">
        <v>-75.05</v>
      </c>
      <c r="L11119" t="s">
        <v>751</v>
      </c>
      <c r="M11119" t="s">
        <v>751</v>
      </c>
      <c r="N11119" s="37">
        <v>0</v>
      </c>
      <c r="O11119" t="s">
        <v>751</v>
      </c>
      <c r="P11119" t="s">
        <v>751</v>
      </c>
      <c r="Q11119" t="s">
        <v>751</v>
      </c>
      <c r="R11119" t="s">
        <v>751</v>
      </c>
      <c r="S11119" t="s">
        <v>758</v>
      </c>
    </row>
    <row r="11120" spans="1:19" x14ac:dyDescent="0.3">
      <c r="A11120" t="s">
        <v>747</v>
      </c>
      <c r="B11120" t="s">
        <v>748</v>
      </c>
      <c r="C11120" t="s">
        <v>749</v>
      </c>
      <c r="D11120" t="s">
        <v>750</v>
      </c>
      <c r="E11120">
        <v>2</v>
      </c>
      <c r="F11120" t="s">
        <v>265</v>
      </c>
      <c r="G11120" s="37">
        <v>12209.57</v>
      </c>
      <c r="H11120">
        <v>1683.39</v>
      </c>
      <c r="I11120">
        <v>12209.57</v>
      </c>
      <c r="J11120">
        <v>0.37</v>
      </c>
      <c r="K11120">
        <v>12209.57</v>
      </c>
      <c r="L11120">
        <v>3.53</v>
      </c>
      <c r="M11120" t="s">
        <v>751</v>
      </c>
      <c r="N11120" s="37">
        <v>0</v>
      </c>
      <c r="O11120">
        <v>24419.14</v>
      </c>
      <c r="P11120" t="s">
        <v>766</v>
      </c>
      <c r="Q11120" t="s">
        <v>768</v>
      </c>
      <c r="R11120" t="s">
        <v>768</v>
      </c>
      <c r="S11120" t="s">
        <v>758</v>
      </c>
    </row>
    <row r="11121" spans="1:19" x14ac:dyDescent="0.3">
      <c r="A11121" t="s">
        <v>747</v>
      </c>
      <c r="B11121" t="s">
        <v>748</v>
      </c>
      <c r="C11121" t="s">
        <v>749</v>
      </c>
      <c r="D11121" t="s">
        <v>750</v>
      </c>
      <c r="E11121">
        <v>-1</v>
      </c>
      <c r="F11121" t="s">
        <v>86</v>
      </c>
      <c r="G11121" s="37">
        <v>2013371.32</v>
      </c>
      <c r="H11121" t="s">
        <v>751</v>
      </c>
      <c r="I11121">
        <v>2013371.32</v>
      </c>
      <c r="J11121" t="s">
        <v>751</v>
      </c>
      <c r="K11121">
        <v>2013371.32</v>
      </c>
      <c r="L11121" t="s">
        <v>751</v>
      </c>
      <c r="M11121" t="s">
        <v>751</v>
      </c>
      <c r="N11121" s="37">
        <v>0</v>
      </c>
      <c r="O11121" t="s">
        <v>751</v>
      </c>
      <c r="P11121" t="s">
        <v>768</v>
      </c>
      <c r="Q11121" t="s">
        <v>768</v>
      </c>
      <c r="R11121" t="s">
        <v>768</v>
      </c>
      <c r="S11121" t="s">
        <v>758</v>
      </c>
    </row>
    <row r="11122" spans="1:19" x14ac:dyDescent="0.3">
      <c r="A11122" t="s">
        <v>747</v>
      </c>
      <c r="B11122" t="s">
        <v>748</v>
      </c>
      <c r="C11122" t="s">
        <v>749</v>
      </c>
      <c r="D11122" t="s">
        <v>750</v>
      </c>
      <c r="E11122">
        <v>6</v>
      </c>
      <c r="F11122" t="s">
        <v>160</v>
      </c>
      <c r="G11122" s="37">
        <v>51648.24</v>
      </c>
      <c r="H11122">
        <v>5.3</v>
      </c>
      <c r="I11122">
        <v>51648.24</v>
      </c>
      <c r="J11122">
        <v>826.87</v>
      </c>
      <c r="K11122">
        <v>51648.24</v>
      </c>
      <c r="L11122">
        <v>24.11</v>
      </c>
      <c r="M11122" t="s">
        <v>751</v>
      </c>
      <c r="N11122" s="37">
        <v>0</v>
      </c>
      <c r="O11122">
        <v>309889.44</v>
      </c>
      <c r="P11122" t="s">
        <v>768</v>
      </c>
      <c r="Q11122" t="s">
        <v>766</v>
      </c>
      <c r="R11122" t="s">
        <v>768</v>
      </c>
      <c r="S11122" t="s">
        <v>758</v>
      </c>
    </row>
    <row r="11123" spans="1:19" x14ac:dyDescent="0.3">
      <c r="A11123" t="s">
        <v>747</v>
      </c>
      <c r="B11123" t="s">
        <v>748</v>
      </c>
      <c r="C11123" t="s">
        <v>749</v>
      </c>
      <c r="D11123" t="s">
        <v>750</v>
      </c>
      <c r="E11123">
        <v>13</v>
      </c>
      <c r="F11123" t="s">
        <v>262</v>
      </c>
      <c r="G11123" s="37">
        <v>56707.91</v>
      </c>
      <c r="H11123">
        <v>3.78</v>
      </c>
      <c r="I11123">
        <v>56707.91</v>
      </c>
      <c r="J11123">
        <v>20.29</v>
      </c>
      <c r="K11123">
        <v>56707.91</v>
      </c>
      <c r="L11123">
        <v>7.88</v>
      </c>
      <c r="M11123" t="s">
        <v>751</v>
      </c>
      <c r="N11123" s="37">
        <v>0</v>
      </c>
      <c r="O11123">
        <v>737202.83000000007</v>
      </c>
      <c r="P11123" t="s">
        <v>766</v>
      </c>
      <c r="Q11123" t="s">
        <v>766</v>
      </c>
      <c r="R11123" t="s">
        <v>768</v>
      </c>
      <c r="S11123" t="s">
        <v>758</v>
      </c>
    </row>
    <row r="11124" spans="1:19" x14ac:dyDescent="0.3">
      <c r="A11124" t="s">
        <v>753</v>
      </c>
      <c r="B11124" t="s">
        <v>748</v>
      </c>
      <c r="C11124" t="s">
        <v>754</v>
      </c>
      <c r="D11124" t="s">
        <v>750</v>
      </c>
      <c r="E11124">
        <v>-1</v>
      </c>
      <c r="F11124" t="s">
        <v>294</v>
      </c>
      <c r="G11124" s="37">
        <v>-3081.08</v>
      </c>
      <c r="H11124" t="s">
        <v>751</v>
      </c>
      <c r="I11124">
        <v>-3081.08</v>
      </c>
      <c r="J11124" t="s">
        <v>751</v>
      </c>
      <c r="K11124">
        <v>-3081.08</v>
      </c>
      <c r="L11124" t="s">
        <v>751</v>
      </c>
      <c r="M11124" t="s">
        <v>751</v>
      </c>
      <c r="N11124" s="37">
        <v>0</v>
      </c>
      <c r="O11124" t="s">
        <v>751</v>
      </c>
      <c r="P11124" t="s">
        <v>751</v>
      </c>
      <c r="Q11124" t="s">
        <v>751</v>
      </c>
      <c r="R11124" t="s">
        <v>751</v>
      </c>
      <c r="S11124" t="s">
        <v>758</v>
      </c>
    </row>
    <row r="11125" spans="1:19" x14ac:dyDescent="0.3">
      <c r="A11125" t="s">
        <v>747</v>
      </c>
      <c r="B11125" t="s">
        <v>748</v>
      </c>
      <c r="C11125" t="s">
        <v>749</v>
      </c>
      <c r="D11125" t="s">
        <v>750</v>
      </c>
      <c r="E11125">
        <v>0</v>
      </c>
      <c r="F11125" t="s">
        <v>81</v>
      </c>
      <c r="G11125" s="37">
        <v>3571.98</v>
      </c>
      <c r="H11125">
        <v>627.53</v>
      </c>
      <c r="I11125">
        <v>3571.98</v>
      </c>
      <c r="J11125">
        <v>0.25</v>
      </c>
      <c r="K11125">
        <v>3571.98</v>
      </c>
      <c r="L11125">
        <v>2.37</v>
      </c>
      <c r="M11125" t="s">
        <v>751</v>
      </c>
      <c r="N11125" s="37">
        <v>0</v>
      </c>
      <c r="O11125" t="s">
        <v>751</v>
      </c>
      <c r="P11125" t="s">
        <v>766</v>
      </c>
      <c r="Q11125" t="s">
        <v>768</v>
      </c>
      <c r="R11125" t="s">
        <v>768</v>
      </c>
      <c r="S11125" t="s">
        <v>758</v>
      </c>
    </row>
    <row r="11126" spans="1:19" x14ac:dyDescent="0.3">
      <c r="A11126" t="s">
        <v>747</v>
      </c>
      <c r="B11126" t="s">
        <v>748</v>
      </c>
      <c r="C11126" t="s">
        <v>749</v>
      </c>
      <c r="D11126" t="s">
        <v>750</v>
      </c>
      <c r="E11126">
        <v>1</v>
      </c>
      <c r="F11126" t="s">
        <v>248</v>
      </c>
      <c r="G11126" s="37">
        <v>5138.16</v>
      </c>
      <c r="H11126">
        <v>0.19</v>
      </c>
      <c r="I11126">
        <v>5138.16</v>
      </c>
      <c r="J11126">
        <v>0.09</v>
      </c>
      <c r="K11126">
        <v>5138.16</v>
      </c>
      <c r="L11126">
        <v>1.0900000000000001</v>
      </c>
      <c r="M11126" t="s">
        <v>751</v>
      </c>
      <c r="N11126" s="37">
        <v>0</v>
      </c>
      <c r="O11126">
        <v>5138.16</v>
      </c>
      <c r="P11126" t="s">
        <v>768</v>
      </c>
      <c r="Q11126" t="s">
        <v>768</v>
      </c>
      <c r="R11126" t="s">
        <v>768</v>
      </c>
      <c r="S11126" t="s">
        <v>758</v>
      </c>
    </row>
    <row r="11127" spans="1:19" x14ac:dyDescent="0.3">
      <c r="A11127" t="s">
        <v>753</v>
      </c>
      <c r="B11127" t="s">
        <v>748</v>
      </c>
      <c r="C11127" t="s">
        <v>754</v>
      </c>
      <c r="D11127" t="s">
        <v>750</v>
      </c>
      <c r="E11127">
        <v>1</v>
      </c>
      <c r="F11127" t="s">
        <v>117</v>
      </c>
      <c r="G11127" s="37">
        <v>-2589.83</v>
      </c>
      <c r="H11127" t="s">
        <v>751</v>
      </c>
      <c r="I11127">
        <v>-2589.83</v>
      </c>
      <c r="J11127" t="s">
        <v>751</v>
      </c>
      <c r="K11127">
        <v>-2589.83</v>
      </c>
      <c r="L11127" t="s">
        <v>751</v>
      </c>
      <c r="M11127" t="s">
        <v>751</v>
      </c>
      <c r="N11127" s="37">
        <v>0</v>
      </c>
      <c r="O11127" t="s">
        <v>751</v>
      </c>
      <c r="P11127" t="s">
        <v>751</v>
      </c>
      <c r="Q11127" t="s">
        <v>751</v>
      </c>
      <c r="R11127" t="s">
        <v>751</v>
      </c>
      <c r="S11127" t="s">
        <v>758</v>
      </c>
    </row>
    <row r="11128" spans="1:19" x14ac:dyDescent="0.3">
      <c r="A11128" t="s">
        <v>747</v>
      </c>
      <c r="B11128" t="s">
        <v>748</v>
      </c>
      <c r="C11128" t="s">
        <v>749</v>
      </c>
      <c r="D11128" t="s">
        <v>750</v>
      </c>
      <c r="E11128">
        <v>1</v>
      </c>
      <c r="F11128" t="s">
        <v>204</v>
      </c>
      <c r="G11128" s="37">
        <v>8249.09</v>
      </c>
      <c r="H11128">
        <v>0.21</v>
      </c>
      <c r="I11128">
        <v>8249.09</v>
      </c>
      <c r="J11128">
        <v>1.1399999999999999</v>
      </c>
      <c r="K11128">
        <v>8249.09</v>
      </c>
      <c r="L11128">
        <v>15.01</v>
      </c>
      <c r="M11128" t="s">
        <v>751</v>
      </c>
      <c r="N11128" s="37">
        <v>0</v>
      </c>
      <c r="O11128">
        <v>8249.09</v>
      </c>
      <c r="P11128" t="s">
        <v>766</v>
      </c>
      <c r="Q11128" t="s">
        <v>766</v>
      </c>
      <c r="R11128" t="s">
        <v>768</v>
      </c>
      <c r="S11128" t="s">
        <v>758</v>
      </c>
    </row>
    <row r="11129" spans="1:19" x14ac:dyDescent="0.3">
      <c r="A11129" t="s">
        <v>747</v>
      </c>
      <c r="B11129" t="s">
        <v>748</v>
      </c>
      <c r="C11129" t="s">
        <v>754</v>
      </c>
      <c r="D11129" t="s">
        <v>750</v>
      </c>
      <c r="E11129">
        <v>0</v>
      </c>
      <c r="F11129" t="s">
        <v>498</v>
      </c>
      <c r="G11129" s="37">
        <v>-5923.86</v>
      </c>
      <c r="H11129" t="s">
        <v>751</v>
      </c>
      <c r="I11129">
        <v>-5923.86</v>
      </c>
      <c r="J11129" t="s">
        <v>751</v>
      </c>
      <c r="K11129">
        <v>-5923.86</v>
      </c>
      <c r="L11129" t="s">
        <v>751</v>
      </c>
      <c r="M11129" t="s">
        <v>751</v>
      </c>
      <c r="N11129" s="37">
        <v>0</v>
      </c>
      <c r="O11129" t="s">
        <v>751</v>
      </c>
      <c r="P11129" t="s">
        <v>751</v>
      </c>
      <c r="Q11129" t="s">
        <v>751</v>
      </c>
      <c r="R11129" t="s">
        <v>751</v>
      </c>
      <c r="S11129" t="s">
        <v>758</v>
      </c>
    </row>
    <row r="11130" spans="1:19" x14ac:dyDescent="0.3">
      <c r="A11130" t="s">
        <v>747</v>
      </c>
      <c r="B11130" t="s">
        <v>748</v>
      </c>
      <c r="C11130" t="s">
        <v>749</v>
      </c>
      <c r="D11130" t="s">
        <v>750</v>
      </c>
      <c r="E11130">
        <v>4</v>
      </c>
      <c r="F11130" t="s">
        <v>348</v>
      </c>
      <c r="G11130" s="37">
        <v>17967.259999999998</v>
      </c>
      <c r="H11130">
        <v>9.36</v>
      </c>
      <c r="I11130">
        <v>17967.259999999998</v>
      </c>
      <c r="J11130">
        <v>531.04</v>
      </c>
      <c r="K11130">
        <v>17967.259999999998</v>
      </c>
      <c r="L11130">
        <v>15.02</v>
      </c>
      <c r="M11130" t="s">
        <v>751</v>
      </c>
      <c r="N11130" s="37">
        <v>0</v>
      </c>
      <c r="O11130">
        <v>71869.039999999994</v>
      </c>
      <c r="P11130" t="s">
        <v>768</v>
      </c>
      <c r="Q11130" t="s">
        <v>766</v>
      </c>
      <c r="R11130" t="s">
        <v>768</v>
      </c>
      <c r="S11130" t="s">
        <v>758</v>
      </c>
    </row>
    <row r="11131" spans="1:19" x14ac:dyDescent="0.3">
      <c r="A11131" t="s">
        <v>753</v>
      </c>
      <c r="B11131" t="s">
        <v>748</v>
      </c>
      <c r="C11131" t="s">
        <v>754</v>
      </c>
      <c r="D11131" t="s">
        <v>750</v>
      </c>
      <c r="E11131">
        <v>2</v>
      </c>
      <c r="F11131" t="s">
        <v>367</v>
      </c>
      <c r="G11131" s="37">
        <v>-6083.7</v>
      </c>
      <c r="H11131" t="s">
        <v>751</v>
      </c>
      <c r="I11131">
        <v>-6083.7</v>
      </c>
      <c r="J11131" t="s">
        <v>751</v>
      </c>
      <c r="K11131">
        <v>-6083.7</v>
      </c>
      <c r="L11131" t="s">
        <v>751</v>
      </c>
      <c r="M11131" t="s">
        <v>751</v>
      </c>
      <c r="N11131" s="37">
        <v>0</v>
      </c>
      <c r="O11131" t="s">
        <v>751</v>
      </c>
      <c r="P11131" t="s">
        <v>751</v>
      </c>
      <c r="Q11131" t="s">
        <v>751</v>
      </c>
      <c r="R11131" t="s">
        <v>751</v>
      </c>
      <c r="S11131" t="s">
        <v>758</v>
      </c>
    </row>
    <row r="11132" spans="1:19" x14ac:dyDescent="0.3">
      <c r="A11132" t="s">
        <v>747</v>
      </c>
      <c r="B11132" t="s">
        <v>748</v>
      </c>
      <c r="C11132" t="s">
        <v>749</v>
      </c>
      <c r="D11132" t="s">
        <v>750</v>
      </c>
      <c r="E11132">
        <v>2</v>
      </c>
      <c r="F11132" t="s">
        <v>136</v>
      </c>
      <c r="G11132" s="37">
        <v>133572.82</v>
      </c>
      <c r="H11132">
        <v>527.39</v>
      </c>
      <c r="I11132">
        <v>133572.82</v>
      </c>
      <c r="J11132">
        <v>40.4</v>
      </c>
      <c r="K11132">
        <v>133572.82</v>
      </c>
      <c r="L11132">
        <v>213.1</v>
      </c>
      <c r="M11132" t="s">
        <v>751</v>
      </c>
      <c r="N11132" s="37">
        <v>0</v>
      </c>
      <c r="O11132">
        <v>267145.64</v>
      </c>
      <c r="P11132" t="s">
        <v>766</v>
      </c>
      <c r="Q11132" t="s">
        <v>766</v>
      </c>
      <c r="R11132" t="s">
        <v>766</v>
      </c>
      <c r="S11132" t="s">
        <v>758</v>
      </c>
    </row>
    <row r="11133" spans="1:19" x14ac:dyDescent="0.3">
      <c r="A11133" t="s">
        <v>753</v>
      </c>
      <c r="B11133" t="s">
        <v>748</v>
      </c>
      <c r="C11133" t="s">
        <v>754</v>
      </c>
      <c r="D11133" t="s">
        <v>750</v>
      </c>
      <c r="E11133">
        <v>-1</v>
      </c>
      <c r="F11133" t="s">
        <v>308</v>
      </c>
      <c r="G11133" s="37">
        <v>-1251.81</v>
      </c>
      <c r="H11133" t="s">
        <v>751</v>
      </c>
      <c r="I11133">
        <v>-1251.81</v>
      </c>
      <c r="J11133" t="s">
        <v>751</v>
      </c>
      <c r="K11133">
        <v>-1251.81</v>
      </c>
      <c r="L11133" t="s">
        <v>751</v>
      </c>
      <c r="M11133" t="s">
        <v>751</v>
      </c>
      <c r="N11133" s="37">
        <v>0</v>
      </c>
      <c r="O11133" t="s">
        <v>751</v>
      </c>
      <c r="P11133" t="s">
        <v>751</v>
      </c>
      <c r="Q11133" t="s">
        <v>751</v>
      </c>
      <c r="R11133" t="s">
        <v>751</v>
      </c>
      <c r="S11133" t="s">
        <v>758</v>
      </c>
    </row>
    <row r="11134" spans="1:19" x14ac:dyDescent="0.3">
      <c r="A11134" t="s">
        <v>752</v>
      </c>
      <c r="B11134" t="s">
        <v>748</v>
      </c>
      <c r="C11134" t="s">
        <v>754</v>
      </c>
      <c r="D11134" t="s">
        <v>750</v>
      </c>
      <c r="E11134">
        <v>1</v>
      </c>
      <c r="F11134" t="s">
        <v>377</v>
      </c>
      <c r="G11134" s="37">
        <v>-47520.65</v>
      </c>
      <c r="H11134" t="s">
        <v>751</v>
      </c>
      <c r="I11134">
        <v>-47520.65</v>
      </c>
      <c r="J11134" t="s">
        <v>751</v>
      </c>
      <c r="K11134">
        <v>-47520.65</v>
      </c>
      <c r="L11134" t="s">
        <v>751</v>
      </c>
      <c r="M11134" t="s">
        <v>751</v>
      </c>
      <c r="N11134" s="37">
        <v>0</v>
      </c>
      <c r="O11134" t="s">
        <v>751</v>
      </c>
      <c r="P11134" t="s">
        <v>751</v>
      </c>
      <c r="Q11134" t="s">
        <v>751</v>
      </c>
      <c r="R11134" t="s">
        <v>751</v>
      </c>
      <c r="S11134" t="s">
        <v>758</v>
      </c>
    </row>
    <row r="11135" spans="1:19" x14ac:dyDescent="0.3">
      <c r="A11135" t="s">
        <v>753</v>
      </c>
      <c r="B11135" t="s">
        <v>748</v>
      </c>
      <c r="C11135" t="s">
        <v>749</v>
      </c>
      <c r="D11135" t="s">
        <v>750</v>
      </c>
      <c r="E11135">
        <v>2</v>
      </c>
      <c r="F11135" t="s">
        <v>29</v>
      </c>
      <c r="G11135" s="37">
        <v>35656.03</v>
      </c>
      <c r="H11135">
        <v>42.85</v>
      </c>
      <c r="I11135">
        <v>35656.03</v>
      </c>
      <c r="J11135">
        <v>684.59</v>
      </c>
      <c r="K11135">
        <v>35656.03</v>
      </c>
      <c r="L11135">
        <v>17.309999999999999</v>
      </c>
      <c r="M11135" t="s">
        <v>751</v>
      </c>
      <c r="N11135" s="37">
        <v>0</v>
      </c>
      <c r="O11135">
        <v>71312.06</v>
      </c>
      <c r="P11135" t="s">
        <v>768</v>
      </c>
      <c r="Q11135" t="s">
        <v>766</v>
      </c>
      <c r="R11135" t="s">
        <v>768</v>
      </c>
      <c r="S11135" t="s">
        <v>758</v>
      </c>
    </row>
    <row r="11136" spans="1:19" x14ac:dyDescent="0.3">
      <c r="A11136" t="s">
        <v>747</v>
      </c>
      <c r="B11136" t="s">
        <v>748</v>
      </c>
      <c r="C11136" t="s">
        <v>749</v>
      </c>
      <c r="D11136" t="s">
        <v>750</v>
      </c>
      <c r="E11136">
        <v>9</v>
      </c>
      <c r="F11136" t="s">
        <v>265</v>
      </c>
      <c r="G11136" s="37">
        <v>67714.289999999994</v>
      </c>
      <c r="H11136">
        <v>6.7</v>
      </c>
      <c r="I11136">
        <v>67714.289999999994</v>
      </c>
      <c r="J11136">
        <v>3.18</v>
      </c>
      <c r="K11136">
        <v>67714.289999999994</v>
      </c>
      <c r="L11136">
        <v>30.49</v>
      </c>
      <c r="M11136" t="s">
        <v>751</v>
      </c>
      <c r="N11136" s="37">
        <v>0</v>
      </c>
      <c r="O11136">
        <v>609428.61</v>
      </c>
      <c r="P11136" t="s">
        <v>768</v>
      </c>
      <c r="Q11136" t="s">
        <v>768</v>
      </c>
      <c r="R11136" t="s">
        <v>768</v>
      </c>
      <c r="S11136" t="s">
        <v>758</v>
      </c>
    </row>
    <row r="11137" spans="1:19" x14ac:dyDescent="0.3">
      <c r="A11137" t="s">
        <v>747</v>
      </c>
      <c r="B11137" t="s">
        <v>748</v>
      </c>
      <c r="C11137" t="s">
        <v>754</v>
      </c>
      <c r="D11137" t="s">
        <v>750</v>
      </c>
      <c r="E11137">
        <v>9</v>
      </c>
      <c r="F11137" t="s">
        <v>544</v>
      </c>
      <c r="G11137" s="37">
        <v>-329.12</v>
      </c>
      <c r="H11137" t="s">
        <v>751</v>
      </c>
      <c r="I11137">
        <v>-329.12</v>
      </c>
      <c r="J11137" t="s">
        <v>751</v>
      </c>
      <c r="K11137">
        <v>-329.12</v>
      </c>
      <c r="L11137" t="s">
        <v>751</v>
      </c>
      <c r="M11137" t="s">
        <v>751</v>
      </c>
      <c r="N11137" s="37">
        <v>0</v>
      </c>
      <c r="O11137" t="s">
        <v>751</v>
      </c>
      <c r="P11137" t="s">
        <v>751</v>
      </c>
      <c r="Q11137" t="s">
        <v>751</v>
      </c>
      <c r="R11137" t="s">
        <v>751</v>
      </c>
      <c r="S11137" t="s">
        <v>758</v>
      </c>
    </row>
    <row r="11138" spans="1:19" x14ac:dyDescent="0.3">
      <c r="A11138" t="s">
        <v>752</v>
      </c>
      <c r="B11138" t="s">
        <v>748</v>
      </c>
      <c r="C11138" t="s">
        <v>749</v>
      </c>
      <c r="D11138" t="s">
        <v>750</v>
      </c>
      <c r="E11138">
        <v>-1</v>
      </c>
      <c r="F11138" t="s">
        <v>5</v>
      </c>
      <c r="G11138" s="37">
        <v>25040.03</v>
      </c>
      <c r="H11138">
        <v>5.93</v>
      </c>
      <c r="I11138">
        <v>25040.03</v>
      </c>
      <c r="J11138">
        <v>1.4</v>
      </c>
      <c r="K11138">
        <v>25040.03</v>
      </c>
      <c r="L11138">
        <v>19.28</v>
      </c>
      <c r="M11138" t="s">
        <v>751</v>
      </c>
      <c r="N11138" s="37">
        <v>0</v>
      </c>
      <c r="O11138" t="s">
        <v>751</v>
      </c>
      <c r="P11138" t="s">
        <v>766</v>
      </c>
      <c r="Q11138" t="s">
        <v>766</v>
      </c>
      <c r="R11138" t="s">
        <v>766</v>
      </c>
      <c r="S11138" t="s">
        <v>758</v>
      </c>
    </row>
    <row r="11139" spans="1:19" x14ac:dyDescent="0.3">
      <c r="A11139" t="s">
        <v>747</v>
      </c>
      <c r="B11139" t="s">
        <v>748</v>
      </c>
      <c r="C11139" t="s">
        <v>749</v>
      </c>
      <c r="D11139" t="s">
        <v>750</v>
      </c>
      <c r="E11139">
        <v>3</v>
      </c>
      <c r="F11139" t="s">
        <v>426</v>
      </c>
      <c r="G11139" s="37">
        <v>1900279.37</v>
      </c>
      <c r="H11139">
        <v>94.69</v>
      </c>
      <c r="I11139">
        <v>1900279.37</v>
      </c>
      <c r="J11139">
        <v>42.54</v>
      </c>
      <c r="K11139">
        <v>1900279.37</v>
      </c>
      <c r="L11139">
        <v>530.36</v>
      </c>
      <c r="M11139" t="s">
        <v>751</v>
      </c>
      <c r="N11139" s="37">
        <v>0</v>
      </c>
      <c r="O11139">
        <v>5700838.1100000003</v>
      </c>
      <c r="P11139" t="s">
        <v>766</v>
      </c>
      <c r="Q11139" t="s">
        <v>766</v>
      </c>
      <c r="R11139" t="s">
        <v>766</v>
      </c>
      <c r="S11139" t="s">
        <v>758</v>
      </c>
    </row>
    <row r="11140" spans="1:19" x14ac:dyDescent="0.3">
      <c r="A11140" t="s">
        <v>747</v>
      </c>
      <c r="B11140" t="s">
        <v>748</v>
      </c>
      <c r="C11140" t="s">
        <v>749</v>
      </c>
      <c r="D11140" t="s">
        <v>750</v>
      </c>
      <c r="E11140">
        <v>3</v>
      </c>
      <c r="F11140" t="s">
        <v>262</v>
      </c>
      <c r="G11140" s="37">
        <v>108971.47</v>
      </c>
      <c r="H11140">
        <v>7.02</v>
      </c>
      <c r="I11140">
        <v>108971.47</v>
      </c>
      <c r="J11140">
        <v>2055.89</v>
      </c>
      <c r="K11140">
        <v>108971.47</v>
      </c>
      <c r="L11140">
        <v>12.84</v>
      </c>
      <c r="M11140" t="s">
        <v>751</v>
      </c>
      <c r="N11140" s="37">
        <v>0</v>
      </c>
      <c r="O11140">
        <v>326914.40999999997</v>
      </c>
      <c r="P11140" t="s">
        <v>768</v>
      </c>
      <c r="Q11140" t="s">
        <v>766</v>
      </c>
      <c r="R11140" t="s">
        <v>768</v>
      </c>
      <c r="S11140" t="s">
        <v>758</v>
      </c>
    </row>
    <row r="11141" spans="1:19" x14ac:dyDescent="0.3">
      <c r="A11141" t="s">
        <v>747</v>
      </c>
      <c r="B11141" t="s">
        <v>748</v>
      </c>
      <c r="C11141" t="s">
        <v>754</v>
      </c>
      <c r="D11141" t="s">
        <v>750</v>
      </c>
      <c r="E11141">
        <v>-1</v>
      </c>
      <c r="F11141" t="s">
        <v>520</v>
      </c>
      <c r="G11141" s="37">
        <v>-0.69</v>
      </c>
      <c r="H11141" t="s">
        <v>751</v>
      </c>
      <c r="I11141">
        <v>-0.69</v>
      </c>
      <c r="J11141" t="s">
        <v>751</v>
      </c>
      <c r="K11141">
        <v>-0.69</v>
      </c>
      <c r="L11141" t="s">
        <v>751</v>
      </c>
      <c r="M11141">
        <v>1</v>
      </c>
      <c r="N11141" s="37">
        <v>0</v>
      </c>
      <c r="O11141" t="s">
        <v>751</v>
      </c>
      <c r="P11141" t="s">
        <v>751</v>
      </c>
      <c r="Q11141" t="s">
        <v>751</v>
      </c>
      <c r="R11141" t="s">
        <v>751</v>
      </c>
      <c r="S11141" t="s">
        <v>758</v>
      </c>
    </row>
    <row r="11142" spans="1:19" x14ac:dyDescent="0.3">
      <c r="A11142" t="s">
        <v>747</v>
      </c>
      <c r="B11142" t="s">
        <v>748</v>
      </c>
      <c r="C11142" t="s">
        <v>754</v>
      </c>
      <c r="D11142" t="s">
        <v>750</v>
      </c>
      <c r="E11142">
        <v>9</v>
      </c>
      <c r="F11142" t="s">
        <v>296</v>
      </c>
      <c r="G11142" s="37">
        <v>-309.97000000000003</v>
      </c>
      <c r="H11142" t="s">
        <v>751</v>
      </c>
      <c r="I11142">
        <v>-309.97000000000003</v>
      </c>
      <c r="J11142" t="s">
        <v>751</v>
      </c>
      <c r="K11142">
        <v>-309.97000000000003</v>
      </c>
      <c r="L11142" t="s">
        <v>751</v>
      </c>
      <c r="M11142" t="s">
        <v>751</v>
      </c>
      <c r="N11142" s="37">
        <v>0</v>
      </c>
      <c r="O11142" t="s">
        <v>751</v>
      </c>
      <c r="P11142" t="s">
        <v>751</v>
      </c>
      <c r="Q11142" t="s">
        <v>751</v>
      </c>
      <c r="R11142" t="s">
        <v>751</v>
      </c>
      <c r="S11142" t="s">
        <v>758</v>
      </c>
    </row>
    <row r="11143" spans="1:19" x14ac:dyDescent="0.3">
      <c r="A11143" t="s">
        <v>747</v>
      </c>
      <c r="B11143" t="s">
        <v>748</v>
      </c>
      <c r="C11143" t="s">
        <v>749</v>
      </c>
      <c r="D11143" t="s">
        <v>750</v>
      </c>
      <c r="E11143">
        <v>6</v>
      </c>
      <c r="F11143" t="s">
        <v>498</v>
      </c>
      <c r="G11143" s="37">
        <v>58235.94</v>
      </c>
      <c r="H11143">
        <v>0.21</v>
      </c>
      <c r="I11143">
        <v>58235.94</v>
      </c>
      <c r="J11143">
        <v>896.47</v>
      </c>
      <c r="K11143">
        <v>58235.94</v>
      </c>
      <c r="L11143">
        <v>1.17</v>
      </c>
      <c r="M11143" t="s">
        <v>751</v>
      </c>
      <c r="N11143" s="37">
        <v>0</v>
      </c>
      <c r="O11143">
        <v>349415.64</v>
      </c>
      <c r="P11143" t="s">
        <v>768</v>
      </c>
      <c r="Q11143" t="s">
        <v>766</v>
      </c>
      <c r="R11143" t="s">
        <v>768</v>
      </c>
      <c r="S11143" t="s">
        <v>758</v>
      </c>
    </row>
    <row r="11144" spans="1:19" x14ac:dyDescent="0.3">
      <c r="A11144" t="s">
        <v>752</v>
      </c>
      <c r="B11144" t="s">
        <v>748</v>
      </c>
      <c r="C11144" t="s">
        <v>754</v>
      </c>
      <c r="D11144" t="s">
        <v>750</v>
      </c>
      <c r="E11144">
        <v>2</v>
      </c>
      <c r="F11144" t="s">
        <v>383</v>
      </c>
      <c r="G11144" s="37">
        <v>-273716.27</v>
      </c>
      <c r="H11144" t="s">
        <v>751</v>
      </c>
      <c r="I11144">
        <v>-273716.27</v>
      </c>
      <c r="J11144" t="s">
        <v>751</v>
      </c>
      <c r="K11144">
        <v>-273716.27</v>
      </c>
      <c r="L11144" t="s">
        <v>751</v>
      </c>
      <c r="M11144" t="s">
        <v>751</v>
      </c>
      <c r="N11144" s="37">
        <v>0</v>
      </c>
      <c r="O11144" t="s">
        <v>751</v>
      </c>
      <c r="P11144" t="s">
        <v>751</v>
      </c>
      <c r="Q11144" t="s">
        <v>751</v>
      </c>
      <c r="R11144" t="s">
        <v>751</v>
      </c>
      <c r="S11144" t="s">
        <v>758</v>
      </c>
    </row>
    <row r="11145" spans="1:19" x14ac:dyDescent="0.3">
      <c r="A11145" t="s">
        <v>747</v>
      </c>
      <c r="B11145" t="s">
        <v>748</v>
      </c>
      <c r="C11145" t="s">
        <v>754</v>
      </c>
      <c r="D11145" t="s">
        <v>750</v>
      </c>
      <c r="E11145">
        <v>3</v>
      </c>
      <c r="F11145" t="s">
        <v>141</v>
      </c>
      <c r="G11145" s="37">
        <v>-2852.7</v>
      </c>
      <c r="H11145" t="s">
        <v>751</v>
      </c>
      <c r="I11145">
        <v>-2852.7</v>
      </c>
      <c r="J11145" t="s">
        <v>751</v>
      </c>
      <c r="K11145">
        <v>-2852.7</v>
      </c>
      <c r="L11145" t="s">
        <v>751</v>
      </c>
      <c r="M11145" t="s">
        <v>751</v>
      </c>
      <c r="N11145" s="37">
        <v>0</v>
      </c>
      <c r="O11145" t="s">
        <v>751</v>
      </c>
      <c r="P11145" t="s">
        <v>751</v>
      </c>
      <c r="Q11145" t="s">
        <v>751</v>
      </c>
      <c r="R11145" t="s">
        <v>751</v>
      </c>
      <c r="S11145" t="s">
        <v>758</v>
      </c>
    </row>
    <row r="11146" spans="1:19" x14ac:dyDescent="0.3">
      <c r="A11146" t="s">
        <v>753</v>
      </c>
      <c r="B11146" t="s">
        <v>748</v>
      </c>
      <c r="C11146" t="s">
        <v>749</v>
      </c>
      <c r="D11146" t="s">
        <v>750</v>
      </c>
      <c r="E11146">
        <v>4</v>
      </c>
      <c r="F11146" t="s">
        <v>51</v>
      </c>
      <c r="G11146" s="37">
        <v>30480.639999999999</v>
      </c>
      <c r="H11146">
        <v>2393.12</v>
      </c>
      <c r="I11146">
        <v>30480.639999999999</v>
      </c>
      <c r="J11146">
        <v>2.4500000000000002</v>
      </c>
      <c r="K11146">
        <v>30480.639999999999</v>
      </c>
      <c r="L11146">
        <v>16.93</v>
      </c>
      <c r="M11146" t="s">
        <v>751</v>
      </c>
      <c r="N11146" s="37">
        <v>0</v>
      </c>
      <c r="O11146">
        <v>121922.56</v>
      </c>
      <c r="P11146" t="s">
        <v>766</v>
      </c>
      <c r="Q11146" t="s">
        <v>768</v>
      </c>
      <c r="R11146" t="s">
        <v>768</v>
      </c>
      <c r="S11146" t="s">
        <v>758</v>
      </c>
    </row>
    <row r="11147" spans="1:19" x14ac:dyDescent="0.3">
      <c r="A11147" t="s">
        <v>747</v>
      </c>
      <c r="B11147" t="s">
        <v>748</v>
      </c>
      <c r="C11147" t="s">
        <v>754</v>
      </c>
      <c r="D11147" t="s">
        <v>750</v>
      </c>
      <c r="E11147">
        <v>2</v>
      </c>
      <c r="F11147" t="s">
        <v>116</v>
      </c>
      <c r="G11147" s="37">
        <v>-253229.6</v>
      </c>
      <c r="H11147" t="s">
        <v>751</v>
      </c>
      <c r="I11147">
        <v>-253229.6</v>
      </c>
      <c r="J11147" t="s">
        <v>751</v>
      </c>
      <c r="K11147">
        <v>-253229.6</v>
      </c>
      <c r="L11147" t="s">
        <v>751</v>
      </c>
      <c r="M11147" t="s">
        <v>751</v>
      </c>
      <c r="N11147" s="37">
        <v>0</v>
      </c>
      <c r="O11147" t="s">
        <v>751</v>
      </c>
      <c r="P11147" t="s">
        <v>751</v>
      </c>
      <c r="Q11147" t="s">
        <v>751</v>
      </c>
      <c r="R11147" t="s">
        <v>751</v>
      </c>
      <c r="S11147" t="s">
        <v>758</v>
      </c>
    </row>
    <row r="11148" spans="1:19" x14ac:dyDescent="0.3">
      <c r="A11148" t="s">
        <v>753</v>
      </c>
      <c r="B11148" t="s">
        <v>748</v>
      </c>
      <c r="C11148" t="s">
        <v>749</v>
      </c>
      <c r="D11148" t="s">
        <v>750</v>
      </c>
      <c r="E11148">
        <v>0</v>
      </c>
      <c r="F11148" t="s">
        <v>249</v>
      </c>
      <c r="G11148" s="37">
        <v>154382.51999999999</v>
      </c>
      <c r="H11148">
        <v>18.36</v>
      </c>
      <c r="I11148">
        <v>154382.51999999999</v>
      </c>
      <c r="J11148">
        <v>2.58</v>
      </c>
      <c r="K11148">
        <v>154382.51999999999</v>
      </c>
      <c r="L11148">
        <v>142.75</v>
      </c>
      <c r="M11148" t="s">
        <v>751</v>
      </c>
      <c r="N11148" s="37">
        <v>0</v>
      </c>
      <c r="O11148" t="s">
        <v>751</v>
      </c>
      <c r="P11148" t="s">
        <v>766</v>
      </c>
      <c r="Q11148" t="s">
        <v>766</v>
      </c>
      <c r="R11148" t="s">
        <v>766</v>
      </c>
      <c r="S11148" t="s">
        <v>758</v>
      </c>
    </row>
    <row r="11149" spans="1:19" x14ac:dyDescent="0.3">
      <c r="A11149" t="s">
        <v>753</v>
      </c>
      <c r="B11149" t="s">
        <v>748</v>
      </c>
      <c r="C11149" t="s">
        <v>754</v>
      </c>
      <c r="D11149" t="s">
        <v>750</v>
      </c>
      <c r="E11149">
        <v>2</v>
      </c>
      <c r="F11149" t="s">
        <v>441</v>
      </c>
      <c r="G11149" s="37">
        <v>-202002.09</v>
      </c>
      <c r="H11149" t="s">
        <v>751</v>
      </c>
      <c r="I11149">
        <v>-202002.09</v>
      </c>
      <c r="J11149" t="s">
        <v>751</v>
      </c>
      <c r="K11149">
        <v>-202002.09</v>
      </c>
      <c r="L11149" t="s">
        <v>751</v>
      </c>
      <c r="M11149" t="s">
        <v>751</v>
      </c>
      <c r="N11149" s="37">
        <v>0</v>
      </c>
      <c r="O11149" t="s">
        <v>751</v>
      </c>
      <c r="P11149" t="s">
        <v>751</v>
      </c>
      <c r="Q11149" t="s">
        <v>751</v>
      </c>
      <c r="R11149" t="s">
        <v>751</v>
      </c>
      <c r="S11149" t="s">
        <v>758</v>
      </c>
    </row>
    <row r="11150" spans="1:19" x14ac:dyDescent="0.3">
      <c r="A11150" t="s">
        <v>752</v>
      </c>
      <c r="B11150" t="s">
        <v>748</v>
      </c>
      <c r="C11150" t="s">
        <v>749</v>
      </c>
      <c r="D11150" t="s">
        <v>750</v>
      </c>
      <c r="E11150">
        <v>2</v>
      </c>
      <c r="F11150" t="s">
        <v>351</v>
      </c>
      <c r="G11150" s="37">
        <v>54784.06</v>
      </c>
      <c r="H11150">
        <v>2.74</v>
      </c>
      <c r="I11150">
        <v>54784.06</v>
      </c>
      <c r="J11150">
        <v>1.3</v>
      </c>
      <c r="K11150">
        <v>54784.06</v>
      </c>
      <c r="L11150">
        <v>12.48</v>
      </c>
      <c r="M11150" t="s">
        <v>751</v>
      </c>
      <c r="N11150" s="37">
        <v>0</v>
      </c>
      <c r="O11150">
        <v>109568.12</v>
      </c>
      <c r="P11150" t="s">
        <v>766</v>
      </c>
      <c r="Q11150" t="s">
        <v>766</v>
      </c>
      <c r="R11150" t="s">
        <v>766</v>
      </c>
      <c r="S11150" t="s">
        <v>758</v>
      </c>
    </row>
    <row r="11151" spans="1:19" x14ac:dyDescent="0.3">
      <c r="A11151" t="s">
        <v>747</v>
      </c>
      <c r="B11151" t="s">
        <v>748</v>
      </c>
      <c r="C11151" t="s">
        <v>749</v>
      </c>
      <c r="D11151" t="s">
        <v>750</v>
      </c>
      <c r="E11151">
        <v>2</v>
      </c>
      <c r="F11151" t="s">
        <v>429</v>
      </c>
      <c r="G11151" s="37">
        <v>32737.96</v>
      </c>
      <c r="H11151">
        <v>1.46</v>
      </c>
      <c r="I11151">
        <v>32737.96</v>
      </c>
      <c r="J11151">
        <v>0.21</v>
      </c>
      <c r="K11151">
        <v>32737.96</v>
      </c>
      <c r="L11151">
        <v>11.38</v>
      </c>
      <c r="M11151" t="s">
        <v>751</v>
      </c>
      <c r="N11151" s="37">
        <v>0</v>
      </c>
      <c r="O11151">
        <v>65475.92</v>
      </c>
      <c r="P11151" t="s">
        <v>766</v>
      </c>
      <c r="Q11151" t="s">
        <v>766</v>
      </c>
      <c r="R11151" t="s">
        <v>766</v>
      </c>
      <c r="S11151" t="s">
        <v>758</v>
      </c>
    </row>
    <row r="11152" spans="1:19" x14ac:dyDescent="0.3">
      <c r="A11152" t="s">
        <v>753</v>
      </c>
      <c r="B11152" t="s">
        <v>748</v>
      </c>
      <c r="C11152" t="s">
        <v>749</v>
      </c>
      <c r="D11152" t="s">
        <v>750</v>
      </c>
      <c r="E11152">
        <v>1</v>
      </c>
      <c r="F11152" t="s">
        <v>50</v>
      </c>
      <c r="G11152" s="37">
        <v>36828.1</v>
      </c>
      <c r="H11152">
        <v>14.53</v>
      </c>
      <c r="I11152">
        <v>36828.1</v>
      </c>
      <c r="J11152">
        <v>2.94</v>
      </c>
      <c r="K11152">
        <v>36828.1</v>
      </c>
      <c r="L11152">
        <v>23.3</v>
      </c>
      <c r="M11152" t="s">
        <v>751</v>
      </c>
      <c r="N11152" s="37">
        <v>0</v>
      </c>
      <c r="O11152">
        <v>36828.1</v>
      </c>
      <c r="P11152" t="s">
        <v>766</v>
      </c>
      <c r="Q11152" t="s">
        <v>766</v>
      </c>
      <c r="R11152" t="s">
        <v>766</v>
      </c>
      <c r="S11152" t="s">
        <v>758</v>
      </c>
    </row>
    <row r="11153" spans="1:19" x14ac:dyDescent="0.3">
      <c r="A11153" t="s">
        <v>747</v>
      </c>
      <c r="B11153" t="s">
        <v>748</v>
      </c>
      <c r="C11153" t="s">
        <v>754</v>
      </c>
      <c r="D11153" t="s">
        <v>750</v>
      </c>
      <c r="E11153">
        <v>12</v>
      </c>
      <c r="F11153" t="s">
        <v>412</v>
      </c>
      <c r="G11153" s="37">
        <v>-332.9</v>
      </c>
      <c r="H11153" t="s">
        <v>751</v>
      </c>
      <c r="I11153">
        <v>-332.9</v>
      </c>
      <c r="J11153" t="s">
        <v>751</v>
      </c>
      <c r="K11153">
        <v>-332.9</v>
      </c>
      <c r="L11153" t="s">
        <v>751</v>
      </c>
      <c r="M11153" t="s">
        <v>751</v>
      </c>
      <c r="N11153" s="37">
        <v>0</v>
      </c>
      <c r="O11153" t="s">
        <v>751</v>
      </c>
      <c r="P11153" t="s">
        <v>751</v>
      </c>
      <c r="Q11153" t="s">
        <v>751</v>
      </c>
      <c r="R11153" t="s">
        <v>751</v>
      </c>
      <c r="S11153" t="s">
        <v>758</v>
      </c>
    </row>
    <row r="11154" spans="1:19" x14ac:dyDescent="0.3">
      <c r="A11154" t="s">
        <v>747</v>
      </c>
      <c r="B11154" t="s">
        <v>748</v>
      </c>
      <c r="C11154" t="s">
        <v>754</v>
      </c>
      <c r="D11154" t="s">
        <v>750</v>
      </c>
      <c r="E11154">
        <v>5</v>
      </c>
      <c r="F11154" t="s">
        <v>361</v>
      </c>
      <c r="G11154" s="37">
        <v>-1722.48</v>
      </c>
      <c r="H11154" t="s">
        <v>751</v>
      </c>
      <c r="I11154">
        <v>-1722.48</v>
      </c>
      <c r="J11154" t="s">
        <v>751</v>
      </c>
      <c r="K11154">
        <v>-1722.48</v>
      </c>
      <c r="L11154" t="s">
        <v>751</v>
      </c>
      <c r="M11154" t="s">
        <v>751</v>
      </c>
      <c r="N11154" s="37">
        <v>0</v>
      </c>
      <c r="O11154" t="s">
        <v>751</v>
      </c>
      <c r="P11154" t="s">
        <v>751</v>
      </c>
      <c r="Q11154" t="s">
        <v>751</v>
      </c>
      <c r="R11154" t="s">
        <v>751</v>
      </c>
      <c r="S11154" t="s">
        <v>758</v>
      </c>
    </row>
    <row r="11155" spans="1:19" x14ac:dyDescent="0.3">
      <c r="A11155" t="s">
        <v>753</v>
      </c>
      <c r="B11155" t="s">
        <v>748</v>
      </c>
      <c r="C11155" t="s">
        <v>754</v>
      </c>
      <c r="D11155" t="s">
        <v>750</v>
      </c>
      <c r="E11155">
        <v>3</v>
      </c>
      <c r="F11155" t="s">
        <v>327</v>
      </c>
      <c r="G11155" s="37">
        <v>-9841.0400000000009</v>
      </c>
      <c r="H11155" t="s">
        <v>751</v>
      </c>
      <c r="I11155">
        <v>-9841.0400000000009</v>
      </c>
      <c r="J11155" t="s">
        <v>751</v>
      </c>
      <c r="K11155">
        <v>-9841.0400000000009</v>
      </c>
      <c r="L11155" t="s">
        <v>751</v>
      </c>
      <c r="M11155" t="s">
        <v>751</v>
      </c>
      <c r="N11155" s="37">
        <v>0</v>
      </c>
      <c r="O11155" t="s">
        <v>751</v>
      </c>
      <c r="P11155" t="s">
        <v>751</v>
      </c>
      <c r="Q11155" t="s">
        <v>751</v>
      </c>
      <c r="R11155" t="s">
        <v>751</v>
      </c>
      <c r="S11155" t="s">
        <v>758</v>
      </c>
    </row>
    <row r="11156" spans="1:19" x14ac:dyDescent="0.3">
      <c r="A11156" t="s">
        <v>747</v>
      </c>
      <c r="B11156" t="s">
        <v>748</v>
      </c>
      <c r="C11156" t="s">
        <v>754</v>
      </c>
      <c r="D11156" t="s">
        <v>750</v>
      </c>
      <c r="E11156">
        <v>-1</v>
      </c>
      <c r="F11156" t="s">
        <v>539</v>
      </c>
      <c r="G11156" s="37">
        <v>-3248.63</v>
      </c>
      <c r="H11156" t="s">
        <v>751</v>
      </c>
      <c r="I11156">
        <v>-3248.63</v>
      </c>
      <c r="J11156" t="s">
        <v>751</v>
      </c>
      <c r="K11156">
        <v>-3248.63</v>
      </c>
      <c r="L11156" t="s">
        <v>751</v>
      </c>
      <c r="M11156" t="s">
        <v>751</v>
      </c>
      <c r="N11156" s="37">
        <v>0</v>
      </c>
      <c r="O11156" t="s">
        <v>751</v>
      </c>
      <c r="P11156" t="s">
        <v>751</v>
      </c>
      <c r="Q11156" t="s">
        <v>751</v>
      </c>
      <c r="R11156" t="s">
        <v>751</v>
      </c>
      <c r="S11156" t="s">
        <v>758</v>
      </c>
    </row>
    <row r="11157" spans="1:19" x14ac:dyDescent="0.3">
      <c r="A11157" t="s">
        <v>747</v>
      </c>
      <c r="B11157" t="s">
        <v>748</v>
      </c>
      <c r="C11157" t="s">
        <v>754</v>
      </c>
      <c r="D11157" t="s">
        <v>750</v>
      </c>
      <c r="E11157">
        <v>10</v>
      </c>
      <c r="F11157" t="s">
        <v>120</v>
      </c>
      <c r="G11157" s="37">
        <v>-124.88</v>
      </c>
      <c r="H11157" t="s">
        <v>751</v>
      </c>
      <c r="I11157">
        <v>-124.88</v>
      </c>
      <c r="J11157" t="s">
        <v>751</v>
      </c>
      <c r="K11157">
        <v>-124.88</v>
      </c>
      <c r="L11157" t="s">
        <v>751</v>
      </c>
      <c r="M11157" t="s">
        <v>751</v>
      </c>
      <c r="N11157" s="37">
        <v>0</v>
      </c>
      <c r="O11157" t="s">
        <v>751</v>
      </c>
      <c r="P11157" t="s">
        <v>751</v>
      </c>
      <c r="Q11157" t="s">
        <v>751</v>
      </c>
      <c r="R11157" t="s">
        <v>751</v>
      </c>
      <c r="S11157" t="s">
        <v>758</v>
      </c>
    </row>
    <row r="11158" spans="1:19" x14ac:dyDescent="0.3">
      <c r="A11158" t="s">
        <v>753</v>
      </c>
      <c r="B11158" t="s">
        <v>748</v>
      </c>
      <c r="C11158" t="s">
        <v>749</v>
      </c>
      <c r="D11158" t="s">
        <v>750</v>
      </c>
      <c r="E11158">
        <v>-1</v>
      </c>
      <c r="F11158" t="s">
        <v>427</v>
      </c>
      <c r="G11158" s="37">
        <v>49970.879999999997</v>
      </c>
      <c r="H11158">
        <v>0.38</v>
      </c>
      <c r="I11158">
        <v>49970.879999999997</v>
      </c>
      <c r="J11158">
        <v>0.21</v>
      </c>
      <c r="K11158">
        <v>49970.879999999997</v>
      </c>
      <c r="L11158">
        <v>3.41</v>
      </c>
      <c r="M11158" t="s">
        <v>751</v>
      </c>
      <c r="N11158" s="37">
        <v>0</v>
      </c>
      <c r="O11158" t="s">
        <v>751</v>
      </c>
      <c r="P11158" t="s">
        <v>766</v>
      </c>
      <c r="Q11158" t="s">
        <v>766</v>
      </c>
      <c r="R11158" t="s">
        <v>766</v>
      </c>
      <c r="S11158" t="s">
        <v>758</v>
      </c>
    </row>
    <row r="11159" spans="1:19" x14ac:dyDescent="0.3">
      <c r="A11159" t="s">
        <v>747</v>
      </c>
      <c r="B11159" t="s">
        <v>748</v>
      </c>
      <c r="C11159" t="s">
        <v>749</v>
      </c>
      <c r="D11159" t="s">
        <v>750</v>
      </c>
      <c r="E11159">
        <v>1</v>
      </c>
      <c r="F11159" t="s">
        <v>164</v>
      </c>
      <c r="G11159" s="37">
        <v>7345.12</v>
      </c>
      <c r="H11159">
        <v>746.3</v>
      </c>
      <c r="I11159">
        <v>7345.12</v>
      </c>
      <c r="J11159">
        <v>0.1</v>
      </c>
      <c r="K11159">
        <v>7345.12</v>
      </c>
      <c r="L11159">
        <v>1.23</v>
      </c>
      <c r="M11159" t="s">
        <v>751</v>
      </c>
      <c r="N11159" s="37">
        <v>0</v>
      </c>
      <c r="O11159">
        <v>7345.12</v>
      </c>
      <c r="P11159" t="s">
        <v>766</v>
      </c>
      <c r="Q11159" t="s">
        <v>768</v>
      </c>
      <c r="R11159" t="s">
        <v>768</v>
      </c>
      <c r="S11159" t="s">
        <v>758</v>
      </c>
    </row>
    <row r="11160" spans="1:19" x14ac:dyDescent="0.3">
      <c r="A11160" t="s">
        <v>747</v>
      </c>
      <c r="B11160" t="s">
        <v>748</v>
      </c>
      <c r="C11160" t="s">
        <v>749</v>
      </c>
      <c r="D11160" t="s">
        <v>750</v>
      </c>
      <c r="E11160">
        <v>1</v>
      </c>
      <c r="F11160" t="s">
        <v>355</v>
      </c>
      <c r="G11160" s="37">
        <v>674730.87</v>
      </c>
      <c r="H11160">
        <v>199.64</v>
      </c>
      <c r="I11160">
        <v>674730.87</v>
      </c>
      <c r="J11160">
        <v>14.35</v>
      </c>
      <c r="K11160">
        <v>674730.87</v>
      </c>
      <c r="L11160">
        <v>311.27</v>
      </c>
      <c r="M11160" t="s">
        <v>751</v>
      </c>
      <c r="N11160" s="37">
        <v>0</v>
      </c>
      <c r="O11160">
        <v>674730.87</v>
      </c>
      <c r="P11160" t="s">
        <v>768</v>
      </c>
      <c r="Q11160" t="s">
        <v>768</v>
      </c>
      <c r="R11160" t="s">
        <v>768</v>
      </c>
      <c r="S11160" t="s">
        <v>758</v>
      </c>
    </row>
    <row r="11161" spans="1:19" x14ac:dyDescent="0.3">
      <c r="A11161" t="s">
        <v>753</v>
      </c>
      <c r="B11161" t="s">
        <v>748</v>
      </c>
      <c r="C11161" t="s">
        <v>749</v>
      </c>
      <c r="D11161" t="s">
        <v>750</v>
      </c>
      <c r="E11161">
        <v>1</v>
      </c>
      <c r="F11161" t="s">
        <v>282</v>
      </c>
      <c r="G11161" s="37">
        <v>47317.52</v>
      </c>
      <c r="H11161">
        <v>0.56999999999999995</v>
      </c>
      <c r="I11161">
        <v>47317.52</v>
      </c>
      <c r="J11161">
        <v>1.06</v>
      </c>
      <c r="K11161">
        <v>47317.52</v>
      </c>
      <c r="L11161">
        <v>7.33</v>
      </c>
      <c r="M11161" t="s">
        <v>751</v>
      </c>
      <c r="N11161" s="37">
        <v>0</v>
      </c>
      <c r="O11161">
        <v>47317.52</v>
      </c>
      <c r="P11161" t="s">
        <v>766</v>
      </c>
      <c r="Q11161" t="s">
        <v>766</v>
      </c>
      <c r="R11161" t="s">
        <v>766</v>
      </c>
      <c r="S11161" t="s">
        <v>758</v>
      </c>
    </row>
    <row r="11162" spans="1:19" x14ac:dyDescent="0.3">
      <c r="A11162" t="s">
        <v>753</v>
      </c>
      <c r="B11162" t="s">
        <v>748</v>
      </c>
      <c r="C11162" t="s">
        <v>749</v>
      </c>
      <c r="D11162" t="s">
        <v>750</v>
      </c>
      <c r="E11162">
        <v>1</v>
      </c>
      <c r="F11162" t="s">
        <v>91</v>
      </c>
      <c r="G11162" s="37">
        <v>9580.34</v>
      </c>
      <c r="H11162">
        <v>651.16999999999996</v>
      </c>
      <c r="I11162">
        <v>9580.34</v>
      </c>
      <c r="J11162">
        <v>0.34</v>
      </c>
      <c r="K11162">
        <v>9580.34</v>
      </c>
      <c r="L11162">
        <v>2.71</v>
      </c>
      <c r="M11162" t="s">
        <v>751</v>
      </c>
      <c r="N11162" s="37">
        <v>0</v>
      </c>
      <c r="O11162">
        <v>9580.34</v>
      </c>
      <c r="P11162" t="s">
        <v>766</v>
      </c>
      <c r="Q11162" t="s">
        <v>768</v>
      </c>
      <c r="R11162" t="s">
        <v>768</v>
      </c>
      <c r="S11162" t="s">
        <v>758</v>
      </c>
    </row>
    <row r="11163" spans="1:19" x14ac:dyDescent="0.3">
      <c r="A11163" t="s">
        <v>752</v>
      </c>
      <c r="B11163" t="s">
        <v>748</v>
      </c>
      <c r="C11163" t="s">
        <v>754</v>
      </c>
      <c r="D11163" t="s">
        <v>750</v>
      </c>
      <c r="E11163">
        <v>-1</v>
      </c>
      <c r="F11163" t="s">
        <v>167</v>
      </c>
      <c r="G11163" s="37">
        <v>-39624.6</v>
      </c>
      <c r="H11163" t="s">
        <v>751</v>
      </c>
      <c r="I11163">
        <v>-39624.6</v>
      </c>
      <c r="J11163" t="s">
        <v>751</v>
      </c>
      <c r="K11163">
        <v>-39624.6</v>
      </c>
      <c r="L11163" t="s">
        <v>751</v>
      </c>
      <c r="M11163" t="s">
        <v>751</v>
      </c>
      <c r="N11163" s="37">
        <v>0</v>
      </c>
      <c r="O11163" t="s">
        <v>751</v>
      </c>
      <c r="P11163" t="s">
        <v>751</v>
      </c>
      <c r="Q11163" t="s">
        <v>751</v>
      </c>
      <c r="R11163" t="s">
        <v>751</v>
      </c>
      <c r="S11163" t="s">
        <v>758</v>
      </c>
    </row>
    <row r="11164" spans="1:19" x14ac:dyDescent="0.3">
      <c r="A11164" t="s">
        <v>747</v>
      </c>
      <c r="B11164" t="s">
        <v>748</v>
      </c>
      <c r="C11164" t="s">
        <v>749</v>
      </c>
      <c r="D11164" t="s">
        <v>750</v>
      </c>
      <c r="E11164">
        <v>1</v>
      </c>
      <c r="F11164" t="s">
        <v>448</v>
      </c>
      <c r="G11164" s="37">
        <v>60669.43</v>
      </c>
      <c r="H11164">
        <v>3722.36</v>
      </c>
      <c r="I11164">
        <v>60669.43</v>
      </c>
      <c r="J11164">
        <v>0.77</v>
      </c>
      <c r="K11164">
        <v>60669.43</v>
      </c>
      <c r="L11164">
        <v>8.44</v>
      </c>
      <c r="M11164" t="s">
        <v>751</v>
      </c>
      <c r="N11164" s="37">
        <v>0</v>
      </c>
      <c r="O11164">
        <v>60669.43</v>
      </c>
      <c r="P11164" t="s">
        <v>766</v>
      </c>
      <c r="Q11164" t="s">
        <v>768</v>
      </c>
      <c r="R11164" t="s">
        <v>768</v>
      </c>
      <c r="S11164" t="s">
        <v>758</v>
      </c>
    </row>
    <row r="11165" spans="1:19" x14ac:dyDescent="0.3">
      <c r="A11165" t="s">
        <v>752</v>
      </c>
      <c r="B11165" t="s">
        <v>748</v>
      </c>
      <c r="C11165" t="s">
        <v>754</v>
      </c>
      <c r="D11165" t="s">
        <v>750</v>
      </c>
      <c r="E11165">
        <v>3</v>
      </c>
      <c r="F11165" t="s">
        <v>87</v>
      </c>
      <c r="G11165" s="37">
        <v>-14709.93</v>
      </c>
      <c r="H11165" t="s">
        <v>751</v>
      </c>
      <c r="I11165">
        <v>-14709.93</v>
      </c>
      <c r="J11165" t="s">
        <v>751</v>
      </c>
      <c r="K11165">
        <v>-14709.93</v>
      </c>
      <c r="L11165" t="s">
        <v>751</v>
      </c>
      <c r="M11165" t="s">
        <v>751</v>
      </c>
      <c r="N11165" s="37">
        <v>0</v>
      </c>
      <c r="O11165" t="s">
        <v>751</v>
      </c>
      <c r="P11165" t="s">
        <v>751</v>
      </c>
      <c r="Q11165" t="s">
        <v>751</v>
      </c>
      <c r="R11165" t="s">
        <v>751</v>
      </c>
      <c r="S11165" t="s">
        <v>758</v>
      </c>
    </row>
    <row r="11166" spans="1:19" x14ac:dyDescent="0.3">
      <c r="A11166" t="s">
        <v>753</v>
      </c>
      <c r="B11166" t="s">
        <v>748</v>
      </c>
      <c r="C11166" t="s">
        <v>749</v>
      </c>
      <c r="D11166" t="s">
        <v>750</v>
      </c>
      <c r="E11166">
        <v>3</v>
      </c>
      <c r="F11166" t="s">
        <v>70</v>
      </c>
      <c r="G11166" s="37">
        <v>39512.22</v>
      </c>
      <c r="H11166" t="s">
        <v>751</v>
      </c>
      <c r="I11166">
        <v>39512.22</v>
      </c>
      <c r="J11166" t="s">
        <v>751</v>
      </c>
      <c r="K11166">
        <v>39512.22</v>
      </c>
      <c r="L11166">
        <v>27.83</v>
      </c>
      <c r="M11166" t="s">
        <v>751</v>
      </c>
      <c r="N11166" s="37">
        <v>0</v>
      </c>
      <c r="O11166">
        <v>118536.66</v>
      </c>
      <c r="P11166" t="s">
        <v>766</v>
      </c>
      <c r="Q11166" t="s">
        <v>766</v>
      </c>
      <c r="R11166" t="s">
        <v>768</v>
      </c>
      <c r="S11166" t="s">
        <v>758</v>
      </c>
    </row>
    <row r="11167" spans="1:19" x14ac:dyDescent="0.3">
      <c r="A11167" t="s">
        <v>752</v>
      </c>
      <c r="B11167" t="s">
        <v>748</v>
      </c>
      <c r="C11167" t="s">
        <v>749</v>
      </c>
      <c r="D11167" t="s">
        <v>750</v>
      </c>
      <c r="E11167">
        <v>-4</v>
      </c>
      <c r="F11167" t="s">
        <v>100</v>
      </c>
      <c r="G11167" s="37">
        <v>906.09</v>
      </c>
      <c r="H11167">
        <v>0.04</v>
      </c>
      <c r="I11167">
        <v>906.09</v>
      </c>
      <c r="J11167">
        <v>0.22</v>
      </c>
      <c r="K11167">
        <v>906.09</v>
      </c>
      <c r="L11167">
        <v>0.09</v>
      </c>
      <c r="M11167" t="s">
        <v>751</v>
      </c>
      <c r="N11167" s="37">
        <v>0</v>
      </c>
      <c r="O11167" t="s">
        <v>751</v>
      </c>
      <c r="P11167" t="s">
        <v>766</v>
      </c>
      <c r="Q11167" t="s">
        <v>766</v>
      </c>
      <c r="R11167" t="s">
        <v>768</v>
      </c>
      <c r="S11167" t="s">
        <v>758</v>
      </c>
    </row>
    <row r="11168" spans="1:19" x14ac:dyDescent="0.3">
      <c r="A11168" t="s">
        <v>747</v>
      </c>
      <c r="B11168" t="s">
        <v>748</v>
      </c>
      <c r="C11168" t="s">
        <v>754</v>
      </c>
      <c r="D11168" t="s">
        <v>750</v>
      </c>
      <c r="E11168">
        <v>4</v>
      </c>
      <c r="F11168" t="s">
        <v>308</v>
      </c>
      <c r="G11168" s="37">
        <v>-191.25</v>
      </c>
      <c r="H11168" t="s">
        <v>751</v>
      </c>
      <c r="I11168">
        <v>-191.25</v>
      </c>
      <c r="J11168" t="s">
        <v>751</v>
      </c>
      <c r="K11168">
        <v>-191.25</v>
      </c>
      <c r="L11168" t="s">
        <v>751</v>
      </c>
      <c r="M11168" t="s">
        <v>751</v>
      </c>
      <c r="N11168" s="37">
        <v>0</v>
      </c>
      <c r="O11168" t="s">
        <v>751</v>
      </c>
      <c r="P11168" t="s">
        <v>751</v>
      </c>
      <c r="Q11168" t="s">
        <v>751</v>
      </c>
      <c r="R11168" t="s">
        <v>751</v>
      </c>
      <c r="S11168" t="s">
        <v>758</v>
      </c>
    </row>
    <row r="11169" spans="1:19" x14ac:dyDescent="0.3">
      <c r="A11169" t="s">
        <v>747</v>
      </c>
      <c r="B11169" t="s">
        <v>748</v>
      </c>
      <c r="C11169" t="s">
        <v>749</v>
      </c>
      <c r="D11169" t="s">
        <v>750</v>
      </c>
      <c r="E11169">
        <v>4</v>
      </c>
      <c r="F11169" t="s">
        <v>152</v>
      </c>
      <c r="G11169" s="37">
        <v>129954.93</v>
      </c>
      <c r="H11169">
        <v>9.39</v>
      </c>
      <c r="I11169">
        <v>129954.93</v>
      </c>
      <c r="J11169">
        <v>4.46</v>
      </c>
      <c r="K11169">
        <v>129954.93</v>
      </c>
      <c r="L11169">
        <v>42.71</v>
      </c>
      <c r="M11169" t="s">
        <v>751</v>
      </c>
      <c r="N11169" s="37">
        <v>0</v>
      </c>
      <c r="O11169">
        <v>519819.72</v>
      </c>
      <c r="P11169" t="s">
        <v>766</v>
      </c>
      <c r="Q11169" t="s">
        <v>766</v>
      </c>
      <c r="R11169" t="s">
        <v>766</v>
      </c>
      <c r="S11169" t="s">
        <v>758</v>
      </c>
    </row>
    <row r="11170" spans="1:19" x14ac:dyDescent="0.3">
      <c r="A11170" t="s">
        <v>747</v>
      </c>
      <c r="B11170" t="s">
        <v>748</v>
      </c>
      <c r="C11170" t="s">
        <v>749</v>
      </c>
      <c r="D11170" t="s">
        <v>750</v>
      </c>
      <c r="E11170">
        <v>-1</v>
      </c>
      <c r="F11170" t="s">
        <v>202</v>
      </c>
      <c r="G11170" s="37">
        <v>17267.259999999998</v>
      </c>
      <c r="H11170">
        <v>0.88</v>
      </c>
      <c r="I11170">
        <v>17267.259999999998</v>
      </c>
      <c r="J11170">
        <v>0.6</v>
      </c>
      <c r="K11170">
        <v>17267.259999999998</v>
      </c>
      <c r="L11170">
        <v>10.76</v>
      </c>
      <c r="M11170" t="s">
        <v>751</v>
      </c>
      <c r="N11170" s="37">
        <v>0</v>
      </c>
      <c r="O11170" t="s">
        <v>751</v>
      </c>
      <c r="P11170" t="s">
        <v>766</v>
      </c>
      <c r="Q11170" t="s">
        <v>766</v>
      </c>
      <c r="R11170" t="s">
        <v>766</v>
      </c>
      <c r="S11170" t="s">
        <v>758</v>
      </c>
    </row>
    <row r="11171" spans="1:19" x14ac:dyDescent="0.3">
      <c r="A11171" t="s">
        <v>747</v>
      </c>
      <c r="B11171" t="s">
        <v>748</v>
      </c>
      <c r="C11171" t="s">
        <v>749</v>
      </c>
      <c r="D11171" t="s">
        <v>750</v>
      </c>
      <c r="E11171">
        <v>1</v>
      </c>
      <c r="F11171" t="s">
        <v>409</v>
      </c>
      <c r="G11171" s="37">
        <v>89018.12</v>
      </c>
      <c r="H11171" t="s">
        <v>751</v>
      </c>
      <c r="I11171">
        <v>89018.12</v>
      </c>
      <c r="J11171" t="s">
        <v>751</v>
      </c>
      <c r="K11171">
        <v>89018.12</v>
      </c>
      <c r="L11171">
        <v>7.58</v>
      </c>
      <c r="M11171" t="s">
        <v>751</v>
      </c>
      <c r="N11171" s="37">
        <v>0</v>
      </c>
      <c r="O11171">
        <v>89018.12</v>
      </c>
      <c r="P11171" t="s">
        <v>766</v>
      </c>
      <c r="Q11171" t="s">
        <v>766</v>
      </c>
      <c r="R11171" t="s">
        <v>768</v>
      </c>
      <c r="S11171" t="s">
        <v>758</v>
      </c>
    </row>
    <row r="11172" spans="1:19" x14ac:dyDescent="0.3">
      <c r="A11172" t="s">
        <v>752</v>
      </c>
      <c r="B11172" t="s">
        <v>748</v>
      </c>
      <c r="C11172" t="s">
        <v>754</v>
      </c>
      <c r="D11172" t="s">
        <v>750</v>
      </c>
      <c r="E11172">
        <v>2</v>
      </c>
      <c r="F11172" t="s">
        <v>145</v>
      </c>
      <c r="G11172" s="37">
        <v>-6986.03</v>
      </c>
      <c r="H11172" t="s">
        <v>751</v>
      </c>
      <c r="I11172">
        <v>-6986.03</v>
      </c>
      <c r="J11172" t="s">
        <v>751</v>
      </c>
      <c r="K11172">
        <v>-6986.03</v>
      </c>
      <c r="L11172" t="s">
        <v>751</v>
      </c>
      <c r="M11172" t="s">
        <v>751</v>
      </c>
      <c r="N11172" s="37">
        <v>0</v>
      </c>
      <c r="O11172" t="s">
        <v>751</v>
      </c>
      <c r="P11172" t="s">
        <v>751</v>
      </c>
      <c r="Q11172" t="s">
        <v>751</v>
      </c>
      <c r="R11172" t="s">
        <v>751</v>
      </c>
      <c r="S11172" t="s">
        <v>758</v>
      </c>
    </row>
    <row r="11173" spans="1:19" x14ac:dyDescent="0.3">
      <c r="A11173" t="s">
        <v>747</v>
      </c>
      <c r="B11173" t="s">
        <v>748</v>
      </c>
      <c r="C11173" t="s">
        <v>749</v>
      </c>
      <c r="D11173" t="s">
        <v>750</v>
      </c>
      <c r="E11173">
        <v>0</v>
      </c>
      <c r="F11173" t="s">
        <v>87</v>
      </c>
      <c r="G11173" s="37">
        <v>730876.02</v>
      </c>
      <c r="H11173">
        <v>85.42</v>
      </c>
      <c r="I11173">
        <v>730876.02</v>
      </c>
      <c r="J11173">
        <v>40.57</v>
      </c>
      <c r="K11173">
        <v>730876.02</v>
      </c>
      <c r="L11173">
        <v>388.57</v>
      </c>
      <c r="M11173" t="s">
        <v>751</v>
      </c>
      <c r="N11173" s="37">
        <v>0</v>
      </c>
      <c r="O11173" t="s">
        <v>751</v>
      </c>
      <c r="P11173" t="s">
        <v>766</v>
      </c>
      <c r="Q11173" t="s">
        <v>766</v>
      </c>
      <c r="R11173" t="s">
        <v>766</v>
      </c>
      <c r="S11173" t="s">
        <v>758</v>
      </c>
    </row>
    <row r="11174" spans="1:19" x14ac:dyDescent="0.3">
      <c r="A11174" t="s">
        <v>747</v>
      </c>
      <c r="B11174" t="s">
        <v>748</v>
      </c>
      <c r="C11174" t="s">
        <v>749</v>
      </c>
      <c r="D11174" t="s">
        <v>750</v>
      </c>
      <c r="E11174">
        <v>5</v>
      </c>
      <c r="F11174" t="s">
        <v>157</v>
      </c>
      <c r="G11174" s="37">
        <v>145884.78</v>
      </c>
      <c r="H11174">
        <v>8.68</v>
      </c>
      <c r="I11174">
        <v>145884.78</v>
      </c>
      <c r="J11174">
        <v>3399.17</v>
      </c>
      <c r="K11174">
        <v>145884.78</v>
      </c>
      <c r="L11174">
        <v>48.63</v>
      </c>
      <c r="M11174" t="s">
        <v>751</v>
      </c>
      <c r="N11174" s="37">
        <v>0</v>
      </c>
      <c r="O11174">
        <v>729423.9</v>
      </c>
      <c r="P11174" t="s">
        <v>768</v>
      </c>
      <c r="Q11174" t="s">
        <v>766</v>
      </c>
      <c r="R11174" t="s">
        <v>768</v>
      </c>
      <c r="S11174" t="s">
        <v>758</v>
      </c>
    </row>
    <row r="11175" spans="1:19" x14ac:dyDescent="0.3">
      <c r="A11175" t="s">
        <v>752</v>
      </c>
      <c r="B11175" t="s">
        <v>748</v>
      </c>
      <c r="C11175" t="s">
        <v>754</v>
      </c>
      <c r="D11175" t="s">
        <v>750</v>
      </c>
      <c r="E11175">
        <v>-4</v>
      </c>
      <c r="F11175" t="s">
        <v>426</v>
      </c>
      <c r="G11175" s="37">
        <v>-69777.679999999993</v>
      </c>
      <c r="H11175" t="s">
        <v>751</v>
      </c>
      <c r="I11175">
        <v>-69777.679999999993</v>
      </c>
      <c r="J11175" t="s">
        <v>751</v>
      </c>
      <c r="K11175">
        <v>-69777.679999999993</v>
      </c>
      <c r="L11175" t="s">
        <v>751</v>
      </c>
      <c r="M11175" t="s">
        <v>751</v>
      </c>
      <c r="N11175" s="37">
        <v>0</v>
      </c>
      <c r="O11175" t="s">
        <v>751</v>
      </c>
      <c r="P11175" t="s">
        <v>751</v>
      </c>
      <c r="Q11175" t="s">
        <v>751</v>
      </c>
      <c r="R11175" t="s">
        <v>751</v>
      </c>
      <c r="S11175" t="s">
        <v>758</v>
      </c>
    </row>
    <row r="11176" spans="1:19" x14ac:dyDescent="0.3">
      <c r="A11176" t="s">
        <v>753</v>
      </c>
      <c r="B11176" t="s">
        <v>748</v>
      </c>
      <c r="C11176" t="s">
        <v>749</v>
      </c>
      <c r="D11176" t="s">
        <v>750</v>
      </c>
      <c r="E11176">
        <v>4</v>
      </c>
      <c r="F11176" t="s">
        <v>107</v>
      </c>
      <c r="G11176" s="37">
        <v>26821.16</v>
      </c>
      <c r="H11176">
        <v>2.86</v>
      </c>
      <c r="I11176">
        <v>26821.16</v>
      </c>
      <c r="J11176">
        <v>1.95</v>
      </c>
      <c r="K11176">
        <v>26821.16</v>
      </c>
      <c r="L11176">
        <v>34.869999999999997</v>
      </c>
      <c r="M11176" t="s">
        <v>751</v>
      </c>
      <c r="N11176" s="37">
        <v>0</v>
      </c>
      <c r="O11176">
        <v>107284.64</v>
      </c>
      <c r="P11176" t="s">
        <v>766</v>
      </c>
      <c r="Q11176" t="s">
        <v>766</v>
      </c>
      <c r="R11176" t="s">
        <v>766</v>
      </c>
      <c r="S11176" t="s">
        <v>758</v>
      </c>
    </row>
    <row r="11177" spans="1:19" x14ac:dyDescent="0.3">
      <c r="A11177" t="s">
        <v>747</v>
      </c>
      <c r="B11177" t="s">
        <v>748</v>
      </c>
      <c r="C11177" t="s">
        <v>754</v>
      </c>
      <c r="D11177" t="s">
        <v>750</v>
      </c>
      <c r="E11177">
        <v>-1</v>
      </c>
      <c r="F11177" t="s">
        <v>332</v>
      </c>
      <c r="G11177" s="37">
        <v>-15353.98</v>
      </c>
      <c r="H11177" t="s">
        <v>751</v>
      </c>
      <c r="I11177">
        <v>-15353.98</v>
      </c>
      <c r="J11177" t="s">
        <v>751</v>
      </c>
      <c r="K11177">
        <v>-15353.98</v>
      </c>
      <c r="L11177" t="s">
        <v>751</v>
      </c>
      <c r="M11177" t="s">
        <v>751</v>
      </c>
      <c r="N11177" s="37">
        <v>0</v>
      </c>
      <c r="O11177" t="s">
        <v>751</v>
      </c>
      <c r="P11177" t="s">
        <v>751</v>
      </c>
      <c r="Q11177" t="s">
        <v>751</v>
      </c>
      <c r="R11177" t="s">
        <v>751</v>
      </c>
      <c r="S11177" t="s">
        <v>758</v>
      </c>
    </row>
    <row r="11178" spans="1:19" x14ac:dyDescent="0.3">
      <c r="A11178" t="s">
        <v>752</v>
      </c>
      <c r="B11178" t="s">
        <v>748</v>
      </c>
      <c r="C11178" t="s">
        <v>749</v>
      </c>
      <c r="D11178" t="s">
        <v>750</v>
      </c>
      <c r="E11178">
        <v>-4</v>
      </c>
      <c r="F11178" t="s">
        <v>263</v>
      </c>
      <c r="G11178" s="37">
        <v>3628.92</v>
      </c>
      <c r="H11178">
        <v>7.0000000000000007E-2</v>
      </c>
      <c r="I11178">
        <v>3628.92</v>
      </c>
      <c r="J11178">
        <v>0.03</v>
      </c>
      <c r="K11178">
        <v>3628.92</v>
      </c>
      <c r="L11178">
        <v>0.39</v>
      </c>
      <c r="M11178" t="s">
        <v>751</v>
      </c>
      <c r="N11178" s="37">
        <v>0</v>
      </c>
      <c r="O11178" t="s">
        <v>751</v>
      </c>
      <c r="P11178" t="s">
        <v>766</v>
      </c>
      <c r="Q11178" t="s">
        <v>766</v>
      </c>
      <c r="R11178" t="s">
        <v>766</v>
      </c>
      <c r="S11178" t="s">
        <v>758</v>
      </c>
    </row>
    <row r="11179" spans="1:19" x14ac:dyDescent="0.3">
      <c r="A11179" t="s">
        <v>747</v>
      </c>
      <c r="B11179" t="s">
        <v>748</v>
      </c>
      <c r="C11179" t="s">
        <v>754</v>
      </c>
      <c r="D11179" t="s">
        <v>750</v>
      </c>
      <c r="E11179">
        <v>-1</v>
      </c>
      <c r="F11179" t="s">
        <v>551</v>
      </c>
      <c r="G11179" s="37">
        <v>-14982.91</v>
      </c>
      <c r="H11179" t="s">
        <v>751</v>
      </c>
      <c r="I11179">
        <v>-14982.91</v>
      </c>
      <c r="J11179" t="s">
        <v>751</v>
      </c>
      <c r="K11179">
        <v>-14982.91</v>
      </c>
      <c r="L11179" t="s">
        <v>751</v>
      </c>
      <c r="M11179" t="s">
        <v>751</v>
      </c>
      <c r="N11179" s="37">
        <v>0</v>
      </c>
      <c r="O11179" t="s">
        <v>751</v>
      </c>
      <c r="P11179" t="s">
        <v>751</v>
      </c>
      <c r="Q11179" t="s">
        <v>751</v>
      </c>
      <c r="R11179" t="s">
        <v>751</v>
      </c>
      <c r="S11179" t="s">
        <v>758</v>
      </c>
    </row>
    <row r="11180" spans="1:19" x14ac:dyDescent="0.3">
      <c r="A11180" t="s">
        <v>753</v>
      </c>
      <c r="B11180" t="s">
        <v>748</v>
      </c>
      <c r="C11180" t="s">
        <v>749</v>
      </c>
      <c r="D11180" t="s">
        <v>750</v>
      </c>
      <c r="E11180">
        <v>0</v>
      </c>
      <c r="F11180" t="s">
        <v>229</v>
      </c>
      <c r="G11180" s="37">
        <v>2246.8000000000002</v>
      </c>
      <c r="H11180">
        <v>503.65</v>
      </c>
      <c r="I11180">
        <v>2246.8000000000002</v>
      </c>
      <c r="J11180">
        <v>0.02</v>
      </c>
      <c r="K11180">
        <v>2246.8000000000002</v>
      </c>
      <c r="L11180">
        <v>0.25</v>
      </c>
      <c r="M11180" t="s">
        <v>751</v>
      </c>
      <c r="N11180" s="37">
        <v>0</v>
      </c>
      <c r="O11180" t="s">
        <v>751</v>
      </c>
      <c r="P11180" t="s">
        <v>766</v>
      </c>
      <c r="Q11180" t="s">
        <v>768</v>
      </c>
      <c r="R11180" t="s">
        <v>768</v>
      </c>
      <c r="S11180" t="s">
        <v>758</v>
      </c>
    </row>
    <row r="11181" spans="1:19" x14ac:dyDescent="0.3">
      <c r="A11181" t="s">
        <v>747</v>
      </c>
      <c r="B11181" t="s">
        <v>748</v>
      </c>
      <c r="C11181" t="s">
        <v>754</v>
      </c>
      <c r="D11181" t="s">
        <v>750</v>
      </c>
      <c r="E11181">
        <v>6</v>
      </c>
      <c r="F11181" t="s">
        <v>355</v>
      </c>
      <c r="G11181" s="37">
        <v>-2379.12</v>
      </c>
      <c r="H11181" t="s">
        <v>751</v>
      </c>
      <c r="I11181">
        <v>-2379.12</v>
      </c>
      <c r="J11181" t="s">
        <v>751</v>
      </c>
      <c r="K11181">
        <v>-2379.12</v>
      </c>
      <c r="L11181" t="s">
        <v>751</v>
      </c>
      <c r="M11181" t="s">
        <v>751</v>
      </c>
      <c r="N11181" s="37">
        <v>0</v>
      </c>
      <c r="O11181" t="s">
        <v>751</v>
      </c>
      <c r="P11181" t="s">
        <v>751</v>
      </c>
      <c r="Q11181" t="s">
        <v>751</v>
      </c>
      <c r="R11181" t="s">
        <v>751</v>
      </c>
      <c r="S11181" t="s">
        <v>758</v>
      </c>
    </row>
    <row r="11182" spans="1:19" x14ac:dyDescent="0.3">
      <c r="A11182" t="s">
        <v>747</v>
      </c>
      <c r="B11182" t="s">
        <v>748</v>
      </c>
      <c r="C11182" t="s">
        <v>749</v>
      </c>
      <c r="D11182" t="s">
        <v>750</v>
      </c>
      <c r="E11182">
        <v>2</v>
      </c>
      <c r="F11182" t="s">
        <v>390</v>
      </c>
      <c r="G11182" s="37">
        <v>102457.57</v>
      </c>
      <c r="H11182">
        <v>141.84</v>
      </c>
      <c r="I11182">
        <v>102457.57</v>
      </c>
      <c r="J11182">
        <v>10.87</v>
      </c>
      <c r="K11182">
        <v>102457.57</v>
      </c>
      <c r="L11182">
        <v>57.31</v>
      </c>
      <c r="M11182" t="s">
        <v>751</v>
      </c>
      <c r="N11182" s="37">
        <v>0</v>
      </c>
      <c r="O11182">
        <v>204915.14</v>
      </c>
      <c r="P11182" t="s">
        <v>766</v>
      </c>
      <c r="Q11182" t="s">
        <v>766</v>
      </c>
      <c r="R11182" t="s">
        <v>766</v>
      </c>
      <c r="S11182" t="s">
        <v>758</v>
      </c>
    </row>
    <row r="11183" spans="1:19" x14ac:dyDescent="0.3">
      <c r="A11183" t="s">
        <v>752</v>
      </c>
      <c r="B11183" t="s">
        <v>748</v>
      </c>
      <c r="C11183" t="s">
        <v>754</v>
      </c>
      <c r="D11183" t="s">
        <v>750</v>
      </c>
      <c r="E11183">
        <v>-4</v>
      </c>
      <c r="F11183" t="s">
        <v>359</v>
      </c>
      <c r="G11183" s="37">
        <v>-190707.14</v>
      </c>
      <c r="H11183" t="s">
        <v>751</v>
      </c>
      <c r="I11183">
        <v>-190707.14</v>
      </c>
      <c r="J11183" t="s">
        <v>751</v>
      </c>
      <c r="K11183">
        <v>-190707.14</v>
      </c>
      <c r="L11183" t="s">
        <v>751</v>
      </c>
      <c r="M11183" t="s">
        <v>751</v>
      </c>
      <c r="N11183" s="37">
        <v>0</v>
      </c>
      <c r="O11183" t="s">
        <v>751</v>
      </c>
      <c r="P11183" t="s">
        <v>751</v>
      </c>
      <c r="Q11183" t="s">
        <v>751</v>
      </c>
      <c r="R11183" t="s">
        <v>751</v>
      </c>
      <c r="S11183" t="s">
        <v>758</v>
      </c>
    </row>
    <row r="11184" spans="1:19" x14ac:dyDescent="0.3">
      <c r="A11184" t="s">
        <v>753</v>
      </c>
      <c r="B11184" t="s">
        <v>748</v>
      </c>
      <c r="C11184" t="s">
        <v>754</v>
      </c>
      <c r="D11184" t="s">
        <v>750</v>
      </c>
      <c r="E11184">
        <v>2</v>
      </c>
      <c r="F11184" t="s">
        <v>469</v>
      </c>
      <c r="G11184" s="37">
        <v>-3055.36</v>
      </c>
      <c r="H11184" t="s">
        <v>751</v>
      </c>
      <c r="I11184">
        <v>-3055.36</v>
      </c>
      <c r="J11184" t="s">
        <v>751</v>
      </c>
      <c r="K11184">
        <v>-3055.36</v>
      </c>
      <c r="L11184" t="s">
        <v>751</v>
      </c>
      <c r="M11184" t="s">
        <v>751</v>
      </c>
      <c r="N11184" s="37">
        <v>0</v>
      </c>
      <c r="O11184" t="s">
        <v>751</v>
      </c>
      <c r="P11184" t="s">
        <v>751</v>
      </c>
      <c r="Q11184" t="s">
        <v>751</v>
      </c>
      <c r="R11184" t="s">
        <v>751</v>
      </c>
      <c r="S11184" t="s">
        <v>758</v>
      </c>
    </row>
    <row r="11185" spans="1:19" x14ac:dyDescent="0.3">
      <c r="A11185" t="s">
        <v>747</v>
      </c>
      <c r="B11185" t="s">
        <v>748</v>
      </c>
      <c r="C11185" t="s">
        <v>749</v>
      </c>
      <c r="D11185" t="s">
        <v>750</v>
      </c>
      <c r="E11185">
        <v>0</v>
      </c>
      <c r="F11185" t="s">
        <v>312</v>
      </c>
      <c r="G11185" s="37">
        <v>5.7</v>
      </c>
      <c r="H11185">
        <v>0</v>
      </c>
      <c r="I11185">
        <v>5.7</v>
      </c>
      <c r="J11185">
        <v>0</v>
      </c>
      <c r="K11185">
        <v>5.7</v>
      </c>
      <c r="L11185">
        <v>0</v>
      </c>
      <c r="M11185" t="s">
        <v>751</v>
      </c>
      <c r="N11185" s="37">
        <v>0</v>
      </c>
      <c r="O11185" t="s">
        <v>751</v>
      </c>
      <c r="P11185" t="s">
        <v>766</v>
      </c>
      <c r="Q11185" t="s">
        <v>766</v>
      </c>
      <c r="R11185" t="s">
        <v>766</v>
      </c>
      <c r="S11185" t="s">
        <v>758</v>
      </c>
    </row>
    <row r="11186" spans="1:19" x14ac:dyDescent="0.3">
      <c r="A11186" t="s">
        <v>747</v>
      </c>
      <c r="B11186" t="s">
        <v>748</v>
      </c>
      <c r="C11186" t="s">
        <v>749</v>
      </c>
      <c r="D11186" t="s">
        <v>750</v>
      </c>
      <c r="E11186">
        <v>12</v>
      </c>
      <c r="F11186" t="s">
        <v>175</v>
      </c>
      <c r="G11186" s="37">
        <v>75902.559999999998</v>
      </c>
      <c r="H11186">
        <v>3.31</v>
      </c>
      <c r="I11186">
        <v>75902.559999999998</v>
      </c>
      <c r="J11186">
        <v>17.79</v>
      </c>
      <c r="K11186">
        <v>75902.559999999998</v>
      </c>
      <c r="L11186">
        <v>34.21</v>
      </c>
      <c r="M11186" t="s">
        <v>751</v>
      </c>
      <c r="N11186" s="37">
        <v>0</v>
      </c>
      <c r="O11186">
        <v>910830.72</v>
      </c>
      <c r="P11186" t="s">
        <v>766</v>
      </c>
      <c r="Q11186" t="s">
        <v>766</v>
      </c>
      <c r="R11186" t="s">
        <v>768</v>
      </c>
      <c r="S11186" t="s">
        <v>758</v>
      </c>
    </row>
    <row r="11187" spans="1:19" x14ac:dyDescent="0.3">
      <c r="A11187" t="s">
        <v>747</v>
      </c>
      <c r="B11187" t="s">
        <v>748</v>
      </c>
      <c r="C11187" t="s">
        <v>754</v>
      </c>
      <c r="D11187" t="s">
        <v>750</v>
      </c>
      <c r="E11187">
        <v>-1</v>
      </c>
      <c r="F11187" t="s">
        <v>113</v>
      </c>
      <c r="G11187" s="37">
        <v>-775.84</v>
      </c>
      <c r="H11187" t="s">
        <v>751</v>
      </c>
      <c r="I11187">
        <v>-775.84</v>
      </c>
      <c r="J11187" t="s">
        <v>751</v>
      </c>
      <c r="K11187">
        <v>-775.84</v>
      </c>
      <c r="L11187" t="s">
        <v>751</v>
      </c>
      <c r="M11187" t="s">
        <v>751</v>
      </c>
      <c r="N11187" s="37">
        <v>0</v>
      </c>
      <c r="O11187" t="s">
        <v>751</v>
      </c>
      <c r="P11187" t="s">
        <v>751</v>
      </c>
      <c r="Q11187" t="s">
        <v>751</v>
      </c>
      <c r="R11187" t="s">
        <v>751</v>
      </c>
      <c r="S11187" t="s">
        <v>758</v>
      </c>
    </row>
    <row r="11188" spans="1:19" x14ac:dyDescent="0.3">
      <c r="A11188" t="s">
        <v>752</v>
      </c>
      <c r="B11188" t="s">
        <v>748</v>
      </c>
      <c r="C11188" t="s">
        <v>749</v>
      </c>
      <c r="D11188" t="s">
        <v>750</v>
      </c>
      <c r="E11188">
        <v>11</v>
      </c>
      <c r="F11188" t="s">
        <v>435</v>
      </c>
      <c r="G11188" s="37">
        <v>80880.44</v>
      </c>
      <c r="H11188">
        <v>3.72</v>
      </c>
      <c r="I11188">
        <v>80880.44</v>
      </c>
      <c r="J11188">
        <v>19.95</v>
      </c>
      <c r="K11188">
        <v>80880.44</v>
      </c>
      <c r="L11188">
        <v>8.7100000000000009</v>
      </c>
      <c r="M11188" t="s">
        <v>751</v>
      </c>
      <c r="N11188" s="37">
        <v>0</v>
      </c>
      <c r="O11188">
        <v>889684.84000000008</v>
      </c>
      <c r="P11188" t="s">
        <v>766</v>
      </c>
      <c r="Q11188" t="s">
        <v>766</v>
      </c>
      <c r="R11188" t="s">
        <v>768</v>
      </c>
      <c r="S11188" t="s">
        <v>758</v>
      </c>
    </row>
    <row r="11189" spans="1:19" x14ac:dyDescent="0.3">
      <c r="A11189" t="s">
        <v>752</v>
      </c>
      <c r="B11189" t="s">
        <v>748</v>
      </c>
      <c r="C11189" t="s">
        <v>749</v>
      </c>
      <c r="D11189" t="s">
        <v>750</v>
      </c>
      <c r="E11189">
        <v>1</v>
      </c>
      <c r="F11189" t="s">
        <v>373</v>
      </c>
      <c r="G11189" s="37">
        <v>5564.4</v>
      </c>
      <c r="H11189">
        <v>0.1</v>
      </c>
      <c r="I11189">
        <v>5564.4</v>
      </c>
      <c r="J11189">
        <v>0.2</v>
      </c>
      <c r="K11189">
        <v>5564.4</v>
      </c>
      <c r="L11189">
        <v>0.8</v>
      </c>
      <c r="M11189" t="s">
        <v>751</v>
      </c>
      <c r="N11189" s="37">
        <v>0</v>
      </c>
      <c r="O11189">
        <v>5564.4</v>
      </c>
      <c r="P11189" t="s">
        <v>766</v>
      </c>
      <c r="Q11189" t="s">
        <v>766</v>
      </c>
      <c r="R11189" t="s">
        <v>768</v>
      </c>
      <c r="S11189" t="s">
        <v>758</v>
      </c>
    </row>
    <row r="11190" spans="1:19" x14ac:dyDescent="0.3">
      <c r="A11190" t="s">
        <v>753</v>
      </c>
      <c r="B11190" t="s">
        <v>748</v>
      </c>
      <c r="C11190" t="s">
        <v>749</v>
      </c>
      <c r="D11190" t="s">
        <v>750</v>
      </c>
      <c r="E11190">
        <v>7</v>
      </c>
      <c r="F11190" t="s">
        <v>347</v>
      </c>
      <c r="G11190" s="37">
        <v>46257.97</v>
      </c>
      <c r="H11190">
        <v>2225.1799999999998</v>
      </c>
      <c r="I11190">
        <v>46257.97</v>
      </c>
      <c r="J11190">
        <v>1.83</v>
      </c>
      <c r="K11190">
        <v>46257.97</v>
      </c>
      <c r="L11190">
        <v>101.15</v>
      </c>
      <c r="M11190" t="s">
        <v>751</v>
      </c>
      <c r="N11190" s="37">
        <v>0</v>
      </c>
      <c r="O11190">
        <v>323805.78999999998</v>
      </c>
      <c r="P11190" t="s">
        <v>766</v>
      </c>
      <c r="Q11190" t="s">
        <v>768</v>
      </c>
      <c r="R11190" t="s">
        <v>768</v>
      </c>
      <c r="S11190" t="s">
        <v>758</v>
      </c>
    </row>
    <row r="11191" spans="1:19" x14ac:dyDescent="0.3">
      <c r="A11191" t="s">
        <v>747</v>
      </c>
      <c r="B11191" t="s">
        <v>748</v>
      </c>
      <c r="C11191" t="s">
        <v>749</v>
      </c>
      <c r="D11191" t="s">
        <v>750</v>
      </c>
      <c r="E11191">
        <v>1</v>
      </c>
      <c r="F11191" t="s">
        <v>226</v>
      </c>
      <c r="G11191" s="37">
        <v>585277.53</v>
      </c>
      <c r="H11191">
        <v>53.33</v>
      </c>
      <c r="I11191">
        <v>585277.53</v>
      </c>
      <c r="J11191">
        <v>48.26</v>
      </c>
      <c r="K11191">
        <v>585277.53</v>
      </c>
      <c r="L11191">
        <v>249.35</v>
      </c>
      <c r="M11191" t="s">
        <v>751</v>
      </c>
      <c r="N11191" s="37">
        <v>0</v>
      </c>
      <c r="O11191">
        <v>585277.53</v>
      </c>
      <c r="P11191" t="s">
        <v>766</v>
      </c>
      <c r="Q11191" t="s">
        <v>766</v>
      </c>
      <c r="R11191" t="s">
        <v>766</v>
      </c>
      <c r="S11191" t="s">
        <v>758</v>
      </c>
    </row>
    <row r="11192" spans="1:19" x14ac:dyDescent="0.3">
      <c r="A11192" t="s">
        <v>753</v>
      </c>
      <c r="B11192" t="s">
        <v>748</v>
      </c>
      <c r="C11192" t="s">
        <v>754</v>
      </c>
      <c r="D11192" t="s">
        <v>750</v>
      </c>
      <c r="E11192">
        <v>1</v>
      </c>
      <c r="F11192" t="s">
        <v>229</v>
      </c>
      <c r="G11192" s="37">
        <v>-157.32</v>
      </c>
      <c r="H11192" t="s">
        <v>751</v>
      </c>
      <c r="I11192">
        <v>-157.32</v>
      </c>
      <c r="J11192" t="s">
        <v>751</v>
      </c>
      <c r="K11192">
        <v>-157.32</v>
      </c>
      <c r="L11192" t="s">
        <v>751</v>
      </c>
      <c r="M11192" t="s">
        <v>751</v>
      </c>
      <c r="N11192" s="37">
        <v>0</v>
      </c>
      <c r="O11192" t="s">
        <v>751</v>
      </c>
      <c r="P11192" t="s">
        <v>751</v>
      </c>
      <c r="Q11192" t="s">
        <v>751</v>
      </c>
      <c r="R11192" t="s">
        <v>751</v>
      </c>
      <c r="S11192" t="s">
        <v>758</v>
      </c>
    </row>
    <row r="11193" spans="1:19" x14ac:dyDescent="0.3">
      <c r="A11193" t="s">
        <v>753</v>
      </c>
      <c r="B11193" t="s">
        <v>748</v>
      </c>
      <c r="C11193" t="s">
        <v>749</v>
      </c>
      <c r="D11193" t="s">
        <v>750</v>
      </c>
      <c r="E11193">
        <v>-4</v>
      </c>
      <c r="F11193" t="s">
        <v>356</v>
      </c>
      <c r="G11193" s="37">
        <v>48</v>
      </c>
      <c r="H11193">
        <v>0</v>
      </c>
      <c r="I11193">
        <v>48</v>
      </c>
      <c r="J11193">
        <v>0</v>
      </c>
      <c r="K11193">
        <v>48</v>
      </c>
      <c r="L11193">
        <v>0</v>
      </c>
      <c r="M11193" t="s">
        <v>751</v>
      </c>
      <c r="N11193" s="37">
        <v>0</v>
      </c>
      <c r="O11193" t="s">
        <v>751</v>
      </c>
      <c r="P11193" t="s">
        <v>766</v>
      </c>
      <c r="Q11193" t="s">
        <v>766</v>
      </c>
      <c r="R11193" t="s">
        <v>766</v>
      </c>
      <c r="S11193" t="s">
        <v>758</v>
      </c>
    </row>
    <row r="11194" spans="1:19" x14ac:dyDescent="0.3">
      <c r="A11194" t="s">
        <v>747</v>
      </c>
      <c r="B11194" t="s">
        <v>748</v>
      </c>
      <c r="C11194" t="s">
        <v>749</v>
      </c>
      <c r="D11194" t="s">
        <v>750</v>
      </c>
      <c r="E11194">
        <v>5</v>
      </c>
      <c r="F11194" t="s">
        <v>29</v>
      </c>
      <c r="G11194" s="37">
        <v>10171520.02</v>
      </c>
      <c r="H11194" t="s">
        <v>751</v>
      </c>
      <c r="I11194">
        <v>10171520.02</v>
      </c>
      <c r="J11194" t="s">
        <v>751</v>
      </c>
      <c r="K11194">
        <v>10171520.02</v>
      </c>
      <c r="L11194">
        <v>5256.1</v>
      </c>
      <c r="M11194" t="s">
        <v>751</v>
      </c>
      <c r="N11194" s="37">
        <v>0</v>
      </c>
      <c r="O11194">
        <v>50857600.099999987</v>
      </c>
      <c r="P11194" t="s">
        <v>766</v>
      </c>
      <c r="Q11194" t="s">
        <v>766</v>
      </c>
      <c r="R11194" t="s">
        <v>768</v>
      </c>
      <c r="S11194" t="s">
        <v>758</v>
      </c>
    </row>
    <row r="11195" spans="1:19" x14ac:dyDescent="0.3">
      <c r="A11195" t="s">
        <v>747</v>
      </c>
      <c r="B11195" t="s">
        <v>748</v>
      </c>
      <c r="C11195" t="s">
        <v>754</v>
      </c>
      <c r="D11195" t="s">
        <v>750</v>
      </c>
      <c r="E11195">
        <v>-1</v>
      </c>
      <c r="F11195" t="s">
        <v>416</v>
      </c>
      <c r="G11195" s="37">
        <v>-12026.35</v>
      </c>
      <c r="H11195" t="s">
        <v>751</v>
      </c>
      <c r="I11195">
        <v>-12026.35</v>
      </c>
      <c r="J11195" t="s">
        <v>751</v>
      </c>
      <c r="K11195">
        <v>-12026.35</v>
      </c>
      <c r="L11195" t="s">
        <v>751</v>
      </c>
      <c r="M11195" t="s">
        <v>751</v>
      </c>
      <c r="N11195" s="37">
        <v>0</v>
      </c>
      <c r="O11195" t="s">
        <v>751</v>
      </c>
      <c r="P11195" t="s">
        <v>751</v>
      </c>
      <c r="Q11195" t="s">
        <v>751</v>
      </c>
      <c r="R11195" t="s">
        <v>751</v>
      </c>
      <c r="S11195" t="s">
        <v>758</v>
      </c>
    </row>
    <row r="11196" spans="1:19" x14ac:dyDescent="0.3">
      <c r="A11196" t="s">
        <v>747</v>
      </c>
      <c r="B11196" t="s">
        <v>748</v>
      </c>
      <c r="C11196" t="s">
        <v>754</v>
      </c>
      <c r="D11196" t="s">
        <v>750</v>
      </c>
      <c r="E11196">
        <v>0</v>
      </c>
      <c r="F11196" t="s">
        <v>248</v>
      </c>
      <c r="G11196" s="37">
        <v>-67518.850000000006</v>
      </c>
      <c r="H11196" t="s">
        <v>751</v>
      </c>
      <c r="I11196">
        <v>-67518.850000000006</v>
      </c>
      <c r="J11196" t="s">
        <v>751</v>
      </c>
      <c r="K11196">
        <v>-67518.850000000006</v>
      </c>
      <c r="L11196" t="s">
        <v>751</v>
      </c>
      <c r="M11196" t="s">
        <v>751</v>
      </c>
      <c r="N11196" s="37">
        <v>-1715.74</v>
      </c>
      <c r="O11196" t="s">
        <v>751</v>
      </c>
      <c r="P11196" t="s">
        <v>751</v>
      </c>
      <c r="Q11196" t="s">
        <v>751</v>
      </c>
      <c r="R11196" t="s">
        <v>751</v>
      </c>
      <c r="S11196" t="s">
        <v>758</v>
      </c>
    </row>
    <row r="11197" spans="1:19" x14ac:dyDescent="0.3">
      <c r="A11197" t="s">
        <v>752</v>
      </c>
      <c r="B11197" t="s">
        <v>748</v>
      </c>
      <c r="C11197" t="s">
        <v>754</v>
      </c>
      <c r="D11197" t="s">
        <v>750</v>
      </c>
      <c r="E11197">
        <v>-1</v>
      </c>
      <c r="F11197" t="s">
        <v>142</v>
      </c>
      <c r="G11197" s="37">
        <v>-26109.78</v>
      </c>
      <c r="H11197" t="s">
        <v>751</v>
      </c>
      <c r="I11197">
        <v>-26109.78</v>
      </c>
      <c r="J11197" t="s">
        <v>751</v>
      </c>
      <c r="K11197">
        <v>-26109.78</v>
      </c>
      <c r="L11197" t="s">
        <v>751</v>
      </c>
      <c r="M11197" t="s">
        <v>751</v>
      </c>
      <c r="N11197" s="37">
        <v>0</v>
      </c>
      <c r="O11197" t="s">
        <v>751</v>
      </c>
      <c r="P11197" t="s">
        <v>751</v>
      </c>
      <c r="Q11197" t="s">
        <v>751</v>
      </c>
      <c r="R11197" t="s">
        <v>751</v>
      </c>
      <c r="S11197" t="s">
        <v>758</v>
      </c>
    </row>
    <row r="11198" spans="1:19" x14ac:dyDescent="0.3">
      <c r="A11198" t="s">
        <v>753</v>
      </c>
      <c r="B11198" t="s">
        <v>748</v>
      </c>
      <c r="C11198" t="s">
        <v>754</v>
      </c>
      <c r="D11198" t="s">
        <v>750</v>
      </c>
      <c r="E11198">
        <v>-1</v>
      </c>
      <c r="F11198" t="s">
        <v>521</v>
      </c>
      <c r="G11198" s="37">
        <v>-9271.92</v>
      </c>
      <c r="H11198" t="s">
        <v>751</v>
      </c>
      <c r="I11198">
        <v>-9271.92</v>
      </c>
      <c r="J11198" t="s">
        <v>751</v>
      </c>
      <c r="K11198">
        <v>-9271.92</v>
      </c>
      <c r="L11198" t="s">
        <v>751</v>
      </c>
      <c r="M11198" t="s">
        <v>751</v>
      </c>
      <c r="N11198" s="37">
        <v>0</v>
      </c>
      <c r="O11198" t="s">
        <v>751</v>
      </c>
      <c r="P11198" t="s">
        <v>751</v>
      </c>
      <c r="Q11198" t="s">
        <v>751</v>
      </c>
      <c r="R11198" t="s">
        <v>751</v>
      </c>
      <c r="S11198" t="s">
        <v>758</v>
      </c>
    </row>
    <row r="11199" spans="1:19" x14ac:dyDescent="0.3">
      <c r="A11199" t="s">
        <v>752</v>
      </c>
      <c r="B11199" t="s">
        <v>748</v>
      </c>
      <c r="C11199" t="s">
        <v>749</v>
      </c>
      <c r="D11199" t="s">
        <v>750</v>
      </c>
      <c r="E11199">
        <v>-1</v>
      </c>
      <c r="F11199" t="s">
        <v>393</v>
      </c>
      <c r="G11199" s="37">
        <v>83130.36</v>
      </c>
      <c r="H11199">
        <v>7.85</v>
      </c>
      <c r="I11199">
        <v>83130.36</v>
      </c>
      <c r="J11199">
        <v>1.1000000000000001</v>
      </c>
      <c r="K11199">
        <v>83130.36</v>
      </c>
      <c r="L11199">
        <v>61.05</v>
      </c>
      <c r="M11199" t="s">
        <v>751</v>
      </c>
      <c r="N11199" s="37">
        <v>0</v>
      </c>
      <c r="O11199" t="s">
        <v>751</v>
      </c>
      <c r="P11199" t="s">
        <v>766</v>
      </c>
      <c r="Q11199" t="s">
        <v>766</v>
      </c>
      <c r="R11199" t="s">
        <v>766</v>
      </c>
      <c r="S11199" t="s">
        <v>758</v>
      </c>
    </row>
    <row r="11200" spans="1:19" x14ac:dyDescent="0.3">
      <c r="A11200" t="s">
        <v>752</v>
      </c>
      <c r="B11200" t="s">
        <v>748</v>
      </c>
      <c r="C11200" t="s">
        <v>754</v>
      </c>
      <c r="D11200" t="s">
        <v>750</v>
      </c>
      <c r="E11200">
        <v>2</v>
      </c>
      <c r="F11200" t="s">
        <v>43</v>
      </c>
      <c r="G11200" s="37">
        <v>-93266.98</v>
      </c>
      <c r="H11200" t="s">
        <v>751</v>
      </c>
      <c r="I11200">
        <v>-93266.98</v>
      </c>
      <c r="J11200" t="s">
        <v>751</v>
      </c>
      <c r="K11200">
        <v>-93266.98</v>
      </c>
      <c r="L11200" t="s">
        <v>751</v>
      </c>
      <c r="M11200" t="s">
        <v>751</v>
      </c>
      <c r="N11200" s="37">
        <v>0</v>
      </c>
      <c r="O11200" t="s">
        <v>751</v>
      </c>
      <c r="P11200" t="s">
        <v>751</v>
      </c>
      <c r="Q11200" t="s">
        <v>751</v>
      </c>
      <c r="R11200" t="s">
        <v>751</v>
      </c>
      <c r="S11200" t="s">
        <v>758</v>
      </c>
    </row>
    <row r="11201" spans="1:19" x14ac:dyDescent="0.3">
      <c r="A11201" t="s">
        <v>752</v>
      </c>
      <c r="B11201" t="s">
        <v>748</v>
      </c>
      <c r="C11201" t="s">
        <v>749</v>
      </c>
      <c r="D11201" t="s">
        <v>750</v>
      </c>
      <c r="E11201">
        <v>-1</v>
      </c>
      <c r="F11201" t="s">
        <v>392</v>
      </c>
      <c r="G11201" s="37">
        <v>813.53</v>
      </c>
      <c r="H11201">
        <v>0.05</v>
      </c>
      <c r="I11201">
        <v>813.53</v>
      </c>
      <c r="J11201">
        <v>0.03</v>
      </c>
      <c r="K11201">
        <v>813.53</v>
      </c>
      <c r="L11201">
        <v>0.55000000000000004</v>
      </c>
      <c r="M11201" t="s">
        <v>751</v>
      </c>
      <c r="N11201" s="37">
        <v>0</v>
      </c>
      <c r="O11201" t="s">
        <v>751</v>
      </c>
      <c r="P11201" t="s">
        <v>766</v>
      </c>
      <c r="Q11201" t="s">
        <v>766</v>
      </c>
      <c r="R11201" t="s">
        <v>766</v>
      </c>
      <c r="S11201" t="s">
        <v>758</v>
      </c>
    </row>
    <row r="11202" spans="1:19" x14ac:dyDescent="0.3">
      <c r="A11202" t="s">
        <v>747</v>
      </c>
      <c r="B11202" t="s">
        <v>748</v>
      </c>
      <c r="C11202" t="s">
        <v>754</v>
      </c>
      <c r="D11202" t="s">
        <v>750</v>
      </c>
      <c r="E11202">
        <v>-1</v>
      </c>
      <c r="F11202" t="s">
        <v>203</v>
      </c>
      <c r="G11202" s="37">
        <v>-45143.93</v>
      </c>
      <c r="H11202" t="s">
        <v>751</v>
      </c>
      <c r="I11202">
        <v>-45143.93</v>
      </c>
      <c r="J11202" t="s">
        <v>751</v>
      </c>
      <c r="K11202">
        <v>-45143.93</v>
      </c>
      <c r="L11202" t="s">
        <v>751</v>
      </c>
      <c r="M11202" t="s">
        <v>751</v>
      </c>
      <c r="N11202" s="37">
        <v>0</v>
      </c>
      <c r="O11202" t="s">
        <v>751</v>
      </c>
      <c r="P11202" t="s">
        <v>751</v>
      </c>
      <c r="Q11202" t="s">
        <v>751</v>
      </c>
      <c r="R11202" t="s">
        <v>751</v>
      </c>
      <c r="S11202" t="s">
        <v>758</v>
      </c>
    </row>
    <row r="11203" spans="1:19" x14ac:dyDescent="0.3">
      <c r="A11203" t="s">
        <v>747</v>
      </c>
      <c r="B11203" t="s">
        <v>748</v>
      </c>
      <c r="C11203" t="s">
        <v>749</v>
      </c>
      <c r="D11203" t="s">
        <v>750</v>
      </c>
      <c r="E11203">
        <v>1</v>
      </c>
      <c r="F11203" t="s">
        <v>517</v>
      </c>
      <c r="G11203" s="37">
        <v>117018.57</v>
      </c>
      <c r="H11203">
        <v>12.8</v>
      </c>
      <c r="I11203">
        <v>117018.57</v>
      </c>
      <c r="J11203">
        <v>8.6999999999999993</v>
      </c>
      <c r="K11203">
        <v>117018.57</v>
      </c>
      <c r="L11203">
        <v>155.93</v>
      </c>
      <c r="M11203" t="s">
        <v>751</v>
      </c>
      <c r="N11203" s="37">
        <v>0</v>
      </c>
      <c r="O11203">
        <v>117018.57</v>
      </c>
      <c r="P11203" t="s">
        <v>766</v>
      </c>
      <c r="Q11203" t="s">
        <v>766</v>
      </c>
      <c r="R11203" t="s">
        <v>766</v>
      </c>
      <c r="S11203" t="s">
        <v>758</v>
      </c>
    </row>
    <row r="11204" spans="1:19" x14ac:dyDescent="0.3">
      <c r="A11204" t="s">
        <v>747</v>
      </c>
      <c r="B11204" t="s">
        <v>748</v>
      </c>
      <c r="C11204" t="s">
        <v>749</v>
      </c>
      <c r="D11204" t="s">
        <v>750</v>
      </c>
      <c r="E11204">
        <v>1</v>
      </c>
      <c r="F11204" t="s">
        <v>435</v>
      </c>
      <c r="G11204" s="37">
        <v>120468.93</v>
      </c>
      <c r="H11204">
        <v>12064.84</v>
      </c>
      <c r="I11204">
        <v>120468.93</v>
      </c>
      <c r="J11204">
        <v>4.96</v>
      </c>
      <c r="K11204">
        <v>120468.93</v>
      </c>
      <c r="L11204">
        <v>47.53</v>
      </c>
      <c r="M11204" t="s">
        <v>751</v>
      </c>
      <c r="N11204" s="37">
        <v>0</v>
      </c>
      <c r="O11204">
        <v>120468.93</v>
      </c>
      <c r="P11204" t="s">
        <v>766</v>
      </c>
      <c r="Q11204" t="s">
        <v>768</v>
      </c>
      <c r="R11204" t="s">
        <v>768</v>
      </c>
      <c r="S11204" t="s">
        <v>758</v>
      </c>
    </row>
    <row r="11205" spans="1:19" x14ac:dyDescent="0.3">
      <c r="A11205" t="s">
        <v>753</v>
      </c>
      <c r="B11205" t="s">
        <v>748</v>
      </c>
      <c r="C11205" t="s">
        <v>754</v>
      </c>
      <c r="D11205" t="s">
        <v>750</v>
      </c>
      <c r="E11205">
        <v>6</v>
      </c>
      <c r="F11205" t="s">
        <v>183</v>
      </c>
      <c r="G11205" s="37">
        <v>-93846.61</v>
      </c>
      <c r="H11205" t="s">
        <v>751</v>
      </c>
      <c r="I11205">
        <v>-93846.61</v>
      </c>
      <c r="J11205" t="s">
        <v>751</v>
      </c>
      <c r="K11205">
        <v>-93846.61</v>
      </c>
      <c r="L11205" t="s">
        <v>751</v>
      </c>
      <c r="M11205" t="s">
        <v>751</v>
      </c>
      <c r="N11205" s="37">
        <v>0</v>
      </c>
      <c r="O11205" t="s">
        <v>751</v>
      </c>
      <c r="P11205" t="s">
        <v>751</v>
      </c>
      <c r="Q11205" t="s">
        <v>751</v>
      </c>
      <c r="R11205" t="s">
        <v>751</v>
      </c>
      <c r="S11205" t="s">
        <v>758</v>
      </c>
    </row>
    <row r="11206" spans="1:19" x14ac:dyDescent="0.3">
      <c r="A11206" t="s">
        <v>753</v>
      </c>
      <c r="B11206" t="s">
        <v>748</v>
      </c>
      <c r="C11206" t="s">
        <v>754</v>
      </c>
      <c r="D11206" t="s">
        <v>750</v>
      </c>
      <c r="E11206">
        <v>-4</v>
      </c>
      <c r="F11206" t="s">
        <v>68</v>
      </c>
      <c r="G11206" s="37">
        <v>-17.899999999999999</v>
      </c>
      <c r="H11206" t="s">
        <v>751</v>
      </c>
      <c r="I11206">
        <v>-17.899999999999999</v>
      </c>
      <c r="J11206" t="s">
        <v>751</v>
      </c>
      <c r="K11206">
        <v>-17.899999999999999</v>
      </c>
      <c r="L11206" t="s">
        <v>751</v>
      </c>
      <c r="M11206" t="s">
        <v>751</v>
      </c>
      <c r="N11206" s="37">
        <v>0</v>
      </c>
      <c r="O11206" t="s">
        <v>751</v>
      </c>
      <c r="P11206" t="s">
        <v>751</v>
      </c>
      <c r="Q11206" t="s">
        <v>751</v>
      </c>
      <c r="R11206" t="s">
        <v>751</v>
      </c>
      <c r="S11206" t="s">
        <v>758</v>
      </c>
    </row>
    <row r="11207" spans="1:19" x14ac:dyDescent="0.3">
      <c r="A11207" t="s">
        <v>753</v>
      </c>
      <c r="B11207" t="s">
        <v>748</v>
      </c>
      <c r="C11207" t="s">
        <v>749</v>
      </c>
      <c r="D11207" t="s">
        <v>750</v>
      </c>
      <c r="E11207">
        <v>3</v>
      </c>
      <c r="F11207" t="s">
        <v>89</v>
      </c>
      <c r="G11207" s="37">
        <v>442061.6</v>
      </c>
      <c r="H11207">
        <v>74</v>
      </c>
      <c r="I11207">
        <v>442061.6</v>
      </c>
      <c r="J11207">
        <v>35.15</v>
      </c>
      <c r="K11207">
        <v>442061.6</v>
      </c>
      <c r="L11207">
        <v>336.62</v>
      </c>
      <c r="M11207" t="s">
        <v>751</v>
      </c>
      <c r="N11207" s="37">
        <v>0</v>
      </c>
      <c r="O11207">
        <v>1326184.8</v>
      </c>
      <c r="P11207" t="s">
        <v>766</v>
      </c>
      <c r="Q11207" t="s">
        <v>766</v>
      </c>
      <c r="R11207" t="s">
        <v>766</v>
      </c>
      <c r="S11207" t="s">
        <v>758</v>
      </c>
    </row>
    <row r="11208" spans="1:19" x14ac:dyDescent="0.3">
      <c r="A11208" t="s">
        <v>747</v>
      </c>
      <c r="B11208" t="s">
        <v>748</v>
      </c>
      <c r="C11208" t="s">
        <v>749</v>
      </c>
      <c r="D11208" t="s">
        <v>750</v>
      </c>
      <c r="E11208">
        <v>2</v>
      </c>
      <c r="F11208" t="s">
        <v>525</v>
      </c>
      <c r="G11208" s="37">
        <v>304467.69</v>
      </c>
      <c r="H11208" t="s">
        <v>751</v>
      </c>
      <c r="I11208">
        <v>304467.69</v>
      </c>
      <c r="J11208" t="s">
        <v>751</v>
      </c>
      <c r="K11208">
        <v>304467.69</v>
      </c>
      <c r="L11208" t="s">
        <v>751</v>
      </c>
      <c r="M11208" t="s">
        <v>751</v>
      </c>
      <c r="N11208" s="37">
        <v>0</v>
      </c>
      <c r="O11208">
        <v>608935.38</v>
      </c>
      <c r="P11208" t="s">
        <v>768</v>
      </c>
      <c r="Q11208" t="s">
        <v>768</v>
      </c>
      <c r="R11208" t="s">
        <v>768</v>
      </c>
      <c r="S11208" t="s">
        <v>726</v>
      </c>
    </row>
    <row r="11209" spans="1:19" x14ac:dyDescent="0.3">
      <c r="A11209" t="s">
        <v>747</v>
      </c>
      <c r="B11209" t="s">
        <v>748</v>
      </c>
      <c r="C11209" t="s">
        <v>754</v>
      </c>
      <c r="D11209" t="s">
        <v>750</v>
      </c>
      <c r="E11209">
        <v>0</v>
      </c>
      <c r="F11209" t="s">
        <v>473</v>
      </c>
      <c r="G11209" s="37">
        <v>-75.02</v>
      </c>
      <c r="H11209" t="s">
        <v>751</v>
      </c>
      <c r="I11209">
        <v>-75.02</v>
      </c>
      <c r="J11209" t="s">
        <v>751</v>
      </c>
      <c r="K11209">
        <v>-75.02</v>
      </c>
      <c r="L11209" t="s">
        <v>751</v>
      </c>
      <c r="M11209" t="s">
        <v>751</v>
      </c>
      <c r="N11209" s="37">
        <v>0</v>
      </c>
      <c r="O11209" t="s">
        <v>751</v>
      </c>
      <c r="P11209" t="s">
        <v>751</v>
      </c>
      <c r="Q11209" t="s">
        <v>751</v>
      </c>
      <c r="R11209" t="s">
        <v>751</v>
      </c>
      <c r="S11209" t="s">
        <v>758</v>
      </c>
    </row>
    <row r="11210" spans="1:19" x14ac:dyDescent="0.3">
      <c r="A11210" t="s">
        <v>752</v>
      </c>
      <c r="B11210" t="s">
        <v>748</v>
      </c>
      <c r="C11210" t="s">
        <v>749</v>
      </c>
      <c r="D11210" t="s">
        <v>750</v>
      </c>
      <c r="E11210">
        <v>3</v>
      </c>
      <c r="F11210" t="s">
        <v>82</v>
      </c>
      <c r="G11210" s="37">
        <v>424757.63</v>
      </c>
      <c r="H11210">
        <v>70.16</v>
      </c>
      <c r="I11210">
        <v>424757.63</v>
      </c>
      <c r="J11210">
        <v>16.600000000000001</v>
      </c>
      <c r="K11210">
        <v>424757.63</v>
      </c>
      <c r="L11210">
        <v>228.3</v>
      </c>
      <c r="M11210" t="s">
        <v>751</v>
      </c>
      <c r="N11210" s="37">
        <v>0</v>
      </c>
      <c r="O11210">
        <v>1274272.8899999999</v>
      </c>
      <c r="P11210" t="s">
        <v>766</v>
      </c>
      <c r="Q11210" t="s">
        <v>766</v>
      </c>
      <c r="R11210" t="s">
        <v>766</v>
      </c>
      <c r="S11210" t="s">
        <v>758</v>
      </c>
    </row>
    <row r="11211" spans="1:19" x14ac:dyDescent="0.3">
      <c r="A11211" t="s">
        <v>747</v>
      </c>
      <c r="B11211" t="s">
        <v>748</v>
      </c>
      <c r="C11211" t="s">
        <v>749</v>
      </c>
      <c r="D11211" t="s">
        <v>750</v>
      </c>
      <c r="E11211">
        <v>1</v>
      </c>
      <c r="F11211" t="s">
        <v>525</v>
      </c>
      <c r="G11211" s="37">
        <v>436270.9</v>
      </c>
      <c r="H11211">
        <v>36.659999999999997</v>
      </c>
      <c r="I11211">
        <v>436270.9</v>
      </c>
      <c r="J11211">
        <v>17.41</v>
      </c>
      <c r="K11211">
        <v>436270.9</v>
      </c>
      <c r="L11211">
        <v>166.76</v>
      </c>
      <c r="M11211" t="s">
        <v>751</v>
      </c>
      <c r="N11211" s="37">
        <v>0</v>
      </c>
      <c r="O11211">
        <v>436270.9</v>
      </c>
      <c r="P11211" t="s">
        <v>766</v>
      </c>
      <c r="Q11211" t="s">
        <v>766</v>
      </c>
      <c r="R11211" t="s">
        <v>766</v>
      </c>
      <c r="S11211" t="s">
        <v>758</v>
      </c>
    </row>
    <row r="11212" spans="1:19" x14ac:dyDescent="0.3">
      <c r="A11212" t="s">
        <v>747</v>
      </c>
      <c r="B11212" t="s">
        <v>748</v>
      </c>
      <c r="C11212" t="s">
        <v>754</v>
      </c>
      <c r="D11212" t="s">
        <v>750</v>
      </c>
      <c r="E11212">
        <v>3</v>
      </c>
      <c r="F11212" t="s">
        <v>493</v>
      </c>
      <c r="G11212" s="37">
        <v>-1797.48</v>
      </c>
      <c r="H11212" t="s">
        <v>751</v>
      </c>
      <c r="I11212">
        <v>-1797.48</v>
      </c>
      <c r="J11212" t="s">
        <v>751</v>
      </c>
      <c r="K11212">
        <v>-1797.48</v>
      </c>
      <c r="L11212" t="s">
        <v>751</v>
      </c>
      <c r="M11212" t="s">
        <v>751</v>
      </c>
      <c r="N11212" s="37">
        <v>0</v>
      </c>
      <c r="O11212" t="s">
        <v>751</v>
      </c>
      <c r="P11212" t="s">
        <v>751</v>
      </c>
      <c r="Q11212" t="s">
        <v>751</v>
      </c>
      <c r="R11212" t="s">
        <v>751</v>
      </c>
      <c r="S11212" t="s">
        <v>758</v>
      </c>
    </row>
    <row r="11213" spans="1:19" x14ac:dyDescent="0.3">
      <c r="A11213" t="s">
        <v>747</v>
      </c>
      <c r="B11213" t="s">
        <v>748</v>
      </c>
      <c r="C11213" t="s">
        <v>749</v>
      </c>
      <c r="D11213" t="s">
        <v>750</v>
      </c>
      <c r="E11213">
        <v>1</v>
      </c>
      <c r="F11213" t="s">
        <v>193</v>
      </c>
      <c r="G11213" s="37">
        <v>42743.8</v>
      </c>
      <c r="H11213">
        <v>2066.09</v>
      </c>
      <c r="I11213">
        <v>42743.8</v>
      </c>
      <c r="J11213">
        <v>0.61</v>
      </c>
      <c r="K11213">
        <v>42743.8</v>
      </c>
      <c r="L11213">
        <v>7.66</v>
      </c>
      <c r="M11213" t="s">
        <v>751</v>
      </c>
      <c r="N11213" s="37">
        <v>38326.550000000003</v>
      </c>
      <c r="O11213">
        <v>42743.8</v>
      </c>
      <c r="P11213" t="s">
        <v>766</v>
      </c>
      <c r="Q11213" t="s">
        <v>768</v>
      </c>
      <c r="R11213" t="s">
        <v>768</v>
      </c>
      <c r="S11213" t="s">
        <v>758</v>
      </c>
    </row>
    <row r="11214" spans="1:19" x14ac:dyDescent="0.3">
      <c r="A11214" t="s">
        <v>747</v>
      </c>
      <c r="B11214" t="s">
        <v>748</v>
      </c>
      <c r="C11214" t="s">
        <v>749</v>
      </c>
      <c r="D11214" t="s">
        <v>750</v>
      </c>
      <c r="E11214">
        <v>6</v>
      </c>
      <c r="F11214" t="s">
        <v>383</v>
      </c>
      <c r="G11214" s="37">
        <v>252231.45</v>
      </c>
      <c r="H11214">
        <v>10.26</v>
      </c>
      <c r="I11214">
        <v>252231.45</v>
      </c>
      <c r="J11214">
        <v>5.58</v>
      </c>
      <c r="K11214">
        <v>252231.45</v>
      </c>
      <c r="L11214">
        <v>91.35</v>
      </c>
      <c r="M11214" t="s">
        <v>751</v>
      </c>
      <c r="N11214" s="37">
        <v>0</v>
      </c>
      <c r="O11214">
        <v>1513388.7</v>
      </c>
      <c r="P11214" t="s">
        <v>766</v>
      </c>
      <c r="Q11214" t="s">
        <v>766</v>
      </c>
      <c r="R11214" t="s">
        <v>766</v>
      </c>
      <c r="S11214" t="s">
        <v>758</v>
      </c>
    </row>
    <row r="11215" spans="1:19" x14ac:dyDescent="0.3">
      <c r="A11215" t="s">
        <v>747</v>
      </c>
      <c r="B11215" t="s">
        <v>748</v>
      </c>
      <c r="C11215" t="s">
        <v>749</v>
      </c>
      <c r="D11215" t="s">
        <v>750</v>
      </c>
      <c r="E11215">
        <v>12</v>
      </c>
      <c r="F11215" t="s">
        <v>359</v>
      </c>
      <c r="G11215" s="37">
        <v>98536.19</v>
      </c>
      <c r="H11215">
        <v>0.43</v>
      </c>
      <c r="I11215">
        <v>98536.19</v>
      </c>
      <c r="J11215">
        <v>0.9</v>
      </c>
      <c r="K11215">
        <v>98536.19</v>
      </c>
      <c r="L11215">
        <v>10.69</v>
      </c>
      <c r="M11215" t="s">
        <v>751</v>
      </c>
      <c r="N11215" s="37">
        <v>0</v>
      </c>
      <c r="O11215">
        <v>1182434.28</v>
      </c>
      <c r="P11215" t="s">
        <v>766</v>
      </c>
      <c r="Q11215" t="s">
        <v>766</v>
      </c>
      <c r="R11215" t="s">
        <v>768</v>
      </c>
      <c r="S11215" t="s">
        <v>758</v>
      </c>
    </row>
    <row r="11216" spans="1:19" x14ac:dyDescent="0.3">
      <c r="A11216" t="s">
        <v>747</v>
      </c>
      <c r="B11216" t="s">
        <v>748</v>
      </c>
      <c r="C11216" t="s">
        <v>754</v>
      </c>
      <c r="D11216" t="s">
        <v>750</v>
      </c>
      <c r="E11216">
        <v>20</v>
      </c>
      <c r="F11216" t="s">
        <v>356</v>
      </c>
      <c r="G11216" s="37">
        <v>-254.36</v>
      </c>
      <c r="H11216" t="s">
        <v>751</v>
      </c>
      <c r="I11216">
        <v>-254.36</v>
      </c>
      <c r="J11216" t="s">
        <v>751</v>
      </c>
      <c r="K11216">
        <v>-254.36</v>
      </c>
      <c r="L11216" t="s">
        <v>751</v>
      </c>
      <c r="M11216" t="s">
        <v>751</v>
      </c>
      <c r="N11216" s="37">
        <v>0</v>
      </c>
      <c r="O11216" t="s">
        <v>751</v>
      </c>
      <c r="P11216" t="s">
        <v>751</v>
      </c>
      <c r="Q11216" t="s">
        <v>751</v>
      </c>
      <c r="R11216" t="s">
        <v>751</v>
      </c>
      <c r="S11216" t="s">
        <v>758</v>
      </c>
    </row>
    <row r="11217" spans="1:19" x14ac:dyDescent="0.3">
      <c r="A11217" t="s">
        <v>747</v>
      </c>
      <c r="B11217" t="s">
        <v>748</v>
      </c>
      <c r="C11217" t="s">
        <v>754</v>
      </c>
      <c r="D11217" t="s">
        <v>750</v>
      </c>
      <c r="E11217">
        <v>5</v>
      </c>
      <c r="F11217" t="s">
        <v>158</v>
      </c>
      <c r="G11217" s="37">
        <v>-91.1</v>
      </c>
      <c r="H11217" t="s">
        <v>751</v>
      </c>
      <c r="I11217">
        <v>-91.1</v>
      </c>
      <c r="J11217" t="s">
        <v>751</v>
      </c>
      <c r="K11217">
        <v>-91.1</v>
      </c>
      <c r="L11217" t="s">
        <v>751</v>
      </c>
      <c r="M11217" t="s">
        <v>751</v>
      </c>
      <c r="N11217" s="37">
        <v>0</v>
      </c>
      <c r="O11217" t="s">
        <v>751</v>
      </c>
      <c r="P11217" t="s">
        <v>751</v>
      </c>
      <c r="Q11217" t="s">
        <v>751</v>
      </c>
      <c r="R11217" t="s">
        <v>751</v>
      </c>
      <c r="S11217" t="s">
        <v>758</v>
      </c>
    </row>
    <row r="11218" spans="1:19" x14ac:dyDescent="0.3">
      <c r="A11218" t="s">
        <v>753</v>
      </c>
      <c r="B11218" t="s">
        <v>748</v>
      </c>
      <c r="C11218" t="s">
        <v>754</v>
      </c>
      <c r="D11218" t="s">
        <v>750</v>
      </c>
      <c r="E11218">
        <v>5</v>
      </c>
      <c r="F11218" t="s">
        <v>533</v>
      </c>
      <c r="G11218" s="37">
        <v>-4813.49</v>
      </c>
      <c r="H11218" t="s">
        <v>751</v>
      </c>
      <c r="I11218">
        <v>-4813.49</v>
      </c>
      <c r="J11218" t="s">
        <v>751</v>
      </c>
      <c r="K11218">
        <v>-4813.49</v>
      </c>
      <c r="L11218" t="s">
        <v>751</v>
      </c>
      <c r="M11218" t="s">
        <v>751</v>
      </c>
      <c r="N11218" s="37">
        <v>0</v>
      </c>
      <c r="O11218" t="s">
        <v>751</v>
      </c>
      <c r="P11218" t="s">
        <v>751</v>
      </c>
      <c r="Q11218" t="s">
        <v>751</v>
      </c>
      <c r="R11218" t="s">
        <v>751</v>
      </c>
      <c r="S11218" t="s">
        <v>758</v>
      </c>
    </row>
    <row r="11219" spans="1:19" x14ac:dyDescent="0.3">
      <c r="A11219" t="s">
        <v>747</v>
      </c>
      <c r="B11219" t="s">
        <v>748</v>
      </c>
      <c r="C11219" t="s">
        <v>754</v>
      </c>
      <c r="D11219" t="s">
        <v>750</v>
      </c>
      <c r="E11219">
        <v>5</v>
      </c>
      <c r="F11219" t="s">
        <v>479</v>
      </c>
      <c r="G11219" s="37">
        <v>-65.260000000000005</v>
      </c>
      <c r="H11219" t="s">
        <v>751</v>
      </c>
      <c r="I11219">
        <v>-65.260000000000005</v>
      </c>
      <c r="J11219" t="s">
        <v>751</v>
      </c>
      <c r="K11219">
        <v>-65.260000000000005</v>
      </c>
      <c r="L11219" t="s">
        <v>751</v>
      </c>
      <c r="M11219" t="s">
        <v>751</v>
      </c>
      <c r="N11219" s="37">
        <v>0</v>
      </c>
      <c r="O11219" t="s">
        <v>751</v>
      </c>
      <c r="P11219" t="s">
        <v>751</v>
      </c>
      <c r="Q11219" t="s">
        <v>751</v>
      </c>
      <c r="R11219" t="s">
        <v>751</v>
      </c>
      <c r="S11219" t="s">
        <v>758</v>
      </c>
    </row>
    <row r="11220" spans="1:19" x14ac:dyDescent="0.3">
      <c r="A11220" t="s">
        <v>747</v>
      </c>
      <c r="B11220" t="s">
        <v>748</v>
      </c>
      <c r="C11220" t="s">
        <v>749</v>
      </c>
      <c r="D11220" t="s">
        <v>750</v>
      </c>
      <c r="E11220">
        <v>5</v>
      </c>
      <c r="F11220" t="s">
        <v>333</v>
      </c>
      <c r="G11220" s="37">
        <v>138964.87</v>
      </c>
      <c r="H11220">
        <v>2.41</v>
      </c>
      <c r="I11220">
        <v>138964.87</v>
      </c>
      <c r="J11220">
        <v>1.1100000000000001</v>
      </c>
      <c r="K11220">
        <v>138964.87</v>
      </c>
      <c r="L11220">
        <v>32.57</v>
      </c>
      <c r="M11220" t="s">
        <v>751</v>
      </c>
      <c r="N11220" s="37">
        <v>0</v>
      </c>
      <c r="O11220">
        <v>694824.35</v>
      </c>
      <c r="P11220" t="s">
        <v>766</v>
      </c>
      <c r="Q11220" t="s">
        <v>766</v>
      </c>
      <c r="R11220" t="s">
        <v>766</v>
      </c>
      <c r="S11220" t="s">
        <v>758</v>
      </c>
    </row>
    <row r="11221" spans="1:19" x14ac:dyDescent="0.3">
      <c r="A11221" t="s">
        <v>753</v>
      </c>
      <c r="B11221" t="s">
        <v>748</v>
      </c>
      <c r="C11221" t="s">
        <v>749</v>
      </c>
      <c r="D11221" t="s">
        <v>750</v>
      </c>
      <c r="E11221">
        <v>4</v>
      </c>
      <c r="F11221" t="s">
        <v>359</v>
      </c>
      <c r="G11221" s="37">
        <v>214560.29</v>
      </c>
      <c r="H11221">
        <v>30048.48</v>
      </c>
      <c r="I11221">
        <v>214560.29</v>
      </c>
      <c r="J11221">
        <v>6.19</v>
      </c>
      <c r="K11221">
        <v>214560.29</v>
      </c>
      <c r="L11221">
        <v>134.18</v>
      </c>
      <c r="M11221" t="s">
        <v>751</v>
      </c>
      <c r="N11221" s="37">
        <v>0</v>
      </c>
      <c r="O11221">
        <v>858241.16</v>
      </c>
      <c r="P11221" t="s">
        <v>766</v>
      </c>
      <c r="Q11221" t="s">
        <v>768</v>
      </c>
      <c r="R11221" t="s">
        <v>768</v>
      </c>
      <c r="S11221" t="s">
        <v>758</v>
      </c>
    </row>
    <row r="11222" spans="1:19" x14ac:dyDescent="0.3">
      <c r="A11222" t="s">
        <v>752</v>
      </c>
      <c r="B11222" t="s">
        <v>748</v>
      </c>
      <c r="C11222" t="s">
        <v>754</v>
      </c>
      <c r="D11222" t="s">
        <v>750</v>
      </c>
      <c r="E11222">
        <v>-1</v>
      </c>
      <c r="F11222" t="s">
        <v>127</v>
      </c>
      <c r="G11222" s="37">
        <v>-65600.81</v>
      </c>
      <c r="H11222" t="s">
        <v>751</v>
      </c>
      <c r="I11222">
        <v>-65600.81</v>
      </c>
      <c r="J11222" t="s">
        <v>751</v>
      </c>
      <c r="K11222">
        <v>-65600.81</v>
      </c>
      <c r="L11222" t="s">
        <v>751</v>
      </c>
      <c r="M11222" t="s">
        <v>751</v>
      </c>
      <c r="N11222" s="37">
        <v>0</v>
      </c>
      <c r="O11222" t="s">
        <v>751</v>
      </c>
      <c r="P11222" t="s">
        <v>751</v>
      </c>
      <c r="Q11222" t="s">
        <v>751</v>
      </c>
      <c r="R11222" t="s">
        <v>751</v>
      </c>
      <c r="S11222" t="s">
        <v>758</v>
      </c>
    </row>
    <row r="11223" spans="1:19" x14ac:dyDescent="0.3">
      <c r="A11223" t="s">
        <v>747</v>
      </c>
      <c r="B11223" t="s">
        <v>748</v>
      </c>
      <c r="C11223" t="s">
        <v>754</v>
      </c>
      <c r="D11223" t="s">
        <v>750</v>
      </c>
      <c r="E11223">
        <v>11</v>
      </c>
      <c r="F11223" t="s">
        <v>111</v>
      </c>
      <c r="G11223" s="37">
        <v>-4633.45</v>
      </c>
      <c r="H11223" t="s">
        <v>751</v>
      </c>
      <c r="I11223">
        <v>-4633.45</v>
      </c>
      <c r="J11223" t="s">
        <v>751</v>
      </c>
      <c r="K11223">
        <v>-4633.45</v>
      </c>
      <c r="L11223" t="s">
        <v>751</v>
      </c>
      <c r="M11223" t="s">
        <v>751</v>
      </c>
      <c r="N11223" s="37">
        <v>0</v>
      </c>
      <c r="O11223" t="s">
        <v>751</v>
      </c>
      <c r="P11223" t="s">
        <v>751</v>
      </c>
      <c r="Q11223" t="s">
        <v>751</v>
      </c>
      <c r="R11223" t="s">
        <v>751</v>
      </c>
      <c r="S11223" t="s">
        <v>758</v>
      </c>
    </row>
    <row r="11224" spans="1:19" x14ac:dyDescent="0.3">
      <c r="A11224" t="s">
        <v>747</v>
      </c>
      <c r="B11224" t="s">
        <v>748</v>
      </c>
      <c r="C11224" t="s">
        <v>749</v>
      </c>
      <c r="D11224" t="s">
        <v>750</v>
      </c>
      <c r="E11224">
        <v>-1</v>
      </c>
      <c r="F11224" t="s">
        <v>45</v>
      </c>
      <c r="G11224" s="37">
        <v>50.3</v>
      </c>
      <c r="H11224">
        <v>0.03</v>
      </c>
      <c r="I11224">
        <v>50.3</v>
      </c>
      <c r="J11224">
        <v>0.01</v>
      </c>
      <c r="K11224">
        <v>50.3</v>
      </c>
      <c r="L11224">
        <v>0.14000000000000001</v>
      </c>
      <c r="M11224" t="s">
        <v>751</v>
      </c>
      <c r="N11224" s="37">
        <v>0</v>
      </c>
      <c r="O11224" t="s">
        <v>751</v>
      </c>
      <c r="P11224" t="s">
        <v>767</v>
      </c>
      <c r="Q11224" t="s">
        <v>767</v>
      </c>
      <c r="R11224" t="s">
        <v>766</v>
      </c>
      <c r="S11224" t="s">
        <v>758</v>
      </c>
    </row>
    <row r="11225" spans="1:19" x14ac:dyDescent="0.3">
      <c r="A11225" t="s">
        <v>747</v>
      </c>
      <c r="B11225" t="s">
        <v>748</v>
      </c>
      <c r="C11225" t="s">
        <v>754</v>
      </c>
      <c r="D11225" t="s">
        <v>750</v>
      </c>
      <c r="E11225">
        <v>3</v>
      </c>
      <c r="F11225" t="s">
        <v>554</v>
      </c>
      <c r="G11225" s="37">
        <v>-147.69</v>
      </c>
      <c r="H11225" t="s">
        <v>751</v>
      </c>
      <c r="I11225">
        <v>-147.69</v>
      </c>
      <c r="J11225" t="s">
        <v>751</v>
      </c>
      <c r="K11225">
        <v>-147.69</v>
      </c>
      <c r="L11225" t="s">
        <v>751</v>
      </c>
      <c r="M11225" t="s">
        <v>751</v>
      </c>
      <c r="N11225" s="37">
        <v>0</v>
      </c>
      <c r="O11225" t="s">
        <v>751</v>
      </c>
      <c r="P11225" t="s">
        <v>751</v>
      </c>
      <c r="Q11225" t="s">
        <v>751</v>
      </c>
      <c r="R11225" t="s">
        <v>751</v>
      </c>
      <c r="S11225" t="s">
        <v>758</v>
      </c>
    </row>
    <row r="11226" spans="1:19" x14ac:dyDescent="0.3">
      <c r="A11226" t="s">
        <v>753</v>
      </c>
      <c r="B11226" t="s">
        <v>748</v>
      </c>
      <c r="C11226" t="s">
        <v>749</v>
      </c>
      <c r="D11226" t="s">
        <v>750</v>
      </c>
      <c r="E11226">
        <v>-1</v>
      </c>
      <c r="F11226" t="s">
        <v>75</v>
      </c>
      <c r="G11226" s="37">
        <v>45589.26</v>
      </c>
      <c r="H11226">
        <v>1.04</v>
      </c>
      <c r="I11226">
        <v>45589.26</v>
      </c>
      <c r="J11226">
        <v>0.47</v>
      </c>
      <c r="K11226">
        <v>45589.26</v>
      </c>
      <c r="L11226">
        <v>5.81</v>
      </c>
      <c r="M11226" t="s">
        <v>751</v>
      </c>
      <c r="N11226" s="37">
        <v>0</v>
      </c>
      <c r="O11226" t="s">
        <v>751</v>
      </c>
      <c r="P11226" t="s">
        <v>766</v>
      </c>
      <c r="Q11226" t="s">
        <v>766</v>
      </c>
      <c r="R11226" t="s">
        <v>766</v>
      </c>
      <c r="S11226" t="s">
        <v>758</v>
      </c>
    </row>
    <row r="11227" spans="1:19" x14ac:dyDescent="0.3">
      <c r="A11227" t="s">
        <v>747</v>
      </c>
      <c r="B11227" t="s">
        <v>748</v>
      </c>
      <c r="C11227" t="s">
        <v>754</v>
      </c>
      <c r="D11227" t="s">
        <v>750</v>
      </c>
      <c r="E11227">
        <v>1</v>
      </c>
      <c r="F11227" t="s">
        <v>306</v>
      </c>
      <c r="G11227" s="37">
        <v>-98.98</v>
      </c>
      <c r="H11227" t="s">
        <v>751</v>
      </c>
      <c r="I11227">
        <v>-98.98</v>
      </c>
      <c r="J11227" t="s">
        <v>751</v>
      </c>
      <c r="K11227">
        <v>-98.98</v>
      </c>
      <c r="L11227" t="s">
        <v>751</v>
      </c>
      <c r="M11227" t="s">
        <v>751</v>
      </c>
      <c r="N11227" s="37">
        <v>0</v>
      </c>
      <c r="O11227" t="s">
        <v>751</v>
      </c>
      <c r="P11227" t="s">
        <v>751</v>
      </c>
      <c r="Q11227" t="s">
        <v>751</v>
      </c>
      <c r="R11227" t="s">
        <v>751</v>
      </c>
      <c r="S11227" t="s">
        <v>758</v>
      </c>
    </row>
    <row r="11228" spans="1:19" x14ac:dyDescent="0.3">
      <c r="A11228" t="s">
        <v>747</v>
      </c>
      <c r="B11228" t="s">
        <v>748</v>
      </c>
      <c r="C11228" t="s">
        <v>754</v>
      </c>
      <c r="D11228" t="s">
        <v>750</v>
      </c>
      <c r="E11228">
        <v>8</v>
      </c>
      <c r="F11228" t="s">
        <v>78</v>
      </c>
      <c r="G11228" s="37">
        <v>-138.29</v>
      </c>
      <c r="H11228" t="s">
        <v>751</v>
      </c>
      <c r="I11228">
        <v>-138.29</v>
      </c>
      <c r="J11228" t="s">
        <v>751</v>
      </c>
      <c r="K11228">
        <v>-138.29</v>
      </c>
      <c r="L11228" t="s">
        <v>751</v>
      </c>
      <c r="M11228" t="s">
        <v>751</v>
      </c>
      <c r="N11228" s="37">
        <v>0</v>
      </c>
      <c r="O11228" t="s">
        <v>751</v>
      </c>
      <c r="P11228" t="s">
        <v>751</v>
      </c>
      <c r="Q11228" t="s">
        <v>751</v>
      </c>
      <c r="R11228" t="s">
        <v>751</v>
      </c>
      <c r="S11228" t="s">
        <v>758</v>
      </c>
    </row>
    <row r="11229" spans="1:19" x14ac:dyDescent="0.3">
      <c r="A11229" t="s">
        <v>747</v>
      </c>
      <c r="B11229" t="s">
        <v>748</v>
      </c>
      <c r="C11229" t="s">
        <v>749</v>
      </c>
      <c r="D11229" t="s">
        <v>750</v>
      </c>
      <c r="E11229">
        <v>4</v>
      </c>
      <c r="F11229" t="s">
        <v>53</v>
      </c>
      <c r="G11229" s="37">
        <v>1961537.39</v>
      </c>
      <c r="H11229">
        <v>71.59</v>
      </c>
      <c r="I11229">
        <v>1961537.39</v>
      </c>
      <c r="J11229">
        <v>132.38999999999999</v>
      </c>
      <c r="K11229">
        <v>1961537.39</v>
      </c>
      <c r="L11229">
        <v>914.88</v>
      </c>
      <c r="M11229" t="s">
        <v>751</v>
      </c>
      <c r="N11229" s="37">
        <v>0</v>
      </c>
      <c r="O11229">
        <v>7846149.5599999996</v>
      </c>
      <c r="P11229" t="s">
        <v>766</v>
      </c>
      <c r="Q11229" t="s">
        <v>766</v>
      </c>
      <c r="R11229" t="s">
        <v>766</v>
      </c>
      <c r="S11229" t="s">
        <v>758</v>
      </c>
    </row>
    <row r="11230" spans="1:19" x14ac:dyDescent="0.3">
      <c r="A11230" t="s">
        <v>747</v>
      </c>
      <c r="B11230" t="s">
        <v>748</v>
      </c>
      <c r="C11230" t="s">
        <v>749</v>
      </c>
      <c r="D11230" t="s">
        <v>750</v>
      </c>
      <c r="E11230">
        <v>15</v>
      </c>
      <c r="F11230" t="s">
        <v>223</v>
      </c>
      <c r="G11230" s="37">
        <v>37694208.890000001</v>
      </c>
      <c r="H11230" t="s">
        <v>751</v>
      </c>
      <c r="I11230">
        <v>37694208.890000001</v>
      </c>
      <c r="J11230" t="s">
        <v>751</v>
      </c>
      <c r="K11230">
        <v>37694208.890000001</v>
      </c>
      <c r="L11230">
        <v>3317.7</v>
      </c>
      <c r="M11230" t="s">
        <v>751</v>
      </c>
      <c r="N11230" s="37">
        <v>5375804.0300000003</v>
      </c>
      <c r="O11230">
        <v>565413133.35000002</v>
      </c>
      <c r="P11230" t="s">
        <v>766</v>
      </c>
      <c r="Q11230" t="s">
        <v>766</v>
      </c>
      <c r="R11230" t="s">
        <v>768</v>
      </c>
      <c r="S11230" t="s">
        <v>758</v>
      </c>
    </row>
    <row r="11231" spans="1:19" x14ac:dyDescent="0.3">
      <c r="A11231" t="s">
        <v>753</v>
      </c>
      <c r="B11231" t="s">
        <v>748</v>
      </c>
      <c r="C11231" t="s">
        <v>754</v>
      </c>
      <c r="D11231" t="s">
        <v>750</v>
      </c>
      <c r="E11231">
        <v>1</v>
      </c>
      <c r="F11231" t="s">
        <v>164</v>
      </c>
      <c r="G11231" s="37">
        <v>-2397.6999999999998</v>
      </c>
      <c r="H11231" t="s">
        <v>751</v>
      </c>
      <c r="I11231">
        <v>-2397.6999999999998</v>
      </c>
      <c r="J11231" t="s">
        <v>751</v>
      </c>
      <c r="K11231">
        <v>-2397.6999999999998</v>
      </c>
      <c r="L11231" t="s">
        <v>751</v>
      </c>
      <c r="M11231" t="s">
        <v>751</v>
      </c>
      <c r="N11231" s="37">
        <v>0</v>
      </c>
      <c r="O11231" t="s">
        <v>751</v>
      </c>
      <c r="P11231" t="s">
        <v>751</v>
      </c>
      <c r="Q11231" t="s">
        <v>751</v>
      </c>
      <c r="R11231" t="s">
        <v>751</v>
      </c>
      <c r="S11231" t="s">
        <v>758</v>
      </c>
    </row>
    <row r="11232" spans="1:19" x14ac:dyDescent="0.3">
      <c r="A11232" t="s">
        <v>747</v>
      </c>
      <c r="B11232" t="s">
        <v>748</v>
      </c>
      <c r="C11232" t="s">
        <v>749</v>
      </c>
      <c r="D11232" t="s">
        <v>750</v>
      </c>
      <c r="E11232">
        <v>5</v>
      </c>
      <c r="F11232" t="s">
        <v>368</v>
      </c>
      <c r="G11232" s="37">
        <v>208.77</v>
      </c>
      <c r="H11232">
        <v>0.03</v>
      </c>
      <c r="I11232">
        <v>208.77</v>
      </c>
      <c r="J11232">
        <v>0.01</v>
      </c>
      <c r="K11232">
        <v>208.77</v>
      </c>
      <c r="L11232">
        <v>0.12</v>
      </c>
      <c r="M11232" t="s">
        <v>751</v>
      </c>
      <c r="N11232" s="37">
        <v>0</v>
      </c>
      <c r="O11232">
        <v>1043.8499999999999</v>
      </c>
      <c r="P11232" t="s">
        <v>766</v>
      </c>
      <c r="Q11232" t="s">
        <v>766</v>
      </c>
      <c r="R11232" t="s">
        <v>766</v>
      </c>
      <c r="S11232" t="s">
        <v>758</v>
      </c>
    </row>
    <row r="11233" spans="1:19" x14ac:dyDescent="0.3">
      <c r="A11233" t="s">
        <v>747</v>
      </c>
      <c r="B11233" t="s">
        <v>748</v>
      </c>
      <c r="C11233" t="s">
        <v>754</v>
      </c>
      <c r="D11233" t="s">
        <v>750</v>
      </c>
      <c r="E11233">
        <v>3</v>
      </c>
      <c r="F11233" t="s">
        <v>6</v>
      </c>
      <c r="G11233" s="37">
        <v>-9772.77</v>
      </c>
      <c r="H11233" t="s">
        <v>751</v>
      </c>
      <c r="I11233">
        <v>-9772.77</v>
      </c>
      <c r="J11233" t="s">
        <v>751</v>
      </c>
      <c r="K11233">
        <v>-9772.77</v>
      </c>
      <c r="L11233" t="s">
        <v>751</v>
      </c>
      <c r="M11233" t="s">
        <v>751</v>
      </c>
      <c r="N11233" s="37">
        <v>0</v>
      </c>
      <c r="O11233" t="s">
        <v>751</v>
      </c>
      <c r="P11233" t="s">
        <v>751</v>
      </c>
      <c r="Q11233" t="s">
        <v>751</v>
      </c>
      <c r="R11233" t="s">
        <v>751</v>
      </c>
      <c r="S11233" t="s">
        <v>758</v>
      </c>
    </row>
    <row r="11234" spans="1:19" x14ac:dyDescent="0.3">
      <c r="A11234" t="s">
        <v>753</v>
      </c>
      <c r="B11234" t="s">
        <v>748</v>
      </c>
      <c r="C11234" t="s">
        <v>749</v>
      </c>
      <c r="D11234" t="s">
        <v>750</v>
      </c>
      <c r="E11234">
        <v>-1</v>
      </c>
      <c r="F11234" t="s">
        <v>125</v>
      </c>
      <c r="G11234" s="37">
        <v>447771.21</v>
      </c>
      <c r="H11234">
        <v>18.38</v>
      </c>
      <c r="I11234">
        <v>447771.21</v>
      </c>
      <c r="J11234">
        <v>8.26</v>
      </c>
      <c r="K11234">
        <v>447771.21</v>
      </c>
      <c r="L11234">
        <v>102.93</v>
      </c>
      <c r="M11234" t="s">
        <v>751</v>
      </c>
      <c r="N11234" s="37">
        <v>0</v>
      </c>
      <c r="O11234" t="s">
        <v>751</v>
      </c>
      <c r="P11234" t="s">
        <v>766</v>
      </c>
      <c r="Q11234" t="s">
        <v>766</v>
      </c>
      <c r="R11234" t="s">
        <v>766</v>
      </c>
      <c r="S11234" t="s">
        <v>758</v>
      </c>
    </row>
    <row r="11235" spans="1:19" x14ac:dyDescent="0.3">
      <c r="A11235" t="s">
        <v>747</v>
      </c>
      <c r="B11235" t="s">
        <v>748</v>
      </c>
      <c r="C11235" t="s">
        <v>754</v>
      </c>
      <c r="D11235" t="s">
        <v>750</v>
      </c>
      <c r="E11235">
        <v>4</v>
      </c>
      <c r="F11235" t="s">
        <v>46</v>
      </c>
      <c r="G11235" s="37">
        <v>-1067.28</v>
      </c>
      <c r="H11235" t="s">
        <v>751</v>
      </c>
      <c r="I11235">
        <v>-1067.28</v>
      </c>
      <c r="J11235" t="s">
        <v>751</v>
      </c>
      <c r="K11235">
        <v>-1067.28</v>
      </c>
      <c r="L11235" t="s">
        <v>751</v>
      </c>
      <c r="M11235" t="s">
        <v>751</v>
      </c>
      <c r="N11235" s="37">
        <v>0</v>
      </c>
      <c r="O11235" t="s">
        <v>751</v>
      </c>
      <c r="P11235" t="s">
        <v>751</v>
      </c>
      <c r="Q11235" t="s">
        <v>751</v>
      </c>
      <c r="R11235" t="s">
        <v>751</v>
      </c>
      <c r="S11235" t="s">
        <v>758</v>
      </c>
    </row>
    <row r="11236" spans="1:19" x14ac:dyDescent="0.3">
      <c r="A11236" t="s">
        <v>747</v>
      </c>
      <c r="B11236" t="s">
        <v>748</v>
      </c>
      <c r="C11236" t="s">
        <v>754</v>
      </c>
      <c r="D11236" t="s">
        <v>750</v>
      </c>
      <c r="E11236">
        <v>2</v>
      </c>
      <c r="F11236" t="s">
        <v>506</v>
      </c>
      <c r="G11236" s="37">
        <v>-189.95</v>
      </c>
      <c r="H11236" t="s">
        <v>751</v>
      </c>
      <c r="I11236">
        <v>-189.95</v>
      </c>
      <c r="J11236" t="s">
        <v>751</v>
      </c>
      <c r="K11236">
        <v>-189.95</v>
      </c>
      <c r="L11236" t="s">
        <v>751</v>
      </c>
      <c r="M11236" t="s">
        <v>751</v>
      </c>
      <c r="N11236" s="37">
        <v>0</v>
      </c>
      <c r="O11236" t="s">
        <v>751</v>
      </c>
      <c r="P11236" t="s">
        <v>751</v>
      </c>
      <c r="Q11236" t="s">
        <v>751</v>
      </c>
      <c r="R11236" t="s">
        <v>751</v>
      </c>
      <c r="S11236" t="s">
        <v>758</v>
      </c>
    </row>
    <row r="11237" spans="1:19" x14ac:dyDescent="0.3">
      <c r="A11237" t="s">
        <v>747</v>
      </c>
      <c r="B11237" t="s">
        <v>748</v>
      </c>
      <c r="C11237" t="s">
        <v>754</v>
      </c>
      <c r="D11237" t="s">
        <v>750</v>
      </c>
      <c r="E11237">
        <v>1</v>
      </c>
      <c r="F11237" t="s">
        <v>389</v>
      </c>
      <c r="G11237" s="37">
        <v>-700.93</v>
      </c>
      <c r="H11237" t="s">
        <v>751</v>
      </c>
      <c r="I11237">
        <v>-700.93</v>
      </c>
      <c r="J11237" t="s">
        <v>751</v>
      </c>
      <c r="K11237">
        <v>-700.93</v>
      </c>
      <c r="L11237" t="s">
        <v>751</v>
      </c>
      <c r="M11237" t="s">
        <v>751</v>
      </c>
      <c r="N11237" s="37">
        <v>0</v>
      </c>
      <c r="O11237" t="s">
        <v>751</v>
      </c>
      <c r="P11237" t="s">
        <v>751</v>
      </c>
      <c r="Q11237" t="s">
        <v>751</v>
      </c>
      <c r="R11237" t="s">
        <v>751</v>
      </c>
      <c r="S11237" t="s">
        <v>758</v>
      </c>
    </row>
    <row r="11238" spans="1:19" x14ac:dyDescent="0.3">
      <c r="A11238" t="s">
        <v>752</v>
      </c>
      <c r="B11238" t="s">
        <v>748</v>
      </c>
      <c r="C11238" t="s">
        <v>754</v>
      </c>
      <c r="D11238" t="s">
        <v>750</v>
      </c>
      <c r="E11238">
        <v>3</v>
      </c>
      <c r="F11238" t="s">
        <v>328</v>
      </c>
      <c r="G11238" s="37">
        <v>-99793.31</v>
      </c>
      <c r="H11238" t="s">
        <v>751</v>
      </c>
      <c r="I11238">
        <v>-99793.31</v>
      </c>
      <c r="J11238" t="s">
        <v>751</v>
      </c>
      <c r="K11238">
        <v>-99793.31</v>
      </c>
      <c r="L11238" t="s">
        <v>751</v>
      </c>
      <c r="M11238" t="s">
        <v>751</v>
      </c>
      <c r="N11238" s="37">
        <v>0</v>
      </c>
      <c r="O11238" t="s">
        <v>751</v>
      </c>
      <c r="P11238" t="s">
        <v>751</v>
      </c>
      <c r="Q11238" t="s">
        <v>751</v>
      </c>
      <c r="R11238" t="s">
        <v>751</v>
      </c>
      <c r="S11238" t="s">
        <v>758</v>
      </c>
    </row>
    <row r="11239" spans="1:19" x14ac:dyDescent="0.3">
      <c r="A11239" t="s">
        <v>752</v>
      </c>
      <c r="B11239" t="s">
        <v>748</v>
      </c>
      <c r="C11239" t="s">
        <v>749</v>
      </c>
      <c r="D11239" t="s">
        <v>750</v>
      </c>
      <c r="E11239">
        <v>9</v>
      </c>
      <c r="F11239" t="s">
        <v>360</v>
      </c>
      <c r="G11239" s="37">
        <v>168290.69</v>
      </c>
      <c r="H11239">
        <v>152.28</v>
      </c>
      <c r="I11239">
        <v>168290.69</v>
      </c>
      <c r="J11239">
        <v>30.82</v>
      </c>
      <c r="K11239">
        <v>168290.69</v>
      </c>
      <c r="L11239">
        <v>244.22</v>
      </c>
      <c r="M11239" t="s">
        <v>751</v>
      </c>
      <c r="N11239" s="37">
        <v>0</v>
      </c>
      <c r="O11239">
        <v>1514616.21</v>
      </c>
      <c r="P11239" t="s">
        <v>766</v>
      </c>
      <c r="Q11239" t="s">
        <v>766</v>
      </c>
      <c r="R11239" t="s">
        <v>766</v>
      </c>
      <c r="S11239" t="s">
        <v>758</v>
      </c>
    </row>
    <row r="11240" spans="1:19" x14ac:dyDescent="0.3">
      <c r="A11240" t="s">
        <v>753</v>
      </c>
      <c r="B11240" t="s">
        <v>748</v>
      </c>
      <c r="C11240" t="s">
        <v>754</v>
      </c>
      <c r="D11240" t="s">
        <v>750</v>
      </c>
      <c r="E11240">
        <v>1</v>
      </c>
      <c r="F11240" t="s">
        <v>92</v>
      </c>
      <c r="G11240" s="37">
        <v>-1100.3599999999999</v>
      </c>
      <c r="H11240" t="s">
        <v>751</v>
      </c>
      <c r="I11240">
        <v>-1100.3599999999999</v>
      </c>
      <c r="J11240" t="s">
        <v>751</v>
      </c>
      <c r="K11240">
        <v>-1100.3599999999999</v>
      </c>
      <c r="L11240" t="s">
        <v>751</v>
      </c>
      <c r="M11240" t="s">
        <v>751</v>
      </c>
      <c r="N11240" s="37">
        <v>0</v>
      </c>
      <c r="O11240" t="s">
        <v>751</v>
      </c>
      <c r="P11240" t="s">
        <v>751</v>
      </c>
      <c r="Q11240" t="s">
        <v>751</v>
      </c>
      <c r="R11240" t="s">
        <v>751</v>
      </c>
      <c r="S11240" t="s">
        <v>758</v>
      </c>
    </row>
    <row r="11241" spans="1:19" x14ac:dyDescent="0.3">
      <c r="A11241" t="s">
        <v>747</v>
      </c>
      <c r="B11241" t="s">
        <v>748</v>
      </c>
      <c r="C11241" t="s">
        <v>754</v>
      </c>
      <c r="D11241" t="s">
        <v>750</v>
      </c>
      <c r="E11241">
        <v>3</v>
      </c>
      <c r="F11241" t="s">
        <v>381</v>
      </c>
      <c r="G11241" s="37">
        <v>-784.47</v>
      </c>
      <c r="H11241" t="s">
        <v>751</v>
      </c>
      <c r="I11241">
        <v>-784.47</v>
      </c>
      <c r="J11241" t="s">
        <v>751</v>
      </c>
      <c r="K11241">
        <v>-784.47</v>
      </c>
      <c r="L11241" t="s">
        <v>751</v>
      </c>
      <c r="M11241" t="s">
        <v>751</v>
      </c>
      <c r="N11241" s="37">
        <v>0</v>
      </c>
      <c r="O11241" t="s">
        <v>751</v>
      </c>
      <c r="P11241" t="s">
        <v>751</v>
      </c>
      <c r="Q11241" t="s">
        <v>751</v>
      </c>
      <c r="R11241" t="s">
        <v>751</v>
      </c>
      <c r="S11241" t="s">
        <v>758</v>
      </c>
    </row>
    <row r="11242" spans="1:19" x14ac:dyDescent="0.3">
      <c r="A11242" t="s">
        <v>747</v>
      </c>
      <c r="B11242" t="s">
        <v>748</v>
      </c>
      <c r="C11242" t="s">
        <v>754</v>
      </c>
      <c r="D11242" t="s">
        <v>750</v>
      </c>
      <c r="E11242">
        <v>2</v>
      </c>
      <c r="F11242" t="s">
        <v>408</v>
      </c>
      <c r="G11242" s="37">
        <v>-191.2</v>
      </c>
      <c r="H11242" t="s">
        <v>751</v>
      </c>
      <c r="I11242">
        <v>-191.2</v>
      </c>
      <c r="J11242" t="s">
        <v>751</v>
      </c>
      <c r="K11242">
        <v>-191.2</v>
      </c>
      <c r="L11242" t="s">
        <v>751</v>
      </c>
      <c r="M11242" t="s">
        <v>751</v>
      </c>
      <c r="N11242" s="37">
        <v>0</v>
      </c>
      <c r="O11242" t="s">
        <v>751</v>
      </c>
      <c r="P11242" t="s">
        <v>751</v>
      </c>
      <c r="Q11242" t="s">
        <v>751</v>
      </c>
      <c r="R11242" t="s">
        <v>751</v>
      </c>
      <c r="S11242" t="s">
        <v>758</v>
      </c>
    </row>
    <row r="11243" spans="1:19" x14ac:dyDescent="0.3">
      <c r="A11243" t="s">
        <v>753</v>
      </c>
      <c r="B11243" t="s">
        <v>748</v>
      </c>
      <c r="C11243" t="s">
        <v>754</v>
      </c>
      <c r="D11243" t="s">
        <v>750</v>
      </c>
      <c r="E11243">
        <v>2</v>
      </c>
      <c r="F11243" t="s">
        <v>200</v>
      </c>
      <c r="G11243" s="37">
        <v>-19841.84</v>
      </c>
      <c r="H11243" t="s">
        <v>751</v>
      </c>
      <c r="I11243">
        <v>-19841.84</v>
      </c>
      <c r="J11243" t="s">
        <v>751</v>
      </c>
      <c r="K11243">
        <v>-19841.84</v>
      </c>
      <c r="L11243" t="s">
        <v>751</v>
      </c>
      <c r="M11243" t="s">
        <v>751</v>
      </c>
      <c r="N11243" s="37">
        <v>0</v>
      </c>
      <c r="O11243" t="s">
        <v>751</v>
      </c>
      <c r="P11243" t="s">
        <v>751</v>
      </c>
      <c r="Q11243" t="s">
        <v>751</v>
      </c>
      <c r="R11243" t="s">
        <v>751</v>
      </c>
      <c r="S11243" t="s">
        <v>758</v>
      </c>
    </row>
    <row r="11244" spans="1:19" x14ac:dyDescent="0.3">
      <c r="A11244" t="s">
        <v>747</v>
      </c>
      <c r="B11244" t="s">
        <v>748</v>
      </c>
      <c r="C11244" t="s">
        <v>749</v>
      </c>
      <c r="D11244" t="s">
        <v>750</v>
      </c>
      <c r="E11244">
        <v>5</v>
      </c>
      <c r="F11244" t="s">
        <v>536</v>
      </c>
      <c r="G11244" s="37">
        <v>79633.960000000006</v>
      </c>
      <c r="H11244">
        <v>11.53</v>
      </c>
      <c r="I11244">
        <v>79633.960000000006</v>
      </c>
      <c r="J11244">
        <v>5.48</v>
      </c>
      <c r="K11244">
        <v>79633.960000000006</v>
      </c>
      <c r="L11244">
        <v>52.47</v>
      </c>
      <c r="M11244" t="s">
        <v>751</v>
      </c>
      <c r="N11244" s="37">
        <v>0</v>
      </c>
      <c r="O11244">
        <v>398169.8</v>
      </c>
      <c r="P11244" t="s">
        <v>766</v>
      </c>
      <c r="Q11244" t="s">
        <v>766</v>
      </c>
      <c r="R11244" t="s">
        <v>766</v>
      </c>
      <c r="S11244" t="s">
        <v>758</v>
      </c>
    </row>
    <row r="11245" spans="1:19" x14ac:dyDescent="0.3">
      <c r="A11245" t="s">
        <v>753</v>
      </c>
      <c r="B11245" t="s">
        <v>748</v>
      </c>
      <c r="C11245" t="s">
        <v>749</v>
      </c>
      <c r="D11245" t="s">
        <v>750</v>
      </c>
      <c r="E11245">
        <v>5</v>
      </c>
      <c r="F11245" t="s">
        <v>43</v>
      </c>
      <c r="G11245" s="37">
        <v>239023.35999999999</v>
      </c>
      <c r="H11245">
        <v>7.25</v>
      </c>
      <c r="I11245">
        <v>239023.35999999999</v>
      </c>
      <c r="J11245">
        <v>38.950000000000003</v>
      </c>
      <c r="K11245">
        <v>239023.35999999999</v>
      </c>
      <c r="L11245">
        <v>80.040000000000006</v>
      </c>
      <c r="M11245" t="s">
        <v>751</v>
      </c>
      <c r="N11245" s="37">
        <v>0</v>
      </c>
      <c r="O11245">
        <v>1195116.8</v>
      </c>
      <c r="P11245" t="s">
        <v>766</v>
      </c>
      <c r="Q11245" t="s">
        <v>766</v>
      </c>
      <c r="R11245" t="s">
        <v>768</v>
      </c>
      <c r="S11245" t="s">
        <v>758</v>
      </c>
    </row>
    <row r="11246" spans="1:19" x14ac:dyDescent="0.3">
      <c r="A11246" t="s">
        <v>747</v>
      </c>
      <c r="B11246" t="s">
        <v>748</v>
      </c>
      <c r="C11246" t="s">
        <v>749</v>
      </c>
      <c r="D11246" t="s">
        <v>756</v>
      </c>
      <c r="E11246">
        <v>2</v>
      </c>
      <c r="F11246" t="s">
        <v>248</v>
      </c>
      <c r="G11246" s="37">
        <v>12426.33</v>
      </c>
      <c r="H11246">
        <v>1484</v>
      </c>
      <c r="I11246">
        <v>12426.33</v>
      </c>
      <c r="J11246">
        <v>0.17</v>
      </c>
      <c r="K11246">
        <v>12426.33</v>
      </c>
      <c r="L11246">
        <v>26.57</v>
      </c>
      <c r="M11246">
        <v>1</v>
      </c>
      <c r="N11246" s="37">
        <v>180.18</v>
      </c>
      <c r="O11246">
        <v>24852.66</v>
      </c>
      <c r="P11246" t="s">
        <v>766</v>
      </c>
      <c r="Q11246" t="s">
        <v>768</v>
      </c>
      <c r="R11246" t="s">
        <v>768</v>
      </c>
      <c r="S11246" t="s">
        <v>758</v>
      </c>
    </row>
    <row r="11247" spans="1:19" x14ac:dyDescent="0.3">
      <c r="A11247" t="s">
        <v>752</v>
      </c>
      <c r="B11247" t="s">
        <v>748</v>
      </c>
      <c r="C11247" t="s">
        <v>754</v>
      </c>
      <c r="D11247" t="s">
        <v>750</v>
      </c>
      <c r="E11247">
        <v>-1</v>
      </c>
      <c r="F11247" t="s">
        <v>461</v>
      </c>
      <c r="G11247" s="37">
        <v>-39204.49</v>
      </c>
      <c r="H11247" t="s">
        <v>751</v>
      </c>
      <c r="I11247">
        <v>-39204.49</v>
      </c>
      <c r="J11247" t="s">
        <v>751</v>
      </c>
      <c r="K11247">
        <v>-39204.49</v>
      </c>
      <c r="L11247" t="s">
        <v>751</v>
      </c>
      <c r="M11247" t="s">
        <v>751</v>
      </c>
      <c r="N11247" s="37">
        <v>0</v>
      </c>
      <c r="O11247" t="s">
        <v>751</v>
      </c>
      <c r="P11247" t="s">
        <v>751</v>
      </c>
      <c r="Q11247" t="s">
        <v>751</v>
      </c>
      <c r="R11247" t="s">
        <v>751</v>
      </c>
      <c r="S11247" t="s">
        <v>758</v>
      </c>
    </row>
    <row r="11248" spans="1:19" x14ac:dyDescent="0.3">
      <c r="A11248" t="s">
        <v>752</v>
      </c>
      <c r="B11248" t="s">
        <v>748</v>
      </c>
      <c r="C11248" t="s">
        <v>754</v>
      </c>
      <c r="D11248" t="s">
        <v>750</v>
      </c>
      <c r="E11248">
        <v>1</v>
      </c>
      <c r="F11248" t="s">
        <v>23</v>
      </c>
      <c r="G11248" s="37">
        <v>-19767.25</v>
      </c>
      <c r="H11248" t="s">
        <v>751</v>
      </c>
      <c r="I11248">
        <v>-19767.25</v>
      </c>
      <c r="J11248" t="s">
        <v>751</v>
      </c>
      <c r="K11248">
        <v>-19767.25</v>
      </c>
      <c r="L11248" t="s">
        <v>751</v>
      </c>
      <c r="M11248" t="s">
        <v>751</v>
      </c>
      <c r="N11248" s="37">
        <v>0</v>
      </c>
      <c r="O11248" t="s">
        <v>751</v>
      </c>
      <c r="P11248" t="s">
        <v>751</v>
      </c>
      <c r="Q11248" t="s">
        <v>751</v>
      </c>
      <c r="R11248" t="s">
        <v>751</v>
      </c>
      <c r="S11248" t="s">
        <v>758</v>
      </c>
    </row>
    <row r="11249" spans="1:19" x14ac:dyDescent="0.3">
      <c r="A11249" t="s">
        <v>747</v>
      </c>
      <c r="B11249" t="s">
        <v>748</v>
      </c>
      <c r="C11249" t="s">
        <v>749</v>
      </c>
      <c r="D11249" t="s">
        <v>750</v>
      </c>
      <c r="E11249">
        <v>-1</v>
      </c>
      <c r="F11249" t="s">
        <v>474</v>
      </c>
      <c r="G11249" s="37">
        <v>92278.73</v>
      </c>
      <c r="H11249">
        <v>2.77</v>
      </c>
      <c r="I11249">
        <v>92278.73</v>
      </c>
      <c r="J11249">
        <v>1.24</v>
      </c>
      <c r="K11249">
        <v>92278.73</v>
      </c>
      <c r="L11249">
        <v>15.51</v>
      </c>
      <c r="M11249" t="s">
        <v>751</v>
      </c>
      <c r="N11249" s="37">
        <v>0</v>
      </c>
      <c r="O11249" t="s">
        <v>751</v>
      </c>
      <c r="P11249" t="s">
        <v>766</v>
      </c>
      <c r="Q11249" t="s">
        <v>766</v>
      </c>
      <c r="R11249" t="s">
        <v>766</v>
      </c>
      <c r="S11249" t="s">
        <v>758</v>
      </c>
    </row>
    <row r="11250" spans="1:19" x14ac:dyDescent="0.3">
      <c r="A11250" t="s">
        <v>752</v>
      </c>
      <c r="B11250" t="s">
        <v>748</v>
      </c>
      <c r="C11250" t="s">
        <v>749</v>
      </c>
      <c r="D11250" t="s">
        <v>750</v>
      </c>
      <c r="E11250">
        <v>-1</v>
      </c>
      <c r="F11250" t="s">
        <v>554</v>
      </c>
      <c r="G11250" s="37">
        <v>26975.46</v>
      </c>
      <c r="H11250">
        <v>0.09</v>
      </c>
      <c r="I11250">
        <v>26975.46</v>
      </c>
      <c r="J11250">
        <v>0.04</v>
      </c>
      <c r="K11250">
        <v>26975.46</v>
      </c>
      <c r="L11250">
        <v>0.53</v>
      </c>
      <c r="M11250" t="s">
        <v>751</v>
      </c>
      <c r="N11250" s="37">
        <v>0</v>
      </c>
      <c r="O11250" t="s">
        <v>751</v>
      </c>
      <c r="P11250" t="s">
        <v>766</v>
      </c>
      <c r="Q11250" t="s">
        <v>766</v>
      </c>
      <c r="R11250" t="s">
        <v>766</v>
      </c>
      <c r="S11250" t="s">
        <v>758</v>
      </c>
    </row>
    <row r="11251" spans="1:19" x14ac:dyDescent="0.3">
      <c r="A11251" t="s">
        <v>753</v>
      </c>
      <c r="B11251" t="s">
        <v>748</v>
      </c>
      <c r="C11251" t="s">
        <v>754</v>
      </c>
      <c r="D11251" t="s">
        <v>750</v>
      </c>
      <c r="E11251">
        <v>5</v>
      </c>
      <c r="F11251" t="s">
        <v>279</v>
      </c>
      <c r="G11251" s="37">
        <v>-2055.9499999999998</v>
      </c>
      <c r="H11251" t="s">
        <v>751</v>
      </c>
      <c r="I11251">
        <v>-2055.9499999999998</v>
      </c>
      <c r="J11251" t="s">
        <v>751</v>
      </c>
      <c r="K11251">
        <v>-2055.9499999999998</v>
      </c>
      <c r="L11251" t="s">
        <v>751</v>
      </c>
      <c r="M11251" t="s">
        <v>751</v>
      </c>
      <c r="N11251" s="37">
        <v>0</v>
      </c>
      <c r="O11251" t="s">
        <v>751</v>
      </c>
      <c r="P11251" t="s">
        <v>751</v>
      </c>
      <c r="Q11251" t="s">
        <v>751</v>
      </c>
      <c r="R11251" t="s">
        <v>751</v>
      </c>
      <c r="S11251" t="s">
        <v>758</v>
      </c>
    </row>
    <row r="11252" spans="1:19" x14ac:dyDescent="0.3">
      <c r="A11252" t="s">
        <v>747</v>
      </c>
      <c r="B11252" t="s">
        <v>748</v>
      </c>
      <c r="C11252" t="s">
        <v>754</v>
      </c>
      <c r="D11252" t="s">
        <v>750</v>
      </c>
      <c r="E11252">
        <v>1</v>
      </c>
      <c r="F11252" t="s">
        <v>546</v>
      </c>
      <c r="G11252" s="37">
        <v>-328.68</v>
      </c>
      <c r="H11252" t="s">
        <v>751</v>
      </c>
      <c r="I11252">
        <v>-328.68</v>
      </c>
      <c r="J11252" t="s">
        <v>751</v>
      </c>
      <c r="K11252">
        <v>-328.68</v>
      </c>
      <c r="L11252" t="s">
        <v>751</v>
      </c>
      <c r="M11252" t="s">
        <v>751</v>
      </c>
      <c r="N11252" s="37">
        <v>0</v>
      </c>
      <c r="O11252" t="s">
        <v>751</v>
      </c>
      <c r="P11252" t="s">
        <v>751</v>
      </c>
      <c r="Q11252" t="s">
        <v>751</v>
      </c>
      <c r="R11252" t="s">
        <v>751</v>
      </c>
      <c r="S11252" t="s">
        <v>758</v>
      </c>
    </row>
    <row r="11253" spans="1:19" x14ac:dyDescent="0.3">
      <c r="A11253" t="s">
        <v>747</v>
      </c>
      <c r="B11253" t="s">
        <v>748</v>
      </c>
      <c r="C11253" t="s">
        <v>754</v>
      </c>
      <c r="D11253" t="s">
        <v>750</v>
      </c>
      <c r="E11253">
        <v>-1</v>
      </c>
      <c r="F11253" t="s">
        <v>216</v>
      </c>
      <c r="G11253" s="37">
        <v>-3351.53</v>
      </c>
      <c r="H11253" t="s">
        <v>751</v>
      </c>
      <c r="I11253">
        <v>-3351.53</v>
      </c>
      <c r="J11253" t="s">
        <v>751</v>
      </c>
      <c r="K11253">
        <v>-3351.53</v>
      </c>
      <c r="L11253" t="s">
        <v>751</v>
      </c>
      <c r="M11253" t="s">
        <v>751</v>
      </c>
      <c r="N11253" s="37">
        <v>0</v>
      </c>
      <c r="O11253" t="s">
        <v>751</v>
      </c>
      <c r="P11253" t="s">
        <v>751</v>
      </c>
      <c r="Q11253" t="s">
        <v>751</v>
      </c>
      <c r="R11253" t="s">
        <v>751</v>
      </c>
      <c r="S11253" t="s">
        <v>758</v>
      </c>
    </row>
    <row r="11254" spans="1:19" x14ac:dyDescent="0.3">
      <c r="A11254" t="s">
        <v>752</v>
      </c>
      <c r="B11254" t="s">
        <v>748</v>
      </c>
      <c r="C11254" t="s">
        <v>749</v>
      </c>
      <c r="D11254" t="s">
        <v>750</v>
      </c>
      <c r="E11254">
        <v>1</v>
      </c>
      <c r="F11254" t="s">
        <v>54</v>
      </c>
      <c r="G11254" s="37">
        <v>37917.65</v>
      </c>
      <c r="H11254">
        <v>0.84</v>
      </c>
      <c r="I11254">
        <v>37917.65</v>
      </c>
      <c r="J11254">
        <v>0.4</v>
      </c>
      <c r="K11254">
        <v>37917.65</v>
      </c>
      <c r="L11254">
        <v>3.8</v>
      </c>
      <c r="M11254" t="s">
        <v>751</v>
      </c>
      <c r="N11254" s="37">
        <v>0</v>
      </c>
      <c r="O11254">
        <v>37917.65</v>
      </c>
      <c r="P11254" t="s">
        <v>766</v>
      </c>
      <c r="Q11254" t="s">
        <v>766</v>
      </c>
      <c r="R11254" t="s">
        <v>766</v>
      </c>
      <c r="S11254" t="s">
        <v>758</v>
      </c>
    </row>
    <row r="11255" spans="1:19" x14ac:dyDescent="0.3">
      <c r="A11255" t="s">
        <v>747</v>
      </c>
      <c r="B11255" t="s">
        <v>748</v>
      </c>
      <c r="C11255" t="s">
        <v>754</v>
      </c>
      <c r="D11255" t="s">
        <v>750</v>
      </c>
      <c r="E11255">
        <v>2</v>
      </c>
      <c r="F11255" t="s">
        <v>78</v>
      </c>
      <c r="G11255" s="37">
        <v>-204.02</v>
      </c>
      <c r="H11255" t="s">
        <v>751</v>
      </c>
      <c r="I11255">
        <v>-204.02</v>
      </c>
      <c r="J11255" t="s">
        <v>751</v>
      </c>
      <c r="K11255">
        <v>-204.02</v>
      </c>
      <c r="L11255" t="s">
        <v>751</v>
      </c>
      <c r="M11255" t="s">
        <v>751</v>
      </c>
      <c r="N11255" s="37">
        <v>0</v>
      </c>
      <c r="O11255" t="s">
        <v>751</v>
      </c>
      <c r="P11255" t="s">
        <v>751</v>
      </c>
      <c r="Q11255" t="s">
        <v>751</v>
      </c>
      <c r="R11255" t="s">
        <v>751</v>
      </c>
      <c r="S11255" t="s">
        <v>758</v>
      </c>
    </row>
    <row r="11256" spans="1:19" x14ac:dyDescent="0.3">
      <c r="A11256" t="s">
        <v>752</v>
      </c>
      <c r="B11256" t="s">
        <v>748</v>
      </c>
      <c r="C11256" t="s">
        <v>749</v>
      </c>
      <c r="D11256" t="s">
        <v>750</v>
      </c>
      <c r="E11256">
        <v>-4</v>
      </c>
      <c r="F11256" t="s">
        <v>429</v>
      </c>
      <c r="G11256" s="37">
        <v>41200</v>
      </c>
      <c r="H11256">
        <v>2.66</v>
      </c>
      <c r="I11256">
        <v>41200</v>
      </c>
      <c r="J11256">
        <v>0.37</v>
      </c>
      <c r="K11256">
        <v>41200</v>
      </c>
      <c r="L11256">
        <v>20.68</v>
      </c>
      <c r="M11256" t="s">
        <v>751</v>
      </c>
      <c r="N11256" s="37">
        <v>0</v>
      </c>
      <c r="O11256" t="s">
        <v>751</v>
      </c>
      <c r="P11256" t="s">
        <v>766</v>
      </c>
      <c r="Q11256" t="s">
        <v>766</v>
      </c>
      <c r="R11256" t="s">
        <v>766</v>
      </c>
      <c r="S11256" t="s">
        <v>758</v>
      </c>
    </row>
    <row r="11257" spans="1:19" x14ac:dyDescent="0.3">
      <c r="A11257" t="s">
        <v>747</v>
      </c>
      <c r="B11257" t="s">
        <v>748</v>
      </c>
      <c r="C11257" t="s">
        <v>749</v>
      </c>
      <c r="D11257" t="s">
        <v>750</v>
      </c>
      <c r="E11257">
        <v>12</v>
      </c>
      <c r="F11257" t="s">
        <v>265</v>
      </c>
      <c r="G11257" s="37">
        <v>76285.56</v>
      </c>
      <c r="H11257">
        <v>5.83</v>
      </c>
      <c r="I11257">
        <v>76285.56</v>
      </c>
      <c r="J11257">
        <v>2.77</v>
      </c>
      <c r="K11257">
        <v>76285.56</v>
      </c>
      <c r="L11257">
        <v>26.51</v>
      </c>
      <c r="M11257" t="s">
        <v>751</v>
      </c>
      <c r="N11257" s="37">
        <v>0</v>
      </c>
      <c r="O11257">
        <v>915426.72</v>
      </c>
      <c r="P11257" t="s">
        <v>766</v>
      </c>
      <c r="Q11257" t="s">
        <v>766</v>
      </c>
      <c r="R11257" t="s">
        <v>766</v>
      </c>
      <c r="S11257" t="s">
        <v>758</v>
      </c>
    </row>
    <row r="11258" spans="1:19" x14ac:dyDescent="0.3">
      <c r="A11258" t="s">
        <v>753</v>
      </c>
      <c r="B11258" t="s">
        <v>748</v>
      </c>
      <c r="C11258" t="s">
        <v>749</v>
      </c>
      <c r="D11258" t="s">
        <v>750</v>
      </c>
      <c r="E11258">
        <v>1</v>
      </c>
      <c r="F11258" t="s">
        <v>267</v>
      </c>
      <c r="G11258" s="37">
        <v>40836.019999999997</v>
      </c>
      <c r="H11258">
        <v>405.82</v>
      </c>
      <c r="I11258">
        <v>40836.019999999997</v>
      </c>
      <c r="J11258">
        <v>18.77</v>
      </c>
      <c r="K11258">
        <v>40836.019999999997</v>
      </c>
      <c r="L11258">
        <v>2.5499999999999998</v>
      </c>
      <c r="M11258" t="s">
        <v>751</v>
      </c>
      <c r="N11258" s="37">
        <v>0</v>
      </c>
      <c r="O11258">
        <v>40836.019999999997</v>
      </c>
      <c r="P11258" t="s">
        <v>766</v>
      </c>
      <c r="Q11258" t="s">
        <v>766</v>
      </c>
      <c r="R11258" t="s">
        <v>768</v>
      </c>
      <c r="S11258" t="s">
        <v>758</v>
      </c>
    </row>
    <row r="11259" spans="1:19" x14ac:dyDescent="0.3">
      <c r="A11259" t="s">
        <v>747</v>
      </c>
      <c r="B11259" t="s">
        <v>748</v>
      </c>
      <c r="C11259" t="s">
        <v>749</v>
      </c>
      <c r="D11259" t="s">
        <v>750</v>
      </c>
      <c r="E11259">
        <v>2</v>
      </c>
      <c r="F11259" t="s">
        <v>227</v>
      </c>
      <c r="G11259" s="37">
        <v>53078.33</v>
      </c>
      <c r="H11259">
        <v>23.07</v>
      </c>
      <c r="I11259">
        <v>53078.33</v>
      </c>
      <c r="J11259">
        <v>1.66</v>
      </c>
      <c r="K11259">
        <v>53078.33</v>
      </c>
      <c r="L11259">
        <v>35.97</v>
      </c>
      <c r="M11259" t="s">
        <v>751</v>
      </c>
      <c r="N11259" s="37">
        <v>0</v>
      </c>
      <c r="O11259">
        <v>106156.66</v>
      </c>
      <c r="P11259" t="s">
        <v>766</v>
      </c>
      <c r="Q11259" t="s">
        <v>766</v>
      </c>
      <c r="R11259" t="s">
        <v>766</v>
      </c>
      <c r="S11259" t="s">
        <v>758</v>
      </c>
    </row>
    <row r="11260" spans="1:19" x14ac:dyDescent="0.3">
      <c r="A11260" t="s">
        <v>747</v>
      </c>
      <c r="B11260" t="s">
        <v>748</v>
      </c>
      <c r="C11260" t="s">
        <v>749</v>
      </c>
      <c r="D11260" t="s">
        <v>750</v>
      </c>
      <c r="E11260">
        <v>4</v>
      </c>
      <c r="F11260" t="s">
        <v>311</v>
      </c>
      <c r="G11260" s="37">
        <v>23601.33</v>
      </c>
      <c r="H11260">
        <v>1.1499999999999999</v>
      </c>
      <c r="I11260">
        <v>23601.33</v>
      </c>
      <c r="J11260">
        <v>0.19</v>
      </c>
      <c r="K11260">
        <v>23601.33</v>
      </c>
      <c r="L11260">
        <v>2.1</v>
      </c>
      <c r="M11260" t="s">
        <v>751</v>
      </c>
      <c r="N11260" s="37">
        <v>0</v>
      </c>
      <c r="O11260">
        <v>94405.32</v>
      </c>
      <c r="P11260" t="s">
        <v>766</v>
      </c>
      <c r="Q11260" t="s">
        <v>766</v>
      </c>
      <c r="R11260" t="s">
        <v>766</v>
      </c>
      <c r="S11260" t="s">
        <v>758</v>
      </c>
    </row>
    <row r="11261" spans="1:19" x14ac:dyDescent="0.3">
      <c r="A11261" t="s">
        <v>747</v>
      </c>
      <c r="B11261" t="s">
        <v>748</v>
      </c>
      <c r="C11261" t="s">
        <v>754</v>
      </c>
      <c r="D11261" t="s">
        <v>750</v>
      </c>
      <c r="E11261">
        <v>-1</v>
      </c>
      <c r="F11261" t="s">
        <v>424</v>
      </c>
      <c r="G11261" s="37">
        <v>-13868.67</v>
      </c>
      <c r="H11261" t="s">
        <v>751</v>
      </c>
      <c r="I11261">
        <v>-13868.67</v>
      </c>
      <c r="J11261" t="s">
        <v>751</v>
      </c>
      <c r="K11261">
        <v>-13868.67</v>
      </c>
      <c r="L11261" t="s">
        <v>751</v>
      </c>
      <c r="M11261" t="s">
        <v>751</v>
      </c>
      <c r="N11261" s="37">
        <v>0</v>
      </c>
      <c r="O11261" t="s">
        <v>751</v>
      </c>
      <c r="P11261" t="s">
        <v>751</v>
      </c>
      <c r="Q11261" t="s">
        <v>751</v>
      </c>
      <c r="R11261" t="s">
        <v>751</v>
      </c>
      <c r="S11261" t="s">
        <v>758</v>
      </c>
    </row>
    <row r="11262" spans="1:19" x14ac:dyDescent="0.3">
      <c r="A11262" t="s">
        <v>747</v>
      </c>
      <c r="B11262" t="s">
        <v>748</v>
      </c>
      <c r="C11262" t="s">
        <v>749</v>
      </c>
      <c r="D11262" t="s">
        <v>750</v>
      </c>
      <c r="E11262">
        <v>2</v>
      </c>
      <c r="F11262" t="s">
        <v>425</v>
      </c>
      <c r="G11262" s="37">
        <v>37769.040000000001</v>
      </c>
      <c r="H11262">
        <v>0.97</v>
      </c>
      <c r="I11262">
        <v>37769.040000000001</v>
      </c>
      <c r="J11262">
        <v>0.44</v>
      </c>
      <c r="K11262">
        <v>37769.040000000001</v>
      </c>
      <c r="L11262">
        <v>5.46</v>
      </c>
      <c r="M11262" t="s">
        <v>751</v>
      </c>
      <c r="N11262" s="37">
        <v>0</v>
      </c>
      <c r="O11262">
        <v>75538.080000000002</v>
      </c>
      <c r="P11262" t="s">
        <v>766</v>
      </c>
      <c r="Q11262" t="s">
        <v>766</v>
      </c>
      <c r="R11262" t="s">
        <v>766</v>
      </c>
      <c r="S11262" t="s">
        <v>758</v>
      </c>
    </row>
    <row r="11263" spans="1:19" x14ac:dyDescent="0.3">
      <c r="A11263" t="s">
        <v>747</v>
      </c>
      <c r="B11263" t="s">
        <v>748</v>
      </c>
      <c r="C11263" t="s">
        <v>749</v>
      </c>
      <c r="D11263" t="s">
        <v>750</v>
      </c>
      <c r="E11263">
        <v>3</v>
      </c>
      <c r="F11263" t="s">
        <v>407</v>
      </c>
      <c r="G11263" s="37">
        <v>36558.82</v>
      </c>
      <c r="H11263">
        <v>1679.68</v>
      </c>
      <c r="I11263">
        <v>36558.82</v>
      </c>
      <c r="J11263">
        <v>0.41</v>
      </c>
      <c r="K11263">
        <v>36558.82</v>
      </c>
      <c r="L11263">
        <v>3.91</v>
      </c>
      <c r="M11263" t="s">
        <v>751</v>
      </c>
      <c r="N11263" s="37">
        <v>0</v>
      </c>
      <c r="O11263">
        <v>109676.46</v>
      </c>
      <c r="P11263" t="s">
        <v>766</v>
      </c>
      <c r="Q11263" t="s">
        <v>768</v>
      </c>
      <c r="R11263" t="s">
        <v>768</v>
      </c>
      <c r="S11263" t="s">
        <v>758</v>
      </c>
    </row>
    <row r="11264" spans="1:19" x14ac:dyDescent="0.3">
      <c r="A11264" t="s">
        <v>747</v>
      </c>
      <c r="B11264" t="s">
        <v>748</v>
      </c>
      <c r="C11264" t="s">
        <v>749</v>
      </c>
      <c r="D11264" t="s">
        <v>750</v>
      </c>
      <c r="E11264">
        <v>-1</v>
      </c>
      <c r="F11264" t="s">
        <v>506</v>
      </c>
      <c r="G11264" s="37">
        <v>83851.399999999994</v>
      </c>
      <c r="H11264">
        <v>1.92</v>
      </c>
      <c r="I11264">
        <v>83851.399999999994</v>
      </c>
      <c r="J11264">
        <v>0.86</v>
      </c>
      <c r="K11264">
        <v>83851.399999999994</v>
      </c>
      <c r="L11264">
        <v>10.77</v>
      </c>
      <c r="M11264" t="s">
        <v>751</v>
      </c>
      <c r="N11264" s="37">
        <v>0</v>
      </c>
      <c r="O11264" t="s">
        <v>751</v>
      </c>
      <c r="P11264" t="s">
        <v>766</v>
      </c>
      <c r="Q11264" t="s">
        <v>766</v>
      </c>
      <c r="R11264" t="s">
        <v>766</v>
      </c>
      <c r="S11264" t="s">
        <v>758</v>
      </c>
    </row>
    <row r="11265" spans="1:19" x14ac:dyDescent="0.3">
      <c r="A11265" t="s">
        <v>752</v>
      </c>
      <c r="B11265" t="s">
        <v>748</v>
      </c>
      <c r="C11265" t="s">
        <v>749</v>
      </c>
      <c r="D11265" t="s">
        <v>750</v>
      </c>
      <c r="E11265">
        <v>8</v>
      </c>
      <c r="F11265" t="s">
        <v>56</v>
      </c>
      <c r="G11265" s="37">
        <v>134147.68</v>
      </c>
      <c r="H11265" t="s">
        <v>751</v>
      </c>
      <c r="I11265">
        <v>134147.68</v>
      </c>
      <c r="J11265" t="s">
        <v>751</v>
      </c>
      <c r="K11265">
        <v>134147.68</v>
      </c>
      <c r="L11265">
        <v>0</v>
      </c>
      <c r="M11265" t="s">
        <v>751</v>
      </c>
      <c r="N11265" s="37">
        <v>0</v>
      </c>
      <c r="O11265">
        <v>1073181.44</v>
      </c>
      <c r="P11265" t="s">
        <v>766</v>
      </c>
      <c r="Q11265" t="s">
        <v>766</v>
      </c>
      <c r="R11265" t="s">
        <v>768</v>
      </c>
      <c r="S11265" t="s">
        <v>758</v>
      </c>
    </row>
    <row r="11266" spans="1:19" x14ac:dyDescent="0.3">
      <c r="A11266" t="s">
        <v>753</v>
      </c>
      <c r="B11266" t="s">
        <v>748</v>
      </c>
      <c r="C11266" t="s">
        <v>754</v>
      </c>
      <c r="D11266" t="s">
        <v>750</v>
      </c>
      <c r="E11266">
        <v>-1</v>
      </c>
      <c r="F11266" t="s">
        <v>50</v>
      </c>
      <c r="G11266" s="37">
        <v>-17213.07</v>
      </c>
      <c r="H11266" t="s">
        <v>751</v>
      </c>
      <c r="I11266">
        <v>-17213.07</v>
      </c>
      <c r="J11266" t="s">
        <v>751</v>
      </c>
      <c r="K11266">
        <v>-17213.07</v>
      </c>
      <c r="L11266" t="s">
        <v>751</v>
      </c>
      <c r="M11266" t="s">
        <v>751</v>
      </c>
      <c r="N11266" s="37">
        <v>0</v>
      </c>
      <c r="O11266" t="s">
        <v>751</v>
      </c>
      <c r="P11266" t="s">
        <v>751</v>
      </c>
      <c r="Q11266" t="s">
        <v>751</v>
      </c>
      <c r="R11266" t="s">
        <v>751</v>
      </c>
      <c r="S11266" t="s">
        <v>758</v>
      </c>
    </row>
    <row r="11267" spans="1:19" x14ac:dyDescent="0.3">
      <c r="A11267" t="s">
        <v>747</v>
      </c>
      <c r="B11267" t="s">
        <v>748</v>
      </c>
      <c r="C11267" t="s">
        <v>749</v>
      </c>
      <c r="D11267" t="s">
        <v>750</v>
      </c>
      <c r="E11267">
        <v>2</v>
      </c>
      <c r="F11267" t="s">
        <v>514</v>
      </c>
      <c r="G11267" s="37">
        <v>85208.15</v>
      </c>
      <c r="H11267">
        <v>38.840000000000003</v>
      </c>
      <c r="I11267">
        <v>85208.15</v>
      </c>
      <c r="J11267">
        <v>4.7</v>
      </c>
      <c r="K11267">
        <v>85208.15</v>
      </c>
      <c r="L11267">
        <v>25</v>
      </c>
      <c r="M11267" t="s">
        <v>751</v>
      </c>
      <c r="N11267" s="37">
        <v>0</v>
      </c>
      <c r="O11267">
        <v>170416.3</v>
      </c>
      <c r="P11267" t="s">
        <v>768</v>
      </c>
      <c r="Q11267" t="s">
        <v>768</v>
      </c>
      <c r="R11267" t="s">
        <v>768</v>
      </c>
      <c r="S11267" t="s">
        <v>758</v>
      </c>
    </row>
    <row r="11268" spans="1:19" x14ac:dyDescent="0.3">
      <c r="A11268" t="s">
        <v>753</v>
      </c>
      <c r="B11268" t="s">
        <v>748</v>
      </c>
      <c r="C11268" t="s">
        <v>749</v>
      </c>
      <c r="D11268" t="s">
        <v>750</v>
      </c>
      <c r="E11268">
        <v>11</v>
      </c>
      <c r="F11268" t="s">
        <v>377</v>
      </c>
      <c r="G11268" s="37">
        <v>1906766.36</v>
      </c>
      <c r="H11268">
        <v>92.86</v>
      </c>
      <c r="I11268">
        <v>1906766.36</v>
      </c>
      <c r="J11268">
        <v>44.11</v>
      </c>
      <c r="K11268">
        <v>1906766.36</v>
      </c>
      <c r="L11268">
        <v>422.43</v>
      </c>
      <c r="M11268" t="s">
        <v>751</v>
      </c>
      <c r="N11268" s="37">
        <v>0</v>
      </c>
      <c r="O11268">
        <v>20974429.960000001</v>
      </c>
      <c r="P11268" t="s">
        <v>766</v>
      </c>
      <c r="Q11268" t="s">
        <v>766</v>
      </c>
      <c r="R11268" t="s">
        <v>766</v>
      </c>
      <c r="S11268" t="s">
        <v>758</v>
      </c>
    </row>
    <row r="11269" spans="1:19" x14ac:dyDescent="0.3">
      <c r="A11269" t="s">
        <v>747</v>
      </c>
      <c r="B11269" t="s">
        <v>748</v>
      </c>
      <c r="C11269" t="s">
        <v>749</v>
      </c>
      <c r="D11269" t="s">
        <v>750</v>
      </c>
      <c r="E11269">
        <v>2</v>
      </c>
      <c r="F11269" t="s">
        <v>51</v>
      </c>
      <c r="G11269" s="37">
        <v>15959.51</v>
      </c>
      <c r="H11269">
        <v>0.25</v>
      </c>
      <c r="I11269">
        <v>15959.51</v>
      </c>
      <c r="J11269">
        <v>440.79</v>
      </c>
      <c r="K11269">
        <v>15959.51</v>
      </c>
      <c r="L11269">
        <v>3.21</v>
      </c>
      <c r="M11269" t="s">
        <v>751</v>
      </c>
      <c r="N11269" s="37">
        <v>15959.51</v>
      </c>
      <c r="O11269">
        <v>31919.02</v>
      </c>
      <c r="P11269" t="s">
        <v>768</v>
      </c>
      <c r="Q11269" t="s">
        <v>766</v>
      </c>
      <c r="R11269" t="s">
        <v>768</v>
      </c>
      <c r="S11269" t="s">
        <v>758</v>
      </c>
    </row>
    <row r="11270" spans="1:19" x14ac:dyDescent="0.3">
      <c r="A11270" t="s">
        <v>752</v>
      </c>
      <c r="B11270" t="s">
        <v>748</v>
      </c>
      <c r="C11270" t="s">
        <v>754</v>
      </c>
      <c r="D11270" t="s">
        <v>750</v>
      </c>
      <c r="E11270">
        <v>6</v>
      </c>
      <c r="F11270" t="s">
        <v>464</v>
      </c>
      <c r="G11270" s="37">
        <v>-24473.73</v>
      </c>
      <c r="H11270" t="s">
        <v>751</v>
      </c>
      <c r="I11270">
        <v>-24473.73</v>
      </c>
      <c r="J11270" t="s">
        <v>751</v>
      </c>
      <c r="K11270">
        <v>-24473.73</v>
      </c>
      <c r="L11270" t="s">
        <v>751</v>
      </c>
      <c r="M11270" t="s">
        <v>751</v>
      </c>
      <c r="N11270" s="37">
        <v>0</v>
      </c>
      <c r="O11270" t="s">
        <v>751</v>
      </c>
      <c r="P11270" t="s">
        <v>751</v>
      </c>
      <c r="Q11270" t="s">
        <v>751</v>
      </c>
      <c r="R11270" t="s">
        <v>751</v>
      </c>
      <c r="S11270" t="s">
        <v>758</v>
      </c>
    </row>
    <row r="11271" spans="1:19" x14ac:dyDescent="0.3">
      <c r="A11271" t="s">
        <v>747</v>
      </c>
      <c r="B11271" t="s">
        <v>748</v>
      </c>
      <c r="C11271" t="s">
        <v>754</v>
      </c>
      <c r="D11271" t="s">
        <v>750</v>
      </c>
      <c r="E11271">
        <v>3</v>
      </c>
      <c r="F11271" t="s">
        <v>45</v>
      </c>
      <c r="G11271" s="37">
        <v>-1195.06</v>
      </c>
      <c r="H11271" t="s">
        <v>751</v>
      </c>
      <c r="I11271">
        <v>-1195.06</v>
      </c>
      <c r="J11271" t="s">
        <v>751</v>
      </c>
      <c r="K11271">
        <v>-1195.06</v>
      </c>
      <c r="L11271" t="s">
        <v>751</v>
      </c>
      <c r="M11271" t="s">
        <v>751</v>
      </c>
      <c r="N11271" s="37">
        <v>0</v>
      </c>
      <c r="O11271" t="s">
        <v>751</v>
      </c>
      <c r="P11271" t="s">
        <v>751</v>
      </c>
      <c r="Q11271" t="s">
        <v>751</v>
      </c>
      <c r="R11271" t="s">
        <v>751</v>
      </c>
      <c r="S11271" t="s">
        <v>758</v>
      </c>
    </row>
    <row r="11272" spans="1:19" x14ac:dyDescent="0.3">
      <c r="A11272" t="s">
        <v>747</v>
      </c>
      <c r="B11272" t="s">
        <v>748</v>
      </c>
      <c r="C11272" t="s">
        <v>754</v>
      </c>
      <c r="D11272" t="s">
        <v>750</v>
      </c>
      <c r="E11272">
        <v>-1</v>
      </c>
      <c r="F11272" t="s">
        <v>482</v>
      </c>
      <c r="G11272" s="37">
        <v>-529.11</v>
      </c>
      <c r="H11272" t="s">
        <v>751</v>
      </c>
      <c r="I11272">
        <v>-529.11</v>
      </c>
      <c r="J11272" t="s">
        <v>751</v>
      </c>
      <c r="K11272">
        <v>-529.11</v>
      </c>
      <c r="L11272" t="s">
        <v>751</v>
      </c>
      <c r="M11272" t="s">
        <v>751</v>
      </c>
      <c r="N11272" s="37">
        <v>0</v>
      </c>
      <c r="O11272" t="s">
        <v>751</v>
      </c>
      <c r="P11272" t="s">
        <v>751</v>
      </c>
      <c r="Q11272" t="s">
        <v>751</v>
      </c>
      <c r="R11272" t="s">
        <v>751</v>
      </c>
      <c r="S11272" t="s">
        <v>758</v>
      </c>
    </row>
    <row r="11273" spans="1:19" x14ac:dyDescent="0.3">
      <c r="A11273" t="s">
        <v>752</v>
      </c>
      <c r="B11273" t="s">
        <v>748</v>
      </c>
      <c r="C11273" t="s">
        <v>749</v>
      </c>
      <c r="D11273" t="s">
        <v>750</v>
      </c>
      <c r="E11273">
        <v>1</v>
      </c>
      <c r="F11273" t="s">
        <v>167</v>
      </c>
      <c r="G11273" s="37">
        <v>15669.66</v>
      </c>
      <c r="H11273">
        <v>0.53</v>
      </c>
      <c r="I11273">
        <v>15669.66</v>
      </c>
      <c r="J11273">
        <v>0.25</v>
      </c>
      <c r="K11273">
        <v>15669.66</v>
      </c>
      <c r="L11273">
        <v>2.4300000000000002</v>
      </c>
      <c r="M11273" t="s">
        <v>751</v>
      </c>
      <c r="N11273" s="37">
        <v>0</v>
      </c>
      <c r="O11273">
        <v>15669.66</v>
      </c>
      <c r="P11273" t="s">
        <v>766</v>
      </c>
      <c r="Q11273" t="s">
        <v>766</v>
      </c>
      <c r="R11273" t="s">
        <v>766</v>
      </c>
      <c r="S11273" t="s">
        <v>758</v>
      </c>
    </row>
    <row r="11274" spans="1:19" x14ac:dyDescent="0.3">
      <c r="A11274" t="s">
        <v>752</v>
      </c>
      <c r="B11274" t="s">
        <v>748</v>
      </c>
      <c r="C11274" t="s">
        <v>749</v>
      </c>
      <c r="D11274" t="s">
        <v>750</v>
      </c>
      <c r="E11274">
        <v>4</v>
      </c>
      <c r="F11274" t="s">
        <v>346</v>
      </c>
      <c r="G11274" s="37">
        <v>56.12</v>
      </c>
      <c r="H11274">
        <v>0.01</v>
      </c>
      <c r="I11274">
        <v>56.12</v>
      </c>
      <c r="J11274">
        <v>0</v>
      </c>
      <c r="K11274">
        <v>56.12</v>
      </c>
      <c r="L11274">
        <v>0.02</v>
      </c>
      <c r="M11274" t="s">
        <v>751</v>
      </c>
      <c r="N11274" s="37">
        <v>0</v>
      </c>
      <c r="O11274">
        <v>224.48</v>
      </c>
      <c r="P11274" t="s">
        <v>766</v>
      </c>
      <c r="Q11274" t="s">
        <v>766</v>
      </c>
      <c r="R11274" t="s">
        <v>766</v>
      </c>
      <c r="S11274" t="s">
        <v>758</v>
      </c>
    </row>
    <row r="11275" spans="1:19" x14ac:dyDescent="0.3">
      <c r="A11275" t="s">
        <v>747</v>
      </c>
      <c r="B11275" t="s">
        <v>748</v>
      </c>
      <c r="C11275" t="s">
        <v>754</v>
      </c>
      <c r="D11275" t="s">
        <v>750</v>
      </c>
      <c r="E11275">
        <v>3</v>
      </c>
      <c r="F11275" t="s">
        <v>34</v>
      </c>
      <c r="G11275" s="37">
        <v>-46.46</v>
      </c>
      <c r="H11275" t="s">
        <v>751</v>
      </c>
      <c r="I11275">
        <v>-46.46</v>
      </c>
      <c r="J11275" t="s">
        <v>751</v>
      </c>
      <c r="K11275">
        <v>-46.46</v>
      </c>
      <c r="L11275" t="s">
        <v>751</v>
      </c>
      <c r="M11275">
        <v>1</v>
      </c>
      <c r="N11275" s="37">
        <v>-9.69</v>
      </c>
      <c r="O11275" t="s">
        <v>751</v>
      </c>
      <c r="P11275" t="s">
        <v>751</v>
      </c>
      <c r="Q11275" t="s">
        <v>751</v>
      </c>
      <c r="R11275" t="s">
        <v>751</v>
      </c>
      <c r="S11275" t="s">
        <v>758</v>
      </c>
    </row>
    <row r="11276" spans="1:19" x14ac:dyDescent="0.3">
      <c r="A11276" t="s">
        <v>747</v>
      </c>
      <c r="B11276" t="s">
        <v>748</v>
      </c>
      <c r="C11276" t="s">
        <v>749</v>
      </c>
      <c r="D11276" t="s">
        <v>750</v>
      </c>
      <c r="E11276">
        <v>2</v>
      </c>
      <c r="F11276" t="s">
        <v>514</v>
      </c>
      <c r="G11276" s="37">
        <v>42605.04</v>
      </c>
      <c r="H11276">
        <v>724.13</v>
      </c>
      <c r="I11276">
        <v>42605.04</v>
      </c>
      <c r="J11276">
        <v>87.69</v>
      </c>
      <c r="K11276">
        <v>42605.04</v>
      </c>
      <c r="L11276">
        <v>466.04</v>
      </c>
      <c r="M11276" t="s">
        <v>751</v>
      </c>
      <c r="N11276" s="37">
        <v>0</v>
      </c>
      <c r="O11276">
        <v>85210.08</v>
      </c>
      <c r="P11276" t="s">
        <v>766</v>
      </c>
      <c r="Q11276" t="s">
        <v>766</v>
      </c>
      <c r="R11276" t="s">
        <v>766</v>
      </c>
      <c r="S11276" t="s">
        <v>758</v>
      </c>
    </row>
    <row r="11277" spans="1:19" x14ac:dyDescent="0.3">
      <c r="A11277" t="s">
        <v>752</v>
      </c>
      <c r="B11277" t="s">
        <v>748</v>
      </c>
      <c r="C11277" t="s">
        <v>749</v>
      </c>
      <c r="D11277" t="s">
        <v>750</v>
      </c>
      <c r="E11277">
        <v>-1</v>
      </c>
      <c r="F11277" t="s">
        <v>267</v>
      </c>
      <c r="G11277" s="37">
        <v>690326.67</v>
      </c>
      <c r="H11277">
        <v>21.08</v>
      </c>
      <c r="I11277">
        <v>690326.67</v>
      </c>
      <c r="J11277">
        <v>9.4700000000000006</v>
      </c>
      <c r="K11277">
        <v>690326.67</v>
      </c>
      <c r="L11277">
        <v>118.08</v>
      </c>
      <c r="M11277" t="s">
        <v>751</v>
      </c>
      <c r="N11277" s="37">
        <v>0</v>
      </c>
      <c r="O11277" t="s">
        <v>751</v>
      </c>
      <c r="P11277" t="s">
        <v>766</v>
      </c>
      <c r="Q11277" t="s">
        <v>766</v>
      </c>
      <c r="R11277" t="s">
        <v>766</v>
      </c>
      <c r="S11277" t="s">
        <v>758</v>
      </c>
    </row>
    <row r="11278" spans="1:19" x14ac:dyDescent="0.3">
      <c r="A11278" t="s">
        <v>752</v>
      </c>
      <c r="B11278" t="s">
        <v>748</v>
      </c>
      <c r="C11278" t="s">
        <v>749</v>
      </c>
      <c r="D11278" t="s">
        <v>750</v>
      </c>
      <c r="E11278">
        <v>4</v>
      </c>
      <c r="F11278" t="s">
        <v>197</v>
      </c>
      <c r="G11278" s="37">
        <v>19493.310000000001</v>
      </c>
      <c r="H11278">
        <v>1.57</v>
      </c>
      <c r="I11278">
        <v>19493.310000000001</v>
      </c>
      <c r="J11278">
        <v>1.42</v>
      </c>
      <c r="K11278">
        <v>19493.310000000001</v>
      </c>
      <c r="L11278">
        <v>7.34</v>
      </c>
      <c r="M11278" t="s">
        <v>751</v>
      </c>
      <c r="N11278" s="37">
        <v>0</v>
      </c>
      <c r="O11278">
        <v>77973.240000000005</v>
      </c>
      <c r="P11278" t="s">
        <v>766</v>
      </c>
      <c r="Q11278" t="s">
        <v>766</v>
      </c>
      <c r="R11278" t="s">
        <v>766</v>
      </c>
      <c r="S11278" t="s">
        <v>758</v>
      </c>
    </row>
    <row r="11279" spans="1:19" x14ac:dyDescent="0.3">
      <c r="A11279" t="s">
        <v>752</v>
      </c>
      <c r="B11279" t="s">
        <v>748</v>
      </c>
      <c r="C11279" t="s">
        <v>754</v>
      </c>
      <c r="D11279" t="s">
        <v>750</v>
      </c>
      <c r="E11279">
        <v>-4</v>
      </c>
      <c r="F11279" t="s">
        <v>210</v>
      </c>
      <c r="G11279" s="37">
        <v>-168814.41</v>
      </c>
      <c r="H11279" t="s">
        <v>751</v>
      </c>
      <c r="I11279">
        <v>-168814.41</v>
      </c>
      <c r="J11279" t="s">
        <v>751</v>
      </c>
      <c r="K11279">
        <v>-168814.41</v>
      </c>
      <c r="L11279" t="s">
        <v>751</v>
      </c>
      <c r="M11279" t="s">
        <v>751</v>
      </c>
      <c r="N11279" s="37">
        <v>0</v>
      </c>
      <c r="O11279" t="s">
        <v>751</v>
      </c>
      <c r="P11279" t="s">
        <v>751</v>
      </c>
      <c r="Q11279" t="s">
        <v>751</v>
      </c>
      <c r="R11279" t="s">
        <v>751</v>
      </c>
      <c r="S11279" t="s">
        <v>758</v>
      </c>
    </row>
    <row r="11280" spans="1:19" x14ac:dyDescent="0.3">
      <c r="A11280" t="s">
        <v>747</v>
      </c>
      <c r="B11280" t="s">
        <v>748</v>
      </c>
      <c r="C11280" t="s">
        <v>754</v>
      </c>
      <c r="D11280" t="s">
        <v>750</v>
      </c>
      <c r="E11280">
        <v>-1</v>
      </c>
      <c r="F11280" t="s">
        <v>95</v>
      </c>
      <c r="G11280" s="37">
        <v>-1.73</v>
      </c>
      <c r="H11280" t="s">
        <v>751</v>
      </c>
      <c r="I11280">
        <v>-1.73</v>
      </c>
      <c r="J11280" t="s">
        <v>751</v>
      </c>
      <c r="K11280">
        <v>-1.73</v>
      </c>
      <c r="L11280" t="s">
        <v>751</v>
      </c>
      <c r="M11280" t="s">
        <v>751</v>
      </c>
      <c r="N11280" s="37">
        <v>0</v>
      </c>
      <c r="O11280" t="s">
        <v>751</v>
      </c>
      <c r="P11280" t="s">
        <v>751</v>
      </c>
      <c r="Q11280" t="s">
        <v>751</v>
      </c>
      <c r="R11280" t="s">
        <v>751</v>
      </c>
      <c r="S11280" t="s">
        <v>758</v>
      </c>
    </row>
    <row r="11281" spans="1:19" x14ac:dyDescent="0.3">
      <c r="A11281" t="s">
        <v>753</v>
      </c>
      <c r="B11281" t="s">
        <v>748</v>
      </c>
      <c r="C11281" t="s">
        <v>754</v>
      </c>
      <c r="D11281" t="s">
        <v>750</v>
      </c>
      <c r="E11281">
        <v>3</v>
      </c>
      <c r="F11281" t="s">
        <v>481</v>
      </c>
      <c r="G11281" s="37">
        <v>-12159.32</v>
      </c>
      <c r="H11281" t="s">
        <v>751</v>
      </c>
      <c r="I11281">
        <v>-12159.32</v>
      </c>
      <c r="J11281" t="s">
        <v>751</v>
      </c>
      <c r="K11281">
        <v>-12159.32</v>
      </c>
      <c r="L11281" t="s">
        <v>751</v>
      </c>
      <c r="M11281" t="s">
        <v>751</v>
      </c>
      <c r="N11281" s="37">
        <v>0</v>
      </c>
      <c r="O11281" t="s">
        <v>751</v>
      </c>
      <c r="P11281" t="s">
        <v>751</v>
      </c>
      <c r="Q11281" t="s">
        <v>751</v>
      </c>
      <c r="R11281" t="s">
        <v>751</v>
      </c>
      <c r="S11281" t="s">
        <v>758</v>
      </c>
    </row>
    <row r="11282" spans="1:19" x14ac:dyDescent="0.3">
      <c r="A11282" t="s">
        <v>747</v>
      </c>
      <c r="B11282" t="s">
        <v>748</v>
      </c>
      <c r="C11282" t="s">
        <v>749</v>
      </c>
      <c r="D11282" t="s">
        <v>750</v>
      </c>
      <c r="E11282">
        <v>4</v>
      </c>
      <c r="F11282" t="s">
        <v>94</v>
      </c>
      <c r="G11282" s="37">
        <v>289529.46000000002</v>
      </c>
      <c r="H11282">
        <v>99359.08</v>
      </c>
      <c r="I11282">
        <v>289529.46000000002</v>
      </c>
      <c r="J11282">
        <v>2.79</v>
      </c>
      <c r="K11282">
        <v>289529.46000000002</v>
      </c>
      <c r="L11282">
        <v>154.65</v>
      </c>
      <c r="M11282" t="s">
        <v>751</v>
      </c>
      <c r="N11282" s="37">
        <v>0</v>
      </c>
      <c r="O11282">
        <v>1158117.8400000001</v>
      </c>
      <c r="P11282" t="s">
        <v>766</v>
      </c>
      <c r="Q11282" t="s">
        <v>768</v>
      </c>
      <c r="R11282" t="s">
        <v>768</v>
      </c>
      <c r="S11282" t="s">
        <v>758</v>
      </c>
    </row>
    <row r="11283" spans="1:19" x14ac:dyDescent="0.3">
      <c r="A11283" t="s">
        <v>753</v>
      </c>
      <c r="B11283" t="s">
        <v>748</v>
      </c>
      <c r="C11283" t="s">
        <v>749</v>
      </c>
      <c r="D11283" t="s">
        <v>750</v>
      </c>
      <c r="E11283">
        <v>1</v>
      </c>
      <c r="F11283" t="s">
        <v>535</v>
      </c>
      <c r="G11283" s="37">
        <v>878332.65</v>
      </c>
      <c r="H11283">
        <v>514.98</v>
      </c>
      <c r="I11283">
        <v>878332.65</v>
      </c>
      <c r="J11283">
        <v>86.09</v>
      </c>
      <c r="K11283">
        <v>878332.65</v>
      </c>
      <c r="L11283">
        <v>942.28</v>
      </c>
      <c r="M11283" t="s">
        <v>751</v>
      </c>
      <c r="N11283" s="37">
        <v>0</v>
      </c>
      <c r="O11283">
        <v>878332.65</v>
      </c>
      <c r="P11283" t="s">
        <v>766</v>
      </c>
      <c r="Q11283" t="s">
        <v>766</v>
      </c>
      <c r="R11283" t="s">
        <v>766</v>
      </c>
      <c r="S11283" t="s">
        <v>758</v>
      </c>
    </row>
    <row r="11284" spans="1:19" x14ac:dyDescent="0.3">
      <c r="A11284" t="s">
        <v>753</v>
      </c>
      <c r="B11284" t="s">
        <v>748</v>
      </c>
      <c r="C11284" t="s">
        <v>749</v>
      </c>
      <c r="D11284" t="s">
        <v>750</v>
      </c>
      <c r="E11284">
        <v>2</v>
      </c>
      <c r="F11284" t="s">
        <v>250</v>
      </c>
      <c r="G11284" s="37">
        <v>19703.560000000001</v>
      </c>
      <c r="H11284">
        <v>2689.05</v>
      </c>
      <c r="I11284">
        <v>19703.560000000001</v>
      </c>
      <c r="J11284">
        <v>0.86</v>
      </c>
      <c r="K11284">
        <v>19703.560000000001</v>
      </c>
      <c r="L11284">
        <v>11.82</v>
      </c>
      <c r="M11284" t="s">
        <v>751</v>
      </c>
      <c r="N11284" s="37">
        <v>0</v>
      </c>
      <c r="O11284">
        <v>39407.120000000003</v>
      </c>
      <c r="P11284" t="s">
        <v>766</v>
      </c>
      <c r="Q11284" t="s">
        <v>768</v>
      </c>
      <c r="R11284" t="s">
        <v>768</v>
      </c>
      <c r="S11284" t="s">
        <v>758</v>
      </c>
    </row>
    <row r="11285" spans="1:19" x14ac:dyDescent="0.3">
      <c r="A11285" t="s">
        <v>747</v>
      </c>
      <c r="B11285" t="s">
        <v>748</v>
      </c>
      <c r="C11285" t="s">
        <v>749</v>
      </c>
      <c r="D11285" t="s">
        <v>750</v>
      </c>
      <c r="E11285">
        <v>1</v>
      </c>
      <c r="F11285" t="s">
        <v>108</v>
      </c>
      <c r="G11285" s="37">
        <v>56.93</v>
      </c>
      <c r="H11285">
        <v>0</v>
      </c>
      <c r="I11285">
        <v>56.93</v>
      </c>
      <c r="J11285">
        <v>0</v>
      </c>
      <c r="K11285">
        <v>56.93</v>
      </c>
      <c r="L11285">
        <v>0.03</v>
      </c>
      <c r="M11285">
        <v>0</v>
      </c>
      <c r="N11285" s="37">
        <v>0</v>
      </c>
      <c r="O11285">
        <v>56.93</v>
      </c>
      <c r="P11285" t="s">
        <v>766</v>
      </c>
      <c r="Q11285" t="s">
        <v>766</v>
      </c>
      <c r="R11285" t="s">
        <v>766</v>
      </c>
      <c r="S11285" t="s">
        <v>758</v>
      </c>
    </row>
    <row r="11286" spans="1:19" x14ac:dyDescent="0.3">
      <c r="A11286" t="s">
        <v>747</v>
      </c>
      <c r="B11286" t="s">
        <v>748</v>
      </c>
      <c r="C11286" t="s">
        <v>749</v>
      </c>
      <c r="D11286" t="s">
        <v>750</v>
      </c>
      <c r="E11286">
        <v>4</v>
      </c>
      <c r="F11286" t="s">
        <v>461</v>
      </c>
      <c r="G11286" s="37">
        <v>47780.4</v>
      </c>
      <c r="H11286">
        <v>2.12</v>
      </c>
      <c r="I11286">
        <v>47780.4</v>
      </c>
      <c r="J11286">
        <v>1</v>
      </c>
      <c r="K11286">
        <v>47780.4</v>
      </c>
      <c r="L11286">
        <v>9.6199999999999992</v>
      </c>
      <c r="M11286" t="s">
        <v>751</v>
      </c>
      <c r="N11286" s="37">
        <v>0</v>
      </c>
      <c r="O11286">
        <v>191121.6</v>
      </c>
      <c r="P11286" t="s">
        <v>766</v>
      </c>
      <c r="Q11286" t="s">
        <v>766</v>
      </c>
      <c r="R11286" t="s">
        <v>766</v>
      </c>
      <c r="S11286" t="s">
        <v>758</v>
      </c>
    </row>
    <row r="11287" spans="1:19" x14ac:dyDescent="0.3">
      <c r="A11287" t="s">
        <v>752</v>
      </c>
      <c r="B11287" t="s">
        <v>748</v>
      </c>
      <c r="C11287" t="s">
        <v>754</v>
      </c>
      <c r="D11287" t="s">
        <v>750</v>
      </c>
      <c r="E11287">
        <v>8</v>
      </c>
      <c r="F11287" t="s">
        <v>43</v>
      </c>
      <c r="G11287" s="37">
        <v>-62662.400000000001</v>
      </c>
      <c r="H11287" t="s">
        <v>751</v>
      </c>
      <c r="I11287">
        <v>-62662.400000000001</v>
      </c>
      <c r="J11287" t="s">
        <v>751</v>
      </c>
      <c r="K11287">
        <v>-62662.400000000001</v>
      </c>
      <c r="L11287" t="s">
        <v>751</v>
      </c>
      <c r="M11287" t="s">
        <v>751</v>
      </c>
      <c r="N11287" s="37">
        <v>0</v>
      </c>
      <c r="O11287" t="s">
        <v>751</v>
      </c>
      <c r="P11287" t="s">
        <v>751</v>
      </c>
      <c r="Q11287" t="s">
        <v>751</v>
      </c>
      <c r="R11287" t="s">
        <v>751</v>
      </c>
      <c r="S11287" t="s">
        <v>758</v>
      </c>
    </row>
    <row r="11288" spans="1:19" x14ac:dyDescent="0.3">
      <c r="A11288" t="s">
        <v>747</v>
      </c>
      <c r="B11288" t="s">
        <v>748</v>
      </c>
      <c r="C11288" t="s">
        <v>754</v>
      </c>
      <c r="D11288" t="s">
        <v>750</v>
      </c>
      <c r="E11288">
        <v>5</v>
      </c>
      <c r="F11288" t="s">
        <v>238</v>
      </c>
      <c r="G11288" s="37">
        <v>-1994.77</v>
      </c>
      <c r="H11288" t="s">
        <v>751</v>
      </c>
      <c r="I11288">
        <v>-1994.77</v>
      </c>
      <c r="J11288" t="s">
        <v>751</v>
      </c>
      <c r="K11288">
        <v>-1994.77</v>
      </c>
      <c r="L11288" t="s">
        <v>751</v>
      </c>
      <c r="M11288" t="s">
        <v>751</v>
      </c>
      <c r="N11288" s="37">
        <v>0</v>
      </c>
      <c r="O11288" t="s">
        <v>751</v>
      </c>
      <c r="P11288" t="s">
        <v>751</v>
      </c>
      <c r="Q11288" t="s">
        <v>751</v>
      </c>
      <c r="R11288" t="s">
        <v>751</v>
      </c>
      <c r="S11288" t="s">
        <v>758</v>
      </c>
    </row>
    <row r="11289" spans="1:19" x14ac:dyDescent="0.3">
      <c r="A11289" t="s">
        <v>752</v>
      </c>
      <c r="B11289" t="s">
        <v>748</v>
      </c>
      <c r="C11289" t="s">
        <v>749</v>
      </c>
      <c r="D11289" t="s">
        <v>750</v>
      </c>
      <c r="E11289">
        <v>0</v>
      </c>
      <c r="F11289" t="s">
        <v>51</v>
      </c>
      <c r="G11289" s="37">
        <v>5000</v>
      </c>
      <c r="H11289">
        <v>0.09</v>
      </c>
      <c r="I11289">
        <v>5000</v>
      </c>
      <c r="J11289">
        <v>0.17</v>
      </c>
      <c r="K11289">
        <v>5000</v>
      </c>
      <c r="L11289">
        <v>1.1599999999999999</v>
      </c>
      <c r="M11289" t="s">
        <v>751</v>
      </c>
      <c r="N11289" s="37">
        <v>0</v>
      </c>
      <c r="O11289" t="s">
        <v>751</v>
      </c>
      <c r="P11289" t="s">
        <v>766</v>
      </c>
      <c r="Q11289" t="s">
        <v>766</v>
      </c>
      <c r="R11289" t="s">
        <v>766</v>
      </c>
      <c r="S11289" t="s">
        <v>758</v>
      </c>
    </row>
    <row r="11290" spans="1:19" x14ac:dyDescent="0.3">
      <c r="A11290" t="s">
        <v>747</v>
      </c>
      <c r="B11290" t="s">
        <v>748</v>
      </c>
      <c r="C11290" t="s">
        <v>754</v>
      </c>
      <c r="D11290" t="s">
        <v>750</v>
      </c>
      <c r="E11290">
        <v>1</v>
      </c>
      <c r="F11290" t="s">
        <v>4</v>
      </c>
      <c r="G11290" s="37">
        <v>-1076.1099999999999</v>
      </c>
      <c r="H11290" t="s">
        <v>751</v>
      </c>
      <c r="I11290">
        <v>-1076.1099999999999</v>
      </c>
      <c r="J11290" t="s">
        <v>751</v>
      </c>
      <c r="K11290">
        <v>-1076.1099999999999</v>
      </c>
      <c r="L11290" t="s">
        <v>751</v>
      </c>
      <c r="M11290" t="s">
        <v>751</v>
      </c>
      <c r="N11290" s="37">
        <v>0</v>
      </c>
      <c r="O11290" t="s">
        <v>751</v>
      </c>
      <c r="P11290" t="s">
        <v>751</v>
      </c>
      <c r="Q11290" t="s">
        <v>751</v>
      </c>
      <c r="R11290" t="s">
        <v>751</v>
      </c>
      <c r="S11290" t="s">
        <v>758</v>
      </c>
    </row>
    <row r="11291" spans="1:19" x14ac:dyDescent="0.3">
      <c r="A11291" t="s">
        <v>752</v>
      </c>
      <c r="B11291" t="s">
        <v>748</v>
      </c>
      <c r="C11291" t="s">
        <v>749</v>
      </c>
      <c r="D11291" t="s">
        <v>750</v>
      </c>
      <c r="E11291">
        <v>-1</v>
      </c>
      <c r="F11291" t="s">
        <v>302</v>
      </c>
      <c r="G11291" s="37">
        <v>2094.38</v>
      </c>
      <c r="H11291">
        <v>5.15</v>
      </c>
      <c r="I11291">
        <v>2094.38</v>
      </c>
      <c r="J11291">
        <v>0.37</v>
      </c>
      <c r="K11291">
        <v>2094.38</v>
      </c>
      <c r="L11291">
        <v>8.0299999999999994</v>
      </c>
      <c r="M11291" t="s">
        <v>751</v>
      </c>
      <c r="N11291" s="37">
        <v>0</v>
      </c>
      <c r="O11291" t="s">
        <v>751</v>
      </c>
      <c r="P11291" t="s">
        <v>766</v>
      </c>
      <c r="Q11291" t="s">
        <v>766</v>
      </c>
      <c r="R11291" t="s">
        <v>766</v>
      </c>
      <c r="S11291" t="s">
        <v>758</v>
      </c>
    </row>
    <row r="11292" spans="1:19" x14ac:dyDescent="0.3">
      <c r="A11292" t="s">
        <v>753</v>
      </c>
      <c r="B11292" t="s">
        <v>748</v>
      </c>
      <c r="C11292" t="s">
        <v>754</v>
      </c>
      <c r="D11292" t="s">
        <v>750</v>
      </c>
      <c r="E11292">
        <v>8</v>
      </c>
      <c r="F11292" t="s">
        <v>480</v>
      </c>
      <c r="G11292" s="37">
        <v>-23134.85</v>
      </c>
      <c r="H11292" t="s">
        <v>751</v>
      </c>
      <c r="I11292">
        <v>-23134.85</v>
      </c>
      <c r="J11292" t="s">
        <v>751</v>
      </c>
      <c r="K11292">
        <v>-23134.85</v>
      </c>
      <c r="L11292" t="s">
        <v>751</v>
      </c>
      <c r="M11292" t="s">
        <v>751</v>
      </c>
      <c r="N11292" s="37">
        <v>0</v>
      </c>
      <c r="O11292" t="s">
        <v>751</v>
      </c>
      <c r="P11292" t="s">
        <v>751</v>
      </c>
      <c r="Q11292" t="s">
        <v>751</v>
      </c>
      <c r="R11292" t="s">
        <v>751</v>
      </c>
      <c r="S11292" t="s">
        <v>758</v>
      </c>
    </row>
    <row r="11293" spans="1:19" x14ac:dyDescent="0.3">
      <c r="A11293" t="s">
        <v>753</v>
      </c>
      <c r="B11293" t="s">
        <v>748</v>
      </c>
      <c r="C11293" t="s">
        <v>749</v>
      </c>
      <c r="D11293" t="s">
        <v>750</v>
      </c>
      <c r="E11293">
        <v>1</v>
      </c>
      <c r="F11293" t="s">
        <v>330</v>
      </c>
      <c r="G11293" s="37">
        <v>16237.59</v>
      </c>
      <c r="H11293">
        <v>0.78</v>
      </c>
      <c r="I11293">
        <v>16237.59</v>
      </c>
      <c r="J11293">
        <v>168.69</v>
      </c>
      <c r="K11293">
        <v>16237.59</v>
      </c>
      <c r="L11293">
        <v>3.54</v>
      </c>
      <c r="M11293" t="s">
        <v>751</v>
      </c>
      <c r="N11293" s="37">
        <v>0</v>
      </c>
      <c r="O11293">
        <v>16237.59</v>
      </c>
      <c r="P11293" t="s">
        <v>768</v>
      </c>
      <c r="Q11293" t="s">
        <v>766</v>
      </c>
      <c r="R11293" t="s">
        <v>768</v>
      </c>
      <c r="S11293" t="s">
        <v>758</v>
      </c>
    </row>
    <row r="11294" spans="1:19" x14ac:dyDescent="0.3">
      <c r="A11294" t="s">
        <v>747</v>
      </c>
      <c r="B11294" t="s">
        <v>748</v>
      </c>
      <c r="C11294" t="s">
        <v>754</v>
      </c>
      <c r="D11294" t="s">
        <v>750</v>
      </c>
      <c r="E11294">
        <v>3</v>
      </c>
      <c r="F11294" t="s">
        <v>27</v>
      </c>
      <c r="G11294" s="37">
        <v>-752.41</v>
      </c>
      <c r="H11294" t="s">
        <v>751</v>
      </c>
      <c r="I11294">
        <v>-752.41</v>
      </c>
      <c r="J11294" t="s">
        <v>751</v>
      </c>
      <c r="K11294">
        <v>-752.41</v>
      </c>
      <c r="L11294" t="s">
        <v>751</v>
      </c>
      <c r="M11294" t="s">
        <v>751</v>
      </c>
      <c r="N11294" s="37">
        <v>0</v>
      </c>
      <c r="O11294" t="s">
        <v>751</v>
      </c>
      <c r="P11294" t="s">
        <v>751</v>
      </c>
      <c r="Q11294" t="s">
        <v>751</v>
      </c>
      <c r="R11294" t="s">
        <v>751</v>
      </c>
      <c r="S11294" t="s">
        <v>758</v>
      </c>
    </row>
    <row r="11295" spans="1:19" x14ac:dyDescent="0.3">
      <c r="A11295" t="s">
        <v>747</v>
      </c>
      <c r="B11295" t="s">
        <v>748</v>
      </c>
      <c r="C11295" t="s">
        <v>754</v>
      </c>
      <c r="D11295" t="s">
        <v>750</v>
      </c>
      <c r="E11295">
        <v>-1</v>
      </c>
      <c r="F11295" t="s">
        <v>561</v>
      </c>
      <c r="G11295" s="37">
        <v>-0.15</v>
      </c>
      <c r="H11295" t="s">
        <v>751</v>
      </c>
      <c r="I11295">
        <v>-0.15</v>
      </c>
      <c r="J11295" t="s">
        <v>751</v>
      </c>
      <c r="K11295">
        <v>-0.15</v>
      </c>
      <c r="L11295" t="s">
        <v>751</v>
      </c>
      <c r="M11295" t="s">
        <v>751</v>
      </c>
      <c r="N11295" s="37">
        <v>0</v>
      </c>
      <c r="O11295" t="s">
        <v>751</v>
      </c>
      <c r="P11295" t="s">
        <v>751</v>
      </c>
      <c r="Q11295" t="s">
        <v>751</v>
      </c>
      <c r="R11295" t="s">
        <v>751</v>
      </c>
      <c r="S11295" t="s">
        <v>758</v>
      </c>
    </row>
    <row r="11296" spans="1:19" x14ac:dyDescent="0.3">
      <c r="A11296" t="s">
        <v>753</v>
      </c>
      <c r="B11296" t="s">
        <v>748</v>
      </c>
      <c r="C11296" t="s">
        <v>749</v>
      </c>
      <c r="D11296" t="s">
        <v>750</v>
      </c>
      <c r="E11296">
        <v>2</v>
      </c>
      <c r="F11296" t="s">
        <v>52</v>
      </c>
      <c r="G11296" s="37">
        <v>110314.91</v>
      </c>
      <c r="H11296">
        <v>7239.52</v>
      </c>
      <c r="I11296">
        <v>110314.91</v>
      </c>
      <c r="J11296">
        <v>2.46</v>
      </c>
      <c r="K11296">
        <v>110314.91</v>
      </c>
      <c r="L11296">
        <v>23.59</v>
      </c>
      <c r="M11296" t="s">
        <v>751</v>
      </c>
      <c r="N11296" s="37">
        <v>0</v>
      </c>
      <c r="O11296">
        <v>220629.82</v>
      </c>
      <c r="P11296" t="s">
        <v>766</v>
      </c>
      <c r="Q11296" t="s">
        <v>768</v>
      </c>
      <c r="R11296" t="s">
        <v>768</v>
      </c>
      <c r="S11296" t="s">
        <v>758</v>
      </c>
    </row>
    <row r="11297" spans="1:19" x14ac:dyDescent="0.3">
      <c r="A11297" t="s">
        <v>747</v>
      </c>
      <c r="B11297" t="s">
        <v>748</v>
      </c>
      <c r="C11297" t="s">
        <v>754</v>
      </c>
      <c r="D11297" t="s">
        <v>750</v>
      </c>
      <c r="E11297">
        <v>3</v>
      </c>
      <c r="F11297" t="s">
        <v>143</v>
      </c>
      <c r="G11297" s="37">
        <v>-24.73</v>
      </c>
      <c r="H11297" t="s">
        <v>751</v>
      </c>
      <c r="I11297">
        <v>-24.73</v>
      </c>
      <c r="J11297" t="s">
        <v>751</v>
      </c>
      <c r="K11297">
        <v>-24.73</v>
      </c>
      <c r="L11297" t="s">
        <v>751</v>
      </c>
      <c r="M11297" t="s">
        <v>751</v>
      </c>
      <c r="N11297" s="37">
        <v>0</v>
      </c>
      <c r="O11297" t="s">
        <v>751</v>
      </c>
      <c r="P11297" t="s">
        <v>751</v>
      </c>
      <c r="Q11297" t="s">
        <v>751</v>
      </c>
      <c r="R11297" t="s">
        <v>751</v>
      </c>
      <c r="S11297" t="s">
        <v>758</v>
      </c>
    </row>
    <row r="11298" spans="1:19" x14ac:dyDescent="0.3">
      <c r="A11298" t="s">
        <v>752</v>
      </c>
      <c r="B11298" t="s">
        <v>748</v>
      </c>
      <c r="C11298" t="s">
        <v>754</v>
      </c>
      <c r="D11298" t="s">
        <v>750</v>
      </c>
      <c r="E11298">
        <v>-4</v>
      </c>
      <c r="F11298" t="s">
        <v>286</v>
      </c>
      <c r="G11298" s="37">
        <v>-725.4</v>
      </c>
      <c r="H11298" t="s">
        <v>751</v>
      </c>
      <c r="I11298">
        <v>-725.4</v>
      </c>
      <c r="J11298" t="s">
        <v>751</v>
      </c>
      <c r="K11298">
        <v>-725.4</v>
      </c>
      <c r="L11298" t="s">
        <v>751</v>
      </c>
      <c r="M11298" t="s">
        <v>751</v>
      </c>
      <c r="N11298" s="37">
        <v>0</v>
      </c>
      <c r="O11298" t="s">
        <v>751</v>
      </c>
      <c r="P11298" t="s">
        <v>751</v>
      </c>
      <c r="Q11298" t="s">
        <v>751</v>
      </c>
      <c r="R11298" t="s">
        <v>751</v>
      </c>
      <c r="S11298" t="s">
        <v>758</v>
      </c>
    </row>
    <row r="11299" spans="1:19" x14ac:dyDescent="0.3">
      <c r="A11299" t="s">
        <v>753</v>
      </c>
      <c r="B11299" t="s">
        <v>748</v>
      </c>
      <c r="C11299" t="s">
        <v>749</v>
      </c>
      <c r="D11299" t="s">
        <v>750</v>
      </c>
      <c r="E11299">
        <v>1</v>
      </c>
      <c r="F11299" t="s">
        <v>223</v>
      </c>
      <c r="G11299" s="37">
        <v>335965.67</v>
      </c>
      <c r="H11299" t="s">
        <v>751</v>
      </c>
      <c r="I11299">
        <v>335965.67</v>
      </c>
      <c r="J11299" t="s">
        <v>751</v>
      </c>
      <c r="K11299">
        <v>335965.67</v>
      </c>
      <c r="L11299">
        <v>20.43</v>
      </c>
      <c r="M11299" t="s">
        <v>751</v>
      </c>
      <c r="N11299" s="37">
        <v>0</v>
      </c>
      <c r="O11299">
        <v>335965.67</v>
      </c>
      <c r="P11299" t="s">
        <v>766</v>
      </c>
      <c r="Q11299" t="s">
        <v>766</v>
      </c>
      <c r="R11299" t="s">
        <v>768</v>
      </c>
      <c r="S11299" t="s">
        <v>758</v>
      </c>
    </row>
    <row r="11300" spans="1:19" x14ac:dyDescent="0.3">
      <c r="A11300" t="s">
        <v>747</v>
      </c>
      <c r="B11300" t="s">
        <v>748</v>
      </c>
      <c r="C11300" t="s">
        <v>749</v>
      </c>
      <c r="D11300" t="s">
        <v>750</v>
      </c>
      <c r="E11300">
        <v>3</v>
      </c>
      <c r="F11300" t="s">
        <v>138</v>
      </c>
      <c r="G11300" s="37">
        <v>25064.23</v>
      </c>
      <c r="H11300">
        <v>1546.28</v>
      </c>
      <c r="I11300">
        <v>25064.23</v>
      </c>
      <c r="J11300">
        <v>0.65</v>
      </c>
      <c r="K11300">
        <v>25064.23</v>
      </c>
      <c r="L11300">
        <v>7.17</v>
      </c>
      <c r="M11300" t="s">
        <v>751</v>
      </c>
      <c r="N11300" s="37">
        <v>0</v>
      </c>
      <c r="O11300">
        <v>75192.69</v>
      </c>
      <c r="P11300" t="s">
        <v>766</v>
      </c>
      <c r="Q11300" t="s">
        <v>768</v>
      </c>
      <c r="R11300" t="s">
        <v>768</v>
      </c>
      <c r="S11300" t="s">
        <v>758</v>
      </c>
    </row>
    <row r="11301" spans="1:19" x14ac:dyDescent="0.3">
      <c r="A11301" t="s">
        <v>753</v>
      </c>
      <c r="B11301" t="s">
        <v>748</v>
      </c>
      <c r="C11301" t="s">
        <v>749</v>
      </c>
      <c r="D11301" t="s">
        <v>750</v>
      </c>
      <c r="E11301">
        <v>2</v>
      </c>
      <c r="F11301" t="s">
        <v>527</v>
      </c>
      <c r="G11301" s="37">
        <v>17420.14</v>
      </c>
      <c r="H11301">
        <v>0.87</v>
      </c>
      <c r="I11301">
        <v>17420.14</v>
      </c>
      <c r="J11301">
        <v>388.75</v>
      </c>
      <c r="K11301">
        <v>17420.14</v>
      </c>
      <c r="L11301">
        <v>4.8499999999999996</v>
      </c>
      <c r="M11301" t="s">
        <v>751</v>
      </c>
      <c r="N11301" s="37">
        <v>0</v>
      </c>
      <c r="O11301">
        <v>34840.28</v>
      </c>
      <c r="P11301" t="s">
        <v>768</v>
      </c>
      <c r="Q11301" t="s">
        <v>766</v>
      </c>
      <c r="R11301" t="s">
        <v>768</v>
      </c>
      <c r="S11301" t="s">
        <v>758</v>
      </c>
    </row>
    <row r="11302" spans="1:19" x14ac:dyDescent="0.3">
      <c r="A11302" t="s">
        <v>753</v>
      </c>
      <c r="B11302" t="s">
        <v>748</v>
      </c>
      <c r="C11302" t="s">
        <v>754</v>
      </c>
      <c r="D11302" t="s">
        <v>750</v>
      </c>
      <c r="E11302">
        <v>2</v>
      </c>
      <c r="F11302" t="s">
        <v>136</v>
      </c>
      <c r="G11302" s="37">
        <v>-10895.68</v>
      </c>
      <c r="H11302" t="s">
        <v>751</v>
      </c>
      <c r="I11302">
        <v>-10895.68</v>
      </c>
      <c r="J11302" t="s">
        <v>751</v>
      </c>
      <c r="K11302">
        <v>-10895.68</v>
      </c>
      <c r="L11302" t="s">
        <v>751</v>
      </c>
      <c r="M11302" t="s">
        <v>751</v>
      </c>
      <c r="N11302" s="37">
        <v>0</v>
      </c>
      <c r="O11302" t="s">
        <v>751</v>
      </c>
      <c r="P11302" t="s">
        <v>751</v>
      </c>
      <c r="Q11302" t="s">
        <v>751</v>
      </c>
      <c r="R11302" t="s">
        <v>751</v>
      </c>
      <c r="S11302" t="s">
        <v>758</v>
      </c>
    </row>
    <row r="11303" spans="1:19" x14ac:dyDescent="0.3">
      <c r="A11303" t="s">
        <v>752</v>
      </c>
      <c r="B11303" t="s">
        <v>748</v>
      </c>
      <c r="C11303" t="s">
        <v>749</v>
      </c>
      <c r="D11303" t="s">
        <v>750</v>
      </c>
      <c r="E11303">
        <v>4</v>
      </c>
      <c r="F11303" t="s">
        <v>146</v>
      </c>
      <c r="G11303" s="37">
        <v>137538.16</v>
      </c>
      <c r="H11303">
        <v>6.03</v>
      </c>
      <c r="I11303">
        <v>137538.16</v>
      </c>
      <c r="J11303">
        <v>2.86</v>
      </c>
      <c r="K11303">
        <v>137538.16</v>
      </c>
      <c r="L11303">
        <v>27.43</v>
      </c>
      <c r="M11303" t="s">
        <v>751</v>
      </c>
      <c r="N11303" s="37">
        <v>0</v>
      </c>
      <c r="O11303">
        <v>550152.64</v>
      </c>
      <c r="P11303" t="s">
        <v>766</v>
      </c>
      <c r="Q11303" t="s">
        <v>766</v>
      </c>
      <c r="R11303" t="s">
        <v>766</v>
      </c>
      <c r="S11303" t="s">
        <v>758</v>
      </c>
    </row>
    <row r="11304" spans="1:19" x14ac:dyDescent="0.3">
      <c r="A11304" t="s">
        <v>747</v>
      </c>
      <c r="B11304" t="s">
        <v>748</v>
      </c>
      <c r="C11304" t="s">
        <v>749</v>
      </c>
      <c r="D11304" t="s">
        <v>750</v>
      </c>
      <c r="E11304">
        <v>0</v>
      </c>
      <c r="F11304" t="s">
        <v>315</v>
      </c>
      <c r="G11304" s="37">
        <v>253926.9</v>
      </c>
      <c r="H11304">
        <v>6.8</v>
      </c>
      <c r="I11304">
        <v>253926.9</v>
      </c>
      <c r="J11304">
        <v>3.06</v>
      </c>
      <c r="K11304">
        <v>253926.9</v>
      </c>
      <c r="L11304">
        <v>38.11</v>
      </c>
      <c r="M11304" t="s">
        <v>751</v>
      </c>
      <c r="N11304" s="37">
        <v>0</v>
      </c>
      <c r="O11304" t="s">
        <v>751</v>
      </c>
      <c r="P11304" t="s">
        <v>766</v>
      </c>
      <c r="Q11304" t="s">
        <v>766</v>
      </c>
      <c r="R11304" t="s">
        <v>766</v>
      </c>
      <c r="S11304" t="s">
        <v>758</v>
      </c>
    </row>
    <row r="11305" spans="1:19" x14ac:dyDescent="0.3">
      <c r="A11305" t="s">
        <v>747</v>
      </c>
      <c r="B11305" t="s">
        <v>748</v>
      </c>
      <c r="C11305" t="s">
        <v>749</v>
      </c>
      <c r="D11305" t="s">
        <v>750</v>
      </c>
      <c r="E11305">
        <v>1</v>
      </c>
      <c r="F11305" t="s">
        <v>41</v>
      </c>
      <c r="G11305" s="37">
        <v>15018.92</v>
      </c>
      <c r="H11305">
        <v>99.19</v>
      </c>
      <c r="I11305">
        <v>15018.92</v>
      </c>
      <c r="J11305">
        <v>189.7</v>
      </c>
      <c r="K11305">
        <v>15018.92</v>
      </c>
      <c r="L11305">
        <v>30.8</v>
      </c>
      <c r="M11305" t="s">
        <v>751</v>
      </c>
      <c r="N11305" s="37">
        <v>15018.92</v>
      </c>
      <c r="O11305">
        <v>15018.92</v>
      </c>
      <c r="P11305" t="s">
        <v>768</v>
      </c>
      <c r="Q11305" t="s">
        <v>766</v>
      </c>
      <c r="R11305" t="s">
        <v>768</v>
      </c>
      <c r="S11305" t="s">
        <v>758</v>
      </c>
    </row>
    <row r="11306" spans="1:19" x14ac:dyDescent="0.3">
      <c r="A11306" t="s">
        <v>747</v>
      </c>
      <c r="B11306" t="s">
        <v>748</v>
      </c>
      <c r="C11306" t="s">
        <v>754</v>
      </c>
      <c r="D11306" t="s">
        <v>750</v>
      </c>
      <c r="E11306">
        <v>0</v>
      </c>
      <c r="F11306" t="s">
        <v>551</v>
      </c>
      <c r="G11306" s="37">
        <v>-242.41</v>
      </c>
      <c r="H11306" t="s">
        <v>751</v>
      </c>
      <c r="I11306">
        <v>-242.41</v>
      </c>
      <c r="J11306" t="s">
        <v>751</v>
      </c>
      <c r="K11306">
        <v>-242.41</v>
      </c>
      <c r="L11306" t="s">
        <v>751</v>
      </c>
      <c r="M11306">
        <v>0</v>
      </c>
      <c r="N11306" s="37">
        <v>-0.8</v>
      </c>
      <c r="O11306" t="s">
        <v>751</v>
      </c>
      <c r="P11306" t="s">
        <v>751</v>
      </c>
      <c r="Q11306" t="s">
        <v>751</v>
      </c>
      <c r="R11306" t="s">
        <v>751</v>
      </c>
      <c r="S11306" t="s">
        <v>758</v>
      </c>
    </row>
    <row r="11307" spans="1:19" x14ac:dyDescent="0.3">
      <c r="A11307" t="s">
        <v>753</v>
      </c>
      <c r="B11307" t="s">
        <v>748</v>
      </c>
      <c r="C11307" t="s">
        <v>749</v>
      </c>
      <c r="D11307" t="s">
        <v>750</v>
      </c>
      <c r="E11307">
        <v>6</v>
      </c>
      <c r="F11307" t="s">
        <v>319</v>
      </c>
      <c r="G11307" s="37">
        <v>41.89</v>
      </c>
      <c r="H11307">
        <v>0</v>
      </c>
      <c r="I11307">
        <v>41.89</v>
      </c>
      <c r="J11307">
        <v>0</v>
      </c>
      <c r="K11307">
        <v>41.89</v>
      </c>
      <c r="L11307">
        <v>0.02</v>
      </c>
      <c r="M11307" t="s">
        <v>751</v>
      </c>
      <c r="N11307" s="37">
        <v>0</v>
      </c>
      <c r="O11307">
        <v>251.34</v>
      </c>
      <c r="P11307" t="s">
        <v>766</v>
      </c>
      <c r="Q11307" t="s">
        <v>766</v>
      </c>
      <c r="R11307" t="s">
        <v>766</v>
      </c>
      <c r="S11307" t="s">
        <v>758</v>
      </c>
    </row>
    <row r="11308" spans="1:19" x14ac:dyDescent="0.3">
      <c r="A11308" t="s">
        <v>753</v>
      </c>
      <c r="B11308" t="s">
        <v>748</v>
      </c>
      <c r="C11308" t="s">
        <v>749</v>
      </c>
      <c r="D11308" t="s">
        <v>750</v>
      </c>
      <c r="E11308">
        <v>0</v>
      </c>
      <c r="F11308" t="s">
        <v>142</v>
      </c>
      <c r="G11308" s="37">
        <v>12133.43</v>
      </c>
      <c r="H11308">
        <v>1.1599999999999999</v>
      </c>
      <c r="I11308">
        <v>12133.43</v>
      </c>
      <c r="J11308">
        <v>0.55000000000000004</v>
      </c>
      <c r="K11308">
        <v>12133.43</v>
      </c>
      <c r="L11308">
        <v>5.28</v>
      </c>
      <c r="M11308" t="s">
        <v>751</v>
      </c>
      <c r="N11308" s="37">
        <v>0</v>
      </c>
      <c r="O11308" t="s">
        <v>751</v>
      </c>
      <c r="P11308" t="s">
        <v>766</v>
      </c>
      <c r="Q11308" t="s">
        <v>766</v>
      </c>
      <c r="R11308" t="s">
        <v>766</v>
      </c>
      <c r="S11308" t="s">
        <v>758</v>
      </c>
    </row>
    <row r="11309" spans="1:19" x14ac:dyDescent="0.3">
      <c r="A11309" t="s">
        <v>747</v>
      </c>
      <c r="B11309" t="s">
        <v>748</v>
      </c>
      <c r="C11309" t="s">
        <v>754</v>
      </c>
      <c r="D11309" t="s">
        <v>750</v>
      </c>
      <c r="E11309">
        <v>2</v>
      </c>
      <c r="F11309" t="s">
        <v>4</v>
      </c>
      <c r="G11309" s="37">
        <v>-848.25</v>
      </c>
      <c r="H11309" t="s">
        <v>751</v>
      </c>
      <c r="I11309">
        <v>-848.25</v>
      </c>
      <c r="J11309" t="s">
        <v>751</v>
      </c>
      <c r="K11309">
        <v>-848.25</v>
      </c>
      <c r="L11309" t="s">
        <v>751</v>
      </c>
      <c r="M11309" t="s">
        <v>751</v>
      </c>
      <c r="N11309" s="37">
        <v>0</v>
      </c>
      <c r="O11309" t="s">
        <v>751</v>
      </c>
      <c r="P11309" t="s">
        <v>751</v>
      </c>
      <c r="Q11309" t="s">
        <v>751</v>
      </c>
      <c r="R11309" t="s">
        <v>751</v>
      </c>
      <c r="S11309" t="s">
        <v>758</v>
      </c>
    </row>
    <row r="11310" spans="1:19" x14ac:dyDescent="0.3">
      <c r="A11310" t="s">
        <v>752</v>
      </c>
      <c r="B11310" t="s">
        <v>748</v>
      </c>
      <c r="C11310" t="s">
        <v>749</v>
      </c>
      <c r="D11310" t="s">
        <v>750</v>
      </c>
      <c r="E11310">
        <v>3</v>
      </c>
      <c r="F11310" t="s">
        <v>324</v>
      </c>
      <c r="G11310" s="37">
        <v>36283.96</v>
      </c>
      <c r="H11310">
        <v>2.88</v>
      </c>
      <c r="I11310">
        <v>36283.96</v>
      </c>
      <c r="J11310">
        <v>2.6</v>
      </c>
      <c r="K11310">
        <v>36283.96</v>
      </c>
      <c r="L11310">
        <v>13.45</v>
      </c>
      <c r="M11310" t="s">
        <v>751</v>
      </c>
      <c r="N11310" s="37">
        <v>0</v>
      </c>
      <c r="O11310">
        <v>108851.88</v>
      </c>
      <c r="P11310" t="s">
        <v>766</v>
      </c>
      <c r="Q11310" t="s">
        <v>766</v>
      </c>
      <c r="R11310" t="s">
        <v>766</v>
      </c>
      <c r="S11310" t="s">
        <v>758</v>
      </c>
    </row>
    <row r="11311" spans="1:19" x14ac:dyDescent="0.3">
      <c r="A11311" t="s">
        <v>753</v>
      </c>
      <c r="B11311" t="s">
        <v>748</v>
      </c>
      <c r="C11311" t="s">
        <v>749</v>
      </c>
      <c r="D11311" t="s">
        <v>750</v>
      </c>
      <c r="E11311">
        <v>0</v>
      </c>
      <c r="F11311" t="s">
        <v>225</v>
      </c>
      <c r="G11311" s="37">
        <v>13505.55</v>
      </c>
      <c r="H11311" t="s">
        <v>751</v>
      </c>
      <c r="I11311">
        <v>13505.55</v>
      </c>
      <c r="J11311" t="s">
        <v>751</v>
      </c>
      <c r="K11311">
        <v>13505.55</v>
      </c>
      <c r="L11311">
        <v>9.61</v>
      </c>
      <c r="M11311" t="s">
        <v>751</v>
      </c>
      <c r="N11311" s="37">
        <v>0</v>
      </c>
      <c r="O11311" t="s">
        <v>751</v>
      </c>
      <c r="P11311" t="s">
        <v>766</v>
      </c>
      <c r="Q11311" t="s">
        <v>766</v>
      </c>
      <c r="R11311" t="s">
        <v>768</v>
      </c>
      <c r="S11311" t="s">
        <v>758</v>
      </c>
    </row>
    <row r="11312" spans="1:19" x14ac:dyDescent="0.3">
      <c r="A11312" t="s">
        <v>747</v>
      </c>
      <c r="B11312" t="s">
        <v>748</v>
      </c>
      <c r="C11312" t="s">
        <v>754</v>
      </c>
      <c r="D11312" t="s">
        <v>750</v>
      </c>
      <c r="E11312">
        <v>-1</v>
      </c>
      <c r="F11312" t="s">
        <v>388</v>
      </c>
      <c r="G11312" s="37">
        <v>-1129.8499999999999</v>
      </c>
      <c r="H11312" t="s">
        <v>751</v>
      </c>
      <c r="I11312">
        <v>-1129.8499999999999</v>
      </c>
      <c r="J11312" t="s">
        <v>751</v>
      </c>
      <c r="K11312">
        <v>-1129.8499999999999</v>
      </c>
      <c r="L11312" t="s">
        <v>751</v>
      </c>
      <c r="M11312" t="s">
        <v>751</v>
      </c>
      <c r="N11312" s="37">
        <v>0</v>
      </c>
      <c r="O11312" t="s">
        <v>751</v>
      </c>
      <c r="P11312" t="s">
        <v>751</v>
      </c>
      <c r="Q11312" t="s">
        <v>751</v>
      </c>
      <c r="R11312" t="s">
        <v>751</v>
      </c>
      <c r="S11312" t="s">
        <v>758</v>
      </c>
    </row>
    <row r="11313" spans="1:19" x14ac:dyDescent="0.3">
      <c r="A11313" t="s">
        <v>747</v>
      </c>
      <c r="B11313" t="s">
        <v>748</v>
      </c>
      <c r="C11313" t="s">
        <v>754</v>
      </c>
      <c r="D11313" t="s">
        <v>750</v>
      </c>
      <c r="E11313">
        <v>5</v>
      </c>
      <c r="F11313" t="s">
        <v>316</v>
      </c>
      <c r="G11313" s="37">
        <v>-147.38999999999999</v>
      </c>
      <c r="H11313" t="s">
        <v>751</v>
      </c>
      <c r="I11313">
        <v>-147.38999999999999</v>
      </c>
      <c r="J11313" t="s">
        <v>751</v>
      </c>
      <c r="K11313">
        <v>-147.38999999999999</v>
      </c>
      <c r="L11313" t="s">
        <v>751</v>
      </c>
      <c r="M11313" t="s">
        <v>751</v>
      </c>
      <c r="N11313" s="37">
        <v>0</v>
      </c>
      <c r="O11313" t="s">
        <v>751</v>
      </c>
      <c r="P11313" t="s">
        <v>751</v>
      </c>
      <c r="Q11313" t="s">
        <v>751</v>
      </c>
      <c r="R11313" t="s">
        <v>751</v>
      </c>
      <c r="S11313" t="s">
        <v>758</v>
      </c>
    </row>
    <row r="11314" spans="1:19" x14ac:dyDescent="0.3">
      <c r="A11314" t="s">
        <v>753</v>
      </c>
      <c r="B11314" t="s">
        <v>748</v>
      </c>
      <c r="C11314" t="s">
        <v>754</v>
      </c>
      <c r="D11314" t="s">
        <v>750</v>
      </c>
      <c r="E11314">
        <v>-1</v>
      </c>
      <c r="F11314" t="s">
        <v>472</v>
      </c>
      <c r="G11314" s="37">
        <v>-54980.36</v>
      </c>
      <c r="H11314" t="s">
        <v>751</v>
      </c>
      <c r="I11314">
        <v>-54980.36</v>
      </c>
      <c r="J11314" t="s">
        <v>751</v>
      </c>
      <c r="K11314">
        <v>-54980.36</v>
      </c>
      <c r="L11314" t="s">
        <v>751</v>
      </c>
      <c r="M11314" t="s">
        <v>751</v>
      </c>
      <c r="N11314" s="37">
        <v>0</v>
      </c>
      <c r="O11314" t="s">
        <v>751</v>
      </c>
      <c r="P11314" t="s">
        <v>751</v>
      </c>
      <c r="Q11314" t="s">
        <v>751</v>
      </c>
      <c r="R11314" t="s">
        <v>751</v>
      </c>
      <c r="S11314" t="s">
        <v>758</v>
      </c>
    </row>
    <row r="11315" spans="1:19" x14ac:dyDescent="0.3">
      <c r="A11315" t="s">
        <v>747</v>
      </c>
      <c r="B11315" t="s">
        <v>748</v>
      </c>
      <c r="C11315" t="s">
        <v>754</v>
      </c>
      <c r="D11315" t="s">
        <v>750</v>
      </c>
      <c r="E11315">
        <v>11</v>
      </c>
      <c r="F11315" t="s">
        <v>6</v>
      </c>
      <c r="G11315" s="37">
        <v>-327.3</v>
      </c>
      <c r="H11315" t="s">
        <v>751</v>
      </c>
      <c r="I11315">
        <v>-327.3</v>
      </c>
      <c r="J11315" t="s">
        <v>751</v>
      </c>
      <c r="K11315">
        <v>-327.3</v>
      </c>
      <c r="L11315" t="s">
        <v>751</v>
      </c>
      <c r="M11315" t="s">
        <v>751</v>
      </c>
      <c r="N11315" s="37">
        <v>0</v>
      </c>
      <c r="O11315" t="s">
        <v>751</v>
      </c>
      <c r="P11315" t="s">
        <v>751</v>
      </c>
      <c r="Q11315" t="s">
        <v>751</v>
      </c>
      <c r="R11315" t="s">
        <v>751</v>
      </c>
      <c r="S11315" t="s">
        <v>758</v>
      </c>
    </row>
    <row r="11316" spans="1:19" x14ac:dyDescent="0.3">
      <c r="A11316" t="s">
        <v>747</v>
      </c>
      <c r="B11316" t="s">
        <v>748</v>
      </c>
      <c r="C11316" t="s">
        <v>749</v>
      </c>
      <c r="D11316" t="s">
        <v>750</v>
      </c>
      <c r="E11316">
        <v>4</v>
      </c>
      <c r="F11316" t="s">
        <v>212</v>
      </c>
      <c r="G11316" s="37">
        <v>206927.92</v>
      </c>
      <c r="H11316">
        <v>11295.88</v>
      </c>
      <c r="I11316">
        <v>206927.92</v>
      </c>
      <c r="J11316">
        <v>32.21</v>
      </c>
      <c r="K11316">
        <v>206927.92</v>
      </c>
      <c r="L11316">
        <v>308.52999999999997</v>
      </c>
      <c r="M11316" t="s">
        <v>751</v>
      </c>
      <c r="N11316" s="37">
        <v>0</v>
      </c>
      <c r="O11316">
        <v>827711.68</v>
      </c>
      <c r="P11316" t="s">
        <v>766</v>
      </c>
      <c r="Q11316" t="s">
        <v>768</v>
      </c>
      <c r="R11316" t="s">
        <v>768</v>
      </c>
      <c r="S11316" t="s">
        <v>758</v>
      </c>
    </row>
    <row r="11317" spans="1:19" x14ac:dyDescent="0.3">
      <c r="A11317" t="s">
        <v>753</v>
      </c>
      <c r="B11317" t="s">
        <v>748</v>
      </c>
      <c r="C11317" t="s">
        <v>749</v>
      </c>
      <c r="D11317" t="s">
        <v>750</v>
      </c>
      <c r="E11317">
        <v>-4</v>
      </c>
      <c r="F11317" t="s">
        <v>277</v>
      </c>
      <c r="G11317" s="37">
        <v>30.75</v>
      </c>
      <c r="H11317">
        <v>0</v>
      </c>
      <c r="I11317">
        <v>30.75</v>
      </c>
      <c r="J11317">
        <v>0</v>
      </c>
      <c r="K11317">
        <v>30.75</v>
      </c>
      <c r="L11317">
        <v>0</v>
      </c>
      <c r="M11317" t="s">
        <v>751</v>
      </c>
      <c r="N11317" s="37">
        <v>0</v>
      </c>
      <c r="O11317" t="s">
        <v>751</v>
      </c>
      <c r="P11317" t="s">
        <v>766</v>
      </c>
      <c r="Q11317" t="s">
        <v>766</v>
      </c>
      <c r="R11317" t="s">
        <v>766</v>
      </c>
      <c r="S11317" t="s">
        <v>758</v>
      </c>
    </row>
    <row r="11318" spans="1:19" x14ac:dyDescent="0.3">
      <c r="A11318" t="s">
        <v>747</v>
      </c>
      <c r="B11318" t="s">
        <v>748</v>
      </c>
      <c r="C11318" t="s">
        <v>749</v>
      </c>
      <c r="D11318" t="s">
        <v>750</v>
      </c>
      <c r="E11318">
        <v>7</v>
      </c>
      <c r="F11318" t="s">
        <v>531</v>
      </c>
      <c r="G11318" s="37">
        <v>39695.480000000003</v>
      </c>
      <c r="H11318">
        <v>2542.7199999999998</v>
      </c>
      <c r="I11318">
        <v>39695.480000000003</v>
      </c>
      <c r="J11318">
        <v>29.95</v>
      </c>
      <c r="K11318">
        <v>39695.480000000003</v>
      </c>
      <c r="L11318">
        <v>286.86</v>
      </c>
      <c r="M11318" t="s">
        <v>751</v>
      </c>
      <c r="N11318" s="37">
        <v>0</v>
      </c>
      <c r="O11318">
        <v>277868.36</v>
      </c>
      <c r="P11318" t="s">
        <v>766</v>
      </c>
      <c r="Q11318" t="s">
        <v>768</v>
      </c>
      <c r="R11318" t="s">
        <v>768</v>
      </c>
      <c r="S11318" t="s">
        <v>758</v>
      </c>
    </row>
    <row r="11319" spans="1:19" x14ac:dyDescent="0.3">
      <c r="A11319" t="s">
        <v>747</v>
      </c>
      <c r="B11319" t="s">
        <v>748</v>
      </c>
      <c r="C11319" t="s">
        <v>749</v>
      </c>
      <c r="D11319" t="s">
        <v>750</v>
      </c>
      <c r="E11319">
        <v>1</v>
      </c>
      <c r="F11319" t="s">
        <v>541</v>
      </c>
      <c r="G11319" s="37">
        <v>82368.61</v>
      </c>
      <c r="H11319">
        <v>7.25</v>
      </c>
      <c r="I11319">
        <v>82368.61</v>
      </c>
      <c r="J11319">
        <v>2148.4299999999998</v>
      </c>
      <c r="K11319">
        <v>82368.61</v>
      </c>
      <c r="L11319">
        <v>32.979999999999997</v>
      </c>
      <c r="M11319" t="s">
        <v>751</v>
      </c>
      <c r="N11319" s="37">
        <v>0</v>
      </c>
      <c r="O11319">
        <v>82368.61</v>
      </c>
      <c r="P11319" t="s">
        <v>768</v>
      </c>
      <c r="Q11319" t="s">
        <v>766</v>
      </c>
      <c r="R11319" t="s">
        <v>768</v>
      </c>
      <c r="S11319" t="s">
        <v>758</v>
      </c>
    </row>
    <row r="11320" spans="1:19" x14ac:dyDescent="0.3">
      <c r="A11320" t="s">
        <v>753</v>
      </c>
      <c r="B11320" t="s">
        <v>748</v>
      </c>
      <c r="C11320" t="s">
        <v>749</v>
      </c>
      <c r="D11320" t="s">
        <v>750</v>
      </c>
      <c r="E11320">
        <v>4</v>
      </c>
      <c r="F11320" t="s">
        <v>413</v>
      </c>
      <c r="G11320" s="37">
        <v>32827.51</v>
      </c>
      <c r="H11320">
        <v>0</v>
      </c>
      <c r="I11320">
        <v>32827.51</v>
      </c>
      <c r="J11320">
        <v>0</v>
      </c>
      <c r="K11320">
        <v>32827.51</v>
      </c>
      <c r="L11320">
        <v>0</v>
      </c>
      <c r="M11320" t="s">
        <v>751</v>
      </c>
      <c r="N11320" s="37">
        <v>0</v>
      </c>
      <c r="O11320">
        <v>131310.04</v>
      </c>
      <c r="P11320" t="s">
        <v>766</v>
      </c>
      <c r="Q11320" t="s">
        <v>766</v>
      </c>
      <c r="R11320" t="s">
        <v>766</v>
      </c>
      <c r="S11320" t="s">
        <v>758</v>
      </c>
    </row>
    <row r="11321" spans="1:19" x14ac:dyDescent="0.3">
      <c r="A11321" t="s">
        <v>752</v>
      </c>
      <c r="B11321" t="s">
        <v>748</v>
      </c>
      <c r="C11321" t="s">
        <v>754</v>
      </c>
      <c r="D11321" t="s">
        <v>750</v>
      </c>
      <c r="E11321">
        <v>0</v>
      </c>
      <c r="F11321" t="s">
        <v>448</v>
      </c>
      <c r="G11321" s="37">
        <v>-426.1</v>
      </c>
      <c r="H11321" t="s">
        <v>751</v>
      </c>
      <c r="I11321">
        <v>-426.1</v>
      </c>
      <c r="J11321" t="s">
        <v>751</v>
      </c>
      <c r="K11321">
        <v>-426.1</v>
      </c>
      <c r="L11321" t="s">
        <v>751</v>
      </c>
      <c r="M11321" t="s">
        <v>751</v>
      </c>
      <c r="N11321" s="37">
        <v>0</v>
      </c>
      <c r="O11321" t="s">
        <v>751</v>
      </c>
      <c r="P11321" t="s">
        <v>751</v>
      </c>
      <c r="Q11321" t="s">
        <v>751</v>
      </c>
      <c r="R11321" t="s">
        <v>751</v>
      </c>
      <c r="S11321" t="s">
        <v>758</v>
      </c>
    </row>
    <row r="11322" spans="1:19" x14ac:dyDescent="0.3">
      <c r="A11322" t="s">
        <v>747</v>
      </c>
      <c r="B11322" t="s">
        <v>748</v>
      </c>
      <c r="C11322" t="s">
        <v>754</v>
      </c>
      <c r="D11322" t="s">
        <v>750</v>
      </c>
      <c r="E11322">
        <v>14</v>
      </c>
      <c r="F11322" t="s">
        <v>368</v>
      </c>
      <c r="G11322" s="37">
        <v>-1033.1099999999999</v>
      </c>
      <c r="H11322" t="s">
        <v>751</v>
      </c>
      <c r="I11322">
        <v>-1033.1099999999999</v>
      </c>
      <c r="J11322" t="s">
        <v>751</v>
      </c>
      <c r="K11322">
        <v>-1033.1099999999999</v>
      </c>
      <c r="L11322" t="s">
        <v>751</v>
      </c>
      <c r="M11322" t="s">
        <v>751</v>
      </c>
      <c r="N11322" s="37">
        <v>0</v>
      </c>
      <c r="O11322" t="s">
        <v>751</v>
      </c>
      <c r="P11322" t="s">
        <v>751</v>
      </c>
      <c r="Q11322" t="s">
        <v>751</v>
      </c>
      <c r="R11322" t="s">
        <v>751</v>
      </c>
      <c r="S11322" t="s">
        <v>758</v>
      </c>
    </row>
    <row r="11323" spans="1:19" x14ac:dyDescent="0.3">
      <c r="A11323" t="s">
        <v>747</v>
      </c>
      <c r="B11323" t="s">
        <v>748</v>
      </c>
      <c r="C11323" t="s">
        <v>754</v>
      </c>
      <c r="D11323" t="s">
        <v>750</v>
      </c>
      <c r="E11323">
        <v>-1</v>
      </c>
      <c r="F11323" t="s">
        <v>440</v>
      </c>
      <c r="G11323" s="37">
        <v>-0.14000000000000001</v>
      </c>
      <c r="H11323" t="s">
        <v>751</v>
      </c>
      <c r="I11323">
        <v>-0.14000000000000001</v>
      </c>
      <c r="J11323" t="s">
        <v>751</v>
      </c>
      <c r="K11323">
        <v>-0.14000000000000001</v>
      </c>
      <c r="L11323" t="s">
        <v>751</v>
      </c>
      <c r="M11323">
        <v>1</v>
      </c>
      <c r="N11323" s="37">
        <v>0</v>
      </c>
      <c r="O11323" t="s">
        <v>751</v>
      </c>
      <c r="P11323" t="s">
        <v>751</v>
      </c>
      <c r="Q11323" t="s">
        <v>751</v>
      </c>
      <c r="R11323" t="s">
        <v>751</v>
      </c>
      <c r="S11323" t="s">
        <v>758</v>
      </c>
    </row>
    <row r="11324" spans="1:19" x14ac:dyDescent="0.3">
      <c r="A11324" t="s">
        <v>753</v>
      </c>
      <c r="B11324" t="s">
        <v>748</v>
      </c>
      <c r="C11324" t="s">
        <v>749</v>
      </c>
      <c r="D11324" t="s">
        <v>750</v>
      </c>
      <c r="E11324">
        <v>2</v>
      </c>
      <c r="F11324" t="s">
        <v>440</v>
      </c>
      <c r="G11324" s="37">
        <v>75843.83</v>
      </c>
      <c r="H11324">
        <v>3.93</v>
      </c>
      <c r="I11324">
        <v>75843.83</v>
      </c>
      <c r="J11324">
        <v>1.87</v>
      </c>
      <c r="K11324">
        <v>75843.83</v>
      </c>
      <c r="L11324">
        <v>17.87</v>
      </c>
      <c r="M11324" t="s">
        <v>751</v>
      </c>
      <c r="N11324" s="37">
        <v>0</v>
      </c>
      <c r="O11324">
        <v>151687.66</v>
      </c>
      <c r="P11324" t="s">
        <v>766</v>
      </c>
      <c r="Q11324" t="s">
        <v>766</v>
      </c>
      <c r="R11324" t="s">
        <v>766</v>
      </c>
      <c r="S11324" t="s">
        <v>758</v>
      </c>
    </row>
    <row r="11325" spans="1:19" x14ac:dyDescent="0.3">
      <c r="A11325" t="s">
        <v>747</v>
      </c>
      <c r="B11325" t="s">
        <v>748</v>
      </c>
      <c r="C11325" t="s">
        <v>754</v>
      </c>
      <c r="D11325" t="s">
        <v>750</v>
      </c>
      <c r="E11325">
        <v>0</v>
      </c>
      <c r="F11325" t="s">
        <v>203</v>
      </c>
      <c r="G11325" s="37">
        <v>-2404.89</v>
      </c>
      <c r="H11325" t="s">
        <v>751</v>
      </c>
      <c r="I11325">
        <v>-2404.89</v>
      </c>
      <c r="J11325" t="s">
        <v>751</v>
      </c>
      <c r="K11325">
        <v>-2404.89</v>
      </c>
      <c r="L11325" t="s">
        <v>751</v>
      </c>
      <c r="M11325">
        <v>0</v>
      </c>
      <c r="N11325" s="37">
        <v>0</v>
      </c>
      <c r="O11325" t="s">
        <v>751</v>
      </c>
      <c r="P11325" t="s">
        <v>751</v>
      </c>
      <c r="Q11325" t="s">
        <v>751</v>
      </c>
      <c r="R11325" t="s">
        <v>751</v>
      </c>
      <c r="S11325" t="s">
        <v>758</v>
      </c>
    </row>
    <row r="11326" spans="1:19" x14ac:dyDescent="0.3">
      <c r="A11326" t="s">
        <v>747</v>
      </c>
      <c r="B11326" t="s">
        <v>748</v>
      </c>
      <c r="C11326" t="s">
        <v>749</v>
      </c>
      <c r="D11326" t="s">
        <v>750</v>
      </c>
      <c r="E11326">
        <v>0</v>
      </c>
      <c r="F11326" t="s">
        <v>89</v>
      </c>
      <c r="G11326" s="37">
        <v>10085577.25</v>
      </c>
      <c r="H11326">
        <v>1870.73</v>
      </c>
      <c r="I11326">
        <v>10085577.25</v>
      </c>
      <c r="J11326">
        <v>888.58</v>
      </c>
      <c r="K11326">
        <v>10085577.25</v>
      </c>
      <c r="L11326">
        <v>8510.31</v>
      </c>
      <c r="M11326" t="s">
        <v>751</v>
      </c>
      <c r="N11326" s="37">
        <v>0</v>
      </c>
      <c r="O11326" t="s">
        <v>751</v>
      </c>
      <c r="P11326" t="s">
        <v>766</v>
      </c>
      <c r="Q11326" t="s">
        <v>766</v>
      </c>
      <c r="R11326" t="s">
        <v>766</v>
      </c>
      <c r="S11326" t="s">
        <v>758</v>
      </c>
    </row>
    <row r="11327" spans="1:19" x14ac:dyDescent="0.3">
      <c r="A11327" t="s">
        <v>747</v>
      </c>
      <c r="B11327" t="s">
        <v>748</v>
      </c>
      <c r="C11327" t="s">
        <v>749</v>
      </c>
      <c r="D11327" t="s">
        <v>750</v>
      </c>
      <c r="E11327">
        <v>0</v>
      </c>
      <c r="F11327" t="s">
        <v>336</v>
      </c>
      <c r="G11327" s="37">
        <v>2554.89</v>
      </c>
      <c r="H11327">
        <v>415.81</v>
      </c>
      <c r="I11327">
        <v>2554.89</v>
      </c>
      <c r="J11327">
        <v>0.03</v>
      </c>
      <c r="K11327">
        <v>2554.89</v>
      </c>
      <c r="L11327">
        <v>0.33</v>
      </c>
      <c r="M11327" t="s">
        <v>751</v>
      </c>
      <c r="N11327" s="37">
        <v>0</v>
      </c>
      <c r="O11327" t="s">
        <v>751</v>
      </c>
      <c r="P11327" t="s">
        <v>766</v>
      </c>
      <c r="Q11327" t="s">
        <v>768</v>
      </c>
      <c r="R11327" t="s">
        <v>768</v>
      </c>
      <c r="S11327" t="s">
        <v>758</v>
      </c>
    </row>
    <row r="11328" spans="1:19" x14ac:dyDescent="0.3">
      <c r="A11328" t="s">
        <v>753</v>
      </c>
      <c r="B11328" t="s">
        <v>748</v>
      </c>
      <c r="C11328" t="s">
        <v>749</v>
      </c>
      <c r="D11328" t="s">
        <v>750</v>
      </c>
      <c r="E11328">
        <v>5</v>
      </c>
      <c r="F11328" t="s">
        <v>21</v>
      </c>
      <c r="G11328" s="37">
        <v>46190.47</v>
      </c>
      <c r="H11328">
        <v>2.02</v>
      </c>
      <c r="I11328">
        <v>46190.47</v>
      </c>
      <c r="J11328">
        <v>10.83</v>
      </c>
      <c r="K11328">
        <v>46190.47</v>
      </c>
      <c r="L11328">
        <v>19.170000000000002</v>
      </c>
      <c r="M11328" t="s">
        <v>751</v>
      </c>
      <c r="N11328" s="37">
        <v>0</v>
      </c>
      <c r="O11328">
        <v>230952.35</v>
      </c>
      <c r="P11328" t="s">
        <v>766</v>
      </c>
      <c r="Q11328" t="s">
        <v>766</v>
      </c>
      <c r="R11328" t="s">
        <v>768</v>
      </c>
      <c r="S11328" t="s">
        <v>758</v>
      </c>
    </row>
    <row r="11329" spans="1:19" x14ac:dyDescent="0.3">
      <c r="A11329" t="s">
        <v>747</v>
      </c>
      <c r="B11329" t="s">
        <v>748</v>
      </c>
      <c r="C11329" t="s">
        <v>749</v>
      </c>
      <c r="D11329" t="s">
        <v>750</v>
      </c>
      <c r="E11329">
        <v>6</v>
      </c>
      <c r="F11329" t="s">
        <v>422</v>
      </c>
      <c r="G11329" s="37">
        <v>379307.99</v>
      </c>
      <c r="H11329">
        <v>25.11</v>
      </c>
      <c r="I11329">
        <v>379307.99</v>
      </c>
      <c r="J11329">
        <v>22.72</v>
      </c>
      <c r="K11329">
        <v>379307.99</v>
      </c>
      <c r="L11329">
        <v>117.4</v>
      </c>
      <c r="M11329" t="s">
        <v>751</v>
      </c>
      <c r="N11329" s="37">
        <v>0</v>
      </c>
      <c r="O11329">
        <v>2275847.94</v>
      </c>
      <c r="P11329" t="s">
        <v>766</v>
      </c>
      <c r="Q11329" t="s">
        <v>766</v>
      </c>
      <c r="R11329" t="s">
        <v>766</v>
      </c>
      <c r="S11329" t="s">
        <v>758</v>
      </c>
    </row>
    <row r="11330" spans="1:19" x14ac:dyDescent="0.3">
      <c r="A11330" t="s">
        <v>747</v>
      </c>
      <c r="B11330" t="s">
        <v>748</v>
      </c>
      <c r="C11330" t="s">
        <v>749</v>
      </c>
      <c r="D11330" t="s">
        <v>750</v>
      </c>
      <c r="E11330">
        <v>5</v>
      </c>
      <c r="F11330" t="s">
        <v>86</v>
      </c>
      <c r="G11330" s="37">
        <v>320800.08</v>
      </c>
      <c r="H11330">
        <v>123.75</v>
      </c>
      <c r="I11330">
        <v>320800.08</v>
      </c>
      <c r="J11330">
        <v>664.55</v>
      </c>
      <c r="K11330">
        <v>320800.08</v>
      </c>
      <c r="L11330" t="s">
        <v>751</v>
      </c>
      <c r="M11330" t="s">
        <v>751</v>
      </c>
      <c r="N11330" s="37">
        <v>0</v>
      </c>
      <c r="O11330">
        <v>1604000.4</v>
      </c>
      <c r="P11330" t="s">
        <v>766</v>
      </c>
      <c r="Q11330" t="s">
        <v>766</v>
      </c>
      <c r="R11330" t="s">
        <v>768</v>
      </c>
      <c r="S11330" t="s">
        <v>758</v>
      </c>
    </row>
    <row r="11331" spans="1:19" x14ac:dyDescent="0.3">
      <c r="A11331" t="s">
        <v>747</v>
      </c>
      <c r="B11331" t="s">
        <v>748</v>
      </c>
      <c r="C11331" t="s">
        <v>749</v>
      </c>
      <c r="D11331" t="s">
        <v>750</v>
      </c>
      <c r="E11331">
        <v>4</v>
      </c>
      <c r="F11331" t="s">
        <v>34</v>
      </c>
      <c r="G11331" s="37">
        <v>301053.48</v>
      </c>
      <c r="H11331">
        <v>19.3</v>
      </c>
      <c r="I11331">
        <v>301053.48</v>
      </c>
      <c r="J11331">
        <v>2.71</v>
      </c>
      <c r="K11331">
        <v>301053.48</v>
      </c>
      <c r="L11331">
        <v>150.08000000000001</v>
      </c>
      <c r="M11331" t="s">
        <v>751</v>
      </c>
      <c r="N11331" s="37">
        <v>0</v>
      </c>
      <c r="O11331">
        <v>1204213.92</v>
      </c>
      <c r="P11331" t="s">
        <v>766</v>
      </c>
      <c r="Q11331" t="s">
        <v>766</v>
      </c>
      <c r="R11331" t="s">
        <v>766</v>
      </c>
      <c r="S11331" t="s">
        <v>758</v>
      </c>
    </row>
    <row r="11332" spans="1:19" x14ac:dyDescent="0.3">
      <c r="A11332" t="s">
        <v>747</v>
      </c>
      <c r="B11332" t="s">
        <v>748</v>
      </c>
      <c r="C11332" t="s">
        <v>749</v>
      </c>
      <c r="D11332" t="s">
        <v>750</v>
      </c>
      <c r="E11332">
        <v>2</v>
      </c>
      <c r="F11332" t="s">
        <v>359</v>
      </c>
      <c r="G11332" s="37">
        <v>96491.74</v>
      </c>
      <c r="H11332">
        <v>30.74</v>
      </c>
      <c r="I11332">
        <v>96491.74</v>
      </c>
      <c r="J11332">
        <v>2971.14</v>
      </c>
      <c r="K11332">
        <v>96491.74</v>
      </c>
      <c r="L11332">
        <v>47.93</v>
      </c>
      <c r="M11332" t="s">
        <v>751</v>
      </c>
      <c r="N11332" s="37">
        <v>0</v>
      </c>
      <c r="O11332">
        <v>192983.48</v>
      </c>
      <c r="P11332" t="s">
        <v>768</v>
      </c>
      <c r="Q11332" t="s">
        <v>766</v>
      </c>
      <c r="R11332" t="s">
        <v>768</v>
      </c>
      <c r="S11332" t="s">
        <v>758</v>
      </c>
    </row>
    <row r="11333" spans="1:19" x14ac:dyDescent="0.3">
      <c r="A11333" t="s">
        <v>753</v>
      </c>
      <c r="B11333" t="s">
        <v>748</v>
      </c>
      <c r="C11333" t="s">
        <v>749</v>
      </c>
      <c r="D11333" t="s">
        <v>750</v>
      </c>
      <c r="E11333">
        <v>-1</v>
      </c>
      <c r="F11333" t="s">
        <v>398</v>
      </c>
      <c r="G11333" s="37">
        <v>75230.7</v>
      </c>
      <c r="H11333">
        <v>239.95</v>
      </c>
      <c r="I11333">
        <v>75230.7</v>
      </c>
      <c r="J11333">
        <v>40.11</v>
      </c>
      <c r="K11333">
        <v>75230.7</v>
      </c>
      <c r="L11333">
        <v>439.05</v>
      </c>
      <c r="M11333" t="s">
        <v>751</v>
      </c>
      <c r="N11333" s="37">
        <v>0</v>
      </c>
      <c r="O11333" t="s">
        <v>751</v>
      </c>
      <c r="P11333" t="s">
        <v>766</v>
      </c>
      <c r="Q11333" t="s">
        <v>766</v>
      </c>
      <c r="R11333" t="s">
        <v>766</v>
      </c>
      <c r="S11333" t="s">
        <v>758</v>
      </c>
    </row>
    <row r="11334" spans="1:19" x14ac:dyDescent="0.3">
      <c r="A11334" t="s">
        <v>747</v>
      </c>
      <c r="B11334" t="s">
        <v>748</v>
      </c>
      <c r="C11334" t="s">
        <v>749</v>
      </c>
      <c r="D11334" t="s">
        <v>750</v>
      </c>
      <c r="E11334">
        <v>10</v>
      </c>
      <c r="F11334" t="s">
        <v>535</v>
      </c>
      <c r="G11334" s="37">
        <v>7336700.6799999997</v>
      </c>
      <c r="H11334">
        <v>0</v>
      </c>
      <c r="I11334">
        <v>7336700.6799999997</v>
      </c>
      <c r="J11334">
        <v>0</v>
      </c>
      <c r="K11334">
        <v>7336700.6799999997</v>
      </c>
      <c r="L11334">
        <v>0</v>
      </c>
      <c r="M11334" t="s">
        <v>751</v>
      </c>
      <c r="N11334" s="37">
        <v>0</v>
      </c>
      <c r="O11334">
        <v>73367006.799999997</v>
      </c>
      <c r="P11334" t="s">
        <v>766</v>
      </c>
      <c r="Q11334" t="s">
        <v>766</v>
      </c>
      <c r="R11334" t="s">
        <v>766</v>
      </c>
      <c r="S11334" t="s">
        <v>758</v>
      </c>
    </row>
    <row r="11335" spans="1:19" x14ac:dyDescent="0.3">
      <c r="A11335" t="s">
        <v>753</v>
      </c>
      <c r="B11335" t="s">
        <v>748</v>
      </c>
      <c r="C11335" t="s">
        <v>749</v>
      </c>
      <c r="D11335" t="s">
        <v>750</v>
      </c>
      <c r="E11335">
        <v>-1</v>
      </c>
      <c r="F11335" t="s">
        <v>524</v>
      </c>
      <c r="G11335" s="37">
        <v>124811.96</v>
      </c>
      <c r="H11335">
        <v>20.07</v>
      </c>
      <c r="I11335">
        <v>124811.96</v>
      </c>
      <c r="J11335">
        <v>4.75</v>
      </c>
      <c r="K11335">
        <v>124811.96</v>
      </c>
      <c r="L11335">
        <v>65.31</v>
      </c>
      <c r="M11335" t="s">
        <v>751</v>
      </c>
      <c r="N11335" s="37">
        <v>0</v>
      </c>
      <c r="O11335" t="s">
        <v>751</v>
      </c>
      <c r="P11335" t="s">
        <v>766</v>
      </c>
      <c r="Q11335" t="s">
        <v>766</v>
      </c>
      <c r="R11335" t="s">
        <v>766</v>
      </c>
      <c r="S11335" t="s">
        <v>758</v>
      </c>
    </row>
    <row r="11336" spans="1:19" x14ac:dyDescent="0.3">
      <c r="A11336" t="s">
        <v>747</v>
      </c>
      <c r="B11336" t="s">
        <v>748</v>
      </c>
      <c r="C11336" t="s">
        <v>749</v>
      </c>
      <c r="D11336" t="s">
        <v>750</v>
      </c>
      <c r="E11336">
        <v>1</v>
      </c>
      <c r="F11336" t="s">
        <v>96</v>
      </c>
      <c r="G11336" s="37">
        <v>15456.8</v>
      </c>
      <c r="H11336">
        <v>3.41</v>
      </c>
      <c r="I11336">
        <v>15456.8</v>
      </c>
      <c r="J11336">
        <v>0.56999999999999995</v>
      </c>
      <c r="K11336">
        <v>15456.8</v>
      </c>
      <c r="L11336">
        <v>6.24</v>
      </c>
      <c r="M11336" t="s">
        <v>751</v>
      </c>
      <c r="N11336" s="37">
        <v>0</v>
      </c>
      <c r="O11336">
        <v>15456.8</v>
      </c>
      <c r="P11336" t="s">
        <v>766</v>
      </c>
      <c r="Q11336" t="s">
        <v>766</v>
      </c>
      <c r="R11336" t="s">
        <v>766</v>
      </c>
      <c r="S11336" t="s">
        <v>758</v>
      </c>
    </row>
    <row r="11337" spans="1:19" x14ac:dyDescent="0.3">
      <c r="A11337" t="s">
        <v>747</v>
      </c>
      <c r="B11337" t="s">
        <v>748</v>
      </c>
      <c r="C11337" t="s">
        <v>749</v>
      </c>
      <c r="D11337" t="s">
        <v>750</v>
      </c>
      <c r="E11337">
        <v>1</v>
      </c>
      <c r="F11337" t="s">
        <v>212</v>
      </c>
      <c r="G11337" s="37">
        <v>3801681.28</v>
      </c>
      <c r="H11337">
        <v>69.47</v>
      </c>
      <c r="I11337">
        <v>3801681.28</v>
      </c>
      <c r="J11337">
        <v>47.35</v>
      </c>
      <c r="K11337">
        <v>3801681.28</v>
      </c>
      <c r="L11337">
        <v>2161.5700000000002</v>
      </c>
      <c r="M11337">
        <v>1</v>
      </c>
      <c r="N11337" s="37">
        <v>16405.97</v>
      </c>
      <c r="O11337">
        <v>3801681.28</v>
      </c>
      <c r="P11337" t="s">
        <v>766</v>
      </c>
      <c r="Q11337" t="s">
        <v>767</v>
      </c>
      <c r="R11337" t="s">
        <v>766</v>
      </c>
      <c r="S11337" t="s">
        <v>758</v>
      </c>
    </row>
    <row r="11338" spans="1:19" x14ac:dyDescent="0.3">
      <c r="A11338" t="s">
        <v>747</v>
      </c>
      <c r="B11338" t="s">
        <v>748</v>
      </c>
      <c r="C11338" t="s">
        <v>749</v>
      </c>
      <c r="D11338" t="s">
        <v>750</v>
      </c>
      <c r="E11338">
        <v>6</v>
      </c>
      <c r="F11338" t="s">
        <v>89</v>
      </c>
      <c r="G11338" s="37">
        <v>210546.75</v>
      </c>
      <c r="H11338">
        <v>3.19</v>
      </c>
      <c r="I11338">
        <v>210546.75</v>
      </c>
      <c r="J11338">
        <v>17.100000000000001</v>
      </c>
      <c r="K11338">
        <v>210546.75</v>
      </c>
      <c r="L11338">
        <v>195.64</v>
      </c>
      <c r="M11338" t="s">
        <v>751</v>
      </c>
      <c r="N11338" s="37">
        <v>0</v>
      </c>
      <c r="O11338">
        <v>1263280.5</v>
      </c>
      <c r="P11338" t="s">
        <v>766</v>
      </c>
      <c r="Q11338" t="s">
        <v>766</v>
      </c>
      <c r="R11338" t="s">
        <v>768</v>
      </c>
      <c r="S11338" t="s">
        <v>758</v>
      </c>
    </row>
    <row r="11339" spans="1:19" x14ac:dyDescent="0.3">
      <c r="A11339" t="s">
        <v>753</v>
      </c>
      <c r="B11339" t="s">
        <v>748</v>
      </c>
      <c r="C11339" t="s">
        <v>754</v>
      </c>
      <c r="D11339" t="s">
        <v>750</v>
      </c>
      <c r="E11339">
        <v>2</v>
      </c>
      <c r="F11339" t="s">
        <v>314</v>
      </c>
      <c r="G11339" s="37">
        <v>-917</v>
      </c>
      <c r="H11339" t="s">
        <v>751</v>
      </c>
      <c r="I11339">
        <v>-917</v>
      </c>
      <c r="J11339" t="s">
        <v>751</v>
      </c>
      <c r="K11339">
        <v>-917</v>
      </c>
      <c r="L11339" t="s">
        <v>751</v>
      </c>
      <c r="M11339" t="s">
        <v>751</v>
      </c>
      <c r="N11339" s="37">
        <v>0</v>
      </c>
      <c r="O11339" t="s">
        <v>751</v>
      </c>
      <c r="P11339" t="s">
        <v>751</v>
      </c>
      <c r="Q11339" t="s">
        <v>751</v>
      </c>
      <c r="R11339" t="s">
        <v>751</v>
      </c>
      <c r="S11339" t="s">
        <v>758</v>
      </c>
    </row>
    <row r="11340" spans="1:19" x14ac:dyDescent="0.3">
      <c r="A11340" t="s">
        <v>747</v>
      </c>
      <c r="B11340" t="s">
        <v>748</v>
      </c>
      <c r="C11340" t="s">
        <v>754</v>
      </c>
      <c r="D11340" t="s">
        <v>750</v>
      </c>
      <c r="E11340">
        <v>3</v>
      </c>
      <c r="F11340" t="s">
        <v>412</v>
      </c>
      <c r="G11340" s="37">
        <v>-1243.96</v>
      </c>
      <c r="H11340" t="s">
        <v>751</v>
      </c>
      <c r="I11340">
        <v>-1243.96</v>
      </c>
      <c r="J11340" t="s">
        <v>751</v>
      </c>
      <c r="K11340">
        <v>-1243.96</v>
      </c>
      <c r="L11340" t="s">
        <v>751</v>
      </c>
      <c r="M11340" t="s">
        <v>751</v>
      </c>
      <c r="N11340" s="37">
        <v>0</v>
      </c>
      <c r="O11340" t="s">
        <v>751</v>
      </c>
      <c r="P11340" t="s">
        <v>751</v>
      </c>
      <c r="Q11340" t="s">
        <v>751</v>
      </c>
      <c r="R11340" t="s">
        <v>751</v>
      </c>
      <c r="S11340" t="s">
        <v>758</v>
      </c>
    </row>
    <row r="11341" spans="1:19" x14ac:dyDescent="0.3">
      <c r="A11341" t="s">
        <v>753</v>
      </c>
      <c r="B11341" t="s">
        <v>748</v>
      </c>
      <c r="C11341" t="s">
        <v>749</v>
      </c>
      <c r="D11341" t="s">
        <v>750</v>
      </c>
      <c r="E11341">
        <v>2</v>
      </c>
      <c r="F11341" t="s">
        <v>296</v>
      </c>
      <c r="G11341" s="37">
        <v>20081.54</v>
      </c>
      <c r="H11341">
        <v>0.91</v>
      </c>
      <c r="I11341">
        <v>20081.54</v>
      </c>
      <c r="J11341">
        <v>339.75</v>
      </c>
      <c r="K11341">
        <v>20081.54</v>
      </c>
      <c r="L11341">
        <v>8.09</v>
      </c>
      <c r="M11341" t="s">
        <v>751</v>
      </c>
      <c r="N11341" s="37">
        <v>0</v>
      </c>
      <c r="O11341">
        <v>40163.08</v>
      </c>
      <c r="P11341" t="s">
        <v>768</v>
      </c>
      <c r="Q11341" t="s">
        <v>766</v>
      </c>
      <c r="R11341" t="s">
        <v>768</v>
      </c>
      <c r="S11341" t="s">
        <v>758</v>
      </c>
    </row>
    <row r="11342" spans="1:19" x14ac:dyDescent="0.3">
      <c r="A11342" t="s">
        <v>753</v>
      </c>
      <c r="B11342" t="s">
        <v>748</v>
      </c>
      <c r="C11342" t="s">
        <v>749</v>
      </c>
      <c r="D11342" t="s">
        <v>750</v>
      </c>
      <c r="E11342">
        <v>3</v>
      </c>
      <c r="F11342" t="s">
        <v>15</v>
      </c>
      <c r="G11342" s="37">
        <v>41663.360000000001</v>
      </c>
      <c r="H11342">
        <v>2.98</v>
      </c>
      <c r="I11342">
        <v>41663.360000000001</v>
      </c>
      <c r="J11342">
        <v>1.62</v>
      </c>
      <c r="K11342">
        <v>41663.360000000001</v>
      </c>
      <c r="L11342">
        <v>26.52</v>
      </c>
      <c r="M11342" t="s">
        <v>751</v>
      </c>
      <c r="N11342" s="37">
        <v>0</v>
      </c>
      <c r="O11342">
        <v>124990.08</v>
      </c>
      <c r="P11342" t="s">
        <v>766</v>
      </c>
      <c r="Q11342" t="s">
        <v>766</v>
      </c>
      <c r="R11342" t="s">
        <v>766</v>
      </c>
      <c r="S11342" t="s">
        <v>758</v>
      </c>
    </row>
    <row r="11343" spans="1:19" x14ac:dyDescent="0.3">
      <c r="A11343" t="s">
        <v>747</v>
      </c>
      <c r="B11343" t="s">
        <v>748</v>
      </c>
      <c r="C11343" t="s">
        <v>749</v>
      </c>
      <c r="D11343" t="s">
        <v>750</v>
      </c>
      <c r="E11343">
        <v>10</v>
      </c>
      <c r="F11343" t="s">
        <v>223</v>
      </c>
      <c r="G11343" s="37">
        <v>23332347.09</v>
      </c>
      <c r="H11343">
        <v>6.64</v>
      </c>
      <c r="I11343">
        <v>23332347.09</v>
      </c>
      <c r="J11343">
        <v>33.869999999999997</v>
      </c>
      <c r="K11343">
        <v>23332347.09</v>
      </c>
      <c r="L11343">
        <v>1701.38</v>
      </c>
      <c r="M11343" t="s">
        <v>751</v>
      </c>
      <c r="N11343" s="37">
        <v>0</v>
      </c>
      <c r="O11343">
        <v>233323470.90000001</v>
      </c>
      <c r="P11343" t="s">
        <v>766</v>
      </c>
      <c r="Q11343" t="s">
        <v>766</v>
      </c>
      <c r="R11343" t="s">
        <v>768</v>
      </c>
      <c r="S11343" t="s">
        <v>758</v>
      </c>
    </row>
    <row r="11344" spans="1:19" x14ac:dyDescent="0.3">
      <c r="A11344" t="s">
        <v>753</v>
      </c>
      <c r="B11344" t="s">
        <v>748</v>
      </c>
      <c r="C11344" t="s">
        <v>749</v>
      </c>
      <c r="D11344" t="s">
        <v>750</v>
      </c>
      <c r="E11344">
        <v>2</v>
      </c>
      <c r="F11344" t="s">
        <v>188</v>
      </c>
      <c r="G11344" s="37">
        <v>13200.7</v>
      </c>
      <c r="H11344">
        <v>0.28999999999999998</v>
      </c>
      <c r="I11344">
        <v>13200.7</v>
      </c>
      <c r="J11344">
        <v>0.14000000000000001</v>
      </c>
      <c r="K11344">
        <v>13200.7</v>
      </c>
      <c r="L11344">
        <v>1.32</v>
      </c>
      <c r="M11344" t="s">
        <v>751</v>
      </c>
      <c r="N11344" s="37">
        <v>0</v>
      </c>
      <c r="O11344">
        <v>26401.4</v>
      </c>
      <c r="P11344" t="s">
        <v>766</v>
      </c>
      <c r="Q11344" t="s">
        <v>766</v>
      </c>
      <c r="R11344" t="s">
        <v>766</v>
      </c>
      <c r="S11344" t="s">
        <v>758</v>
      </c>
    </row>
    <row r="11345" spans="1:19" x14ac:dyDescent="0.3">
      <c r="A11345" t="s">
        <v>752</v>
      </c>
      <c r="B11345" t="s">
        <v>748</v>
      </c>
      <c r="C11345" t="s">
        <v>749</v>
      </c>
      <c r="D11345" t="s">
        <v>750</v>
      </c>
      <c r="E11345">
        <v>2</v>
      </c>
      <c r="F11345" t="s">
        <v>443</v>
      </c>
      <c r="G11345" s="37">
        <v>34439.81</v>
      </c>
      <c r="H11345">
        <v>0.38</v>
      </c>
      <c r="I11345">
        <v>34439.81</v>
      </c>
      <c r="J11345">
        <v>0.18</v>
      </c>
      <c r="K11345">
        <v>34439.81</v>
      </c>
      <c r="L11345">
        <v>1.72</v>
      </c>
      <c r="M11345" t="s">
        <v>751</v>
      </c>
      <c r="N11345" s="37">
        <v>0</v>
      </c>
      <c r="O11345">
        <v>68879.62</v>
      </c>
      <c r="P11345" t="s">
        <v>766</v>
      </c>
      <c r="Q11345" t="s">
        <v>766</v>
      </c>
      <c r="R11345" t="s">
        <v>766</v>
      </c>
      <c r="S11345" t="s">
        <v>758</v>
      </c>
    </row>
    <row r="11346" spans="1:19" x14ac:dyDescent="0.3">
      <c r="A11346" t="s">
        <v>747</v>
      </c>
      <c r="B11346" t="s">
        <v>748</v>
      </c>
      <c r="C11346" t="s">
        <v>754</v>
      </c>
      <c r="D11346" t="s">
        <v>750</v>
      </c>
      <c r="E11346">
        <v>15</v>
      </c>
      <c r="F11346" t="s">
        <v>348</v>
      </c>
      <c r="G11346" s="37">
        <v>-256.13</v>
      </c>
      <c r="H11346" t="s">
        <v>751</v>
      </c>
      <c r="I11346">
        <v>-256.13</v>
      </c>
      <c r="J11346" t="s">
        <v>751</v>
      </c>
      <c r="K11346">
        <v>-256.13</v>
      </c>
      <c r="L11346" t="s">
        <v>751</v>
      </c>
      <c r="M11346" t="s">
        <v>751</v>
      </c>
      <c r="N11346" s="37">
        <v>0</v>
      </c>
      <c r="O11346" t="s">
        <v>751</v>
      </c>
      <c r="P11346" t="s">
        <v>751</v>
      </c>
      <c r="Q11346" t="s">
        <v>751</v>
      </c>
      <c r="R11346" t="s">
        <v>751</v>
      </c>
      <c r="S11346" t="s">
        <v>758</v>
      </c>
    </row>
    <row r="11347" spans="1:19" x14ac:dyDescent="0.3">
      <c r="A11347" t="s">
        <v>752</v>
      </c>
      <c r="B11347" t="s">
        <v>748</v>
      </c>
      <c r="C11347" t="s">
        <v>749</v>
      </c>
      <c r="D11347" t="s">
        <v>750</v>
      </c>
      <c r="E11347">
        <v>8</v>
      </c>
      <c r="F11347" t="s">
        <v>267</v>
      </c>
      <c r="G11347" s="37">
        <v>483365.18</v>
      </c>
      <c r="H11347" t="s">
        <v>751</v>
      </c>
      <c r="I11347">
        <v>483365.18</v>
      </c>
      <c r="J11347" t="s">
        <v>751</v>
      </c>
      <c r="K11347">
        <v>483365.18</v>
      </c>
      <c r="L11347" t="s">
        <v>751</v>
      </c>
      <c r="M11347" t="s">
        <v>751</v>
      </c>
      <c r="N11347" s="37">
        <v>0</v>
      </c>
      <c r="O11347">
        <v>3866921.44</v>
      </c>
      <c r="P11347" t="s">
        <v>768</v>
      </c>
      <c r="Q11347" t="s">
        <v>768</v>
      </c>
      <c r="R11347" t="s">
        <v>768</v>
      </c>
      <c r="S11347" t="s">
        <v>726</v>
      </c>
    </row>
    <row r="11348" spans="1:19" x14ac:dyDescent="0.3">
      <c r="A11348" t="s">
        <v>747</v>
      </c>
      <c r="B11348" t="s">
        <v>748</v>
      </c>
      <c r="C11348" t="s">
        <v>749</v>
      </c>
      <c r="D11348" t="s">
        <v>750</v>
      </c>
      <c r="E11348">
        <v>5</v>
      </c>
      <c r="F11348" t="s">
        <v>243</v>
      </c>
      <c r="G11348" s="37">
        <v>191454.85</v>
      </c>
      <c r="H11348">
        <v>3.97</v>
      </c>
      <c r="I11348">
        <v>191454.85</v>
      </c>
      <c r="J11348">
        <v>19.75</v>
      </c>
      <c r="K11348">
        <v>191454.85</v>
      </c>
      <c r="L11348">
        <v>38.4</v>
      </c>
      <c r="M11348" t="s">
        <v>751</v>
      </c>
      <c r="N11348" s="37">
        <v>0</v>
      </c>
      <c r="O11348">
        <v>957274.25</v>
      </c>
      <c r="P11348" t="s">
        <v>766</v>
      </c>
      <c r="Q11348" t="s">
        <v>766</v>
      </c>
      <c r="R11348" t="s">
        <v>768</v>
      </c>
      <c r="S11348" t="s">
        <v>758</v>
      </c>
    </row>
    <row r="11349" spans="1:19" x14ac:dyDescent="0.3">
      <c r="A11349" t="s">
        <v>747</v>
      </c>
      <c r="B11349" t="s">
        <v>748</v>
      </c>
      <c r="C11349" t="s">
        <v>754</v>
      </c>
      <c r="D11349" t="s">
        <v>750</v>
      </c>
      <c r="E11349">
        <v>-1</v>
      </c>
      <c r="F11349" t="s">
        <v>37</v>
      </c>
      <c r="G11349" s="37">
        <v>-1117.7</v>
      </c>
      <c r="H11349" t="s">
        <v>751</v>
      </c>
      <c r="I11349">
        <v>-1117.7</v>
      </c>
      <c r="J11349" t="s">
        <v>751</v>
      </c>
      <c r="K11349">
        <v>-1117.7</v>
      </c>
      <c r="L11349" t="s">
        <v>751</v>
      </c>
      <c r="M11349" t="s">
        <v>751</v>
      </c>
      <c r="N11349" s="37">
        <v>0</v>
      </c>
      <c r="O11349" t="s">
        <v>751</v>
      </c>
      <c r="P11349" t="s">
        <v>751</v>
      </c>
      <c r="Q11349" t="s">
        <v>751</v>
      </c>
      <c r="R11349" t="s">
        <v>751</v>
      </c>
      <c r="S11349" t="s">
        <v>758</v>
      </c>
    </row>
    <row r="11350" spans="1:19" x14ac:dyDescent="0.3">
      <c r="A11350" t="s">
        <v>753</v>
      </c>
      <c r="B11350" t="s">
        <v>748</v>
      </c>
      <c r="C11350" t="s">
        <v>749</v>
      </c>
      <c r="D11350" t="s">
        <v>750</v>
      </c>
      <c r="E11350">
        <v>6</v>
      </c>
      <c r="F11350" t="s">
        <v>225</v>
      </c>
      <c r="G11350" s="37">
        <v>61.3</v>
      </c>
      <c r="H11350">
        <v>0</v>
      </c>
      <c r="I11350">
        <v>61.3</v>
      </c>
      <c r="J11350">
        <v>0</v>
      </c>
      <c r="K11350">
        <v>61.3</v>
      </c>
      <c r="L11350">
        <v>0.03</v>
      </c>
      <c r="M11350" t="s">
        <v>751</v>
      </c>
      <c r="N11350" s="37">
        <v>0</v>
      </c>
      <c r="O11350">
        <v>367.8</v>
      </c>
      <c r="P11350" t="s">
        <v>766</v>
      </c>
      <c r="Q11350" t="s">
        <v>766</v>
      </c>
      <c r="R11350" t="s">
        <v>766</v>
      </c>
      <c r="S11350" t="s">
        <v>758</v>
      </c>
    </row>
    <row r="11351" spans="1:19" x14ac:dyDescent="0.3">
      <c r="A11351" t="s">
        <v>747</v>
      </c>
      <c r="B11351" t="s">
        <v>748</v>
      </c>
      <c r="C11351" t="s">
        <v>754</v>
      </c>
      <c r="D11351" t="s">
        <v>750</v>
      </c>
      <c r="E11351">
        <v>14</v>
      </c>
      <c r="F11351" t="s">
        <v>265</v>
      </c>
      <c r="G11351" s="37">
        <v>-595.59</v>
      </c>
      <c r="H11351" t="s">
        <v>751</v>
      </c>
      <c r="I11351">
        <v>-595.59</v>
      </c>
      <c r="J11351" t="s">
        <v>751</v>
      </c>
      <c r="K11351">
        <v>-595.59</v>
      </c>
      <c r="L11351" t="s">
        <v>751</v>
      </c>
      <c r="M11351" t="s">
        <v>751</v>
      </c>
      <c r="N11351" s="37">
        <v>-390.76</v>
      </c>
      <c r="O11351" t="s">
        <v>751</v>
      </c>
      <c r="P11351" t="s">
        <v>751</v>
      </c>
      <c r="Q11351" t="s">
        <v>751</v>
      </c>
      <c r="R11351" t="s">
        <v>751</v>
      </c>
      <c r="S11351" t="s">
        <v>758</v>
      </c>
    </row>
    <row r="11352" spans="1:19" x14ac:dyDescent="0.3">
      <c r="A11352" t="s">
        <v>753</v>
      </c>
      <c r="B11352" t="s">
        <v>748</v>
      </c>
      <c r="C11352" t="s">
        <v>749</v>
      </c>
      <c r="D11352" t="s">
        <v>750</v>
      </c>
      <c r="E11352">
        <v>-1</v>
      </c>
      <c r="F11352" t="s">
        <v>151</v>
      </c>
      <c r="G11352" s="37">
        <v>267977.93</v>
      </c>
      <c r="H11352">
        <v>23.72</v>
      </c>
      <c r="I11352">
        <v>267977.93</v>
      </c>
      <c r="J11352">
        <v>11.27</v>
      </c>
      <c r="K11352">
        <v>267977.93</v>
      </c>
      <c r="L11352">
        <v>107.92</v>
      </c>
      <c r="M11352" t="s">
        <v>751</v>
      </c>
      <c r="N11352" s="37">
        <v>0</v>
      </c>
      <c r="O11352" t="s">
        <v>751</v>
      </c>
      <c r="P11352" t="s">
        <v>766</v>
      </c>
      <c r="Q11352" t="s">
        <v>766</v>
      </c>
      <c r="R11352" t="s">
        <v>766</v>
      </c>
      <c r="S11352" t="s">
        <v>758</v>
      </c>
    </row>
    <row r="11353" spans="1:19" x14ac:dyDescent="0.3">
      <c r="A11353" t="s">
        <v>753</v>
      </c>
      <c r="B11353" t="s">
        <v>748</v>
      </c>
      <c r="C11353" t="s">
        <v>749</v>
      </c>
      <c r="D11353" t="s">
        <v>750</v>
      </c>
      <c r="E11353">
        <v>8</v>
      </c>
      <c r="F11353" t="s">
        <v>336</v>
      </c>
      <c r="G11353" s="37">
        <v>91430.91</v>
      </c>
      <c r="H11353">
        <v>3.67</v>
      </c>
      <c r="I11353">
        <v>91430.91</v>
      </c>
      <c r="J11353">
        <v>1.65</v>
      </c>
      <c r="K11353">
        <v>91430.91</v>
      </c>
      <c r="L11353">
        <v>20.56</v>
      </c>
      <c r="M11353" t="s">
        <v>751</v>
      </c>
      <c r="N11353" s="37">
        <v>0</v>
      </c>
      <c r="O11353">
        <v>731447.28</v>
      </c>
      <c r="P11353" t="s">
        <v>768</v>
      </c>
      <c r="Q11353" t="s">
        <v>768</v>
      </c>
      <c r="R11353" t="s">
        <v>768</v>
      </c>
      <c r="S11353" t="s">
        <v>758</v>
      </c>
    </row>
    <row r="11354" spans="1:19" x14ac:dyDescent="0.3">
      <c r="A11354" t="s">
        <v>752</v>
      </c>
      <c r="B11354" t="s">
        <v>748</v>
      </c>
      <c r="C11354" t="s">
        <v>754</v>
      </c>
      <c r="D11354" t="s">
        <v>750</v>
      </c>
      <c r="E11354">
        <v>-4</v>
      </c>
      <c r="F11354" t="s">
        <v>123</v>
      </c>
      <c r="G11354" s="37">
        <v>-829.47</v>
      </c>
      <c r="H11354" t="s">
        <v>751</v>
      </c>
      <c r="I11354">
        <v>-829.47</v>
      </c>
      <c r="J11354" t="s">
        <v>751</v>
      </c>
      <c r="K11354">
        <v>-829.47</v>
      </c>
      <c r="L11354" t="s">
        <v>751</v>
      </c>
      <c r="M11354" t="s">
        <v>751</v>
      </c>
      <c r="N11354" s="37">
        <v>0</v>
      </c>
      <c r="O11354" t="s">
        <v>751</v>
      </c>
      <c r="P11354" t="s">
        <v>751</v>
      </c>
      <c r="Q11354" t="s">
        <v>751</v>
      </c>
      <c r="R11354" t="s">
        <v>751</v>
      </c>
      <c r="S11354" t="s">
        <v>758</v>
      </c>
    </row>
    <row r="11355" spans="1:19" x14ac:dyDescent="0.3">
      <c r="A11355" t="s">
        <v>747</v>
      </c>
      <c r="B11355" t="s">
        <v>748</v>
      </c>
      <c r="C11355" t="s">
        <v>749</v>
      </c>
      <c r="D11355" t="s">
        <v>750</v>
      </c>
      <c r="E11355">
        <v>6</v>
      </c>
      <c r="F11355" t="s">
        <v>315</v>
      </c>
      <c r="G11355" s="37">
        <v>62281.06</v>
      </c>
      <c r="H11355">
        <v>676.32</v>
      </c>
      <c r="I11355">
        <v>62281.06</v>
      </c>
      <c r="J11355">
        <v>863.66</v>
      </c>
      <c r="K11355">
        <v>62281.06</v>
      </c>
      <c r="L11355">
        <v>12.38</v>
      </c>
      <c r="M11355" t="s">
        <v>751</v>
      </c>
      <c r="N11355" s="37">
        <v>0</v>
      </c>
      <c r="O11355">
        <v>373686.36</v>
      </c>
      <c r="P11355" t="s">
        <v>766</v>
      </c>
      <c r="Q11355" t="s">
        <v>766</v>
      </c>
      <c r="R11355" t="s">
        <v>768</v>
      </c>
      <c r="S11355" t="s">
        <v>758</v>
      </c>
    </row>
    <row r="11356" spans="1:19" x14ac:dyDescent="0.3">
      <c r="A11356" t="s">
        <v>747</v>
      </c>
      <c r="B11356" t="s">
        <v>748</v>
      </c>
      <c r="C11356" t="s">
        <v>749</v>
      </c>
      <c r="D11356" t="s">
        <v>750</v>
      </c>
      <c r="E11356">
        <v>1</v>
      </c>
      <c r="F11356" t="s">
        <v>190</v>
      </c>
      <c r="G11356" s="37">
        <v>250037.49</v>
      </c>
      <c r="H11356">
        <v>12.59</v>
      </c>
      <c r="I11356">
        <v>250037.49</v>
      </c>
      <c r="J11356">
        <v>23.29</v>
      </c>
      <c r="K11356">
        <v>250037.49</v>
      </c>
      <c r="L11356">
        <v>160.91</v>
      </c>
      <c r="M11356" t="s">
        <v>751</v>
      </c>
      <c r="N11356" s="37">
        <v>0</v>
      </c>
      <c r="O11356">
        <v>250037.49</v>
      </c>
      <c r="P11356" t="s">
        <v>766</v>
      </c>
      <c r="Q11356" t="s">
        <v>766</v>
      </c>
      <c r="R11356" t="s">
        <v>766</v>
      </c>
      <c r="S11356" t="s">
        <v>758</v>
      </c>
    </row>
    <row r="11357" spans="1:19" x14ac:dyDescent="0.3">
      <c r="A11357" t="s">
        <v>747</v>
      </c>
      <c r="B11357" t="s">
        <v>748</v>
      </c>
      <c r="C11357" t="s">
        <v>749</v>
      </c>
      <c r="D11357" t="s">
        <v>750</v>
      </c>
      <c r="E11357">
        <v>3</v>
      </c>
      <c r="F11357" t="s">
        <v>255</v>
      </c>
      <c r="G11357" s="37">
        <v>63559.13</v>
      </c>
      <c r="H11357">
        <v>39390.94</v>
      </c>
      <c r="I11357">
        <v>63559.13</v>
      </c>
      <c r="J11357">
        <v>0.23</v>
      </c>
      <c r="K11357">
        <v>63559.13</v>
      </c>
      <c r="L11357">
        <v>2.5099999999999998</v>
      </c>
      <c r="M11357" t="s">
        <v>751</v>
      </c>
      <c r="N11357" s="37">
        <v>0</v>
      </c>
      <c r="O11357">
        <v>190677.39</v>
      </c>
      <c r="P11357" t="s">
        <v>766</v>
      </c>
      <c r="Q11357" t="s">
        <v>768</v>
      </c>
      <c r="R11357" t="s">
        <v>768</v>
      </c>
      <c r="S11357" t="s">
        <v>758</v>
      </c>
    </row>
    <row r="11358" spans="1:19" x14ac:dyDescent="0.3">
      <c r="A11358" t="s">
        <v>753</v>
      </c>
      <c r="B11358" t="s">
        <v>748</v>
      </c>
      <c r="C11358" t="s">
        <v>754</v>
      </c>
      <c r="D11358" t="s">
        <v>750</v>
      </c>
      <c r="E11358">
        <v>1</v>
      </c>
      <c r="F11358" t="s">
        <v>267</v>
      </c>
      <c r="G11358" s="37">
        <v>-104.63</v>
      </c>
      <c r="H11358" t="s">
        <v>751</v>
      </c>
      <c r="I11358">
        <v>-104.63</v>
      </c>
      <c r="J11358" t="s">
        <v>751</v>
      </c>
      <c r="K11358">
        <v>-104.63</v>
      </c>
      <c r="L11358" t="s">
        <v>751</v>
      </c>
      <c r="M11358" t="s">
        <v>751</v>
      </c>
      <c r="N11358" s="37">
        <v>0</v>
      </c>
      <c r="O11358" t="s">
        <v>751</v>
      </c>
      <c r="P11358" t="s">
        <v>751</v>
      </c>
      <c r="Q11358" t="s">
        <v>751</v>
      </c>
      <c r="R11358" t="s">
        <v>751</v>
      </c>
      <c r="S11358" t="s">
        <v>726</v>
      </c>
    </row>
    <row r="11359" spans="1:19" x14ac:dyDescent="0.3">
      <c r="A11359" t="s">
        <v>753</v>
      </c>
      <c r="B11359" t="s">
        <v>748</v>
      </c>
      <c r="C11359" t="s">
        <v>754</v>
      </c>
      <c r="D11359" t="s">
        <v>750</v>
      </c>
      <c r="E11359">
        <v>3</v>
      </c>
      <c r="F11359" t="s">
        <v>189</v>
      </c>
      <c r="G11359" s="37">
        <v>-438.6</v>
      </c>
      <c r="H11359" t="s">
        <v>751</v>
      </c>
      <c r="I11359">
        <v>-438.6</v>
      </c>
      <c r="J11359" t="s">
        <v>751</v>
      </c>
      <c r="K11359">
        <v>-438.6</v>
      </c>
      <c r="L11359" t="s">
        <v>751</v>
      </c>
      <c r="M11359" t="s">
        <v>751</v>
      </c>
      <c r="N11359" s="37">
        <v>0</v>
      </c>
      <c r="O11359" t="s">
        <v>751</v>
      </c>
      <c r="P11359" t="s">
        <v>751</v>
      </c>
      <c r="Q11359" t="s">
        <v>751</v>
      </c>
      <c r="R11359" t="s">
        <v>751</v>
      </c>
      <c r="S11359" t="s">
        <v>758</v>
      </c>
    </row>
    <row r="11360" spans="1:19" x14ac:dyDescent="0.3">
      <c r="A11360" t="s">
        <v>752</v>
      </c>
      <c r="B11360" t="s">
        <v>748</v>
      </c>
      <c r="C11360" t="s">
        <v>754</v>
      </c>
      <c r="D11360" t="s">
        <v>750</v>
      </c>
      <c r="E11360">
        <v>7</v>
      </c>
      <c r="F11360" t="s">
        <v>375</v>
      </c>
      <c r="G11360" s="37">
        <v>-9373.06</v>
      </c>
      <c r="H11360" t="s">
        <v>751</v>
      </c>
      <c r="I11360">
        <v>-9373.06</v>
      </c>
      <c r="J11360" t="s">
        <v>751</v>
      </c>
      <c r="K11360">
        <v>-9373.06</v>
      </c>
      <c r="L11360" t="s">
        <v>751</v>
      </c>
      <c r="M11360" t="s">
        <v>751</v>
      </c>
      <c r="N11360" s="37">
        <v>0</v>
      </c>
      <c r="O11360" t="s">
        <v>751</v>
      </c>
      <c r="P11360" t="s">
        <v>751</v>
      </c>
      <c r="Q11360" t="s">
        <v>751</v>
      </c>
      <c r="R11360" t="s">
        <v>751</v>
      </c>
      <c r="S11360" t="s">
        <v>758</v>
      </c>
    </row>
    <row r="11361" spans="1:19" x14ac:dyDescent="0.3">
      <c r="A11361" t="s">
        <v>753</v>
      </c>
      <c r="B11361" t="s">
        <v>748</v>
      </c>
      <c r="C11361" t="s">
        <v>754</v>
      </c>
      <c r="D11361" t="s">
        <v>750</v>
      </c>
      <c r="E11361">
        <v>1</v>
      </c>
      <c r="F11361" t="s">
        <v>58</v>
      </c>
      <c r="G11361" s="37">
        <v>-1074.9000000000001</v>
      </c>
      <c r="H11361" t="s">
        <v>751</v>
      </c>
      <c r="I11361">
        <v>-1074.9000000000001</v>
      </c>
      <c r="J11361" t="s">
        <v>751</v>
      </c>
      <c r="K11361">
        <v>-1074.9000000000001</v>
      </c>
      <c r="L11361" t="s">
        <v>751</v>
      </c>
      <c r="M11361" t="s">
        <v>751</v>
      </c>
      <c r="N11361" s="37">
        <v>0</v>
      </c>
      <c r="O11361" t="s">
        <v>751</v>
      </c>
      <c r="P11361" t="s">
        <v>751</v>
      </c>
      <c r="Q11361" t="s">
        <v>751</v>
      </c>
      <c r="R11361" t="s">
        <v>751</v>
      </c>
      <c r="S11361" t="s">
        <v>758</v>
      </c>
    </row>
    <row r="11362" spans="1:19" x14ac:dyDescent="0.3">
      <c r="A11362" t="s">
        <v>753</v>
      </c>
      <c r="B11362" t="s">
        <v>748</v>
      </c>
      <c r="C11362" t="s">
        <v>749</v>
      </c>
      <c r="D11362" t="s">
        <v>750</v>
      </c>
      <c r="E11362">
        <v>0</v>
      </c>
      <c r="F11362" t="s">
        <v>31</v>
      </c>
      <c r="G11362" s="37">
        <v>15121.16</v>
      </c>
      <c r="H11362">
        <v>0.42</v>
      </c>
      <c r="I11362">
        <v>15121.16</v>
      </c>
      <c r="J11362">
        <v>0.23</v>
      </c>
      <c r="K11362">
        <v>15121.16</v>
      </c>
      <c r="L11362">
        <v>3.77</v>
      </c>
      <c r="M11362" t="s">
        <v>751</v>
      </c>
      <c r="N11362" s="37">
        <v>0</v>
      </c>
      <c r="O11362" t="s">
        <v>751</v>
      </c>
      <c r="P11362" t="s">
        <v>766</v>
      </c>
      <c r="Q11362" t="s">
        <v>766</v>
      </c>
      <c r="R11362" t="s">
        <v>766</v>
      </c>
      <c r="S11362" t="s">
        <v>758</v>
      </c>
    </row>
    <row r="11363" spans="1:19" x14ac:dyDescent="0.3">
      <c r="A11363" t="s">
        <v>747</v>
      </c>
      <c r="B11363" t="s">
        <v>748</v>
      </c>
      <c r="C11363" t="s">
        <v>749</v>
      </c>
      <c r="D11363" t="s">
        <v>750</v>
      </c>
      <c r="E11363">
        <v>5</v>
      </c>
      <c r="F11363" t="s">
        <v>452</v>
      </c>
      <c r="G11363" s="37">
        <v>278.51</v>
      </c>
      <c r="H11363">
        <v>0.01</v>
      </c>
      <c r="I11363">
        <v>278.51</v>
      </c>
      <c r="J11363">
        <v>0.01</v>
      </c>
      <c r="K11363">
        <v>278.51</v>
      </c>
      <c r="L11363">
        <v>7.0000000000000007E-2</v>
      </c>
      <c r="M11363" t="s">
        <v>751</v>
      </c>
      <c r="N11363" s="37">
        <v>0</v>
      </c>
      <c r="O11363">
        <v>1392.55</v>
      </c>
      <c r="P11363" t="s">
        <v>766</v>
      </c>
      <c r="Q11363" t="s">
        <v>766</v>
      </c>
      <c r="R11363" t="s">
        <v>766</v>
      </c>
      <c r="S11363" t="s">
        <v>758</v>
      </c>
    </row>
    <row r="11364" spans="1:19" x14ac:dyDescent="0.3">
      <c r="A11364" t="s">
        <v>753</v>
      </c>
      <c r="B11364" t="s">
        <v>748</v>
      </c>
      <c r="C11364" t="s">
        <v>749</v>
      </c>
      <c r="D11364" t="s">
        <v>750</v>
      </c>
      <c r="E11364">
        <v>5</v>
      </c>
      <c r="F11364" t="s">
        <v>373</v>
      </c>
      <c r="G11364" s="37">
        <v>16456.86</v>
      </c>
      <c r="H11364">
        <v>1054.23</v>
      </c>
      <c r="I11364">
        <v>16456.86</v>
      </c>
      <c r="J11364">
        <v>895.5</v>
      </c>
      <c r="K11364">
        <v>16456.86</v>
      </c>
      <c r="L11364">
        <v>2.89</v>
      </c>
      <c r="M11364" t="s">
        <v>751</v>
      </c>
      <c r="N11364" s="37">
        <v>0</v>
      </c>
      <c r="O11364">
        <v>82284.3</v>
      </c>
      <c r="P11364" t="s">
        <v>766</v>
      </c>
      <c r="Q11364" t="s">
        <v>766</v>
      </c>
      <c r="R11364" t="s">
        <v>768</v>
      </c>
      <c r="S11364" t="s">
        <v>758</v>
      </c>
    </row>
    <row r="11365" spans="1:19" x14ac:dyDescent="0.3">
      <c r="B11365" t="s">
        <v>748</v>
      </c>
      <c r="C11365" t="s">
        <v>749</v>
      </c>
      <c r="D11365" t="s">
        <v>750</v>
      </c>
      <c r="E11365">
        <v>-3</v>
      </c>
      <c r="F11365" t="s">
        <v>233</v>
      </c>
      <c r="G11365" s="37">
        <v>133078</v>
      </c>
      <c r="H11365">
        <v>0.01</v>
      </c>
      <c r="I11365">
        <v>133078</v>
      </c>
      <c r="J11365">
        <v>0.01</v>
      </c>
      <c r="K11365">
        <v>133078</v>
      </c>
      <c r="L11365">
        <v>0.05</v>
      </c>
      <c r="M11365">
        <v>1</v>
      </c>
      <c r="N11365" s="37">
        <v>0</v>
      </c>
      <c r="O11365" t="s">
        <v>751</v>
      </c>
      <c r="P11365" t="s">
        <v>767</v>
      </c>
      <c r="Q11365" t="s">
        <v>767</v>
      </c>
      <c r="R11365" t="s">
        <v>766</v>
      </c>
      <c r="S11365" t="s">
        <v>758</v>
      </c>
    </row>
    <row r="11366" spans="1:19" x14ac:dyDescent="0.3">
      <c r="A11366" t="s">
        <v>752</v>
      </c>
      <c r="B11366" t="s">
        <v>748</v>
      </c>
      <c r="C11366" t="s">
        <v>749</v>
      </c>
      <c r="D11366" t="s">
        <v>750</v>
      </c>
      <c r="E11366">
        <v>4</v>
      </c>
      <c r="F11366" t="s">
        <v>371</v>
      </c>
      <c r="G11366" s="37">
        <v>94700.38</v>
      </c>
      <c r="H11366">
        <v>3.11</v>
      </c>
      <c r="I11366">
        <v>94700.38</v>
      </c>
      <c r="J11366">
        <v>2.11</v>
      </c>
      <c r="K11366">
        <v>94700.38</v>
      </c>
      <c r="L11366">
        <v>37.85</v>
      </c>
      <c r="M11366" t="s">
        <v>751</v>
      </c>
      <c r="N11366" s="37">
        <v>0</v>
      </c>
      <c r="O11366">
        <v>378801.52</v>
      </c>
      <c r="P11366" t="s">
        <v>766</v>
      </c>
      <c r="Q11366" t="s">
        <v>766</v>
      </c>
      <c r="R11366" t="s">
        <v>766</v>
      </c>
      <c r="S11366" t="s">
        <v>758</v>
      </c>
    </row>
    <row r="11367" spans="1:19" x14ac:dyDescent="0.3">
      <c r="A11367" t="s">
        <v>752</v>
      </c>
      <c r="B11367" t="s">
        <v>748</v>
      </c>
      <c r="C11367" t="s">
        <v>754</v>
      </c>
      <c r="D11367" t="s">
        <v>750</v>
      </c>
      <c r="E11367">
        <v>11</v>
      </c>
      <c r="F11367" t="s">
        <v>225</v>
      </c>
      <c r="G11367" s="37">
        <v>-29251.51</v>
      </c>
      <c r="H11367" t="s">
        <v>751</v>
      </c>
      <c r="I11367">
        <v>-29251.51</v>
      </c>
      <c r="J11367" t="s">
        <v>751</v>
      </c>
      <c r="K11367">
        <v>-29251.51</v>
      </c>
      <c r="L11367" t="s">
        <v>751</v>
      </c>
      <c r="M11367" t="s">
        <v>751</v>
      </c>
      <c r="N11367" s="37">
        <v>0</v>
      </c>
      <c r="O11367" t="s">
        <v>751</v>
      </c>
      <c r="P11367" t="s">
        <v>751</v>
      </c>
      <c r="Q11367" t="s">
        <v>751</v>
      </c>
      <c r="R11367" t="s">
        <v>751</v>
      </c>
      <c r="S11367" t="s">
        <v>758</v>
      </c>
    </row>
    <row r="11368" spans="1:19" x14ac:dyDescent="0.3">
      <c r="A11368" t="s">
        <v>747</v>
      </c>
      <c r="B11368" t="s">
        <v>748</v>
      </c>
      <c r="C11368" t="s">
        <v>749</v>
      </c>
      <c r="D11368" t="s">
        <v>750</v>
      </c>
      <c r="E11368">
        <v>9</v>
      </c>
      <c r="F11368" t="s">
        <v>473</v>
      </c>
      <c r="G11368" s="37">
        <v>47420.36</v>
      </c>
      <c r="H11368">
        <v>3.02</v>
      </c>
      <c r="I11368">
        <v>47420.36</v>
      </c>
      <c r="J11368">
        <v>16.22</v>
      </c>
      <c r="K11368">
        <v>47420.36</v>
      </c>
      <c r="L11368">
        <v>9.68</v>
      </c>
      <c r="M11368" t="s">
        <v>751</v>
      </c>
      <c r="N11368" s="37">
        <v>0</v>
      </c>
      <c r="O11368">
        <v>426783.24</v>
      </c>
      <c r="P11368" t="s">
        <v>766</v>
      </c>
      <c r="Q11368" t="s">
        <v>766</v>
      </c>
      <c r="R11368" t="s">
        <v>768</v>
      </c>
      <c r="S11368" t="s">
        <v>758</v>
      </c>
    </row>
    <row r="11369" spans="1:19" x14ac:dyDescent="0.3">
      <c r="A11369" t="s">
        <v>753</v>
      </c>
      <c r="B11369" t="s">
        <v>748</v>
      </c>
      <c r="C11369" t="s">
        <v>749</v>
      </c>
      <c r="D11369" t="s">
        <v>750</v>
      </c>
      <c r="E11369">
        <v>16</v>
      </c>
      <c r="F11369" t="s">
        <v>255</v>
      </c>
      <c r="G11369" s="37">
        <v>126507.13</v>
      </c>
      <c r="H11369">
        <v>3.15</v>
      </c>
      <c r="I11369">
        <v>126507.13</v>
      </c>
      <c r="J11369">
        <v>16.940000000000001</v>
      </c>
      <c r="K11369">
        <v>126507.13</v>
      </c>
      <c r="L11369">
        <v>16.04</v>
      </c>
      <c r="M11369" t="s">
        <v>751</v>
      </c>
      <c r="N11369" s="37">
        <v>0</v>
      </c>
      <c r="O11369">
        <v>2024114.08</v>
      </c>
      <c r="P11369" t="s">
        <v>766</v>
      </c>
      <c r="Q11369" t="s">
        <v>766</v>
      </c>
      <c r="R11369" t="s">
        <v>768</v>
      </c>
      <c r="S11369" t="s">
        <v>758</v>
      </c>
    </row>
    <row r="11370" spans="1:19" x14ac:dyDescent="0.3">
      <c r="A11370" t="s">
        <v>747</v>
      </c>
      <c r="B11370" t="s">
        <v>748</v>
      </c>
      <c r="C11370" t="s">
        <v>749</v>
      </c>
      <c r="D11370" t="s">
        <v>750</v>
      </c>
      <c r="E11370">
        <v>2</v>
      </c>
      <c r="F11370" t="s">
        <v>364</v>
      </c>
      <c r="G11370" s="37">
        <v>150500.56</v>
      </c>
      <c r="H11370">
        <v>12.64</v>
      </c>
      <c r="I11370">
        <v>150500.56</v>
      </c>
      <c r="J11370">
        <v>6</v>
      </c>
      <c r="K11370">
        <v>150500.56</v>
      </c>
      <c r="L11370">
        <v>57.51</v>
      </c>
      <c r="M11370" t="s">
        <v>751</v>
      </c>
      <c r="N11370" s="37">
        <v>0</v>
      </c>
      <c r="O11370">
        <v>301001.12</v>
      </c>
      <c r="P11370" t="s">
        <v>766</v>
      </c>
      <c r="Q11370" t="s">
        <v>766</v>
      </c>
      <c r="R11370" t="s">
        <v>766</v>
      </c>
      <c r="S11370" t="s">
        <v>758</v>
      </c>
    </row>
    <row r="11371" spans="1:19" x14ac:dyDescent="0.3">
      <c r="A11371" t="s">
        <v>753</v>
      </c>
      <c r="B11371" t="s">
        <v>748</v>
      </c>
      <c r="C11371" t="s">
        <v>754</v>
      </c>
      <c r="D11371" t="s">
        <v>750</v>
      </c>
      <c r="E11371">
        <v>6</v>
      </c>
      <c r="F11371" t="s">
        <v>134</v>
      </c>
      <c r="G11371" s="37">
        <v>-22166.32</v>
      </c>
      <c r="H11371" t="s">
        <v>751</v>
      </c>
      <c r="I11371">
        <v>-22166.32</v>
      </c>
      <c r="J11371" t="s">
        <v>751</v>
      </c>
      <c r="K11371">
        <v>-22166.32</v>
      </c>
      <c r="L11371" t="s">
        <v>751</v>
      </c>
      <c r="M11371" t="s">
        <v>751</v>
      </c>
      <c r="N11371" s="37">
        <v>0</v>
      </c>
      <c r="O11371" t="s">
        <v>751</v>
      </c>
      <c r="P11371" t="s">
        <v>751</v>
      </c>
      <c r="Q11371" t="s">
        <v>751</v>
      </c>
      <c r="R11371" t="s">
        <v>751</v>
      </c>
      <c r="S11371" t="s">
        <v>758</v>
      </c>
    </row>
    <row r="11372" spans="1:19" x14ac:dyDescent="0.3">
      <c r="A11372" t="s">
        <v>753</v>
      </c>
      <c r="B11372" t="s">
        <v>748</v>
      </c>
      <c r="C11372" t="s">
        <v>754</v>
      </c>
      <c r="D11372" t="s">
        <v>750</v>
      </c>
      <c r="E11372">
        <v>7</v>
      </c>
      <c r="F11372" t="s">
        <v>413</v>
      </c>
      <c r="G11372" s="37">
        <v>-3014.44</v>
      </c>
      <c r="H11372" t="s">
        <v>751</v>
      </c>
      <c r="I11372">
        <v>-3014.44</v>
      </c>
      <c r="J11372" t="s">
        <v>751</v>
      </c>
      <c r="K11372">
        <v>-3014.44</v>
      </c>
      <c r="L11372" t="s">
        <v>751</v>
      </c>
      <c r="M11372" t="s">
        <v>751</v>
      </c>
      <c r="N11372" s="37">
        <v>0</v>
      </c>
      <c r="O11372" t="s">
        <v>751</v>
      </c>
      <c r="P11372" t="s">
        <v>751</v>
      </c>
      <c r="Q11372" t="s">
        <v>751</v>
      </c>
      <c r="R11372" t="s">
        <v>751</v>
      </c>
      <c r="S11372" t="s">
        <v>758</v>
      </c>
    </row>
    <row r="11373" spans="1:19" x14ac:dyDescent="0.3">
      <c r="A11373" t="s">
        <v>747</v>
      </c>
      <c r="B11373" t="s">
        <v>748</v>
      </c>
      <c r="C11373" t="s">
        <v>749</v>
      </c>
      <c r="D11373" t="s">
        <v>750</v>
      </c>
      <c r="E11373">
        <v>7</v>
      </c>
      <c r="F11373" t="s">
        <v>541</v>
      </c>
      <c r="G11373" s="37">
        <v>1288544.02</v>
      </c>
      <c r="H11373">
        <v>132.19999999999999</v>
      </c>
      <c r="I11373">
        <v>1288544.02</v>
      </c>
      <c r="J11373">
        <v>62.79</v>
      </c>
      <c r="K11373">
        <v>1288544.02</v>
      </c>
      <c r="L11373">
        <v>601.4</v>
      </c>
      <c r="M11373" t="s">
        <v>751</v>
      </c>
      <c r="N11373" s="37">
        <v>0</v>
      </c>
      <c r="O11373">
        <v>9019808.1400000006</v>
      </c>
      <c r="P11373" t="s">
        <v>766</v>
      </c>
      <c r="Q11373" t="s">
        <v>766</v>
      </c>
      <c r="R11373" t="s">
        <v>766</v>
      </c>
      <c r="S11373" t="s">
        <v>758</v>
      </c>
    </row>
    <row r="11374" spans="1:19" x14ac:dyDescent="0.3">
      <c r="A11374" t="s">
        <v>747</v>
      </c>
      <c r="B11374" t="s">
        <v>748</v>
      </c>
      <c r="C11374" t="s">
        <v>749</v>
      </c>
      <c r="D11374" t="s">
        <v>750</v>
      </c>
      <c r="E11374">
        <v>0</v>
      </c>
      <c r="F11374" t="s">
        <v>221</v>
      </c>
      <c r="G11374" s="37">
        <v>558603.99</v>
      </c>
      <c r="H11374">
        <v>32.57</v>
      </c>
      <c r="I11374">
        <v>558603.99</v>
      </c>
      <c r="J11374">
        <v>22.15</v>
      </c>
      <c r="K11374">
        <v>558603.99</v>
      </c>
      <c r="L11374">
        <v>396.97</v>
      </c>
      <c r="M11374" t="s">
        <v>751</v>
      </c>
      <c r="N11374" s="37">
        <v>0</v>
      </c>
      <c r="O11374" t="s">
        <v>751</v>
      </c>
      <c r="P11374" t="s">
        <v>766</v>
      </c>
      <c r="Q11374" t="s">
        <v>766</v>
      </c>
      <c r="R11374" t="s">
        <v>766</v>
      </c>
      <c r="S11374" t="s">
        <v>758</v>
      </c>
    </row>
    <row r="11375" spans="1:19" x14ac:dyDescent="0.3">
      <c r="A11375" t="s">
        <v>753</v>
      </c>
      <c r="B11375" t="s">
        <v>748</v>
      </c>
      <c r="C11375" t="s">
        <v>749</v>
      </c>
      <c r="D11375" t="s">
        <v>750</v>
      </c>
      <c r="E11375">
        <v>2</v>
      </c>
      <c r="F11375" t="s">
        <v>56</v>
      </c>
      <c r="G11375" s="37">
        <v>37088.639999999999</v>
      </c>
      <c r="H11375">
        <v>3.61</v>
      </c>
      <c r="I11375">
        <v>37088.639999999999</v>
      </c>
      <c r="J11375">
        <v>1.72</v>
      </c>
      <c r="K11375">
        <v>37088.639999999999</v>
      </c>
      <c r="L11375">
        <v>16.43</v>
      </c>
      <c r="M11375" t="s">
        <v>751</v>
      </c>
      <c r="N11375" s="37">
        <v>0</v>
      </c>
      <c r="O11375">
        <v>74177.279999999999</v>
      </c>
      <c r="P11375" t="s">
        <v>766</v>
      </c>
      <c r="Q11375" t="s">
        <v>766</v>
      </c>
      <c r="R11375" t="s">
        <v>766</v>
      </c>
      <c r="S11375" t="s">
        <v>758</v>
      </c>
    </row>
    <row r="11376" spans="1:19" x14ac:dyDescent="0.3">
      <c r="A11376" t="s">
        <v>752</v>
      </c>
      <c r="B11376" t="s">
        <v>748</v>
      </c>
      <c r="C11376" t="s">
        <v>754</v>
      </c>
      <c r="D11376" t="s">
        <v>750</v>
      </c>
      <c r="E11376">
        <v>6</v>
      </c>
      <c r="F11376" t="s">
        <v>420</v>
      </c>
      <c r="G11376" s="37">
        <v>-10322.290000000001</v>
      </c>
      <c r="H11376" t="s">
        <v>751</v>
      </c>
      <c r="I11376">
        <v>-10322.290000000001</v>
      </c>
      <c r="J11376" t="s">
        <v>751</v>
      </c>
      <c r="K11376">
        <v>-10322.290000000001</v>
      </c>
      <c r="L11376" t="s">
        <v>751</v>
      </c>
      <c r="M11376" t="s">
        <v>751</v>
      </c>
      <c r="N11376" s="37">
        <v>0</v>
      </c>
      <c r="O11376" t="s">
        <v>751</v>
      </c>
      <c r="P11376" t="s">
        <v>751</v>
      </c>
      <c r="Q11376" t="s">
        <v>751</v>
      </c>
      <c r="R11376" t="s">
        <v>751</v>
      </c>
      <c r="S11376" t="s">
        <v>758</v>
      </c>
    </row>
    <row r="11377" spans="1:19" x14ac:dyDescent="0.3">
      <c r="A11377" t="s">
        <v>747</v>
      </c>
      <c r="B11377" t="s">
        <v>748</v>
      </c>
      <c r="C11377" t="s">
        <v>749</v>
      </c>
      <c r="D11377" t="s">
        <v>750</v>
      </c>
      <c r="E11377">
        <v>-1</v>
      </c>
      <c r="F11377" t="s">
        <v>211</v>
      </c>
      <c r="G11377" s="37">
        <v>2497163.73</v>
      </c>
      <c r="H11377">
        <v>191.57</v>
      </c>
      <c r="I11377">
        <v>2497163.73</v>
      </c>
      <c r="J11377">
        <v>90.99</v>
      </c>
      <c r="K11377">
        <v>2497163.73</v>
      </c>
      <c r="L11377">
        <v>871.47</v>
      </c>
      <c r="M11377" t="s">
        <v>751</v>
      </c>
      <c r="N11377" s="37">
        <v>0</v>
      </c>
      <c r="O11377" t="s">
        <v>751</v>
      </c>
      <c r="P11377" t="s">
        <v>766</v>
      </c>
      <c r="Q11377" t="s">
        <v>766</v>
      </c>
      <c r="R11377" t="s">
        <v>766</v>
      </c>
      <c r="S11377" t="s">
        <v>758</v>
      </c>
    </row>
    <row r="11378" spans="1:19" x14ac:dyDescent="0.3">
      <c r="A11378" t="s">
        <v>752</v>
      </c>
      <c r="B11378" t="s">
        <v>748</v>
      </c>
      <c r="C11378" t="s">
        <v>749</v>
      </c>
      <c r="D11378" t="s">
        <v>750</v>
      </c>
      <c r="E11378">
        <v>3</v>
      </c>
      <c r="F11378" t="s">
        <v>414</v>
      </c>
      <c r="G11378" s="37">
        <v>16014.53</v>
      </c>
      <c r="H11378">
        <v>7.0000000000000007E-2</v>
      </c>
      <c r="I11378">
        <v>16014.53</v>
      </c>
      <c r="J11378">
        <v>0.12</v>
      </c>
      <c r="K11378">
        <v>16014.53</v>
      </c>
      <c r="L11378">
        <v>0.86</v>
      </c>
      <c r="M11378" t="s">
        <v>751</v>
      </c>
      <c r="N11378" s="37">
        <v>594.84</v>
      </c>
      <c r="O11378">
        <v>48043.59</v>
      </c>
      <c r="P11378" t="s">
        <v>766</v>
      </c>
      <c r="Q11378" t="s">
        <v>766</v>
      </c>
      <c r="R11378" t="s">
        <v>766</v>
      </c>
      <c r="S11378" t="s">
        <v>758</v>
      </c>
    </row>
    <row r="11379" spans="1:19" x14ac:dyDescent="0.3">
      <c r="A11379" t="s">
        <v>753</v>
      </c>
      <c r="B11379" t="s">
        <v>748</v>
      </c>
      <c r="C11379" t="s">
        <v>749</v>
      </c>
      <c r="D11379" t="s">
        <v>750</v>
      </c>
      <c r="E11379">
        <v>-4</v>
      </c>
      <c r="F11379" t="s">
        <v>170</v>
      </c>
      <c r="G11379" s="37">
        <v>70.56</v>
      </c>
      <c r="H11379">
        <v>0</v>
      </c>
      <c r="I11379">
        <v>70.56</v>
      </c>
      <c r="J11379">
        <v>0</v>
      </c>
      <c r="K11379">
        <v>70.56</v>
      </c>
      <c r="L11379">
        <v>0.01</v>
      </c>
      <c r="M11379" t="s">
        <v>751</v>
      </c>
      <c r="N11379" s="37">
        <v>0</v>
      </c>
      <c r="O11379" t="s">
        <v>751</v>
      </c>
      <c r="P11379" t="s">
        <v>766</v>
      </c>
      <c r="Q11379" t="s">
        <v>766</v>
      </c>
      <c r="R11379" t="s">
        <v>766</v>
      </c>
      <c r="S11379" t="s">
        <v>758</v>
      </c>
    </row>
    <row r="11380" spans="1:19" x14ac:dyDescent="0.3">
      <c r="A11380" t="s">
        <v>747</v>
      </c>
      <c r="B11380" t="s">
        <v>748</v>
      </c>
      <c r="C11380" t="s">
        <v>749</v>
      </c>
      <c r="D11380" t="s">
        <v>750</v>
      </c>
      <c r="E11380">
        <v>14</v>
      </c>
      <c r="F11380" t="s">
        <v>67</v>
      </c>
      <c r="G11380" s="37">
        <v>181878.96</v>
      </c>
      <c r="H11380">
        <v>3.17</v>
      </c>
      <c r="I11380">
        <v>181878.96</v>
      </c>
      <c r="J11380">
        <v>17.05</v>
      </c>
      <c r="K11380">
        <v>181878.96</v>
      </c>
      <c r="L11380">
        <v>38.340000000000003</v>
      </c>
      <c r="M11380" t="s">
        <v>751</v>
      </c>
      <c r="N11380" s="37">
        <v>0</v>
      </c>
      <c r="O11380">
        <v>2546305.44</v>
      </c>
      <c r="P11380" t="s">
        <v>766</v>
      </c>
      <c r="Q11380" t="s">
        <v>766</v>
      </c>
      <c r="R11380" t="s">
        <v>768</v>
      </c>
      <c r="S11380" t="s">
        <v>758</v>
      </c>
    </row>
    <row r="11381" spans="1:19" x14ac:dyDescent="0.3">
      <c r="A11381" t="s">
        <v>752</v>
      </c>
      <c r="B11381" t="s">
        <v>748</v>
      </c>
      <c r="C11381" t="s">
        <v>754</v>
      </c>
      <c r="D11381" t="s">
        <v>750</v>
      </c>
      <c r="E11381">
        <v>-4</v>
      </c>
      <c r="F11381" t="s">
        <v>22</v>
      </c>
      <c r="G11381" s="37">
        <v>-1321.96</v>
      </c>
      <c r="H11381" t="s">
        <v>751</v>
      </c>
      <c r="I11381">
        <v>-1321.96</v>
      </c>
      <c r="J11381" t="s">
        <v>751</v>
      </c>
      <c r="K11381">
        <v>-1321.96</v>
      </c>
      <c r="L11381" t="s">
        <v>751</v>
      </c>
      <c r="M11381" t="s">
        <v>751</v>
      </c>
      <c r="N11381" s="37">
        <v>0</v>
      </c>
      <c r="O11381" t="s">
        <v>751</v>
      </c>
      <c r="P11381" t="s">
        <v>751</v>
      </c>
      <c r="Q11381" t="s">
        <v>751</v>
      </c>
      <c r="R11381" t="s">
        <v>751</v>
      </c>
      <c r="S11381" t="s">
        <v>758</v>
      </c>
    </row>
    <row r="11382" spans="1:19" x14ac:dyDescent="0.3">
      <c r="A11382" t="s">
        <v>747</v>
      </c>
      <c r="B11382" t="s">
        <v>748</v>
      </c>
      <c r="C11382" t="s">
        <v>754</v>
      </c>
      <c r="D11382" t="s">
        <v>750</v>
      </c>
      <c r="E11382">
        <v>-1</v>
      </c>
      <c r="F11382" t="s">
        <v>474</v>
      </c>
      <c r="G11382" s="37">
        <v>-0.05</v>
      </c>
      <c r="H11382" t="s">
        <v>751</v>
      </c>
      <c r="I11382">
        <v>-0.05</v>
      </c>
      <c r="J11382" t="s">
        <v>751</v>
      </c>
      <c r="K11382">
        <v>-0.05</v>
      </c>
      <c r="L11382" t="s">
        <v>751</v>
      </c>
      <c r="M11382">
        <v>1</v>
      </c>
      <c r="N11382" s="37">
        <v>0</v>
      </c>
      <c r="O11382" t="s">
        <v>751</v>
      </c>
      <c r="P11382" t="s">
        <v>751</v>
      </c>
      <c r="Q11382" t="s">
        <v>751</v>
      </c>
      <c r="R11382" t="s">
        <v>751</v>
      </c>
      <c r="S11382" t="s">
        <v>758</v>
      </c>
    </row>
    <row r="11383" spans="1:19" x14ac:dyDescent="0.3">
      <c r="A11383" t="s">
        <v>747</v>
      </c>
      <c r="B11383" t="s">
        <v>748</v>
      </c>
      <c r="C11383" t="s">
        <v>754</v>
      </c>
      <c r="D11383" t="s">
        <v>750</v>
      </c>
      <c r="E11383">
        <v>1</v>
      </c>
      <c r="F11383" t="s">
        <v>72</v>
      </c>
      <c r="G11383" s="37">
        <v>-14025.72</v>
      </c>
      <c r="H11383" t="s">
        <v>751</v>
      </c>
      <c r="I11383">
        <v>-14025.72</v>
      </c>
      <c r="J11383" t="s">
        <v>751</v>
      </c>
      <c r="K11383">
        <v>-14025.72</v>
      </c>
      <c r="L11383" t="s">
        <v>751</v>
      </c>
      <c r="M11383" t="s">
        <v>751</v>
      </c>
      <c r="N11383" s="37">
        <v>0</v>
      </c>
      <c r="O11383" t="s">
        <v>751</v>
      </c>
      <c r="P11383" t="s">
        <v>751</v>
      </c>
      <c r="Q11383" t="s">
        <v>751</v>
      </c>
      <c r="R11383" t="s">
        <v>751</v>
      </c>
      <c r="S11383" t="s">
        <v>758</v>
      </c>
    </row>
    <row r="11384" spans="1:19" x14ac:dyDescent="0.3">
      <c r="A11384" t="s">
        <v>753</v>
      </c>
      <c r="B11384" t="s">
        <v>748</v>
      </c>
      <c r="C11384" t="s">
        <v>749</v>
      </c>
      <c r="D11384" t="s">
        <v>750</v>
      </c>
      <c r="E11384">
        <v>9</v>
      </c>
      <c r="F11384" t="s">
        <v>296</v>
      </c>
      <c r="G11384" s="37">
        <v>144287.17000000001</v>
      </c>
      <c r="H11384" t="s">
        <v>751</v>
      </c>
      <c r="I11384">
        <v>144287.17000000001</v>
      </c>
      <c r="J11384" t="s">
        <v>751</v>
      </c>
      <c r="K11384">
        <v>144287.17000000001</v>
      </c>
      <c r="L11384">
        <v>32.21</v>
      </c>
      <c r="M11384" t="s">
        <v>751</v>
      </c>
      <c r="N11384" s="37">
        <v>0</v>
      </c>
      <c r="O11384">
        <v>1298584.53</v>
      </c>
      <c r="P11384" t="s">
        <v>766</v>
      </c>
      <c r="Q11384" t="s">
        <v>766</v>
      </c>
      <c r="R11384" t="s">
        <v>768</v>
      </c>
      <c r="S11384" t="s">
        <v>758</v>
      </c>
    </row>
    <row r="11385" spans="1:19" x14ac:dyDescent="0.3">
      <c r="A11385" t="s">
        <v>753</v>
      </c>
      <c r="B11385" t="s">
        <v>748</v>
      </c>
      <c r="C11385" t="s">
        <v>749</v>
      </c>
      <c r="D11385" t="s">
        <v>750</v>
      </c>
      <c r="E11385">
        <v>8</v>
      </c>
      <c r="F11385" t="s">
        <v>192</v>
      </c>
      <c r="G11385" s="37">
        <v>32864.5</v>
      </c>
      <c r="H11385">
        <v>1.47</v>
      </c>
      <c r="I11385">
        <v>32864.5</v>
      </c>
      <c r="J11385">
        <v>0.66</v>
      </c>
      <c r="K11385">
        <v>32864.5</v>
      </c>
      <c r="L11385">
        <v>8.25</v>
      </c>
      <c r="M11385" t="s">
        <v>751</v>
      </c>
      <c r="N11385" s="37">
        <v>0</v>
      </c>
      <c r="O11385">
        <v>262916</v>
      </c>
      <c r="P11385" t="s">
        <v>766</v>
      </c>
      <c r="Q11385" t="s">
        <v>766</v>
      </c>
      <c r="R11385" t="s">
        <v>766</v>
      </c>
      <c r="S11385" t="s">
        <v>758</v>
      </c>
    </row>
    <row r="11386" spans="1:19" x14ac:dyDescent="0.3">
      <c r="A11386" t="s">
        <v>747</v>
      </c>
      <c r="B11386" t="s">
        <v>748</v>
      </c>
      <c r="C11386" t="s">
        <v>749</v>
      </c>
      <c r="D11386" t="s">
        <v>750</v>
      </c>
      <c r="E11386">
        <v>3</v>
      </c>
      <c r="F11386" t="s">
        <v>146</v>
      </c>
      <c r="G11386" s="37">
        <v>26705.45</v>
      </c>
      <c r="H11386">
        <v>3383.14</v>
      </c>
      <c r="I11386">
        <v>26705.45</v>
      </c>
      <c r="J11386">
        <v>0.63</v>
      </c>
      <c r="K11386">
        <v>26705.45</v>
      </c>
      <c r="L11386">
        <v>6.06</v>
      </c>
      <c r="M11386" t="s">
        <v>751</v>
      </c>
      <c r="N11386" s="37">
        <v>0</v>
      </c>
      <c r="O11386">
        <v>80116.350000000006</v>
      </c>
      <c r="P11386" t="s">
        <v>766</v>
      </c>
      <c r="Q11386" t="s">
        <v>768</v>
      </c>
      <c r="R11386" t="s">
        <v>768</v>
      </c>
      <c r="S11386" t="s">
        <v>758</v>
      </c>
    </row>
    <row r="11387" spans="1:19" x14ac:dyDescent="0.3">
      <c r="A11387" t="s">
        <v>752</v>
      </c>
      <c r="B11387" t="s">
        <v>748</v>
      </c>
      <c r="C11387" t="s">
        <v>754</v>
      </c>
      <c r="D11387" t="s">
        <v>750</v>
      </c>
      <c r="E11387">
        <v>-1</v>
      </c>
      <c r="F11387" t="s">
        <v>536</v>
      </c>
      <c r="G11387" s="37">
        <v>-5978.57</v>
      </c>
      <c r="H11387" t="s">
        <v>751</v>
      </c>
      <c r="I11387">
        <v>-5978.57</v>
      </c>
      <c r="J11387" t="s">
        <v>751</v>
      </c>
      <c r="K11387">
        <v>-5978.57</v>
      </c>
      <c r="L11387" t="s">
        <v>751</v>
      </c>
      <c r="M11387" t="s">
        <v>751</v>
      </c>
      <c r="N11387" s="37">
        <v>0</v>
      </c>
      <c r="O11387" t="s">
        <v>751</v>
      </c>
      <c r="P11387" t="s">
        <v>751</v>
      </c>
      <c r="Q11387" t="s">
        <v>751</v>
      </c>
      <c r="R11387" t="s">
        <v>751</v>
      </c>
      <c r="S11387" t="s">
        <v>758</v>
      </c>
    </row>
    <row r="11388" spans="1:19" x14ac:dyDescent="0.3">
      <c r="A11388" t="s">
        <v>747</v>
      </c>
      <c r="B11388" t="s">
        <v>748</v>
      </c>
      <c r="C11388" t="s">
        <v>754</v>
      </c>
      <c r="D11388" t="s">
        <v>750</v>
      </c>
      <c r="E11388">
        <v>2</v>
      </c>
      <c r="F11388" t="s">
        <v>256</v>
      </c>
      <c r="G11388" s="37">
        <v>-59.58</v>
      </c>
      <c r="H11388" t="s">
        <v>751</v>
      </c>
      <c r="I11388">
        <v>-59.58</v>
      </c>
      <c r="J11388" t="s">
        <v>751</v>
      </c>
      <c r="K11388">
        <v>-59.58</v>
      </c>
      <c r="L11388" t="s">
        <v>751</v>
      </c>
      <c r="M11388" t="s">
        <v>751</v>
      </c>
      <c r="N11388" s="37">
        <v>0</v>
      </c>
      <c r="O11388" t="s">
        <v>751</v>
      </c>
      <c r="P11388" t="s">
        <v>751</v>
      </c>
      <c r="Q11388" t="s">
        <v>751</v>
      </c>
      <c r="R11388" t="s">
        <v>751</v>
      </c>
      <c r="S11388" t="s">
        <v>758</v>
      </c>
    </row>
    <row r="11389" spans="1:19" x14ac:dyDescent="0.3">
      <c r="A11389" t="s">
        <v>747</v>
      </c>
      <c r="B11389" t="s">
        <v>748</v>
      </c>
      <c r="C11389" t="s">
        <v>754</v>
      </c>
      <c r="D11389" t="s">
        <v>750</v>
      </c>
      <c r="E11389">
        <v>4</v>
      </c>
      <c r="F11389" t="s">
        <v>54</v>
      </c>
      <c r="G11389" s="37">
        <v>-2150.39</v>
      </c>
      <c r="H11389" t="s">
        <v>751</v>
      </c>
      <c r="I11389">
        <v>-2150.39</v>
      </c>
      <c r="J11389" t="s">
        <v>751</v>
      </c>
      <c r="K11389">
        <v>-2150.39</v>
      </c>
      <c r="L11389" t="s">
        <v>751</v>
      </c>
      <c r="M11389" t="s">
        <v>751</v>
      </c>
      <c r="N11389" s="37">
        <v>0</v>
      </c>
      <c r="O11389" t="s">
        <v>751</v>
      </c>
      <c r="P11389" t="s">
        <v>751</v>
      </c>
      <c r="Q11389" t="s">
        <v>751</v>
      </c>
      <c r="R11389" t="s">
        <v>751</v>
      </c>
      <c r="S11389" t="s">
        <v>758</v>
      </c>
    </row>
    <row r="11390" spans="1:19" x14ac:dyDescent="0.3">
      <c r="A11390" t="s">
        <v>753</v>
      </c>
      <c r="B11390" t="s">
        <v>748</v>
      </c>
      <c r="C11390" t="s">
        <v>749</v>
      </c>
      <c r="D11390" t="s">
        <v>750</v>
      </c>
      <c r="E11390">
        <v>-4</v>
      </c>
      <c r="F11390" t="s">
        <v>12</v>
      </c>
      <c r="G11390" s="37">
        <v>2146.39</v>
      </c>
      <c r="H11390">
        <v>0.14000000000000001</v>
      </c>
      <c r="I11390">
        <v>2146.39</v>
      </c>
      <c r="J11390">
        <v>0.75</v>
      </c>
      <c r="K11390">
        <v>2146.39</v>
      </c>
      <c r="L11390">
        <v>0.01</v>
      </c>
      <c r="M11390" t="s">
        <v>751</v>
      </c>
      <c r="N11390" s="37">
        <v>0</v>
      </c>
      <c r="O11390" t="s">
        <v>751</v>
      </c>
      <c r="P11390" t="s">
        <v>766</v>
      </c>
      <c r="Q11390" t="s">
        <v>766</v>
      </c>
      <c r="R11390" t="s">
        <v>768</v>
      </c>
      <c r="S11390" t="s">
        <v>758</v>
      </c>
    </row>
    <row r="11391" spans="1:19" x14ac:dyDescent="0.3">
      <c r="A11391" t="s">
        <v>747</v>
      </c>
      <c r="B11391" t="s">
        <v>748</v>
      </c>
      <c r="C11391" t="s">
        <v>754</v>
      </c>
      <c r="D11391" t="s">
        <v>750</v>
      </c>
      <c r="E11391">
        <v>-1</v>
      </c>
      <c r="F11391" t="s">
        <v>343</v>
      </c>
      <c r="G11391" s="37">
        <v>-26.5</v>
      </c>
      <c r="H11391" t="s">
        <v>751</v>
      </c>
      <c r="I11391">
        <v>-26.5</v>
      </c>
      <c r="J11391" t="s">
        <v>751</v>
      </c>
      <c r="K11391">
        <v>-26.5</v>
      </c>
      <c r="L11391" t="s">
        <v>751</v>
      </c>
      <c r="M11391" t="s">
        <v>751</v>
      </c>
      <c r="N11391" s="37">
        <v>0</v>
      </c>
      <c r="O11391" t="s">
        <v>751</v>
      </c>
      <c r="P11391" t="s">
        <v>751</v>
      </c>
      <c r="Q11391" t="s">
        <v>751</v>
      </c>
      <c r="R11391" t="s">
        <v>751</v>
      </c>
      <c r="S11391" t="s">
        <v>758</v>
      </c>
    </row>
    <row r="11392" spans="1:19" x14ac:dyDescent="0.3">
      <c r="A11392" t="s">
        <v>747</v>
      </c>
      <c r="B11392" t="s">
        <v>748</v>
      </c>
      <c r="C11392" t="s">
        <v>749</v>
      </c>
      <c r="D11392" t="s">
        <v>750</v>
      </c>
      <c r="E11392">
        <v>3</v>
      </c>
      <c r="F11392" t="s">
        <v>488</v>
      </c>
      <c r="G11392" s="37">
        <v>468201.27</v>
      </c>
      <c r="H11392">
        <v>36.270000000000003</v>
      </c>
      <c r="I11392">
        <v>468201.27</v>
      </c>
      <c r="J11392">
        <v>24.66</v>
      </c>
      <c r="K11392">
        <v>468201.27</v>
      </c>
      <c r="L11392">
        <v>442.07</v>
      </c>
      <c r="M11392" t="s">
        <v>751</v>
      </c>
      <c r="N11392" s="37">
        <v>0</v>
      </c>
      <c r="O11392">
        <v>1404603.81</v>
      </c>
      <c r="P11392" t="s">
        <v>766</v>
      </c>
      <c r="Q11392" t="s">
        <v>766</v>
      </c>
      <c r="R11392" t="s">
        <v>766</v>
      </c>
      <c r="S11392" t="s">
        <v>758</v>
      </c>
    </row>
    <row r="11393" spans="1:19" x14ac:dyDescent="0.3">
      <c r="A11393" t="s">
        <v>753</v>
      </c>
      <c r="B11393" t="s">
        <v>748</v>
      </c>
      <c r="C11393" t="s">
        <v>754</v>
      </c>
      <c r="D11393" t="s">
        <v>750</v>
      </c>
      <c r="E11393">
        <v>4</v>
      </c>
      <c r="F11393" t="s">
        <v>19</v>
      </c>
      <c r="G11393" s="37">
        <v>-3307.57</v>
      </c>
      <c r="H11393" t="s">
        <v>751</v>
      </c>
      <c r="I11393">
        <v>-3307.57</v>
      </c>
      <c r="J11393" t="s">
        <v>751</v>
      </c>
      <c r="K11393">
        <v>-3307.57</v>
      </c>
      <c r="L11393" t="s">
        <v>751</v>
      </c>
      <c r="M11393" t="s">
        <v>751</v>
      </c>
      <c r="N11393" s="37">
        <v>0</v>
      </c>
      <c r="O11393" t="s">
        <v>751</v>
      </c>
      <c r="P11393" t="s">
        <v>751</v>
      </c>
      <c r="Q11393" t="s">
        <v>751</v>
      </c>
      <c r="R11393" t="s">
        <v>751</v>
      </c>
      <c r="S11393" t="s">
        <v>758</v>
      </c>
    </row>
    <row r="11394" spans="1:19" x14ac:dyDescent="0.3">
      <c r="A11394" t="s">
        <v>753</v>
      </c>
      <c r="B11394" t="s">
        <v>748</v>
      </c>
      <c r="C11394" t="s">
        <v>749</v>
      </c>
      <c r="D11394" t="s">
        <v>750</v>
      </c>
      <c r="E11394">
        <v>0</v>
      </c>
      <c r="F11394" t="s">
        <v>426</v>
      </c>
      <c r="G11394" s="37">
        <v>54148.11</v>
      </c>
      <c r="H11394">
        <v>1.99</v>
      </c>
      <c r="I11394">
        <v>54148.11</v>
      </c>
      <c r="J11394">
        <v>0.89</v>
      </c>
      <c r="K11394">
        <v>54148.11</v>
      </c>
      <c r="L11394">
        <v>11.15</v>
      </c>
      <c r="M11394" t="s">
        <v>751</v>
      </c>
      <c r="N11394" s="37">
        <v>0</v>
      </c>
      <c r="O11394" t="s">
        <v>751</v>
      </c>
      <c r="P11394" t="s">
        <v>766</v>
      </c>
      <c r="Q11394" t="s">
        <v>766</v>
      </c>
      <c r="R11394" t="s">
        <v>766</v>
      </c>
      <c r="S11394" t="s">
        <v>758</v>
      </c>
    </row>
    <row r="11395" spans="1:19" x14ac:dyDescent="0.3">
      <c r="A11395" t="s">
        <v>747</v>
      </c>
      <c r="B11395" t="s">
        <v>748</v>
      </c>
      <c r="C11395" t="s">
        <v>749</v>
      </c>
      <c r="D11395" t="s">
        <v>750</v>
      </c>
      <c r="E11395">
        <v>10</v>
      </c>
      <c r="F11395" t="s">
        <v>529</v>
      </c>
      <c r="G11395" s="37">
        <v>253223.02</v>
      </c>
      <c r="H11395">
        <v>15.18</v>
      </c>
      <c r="I11395">
        <v>253223.02</v>
      </c>
      <c r="J11395">
        <v>7.21</v>
      </c>
      <c r="K11395">
        <v>253223.02</v>
      </c>
      <c r="L11395">
        <v>69.05</v>
      </c>
      <c r="M11395" t="s">
        <v>751</v>
      </c>
      <c r="N11395" s="37">
        <v>0</v>
      </c>
      <c r="O11395">
        <v>2532230.2000000002</v>
      </c>
      <c r="P11395" t="s">
        <v>766</v>
      </c>
      <c r="Q11395" t="s">
        <v>766</v>
      </c>
      <c r="R11395" t="s">
        <v>766</v>
      </c>
      <c r="S11395" t="s">
        <v>758</v>
      </c>
    </row>
    <row r="11396" spans="1:19" x14ac:dyDescent="0.3">
      <c r="A11396" t="s">
        <v>747</v>
      </c>
      <c r="B11396" t="s">
        <v>748</v>
      </c>
      <c r="C11396" t="s">
        <v>749</v>
      </c>
      <c r="D11396" t="s">
        <v>750</v>
      </c>
      <c r="E11396">
        <v>-1</v>
      </c>
      <c r="F11396" t="s">
        <v>327</v>
      </c>
      <c r="G11396" s="37">
        <v>2552644.52</v>
      </c>
      <c r="H11396">
        <v>2428.4</v>
      </c>
      <c r="I11396">
        <v>2552644.52</v>
      </c>
      <c r="J11396">
        <v>174.59</v>
      </c>
      <c r="K11396">
        <v>2552644.52</v>
      </c>
      <c r="L11396">
        <v>3786.32</v>
      </c>
      <c r="M11396" t="s">
        <v>751</v>
      </c>
      <c r="N11396" s="37">
        <v>0</v>
      </c>
      <c r="O11396" t="s">
        <v>751</v>
      </c>
      <c r="P11396" t="s">
        <v>766</v>
      </c>
      <c r="Q11396" t="s">
        <v>766</v>
      </c>
      <c r="R11396" t="s">
        <v>766</v>
      </c>
      <c r="S11396" t="s">
        <v>758</v>
      </c>
    </row>
    <row r="11397" spans="1:19" x14ac:dyDescent="0.3">
      <c r="A11397" t="s">
        <v>747</v>
      </c>
      <c r="B11397" t="s">
        <v>748</v>
      </c>
      <c r="C11397" t="s">
        <v>749</v>
      </c>
      <c r="D11397" t="s">
        <v>750</v>
      </c>
      <c r="E11397">
        <v>-1</v>
      </c>
      <c r="F11397" t="s">
        <v>289</v>
      </c>
      <c r="G11397" s="37">
        <v>13.11</v>
      </c>
      <c r="H11397">
        <v>0</v>
      </c>
      <c r="I11397">
        <v>13.11</v>
      </c>
      <c r="J11397">
        <v>0</v>
      </c>
      <c r="K11397">
        <v>13.11</v>
      </c>
      <c r="L11397">
        <v>0</v>
      </c>
      <c r="M11397" t="s">
        <v>751</v>
      </c>
      <c r="N11397" s="37">
        <v>0</v>
      </c>
      <c r="O11397" t="s">
        <v>751</v>
      </c>
      <c r="P11397" t="s">
        <v>766</v>
      </c>
      <c r="Q11397" t="s">
        <v>766</v>
      </c>
      <c r="R11397" t="s">
        <v>766</v>
      </c>
      <c r="S11397" t="s">
        <v>758</v>
      </c>
    </row>
    <row r="11398" spans="1:19" x14ac:dyDescent="0.3">
      <c r="A11398" t="s">
        <v>747</v>
      </c>
      <c r="B11398" t="s">
        <v>748</v>
      </c>
      <c r="C11398" t="s">
        <v>749</v>
      </c>
      <c r="D11398" t="s">
        <v>750</v>
      </c>
      <c r="E11398">
        <v>2</v>
      </c>
      <c r="F11398" t="s">
        <v>40</v>
      </c>
      <c r="G11398" s="37">
        <v>35952.11</v>
      </c>
      <c r="H11398">
        <v>1.37</v>
      </c>
      <c r="I11398">
        <v>35952.11</v>
      </c>
      <c r="J11398">
        <v>558.49</v>
      </c>
      <c r="K11398">
        <v>35952.11</v>
      </c>
      <c r="L11398">
        <v>7.68</v>
      </c>
      <c r="M11398" t="s">
        <v>751</v>
      </c>
      <c r="N11398" s="37">
        <v>0</v>
      </c>
      <c r="O11398">
        <v>71904.22</v>
      </c>
      <c r="P11398" t="s">
        <v>768</v>
      </c>
      <c r="Q11398" t="s">
        <v>766</v>
      </c>
      <c r="R11398" t="s">
        <v>768</v>
      </c>
      <c r="S11398" t="s">
        <v>758</v>
      </c>
    </row>
    <row r="11399" spans="1:19" x14ac:dyDescent="0.3">
      <c r="A11399" t="s">
        <v>747</v>
      </c>
      <c r="B11399" t="s">
        <v>748</v>
      </c>
      <c r="C11399" t="s">
        <v>754</v>
      </c>
      <c r="D11399" t="s">
        <v>750</v>
      </c>
      <c r="E11399">
        <v>3</v>
      </c>
      <c r="F11399" t="s">
        <v>230</v>
      </c>
      <c r="G11399" s="37">
        <v>-1741.07</v>
      </c>
      <c r="H11399" t="s">
        <v>751</v>
      </c>
      <c r="I11399">
        <v>-1741.07</v>
      </c>
      <c r="J11399" t="s">
        <v>751</v>
      </c>
      <c r="K11399">
        <v>-1741.07</v>
      </c>
      <c r="L11399" t="s">
        <v>751</v>
      </c>
      <c r="M11399" t="s">
        <v>751</v>
      </c>
      <c r="N11399" s="37">
        <v>0</v>
      </c>
      <c r="O11399" t="s">
        <v>751</v>
      </c>
      <c r="P11399" t="s">
        <v>751</v>
      </c>
      <c r="Q11399" t="s">
        <v>751</v>
      </c>
      <c r="R11399" t="s">
        <v>751</v>
      </c>
      <c r="S11399" t="s">
        <v>758</v>
      </c>
    </row>
    <row r="11400" spans="1:19" x14ac:dyDescent="0.3">
      <c r="A11400" t="s">
        <v>747</v>
      </c>
      <c r="B11400" t="s">
        <v>748</v>
      </c>
      <c r="C11400" t="s">
        <v>754</v>
      </c>
      <c r="D11400" t="s">
        <v>750</v>
      </c>
      <c r="E11400">
        <v>4</v>
      </c>
      <c r="F11400" t="s">
        <v>236</v>
      </c>
      <c r="G11400" s="37">
        <v>-2183.73</v>
      </c>
      <c r="H11400" t="s">
        <v>751</v>
      </c>
      <c r="I11400">
        <v>-2183.73</v>
      </c>
      <c r="J11400" t="s">
        <v>751</v>
      </c>
      <c r="K11400">
        <v>-2183.73</v>
      </c>
      <c r="L11400" t="s">
        <v>751</v>
      </c>
      <c r="M11400" t="s">
        <v>751</v>
      </c>
      <c r="N11400" s="37">
        <v>0</v>
      </c>
      <c r="O11400" t="s">
        <v>751</v>
      </c>
      <c r="P11400" t="s">
        <v>751</v>
      </c>
      <c r="Q11400" t="s">
        <v>751</v>
      </c>
      <c r="R11400" t="s">
        <v>751</v>
      </c>
      <c r="S11400" t="s">
        <v>758</v>
      </c>
    </row>
    <row r="11401" spans="1:19" x14ac:dyDescent="0.3">
      <c r="A11401" t="s">
        <v>753</v>
      </c>
      <c r="B11401" t="s">
        <v>748</v>
      </c>
      <c r="C11401" t="s">
        <v>749</v>
      </c>
      <c r="D11401" t="s">
        <v>750</v>
      </c>
      <c r="E11401">
        <v>1</v>
      </c>
      <c r="F11401" t="s">
        <v>251</v>
      </c>
      <c r="G11401" s="37">
        <v>6331.29</v>
      </c>
      <c r="H11401">
        <v>29.22</v>
      </c>
      <c r="I11401">
        <v>6331.29</v>
      </c>
      <c r="J11401">
        <v>163.96</v>
      </c>
      <c r="K11401">
        <v>6331.29</v>
      </c>
      <c r="L11401">
        <v>11.81</v>
      </c>
      <c r="M11401" t="s">
        <v>751</v>
      </c>
      <c r="N11401" s="37">
        <v>0</v>
      </c>
      <c r="O11401">
        <v>6331.29</v>
      </c>
      <c r="P11401" t="s">
        <v>768</v>
      </c>
      <c r="Q11401" t="s">
        <v>766</v>
      </c>
      <c r="R11401" t="s">
        <v>768</v>
      </c>
      <c r="S11401" t="s">
        <v>758</v>
      </c>
    </row>
    <row r="11402" spans="1:19" x14ac:dyDescent="0.3">
      <c r="A11402" t="s">
        <v>753</v>
      </c>
      <c r="B11402" t="s">
        <v>748</v>
      </c>
      <c r="C11402" t="s">
        <v>749</v>
      </c>
      <c r="D11402" t="s">
        <v>750</v>
      </c>
      <c r="E11402">
        <v>7</v>
      </c>
      <c r="F11402" t="s">
        <v>267</v>
      </c>
      <c r="G11402" s="37">
        <v>16887.64</v>
      </c>
      <c r="H11402">
        <v>3223.61</v>
      </c>
      <c r="I11402">
        <v>16887.64</v>
      </c>
      <c r="J11402">
        <v>1.35</v>
      </c>
      <c r="K11402">
        <v>16887.64</v>
      </c>
      <c r="L11402">
        <v>16.89</v>
      </c>
      <c r="M11402" t="s">
        <v>751</v>
      </c>
      <c r="N11402" s="37">
        <v>0</v>
      </c>
      <c r="O11402">
        <v>118213.48</v>
      </c>
      <c r="P11402" t="s">
        <v>766</v>
      </c>
      <c r="Q11402" t="s">
        <v>768</v>
      </c>
      <c r="R11402" t="s">
        <v>768</v>
      </c>
      <c r="S11402" t="s">
        <v>758</v>
      </c>
    </row>
    <row r="11403" spans="1:19" x14ac:dyDescent="0.3">
      <c r="A11403" t="s">
        <v>747</v>
      </c>
      <c r="B11403" t="s">
        <v>748</v>
      </c>
      <c r="C11403" t="s">
        <v>749</v>
      </c>
      <c r="D11403" t="s">
        <v>750</v>
      </c>
      <c r="E11403">
        <v>6</v>
      </c>
      <c r="F11403" t="s">
        <v>133</v>
      </c>
      <c r="G11403" s="37">
        <v>31530.94</v>
      </c>
      <c r="H11403">
        <v>7625.12</v>
      </c>
      <c r="I11403">
        <v>31530.94</v>
      </c>
      <c r="J11403">
        <v>1.9</v>
      </c>
      <c r="K11403">
        <v>31530.94</v>
      </c>
      <c r="L11403">
        <v>23.67</v>
      </c>
      <c r="M11403" t="s">
        <v>751</v>
      </c>
      <c r="N11403" s="37">
        <v>0</v>
      </c>
      <c r="O11403">
        <v>189185.64</v>
      </c>
      <c r="P11403" t="s">
        <v>766</v>
      </c>
      <c r="Q11403" t="s">
        <v>768</v>
      </c>
      <c r="R11403" t="s">
        <v>768</v>
      </c>
      <c r="S11403" t="s">
        <v>758</v>
      </c>
    </row>
    <row r="11404" spans="1:19" x14ac:dyDescent="0.3">
      <c r="A11404" t="s">
        <v>752</v>
      </c>
      <c r="B11404" t="s">
        <v>748</v>
      </c>
      <c r="C11404" t="s">
        <v>749</v>
      </c>
      <c r="D11404" t="s">
        <v>750</v>
      </c>
      <c r="E11404">
        <v>0</v>
      </c>
      <c r="F11404" t="s">
        <v>473</v>
      </c>
      <c r="G11404" s="37">
        <v>12555.6</v>
      </c>
      <c r="H11404">
        <v>0</v>
      </c>
      <c r="I11404">
        <v>12555.6</v>
      </c>
      <c r="J11404">
        <v>0</v>
      </c>
      <c r="K11404">
        <v>12555.6</v>
      </c>
      <c r="L11404">
        <v>0</v>
      </c>
      <c r="M11404" t="s">
        <v>751</v>
      </c>
      <c r="N11404" s="37">
        <v>0</v>
      </c>
      <c r="O11404" t="s">
        <v>751</v>
      </c>
      <c r="P11404" t="s">
        <v>766</v>
      </c>
      <c r="Q11404" t="s">
        <v>766</v>
      </c>
      <c r="R11404" t="s">
        <v>766</v>
      </c>
      <c r="S11404" t="s">
        <v>758</v>
      </c>
    </row>
    <row r="11405" spans="1:19" x14ac:dyDescent="0.3">
      <c r="A11405" t="s">
        <v>747</v>
      </c>
      <c r="B11405" t="s">
        <v>748</v>
      </c>
      <c r="C11405" t="s">
        <v>754</v>
      </c>
      <c r="D11405" t="s">
        <v>750</v>
      </c>
      <c r="E11405">
        <v>-1</v>
      </c>
      <c r="F11405" t="s">
        <v>263</v>
      </c>
      <c r="G11405" s="37">
        <v>-11078.16</v>
      </c>
      <c r="H11405" t="s">
        <v>751</v>
      </c>
      <c r="I11405">
        <v>-11078.16</v>
      </c>
      <c r="J11405" t="s">
        <v>751</v>
      </c>
      <c r="K11405">
        <v>-11078.16</v>
      </c>
      <c r="L11405" t="s">
        <v>751</v>
      </c>
      <c r="M11405" t="s">
        <v>751</v>
      </c>
      <c r="N11405" s="37">
        <v>0</v>
      </c>
      <c r="O11405" t="s">
        <v>751</v>
      </c>
      <c r="P11405" t="s">
        <v>751</v>
      </c>
      <c r="Q11405" t="s">
        <v>751</v>
      </c>
      <c r="R11405" t="s">
        <v>751</v>
      </c>
      <c r="S11405" t="s">
        <v>758</v>
      </c>
    </row>
    <row r="11406" spans="1:19" x14ac:dyDescent="0.3">
      <c r="A11406" t="s">
        <v>753</v>
      </c>
      <c r="B11406" t="s">
        <v>748</v>
      </c>
      <c r="C11406" t="s">
        <v>749</v>
      </c>
      <c r="D11406" t="s">
        <v>750</v>
      </c>
      <c r="E11406">
        <v>8</v>
      </c>
      <c r="F11406" t="s">
        <v>555</v>
      </c>
      <c r="G11406" s="37">
        <v>135345.48000000001</v>
      </c>
      <c r="H11406" t="s">
        <v>751</v>
      </c>
      <c r="I11406">
        <v>135345.48000000001</v>
      </c>
      <c r="J11406" t="s">
        <v>751</v>
      </c>
      <c r="K11406">
        <v>135345.48000000001</v>
      </c>
      <c r="L11406">
        <v>60.31</v>
      </c>
      <c r="M11406" t="s">
        <v>751</v>
      </c>
      <c r="N11406" s="37">
        <v>0</v>
      </c>
      <c r="O11406">
        <v>1082763.8400000001</v>
      </c>
      <c r="P11406" t="s">
        <v>766</v>
      </c>
      <c r="Q11406" t="s">
        <v>766</v>
      </c>
      <c r="R11406" t="s">
        <v>768</v>
      </c>
      <c r="S11406" t="s">
        <v>758</v>
      </c>
    </row>
    <row r="11407" spans="1:19" x14ac:dyDescent="0.3">
      <c r="A11407" t="s">
        <v>747</v>
      </c>
      <c r="B11407" t="s">
        <v>748</v>
      </c>
      <c r="C11407" t="s">
        <v>749</v>
      </c>
      <c r="D11407" t="s">
        <v>750</v>
      </c>
      <c r="E11407">
        <v>3</v>
      </c>
      <c r="F11407" t="s">
        <v>62</v>
      </c>
      <c r="G11407" s="37">
        <v>59404.51</v>
      </c>
      <c r="H11407">
        <v>6.16</v>
      </c>
      <c r="I11407">
        <v>59404.51</v>
      </c>
      <c r="J11407">
        <v>2.93</v>
      </c>
      <c r="K11407">
        <v>59404.51</v>
      </c>
      <c r="L11407">
        <v>28.04</v>
      </c>
      <c r="M11407" t="s">
        <v>751</v>
      </c>
      <c r="N11407" s="37">
        <v>0</v>
      </c>
      <c r="O11407">
        <v>178213.53</v>
      </c>
      <c r="P11407" t="s">
        <v>766</v>
      </c>
      <c r="Q11407" t="s">
        <v>766</v>
      </c>
      <c r="R11407" t="s">
        <v>766</v>
      </c>
      <c r="S11407" t="s">
        <v>758</v>
      </c>
    </row>
    <row r="11408" spans="1:19" x14ac:dyDescent="0.3">
      <c r="A11408" t="s">
        <v>747</v>
      </c>
      <c r="B11408" t="s">
        <v>748</v>
      </c>
      <c r="C11408" t="s">
        <v>749</v>
      </c>
      <c r="D11408" t="s">
        <v>750</v>
      </c>
      <c r="E11408">
        <v>4</v>
      </c>
      <c r="F11408" t="s">
        <v>334</v>
      </c>
      <c r="G11408" s="37">
        <v>67967.5</v>
      </c>
      <c r="H11408">
        <v>1.31</v>
      </c>
      <c r="I11408">
        <v>67967.5</v>
      </c>
      <c r="J11408">
        <v>1450.84</v>
      </c>
      <c r="K11408">
        <v>67967.5</v>
      </c>
      <c r="L11408">
        <v>16.71</v>
      </c>
      <c r="M11408" t="s">
        <v>751</v>
      </c>
      <c r="N11408" s="37">
        <v>0</v>
      </c>
      <c r="O11408">
        <v>271870</v>
      </c>
      <c r="P11408" t="s">
        <v>768</v>
      </c>
      <c r="Q11408" t="s">
        <v>766</v>
      </c>
      <c r="R11408" t="s">
        <v>768</v>
      </c>
      <c r="S11408" t="s">
        <v>758</v>
      </c>
    </row>
    <row r="11409" spans="1:19" x14ac:dyDescent="0.3">
      <c r="A11409" t="s">
        <v>753</v>
      </c>
      <c r="B11409" t="s">
        <v>748</v>
      </c>
      <c r="C11409" t="s">
        <v>749</v>
      </c>
      <c r="D11409" t="s">
        <v>750</v>
      </c>
      <c r="E11409">
        <v>1</v>
      </c>
      <c r="F11409" t="s">
        <v>72</v>
      </c>
      <c r="G11409" s="37">
        <v>10447.01</v>
      </c>
      <c r="H11409">
        <v>0.76</v>
      </c>
      <c r="I11409">
        <v>10447.01</v>
      </c>
      <c r="J11409">
        <v>163.35</v>
      </c>
      <c r="K11409">
        <v>10447.01</v>
      </c>
      <c r="L11409">
        <v>3.56</v>
      </c>
      <c r="M11409" t="s">
        <v>751</v>
      </c>
      <c r="N11409" s="37">
        <v>0</v>
      </c>
      <c r="O11409">
        <v>10447.01</v>
      </c>
      <c r="P11409" t="s">
        <v>768</v>
      </c>
      <c r="Q11409" t="s">
        <v>766</v>
      </c>
      <c r="R11409" t="s">
        <v>768</v>
      </c>
      <c r="S11409" t="s">
        <v>758</v>
      </c>
    </row>
    <row r="11410" spans="1:19" x14ac:dyDescent="0.3">
      <c r="A11410" t="s">
        <v>747</v>
      </c>
      <c r="B11410" t="s">
        <v>748</v>
      </c>
      <c r="C11410" t="s">
        <v>754</v>
      </c>
      <c r="D11410" t="s">
        <v>750</v>
      </c>
      <c r="E11410">
        <v>1</v>
      </c>
      <c r="F11410" t="s">
        <v>356</v>
      </c>
      <c r="G11410" s="37">
        <v>-329.91</v>
      </c>
      <c r="H11410" t="s">
        <v>751</v>
      </c>
      <c r="I11410">
        <v>-329.91</v>
      </c>
      <c r="J11410" t="s">
        <v>751</v>
      </c>
      <c r="K11410">
        <v>-329.91</v>
      </c>
      <c r="L11410" t="s">
        <v>751</v>
      </c>
      <c r="M11410">
        <v>1</v>
      </c>
      <c r="N11410" s="37">
        <v>0</v>
      </c>
      <c r="O11410" t="s">
        <v>751</v>
      </c>
      <c r="P11410" t="s">
        <v>751</v>
      </c>
      <c r="Q11410" t="s">
        <v>751</v>
      </c>
      <c r="R11410" t="s">
        <v>751</v>
      </c>
      <c r="S11410" t="s">
        <v>758</v>
      </c>
    </row>
    <row r="11411" spans="1:19" x14ac:dyDescent="0.3">
      <c r="A11411" t="s">
        <v>753</v>
      </c>
      <c r="B11411" t="s">
        <v>748</v>
      </c>
      <c r="C11411" t="s">
        <v>754</v>
      </c>
      <c r="D11411" t="s">
        <v>750</v>
      </c>
      <c r="E11411">
        <v>4</v>
      </c>
      <c r="F11411" t="s">
        <v>216</v>
      </c>
      <c r="G11411" s="37">
        <v>-2505.61</v>
      </c>
      <c r="H11411" t="s">
        <v>751</v>
      </c>
      <c r="I11411">
        <v>-2505.61</v>
      </c>
      <c r="J11411" t="s">
        <v>751</v>
      </c>
      <c r="K11411">
        <v>-2505.61</v>
      </c>
      <c r="L11411" t="s">
        <v>751</v>
      </c>
      <c r="M11411" t="s">
        <v>751</v>
      </c>
      <c r="N11411" s="37">
        <v>0</v>
      </c>
      <c r="O11411" t="s">
        <v>751</v>
      </c>
      <c r="P11411" t="s">
        <v>751</v>
      </c>
      <c r="Q11411" t="s">
        <v>751</v>
      </c>
      <c r="R11411" t="s">
        <v>751</v>
      </c>
      <c r="S11411" t="s">
        <v>758</v>
      </c>
    </row>
    <row r="11412" spans="1:19" x14ac:dyDescent="0.3">
      <c r="A11412" t="s">
        <v>747</v>
      </c>
      <c r="B11412" t="s">
        <v>748</v>
      </c>
      <c r="C11412" t="s">
        <v>754</v>
      </c>
      <c r="D11412" t="s">
        <v>750</v>
      </c>
      <c r="E11412">
        <v>-1</v>
      </c>
      <c r="F11412" t="s">
        <v>322</v>
      </c>
      <c r="G11412" s="37">
        <v>-7134.87</v>
      </c>
      <c r="H11412" t="s">
        <v>751</v>
      </c>
      <c r="I11412">
        <v>-7134.87</v>
      </c>
      <c r="J11412" t="s">
        <v>751</v>
      </c>
      <c r="K11412">
        <v>-7134.87</v>
      </c>
      <c r="L11412" t="s">
        <v>751</v>
      </c>
      <c r="M11412" t="s">
        <v>751</v>
      </c>
      <c r="N11412" s="37">
        <v>0</v>
      </c>
      <c r="O11412" t="s">
        <v>751</v>
      </c>
      <c r="P11412" t="s">
        <v>751</v>
      </c>
      <c r="Q11412" t="s">
        <v>751</v>
      </c>
      <c r="R11412" t="s">
        <v>751</v>
      </c>
      <c r="S11412" t="s">
        <v>758</v>
      </c>
    </row>
    <row r="11413" spans="1:19" x14ac:dyDescent="0.3">
      <c r="A11413" t="s">
        <v>752</v>
      </c>
      <c r="B11413" t="s">
        <v>748</v>
      </c>
      <c r="C11413" t="s">
        <v>749</v>
      </c>
      <c r="D11413" t="s">
        <v>750</v>
      </c>
      <c r="E11413">
        <v>-1</v>
      </c>
      <c r="F11413" t="s">
        <v>199</v>
      </c>
      <c r="G11413" s="37">
        <v>545.79999999999995</v>
      </c>
      <c r="H11413">
        <v>0</v>
      </c>
      <c r="I11413">
        <v>545.79999999999995</v>
      </c>
      <c r="J11413">
        <v>0</v>
      </c>
      <c r="K11413">
        <v>545.79999999999995</v>
      </c>
      <c r="L11413">
        <v>0</v>
      </c>
      <c r="M11413" t="s">
        <v>751</v>
      </c>
      <c r="N11413" s="37">
        <v>0</v>
      </c>
      <c r="O11413" t="s">
        <v>751</v>
      </c>
      <c r="P11413" t="s">
        <v>766</v>
      </c>
      <c r="Q11413" t="s">
        <v>766</v>
      </c>
      <c r="R11413" t="s">
        <v>766</v>
      </c>
      <c r="S11413" t="s">
        <v>758</v>
      </c>
    </row>
    <row r="11414" spans="1:19" x14ac:dyDescent="0.3">
      <c r="A11414" t="s">
        <v>747</v>
      </c>
      <c r="B11414" t="s">
        <v>748</v>
      </c>
      <c r="C11414" t="s">
        <v>749</v>
      </c>
      <c r="D11414" t="s">
        <v>750</v>
      </c>
      <c r="E11414">
        <v>0</v>
      </c>
      <c r="F11414" t="s">
        <v>443</v>
      </c>
      <c r="G11414" s="37">
        <v>2836.64</v>
      </c>
      <c r="H11414">
        <v>0.14000000000000001</v>
      </c>
      <c r="I11414">
        <v>2836.64</v>
      </c>
      <c r="J11414">
        <v>138</v>
      </c>
      <c r="K11414">
        <v>2836.64</v>
      </c>
      <c r="L11414">
        <v>0.64</v>
      </c>
      <c r="M11414" t="s">
        <v>751</v>
      </c>
      <c r="N11414" s="37">
        <v>0</v>
      </c>
      <c r="O11414" t="s">
        <v>751</v>
      </c>
      <c r="P11414" t="s">
        <v>768</v>
      </c>
      <c r="Q11414" t="s">
        <v>766</v>
      </c>
      <c r="R11414" t="s">
        <v>768</v>
      </c>
      <c r="S11414" t="s">
        <v>758</v>
      </c>
    </row>
    <row r="11415" spans="1:19" x14ac:dyDescent="0.3">
      <c r="A11415" t="s">
        <v>752</v>
      </c>
      <c r="B11415" t="s">
        <v>748</v>
      </c>
      <c r="C11415" t="s">
        <v>749</v>
      </c>
      <c r="D11415" t="s">
        <v>750</v>
      </c>
      <c r="E11415">
        <v>5</v>
      </c>
      <c r="F11415" t="s">
        <v>210</v>
      </c>
      <c r="G11415" s="37">
        <v>70562.58</v>
      </c>
      <c r="H11415">
        <v>20.09</v>
      </c>
      <c r="I11415">
        <v>70562.58</v>
      </c>
      <c r="J11415">
        <v>9.5399999999999991</v>
      </c>
      <c r="K11415">
        <v>70562.58</v>
      </c>
      <c r="L11415">
        <v>91.41</v>
      </c>
      <c r="M11415" t="s">
        <v>751</v>
      </c>
      <c r="N11415" s="37">
        <v>0</v>
      </c>
      <c r="O11415">
        <v>352812.9</v>
      </c>
      <c r="P11415" t="s">
        <v>766</v>
      </c>
      <c r="Q11415" t="s">
        <v>766</v>
      </c>
      <c r="R11415" t="s">
        <v>766</v>
      </c>
      <c r="S11415" t="s">
        <v>758</v>
      </c>
    </row>
    <row r="11416" spans="1:19" x14ac:dyDescent="0.3">
      <c r="A11416" t="s">
        <v>753</v>
      </c>
      <c r="B11416" t="s">
        <v>748</v>
      </c>
      <c r="C11416" t="s">
        <v>749</v>
      </c>
      <c r="D11416" t="s">
        <v>750</v>
      </c>
      <c r="E11416">
        <v>-1</v>
      </c>
      <c r="F11416" t="s">
        <v>257</v>
      </c>
      <c r="G11416" s="37">
        <v>60998.18</v>
      </c>
      <c r="H11416">
        <v>2.2799999999999998</v>
      </c>
      <c r="I11416">
        <v>60998.18</v>
      </c>
      <c r="J11416">
        <v>0.38</v>
      </c>
      <c r="K11416">
        <v>60998.18</v>
      </c>
      <c r="L11416">
        <v>4.17</v>
      </c>
      <c r="M11416" t="s">
        <v>751</v>
      </c>
      <c r="N11416" s="37">
        <v>0</v>
      </c>
      <c r="O11416" t="s">
        <v>751</v>
      </c>
      <c r="P11416" t="s">
        <v>766</v>
      </c>
      <c r="Q11416" t="s">
        <v>766</v>
      </c>
      <c r="R11416" t="s">
        <v>766</v>
      </c>
      <c r="S11416" t="s">
        <v>758</v>
      </c>
    </row>
    <row r="11417" spans="1:19" x14ac:dyDescent="0.3">
      <c r="A11417" t="s">
        <v>753</v>
      </c>
      <c r="B11417" t="s">
        <v>748</v>
      </c>
      <c r="C11417" t="s">
        <v>754</v>
      </c>
      <c r="D11417" t="s">
        <v>750</v>
      </c>
      <c r="E11417">
        <v>0</v>
      </c>
      <c r="F11417" t="s">
        <v>110</v>
      </c>
      <c r="G11417" s="37">
        <v>-9.7200000000000006</v>
      </c>
      <c r="H11417" t="s">
        <v>751</v>
      </c>
      <c r="I11417">
        <v>-9.7200000000000006</v>
      </c>
      <c r="J11417" t="s">
        <v>751</v>
      </c>
      <c r="K11417">
        <v>-9.7200000000000006</v>
      </c>
      <c r="L11417" t="s">
        <v>751</v>
      </c>
      <c r="M11417" t="s">
        <v>751</v>
      </c>
      <c r="N11417" s="37">
        <v>0</v>
      </c>
      <c r="O11417" t="s">
        <v>751</v>
      </c>
      <c r="P11417" t="s">
        <v>751</v>
      </c>
      <c r="Q11417" t="s">
        <v>751</v>
      </c>
      <c r="R11417" t="s">
        <v>751</v>
      </c>
      <c r="S11417" t="s">
        <v>758</v>
      </c>
    </row>
    <row r="11418" spans="1:19" x14ac:dyDescent="0.3">
      <c r="A11418" t="s">
        <v>747</v>
      </c>
      <c r="B11418" t="s">
        <v>748</v>
      </c>
      <c r="C11418" t="s">
        <v>754</v>
      </c>
      <c r="D11418" t="s">
        <v>750</v>
      </c>
      <c r="E11418">
        <v>15</v>
      </c>
      <c r="F11418" t="s">
        <v>116</v>
      </c>
      <c r="G11418" s="37">
        <v>-35012.980000000003</v>
      </c>
      <c r="H11418" t="s">
        <v>751</v>
      </c>
      <c r="I11418">
        <v>-35012.980000000003</v>
      </c>
      <c r="J11418" t="s">
        <v>751</v>
      </c>
      <c r="K11418">
        <v>-35012.980000000003</v>
      </c>
      <c r="L11418" t="s">
        <v>751</v>
      </c>
      <c r="M11418" t="s">
        <v>751</v>
      </c>
      <c r="N11418" s="37">
        <v>-9343.9500000000007</v>
      </c>
      <c r="O11418" t="s">
        <v>751</v>
      </c>
      <c r="P11418" t="s">
        <v>751</v>
      </c>
      <c r="Q11418" t="s">
        <v>751</v>
      </c>
      <c r="R11418" t="s">
        <v>751</v>
      </c>
      <c r="S11418" t="s">
        <v>758</v>
      </c>
    </row>
    <row r="11419" spans="1:19" x14ac:dyDescent="0.3">
      <c r="A11419" t="s">
        <v>747</v>
      </c>
      <c r="B11419" t="s">
        <v>748</v>
      </c>
      <c r="C11419" t="s">
        <v>749</v>
      </c>
      <c r="D11419" t="s">
        <v>750</v>
      </c>
      <c r="E11419">
        <v>3</v>
      </c>
      <c r="F11419" t="s">
        <v>22</v>
      </c>
      <c r="G11419" s="37">
        <v>94125.71</v>
      </c>
      <c r="H11419">
        <v>32237.43</v>
      </c>
      <c r="I11419">
        <v>94125.71</v>
      </c>
      <c r="J11419">
        <v>2.48</v>
      </c>
      <c r="K11419">
        <v>94125.71</v>
      </c>
      <c r="L11419">
        <v>40.69</v>
      </c>
      <c r="M11419" t="s">
        <v>751</v>
      </c>
      <c r="N11419" s="37">
        <v>0</v>
      </c>
      <c r="O11419">
        <v>282377.13</v>
      </c>
      <c r="P11419" t="s">
        <v>766</v>
      </c>
      <c r="Q11419" t="s">
        <v>768</v>
      </c>
      <c r="R11419" t="s">
        <v>768</v>
      </c>
      <c r="S11419" t="s">
        <v>758</v>
      </c>
    </row>
    <row r="11420" spans="1:19" x14ac:dyDescent="0.3">
      <c r="A11420" t="s">
        <v>747</v>
      </c>
      <c r="B11420" t="s">
        <v>748</v>
      </c>
      <c r="C11420" t="s">
        <v>754</v>
      </c>
      <c r="D11420" t="s">
        <v>750</v>
      </c>
      <c r="E11420">
        <v>0</v>
      </c>
      <c r="F11420" t="s">
        <v>171</v>
      </c>
      <c r="G11420" s="37">
        <v>-189.37</v>
      </c>
      <c r="H11420" t="s">
        <v>751</v>
      </c>
      <c r="I11420">
        <v>-189.37</v>
      </c>
      <c r="J11420" t="s">
        <v>751</v>
      </c>
      <c r="K11420">
        <v>-189.37</v>
      </c>
      <c r="L11420" t="s">
        <v>751</v>
      </c>
      <c r="M11420" t="s">
        <v>751</v>
      </c>
      <c r="N11420" s="37">
        <v>0</v>
      </c>
      <c r="O11420" t="s">
        <v>751</v>
      </c>
      <c r="P11420" t="s">
        <v>751</v>
      </c>
      <c r="Q11420" t="s">
        <v>751</v>
      </c>
      <c r="R11420" t="s">
        <v>751</v>
      </c>
      <c r="S11420" t="s">
        <v>758</v>
      </c>
    </row>
    <row r="11421" spans="1:19" x14ac:dyDescent="0.3">
      <c r="A11421" t="s">
        <v>753</v>
      </c>
      <c r="B11421" t="s">
        <v>748</v>
      </c>
      <c r="C11421" t="s">
        <v>754</v>
      </c>
      <c r="D11421" t="s">
        <v>750</v>
      </c>
      <c r="E11421">
        <v>9</v>
      </c>
      <c r="F11421" t="s">
        <v>374</v>
      </c>
      <c r="G11421" s="37">
        <v>-2285.02</v>
      </c>
      <c r="H11421" t="s">
        <v>751</v>
      </c>
      <c r="I11421">
        <v>-2285.02</v>
      </c>
      <c r="J11421" t="s">
        <v>751</v>
      </c>
      <c r="K11421">
        <v>-2285.02</v>
      </c>
      <c r="L11421" t="s">
        <v>751</v>
      </c>
      <c r="M11421" t="s">
        <v>751</v>
      </c>
      <c r="N11421" s="37">
        <v>0</v>
      </c>
      <c r="O11421" t="s">
        <v>751</v>
      </c>
      <c r="P11421" t="s">
        <v>751</v>
      </c>
      <c r="Q11421" t="s">
        <v>751</v>
      </c>
      <c r="R11421" t="s">
        <v>751</v>
      </c>
      <c r="S11421" t="s">
        <v>758</v>
      </c>
    </row>
    <row r="11422" spans="1:19" x14ac:dyDescent="0.3">
      <c r="A11422" t="s">
        <v>747</v>
      </c>
      <c r="B11422" t="s">
        <v>748</v>
      </c>
      <c r="C11422" t="s">
        <v>749</v>
      </c>
      <c r="D11422" t="s">
        <v>750</v>
      </c>
      <c r="E11422">
        <v>3</v>
      </c>
      <c r="F11422" t="s">
        <v>344</v>
      </c>
      <c r="G11422" s="37">
        <v>162239.84</v>
      </c>
      <c r="H11422">
        <v>6.74</v>
      </c>
      <c r="I11422">
        <v>162239.84</v>
      </c>
      <c r="J11422">
        <v>4.58</v>
      </c>
      <c r="K11422">
        <v>162239.84</v>
      </c>
      <c r="L11422">
        <v>82.14</v>
      </c>
      <c r="M11422" t="s">
        <v>751</v>
      </c>
      <c r="N11422" s="37">
        <v>0</v>
      </c>
      <c r="O11422">
        <v>486719.52</v>
      </c>
      <c r="P11422" t="s">
        <v>766</v>
      </c>
      <c r="Q11422" t="s">
        <v>766</v>
      </c>
      <c r="R11422" t="s">
        <v>766</v>
      </c>
      <c r="S11422" t="s">
        <v>758</v>
      </c>
    </row>
    <row r="11423" spans="1:19" x14ac:dyDescent="0.3">
      <c r="A11423" t="s">
        <v>752</v>
      </c>
      <c r="B11423" t="s">
        <v>748</v>
      </c>
      <c r="C11423" t="s">
        <v>749</v>
      </c>
      <c r="D11423" t="s">
        <v>750</v>
      </c>
      <c r="E11423">
        <v>3</v>
      </c>
      <c r="F11423" t="s">
        <v>212</v>
      </c>
      <c r="G11423" s="37">
        <v>126290.68</v>
      </c>
      <c r="H11423">
        <v>175.2</v>
      </c>
      <c r="I11423">
        <v>126290.68</v>
      </c>
      <c r="J11423">
        <v>83.22</v>
      </c>
      <c r="K11423">
        <v>126290.68</v>
      </c>
      <c r="L11423">
        <v>797.03</v>
      </c>
      <c r="M11423" t="s">
        <v>751</v>
      </c>
      <c r="N11423" s="37">
        <v>0</v>
      </c>
      <c r="O11423">
        <v>378872.04</v>
      </c>
      <c r="P11423" t="s">
        <v>766</v>
      </c>
      <c r="Q11423" t="s">
        <v>766</v>
      </c>
      <c r="R11423" t="s">
        <v>766</v>
      </c>
      <c r="S11423" t="s">
        <v>758</v>
      </c>
    </row>
    <row r="11424" spans="1:19" x14ac:dyDescent="0.3">
      <c r="A11424" t="s">
        <v>747</v>
      </c>
      <c r="B11424" t="s">
        <v>748</v>
      </c>
      <c r="C11424" t="s">
        <v>754</v>
      </c>
      <c r="D11424" t="s">
        <v>750</v>
      </c>
      <c r="E11424">
        <v>1</v>
      </c>
      <c r="F11424" t="s">
        <v>256</v>
      </c>
      <c r="G11424" s="37">
        <v>-31.75</v>
      </c>
      <c r="H11424" t="s">
        <v>751</v>
      </c>
      <c r="I11424">
        <v>-31.75</v>
      </c>
      <c r="J11424" t="s">
        <v>751</v>
      </c>
      <c r="K11424">
        <v>-31.75</v>
      </c>
      <c r="L11424" t="s">
        <v>751</v>
      </c>
      <c r="M11424" t="s">
        <v>751</v>
      </c>
      <c r="N11424" s="37">
        <v>0</v>
      </c>
      <c r="O11424" t="s">
        <v>751</v>
      </c>
      <c r="P11424" t="s">
        <v>751</v>
      </c>
      <c r="Q11424" t="s">
        <v>751</v>
      </c>
      <c r="R11424" t="s">
        <v>751</v>
      </c>
      <c r="S11424" t="s">
        <v>758</v>
      </c>
    </row>
    <row r="11425" spans="1:19" x14ac:dyDescent="0.3">
      <c r="A11425" t="s">
        <v>747</v>
      </c>
      <c r="B11425" t="s">
        <v>748</v>
      </c>
      <c r="C11425" t="s">
        <v>754</v>
      </c>
      <c r="D11425" t="s">
        <v>750</v>
      </c>
      <c r="E11425">
        <v>2</v>
      </c>
      <c r="F11425" t="s">
        <v>72</v>
      </c>
      <c r="G11425" s="37">
        <v>-11589.68</v>
      </c>
      <c r="H11425" t="s">
        <v>751</v>
      </c>
      <c r="I11425">
        <v>-11589.68</v>
      </c>
      <c r="J11425" t="s">
        <v>751</v>
      </c>
      <c r="K11425">
        <v>-11589.68</v>
      </c>
      <c r="L11425" t="s">
        <v>751</v>
      </c>
      <c r="M11425" t="s">
        <v>751</v>
      </c>
      <c r="N11425" s="37">
        <v>-24.24</v>
      </c>
      <c r="O11425" t="s">
        <v>751</v>
      </c>
      <c r="P11425" t="s">
        <v>751</v>
      </c>
      <c r="Q11425" t="s">
        <v>751</v>
      </c>
      <c r="R11425" t="s">
        <v>751</v>
      </c>
      <c r="S11425" t="s">
        <v>758</v>
      </c>
    </row>
    <row r="11426" spans="1:19" x14ac:dyDescent="0.3">
      <c r="A11426" t="s">
        <v>747</v>
      </c>
      <c r="B11426" t="s">
        <v>748</v>
      </c>
      <c r="C11426" t="s">
        <v>754</v>
      </c>
      <c r="D11426" t="s">
        <v>750</v>
      </c>
      <c r="E11426">
        <v>9</v>
      </c>
      <c r="F11426" t="s">
        <v>98</v>
      </c>
      <c r="G11426" s="37">
        <v>-60.93</v>
      </c>
      <c r="H11426" t="s">
        <v>751</v>
      </c>
      <c r="I11426">
        <v>-60.93</v>
      </c>
      <c r="J11426" t="s">
        <v>751</v>
      </c>
      <c r="K11426">
        <v>-60.93</v>
      </c>
      <c r="L11426" t="s">
        <v>751</v>
      </c>
      <c r="M11426" t="s">
        <v>751</v>
      </c>
      <c r="N11426" s="37">
        <v>0</v>
      </c>
      <c r="O11426" t="s">
        <v>751</v>
      </c>
      <c r="P11426" t="s">
        <v>751</v>
      </c>
      <c r="Q11426" t="s">
        <v>751</v>
      </c>
      <c r="R11426" t="s">
        <v>751</v>
      </c>
      <c r="S11426" t="s">
        <v>758</v>
      </c>
    </row>
    <row r="11427" spans="1:19" x14ac:dyDescent="0.3">
      <c r="A11427" t="s">
        <v>752</v>
      </c>
      <c r="B11427" t="s">
        <v>748</v>
      </c>
      <c r="C11427" t="s">
        <v>754</v>
      </c>
      <c r="D11427" t="s">
        <v>750</v>
      </c>
      <c r="E11427">
        <v>0</v>
      </c>
      <c r="F11427" t="s">
        <v>533</v>
      </c>
      <c r="G11427" s="37">
        <v>-8883.2199999999993</v>
      </c>
      <c r="H11427" t="s">
        <v>751</v>
      </c>
      <c r="I11427">
        <v>-8883.2199999999993</v>
      </c>
      <c r="J11427" t="s">
        <v>751</v>
      </c>
      <c r="K11427">
        <v>-8883.2199999999993</v>
      </c>
      <c r="L11427" t="s">
        <v>751</v>
      </c>
      <c r="M11427" t="s">
        <v>751</v>
      </c>
      <c r="N11427" s="37">
        <v>0</v>
      </c>
      <c r="O11427" t="s">
        <v>751</v>
      </c>
      <c r="P11427" t="s">
        <v>751</v>
      </c>
      <c r="Q11427" t="s">
        <v>751</v>
      </c>
      <c r="R11427" t="s">
        <v>751</v>
      </c>
      <c r="S11427" t="s">
        <v>758</v>
      </c>
    </row>
    <row r="11428" spans="1:19" x14ac:dyDescent="0.3">
      <c r="A11428" t="s">
        <v>752</v>
      </c>
      <c r="B11428" t="s">
        <v>748</v>
      </c>
      <c r="C11428" t="s">
        <v>754</v>
      </c>
      <c r="D11428" t="s">
        <v>750</v>
      </c>
      <c r="E11428">
        <v>1</v>
      </c>
      <c r="F11428" t="s">
        <v>262</v>
      </c>
      <c r="G11428" s="37">
        <v>-115436.4</v>
      </c>
      <c r="H11428" t="s">
        <v>751</v>
      </c>
      <c r="I11428">
        <v>-115436.4</v>
      </c>
      <c r="J11428" t="s">
        <v>751</v>
      </c>
      <c r="K11428">
        <v>-115436.4</v>
      </c>
      <c r="L11428" t="s">
        <v>751</v>
      </c>
      <c r="M11428" t="s">
        <v>751</v>
      </c>
      <c r="N11428" s="37">
        <v>0</v>
      </c>
      <c r="O11428" t="s">
        <v>751</v>
      </c>
      <c r="P11428" t="s">
        <v>751</v>
      </c>
      <c r="Q11428" t="s">
        <v>751</v>
      </c>
      <c r="R11428" t="s">
        <v>751</v>
      </c>
      <c r="S11428" t="s">
        <v>758</v>
      </c>
    </row>
    <row r="11429" spans="1:19" x14ac:dyDescent="0.3">
      <c r="A11429" t="s">
        <v>752</v>
      </c>
      <c r="B11429" t="s">
        <v>748</v>
      </c>
      <c r="C11429" t="s">
        <v>749</v>
      </c>
      <c r="D11429" t="s">
        <v>750</v>
      </c>
      <c r="E11429">
        <v>0</v>
      </c>
      <c r="F11429" t="s">
        <v>359</v>
      </c>
      <c r="G11429" s="37">
        <v>39238.080000000002</v>
      </c>
      <c r="H11429">
        <v>11.27</v>
      </c>
      <c r="I11429">
        <v>39238.080000000002</v>
      </c>
      <c r="J11429">
        <v>0.81</v>
      </c>
      <c r="K11429">
        <v>39238.080000000002</v>
      </c>
      <c r="L11429">
        <v>17.57</v>
      </c>
      <c r="M11429" t="s">
        <v>751</v>
      </c>
      <c r="N11429" s="37">
        <v>0</v>
      </c>
      <c r="O11429" t="s">
        <v>751</v>
      </c>
      <c r="P11429" t="s">
        <v>766</v>
      </c>
      <c r="Q11429" t="s">
        <v>766</v>
      </c>
      <c r="R11429" t="s">
        <v>766</v>
      </c>
      <c r="S11429" t="s">
        <v>758</v>
      </c>
    </row>
    <row r="11430" spans="1:19" x14ac:dyDescent="0.3">
      <c r="A11430" t="s">
        <v>752</v>
      </c>
      <c r="B11430" t="s">
        <v>748</v>
      </c>
      <c r="C11430" t="s">
        <v>749</v>
      </c>
      <c r="D11430" t="s">
        <v>750</v>
      </c>
      <c r="E11430">
        <v>1</v>
      </c>
      <c r="F11430" t="s">
        <v>332</v>
      </c>
      <c r="G11430" s="37">
        <v>128958.41</v>
      </c>
      <c r="H11430">
        <v>13.41</v>
      </c>
      <c r="I11430">
        <v>128958.41</v>
      </c>
      <c r="J11430">
        <v>6.37</v>
      </c>
      <c r="K11430">
        <v>128958.41</v>
      </c>
      <c r="L11430">
        <v>61</v>
      </c>
      <c r="M11430" t="s">
        <v>751</v>
      </c>
      <c r="N11430" s="37">
        <v>0</v>
      </c>
      <c r="O11430">
        <v>128958.41</v>
      </c>
      <c r="P11430" t="s">
        <v>766</v>
      </c>
      <c r="Q11430" t="s">
        <v>766</v>
      </c>
      <c r="R11430" t="s">
        <v>766</v>
      </c>
      <c r="S11430" t="s">
        <v>758</v>
      </c>
    </row>
    <row r="11431" spans="1:19" x14ac:dyDescent="0.3">
      <c r="A11431" t="s">
        <v>752</v>
      </c>
      <c r="B11431" t="s">
        <v>748</v>
      </c>
      <c r="C11431" t="s">
        <v>749</v>
      </c>
      <c r="D11431" t="s">
        <v>750</v>
      </c>
      <c r="E11431">
        <v>-4</v>
      </c>
      <c r="F11431" t="s">
        <v>186</v>
      </c>
      <c r="G11431" s="37">
        <v>15453859.560000001</v>
      </c>
      <c r="H11431">
        <v>9384.7900000000009</v>
      </c>
      <c r="I11431">
        <v>15453859.560000001</v>
      </c>
      <c r="J11431">
        <v>50396.65</v>
      </c>
      <c r="K11431">
        <v>15453859.560000001</v>
      </c>
      <c r="L11431">
        <v>540.28</v>
      </c>
      <c r="M11431" t="s">
        <v>751</v>
      </c>
      <c r="N11431" s="37">
        <v>0</v>
      </c>
      <c r="O11431" t="s">
        <v>751</v>
      </c>
      <c r="P11431" t="s">
        <v>766</v>
      </c>
      <c r="Q11431" t="s">
        <v>766</v>
      </c>
      <c r="R11431" t="s">
        <v>768</v>
      </c>
      <c r="S11431" t="s">
        <v>758</v>
      </c>
    </row>
    <row r="11432" spans="1:19" x14ac:dyDescent="0.3">
      <c r="A11432" t="s">
        <v>752</v>
      </c>
      <c r="B11432" t="s">
        <v>748</v>
      </c>
      <c r="C11432" t="s">
        <v>749</v>
      </c>
      <c r="D11432" t="s">
        <v>750</v>
      </c>
      <c r="E11432">
        <v>3</v>
      </c>
      <c r="F11432" t="s">
        <v>535</v>
      </c>
      <c r="G11432" s="37">
        <v>72983.69</v>
      </c>
      <c r="H11432">
        <v>3.96</v>
      </c>
      <c r="I11432">
        <v>72983.69</v>
      </c>
      <c r="J11432">
        <v>0.66</v>
      </c>
      <c r="K11432">
        <v>72983.69</v>
      </c>
      <c r="L11432">
        <v>7.25</v>
      </c>
      <c r="M11432" t="s">
        <v>751</v>
      </c>
      <c r="N11432" s="37">
        <v>0</v>
      </c>
      <c r="O11432">
        <v>218951.07</v>
      </c>
      <c r="P11432" t="s">
        <v>766</v>
      </c>
      <c r="Q11432" t="s">
        <v>766</v>
      </c>
      <c r="R11432" t="s">
        <v>766</v>
      </c>
      <c r="S11432" t="s">
        <v>758</v>
      </c>
    </row>
    <row r="11433" spans="1:19" x14ac:dyDescent="0.3">
      <c r="A11433" t="s">
        <v>747</v>
      </c>
      <c r="B11433" t="s">
        <v>748</v>
      </c>
      <c r="C11433" t="s">
        <v>749</v>
      </c>
      <c r="D11433" t="s">
        <v>750</v>
      </c>
      <c r="E11433">
        <v>2</v>
      </c>
      <c r="F11433" t="s">
        <v>409</v>
      </c>
      <c r="G11433" s="37">
        <v>13931.55</v>
      </c>
      <c r="H11433">
        <v>1615.32</v>
      </c>
      <c r="I11433">
        <v>13931.55</v>
      </c>
      <c r="J11433">
        <v>1.25</v>
      </c>
      <c r="K11433">
        <v>13931.55</v>
      </c>
      <c r="L11433">
        <v>11.95</v>
      </c>
      <c r="M11433" t="s">
        <v>751</v>
      </c>
      <c r="N11433" s="37">
        <v>0</v>
      </c>
      <c r="O11433">
        <v>27863.1</v>
      </c>
      <c r="P11433" t="s">
        <v>766</v>
      </c>
      <c r="Q11433" t="s">
        <v>768</v>
      </c>
      <c r="R11433" t="s">
        <v>768</v>
      </c>
      <c r="S11433" t="s">
        <v>758</v>
      </c>
    </row>
    <row r="11434" spans="1:19" x14ac:dyDescent="0.3">
      <c r="A11434" t="s">
        <v>752</v>
      </c>
      <c r="B11434" t="s">
        <v>748</v>
      </c>
      <c r="C11434" t="s">
        <v>754</v>
      </c>
      <c r="D11434" t="s">
        <v>750</v>
      </c>
      <c r="E11434">
        <v>-4</v>
      </c>
      <c r="F11434" t="s">
        <v>183</v>
      </c>
      <c r="G11434" s="37">
        <v>-6383929.5700000003</v>
      </c>
      <c r="H11434" t="s">
        <v>751</v>
      </c>
      <c r="I11434">
        <v>-6383929.5700000003</v>
      </c>
      <c r="J11434" t="s">
        <v>751</v>
      </c>
      <c r="K11434">
        <v>-6383929.5700000003</v>
      </c>
      <c r="L11434" t="s">
        <v>751</v>
      </c>
      <c r="M11434" t="s">
        <v>751</v>
      </c>
      <c r="N11434" s="37">
        <v>0</v>
      </c>
      <c r="O11434" t="s">
        <v>751</v>
      </c>
      <c r="P11434" t="s">
        <v>751</v>
      </c>
      <c r="Q11434" t="s">
        <v>751</v>
      </c>
      <c r="R11434" t="s">
        <v>751</v>
      </c>
      <c r="S11434" t="s">
        <v>758</v>
      </c>
    </row>
    <row r="11435" spans="1:19" x14ac:dyDescent="0.3">
      <c r="A11435" t="s">
        <v>752</v>
      </c>
      <c r="B11435" t="s">
        <v>748</v>
      </c>
      <c r="C11435" t="s">
        <v>749</v>
      </c>
      <c r="D11435" t="s">
        <v>750</v>
      </c>
      <c r="E11435">
        <v>-1</v>
      </c>
      <c r="F11435" t="s">
        <v>442</v>
      </c>
      <c r="G11435" s="37">
        <v>28.31</v>
      </c>
      <c r="H11435">
        <v>0</v>
      </c>
      <c r="I11435">
        <v>28.31</v>
      </c>
      <c r="J11435">
        <v>0</v>
      </c>
      <c r="K11435">
        <v>28.31</v>
      </c>
      <c r="L11435">
        <v>0.01</v>
      </c>
      <c r="M11435" t="s">
        <v>751</v>
      </c>
      <c r="N11435" s="37">
        <v>0</v>
      </c>
      <c r="O11435" t="s">
        <v>751</v>
      </c>
      <c r="P11435" t="s">
        <v>766</v>
      </c>
      <c r="Q11435" t="s">
        <v>766</v>
      </c>
      <c r="R11435" t="s">
        <v>766</v>
      </c>
      <c r="S11435" t="s">
        <v>758</v>
      </c>
    </row>
    <row r="11436" spans="1:19" x14ac:dyDescent="0.3">
      <c r="A11436" t="s">
        <v>752</v>
      </c>
      <c r="B11436" t="s">
        <v>748</v>
      </c>
      <c r="C11436" t="s">
        <v>749</v>
      </c>
      <c r="D11436" t="s">
        <v>750</v>
      </c>
      <c r="E11436">
        <v>-1</v>
      </c>
      <c r="F11436" t="s">
        <v>334</v>
      </c>
      <c r="G11436" s="37">
        <v>4916.3</v>
      </c>
      <c r="H11436">
        <v>0.2</v>
      </c>
      <c r="I11436">
        <v>4916.3</v>
      </c>
      <c r="J11436">
        <v>0.37</v>
      </c>
      <c r="K11436">
        <v>4916.3</v>
      </c>
      <c r="L11436">
        <v>2.56</v>
      </c>
      <c r="M11436" t="s">
        <v>751</v>
      </c>
      <c r="N11436" s="37">
        <v>0</v>
      </c>
      <c r="O11436" t="s">
        <v>751</v>
      </c>
      <c r="P11436" t="s">
        <v>766</v>
      </c>
      <c r="Q11436" t="s">
        <v>766</v>
      </c>
      <c r="R11436" t="s">
        <v>766</v>
      </c>
      <c r="S11436" t="s">
        <v>758</v>
      </c>
    </row>
    <row r="11437" spans="1:19" x14ac:dyDescent="0.3">
      <c r="A11437" t="s">
        <v>747</v>
      </c>
      <c r="B11437" t="s">
        <v>748</v>
      </c>
      <c r="C11437" t="s">
        <v>749</v>
      </c>
      <c r="D11437" t="s">
        <v>750</v>
      </c>
      <c r="E11437">
        <v>3</v>
      </c>
      <c r="F11437" t="s">
        <v>377</v>
      </c>
      <c r="G11437" s="37">
        <v>242884.5</v>
      </c>
      <c r="H11437">
        <v>20.04</v>
      </c>
      <c r="I11437">
        <v>242884.5</v>
      </c>
      <c r="J11437">
        <v>5581.06</v>
      </c>
      <c r="K11437">
        <v>242884.5</v>
      </c>
      <c r="L11437">
        <v>91.15</v>
      </c>
      <c r="M11437" t="s">
        <v>751</v>
      </c>
      <c r="N11437" s="37">
        <v>0</v>
      </c>
      <c r="O11437">
        <v>728653.5</v>
      </c>
      <c r="P11437" t="s">
        <v>768</v>
      </c>
      <c r="Q11437" t="s">
        <v>766</v>
      </c>
      <c r="R11437" t="s">
        <v>768</v>
      </c>
      <c r="S11437" t="s">
        <v>758</v>
      </c>
    </row>
    <row r="11438" spans="1:19" x14ac:dyDescent="0.3">
      <c r="A11438" t="s">
        <v>753</v>
      </c>
      <c r="B11438" t="s">
        <v>748</v>
      </c>
      <c r="C11438" t="s">
        <v>749</v>
      </c>
      <c r="D11438" t="s">
        <v>750</v>
      </c>
      <c r="E11438">
        <v>10</v>
      </c>
      <c r="F11438" t="s">
        <v>265</v>
      </c>
      <c r="G11438" s="37">
        <v>70333.58</v>
      </c>
      <c r="H11438">
        <v>1.86</v>
      </c>
      <c r="I11438">
        <v>70333.58</v>
      </c>
      <c r="J11438">
        <v>9.99</v>
      </c>
      <c r="K11438">
        <v>70333.58</v>
      </c>
      <c r="L11438">
        <v>10.75</v>
      </c>
      <c r="M11438" t="s">
        <v>751</v>
      </c>
      <c r="N11438" s="37">
        <v>0</v>
      </c>
      <c r="O11438">
        <v>703335.8</v>
      </c>
      <c r="P11438" t="s">
        <v>766</v>
      </c>
      <c r="Q11438" t="s">
        <v>766</v>
      </c>
      <c r="R11438" t="s">
        <v>768</v>
      </c>
      <c r="S11438" t="s">
        <v>758</v>
      </c>
    </row>
    <row r="11439" spans="1:19" x14ac:dyDescent="0.3">
      <c r="A11439" t="s">
        <v>753</v>
      </c>
      <c r="B11439" t="s">
        <v>748</v>
      </c>
      <c r="C11439" t="s">
        <v>749</v>
      </c>
      <c r="D11439" t="s">
        <v>750</v>
      </c>
      <c r="E11439">
        <v>0</v>
      </c>
      <c r="F11439" t="s">
        <v>270</v>
      </c>
      <c r="G11439" s="37">
        <v>2608.3200000000002</v>
      </c>
      <c r="H11439">
        <v>0.24</v>
      </c>
      <c r="I11439">
        <v>2608.3200000000002</v>
      </c>
      <c r="J11439">
        <v>0.06</v>
      </c>
      <c r="K11439">
        <v>2608.3200000000002</v>
      </c>
      <c r="L11439">
        <v>0.79</v>
      </c>
      <c r="M11439" t="s">
        <v>751</v>
      </c>
      <c r="N11439" s="37">
        <v>0</v>
      </c>
      <c r="O11439" t="s">
        <v>751</v>
      </c>
      <c r="P11439" t="s">
        <v>766</v>
      </c>
      <c r="Q11439" t="s">
        <v>766</v>
      </c>
      <c r="R11439" t="s">
        <v>766</v>
      </c>
      <c r="S11439" t="s">
        <v>758</v>
      </c>
    </row>
    <row r="11440" spans="1:19" x14ac:dyDescent="0.3">
      <c r="A11440" t="s">
        <v>753</v>
      </c>
      <c r="B11440" t="s">
        <v>748</v>
      </c>
      <c r="C11440" t="s">
        <v>754</v>
      </c>
      <c r="D11440" t="s">
        <v>750</v>
      </c>
      <c r="E11440">
        <v>-1</v>
      </c>
      <c r="F11440" t="s">
        <v>328</v>
      </c>
      <c r="G11440" s="37">
        <v>-18905.009999999998</v>
      </c>
      <c r="H11440" t="s">
        <v>751</v>
      </c>
      <c r="I11440">
        <v>-18905.009999999998</v>
      </c>
      <c r="J11440" t="s">
        <v>751</v>
      </c>
      <c r="K11440">
        <v>-18905.009999999998</v>
      </c>
      <c r="L11440" t="s">
        <v>751</v>
      </c>
      <c r="M11440" t="s">
        <v>751</v>
      </c>
      <c r="N11440" s="37">
        <v>0</v>
      </c>
      <c r="O11440" t="s">
        <v>751</v>
      </c>
      <c r="P11440" t="s">
        <v>751</v>
      </c>
      <c r="Q11440" t="s">
        <v>751</v>
      </c>
      <c r="R11440" t="s">
        <v>751</v>
      </c>
      <c r="S11440" t="s">
        <v>758</v>
      </c>
    </row>
    <row r="11441" spans="1:19" x14ac:dyDescent="0.3">
      <c r="A11441" t="s">
        <v>752</v>
      </c>
      <c r="B11441" t="s">
        <v>748</v>
      </c>
      <c r="C11441" t="s">
        <v>749</v>
      </c>
      <c r="D11441" t="s">
        <v>750</v>
      </c>
      <c r="E11441">
        <v>2</v>
      </c>
      <c r="F11441" t="s">
        <v>365</v>
      </c>
      <c r="G11441" s="37">
        <v>210068.48000000001</v>
      </c>
      <c r="H11441">
        <v>6.84</v>
      </c>
      <c r="I11441">
        <v>210068.48000000001</v>
      </c>
      <c r="J11441">
        <v>4.6500000000000004</v>
      </c>
      <c r="K11441">
        <v>210068.48000000001</v>
      </c>
      <c r="L11441">
        <v>83.35</v>
      </c>
      <c r="M11441" t="s">
        <v>751</v>
      </c>
      <c r="N11441" s="37">
        <v>0</v>
      </c>
      <c r="O11441">
        <v>420136.96000000002</v>
      </c>
      <c r="P11441" t="s">
        <v>766</v>
      </c>
      <c r="Q11441" t="s">
        <v>766</v>
      </c>
      <c r="R11441" t="s">
        <v>766</v>
      </c>
      <c r="S11441" t="s">
        <v>758</v>
      </c>
    </row>
    <row r="11442" spans="1:19" x14ac:dyDescent="0.3">
      <c r="A11442" t="s">
        <v>747</v>
      </c>
      <c r="B11442" t="s">
        <v>748</v>
      </c>
      <c r="C11442" t="s">
        <v>749</v>
      </c>
      <c r="D11442" t="s">
        <v>750</v>
      </c>
      <c r="E11442">
        <v>6</v>
      </c>
      <c r="F11442" t="s">
        <v>43</v>
      </c>
      <c r="G11442" s="37">
        <v>2811771.46</v>
      </c>
      <c r="H11442">
        <v>190.57</v>
      </c>
      <c r="I11442">
        <v>2811771.46</v>
      </c>
      <c r="J11442">
        <v>69.34</v>
      </c>
      <c r="K11442">
        <v>2811771.46</v>
      </c>
      <c r="L11442">
        <v>666.08</v>
      </c>
      <c r="M11442" t="s">
        <v>751</v>
      </c>
      <c r="N11442" s="37">
        <v>261796.15</v>
      </c>
      <c r="O11442">
        <v>16870628.760000002</v>
      </c>
      <c r="P11442" t="s">
        <v>766</v>
      </c>
      <c r="Q11442" t="s">
        <v>766</v>
      </c>
      <c r="R11442" t="s">
        <v>766</v>
      </c>
      <c r="S11442" t="s">
        <v>758</v>
      </c>
    </row>
    <row r="11443" spans="1:19" x14ac:dyDescent="0.3">
      <c r="A11443" t="s">
        <v>753</v>
      </c>
      <c r="B11443" t="s">
        <v>748</v>
      </c>
      <c r="C11443" t="s">
        <v>754</v>
      </c>
      <c r="D11443" t="s">
        <v>750</v>
      </c>
      <c r="E11443">
        <v>0</v>
      </c>
      <c r="F11443" t="s">
        <v>467</v>
      </c>
      <c r="G11443" s="37">
        <v>-345.06</v>
      </c>
      <c r="H11443" t="s">
        <v>751</v>
      </c>
      <c r="I11443">
        <v>-345.06</v>
      </c>
      <c r="J11443" t="s">
        <v>751</v>
      </c>
      <c r="K11443">
        <v>-345.06</v>
      </c>
      <c r="L11443" t="s">
        <v>751</v>
      </c>
      <c r="M11443" t="s">
        <v>751</v>
      </c>
      <c r="N11443" s="37">
        <v>0</v>
      </c>
      <c r="O11443" t="s">
        <v>751</v>
      </c>
      <c r="P11443" t="s">
        <v>751</v>
      </c>
      <c r="Q11443" t="s">
        <v>751</v>
      </c>
      <c r="R11443" t="s">
        <v>751</v>
      </c>
      <c r="S11443" t="s">
        <v>758</v>
      </c>
    </row>
    <row r="11444" spans="1:19" x14ac:dyDescent="0.3">
      <c r="A11444" t="s">
        <v>747</v>
      </c>
      <c r="B11444" t="s">
        <v>748</v>
      </c>
      <c r="C11444" t="s">
        <v>749</v>
      </c>
      <c r="D11444" t="s">
        <v>750</v>
      </c>
      <c r="E11444">
        <v>11</v>
      </c>
      <c r="F11444" t="s">
        <v>498</v>
      </c>
      <c r="G11444" s="37">
        <v>28835.24</v>
      </c>
      <c r="H11444">
        <v>3.6</v>
      </c>
      <c r="I11444">
        <v>28835.24</v>
      </c>
      <c r="J11444">
        <v>19.309999999999999</v>
      </c>
      <c r="K11444">
        <v>28835.24</v>
      </c>
      <c r="L11444">
        <v>12.96</v>
      </c>
      <c r="M11444" t="s">
        <v>751</v>
      </c>
      <c r="N11444" s="37">
        <v>0</v>
      </c>
      <c r="O11444">
        <v>317187.64</v>
      </c>
      <c r="P11444" t="s">
        <v>766</v>
      </c>
      <c r="Q11444" t="s">
        <v>766</v>
      </c>
      <c r="R11444" t="s">
        <v>768</v>
      </c>
      <c r="S11444" t="s">
        <v>758</v>
      </c>
    </row>
    <row r="11445" spans="1:19" x14ac:dyDescent="0.3">
      <c r="A11445" t="s">
        <v>747</v>
      </c>
      <c r="B11445" t="s">
        <v>748</v>
      </c>
      <c r="C11445" t="s">
        <v>749</v>
      </c>
      <c r="D11445" t="s">
        <v>750</v>
      </c>
      <c r="E11445">
        <v>-1</v>
      </c>
      <c r="F11445" t="s">
        <v>144</v>
      </c>
      <c r="G11445" s="37">
        <v>101640.05</v>
      </c>
      <c r="H11445">
        <v>3.58</v>
      </c>
      <c r="I11445">
        <v>101640.05</v>
      </c>
      <c r="J11445">
        <v>1.95</v>
      </c>
      <c r="K11445">
        <v>101640.05</v>
      </c>
      <c r="L11445">
        <v>31.87</v>
      </c>
      <c r="M11445" t="s">
        <v>751</v>
      </c>
      <c r="N11445" s="37">
        <v>0</v>
      </c>
      <c r="O11445" t="s">
        <v>751</v>
      </c>
      <c r="P11445" t="s">
        <v>766</v>
      </c>
      <c r="Q11445" t="s">
        <v>766</v>
      </c>
      <c r="R11445" t="s">
        <v>766</v>
      </c>
      <c r="S11445" t="s">
        <v>758</v>
      </c>
    </row>
    <row r="11446" spans="1:19" x14ac:dyDescent="0.3">
      <c r="A11446" t="s">
        <v>747</v>
      </c>
      <c r="B11446" t="s">
        <v>748</v>
      </c>
      <c r="C11446" t="s">
        <v>754</v>
      </c>
      <c r="D11446" t="s">
        <v>750</v>
      </c>
      <c r="E11446">
        <v>-1</v>
      </c>
      <c r="F11446" t="s">
        <v>249</v>
      </c>
      <c r="G11446" s="37">
        <v>-34567.660000000003</v>
      </c>
      <c r="H11446" t="s">
        <v>751</v>
      </c>
      <c r="I11446">
        <v>-34567.660000000003</v>
      </c>
      <c r="J11446" t="s">
        <v>751</v>
      </c>
      <c r="K11446">
        <v>-34567.660000000003</v>
      </c>
      <c r="L11446" t="s">
        <v>751</v>
      </c>
      <c r="M11446" t="s">
        <v>751</v>
      </c>
      <c r="N11446" s="37">
        <v>0</v>
      </c>
      <c r="O11446" t="s">
        <v>751</v>
      </c>
      <c r="P11446" t="s">
        <v>751</v>
      </c>
      <c r="Q11446" t="s">
        <v>751</v>
      </c>
      <c r="R11446" t="s">
        <v>751</v>
      </c>
      <c r="S11446" t="s">
        <v>758</v>
      </c>
    </row>
    <row r="11447" spans="1:19" x14ac:dyDescent="0.3">
      <c r="A11447" t="s">
        <v>753</v>
      </c>
      <c r="B11447" t="s">
        <v>748</v>
      </c>
      <c r="C11447" t="s">
        <v>754</v>
      </c>
      <c r="D11447" t="s">
        <v>750</v>
      </c>
      <c r="E11447">
        <v>8</v>
      </c>
      <c r="F11447" t="s">
        <v>336</v>
      </c>
      <c r="G11447" s="37">
        <v>-524.91</v>
      </c>
      <c r="H11447" t="s">
        <v>751</v>
      </c>
      <c r="I11447">
        <v>-524.91</v>
      </c>
      <c r="J11447" t="s">
        <v>751</v>
      </c>
      <c r="K11447">
        <v>-524.91</v>
      </c>
      <c r="L11447" t="s">
        <v>751</v>
      </c>
      <c r="M11447" t="s">
        <v>751</v>
      </c>
      <c r="N11447" s="37">
        <v>0</v>
      </c>
      <c r="O11447" t="s">
        <v>751</v>
      </c>
      <c r="P11447" t="s">
        <v>751</v>
      </c>
      <c r="Q11447" t="s">
        <v>751</v>
      </c>
      <c r="R11447" t="s">
        <v>751</v>
      </c>
      <c r="S11447" t="s">
        <v>758</v>
      </c>
    </row>
    <row r="11448" spans="1:19" x14ac:dyDescent="0.3">
      <c r="A11448" t="s">
        <v>747</v>
      </c>
      <c r="B11448" t="s">
        <v>748</v>
      </c>
      <c r="C11448" t="s">
        <v>749</v>
      </c>
      <c r="D11448" t="s">
        <v>750</v>
      </c>
      <c r="E11448">
        <v>6</v>
      </c>
      <c r="F11448" t="s">
        <v>111</v>
      </c>
      <c r="G11448" s="37">
        <v>1849432.17</v>
      </c>
      <c r="H11448" t="s">
        <v>751</v>
      </c>
      <c r="I11448">
        <v>1849432.17</v>
      </c>
      <c r="J11448" t="s">
        <v>751</v>
      </c>
      <c r="K11448">
        <v>1849432.17</v>
      </c>
      <c r="L11448">
        <v>221.56</v>
      </c>
      <c r="M11448" t="s">
        <v>751</v>
      </c>
      <c r="N11448" s="37">
        <v>0</v>
      </c>
      <c r="O11448">
        <v>11096593.02</v>
      </c>
      <c r="P11448" t="s">
        <v>766</v>
      </c>
      <c r="Q11448" t="s">
        <v>766</v>
      </c>
      <c r="R11448" t="s">
        <v>768</v>
      </c>
      <c r="S11448" t="s">
        <v>758</v>
      </c>
    </row>
    <row r="11449" spans="1:19" x14ac:dyDescent="0.3">
      <c r="A11449" t="s">
        <v>747</v>
      </c>
      <c r="B11449" t="s">
        <v>748</v>
      </c>
      <c r="C11449" t="s">
        <v>749</v>
      </c>
      <c r="D11449" t="s">
        <v>750</v>
      </c>
      <c r="E11449">
        <v>3</v>
      </c>
      <c r="F11449" t="s">
        <v>322</v>
      </c>
      <c r="G11449" s="37">
        <v>24629.040000000001</v>
      </c>
      <c r="H11449">
        <v>0.21</v>
      </c>
      <c r="I11449">
        <v>24629.040000000001</v>
      </c>
      <c r="J11449">
        <v>0.1</v>
      </c>
      <c r="K11449">
        <v>24629.040000000001</v>
      </c>
      <c r="L11449">
        <v>1.19</v>
      </c>
      <c r="M11449" t="s">
        <v>751</v>
      </c>
      <c r="N11449" s="37">
        <v>0</v>
      </c>
      <c r="O11449">
        <v>73887.12</v>
      </c>
      <c r="P11449" t="s">
        <v>768</v>
      </c>
      <c r="Q11449" t="s">
        <v>768</v>
      </c>
      <c r="R11449" t="s">
        <v>768</v>
      </c>
      <c r="S11449" t="s">
        <v>758</v>
      </c>
    </row>
    <row r="11450" spans="1:19" x14ac:dyDescent="0.3">
      <c r="A11450" t="s">
        <v>747</v>
      </c>
      <c r="B11450" t="s">
        <v>748</v>
      </c>
      <c r="C11450" t="s">
        <v>749</v>
      </c>
      <c r="D11450" t="s">
        <v>750</v>
      </c>
      <c r="E11450">
        <v>4</v>
      </c>
      <c r="F11450" t="s">
        <v>145</v>
      </c>
      <c r="G11450" s="37">
        <v>284141.07</v>
      </c>
      <c r="H11450">
        <v>181.37</v>
      </c>
      <c r="I11450">
        <v>284141.07</v>
      </c>
      <c r="J11450">
        <v>42.92</v>
      </c>
      <c r="K11450">
        <v>284141.07</v>
      </c>
      <c r="L11450">
        <v>590.12</v>
      </c>
      <c r="M11450" t="s">
        <v>751</v>
      </c>
      <c r="N11450" s="37">
        <v>0</v>
      </c>
      <c r="O11450">
        <v>1136564.28</v>
      </c>
      <c r="P11450" t="s">
        <v>766</v>
      </c>
      <c r="Q11450" t="s">
        <v>766</v>
      </c>
      <c r="R11450" t="s">
        <v>766</v>
      </c>
      <c r="S11450" t="s">
        <v>758</v>
      </c>
    </row>
    <row r="11451" spans="1:19" x14ac:dyDescent="0.3">
      <c r="A11451" t="s">
        <v>752</v>
      </c>
      <c r="B11451" t="s">
        <v>748</v>
      </c>
      <c r="C11451" t="s">
        <v>749</v>
      </c>
      <c r="D11451" t="s">
        <v>750</v>
      </c>
      <c r="E11451">
        <v>0</v>
      </c>
      <c r="F11451" t="s">
        <v>525</v>
      </c>
      <c r="G11451" s="37">
        <v>432690.66</v>
      </c>
      <c r="H11451">
        <v>0</v>
      </c>
      <c r="I11451">
        <v>432690.66</v>
      </c>
      <c r="J11451">
        <v>0</v>
      </c>
      <c r="K11451">
        <v>432690.66</v>
      </c>
      <c r="L11451">
        <v>0</v>
      </c>
      <c r="M11451" t="s">
        <v>751</v>
      </c>
      <c r="N11451" s="37">
        <v>0</v>
      </c>
      <c r="O11451" t="s">
        <v>751</v>
      </c>
      <c r="P11451" t="s">
        <v>766</v>
      </c>
      <c r="Q11451" t="s">
        <v>766</v>
      </c>
      <c r="R11451" t="s">
        <v>766</v>
      </c>
      <c r="S11451" t="s">
        <v>758</v>
      </c>
    </row>
    <row r="11452" spans="1:19" x14ac:dyDescent="0.3">
      <c r="A11452" t="s">
        <v>747</v>
      </c>
      <c r="B11452" t="s">
        <v>748</v>
      </c>
      <c r="C11452" t="s">
        <v>754</v>
      </c>
      <c r="D11452" t="s">
        <v>750</v>
      </c>
      <c r="E11452">
        <v>1</v>
      </c>
      <c r="F11452" t="s">
        <v>85</v>
      </c>
      <c r="G11452" s="37">
        <v>-316.38</v>
      </c>
      <c r="H11452" t="s">
        <v>751</v>
      </c>
      <c r="I11452">
        <v>-316.38</v>
      </c>
      <c r="J11452" t="s">
        <v>751</v>
      </c>
      <c r="K11452">
        <v>-316.38</v>
      </c>
      <c r="L11452" t="s">
        <v>751</v>
      </c>
      <c r="M11452" t="s">
        <v>751</v>
      </c>
      <c r="N11452" s="37">
        <v>0</v>
      </c>
      <c r="O11452" t="s">
        <v>751</v>
      </c>
      <c r="P11452" t="s">
        <v>751</v>
      </c>
      <c r="Q11452" t="s">
        <v>751</v>
      </c>
      <c r="R11452" t="s">
        <v>751</v>
      </c>
      <c r="S11452" t="s">
        <v>758</v>
      </c>
    </row>
    <row r="11453" spans="1:19" x14ac:dyDescent="0.3">
      <c r="A11453" t="s">
        <v>747</v>
      </c>
      <c r="B11453" t="s">
        <v>748</v>
      </c>
      <c r="C11453" t="s">
        <v>749</v>
      </c>
      <c r="D11453" t="s">
        <v>750</v>
      </c>
      <c r="E11453">
        <v>6</v>
      </c>
      <c r="F11453" t="s">
        <v>391</v>
      </c>
      <c r="G11453" s="37">
        <v>30254.61</v>
      </c>
      <c r="H11453">
        <v>0.28000000000000003</v>
      </c>
      <c r="I11453">
        <v>30254.61</v>
      </c>
      <c r="J11453">
        <v>830.57</v>
      </c>
      <c r="K11453">
        <v>30254.61</v>
      </c>
      <c r="L11453">
        <v>1.26</v>
      </c>
      <c r="M11453" t="s">
        <v>751</v>
      </c>
      <c r="N11453" s="37">
        <v>0</v>
      </c>
      <c r="O11453">
        <v>181527.66</v>
      </c>
      <c r="P11453" t="s">
        <v>768</v>
      </c>
      <c r="Q11453" t="s">
        <v>766</v>
      </c>
      <c r="R11453" t="s">
        <v>768</v>
      </c>
      <c r="S11453" t="s">
        <v>758</v>
      </c>
    </row>
    <row r="11454" spans="1:19" x14ac:dyDescent="0.3">
      <c r="A11454" t="s">
        <v>753</v>
      </c>
      <c r="B11454" t="s">
        <v>748</v>
      </c>
      <c r="C11454" t="s">
        <v>754</v>
      </c>
      <c r="D11454" t="s">
        <v>750</v>
      </c>
      <c r="E11454">
        <v>6</v>
      </c>
      <c r="F11454" t="s">
        <v>330</v>
      </c>
      <c r="G11454" s="37">
        <v>-10674.61</v>
      </c>
      <c r="H11454" t="s">
        <v>751</v>
      </c>
      <c r="I11454">
        <v>-10674.61</v>
      </c>
      <c r="J11454" t="s">
        <v>751</v>
      </c>
      <c r="K11454">
        <v>-10674.61</v>
      </c>
      <c r="L11454" t="s">
        <v>751</v>
      </c>
      <c r="M11454" t="s">
        <v>751</v>
      </c>
      <c r="N11454" s="37">
        <v>0</v>
      </c>
      <c r="O11454" t="s">
        <v>751</v>
      </c>
      <c r="P11454" t="s">
        <v>751</v>
      </c>
      <c r="Q11454" t="s">
        <v>751</v>
      </c>
      <c r="R11454" t="s">
        <v>751</v>
      </c>
      <c r="S11454" t="s">
        <v>758</v>
      </c>
    </row>
    <row r="11455" spans="1:19" x14ac:dyDescent="0.3">
      <c r="A11455" t="s">
        <v>747</v>
      </c>
      <c r="B11455" t="s">
        <v>748</v>
      </c>
      <c r="C11455" t="s">
        <v>754</v>
      </c>
      <c r="D11455" t="s">
        <v>750</v>
      </c>
      <c r="E11455">
        <v>0</v>
      </c>
      <c r="F11455" t="s">
        <v>509</v>
      </c>
      <c r="G11455" s="37">
        <v>-2217.81</v>
      </c>
      <c r="H11455" t="s">
        <v>751</v>
      </c>
      <c r="I11455">
        <v>-2217.81</v>
      </c>
      <c r="J11455" t="s">
        <v>751</v>
      </c>
      <c r="K11455">
        <v>-2217.81</v>
      </c>
      <c r="L11455" t="s">
        <v>751</v>
      </c>
      <c r="M11455" t="s">
        <v>751</v>
      </c>
      <c r="N11455" s="37">
        <v>0</v>
      </c>
      <c r="O11455" t="s">
        <v>751</v>
      </c>
      <c r="P11455" t="s">
        <v>751</v>
      </c>
      <c r="Q11455" t="s">
        <v>751</v>
      </c>
      <c r="R11455" t="s">
        <v>751</v>
      </c>
      <c r="S11455" t="s">
        <v>758</v>
      </c>
    </row>
    <row r="11456" spans="1:19" x14ac:dyDescent="0.3">
      <c r="A11456" t="s">
        <v>747</v>
      </c>
      <c r="B11456" t="s">
        <v>748</v>
      </c>
      <c r="C11456" t="s">
        <v>749</v>
      </c>
      <c r="D11456" t="s">
        <v>750</v>
      </c>
      <c r="E11456">
        <v>2</v>
      </c>
      <c r="F11456" t="s">
        <v>214</v>
      </c>
      <c r="G11456" s="37">
        <v>1095708.45</v>
      </c>
      <c r="H11456">
        <v>40.79</v>
      </c>
      <c r="I11456">
        <v>1095708.45</v>
      </c>
      <c r="J11456">
        <v>75.430000000000007</v>
      </c>
      <c r="K11456">
        <v>1095708.45</v>
      </c>
      <c r="L11456">
        <v>521.24</v>
      </c>
      <c r="M11456" t="s">
        <v>751</v>
      </c>
      <c r="N11456" s="37">
        <v>0</v>
      </c>
      <c r="O11456">
        <v>2191416.9</v>
      </c>
      <c r="P11456" t="s">
        <v>766</v>
      </c>
      <c r="Q11456" t="s">
        <v>766</v>
      </c>
      <c r="R11456" t="s">
        <v>766</v>
      </c>
      <c r="S11456" t="s">
        <v>758</v>
      </c>
    </row>
    <row r="11457" spans="1:19" x14ac:dyDescent="0.3">
      <c r="A11457" t="s">
        <v>747</v>
      </c>
      <c r="B11457" t="s">
        <v>748</v>
      </c>
      <c r="C11457" t="s">
        <v>749</v>
      </c>
      <c r="D11457" t="s">
        <v>750</v>
      </c>
      <c r="E11457">
        <v>-4</v>
      </c>
      <c r="F11457" t="s">
        <v>361</v>
      </c>
      <c r="G11457" s="37">
        <v>96.05</v>
      </c>
      <c r="H11457">
        <v>0</v>
      </c>
      <c r="I11457">
        <v>96.05</v>
      </c>
      <c r="J11457">
        <v>0</v>
      </c>
      <c r="K11457">
        <v>96.05</v>
      </c>
      <c r="L11457">
        <v>0.02</v>
      </c>
      <c r="M11457" t="s">
        <v>751</v>
      </c>
      <c r="N11457" s="37">
        <v>0</v>
      </c>
      <c r="O11457" t="s">
        <v>751</v>
      </c>
      <c r="P11457" t="s">
        <v>766</v>
      </c>
      <c r="Q11457" t="s">
        <v>766</v>
      </c>
      <c r="R11457" t="s">
        <v>766</v>
      </c>
      <c r="S11457" t="s">
        <v>758</v>
      </c>
    </row>
    <row r="11458" spans="1:19" x14ac:dyDescent="0.3">
      <c r="A11458" t="s">
        <v>753</v>
      </c>
      <c r="B11458" t="s">
        <v>748</v>
      </c>
      <c r="C11458" t="s">
        <v>754</v>
      </c>
      <c r="D11458" t="s">
        <v>750</v>
      </c>
      <c r="E11458">
        <v>3</v>
      </c>
      <c r="F11458" t="s">
        <v>127</v>
      </c>
      <c r="G11458" s="37">
        <v>-37513.449999999997</v>
      </c>
      <c r="H11458" t="s">
        <v>751</v>
      </c>
      <c r="I11458">
        <v>-37513.449999999997</v>
      </c>
      <c r="J11458" t="s">
        <v>751</v>
      </c>
      <c r="K11458">
        <v>-37513.449999999997</v>
      </c>
      <c r="L11458" t="s">
        <v>751</v>
      </c>
      <c r="M11458" t="s">
        <v>751</v>
      </c>
      <c r="N11458" s="37">
        <v>0</v>
      </c>
      <c r="O11458" t="s">
        <v>751</v>
      </c>
      <c r="P11458" t="s">
        <v>751</v>
      </c>
      <c r="Q11458" t="s">
        <v>751</v>
      </c>
      <c r="R11458" t="s">
        <v>751</v>
      </c>
      <c r="S11458" t="s">
        <v>758</v>
      </c>
    </row>
    <row r="11459" spans="1:19" x14ac:dyDescent="0.3">
      <c r="A11459" t="s">
        <v>747</v>
      </c>
      <c r="B11459" t="s">
        <v>748</v>
      </c>
      <c r="C11459" t="s">
        <v>749</v>
      </c>
      <c r="D11459" t="s">
        <v>750</v>
      </c>
      <c r="E11459">
        <v>4</v>
      </c>
      <c r="F11459" t="s">
        <v>72</v>
      </c>
      <c r="G11459" s="37">
        <v>66385.149999999994</v>
      </c>
      <c r="H11459">
        <v>634.46</v>
      </c>
      <c r="I11459">
        <v>66385.149999999994</v>
      </c>
      <c r="J11459">
        <v>544.02</v>
      </c>
      <c r="K11459">
        <v>66385.149999999994</v>
      </c>
      <c r="L11459">
        <v>39.72</v>
      </c>
      <c r="M11459" t="s">
        <v>751</v>
      </c>
      <c r="N11459" s="37">
        <v>0</v>
      </c>
      <c r="O11459">
        <v>265540.59999999998</v>
      </c>
      <c r="P11459" t="s">
        <v>766</v>
      </c>
      <c r="Q11459" t="s">
        <v>766</v>
      </c>
      <c r="R11459" t="s">
        <v>768</v>
      </c>
      <c r="S11459" t="s">
        <v>758</v>
      </c>
    </row>
    <row r="11460" spans="1:19" x14ac:dyDescent="0.3">
      <c r="A11460" t="s">
        <v>753</v>
      </c>
      <c r="B11460" t="s">
        <v>748</v>
      </c>
      <c r="C11460" t="s">
        <v>754</v>
      </c>
      <c r="D11460" t="s">
        <v>750</v>
      </c>
      <c r="E11460">
        <v>3</v>
      </c>
      <c r="F11460" t="s">
        <v>70</v>
      </c>
      <c r="G11460" s="37">
        <v>-9390.09</v>
      </c>
      <c r="H11460" t="s">
        <v>751</v>
      </c>
      <c r="I11460">
        <v>-9390.09</v>
      </c>
      <c r="J11460" t="s">
        <v>751</v>
      </c>
      <c r="K11460">
        <v>-9390.09</v>
      </c>
      <c r="L11460" t="s">
        <v>751</v>
      </c>
      <c r="M11460" t="s">
        <v>751</v>
      </c>
      <c r="N11460" s="37">
        <v>0</v>
      </c>
      <c r="O11460" t="s">
        <v>751</v>
      </c>
      <c r="P11460" t="s">
        <v>751</v>
      </c>
      <c r="Q11460" t="s">
        <v>751</v>
      </c>
      <c r="R11460" t="s">
        <v>751</v>
      </c>
      <c r="S11460" t="s">
        <v>758</v>
      </c>
    </row>
    <row r="11461" spans="1:19" x14ac:dyDescent="0.3">
      <c r="A11461" t="s">
        <v>752</v>
      </c>
      <c r="B11461" t="s">
        <v>748</v>
      </c>
      <c r="C11461" t="s">
        <v>754</v>
      </c>
      <c r="D11461" t="s">
        <v>750</v>
      </c>
      <c r="E11461">
        <v>-1</v>
      </c>
      <c r="F11461" t="s">
        <v>129</v>
      </c>
      <c r="G11461" s="37">
        <v>-27326.1</v>
      </c>
      <c r="H11461" t="s">
        <v>751</v>
      </c>
      <c r="I11461">
        <v>-27326.1</v>
      </c>
      <c r="J11461" t="s">
        <v>751</v>
      </c>
      <c r="K11461">
        <v>-27326.1</v>
      </c>
      <c r="L11461" t="s">
        <v>751</v>
      </c>
      <c r="M11461" t="s">
        <v>751</v>
      </c>
      <c r="N11461" s="37">
        <v>0</v>
      </c>
      <c r="O11461" t="s">
        <v>751</v>
      </c>
      <c r="P11461" t="s">
        <v>751</v>
      </c>
      <c r="Q11461" t="s">
        <v>751</v>
      </c>
      <c r="R11461" t="s">
        <v>751</v>
      </c>
      <c r="S11461" t="s">
        <v>758</v>
      </c>
    </row>
    <row r="11462" spans="1:19" x14ac:dyDescent="0.3">
      <c r="A11462" t="s">
        <v>747</v>
      </c>
      <c r="B11462" t="s">
        <v>748</v>
      </c>
      <c r="C11462" t="s">
        <v>749</v>
      </c>
      <c r="D11462" t="s">
        <v>750</v>
      </c>
      <c r="E11462">
        <v>-1</v>
      </c>
      <c r="F11462" t="s">
        <v>220</v>
      </c>
      <c r="G11462" s="37">
        <v>930863.87</v>
      </c>
      <c r="H11462">
        <v>193.96</v>
      </c>
      <c r="I11462">
        <v>930863.87</v>
      </c>
      <c r="J11462">
        <v>92.13</v>
      </c>
      <c r="K11462">
        <v>930863.87</v>
      </c>
      <c r="L11462">
        <v>882.35</v>
      </c>
      <c r="M11462" t="s">
        <v>751</v>
      </c>
      <c r="N11462" s="37">
        <v>0</v>
      </c>
      <c r="O11462" t="s">
        <v>751</v>
      </c>
      <c r="P11462" t="s">
        <v>766</v>
      </c>
      <c r="Q11462" t="s">
        <v>766</v>
      </c>
      <c r="R11462" t="s">
        <v>766</v>
      </c>
      <c r="S11462" t="s">
        <v>758</v>
      </c>
    </row>
    <row r="11463" spans="1:19" x14ac:dyDescent="0.3">
      <c r="A11463" t="s">
        <v>753</v>
      </c>
      <c r="B11463" t="s">
        <v>748</v>
      </c>
      <c r="C11463" t="s">
        <v>754</v>
      </c>
      <c r="D11463" t="s">
        <v>750</v>
      </c>
      <c r="E11463">
        <v>-1</v>
      </c>
      <c r="F11463" t="s">
        <v>293</v>
      </c>
      <c r="G11463" s="37">
        <v>-69.91</v>
      </c>
      <c r="H11463" t="s">
        <v>751</v>
      </c>
      <c r="I11463">
        <v>-69.91</v>
      </c>
      <c r="J11463" t="s">
        <v>751</v>
      </c>
      <c r="K11463">
        <v>-69.91</v>
      </c>
      <c r="L11463" t="s">
        <v>751</v>
      </c>
      <c r="M11463" t="s">
        <v>751</v>
      </c>
      <c r="N11463" s="37">
        <v>0</v>
      </c>
      <c r="O11463" t="s">
        <v>751</v>
      </c>
      <c r="P11463" t="s">
        <v>751</v>
      </c>
      <c r="Q11463" t="s">
        <v>751</v>
      </c>
      <c r="R11463" t="s">
        <v>751</v>
      </c>
      <c r="S11463" t="s">
        <v>758</v>
      </c>
    </row>
    <row r="11464" spans="1:19" x14ac:dyDescent="0.3">
      <c r="A11464" t="s">
        <v>753</v>
      </c>
      <c r="B11464" t="s">
        <v>748</v>
      </c>
      <c r="C11464" t="s">
        <v>749</v>
      </c>
      <c r="D11464" t="s">
        <v>750</v>
      </c>
      <c r="E11464">
        <v>3</v>
      </c>
      <c r="F11464" t="s">
        <v>502</v>
      </c>
      <c r="G11464" s="37">
        <v>25032.65</v>
      </c>
      <c r="H11464">
        <v>2.62</v>
      </c>
      <c r="I11464">
        <v>25032.65</v>
      </c>
      <c r="J11464">
        <v>0.95</v>
      </c>
      <c r="K11464">
        <v>25032.65</v>
      </c>
      <c r="L11464">
        <v>9.15</v>
      </c>
      <c r="M11464" t="s">
        <v>751</v>
      </c>
      <c r="N11464" s="37">
        <v>0</v>
      </c>
      <c r="O11464">
        <v>75097.950000000012</v>
      </c>
      <c r="P11464" t="s">
        <v>766</v>
      </c>
      <c r="Q11464" t="s">
        <v>766</v>
      </c>
      <c r="R11464" t="s">
        <v>766</v>
      </c>
      <c r="S11464" t="s">
        <v>758</v>
      </c>
    </row>
    <row r="11465" spans="1:19" x14ac:dyDescent="0.3">
      <c r="A11465" t="s">
        <v>747</v>
      </c>
      <c r="B11465" t="s">
        <v>748</v>
      </c>
      <c r="C11465" t="s">
        <v>749</v>
      </c>
      <c r="D11465" t="s">
        <v>750</v>
      </c>
      <c r="E11465">
        <v>0</v>
      </c>
      <c r="F11465" t="s">
        <v>430</v>
      </c>
      <c r="G11465" s="37">
        <v>5639558.3399999999</v>
      </c>
      <c r="H11465">
        <v>604.41999999999996</v>
      </c>
      <c r="I11465">
        <v>5639558.3399999999</v>
      </c>
      <c r="J11465">
        <v>287.08999999999997</v>
      </c>
      <c r="K11465">
        <v>5639558.3399999999</v>
      </c>
      <c r="L11465">
        <v>2749.6</v>
      </c>
      <c r="M11465" t="s">
        <v>751</v>
      </c>
      <c r="N11465" s="37">
        <v>0</v>
      </c>
      <c r="O11465" t="s">
        <v>751</v>
      </c>
      <c r="P11465" t="s">
        <v>766</v>
      </c>
      <c r="Q11465" t="s">
        <v>766</v>
      </c>
      <c r="R11465" t="s">
        <v>766</v>
      </c>
      <c r="S11465" t="s">
        <v>758</v>
      </c>
    </row>
    <row r="11466" spans="1:19" x14ac:dyDescent="0.3">
      <c r="A11466" t="s">
        <v>753</v>
      </c>
      <c r="B11466" t="s">
        <v>748</v>
      </c>
      <c r="C11466" t="s">
        <v>754</v>
      </c>
      <c r="D11466" t="s">
        <v>750</v>
      </c>
      <c r="E11466">
        <v>2</v>
      </c>
      <c r="F11466" t="s">
        <v>769</v>
      </c>
      <c r="G11466" s="37">
        <v>-165.13</v>
      </c>
      <c r="H11466" t="s">
        <v>751</v>
      </c>
      <c r="I11466">
        <v>-165.13</v>
      </c>
      <c r="J11466" t="s">
        <v>751</v>
      </c>
      <c r="K11466">
        <v>-165.13</v>
      </c>
      <c r="L11466" t="s">
        <v>751</v>
      </c>
      <c r="M11466" t="s">
        <v>751</v>
      </c>
      <c r="N11466" s="37">
        <v>0</v>
      </c>
      <c r="O11466" t="s">
        <v>751</v>
      </c>
      <c r="P11466" t="s">
        <v>751</v>
      </c>
      <c r="Q11466" t="s">
        <v>751</v>
      </c>
      <c r="R11466" t="s">
        <v>751</v>
      </c>
      <c r="S11466" t="s">
        <v>758</v>
      </c>
    </row>
    <row r="11467" spans="1:19" x14ac:dyDescent="0.3">
      <c r="A11467" t="s">
        <v>752</v>
      </c>
      <c r="B11467" t="s">
        <v>748</v>
      </c>
      <c r="C11467" t="s">
        <v>754</v>
      </c>
      <c r="D11467" t="s">
        <v>750</v>
      </c>
      <c r="E11467">
        <v>6</v>
      </c>
      <c r="F11467" t="s">
        <v>67</v>
      </c>
      <c r="G11467" s="37">
        <v>-8442.8700000000008</v>
      </c>
      <c r="H11467" t="s">
        <v>751</v>
      </c>
      <c r="I11467">
        <v>-8442.8700000000008</v>
      </c>
      <c r="J11467" t="s">
        <v>751</v>
      </c>
      <c r="K11467">
        <v>-8442.8700000000008</v>
      </c>
      <c r="L11467" t="s">
        <v>751</v>
      </c>
      <c r="M11467" t="s">
        <v>751</v>
      </c>
      <c r="N11467" s="37">
        <v>0</v>
      </c>
      <c r="O11467" t="s">
        <v>751</v>
      </c>
      <c r="P11467" t="s">
        <v>751</v>
      </c>
      <c r="Q11467" t="s">
        <v>751</v>
      </c>
      <c r="R11467" t="s">
        <v>751</v>
      </c>
      <c r="S11467" t="s">
        <v>758</v>
      </c>
    </row>
    <row r="11468" spans="1:19" x14ac:dyDescent="0.3">
      <c r="A11468" t="s">
        <v>747</v>
      </c>
      <c r="B11468" t="s">
        <v>748</v>
      </c>
      <c r="C11468" t="s">
        <v>749</v>
      </c>
      <c r="D11468" t="s">
        <v>750</v>
      </c>
      <c r="E11468">
        <v>3</v>
      </c>
      <c r="F11468" t="s">
        <v>49</v>
      </c>
      <c r="G11468" s="37">
        <v>241823.29</v>
      </c>
      <c r="H11468">
        <v>68.84</v>
      </c>
      <c r="I11468">
        <v>241823.29</v>
      </c>
      <c r="J11468">
        <v>13.93</v>
      </c>
      <c r="K11468">
        <v>241823.29</v>
      </c>
      <c r="L11468">
        <v>110.41</v>
      </c>
      <c r="M11468" t="s">
        <v>751</v>
      </c>
      <c r="N11468" s="37">
        <v>0</v>
      </c>
      <c r="O11468">
        <v>725469.87</v>
      </c>
      <c r="P11468" t="s">
        <v>766</v>
      </c>
      <c r="Q11468" t="s">
        <v>766</v>
      </c>
      <c r="R11468" t="s">
        <v>766</v>
      </c>
      <c r="S11468" t="s">
        <v>758</v>
      </c>
    </row>
    <row r="11469" spans="1:19" x14ac:dyDescent="0.3">
      <c r="A11469" t="s">
        <v>747</v>
      </c>
      <c r="B11469" t="s">
        <v>748</v>
      </c>
      <c r="C11469" t="s">
        <v>749</v>
      </c>
      <c r="D11469" t="s">
        <v>750</v>
      </c>
      <c r="E11469">
        <v>0</v>
      </c>
      <c r="F11469" t="s">
        <v>191</v>
      </c>
      <c r="G11469" s="37">
        <v>3959.62</v>
      </c>
      <c r="H11469">
        <v>409.54</v>
      </c>
      <c r="I11469">
        <v>3959.62</v>
      </c>
      <c r="J11469">
        <v>7.0000000000000007E-2</v>
      </c>
      <c r="K11469">
        <v>3959.62</v>
      </c>
      <c r="L11469">
        <v>3.84</v>
      </c>
      <c r="M11469" t="s">
        <v>751</v>
      </c>
      <c r="N11469" s="37">
        <v>0</v>
      </c>
      <c r="O11469" t="s">
        <v>751</v>
      </c>
      <c r="P11469" t="s">
        <v>766</v>
      </c>
      <c r="Q11469" t="s">
        <v>768</v>
      </c>
      <c r="R11469" t="s">
        <v>768</v>
      </c>
      <c r="S11469" t="s">
        <v>758</v>
      </c>
    </row>
    <row r="11470" spans="1:19" x14ac:dyDescent="0.3">
      <c r="A11470" t="s">
        <v>753</v>
      </c>
      <c r="B11470" t="s">
        <v>748</v>
      </c>
      <c r="C11470" t="s">
        <v>749</v>
      </c>
      <c r="D11470" t="s">
        <v>750</v>
      </c>
      <c r="E11470">
        <v>1</v>
      </c>
      <c r="F11470" t="s">
        <v>539</v>
      </c>
      <c r="G11470" s="37">
        <v>2797.69</v>
      </c>
      <c r="H11470">
        <v>0.16</v>
      </c>
      <c r="I11470">
        <v>2797.69</v>
      </c>
      <c r="J11470">
        <v>7.0000000000000007E-2</v>
      </c>
      <c r="K11470">
        <v>2797.69</v>
      </c>
      <c r="L11470">
        <v>2.12</v>
      </c>
      <c r="M11470" t="s">
        <v>751</v>
      </c>
      <c r="N11470" s="37">
        <v>0</v>
      </c>
      <c r="O11470">
        <v>2797.69</v>
      </c>
      <c r="P11470" t="s">
        <v>766</v>
      </c>
      <c r="Q11470" t="s">
        <v>766</v>
      </c>
      <c r="R11470" t="s">
        <v>766</v>
      </c>
      <c r="S11470" t="s">
        <v>758</v>
      </c>
    </row>
    <row r="11471" spans="1:19" x14ac:dyDescent="0.3">
      <c r="A11471" t="s">
        <v>747</v>
      </c>
      <c r="B11471" t="s">
        <v>748</v>
      </c>
      <c r="C11471" t="s">
        <v>749</v>
      </c>
      <c r="D11471" t="s">
        <v>750</v>
      </c>
      <c r="E11471">
        <v>13</v>
      </c>
      <c r="F11471" t="s">
        <v>377</v>
      </c>
      <c r="G11471" s="37">
        <v>77466.34</v>
      </c>
      <c r="H11471">
        <v>0.09</v>
      </c>
      <c r="I11471">
        <v>77466.34</v>
      </c>
      <c r="J11471">
        <v>0.19</v>
      </c>
      <c r="K11471">
        <v>77466.34</v>
      </c>
      <c r="L11471">
        <v>16.14</v>
      </c>
      <c r="M11471" t="s">
        <v>751</v>
      </c>
      <c r="N11471" s="37">
        <v>0</v>
      </c>
      <c r="O11471">
        <v>1007062.42</v>
      </c>
      <c r="P11471" t="s">
        <v>766</v>
      </c>
      <c r="Q11471" t="s">
        <v>766</v>
      </c>
      <c r="R11471" t="s">
        <v>768</v>
      </c>
      <c r="S11471" t="s">
        <v>758</v>
      </c>
    </row>
    <row r="11472" spans="1:19" x14ac:dyDescent="0.3">
      <c r="A11472" t="s">
        <v>747</v>
      </c>
      <c r="B11472" t="s">
        <v>748</v>
      </c>
      <c r="C11472" t="s">
        <v>754</v>
      </c>
      <c r="D11472" t="s">
        <v>750</v>
      </c>
      <c r="E11472">
        <v>4</v>
      </c>
      <c r="F11472" t="s">
        <v>225</v>
      </c>
      <c r="G11472" s="37">
        <v>-19973.32</v>
      </c>
      <c r="H11472" t="s">
        <v>751</v>
      </c>
      <c r="I11472">
        <v>-19973.32</v>
      </c>
      <c r="J11472" t="s">
        <v>751</v>
      </c>
      <c r="K11472">
        <v>-19973.32</v>
      </c>
      <c r="L11472" t="s">
        <v>751</v>
      </c>
      <c r="M11472" t="s">
        <v>751</v>
      </c>
      <c r="N11472" s="37">
        <v>-1329.06</v>
      </c>
      <c r="O11472" t="s">
        <v>751</v>
      </c>
      <c r="P11472" t="s">
        <v>751</v>
      </c>
      <c r="Q11472" t="s">
        <v>751</v>
      </c>
      <c r="R11472" t="s">
        <v>751</v>
      </c>
      <c r="S11472" t="s">
        <v>758</v>
      </c>
    </row>
    <row r="11473" spans="1:19" x14ac:dyDescent="0.3">
      <c r="A11473" t="s">
        <v>753</v>
      </c>
      <c r="B11473" t="s">
        <v>748</v>
      </c>
      <c r="C11473" t="s">
        <v>749</v>
      </c>
      <c r="D11473" t="s">
        <v>750</v>
      </c>
      <c r="E11473">
        <v>4</v>
      </c>
      <c r="F11473" t="s">
        <v>254</v>
      </c>
      <c r="G11473" s="37">
        <v>120.68</v>
      </c>
      <c r="H11473">
        <v>0</v>
      </c>
      <c r="I11473">
        <v>120.68</v>
      </c>
      <c r="J11473">
        <v>0</v>
      </c>
      <c r="K11473">
        <v>120.68</v>
      </c>
      <c r="L11473">
        <v>0.03</v>
      </c>
      <c r="M11473" t="s">
        <v>751</v>
      </c>
      <c r="N11473" s="37">
        <v>120.68</v>
      </c>
      <c r="O11473">
        <v>482.72</v>
      </c>
      <c r="P11473" t="s">
        <v>766</v>
      </c>
      <c r="Q11473" t="s">
        <v>766</v>
      </c>
      <c r="R11473" t="s">
        <v>766</v>
      </c>
      <c r="S11473" t="s">
        <v>758</v>
      </c>
    </row>
    <row r="11474" spans="1:19" x14ac:dyDescent="0.3">
      <c r="A11474" t="s">
        <v>753</v>
      </c>
      <c r="B11474" t="s">
        <v>748</v>
      </c>
      <c r="C11474" t="s">
        <v>749</v>
      </c>
      <c r="D11474" t="s">
        <v>750</v>
      </c>
      <c r="E11474">
        <v>2</v>
      </c>
      <c r="F11474" t="s">
        <v>516</v>
      </c>
      <c r="G11474" s="37">
        <v>773669.55</v>
      </c>
      <c r="H11474">
        <v>41.16</v>
      </c>
      <c r="I11474">
        <v>773669.55</v>
      </c>
      <c r="J11474">
        <v>6.88</v>
      </c>
      <c r="K11474">
        <v>773669.55</v>
      </c>
      <c r="L11474">
        <v>75.31</v>
      </c>
      <c r="M11474" t="s">
        <v>751</v>
      </c>
      <c r="N11474" s="37">
        <v>0</v>
      </c>
      <c r="O11474">
        <v>1547339.1</v>
      </c>
      <c r="P11474" t="s">
        <v>766</v>
      </c>
      <c r="Q11474" t="s">
        <v>766</v>
      </c>
      <c r="R11474" t="s">
        <v>766</v>
      </c>
      <c r="S11474" t="s">
        <v>758</v>
      </c>
    </row>
    <row r="11475" spans="1:19" x14ac:dyDescent="0.3">
      <c r="A11475" t="s">
        <v>747</v>
      </c>
      <c r="B11475" t="s">
        <v>748</v>
      </c>
      <c r="C11475" t="s">
        <v>754</v>
      </c>
      <c r="D11475" t="s">
        <v>750</v>
      </c>
      <c r="E11475">
        <v>3</v>
      </c>
      <c r="F11475" t="s">
        <v>26</v>
      </c>
      <c r="G11475" s="37">
        <v>-21085.89</v>
      </c>
      <c r="H11475" t="s">
        <v>751</v>
      </c>
      <c r="I11475">
        <v>-21085.89</v>
      </c>
      <c r="J11475" t="s">
        <v>751</v>
      </c>
      <c r="K11475">
        <v>-21085.89</v>
      </c>
      <c r="L11475" t="s">
        <v>751</v>
      </c>
      <c r="M11475" t="s">
        <v>751</v>
      </c>
      <c r="N11475" s="37">
        <v>-497.69</v>
      </c>
      <c r="O11475" t="s">
        <v>751</v>
      </c>
      <c r="P11475" t="s">
        <v>751</v>
      </c>
      <c r="Q11475" t="s">
        <v>751</v>
      </c>
      <c r="R11475" t="s">
        <v>751</v>
      </c>
      <c r="S11475" t="s">
        <v>758</v>
      </c>
    </row>
    <row r="11476" spans="1:19" x14ac:dyDescent="0.3">
      <c r="A11476" t="s">
        <v>747</v>
      </c>
      <c r="B11476" t="s">
        <v>748</v>
      </c>
      <c r="C11476" t="s">
        <v>749</v>
      </c>
      <c r="D11476" t="s">
        <v>750</v>
      </c>
      <c r="E11476">
        <v>5</v>
      </c>
      <c r="F11476" t="s">
        <v>356</v>
      </c>
      <c r="G11476" s="37">
        <v>75730.34</v>
      </c>
      <c r="H11476">
        <v>12.72</v>
      </c>
      <c r="I11476">
        <v>75730.34</v>
      </c>
      <c r="J11476">
        <v>1921.15</v>
      </c>
      <c r="K11476">
        <v>75730.34</v>
      </c>
      <c r="L11476">
        <v>71.22</v>
      </c>
      <c r="M11476" t="s">
        <v>751</v>
      </c>
      <c r="N11476" s="37">
        <v>0</v>
      </c>
      <c r="O11476">
        <v>378651.7</v>
      </c>
      <c r="P11476" t="s">
        <v>768</v>
      </c>
      <c r="Q11476" t="s">
        <v>766</v>
      </c>
      <c r="R11476" t="s">
        <v>768</v>
      </c>
      <c r="S11476" t="s">
        <v>758</v>
      </c>
    </row>
    <row r="11477" spans="1:19" x14ac:dyDescent="0.3">
      <c r="A11477" t="s">
        <v>747</v>
      </c>
      <c r="B11477" t="s">
        <v>748</v>
      </c>
      <c r="C11477" t="s">
        <v>749</v>
      </c>
      <c r="D11477" t="s">
        <v>750</v>
      </c>
      <c r="E11477">
        <v>5</v>
      </c>
      <c r="F11477" t="s">
        <v>385</v>
      </c>
      <c r="G11477" s="37">
        <v>31627.86</v>
      </c>
      <c r="H11477">
        <v>3343.23</v>
      </c>
      <c r="I11477">
        <v>31627.86</v>
      </c>
      <c r="J11477">
        <v>0.7</v>
      </c>
      <c r="K11477">
        <v>31627.86</v>
      </c>
      <c r="L11477">
        <v>11.46</v>
      </c>
      <c r="M11477" t="s">
        <v>751</v>
      </c>
      <c r="N11477" s="37">
        <v>0</v>
      </c>
      <c r="O11477">
        <v>158139.29999999999</v>
      </c>
      <c r="P11477" t="s">
        <v>766</v>
      </c>
      <c r="Q11477" t="s">
        <v>768</v>
      </c>
      <c r="R11477" t="s">
        <v>768</v>
      </c>
      <c r="S11477" t="s">
        <v>758</v>
      </c>
    </row>
    <row r="11478" spans="1:19" x14ac:dyDescent="0.3">
      <c r="A11478" t="s">
        <v>747</v>
      </c>
      <c r="B11478" t="s">
        <v>748</v>
      </c>
      <c r="C11478" t="s">
        <v>749</v>
      </c>
      <c r="D11478" t="s">
        <v>750</v>
      </c>
      <c r="E11478">
        <v>2</v>
      </c>
      <c r="F11478" t="s">
        <v>193</v>
      </c>
      <c r="G11478" s="37">
        <v>41073.64</v>
      </c>
      <c r="H11478">
        <v>525.29</v>
      </c>
      <c r="I11478">
        <v>41073.64</v>
      </c>
      <c r="J11478">
        <v>446.2</v>
      </c>
      <c r="K11478">
        <v>41073.64</v>
      </c>
      <c r="L11478">
        <v>10.34</v>
      </c>
      <c r="M11478" t="s">
        <v>751</v>
      </c>
      <c r="N11478" s="37">
        <v>41073.64</v>
      </c>
      <c r="O11478">
        <v>82147.28</v>
      </c>
      <c r="P11478" t="s">
        <v>766</v>
      </c>
      <c r="Q11478" t="s">
        <v>766</v>
      </c>
      <c r="R11478" t="s">
        <v>768</v>
      </c>
      <c r="S11478" t="s">
        <v>758</v>
      </c>
    </row>
    <row r="11479" spans="1:19" x14ac:dyDescent="0.3">
      <c r="A11479" t="s">
        <v>747</v>
      </c>
      <c r="B11479" t="s">
        <v>748</v>
      </c>
      <c r="C11479" t="s">
        <v>749</v>
      </c>
      <c r="D11479" t="s">
        <v>750</v>
      </c>
      <c r="E11479">
        <v>0</v>
      </c>
      <c r="F11479" t="s">
        <v>373</v>
      </c>
      <c r="G11479" s="37">
        <v>34846.870000000003</v>
      </c>
      <c r="H11479">
        <v>0.36</v>
      </c>
      <c r="I11479">
        <v>34846.870000000003</v>
      </c>
      <c r="J11479">
        <v>1.95</v>
      </c>
      <c r="K11479">
        <v>34846.870000000003</v>
      </c>
      <c r="L11479">
        <v>16.600000000000001</v>
      </c>
      <c r="M11479" t="s">
        <v>751</v>
      </c>
      <c r="N11479" s="37">
        <v>0</v>
      </c>
      <c r="O11479" t="s">
        <v>751</v>
      </c>
      <c r="P11479" t="s">
        <v>766</v>
      </c>
      <c r="Q11479" t="s">
        <v>766</v>
      </c>
      <c r="R11479" t="s">
        <v>768</v>
      </c>
      <c r="S11479" t="s">
        <v>758</v>
      </c>
    </row>
    <row r="11480" spans="1:19" x14ac:dyDescent="0.3">
      <c r="A11480" t="s">
        <v>752</v>
      </c>
      <c r="B11480" t="s">
        <v>748</v>
      </c>
      <c r="C11480" t="s">
        <v>754</v>
      </c>
      <c r="D11480" t="s">
        <v>750</v>
      </c>
      <c r="E11480">
        <v>3</v>
      </c>
      <c r="F11480" t="s">
        <v>521</v>
      </c>
      <c r="G11480" s="37">
        <v>-10552.56</v>
      </c>
      <c r="H11480" t="s">
        <v>751</v>
      </c>
      <c r="I11480">
        <v>-10552.56</v>
      </c>
      <c r="J11480" t="s">
        <v>751</v>
      </c>
      <c r="K11480">
        <v>-10552.56</v>
      </c>
      <c r="L11480" t="s">
        <v>751</v>
      </c>
      <c r="M11480" t="s">
        <v>751</v>
      </c>
      <c r="N11480" s="37">
        <v>0</v>
      </c>
      <c r="O11480" t="s">
        <v>751</v>
      </c>
      <c r="P11480" t="s">
        <v>751</v>
      </c>
      <c r="Q11480" t="s">
        <v>751</v>
      </c>
      <c r="R11480" t="s">
        <v>751</v>
      </c>
      <c r="S11480" t="s">
        <v>758</v>
      </c>
    </row>
    <row r="11481" spans="1:19" x14ac:dyDescent="0.3">
      <c r="A11481" t="s">
        <v>747</v>
      </c>
      <c r="B11481" t="s">
        <v>748</v>
      </c>
      <c r="C11481" t="s">
        <v>754</v>
      </c>
      <c r="D11481" t="s">
        <v>750</v>
      </c>
      <c r="E11481">
        <v>4</v>
      </c>
      <c r="F11481" t="s">
        <v>369</v>
      </c>
      <c r="G11481" s="37">
        <v>-4343.83</v>
      </c>
      <c r="H11481" t="s">
        <v>751</v>
      </c>
      <c r="I11481">
        <v>-4343.83</v>
      </c>
      <c r="J11481" t="s">
        <v>751</v>
      </c>
      <c r="K11481">
        <v>-4343.83</v>
      </c>
      <c r="L11481" t="s">
        <v>751</v>
      </c>
      <c r="M11481" t="s">
        <v>751</v>
      </c>
      <c r="N11481" s="37">
        <v>0</v>
      </c>
      <c r="O11481" t="s">
        <v>751</v>
      </c>
      <c r="P11481" t="s">
        <v>751</v>
      </c>
      <c r="Q11481" t="s">
        <v>751</v>
      </c>
      <c r="R11481" t="s">
        <v>751</v>
      </c>
      <c r="S11481" t="s">
        <v>758</v>
      </c>
    </row>
    <row r="11482" spans="1:19" x14ac:dyDescent="0.3">
      <c r="A11482" t="s">
        <v>747</v>
      </c>
      <c r="B11482" t="s">
        <v>748</v>
      </c>
      <c r="C11482" t="s">
        <v>754</v>
      </c>
      <c r="D11482" t="s">
        <v>750</v>
      </c>
      <c r="E11482">
        <v>8</v>
      </c>
      <c r="F11482" t="s">
        <v>511</v>
      </c>
      <c r="G11482" s="37">
        <v>-52.74</v>
      </c>
      <c r="H11482" t="s">
        <v>751</v>
      </c>
      <c r="I11482">
        <v>-52.74</v>
      </c>
      <c r="J11482" t="s">
        <v>751</v>
      </c>
      <c r="K11482">
        <v>-52.74</v>
      </c>
      <c r="L11482" t="s">
        <v>751</v>
      </c>
      <c r="M11482" t="s">
        <v>751</v>
      </c>
      <c r="N11482" s="37">
        <v>0</v>
      </c>
      <c r="O11482" t="s">
        <v>751</v>
      </c>
      <c r="P11482" t="s">
        <v>751</v>
      </c>
      <c r="Q11482" t="s">
        <v>751</v>
      </c>
      <c r="R11482" t="s">
        <v>751</v>
      </c>
      <c r="S11482" t="s">
        <v>758</v>
      </c>
    </row>
    <row r="11483" spans="1:19" x14ac:dyDescent="0.3">
      <c r="A11483" t="s">
        <v>753</v>
      </c>
      <c r="B11483" t="s">
        <v>748</v>
      </c>
      <c r="C11483" t="s">
        <v>754</v>
      </c>
      <c r="D11483" t="s">
        <v>750</v>
      </c>
      <c r="E11483">
        <v>3</v>
      </c>
      <c r="F11483" t="s">
        <v>175</v>
      </c>
      <c r="G11483" s="37">
        <v>-77864.92</v>
      </c>
      <c r="H11483" t="s">
        <v>751</v>
      </c>
      <c r="I11483">
        <v>-77864.92</v>
      </c>
      <c r="J11483" t="s">
        <v>751</v>
      </c>
      <c r="K11483">
        <v>-77864.92</v>
      </c>
      <c r="L11483" t="s">
        <v>751</v>
      </c>
      <c r="M11483" t="s">
        <v>751</v>
      </c>
      <c r="N11483" s="37">
        <v>0</v>
      </c>
      <c r="O11483" t="s">
        <v>751</v>
      </c>
      <c r="P11483" t="s">
        <v>751</v>
      </c>
      <c r="Q11483" t="s">
        <v>751</v>
      </c>
      <c r="R11483" t="s">
        <v>751</v>
      </c>
      <c r="S11483" t="s">
        <v>758</v>
      </c>
    </row>
    <row r="11484" spans="1:19" x14ac:dyDescent="0.3">
      <c r="A11484" t="s">
        <v>753</v>
      </c>
      <c r="B11484" t="s">
        <v>748</v>
      </c>
      <c r="C11484" t="s">
        <v>749</v>
      </c>
      <c r="D11484" t="s">
        <v>750</v>
      </c>
      <c r="E11484">
        <v>3</v>
      </c>
      <c r="F11484" t="s">
        <v>218</v>
      </c>
      <c r="G11484" s="37">
        <v>24892.36</v>
      </c>
      <c r="H11484">
        <v>4178.03</v>
      </c>
      <c r="I11484">
        <v>24892.36</v>
      </c>
      <c r="J11484">
        <v>1.08</v>
      </c>
      <c r="K11484">
        <v>24892.36</v>
      </c>
      <c r="L11484">
        <v>10.33</v>
      </c>
      <c r="M11484" t="s">
        <v>751</v>
      </c>
      <c r="N11484" s="37">
        <v>0</v>
      </c>
      <c r="O11484">
        <v>74677.08</v>
      </c>
      <c r="P11484" t="s">
        <v>766</v>
      </c>
      <c r="Q11484" t="s">
        <v>768</v>
      </c>
      <c r="R11484" t="s">
        <v>768</v>
      </c>
      <c r="S11484" t="s">
        <v>758</v>
      </c>
    </row>
    <row r="11485" spans="1:19" x14ac:dyDescent="0.3">
      <c r="A11485" t="s">
        <v>747</v>
      </c>
      <c r="B11485" t="s">
        <v>748</v>
      </c>
      <c r="C11485" t="s">
        <v>749</v>
      </c>
      <c r="D11485" t="s">
        <v>750</v>
      </c>
      <c r="E11485">
        <v>3</v>
      </c>
      <c r="F11485" t="s">
        <v>481</v>
      </c>
      <c r="G11485" s="37">
        <v>139963.84</v>
      </c>
      <c r="H11485">
        <v>9820.06</v>
      </c>
      <c r="I11485">
        <v>139963.84</v>
      </c>
      <c r="J11485">
        <v>9.0299999999999994</v>
      </c>
      <c r="K11485">
        <v>139963.84</v>
      </c>
      <c r="L11485">
        <v>86.47</v>
      </c>
      <c r="M11485" t="s">
        <v>751</v>
      </c>
      <c r="N11485" s="37">
        <v>0</v>
      </c>
      <c r="O11485">
        <v>419891.52</v>
      </c>
      <c r="P11485" t="s">
        <v>766</v>
      </c>
      <c r="Q11485" t="s">
        <v>768</v>
      </c>
      <c r="R11485" t="s">
        <v>768</v>
      </c>
      <c r="S11485" t="s">
        <v>758</v>
      </c>
    </row>
    <row r="11486" spans="1:19" x14ac:dyDescent="0.3">
      <c r="A11486" t="s">
        <v>752</v>
      </c>
      <c r="B11486" t="s">
        <v>748</v>
      </c>
      <c r="C11486" t="s">
        <v>749</v>
      </c>
      <c r="D11486" t="s">
        <v>750</v>
      </c>
      <c r="E11486">
        <v>3</v>
      </c>
      <c r="F11486" t="s">
        <v>267</v>
      </c>
      <c r="G11486" s="37">
        <v>1212860.68</v>
      </c>
      <c r="H11486" t="s">
        <v>751</v>
      </c>
      <c r="I11486">
        <v>1212860.68</v>
      </c>
      <c r="J11486" t="s">
        <v>751</v>
      </c>
      <c r="K11486">
        <v>1212860.68</v>
      </c>
      <c r="L11486">
        <v>4.2699999999999996</v>
      </c>
      <c r="M11486" t="s">
        <v>751</v>
      </c>
      <c r="N11486" s="37">
        <v>0</v>
      </c>
      <c r="O11486">
        <v>3638582.04</v>
      </c>
      <c r="P11486" t="s">
        <v>766</v>
      </c>
      <c r="Q11486" t="s">
        <v>766</v>
      </c>
      <c r="R11486" t="s">
        <v>768</v>
      </c>
      <c r="S11486" t="s">
        <v>758</v>
      </c>
    </row>
    <row r="11487" spans="1:19" x14ac:dyDescent="0.3">
      <c r="A11487" t="s">
        <v>747</v>
      </c>
      <c r="B11487" t="s">
        <v>748</v>
      </c>
      <c r="C11487" t="s">
        <v>749</v>
      </c>
      <c r="D11487" t="s">
        <v>750</v>
      </c>
      <c r="E11487">
        <v>4</v>
      </c>
      <c r="F11487" t="s">
        <v>290</v>
      </c>
      <c r="G11487" s="37">
        <v>44876.37</v>
      </c>
      <c r="H11487">
        <v>59.08</v>
      </c>
      <c r="I11487">
        <v>44876.37</v>
      </c>
      <c r="J11487">
        <v>742.26</v>
      </c>
      <c r="K11487">
        <v>44876.37</v>
      </c>
      <c r="L11487">
        <v>18.34</v>
      </c>
      <c r="M11487" t="s">
        <v>751</v>
      </c>
      <c r="N11487" s="37">
        <v>44876.37</v>
      </c>
      <c r="O11487">
        <v>179505.48</v>
      </c>
      <c r="P11487" t="s">
        <v>768</v>
      </c>
      <c r="Q11487" t="s">
        <v>766</v>
      </c>
      <c r="R11487" t="s">
        <v>768</v>
      </c>
      <c r="S11487" t="s">
        <v>758</v>
      </c>
    </row>
    <row r="11488" spans="1:19" x14ac:dyDescent="0.3">
      <c r="A11488" t="s">
        <v>747</v>
      </c>
      <c r="B11488" t="s">
        <v>748</v>
      </c>
      <c r="C11488" t="s">
        <v>754</v>
      </c>
      <c r="D11488" t="s">
        <v>750</v>
      </c>
      <c r="E11488">
        <v>3</v>
      </c>
      <c r="F11488" t="s">
        <v>115</v>
      </c>
      <c r="G11488" s="37">
        <v>-250.3</v>
      </c>
      <c r="H11488" t="s">
        <v>751</v>
      </c>
      <c r="I11488">
        <v>-250.3</v>
      </c>
      <c r="J11488" t="s">
        <v>751</v>
      </c>
      <c r="K11488">
        <v>-250.3</v>
      </c>
      <c r="L11488" t="s">
        <v>751</v>
      </c>
      <c r="M11488" t="s">
        <v>751</v>
      </c>
      <c r="N11488" s="37">
        <v>0</v>
      </c>
      <c r="O11488" t="s">
        <v>751</v>
      </c>
      <c r="P11488" t="s">
        <v>751</v>
      </c>
      <c r="Q11488" t="s">
        <v>751</v>
      </c>
      <c r="R11488" t="s">
        <v>751</v>
      </c>
      <c r="S11488" t="s">
        <v>758</v>
      </c>
    </row>
    <row r="11489" spans="1:19" x14ac:dyDescent="0.3">
      <c r="A11489" t="s">
        <v>747</v>
      </c>
      <c r="B11489" t="s">
        <v>748</v>
      </c>
      <c r="C11489" t="s">
        <v>749</v>
      </c>
      <c r="D11489" t="s">
        <v>750</v>
      </c>
      <c r="E11489">
        <v>2</v>
      </c>
      <c r="F11489" t="s">
        <v>435</v>
      </c>
      <c r="G11489" s="37">
        <v>98452.42</v>
      </c>
      <c r="H11489">
        <v>3.09</v>
      </c>
      <c r="I11489">
        <v>98452.42</v>
      </c>
      <c r="J11489">
        <v>16.3</v>
      </c>
      <c r="K11489">
        <v>98452.42</v>
      </c>
      <c r="L11489">
        <v>29.42</v>
      </c>
      <c r="M11489" t="s">
        <v>751</v>
      </c>
      <c r="N11489" s="37">
        <v>0</v>
      </c>
      <c r="O11489">
        <v>196904.84</v>
      </c>
      <c r="P11489" t="s">
        <v>766</v>
      </c>
      <c r="Q11489" t="s">
        <v>766</v>
      </c>
      <c r="R11489" t="s">
        <v>768</v>
      </c>
      <c r="S11489" t="s">
        <v>758</v>
      </c>
    </row>
    <row r="11490" spans="1:19" x14ac:dyDescent="0.3">
      <c r="A11490" t="s">
        <v>747</v>
      </c>
      <c r="B11490" t="s">
        <v>748</v>
      </c>
      <c r="C11490" t="s">
        <v>754</v>
      </c>
      <c r="D11490" t="s">
        <v>750</v>
      </c>
      <c r="E11490">
        <v>11</v>
      </c>
      <c r="F11490" t="s">
        <v>213</v>
      </c>
      <c r="G11490" s="37">
        <v>-115.74</v>
      </c>
      <c r="H11490" t="s">
        <v>751</v>
      </c>
      <c r="I11490">
        <v>-115.74</v>
      </c>
      <c r="J11490" t="s">
        <v>751</v>
      </c>
      <c r="K11490">
        <v>-115.74</v>
      </c>
      <c r="L11490" t="s">
        <v>751</v>
      </c>
      <c r="M11490" t="s">
        <v>751</v>
      </c>
      <c r="N11490" s="37">
        <v>0</v>
      </c>
      <c r="O11490" t="s">
        <v>751</v>
      </c>
      <c r="P11490" t="s">
        <v>751</v>
      </c>
      <c r="Q11490" t="s">
        <v>751</v>
      </c>
      <c r="R11490" t="s">
        <v>751</v>
      </c>
      <c r="S11490" t="s">
        <v>758</v>
      </c>
    </row>
    <row r="11491" spans="1:19" x14ac:dyDescent="0.3">
      <c r="A11491" t="s">
        <v>747</v>
      </c>
      <c r="B11491" t="s">
        <v>748</v>
      </c>
      <c r="C11491" t="s">
        <v>749</v>
      </c>
      <c r="D11491" t="s">
        <v>750</v>
      </c>
      <c r="E11491">
        <v>-1</v>
      </c>
      <c r="F11491" t="s">
        <v>343</v>
      </c>
      <c r="G11491" s="37">
        <v>837.27</v>
      </c>
      <c r="H11491">
        <v>0.02</v>
      </c>
      <c r="I11491">
        <v>837.27</v>
      </c>
      <c r="J11491">
        <v>0.01</v>
      </c>
      <c r="K11491">
        <v>837.27</v>
      </c>
      <c r="L11491">
        <v>0.09</v>
      </c>
      <c r="M11491" t="s">
        <v>751</v>
      </c>
      <c r="N11491" s="37">
        <v>0</v>
      </c>
      <c r="O11491" t="s">
        <v>751</v>
      </c>
      <c r="P11491" t="s">
        <v>766</v>
      </c>
      <c r="Q11491" t="s">
        <v>766</v>
      </c>
      <c r="R11491" t="s">
        <v>766</v>
      </c>
      <c r="S11491" t="s">
        <v>758</v>
      </c>
    </row>
    <row r="11492" spans="1:19" x14ac:dyDescent="0.3">
      <c r="A11492" t="s">
        <v>753</v>
      </c>
      <c r="B11492" t="s">
        <v>748</v>
      </c>
      <c r="C11492" t="s">
        <v>749</v>
      </c>
      <c r="D11492" t="s">
        <v>750</v>
      </c>
      <c r="E11492">
        <v>3</v>
      </c>
      <c r="F11492" t="s">
        <v>54</v>
      </c>
      <c r="G11492" s="37">
        <v>225353.84</v>
      </c>
      <c r="H11492">
        <v>35.44</v>
      </c>
      <c r="I11492">
        <v>225353.84</v>
      </c>
      <c r="J11492">
        <v>16.829999999999998</v>
      </c>
      <c r="K11492">
        <v>225353.84</v>
      </c>
      <c r="L11492">
        <v>161.22999999999999</v>
      </c>
      <c r="M11492" t="s">
        <v>751</v>
      </c>
      <c r="N11492" s="37">
        <v>0</v>
      </c>
      <c r="O11492">
        <v>676061.52</v>
      </c>
      <c r="P11492" t="s">
        <v>766</v>
      </c>
      <c r="Q11492" t="s">
        <v>766</v>
      </c>
      <c r="R11492" t="s">
        <v>766</v>
      </c>
      <c r="S11492" t="s">
        <v>758</v>
      </c>
    </row>
    <row r="11493" spans="1:19" x14ac:dyDescent="0.3">
      <c r="A11493" t="s">
        <v>747</v>
      </c>
      <c r="B11493" t="s">
        <v>748</v>
      </c>
      <c r="C11493" t="s">
        <v>754</v>
      </c>
      <c r="D11493" t="s">
        <v>750</v>
      </c>
      <c r="E11493">
        <v>3</v>
      </c>
      <c r="F11493" t="s">
        <v>124</v>
      </c>
      <c r="G11493" s="37">
        <v>-1468.35</v>
      </c>
      <c r="H11493" t="s">
        <v>751</v>
      </c>
      <c r="I11493">
        <v>-1468.35</v>
      </c>
      <c r="J11493" t="s">
        <v>751</v>
      </c>
      <c r="K11493">
        <v>-1468.35</v>
      </c>
      <c r="L11493" t="s">
        <v>751</v>
      </c>
      <c r="M11493" t="s">
        <v>751</v>
      </c>
      <c r="N11493" s="37">
        <v>0</v>
      </c>
      <c r="O11493" t="s">
        <v>751</v>
      </c>
      <c r="P11493" t="s">
        <v>751</v>
      </c>
      <c r="Q11493" t="s">
        <v>751</v>
      </c>
      <c r="R11493" t="s">
        <v>751</v>
      </c>
      <c r="S11493" t="s">
        <v>758</v>
      </c>
    </row>
    <row r="11494" spans="1:19" x14ac:dyDescent="0.3">
      <c r="A11494" t="s">
        <v>747</v>
      </c>
      <c r="B11494" t="s">
        <v>748</v>
      </c>
      <c r="C11494" t="s">
        <v>749</v>
      </c>
      <c r="D11494" t="s">
        <v>750</v>
      </c>
      <c r="E11494">
        <v>0</v>
      </c>
      <c r="F11494" t="s">
        <v>67</v>
      </c>
      <c r="G11494" s="37">
        <v>5243.27</v>
      </c>
      <c r="H11494">
        <v>630.6</v>
      </c>
      <c r="I11494">
        <v>5243.27</v>
      </c>
      <c r="J11494">
        <v>0.71</v>
      </c>
      <c r="K11494">
        <v>5243.27</v>
      </c>
      <c r="L11494">
        <v>3.68</v>
      </c>
      <c r="M11494" t="s">
        <v>751</v>
      </c>
      <c r="N11494" s="37">
        <v>0</v>
      </c>
      <c r="O11494" t="s">
        <v>751</v>
      </c>
      <c r="P11494" t="s">
        <v>766</v>
      </c>
      <c r="Q11494" t="s">
        <v>768</v>
      </c>
      <c r="R11494" t="s">
        <v>768</v>
      </c>
      <c r="S11494" t="s">
        <v>758</v>
      </c>
    </row>
    <row r="11495" spans="1:19" x14ac:dyDescent="0.3">
      <c r="A11495" t="s">
        <v>747</v>
      </c>
      <c r="B11495" t="s">
        <v>748</v>
      </c>
      <c r="C11495" t="s">
        <v>754</v>
      </c>
      <c r="D11495" t="s">
        <v>750</v>
      </c>
      <c r="E11495">
        <v>6</v>
      </c>
      <c r="F11495" t="s">
        <v>377</v>
      </c>
      <c r="G11495" s="37">
        <v>-5182.57</v>
      </c>
      <c r="H11495" t="s">
        <v>751</v>
      </c>
      <c r="I11495">
        <v>-5182.57</v>
      </c>
      <c r="J11495" t="s">
        <v>751</v>
      </c>
      <c r="K11495">
        <v>-5182.57</v>
      </c>
      <c r="L11495" t="s">
        <v>751</v>
      </c>
      <c r="M11495" t="s">
        <v>751</v>
      </c>
      <c r="N11495" s="37">
        <v>0</v>
      </c>
      <c r="O11495" t="s">
        <v>751</v>
      </c>
      <c r="P11495" t="s">
        <v>751</v>
      </c>
      <c r="Q11495" t="s">
        <v>751</v>
      </c>
      <c r="R11495" t="s">
        <v>751</v>
      </c>
      <c r="S11495" t="s">
        <v>758</v>
      </c>
    </row>
    <row r="11496" spans="1:19" x14ac:dyDescent="0.3">
      <c r="A11496" t="s">
        <v>747</v>
      </c>
      <c r="B11496" t="s">
        <v>748</v>
      </c>
      <c r="C11496" t="s">
        <v>754</v>
      </c>
      <c r="D11496" t="s">
        <v>750</v>
      </c>
      <c r="E11496">
        <v>7</v>
      </c>
      <c r="F11496" t="s">
        <v>422</v>
      </c>
      <c r="G11496" s="37">
        <v>-584.89</v>
      </c>
      <c r="H11496" t="s">
        <v>751</v>
      </c>
      <c r="I11496">
        <v>-584.89</v>
      </c>
      <c r="J11496" t="s">
        <v>751</v>
      </c>
      <c r="K11496">
        <v>-584.89</v>
      </c>
      <c r="L11496" t="s">
        <v>751</v>
      </c>
      <c r="M11496" t="s">
        <v>751</v>
      </c>
      <c r="N11496" s="37">
        <v>0</v>
      </c>
      <c r="O11496" t="s">
        <v>751</v>
      </c>
      <c r="P11496" t="s">
        <v>751</v>
      </c>
      <c r="Q11496" t="s">
        <v>751</v>
      </c>
      <c r="R11496" t="s">
        <v>751</v>
      </c>
      <c r="S11496" t="s">
        <v>758</v>
      </c>
    </row>
    <row r="11497" spans="1:19" x14ac:dyDescent="0.3">
      <c r="A11497" t="s">
        <v>752</v>
      </c>
      <c r="B11497" t="s">
        <v>748</v>
      </c>
      <c r="C11497" t="s">
        <v>754</v>
      </c>
      <c r="D11497" t="s">
        <v>750</v>
      </c>
      <c r="E11497">
        <v>5</v>
      </c>
      <c r="F11497" t="s">
        <v>265</v>
      </c>
      <c r="G11497" s="37">
        <v>-12026.23</v>
      </c>
      <c r="H11497" t="s">
        <v>751</v>
      </c>
      <c r="I11497">
        <v>-12026.23</v>
      </c>
      <c r="J11497" t="s">
        <v>751</v>
      </c>
      <c r="K11497">
        <v>-12026.23</v>
      </c>
      <c r="L11497" t="s">
        <v>751</v>
      </c>
      <c r="M11497" t="s">
        <v>751</v>
      </c>
      <c r="N11497" s="37">
        <v>0</v>
      </c>
      <c r="O11497" t="s">
        <v>751</v>
      </c>
      <c r="P11497" t="s">
        <v>751</v>
      </c>
      <c r="Q11497" t="s">
        <v>751</v>
      </c>
      <c r="R11497" t="s">
        <v>751</v>
      </c>
      <c r="S11497" t="s">
        <v>758</v>
      </c>
    </row>
    <row r="11498" spans="1:19" x14ac:dyDescent="0.3">
      <c r="A11498" t="s">
        <v>753</v>
      </c>
      <c r="B11498" t="s">
        <v>748</v>
      </c>
      <c r="C11498" t="s">
        <v>754</v>
      </c>
      <c r="D11498" t="s">
        <v>750</v>
      </c>
      <c r="E11498">
        <v>-1</v>
      </c>
      <c r="F11498" t="s">
        <v>94</v>
      </c>
      <c r="G11498" s="37">
        <v>-2820.64</v>
      </c>
      <c r="H11498" t="s">
        <v>751</v>
      </c>
      <c r="I11498">
        <v>-2820.64</v>
      </c>
      <c r="J11498" t="s">
        <v>751</v>
      </c>
      <c r="K11498">
        <v>-2820.64</v>
      </c>
      <c r="L11498" t="s">
        <v>751</v>
      </c>
      <c r="M11498" t="s">
        <v>751</v>
      </c>
      <c r="N11498" s="37">
        <v>0</v>
      </c>
      <c r="O11498" t="s">
        <v>751</v>
      </c>
      <c r="P11498" t="s">
        <v>751</v>
      </c>
      <c r="Q11498" t="s">
        <v>751</v>
      </c>
      <c r="R11498" t="s">
        <v>751</v>
      </c>
      <c r="S11498" t="s">
        <v>758</v>
      </c>
    </row>
    <row r="11499" spans="1:19" x14ac:dyDescent="0.3">
      <c r="A11499" t="s">
        <v>747</v>
      </c>
      <c r="B11499" t="s">
        <v>748</v>
      </c>
      <c r="C11499" t="s">
        <v>749</v>
      </c>
      <c r="D11499" t="s">
        <v>750</v>
      </c>
      <c r="E11499">
        <v>3</v>
      </c>
      <c r="F11499" t="s">
        <v>11</v>
      </c>
      <c r="G11499" s="37">
        <v>635911.36</v>
      </c>
      <c r="H11499">
        <v>37.35</v>
      </c>
      <c r="I11499">
        <v>635911.36</v>
      </c>
      <c r="J11499">
        <v>25.39</v>
      </c>
      <c r="K11499">
        <v>635911.36</v>
      </c>
      <c r="L11499">
        <v>455.15</v>
      </c>
      <c r="M11499" t="s">
        <v>751</v>
      </c>
      <c r="N11499" s="37">
        <v>64.37</v>
      </c>
      <c r="O11499">
        <v>1907734.08</v>
      </c>
      <c r="P11499" t="s">
        <v>766</v>
      </c>
      <c r="Q11499" t="s">
        <v>766</v>
      </c>
      <c r="R11499" t="s">
        <v>766</v>
      </c>
      <c r="S11499" t="s">
        <v>758</v>
      </c>
    </row>
    <row r="11500" spans="1:19" x14ac:dyDescent="0.3">
      <c r="A11500" t="s">
        <v>747</v>
      </c>
      <c r="B11500" t="s">
        <v>748</v>
      </c>
      <c r="C11500" t="s">
        <v>749</v>
      </c>
      <c r="D11500" t="s">
        <v>750</v>
      </c>
      <c r="E11500">
        <v>-1</v>
      </c>
      <c r="F11500" t="s">
        <v>249</v>
      </c>
      <c r="G11500" s="37">
        <v>91.7</v>
      </c>
      <c r="H11500">
        <v>0</v>
      </c>
      <c r="I11500">
        <v>91.7</v>
      </c>
      <c r="J11500">
        <v>0</v>
      </c>
      <c r="K11500">
        <v>91.7</v>
      </c>
      <c r="L11500">
        <v>0.06</v>
      </c>
      <c r="M11500">
        <v>1</v>
      </c>
      <c r="N11500" s="37">
        <v>19.2</v>
      </c>
      <c r="O11500" t="s">
        <v>751</v>
      </c>
      <c r="P11500" t="s">
        <v>767</v>
      </c>
      <c r="Q11500" t="s">
        <v>767</v>
      </c>
      <c r="R11500" t="s">
        <v>766</v>
      </c>
      <c r="S11500" t="s">
        <v>758</v>
      </c>
    </row>
    <row r="11501" spans="1:19" x14ac:dyDescent="0.3">
      <c r="A11501" t="s">
        <v>747</v>
      </c>
      <c r="B11501" t="s">
        <v>748</v>
      </c>
      <c r="C11501" t="s">
        <v>749</v>
      </c>
      <c r="D11501" t="s">
        <v>750</v>
      </c>
      <c r="E11501">
        <v>6</v>
      </c>
      <c r="F11501" t="s">
        <v>331</v>
      </c>
      <c r="G11501" s="37">
        <v>80308.639999999999</v>
      </c>
      <c r="H11501">
        <v>8.18</v>
      </c>
      <c r="I11501">
        <v>80308.639999999999</v>
      </c>
      <c r="J11501">
        <v>43.95</v>
      </c>
      <c r="K11501">
        <v>80308.639999999999</v>
      </c>
      <c r="L11501">
        <v>137.56</v>
      </c>
      <c r="M11501" t="s">
        <v>751</v>
      </c>
      <c r="N11501" s="37">
        <v>0</v>
      </c>
      <c r="O11501">
        <v>481851.84</v>
      </c>
      <c r="P11501" t="s">
        <v>766</v>
      </c>
      <c r="Q11501" t="s">
        <v>766</v>
      </c>
      <c r="R11501" t="s">
        <v>768</v>
      </c>
      <c r="S11501" t="s">
        <v>758</v>
      </c>
    </row>
    <row r="11502" spans="1:19" x14ac:dyDescent="0.3">
      <c r="A11502" t="s">
        <v>752</v>
      </c>
      <c r="B11502" t="s">
        <v>748</v>
      </c>
      <c r="C11502" t="s">
        <v>749</v>
      </c>
      <c r="D11502" t="s">
        <v>750</v>
      </c>
      <c r="E11502">
        <v>1</v>
      </c>
      <c r="F11502" t="s">
        <v>87</v>
      </c>
      <c r="G11502" s="37">
        <v>38636.25</v>
      </c>
      <c r="H11502">
        <v>1.31</v>
      </c>
      <c r="I11502">
        <v>38636.25</v>
      </c>
      <c r="J11502">
        <v>0.62</v>
      </c>
      <c r="K11502">
        <v>38636.25</v>
      </c>
      <c r="L11502">
        <v>5.97</v>
      </c>
      <c r="M11502" t="s">
        <v>751</v>
      </c>
      <c r="N11502" s="37">
        <v>0</v>
      </c>
      <c r="O11502">
        <v>38636.25</v>
      </c>
      <c r="P11502" t="s">
        <v>766</v>
      </c>
      <c r="Q11502" t="s">
        <v>766</v>
      </c>
      <c r="R11502" t="s">
        <v>766</v>
      </c>
      <c r="S11502" t="s">
        <v>758</v>
      </c>
    </row>
    <row r="11503" spans="1:19" x14ac:dyDescent="0.3">
      <c r="A11503" t="s">
        <v>753</v>
      </c>
      <c r="B11503" t="s">
        <v>748</v>
      </c>
      <c r="C11503" t="s">
        <v>754</v>
      </c>
      <c r="D11503" t="s">
        <v>750</v>
      </c>
      <c r="E11503">
        <v>-1</v>
      </c>
      <c r="F11503" t="s">
        <v>87</v>
      </c>
      <c r="G11503" s="37">
        <v>-21873.26</v>
      </c>
      <c r="H11503" t="s">
        <v>751</v>
      </c>
      <c r="I11503">
        <v>-21873.26</v>
      </c>
      <c r="J11503" t="s">
        <v>751</v>
      </c>
      <c r="K11503">
        <v>-21873.26</v>
      </c>
      <c r="L11503" t="s">
        <v>751</v>
      </c>
      <c r="M11503" t="s">
        <v>751</v>
      </c>
      <c r="N11503" s="37">
        <v>0</v>
      </c>
      <c r="O11503" t="s">
        <v>751</v>
      </c>
      <c r="P11503" t="s">
        <v>751</v>
      </c>
      <c r="Q11503" t="s">
        <v>751</v>
      </c>
      <c r="R11503" t="s">
        <v>751</v>
      </c>
      <c r="S11503" t="s">
        <v>758</v>
      </c>
    </row>
    <row r="11504" spans="1:19" x14ac:dyDescent="0.3">
      <c r="A11504" t="s">
        <v>753</v>
      </c>
      <c r="B11504" t="s">
        <v>748</v>
      </c>
      <c r="C11504" t="s">
        <v>749</v>
      </c>
      <c r="D11504" t="s">
        <v>750</v>
      </c>
      <c r="E11504">
        <v>-4</v>
      </c>
      <c r="F11504" t="s">
        <v>157</v>
      </c>
      <c r="G11504" s="37">
        <v>333.4</v>
      </c>
      <c r="H11504">
        <v>0</v>
      </c>
      <c r="I11504">
        <v>333.4</v>
      </c>
      <c r="J11504">
        <v>0</v>
      </c>
      <c r="K11504">
        <v>333.4</v>
      </c>
      <c r="L11504">
        <v>0.01</v>
      </c>
      <c r="M11504" t="s">
        <v>751</v>
      </c>
      <c r="N11504" s="37">
        <v>0</v>
      </c>
      <c r="O11504" t="s">
        <v>751</v>
      </c>
      <c r="P11504" t="s">
        <v>766</v>
      </c>
      <c r="Q11504" t="s">
        <v>766</v>
      </c>
      <c r="R11504" t="s">
        <v>766</v>
      </c>
      <c r="S11504" t="s">
        <v>758</v>
      </c>
    </row>
    <row r="11505" spans="1:19" x14ac:dyDescent="0.3">
      <c r="A11505" t="s">
        <v>753</v>
      </c>
      <c r="B11505" t="s">
        <v>748</v>
      </c>
      <c r="C11505" t="s">
        <v>754</v>
      </c>
      <c r="D11505" t="s">
        <v>750</v>
      </c>
      <c r="E11505">
        <v>6</v>
      </c>
      <c r="F11505" t="s">
        <v>426</v>
      </c>
      <c r="G11505" s="37">
        <v>-11553.45</v>
      </c>
      <c r="H11505" t="s">
        <v>751</v>
      </c>
      <c r="I11505">
        <v>-11553.45</v>
      </c>
      <c r="J11505" t="s">
        <v>751</v>
      </c>
      <c r="K11505">
        <v>-11553.45</v>
      </c>
      <c r="L11505" t="s">
        <v>751</v>
      </c>
      <c r="M11505" t="s">
        <v>751</v>
      </c>
      <c r="N11505" s="37">
        <v>0</v>
      </c>
      <c r="O11505" t="s">
        <v>751</v>
      </c>
      <c r="P11505" t="s">
        <v>751</v>
      </c>
      <c r="Q11505" t="s">
        <v>751</v>
      </c>
      <c r="R11505" t="s">
        <v>751</v>
      </c>
      <c r="S11505" t="s">
        <v>758</v>
      </c>
    </row>
    <row r="11506" spans="1:19" x14ac:dyDescent="0.3">
      <c r="A11506" t="s">
        <v>747</v>
      </c>
      <c r="B11506" t="s">
        <v>748</v>
      </c>
      <c r="C11506" t="s">
        <v>749</v>
      </c>
      <c r="D11506" t="s">
        <v>750</v>
      </c>
      <c r="E11506">
        <v>0</v>
      </c>
      <c r="F11506" t="s">
        <v>365</v>
      </c>
      <c r="G11506" s="37">
        <v>775.62</v>
      </c>
      <c r="H11506">
        <v>0.12</v>
      </c>
      <c r="I11506">
        <v>775.62</v>
      </c>
      <c r="J11506">
        <v>15.56</v>
      </c>
      <c r="K11506">
        <v>775.62</v>
      </c>
      <c r="L11506">
        <v>1.47</v>
      </c>
      <c r="M11506" t="s">
        <v>751</v>
      </c>
      <c r="N11506" s="37">
        <v>775.62</v>
      </c>
      <c r="O11506" t="s">
        <v>751</v>
      </c>
      <c r="P11506" t="s">
        <v>768</v>
      </c>
      <c r="Q11506" t="s">
        <v>766</v>
      </c>
      <c r="R11506" t="s">
        <v>768</v>
      </c>
      <c r="S11506" t="s">
        <v>758</v>
      </c>
    </row>
    <row r="11507" spans="1:19" x14ac:dyDescent="0.3">
      <c r="A11507" t="s">
        <v>747</v>
      </c>
      <c r="B11507" t="s">
        <v>748</v>
      </c>
      <c r="C11507" t="s">
        <v>749</v>
      </c>
      <c r="D11507" t="s">
        <v>750</v>
      </c>
      <c r="E11507">
        <v>8</v>
      </c>
      <c r="F11507" t="s">
        <v>137</v>
      </c>
      <c r="G11507" s="37">
        <v>78016.73</v>
      </c>
      <c r="H11507" t="s">
        <v>751</v>
      </c>
      <c r="I11507">
        <v>78016.73</v>
      </c>
      <c r="J11507" t="s">
        <v>751</v>
      </c>
      <c r="K11507">
        <v>78016.73</v>
      </c>
      <c r="L11507">
        <v>4.37</v>
      </c>
      <c r="M11507" t="s">
        <v>751</v>
      </c>
      <c r="N11507" s="37">
        <v>0</v>
      </c>
      <c r="O11507">
        <v>624133.84</v>
      </c>
      <c r="P11507" t="s">
        <v>766</v>
      </c>
      <c r="Q11507" t="s">
        <v>766</v>
      </c>
      <c r="R11507" t="s">
        <v>768</v>
      </c>
      <c r="S11507" t="s">
        <v>758</v>
      </c>
    </row>
    <row r="11508" spans="1:19" x14ac:dyDescent="0.3">
      <c r="A11508" t="s">
        <v>747</v>
      </c>
      <c r="B11508" t="s">
        <v>748</v>
      </c>
      <c r="C11508" t="s">
        <v>749</v>
      </c>
      <c r="D11508" t="s">
        <v>750</v>
      </c>
      <c r="E11508">
        <v>-1</v>
      </c>
      <c r="F11508" t="s">
        <v>228</v>
      </c>
      <c r="G11508" s="37">
        <v>472132.4</v>
      </c>
      <c r="H11508">
        <v>234.9</v>
      </c>
      <c r="I11508">
        <v>472132.4</v>
      </c>
      <c r="J11508">
        <v>47.54</v>
      </c>
      <c r="K11508">
        <v>472132.4</v>
      </c>
      <c r="L11508">
        <v>376.71</v>
      </c>
      <c r="M11508" t="s">
        <v>751</v>
      </c>
      <c r="N11508" s="37">
        <v>0</v>
      </c>
      <c r="O11508" t="s">
        <v>751</v>
      </c>
      <c r="P11508" t="s">
        <v>766</v>
      </c>
      <c r="Q11508" t="s">
        <v>766</v>
      </c>
      <c r="R11508" t="s">
        <v>766</v>
      </c>
      <c r="S11508" t="s">
        <v>758</v>
      </c>
    </row>
    <row r="11509" spans="1:19" x14ac:dyDescent="0.3">
      <c r="A11509" t="s">
        <v>753</v>
      </c>
      <c r="B11509" t="s">
        <v>748</v>
      </c>
      <c r="C11509" t="s">
        <v>754</v>
      </c>
      <c r="D11509" t="s">
        <v>750</v>
      </c>
      <c r="E11509">
        <v>5</v>
      </c>
      <c r="F11509" t="s">
        <v>188</v>
      </c>
      <c r="G11509" s="37">
        <v>-2522.67</v>
      </c>
      <c r="H11509" t="s">
        <v>751</v>
      </c>
      <c r="I11509">
        <v>-2522.67</v>
      </c>
      <c r="J11509" t="s">
        <v>751</v>
      </c>
      <c r="K11509">
        <v>-2522.67</v>
      </c>
      <c r="L11509" t="s">
        <v>751</v>
      </c>
      <c r="M11509" t="s">
        <v>751</v>
      </c>
      <c r="N11509" s="37">
        <v>0</v>
      </c>
      <c r="O11509" t="s">
        <v>751</v>
      </c>
      <c r="P11509" t="s">
        <v>751</v>
      </c>
      <c r="Q11509" t="s">
        <v>751</v>
      </c>
      <c r="R11509" t="s">
        <v>751</v>
      </c>
      <c r="S11509" t="s">
        <v>758</v>
      </c>
    </row>
    <row r="11510" spans="1:19" x14ac:dyDescent="0.3">
      <c r="A11510" t="s">
        <v>747</v>
      </c>
      <c r="B11510" t="s">
        <v>748</v>
      </c>
      <c r="C11510" t="s">
        <v>754</v>
      </c>
      <c r="D11510" t="s">
        <v>750</v>
      </c>
      <c r="E11510">
        <v>-1</v>
      </c>
      <c r="F11510" t="s">
        <v>207</v>
      </c>
      <c r="G11510" s="37">
        <v>-5179.45</v>
      </c>
      <c r="H11510" t="s">
        <v>751</v>
      </c>
      <c r="I11510">
        <v>-5179.45</v>
      </c>
      <c r="J11510" t="s">
        <v>751</v>
      </c>
      <c r="K11510">
        <v>-5179.45</v>
      </c>
      <c r="L11510" t="s">
        <v>751</v>
      </c>
      <c r="M11510" t="s">
        <v>751</v>
      </c>
      <c r="N11510" s="37">
        <v>0</v>
      </c>
      <c r="O11510" t="s">
        <v>751</v>
      </c>
      <c r="P11510" t="s">
        <v>751</v>
      </c>
      <c r="Q11510" t="s">
        <v>751</v>
      </c>
      <c r="R11510" t="s">
        <v>751</v>
      </c>
      <c r="S11510" t="s">
        <v>758</v>
      </c>
    </row>
    <row r="11511" spans="1:19" x14ac:dyDescent="0.3">
      <c r="A11511" t="s">
        <v>747</v>
      </c>
      <c r="B11511" t="s">
        <v>748</v>
      </c>
      <c r="C11511" t="s">
        <v>749</v>
      </c>
      <c r="E11511">
        <v>-4</v>
      </c>
      <c r="F11511" t="s">
        <v>755</v>
      </c>
      <c r="G11511" s="37">
        <v>333879.53999999998</v>
      </c>
      <c r="H11511" t="s">
        <v>751</v>
      </c>
      <c r="I11511">
        <v>333879.53999999998</v>
      </c>
      <c r="J11511" t="s">
        <v>751</v>
      </c>
      <c r="K11511">
        <v>333879.53999999998</v>
      </c>
      <c r="L11511" t="s">
        <v>751</v>
      </c>
      <c r="M11511" t="s">
        <v>751</v>
      </c>
      <c r="N11511" s="37">
        <v>0</v>
      </c>
      <c r="O11511" t="s">
        <v>751</v>
      </c>
      <c r="P11511" t="s">
        <v>768</v>
      </c>
      <c r="Q11511" t="s">
        <v>768</v>
      </c>
      <c r="R11511" t="s">
        <v>768</v>
      </c>
      <c r="S11511" t="s">
        <v>758</v>
      </c>
    </row>
    <row r="11512" spans="1:19" x14ac:dyDescent="0.3">
      <c r="A11512" t="s">
        <v>753</v>
      </c>
      <c r="B11512" t="s">
        <v>748</v>
      </c>
      <c r="C11512" t="s">
        <v>754</v>
      </c>
      <c r="D11512" t="s">
        <v>750</v>
      </c>
      <c r="E11512">
        <v>-1</v>
      </c>
      <c r="F11512" t="s">
        <v>55</v>
      </c>
      <c r="G11512" s="37">
        <v>-85.41</v>
      </c>
      <c r="H11512" t="s">
        <v>751</v>
      </c>
      <c r="I11512">
        <v>-85.41</v>
      </c>
      <c r="J11512" t="s">
        <v>751</v>
      </c>
      <c r="K11512">
        <v>-85.41</v>
      </c>
      <c r="L11512" t="s">
        <v>751</v>
      </c>
      <c r="M11512" t="s">
        <v>751</v>
      </c>
      <c r="N11512" s="37">
        <v>0</v>
      </c>
      <c r="O11512" t="s">
        <v>751</v>
      </c>
      <c r="P11512" t="s">
        <v>751</v>
      </c>
      <c r="Q11512" t="s">
        <v>751</v>
      </c>
      <c r="R11512" t="s">
        <v>751</v>
      </c>
      <c r="S11512" t="s">
        <v>758</v>
      </c>
    </row>
    <row r="11513" spans="1:19" x14ac:dyDescent="0.3">
      <c r="A11513" t="s">
        <v>753</v>
      </c>
      <c r="B11513" t="s">
        <v>748</v>
      </c>
      <c r="C11513" t="s">
        <v>754</v>
      </c>
      <c r="D11513" t="s">
        <v>750</v>
      </c>
      <c r="E11513">
        <v>3</v>
      </c>
      <c r="F11513" t="s">
        <v>167</v>
      </c>
      <c r="G11513" s="37">
        <v>-13573.48</v>
      </c>
      <c r="H11513" t="s">
        <v>751</v>
      </c>
      <c r="I11513">
        <v>-13573.48</v>
      </c>
      <c r="J11513" t="s">
        <v>751</v>
      </c>
      <c r="K11513">
        <v>-13573.48</v>
      </c>
      <c r="L11513" t="s">
        <v>751</v>
      </c>
      <c r="M11513" t="s">
        <v>751</v>
      </c>
      <c r="N11513" s="37">
        <v>0</v>
      </c>
      <c r="O11513" t="s">
        <v>751</v>
      </c>
      <c r="P11513" t="s">
        <v>751</v>
      </c>
      <c r="Q11513" t="s">
        <v>751</v>
      </c>
      <c r="R11513" t="s">
        <v>751</v>
      </c>
      <c r="S11513" t="s">
        <v>758</v>
      </c>
    </row>
    <row r="11514" spans="1:19" x14ac:dyDescent="0.3">
      <c r="A11514" t="s">
        <v>747</v>
      </c>
      <c r="B11514" t="s">
        <v>748</v>
      </c>
      <c r="C11514" t="s">
        <v>749</v>
      </c>
      <c r="D11514" t="s">
        <v>750</v>
      </c>
      <c r="E11514">
        <v>5</v>
      </c>
      <c r="F11514" t="s">
        <v>319</v>
      </c>
      <c r="G11514" s="37">
        <v>67485.899999999994</v>
      </c>
      <c r="H11514">
        <v>1.96</v>
      </c>
      <c r="I11514">
        <v>67485.899999999994</v>
      </c>
      <c r="J11514">
        <v>10.54</v>
      </c>
      <c r="K11514">
        <v>67485.899999999994</v>
      </c>
      <c r="L11514">
        <v>7.09</v>
      </c>
      <c r="M11514" t="s">
        <v>751</v>
      </c>
      <c r="N11514" s="37">
        <v>0</v>
      </c>
      <c r="O11514">
        <v>337429.5</v>
      </c>
      <c r="P11514" t="s">
        <v>766</v>
      </c>
      <c r="Q11514" t="s">
        <v>766</v>
      </c>
      <c r="R11514" t="s">
        <v>768</v>
      </c>
      <c r="S11514" t="s">
        <v>758</v>
      </c>
    </row>
    <row r="11515" spans="1:19" x14ac:dyDescent="0.3">
      <c r="A11515" t="s">
        <v>752</v>
      </c>
      <c r="B11515" t="s">
        <v>748</v>
      </c>
      <c r="C11515" t="s">
        <v>749</v>
      </c>
      <c r="D11515" t="s">
        <v>750</v>
      </c>
      <c r="E11515">
        <v>0</v>
      </c>
      <c r="F11515" t="s">
        <v>355</v>
      </c>
      <c r="G11515" s="37">
        <v>13383.16</v>
      </c>
      <c r="H11515">
        <v>3.59</v>
      </c>
      <c r="I11515">
        <v>13383.16</v>
      </c>
      <c r="J11515">
        <v>0.26</v>
      </c>
      <c r="K11515">
        <v>13383.16</v>
      </c>
      <c r="L11515">
        <v>5.6</v>
      </c>
      <c r="M11515" t="s">
        <v>751</v>
      </c>
      <c r="N11515" s="37">
        <v>0</v>
      </c>
      <c r="O11515" t="s">
        <v>751</v>
      </c>
      <c r="P11515" t="s">
        <v>768</v>
      </c>
      <c r="Q11515" t="s">
        <v>768</v>
      </c>
      <c r="R11515" t="s">
        <v>768</v>
      </c>
      <c r="S11515" t="s">
        <v>758</v>
      </c>
    </row>
    <row r="11516" spans="1:19" x14ac:dyDescent="0.3">
      <c r="A11516" t="s">
        <v>747</v>
      </c>
      <c r="B11516" t="s">
        <v>748</v>
      </c>
      <c r="C11516" t="s">
        <v>749</v>
      </c>
      <c r="D11516" t="s">
        <v>750</v>
      </c>
      <c r="E11516">
        <v>3</v>
      </c>
      <c r="F11516" t="s">
        <v>285</v>
      </c>
      <c r="G11516" s="37">
        <v>2067791.09</v>
      </c>
      <c r="H11516">
        <v>119.43</v>
      </c>
      <c r="I11516">
        <v>2067791.09</v>
      </c>
      <c r="J11516">
        <v>56.73</v>
      </c>
      <c r="K11516">
        <v>2067791.09</v>
      </c>
      <c r="L11516">
        <v>543.33000000000004</v>
      </c>
      <c r="M11516" t="s">
        <v>751</v>
      </c>
      <c r="N11516" s="37">
        <v>64.150000000000006</v>
      </c>
      <c r="O11516">
        <v>6203373.2699999996</v>
      </c>
      <c r="P11516" t="s">
        <v>766</v>
      </c>
      <c r="Q11516" t="s">
        <v>766</v>
      </c>
      <c r="R11516" t="s">
        <v>766</v>
      </c>
      <c r="S11516" t="s">
        <v>758</v>
      </c>
    </row>
    <row r="11517" spans="1:19" x14ac:dyDescent="0.3">
      <c r="A11517" t="s">
        <v>747</v>
      </c>
      <c r="B11517" t="s">
        <v>748</v>
      </c>
      <c r="C11517" t="s">
        <v>754</v>
      </c>
      <c r="D11517" t="s">
        <v>750</v>
      </c>
      <c r="E11517">
        <v>6</v>
      </c>
      <c r="F11517" t="s">
        <v>383</v>
      </c>
      <c r="G11517" s="37">
        <v>-880.23</v>
      </c>
      <c r="H11517" t="s">
        <v>751</v>
      </c>
      <c r="I11517">
        <v>-880.23</v>
      </c>
      <c r="J11517" t="s">
        <v>751</v>
      </c>
      <c r="K11517">
        <v>-880.23</v>
      </c>
      <c r="L11517" t="s">
        <v>751</v>
      </c>
      <c r="M11517" t="s">
        <v>751</v>
      </c>
      <c r="N11517" s="37">
        <v>0</v>
      </c>
      <c r="O11517" t="s">
        <v>751</v>
      </c>
      <c r="P11517" t="s">
        <v>751</v>
      </c>
      <c r="Q11517" t="s">
        <v>751</v>
      </c>
      <c r="R11517" t="s">
        <v>751</v>
      </c>
      <c r="S11517" t="s">
        <v>758</v>
      </c>
    </row>
    <row r="11518" spans="1:19" x14ac:dyDescent="0.3">
      <c r="A11518" t="s">
        <v>752</v>
      </c>
      <c r="B11518" t="s">
        <v>748</v>
      </c>
      <c r="C11518" t="s">
        <v>754</v>
      </c>
      <c r="D11518" t="s">
        <v>750</v>
      </c>
      <c r="E11518">
        <v>4</v>
      </c>
      <c r="F11518" t="s">
        <v>141</v>
      </c>
      <c r="G11518" s="37">
        <v>-40039</v>
      </c>
      <c r="H11518" t="s">
        <v>751</v>
      </c>
      <c r="I11518">
        <v>-40039</v>
      </c>
      <c r="J11518" t="s">
        <v>751</v>
      </c>
      <c r="K11518">
        <v>-40039</v>
      </c>
      <c r="L11518" t="s">
        <v>751</v>
      </c>
      <c r="M11518" t="s">
        <v>751</v>
      </c>
      <c r="N11518" s="37">
        <v>0</v>
      </c>
      <c r="O11518" t="s">
        <v>751</v>
      </c>
      <c r="P11518" t="s">
        <v>751</v>
      </c>
      <c r="Q11518" t="s">
        <v>751</v>
      </c>
      <c r="R11518" t="s">
        <v>751</v>
      </c>
      <c r="S11518" t="s">
        <v>758</v>
      </c>
    </row>
    <row r="11519" spans="1:19" x14ac:dyDescent="0.3">
      <c r="A11519" t="s">
        <v>753</v>
      </c>
      <c r="B11519" t="s">
        <v>748</v>
      </c>
      <c r="C11519" t="s">
        <v>754</v>
      </c>
      <c r="D11519" t="s">
        <v>750</v>
      </c>
      <c r="E11519">
        <v>-4</v>
      </c>
      <c r="F11519" t="s">
        <v>295</v>
      </c>
      <c r="G11519" s="37">
        <v>-740.44</v>
      </c>
      <c r="H11519" t="s">
        <v>751</v>
      </c>
      <c r="I11519">
        <v>-740.44</v>
      </c>
      <c r="J11519" t="s">
        <v>751</v>
      </c>
      <c r="K11519">
        <v>-740.44</v>
      </c>
      <c r="L11519" t="s">
        <v>751</v>
      </c>
      <c r="M11519" t="s">
        <v>751</v>
      </c>
      <c r="N11519" s="37">
        <v>0</v>
      </c>
      <c r="O11519" t="s">
        <v>751</v>
      </c>
      <c r="P11519" t="s">
        <v>751</v>
      </c>
      <c r="Q11519" t="s">
        <v>751</v>
      </c>
      <c r="R11519" t="s">
        <v>751</v>
      </c>
      <c r="S11519" t="s">
        <v>758</v>
      </c>
    </row>
    <row r="11520" spans="1:19" x14ac:dyDescent="0.3">
      <c r="A11520" t="s">
        <v>747</v>
      </c>
      <c r="B11520" t="s">
        <v>748</v>
      </c>
      <c r="C11520" t="s">
        <v>754</v>
      </c>
      <c r="D11520" t="s">
        <v>750</v>
      </c>
      <c r="E11520">
        <v>12</v>
      </c>
      <c r="F11520" t="s">
        <v>146</v>
      </c>
      <c r="G11520" s="37">
        <v>-64.14</v>
      </c>
      <c r="H11520" t="s">
        <v>751</v>
      </c>
      <c r="I11520">
        <v>-64.14</v>
      </c>
      <c r="J11520" t="s">
        <v>751</v>
      </c>
      <c r="K11520">
        <v>-64.14</v>
      </c>
      <c r="L11520" t="s">
        <v>751</v>
      </c>
      <c r="M11520" t="s">
        <v>751</v>
      </c>
      <c r="N11520" s="37">
        <v>0</v>
      </c>
      <c r="O11520" t="s">
        <v>751</v>
      </c>
      <c r="P11520" t="s">
        <v>751</v>
      </c>
      <c r="Q11520" t="s">
        <v>751</v>
      </c>
      <c r="R11520" t="s">
        <v>751</v>
      </c>
      <c r="S11520" t="s">
        <v>758</v>
      </c>
    </row>
    <row r="11521" spans="1:19" x14ac:dyDescent="0.3">
      <c r="A11521" t="s">
        <v>753</v>
      </c>
      <c r="B11521" t="s">
        <v>748</v>
      </c>
      <c r="C11521" t="s">
        <v>749</v>
      </c>
      <c r="D11521" t="s">
        <v>750</v>
      </c>
      <c r="E11521">
        <v>3</v>
      </c>
      <c r="F11521" t="s">
        <v>167</v>
      </c>
      <c r="G11521" s="37">
        <v>302901.51</v>
      </c>
      <c r="H11521">
        <v>19</v>
      </c>
      <c r="I11521">
        <v>302901.51</v>
      </c>
      <c r="J11521">
        <v>9.0299999999999994</v>
      </c>
      <c r="K11521">
        <v>302901.51</v>
      </c>
      <c r="L11521">
        <v>86.45</v>
      </c>
      <c r="M11521" t="s">
        <v>751</v>
      </c>
      <c r="N11521" s="37">
        <v>0</v>
      </c>
      <c r="O11521">
        <v>908704.53</v>
      </c>
      <c r="P11521" t="s">
        <v>766</v>
      </c>
      <c r="Q11521" t="s">
        <v>766</v>
      </c>
      <c r="R11521" t="s">
        <v>766</v>
      </c>
      <c r="S11521" t="s">
        <v>758</v>
      </c>
    </row>
    <row r="11522" spans="1:19" x14ac:dyDescent="0.3">
      <c r="A11522" t="s">
        <v>753</v>
      </c>
      <c r="B11522" t="s">
        <v>748</v>
      </c>
      <c r="C11522" t="s">
        <v>754</v>
      </c>
      <c r="D11522" t="s">
        <v>750</v>
      </c>
      <c r="E11522">
        <v>0</v>
      </c>
      <c r="F11522" t="s">
        <v>499</v>
      </c>
      <c r="G11522" s="37">
        <v>-2867.42</v>
      </c>
      <c r="H11522" t="s">
        <v>751</v>
      </c>
      <c r="I11522">
        <v>-2867.42</v>
      </c>
      <c r="J11522" t="s">
        <v>751</v>
      </c>
      <c r="K11522">
        <v>-2867.42</v>
      </c>
      <c r="L11522" t="s">
        <v>751</v>
      </c>
      <c r="M11522" t="s">
        <v>751</v>
      </c>
      <c r="N11522" s="37">
        <v>0</v>
      </c>
      <c r="O11522" t="s">
        <v>751</v>
      </c>
      <c r="P11522" t="s">
        <v>751</v>
      </c>
      <c r="Q11522" t="s">
        <v>751</v>
      </c>
      <c r="R11522" t="s">
        <v>751</v>
      </c>
      <c r="S11522" t="s">
        <v>758</v>
      </c>
    </row>
    <row r="11523" spans="1:19" x14ac:dyDescent="0.3">
      <c r="A11523" t="s">
        <v>753</v>
      </c>
      <c r="B11523" t="s">
        <v>748</v>
      </c>
      <c r="C11523" t="s">
        <v>754</v>
      </c>
      <c r="D11523" t="s">
        <v>750</v>
      </c>
      <c r="E11523">
        <v>4</v>
      </c>
      <c r="F11523" t="s">
        <v>207</v>
      </c>
      <c r="G11523" s="37">
        <v>-1418.34</v>
      </c>
      <c r="H11523" t="s">
        <v>751</v>
      </c>
      <c r="I11523">
        <v>-1418.34</v>
      </c>
      <c r="J11523" t="s">
        <v>751</v>
      </c>
      <c r="K11523">
        <v>-1418.34</v>
      </c>
      <c r="L11523" t="s">
        <v>751</v>
      </c>
      <c r="M11523" t="s">
        <v>751</v>
      </c>
      <c r="N11523" s="37">
        <v>0</v>
      </c>
      <c r="O11523" t="s">
        <v>751</v>
      </c>
      <c r="P11523" t="s">
        <v>751</v>
      </c>
      <c r="Q11523" t="s">
        <v>751</v>
      </c>
      <c r="R11523" t="s">
        <v>751</v>
      </c>
      <c r="S11523" t="s">
        <v>758</v>
      </c>
    </row>
    <row r="11524" spans="1:19" x14ac:dyDescent="0.3">
      <c r="A11524" t="s">
        <v>752</v>
      </c>
      <c r="B11524" t="s">
        <v>748</v>
      </c>
      <c r="C11524" t="s">
        <v>754</v>
      </c>
      <c r="D11524" t="s">
        <v>750</v>
      </c>
      <c r="E11524">
        <v>0</v>
      </c>
      <c r="F11524" t="s">
        <v>212</v>
      </c>
      <c r="G11524" s="37">
        <v>-31293.66</v>
      </c>
      <c r="H11524" t="s">
        <v>751</v>
      </c>
      <c r="I11524">
        <v>-31293.66</v>
      </c>
      <c r="J11524" t="s">
        <v>751</v>
      </c>
      <c r="K11524">
        <v>-31293.66</v>
      </c>
      <c r="L11524" t="s">
        <v>751</v>
      </c>
      <c r="M11524" t="s">
        <v>751</v>
      </c>
      <c r="N11524" s="37">
        <v>0</v>
      </c>
      <c r="O11524" t="s">
        <v>751</v>
      </c>
      <c r="P11524" t="s">
        <v>751</v>
      </c>
      <c r="Q11524" t="s">
        <v>751</v>
      </c>
      <c r="R11524" t="s">
        <v>751</v>
      </c>
      <c r="S11524" t="s">
        <v>758</v>
      </c>
    </row>
    <row r="11525" spans="1:19" x14ac:dyDescent="0.3">
      <c r="A11525" t="s">
        <v>752</v>
      </c>
      <c r="B11525" t="s">
        <v>748</v>
      </c>
      <c r="C11525" t="s">
        <v>754</v>
      </c>
      <c r="D11525" t="s">
        <v>750</v>
      </c>
      <c r="E11525">
        <v>-1</v>
      </c>
      <c r="F11525" t="s">
        <v>327</v>
      </c>
      <c r="G11525" s="37">
        <v>-77429.66</v>
      </c>
      <c r="H11525" t="s">
        <v>751</v>
      </c>
      <c r="I11525">
        <v>-77429.66</v>
      </c>
      <c r="J11525" t="s">
        <v>751</v>
      </c>
      <c r="K11525">
        <v>-77429.66</v>
      </c>
      <c r="L11525" t="s">
        <v>751</v>
      </c>
      <c r="M11525" t="s">
        <v>751</v>
      </c>
      <c r="N11525" s="37">
        <v>0</v>
      </c>
      <c r="O11525" t="s">
        <v>751</v>
      </c>
      <c r="P11525" t="s">
        <v>751</v>
      </c>
      <c r="Q11525" t="s">
        <v>751</v>
      </c>
      <c r="R11525" t="s">
        <v>751</v>
      </c>
      <c r="S11525" t="s">
        <v>758</v>
      </c>
    </row>
    <row r="11526" spans="1:19" x14ac:dyDescent="0.3">
      <c r="A11526" t="s">
        <v>753</v>
      </c>
      <c r="B11526" t="s">
        <v>748</v>
      </c>
      <c r="C11526" t="s">
        <v>749</v>
      </c>
      <c r="D11526" t="s">
        <v>750</v>
      </c>
      <c r="E11526">
        <v>2</v>
      </c>
      <c r="F11526" t="s">
        <v>417</v>
      </c>
      <c r="G11526" s="37">
        <v>8113.07</v>
      </c>
      <c r="H11526">
        <v>1239.99</v>
      </c>
      <c r="I11526">
        <v>8113.07</v>
      </c>
      <c r="J11526">
        <v>0.98</v>
      </c>
      <c r="K11526">
        <v>8113.07</v>
      </c>
      <c r="L11526">
        <v>10.75</v>
      </c>
      <c r="M11526" t="s">
        <v>751</v>
      </c>
      <c r="N11526" s="37">
        <v>0</v>
      </c>
      <c r="O11526">
        <v>16226.14</v>
      </c>
      <c r="P11526" t="s">
        <v>766</v>
      </c>
      <c r="Q11526" t="s">
        <v>768</v>
      </c>
      <c r="R11526" t="s">
        <v>768</v>
      </c>
      <c r="S11526" t="s">
        <v>758</v>
      </c>
    </row>
    <row r="11527" spans="1:19" x14ac:dyDescent="0.3">
      <c r="A11527" t="s">
        <v>753</v>
      </c>
      <c r="B11527" t="s">
        <v>748</v>
      </c>
      <c r="C11527" t="s">
        <v>749</v>
      </c>
      <c r="D11527" t="s">
        <v>750</v>
      </c>
      <c r="E11527">
        <v>3</v>
      </c>
      <c r="F11527" t="s">
        <v>361</v>
      </c>
      <c r="G11527" s="37">
        <v>26372.51</v>
      </c>
      <c r="H11527">
        <v>3.89</v>
      </c>
      <c r="I11527">
        <v>26372.51</v>
      </c>
      <c r="J11527">
        <v>575.74</v>
      </c>
      <c r="K11527">
        <v>26372.51</v>
      </c>
      <c r="L11527">
        <v>49.77</v>
      </c>
      <c r="M11527" t="s">
        <v>751</v>
      </c>
      <c r="N11527" s="37">
        <v>0</v>
      </c>
      <c r="O11527">
        <v>79117.53</v>
      </c>
      <c r="P11527" t="s">
        <v>768</v>
      </c>
      <c r="Q11527" t="s">
        <v>766</v>
      </c>
      <c r="R11527" t="s">
        <v>768</v>
      </c>
      <c r="S11527" t="s">
        <v>758</v>
      </c>
    </row>
    <row r="11528" spans="1:19" x14ac:dyDescent="0.3">
      <c r="A11528" t="s">
        <v>752</v>
      </c>
      <c r="B11528" t="s">
        <v>748</v>
      </c>
      <c r="C11528" t="s">
        <v>754</v>
      </c>
      <c r="D11528" t="s">
        <v>750</v>
      </c>
      <c r="E11528">
        <v>-1</v>
      </c>
      <c r="F11528" t="s">
        <v>137</v>
      </c>
      <c r="G11528" s="37">
        <v>-167.8</v>
      </c>
      <c r="H11528" t="s">
        <v>751</v>
      </c>
      <c r="I11528">
        <v>-167.8</v>
      </c>
      <c r="J11528" t="s">
        <v>751</v>
      </c>
      <c r="K11528">
        <v>-167.8</v>
      </c>
      <c r="L11528" t="s">
        <v>751</v>
      </c>
      <c r="M11528" t="s">
        <v>751</v>
      </c>
      <c r="N11528" s="37">
        <v>0</v>
      </c>
      <c r="O11528" t="s">
        <v>751</v>
      </c>
      <c r="P11528" t="s">
        <v>751</v>
      </c>
      <c r="Q11528" t="s">
        <v>751</v>
      </c>
      <c r="R11528" t="s">
        <v>751</v>
      </c>
      <c r="S11528" t="s">
        <v>758</v>
      </c>
    </row>
    <row r="11529" spans="1:19" x14ac:dyDescent="0.3">
      <c r="A11529" t="s">
        <v>747</v>
      </c>
      <c r="B11529" t="s">
        <v>748</v>
      </c>
      <c r="C11529" t="s">
        <v>749</v>
      </c>
      <c r="D11529" t="s">
        <v>750</v>
      </c>
      <c r="E11529">
        <v>5</v>
      </c>
      <c r="F11529" t="s">
        <v>142</v>
      </c>
      <c r="G11529" s="37">
        <v>49.98</v>
      </c>
      <c r="H11529">
        <v>0</v>
      </c>
      <c r="I11529">
        <v>49.98</v>
      </c>
      <c r="J11529">
        <v>0</v>
      </c>
      <c r="K11529">
        <v>49.98</v>
      </c>
      <c r="L11529">
        <v>0.01</v>
      </c>
      <c r="M11529" t="s">
        <v>751</v>
      </c>
      <c r="N11529" s="37">
        <v>0</v>
      </c>
      <c r="O11529">
        <v>249.9</v>
      </c>
      <c r="P11529" t="s">
        <v>766</v>
      </c>
      <c r="Q11529" t="s">
        <v>766</v>
      </c>
      <c r="R11529" t="s">
        <v>766</v>
      </c>
      <c r="S11529" t="s">
        <v>758</v>
      </c>
    </row>
    <row r="11530" spans="1:19" x14ac:dyDescent="0.3">
      <c r="A11530" t="s">
        <v>747</v>
      </c>
      <c r="B11530" t="s">
        <v>748</v>
      </c>
      <c r="C11530" t="s">
        <v>754</v>
      </c>
      <c r="D11530" t="s">
        <v>750</v>
      </c>
      <c r="E11530">
        <v>1</v>
      </c>
      <c r="F11530" t="s">
        <v>295</v>
      </c>
      <c r="G11530" s="37">
        <v>-183.29</v>
      </c>
      <c r="H11530" t="s">
        <v>751</v>
      </c>
      <c r="I11530">
        <v>-183.29</v>
      </c>
      <c r="J11530" t="s">
        <v>751</v>
      </c>
      <c r="K11530">
        <v>-183.29</v>
      </c>
      <c r="L11530" t="s">
        <v>751</v>
      </c>
      <c r="M11530" t="s">
        <v>751</v>
      </c>
      <c r="N11530" s="37">
        <v>0</v>
      </c>
      <c r="O11530" t="s">
        <v>751</v>
      </c>
      <c r="P11530" t="s">
        <v>751</v>
      </c>
      <c r="Q11530" t="s">
        <v>751</v>
      </c>
      <c r="R11530" t="s">
        <v>751</v>
      </c>
      <c r="S11530" t="s">
        <v>758</v>
      </c>
    </row>
    <row r="11531" spans="1:19" x14ac:dyDescent="0.3">
      <c r="A11531" t="s">
        <v>747</v>
      </c>
      <c r="B11531" t="s">
        <v>748</v>
      </c>
      <c r="C11531" t="s">
        <v>754</v>
      </c>
      <c r="D11531" t="s">
        <v>750</v>
      </c>
      <c r="E11531">
        <v>7</v>
      </c>
      <c r="F11531" t="s">
        <v>130</v>
      </c>
      <c r="G11531" s="37">
        <v>-597.12</v>
      </c>
      <c r="H11531" t="s">
        <v>751</v>
      </c>
      <c r="I11531">
        <v>-597.12</v>
      </c>
      <c r="J11531" t="s">
        <v>751</v>
      </c>
      <c r="K11531">
        <v>-597.12</v>
      </c>
      <c r="L11531" t="s">
        <v>751</v>
      </c>
      <c r="M11531" t="s">
        <v>751</v>
      </c>
      <c r="N11531" s="37">
        <v>0</v>
      </c>
      <c r="O11531" t="s">
        <v>751</v>
      </c>
      <c r="P11531" t="s">
        <v>751</v>
      </c>
      <c r="Q11531" t="s">
        <v>751</v>
      </c>
      <c r="R11531" t="s">
        <v>751</v>
      </c>
      <c r="S11531" t="s">
        <v>758</v>
      </c>
    </row>
    <row r="11532" spans="1:19" x14ac:dyDescent="0.3">
      <c r="A11532" t="s">
        <v>752</v>
      </c>
      <c r="B11532" t="s">
        <v>748</v>
      </c>
      <c r="C11532" t="s">
        <v>749</v>
      </c>
      <c r="D11532" t="s">
        <v>750</v>
      </c>
      <c r="E11532">
        <v>-4</v>
      </c>
      <c r="F11532" t="s">
        <v>41</v>
      </c>
      <c r="G11532" s="37">
        <v>52975.51</v>
      </c>
      <c r="H11532" t="s">
        <v>751</v>
      </c>
      <c r="I11532">
        <v>52975.51</v>
      </c>
      <c r="J11532" t="s">
        <v>751</v>
      </c>
      <c r="K11532">
        <v>52975.51</v>
      </c>
      <c r="L11532" t="s">
        <v>751</v>
      </c>
      <c r="M11532" t="s">
        <v>751</v>
      </c>
      <c r="N11532" s="37">
        <v>0</v>
      </c>
      <c r="O11532" t="s">
        <v>751</v>
      </c>
      <c r="P11532" t="s">
        <v>766</v>
      </c>
      <c r="Q11532" t="s">
        <v>766</v>
      </c>
      <c r="R11532" t="s">
        <v>766</v>
      </c>
      <c r="S11532" t="s">
        <v>758</v>
      </c>
    </row>
    <row r="11533" spans="1:19" x14ac:dyDescent="0.3">
      <c r="A11533" t="s">
        <v>747</v>
      </c>
      <c r="B11533" t="s">
        <v>748</v>
      </c>
      <c r="C11533" t="s">
        <v>749</v>
      </c>
      <c r="D11533" t="s">
        <v>750</v>
      </c>
      <c r="E11533">
        <v>2</v>
      </c>
      <c r="F11533" t="s">
        <v>379</v>
      </c>
      <c r="G11533" s="37">
        <v>21109.77</v>
      </c>
      <c r="H11533">
        <v>1.65</v>
      </c>
      <c r="I11533">
        <v>21109.77</v>
      </c>
      <c r="J11533">
        <v>382.05</v>
      </c>
      <c r="K11533">
        <v>21109.77</v>
      </c>
      <c r="L11533">
        <v>20.100000000000001</v>
      </c>
      <c r="M11533" t="s">
        <v>751</v>
      </c>
      <c r="N11533" s="37">
        <v>0</v>
      </c>
      <c r="O11533">
        <v>42219.54</v>
      </c>
      <c r="P11533" t="s">
        <v>768</v>
      </c>
      <c r="Q11533" t="s">
        <v>766</v>
      </c>
      <c r="R11533" t="s">
        <v>768</v>
      </c>
      <c r="S11533" t="s">
        <v>758</v>
      </c>
    </row>
    <row r="11534" spans="1:19" x14ac:dyDescent="0.3">
      <c r="A11534" t="s">
        <v>752</v>
      </c>
      <c r="B11534" t="s">
        <v>748</v>
      </c>
      <c r="C11534" t="s">
        <v>754</v>
      </c>
      <c r="D11534" t="s">
        <v>750</v>
      </c>
      <c r="E11534">
        <v>1</v>
      </c>
      <c r="F11534" t="s">
        <v>355</v>
      </c>
      <c r="G11534" s="37">
        <v>-372005.23</v>
      </c>
      <c r="H11534" t="s">
        <v>751</v>
      </c>
      <c r="I11534">
        <v>-372005.23</v>
      </c>
      <c r="J11534" t="s">
        <v>751</v>
      </c>
      <c r="K11534">
        <v>-372005.23</v>
      </c>
      <c r="L11534" t="s">
        <v>751</v>
      </c>
      <c r="M11534" t="s">
        <v>751</v>
      </c>
      <c r="N11534" s="37">
        <v>0</v>
      </c>
      <c r="O11534" t="s">
        <v>751</v>
      </c>
      <c r="P11534" t="s">
        <v>751</v>
      </c>
      <c r="Q11534" t="s">
        <v>751</v>
      </c>
      <c r="R11534" t="s">
        <v>751</v>
      </c>
      <c r="S11534" t="s">
        <v>758</v>
      </c>
    </row>
    <row r="11535" spans="1:19" x14ac:dyDescent="0.3">
      <c r="A11535" t="s">
        <v>747</v>
      </c>
      <c r="B11535" t="s">
        <v>748</v>
      </c>
      <c r="C11535" t="s">
        <v>749</v>
      </c>
      <c r="D11535" t="s">
        <v>750</v>
      </c>
      <c r="E11535">
        <v>4</v>
      </c>
      <c r="F11535" t="s">
        <v>223</v>
      </c>
      <c r="G11535" s="37">
        <v>89216.52</v>
      </c>
      <c r="H11535">
        <v>1.75</v>
      </c>
      <c r="I11535">
        <v>89216.52</v>
      </c>
      <c r="J11535">
        <v>1798.29</v>
      </c>
      <c r="K11535">
        <v>89216.52</v>
      </c>
      <c r="L11535">
        <v>7.95</v>
      </c>
      <c r="M11535" t="s">
        <v>751</v>
      </c>
      <c r="N11535" s="37">
        <v>66541.279999999999</v>
      </c>
      <c r="O11535">
        <v>356866.08</v>
      </c>
      <c r="P11535" t="s">
        <v>768</v>
      </c>
      <c r="Q11535" t="s">
        <v>766</v>
      </c>
      <c r="R11535" t="s">
        <v>768</v>
      </c>
      <c r="S11535" t="s">
        <v>758</v>
      </c>
    </row>
    <row r="11536" spans="1:19" x14ac:dyDescent="0.3">
      <c r="A11536" t="s">
        <v>747</v>
      </c>
      <c r="B11536" t="s">
        <v>748</v>
      </c>
      <c r="C11536" t="s">
        <v>754</v>
      </c>
      <c r="D11536" t="s">
        <v>750</v>
      </c>
      <c r="E11536">
        <v>5</v>
      </c>
      <c r="F11536" t="s">
        <v>89</v>
      </c>
      <c r="G11536" s="37">
        <v>-1318.61</v>
      </c>
      <c r="H11536" t="s">
        <v>751</v>
      </c>
      <c r="I11536">
        <v>-1318.61</v>
      </c>
      <c r="J11536" t="s">
        <v>751</v>
      </c>
      <c r="K11536">
        <v>-1318.61</v>
      </c>
      <c r="L11536" t="s">
        <v>751</v>
      </c>
      <c r="M11536" t="s">
        <v>751</v>
      </c>
      <c r="N11536" s="37">
        <v>-571.08000000000004</v>
      </c>
      <c r="O11536" t="s">
        <v>751</v>
      </c>
      <c r="P11536" t="s">
        <v>751</v>
      </c>
      <c r="Q11536" t="s">
        <v>751</v>
      </c>
      <c r="R11536" t="s">
        <v>751</v>
      </c>
      <c r="S11536" t="s">
        <v>758</v>
      </c>
    </row>
    <row r="11537" spans="1:19" x14ac:dyDescent="0.3">
      <c r="A11537" t="s">
        <v>747</v>
      </c>
      <c r="B11537" t="s">
        <v>748</v>
      </c>
      <c r="C11537" t="s">
        <v>749</v>
      </c>
      <c r="D11537" t="s">
        <v>750</v>
      </c>
      <c r="E11537">
        <v>0</v>
      </c>
      <c r="F11537" t="s">
        <v>551</v>
      </c>
      <c r="G11537" s="37">
        <v>4301500.82</v>
      </c>
      <c r="H11537">
        <v>89.47</v>
      </c>
      <c r="I11537">
        <v>4301500.82</v>
      </c>
      <c r="J11537">
        <v>40.19</v>
      </c>
      <c r="K11537">
        <v>4301500.82</v>
      </c>
      <c r="L11537">
        <v>501.12</v>
      </c>
      <c r="M11537" t="s">
        <v>751</v>
      </c>
      <c r="N11537" s="37">
        <v>1508.32</v>
      </c>
      <c r="O11537" t="s">
        <v>751</v>
      </c>
      <c r="P11537" t="s">
        <v>766</v>
      </c>
      <c r="Q11537" t="s">
        <v>766</v>
      </c>
      <c r="R11537" t="s">
        <v>766</v>
      </c>
      <c r="S11537" t="s">
        <v>758</v>
      </c>
    </row>
    <row r="11538" spans="1:19" x14ac:dyDescent="0.3">
      <c r="A11538" t="s">
        <v>747</v>
      </c>
      <c r="B11538" t="s">
        <v>748</v>
      </c>
      <c r="C11538" t="s">
        <v>754</v>
      </c>
      <c r="D11538" t="s">
        <v>750</v>
      </c>
      <c r="E11538">
        <v>0</v>
      </c>
      <c r="F11538" t="s">
        <v>525</v>
      </c>
      <c r="G11538" s="37">
        <v>-18123.62</v>
      </c>
      <c r="H11538" t="s">
        <v>751</v>
      </c>
      <c r="I11538">
        <v>-18123.62</v>
      </c>
      <c r="J11538" t="s">
        <v>751</v>
      </c>
      <c r="K11538">
        <v>-18123.62</v>
      </c>
      <c r="L11538" t="s">
        <v>751</v>
      </c>
      <c r="M11538" t="s">
        <v>751</v>
      </c>
      <c r="N11538" s="37">
        <v>0</v>
      </c>
      <c r="O11538" t="s">
        <v>751</v>
      </c>
      <c r="P11538" t="s">
        <v>751</v>
      </c>
      <c r="Q11538" t="s">
        <v>751</v>
      </c>
      <c r="R11538" t="s">
        <v>751</v>
      </c>
      <c r="S11538" t="s">
        <v>758</v>
      </c>
    </row>
    <row r="11539" spans="1:19" x14ac:dyDescent="0.3">
      <c r="A11539" t="s">
        <v>747</v>
      </c>
      <c r="B11539" t="s">
        <v>748</v>
      </c>
      <c r="C11539" t="s">
        <v>749</v>
      </c>
      <c r="D11539" t="s">
        <v>750</v>
      </c>
      <c r="E11539">
        <v>4</v>
      </c>
      <c r="F11539" t="s">
        <v>535</v>
      </c>
      <c r="G11539" s="37">
        <v>236577.61</v>
      </c>
      <c r="H11539">
        <v>61119.59</v>
      </c>
      <c r="I11539">
        <v>236577.61</v>
      </c>
      <c r="J11539">
        <v>5.99</v>
      </c>
      <c r="K11539">
        <v>236577.61</v>
      </c>
      <c r="L11539">
        <v>65.58</v>
      </c>
      <c r="M11539" t="s">
        <v>751</v>
      </c>
      <c r="N11539" s="37">
        <v>0</v>
      </c>
      <c r="O11539">
        <v>946310.44</v>
      </c>
      <c r="P11539" t="s">
        <v>766</v>
      </c>
      <c r="Q11539" t="s">
        <v>768</v>
      </c>
      <c r="R11539" t="s">
        <v>768</v>
      </c>
      <c r="S11539" t="s">
        <v>758</v>
      </c>
    </row>
    <row r="11540" spans="1:19" x14ac:dyDescent="0.3">
      <c r="A11540" t="s">
        <v>753</v>
      </c>
      <c r="B11540" t="s">
        <v>748</v>
      </c>
      <c r="C11540" t="s">
        <v>754</v>
      </c>
      <c r="D11540" t="s">
        <v>750</v>
      </c>
      <c r="E11540">
        <v>4</v>
      </c>
      <c r="F11540" t="s">
        <v>219</v>
      </c>
      <c r="G11540" s="37">
        <v>-2907.82</v>
      </c>
      <c r="H11540" t="s">
        <v>751</v>
      </c>
      <c r="I11540">
        <v>-2907.82</v>
      </c>
      <c r="J11540" t="s">
        <v>751</v>
      </c>
      <c r="K11540">
        <v>-2907.82</v>
      </c>
      <c r="L11540" t="s">
        <v>751</v>
      </c>
      <c r="M11540" t="s">
        <v>751</v>
      </c>
      <c r="N11540" s="37">
        <v>0</v>
      </c>
      <c r="O11540" t="s">
        <v>751</v>
      </c>
      <c r="P11540" t="s">
        <v>751</v>
      </c>
      <c r="Q11540" t="s">
        <v>751</v>
      </c>
      <c r="R11540" t="s">
        <v>751</v>
      </c>
      <c r="S11540" t="s">
        <v>758</v>
      </c>
    </row>
    <row r="11541" spans="1:19" x14ac:dyDescent="0.3">
      <c r="A11541" t="s">
        <v>753</v>
      </c>
      <c r="B11541" t="s">
        <v>748</v>
      </c>
      <c r="C11541" t="s">
        <v>749</v>
      </c>
      <c r="D11541" t="s">
        <v>750</v>
      </c>
      <c r="E11541">
        <v>1</v>
      </c>
      <c r="F11541" t="s">
        <v>461</v>
      </c>
      <c r="G11541" s="37">
        <v>9412.06</v>
      </c>
      <c r="H11541">
        <v>793.17</v>
      </c>
      <c r="I11541">
        <v>9412.06</v>
      </c>
      <c r="J11541">
        <v>0.4</v>
      </c>
      <c r="K11541">
        <v>9412.06</v>
      </c>
      <c r="L11541">
        <v>3.81</v>
      </c>
      <c r="M11541" t="s">
        <v>751</v>
      </c>
      <c r="N11541" s="37">
        <v>0</v>
      </c>
      <c r="O11541">
        <v>9412.06</v>
      </c>
      <c r="P11541" t="s">
        <v>766</v>
      </c>
      <c r="Q11541" t="s">
        <v>768</v>
      </c>
      <c r="R11541" t="s">
        <v>768</v>
      </c>
      <c r="S11541" t="s">
        <v>758</v>
      </c>
    </row>
    <row r="11542" spans="1:19" x14ac:dyDescent="0.3">
      <c r="A11542" t="s">
        <v>752</v>
      </c>
      <c r="B11542" t="s">
        <v>748</v>
      </c>
      <c r="C11542" t="s">
        <v>749</v>
      </c>
      <c r="D11542" t="s">
        <v>750</v>
      </c>
      <c r="E11542">
        <v>-4</v>
      </c>
      <c r="F11542" t="s">
        <v>116</v>
      </c>
      <c r="G11542" s="37">
        <v>20499.23</v>
      </c>
      <c r="H11542">
        <v>5.01</v>
      </c>
      <c r="I11542">
        <v>20499.23</v>
      </c>
      <c r="J11542">
        <v>2.25</v>
      </c>
      <c r="K11542">
        <v>20499.23</v>
      </c>
      <c r="L11542">
        <v>28.04</v>
      </c>
      <c r="M11542" t="s">
        <v>751</v>
      </c>
      <c r="N11542" s="37">
        <v>0</v>
      </c>
      <c r="O11542" t="s">
        <v>751</v>
      </c>
      <c r="P11542" t="s">
        <v>766</v>
      </c>
      <c r="Q11542" t="s">
        <v>766</v>
      </c>
      <c r="R11542" t="s">
        <v>766</v>
      </c>
      <c r="S11542" t="s">
        <v>758</v>
      </c>
    </row>
    <row r="11543" spans="1:19" x14ac:dyDescent="0.3">
      <c r="A11543" t="s">
        <v>747</v>
      </c>
      <c r="B11543" t="s">
        <v>748</v>
      </c>
      <c r="C11543" t="s">
        <v>749</v>
      </c>
      <c r="D11543" t="s">
        <v>750</v>
      </c>
      <c r="E11543">
        <v>4</v>
      </c>
      <c r="F11543" t="s">
        <v>330</v>
      </c>
      <c r="G11543" s="37">
        <v>770260.3</v>
      </c>
      <c r="H11543">
        <v>2303.5500000000002</v>
      </c>
      <c r="I11543">
        <v>770260.3</v>
      </c>
      <c r="J11543">
        <v>983.52</v>
      </c>
      <c r="K11543">
        <v>770260.3</v>
      </c>
      <c r="L11543">
        <v>110.59</v>
      </c>
      <c r="M11543" t="s">
        <v>751</v>
      </c>
      <c r="N11543" s="37">
        <v>0</v>
      </c>
      <c r="O11543">
        <v>3081041.2</v>
      </c>
      <c r="P11543" t="s">
        <v>766</v>
      </c>
      <c r="Q11543" t="s">
        <v>766</v>
      </c>
      <c r="R11543" t="s">
        <v>768</v>
      </c>
      <c r="S11543" t="s">
        <v>758</v>
      </c>
    </row>
    <row r="11544" spans="1:19" x14ac:dyDescent="0.3">
      <c r="A11544" t="s">
        <v>747</v>
      </c>
      <c r="B11544" t="s">
        <v>748</v>
      </c>
      <c r="C11544" t="s">
        <v>749</v>
      </c>
      <c r="D11544" t="s">
        <v>750</v>
      </c>
      <c r="E11544">
        <v>1</v>
      </c>
      <c r="F11544" t="s">
        <v>39</v>
      </c>
      <c r="G11544" s="37">
        <v>122431.72</v>
      </c>
      <c r="H11544">
        <v>21.29</v>
      </c>
      <c r="I11544">
        <v>122431.72</v>
      </c>
      <c r="J11544">
        <v>10.11</v>
      </c>
      <c r="K11544">
        <v>122431.72</v>
      </c>
      <c r="L11544">
        <v>96.85</v>
      </c>
      <c r="M11544" t="s">
        <v>751</v>
      </c>
      <c r="N11544" s="37">
        <v>0</v>
      </c>
      <c r="O11544">
        <v>122431.72</v>
      </c>
      <c r="P11544" t="s">
        <v>766</v>
      </c>
      <c r="Q11544" t="s">
        <v>766</v>
      </c>
      <c r="R11544" t="s">
        <v>766</v>
      </c>
      <c r="S11544" t="s">
        <v>758</v>
      </c>
    </row>
    <row r="11545" spans="1:19" x14ac:dyDescent="0.3">
      <c r="A11545" t="s">
        <v>747</v>
      </c>
      <c r="B11545" t="s">
        <v>748</v>
      </c>
      <c r="C11545" t="s">
        <v>749</v>
      </c>
      <c r="D11545" t="s">
        <v>750</v>
      </c>
      <c r="E11545">
        <v>0</v>
      </c>
      <c r="F11545" t="s">
        <v>65</v>
      </c>
      <c r="G11545" s="37">
        <v>1046.1500000000001</v>
      </c>
      <c r="H11545">
        <v>0</v>
      </c>
      <c r="I11545">
        <v>1046.1500000000001</v>
      </c>
      <c r="J11545">
        <v>0</v>
      </c>
      <c r="K11545">
        <v>1046.1500000000001</v>
      </c>
      <c r="L11545">
        <v>0</v>
      </c>
      <c r="M11545" t="s">
        <v>751</v>
      </c>
      <c r="N11545" s="37">
        <v>0</v>
      </c>
      <c r="O11545" t="s">
        <v>751</v>
      </c>
      <c r="P11545" t="s">
        <v>766</v>
      </c>
      <c r="Q11545" t="s">
        <v>766</v>
      </c>
      <c r="R11545" t="s">
        <v>766</v>
      </c>
      <c r="S11545" t="s">
        <v>758</v>
      </c>
    </row>
    <row r="11546" spans="1:19" x14ac:dyDescent="0.3">
      <c r="A11546" t="s">
        <v>747</v>
      </c>
      <c r="B11546" t="s">
        <v>748</v>
      </c>
      <c r="C11546" t="s">
        <v>749</v>
      </c>
      <c r="D11546" t="s">
        <v>750</v>
      </c>
      <c r="E11546">
        <v>6</v>
      </c>
      <c r="F11546" t="s">
        <v>373</v>
      </c>
      <c r="G11546" s="37">
        <v>45159.26</v>
      </c>
      <c r="H11546">
        <v>18.66</v>
      </c>
      <c r="I11546">
        <v>45159.26</v>
      </c>
      <c r="J11546">
        <v>8.86</v>
      </c>
      <c r="K11546">
        <v>45159.26</v>
      </c>
      <c r="L11546">
        <v>84.9</v>
      </c>
      <c r="M11546" t="s">
        <v>751</v>
      </c>
      <c r="N11546" s="37">
        <v>0</v>
      </c>
      <c r="O11546">
        <v>270955.56</v>
      </c>
      <c r="P11546" t="s">
        <v>768</v>
      </c>
      <c r="Q11546" t="s">
        <v>768</v>
      </c>
      <c r="R11546" t="s">
        <v>768</v>
      </c>
      <c r="S11546" t="s">
        <v>758</v>
      </c>
    </row>
    <row r="11547" spans="1:19" x14ac:dyDescent="0.3">
      <c r="A11547" t="s">
        <v>752</v>
      </c>
      <c r="B11547" t="s">
        <v>748</v>
      </c>
      <c r="C11547" t="s">
        <v>754</v>
      </c>
      <c r="D11547" t="s">
        <v>750</v>
      </c>
      <c r="E11547">
        <v>2</v>
      </c>
      <c r="F11547" t="s">
        <v>355</v>
      </c>
      <c r="G11547" s="37">
        <v>-405139.51</v>
      </c>
      <c r="H11547" t="s">
        <v>751</v>
      </c>
      <c r="I11547">
        <v>-405139.51</v>
      </c>
      <c r="J11547" t="s">
        <v>751</v>
      </c>
      <c r="K11547">
        <v>-405139.51</v>
      </c>
      <c r="L11547" t="s">
        <v>751</v>
      </c>
      <c r="M11547" t="s">
        <v>751</v>
      </c>
      <c r="N11547" s="37">
        <v>0</v>
      </c>
      <c r="O11547" t="s">
        <v>751</v>
      </c>
      <c r="P11547" t="s">
        <v>751</v>
      </c>
      <c r="Q11547" t="s">
        <v>751</v>
      </c>
      <c r="R11547" t="s">
        <v>751</v>
      </c>
      <c r="S11547" t="s">
        <v>758</v>
      </c>
    </row>
    <row r="11548" spans="1:19" x14ac:dyDescent="0.3">
      <c r="A11548" t="s">
        <v>753</v>
      </c>
      <c r="B11548" t="s">
        <v>748</v>
      </c>
      <c r="C11548" t="s">
        <v>749</v>
      </c>
      <c r="D11548" t="s">
        <v>750</v>
      </c>
      <c r="E11548">
        <v>4</v>
      </c>
      <c r="F11548" t="s">
        <v>541</v>
      </c>
      <c r="G11548" s="37">
        <v>381968.82</v>
      </c>
      <c r="H11548">
        <v>697.36</v>
      </c>
      <c r="I11548">
        <v>381968.82</v>
      </c>
      <c r="J11548">
        <v>597.97</v>
      </c>
      <c r="K11548">
        <v>381968.82</v>
      </c>
      <c r="L11548">
        <v>40.31</v>
      </c>
      <c r="M11548" t="s">
        <v>751</v>
      </c>
      <c r="N11548" s="37">
        <v>0</v>
      </c>
      <c r="O11548">
        <v>1527875.28</v>
      </c>
      <c r="P11548" t="s">
        <v>766</v>
      </c>
      <c r="Q11548" t="s">
        <v>766</v>
      </c>
      <c r="R11548" t="s">
        <v>768</v>
      </c>
      <c r="S11548" t="s">
        <v>758</v>
      </c>
    </row>
    <row r="11549" spans="1:19" x14ac:dyDescent="0.3">
      <c r="A11549" t="s">
        <v>752</v>
      </c>
      <c r="B11549" t="s">
        <v>748</v>
      </c>
      <c r="C11549" t="s">
        <v>754</v>
      </c>
      <c r="D11549" t="s">
        <v>750</v>
      </c>
      <c r="E11549">
        <v>2</v>
      </c>
      <c r="F11549" t="s">
        <v>360</v>
      </c>
      <c r="G11549" s="37">
        <v>-337403.06</v>
      </c>
      <c r="H11549" t="s">
        <v>751</v>
      </c>
      <c r="I11549">
        <v>-337403.06</v>
      </c>
      <c r="J11549" t="s">
        <v>751</v>
      </c>
      <c r="K11549">
        <v>-337403.06</v>
      </c>
      <c r="L11549" t="s">
        <v>751</v>
      </c>
      <c r="M11549" t="s">
        <v>751</v>
      </c>
      <c r="N11549" s="37">
        <v>0</v>
      </c>
      <c r="O11549" t="s">
        <v>751</v>
      </c>
      <c r="P11549" t="s">
        <v>751</v>
      </c>
      <c r="Q11549" t="s">
        <v>751</v>
      </c>
      <c r="R11549" t="s">
        <v>751</v>
      </c>
      <c r="S11549" t="s">
        <v>758</v>
      </c>
    </row>
    <row r="11550" spans="1:19" x14ac:dyDescent="0.3">
      <c r="A11550" t="s">
        <v>753</v>
      </c>
      <c r="B11550" t="s">
        <v>748</v>
      </c>
      <c r="C11550" t="s">
        <v>754</v>
      </c>
      <c r="D11550" t="s">
        <v>750</v>
      </c>
      <c r="E11550">
        <v>0</v>
      </c>
      <c r="F11550" t="s">
        <v>522</v>
      </c>
      <c r="G11550" s="37">
        <v>-20.2</v>
      </c>
      <c r="H11550" t="s">
        <v>751</v>
      </c>
      <c r="I11550">
        <v>-20.2</v>
      </c>
      <c r="J11550" t="s">
        <v>751</v>
      </c>
      <c r="K11550">
        <v>-20.2</v>
      </c>
      <c r="L11550" t="s">
        <v>751</v>
      </c>
      <c r="M11550" t="s">
        <v>751</v>
      </c>
      <c r="N11550" s="37">
        <v>0</v>
      </c>
      <c r="O11550" t="s">
        <v>751</v>
      </c>
      <c r="P11550" t="s">
        <v>751</v>
      </c>
      <c r="Q11550" t="s">
        <v>751</v>
      </c>
      <c r="R11550" t="s">
        <v>751</v>
      </c>
      <c r="S11550" t="s">
        <v>758</v>
      </c>
    </row>
    <row r="11551" spans="1:19" x14ac:dyDescent="0.3">
      <c r="A11551" t="s">
        <v>747</v>
      </c>
      <c r="B11551" t="s">
        <v>748</v>
      </c>
      <c r="C11551" t="s">
        <v>749</v>
      </c>
      <c r="D11551" t="s">
        <v>750</v>
      </c>
      <c r="E11551">
        <v>-1</v>
      </c>
      <c r="F11551" t="s">
        <v>249</v>
      </c>
      <c r="G11551" s="37">
        <v>63117.9</v>
      </c>
      <c r="H11551" t="s">
        <v>751</v>
      </c>
      <c r="I11551">
        <v>63117.9</v>
      </c>
      <c r="J11551" t="s">
        <v>751</v>
      </c>
      <c r="K11551">
        <v>63117.9</v>
      </c>
      <c r="L11551">
        <v>16.010000000000002</v>
      </c>
      <c r="M11551" t="s">
        <v>751</v>
      </c>
      <c r="N11551" s="37">
        <v>0</v>
      </c>
      <c r="O11551" t="s">
        <v>751</v>
      </c>
      <c r="P11551" t="s">
        <v>766</v>
      </c>
      <c r="Q11551" t="s">
        <v>766</v>
      </c>
      <c r="R11551" t="s">
        <v>768</v>
      </c>
      <c r="S11551" t="s">
        <v>758</v>
      </c>
    </row>
    <row r="11552" spans="1:19" x14ac:dyDescent="0.3">
      <c r="A11552" t="s">
        <v>747</v>
      </c>
      <c r="B11552" t="s">
        <v>748</v>
      </c>
      <c r="C11552" t="s">
        <v>749</v>
      </c>
      <c r="D11552" t="s">
        <v>750</v>
      </c>
      <c r="E11552">
        <v>3</v>
      </c>
      <c r="F11552" t="s">
        <v>368</v>
      </c>
      <c r="G11552" s="37">
        <v>1278702.75</v>
      </c>
      <c r="H11552">
        <v>95.08</v>
      </c>
      <c r="I11552">
        <v>1278702.75</v>
      </c>
      <c r="J11552">
        <v>45.16</v>
      </c>
      <c r="K11552">
        <v>1278702.75</v>
      </c>
      <c r="L11552">
        <v>432.55</v>
      </c>
      <c r="M11552" t="s">
        <v>751</v>
      </c>
      <c r="N11552" s="37">
        <v>0</v>
      </c>
      <c r="O11552">
        <v>3836108.25</v>
      </c>
      <c r="P11552" t="s">
        <v>766</v>
      </c>
      <c r="Q11552" t="s">
        <v>766</v>
      </c>
      <c r="R11552" t="s">
        <v>766</v>
      </c>
      <c r="S11552" t="s">
        <v>758</v>
      </c>
    </row>
    <row r="11553" spans="1:19" x14ac:dyDescent="0.3">
      <c r="A11553" t="s">
        <v>752</v>
      </c>
      <c r="B11553" t="s">
        <v>748</v>
      </c>
      <c r="C11553" t="s">
        <v>754</v>
      </c>
      <c r="D11553" t="s">
        <v>750</v>
      </c>
      <c r="E11553">
        <v>2</v>
      </c>
      <c r="F11553" t="s">
        <v>99</v>
      </c>
      <c r="G11553" s="37">
        <v>-633980.86</v>
      </c>
      <c r="H11553" t="s">
        <v>751</v>
      </c>
      <c r="I11553">
        <v>-633980.86</v>
      </c>
      <c r="J11553" t="s">
        <v>751</v>
      </c>
      <c r="K11553">
        <v>-633980.86</v>
      </c>
      <c r="L11553" t="s">
        <v>751</v>
      </c>
      <c r="M11553" t="s">
        <v>751</v>
      </c>
      <c r="N11553" s="37">
        <v>0</v>
      </c>
      <c r="O11553" t="s">
        <v>751</v>
      </c>
      <c r="P11553" t="s">
        <v>751</v>
      </c>
      <c r="Q11553" t="s">
        <v>751</v>
      </c>
      <c r="R11553" t="s">
        <v>751</v>
      </c>
      <c r="S11553" t="s">
        <v>758</v>
      </c>
    </row>
    <row r="11554" spans="1:19" x14ac:dyDescent="0.3">
      <c r="A11554" t="s">
        <v>753</v>
      </c>
      <c r="B11554" t="s">
        <v>748</v>
      </c>
      <c r="C11554" t="s">
        <v>754</v>
      </c>
      <c r="D11554" t="s">
        <v>750</v>
      </c>
      <c r="E11554">
        <v>-1</v>
      </c>
      <c r="F11554" t="s">
        <v>319</v>
      </c>
      <c r="G11554" s="37">
        <v>-40323.69</v>
      </c>
      <c r="H11554" t="s">
        <v>751</v>
      </c>
      <c r="I11554">
        <v>-40323.69</v>
      </c>
      <c r="J11554" t="s">
        <v>751</v>
      </c>
      <c r="K11554">
        <v>-40323.69</v>
      </c>
      <c r="L11554" t="s">
        <v>751</v>
      </c>
      <c r="M11554" t="s">
        <v>751</v>
      </c>
      <c r="N11554" s="37">
        <v>0</v>
      </c>
      <c r="O11554" t="s">
        <v>751</v>
      </c>
      <c r="P11554" t="s">
        <v>751</v>
      </c>
      <c r="Q11554" t="s">
        <v>751</v>
      </c>
      <c r="R11554" t="s">
        <v>751</v>
      </c>
      <c r="S11554" t="s">
        <v>758</v>
      </c>
    </row>
    <row r="11555" spans="1:19" x14ac:dyDescent="0.3">
      <c r="A11555" t="s">
        <v>752</v>
      </c>
      <c r="B11555" t="s">
        <v>748</v>
      </c>
      <c r="C11555" t="s">
        <v>749</v>
      </c>
      <c r="D11555" t="s">
        <v>750</v>
      </c>
      <c r="E11555">
        <v>-4</v>
      </c>
      <c r="F11555" t="s">
        <v>103</v>
      </c>
      <c r="G11555" s="37">
        <v>8818.4</v>
      </c>
      <c r="H11555">
        <v>0.15</v>
      </c>
      <c r="I11555">
        <v>8818.4</v>
      </c>
      <c r="J11555">
        <v>0.33</v>
      </c>
      <c r="K11555">
        <v>8818.4</v>
      </c>
      <c r="L11555">
        <v>1.31</v>
      </c>
      <c r="M11555" t="s">
        <v>751</v>
      </c>
      <c r="N11555" s="37">
        <v>0</v>
      </c>
      <c r="O11555" t="s">
        <v>751</v>
      </c>
      <c r="P11555" t="s">
        <v>766</v>
      </c>
      <c r="Q11555" t="s">
        <v>766</v>
      </c>
      <c r="R11555" t="s">
        <v>766</v>
      </c>
      <c r="S11555" t="s">
        <v>758</v>
      </c>
    </row>
    <row r="11556" spans="1:19" x14ac:dyDescent="0.3">
      <c r="A11556" t="s">
        <v>747</v>
      </c>
      <c r="B11556" t="s">
        <v>748</v>
      </c>
      <c r="C11556" t="s">
        <v>749</v>
      </c>
      <c r="D11556" t="s">
        <v>750</v>
      </c>
      <c r="E11556">
        <v>-1</v>
      </c>
      <c r="F11556" t="s">
        <v>151</v>
      </c>
      <c r="G11556" s="37">
        <v>216.2</v>
      </c>
      <c r="H11556">
        <v>0.38</v>
      </c>
      <c r="I11556">
        <v>216.2</v>
      </c>
      <c r="J11556">
        <v>0.05</v>
      </c>
      <c r="K11556">
        <v>216.2</v>
      </c>
      <c r="L11556">
        <v>0.1</v>
      </c>
      <c r="M11556">
        <v>1</v>
      </c>
      <c r="N11556" s="37">
        <v>13.37</v>
      </c>
      <c r="O11556" t="s">
        <v>751</v>
      </c>
      <c r="P11556" t="s">
        <v>766</v>
      </c>
      <c r="Q11556" t="s">
        <v>767</v>
      </c>
      <c r="R11556" t="s">
        <v>766</v>
      </c>
      <c r="S11556" t="s">
        <v>758</v>
      </c>
    </row>
    <row r="11557" spans="1:19" x14ac:dyDescent="0.3">
      <c r="A11557" t="s">
        <v>753</v>
      </c>
      <c r="B11557" t="s">
        <v>748</v>
      </c>
      <c r="C11557" t="s">
        <v>749</v>
      </c>
      <c r="D11557" t="s">
        <v>750</v>
      </c>
      <c r="E11557">
        <v>3</v>
      </c>
      <c r="F11557" t="s">
        <v>252</v>
      </c>
      <c r="G11557" s="37">
        <v>134463.5</v>
      </c>
      <c r="H11557">
        <v>130.88</v>
      </c>
      <c r="I11557">
        <v>134463.5</v>
      </c>
      <c r="J11557">
        <v>30.97</v>
      </c>
      <c r="K11557">
        <v>134463.5</v>
      </c>
      <c r="L11557">
        <v>425.85</v>
      </c>
      <c r="M11557" t="s">
        <v>751</v>
      </c>
      <c r="N11557" s="37">
        <v>0</v>
      </c>
      <c r="O11557">
        <v>403390.5</v>
      </c>
      <c r="P11557" t="s">
        <v>766</v>
      </c>
      <c r="Q11557" t="s">
        <v>766</v>
      </c>
      <c r="R11557" t="s">
        <v>766</v>
      </c>
      <c r="S11557" t="s">
        <v>758</v>
      </c>
    </row>
    <row r="11558" spans="1:19" x14ac:dyDescent="0.3">
      <c r="A11558" t="s">
        <v>752</v>
      </c>
      <c r="B11558" t="s">
        <v>748</v>
      </c>
      <c r="C11558" t="s">
        <v>754</v>
      </c>
      <c r="D11558" t="s">
        <v>750</v>
      </c>
      <c r="E11558">
        <v>-4</v>
      </c>
      <c r="F11558" t="s">
        <v>74</v>
      </c>
      <c r="G11558" s="37">
        <v>-1159.2</v>
      </c>
      <c r="H11558" t="s">
        <v>751</v>
      </c>
      <c r="I11558">
        <v>-1159.2</v>
      </c>
      <c r="J11558" t="s">
        <v>751</v>
      </c>
      <c r="K11558">
        <v>-1159.2</v>
      </c>
      <c r="L11558" t="s">
        <v>751</v>
      </c>
      <c r="M11558" t="s">
        <v>751</v>
      </c>
      <c r="N11558" s="37">
        <v>0</v>
      </c>
      <c r="O11558" t="s">
        <v>751</v>
      </c>
      <c r="P11558" t="s">
        <v>751</v>
      </c>
      <c r="Q11558" t="s">
        <v>751</v>
      </c>
      <c r="R11558" t="s">
        <v>751</v>
      </c>
      <c r="S11558" t="s">
        <v>758</v>
      </c>
    </row>
    <row r="11559" spans="1:19" x14ac:dyDescent="0.3">
      <c r="A11559" t="s">
        <v>753</v>
      </c>
      <c r="B11559" t="s">
        <v>748</v>
      </c>
      <c r="C11559" t="s">
        <v>749</v>
      </c>
      <c r="D11559" t="s">
        <v>750</v>
      </c>
      <c r="E11559">
        <v>-4</v>
      </c>
      <c r="F11559" t="s">
        <v>377</v>
      </c>
      <c r="G11559" s="37">
        <v>48696.639999999999</v>
      </c>
      <c r="H11559">
        <v>2.85</v>
      </c>
      <c r="I11559">
        <v>48696.639999999999</v>
      </c>
      <c r="J11559">
        <v>1.35</v>
      </c>
      <c r="K11559">
        <v>48696.639999999999</v>
      </c>
      <c r="L11559">
        <v>12.96</v>
      </c>
      <c r="M11559" t="s">
        <v>751</v>
      </c>
      <c r="N11559" s="37">
        <v>0</v>
      </c>
      <c r="O11559" t="s">
        <v>751</v>
      </c>
      <c r="P11559" t="s">
        <v>766</v>
      </c>
      <c r="Q11559" t="s">
        <v>766</v>
      </c>
      <c r="R11559" t="s">
        <v>766</v>
      </c>
      <c r="S11559" t="s">
        <v>758</v>
      </c>
    </row>
    <row r="11560" spans="1:19" x14ac:dyDescent="0.3">
      <c r="A11560" t="s">
        <v>747</v>
      </c>
      <c r="B11560" t="s">
        <v>748</v>
      </c>
      <c r="C11560" t="s">
        <v>749</v>
      </c>
      <c r="D11560" t="s">
        <v>750</v>
      </c>
      <c r="E11560">
        <v>0</v>
      </c>
      <c r="F11560" t="s">
        <v>271</v>
      </c>
      <c r="G11560" s="37">
        <v>8289395.0800000001</v>
      </c>
      <c r="H11560">
        <v>80.040000000000006</v>
      </c>
      <c r="I11560">
        <v>8289395.0800000001</v>
      </c>
      <c r="J11560">
        <v>192.44</v>
      </c>
      <c r="K11560">
        <v>8289395.0800000001</v>
      </c>
      <c r="L11560">
        <v>9117.39</v>
      </c>
      <c r="M11560">
        <v>0</v>
      </c>
      <c r="N11560" s="37">
        <v>0</v>
      </c>
      <c r="O11560" t="s">
        <v>751</v>
      </c>
      <c r="P11560" t="s">
        <v>767</v>
      </c>
      <c r="Q11560" t="s">
        <v>767</v>
      </c>
      <c r="R11560" t="s">
        <v>766</v>
      </c>
      <c r="S11560" t="s">
        <v>758</v>
      </c>
    </row>
    <row r="11561" spans="1:19" x14ac:dyDescent="0.3">
      <c r="A11561" t="s">
        <v>747</v>
      </c>
      <c r="B11561" t="s">
        <v>748</v>
      </c>
      <c r="C11561" t="s">
        <v>754</v>
      </c>
      <c r="D11561" t="s">
        <v>750</v>
      </c>
      <c r="E11561">
        <v>0</v>
      </c>
      <c r="F11561" t="s">
        <v>186</v>
      </c>
      <c r="G11561" s="37">
        <v>-90746.36</v>
      </c>
      <c r="H11561" t="s">
        <v>751</v>
      </c>
      <c r="I11561">
        <v>-90746.36</v>
      </c>
      <c r="J11561" t="s">
        <v>751</v>
      </c>
      <c r="K11561">
        <v>-90746.36</v>
      </c>
      <c r="L11561" t="s">
        <v>751</v>
      </c>
      <c r="M11561" t="s">
        <v>751</v>
      </c>
      <c r="N11561" s="37">
        <v>-1251.8</v>
      </c>
      <c r="O11561" t="s">
        <v>751</v>
      </c>
      <c r="P11561" t="s">
        <v>751</v>
      </c>
      <c r="Q11561" t="s">
        <v>751</v>
      </c>
      <c r="R11561" t="s">
        <v>751</v>
      </c>
      <c r="S11561" t="s">
        <v>758</v>
      </c>
    </row>
    <row r="11562" spans="1:19" x14ac:dyDescent="0.3">
      <c r="A11562" t="s">
        <v>753</v>
      </c>
      <c r="B11562" t="s">
        <v>748</v>
      </c>
      <c r="C11562" t="s">
        <v>749</v>
      </c>
      <c r="D11562" t="s">
        <v>750</v>
      </c>
      <c r="E11562">
        <v>3</v>
      </c>
      <c r="F11562" t="s">
        <v>332</v>
      </c>
      <c r="G11562" s="37">
        <v>683813.15</v>
      </c>
      <c r="H11562">
        <v>81.66</v>
      </c>
      <c r="I11562">
        <v>683813.15</v>
      </c>
      <c r="J11562">
        <v>38.79</v>
      </c>
      <c r="K11562">
        <v>683813.15</v>
      </c>
      <c r="L11562">
        <v>371.47</v>
      </c>
      <c r="M11562" t="s">
        <v>751</v>
      </c>
      <c r="N11562" s="37">
        <v>0</v>
      </c>
      <c r="O11562">
        <v>2051439.45</v>
      </c>
      <c r="P11562" t="s">
        <v>766</v>
      </c>
      <c r="Q11562" t="s">
        <v>766</v>
      </c>
      <c r="R11562" t="s">
        <v>766</v>
      </c>
      <c r="S11562" t="s">
        <v>758</v>
      </c>
    </row>
    <row r="11563" spans="1:19" x14ac:dyDescent="0.3">
      <c r="A11563" t="s">
        <v>747</v>
      </c>
      <c r="B11563" t="s">
        <v>748</v>
      </c>
      <c r="C11563" t="s">
        <v>749</v>
      </c>
      <c r="D11563" t="s">
        <v>750</v>
      </c>
      <c r="E11563">
        <v>-1</v>
      </c>
      <c r="F11563" t="s">
        <v>578</v>
      </c>
      <c r="G11563" s="37">
        <v>4.37</v>
      </c>
      <c r="H11563">
        <v>0</v>
      </c>
      <c r="I11563">
        <v>4.37</v>
      </c>
      <c r="J11563">
        <v>0</v>
      </c>
      <c r="K11563">
        <v>4.37</v>
      </c>
      <c r="L11563">
        <v>0</v>
      </c>
      <c r="M11563" t="s">
        <v>751</v>
      </c>
      <c r="N11563" s="37">
        <v>0</v>
      </c>
      <c r="O11563" t="s">
        <v>751</v>
      </c>
      <c r="P11563" t="s">
        <v>766</v>
      </c>
      <c r="Q11563" t="s">
        <v>766</v>
      </c>
      <c r="R11563" t="s">
        <v>766</v>
      </c>
      <c r="S11563" t="s">
        <v>758</v>
      </c>
    </row>
    <row r="11564" spans="1:19" x14ac:dyDescent="0.3">
      <c r="A11564" t="s">
        <v>747</v>
      </c>
      <c r="B11564" t="s">
        <v>748</v>
      </c>
      <c r="C11564" t="s">
        <v>754</v>
      </c>
      <c r="D11564" t="s">
        <v>750</v>
      </c>
      <c r="E11564">
        <v>2</v>
      </c>
      <c r="F11564" t="s">
        <v>149</v>
      </c>
      <c r="G11564" s="37">
        <v>-97.36</v>
      </c>
      <c r="H11564" t="s">
        <v>751</v>
      </c>
      <c r="I11564">
        <v>-97.36</v>
      </c>
      <c r="J11564" t="s">
        <v>751</v>
      </c>
      <c r="K11564">
        <v>-97.36</v>
      </c>
      <c r="L11564" t="s">
        <v>751</v>
      </c>
      <c r="M11564" t="s">
        <v>751</v>
      </c>
      <c r="N11564" s="37">
        <v>0</v>
      </c>
      <c r="O11564" t="s">
        <v>751</v>
      </c>
      <c r="P11564" t="s">
        <v>751</v>
      </c>
      <c r="Q11564" t="s">
        <v>751</v>
      </c>
      <c r="R11564" t="s">
        <v>751</v>
      </c>
      <c r="S11564" t="s">
        <v>758</v>
      </c>
    </row>
    <row r="11565" spans="1:19" x14ac:dyDescent="0.3">
      <c r="A11565" t="s">
        <v>747</v>
      </c>
      <c r="B11565" t="s">
        <v>748</v>
      </c>
      <c r="C11565" t="s">
        <v>754</v>
      </c>
      <c r="D11565" t="s">
        <v>750</v>
      </c>
      <c r="E11565">
        <v>6</v>
      </c>
      <c r="F11565" t="s">
        <v>43</v>
      </c>
      <c r="G11565" s="37">
        <v>-9717.42</v>
      </c>
      <c r="H11565" t="s">
        <v>751</v>
      </c>
      <c r="I11565">
        <v>-9717.42</v>
      </c>
      <c r="J11565" t="s">
        <v>751</v>
      </c>
      <c r="K11565">
        <v>-9717.42</v>
      </c>
      <c r="L11565" t="s">
        <v>751</v>
      </c>
      <c r="M11565" t="s">
        <v>751</v>
      </c>
      <c r="N11565" s="37">
        <v>-712.74</v>
      </c>
      <c r="O11565" t="s">
        <v>751</v>
      </c>
      <c r="P11565" t="s">
        <v>751</v>
      </c>
      <c r="Q11565" t="s">
        <v>751</v>
      </c>
      <c r="R11565" t="s">
        <v>751</v>
      </c>
      <c r="S11565" t="s">
        <v>758</v>
      </c>
    </row>
    <row r="11566" spans="1:19" x14ac:dyDescent="0.3">
      <c r="A11566" t="s">
        <v>747</v>
      </c>
      <c r="B11566" t="s">
        <v>748</v>
      </c>
      <c r="C11566" t="s">
        <v>754</v>
      </c>
      <c r="D11566" t="s">
        <v>750</v>
      </c>
      <c r="E11566">
        <v>3</v>
      </c>
      <c r="F11566" t="s">
        <v>166</v>
      </c>
      <c r="G11566" s="37">
        <v>-906</v>
      </c>
      <c r="H11566" t="s">
        <v>751</v>
      </c>
      <c r="I11566">
        <v>-906</v>
      </c>
      <c r="J11566" t="s">
        <v>751</v>
      </c>
      <c r="K11566">
        <v>-906</v>
      </c>
      <c r="L11566" t="s">
        <v>751</v>
      </c>
      <c r="M11566" t="s">
        <v>751</v>
      </c>
      <c r="N11566" s="37">
        <v>0</v>
      </c>
      <c r="O11566" t="s">
        <v>751</v>
      </c>
      <c r="P11566" t="s">
        <v>751</v>
      </c>
      <c r="Q11566" t="s">
        <v>751</v>
      </c>
      <c r="R11566" t="s">
        <v>751</v>
      </c>
      <c r="S11566" t="s">
        <v>758</v>
      </c>
    </row>
    <row r="11567" spans="1:19" x14ac:dyDescent="0.3">
      <c r="A11567" t="s">
        <v>753</v>
      </c>
      <c r="B11567" t="s">
        <v>748</v>
      </c>
      <c r="C11567" t="s">
        <v>749</v>
      </c>
      <c r="D11567" t="s">
        <v>750</v>
      </c>
      <c r="E11567">
        <v>1</v>
      </c>
      <c r="F11567" t="s">
        <v>212</v>
      </c>
      <c r="G11567" s="37">
        <v>690762.51</v>
      </c>
      <c r="H11567">
        <v>205.14</v>
      </c>
      <c r="I11567">
        <v>690762.51</v>
      </c>
      <c r="J11567">
        <v>97.44</v>
      </c>
      <c r="K11567">
        <v>690762.51</v>
      </c>
      <c r="L11567">
        <v>933.2</v>
      </c>
      <c r="M11567" t="s">
        <v>751</v>
      </c>
      <c r="N11567" s="37">
        <v>0</v>
      </c>
      <c r="O11567">
        <v>690762.51</v>
      </c>
      <c r="P11567" t="s">
        <v>766</v>
      </c>
      <c r="Q11567" t="s">
        <v>766</v>
      </c>
      <c r="R11567" t="s">
        <v>766</v>
      </c>
      <c r="S11567" t="s">
        <v>758</v>
      </c>
    </row>
    <row r="11568" spans="1:19" x14ac:dyDescent="0.3">
      <c r="A11568" t="s">
        <v>747</v>
      </c>
      <c r="B11568" t="s">
        <v>748</v>
      </c>
      <c r="C11568" t="s">
        <v>754</v>
      </c>
      <c r="D11568" t="s">
        <v>750</v>
      </c>
      <c r="E11568">
        <v>2</v>
      </c>
      <c r="F11568" t="s">
        <v>295</v>
      </c>
      <c r="G11568" s="37">
        <v>-241.7</v>
      </c>
      <c r="H11568" t="s">
        <v>751</v>
      </c>
      <c r="I11568">
        <v>-241.7</v>
      </c>
      <c r="J11568" t="s">
        <v>751</v>
      </c>
      <c r="K11568">
        <v>-241.7</v>
      </c>
      <c r="L11568" t="s">
        <v>751</v>
      </c>
      <c r="M11568" t="s">
        <v>751</v>
      </c>
      <c r="N11568" s="37">
        <v>0</v>
      </c>
      <c r="O11568" t="s">
        <v>751</v>
      </c>
      <c r="P11568" t="s">
        <v>751</v>
      </c>
      <c r="Q11568" t="s">
        <v>751</v>
      </c>
      <c r="R11568" t="s">
        <v>751</v>
      </c>
      <c r="S11568" t="s">
        <v>758</v>
      </c>
    </row>
    <row r="11569" spans="1:19" x14ac:dyDescent="0.3">
      <c r="A11569" t="s">
        <v>753</v>
      </c>
      <c r="B11569" t="s">
        <v>748</v>
      </c>
      <c r="C11569" t="s">
        <v>749</v>
      </c>
      <c r="D11569" t="s">
        <v>750</v>
      </c>
      <c r="E11569">
        <v>7</v>
      </c>
      <c r="F11569" t="s">
        <v>209</v>
      </c>
      <c r="G11569" s="37">
        <v>35279.22</v>
      </c>
      <c r="H11569">
        <v>3.08</v>
      </c>
      <c r="I11569">
        <v>35279.22</v>
      </c>
      <c r="J11569">
        <v>16.54</v>
      </c>
      <c r="K11569">
        <v>35279.22</v>
      </c>
      <c r="L11569">
        <v>6.39</v>
      </c>
      <c r="M11569" t="s">
        <v>751</v>
      </c>
      <c r="N11569" s="37">
        <v>0</v>
      </c>
      <c r="O11569">
        <v>246954.54</v>
      </c>
      <c r="P11569" t="s">
        <v>766</v>
      </c>
      <c r="Q11569" t="s">
        <v>766</v>
      </c>
      <c r="R11569" t="s">
        <v>768</v>
      </c>
      <c r="S11569" t="s">
        <v>758</v>
      </c>
    </row>
    <row r="11570" spans="1:19" x14ac:dyDescent="0.3">
      <c r="A11570" t="s">
        <v>747</v>
      </c>
      <c r="B11570" t="s">
        <v>748</v>
      </c>
      <c r="C11570" t="s">
        <v>749</v>
      </c>
      <c r="D11570" t="s">
        <v>750</v>
      </c>
      <c r="E11570">
        <v>1</v>
      </c>
      <c r="F11570" t="s">
        <v>413</v>
      </c>
      <c r="G11570" s="37">
        <v>14835.63</v>
      </c>
      <c r="H11570">
        <v>1930.33</v>
      </c>
      <c r="I11570">
        <v>14835.63</v>
      </c>
      <c r="J11570">
        <v>0.39</v>
      </c>
      <c r="K11570">
        <v>14835.63</v>
      </c>
      <c r="L11570">
        <v>3.77</v>
      </c>
      <c r="M11570" t="s">
        <v>751</v>
      </c>
      <c r="N11570" s="37">
        <v>0</v>
      </c>
      <c r="O11570">
        <v>14835.63</v>
      </c>
      <c r="P11570" t="s">
        <v>766</v>
      </c>
      <c r="Q11570" t="s">
        <v>768</v>
      </c>
      <c r="R11570" t="s">
        <v>768</v>
      </c>
      <c r="S11570" t="s">
        <v>758</v>
      </c>
    </row>
    <row r="11571" spans="1:19" x14ac:dyDescent="0.3">
      <c r="A11571" t="s">
        <v>752</v>
      </c>
      <c r="B11571" t="s">
        <v>748</v>
      </c>
      <c r="C11571" t="s">
        <v>754</v>
      </c>
      <c r="D11571" t="s">
        <v>750</v>
      </c>
      <c r="E11571">
        <v>3</v>
      </c>
      <c r="F11571" t="s">
        <v>29</v>
      </c>
      <c r="G11571" s="37">
        <v>-35242.910000000003</v>
      </c>
      <c r="H11571" t="s">
        <v>751</v>
      </c>
      <c r="I11571">
        <v>-35242.910000000003</v>
      </c>
      <c r="J11571" t="s">
        <v>751</v>
      </c>
      <c r="K11571">
        <v>-35242.910000000003</v>
      </c>
      <c r="L11571" t="s">
        <v>751</v>
      </c>
      <c r="M11571" t="s">
        <v>751</v>
      </c>
      <c r="N11571" s="37">
        <v>0</v>
      </c>
      <c r="O11571" t="s">
        <v>751</v>
      </c>
      <c r="P11571" t="s">
        <v>751</v>
      </c>
      <c r="Q11571" t="s">
        <v>751</v>
      </c>
      <c r="R11571" t="s">
        <v>751</v>
      </c>
      <c r="S11571" t="s">
        <v>758</v>
      </c>
    </row>
    <row r="11572" spans="1:19" x14ac:dyDescent="0.3">
      <c r="A11572" t="s">
        <v>747</v>
      </c>
      <c r="B11572" t="s">
        <v>748</v>
      </c>
      <c r="C11572" t="s">
        <v>754</v>
      </c>
      <c r="D11572" t="s">
        <v>750</v>
      </c>
      <c r="E11572">
        <v>0</v>
      </c>
      <c r="F11572" t="s">
        <v>61</v>
      </c>
      <c r="G11572" s="37">
        <v>-25855.5</v>
      </c>
      <c r="H11572" t="s">
        <v>751</v>
      </c>
      <c r="I11572">
        <v>-25855.5</v>
      </c>
      <c r="J11572" t="s">
        <v>751</v>
      </c>
      <c r="K11572">
        <v>-25855.5</v>
      </c>
      <c r="L11572" t="s">
        <v>751</v>
      </c>
      <c r="M11572" t="s">
        <v>751</v>
      </c>
      <c r="N11572" s="37">
        <v>0</v>
      </c>
      <c r="O11572" t="s">
        <v>751</v>
      </c>
      <c r="P11572" t="s">
        <v>751</v>
      </c>
      <c r="Q11572" t="s">
        <v>751</v>
      </c>
      <c r="R11572" t="s">
        <v>751</v>
      </c>
      <c r="S11572" t="s">
        <v>758</v>
      </c>
    </row>
    <row r="11573" spans="1:19" x14ac:dyDescent="0.3">
      <c r="A11573" t="s">
        <v>747</v>
      </c>
      <c r="B11573" t="s">
        <v>748</v>
      </c>
      <c r="C11573" t="s">
        <v>749</v>
      </c>
      <c r="D11573" t="s">
        <v>750</v>
      </c>
      <c r="E11573">
        <v>0</v>
      </c>
      <c r="F11573" t="s">
        <v>391</v>
      </c>
      <c r="G11573" s="37">
        <v>1208.6099999999999</v>
      </c>
      <c r="H11573">
        <v>231.95</v>
      </c>
      <c r="I11573">
        <v>1208.6099999999999</v>
      </c>
      <c r="J11573">
        <v>0.09</v>
      </c>
      <c r="K11573">
        <v>1208.6099999999999</v>
      </c>
      <c r="L11573">
        <v>0.9</v>
      </c>
      <c r="M11573" t="s">
        <v>751</v>
      </c>
      <c r="N11573" s="37">
        <v>0</v>
      </c>
      <c r="O11573" t="s">
        <v>751</v>
      </c>
      <c r="P11573" t="s">
        <v>766</v>
      </c>
      <c r="Q11573" t="s">
        <v>768</v>
      </c>
      <c r="R11573" t="s">
        <v>768</v>
      </c>
      <c r="S11573" t="s">
        <v>758</v>
      </c>
    </row>
    <row r="11574" spans="1:19" x14ac:dyDescent="0.3">
      <c r="A11574" t="s">
        <v>753</v>
      </c>
      <c r="B11574" t="s">
        <v>748</v>
      </c>
      <c r="C11574" t="s">
        <v>754</v>
      </c>
      <c r="D11574" t="s">
        <v>750</v>
      </c>
      <c r="E11574">
        <v>0</v>
      </c>
      <c r="F11574" t="s">
        <v>296</v>
      </c>
      <c r="G11574" s="37">
        <v>-1389.64</v>
      </c>
      <c r="H11574" t="s">
        <v>751</v>
      </c>
      <c r="I11574">
        <v>-1389.64</v>
      </c>
      <c r="J11574" t="s">
        <v>751</v>
      </c>
      <c r="K11574">
        <v>-1389.64</v>
      </c>
      <c r="L11574" t="s">
        <v>751</v>
      </c>
      <c r="M11574" t="s">
        <v>751</v>
      </c>
      <c r="N11574" s="37">
        <v>0</v>
      </c>
      <c r="O11574" t="s">
        <v>751</v>
      </c>
      <c r="P11574" t="s">
        <v>751</v>
      </c>
      <c r="Q11574" t="s">
        <v>751</v>
      </c>
      <c r="R11574" t="s">
        <v>751</v>
      </c>
      <c r="S11574" t="s">
        <v>758</v>
      </c>
    </row>
    <row r="11575" spans="1:19" x14ac:dyDescent="0.3">
      <c r="A11575" t="s">
        <v>752</v>
      </c>
      <c r="B11575" t="s">
        <v>748</v>
      </c>
      <c r="C11575" t="s">
        <v>749</v>
      </c>
      <c r="D11575" t="s">
        <v>750</v>
      </c>
      <c r="E11575">
        <v>2</v>
      </c>
      <c r="F11575" t="s">
        <v>26</v>
      </c>
      <c r="G11575" s="37">
        <v>15674.32</v>
      </c>
      <c r="H11575">
        <v>0.67</v>
      </c>
      <c r="I11575">
        <v>15674.32</v>
      </c>
      <c r="J11575">
        <v>0.46</v>
      </c>
      <c r="K11575">
        <v>15674.32</v>
      </c>
      <c r="L11575">
        <v>8.19</v>
      </c>
      <c r="M11575" t="s">
        <v>751</v>
      </c>
      <c r="N11575" s="37">
        <v>0</v>
      </c>
      <c r="O11575">
        <v>31348.639999999999</v>
      </c>
      <c r="P11575" t="s">
        <v>766</v>
      </c>
      <c r="Q11575" t="s">
        <v>766</v>
      </c>
      <c r="R11575" t="s">
        <v>766</v>
      </c>
      <c r="S11575" t="s">
        <v>758</v>
      </c>
    </row>
    <row r="11576" spans="1:19" x14ac:dyDescent="0.3">
      <c r="A11576" t="s">
        <v>753</v>
      </c>
      <c r="B11576" t="s">
        <v>748</v>
      </c>
      <c r="C11576" t="s">
        <v>754</v>
      </c>
      <c r="D11576" t="s">
        <v>750</v>
      </c>
      <c r="E11576">
        <v>0</v>
      </c>
      <c r="F11576" t="s">
        <v>490</v>
      </c>
      <c r="G11576" s="37">
        <v>-149.44999999999999</v>
      </c>
      <c r="H11576" t="s">
        <v>751</v>
      </c>
      <c r="I11576">
        <v>-149.44999999999999</v>
      </c>
      <c r="J11576" t="s">
        <v>751</v>
      </c>
      <c r="K11576">
        <v>-149.44999999999999</v>
      </c>
      <c r="L11576" t="s">
        <v>751</v>
      </c>
      <c r="M11576" t="s">
        <v>751</v>
      </c>
      <c r="N11576" s="37">
        <v>0</v>
      </c>
      <c r="O11576" t="s">
        <v>751</v>
      </c>
      <c r="P11576" t="s">
        <v>751</v>
      </c>
      <c r="Q11576" t="s">
        <v>751</v>
      </c>
      <c r="R11576" t="s">
        <v>751</v>
      </c>
      <c r="S11576" t="s">
        <v>758</v>
      </c>
    </row>
    <row r="11577" spans="1:19" x14ac:dyDescent="0.3">
      <c r="A11577" t="s">
        <v>753</v>
      </c>
      <c r="B11577" t="s">
        <v>748</v>
      </c>
      <c r="C11577" t="s">
        <v>754</v>
      </c>
      <c r="D11577" t="s">
        <v>750</v>
      </c>
      <c r="E11577">
        <v>1</v>
      </c>
      <c r="F11577" t="s">
        <v>184</v>
      </c>
      <c r="G11577" s="37">
        <v>-662.37</v>
      </c>
      <c r="H11577" t="s">
        <v>751</v>
      </c>
      <c r="I11577">
        <v>-662.37</v>
      </c>
      <c r="J11577" t="s">
        <v>751</v>
      </c>
      <c r="K11577">
        <v>-662.37</v>
      </c>
      <c r="L11577" t="s">
        <v>751</v>
      </c>
      <c r="M11577" t="s">
        <v>751</v>
      </c>
      <c r="N11577" s="37">
        <v>0</v>
      </c>
      <c r="O11577" t="s">
        <v>751</v>
      </c>
      <c r="P11577" t="s">
        <v>751</v>
      </c>
      <c r="Q11577" t="s">
        <v>751</v>
      </c>
      <c r="R11577" t="s">
        <v>751</v>
      </c>
      <c r="S11577" t="s">
        <v>758</v>
      </c>
    </row>
    <row r="11578" spans="1:19" x14ac:dyDescent="0.3">
      <c r="A11578" t="s">
        <v>753</v>
      </c>
      <c r="B11578" t="s">
        <v>748</v>
      </c>
      <c r="C11578" t="s">
        <v>749</v>
      </c>
      <c r="D11578" t="s">
        <v>750</v>
      </c>
      <c r="E11578">
        <v>4</v>
      </c>
      <c r="F11578" t="s">
        <v>136</v>
      </c>
      <c r="G11578" s="37">
        <v>150413.51</v>
      </c>
      <c r="H11578">
        <v>194.06</v>
      </c>
      <c r="I11578">
        <v>150413.51</v>
      </c>
      <c r="J11578">
        <v>14.87</v>
      </c>
      <c r="K11578">
        <v>150413.51</v>
      </c>
      <c r="L11578">
        <v>78.41</v>
      </c>
      <c r="M11578" t="s">
        <v>751</v>
      </c>
      <c r="N11578" s="37">
        <v>0</v>
      </c>
      <c r="O11578">
        <v>601654.04</v>
      </c>
      <c r="P11578" t="s">
        <v>766</v>
      </c>
      <c r="Q11578" t="s">
        <v>766</v>
      </c>
      <c r="R11578" t="s">
        <v>766</v>
      </c>
      <c r="S11578" t="s">
        <v>758</v>
      </c>
    </row>
    <row r="11579" spans="1:19" x14ac:dyDescent="0.3">
      <c r="A11579" t="s">
        <v>753</v>
      </c>
      <c r="B11579" t="s">
        <v>748</v>
      </c>
      <c r="C11579" t="s">
        <v>754</v>
      </c>
      <c r="D11579" t="s">
        <v>750</v>
      </c>
      <c r="E11579">
        <v>9</v>
      </c>
      <c r="F11579" t="s">
        <v>516</v>
      </c>
      <c r="G11579" s="37">
        <v>-5820.83</v>
      </c>
      <c r="H11579" t="s">
        <v>751</v>
      </c>
      <c r="I11579">
        <v>-5820.83</v>
      </c>
      <c r="J11579" t="s">
        <v>751</v>
      </c>
      <c r="K11579">
        <v>-5820.83</v>
      </c>
      <c r="L11579" t="s">
        <v>751</v>
      </c>
      <c r="M11579" t="s">
        <v>751</v>
      </c>
      <c r="N11579" s="37">
        <v>0</v>
      </c>
      <c r="O11579" t="s">
        <v>751</v>
      </c>
      <c r="P11579" t="s">
        <v>751</v>
      </c>
      <c r="Q11579" t="s">
        <v>751</v>
      </c>
      <c r="R11579" t="s">
        <v>751</v>
      </c>
      <c r="S11579" t="s">
        <v>758</v>
      </c>
    </row>
    <row r="11580" spans="1:19" x14ac:dyDescent="0.3">
      <c r="A11580" t="s">
        <v>747</v>
      </c>
      <c r="B11580" t="s">
        <v>748</v>
      </c>
      <c r="C11580" t="s">
        <v>749</v>
      </c>
      <c r="D11580" t="s">
        <v>750</v>
      </c>
      <c r="E11580">
        <v>3</v>
      </c>
      <c r="F11580" t="s">
        <v>157</v>
      </c>
      <c r="G11580" s="37">
        <v>340890.78</v>
      </c>
      <c r="H11580">
        <v>32.520000000000003</v>
      </c>
      <c r="I11580">
        <v>340890.78</v>
      </c>
      <c r="J11580">
        <v>6110.64</v>
      </c>
      <c r="K11580">
        <v>340890.78</v>
      </c>
      <c r="L11580">
        <v>182.17</v>
      </c>
      <c r="M11580" t="s">
        <v>751</v>
      </c>
      <c r="N11580" s="37">
        <v>160752.75</v>
      </c>
      <c r="O11580">
        <v>1022672.34</v>
      </c>
      <c r="P11580" t="s">
        <v>768</v>
      </c>
      <c r="Q11580" t="s">
        <v>766</v>
      </c>
      <c r="R11580" t="s">
        <v>768</v>
      </c>
      <c r="S11580" t="s">
        <v>758</v>
      </c>
    </row>
    <row r="11581" spans="1:19" x14ac:dyDescent="0.3">
      <c r="A11581" t="s">
        <v>747</v>
      </c>
      <c r="B11581" t="s">
        <v>748</v>
      </c>
      <c r="C11581" t="s">
        <v>754</v>
      </c>
      <c r="D11581" t="s">
        <v>750</v>
      </c>
      <c r="E11581">
        <v>8</v>
      </c>
      <c r="F11581" t="s">
        <v>331</v>
      </c>
      <c r="G11581" s="37">
        <v>-1049.75</v>
      </c>
      <c r="H11581" t="s">
        <v>751</v>
      </c>
      <c r="I11581">
        <v>-1049.75</v>
      </c>
      <c r="J11581" t="s">
        <v>751</v>
      </c>
      <c r="K11581">
        <v>-1049.75</v>
      </c>
      <c r="L11581" t="s">
        <v>751</v>
      </c>
      <c r="M11581" t="s">
        <v>751</v>
      </c>
      <c r="N11581" s="37">
        <v>0</v>
      </c>
      <c r="O11581" t="s">
        <v>751</v>
      </c>
      <c r="P11581" t="s">
        <v>751</v>
      </c>
      <c r="Q11581" t="s">
        <v>751</v>
      </c>
      <c r="R11581" t="s">
        <v>751</v>
      </c>
      <c r="S11581" t="s">
        <v>758</v>
      </c>
    </row>
    <row r="11582" spans="1:19" x14ac:dyDescent="0.3">
      <c r="A11582" t="s">
        <v>752</v>
      </c>
      <c r="B11582" t="s">
        <v>748</v>
      </c>
      <c r="C11582" t="s">
        <v>754</v>
      </c>
      <c r="D11582" t="s">
        <v>750</v>
      </c>
      <c r="E11582">
        <v>-1</v>
      </c>
      <c r="F11582" t="s">
        <v>362</v>
      </c>
      <c r="G11582" s="37">
        <v>-4889.1099999999997</v>
      </c>
      <c r="H11582" t="s">
        <v>751</v>
      </c>
      <c r="I11582">
        <v>-4889.1099999999997</v>
      </c>
      <c r="J11582" t="s">
        <v>751</v>
      </c>
      <c r="K11582">
        <v>-4889.1099999999997</v>
      </c>
      <c r="L11582" t="s">
        <v>751</v>
      </c>
      <c r="M11582" t="s">
        <v>751</v>
      </c>
      <c r="N11582" s="37">
        <v>0</v>
      </c>
      <c r="O11582" t="s">
        <v>751</v>
      </c>
      <c r="P11582" t="s">
        <v>751</v>
      </c>
      <c r="Q11582" t="s">
        <v>751</v>
      </c>
      <c r="R11582" t="s">
        <v>751</v>
      </c>
      <c r="S11582" t="s">
        <v>758</v>
      </c>
    </row>
    <row r="11583" spans="1:19" x14ac:dyDescent="0.3">
      <c r="A11583" t="s">
        <v>752</v>
      </c>
      <c r="B11583" t="s">
        <v>748</v>
      </c>
      <c r="C11583" t="s">
        <v>754</v>
      </c>
      <c r="D11583" t="s">
        <v>750</v>
      </c>
      <c r="E11583">
        <v>2</v>
      </c>
      <c r="F11583" t="s">
        <v>387</v>
      </c>
      <c r="G11583" s="37">
        <v>-95089.62</v>
      </c>
      <c r="H11583" t="s">
        <v>751</v>
      </c>
      <c r="I11583">
        <v>-95089.62</v>
      </c>
      <c r="J11583" t="s">
        <v>751</v>
      </c>
      <c r="K11583">
        <v>-95089.62</v>
      </c>
      <c r="L11583" t="s">
        <v>751</v>
      </c>
      <c r="M11583" t="s">
        <v>751</v>
      </c>
      <c r="N11583" s="37">
        <v>0</v>
      </c>
      <c r="O11583" t="s">
        <v>751</v>
      </c>
      <c r="P11583" t="s">
        <v>751</v>
      </c>
      <c r="Q11583" t="s">
        <v>751</v>
      </c>
      <c r="R11583" t="s">
        <v>751</v>
      </c>
      <c r="S11583" t="s">
        <v>758</v>
      </c>
    </row>
    <row r="11584" spans="1:19" x14ac:dyDescent="0.3">
      <c r="A11584" t="s">
        <v>753</v>
      </c>
      <c r="B11584" t="s">
        <v>748</v>
      </c>
      <c r="C11584" t="s">
        <v>754</v>
      </c>
      <c r="D11584" t="s">
        <v>750</v>
      </c>
      <c r="E11584">
        <v>-1</v>
      </c>
      <c r="F11584" t="s">
        <v>225</v>
      </c>
      <c r="G11584" s="37">
        <v>-97756.67</v>
      </c>
      <c r="H11584" t="s">
        <v>751</v>
      </c>
      <c r="I11584">
        <v>-97756.67</v>
      </c>
      <c r="J11584" t="s">
        <v>751</v>
      </c>
      <c r="K11584">
        <v>-97756.67</v>
      </c>
      <c r="L11584" t="s">
        <v>751</v>
      </c>
      <c r="M11584" t="s">
        <v>751</v>
      </c>
      <c r="N11584" s="37">
        <v>0</v>
      </c>
      <c r="O11584" t="s">
        <v>751</v>
      </c>
      <c r="P11584" t="s">
        <v>751</v>
      </c>
      <c r="Q11584" t="s">
        <v>751</v>
      </c>
      <c r="R11584" t="s">
        <v>751</v>
      </c>
      <c r="S11584" t="s">
        <v>758</v>
      </c>
    </row>
    <row r="11585" spans="1:19" x14ac:dyDescent="0.3">
      <c r="A11585" t="s">
        <v>753</v>
      </c>
      <c r="B11585" t="s">
        <v>748</v>
      </c>
      <c r="C11585" t="s">
        <v>754</v>
      </c>
      <c r="D11585" t="s">
        <v>750</v>
      </c>
      <c r="E11585">
        <v>9</v>
      </c>
      <c r="F11585" t="s">
        <v>498</v>
      </c>
      <c r="G11585" s="37">
        <v>-22556.01</v>
      </c>
      <c r="H11585" t="s">
        <v>751</v>
      </c>
      <c r="I11585">
        <v>-22556.01</v>
      </c>
      <c r="J11585" t="s">
        <v>751</v>
      </c>
      <c r="K11585">
        <v>-22556.01</v>
      </c>
      <c r="L11585" t="s">
        <v>751</v>
      </c>
      <c r="M11585" t="s">
        <v>751</v>
      </c>
      <c r="N11585" s="37">
        <v>0</v>
      </c>
      <c r="O11585" t="s">
        <v>751</v>
      </c>
      <c r="P11585" t="s">
        <v>751</v>
      </c>
      <c r="Q11585" t="s">
        <v>751</v>
      </c>
      <c r="R11585" t="s">
        <v>751</v>
      </c>
      <c r="S11585" t="s">
        <v>758</v>
      </c>
    </row>
    <row r="11586" spans="1:19" x14ac:dyDescent="0.3">
      <c r="A11586" t="s">
        <v>753</v>
      </c>
      <c r="B11586" t="s">
        <v>748</v>
      </c>
      <c r="C11586" t="s">
        <v>749</v>
      </c>
      <c r="D11586" t="s">
        <v>750</v>
      </c>
      <c r="E11586">
        <v>-4</v>
      </c>
      <c r="F11586" t="s">
        <v>134</v>
      </c>
      <c r="G11586" s="37">
        <v>105.84</v>
      </c>
      <c r="H11586">
        <v>0</v>
      </c>
      <c r="I11586">
        <v>105.84</v>
      </c>
      <c r="J11586">
        <v>0</v>
      </c>
      <c r="K11586">
        <v>105.84</v>
      </c>
      <c r="L11586">
        <v>0</v>
      </c>
      <c r="M11586" t="s">
        <v>751</v>
      </c>
      <c r="N11586" s="37">
        <v>0</v>
      </c>
      <c r="O11586" t="s">
        <v>751</v>
      </c>
      <c r="P11586" t="s">
        <v>766</v>
      </c>
      <c r="Q11586" t="s">
        <v>766</v>
      </c>
      <c r="R11586" t="s">
        <v>766</v>
      </c>
      <c r="S11586" t="s">
        <v>758</v>
      </c>
    </row>
    <row r="11587" spans="1:19" x14ac:dyDescent="0.3">
      <c r="A11587" t="s">
        <v>747</v>
      </c>
      <c r="B11587" t="s">
        <v>748</v>
      </c>
      <c r="C11587" t="s">
        <v>754</v>
      </c>
      <c r="D11587" t="s">
        <v>750</v>
      </c>
      <c r="E11587">
        <v>8</v>
      </c>
      <c r="F11587" t="s">
        <v>464</v>
      </c>
      <c r="G11587" s="37">
        <v>-875.28</v>
      </c>
      <c r="H11587" t="s">
        <v>751</v>
      </c>
      <c r="I11587">
        <v>-875.28</v>
      </c>
      <c r="J11587" t="s">
        <v>751</v>
      </c>
      <c r="K11587">
        <v>-875.28</v>
      </c>
      <c r="L11587" t="s">
        <v>751</v>
      </c>
      <c r="M11587" t="s">
        <v>751</v>
      </c>
      <c r="N11587" s="37">
        <v>0</v>
      </c>
      <c r="O11587" t="s">
        <v>751</v>
      </c>
      <c r="P11587" t="s">
        <v>751</v>
      </c>
      <c r="Q11587" t="s">
        <v>751</v>
      </c>
      <c r="R11587" t="s">
        <v>751</v>
      </c>
      <c r="S11587" t="s">
        <v>758</v>
      </c>
    </row>
    <row r="11588" spans="1:19" x14ac:dyDescent="0.3">
      <c r="A11588" t="s">
        <v>747</v>
      </c>
      <c r="B11588" t="s">
        <v>748</v>
      </c>
      <c r="C11588" t="s">
        <v>754</v>
      </c>
      <c r="D11588" t="s">
        <v>750</v>
      </c>
      <c r="E11588">
        <v>7</v>
      </c>
      <c r="F11588" t="s">
        <v>47</v>
      </c>
      <c r="G11588" s="37">
        <v>-51222.46</v>
      </c>
      <c r="H11588" t="s">
        <v>751</v>
      </c>
      <c r="I11588">
        <v>-51222.46</v>
      </c>
      <c r="J11588" t="s">
        <v>751</v>
      </c>
      <c r="K11588">
        <v>-51222.46</v>
      </c>
      <c r="L11588" t="s">
        <v>751</v>
      </c>
      <c r="M11588" t="s">
        <v>751</v>
      </c>
      <c r="N11588" s="37">
        <v>0</v>
      </c>
      <c r="O11588" t="s">
        <v>751</v>
      </c>
      <c r="P11588" t="s">
        <v>751</v>
      </c>
      <c r="Q11588" t="s">
        <v>751</v>
      </c>
      <c r="R11588" t="s">
        <v>751</v>
      </c>
      <c r="S11588" t="s">
        <v>758</v>
      </c>
    </row>
    <row r="11589" spans="1:19" x14ac:dyDescent="0.3">
      <c r="A11589" t="s">
        <v>753</v>
      </c>
      <c r="B11589" t="s">
        <v>748</v>
      </c>
      <c r="C11589" t="s">
        <v>749</v>
      </c>
      <c r="D11589" t="s">
        <v>750</v>
      </c>
      <c r="E11589">
        <v>0</v>
      </c>
      <c r="F11589" t="s">
        <v>183</v>
      </c>
      <c r="G11589" s="37">
        <v>30910.63</v>
      </c>
      <c r="H11589">
        <v>12676.51</v>
      </c>
      <c r="I11589">
        <v>30910.63</v>
      </c>
      <c r="J11589">
        <v>0.34</v>
      </c>
      <c r="K11589">
        <v>30910.63</v>
      </c>
      <c r="L11589">
        <v>18.61</v>
      </c>
      <c r="M11589" t="s">
        <v>751</v>
      </c>
      <c r="N11589" s="37">
        <v>0</v>
      </c>
      <c r="O11589" t="s">
        <v>751</v>
      </c>
      <c r="P11589" t="s">
        <v>766</v>
      </c>
      <c r="Q11589" t="s">
        <v>768</v>
      </c>
      <c r="R11589" t="s">
        <v>768</v>
      </c>
      <c r="S11589" t="s">
        <v>758</v>
      </c>
    </row>
    <row r="11590" spans="1:19" x14ac:dyDescent="0.3">
      <c r="A11590" t="s">
        <v>747</v>
      </c>
      <c r="B11590" t="s">
        <v>748</v>
      </c>
      <c r="C11590" t="s">
        <v>749</v>
      </c>
      <c r="D11590" t="s">
        <v>750</v>
      </c>
      <c r="E11590">
        <v>4</v>
      </c>
      <c r="F11590" t="s">
        <v>267</v>
      </c>
      <c r="G11590" s="37">
        <v>622769.53</v>
      </c>
      <c r="H11590">
        <v>63.33</v>
      </c>
      <c r="I11590">
        <v>622769.53</v>
      </c>
      <c r="J11590">
        <v>11234.99</v>
      </c>
      <c r="K11590">
        <v>622769.53</v>
      </c>
      <c r="L11590">
        <v>354.73</v>
      </c>
      <c r="M11590" t="s">
        <v>751</v>
      </c>
      <c r="N11590" s="37">
        <v>101609.79</v>
      </c>
      <c r="O11590">
        <v>2491078.12</v>
      </c>
      <c r="P11590" t="s">
        <v>768</v>
      </c>
      <c r="Q11590" t="s">
        <v>766</v>
      </c>
      <c r="R11590" t="s">
        <v>768</v>
      </c>
      <c r="S11590" t="s">
        <v>758</v>
      </c>
    </row>
    <row r="11591" spans="1:19" x14ac:dyDescent="0.3">
      <c r="A11591" t="s">
        <v>747</v>
      </c>
      <c r="B11591" t="s">
        <v>748</v>
      </c>
      <c r="C11591" t="s">
        <v>754</v>
      </c>
      <c r="D11591" t="s">
        <v>750</v>
      </c>
      <c r="E11591">
        <v>-1</v>
      </c>
      <c r="F11591" t="s">
        <v>182</v>
      </c>
      <c r="G11591" s="37">
        <v>-74.28</v>
      </c>
      <c r="H11591" t="s">
        <v>751</v>
      </c>
      <c r="I11591">
        <v>-74.28</v>
      </c>
      <c r="J11591" t="s">
        <v>751</v>
      </c>
      <c r="K11591">
        <v>-74.28</v>
      </c>
      <c r="L11591" t="s">
        <v>751</v>
      </c>
      <c r="M11591" t="s">
        <v>751</v>
      </c>
      <c r="N11591" s="37">
        <v>0</v>
      </c>
      <c r="O11591" t="s">
        <v>751</v>
      </c>
      <c r="P11591" t="s">
        <v>751</v>
      </c>
      <c r="Q11591" t="s">
        <v>751</v>
      </c>
      <c r="R11591" t="s">
        <v>751</v>
      </c>
      <c r="S11591" t="s">
        <v>758</v>
      </c>
    </row>
    <row r="11592" spans="1:19" x14ac:dyDescent="0.3">
      <c r="A11592" t="s">
        <v>747</v>
      </c>
      <c r="B11592" t="s">
        <v>748</v>
      </c>
      <c r="C11592" t="s">
        <v>749</v>
      </c>
      <c r="D11592" t="s">
        <v>750</v>
      </c>
      <c r="E11592">
        <v>14</v>
      </c>
      <c r="F11592" t="s">
        <v>192</v>
      </c>
      <c r="G11592" s="37">
        <v>306462.21000000002</v>
      </c>
      <c r="H11592" t="s">
        <v>751</v>
      </c>
      <c r="I11592">
        <v>306462.21000000002</v>
      </c>
      <c r="J11592" t="s">
        <v>751</v>
      </c>
      <c r="K11592">
        <v>306462.21000000002</v>
      </c>
      <c r="L11592">
        <v>15.56</v>
      </c>
      <c r="M11592" t="s">
        <v>751</v>
      </c>
      <c r="N11592" s="37">
        <v>0</v>
      </c>
      <c r="O11592">
        <v>4290470.9400000004</v>
      </c>
      <c r="P11592" t="s">
        <v>766</v>
      </c>
      <c r="Q11592" t="s">
        <v>766</v>
      </c>
      <c r="R11592" t="s">
        <v>768</v>
      </c>
      <c r="S11592" t="s">
        <v>758</v>
      </c>
    </row>
    <row r="11593" spans="1:19" x14ac:dyDescent="0.3">
      <c r="A11593" t="s">
        <v>747</v>
      </c>
      <c r="B11593" t="s">
        <v>748</v>
      </c>
      <c r="C11593" t="s">
        <v>749</v>
      </c>
      <c r="D11593" t="s">
        <v>750</v>
      </c>
      <c r="E11593">
        <v>17</v>
      </c>
      <c r="F11593" t="s">
        <v>223</v>
      </c>
      <c r="G11593" s="37">
        <v>6080184.7000000002</v>
      </c>
      <c r="H11593" t="s">
        <v>751</v>
      </c>
      <c r="I11593">
        <v>6080184.7000000002</v>
      </c>
      <c r="J11593" t="s">
        <v>751</v>
      </c>
      <c r="K11593">
        <v>6080184.7000000002</v>
      </c>
      <c r="L11593">
        <v>324.61</v>
      </c>
      <c r="M11593" t="s">
        <v>751</v>
      </c>
      <c r="N11593" s="37">
        <v>6080184.7000000002</v>
      </c>
      <c r="O11593">
        <v>103363139.90000001</v>
      </c>
      <c r="P11593" t="s">
        <v>766</v>
      </c>
      <c r="Q11593" t="s">
        <v>766</v>
      </c>
      <c r="R11593" t="s">
        <v>768</v>
      </c>
      <c r="S11593" t="s">
        <v>758</v>
      </c>
    </row>
    <row r="11594" spans="1:19" x14ac:dyDescent="0.3">
      <c r="A11594" t="s">
        <v>753</v>
      </c>
      <c r="B11594" t="s">
        <v>748</v>
      </c>
      <c r="C11594" t="s">
        <v>749</v>
      </c>
      <c r="D11594" t="s">
        <v>750</v>
      </c>
      <c r="E11594">
        <v>5</v>
      </c>
      <c r="F11594" t="s">
        <v>192</v>
      </c>
      <c r="G11594" s="37">
        <v>268292.67</v>
      </c>
      <c r="H11594">
        <v>2718.08</v>
      </c>
      <c r="I11594">
        <v>268292.67</v>
      </c>
      <c r="J11594">
        <v>12.42</v>
      </c>
      <c r="K11594">
        <v>268292.67</v>
      </c>
      <c r="L11594">
        <v>154.83000000000001</v>
      </c>
      <c r="M11594" t="s">
        <v>751</v>
      </c>
      <c r="N11594" s="37">
        <v>0</v>
      </c>
      <c r="O11594">
        <v>1341463.3500000001</v>
      </c>
      <c r="P11594" t="s">
        <v>766</v>
      </c>
      <c r="Q11594" t="s">
        <v>768</v>
      </c>
      <c r="R11594" t="s">
        <v>768</v>
      </c>
      <c r="S11594" t="s">
        <v>758</v>
      </c>
    </row>
    <row r="11595" spans="1:19" x14ac:dyDescent="0.3">
      <c r="A11595" t="s">
        <v>753</v>
      </c>
      <c r="B11595" t="s">
        <v>748</v>
      </c>
      <c r="C11595" t="s">
        <v>754</v>
      </c>
      <c r="D11595" t="s">
        <v>750</v>
      </c>
      <c r="E11595">
        <v>3</v>
      </c>
      <c r="F11595" t="s">
        <v>443</v>
      </c>
      <c r="G11595" s="37">
        <v>-40223.440000000002</v>
      </c>
      <c r="H11595" t="s">
        <v>751</v>
      </c>
      <c r="I11595">
        <v>-40223.440000000002</v>
      </c>
      <c r="J11595" t="s">
        <v>751</v>
      </c>
      <c r="K11595">
        <v>-40223.440000000002</v>
      </c>
      <c r="L11595" t="s">
        <v>751</v>
      </c>
      <c r="M11595" t="s">
        <v>751</v>
      </c>
      <c r="N11595" s="37">
        <v>0</v>
      </c>
      <c r="O11595" t="s">
        <v>751</v>
      </c>
      <c r="P11595" t="s">
        <v>751</v>
      </c>
      <c r="Q11595" t="s">
        <v>751</v>
      </c>
      <c r="R11595" t="s">
        <v>751</v>
      </c>
      <c r="S11595" t="s">
        <v>758</v>
      </c>
    </row>
    <row r="11596" spans="1:19" x14ac:dyDescent="0.3">
      <c r="A11596" t="s">
        <v>747</v>
      </c>
      <c r="B11596" t="s">
        <v>748</v>
      </c>
      <c r="C11596" t="s">
        <v>754</v>
      </c>
      <c r="D11596" t="s">
        <v>750</v>
      </c>
      <c r="E11596">
        <v>2</v>
      </c>
      <c r="F11596" t="s">
        <v>382</v>
      </c>
      <c r="G11596" s="37">
        <v>-129.93</v>
      </c>
      <c r="H11596" t="s">
        <v>751</v>
      </c>
      <c r="I11596">
        <v>-129.93</v>
      </c>
      <c r="J11596" t="s">
        <v>751</v>
      </c>
      <c r="K11596">
        <v>-129.93</v>
      </c>
      <c r="L11596" t="s">
        <v>751</v>
      </c>
      <c r="M11596" t="s">
        <v>751</v>
      </c>
      <c r="N11596" s="37">
        <v>0</v>
      </c>
      <c r="O11596" t="s">
        <v>751</v>
      </c>
      <c r="P11596" t="s">
        <v>751</v>
      </c>
      <c r="Q11596" t="s">
        <v>751</v>
      </c>
      <c r="R11596" t="s">
        <v>751</v>
      </c>
      <c r="S11596" t="s">
        <v>758</v>
      </c>
    </row>
    <row r="11597" spans="1:19" x14ac:dyDescent="0.3">
      <c r="A11597" t="s">
        <v>747</v>
      </c>
      <c r="B11597" t="s">
        <v>748</v>
      </c>
      <c r="C11597" t="s">
        <v>754</v>
      </c>
      <c r="D11597" t="s">
        <v>750</v>
      </c>
      <c r="E11597">
        <v>4</v>
      </c>
      <c r="F11597" t="s">
        <v>293</v>
      </c>
      <c r="G11597" s="37">
        <v>-787.88</v>
      </c>
      <c r="H11597" t="s">
        <v>751</v>
      </c>
      <c r="I11597">
        <v>-787.88</v>
      </c>
      <c r="J11597" t="s">
        <v>751</v>
      </c>
      <c r="K11597">
        <v>-787.88</v>
      </c>
      <c r="L11597" t="s">
        <v>751</v>
      </c>
      <c r="M11597" t="s">
        <v>751</v>
      </c>
      <c r="N11597" s="37">
        <v>0</v>
      </c>
      <c r="O11597" t="s">
        <v>751</v>
      </c>
      <c r="P11597" t="s">
        <v>751</v>
      </c>
      <c r="Q11597" t="s">
        <v>751</v>
      </c>
      <c r="R11597" t="s">
        <v>751</v>
      </c>
      <c r="S11597" t="s">
        <v>758</v>
      </c>
    </row>
    <row r="11598" spans="1:19" x14ac:dyDescent="0.3">
      <c r="A11598" t="s">
        <v>752</v>
      </c>
      <c r="B11598" t="s">
        <v>748</v>
      </c>
      <c r="C11598" t="s">
        <v>754</v>
      </c>
      <c r="D11598" t="s">
        <v>750</v>
      </c>
      <c r="E11598">
        <v>-1</v>
      </c>
      <c r="F11598" t="s">
        <v>214</v>
      </c>
      <c r="G11598" s="37">
        <v>-51597.07</v>
      </c>
      <c r="H11598" t="s">
        <v>751</v>
      </c>
      <c r="I11598">
        <v>-51597.07</v>
      </c>
      <c r="J11598" t="s">
        <v>751</v>
      </c>
      <c r="K11598">
        <v>-51597.07</v>
      </c>
      <c r="L11598" t="s">
        <v>751</v>
      </c>
      <c r="M11598" t="s">
        <v>751</v>
      </c>
      <c r="N11598" s="37">
        <v>0</v>
      </c>
      <c r="O11598" t="s">
        <v>751</v>
      </c>
      <c r="P11598" t="s">
        <v>751</v>
      </c>
      <c r="Q11598" t="s">
        <v>751</v>
      </c>
      <c r="R11598" t="s">
        <v>751</v>
      </c>
      <c r="S11598" t="s">
        <v>758</v>
      </c>
    </row>
    <row r="11599" spans="1:19" x14ac:dyDescent="0.3">
      <c r="A11599" t="s">
        <v>747</v>
      </c>
      <c r="B11599" t="s">
        <v>748</v>
      </c>
      <c r="C11599" t="s">
        <v>749</v>
      </c>
      <c r="D11599" t="s">
        <v>750</v>
      </c>
      <c r="E11599">
        <v>2</v>
      </c>
      <c r="F11599" t="s">
        <v>185</v>
      </c>
      <c r="G11599" s="37">
        <v>398303.11</v>
      </c>
      <c r="H11599">
        <v>30.99</v>
      </c>
      <c r="I11599">
        <v>398303.11</v>
      </c>
      <c r="J11599">
        <v>4.3499999999999996</v>
      </c>
      <c r="K11599">
        <v>398303.11</v>
      </c>
      <c r="L11599">
        <v>241</v>
      </c>
      <c r="M11599" t="s">
        <v>751</v>
      </c>
      <c r="N11599" s="37">
        <v>0</v>
      </c>
      <c r="O11599">
        <v>796606.22</v>
      </c>
      <c r="P11599" t="s">
        <v>766</v>
      </c>
      <c r="Q11599" t="s">
        <v>766</v>
      </c>
      <c r="R11599" t="s">
        <v>766</v>
      </c>
      <c r="S11599" t="s">
        <v>758</v>
      </c>
    </row>
    <row r="11600" spans="1:19" x14ac:dyDescent="0.3">
      <c r="A11600" t="s">
        <v>753</v>
      </c>
      <c r="B11600" t="s">
        <v>748</v>
      </c>
      <c r="C11600" t="s">
        <v>749</v>
      </c>
      <c r="D11600" t="s">
        <v>750</v>
      </c>
      <c r="E11600">
        <v>-1</v>
      </c>
      <c r="F11600" t="s">
        <v>207</v>
      </c>
      <c r="G11600" s="37">
        <v>509337.36</v>
      </c>
      <c r="H11600">
        <v>20.399999999999999</v>
      </c>
      <c r="I11600">
        <v>509337.36</v>
      </c>
      <c r="J11600">
        <v>9.69</v>
      </c>
      <c r="K11600">
        <v>509337.36</v>
      </c>
      <c r="L11600">
        <v>92.81</v>
      </c>
      <c r="M11600" t="s">
        <v>751</v>
      </c>
      <c r="N11600" s="37">
        <v>0</v>
      </c>
      <c r="O11600" t="s">
        <v>751</v>
      </c>
      <c r="P11600" t="s">
        <v>766</v>
      </c>
      <c r="Q11600" t="s">
        <v>766</v>
      </c>
      <c r="R11600" t="s">
        <v>766</v>
      </c>
      <c r="S11600" t="s">
        <v>758</v>
      </c>
    </row>
    <row r="11601" spans="1:19" x14ac:dyDescent="0.3">
      <c r="A11601" t="s">
        <v>753</v>
      </c>
      <c r="B11601" t="s">
        <v>748</v>
      </c>
      <c r="C11601" t="s">
        <v>749</v>
      </c>
      <c r="D11601" t="s">
        <v>750</v>
      </c>
      <c r="E11601">
        <v>4</v>
      </c>
      <c r="F11601" t="s">
        <v>8</v>
      </c>
      <c r="G11601" s="37">
        <v>113576.03</v>
      </c>
      <c r="H11601">
        <v>7.41</v>
      </c>
      <c r="I11601">
        <v>113576.03</v>
      </c>
      <c r="J11601">
        <v>5.04</v>
      </c>
      <c r="K11601">
        <v>113576.03</v>
      </c>
      <c r="L11601">
        <v>90.32</v>
      </c>
      <c r="M11601" t="s">
        <v>751</v>
      </c>
      <c r="N11601" s="37">
        <v>0</v>
      </c>
      <c r="O11601">
        <v>454304.12</v>
      </c>
      <c r="P11601" t="s">
        <v>766</v>
      </c>
      <c r="Q11601" t="s">
        <v>766</v>
      </c>
      <c r="R11601" t="s">
        <v>766</v>
      </c>
      <c r="S11601" t="s">
        <v>758</v>
      </c>
    </row>
    <row r="11602" spans="1:19" x14ac:dyDescent="0.3">
      <c r="A11602" t="s">
        <v>753</v>
      </c>
      <c r="B11602" t="s">
        <v>748</v>
      </c>
      <c r="C11602" t="s">
        <v>749</v>
      </c>
      <c r="D11602" t="s">
        <v>750</v>
      </c>
      <c r="E11602">
        <v>-4</v>
      </c>
      <c r="F11602" t="s">
        <v>264</v>
      </c>
      <c r="G11602" s="37">
        <v>528.5</v>
      </c>
      <c r="H11602">
        <v>0.59</v>
      </c>
      <c r="I11602">
        <v>528.5</v>
      </c>
      <c r="J11602">
        <v>7.0000000000000007E-2</v>
      </c>
      <c r="K11602">
        <v>528.5</v>
      </c>
      <c r="L11602">
        <v>0.38</v>
      </c>
      <c r="M11602" t="s">
        <v>751</v>
      </c>
      <c r="N11602" s="37">
        <v>0</v>
      </c>
      <c r="O11602" t="s">
        <v>751</v>
      </c>
      <c r="P11602" t="s">
        <v>766</v>
      </c>
      <c r="Q11602" t="s">
        <v>766</v>
      </c>
      <c r="R11602" t="s">
        <v>766</v>
      </c>
      <c r="S11602" t="s">
        <v>758</v>
      </c>
    </row>
    <row r="11603" spans="1:19" x14ac:dyDescent="0.3">
      <c r="A11603" t="s">
        <v>747</v>
      </c>
      <c r="B11603" t="s">
        <v>748</v>
      </c>
      <c r="C11603" t="s">
        <v>754</v>
      </c>
      <c r="D11603" t="s">
        <v>750</v>
      </c>
      <c r="E11603">
        <v>4</v>
      </c>
      <c r="F11603" t="s">
        <v>491</v>
      </c>
      <c r="G11603" s="37">
        <v>-2228.71</v>
      </c>
      <c r="H11603" t="s">
        <v>751</v>
      </c>
      <c r="I11603">
        <v>-2228.71</v>
      </c>
      <c r="J11603" t="s">
        <v>751</v>
      </c>
      <c r="K11603">
        <v>-2228.71</v>
      </c>
      <c r="L11603" t="s">
        <v>751</v>
      </c>
      <c r="M11603" t="s">
        <v>751</v>
      </c>
      <c r="N11603" s="37">
        <v>0</v>
      </c>
      <c r="O11603" t="s">
        <v>751</v>
      </c>
      <c r="P11603" t="s">
        <v>751</v>
      </c>
      <c r="Q11603" t="s">
        <v>751</v>
      </c>
      <c r="R11603" t="s">
        <v>751</v>
      </c>
      <c r="S11603" t="s">
        <v>758</v>
      </c>
    </row>
    <row r="11604" spans="1:19" x14ac:dyDescent="0.3">
      <c r="A11604" t="s">
        <v>747</v>
      </c>
      <c r="B11604" t="s">
        <v>748</v>
      </c>
      <c r="C11604" t="s">
        <v>749</v>
      </c>
      <c r="D11604" t="s">
        <v>750</v>
      </c>
      <c r="E11604">
        <v>11</v>
      </c>
      <c r="F11604" t="s">
        <v>101</v>
      </c>
      <c r="G11604" s="37">
        <v>175290.5</v>
      </c>
      <c r="H11604">
        <v>9</v>
      </c>
      <c r="I11604">
        <v>175290.5</v>
      </c>
      <c r="J11604">
        <v>48.35</v>
      </c>
      <c r="K11604">
        <v>175290.5</v>
      </c>
      <c r="L11604">
        <v>87.44</v>
      </c>
      <c r="M11604" t="s">
        <v>751</v>
      </c>
      <c r="N11604" s="37">
        <v>0</v>
      </c>
      <c r="O11604">
        <v>1928195.5</v>
      </c>
      <c r="P11604" t="s">
        <v>766</v>
      </c>
      <c r="Q11604" t="s">
        <v>766</v>
      </c>
      <c r="R11604" t="s">
        <v>768</v>
      </c>
      <c r="S11604" t="s">
        <v>758</v>
      </c>
    </row>
    <row r="11605" spans="1:19" x14ac:dyDescent="0.3">
      <c r="A11605" t="s">
        <v>747</v>
      </c>
      <c r="B11605" t="s">
        <v>748</v>
      </c>
      <c r="C11605" t="s">
        <v>749</v>
      </c>
      <c r="D11605" t="s">
        <v>750</v>
      </c>
      <c r="E11605">
        <v>6</v>
      </c>
      <c r="F11605" t="s">
        <v>472</v>
      </c>
      <c r="G11605" s="37">
        <v>25968.83</v>
      </c>
      <c r="H11605">
        <v>3.29</v>
      </c>
      <c r="I11605">
        <v>25968.83</v>
      </c>
      <c r="J11605">
        <v>640.02</v>
      </c>
      <c r="K11605">
        <v>25968.83</v>
      </c>
      <c r="L11605">
        <v>14.99</v>
      </c>
      <c r="M11605" t="s">
        <v>751</v>
      </c>
      <c r="N11605" s="37">
        <v>0</v>
      </c>
      <c r="O11605">
        <v>155812.98000000001</v>
      </c>
      <c r="P11605" t="s">
        <v>768</v>
      </c>
      <c r="Q11605" t="s">
        <v>766</v>
      </c>
      <c r="R11605" t="s">
        <v>768</v>
      </c>
      <c r="S11605" t="s">
        <v>758</v>
      </c>
    </row>
    <row r="11606" spans="1:19" x14ac:dyDescent="0.3">
      <c r="A11606" t="s">
        <v>747</v>
      </c>
      <c r="B11606" t="s">
        <v>748</v>
      </c>
      <c r="C11606" t="s">
        <v>749</v>
      </c>
      <c r="D11606" t="s">
        <v>750</v>
      </c>
      <c r="E11606">
        <v>4</v>
      </c>
      <c r="F11606" t="s">
        <v>519</v>
      </c>
      <c r="G11606" s="37">
        <v>43811.08</v>
      </c>
      <c r="H11606">
        <v>1020.56</v>
      </c>
      <c r="I11606">
        <v>43811.08</v>
      </c>
      <c r="J11606">
        <v>866.9</v>
      </c>
      <c r="K11606">
        <v>43811.08</v>
      </c>
      <c r="L11606">
        <v>48.04</v>
      </c>
      <c r="M11606" t="s">
        <v>751</v>
      </c>
      <c r="N11606" s="37">
        <v>0</v>
      </c>
      <c r="O11606">
        <v>175244.32</v>
      </c>
      <c r="P11606" t="s">
        <v>766</v>
      </c>
      <c r="Q11606" t="s">
        <v>766</v>
      </c>
      <c r="R11606" t="s">
        <v>768</v>
      </c>
      <c r="S11606" t="s">
        <v>758</v>
      </c>
    </row>
    <row r="11607" spans="1:19" x14ac:dyDescent="0.3">
      <c r="A11607" t="s">
        <v>747</v>
      </c>
      <c r="B11607" t="s">
        <v>748</v>
      </c>
      <c r="C11607" t="s">
        <v>749</v>
      </c>
      <c r="D11607" t="s">
        <v>750</v>
      </c>
      <c r="E11607">
        <v>4</v>
      </c>
      <c r="F11607" t="s">
        <v>471</v>
      </c>
      <c r="G11607" s="37">
        <v>128492.83</v>
      </c>
      <c r="H11607">
        <v>6.4</v>
      </c>
      <c r="I11607">
        <v>128492.83</v>
      </c>
      <c r="J11607">
        <v>3.48</v>
      </c>
      <c r="K11607">
        <v>128492.83</v>
      </c>
      <c r="L11607">
        <v>56.94</v>
      </c>
      <c r="M11607" t="s">
        <v>751</v>
      </c>
      <c r="N11607" s="37">
        <v>0</v>
      </c>
      <c r="O11607">
        <v>513971.32</v>
      </c>
      <c r="P11607" t="s">
        <v>766</v>
      </c>
      <c r="Q11607" t="s">
        <v>766</v>
      </c>
      <c r="R11607" t="s">
        <v>766</v>
      </c>
      <c r="S11607" t="s">
        <v>758</v>
      </c>
    </row>
    <row r="11608" spans="1:19" x14ac:dyDescent="0.3">
      <c r="A11608" t="s">
        <v>753</v>
      </c>
      <c r="B11608" t="s">
        <v>748</v>
      </c>
      <c r="C11608" t="s">
        <v>749</v>
      </c>
      <c r="D11608" t="s">
        <v>750</v>
      </c>
      <c r="E11608">
        <v>-1</v>
      </c>
      <c r="F11608" t="s">
        <v>383</v>
      </c>
      <c r="G11608" s="37">
        <v>56288.51</v>
      </c>
      <c r="H11608">
        <v>2.73</v>
      </c>
      <c r="I11608">
        <v>56288.51</v>
      </c>
      <c r="J11608">
        <v>1.48</v>
      </c>
      <c r="K11608">
        <v>56288.51</v>
      </c>
      <c r="L11608">
        <v>24.3</v>
      </c>
      <c r="M11608" t="s">
        <v>751</v>
      </c>
      <c r="N11608" s="37">
        <v>0</v>
      </c>
      <c r="O11608" t="s">
        <v>751</v>
      </c>
      <c r="P11608" t="s">
        <v>766</v>
      </c>
      <c r="Q11608" t="s">
        <v>766</v>
      </c>
      <c r="R11608" t="s">
        <v>766</v>
      </c>
      <c r="S11608" t="s">
        <v>758</v>
      </c>
    </row>
    <row r="11609" spans="1:19" x14ac:dyDescent="0.3">
      <c r="A11609" t="s">
        <v>747</v>
      </c>
      <c r="B11609" t="s">
        <v>748</v>
      </c>
      <c r="C11609" t="s">
        <v>754</v>
      </c>
      <c r="D11609" t="s">
        <v>750</v>
      </c>
      <c r="E11609">
        <v>4</v>
      </c>
      <c r="F11609" t="s">
        <v>328</v>
      </c>
      <c r="G11609" s="37">
        <v>-4376.6099999999997</v>
      </c>
      <c r="H11609" t="s">
        <v>751</v>
      </c>
      <c r="I11609">
        <v>-4376.6099999999997</v>
      </c>
      <c r="J11609" t="s">
        <v>751</v>
      </c>
      <c r="K11609">
        <v>-4376.6099999999997</v>
      </c>
      <c r="L11609" t="s">
        <v>751</v>
      </c>
      <c r="M11609" t="s">
        <v>751</v>
      </c>
      <c r="N11609" s="37">
        <v>0</v>
      </c>
      <c r="O11609" t="s">
        <v>751</v>
      </c>
      <c r="P11609" t="s">
        <v>751</v>
      </c>
      <c r="Q11609" t="s">
        <v>751</v>
      </c>
      <c r="R11609" t="s">
        <v>751</v>
      </c>
      <c r="S11609" t="s">
        <v>758</v>
      </c>
    </row>
    <row r="11610" spans="1:19" x14ac:dyDescent="0.3">
      <c r="A11610" t="s">
        <v>747</v>
      </c>
      <c r="B11610" t="s">
        <v>748</v>
      </c>
      <c r="C11610" t="s">
        <v>749</v>
      </c>
      <c r="D11610" t="s">
        <v>750</v>
      </c>
      <c r="E11610">
        <v>9</v>
      </c>
      <c r="F11610" t="s">
        <v>248</v>
      </c>
      <c r="G11610" s="37">
        <v>335491.34999999998</v>
      </c>
      <c r="H11610">
        <v>4.79</v>
      </c>
      <c r="I11610">
        <v>335491.34999999998</v>
      </c>
      <c r="J11610">
        <v>25.74</v>
      </c>
      <c r="K11610">
        <v>335491.34999999998</v>
      </c>
      <c r="L11610">
        <v>40.11</v>
      </c>
      <c r="M11610" t="s">
        <v>751</v>
      </c>
      <c r="N11610" s="37">
        <v>0</v>
      </c>
      <c r="O11610">
        <v>3019422.15</v>
      </c>
      <c r="P11610" t="s">
        <v>766</v>
      </c>
      <c r="Q11610" t="s">
        <v>766</v>
      </c>
      <c r="R11610" t="s">
        <v>768</v>
      </c>
      <c r="S11610" t="s">
        <v>758</v>
      </c>
    </row>
    <row r="11611" spans="1:19" x14ac:dyDescent="0.3">
      <c r="A11611" t="s">
        <v>753</v>
      </c>
      <c r="B11611" t="s">
        <v>748</v>
      </c>
      <c r="C11611" t="s">
        <v>754</v>
      </c>
      <c r="D11611" t="s">
        <v>750</v>
      </c>
      <c r="E11611">
        <v>5</v>
      </c>
      <c r="F11611" t="s">
        <v>40</v>
      </c>
      <c r="G11611" s="37">
        <v>-13498.65</v>
      </c>
      <c r="H11611" t="s">
        <v>751</v>
      </c>
      <c r="I11611">
        <v>-13498.65</v>
      </c>
      <c r="J11611" t="s">
        <v>751</v>
      </c>
      <c r="K11611">
        <v>-13498.65</v>
      </c>
      <c r="L11611" t="s">
        <v>751</v>
      </c>
      <c r="M11611" t="s">
        <v>751</v>
      </c>
      <c r="N11611" s="37">
        <v>0</v>
      </c>
      <c r="O11611" t="s">
        <v>751</v>
      </c>
      <c r="P11611" t="s">
        <v>751</v>
      </c>
      <c r="Q11611" t="s">
        <v>751</v>
      </c>
      <c r="R11611" t="s">
        <v>751</v>
      </c>
      <c r="S11611" t="s">
        <v>758</v>
      </c>
    </row>
    <row r="11612" spans="1:19" x14ac:dyDescent="0.3">
      <c r="A11612" t="s">
        <v>753</v>
      </c>
      <c r="B11612" t="s">
        <v>748</v>
      </c>
      <c r="C11612" t="s">
        <v>754</v>
      </c>
      <c r="D11612" t="s">
        <v>750</v>
      </c>
      <c r="E11612">
        <v>-1</v>
      </c>
      <c r="F11612" t="s">
        <v>514</v>
      </c>
      <c r="G11612" s="37">
        <v>-4.53</v>
      </c>
      <c r="H11612" t="s">
        <v>751</v>
      </c>
      <c r="I11612">
        <v>-4.53</v>
      </c>
      <c r="J11612" t="s">
        <v>751</v>
      </c>
      <c r="K11612">
        <v>-4.53</v>
      </c>
      <c r="L11612" t="s">
        <v>751</v>
      </c>
      <c r="M11612">
        <v>1</v>
      </c>
      <c r="N11612" s="37">
        <v>0</v>
      </c>
      <c r="O11612" t="s">
        <v>751</v>
      </c>
      <c r="P11612" t="s">
        <v>751</v>
      </c>
      <c r="Q11612" t="s">
        <v>751</v>
      </c>
      <c r="R11612" t="s">
        <v>751</v>
      </c>
      <c r="S11612" t="s">
        <v>758</v>
      </c>
    </row>
    <row r="11613" spans="1:19" x14ac:dyDescent="0.3">
      <c r="A11613" t="s">
        <v>753</v>
      </c>
      <c r="B11613" t="s">
        <v>748</v>
      </c>
      <c r="C11613" t="s">
        <v>749</v>
      </c>
      <c r="D11613" t="s">
        <v>750</v>
      </c>
      <c r="E11613">
        <v>4</v>
      </c>
      <c r="F11613" t="s">
        <v>193</v>
      </c>
      <c r="G11613" s="37">
        <v>86.55</v>
      </c>
      <c r="H11613">
        <v>0</v>
      </c>
      <c r="I11613">
        <v>86.55</v>
      </c>
      <c r="J11613">
        <v>0</v>
      </c>
      <c r="K11613">
        <v>86.55</v>
      </c>
      <c r="L11613">
        <v>0.02</v>
      </c>
      <c r="M11613" t="s">
        <v>751</v>
      </c>
      <c r="N11613" s="37">
        <v>39.729999999999997</v>
      </c>
      <c r="O11613">
        <v>346.2</v>
      </c>
      <c r="P11613" t="s">
        <v>766</v>
      </c>
      <c r="Q11613" t="s">
        <v>766</v>
      </c>
      <c r="R11613" t="s">
        <v>766</v>
      </c>
      <c r="S11613" t="s">
        <v>758</v>
      </c>
    </row>
    <row r="11614" spans="1:19" x14ac:dyDescent="0.3">
      <c r="A11614" t="s">
        <v>747</v>
      </c>
      <c r="B11614" t="s">
        <v>748</v>
      </c>
      <c r="C11614" t="s">
        <v>754</v>
      </c>
      <c r="D11614" t="s">
        <v>750</v>
      </c>
      <c r="E11614">
        <v>-1</v>
      </c>
      <c r="F11614" t="s">
        <v>218</v>
      </c>
      <c r="G11614" s="37">
        <v>-3.23</v>
      </c>
      <c r="H11614" t="s">
        <v>751</v>
      </c>
      <c r="I11614">
        <v>-3.23</v>
      </c>
      <c r="J11614" t="s">
        <v>751</v>
      </c>
      <c r="K11614">
        <v>-3.23</v>
      </c>
      <c r="L11614" t="s">
        <v>751</v>
      </c>
      <c r="M11614">
        <v>1</v>
      </c>
      <c r="N11614" s="37">
        <v>0</v>
      </c>
      <c r="O11614" t="s">
        <v>751</v>
      </c>
      <c r="P11614" t="s">
        <v>751</v>
      </c>
      <c r="Q11614" t="s">
        <v>751</v>
      </c>
      <c r="R11614" t="s">
        <v>751</v>
      </c>
      <c r="S11614" t="s">
        <v>758</v>
      </c>
    </row>
    <row r="11615" spans="1:19" x14ac:dyDescent="0.3">
      <c r="A11615" t="s">
        <v>753</v>
      </c>
      <c r="B11615" t="s">
        <v>748</v>
      </c>
      <c r="C11615" t="s">
        <v>749</v>
      </c>
      <c r="D11615" t="s">
        <v>750</v>
      </c>
      <c r="E11615">
        <v>4</v>
      </c>
      <c r="F11615" t="s">
        <v>525</v>
      </c>
      <c r="G11615" s="37">
        <v>43765.81</v>
      </c>
      <c r="H11615">
        <v>50364.33</v>
      </c>
      <c r="I11615">
        <v>43765.81</v>
      </c>
      <c r="J11615">
        <v>3.53</v>
      </c>
      <c r="K11615">
        <v>43765.81</v>
      </c>
      <c r="L11615">
        <v>33.799999999999997</v>
      </c>
      <c r="M11615" t="s">
        <v>751</v>
      </c>
      <c r="N11615" s="37">
        <v>0</v>
      </c>
      <c r="O11615">
        <v>175063.24</v>
      </c>
      <c r="P11615" t="s">
        <v>766</v>
      </c>
      <c r="Q11615" t="s">
        <v>768</v>
      </c>
      <c r="R11615" t="s">
        <v>768</v>
      </c>
      <c r="S11615" t="s">
        <v>758</v>
      </c>
    </row>
    <row r="11616" spans="1:19" x14ac:dyDescent="0.3">
      <c r="A11616" t="s">
        <v>753</v>
      </c>
      <c r="B11616" t="s">
        <v>748</v>
      </c>
      <c r="C11616" t="s">
        <v>749</v>
      </c>
      <c r="D11616" t="s">
        <v>750</v>
      </c>
      <c r="E11616">
        <v>0</v>
      </c>
      <c r="F11616" t="s">
        <v>464</v>
      </c>
      <c r="G11616" s="37">
        <v>31435.01</v>
      </c>
      <c r="H11616">
        <v>4.6399999999999997</v>
      </c>
      <c r="I11616">
        <v>31435.01</v>
      </c>
      <c r="J11616">
        <v>0.65</v>
      </c>
      <c r="K11616">
        <v>31435.01</v>
      </c>
      <c r="L11616">
        <v>36.1</v>
      </c>
      <c r="M11616" t="s">
        <v>751</v>
      </c>
      <c r="N11616" s="37">
        <v>0</v>
      </c>
      <c r="O11616" t="s">
        <v>751</v>
      </c>
      <c r="P11616" t="s">
        <v>766</v>
      </c>
      <c r="Q11616" t="s">
        <v>766</v>
      </c>
      <c r="R11616" t="s">
        <v>766</v>
      </c>
      <c r="S11616" t="s">
        <v>758</v>
      </c>
    </row>
    <row r="11617" spans="1:19" x14ac:dyDescent="0.3">
      <c r="A11617" t="s">
        <v>753</v>
      </c>
      <c r="B11617" t="s">
        <v>748</v>
      </c>
      <c r="C11617" t="s">
        <v>749</v>
      </c>
      <c r="D11617" t="s">
        <v>750</v>
      </c>
      <c r="E11617">
        <v>-1</v>
      </c>
      <c r="F11617" t="s">
        <v>114</v>
      </c>
      <c r="G11617" s="37">
        <v>4.37</v>
      </c>
      <c r="H11617">
        <v>0</v>
      </c>
      <c r="I11617">
        <v>4.37</v>
      </c>
      <c r="J11617">
        <v>0</v>
      </c>
      <c r="K11617">
        <v>4.37</v>
      </c>
      <c r="L11617">
        <v>0</v>
      </c>
      <c r="M11617" t="s">
        <v>751</v>
      </c>
      <c r="N11617" s="37">
        <v>0</v>
      </c>
      <c r="O11617" t="s">
        <v>751</v>
      </c>
      <c r="P11617" t="s">
        <v>766</v>
      </c>
      <c r="Q11617" t="s">
        <v>766</v>
      </c>
      <c r="R11617" t="s">
        <v>766</v>
      </c>
      <c r="S11617" t="s">
        <v>758</v>
      </c>
    </row>
    <row r="11618" spans="1:19" x14ac:dyDescent="0.3">
      <c r="A11618" t="s">
        <v>747</v>
      </c>
      <c r="B11618" t="s">
        <v>748</v>
      </c>
      <c r="C11618" t="s">
        <v>749</v>
      </c>
      <c r="D11618" t="s">
        <v>750</v>
      </c>
      <c r="E11618">
        <v>1</v>
      </c>
      <c r="F11618" t="s">
        <v>287</v>
      </c>
      <c r="G11618" s="37">
        <v>10306.17</v>
      </c>
      <c r="H11618">
        <v>0.63</v>
      </c>
      <c r="I11618">
        <v>10306.17</v>
      </c>
      <c r="J11618">
        <v>0.11</v>
      </c>
      <c r="K11618">
        <v>10306.17</v>
      </c>
      <c r="L11618">
        <v>1.1599999999999999</v>
      </c>
      <c r="M11618" t="s">
        <v>751</v>
      </c>
      <c r="N11618" s="37">
        <v>0</v>
      </c>
      <c r="O11618">
        <v>10306.17</v>
      </c>
      <c r="P11618" t="s">
        <v>766</v>
      </c>
      <c r="Q11618" t="s">
        <v>766</v>
      </c>
      <c r="R11618" t="s">
        <v>766</v>
      </c>
      <c r="S11618" t="s">
        <v>758</v>
      </c>
    </row>
    <row r="11619" spans="1:19" x14ac:dyDescent="0.3">
      <c r="A11619" t="s">
        <v>747</v>
      </c>
      <c r="B11619" t="s">
        <v>748</v>
      </c>
      <c r="C11619" t="s">
        <v>749</v>
      </c>
      <c r="D11619" t="s">
        <v>750</v>
      </c>
      <c r="E11619">
        <v>12</v>
      </c>
      <c r="F11619" t="s">
        <v>525</v>
      </c>
      <c r="G11619" s="37">
        <v>107812.72</v>
      </c>
      <c r="H11619">
        <v>2.77</v>
      </c>
      <c r="I11619">
        <v>107812.72</v>
      </c>
      <c r="J11619">
        <v>14.86</v>
      </c>
      <c r="K11619">
        <v>107812.72</v>
      </c>
      <c r="L11619">
        <v>111.13</v>
      </c>
      <c r="M11619" t="s">
        <v>751</v>
      </c>
      <c r="N11619" s="37">
        <v>0</v>
      </c>
      <c r="O11619">
        <v>1293752.6399999999</v>
      </c>
      <c r="P11619" t="s">
        <v>766</v>
      </c>
      <c r="Q11619" t="s">
        <v>766</v>
      </c>
      <c r="R11619" t="s">
        <v>768</v>
      </c>
      <c r="S11619" t="s">
        <v>758</v>
      </c>
    </row>
    <row r="11620" spans="1:19" x14ac:dyDescent="0.3">
      <c r="A11620" t="s">
        <v>747</v>
      </c>
      <c r="B11620" t="s">
        <v>748</v>
      </c>
      <c r="C11620" t="s">
        <v>749</v>
      </c>
      <c r="D11620" t="s">
        <v>750</v>
      </c>
      <c r="E11620">
        <v>1</v>
      </c>
      <c r="F11620" t="s">
        <v>359</v>
      </c>
      <c r="G11620" s="37">
        <v>631888.78</v>
      </c>
      <c r="H11620">
        <v>740.2</v>
      </c>
      <c r="I11620">
        <v>631888.78</v>
      </c>
      <c r="J11620">
        <v>53.22</v>
      </c>
      <c r="K11620">
        <v>631888.78</v>
      </c>
      <c r="L11620">
        <v>1154.0999999999999</v>
      </c>
      <c r="M11620" t="s">
        <v>751</v>
      </c>
      <c r="N11620" s="37">
        <v>0</v>
      </c>
      <c r="O11620">
        <v>631888.78</v>
      </c>
      <c r="P11620" t="s">
        <v>766</v>
      </c>
      <c r="Q11620" t="s">
        <v>766</v>
      </c>
      <c r="R11620" t="s">
        <v>766</v>
      </c>
      <c r="S11620" t="s">
        <v>758</v>
      </c>
    </row>
    <row r="11621" spans="1:19" x14ac:dyDescent="0.3">
      <c r="A11621" t="s">
        <v>747</v>
      </c>
      <c r="B11621" t="s">
        <v>748</v>
      </c>
      <c r="C11621" t="s">
        <v>749</v>
      </c>
      <c r="D11621" t="s">
        <v>750</v>
      </c>
      <c r="E11621">
        <v>10</v>
      </c>
      <c r="F11621" t="s">
        <v>52</v>
      </c>
      <c r="G11621" s="37">
        <v>0</v>
      </c>
      <c r="H11621">
        <v>0</v>
      </c>
      <c r="I11621">
        <v>0</v>
      </c>
      <c r="J11621">
        <v>0</v>
      </c>
      <c r="K11621">
        <v>0</v>
      </c>
      <c r="L11621">
        <v>0</v>
      </c>
      <c r="M11621" t="s">
        <v>751</v>
      </c>
      <c r="N11621" s="37">
        <v>0</v>
      </c>
      <c r="O11621">
        <v>0</v>
      </c>
      <c r="P11621" t="s">
        <v>766</v>
      </c>
      <c r="Q11621" t="s">
        <v>766</v>
      </c>
      <c r="R11621" t="s">
        <v>768</v>
      </c>
      <c r="S11621" t="s">
        <v>758</v>
      </c>
    </row>
    <row r="11622" spans="1:19" x14ac:dyDescent="0.3">
      <c r="A11622" t="s">
        <v>753</v>
      </c>
      <c r="B11622" t="s">
        <v>748</v>
      </c>
      <c r="C11622" t="s">
        <v>749</v>
      </c>
      <c r="D11622" t="s">
        <v>750</v>
      </c>
      <c r="E11622">
        <v>2</v>
      </c>
      <c r="F11622" t="s">
        <v>420</v>
      </c>
      <c r="G11622" s="37">
        <v>19200.78</v>
      </c>
      <c r="H11622">
        <v>0.54</v>
      </c>
      <c r="I11622">
        <v>19200.78</v>
      </c>
      <c r="J11622">
        <v>0.26</v>
      </c>
      <c r="K11622">
        <v>19200.78</v>
      </c>
      <c r="L11622">
        <v>2.4700000000000002</v>
      </c>
      <c r="M11622" t="s">
        <v>751</v>
      </c>
      <c r="N11622" s="37">
        <v>0</v>
      </c>
      <c r="O11622">
        <v>38401.56</v>
      </c>
      <c r="P11622" t="s">
        <v>766</v>
      </c>
      <c r="Q11622" t="s">
        <v>766</v>
      </c>
      <c r="R11622" t="s">
        <v>766</v>
      </c>
      <c r="S11622" t="s">
        <v>758</v>
      </c>
    </row>
    <row r="11623" spans="1:19" x14ac:dyDescent="0.3">
      <c r="A11623" t="s">
        <v>747</v>
      </c>
      <c r="B11623" t="s">
        <v>748</v>
      </c>
      <c r="C11623" t="s">
        <v>749</v>
      </c>
      <c r="D11623" t="s">
        <v>750</v>
      </c>
      <c r="E11623">
        <v>0</v>
      </c>
      <c r="F11623" t="s">
        <v>332</v>
      </c>
      <c r="G11623" s="37">
        <v>6796839.9000000004</v>
      </c>
      <c r="H11623">
        <v>1078.5</v>
      </c>
      <c r="I11623">
        <v>6796839.9000000004</v>
      </c>
      <c r="J11623">
        <v>512.28</v>
      </c>
      <c r="K11623">
        <v>6796839.9000000004</v>
      </c>
      <c r="L11623">
        <v>4906.3100000000004</v>
      </c>
      <c r="M11623" t="s">
        <v>751</v>
      </c>
      <c r="N11623" s="37">
        <v>0</v>
      </c>
      <c r="O11623" t="s">
        <v>751</v>
      </c>
      <c r="P11623" t="s">
        <v>766</v>
      </c>
      <c r="Q11623" t="s">
        <v>766</v>
      </c>
      <c r="R11623" t="s">
        <v>766</v>
      </c>
      <c r="S11623" t="s">
        <v>758</v>
      </c>
    </row>
    <row r="11624" spans="1:19" x14ac:dyDescent="0.3">
      <c r="A11624" t="s">
        <v>753</v>
      </c>
      <c r="B11624" t="s">
        <v>748</v>
      </c>
      <c r="C11624" t="s">
        <v>749</v>
      </c>
      <c r="D11624" t="s">
        <v>750</v>
      </c>
      <c r="E11624">
        <v>2</v>
      </c>
      <c r="F11624" t="s">
        <v>104</v>
      </c>
      <c r="G11624" s="37">
        <v>253120.21</v>
      </c>
      <c r="H11624">
        <v>18.989999999999998</v>
      </c>
      <c r="I11624">
        <v>253120.21</v>
      </c>
      <c r="J11624">
        <v>2.67</v>
      </c>
      <c r="K11624">
        <v>253120.21</v>
      </c>
      <c r="L11624">
        <v>147.66</v>
      </c>
      <c r="M11624" t="s">
        <v>751</v>
      </c>
      <c r="N11624" s="37">
        <v>0</v>
      </c>
      <c r="O11624">
        <v>506240.42</v>
      </c>
      <c r="P11624" t="s">
        <v>766</v>
      </c>
      <c r="Q11624" t="s">
        <v>766</v>
      </c>
      <c r="R11624" t="s">
        <v>766</v>
      </c>
      <c r="S11624" t="s">
        <v>758</v>
      </c>
    </row>
    <row r="11625" spans="1:19" x14ac:dyDescent="0.3">
      <c r="A11625" t="s">
        <v>747</v>
      </c>
      <c r="B11625" t="s">
        <v>748</v>
      </c>
      <c r="C11625" t="s">
        <v>749</v>
      </c>
      <c r="D11625" t="s">
        <v>750</v>
      </c>
      <c r="E11625">
        <v>-1</v>
      </c>
      <c r="F11625" t="s">
        <v>124</v>
      </c>
      <c r="G11625" s="37">
        <v>973233.87</v>
      </c>
      <c r="H11625">
        <v>111.61</v>
      </c>
      <c r="I11625">
        <v>973233.87</v>
      </c>
      <c r="J11625">
        <v>53.01</v>
      </c>
      <c r="K11625">
        <v>973233.87</v>
      </c>
      <c r="L11625">
        <v>507.72</v>
      </c>
      <c r="M11625" t="s">
        <v>751</v>
      </c>
      <c r="N11625" s="37">
        <v>0</v>
      </c>
      <c r="O11625" t="s">
        <v>751</v>
      </c>
      <c r="P11625" t="s">
        <v>766</v>
      </c>
      <c r="Q11625" t="s">
        <v>766</v>
      </c>
      <c r="R11625" t="s">
        <v>766</v>
      </c>
      <c r="S11625" t="s">
        <v>758</v>
      </c>
    </row>
    <row r="11626" spans="1:19" x14ac:dyDescent="0.3">
      <c r="A11626" t="s">
        <v>747</v>
      </c>
      <c r="B11626" t="s">
        <v>748</v>
      </c>
      <c r="C11626" t="s">
        <v>749</v>
      </c>
      <c r="D11626" t="s">
        <v>750</v>
      </c>
      <c r="E11626">
        <v>1</v>
      </c>
      <c r="F11626" t="s">
        <v>473</v>
      </c>
      <c r="G11626" s="37">
        <v>399915.08</v>
      </c>
      <c r="H11626">
        <v>108.26</v>
      </c>
      <c r="I11626">
        <v>399915.08</v>
      </c>
      <c r="J11626">
        <v>18.100000000000001</v>
      </c>
      <c r="K11626">
        <v>399915.08</v>
      </c>
      <c r="L11626">
        <v>198.08</v>
      </c>
      <c r="M11626" t="s">
        <v>751</v>
      </c>
      <c r="N11626" s="37">
        <v>0</v>
      </c>
      <c r="O11626">
        <v>399915.08</v>
      </c>
      <c r="P11626" t="s">
        <v>766</v>
      </c>
      <c r="Q11626" t="s">
        <v>766</v>
      </c>
      <c r="R11626" t="s">
        <v>766</v>
      </c>
      <c r="S11626" t="s">
        <v>758</v>
      </c>
    </row>
    <row r="11627" spans="1:19" x14ac:dyDescent="0.3">
      <c r="A11627" t="s">
        <v>753</v>
      </c>
      <c r="B11627" t="s">
        <v>748</v>
      </c>
      <c r="C11627" t="s">
        <v>754</v>
      </c>
      <c r="D11627" t="s">
        <v>750</v>
      </c>
      <c r="E11627">
        <v>-1</v>
      </c>
      <c r="F11627" t="s">
        <v>280</v>
      </c>
      <c r="G11627" s="37">
        <v>-4013.51</v>
      </c>
      <c r="H11627" t="s">
        <v>751</v>
      </c>
      <c r="I11627">
        <v>-4013.51</v>
      </c>
      <c r="J11627" t="s">
        <v>751</v>
      </c>
      <c r="K11627">
        <v>-4013.51</v>
      </c>
      <c r="L11627" t="s">
        <v>751</v>
      </c>
      <c r="M11627" t="s">
        <v>751</v>
      </c>
      <c r="N11627" s="37">
        <v>0</v>
      </c>
      <c r="O11627" t="s">
        <v>751</v>
      </c>
      <c r="P11627" t="s">
        <v>751</v>
      </c>
      <c r="Q11627" t="s">
        <v>751</v>
      </c>
      <c r="R11627" t="s">
        <v>751</v>
      </c>
      <c r="S11627" t="s">
        <v>758</v>
      </c>
    </row>
    <row r="11628" spans="1:19" x14ac:dyDescent="0.3">
      <c r="A11628" t="s">
        <v>747</v>
      </c>
      <c r="B11628" t="s">
        <v>748</v>
      </c>
      <c r="C11628" t="s">
        <v>754</v>
      </c>
      <c r="D11628" t="s">
        <v>750</v>
      </c>
      <c r="E11628">
        <v>0</v>
      </c>
      <c r="F11628" t="s">
        <v>183</v>
      </c>
      <c r="G11628" s="37">
        <v>-784.75</v>
      </c>
      <c r="H11628" t="s">
        <v>751</v>
      </c>
      <c r="I11628">
        <v>-784.75</v>
      </c>
      <c r="J11628" t="s">
        <v>751</v>
      </c>
      <c r="K11628">
        <v>-784.75</v>
      </c>
      <c r="L11628" t="s">
        <v>751</v>
      </c>
      <c r="M11628">
        <v>1</v>
      </c>
      <c r="N11628" s="37">
        <v>-452.97</v>
      </c>
      <c r="O11628" t="s">
        <v>751</v>
      </c>
      <c r="P11628" t="s">
        <v>751</v>
      </c>
      <c r="Q11628" t="s">
        <v>751</v>
      </c>
      <c r="R11628" t="s">
        <v>751</v>
      </c>
      <c r="S11628" t="s">
        <v>758</v>
      </c>
    </row>
    <row r="11629" spans="1:19" x14ac:dyDescent="0.3">
      <c r="A11629" t="s">
        <v>753</v>
      </c>
      <c r="B11629" t="s">
        <v>748</v>
      </c>
      <c r="C11629" t="s">
        <v>749</v>
      </c>
      <c r="D11629" t="s">
        <v>750</v>
      </c>
      <c r="E11629">
        <v>7</v>
      </c>
      <c r="F11629" t="s">
        <v>47</v>
      </c>
      <c r="G11629" s="37">
        <v>108.31</v>
      </c>
      <c r="H11629">
        <v>0.02</v>
      </c>
      <c r="I11629">
        <v>108.31</v>
      </c>
      <c r="J11629">
        <v>0</v>
      </c>
      <c r="K11629">
        <v>108.31</v>
      </c>
      <c r="L11629">
        <v>0.03</v>
      </c>
      <c r="M11629" t="s">
        <v>751</v>
      </c>
      <c r="N11629" s="37">
        <v>0</v>
      </c>
      <c r="O11629">
        <v>758.17000000000007</v>
      </c>
      <c r="P11629" t="s">
        <v>766</v>
      </c>
      <c r="Q11629" t="s">
        <v>766</v>
      </c>
      <c r="R11629" t="s">
        <v>766</v>
      </c>
      <c r="S11629" t="s">
        <v>758</v>
      </c>
    </row>
    <row r="11630" spans="1:19" x14ac:dyDescent="0.3">
      <c r="A11630" t="s">
        <v>747</v>
      </c>
      <c r="B11630" t="s">
        <v>748</v>
      </c>
      <c r="C11630" t="s">
        <v>754</v>
      </c>
      <c r="D11630" t="s">
        <v>750</v>
      </c>
      <c r="E11630">
        <v>3</v>
      </c>
      <c r="F11630" t="s">
        <v>335</v>
      </c>
      <c r="G11630" s="37">
        <v>-3206.17</v>
      </c>
      <c r="H11630" t="s">
        <v>751</v>
      </c>
      <c r="I11630">
        <v>-3206.17</v>
      </c>
      <c r="J11630" t="s">
        <v>751</v>
      </c>
      <c r="K11630">
        <v>-3206.17</v>
      </c>
      <c r="L11630" t="s">
        <v>751</v>
      </c>
      <c r="M11630" t="s">
        <v>751</v>
      </c>
      <c r="N11630" s="37">
        <v>0</v>
      </c>
      <c r="O11630" t="s">
        <v>751</v>
      </c>
      <c r="P11630" t="s">
        <v>751</v>
      </c>
      <c r="Q11630" t="s">
        <v>751</v>
      </c>
      <c r="R11630" t="s">
        <v>751</v>
      </c>
      <c r="S11630" t="s">
        <v>758</v>
      </c>
    </row>
    <row r="11631" spans="1:19" x14ac:dyDescent="0.3">
      <c r="A11631" t="s">
        <v>752</v>
      </c>
      <c r="B11631" t="s">
        <v>748</v>
      </c>
      <c r="C11631" t="s">
        <v>749</v>
      </c>
      <c r="D11631" t="s">
        <v>750</v>
      </c>
      <c r="E11631">
        <v>14</v>
      </c>
      <c r="F11631" t="s">
        <v>186</v>
      </c>
      <c r="G11631" s="37">
        <v>158358.60999999999</v>
      </c>
      <c r="H11631" t="s">
        <v>751</v>
      </c>
      <c r="I11631">
        <v>158358.60999999999</v>
      </c>
      <c r="J11631" t="s">
        <v>751</v>
      </c>
      <c r="K11631">
        <v>158358.60999999999</v>
      </c>
      <c r="L11631">
        <v>0.73</v>
      </c>
      <c r="M11631" t="s">
        <v>751</v>
      </c>
      <c r="N11631" s="37">
        <v>158358.60999999999</v>
      </c>
      <c r="O11631">
        <v>2217020.54</v>
      </c>
      <c r="P11631" t="s">
        <v>766</v>
      </c>
      <c r="Q11631" t="s">
        <v>766</v>
      </c>
      <c r="R11631" t="s">
        <v>768</v>
      </c>
      <c r="S11631" t="s">
        <v>758</v>
      </c>
    </row>
    <row r="11632" spans="1:19" x14ac:dyDescent="0.3">
      <c r="A11632" t="s">
        <v>747</v>
      </c>
      <c r="B11632" t="s">
        <v>748</v>
      </c>
      <c r="C11632" t="s">
        <v>749</v>
      </c>
      <c r="D11632" t="s">
        <v>750</v>
      </c>
      <c r="E11632">
        <v>4</v>
      </c>
      <c r="F11632" t="s">
        <v>408</v>
      </c>
      <c r="G11632" s="37">
        <v>146767.5</v>
      </c>
      <c r="H11632">
        <v>12.45</v>
      </c>
      <c r="I11632">
        <v>146767.5</v>
      </c>
      <c r="J11632">
        <v>2.08</v>
      </c>
      <c r="K11632">
        <v>146767.5</v>
      </c>
      <c r="L11632">
        <v>22.78</v>
      </c>
      <c r="M11632" t="s">
        <v>751</v>
      </c>
      <c r="N11632" s="37">
        <v>0</v>
      </c>
      <c r="O11632">
        <v>587070</v>
      </c>
      <c r="P11632" t="s">
        <v>766</v>
      </c>
      <c r="Q11632" t="s">
        <v>766</v>
      </c>
      <c r="R11632" t="s">
        <v>766</v>
      </c>
      <c r="S11632" t="s">
        <v>758</v>
      </c>
    </row>
    <row r="11633" spans="1:19" x14ac:dyDescent="0.3">
      <c r="A11633" t="s">
        <v>747</v>
      </c>
      <c r="B11633" t="s">
        <v>748</v>
      </c>
      <c r="C11633" t="s">
        <v>749</v>
      </c>
      <c r="D11633" t="s">
        <v>750</v>
      </c>
      <c r="E11633">
        <v>6</v>
      </c>
      <c r="F11633" t="s">
        <v>54</v>
      </c>
      <c r="G11633" s="37">
        <v>237072.2</v>
      </c>
      <c r="H11633">
        <v>4.45</v>
      </c>
      <c r="I11633">
        <v>237072.2</v>
      </c>
      <c r="J11633">
        <v>23.91</v>
      </c>
      <c r="K11633">
        <v>237072.2</v>
      </c>
      <c r="L11633">
        <v>48.12</v>
      </c>
      <c r="M11633" t="s">
        <v>751</v>
      </c>
      <c r="N11633" s="37">
        <v>0</v>
      </c>
      <c r="O11633">
        <v>1422433.2</v>
      </c>
      <c r="P11633" t="s">
        <v>766</v>
      </c>
      <c r="Q11633" t="s">
        <v>766</v>
      </c>
      <c r="R11633" t="s">
        <v>768</v>
      </c>
      <c r="S11633" t="s">
        <v>758</v>
      </c>
    </row>
    <row r="11634" spans="1:19" x14ac:dyDescent="0.3">
      <c r="A11634" t="s">
        <v>752</v>
      </c>
      <c r="B11634" t="s">
        <v>748</v>
      </c>
      <c r="C11634" t="s">
        <v>749</v>
      </c>
      <c r="D11634" t="s">
        <v>750</v>
      </c>
      <c r="E11634">
        <v>-1</v>
      </c>
      <c r="F11634" t="s">
        <v>102</v>
      </c>
      <c r="G11634" s="37">
        <v>357204.77</v>
      </c>
      <c r="H11634">
        <v>273.05</v>
      </c>
      <c r="I11634">
        <v>357204.77</v>
      </c>
      <c r="J11634">
        <v>64.61</v>
      </c>
      <c r="K11634">
        <v>357204.77</v>
      </c>
      <c r="L11634">
        <v>888.44</v>
      </c>
      <c r="M11634" t="s">
        <v>751</v>
      </c>
      <c r="N11634" s="37">
        <v>0</v>
      </c>
      <c r="O11634" t="s">
        <v>751</v>
      </c>
      <c r="P11634" t="s">
        <v>766</v>
      </c>
      <c r="Q11634" t="s">
        <v>766</v>
      </c>
      <c r="R11634" t="s">
        <v>766</v>
      </c>
      <c r="S11634" t="s">
        <v>758</v>
      </c>
    </row>
    <row r="11635" spans="1:19" x14ac:dyDescent="0.3">
      <c r="A11635" t="s">
        <v>753</v>
      </c>
      <c r="B11635" t="s">
        <v>748</v>
      </c>
      <c r="C11635" t="s">
        <v>754</v>
      </c>
      <c r="D11635" t="s">
        <v>750</v>
      </c>
      <c r="E11635">
        <v>3</v>
      </c>
      <c r="F11635" t="s">
        <v>438</v>
      </c>
      <c r="G11635" s="37">
        <v>-31236.81</v>
      </c>
      <c r="H11635" t="s">
        <v>751</v>
      </c>
      <c r="I11635">
        <v>-31236.81</v>
      </c>
      <c r="J11635" t="s">
        <v>751</v>
      </c>
      <c r="K11635">
        <v>-31236.81</v>
      </c>
      <c r="L11635" t="s">
        <v>751</v>
      </c>
      <c r="M11635" t="s">
        <v>751</v>
      </c>
      <c r="N11635" s="37">
        <v>0</v>
      </c>
      <c r="O11635" t="s">
        <v>751</v>
      </c>
      <c r="P11635" t="s">
        <v>751</v>
      </c>
      <c r="Q11635" t="s">
        <v>751</v>
      </c>
      <c r="R11635" t="s">
        <v>751</v>
      </c>
      <c r="S11635" t="s">
        <v>758</v>
      </c>
    </row>
    <row r="11636" spans="1:19" x14ac:dyDescent="0.3">
      <c r="A11636" t="s">
        <v>747</v>
      </c>
      <c r="B11636" t="s">
        <v>748</v>
      </c>
      <c r="C11636" t="s">
        <v>749</v>
      </c>
      <c r="D11636" t="s">
        <v>750</v>
      </c>
      <c r="E11636">
        <v>4</v>
      </c>
      <c r="F11636" t="s">
        <v>210</v>
      </c>
      <c r="G11636" s="37">
        <v>465231.4</v>
      </c>
      <c r="H11636">
        <v>31874.18</v>
      </c>
      <c r="I11636">
        <v>465231.4</v>
      </c>
      <c r="J11636">
        <v>40.6</v>
      </c>
      <c r="K11636">
        <v>465231.4</v>
      </c>
      <c r="L11636">
        <v>388.87</v>
      </c>
      <c r="M11636" t="s">
        <v>751</v>
      </c>
      <c r="N11636" s="37">
        <v>0</v>
      </c>
      <c r="O11636">
        <v>1860925.6</v>
      </c>
      <c r="P11636" t="s">
        <v>766</v>
      </c>
      <c r="Q11636" t="s">
        <v>768</v>
      </c>
      <c r="R11636" t="s">
        <v>768</v>
      </c>
      <c r="S11636" t="s">
        <v>758</v>
      </c>
    </row>
    <row r="11637" spans="1:19" x14ac:dyDescent="0.3">
      <c r="A11637" t="s">
        <v>747</v>
      </c>
      <c r="B11637" t="s">
        <v>748</v>
      </c>
      <c r="C11637" t="s">
        <v>749</v>
      </c>
      <c r="D11637" t="s">
        <v>750</v>
      </c>
      <c r="E11637">
        <v>5</v>
      </c>
      <c r="F11637" t="s">
        <v>7</v>
      </c>
      <c r="G11637" s="37">
        <v>627200.56999999995</v>
      </c>
      <c r="H11637" t="s">
        <v>751</v>
      </c>
      <c r="I11637">
        <v>627200.56999999995</v>
      </c>
      <c r="J11637" t="s">
        <v>751</v>
      </c>
      <c r="K11637">
        <v>627200.56999999995</v>
      </c>
      <c r="L11637">
        <v>97.32</v>
      </c>
      <c r="M11637" t="s">
        <v>751</v>
      </c>
      <c r="N11637" s="37">
        <v>0</v>
      </c>
      <c r="O11637">
        <v>3136002.85</v>
      </c>
      <c r="P11637" t="s">
        <v>766</v>
      </c>
      <c r="Q11637" t="s">
        <v>766</v>
      </c>
      <c r="R11637" t="s">
        <v>768</v>
      </c>
      <c r="S11637" t="s">
        <v>758</v>
      </c>
    </row>
    <row r="11638" spans="1:19" x14ac:dyDescent="0.3">
      <c r="A11638" t="s">
        <v>752</v>
      </c>
      <c r="B11638" t="s">
        <v>748</v>
      </c>
      <c r="C11638" t="s">
        <v>754</v>
      </c>
      <c r="D11638" t="s">
        <v>750</v>
      </c>
      <c r="E11638">
        <v>-4</v>
      </c>
      <c r="F11638" t="s">
        <v>573</v>
      </c>
      <c r="G11638" s="37">
        <v>-1289437.56</v>
      </c>
      <c r="H11638" t="s">
        <v>751</v>
      </c>
      <c r="I11638">
        <v>-1289437.56</v>
      </c>
      <c r="J11638" t="s">
        <v>751</v>
      </c>
      <c r="K11638">
        <v>-1289437.56</v>
      </c>
      <c r="L11638" t="s">
        <v>751</v>
      </c>
      <c r="M11638" t="s">
        <v>751</v>
      </c>
      <c r="N11638" s="37">
        <v>0</v>
      </c>
      <c r="O11638" t="s">
        <v>751</v>
      </c>
      <c r="P11638" t="s">
        <v>751</v>
      </c>
      <c r="Q11638" t="s">
        <v>751</v>
      </c>
      <c r="R11638" t="s">
        <v>751</v>
      </c>
      <c r="S11638" t="s">
        <v>758</v>
      </c>
    </row>
    <row r="11639" spans="1:19" x14ac:dyDescent="0.3">
      <c r="A11639" t="s">
        <v>747</v>
      </c>
      <c r="B11639" t="s">
        <v>748</v>
      </c>
      <c r="C11639" t="s">
        <v>749</v>
      </c>
      <c r="D11639" t="s">
        <v>750</v>
      </c>
      <c r="E11639">
        <v>1</v>
      </c>
      <c r="F11639" t="s">
        <v>551</v>
      </c>
      <c r="G11639" s="37">
        <v>1065.45</v>
      </c>
      <c r="H11639">
        <v>0.15</v>
      </c>
      <c r="I11639">
        <v>1065.45</v>
      </c>
      <c r="J11639">
        <v>0</v>
      </c>
      <c r="K11639">
        <v>1065.45</v>
      </c>
      <c r="L11639">
        <v>0.47</v>
      </c>
      <c r="M11639" t="s">
        <v>751</v>
      </c>
      <c r="N11639" s="37">
        <v>0</v>
      </c>
      <c r="O11639">
        <v>1065.45</v>
      </c>
      <c r="P11639" t="s">
        <v>767</v>
      </c>
      <c r="Q11639" t="s">
        <v>767</v>
      </c>
      <c r="R11639" t="s">
        <v>766</v>
      </c>
      <c r="S11639" t="s">
        <v>758</v>
      </c>
    </row>
    <row r="11640" spans="1:19" x14ac:dyDescent="0.3">
      <c r="A11640" t="s">
        <v>747</v>
      </c>
      <c r="B11640" t="s">
        <v>748</v>
      </c>
      <c r="C11640" t="s">
        <v>749</v>
      </c>
      <c r="D11640" t="s">
        <v>750</v>
      </c>
      <c r="E11640">
        <v>0</v>
      </c>
      <c r="F11640" t="s">
        <v>543</v>
      </c>
      <c r="G11640" s="37">
        <v>14888.56</v>
      </c>
      <c r="H11640">
        <v>0.84</v>
      </c>
      <c r="I11640">
        <v>14888.56</v>
      </c>
      <c r="J11640">
        <v>0.38</v>
      </c>
      <c r="K11640">
        <v>14888.56</v>
      </c>
      <c r="L11640">
        <v>4.68</v>
      </c>
      <c r="M11640" t="s">
        <v>751</v>
      </c>
      <c r="N11640" s="37">
        <v>0</v>
      </c>
      <c r="O11640" t="s">
        <v>751</v>
      </c>
      <c r="P11640" t="s">
        <v>766</v>
      </c>
      <c r="Q11640" t="s">
        <v>766</v>
      </c>
      <c r="R11640" t="s">
        <v>766</v>
      </c>
      <c r="S11640" t="s">
        <v>758</v>
      </c>
    </row>
    <row r="11641" spans="1:19" x14ac:dyDescent="0.3">
      <c r="A11641" t="s">
        <v>747</v>
      </c>
      <c r="B11641" t="s">
        <v>748</v>
      </c>
      <c r="C11641" t="s">
        <v>754</v>
      </c>
      <c r="D11641" t="s">
        <v>750</v>
      </c>
      <c r="E11641">
        <v>-1</v>
      </c>
      <c r="F11641" t="s">
        <v>365</v>
      </c>
      <c r="G11641" s="37">
        <v>-10723.04</v>
      </c>
      <c r="H11641" t="s">
        <v>751</v>
      </c>
      <c r="I11641">
        <v>-10723.04</v>
      </c>
      <c r="J11641" t="s">
        <v>751</v>
      </c>
      <c r="K11641">
        <v>-10723.04</v>
      </c>
      <c r="L11641" t="s">
        <v>751</v>
      </c>
      <c r="M11641" t="s">
        <v>751</v>
      </c>
      <c r="N11641" s="37">
        <v>0</v>
      </c>
      <c r="O11641" t="s">
        <v>751</v>
      </c>
      <c r="P11641" t="s">
        <v>751</v>
      </c>
      <c r="Q11641" t="s">
        <v>751</v>
      </c>
      <c r="R11641" t="s">
        <v>751</v>
      </c>
      <c r="S11641" t="s">
        <v>758</v>
      </c>
    </row>
    <row r="11642" spans="1:19" x14ac:dyDescent="0.3">
      <c r="A11642" t="s">
        <v>753</v>
      </c>
      <c r="B11642" t="s">
        <v>748</v>
      </c>
      <c r="C11642" t="s">
        <v>754</v>
      </c>
      <c r="D11642" t="s">
        <v>750</v>
      </c>
      <c r="E11642">
        <v>12</v>
      </c>
      <c r="F11642" t="s">
        <v>443</v>
      </c>
      <c r="G11642" s="37">
        <v>-27723.03</v>
      </c>
      <c r="H11642" t="s">
        <v>751</v>
      </c>
      <c r="I11642">
        <v>-27723.03</v>
      </c>
      <c r="J11642" t="s">
        <v>751</v>
      </c>
      <c r="K11642">
        <v>-27723.03</v>
      </c>
      <c r="L11642" t="s">
        <v>751</v>
      </c>
      <c r="M11642" t="s">
        <v>751</v>
      </c>
      <c r="N11642" s="37">
        <v>0</v>
      </c>
      <c r="O11642" t="s">
        <v>751</v>
      </c>
      <c r="P11642" t="s">
        <v>751</v>
      </c>
      <c r="Q11642" t="s">
        <v>751</v>
      </c>
      <c r="R11642" t="s">
        <v>751</v>
      </c>
      <c r="S11642" t="s">
        <v>758</v>
      </c>
    </row>
    <row r="11643" spans="1:19" x14ac:dyDescent="0.3">
      <c r="A11643" t="s">
        <v>747</v>
      </c>
      <c r="B11643" t="s">
        <v>748</v>
      </c>
      <c r="C11643" t="s">
        <v>754</v>
      </c>
      <c r="D11643" t="s">
        <v>750</v>
      </c>
      <c r="E11643">
        <v>4</v>
      </c>
      <c r="F11643" t="s">
        <v>100</v>
      </c>
      <c r="G11643" s="37">
        <v>-102.19</v>
      </c>
      <c r="H11643" t="s">
        <v>751</v>
      </c>
      <c r="I11643">
        <v>-102.19</v>
      </c>
      <c r="J11643" t="s">
        <v>751</v>
      </c>
      <c r="K11643">
        <v>-102.19</v>
      </c>
      <c r="L11643" t="s">
        <v>751</v>
      </c>
      <c r="M11643" t="s">
        <v>751</v>
      </c>
      <c r="N11643" s="37">
        <v>0</v>
      </c>
      <c r="O11643" t="s">
        <v>751</v>
      </c>
      <c r="P11643" t="s">
        <v>751</v>
      </c>
      <c r="Q11643" t="s">
        <v>751</v>
      </c>
      <c r="R11643" t="s">
        <v>751</v>
      </c>
      <c r="S11643" t="s">
        <v>758</v>
      </c>
    </row>
    <row r="11644" spans="1:19" x14ac:dyDescent="0.3">
      <c r="A11644" t="s">
        <v>753</v>
      </c>
      <c r="B11644" t="s">
        <v>748</v>
      </c>
      <c r="C11644" t="s">
        <v>749</v>
      </c>
      <c r="D11644" t="s">
        <v>750</v>
      </c>
      <c r="E11644">
        <v>6</v>
      </c>
      <c r="F11644" t="s">
        <v>134</v>
      </c>
      <c r="G11644" s="37">
        <v>33749.74</v>
      </c>
      <c r="H11644">
        <v>3251.63</v>
      </c>
      <c r="I11644">
        <v>33749.74</v>
      </c>
      <c r="J11644">
        <v>0.41</v>
      </c>
      <c r="K11644">
        <v>33749.74</v>
      </c>
      <c r="L11644">
        <v>4.49</v>
      </c>
      <c r="M11644" t="s">
        <v>751</v>
      </c>
      <c r="N11644" s="37">
        <v>0</v>
      </c>
      <c r="O11644">
        <v>202498.44</v>
      </c>
      <c r="P11644" t="s">
        <v>766</v>
      </c>
      <c r="Q11644" t="s">
        <v>768</v>
      </c>
      <c r="R11644" t="s">
        <v>768</v>
      </c>
      <c r="S11644" t="s">
        <v>758</v>
      </c>
    </row>
    <row r="11645" spans="1:19" x14ac:dyDescent="0.3">
      <c r="A11645" t="s">
        <v>747</v>
      </c>
      <c r="B11645" t="s">
        <v>748</v>
      </c>
      <c r="C11645" t="s">
        <v>749</v>
      </c>
      <c r="D11645" t="s">
        <v>750</v>
      </c>
      <c r="E11645">
        <v>0</v>
      </c>
      <c r="F11645" t="s">
        <v>162</v>
      </c>
      <c r="G11645" s="37">
        <v>2676.95</v>
      </c>
      <c r="H11645">
        <v>173.39</v>
      </c>
      <c r="I11645">
        <v>2676.95</v>
      </c>
      <c r="J11645">
        <v>0.2</v>
      </c>
      <c r="K11645">
        <v>2676.95</v>
      </c>
      <c r="L11645">
        <v>1.37</v>
      </c>
      <c r="M11645" t="s">
        <v>751</v>
      </c>
      <c r="N11645" s="37">
        <v>0</v>
      </c>
      <c r="O11645" t="s">
        <v>751</v>
      </c>
      <c r="P11645" t="s">
        <v>766</v>
      </c>
      <c r="Q11645" t="s">
        <v>768</v>
      </c>
      <c r="R11645" t="s">
        <v>768</v>
      </c>
      <c r="S11645" t="s">
        <v>758</v>
      </c>
    </row>
    <row r="11646" spans="1:19" x14ac:dyDescent="0.3">
      <c r="A11646" t="s">
        <v>747</v>
      </c>
      <c r="B11646" t="s">
        <v>748</v>
      </c>
      <c r="C11646" t="s">
        <v>749</v>
      </c>
      <c r="D11646" t="s">
        <v>750</v>
      </c>
      <c r="E11646">
        <v>-1</v>
      </c>
      <c r="F11646" t="s">
        <v>5</v>
      </c>
      <c r="G11646" s="37">
        <v>75.069999999999993</v>
      </c>
      <c r="H11646">
        <v>0</v>
      </c>
      <c r="I11646">
        <v>75.069999999999993</v>
      </c>
      <c r="J11646">
        <v>0.01</v>
      </c>
      <c r="K11646">
        <v>75.069999999999993</v>
      </c>
      <c r="L11646">
        <v>0.08</v>
      </c>
      <c r="M11646" t="s">
        <v>751</v>
      </c>
      <c r="N11646" s="37">
        <v>0</v>
      </c>
      <c r="O11646" t="s">
        <v>751</v>
      </c>
      <c r="P11646" t="s">
        <v>767</v>
      </c>
      <c r="Q11646" t="s">
        <v>767</v>
      </c>
      <c r="R11646" t="s">
        <v>766</v>
      </c>
      <c r="S11646" t="s">
        <v>758</v>
      </c>
    </row>
    <row r="11647" spans="1:19" x14ac:dyDescent="0.3">
      <c r="A11647" t="s">
        <v>752</v>
      </c>
      <c r="B11647" t="s">
        <v>748</v>
      </c>
      <c r="C11647" t="s">
        <v>749</v>
      </c>
      <c r="D11647" t="s">
        <v>750</v>
      </c>
      <c r="E11647">
        <v>15</v>
      </c>
      <c r="F11647" t="s">
        <v>249</v>
      </c>
      <c r="G11647" s="37">
        <v>72717.149999999994</v>
      </c>
      <c r="H11647">
        <v>2.02</v>
      </c>
      <c r="I11647">
        <v>72717.149999999994</v>
      </c>
      <c r="J11647">
        <v>0.28000000000000003</v>
      </c>
      <c r="K11647">
        <v>72717.149999999994</v>
      </c>
      <c r="L11647">
        <v>15.71</v>
      </c>
      <c r="M11647" t="s">
        <v>751</v>
      </c>
      <c r="N11647" s="37">
        <v>0</v>
      </c>
      <c r="O11647">
        <v>1090757.25</v>
      </c>
      <c r="P11647" t="s">
        <v>766</v>
      </c>
      <c r="Q11647" t="s">
        <v>766</v>
      </c>
      <c r="R11647" t="s">
        <v>766</v>
      </c>
      <c r="S11647" t="s">
        <v>758</v>
      </c>
    </row>
    <row r="11648" spans="1:19" x14ac:dyDescent="0.3">
      <c r="A11648" t="s">
        <v>752</v>
      </c>
      <c r="B11648" t="s">
        <v>748</v>
      </c>
      <c r="C11648" t="s">
        <v>754</v>
      </c>
      <c r="D11648" t="s">
        <v>750</v>
      </c>
      <c r="E11648">
        <v>4</v>
      </c>
      <c r="F11648" t="s">
        <v>258</v>
      </c>
      <c r="G11648" s="37">
        <v>-15858.61</v>
      </c>
      <c r="H11648" t="s">
        <v>751</v>
      </c>
      <c r="I11648">
        <v>-15858.61</v>
      </c>
      <c r="J11648" t="s">
        <v>751</v>
      </c>
      <c r="K11648">
        <v>-15858.61</v>
      </c>
      <c r="L11648" t="s">
        <v>751</v>
      </c>
      <c r="M11648" t="s">
        <v>751</v>
      </c>
      <c r="N11648" s="37">
        <v>0</v>
      </c>
      <c r="O11648" t="s">
        <v>751</v>
      </c>
      <c r="P11648" t="s">
        <v>751</v>
      </c>
      <c r="Q11648" t="s">
        <v>751</v>
      </c>
      <c r="R11648" t="s">
        <v>751</v>
      </c>
      <c r="S11648" t="s">
        <v>758</v>
      </c>
    </row>
    <row r="11649" spans="1:19" x14ac:dyDescent="0.3">
      <c r="A11649" t="s">
        <v>747</v>
      </c>
      <c r="B11649" t="s">
        <v>748</v>
      </c>
      <c r="C11649" t="s">
        <v>749</v>
      </c>
      <c r="D11649" t="s">
        <v>750</v>
      </c>
      <c r="E11649">
        <v>4</v>
      </c>
      <c r="F11649" t="s">
        <v>61</v>
      </c>
      <c r="G11649" s="37">
        <v>557645.85</v>
      </c>
      <c r="H11649">
        <v>803.62</v>
      </c>
      <c r="I11649">
        <v>557645.85</v>
      </c>
      <c r="J11649">
        <v>682.62</v>
      </c>
      <c r="K11649">
        <v>557645.85</v>
      </c>
      <c r="L11649">
        <v>321.89999999999998</v>
      </c>
      <c r="M11649" t="s">
        <v>751</v>
      </c>
      <c r="N11649" s="37">
        <v>30820.92</v>
      </c>
      <c r="O11649">
        <v>2230583.4</v>
      </c>
      <c r="P11649" t="s">
        <v>766</v>
      </c>
      <c r="Q11649" t="s">
        <v>766</v>
      </c>
      <c r="R11649" t="s">
        <v>768</v>
      </c>
      <c r="S11649" t="s">
        <v>758</v>
      </c>
    </row>
    <row r="11650" spans="1:19" x14ac:dyDescent="0.3">
      <c r="A11650" t="s">
        <v>747</v>
      </c>
      <c r="B11650" t="s">
        <v>748</v>
      </c>
      <c r="C11650" t="s">
        <v>754</v>
      </c>
      <c r="D11650" t="s">
        <v>750</v>
      </c>
      <c r="E11650">
        <v>0</v>
      </c>
      <c r="F11650" t="s">
        <v>344</v>
      </c>
      <c r="G11650" s="37">
        <v>-1616.77</v>
      </c>
      <c r="H11650" t="s">
        <v>751</v>
      </c>
      <c r="I11650">
        <v>-1616.77</v>
      </c>
      <c r="J11650" t="s">
        <v>751</v>
      </c>
      <c r="K11650">
        <v>-1616.77</v>
      </c>
      <c r="L11650" t="s">
        <v>751</v>
      </c>
      <c r="M11650" t="s">
        <v>751</v>
      </c>
      <c r="N11650" s="37">
        <v>0</v>
      </c>
      <c r="O11650" t="s">
        <v>751</v>
      </c>
      <c r="P11650" t="s">
        <v>751</v>
      </c>
      <c r="Q11650" t="s">
        <v>751</v>
      </c>
      <c r="R11650" t="s">
        <v>751</v>
      </c>
      <c r="S11650" t="s">
        <v>758</v>
      </c>
    </row>
    <row r="11651" spans="1:19" x14ac:dyDescent="0.3">
      <c r="A11651" t="s">
        <v>747</v>
      </c>
      <c r="B11651" t="s">
        <v>748</v>
      </c>
      <c r="C11651" t="s">
        <v>749</v>
      </c>
      <c r="D11651" t="s">
        <v>750</v>
      </c>
      <c r="E11651">
        <v>1</v>
      </c>
      <c r="F11651" t="s">
        <v>373</v>
      </c>
      <c r="G11651" s="37">
        <v>2056.5500000000002</v>
      </c>
      <c r="H11651">
        <v>0.13</v>
      </c>
      <c r="I11651">
        <v>2056.5500000000002</v>
      </c>
      <c r="J11651">
        <v>0.06</v>
      </c>
      <c r="K11651">
        <v>2056.5500000000002</v>
      </c>
      <c r="L11651">
        <v>0.59</v>
      </c>
      <c r="M11651">
        <v>1</v>
      </c>
      <c r="N11651" s="37">
        <v>0</v>
      </c>
      <c r="O11651">
        <v>2056.5500000000002</v>
      </c>
      <c r="P11651" t="s">
        <v>766</v>
      </c>
      <c r="Q11651" t="s">
        <v>766</v>
      </c>
      <c r="R11651" t="s">
        <v>766</v>
      </c>
      <c r="S11651" t="s">
        <v>758</v>
      </c>
    </row>
    <row r="11652" spans="1:19" x14ac:dyDescent="0.3">
      <c r="A11652" t="s">
        <v>753</v>
      </c>
      <c r="B11652" t="s">
        <v>748</v>
      </c>
      <c r="C11652" t="s">
        <v>749</v>
      </c>
      <c r="D11652" t="s">
        <v>750</v>
      </c>
      <c r="E11652">
        <v>0</v>
      </c>
      <c r="F11652" t="s">
        <v>333</v>
      </c>
      <c r="G11652" s="37">
        <v>1038585.57</v>
      </c>
      <c r="H11652">
        <v>32.46</v>
      </c>
      <c r="I11652">
        <v>1038585.57</v>
      </c>
      <c r="J11652">
        <v>14.92</v>
      </c>
      <c r="K11652">
        <v>1038585.57</v>
      </c>
      <c r="L11652">
        <v>438.35</v>
      </c>
      <c r="M11652" t="s">
        <v>751</v>
      </c>
      <c r="N11652" s="37">
        <v>0</v>
      </c>
      <c r="O11652" t="s">
        <v>751</v>
      </c>
      <c r="P11652" t="s">
        <v>766</v>
      </c>
      <c r="Q11652" t="s">
        <v>766</v>
      </c>
      <c r="R11652" t="s">
        <v>766</v>
      </c>
      <c r="S11652" t="s">
        <v>758</v>
      </c>
    </row>
    <row r="11653" spans="1:19" x14ac:dyDescent="0.3">
      <c r="A11653" t="s">
        <v>753</v>
      </c>
      <c r="B11653" t="s">
        <v>748</v>
      </c>
      <c r="C11653" t="s">
        <v>749</v>
      </c>
      <c r="D11653" t="s">
        <v>750</v>
      </c>
      <c r="E11653">
        <v>1</v>
      </c>
      <c r="F11653" t="s">
        <v>56</v>
      </c>
      <c r="G11653" s="37">
        <v>13262.64</v>
      </c>
      <c r="H11653">
        <v>1.52</v>
      </c>
      <c r="I11653">
        <v>13262.64</v>
      </c>
      <c r="J11653">
        <v>202.14</v>
      </c>
      <c r="K11653">
        <v>13262.64</v>
      </c>
      <c r="L11653">
        <v>6.93</v>
      </c>
      <c r="M11653" t="s">
        <v>751</v>
      </c>
      <c r="N11653" s="37">
        <v>0</v>
      </c>
      <c r="O11653">
        <v>13262.64</v>
      </c>
      <c r="P11653" t="s">
        <v>768</v>
      </c>
      <c r="Q11653" t="s">
        <v>766</v>
      </c>
      <c r="R11653" t="s">
        <v>768</v>
      </c>
      <c r="S11653" t="s">
        <v>758</v>
      </c>
    </row>
    <row r="11654" spans="1:19" x14ac:dyDescent="0.3">
      <c r="A11654" t="s">
        <v>752</v>
      </c>
      <c r="B11654" t="s">
        <v>748</v>
      </c>
      <c r="C11654" t="s">
        <v>749</v>
      </c>
      <c r="D11654" t="s">
        <v>750</v>
      </c>
      <c r="E11654">
        <v>-4</v>
      </c>
      <c r="F11654" t="s">
        <v>435</v>
      </c>
      <c r="G11654" s="37">
        <v>5042.7</v>
      </c>
      <c r="H11654">
        <v>0.24</v>
      </c>
      <c r="I11654">
        <v>5042.7</v>
      </c>
      <c r="J11654">
        <v>1.29</v>
      </c>
      <c r="K11654">
        <v>5042.7</v>
      </c>
      <c r="L11654">
        <v>0.73</v>
      </c>
      <c r="M11654" t="s">
        <v>751</v>
      </c>
      <c r="N11654" s="37">
        <v>0</v>
      </c>
      <c r="O11654" t="s">
        <v>751</v>
      </c>
      <c r="P11654" t="s">
        <v>766</v>
      </c>
      <c r="Q11654" t="s">
        <v>766</v>
      </c>
      <c r="R11654" t="s">
        <v>768</v>
      </c>
      <c r="S11654" t="s">
        <v>758</v>
      </c>
    </row>
    <row r="11655" spans="1:19" x14ac:dyDescent="0.3">
      <c r="A11655" t="s">
        <v>747</v>
      </c>
      <c r="B11655" t="s">
        <v>748</v>
      </c>
      <c r="C11655" t="s">
        <v>754</v>
      </c>
      <c r="D11655" t="s">
        <v>750</v>
      </c>
      <c r="E11655">
        <v>2</v>
      </c>
      <c r="F11655" t="s">
        <v>331</v>
      </c>
      <c r="G11655" s="37">
        <v>-136.74</v>
      </c>
      <c r="H11655" t="s">
        <v>751</v>
      </c>
      <c r="I11655">
        <v>-136.74</v>
      </c>
      <c r="J11655" t="s">
        <v>751</v>
      </c>
      <c r="K11655">
        <v>-136.74</v>
      </c>
      <c r="L11655" t="s">
        <v>751</v>
      </c>
      <c r="M11655" t="s">
        <v>751</v>
      </c>
      <c r="N11655" s="37">
        <v>0</v>
      </c>
      <c r="O11655" t="s">
        <v>751</v>
      </c>
      <c r="P11655" t="s">
        <v>751</v>
      </c>
      <c r="Q11655" t="s">
        <v>751</v>
      </c>
      <c r="R11655" t="s">
        <v>751</v>
      </c>
      <c r="S11655" t="s">
        <v>758</v>
      </c>
    </row>
    <row r="11656" spans="1:19" x14ac:dyDescent="0.3">
      <c r="A11656" t="s">
        <v>747</v>
      </c>
      <c r="B11656" t="s">
        <v>748</v>
      </c>
      <c r="C11656" t="s">
        <v>749</v>
      </c>
      <c r="D11656" t="s">
        <v>750</v>
      </c>
      <c r="E11656">
        <v>0</v>
      </c>
      <c r="F11656" t="s">
        <v>361</v>
      </c>
      <c r="G11656" s="37">
        <v>7575.94</v>
      </c>
      <c r="H11656">
        <v>0.11</v>
      </c>
      <c r="I11656">
        <v>7575.94</v>
      </c>
      <c r="J11656">
        <v>191.34</v>
      </c>
      <c r="K11656">
        <v>7575.94</v>
      </c>
      <c r="L11656">
        <v>1.37</v>
      </c>
      <c r="M11656" t="s">
        <v>751</v>
      </c>
      <c r="N11656" s="37">
        <v>0</v>
      </c>
      <c r="O11656" t="s">
        <v>751</v>
      </c>
      <c r="P11656" t="s">
        <v>768</v>
      </c>
      <c r="Q11656" t="s">
        <v>766</v>
      </c>
      <c r="R11656" t="s">
        <v>768</v>
      </c>
      <c r="S11656" t="s">
        <v>758</v>
      </c>
    </row>
    <row r="11657" spans="1:19" x14ac:dyDescent="0.3">
      <c r="A11657" t="s">
        <v>753</v>
      </c>
      <c r="B11657" t="s">
        <v>748</v>
      </c>
      <c r="C11657" t="s">
        <v>754</v>
      </c>
      <c r="D11657" t="s">
        <v>750</v>
      </c>
      <c r="E11657">
        <v>3</v>
      </c>
      <c r="F11657" t="s">
        <v>536</v>
      </c>
      <c r="G11657" s="37">
        <v>-4726.3900000000003</v>
      </c>
      <c r="H11657" t="s">
        <v>751</v>
      </c>
      <c r="I11657">
        <v>-4726.3900000000003</v>
      </c>
      <c r="J11657" t="s">
        <v>751</v>
      </c>
      <c r="K11657">
        <v>-4726.3900000000003</v>
      </c>
      <c r="L11657" t="s">
        <v>751</v>
      </c>
      <c r="M11657" t="s">
        <v>751</v>
      </c>
      <c r="N11657" s="37">
        <v>0</v>
      </c>
      <c r="O11657" t="s">
        <v>751</v>
      </c>
      <c r="P11657" t="s">
        <v>751</v>
      </c>
      <c r="Q11657" t="s">
        <v>751</v>
      </c>
      <c r="R11657" t="s">
        <v>751</v>
      </c>
      <c r="S11657" t="s">
        <v>758</v>
      </c>
    </row>
    <row r="11658" spans="1:19" x14ac:dyDescent="0.3">
      <c r="A11658" t="s">
        <v>753</v>
      </c>
      <c r="B11658" t="s">
        <v>748</v>
      </c>
      <c r="C11658" t="s">
        <v>749</v>
      </c>
      <c r="D11658" t="s">
        <v>750</v>
      </c>
      <c r="E11658">
        <v>0</v>
      </c>
      <c r="F11658" t="s">
        <v>264</v>
      </c>
      <c r="G11658" s="37">
        <v>5840.92</v>
      </c>
      <c r="H11658">
        <v>635.29</v>
      </c>
      <c r="I11658">
        <v>5840.92</v>
      </c>
      <c r="J11658">
        <v>0.06</v>
      </c>
      <c r="K11658">
        <v>5840.92</v>
      </c>
      <c r="L11658">
        <v>0.32</v>
      </c>
      <c r="M11658" t="s">
        <v>751</v>
      </c>
      <c r="N11658" s="37">
        <v>0</v>
      </c>
      <c r="O11658" t="s">
        <v>751</v>
      </c>
      <c r="P11658" t="s">
        <v>766</v>
      </c>
      <c r="Q11658" t="s">
        <v>768</v>
      </c>
      <c r="R11658" t="s">
        <v>768</v>
      </c>
      <c r="S11658" t="s">
        <v>758</v>
      </c>
    </row>
    <row r="11659" spans="1:19" x14ac:dyDescent="0.3">
      <c r="A11659" t="s">
        <v>753</v>
      </c>
      <c r="B11659" t="s">
        <v>748</v>
      </c>
      <c r="C11659" t="s">
        <v>754</v>
      </c>
      <c r="D11659" t="s">
        <v>750</v>
      </c>
      <c r="E11659">
        <v>0</v>
      </c>
      <c r="F11659" t="s">
        <v>104</v>
      </c>
      <c r="G11659" s="37">
        <v>-18622.009999999998</v>
      </c>
      <c r="H11659" t="s">
        <v>751</v>
      </c>
      <c r="I11659">
        <v>-18622.009999999998</v>
      </c>
      <c r="J11659" t="s">
        <v>751</v>
      </c>
      <c r="K11659">
        <v>-18622.009999999998</v>
      </c>
      <c r="L11659" t="s">
        <v>751</v>
      </c>
      <c r="M11659" t="s">
        <v>751</v>
      </c>
      <c r="N11659" s="37">
        <v>0</v>
      </c>
      <c r="O11659" t="s">
        <v>751</v>
      </c>
      <c r="P11659" t="s">
        <v>751</v>
      </c>
      <c r="Q11659" t="s">
        <v>751</v>
      </c>
      <c r="R11659" t="s">
        <v>751</v>
      </c>
      <c r="S11659" t="s">
        <v>758</v>
      </c>
    </row>
    <row r="11660" spans="1:19" x14ac:dyDescent="0.3">
      <c r="A11660" t="s">
        <v>753</v>
      </c>
      <c r="B11660" t="s">
        <v>748</v>
      </c>
      <c r="C11660" t="s">
        <v>749</v>
      </c>
      <c r="D11660" t="s">
        <v>750</v>
      </c>
      <c r="E11660">
        <v>0</v>
      </c>
      <c r="F11660" t="s">
        <v>34</v>
      </c>
      <c r="G11660" s="37">
        <v>3054.78</v>
      </c>
      <c r="H11660">
        <v>7.0000000000000007E-2</v>
      </c>
      <c r="I11660">
        <v>3054.78</v>
      </c>
      <c r="J11660">
        <v>47.94</v>
      </c>
      <c r="K11660">
        <v>3054.78</v>
      </c>
      <c r="L11660">
        <v>0.55000000000000004</v>
      </c>
      <c r="M11660">
        <v>1</v>
      </c>
      <c r="N11660" s="37">
        <v>0</v>
      </c>
      <c r="O11660" t="s">
        <v>751</v>
      </c>
      <c r="P11660" t="s">
        <v>768</v>
      </c>
      <c r="Q11660" t="s">
        <v>766</v>
      </c>
      <c r="R11660" t="s">
        <v>768</v>
      </c>
      <c r="S11660" t="s">
        <v>758</v>
      </c>
    </row>
    <row r="11661" spans="1:19" x14ac:dyDescent="0.3">
      <c r="A11661" t="s">
        <v>747</v>
      </c>
      <c r="B11661" t="s">
        <v>748</v>
      </c>
      <c r="C11661" t="s">
        <v>754</v>
      </c>
      <c r="D11661" t="s">
        <v>750</v>
      </c>
      <c r="E11661">
        <v>-1</v>
      </c>
      <c r="F11661" t="s">
        <v>454</v>
      </c>
      <c r="G11661" s="37">
        <v>-500.36</v>
      </c>
      <c r="H11661" t="s">
        <v>751</v>
      </c>
      <c r="I11661">
        <v>-500.36</v>
      </c>
      <c r="J11661" t="s">
        <v>751</v>
      </c>
      <c r="K11661">
        <v>-500.36</v>
      </c>
      <c r="L11661" t="s">
        <v>751</v>
      </c>
      <c r="M11661" t="s">
        <v>751</v>
      </c>
      <c r="N11661" s="37">
        <v>0</v>
      </c>
      <c r="O11661" t="s">
        <v>751</v>
      </c>
      <c r="P11661" t="s">
        <v>751</v>
      </c>
      <c r="Q11661" t="s">
        <v>751</v>
      </c>
      <c r="R11661" t="s">
        <v>751</v>
      </c>
      <c r="S11661" t="s">
        <v>758</v>
      </c>
    </row>
    <row r="11662" spans="1:19" x14ac:dyDescent="0.3">
      <c r="A11662" t="s">
        <v>747</v>
      </c>
      <c r="B11662" t="s">
        <v>748</v>
      </c>
      <c r="C11662" t="s">
        <v>749</v>
      </c>
      <c r="D11662" t="s">
        <v>750</v>
      </c>
      <c r="E11662">
        <v>6</v>
      </c>
      <c r="F11662" t="s">
        <v>167</v>
      </c>
      <c r="G11662" s="37">
        <v>1293848.68</v>
      </c>
      <c r="H11662">
        <v>2.3199999999999998</v>
      </c>
      <c r="I11662">
        <v>1293848.68</v>
      </c>
      <c r="J11662">
        <v>12.49</v>
      </c>
      <c r="K11662">
        <v>1293848.68</v>
      </c>
      <c r="L11662">
        <v>613.24</v>
      </c>
      <c r="M11662" t="s">
        <v>751</v>
      </c>
      <c r="N11662" s="37">
        <v>0</v>
      </c>
      <c r="O11662">
        <v>7763092.0800000001</v>
      </c>
      <c r="P11662" t="s">
        <v>766</v>
      </c>
      <c r="Q11662" t="s">
        <v>766</v>
      </c>
      <c r="R11662" t="s">
        <v>768</v>
      </c>
      <c r="S11662" t="s">
        <v>758</v>
      </c>
    </row>
    <row r="11663" spans="1:19" x14ac:dyDescent="0.3">
      <c r="A11663" t="s">
        <v>747</v>
      </c>
      <c r="B11663" t="s">
        <v>748</v>
      </c>
      <c r="C11663" t="s">
        <v>749</v>
      </c>
      <c r="D11663" t="s">
        <v>750</v>
      </c>
      <c r="E11663">
        <v>2</v>
      </c>
      <c r="F11663" t="s">
        <v>230</v>
      </c>
      <c r="G11663" s="37">
        <v>2133316.3199999998</v>
      </c>
      <c r="H11663">
        <v>273692.21000000002</v>
      </c>
      <c r="I11663">
        <v>2133316.3199999998</v>
      </c>
      <c r="J11663">
        <v>0.2</v>
      </c>
      <c r="K11663">
        <v>2133316.3199999998</v>
      </c>
      <c r="L11663">
        <v>0.81</v>
      </c>
      <c r="M11663" t="s">
        <v>751</v>
      </c>
      <c r="N11663" s="37">
        <v>0</v>
      </c>
      <c r="O11663">
        <v>4266632.6399999997</v>
      </c>
      <c r="P11663" t="s">
        <v>766</v>
      </c>
      <c r="Q11663" t="s">
        <v>768</v>
      </c>
      <c r="R11663" t="s">
        <v>768</v>
      </c>
      <c r="S11663" t="s">
        <v>758</v>
      </c>
    </row>
    <row r="11664" spans="1:19" x14ac:dyDescent="0.3">
      <c r="A11664" t="s">
        <v>753</v>
      </c>
      <c r="B11664" t="s">
        <v>748</v>
      </c>
      <c r="C11664" t="s">
        <v>754</v>
      </c>
      <c r="D11664" t="s">
        <v>750</v>
      </c>
      <c r="E11664">
        <v>0</v>
      </c>
      <c r="F11664" t="s">
        <v>265</v>
      </c>
      <c r="G11664" s="37">
        <v>-2177.71</v>
      </c>
      <c r="H11664" t="s">
        <v>751</v>
      </c>
      <c r="I11664">
        <v>-2177.71</v>
      </c>
      <c r="J11664" t="s">
        <v>751</v>
      </c>
      <c r="K11664">
        <v>-2177.71</v>
      </c>
      <c r="L11664" t="s">
        <v>751</v>
      </c>
      <c r="M11664" t="s">
        <v>751</v>
      </c>
      <c r="N11664" s="37">
        <v>0</v>
      </c>
      <c r="O11664" t="s">
        <v>751</v>
      </c>
      <c r="P11664" t="s">
        <v>751</v>
      </c>
      <c r="Q11664" t="s">
        <v>751</v>
      </c>
      <c r="R11664" t="s">
        <v>751</v>
      </c>
      <c r="S11664" t="s">
        <v>758</v>
      </c>
    </row>
    <row r="11665" spans="1:19" x14ac:dyDescent="0.3">
      <c r="A11665" t="s">
        <v>747</v>
      </c>
      <c r="B11665" t="s">
        <v>748</v>
      </c>
      <c r="C11665" t="s">
        <v>754</v>
      </c>
      <c r="D11665" t="s">
        <v>750</v>
      </c>
      <c r="E11665">
        <v>0</v>
      </c>
      <c r="F11665" t="s">
        <v>374</v>
      </c>
      <c r="G11665" s="37">
        <v>-45634.95</v>
      </c>
      <c r="H11665" t="s">
        <v>751</v>
      </c>
      <c r="I11665">
        <v>-45634.95</v>
      </c>
      <c r="J11665" t="s">
        <v>751</v>
      </c>
      <c r="K11665">
        <v>-45634.95</v>
      </c>
      <c r="L11665" t="s">
        <v>751</v>
      </c>
      <c r="M11665" t="s">
        <v>751</v>
      </c>
      <c r="N11665" s="37">
        <v>0</v>
      </c>
      <c r="O11665" t="s">
        <v>751</v>
      </c>
      <c r="P11665" t="s">
        <v>751</v>
      </c>
      <c r="Q11665" t="s">
        <v>751</v>
      </c>
      <c r="R11665" t="s">
        <v>751</v>
      </c>
      <c r="S11665" t="s">
        <v>758</v>
      </c>
    </row>
    <row r="11666" spans="1:19" x14ac:dyDescent="0.3">
      <c r="A11666" t="s">
        <v>752</v>
      </c>
      <c r="B11666" t="s">
        <v>748</v>
      </c>
      <c r="C11666" t="s">
        <v>749</v>
      </c>
      <c r="D11666" t="s">
        <v>750</v>
      </c>
      <c r="E11666">
        <v>6</v>
      </c>
      <c r="F11666" t="s">
        <v>268</v>
      </c>
      <c r="G11666" s="37">
        <v>436329.89</v>
      </c>
      <c r="H11666">
        <v>15.23</v>
      </c>
      <c r="I11666">
        <v>436329.89</v>
      </c>
      <c r="J11666">
        <v>81.81</v>
      </c>
      <c r="K11666">
        <v>436329.89</v>
      </c>
      <c r="L11666">
        <v>397.51</v>
      </c>
      <c r="M11666" t="s">
        <v>751</v>
      </c>
      <c r="N11666" s="37">
        <v>0</v>
      </c>
      <c r="O11666">
        <v>2617979.34</v>
      </c>
      <c r="P11666" t="s">
        <v>766</v>
      </c>
      <c r="Q11666" t="s">
        <v>766</v>
      </c>
      <c r="R11666" t="s">
        <v>768</v>
      </c>
      <c r="S11666" t="s">
        <v>758</v>
      </c>
    </row>
    <row r="11667" spans="1:19" x14ac:dyDescent="0.3">
      <c r="A11667" t="s">
        <v>747</v>
      </c>
      <c r="B11667" t="s">
        <v>748</v>
      </c>
      <c r="C11667" t="s">
        <v>754</v>
      </c>
      <c r="D11667" t="s">
        <v>750</v>
      </c>
      <c r="E11667">
        <v>6</v>
      </c>
      <c r="F11667" t="s">
        <v>5</v>
      </c>
      <c r="G11667" s="37">
        <v>-3239.49</v>
      </c>
      <c r="H11667" t="s">
        <v>751</v>
      </c>
      <c r="I11667">
        <v>-3239.49</v>
      </c>
      <c r="J11667" t="s">
        <v>751</v>
      </c>
      <c r="K11667">
        <v>-3239.49</v>
      </c>
      <c r="L11667" t="s">
        <v>751</v>
      </c>
      <c r="M11667" t="s">
        <v>751</v>
      </c>
      <c r="N11667" s="37">
        <v>0</v>
      </c>
      <c r="O11667" t="s">
        <v>751</v>
      </c>
      <c r="P11667" t="s">
        <v>751</v>
      </c>
      <c r="Q11667" t="s">
        <v>751</v>
      </c>
      <c r="R11667" t="s">
        <v>751</v>
      </c>
      <c r="S11667" t="s">
        <v>758</v>
      </c>
    </row>
    <row r="11668" spans="1:19" x14ac:dyDescent="0.3">
      <c r="A11668" t="s">
        <v>752</v>
      </c>
      <c r="B11668" t="s">
        <v>748</v>
      </c>
      <c r="C11668" t="s">
        <v>749</v>
      </c>
      <c r="D11668" t="s">
        <v>750</v>
      </c>
      <c r="E11668">
        <v>-4</v>
      </c>
      <c r="F11668" t="s">
        <v>214</v>
      </c>
      <c r="G11668" s="37">
        <v>3750</v>
      </c>
      <c r="H11668">
        <v>1.86</v>
      </c>
      <c r="I11668">
        <v>3750</v>
      </c>
      <c r="J11668">
        <v>3.44</v>
      </c>
      <c r="K11668">
        <v>3750</v>
      </c>
      <c r="L11668">
        <v>23.74</v>
      </c>
      <c r="M11668" t="s">
        <v>751</v>
      </c>
      <c r="N11668" s="37">
        <v>0</v>
      </c>
      <c r="O11668" t="s">
        <v>751</v>
      </c>
      <c r="P11668" t="s">
        <v>766</v>
      </c>
      <c r="Q11668" t="s">
        <v>766</v>
      </c>
      <c r="R11668" t="s">
        <v>766</v>
      </c>
      <c r="S11668" t="s">
        <v>758</v>
      </c>
    </row>
    <row r="11669" spans="1:19" x14ac:dyDescent="0.3">
      <c r="A11669" t="s">
        <v>753</v>
      </c>
      <c r="B11669" t="s">
        <v>748</v>
      </c>
      <c r="C11669" t="s">
        <v>754</v>
      </c>
      <c r="D11669" t="s">
        <v>750</v>
      </c>
      <c r="E11669">
        <v>0</v>
      </c>
      <c r="F11669" t="s">
        <v>98</v>
      </c>
      <c r="G11669" s="37">
        <v>-4249.2</v>
      </c>
      <c r="H11669" t="s">
        <v>751</v>
      </c>
      <c r="I11669">
        <v>-4249.2</v>
      </c>
      <c r="J11669" t="s">
        <v>751</v>
      </c>
      <c r="K11669">
        <v>-4249.2</v>
      </c>
      <c r="L11669" t="s">
        <v>751</v>
      </c>
      <c r="M11669" t="s">
        <v>751</v>
      </c>
      <c r="N11669" s="37">
        <v>0</v>
      </c>
      <c r="O11669" t="s">
        <v>751</v>
      </c>
      <c r="P11669" t="s">
        <v>751</v>
      </c>
      <c r="Q11669" t="s">
        <v>751</v>
      </c>
      <c r="R11669" t="s">
        <v>751</v>
      </c>
      <c r="S11669" t="s">
        <v>758</v>
      </c>
    </row>
    <row r="11670" spans="1:19" x14ac:dyDescent="0.3">
      <c r="A11670" t="s">
        <v>752</v>
      </c>
      <c r="B11670" t="s">
        <v>748</v>
      </c>
      <c r="C11670" t="s">
        <v>749</v>
      </c>
      <c r="D11670" t="s">
        <v>750</v>
      </c>
      <c r="E11670">
        <v>2</v>
      </c>
      <c r="F11670" t="s">
        <v>361</v>
      </c>
      <c r="G11670" s="37">
        <v>742223.51</v>
      </c>
      <c r="H11670">
        <v>45.79</v>
      </c>
      <c r="I11670">
        <v>742223.51</v>
      </c>
      <c r="J11670">
        <v>84.67</v>
      </c>
      <c r="K11670">
        <v>742223.51</v>
      </c>
      <c r="L11670">
        <v>585.13</v>
      </c>
      <c r="M11670" t="s">
        <v>751</v>
      </c>
      <c r="N11670" s="37">
        <v>0</v>
      </c>
      <c r="O11670">
        <v>1484447.02</v>
      </c>
      <c r="P11670" t="s">
        <v>766</v>
      </c>
      <c r="Q11670" t="s">
        <v>766</v>
      </c>
      <c r="R11670" t="s">
        <v>766</v>
      </c>
      <c r="S11670" t="s">
        <v>758</v>
      </c>
    </row>
    <row r="11671" spans="1:19" x14ac:dyDescent="0.3">
      <c r="A11671" t="s">
        <v>752</v>
      </c>
      <c r="B11671" t="s">
        <v>748</v>
      </c>
      <c r="C11671" t="s">
        <v>754</v>
      </c>
      <c r="D11671" t="s">
        <v>750</v>
      </c>
      <c r="E11671">
        <v>-4</v>
      </c>
      <c r="F11671" t="s">
        <v>250</v>
      </c>
      <c r="G11671" s="37">
        <v>-84499.839999999997</v>
      </c>
      <c r="H11671" t="s">
        <v>751</v>
      </c>
      <c r="I11671">
        <v>-84499.839999999997</v>
      </c>
      <c r="J11671" t="s">
        <v>751</v>
      </c>
      <c r="K11671">
        <v>-84499.839999999997</v>
      </c>
      <c r="L11671" t="s">
        <v>751</v>
      </c>
      <c r="M11671" t="s">
        <v>751</v>
      </c>
      <c r="N11671" s="37">
        <v>0</v>
      </c>
      <c r="O11671" t="s">
        <v>751</v>
      </c>
      <c r="P11671" t="s">
        <v>751</v>
      </c>
      <c r="Q11671" t="s">
        <v>751</v>
      </c>
      <c r="R11671" t="s">
        <v>751</v>
      </c>
      <c r="S11671" t="s">
        <v>758</v>
      </c>
    </row>
    <row r="11672" spans="1:19" x14ac:dyDescent="0.3">
      <c r="A11672" t="s">
        <v>747</v>
      </c>
      <c r="B11672" t="s">
        <v>748</v>
      </c>
      <c r="C11672" t="s">
        <v>749</v>
      </c>
      <c r="D11672" t="s">
        <v>750</v>
      </c>
      <c r="E11672">
        <v>1</v>
      </c>
      <c r="F11672" t="s">
        <v>263</v>
      </c>
      <c r="G11672" s="37">
        <v>57209.34</v>
      </c>
      <c r="H11672">
        <v>0.47</v>
      </c>
      <c r="I11672">
        <v>57209.34</v>
      </c>
      <c r="J11672">
        <v>1166.05</v>
      </c>
      <c r="K11672">
        <v>57209.34</v>
      </c>
      <c r="L11672">
        <v>2.63</v>
      </c>
      <c r="M11672" t="s">
        <v>751</v>
      </c>
      <c r="N11672" s="37">
        <v>0</v>
      </c>
      <c r="O11672">
        <v>57209.34</v>
      </c>
      <c r="P11672" t="s">
        <v>768</v>
      </c>
      <c r="Q11672" t="s">
        <v>766</v>
      </c>
      <c r="R11672" t="s">
        <v>768</v>
      </c>
      <c r="S11672" t="s">
        <v>758</v>
      </c>
    </row>
    <row r="11673" spans="1:19" x14ac:dyDescent="0.3">
      <c r="A11673" t="s">
        <v>747</v>
      </c>
      <c r="B11673" t="s">
        <v>748</v>
      </c>
      <c r="C11673" t="s">
        <v>749</v>
      </c>
      <c r="D11673" t="s">
        <v>750</v>
      </c>
      <c r="E11673">
        <v>7</v>
      </c>
      <c r="F11673" t="s">
        <v>227</v>
      </c>
      <c r="G11673" s="37">
        <v>498728.8</v>
      </c>
      <c r="H11673">
        <v>93.94</v>
      </c>
      <c r="I11673">
        <v>498728.8</v>
      </c>
      <c r="J11673">
        <v>6.75</v>
      </c>
      <c r="K11673">
        <v>498728.8</v>
      </c>
      <c r="L11673">
        <v>146.47</v>
      </c>
      <c r="M11673" t="s">
        <v>751</v>
      </c>
      <c r="N11673" s="37">
        <v>0</v>
      </c>
      <c r="O11673">
        <v>3491101.6</v>
      </c>
      <c r="P11673" t="s">
        <v>766</v>
      </c>
      <c r="Q11673" t="s">
        <v>766</v>
      </c>
      <c r="R11673" t="s">
        <v>766</v>
      </c>
      <c r="S11673" t="s">
        <v>758</v>
      </c>
    </row>
    <row r="11674" spans="1:19" x14ac:dyDescent="0.3">
      <c r="A11674" t="s">
        <v>752</v>
      </c>
      <c r="B11674" t="s">
        <v>748</v>
      </c>
      <c r="C11674" t="s">
        <v>754</v>
      </c>
      <c r="D11674" t="s">
        <v>750</v>
      </c>
      <c r="E11674">
        <v>0</v>
      </c>
      <c r="F11674" t="s">
        <v>204</v>
      </c>
      <c r="G11674" s="37">
        <v>-17993.830000000002</v>
      </c>
      <c r="H11674" t="s">
        <v>751</v>
      </c>
      <c r="I11674">
        <v>-17993.830000000002</v>
      </c>
      <c r="J11674" t="s">
        <v>751</v>
      </c>
      <c r="K11674">
        <v>-17993.830000000002</v>
      </c>
      <c r="L11674" t="s">
        <v>751</v>
      </c>
      <c r="M11674" t="s">
        <v>751</v>
      </c>
      <c r="N11674" s="37">
        <v>0</v>
      </c>
      <c r="O11674" t="s">
        <v>751</v>
      </c>
      <c r="P11674" t="s">
        <v>751</v>
      </c>
      <c r="Q11674" t="s">
        <v>751</v>
      </c>
      <c r="R11674" t="s">
        <v>751</v>
      </c>
      <c r="S11674" t="s">
        <v>758</v>
      </c>
    </row>
    <row r="11675" spans="1:19" x14ac:dyDescent="0.3">
      <c r="A11675" t="s">
        <v>747</v>
      </c>
      <c r="B11675" t="s">
        <v>748</v>
      </c>
      <c r="C11675" t="s">
        <v>754</v>
      </c>
      <c r="D11675" t="s">
        <v>750</v>
      </c>
      <c r="E11675">
        <v>2</v>
      </c>
      <c r="F11675" t="s">
        <v>151</v>
      </c>
      <c r="G11675" s="37">
        <v>-1920.06</v>
      </c>
      <c r="H11675" t="s">
        <v>751</v>
      </c>
      <c r="I11675">
        <v>-1920.06</v>
      </c>
      <c r="J11675" t="s">
        <v>751</v>
      </c>
      <c r="K11675">
        <v>-1920.06</v>
      </c>
      <c r="L11675" t="s">
        <v>751</v>
      </c>
      <c r="M11675" t="s">
        <v>751</v>
      </c>
      <c r="N11675" s="37">
        <v>0</v>
      </c>
      <c r="O11675" t="s">
        <v>751</v>
      </c>
      <c r="P11675" t="s">
        <v>751</v>
      </c>
      <c r="Q11675" t="s">
        <v>751</v>
      </c>
      <c r="R11675" t="s">
        <v>751</v>
      </c>
      <c r="S11675" t="s">
        <v>758</v>
      </c>
    </row>
    <row r="11676" spans="1:19" x14ac:dyDescent="0.3">
      <c r="A11676" t="s">
        <v>747</v>
      </c>
      <c r="B11676" t="s">
        <v>748</v>
      </c>
      <c r="C11676" t="s">
        <v>754</v>
      </c>
      <c r="D11676" t="s">
        <v>750</v>
      </c>
      <c r="E11676">
        <v>4</v>
      </c>
      <c r="F11676" t="s">
        <v>475</v>
      </c>
      <c r="G11676" s="37">
        <v>-1478.8</v>
      </c>
      <c r="H11676" t="s">
        <v>751</v>
      </c>
      <c r="I11676">
        <v>-1478.8</v>
      </c>
      <c r="J11676" t="s">
        <v>751</v>
      </c>
      <c r="K11676">
        <v>-1478.8</v>
      </c>
      <c r="L11676" t="s">
        <v>751</v>
      </c>
      <c r="M11676" t="s">
        <v>751</v>
      </c>
      <c r="N11676" s="37">
        <v>0</v>
      </c>
      <c r="O11676" t="s">
        <v>751</v>
      </c>
      <c r="P11676" t="s">
        <v>751</v>
      </c>
      <c r="Q11676" t="s">
        <v>751</v>
      </c>
      <c r="R11676" t="s">
        <v>751</v>
      </c>
      <c r="S11676" t="s">
        <v>758</v>
      </c>
    </row>
    <row r="11677" spans="1:19" x14ac:dyDescent="0.3">
      <c r="A11677" t="s">
        <v>752</v>
      </c>
      <c r="B11677" t="s">
        <v>748</v>
      </c>
      <c r="C11677" t="s">
        <v>754</v>
      </c>
      <c r="D11677" t="s">
        <v>750</v>
      </c>
      <c r="E11677">
        <v>-1</v>
      </c>
      <c r="F11677" t="s">
        <v>515</v>
      </c>
      <c r="G11677" s="37">
        <v>-698.86</v>
      </c>
      <c r="H11677" t="s">
        <v>751</v>
      </c>
      <c r="I11677">
        <v>-698.86</v>
      </c>
      <c r="J11677" t="s">
        <v>751</v>
      </c>
      <c r="K11677">
        <v>-698.86</v>
      </c>
      <c r="L11677" t="s">
        <v>751</v>
      </c>
      <c r="M11677" t="s">
        <v>751</v>
      </c>
      <c r="N11677" s="37">
        <v>0</v>
      </c>
      <c r="O11677" t="s">
        <v>751</v>
      </c>
      <c r="P11677" t="s">
        <v>751</v>
      </c>
      <c r="Q11677" t="s">
        <v>751</v>
      </c>
      <c r="R11677" t="s">
        <v>751</v>
      </c>
      <c r="S11677" t="s">
        <v>758</v>
      </c>
    </row>
    <row r="11678" spans="1:19" x14ac:dyDescent="0.3">
      <c r="A11678" t="s">
        <v>747</v>
      </c>
      <c r="B11678" t="s">
        <v>748</v>
      </c>
      <c r="C11678" t="s">
        <v>749</v>
      </c>
      <c r="D11678" t="s">
        <v>750</v>
      </c>
      <c r="E11678">
        <v>4</v>
      </c>
      <c r="F11678" t="s">
        <v>393</v>
      </c>
      <c r="G11678" s="37">
        <v>46914.28</v>
      </c>
      <c r="H11678">
        <v>11.93</v>
      </c>
      <c r="I11678">
        <v>46914.28</v>
      </c>
      <c r="J11678">
        <v>977.82</v>
      </c>
      <c r="K11678">
        <v>46914.28</v>
      </c>
      <c r="L11678">
        <v>92.79</v>
      </c>
      <c r="M11678" t="s">
        <v>751</v>
      </c>
      <c r="N11678" s="37">
        <v>0</v>
      </c>
      <c r="O11678">
        <v>187657.12</v>
      </c>
      <c r="P11678" t="s">
        <v>768</v>
      </c>
      <c r="Q11678" t="s">
        <v>766</v>
      </c>
      <c r="R11678" t="s">
        <v>768</v>
      </c>
      <c r="S11678" t="s">
        <v>758</v>
      </c>
    </row>
    <row r="11679" spans="1:19" x14ac:dyDescent="0.3">
      <c r="A11679" t="s">
        <v>752</v>
      </c>
      <c r="B11679" t="s">
        <v>748</v>
      </c>
      <c r="C11679" t="s">
        <v>749</v>
      </c>
      <c r="D11679" t="s">
        <v>750</v>
      </c>
      <c r="E11679">
        <v>2</v>
      </c>
      <c r="F11679" t="s">
        <v>437</v>
      </c>
      <c r="G11679" s="37">
        <v>101066.15</v>
      </c>
      <c r="H11679">
        <v>97.61</v>
      </c>
      <c r="I11679">
        <v>101066.15</v>
      </c>
      <c r="J11679">
        <v>19.75</v>
      </c>
      <c r="K11679">
        <v>101066.15</v>
      </c>
      <c r="L11679">
        <v>156.54</v>
      </c>
      <c r="M11679" t="s">
        <v>751</v>
      </c>
      <c r="N11679" s="37">
        <v>0</v>
      </c>
      <c r="O11679">
        <v>202132.3</v>
      </c>
      <c r="P11679" t="s">
        <v>766</v>
      </c>
      <c r="Q11679" t="s">
        <v>766</v>
      </c>
      <c r="R11679" t="s">
        <v>766</v>
      </c>
      <c r="S11679" t="s">
        <v>758</v>
      </c>
    </row>
    <row r="11680" spans="1:19" x14ac:dyDescent="0.3">
      <c r="A11680" t="s">
        <v>747</v>
      </c>
      <c r="B11680" t="s">
        <v>748</v>
      </c>
      <c r="C11680" t="s">
        <v>749</v>
      </c>
      <c r="D11680" t="s">
        <v>750</v>
      </c>
      <c r="E11680">
        <v>13</v>
      </c>
      <c r="F11680" t="s">
        <v>80</v>
      </c>
      <c r="G11680" s="37">
        <v>39829.01</v>
      </c>
      <c r="H11680">
        <v>3.48</v>
      </c>
      <c r="I11680">
        <v>39829.01</v>
      </c>
      <c r="J11680">
        <v>18.670000000000002</v>
      </c>
      <c r="K11680">
        <v>39829.01</v>
      </c>
      <c r="L11680">
        <v>1.18</v>
      </c>
      <c r="M11680" t="s">
        <v>751</v>
      </c>
      <c r="N11680" s="37">
        <v>0</v>
      </c>
      <c r="O11680">
        <v>517777.13</v>
      </c>
      <c r="P11680" t="s">
        <v>766</v>
      </c>
      <c r="Q11680" t="s">
        <v>766</v>
      </c>
      <c r="R11680" t="s">
        <v>768</v>
      </c>
      <c r="S11680" t="s">
        <v>758</v>
      </c>
    </row>
    <row r="11681" spans="1:19" x14ac:dyDescent="0.3">
      <c r="A11681" t="s">
        <v>753</v>
      </c>
      <c r="B11681" t="s">
        <v>748</v>
      </c>
      <c r="C11681" t="s">
        <v>749</v>
      </c>
      <c r="D11681" t="s">
        <v>750</v>
      </c>
      <c r="E11681">
        <v>4</v>
      </c>
      <c r="F11681" t="s">
        <v>164</v>
      </c>
      <c r="G11681" s="37">
        <v>37.76</v>
      </c>
      <c r="H11681">
        <v>0.01</v>
      </c>
      <c r="I11681">
        <v>37.76</v>
      </c>
      <c r="J11681">
        <v>0</v>
      </c>
      <c r="K11681">
        <v>37.76</v>
      </c>
      <c r="L11681">
        <v>0.04</v>
      </c>
      <c r="M11681" t="s">
        <v>751</v>
      </c>
      <c r="N11681" s="37">
        <v>0</v>
      </c>
      <c r="O11681">
        <v>151.04</v>
      </c>
      <c r="P11681" t="s">
        <v>766</v>
      </c>
      <c r="Q11681" t="s">
        <v>766</v>
      </c>
      <c r="R11681" t="s">
        <v>766</v>
      </c>
      <c r="S11681" t="s">
        <v>758</v>
      </c>
    </row>
    <row r="11682" spans="1:19" x14ac:dyDescent="0.3">
      <c r="A11682" t="s">
        <v>747</v>
      </c>
      <c r="B11682" t="s">
        <v>748</v>
      </c>
      <c r="C11682" t="s">
        <v>749</v>
      </c>
      <c r="D11682" t="s">
        <v>750</v>
      </c>
      <c r="E11682">
        <v>1</v>
      </c>
      <c r="F11682" t="s">
        <v>40</v>
      </c>
      <c r="G11682" s="37">
        <v>357320.92</v>
      </c>
      <c r="H11682">
        <v>18.66</v>
      </c>
      <c r="I11682">
        <v>357320.92</v>
      </c>
      <c r="J11682">
        <v>8.3800000000000008</v>
      </c>
      <c r="K11682">
        <v>357320.92</v>
      </c>
      <c r="L11682">
        <v>104.51</v>
      </c>
      <c r="M11682" t="s">
        <v>751</v>
      </c>
      <c r="N11682" s="37">
        <v>0</v>
      </c>
      <c r="O11682">
        <v>357320.92</v>
      </c>
      <c r="P11682" t="s">
        <v>766</v>
      </c>
      <c r="Q11682" t="s">
        <v>766</v>
      </c>
      <c r="R11682" t="s">
        <v>766</v>
      </c>
      <c r="S11682" t="s">
        <v>758</v>
      </c>
    </row>
    <row r="11683" spans="1:19" x14ac:dyDescent="0.3">
      <c r="A11683" t="s">
        <v>747</v>
      </c>
      <c r="B11683" t="s">
        <v>748</v>
      </c>
      <c r="C11683" t="s">
        <v>754</v>
      </c>
      <c r="D11683" t="s">
        <v>750</v>
      </c>
      <c r="E11683">
        <v>1</v>
      </c>
      <c r="F11683" t="s">
        <v>436</v>
      </c>
      <c r="G11683" s="37">
        <v>-436.18</v>
      </c>
      <c r="H11683" t="s">
        <v>751</v>
      </c>
      <c r="I11683">
        <v>-436.18</v>
      </c>
      <c r="J11683" t="s">
        <v>751</v>
      </c>
      <c r="K11683">
        <v>-436.18</v>
      </c>
      <c r="L11683" t="s">
        <v>751</v>
      </c>
      <c r="M11683">
        <v>1</v>
      </c>
      <c r="N11683" s="37">
        <v>0</v>
      </c>
      <c r="O11683" t="s">
        <v>751</v>
      </c>
      <c r="P11683" t="s">
        <v>751</v>
      </c>
      <c r="Q11683" t="s">
        <v>751</v>
      </c>
      <c r="R11683" t="s">
        <v>751</v>
      </c>
      <c r="S11683" t="s">
        <v>758</v>
      </c>
    </row>
    <row r="11684" spans="1:19" x14ac:dyDescent="0.3">
      <c r="A11684" t="s">
        <v>747</v>
      </c>
      <c r="B11684" t="s">
        <v>748</v>
      </c>
      <c r="C11684" t="s">
        <v>749</v>
      </c>
      <c r="D11684" t="s">
        <v>750</v>
      </c>
      <c r="E11684">
        <v>4</v>
      </c>
      <c r="F11684" t="s">
        <v>91</v>
      </c>
      <c r="G11684" s="37">
        <v>2669688.4900000002</v>
      </c>
      <c r="H11684">
        <v>983.95</v>
      </c>
      <c r="I11684">
        <v>2669688.4900000002</v>
      </c>
      <c r="J11684">
        <v>199.12</v>
      </c>
      <c r="K11684">
        <v>2669688.4900000002</v>
      </c>
      <c r="L11684">
        <v>1577.98</v>
      </c>
      <c r="M11684" t="s">
        <v>751</v>
      </c>
      <c r="N11684" s="37">
        <v>90.28</v>
      </c>
      <c r="O11684">
        <v>10678753.960000001</v>
      </c>
      <c r="P11684" t="s">
        <v>766</v>
      </c>
      <c r="Q11684" t="s">
        <v>766</v>
      </c>
      <c r="R11684" t="s">
        <v>766</v>
      </c>
      <c r="S11684" t="s">
        <v>758</v>
      </c>
    </row>
    <row r="11685" spans="1:19" x14ac:dyDescent="0.3">
      <c r="A11685" t="s">
        <v>752</v>
      </c>
      <c r="B11685" t="s">
        <v>748</v>
      </c>
      <c r="C11685" t="s">
        <v>749</v>
      </c>
      <c r="D11685" t="s">
        <v>750</v>
      </c>
      <c r="E11685">
        <v>-1</v>
      </c>
      <c r="F11685" t="s">
        <v>182</v>
      </c>
      <c r="G11685" s="37">
        <v>30784.06</v>
      </c>
      <c r="H11685">
        <v>0.31</v>
      </c>
      <c r="I11685">
        <v>30784.06</v>
      </c>
      <c r="J11685">
        <v>0.14000000000000001</v>
      </c>
      <c r="K11685">
        <v>30784.06</v>
      </c>
      <c r="L11685">
        <v>1.73</v>
      </c>
      <c r="M11685" t="s">
        <v>751</v>
      </c>
      <c r="N11685" s="37">
        <v>0</v>
      </c>
      <c r="O11685" t="s">
        <v>751</v>
      </c>
      <c r="P11685" t="s">
        <v>766</v>
      </c>
      <c r="Q11685" t="s">
        <v>766</v>
      </c>
      <c r="R11685" t="s">
        <v>766</v>
      </c>
      <c r="S11685" t="s">
        <v>758</v>
      </c>
    </row>
    <row r="11686" spans="1:19" x14ac:dyDescent="0.3">
      <c r="A11686" t="s">
        <v>753</v>
      </c>
      <c r="B11686" t="s">
        <v>748</v>
      </c>
      <c r="C11686" t="s">
        <v>749</v>
      </c>
      <c r="D11686" t="s">
        <v>750</v>
      </c>
      <c r="E11686">
        <v>4</v>
      </c>
      <c r="F11686" t="s">
        <v>448</v>
      </c>
      <c r="G11686" s="37">
        <v>129647.22</v>
      </c>
      <c r="H11686">
        <v>16.100000000000001</v>
      </c>
      <c r="I11686">
        <v>129647.22</v>
      </c>
      <c r="J11686">
        <v>2.69</v>
      </c>
      <c r="K11686">
        <v>129647.22</v>
      </c>
      <c r="L11686">
        <v>29.45</v>
      </c>
      <c r="M11686" t="s">
        <v>751</v>
      </c>
      <c r="N11686" s="37">
        <v>0</v>
      </c>
      <c r="O11686">
        <v>518588.88</v>
      </c>
      <c r="P11686" t="s">
        <v>766</v>
      </c>
      <c r="Q11686" t="s">
        <v>766</v>
      </c>
      <c r="R11686" t="s">
        <v>766</v>
      </c>
      <c r="S11686" t="s">
        <v>758</v>
      </c>
    </row>
    <row r="11687" spans="1:19" x14ac:dyDescent="0.3">
      <c r="A11687" t="s">
        <v>753</v>
      </c>
      <c r="B11687" t="s">
        <v>748</v>
      </c>
      <c r="C11687" t="s">
        <v>749</v>
      </c>
      <c r="D11687" t="s">
        <v>750</v>
      </c>
      <c r="E11687">
        <v>0</v>
      </c>
      <c r="F11687" t="s">
        <v>372</v>
      </c>
      <c r="G11687" s="37">
        <v>6272.71</v>
      </c>
      <c r="H11687">
        <v>1.05</v>
      </c>
      <c r="I11687">
        <v>6272.71</v>
      </c>
      <c r="J11687">
        <v>0.38</v>
      </c>
      <c r="K11687">
        <v>6272.71</v>
      </c>
      <c r="L11687">
        <v>3.65</v>
      </c>
      <c r="M11687" t="s">
        <v>751</v>
      </c>
      <c r="N11687" s="37">
        <v>0</v>
      </c>
      <c r="O11687" t="s">
        <v>751</v>
      </c>
      <c r="P11687" t="s">
        <v>766</v>
      </c>
      <c r="Q11687" t="s">
        <v>766</v>
      </c>
      <c r="R11687" t="s">
        <v>766</v>
      </c>
      <c r="S11687" t="s">
        <v>758</v>
      </c>
    </row>
    <row r="11688" spans="1:19" x14ac:dyDescent="0.3">
      <c r="A11688" t="s">
        <v>753</v>
      </c>
      <c r="B11688" t="s">
        <v>748</v>
      </c>
      <c r="C11688" t="s">
        <v>754</v>
      </c>
      <c r="D11688" t="s">
        <v>750</v>
      </c>
      <c r="E11688">
        <v>0</v>
      </c>
      <c r="F11688" t="s">
        <v>347</v>
      </c>
      <c r="G11688" s="37">
        <v>-3000.12</v>
      </c>
      <c r="H11688" t="s">
        <v>751</v>
      </c>
      <c r="I11688">
        <v>-3000.12</v>
      </c>
      <c r="J11688" t="s">
        <v>751</v>
      </c>
      <c r="K11688">
        <v>-3000.12</v>
      </c>
      <c r="L11688" t="s">
        <v>751</v>
      </c>
      <c r="M11688" t="s">
        <v>751</v>
      </c>
      <c r="N11688" s="37">
        <v>0</v>
      </c>
      <c r="O11688" t="s">
        <v>751</v>
      </c>
      <c r="P11688" t="s">
        <v>751</v>
      </c>
      <c r="Q11688" t="s">
        <v>751</v>
      </c>
      <c r="R11688" t="s">
        <v>751</v>
      </c>
      <c r="S11688" t="s">
        <v>758</v>
      </c>
    </row>
    <row r="11689" spans="1:19" x14ac:dyDescent="0.3">
      <c r="A11689" t="s">
        <v>753</v>
      </c>
      <c r="B11689" t="s">
        <v>748</v>
      </c>
      <c r="C11689" t="s">
        <v>749</v>
      </c>
      <c r="D11689" t="s">
        <v>750</v>
      </c>
      <c r="E11689">
        <v>16</v>
      </c>
      <c r="F11689" t="s">
        <v>183</v>
      </c>
      <c r="G11689" s="37">
        <v>138077.84</v>
      </c>
      <c r="H11689" t="s">
        <v>751</v>
      </c>
      <c r="I11689">
        <v>138077.84</v>
      </c>
      <c r="J11689" t="s">
        <v>751</v>
      </c>
      <c r="K11689">
        <v>138077.84</v>
      </c>
      <c r="L11689">
        <v>0</v>
      </c>
      <c r="M11689" t="s">
        <v>751</v>
      </c>
      <c r="N11689" s="37">
        <v>138077.84</v>
      </c>
      <c r="O11689">
        <v>2209245.44</v>
      </c>
      <c r="P11689" t="s">
        <v>766</v>
      </c>
      <c r="Q11689" t="s">
        <v>766</v>
      </c>
      <c r="R11689" t="s">
        <v>768</v>
      </c>
      <c r="S11689" t="s">
        <v>758</v>
      </c>
    </row>
    <row r="11690" spans="1:19" x14ac:dyDescent="0.3">
      <c r="A11690" t="s">
        <v>753</v>
      </c>
      <c r="B11690" t="s">
        <v>748</v>
      </c>
      <c r="C11690" t="s">
        <v>749</v>
      </c>
      <c r="D11690" t="s">
        <v>750</v>
      </c>
      <c r="E11690">
        <v>4</v>
      </c>
      <c r="F11690" t="s">
        <v>214</v>
      </c>
      <c r="G11690" s="37">
        <v>137217.92000000001</v>
      </c>
      <c r="H11690" t="s">
        <v>751</v>
      </c>
      <c r="I11690">
        <v>137217.92000000001</v>
      </c>
      <c r="J11690" t="s">
        <v>751</v>
      </c>
      <c r="K11690">
        <v>137217.92000000001</v>
      </c>
      <c r="L11690">
        <v>22.06</v>
      </c>
      <c r="M11690" t="s">
        <v>751</v>
      </c>
      <c r="N11690" s="37">
        <v>0</v>
      </c>
      <c r="O11690">
        <v>548871.68000000005</v>
      </c>
      <c r="P11690" t="s">
        <v>766</v>
      </c>
      <c r="Q11690" t="s">
        <v>766</v>
      </c>
      <c r="R11690" t="s">
        <v>768</v>
      </c>
      <c r="S11690" t="s">
        <v>758</v>
      </c>
    </row>
    <row r="11691" spans="1:19" x14ac:dyDescent="0.3">
      <c r="A11691" t="s">
        <v>752</v>
      </c>
      <c r="B11691" t="s">
        <v>748</v>
      </c>
      <c r="C11691" t="s">
        <v>749</v>
      </c>
      <c r="D11691" t="s">
        <v>750</v>
      </c>
      <c r="E11691">
        <v>-1</v>
      </c>
      <c r="F11691" t="s">
        <v>450</v>
      </c>
      <c r="G11691" s="37">
        <v>1032.53</v>
      </c>
      <c r="H11691">
        <v>0.05</v>
      </c>
      <c r="I11691">
        <v>1032.53</v>
      </c>
      <c r="J11691">
        <v>0.03</v>
      </c>
      <c r="K11691">
        <v>1032.53</v>
      </c>
      <c r="L11691">
        <v>0.46</v>
      </c>
      <c r="M11691" t="s">
        <v>751</v>
      </c>
      <c r="N11691" s="37">
        <v>0</v>
      </c>
      <c r="O11691" t="s">
        <v>751</v>
      </c>
      <c r="P11691" t="s">
        <v>766</v>
      </c>
      <c r="Q11691" t="s">
        <v>766</v>
      </c>
      <c r="R11691" t="s">
        <v>766</v>
      </c>
      <c r="S11691" t="s">
        <v>758</v>
      </c>
    </row>
    <row r="11692" spans="1:19" x14ac:dyDescent="0.3">
      <c r="A11692" t="s">
        <v>752</v>
      </c>
      <c r="B11692" t="s">
        <v>748</v>
      </c>
      <c r="C11692" t="s">
        <v>754</v>
      </c>
      <c r="D11692" t="s">
        <v>750</v>
      </c>
      <c r="E11692">
        <v>4</v>
      </c>
      <c r="F11692" t="s">
        <v>326</v>
      </c>
      <c r="G11692" s="37">
        <v>-3195.62</v>
      </c>
      <c r="H11692" t="s">
        <v>751</v>
      </c>
      <c r="I11692">
        <v>-3195.62</v>
      </c>
      <c r="J11692" t="s">
        <v>751</v>
      </c>
      <c r="K11692">
        <v>-3195.62</v>
      </c>
      <c r="L11692" t="s">
        <v>751</v>
      </c>
      <c r="M11692" t="s">
        <v>751</v>
      </c>
      <c r="N11692" s="37">
        <v>0</v>
      </c>
      <c r="O11692" t="s">
        <v>751</v>
      </c>
      <c r="P11692" t="s">
        <v>751</v>
      </c>
      <c r="Q11692" t="s">
        <v>751</v>
      </c>
      <c r="R11692" t="s">
        <v>751</v>
      </c>
      <c r="S11692" t="s">
        <v>758</v>
      </c>
    </row>
    <row r="11693" spans="1:19" x14ac:dyDescent="0.3">
      <c r="A11693" t="s">
        <v>747</v>
      </c>
      <c r="B11693" t="s">
        <v>748</v>
      </c>
      <c r="C11693" t="s">
        <v>749</v>
      </c>
      <c r="D11693" t="s">
        <v>750</v>
      </c>
      <c r="E11693">
        <v>3</v>
      </c>
      <c r="F11693" t="s">
        <v>183</v>
      </c>
      <c r="G11693" s="37">
        <v>1277073.02</v>
      </c>
      <c r="H11693">
        <v>320788.67</v>
      </c>
      <c r="I11693">
        <v>1277073.02</v>
      </c>
      <c r="J11693">
        <v>35.26</v>
      </c>
      <c r="K11693">
        <v>1277073.02</v>
      </c>
      <c r="L11693">
        <v>1951.14</v>
      </c>
      <c r="M11693" t="s">
        <v>751</v>
      </c>
      <c r="N11693" s="37">
        <v>0</v>
      </c>
      <c r="O11693">
        <v>3831219.06</v>
      </c>
      <c r="P11693" t="s">
        <v>766</v>
      </c>
      <c r="Q11693" t="s">
        <v>768</v>
      </c>
      <c r="R11693" t="s">
        <v>768</v>
      </c>
      <c r="S11693" t="s">
        <v>758</v>
      </c>
    </row>
    <row r="11694" spans="1:19" x14ac:dyDescent="0.3">
      <c r="A11694" t="s">
        <v>747</v>
      </c>
      <c r="B11694" t="s">
        <v>748</v>
      </c>
      <c r="C11694" t="s">
        <v>749</v>
      </c>
      <c r="D11694" t="s">
        <v>750</v>
      </c>
      <c r="E11694">
        <v>-1</v>
      </c>
      <c r="F11694" t="s">
        <v>321</v>
      </c>
      <c r="G11694" s="37">
        <v>837.58</v>
      </c>
      <c r="H11694">
        <v>0</v>
      </c>
      <c r="I11694">
        <v>837.58</v>
      </c>
      <c r="J11694">
        <v>0</v>
      </c>
      <c r="K11694">
        <v>837.58</v>
      </c>
      <c r="L11694">
        <v>0.01</v>
      </c>
      <c r="M11694" t="s">
        <v>751</v>
      </c>
      <c r="N11694" s="37">
        <v>0</v>
      </c>
      <c r="O11694" t="s">
        <v>751</v>
      </c>
      <c r="P11694" t="s">
        <v>766</v>
      </c>
      <c r="Q11694" t="s">
        <v>766</v>
      </c>
      <c r="R11694" t="s">
        <v>766</v>
      </c>
      <c r="S11694" t="s">
        <v>758</v>
      </c>
    </row>
    <row r="11695" spans="1:19" x14ac:dyDescent="0.3">
      <c r="A11695" t="s">
        <v>747</v>
      </c>
      <c r="B11695" t="s">
        <v>748</v>
      </c>
      <c r="C11695" t="s">
        <v>754</v>
      </c>
      <c r="D11695" t="s">
        <v>750</v>
      </c>
      <c r="E11695">
        <v>6</v>
      </c>
      <c r="F11695" t="s">
        <v>435</v>
      </c>
      <c r="G11695" s="37">
        <v>-222.61</v>
      </c>
      <c r="H11695" t="s">
        <v>751</v>
      </c>
      <c r="I11695">
        <v>-222.61</v>
      </c>
      <c r="J11695" t="s">
        <v>751</v>
      </c>
      <c r="K11695">
        <v>-222.61</v>
      </c>
      <c r="L11695" t="s">
        <v>751</v>
      </c>
      <c r="M11695" t="s">
        <v>751</v>
      </c>
      <c r="N11695" s="37">
        <v>0</v>
      </c>
      <c r="O11695" t="s">
        <v>751</v>
      </c>
      <c r="P11695" t="s">
        <v>751</v>
      </c>
      <c r="Q11695" t="s">
        <v>751</v>
      </c>
      <c r="R11695" t="s">
        <v>751</v>
      </c>
      <c r="S11695" t="s">
        <v>758</v>
      </c>
    </row>
    <row r="11696" spans="1:19" x14ac:dyDescent="0.3">
      <c r="A11696" t="s">
        <v>753</v>
      </c>
      <c r="B11696" t="s">
        <v>748</v>
      </c>
      <c r="C11696" t="s">
        <v>754</v>
      </c>
      <c r="D11696" t="s">
        <v>750</v>
      </c>
      <c r="E11696">
        <v>4</v>
      </c>
      <c r="F11696" t="s">
        <v>35</v>
      </c>
      <c r="G11696" s="37">
        <v>-2953.59</v>
      </c>
      <c r="H11696" t="s">
        <v>751</v>
      </c>
      <c r="I11696">
        <v>-2953.59</v>
      </c>
      <c r="J11696" t="s">
        <v>751</v>
      </c>
      <c r="K11696">
        <v>-2953.59</v>
      </c>
      <c r="L11696" t="s">
        <v>751</v>
      </c>
      <c r="M11696" t="s">
        <v>751</v>
      </c>
      <c r="N11696" s="37">
        <v>0</v>
      </c>
      <c r="O11696" t="s">
        <v>751</v>
      </c>
      <c r="P11696" t="s">
        <v>751</v>
      </c>
      <c r="Q11696" t="s">
        <v>751</v>
      </c>
      <c r="R11696" t="s">
        <v>751</v>
      </c>
      <c r="S11696" t="s">
        <v>758</v>
      </c>
    </row>
    <row r="11697" spans="1:19" x14ac:dyDescent="0.3">
      <c r="A11697" t="s">
        <v>747</v>
      </c>
      <c r="B11697" t="s">
        <v>748</v>
      </c>
      <c r="C11697" t="s">
        <v>749</v>
      </c>
      <c r="D11697" t="s">
        <v>750</v>
      </c>
      <c r="E11697">
        <v>2</v>
      </c>
      <c r="F11697" t="s">
        <v>544</v>
      </c>
      <c r="G11697" s="37">
        <v>38003.5</v>
      </c>
      <c r="H11697">
        <v>0.03</v>
      </c>
      <c r="I11697">
        <v>38003.5</v>
      </c>
      <c r="J11697">
        <v>0.01</v>
      </c>
      <c r="K11697">
        <v>38003.5</v>
      </c>
      <c r="L11697">
        <v>0.17</v>
      </c>
      <c r="M11697" t="s">
        <v>751</v>
      </c>
      <c r="N11697" s="37">
        <v>0</v>
      </c>
      <c r="O11697">
        <v>76007</v>
      </c>
      <c r="P11697" t="s">
        <v>766</v>
      </c>
      <c r="Q11697" t="s">
        <v>766</v>
      </c>
      <c r="R11697" t="s">
        <v>766</v>
      </c>
      <c r="S11697" t="s">
        <v>758</v>
      </c>
    </row>
    <row r="11698" spans="1:19" x14ac:dyDescent="0.3">
      <c r="A11698" t="s">
        <v>753</v>
      </c>
      <c r="B11698" t="s">
        <v>748</v>
      </c>
      <c r="C11698" t="s">
        <v>754</v>
      </c>
      <c r="D11698" t="s">
        <v>750</v>
      </c>
      <c r="E11698">
        <v>4</v>
      </c>
      <c r="F11698" t="s">
        <v>16</v>
      </c>
      <c r="G11698" s="37">
        <v>-7042.08</v>
      </c>
      <c r="H11698" t="s">
        <v>751</v>
      </c>
      <c r="I11698">
        <v>-7042.08</v>
      </c>
      <c r="J11698" t="s">
        <v>751</v>
      </c>
      <c r="K11698">
        <v>-7042.08</v>
      </c>
      <c r="L11698" t="s">
        <v>751</v>
      </c>
      <c r="M11698" t="s">
        <v>751</v>
      </c>
      <c r="N11698" s="37">
        <v>0</v>
      </c>
      <c r="O11698" t="s">
        <v>751</v>
      </c>
      <c r="P11698" t="s">
        <v>751</v>
      </c>
      <c r="Q11698" t="s">
        <v>751</v>
      </c>
      <c r="R11698" t="s">
        <v>751</v>
      </c>
      <c r="S11698" t="s">
        <v>758</v>
      </c>
    </row>
    <row r="11699" spans="1:19" x14ac:dyDescent="0.3">
      <c r="A11699" t="s">
        <v>752</v>
      </c>
      <c r="B11699" t="s">
        <v>748</v>
      </c>
      <c r="C11699" t="s">
        <v>754</v>
      </c>
      <c r="D11699" t="s">
        <v>750</v>
      </c>
      <c r="E11699">
        <v>4</v>
      </c>
      <c r="F11699" t="s">
        <v>111</v>
      </c>
      <c r="G11699" s="37">
        <v>-26559.97</v>
      </c>
      <c r="H11699" t="s">
        <v>751</v>
      </c>
      <c r="I11699">
        <v>-26559.97</v>
      </c>
      <c r="J11699" t="s">
        <v>751</v>
      </c>
      <c r="K11699">
        <v>-26559.97</v>
      </c>
      <c r="L11699" t="s">
        <v>751</v>
      </c>
      <c r="M11699" t="s">
        <v>751</v>
      </c>
      <c r="N11699" s="37">
        <v>0</v>
      </c>
      <c r="O11699" t="s">
        <v>751</v>
      </c>
      <c r="P11699" t="s">
        <v>751</v>
      </c>
      <c r="Q11699" t="s">
        <v>751</v>
      </c>
      <c r="R11699" t="s">
        <v>751</v>
      </c>
      <c r="S11699" t="s">
        <v>758</v>
      </c>
    </row>
    <row r="11700" spans="1:19" x14ac:dyDescent="0.3">
      <c r="A11700" t="s">
        <v>747</v>
      </c>
      <c r="B11700" t="s">
        <v>748</v>
      </c>
      <c r="C11700" t="s">
        <v>754</v>
      </c>
      <c r="D11700" t="s">
        <v>750</v>
      </c>
      <c r="E11700">
        <v>-1</v>
      </c>
      <c r="F11700" t="s">
        <v>186</v>
      </c>
      <c r="G11700" s="37">
        <v>-32.57</v>
      </c>
      <c r="H11700" t="s">
        <v>751</v>
      </c>
      <c r="I11700">
        <v>-32.57</v>
      </c>
      <c r="J11700" t="s">
        <v>751</v>
      </c>
      <c r="K11700">
        <v>-32.57</v>
      </c>
      <c r="L11700" t="s">
        <v>751</v>
      </c>
      <c r="M11700">
        <v>0</v>
      </c>
      <c r="N11700" s="37">
        <v>0</v>
      </c>
      <c r="O11700" t="s">
        <v>751</v>
      </c>
      <c r="P11700" t="s">
        <v>751</v>
      </c>
      <c r="Q11700" t="s">
        <v>751</v>
      </c>
      <c r="R11700" t="s">
        <v>751</v>
      </c>
      <c r="S11700" t="s">
        <v>758</v>
      </c>
    </row>
    <row r="11701" spans="1:19" x14ac:dyDescent="0.3">
      <c r="A11701" t="s">
        <v>747</v>
      </c>
      <c r="B11701" t="s">
        <v>748</v>
      </c>
      <c r="C11701" t="s">
        <v>749</v>
      </c>
      <c r="D11701" t="s">
        <v>750</v>
      </c>
      <c r="E11701">
        <v>5</v>
      </c>
      <c r="F11701" t="s">
        <v>329</v>
      </c>
      <c r="G11701" s="37">
        <v>136148.22</v>
      </c>
      <c r="H11701">
        <v>1191.2</v>
      </c>
      <c r="I11701">
        <v>136148.22</v>
      </c>
      <c r="J11701">
        <v>91.25</v>
      </c>
      <c r="K11701">
        <v>136148.22</v>
      </c>
      <c r="L11701">
        <v>481.31</v>
      </c>
      <c r="M11701" t="s">
        <v>751</v>
      </c>
      <c r="N11701" s="37">
        <v>0</v>
      </c>
      <c r="O11701">
        <v>680741.1</v>
      </c>
      <c r="P11701" t="s">
        <v>768</v>
      </c>
      <c r="Q11701" t="s">
        <v>768</v>
      </c>
      <c r="R11701" t="s">
        <v>768</v>
      </c>
      <c r="S11701" t="s">
        <v>758</v>
      </c>
    </row>
    <row r="11702" spans="1:19" x14ac:dyDescent="0.3">
      <c r="A11702" t="s">
        <v>747</v>
      </c>
      <c r="B11702" t="s">
        <v>748</v>
      </c>
      <c r="C11702" t="s">
        <v>754</v>
      </c>
      <c r="D11702" t="s">
        <v>750</v>
      </c>
      <c r="E11702">
        <v>-1</v>
      </c>
      <c r="F11702" t="s">
        <v>161</v>
      </c>
      <c r="G11702" s="37">
        <v>-2982.17</v>
      </c>
      <c r="H11702" t="s">
        <v>751</v>
      </c>
      <c r="I11702">
        <v>-2982.17</v>
      </c>
      <c r="J11702" t="s">
        <v>751</v>
      </c>
      <c r="K11702">
        <v>-2982.17</v>
      </c>
      <c r="L11702" t="s">
        <v>751</v>
      </c>
      <c r="M11702" t="s">
        <v>751</v>
      </c>
      <c r="N11702" s="37">
        <v>0</v>
      </c>
      <c r="O11702" t="s">
        <v>751</v>
      </c>
      <c r="P11702" t="s">
        <v>751</v>
      </c>
      <c r="Q11702" t="s">
        <v>751</v>
      </c>
      <c r="R11702" t="s">
        <v>751</v>
      </c>
      <c r="S11702" t="s">
        <v>758</v>
      </c>
    </row>
    <row r="11703" spans="1:19" x14ac:dyDescent="0.3">
      <c r="A11703" t="s">
        <v>747</v>
      </c>
      <c r="B11703" t="s">
        <v>748</v>
      </c>
      <c r="C11703" t="s">
        <v>754</v>
      </c>
      <c r="D11703" t="s">
        <v>750</v>
      </c>
      <c r="E11703">
        <v>7</v>
      </c>
      <c r="F11703" t="s">
        <v>535</v>
      </c>
      <c r="G11703" s="37">
        <v>-1078.55</v>
      </c>
      <c r="H11703" t="s">
        <v>751</v>
      </c>
      <c r="I11703">
        <v>-1078.55</v>
      </c>
      <c r="J11703" t="s">
        <v>751</v>
      </c>
      <c r="K11703">
        <v>-1078.55</v>
      </c>
      <c r="L11703" t="s">
        <v>751</v>
      </c>
      <c r="M11703" t="s">
        <v>751</v>
      </c>
      <c r="N11703" s="37">
        <v>0</v>
      </c>
      <c r="O11703" t="s">
        <v>751</v>
      </c>
      <c r="P11703" t="s">
        <v>751</v>
      </c>
      <c r="Q11703" t="s">
        <v>751</v>
      </c>
      <c r="R11703" t="s">
        <v>751</v>
      </c>
      <c r="S11703" t="s">
        <v>758</v>
      </c>
    </row>
    <row r="11704" spans="1:19" x14ac:dyDescent="0.3">
      <c r="A11704" t="s">
        <v>752</v>
      </c>
      <c r="B11704" t="s">
        <v>748</v>
      </c>
      <c r="C11704" t="s">
        <v>754</v>
      </c>
      <c r="D11704" t="s">
        <v>750</v>
      </c>
      <c r="E11704">
        <v>-4</v>
      </c>
      <c r="F11704" t="s">
        <v>134</v>
      </c>
      <c r="G11704" s="37">
        <v>-30351.42</v>
      </c>
      <c r="H11704" t="s">
        <v>751</v>
      </c>
      <c r="I11704">
        <v>-30351.42</v>
      </c>
      <c r="J11704" t="s">
        <v>751</v>
      </c>
      <c r="K11704">
        <v>-30351.42</v>
      </c>
      <c r="L11704" t="s">
        <v>751</v>
      </c>
      <c r="M11704" t="s">
        <v>751</v>
      </c>
      <c r="N11704" s="37">
        <v>0</v>
      </c>
      <c r="O11704" t="s">
        <v>751</v>
      </c>
      <c r="P11704" t="s">
        <v>751</v>
      </c>
      <c r="Q11704" t="s">
        <v>751</v>
      </c>
      <c r="R11704" t="s">
        <v>751</v>
      </c>
      <c r="S11704" t="s">
        <v>758</v>
      </c>
    </row>
    <row r="11705" spans="1:19" x14ac:dyDescent="0.3">
      <c r="A11705" t="s">
        <v>747</v>
      </c>
      <c r="B11705" t="s">
        <v>748</v>
      </c>
      <c r="C11705" t="s">
        <v>754</v>
      </c>
      <c r="D11705" t="s">
        <v>750</v>
      </c>
      <c r="E11705">
        <v>-1</v>
      </c>
      <c r="F11705" t="s">
        <v>16</v>
      </c>
      <c r="G11705" s="37">
        <v>-7225.26</v>
      </c>
      <c r="H11705" t="s">
        <v>751</v>
      </c>
      <c r="I11705">
        <v>-7225.26</v>
      </c>
      <c r="J11705" t="s">
        <v>751</v>
      </c>
      <c r="K11705">
        <v>-7225.26</v>
      </c>
      <c r="L11705" t="s">
        <v>751</v>
      </c>
      <c r="M11705" t="s">
        <v>751</v>
      </c>
      <c r="N11705" s="37">
        <v>0</v>
      </c>
      <c r="O11705" t="s">
        <v>751</v>
      </c>
      <c r="P11705" t="s">
        <v>751</v>
      </c>
      <c r="Q11705" t="s">
        <v>751</v>
      </c>
      <c r="R11705" t="s">
        <v>751</v>
      </c>
      <c r="S11705" t="s">
        <v>758</v>
      </c>
    </row>
    <row r="11706" spans="1:19" x14ac:dyDescent="0.3">
      <c r="A11706" t="s">
        <v>753</v>
      </c>
      <c r="B11706" t="s">
        <v>748</v>
      </c>
      <c r="C11706" t="s">
        <v>754</v>
      </c>
      <c r="D11706" t="s">
        <v>750</v>
      </c>
      <c r="E11706">
        <v>0</v>
      </c>
      <c r="F11706" t="s">
        <v>492</v>
      </c>
      <c r="G11706" s="37">
        <v>-6.77</v>
      </c>
      <c r="H11706" t="s">
        <v>751</v>
      </c>
      <c r="I11706">
        <v>-6.77</v>
      </c>
      <c r="J11706" t="s">
        <v>751</v>
      </c>
      <c r="K11706">
        <v>-6.77</v>
      </c>
      <c r="L11706" t="s">
        <v>751</v>
      </c>
      <c r="M11706" t="s">
        <v>751</v>
      </c>
      <c r="N11706" s="37">
        <v>0</v>
      </c>
      <c r="O11706" t="s">
        <v>751</v>
      </c>
      <c r="P11706" t="s">
        <v>751</v>
      </c>
      <c r="Q11706" t="s">
        <v>751</v>
      </c>
      <c r="R11706" t="s">
        <v>751</v>
      </c>
      <c r="S11706" t="s">
        <v>758</v>
      </c>
    </row>
    <row r="11707" spans="1:19" x14ac:dyDescent="0.3">
      <c r="A11707" t="s">
        <v>747</v>
      </c>
      <c r="B11707" t="s">
        <v>748</v>
      </c>
      <c r="C11707" t="s">
        <v>754</v>
      </c>
      <c r="D11707" t="s">
        <v>750</v>
      </c>
      <c r="E11707">
        <v>2</v>
      </c>
      <c r="F11707" t="s">
        <v>399</v>
      </c>
      <c r="G11707" s="37">
        <v>-1281.53</v>
      </c>
      <c r="H11707" t="s">
        <v>751</v>
      </c>
      <c r="I11707">
        <v>-1281.53</v>
      </c>
      <c r="J11707" t="s">
        <v>751</v>
      </c>
      <c r="K11707">
        <v>-1281.53</v>
      </c>
      <c r="L11707" t="s">
        <v>751</v>
      </c>
      <c r="M11707" t="s">
        <v>751</v>
      </c>
      <c r="N11707" s="37">
        <v>0</v>
      </c>
      <c r="O11707" t="s">
        <v>751</v>
      </c>
      <c r="P11707" t="s">
        <v>751</v>
      </c>
      <c r="Q11707" t="s">
        <v>751</v>
      </c>
      <c r="R11707" t="s">
        <v>751</v>
      </c>
      <c r="S11707" t="s">
        <v>758</v>
      </c>
    </row>
    <row r="11708" spans="1:19" x14ac:dyDescent="0.3">
      <c r="A11708" t="s">
        <v>747</v>
      </c>
      <c r="B11708" t="s">
        <v>748</v>
      </c>
      <c r="C11708" t="s">
        <v>754</v>
      </c>
      <c r="D11708" t="s">
        <v>750</v>
      </c>
      <c r="E11708">
        <v>-1</v>
      </c>
      <c r="F11708" t="s">
        <v>35</v>
      </c>
      <c r="G11708" s="37">
        <v>-9.2100000000000009</v>
      </c>
      <c r="H11708" t="s">
        <v>751</v>
      </c>
      <c r="I11708">
        <v>-9.2100000000000009</v>
      </c>
      <c r="J11708" t="s">
        <v>751</v>
      </c>
      <c r="K11708">
        <v>-9.2100000000000009</v>
      </c>
      <c r="L11708" t="s">
        <v>751</v>
      </c>
      <c r="M11708" t="s">
        <v>751</v>
      </c>
      <c r="N11708" s="37">
        <v>0</v>
      </c>
      <c r="O11708" t="s">
        <v>751</v>
      </c>
      <c r="P11708" t="s">
        <v>751</v>
      </c>
      <c r="Q11708" t="s">
        <v>751</v>
      </c>
      <c r="R11708" t="s">
        <v>751</v>
      </c>
      <c r="S11708" t="s">
        <v>758</v>
      </c>
    </row>
    <row r="11709" spans="1:19" x14ac:dyDescent="0.3">
      <c r="A11709" t="s">
        <v>747</v>
      </c>
      <c r="B11709" t="s">
        <v>748</v>
      </c>
      <c r="C11709" t="s">
        <v>749</v>
      </c>
      <c r="D11709" t="s">
        <v>750</v>
      </c>
      <c r="E11709">
        <v>4</v>
      </c>
      <c r="F11709" t="s">
        <v>5</v>
      </c>
      <c r="G11709" s="37">
        <v>34569.14</v>
      </c>
      <c r="H11709">
        <v>5.46</v>
      </c>
      <c r="I11709">
        <v>34569.14</v>
      </c>
      <c r="J11709">
        <v>830.15</v>
      </c>
      <c r="K11709">
        <v>34569.14</v>
      </c>
      <c r="L11709">
        <v>17.760000000000002</v>
      </c>
      <c r="M11709" t="s">
        <v>751</v>
      </c>
      <c r="N11709" s="37">
        <v>0</v>
      </c>
      <c r="O11709">
        <v>138276.56</v>
      </c>
      <c r="P11709" t="s">
        <v>768</v>
      </c>
      <c r="Q11709" t="s">
        <v>766</v>
      </c>
      <c r="R11709" t="s">
        <v>768</v>
      </c>
      <c r="S11709" t="s">
        <v>758</v>
      </c>
    </row>
    <row r="11710" spans="1:19" x14ac:dyDescent="0.3">
      <c r="A11710" t="s">
        <v>752</v>
      </c>
      <c r="B11710" t="s">
        <v>748</v>
      </c>
      <c r="C11710" t="s">
        <v>749</v>
      </c>
      <c r="D11710" t="s">
        <v>750</v>
      </c>
      <c r="E11710">
        <v>3</v>
      </c>
      <c r="F11710" t="s">
        <v>400</v>
      </c>
      <c r="G11710" s="37">
        <v>19580.38</v>
      </c>
      <c r="H11710">
        <v>2638.8</v>
      </c>
      <c r="I11710">
        <v>19580.38</v>
      </c>
      <c r="J11710">
        <v>3.24</v>
      </c>
      <c r="K11710">
        <v>19580.38</v>
      </c>
      <c r="L11710">
        <v>44.57</v>
      </c>
      <c r="M11710" t="s">
        <v>751</v>
      </c>
      <c r="N11710" s="37">
        <v>0</v>
      </c>
      <c r="O11710">
        <v>58741.14</v>
      </c>
      <c r="P11710" t="s">
        <v>766</v>
      </c>
      <c r="Q11710" t="s">
        <v>768</v>
      </c>
      <c r="R11710" t="s">
        <v>768</v>
      </c>
      <c r="S11710" t="s">
        <v>758</v>
      </c>
    </row>
    <row r="11711" spans="1:19" x14ac:dyDescent="0.3">
      <c r="A11711" t="s">
        <v>747</v>
      </c>
      <c r="B11711" t="s">
        <v>748</v>
      </c>
      <c r="C11711" t="s">
        <v>754</v>
      </c>
      <c r="D11711" t="s">
        <v>750</v>
      </c>
      <c r="E11711">
        <v>1</v>
      </c>
      <c r="F11711" t="s">
        <v>420</v>
      </c>
      <c r="G11711" s="37">
        <v>-1172.3699999999999</v>
      </c>
      <c r="H11711" t="s">
        <v>751</v>
      </c>
      <c r="I11711">
        <v>-1172.3699999999999</v>
      </c>
      <c r="J11711" t="s">
        <v>751</v>
      </c>
      <c r="K11711">
        <v>-1172.3699999999999</v>
      </c>
      <c r="L11711" t="s">
        <v>751</v>
      </c>
      <c r="M11711" t="s">
        <v>751</v>
      </c>
      <c r="N11711" s="37">
        <v>0</v>
      </c>
      <c r="O11711" t="s">
        <v>751</v>
      </c>
      <c r="P11711" t="s">
        <v>751</v>
      </c>
      <c r="Q11711" t="s">
        <v>751</v>
      </c>
      <c r="R11711" t="s">
        <v>751</v>
      </c>
      <c r="S11711" t="s">
        <v>758</v>
      </c>
    </row>
    <row r="11712" spans="1:19" x14ac:dyDescent="0.3">
      <c r="A11712" t="s">
        <v>753</v>
      </c>
      <c r="B11712" t="s">
        <v>748</v>
      </c>
      <c r="C11712" t="s">
        <v>754</v>
      </c>
      <c r="D11712" t="s">
        <v>750</v>
      </c>
      <c r="E11712">
        <v>4</v>
      </c>
      <c r="F11712" t="s">
        <v>161</v>
      </c>
      <c r="G11712" s="37">
        <v>-9176.59</v>
      </c>
      <c r="H11712" t="s">
        <v>751</v>
      </c>
      <c r="I11712">
        <v>-9176.59</v>
      </c>
      <c r="J11712" t="s">
        <v>751</v>
      </c>
      <c r="K11712">
        <v>-9176.59</v>
      </c>
      <c r="L11712" t="s">
        <v>751</v>
      </c>
      <c r="M11712" t="s">
        <v>751</v>
      </c>
      <c r="N11712" s="37">
        <v>0</v>
      </c>
      <c r="O11712" t="s">
        <v>751</v>
      </c>
      <c r="P11712" t="s">
        <v>751</v>
      </c>
      <c r="Q11712" t="s">
        <v>751</v>
      </c>
      <c r="R11712" t="s">
        <v>751</v>
      </c>
      <c r="S11712" t="s">
        <v>758</v>
      </c>
    </row>
    <row r="11713" spans="1:19" x14ac:dyDescent="0.3">
      <c r="A11713" t="s">
        <v>752</v>
      </c>
      <c r="B11713" t="s">
        <v>748</v>
      </c>
      <c r="C11713" t="s">
        <v>749</v>
      </c>
      <c r="D11713" t="s">
        <v>750</v>
      </c>
      <c r="E11713">
        <v>-1</v>
      </c>
      <c r="F11713" t="s">
        <v>348</v>
      </c>
      <c r="G11713" s="37">
        <v>15561.06</v>
      </c>
      <c r="H11713">
        <v>66.239999999999995</v>
      </c>
      <c r="I11713">
        <v>15561.06</v>
      </c>
      <c r="J11713">
        <v>13.4</v>
      </c>
      <c r="K11713">
        <v>15561.06</v>
      </c>
      <c r="L11713">
        <v>106.23</v>
      </c>
      <c r="M11713" t="s">
        <v>751</v>
      </c>
      <c r="N11713" s="37">
        <v>0</v>
      </c>
      <c r="O11713" t="s">
        <v>751</v>
      </c>
      <c r="P11713" t="s">
        <v>766</v>
      </c>
      <c r="Q11713" t="s">
        <v>766</v>
      </c>
      <c r="R11713" t="s">
        <v>766</v>
      </c>
      <c r="S11713" t="s">
        <v>758</v>
      </c>
    </row>
    <row r="11714" spans="1:19" x14ac:dyDescent="0.3">
      <c r="A11714" t="s">
        <v>753</v>
      </c>
      <c r="B11714" t="s">
        <v>748</v>
      </c>
      <c r="C11714" t="s">
        <v>749</v>
      </c>
      <c r="D11714" t="s">
        <v>750</v>
      </c>
      <c r="E11714">
        <v>3</v>
      </c>
      <c r="F11714" t="s">
        <v>430</v>
      </c>
      <c r="G11714" s="37">
        <v>990343.17</v>
      </c>
      <c r="H11714">
        <v>195.09</v>
      </c>
      <c r="I11714">
        <v>990343.17</v>
      </c>
      <c r="J11714">
        <v>92.67</v>
      </c>
      <c r="K11714">
        <v>990343.17</v>
      </c>
      <c r="L11714">
        <v>887.49</v>
      </c>
      <c r="M11714" t="s">
        <v>751</v>
      </c>
      <c r="N11714" s="37">
        <v>0</v>
      </c>
      <c r="O11714">
        <v>2971029.51</v>
      </c>
      <c r="P11714" t="s">
        <v>766</v>
      </c>
      <c r="Q11714" t="s">
        <v>766</v>
      </c>
      <c r="R11714" t="s">
        <v>766</v>
      </c>
      <c r="S11714" t="s">
        <v>758</v>
      </c>
    </row>
    <row r="11715" spans="1:19" x14ac:dyDescent="0.3">
      <c r="A11715" t="s">
        <v>747</v>
      </c>
      <c r="B11715" t="s">
        <v>748</v>
      </c>
      <c r="C11715" t="s">
        <v>754</v>
      </c>
      <c r="D11715" t="s">
        <v>750</v>
      </c>
      <c r="E11715">
        <v>2</v>
      </c>
      <c r="F11715" t="s">
        <v>452</v>
      </c>
      <c r="G11715" s="37">
        <v>-252.35</v>
      </c>
      <c r="H11715" t="s">
        <v>751</v>
      </c>
      <c r="I11715">
        <v>-252.35</v>
      </c>
      <c r="J11715" t="s">
        <v>751</v>
      </c>
      <c r="K11715">
        <v>-252.35</v>
      </c>
      <c r="L11715" t="s">
        <v>751</v>
      </c>
      <c r="M11715" t="s">
        <v>751</v>
      </c>
      <c r="N11715" s="37">
        <v>-26.86</v>
      </c>
      <c r="O11715" t="s">
        <v>751</v>
      </c>
      <c r="P11715" t="s">
        <v>751</v>
      </c>
      <c r="Q11715" t="s">
        <v>751</v>
      </c>
      <c r="R11715" t="s">
        <v>751</v>
      </c>
      <c r="S11715" t="s">
        <v>758</v>
      </c>
    </row>
    <row r="11716" spans="1:19" x14ac:dyDescent="0.3">
      <c r="A11716" t="s">
        <v>752</v>
      </c>
      <c r="B11716" t="s">
        <v>748</v>
      </c>
      <c r="C11716" t="s">
        <v>749</v>
      </c>
      <c r="D11716" t="s">
        <v>750</v>
      </c>
      <c r="E11716">
        <v>1</v>
      </c>
      <c r="F11716" t="s">
        <v>329</v>
      </c>
      <c r="G11716" s="37">
        <v>101346.42</v>
      </c>
      <c r="H11716">
        <v>208.99</v>
      </c>
      <c r="I11716">
        <v>101346.42</v>
      </c>
      <c r="J11716">
        <v>16.010000000000002</v>
      </c>
      <c r="K11716">
        <v>101346.42</v>
      </c>
      <c r="L11716">
        <v>84.45</v>
      </c>
      <c r="M11716" t="s">
        <v>751</v>
      </c>
      <c r="N11716" s="37">
        <v>0</v>
      </c>
      <c r="O11716">
        <v>101346.42</v>
      </c>
      <c r="P11716" t="s">
        <v>766</v>
      </c>
      <c r="Q11716" t="s">
        <v>766</v>
      </c>
      <c r="R11716" t="s">
        <v>766</v>
      </c>
      <c r="S11716" t="s">
        <v>758</v>
      </c>
    </row>
    <row r="11717" spans="1:19" x14ac:dyDescent="0.3">
      <c r="A11717" t="s">
        <v>753</v>
      </c>
      <c r="B11717" t="s">
        <v>748</v>
      </c>
      <c r="C11717" t="s">
        <v>749</v>
      </c>
      <c r="D11717" t="s">
        <v>750</v>
      </c>
      <c r="E11717">
        <v>4</v>
      </c>
      <c r="F11717" t="s">
        <v>248</v>
      </c>
      <c r="G11717" s="37">
        <v>236850.01</v>
      </c>
      <c r="H11717">
        <v>55763.05</v>
      </c>
      <c r="I11717">
        <v>236850.01</v>
      </c>
      <c r="J11717">
        <v>4.29</v>
      </c>
      <c r="K11717">
        <v>236850.01</v>
      </c>
      <c r="L11717">
        <v>53.49</v>
      </c>
      <c r="M11717" t="s">
        <v>751</v>
      </c>
      <c r="N11717" s="37">
        <v>0</v>
      </c>
      <c r="O11717">
        <v>947400.04</v>
      </c>
      <c r="P11717" t="s">
        <v>766</v>
      </c>
      <c r="Q11717" t="s">
        <v>768</v>
      </c>
      <c r="R11717" t="s">
        <v>768</v>
      </c>
      <c r="S11717" t="s">
        <v>758</v>
      </c>
    </row>
    <row r="11718" spans="1:19" x14ac:dyDescent="0.3">
      <c r="A11718" t="s">
        <v>747</v>
      </c>
      <c r="B11718" t="s">
        <v>748</v>
      </c>
      <c r="C11718" t="s">
        <v>749</v>
      </c>
      <c r="D11718" t="s">
        <v>750</v>
      </c>
      <c r="E11718">
        <v>2</v>
      </c>
      <c r="F11718" t="s">
        <v>238</v>
      </c>
      <c r="G11718" s="37">
        <v>946468.71</v>
      </c>
      <c r="H11718">
        <v>344.09</v>
      </c>
      <c r="I11718">
        <v>946468.71</v>
      </c>
      <c r="J11718">
        <v>69.63</v>
      </c>
      <c r="K11718">
        <v>946468.71</v>
      </c>
      <c r="L11718">
        <v>551.82000000000005</v>
      </c>
      <c r="M11718" t="s">
        <v>751</v>
      </c>
      <c r="N11718" s="37">
        <v>0</v>
      </c>
      <c r="O11718">
        <v>1892937.42</v>
      </c>
      <c r="P11718" t="s">
        <v>766</v>
      </c>
      <c r="Q11718" t="s">
        <v>766</v>
      </c>
      <c r="R11718" t="s">
        <v>766</v>
      </c>
      <c r="S11718" t="s">
        <v>758</v>
      </c>
    </row>
    <row r="11719" spans="1:19" x14ac:dyDescent="0.3">
      <c r="A11719" t="s">
        <v>753</v>
      </c>
      <c r="B11719" t="s">
        <v>748</v>
      </c>
      <c r="C11719" t="s">
        <v>754</v>
      </c>
      <c r="D11719" t="s">
        <v>750</v>
      </c>
      <c r="E11719">
        <v>3</v>
      </c>
      <c r="F11719" t="s">
        <v>36</v>
      </c>
      <c r="G11719" s="37">
        <v>-48047.56</v>
      </c>
      <c r="H11719" t="s">
        <v>751</v>
      </c>
      <c r="I11719">
        <v>-48047.56</v>
      </c>
      <c r="J11719" t="s">
        <v>751</v>
      </c>
      <c r="K11719">
        <v>-48047.56</v>
      </c>
      <c r="L11719" t="s">
        <v>751</v>
      </c>
      <c r="M11719" t="s">
        <v>751</v>
      </c>
      <c r="N11719" s="37">
        <v>0</v>
      </c>
      <c r="O11719" t="s">
        <v>751</v>
      </c>
      <c r="P11719" t="s">
        <v>751</v>
      </c>
      <c r="Q11719" t="s">
        <v>751</v>
      </c>
      <c r="R11719" t="s">
        <v>751</v>
      </c>
      <c r="S11719" t="s">
        <v>758</v>
      </c>
    </row>
    <row r="11720" spans="1:19" x14ac:dyDescent="0.3">
      <c r="A11720" t="s">
        <v>747</v>
      </c>
      <c r="B11720" t="s">
        <v>748</v>
      </c>
      <c r="C11720" t="s">
        <v>749</v>
      </c>
      <c r="D11720" t="s">
        <v>750</v>
      </c>
      <c r="E11720">
        <v>5</v>
      </c>
      <c r="F11720" t="s">
        <v>146</v>
      </c>
      <c r="G11720" s="37">
        <v>26080.33</v>
      </c>
      <c r="H11720">
        <v>2923.13</v>
      </c>
      <c r="I11720">
        <v>26080.33</v>
      </c>
      <c r="J11720">
        <v>0.35</v>
      </c>
      <c r="K11720">
        <v>26080.33</v>
      </c>
      <c r="L11720">
        <v>3.4</v>
      </c>
      <c r="M11720" t="s">
        <v>751</v>
      </c>
      <c r="N11720" s="37">
        <v>0</v>
      </c>
      <c r="O11720">
        <v>130401.65</v>
      </c>
      <c r="P11720" t="s">
        <v>766</v>
      </c>
      <c r="Q11720" t="s">
        <v>768</v>
      </c>
      <c r="R11720" t="s">
        <v>768</v>
      </c>
      <c r="S11720" t="s">
        <v>758</v>
      </c>
    </row>
    <row r="11721" spans="1:19" x14ac:dyDescent="0.3">
      <c r="A11721" t="s">
        <v>747</v>
      </c>
      <c r="B11721" t="s">
        <v>748</v>
      </c>
      <c r="C11721" t="s">
        <v>749</v>
      </c>
      <c r="D11721" t="s">
        <v>750</v>
      </c>
      <c r="E11721">
        <v>8</v>
      </c>
      <c r="F11721" t="s">
        <v>157</v>
      </c>
      <c r="G11721" s="37">
        <v>192332.88</v>
      </c>
      <c r="H11721">
        <v>9.42</v>
      </c>
      <c r="I11721">
        <v>192332.88</v>
      </c>
      <c r="J11721">
        <v>50.59</v>
      </c>
      <c r="K11721">
        <v>192332.88</v>
      </c>
      <c r="L11721">
        <v>16.079999999999998</v>
      </c>
      <c r="M11721" t="s">
        <v>751</v>
      </c>
      <c r="N11721" s="37">
        <v>0</v>
      </c>
      <c r="O11721">
        <v>1538663.04</v>
      </c>
      <c r="P11721" t="s">
        <v>766</v>
      </c>
      <c r="Q11721" t="s">
        <v>766</v>
      </c>
      <c r="R11721" t="s">
        <v>768</v>
      </c>
      <c r="S11721" t="s">
        <v>758</v>
      </c>
    </row>
    <row r="11722" spans="1:19" x14ac:dyDescent="0.3">
      <c r="A11722" t="s">
        <v>753</v>
      </c>
      <c r="B11722" t="s">
        <v>748</v>
      </c>
      <c r="C11722" t="s">
        <v>749</v>
      </c>
      <c r="D11722" t="s">
        <v>750</v>
      </c>
      <c r="E11722">
        <v>1</v>
      </c>
      <c r="F11722" t="s">
        <v>82</v>
      </c>
      <c r="G11722" s="37">
        <v>3752.61</v>
      </c>
      <c r="H11722">
        <v>0</v>
      </c>
      <c r="I11722">
        <v>3752.61</v>
      </c>
      <c r="J11722">
        <v>0</v>
      </c>
      <c r="K11722">
        <v>3752.61</v>
      </c>
      <c r="L11722">
        <v>0</v>
      </c>
      <c r="M11722" t="s">
        <v>751</v>
      </c>
      <c r="N11722" s="37">
        <v>0</v>
      </c>
      <c r="O11722">
        <v>3752.61</v>
      </c>
      <c r="P11722" t="s">
        <v>766</v>
      </c>
      <c r="Q11722" t="s">
        <v>766</v>
      </c>
      <c r="R11722" t="s">
        <v>766</v>
      </c>
      <c r="S11722" t="s">
        <v>758</v>
      </c>
    </row>
    <row r="11723" spans="1:19" x14ac:dyDescent="0.3">
      <c r="A11723" t="s">
        <v>747</v>
      </c>
      <c r="B11723" t="s">
        <v>748</v>
      </c>
      <c r="C11723" t="s">
        <v>749</v>
      </c>
      <c r="D11723" t="s">
        <v>750</v>
      </c>
      <c r="E11723">
        <v>5</v>
      </c>
      <c r="F11723" t="s">
        <v>249</v>
      </c>
      <c r="G11723" s="37">
        <v>495.52</v>
      </c>
      <c r="H11723">
        <v>0.77</v>
      </c>
      <c r="I11723">
        <v>495.52</v>
      </c>
      <c r="J11723">
        <v>0.11</v>
      </c>
      <c r="K11723">
        <v>495.52</v>
      </c>
      <c r="L11723">
        <v>5.98</v>
      </c>
      <c r="M11723" t="s">
        <v>751</v>
      </c>
      <c r="N11723" s="37">
        <v>0</v>
      </c>
      <c r="O11723">
        <v>2477.6</v>
      </c>
      <c r="P11723" t="s">
        <v>766</v>
      </c>
      <c r="Q11723" t="s">
        <v>766</v>
      </c>
      <c r="R11723" t="s">
        <v>766</v>
      </c>
      <c r="S11723" t="s">
        <v>758</v>
      </c>
    </row>
    <row r="11724" spans="1:19" x14ac:dyDescent="0.3">
      <c r="A11724" t="s">
        <v>747</v>
      </c>
      <c r="B11724" t="s">
        <v>748</v>
      </c>
      <c r="C11724" t="s">
        <v>754</v>
      </c>
      <c r="D11724" t="s">
        <v>750</v>
      </c>
      <c r="E11724">
        <v>2</v>
      </c>
      <c r="F11724" t="s">
        <v>192</v>
      </c>
      <c r="G11724" s="37">
        <v>-5702.58</v>
      </c>
      <c r="H11724" t="s">
        <v>751</v>
      </c>
      <c r="I11724">
        <v>-5702.58</v>
      </c>
      <c r="J11724" t="s">
        <v>751</v>
      </c>
      <c r="K11724">
        <v>-5702.58</v>
      </c>
      <c r="L11724" t="s">
        <v>751</v>
      </c>
      <c r="M11724" t="s">
        <v>751</v>
      </c>
      <c r="N11724" s="37">
        <v>-65.040000000000006</v>
      </c>
      <c r="O11724" t="s">
        <v>751</v>
      </c>
      <c r="P11724" t="s">
        <v>751</v>
      </c>
      <c r="Q11724" t="s">
        <v>751</v>
      </c>
      <c r="R11724" t="s">
        <v>751</v>
      </c>
      <c r="S11724" t="s">
        <v>758</v>
      </c>
    </row>
    <row r="11725" spans="1:19" x14ac:dyDescent="0.3">
      <c r="A11725" t="s">
        <v>747</v>
      </c>
      <c r="B11725" t="s">
        <v>748</v>
      </c>
      <c r="C11725" t="s">
        <v>749</v>
      </c>
      <c r="D11725" t="s">
        <v>750</v>
      </c>
      <c r="E11725">
        <v>12</v>
      </c>
      <c r="F11725" t="s">
        <v>248</v>
      </c>
      <c r="G11725" s="37">
        <v>119806.87</v>
      </c>
      <c r="H11725">
        <v>2.7</v>
      </c>
      <c r="I11725">
        <v>119806.87</v>
      </c>
      <c r="J11725">
        <v>13.33</v>
      </c>
      <c r="K11725">
        <v>119806.87</v>
      </c>
      <c r="L11725">
        <v>12.32</v>
      </c>
      <c r="M11725" t="s">
        <v>751</v>
      </c>
      <c r="N11725" s="37">
        <v>0</v>
      </c>
      <c r="O11725">
        <v>1437682.44</v>
      </c>
      <c r="P11725" t="s">
        <v>766</v>
      </c>
      <c r="Q11725" t="s">
        <v>766</v>
      </c>
      <c r="R11725" t="s">
        <v>768</v>
      </c>
      <c r="S11725" t="s">
        <v>758</v>
      </c>
    </row>
    <row r="11726" spans="1:19" x14ac:dyDescent="0.3">
      <c r="A11726" t="s">
        <v>753</v>
      </c>
      <c r="B11726" t="s">
        <v>748</v>
      </c>
      <c r="C11726" t="s">
        <v>749</v>
      </c>
      <c r="D11726" t="s">
        <v>750</v>
      </c>
      <c r="E11726">
        <v>10</v>
      </c>
      <c r="F11726" t="s">
        <v>40</v>
      </c>
      <c r="G11726" s="37">
        <v>49230.92</v>
      </c>
      <c r="H11726">
        <v>0.92</v>
      </c>
      <c r="I11726">
        <v>49230.92</v>
      </c>
      <c r="J11726">
        <v>0.41</v>
      </c>
      <c r="K11726">
        <v>49230.92</v>
      </c>
      <c r="L11726">
        <v>5.17</v>
      </c>
      <c r="M11726" t="s">
        <v>751</v>
      </c>
      <c r="N11726" s="37">
        <v>0</v>
      </c>
      <c r="O11726">
        <v>492309.2</v>
      </c>
      <c r="P11726" t="s">
        <v>766</v>
      </c>
      <c r="Q11726" t="s">
        <v>766</v>
      </c>
      <c r="R11726" t="s">
        <v>766</v>
      </c>
      <c r="S11726" t="s">
        <v>758</v>
      </c>
    </row>
    <row r="11727" spans="1:19" x14ac:dyDescent="0.3">
      <c r="A11727" t="s">
        <v>747</v>
      </c>
      <c r="B11727" t="s">
        <v>748</v>
      </c>
      <c r="C11727" t="s">
        <v>749</v>
      </c>
      <c r="D11727" t="s">
        <v>750</v>
      </c>
      <c r="E11727">
        <v>-1</v>
      </c>
      <c r="F11727" t="s">
        <v>203</v>
      </c>
      <c r="G11727" s="37">
        <v>32.67</v>
      </c>
      <c r="H11727">
        <v>0</v>
      </c>
      <c r="I11727">
        <v>32.67</v>
      </c>
      <c r="J11727">
        <v>0</v>
      </c>
      <c r="K11727">
        <v>32.67</v>
      </c>
      <c r="L11727">
        <v>0.03</v>
      </c>
      <c r="M11727">
        <v>0</v>
      </c>
      <c r="N11727" s="37">
        <v>0</v>
      </c>
      <c r="O11727" t="s">
        <v>751</v>
      </c>
      <c r="P11727" t="s">
        <v>767</v>
      </c>
      <c r="Q11727" t="s">
        <v>767</v>
      </c>
      <c r="R11727" t="s">
        <v>766</v>
      </c>
      <c r="S11727" t="s">
        <v>758</v>
      </c>
    </row>
    <row r="11728" spans="1:19" x14ac:dyDescent="0.3">
      <c r="A11728" t="s">
        <v>747</v>
      </c>
      <c r="B11728" t="s">
        <v>748</v>
      </c>
      <c r="C11728" t="s">
        <v>749</v>
      </c>
      <c r="D11728" t="s">
        <v>750</v>
      </c>
      <c r="E11728">
        <v>1</v>
      </c>
      <c r="F11728" t="s">
        <v>51</v>
      </c>
      <c r="G11728" s="37">
        <v>423578.13</v>
      </c>
      <c r="H11728">
        <v>24.91</v>
      </c>
      <c r="I11728">
        <v>423578.13</v>
      </c>
      <c r="J11728">
        <v>46.07</v>
      </c>
      <c r="K11728">
        <v>423578.13</v>
      </c>
      <c r="L11728">
        <v>318.33999999999997</v>
      </c>
      <c r="M11728" t="s">
        <v>751</v>
      </c>
      <c r="N11728" s="37">
        <v>0</v>
      </c>
      <c r="O11728">
        <v>423578.13</v>
      </c>
      <c r="P11728" t="s">
        <v>766</v>
      </c>
      <c r="Q11728" t="s">
        <v>766</v>
      </c>
      <c r="R11728" t="s">
        <v>766</v>
      </c>
      <c r="S11728" t="s">
        <v>758</v>
      </c>
    </row>
    <row r="11729" spans="1:19" x14ac:dyDescent="0.3">
      <c r="A11729" t="s">
        <v>753</v>
      </c>
      <c r="B11729" t="s">
        <v>748</v>
      </c>
      <c r="C11729" t="s">
        <v>754</v>
      </c>
      <c r="D11729" t="s">
        <v>750</v>
      </c>
      <c r="E11729">
        <v>-1</v>
      </c>
      <c r="F11729" t="s">
        <v>202</v>
      </c>
      <c r="G11729" s="37">
        <v>-0.06</v>
      </c>
      <c r="H11729" t="s">
        <v>751</v>
      </c>
      <c r="I11729">
        <v>-0.06</v>
      </c>
      <c r="J11729" t="s">
        <v>751</v>
      </c>
      <c r="K11729">
        <v>-0.06</v>
      </c>
      <c r="L11729" t="s">
        <v>751</v>
      </c>
      <c r="M11729" t="s">
        <v>751</v>
      </c>
      <c r="N11729" s="37">
        <v>0</v>
      </c>
      <c r="O11729" t="s">
        <v>751</v>
      </c>
      <c r="P11729" t="s">
        <v>751</v>
      </c>
      <c r="Q11729" t="s">
        <v>751</v>
      </c>
      <c r="R11729" t="s">
        <v>751</v>
      </c>
      <c r="S11729" t="s">
        <v>758</v>
      </c>
    </row>
    <row r="11730" spans="1:19" x14ac:dyDescent="0.3">
      <c r="A11730" t="s">
        <v>747</v>
      </c>
      <c r="B11730" t="s">
        <v>748</v>
      </c>
      <c r="C11730" t="s">
        <v>754</v>
      </c>
      <c r="D11730" t="s">
        <v>750</v>
      </c>
      <c r="E11730">
        <v>1</v>
      </c>
      <c r="F11730" t="s">
        <v>192</v>
      </c>
      <c r="G11730" s="37">
        <v>-3899.86</v>
      </c>
      <c r="H11730" t="s">
        <v>751</v>
      </c>
      <c r="I11730">
        <v>-3899.86</v>
      </c>
      <c r="J11730" t="s">
        <v>751</v>
      </c>
      <c r="K11730">
        <v>-3899.86</v>
      </c>
      <c r="L11730" t="s">
        <v>751</v>
      </c>
      <c r="M11730" t="s">
        <v>751</v>
      </c>
      <c r="N11730" s="37">
        <v>0</v>
      </c>
      <c r="O11730" t="s">
        <v>751</v>
      </c>
      <c r="P11730" t="s">
        <v>751</v>
      </c>
      <c r="Q11730" t="s">
        <v>751</v>
      </c>
      <c r="R11730" t="s">
        <v>751</v>
      </c>
      <c r="S11730" t="s">
        <v>758</v>
      </c>
    </row>
    <row r="11731" spans="1:19" x14ac:dyDescent="0.3">
      <c r="A11731" t="s">
        <v>747</v>
      </c>
      <c r="B11731" t="s">
        <v>748</v>
      </c>
      <c r="C11731" t="s">
        <v>749</v>
      </c>
      <c r="D11731" t="s">
        <v>750</v>
      </c>
      <c r="E11731">
        <v>3</v>
      </c>
      <c r="F11731" t="s">
        <v>293</v>
      </c>
      <c r="G11731" s="37">
        <v>102568.58</v>
      </c>
      <c r="H11731">
        <v>11.53</v>
      </c>
      <c r="I11731">
        <v>102568.58</v>
      </c>
      <c r="J11731">
        <v>7.84</v>
      </c>
      <c r="K11731">
        <v>102568.58</v>
      </c>
      <c r="L11731">
        <v>140.56</v>
      </c>
      <c r="M11731" t="s">
        <v>751</v>
      </c>
      <c r="N11731" s="37">
        <v>0</v>
      </c>
      <c r="O11731">
        <v>307705.74</v>
      </c>
      <c r="P11731" t="s">
        <v>766</v>
      </c>
      <c r="Q11731" t="s">
        <v>766</v>
      </c>
      <c r="R11731" t="s">
        <v>766</v>
      </c>
      <c r="S11731" t="s">
        <v>758</v>
      </c>
    </row>
    <row r="11732" spans="1:19" x14ac:dyDescent="0.3">
      <c r="A11732" t="s">
        <v>747</v>
      </c>
      <c r="B11732" t="s">
        <v>748</v>
      </c>
      <c r="C11732" t="s">
        <v>754</v>
      </c>
      <c r="D11732" t="s">
        <v>750</v>
      </c>
      <c r="E11732">
        <v>1</v>
      </c>
      <c r="F11732" t="s">
        <v>399</v>
      </c>
      <c r="G11732" s="37">
        <v>-224.96</v>
      </c>
      <c r="H11732" t="s">
        <v>751</v>
      </c>
      <c r="I11732">
        <v>-224.96</v>
      </c>
      <c r="J11732" t="s">
        <v>751</v>
      </c>
      <c r="K11732">
        <v>-224.96</v>
      </c>
      <c r="L11732" t="s">
        <v>751</v>
      </c>
      <c r="M11732" t="s">
        <v>751</v>
      </c>
      <c r="N11732" s="37">
        <v>0</v>
      </c>
      <c r="O11732" t="s">
        <v>751</v>
      </c>
      <c r="P11732" t="s">
        <v>751</v>
      </c>
      <c r="Q11732" t="s">
        <v>751</v>
      </c>
      <c r="R11732" t="s">
        <v>751</v>
      </c>
      <c r="S11732" t="s">
        <v>758</v>
      </c>
    </row>
    <row r="11733" spans="1:19" x14ac:dyDescent="0.3">
      <c r="A11733" t="s">
        <v>747</v>
      </c>
      <c r="B11733" t="s">
        <v>748</v>
      </c>
      <c r="C11733" t="s">
        <v>749</v>
      </c>
      <c r="D11733" t="s">
        <v>750</v>
      </c>
      <c r="E11733">
        <v>11</v>
      </c>
      <c r="F11733" t="s">
        <v>192</v>
      </c>
      <c r="G11733" s="37">
        <v>62115.66</v>
      </c>
      <c r="H11733">
        <v>0.22</v>
      </c>
      <c r="I11733">
        <v>62115.66</v>
      </c>
      <c r="J11733">
        <v>0.46</v>
      </c>
      <c r="K11733">
        <v>62115.66</v>
      </c>
      <c r="L11733">
        <v>2.11</v>
      </c>
      <c r="M11733" t="s">
        <v>751</v>
      </c>
      <c r="N11733" s="37">
        <v>0</v>
      </c>
      <c r="O11733">
        <v>683272.26</v>
      </c>
      <c r="P11733" t="s">
        <v>766</v>
      </c>
      <c r="Q11733" t="s">
        <v>766</v>
      </c>
      <c r="R11733" t="s">
        <v>768</v>
      </c>
      <c r="S11733" t="s">
        <v>758</v>
      </c>
    </row>
    <row r="11734" spans="1:19" x14ac:dyDescent="0.3">
      <c r="A11734" t="s">
        <v>747</v>
      </c>
      <c r="B11734" t="s">
        <v>748</v>
      </c>
      <c r="C11734" t="s">
        <v>749</v>
      </c>
      <c r="D11734" t="s">
        <v>750</v>
      </c>
      <c r="E11734">
        <v>4</v>
      </c>
      <c r="F11734" t="s">
        <v>347</v>
      </c>
      <c r="G11734" s="37">
        <v>16781.830000000002</v>
      </c>
      <c r="H11734">
        <v>2.63</v>
      </c>
      <c r="I11734">
        <v>16781.830000000002</v>
      </c>
      <c r="J11734">
        <v>815.18</v>
      </c>
      <c r="K11734">
        <v>16781.830000000002</v>
      </c>
      <c r="L11734">
        <v>20.43</v>
      </c>
      <c r="M11734" t="s">
        <v>751</v>
      </c>
      <c r="N11734" s="37">
        <v>0</v>
      </c>
      <c r="O11734">
        <v>67127.320000000007</v>
      </c>
      <c r="P11734" t="s">
        <v>768</v>
      </c>
      <c r="Q11734" t="s">
        <v>766</v>
      </c>
      <c r="R11734" t="s">
        <v>768</v>
      </c>
      <c r="S11734" t="s">
        <v>758</v>
      </c>
    </row>
    <row r="11735" spans="1:19" x14ac:dyDescent="0.3">
      <c r="A11735" t="s">
        <v>747</v>
      </c>
      <c r="B11735" t="s">
        <v>748</v>
      </c>
      <c r="C11735" t="s">
        <v>749</v>
      </c>
      <c r="D11735" t="s">
        <v>750</v>
      </c>
      <c r="E11735">
        <v>14</v>
      </c>
      <c r="F11735" t="s">
        <v>81</v>
      </c>
      <c r="G11735" s="37">
        <v>725712.61</v>
      </c>
      <c r="H11735" t="s">
        <v>751</v>
      </c>
      <c r="I11735">
        <v>725712.61</v>
      </c>
      <c r="J11735" t="s">
        <v>751</v>
      </c>
      <c r="K11735">
        <v>725712.61</v>
      </c>
      <c r="L11735">
        <v>19.61</v>
      </c>
      <c r="M11735" t="s">
        <v>751</v>
      </c>
      <c r="N11735" s="37">
        <v>0</v>
      </c>
      <c r="O11735">
        <v>10159976.539999999</v>
      </c>
      <c r="P11735" t="s">
        <v>766</v>
      </c>
      <c r="Q11735" t="s">
        <v>766</v>
      </c>
      <c r="R11735" t="s">
        <v>768</v>
      </c>
      <c r="S11735" t="s">
        <v>758</v>
      </c>
    </row>
    <row r="11736" spans="1:19" x14ac:dyDescent="0.3">
      <c r="A11736" t="s">
        <v>753</v>
      </c>
      <c r="B11736" t="s">
        <v>748</v>
      </c>
      <c r="C11736" t="s">
        <v>754</v>
      </c>
      <c r="D11736" t="s">
        <v>750</v>
      </c>
      <c r="E11736">
        <v>-1</v>
      </c>
      <c r="F11736" t="s">
        <v>475</v>
      </c>
      <c r="G11736" s="37">
        <v>-11413.66</v>
      </c>
      <c r="H11736" t="s">
        <v>751</v>
      </c>
      <c r="I11736">
        <v>-11413.66</v>
      </c>
      <c r="J11736" t="s">
        <v>751</v>
      </c>
      <c r="K11736">
        <v>-11413.66</v>
      </c>
      <c r="L11736" t="s">
        <v>751</v>
      </c>
      <c r="M11736" t="s">
        <v>751</v>
      </c>
      <c r="N11736" s="37">
        <v>0</v>
      </c>
      <c r="O11736" t="s">
        <v>751</v>
      </c>
      <c r="P11736" t="s">
        <v>751</v>
      </c>
      <c r="Q11736" t="s">
        <v>751</v>
      </c>
      <c r="R11736" t="s">
        <v>751</v>
      </c>
      <c r="S11736" t="s">
        <v>758</v>
      </c>
    </row>
    <row r="11737" spans="1:19" x14ac:dyDescent="0.3">
      <c r="A11737" t="s">
        <v>747</v>
      </c>
      <c r="B11737" t="s">
        <v>748</v>
      </c>
      <c r="C11737" t="s">
        <v>754</v>
      </c>
      <c r="D11737" t="s">
        <v>750</v>
      </c>
      <c r="E11737">
        <v>11</v>
      </c>
      <c r="F11737" t="s">
        <v>124</v>
      </c>
      <c r="G11737" s="37">
        <v>-48.05</v>
      </c>
      <c r="H11737" t="s">
        <v>751</v>
      </c>
      <c r="I11737">
        <v>-48.05</v>
      </c>
      <c r="J11737" t="s">
        <v>751</v>
      </c>
      <c r="K11737">
        <v>-48.05</v>
      </c>
      <c r="L11737" t="s">
        <v>751</v>
      </c>
      <c r="M11737" t="s">
        <v>751</v>
      </c>
      <c r="N11737" s="37">
        <v>0</v>
      </c>
      <c r="O11737" t="s">
        <v>751</v>
      </c>
      <c r="P11737" t="s">
        <v>751</v>
      </c>
      <c r="Q11737" t="s">
        <v>751</v>
      </c>
      <c r="R11737" t="s">
        <v>751</v>
      </c>
      <c r="S11737" t="s">
        <v>758</v>
      </c>
    </row>
    <row r="11738" spans="1:19" x14ac:dyDescent="0.3">
      <c r="A11738" t="s">
        <v>747</v>
      </c>
      <c r="B11738" t="s">
        <v>748</v>
      </c>
      <c r="C11738" t="s">
        <v>749</v>
      </c>
      <c r="D11738" t="s">
        <v>750</v>
      </c>
      <c r="E11738">
        <v>3</v>
      </c>
      <c r="F11738" t="s">
        <v>243</v>
      </c>
      <c r="G11738" s="37">
        <v>29458.68</v>
      </c>
      <c r="H11738">
        <v>1.29</v>
      </c>
      <c r="I11738">
        <v>29458.68</v>
      </c>
      <c r="J11738">
        <v>6.9</v>
      </c>
      <c r="K11738">
        <v>29458.68</v>
      </c>
      <c r="L11738">
        <v>8.39</v>
      </c>
      <c r="M11738" t="s">
        <v>751</v>
      </c>
      <c r="N11738" s="37">
        <v>0</v>
      </c>
      <c r="O11738">
        <v>88376.040000000008</v>
      </c>
      <c r="P11738" t="s">
        <v>766</v>
      </c>
      <c r="Q11738" t="s">
        <v>766</v>
      </c>
      <c r="R11738" t="s">
        <v>768</v>
      </c>
      <c r="S11738" t="s">
        <v>758</v>
      </c>
    </row>
    <row r="11739" spans="1:19" x14ac:dyDescent="0.3">
      <c r="A11739" t="s">
        <v>752</v>
      </c>
      <c r="B11739" t="s">
        <v>748</v>
      </c>
      <c r="C11739" t="s">
        <v>754</v>
      </c>
      <c r="D11739" t="s">
        <v>750</v>
      </c>
      <c r="E11739">
        <v>4</v>
      </c>
      <c r="F11739" t="s">
        <v>197</v>
      </c>
      <c r="G11739" s="37">
        <v>-11223.35</v>
      </c>
      <c r="H11739" t="s">
        <v>751</v>
      </c>
      <c r="I11739">
        <v>-11223.35</v>
      </c>
      <c r="J11739" t="s">
        <v>751</v>
      </c>
      <c r="K11739">
        <v>-11223.35</v>
      </c>
      <c r="L11739" t="s">
        <v>751</v>
      </c>
      <c r="M11739" t="s">
        <v>751</v>
      </c>
      <c r="N11739" s="37">
        <v>0</v>
      </c>
      <c r="O11739" t="s">
        <v>751</v>
      </c>
      <c r="P11739" t="s">
        <v>751</v>
      </c>
      <c r="Q11739" t="s">
        <v>751</v>
      </c>
      <c r="R11739" t="s">
        <v>751</v>
      </c>
      <c r="S11739" t="s">
        <v>758</v>
      </c>
    </row>
    <row r="11740" spans="1:19" x14ac:dyDescent="0.3">
      <c r="A11740" t="s">
        <v>747</v>
      </c>
      <c r="B11740" t="s">
        <v>748</v>
      </c>
      <c r="C11740" t="s">
        <v>754</v>
      </c>
      <c r="D11740" t="s">
        <v>750</v>
      </c>
      <c r="E11740">
        <v>-1</v>
      </c>
      <c r="F11740" t="s">
        <v>71</v>
      </c>
      <c r="G11740" s="37">
        <v>-12773.14</v>
      </c>
      <c r="H11740" t="s">
        <v>751</v>
      </c>
      <c r="I11740">
        <v>-12773.14</v>
      </c>
      <c r="J11740" t="s">
        <v>751</v>
      </c>
      <c r="K11740">
        <v>-12773.14</v>
      </c>
      <c r="L11740" t="s">
        <v>751</v>
      </c>
      <c r="M11740" t="s">
        <v>751</v>
      </c>
      <c r="N11740" s="37">
        <v>0</v>
      </c>
      <c r="O11740" t="s">
        <v>751</v>
      </c>
      <c r="P11740" t="s">
        <v>751</v>
      </c>
      <c r="Q11740" t="s">
        <v>751</v>
      </c>
      <c r="R11740" t="s">
        <v>751</v>
      </c>
      <c r="S11740" t="s">
        <v>758</v>
      </c>
    </row>
    <row r="11741" spans="1:19" x14ac:dyDescent="0.3">
      <c r="A11741" t="s">
        <v>747</v>
      </c>
      <c r="B11741" t="s">
        <v>748</v>
      </c>
      <c r="C11741" t="s">
        <v>749</v>
      </c>
      <c r="D11741" t="s">
        <v>750</v>
      </c>
      <c r="E11741">
        <v>0</v>
      </c>
      <c r="F11741" t="s">
        <v>167</v>
      </c>
      <c r="G11741" s="37">
        <v>9169858.7300000004</v>
      </c>
      <c r="H11741">
        <v>791.05</v>
      </c>
      <c r="I11741">
        <v>9169858.7300000004</v>
      </c>
      <c r="J11741">
        <v>375.74</v>
      </c>
      <c r="K11741">
        <v>9169858.7300000004</v>
      </c>
      <c r="L11741">
        <v>3598.65</v>
      </c>
      <c r="M11741" t="s">
        <v>751</v>
      </c>
      <c r="N11741" s="37">
        <v>0</v>
      </c>
      <c r="O11741" t="s">
        <v>751</v>
      </c>
      <c r="P11741" t="s">
        <v>766</v>
      </c>
      <c r="Q11741" t="s">
        <v>766</v>
      </c>
      <c r="R11741" t="s">
        <v>766</v>
      </c>
      <c r="S11741" t="s">
        <v>758</v>
      </c>
    </row>
    <row r="11742" spans="1:19" x14ac:dyDescent="0.3">
      <c r="A11742" t="s">
        <v>753</v>
      </c>
      <c r="B11742" t="s">
        <v>748</v>
      </c>
      <c r="C11742" t="s">
        <v>749</v>
      </c>
      <c r="D11742" t="s">
        <v>750</v>
      </c>
      <c r="E11742">
        <v>2</v>
      </c>
      <c r="F11742" t="s">
        <v>535</v>
      </c>
      <c r="G11742" s="37">
        <v>8865.65</v>
      </c>
      <c r="H11742">
        <v>0.93</v>
      </c>
      <c r="I11742">
        <v>8865.65</v>
      </c>
      <c r="J11742">
        <v>448.22</v>
      </c>
      <c r="K11742">
        <v>8865.65</v>
      </c>
      <c r="L11742">
        <v>1.71</v>
      </c>
      <c r="M11742" t="s">
        <v>751</v>
      </c>
      <c r="N11742" s="37">
        <v>0</v>
      </c>
      <c r="O11742">
        <v>17731.3</v>
      </c>
      <c r="P11742" t="s">
        <v>768</v>
      </c>
      <c r="Q11742" t="s">
        <v>766</v>
      </c>
      <c r="R11742" t="s">
        <v>768</v>
      </c>
      <c r="S11742" t="s">
        <v>758</v>
      </c>
    </row>
    <row r="11743" spans="1:19" x14ac:dyDescent="0.3">
      <c r="A11743" t="s">
        <v>753</v>
      </c>
      <c r="B11743" t="s">
        <v>748</v>
      </c>
      <c r="C11743" t="s">
        <v>749</v>
      </c>
      <c r="D11743" t="s">
        <v>750</v>
      </c>
      <c r="E11743">
        <v>5</v>
      </c>
      <c r="F11743" t="s">
        <v>15</v>
      </c>
      <c r="G11743" s="37">
        <v>57.81</v>
      </c>
      <c r="H11743">
        <v>0.01</v>
      </c>
      <c r="I11743">
        <v>57.81</v>
      </c>
      <c r="J11743">
        <v>0</v>
      </c>
      <c r="K11743">
        <v>57.81</v>
      </c>
      <c r="L11743">
        <v>0.06</v>
      </c>
      <c r="M11743" t="s">
        <v>751</v>
      </c>
      <c r="N11743" s="37">
        <v>0</v>
      </c>
      <c r="O11743">
        <v>289.05</v>
      </c>
      <c r="P11743" t="s">
        <v>766</v>
      </c>
      <c r="Q11743" t="s">
        <v>766</v>
      </c>
      <c r="R11743" t="s">
        <v>766</v>
      </c>
      <c r="S11743" t="s">
        <v>758</v>
      </c>
    </row>
    <row r="11744" spans="1:19" x14ac:dyDescent="0.3">
      <c r="A11744" t="s">
        <v>752</v>
      </c>
      <c r="B11744" t="s">
        <v>748</v>
      </c>
      <c r="C11744" t="s">
        <v>749</v>
      </c>
      <c r="D11744" t="s">
        <v>750</v>
      </c>
      <c r="E11744">
        <v>2</v>
      </c>
      <c r="F11744" t="s">
        <v>538</v>
      </c>
      <c r="G11744" s="37">
        <v>117439.5</v>
      </c>
      <c r="H11744">
        <v>13.48</v>
      </c>
      <c r="I11744">
        <v>117439.5</v>
      </c>
      <c r="J11744">
        <v>6.4</v>
      </c>
      <c r="K11744">
        <v>117439.5</v>
      </c>
      <c r="L11744">
        <v>61.33</v>
      </c>
      <c r="M11744" t="s">
        <v>751</v>
      </c>
      <c r="N11744" s="37">
        <v>0</v>
      </c>
      <c r="O11744">
        <v>234879</v>
      </c>
      <c r="P11744" t="s">
        <v>766</v>
      </c>
      <c r="Q11744" t="s">
        <v>766</v>
      </c>
      <c r="R11744" t="s">
        <v>766</v>
      </c>
      <c r="S11744" t="s">
        <v>758</v>
      </c>
    </row>
    <row r="11745" spans="1:19" x14ac:dyDescent="0.3">
      <c r="A11745" t="s">
        <v>753</v>
      </c>
      <c r="B11745" t="s">
        <v>748</v>
      </c>
      <c r="C11745" t="s">
        <v>749</v>
      </c>
      <c r="D11745" t="s">
        <v>750</v>
      </c>
      <c r="E11745">
        <v>0</v>
      </c>
      <c r="F11745" t="s">
        <v>285</v>
      </c>
      <c r="G11745" s="37">
        <v>75800.95</v>
      </c>
      <c r="H11745">
        <v>2.52</v>
      </c>
      <c r="I11745">
        <v>75800.95</v>
      </c>
      <c r="J11745">
        <v>1.2</v>
      </c>
      <c r="K11745">
        <v>75800.95</v>
      </c>
      <c r="L11745">
        <v>11.47</v>
      </c>
      <c r="M11745" t="s">
        <v>751</v>
      </c>
      <c r="N11745" s="37">
        <v>0</v>
      </c>
      <c r="O11745" t="s">
        <v>751</v>
      </c>
      <c r="P11745" t="s">
        <v>766</v>
      </c>
      <c r="Q11745" t="s">
        <v>766</v>
      </c>
      <c r="R11745" t="s">
        <v>766</v>
      </c>
      <c r="S11745" t="s">
        <v>758</v>
      </c>
    </row>
    <row r="11746" spans="1:19" x14ac:dyDescent="0.3">
      <c r="A11746" t="s">
        <v>747</v>
      </c>
      <c r="B11746" t="s">
        <v>748</v>
      </c>
      <c r="C11746" t="s">
        <v>754</v>
      </c>
      <c r="D11746" t="s">
        <v>750</v>
      </c>
      <c r="E11746">
        <v>3</v>
      </c>
      <c r="F11746" t="s">
        <v>187</v>
      </c>
      <c r="G11746" s="37">
        <v>-295.5</v>
      </c>
      <c r="H11746" t="s">
        <v>751</v>
      </c>
      <c r="I11746">
        <v>-295.5</v>
      </c>
      <c r="J11746" t="s">
        <v>751</v>
      </c>
      <c r="K11746">
        <v>-295.5</v>
      </c>
      <c r="L11746" t="s">
        <v>751</v>
      </c>
      <c r="M11746" t="s">
        <v>751</v>
      </c>
      <c r="N11746" s="37">
        <v>0</v>
      </c>
      <c r="O11746" t="s">
        <v>751</v>
      </c>
      <c r="P11746" t="s">
        <v>751</v>
      </c>
      <c r="Q11746" t="s">
        <v>751</v>
      </c>
      <c r="R11746" t="s">
        <v>751</v>
      </c>
      <c r="S11746" t="s">
        <v>758</v>
      </c>
    </row>
    <row r="11747" spans="1:19" x14ac:dyDescent="0.3">
      <c r="A11747" t="s">
        <v>753</v>
      </c>
      <c r="B11747" t="s">
        <v>748</v>
      </c>
      <c r="C11747" t="s">
        <v>749</v>
      </c>
      <c r="D11747" t="s">
        <v>750</v>
      </c>
      <c r="E11747">
        <v>2</v>
      </c>
      <c r="F11747" t="s">
        <v>510</v>
      </c>
      <c r="G11747" s="37">
        <v>18.899999999999999</v>
      </c>
      <c r="H11747">
        <v>0.03</v>
      </c>
      <c r="I11747">
        <v>18.899999999999999</v>
      </c>
      <c r="J11747">
        <v>0</v>
      </c>
      <c r="K11747">
        <v>18.899999999999999</v>
      </c>
      <c r="L11747">
        <v>0.01</v>
      </c>
      <c r="M11747" t="s">
        <v>751</v>
      </c>
      <c r="N11747" s="37">
        <v>0</v>
      </c>
      <c r="O11747">
        <v>37.799999999999997</v>
      </c>
      <c r="P11747" t="s">
        <v>766</v>
      </c>
      <c r="Q11747" t="s">
        <v>766</v>
      </c>
      <c r="R11747" t="s">
        <v>766</v>
      </c>
      <c r="S11747" t="s">
        <v>758</v>
      </c>
    </row>
    <row r="11748" spans="1:19" x14ac:dyDescent="0.3">
      <c r="A11748" t="s">
        <v>747</v>
      </c>
      <c r="B11748" t="s">
        <v>748</v>
      </c>
      <c r="C11748" t="s">
        <v>754</v>
      </c>
      <c r="D11748" t="s">
        <v>750</v>
      </c>
      <c r="E11748">
        <v>5</v>
      </c>
      <c r="F11748" t="s">
        <v>334</v>
      </c>
      <c r="G11748" s="37">
        <v>-9518.99</v>
      </c>
      <c r="H11748" t="s">
        <v>751</v>
      </c>
      <c r="I11748">
        <v>-9518.99</v>
      </c>
      <c r="J11748" t="s">
        <v>751</v>
      </c>
      <c r="K11748">
        <v>-9518.99</v>
      </c>
      <c r="L11748" t="s">
        <v>751</v>
      </c>
      <c r="M11748" t="s">
        <v>751</v>
      </c>
      <c r="N11748" s="37">
        <v>0</v>
      </c>
      <c r="O11748" t="s">
        <v>751</v>
      </c>
      <c r="P11748" t="s">
        <v>751</v>
      </c>
      <c r="Q11748" t="s">
        <v>751</v>
      </c>
      <c r="R11748" t="s">
        <v>751</v>
      </c>
      <c r="S11748" t="s">
        <v>758</v>
      </c>
    </row>
    <row r="11749" spans="1:19" x14ac:dyDescent="0.3">
      <c r="A11749" t="s">
        <v>753</v>
      </c>
      <c r="B11749" t="s">
        <v>748</v>
      </c>
      <c r="C11749" t="s">
        <v>749</v>
      </c>
      <c r="D11749" t="s">
        <v>750</v>
      </c>
      <c r="E11749">
        <v>0</v>
      </c>
      <c r="F11749" t="s">
        <v>134</v>
      </c>
      <c r="G11749" s="37">
        <v>6079.79</v>
      </c>
      <c r="H11749">
        <v>1.51</v>
      </c>
      <c r="I11749">
        <v>6079.79</v>
      </c>
      <c r="J11749">
        <v>141.96</v>
      </c>
      <c r="K11749">
        <v>6079.79</v>
      </c>
      <c r="L11749">
        <v>2.76</v>
      </c>
      <c r="M11749" t="s">
        <v>751</v>
      </c>
      <c r="N11749" s="37">
        <v>0</v>
      </c>
      <c r="O11749" t="s">
        <v>751</v>
      </c>
      <c r="P11749" t="s">
        <v>768</v>
      </c>
      <c r="Q11749" t="s">
        <v>766</v>
      </c>
      <c r="R11749" t="s">
        <v>768</v>
      </c>
      <c r="S11749" t="s">
        <v>758</v>
      </c>
    </row>
    <row r="11750" spans="1:19" x14ac:dyDescent="0.3">
      <c r="A11750" t="s">
        <v>752</v>
      </c>
      <c r="B11750" t="s">
        <v>748</v>
      </c>
      <c r="C11750" t="s">
        <v>754</v>
      </c>
      <c r="D11750" t="s">
        <v>750</v>
      </c>
      <c r="E11750">
        <v>3</v>
      </c>
      <c r="F11750" t="s">
        <v>54</v>
      </c>
      <c r="G11750" s="37">
        <v>-95169.08</v>
      </c>
      <c r="H11750" t="s">
        <v>751</v>
      </c>
      <c r="I11750">
        <v>-95169.08</v>
      </c>
      <c r="J11750" t="s">
        <v>751</v>
      </c>
      <c r="K11750">
        <v>-95169.08</v>
      </c>
      <c r="L11750" t="s">
        <v>751</v>
      </c>
      <c r="M11750" t="s">
        <v>751</v>
      </c>
      <c r="N11750" s="37">
        <v>0</v>
      </c>
      <c r="O11750" t="s">
        <v>751</v>
      </c>
      <c r="P11750" t="s">
        <v>751</v>
      </c>
      <c r="Q11750" t="s">
        <v>751</v>
      </c>
      <c r="R11750" t="s">
        <v>751</v>
      </c>
      <c r="S11750" t="s">
        <v>758</v>
      </c>
    </row>
    <row r="11751" spans="1:19" x14ac:dyDescent="0.3">
      <c r="A11751" t="s">
        <v>747</v>
      </c>
      <c r="B11751" t="s">
        <v>748</v>
      </c>
      <c r="C11751" t="s">
        <v>749</v>
      </c>
      <c r="D11751" t="s">
        <v>750</v>
      </c>
      <c r="E11751">
        <v>4</v>
      </c>
      <c r="F11751" t="s">
        <v>486</v>
      </c>
      <c r="G11751" s="37">
        <v>225.93</v>
      </c>
      <c r="H11751">
        <v>0.11</v>
      </c>
      <c r="I11751">
        <v>225.93</v>
      </c>
      <c r="J11751">
        <v>0.01</v>
      </c>
      <c r="K11751">
        <v>225.93</v>
      </c>
      <c r="L11751">
        <v>0.17</v>
      </c>
      <c r="M11751" t="s">
        <v>751</v>
      </c>
      <c r="N11751" s="37">
        <v>0</v>
      </c>
      <c r="O11751">
        <v>903.72</v>
      </c>
      <c r="P11751" t="s">
        <v>766</v>
      </c>
      <c r="Q11751" t="s">
        <v>766</v>
      </c>
      <c r="R11751" t="s">
        <v>766</v>
      </c>
      <c r="S11751" t="s">
        <v>758</v>
      </c>
    </row>
    <row r="11752" spans="1:19" x14ac:dyDescent="0.3">
      <c r="A11752" t="s">
        <v>753</v>
      </c>
      <c r="B11752" t="s">
        <v>748</v>
      </c>
      <c r="C11752" t="s">
        <v>754</v>
      </c>
      <c r="D11752" t="s">
        <v>750</v>
      </c>
      <c r="E11752">
        <v>4</v>
      </c>
      <c r="F11752" t="s">
        <v>365</v>
      </c>
      <c r="G11752" s="37">
        <v>-2487.54</v>
      </c>
      <c r="H11752" t="s">
        <v>751</v>
      </c>
      <c r="I11752">
        <v>-2487.54</v>
      </c>
      <c r="J11752" t="s">
        <v>751</v>
      </c>
      <c r="K11752">
        <v>-2487.54</v>
      </c>
      <c r="L11752" t="s">
        <v>751</v>
      </c>
      <c r="M11752" t="s">
        <v>751</v>
      </c>
      <c r="N11752" s="37">
        <v>0</v>
      </c>
      <c r="O11752" t="s">
        <v>751</v>
      </c>
      <c r="P11752" t="s">
        <v>751</v>
      </c>
      <c r="Q11752" t="s">
        <v>751</v>
      </c>
      <c r="R11752" t="s">
        <v>751</v>
      </c>
      <c r="S11752" t="s">
        <v>758</v>
      </c>
    </row>
    <row r="11753" spans="1:19" x14ac:dyDescent="0.3">
      <c r="A11753" t="s">
        <v>753</v>
      </c>
      <c r="B11753" t="s">
        <v>748</v>
      </c>
      <c r="C11753" t="s">
        <v>749</v>
      </c>
      <c r="D11753" t="s">
        <v>750</v>
      </c>
      <c r="E11753">
        <v>8</v>
      </c>
      <c r="F11753" t="s">
        <v>361</v>
      </c>
      <c r="G11753" s="37">
        <v>393110</v>
      </c>
      <c r="H11753">
        <v>34.31</v>
      </c>
      <c r="I11753">
        <v>393110</v>
      </c>
      <c r="J11753">
        <v>184.26</v>
      </c>
      <c r="K11753">
        <v>393110</v>
      </c>
      <c r="L11753">
        <v>128.36000000000001</v>
      </c>
      <c r="M11753" t="s">
        <v>751</v>
      </c>
      <c r="N11753" s="37">
        <v>0</v>
      </c>
      <c r="O11753">
        <v>3144880</v>
      </c>
      <c r="P11753" t="s">
        <v>766</v>
      </c>
      <c r="Q11753" t="s">
        <v>766</v>
      </c>
      <c r="R11753" t="s">
        <v>768</v>
      </c>
      <c r="S11753" t="s">
        <v>758</v>
      </c>
    </row>
    <row r="11754" spans="1:19" x14ac:dyDescent="0.3">
      <c r="A11754" t="s">
        <v>747</v>
      </c>
      <c r="B11754" t="s">
        <v>748</v>
      </c>
      <c r="C11754" t="s">
        <v>749</v>
      </c>
      <c r="D11754" t="s">
        <v>750</v>
      </c>
      <c r="E11754">
        <v>7</v>
      </c>
      <c r="F11754" t="s">
        <v>359</v>
      </c>
      <c r="G11754" s="37">
        <v>272643.98</v>
      </c>
      <c r="H11754">
        <v>60.57</v>
      </c>
      <c r="I11754">
        <v>272643.98</v>
      </c>
      <c r="J11754">
        <v>6880.57</v>
      </c>
      <c r="K11754">
        <v>272643.98</v>
      </c>
      <c r="L11754">
        <v>94.44</v>
      </c>
      <c r="M11754" t="s">
        <v>751</v>
      </c>
      <c r="N11754" s="37">
        <v>0</v>
      </c>
      <c r="O11754">
        <v>1908507.86</v>
      </c>
      <c r="P11754" t="s">
        <v>768</v>
      </c>
      <c r="Q11754" t="s">
        <v>766</v>
      </c>
      <c r="R11754" t="s">
        <v>768</v>
      </c>
      <c r="S11754" t="s">
        <v>758</v>
      </c>
    </row>
    <row r="11755" spans="1:19" x14ac:dyDescent="0.3">
      <c r="A11755" t="s">
        <v>747</v>
      </c>
      <c r="B11755" t="s">
        <v>748</v>
      </c>
      <c r="C11755" t="s">
        <v>749</v>
      </c>
      <c r="D11755" t="s">
        <v>750</v>
      </c>
      <c r="E11755">
        <v>3</v>
      </c>
      <c r="F11755" t="s">
        <v>37</v>
      </c>
      <c r="G11755" s="37">
        <v>6003.34</v>
      </c>
      <c r="H11755">
        <v>0.73</v>
      </c>
      <c r="I11755">
        <v>6003.34</v>
      </c>
      <c r="J11755">
        <v>1.64</v>
      </c>
      <c r="K11755">
        <v>6003.34</v>
      </c>
      <c r="L11755">
        <v>6.54</v>
      </c>
      <c r="M11755" t="s">
        <v>751</v>
      </c>
      <c r="N11755" s="37">
        <v>0</v>
      </c>
      <c r="O11755">
        <v>18010.02</v>
      </c>
      <c r="P11755" t="s">
        <v>766</v>
      </c>
      <c r="Q11755" t="s">
        <v>766</v>
      </c>
      <c r="R11755" t="s">
        <v>766</v>
      </c>
      <c r="S11755" t="s">
        <v>758</v>
      </c>
    </row>
    <row r="11756" spans="1:19" x14ac:dyDescent="0.3">
      <c r="A11756" t="s">
        <v>753</v>
      </c>
      <c r="B11756" t="s">
        <v>748</v>
      </c>
      <c r="C11756" t="s">
        <v>749</v>
      </c>
      <c r="D11756" t="s">
        <v>750</v>
      </c>
      <c r="E11756">
        <v>0</v>
      </c>
      <c r="F11756" t="s">
        <v>11</v>
      </c>
      <c r="G11756" s="37">
        <v>5155.91</v>
      </c>
      <c r="H11756">
        <v>0.71</v>
      </c>
      <c r="I11756">
        <v>5155.91</v>
      </c>
      <c r="J11756">
        <v>0.48</v>
      </c>
      <c r="K11756">
        <v>5155.91</v>
      </c>
      <c r="L11756">
        <v>8.6</v>
      </c>
      <c r="M11756" t="s">
        <v>751</v>
      </c>
      <c r="N11756" s="37">
        <v>0</v>
      </c>
      <c r="O11756" t="s">
        <v>751</v>
      </c>
      <c r="P11756" t="s">
        <v>766</v>
      </c>
      <c r="Q11756" t="s">
        <v>766</v>
      </c>
      <c r="R11756" t="s">
        <v>766</v>
      </c>
      <c r="S11756" t="s">
        <v>758</v>
      </c>
    </row>
    <row r="11757" spans="1:19" x14ac:dyDescent="0.3">
      <c r="A11757" t="s">
        <v>753</v>
      </c>
      <c r="B11757" t="s">
        <v>748</v>
      </c>
      <c r="C11757" t="s">
        <v>754</v>
      </c>
      <c r="D11757" t="s">
        <v>750</v>
      </c>
      <c r="E11757">
        <v>-1</v>
      </c>
      <c r="F11757" t="s">
        <v>100</v>
      </c>
      <c r="G11757" s="37">
        <v>-23575.72</v>
      </c>
      <c r="H11757" t="s">
        <v>751</v>
      </c>
      <c r="I11757">
        <v>-23575.72</v>
      </c>
      <c r="J11757" t="s">
        <v>751</v>
      </c>
      <c r="K11757">
        <v>-23575.72</v>
      </c>
      <c r="L11757" t="s">
        <v>751</v>
      </c>
      <c r="M11757" t="s">
        <v>751</v>
      </c>
      <c r="N11757" s="37">
        <v>0</v>
      </c>
      <c r="O11757" t="s">
        <v>751</v>
      </c>
      <c r="P11757" t="s">
        <v>751</v>
      </c>
      <c r="Q11757" t="s">
        <v>751</v>
      </c>
      <c r="R11757" t="s">
        <v>751</v>
      </c>
      <c r="S11757" t="s">
        <v>758</v>
      </c>
    </row>
    <row r="11758" spans="1:19" x14ac:dyDescent="0.3">
      <c r="A11758" t="s">
        <v>747</v>
      </c>
      <c r="B11758" t="s">
        <v>748</v>
      </c>
      <c r="C11758" t="s">
        <v>749</v>
      </c>
      <c r="D11758" t="s">
        <v>750</v>
      </c>
      <c r="E11758">
        <v>2</v>
      </c>
      <c r="F11758" t="s">
        <v>200</v>
      </c>
      <c r="G11758" s="37">
        <v>154647.22</v>
      </c>
      <c r="H11758">
        <v>8883.18</v>
      </c>
      <c r="I11758">
        <v>154647.22</v>
      </c>
      <c r="J11758">
        <v>37.81</v>
      </c>
      <c r="K11758">
        <v>154647.22</v>
      </c>
      <c r="L11758">
        <v>819.97</v>
      </c>
      <c r="M11758" t="s">
        <v>751</v>
      </c>
      <c r="N11758" s="37">
        <v>0</v>
      </c>
      <c r="O11758">
        <v>309294.44</v>
      </c>
      <c r="P11758" t="s">
        <v>766</v>
      </c>
      <c r="Q11758" t="s">
        <v>768</v>
      </c>
      <c r="R11758" t="s">
        <v>768</v>
      </c>
      <c r="S11758" t="s">
        <v>758</v>
      </c>
    </row>
    <row r="11759" spans="1:19" x14ac:dyDescent="0.3">
      <c r="A11759" t="s">
        <v>747</v>
      </c>
      <c r="B11759" t="s">
        <v>748</v>
      </c>
      <c r="C11759" t="s">
        <v>754</v>
      </c>
      <c r="D11759" t="s">
        <v>750</v>
      </c>
      <c r="E11759">
        <v>10</v>
      </c>
      <c r="F11759" t="s">
        <v>231</v>
      </c>
      <c r="G11759" s="37">
        <v>-90.53</v>
      </c>
      <c r="H11759" t="s">
        <v>751</v>
      </c>
      <c r="I11759">
        <v>-90.53</v>
      </c>
      <c r="J11759" t="s">
        <v>751</v>
      </c>
      <c r="K11759">
        <v>-90.53</v>
      </c>
      <c r="L11759" t="s">
        <v>751</v>
      </c>
      <c r="M11759" t="s">
        <v>751</v>
      </c>
      <c r="N11759" s="37">
        <v>0</v>
      </c>
      <c r="O11759" t="s">
        <v>751</v>
      </c>
      <c r="P11759" t="s">
        <v>751</v>
      </c>
      <c r="Q11759" t="s">
        <v>751</v>
      </c>
      <c r="R11759" t="s">
        <v>751</v>
      </c>
      <c r="S11759" t="s">
        <v>758</v>
      </c>
    </row>
    <row r="11760" spans="1:19" x14ac:dyDescent="0.3">
      <c r="A11760" t="s">
        <v>747</v>
      </c>
      <c r="B11760" t="s">
        <v>748</v>
      </c>
      <c r="C11760" t="s">
        <v>749</v>
      </c>
      <c r="D11760" t="s">
        <v>750</v>
      </c>
      <c r="E11760">
        <v>4</v>
      </c>
      <c r="F11760" t="s">
        <v>259</v>
      </c>
      <c r="G11760" s="37">
        <v>1926.41</v>
      </c>
      <c r="H11760">
        <v>0.48</v>
      </c>
      <c r="I11760">
        <v>1926.41</v>
      </c>
      <c r="J11760">
        <v>0.08</v>
      </c>
      <c r="K11760">
        <v>1926.41</v>
      </c>
      <c r="L11760">
        <v>0.87</v>
      </c>
      <c r="M11760" t="s">
        <v>751</v>
      </c>
      <c r="N11760" s="37">
        <v>0</v>
      </c>
      <c r="O11760">
        <v>7705.64</v>
      </c>
      <c r="P11760" t="s">
        <v>768</v>
      </c>
      <c r="Q11760" t="s">
        <v>768</v>
      </c>
      <c r="R11760" t="s">
        <v>768</v>
      </c>
      <c r="S11760" t="s">
        <v>758</v>
      </c>
    </row>
    <row r="11761" spans="1:19" x14ac:dyDescent="0.3">
      <c r="A11761" t="s">
        <v>753</v>
      </c>
      <c r="B11761" t="s">
        <v>748</v>
      </c>
      <c r="C11761" t="s">
        <v>749</v>
      </c>
      <c r="D11761" t="s">
        <v>750</v>
      </c>
      <c r="E11761">
        <v>-1</v>
      </c>
      <c r="F11761" t="s">
        <v>70</v>
      </c>
      <c r="G11761" s="37">
        <v>-1913</v>
      </c>
      <c r="H11761" t="s">
        <v>751</v>
      </c>
      <c r="I11761">
        <v>-1913</v>
      </c>
      <c r="J11761" t="s">
        <v>751</v>
      </c>
      <c r="K11761">
        <v>-1913</v>
      </c>
      <c r="L11761" t="s">
        <v>751</v>
      </c>
      <c r="M11761" t="s">
        <v>751</v>
      </c>
      <c r="N11761" s="37">
        <v>0</v>
      </c>
      <c r="O11761" t="s">
        <v>751</v>
      </c>
      <c r="P11761" t="s">
        <v>768</v>
      </c>
      <c r="Q11761" t="s">
        <v>768</v>
      </c>
      <c r="R11761" t="s">
        <v>768</v>
      </c>
      <c r="S11761" t="s">
        <v>758</v>
      </c>
    </row>
    <row r="11762" spans="1:19" x14ac:dyDescent="0.3">
      <c r="A11762" t="s">
        <v>747</v>
      </c>
      <c r="B11762" t="s">
        <v>748</v>
      </c>
      <c r="C11762" t="s">
        <v>754</v>
      </c>
      <c r="D11762" t="s">
        <v>750</v>
      </c>
      <c r="E11762">
        <v>7</v>
      </c>
      <c r="F11762" t="s">
        <v>157</v>
      </c>
      <c r="G11762" s="37">
        <v>-922.01</v>
      </c>
      <c r="H11762" t="s">
        <v>751</v>
      </c>
      <c r="I11762">
        <v>-922.01</v>
      </c>
      <c r="J11762" t="s">
        <v>751</v>
      </c>
      <c r="K11762">
        <v>-922.01</v>
      </c>
      <c r="L11762" t="s">
        <v>751</v>
      </c>
      <c r="M11762" t="s">
        <v>751</v>
      </c>
      <c r="N11762" s="37">
        <v>0</v>
      </c>
      <c r="O11762" t="s">
        <v>751</v>
      </c>
      <c r="P11762" t="s">
        <v>751</v>
      </c>
      <c r="Q11762" t="s">
        <v>751</v>
      </c>
      <c r="R11762" t="s">
        <v>751</v>
      </c>
      <c r="S11762" t="s">
        <v>758</v>
      </c>
    </row>
    <row r="11763" spans="1:19" x14ac:dyDescent="0.3">
      <c r="A11763" t="s">
        <v>753</v>
      </c>
      <c r="B11763" t="s">
        <v>748</v>
      </c>
      <c r="C11763" t="s">
        <v>749</v>
      </c>
      <c r="D11763" t="s">
        <v>750</v>
      </c>
      <c r="E11763">
        <v>8</v>
      </c>
      <c r="F11763" t="s">
        <v>278</v>
      </c>
      <c r="G11763" s="37">
        <v>68273.7</v>
      </c>
      <c r="H11763">
        <v>2.59</v>
      </c>
      <c r="I11763">
        <v>68273.7</v>
      </c>
      <c r="J11763">
        <v>13.91</v>
      </c>
      <c r="K11763">
        <v>68273.7</v>
      </c>
      <c r="L11763">
        <v>65.84</v>
      </c>
      <c r="M11763" t="s">
        <v>751</v>
      </c>
      <c r="N11763" s="37">
        <v>0</v>
      </c>
      <c r="O11763">
        <v>546189.6</v>
      </c>
      <c r="P11763" t="s">
        <v>766</v>
      </c>
      <c r="Q11763" t="s">
        <v>766</v>
      </c>
      <c r="R11763" t="s">
        <v>768</v>
      </c>
      <c r="S11763" t="s">
        <v>758</v>
      </c>
    </row>
    <row r="11764" spans="1:19" x14ac:dyDescent="0.3">
      <c r="A11764" t="s">
        <v>747</v>
      </c>
      <c r="B11764" t="s">
        <v>748</v>
      </c>
      <c r="C11764" t="s">
        <v>749</v>
      </c>
      <c r="D11764" t="s">
        <v>750</v>
      </c>
      <c r="E11764">
        <v>0</v>
      </c>
      <c r="F11764" t="s">
        <v>54</v>
      </c>
      <c r="G11764" s="37">
        <v>218907.75</v>
      </c>
      <c r="H11764">
        <v>13.36</v>
      </c>
      <c r="I11764">
        <v>218907.75</v>
      </c>
      <c r="J11764">
        <v>6.34</v>
      </c>
      <c r="K11764">
        <v>218907.75</v>
      </c>
      <c r="L11764">
        <v>60.76</v>
      </c>
      <c r="M11764" t="s">
        <v>751</v>
      </c>
      <c r="N11764" s="37">
        <v>0</v>
      </c>
      <c r="O11764" t="s">
        <v>751</v>
      </c>
      <c r="P11764" t="s">
        <v>766</v>
      </c>
      <c r="Q11764" t="s">
        <v>766</v>
      </c>
      <c r="R11764" t="s">
        <v>766</v>
      </c>
      <c r="S11764" t="s">
        <v>758</v>
      </c>
    </row>
    <row r="11765" spans="1:19" x14ac:dyDescent="0.3">
      <c r="A11765" t="s">
        <v>753</v>
      </c>
      <c r="B11765" t="s">
        <v>748</v>
      </c>
      <c r="C11765" t="s">
        <v>749</v>
      </c>
      <c r="D11765" t="s">
        <v>750</v>
      </c>
      <c r="E11765">
        <v>6</v>
      </c>
      <c r="F11765" t="s">
        <v>368</v>
      </c>
      <c r="G11765" s="37">
        <v>633852.46</v>
      </c>
      <c r="H11765">
        <v>2.35</v>
      </c>
      <c r="I11765">
        <v>633852.46</v>
      </c>
      <c r="J11765">
        <v>12.62</v>
      </c>
      <c r="K11765">
        <v>633852.46</v>
      </c>
      <c r="L11765">
        <v>69.39</v>
      </c>
      <c r="M11765" t="s">
        <v>751</v>
      </c>
      <c r="N11765" s="37">
        <v>0</v>
      </c>
      <c r="O11765">
        <v>3803114.76</v>
      </c>
      <c r="P11765" t="s">
        <v>766</v>
      </c>
      <c r="Q11765" t="s">
        <v>766</v>
      </c>
      <c r="R11765" t="s">
        <v>768</v>
      </c>
      <c r="S11765" t="s">
        <v>758</v>
      </c>
    </row>
    <row r="11766" spans="1:19" x14ac:dyDescent="0.3">
      <c r="A11766" t="s">
        <v>747</v>
      </c>
      <c r="B11766" t="s">
        <v>748</v>
      </c>
      <c r="C11766" t="s">
        <v>749</v>
      </c>
      <c r="D11766" t="s">
        <v>750</v>
      </c>
      <c r="E11766">
        <v>4</v>
      </c>
      <c r="F11766" t="s">
        <v>180</v>
      </c>
      <c r="G11766" s="37">
        <v>27816.36</v>
      </c>
      <c r="H11766">
        <v>5.79</v>
      </c>
      <c r="I11766">
        <v>27816.36</v>
      </c>
      <c r="J11766">
        <v>2.75</v>
      </c>
      <c r="K11766">
        <v>27816.36</v>
      </c>
      <c r="L11766">
        <v>26.34</v>
      </c>
      <c r="M11766" t="s">
        <v>751</v>
      </c>
      <c r="N11766" s="37">
        <v>0</v>
      </c>
      <c r="O11766">
        <v>111265.44</v>
      </c>
      <c r="P11766" t="s">
        <v>766</v>
      </c>
      <c r="Q11766" t="s">
        <v>766</v>
      </c>
      <c r="R11766" t="s">
        <v>766</v>
      </c>
      <c r="S11766" t="s">
        <v>758</v>
      </c>
    </row>
    <row r="11767" spans="1:19" x14ac:dyDescent="0.3">
      <c r="A11767" t="s">
        <v>747</v>
      </c>
      <c r="B11767" t="s">
        <v>748</v>
      </c>
      <c r="C11767" t="s">
        <v>754</v>
      </c>
      <c r="D11767" t="s">
        <v>750</v>
      </c>
      <c r="E11767">
        <v>-1</v>
      </c>
      <c r="F11767" t="s">
        <v>320</v>
      </c>
      <c r="G11767" s="37">
        <v>-0.08</v>
      </c>
      <c r="H11767" t="s">
        <v>751</v>
      </c>
      <c r="I11767">
        <v>-0.08</v>
      </c>
      <c r="J11767" t="s">
        <v>751</v>
      </c>
      <c r="K11767">
        <v>-0.08</v>
      </c>
      <c r="L11767" t="s">
        <v>751</v>
      </c>
      <c r="M11767" t="s">
        <v>751</v>
      </c>
      <c r="N11767" s="37">
        <v>0</v>
      </c>
      <c r="O11767" t="s">
        <v>751</v>
      </c>
      <c r="P11767" t="s">
        <v>751</v>
      </c>
      <c r="Q11767" t="s">
        <v>751</v>
      </c>
      <c r="R11767" t="s">
        <v>751</v>
      </c>
      <c r="S11767" t="s">
        <v>758</v>
      </c>
    </row>
    <row r="11768" spans="1:19" x14ac:dyDescent="0.3">
      <c r="A11768" t="s">
        <v>747</v>
      </c>
      <c r="B11768" t="s">
        <v>748</v>
      </c>
      <c r="C11768" t="s">
        <v>754</v>
      </c>
      <c r="D11768" t="s">
        <v>750</v>
      </c>
      <c r="E11768">
        <v>14</v>
      </c>
      <c r="F11768" t="s">
        <v>290</v>
      </c>
      <c r="G11768" s="37">
        <v>-1467.96</v>
      </c>
      <c r="H11768" t="s">
        <v>751</v>
      </c>
      <c r="I11768">
        <v>-1467.96</v>
      </c>
      <c r="J11768" t="s">
        <v>751</v>
      </c>
      <c r="K11768">
        <v>-1467.96</v>
      </c>
      <c r="L11768" t="s">
        <v>751</v>
      </c>
      <c r="M11768" t="s">
        <v>751</v>
      </c>
      <c r="N11768" s="37">
        <v>-1467.96</v>
      </c>
      <c r="O11768" t="s">
        <v>751</v>
      </c>
      <c r="P11768" t="s">
        <v>751</v>
      </c>
      <c r="Q11768" t="s">
        <v>751</v>
      </c>
      <c r="R11768" t="s">
        <v>751</v>
      </c>
      <c r="S11768" t="s">
        <v>758</v>
      </c>
    </row>
    <row r="11769" spans="1:19" x14ac:dyDescent="0.3">
      <c r="A11769" t="s">
        <v>753</v>
      </c>
      <c r="B11769" t="s">
        <v>748</v>
      </c>
      <c r="C11769" t="s">
        <v>754</v>
      </c>
      <c r="D11769" t="s">
        <v>750</v>
      </c>
      <c r="E11769">
        <v>2</v>
      </c>
      <c r="F11769" t="s">
        <v>336</v>
      </c>
      <c r="G11769" s="37">
        <v>-2892.99</v>
      </c>
      <c r="H11769" t="s">
        <v>751</v>
      </c>
      <c r="I11769">
        <v>-2892.99</v>
      </c>
      <c r="J11769" t="s">
        <v>751</v>
      </c>
      <c r="K11769">
        <v>-2892.99</v>
      </c>
      <c r="L11769" t="s">
        <v>751</v>
      </c>
      <c r="M11769" t="s">
        <v>751</v>
      </c>
      <c r="N11769" s="37">
        <v>0</v>
      </c>
      <c r="O11769" t="s">
        <v>751</v>
      </c>
      <c r="P11769" t="s">
        <v>751</v>
      </c>
      <c r="Q11769" t="s">
        <v>751</v>
      </c>
      <c r="R11769" t="s">
        <v>751</v>
      </c>
      <c r="S11769" t="s">
        <v>758</v>
      </c>
    </row>
    <row r="11770" spans="1:19" x14ac:dyDescent="0.3">
      <c r="A11770" t="s">
        <v>752</v>
      </c>
      <c r="B11770" t="s">
        <v>748</v>
      </c>
      <c r="C11770" t="s">
        <v>749</v>
      </c>
      <c r="D11770" t="s">
        <v>750</v>
      </c>
      <c r="E11770">
        <v>4</v>
      </c>
      <c r="F11770" t="s">
        <v>183</v>
      </c>
      <c r="G11770" s="37">
        <v>48832.65</v>
      </c>
      <c r="H11770">
        <v>0.52</v>
      </c>
      <c r="I11770">
        <v>48832.65</v>
      </c>
      <c r="J11770">
        <v>7.0000000000000007E-2</v>
      </c>
      <c r="K11770">
        <v>48832.65</v>
      </c>
      <c r="L11770">
        <v>4.04</v>
      </c>
      <c r="M11770" t="s">
        <v>751</v>
      </c>
      <c r="N11770" s="37">
        <v>0</v>
      </c>
      <c r="O11770">
        <v>195330.6</v>
      </c>
      <c r="P11770" t="s">
        <v>768</v>
      </c>
      <c r="Q11770" t="s">
        <v>768</v>
      </c>
      <c r="R11770" t="s">
        <v>768</v>
      </c>
      <c r="S11770" t="s">
        <v>758</v>
      </c>
    </row>
    <row r="11771" spans="1:19" x14ac:dyDescent="0.3">
      <c r="A11771" t="s">
        <v>747</v>
      </c>
      <c r="B11771" t="s">
        <v>748</v>
      </c>
      <c r="C11771" t="s">
        <v>749</v>
      </c>
      <c r="D11771" t="s">
        <v>750</v>
      </c>
      <c r="E11771">
        <v>10</v>
      </c>
      <c r="F11771" t="s">
        <v>127</v>
      </c>
      <c r="G11771" s="37">
        <v>414821.42</v>
      </c>
      <c r="H11771">
        <v>3.18</v>
      </c>
      <c r="I11771">
        <v>414821.42</v>
      </c>
      <c r="J11771">
        <v>17.059999999999999</v>
      </c>
      <c r="K11771">
        <v>414821.42</v>
      </c>
      <c r="L11771">
        <v>619.69000000000005</v>
      </c>
      <c r="M11771" t="s">
        <v>751</v>
      </c>
      <c r="N11771" s="37">
        <v>0</v>
      </c>
      <c r="O11771">
        <v>4148214.2</v>
      </c>
      <c r="P11771" t="s">
        <v>766</v>
      </c>
      <c r="Q11771" t="s">
        <v>766</v>
      </c>
      <c r="R11771" t="s">
        <v>768</v>
      </c>
      <c r="S11771" t="s">
        <v>758</v>
      </c>
    </row>
    <row r="11772" spans="1:19" x14ac:dyDescent="0.3">
      <c r="A11772" t="s">
        <v>747</v>
      </c>
      <c r="B11772" t="s">
        <v>748</v>
      </c>
      <c r="C11772" t="s">
        <v>754</v>
      </c>
      <c r="D11772" t="s">
        <v>750</v>
      </c>
      <c r="E11772">
        <v>3</v>
      </c>
      <c r="F11772" t="s">
        <v>168</v>
      </c>
      <c r="G11772" s="37">
        <v>-770.45</v>
      </c>
      <c r="H11772" t="s">
        <v>751</v>
      </c>
      <c r="I11772">
        <v>-770.45</v>
      </c>
      <c r="J11772" t="s">
        <v>751</v>
      </c>
      <c r="K11772">
        <v>-770.45</v>
      </c>
      <c r="L11772" t="s">
        <v>751</v>
      </c>
      <c r="M11772" t="s">
        <v>751</v>
      </c>
      <c r="N11772" s="37">
        <v>0</v>
      </c>
      <c r="O11772" t="s">
        <v>751</v>
      </c>
      <c r="P11772" t="s">
        <v>751</v>
      </c>
      <c r="Q11772" t="s">
        <v>751</v>
      </c>
      <c r="R11772" t="s">
        <v>751</v>
      </c>
      <c r="S11772" t="s">
        <v>758</v>
      </c>
    </row>
    <row r="11773" spans="1:19" x14ac:dyDescent="0.3">
      <c r="A11773" t="s">
        <v>747</v>
      </c>
      <c r="B11773" t="s">
        <v>748</v>
      </c>
      <c r="C11773" t="s">
        <v>749</v>
      </c>
      <c r="D11773" t="s">
        <v>750</v>
      </c>
      <c r="E11773">
        <v>4</v>
      </c>
      <c r="F11773" t="s">
        <v>18</v>
      </c>
      <c r="G11773" s="37">
        <v>15446.37</v>
      </c>
      <c r="H11773">
        <v>2125.91</v>
      </c>
      <c r="I11773">
        <v>15446.37</v>
      </c>
      <c r="J11773">
        <v>0.46</v>
      </c>
      <c r="K11773">
        <v>15446.37</v>
      </c>
      <c r="L11773">
        <v>4.37</v>
      </c>
      <c r="M11773" t="s">
        <v>751</v>
      </c>
      <c r="N11773" s="37">
        <v>0</v>
      </c>
      <c r="O11773">
        <v>61785.48</v>
      </c>
      <c r="P11773" t="s">
        <v>766</v>
      </c>
      <c r="Q11773" t="s">
        <v>768</v>
      </c>
      <c r="R11773" t="s">
        <v>768</v>
      </c>
      <c r="S11773" t="s">
        <v>758</v>
      </c>
    </row>
    <row r="11774" spans="1:19" x14ac:dyDescent="0.3">
      <c r="A11774" t="s">
        <v>747</v>
      </c>
      <c r="B11774" t="s">
        <v>748</v>
      </c>
      <c r="C11774" t="s">
        <v>749</v>
      </c>
      <c r="D11774" t="s">
        <v>750</v>
      </c>
      <c r="E11774">
        <v>11</v>
      </c>
      <c r="F11774" t="s">
        <v>336</v>
      </c>
      <c r="G11774" s="37">
        <v>141557.54</v>
      </c>
      <c r="H11774">
        <v>0.47</v>
      </c>
      <c r="I11774">
        <v>141557.54</v>
      </c>
      <c r="J11774">
        <v>0.96</v>
      </c>
      <c r="K11774">
        <v>141557.54</v>
      </c>
      <c r="L11774">
        <v>18.190000000000001</v>
      </c>
      <c r="M11774" t="s">
        <v>751</v>
      </c>
      <c r="N11774" s="37">
        <v>0</v>
      </c>
      <c r="O11774">
        <v>1557132.94</v>
      </c>
      <c r="P11774" t="s">
        <v>766</v>
      </c>
      <c r="Q11774" t="s">
        <v>766</v>
      </c>
      <c r="R11774" t="s">
        <v>768</v>
      </c>
      <c r="S11774" t="s">
        <v>758</v>
      </c>
    </row>
    <row r="11775" spans="1:19" x14ac:dyDescent="0.3">
      <c r="A11775" t="s">
        <v>747</v>
      </c>
      <c r="B11775" t="s">
        <v>748</v>
      </c>
      <c r="C11775" t="s">
        <v>749</v>
      </c>
      <c r="D11775" t="s">
        <v>750</v>
      </c>
      <c r="E11775">
        <v>5</v>
      </c>
      <c r="F11775" t="s">
        <v>197</v>
      </c>
      <c r="G11775" s="37">
        <v>73082.48</v>
      </c>
      <c r="H11775">
        <v>5067.59</v>
      </c>
      <c r="I11775">
        <v>73082.48</v>
      </c>
      <c r="J11775">
        <v>3.94</v>
      </c>
      <c r="K11775">
        <v>73082.48</v>
      </c>
      <c r="L11775">
        <v>20.36</v>
      </c>
      <c r="M11775" t="s">
        <v>751</v>
      </c>
      <c r="N11775" s="37">
        <v>0</v>
      </c>
      <c r="O11775">
        <v>365412.4</v>
      </c>
      <c r="P11775" t="s">
        <v>766</v>
      </c>
      <c r="Q11775" t="s">
        <v>768</v>
      </c>
      <c r="R11775" t="s">
        <v>768</v>
      </c>
      <c r="S11775" t="s">
        <v>758</v>
      </c>
    </row>
    <row r="11776" spans="1:19" x14ac:dyDescent="0.3">
      <c r="A11776" t="s">
        <v>747</v>
      </c>
      <c r="B11776" t="s">
        <v>748</v>
      </c>
      <c r="C11776" t="s">
        <v>749</v>
      </c>
      <c r="D11776" t="s">
        <v>750</v>
      </c>
      <c r="E11776">
        <v>6</v>
      </c>
      <c r="F11776" t="s">
        <v>332</v>
      </c>
      <c r="G11776" s="37">
        <v>343342.98</v>
      </c>
      <c r="H11776">
        <v>2.61</v>
      </c>
      <c r="I11776">
        <v>343342.98</v>
      </c>
      <c r="J11776">
        <v>13.99</v>
      </c>
      <c r="K11776">
        <v>343342.98</v>
      </c>
      <c r="L11776">
        <v>124.92</v>
      </c>
      <c r="M11776" t="s">
        <v>751</v>
      </c>
      <c r="N11776" s="37">
        <v>0</v>
      </c>
      <c r="O11776">
        <v>2060057.88</v>
      </c>
      <c r="P11776" t="s">
        <v>766</v>
      </c>
      <c r="Q11776" t="s">
        <v>766</v>
      </c>
      <c r="R11776" t="s">
        <v>768</v>
      </c>
      <c r="S11776" t="s">
        <v>758</v>
      </c>
    </row>
    <row r="11777" spans="1:19" x14ac:dyDescent="0.3">
      <c r="A11777" t="s">
        <v>747</v>
      </c>
      <c r="B11777" t="s">
        <v>748</v>
      </c>
      <c r="C11777" t="s">
        <v>754</v>
      </c>
      <c r="D11777" t="s">
        <v>750</v>
      </c>
      <c r="E11777">
        <v>-4</v>
      </c>
      <c r="F11777" t="s">
        <v>531</v>
      </c>
      <c r="G11777" s="37">
        <v>-17.04</v>
      </c>
      <c r="H11777" t="s">
        <v>751</v>
      </c>
      <c r="I11777">
        <v>-17.04</v>
      </c>
      <c r="J11777" t="s">
        <v>751</v>
      </c>
      <c r="K11777">
        <v>-17.04</v>
      </c>
      <c r="L11777" t="s">
        <v>751</v>
      </c>
      <c r="M11777" t="s">
        <v>751</v>
      </c>
      <c r="N11777" s="37">
        <v>0</v>
      </c>
      <c r="O11777" t="s">
        <v>751</v>
      </c>
      <c r="P11777" t="s">
        <v>751</v>
      </c>
      <c r="Q11777" t="s">
        <v>751</v>
      </c>
      <c r="R11777" t="s">
        <v>751</v>
      </c>
      <c r="S11777" t="s">
        <v>758</v>
      </c>
    </row>
    <row r="11778" spans="1:19" x14ac:dyDescent="0.3">
      <c r="A11778" t="s">
        <v>747</v>
      </c>
      <c r="B11778" t="s">
        <v>748</v>
      </c>
      <c r="C11778" t="s">
        <v>749</v>
      </c>
      <c r="D11778" t="s">
        <v>750</v>
      </c>
      <c r="E11778">
        <v>10</v>
      </c>
      <c r="F11778" t="s">
        <v>102</v>
      </c>
      <c r="G11778" s="37">
        <v>1045942.93</v>
      </c>
      <c r="H11778">
        <v>2.94</v>
      </c>
      <c r="I11778">
        <v>1045942.93</v>
      </c>
      <c r="J11778">
        <v>15.81</v>
      </c>
      <c r="K11778">
        <v>1045942.93</v>
      </c>
      <c r="L11778">
        <v>292.48</v>
      </c>
      <c r="M11778" t="s">
        <v>751</v>
      </c>
      <c r="N11778" s="37">
        <v>0</v>
      </c>
      <c r="O11778">
        <v>10459429.300000001</v>
      </c>
      <c r="P11778" t="s">
        <v>766</v>
      </c>
      <c r="Q11778" t="s">
        <v>766</v>
      </c>
      <c r="R11778" t="s">
        <v>768</v>
      </c>
      <c r="S11778" t="s">
        <v>758</v>
      </c>
    </row>
    <row r="11779" spans="1:19" x14ac:dyDescent="0.3">
      <c r="A11779" t="s">
        <v>752</v>
      </c>
      <c r="B11779" t="s">
        <v>748</v>
      </c>
      <c r="C11779" t="s">
        <v>749</v>
      </c>
      <c r="D11779" t="s">
        <v>750</v>
      </c>
      <c r="E11779">
        <v>-1</v>
      </c>
      <c r="F11779" t="s">
        <v>250</v>
      </c>
      <c r="G11779" s="37">
        <v>130239.64</v>
      </c>
      <c r="H11779">
        <v>203.6</v>
      </c>
      <c r="I11779">
        <v>130239.64</v>
      </c>
      <c r="J11779">
        <v>48.18</v>
      </c>
      <c r="K11779">
        <v>130239.64</v>
      </c>
      <c r="L11779">
        <v>662.47</v>
      </c>
      <c r="M11779" t="s">
        <v>751</v>
      </c>
      <c r="N11779" s="37">
        <v>0</v>
      </c>
      <c r="O11779" t="s">
        <v>751</v>
      </c>
      <c r="P11779" t="s">
        <v>766</v>
      </c>
      <c r="Q11779" t="s">
        <v>766</v>
      </c>
      <c r="R11779" t="s">
        <v>766</v>
      </c>
      <c r="S11779" t="s">
        <v>758</v>
      </c>
    </row>
    <row r="11780" spans="1:19" x14ac:dyDescent="0.3">
      <c r="A11780" t="s">
        <v>747</v>
      </c>
      <c r="B11780" t="s">
        <v>748</v>
      </c>
      <c r="C11780" t="s">
        <v>749</v>
      </c>
      <c r="D11780" t="s">
        <v>750</v>
      </c>
      <c r="E11780">
        <v>2</v>
      </c>
      <c r="F11780" t="s">
        <v>116</v>
      </c>
      <c r="G11780" s="37">
        <v>135643831.91999999</v>
      </c>
      <c r="H11780">
        <v>164.64</v>
      </c>
      <c r="I11780">
        <v>135643831.91999999</v>
      </c>
      <c r="J11780">
        <v>73.98</v>
      </c>
      <c r="K11780">
        <v>135643831.91999999</v>
      </c>
      <c r="L11780">
        <v>922.24</v>
      </c>
      <c r="M11780" t="s">
        <v>751</v>
      </c>
      <c r="N11780" s="37">
        <v>0</v>
      </c>
      <c r="O11780">
        <v>271287663.83999997</v>
      </c>
      <c r="P11780" t="s">
        <v>766</v>
      </c>
      <c r="Q11780" t="s">
        <v>766</v>
      </c>
      <c r="R11780" t="s">
        <v>766</v>
      </c>
      <c r="S11780" t="s">
        <v>758</v>
      </c>
    </row>
    <row r="11781" spans="1:19" x14ac:dyDescent="0.3">
      <c r="A11781" t="s">
        <v>753</v>
      </c>
      <c r="B11781" t="s">
        <v>748</v>
      </c>
      <c r="C11781" t="s">
        <v>754</v>
      </c>
      <c r="D11781" t="s">
        <v>750</v>
      </c>
      <c r="E11781">
        <v>-1</v>
      </c>
      <c r="F11781" t="s">
        <v>297</v>
      </c>
      <c r="G11781" s="37">
        <v>-39.56</v>
      </c>
      <c r="H11781" t="s">
        <v>751</v>
      </c>
      <c r="I11781">
        <v>-39.56</v>
      </c>
      <c r="J11781" t="s">
        <v>751</v>
      </c>
      <c r="K11781">
        <v>-39.56</v>
      </c>
      <c r="L11781" t="s">
        <v>751</v>
      </c>
      <c r="M11781" t="s">
        <v>751</v>
      </c>
      <c r="N11781" s="37">
        <v>0</v>
      </c>
      <c r="O11781" t="s">
        <v>751</v>
      </c>
      <c r="P11781" t="s">
        <v>751</v>
      </c>
      <c r="Q11781" t="s">
        <v>751</v>
      </c>
      <c r="R11781" t="s">
        <v>751</v>
      </c>
      <c r="S11781" t="s">
        <v>758</v>
      </c>
    </row>
    <row r="11782" spans="1:19" x14ac:dyDescent="0.3">
      <c r="A11782" t="s">
        <v>747</v>
      </c>
      <c r="B11782" t="s">
        <v>748</v>
      </c>
      <c r="C11782" t="s">
        <v>749</v>
      </c>
      <c r="D11782" t="s">
        <v>750</v>
      </c>
      <c r="E11782">
        <v>4</v>
      </c>
      <c r="F11782" t="s">
        <v>259</v>
      </c>
      <c r="G11782" s="37">
        <v>472.94</v>
      </c>
      <c r="H11782">
        <v>0.02</v>
      </c>
      <c r="I11782">
        <v>472.94</v>
      </c>
      <c r="J11782">
        <v>0</v>
      </c>
      <c r="K11782">
        <v>472.94</v>
      </c>
      <c r="L11782">
        <v>0.03</v>
      </c>
      <c r="M11782" t="s">
        <v>751</v>
      </c>
      <c r="N11782" s="37">
        <v>0</v>
      </c>
      <c r="O11782">
        <v>1891.76</v>
      </c>
      <c r="P11782" t="s">
        <v>766</v>
      </c>
      <c r="Q11782" t="s">
        <v>766</v>
      </c>
      <c r="R11782" t="s">
        <v>766</v>
      </c>
      <c r="S11782" t="s">
        <v>758</v>
      </c>
    </row>
    <row r="11783" spans="1:19" x14ac:dyDescent="0.3">
      <c r="A11783" t="s">
        <v>753</v>
      </c>
      <c r="B11783" t="s">
        <v>748</v>
      </c>
      <c r="C11783" t="s">
        <v>749</v>
      </c>
      <c r="D11783" t="s">
        <v>750</v>
      </c>
      <c r="E11783">
        <v>-1</v>
      </c>
      <c r="F11783" t="s">
        <v>70</v>
      </c>
      <c r="G11783" s="37">
        <v>219609.78</v>
      </c>
      <c r="H11783">
        <v>22.73</v>
      </c>
      <c r="I11783">
        <v>219609.78</v>
      </c>
      <c r="J11783">
        <v>3.19</v>
      </c>
      <c r="K11783">
        <v>219609.78</v>
      </c>
      <c r="L11783">
        <v>176.77</v>
      </c>
      <c r="M11783" t="s">
        <v>751</v>
      </c>
      <c r="N11783" s="37">
        <v>0</v>
      </c>
      <c r="O11783" t="s">
        <v>751</v>
      </c>
      <c r="P11783" t="s">
        <v>766</v>
      </c>
      <c r="Q11783" t="s">
        <v>766</v>
      </c>
      <c r="R11783" t="s">
        <v>766</v>
      </c>
      <c r="S11783" t="s">
        <v>758</v>
      </c>
    </row>
    <row r="11784" spans="1:19" x14ac:dyDescent="0.3">
      <c r="A11784" t="s">
        <v>747</v>
      </c>
      <c r="B11784" t="s">
        <v>748</v>
      </c>
      <c r="C11784" t="s">
        <v>749</v>
      </c>
      <c r="D11784" t="s">
        <v>750</v>
      </c>
      <c r="E11784">
        <v>0</v>
      </c>
      <c r="F11784" t="s">
        <v>338</v>
      </c>
      <c r="G11784" s="37">
        <v>817.98</v>
      </c>
      <c r="H11784">
        <v>0.75</v>
      </c>
      <c r="I11784">
        <v>817.98</v>
      </c>
      <c r="J11784">
        <v>0.03</v>
      </c>
      <c r="K11784">
        <v>817.98</v>
      </c>
      <c r="L11784">
        <v>0.23</v>
      </c>
      <c r="M11784" t="s">
        <v>751</v>
      </c>
      <c r="N11784" s="37">
        <v>0</v>
      </c>
      <c r="O11784" t="s">
        <v>751</v>
      </c>
      <c r="P11784" t="s">
        <v>766</v>
      </c>
      <c r="Q11784" t="s">
        <v>766</v>
      </c>
      <c r="R11784" t="s">
        <v>766</v>
      </c>
      <c r="S11784" t="s">
        <v>758</v>
      </c>
    </row>
    <row r="11785" spans="1:19" x14ac:dyDescent="0.3">
      <c r="A11785" t="s">
        <v>747</v>
      </c>
      <c r="B11785" t="s">
        <v>748</v>
      </c>
      <c r="C11785" t="s">
        <v>754</v>
      </c>
      <c r="D11785" t="s">
        <v>750</v>
      </c>
      <c r="E11785">
        <v>4</v>
      </c>
      <c r="F11785" t="s">
        <v>231</v>
      </c>
      <c r="G11785" s="37">
        <v>-3042.58</v>
      </c>
      <c r="H11785" t="s">
        <v>751</v>
      </c>
      <c r="I11785">
        <v>-3042.58</v>
      </c>
      <c r="J11785" t="s">
        <v>751</v>
      </c>
      <c r="K11785">
        <v>-3042.58</v>
      </c>
      <c r="L11785" t="s">
        <v>751</v>
      </c>
      <c r="M11785" t="s">
        <v>751</v>
      </c>
      <c r="N11785" s="37">
        <v>0</v>
      </c>
      <c r="O11785" t="s">
        <v>751</v>
      </c>
      <c r="P11785" t="s">
        <v>751</v>
      </c>
      <c r="Q11785" t="s">
        <v>751</v>
      </c>
      <c r="R11785" t="s">
        <v>751</v>
      </c>
      <c r="S11785" t="s">
        <v>758</v>
      </c>
    </row>
    <row r="11786" spans="1:19" x14ac:dyDescent="0.3">
      <c r="A11786" t="s">
        <v>753</v>
      </c>
      <c r="B11786" t="s">
        <v>748</v>
      </c>
      <c r="C11786" t="s">
        <v>749</v>
      </c>
      <c r="D11786" t="s">
        <v>750</v>
      </c>
      <c r="E11786">
        <v>0</v>
      </c>
      <c r="F11786" t="s">
        <v>202</v>
      </c>
      <c r="G11786" s="37">
        <v>482.38</v>
      </c>
      <c r="H11786">
        <v>124.98</v>
      </c>
      <c r="I11786">
        <v>482.38</v>
      </c>
      <c r="J11786">
        <v>0.01</v>
      </c>
      <c r="K11786">
        <v>482.38</v>
      </c>
      <c r="L11786">
        <v>0.14000000000000001</v>
      </c>
      <c r="M11786" t="s">
        <v>751</v>
      </c>
      <c r="N11786" s="37">
        <v>0</v>
      </c>
      <c r="O11786" t="s">
        <v>751</v>
      </c>
      <c r="P11786" t="s">
        <v>766</v>
      </c>
      <c r="Q11786" t="s">
        <v>768</v>
      </c>
      <c r="R11786" t="s">
        <v>768</v>
      </c>
      <c r="S11786" t="s">
        <v>758</v>
      </c>
    </row>
    <row r="11787" spans="1:19" x14ac:dyDescent="0.3">
      <c r="A11787" t="s">
        <v>747</v>
      </c>
      <c r="B11787" t="s">
        <v>748</v>
      </c>
      <c r="C11787" t="s">
        <v>749</v>
      </c>
      <c r="D11787" t="s">
        <v>750</v>
      </c>
      <c r="E11787">
        <v>2</v>
      </c>
      <c r="F11787" t="s">
        <v>525</v>
      </c>
      <c r="G11787" s="37">
        <v>1735293.86</v>
      </c>
      <c r="H11787">
        <v>431.64</v>
      </c>
      <c r="I11787">
        <v>1735293.86</v>
      </c>
      <c r="J11787">
        <v>205.03</v>
      </c>
      <c r="K11787">
        <v>1735293.86</v>
      </c>
      <c r="L11787">
        <v>1963.63</v>
      </c>
      <c r="M11787" t="s">
        <v>751</v>
      </c>
      <c r="N11787" s="37">
        <v>0</v>
      </c>
      <c r="O11787">
        <v>3470587.72</v>
      </c>
      <c r="P11787" t="s">
        <v>766</v>
      </c>
      <c r="Q11787" t="s">
        <v>766</v>
      </c>
      <c r="R11787" t="s">
        <v>766</v>
      </c>
      <c r="S11787" t="s">
        <v>758</v>
      </c>
    </row>
    <row r="11788" spans="1:19" x14ac:dyDescent="0.3">
      <c r="A11788" t="s">
        <v>753</v>
      </c>
      <c r="B11788" t="s">
        <v>748</v>
      </c>
      <c r="C11788" t="s">
        <v>754</v>
      </c>
      <c r="D11788" t="s">
        <v>750</v>
      </c>
      <c r="E11788">
        <v>3</v>
      </c>
      <c r="F11788" t="s">
        <v>30</v>
      </c>
      <c r="G11788" s="37">
        <v>-862.4</v>
      </c>
      <c r="H11788" t="s">
        <v>751</v>
      </c>
      <c r="I11788">
        <v>-862.4</v>
      </c>
      <c r="J11788" t="s">
        <v>751</v>
      </c>
      <c r="K11788">
        <v>-862.4</v>
      </c>
      <c r="L11788" t="s">
        <v>751</v>
      </c>
      <c r="M11788" t="s">
        <v>751</v>
      </c>
      <c r="N11788" s="37">
        <v>0</v>
      </c>
      <c r="O11788" t="s">
        <v>751</v>
      </c>
      <c r="P11788" t="s">
        <v>751</v>
      </c>
      <c r="Q11788" t="s">
        <v>751</v>
      </c>
      <c r="R11788" t="s">
        <v>751</v>
      </c>
      <c r="S11788" t="s">
        <v>758</v>
      </c>
    </row>
    <row r="11789" spans="1:19" x14ac:dyDescent="0.3">
      <c r="A11789" t="s">
        <v>753</v>
      </c>
      <c r="B11789" t="s">
        <v>748</v>
      </c>
      <c r="C11789" t="s">
        <v>749</v>
      </c>
      <c r="D11789" t="s">
        <v>750</v>
      </c>
      <c r="E11789">
        <v>-1</v>
      </c>
      <c r="F11789" t="s">
        <v>498</v>
      </c>
      <c r="G11789" s="37">
        <v>326082.12</v>
      </c>
      <c r="H11789">
        <v>19.78</v>
      </c>
      <c r="I11789">
        <v>326082.12</v>
      </c>
      <c r="J11789">
        <v>8.89</v>
      </c>
      <c r="K11789">
        <v>326082.12</v>
      </c>
      <c r="L11789">
        <v>110.81</v>
      </c>
      <c r="M11789" t="s">
        <v>751</v>
      </c>
      <c r="N11789" s="37">
        <v>0</v>
      </c>
      <c r="O11789" t="s">
        <v>751</v>
      </c>
      <c r="P11789" t="s">
        <v>766</v>
      </c>
      <c r="Q11789" t="s">
        <v>766</v>
      </c>
      <c r="R11789" t="s">
        <v>766</v>
      </c>
      <c r="S11789" t="s">
        <v>758</v>
      </c>
    </row>
    <row r="11790" spans="1:19" x14ac:dyDescent="0.3">
      <c r="A11790" t="s">
        <v>752</v>
      </c>
      <c r="B11790" t="s">
        <v>748</v>
      </c>
      <c r="C11790" t="s">
        <v>754</v>
      </c>
      <c r="D11790" t="s">
        <v>750</v>
      </c>
      <c r="E11790">
        <v>-1</v>
      </c>
      <c r="F11790" t="s">
        <v>70</v>
      </c>
      <c r="G11790" s="37">
        <v>-394.16</v>
      </c>
      <c r="H11790" t="s">
        <v>751</v>
      </c>
      <c r="I11790">
        <v>-394.16</v>
      </c>
      <c r="J11790" t="s">
        <v>751</v>
      </c>
      <c r="K11790">
        <v>-394.16</v>
      </c>
      <c r="L11790" t="s">
        <v>751</v>
      </c>
      <c r="M11790" t="s">
        <v>751</v>
      </c>
      <c r="N11790" s="37">
        <v>0</v>
      </c>
      <c r="O11790" t="s">
        <v>751</v>
      </c>
      <c r="P11790" t="s">
        <v>751</v>
      </c>
      <c r="Q11790" t="s">
        <v>751</v>
      </c>
      <c r="R11790" t="s">
        <v>751</v>
      </c>
      <c r="S11790" t="s">
        <v>726</v>
      </c>
    </row>
    <row r="11791" spans="1:19" x14ac:dyDescent="0.3">
      <c r="A11791" t="s">
        <v>747</v>
      </c>
      <c r="B11791" t="s">
        <v>748</v>
      </c>
      <c r="C11791" t="s">
        <v>754</v>
      </c>
      <c r="D11791" t="s">
        <v>750</v>
      </c>
      <c r="E11791">
        <v>12</v>
      </c>
      <c r="F11791" t="s">
        <v>157</v>
      </c>
      <c r="G11791" s="37">
        <v>-596.63</v>
      </c>
      <c r="H11791" t="s">
        <v>751</v>
      </c>
      <c r="I11791">
        <v>-596.63</v>
      </c>
      <c r="J11791" t="s">
        <v>751</v>
      </c>
      <c r="K11791">
        <v>-596.63</v>
      </c>
      <c r="L11791" t="s">
        <v>751</v>
      </c>
      <c r="M11791" t="s">
        <v>751</v>
      </c>
      <c r="N11791" s="37">
        <v>0</v>
      </c>
      <c r="O11791" t="s">
        <v>751</v>
      </c>
      <c r="P11791" t="s">
        <v>751</v>
      </c>
      <c r="Q11791" t="s">
        <v>751</v>
      </c>
      <c r="R11791" t="s">
        <v>751</v>
      </c>
      <c r="S11791" t="s">
        <v>758</v>
      </c>
    </row>
    <row r="11792" spans="1:19" x14ac:dyDescent="0.3">
      <c r="A11792" t="s">
        <v>747</v>
      </c>
      <c r="B11792" t="s">
        <v>748</v>
      </c>
      <c r="C11792" t="s">
        <v>754</v>
      </c>
      <c r="D11792" t="s">
        <v>750</v>
      </c>
      <c r="E11792">
        <v>6</v>
      </c>
      <c r="F11792" t="s">
        <v>290</v>
      </c>
      <c r="G11792" s="37">
        <v>-18791.8</v>
      </c>
      <c r="H11792" t="s">
        <v>751</v>
      </c>
      <c r="I11792">
        <v>-18791.8</v>
      </c>
      <c r="J11792" t="s">
        <v>751</v>
      </c>
      <c r="K11792">
        <v>-18791.8</v>
      </c>
      <c r="L11792" t="s">
        <v>751</v>
      </c>
      <c r="M11792" t="s">
        <v>751</v>
      </c>
      <c r="N11792" s="37">
        <v>0</v>
      </c>
      <c r="O11792" t="s">
        <v>751</v>
      </c>
      <c r="P11792" t="s">
        <v>751</v>
      </c>
      <c r="Q11792" t="s">
        <v>751</v>
      </c>
      <c r="R11792" t="s">
        <v>751</v>
      </c>
      <c r="S11792" t="s">
        <v>758</v>
      </c>
    </row>
    <row r="11793" spans="1:19" x14ac:dyDescent="0.3">
      <c r="A11793" t="s">
        <v>747</v>
      </c>
      <c r="B11793" t="s">
        <v>748</v>
      </c>
      <c r="C11793" t="s">
        <v>749</v>
      </c>
      <c r="D11793" t="s">
        <v>750</v>
      </c>
      <c r="E11793">
        <v>0</v>
      </c>
      <c r="F11793" t="s">
        <v>373</v>
      </c>
      <c r="G11793" s="37">
        <v>20735.330000000002</v>
      </c>
      <c r="H11793">
        <v>2317.77</v>
      </c>
      <c r="I11793">
        <v>20735.330000000002</v>
      </c>
      <c r="J11793">
        <v>1.91</v>
      </c>
      <c r="K11793">
        <v>20735.330000000002</v>
      </c>
      <c r="L11793">
        <v>18.329999999999998</v>
      </c>
      <c r="M11793" t="s">
        <v>751</v>
      </c>
      <c r="N11793" s="37">
        <v>0</v>
      </c>
      <c r="O11793" t="s">
        <v>751</v>
      </c>
      <c r="P11793" t="s">
        <v>766</v>
      </c>
      <c r="Q11793" t="s">
        <v>768</v>
      </c>
      <c r="R11793" t="s">
        <v>768</v>
      </c>
      <c r="S11793" t="s">
        <v>758</v>
      </c>
    </row>
    <row r="11794" spans="1:19" x14ac:dyDescent="0.3">
      <c r="A11794" t="s">
        <v>753</v>
      </c>
      <c r="B11794" t="s">
        <v>748</v>
      </c>
      <c r="C11794" t="s">
        <v>754</v>
      </c>
      <c r="D11794" t="s">
        <v>750</v>
      </c>
      <c r="E11794">
        <v>0</v>
      </c>
      <c r="F11794" t="s">
        <v>549</v>
      </c>
      <c r="G11794" s="37">
        <v>-2452.2399999999998</v>
      </c>
      <c r="H11794" t="s">
        <v>751</v>
      </c>
      <c r="I11794">
        <v>-2452.2399999999998</v>
      </c>
      <c r="J11794" t="s">
        <v>751</v>
      </c>
      <c r="K11794">
        <v>-2452.2399999999998</v>
      </c>
      <c r="L11794" t="s">
        <v>751</v>
      </c>
      <c r="M11794" t="s">
        <v>751</v>
      </c>
      <c r="N11794" s="37">
        <v>0</v>
      </c>
      <c r="O11794" t="s">
        <v>751</v>
      </c>
      <c r="P11794" t="s">
        <v>751</v>
      </c>
      <c r="Q11794" t="s">
        <v>751</v>
      </c>
      <c r="R11794" t="s">
        <v>751</v>
      </c>
      <c r="S11794" t="s">
        <v>758</v>
      </c>
    </row>
    <row r="11795" spans="1:19" x14ac:dyDescent="0.3">
      <c r="A11795" t="s">
        <v>753</v>
      </c>
      <c r="B11795" t="s">
        <v>748</v>
      </c>
      <c r="C11795" t="s">
        <v>749</v>
      </c>
      <c r="D11795" t="s">
        <v>750</v>
      </c>
      <c r="E11795">
        <v>7</v>
      </c>
      <c r="F11795" t="s">
        <v>23</v>
      </c>
      <c r="G11795" s="37">
        <v>166876.42000000001</v>
      </c>
      <c r="H11795" t="s">
        <v>751</v>
      </c>
      <c r="I11795">
        <v>166876.42000000001</v>
      </c>
      <c r="J11795" t="s">
        <v>751</v>
      </c>
      <c r="K11795">
        <v>166876.42000000001</v>
      </c>
      <c r="L11795">
        <v>42.06</v>
      </c>
      <c r="M11795" t="s">
        <v>751</v>
      </c>
      <c r="N11795" s="37">
        <v>0</v>
      </c>
      <c r="O11795">
        <v>1168134.94</v>
      </c>
      <c r="P11795" t="s">
        <v>766</v>
      </c>
      <c r="Q11795" t="s">
        <v>766</v>
      </c>
      <c r="R11795" t="s">
        <v>768</v>
      </c>
      <c r="S11795" t="s">
        <v>758</v>
      </c>
    </row>
    <row r="11796" spans="1:19" x14ac:dyDescent="0.3">
      <c r="A11796" t="s">
        <v>752</v>
      </c>
      <c r="B11796" t="s">
        <v>748</v>
      </c>
      <c r="C11796" t="s">
        <v>749</v>
      </c>
      <c r="D11796" t="s">
        <v>750</v>
      </c>
      <c r="E11796">
        <v>-1</v>
      </c>
      <c r="F11796" t="s">
        <v>345</v>
      </c>
      <c r="G11796" s="37">
        <v>609.98</v>
      </c>
      <c r="H11796">
        <v>0.01</v>
      </c>
      <c r="I11796">
        <v>609.98</v>
      </c>
      <c r="J11796">
        <v>0.01</v>
      </c>
      <c r="K11796">
        <v>609.98</v>
      </c>
      <c r="L11796">
        <v>0.09</v>
      </c>
      <c r="M11796" t="s">
        <v>751</v>
      </c>
      <c r="N11796" s="37">
        <v>0</v>
      </c>
      <c r="O11796" t="s">
        <v>751</v>
      </c>
      <c r="P11796" t="s">
        <v>766</v>
      </c>
      <c r="Q11796" t="s">
        <v>766</v>
      </c>
      <c r="R11796" t="s">
        <v>766</v>
      </c>
      <c r="S11796" t="s">
        <v>758</v>
      </c>
    </row>
    <row r="11797" spans="1:19" x14ac:dyDescent="0.3">
      <c r="A11797" t="s">
        <v>752</v>
      </c>
      <c r="B11797" t="s">
        <v>748</v>
      </c>
      <c r="C11797" t="s">
        <v>754</v>
      </c>
      <c r="D11797" t="s">
        <v>750</v>
      </c>
      <c r="E11797">
        <v>5</v>
      </c>
      <c r="F11797" t="s">
        <v>277</v>
      </c>
      <c r="G11797" s="37">
        <v>-87985.25</v>
      </c>
      <c r="H11797" t="s">
        <v>751</v>
      </c>
      <c r="I11797">
        <v>-87985.25</v>
      </c>
      <c r="J11797" t="s">
        <v>751</v>
      </c>
      <c r="K11797">
        <v>-87985.25</v>
      </c>
      <c r="L11797" t="s">
        <v>751</v>
      </c>
      <c r="M11797" t="s">
        <v>751</v>
      </c>
      <c r="N11797" s="37">
        <v>0</v>
      </c>
      <c r="O11797" t="s">
        <v>751</v>
      </c>
      <c r="P11797" t="s">
        <v>751</v>
      </c>
      <c r="Q11797" t="s">
        <v>751</v>
      </c>
      <c r="R11797" t="s">
        <v>751</v>
      </c>
      <c r="S11797" t="s">
        <v>758</v>
      </c>
    </row>
    <row r="11798" spans="1:19" x14ac:dyDescent="0.3">
      <c r="A11798" t="s">
        <v>747</v>
      </c>
      <c r="B11798" t="s">
        <v>748</v>
      </c>
      <c r="C11798" t="s">
        <v>749</v>
      </c>
      <c r="D11798" t="s">
        <v>750</v>
      </c>
      <c r="E11798">
        <v>5</v>
      </c>
      <c r="F11798" t="s">
        <v>130</v>
      </c>
      <c r="G11798" s="37">
        <v>606671.67000000004</v>
      </c>
      <c r="H11798">
        <v>51179.6</v>
      </c>
      <c r="I11798">
        <v>606671.67000000004</v>
      </c>
      <c r="J11798">
        <v>12.29</v>
      </c>
      <c r="K11798">
        <v>606671.67000000004</v>
      </c>
      <c r="L11798">
        <v>201.3</v>
      </c>
      <c r="M11798" t="s">
        <v>751</v>
      </c>
      <c r="N11798" s="37">
        <v>32317.87</v>
      </c>
      <c r="O11798">
        <v>3033358.35</v>
      </c>
      <c r="P11798" t="s">
        <v>766</v>
      </c>
      <c r="Q11798" t="s">
        <v>768</v>
      </c>
      <c r="R11798" t="s">
        <v>768</v>
      </c>
      <c r="S11798" t="s">
        <v>758</v>
      </c>
    </row>
    <row r="11799" spans="1:19" x14ac:dyDescent="0.3">
      <c r="A11799" t="s">
        <v>747</v>
      </c>
      <c r="B11799" t="s">
        <v>748</v>
      </c>
      <c r="C11799" t="s">
        <v>754</v>
      </c>
      <c r="D11799" t="s">
        <v>750</v>
      </c>
      <c r="E11799">
        <v>0</v>
      </c>
      <c r="F11799" t="s">
        <v>350</v>
      </c>
      <c r="G11799" s="37">
        <v>-4806.71</v>
      </c>
      <c r="H11799" t="s">
        <v>751</v>
      </c>
      <c r="I11799">
        <v>-4806.71</v>
      </c>
      <c r="J11799" t="s">
        <v>751</v>
      </c>
      <c r="K11799">
        <v>-4806.71</v>
      </c>
      <c r="L11799" t="s">
        <v>751</v>
      </c>
      <c r="M11799" t="s">
        <v>751</v>
      </c>
      <c r="N11799" s="37">
        <v>0</v>
      </c>
      <c r="O11799" t="s">
        <v>751</v>
      </c>
      <c r="P11799" t="s">
        <v>751</v>
      </c>
      <c r="Q11799" t="s">
        <v>751</v>
      </c>
      <c r="R11799" t="s">
        <v>751</v>
      </c>
      <c r="S11799" t="s">
        <v>758</v>
      </c>
    </row>
    <row r="11800" spans="1:19" x14ac:dyDescent="0.3">
      <c r="A11800" t="s">
        <v>747</v>
      </c>
      <c r="B11800" t="s">
        <v>748</v>
      </c>
      <c r="C11800" t="s">
        <v>749</v>
      </c>
      <c r="D11800" t="s">
        <v>750</v>
      </c>
      <c r="E11800">
        <v>4</v>
      </c>
      <c r="F11800" t="s">
        <v>290</v>
      </c>
      <c r="G11800" s="37">
        <v>16452998.16</v>
      </c>
      <c r="H11800">
        <v>4316.5200000000004</v>
      </c>
      <c r="I11800">
        <v>16452998.16</v>
      </c>
      <c r="J11800">
        <v>160.25</v>
      </c>
      <c r="K11800">
        <v>16452998.16</v>
      </c>
      <c r="L11800">
        <v>1340.15</v>
      </c>
      <c r="M11800" t="s">
        <v>751</v>
      </c>
      <c r="N11800" s="37">
        <v>4909132.1399999997</v>
      </c>
      <c r="O11800">
        <v>65811992.640000001</v>
      </c>
      <c r="P11800" t="s">
        <v>766</v>
      </c>
      <c r="Q11800" t="s">
        <v>766</v>
      </c>
      <c r="R11800" t="s">
        <v>766</v>
      </c>
      <c r="S11800" t="s">
        <v>758</v>
      </c>
    </row>
    <row r="11801" spans="1:19" x14ac:dyDescent="0.3">
      <c r="A11801" t="s">
        <v>753</v>
      </c>
      <c r="B11801" t="s">
        <v>748</v>
      </c>
      <c r="C11801" t="s">
        <v>749</v>
      </c>
      <c r="D11801" t="s">
        <v>750</v>
      </c>
      <c r="E11801">
        <v>0</v>
      </c>
      <c r="F11801" t="s">
        <v>547</v>
      </c>
      <c r="G11801" s="37">
        <v>83532.990000000005</v>
      </c>
      <c r="H11801">
        <v>0.04</v>
      </c>
      <c r="I11801">
        <v>83532.990000000005</v>
      </c>
      <c r="J11801">
        <v>0.23</v>
      </c>
      <c r="K11801">
        <v>83532.990000000005</v>
      </c>
      <c r="L11801">
        <v>1.44</v>
      </c>
      <c r="M11801">
        <v>1</v>
      </c>
      <c r="N11801" s="37">
        <v>0</v>
      </c>
      <c r="O11801" t="s">
        <v>751</v>
      </c>
      <c r="P11801" t="s">
        <v>767</v>
      </c>
      <c r="Q11801" t="s">
        <v>767</v>
      </c>
      <c r="R11801" t="s">
        <v>766</v>
      </c>
      <c r="S11801" t="s">
        <v>758</v>
      </c>
    </row>
    <row r="11802" spans="1:19" x14ac:dyDescent="0.3">
      <c r="A11802" t="s">
        <v>747</v>
      </c>
      <c r="B11802" t="s">
        <v>748</v>
      </c>
      <c r="C11802" t="s">
        <v>749</v>
      </c>
      <c r="D11802" t="s">
        <v>750</v>
      </c>
      <c r="E11802">
        <v>2</v>
      </c>
      <c r="F11802" t="s">
        <v>158</v>
      </c>
      <c r="G11802" s="37">
        <v>245550.5</v>
      </c>
      <c r="H11802">
        <v>128781.81</v>
      </c>
      <c r="I11802">
        <v>245550.5</v>
      </c>
      <c r="J11802">
        <v>1.72</v>
      </c>
      <c r="K11802">
        <v>245550.5</v>
      </c>
      <c r="L11802">
        <v>95.33</v>
      </c>
      <c r="M11802" t="s">
        <v>751</v>
      </c>
      <c r="N11802" s="37">
        <v>0</v>
      </c>
      <c r="O11802">
        <v>491101</v>
      </c>
      <c r="P11802" t="s">
        <v>766</v>
      </c>
      <c r="Q11802" t="s">
        <v>768</v>
      </c>
      <c r="R11802" t="s">
        <v>768</v>
      </c>
      <c r="S11802" t="s">
        <v>758</v>
      </c>
    </row>
    <row r="11803" spans="1:19" x14ac:dyDescent="0.3">
      <c r="A11803" t="s">
        <v>752</v>
      </c>
      <c r="B11803" t="s">
        <v>748</v>
      </c>
      <c r="C11803" t="s">
        <v>754</v>
      </c>
      <c r="D11803" t="s">
        <v>750</v>
      </c>
      <c r="E11803">
        <v>2</v>
      </c>
      <c r="F11803" t="s">
        <v>104</v>
      </c>
      <c r="G11803" s="37">
        <v>-12037.6</v>
      </c>
      <c r="H11803" t="s">
        <v>751</v>
      </c>
      <c r="I11803">
        <v>-12037.6</v>
      </c>
      <c r="J11803" t="s">
        <v>751</v>
      </c>
      <c r="K11803">
        <v>-12037.6</v>
      </c>
      <c r="L11803" t="s">
        <v>751</v>
      </c>
      <c r="M11803" t="s">
        <v>751</v>
      </c>
      <c r="N11803" s="37">
        <v>0</v>
      </c>
      <c r="O11803" t="s">
        <v>751</v>
      </c>
      <c r="P11803" t="s">
        <v>751</v>
      </c>
      <c r="Q11803" t="s">
        <v>751</v>
      </c>
      <c r="R11803" t="s">
        <v>751</v>
      </c>
      <c r="S11803" t="s">
        <v>758</v>
      </c>
    </row>
    <row r="11804" spans="1:19" x14ac:dyDescent="0.3">
      <c r="A11804" t="s">
        <v>752</v>
      </c>
      <c r="B11804" t="s">
        <v>748</v>
      </c>
      <c r="C11804" t="s">
        <v>749</v>
      </c>
      <c r="D11804" t="s">
        <v>750</v>
      </c>
      <c r="E11804">
        <v>1</v>
      </c>
      <c r="F11804" t="s">
        <v>397</v>
      </c>
      <c r="G11804" s="37">
        <v>8490.41</v>
      </c>
      <c r="H11804">
        <v>0.99</v>
      </c>
      <c r="I11804">
        <v>8490.41</v>
      </c>
      <c r="J11804">
        <v>0.16</v>
      </c>
      <c r="K11804">
        <v>8490.41</v>
      </c>
      <c r="L11804">
        <v>1.81</v>
      </c>
      <c r="M11804" t="s">
        <v>751</v>
      </c>
      <c r="N11804" s="37">
        <v>0</v>
      </c>
      <c r="O11804">
        <v>8490.41</v>
      </c>
      <c r="P11804" t="s">
        <v>766</v>
      </c>
      <c r="Q11804" t="s">
        <v>766</v>
      </c>
      <c r="R11804" t="s">
        <v>766</v>
      </c>
      <c r="S11804" t="s">
        <v>758</v>
      </c>
    </row>
    <row r="11805" spans="1:19" x14ac:dyDescent="0.3">
      <c r="A11805" t="s">
        <v>753</v>
      </c>
      <c r="B11805" t="s">
        <v>748</v>
      </c>
      <c r="C11805" t="s">
        <v>754</v>
      </c>
      <c r="D11805" t="s">
        <v>750</v>
      </c>
      <c r="E11805">
        <v>3</v>
      </c>
      <c r="F11805" t="s">
        <v>10</v>
      </c>
      <c r="G11805" s="37">
        <v>-2255.21</v>
      </c>
      <c r="H11805" t="s">
        <v>751</v>
      </c>
      <c r="I11805">
        <v>-2255.21</v>
      </c>
      <c r="J11805" t="s">
        <v>751</v>
      </c>
      <c r="K11805">
        <v>-2255.21</v>
      </c>
      <c r="L11805" t="s">
        <v>751</v>
      </c>
      <c r="M11805" t="s">
        <v>751</v>
      </c>
      <c r="N11805" s="37">
        <v>0</v>
      </c>
      <c r="O11805" t="s">
        <v>751</v>
      </c>
      <c r="P11805" t="s">
        <v>751</v>
      </c>
      <c r="Q11805" t="s">
        <v>751</v>
      </c>
      <c r="R11805" t="s">
        <v>751</v>
      </c>
      <c r="S11805" t="s">
        <v>758</v>
      </c>
    </row>
    <row r="11806" spans="1:19" x14ac:dyDescent="0.3">
      <c r="A11806" t="s">
        <v>747</v>
      </c>
      <c r="B11806" t="s">
        <v>748</v>
      </c>
      <c r="C11806" t="s">
        <v>749</v>
      </c>
      <c r="D11806" t="s">
        <v>750</v>
      </c>
      <c r="E11806">
        <v>3</v>
      </c>
      <c r="F11806" t="s">
        <v>481</v>
      </c>
      <c r="G11806" s="37">
        <v>2982267.32</v>
      </c>
      <c r="H11806">
        <v>771.62</v>
      </c>
      <c r="I11806">
        <v>2982267.32</v>
      </c>
      <c r="J11806">
        <v>655.44</v>
      </c>
      <c r="K11806">
        <v>2982267.32</v>
      </c>
      <c r="L11806">
        <v>1193.3699999999999</v>
      </c>
      <c r="M11806" t="s">
        <v>751</v>
      </c>
      <c r="N11806" s="37">
        <v>0</v>
      </c>
      <c r="O11806">
        <v>8946801.959999999</v>
      </c>
      <c r="P11806" t="s">
        <v>766</v>
      </c>
      <c r="Q11806" t="s">
        <v>766</v>
      </c>
      <c r="R11806" t="s">
        <v>768</v>
      </c>
      <c r="S11806" t="s">
        <v>758</v>
      </c>
    </row>
    <row r="11807" spans="1:19" x14ac:dyDescent="0.3">
      <c r="A11807" t="s">
        <v>747</v>
      </c>
      <c r="B11807" t="s">
        <v>748</v>
      </c>
      <c r="C11807" t="s">
        <v>749</v>
      </c>
      <c r="D11807" t="s">
        <v>750</v>
      </c>
      <c r="E11807">
        <v>2</v>
      </c>
      <c r="F11807" t="s">
        <v>435</v>
      </c>
      <c r="G11807" s="37">
        <v>197928.76</v>
      </c>
      <c r="H11807">
        <v>18710.48</v>
      </c>
      <c r="I11807">
        <v>197928.76</v>
      </c>
      <c r="J11807">
        <v>7.19</v>
      </c>
      <c r="K11807">
        <v>197928.76</v>
      </c>
      <c r="L11807">
        <v>68.900000000000006</v>
      </c>
      <c r="M11807" t="s">
        <v>751</v>
      </c>
      <c r="N11807" s="37">
        <v>0</v>
      </c>
      <c r="O11807">
        <v>395857.52</v>
      </c>
      <c r="P11807" t="s">
        <v>766</v>
      </c>
      <c r="Q11807" t="s">
        <v>768</v>
      </c>
      <c r="R11807" t="s">
        <v>768</v>
      </c>
      <c r="S11807" t="s">
        <v>758</v>
      </c>
    </row>
    <row r="11808" spans="1:19" x14ac:dyDescent="0.3">
      <c r="A11808" t="s">
        <v>747</v>
      </c>
      <c r="B11808" t="s">
        <v>748</v>
      </c>
      <c r="C11808" t="s">
        <v>749</v>
      </c>
      <c r="D11808" t="s">
        <v>750</v>
      </c>
      <c r="E11808">
        <v>2</v>
      </c>
      <c r="F11808" t="s">
        <v>517</v>
      </c>
      <c r="G11808" s="37">
        <v>99352.86</v>
      </c>
      <c r="H11808">
        <v>7.59</v>
      </c>
      <c r="I11808">
        <v>99352.86</v>
      </c>
      <c r="J11808">
        <v>5.16</v>
      </c>
      <c r="K11808">
        <v>99352.86</v>
      </c>
      <c r="L11808">
        <v>92.53</v>
      </c>
      <c r="M11808" t="s">
        <v>751</v>
      </c>
      <c r="N11808" s="37">
        <v>0</v>
      </c>
      <c r="O11808">
        <v>198705.72</v>
      </c>
      <c r="P11808" t="s">
        <v>766</v>
      </c>
      <c r="Q11808" t="s">
        <v>766</v>
      </c>
      <c r="R11808" t="s">
        <v>766</v>
      </c>
      <c r="S11808" t="s">
        <v>758</v>
      </c>
    </row>
    <row r="11809" spans="1:19" x14ac:dyDescent="0.3">
      <c r="A11809" t="s">
        <v>747</v>
      </c>
      <c r="B11809" t="s">
        <v>748</v>
      </c>
      <c r="C11809" t="s">
        <v>749</v>
      </c>
      <c r="D11809" t="s">
        <v>756</v>
      </c>
      <c r="E11809">
        <v>1</v>
      </c>
      <c r="F11809" t="s">
        <v>248</v>
      </c>
      <c r="G11809" s="37">
        <v>74.349999999999994</v>
      </c>
      <c r="H11809">
        <v>0.01</v>
      </c>
      <c r="I11809">
        <v>74.349999999999994</v>
      </c>
      <c r="J11809">
        <v>0</v>
      </c>
      <c r="K11809">
        <v>74.349999999999994</v>
      </c>
      <c r="L11809">
        <v>0.13</v>
      </c>
      <c r="M11809">
        <v>1</v>
      </c>
      <c r="N11809" s="37">
        <v>1.08</v>
      </c>
      <c r="O11809">
        <v>74.349999999999994</v>
      </c>
      <c r="P11809" t="s">
        <v>767</v>
      </c>
      <c r="Q11809" t="s">
        <v>767</v>
      </c>
      <c r="R11809" t="s">
        <v>766</v>
      </c>
      <c r="S11809" t="s">
        <v>758</v>
      </c>
    </row>
    <row r="11810" spans="1:19" x14ac:dyDescent="0.3">
      <c r="A11810" t="s">
        <v>753</v>
      </c>
      <c r="B11810" t="s">
        <v>748</v>
      </c>
      <c r="C11810" t="s">
        <v>754</v>
      </c>
      <c r="D11810" t="s">
        <v>750</v>
      </c>
      <c r="E11810">
        <v>2</v>
      </c>
      <c r="F11810" t="s">
        <v>251</v>
      </c>
      <c r="G11810" s="37">
        <v>-7512.62</v>
      </c>
      <c r="H11810" t="s">
        <v>751</v>
      </c>
      <c r="I11810">
        <v>-7512.62</v>
      </c>
      <c r="J11810" t="s">
        <v>751</v>
      </c>
      <c r="K11810">
        <v>-7512.62</v>
      </c>
      <c r="L11810" t="s">
        <v>751</v>
      </c>
      <c r="M11810" t="s">
        <v>751</v>
      </c>
      <c r="N11810" s="37">
        <v>0</v>
      </c>
      <c r="O11810" t="s">
        <v>751</v>
      </c>
      <c r="P11810" t="s">
        <v>751</v>
      </c>
      <c r="Q11810" t="s">
        <v>751</v>
      </c>
      <c r="R11810" t="s">
        <v>751</v>
      </c>
      <c r="S11810" t="s">
        <v>758</v>
      </c>
    </row>
    <row r="11811" spans="1:19" x14ac:dyDescent="0.3">
      <c r="A11811" t="s">
        <v>752</v>
      </c>
      <c r="B11811" t="s">
        <v>748</v>
      </c>
      <c r="C11811" t="s">
        <v>754</v>
      </c>
      <c r="D11811" t="s">
        <v>750</v>
      </c>
      <c r="E11811">
        <v>0</v>
      </c>
      <c r="F11811" t="s">
        <v>128</v>
      </c>
      <c r="G11811" s="37">
        <v>-2119.2600000000002</v>
      </c>
      <c r="H11811" t="s">
        <v>751</v>
      </c>
      <c r="I11811">
        <v>-2119.2600000000002</v>
      </c>
      <c r="J11811" t="s">
        <v>751</v>
      </c>
      <c r="K11811">
        <v>-2119.2600000000002</v>
      </c>
      <c r="L11811" t="s">
        <v>751</v>
      </c>
      <c r="M11811" t="s">
        <v>751</v>
      </c>
      <c r="N11811" s="37">
        <v>0</v>
      </c>
      <c r="O11811" t="s">
        <v>751</v>
      </c>
      <c r="P11811" t="s">
        <v>751</v>
      </c>
      <c r="Q11811" t="s">
        <v>751</v>
      </c>
      <c r="R11811" t="s">
        <v>751</v>
      </c>
      <c r="S11811" t="s">
        <v>758</v>
      </c>
    </row>
    <row r="11812" spans="1:19" x14ac:dyDescent="0.3">
      <c r="A11812" t="s">
        <v>747</v>
      </c>
      <c r="B11812" t="s">
        <v>748</v>
      </c>
      <c r="C11812" t="s">
        <v>749</v>
      </c>
      <c r="D11812" t="s">
        <v>750</v>
      </c>
      <c r="E11812">
        <v>5</v>
      </c>
      <c r="F11812" t="s">
        <v>356</v>
      </c>
      <c r="G11812" s="37">
        <v>253887.1</v>
      </c>
      <c r="H11812">
        <v>68.17</v>
      </c>
      <c r="I11812">
        <v>253887.1</v>
      </c>
      <c r="J11812">
        <v>30.62</v>
      </c>
      <c r="K11812">
        <v>253887.1</v>
      </c>
      <c r="L11812">
        <v>381.82</v>
      </c>
      <c r="M11812" t="s">
        <v>751</v>
      </c>
      <c r="N11812" s="37">
        <v>0</v>
      </c>
      <c r="O11812">
        <v>1269435.5</v>
      </c>
      <c r="P11812" t="s">
        <v>766</v>
      </c>
      <c r="Q11812" t="s">
        <v>766</v>
      </c>
      <c r="R11812" t="s">
        <v>766</v>
      </c>
      <c r="S11812" t="s">
        <v>758</v>
      </c>
    </row>
    <row r="11813" spans="1:19" x14ac:dyDescent="0.3">
      <c r="A11813" t="s">
        <v>753</v>
      </c>
      <c r="B11813" t="s">
        <v>748</v>
      </c>
      <c r="C11813" t="s">
        <v>749</v>
      </c>
      <c r="D11813" t="s">
        <v>750</v>
      </c>
      <c r="E11813">
        <v>4</v>
      </c>
      <c r="F11813" t="s">
        <v>254</v>
      </c>
      <c r="G11813" s="37">
        <v>27752.51</v>
      </c>
      <c r="H11813">
        <v>1.1499999999999999</v>
      </c>
      <c r="I11813">
        <v>27752.51</v>
      </c>
      <c r="J11813">
        <v>396.79</v>
      </c>
      <c r="K11813">
        <v>27752.51</v>
      </c>
      <c r="L11813">
        <v>6.45</v>
      </c>
      <c r="M11813" t="s">
        <v>751</v>
      </c>
      <c r="N11813" s="37">
        <v>27752.51</v>
      </c>
      <c r="O11813">
        <v>111010.04</v>
      </c>
      <c r="P11813" t="s">
        <v>768</v>
      </c>
      <c r="Q11813" t="s">
        <v>766</v>
      </c>
      <c r="R11813" t="s">
        <v>768</v>
      </c>
      <c r="S11813" t="s">
        <v>758</v>
      </c>
    </row>
    <row r="11814" spans="1:19" x14ac:dyDescent="0.3">
      <c r="A11814" t="s">
        <v>752</v>
      </c>
      <c r="B11814" t="s">
        <v>748</v>
      </c>
      <c r="C11814" t="s">
        <v>749</v>
      </c>
      <c r="D11814" t="s">
        <v>750</v>
      </c>
      <c r="E11814">
        <v>-1</v>
      </c>
      <c r="F11814" t="s">
        <v>209</v>
      </c>
      <c r="G11814" s="37">
        <v>9794.0300000000007</v>
      </c>
      <c r="H11814">
        <v>0.84</v>
      </c>
      <c r="I11814">
        <v>9794.0300000000007</v>
      </c>
      <c r="J11814">
        <v>0.4</v>
      </c>
      <c r="K11814">
        <v>9794.0300000000007</v>
      </c>
      <c r="L11814">
        <v>3.81</v>
      </c>
      <c r="M11814" t="s">
        <v>751</v>
      </c>
      <c r="N11814" s="37">
        <v>0</v>
      </c>
      <c r="O11814" t="s">
        <v>751</v>
      </c>
      <c r="P11814" t="s">
        <v>766</v>
      </c>
      <c r="Q11814" t="s">
        <v>766</v>
      </c>
      <c r="R11814" t="s">
        <v>766</v>
      </c>
      <c r="S11814" t="s">
        <v>758</v>
      </c>
    </row>
    <row r="11815" spans="1:19" x14ac:dyDescent="0.3">
      <c r="A11815" t="s">
        <v>747</v>
      </c>
      <c r="B11815" t="s">
        <v>748</v>
      </c>
      <c r="C11815" t="s">
        <v>754</v>
      </c>
      <c r="D11815" t="s">
        <v>750</v>
      </c>
      <c r="E11815">
        <v>2</v>
      </c>
      <c r="F11815" t="s">
        <v>178</v>
      </c>
      <c r="G11815" s="37">
        <v>-510.97</v>
      </c>
      <c r="H11815" t="s">
        <v>751</v>
      </c>
      <c r="I11815">
        <v>-510.97</v>
      </c>
      <c r="J11815" t="s">
        <v>751</v>
      </c>
      <c r="K11815">
        <v>-510.97</v>
      </c>
      <c r="L11815" t="s">
        <v>751</v>
      </c>
      <c r="M11815" t="s">
        <v>751</v>
      </c>
      <c r="N11815" s="37">
        <v>0</v>
      </c>
      <c r="O11815" t="s">
        <v>751</v>
      </c>
      <c r="P11815" t="s">
        <v>751</v>
      </c>
      <c r="Q11815" t="s">
        <v>751</v>
      </c>
      <c r="R11815" t="s">
        <v>751</v>
      </c>
      <c r="S11815" t="s">
        <v>758</v>
      </c>
    </row>
    <row r="11816" spans="1:19" x14ac:dyDescent="0.3">
      <c r="A11816" t="s">
        <v>747</v>
      </c>
      <c r="B11816" t="s">
        <v>748</v>
      </c>
      <c r="C11816" t="s">
        <v>749</v>
      </c>
      <c r="D11816" t="s">
        <v>750</v>
      </c>
      <c r="E11816">
        <v>-1</v>
      </c>
      <c r="F11816" t="s">
        <v>371</v>
      </c>
      <c r="G11816" s="37">
        <v>5906142.0700000003</v>
      </c>
      <c r="H11816">
        <v>483.34</v>
      </c>
      <c r="I11816">
        <v>5906142.0700000003</v>
      </c>
      <c r="J11816">
        <v>328.63</v>
      </c>
      <c r="K11816">
        <v>5906142.0700000003</v>
      </c>
      <c r="L11816">
        <v>5890.31</v>
      </c>
      <c r="M11816" t="s">
        <v>751</v>
      </c>
      <c r="N11816" s="37">
        <v>0</v>
      </c>
      <c r="O11816" t="s">
        <v>751</v>
      </c>
      <c r="P11816" t="s">
        <v>766</v>
      </c>
      <c r="Q11816" t="s">
        <v>766</v>
      </c>
      <c r="R11816" t="s">
        <v>766</v>
      </c>
      <c r="S11816" t="s">
        <v>758</v>
      </c>
    </row>
    <row r="11817" spans="1:19" x14ac:dyDescent="0.3">
      <c r="A11817" t="s">
        <v>747</v>
      </c>
      <c r="B11817" t="s">
        <v>748</v>
      </c>
      <c r="C11817" t="s">
        <v>749</v>
      </c>
      <c r="D11817" t="s">
        <v>750</v>
      </c>
      <c r="E11817">
        <v>4</v>
      </c>
      <c r="F11817" t="s">
        <v>288</v>
      </c>
      <c r="G11817" s="37">
        <v>58660.59</v>
      </c>
      <c r="H11817">
        <v>5.53</v>
      </c>
      <c r="I11817">
        <v>58660.59</v>
      </c>
      <c r="J11817">
        <v>2.63</v>
      </c>
      <c r="K11817">
        <v>58660.59</v>
      </c>
      <c r="L11817">
        <v>25.16</v>
      </c>
      <c r="M11817" t="s">
        <v>751</v>
      </c>
      <c r="N11817" s="37">
        <v>0</v>
      </c>
      <c r="O11817">
        <v>234642.36</v>
      </c>
      <c r="P11817" t="s">
        <v>766</v>
      </c>
      <c r="Q11817" t="s">
        <v>766</v>
      </c>
      <c r="R11817" t="s">
        <v>766</v>
      </c>
      <c r="S11817" t="s">
        <v>758</v>
      </c>
    </row>
    <row r="11818" spans="1:19" x14ac:dyDescent="0.3">
      <c r="A11818" t="s">
        <v>747</v>
      </c>
      <c r="B11818" t="s">
        <v>748</v>
      </c>
      <c r="C11818" t="s">
        <v>749</v>
      </c>
      <c r="D11818" t="s">
        <v>750</v>
      </c>
      <c r="E11818">
        <v>13</v>
      </c>
      <c r="F11818" t="s">
        <v>285</v>
      </c>
      <c r="G11818" s="37">
        <v>186211.97</v>
      </c>
      <c r="H11818">
        <v>0.4</v>
      </c>
      <c r="I11818">
        <v>186211.97</v>
      </c>
      <c r="J11818">
        <v>0.82</v>
      </c>
      <c r="K11818">
        <v>186211.97</v>
      </c>
      <c r="L11818">
        <v>32.229999999999997</v>
      </c>
      <c r="M11818" t="s">
        <v>751</v>
      </c>
      <c r="N11818" s="37">
        <v>0</v>
      </c>
      <c r="O11818">
        <v>2420755.61</v>
      </c>
      <c r="P11818" t="s">
        <v>766</v>
      </c>
      <c r="Q11818" t="s">
        <v>766</v>
      </c>
      <c r="R11818" t="s">
        <v>768</v>
      </c>
      <c r="S11818" t="s">
        <v>758</v>
      </c>
    </row>
    <row r="11819" spans="1:19" x14ac:dyDescent="0.3">
      <c r="A11819" t="s">
        <v>747</v>
      </c>
      <c r="B11819" t="s">
        <v>748</v>
      </c>
      <c r="C11819" t="s">
        <v>754</v>
      </c>
      <c r="D11819" t="s">
        <v>750</v>
      </c>
      <c r="E11819">
        <v>3</v>
      </c>
      <c r="F11819" t="s">
        <v>442</v>
      </c>
      <c r="G11819" s="37">
        <v>-1543.09</v>
      </c>
      <c r="H11819" t="s">
        <v>751</v>
      </c>
      <c r="I11819">
        <v>-1543.09</v>
      </c>
      <c r="J11819" t="s">
        <v>751</v>
      </c>
      <c r="K11819">
        <v>-1543.09</v>
      </c>
      <c r="L11819" t="s">
        <v>751</v>
      </c>
      <c r="M11819" t="s">
        <v>751</v>
      </c>
      <c r="N11819" s="37">
        <v>0</v>
      </c>
      <c r="O11819" t="s">
        <v>751</v>
      </c>
      <c r="P11819" t="s">
        <v>751</v>
      </c>
      <c r="Q11819" t="s">
        <v>751</v>
      </c>
      <c r="R11819" t="s">
        <v>751</v>
      </c>
      <c r="S11819" t="s">
        <v>758</v>
      </c>
    </row>
    <row r="11820" spans="1:19" x14ac:dyDescent="0.3">
      <c r="A11820" t="s">
        <v>753</v>
      </c>
      <c r="B11820" t="s">
        <v>748</v>
      </c>
      <c r="C11820" t="s">
        <v>749</v>
      </c>
      <c r="D11820" t="s">
        <v>750</v>
      </c>
      <c r="E11820">
        <v>2</v>
      </c>
      <c r="F11820" t="s">
        <v>210</v>
      </c>
      <c r="G11820" s="37">
        <v>97403.53</v>
      </c>
      <c r="H11820">
        <v>7.24</v>
      </c>
      <c r="I11820">
        <v>97403.53</v>
      </c>
      <c r="J11820">
        <v>3.44</v>
      </c>
      <c r="K11820">
        <v>97403.53</v>
      </c>
      <c r="L11820">
        <v>32.950000000000003</v>
      </c>
      <c r="M11820" t="s">
        <v>751</v>
      </c>
      <c r="N11820" s="37">
        <v>0</v>
      </c>
      <c r="O11820">
        <v>194807.06</v>
      </c>
      <c r="P11820" t="s">
        <v>766</v>
      </c>
      <c r="Q11820" t="s">
        <v>766</v>
      </c>
      <c r="R11820" t="s">
        <v>766</v>
      </c>
      <c r="S11820" t="s">
        <v>758</v>
      </c>
    </row>
    <row r="11821" spans="1:19" x14ac:dyDescent="0.3">
      <c r="A11821" t="s">
        <v>753</v>
      </c>
      <c r="B11821" t="s">
        <v>748</v>
      </c>
      <c r="C11821" t="s">
        <v>749</v>
      </c>
      <c r="D11821" t="s">
        <v>750</v>
      </c>
      <c r="E11821">
        <v>9</v>
      </c>
      <c r="F11821" t="s">
        <v>516</v>
      </c>
      <c r="G11821" s="37">
        <v>63494.86</v>
      </c>
      <c r="H11821">
        <v>2.52</v>
      </c>
      <c r="I11821">
        <v>63494.86</v>
      </c>
      <c r="J11821">
        <v>13.53</v>
      </c>
      <c r="K11821">
        <v>63494.86</v>
      </c>
      <c r="L11821">
        <v>3.27</v>
      </c>
      <c r="M11821" t="s">
        <v>751</v>
      </c>
      <c r="N11821" s="37">
        <v>0</v>
      </c>
      <c r="O11821">
        <v>571453.74</v>
      </c>
      <c r="P11821" t="s">
        <v>766</v>
      </c>
      <c r="Q11821" t="s">
        <v>766</v>
      </c>
      <c r="R11821" t="s">
        <v>768</v>
      </c>
      <c r="S11821" t="s">
        <v>758</v>
      </c>
    </row>
    <row r="11822" spans="1:19" x14ac:dyDescent="0.3">
      <c r="A11822" t="s">
        <v>747</v>
      </c>
      <c r="B11822" t="s">
        <v>748</v>
      </c>
      <c r="C11822" t="s">
        <v>749</v>
      </c>
      <c r="D11822" t="s">
        <v>750</v>
      </c>
      <c r="E11822">
        <v>-1</v>
      </c>
      <c r="F11822" t="s">
        <v>319</v>
      </c>
      <c r="G11822" s="37">
        <v>369.42</v>
      </c>
      <c r="H11822">
        <v>0</v>
      </c>
      <c r="I11822">
        <v>369.42</v>
      </c>
      <c r="J11822">
        <v>0</v>
      </c>
      <c r="K11822">
        <v>369.42</v>
      </c>
      <c r="L11822">
        <v>0.01</v>
      </c>
      <c r="M11822">
        <v>0</v>
      </c>
      <c r="N11822" s="37">
        <v>0</v>
      </c>
      <c r="O11822" t="s">
        <v>751</v>
      </c>
      <c r="P11822" t="s">
        <v>767</v>
      </c>
      <c r="Q11822" t="s">
        <v>767</v>
      </c>
      <c r="R11822" t="s">
        <v>766</v>
      </c>
      <c r="S11822" t="s">
        <v>758</v>
      </c>
    </row>
    <row r="11823" spans="1:19" x14ac:dyDescent="0.3">
      <c r="A11823" t="s">
        <v>747</v>
      </c>
      <c r="B11823" t="s">
        <v>748</v>
      </c>
      <c r="C11823" t="s">
        <v>754</v>
      </c>
      <c r="D11823" t="s">
        <v>750</v>
      </c>
      <c r="E11823">
        <v>4</v>
      </c>
      <c r="F11823" t="s">
        <v>397</v>
      </c>
      <c r="G11823" s="37">
        <v>-6903.13</v>
      </c>
      <c r="H11823" t="s">
        <v>751</v>
      </c>
      <c r="I11823">
        <v>-6903.13</v>
      </c>
      <c r="J11823" t="s">
        <v>751</v>
      </c>
      <c r="K11823">
        <v>-6903.13</v>
      </c>
      <c r="L11823" t="s">
        <v>751</v>
      </c>
      <c r="M11823" t="s">
        <v>751</v>
      </c>
      <c r="N11823" s="37">
        <v>0</v>
      </c>
      <c r="O11823" t="s">
        <v>751</v>
      </c>
      <c r="P11823" t="s">
        <v>751</v>
      </c>
      <c r="Q11823" t="s">
        <v>751</v>
      </c>
      <c r="R11823" t="s">
        <v>751</v>
      </c>
      <c r="S11823" t="s">
        <v>758</v>
      </c>
    </row>
    <row r="11824" spans="1:19" x14ac:dyDescent="0.3">
      <c r="A11824" t="s">
        <v>747</v>
      </c>
      <c r="B11824" t="s">
        <v>748</v>
      </c>
      <c r="C11824" t="s">
        <v>749</v>
      </c>
      <c r="D11824" t="s">
        <v>750</v>
      </c>
      <c r="E11824">
        <v>3</v>
      </c>
      <c r="F11824" t="s">
        <v>134</v>
      </c>
      <c r="G11824" s="37">
        <v>2947661.97</v>
      </c>
      <c r="H11824">
        <v>884.83</v>
      </c>
      <c r="I11824">
        <v>2947661.97</v>
      </c>
      <c r="J11824">
        <v>147.91</v>
      </c>
      <c r="K11824">
        <v>2947661.97</v>
      </c>
      <c r="L11824">
        <v>1619.02</v>
      </c>
      <c r="M11824" t="s">
        <v>751</v>
      </c>
      <c r="N11824" s="37">
        <v>39.26</v>
      </c>
      <c r="O11824">
        <v>8842985.9100000001</v>
      </c>
      <c r="P11824" t="s">
        <v>766</v>
      </c>
      <c r="Q11824" t="s">
        <v>766</v>
      </c>
      <c r="R11824" t="s">
        <v>766</v>
      </c>
      <c r="S11824" t="s">
        <v>758</v>
      </c>
    </row>
    <row r="11825" spans="1:19" x14ac:dyDescent="0.3">
      <c r="A11825" t="s">
        <v>747</v>
      </c>
      <c r="B11825" t="s">
        <v>748</v>
      </c>
      <c r="C11825" t="s">
        <v>749</v>
      </c>
      <c r="D11825" t="s">
        <v>756</v>
      </c>
      <c r="E11825">
        <v>1</v>
      </c>
      <c r="F11825" t="s">
        <v>194</v>
      </c>
      <c r="G11825" s="37">
        <v>6089.37</v>
      </c>
      <c r="H11825">
        <v>1.95</v>
      </c>
      <c r="I11825">
        <v>6089.37</v>
      </c>
      <c r="J11825">
        <v>0.03</v>
      </c>
      <c r="K11825">
        <v>6089.37</v>
      </c>
      <c r="L11825">
        <v>26.37</v>
      </c>
      <c r="M11825">
        <v>1</v>
      </c>
      <c r="N11825" s="37">
        <v>64.7</v>
      </c>
      <c r="O11825">
        <v>6089.37</v>
      </c>
      <c r="P11825" t="s">
        <v>767</v>
      </c>
      <c r="Q11825" t="s">
        <v>767</v>
      </c>
      <c r="R11825" t="s">
        <v>766</v>
      </c>
      <c r="S11825" t="s">
        <v>758</v>
      </c>
    </row>
    <row r="11826" spans="1:19" x14ac:dyDescent="0.3">
      <c r="A11826" t="s">
        <v>747</v>
      </c>
      <c r="B11826" t="s">
        <v>748</v>
      </c>
      <c r="C11826" t="s">
        <v>754</v>
      </c>
      <c r="D11826" t="s">
        <v>750</v>
      </c>
      <c r="E11826">
        <v>1</v>
      </c>
      <c r="F11826" t="s">
        <v>178</v>
      </c>
      <c r="G11826" s="37">
        <v>-77.11</v>
      </c>
      <c r="H11826" t="s">
        <v>751</v>
      </c>
      <c r="I11826">
        <v>-77.11</v>
      </c>
      <c r="J11826" t="s">
        <v>751</v>
      </c>
      <c r="K11826">
        <v>-77.11</v>
      </c>
      <c r="L11826" t="s">
        <v>751</v>
      </c>
      <c r="M11826" t="s">
        <v>751</v>
      </c>
      <c r="N11826" s="37">
        <v>0</v>
      </c>
      <c r="O11826" t="s">
        <v>751</v>
      </c>
      <c r="P11826" t="s">
        <v>751</v>
      </c>
      <c r="Q11826" t="s">
        <v>751</v>
      </c>
      <c r="R11826" t="s">
        <v>751</v>
      </c>
      <c r="S11826" t="s">
        <v>758</v>
      </c>
    </row>
    <row r="11827" spans="1:19" x14ac:dyDescent="0.3">
      <c r="A11827" t="s">
        <v>752</v>
      </c>
      <c r="B11827" t="s">
        <v>748</v>
      </c>
      <c r="C11827" t="s">
        <v>754</v>
      </c>
      <c r="D11827" t="s">
        <v>750</v>
      </c>
      <c r="E11827">
        <v>2</v>
      </c>
      <c r="F11827" t="s">
        <v>534</v>
      </c>
      <c r="G11827" s="37">
        <v>-2770279.89</v>
      </c>
      <c r="H11827" t="s">
        <v>751</v>
      </c>
      <c r="I11827">
        <v>-2770279.89</v>
      </c>
      <c r="J11827" t="s">
        <v>751</v>
      </c>
      <c r="K11827">
        <v>-2770279.89</v>
      </c>
      <c r="L11827" t="s">
        <v>751</v>
      </c>
      <c r="M11827" t="s">
        <v>751</v>
      </c>
      <c r="N11827" s="37">
        <v>0</v>
      </c>
      <c r="O11827" t="s">
        <v>751</v>
      </c>
      <c r="P11827" t="s">
        <v>751</v>
      </c>
      <c r="Q11827" t="s">
        <v>751</v>
      </c>
      <c r="R11827" t="s">
        <v>751</v>
      </c>
      <c r="S11827" t="s">
        <v>758</v>
      </c>
    </row>
    <row r="11828" spans="1:19" x14ac:dyDescent="0.3">
      <c r="A11828" t="s">
        <v>753</v>
      </c>
      <c r="B11828" t="s">
        <v>748</v>
      </c>
      <c r="C11828" t="s">
        <v>749</v>
      </c>
      <c r="D11828" t="s">
        <v>750</v>
      </c>
      <c r="E11828">
        <v>-4</v>
      </c>
      <c r="F11828" t="s">
        <v>211</v>
      </c>
      <c r="G11828" s="37">
        <v>246.87</v>
      </c>
      <c r="H11828">
        <v>0.04</v>
      </c>
      <c r="I11828">
        <v>246.87</v>
      </c>
      <c r="J11828">
        <v>0.19</v>
      </c>
      <c r="K11828">
        <v>246.87</v>
      </c>
      <c r="L11828">
        <v>0</v>
      </c>
      <c r="M11828" t="s">
        <v>751</v>
      </c>
      <c r="N11828" s="37">
        <v>0</v>
      </c>
      <c r="O11828" t="s">
        <v>751</v>
      </c>
      <c r="P11828" t="s">
        <v>766</v>
      </c>
      <c r="Q11828" t="s">
        <v>766</v>
      </c>
      <c r="R11828" t="s">
        <v>768</v>
      </c>
      <c r="S11828" t="s">
        <v>758</v>
      </c>
    </row>
    <row r="11829" spans="1:19" x14ac:dyDescent="0.3">
      <c r="A11829" t="s">
        <v>753</v>
      </c>
      <c r="B11829" t="s">
        <v>748</v>
      </c>
      <c r="C11829" t="s">
        <v>749</v>
      </c>
      <c r="D11829" t="s">
        <v>750</v>
      </c>
      <c r="E11829">
        <v>10</v>
      </c>
      <c r="F11829" t="s">
        <v>413</v>
      </c>
      <c r="G11829" s="37">
        <v>71015.17</v>
      </c>
      <c r="H11829">
        <v>3.26</v>
      </c>
      <c r="I11829">
        <v>71015.17</v>
      </c>
      <c r="J11829">
        <v>17.52</v>
      </c>
      <c r="K11829">
        <v>71015.17</v>
      </c>
      <c r="L11829">
        <v>6.76</v>
      </c>
      <c r="M11829" t="s">
        <v>751</v>
      </c>
      <c r="N11829" s="37">
        <v>0</v>
      </c>
      <c r="O11829">
        <v>710151.7</v>
      </c>
      <c r="P11829" t="s">
        <v>766</v>
      </c>
      <c r="Q11829" t="s">
        <v>766</v>
      </c>
      <c r="R11829" t="s">
        <v>768</v>
      </c>
      <c r="S11829" t="s">
        <v>758</v>
      </c>
    </row>
    <row r="11830" spans="1:19" x14ac:dyDescent="0.3">
      <c r="A11830" t="s">
        <v>747</v>
      </c>
      <c r="B11830" t="s">
        <v>748</v>
      </c>
      <c r="C11830" t="s">
        <v>754</v>
      </c>
      <c r="D11830" t="s">
        <v>750</v>
      </c>
      <c r="E11830">
        <v>-1</v>
      </c>
      <c r="F11830" t="s">
        <v>283</v>
      </c>
      <c r="G11830" s="37">
        <v>-10528.29</v>
      </c>
      <c r="H11830" t="s">
        <v>751</v>
      </c>
      <c r="I11830">
        <v>-10528.29</v>
      </c>
      <c r="J11830" t="s">
        <v>751</v>
      </c>
      <c r="K11830">
        <v>-10528.29</v>
      </c>
      <c r="L11830" t="s">
        <v>751</v>
      </c>
      <c r="M11830" t="s">
        <v>751</v>
      </c>
      <c r="N11830" s="37">
        <v>0</v>
      </c>
      <c r="O11830" t="s">
        <v>751</v>
      </c>
      <c r="P11830" t="s">
        <v>751</v>
      </c>
      <c r="Q11830" t="s">
        <v>751</v>
      </c>
      <c r="R11830" t="s">
        <v>751</v>
      </c>
      <c r="S11830" t="s">
        <v>758</v>
      </c>
    </row>
    <row r="11831" spans="1:19" x14ac:dyDescent="0.3">
      <c r="A11831" t="s">
        <v>752</v>
      </c>
      <c r="B11831" t="s">
        <v>748</v>
      </c>
      <c r="C11831" t="s">
        <v>754</v>
      </c>
      <c r="D11831" t="s">
        <v>750</v>
      </c>
      <c r="E11831">
        <v>1</v>
      </c>
      <c r="F11831" t="s">
        <v>271</v>
      </c>
      <c r="G11831" s="37">
        <v>-7066.41</v>
      </c>
      <c r="H11831" t="s">
        <v>751</v>
      </c>
      <c r="I11831">
        <v>-7066.41</v>
      </c>
      <c r="J11831" t="s">
        <v>751</v>
      </c>
      <c r="K11831">
        <v>-7066.41</v>
      </c>
      <c r="L11831" t="s">
        <v>751</v>
      </c>
      <c r="M11831" t="s">
        <v>751</v>
      </c>
      <c r="N11831" s="37">
        <v>0</v>
      </c>
      <c r="O11831" t="s">
        <v>751</v>
      </c>
      <c r="P11831" t="s">
        <v>751</v>
      </c>
      <c r="Q11831" t="s">
        <v>751</v>
      </c>
      <c r="R11831" t="s">
        <v>751</v>
      </c>
      <c r="S11831" t="s">
        <v>758</v>
      </c>
    </row>
    <row r="11832" spans="1:19" x14ac:dyDescent="0.3">
      <c r="A11832" t="s">
        <v>753</v>
      </c>
      <c r="B11832" t="s">
        <v>748</v>
      </c>
      <c r="C11832" t="s">
        <v>749</v>
      </c>
      <c r="D11832" t="s">
        <v>750</v>
      </c>
      <c r="E11832">
        <v>0</v>
      </c>
      <c r="F11832" t="s">
        <v>243</v>
      </c>
      <c r="G11832" s="37">
        <v>1415.55</v>
      </c>
      <c r="H11832">
        <v>236.77</v>
      </c>
      <c r="I11832">
        <v>1415.55</v>
      </c>
      <c r="J11832">
        <v>0.01</v>
      </c>
      <c r="K11832">
        <v>1415.55</v>
      </c>
      <c r="L11832">
        <v>7.0000000000000007E-2</v>
      </c>
      <c r="M11832" t="s">
        <v>751</v>
      </c>
      <c r="N11832" s="37">
        <v>0</v>
      </c>
      <c r="O11832" t="s">
        <v>751</v>
      </c>
      <c r="P11832" t="s">
        <v>766</v>
      </c>
      <c r="Q11832" t="s">
        <v>768</v>
      </c>
      <c r="R11832" t="s">
        <v>768</v>
      </c>
      <c r="S11832" t="s">
        <v>758</v>
      </c>
    </row>
    <row r="11833" spans="1:19" x14ac:dyDescent="0.3">
      <c r="A11833" t="s">
        <v>753</v>
      </c>
      <c r="B11833" t="s">
        <v>748</v>
      </c>
      <c r="C11833" t="s">
        <v>754</v>
      </c>
      <c r="D11833" t="s">
        <v>750</v>
      </c>
      <c r="E11833">
        <v>-1</v>
      </c>
      <c r="F11833" t="s">
        <v>423</v>
      </c>
      <c r="G11833" s="37">
        <v>-9666.16</v>
      </c>
      <c r="H11833" t="s">
        <v>751</v>
      </c>
      <c r="I11833">
        <v>-9666.16</v>
      </c>
      <c r="J11833" t="s">
        <v>751</v>
      </c>
      <c r="K11833">
        <v>-9666.16</v>
      </c>
      <c r="L11833" t="s">
        <v>751</v>
      </c>
      <c r="M11833" t="s">
        <v>751</v>
      </c>
      <c r="N11833" s="37">
        <v>0</v>
      </c>
      <c r="O11833" t="s">
        <v>751</v>
      </c>
      <c r="P11833" t="s">
        <v>751</v>
      </c>
      <c r="Q11833" t="s">
        <v>751</v>
      </c>
      <c r="R11833" t="s">
        <v>751</v>
      </c>
      <c r="S11833" t="s">
        <v>758</v>
      </c>
    </row>
    <row r="11834" spans="1:19" x14ac:dyDescent="0.3">
      <c r="A11834" t="s">
        <v>747</v>
      </c>
      <c r="B11834" t="s">
        <v>748</v>
      </c>
      <c r="C11834" t="s">
        <v>749</v>
      </c>
      <c r="D11834" t="s">
        <v>750</v>
      </c>
      <c r="E11834">
        <v>-1</v>
      </c>
      <c r="F11834" t="s">
        <v>229</v>
      </c>
      <c r="G11834" s="37">
        <v>17558.11</v>
      </c>
      <c r="H11834">
        <v>0.93</v>
      </c>
      <c r="I11834">
        <v>17558.11</v>
      </c>
      <c r="J11834">
        <v>0.42</v>
      </c>
      <c r="K11834">
        <v>17558.11</v>
      </c>
      <c r="L11834">
        <v>5.19</v>
      </c>
      <c r="M11834" t="s">
        <v>751</v>
      </c>
      <c r="N11834" s="37">
        <v>0</v>
      </c>
      <c r="O11834" t="s">
        <v>751</v>
      </c>
      <c r="P11834" t="s">
        <v>766</v>
      </c>
      <c r="Q11834" t="s">
        <v>766</v>
      </c>
      <c r="R11834" t="s">
        <v>766</v>
      </c>
      <c r="S11834" t="s">
        <v>758</v>
      </c>
    </row>
    <row r="11835" spans="1:19" x14ac:dyDescent="0.3">
      <c r="A11835" t="s">
        <v>753</v>
      </c>
      <c r="B11835" t="s">
        <v>748</v>
      </c>
      <c r="C11835" t="s">
        <v>749</v>
      </c>
      <c r="D11835" t="s">
        <v>750</v>
      </c>
      <c r="E11835">
        <v>7</v>
      </c>
      <c r="F11835" t="s">
        <v>212</v>
      </c>
      <c r="G11835" s="37">
        <v>1043437.81</v>
      </c>
      <c r="H11835">
        <v>120.12</v>
      </c>
      <c r="I11835">
        <v>1043437.81</v>
      </c>
      <c r="J11835">
        <v>57.06</v>
      </c>
      <c r="K11835">
        <v>1043437.81</v>
      </c>
      <c r="L11835">
        <v>546.45000000000005</v>
      </c>
      <c r="M11835" t="s">
        <v>751</v>
      </c>
      <c r="N11835" s="37">
        <v>0</v>
      </c>
      <c r="O11835">
        <v>7304064.6699999999</v>
      </c>
      <c r="P11835" t="s">
        <v>766</v>
      </c>
      <c r="Q11835" t="s">
        <v>766</v>
      </c>
      <c r="R11835" t="s">
        <v>766</v>
      </c>
      <c r="S11835" t="s">
        <v>758</v>
      </c>
    </row>
    <row r="11836" spans="1:19" x14ac:dyDescent="0.3">
      <c r="A11836" t="s">
        <v>753</v>
      </c>
      <c r="B11836" t="s">
        <v>748</v>
      </c>
      <c r="C11836" t="s">
        <v>749</v>
      </c>
      <c r="D11836" t="s">
        <v>750</v>
      </c>
      <c r="E11836">
        <v>4</v>
      </c>
      <c r="F11836" t="s">
        <v>503</v>
      </c>
      <c r="G11836" s="37">
        <v>316178.99</v>
      </c>
      <c r="H11836">
        <v>30.75</v>
      </c>
      <c r="I11836">
        <v>316178.99</v>
      </c>
      <c r="J11836">
        <v>5.14</v>
      </c>
      <c r="K11836">
        <v>316178.99</v>
      </c>
      <c r="L11836">
        <v>56.27</v>
      </c>
      <c r="M11836" t="s">
        <v>751</v>
      </c>
      <c r="N11836" s="37">
        <v>0</v>
      </c>
      <c r="O11836">
        <v>1264715.96</v>
      </c>
      <c r="P11836" t="s">
        <v>766</v>
      </c>
      <c r="Q11836" t="s">
        <v>766</v>
      </c>
      <c r="R11836" t="s">
        <v>766</v>
      </c>
      <c r="S11836" t="s">
        <v>758</v>
      </c>
    </row>
    <row r="11837" spans="1:19" x14ac:dyDescent="0.3">
      <c r="A11837" t="s">
        <v>747</v>
      </c>
      <c r="B11837" t="s">
        <v>748</v>
      </c>
      <c r="C11837" t="s">
        <v>749</v>
      </c>
      <c r="D11837" t="s">
        <v>750</v>
      </c>
      <c r="E11837">
        <v>3</v>
      </c>
      <c r="F11837" t="s">
        <v>10</v>
      </c>
      <c r="G11837" s="37">
        <v>176963.29</v>
      </c>
      <c r="H11837">
        <v>2014.23</v>
      </c>
      <c r="I11837">
        <v>176963.29</v>
      </c>
      <c r="J11837">
        <v>0.57999999999999996</v>
      </c>
      <c r="K11837">
        <v>176963.29</v>
      </c>
      <c r="L11837">
        <v>7.21</v>
      </c>
      <c r="M11837" t="s">
        <v>751</v>
      </c>
      <c r="N11837" s="37">
        <v>0</v>
      </c>
      <c r="O11837">
        <v>530889.87</v>
      </c>
      <c r="P11837" t="s">
        <v>766</v>
      </c>
      <c r="Q11837" t="s">
        <v>768</v>
      </c>
      <c r="R11837" t="s">
        <v>768</v>
      </c>
      <c r="S11837" t="s">
        <v>758</v>
      </c>
    </row>
    <row r="11838" spans="1:19" x14ac:dyDescent="0.3">
      <c r="A11838" t="s">
        <v>747</v>
      </c>
      <c r="B11838" t="s">
        <v>748</v>
      </c>
      <c r="C11838" t="s">
        <v>749</v>
      </c>
      <c r="D11838" t="s">
        <v>750</v>
      </c>
      <c r="E11838">
        <v>7</v>
      </c>
      <c r="F11838" t="s">
        <v>265</v>
      </c>
      <c r="G11838" s="37">
        <v>585459.39</v>
      </c>
      <c r="H11838">
        <v>7.42</v>
      </c>
      <c r="I11838">
        <v>585459.39</v>
      </c>
      <c r="J11838">
        <v>33.25</v>
      </c>
      <c r="K11838">
        <v>585459.39</v>
      </c>
      <c r="L11838">
        <v>106.22</v>
      </c>
      <c r="M11838" t="s">
        <v>751</v>
      </c>
      <c r="N11838" s="37">
        <v>0</v>
      </c>
      <c r="O11838">
        <v>4098215.73</v>
      </c>
      <c r="P11838" t="s">
        <v>766</v>
      </c>
      <c r="Q11838" t="s">
        <v>766</v>
      </c>
      <c r="R11838" t="s">
        <v>768</v>
      </c>
      <c r="S11838" t="s">
        <v>758</v>
      </c>
    </row>
    <row r="11839" spans="1:19" x14ac:dyDescent="0.3">
      <c r="A11839" t="s">
        <v>747</v>
      </c>
      <c r="B11839" t="s">
        <v>748</v>
      </c>
      <c r="C11839" t="s">
        <v>749</v>
      </c>
      <c r="D11839" t="s">
        <v>750</v>
      </c>
      <c r="E11839">
        <v>-4</v>
      </c>
      <c r="F11839" t="s">
        <v>332</v>
      </c>
      <c r="G11839" s="37">
        <v>41.97</v>
      </c>
      <c r="H11839">
        <v>0.02</v>
      </c>
      <c r="I11839">
        <v>41.97</v>
      </c>
      <c r="J11839">
        <v>0.01</v>
      </c>
      <c r="K11839">
        <v>41.97</v>
      </c>
      <c r="L11839">
        <v>0.08</v>
      </c>
      <c r="M11839" t="s">
        <v>751</v>
      </c>
      <c r="N11839" s="37">
        <v>0</v>
      </c>
      <c r="O11839" t="s">
        <v>751</v>
      </c>
      <c r="P11839" t="s">
        <v>766</v>
      </c>
      <c r="Q11839" t="s">
        <v>766</v>
      </c>
      <c r="R11839" t="s">
        <v>766</v>
      </c>
      <c r="S11839" t="s">
        <v>758</v>
      </c>
    </row>
    <row r="11840" spans="1:19" x14ac:dyDescent="0.3">
      <c r="A11840" t="s">
        <v>747</v>
      </c>
      <c r="B11840" t="s">
        <v>748</v>
      </c>
      <c r="C11840" t="s">
        <v>754</v>
      </c>
      <c r="D11840" t="s">
        <v>750</v>
      </c>
      <c r="E11840">
        <v>9</v>
      </c>
      <c r="F11840" t="s">
        <v>262</v>
      </c>
      <c r="G11840" s="37">
        <v>-6557.3</v>
      </c>
      <c r="H11840" t="s">
        <v>751</v>
      </c>
      <c r="I11840">
        <v>-6557.3</v>
      </c>
      <c r="J11840" t="s">
        <v>751</v>
      </c>
      <c r="K11840">
        <v>-6557.3</v>
      </c>
      <c r="L11840" t="s">
        <v>751</v>
      </c>
      <c r="M11840" t="s">
        <v>751</v>
      </c>
      <c r="N11840" s="37">
        <v>0</v>
      </c>
      <c r="O11840" t="s">
        <v>751</v>
      </c>
      <c r="P11840" t="s">
        <v>751</v>
      </c>
      <c r="Q11840" t="s">
        <v>751</v>
      </c>
      <c r="R11840" t="s">
        <v>751</v>
      </c>
      <c r="S11840" t="s">
        <v>758</v>
      </c>
    </row>
    <row r="11841" spans="1:19" x14ac:dyDescent="0.3">
      <c r="A11841" t="s">
        <v>747</v>
      </c>
      <c r="B11841" t="s">
        <v>748</v>
      </c>
      <c r="C11841" t="s">
        <v>754</v>
      </c>
      <c r="D11841" t="s">
        <v>750</v>
      </c>
      <c r="E11841">
        <v>12</v>
      </c>
      <c r="F11841" t="s">
        <v>251</v>
      </c>
      <c r="G11841" s="37">
        <v>-374.54</v>
      </c>
      <c r="H11841" t="s">
        <v>751</v>
      </c>
      <c r="I11841">
        <v>-374.54</v>
      </c>
      <c r="J11841" t="s">
        <v>751</v>
      </c>
      <c r="K11841">
        <v>-374.54</v>
      </c>
      <c r="L11841" t="s">
        <v>751</v>
      </c>
      <c r="M11841" t="s">
        <v>751</v>
      </c>
      <c r="N11841" s="37">
        <v>0</v>
      </c>
      <c r="O11841" t="s">
        <v>751</v>
      </c>
      <c r="P11841" t="s">
        <v>751</v>
      </c>
      <c r="Q11841" t="s">
        <v>751</v>
      </c>
      <c r="R11841" t="s">
        <v>751</v>
      </c>
      <c r="S11841" t="s">
        <v>758</v>
      </c>
    </row>
    <row r="11842" spans="1:19" x14ac:dyDescent="0.3">
      <c r="A11842" t="s">
        <v>753</v>
      </c>
      <c r="B11842" t="s">
        <v>748</v>
      </c>
      <c r="C11842" t="s">
        <v>754</v>
      </c>
      <c r="D11842" t="s">
        <v>750</v>
      </c>
      <c r="E11842">
        <v>4</v>
      </c>
      <c r="F11842" t="s">
        <v>253</v>
      </c>
      <c r="G11842" s="37">
        <v>-227742.38</v>
      </c>
      <c r="H11842" t="s">
        <v>751</v>
      </c>
      <c r="I11842">
        <v>-227742.38</v>
      </c>
      <c r="J11842" t="s">
        <v>751</v>
      </c>
      <c r="K11842">
        <v>-227742.38</v>
      </c>
      <c r="L11842" t="s">
        <v>751</v>
      </c>
      <c r="M11842" t="s">
        <v>751</v>
      </c>
      <c r="N11842" s="37">
        <v>-2332.96</v>
      </c>
      <c r="O11842" t="s">
        <v>751</v>
      </c>
      <c r="P11842" t="s">
        <v>751</v>
      </c>
      <c r="Q11842" t="s">
        <v>751</v>
      </c>
      <c r="R11842" t="s">
        <v>751</v>
      </c>
      <c r="S11842" t="s">
        <v>758</v>
      </c>
    </row>
    <row r="11843" spans="1:19" x14ac:dyDescent="0.3">
      <c r="A11843" t="s">
        <v>747</v>
      </c>
      <c r="B11843" t="s">
        <v>748</v>
      </c>
      <c r="C11843" t="s">
        <v>754</v>
      </c>
      <c r="D11843" t="s">
        <v>750</v>
      </c>
      <c r="E11843">
        <v>13</v>
      </c>
      <c r="F11843" t="s">
        <v>512</v>
      </c>
      <c r="G11843" s="37">
        <v>-948.48</v>
      </c>
      <c r="H11843" t="s">
        <v>751</v>
      </c>
      <c r="I11843">
        <v>-948.48</v>
      </c>
      <c r="J11843" t="s">
        <v>751</v>
      </c>
      <c r="K11843">
        <v>-948.48</v>
      </c>
      <c r="L11843" t="s">
        <v>751</v>
      </c>
      <c r="M11843" t="s">
        <v>751</v>
      </c>
      <c r="N11843" s="37">
        <v>0</v>
      </c>
      <c r="O11843" t="s">
        <v>751</v>
      </c>
      <c r="P11843" t="s">
        <v>751</v>
      </c>
      <c r="Q11843" t="s">
        <v>751</v>
      </c>
      <c r="R11843" t="s">
        <v>751</v>
      </c>
      <c r="S11843" t="s">
        <v>758</v>
      </c>
    </row>
    <row r="11844" spans="1:19" x14ac:dyDescent="0.3">
      <c r="A11844" t="s">
        <v>747</v>
      </c>
      <c r="B11844" t="s">
        <v>748</v>
      </c>
      <c r="C11844" t="s">
        <v>749</v>
      </c>
      <c r="D11844" t="s">
        <v>750</v>
      </c>
      <c r="E11844">
        <v>2</v>
      </c>
      <c r="F11844" t="s">
        <v>164</v>
      </c>
      <c r="G11844" s="37">
        <v>18574.55</v>
      </c>
      <c r="H11844">
        <v>2186.37</v>
      </c>
      <c r="I11844">
        <v>18574.55</v>
      </c>
      <c r="J11844">
        <v>1.01</v>
      </c>
      <c r="K11844">
        <v>18574.55</v>
      </c>
      <c r="L11844">
        <v>12.54</v>
      </c>
      <c r="M11844" t="s">
        <v>751</v>
      </c>
      <c r="N11844" s="37">
        <v>0</v>
      </c>
      <c r="O11844">
        <v>37149.1</v>
      </c>
      <c r="P11844" t="s">
        <v>766</v>
      </c>
      <c r="Q11844" t="s">
        <v>768</v>
      </c>
      <c r="R11844" t="s">
        <v>768</v>
      </c>
      <c r="S11844" t="s">
        <v>758</v>
      </c>
    </row>
    <row r="11845" spans="1:19" x14ac:dyDescent="0.3">
      <c r="A11845" t="s">
        <v>753</v>
      </c>
      <c r="B11845" t="s">
        <v>748</v>
      </c>
      <c r="C11845" t="s">
        <v>749</v>
      </c>
      <c r="D11845" t="s">
        <v>750</v>
      </c>
      <c r="E11845">
        <v>8</v>
      </c>
      <c r="F11845" t="s">
        <v>111</v>
      </c>
      <c r="G11845" s="37">
        <v>113512.39</v>
      </c>
      <c r="H11845" t="s">
        <v>751</v>
      </c>
      <c r="I11845">
        <v>113512.39</v>
      </c>
      <c r="J11845" t="s">
        <v>751</v>
      </c>
      <c r="K11845">
        <v>113512.39</v>
      </c>
      <c r="L11845">
        <v>0.73</v>
      </c>
      <c r="M11845" t="s">
        <v>751</v>
      </c>
      <c r="N11845" s="37">
        <v>0</v>
      </c>
      <c r="O11845">
        <v>908099.12</v>
      </c>
      <c r="P11845" t="s">
        <v>766</v>
      </c>
      <c r="Q11845" t="s">
        <v>766</v>
      </c>
      <c r="R11845" t="s">
        <v>768</v>
      </c>
      <c r="S11845" t="s">
        <v>758</v>
      </c>
    </row>
    <row r="11846" spans="1:19" x14ac:dyDescent="0.3">
      <c r="A11846" t="s">
        <v>747</v>
      </c>
      <c r="B11846" t="s">
        <v>748</v>
      </c>
      <c r="C11846" t="s">
        <v>749</v>
      </c>
      <c r="D11846" t="s">
        <v>750</v>
      </c>
      <c r="E11846">
        <v>0</v>
      </c>
      <c r="F11846" t="s">
        <v>272</v>
      </c>
      <c r="G11846" s="37">
        <v>2613.62</v>
      </c>
      <c r="H11846">
        <v>338</v>
      </c>
      <c r="I11846">
        <v>2613.62</v>
      </c>
      <c r="J11846">
        <v>0.1</v>
      </c>
      <c r="K11846">
        <v>2613.62</v>
      </c>
      <c r="L11846">
        <v>0.77</v>
      </c>
      <c r="M11846" t="s">
        <v>751</v>
      </c>
      <c r="N11846" s="37">
        <v>0</v>
      </c>
      <c r="O11846" t="s">
        <v>751</v>
      </c>
      <c r="P11846" t="s">
        <v>766</v>
      </c>
      <c r="Q11846" t="s">
        <v>768</v>
      </c>
      <c r="R11846" t="s">
        <v>768</v>
      </c>
      <c r="S11846" t="s">
        <v>758</v>
      </c>
    </row>
    <row r="11847" spans="1:19" x14ac:dyDescent="0.3">
      <c r="A11847" t="s">
        <v>752</v>
      </c>
      <c r="B11847" t="s">
        <v>748</v>
      </c>
      <c r="C11847" t="s">
        <v>749</v>
      </c>
      <c r="D11847" t="s">
        <v>750</v>
      </c>
      <c r="E11847">
        <v>-1</v>
      </c>
      <c r="F11847" t="s">
        <v>401</v>
      </c>
      <c r="G11847" s="37">
        <v>59879.21</v>
      </c>
      <c r="H11847">
        <v>0.77</v>
      </c>
      <c r="I11847">
        <v>59879.21</v>
      </c>
      <c r="J11847">
        <v>0.7</v>
      </c>
      <c r="K11847">
        <v>59879.21</v>
      </c>
      <c r="L11847">
        <v>3.62</v>
      </c>
      <c r="M11847" t="s">
        <v>751</v>
      </c>
      <c r="N11847" s="37">
        <v>0</v>
      </c>
      <c r="O11847" t="s">
        <v>751</v>
      </c>
      <c r="P11847" t="s">
        <v>766</v>
      </c>
      <c r="Q11847" t="s">
        <v>766</v>
      </c>
      <c r="R11847" t="s">
        <v>766</v>
      </c>
      <c r="S11847" t="s">
        <v>758</v>
      </c>
    </row>
    <row r="11848" spans="1:19" x14ac:dyDescent="0.3">
      <c r="A11848" t="s">
        <v>747</v>
      </c>
      <c r="B11848" t="s">
        <v>748</v>
      </c>
      <c r="C11848" t="s">
        <v>749</v>
      </c>
      <c r="D11848" t="s">
        <v>750</v>
      </c>
      <c r="E11848">
        <v>0</v>
      </c>
      <c r="F11848" t="s">
        <v>472</v>
      </c>
      <c r="G11848" s="37">
        <v>1294.1400000000001</v>
      </c>
      <c r="H11848">
        <v>68.650000000000006</v>
      </c>
      <c r="I11848">
        <v>1294.1400000000001</v>
      </c>
      <c r="J11848">
        <v>58.31</v>
      </c>
      <c r="K11848">
        <v>1294.1400000000001</v>
      </c>
      <c r="L11848">
        <v>0.7</v>
      </c>
      <c r="M11848" t="s">
        <v>751</v>
      </c>
      <c r="N11848" s="37">
        <v>0</v>
      </c>
      <c r="O11848" t="s">
        <v>751</v>
      </c>
      <c r="P11848" t="s">
        <v>766</v>
      </c>
      <c r="Q11848" t="s">
        <v>766</v>
      </c>
      <c r="R11848" t="s">
        <v>768</v>
      </c>
      <c r="S11848" t="s">
        <v>758</v>
      </c>
    </row>
    <row r="11849" spans="1:19" x14ac:dyDescent="0.3">
      <c r="A11849" t="s">
        <v>752</v>
      </c>
      <c r="B11849" t="s">
        <v>748</v>
      </c>
      <c r="C11849" t="s">
        <v>754</v>
      </c>
      <c r="D11849" t="s">
        <v>750</v>
      </c>
      <c r="E11849">
        <v>7</v>
      </c>
      <c r="F11849" t="s">
        <v>521</v>
      </c>
      <c r="G11849" s="37">
        <v>-125473.87</v>
      </c>
      <c r="H11849" t="s">
        <v>751</v>
      </c>
      <c r="I11849">
        <v>-125473.87</v>
      </c>
      <c r="J11849" t="s">
        <v>751</v>
      </c>
      <c r="K11849">
        <v>-125473.87</v>
      </c>
      <c r="L11849" t="s">
        <v>751</v>
      </c>
      <c r="M11849" t="s">
        <v>751</v>
      </c>
      <c r="N11849" s="37">
        <v>0</v>
      </c>
      <c r="O11849" t="s">
        <v>751</v>
      </c>
      <c r="P11849" t="s">
        <v>751</v>
      </c>
      <c r="Q11849" t="s">
        <v>751</v>
      </c>
      <c r="R11849" t="s">
        <v>751</v>
      </c>
      <c r="S11849" t="s">
        <v>758</v>
      </c>
    </row>
    <row r="11850" spans="1:19" x14ac:dyDescent="0.3">
      <c r="A11850" t="s">
        <v>753</v>
      </c>
      <c r="B11850" t="s">
        <v>748</v>
      </c>
      <c r="C11850" t="s">
        <v>749</v>
      </c>
      <c r="D11850" t="s">
        <v>750</v>
      </c>
      <c r="E11850">
        <v>5</v>
      </c>
      <c r="F11850" t="s">
        <v>443</v>
      </c>
      <c r="G11850" s="37">
        <v>59.22</v>
      </c>
      <c r="H11850">
        <v>0.01</v>
      </c>
      <c r="I11850">
        <v>59.22</v>
      </c>
      <c r="J11850">
        <v>0.01</v>
      </c>
      <c r="K11850">
        <v>59.22</v>
      </c>
      <c r="L11850">
        <v>0.05</v>
      </c>
      <c r="M11850" t="s">
        <v>751</v>
      </c>
      <c r="N11850" s="37">
        <v>0</v>
      </c>
      <c r="O11850">
        <v>296.10000000000002</v>
      </c>
      <c r="P11850" t="s">
        <v>766</v>
      </c>
      <c r="Q11850" t="s">
        <v>766</v>
      </c>
      <c r="R11850" t="s">
        <v>766</v>
      </c>
      <c r="S11850" t="s">
        <v>758</v>
      </c>
    </row>
    <row r="11851" spans="1:19" x14ac:dyDescent="0.3">
      <c r="A11851" t="s">
        <v>747</v>
      </c>
      <c r="B11851" t="s">
        <v>748</v>
      </c>
      <c r="C11851" t="s">
        <v>749</v>
      </c>
      <c r="D11851" t="s">
        <v>750</v>
      </c>
      <c r="E11851">
        <v>-1</v>
      </c>
      <c r="F11851" t="s">
        <v>12</v>
      </c>
      <c r="G11851" s="37">
        <v>1220513.06</v>
      </c>
      <c r="H11851">
        <v>83.87</v>
      </c>
      <c r="I11851">
        <v>1220513.06</v>
      </c>
      <c r="J11851">
        <v>37.68</v>
      </c>
      <c r="K11851">
        <v>1220513.06</v>
      </c>
      <c r="L11851">
        <v>469.76</v>
      </c>
      <c r="M11851" t="s">
        <v>751</v>
      </c>
      <c r="N11851" s="37">
        <v>0</v>
      </c>
      <c r="O11851" t="s">
        <v>751</v>
      </c>
      <c r="P11851" t="s">
        <v>766</v>
      </c>
      <c r="Q11851" t="s">
        <v>766</v>
      </c>
      <c r="R11851" t="s">
        <v>766</v>
      </c>
      <c r="S11851" t="s">
        <v>758</v>
      </c>
    </row>
    <row r="11852" spans="1:19" x14ac:dyDescent="0.3">
      <c r="A11852" t="s">
        <v>752</v>
      </c>
      <c r="B11852" t="s">
        <v>748</v>
      </c>
      <c r="C11852" t="s">
        <v>749</v>
      </c>
      <c r="D11852" t="s">
        <v>750</v>
      </c>
      <c r="E11852">
        <v>-1</v>
      </c>
      <c r="F11852" t="s">
        <v>310</v>
      </c>
      <c r="G11852" s="37">
        <v>999.59</v>
      </c>
      <c r="H11852">
        <v>0</v>
      </c>
      <c r="I11852">
        <v>999.59</v>
      </c>
      <c r="J11852">
        <v>0</v>
      </c>
      <c r="K11852">
        <v>999.59</v>
      </c>
      <c r="L11852">
        <v>0</v>
      </c>
      <c r="M11852" t="s">
        <v>751</v>
      </c>
      <c r="N11852" s="37">
        <v>0</v>
      </c>
      <c r="O11852" t="s">
        <v>751</v>
      </c>
      <c r="P11852" t="s">
        <v>766</v>
      </c>
      <c r="Q11852" t="s">
        <v>766</v>
      </c>
      <c r="R11852" t="s">
        <v>766</v>
      </c>
      <c r="S11852" t="s">
        <v>758</v>
      </c>
    </row>
    <row r="11853" spans="1:19" x14ac:dyDescent="0.3">
      <c r="A11853" t="s">
        <v>752</v>
      </c>
      <c r="B11853" t="s">
        <v>748</v>
      </c>
      <c r="C11853" t="s">
        <v>749</v>
      </c>
      <c r="D11853" t="s">
        <v>750</v>
      </c>
      <c r="E11853">
        <v>3</v>
      </c>
      <c r="F11853" t="s">
        <v>535</v>
      </c>
      <c r="G11853" s="37">
        <v>34707.199999999997</v>
      </c>
      <c r="H11853">
        <v>0.9</v>
      </c>
      <c r="I11853">
        <v>34707.199999999997</v>
      </c>
      <c r="J11853">
        <v>433.72</v>
      </c>
      <c r="K11853">
        <v>34707.199999999997</v>
      </c>
      <c r="L11853">
        <v>1.65</v>
      </c>
      <c r="M11853" t="s">
        <v>751</v>
      </c>
      <c r="N11853" s="37">
        <v>0</v>
      </c>
      <c r="O11853">
        <v>104121.60000000001</v>
      </c>
      <c r="P11853" t="s">
        <v>768</v>
      </c>
      <c r="Q11853" t="s">
        <v>766</v>
      </c>
      <c r="R11853" t="s">
        <v>768</v>
      </c>
      <c r="S11853" t="s">
        <v>758</v>
      </c>
    </row>
    <row r="11854" spans="1:19" x14ac:dyDescent="0.3">
      <c r="A11854" t="s">
        <v>753</v>
      </c>
      <c r="B11854" t="s">
        <v>748</v>
      </c>
      <c r="C11854" t="s">
        <v>749</v>
      </c>
      <c r="D11854" t="s">
        <v>750</v>
      </c>
      <c r="E11854">
        <v>2</v>
      </c>
      <c r="F11854" t="s">
        <v>282</v>
      </c>
      <c r="G11854" s="37">
        <v>94426.51</v>
      </c>
      <c r="H11854">
        <v>3.66</v>
      </c>
      <c r="I11854">
        <v>94426.51</v>
      </c>
      <c r="J11854">
        <v>6.76</v>
      </c>
      <c r="K11854">
        <v>94426.51</v>
      </c>
      <c r="L11854">
        <v>46.73</v>
      </c>
      <c r="M11854" t="s">
        <v>751</v>
      </c>
      <c r="N11854" s="37">
        <v>0</v>
      </c>
      <c r="O11854">
        <v>188853.02</v>
      </c>
      <c r="P11854" t="s">
        <v>766</v>
      </c>
      <c r="Q11854" t="s">
        <v>766</v>
      </c>
      <c r="R11854" t="s">
        <v>766</v>
      </c>
      <c r="S11854" t="s">
        <v>758</v>
      </c>
    </row>
    <row r="11855" spans="1:19" x14ac:dyDescent="0.3">
      <c r="A11855" t="s">
        <v>747</v>
      </c>
      <c r="B11855" t="s">
        <v>748</v>
      </c>
      <c r="C11855" t="s">
        <v>754</v>
      </c>
      <c r="D11855" t="s">
        <v>750</v>
      </c>
      <c r="E11855">
        <v>2</v>
      </c>
      <c r="F11855" t="s">
        <v>517</v>
      </c>
      <c r="G11855" s="37">
        <v>-760.59</v>
      </c>
      <c r="H11855" t="s">
        <v>751</v>
      </c>
      <c r="I11855">
        <v>-760.59</v>
      </c>
      <c r="J11855" t="s">
        <v>751</v>
      </c>
      <c r="K11855">
        <v>-760.59</v>
      </c>
      <c r="L11855" t="s">
        <v>751</v>
      </c>
      <c r="M11855" t="s">
        <v>751</v>
      </c>
      <c r="N11855" s="37">
        <v>0</v>
      </c>
      <c r="O11855" t="s">
        <v>751</v>
      </c>
      <c r="P11855" t="s">
        <v>751</v>
      </c>
      <c r="Q11855" t="s">
        <v>751</v>
      </c>
      <c r="R11855" t="s">
        <v>751</v>
      </c>
      <c r="S11855" t="s">
        <v>758</v>
      </c>
    </row>
    <row r="11856" spans="1:19" x14ac:dyDescent="0.3">
      <c r="A11856" t="s">
        <v>753</v>
      </c>
      <c r="B11856" t="s">
        <v>748</v>
      </c>
      <c r="C11856" t="s">
        <v>749</v>
      </c>
      <c r="D11856" t="s">
        <v>750</v>
      </c>
      <c r="E11856">
        <v>-1</v>
      </c>
      <c r="F11856" t="s">
        <v>563</v>
      </c>
      <c r="G11856" s="37">
        <v>104445.16</v>
      </c>
      <c r="H11856">
        <v>0.96</v>
      </c>
      <c r="I11856">
        <v>104445.16</v>
      </c>
      <c r="J11856">
        <v>1.77</v>
      </c>
      <c r="K11856">
        <v>104445.16</v>
      </c>
      <c r="L11856">
        <v>12.24</v>
      </c>
      <c r="M11856" t="s">
        <v>751</v>
      </c>
      <c r="N11856" s="37">
        <v>0</v>
      </c>
      <c r="O11856" t="s">
        <v>751</v>
      </c>
      <c r="P11856" t="s">
        <v>766</v>
      </c>
      <c r="Q11856" t="s">
        <v>766</v>
      </c>
      <c r="R11856" t="s">
        <v>766</v>
      </c>
      <c r="S11856" t="s">
        <v>758</v>
      </c>
    </row>
    <row r="11857" spans="1:19" x14ac:dyDescent="0.3">
      <c r="A11857" t="s">
        <v>747</v>
      </c>
      <c r="B11857" t="s">
        <v>748</v>
      </c>
      <c r="C11857" t="s">
        <v>749</v>
      </c>
      <c r="D11857" t="s">
        <v>750</v>
      </c>
      <c r="E11857">
        <v>0</v>
      </c>
      <c r="F11857" t="s">
        <v>125</v>
      </c>
      <c r="G11857" s="37">
        <v>4109.79</v>
      </c>
      <c r="H11857">
        <v>886.74</v>
      </c>
      <c r="I11857">
        <v>4109.79</v>
      </c>
      <c r="J11857">
        <v>0.09</v>
      </c>
      <c r="K11857">
        <v>4109.79</v>
      </c>
      <c r="L11857">
        <v>1.07</v>
      </c>
      <c r="M11857" t="s">
        <v>751</v>
      </c>
      <c r="N11857" s="37">
        <v>0</v>
      </c>
      <c r="O11857" t="s">
        <v>751</v>
      </c>
      <c r="P11857" t="s">
        <v>766</v>
      </c>
      <c r="Q11857" t="s">
        <v>768</v>
      </c>
      <c r="R11857" t="s">
        <v>768</v>
      </c>
      <c r="S11857" t="s">
        <v>758</v>
      </c>
    </row>
    <row r="11858" spans="1:19" x14ac:dyDescent="0.3">
      <c r="A11858" t="s">
        <v>752</v>
      </c>
      <c r="B11858" t="s">
        <v>748</v>
      </c>
      <c r="C11858" t="s">
        <v>749</v>
      </c>
      <c r="D11858" t="s">
        <v>750</v>
      </c>
      <c r="E11858">
        <v>1</v>
      </c>
      <c r="F11858" t="s">
        <v>396</v>
      </c>
      <c r="G11858" s="37">
        <v>80802.350000000006</v>
      </c>
      <c r="H11858">
        <v>14.83</v>
      </c>
      <c r="I11858">
        <v>80802.350000000006</v>
      </c>
      <c r="J11858">
        <v>7.05</v>
      </c>
      <c r="K11858">
        <v>80802.350000000006</v>
      </c>
      <c r="L11858">
        <v>67.48</v>
      </c>
      <c r="M11858" t="s">
        <v>751</v>
      </c>
      <c r="N11858" s="37">
        <v>0</v>
      </c>
      <c r="O11858">
        <v>80802.350000000006</v>
      </c>
      <c r="P11858" t="s">
        <v>766</v>
      </c>
      <c r="Q11858" t="s">
        <v>766</v>
      </c>
      <c r="R11858" t="s">
        <v>766</v>
      </c>
      <c r="S11858" t="s">
        <v>758</v>
      </c>
    </row>
    <row r="11859" spans="1:19" x14ac:dyDescent="0.3">
      <c r="A11859" t="s">
        <v>747</v>
      </c>
      <c r="B11859" t="s">
        <v>748</v>
      </c>
      <c r="C11859" t="s">
        <v>749</v>
      </c>
      <c r="D11859" t="s">
        <v>750</v>
      </c>
      <c r="E11859">
        <v>5</v>
      </c>
      <c r="F11859" t="s">
        <v>426</v>
      </c>
      <c r="G11859" s="37">
        <v>329230.02</v>
      </c>
      <c r="H11859">
        <v>38.9</v>
      </c>
      <c r="I11859">
        <v>329230.02</v>
      </c>
      <c r="J11859">
        <v>6684.28</v>
      </c>
      <c r="K11859">
        <v>329230.02</v>
      </c>
      <c r="L11859">
        <v>217.89</v>
      </c>
      <c r="M11859" t="s">
        <v>751</v>
      </c>
      <c r="N11859" s="37">
        <v>0</v>
      </c>
      <c r="O11859">
        <v>1646150.1</v>
      </c>
      <c r="P11859" t="s">
        <v>768</v>
      </c>
      <c r="Q11859" t="s">
        <v>766</v>
      </c>
      <c r="R11859" t="s">
        <v>768</v>
      </c>
      <c r="S11859" t="s">
        <v>758</v>
      </c>
    </row>
    <row r="11860" spans="1:19" x14ac:dyDescent="0.3">
      <c r="A11860" t="s">
        <v>752</v>
      </c>
      <c r="B11860" t="s">
        <v>748</v>
      </c>
      <c r="C11860" t="s">
        <v>749</v>
      </c>
      <c r="D11860" t="s">
        <v>750</v>
      </c>
      <c r="E11860">
        <v>4</v>
      </c>
      <c r="F11860" t="s">
        <v>327</v>
      </c>
      <c r="G11860" s="37">
        <v>5527.65</v>
      </c>
      <c r="H11860">
        <v>0</v>
      </c>
      <c r="I11860">
        <v>5527.65</v>
      </c>
      <c r="J11860">
        <v>0</v>
      </c>
      <c r="K11860">
        <v>5527.65</v>
      </c>
      <c r="L11860">
        <v>0</v>
      </c>
      <c r="M11860" t="s">
        <v>751</v>
      </c>
      <c r="N11860" s="37">
        <v>0</v>
      </c>
      <c r="O11860">
        <v>22110.6</v>
      </c>
      <c r="P11860" t="s">
        <v>766</v>
      </c>
      <c r="Q11860" t="s">
        <v>766</v>
      </c>
      <c r="R11860" t="s">
        <v>766</v>
      </c>
      <c r="S11860" t="s">
        <v>758</v>
      </c>
    </row>
    <row r="11861" spans="1:19" x14ac:dyDescent="0.3">
      <c r="A11861" t="s">
        <v>753</v>
      </c>
      <c r="B11861" t="s">
        <v>748</v>
      </c>
      <c r="C11861" t="s">
        <v>754</v>
      </c>
      <c r="D11861" t="s">
        <v>750</v>
      </c>
      <c r="E11861">
        <v>2</v>
      </c>
      <c r="F11861" t="s">
        <v>188</v>
      </c>
      <c r="G11861" s="37">
        <v>-649.63</v>
      </c>
      <c r="H11861" t="s">
        <v>751</v>
      </c>
      <c r="I11861">
        <v>-649.63</v>
      </c>
      <c r="J11861" t="s">
        <v>751</v>
      </c>
      <c r="K11861">
        <v>-649.63</v>
      </c>
      <c r="L11861" t="s">
        <v>751</v>
      </c>
      <c r="M11861" t="s">
        <v>751</v>
      </c>
      <c r="N11861" s="37">
        <v>0</v>
      </c>
      <c r="O11861" t="s">
        <v>751</v>
      </c>
      <c r="P11861" t="s">
        <v>751</v>
      </c>
      <c r="Q11861" t="s">
        <v>751</v>
      </c>
      <c r="R11861" t="s">
        <v>751</v>
      </c>
      <c r="S11861" t="s">
        <v>758</v>
      </c>
    </row>
    <row r="11862" spans="1:19" x14ac:dyDescent="0.3">
      <c r="A11862" t="s">
        <v>753</v>
      </c>
      <c r="B11862" t="s">
        <v>748</v>
      </c>
      <c r="C11862" t="s">
        <v>754</v>
      </c>
      <c r="D11862" t="s">
        <v>750</v>
      </c>
      <c r="E11862">
        <v>7</v>
      </c>
      <c r="F11862" t="s">
        <v>167</v>
      </c>
      <c r="G11862" s="37">
        <v>-11940.6</v>
      </c>
      <c r="H11862" t="s">
        <v>751</v>
      </c>
      <c r="I11862">
        <v>-11940.6</v>
      </c>
      <c r="J11862" t="s">
        <v>751</v>
      </c>
      <c r="K11862">
        <v>-11940.6</v>
      </c>
      <c r="L11862" t="s">
        <v>751</v>
      </c>
      <c r="M11862" t="s">
        <v>751</v>
      </c>
      <c r="N11862" s="37">
        <v>0</v>
      </c>
      <c r="O11862" t="s">
        <v>751</v>
      </c>
      <c r="P11862" t="s">
        <v>751</v>
      </c>
      <c r="Q11862" t="s">
        <v>751</v>
      </c>
      <c r="R11862" t="s">
        <v>751</v>
      </c>
      <c r="S11862" t="s">
        <v>758</v>
      </c>
    </row>
    <row r="11863" spans="1:19" x14ac:dyDescent="0.3">
      <c r="A11863" t="s">
        <v>747</v>
      </c>
      <c r="B11863" t="s">
        <v>748</v>
      </c>
      <c r="C11863" t="s">
        <v>749</v>
      </c>
      <c r="D11863" t="s">
        <v>750</v>
      </c>
      <c r="E11863">
        <v>2</v>
      </c>
      <c r="F11863" t="s">
        <v>562</v>
      </c>
      <c r="G11863" s="37">
        <v>11.8</v>
      </c>
      <c r="H11863">
        <v>0</v>
      </c>
      <c r="I11863">
        <v>11.8</v>
      </c>
      <c r="J11863">
        <v>0</v>
      </c>
      <c r="K11863">
        <v>11.8</v>
      </c>
      <c r="L11863">
        <v>0</v>
      </c>
      <c r="M11863" t="s">
        <v>751</v>
      </c>
      <c r="N11863" s="37">
        <v>0</v>
      </c>
      <c r="O11863">
        <v>23.6</v>
      </c>
      <c r="P11863" t="s">
        <v>766</v>
      </c>
      <c r="Q11863" t="s">
        <v>766</v>
      </c>
      <c r="R11863" t="s">
        <v>766</v>
      </c>
      <c r="S11863" t="s">
        <v>758</v>
      </c>
    </row>
    <row r="11864" spans="1:19" x14ac:dyDescent="0.3">
      <c r="A11864" t="s">
        <v>752</v>
      </c>
      <c r="B11864" t="s">
        <v>748</v>
      </c>
      <c r="C11864" t="s">
        <v>749</v>
      </c>
      <c r="D11864" t="s">
        <v>750</v>
      </c>
      <c r="E11864">
        <v>-1</v>
      </c>
      <c r="F11864" t="s">
        <v>215</v>
      </c>
      <c r="G11864" s="37">
        <v>73400.77</v>
      </c>
      <c r="H11864">
        <v>1.67</v>
      </c>
      <c r="I11864">
        <v>73400.77</v>
      </c>
      <c r="J11864">
        <v>0.75</v>
      </c>
      <c r="K11864">
        <v>73400.77</v>
      </c>
      <c r="L11864">
        <v>9.34</v>
      </c>
      <c r="M11864" t="s">
        <v>751</v>
      </c>
      <c r="N11864" s="37">
        <v>0</v>
      </c>
      <c r="O11864" t="s">
        <v>751</v>
      </c>
      <c r="P11864" t="s">
        <v>766</v>
      </c>
      <c r="Q11864" t="s">
        <v>766</v>
      </c>
      <c r="R11864" t="s">
        <v>766</v>
      </c>
      <c r="S11864" t="s">
        <v>758</v>
      </c>
    </row>
    <row r="11865" spans="1:19" x14ac:dyDescent="0.3">
      <c r="A11865" t="s">
        <v>747</v>
      </c>
      <c r="B11865" t="s">
        <v>748</v>
      </c>
      <c r="C11865" t="s">
        <v>749</v>
      </c>
      <c r="D11865" t="s">
        <v>750</v>
      </c>
      <c r="E11865">
        <v>4</v>
      </c>
      <c r="F11865" t="s">
        <v>72</v>
      </c>
      <c r="G11865" s="37">
        <v>28039.85</v>
      </c>
      <c r="H11865">
        <v>1380.76</v>
      </c>
      <c r="I11865">
        <v>28039.85</v>
      </c>
      <c r="J11865">
        <v>3.42</v>
      </c>
      <c r="K11865">
        <v>28039.85</v>
      </c>
      <c r="L11865">
        <v>17.670000000000002</v>
      </c>
      <c r="M11865" t="s">
        <v>751</v>
      </c>
      <c r="N11865" s="37">
        <v>0</v>
      </c>
      <c r="O11865">
        <v>112159.4</v>
      </c>
      <c r="P11865" t="s">
        <v>766</v>
      </c>
      <c r="Q11865" t="s">
        <v>768</v>
      </c>
      <c r="R11865" t="s">
        <v>768</v>
      </c>
      <c r="S11865" t="s">
        <v>758</v>
      </c>
    </row>
    <row r="11866" spans="1:19" x14ac:dyDescent="0.3">
      <c r="A11866" t="s">
        <v>747</v>
      </c>
      <c r="B11866" t="s">
        <v>748</v>
      </c>
      <c r="C11866" t="s">
        <v>754</v>
      </c>
      <c r="D11866" t="s">
        <v>750</v>
      </c>
      <c r="E11866">
        <v>11</v>
      </c>
      <c r="F11866" t="s">
        <v>157</v>
      </c>
      <c r="G11866" s="37">
        <v>-488.55</v>
      </c>
      <c r="H11866" t="s">
        <v>751</v>
      </c>
      <c r="I11866">
        <v>-488.55</v>
      </c>
      <c r="J11866" t="s">
        <v>751</v>
      </c>
      <c r="K11866">
        <v>-488.55</v>
      </c>
      <c r="L11866" t="s">
        <v>751</v>
      </c>
      <c r="M11866" t="s">
        <v>751</v>
      </c>
      <c r="N11866" s="37">
        <v>0</v>
      </c>
      <c r="O11866" t="s">
        <v>751</v>
      </c>
      <c r="P11866" t="s">
        <v>751</v>
      </c>
      <c r="Q11866" t="s">
        <v>751</v>
      </c>
      <c r="R11866" t="s">
        <v>751</v>
      </c>
      <c r="S11866" t="s">
        <v>758</v>
      </c>
    </row>
    <row r="11867" spans="1:19" x14ac:dyDescent="0.3">
      <c r="A11867" t="s">
        <v>747</v>
      </c>
      <c r="B11867" t="s">
        <v>748</v>
      </c>
      <c r="C11867" t="s">
        <v>754</v>
      </c>
      <c r="D11867" t="s">
        <v>750</v>
      </c>
      <c r="E11867">
        <v>3</v>
      </c>
      <c r="F11867" t="s">
        <v>460</v>
      </c>
      <c r="G11867" s="37">
        <v>-1752.62</v>
      </c>
      <c r="H11867" t="s">
        <v>751</v>
      </c>
      <c r="I11867">
        <v>-1752.62</v>
      </c>
      <c r="J11867" t="s">
        <v>751</v>
      </c>
      <c r="K11867">
        <v>-1752.62</v>
      </c>
      <c r="L11867" t="s">
        <v>751</v>
      </c>
      <c r="M11867" t="s">
        <v>751</v>
      </c>
      <c r="N11867" s="37">
        <v>0</v>
      </c>
      <c r="O11867" t="s">
        <v>751</v>
      </c>
      <c r="P11867" t="s">
        <v>751</v>
      </c>
      <c r="Q11867" t="s">
        <v>751</v>
      </c>
      <c r="R11867" t="s">
        <v>751</v>
      </c>
      <c r="S11867" t="s">
        <v>758</v>
      </c>
    </row>
    <row r="11868" spans="1:19" x14ac:dyDescent="0.3">
      <c r="A11868" t="s">
        <v>753</v>
      </c>
      <c r="B11868" t="s">
        <v>748</v>
      </c>
      <c r="C11868" t="s">
        <v>749</v>
      </c>
      <c r="D11868" t="s">
        <v>750</v>
      </c>
      <c r="E11868">
        <v>1</v>
      </c>
      <c r="F11868" t="s">
        <v>324</v>
      </c>
      <c r="G11868" s="37">
        <v>19692.669999999998</v>
      </c>
      <c r="H11868">
        <v>0.89</v>
      </c>
      <c r="I11868">
        <v>19692.669999999998</v>
      </c>
      <c r="J11868">
        <v>268.82</v>
      </c>
      <c r="K11868">
        <v>19692.669999999998</v>
      </c>
      <c r="L11868">
        <v>4.17</v>
      </c>
      <c r="M11868" t="s">
        <v>751</v>
      </c>
      <c r="N11868" s="37">
        <v>0</v>
      </c>
      <c r="O11868">
        <v>19692.669999999998</v>
      </c>
      <c r="P11868" t="s">
        <v>768</v>
      </c>
      <c r="Q11868" t="s">
        <v>766</v>
      </c>
      <c r="R11868" t="s">
        <v>768</v>
      </c>
      <c r="S11868" t="s">
        <v>758</v>
      </c>
    </row>
    <row r="11869" spans="1:19" x14ac:dyDescent="0.3">
      <c r="A11869" t="s">
        <v>752</v>
      </c>
      <c r="B11869" t="s">
        <v>748</v>
      </c>
      <c r="C11869" t="s">
        <v>749</v>
      </c>
      <c r="D11869" t="s">
        <v>750</v>
      </c>
      <c r="E11869">
        <v>5</v>
      </c>
      <c r="F11869" t="s">
        <v>56</v>
      </c>
      <c r="G11869" s="37">
        <v>52331.57</v>
      </c>
      <c r="H11869">
        <v>9.0399999999999991</v>
      </c>
      <c r="I11869">
        <v>52331.57</v>
      </c>
      <c r="J11869">
        <v>4.3</v>
      </c>
      <c r="K11869">
        <v>52331.57</v>
      </c>
      <c r="L11869">
        <v>41.14</v>
      </c>
      <c r="M11869" t="s">
        <v>751</v>
      </c>
      <c r="N11869" s="37">
        <v>0</v>
      </c>
      <c r="O11869">
        <v>261657.85</v>
      </c>
      <c r="P11869" t="s">
        <v>766</v>
      </c>
      <c r="Q11869" t="s">
        <v>766</v>
      </c>
      <c r="R11869" t="s">
        <v>766</v>
      </c>
      <c r="S11869" t="s">
        <v>758</v>
      </c>
    </row>
    <row r="11870" spans="1:19" x14ac:dyDescent="0.3">
      <c r="A11870" t="s">
        <v>747</v>
      </c>
      <c r="B11870" t="s">
        <v>748</v>
      </c>
      <c r="C11870" t="s">
        <v>749</v>
      </c>
      <c r="D11870" t="s">
        <v>750</v>
      </c>
      <c r="E11870">
        <v>-1</v>
      </c>
      <c r="F11870" t="s">
        <v>156</v>
      </c>
      <c r="G11870" s="37">
        <v>26258.07</v>
      </c>
      <c r="H11870">
        <v>0.03</v>
      </c>
      <c r="I11870">
        <v>26258.07</v>
      </c>
      <c r="J11870">
        <v>0.01</v>
      </c>
      <c r="K11870">
        <v>26258.07</v>
      </c>
      <c r="L11870">
        <v>0.17</v>
      </c>
      <c r="M11870" t="s">
        <v>751</v>
      </c>
      <c r="N11870" s="37">
        <v>0</v>
      </c>
      <c r="O11870" t="s">
        <v>751</v>
      </c>
      <c r="P11870" t="s">
        <v>766</v>
      </c>
      <c r="Q11870" t="s">
        <v>766</v>
      </c>
      <c r="R11870" t="s">
        <v>766</v>
      </c>
      <c r="S11870" t="s">
        <v>758</v>
      </c>
    </row>
    <row r="11871" spans="1:19" x14ac:dyDescent="0.3">
      <c r="A11871" t="s">
        <v>753</v>
      </c>
      <c r="B11871" t="s">
        <v>748</v>
      </c>
      <c r="C11871" t="s">
        <v>749</v>
      </c>
      <c r="D11871" t="s">
        <v>750</v>
      </c>
      <c r="E11871">
        <v>3</v>
      </c>
      <c r="F11871" t="s">
        <v>271</v>
      </c>
      <c r="G11871" s="37">
        <v>37812.54</v>
      </c>
      <c r="H11871">
        <v>7.1</v>
      </c>
      <c r="I11871">
        <v>37812.54</v>
      </c>
      <c r="J11871">
        <v>3.37</v>
      </c>
      <c r="K11871">
        <v>37812.54</v>
      </c>
      <c r="L11871">
        <v>32.31</v>
      </c>
      <c r="M11871" t="s">
        <v>751</v>
      </c>
      <c r="N11871" s="37">
        <v>0</v>
      </c>
      <c r="O11871">
        <v>113437.62</v>
      </c>
      <c r="P11871" t="s">
        <v>766</v>
      </c>
      <c r="Q11871" t="s">
        <v>766</v>
      </c>
      <c r="R11871" t="s">
        <v>766</v>
      </c>
      <c r="S11871" t="s">
        <v>758</v>
      </c>
    </row>
    <row r="11872" spans="1:19" x14ac:dyDescent="0.3">
      <c r="A11872" t="s">
        <v>747</v>
      </c>
      <c r="B11872" t="s">
        <v>748</v>
      </c>
      <c r="C11872" t="s">
        <v>754</v>
      </c>
      <c r="D11872" t="s">
        <v>750</v>
      </c>
      <c r="E11872">
        <v>2</v>
      </c>
      <c r="F11872" t="s">
        <v>310</v>
      </c>
      <c r="G11872" s="37">
        <v>-218.25</v>
      </c>
      <c r="H11872" t="s">
        <v>751</v>
      </c>
      <c r="I11872">
        <v>-218.25</v>
      </c>
      <c r="J11872" t="s">
        <v>751</v>
      </c>
      <c r="K11872">
        <v>-218.25</v>
      </c>
      <c r="L11872" t="s">
        <v>751</v>
      </c>
      <c r="M11872" t="s">
        <v>751</v>
      </c>
      <c r="N11872" s="37">
        <v>0</v>
      </c>
      <c r="O11872" t="s">
        <v>751</v>
      </c>
      <c r="P11872" t="s">
        <v>751</v>
      </c>
      <c r="Q11872" t="s">
        <v>751</v>
      </c>
      <c r="R11872" t="s">
        <v>751</v>
      </c>
      <c r="S11872" t="s">
        <v>758</v>
      </c>
    </row>
    <row r="11873" spans="1:19" x14ac:dyDescent="0.3">
      <c r="A11873" t="s">
        <v>747</v>
      </c>
      <c r="B11873" t="s">
        <v>748</v>
      </c>
      <c r="C11873" t="s">
        <v>749</v>
      </c>
      <c r="D11873" t="s">
        <v>750</v>
      </c>
      <c r="E11873">
        <v>6</v>
      </c>
      <c r="F11873" t="s">
        <v>391</v>
      </c>
      <c r="G11873" s="37">
        <v>90.97</v>
      </c>
      <c r="H11873">
        <v>0</v>
      </c>
      <c r="I11873">
        <v>90.97</v>
      </c>
      <c r="J11873">
        <v>0</v>
      </c>
      <c r="K11873">
        <v>90.97</v>
      </c>
      <c r="L11873">
        <v>0</v>
      </c>
      <c r="M11873" t="s">
        <v>751</v>
      </c>
      <c r="N11873" s="37">
        <v>0</v>
      </c>
      <c r="O11873">
        <v>545.81999999999994</v>
      </c>
      <c r="P11873" t="s">
        <v>766</v>
      </c>
      <c r="Q11873" t="s">
        <v>766</v>
      </c>
      <c r="R11873" t="s">
        <v>766</v>
      </c>
      <c r="S11873" t="s">
        <v>758</v>
      </c>
    </row>
    <row r="11874" spans="1:19" x14ac:dyDescent="0.3">
      <c r="A11874" t="s">
        <v>753</v>
      </c>
      <c r="B11874" t="s">
        <v>748</v>
      </c>
      <c r="C11874" t="s">
        <v>754</v>
      </c>
      <c r="D11874" t="s">
        <v>750</v>
      </c>
      <c r="E11874">
        <v>2</v>
      </c>
      <c r="F11874" t="s">
        <v>204</v>
      </c>
      <c r="G11874" s="37">
        <v>-1119.69</v>
      </c>
      <c r="H11874" t="s">
        <v>751</v>
      </c>
      <c r="I11874">
        <v>-1119.69</v>
      </c>
      <c r="J11874" t="s">
        <v>751</v>
      </c>
      <c r="K11874">
        <v>-1119.69</v>
      </c>
      <c r="L11874" t="s">
        <v>751</v>
      </c>
      <c r="M11874" t="s">
        <v>751</v>
      </c>
      <c r="N11874" s="37">
        <v>0</v>
      </c>
      <c r="O11874" t="s">
        <v>751</v>
      </c>
      <c r="P11874" t="s">
        <v>751</v>
      </c>
      <c r="Q11874" t="s">
        <v>751</v>
      </c>
      <c r="R11874" t="s">
        <v>751</v>
      </c>
      <c r="S11874" t="s">
        <v>758</v>
      </c>
    </row>
    <row r="11875" spans="1:19" x14ac:dyDescent="0.3">
      <c r="A11875" t="s">
        <v>747</v>
      </c>
      <c r="B11875" t="s">
        <v>748</v>
      </c>
      <c r="C11875" t="s">
        <v>749</v>
      </c>
      <c r="D11875" t="s">
        <v>750</v>
      </c>
      <c r="E11875">
        <v>2</v>
      </c>
      <c r="F11875" t="s">
        <v>394</v>
      </c>
      <c r="G11875" s="37">
        <v>3253.03</v>
      </c>
      <c r="H11875">
        <v>1.1200000000000001</v>
      </c>
      <c r="I11875">
        <v>3253.03</v>
      </c>
      <c r="J11875">
        <v>0.19</v>
      </c>
      <c r="K11875">
        <v>3253.03</v>
      </c>
      <c r="L11875">
        <v>2.0499999999999998</v>
      </c>
      <c r="M11875" t="s">
        <v>751</v>
      </c>
      <c r="N11875" s="37">
        <v>0</v>
      </c>
      <c r="O11875">
        <v>6506.06</v>
      </c>
      <c r="P11875" t="s">
        <v>766</v>
      </c>
      <c r="Q11875" t="s">
        <v>766</v>
      </c>
      <c r="R11875" t="s">
        <v>766</v>
      </c>
      <c r="S11875" t="s">
        <v>758</v>
      </c>
    </row>
    <row r="11876" spans="1:19" x14ac:dyDescent="0.3">
      <c r="A11876" t="s">
        <v>747</v>
      </c>
      <c r="B11876" t="s">
        <v>748</v>
      </c>
      <c r="C11876" t="s">
        <v>749</v>
      </c>
      <c r="D11876" t="s">
        <v>750</v>
      </c>
      <c r="E11876">
        <v>0</v>
      </c>
      <c r="F11876" t="s">
        <v>237</v>
      </c>
      <c r="G11876" s="37">
        <v>152602.23999999999</v>
      </c>
      <c r="H11876">
        <v>36.090000000000003</v>
      </c>
      <c r="I11876">
        <v>152602.23999999999</v>
      </c>
      <c r="J11876">
        <v>16.21</v>
      </c>
      <c r="K11876">
        <v>152602.23999999999</v>
      </c>
      <c r="L11876">
        <v>202.16</v>
      </c>
      <c r="M11876" t="s">
        <v>751</v>
      </c>
      <c r="N11876" s="37">
        <v>0</v>
      </c>
      <c r="O11876" t="s">
        <v>751</v>
      </c>
      <c r="P11876" t="s">
        <v>766</v>
      </c>
      <c r="Q11876" t="s">
        <v>766</v>
      </c>
      <c r="R11876" t="s">
        <v>766</v>
      </c>
      <c r="S11876" t="s">
        <v>758</v>
      </c>
    </row>
    <row r="11877" spans="1:19" x14ac:dyDescent="0.3">
      <c r="A11877" t="s">
        <v>753</v>
      </c>
      <c r="B11877" t="s">
        <v>748</v>
      </c>
      <c r="C11877" t="s">
        <v>754</v>
      </c>
      <c r="D11877" t="s">
        <v>750</v>
      </c>
      <c r="E11877">
        <v>4</v>
      </c>
      <c r="F11877" t="s">
        <v>232</v>
      </c>
      <c r="G11877" s="37">
        <v>-11066.26</v>
      </c>
      <c r="H11877" t="s">
        <v>751</v>
      </c>
      <c r="I11877">
        <v>-11066.26</v>
      </c>
      <c r="J11877" t="s">
        <v>751</v>
      </c>
      <c r="K11877">
        <v>-11066.26</v>
      </c>
      <c r="L11877" t="s">
        <v>751</v>
      </c>
      <c r="M11877" t="s">
        <v>751</v>
      </c>
      <c r="N11877" s="37">
        <v>0</v>
      </c>
      <c r="O11877" t="s">
        <v>751</v>
      </c>
      <c r="P11877" t="s">
        <v>751</v>
      </c>
      <c r="Q11877" t="s">
        <v>751</v>
      </c>
      <c r="R11877" t="s">
        <v>751</v>
      </c>
      <c r="S11877" t="s">
        <v>758</v>
      </c>
    </row>
    <row r="11878" spans="1:19" x14ac:dyDescent="0.3">
      <c r="A11878" t="s">
        <v>753</v>
      </c>
      <c r="B11878" t="s">
        <v>748</v>
      </c>
      <c r="C11878" t="s">
        <v>749</v>
      </c>
      <c r="D11878" t="s">
        <v>750</v>
      </c>
      <c r="E11878">
        <v>10</v>
      </c>
      <c r="F11878" t="s">
        <v>186</v>
      </c>
      <c r="G11878" s="37">
        <v>2309859.86</v>
      </c>
      <c r="H11878">
        <v>34.47</v>
      </c>
      <c r="I11878">
        <v>2309859.86</v>
      </c>
      <c r="J11878">
        <v>183.82</v>
      </c>
      <c r="K11878">
        <v>2309859.86</v>
      </c>
      <c r="L11878">
        <v>59.82</v>
      </c>
      <c r="M11878" t="s">
        <v>751</v>
      </c>
      <c r="N11878" s="37">
        <v>437351.56</v>
      </c>
      <c r="O11878">
        <v>23098598.600000001</v>
      </c>
      <c r="P11878" t="s">
        <v>766</v>
      </c>
      <c r="Q11878" t="s">
        <v>766</v>
      </c>
      <c r="R11878" t="s">
        <v>768</v>
      </c>
      <c r="S11878" t="s">
        <v>758</v>
      </c>
    </row>
    <row r="11879" spans="1:19" x14ac:dyDescent="0.3">
      <c r="A11879" t="s">
        <v>747</v>
      </c>
      <c r="B11879" t="s">
        <v>748</v>
      </c>
      <c r="C11879" t="s">
        <v>749</v>
      </c>
      <c r="D11879" t="s">
        <v>750</v>
      </c>
      <c r="E11879">
        <v>10</v>
      </c>
      <c r="F11879" t="s">
        <v>215</v>
      </c>
      <c r="G11879" s="37">
        <v>70150.179999999993</v>
      </c>
      <c r="H11879">
        <v>2.97</v>
      </c>
      <c r="I11879">
        <v>70150.179999999993</v>
      </c>
      <c r="J11879">
        <v>14.33</v>
      </c>
      <c r="K11879">
        <v>70150.179999999993</v>
      </c>
      <c r="L11879">
        <v>12.29</v>
      </c>
      <c r="M11879" t="s">
        <v>751</v>
      </c>
      <c r="N11879" s="37">
        <v>0</v>
      </c>
      <c r="O11879">
        <v>701501.79999999993</v>
      </c>
      <c r="P11879" t="s">
        <v>766</v>
      </c>
      <c r="Q11879" t="s">
        <v>766</v>
      </c>
      <c r="R11879" t="s">
        <v>768</v>
      </c>
      <c r="S11879" t="s">
        <v>758</v>
      </c>
    </row>
    <row r="11880" spans="1:19" x14ac:dyDescent="0.3">
      <c r="A11880" t="s">
        <v>747</v>
      </c>
      <c r="B11880" t="s">
        <v>748</v>
      </c>
      <c r="C11880" t="s">
        <v>749</v>
      </c>
      <c r="D11880" t="s">
        <v>750</v>
      </c>
      <c r="E11880">
        <v>6</v>
      </c>
      <c r="F11880" t="s">
        <v>125</v>
      </c>
      <c r="G11880" s="37">
        <v>27978.12</v>
      </c>
      <c r="H11880">
        <v>0.54</v>
      </c>
      <c r="I11880">
        <v>27978.12</v>
      </c>
      <c r="J11880">
        <v>663.58</v>
      </c>
      <c r="K11880">
        <v>27978.12</v>
      </c>
      <c r="L11880">
        <v>3.02</v>
      </c>
      <c r="M11880" t="s">
        <v>751</v>
      </c>
      <c r="N11880" s="37">
        <v>0</v>
      </c>
      <c r="O11880">
        <v>167868.72</v>
      </c>
      <c r="P11880" t="s">
        <v>768</v>
      </c>
      <c r="Q11880" t="s">
        <v>766</v>
      </c>
      <c r="R11880" t="s">
        <v>768</v>
      </c>
      <c r="S11880" t="s">
        <v>758</v>
      </c>
    </row>
    <row r="11881" spans="1:19" x14ac:dyDescent="0.3">
      <c r="A11881" t="s">
        <v>747</v>
      </c>
      <c r="B11881" t="s">
        <v>748</v>
      </c>
      <c r="C11881" t="s">
        <v>749</v>
      </c>
      <c r="D11881" t="s">
        <v>750</v>
      </c>
      <c r="E11881">
        <v>-1</v>
      </c>
      <c r="F11881" t="s">
        <v>346</v>
      </c>
      <c r="G11881" s="37">
        <v>156234.1</v>
      </c>
      <c r="H11881">
        <v>293.42</v>
      </c>
      <c r="I11881">
        <v>156234.1</v>
      </c>
      <c r="J11881">
        <v>21.1</v>
      </c>
      <c r="K11881">
        <v>156234.1</v>
      </c>
      <c r="L11881">
        <v>457.49</v>
      </c>
      <c r="M11881" t="s">
        <v>751</v>
      </c>
      <c r="N11881" s="37">
        <v>0</v>
      </c>
      <c r="O11881" t="s">
        <v>751</v>
      </c>
      <c r="P11881" t="s">
        <v>766</v>
      </c>
      <c r="Q11881" t="s">
        <v>766</v>
      </c>
      <c r="R11881" t="s">
        <v>766</v>
      </c>
      <c r="S11881" t="s">
        <v>758</v>
      </c>
    </row>
    <row r="11882" spans="1:19" x14ac:dyDescent="0.3">
      <c r="A11882" t="s">
        <v>753</v>
      </c>
      <c r="B11882" t="s">
        <v>748</v>
      </c>
      <c r="C11882" t="s">
        <v>749</v>
      </c>
      <c r="D11882" t="s">
        <v>750</v>
      </c>
      <c r="E11882">
        <v>2</v>
      </c>
      <c r="F11882" t="s">
        <v>258</v>
      </c>
      <c r="G11882" s="37">
        <v>21999.599999999999</v>
      </c>
      <c r="H11882">
        <v>1.95</v>
      </c>
      <c r="I11882">
        <v>21999.599999999999</v>
      </c>
      <c r="J11882">
        <v>1.77</v>
      </c>
      <c r="K11882">
        <v>21999.599999999999</v>
      </c>
      <c r="L11882">
        <v>9.1199999999999992</v>
      </c>
      <c r="M11882" t="s">
        <v>751</v>
      </c>
      <c r="N11882" s="37">
        <v>0</v>
      </c>
      <c r="O11882">
        <v>43999.199999999997</v>
      </c>
      <c r="P11882" t="s">
        <v>766</v>
      </c>
      <c r="Q11882" t="s">
        <v>766</v>
      </c>
      <c r="R11882" t="s">
        <v>766</v>
      </c>
      <c r="S11882" t="s">
        <v>758</v>
      </c>
    </row>
    <row r="11883" spans="1:19" x14ac:dyDescent="0.3">
      <c r="A11883" t="s">
        <v>753</v>
      </c>
      <c r="B11883" t="s">
        <v>748</v>
      </c>
      <c r="C11883" t="s">
        <v>754</v>
      </c>
      <c r="D11883" t="s">
        <v>750</v>
      </c>
      <c r="E11883">
        <v>2</v>
      </c>
      <c r="F11883" t="s">
        <v>51</v>
      </c>
      <c r="G11883" s="37">
        <v>-16864.61</v>
      </c>
      <c r="H11883" t="s">
        <v>751</v>
      </c>
      <c r="I11883">
        <v>-16864.61</v>
      </c>
      <c r="J11883" t="s">
        <v>751</v>
      </c>
      <c r="K11883">
        <v>-16864.61</v>
      </c>
      <c r="L11883" t="s">
        <v>751</v>
      </c>
      <c r="M11883" t="s">
        <v>751</v>
      </c>
      <c r="N11883" s="37">
        <v>-722.01</v>
      </c>
      <c r="O11883" t="s">
        <v>751</v>
      </c>
      <c r="P11883" t="s">
        <v>751</v>
      </c>
      <c r="Q11883" t="s">
        <v>751</v>
      </c>
      <c r="R11883" t="s">
        <v>751</v>
      </c>
      <c r="S11883" t="s">
        <v>758</v>
      </c>
    </row>
    <row r="11884" spans="1:19" x14ac:dyDescent="0.3">
      <c r="A11884" t="s">
        <v>747</v>
      </c>
      <c r="B11884" t="s">
        <v>748</v>
      </c>
      <c r="C11884" t="s">
        <v>749</v>
      </c>
      <c r="D11884" t="s">
        <v>750</v>
      </c>
      <c r="E11884">
        <v>-1</v>
      </c>
      <c r="F11884" t="s">
        <v>255</v>
      </c>
      <c r="G11884" s="37">
        <v>1341300.69</v>
      </c>
      <c r="H11884">
        <v>165</v>
      </c>
      <c r="I11884">
        <v>1341300.69</v>
      </c>
      <c r="J11884">
        <v>27.58</v>
      </c>
      <c r="K11884">
        <v>1341300.69</v>
      </c>
      <c r="L11884">
        <v>301.92</v>
      </c>
      <c r="M11884" t="s">
        <v>751</v>
      </c>
      <c r="N11884" s="37">
        <v>0</v>
      </c>
      <c r="O11884" t="s">
        <v>751</v>
      </c>
      <c r="P11884" t="s">
        <v>766</v>
      </c>
      <c r="Q11884" t="s">
        <v>766</v>
      </c>
      <c r="R11884" t="s">
        <v>766</v>
      </c>
      <c r="S11884" t="s">
        <v>758</v>
      </c>
    </row>
    <row r="11885" spans="1:19" x14ac:dyDescent="0.3">
      <c r="A11885" t="s">
        <v>747</v>
      </c>
      <c r="B11885" t="s">
        <v>748</v>
      </c>
      <c r="C11885" t="s">
        <v>749</v>
      </c>
      <c r="D11885" t="s">
        <v>750</v>
      </c>
      <c r="E11885">
        <v>-1</v>
      </c>
      <c r="F11885" t="s">
        <v>197</v>
      </c>
      <c r="G11885" s="37">
        <v>700848.62</v>
      </c>
      <c r="H11885">
        <v>96.57</v>
      </c>
      <c r="I11885">
        <v>700848.62</v>
      </c>
      <c r="J11885">
        <v>87.4</v>
      </c>
      <c r="K11885">
        <v>700848.62</v>
      </c>
      <c r="L11885">
        <v>451.53</v>
      </c>
      <c r="M11885" t="s">
        <v>751</v>
      </c>
      <c r="N11885" s="37">
        <v>0</v>
      </c>
      <c r="O11885" t="s">
        <v>751</v>
      </c>
      <c r="P11885" t="s">
        <v>766</v>
      </c>
      <c r="Q11885" t="s">
        <v>766</v>
      </c>
      <c r="R11885" t="s">
        <v>766</v>
      </c>
      <c r="S11885" t="s">
        <v>758</v>
      </c>
    </row>
    <row r="11886" spans="1:19" x14ac:dyDescent="0.3">
      <c r="A11886" t="s">
        <v>753</v>
      </c>
      <c r="B11886" t="s">
        <v>748</v>
      </c>
      <c r="C11886" t="s">
        <v>749</v>
      </c>
      <c r="D11886" t="s">
        <v>750</v>
      </c>
      <c r="E11886">
        <v>5</v>
      </c>
      <c r="F11886" t="s">
        <v>133</v>
      </c>
      <c r="G11886" s="37">
        <v>48794.25</v>
      </c>
      <c r="H11886">
        <v>0.62</v>
      </c>
      <c r="I11886">
        <v>48794.25</v>
      </c>
      <c r="J11886">
        <v>0.28000000000000003</v>
      </c>
      <c r="K11886">
        <v>48794.25</v>
      </c>
      <c r="L11886">
        <v>3.46</v>
      </c>
      <c r="M11886" t="s">
        <v>751</v>
      </c>
      <c r="N11886" s="37">
        <v>0</v>
      </c>
      <c r="O11886">
        <v>243971.25</v>
      </c>
      <c r="P11886" t="s">
        <v>766</v>
      </c>
      <c r="Q11886" t="s">
        <v>766</v>
      </c>
      <c r="R11886" t="s">
        <v>766</v>
      </c>
      <c r="S11886" t="s">
        <v>758</v>
      </c>
    </row>
    <row r="11887" spans="1:19" x14ac:dyDescent="0.3">
      <c r="A11887" t="s">
        <v>747</v>
      </c>
      <c r="B11887" t="s">
        <v>748</v>
      </c>
      <c r="C11887" t="s">
        <v>749</v>
      </c>
      <c r="D11887" t="s">
        <v>750</v>
      </c>
      <c r="E11887">
        <v>3</v>
      </c>
      <c r="F11887" t="s">
        <v>157</v>
      </c>
      <c r="G11887" s="37">
        <v>4751.84</v>
      </c>
      <c r="H11887">
        <v>0.08</v>
      </c>
      <c r="I11887">
        <v>4751.84</v>
      </c>
      <c r="J11887">
        <v>0.03</v>
      </c>
      <c r="K11887">
        <v>4751.84</v>
      </c>
      <c r="L11887">
        <v>0.43</v>
      </c>
      <c r="M11887" t="s">
        <v>751</v>
      </c>
      <c r="N11887" s="37">
        <v>0</v>
      </c>
      <c r="O11887">
        <v>14255.52</v>
      </c>
      <c r="P11887" t="s">
        <v>768</v>
      </c>
      <c r="Q11887" t="s">
        <v>768</v>
      </c>
      <c r="R11887" t="s">
        <v>768</v>
      </c>
      <c r="S11887" t="s">
        <v>758</v>
      </c>
    </row>
    <row r="11888" spans="1:19" x14ac:dyDescent="0.3">
      <c r="A11888" t="s">
        <v>747</v>
      </c>
      <c r="B11888" t="s">
        <v>748</v>
      </c>
      <c r="C11888" t="s">
        <v>749</v>
      </c>
      <c r="D11888" t="s">
        <v>750</v>
      </c>
      <c r="E11888">
        <v>3</v>
      </c>
      <c r="F11888" t="s">
        <v>211</v>
      </c>
      <c r="G11888" s="37">
        <v>92980.11</v>
      </c>
      <c r="H11888">
        <v>4942.5</v>
      </c>
      <c r="I11888">
        <v>92980.11</v>
      </c>
      <c r="J11888">
        <v>2.02</v>
      </c>
      <c r="K11888">
        <v>92980.11</v>
      </c>
      <c r="L11888">
        <v>19.309999999999999</v>
      </c>
      <c r="M11888" t="s">
        <v>751</v>
      </c>
      <c r="N11888" s="37">
        <v>0</v>
      </c>
      <c r="O11888">
        <v>278940.33</v>
      </c>
      <c r="P11888" t="s">
        <v>766</v>
      </c>
      <c r="Q11888" t="s">
        <v>768</v>
      </c>
      <c r="R11888" t="s">
        <v>768</v>
      </c>
      <c r="S11888" t="s">
        <v>758</v>
      </c>
    </row>
    <row r="11889" spans="1:19" x14ac:dyDescent="0.3">
      <c r="A11889" t="s">
        <v>747</v>
      </c>
      <c r="B11889" t="s">
        <v>748</v>
      </c>
      <c r="C11889" t="s">
        <v>749</v>
      </c>
      <c r="D11889" t="s">
        <v>750</v>
      </c>
      <c r="E11889">
        <v>3</v>
      </c>
      <c r="F11889" t="s">
        <v>157</v>
      </c>
      <c r="G11889" s="37">
        <v>75107013.700000003</v>
      </c>
      <c r="H11889">
        <v>147.27000000000001</v>
      </c>
      <c r="I11889">
        <v>75107013.700000003</v>
      </c>
      <c r="J11889">
        <v>66.16</v>
      </c>
      <c r="K11889">
        <v>75107013.700000003</v>
      </c>
      <c r="L11889">
        <v>824.9</v>
      </c>
      <c r="M11889" t="s">
        <v>751</v>
      </c>
      <c r="N11889" s="37">
        <v>2487.36</v>
      </c>
      <c r="O11889">
        <v>225321041.09999999</v>
      </c>
      <c r="P11889" t="s">
        <v>766</v>
      </c>
      <c r="Q11889" t="s">
        <v>766</v>
      </c>
      <c r="R11889" t="s">
        <v>766</v>
      </c>
      <c r="S11889" t="s">
        <v>758</v>
      </c>
    </row>
    <row r="11890" spans="1:19" x14ac:dyDescent="0.3">
      <c r="A11890" t="s">
        <v>753</v>
      </c>
      <c r="B11890" t="s">
        <v>748</v>
      </c>
      <c r="C11890" t="s">
        <v>749</v>
      </c>
      <c r="D11890" t="s">
        <v>750</v>
      </c>
      <c r="E11890">
        <v>4</v>
      </c>
      <c r="F11890" t="s">
        <v>238</v>
      </c>
      <c r="G11890" s="37">
        <v>57802.94</v>
      </c>
      <c r="H11890">
        <v>2362.86</v>
      </c>
      <c r="I11890">
        <v>57802.94</v>
      </c>
      <c r="J11890">
        <v>6.03</v>
      </c>
      <c r="K11890">
        <v>57802.94</v>
      </c>
      <c r="L11890">
        <v>47.82</v>
      </c>
      <c r="M11890" t="s">
        <v>751</v>
      </c>
      <c r="N11890" s="37">
        <v>0</v>
      </c>
      <c r="O11890">
        <v>231211.76</v>
      </c>
      <c r="P11890" t="s">
        <v>766</v>
      </c>
      <c r="Q11890" t="s">
        <v>768</v>
      </c>
      <c r="R11890" t="s">
        <v>768</v>
      </c>
      <c r="S11890" t="s">
        <v>758</v>
      </c>
    </row>
    <row r="11891" spans="1:19" x14ac:dyDescent="0.3">
      <c r="A11891" t="s">
        <v>747</v>
      </c>
      <c r="B11891" t="s">
        <v>748</v>
      </c>
      <c r="C11891" t="s">
        <v>749</v>
      </c>
      <c r="D11891" t="s">
        <v>750</v>
      </c>
      <c r="E11891">
        <v>4</v>
      </c>
      <c r="F11891" t="s">
        <v>267</v>
      </c>
      <c r="G11891" s="37">
        <v>4515.45</v>
      </c>
      <c r="H11891">
        <v>0.04</v>
      </c>
      <c r="I11891">
        <v>4515.45</v>
      </c>
      <c r="J11891">
        <v>0.02</v>
      </c>
      <c r="K11891">
        <v>4515.45</v>
      </c>
      <c r="L11891">
        <v>0.25</v>
      </c>
      <c r="M11891" t="s">
        <v>751</v>
      </c>
      <c r="N11891" s="37">
        <v>0</v>
      </c>
      <c r="O11891">
        <v>18061.8</v>
      </c>
      <c r="P11891" t="s">
        <v>768</v>
      </c>
      <c r="Q11891" t="s">
        <v>768</v>
      </c>
      <c r="R11891" t="s">
        <v>768</v>
      </c>
      <c r="S11891" t="s">
        <v>758</v>
      </c>
    </row>
    <row r="11892" spans="1:19" x14ac:dyDescent="0.3">
      <c r="A11892" t="s">
        <v>752</v>
      </c>
      <c r="B11892" t="s">
        <v>748</v>
      </c>
      <c r="C11892" t="s">
        <v>749</v>
      </c>
      <c r="D11892" t="s">
        <v>750</v>
      </c>
      <c r="E11892">
        <v>4</v>
      </c>
      <c r="F11892" t="s">
        <v>511</v>
      </c>
      <c r="G11892" s="37">
        <v>16682.29</v>
      </c>
      <c r="H11892">
        <v>2.19</v>
      </c>
      <c r="I11892">
        <v>16682.29</v>
      </c>
      <c r="J11892">
        <v>0.37</v>
      </c>
      <c r="K11892">
        <v>16682.29</v>
      </c>
      <c r="L11892">
        <v>4.01</v>
      </c>
      <c r="M11892" t="s">
        <v>751</v>
      </c>
      <c r="N11892" s="37">
        <v>0</v>
      </c>
      <c r="O11892">
        <v>66729.16</v>
      </c>
      <c r="P11892" t="s">
        <v>766</v>
      </c>
      <c r="Q11892" t="s">
        <v>766</v>
      </c>
      <c r="R11892" t="s">
        <v>766</v>
      </c>
      <c r="S11892" t="s">
        <v>758</v>
      </c>
    </row>
    <row r="11893" spans="1:19" x14ac:dyDescent="0.3">
      <c r="A11893" t="s">
        <v>752</v>
      </c>
      <c r="B11893" t="s">
        <v>748</v>
      </c>
      <c r="C11893" t="s">
        <v>754</v>
      </c>
      <c r="D11893" t="s">
        <v>750</v>
      </c>
      <c r="E11893">
        <v>2</v>
      </c>
      <c r="F11893" t="s">
        <v>368</v>
      </c>
      <c r="G11893" s="37">
        <v>-48057.71</v>
      </c>
      <c r="H11893" t="s">
        <v>751</v>
      </c>
      <c r="I11893">
        <v>-48057.71</v>
      </c>
      <c r="J11893" t="s">
        <v>751</v>
      </c>
      <c r="K11893">
        <v>-48057.71</v>
      </c>
      <c r="L11893" t="s">
        <v>751</v>
      </c>
      <c r="M11893" t="s">
        <v>751</v>
      </c>
      <c r="N11893" s="37">
        <v>0</v>
      </c>
      <c r="O11893" t="s">
        <v>751</v>
      </c>
      <c r="P11893" t="s">
        <v>751</v>
      </c>
      <c r="Q11893" t="s">
        <v>751</v>
      </c>
      <c r="R11893" t="s">
        <v>751</v>
      </c>
      <c r="S11893" t="s">
        <v>758</v>
      </c>
    </row>
    <row r="11894" spans="1:19" x14ac:dyDescent="0.3">
      <c r="A11894" t="s">
        <v>747</v>
      </c>
      <c r="B11894" t="s">
        <v>748</v>
      </c>
      <c r="C11894" t="s">
        <v>749</v>
      </c>
      <c r="D11894" t="s">
        <v>750</v>
      </c>
      <c r="E11894">
        <v>4</v>
      </c>
      <c r="F11894" t="s">
        <v>29</v>
      </c>
      <c r="G11894" s="37">
        <v>2043477.35</v>
      </c>
      <c r="H11894">
        <v>909.48</v>
      </c>
      <c r="I11894">
        <v>2043477.35</v>
      </c>
      <c r="J11894">
        <v>69.67</v>
      </c>
      <c r="K11894">
        <v>2043477.35</v>
      </c>
      <c r="L11894">
        <v>367.48</v>
      </c>
      <c r="M11894" t="s">
        <v>751</v>
      </c>
      <c r="N11894" s="37">
        <v>0</v>
      </c>
      <c r="O11894">
        <v>8173909.4000000004</v>
      </c>
      <c r="P11894" t="s">
        <v>766</v>
      </c>
      <c r="Q11894" t="s">
        <v>766</v>
      </c>
      <c r="R11894" t="s">
        <v>766</v>
      </c>
      <c r="S11894" t="s">
        <v>758</v>
      </c>
    </row>
    <row r="11895" spans="1:19" x14ac:dyDescent="0.3">
      <c r="A11895" t="s">
        <v>747</v>
      </c>
      <c r="B11895" t="s">
        <v>748</v>
      </c>
      <c r="C11895" t="s">
        <v>749</v>
      </c>
      <c r="D11895" t="s">
        <v>750</v>
      </c>
      <c r="E11895">
        <v>-4</v>
      </c>
      <c r="F11895" t="s">
        <v>54</v>
      </c>
      <c r="G11895" s="37">
        <v>38.56</v>
      </c>
      <c r="H11895">
        <v>0.01</v>
      </c>
      <c r="I11895">
        <v>38.56</v>
      </c>
      <c r="J11895">
        <v>0</v>
      </c>
      <c r="K11895">
        <v>38.56</v>
      </c>
      <c r="L11895">
        <v>0.03</v>
      </c>
      <c r="M11895" t="s">
        <v>751</v>
      </c>
      <c r="N11895" s="37">
        <v>0</v>
      </c>
      <c r="O11895" t="s">
        <v>751</v>
      </c>
      <c r="P11895" t="s">
        <v>766</v>
      </c>
      <c r="Q11895" t="s">
        <v>766</v>
      </c>
      <c r="R11895" t="s">
        <v>766</v>
      </c>
      <c r="S11895" t="s">
        <v>758</v>
      </c>
    </row>
    <row r="11896" spans="1:19" x14ac:dyDescent="0.3">
      <c r="A11896" t="s">
        <v>747</v>
      </c>
      <c r="B11896" t="s">
        <v>748</v>
      </c>
      <c r="C11896" t="s">
        <v>749</v>
      </c>
      <c r="D11896" t="s">
        <v>750</v>
      </c>
      <c r="E11896">
        <v>3</v>
      </c>
      <c r="F11896" t="s">
        <v>219</v>
      </c>
      <c r="G11896" s="37">
        <v>457192.88</v>
      </c>
      <c r="H11896">
        <v>83.12</v>
      </c>
      <c r="I11896">
        <v>457192.88</v>
      </c>
      <c r="J11896">
        <v>56.52</v>
      </c>
      <c r="K11896">
        <v>457192.88</v>
      </c>
      <c r="L11896">
        <v>1012.98</v>
      </c>
      <c r="M11896" t="s">
        <v>751</v>
      </c>
      <c r="N11896" s="37">
        <v>0</v>
      </c>
      <c r="O11896">
        <v>1371578.64</v>
      </c>
      <c r="P11896" t="s">
        <v>766</v>
      </c>
      <c r="Q11896" t="s">
        <v>766</v>
      </c>
      <c r="R11896" t="s">
        <v>766</v>
      </c>
      <c r="S11896" t="s">
        <v>758</v>
      </c>
    </row>
    <row r="11897" spans="1:19" x14ac:dyDescent="0.3">
      <c r="A11897" t="s">
        <v>747</v>
      </c>
      <c r="B11897" t="s">
        <v>748</v>
      </c>
      <c r="C11897" t="s">
        <v>749</v>
      </c>
      <c r="D11897" t="s">
        <v>750</v>
      </c>
      <c r="E11897">
        <v>10</v>
      </c>
      <c r="F11897" t="s">
        <v>381</v>
      </c>
      <c r="G11897" s="37">
        <v>108891.46</v>
      </c>
      <c r="H11897">
        <v>0.43</v>
      </c>
      <c r="I11897">
        <v>108891.46</v>
      </c>
      <c r="J11897">
        <v>0.89</v>
      </c>
      <c r="K11897">
        <v>108891.46</v>
      </c>
      <c r="L11897">
        <v>15.85</v>
      </c>
      <c r="M11897" t="s">
        <v>751</v>
      </c>
      <c r="N11897" s="37">
        <v>0</v>
      </c>
      <c r="O11897">
        <v>1088914.6000000001</v>
      </c>
      <c r="P11897" t="s">
        <v>766</v>
      </c>
      <c r="Q11897" t="s">
        <v>766</v>
      </c>
      <c r="R11897" t="s">
        <v>768</v>
      </c>
      <c r="S11897" t="s">
        <v>758</v>
      </c>
    </row>
    <row r="11898" spans="1:19" x14ac:dyDescent="0.3">
      <c r="A11898" t="s">
        <v>747</v>
      </c>
      <c r="B11898" t="s">
        <v>748</v>
      </c>
      <c r="C11898" t="s">
        <v>749</v>
      </c>
      <c r="D11898" t="s">
        <v>750</v>
      </c>
      <c r="E11898">
        <v>6</v>
      </c>
      <c r="F11898" t="s">
        <v>472</v>
      </c>
      <c r="G11898" s="37">
        <v>55.54</v>
      </c>
      <c r="H11898">
        <v>0.01</v>
      </c>
      <c r="I11898">
        <v>55.54</v>
      </c>
      <c r="J11898">
        <v>0</v>
      </c>
      <c r="K11898">
        <v>55.54</v>
      </c>
      <c r="L11898">
        <v>0.03</v>
      </c>
      <c r="M11898" t="s">
        <v>751</v>
      </c>
      <c r="N11898" s="37">
        <v>0</v>
      </c>
      <c r="O11898">
        <v>333.24</v>
      </c>
      <c r="P11898" t="s">
        <v>766</v>
      </c>
      <c r="Q11898" t="s">
        <v>766</v>
      </c>
      <c r="R11898" t="s">
        <v>766</v>
      </c>
      <c r="S11898" t="s">
        <v>758</v>
      </c>
    </row>
    <row r="11899" spans="1:19" x14ac:dyDescent="0.3">
      <c r="A11899" t="s">
        <v>753</v>
      </c>
      <c r="B11899" t="s">
        <v>748</v>
      </c>
      <c r="C11899" t="s">
        <v>749</v>
      </c>
      <c r="D11899" t="s">
        <v>750</v>
      </c>
      <c r="E11899">
        <v>2</v>
      </c>
      <c r="F11899" t="s">
        <v>50</v>
      </c>
      <c r="G11899" s="37">
        <v>105911.99</v>
      </c>
      <c r="H11899">
        <v>46.95</v>
      </c>
      <c r="I11899">
        <v>105911.99</v>
      </c>
      <c r="J11899">
        <v>9.5</v>
      </c>
      <c r="K11899">
        <v>105911.99</v>
      </c>
      <c r="L11899">
        <v>75.3</v>
      </c>
      <c r="M11899" t="s">
        <v>751</v>
      </c>
      <c r="N11899" s="37">
        <v>0</v>
      </c>
      <c r="O11899">
        <v>211823.98</v>
      </c>
      <c r="P11899" t="s">
        <v>766</v>
      </c>
      <c r="Q11899" t="s">
        <v>766</v>
      </c>
      <c r="R11899" t="s">
        <v>766</v>
      </c>
      <c r="S11899" t="s">
        <v>758</v>
      </c>
    </row>
    <row r="11900" spans="1:19" x14ac:dyDescent="0.3">
      <c r="A11900" t="s">
        <v>747</v>
      </c>
      <c r="B11900" t="s">
        <v>748</v>
      </c>
      <c r="C11900" t="s">
        <v>749</v>
      </c>
      <c r="D11900" t="s">
        <v>750</v>
      </c>
      <c r="E11900">
        <v>2</v>
      </c>
      <c r="F11900" t="s">
        <v>194</v>
      </c>
      <c r="G11900" s="37">
        <v>168845.17</v>
      </c>
      <c r="H11900">
        <v>120.35</v>
      </c>
      <c r="I11900">
        <v>168845.17</v>
      </c>
      <c r="J11900">
        <v>24.36</v>
      </c>
      <c r="K11900">
        <v>168845.17</v>
      </c>
      <c r="L11900">
        <v>193.01</v>
      </c>
      <c r="M11900" t="s">
        <v>751</v>
      </c>
      <c r="N11900" s="37">
        <v>0</v>
      </c>
      <c r="O11900">
        <v>337690.34</v>
      </c>
      <c r="P11900" t="s">
        <v>766</v>
      </c>
      <c r="Q11900" t="s">
        <v>766</v>
      </c>
      <c r="R11900" t="s">
        <v>766</v>
      </c>
      <c r="S11900" t="s">
        <v>758</v>
      </c>
    </row>
    <row r="11901" spans="1:19" x14ac:dyDescent="0.3">
      <c r="A11901" t="s">
        <v>753</v>
      </c>
      <c r="B11901" t="s">
        <v>748</v>
      </c>
      <c r="C11901" t="s">
        <v>749</v>
      </c>
      <c r="D11901" t="s">
        <v>750</v>
      </c>
      <c r="E11901">
        <v>-4</v>
      </c>
      <c r="F11901" t="s">
        <v>439</v>
      </c>
      <c r="G11901" s="37">
        <v>160.56</v>
      </c>
      <c r="H11901">
        <v>0</v>
      </c>
      <c r="I11901">
        <v>160.56</v>
      </c>
      <c r="J11901">
        <v>0</v>
      </c>
      <c r="K11901">
        <v>160.56</v>
      </c>
      <c r="L11901">
        <v>0</v>
      </c>
      <c r="M11901" t="s">
        <v>751</v>
      </c>
      <c r="N11901" s="37">
        <v>0</v>
      </c>
      <c r="O11901" t="s">
        <v>751</v>
      </c>
      <c r="P11901" t="s">
        <v>766</v>
      </c>
      <c r="Q11901" t="s">
        <v>766</v>
      </c>
      <c r="R11901" t="s">
        <v>766</v>
      </c>
      <c r="S11901" t="s">
        <v>758</v>
      </c>
    </row>
    <row r="11902" spans="1:19" x14ac:dyDescent="0.3">
      <c r="A11902" t="s">
        <v>752</v>
      </c>
      <c r="B11902" t="s">
        <v>748</v>
      </c>
      <c r="C11902" t="s">
        <v>754</v>
      </c>
      <c r="D11902" t="s">
        <v>750</v>
      </c>
      <c r="E11902">
        <v>1</v>
      </c>
      <c r="F11902" t="s">
        <v>368</v>
      </c>
      <c r="G11902" s="37">
        <v>-13216.81</v>
      </c>
      <c r="H11902" t="s">
        <v>751</v>
      </c>
      <c r="I11902">
        <v>-13216.81</v>
      </c>
      <c r="J11902" t="s">
        <v>751</v>
      </c>
      <c r="K11902">
        <v>-13216.81</v>
      </c>
      <c r="L11902" t="s">
        <v>751</v>
      </c>
      <c r="M11902" t="s">
        <v>751</v>
      </c>
      <c r="N11902" s="37">
        <v>0</v>
      </c>
      <c r="O11902" t="s">
        <v>751</v>
      </c>
      <c r="P11902" t="s">
        <v>751</v>
      </c>
      <c r="Q11902" t="s">
        <v>751</v>
      </c>
      <c r="R11902" t="s">
        <v>751</v>
      </c>
      <c r="S11902" t="s">
        <v>758</v>
      </c>
    </row>
    <row r="11903" spans="1:19" x14ac:dyDescent="0.3">
      <c r="A11903" t="s">
        <v>747</v>
      </c>
      <c r="B11903" t="s">
        <v>748</v>
      </c>
      <c r="C11903" t="s">
        <v>754</v>
      </c>
      <c r="D11903" t="s">
        <v>750</v>
      </c>
      <c r="E11903">
        <v>-1</v>
      </c>
      <c r="F11903" t="s">
        <v>558</v>
      </c>
      <c r="G11903" s="37">
        <v>-0.04</v>
      </c>
      <c r="H11903" t="s">
        <v>751</v>
      </c>
      <c r="I11903">
        <v>-0.04</v>
      </c>
      <c r="J11903" t="s">
        <v>751</v>
      </c>
      <c r="K11903">
        <v>-0.04</v>
      </c>
      <c r="L11903" t="s">
        <v>751</v>
      </c>
      <c r="M11903" t="s">
        <v>751</v>
      </c>
      <c r="N11903" s="37">
        <v>0</v>
      </c>
      <c r="O11903" t="s">
        <v>751</v>
      </c>
      <c r="P11903" t="s">
        <v>751</v>
      </c>
      <c r="Q11903" t="s">
        <v>751</v>
      </c>
      <c r="R11903" t="s">
        <v>751</v>
      </c>
      <c r="S11903" t="s">
        <v>726</v>
      </c>
    </row>
    <row r="11904" spans="1:19" x14ac:dyDescent="0.3">
      <c r="A11904" t="s">
        <v>752</v>
      </c>
      <c r="B11904" t="s">
        <v>748</v>
      </c>
      <c r="C11904" t="s">
        <v>754</v>
      </c>
      <c r="D11904" t="s">
        <v>750</v>
      </c>
      <c r="E11904">
        <v>5</v>
      </c>
      <c r="F11904" t="s">
        <v>355</v>
      </c>
      <c r="G11904" s="37">
        <v>-214696.13</v>
      </c>
      <c r="H11904" t="s">
        <v>751</v>
      </c>
      <c r="I11904">
        <v>-214696.13</v>
      </c>
      <c r="J11904" t="s">
        <v>751</v>
      </c>
      <c r="K11904">
        <v>-214696.13</v>
      </c>
      <c r="L11904" t="s">
        <v>751</v>
      </c>
      <c r="M11904" t="s">
        <v>751</v>
      </c>
      <c r="N11904" s="37">
        <v>0</v>
      </c>
      <c r="O11904" t="s">
        <v>751</v>
      </c>
      <c r="P11904" t="s">
        <v>751</v>
      </c>
      <c r="Q11904" t="s">
        <v>751</v>
      </c>
      <c r="R11904" t="s">
        <v>751</v>
      </c>
      <c r="S11904" t="s">
        <v>758</v>
      </c>
    </row>
    <row r="11905" spans="1:19" x14ac:dyDescent="0.3">
      <c r="A11905" t="s">
        <v>747</v>
      </c>
      <c r="B11905" t="s">
        <v>748</v>
      </c>
      <c r="C11905" t="s">
        <v>754</v>
      </c>
      <c r="D11905" t="s">
        <v>750</v>
      </c>
      <c r="E11905">
        <v>0</v>
      </c>
      <c r="F11905" t="s">
        <v>250</v>
      </c>
      <c r="G11905" s="37">
        <v>-37684.61</v>
      </c>
      <c r="H11905" t="s">
        <v>751</v>
      </c>
      <c r="I11905">
        <v>-37684.61</v>
      </c>
      <c r="J11905" t="s">
        <v>751</v>
      </c>
      <c r="K11905">
        <v>-37684.61</v>
      </c>
      <c r="L11905" t="s">
        <v>751</v>
      </c>
      <c r="M11905" t="s">
        <v>751</v>
      </c>
      <c r="N11905" s="37">
        <v>0</v>
      </c>
      <c r="O11905" t="s">
        <v>751</v>
      </c>
      <c r="P11905" t="s">
        <v>751</v>
      </c>
      <c r="Q11905" t="s">
        <v>751</v>
      </c>
      <c r="R11905" t="s">
        <v>751</v>
      </c>
      <c r="S11905" t="s">
        <v>758</v>
      </c>
    </row>
    <row r="11906" spans="1:19" x14ac:dyDescent="0.3">
      <c r="A11906" t="s">
        <v>752</v>
      </c>
      <c r="B11906" t="s">
        <v>748</v>
      </c>
      <c r="C11906" t="s">
        <v>754</v>
      </c>
      <c r="D11906" t="s">
        <v>750</v>
      </c>
      <c r="E11906">
        <v>5</v>
      </c>
      <c r="F11906" t="s">
        <v>360</v>
      </c>
      <c r="G11906" s="37">
        <v>-2457414.08</v>
      </c>
      <c r="H11906" t="s">
        <v>751</v>
      </c>
      <c r="I11906">
        <v>-2457414.08</v>
      </c>
      <c r="J11906" t="s">
        <v>751</v>
      </c>
      <c r="K11906">
        <v>-2457414.08</v>
      </c>
      <c r="L11906" t="s">
        <v>751</v>
      </c>
      <c r="M11906" t="s">
        <v>751</v>
      </c>
      <c r="N11906" s="37">
        <v>0</v>
      </c>
      <c r="O11906" t="s">
        <v>751</v>
      </c>
      <c r="P11906" t="s">
        <v>751</v>
      </c>
      <c r="Q11906" t="s">
        <v>751</v>
      </c>
      <c r="R11906" t="s">
        <v>751</v>
      </c>
      <c r="S11906" t="s">
        <v>758</v>
      </c>
    </row>
    <row r="11907" spans="1:19" x14ac:dyDescent="0.3">
      <c r="A11907" t="s">
        <v>753</v>
      </c>
      <c r="B11907" t="s">
        <v>748</v>
      </c>
      <c r="C11907" t="s">
        <v>749</v>
      </c>
      <c r="D11907" t="s">
        <v>750</v>
      </c>
      <c r="E11907">
        <v>0</v>
      </c>
      <c r="F11907" t="s">
        <v>173</v>
      </c>
      <c r="G11907" s="37">
        <v>35554.78</v>
      </c>
      <c r="H11907" t="s">
        <v>751</v>
      </c>
      <c r="I11907">
        <v>35554.78</v>
      </c>
      <c r="J11907" t="s">
        <v>751</v>
      </c>
      <c r="K11907">
        <v>35554.78</v>
      </c>
      <c r="L11907" t="s">
        <v>751</v>
      </c>
      <c r="M11907" t="s">
        <v>751</v>
      </c>
      <c r="N11907" s="37">
        <v>0</v>
      </c>
      <c r="O11907" t="s">
        <v>751</v>
      </c>
      <c r="P11907" t="s">
        <v>768</v>
      </c>
      <c r="Q11907" t="s">
        <v>768</v>
      </c>
      <c r="R11907" t="s">
        <v>768</v>
      </c>
      <c r="S11907" t="s">
        <v>726</v>
      </c>
    </row>
    <row r="11908" spans="1:19" x14ac:dyDescent="0.3">
      <c r="A11908" t="s">
        <v>747</v>
      </c>
      <c r="B11908" t="s">
        <v>748</v>
      </c>
      <c r="C11908" t="s">
        <v>754</v>
      </c>
      <c r="D11908" t="s">
        <v>750</v>
      </c>
      <c r="E11908">
        <v>1</v>
      </c>
      <c r="F11908" t="s">
        <v>89</v>
      </c>
      <c r="G11908" s="37">
        <v>-3299.08</v>
      </c>
      <c r="H11908" t="s">
        <v>751</v>
      </c>
      <c r="I11908">
        <v>-3299.08</v>
      </c>
      <c r="J11908" t="s">
        <v>751</v>
      </c>
      <c r="K11908">
        <v>-3299.08</v>
      </c>
      <c r="L11908" t="s">
        <v>751</v>
      </c>
      <c r="M11908" t="s">
        <v>751</v>
      </c>
      <c r="N11908" s="37">
        <v>0</v>
      </c>
      <c r="O11908" t="s">
        <v>751</v>
      </c>
      <c r="P11908" t="s">
        <v>751</v>
      </c>
      <c r="Q11908" t="s">
        <v>751</v>
      </c>
      <c r="R11908" t="s">
        <v>751</v>
      </c>
      <c r="S11908" t="s">
        <v>758</v>
      </c>
    </row>
    <row r="11909" spans="1:19" x14ac:dyDescent="0.3">
      <c r="A11909" t="s">
        <v>747</v>
      </c>
      <c r="B11909" t="s">
        <v>748</v>
      </c>
      <c r="C11909" t="s">
        <v>749</v>
      </c>
      <c r="D11909" t="s">
        <v>750</v>
      </c>
      <c r="E11909">
        <v>3</v>
      </c>
      <c r="F11909" t="s">
        <v>143</v>
      </c>
      <c r="G11909" s="37">
        <v>52.99</v>
      </c>
      <c r="H11909">
        <v>0.01</v>
      </c>
      <c r="I11909">
        <v>52.99</v>
      </c>
      <c r="J11909">
        <v>0</v>
      </c>
      <c r="K11909">
        <v>52.99</v>
      </c>
      <c r="L11909">
        <v>0.03</v>
      </c>
      <c r="M11909" t="s">
        <v>751</v>
      </c>
      <c r="N11909" s="37">
        <v>0</v>
      </c>
      <c r="O11909">
        <v>158.97</v>
      </c>
      <c r="P11909" t="s">
        <v>766</v>
      </c>
      <c r="Q11909" t="s">
        <v>766</v>
      </c>
      <c r="R11909" t="s">
        <v>766</v>
      </c>
      <c r="S11909" t="s">
        <v>758</v>
      </c>
    </row>
    <row r="11910" spans="1:19" x14ac:dyDescent="0.3">
      <c r="A11910" t="s">
        <v>752</v>
      </c>
      <c r="B11910" t="s">
        <v>748</v>
      </c>
      <c r="C11910" t="s">
        <v>754</v>
      </c>
      <c r="D11910" t="s">
        <v>750</v>
      </c>
      <c r="E11910">
        <v>-4</v>
      </c>
      <c r="F11910" t="s">
        <v>374</v>
      </c>
      <c r="G11910" s="37">
        <v>-59925.73</v>
      </c>
      <c r="H11910" t="s">
        <v>751</v>
      </c>
      <c r="I11910">
        <v>-59925.73</v>
      </c>
      <c r="J11910" t="s">
        <v>751</v>
      </c>
      <c r="K11910">
        <v>-59925.73</v>
      </c>
      <c r="L11910" t="s">
        <v>751</v>
      </c>
      <c r="M11910" t="s">
        <v>751</v>
      </c>
      <c r="N11910" s="37">
        <v>0</v>
      </c>
      <c r="O11910" t="s">
        <v>751</v>
      </c>
      <c r="P11910" t="s">
        <v>751</v>
      </c>
      <c r="Q11910" t="s">
        <v>751</v>
      </c>
      <c r="R11910" t="s">
        <v>751</v>
      </c>
      <c r="S11910" t="s">
        <v>758</v>
      </c>
    </row>
    <row r="11911" spans="1:19" x14ac:dyDescent="0.3">
      <c r="A11911" t="s">
        <v>747</v>
      </c>
      <c r="B11911" t="s">
        <v>748</v>
      </c>
      <c r="C11911" t="s">
        <v>749</v>
      </c>
      <c r="D11911" t="s">
        <v>750</v>
      </c>
      <c r="E11911">
        <v>15</v>
      </c>
      <c r="F11911" t="s">
        <v>234</v>
      </c>
      <c r="G11911" s="37">
        <v>841510.22</v>
      </c>
      <c r="H11911" t="s">
        <v>751</v>
      </c>
      <c r="I11911">
        <v>841510.22</v>
      </c>
      <c r="J11911" t="s">
        <v>751</v>
      </c>
      <c r="K11911">
        <v>841510.22</v>
      </c>
      <c r="L11911">
        <v>449.61</v>
      </c>
      <c r="M11911" t="s">
        <v>751</v>
      </c>
      <c r="N11911" s="37">
        <v>0</v>
      </c>
      <c r="O11911">
        <v>12622653.300000001</v>
      </c>
      <c r="P11911" t="s">
        <v>766</v>
      </c>
      <c r="Q11911" t="s">
        <v>766</v>
      </c>
      <c r="R11911" t="s">
        <v>768</v>
      </c>
      <c r="S11911" t="s">
        <v>758</v>
      </c>
    </row>
    <row r="11912" spans="1:19" x14ac:dyDescent="0.3">
      <c r="A11912" t="s">
        <v>747</v>
      </c>
      <c r="B11912" t="s">
        <v>748</v>
      </c>
      <c r="C11912" t="s">
        <v>749</v>
      </c>
      <c r="D11912" t="s">
        <v>750</v>
      </c>
      <c r="E11912">
        <v>0</v>
      </c>
      <c r="F11912" t="s">
        <v>111</v>
      </c>
      <c r="G11912" s="37">
        <v>13210.26</v>
      </c>
      <c r="H11912">
        <v>0</v>
      </c>
      <c r="I11912">
        <v>13210.26</v>
      </c>
      <c r="J11912">
        <v>249.92</v>
      </c>
      <c r="K11912">
        <v>13210.26</v>
      </c>
      <c r="L11912">
        <v>0</v>
      </c>
      <c r="M11912" t="s">
        <v>751</v>
      </c>
      <c r="N11912" s="37">
        <v>0</v>
      </c>
      <c r="O11912" t="s">
        <v>751</v>
      </c>
      <c r="P11912" t="s">
        <v>768</v>
      </c>
      <c r="Q11912" t="s">
        <v>766</v>
      </c>
      <c r="R11912" t="s">
        <v>768</v>
      </c>
      <c r="S11912" t="s">
        <v>758</v>
      </c>
    </row>
    <row r="11913" spans="1:19" x14ac:dyDescent="0.3">
      <c r="A11913" t="s">
        <v>747</v>
      </c>
      <c r="B11913" t="s">
        <v>748</v>
      </c>
      <c r="C11913" t="s">
        <v>754</v>
      </c>
      <c r="D11913" t="s">
        <v>750</v>
      </c>
      <c r="E11913">
        <v>4</v>
      </c>
      <c r="F11913" t="s">
        <v>527</v>
      </c>
      <c r="G11913" s="37">
        <v>-267.23</v>
      </c>
      <c r="H11913" t="s">
        <v>751</v>
      </c>
      <c r="I11913">
        <v>-267.23</v>
      </c>
      <c r="J11913" t="s">
        <v>751</v>
      </c>
      <c r="K11913">
        <v>-267.23</v>
      </c>
      <c r="L11913" t="s">
        <v>751</v>
      </c>
      <c r="M11913" t="s">
        <v>751</v>
      </c>
      <c r="N11913" s="37">
        <v>0</v>
      </c>
      <c r="O11913" t="s">
        <v>751</v>
      </c>
      <c r="P11913" t="s">
        <v>751</v>
      </c>
      <c r="Q11913" t="s">
        <v>751</v>
      </c>
      <c r="R11913" t="s">
        <v>751</v>
      </c>
      <c r="S11913" t="s">
        <v>758</v>
      </c>
    </row>
    <row r="11914" spans="1:19" x14ac:dyDescent="0.3">
      <c r="A11914" t="s">
        <v>747</v>
      </c>
      <c r="B11914" t="s">
        <v>748</v>
      </c>
      <c r="C11914" t="s">
        <v>754</v>
      </c>
      <c r="D11914" t="s">
        <v>750</v>
      </c>
      <c r="E11914">
        <v>9</v>
      </c>
      <c r="F11914" t="s">
        <v>23</v>
      </c>
      <c r="G11914" s="37">
        <v>-163.21</v>
      </c>
      <c r="H11914" t="s">
        <v>751</v>
      </c>
      <c r="I11914">
        <v>-163.21</v>
      </c>
      <c r="J11914" t="s">
        <v>751</v>
      </c>
      <c r="K11914">
        <v>-163.21</v>
      </c>
      <c r="L11914" t="s">
        <v>751</v>
      </c>
      <c r="M11914" t="s">
        <v>751</v>
      </c>
      <c r="N11914" s="37">
        <v>0</v>
      </c>
      <c r="O11914" t="s">
        <v>751</v>
      </c>
      <c r="P11914" t="s">
        <v>751</v>
      </c>
      <c r="Q11914" t="s">
        <v>751</v>
      </c>
      <c r="R11914" t="s">
        <v>751</v>
      </c>
      <c r="S11914" t="s">
        <v>758</v>
      </c>
    </row>
    <row r="11915" spans="1:19" x14ac:dyDescent="0.3">
      <c r="A11915" t="s">
        <v>753</v>
      </c>
      <c r="B11915" t="s">
        <v>748</v>
      </c>
      <c r="C11915" t="s">
        <v>749</v>
      </c>
      <c r="D11915" t="s">
        <v>750</v>
      </c>
      <c r="E11915">
        <v>-1</v>
      </c>
      <c r="F11915" t="s">
        <v>281</v>
      </c>
      <c r="G11915" s="37">
        <v>564011.43999999994</v>
      </c>
      <c r="H11915">
        <v>107.28</v>
      </c>
      <c r="I11915">
        <v>564011.43999999994</v>
      </c>
      <c r="J11915">
        <v>17.93</v>
      </c>
      <c r="K11915">
        <v>564011.43999999994</v>
      </c>
      <c r="L11915">
        <v>196.29</v>
      </c>
      <c r="M11915" t="s">
        <v>751</v>
      </c>
      <c r="N11915" s="37">
        <v>0</v>
      </c>
      <c r="O11915" t="s">
        <v>751</v>
      </c>
      <c r="P11915" t="s">
        <v>766</v>
      </c>
      <c r="Q11915" t="s">
        <v>766</v>
      </c>
      <c r="R11915" t="s">
        <v>766</v>
      </c>
      <c r="S11915" t="s">
        <v>758</v>
      </c>
    </row>
    <row r="11916" spans="1:19" x14ac:dyDescent="0.3">
      <c r="A11916" t="s">
        <v>752</v>
      </c>
      <c r="B11916" t="s">
        <v>748</v>
      </c>
      <c r="C11916" t="s">
        <v>749</v>
      </c>
      <c r="D11916" t="s">
        <v>750</v>
      </c>
      <c r="E11916">
        <v>2</v>
      </c>
      <c r="F11916" t="s">
        <v>111</v>
      </c>
      <c r="G11916" s="37">
        <v>67266.06</v>
      </c>
      <c r="H11916">
        <v>13.9</v>
      </c>
      <c r="I11916">
        <v>67266.06</v>
      </c>
      <c r="J11916">
        <v>6.6</v>
      </c>
      <c r="K11916">
        <v>67266.06</v>
      </c>
      <c r="L11916">
        <v>63.23</v>
      </c>
      <c r="M11916" t="s">
        <v>751</v>
      </c>
      <c r="N11916" s="37">
        <v>0</v>
      </c>
      <c r="O11916">
        <v>134532.12</v>
      </c>
      <c r="P11916" t="s">
        <v>766</v>
      </c>
      <c r="Q11916" t="s">
        <v>766</v>
      </c>
      <c r="R11916" t="s">
        <v>766</v>
      </c>
      <c r="S11916" t="s">
        <v>758</v>
      </c>
    </row>
    <row r="11917" spans="1:19" x14ac:dyDescent="0.3">
      <c r="A11917" t="s">
        <v>753</v>
      </c>
      <c r="B11917" t="s">
        <v>748</v>
      </c>
      <c r="C11917" t="s">
        <v>754</v>
      </c>
      <c r="D11917" t="s">
        <v>750</v>
      </c>
      <c r="E11917">
        <v>6</v>
      </c>
      <c r="F11917" t="s">
        <v>351</v>
      </c>
      <c r="G11917" s="37">
        <v>-528.69000000000005</v>
      </c>
      <c r="H11917" t="s">
        <v>751</v>
      </c>
      <c r="I11917">
        <v>-528.69000000000005</v>
      </c>
      <c r="J11917" t="s">
        <v>751</v>
      </c>
      <c r="K11917">
        <v>-528.69000000000005</v>
      </c>
      <c r="L11917" t="s">
        <v>751</v>
      </c>
      <c r="M11917" t="s">
        <v>751</v>
      </c>
      <c r="N11917" s="37">
        <v>0</v>
      </c>
      <c r="O11917" t="s">
        <v>751</v>
      </c>
      <c r="P11917" t="s">
        <v>751</v>
      </c>
      <c r="Q11917" t="s">
        <v>751</v>
      </c>
      <c r="R11917" t="s">
        <v>751</v>
      </c>
      <c r="S11917" t="s">
        <v>758</v>
      </c>
    </row>
    <row r="11918" spans="1:19" x14ac:dyDescent="0.3">
      <c r="A11918" t="s">
        <v>747</v>
      </c>
      <c r="B11918" t="s">
        <v>748</v>
      </c>
      <c r="C11918" t="s">
        <v>749</v>
      </c>
      <c r="D11918" t="s">
        <v>750</v>
      </c>
      <c r="E11918">
        <v>-1</v>
      </c>
      <c r="F11918" t="s">
        <v>22</v>
      </c>
      <c r="G11918" s="37">
        <v>244275.35</v>
      </c>
      <c r="H11918">
        <v>11.61</v>
      </c>
      <c r="I11918">
        <v>244275.35</v>
      </c>
      <c r="J11918">
        <v>6.31</v>
      </c>
      <c r="K11918">
        <v>244275.35</v>
      </c>
      <c r="L11918">
        <v>103.37</v>
      </c>
      <c r="M11918" t="s">
        <v>751</v>
      </c>
      <c r="N11918" s="37">
        <v>0</v>
      </c>
      <c r="O11918" t="s">
        <v>751</v>
      </c>
      <c r="P11918" t="s">
        <v>766</v>
      </c>
      <c r="Q11918" t="s">
        <v>766</v>
      </c>
      <c r="R11918" t="s">
        <v>766</v>
      </c>
      <c r="S11918" t="s">
        <v>758</v>
      </c>
    </row>
    <row r="11919" spans="1:19" x14ac:dyDescent="0.3">
      <c r="A11919" t="s">
        <v>753</v>
      </c>
      <c r="B11919" t="s">
        <v>748</v>
      </c>
      <c r="C11919" t="s">
        <v>749</v>
      </c>
      <c r="D11919" t="s">
        <v>750</v>
      </c>
      <c r="E11919">
        <v>-1</v>
      </c>
      <c r="F11919" t="s">
        <v>81</v>
      </c>
      <c r="G11919" s="37">
        <v>532983.99</v>
      </c>
      <c r="H11919">
        <v>42.88</v>
      </c>
      <c r="I11919">
        <v>532983.99</v>
      </c>
      <c r="J11919">
        <v>20.37</v>
      </c>
      <c r="K11919">
        <v>532983.99</v>
      </c>
      <c r="L11919">
        <v>195.06</v>
      </c>
      <c r="M11919" t="s">
        <v>751</v>
      </c>
      <c r="N11919" s="37">
        <v>0</v>
      </c>
      <c r="O11919" t="s">
        <v>751</v>
      </c>
      <c r="P11919" t="s">
        <v>766</v>
      </c>
      <c r="Q11919" t="s">
        <v>766</v>
      </c>
      <c r="R11919" t="s">
        <v>766</v>
      </c>
      <c r="S11919" t="s">
        <v>758</v>
      </c>
    </row>
    <row r="11920" spans="1:19" x14ac:dyDescent="0.3">
      <c r="A11920" t="s">
        <v>753</v>
      </c>
      <c r="B11920" t="s">
        <v>748</v>
      </c>
      <c r="C11920" t="s">
        <v>754</v>
      </c>
      <c r="D11920" t="s">
        <v>750</v>
      </c>
      <c r="E11920">
        <v>-1</v>
      </c>
      <c r="F11920" t="s">
        <v>227</v>
      </c>
      <c r="G11920" s="37">
        <v>-3993.22</v>
      </c>
      <c r="H11920" t="s">
        <v>751</v>
      </c>
      <c r="I11920">
        <v>-3993.22</v>
      </c>
      <c r="J11920" t="s">
        <v>751</v>
      </c>
      <c r="K11920">
        <v>-3993.22</v>
      </c>
      <c r="L11920" t="s">
        <v>751</v>
      </c>
      <c r="M11920" t="s">
        <v>751</v>
      </c>
      <c r="N11920" s="37">
        <v>0</v>
      </c>
      <c r="O11920" t="s">
        <v>751</v>
      </c>
      <c r="P11920" t="s">
        <v>751</v>
      </c>
      <c r="Q11920" t="s">
        <v>751</v>
      </c>
      <c r="R11920" t="s">
        <v>751</v>
      </c>
      <c r="S11920" t="s">
        <v>758</v>
      </c>
    </row>
    <row r="11921" spans="1:19" x14ac:dyDescent="0.3">
      <c r="A11921" t="s">
        <v>753</v>
      </c>
      <c r="B11921" t="s">
        <v>748</v>
      </c>
      <c r="C11921" t="s">
        <v>749</v>
      </c>
      <c r="D11921" t="s">
        <v>750</v>
      </c>
      <c r="E11921">
        <v>3</v>
      </c>
      <c r="F11921" t="s">
        <v>437</v>
      </c>
      <c r="G11921" s="37">
        <v>174230.64</v>
      </c>
      <c r="H11921">
        <v>166.19</v>
      </c>
      <c r="I11921">
        <v>174230.64</v>
      </c>
      <c r="J11921">
        <v>33.630000000000003</v>
      </c>
      <c r="K11921">
        <v>174230.64</v>
      </c>
      <c r="L11921">
        <v>266.52</v>
      </c>
      <c r="M11921" t="s">
        <v>751</v>
      </c>
      <c r="N11921" s="37">
        <v>0</v>
      </c>
      <c r="O11921">
        <v>522691.92</v>
      </c>
      <c r="P11921" t="s">
        <v>766</v>
      </c>
      <c r="Q11921" t="s">
        <v>766</v>
      </c>
      <c r="R11921" t="s">
        <v>766</v>
      </c>
      <c r="S11921" t="s">
        <v>758</v>
      </c>
    </row>
    <row r="11922" spans="1:19" x14ac:dyDescent="0.3">
      <c r="A11922" t="s">
        <v>747</v>
      </c>
      <c r="B11922" t="s">
        <v>748</v>
      </c>
      <c r="C11922" t="s">
        <v>749</v>
      </c>
      <c r="D11922" t="s">
        <v>750</v>
      </c>
      <c r="E11922">
        <v>4</v>
      </c>
      <c r="F11922" t="s">
        <v>223</v>
      </c>
      <c r="G11922" s="37">
        <v>13078443.810000001</v>
      </c>
      <c r="H11922">
        <v>292.67</v>
      </c>
      <c r="I11922">
        <v>13078443.810000001</v>
      </c>
      <c r="J11922">
        <v>139.01</v>
      </c>
      <c r="K11922">
        <v>13078443.810000001</v>
      </c>
      <c r="L11922">
        <v>1331.4</v>
      </c>
      <c r="M11922" t="s">
        <v>751</v>
      </c>
      <c r="N11922" s="37">
        <v>226.51</v>
      </c>
      <c r="O11922">
        <v>52313775.240000002</v>
      </c>
      <c r="P11922" t="s">
        <v>766</v>
      </c>
      <c r="Q11922" t="s">
        <v>766</v>
      </c>
      <c r="R11922" t="s">
        <v>766</v>
      </c>
      <c r="S11922" t="s">
        <v>758</v>
      </c>
    </row>
    <row r="11923" spans="1:19" x14ac:dyDescent="0.3">
      <c r="A11923" t="s">
        <v>747</v>
      </c>
      <c r="B11923" t="s">
        <v>748</v>
      </c>
      <c r="C11923" t="s">
        <v>749</v>
      </c>
      <c r="D11923" t="s">
        <v>750</v>
      </c>
      <c r="E11923">
        <v>4</v>
      </c>
      <c r="F11923" t="s">
        <v>223</v>
      </c>
      <c r="G11923" s="37">
        <v>61647.59</v>
      </c>
      <c r="H11923">
        <v>4.24</v>
      </c>
      <c r="I11923">
        <v>61647.59</v>
      </c>
      <c r="J11923">
        <v>2.0099999999999998</v>
      </c>
      <c r="K11923">
        <v>61647.59</v>
      </c>
      <c r="L11923">
        <v>19.27</v>
      </c>
      <c r="M11923" t="s">
        <v>751</v>
      </c>
      <c r="N11923" s="37">
        <v>0</v>
      </c>
      <c r="O11923">
        <v>246590.36</v>
      </c>
      <c r="P11923" t="s">
        <v>768</v>
      </c>
      <c r="Q11923" t="s">
        <v>768</v>
      </c>
      <c r="R11923" t="s">
        <v>768</v>
      </c>
      <c r="S11923" t="s">
        <v>758</v>
      </c>
    </row>
    <row r="11924" spans="1:19" x14ac:dyDescent="0.3">
      <c r="A11924" t="s">
        <v>747</v>
      </c>
      <c r="B11924" t="s">
        <v>748</v>
      </c>
      <c r="C11924" t="s">
        <v>749</v>
      </c>
      <c r="D11924" t="s">
        <v>750</v>
      </c>
      <c r="E11924">
        <v>4</v>
      </c>
      <c r="F11924" t="s">
        <v>483</v>
      </c>
      <c r="G11924" s="37">
        <v>41294.1</v>
      </c>
      <c r="H11924">
        <v>1.89</v>
      </c>
      <c r="I11924">
        <v>41294.1</v>
      </c>
      <c r="J11924">
        <v>847.72</v>
      </c>
      <c r="K11924">
        <v>41294.1</v>
      </c>
      <c r="L11924">
        <v>10.59</v>
      </c>
      <c r="M11924" t="s">
        <v>751</v>
      </c>
      <c r="N11924" s="37">
        <v>0</v>
      </c>
      <c r="O11924">
        <v>165176.4</v>
      </c>
      <c r="P11924" t="s">
        <v>768</v>
      </c>
      <c r="Q11924" t="s">
        <v>766</v>
      </c>
      <c r="R11924" t="s">
        <v>768</v>
      </c>
      <c r="S11924" t="s">
        <v>758</v>
      </c>
    </row>
    <row r="11925" spans="1:19" x14ac:dyDescent="0.3">
      <c r="A11925" t="s">
        <v>747</v>
      </c>
      <c r="B11925" t="s">
        <v>748</v>
      </c>
      <c r="C11925" t="s">
        <v>749</v>
      </c>
      <c r="D11925" t="s">
        <v>750</v>
      </c>
      <c r="E11925">
        <v>15</v>
      </c>
      <c r="F11925" t="s">
        <v>53</v>
      </c>
      <c r="G11925" s="37">
        <v>1096917.03</v>
      </c>
      <c r="H11925">
        <v>17.79</v>
      </c>
      <c r="I11925">
        <v>1096917.03</v>
      </c>
      <c r="J11925">
        <v>95.53</v>
      </c>
      <c r="K11925">
        <v>1096917.03</v>
      </c>
      <c r="L11925">
        <v>682.02</v>
      </c>
      <c r="M11925" t="s">
        <v>751</v>
      </c>
      <c r="N11925" s="37">
        <v>0</v>
      </c>
      <c r="O11925">
        <v>16453755.449999999</v>
      </c>
      <c r="P11925" t="s">
        <v>766</v>
      </c>
      <c r="Q11925" t="s">
        <v>766</v>
      </c>
      <c r="R11925" t="s">
        <v>768</v>
      </c>
      <c r="S11925" t="s">
        <v>758</v>
      </c>
    </row>
    <row r="11926" spans="1:19" x14ac:dyDescent="0.3">
      <c r="A11926" t="s">
        <v>747</v>
      </c>
      <c r="B11926" t="s">
        <v>748</v>
      </c>
      <c r="C11926" t="s">
        <v>749</v>
      </c>
      <c r="D11926" t="s">
        <v>750</v>
      </c>
      <c r="E11926">
        <v>0</v>
      </c>
      <c r="F11926" t="s">
        <v>58</v>
      </c>
      <c r="G11926" s="37">
        <v>155103.81</v>
      </c>
      <c r="H11926">
        <v>2.46</v>
      </c>
      <c r="I11926">
        <v>155103.81</v>
      </c>
      <c r="J11926">
        <v>3.93</v>
      </c>
      <c r="K11926">
        <v>155103.81</v>
      </c>
      <c r="L11926">
        <v>31.44</v>
      </c>
      <c r="M11926">
        <v>1</v>
      </c>
      <c r="N11926" s="37">
        <v>0</v>
      </c>
      <c r="O11926" t="s">
        <v>751</v>
      </c>
      <c r="P11926" t="s">
        <v>767</v>
      </c>
      <c r="Q11926" t="s">
        <v>767</v>
      </c>
      <c r="R11926" t="s">
        <v>766</v>
      </c>
      <c r="S11926" t="s">
        <v>758</v>
      </c>
    </row>
    <row r="11927" spans="1:19" x14ac:dyDescent="0.3">
      <c r="A11927" t="s">
        <v>753</v>
      </c>
      <c r="B11927" t="s">
        <v>748</v>
      </c>
      <c r="C11927" t="s">
        <v>749</v>
      </c>
      <c r="D11927" t="s">
        <v>750</v>
      </c>
      <c r="E11927">
        <v>-1</v>
      </c>
      <c r="F11927" t="s">
        <v>449</v>
      </c>
      <c r="G11927" s="37">
        <v>44028.61</v>
      </c>
      <c r="H11927">
        <v>6.13</v>
      </c>
      <c r="I11927">
        <v>44028.61</v>
      </c>
      <c r="J11927">
        <v>1.45</v>
      </c>
      <c r="K11927">
        <v>44028.61</v>
      </c>
      <c r="L11927">
        <v>19.93</v>
      </c>
      <c r="M11927" t="s">
        <v>751</v>
      </c>
      <c r="N11927" s="37">
        <v>0</v>
      </c>
      <c r="O11927" t="s">
        <v>751</v>
      </c>
      <c r="P11927" t="s">
        <v>766</v>
      </c>
      <c r="Q11927" t="s">
        <v>766</v>
      </c>
      <c r="R11927" t="s">
        <v>766</v>
      </c>
      <c r="S11927" t="s">
        <v>758</v>
      </c>
    </row>
    <row r="11928" spans="1:19" x14ac:dyDescent="0.3">
      <c r="A11928" t="s">
        <v>747</v>
      </c>
      <c r="B11928" t="s">
        <v>748</v>
      </c>
      <c r="C11928" t="s">
        <v>754</v>
      </c>
      <c r="D11928" t="s">
        <v>750</v>
      </c>
      <c r="E11928">
        <v>10</v>
      </c>
      <c r="F11928" t="s">
        <v>29</v>
      </c>
      <c r="G11928" s="37">
        <v>-6368.58</v>
      </c>
      <c r="H11928" t="s">
        <v>751</v>
      </c>
      <c r="I11928">
        <v>-6368.58</v>
      </c>
      <c r="J11928" t="s">
        <v>751</v>
      </c>
      <c r="K11928">
        <v>-6368.58</v>
      </c>
      <c r="L11928" t="s">
        <v>751</v>
      </c>
      <c r="M11928" t="s">
        <v>751</v>
      </c>
      <c r="N11928" s="37">
        <v>0</v>
      </c>
      <c r="O11928" t="s">
        <v>751</v>
      </c>
      <c r="P11928" t="s">
        <v>751</v>
      </c>
      <c r="Q11928" t="s">
        <v>751</v>
      </c>
      <c r="R11928" t="s">
        <v>751</v>
      </c>
      <c r="S11928" t="s">
        <v>758</v>
      </c>
    </row>
    <row r="11929" spans="1:19" x14ac:dyDescent="0.3">
      <c r="A11929" t="s">
        <v>747</v>
      </c>
      <c r="B11929" t="s">
        <v>748</v>
      </c>
      <c r="C11929" t="s">
        <v>749</v>
      </c>
      <c r="D11929" t="s">
        <v>750</v>
      </c>
      <c r="E11929">
        <v>3</v>
      </c>
      <c r="F11929" t="s">
        <v>34</v>
      </c>
      <c r="G11929" s="37">
        <v>77.08</v>
      </c>
      <c r="H11929">
        <v>0.01</v>
      </c>
      <c r="I11929">
        <v>77.08</v>
      </c>
      <c r="J11929">
        <v>0</v>
      </c>
      <c r="K11929">
        <v>77.08</v>
      </c>
      <c r="L11929">
        <v>0.09</v>
      </c>
      <c r="M11929">
        <v>1</v>
      </c>
      <c r="N11929" s="37">
        <v>16.079999999999998</v>
      </c>
      <c r="O11929">
        <v>231.24</v>
      </c>
      <c r="P11929" t="s">
        <v>766</v>
      </c>
      <c r="Q11929" t="s">
        <v>766</v>
      </c>
      <c r="R11929" t="s">
        <v>766</v>
      </c>
      <c r="S11929" t="s">
        <v>758</v>
      </c>
    </row>
    <row r="11930" spans="1:19" x14ac:dyDescent="0.3">
      <c r="A11930" t="s">
        <v>753</v>
      </c>
      <c r="B11930" t="s">
        <v>748</v>
      </c>
      <c r="C11930" t="s">
        <v>754</v>
      </c>
      <c r="D11930" t="s">
        <v>750</v>
      </c>
      <c r="E11930">
        <v>1</v>
      </c>
      <c r="F11930" t="s">
        <v>40</v>
      </c>
      <c r="G11930" s="37">
        <v>-8603.4</v>
      </c>
      <c r="H11930" t="s">
        <v>751</v>
      </c>
      <c r="I11930">
        <v>-8603.4</v>
      </c>
      <c r="J11930" t="s">
        <v>751</v>
      </c>
      <c r="K11930">
        <v>-8603.4</v>
      </c>
      <c r="L11930" t="s">
        <v>751</v>
      </c>
      <c r="M11930" t="s">
        <v>751</v>
      </c>
      <c r="N11930" s="37">
        <v>0</v>
      </c>
      <c r="O11930" t="s">
        <v>751</v>
      </c>
      <c r="P11930" t="s">
        <v>751</v>
      </c>
      <c r="Q11930" t="s">
        <v>751</v>
      </c>
      <c r="R11930" t="s">
        <v>751</v>
      </c>
      <c r="S11930" t="s">
        <v>758</v>
      </c>
    </row>
    <row r="11931" spans="1:19" x14ac:dyDescent="0.3">
      <c r="A11931" t="s">
        <v>753</v>
      </c>
      <c r="B11931" t="s">
        <v>748</v>
      </c>
      <c r="C11931" t="s">
        <v>754</v>
      </c>
      <c r="D11931" t="s">
        <v>750</v>
      </c>
      <c r="E11931">
        <v>-1</v>
      </c>
      <c r="F11931" t="s">
        <v>397</v>
      </c>
      <c r="G11931" s="37">
        <v>-66858.83</v>
      </c>
      <c r="H11931" t="s">
        <v>751</v>
      </c>
      <c r="I11931">
        <v>-66858.83</v>
      </c>
      <c r="J11931" t="s">
        <v>751</v>
      </c>
      <c r="K11931">
        <v>-66858.83</v>
      </c>
      <c r="L11931" t="s">
        <v>751</v>
      </c>
      <c r="M11931" t="s">
        <v>751</v>
      </c>
      <c r="N11931" s="37">
        <v>0</v>
      </c>
      <c r="O11931" t="s">
        <v>751</v>
      </c>
      <c r="P11931" t="s">
        <v>751</v>
      </c>
      <c r="Q11931" t="s">
        <v>751</v>
      </c>
      <c r="R11931" t="s">
        <v>751</v>
      </c>
      <c r="S11931" t="s">
        <v>758</v>
      </c>
    </row>
    <row r="11932" spans="1:19" x14ac:dyDescent="0.3">
      <c r="A11932" t="s">
        <v>747</v>
      </c>
      <c r="B11932" t="s">
        <v>748</v>
      </c>
      <c r="C11932" t="s">
        <v>754</v>
      </c>
      <c r="D11932" t="s">
        <v>750</v>
      </c>
      <c r="E11932">
        <v>6</v>
      </c>
      <c r="F11932" t="s">
        <v>160</v>
      </c>
      <c r="G11932" s="37">
        <v>-418.9</v>
      </c>
      <c r="H11932" t="s">
        <v>751</v>
      </c>
      <c r="I11932">
        <v>-418.9</v>
      </c>
      <c r="J11932" t="s">
        <v>751</v>
      </c>
      <c r="K11932">
        <v>-418.9</v>
      </c>
      <c r="L11932" t="s">
        <v>751</v>
      </c>
      <c r="M11932" t="s">
        <v>751</v>
      </c>
      <c r="N11932" s="37">
        <v>0</v>
      </c>
      <c r="O11932" t="s">
        <v>751</v>
      </c>
      <c r="P11932" t="s">
        <v>751</v>
      </c>
      <c r="Q11932" t="s">
        <v>751</v>
      </c>
      <c r="R11932" t="s">
        <v>751</v>
      </c>
      <c r="S11932" t="s">
        <v>758</v>
      </c>
    </row>
    <row r="11933" spans="1:19" x14ac:dyDescent="0.3">
      <c r="A11933" t="s">
        <v>753</v>
      </c>
      <c r="B11933" t="s">
        <v>748</v>
      </c>
      <c r="C11933" t="s">
        <v>749</v>
      </c>
      <c r="D11933" t="s">
        <v>750</v>
      </c>
      <c r="E11933">
        <v>3</v>
      </c>
      <c r="F11933" t="s">
        <v>361</v>
      </c>
      <c r="G11933" s="37">
        <v>1251337.8799999999</v>
      </c>
      <c r="H11933">
        <v>143.38999999999999</v>
      </c>
      <c r="I11933">
        <v>1251337.8799999999</v>
      </c>
      <c r="J11933">
        <v>265.17</v>
      </c>
      <c r="K11933">
        <v>1251337.8799999999</v>
      </c>
      <c r="L11933">
        <v>1832.43</v>
      </c>
      <c r="M11933" t="s">
        <v>751</v>
      </c>
      <c r="N11933" s="37">
        <v>0</v>
      </c>
      <c r="O11933">
        <v>3754013.64</v>
      </c>
      <c r="P11933" t="s">
        <v>766</v>
      </c>
      <c r="Q11933" t="s">
        <v>766</v>
      </c>
      <c r="R11933" t="s">
        <v>766</v>
      </c>
      <c r="S11933" t="s">
        <v>758</v>
      </c>
    </row>
    <row r="11934" spans="1:19" x14ac:dyDescent="0.3">
      <c r="A11934" t="s">
        <v>747</v>
      </c>
      <c r="B11934" t="s">
        <v>748</v>
      </c>
      <c r="C11934" t="s">
        <v>754</v>
      </c>
      <c r="D11934" t="s">
        <v>750</v>
      </c>
      <c r="E11934">
        <v>6</v>
      </c>
      <c r="F11934" t="s">
        <v>208</v>
      </c>
      <c r="G11934" s="37">
        <v>-283.32</v>
      </c>
      <c r="H11934" t="s">
        <v>751</v>
      </c>
      <c r="I11934">
        <v>-283.32</v>
      </c>
      <c r="J11934" t="s">
        <v>751</v>
      </c>
      <c r="K11934">
        <v>-283.32</v>
      </c>
      <c r="L11934" t="s">
        <v>751</v>
      </c>
      <c r="M11934" t="s">
        <v>751</v>
      </c>
      <c r="N11934" s="37">
        <v>0</v>
      </c>
      <c r="O11934" t="s">
        <v>751</v>
      </c>
      <c r="P11934" t="s">
        <v>751</v>
      </c>
      <c r="Q11934" t="s">
        <v>751</v>
      </c>
      <c r="R11934" t="s">
        <v>751</v>
      </c>
      <c r="S11934" t="s">
        <v>758</v>
      </c>
    </row>
    <row r="11935" spans="1:19" x14ac:dyDescent="0.3">
      <c r="A11935" t="s">
        <v>753</v>
      </c>
      <c r="B11935" t="s">
        <v>748</v>
      </c>
      <c r="C11935" t="s">
        <v>749</v>
      </c>
      <c r="D11935" t="s">
        <v>750</v>
      </c>
      <c r="E11935">
        <v>-1</v>
      </c>
      <c r="F11935" t="s">
        <v>101</v>
      </c>
      <c r="G11935" s="37">
        <v>5981376.2999999998</v>
      </c>
      <c r="H11935">
        <v>943.99</v>
      </c>
      <c r="I11935">
        <v>5981376.2999999998</v>
      </c>
      <c r="J11935">
        <v>448.39</v>
      </c>
      <c r="K11935">
        <v>5981376.2999999998</v>
      </c>
      <c r="L11935">
        <v>4294.3999999999996</v>
      </c>
      <c r="M11935" t="s">
        <v>751</v>
      </c>
      <c r="N11935" s="37">
        <v>0</v>
      </c>
      <c r="O11935" t="s">
        <v>751</v>
      </c>
      <c r="P11935" t="s">
        <v>766</v>
      </c>
      <c r="Q11935" t="s">
        <v>766</v>
      </c>
      <c r="R11935" t="s">
        <v>766</v>
      </c>
      <c r="S11935" t="s">
        <v>758</v>
      </c>
    </row>
    <row r="11936" spans="1:19" x14ac:dyDescent="0.3">
      <c r="A11936" t="s">
        <v>753</v>
      </c>
      <c r="B11936" t="s">
        <v>748</v>
      </c>
      <c r="C11936" t="s">
        <v>754</v>
      </c>
      <c r="D11936" t="s">
        <v>750</v>
      </c>
      <c r="E11936">
        <v>3</v>
      </c>
      <c r="F11936" t="s">
        <v>450</v>
      </c>
      <c r="G11936" s="37">
        <v>-4858.26</v>
      </c>
      <c r="H11936" t="s">
        <v>751</v>
      </c>
      <c r="I11936">
        <v>-4858.26</v>
      </c>
      <c r="J11936" t="s">
        <v>751</v>
      </c>
      <c r="K11936">
        <v>-4858.26</v>
      </c>
      <c r="L11936" t="s">
        <v>751</v>
      </c>
      <c r="M11936" t="s">
        <v>751</v>
      </c>
      <c r="N11936" s="37">
        <v>0</v>
      </c>
      <c r="O11936" t="s">
        <v>751</v>
      </c>
      <c r="P11936" t="s">
        <v>751</v>
      </c>
      <c r="Q11936" t="s">
        <v>751</v>
      </c>
      <c r="R11936" t="s">
        <v>751</v>
      </c>
      <c r="S11936" t="s">
        <v>758</v>
      </c>
    </row>
    <row r="11937" spans="1:19" x14ac:dyDescent="0.3">
      <c r="A11937" t="s">
        <v>747</v>
      </c>
      <c r="B11937" t="s">
        <v>748</v>
      </c>
      <c r="C11937" t="s">
        <v>749</v>
      </c>
      <c r="D11937" t="s">
        <v>750</v>
      </c>
      <c r="E11937">
        <v>3</v>
      </c>
      <c r="F11937" t="s">
        <v>314</v>
      </c>
      <c r="G11937" s="37">
        <v>618079.89</v>
      </c>
      <c r="H11937">
        <v>58.55</v>
      </c>
      <c r="I11937">
        <v>618079.89</v>
      </c>
      <c r="J11937">
        <v>52.99</v>
      </c>
      <c r="K11937">
        <v>618079.89</v>
      </c>
      <c r="L11937">
        <v>273.77</v>
      </c>
      <c r="M11937" t="s">
        <v>751</v>
      </c>
      <c r="N11937" s="37">
        <v>37.450000000000003</v>
      </c>
      <c r="O11937">
        <v>1854239.67</v>
      </c>
      <c r="P11937" t="s">
        <v>766</v>
      </c>
      <c r="Q11937" t="s">
        <v>766</v>
      </c>
      <c r="R11937" t="s">
        <v>766</v>
      </c>
      <c r="S11937" t="s">
        <v>758</v>
      </c>
    </row>
    <row r="11938" spans="1:19" x14ac:dyDescent="0.3">
      <c r="A11938" t="s">
        <v>747</v>
      </c>
      <c r="B11938" t="s">
        <v>748</v>
      </c>
      <c r="C11938" t="s">
        <v>754</v>
      </c>
      <c r="D11938" t="s">
        <v>750</v>
      </c>
      <c r="E11938">
        <v>-1</v>
      </c>
      <c r="F11938" t="s">
        <v>541</v>
      </c>
      <c r="G11938" s="37">
        <v>-323.07</v>
      </c>
      <c r="H11938" t="s">
        <v>751</v>
      </c>
      <c r="I11938">
        <v>-323.07</v>
      </c>
      <c r="J11938" t="s">
        <v>751</v>
      </c>
      <c r="K11938">
        <v>-323.07</v>
      </c>
      <c r="L11938" t="s">
        <v>751</v>
      </c>
      <c r="M11938">
        <v>1</v>
      </c>
      <c r="N11938" s="37">
        <v>0</v>
      </c>
      <c r="O11938" t="s">
        <v>751</v>
      </c>
      <c r="P11938" t="s">
        <v>751</v>
      </c>
      <c r="Q11938" t="s">
        <v>751</v>
      </c>
      <c r="R11938" t="s">
        <v>751</v>
      </c>
      <c r="S11938" t="s">
        <v>758</v>
      </c>
    </row>
    <row r="11939" spans="1:19" x14ac:dyDescent="0.3">
      <c r="A11939" t="s">
        <v>753</v>
      </c>
      <c r="B11939" t="s">
        <v>748</v>
      </c>
      <c r="C11939" t="s">
        <v>749</v>
      </c>
      <c r="D11939" t="s">
        <v>750</v>
      </c>
      <c r="E11939">
        <v>4</v>
      </c>
      <c r="F11939" t="s">
        <v>541</v>
      </c>
      <c r="G11939" s="37">
        <v>36050.870000000003</v>
      </c>
      <c r="H11939">
        <v>3572.68</v>
      </c>
      <c r="I11939">
        <v>36050.870000000003</v>
      </c>
      <c r="J11939">
        <v>2.48</v>
      </c>
      <c r="K11939">
        <v>36050.870000000003</v>
      </c>
      <c r="L11939">
        <v>23.76</v>
      </c>
      <c r="M11939" t="s">
        <v>751</v>
      </c>
      <c r="N11939" s="37">
        <v>0</v>
      </c>
      <c r="O11939">
        <v>144203.48000000001</v>
      </c>
      <c r="P11939" t="s">
        <v>766</v>
      </c>
      <c r="Q11939" t="s">
        <v>768</v>
      </c>
      <c r="R11939" t="s">
        <v>768</v>
      </c>
      <c r="S11939" t="s">
        <v>758</v>
      </c>
    </row>
    <row r="11940" spans="1:19" x14ac:dyDescent="0.3">
      <c r="A11940" t="s">
        <v>747</v>
      </c>
      <c r="B11940" t="s">
        <v>748</v>
      </c>
      <c r="C11940" t="s">
        <v>749</v>
      </c>
      <c r="D11940" t="s">
        <v>750</v>
      </c>
      <c r="E11940">
        <v>12</v>
      </c>
      <c r="F11940" t="s">
        <v>541</v>
      </c>
      <c r="G11940" s="37">
        <v>1005872.54</v>
      </c>
      <c r="H11940">
        <v>24.25</v>
      </c>
      <c r="I11940">
        <v>1005872.54</v>
      </c>
      <c r="J11940">
        <v>129.22</v>
      </c>
      <c r="K11940">
        <v>1005872.54</v>
      </c>
      <c r="L11940">
        <v>317.77999999999997</v>
      </c>
      <c r="M11940" t="s">
        <v>751</v>
      </c>
      <c r="N11940" s="37">
        <v>0</v>
      </c>
      <c r="O11940">
        <v>12070470.48</v>
      </c>
      <c r="P11940" t="s">
        <v>766</v>
      </c>
      <c r="Q11940" t="s">
        <v>766</v>
      </c>
      <c r="R11940" t="s">
        <v>768</v>
      </c>
      <c r="S11940" t="s">
        <v>758</v>
      </c>
    </row>
    <row r="11941" spans="1:19" x14ac:dyDescent="0.3">
      <c r="A11941" t="s">
        <v>747</v>
      </c>
      <c r="B11941" t="s">
        <v>748</v>
      </c>
      <c r="C11941" t="s">
        <v>749</v>
      </c>
      <c r="D11941" t="s">
        <v>750</v>
      </c>
      <c r="E11941">
        <v>-1</v>
      </c>
      <c r="F11941" t="s">
        <v>146</v>
      </c>
      <c r="G11941" s="37">
        <v>5171853.66</v>
      </c>
      <c r="H11941">
        <v>235.69</v>
      </c>
      <c r="I11941">
        <v>5171853.66</v>
      </c>
      <c r="J11941">
        <v>111.95</v>
      </c>
      <c r="K11941">
        <v>5171853.66</v>
      </c>
      <c r="L11941">
        <v>1072.18</v>
      </c>
      <c r="M11941" t="s">
        <v>751</v>
      </c>
      <c r="N11941" s="37">
        <v>0</v>
      </c>
      <c r="O11941" t="s">
        <v>751</v>
      </c>
      <c r="P11941" t="s">
        <v>766</v>
      </c>
      <c r="Q11941" t="s">
        <v>766</v>
      </c>
      <c r="R11941" t="s">
        <v>766</v>
      </c>
      <c r="S11941" t="s">
        <v>758</v>
      </c>
    </row>
    <row r="11942" spans="1:19" x14ac:dyDescent="0.3">
      <c r="A11942" t="s">
        <v>753</v>
      </c>
      <c r="B11942" t="s">
        <v>748</v>
      </c>
      <c r="C11942" t="s">
        <v>754</v>
      </c>
      <c r="D11942" t="s">
        <v>750</v>
      </c>
      <c r="E11942">
        <v>2</v>
      </c>
      <c r="F11942" t="s">
        <v>40</v>
      </c>
      <c r="G11942" s="37">
        <v>-13824.45</v>
      </c>
      <c r="H11942" t="s">
        <v>751</v>
      </c>
      <c r="I11942">
        <v>-13824.45</v>
      </c>
      <c r="J11942" t="s">
        <v>751</v>
      </c>
      <c r="K11942">
        <v>-13824.45</v>
      </c>
      <c r="L11942" t="s">
        <v>751</v>
      </c>
      <c r="M11942" t="s">
        <v>751</v>
      </c>
      <c r="N11942" s="37">
        <v>0</v>
      </c>
      <c r="O11942" t="s">
        <v>751</v>
      </c>
      <c r="P11942" t="s">
        <v>751</v>
      </c>
      <c r="Q11942" t="s">
        <v>751</v>
      </c>
      <c r="R11942" t="s">
        <v>751</v>
      </c>
      <c r="S11942" t="s">
        <v>758</v>
      </c>
    </row>
    <row r="11943" spans="1:19" x14ac:dyDescent="0.3">
      <c r="A11943" t="s">
        <v>747</v>
      </c>
      <c r="B11943" t="s">
        <v>748</v>
      </c>
      <c r="C11943" t="s">
        <v>749</v>
      </c>
      <c r="D11943" t="s">
        <v>750</v>
      </c>
      <c r="E11943">
        <v>0</v>
      </c>
      <c r="F11943" t="s">
        <v>459</v>
      </c>
      <c r="G11943" s="37">
        <v>215963.35</v>
      </c>
      <c r="H11943">
        <v>7.5</v>
      </c>
      <c r="I11943">
        <v>215963.35</v>
      </c>
      <c r="J11943">
        <v>4.08</v>
      </c>
      <c r="K11943">
        <v>215963.35</v>
      </c>
      <c r="L11943">
        <v>66.75</v>
      </c>
      <c r="M11943" t="s">
        <v>751</v>
      </c>
      <c r="N11943" s="37">
        <v>0</v>
      </c>
      <c r="O11943" t="s">
        <v>751</v>
      </c>
      <c r="P11943" t="s">
        <v>766</v>
      </c>
      <c r="Q11943" t="s">
        <v>766</v>
      </c>
      <c r="R11943" t="s">
        <v>766</v>
      </c>
      <c r="S11943" t="s">
        <v>758</v>
      </c>
    </row>
    <row r="11944" spans="1:19" x14ac:dyDescent="0.3">
      <c r="A11944" t="s">
        <v>753</v>
      </c>
      <c r="B11944" t="s">
        <v>748</v>
      </c>
      <c r="C11944" t="s">
        <v>754</v>
      </c>
      <c r="D11944" t="s">
        <v>750</v>
      </c>
      <c r="E11944">
        <v>3</v>
      </c>
      <c r="F11944" t="s">
        <v>463</v>
      </c>
      <c r="G11944" s="37">
        <v>-22432.87</v>
      </c>
      <c r="H11944" t="s">
        <v>751</v>
      </c>
      <c r="I11944">
        <v>-22432.87</v>
      </c>
      <c r="J11944" t="s">
        <v>751</v>
      </c>
      <c r="K11944">
        <v>-22432.87</v>
      </c>
      <c r="L11944" t="s">
        <v>751</v>
      </c>
      <c r="M11944" t="s">
        <v>751</v>
      </c>
      <c r="N11944" s="37">
        <v>0</v>
      </c>
      <c r="O11944" t="s">
        <v>751</v>
      </c>
      <c r="P11944" t="s">
        <v>751</v>
      </c>
      <c r="Q11944" t="s">
        <v>751</v>
      </c>
      <c r="R11944" t="s">
        <v>751</v>
      </c>
      <c r="S11944" t="s">
        <v>758</v>
      </c>
    </row>
    <row r="11945" spans="1:19" x14ac:dyDescent="0.3">
      <c r="A11945" t="s">
        <v>752</v>
      </c>
      <c r="B11945" t="s">
        <v>748</v>
      </c>
      <c r="C11945" t="s">
        <v>749</v>
      </c>
      <c r="D11945" t="s">
        <v>750</v>
      </c>
      <c r="E11945">
        <v>3</v>
      </c>
      <c r="F11945" t="s">
        <v>72</v>
      </c>
      <c r="G11945" s="37">
        <v>450814.38</v>
      </c>
      <c r="H11945">
        <v>34.65</v>
      </c>
      <c r="I11945">
        <v>450814.38</v>
      </c>
      <c r="J11945">
        <v>31.36</v>
      </c>
      <c r="K11945">
        <v>450814.38</v>
      </c>
      <c r="L11945">
        <v>162.02000000000001</v>
      </c>
      <c r="M11945" t="s">
        <v>751</v>
      </c>
      <c r="N11945" s="37">
        <v>0</v>
      </c>
      <c r="O11945">
        <v>1352443.14</v>
      </c>
      <c r="P11945" t="s">
        <v>766</v>
      </c>
      <c r="Q11945" t="s">
        <v>766</v>
      </c>
      <c r="R11945" t="s">
        <v>766</v>
      </c>
      <c r="S11945" t="s">
        <v>758</v>
      </c>
    </row>
    <row r="11946" spans="1:19" x14ac:dyDescent="0.3">
      <c r="A11946" t="s">
        <v>752</v>
      </c>
      <c r="B11946" t="s">
        <v>748</v>
      </c>
      <c r="C11946" t="s">
        <v>749</v>
      </c>
      <c r="D11946" t="s">
        <v>750</v>
      </c>
      <c r="E11946">
        <v>14</v>
      </c>
      <c r="F11946" t="s">
        <v>51</v>
      </c>
      <c r="G11946" s="37">
        <v>67974.600000000006</v>
      </c>
      <c r="H11946">
        <v>1.4</v>
      </c>
      <c r="I11946">
        <v>67974.600000000006</v>
      </c>
      <c r="J11946">
        <v>2.58</v>
      </c>
      <c r="K11946">
        <v>67974.600000000006</v>
      </c>
      <c r="L11946">
        <v>17.850000000000001</v>
      </c>
      <c r="M11946" t="s">
        <v>751</v>
      </c>
      <c r="N11946" s="37">
        <v>0</v>
      </c>
      <c r="O11946">
        <v>951644.40000000014</v>
      </c>
      <c r="P11946" t="s">
        <v>766</v>
      </c>
      <c r="Q11946" t="s">
        <v>766</v>
      </c>
      <c r="R11946" t="s">
        <v>766</v>
      </c>
      <c r="S11946" t="s">
        <v>758</v>
      </c>
    </row>
    <row r="11947" spans="1:19" x14ac:dyDescent="0.3">
      <c r="A11947" t="s">
        <v>753</v>
      </c>
      <c r="B11947" t="s">
        <v>748</v>
      </c>
      <c r="C11947" t="s">
        <v>754</v>
      </c>
      <c r="D11947" t="s">
        <v>750</v>
      </c>
      <c r="E11947">
        <v>-1</v>
      </c>
      <c r="F11947" t="s">
        <v>231</v>
      </c>
      <c r="G11947" s="37">
        <v>-13650.73</v>
      </c>
      <c r="H11947" t="s">
        <v>751</v>
      </c>
      <c r="I11947">
        <v>-13650.73</v>
      </c>
      <c r="J11947" t="s">
        <v>751</v>
      </c>
      <c r="K11947">
        <v>-13650.73</v>
      </c>
      <c r="L11947" t="s">
        <v>751</v>
      </c>
      <c r="M11947" t="s">
        <v>751</v>
      </c>
      <c r="N11947" s="37">
        <v>0</v>
      </c>
      <c r="O11947" t="s">
        <v>751</v>
      </c>
      <c r="P11947" t="s">
        <v>751</v>
      </c>
      <c r="Q11947" t="s">
        <v>751</v>
      </c>
      <c r="R11947" t="s">
        <v>751</v>
      </c>
      <c r="S11947" t="s">
        <v>758</v>
      </c>
    </row>
    <row r="11948" spans="1:19" x14ac:dyDescent="0.3">
      <c r="A11948" t="s">
        <v>747</v>
      </c>
      <c r="B11948" t="s">
        <v>748</v>
      </c>
      <c r="C11948" t="s">
        <v>749</v>
      </c>
      <c r="D11948" t="s">
        <v>750</v>
      </c>
      <c r="E11948">
        <v>12</v>
      </c>
      <c r="F11948" t="s">
        <v>116</v>
      </c>
      <c r="G11948" s="37">
        <v>2443063.65</v>
      </c>
      <c r="H11948" t="s">
        <v>751</v>
      </c>
      <c r="I11948">
        <v>2443063.65</v>
      </c>
      <c r="J11948" t="s">
        <v>751</v>
      </c>
      <c r="K11948">
        <v>2443063.65</v>
      </c>
      <c r="L11948">
        <v>14.03</v>
      </c>
      <c r="M11948" t="s">
        <v>751</v>
      </c>
      <c r="N11948" s="37">
        <v>0</v>
      </c>
      <c r="O11948">
        <v>29316763.800000001</v>
      </c>
      <c r="P11948" t="s">
        <v>766</v>
      </c>
      <c r="Q11948" t="s">
        <v>766</v>
      </c>
      <c r="R11948" t="s">
        <v>768</v>
      </c>
      <c r="S11948" t="s">
        <v>758</v>
      </c>
    </row>
    <row r="11949" spans="1:19" x14ac:dyDescent="0.3">
      <c r="A11949" t="s">
        <v>747</v>
      </c>
      <c r="B11949" t="s">
        <v>748</v>
      </c>
      <c r="C11949" t="s">
        <v>749</v>
      </c>
      <c r="D11949" t="s">
        <v>750</v>
      </c>
      <c r="E11949">
        <v>8</v>
      </c>
      <c r="F11949" t="s">
        <v>755</v>
      </c>
      <c r="G11949" s="37">
        <v>133463.49</v>
      </c>
      <c r="H11949">
        <v>2.4700000000000002</v>
      </c>
      <c r="I11949">
        <v>133463.49</v>
      </c>
      <c r="J11949">
        <v>13.25</v>
      </c>
      <c r="K11949">
        <v>133463.49</v>
      </c>
      <c r="L11949">
        <v>1.84</v>
      </c>
      <c r="M11949" t="s">
        <v>751</v>
      </c>
      <c r="N11949" s="37">
        <v>0</v>
      </c>
      <c r="O11949">
        <v>1067707.92</v>
      </c>
      <c r="P11949" t="s">
        <v>766</v>
      </c>
      <c r="Q11949" t="s">
        <v>766</v>
      </c>
      <c r="R11949" t="s">
        <v>768</v>
      </c>
      <c r="S11949" t="s">
        <v>758</v>
      </c>
    </row>
    <row r="11950" spans="1:19" x14ac:dyDescent="0.3">
      <c r="A11950" t="s">
        <v>752</v>
      </c>
      <c r="B11950" t="s">
        <v>748</v>
      </c>
      <c r="C11950" t="s">
        <v>749</v>
      </c>
      <c r="D11950" t="s">
        <v>750</v>
      </c>
      <c r="E11950">
        <v>11</v>
      </c>
      <c r="F11950" t="s">
        <v>265</v>
      </c>
      <c r="G11950" s="37">
        <v>92046.65</v>
      </c>
      <c r="H11950">
        <v>2.2999999999999998</v>
      </c>
      <c r="I11950">
        <v>92046.65</v>
      </c>
      <c r="J11950">
        <v>12.33</v>
      </c>
      <c r="K11950">
        <v>92046.65</v>
      </c>
      <c r="L11950">
        <v>6.12</v>
      </c>
      <c r="M11950" t="s">
        <v>751</v>
      </c>
      <c r="N11950" s="37">
        <v>0</v>
      </c>
      <c r="O11950">
        <v>1012513.15</v>
      </c>
      <c r="P11950" t="s">
        <v>766</v>
      </c>
      <c r="Q11950" t="s">
        <v>766</v>
      </c>
      <c r="R11950" t="s">
        <v>768</v>
      </c>
      <c r="S11950" t="s">
        <v>758</v>
      </c>
    </row>
    <row r="11951" spans="1:19" x14ac:dyDescent="0.3">
      <c r="A11951" t="s">
        <v>752</v>
      </c>
      <c r="B11951" t="s">
        <v>748</v>
      </c>
      <c r="C11951" t="s">
        <v>754</v>
      </c>
      <c r="D11951" t="s">
        <v>750</v>
      </c>
      <c r="E11951">
        <v>6</v>
      </c>
      <c r="F11951" t="s">
        <v>101</v>
      </c>
      <c r="G11951" s="37">
        <v>-23044.26</v>
      </c>
      <c r="H11951" t="s">
        <v>751</v>
      </c>
      <c r="I11951">
        <v>-23044.26</v>
      </c>
      <c r="J11951" t="s">
        <v>751</v>
      </c>
      <c r="K11951">
        <v>-23044.26</v>
      </c>
      <c r="L11951" t="s">
        <v>751</v>
      </c>
      <c r="M11951" t="s">
        <v>751</v>
      </c>
      <c r="N11951" s="37">
        <v>0</v>
      </c>
      <c r="O11951" t="s">
        <v>751</v>
      </c>
      <c r="P11951" t="s">
        <v>751</v>
      </c>
      <c r="Q11951" t="s">
        <v>751</v>
      </c>
      <c r="R11951" t="s">
        <v>751</v>
      </c>
      <c r="S11951" t="s">
        <v>758</v>
      </c>
    </row>
    <row r="11952" spans="1:19" x14ac:dyDescent="0.3">
      <c r="A11952" t="s">
        <v>753</v>
      </c>
      <c r="B11952" t="s">
        <v>748</v>
      </c>
      <c r="C11952" t="s">
        <v>754</v>
      </c>
      <c r="D11952" t="s">
        <v>750</v>
      </c>
      <c r="E11952">
        <v>5</v>
      </c>
      <c r="F11952" t="s">
        <v>339</v>
      </c>
      <c r="G11952" s="37">
        <v>-6211.97</v>
      </c>
      <c r="H11952" t="s">
        <v>751</v>
      </c>
      <c r="I11952">
        <v>-6211.97</v>
      </c>
      <c r="J11952" t="s">
        <v>751</v>
      </c>
      <c r="K11952">
        <v>-6211.97</v>
      </c>
      <c r="L11952" t="s">
        <v>751</v>
      </c>
      <c r="M11952" t="s">
        <v>751</v>
      </c>
      <c r="N11952" s="37">
        <v>0</v>
      </c>
      <c r="O11952" t="s">
        <v>751</v>
      </c>
      <c r="P11952" t="s">
        <v>751</v>
      </c>
      <c r="Q11952" t="s">
        <v>751</v>
      </c>
      <c r="R11952" t="s">
        <v>751</v>
      </c>
      <c r="S11952" t="s">
        <v>758</v>
      </c>
    </row>
    <row r="11953" spans="1:19" x14ac:dyDescent="0.3">
      <c r="A11953" t="s">
        <v>747</v>
      </c>
      <c r="B11953" t="s">
        <v>748</v>
      </c>
      <c r="C11953" t="s">
        <v>754</v>
      </c>
      <c r="D11953" t="s">
        <v>750</v>
      </c>
      <c r="E11953">
        <v>9</v>
      </c>
      <c r="F11953" t="s">
        <v>435</v>
      </c>
      <c r="G11953" s="37">
        <v>-583.34</v>
      </c>
      <c r="H11953" t="s">
        <v>751</v>
      </c>
      <c r="I11953">
        <v>-583.34</v>
      </c>
      <c r="J11953" t="s">
        <v>751</v>
      </c>
      <c r="K11953">
        <v>-583.34</v>
      </c>
      <c r="L11953" t="s">
        <v>751</v>
      </c>
      <c r="M11953" t="s">
        <v>751</v>
      </c>
      <c r="N11953" s="37">
        <v>0</v>
      </c>
      <c r="O11953" t="s">
        <v>751</v>
      </c>
      <c r="P11953" t="s">
        <v>751</v>
      </c>
      <c r="Q11953" t="s">
        <v>751</v>
      </c>
      <c r="R11953" t="s">
        <v>751</v>
      </c>
      <c r="S11953" t="s">
        <v>758</v>
      </c>
    </row>
    <row r="11954" spans="1:19" x14ac:dyDescent="0.3">
      <c r="A11954" t="s">
        <v>752</v>
      </c>
      <c r="B11954" t="s">
        <v>748</v>
      </c>
      <c r="C11954" t="s">
        <v>749</v>
      </c>
      <c r="D11954" t="s">
        <v>750</v>
      </c>
      <c r="E11954">
        <v>-1</v>
      </c>
      <c r="F11954" t="s">
        <v>461</v>
      </c>
      <c r="G11954" s="37">
        <v>47550.82</v>
      </c>
      <c r="H11954">
        <v>3.77</v>
      </c>
      <c r="I11954">
        <v>47550.82</v>
      </c>
      <c r="J11954">
        <v>1.79</v>
      </c>
      <c r="K11954">
        <v>47550.82</v>
      </c>
      <c r="L11954">
        <v>17.149999999999999</v>
      </c>
      <c r="M11954" t="s">
        <v>751</v>
      </c>
      <c r="N11954" s="37">
        <v>0</v>
      </c>
      <c r="O11954" t="s">
        <v>751</v>
      </c>
      <c r="P11954" t="s">
        <v>766</v>
      </c>
      <c r="Q11954" t="s">
        <v>766</v>
      </c>
      <c r="R11954" t="s">
        <v>766</v>
      </c>
      <c r="S11954" t="s">
        <v>758</v>
      </c>
    </row>
    <row r="11955" spans="1:19" x14ac:dyDescent="0.3">
      <c r="A11955" t="s">
        <v>753</v>
      </c>
      <c r="B11955" t="s">
        <v>748</v>
      </c>
      <c r="C11955" t="s">
        <v>749</v>
      </c>
      <c r="D11955" t="s">
        <v>750</v>
      </c>
      <c r="E11955">
        <v>-4</v>
      </c>
      <c r="F11955" t="s">
        <v>322</v>
      </c>
      <c r="G11955" s="37">
        <v>20.47</v>
      </c>
      <c r="H11955">
        <v>0</v>
      </c>
      <c r="I11955">
        <v>20.47</v>
      </c>
      <c r="J11955">
        <v>0</v>
      </c>
      <c r="K11955">
        <v>20.47</v>
      </c>
      <c r="L11955">
        <v>0</v>
      </c>
      <c r="M11955" t="s">
        <v>751</v>
      </c>
      <c r="N11955" s="37">
        <v>0</v>
      </c>
      <c r="O11955" t="s">
        <v>751</v>
      </c>
      <c r="P11955" t="s">
        <v>766</v>
      </c>
      <c r="Q11955" t="s">
        <v>766</v>
      </c>
      <c r="R11955" t="s">
        <v>766</v>
      </c>
      <c r="S11955" t="s">
        <v>758</v>
      </c>
    </row>
    <row r="11956" spans="1:19" x14ac:dyDescent="0.3">
      <c r="A11956" t="s">
        <v>747</v>
      </c>
      <c r="B11956" t="s">
        <v>748</v>
      </c>
      <c r="C11956" t="s">
        <v>749</v>
      </c>
      <c r="D11956" t="s">
        <v>750</v>
      </c>
      <c r="E11956">
        <v>3</v>
      </c>
      <c r="F11956" t="s">
        <v>327</v>
      </c>
      <c r="G11956" s="37">
        <v>163193.46</v>
      </c>
      <c r="H11956">
        <v>10473.59</v>
      </c>
      <c r="I11956">
        <v>163193.46</v>
      </c>
      <c r="J11956">
        <v>7.62</v>
      </c>
      <c r="K11956">
        <v>163193.46</v>
      </c>
      <c r="L11956">
        <v>165.17</v>
      </c>
      <c r="M11956" t="s">
        <v>751</v>
      </c>
      <c r="N11956" s="37">
        <v>72995.28</v>
      </c>
      <c r="O11956">
        <v>489580.38</v>
      </c>
      <c r="P11956" t="s">
        <v>766</v>
      </c>
      <c r="Q11956" t="s">
        <v>768</v>
      </c>
      <c r="R11956" t="s">
        <v>768</v>
      </c>
      <c r="S11956" t="s">
        <v>758</v>
      </c>
    </row>
    <row r="11957" spans="1:19" x14ac:dyDescent="0.3">
      <c r="A11957" t="s">
        <v>753</v>
      </c>
      <c r="B11957" t="s">
        <v>748</v>
      </c>
      <c r="C11957" t="s">
        <v>749</v>
      </c>
      <c r="D11957" t="s">
        <v>750</v>
      </c>
      <c r="E11957">
        <v>-1</v>
      </c>
      <c r="F11957" t="s">
        <v>470</v>
      </c>
      <c r="G11957" s="37">
        <v>564318.87</v>
      </c>
      <c r="H11957">
        <v>138.44</v>
      </c>
      <c r="I11957">
        <v>564318.87</v>
      </c>
      <c r="J11957">
        <v>32.76</v>
      </c>
      <c r="K11957">
        <v>564318.87</v>
      </c>
      <c r="L11957">
        <v>450.46</v>
      </c>
      <c r="M11957" t="s">
        <v>751</v>
      </c>
      <c r="N11957" s="37">
        <v>0</v>
      </c>
      <c r="O11957" t="s">
        <v>751</v>
      </c>
      <c r="P11957" t="s">
        <v>766</v>
      </c>
      <c r="Q11957" t="s">
        <v>766</v>
      </c>
      <c r="R11957" t="s">
        <v>766</v>
      </c>
      <c r="S11957" t="s">
        <v>758</v>
      </c>
    </row>
    <row r="11958" spans="1:19" x14ac:dyDescent="0.3">
      <c r="A11958" t="s">
        <v>753</v>
      </c>
      <c r="B11958" t="s">
        <v>748</v>
      </c>
      <c r="C11958" t="s">
        <v>749</v>
      </c>
      <c r="D11958" t="s">
        <v>750</v>
      </c>
      <c r="E11958">
        <v>4</v>
      </c>
      <c r="F11958" t="s">
        <v>409</v>
      </c>
      <c r="G11958" s="37">
        <v>158217.75</v>
      </c>
      <c r="H11958">
        <v>33.93</v>
      </c>
      <c r="I11958">
        <v>158217.75</v>
      </c>
      <c r="J11958">
        <v>16.12</v>
      </c>
      <c r="K11958">
        <v>158217.75</v>
      </c>
      <c r="L11958">
        <v>154.36000000000001</v>
      </c>
      <c r="M11958" t="s">
        <v>751</v>
      </c>
      <c r="N11958" s="37">
        <v>0</v>
      </c>
      <c r="O11958">
        <v>632871</v>
      </c>
      <c r="P11958" t="s">
        <v>766</v>
      </c>
      <c r="Q11958" t="s">
        <v>766</v>
      </c>
      <c r="R11958" t="s">
        <v>766</v>
      </c>
      <c r="S11958" t="s">
        <v>758</v>
      </c>
    </row>
    <row r="11959" spans="1:19" x14ac:dyDescent="0.3">
      <c r="A11959" t="s">
        <v>747</v>
      </c>
      <c r="B11959" t="s">
        <v>748</v>
      </c>
      <c r="C11959" t="s">
        <v>749</v>
      </c>
      <c r="D11959" t="s">
        <v>750</v>
      </c>
      <c r="E11959">
        <v>4</v>
      </c>
      <c r="F11959" t="s">
        <v>91</v>
      </c>
      <c r="G11959" s="37">
        <v>83243.820000000007</v>
      </c>
      <c r="H11959">
        <v>31.08</v>
      </c>
      <c r="I11959">
        <v>83243.820000000007</v>
      </c>
      <c r="J11959">
        <v>2059.9</v>
      </c>
      <c r="K11959">
        <v>83243.820000000007</v>
      </c>
      <c r="L11959">
        <v>49.84</v>
      </c>
      <c r="M11959" t="s">
        <v>751</v>
      </c>
      <c r="N11959" s="37">
        <v>46748.43</v>
      </c>
      <c r="O11959">
        <v>332975.28000000003</v>
      </c>
      <c r="P11959" t="s">
        <v>768</v>
      </c>
      <c r="Q11959" t="s">
        <v>766</v>
      </c>
      <c r="R11959" t="s">
        <v>768</v>
      </c>
      <c r="S11959" t="s">
        <v>758</v>
      </c>
    </row>
    <row r="11960" spans="1:19" x14ac:dyDescent="0.3">
      <c r="A11960" t="s">
        <v>747</v>
      </c>
      <c r="B11960" t="s">
        <v>748</v>
      </c>
      <c r="C11960" t="s">
        <v>749</v>
      </c>
      <c r="D11960" t="s">
        <v>750</v>
      </c>
      <c r="E11960">
        <v>2</v>
      </c>
      <c r="F11960" t="s">
        <v>230</v>
      </c>
      <c r="G11960" s="37">
        <v>56894.37</v>
      </c>
      <c r="H11960">
        <v>2620.0700000000002</v>
      </c>
      <c r="I11960">
        <v>56894.37</v>
      </c>
      <c r="J11960">
        <v>2225.5700000000002</v>
      </c>
      <c r="K11960">
        <v>56894.37</v>
      </c>
      <c r="L11960">
        <v>0</v>
      </c>
      <c r="M11960" t="s">
        <v>751</v>
      </c>
      <c r="N11960" s="37">
        <v>0</v>
      </c>
      <c r="O11960">
        <v>113788.74</v>
      </c>
      <c r="P11960" t="s">
        <v>766</v>
      </c>
      <c r="Q11960" t="s">
        <v>766</v>
      </c>
      <c r="R11960" t="s">
        <v>768</v>
      </c>
      <c r="S11960" t="s">
        <v>758</v>
      </c>
    </row>
    <row r="11961" spans="1:19" x14ac:dyDescent="0.3">
      <c r="A11961" t="s">
        <v>747</v>
      </c>
      <c r="B11961" t="s">
        <v>748</v>
      </c>
      <c r="C11961" t="s">
        <v>754</v>
      </c>
      <c r="D11961" t="s">
        <v>750</v>
      </c>
      <c r="E11961">
        <v>1</v>
      </c>
      <c r="F11961" t="s">
        <v>174</v>
      </c>
      <c r="G11961" s="37">
        <v>-779.36</v>
      </c>
      <c r="H11961" t="s">
        <v>751</v>
      </c>
      <c r="I11961">
        <v>-779.36</v>
      </c>
      <c r="J11961" t="s">
        <v>751</v>
      </c>
      <c r="K11961">
        <v>-779.36</v>
      </c>
      <c r="L11961" t="s">
        <v>751</v>
      </c>
      <c r="M11961" t="s">
        <v>751</v>
      </c>
      <c r="N11961" s="37">
        <v>0</v>
      </c>
      <c r="O11961" t="s">
        <v>751</v>
      </c>
      <c r="P11961" t="s">
        <v>751</v>
      </c>
      <c r="Q11961" t="s">
        <v>751</v>
      </c>
      <c r="R11961" t="s">
        <v>751</v>
      </c>
      <c r="S11961" t="s">
        <v>758</v>
      </c>
    </row>
    <row r="11962" spans="1:19" x14ac:dyDescent="0.3">
      <c r="A11962" t="s">
        <v>747</v>
      </c>
      <c r="B11962" t="s">
        <v>748</v>
      </c>
      <c r="C11962" t="s">
        <v>749</v>
      </c>
      <c r="D11962" t="s">
        <v>750</v>
      </c>
      <c r="E11962">
        <v>4</v>
      </c>
      <c r="F11962" t="s">
        <v>392</v>
      </c>
      <c r="G11962" s="37">
        <v>109237.94</v>
      </c>
      <c r="H11962">
        <v>9.2100000000000009</v>
      </c>
      <c r="I11962">
        <v>109237.94</v>
      </c>
      <c r="J11962">
        <v>6.26</v>
      </c>
      <c r="K11962">
        <v>109237.94</v>
      </c>
      <c r="L11962">
        <v>112.18</v>
      </c>
      <c r="M11962" t="s">
        <v>751</v>
      </c>
      <c r="N11962" s="37">
        <v>0</v>
      </c>
      <c r="O11962">
        <v>436951.76</v>
      </c>
      <c r="P11962" t="s">
        <v>766</v>
      </c>
      <c r="Q11962" t="s">
        <v>766</v>
      </c>
      <c r="R11962" t="s">
        <v>766</v>
      </c>
      <c r="S11962" t="s">
        <v>758</v>
      </c>
    </row>
    <row r="11963" spans="1:19" x14ac:dyDescent="0.3">
      <c r="A11963" t="s">
        <v>752</v>
      </c>
      <c r="B11963" t="s">
        <v>748</v>
      </c>
      <c r="C11963" t="s">
        <v>754</v>
      </c>
      <c r="D11963" t="s">
        <v>750</v>
      </c>
      <c r="E11963">
        <v>-4</v>
      </c>
      <c r="F11963" t="s">
        <v>21</v>
      </c>
      <c r="G11963" s="37">
        <v>-43242.79</v>
      </c>
      <c r="H11963" t="s">
        <v>751</v>
      </c>
      <c r="I11963">
        <v>-43242.79</v>
      </c>
      <c r="J11963" t="s">
        <v>751</v>
      </c>
      <c r="K11963">
        <v>-43242.79</v>
      </c>
      <c r="L11963" t="s">
        <v>751</v>
      </c>
      <c r="M11963" t="s">
        <v>751</v>
      </c>
      <c r="N11963" s="37">
        <v>0</v>
      </c>
      <c r="O11963" t="s">
        <v>751</v>
      </c>
      <c r="P11963" t="s">
        <v>751</v>
      </c>
      <c r="Q11963" t="s">
        <v>751</v>
      </c>
      <c r="R11963" t="s">
        <v>751</v>
      </c>
      <c r="S11963" t="s">
        <v>758</v>
      </c>
    </row>
    <row r="11964" spans="1:19" x14ac:dyDescent="0.3">
      <c r="A11964" t="s">
        <v>747</v>
      </c>
      <c r="B11964" t="s">
        <v>748</v>
      </c>
      <c r="C11964" t="s">
        <v>754</v>
      </c>
      <c r="D11964" t="s">
        <v>750</v>
      </c>
      <c r="E11964">
        <v>6</v>
      </c>
      <c r="F11964" t="s">
        <v>446</v>
      </c>
      <c r="G11964" s="37">
        <v>-420.18</v>
      </c>
      <c r="H11964" t="s">
        <v>751</v>
      </c>
      <c r="I11964">
        <v>-420.18</v>
      </c>
      <c r="J11964" t="s">
        <v>751</v>
      </c>
      <c r="K11964">
        <v>-420.18</v>
      </c>
      <c r="L11964" t="s">
        <v>751</v>
      </c>
      <c r="M11964" t="s">
        <v>751</v>
      </c>
      <c r="N11964" s="37">
        <v>0</v>
      </c>
      <c r="O11964" t="s">
        <v>751</v>
      </c>
      <c r="P11964" t="s">
        <v>751</v>
      </c>
      <c r="Q11964" t="s">
        <v>751</v>
      </c>
      <c r="R11964" t="s">
        <v>751</v>
      </c>
      <c r="S11964" t="s">
        <v>758</v>
      </c>
    </row>
    <row r="11965" spans="1:19" x14ac:dyDescent="0.3">
      <c r="A11965" t="s">
        <v>747</v>
      </c>
      <c r="B11965" t="s">
        <v>748</v>
      </c>
      <c r="C11965" t="s">
        <v>749</v>
      </c>
      <c r="D11965" t="s">
        <v>750</v>
      </c>
      <c r="E11965">
        <v>1</v>
      </c>
      <c r="F11965" t="s">
        <v>40</v>
      </c>
      <c r="G11965" s="37">
        <v>2641.36</v>
      </c>
      <c r="H11965">
        <v>0.06</v>
      </c>
      <c r="I11965">
        <v>2641.36</v>
      </c>
      <c r="J11965">
        <v>149.25</v>
      </c>
      <c r="K11965">
        <v>2641.36</v>
      </c>
      <c r="L11965">
        <v>0.33</v>
      </c>
      <c r="M11965" t="s">
        <v>751</v>
      </c>
      <c r="N11965" s="37">
        <v>0</v>
      </c>
      <c r="O11965">
        <v>2641.36</v>
      </c>
      <c r="P11965" t="s">
        <v>768</v>
      </c>
      <c r="Q11965" t="s">
        <v>766</v>
      </c>
      <c r="R11965" t="s">
        <v>768</v>
      </c>
      <c r="S11965" t="s">
        <v>758</v>
      </c>
    </row>
    <row r="11966" spans="1:19" x14ac:dyDescent="0.3">
      <c r="A11966" t="s">
        <v>753</v>
      </c>
      <c r="B11966" t="s">
        <v>748</v>
      </c>
      <c r="C11966" t="s">
        <v>749</v>
      </c>
      <c r="D11966" t="s">
        <v>750</v>
      </c>
      <c r="E11966">
        <v>4</v>
      </c>
      <c r="F11966" t="s">
        <v>355</v>
      </c>
      <c r="G11966" s="37">
        <v>18719.3</v>
      </c>
      <c r="H11966">
        <v>1059.8699999999999</v>
      </c>
      <c r="I11966">
        <v>18719.3</v>
      </c>
      <c r="J11966">
        <v>900.29</v>
      </c>
      <c r="K11966">
        <v>18719.3</v>
      </c>
      <c r="L11966">
        <v>12.18</v>
      </c>
      <c r="M11966" t="s">
        <v>751</v>
      </c>
      <c r="N11966" s="37">
        <v>0</v>
      </c>
      <c r="O11966">
        <v>74877.2</v>
      </c>
      <c r="P11966" t="s">
        <v>766</v>
      </c>
      <c r="Q11966" t="s">
        <v>766</v>
      </c>
      <c r="R11966" t="s">
        <v>768</v>
      </c>
      <c r="S11966" t="s">
        <v>758</v>
      </c>
    </row>
    <row r="11967" spans="1:19" x14ac:dyDescent="0.3">
      <c r="A11967" t="s">
        <v>747</v>
      </c>
      <c r="B11967" t="s">
        <v>748</v>
      </c>
      <c r="C11967" t="s">
        <v>749</v>
      </c>
      <c r="D11967" t="s">
        <v>750</v>
      </c>
      <c r="E11967">
        <v>1</v>
      </c>
      <c r="F11967" t="s">
        <v>191</v>
      </c>
      <c r="G11967" s="37">
        <v>65738.91</v>
      </c>
      <c r="H11967">
        <v>5.94</v>
      </c>
      <c r="I11967">
        <v>65738.91</v>
      </c>
      <c r="J11967">
        <v>0.84</v>
      </c>
      <c r="K11967">
        <v>65738.91</v>
      </c>
      <c r="L11967">
        <v>46.23</v>
      </c>
      <c r="M11967">
        <v>1</v>
      </c>
      <c r="N11967" s="37">
        <v>22130.84</v>
      </c>
      <c r="O11967">
        <v>65738.91</v>
      </c>
      <c r="P11967" t="s">
        <v>766</v>
      </c>
      <c r="Q11967" t="s">
        <v>766</v>
      </c>
      <c r="R11967" t="s">
        <v>766</v>
      </c>
      <c r="S11967" t="s">
        <v>758</v>
      </c>
    </row>
    <row r="11968" spans="1:19" x14ac:dyDescent="0.3">
      <c r="A11968" t="s">
        <v>747</v>
      </c>
      <c r="B11968" t="s">
        <v>748</v>
      </c>
      <c r="C11968" t="s">
        <v>754</v>
      </c>
      <c r="D11968" t="s">
        <v>750</v>
      </c>
      <c r="E11968">
        <v>2</v>
      </c>
      <c r="F11968" t="s">
        <v>41</v>
      </c>
      <c r="G11968" s="37">
        <v>-2569.66</v>
      </c>
      <c r="H11968" t="s">
        <v>751</v>
      </c>
      <c r="I11968">
        <v>-2569.66</v>
      </c>
      <c r="J11968" t="s">
        <v>751</v>
      </c>
      <c r="K11968">
        <v>-2569.66</v>
      </c>
      <c r="L11968" t="s">
        <v>751</v>
      </c>
      <c r="M11968" t="s">
        <v>751</v>
      </c>
      <c r="N11968" s="37">
        <v>0</v>
      </c>
      <c r="O11968" t="s">
        <v>751</v>
      </c>
      <c r="P11968" t="s">
        <v>751</v>
      </c>
      <c r="Q11968" t="s">
        <v>751</v>
      </c>
      <c r="R11968" t="s">
        <v>751</v>
      </c>
      <c r="S11968" t="s">
        <v>758</v>
      </c>
    </row>
    <row r="11969" spans="1:19" x14ac:dyDescent="0.3">
      <c r="A11969" t="s">
        <v>747</v>
      </c>
      <c r="B11969" t="s">
        <v>748</v>
      </c>
      <c r="C11969" t="s">
        <v>749</v>
      </c>
      <c r="D11969" t="s">
        <v>750</v>
      </c>
      <c r="E11969">
        <v>1</v>
      </c>
      <c r="F11969" t="s">
        <v>263</v>
      </c>
      <c r="G11969" s="37">
        <v>515882.58</v>
      </c>
      <c r="H11969">
        <v>23.94</v>
      </c>
      <c r="I11969">
        <v>515882.58</v>
      </c>
      <c r="J11969">
        <v>10.76</v>
      </c>
      <c r="K11969">
        <v>515882.58</v>
      </c>
      <c r="L11969">
        <v>134.11000000000001</v>
      </c>
      <c r="M11969" t="s">
        <v>751</v>
      </c>
      <c r="N11969" s="37">
        <v>0</v>
      </c>
      <c r="O11969">
        <v>515882.58</v>
      </c>
      <c r="P11969" t="s">
        <v>766</v>
      </c>
      <c r="Q11969" t="s">
        <v>766</v>
      </c>
      <c r="R11969" t="s">
        <v>766</v>
      </c>
      <c r="S11969" t="s">
        <v>758</v>
      </c>
    </row>
    <row r="11970" spans="1:19" x14ac:dyDescent="0.3">
      <c r="A11970" t="s">
        <v>747</v>
      </c>
      <c r="B11970" t="s">
        <v>748</v>
      </c>
      <c r="C11970" t="s">
        <v>754</v>
      </c>
      <c r="D11970" t="s">
        <v>750</v>
      </c>
      <c r="E11970">
        <v>13</v>
      </c>
      <c r="F11970" t="s">
        <v>87</v>
      </c>
      <c r="G11970" s="37">
        <v>-101.11</v>
      </c>
      <c r="H11970" t="s">
        <v>751</v>
      </c>
      <c r="I11970">
        <v>-101.11</v>
      </c>
      <c r="J11970" t="s">
        <v>751</v>
      </c>
      <c r="K11970">
        <v>-101.11</v>
      </c>
      <c r="L11970" t="s">
        <v>751</v>
      </c>
      <c r="M11970" t="s">
        <v>751</v>
      </c>
      <c r="N11970" s="37">
        <v>0</v>
      </c>
      <c r="O11970" t="s">
        <v>751</v>
      </c>
      <c r="P11970" t="s">
        <v>751</v>
      </c>
      <c r="Q11970" t="s">
        <v>751</v>
      </c>
      <c r="R11970" t="s">
        <v>751</v>
      </c>
      <c r="S11970" t="s">
        <v>758</v>
      </c>
    </row>
    <row r="11971" spans="1:19" x14ac:dyDescent="0.3">
      <c r="A11971" t="s">
        <v>747</v>
      </c>
      <c r="B11971" t="s">
        <v>748</v>
      </c>
      <c r="C11971" t="s">
        <v>749</v>
      </c>
      <c r="D11971" t="s">
        <v>750</v>
      </c>
      <c r="E11971">
        <v>5</v>
      </c>
      <c r="F11971" t="s">
        <v>170</v>
      </c>
      <c r="G11971" s="37">
        <v>153.88999999999999</v>
      </c>
      <c r="H11971">
        <v>0.01</v>
      </c>
      <c r="I11971">
        <v>153.88999999999999</v>
      </c>
      <c r="J11971">
        <v>0</v>
      </c>
      <c r="K11971">
        <v>153.88999999999999</v>
      </c>
      <c r="L11971">
        <v>0.04</v>
      </c>
      <c r="M11971" t="s">
        <v>751</v>
      </c>
      <c r="N11971" s="37">
        <v>0</v>
      </c>
      <c r="O11971">
        <v>769.44999999999993</v>
      </c>
      <c r="P11971" t="s">
        <v>766</v>
      </c>
      <c r="Q11971" t="s">
        <v>766</v>
      </c>
      <c r="R11971" t="s">
        <v>766</v>
      </c>
      <c r="S11971" t="s">
        <v>758</v>
      </c>
    </row>
    <row r="11972" spans="1:19" x14ac:dyDescent="0.3">
      <c r="A11972" t="s">
        <v>753</v>
      </c>
      <c r="B11972" t="s">
        <v>748</v>
      </c>
      <c r="C11972" t="s">
        <v>749</v>
      </c>
      <c r="D11972" t="s">
        <v>750</v>
      </c>
      <c r="E11972">
        <v>3</v>
      </c>
      <c r="F11972" t="s">
        <v>43</v>
      </c>
      <c r="G11972" s="37">
        <v>56659.49</v>
      </c>
      <c r="H11972">
        <v>6469.76</v>
      </c>
      <c r="I11972">
        <v>56659.49</v>
      </c>
      <c r="J11972">
        <v>3.44</v>
      </c>
      <c r="K11972">
        <v>56659.49</v>
      </c>
      <c r="L11972">
        <v>33.020000000000003</v>
      </c>
      <c r="M11972" t="s">
        <v>751</v>
      </c>
      <c r="N11972" s="37">
        <v>0</v>
      </c>
      <c r="O11972">
        <v>169978.47</v>
      </c>
      <c r="P11972" t="s">
        <v>766</v>
      </c>
      <c r="Q11972" t="s">
        <v>768</v>
      </c>
      <c r="R11972" t="s">
        <v>768</v>
      </c>
      <c r="S11972" t="s">
        <v>758</v>
      </c>
    </row>
    <row r="11973" spans="1:19" x14ac:dyDescent="0.3">
      <c r="A11973" t="s">
        <v>747</v>
      </c>
      <c r="B11973" t="s">
        <v>748</v>
      </c>
      <c r="C11973" t="s">
        <v>749</v>
      </c>
      <c r="D11973" t="s">
        <v>750</v>
      </c>
      <c r="E11973">
        <v>5</v>
      </c>
      <c r="F11973" t="s">
        <v>233</v>
      </c>
      <c r="G11973" s="37">
        <v>29.18</v>
      </c>
      <c r="H11973">
        <v>0</v>
      </c>
      <c r="I11973">
        <v>29.18</v>
      </c>
      <c r="J11973">
        <v>0</v>
      </c>
      <c r="K11973">
        <v>29.18</v>
      </c>
      <c r="L11973">
        <v>0.02</v>
      </c>
      <c r="M11973" t="s">
        <v>751</v>
      </c>
      <c r="N11973" s="37">
        <v>0</v>
      </c>
      <c r="O11973">
        <v>145.9</v>
      </c>
      <c r="P11973" t="s">
        <v>766</v>
      </c>
      <c r="Q11973" t="s">
        <v>766</v>
      </c>
      <c r="R11973" t="s">
        <v>766</v>
      </c>
      <c r="S11973" t="s">
        <v>758</v>
      </c>
    </row>
    <row r="11974" spans="1:19" x14ac:dyDescent="0.3">
      <c r="A11974" t="s">
        <v>753</v>
      </c>
      <c r="B11974" t="s">
        <v>748</v>
      </c>
      <c r="C11974" t="s">
        <v>754</v>
      </c>
      <c r="D11974" t="s">
        <v>750</v>
      </c>
      <c r="E11974">
        <v>-4</v>
      </c>
      <c r="F11974" t="s">
        <v>103</v>
      </c>
      <c r="G11974" s="37">
        <v>-10.89</v>
      </c>
      <c r="H11974" t="s">
        <v>751</v>
      </c>
      <c r="I11974">
        <v>-10.89</v>
      </c>
      <c r="J11974" t="s">
        <v>751</v>
      </c>
      <c r="K11974">
        <v>-10.89</v>
      </c>
      <c r="L11974" t="s">
        <v>751</v>
      </c>
      <c r="M11974" t="s">
        <v>751</v>
      </c>
      <c r="N11974" s="37">
        <v>0</v>
      </c>
      <c r="O11974" t="s">
        <v>751</v>
      </c>
      <c r="P11974" t="s">
        <v>751</v>
      </c>
      <c r="Q11974" t="s">
        <v>751</v>
      </c>
      <c r="R11974" t="s">
        <v>751</v>
      </c>
      <c r="S11974" t="s">
        <v>758</v>
      </c>
    </row>
    <row r="11975" spans="1:19" x14ac:dyDescent="0.3">
      <c r="A11975" t="s">
        <v>752</v>
      </c>
      <c r="B11975" t="s">
        <v>748</v>
      </c>
      <c r="C11975" t="s">
        <v>754</v>
      </c>
      <c r="D11975" t="s">
        <v>750</v>
      </c>
      <c r="E11975">
        <v>6</v>
      </c>
      <c r="F11975" t="s">
        <v>211</v>
      </c>
      <c r="G11975" s="37">
        <v>-23091.18</v>
      </c>
      <c r="H11975" t="s">
        <v>751</v>
      </c>
      <c r="I11975">
        <v>-23091.18</v>
      </c>
      <c r="J11975" t="s">
        <v>751</v>
      </c>
      <c r="K11975">
        <v>-23091.18</v>
      </c>
      <c r="L11975" t="s">
        <v>751</v>
      </c>
      <c r="M11975" t="s">
        <v>751</v>
      </c>
      <c r="N11975" s="37">
        <v>0</v>
      </c>
      <c r="O11975" t="s">
        <v>751</v>
      </c>
      <c r="P11975" t="s">
        <v>751</v>
      </c>
      <c r="Q11975" t="s">
        <v>751</v>
      </c>
      <c r="R11975" t="s">
        <v>751</v>
      </c>
      <c r="S11975" t="s">
        <v>758</v>
      </c>
    </row>
    <row r="11976" spans="1:19" x14ac:dyDescent="0.3">
      <c r="A11976" t="s">
        <v>747</v>
      </c>
      <c r="B11976" t="s">
        <v>748</v>
      </c>
      <c r="C11976" t="s">
        <v>749</v>
      </c>
      <c r="D11976" t="s">
        <v>750</v>
      </c>
      <c r="E11976">
        <v>9</v>
      </c>
      <c r="F11976" t="s">
        <v>544</v>
      </c>
      <c r="G11976" s="37">
        <v>382489.59</v>
      </c>
      <c r="H11976">
        <v>3.34</v>
      </c>
      <c r="I11976">
        <v>382489.59</v>
      </c>
      <c r="J11976">
        <v>17.93</v>
      </c>
      <c r="K11976">
        <v>382489.59</v>
      </c>
      <c r="L11976">
        <v>9.9499999999999993</v>
      </c>
      <c r="M11976" t="s">
        <v>751</v>
      </c>
      <c r="N11976" s="37">
        <v>0</v>
      </c>
      <c r="O11976">
        <v>3442406.31</v>
      </c>
      <c r="P11976" t="s">
        <v>766</v>
      </c>
      <c r="Q11976" t="s">
        <v>766</v>
      </c>
      <c r="R11976" t="s">
        <v>768</v>
      </c>
      <c r="S11976" t="s">
        <v>758</v>
      </c>
    </row>
    <row r="11977" spans="1:19" x14ac:dyDescent="0.3">
      <c r="A11977" t="s">
        <v>747</v>
      </c>
      <c r="B11977" t="s">
        <v>748</v>
      </c>
      <c r="C11977" t="s">
        <v>749</v>
      </c>
      <c r="D11977" t="s">
        <v>750</v>
      </c>
      <c r="E11977">
        <v>2</v>
      </c>
      <c r="F11977" t="s">
        <v>369</v>
      </c>
      <c r="G11977" s="37">
        <v>312223.03000000003</v>
      </c>
      <c r="H11977">
        <v>12.2</v>
      </c>
      <c r="I11977">
        <v>312223.03000000003</v>
      </c>
      <c r="J11977">
        <v>6.63</v>
      </c>
      <c r="K11977">
        <v>312223.03000000003</v>
      </c>
      <c r="L11977">
        <v>108.61</v>
      </c>
      <c r="M11977" t="s">
        <v>751</v>
      </c>
      <c r="N11977" s="37">
        <v>0</v>
      </c>
      <c r="O11977">
        <v>624446.06000000006</v>
      </c>
      <c r="P11977" t="s">
        <v>766</v>
      </c>
      <c r="Q11977" t="s">
        <v>766</v>
      </c>
      <c r="R11977" t="s">
        <v>766</v>
      </c>
      <c r="S11977" t="s">
        <v>758</v>
      </c>
    </row>
    <row r="11978" spans="1:19" x14ac:dyDescent="0.3">
      <c r="A11978" t="s">
        <v>747</v>
      </c>
      <c r="B11978" t="s">
        <v>748</v>
      </c>
      <c r="C11978" t="s">
        <v>749</v>
      </c>
      <c r="D11978" t="s">
        <v>750</v>
      </c>
      <c r="E11978">
        <v>-1</v>
      </c>
      <c r="F11978" t="s">
        <v>267</v>
      </c>
      <c r="G11978" s="37">
        <v>23.38</v>
      </c>
      <c r="H11978">
        <v>0</v>
      </c>
      <c r="I11978">
        <v>23.38</v>
      </c>
      <c r="J11978">
        <v>0</v>
      </c>
      <c r="K11978">
        <v>23.38</v>
      </c>
      <c r="L11978">
        <v>0</v>
      </c>
      <c r="M11978">
        <v>0</v>
      </c>
      <c r="N11978" s="37">
        <v>0</v>
      </c>
      <c r="O11978" t="s">
        <v>751</v>
      </c>
      <c r="P11978" t="s">
        <v>766</v>
      </c>
      <c r="Q11978" t="s">
        <v>766</v>
      </c>
      <c r="R11978" t="s">
        <v>766</v>
      </c>
      <c r="S11978" t="s">
        <v>758</v>
      </c>
    </row>
    <row r="11979" spans="1:19" x14ac:dyDescent="0.3">
      <c r="A11979" t="s">
        <v>753</v>
      </c>
      <c r="B11979" t="s">
        <v>748</v>
      </c>
      <c r="C11979" t="s">
        <v>749</v>
      </c>
      <c r="D11979" t="s">
        <v>750</v>
      </c>
      <c r="E11979">
        <v>7</v>
      </c>
      <c r="F11979" t="s">
        <v>82</v>
      </c>
      <c r="G11979" s="37">
        <v>165.4</v>
      </c>
      <c r="H11979">
        <v>0.03</v>
      </c>
      <c r="I11979">
        <v>165.4</v>
      </c>
      <c r="J11979">
        <v>0.01</v>
      </c>
      <c r="K11979">
        <v>165.4</v>
      </c>
      <c r="L11979">
        <v>0.1</v>
      </c>
      <c r="M11979" t="s">
        <v>751</v>
      </c>
      <c r="N11979" s="37">
        <v>0</v>
      </c>
      <c r="O11979">
        <v>1157.8</v>
      </c>
      <c r="P11979" t="s">
        <v>766</v>
      </c>
      <c r="Q11979" t="s">
        <v>766</v>
      </c>
      <c r="R11979" t="s">
        <v>766</v>
      </c>
      <c r="S11979" t="s">
        <v>758</v>
      </c>
    </row>
    <row r="11980" spans="1:19" x14ac:dyDescent="0.3">
      <c r="A11980" t="s">
        <v>747</v>
      </c>
      <c r="B11980" t="s">
        <v>748</v>
      </c>
      <c r="C11980" t="s">
        <v>749</v>
      </c>
      <c r="D11980" t="s">
        <v>750</v>
      </c>
      <c r="E11980">
        <v>0</v>
      </c>
      <c r="F11980" t="s">
        <v>141</v>
      </c>
      <c r="G11980" s="37">
        <v>107807398.66</v>
      </c>
      <c r="H11980">
        <v>1180.1500000000001</v>
      </c>
      <c r="I11980">
        <v>107807398.66</v>
      </c>
      <c r="J11980">
        <v>2677.35</v>
      </c>
      <c r="K11980">
        <v>107807398.66</v>
      </c>
      <c r="L11980">
        <v>120749.29</v>
      </c>
      <c r="M11980">
        <v>1</v>
      </c>
      <c r="N11980" s="37">
        <v>401043.52</v>
      </c>
      <c r="O11980" t="s">
        <v>751</v>
      </c>
      <c r="P11980" t="s">
        <v>767</v>
      </c>
      <c r="Q11980" t="s">
        <v>767</v>
      </c>
      <c r="R11980" t="s">
        <v>767</v>
      </c>
      <c r="S11980" t="s">
        <v>758</v>
      </c>
    </row>
    <row r="11981" spans="1:19" x14ac:dyDescent="0.3">
      <c r="A11981" t="s">
        <v>752</v>
      </c>
      <c r="B11981" t="s">
        <v>748</v>
      </c>
      <c r="C11981" t="s">
        <v>749</v>
      </c>
      <c r="D11981" t="s">
        <v>750</v>
      </c>
      <c r="E11981">
        <v>-1</v>
      </c>
      <c r="F11981" t="s">
        <v>152</v>
      </c>
      <c r="G11981" s="37">
        <v>40791.99</v>
      </c>
      <c r="H11981">
        <v>0.12</v>
      </c>
      <c r="I11981">
        <v>40791.99</v>
      </c>
      <c r="J11981">
        <v>0.06</v>
      </c>
      <c r="K11981">
        <v>40791.99</v>
      </c>
      <c r="L11981">
        <v>0.53</v>
      </c>
      <c r="M11981" t="s">
        <v>751</v>
      </c>
      <c r="N11981" s="37">
        <v>0</v>
      </c>
      <c r="O11981" t="s">
        <v>751</v>
      </c>
      <c r="P11981" t="s">
        <v>766</v>
      </c>
      <c r="Q11981" t="s">
        <v>766</v>
      </c>
      <c r="R11981" t="s">
        <v>766</v>
      </c>
      <c r="S11981" t="s">
        <v>758</v>
      </c>
    </row>
    <row r="11982" spans="1:19" x14ac:dyDescent="0.3">
      <c r="A11982" t="s">
        <v>747</v>
      </c>
      <c r="B11982" t="s">
        <v>748</v>
      </c>
      <c r="C11982" t="s">
        <v>749</v>
      </c>
      <c r="D11982" t="s">
        <v>750</v>
      </c>
      <c r="E11982">
        <v>-1</v>
      </c>
      <c r="F11982" t="s">
        <v>356</v>
      </c>
      <c r="G11982" s="37">
        <v>428251.85</v>
      </c>
      <c r="H11982" t="s">
        <v>751</v>
      </c>
      <c r="I11982">
        <v>428251.85</v>
      </c>
      <c r="J11982" t="s">
        <v>751</v>
      </c>
      <c r="K11982">
        <v>428251.85</v>
      </c>
      <c r="L11982">
        <v>80.88</v>
      </c>
      <c r="M11982" t="s">
        <v>751</v>
      </c>
      <c r="N11982" s="37">
        <v>0</v>
      </c>
      <c r="O11982" t="s">
        <v>751</v>
      </c>
      <c r="P11982" t="s">
        <v>766</v>
      </c>
      <c r="Q11982" t="s">
        <v>766</v>
      </c>
      <c r="R11982" t="s">
        <v>768</v>
      </c>
      <c r="S11982" t="s">
        <v>758</v>
      </c>
    </row>
    <row r="11983" spans="1:19" x14ac:dyDescent="0.3">
      <c r="A11983" t="s">
        <v>752</v>
      </c>
      <c r="B11983" t="s">
        <v>748</v>
      </c>
      <c r="C11983" t="s">
        <v>754</v>
      </c>
      <c r="D11983" t="s">
        <v>750</v>
      </c>
      <c r="E11983">
        <v>3</v>
      </c>
      <c r="F11983" t="s">
        <v>538</v>
      </c>
      <c r="G11983" s="37">
        <v>-34166.47</v>
      </c>
      <c r="H11983" t="s">
        <v>751</v>
      </c>
      <c r="I11983">
        <v>-34166.47</v>
      </c>
      <c r="J11983" t="s">
        <v>751</v>
      </c>
      <c r="K11983">
        <v>-34166.47</v>
      </c>
      <c r="L11983" t="s">
        <v>751</v>
      </c>
      <c r="M11983" t="s">
        <v>751</v>
      </c>
      <c r="N11983" s="37">
        <v>0</v>
      </c>
      <c r="O11983" t="s">
        <v>751</v>
      </c>
      <c r="P11983" t="s">
        <v>751</v>
      </c>
      <c r="Q11983" t="s">
        <v>751</v>
      </c>
      <c r="R11983" t="s">
        <v>751</v>
      </c>
      <c r="S11983" t="s">
        <v>758</v>
      </c>
    </row>
    <row r="11984" spans="1:19" x14ac:dyDescent="0.3">
      <c r="A11984" t="s">
        <v>753</v>
      </c>
      <c r="B11984" t="s">
        <v>748</v>
      </c>
      <c r="C11984" t="s">
        <v>749</v>
      </c>
      <c r="D11984" t="s">
        <v>750</v>
      </c>
      <c r="E11984">
        <v>4</v>
      </c>
      <c r="F11984" t="s">
        <v>214</v>
      </c>
      <c r="G11984" s="37">
        <v>10028.86</v>
      </c>
      <c r="H11984">
        <v>3118.61</v>
      </c>
      <c r="I11984">
        <v>10028.86</v>
      </c>
      <c r="J11984">
        <v>0.95</v>
      </c>
      <c r="K11984">
        <v>10028.86</v>
      </c>
      <c r="L11984">
        <v>6.59</v>
      </c>
      <c r="M11984" t="s">
        <v>751</v>
      </c>
      <c r="N11984" s="37">
        <v>0</v>
      </c>
      <c r="O11984">
        <v>40115.440000000002</v>
      </c>
      <c r="P11984" t="s">
        <v>766</v>
      </c>
      <c r="Q11984" t="s">
        <v>768</v>
      </c>
      <c r="R11984" t="s">
        <v>768</v>
      </c>
      <c r="S11984" t="s">
        <v>758</v>
      </c>
    </row>
    <row r="11985" spans="1:19" x14ac:dyDescent="0.3">
      <c r="A11985" t="s">
        <v>747</v>
      </c>
      <c r="B11985" t="s">
        <v>748</v>
      </c>
      <c r="C11985" t="s">
        <v>754</v>
      </c>
      <c r="D11985" t="s">
        <v>750</v>
      </c>
      <c r="E11985">
        <v>-1</v>
      </c>
      <c r="F11985" t="s">
        <v>195</v>
      </c>
      <c r="G11985" s="37">
        <v>-2653.97</v>
      </c>
      <c r="H11985" t="s">
        <v>751</v>
      </c>
      <c r="I11985">
        <v>-2653.97</v>
      </c>
      <c r="J11985" t="s">
        <v>751</v>
      </c>
      <c r="K11985">
        <v>-2653.97</v>
      </c>
      <c r="L11985" t="s">
        <v>751</v>
      </c>
      <c r="M11985" t="s">
        <v>751</v>
      </c>
      <c r="N11985" s="37">
        <v>0</v>
      </c>
      <c r="O11985" t="s">
        <v>751</v>
      </c>
      <c r="P11985" t="s">
        <v>751</v>
      </c>
      <c r="Q11985" t="s">
        <v>751</v>
      </c>
      <c r="R11985" t="s">
        <v>751</v>
      </c>
      <c r="S11985" t="s">
        <v>758</v>
      </c>
    </row>
    <row r="11986" spans="1:19" x14ac:dyDescent="0.3">
      <c r="A11986" t="s">
        <v>753</v>
      </c>
      <c r="B11986" t="s">
        <v>748</v>
      </c>
      <c r="C11986" t="s">
        <v>754</v>
      </c>
      <c r="D11986" t="s">
        <v>750</v>
      </c>
      <c r="E11986">
        <v>-1</v>
      </c>
      <c r="F11986" t="s">
        <v>228</v>
      </c>
      <c r="G11986" s="37">
        <v>-118686.85</v>
      </c>
      <c r="H11986" t="s">
        <v>751</v>
      </c>
      <c r="I11986">
        <v>-118686.85</v>
      </c>
      <c r="J11986" t="s">
        <v>751</v>
      </c>
      <c r="K11986">
        <v>-118686.85</v>
      </c>
      <c r="L11986" t="s">
        <v>751</v>
      </c>
      <c r="M11986" t="s">
        <v>751</v>
      </c>
      <c r="N11986" s="37">
        <v>0</v>
      </c>
      <c r="O11986" t="s">
        <v>751</v>
      </c>
      <c r="P11986" t="s">
        <v>751</v>
      </c>
      <c r="Q11986" t="s">
        <v>751</v>
      </c>
      <c r="R11986" t="s">
        <v>751</v>
      </c>
      <c r="S11986" t="s">
        <v>758</v>
      </c>
    </row>
    <row r="11987" spans="1:19" x14ac:dyDescent="0.3">
      <c r="A11987" t="s">
        <v>753</v>
      </c>
      <c r="B11987" t="s">
        <v>748</v>
      </c>
      <c r="C11987" t="s">
        <v>754</v>
      </c>
      <c r="D11987" t="s">
        <v>750</v>
      </c>
      <c r="E11987">
        <v>0</v>
      </c>
      <c r="F11987" t="s">
        <v>277</v>
      </c>
      <c r="G11987" s="37">
        <v>-59.46</v>
      </c>
      <c r="H11987" t="s">
        <v>751</v>
      </c>
      <c r="I11987">
        <v>-59.46</v>
      </c>
      <c r="J11987" t="s">
        <v>751</v>
      </c>
      <c r="K11987">
        <v>-59.46</v>
      </c>
      <c r="L11987" t="s">
        <v>751</v>
      </c>
      <c r="M11987" t="s">
        <v>751</v>
      </c>
      <c r="N11987" s="37">
        <v>0</v>
      </c>
      <c r="O11987" t="s">
        <v>751</v>
      </c>
      <c r="P11987" t="s">
        <v>751</v>
      </c>
      <c r="Q11987" t="s">
        <v>751</v>
      </c>
      <c r="R11987" t="s">
        <v>751</v>
      </c>
      <c r="S11987" t="s">
        <v>758</v>
      </c>
    </row>
    <row r="11988" spans="1:19" x14ac:dyDescent="0.3">
      <c r="A11988" t="s">
        <v>747</v>
      </c>
      <c r="B11988" t="s">
        <v>748</v>
      </c>
      <c r="C11988" t="s">
        <v>749</v>
      </c>
      <c r="D11988" t="s">
        <v>750</v>
      </c>
      <c r="E11988">
        <v>2</v>
      </c>
      <c r="F11988" t="s">
        <v>544</v>
      </c>
      <c r="G11988" s="37">
        <v>18462.09</v>
      </c>
      <c r="H11988">
        <v>0.91</v>
      </c>
      <c r="I11988">
        <v>18462.09</v>
      </c>
      <c r="J11988">
        <v>277.24</v>
      </c>
      <c r="K11988">
        <v>18462.09</v>
      </c>
      <c r="L11988">
        <v>5.1100000000000003</v>
      </c>
      <c r="M11988" t="s">
        <v>751</v>
      </c>
      <c r="N11988" s="37">
        <v>0</v>
      </c>
      <c r="O11988">
        <v>36924.18</v>
      </c>
      <c r="P11988" t="s">
        <v>768</v>
      </c>
      <c r="Q11988" t="s">
        <v>766</v>
      </c>
      <c r="R11988" t="s">
        <v>768</v>
      </c>
      <c r="S11988" t="s">
        <v>758</v>
      </c>
    </row>
    <row r="11989" spans="1:19" x14ac:dyDescent="0.3">
      <c r="A11989" t="s">
        <v>752</v>
      </c>
      <c r="B11989" t="s">
        <v>748</v>
      </c>
      <c r="C11989" t="s">
        <v>749</v>
      </c>
      <c r="D11989" t="s">
        <v>750</v>
      </c>
      <c r="E11989">
        <v>-4</v>
      </c>
      <c r="F11989" t="s">
        <v>355</v>
      </c>
      <c r="G11989" s="37">
        <v>2621051.25</v>
      </c>
      <c r="H11989">
        <v>950.12</v>
      </c>
      <c r="I11989">
        <v>2621051.25</v>
      </c>
      <c r="J11989">
        <v>68.31</v>
      </c>
      <c r="K11989">
        <v>2621051.25</v>
      </c>
      <c r="L11989">
        <v>1481.41</v>
      </c>
      <c r="M11989" t="s">
        <v>751</v>
      </c>
      <c r="N11989" s="37">
        <v>0</v>
      </c>
      <c r="O11989" t="s">
        <v>751</v>
      </c>
      <c r="P11989" t="s">
        <v>766</v>
      </c>
      <c r="Q11989" t="s">
        <v>766</v>
      </c>
      <c r="R11989" t="s">
        <v>766</v>
      </c>
      <c r="S11989" t="s">
        <v>758</v>
      </c>
    </row>
    <row r="11990" spans="1:19" x14ac:dyDescent="0.3">
      <c r="A11990" t="s">
        <v>747</v>
      </c>
      <c r="B11990" t="s">
        <v>748</v>
      </c>
      <c r="C11990" t="s">
        <v>754</v>
      </c>
      <c r="D11990" t="s">
        <v>750</v>
      </c>
      <c r="E11990">
        <v>2</v>
      </c>
      <c r="F11990" t="s">
        <v>174</v>
      </c>
      <c r="G11990" s="37">
        <v>-276.24</v>
      </c>
      <c r="H11990" t="s">
        <v>751</v>
      </c>
      <c r="I11990">
        <v>-276.24</v>
      </c>
      <c r="J11990" t="s">
        <v>751</v>
      </c>
      <c r="K11990">
        <v>-276.24</v>
      </c>
      <c r="L11990" t="s">
        <v>751</v>
      </c>
      <c r="M11990" t="s">
        <v>751</v>
      </c>
      <c r="N11990" s="37">
        <v>0</v>
      </c>
      <c r="O11990" t="s">
        <v>751</v>
      </c>
      <c r="P11990" t="s">
        <v>751</v>
      </c>
      <c r="Q11990" t="s">
        <v>751</v>
      </c>
      <c r="R11990" t="s">
        <v>751</v>
      </c>
      <c r="S11990" t="s">
        <v>758</v>
      </c>
    </row>
    <row r="11991" spans="1:19" x14ac:dyDescent="0.3">
      <c r="A11991" t="s">
        <v>747</v>
      </c>
      <c r="B11991" t="s">
        <v>748</v>
      </c>
      <c r="C11991" t="s">
        <v>754</v>
      </c>
      <c r="D11991" t="s">
        <v>750</v>
      </c>
      <c r="E11991">
        <v>5</v>
      </c>
      <c r="F11991" t="s">
        <v>464</v>
      </c>
      <c r="G11991" s="37">
        <v>-452.75</v>
      </c>
      <c r="H11991" t="s">
        <v>751</v>
      </c>
      <c r="I11991">
        <v>-452.75</v>
      </c>
      <c r="J11991" t="s">
        <v>751</v>
      </c>
      <c r="K11991">
        <v>-452.75</v>
      </c>
      <c r="L11991" t="s">
        <v>751</v>
      </c>
      <c r="M11991" t="s">
        <v>751</v>
      </c>
      <c r="N11991" s="37">
        <v>0</v>
      </c>
      <c r="O11991" t="s">
        <v>751</v>
      </c>
      <c r="P11991" t="s">
        <v>751</v>
      </c>
      <c r="Q11991" t="s">
        <v>751</v>
      </c>
      <c r="R11991" t="s">
        <v>751</v>
      </c>
      <c r="S11991" t="s">
        <v>758</v>
      </c>
    </row>
    <row r="11992" spans="1:19" x14ac:dyDescent="0.3">
      <c r="A11992" t="s">
        <v>752</v>
      </c>
      <c r="B11992" t="s">
        <v>748</v>
      </c>
      <c r="C11992" t="s">
        <v>749</v>
      </c>
      <c r="D11992" t="s">
        <v>750</v>
      </c>
      <c r="E11992">
        <v>1</v>
      </c>
      <c r="F11992" t="s">
        <v>159</v>
      </c>
      <c r="G11992" s="37">
        <v>94350.57</v>
      </c>
      <c r="H11992">
        <v>0.25</v>
      </c>
      <c r="I11992">
        <v>94350.57</v>
      </c>
      <c r="J11992">
        <v>0.12</v>
      </c>
      <c r="K11992">
        <v>94350.57</v>
      </c>
      <c r="L11992">
        <v>3.43</v>
      </c>
      <c r="M11992" t="s">
        <v>751</v>
      </c>
      <c r="N11992" s="37">
        <v>0</v>
      </c>
      <c r="O11992">
        <v>94350.57</v>
      </c>
      <c r="P11992" t="s">
        <v>766</v>
      </c>
      <c r="Q11992" t="s">
        <v>766</v>
      </c>
      <c r="R11992" t="s">
        <v>766</v>
      </c>
      <c r="S11992" t="s">
        <v>758</v>
      </c>
    </row>
    <row r="11993" spans="1:19" x14ac:dyDescent="0.3">
      <c r="A11993" t="s">
        <v>752</v>
      </c>
      <c r="B11993" t="s">
        <v>748</v>
      </c>
      <c r="C11993" t="s">
        <v>749</v>
      </c>
      <c r="D11993" t="s">
        <v>750</v>
      </c>
      <c r="E11993">
        <v>-1</v>
      </c>
      <c r="F11993" t="s">
        <v>234</v>
      </c>
      <c r="G11993" s="37">
        <v>72942.45</v>
      </c>
      <c r="H11993">
        <v>53.98</v>
      </c>
      <c r="I11993">
        <v>72942.45</v>
      </c>
      <c r="J11993">
        <v>12.77</v>
      </c>
      <c r="K11993">
        <v>72942.45</v>
      </c>
      <c r="L11993">
        <v>175.62</v>
      </c>
      <c r="M11993" t="s">
        <v>751</v>
      </c>
      <c r="N11993" s="37">
        <v>0</v>
      </c>
      <c r="O11993" t="s">
        <v>751</v>
      </c>
      <c r="P11993" t="s">
        <v>766</v>
      </c>
      <c r="Q11993" t="s">
        <v>766</v>
      </c>
      <c r="R11993" t="s">
        <v>766</v>
      </c>
      <c r="S11993" t="s">
        <v>758</v>
      </c>
    </row>
    <row r="11994" spans="1:19" x14ac:dyDescent="0.3">
      <c r="A11994" t="s">
        <v>747</v>
      </c>
      <c r="B11994" t="s">
        <v>748</v>
      </c>
      <c r="C11994" t="s">
        <v>754</v>
      </c>
      <c r="D11994" t="s">
        <v>750</v>
      </c>
      <c r="E11994">
        <v>9</v>
      </c>
      <c r="F11994" t="s">
        <v>43</v>
      </c>
      <c r="G11994" s="37">
        <v>-544.70000000000005</v>
      </c>
      <c r="H11994" t="s">
        <v>751</v>
      </c>
      <c r="I11994">
        <v>-544.70000000000005</v>
      </c>
      <c r="J11994" t="s">
        <v>751</v>
      </c>
      <c r="K11994">
        <v>-544.70000000000005</v>
      </c>
      <c r="L11994" t="s">
        <v>751</v>
      </c>
      <c r="M11994" t="s">
        <v>751</v>
      </c>
      <c r="N11994" s="37">
        <v>0</v>
      </c>
      <c r="O11994" t="s">
        <v>751</v>
      </c>
      <c r="P11994" t="s">
        <v>751</v>
      </c>
      <c r="Q11994" t="s">
        <v>751</v>
      </c>
      <c r="R11994" t="s">
        <v>751</v>
      </c>
      <c r="S11994" t="s">
        <v>758</v>
      </c>
    </row>
    <row r="11995" spans="1:19" x14ac:dyDescent="0.3">
      <c r="A11995" t="s">
        <v>747</v>
      </c>
      <c r="B11995" t="s">
        <v>748</v>
      </c>
      <c r="C11995" t="s">
        <v>749</v>
      </c>
      <c r="D11995" t="s">
        <v>750</v>
      </c>
      <c r="E11995">
        <v>3</v>
      </c>
      <c r="F11995" t="s">
        <v>80</v>
      </c>
      <c r="G11995" s="37">
        <v>183318.37</v>
      </c>
      <c r="H11995">
        <v>4.63</v>
      </c>
      <c r="I11995">
        <v>183318.37</v>
      </c>
      <c r="J11995">
        <v>2.08</v>
      </c>
      <c r="K11995">
        <v>183318.37</v>
      </c>
      <c r="L11995">
        <v>25.94</v>
      </c>
      <c r="M11995" t="s">
        <v>751</v>
      </c>
      <c r="N11995" s="37">
        <v>0</v>
      </c>
      <c r="O11995">
        <v>549955.11</v>
      </c>
      <c r="P11995" t="s">
        <v>766</v>
      </c>
      <c r="Q11995" t="s">
        <v>766</v>
      </c>
      <c r="R11995" t="s">
        <v>766</v>
      </c>
      <c r="S11995" t="s">
        <v>758</v>
      </c>
    </row>
    <row r="11996" spans="1:19" x14ac:dyDescent="0.3">
      <c r="A11996" t="s">
        <v>747</v>
      </c>
      <c r="B11996" t="s">
        <v>748</v>
      </c>
      <c r="C11996" t="s">
        <v>749</v>
      </c>
      <c r="D11996" t="s">
        <v>750</v>
      </c>
      <c r="E11996">
        <v>-1</v>
      </c>
      <c r="F11996" t="s">
        <v>385</v>
      </c>
      <c r="G11996" s="37">
        <v>139520.26</v>
      </c>
      <c r="H11996">
        <v>9.17</v>
      </c>
      <c r="I11996">
        <v>139520.26</v>
      </c>
      <c r="J11996">
        <v>4.9800000000000004</v>
      </c>
      <c r="K11996">
        <v>139520.26</v>
      </c>
      <c r="L11996">
        <v>81.62</v>
      </c>
      <c r="M11996" t="s">
        <v>751</v>
      </c>
      <c r="N11996" s="37">
        <v>0</v>
      </c>
      <c r="O11996" t="s">
        <v>751</v>
      </c>
      <c r="P11996" t="s">
        <v>766</v>
      </c>
      <c r="Q11996" t="s">
        <v>766</v>
      </c>
      <c r="R11996" t="s">
        <v>766</v>
      </c>
      <c r="S11996" t="s">
        <v>758</v>
      </c>
    </row>
    <row r="11997" spans="1:19" x14ac:dyDescent="0.3">
      <c r="A11997" t="s">
        <v>752</v>
      </c>
      <c r="B11997" t="s">
        <v>748</v>
      </c>
      <c r="C11997" t="s">
        <v>749</v>
      </c>
      <c r="D11997" t="s">
        <v>750</v>
      </c>
      <c r="E11997">
        <v>0</v>
      </c>
      <c r="F11997" t="s">
        <v>284</v>
      </c>
      <c r="G11997" s="37">
        <v>5031.22</v>
      </c>
      <c r="H11997">
        <v>0.16</v>
      </c>
      <c r="I11997">
        <v>5031.22</v>
      </c>
      <c r="J11997">
        <v>0.08</v>
      </c>
      <c r="K11997">
        <v>5031.22</v>
      </c>
      <c r="L11997">
        <v>0.74</v>
      </c>
      <c r="M11997" t="s">
        <v>751</v>
      </c>
      <c r="N11997" s="37">
        <v>0</v>
      </c>
      <c r="O11997" t="s">
        <v>751</v>
      </c>
      <c r="P11997" t="s">
        <v>766</v>
      </c>
      <c r="Q11997" t="s">
        <v>766</v>
      </c>
      <c r="R11997" t="s">
        <v>766</v>
      </c>
      <c r="S11997" t="s">
        <v>758</v>
      </c>
    </row>
    <row r="11998" spans="1:19" x14ac:dyDescent="0.3">
      <c r="A11998" t="s">
        <v>747</v>
      </c>
      <c r="B11998" t="s">
        <v>748</v>
      </c>
      <c r="C11998" t="s">
        <v>754</v>
      </c>
      <c r="D11998" t="s">
        <v>750</v>
      </c>
      <c r="E11998">
        <v>0</v>
      </c>
      <c r="F11998" t="s">
        <v>153</v>
      </c>
      <c r="G11998" s="37">
        <v>-102071.82</v>
      </c>
      <c r="H11998" t="s">
        <v>751</v>
      </c>
      <c r="I11998">
        <v>-102071.82</v>
      </c>
      <c r="J11998" t="s">
        <v>751</v>
      </c>
      <c r="K11998">
        <v>-102071.82</v>
      </c>
      <c r="L11998" t="s">
        <v>751</v>
      </c>
      <c r="M11998" t="s">
        <v>751</v>
      </c>
      <c r="N11998" s="37">
        <v>0</v>
      </c>
      <c r="O11998" t="s">
        <v>751</v>
      </c>
      <c r="P11998" t="s">
        <v>751</v>
      </c>
      <c r="Q11998" t="s">
        <v>751</v>
      </c>
      <c r="R11998" t="s">
        <v>751</v>
      </c>
      <c r="S11998" t="s">
        <v>758</v>
      </c>
    </row>
    <row r="11999" spans="1:19" x14ac:dyDescent="0.3">
      <c r="A11999" t="s">
        <v>753</v>
      </c>
      <c r="B11999" t="s">
        <v>748</v>
      </c>
      <c r="C11999" t="s">
        <v>749</v>
      </c>
      <c r="D11999" t="s">
        <v>750</v>
      </c>
      <c r="E11999">
        <v>3</v>
      </c>
      <c r="F11999" t="s">
        <v>438</v>
      </c>
      <c r="G11999" s="37">
        <v>1438006.73</v>
      </c>
      <c r="H11999">
        <v>327.49</v>
      </c>
      <c r="I11999">
        <v>1438006.73</v>
      </c>
      <c r="J11999">
        <v>66.27</v>
      </c>
      <c r="K11999">
        <v>1438006.73</v>
      </c>
      <c r="L11999">
        <v>525.20000000000005</v>
      </c>
      <c r="M11999" t="s">
        <v>751</v>
      </c>
      <c r="N11999" s="37">
        <v>0</v>
      </c>
      <c r="O11999">
        <v>4314020.1899999985</v>
      </c>
      <c r="P11999" t="s">
        <v>766</v>
      </c>
      <c r="Q11999" t="s">
        <v>766</v>
      </c>
      <c r="R11999" t="s">
        <v>766</v>
      </c>
      <c r="S11999" t="s">
        <v>758</v>
      </c>
    </row>
    <row r="12000" spans="1:19" x14ac:dyDescent="0.3">
      <c r="A12000" t="s">
        <v>752</v>
      </c>
      <c r="B12000" t="s">
        <v>748</v>
      </c>
      <c r="C12000" t="s">
        <v>749</v>
      </c>
      <c r="D12000" t="s">
        <v>750</v>
      </c>
      <c r="E12000">
        <v>1</v>
      </c>
      <c r="F12000" t="s">
        <v>443</v>
      </c>
      <c r="G12000" s="37">
        <v>17941.55</v>
      </c>
      <c r="H12000">
        <v>1.65</v>
      </c>
      <c r="I12000">
        <v>17941.55</v>
      </c>
      <c r="J12000">
        <v>0.78</v>
      </c>
      <c r="K12000">
        <v>17941.55</v>
      </c>
      <c r="L12000">
        <v>7.5</v>
      </c>
      <c r="M12000" t="s">
        <v>751</v>
      </c>
      <c r="N12000" s="37">
        <v>0</v>
      </c>
      <c r="O12000">
        <v>17941.55</v>
      </c>
      <c r="P12000" t="s">
        <v>766</v>
      </c>
      <c r="Q12000" t="s">
        <v>766</v>
      </c>
      <c r="R12000" t="s">
        <v>766</v>
      </c>
      <c r="S12000" t="s">
        <v>758</v>
      </c>
    </row>
    <row r="12001" spans="1:19" x14ac:dyDescent="0.3">
      <c r="A12001" t="s">
        <v>747</v>
      </c>
      <c r="B12001" t="s">
        <v>748</v>
      </c>
      <c r="C12001" t="s">
        <v>754</v>
      </c>
      <c r="D12001" t="s">
        <v>750</v>
      </c>
      <c r="E12001">
        <v>-1</v>
      </c>
      <c r="F12001" t="s">
        <v>457</v>
      </c>
      <c r="G12001" s="37">
        <v>-261.95</v>
      </c>
      <c r="H12001" t="s">
        <v>751</v>
      </c>
      <c r="I12001">
        <v>-261.95</v>
      </c>
      <c r="J12001" t="s">
        <v>751</v>
      </c>
      <c r="K12001">
        <v>-261.95</v>
      </c>
      <c r="L12001" t="s">
        <v>751</v>
      </c>
      <c r="M12001" t="s">
        <v>751</v>
      </c>
      <c r="N12001" s="37">
        <v>0</v>
      </c>
      <c r="O12001" t="s">
        <v>751</v>
      </c>
      <c r="P12001" t="s">
        <v>751</v>
      </c>
      <c r="Q12001" t="s">
        <v>751</v>
      </c>
      <c r="R12001" t="s">
        <v>751</v>
      </c>
      <c r="S12001" t="s">
        <v>758</v>
      </c>
    </row>
    <row r="12002" spans="1:19" x14ac:dyDescent="0.3">
      <c r="A12002" t="s">
        <v>753</v>
      </c>
      <c r="B12002" t="s">
        <v>748</v>
      </c>
      <c r="C12002" t="s">
        <v>749</v>
      </c>
      <c r="D12002" t="s">
        <v>750</v>
      </c>
      <c r="E12002">
        <v>7</v>
      </c>
      <c r="F12002" t="s">
        <v>424</v>
      </c>
      <c r="G12002" s="37">
        <v>234.53</v>
      </c>
      <c r="H12002">
        <v>0.04</v>
      </c>
      <c r="I12002">
        <v>234.53</v>
      </c>
      <c r="J12002">
        <v>0.01</v>
      </c>
      <c r="K12002">
        <v>234.53</v>
      </c>
      <c r="L12002">
        <v>7.0000000000000007E-2</v>
      </c>
      <c r="M12002" t="s">
        <v>751</v>
      </c>
      <c r="N12002" s="37">
        <v>0</v>
      </c>
      <c r="O12002">
        <v>1641.71</v>
      </c>
      <c r="P12002" t="s">
        <v>766</v>
      </c>
      <c r="Q12002" t="s">
        <v>766</v>
      </c>
      <c r="R12002" t="s">
        <v>766</v>
      </c>
      <c r="S12002" t="s">
        <v>758</v>
      </c>
    </row>
    <row r="12003" spans="1:19" x14ac:dyDescent="0.3">
      <c r="A12003" t="s">
        <v>747</v>
      </c>
      <c r="B12003" t="s">
        <v>748</v>
      </c>
      <c r="C12003" t="s">
        <v>754</v>
      </c>
      <c r="D12003" t="s">
        <v>750</v>
      </c>
      <c r="E12003">
        <v>3</v>
      </c>
      <c r="F12003" t="s">
        <v>304</v>
      </c>
      <c r="G12003" s="37">
        <v>-1465.73</v>
      </c>
      <c r="H12003" t="s">
        <v>751</v>
      </c>
      <c r="I12003">
        <v>-1465.73</v>
      </c>
      <c r="J12003" t="s">
        <v>751</v>
      </c>
      <c r="K12003">
        <v>-1465.73</v>
      </c>
      <c r="L12003" t="s">
        <v>751</v>
      </c>
      <c r="M12003" t="s">
        <v>751</v>
      </c>
      <c r="N12003" s="37">
        <v>0</v>
      </c>
      <c r="O12003" t="s">
        <v>751</v>
      </c>
      <c r="P12003" t="s">
        <v>751</v>
      </c>
      <c r="Q12003" t="s">
        <v>751</v>
      </c>
      <c r="R12003" t="s">
        <v>751</v>
      </c>
      <c r="S12003" t="s">
        <v>758</v>
      </c>
    </row>
    <row r="12004" spans="1:19" x14ac:dyDescent="0.3">
      <c r="A12004" t="s">
        <v>753</v>
      </c>
      <c r="B12004" t="s">
        <v>748</v>
      </c>
      <c r="C12004" t="s">
        <v>749</v>
      </c>
      <c r="D12004" t="s">
        <v>750</v>
      </c>
      <c r="E12004">
        <v>1</v>
      </c>
      <c r="F12004" t="s">
        <v>188</v>
      </c>
      <c r="G12004" s="37">
        <v>141004.09</v>
      </c>
      <c r="H12004">
        <v>2.74</v>
      </c>
      <c r="I12004">
        <v>141004.09</v>
      </c>
      <c r="J12004">
        <v>1.3</v>
      </c>
      <c r="K12004">
        <v>141004.09</v>
      </c>
      <c r="L12004">
        <v>12.45</v>
      </c>
      <c r="M12004" t="s">
        <v>751</v>
      </c>
      <c r="N12004" s="37">
        <v>0</v>
      </c>
      <c r="O12004">
        <v>141004.09</v>
      </c>
      <c r="P12004" t="s">
        <v>766</v>
      </c>
      <c r="Q12004" t="s">
        <v>766</v>
      </c>
      <c r="R12004" t="s">
        <v>766</v>
      </c>
      <c r="S12004" t="s">
        <v>758</v>
      </c>
    </row>
    <row r="12005" spans="1:19" x14ac:dyDescent="0.3">
      <c r="A12005" t="s">
        <v>753</v>
      </c>
      <c r="B12005" t="s">
        <v>748</v>
      </c>
      <c r="C12005" t="s">
        <v>754</v>
      </c>
      <c r="D12005" t="s">
        <v>750</v>
      </c>
      <c r="E12005">
        <v>4</v>
      </c>
      <c r="F12005" t="s">
        <v>193</v>
      </c>
      <c r="G12005" s="37">
        <v>-2117.02</v>
      </c>
      <c r="H12005" t="s">
        <v>751</v>
      </c>
      <c r="I12005">
        <v>-2117.02</v>
      </c>
      <c r="J12005" t="s">
        <v>751</v>
      </c>
      <c r="K12005">
        <v>-2117.02</v>
      </c>
      <c r="L12005" t="s">
        <v>751</v>
      </c>
      <c r="M12005" t="s">
        <v>751</v>
      </c>
      <c r="N12005" s="37">
        <v>-998.48</v>
      </c>
      <c r="O12005" t="s">
        <v>751</v>
      </c>
      <c r="P12005" t="s">
        <v>751</v>
      </c>
      <c r="Q12005" t="s">
        <v>751</v>
      </c>
      <c r="R12005" t="s">
        <v>751</v>
      </c>
      <c r="S12005" t="s">
        <v>758</v>
      </c>
    </row>
    <row r="12006" spans="1:19" x14ac:dyDescent="0.3">
      <c r="A12006" t="s">
        <v>753</v>
      </c>
      <c r="B12006" t="s">
        <v>748</v>
      </c>
      <c r="C12006" t="s">
        <v>749</v>
      </c>
      <c r="D12006" t="s">
        <v>750</v>
      </c>
      <c r="E12006">
        <v>12</v>
      </c>
      <c r="F12006" t="s">
        <v>516</v>
      </c>
      <c r="G12006" s="37">
        <v>504794.85</v>
      </c>
      <c r="H12006">
        <v>3.01</v>
      </c>
      <c r="I12006">
        <v>504794.85</v>
      </c>
      <c r="J12006">
        <v>14.74</v>
      </c>
      <c r="K12006">
        <v>504794.85</v>
      </c>
      <c r="L12006">
        <v>9.06</v>
      </c>
      <c r="M12006" t="s">
        <v>751</v>
      </c>
      <c r="N12006" s="37">
        <v>0</v>
      </c>
      <c r="O12006">
        <v>6057538.1999999993</v>
      </c>
      <c r="P12006" t="s">
        <v>766</v>
      </c>
      <c r="Q12006" t="s">
        <v>766</v>
      </c>
      <c r="R12006" t="s">
        <v>768</v>
      </c>
      <c r="S12006" t="s">
        <v>758</v>
      </c>
    </row>
    <row r="12007" spans="1:19" x14ac:dyDescent="0.3">
      <c r="A12007" t="s">
        <v>753</v>
      </c>
      <c r="B12007" t="s">
        <v>748</v>
      </c>
      <c r="C12007" t="s">
        <v>749</v>
      </c>
      <c r="D12007" t="s">
        <v>750</v>
      </c>
      <c r="E12007">
        <v>8</v>
      </c>
      <c r="F12007" t="s">
        <v>29</v>
      </c>
      <c r="G12007" s="37">
        <v>195448.94</v>
      </c>
      <c r="H12007" t="s">
        <v>751</v>
      </c>
      <c r="I12007">
        <v>195448.94</v>
      </c>
      <c r="J12007" t="s">
        <v>751</v>
      </c>
      <c r="K12007">
        <v>195448.94</v>
      </c>
      <c r="L12007">
        <v>48.08</v>
      </c>
      <c r="M12007" t="s">
        <v>751</v>
      </c>
      <c r="N12007" s="37">
        <v>0</v>
      </c>
      <c r="O12007">
        <v>1563591.52</v>
      </c>
      <c r="P12007" t="s">
        <v>766</v>
      </c>
      <c r="Q12007" t="s">
        <v>766</v>
      </c>
      <c r="R12007" t="s">
        <v>768</v>
      </c>
      <c r="S12007" t="s">
        <v>758</v>
      </c>
    </row>
    <row r="12008" spans="1:19" x14ac:dyDescent="0.3">
      <c r="A12008" t="s">
        <v>747</v>
      </c>
      <c r="B12008" t="s">
        <v>748</v>
      </c>
      <c r="C12008" t="s">
        <v>749</v>
      </c>
      <c r="D12008" t="s">
        <v>750</v>
      </c>
      <c r="E12008">
        <v>5</v>
      </c>
      <c r="F12008" t="s">
        <v>138</v>
      </c>
      <c r="G12008" s="37">
        <v>23370.89</v>
      </c>
      <c r="H12008">
        <v>774.72</v>
      </c>
      <c r="I12008">
        <v>23370.89</v>
      </c>
      <c r="J12008">
        <v>658.07</v>
      </c>
      <c r="K12008">
        <v>23370.89</v>
      </c>
      <c r="L12008">
        <v>8.2799999999999994</v>
      </c>
      <c r="M12008" t="s">
        <v>751</v>
      </c>
      <c r="N12008" s="37">
        <v>0</v>
      </c>
      <c r="O12008">
        <v>116854.45</v>
      </c>
      <c r="P12008" t="s">
        <v>766</v>
      </c>
      <c r="Q12008" t="s">
        <v>766</v>
      </c>
      <c r="R12008" t="s">
        <v>768</v>
      </c>
      <c r="S12008" t="s">
        <v>758</v>
      </c>
    </row>
    <row r="12009" spans="1:19" x14ac:dyDescent="0.3">
      <c r="A12009" t="s">
        <v>747</v>
      </c>
      <c r="B12009" t="s">
        <v>748</v>
      </c>
      <c r="C12009" t="s">
        <v>754</v>
      </c>
      <c r="D12009" t="s">
        <v>750</v>
      </c>
      <c r="E12009">
        <v>4</v>
      </c>
      <c r="F12009" t="s">
        <v>340</v>
      </c>
      <c r="G12009" s="37">
        <v>-53.25</v>
      </c>
      <c r="H12009" t="s">
        <v>751</v>
      </c>
      <c r="I12009">
        <v>-53.25</v>
      </c>
      <c r="J12009" t="s">
        <v>751</v>
      </c>
      <c r="K12009">
        <v>-53.25</v>
      </c>
      <c r="L12009" t="s">
        <v>751</v>
      </c>
      <c r="M12009" t="s">
        <v>751</v>
      </c>
      <c r="N12009" s="37">
        <v>0</v>
      </c>
      <c r="O12009" t="s">
        <v>751</v>
      </c>
      <c r="P12009" t="s">
        <v>751</v>
      </c>
      <c r="Q12009" t="s">
        <v>751</v>
      </c>
      <c r="R12009" t="s">
        <v>751</v>
      </c>
      <c r="S12009" t="s">
        <v>758</v>
      </c>
    </row>
    <row r="12010" spans="1:19" x14ac:dyDescent="0.3">
      <c r="A12010" t="s">
        <v>747</v>
      </c>
      <c r="B12010" t="s">
        <v>748</v>
      </c>
      <c r="C12010" t="s">
        <v>749</v>
      </c>
      <c r="D12010" t="s">
        <v>750</v>
      </c>
      <c r="E12010">
        <v>0</v>
      </c>
      <c r="F12010" t="s">
        <v>187</v>
      </c>
      <c r="G12010" s="37">
        <v>127061.83</v>
      </c>
      <c r="H12010">
        <v>29.79</v>
      </c>
      <c r="I12010">
        <v>127061.83</v>
      </c>
      <c r="J12010">
        <v>10.84</v>
      </c>
      <c r="K12010">
        <v>127061.83</v>
      </c>
      <c r="L12010">
        <v>104.12</v>
      </c>
      <c r="M12010" t="s">
        <v>751</v>
      </c>
      <c r="N12010" s="37">
        <v>0</v>
      </c>
      <c r="O12010" t="s">
        <v>751</v>
      </c>
      <c r="P12010" t="s">
        <v>766</v>
      </c>
      <c r="Q12010" t="s">
        <v>766</v>
      </c>
      <c r="R12010" t="s">
        <v>766</v>
      </c>
      <c r="S12010" t="s">
        <v>758</v>
      </c>
    </row>
    <row r="12011" spans="1:19" x14ac:dyDescent="0.3">
      <c r="A12011" t="s">
        <v>753</v>
      </c>
      <c r="B12011" t="s">
        <v>748</v>
      </c>
      <c r="C12011" t="s">
        <v>749</v>
      </c>
      <c r="D12011" t="s">
        <v>750</v>
      </c>
      <c r="E12011">
        <v>4</v>
      </c>
      <c r="F12011" t="s">
        <v>435</v>
      </c>
      <c r="G12011" s="37">
        <v>124088.71</v>
      </c>
      <c r="H12011">
        <v>14.63</v>
      </c>
      <c r="I12011">
        <v>124088.71</v>
      </c>
      <c r="J12011">
        <v>2512.1799999999998</v>
      </c>
      <c r="K12011">
        <v>124088.71</v>
      </c>
      <c r="L12011">
        <v>66.53</v>
      </c>
      <c r="M12011" t="s">
        <v>751</v>
      </c>
      <c r="N12011" s="37">
        <v>0</v>
      </c>
      <c r="O12011">
        <v>496354.84</v>
      </c>
      <c r="P12011" t="s">
        <v>768</v>
      </c>
      <c r="Q12011" t="s">
        <v>766</v>
      </c>
      <c r="R12011" t="s">
        <v>768</v>
      </c>
      <c r="S12011" t="s">
        <v>758</v>
      </c>
    </row>
    <row r="12012" spans="1:19" x14ac:dyDescent="0.3">
      <c r="A12012" t="s">
        <v>747</v>
      </c>
      <c r="B12012" t="s">
        <v>748</v>
      </c>
      <c r="C12012" t="s">
        <v>749</v>
      </c>
      <c r="D12012" t="s">
        <v>750</v>
      </c>
      <c r="E12012">
        <v>2</v>
      </c>
      <c r="F12012" t="s">
        <v>96</v>
      </c>
      <c r="G12012" s="37">
        <v>79267.320000000007</v>
      </c>
      <c r="H12012">
        <v>26.83</v>
      </c>
      <c r="I12012">
        <v>79267.320000000007</v>
      </c>
      <c r="J12012">
        <v>4.4800000000000004</v>
      </c>
      <c r="K12012">
        <v>79267.320000000007</v>
      </c>
      <c r="L12012">
        <v>49.09</v>
      </c>
      <c r="M12012" t="s">
        <v>751</v>
      </c>
      <c r="N12012" s="37">
        <v>0</v>
      </c>
      <c r="O12012">
        <v>158534.64000000001</v>
      </c>
      <c r="P12012" t="s">
        <v>766</v>
      </c>
      <c r="Q12012" t="s">
        <v>766</v>
      </c>
      <c r="R12012" t="s">
        <v>766</v>
      </c>
      <c r="S12012" t="s">
        <v>758</v>
      </c>
    </row>
    <row r="12013" spans="1:19" x14ac:dyDescent="0.3">
      <c r="A12013" t="s">
        <v>753</v>
      </c>
      <c r="B12013" t="s">
        <v>748</v>
      </c>
      <c r="C12013" t="s">
        <v>749</v>
      </c>
      <c r="D12013" t="s">
        <v>750</v>
      </c>
      <c r="E12013">
        <v>5</v>
      </c>
      <c r="F12013" t="s">
        <v>169</v>
      </c>
      <c r="G12013" s="37">
        <v>28496.91</v>
      </c>
      <c r="H12013">
        <v>796.16</v>
      </c>
      <c r="I12013">
        <v>28496.91</v>
      </c>
      <c r="J12013">
        <v>676.28</v>
      </c>
      <c r="K12013">
        <v>28496.91</v>
      </c>
      <c r="L12013">
        <v>0.86</v>
      </c>
      <c r="M12013" t="s">
        <v>751</v>
      </c>
      <c r="N12013" s="37">
        <v>0</v>
      </c>
      <c r="O12013">
        <v>142484.54999999999</v>
      </c>
      <c r="P12013" t="s">
        <v>766</v>
      </c>
      <c r="Q12013" t="s">
        <v>766</v>
      </c>
      <c r="R12013" t="s">
        <v>768</v>
      </c>
      <c r="S12013" t="s">
        <v>758</v>
      </c>
    </row>
    <row r="12014" spans="1:19" x14ac:dyDescent="0.3">
      <c r="A12014" t="s">
        <v>747</v>
      </c>
      <c r="B12014" t="s">
        <v>748</v>
      </c>
      <c r="C12014" t="s">
        <v>749</v>
      </c>
      <c r="D12014" t="s">
        <v>750</v>
      </c>
      <c r="E12014">
        <v>1</v>
      </c>
      <c r="F12014" t="s">
        <v>359</v>
      </c>
      <c r="G12014" s="37">
        <v>20578.45</v>
      </c>
      <c r="H12014">
        <v>12.97</v>
      </c>
      <c r="I12014">
        <v>20578.45</v>
      </c>
      <c r="J12014">
        <v>557.84</v>
      </c>
      <c r="K12014">
        <v>20578.45</v>
      </c>
      <c r="L12014">
        <v>20.23</v>
      </c>
      <c r="M12014" t="s">
        <v>751</v>
      </c>
      <c r="N12014" s="37">
        <v>0</v>
      </c>
      <c r="O12014">
        <v>20578.45</v>
      </c>
      <c r="P12014" t="s">
        <v>768</v>
      </c>
      <c r="Q12014" t="s">
        <v>766</v>
      </c>
      <c r="R12014" t="s">
        <v>768</v>
      </c>
      <c r="S12014" t="s">
        <v>758</v>
      </c>
    </row>
    <row r="12015" spans="1:19" x14ac:dyDescent="0.3">
      <c r="A12015" t="s">
        <v>752</v>
      </c>
      <c r="B12015" t="s">
        <v>748</v>
      </c>
      <c r="C12015" t="s">
        <v>754</v>
      </c>
      <c r="D12015" t="s">
        <v>750</v>
      </c>
      <c r="E12015">
        <v>-1</v>
      </c>
      <c r="F12015" t="s">
        <v>121</v>
      </c>
      <c r="G12015" s="37">
        <v>-17711.75</v>
      </c>
      <c r="H12015" t="s">
        <v>751</v>
      </c>
      <c r="I12015">
        <v>-17711.75</v>
      </c>
      <c r="J12015" t="s">
        <v>751</v>
      </c>
      <c r="K12015">
        <v>-17711.75</v>
      </c>
      <c r="L12015" t="s">
        <v>751</v>
      </c>
      <c r="M12015" t="s">
        <v>751</v>
      </c>
      <c r="N12015" s="37">
        <v>0</v>
      </c>
      <c r="O12015" t="s">
        <v>751</v>
      </c>
      <c r="P12015" t="s">
        <v>751</v>
      </c>
      <c r="Q12015" t="s">
        <v>751</v>
      </c>
      <c r="R12015" t="s">
        <v>751</v>
      </c>
      <c r="S12015" t="s">
        <v>758</v>
      </c>
    </row>
    <row r="12016" spans="1:19" x14ac:dyDescent="0.3">
      <c r="A12016" t="s">
        <v>747</v>
      </c>
      <c r="B12016" t="s">
        <v>748</v>
      </c>
      <c r="C12016" t="s">
        <v>749</v>
      </c>
      <c r="D12016" t="s">
        <v>750</v>
      </c>
      <c r="E12016">
        <v>4</v>
      </c>
      <c r="F12016" t="s">
        <v>457</v>
      </c>
      <c r="G12016" s="37">
        <v>17344.37</v>
      </c>
      <c r="H12016">
        <v>1.96</v>
      </c>
      <c r="I12016">
        <v>17344.37</v>
      </c>
      <c r="J12016">
        <v>477.38</v>
      </c>
      <c r="K12016">
        <v>17344.37</v>
      </c>
      <c r="L12016">
        <v>8.93</v>
      </c>
      <c r="M12016" t="s">
        <v>751</v>
      </c>
      <c r="N12016" s="37">
        <v>0</v>
      </c>
      <c r="O12016">
        <v>69377.48</v>
      </c>
      <c r="P12016" t="s">
        <v>768</v>
      </c>
      <c r="Q12016" t="s">
        <v>766</v>
      </c>
      <c r="R12016" t="s">
        <v>768</v>
      </c>
      <c r="S12016" t="s">
        <v>758</v>
      </c>
    </row>
    <row r="12017" spans="1:19" x14ac:dyDescent="0.3">
      <c r="A12017" t="s">
        <v>747</v>
      </c>
      <c r="B12017" t="s">
        <v>748</v>
      </c>
      <c r="C12017" t="s">
        <v>749</v>
      </c>
      <c r="D12017" t="s">
        <v>750</v>
      </c>
      <c r="E12017">
        <v>-1</v>
      </c>
      <c r="F12017" t="s">
        <v>262</v>
      </c>
      <c r="G12017" s="37">
        <v>200446.31</v>
      </c>
      <c r="H12017" t="s">
        <v>751</v>
      </c>
      <c r="I12017">
        <v>200446.31</v>
      </c>
      <c r="J12017" t="s">
        <v>751</v>
      </c>
      <c r="K12017">
        <v>200446.31</v>
      </c>
      <c r="L12017">
        <v>0.32</v>
      </c>
      <c r="M12017" t="s">
        <v>751</v>
      </c>
      <c r="N12017" s="37">
        <v>0</v>
      </c>
      <c r="O12017" t="s">
        <v>751</v>
      </c>
      <c r="P12017" t="s">
        <v>766</v>
      </c>
      <c r="Q12017" t="s">
        <v>766</v>
      </c>
      <c r="R12017" t="s">
        <v>768</v>
      </c>
      <c r="S12017" t="s">
        <v>758</v>
      </c>
    </row>
    <row r="12018" spans="1:19" x14ac:dyDescent="0.3">
      <c r="A12018" t="s">
        <v>752</v>
      </c>
      <c r="B12018" t="s">
        <v>748</v>
      </c>
      <c r="C12018" t="s">
        <v>754</v>
      </c>
      <c r="D12018" t="s">
        <v>750</v>
      </c>
      <c r="E12018">
        <v>-1</v>
      </c>
      <c r="F12018" t="s">
        <v>413</v>
      </c>
      <c r="G12018" s="37">
        <v>-102015.03</v>
      </c>
      <c r="H12018" t="s">
        <v>751</v>
      </c>
      <c r="I12018">
        <v>-102015.03</v>
      </c>
      <c r="J12018" t="s">
        <v>751</v>
      </c>
      <c r="K12018">
        <v>-102015.03</v>
      </c>
      <c r="L12018" t="s">
        <v>751</v>
      </c>
      <c r="M12018" t="s">
        <v>751</v>
      </c>
      <c r="N12018" s="37">
        <v>0</v>
      </c>
      <c r="O12018" t="s">
        <v>751</v>
      </c>
      <c r="P12018" t="s">
        <v>751</v>
      </c>
      <c r="Q12018" t="s">
        <v>751</v>
      </c>
      <c r="R12018" t="s">
        <v>751</v>
      </c>
      <c r="S12018" t="s">
        <v>758</v>
      </c>
    </row>
    <row r="12019" spans="1:19" x14ac:dyDescent="0.3">
      <c r="A12019" t="s">
        <v>753</v>
      </c>
      <c r="B12019" t="s">
        <v>748</v>
      </c>
      <c r="C12019" t="s">
        <v>754</v>
      </c>
      <c r="D12019" t="s">
        <v>750</v>
      </c>
      <c r="E12019">
        <v>6</v>
      </c>
      <c r="F12019" t="s">
        <v>498</v>
      </c>
      <c r="G12019" s="37">
        <v>-10096.219999999999</v>
      </c>
      <c r="H12019" t="s">
        <v>751</v>
      </c>
      <c r="I12019">
        <v>-10096.219999999999</v>
      </c>
      <c r="J12019" t="s">
        <v>751</v>
      </c>
      <c r="K12019">
        <v>-10096.219999999999</v>
      </c>
      <c r="L12019" t="s">
        <v>751</v>
      </c>
      <c r="M12019" t="s">
        <v>751</v>
      </c>
      <c r="N12019" s="37">
        <v>0</v>
      </c>
      <c r="O12019" t="s">
        <v>751</v>
      </c>
      <c r="P12019" t="s">
        <v>751</v>
      </c>
      <c r="Q12019" t="s">
        <v>751</v>
      </c>
      <c r="R12019" t="s">
        <v>751</v>
      </c>
      <c r="S12019" t="s">
        <v>758</v>
      </c>
    </row>
    <row r="12020" spans="1:19" x14ac:dyDescent="0.3">
      <c r="A12020" t="s">
        <v>753</v>
      </c>
      <c r="B12020" t="s">
        <v>748</v>
      </c>
      <c r="C12020" t="s">
        <v>749</v>
      </c>
      <c r="D12020" t="s">
        <v>750</v>
      </c>
      <c r="E12020">
        <v>3</v>
      </c>
      <c r="F12020" t="s">
        <v>26</v>
      </c>
      <c r="G12020" s="37">
        <v>526263.01</v>
      </c>
      <c r="H12020">
        <v>15.28</v>
      </c>
      <c r="I12020">
        <v>526263.01</v>
      </c>
      <c r="J12020">
        <v>10.39</v>
      </c>
      <c r="K12020">
        <v>526263.01</v>
      </c>
      <c r="L12020">
        <v>186.26</v>
      </c>
      <c r="M12020" t="s">
        <v>751</v>
      </c>
      <c r="N12020" s="37">
        <v>0</v>
      </c>
      <c r="O12020">
        <v>1578789.03</v>
      </c>
      <c r="P12020" t="s">
        <v>766</v>
      </c>
      <c r="Q12020" t="s">
        <v>766</v>
      </c>
      <c r="R12020" t="s">
        <v>766</v>
      </c>
      <c r="S12020" t="s">
        <v>758</v>
      </c>
    </row>
    <row r="12021" spans="1:19" x14ac:dyDescent="0.3">
      <c r="A12021" t="s">
        <v>753</v>
      </c>
      <c r="B12021" t="s">
        <v>748</v>
      </c>
      <c r="C12021" t="s">
        <v>754</v>
      </c>
      <c r="D12021" t="s">
        <v>750</v>
      </c>
      <c r="E12021">
        <v>-1</v>
      </c>
      <c r="F12021" t="s">
        <v>239</v>
      </c>
      <c r="G12021" s="37">
        <v>-5702.18</v>
      </c>
      <c r="H12021" t="s">
        <v>751</v>
      </c>
      <c r="I12021">
        <v>-5702.18</v>
      </c>
      <c r="J12021" t="s">
        <v>751</v>
      </c>
      <c r="K12021">
        <v>-5702.18</v>
      </c>
      <c r="L12021" t="s">
        <v>751</v>
      </c>
      <c r="M12021" t="s">
        <v>751</v>
      </c>
      <c r="N12021" s="37">
        <v>0</v>
      </c>
      <c r="O12021" t="s">
        <v>751</v>
      </c>
      <c r="P12021" t="s">
        <v>751</v>
      </c>
      <c r="Q12021" t="s">
        <v>751</v>
      </c>
      <c r="R12021" t="s">
        <v>751</v>
      </c>
      <c r="S12021" t="s">
        <v>758</v>
      </c>
    </row>
    <row r="12022" spans="1:19" x14ac:dyDescent="0.3">
      <c r="A12022" t="s">
        <v>747</v>
      </c>
      <c r="B12022" t="s">
        <v>748</v>
      </c>
      <c r="C12022" t="s">
        <v>749</v>
      </c>
      <c r="D12022" t="s">
        <v>750</v>
      </c>
      <c r="E12022">
        <v>12</v>
      </c>
      <c r="F12022" t="s">
        <v>435</v>
      </c>
      <c r="G12022" s="37">
        <v>301632.56</v>
      </c>
      <c r="H12022">
        <v>7.15</v>
      </c>
      <c r="I12022">
        <v>301632.56</v>
      </c>
      <c r="J12022">
        <v>3.39</v>
      </c>
      <c r="K12022">
        <v>301632.56</v>
      </c>
      <c r="L12022">
        <v>32.51</v>
      </c>
      <c r="M12022" t="s">
        <v>751</v>
      </c>
      <c r="N12022" s="37">
        <v>0</v>
      </c>
      <c r="O12022">
        <v>3619590.72</v>
      </c>
      <c r="P12022" t="s">
        <v>766</v>
      </c>
      <c r="Q12022" t="s">
        <v>766</v>
      </c>
      <c r="R12022" t="s">
        <v>766</v>
      </c>
      <c r="S12022" t="s">
        <v>758</v>
      </c>
    </row>
    <row r="12023" spans="1:19" x14ac:dyDescent="0.3">
      <c r="A12023" t="s">
        <v>747</v>
      </c>
      <c r="B12023" t="s">
        <v>748</v>
      </c>
      <c r="C12023" t="s">
        <v>754</v>
      </c>
      <c r="D12023" t="s">
        <v>750</v>
      </c>
      <c r="E12023">
        <v>11</v>
      </c>
      <c r="F12023" t="s">
        <v>47</v>
      </c>
      <c r="G12023" s="37">
        <v>-16462.55</v>
      </c>
      <c r="H12023" t="s">
        <v>751</v>
      </c>
      <c r="I12023">
        <v>-16462.55</v>
      </c>
      <c r="J12023" t="s">
        <v>751</v>
      </c>
      <c r="K12023">
        <v>-16462.55</v>
      </c>
      <c r="L12023" t="s">
        <v>751</v>
      </c>
      <c r="M12023" t="s">
        <v>751</v>
      </c>
      <c r="N12023" s="37">
        <v>0</v>
      </c>
      <c r="O12023" t="s">
        <v>751</v>
      </c>
      <c r="P12023" t="s">
        <v>751</v>
      </c>
      <c r="Q12023" t="s">
        <v>751</v>
      </c>
      <c r="R12023" t="s">
        <v>751</v>
      </c>
      <c r="S12023" t="s">
        <v>758</v>
      </c>
    </row>
    <row r="12024" spans="1:19" x14ac:dyDescent="0.3">
      <c r="A12024" t="s">
        <v>753</v>
      </c>
      <c r="B12024" t="s">
        <v>748</v>
      </c>
      <c r="C12024" t="s">
        <v>754</v>
      </c>
      <c r="D12024" t="s">
        <v>750</v>
      </c>
      <c r="E12024">
        <v>5</v>
      </c>
      <c r="F12024" t="s">
        <v>326</v>
      </c>
      <c r="G12024" s="37">
        <v>-11917.91</v>
      </c>
      <c r="H12024" t="s">
        <v>751</v>
      </c>
      <c r="I12024">
        <v>-11917.91</v>
      </c>
      <c r="J12024" t="s">
        <v>751</v>
      </c>
      <c r="K12024">
        <v>-11917.91</v>
      </c>
      <c r="L12024" t="s">
        <v>751</v>
      </c>
      <c r="M12024" t="s">
        <v>751</v>
      </c>
      <c r="N12024" s="37">
        <v>0</v>
      </c>
      <c r="O12024" t="s">
        <v>751</v>
      </c>
      <c r="P12024" t="s">
        <v>751</v>
      </c>
      <c r="Q12024" t="s">
        <v>751</v>
      </c>
      <c r="R12024" t="s">
        <v>751</v>
      </c>
      <c r="S12024" t="s">
        <v>758</v>
      </c>
    </row>
    <row r="12025" spans="1:19" x14ac:dyDescent="0.3">
      <c r="A12025" t="s">
        <v>753</v>
      </c>
      <c r="B12025" t="s">
        <v>748</v>
      </c>
      <c r="C12025" t="s">
        <v>749</v>
      </c>
      <c r="D12025" t="s">
        <v>750</v>
      </c>
      <c r="E12025">
        <v>0</v>
      </c>
      <c r="F12025" t="s">
        <v>34</v>
      </c>
      <c r="G12025" s="37">
        <v>3384170.76</v>
      </c>
      <c r="H12025">
        <v>85.22</v>
      </c>
      <c r="I12025">
        <v>3384170.76</v>
      </c>
      <c r="J12025">
        <v>11.97</v>
      </c>
      <c r="K12025">
        <v>3384170.76</v>
      </c>
      <c r="L12025">
        <v>662.72</v>
      </c>
      <c r="M12025">
        <v>1</v>
      </c>
      <c r="N12025" s="37">
        <v>0</v>
      </c>
      <c r="O12025" t="s">
        <v>751</v>
      </c>
      <c r="P12025" t="s">
        <v>766</v>
      </c>
      <c r="Q12025" t="s">
        <v>766</v>
      </c>
      <c r="R12025" t="s">
        <v>766</v>
      </c>
      <c r="S12025" t="s">
        <v>758</v>
      </c>
    </row>
    <row r="12026" spans="1:19" x14ac:dyDescent="0.3">
      <c r="A12026" t="s">
        <v>747</v>
      </c>
      <c r="B12026" t="s">
        <v>748</v>
      </c>
      <c r="C12026" t="s">
        <v>749</v>
      </c>
      <c r="D12026" t="s">
        <v>750</v>
      </c>
      <c r="E12026">
        <v>4</v>
      </c>
      <c r="F12026" t="s">
        <v>210</v>
      </c>
      <c r="G12026" s="37">
        <v>210936.32000000001</v>
      </c>
      <c r="H12026">
        <v>12513.72</v>
      </c>
      <c r="I12026">
        <v>210936.32000000001</v>
      </c>
      <c r="J12026">
        <v>5670.52</v>
      </c>
      <c r="K12026">
        <v>210936.32000000001</v>
      </c>
      <c r="L12026">
        <v>160.41</v>
      </c>
      <c r="M12026" t="s">
        <v>751</v>
      </c>
      <c r="N12026" s="37">
        <v>29993.119999999999</v>
      </c>
      <c r="O12026">
        <v>843745.28000000003</v>
      </c>
      <c r="P12026" t="s">
        <v>766</v>
      </c>
      <c r="Q12026" t="s">
        <v>766</v>
      </c>
      <c r="R12026" t="s">
        <v>768</v>
      </c>
      <c r="S12026" t="s">
        <v>758</v>
      </c>
    </row>
    <row r="12027" spans="1:19" x14ac:dyDescent="0.3">
      <c r="A12027" t="s">
        <v>753</v>
      </c>
      <c r="B12027" t="s">
        <v>748</v>
      </c>
      <c r="C12027" t="s">
        <v>749</v>
      </c>
      <c r="D12027" t="s">
        <v>750</v>
      </c>
      <c r="E12027">
        <v>6</v>
      </c>
      <c r="F12027" t="s">
        <v>134</v>
      </c>
      <c r="G12027" s="37">
        <v>74296.460000000006</v>
      </c>
      <c r="H12027">
        <v>2.4900000000000002</v>
      </c>
      <c r="I12027">
        <v>74296.460000000006</v>
      </c>
      <c r="J12027">
        <v>13.39</v>
      </c>
      <c r="K12027">
        <v>74296.460000000006</v>
      </c>
      <c r="L12027">
        <v>6.22</v>
      </c>
      <c r="M12027" t="s">
        <v>751</v>
      </c>
      <c r="N12027" s="37">
        <v>0</v>
      </c>
      <c r="O12027">
        <v>445778.76</v>
      </c>
      <c r="P12027" t="s">
        <v>766</v>
      </c>
      <c r="Q12027" t="s">
        <v>766</v>
      </c>
      <c r="R12027" t="s">
        <v>768</v>
      </c>
      <c r="S12027" t="s">
        <v>758</v>
      </c>
    </row>
    <row r="12028" spans="1:19" x14ac:dyDescent="0.3">
      <c r="A12028" t="s">
        <v>753</v>
      </c>
      <c r="B12028" t="s">
        <v>748</v>
      </c>
      <c r="C12028" t="s">
        <v>754</v>
      </c>
      <c r="D12028" t="s">
        <v>750</v>
      </c>
      <c r="E12028">
        <v>11</v>
      </c>
      <c r="F12028" t="s">
        <v>463</v>
      </c>
      <c r="G12028" s="37">
        <v>-223204.94</v>
      </c>
      <c r="H12028" t="s">
        <v>751</v>
      </c>
      <c r="I12028">
        <v>-223204.94</v>
      </c>
      <c r="J12028" t="s">
        <v>751</v>
      </c>
      <c r="K12028">
        <v>-223204.94</v>
      </c>
      <c r="L12028" t="s">
        <v>751</v>
      </c>
      <c r="M12028" t="s">
        <v>751</v>
      </c>
      <c r="N12028" s="37">
        <v>0</v>
      </c>
      <c r="O12028" t="s">
        <v>751</v>
      </c>
      <c r="P12028" t="s">
        <v>751</v>
      </c>
      <c r="Q12028" t="s">
        <v>751</v>
      </c>
      <c r="R12028" t="s">
        <v>751</v>
      </c>
      <c r="S12028" t="s">
        <v>758</v>
      </c>
    </row>
    <row r="12029" spans="1:19" x14ac:dyDescent="0.3">
      <c r="A12029" t="s">
        <v>747</v>
      </c>
      <c r="B12029" t="s">
        <v>748</v>
      </c>
      <c r="C12029" t="s">
        <v>749</v>
      </c>
      <c r="D12029" t="s">
        <v>750</v>
      </c>
      <c r="E12029">
        <v>4</v>
      </c>
      <c r="F12029" t="s">
        <v>61</v>
      </c>
      <c r="G12029" s="37">
        <v>31667.41</v>
      </c>
      <c r="H12029">
        <v>1913.84</v>
      </c>
      <c r="I12029">
        <v>31667.41</v>
      </c>
      <c r="J12029">
        <v>2.8</v>
      </c>
      <c r="K12029">
        <v>31667.41</v>
      </c>
      <c r="L12029">
        <v>22.22</v>
      </c>
      <c r="M12029" t="s">
        <v>751</v>
      </c>
      <c r="N12029" s="37">
        <v>0</v>
      </c>
      <c r="O12029">
        <v>126669.64</v>
      </c>
      <c r="P12029" t="s">
        <v>766</v>
      </c>
      <c r="Q12029" t="s">
        <v>768</v>
      </c>
      <c r="R12029" t="s">
        <v>768</v>
      </c>
      <c r="S12029" t="s">
        <v>758</v>
      </c>
    </row>
    <row r="12030" spans="1:19" x14ac:dyDescent="0.3">
      <c r="A12030" t="s">
        <v>753</v>
      </c>
      <c r="B12030" t="s">
        <v>748</v>
      </c>
      <c r="C12030" t="s">
        <v>749</v>
      </c>
      <c r="D12030" t="s">
        <v>750</v>
      </c>
      <c r="E12030">
        <v>1</v>
      </c>
      <c r="F12030" t="s">
        <v>307</v>
      </c>
      <c r="G12030" s="37">
        <v>14697.9</v>
      </c>
      <c r="H12030">
        <v>0.44</v>
      </c>
      <c r="I12030">
        <v>14697.9</v>
      </c>
      <c r="J12030">
        <v>0.2</v>
      </c>
      <c r="K12030">
        <v>14697.9</v>
      </c>
      <c r="L12030">
        <v>2.4700000000000002</v>
      </c>
      <c r="M12030" t="s">
        <v>751</v>
      </c>
      <c r="N12030" s="37">
        <v>0</v>
      </c>
      <c r="O12030">
        <v>14697.9</v>
      </c>
      <c r="P12030" t="s">
        <v>766</v>
      </c>
      <c r="Q12030" t="s">
        <v>766</v>
      </c>
      <c r="R12030" t="s">
        <v>766</v>
      </c>
      <c r="S12030" t="s">
        <v>758</v>
      </c>
    </row>
    <row r="12031" spans="1:19" x14ac:dyDescent="0.3">
      <c r="A12031" t="s">
        <v>752</v>
      </c>
      <c r="B12031" t="s">
        <v>748</v>
      </c>
      <c r="C12031" t="s">
        <v>754</v>
      </c>
      <c r="D12031" t="s">
        <v>750</v>
      </c>
      <c r="E12031">
        <v>-4</v>
      </c>
      <c r="F12031" t="s">
        <v>525</v>
      </c>
      <c r="G12031" s="37">
        <v>-157549.35</v>
      </c>
      <c r="H12031" t="s">
        <v>751</v>
      </c>
      <c r="I12031">
        <v>-157549.35</v>
      </c>
      <c r="J12031" t="s">
        <v>751</v>
      </c>
      <c r="K12031">
        <v>-157549.35</v>
      </c>
      <c r="L12031" t="s">
        <v>751</v>
      </c>
      <c r="M12031" t="s">
        <v>751</v>
      </c>
      <c r="N12031" s="37">
        <v>0</v>
      </c>
      <c r="O12031" t="s">
        <v>751</v>
      </c>
      <c r="P12031" t="s">
        <v>751</v>
      </c>
      <c r="Q12031" t="s">
        <v>751</v>
      </c>
      <c r="R12031" t="s">
        <v>751</v>
      </c>
      <c r="S12031" t="s">
        <v>758</v>
      </c>
    </row>
    <row r="12032" spans="1:19" x14ac:dyDescent="0.3">
      <c r="A12032" t="s">
        <v>747</v>
      </c>
      <c r="B12032" t="s">
        <v>748</v>
      </c>
      <c r="C12032" t="s">
        <v>749</v>
      </c>
      <c r="D12032" t="s">
        <v>750</v>
      </c>
      <c r="E12032">
        <v>3</v>
      </c>
      <c r="F12032" t="s">
        <v>86</v>
      </c>
      <c r="G12032" s="37">
        <v>255200.6</v>
      </c>
      <c r="H12032">
        <v>25496.09</v>
      </c>
      <c r="I12032">
        <v>255200.6</v>
      </c>
      <c r="J12032" t="s">
        <v>751</v>
      </c>
      <c r="K12032">
        <v>255200.6</v>
      </c>
      <c r="L12032" t="s">
        <v>751</v>
      </c>
      <c r="M12032" t="s">
        <v>751</v>
      </c>
      <c r="N12032" s="37">
        <v>0</v>
      </c>
      <c r="O12032">
        <v>765601.8</v>
      </c>
      <c r="P12032" t="s">
        <v>766</v>
      </c>
      <c r="Q12032" t="s">
        <v>768</v>
      </c>
      <c r="R12032" t="s">
        <v>768</v>
      </c>
      <c r="S12032" t="s">
        <v>758</v>
      </c>
    </row>
    <row r="12033" spans="1:19" x14ac:dyDescent="0.3">
      <c r="A12033" t="s">
        <v>753</v>
      </c>
      <c r="B12033" t="s">
        <v>748</v>
      </c>
      <c r="C12033" t="s">
        <v>749</v>
      </c>
      <c r="D12033" t="s">
        <v>750</v>
      </c>
      <c r="E12033">
        <v>1</v>
      </c>
      <c r="F12033" t="s">
        <v>56</v>
      </c>
      <c r="G12033" s="37">
        <v>245909.93</v>
      </c>
      <c r="H12033">
        <v>25.42</v>
      </c>
      <c r="I12033">
        <v>245909.93</v>
      </c>
      <c r="J12033">
        <v>12.07</v>
      </c>
      <c r="K12033">
        <v>245909.93</v>
      </c>
      <c r="L12033">
        <v>115.62</v>
      </c>
      <c r="M12033" t="s">
        <v>751</v>
      </c>
      <c r="N12033" s="37">
        <v>0</v>
      </c>
      <c r="O12033">
        <v>245909.93</v>
      </c>
      <c r="P12033" t="s">
        <v>766</v>
      </c>
      <c r="Q12033" t="s">
        <v>766</v>
      </c>
      <c r="R12033" t="s">
        <v>766</v>
      </c>
      <c r="S12033" t="s">
        <v>758</v>
      </c>
    </row>
    <row r="12034" spans="1:19" x14ac:dyDescent="0.3">
      <c r="A12034" t="s">
        <v>747</v>
      </c>
      <c r="B12034" t="s">
        <v>748</v>
      </c>
      <c r="C12034" t="s">
        <v>749</v>
      </c>
      <c r="D12034" t="s">
        <v>750</v>
      </c>
      <c r="E12034">
        <v>15</v>
      </c>
      <c r="F12034" t="s">
        <v>461</v>
      </c>
      <c r="G12034" s="37">
        <v>585872.68999999994</v>
      </c>
      <c r="H12034" t="s">
        <v>751</v>
      </c>
      <c r="I12034">
        <v>585872.68999999994</v>
      </c>
      <c r="J12034" t="s">
        <v>751</v>
      </c>
      <c r="K12034">
        <v>585872.68999999994</v>
      </c>
      <c r="L12034">
        <v>413.67</v>
      </c>
      <c r="M12034" t="s">
        <v>751</v>
      </c>
      <c r="N12034" s="37">
        <v>0</v>
      </c>
      <c r="O12034">
        <v>8788090.3499999996</v>
      </c>
      <c r="P12034" t="s">
        <v>766</v>
      </c>
      <c r="Q12034" t="s">
        <v>766</v>
      </c>
      <c r="R12034" t="s">
        <v>768</v>
      </c>
      <c r="S12034" t="s">
        <v>758</v>
      </c>
    </row>
    <row r="12035" spans="1:19" x14ac:dyDescent="0.3">
      <c r="A12035" t="s">
        <v>752</v>
      </c>
      <c r="B12035" t="s">
        <v>748</v>
      </c>
      <c r="C12035" t="s">
        <v>754</v>
      </c>
      <c r="D12035" t="s">
        <v>750</v>
      </c>
      <c r="E12035">
        <v>3</v>
      </c>
      <c r="F12035" t="s">
        <v>152</v>
      </c>
      <c r="G12035" s="37">
        <v>-19769.060000000001</v>
      </c>
      <c r="H12035" t="s">
        <v>751</v>
      </c>
      <c r="I12035">
        <v>-19769.060000000001</v>
      </c>
      <c r="J12035" t="s">
        <v>751</v>
      </c>
      <c r="K12035">
        <v>-19769.060000000001</v>
      </c>
      <c r="L12035" t="s">
        <v>751</v>
      </c>
      <c r="M12035" t="s">
        <v>751</v>
      </c>
      <c r="N12035" s="37">
        <v>0</v>
      </c>
      <c r="O12035" t="s">
        <v>751</v>
      </c>
      <c r="P12035" t="s">
        <v>751</v>
      </c>
      <c r="Q12035" t="s">
        <v>751</v>
      </c>
      <c r="R12035" t="s">
        <v>751</v>
      </c>
      <c r="S12035" t="s">
        <v>758</v>
      </c>
    </row>
    <row r="12036" spans="1:19" x14ac:dyDescent="0.3">
      <c r="A12036" t="s">
        <v>753</v>
      </c>
      <c r="B12036" t="s">
        <v>748</v>
      </c>
      <c r="C12036" t="s">
        <v>749</v>
      </c>
      <c r="D12036" t="s">
        <v>750</v>
      </c>
      <c r="E12036">
        <v>3</v>
      </c>
      <c r="F12036" t="s">
        <v>551</v>
      </c>
      <c r="G12036" s="37">
        <v>22094.45</v>
      </c>
      <c r="H12036">
        <v>0.26</v>
      </c>
      <c r="I12036">
        <v>22094.45</v>
      </c>
      <c r="J12036">
        <v>910.51</v>
      </c>
      <c r="K12036">
        <v>22094.45</v>
      </c>
      <c r="L12036">
        <v>1.43</v>
      </c>
      <c r="M12036" t="s">
        <v>751</v>
      </c>
      <c r="N12036" s="37">
        <v>0</v>
      </c>
      <c r="O12036">
        <v>66283.350000000006</v>
      </c>
      <c r="P12036" t="s">
        <v>768</v>
      </c>
      <c r="Q12036" t="s">
        <v>766</v>
      </c>
      <c r="R12036" t="s">
        <v>768</v>
      </c>
      <c r="S12036" t="s">
        <v>758</v>
      </c>
    </row>
    <row r="12037" spans="1:19" x14ac:dyDescent="0.3">
      <c r="A12037" t="s">
        <v>752</v>
      </c>
      <c r="B12037" t="s">
        <v>748</v>
      </c>
      <c r="C12037" t="s">
        <v>749</v>
      </c>
      <c r="D12037" t="s">
        <v>750</v>
      </c>
      <c r="E12037">
        <v>-1</v>
      </c>
      <c r="F12037" t="s">
        <v>507</v>
      </c>
      <c r="G12037" s="37">
        <v>826.33</v>
      </c>
      <c r="H12037">
        <v>0.03</v>
      </c>
      <c r="I12037">
        <v>826.33</v>
      </c>
      <c r="J12037">
        <v>0.01</v>
      </c>
      <c r="K12037">
        <v>826.33</v>
      </c>
      <c r="L12037">
        <v>0.12</v>
      </c>
      <c r="M12037" t="s">
        <v>751</v>
      </c>
      <c r="N12037" s="37">
        <v>0</v>
      </c>
      <c r="O12037" t="s">
        <v>751</v>
      </c>
      <c r="P12037" t="s">
        <v>766</v>
      </c>
      <c r="Q12037" t="s">
        <v>766</v>
      </c>
      <c r="R12037" t="s">
        <v>766</v>
      </c>
      <c r="S12037" t="s">
        <v>758</v>
      </c>
    </row>
    <row r="12038" spans="1:19" x14ac:dyDescent="0.3">
      <c r="A12038" t="s">
        <v>747</v>
      </c>
      <c r="B12038" t="s">
        <v>748</v>
      </c>
      <c r="C12038" t="s">
        <v>749</v>
      </c>
      <c r="D12038" t="s">
        <v>750</v>
      </c>
      <c r="E12038">
        <v>2</v>
      </c>
      <c r="F12038" t="s">
        <v>190</v>
      </c>
      <c r="G12038" s="37">
        <v>550293</v>
      </c>
      <c r="H12038">
        <v>23.86</v>
      </c>
      <c r="I12038">
        <v>550293</v>
      </c>
      <c r="J12038">
        <v>44.12</v>
      </c>
      <c r="K12038">
        <v>550293</v>
      </c>
      <c r="L12038">
        <v>304.87</v>
      </c>
      <c r="M12038" t="s">
        <v>751</v>
      </c>
      <c r="N12038" s="37">
        <v>0</v>
      </c>
      <c r="O12038">
        <v>1100586</v>
      </c>
      <c r="P12038" t="s">
        <v>766</v>
      </c>
      <c r="Q12038" t="s">
        <v>766</v>
      </c>
      <c r="R12038" t="s">
        <v>766</v>
      </c>
      <c r="S12038" t="s">
        <v>758</v>
      </c>
    </row>
    <row r="12039" spans="1:19" x14ac:dyDescent="0.3">
      <c r="A12039" t="s">
        <v>753</v>
      </c>
      <c r="B12039" t="s">
        <v>748</v>
      </c>
      <c r="C12039" t="s">
        <v>754</v>
      </c>
      <c r="D12039" t="s">
        <v>750</v>
      </c>
      <c r="E12039">
        <v>1</v>
      </c>
      <c r="F12039" t="s">
        <v>267</v>
      </c>
      <c r="G12039" s="37">
        <v>-24227.599999999999</v>
      </c>
      <c r="H12039" t="s">
        <v>751</v>
      </c>
      <c r="I12039">
        <v>-24227.599999999999</v>
      </c>
      <c r="J12039" t="s">
        <v>751</v>
      </c>
      <c r="K12039">
        <v>-24227.599999999999</v>
      </c>
      <c r="L12039" t="s">
        <v>751</v>
      </c>
      <c r="M12039" t="s">
        <v>751</v>
      </c>
      <c r="N12039" s="37">
        <v>0</v>
      </c>
      <c r="O12039" t="s">
        <v>751</v>
      </c>
      <c r="P12039" t="s">
        <v>751</v>
      </c>
      <c r="Q12039" t="s">
        <v>751</v>
      </c>
      <c r="R12039" t="s">
        <v>751</v>
      </c>
      <c r="S12039" t="s">
        <v>758</v>
      </c>
    </row>
    <row r="12040" spans="1:19" x14ac:dyDescent="0.3">
      <c r="A12040" t="s">
        <v>753</v>
      </c>
      <c r="B12040" t="s">
        <v>748</v>
      </c>
      <c r="C12040" t="s">
        <v>754</v>
      </c>
      <c r="D12040" t="s">
        <v>750</v>
      </c>
      <c r="E12040">
        <v>3</v>
      </c>
      <c r="F12040" t="s">
        <v>284</v>
      </c>
      <c r="G12040" s="37">
        <v>-2504.09</v>
      </c>
      <c r="H12040" t="s">
        <v>751</v>
      </c>
      <c r="I12040">
        <v>-2504.09</v>
      </c>
      <c r="J12040" t="s">
        <v>751</v>
      </c>
      <c r="K12040">
        <v>-2504.09</v>
      </c>
      <c r="L12040" t="s">
        <v>751</v>
      </c>
      <c r="M12040" t="s">
        <v>751</v>
      </c>
      <c r="N12040" s="37">
        <v>0</v>
      </c>
      <c r="O12040" t="s">
        <v>751</v>
      </c>
      <c r="P12040" t="s">
        <v>751</v>
      </c>
      <c r="Q12040" t="s">
        <v>751</v>
      </c>
      <c r="R12040" t="s">
        <v>751</v>
      </c>
      <c r="S12040" t="s">
        <v>758</v>
      </c>
    </row>
    <row r="12041" spans="1:19" x14ac:dyDescent="0.3">
      <c r="A12041" t="s">
        <v>747</v>
      </c>
      <c r="B12041" t="s">
        <v>748</v>
      </c>
      <c r="C12041" t="s">
        <v>749</v>
      </c>
      <c r="D12041" t="s">
        <v>750</v>
      </c>
      <c r="E12041">
        <v>2</v>
      </c>
      <c r="F12041" t="s">
        <v>317</v>
      </c>
      <c r="G12041" s="37">
        <v>5079.09</v>
      </c>
      <c r="H12041">
        <v>0.25</v>
      </c>
      <c r="I12041">
        <v>5079.09</v>
      </c>
      <c r="J12041">
        <v>0.11</v>
      </c>
      <c r="K12041">
        <v>5079.09</v>
      </c>
      <c r="L12041">
        <v>1.4</v>
      </c>
      <c r="M12041" t="s">
        <v>751</v>
      </c>
      <c r="N12041" s="37">
        <v>0</v>
      </c>
      <c r="O12041">
        <v>10158.18</v>
      </c>
      <c r="P12041" t="s">
        <v>766</v>
      </c>
      <c r="Q12041" t="s">
        <v>766</v>
      </c>
      <c r="R12041" t="s">
        <v>766</v>
      </c>
      <c r="S12041" t="s">
        <v>758</v>
      </c>
    </row>
    <row r="12042" spans="1:19" x14ac:dyDescent="0.3">
      <c r="A12042" t="s">
        <v>753</v>
      </c>
      <c r="B12042" t="s">
        <v>748</v>
      </c>
      <c r="C12042" t="s">
        <v>754</v>
      </c>
      <c r="D12042" t="s">
        <v>750</v>
      </c>
      <c r="E12042">
        <v>13</v>
      </c>
      <c r="F12042" t="s">
        <v>541</v>
      </c>
      <c r="G12042" s="37">
        <v>-13053.79</v>
      </c>
      <c r="H12042" t="s">
        <v>751</v>
      </c>
      <c r="I12042">
        <v>-13053.79</v>
      </c>
      <c r="J12042" t="s">
        <v>751</v>
      </c>
      <c r="K12042">
        <v>-13053.79</v>
      </c>
      <c r="L12042" t="s">
        <v>751</v>
      </c>
      <c r="M12042" t="s">
        <v>751</v>
      </c>
      <c r="N12042" s="37">
        <v>0</v>
      </c>
      <c r="O12042" t="s">
        <v>751</v>
      </c>
      <c r="P12042" t="s">
        <v>751</v>
      </c>
      <c r="Q12042" t="s">
        <v>751</v>
      </c>
      <c r="R12042" t="s">
        <v>751</v>
      </c>
      <c r="S12042" t="s">
        <v>758</v>
      </c>
    </row>
    <row r="12043" spans="1:19" x14ac:dyDescent="0.3">
      <c r="A12043" t="s">
        <v>753</v>
      </c>
      <c r="B12043" t="s">
        <v>748</v>
      </c>
      <c r="C12043" t="s">
        <v>749</v>
      </c>
      <c r="D12043" t="s">
        <v>750</v>
      </c>
      <c r="E12043">
        <v>1</v>
      </c>
      <c r="F12043" t="s">
        <v>102</v>
      </c>
      <c r="G12043" s="37">
        <v>3904.2</v>
      </c>
      <c r="H12043">
        <v>663.27</v>
      </c>
      <c r="I12043">
        <v>3904.2</v>
      </c>
      <c r="J12043">
        <v>0.14000000000000001</v>
      </c>
      <c r="K12043">
        <v>3904.2</v>
      </c>
      <c r="L12043">
        <v>1.91</v>
      </c>
      <c r="M12043" t="s">
        <v>751</v>
      </c>
      <c r="N12043" s="37">
        <v>0</v>
      </c>
      <c r="O12043">
        <v>3904.2</v>
      </c>
      <c r="P12043" t="s">
        <v>766</v>
      </c>
      <c r="Q12043" t="s">
        <v>768</v>
      </c>
      <c r="R12043" t="s">
        <v>768</v>
      </c>
      <c r="S12043" t="s">
        <v>758</v>
      </c>
    </row>
    <row r="12044" spans="1:19" x14ac:dyDescent="0.3">
      <c r="A12044" t="s">
        <v>747</v>
      </c>
      <c r="B12044" t="s">
        <v>748</v>
      </c>
      <c r="C12044" t="s">
        <v>749</v>
      </c>
      <c r="D12044" t="s">
        <v>750</v>
      </c>
      <c r="E12044">
        <v>8</v>
      </c>
      <c r="F12044" t="s">
        <v>285</v>
      </c>
      <c r="G12044" s="37">
        <v>132521.60999999999</v>
      </c>
      <c r="H12044">
        <v>5.1100000000000003</v>
      </c>
      <c r="I12044">
        <v>132521.60999999999</v>
      </c>
      <c r="J12044">
        <v>27.45</v>
      </c>
      <c r="K12044">
        <v>132521.60999999999</v>
      </c>
      <c r="L12044">
        <v>12.11</v>
      </c>
      <c r="M12044" t="s">
        <v>751</v>
      </c>
      <c r="N12044" s="37">
        <v>0</v>
      </c>
      <c r="O12044">
        <v>1060172.8799999999</v>
      </c>
      <c r="P12044" t="s">
        <v>766</v>
      </c>
      <c r="Q12044" t="s">
        <v>766</v>
      </c>
      <c r="R12044" t="s">
        <v>768</v>
      </c>
      <c r="S12044" t="s">
        <v>758</v>
      </c>
    </row>
    <row r="12045" spans="1:19" x14ac:dyDescent="0.3">
      <c r="A12045" t="s">
        <v>753</v>
      </c>
      <c r="B12045" t="s">
        <v>748</v>
      </c>
      <c r="C12045" t="s">
        <v>754</v>
      </c>
      <c r="D12045" t="s">
        <v>750</v>
      </c>
      <c r="E12045">
        <v>6</v>
      </c>
      <c r="F12045" t="s">
        <v>248</v>
      </c>
      <c r="G12045" s="37">
        <v>-34583.71</v>
      </c>
      <c r="H12045" t="s">
        <v>751</v>
      </c>
      <c r="I12045">
        <v>-34583.71</v>
      </c>
      <c r="J12045" t="s">
        <v>751</v>
      </c>
      <c r="K12045">
        <v>-34583.71</v>
      </c>
      <c r="L12045" t="s">
        <v>751</v>
      </c>
      <c r="M12045" t="s">
        <v>751</v>
      </c>
      <c r="N12045" s="37">
        <v>0</v>
      </c>
      <c r="O12045" t="s">
        <v>751</v>
      </c>
      <c r="P12045" t="s">
        <v>751</v>
      </c>
      <c r="Q12045" t="s">
        <v>751</v>
      </c>
      <c r="R12045" t="s">
        <v>751</v>
      </c>
      <c r="S12045" t="s">
        <v>758</v>
      </c>
    </row>
    <row r="12046" spans="1:19" x14ac:dyDescent="0.3">
      <c r="A12046" t="s">
        <v>753</v>
      </c>
      <c r="B12046" t="s">
        <v>748</v>
      </c>
      <c r="C12046" t="s">
        <v>749</v>
      </c>
      <c r="D12046" t="s">
        <v>750</v>
      </c>
      <c r="E12046">
        <v>2</v>
      </c>
      <c r="F12046" t="s">
        <v>535</v>
      </c>
      <c r="G12046" s="37">
        <v>41273.96</v>
      </c>
      <c r="H12046">
        <v>2.96</v>
      </c>
      <c r="I12046">
        <v>41273.96</v>
      </c>
      <c r="J12046">
        <v>0.5</v>
      </c>
      <c r="K12046">
        <v>41273.96</v>
      </c>
      <c r="L12046">
        <v>5.42</v>
      </c>
      <c r="M12046" t="s">
        <v>751</v>
      </c>
      <c r="N12046" s="37">
        <v>0</v>
      </c>
      <c r="O12046">
        <v>82547.92</v>
      </c>
      <c r="P12046" t="s">
        <v>768</v>
      </c>
      <c r="Q12046" t="s">
        <v>768</v>
      </c>
      <c r="R12046" t="s">
        <v>768</v>
      </c>
      <c r="S12046" t="s">
        <v>758</v>
      </c>
    </row>
    <row r="12047" spans="1:19" x14ac:dyDescent="0.3">
      <c r="A12047" t="s">
        <v>747</v>
      </c>
      <c r="B12047" t="s">
        <v>748</v>
      </c>
      <c r="C12047" t="s">
        <v>749</v>
      </c>
      <c r="D12047" t="s">
        <v>750</v>
      </c>
      <c r="E12047">
        <v>-1</v>
      </c>
      <c r="F12047" t="s">
        <v>154</v>
      </c>
      <c r="G12047" s="37">
        <v>30.37</v>
      </c>
      <c r="H12047">
        <v>0.92</v>
      </c>
      <c r="I12047">
        <v>30.37</v>
      </c>
      <c r="J12047">
        <v>0.15</v>
      </c>
      <c r="K12047">
        <v>30.37</v>
      </c>
      <c r="L12047">
        <v>1.68</v>
      </c>
      <c r="M12047" t="s">
        <v>751</v>
      </c>
      <c r="N12047" s="37">
        <v>0</v>
      </c>
      <c r="O12047" t="s">
        <v>751</v>
      </c>
      <c r="P12047" t="s">
        <v>766</v>
      </c>
      <c r="Q12047" t="s">
        <v>766</v>
      </c>
      <c r="R12047" t="s">
        <v>766</v>
      </c>
      <c r="S12047" t="s">
        <v>758</v>
      </c>
    </row>
    <row r="12048" spans="1:19" x14ac:dyDescent="0.3">
      <c r="A12048" t="s">
        <v>747</v>
      </c>
      <c r="B12048" t="s">
        <v>748</v>
      </c>
      <c r="C12048" t="s">
        <v>754</v>
      </c>
      <c r="D12048" t="s">
        <v>750</v>
      </c>
      <c r="E12048">
        <v>-4</v>
      </c>
      <c r="F12048" t="s">
        <v>267</v>
      </c>
      <c r="G12048" s="37">
        <v>-0.71</v>
      </c>
      <c r="H12048" t="s">
        <v>751</v>
      </c>
      <c r="I12048">
        <v>-0.71</v>
      </c>
      <c r="J12048" t="s">
        <v>751</v>
      </c>
      <c r="K12048">
        <v>-0.71</v>
      </c>
      <c r="L12048" t="s">
        <v>751</v>
      </c>
      <c r="M12048" t="s">
        <v>751</v>
      </c>
      <c r="N12048" s="37">
        <v>0</v>
      </c>
      <c r="O12048" t="s">
        <v>751</v>
      </c>
      <c r="P12048" t="s">
        <v>751</v>
      </c>
      <c r="Q12048" t="s">
        <v>751</v>
      </c>
      <c r="R12048" t="s">
        <v>751</v>
      </c>
      <c r="S12048" t="s">
        <v>758</v>
      </c>
    </row>
    <row r="12049" spans="1:19" x14ac:dyDescent="0.3">
      <c r="A12049" t="s">
        <v>747</v>
      </c>
      <c r="B12049" t="s">
        <v>748</v>
      </c>
      <c r="C12049" t="s">
        <v>749</v>
      </c>
      <c r="D12049" t="s">
        <v>750</v>
      </c>
      <c r="E12049">
        <v>9</v>
      </c>
      <c r="F12049" t="s">
        <v>541</v>
      </c>
      <c r="G12049" s="37">
        <v>1282331.79</v>
      </c>
      <c r="H12049">
        <v>8.01</v>
      </c>
      <c r="I12049">
        <v>1282331.79</v>
      </c>
      <c r="J12049">
        <v>43</v>
      </c>
      <c r="K12049">
        <v>1282331.79</v>
      </c>
      <c r="L12049">
        <v>437.47</v>
      </c>
      <c r="M12049" t="s">
        <v>751</v>
      </c>
      <c r="N12049" s="37">
        <v>0</v>
      </c>
      <c r="O12049">
        <v>11540986.109999999</v>
      </c>
      <c r="P12049" t="s">
        <v>766</v>
      </c>
      <c r="Q12049" t="s">
        <v>766</v>
      </c>
      <c r="R12049" t="s">
        <v>768</v>
      </c>
      <c r="S12049" t="s">
        <v>758</v>
      </c>
    </row>
    <row r="12050" spans="1:19" x14ac:dyDescent="0.3">
      <c r="A12050" t="s">
        <v>747</v>
      </c>
      <c r="B12050" t="s">
        <v>748</v>
      </c>
      <c r="C12050" t="s">
        <v>754</v>
      </c>
      <c r="D12050" t="s">
        <v>750</v>
      </c>
      <c r="E12050">
        <v>5</v>
      </c>
      <c r="F12050" t="s">
        <v>192</v>
      </c>
      <c r="G12050" s="37">
        <v>-1348.73</v>
      </c>
      <c r="H12050" t="s">
        <v>751</v>
      </c>
      <c r="I12050">
        <v>-1348.73</v>
      </c>
      <c r="J12050" t="s">
        <v>751</v>
      </c>
      <c r="K12050">
        <v>-1348.73</v>
      </c>
      <c r="L12050" t="s">
        <v>751</v>
      </c>
      <c r="M12050" t="s">
        <v>751</v>
      </c>
      <c r="N12050" s="37">
        <v>0</v>
      </c>
      <c r="O12050" t="s">
        <v>751</v>
      </c>
      <c r="P12050" t="s">
        <v>751</v>
      </c>
      <c r="Q12050" t="s">
        <v>751</v>
      </c>
      <c r="R12050" t="s">
        <v>751</v>
      </c>
      <c r="S12050" t="s">
        <v>758</v>
      </c>
    </row>
    <row r="12051" spans="1:19" x14ac:dyDescent="0.3">
      <c r="A12051" t="s">
        <v>747</v>
      </c>
      <c r="B12051" t="s">
        <v>748</v>
      </c>
      <c r="C12051" t="s">
        <v>749</v>
      </c>
      <c r="D12051" t="s">
        <v>750</v>
      </c>
      <c r="E12051">
        <v>7</v>
      </c>
      <c r="F12051" t="s">
        <v>359</v>
      </c>
      <c r="G12051" s="37">
        <v>1148.0999999999999</v>
      </c>
      <c r="H12051">
        <v>5.82</v>
      </c>
      <c r="I12051">
        <v>1148.0999999999999</v>
      </c>
      <c r="J12051">
        <v>0.42</v>
      </c>
      <c r="K12051">
        <v>1148.0999999999999</v>
      </c>
      <c r="L12051">
        <v>9.07</v>
      </c>
      <c r="M12051" t="s">
        <v>751</v>
      </c>
      <c r="N12051" s="37">
        <v>0</v>
      </c>
      <c r="O12051">
        <v>8036.6999999999989</v>
      </c>
      <c r="P12051" t="s">
        <v>766</v>
      </c>
      <c r="Q12051" t="s">
        <v>766</v>
      </c>
      <c r="R12051" t="s">
        <v>766</v>
      </c>
      <c r="S12051" t="s">
        <v>758</v>
      </c>
    </row>
    <row r="12052" spans="1:19" x14ac:dyDescent="0.3">
      <c r="A12052" t="s">
        <v>747</v>
      </c>
      <c r="B12052" t="s">
        <v>748</v>
      </c>
      <c r="C12052" t="s">
        <v>749</v>
      </c>
      <c r="D12052" t="s">
        <v>750</v>
      </c>
      <c r="E12052">
        <v>7</v>
      </c>
      <c r="F12052" t="s">
        <v>473</v>
      </c>
      <c r="G12052" s="37">
        <v>526979.21</v>
      </c>
      <c r="H12052">
        <v>22.95</v>
      </c>
      <c r="I12052">
        <v>526979.21</v>
      </c>
      <c r="J12052">
        <v>3.84</v>
      </c>
      <c r="K12052">
        <v>526979.21</v>
      </c>
      <c r="L12052">
        <v>41.99</v>
      </c>
      <c r="M12052" t="s">
        <v>751</v>
      </c>
      <c r="N12052" s="37">
        <v>0</v>
      </c>
      <c r="O12052">
        <v>3688854.47</v>
      </c>
      <c r="P12052" t="s">
        <v>766</v>
      </c>
      <c r="Q12052" t="s">
        <v>766</v>
      </c>
      <c r="R12052" t="s">
        <v>766</v>
      </c>
      <c r="S12052" t="s">
        <v>758</v>
      </c>
    </row>
    <row r="12053" spans="1:19" x14ac:dyDescent="0.3">
      <c r="A12053" t="s">
        <v>747</v>
      </c>
      <c r="B12053" t="s">
        <v>748</v>
      </c>
      <c r="C12053" t="s">
        <v>749</v>
      </c>
      <c r="D12053" t="s">
        <v>750</v>
      </c>
      <c r="E12053">
        <v>1</v>
      </c>
      <c r="F12053" t="s">
        <v>6</v>
      </c>
      <c r="G12053" s="37">
        <v>4598825.32</v>
      </c>
      <c r="H12053">
        <v>814.44</v>
      </c>
      <c r="I12053">
        <v>4598825.32</v>
      </c>
      <c r="J12053">
        <v>553.75</v>
      </c>
      <c r="K12053">
        <v>4598825.32</v>
      </c>
      <c r="L12053">
        <v>9925.3799999999992</v>
      </c>
      <c r="M12053" t="s">
        <v>751</v>
      </c>
      <c r="N12053" s="37">
        <v>0</v>
      </c>
      <c r="O12053">
        <v>4598825.32</v>
      </c>
      <c r="P12053" t="s">
        <v>766</v>
      </c>
      <c r="Q12053" t="s">
        <v>766</v>
      </c>
      <c r="R12053" t="s">
        <v>766</v>
      </c>
      <c r="S12053" t="s">
        <v>758</v>
      </c>
    </row>
    <row r="12054" spans="1:19" x14ac:dyDescent="0.3">
      <c r="A12054" t="s">
        <v>753</v>
      </c>
      <c r="B12054" t="s">
        <v>748</v>
      </c>
      <c r="C12054" t="s">
        <v>754</v>
      </c>
      <c r="D12054" t="s">
        <v>750</v>
      </c>
      <c r="E12054">
        <v>2</v>
      </c>
      <c r="F12054" t="s">
        <v>502</v>
      </c>
      <c r="G12054" s="37">
        <v>-5566.33</v>
      </c>
      <c r="H12054" t="s">
        <v>751</v>
      </c>
      <c r="I12054">
        <v>-5566.33</v>
      </c>
      <c r="J12054" t="s">
        <v>751</v>
      </c>
      <c r="K12054">
        <v>-5566.33</v>
      </c>
      <c r="L12054" t="s">
        <v>751</v>
      </c>
      <c r="M12054" t="s">
        <v>751</v>
      </c>
      <c r="N12054" s="37">
        <v>0</v>
      </c>
      <c r="O12054" t="s">
        <v>751</v>
      </c>
      <c r="P12054" t="s">
        <v>751</v>
      </c>
      <c r="Q12054" t="s">
        <v>751</v>
      </c>
      <c r="R12054" t="s">
        <v>751</v>
      </c>
      <c r="S12054" t="s">
        <v>758</v>
      </c>
    </row>
    <row r="12055" spans="1:19" x14ac:dyDescent="0.3">
      <c r="A12055" t="s">
        <v>747</v>
      </c>
      <c r="B12055" t="s">
        <v>748</v>
      </c>
      <c r="C12055" t="s">
        <v>749</v>
      </c>
      <c r="D12055" t="s">
        <v>750</v>
      </c>
      <c r="E12055">
        <v>9</v>
      </c>
      <c r="F12055" t="s">
        <v>116</v>
      </c>
      <c r="G12055" s="37">
        <v>20542037.760000002</v>
      </c>
      <c r="H12055">
        <v>2.64</v>
      </c>
      <c r="I12055">
        <v>20542037.760000002</v>
      </c>
      <c r="J12055">
        <v>14.19</v>
      </c>
      <c r="K12055">
        <v>20542037.760000002</v>
      </c>
      <c r="L12055">
        <v>268.06</v>
      </c>
      <c r="M12055" t="s">
        <v>751</v>
      </c>
      <c r="N12055" s="37">
        <v>0</v>
      </c>
      <c r="O12055">
        <v>184878339.84</v>
      </c>
      <c r="P12055" t="s">
        <v>766</v>
      </c>
      <c r="Q12055" t="s">
        <v>766</v>
      </c>
      <c r="R12055" t="s">
        <v>768</v>
      </c>
      <c r="S12055" t="s">
        <v>758</v>
      </c>
    </row>
    <row r="12056" spans="1:19" x14ac:dyDescent="0.3">
      <c r="A12056" t="s">
        <v>752</v>
      </c>
      <c r="B12056" t="s">
        <v>748</v>
      </c>
      <c r="C12056" t="s">
        <v>749</v>
      </c>
      <c r="D12056" t="s">
        <v>750</v>
      </c>
      <c r="E12056">
        <v>1</v>
      </c>
      <c r="F12056" t="s">
        <v>133</v>
      </c>
      <c r="G12056" s="37">
        <v>93029.06</v>
      </c>
      <c r="H12056">
        <v>2.62</v>
      </c>
      <c r="I12056">
        <v>93029.06</v>
      </c>
      <c r="J12056">
        <v>1.18</v>
      </c>
      <c r="K12056">
        <v>93029.06</v>
      </c>
      <c r="L12056">
        <v>14.66</v>
      </c>
      <c r="M12056" t="s">
        <v>751</v>
      </c>
      <c r="N12056" s="37">
        <v>0</v>
      </c>
      <c r="O12056">
        <v>93029.06</v>
      </c>
      <c r="P12056" t="s">
        <v>766</v>
      </c>
      <c r="Q12056" t="s">
        <v>766</v>
      </c>
      <c r="R12056" t="s">
        <v>766</v>
      </c>
      <c r="S12056" t="s">
        <v>758</v>
      </c>
    </row>
    <row r="12057" spans="1:19" x14ac:dyDescent="0.3">
      <c r="A12057" t="s">
        <v>753</v>
      </c>
      <c r="B12057" t="s">
        <v>748</v>
      </c>
      <c r="C12057" t="s">
        <v>749</v>
      </c>
      <c r="D12057" t="s">
        <v>750</v>
      </c>
      <c r="E12057">
        <v>0</v>
      </c>
      <c r="F12057" t="s">
        <v>134</v>
      </c>
      <c r="G12057" s="37">
        <v>204776.16</v>
      </c>
      <c r="H12057">
        <v>74.83</v>
      </c>
      <c r="I12057">
        <v>204776.16</v>
      </c>
      <c r="J12057">
        <v>12.51</v>
      </c>
      <c r="K12057">
        <v>204776.16</v>
      </c>
      <c r="L12057">
        <v>136.91999999999999</v>
      </c>
      <c r="M12057" t="s">
        <v>751</v>
      </c>
      <c r="N12057" s="37">
        <v>0</v>
      </c>
      <c r="O12057" t="s">
        <v>751</v>
      </c>
      <c r="P12057" t="s">
        <v>766</v>
      </c>
      <c r="Q12057" t="s">
        <v>766</v>
      </c>
      <c r="R12057" t="s">
        <v>766</v>
      </c>
      <c r="S12057" t="s">
        <v>758</v>
      </c>
    </row>
    <row r="12058" spans="1:19" x14ac:dyDescent="0.3">
      <c r="A12058" t="s">
        <v>747</v>
      </c>
      <c r="B12058" t="s">
        <v>748</v>
      </c>
      <c r="C12058" t="s">
        <v>749</v>
      </c>
      <c r="D12058" t="s">
        <v>750</v>
      </c>
      <c r="E12058">
        <v>2</v>
      </c>
      <c r="F12058" t="s">
        <v>200</v>
      </c>
      <c r="G12058" s="37">
        <v>75201.81</v>
      </c>
      <c r="H12058">
        <v>1.33</v>
      </c>
      <c r="I12058">
        <v>75201.81</v>
      </c>
      <c r="J12058">
        <v>7.14</v>
      </c>
      <c r="K12058">
        <v>75201.81</v>
      </c>
      <c r="L12058">
        <v>13.86</v>
      </c>
      <c r="M12058" t="s">
        <v>751</v>
      </c>
      <c r="N12058" s="37">
        <v>0</v>
      </c>
      <c r="O12058">
        <v>150403.62</v>
      </c>
      <c r="P12058" t="s">
        <v>766</v>
      </c>
      <c r="Q12058" t="s">
        <v>766</v>
      </c>
      <c r="R12058" t="s">
        <v>768</v>
      </c>
      <c r="S12058" t="s">
        <v>758</v>
      </c>
    </row>
    <row r="12059" spans="1:19" x14ac:dyDescent="0.3">
      <c r="A12059" t="s">
        <v>747</v>
      </c>
      <c r="B12059" t="s">
        <v>748</v>
      </c>
      <c r="C12059" t="s">
        <v>749</v>
      </c>
      <c r="D12059" t="s">
        <v>750</v>
      </c>
      <c r="E12059">
        <v>2</v>
      </c>
      <c r="F12059" t="s">
        <v>462</v>
      </c>
      <c r="G12059" s="37">
        <v>25594.25</v>
      </c>
      <c r="H12059">
        <v>0.79</v>
      </c>
      <c r="I12059">
        <v>25594.25</v>
      </c>
      <c r="J12059">
        <v>0.13</v>
      </c>
      <c r="K12059">
        <v>25594.25</v>
      </c>
      <c r="L12059">
        <v>1.44</v>
      </c>
      <c r="M12059" t="s">
        <v>751</v>
      </c>
      <c r="N12059" s="37">
        <v>0</v>
      </c>
      <c r="O12059">
        <v>51188.5</v>
      </c>
      <c r="P12059" t="s">
        <v>766</v>
      </c>
      <c r="Q12059" t="s">
        <v>766</v>
      </c>
      <c r="R12059" t="s">
        <v>766</v>
      </c>
      <c r="S12059" t="s">
        <v>758</v>
      </c>
    </row>
    <row r="12060" spans="1:19" x14ac:dyDescent="0.3">
      <c r="A12060" t="s">
        <v>752</v>
      </c>
      <c r="B12060" t="s">
        <v>748</v>
      </c>
      <c r="C12060" t="s">
        <v>749</v>
      </c>
      <c r="D12060" t="s">
        <v>750</v>
      </c>
      <c r="E12060">
        <v>1</v>
      </c>
      <c r="F12060" t="s">
        <v>264</v>
      </c>
      <c r="G12060" s="37">
        <v>6456.93</v>
      </c>
      <c r="H12060">
        <v>547.88</v>
      </c>
      <c r="I12060">
        <v>6456.93</v>
      </c>
      <c r="J12060">
        <v>0.2</v>
      </c>
      <c r="K12060">
        <v>6456.93</v>
      </c>
      <c r="L12060">
        <v>1.0900000000000001</v>
      </c>
      <c r="M12060" t="s">
        <v>751</v>
      </c>
      <c r="N12060" s="37">
        <v>0</v>
      </c>
      <c r="O12060">
        <v>6456.93</v>
      </c>
      <c r="P12060" t="s">
        <v>766</v>
      </c>
      <c r="Q12060" t="s">
        <v>768</v>
      </c>
      <c r="R12060" t="s">
        <v>768</v>
      </c>
      <c r="S12060" t="s">
        <v>758</v>
      </c>
    </row>
    <row r="12061" spans="1:19" x14ac:dyDescent="0.3">
      <c r="A12061" t="s">
        <v>752</v>
      </c>
      <c r="B12061" t="s">
        <v>748</v>
      </c>
      <c r="C12061" t="s">
        <v>754</v>
      </c>
      <c r="D12061" t="s">
        <v>750</v>
      </c>
      <c r="E12061">
        <v>-1</v>
      </c>
      <c r="F12061" t="s">
        <v>232</v>
      </c>
      <c r="G12061" s="37">
        <v>-35974.03</v>
      </c>
      <c r="H12061" t="s">
        <v>751</v>
      </c>
      <c r="I12061">
        <v>-35974.03</v>
      </c>
      <c r="J12061" t="s">
        <v>751</v>
      </c>
      <c r="K12061">
        <v>-35974.03</v>
      </c>
      <c r="L12061" t="s">
        <v>751</v>
      </c>
      <c r="M12061" t="s">
        <v>751</v>
      </c>
      <c r="N12061" s="37">
        <v>0</v>
      </c>
      <c r="O12061" t="s">
        <v>751</v>
      </c>
      <c r="P12061" t="s">
        <v>751</v>
      </c>
      <c r="Q12061" t="s">
        <v>751</v>
      </c>
      <c r="R12061" t="s">
        <v>751</v>
      </c>
      <c r="S12061" t="s">
        <v>758</v>
      </c>
    </row>
    <row r="12062" spans="1:19" x14ac:dyDescent="0.3">
      <c r="A12062" t="s">
        <v>747</v>
      </c>
      <c r="B12062" t="s">
        <v>748</v>
      </c>
      <c r="C12062" t="s">
        <v>754</v>
      </c>
      <c r="D12062" t="s">
        <v>750</v>
      </c>
      <c r="E12062">
        <v>1</v>
      </c>
      <c r="F12062" t="s">
        <v>151</v>
      </c>
      <c r="G12062" s="37">
        <v>-19.739999999999998</v>
      </c>
      <c r="H12062" t="s">
        <v>751</v>
      </c>
      <c r="I12062">
        <v>-19.739999999999998</v>
      </c>
      <c r="J12062" t="s">
        <v>751</v>
      </c>
      <c r="K12062">
        <v>-19.739999999999998</v>
      </c>
      <c r="L12062" t="s">
        <v>751</v>
      </c>
      <c r="M12062">
        <v>1</v>
      </c>
      <c r="N12062" s="37">
        <v>-1.22</v>
      </c>
      <c r="O12062" t="s">
        <v>751</v>
      </c>
      <c r="P12062" t="s">
        <v>751</v>
      </c>
      <c r="Q12062" t="s">
        <v>751</v>
      </c>
      <c r="R12062" t="s">
        <v>751</v>
      </c>
      <c r="S12062" t="s">
        <v>758</v>
      </c>
    </row>
    <row r="12063" spans="1:19" x14ac:dyDescent="0.3">
      <c r="A12063" t="s">
        <v>753</v>
      </c>
      <c r="B12063" t="s">
        <v>748</v>
      </c>
      <c r="C12063" t="s">
        <v>749</v>
      </c>
      <c r="D12063" t="s">
        <v>750</v>
      </c>
      <c r="E12063">
        <v>-1</v>
      </c>
      <c r="F12063" t="s">
        <v>231</v>
      </c>
      <c r="G12063" s="37">
        <v>306011.15999999997</v>
      </c>
      <c r="H12063">
        <v>30.33</v>
      </c>
      <c r="I12063">
        <v>306011.15999999997</v>
      </c>
      <c r="J12063">
        <v>11.04</v>
      </c>
      <c r="K12063">
        <v>306011.15999999997</v>
      </c>
      <c r="L12063">
        <v>106</v>
      </c>
      <c r="M12063" t="s">
        <v>751</v>
      </c>
      <c r="N12063" s="37">
        <v>0</v>
      </c>
      <c r="O12063" t="s">
        <v>751</v>
      </c>
      <c r="P12063" t="s">
        <v>766</v>
      </c>
      <c r="Q12063" t="s">
        <v>766</v>
      </c>
      <c r="R12063" t="s">
        <v>766</v>
      </c>
      <c r="S12063" t="s">
        <v>758</v>
      </c>
    </row>
    <row r="12064" spans="1:19" x14ac:dyDescent="0.3">
      <c r="A12064" t="s">
        <v>753</v>
      </c>
      <c r="B12064" t="s">
        <v>748</v>
      </c>
      <c r="C12064" t="s">
        <v>749</v>
      </c>
      <c r="D12064" t="s">
        <v>750</v>
      </c>
      <c r="E12064">
        <v>1</v>
      </c>
      <c r="F12064" t="s">
        <v>250</v>
      </c>
      <c r="G12064" s="37">
        <v>11663.27</v>
      </c>
      <c r="H12064">
        <v>830.55</v>
      </c>
      <c r="I12064">
        <v>11663.27</v>
      </c>
      <c r="J12064">
        <v>0.56000000000000005</v>
      </c>
      <c r="K12064">
        <v>11663.27</v>
      </c>
      <c r="L12064">
        <v>7.74</v>
      </c>
      <c r="M12064" t="s">
        <v>751</v>
      </c>
      <c r="N12064" s="37">
        <v>0</v>
      </c>
      <c r="O12064">
        <v>11663.27</v>
      </c>
      <c r="P12064" t="s">
        <v>766</v>
      </c>
      <c r="Q12064" t="s">
        <v>768</v>
      </c>
      <c r="R12064" t="s">
        <v>768</v>
      </c>
      <c r="S12064" t="s">
        <v>758</v>
      </c>
    </row>
    <row r="12065" spans="1:19" x14ac:dyDescent="0.3">
      <c r="A12065" t="s">
        <v>747</v>
      </c>
      <c r="B12065" t="s">
        <v>748</v>
      </c>
      <c r="C12065" t="s">
        <v>754</v>
      </c>
      <c r="D12065" t="s">
        <v>750</v>
      </c>
      <c r="E12065">
        <v>7</v>
      </c>
      <c r="F12065" t="s">
        <v>146</v>
      </c>
      <c r="G12065" s="37">
        <v>-89.44</v>
      </c>
      <c r="H12065" t="s">
        <v>751</v>
      </c>
      <c r="I12065">
        <v>-89.44</v>
      </c>
      <c r="J12065" t="s">
        <v>751</v>
      </c>
      <c r="K12065">
        <v>-89.44</v>
      </c>
      <c r="L12065" t="s">
        <v>751</v>
      </c>
      <c r="M12065" t="s">
        <v>751</v>
      </c>
      <c r="N12065" s="37">
        <v>0</v>
      </c>
      <c r="O12065" t="s">
        <v>751</v>
      </c>
      <c r="P12065" t="s">
        <v>751</v>
      </c>
      <c r="Q12065" t="s">
        <v>751</v>
      </c>
      <c r="R12065" t="s">
        <v>751</v>
      </c>
      <c r="S12065" t="s">
        <v>758</v>
      </c>
    </row>
    <row r="12066" spans="1:19" x14ac:dyDescent="0.3">
      <c r="A12066" t="s">
        <v>753</v>
      </c>
      <c r="B12066" t="s">
        <v>748</v>
      </c>
      <c r="C12066" t="s">
        <v>749</v>
      </c>
      <c r="D12066" t="s">
        <v>750</v>
      </c>
      <c r="E12066">
        <v>1</v>
      </c>
      <c r="F12066" t="s">
        <v>440</v>
      </c>
      <c r="G12066" s="37">
        <v>56925.57</v>
      </c>
      <c r="H12066">
        <v>4.43</v>
      </c>
      <c r="I12066">
        <v>56925.57</v>
      </c>
      <c r="J12066">
        <v>2.1</v>
      </c>
      <c r="K12066">
        <v>56925.57</v>
      </c>
      <c r="L12066">
        <v>20.14</v>
      </c>
      <c r="M12066" t="s">
        <v>751</v>
      </c>
      <c r="N12066" s="37">
        <v>0</v>
      </c>
      <c r="O12066">
        <v>56925.57</v>
      </c>
      <c r="P12066" t="s">
        <v>766</v>
      </c>
      <c r="Q12066" t="s">
        <v>766</v>
      </c>
      <c r="R12066" t="s">
        <v>766</v>
      </c>
      <c r="S12066" t="s">
        <v>758</v>
      </c>
    </row>
    <row r="12067" spans="1:19" x14ac:dyDescent="0.3">
      <c r="A12067" t="s">
        <v>747</v>
      </c>
      <c r="B12067" t="s">
        <v>748</v>
      </c>
      <c r="C12067" t="s">
        <v>749</v>
      </c>
      <c r="D12067" t="s">
        <v>750</v>
      </c>
      <c r="E12067">
        <v>1</v>
      </c>
      <c r="F12067" t="s">
        <v>241</v>
      </c>
      <c r="G12067" s="37">
        <v>26085.68</v>
      </c>
      <c r="H12067">
        <v>1709.77</v>
      </c>
      <c r="I12067">
        <v>26085.68</v>
      </c>
      <c r="J12067">
        <v>0.68</v>
      </c>
      <c r="K12067">
        <v>26085.68</v>
      </c>
      <c r="L12067">
        <v>6.51</v>
      </c>
      <c r="M12067" t="s">
        <v>751</v>
      </c>
      <c r="N12067" s="37">
        <v>0</v>
      </c>
      <c r="O12067">
        <v>26085.68</v>
      </c>
      <c r="P12067" t="s">
        <v>766</v>
      </c>
      <c r="Q12067" t="s">
        <v>768</v>
      </c>
      <c r="R12067" t="s">
        <v>768</v>
      </c>
      <c r="S12067" t="s">
        <v>758</v>
      </c>
    </row>
    <row r="12068" spans="1:19" x14ac:dyDescent="0.3">
      <c r="A12068" t="s">
        <v>753</v>
      </c>
      <c r="B12068" t="s">
        <v>748</v>
      </c>
      <c r="C12068" t="s">
        <v>749</v>
      </c>
      <c r="D12068" t="s">
        <v>750</v>
      </c>
      <c r="E12068">
        <v>2</v>
      </c>
      <c r="F12068" t="s">
        <v>264</v>
      </c>
      <c r="G12068" s="37">
        <v>27435.64</v>
      </c>
      <c r="H12068">
        <v>4.78</v>
      </c>
      <c r="I12068">
        <v>27435.64</v>
      </c>
      <c r="J12068">
        <v>0.57999999999999996</v>
      </c>
      <c r="K12068">
        <v>27435.64</v>
      </c>
      <c r="L12068">
        <v>3.07</v>
      </c>
      <c r="M12068" t="s">
        <v>751</v>
      </c>
      <c r="N12068" s="37">
        <v>0</v>
      </c>
      <c r="O12068">
        <v>54871.28</v>
      </c>
      <c r="P12068" t="s">
        <v>766</v>
      </c>
      <c r="Q12068" t="s">
        <v>766</v>
      </c>
      <c r="R12068" t="s">
        <v>766</v>
      </c>
      <c r="S12068" t="s">
        <v>758</v>
      </c>
    </row>
    <row r="12069" spans="1:19" x14ac:dyDescent="0.3">
      <c r="A12069" t="s">
        <v>753</v>
      </c>
      <c r="B12069" t="s">
        <v>748</v>
      </c>
      <c r="C12069" t="s">
        <v>749</v>
      </c>
      <c r="D12069" t="s">
        <v>750</v>
      </c>
      <c r="E12069">
        <v>-1</v>
      </c>
      <c r="F12069" t="s">
        <v>192</v>
      </c>
      <c r="G12069" s="37">
        <v>1098299.29</v>
      </c>
      <c r="H12069">
        <v>143.69</v>
      </c>
      <c r="I12069">
        <v>1098299.29</v>
      </c>
      <c r="J12069">
        <v>64.55</v>
      </c>
      <c r="K12069">
        <v>1098299.29</v>
      </c>
      <c r="L12069">
        <v>804.85</v>
      </c>
      <c r="M12069" t="s">
        <v>751</v>
      </c>
      <c r="N12069" s="37">
        <v>0</v>
      </c>
      <c r="O12069" t="s">
        <v>751</v>
      </c>
      <c r="P12069" t="s">
        <v>766</v>
      </c>
      <c r="Q12069" t="s">
        <v>766</v>
      </c>
      <c r="R12069" t="s">
        <v>766</v>
      </c>
      <c r="S12069" t="s">
        <v>758</v>
      </c>
    </row>
    <row r="12070" spans="1:19" x14ac:dyDescent="0.3">
      <c r="A12070" t="s">
        <v>753</v>
      </c>
      <c r="B12070" t="s">
        <v>748</v>
      </c>
      <c r="C12070" t="s">
        <v>754</v>
      </c>
      <c r="D12070" t="s">
        <v>750</v>
      </c>
      <c r="E12070">
        <v>4</v>
      </c>
      <c r="F12070" t="s">
        <v>179</v>
      </c>
      <c r="G12070" s="37">
        <v>-438.68</v>
      </c>
      <c r="H12070" t="s">
        <v>751</v>
      </c>
      <c r="I12070">
        <v>-438.68</v>
      </c>
      <c r="J12070" t="s">
        <v>751</v>
      </c>
      <c r="K12070">
        <v>-438.68</v>
      </c>
      <c r="L12070" t="s">
        <v>751</v>
      </c>
      <c r="M12070" t="s">
        <v>751</v>
      </c>
      <c r="N12070" s="37">
        <v>0</v>
      </c>
      <c r="O12070" t="s">
        <v>751</v>
      </c>
      <c r="P12070" t="s">
        <v>751</v>
      </c>
      <c r="Q12070" t="s">
        <v>751</v>
      </c>
      <c r="R12070" t="s">
        <v>751</v>
      </c>
      <c r="S12070" t="s">
        <v>758</v>
      </c>
    </row>
    <row r="12071" spans="1:19" x14ac:dyDescent="0.3">
      <c r="A12071" t="s">
        <v>753</v>
      </c>
      <c r="B12071" t="s">
        <v>748</v>
      </c>
      <c r="C12071" t="s">
        <v>749</v>
      </c>
      <c r="D12071" t="s">
        <v>750</v>
      </c>
      <c r="E12071">
        <v>2</v>
      </c>
      <c r="F12071" t="s">
        <v>7</v>
      </c>
      <c r="G12071" s="37">
        <v>20379.82</v>
      </c>
      <c r="H12071">
        <v>2.84</v>
      </c>
      <c r="I12071">
        <v>20379.82</v>
      </c>
      <c r="J12071">
        <v>0.22</v>
      </c>
      <c r="K12071">
        <v>20379.82</v>
      </c>
      <c r="L12071">
        <v>1.1499999999999999</v>
      </c>
      <c r="M12071" t="s">
        <v>751</v>
      </c>
      <c r="N12071" s="37">
        <v>0</v>
      </c>
      <c r="O12071">
        <v>40759.64</v>
      </c>
      <c r="P12071" t="s">
        <v>766</v>
      </c>
      <c r="Q12071" t="s">
        <v>766</v>
      </c>
      <c r="R12071" t="s">
        <v>766</v>
      </c>
      <c r="S12071" t="s">
        <v>758</v>
      </c>
    </row>
    <row r="12072" spans="1:19" x14ac:dyDescent="0.3">
      <c r="A12072" t="s">
        <v>747</v>
      </c>
      <c r="B12072" t="s">
        <v>748</v>
      </c>
      <c r="C12072" t="s">
        <v>749</v>
      </c>
      <c r="D12072" t="s">
        <v>750</v>
      </c>
      <c r="E12072">
        <v>-1</v>
      </c>
      <c r="F12072" t="s">
        <v>91</v>
      </c>
      <c r="G12072" s="37">
        <v>4777.08</v>
      </c>
      <c r="H12072">
        <v>0.12</v>
      </c>
      <c r="I12072">
        <v>4777.08</v>
      </c>
      <c r="J12072">
        <v>0.65</v>
      </c>
      <c r="K12072">
        <v>4777.08</v>
      </c>
      <c r="L12072">
        <v>5.19</v>
      </c>
      <c r="M12072" t="s">
        <v>751</v>
      </c>
      <c r="N12072" s="37">
        <v>0</v>
      </c>
      <c r="O12072" t="s">
        <v>751</v>
      </c>
      <c r="P12072" t="s">
        <v>767</v>
      </c>
      <c r="Q12072" t="s">
        <v>767</v>
      </c>
      <c r="R12072" t="s">
        <v>766</v>
      </c>
      <c r="S12072" t="s">
        <v>758</v>
      </c>
    </row>
    <row r="12073" spans="1:19" x14ac:dyDescent="0.3">
      <c r="A12073" t="s">
        <v>747</v>
      </c>
      <c r="B12073" t="s">
        <v>748</v>
      </c>
      <c r="C12073" t="s">
        <v>754</v>
      </c>
      <c r="D12073" t="s">
        <v>750</v>
      </c>
      <c r="E12073">
        <v>4</v>
      </c>
      <c r="F12073" t="s">
        <v>239</v>
      </c>
      <c r="G12073" s="37">
        <v>-611.30999999999995</v>
      </c>
      <c r="H12073" t="s">
        <v>751</v>
      </c>
      <c r="I12073">
        <v>-611.30999999999995</v>
      </c>
      <c r="J12073" t="s">
        <v>751</v>
      </c>
      <c r="K12073">
        <v>-611.30999999999995</v>
      </c>
      <c r="L12073" t="s">
        <v>751</v>
      </c>
      <c r="M12073" t="s">
        <v>751</v>
      </c>
      <c r="N12073" s="37">
        <v>0</v>
      </c>
      <c r="O12073" t="s">
        <v>751</v>
      </c>
      <c r="P12073" t="s">
        <v>751</v>
      </c>
      <c r="Q12073" t="s">
        <v>751</v>
      </c>
      <c r="R12073" t="s">
        <v>751</v>
      </c>
      <c r="S12073" t="s">
        <v>758</v>
      </c>
    </row>
    <row r="12074" spans="1:19" x14ac:dyDescent="0.3">
      <c r="A12074" t="s">
        <v>752</v>
      </c>
      <c r="B12074" t="s">
        <v>748</v>
      </c>
      <c r="C12074" t="s">
        <v>749</v>
      </c>
      <c r="D12074" t="s">
        <v>750</v>
      </c>
      <c r="E12074">
        <v>-1</v>
      </c>
      <c r="F12074" t="s">
        <v>370</v>
      </c>
      <c r="G12074" s="37">
        <v>454.37</v>
      </c>
      <c r="H12074">
        <v>434.54</v>
      </c>
      <c r="I12074">
        <v>454.37</v>
      </c>
      <c r="J12074">
        <v>87.94</v>
      </c>
      <c r="K12074">
        <v>454.37</v>
      </c>
      <c r="L12074">
        <v>696.87</v>
      </c>
      <c r="M12074" t="s">
        <v>751</v>
      </c>
      <c r="N12074" s="37">
        <v>0</v>
      </c>
      <c r="O12074" t="s">
        <v>751</v>
      </c>
      <c r="P12074" t="s">
        <v>766</v>
      </c>
      <c r="Q12074" t="s">
        <v>766</v>
      </c>
      <c r="R12074" t="s">
        <v>766</v>
      </c>
      <c r="S12074" t="s">
        <v>758</v>
      </c>
    </row>
    <row r="12075" spans="1:19" x14ac:dyDescent="0.3">
      <c r="A12075" t="s">
        <v>747</v>
      </c>
      <c r="B12075" t="s">
        <v>748</v>
      </c>
      <c r="C12075" t="s">
        <v>749</v>
      </c>
      <c r="D12075" t="s">
        <v>750</v>
      </c>
      <c r="E12075">
        <v>8</v>
      </c>
      <c r="F12075" t="s">
        <v>368</v>
      </c>
      <c r="G12075" s="37">
        <v>203358.02</v>
      </c>
      <c r="H12075">
        <v>1.97</v>
      </c>
      <c r="I12075">
        <v>203358.02</v>
      </c>
      <c r="J12075">
        <v>10.59</v>
      </c>
      <c r="K12075">
        <v>203358.02</v>
      </c>
      <c r="L12075">
        <v>76.8</v>
      </c>
      <c r="M12075" t="s">
        <v>751</v>
      </c>
      <c r="N12075" s="37">
        <v>0</v>
      </c>
      <c r="O12075">
        <v>1626864.16</v>
      </c>
      <c r="P12075" t="s">
        <v>766</v>
      </c>
      <c r="Q12075" t="s">
        <v>766</v>
      </c>
      <c r="R12075" t="s">
        <v>768</v>
      </c>
      <c r="S12075" t="s">
        <v>758</v>
      </c>
    </row>
    <row r="12076" spans="1:19" x14ac:dyDescent="0.3">
      <c r="A12076" t="s">
        <v>747</v>
      </c>
      <c r="B12076" t="s">
        <v>748</v>
      </c>
      <c r="C12076" t="s">
        <v>749</v>
      </c>
      <c r="D12076" t="s">
        <v>750</v>
      </c>
      <c r="E12076">
        <v>8</v>
      </c>
      <c r="F12076" t="s">
        <v>464</v>
      </c>
      <c r="G12076" s="37">
        <v>207687.58</v>
      </c>
      <c r="H12076">
        <v>2.75</v>
      </c>
      <c r="I12076">
        <v>207687.58</v>
      </c>
      <c r="J12076">
        <v>14.75</v>
      </c>
      <c r="K12076">
        <v>207687.58</v>
      </c>
      <c r="L12076">
        <v>126.78</v>
      </c>
      <c r="M12076" t="s">
        <v>751</v>
      </c>
      <c r="N12076" s="37">
        <v>0</v>
      </c>
      <c r="O12076">
        <v>1661500.64</v>
      </c>
      <c r="P12076" t="s">
        <v>766</v>
      </c>
      <c r="Q12076" t="s">
        <v>766</v>
      </c>
      <c r="R12076" t="s">
        <v>768</v>
      </c>
      <c r="S12076" t="s">
        <v>758</v>
      </c>
    </row>
    <row r="12077" spans="1:19" x14ac:dyDescent="0.3">
      <c r="A12077" t="s">
        <v>753</v>
      </c>
      <c r="B12077" t="s">
        <v>748</v>
      </c>
      <c r="C12077" t="s">
        <v>749</v>
      </c>
      <c r="D12077" t="s">
        <v>750</v>
      </c>
      <c r="E12077">
        <v>9</v>
      </c>
      <c r="F12077" t="s">
        <v>330</v>
      </c>
      <c r="G12077" s="37">
        <v>189595.25</v>
      </c>
      <c r="H12077">
        <v>11.29</v>
      </c>
      <c r="I12077">
        <v>189595.25</v>
      </c>
      <c r="J12077">
        <v>60.63</v>
      </c>
      <c r="K12077">
        <v>189595.25</v>
      </c>
      <c r="L12077">
        <v>64.12</v>
      </c>
      <c r="M12077" t="s">
        <v>751</v>
      </c>
      <c r="N12077" s="37">
        <v>0</v>
      </c>
      <c r="O12077">
        <v>1706357.25</v>
      </c>
      <c r="P12077" t="s">
        <v>766</v>
      </c>
      <c r="Q12077" t="s">
        <v>766</v>
      </c>
      <c r="R12077" t="s">
        <v>768</v>
      </c>
      <c r="S12077" t="s">
        <v>758</v>
      </c>
    </row>
    <row r="12078" spans="1:19" x14ac:dyDescent="0.3">
      <c r="A12078" t="s">
        <v>753</v>
      </c>
      <c r="B12078" t="s">
        <v>748</v>
      </c>
      <c r="C12078" t="s">
        <v>749</v>
      </c>
      <c r="D12078" t="s">
        <v>750</v>
      </c>
      <c r="E12078">
        <v>-1</v>
      </c>
      <c r="F12078" t="s">
        <v>110</v>
      </c>
      <c r="G12078" s="37">
        <v>64983.26</v>
      </c>
      <c r="H12078">
        <v>2.27</v>
      </c>
      <c r="I12078">
        <v>64983.26</v>
      </c>
      <c r="J12078">
        <v>1.02</v>
      </c>
      <c r="K12078">
        <v>64983.26</v>
      </c>
      <c r="L12078">
        <v>12.7</v>
      </c>
      <c r="M12078" t="s">
        <v>751</v>
      </c>
      <c r="N12078" s="37">
        <v>0</v>
      </c>
      <c r="O12078" t="s">
        <v>751</v>
      </c>
      <c r="P12078" t="s">
        <v>766</v>
      </c>
      <c r="Q12078" t="s">
        <v>766</v>
      </c>
      <c r="R12078" t="s">
        <v>766</v>
      </c>
      <c r="S12078" t="s">
        <v>758</v>
      </c>
    </row>
    <row r="12079" spans="1:19" x14ac:dyDescent="0.3">
      <c r="A12079" t="s">
        <v>747</v>
      </c>
      <c r="B12079" t="s">
        <v>748</v>
      </c>
      <c r="C12079" t="s">
        <v>749</v>
      </c>
      <c r="D12079" t="s">
        <v>750</v>
      </c>
      <c r="E12079">
        <v>0</v>
      </c>
      <c r="F12079" t="s">
        <v>340</v>
      </c>
      <c r="G12079" s="37">
        <v>25787.47</v>
      </c>
      <c r="H12079">
        <v>5.22</v>
      </c>
      <c r="I12079">
        <v>25787.47</v>
      </c>
      <c r="J12079">
        <v>0.87</v>
      </c>
      <c r="K12079">
        <v>25787.47</v>
      </c>
      <c r="L12079">
        <v>9.5500000000000007</v>
      </c>
      <c r="M12079" t="s">
        <v>751</v>
      </c>
      <c r="N12079" s="37">
        <v>0</v>
      </c>
      <c r="O12079" t="s">
        <v>751</v>
      </c>
      <c r="P12079" t="s">
        <v>766</v>
      </c>
      <c r="Q12079" t="s">
        <v>766</v>
      </c>
      <c r="R12079" t="s">
        <v>766</v>
      </c>
      <c r="S12079" t="s">
        <v>758</v>
      </c>
    </row>
    <row r="12080" spans="1:19" x14ac:dyDescent="0.3">
      <c r="A12080" t="s">
        <v>747</v>
      </c>
      <c r="B12080" t="s">
        <v>748</v>
      </c>
      <c r="C12080" t="s">
        <v>749</v>
      </c>
      <c r="D12080" t="s">
        <v>750</v>
      </c>
      <c r="E12080">
        <v>2</v>
      </c>
      <c r="F12080" t="s">
        <v>541</v>
      </c>
      <c r="G12080" s="37">
        <v>289183.19</v>
      </c>
      <c r="H12080">
        <v>17.940000000000001</v>
      </c>
      <c r="I12080">
        <v>289183.19</v>
      </c>
      <c r="J12080">
        <v>79323.63</v>
      </c>
      <c r="K12080">
        <v>289183.19</v>
      </c>
      <c r="L12080">
        <v>81.61</v>
      </c>
      <c r="M12080" t="s">
        <v>751</v>
      </c>
      <c r="N12080" s="37">
        <v>247948.38</v>
      </c>
      <c r="O12080">
        <v>578366.38</v>
      </c>
      <c r="P12080" t="s">
        <v>768</v>
      </c>
      <c r="Q12080" t="s">
        <v>766</v>
      </c>
      <c r="R12080" t="s">
        <v>768</v>
      </c>
      <c r="S12080" t="s">
        <v>758</v>
      </c>
    </row>
    <row r="12081" spans="1:19" x14ac:dyDescent="0.3">
      <c r="A12081" t="s">
        <v>753</v>
      </c>
      <c r="B12081" t="s">
        <v>748</v>
      </c>
      <c r="C12081" t="s">
        <v>749</v>
      </c>
      <c r="D12081" t="s">
        <v>750</v>
      </c>
      <c r="E12081">
        <v>3</v>
      </c>
      <c r="F12081" t="s">
        <v>373</v>
      </c>
      <c r="G12081" s="37">
        <v>50160.67</v>
      </c>
      <c r="H12081">
        <v>5349.64</v>
      </c>
      <c r="I12081">
        <v>50160.67</v>
      </c>
      <c r="J12081">
        <v>1.86</v>
      </c>
      <c r="K12081">
        <v>50160.67</v>
      </c>
      <c r="L12081">
        <v>17.77</v>
      </c>
      <c r="M12081" t="s">
        <v>751</v>
      </c>
      <c r="N12081" s="37">
        <v>0</v>
      </c>
      <c r="O12081">
        <v>150482.01</v>
      </c>
      <c r="P12081" t="s">
        <v>766</v>
      </c>
      <c r="Q12081" t="s">
        <v>768</v>
      </c>
      <c r="R12081" t="s">
        <v>768</v>
      </c>
      <c r="S12081" t="s">
        <v>758</v>
      </c>
    </row>
    <row r="12082" spans="1:19" x14ac:dyDescent="0.3">
      <c r="A12082" t="s">
        <v>753</v>
      </c>
      <c r="B12082" t="s">
        <v>748</v>
      </c>
      <c r="C12082" t="s">
        <v>749</v>
      </c>
      <c r="D12082" t="s">
        <v>750</v>
      </c>
      <c r="E12082">
        <v>7</v>
      </c>
      <c r="F12082" t="s">
        <v>102</v>
      </c>
      <c r="G12082" s="37">
        <v>168206.85</v>
      </c>
      <c r="H12082">
        <v>1.96</v>
      </c>
      <c r="I12082">
        <v>168206.85</v>
      </c>
      <c r="J12082">
        <v>10.51</v>
      </c>
      <c r="K12082">
        <v>168206.85</v>
      </c>
      <c r="L12082">
        <v>71.2</v>
      </c>
      <c r="M12082" t="s">
        <v>751</v>
      </c>
      <c r="N12082" s="37">
        <v>0</v>
      </c>
      <c r="O12082">
        <v>1177447.95</v>
      </c>
      <c r="P12082" t="s">
        <v>766</v>
      </c>
      <c r="Q12082" t="s">
        <v>766</v>
      </c>
      <c r="R12082" t="s">
        <v>768</v>
      </c>
      <c r="S12082" t="s">
        <v>758</v>
      </c>
    </row>
    <row r="12083" spans="1:19" x14ac:dyDescent="0.3">
      <c r="A12083" t="s">
        <v>747</v>
      </c>
      <c r="B12083" t="s">
        <v>748</v>
      </c>
      <c r="C12083" t="s">
        <v>749</v>
      </c>
      <c r="D12083" t="s">
        <v>750</v>
      </c>
      <c r="E12083">
        <v>4</v>
      </c>
      <c r="F12083" t="s">
        <v>180</v>
      </c>
      <c r="G12083" s="37">
        <v>27722.18</v>
      </c>
      <c r="H12083">
        <v>4.79</v>
      </c>
      <c r="I12083">
        <v>27722.18</v>
      </c>
      <c r="J12083">
        <v>649.89</v>
      </c>
      <c r="K12083">
        <v>27722.18</v>
      </c>
      <c r="L12083">
        <v>21.8</v>
      </c>
      <c r="M12083" t="s">
        <v>751</v>
      </c>
      <c r="N12083" s="37">
        <v>0</v>
      </c>
      <c r="O12083">
        <v>110888.72</v>
      </c>
      <c r="P12083" t="s">
        <v>768</v>
      </c>
      <c r="Q12083" t="s">
        <v>766</v>
      </c>
      <c r="R12083" t="s">
        <v>768</v>
      </c>
      <c r="S12083" t="s">
        <v>758</v>
      </c>
    </row>
    <row r="12084" spans="1:19" x14ac:dyDescent="0.3">
      <c r="A12084" t="s">
        <v>753</v>
      </c>
      <c r="B12084" t="s">
        <v>748</v>
      </c>
      <c r="C12084" t="s">
        <v>754</v>
      </c>
      <c r="D12084" t="s">
        <v>750</v>
      </c>
      <c r="E12084">
        <v>-1</v>
      </c>
      <c r="F12084" t="s">
        <v>455</v>
      </c>
      <c r="G12084" s="37">
        <v>-254.19</v>
      </c>
      <c r="H12084" t="s">
        <v>751</v>
      </c>
      <c r="I12084">
        <v>-254.19</v>
      </c>
      <c r="J12084" t="s">
        <v>751</v>
      </c>
      <c r="K12084">
        <v>-254.19</v>
      </c>
      <c r="L12084" t="s">
        <v>751</v>
      </c>
      <c r="M12084" t="s">
        <v>751</v>
      </c>
      <c r="N12084" s="37">
        <v>0</v>
      </c>
      <c r="O12084" t="s">
        <v>751</v>
      </c>
      <c r="P12084" t="s">
        <v>751</v>
      </c>
      <c r="Q12084" t="s">
        <v>751</v>
      </c>
      <c r="R12084" t="s">
        <v>751</v>
      </c>
      <c r="S12084" t="s">
        <v>758</v>
      </c>
    </row>
    <row r="12085" spans="1:19" x14ac:dyDescent="0.3">
      <c r="A12085" t="s">
        <v>752</v>
      </c>
      <c r="B12085" t="s">
        <v>748</v>
      </c>
      <c r="C12085" t="s">
        <v>749</v>
      </c>
      <c r="D12085" t="s">
        <v>750</v>
      </c>
      <c r="E12085">
        <v>2</v>
      </c>
      <c r="F12085" t="s">
        <v>54</v>
      </c>
      <c r="G12085" s="37">
        <v>59509.94</v>
      </c>
      <c r="H12085">
        <v>4.59</v>
      </c>
      <c r="I12085">
        <v>59509.94</v>
      </c>
      <c r="J12085">
        <v>2.1800000000000002</v>
      </c>
      <c r="K12085">
        <v>59509.94</v>
      </c>
      <c r="L12085">
        <v>20.89</v>
      </c>
      <c r="M12085" t="s">
        <v>751</v>
      </c>
      <c r="N12085" s="37">
        <v>0</v>
      </c>
      <c r="O12085">
        <v>119019.88</v>
      </c>
      <c r="P12085" t="s">
        <v>766</v>
      </c>
      <c r="Q12085" t="s">
        <v>766</v>
      </c>
      <c r="R12085" t="s">
        <v>766</v>
      </c>
      <c r="S12085" t="s">
        <v>758</v>
      </c>
    </row>
    <row r="12086" spans="1:19" x14ac:dyDescent="0.3">
      <c r="A12086" t="s">
        <v>747</v>
      </c>
      <c r="B12086" t="s">
        <v>748</v>
      </c>
      <c r="C12086" t="s">
        <v>754</v>
      </c>
      <c r="D12086" t="s">
        <v>750</v>
      </c>
      <c r="E12086">
        <v>2</v>
      </c>
      <c r="F12086" t="s">
        <v>402</v>
      </c>
      <c r="G12086" s="37">
        <v>-321.55</v>
      </c>
      <c r="H12086" t="s">
        <v>751</v>
      </c>
      <c r="I12086">
        <v>-321.55</v>
      </c>
      <c r="J12086" t="s">
        <v>751</v>
      </c>
      <c r="K12086">
        <v>-321.55</v>
      </c>
      <c r="L12086" t="s">
        <v>751</v>
      </c>
      <c r="M12086" t="s">
        <v>751</v>
      </c>
      <c r="N12086" s="37">
        <v>0</v>
      </c>
      <c r="O12086" t="s">
        <v>751</v>
      </c>
      <c r="P12086" t="s">
        <v>751</v>
      </c>
      <c r="Q12086" t="s">
        <v>751</v>
      </c>
      <c r="R12086" t="s">
        <v>751</v>
      </c>
      <c r="S12086" t="s">
        <v>758</v>
      </c>
    </row>
    <row r="12087" spans="1:19" x14ac:dyDescent="0.3">
      <c r="A12087" t="s">
        <v>752</v>
      </c>
      <c r="B12087" t="s">
        <v>748</v>
      </c>
      <c r="C12087" t="s">
        <v>749</v>
      </c>
      <c r="D12087" t="s">
        <v>750</v>
      </c>
      <c r="E12087">
        <v>0</v>
      </c>
      <c r="F12087" t="s">
        <v>541</v>
      </c>
      <c r="G12087" s="37">
        <v>139571.9</v>
      </c>
      <c r="H12087">
        <v>15.99</v>
      </c>
      <c r="I12087">
        <v>139571.9</v>
      </c>
      <c r="J12087">
        <v>7.59</v>
      </c>
      <c r="K12087">
        <v>139571.9</v>
      </c>
      <c r="L12087">
        <v>72.73</v>
      </c>
      <c r="M12087" t="s">
        <v>751</v>
      </c>
      <c r="N12087" s="37">
        <v>0</v>
      </c>
      <c r="O12087" t="s">
        <v>751</v>
      </c>
      <c r="P12087" t="s">
        <v>766</v>
      </c>
      <c r="Q12087" t="s">
        <v>766</v>
      </c>
      <c r="R12087" t="s">
        <v>766</v>
      </c>
      <c r="S12087" t="s">
        <v>758</v>
      </c>
    </row>
    <row r="12088" spans="1:19" x14ac:dyDescent="0.3">
      <c r="A12088" t="s">
        <v>747</v>
      </c>
      <c r="B12088" t="s">
        <v>748</v>
      </c>
      <c r="C12088" t="s">
        <v>749</v>
      </c>
      <c r="D12088" t="s">
        <v>750</v>
      </c>
      <c r="E12088">
        <v>5</v>
      </c>
      <c r="F12088" t="s">
        <v>249</v>
      </c>
      <c r="G12088" s="37">
        <v>99631.1</v>
      </c>
      <c r="H12088">
        <v>5.56</v>
      </c>
      <c r="I12088">
        <v>99631.1</v>
      </c>
      <c r="J12088">
        <v>2188.52</v>
      </c>
      <c r="K12088">
        <v>99631.1</v>
      </c>
      <c r="L12088">
        <v>43.24</v>
      </c>
      <c r="M12088" t="s">
        <v>751</v>
      </c>
      <c r="N12088" s="37">
        <v>0</v>
      </c>
      <c r="O12088">
        <v>498155.5</v>
      </c>
      <c r="P12088" t="s">
        <v>768</v>
      </c>
      <c r="Q12088" t="s">
        <v>766</v>
      </c>
      <c r="R12088" t="s">
        <v>768</v>
      </c>
      <c r="S12088" t="s">
        <v>758</v>
      </c>
    </row>
    <row r="12089" spans="1:19" x14ac:dyDescent="0.3">
      <c r="A12089" t="s">
        <v>747</v>
      </c>
      <c r="B12089" t="s">
        <v>748</v>
      </c>
      <c r="C12089" t="s">
        <v>749</v>
      </c>
      <c r="D12089" t="s">
        <v>750</v>
      </c>
      <c r="E12089">
        <v>4</v>
      </c>
      <c r="F12089" t="s">
        <v>131</v>
      </c>
      <c r="G12089" s="37">
        <v>162166.16</v>
      </c>
      <c r="H12089">
        <v>3.65</v>
      </c>
      <c r="I12089">
        <v>162166.16</v>
      </c>
      <c r="J12089">
        <v>6.75</v>
      </c>
      <c r="K12089">
        <v>162166.16</v>
      </c>
      <c r="L12089">
        <v>46.65</v>
      </c>
      <c r="M12089" t="s">
        <v>751</v>
      </c>
      <c r="N12089" s="37">
        <v>0</v>
      </c>
      <c r="O12089">
        <v>648664.64</v>
      </c>
      <c r="P12089" t="s">
        <v>766</v>
      </c>
      <c r="Q12089" t="s">
        <v>766</v>
      </c>
      <c r="R12089" t="s">
        <v>766</v>
      </c>
      <c r="S12089" t="s">
        <v>758</v>
      </c>
    </row>
    <row r="12090" spans="1:19" x14ac:dyDescent="0.3">
      <c r="A12090" t="s">
        <v>753</v>
      </c>
      <c r="B12090" t="s">
        <v>748</v>
      </c>
      <c r="C12090" t="s">
        <v>754</v>
      </c>
      <c r="D12090" t="s">
        <v>750</v>
      </c>
      <c r="E12090">
        <v>3</v>
      </c>
      <c r="F12090" t="s">
        <v>15</v>
      </c>
      <c r="G12090" s="37">
        <v>-1400.55</v>
      </c>
      <c r="H12090" t="s">
        <v>751</v>
      </c>
      <c r="I12090">
        <v>-1400.55</v>
      </c>
      <c r="J12090" t="s">
        <v>751</v>
      </c>
      <c r="K12090">
        <v>-1400.55</v>
      </c>
      <c r="L12090" t="s">
        <v>751</v>
      </c>
      <c r="M12090" t="s">
        <v>751</v>
      </c>
      <c r="N12090" s="37">
        <v>0</v>
      </c>
      <c r="O12090" t="s">
        <v>751</v>
      </c>
      <c r="P12090" t="s">
        <v>751</v>
      </c>
      <c r="Q12090" t="s">
        <v>751</v>
      </c>
      <c r="R12090" t="s">
        <v>751</v>
      </c>
      <c r="S12090" t="s">
        <v>758</v>
      </c>
    </row>
    <row r="12091" spans="1:19" x14ac:dyDescent="0.3">
      <c r="A12091" t="s">
        <v>753</v>
      </c>
      <c r="B12091" t="s">
        <v>748</v>
      </c>
      <c r="C12091" t="s">
        <v>749</v>
      </c>
      <c r="D12091" t="s">
        <v>750</v>
      </c>
      <c r="E12091">
        <v>0</v>
      </c>
      <c r="F12091" t="s">
        <v>16</v>
      </c>
      <c r="G12091" s="37">
        <v>27375.45</v>
      </c>
      <c r="H12091">
        <v>0.94</v>
      </c>
      <c r="I12091">
        <v>27375.45</v>
      </c>
      <c r="J12091">
        <v>0.42</v>
      </c>
      <c r="K12091">
        <v>27375.45</v>
      </c>
      <c r="L12091">
        <v>5.27</v>
      </c>
      <c r="M12091" t="s">
        <v>751</v>
      </c>
      <c r="N12091" s="37">
        <v>0</v>
      </c>
      <c r="O12091" t="s">
        <v>751</v>
      </c>
      <c r="P12091" t="s">
        <v>766</v>
      </c>
      <c r="Q12091" t="s">
        <v>766</v>
      </c>
      <c r="R12091" t="s">
        <v>766</v>
      </c>
      <c r="S12091" t="s">
        <v>758</v>
      </c>
    </row>
    <row r="12092" spans="1:19" x14ac:dyDescent="0.3">
      <c r="A12092" t="s">
        <v>747</v>
      </c>
      <c r="B12092" t="s">
        <v>748</v>
      </c>
      <c r="C12092" t="s">
        <v>749</v>
      </c>
      <c r="D12092" t="s">
        <v>750</v>
      </c>
      <c r="E12092">
        <v>1</v>
      </c>
      <c r="F12092" t="s">
        <v>227</v>
      </c>
      <c r="G12092" s="37">
        <v>14178.86</v>
      </c>
      <c r="H12092">
        <v>12.86</v>
      </c>
      <c r="I12092">
        <v>14178.86</v>
      </c>
      <c r="J12092">
        <v>0.92</v>
      </c>
      <c r="K12092">
        <v>14178.86</v>
      </c>
      <c r="L12092">
        <v>20.05</v>
      </c>
      <c r="M12092" t="s">
        <v>751</v>
      </c>
      <c r="N12092" s="37">
        <v>0</v>
      </c>
      <c r="O12092">
        <v>14178.86</v>
      </c>
      <c r="P12092" t="s">
        <v>766</v>
      </c>
      <c r="Q12092" t="s">
        <v>766</v>
      </c>
      <c r="R12092" t="s">
        <v>766</v>
      </c>
      <c r="S12092" t="s">
        <v>758</v>
      </c>
    </row>
    <row r="12093" spans="1:19" x14ac:dyDescent="0.3">
      <c r="A12093" t="s">
        <v>747</v>
      </c>
      <c r="B12093" t="s">
        <v>748</v>
      </c>
      <c r="C12093" t="s">
        <v>754</v>
      </c>
      <c r="D12093" t="s">
        <v>750</v>
      </c>
      <c r="E12093">
        <v>2</v>
      </c>
      <c r="F12093" t="s">
        <v>62</v>
      </c>
      <c r="G12093" s="37">
        <v>-147.93</v>
      </c>
      <c r="H12093" t="s">
        <v>751</v>
      </c>
      <c r="I12093">
        <v>-147.93</v>
      </c>
      <c r="J12093" t="s">
        <v>751</v>
      </c>
      <c r="K12093">
        <v>-147.93</v>
      </c>
      <c r="L12093" t="s">
        <v>751</v>
      </c>
      <c r="M12093" t="s">
        <v>751</v>
      </c>
      <c r="N12093" s="37">
        <v>0</v>
      </c>
      <c r="O12093" t="s">
        <v>751</v>
      </c>
      <c r="P12093" t="s">
        <v>751</v>
      </c>
      <c r="Q12093" t="s">
        <v>751</v>
      </c>
      <c r="R12093" t="s">
        <v>751</v>
      </c>
      <c r="S12093" t="s">
        <v>758</v>
      </c>
    </row>
    <row r="12094" spans="1:19" x14ac:dyDescent="0.3">
      <c r="A12094" t="s">
        <v>747</v>
      </c>
      <c r="B12094" t="s">
        <v>748</v>
      </c>
      <c r="C12094" t="s">
        <v>749</v>
      </c>
      <c r="D12094" t="s">
        <v>750</v>
      </c>
      <c r="E12094">
        <v>0</v>
      </c>
      <c r="F12094" t="s">
        <v>271</v>
      </c>
      <c r="G12094" s="37">
        <v>1636287.29</v>
      </c>
      <c r="H12094">
        <v>104.84</v>
      </c>
      <c r="I12094">
        <v>1636287.29</v>
      </c>
      <c r="J12094">
        <v>49.8</v>
      </c>
      <c r="K12094">
        <v>1636287.29</v>
      </c>
      <c r="L12094">
        <v>476.96</v>
      </c>
      <c r="M12094" t="s">
        <v>751</v>
      </c>
      <c r="N12094" s="37">
        <v>0</v>
      </c>
      <c r="O12094" t="s">
        <v>751</v>
      </c>
      <c r="P12094" t="s">
        <v>766</v>
      </c>
      <c r="Q12094" t="s">
        <v>766</v>
      </c>
      <c r="R12094" t="s">
        <v>766</v>
      </c>
      <c r="S12094" t="s">
        <v>758</v>
      </c>
    </row>
    <row r="12095" spans="1:19" x14ac:dyDescent="0.3">
      <c r="A12095" t="s">
        <v>753</v>
      </c>
      <c r="B12095" t="s">
        <v>748</v>
      </c>
      <c r="C12095" t="s">
        <v>749</v>
      </c>
      <c r="D12095" t="s">
        <v>750</v>
      </c>
      <c r="E12095">
        <v>6</v>
      </c>
      <c r="F12095" t="s">
        <v>157</v>
      </c>
      <c r="G12095" s="37">
        <v>160419.53</v>
      </c>
      <c r="H12095">
        <v>2.08</v>
      </c>
      <c r="I12095">
        <v>160419.53</v>
      </c>
      <c r="J12095">
        <v>11.15</v>
      </c>
      <c r="K12095">
        <v>160419.53</v>
      </c>
      <c r="L12095">
        <v>4.1900000000000004</v>
      </c>
      <c r="M12095" t="s">
        <v>751</v>
      </c>
      <c r="N12095" s="37">
        <v>0</v>
      </c>
      <c r="O12095">
        <v>962517.17999999993</v>
      </c>
      <c r="P12095" t="s">
        <v>766</v>
      </c>
      <c r="Q12095" t="s">
        <v>766</v>
      </c>
      <c r="R12095" t="s">
        <v>768</v>
      </c>
      <c r="S12095" t="s">
        <v>758</v>
      </c>
    </row>
    <row r="12096" spans="1:19" x14ac:dyDescent="0.3">
      <c r="A12096" t="s">
        <v>752</v>
      </c>
      <c r="B12096" t="s">
        <v>748</v>
      </c>
      <c r="C12096" t="s">
        <v>754</v>
      </c>
      <c r="D12096" t="s">
        <v>750</v>
      </c>
      <c r="E12096">
        <v>14</v>
      </c>
      <c r="F12096" t="s">
        <v>67</v>
      </c>
      <c r="G12096" s="37">
        <v>-1134019.25</v>
      </c>
      <c r="H12096" t="s">
        <v>751</v>
      </c>
      <c r="I12096">
        <v>-1134019.25</v>
      </c>
      <c r="J12096" t="s">
        <v>751</v>
      </c>
      <c r="K12096">
        <v>-1134019.25</v>
      </c>
      <c r="L12096" t="s">
        <v>751</v>
      </c>
      <c r="M12096" t="s">
        <v>751</v>
      </c>
      <c r="N12096" s="37">
        <v>0</v>
      </c>
      <c r="O12096" t="s">
        <v>751</v>
      </c>
      <c r="P12096" t="s">
        <v>751</v>
      </c>
      <c r="Q12096" t="s">
        <v>751</v>
      </c>
      <c r="R12096" t="s">
        <v>751</v>
      </c>
      <c r="S12096" t="s">
        <v>758</v>
      </c>
    </row>
    <row r="12097" spans="1:19" x14ac:dyDescent="0.3">
      <c r="A12097" t="s">
        <v>753</v>
      </c>
      <c r="B12097" t="s">
        <v>748</v>
      </c>
      <c r="C12097" t="s">
        <v>749</v>
      </c>
      <c r="D12097" t="s">
        <v>750</v>
      </c>
      <c r="E12097">
        <v>3</v>
      </c>
      <c r="F12097" t="s">
        <v>430</v>
      </c>
      <c r="G12097" s="37">
        <v>64003.44</v>
      </c>
      <c r="H12097">
        <v>6.85</v>
      </c>
      <c r="I12097">
        <v>64003.44</v>
      </c>
      <c r="J12097">
        <v>1364.42</v>
      </c>
      <c r="K12097">
        <v>64003.44</v>
      </c>
      <c r="L12097">
        <v>31.18</v>
      </c>
      <c r="M12097" t="s">
        <v>751</v>
      </c>
      <c r="N12097" s="37">
        <v>0</v>
      </c>
      <c r="O12097">
        <v>192010.32</v>
      </c>
      <c r="P12097" t="s">
        <v>768</v>
      </c>
      <c r="Q12097" t="s">
        <v>766</v>
      </c>
      <c r="R12097" t="s">
        <v>768</v>
      </c>
      <c r="S12097" t="s">
        <v>758</v>
      </c>
    </row>
    <row r="12098" spans="1:19" x14ac:dyDescent="0.3">
      <c r="A12098" t="s">
        <v>753</v>
      </c>
      <c r="B12098" t="s">
        <v>748</v>
      </c>
      <c r="C12098" t="s">
        <v>749</v>
      </c>
      <c r="D12098" t="s">
        <v>750</v>
      </c>
      <c r="E12098">
        <v>4</v>
      </c>
      <c r="F12098" t="s">
        <v>248</v>
      </c>
      <c r="G12098" s="37">
        <v>51155.29</v>
      </c>
      <c r="H12098">
        <v>1696.05</v>
      </c>
      <c r="I12098">
        <v>51155.29</v>
      </c>
      <c r="J12098">
        <v>1440.68</v>
      </c>
      <c r="K12098">
        <v>51155.29</v>
      </c>
      <c r="L12098">
        <v>7.97</v>
      </c>
      <c r="M12098" t="s">
        <v>751</v>
      </c>
      <c r="N12098" s="37">
        <v>51155.29</v>
      </c>
      <c r="O12098">
        <v>204621.16</v>
      </c>
      <c r="P12098" t="s">
        <v>766</v>
      </c>
      <c r="Q12098" t="s">
        <v>766</v>
      </c>
      <c r="R12098" t="s">
        <v>768</v>
      </c>
      <c r="S12098" t="s">
        <v>758</v>
      </c>
    </row>
    <row r="12099" spans="1:19" x14ac:dyDescent="0.3">
      <c r="A12099" t="s">
        <v>752</v>
      </c>
      <c r="B12099" t="s">
        <v>748</v>
      </c>
      <c r="C12099" t="s">
        <v>749</v>
      </c>
      <c r="D12099" t="s">
        <v>750</v>
      </c>
      <c r="E12099">
        <v>3</v>
      </c>
      <c r="F12099" t="s">
        <v>516</v>
      </c>
      <c r="G12099" s="37">
        <v>39215.22</v>
      </c>
      <c r="H12099">
        <v>0.39</v>
      </c>
      <c r="I12099">
        <v>39215.22</v>
      </c>
      <c r="J12099">
        <v>0.06</v>
      </c>
      <c r="K12099">
        <v>39215.22</v>
      </c>
      <c r="L12099">
        <v>0.71</v>
      </c>
      <c r="M12099" t="s">
        <v>751</v>
      </c>
      <c r="N12099" s="37">
        <v>0</v>
      </c>
      <c r="O12099">
        <v>117645.66</v>
      </c>
      <c r="P12099" t="s">
        <v>766</v>
      </c>
      <c r="Q12099" t="s">
        <v>766</v>
      </c>
      <c r="R12099" t="s">
        <v>766</v>
      </c>
      <c r="S12099" t="s">
        <v>758</v>
      </c>
    </row>
    <row r="12100" spans="1:19" x14ac:dyDescent="0.3">
      <c r="A12100" t="s">
        <v>747</v>
      </c>
      <c r="B12100" t="s">
        <v>748</v>
      </c>
      <c r="C12100" t="s">
        <v>749</v>
      </c>
      <c r="D12100" t="s">
        <v>750</v>
      </c>
      <c r="E12100">
        <v>5</v>
      </c>
      <c r="F12100" t="s">
        <v>73</v>
      </c>
      <c r="G12100" s="37">
        <v>128.35</v>
      </c>
      <c r="H12100">
        <v>0.01</v>
      </c>
      <c r="I12100">
        <v>128.35</v>
      </c>
      <c r="J12100">
        <v>0</v>
      </c>
      <c r="K12100">
        <v>128.35</v>
      </c>
      <c r="L12100">
        <v>0.03</v>
      </c>
      <c r="M12100" t="s">
        <v>751</v>
      </c>
      <c r="N12100" s="37">
        <v>0</v>
      </c>
      <c r="O12100">
        <v>641.75</v>
      </c>
      <c r="P12100" t="s">
        <v>766</v>
      </c>
      <c r="Q12100" t="s">
        <v>766</v>
      </c>
      <c r="R12100" t="s">
        <v>766</v>
      </c>
      <c r="S12100" t="s">
        <v>758</v>
      </c>
    </row>
    <row r="12101" spans="1:19" x14ac:dyDescent="0.3">
      <c r="A12101" t="s">
        <v>753</v>
      </c>
      <c r="B12101" t="s">
        <v>748</v>
      </c>
      <c r="C12101" t="s">
        <v>749</v>
      </c>
      <c r="D12101" t="s">
        <v>750</v>
      </c>
      <c r="E12101">
        <v>6</v>
      </c>
      <c r="F12101" t="s">
        <v>374</v>
      </c>
      <c r="G12101" s="37">
        <v>22165.42</v>
      </c>
      <c r="H12101">
        <v>2.5099999999999998</v>
      </c>
      <c r="I12101">
        <v>22165.42</v>
      </c>
      <c r="J12101">
        <v>13.49</v>
      </c>
      <c r="K12101">
        <v>22165.42</v>
      </c>
      <c r="L12101">
        <v>9.8800000000000008</v>
      </c>
      <c r="M12101" t="s">
        <v>751</v>
      </c>
      <c r="N12101" s="37">
        <v>0</v>
      </c>
      <c r="O12101">
        <v>132992.51999999999</v>
      </c>
      <c r="P12101" t="s">
        <v>766</v>
      </c>
      <c r="Q12101" t="s">
        <v>766</v>
      </c>
      <c r="R12101" t="s">
        <v>768</v>
      </c>
      <c r="S12101" t="s">
        <v>758</v>
      </c>
    </row>
    <row r="12102" spans="1:19" x14ac:dyDescent="0.3">
      <c r="A12102" t="s">
        <v>747</v>
      </c>
      <c r="B12102" t="s">
        <v>748</v>
      </c>
      <c r="C12102" t="s">
        <v>749</v>
      </c>
      <c r="D12102" t="s">
        <v>750</v>
      </c>
      <c r="E12102">
        <v>4</v>
      </c>
      <c r="F12102" t="s">
        <v>5</v>
      </c>
      <c r="G12102" s="37">
        <v>27939.99</v>
      </c>
      <c r="H12102">
        <v>15.43</v>
      </c>
      <c r="I12102">
        <v>27939.99</v>
      </c>
      <c r="J12102">
        <v>3.65</v>
      </c>
      <c r="K12102">
        <v>27939.99</v>
      </c>
      <c r="L12102">
        <v>50.21</v>
      </c>
      <c r="M12102" t="s">
        <v>751</v>
      </c>
      <c r="N12102" s="37">
        <v>0</v>
      </c>
      <c r="O12102">
        <v>111759.96</v>
      </c>
      <c r="P12102" t="s">
        <v>766</v>
      </c>
      <c r="Q12102" t="s">
        <v>766</v>
      </c>
      <c r="R12102" t="s">
        <v>766</v>
      </c>
      <c r="S12102" t="s">
        <v>758</v>
      </c>
    </row>
    <row r="12103" spans="1:19" x14ac:dyDescent="0.3">
      <c r="A12103" t="s">
        <v>747</v>
      </c>
      <c r="B12103" t="s">
        <v>748</v>
      </c>
      <c r="C12103" t="s">
        <v>754</v>
      </c>
      <c r="D12103" t="s">
        <v>750</v>
      </c>
      <c r="E12103">
        <v>4</v>
      </c>
      <c r="F12103" t="s">
        <v>228</v>
      </c>
      <c r="G12103" s="37">
        <v>-2786.59</v>
      </c>
      <c r="H12103" t="s">
        <v>751</v>
      </c>
      <c r="I12103">
        <v>-2786.59</v>
      </c>
      <c r="J12103" t="s">
        <v>751</v>
      </c>
      <c r="K12103">
        <v>-2786.59</v>
      </c>
      <c r="L12103" t="s">
        <v>751</v>
      </c>
      <c r="M12103" t="s">
        <v>751</v>
      </c>
      <c r="N12103" s="37">
        <v>0</v>
      </c>
      <c r="O12103" t="s">
        <v>751</v>
      </c>
      <c r="P12103" t="s">
        <v>751</v>
      </c>
      <c r="Q12103" t="s">
        <v>751</v>
      </c>
      <c r="R12103" t="s">
        <v>751</v>
      </c>
      <c r="S12103" t="s">
        <v>758</v>
      </c>
    </row>
    <row r="12104" spans="1:19" x14ac:dyDescent="0.3">
      <c r="A12104" t="s">
        <v>747</v>
      </c>
      <c r="B12104" t="s">
        <v>748</v>
      </c>
      <c r="C12104" t="s">
        <v>749</v>
      </c>
      <c r="D12104" t="s">
        <v>750</v>
      </c>
      <c r="E12104">
        <v>4</v>
      </c>
      <c r="F12104" t="s">
        <v>126</v>
      </c>
      <c r="G12104" s="37">
        <v>210.21</v>
      </c>
      <c r="H12104">
        <v>0.01</v>
      </c>
      <c r="I12104">
        <v>210.21</v>
      </c>
      <c r="J12104">
        <v>0</v>
      </c>
      <c r="K12104">
        <v>210.21</v>
      </c>
      <c r="L12104">
        <v>0.01</v>
      </c>
      <c r="M12104" t="s">
        <v>751</v>
      </c>
      <c r="N12104" s="37">
        <v>172.08</v>
      </c>
      <c r="O12104">
        <v>840.84</v>
      </c>
      <c r="P12104" t="s">
        <v>766</v>
      </c>
      <c r="Q12104" t="s">
        <v>766</v>
      </c>
      <c r="R12104" t="s">
        <v>766</v>
      </c>
      <c r="S12104" t="s">
        <v>758</v>
      </c>
    </row>
    <row r="12105" spans="1:19" x14ac:dyDescent="0.3">
      <c r="A12105" t="s">
        <v>752</v>
      </c>
      <c r="B12105" t="s">
        <v>748</v>
      </c>
      <c r="C12105" t="s">
        <v>754</v>
      </c>
      <c r="D12105" t="s">
        <v>750</v>
      </c>
      <c r="E12105">
        <v>3</v>
      </c>
      <c r="F12105" t="s">
        <v>234</v>
      </c>
      <c r="G12105" s="37">
        <v>-69363.39</v>
      </c>
      <c r="H12105" t="s">
        <v>751</v>
      </c>
      <c r="I12105">
        <v>-69363.39</v>
      </c>
      <c r="J12105" t="s">
        <v>751</v>
      </c>
      <c r="K12105">
        <v>-69363.39</v>
      </c>
      <c r="L12105" t="s">
        <v>751</v>
      </c>
      <c r="M12105" t="s">
        <v>751</v>
      </c>
      <c r="N12105" s="37">
        <v>0</v>
      </c>
      <c r="O12105" t="s">
        <v>751</v>
      </c>
      <c r="P12105" t="s">
        <v>751</v>
      </c>
      <c r="Q12105" t="s">
        <v>751</v>
      </c>
      <c r="R12105" t="s">
        <v>751</v>
      </c>
      <c r="S12105" t="s">
        <v>758</v>
      </c>
    </row>
    <row r="12106" spans="1:19" x14ac:dyDescent="0.3">
      <c r="A12106" t="s">
        <v>753</v>
      </c>
      <c r="B12106" t="s">
        <v>748</v>
      </c>
      <c r="C12106" t="s">
        <v>749</v>
      </c>
      <c r="D12106" t="s">
        <v>750</v>
      </c>
      <c r="E12106">
        <v>0</v>
      </c>
      <c r="F12106" t="s">
        <v>497</v>
      </c>
      <c r="G12106" s="37">
        <v>57162.71</v>
      </c>
      <c r="H12106">
        <v>8.4499999999999993</v>
      </c>
      <c r="I12106">
        <v>57162.71</v>
      </c>
      <c r="J12106">
        <v>4.01</v>
      </c>
      <c r="K12106">
        <v>57162.71</v>
      </c>
      <c r="L12106">
        <v>38.44</v>
      </c>
      <c r="M12106" t="s">
        <v>751</v>
      </c>
      <c r="N12106" s="37">
        <v>0</v>
      </c>
      <c r="O12106" t="s">
        <v>751</v>
      </c>
      <c r="P12106" t="s">
        <v>766</v>
      </c>
      <c r="Q12106" t="s">
        <v>766</v>
      </c>
      <c r="R12106" t="s">
        <v>766</v>
      </c>
      <c r="S12106" t="s">
        <v>758</v>
      </c>
    </row>
    <row r="12107" spans="1:19" x14ac:dyDescent="0.3">
      <c r="A12107" t="s">
        <v>747</v>
      </c>
      <c r="B12107" t="s">
        <v>748</v>
      </c>
      <c r="C12107" t="s">
        <v>754</v>
      </c>
      <c r="D12107" t="s">
        <v>750</v>
      </c>
      <c r="E12107">
        <v>-1</v>
      </c>
      <c r="F12107" t="s">
        <v>198</v>
      </c>
      <c r="G12107" s="37">
        <v>-117.48</v>
      </c>
      <c r="H12107" t="s">
        <v>751</v>
      </c>
      <c r="I12107">
        <v>-117.48</v>
      </c>
      <c r="J12107" t="s">
        <v>751</v>
      </c>
      <c r="K12107">
        <v>-117.48</v>
      </c>
      <c r="L12107" t="s">
        <v>751</v>
      </c>
      <c r="M12107" t="s">
        <v>751</v>
      </c>
      <c r="N12107" s="37">
        <v>0</v>
      </c>
      <c r="O12107" t="s">
        <v>751</v>
      </c>
      <c r="P12107" t="s">
        <v>751</v>
      </c>
      <c r="Q12107" t="s">
        <v>751</v>
      </c>
      <c r="R12107" t="s">
        <v>751</v>
      </c>
      <c r="S12107" t="s">
        <v>758</v>
      </c>
    </row>
    <row r="12108" spans="1:19" x14ac:dyDescent="0.3">
      <c r="A12108" t="s">
        <v>752</v>
      </c>
      <c r="B12108" t="s">
        <v>748</v>
      </c>
      <c r="C12108" t="s">
        <v>754</v>
      </c>
      <c r="D12108" t="s">
        <v>750</v>
      </c>
      <c r="E12108">
        <v>1</v>
      </c>
      <c r="F12108" t="s">
        <v>430</v>
      </c>
      <c r="G12108" s="37">
        <v>-24170</v>
      </c>
      <c r="H12108" t="s">
        <v>751</v>
      </c>
      <c r="I12108">
        <v>-24170</v>
      </c>
      <c r="J12108" t="s">
        <v>751</v>
      </c>
      <c r="K12108">
        <v>-24170</v>
      </c>
      <c r="L12108" t="s">
        <v>751</v>
      </c>
      <c r="M12108" t="s">
        <v>751</v>
      </c>
      <c r="N12108" s="37">
        <v>0</v>
      </c>
      <c r="O12108" t="s">
        <v>751</v>
      </c>
      <c r="P12108" t="s">
        <v>751</v>
      </c>
      <c r="Q12108" t="s">
        <v>751</v>
      </c>
      <c r="R12108" t="s">
        <v>751</v>
      </c>
      <c r="S12108" t="s">
        <v>758</v>
      </c>
    </row>
    <row r="12109" spans="1:19" x14ac:dyDescent="0.3">
      <c r="A12109" t="s">
        <v>753</v>
      </c>
      <c r="B12109" t="s">
        <v>748</v>
      </c>
      <c r="C12109" t="s">
        <v>749</v>
      </c>
      <c r="D12109" t="s">
        <v>750</v>
      </c>
      <c r="E12109">
        <v>-1</v>
      </c>
      <c r="F12109" t="s">
        <v>336</v>
      </c>
      <c r="G12109" s="37">
        <v>63232.42</v>
      </c>
      <c r="H12109">
        <v>1.18</v>
      </c>
      <c r="I12109">
        <v>63232.42</v>
      </c>
      <c r="J12109">
        <v>0.53</v>
      </c>
      <c r="K12109">
        <v>63232.42</v>
      </c>
      <c r="L12109">
        <v>6.63</v>
      </c>
      <c r="M12109" t="s">
        <v>751</v>
      </c>
      <c r="N12109" s="37">
        <v>0</v>
      </c>
      <c r="O12109" t="s">
        <v>751</v>
      </c>
      <c r="P12109" t="s">
        <v>766</v>
      </c>
      <c r="Q12109" t="s">
        <v>766</v>
      </c>
      <c r="R12109" t="s">
        <v>766</v>
      </c>
      <c r="S12109" t="s">
        <v>758</v>
      </c>
    </row>
    <row r="12110" spans="1:19" x14ac:dyDescent="0.3">
      <c r="A12110" t="s">
        <v>747</v>
      </c>
      <c r="B12110" t="s">
        <v>748</v>
      </c>
      <c r="C12110" t="s">
        <v>749</v>
      </c>
      <c r="D12110" t="s">
        <v>750</v>
      </c>
      <c r="E12110">
        <v>0</v>
      </c>
      <c r="F12110" t="s">
        <v>538</v>
      </c>
      <c r="G12110" s="37">
        <v>4024233.9</v>
      </c>
      <c r="H12110">
        <v>433.31</v>
      </c>
      <c r="I12110">
        <v>4024233.9</v>
      </c>
      <c r="J12110">
        <v>205.82</v>
      </c>
      <c r="K12110">
        <v>4024233.9</v>
      </c>
      <c r="L12110">
        <v>1971.21</v>
      </c>
      <c r="M12110" t="s">
        <v>751</v>
      </c>
      <c r="N12110" s="37">
        <v>0</v>
      </c>
      <c r="O12110" t="s">
        <v>751</v>
      </c>
      <c r="P12110" t="s">
        <v>766</v>
      </c>
      <c r="Q12110" t="s">
        <v>766</v>
      </c>
      <c r="R12110" t="s">
        <v>766</v>
      </c>
      <c r="S12110" t="s">
        <v>758</v>
      </c>
    </row>
    <row r="12111" spans="1:19" x14ac:dyDescent="0.3">
      <c r="A12111" t="s">
        <v>753</v>
      </c>
      <c r="B12111" t="s">
        <v>748</v>
      </c>
      <c r="C12111" t="s">
        <v>749</v>
      </c>
      <c r="D12111" t="s">
        <v>750</v>
      </c>
      <c r="E12111">
        <v>3</v>
      </c>
      <c r="F12111" t="s">
        <v>251</v>
      </c>
      <c r="G12111" s="37">
        <v>311864.01</v>
      </c>
      <c r="H12111">
        <v>91.85</v>
      </c>
      <c r="I12111">
        <v>311864.01</v>
      </c>
      <c r="J12111">
        <v>7.04</v>
      </c>
      <c r="K12111">
        <v>311864.01</v>
      </c>
      <c r="L12111">
        <v>37.11</v>
      </c>
      <c r="M12111" t="s">
        <v>751</v>
      </c>
      <c r="N12111" s="37">
        <v>0</v>
      </c>
      <c r="O12111">
        <v>935592.03</v>
      </c>
      <c r="P12111" t="s">
        <v>766</v>
      </c>
      <c r="Q12111" t="s">
        <v>766</v>
      </c>
      <c r="R12111" t="s">
        <v>766</v>
      </c>
      <c r="S12111" t="s">
        <v>758</v>
      </c>
    </row>
    <row r="12112" spans="1:19" x14ac:dyDescent="0.3">
      <c r="A12112" t="s">
        <v>747</v>
      </c>
      <c r="B12112" t="s">
        <v>748</v>
      </c>
      <c r="C12112" t="s">
        <v>754</v>
      </c>
      <c r="D12112" t="s">
        <v>750</v>
      </c>
      <c r="E12112">
        <v>1</v>
      </c>
      <c r="F12112" t="s">
        <v>103</v>
      </c>
      <c r="G12112" s="37">
        <v>-470.51</v>
      </c>
      <c r="H12112" t="s">
        <v>751</v>
      </c>
      <c r="I12112">
        <v>-470.51</v>
      </c>
      <c r="J12112" t="s">
        <v>751</v>
      </c>
      <c r="K12112">
        <v>-470.51</v>
      </c>
      <c r="L12112" t="s">
        <v>751</v>
      </c>
      <c r="M12112" t="s">
        <v>751</v>
      </c>
      <c r="N12112" s="37">
        <v>0</v>
      </c>
      <c r="O12112" t="s">
        <v>751</v>
      </c>
      <c r="P12112" t="s">
        <v>751</v>
      </c>
      <c r="Q12112" t="s">
        <v>751</v>
      </c>
      <c r="R12112" t="s">
        <v>751</v>
      </c>
      <c r="S12112" t="s">
        <v>758</v>
      </c>
    </row>
    <row r="12113" spans="1:19" x14ac:dyDescent="0.3">
      <c r="A12113" t="s">
        <v>753</v>
      </c>
      <c r="B12113" t="s">
        <v>748</v>
      </c>
      <c r="C12113" t="s">
        <v>754</v>
      </c>
      <c r="D12113" t="s">
        <v>750</v>
      </c>
      <c r="E12113">
        <v>-1</v>
      </c>
      <c r="F12113" t="s">
        <v>514</v>
      </c>
      <c r="G12113" s="37">
        <v>-2132.14</v>
      </c>
      <c r="H12113" t="s">
        <v>751</v>
      </c>
      <c r="I12113">
        <v>-2132.14</v>
      </c>
      <c r="J12113" t="s">
        <v>751</v>
      </c>
      <c r="K12113">
        <v>-2132.14</v>
      </c>
      <c r="L12113" t="s">
        <v>751</v>
      </c>
      <c r="M12113" t="s">
        <v>751</v>
      </c>
      <c r="N12113" s="37">
        <v>0</v>
      </c>
      <c r="O12113" t="s">
        <v>751</v>
      </c>
      <c r="P12113" t="s">
        <v>751</v>
      </c>
      <c r="Q12113" t="s">
        <v>751</v>
      </c>
      <c r="R12113" t="s">
        <v>751</v>
      </c>
      <c r="S12113" t="s">
        <v>758</v>
      </c>
    </row>
    <row r="12114" spans="1:19" x14ac:dyDescent="0.3">
      <c r="A12114" t="s">
        <v>753</v>
      </c>
      <c r="B12114" t="s">
        <v>748</v>
      </c>
      <c r="C12114" t="s">
        <v>754</v>
      </c>
      <c r="D12114" t="s">
        <v>750</v>
      </c>
      <c r="E12114">
        <v>6</v>
      </c>
      <c r="F12114" t="s">
        <v>473</v>
      </c>
      <c r="G12114" s="37">
        <v>-2957.12</v>
      </c>
      <c r="H12114" t="s">
        <v>751</v>
      </c>
      <c r="I12114">
        <v>-2957.12</v>
      </c>
      <c r="J12114" t="s">
        <v>751</v>
      </c>
      <c r="K12114">
        <v>-2957.12</v>
      </c>
      <c r="L12114" t="s">
        <v>751</v>
      </c>
      <c r="M12114" t="s">
        <v>751</v>
      </c>
      <c r="N12114" s="37">
        <v>0</v>
      </c>
      <c r="O12114" t="s">
        <v>751</v>
      </c>
      <c r="P12114" t="s">
        <v>751</v>
      </c>
      <c r="Q12114" t="s">
        <v>751</v>
      </c>
      <c r="R12114" t="s">
        <v>751</v>
      </c>
      <c r="S12114" t="s">
        <v>758</v>
      </c>
    </row>
    <row r="12115" spans="1:19" x14ac:dyDescent="0.3">
      <c r="A12115" t="s">
        <v>747</v>
      </c>
      <c r="B12115" t="s">
        <v>748</v>
      </c>
      <c r="C12115" t="s">
        <v>754</v>
      </c>
      <c r="D12115" t="s">
        <v>750</v>
      </c>
      <c r="E12115">
        <v>1</v>
      </c>
      <c r="F12115" t="s">
        <v>334</v>
      </c>
      <c r="G12115" s="37">
        <v>-1026.58</v>
      </c>
      <c r="H12115" t="s">
        <v>751</v>
      </c>
      <c r="I12115">
        <v>-1026.58</v>
      </c>
      <c r="J12115" t="s">
        <v>751</v>
      </c>
      <c r="K12115">
        <v>-1026.58</v>
      </c>
      <c r="L12115" t="s">
        <v>751</v>
      </c>
      <c r="M12115" t="s">
        <v>751</v>
      </c>
      <c r="N12115" s="37">
        <v>0</v>
      </c>
      <c r="O12115" t="s">
        <v>751</v>
      </c>
      <c r="P12115" t="s">
        <v>751</v>
      </c>
      <c r="Q12115" t="s">
        <v>751</v>
      </c>
      <c r="R12115" t="s">
        <v>751</v>
      </c>
      <c r="S12115" t="s">
        <v>758</v>
      </c>
    </row>
    <row r="12116" spans="1:19" x14ac:dyDescent="0.3">
      <c r="A12116" t="s">
        <v>747</v>
      </c>
      <c r="B12116" t="s">
        <v>748</v>
      </c>
      <c r="C12116" t="s">
        <v>749</v>
      </c>
      <c r="D12116" t="s">
        <v>750</v>
      </c>
      <c r="E12116">
        <v>0</v>
      </c>
      <c r="F12116" t="s">
        <v>521</v>
      </c>
      <c r="G12116" s="37">
        <v>6834.89</v>
      </c>
      <c r="H12116">
        <v>1279.76</v>
      </c>
      <c r="I12116">
        <v>6834.89</v>
      </c>
      <c r="J12116">
        <v>0.39</v>
      </c>
      <c r="K12116">
        <v>6834.89</v>
      </c>
      <c r="L12116">
        <v>3.71</v>
      </c>
      <c r="M12116" t="s">
        <v>751</v>
      </c>
      <c r="N12116" s="37">
        <v>0</v>
      </c>
      <c r="O12116" t="s">
        <v>751</v>
      </c>
      <c r="P12116" t="s">
        <v>766</v>
      </c>
      <c r="Q12116" t="s">
        <v>768</v>
      </c>
      <c r="R12116" t="s">
        <v>768</v>
      </c>
      <c r="S12116" t="s">
        <v>758</v>
      </c>
    </row>
    <row r="12117" spans="1:19" x14ac:dyDescent="0.3">
      <c r="A12117" t="s">
        <v>747</v>
      </c>
      <c r="B12117" t="s">
        <v>748</v>
      </c>
      <c r="C12117" t="s">
        <v>749</v>
      </c>
      <c r="D12117" t="s">
        <v>750</v>
      </c>
      <c r="E12117">
        <v>-1</v>
      </c>
      <c r="F12117" t="s">
        <v>168</v>
      </c>
      <c r="G12117" s="37">
        <v>412.02</v>
      </c>
      <c r="H12117">
        <v>0</v>
      </c>
      <c r="I12117">
        <v>412.02</v>
      </c>
      <c r="J12117">
        <v>0.01</v>
      </c>
      <c r="K12117">
        <v>412.02</v>
      </c>
      <c r="L12117">
        <v>0.46</v>
      </c>
      <c r="M12117">
        <v>1</v>
      </c>
      <c r="N12117" s="37">
        <v>1.53</v>
      </c>
      <c r="O12117" t="s">
        <v>751</v>
      </c>
      <c r="P12117" t="s">
        <v>767</v>
      </c>
      <c r="Q12117" t="s">
        <v>767</v>
      </c>
      <c r="R12117" t="s">
        <v>767</v>
      </c>
      <c r="S12117" t="s">
        <v>758</v>
      </c>
    </row>
    <row r="12118" spans="1:19" x14ac:dyDescent="0.3">
      <c r="A12118" t="s">
        <v>747</v>
      </c>
      <c r="B12118" t="s">
        <v>748</v>
      </c>
      <c r="C12118" t="s">
        <v>749</v>
      </c>
      <c r="D12118" t="s">
        <v>750</v>
      </c>
      <c r="E12118">
        <v>7</v>
      </c>
      <c r="F12118" t="s">
        <v>175</v>
      </c>
      <c r="G12118" s="37">
        <v>535285.11</v>
      </c>
      <c r="H12118">
        <v>32.74</v>
      </c>
      <c r="I12118">
        <v>535285.11</v>
      </c>
      <c r="J12118">
        <v>4.5999999999999996</v>
      </c>
      <c r="K12118">
        <v>535285.11</v>
      </c>
      <c r="L12118">
        <v>254.6</v>
      </c>
      <c r="M12118" t="s">
        <v>751</v>
      </c>
      <c r="N12118" s="37">
        <v>0</v>
      </c>
      <c r="O12118">
        <v>3746995.77</v>
      </c>
      <c r="P12118" t="s">
        <v>766</v>
      </c>
      <c r="Q12118" t="s">
        <v>766</v>
      </c>
      <c r="R12118" t="s">
        <v>766</v>
      </c>
      <c r="S12118" t="s">
        <v>758</v>
      </c>
    </row>
    <row r="12119" spans="1:19" x14ac:dyDescent="0.3">
      <c r="A12119" t="s">
        <v>752</v>
      </c>
      <c r="B12119" t="s">
        <v>748</v>
      </c>
      <c r="C12119" t="s">
        <v>749</v>
      </c>
      <c r="D12119" t="s">
        <v>750</v>
      </c>
      <c r="E12119">
        <v>4</v>
      </c>
      <c r="F12119" t="s">
        <v>86</v>
      </c>
      <c r="G12119" s="37">
        <v>7307.54</v>
      </c>
      <c r="H12119" t="s">
        <v>751</v>
      </c>
      <c r="I12119">
        <v>7307.54</v>
      </c>
      <c r="J12119" t="s">
        <v>751</v>
      </c>
      <c r="K12119">
        <v>7307.54</v>
      </c>
      <c r="L12119" t="s">
        <v>751</v>
      </c>
      <c r="M12119" t="s">
        <v>751</v>
      </c>
      <c r="N12119" s="37">
        <v>0</v>
      </c>
      <c r="O12119">
        <v>29230.16</v>
      </c>
      <c r="P12119" t="s">
        <v>768</v>
      </c>
      <c r="Q12119" t="s">
        <v>768</v>
      </c>
      <c r="R12119" t="s">
        <v>768</v>
      </c>
      <c r="S12119" t="s">
        <v>758</v>
      </c>
    </row>
    <row r="12120" spans="1:19" x14ac:dyDescent="0.3">
      <c r="A12120" t="s">
        <v>747</v>
      </c>
      <c r="B12120" t="s">
        <v>748</v>
      </c>
      <c r="C12120" t="s">
        <v>749</v>
      </c>
      <c r="D12120" t="s">
        <v>750</v>
      </c>
      <c r="E12120">
        <v>-1</v>
      </c>
      <c r="F12120" t="s">
        <v>395</v>
      </c>
      <c r="G12120" s="37">
        <v>722043.11</v>
      </c>
      <c r="H12120">
        <v>99.62</v>
      </c>
      <c r="I12120">
        <v>722043.11</v>
      </c>
      <c r="J12120">
        <v>47.32</v>
      </c>
      <c r="K12120">
        <v>722043.11</v>
      </c>
      <c r="L12120">
        <v>453.18</v>
      </c>
      <c r="M12120" t="s">
        <v>751</v>
      </c>
      <c r="N12120" s="37">
        <v>0</v>
      </c>
      <c r="O12120" t="s">
        <v>751</v>
      </c>
      <c r="P12120" t="s">
        <v>766</v>
      </c>
      <c r="Q12120" t="s">
        <v>766</v>
      </c>
      <c r="R12120" t="s">
        <v>766</v>
      </c>
      <c r="S12120" t="s">
        <v>758</v>
      </c>
    </row>
    <row r="12121" spans="1:19" x14ac:dyDescent="0.3">
      <c r="A12121" t="s">
        <v>753</v>
      </c>
      <c r="B12121" t="s">
        <v>748</v>
      </c>
      <c r="C12121" t="s">
        <v>754</v>
      </c>
      <c r="D12121" t="s">
        <v>750</v>
      </c>
      <c r="E12121">
        <v>5</v>
      </c>
      <c r="F12121" t="s">
        <v>321</v>
      </c>
      <c r="G12121" s="37">
        <v>-1170.4000000000001</v>
      </c>
      <c r="H12121" t="s">
        <v>751</v>
      </c>
      <c r="I12121">
        <v>-1170.4000000000001</v>
      </c>
      <c r="J12121" t="s">
        <v>751</v>
      </c>
      <c r="K12121">
        <v>-1170.4000000000001</v>
      </c>
      <c r="L12121" t="s">
        <v>751</v>
      </c>
      <c r="M12121" t="s">
        <v>751</v>
      </c>
      <c r="N12121" s="37">
        <v>0</v>
      </c>
      <c r="O12121" t="s">
        <v>751</v>
      </c>
      <c r="P12121" t="s">
        <v>751</v>
      </c>
      <c r="Q12121" t="s">
        <v>751</v>
      </c>
      <c r="R12121" t="s">
        <v>751</v>
      </c>
      <c r="S12121" t="s">
        <v>758</v>
      </c>
    </row>
    <row r="12122" spans="1:19" x14ac:dyDescent="0.3">
      <c r="A12122" t="s">
        <v>747</v>
      </c>
      <c r="B12122" t="s">
        <v>748</v>
      </c>
      <c r="C12122" t="s">
        <v>749</v>
      </c>
      <c r="D12122" t="s">
        <v>750</v>
      </c>
      <c r="E12122">
        <v>4</v>
      </c>
      <c r="F12122" t="s">
        <v>179</v>
      </c>
      <c r="G12122" s="37">
        <v>23245.82</v>
      </c>
      <c r="H12122">
        <v>2412.44</v>
      </c>
      <c r="I12122">
        <v>23245.82</v>
      </c>
      <c r="J12122">
        <v>0.01</v>
      </c>
      <c r="K12122">
        <v>23245.82</v>
      </c>
      <c r="L12122">
        <v>0.1</v>
      </c>
      <c r="M12122" t="s">
        <v>751</v>
      </c>
      <c r="N12122" s="37">
        <v>0</v>
      </c>
      <c r="O12122">
        <v>92983.28</v>
      </c>
      <c r="P12122" t="s">
        <v>766</v>
      </c>
      <c r="Q12122" t="s">
        <v>768</v>
      </c>
      <c r="R12122" t="s">
        <v>768</v>
      </c>
      <c r="S12122" t="s">
        <v>758</v>
      </c>
    </row>
    <row r="12123" spans="1:19" x14ac:dyDescent="0.3">
      <c r="A12123" t="s">
        <v>752</v>
      </c>
      <c r="B12123" t="s">
        <v>748</v>
      </c>
      <c r="C12123" t="s">
        <v>749</v>
      </c>
      <c r="D12123" t="s">
        <v>750</v>
      </c>
      <c r="E12123">
        <v>-1</v>
      </c>
      <c r="F12123" t="s">
        <v>267</v>
      </c>
      <c r="G12123" s="37">
        <v>74120.03</v>
      </c>
      <c r="H12123" t="s">
        <v>751</v>
      </c>
      <c r="I12123">
        <v>74120.03</v>
      </c>
      <c r="J12123" t="s">
        <v>751</v>
      </c>
      <c r="K12123">
        <v>74120.03</v>
      </c>
      <c r="L12123" t="s">
        <v>751</v>
      </c>
      <c r="M12123" t="s">
        <v>751</v>
      </c>
      <c r="N12123" s="37">
        <v>0</v>
      </c>
      <c r="O12123" t="s">
        <v>751</v>
      </c>
      <c r="P12123" t="s">
        <v>768</v>
      </c>
      <c r="Q12123" t="s">
        <v>768</v>
      </c>
      <c r="R12123" t="s">
        <v>768</v>
      </c>
      <c r="S12123" t="s">
        <v>726</v>
      </c>
    </row>
    <row r="12124" spans="1:19" x14ac:dyDescent="0.3">
      <c r="A12124" t="s">
        <v>753</v>
      </c>
      <c r="B12124" t="s">
        <v>748</v>
      </c>
      <c r="C12124" t="s">
        <v>749</v>
      </c>
      <c r="D12124" t="s">
        <v>750</v>
      </c>
      <c r="E12124">
        <v>-1</v>
      </c>
      <c r="F12124" t="s">
        <v>326</v>
      </c>
      <c r="G12124" s="37">
        <v>652670.43000000005</v>
      </c>
      <c r="H12124">
        <v>1058.3</v>
      </c>
      <c r="I12124">
        <v>652670.43000000005</v>
      </c>
      <c r="J12124">
        <v>81.069999999999993</v>
      </c>
      <c r="K12124">
        <v>652670.43000000005</v>
      </c>
      <c r="L12124">
        <v>427.61</v>
      </c>
      <c r="M12124" t="s">
        <v>751</v>
      </c>
      <c r="N12124" s="37">
        <v>0</v>
      </c>
      <c r="O12124" t="s">
        <v>751</v>
      </c>
      <c r="P12124" t="s">
        <v>766</v>
      </c>
      <c r="Q12124" t="s">
        <v>766</v>
      </c>
      <c r="R12124" t="s">
        <v>766</v>
      </c>
      <c r="S12124" t="s">
        <v>758</v>
      </c>
    </row>
    <row r="12125" spans="1:19" x14ac:dyDescent="0.3">
      <c r="A12125" t="s">
        <v>747</v>
      </c>
      <c r="B12125" t="s">
        <v>748</v>
      </c>
      <c r="C12125" t="s">
        <v>754</v>
      </c>
      <c r="D12125" t="s">
        <v>750</v>
      </c>
      <c r="E12125">
        <v>9</v>
      </c>
      <c r="F12125" t="s">
        <v>383</v>
      </c>
      <c r="G12125" s="37">
        <v>-938.88</v>
      </c>
      <c r="H12125" t="s">
        <v>751</v>
      </c>
      <c r="I12125">
        <v>-938.88</v>
      </c>
      <c r="J12125" t="s">
        <v>751</v>
      </c>
      <c r="K12125">
        <v>-938.88</v>
      </c>
      <c r="L12125" t="s">
        <v>751</v>
      </c>
      <c r="M12125" t="s">
        <v>751</v>
      </c>
      <c r="N12125" s="37">
        <v>0</v>
      </c>
      <c r="O12125" t="s">
        <v>751</v>
      </c>
      <c r="P12125" t="s">
        <v>751</v>
      </c>
      <c r="Q12125" t="s">
        <v>751</v>
      </c>
      <c r="R12125" t="s">
        <v>751</v>
      </c>
      <c r="S12125" t="s">
        <v>758</v>
      </c>
    </row>
    <row r="12126" spans="1:19" x14ac:dyDescent="0.3">
      <c r="A12126" t="s">
        <v>747</v>
      </c>
      <c r="B12126" t="s">
        <v>748</v>
      </c>
      <c r="C12126" t="s">
        <v>754</v>
      </c>
      <c r="D12126" t="s">
        <v>750</v>
      </c>
      <c r="E12126">
        <v>0</v>
      </c>
      <c r="F12126" t="s">
        <v>183</v>
      </c>
      <c r="G12126" s="37">
        <v>-203966.28</v>
      </c>
      <c r="H12126" t="s">
        <v>751</v>
      </c>
      <c r="I12126">
        <v>-203966.28</v>
      </c>
      <c r="J12126" t="s">
        <v>751</v>
      </c>
      <c r="K12126">
        <v>-203966.28</v>
      </c>
      <c r="L12126" t="s">
        <v>751</v>
      </c>
      <c r="M12126" t="s">
        <v>751</v>
      </c>
      <c r="N12126" s="37">
        <v>-8.8800000000000008</v>
      </c>
      <c r="O12126" t="s">
        <v>751</v>
      </c>
      <c r="P12126" t="s">
        <v>751</v>
      </c>
      <c r="Q12126" t="s">
        <v>751</v>
      </c>
      <c r="R12126" t="s">
        <v>751</v>
      </c>
      <c r="S12126" t="s">
        <v>758</v>
      </c>
    </row>
    <row r="12127" spans="1:19" x14ac:dyDescent="0.3">
      <c r="A12127" t="s">
        <v>747</v>
      </c>
      <c r="B12127" t="s">
        <v>748</v>
      </c>
      <c r="C12127" t="s">
        <v>754</v>
      </c>
      <c r="D12127" t="s">
        <v>750</v>
      </c>
      <c r="E12127">
        <v>5</v>
      </c>
      <c r="F12127" t="s">
        <v>524</v>
      </c>
      <c r="G12127" s="37">
        <v>-509.88</v>
      </c>
      <c r="H12127" t="s">
        <v>751</v>
      </c>
      <c r="I12127">
        <v>-509.88</v>
      </c>
      <c r="J12127" t="s">
        <v>751</v>
      </c>
      <c r="K12127">
        <v>-509.88</v>
      </c>
      <c r="L12127" t="s">
        <v>751</v>
      </c>
      <c r="M12127" t="s">
        <v>751</v>
      </c>
      <c r="N12127" s="37">
        <v>0</v>
      </c>
      <c r="O12127" t="s">
        <v>751</v>
      </c>
      <c r="P12127" t="s">
        <v>751</v>
      </c>
      <c r="Q12127" t="s">
        <v>751</v>
      </c>
      <c r="R12127" t="s">
        <v>751</v>
      </c>
      <c r="S12127" t="s">
        <v>758</v>
      </c>
    </row>
    <row r="12128" spans="1:19" x14ac:dyDescent="0.3">
      <c r="A12128" t="s">
        <v>753</v>
      </c>
      <c r="B12128" t="s">
        <v>748</v>
      </c>
      <c r="C12128" t="s">
        <v>749</v>
      </c>
      <c r="D12128" t="s">
        <v>750</v>
      </c>
      <c r="E12128">
        <v>-1</v>
      </c>
      <c r="F12128" t="s">
        <v>117</v>
      </c>
      <c r="G12128" s="37">
        <v>975834.85</v>
      </c>
      <c r="H12128">
        <v>204.07</v>
      </c>
      <c r="I12128">
        <v>975834.85</v>
      </c>
      <c r="J12128">
        <v>96.93</v>
      </c>
      <c r="K12128">
        <v>975834.85</v>
      </c>
      <c r="L12128">
        <v>928.37</v>
      </c>
      <c r="M12128" t="s">
        <v>751</v>
      </c>
      <c r="N12128" s="37">
        <v>0</v>
      </c>
      <c r="O12128" t="s">
        <v>751</v>
      </c>
      <c r="P12128" t="s">
        <v>766</v>
      </c>
      <c r="Q12128" t="s">
        <v>766</v>
      </c>
      <c r="R12128" t="s">
        <v>766</v>
      </c>
      <c r="S12128" t="s">
        <v>758</v>
      </c>
    </row>
    <row r="12129" spans="1:19" x14ac:dyDescent="0.3">
      <c r="A12129" t="s">
        <v>747</v>
      </c>
      <c r="B12129" t="s">
        <v>748</v>
      </c>
      <c r="C12129" t="s">
        <v>749</v>
      </c>
      <c r="D12129" t="s">
        <v>750</v>
      </c>
      <c r="E12129">
        <v>1</v>
      </c>
      <c r="F12129" t="s">
        <v>425</v>
      </c>
      <c r="G12129" s="37">
        <v>58049.440000000002</v>
      </c>
      <c r="H12129">
        <v>2.25</v>
      </c>
      <c r="I12129">
        <v>58049.440000000002</v>
      </c>
      <c r="J12129">
        <v>1.01</v>
      </c>
      <c r="K12129">
        <v>58049.440000000002</v>
      </c>
      <c r="L12129">
        <v>12.6</v>
      </c>
      <c r="M12129" t="s">
        <v>751</v>
      </c>
      <c r="N12129" s="37">
        <v>0</v>
      </c>
      <c r="O12129">
        <v>58049.440000000002</v>
      </c>
      <c r="P12129" t="s">
        <v>766</v>
      </c>
      <c r="Q12129" t="s">
        <v>766</v>
      </c>
      <c r="R12129" t="s">
        <v>766</v>
      </c>
      <c r="S12129" t="s">
        <v>758</v>
      </c>
    </row>
    <row r="12130" spans="1:19" x14ac:dyDescent="0.3">
      <c r="A12130" t="s">
        <v>747</v>
      </c>
      <c r="B12130" t="s">
        <v>748</v>
      </c>
      <c r="C12130" t="s">
        <v>754</v>
      </c>
      <c r="D12130" t="s">
        <v>750</v>
      </c>
      <c r="E12130">
        <v>3</v>
      </c>
      <c r="F12130" t="s">
        <v>157</v>
      </c>
      <c r="G12130" s="37">
        <v>-225460.04</v>
      </c>
      <c r="H12130" t="s">
        <v>751</v>
      </c>
      <c r="I12130">
        <v>-225460.04</v>
      </c>
      <c r="J12130" t="s">
        <v>751</v>
      </c>
      <c r="K12130">
        <v>-225460.04</v>
      </c>
      <c r="L12130" t="s">
        <v>751</v>
      </c>
      <c r="M12130" t="s">
        <v>751</v>
      </c>
      <c r="N12130" s="37">
        <v>-473.92</v>
      </c>
      <c r="O12130" t="s">
        <v>751</v>
      </c>
      <c r="P12130" t="s">
        <v>751</v>
      </c>
      <c r="Q12130" t="s">
        <v>751</v>
      </c>
      <c r="R12130" t="s">
        <v>751</v>
      </c>
      <c r="S12130" t="s">
        <v>758</v>
      </c>
    </row>
    <row r="12131" spans="1:19" x14ac:dyDescent="0.3">
      <c r="A12131" t="s">
        <v>752</v>
      </c>
      <c r="B12131" t="s">
        <v>748</v>
      </c>
      <c r="C12131" t="s">
        <v>749</v>
      </c>
      <c r="D12131" t="s">
        <v>750</v>
      </c>
      <c r="E12131">
        <v>-4</v>
      </c>
      <c r="F12131" t="s">
        <v>248</v>
      </c>
      <c r="G12131" s="37">
        <v>371205.59</v>
      </c>
      <c r="H12131">
        <v>3.63</v>
      </c>
      <c r="I12131">
        <v>371205.59</v>
      </c>
      <c r="J12131">
        <v>1.63</v>
      </c>
      <c r="K12131">
        <v>371205.59</v>
      </c>
      <c r="L12131">
        <v>20.309999999999999</v>
      </c>
      <c r="M12131" t="s">
        <v>751</v>
      </c>
      <c r="N12131" s="37">
        <v>0</v>
      </c>
      <c r="O12131" t="s">
        <v>751</v>
      </c>
      <c r="P12131" t="s">
        <v>766</v>
      </c>
      <c r="Q12131" t="s">
        <v>766</v>
      </c>
      <c r="R12131" t="s">
        <v>766</v>
      </c>
      <c r="S12131" t="s">
        <v>758</v>
      </c>
    </row>
    <row r="12132" spans="1:19" x14ac:dyDescent="0.3">
      <c r="A12132" t="s">
        <v>753</v>
      </c>
      <c r="B12132" t="s">
        <v>748</v>
      </c>
      <c r="C12132" t="s">
        <v>754</v>
      </c>
      <c r="D12132" t="s">
        <v>750</v>
      </c>
      <c r="E12132">
        <v>3</v>
      </c>
      <c r="F12132" t="s">
        <v>350</v>
      </c>
      <c r="G12132" s="37">
        <v>-8096.58</v>
      </c>
      <c r="H12132" t="s">
        <v>751</v>
      </c>
      <c r="I12132">
        <v>-8096.58</v>
      </c>
      <c r="J12132" t="s">
        <v>751</v>
      </c>
      <c r="K12132">
        <v>-8096.58</v>
      </c>
      <c r="L12132" t="s">
        <v>751</v>
      </c>
      <c r="M12132" t="s">
        <v>751</v>
      </c>
      <c r="N12132" s="37">
        <v>0</v>
      </c>
      <c r="O12132" t="s">
        <v>751</v>
      </c>
      <c r="P12132" t="s">
        <v>751</v>
      </c>
      <c r="Q12132" t="s">
        <v>751</v>
      </c>
      <c r="R12132" t="s">
        <v>751</v>
      </c>
      <c r="S12132" t="s">
        <v>758</v>
      </c>
    </row>
    <row r="12133" spans="1:19" x14ac:dyDescent="0.3">
      <c r="A12133" t="s">
        <v>747</v>
      </c>
      <c r="B12133" t="s">
        <v>748</v>
      </c>
      <c r="C12133" t="s">
        <v>749</v>
      </c>
      <c r="D12133" t="s">
        <v>750</v>
      </c>
      <c r="E12133">
        <v>1</v>
      </c>
      <c r="F12133" t="s">
        <v>51</v>
      </c>
      <c r="G12133" s="37">
        <v>39141.360000000001</v>
      </c>
      <c r="H12133">
        <v>0.71</v>
      </c>
      <c r="I12133">
        <v>39141.360000000001</v>
      </c>
      <c r="J12133">
        <v>857.59</v>
      </c>
      <c r="K12133">
        <v>39141.360000000001</v>
      </c>
      <c r="L12133">
        <v>9.01</v>
      </c>
      <c r="M12133" t="s">
        <v>751</v>
      </c>
      <c r="N12133" s="37">
        <v>0</v>
      </c>
      <c r="O12133">
        <v>39141.360000000001</v>
      </c>
      <c r="P12133" t="s">
        <v>768</v>
      </c>
      <c r="Q12133" t="s">
        <v>766</v>
      </c>
      <c r="R12133" t="s">
        <v>768</v>
      </c>
      <c r="S12133" t="s">
        <v>758</v>
      </c>
    </row>
    <row r="12134" spans="1:19" x14ac:dyDescent="0.3">
      <c r="A12134" t="s">
        <v>747</v>
      </c>
      <c r="B12134" t="s">
        <v>748</v>
      </c>
      <c r="C12134" t="s">
        <v>754</v>
      </c>
      <c r="D12134" t="s">
        <v>750</v>
      </c>
      <c r="E12134">
        <v>1</v>
      </c>
      <c r="F12134" t="s">
        <v>62</v>
      </c>
      <c r="G12134" s="37">
        <v>-24.32</v>
      </c>
      <c r="H12134" t="s">
        <v>751</v>
      </c>
      <c r="I12134">
        <v>-24.32</v>
      </c>
      <c r="J12134" t="s">
        <v>751</v>
      </c>
      <c r="K12134">
        <v>-24.32</v>
      </c>
      <c r="L12134" t="s">
        <v>751</v>
      </c>
      <c r="M12134" t="s">
        <v>751</v>
      </c>
      <c r="N12134" s="37">
        <v>0</v>
      </c>
      <c r="O12134" t="s">
        <v>751</v>
      </c>
      <c r="P12134" t="s">
        <v>751</v>
      </c>
      <c r="Q12134" t="s">
        <v>751</v>
      </c>
      <c r="R12134" t="s">
        <v>751</v>
      </c>
      <c r="S12134" t="s">
        <v>758</v>
      </c>
    </row>
    <row r="12135" spans="1:19" x14ac:dyDescent="0.3">
      <c r="A12135" t="s">
        <v>747</v>
      </c>
      <c r="B12135" t="s">
        <v>748</v>
      </c>
      <c r="C12135" t="s">
        <v>749</v>
      </c>
      <c r="D12135" t="s">
        <v>750</v>
      </c>
      <c r="E12135">
        <v>5</v>
      </c>
      <c r="F12135" t="s">
        <v>22</v>
      </c>
      <c r="G12135" s="37">
        <v>69795.600000000006</v>
      </c>
      <c r="H12135">
        <v>2.0299999999999998</v>
      </c>
      <c r="I12135">
        <v>69795.600000000006</v>
      </c>
      <c r="J12135">
        <v>10.9</v>
      </c>
      <c r="K12135">
        <v>69795.600000000006</v>
      </c>
      <c r="L12135">
        <v>37.89</v>
      </c>
      <c r="M12135" t="s">
        <v>751</v>
      </c>
      <c r="N12135" s="37">
        <v>0</v>
      </c>
      <c r="O12135">
        <v>348978</v>
      </c>
      <c r="P12135" t="s">
        <v>766</v>
      </c>
      <c r="Q12135" t="s">
        <v>766</v>
      </c>
      <c r="R12135" t="s">
        <v>768</v>
      </c>
      <c r="S12135" t="s">
        <v>758</v>
      </c>
    </row>
    <row r="12136" spans="1:19" x14ac:dyDescent="0.3">
      <c r="A12136" t="s">
        <v>752</v>
      </c>
      <c r="B12136" t="s">
        <v>748</v>
      </c>
      <c r="C12136" t="s">
        <v>754</v>
      </c>
      <c r="D12136" t="s">
        <v>750</v>
      </c>
      <c r="E12136">
        <v>1</v>
      </c>
      <c r="F12136" t="s">
        <v>481</v>
      </c>
      <c r="G12136" s="37">
        <v>-123844.66</v>
      </c>
      <c r="H12136" t="s">
        <v>751</v>
      </c>
      <c r="I12136">
        <v>-123844.66</v>
      </c>
      <c r="J12136" t="s">
        <v>751</v>
      </c>
      <c r="K12136">
        <v>-123844.66</v>
      </c>
      <c r="L12136" t="s">
        <v>751</v>
      </c>
      <c r="M12136" t="s">
        <v>751</v>
      </c>
      <c r="N12136" s="37">
        <v>0</v>
      </c>
      <c r="O12136" t="s">
        <v>751</v>
      </c>
      <c r="P12136" t="s">
        <v>751</v>
      </c>
      <c r="Q12136" t="s">
        <v>751</v>
      </c>
      <c r="R12136" t="s">
        <v>751</v>
      </c>
      <c r="S12136" t="s">
        <v>758</v>
      </c>
    </row>
    <row r="12137" spans="1:19" x14ac:dyDescent="0.3">
      <c r="A12137" t="s">
        <v>752</v>
      </c>
      <c r="B12137" t="s">
        <v>748</v>
      </c>
      <c r="C12137" t="s">
        <v>749</v>
      </c>
      <c r="D12137" t="s">
        <v>750</v>
      </c>
      <c r="E12137">
        <v>11</v>
      </c>
      <c r="F12137" t="s">
        <v>225</v>
      </c>
      <c r="G12137" s="37">
        <v>59449.86</v>
      </c>
      <c r="H12137">
        <v>2.41</v>
      </c>
      <c r="I12137">
        <v>59449.86</v>
      </c>
      <c r="J12137">
        <v>4.46</v>
      </c>
      <c r="K12137">
        <v>59449.86</v>
      </c>
      <c r="L12137">
        <v>30.79</v>
      </c>
      <c r="M12137" t="s">
        <v>751</v>
      </c>
      <c r="N12137" s="37">
        <v>0</v>
      </c>
      <c r="O12137">
        <v>653948.46</v>
      </c>
      <c r="P12137" t="s">
        <v>766</v>
      </c>
      <c r="Q12137" t="s">
        <v>766</v>
      </c>
      <c r="R12137" t="s">
        <v>766</v>
      </c>
      <c r="S12137" t="s">
        <v>758</v>
      </c>
    </row>
    <row r="12138" spans="1:19" x14ac:dyDescent="0.3">
      <c r="A12138" t="s">
        <v>752</v>
      </c>
      <c r="B12138" t="s">
        <v>748</v>
      </c>
      <c r="C12138" t="s">
        <v>749</v>
      </c>
      <c r="D12138" t="s">
        <v>750</v>
      </c>
      <c r="E12138">
        <v>0</v>
      </c>
      <c r="F12138" t="s">
        <v>481</v>
      </c>
      <c r="G12138" s="37">
        <v>587.54</v>
      </c>
      <c r="H12138">
        <v>0.02</v>
      </c>
      <c r="I12138">
        <v>587.54</v>
      </c>
      <c r="J12138">
        <v>0.01</v>
      </c>
      <c r="K12138">
        <v>587.54</v>
      </c>
      <c r="L12138">
        <v>0.09</v>
      </c>
      <c r="M12138" t="s">
        <v>751</v>
      </c>
      <c r="N12138" s="37">
        <v>0</v>
      </c>
      <c r="O12138" t="s">
        <v>751</v>
      </c>
      <c r="P12138" t="s">
        <v>766</v>
      </c>
      <c r="Q12138" t="s">
        <v>766</v>
      </c>
      <c r="R12138" t="s">
        <v>766</v>
      </c>
      <c r="S12138" t="s">
        <v>758</v>
      </c>
    </row>
    <row r="12139" spans="1:19" x14ac:dyDescent="0.3">
      <c r="A12139" t="s">
        <v>747</v>
      </c>
      <c r="B12139" t="s">
        <v>748</v>
      </c>
      <c r="C12139" t="s">
        <v>749</v>
      </c>
      <c r="D12139" t="s">
        <v>750</v>
      </c>
      <c r="E12139">
        <v>-1</v>
      </c>
      <c r="F12139" t="s">
        <v>71</v>
      </c>
      <c r="G12139" s="37">
        <v>2673088.63</v>
      </c>
      <c r="H12139">
        <v>436.46</v>
      </c>
      <c r="I12139">
        <v>2673088.63</v>
      </c>
      <c r="J12139">
        <v>207.31</v>
      </c>
      <c r="K12139">
        <v>2673088.63</v>
      </c>
      <c r="L12139">
        <v>1985.52</v>
      </c>
      <c r="M12139" t="s">
        <v>751</v>
      </c>
      <c r="N12139" s="37">
        <v>0</v>
      </c>
      <c r="O12139" t="s">
        <v>751</v>
      </c>
      <c r="P12139" t="s">
        <v>766</v>
      </c>
      <c r="Q12139" t="s">
        <v>766</v>
      </c>
      <c r="R12139" t="s">
        <v>766</v>
      </c>
      <c r="S12139" t="s">
        <v>758</v>
      </c>
    </row>
    <row r="12140" spans="1:19" x14ac:dyDescent="0.3">
      <c r="A12140" t="s">
        <v>747</v>
      </c>
      <c r="B12140" t="s">
        <v>748</v>
      </c>
      <c r="C12140" t="s">
        <v>754</v>
      </c>
      <c r="D12140" t="s">
        <v>750</v>
      </c>
      <c r="E12140">
        <v>2</v>
      </c>
      <c r="F12140" t="s">
        <v>35</v>
      </c>
      <c r="G12140" s="37">
        <v>-38.21</v>
      </c>
      <c r="H12140" t="s">
        <v>751</v>
      </c>
      <c r="I12140">
        <v>-38.21</v>
      </c>
      <c r="J12140" t="s">
        <v>751</v>
      </c>
      <c r="K12140">
        <v>-38.21</v>
      </c>
      <c r="L12140" t="s">
        <v>751</v>
      </c>
      <c r="M12140" t="s">
        <v>751</v>
      </c>
      <c r="N12140" s="37">
        <v>0</v>
      </c>
      <c r="O12140" t="s">
        <v>751</v>
      </c>
      <c r="P12140" t="s">
        <v>751</v>
      </c>
      <c r="Q12140" t="s">
        <v>751</v>
      </c>
      <c r="R12140" t="s">
        <v>751</v>
      </c>
      <c r="S12140" t="s">
        <v>758</v>
      </c>
    </row>
    <row r="12141" spans="1:19" x14ac:dyDescent="0.3">
      <c r="A12141" t="s">
        <v>747</v>
      </c>
      <c r="B12141" t="s">
        <v>748</v>
      </c>
      <c r="C12141" t="s">
        <v>749</v>
      </c>
      <c r="D12141" t="s">
        <v>750</v>
      </c>
      <c r="E12141">
        <v>15</v>
      </c>
      <c r="F12141" t="s">
        <v>397</v>
      </c>
      <c r="G12141" s="37">
        <v>341985.97</v>
      </c>
      <c r="H12141">
        <v>3.73</v>
      </c>
      <c r="I12141">
        <v>341985.97</v>
      </c>
      <c r="J12141">
        <v>20.05</v>
      </c>
      <c r="K12141">
        <v>341985.97</v>
      </c>
      <c r="L12141">
        <v>58.45</v>
      </c>
      <c r="M12141" t="s">
        <v>751</v>
      </c>
      <c r="N12141" s="37">
        <v>0</v>
      </c>
      <c r="O12141">
        <v>5129789.55</v>
      </c>
      <c r="P12141" t="s">
        <v>766</v>
      </c>
      <c r="Q12141" t="s">
        <v>766</v>
      </c>
      <c r="R12141" t="s">
        <v>768</v>
      </c>
      <c r="S12141" t="s">
        <v>758</v>
      </c>
    </row>
    <row r="12142" spans="1:19" x14ac:dyDescent="0.3">
      <c r="A12142" t="s">
        <v>753</v>
      </c>
      <c r="B12142" t="s">
        <v>748</v>
      </c>
      <c r="C12142" t="s">
        <v>749</v>
      </c>
      <c r="D12142" t="s">
        <v>750</v>
      </c>
      <c r="E12142">
        <v>3</v>
      </c>
      <c r="F12142" t="s">
        <v>253</v>
      </c>
      <c r="G12142" s="37">
        <v>155419.93</v>
      </c>
      <c r="H12142" t="s">
        <v>751</v>
      </c>
      <c r="I12142">
        <v>155419.93</v>
      </c>
      <c r="J12142" t="s">
        <v>751</v>
      </c>
      <c r="K12142">
        <v>155419.93</v>
      </c>
      <c r="L12142">
        <v>106.23</v>
      </c>
      <c r="M12142" t="s">
        <v>751</v>
      </c>
      <c r="N12142" s="37">
        <v>0</v>
      </c>
      <c r="O12142">
        <v>466259.79</v>
      </c>
      <c r="P12142" t="s">
        <v>766</v>
      </c>
      <c r="Q12142" t="s">
        <v>766</v>
      </c>
      <c r="R12142" t="s">
        <v>768</v>
      </c>
      <c r="S12142" t="s">
        <v>758</v>
      </c>
    </row>
    <row r="12143" spans="1:19" x14ac:dyDescent="0.3">
      <c r="A12143" t="s">
        <v>747</v>
      </c>
      <c r="B12143" t="s">
        <v>748</v>
      </c>
      <c r="C12143" t="s">
        <v>754</v>
      </c>
      <c r="D12143" t="s">
        <v>750</v>
      </c>
      <c r="E12143">
        <v>2</v>
      </c>
      <c r="F12143" t="s">
        <v>16</v>
      </c>
      <c r="G12143" s="37">
        <v>-2173.31</v>
      </c>
      <c r="H12143" t="s">
        <v>751</v>
      </c>
      <c r="I12143">
        <v>-2173.31</v>
      </c>
      <c r="J12143" t="s">
        <v>751</v>
      </c>
      <c r="K12143">
        <v>-2173.31</v>
      </c>
      <c r="L12143" t="s">
        <v>751</v>
      </c>
      <c r="M12143" t="s">
        <v>751</v>
      </c>
      <c r="N12143" s="37">
        <v>0</v>
      </c>
      <c r="O12143" t="s">
        <v>751</v>
      </c>
      <c r="P12143" t="s">
        <v>751</v>
      </c>
      <c r="Q12143" t="s">
        <v>751</v>
      </c>
      <c r="R12143" t="s">
        <v>751</v>
      </c>
      <c r="S12143" t="s">
        <v>758</v>
      </c>
    </row>
    <row r="12144" spans="1:19" x14ac:dyDescent="0.3">
      <c r="A12144" t="s">
        <v>747</v>
      </c>
      <c r="B12144" t="s">
        <v>748</v>
      </c>
      <c r="C12144" t="s">
        <v>749</v>
      </c>
      <c r="D12144" t="s">
        <v>750</v>
      </c>
      <c r="E12144">
        <v>0</v>
      </c>
      <c r="F12144" t="s">
        <v>319</v>
      </c>
      <c r="G12144" s="37">
        <v>96976.41</v>
      </c>
      <c r="H12144">
        <v>1.85</v>
      </c>
      <c r="I12144">
        <v>96976.41</v>
      </c>
      <c r="J12144">
        <v>0.83</v>
      </c>
      <c r="K12144">
        <v>96976.41</v>
      </c>
      <c r="L12144">
        <v>10.35</v>
      </c>
      <c r="M12144">
        <v>0</v>
      </c>
      <c r="N12144" s="37">
        <v>0</v>
      </c>
      <c r="O12144" t="s">
        <v>751</v>
      </c>
      <c r="P12144" t="s">
        <v>766</v>
      </c>
      <c r="Q12144" t="s">
        <v>766</v>
      </c>
      <c r="R12144" t="s">
        <v>766</v>
      </c>
      <c r="S12144" t="s">
        <v>758</v>
      </c>
    </row>
    <row r="12145" spans="1:19" x14ac:dyDescent="0.3">
      <c r="A12145" t="s">
        <v>753</v>
      </c>
      <c r="B12145" t="s">
        <v>748</v>
      </c>
      <c r="C12145" t="s">
        <v>749</v>
      </c>
      <c r="D12145" t="s">
        <v>750</v>
      </c>
      <c r="E12145">
        <v>5</v>
      </c>
      <c r="F12145" t="s">
        <v>261</v>
      </c>
      <c r="G12145" s="37">
        <v>17064.13</v>
      </c>
      <c r="H12145">
        <v>2.23</v>
      </c>
      <c r="I12145">
        <v>17064.13</v>
      </c>
      <c r="J12145">
        <v>507.36</v>
      </c>
      <c r="K12145">
        <v>17064.13</v>
      </c>
      <c r="L12145">
        <v>10.130000000000001</v>
      </c>
      <c r="M12145" t="s">
        <v>751</v>
      </c>
      <c r="N12145" s="37">
        <v>0</v>
      </c>
      <c r="O12145">
        <v>85320.650000000009</v>
      </c>
      <c r="P12145" t="s">
        <v>768</v>
      </c>
      <c r="Q12145" t="s">
        <v>766</v>
      </c>
      <c r="R12145" t="s">
        <v>768</v>
      </c>
      <c r="S12145" t="s">
        <v>758</v>
      </c>
    </row>
    <row r="12146" spans="1:19" x14ac:dyDescent="0.3">
      <c r="A12146" t="s">
        <v>752</v>
      </c>
      <c r="B12146" t="s">
        <v>748</v>
      </c>
      <c r="C12146" t="s">
        <v>754</v>
      </c>
      <c r="D12146" t="s">
        <v>750</v>
      </c>
      <c r="E12146">
        <v>3</v>
      </c>
      <c r="F12146" t="s">
        <v>504</v>
      </c>
      <c r="G12146" s="37">
        <v>-19944.66</v>
      </c>
      <c r="H12146" t="s">
        <v>751</v>
      </c>
      <c r="I12146">
        <v>-19944.66</v>
      </c>
      <c r="J12146" t="s">
        <v>751</v>
      </c>
      <c r="K12146">
        <v>-19944.66</v>
      </c>
      <c r="L12146" t="s">
        <v>751</v>
      </c>
      <c r="M12146" t="s">
        <v>751</v>
      </c>
      <c r="N12146" s="37">
        <v>0</v>
      </c>
      <c r="O12146" t="s">
        <v>751</v>
      </c>
      <c r="P12146" t="s">
        <v>751</v>
      </c>
      <c r="Q12146" t="s">
        <v>751</v>
      </c>
      <c r="R12146" t="s">
        <v>751</v>
      </c>
      <c r="S12146" t="s">
        <v>758</v>
      </c>
    </row>
    <row r="12147" spans="1:19" x14ac:dyDescent="0.3">
      <c r="A12147" t="s">
        <v>747</v>
      </c>
      <c r="B12147" t="s">
        <v>748</v>
      </c>
      <c r="C12147" t="s">
        <v>754</v>
      </c>
      <c r="D12147" t="s">
        <v>750</v>
      </c>
      <c r="E12147">
        <v>-1</v>
      </c>
      <c r="F12147" t="s">
        <v>192</v>
      </c>
      <c r="G12147" s="37">
        <v>-12151.91</v>
      </c>
      <c r="H12147" t="s">
        <v>751</v>
      </c>
      <c r="I12147">
        <v>-12151.91</v>
      </c>
      <c r="J12147" t="s">
        <v>751</v>
      </c>
      <c r="K12147">
        <v>-12151.91</v>
      </c>
      <c r="L12147" t="s">
        <v>751</v>
      </c>
      <c r="M12147" t="s">
        <v>751</v>
      </c>
      <c r="N12147" s="37">
        <v>0</v>
      </c>
      <c r="O12147" t="s">
        <v>751</v>
      </c>
      <c r="P12147" t="s">
        <v>751</v>
      </c>
      <c r="Q12147" t="s">
        <v>751</v>
      </c>
      <c r="R12147" t="s">
        <v>751</v>
      </c>
      <c r="S12147" t="s">
        <v>758</v>
      </c>
    </row>
    <row r="12148" spans="1:19" x14ac:dyDescent="0.3">
      <c r="A12148" t="s">
        <v>747</v>
      </c>
      <c r="B12148" t="s">
        <v>748</v>
      </c>
      <c r="C12148" t="s">
        <v>754</v>
      </c>
      <c r="D12148" t="s">
        <v>750</v>
      </c>
      <c r="E12148">
        <v>15</v>
      </c>
      <c r="F12148" t="s">
        <v>541</v>
      </c>
      <c r="G12148" s="37">
        <v>-243.75</v>
      </c>
      <c r="H12148" t="s">
        <v>751</v>
      </c>
      <c r="I12148">
        <v>-243.75</v>
      </c>
      <c r="J12148" t="s">
        <v>751</v>
      </c>
      <c r="K12148">
        <v>-243.75</v>
      </c>
      <c r="L12148" t="s">
        <v>751</v>
      </c>
      <c r="M12148" t="s">
        <v>751</v>
      </c>
      <c r="N12148" s="37">
        <v>0</v>
      </c>
      <c r="O12148" t="s">
        <v>751</v>
      </c>
      <c r="P12148" t="s">
        <v>751</v>
      </c>
      <c r="Q12148" t="s">
        <v>751</v>
      </c>
      <c r="R12148" t="s">
        <v>751</v>
      </c>
      <c r="S12148" t="s">
        <v>758</v>
      </c>
    </row>
    <row r="12149" spans="1:19" x14ac:dyDescent="0.3">
      <c r="A12149" t="s">
        <v>747</v>
      </c>
      <c r="B12149" t="s">
        <v>748</v>
      </c>
      <c r="C12149" t="s">
        <v>749</v>
      </c>
      <c r="D12149" t="s">
        <v>750</v>
      </c>
      <c r="E12149">
        <v>2</v>
      </c>
      <c r="F12149" t="s">
        <v>497</v>
      </c>
      <c r="G12149" s="37">
        <v>9180.5300000000007</v>
      </c>
      <c r="H12149">
        <v>1364.72</v>
      </c>
      <c r="I12149">
        <v>9180.5300000000007</v>
      </c>
      <c r="J12149">
        <v>0.62</v>
      </c>
      <c r="K12149">
        <v>9180.5300000000007</v>
      </c>
      <c r="L12149">
        <v>5.9</v>
      </c>
      <c r="M12149" t="s">
        <v>751</v>
      </c>
      <c r="N12149" s="37">
        <v>0</v>
      </c>
      <c r="O12149">
        <v>18361.060000000001</v>
      </c>
      <c r="P12149" t="s">
        <v>766</v>
      </c>
      <c r="Q12149" t="s">
        <v>768</v>
      </c>
      <c r="R12149" t="s">
        <v>768</v>
      </c>
      <c r="S12149" t="s">
        <v>758</v>
      </c>
    </row>
    <row r="12150" spans="1:19" x14ac:dyDescent="0.3">
      <c r="A12150" t="s">
        <v>747</v>
      </c>
      <c r="B12150" t="s">
        <v>748</v>
      </c>
      <c r="C12150" t="s">
        <v>749</v>
      </c>
      <c r="D12150" t="s">
        <v>750</v>
      </c>
      <c r="E12150">
        <v>3</v>
      </c>
      <c r="F12150" t="s">
        <v>226</v>
      </c>
      <c r="G12150" s="37">
        <v>34896.57</v>
      </c>
      <c r="H12150">
        <v>3059.75</v>
      </c>
      <c r="I12150">
        <v>34896.57</v>
      </c>
      <c r="J12150">
        <v>2.4700000000000002</v>
      </c>
      <c r="K12150">
        <v>34896.57</v>
      </c>
      <c r="L12150">
        <v>12.79</v>
      </c>
      <c r="M12150" t="s">
        <v>751</v>
      </c>
      <c r="N12150" s="37">
        <v>0</v>
      </c>
      <c r="O12150">
        <v>104689.71</v>
      </c>
      <c r="P12150" t="s">
        <v>766</v>
      </c>
      <c r="Q12150" t="s">
        <v>768</v>
      </c>
      <c r="R12150" t="s">
        <v>768</v>
      </c>
      <c r="S12150" t="s">
        <v>758</v>
      </c>
    </row>
    <row r="12151" spans="1:19" x14ac:dyDescent="0.3">
      <c r="A12151" t="s">
        <v>753</v>
      </c>
      <c r="B12151" t="s">
        <v>748</v>
      </c>
      <c r="C12151" t="s">
        <v>749</v>
      </c>
      <c r="D12151" t="s">
        <v>750</v>
      </c>
      <c r="E12151">
        <v>1</v>
      </c>
      <c r="F12151" t="s">
        <v>231</v>
      </c>
      <c r="G12151" s="37">
        <v>108915.52</v>
      </c>
      <c r="H12151">
        <v>9.0399999999999991</v>
      </c>
      <c r="I12151">
        <v>108915.52</v>
      </c>
      <c r="J12151">
        <v>3.29</v>
      </c>
      <c r="K12151">
        <v>108915.52</v>
      </c>
      <c r="L12151">
        <v>31.59</v>
      </c>
      <c r="M12151" t="s">
        <v>751</v>
      </c>
      <c r="N12151" s="37">
        <v>0</v>
      </c>
      <c r="O12151">
        <v>108915.52</v>
      </c>
      <c r="P12151" t="s">
        <v>766</v>
      </c>
      <c r="Q12151" t="s">
        <v>766</v>
      </c>
      <c r="R12151" t="s">
        <v>766</v>
      </c>
      <c r="S12151" t="s">
        <v>758</v>
      </c>
    </row>
    <row r="12152" spans="1:19" x14ac:dyDescent="0.3">
      <c r="A12152" t="s">
        <v>753</v>
      </c>
      <c r="B12152" t="s">
        <v>748</v>
      </c>
      <c r="C12152" t="s">
        <v>749</v>
      </c>
      <c r="D12152" t="s">
        <v>750</v>
      </c>
      <c r="E12152">
        <v>4</v>
      </c>
      <c r="F12152" t="s">
        <v>183</v>
      </c>
      <c r="G12152" s="37">
        <v>410746.78</v>
      </c>
      <c r="H12152">
        <v>110568.27</v>
      </c>
      <c r="I12152">
        <v>410746.78</v>
      </c>
      <c r="J12152">
        <v>10.17</v>
      </c>
      <c r="K12152">
        <v>410746.78</v>
      </c>
      <c r="L12152">
        <v>562.83000000000004</v>
      </c>
      <c r="M12152" t="s">
        <v>751</v>
      </c>
      <c r="N12152" s="37">
        <v>0</v>
      </c>
      <c r="O12152">
        <v>1642987.12</v>
      </c>
      <c r="P12152" t="s">
        <v>766</v>
      </c>
      <c r="Q12152" t="s">
        <v>768</v>
      </c>
      <c r="R12152" t="s">
        <v>768</v>
      </c>
      <c r="S12152" t="s">
        <v>758</v>
      </c>
    </row>
    <row r="12153" spans="1:19" x14ac:dyDescent="0.3">
      <c r="A12153" t="s">
        <v>753</v>
      </c>
      <c r="B12153" t="s">
        <v>748</v>
      </c>
      <c r="C12153" t="s">
        <v>754</v>
      </c>
      <c r="D12153" t="s">
        <v>750</v>
      </c>
      <c r="E12153">
        <v>4</v>
      </c>
      <c r="F12153" t="s">
        <v>326</v>
      </c>
      <c r="G12153" s="37">
        <v>-39992.54</v>
      </c>
      <c r="H12153" t="s">
        <v>751</v>
      </c>
      <c r="I12153">
        <v>-39992.54</v>
      </c>
      <c r="J12153" t="s">
        <v>751</v>
      </c>
      <c r="K12153">
        <v>-39992.54</v>
      </c>
      <c r="L12153" t="s">
        <v>751</v>
      </c>
      <c r="M12153" t="s">
        <v>751</v>
      </c>
      <c r="N12153" s="37">
        <v>0</v>
      </c>
      <c r="O12153" t="s">
        <v>751</v>
      </c>
      <c r="P12153" t="s">
        <v>751</v>
      </c>
      <c r="Q12153" t="s">
        <v>751</v>
      </c>
      <c r="R12153" t="s">
        <v>751</v>
      </c>
      <c r="S12153" t="s">
        <v>758</v>
      </c>
    </row>
    <row r="12154" spans="1:19" x14ac:dyDescent="0.3">
      <c r="A12154" t="s">
        <v>752</v>
      </c>
      <c r="B12154" t="s">
        <v>748</v>
      </c>
      <c r="C12154" t="s">
        <v>749</v>
      </c>
      <c r="D12154" t="s">
        <v>750</v>
      </c>
      <c r="E12154">
        <v>4</v>
      </c>
      <c r="F12154" t="s">
        <v>120</v>
      </c>
      <c r="G12154" s="37">
        <v>14264.83</v>
      </c>
      <c r="H12154">
        <v>1.25</v>
      </c>
      <c r="I12154">
        <v>14264.83</v>
      </c>
      <c r="J12154">
        <v>0.85</v>
      </c>
      <c r="K12154">
        <v>14264.83</v>
      </c>
      <c r="L12154">
        <v>15.24</v>
      </c>
      <c r="M12154" t="s">
        <v>751</v>
      </c>
      <c r="N12154" s="37">
        <v>0</v>
      </c>
      <c r="O12154">
        <v>57059.32</v>
      </c>
      <c r="P12154" t="s">
        <v>766</v>
      </c>
      <c r="Q12154" t="s">
        <v>766</v>
      </c>
      <c r="R12154" t="s">
        <v>766</v>
      </c>
      <c r="S12154" t="s">
        <v>758</v>
      </c>
    </row>
    <row r="12155" spans="1:19" x14ac:dyDescent="0.3">
      <c r="A12155" t="s">
        <v>747</v>
      </c>
      <c r="B12155" t="s">
        <v>748</v>
      </c>
      <c r="C12155" t="s">
        <v>749</v>
      </c>
      <c r="D12155" t="s">
        <v>750</v>
      </c>
      <c r="E12155">
        <v>-1</v>
      </c>
      <c r="F12155" t="s">
        <v>6</v>
      </c>
      <c r="G12155" s="37">
        <v>1350319.74</v>
      </c>
      <c r="H12155">
        <v>188.72</v>
      </c>
      <c r="I12155">
        <v>1350319.74</v>
      </c>
      <c r="J12155">
        <v>128.31</v>
      </c>
      <c r="K12155">
        <v>1350319.74</v>
      </c>
      <c r="L12155">
        <v>2299.88</v>
      </c>
      <c r="M12155" t="s">
        <v>751</v>
      </c>
      <c r="N12155" s="37">
        <v>0</v>
      </c>
      <c r="O12155" t="s">
        <v>751</v>
      </c>
      <c r="P12155" t="s">
        <v>766</v>
      </c>
      <c r="Q12155" t="s">
        <v>766</v>
      </c>
      <c r="R12155" t="s">
        <v>766</v>
      </c>
      <c r="S12155" t="s">
        <v>758</v>
      </c>
    </row>
    <row r="12156" spans="1:19" x14ac:dyDescent="0.3">
      <c r="A12156" t="s">
        <v>752</v>
      </c>
      <c r="B12156" t="s">
        <v>748</v>
      </c>
      <c r="C12156" t="s">
        <v>754</v>
      </c>
      <c r="D12156" t="s">
        <v>750</v>
      </c>
      <c r="E12156">
        <v>3</v>
      </c>
      <c r="F12156" t="s">
        <v>468</v>
      </c>
      <c r="G12156" s="37">
        <v>-24871.54</v>
      </c>
      <c r="H12156" t="s">
        <v>751</v>
      </c>
      <c r="I12156">
        <v>-24871.54</v>
      </c>
      <c r="J12156" t="s">
        <v>751</v>
      </c>
      <c r="K12156">
        <v>-24871.54</v>
      </c>
      <c r="L12156" t="s">
        <v>751</v>
      </c>
      <c r="M12156" t="s">
        <v>751</v>
      </c>
      <c r="N12156" s="37">
        <v>0</v>
      </c>
      <c r="O12156" t="s">
        <v>751</v>
      </c>
      <c r="P12156" t="s">
        <v>751</v>
      </c>
      <c r="Q12156" t="s">
        <v>751</v>
      </c>
      <c r="R12156" t="s">
        <v>751</v>
      </c>
      <c r="S12156" t="s">
        <v>758</v>
      </c>
    </row>
    <row r="12157" spans="1:19" x14ac:dyDescent="0.3">
      <c r="A12157" t="s">
        <v>752</v>
      </c>
      <c r="B12157" t="s">
        <v>748</v>
      </c>
      <c r="C12157" t="s">
        <v>749</v>
      </c>
      <c r="D12157" t="s">
        <v>750</v>
      </c>
      <c r="E12157">
        <v>-1</v>
      </c>
      <c r="F12157" t="s">
        <v>133</v>
      </c>
      <c r="G12157" s="37">
        <v>298380.46999999997</v>
      </c>
      <c r="H12157">
        <v>3.16</v>
      </c>
      <c r="I12157">
        <v>298380.46999999997</v>
      </c>
      <c r="J12157">
        <v>1.42</v>
      </c>
      <c r="K12157">
        <v>298380.46999999997</v>
      </c>
      <c r="L12157">
        <v>17.71</v>
      </c>
      <c r="M12157" t="s">
        <v>751</v>
      </c>
      <c r="N12157" s="37">
        <v>0</v>
      </c>
      <c r="O12157" t="s">
        <v>751</v>
      </c>
      <c r="P12157" t="s">
        <v>766</v>
      </c>
      <c r="Q12157" t="s">
        <v>766</v>
      </c>
      <c r="R12157" t="s">
        <v>766</v>
      </c>
      <c r="S12157" t="s">
        <v>758</v>
      </c>
    </row>
    <row r="12158" spans="1:19" x14ac:dyDescent="0.3">
      <c r="A12158" t="s">
        <v>747</v>
      </c>
      <c r="B12158" t="s">
        <v>748</v>
      </c>
      <c r="C12158" t="s">
        <v>749</v>
      </c>
      <c r="D12158" t="s">
        <v>750</v>
      </c>
      <c r="E12158">
        <v>0</v>
      </c>
      <c r="F12158" t="s">
        <v>465</v>
      </c>
      <c r="G12158" s="37">
        <v>209954.7</v>
      </c>
      <c r="H12158">
        <v>8.7899999999999991</v>
      </c>
      <c r="I12158">
        <v>209954.7</v>
      </c>
      <c r="J12158">
        <v>4.78</v>
      </c>
      <c r="K12158">
        <v>209954.7</v>
      </c>
      <c r="L12158">
        <v>78.28</v>
      </c>
      <c r="M12158" t="s">
        <v>751</v>
      </c>
      <c r="N12158" s="37">
        <v>0</v>
      </c>
      <c r="O12158" t="s">
        <v>751</v>
      </c>
      <c r="P12158" t="s">
        <v>766</v>
      </c>
      <c r="Q12158" t="s">
        <v>766</v>
      </c>
      <c r="R12158" t="s">
        <v>766</v>
      </c>
      <c r="S12158" t="s">
        <v>758</v>
      </c>
    </row>
    <row r="12159" spans="1:19" x14ac:dyDescent="0.3">
      <c r="A12159" t="s">
        <v>747</v>
      </c>
      <c r="B12159" t="s">
        <v>748</v>
      </c>
      <c r="C12159" t="s">
        <v>749</v>
      </c>
      <c r="D12159" t="s">
        <v>750</v>
      </c>
      <c r="E12159">
        <v>6</v>
      </c>
      <c r="F12159" t="s">
        <v>153</v>
      </c>
      <c r="G12159" s="37">
        <v>744633.96</v>
      </c>
      <c r="H12159">
        <v>1.57</v>
      </c>
      <c r="I12159">
        <v>744633.96</v>
      </c>
      <c r="J12159">
        <v>0.71</v>
      </c>
      <c r="K12159">
        <v>744633.96</v>
      </c>
      <c r="L12159">
        <v>8.7899999999999991</v>
      </c>
      <c r="M12159" t="s">
        <v>751</v>
      </c>
      <c r="N12159" s="37">
        <v>0</v>
      </c>
      <c r="O12159">
        <v>4467803.76</v>
      </c>
      <c r="P12159" t="s">
        <v>768</v>
      </c>
      <c r="Q12159" t="s">
        <v>768</v>
      </c>
      <c r="R12159" t="s">
        <v>768</v>
      </c>
      <c r="S12159" t="s">
        <v>758</v>
      </c>
    </row>
    <row r="12160" spans="1:19" x14ac:dyDescent="0.3">
      <c r="A12160" t="s">
        <v>747</v>
      </c>
      <c r="B12160" t="s">
        <v>748</v>
      </c>
      <c r="C12160" t="s">
        <v>749</v>
      </c>
      <c r="D12160" t="s">
        <v>750</v>
      </c>
      <c r="E12160">
        <v>4</v>
      </c>
      <c r="F12160" t="s">
        <v>467</v>
      </c>
      <c r="G12160" s="37">
        <v>127018.83</v>
      </c>
      <c r="H12160">
        <v>11785.08</v>
      </c>
      <c r="I12160">
        <v>127018.83</v>
      </c>
      <c r="J12160">
        <v>4.09</v>
      </c>
      <c r="K12160">
        <v>127018.83</v>
      </c>
      <c r="L12160">
        <v>226.29</v>
      </c>
      <c r="M12160" t="s">
        <v>751</v>
      </c>
      <c r="N12160" s="37">
        <v>0</v>
      </c>
      <c r="O12160">
        <v>508075.32</v>
      </c>
      <c r="P12160" t="s">
        <v>766</v>
      </c>
      <c r="Q12160" t="s">
        <v>768</v>
      </c>
      <c r="R12160" t="s">
        <v>768</v>
      </c>
      <c r="S12160" t="s">
        <v>758</v>
      </c>
    </row>
    <row r="12161" spans="1:19" x14ac:dyDescent="0.3">
      <c r="A12161" t="s">
        <v>747</v>
      </c>
      <c r="B12161" t="s">
        <v>748</v>
      </c>
      <c r="C12161" t="s">
        <v>749</v>
      </c>
      <c r="D12161" t="s">
        <v>750</v>
      </c>
      <c r="E12161">
        <v>4</v>
      </c>
      <c r="F12161" t="s">
        <v>43</v>
      </c>
      <c r="G12161" s="37">
        <v>492725.46</v>
      </c>
      <c r="H12161" t="s">
        <v>751</v>
      </c>
      <c r="I12161">
        <v>492725.46</v>
      </c>
      <c r="J12161" t="s">
        <v>751</v>
      </c>
      <c r="K12161">
        <v>492725.46</v>
      </c>
      <c r="L12161">
        <v>167.21</v>
      </c>
      <c r="M12161" t="s">
        <v>751</v>
      </c>
      <c r="N12161" s="37">
        <v>0</v>
      </c>
      <c r="O12161">
        <v>1970901.84</v>
      </c>
      <c r="P12161" t="s">
        <v>766</v>
      </c>
      <c r="Q12161" t="s">
        <v>766</v>
      </c>
      <c r="R12161" t="s">
        <v>768</v>
      </c>
      <c r="S12161" t="s">
        <v>758</v>
      </c>
    </row>
    <row r="12162" spans="1:19" x14ac:dyDescent="0.3">
      <c r="A12162" t="s">
        <v>753</v>
      </c>
      <c r="B12162" t="s">
        <v>748</v>
      </c>
      <c r="C12162" t="s">
        <v>749</v>
      </c>
      <c r="D12162" t="s">
        <v>750</v>
      </c>
      <c r="E12162">
        <v>4</v>
      </c>
      <c r="F12162" t="s">
        <v>536</v>
      </c>
      <c r="G12162" s="37">
        <v>91769.19</v>
      </c>
      <c r="H12162">
        <v>6.75</v>
      </c>
      <c r="I12162">
        <v>91769.19</v>
      </c>
      <c r="J12162">
        <v>3.2</v>
      </c>
      <c r="K12162">
        <v>91769.19</v>
      </c>
      <c r="L12162">
        <v>30.69</v>
      </c>
      <c r="M12162" t="s">
        <v>751</v>
      </c>
      <c r="N12162" s="37">
        <v>0</v>
      </c>
      <c r="O12162">
        <v>367076.76</v>
      </c>
      <c r="P12162" t="s">
        <v>766</v>
      </c>
      <c r="Q12162" t="s">
        <v>766</v>
      </c>
      <c r="R12162" t="s">
        <v>766</v>
      </c>
      <c r="S12162" t="s">
        <v>758</v>
      </c>
    </row>
    <row r="12163" spans="1:19" x14ac:dyDescent="0.3">
      <c r="A12163" t="s">
        <v>752</v>
      </c>
      <c r="B12163" t="s">
        <v>748</v>
      </c>
      <c r="C12163" t="s">
        <v>749</v>
      </c>
      <c r="D12163" t="s">
        <v>750</v>
      </c>
      <c r="E12163">
        <v>2</v>
      </c>
      <c r="F12163" t="s">
        <v>223</v>
      </c>
      <c r="G12163" s="37">
        <v>12300</v>
      </c>
      <c r="H12163">
        <v>0.62</v>
      </c>
      <c r="I12163">
        <v>12300</v>
      </c>
      <c r="J12163">
        <v>0.3</v>
      </c>
      <c r="K12163">
        <v>12300</v>
      </c>
      <c r="L12163">
        <v>2.83</v>
      </c>
      <c r="M12163" t="s">
        <v>751</v>
      </c>
      <c r="N12163" s="37">
        <v>0</v>
      </c>
      <c r="O12163">
        <v>24600</v>
      </c>
      <c r="P12163" t="s">
        <v>766</v>
      </c>
      <c r="Q12163" t="s">
        <v>766</v>
      </c>
      <c r="R12163" t="s">
        <v>766</v>
      </c>
      <c r="S12163" t="s">
        <v>758</v>
      </c>
    </row>
    <row r="12164" spans="1:19" x14ac:dyDescent="0.3">
      <c r="A12164" t="s">
        <v>753</v>
      </c>
      <c r="B12164" t="s">
        <v>748</v>
      </c>
      <c r="C12164" t="s">
        <v>749</v>
      </c>
      <c r="D12164" t="s">
        <v>750</v>
      </c>
      <c r="E12164">
        <v>0</v>
      </c>
      <c r="F12164" t="s">
        <v>423</v>
      </c>
      <c r="G12164" s="37">
        <v>4397.6499999999996</v>
      </c>
      <c r="H12164">
        <v>72.44</v>
      </c>
      <c r="I12164">
        <v>4397.6499999999996</v>
      </c>
      <c r="J12164">
        <v>5.55</v>
      </c>
      <c r="K12164">
        <v>4397.6499999999996</v>
      </c>
      <c r="L12164">
        <v>29.27</v>
      </c>
      <c r="M12164" t="s">
        <v>751</v>
      </c>
      <c r="N12164" s="37">
        <v>0</v>
      </c>
      <c r="O12164" t="s">
        <v>751</v>
      </c>
      <c r="P12164" t="s">
        <v>766</v>
      </c>
      <c r="Q12164" t="s">
        <v>766</v>
      </c>
      <c r="R12164" t="s">
        <v>766</v>
      </c>
      <c r="S12164" t="s">
        <v>758</v>
      </c>
    </row>
    <row r="12165" spans="1:19" x14ac:dyDescent="0.3">
      <c r="A12165" t="s">
        <v>747</v>
      </c>
      <c r="B12165" t="s">
        <v>748</v>
      </c>
      <c r="C12165" t="s">
        <v>754</v>
      </c>
      <c r="D12165" t="s">
        <v>750</v>
      </c>
      <c r="E12165">
        <v>5</v>
      </c>
      <c r="F12165" t="s">
        <v>193</v>
      </c>
      <c r="G12165" s="37">
        <v>-5725.98</v>
      </c>
      <c r="H12165" t="s">
        <v>751</v>
      </c>
      <c r="I12165">
        <v>-5725.98</v>
      </c>
      <c r="J12165" t="s">
        <v>751</v>
      </c>
      <c r="K12165">
        <v>-5725.98</v>
      </c>
      <c r="L12165" t="s">
        <v>751</v>
      </c>
      <c r="M12165" t="s">
        <v>751</v>
      </c>
      <c r="N12165" s="37">
        <v>0</v>
      </c>
      <c r="O12165" t="s">
        <v>751</v>
      </c>
      <c r="P12165" t="s">
        <v>751</v>
      </c>
      <c r="Q12165" t="s">
        <v>751</v>
      </c>
      <c r="R12165" t="s">
        <v>751</v>
      </c>
      <c r="S12165" t="s">
        <v>758</v>
      </c>
    </row>
    <row r="12166" spans="1:19" x14ac:dyDescent="0.3">
      <c r="A12166" t="s">
        <v>747</v>
      </c>
      <c r="B12166" t="s">
        <v>748</v>
      </c>
      <c r="C12166" t="s">
        <v>749</v>
      </c>
      <c r="D12166" t="s">
        <v>750</v>
      </c>
      <c r="E12166">
        <v>2</v>
      </c>
      <c r="F12166" t="s">
        <v>546</v>
      </c>
      <c r="G12166" s="37">
        <v>78108.740000000005</v>
      </c>
      <c r="H12166" t="s">
        <v>751</v>
      </c>
      <c r="I12166">
        <v>78108.740000000005</v>
      </c>
      <c r="J12166" t="s">
        <v>751</v>
      </c>
      <c r="K12166">
        <v>78108.740000000005</v>
      </c>
      <c r="L12166">
        <v>29.61</v>
      </c>
      <c r="M12166" t="s">
        <v>751</v>
      </c>
      <c r="N12166" s="37">
        <v>0</v>
      </c>
      <c r="O12166">
        <v>156217.48000000001</v>
      </c>
      <c r="P12166" t="s">
        <v>766</v>
      </c>
      <c r="Q12166" t="s">
        <v>766</v>
      </c>
      <c r="R12166" t="s">
        <v>768</v>
      </c>
      <c r="S12166" t="s">
        <v>758</v>
      </c>
    </row>
    <row r="12167" spans="1:19" x14ac:dyDescent="0.3">
      <c r="A12167" t="s">
        <v>747</v>
      </c>
      <c r="B12167" t="s">
        <v>748</v>
      </c>
      <c r="C12167" t="s">
        <v>754</v>
      </c>
      <c r="D12167" t="s">
        <v>750</v>
      </c>
      <c r="E12167">
        <v>2</v>
      </c>
      <c r="F12167" t="s">
        <v>292</v>
      </c>
      <c r="G12167" s="37">
        <v>-445.47</v>
      </c>
      <c r="H12167" t="s">
        <v>751</v>
      </c>
      <c r="I12167">
        <v>-445.47</v>
      </c>
      <c r="J12167" t="s">
        <v>751</v>
      </c>
      <c r="K12167">
        <v>-445.47</v>
      </c>
      <c r="L12167" t="s">
        <v>751</v>
      </c>
      <c r="M12167" t="s">
        <v>751</v>
      </c>
      <c r="N12167" s="37">
        <v>0</v>
      </c>
      <c r="O12167" t="s">
        <v>751</v>
      </c>
      <c r="P12167" t="s">
        <v>751</v>
      </c>
      <c r="Q12167" t="s">
        <v>751</v>
      </c>
      <c r="R12167" t="s">
        <v>751</v>
      </c>
      <c r="S12167" t="s">
        <v>758</v>
      </c>
    </row>
    <row r="12168" spans="1:19" x14ac:dyDescent="0.3">
      <c r="A12168" t="s">
        <v>747</v>
      </c>
      <c r="B12168" t="s">
        <v>748</v>
      </c>
      <c r="C12168" t="s">
        <v>754</v>
      </c>
      <c r="D12168" t="s">
        <v>750</v>
      </c>
      <c r="E12168">
        <v>3</v>
      </c>
      <c r="F12168" t="s">
        <v>123</v>
      </c>
      <c r="G12168" s="37">
        <v>-406.56</v>
      </c>
      <c r="H12168" t="s">
        <v>751</v>
      </c>
      <c r="I12168">
        <v>-406.56</v>
      </c>
      <c r="J12168" t="s">
        <v>751</v>
      </c>
      <c r="K12168">
        <v>-406.56</v>
      </c>
      <c r="L12168" t="s">
        <v>751</v>
      </c>
      <c r="M12168" t="s">
        <v>751</v>
      </c>
      <c r="N12168" s="37">
        <v>0</v>
      </c>
      <c r="O12168" t="s">
        <v>751</v>
      </c>
      <c r="P12168" t="s">
        <v>751</v>
      </c>
      <c r="Q12168" t="s">
        <v>751</v>
      </c>
      <c r="R12168" t="s">
        <v>751</v>
      </c>
      <c r="S12168" t="s">
        <v>758</v>
      </c>
    </row>
    <row r="12169" spans="1:19" x14ac:dyDescent="0.3">
      <c r="A12169" t="s">
        <v>753</v>
      </c>
      <c r="B12169" t="s">
        <v>748</v>
      </c>
      <c r="C12169" t="s">
        <v>749</v>
      </c>
      <c r="D12169" t="s">
        <v>750</v>
      </c>
      <c r="E12169">
        <v>-1</v>
      </c>
      <c r="F12169" t="s">
        <v>440</v>
      </c>
      <c r="G12169" s="37">
        <v>199472.11</v>
      </c>
      <c r="H12169">
        <v>14.72</v>
      </c>
      <c r="I12169">
        <v>199472.11</v>
      </c>
      <c r="J12169">
        <v>6.99</v>
      </c>
      <c r="K12169">
        <v>199472.11</v>
      </c>
      <c r="L12169">
        <v>66.98</v>
      </c>
      <c r="M12169" t="s">
        <v>751</v>
      </c>
      <c r="N12169" s="37">
        <v>0</v>
      </c>
      <c r="O12169" t="s">
        <v>751</v>
      </c>
      <c r="P12169" t="s">
        <v>766</v>
      </c>
      <c r="Q12169" t="s">
        <v>766</v>
      </c>
      <c r="R12169" t="s">
        <v>766</v>
      </c>
      <c r="S12169" t="s">
        <v>758</v>
      </c>
    </row>
    <row r="12170" spans="1:19" x14ac:dyDescent="0.3">
      <c r="A12170" t="s">
        <v>753</v>
      </c>
      <c r="B12170" t="s">
        <v>748</v>
      </c>
      <c r="C12170" t="s">
        <v>749</v>
      </c>
      <c r="D12170" t="s">
        <v>750</v>
      </c>
      <c r="E12170">
        <v>2</v>
      </c>
      <c r="F12170" t="s">
        <v>538</v>
      </c>
      <c r="G12170" s="37">
        <v>7615.22</v>
      </c>
      <c r="H12170">
        <v>1061.02</v>
      </c>
      <c r="I12170">
        <v>7615.22</v>
      </c>
      <c r="J12170">
        <v>1.19</v>
      </c>
      <c r="K12170">
        <v>7615.22</v>
      </c>
      <c r="L12170">
        <v>11.42</v>
      </c>
      <c r="M12170" t="s">
        <v>751</v>
      </c>
      <c r="N12170" s="37">
        <v>0</v>
      </c>
      <c r="O12170">
        <v>15230.44</v>
      </c>
      <c r="P12170" t="s">
        <v>766</v>
      </c>
      <c r="Q12170" t="s">
        <v>768</v>
      </c>
      <c r="R12170" t="s">
        <v>768</v>
      </c>
      <c r="S12170" t="s">
        <v>758</v>
      </c>
    </row>
    <row r="12171" spans="1:19" x14ac:dyDescent="0.3">
      <c r="A12171" t="s">
        <v>747</v>
      </c>
      <c r="B12171" t="s">
        <v>748</v>
      </c>
      <c r="C12171" t="s">
        <v>754</v>
      </c>
      <c r="D12171" t="s">
        <v>750</v>
      </c>
      <c r="E12171">
        <v>7</v>
      </c>
      <c r="F12171" t="s">
        <v>516</v>
      </c>
      <c r="G12171" s="37">
        <v>-1150.25</v>
      </c>
      <c r="H12171" t="s">
        <v>751</v>
      </c>
      <c r="I12171">
        <v>-1150.25</v>
      </c>
      <c r="J12171" t="s">
        <v>751</v>
      </c>
      <c r="K12171">
        <v>-1150.25</v>
      </c>
      <c r="L12171" t="s">
        <v>751</v>
      </c>
      <c r="M12171" t="s">
        <v>751</v>
      </c>
      <c r="N12171" s="37">
        <v>0</v>
      </c>
      <c r="O12171" t="s">
        <v>751</v>
      </c>
      <c r="P12171" t="s">
        <v>751</v>
      </c>
      <c r="Q12171" t="s">
        <v>751</v>
      </c>
      <c r="R12171" t="s">
        <v>751</v>
      </c>
      <c r="S12171" t="s">
        <v>758</v>
      </c>
    </row>
    <row r="12172" spans="1:19" x14ac:dyDescent="0.3">
      <c r="A12172" t="s">
        <v>753</v>
      </c>
      <c r="B12172" t="s">
        <v>748</v>
      </c>
      <c r="C12172" t="s">
        <v>754</v>
      </c>
      <c r="D12172" t="s">
        <v>750</v>
      </c>
      <c r="E12172">
        <v>1</v>
      </c>
      <c r="F12172" t="s">
        <v>60</v>
      </c>
      <c r="G12172" s="37">
        <v>-126.16</v>
      </c>
      <c r="H12172" t="s">
        <v>751</v>
      </c>
      <c r="I12172">
        <v>-126.16</v>
      </c>
      <c r="J12172" t="s">
        <v>751</v>
      </c>
      <c r="K12172">
        <v>-126.16</v>
      </c>
      <c r="L12172" t="s">
        <v>751</v>
      </c>
      <c r="M12172" t="s">
        <v>751</v>
      </c>
      <c r="N12172" s="37">
        <v>0</v>
      </c>
      <c r="O12172" t="s">
        <v>751</v>
      </c>
      <c r="P12172" t="s">
        <v>751</v>
      </c>
      <c r="Q12172" t="s">
        <v>751</v>
      </c>
      <c r="R12172" t="s">
        <v>751</v>
      </c>
      <c r="S12172" t="s">
        <v>758</v>
      </c>
    </row>
    <row r="12173" spans="1:19" x14ac:dyDescent="0.3">
      <c r="A12173" t="s">
        <v>747</v>
      </c>
      <c r="B12173" t="s">
        <v>748</v>
      </c>
      <c r="C12173" t="s">
        <v>749</v>
      </c>
      <c r="D12173" t="s">
        <v>750</v>
      </c>
      <c r="E12173">
        <v>5</v>
      </c>
      <c r="F12173" t="s">
        <v>265</v>
      </c>
      <c r="G12173" s="37">
        <v>102789.35</v>
      </c>
      <c r="H12173">
        <v>152.91999999999999</v>
      </c>
      <c r="I12173">
        <v>102789.35</v>
      </c>
      <c r="J12173">
        <v>2271.79</v>
      </c>
      <c r="K12173">
        <v>102789.35</v>
      </c>
      <c r="L12173">
        <v>695.66</v>
      </c>
      <c r="M12173" t="s">
        <v>751</v>
      </c>
      <c r="N12173" s="37">
        <v>0</v>
      </c>
      <c r="O12173">
        <v>513946.75</v>
      </c>
      <c r="P12173" t="s">
        <v>768</v>
      </c>
      <c r="Q12173" t="s">
        <v>766</v>
      </c>
      <c r="R12173" t="s">
        <v>768</v>
      </c>
      <c r="S12173" t="s">
        <v>758</v>
      </c>
    </row>
    <row r="12174" spans="1:19" x14ac:dyDescent="0.3">
      <c r="A12174" t="s">
        <v>753</v>
      </c>
      <c r="B12174" t="s">
        <v>748</v>
      </c>
      <c r="C12174" t="s">
        <v>754</v>
      </c>
      <c r="D12174" t="s">
        <v>750</v>
      </c>
      <c r="E12174">
        <v>4</v>
      </c>
      <c r="F12174" t="s">
        <v>151</v>
      </c>
      <c r="G12174" s="37">
        <v>-2433.4</v>
      </c>
      <c r="H12174" t="s">
        <v>751</v>
      </c>
      <c r="I12174">
        <v>-2433.4</v>
      </c>
      <c r="J12174" t="s">
        <v>751</v>
      </c>
      <c r="K12174">
        <v>-2433.4</v>
      </c>
      <c r="L12174" t="s">
        <v>751</v>
      </c>
      <c r="M12174" t="s">
        <v>751</v>
      </c>
      <c r="N12174" s="37">
        <v>0</v>
      </c>
      <c r="O12174" t="s">
        <v>751</v>
      </c>
      <c r="P12174" t="s">
        <v>751</v>
      </c>
      <c r="Q12174" t="s">
        <v>751</v>
      </c>
      <c r="R12174" t="s">
        <v>751</v>
      </c>
      <c r="S12174" t="s">
        <v>758</v>
      </c>
    </row>
    <row r="12175" spans="1:19" x14ac:dyDescent="0.3">
      <c r="A12175" t="s">
        <v>747</v>
      </c>
      <c r="B12175" t="s">
        <v>748</v>
      </c>
      <c r="C12175" t="s">
        <v>749</v>
      </c>
      <c r="D12175" t="s">
        <v>750</v>
      </c>
      <c r="E12175">
        <v>2</v>
      </c>
      <c r="F12175" t="s">
        <v>322</v>
      </c>
      <c r="G12175" s="37">
        <v>148640.35999999999</v>
      </c>
      <c r="H12175">
        <v>492.94</v>
      </c>
      <c r="I12175">
        <v>148640.35999999999</v>
      </c>
      <c r="J12175">
        <v>428.29</v>
      </c>
      <c r="K12175">
        <v>148640.35999999999</v>
      </c>
      <c r="L12175">
        <v>42.94</v>
      </c>
      <c r="M12175" t="s">
        <v>751</v>
      </c>
      <c r="N12175" s="37">
        <v>0</v>
      </c>
      <c r="O12175">
        <v>297280.71999999997</v>
      </c>
      <c r="P12175" t="s">
        <v>766</v>
      </c>
      <c r="Q12175" t="s">
        <v>766</v>
      </c>
      <c r="R12175" t="s">
        <v>768</v>
      </c>
      <c r="S12175" t="s">
        <v>758</v>
      </c>
    </row>
    <row r="12176" spans="1:19" x14ac:dyDescent="0.3">
      <c r="A12176" t="s">
        <v>753</v>
      </c>
      <c r="B12176" t="s">
        <v>748</v>
      </c>
      <c r="C12176" t="s">
        <v>754</v>
      </c>
      <c r="D12176" t="s">
        <v>750</v>
      </c>
      <c r="E12176">
        <v>3</v>
      </c>
      <c r="F12176" t="s">
        <v>190</v>
      </c>
      <c r="G12176" s="37">
        <v>-22818.639999999999</v>
      </c>
      <c r="H12176" t="s">
        <v>751</v>
      </c>
      <c r="I12176">
        <v>-22818.639999999999</v>
      </c>
      <c r="J12176" t="s">
        <v>751</v>
      </c>
      <c r="K12176">
        <v>-22818.639999999999</v>
      </c>
      <c r="L12176" t="s">
        <v>751</v>
      </c>
      <c r="M12176" t="s">
        <v>751</v>
      </c>
      <c r="N12176" s="37">
        <v>0</v>
      </c>
      <c r="O12176" t="s">
        <v>751</v>
      </c>
      <c r="P12176" t="s">
        <v>751</v>
      </c>
      <c r="Q12176" t="s">
        <v>751</v>
      </c>
      <c r="R12176" t="s">
        <v>751</v>
      </c>
      <c r="S12176" t="s">
        <v>758</v>
      </c>
    </row>
    <row r="12177" spans="1:19" x14ac:dyDescent="0.3">
      <c r="A12177" t="s">
        <v>752</v>
      </c>
      <c r="B12177" t="s">
        <v>748</v>
      </c>
      <c r="C12177" t="s">
        <v>754</v>
      </c>
      <c r="D12177" t="s">
        <v>750</v>
      </c>
      <c r="E12177">
        <v>2</v>
      </c>
      <c r="F12177" t="s">
        <v>481</v>
      </c>
      <c r="G12177" s="37">
        <v>-27624.21</v>
      </c>
      <c r="H12177" t="s">
        <v>751</v>
      </c>
      <c r="I12177">
        <v>-27624.21</v>
      </c>
      <c r="J12177" t="s">
        <v>751</v>
      </c>
      <c r="K12177">
        <v>-27624.21</v>
      </c>
      <c r="L12177" t="s">
        <v>751</v>
      </c>
      <c r="M12177" t="s">
        <v>751</v>
      </c>
      <c r="N12177" s="37">
        <v>0</v>
      </c>
      <c r="O12177" t="s">
        <v>751</v>
      </c>
      <c r="P12177" t="s">
        <v>751</v>
      </c>
      <c r="Q12177" t="s">
        <v>751</v>
      </c>
      <c r="R12177" t="s">
        <v>751</v>
      </c>
      <c r="S12177" t="s">
        <v>758</v>
      </c>
    </row>
    <row r="12178" spans="1:19" x14ac:dyDescent="0.3">
      <c r="A12178" t="s">
        <v>747</v>
      </c>
      <c r="B12178" t="s">
        <v>748</v>
      </c>
      <c r="C12178" t="s">
        <v>749</v>
      </c>
      <c r="D12178" t="s">
        <v>750</v>
      </c>
      <c r="E12178">
        <v>0</v>
      </c>
      <c r="F12178" t="s">
        <v>316</v>
      </c>
      <c r="G12178" s="37">
        <v>1568.24</v>
      </c>
      <c r="H12178">
        <v>238.24</v>
      </c>
      <c r="I12178">
        <v>1568.24</v>
      </c>
      <c r="J12178">
        <v>0.1</v>
      </c>
      <c r="K12178">
        <v>1568.24</v>
      </c>
      <c r="L12178">
        <v>0.94</v>
      </c>
      <c r="M12178" t="s">
        <v>751</v>
      </c>
      <c r="N12178" s="37">
        <v>0</v>
      </c>
      <c r="O12178" t="s">
        <v>751</v>
      </c>
      <c r="P12178" t="s">
        <v>766</v>
      </c>
      <c r="Q12178" t="s">
        <v>768</v>
      </c>
      <c r="R12178" t="s">
        <v>768</v>
      </c>
      <c r="S12178" t="s">
        <v>758</v>
      </c>
    </row>
    <row r="12179" spans="1:19" x14ac:dyDescent="0.3">
      <c r="A12179" t="s">
        <v>753</v>
      </c>
      <c r="B12179" t="s">
        <v>748</v>
      </c>
      <c r="C12179" t="s">
        <v>754</v>
      </c>
      <c r="D12179" t="s">
        <v>750</v>
      </c>
      <c r="E12179">
        <v>0</v>
      </c>
      <c r="F12179" t="s">
        <v>508</v>
      </c>
      <c r="G12179" s="37">
        <v>-13.18</v>
      </c>
      <c r="H12179" t="s">
        <v>751</v>
      </c>
      <c r="I12179">
        <v>-13.18</v>
      </c>
      <c r="J12179" t="s">
        <v>751</v>
      </c>
      <c r="K12179">
        <v>-13.18</v>
      </c>
      <c r="L12179" t="s">
        <v>751</v>
      </c>
      <c r="M12179" t="s">
        <v>751</v>
      </c>
      <c r="N12179" s="37">
        <v>0</v>
      </c>
      <c r="O12179" t="s">
        <v>751</v>
      </c>
      <c r="P12179" t="s">
        <v>751</v>
      </c>
      <c r="Q12179" t="s">
        <v>751</v>
      </c>
      <c r="R12179" t="s">
        <v>751</v>
      </c>
      <c r="S12179" t="s">
        <v>758</v>
      </c>
    </row>
    <row r="12180" spans="1:19" x14ac:dyDescent="0.3">
      <c r="A12180" t="s">
        <v>753</v>
      </c>
      <c r="B12180" t="s">
        <v>748</v>
      </c>
      <c r="C12180" t="s">
        <v>754</v>
      </c>
      <c r="D12180" t="s">
        <v>750</v>
      </c>
      <c r="E12180">
        <v>3</v>
      </c>
      <c r="F12180" t="s">
        <v>5</v>
      </c>
      <c r="G12180" s="37">
        <v>-30849.01</v>
      </c>
      <c r="H12180" t="s">
        <v>751</v>
      </c>
      <c r="I12180">
        <v>-30849.01</v>
      </c>
      <c r="J12180" t="s">
        <v>751</v>
      </c>
      <c r="K12180">
        <v>-30849.01</v>
      </c>
      <c r="L12180" t="s">
        <v>751</v>
      </c>
      <c r="M12180" t="s">
        <v>751</v>
      </c>
      <c r="N12180" s="37">
        <v>0</v>
      </c>
      <c r="O12180" t="s">
        <v>751</v>
      </c>
      <c r="P12180" t="s">
        <v>751</v>
      </c>
      <c r="Q12180" t="s">
        <v>751</v>
      </c>
      <c r="R12180" t="s">
        <v>751</v>
      </c>
      <c r="S12180" t="s">
        <v>758</v>
      </c>
    </row>
    <row r="12181" spans="1:19" x14ac:dyDescent="0.3">
      <c r="A12181" t="s">
        <v>747</v>
      </c>
      <c r="B12181" t="s">
        <v>748</v>
      </c>
      <c r="C12181" t="s">
        <v>749</v>
      </c>
      <c r="D12181" t="s">
        <v>750</v>
      </c>
      <c r="E12181">
        <v>6</v>
      </c>
      <c r="F12181" t="s">
        <v>153</v>
      </c>
      <c r="G12181" s="37">
        <v>3103249.37</v>
      </c>
      <c r="H12181">
        <v>1.66</v>
      </c>
      <c r="I12181">
        <v>3103249.37</v>
      </c>
      <c r="J12181">
        <v>0.75</v>
      </c>
      <c r="K12181">
        <v>3103249.37</v>
      </c>
      <c r="L12181">
        <v>9.32</v>
      </c>
      <c r="M12181" t="s">
        <v>751</v>
      </c>
      <c r="N12181" s="37">
        <v>0</v>
      </c>
      <c r="O12181">
        <v>18619496.219999999</v>
      </c>
      <c r="P12181" t="s">
        <v>766</v>
      </c>
      <c r="Q12181" t="s">
        <v>766</v>
      </c>
      <c r="R12181" t="s">
        <v>766</v>
      </c>
      <c r="S12181" t="s">
        <v>758</v>
      </c>
    </row>
    <row r="12182" spans="1:19" x14ac:dyDescent="0.3">
      <c r="A12182" t="s">
        <v>753</v>
      </c>
      <c r="B12182" t="s">
        <v>748</v>
      </c>
      <c r="C12182" t="s">
        <v>749</v>
      </c>
      <c r="D12182" t="s">
        <v>750</v>
      </c>
      <c r="E12182">
        <v>1</v>
      </c>
      <c r="F12182" t="s">
        <v>133</v>
      </c>
      <c r="G12182" s="37">
        <v>8879.18</v>
      </c>
      <c r="H12182">
        <v>392.71</v>
      </c>
      <c r="I12182">
        <v>8879.18</v>
      </c>
      <c r="J12182">
        <v>13.16</v>
      </c>
      <c r="K12182">
        <v>8879.18</v>
      </c>
      <c r="L12182">
        <v>1.59</v>
      </c>
      <c r="M12182" t="s">
        <v>751</v>
      </c>
      <c r="N12182" s="37">
        <v>0</v>
      </c>
      <c r="O12182">
        <v>8879.18</v>
      </c>
      <c r="P12182" t="s">
        <v>766</v>
      </c>
      <c r="Q12182" t="s">
        <v>766</v>
      </c>
      <c r="R12182" t="s">
        <v>768</v>
      </c>
      <c r="S12182" t="s">
        <v>758</v>
      </c>
    </row>
    <row r="12183" spans="1:19" x14ac:dyDescent="0.3">
      <c r="A12183" t="s">
        <v>753</v>
      </c>
      <c r="B12183" t="s">
        <v>748</v>
      </c>
      <c r="C12183" t="s">
        <v>749</v>
      </c>
      <c r="D12183" t="s">
        <v>750</v>
      </c>
      <c r="E12183">
        <v>1</v>
      </c>
      <c r="F12183" t="s">
        <v>110</v>
      </c>
      <c r="G12183" s="37">
        <v>18631.740000000002</v>
      </c>
      <c r="H12183">
        <v>0.67</v>
      </c>
      <c r="I12183">
        <v>18631.740000000002</v>
      </c>
      <c r="J12183">
        <v>0.3</v>
      </c>
      <c r="K12183">
        <v>18631.740000000002</v>
      </c>
      <c r="L12183">
        <v>3.75</v>
      </c>
      <c r="M12183" t="s">
        <v>751</v>
      </c>
      <c r="N12183" s="37">
        <v>0</v>
      </c>
      <c r="O12183">
        <v>18631.740000000002</v>
      </c>
      <c r="P12183" t="s">
        <v>766</v>
      </c>
      <c r="Q12183" t="s">
        <v>766</v>
      </c>
      <c r="R12183" t="s">
        <v>766</v>
      </c>
      <c r="S12183" t="s">
        <v>758</v>
      </c>
    </row>
    <row r="12184" spans="1:19" x14ac:dyDescent="0.3">
      <c r="A12184" t="s">
        <v>747</v>
      </c>
      <c r="B12184" t="s">
        <v>748</v>
      </c>
      <c r="C12184" t="s">
        <v>749</v>
      </c>
      <c r="D12184" t="s">
        <v>750</v>
      </c>
      <c r="E12184">
        <v>0</v>
      </c>
      <c r="F12184" t="s">
        <v>483</v>
      </c>
      <c r="G12184" s="37">
        <v>92097.89</v>
      </c>
      <c r="H12184">
        <v>3.79</v>
      </c>
      <c r="I12184">
        <v>92097.89</v>
      </c>
      <c r="J12184">
        <v>1.7</v>
      </c>
      <c r="K12184">
        <v>92097.89</v>
      </c>
      <c r="L12184">
        <v>21.22</v>
      </c>
      <c r="M12184" t="s">
        <v>751</v>
      </c>
      <c r="N12184" s="37">
        <v>0</v>
      </c>
      <c r="O12184" t="s">
        <v>751</v>
      </c>
      <c r="P12184" t="s">
        <v>766</v>
      </c>
      <c r="Q12184" t="s">
        <v>766</v>
      </c>
      <c r="R12184" t="s">
        <v>766</v>
      </c>
      <c r="S12184" t="s">
        <v>758</v>
      </c>
    </row>
    <row r="12185" spans="1:19" x14ac:dyDescent="0.3">
      <c r="A12185" t="s">
        <v>752</v>
      </c>
      <c r="B12185" t="s">
        <v>748</v>
      </c>
      <c r="C12185" t="s">
        <v>754</v>
      </c>
      <c r="D12185" t="s">
        <v>750</v>
      </c>
      <c r="E12185">
        <v>-1</v>
      </c>
      <c r="F12185" t="s">
        <v>17</v>
      </c>
      <c r="G12185" s="37">
        <v>-631.17999999999995</v>
      </c>
      <c r="H12185" t="s">
        <v>751</v>
      </c>
      <c r="I12185">
        <v>-631.17999999999995</v>
      </c>
      <c r="J12185" t="s">
        <v>751</v>
      </c>
      <c r="K12185">
        <v>-631.17999999999995</v>
      </c>
      <c r="L12185" t="s">
        <v>751</v>
      </c>
      <c r="M12185" t="s">
        <v>751</v>
      </c>
      <c r="N12185" s="37">
        <v>0</v>
      </c>
      <c r="O12185" t="s">
        <v>751</v>
      </c>
      <c r="P12185" t="s">
        <v>751</v>
      </c>
      <c r="Q12185" t="s">
        <v>751</v>
      </c>
      <c r="R12185" t="s">
        <v>751</v>
      </c>
      <c r="S12185" t="s">
        <v>758</v>
      </c>
    </row>
    <row r="12186" spans="1:19" x14ac:dyDescent="0.3">
      <c r="A12186" t="s">
        <v>747</v>
      </c>
      <c r="B12186" t="s">
        <v>748</v>
      </c>
      <c r="C12186" t="s">
        <v>749</v>
      </c>
      <c r="D12186" t="s">
        <v>750</v>
      </c>
      <c r="E12186">
        <v>9</v>
      </c>
      <c r="F12186" t="s">
        <v>481</v>
      </c>
      <c r="G12186" s="37">
        <v>1331929.6299999999</v>
      </c>
      <c r="H12186" t="s">
        <v>751</v>
      </c>
      <c r="I12186">
        <v>1331929.6299999999</v>
      </c>
      <c r="J12186" t="s">
        <v>751</v>
      </c>
      <c r="K12186">
        <v>1331929.6299999999</v>
      </c>
      <c r="L12186">
        <v>69.290000000000006</v>
      </c>
      <c r="M12186" t="s">
        <v>751</v>
      </c>
      <c r="N12186" s="37">
        <v>0</v>
      </c>
      <c r="O12186">
        <v>11987366.67</v>
      </c>
      <c r="P12186" t="s">
        <v>766</v>
      </c>
      <c r="Q12186" t="s">
        <v>766</v>
      </c>
      <c r="R12186" t="s">
        <v>768</v>
      </c>
      <c r="S12186" t="s">
        <v>758</v>
      </c>
    </row>
    <row r="12187" spans="1:19" x14ac:dyDescent="0.3">
      <c r="A12187" t="s">
        <v>753</v>
      </c>
      <c r="B12187" t="s">
        <v>748</v>
      </c>
      <c r="C12187" t="s">
        <v>749</v>
      </c>
      <c r="D12187" t="s">
        <v>750</v>
      </c>
      <c r="E12187">
        <v>5</v>
      </c>
      <c r="F12187" t="s">
        <v>212</v>
      </c>
      <c r="G12187" s="37">
        <v>10221.57</v>
      </c>
      <c r="H12187">
        <v>2407.5700000000002</v>
      </c>
      <c r="I12187">
        <v>10221.57</v>
      </c>
      <c r="J12187">
        <v>0.56999999999999995</v>
      </c>
      <c r="K12187">
        <v>10221.57</v>
      </c>
      <c r="L12187">
        <v>5.46</v>
      </c>
      <c r="M12187" t="s">
        <v>751</v>
      </c>
      <c r="N12187" s="37">
        <v>0</v>
      </c>
      <c r="O12187">
        <v>51107.85</v>
      </c>
      <c r="P12187" t="s">
        <v>766</v>
      </c>
      <c r="Q12187" t="s">
        <v>768</v>
      </c>
      <c r="R12187" t="s">
        <v>768</v>
      </c>
      <c r="S12187" t="s">
        <v>758</v>
      </c>
    </row>
    <row r="12188" spans="1:19" x14ac:dyDescent="0.3">
      <c r="A12188" t="s">
        <v>747</v>
      </c>
      <c r="B12188" t="s">
        <v>748</v>
      </c>
      <c r="C12188" t="s">
        <v>749</v>
      </c>
      <c r="D12188" t="s">
        <v>750</v>
      </c>
      <c r="E12188">
        <v>2</v>
      </c>
      <c r="F12188" t="s">
        <v>92</v>
      </c>
      <c r="G12188" s="37">
        <v>29241.57</v>
      </c>
      <c r="H12188">
        <v>0.7</v>
      </c>
      <c r="I12188">
        <v>29241.57</v>
      </c>
      <c r="J12188">
        <v>365.39</v>
      </c>
      <c r="K12188">
        <v>29241.57</v>
      </c>
      <c r="L12188">
        <v>6.26</v>
      </c>
      <c r="M12188" t="s">
        <v>751</v>
      </c>
      <c r="N12188" s="37">
        <v>0</v>
      </c>
      <c r="O12188">
        <v>58483.14</v>
      </c>
      <c r="P12188" t="s">
        <v>768</v>
      </c>
      <c r="Q12188" t="s">
        <v>766</v>
      </c>
      <c r="R12188" t="s">
        <v>768</v>
      </c>
      <c r="S12188" t="s">
        <v>758</v>
      </c>
    </row>
    <row r="12189" spans="1:19" x14ac:dyDescent="0.3">
      <c r="A12189" t="s">
        <v>747</v>
      </c>
      <c r="B12189" t="s">
        <v>748</v>
      </c>
      <c r="C12189" t="s">
        <v>754</v>
      </c>
      <c r="D12189" t="s">
        <v>750</v>
      </c>
      <c r="E12189">
        <v>2</v>
      </c>
      <c r="F12189" t="s">
        <v>71</v>
      </c>
      <c r="G12189" s="37">
        <v>-4452.3999999999996</v>
      </c>
      <c r="H12189" t="s">
        <v>751</v>
      </c>
      <c r="I12189">
        <v>-4452.3999999999996</v>
      </c>
      <c r="J12189" t="s">
        <v>751</v>
      </c>
      <c r="K12189">
        <v>-4452.3999999999996</v>
      </c>
      <c r="L12189" t="s">
        <v>751</v>
      </c>
      <c r="M12189" t="s">
        <v>751</v>
      </c>
      <c r="N12189" s="37">
        <v>0</v>
      </c>
      <c r="O12189" t="s">
        <v>751</v>
      </c>
      <c r="P12189" t="s">
        <v>751</v>
      </c>
      <c r="Q12189" t="s">
        <v>751</v>
      </c>
      <c r="R12189" t="s">
        <v>751</v>
      </c>
      <c r="S12189" t="s">
        <v>758</v>
      </c>
    </row>
    <row r="12190" spans="1:19" x14ac:dyDescent="0.3">
      <c r="A12190" t="s">
        <v>752</v>
      </c>
      <c r="B12190" t="s">
        <v>748</v>
      </c>
      <c r="C12190" t="s">
        <v>754</v>
      </c>
      <c r="D12190" t="s">
        <v>750</v>
      </c>
      <c r="E12190">
        <v>-4</v>
      </c>
      <c r="F12190" t="s">
        <v>507</v>
      </c>
      <c r="G12190" s="37">
        <v>-403.7</v>
      </c>
      <c r="H12190" t="s">
        <v>751</v>
      </c>
      <c r="I12190">
        <v>-403.7</v>
      </c>
      <c r="J12190" t="s">
        <v>751</v>
      </c>
      <c r="K12190">
        <v>-403.7</v>
      </c>
      <c r="L12190" t="s">
        <v>751</v>
      </c>
      <c r="M12190" t="s">
        <v>751</v>
      </c>
      <c r="N12190" s="37">
        <v>0</v>
      </c>
      <c r="O12190" t="s">
        <v>751</v>
      </c>
      <c r="P12190" t="s">
        <v>751</v>
      </c>
      <c r="Q12190" t="s">
        <v>751</v>
      </c>
      <c r="R12190" t="s">
        <v>751</v>
      </c>
      <c r="S12190" t="s">
        <v>758</v>
      </c>
    </row>
    <row r="12191" spans="1:19" x14ac:dyDescent="0.3">
      <c r="A12191" t="s">
        <v>747</v>
      </c>
      <c r="B12191" t="s">
        <v>748</v>
      </c>
      <c r="C12191" t="s">
        <v>749</v>
      </c>
      <c r="D12191" t="s">
        <v>750</v>
      </c>
      <c r="E12191">
        <v>0</v>
      </c>
      <c r="F12191" t="s">
        <v>90</v>
      </c>
      <c r="G12191" s="37">
        <v>140107.29</v>
      </c>
      <c r="H12191">
        <v>49.08</v>
      </c>
      <c r="I12191">
        <v>140107.29</v>
      </c>
      <c r="J12191">
        <v>5.94</v>
      </c>
      <c r="K12191">
        <v>140107.29</v>
      </c>
      <c r="L12191">
        <v>31.59</v>
      </c>
      <c r="M12191" t="s">
        <v>751</v>
      </c>
      <c r="N12191" s="37">
        <v>0</v>
      </c>
      <c r="O12191" t="s">
        <v>751</v>
      </c>
      <c r="P12191" t="s">
        <v>766</v>
      </c>
      <c r="Q12191" t="s">
        <v>766</v>
      </c>
      <c r="R12191" t="s">
        <v>766</v>
      </c>
      <c r="S12191" t="s">
        <v>758</v>
      </c>
    </row>
    <row r="12192" spans="1:19" x14ac:dyDescent="0.3">
      <c r="A12192" t="s">
        <v>747</v>
      </c>
      <c r="B12192" t="s">
        <v>748</v>
      </c>
      <c r="C12192" t="s">
        <v>754</v>
      </c>
      <c r="D12192" t="s">
        <v>750</v>
      </c>
      <c r="E12192">
        <v>4</v>
      </c>
      <c r="F12192" t="s">
        <v>531</v>
      </c>
      <c r="G12192" s="37">
        <v>-1444.67</v>
      </c>
      <c r="H12192" t="s">
        <v>751</v>
      </c>
      <c r="I12192">
        <v>-1444.67</v>
      </c>
      <c r="J12192" t="s">
        <v>751</v>
      </c>
      <c r="K12192">
        <v>-1444.67</v>
      </c>
      <c r="L12192" t="s">
        <v>751</v>
      </c>
      <c r="M12192" t="s">
        <v>751</v>
      </c>
      <c r="N12192" s="37">
        <v>0</v>
      </c>
      <c r="O12192" t="s">
        <v>751</v>
      </c>
      <c r="P12192" t="s">
        <v>751</v>
      </c>
      <c r="Q12192" t="s">
        <v>751</v>
      </c>
      <c r="R12192" t="s">
        <v>751</v>
      </c>
      <c r="S12192" t="s">
        <v>758</v>
      </c>
    </row>
    <row r="12193" spans="1:19" x14ac:dyDescent="0.3">
      <c r="A12193" t="s">
        <v>747</v>
      </c>
      <c r="B12193" t="s">
        <v>748</v>
      </c>
      <c r="C12193" t="s">
        <v>754</v>
      </c>
      <c r="D12193" t="s">
        <v>750</v>
      </c>
      <c r="E12193">
        <v>3</v>
      </c>
      <c r="F12193" t="s">
        <v>31</v>
      </c>
      <c r="G12193" s="37">
        <v>-56.04</v>
      </c>
      <c r="H12193" t="s">
        <v>751</v>
      </c>
      <c r="I12193">
        <v>-56.04</v>
      </c>
      <c r="J12193" t="s">
        <v>751</v>
      </c>
      <c r="K12193">
        <v>-56.04</v>
      </c>
      <c r="L12193" t="s">
        <v>751</v>
      </c>
      <c r="M12193" t="s">
        <v>751</v>
      </c>
      <c r="N12193" s="37">
        <v>0</v>
      </c>
      <c r="O12193" t="s">
        <v>751</v>
      </c>
      <c r="P12193" t="s">
        <v>751</v>
      </c>
      <c r="Q12193" t="s">
        <v>751</v>
      </c>
      <c r="R12193" t="s">
        <v>751</v>
      </c>
      <c r="S12193" t="s">
        <v>758</v>
      </c>
    </row>
    <row r="12194" spans="1:19" x14ac:dyDescent="0.3">
      <c r="A12194" t="s">
        <v>753</v>
      </c>
      <c r="B12194" t="s">
        <v>748</v>
      </c>
      <c r="C12194" t="s">
        <v>749</v>
      </c>
      <c r="D12194" t="s">
        <v>750</v>
      </c>
      <c r="E12194">
        <v>3</v>
      </c>
      <c r="F12194" t="s">
        <v>210</v>
      </c>
      <c r="G12194" s="37">
        <v>22242.62</v>
      </c>
      <c r="H12194">
        <v>1729.99</v>
      </c>
      <c r="I12194">
        <v>22242.62</v>
      </c>
      <c r="J12194">
        <v>0.97</v>
      </c>
      <c r="K12194">
        <v>22242.62</v>
      </c>
      <c r="L12194">
        <v>9.27</v>
      </c>
      <c r="M12194" t="s">
        <v>751</v>
      </c>
      <c r="N12194" s="37">
        <v>0</v>
      </c>
      <c r="O12194">
        <v>66727.86</v>
      </c>
      <c r="P12194" t="s">
        <v>766</v>
      </c>
      <c r="Q12194" t="s">
        <v>768</v>
      </c>
      <c r="R12194" t="s">
        <v>768</v>
      </c>
      <c r="S12194" t="s">
        <v>758</v>
      </c>
    </row>
    <row r="12195" spans="1:19" x14ac:dyDescent="0.3">
      <c r="A12195" t="s">
        <v>753</v>
      </c>
      <c r="B12195" t="s">
        <v>748</v>
      </c>
      <c r="C12195" t="s">
        <v>754</v>
      </c>
      <c r="D12195" t="s">
        <v>750</v>
      </c>
      <c r="E12195">
        <v>11</v>
      </c>
      <c r="F12195" t="s">
        <v>43</v>
      </c>
      <c r="G12195" s="37">
        <v>-13567.93</v>
      </c>
      <c r="H12195" t="s">
        <v>751</v>
      </c>
      <c r="I12195">
        <v>-13567.93</v>
      </c>
      <c r="J12195" t="s">
        <v>751</v>
      </c>
      <c r="K12195">
        <v>-13567.93</v>
      </c>
      <c r="L12195" t="s">
        <v>751</v>
      </c>
      <c r="M12195" t="s">
        <v>751</v>
      </c>
      <c r="N12195" s="37">
        <v>0</v>
      </c>
      <c r="O12195" t="s">
        <v>751</v>
      </c>
      <c r="P12195" t="s">
        <v>751</v>
      </c>
      <c r="Q12195" t="s">
        <v>751</v>
      </c>
      <c r="R12195" t="s">
        <v>751</v>
      </c>
      <c r="S12195" t="s">
        <v>758</v>
      </c>
    </row>
    <row r="12196" spans="1:19" x14ac:dyDescent="0.3">
      <c r="A12196" t="s">
        <v>753</v>
      </c>
      <c r="B12196" t="s">
        <v>748</v>
      </c>
      <c r="C12196" t="s">
        <v>749</v>
      </c>
      <c r="D12196" t="s">
        <v>750</v>
      </c>
      <c r="E12196">
        <v>7</v>
      </c>
      <c r="F12196" t="s">
        <v>329</v>
      </c>
      <c r="G12196" s="37">
        <v>7023374.04</v>
      </c>
      <c r="H12196">
        <v>0</v>
      </c>
      <c r="I12196">
        <v>7023374.04</v>
      </c>
      <c r="J12196">
        <v>0</v>
      </c>
      <c r="K12196">
        <v>7023374.04</v>
      </c>
      <c r="L12196">
        <v>0</v>
      </c>
      <c r="M12196" t="s">
        <v>751</v>
      </c>
      <c r="N12196" s="37">
        <v>0</v>
      </c>
      <c r="O12196">
        <v>49163618.280000001</v>
      </c>
      <c r="P12196" t="s">
        <v>766</v>
      </c>
      <c r="Q12196" t="s">
        <v>766</v>
      </c>
      <c r="R12196" t="s">
        <v>766</v>
      </c>
      <c r="S12196" t="s">
        <v>758</v>
      </c>
    </row>
    <row r="12197" spans="1:19" x14ac:dyDescent="0.3">
      <c r="A12197" t="s">
        <v>747</v>
      </c>
      <c r="B12197" t="s">
        <v>748</v>
      </c>
      <c r="C12197" t="s">
        <v>749</v>
      </c>
      <c r="D12197" t="s">
        <v>750</v>
      </c>
      <c r="E12197">
        <v>0</v>
      </c>
      <c r="F12197" t="s">
        <v>535</v>
      </c>
      <c r="G12197" s="37">
        <v>2962.66</v>
      </c>
      <c r="H12197">
        <v>334.78</v>
      </c>
      <c r="I12197">
        <v>2962.66</v>
      </c>
      <c r="J12197">
        <v>7.0000000000000007E-2</v>
      </c>
      <c r="K12197">
        <v>2962.66</v>
      </c>
      <c r="L12197">
        <v>0.75</v>
      </c>
      <c r="M12197" t="s">
        <v>751</v>
      </c>
      <c r="N12197" s="37">
        <v>0</v>
      </c>
      <c r="O12197" t="s">
        <v>751</v>
      </c>
      <c r="P12197" t="s">
        <v>766</v>
      </c>
      <c r="Q12197" t="s">
        <v>768</v>
      </c>
      <c r="R12197" t="s">
        <v>768</v>
      </c>
      <c r="S12197" t="s">
        <v>758</v>
      </c>
    </row>
    <row r="12198" spans="1:19" x14ac:dyDescent="0.3">
      <c r="A12198" t="s">
        <v>747</v>
      </c>
      <c r="B12198" t="s">
        <v>748</v>
      </c>
      <c r="C12198" t="s">
        <v>749</v>
      </c>
      <c r="D12198" t="s">
        <v>750</v>
      </c>
      <c r="E12198">
        <v>4</v>
      </c>
      <c r="F12198" t="s">
        <v>551</v>
      </c>
      <c r="G12198" s="37">
        <v>1090573.45</v>
      </c>
      <c r="H12198">
        <v>17.010000000000002</v>
      </c>
      <c r="I12198">
        <v>1090573.45</v>
      </c>
      <c r="J12198">
        <v>7.64</v>
      </c>
      <c r="K12198">
        <v>1090573.45</v>
      </c>
      <c r="L12198">
        <v>95.27</v>
      </c>
      <c r="M12198" t="s">
        <v>751</v>
      </c>
      <c r="N12198" s="37">
        <v>0</v>
      </c>
      <c r="O12198">
        <v>4362293.8</v>
      </c>
      <c r="P12198" t="s">
        <v>766</v>
      </c>
      <c r="Q12198" t="s">
        <v>766</v>
      </c>
      <c r="R12198" t="s">
        <v>766</v>
      </c>
      <c r="S12198" t="s">
        <v>758</v>
      </c>
    </row>
    <row r="12199" spans="1:19" x14ac:dyDescent="0.3">
      <c r="A12199" t="s">
        <v>753</v>
      </c>
      <c r="B12199" t="s">
        <v>748</v>
      </c>
      <c r="C12199" t="s">
        <v>749</v>
      </c>
      <c r="D12199" t="s">
        <v>750</v>
      </c>
      <c r="E12199">
        <v>4</v>
      </c>
      <c r="F12199" t="s">
        <v>86</v>
      </c>
      <c r="G12199" s="37">
        <v>43228.03</v>
      </c>
      <c r="H12199">
        <v>788.73</v>
      </c>
      <c r="I12199">
        <v>43228.03</v>
      </c>
      <c r="J12199">
        <v>669.97</v>
      </c>
      <c r="K12199">
        <v>43228.03</v>
      </c>
      <c r="L12199" t="s">
        <v>751</v>
      </c>
      <c r="M12199" t="s">
        <v>751</v>
      </c>
      <c r="N12199" s="37">
        <v>0</v>
      </c>
      <c r="O12199">
        <v>172912.12</v>
      </c>
      <c r="P12199" t="s">
        <v>766</v>
      </c>
      <c r="Q12199" t="s">
        <v>766</v>
      </c>
      <c r="R12199" t="s">
        <v>768</v>
      </c>
      <c r="S12199" t="s">
        <v>758</v>
      </c>
    </row>
    <row r="12200" spans="1:19" x14ac:dyDescent="0.3">
      <c r="A12200" t="s">
        <v>753</v>
      </c>
      <c r="B12200" t="s">
        <v>748</v>
      </c>
      <c r="C12200" t="s">
        <v>754</v>
      </c>
      <c r="D12200" t="s">
        <v>750</v>
      </c>
      <c r="E12200">
        <v>4</v>
      </c>
      <c r="F12200" t="s">
        <v>464</v>
      </c>
      <c r="G12200" s="37">
        <v>-961.09</v>
      </c>
      <c r="H12200" t="s">
        <v>751</v>
      </c>
      <c r="I12200">
        <v>-961.09</v>
      </c>
      <c r="J12200" t="s">
        <v>751</v>
      </c>
      <c r="K12200">
        <v>-961.09</v>
      </c>
      <c r="L12200" t="s">
        <v>751</v>
      </c>
      <c r="M12200" t="s">
        <v>751</v>
      </c>
      <c r="N12200" s="37">
        <v>0</v>
      </c>
      <c r="O12200" t="s">
        <v>751</v>
      </c>
      <c r="P12200" t="s">
        <v>751</v>
      </c>
      <c r="Q12200" t="s">
        <v>751</v>
      </c>
      <c r="R12200" t="s">
        <v>751</v>
      </c>
      <c r="S12200" t="s">
        <v>758</v>
      </c>
    </row>
    <row r="12201" spans="1:19" x14ac:dyDescent="0.3">
      <c r="A12201" t="s">
        <v>752</v>
      </c>
      <c r="B12201" t="s">
        <v>748</v>
      </c>
      <c r="C12201" t="s">
        <v>749</v>
      </c>
      <c r="D12201" t="s">
        <v>750</v>
      </c>
      <c r="E12201">
        <v>-4</v>
      </c>
      <c r="F12201" t="s">
        <v>286</v>
      </c>
      <c r="G12201" s="37">
        <v>1011.81</v>
      </c>
      <c r="H12201">
        <v>0.54</v>
      </c>
      <c r="I12201">
        <v>1011.81</v>
      </c>
      <c r="J12201">
        <v>0.26</v>
      </c>
      <c r="K12201">
        <v>1011.81</v>
      </c>
      <c r="L12201">
        <v>2.46</v>
      </c>
      <c r="M12201" t="s">
        <v>751</v>
      </c>
      <c r="N12201" s="37">
        <v>0</v>
      </c>
      <c r="O12201" t="s">
        <v>751</v>
      </c>
      <c r="P12201" t="s">
        <v>766</v>
      </c>
      <c r="Q12201" t="s">
        <v>766</v>
      </c>
      <c r="R12201" t="s">
        <v>766</v>
      </c>
      <c r="S12201" t="s">
        <v>758</v>
      </c>
    </row>
    <row r="12202" spans="1:19" x14ac:dyDescent="0.3">
      <c r="A12202" t="s">
        <v>752</v>
      </c>
      <c r="B12202" t="s">
        <v>748</v>
      </c>
      <c r="C12202" t="s">
        <v>754</v>
      </c>
      <c r="D12202" t="s">
        <v>750</v>
      </c>
      <c r="E12202">
        <v>1</v>
      </c>
      <c r="F12202" t="s">
        <v>135</v>
      </c>
      <c r="G12202" s="37">
        <v>-7489.55</v>
      </c>
      <c r="H12202" t="s">
        <v>751</v>
      </c>
      <c r="I12202">
        <v>-7489.55</v>
      </c>
      <c r="J12202" t="s">
        <v>751</v>
      </c>
      <c r="K12202">
        <v>-7489.55</v>
      </c>
      <c r="L12202" t="s">
        <v>751</v>
      </c>
      <c r="M12202" t="s">
        <v>751</v>
      </c>
      <c r="N12202" s="37">
        <v>0</v>
      </c>
      <c r="O12202" t="s">
        <v>751</v>
      </c>
      <c r="P12202" t="s">
        <v>751</v>
      </c>
      <c r="Q12202" t="s">
        <v>751</v>
      </c>
      <c r="R12202" t="s">
        <v>751</v>
      </c>
      <c r="S12202" t="s">
        <v>758</v>
      </c>
    </row>
    <row r="12203" spans="1:19" x14ac:dyDescent="0.3">
      <c r="A12203" t="s">
        <v>747</v>
      </c>
      <c r="B12203" t="s">
        <v>748</v>
      </c>
      <c r="C12203" t="s">
        <v>749</v>
      </c>
      <c r="D12203" t="s">
        <v>750</v>
      </c>
      <c r="E12203">
        <v>11</v>
      </c>
      <c r="F12203" t="s">
        <v>424</v>
      </c>
      <c r="G12203" s="37">
        <v>3829164.44</v>
      </c>
      <c r="H12203">
        <v>2.73</v>
      </c>
      <c r="I12203">
        <v>3829164.44</v>
      </c>
      <c r="J12203">
        <v>14.68</v>
      </c>
      <c r="K12203">
        <v>3829164.44</v>
      </c>
      <c r="L12203">
        <v>195.74</v>
      </c>
      <c r="M12203" t="s">
        <v>751</v>
      </c>
      <c r="N12203" s="37">
        <v>0</v>
      </c>
      <c r="O12203">
        <v>42120808.840000004</v>
      </c>
      <c r="P12203" t="s">
        <v>766</v>
      </c>
      <c r="Q12203" t="s">
        <v>766</v>
      </c>
      <c r="R12203" t="s">
        <v>768</v>
      </c>
      <c r="S12203" t="s">
        <v>758</v>
      </c>
    </row>
    <row r="12204" spans="1:19" x14ac:dyDescent="0.3">
      <c r="A12204" t="s">
        <v>747</v>
      </c>
      <c r="B12204" t="s">
        <v>748</v>
      </c>
      <c r="C12204" t="s">
        <v>749</v>
      </c>
      <c r="D12204" t="s">
        <v>750</v>
      </c>
      <c r="E12204">
        <v>3</v>
      </c>
      <c r="F12204" t="s">
        <v>517</v>
      </c>
      <c r="G12204" s="37">
        <v>84989.85</v>
      </c>
      <c r="H12204">
        <v>6894.34</v>
      </c>
      <c r="I12204">
        <v>84989.85</v>
      </c>
      <c r="J12204">
        <v>8.59</v>
      </c>
      <c r="K12204">
        <v>84989.85</v>
      </c>
      <c r="L12204">
        <v>153.94</v>
      </c>
      <c r="M12204" t="s">
        <v>751</v>
      </c>
      <c r="N12204" s="37">
        <v>0</v>
      </c>
      <c r="O12204">
        <v>254969.55</v>
      </c>
      <c r="P12204" t="s">
        <v>766</v>
      </c>
      <c r="Q12204" t="s">
        <v>768</v>
      </c>
      <c r="R12204" t="s">
        <v>768</v>
      </c>
      <c r="S12204" t="s">
        <v>758</v>
      </c>
    </row>
    <row r="12205" spans="1:19" x14ac:dyDescent="0.3">
      <c r="A12205" t="s">
        <v>752</v>
      </c>
      <c r="B12205" t="s">
        <v>748</v>
      </c>
      <c r="C12205" t="s">
        <v>754</v>
      </c>
      <c r="D12205" t="s">
        <v>750</v>
      </c>
      <c r="E12205">
        <v>-1</v>
      </c>
      <c r="F12205" t="s">
        <v>338</v>
      </c>
      <c r="G12205" s="37">
        <v>-854.4</v>
      </c>
      <c r="H12205" t="s">
        <v>751</v>
      </c>
      <c r="I12205">
        <v>-854.4</v>
      </c>
      <c r="J12205" t="s">
        <v>751</v>
      </c>
      <c r="K12205">
        <v>-854.4</v>
      </c>
      <c r="L12205" t="s">
        <v>751</v>
      </c>
      <c r="M12205" t="s">
        <v>751</v>
      </c>
      <c r="N12205" s="37">
        <v>0</v>
      </c>
      <c r="O12205" t="s">
        <v>751</v>
      </c>
      <c r="P12205" t="s">
        <v>751</v>
      </c>
      <c r="Q12205" t="s">
        <v>751</v>
      </c>
      <c r="R12205" t="s">
        <v>751</v>
      </c>
      <c r="S12205" t="s">
        <v>758</v>
      </c>
    </row>
    <row r="12206" spans="1:19" x14ac:dyDescent="0.3">
      <c r="A12206" t="s">
        <v>752</v>
      </c>
      <c r="B12206" t="s">
        <v>748</v>
      </c>
      <c r="C12206" t="s">
        <v>754</v>
      </c>
      <c r="D12206" t="s">
        <v>750</v>
      </c>
      <c r="E12206">
        <v>6</v>
      </c>
      <c r="F12206" t="s">
        <v>322</v>
      </c>
      <c r="G12206" s="37">
        <v>-8919.77</v>
      </c>
      <c r="H12206" t="s">
        <v>751</v>
      </c>
      <c r="I12206">
        <v>-8919.77</v>
      </c>
      <c r="J12206" t="s">
        <v>751</v>
      </c>
      <c r="K12206">
        <v>-8919.77</v>
      </c>
      <c r="L12206" t="s">
        <v>751</v>
      </c>
      <c r="M12206" t="s">
        <v>751</v>
      </c>
      <c r="N12206" s="37">
        <v>0</v>
      </c>
      <c r="O12206" t="s">
        <v>751</v>
      </c>
      <c r="P12206" t="s">
        <v>751</v>
      </c>
      <c r="Q12206" t="s">
        <v>751</v>
      </c>
      <c r="R12206" t="s">
        <v>751</v>
      </c>
      <c r="S12206" t="s">
        <v>758</v>
      </c>
    </row>
    <row r="12207" spans="1:19" x14ac:dyDescent="0.3">
      <c r="A12207" t="s">
        <v>747</v>
      </c>
      <c r="B12207" t="s">
        <v>748</v>
      </c>
      <c r="C12207" t="s">
        <v>749</v>
      </c>
      <c r="D12207" t="s">
        <v>750</v>
      </c>
      <c r="E12207">
        <v>6</v>
      </c>
      <c r="F12207" t="s">
        <v>104</v>
      </c>
      <c r="G12207" s="37">
        <v>107.04</v>
      </c>
      <c r="H12207">
        <v>0.14000000000000001</v>
      </c>
      <c r="I12207">
        <v>107.04</v>
      </c>
      <c r="J12207">
        <v>0.02</v>
      </c>
      <c r="K12207">
        <v>107.04</v>
      </c>
      <c r="L12207">
        <v>1.05</v>
      </c>
      <c r="M12207" t="s">
        <v>751</v>
      </c>
      <c r="N12207" s="37">
        <v>0</v>
      </c>
      <c r="O12207">
        <v>642.24</v>
      </c>
      <c r="P12207" t="s">
        <v>766</v>
      </c>
      <c r="Q12207" t="s">
        <v>766</v>
      </c>
      <c r="R12207" t="s">
        <v>766</v>
      </c>
      <c r="S12207" t="s">
        <v>758</v>
      </c>
    </row>
    <row r="12208" spans="1:19" x14ac:dyDescent="0.3">
      <c r="A12208" t="s">
        <v>747</v>
      </c>
      <c r="B12208" t="s">
        <v>748</v>
      </c>
      <c r="C12208" t="s">
        <v>749</v>
      </c>
      <c r="D12208" t="s">
        <v>750</v>
      </c>
      <c r="E12208">
        <v>1</v>
      </c>
      <c r="F12208" t="s">
        <v>395</v>
      </c>
      <c r="G12208" s="37">
        <v>152733.82</v>
      </c>
      <c r="H12208">
        <v>15.92</v>
      </c>
      <c r="I12208">
        <v>152733.82</v>
      </c>
      <c r="J12208">
        <v>7.56</v>
      </c>
      <c r="K12208">
        <v>152733.82</v>
      </c>
      <c r="L12208">
        <v>72.42</v>
      </c>
      <c r="M12208" t="s">
        <v>751</v>
      </c>
      <c r="N12208" s="37">
        <v>0</v>
      </c>
      <c r="O12208">
        <v>152733.82</v>
      </c>
      <c r="P12208" t="s">
        <v>766</v>
      </c>
      <c r="Q12208" t="s">
        <v>766</v>
      </c>
      <c r="R12208" t="s">
        <v>766</v>
      </c>
      <c r="S12208" t="s">
        <v>758</v>
      </c>
    </row>
    <row r="12209" spans="1:19" x14ac:dyDescent="0.3">
      <c r="A12209" t="s">
        <v>752</v>
      </c>
      <c r="B12209" t="s">
        <v>748</v>
      </c>
      <c r="C12209" t="s">
        <v>749</v>
      </c>
      <c r="D12209" t="s">
        <v>750</v>
      </c>
      <c r="E12209">
        <v>2</v>
      </c>
      <c r="F12209" t="s">
        <v>267</v>
      </c>
      <c r="G12209" s="37">
        <v>123939.72</v>
      </c>
      <c r="H12209">
        <v>9.66</v>
      </c>
      <c r="I12209">
        <v>123939.72</v>
      </c>
      <c r="J12209">
        <v>4.34</v>
      </c>
      <c r="K12209">
        <v>123939.72</v>
      </c>
      <c r="L12209">
        <v>54.08</v>
      </c>
      <c r="M12209" t="s">
        <v>751</v>
      </c>
      <c r="N12209" s="37">
        <v>0</v>
      </c>
      <c r="O12209">
        <v>247879.44</v>
      </c>
      <c r="P12209" t="s">
        <v>766</v>
      </c>
      <c r="Q12209" t="s">
        <v>766</v>
      </c>
      <c r="R12209" t="s">
        <v>766</v>
      </c>
      <c r="S12209" t="s">
        <v>758</v>
      </c>
    </row>
    <row r="12210" spans="1:19" x14ac:dyDescent="0.3">
      <c r="A12210" t="s">
        <v>752</v>
      </c>
      <c r="B12210" t="s">
        <v>748</v>
      </c>
      <c r="C12210" t="s">
        <v>749</v>
      </c>
      <c r="D12210" t="s">
        <v>750</v>
      </c>
      <c r="E12210">
        <v>1</v>
      </c>
      <c r="F12210" t="s">
        <v>403</v>
      </c>
      <c r="G12210" s="37">
        <v>23067.1</v>
      </c>
      <c r="H12210">
        <v>0.08</v>
      </c>
      <c r="I12210">
        <v>23067.1</v>
      </c>
      <c r="J12210">
        <v>0.06</v>
      </c>
      <c r="K12210">
        <v>23067.1</v>
      </c>
      <c r="L12210">
        <v>1.01</v>
      </c>
      <c r="M12210" t="s">
        <v>751</v>
      </c>
      <c r="N12210" s="37">
        <v>0</v>
      </c>
      <c r="O12210">
        <v>23067.1</v>
      </c>
      <c r="P12210" t="s">
        <v>766</v>
      </c>
      <c r="Q12210" t="s">
        <v>766</v>
      </c>
      <c r="R12210" t="s">
        <v>766</v>
      </c>
      <c r="S12210" t="s">
        <v>758</v>
      </c>
    </row>
    <row r="12211" spans="1:19" x14ac:dyDescent="0.3">
      <c r="A12211" t="s">
        <v>753</v>
      </c>
      <c r="B12211" t="s">
        <v>748</v>
      </c>
      <c r="C12211" t="s">
        <v>754</v>
      </c>
      <c r="D12211" t="s">
        <v>750</v>
      </c>
      <c r="E12211">
        <v>7</v>
      </c>
      <c r="F12211" t="s">
        <v>446</v>
      </c>
      <c r="G12211" s="37">
        <v>-25909.3</v>
      </c>
      <c r="H12211" t="s">
        <v>751</v>
      </c>
      <c r="I12211">
        <v>-25909.3</v>
      </c>
      <c r="J12211" t="s">
        <v>751</v>
      </c>
      <c r="K12211">
        <v>-25909.3</v>
      </c>
      <c r="L12211" t="s">
        <v>751</v>
      </c>
      <c r="M12211" t="s">
        <v>751</v>
      </c>
      <c r="N12211" s="37">
        <v>0</v>
      </c>
      <c r="O12211" t="s">
        <v>751</v>
      </c>
      <c r="P12211" t="s">
        <v>751</v>
      </c>
      <c r="Q12211" t="s">
        <v>751</v>
      </c>
      <c r="R12211" t="s">
        <v>751</v>
      </c>
      <c r="S12211" t="s">
        <v>758</v>
      </c>
    </row>
    <row r="12212" spans="1:19" x14ac:dyDescent="0.3">
      <c r="A12212" t="s">
        <v>747</v>
      </c>
      <c r="B12212" t="s">
        <v>748</v>
      </c>
      <c r="C12212" t="s">
        <v>754</v>
      </c>
      <c r="D12212" t="s">
        <v>750</v>
      </c>
      <c r="E12212">
        <v>8</v>
      </c>
      <c r="F12212" t="s">
        <v>249</v>
      </c>
      <c r="G12212" s="37">
        <v>-129</v>
      </c>
      <c r="H12212" t="s">
        <v>751</v>
      </c>
      <c r="I12212">
        <v>-129</v>
      </c>
      <c r="J12212" t="s">
        <v>751</v>
      </c>
      <c r="K12212">
        <v>-129</v>
      </c>
      <c r="L12212" t="s">
        <v>751</v>
      </c>
      <c r="M12212" t="s">
        <v>751</v>
      </c>
      <c r="N12212" s="37">
        <v>0</v>
      </c>
      <c r="O12212" t="s">
        <v>751</v>
      </c>
      <c r="P12212" t="s">
        <v>751</v>
      </c>
      <c r="Q12212" t="s">
        <v>751</v>
      </c>
      <c r="R12212" t="s">
        <v>751</v>
      </c>
      <c r="S12212" t="s">
        <v>758</v>
      </c>
    </row>
    <row r="12213" spans="1:19" x14ac:dyDescent="0.3">
      <c r="A12213" t="s">
        <v>753</v>
      </c>
      <c r="B12213" t="s">
        <v>748</v>
      </c>
      <c r="C12213" t="s">
        <v>749</v>
      </c>
      <c r="D12213" t="s">
        <v>750</v>
      </c>
      <c r="E12213">
        <v>2</v>
      </c>
      <c r="F12213" t="s">
        <v>388</v>
      </c>
      <c r="G12213" s="37">
        <v>156532.82</v>
      </c>
      <c r="H12213">
        <v>1.1399999999999999</v>
      </c>
      <c r="I12213">
        <v>156532.82</v>
      </c>
      <c r="J12213">
        <v>0.51</v>
      </c>
      <c r="K12213">
        <v>156532.82</v>
      </c>
      <c r="L12213">
        <v>6.41</v>
      </c>
      <c r="M12213" t="s">
        <v>751</v>
      </c>
      <c r="N12213" s="37">
        <v>0</v>
      </c>
      <c r="O12213">
        <v>313065.64</v>
      </c>
      <c r="P12213" t="s">
        <v>766</v>
      </c>
      <c r="Q12213" t="s">
        <v>766</v>
      </c>
      <c r="R12213" t="s">
        <v>766</v>
      </c>
      <c r="S12213" t="s">
        <v>758</v>
      </c>
    </row>
    <row r="12214" spans="1:19" x14ac:dyDescent="0.3">
      <c r="A12214" t="s">
        <v>747</v>
      </c>
      <c r="B12214" t="s">
        <v>748</v>
      </c>
      <c r="C12214" t="s">
        <v>749</v>
      </c>
      <c r="D12214" t="s">
        <v>750</v>
      </c>
      <c r="E12214">
        <v>3</v>
      </c>
      <c r="F12214" t="s">
        <v>435</v>
      </c>
      <c r="G12214" s="37">
        <v>6956833.1600000001</v>
      </c>
      <c r="H12214">
        <v>471.14</v>
      </c>
      <c r="I12214">
        <v>6956833.1600000001</v>
      </c>
      <c r="J12214">
        <v>223.79</v>
      </c>
      <c r="K12214">
        <v>6956833.1600000001</v>
      </c>
      <c r="L12214">
        <v>2143.3200000000002</v>
      </c>
      <c r="M12214" t="s">
        <v>751</v>
      </c>
      <c r="N12214" s="37">
        <v>72.599999999999994</v>
      </c>
      <c r="O12214">
        <v>20870499.48</v>
      </c>
      <c r="P12214" t="s">
        <v>766</v>
      </c>
      <c r="Q12214" t="s">
        <v>766</v>
      </c>
      <c r="R12214" t="s">
        <v>766</v>
      </c>
      <c r="S12214" t="s">
        <v>758</v>
      </c>
    </row>
    <row r="12215" spans="1:19" x14ac:dyDescent="0.3">
      <c r="A12215" t="s">
        <v>753</v>
      </c>
      <c r="B12215" t="s">
        <v>748</v>
      </c>
      <c r="C12215" t="s">
        <v>749</v>
      </c>
      <c r="D12215" t="s">
        <v>750</v>
      </c>
      <c r="E12215">
        <v>1</v>
      </c>
      <c r="F12215" t="s">
        <v>336</v>
      </c>
      <c r="G12215" s="37">
        <v>48746.42</v>
      </c>
      <c r="H12215">
        <v>0.69</v>
      </c>
      <c r="I12215">
        <v>48746.42</v>
      </c>
      <c r="J12215">
        <v>0.31</v>
      </c>
      <c r="K12215">
        <v>48746.42</v>
      </c>
      <c r="L12215">
        <v>3.89</v>
      </c>
      <c r="M12215" t="s">
        <v>751</v>
      </c>
      <c r="N12215" s="37">
        <v>0</v>
      </c>
      <c r="O12215">
        <v>48746.42</v>
      </c>
      <c r="P12215" t="s">
        <v>766</v>
      </c>
      <c r="Q12215" t="s">
        <v>766</v>
      </c>
      <c r="R12215" t="s">
        <v>766</v>
      </c>
      <c r="S12215" t="s">
        <v>758</v>
      </c>
    </row>
    <row r="12216" spans="1:19" x14ac:dyDescent="0.3">
      <c r="A12216" t="s">
        <v>747</v>
      </c>
      <c r="B12216" t="s">
        <v>748</v>
      </c>
      <c r="C12216" t="s">
        <v>749</v>
      </c>
      <c r="D12216" t="s">
        <v>750</v>
      </c>
      <c r="E12216">
        <v>-1</v>
      </c>
      <c r="F12216" t="s">
        <v>514</v>
      </c>
      <c r="G12216" s="37">
        <v>279510.31</v>
      </c>
      <c r="H12216">
        <v>1266.75</v>
      </c>
      <c r="I12216">
        <v>279510.31</v>
      </c>
      <c r="J12216">
        <v>153.4</v>
      </c>
      <c r="K12216">
        <v>279510.31</v>
      </c>
      <c r="L12216">
        <v>815.26</v>
      </c>
      <c r="M12216" t="s">
        <v>751</v>
      </c>
      <c r="N12216" s="37">
        <v>0</v>
      </c>
      <c r="O12216" t="s">
        <v>751</v>
      </c>
      <c r="P12216" t="s">
        <v>766</v>
      </c>
      <c r="Q12216" t="s">
        <v>766</v>
      </c>
      <c r="R12216" t="s">
        <v>766</v>
      </c>
      <c r="S12216" t="s">
        <v>758</v>
      </c>
    </row>
    <row r="12217" spans="1:19" x14ac:dyDescent="0.3">
      <c r="A12217" t="s">
        <v>747</v>
      </c>
      <c r="B12217" t="s">
        <v>748</v>
      </c>
      <c r="C12217" t="s">
        <v>754</v>
      </c>
      <c r="D12217" t="s">
        <v>750</v>
      </c>
      <c r="E12217">
        <v>0</v>
      </c>
      <c r="F12217" t="s">
        <v>439</v>
      </c>
      <c r="G12217" s="37">
        <v>-6634.79</v>
      </c>
      <c r="H12217" t="s">
        <v>751</v>
      </c>
      <c r="I12217">
        <v>-6634.79</v>
      </c>
      <c r="J12217" t="s">
        <v>751</v>
      </c>
      <c r="K12217">
        <v>-6634.79</v>
      </c>
      <c r="L12217" t="s">
        <v>751</v>
      </c>
      <c r="M12217" t="s">
        <v>751</v>
      </c>
      <c r="N12217" s="37">
        <v>0</v>
      </c>
      <c r="O12217" t="s">
        <v>751</v>
      </c>
      <c r="P12217" t="s">
        <v>751</v>
      </c>
      <c r="Q12217" t="s">
        <v>751</v>
      </c>
      <c r="R12217" t="s">
        <v>751</v>
      </c>
      <c r="S12217" t="s">
        <v>758</v>
      </c>
    </row>
    <row r="12218" spans="1:19" x14ac:dyDescent="0.3">
      <c r="A12218" t="s">
        <v>753</v>
      </c>
      <c r="B12218" t="s">
        <v>748</v>
      </c>
      <c r="C12218" t="s">
        <v>749</v>
      </c>
      <c r="D12218" t="s">
        <v>750</v>
      </c>
      <c r="E12218">
        <v>2</v>
      </c>
      <c r="F12218" t="s">
        <v>378</v>
      </c>
      <c r="G12218" s="37">
        <v>118481.57</v>
      </c>
      <c r="H12218">
        <v>2.29</v>
      </c>
      <c r="I12218">
        <v>118481.57</v>
      </c>
      <c r="J12218">
        <v>4.24</v>
      </c>
      <c r="K12218">
        <v>118481.57</v>
      </c>
      <c r="L12218">
        <v>29.32</v>
      </c>
      <c r="M12218" t="s">
        <v>751</v>
      </c>
      <c r="N12218" s="37">
        <v>0</v>
      </c>
      <c r="O12218">
        <v>236963.14</v>
      </c>
      <c r="P12218" t="s">
        <v>766</v>
      </c>
      <c r="Q12218" t="s">
        <v>766</v>
      </c>
      <c r="R12218" t="s">
        <v>766</v>
      </c>
      <c r="S12218" t="s">
        <v>758</v>
      </c>
    </row>
    <row r="12219" spans="1:19" x14ac:dyDescent="0.3">
      <c r="A12219" t="s">
        <v>747</v>
      </c>
      <c r="B12219" t="s">
        <v>748</v>
      </c>
      <c r="C12219" t="s">
        <v>754</v>
      </c>
      <c r="D12219" t="s">
        <v>750</v>
      </c>
      <c r="E12219">
        <v>-1</v>
      </c>
      <c r="F12219" t="s">
        <v>524</v>
      </c>
      <c r="G12219" s="37">
        <v>-2530.42</v>
      </c>
      <c r="H12219" t="s">
        <v>751</v>
      </c>
      <c r="I12219">
        <v>-2530.42</v>
      </c>
      <c r="J12219" t="s">
        <v>751</v>
      </c>
      <c r="K12219">
        <v>-2530.42</v>
      </c>
      <c r="L12219" t="s">
        <v>751</v>
      </c>
      <c r="M12219" t="s">
        <v>751</v>
      </c>
      <c r="N12219" s="37">
        <v>0</v>
      </c>
      <c r="O12219" t="s">
        <v>751</v>
      </c>
      <c r="P12219" t="s">
        <v>751</v>
      </c>
      <c r="Q12219" t="s">
        <v>751</v>
      </c>
      <c r="R12219" t="s">
        <v>751</v>
      </c>
      <c r="S12219" t="s">
        <v>758</v>
      </c>
    </row>
    <row r="12220" spans="1:19" x14ac:dyDescent="0.3">
      <c r="A12220" t="s">
        <v>753</v>
      </c>
      <c r="B12220" t="s">
        <v>748</v>
      </c>
      <c r="C12220" t="s">
        <v>749</v>
      </c>
      <c r="D12220" t="s">
        <v>750</v>
      </c>
      <c r="E12220">
        <v>3</v>
      </c>
      <c r="F12220" t="s">
        <v>400</v>
      </c>
      <c r="G12220" s="37">
        <v>1031110.84</v>
      </c>
      <c r="H12220">
        <v>290.66000000000003</v>
      </c>
      <c r="I12220">
        <v>1031110.84</v>
      </c>
      <c r="J12220">
        <v>68.78</v>
      </c>
      <c r="K12220">
        <v>1031110.84</v>
      </c>
      <c r="L12220">
        <v>945.72</v>
      </c>
      <c r="M12220" t="s">
        <v>751</v>
      </c>
      <c r="N12220" s="37">
        <v>99.93</v>
      </c>
      <c r="O12220">
        <v>3093332.52</v>
      </c>
      <c r="P12220" t="s">
        <v>766</v>
      </c>
      <c r="Q12220" t="s">
        <v>766</v>
      </c>
      <c r="R12220" t="s">
        <v>766</v>
      </c>
      <c r="S12220" t="s">
        <v>758</v>
      </c>
    </row>
    <row r="12221" spans="1:19" x14ac:dyDescent="0.3">
      <c r="A12221" t="s">
        <v>747</v>
      </c>
      <c r="B12221" t="s">
        <v>748</v>
      </c>
      <c r="C12221" t="s">
        <v>749</v>
      </c>
      <c r="D12221" t="s">
        <v>750</v>
      </c>
      <c r="E12221">
        <v>7</v>
      </c>
      <c r="F12221" t="s">
        <v>375</v>
      </c>
      <c r="G12221" s="37">
        <v>89407.29</v>
      </c>
      <c r="H12221">
        <v>4035.37</v>
      </c>
      <c r="I12221">
        <v>89407.29</v>
      </c>
      <c r="J12221">
        <v>5.22</v>
      </c>
      <c r="K12221">
        <v>89407.29</v>
      </c>
      <c r="L12221">
        <v>26.99</v>
      </c>
      <c r="M12221" t="s">
        <v>751</v>
      </c>
      <c r="N12221" s="37">
        <v>0</v>
      </c>
      <c r="O12221">
        <v>625851.02999999991</v>
      </c>
      <c r="P12221" t="s">
        <v>766</v>
      </c>
      <c r="Q12221" t="s">
        <v>768</v>
      </c>
      <c r="R12221" t="s">
        <v>768</v>
      </c>
      <c r="S12221" t="s">
        <v>758</v>
      </c>
    </row>
    <row r="12222" spans="1:19" x14ac:dyDescent="0.3">
      <c r="A12222" t="s">
        <v>747</v>
      </c>
      <c r="B12222" t="s">
        <v>748</v>
      </c>
      <c r="C12222" t="s">
        <v>754</v>
      </c>
      <c r="D12222" t="s">
        <v>750</v>
      </c>
      <c r="E12222">
        <v>10</v>
      </c>
      <c r="F12222" t="s">
        <v>40</v>
      </c>
      <c r="G12222" s="37">
        <v>-375.93</v>
      </c>
      <c r="H12222" t="s">
        <v>751</v>
      </c>
      <c r="I12222">
        <v>-375.93</v>
      </c>
      <c r="J12222" t="s">
        <v>751</v>
      </c>
      <c r="K12222">
        <v>-375.93</v>
      </c>
      <c r="L12222" t="s">
        <v>751</v>
      </c>
      <c r="M12222" t="s">
        <v>751</v>
      </c>
      <c r="N12222" s="37">
        <v>0</v>
      </c>
      <c r="O12222" t="s">
        <v>751</v>
      </c>
      <c r="P12222" t="s">
        <v>751</v>
      </c>
      <c r="Q12222" t="s">
        <v>751</v>
      </c>
      <c r="R12222" t="s">
        <v>751</v>
      </c>
      <c r="S12222" t="s">
        <v>758</v>
      </c>
    </row>
    <row r="12223" spans="1:19" x14ac:dyDescent="0.3">
      <c r="A12223" t="s">
        <v>747</v>
      </c>
      <c r="B12223" t="s">
        <v>748</v>
      </c>
      <c r="C12223" t="s">
        <v>749</v>
      </c>
      <c r="D12223" t="s">
        <v>750</v>
      </c>
      <c r="E12223">
        <v>4</v>
      </c>
      <c r="F12223" t="s">
        <v>26</v>
      </c>
      <c r="G12223" s="37">
        <v>22653.200000000001</v>
      </c>
      <c r="H12223">
        <v>18.43</v>
      </c>
      <c r="I12223">
        <v>22653.200000000001</v>
      </c>
      <c r="J12223">
        <v>511.37</v>
      </c>
      <c r="K12223">
        <v>22653.200000000001</v>
      </c>
      <c r="L12223">
        <v>224.55</v>
      </c>
      <c r="M12223" t="s">
        <v>751</v>
      </c>
      <c r="N12223" s="37">
        <v>22653.200000000001</v>
      </c>
      <c r="O12223">
        <v>90612.800000000003</v>
      </c>
      <c r="P12223" t="s">
        <v>768</v>
      </c>
      <c r="Q12223" t="s">
        <v>766</v>
      </c>
      <c r="R12223" t="s">
        <v>768</v>
      </c>
      <c r="S12223" t="s">
        <v>758</v>
      </c>
    </row>
    <row r="12224" spans="1:19" x14ac:dyDescent="0.3">
      <c r="A12224" t="s">
        <v>753</v>
      </c>
      <c r="B12224" t="s">
        <v>748</v>
      </c>
      <c r="C12224" t="s">
        <v>749</v>
      </c>
      <c r="D12224" t="s">
        <v>750</v>
      </c>
      <c r="E12224">
        <v>0</v>
      </c>
      <c r="F12224" t="s">
        <v>116</v>
      </c>
      <c r="G12224" s="37">
        <v>56494.77</v>
      </c>
      <c r="H12224">
        <v>1.04</v>
      </c>
      <c r="I12224">
        <v>56494.77</v>
      </c>
      <c r="J12224">
        <v>5.57</v>
      </c>
      <c r="K12224">
        <v>56494.77</v>
      </c>
      <c r="L12224">
        <v>0.3</v>
      </c>
      <c r="M12224" t="s">
        <v>751</v>
      </c>
      <c r="N12224" s="37">
        <v>0</v>
      </c>
      <c r="O12224" t="s">
        <v>751</v>
      </c>
      <c r="P12224" t="s">
        <v>766</v>
      </c>
      <c r="Q12224" t="s">
        <v>766</v>
      </c>
      <c r="R12224" t="s">
        <v>768</v>
      </c>
      <c r="S12224" t="s">
        <v>758</v>
      </c>
    </row>
    <row r="12225" spans="1:19" x14ac:dyDescent="0.3">
      <c r="A12225" t="s">
        <v>747</v>
      </c>
      <c r="B12225" t="s">
        <v>748</v>
      </c>
      <c r="C12225" t="s">
        <v>754</v>
      </c>
      <c r="D12225" t="s">
        <v>750</v>
      </c>
      <c r="E12225">
        <v>5</v>
      </c>
      <c r="F12225" t="s">
        <v>218</v>
      </c>
      <c r="G12225" s="37">
        <v>-3300.56</v>
      </c>
      <c r="H12225" t="s">
        <v>751</v>
      </c>
      <c r="I12225">
        <v>-3300.56</v>
      </c>
      <c r="J12225" t="s">
        <v>751</v>
      </c>
      <c r="K12225">
        <v>-3300.56</v>
      </c>
      <c r="L12225" t="s">
        <v>751</v>
      </c>
      <c r="M12225" t="s">
        <v>751</v>
      </c>
      <c r="N12225" s="37">
        <v>0</v>
      </c>
      <c r="O12225" t="s">
        <v>751</v>
      </c>
      <c r="P12225" t="s">
        <v>751</v>
      </c>
      <c r="Q12225" t="s">
        <v>751</v>
      </c>
      <c r="R12225" t="s">
        <v>751</v>
      </c>
      <c r="S12225" t="s">
        <v>758</v>
      </c>
    </row>
    <row r="12226" spans="1:19" x14ac:dyDescent="0.3">
      <c r="A12226" t="s">
        <v>747</v>
      </c>
      <c r="B12226" t="s">
        <v>748</v>
      </c>
      <c r="C12226" t="s">
        <v>749</v>
      </c>
      <c r="D12226" t="s">
        <v>750</v>
      </c>
      <c r="E12226">
        <v>2</v>
      </c>
      <c r="F12226" t="s">
        <v>506</v>
      </c>
      <c r="G12226" s="37">
        <v>28050.720000000001</v>
      </c>
      <c r="H12226">
        <v>0.22</v>
      </c>
      <c r="I12226">
        <v>28050.720000000001</v>
      </c>
      <c r="J12226">
        <v>0.1</v>
      </c>
      <c r="K12226">
        <v>28050.720000000001</v>
      </c>
      <c r="L12226">
        <v>1.23</v>
      </c>
      <c r="M12226" t="s">
        <v>751</v>
      </c>
      <c r="N12226" s="37">
        <v>0</v>
      </c>
      <c r="O12226">
        <v>56101.440000000002</v>
      </c>
      <c r="P12226" t="s">
        <v>766</v>
      </c>
      <c r="Q12226" t="s">
        <v>766</v>
      </c>
      <c r="R12226" t="s">
        <v>766</v>
      </c>
      <c r="S12226" t="s">
        <v>758</v>
      </c>
    </row>
    <row r="12227" spans="1:19" x14ac:dyDescent="0.3">
      <c r="A12227" t="s">
        <v>747</v>
      </c>
      <c r="B12227" t="s">
        <v>748</v>
      </c>
      <c r="C12227" t="s">
        <v>749</v>
      </c>
      <c r="D12227" t="s">
        <v>750</v>
      </c>
      <c r="E12227">
        <v>3</v>
      </c>
      <c r="F12227" t="s">
        <v>158</v>
      </c>
      <c r="G12227" s="37">
        <v>1315764.76</v>
      </c>
      <c r="H12227">
        <v>83.84</v>
      </c>
      <c r="I12227">
        <v>1315764.76</v>
      </c>
      <c r="J12227">
        <v>11.78</v>
      </c>
      <c r="K12227">
        <v>1315764.76</v>
      </c>
      <c r="L12227">
        <v>651.99</v>
      </c>
      <c r="M12227" t="s">
        <v>751</v>
      </c>
      <c r="N12227" s="37">
        <v>0</v>
      </c>
      <c r="O12227">
        <v>3947294.28</v>
      </c>
      <c r="P12227" t="s">
        <v>766</v>
      </c>
      <c r="Q12227" t="s">
        <v>766</v>
      </c>
      <c r="R12227" t="s">
        <v>766</v>
      </c>
      <c r="S12227" t="s">
        <v>758</v>
      </c>
    </row>
    <row r="12228" spans="1:19" x14ac:dyDescent="0.3">
      <c r="A12228" t="s">
        <v>752</v>
      </c>
      <c r="B12228" t="s">
        <v>748</v>
      </c>
      <c r="C12228" t="s">
        <v>754</v>
      </c>
      <c r="D12228" t="s">
        <v>750</v>
      </c>
      <c r="E12228">
        <v>-4</v>
      </c>
      <c r="F12228" t="s">
        <v>197</v>
      </c>
      <c r="G12228" s="37">
        <v>-136629.62</v>
      </c>
      <c r="H12228" t="s">
        <v>751</v>
      </c>
      <c r="I12228">
        <v>-136629.62</v>
      </c>
      <c r="J12228" t="s">
        <v>751</v>
      </c>
      <c r="K12228">
        <v>-136629.62</v>
      </c>
      <c r="L12228" t="s">
        <v>751</v>
      </c>
      <c r="M12228" t="s">
        <v>751</v>
      </c>
      <c r="N12228" s="37">
        <v>0</v>
      </c>
      <c r="O12228" t="s">
        <v>751</v>
      </c>
      <c r="P12228" t="s">
        <v>751</v>
      </c>
      <c r="Q12228" t="s">
        <v>751</v>
      </c>
      <c r="R12228" t="s">
        <v>751</v>
      </c>
      <c r="S12228" t="s">
        <v>758</v>
      </c>
    </row>
    <row r="12229" spans="1:19" x14ac:dyDescent="0.3">
      <c r="A12229" t="s">
        <v>747</v>
      </c>
      <c r="B12229" t="s">
        <v>748</v>
      </c>
      <c r="C12229" t="s">
        <v>754</v>
      </c>
      <c r="D12229" t="s">
        <v>750</v>
      </c>
      <c r="E12229">
        <v>1</v>
      </c>
      <c r="F12229" t="s">
        <v>71</v>
      </c>
      <c r="G12229" s="37">
        <v>-1579.93</v>
      </c>
      <c r="H12229" t="s">
        <v>751</v>
      </c>
      <c r="I12229">
        <v>-1579.93</v>
      </c>
      <c r="J12229" t="s">
        <v>751</v>
      </c>
      <c r="K12229">
        <v>-1579.93</v>
      </c>
      <c r="L12229" t="s">
        <v>751</v>
      </c>
      <c r="M12229" t="s">
        <v>751</v>
      </c>
      <c r="N12229" s="37">
        <v>0</v>
      </c>
      <c r="O12229" t="s">
        <v>751</v>
      </c>
      <c r="P12229" t="s">
        <v>751</v>
      </c>
      <c r="Q12229" t="s">
        <v>751</v>
      </c>
      <c r="R12229" t="s">
        <v>751</v>
      </c>
      <c r="S12229" t="s">
        <v>758</v>
      </c>
    </row>
    <row r="12230" spans="1:19" x14ac:dyDescent="0.3">
      <c r="A12230" t="s">
        <v>747</v>
      </c>
      <c r="B12230" t="s">
        <v>748</v>
      </c>
      <c r="C12230" t="s">
        <v>754</v>
      </c>
      <c r="D12230" t="s">
        <v>750</v>
      </c>
      <c r="E12230">
        <v>8</v>
      </c>
      <c r="F12230" t="s">
        <v>541</v>
      </c>
      <c r="G12230" s="37">
        <v>-6770.26</v>
      </c>
      <c r="H12230" t="s">
        <v>751</v>
      </c>
      <c r="I12230">
        <v>-6770.26</v>
      </c>
      <c r="J12230" t="s">
        <v>751</v>
      </c>
      <c r="K12230">
        <v>-6770.26</v>
      </c>
      <c r="L12230" t="s">
        <v>751</v>
      </c>
      <c r="M12230" t="s">
        <v>751</v>
      </c>
      <c r="N12230" s="37">
        <v>0</v>
      </c>
      <c r="O12230" t="s">
        <v>751</v>
      </c>
      <c r="P12230" t="s">
        <v>751</v>
      </c>
      <c r="Q12230" t="s">
        <v>751</v>
      </c>
      <c r="R12230" t="s">
        <v>751</v>
      </c>
      <c r="S12230" t="s">
        <v>758</v>
      </c>
    </row>
    <row r="12231" spans="1:19" x14ac:dyDescent="0.3">
      <c r="A12231" t="s">
        <v>753</v>
      </c>
      <c r="B12231" t="s">
        <v>748</v>
      </c>
      <c r="C12231" t="s">
        <v>754</v>
      </c>
      <c r="D12231" t="s">
        <v>750</v>
      </c>
      <c r="E12231">
        <v>-1</v>
      </c>
      <c r="F12231" t="s">
        <v>386</v>
      </c>
      <c r="G12231" s="37">
        <v>-433.88</v>
      </c>
      <c r="H12231" t="s">
        <v>751</v>
      </c>
      <c r="I12231">
        <v>-433.88</v>
      </c>
      <c r="J12231" t="s">
        <v>751</v>
      </c>
      <c r="K12231">
        <v>-433.88</v>
      </c>
      <c r="L12231" t="s">
        <v>751</v>
      </c>
      <c r="M12231" t="s">
        <v>751</v>
      </c>
      <c r="N12231" s="37">
        <v>0</v>
      </c>
      <c r="O12231" t="s">
        <v>751</v>
      </c>
      <c r="P12231" t="s">
        <v>751</v>
      </c>
      <c r="Q12231" t="s">
        <v>751</v>
      </c>
      <c r="R12231" t="s">
        <v>751</v>
      </c>
      <c r="S12231" t="s">
        <v>758</v>
      </c>
    </row>
    <row r="12232" spans="1:19" x14ac:dyDescent="0.3">
      <c r="A12232" t="s">
        <v>753</v>
      </c>
      <c r="B12232" t="s">
        <v>748</v>
      </c>
      <c r="C12232" t="s">
        <v>749</v>
      </c>
      <c r="D12232" t="s">
        <v>750</v>
      </c>
      <c r="E12232">
        <v>1</v>
      </c>
      <c r="F12232" t="s">
        <v>117</v>
      </c>
      <c r="G12232" s="37">
        <v>241835.73</v>
      </c>
      <c r="H12232">
        <v>129.83000000000001</v>
      </c>
      <c r="I12232">
        <v>241835.73</v>
      </c>
      <c r="J12232">
        <v>61.67</v>
      </c>
      <c r="K12232">
        <v>241835.73</v>
      </c>
      <c r="L12232">
        <v>590.61</v>
      </c>
      <c r="M12232" t="s">
        <v>751</v>
      </c>
      <c r="N12232" s="37">
        <v>0</v>
      </c>
      <c r="O12232">
        <v>241835.73</v>
      </c>
      <c r="P12232" t="s">
        <v>766</v>
      </c>
      <c r="Q12232" t="s">
        <v>766</v>
      </c>
      <c r="R12232" t="s">
        <v>766</v>
      </c>
      <c r="S12232" t="s">
        <v>758</v>
      </c>
    </row>
    <row r="12233" spans="1:19" x14ac:dyDescent="0.3">
      <c r="A12233" t="s">
        <v>753</v>
      </c>
      <c r="B12233" t="s">
        <v>748</v>
      </c>
      <c r="C12233" t="s">
        <v>749</v>
      </c>
      <c r="D12233" t="s">
        <v>750</v>
      </c>
      <c r="E12233">
        <v>1</v>
      </c>
      <c r="F12233" t="s">
        <v>315</v>
      </c>
      <c r="G12233" s="37">
        <v>5480.66</v>
      </c>
      <c r="H12233">
        <v>374.32</v>
      </c>
      <c r="I12233">
        <v>5480.66</v>
      </c>
      <c r="J12233">
        <v>7.0000000000000007E-2</v>
      </c>
      <c r="K12233">
        <v>5480.66</v>
      </c>
      <c r="L12233">
        <v>0.91</v>
      </c>
      <c r="M12233" t="s">
        <v>751</v>
      </c>
      <c r="N12233" s="37">
        <v>0</v>
      </c>
      <c r="O12233">
        <v>5480.66</v>
      </c>
      <c r="P12233" t="s">
        <v>766</v>
      </c>
      <c r="Q12233" t="s">
        <v>768</v>
      </c>
      <c r="R12233" t="s">
        <v>768</v>
      </c>
      <c r="S12233" t="s">
        <v>758</v>
      </c>
    </row>
    <row r="12234" spans="1:19" x14ac:dyDescent="0.3">
      <c r="A12234" t="s">
        <v>747</v>
      </c>
      <c r="B12234" t="s">
        <v>748</v>
      </c>
      <c r="C12234" t="s">
        <v>754</v>
      </c>
      <c r="D12234" t="s">
        <v>750</v>
      </c>
      <c r="E12234">
        <v>10</v>
      </c>
      <c r="F12234" t="s">
        <v>433</v>
      </c>
      <c r="G12234" s="37">
        <v>-178.6</v>
      </c>
      <c r="H12234" t="s">
        <v>751</v>
      </c>
      <c r="I12234">
        <v>-178.6</v>
      </c>
      <c r="J12234" t="s">
        <v>751</v>
      </c>
      <c r="K12234">
        <v>-178.6</v>
      </c>
      <c r="L12234" t="s">
        <v>751</v>
      </c>
      <c r="M12234" t="s">
        <v>751</v>
      </c>
      <c r="N12234" s="37">
        <v>0</v>
      </c>
      <c r="O12234" t="s">
        <v>751</v>
      </c>
      <c r="P12234" t="s">
        <v>751</v>
      </c>
      <c r="Q12234" t="s">
        <v>751</v>
      </c>
      <c r="R12234" t="s">
        <v>751</v>
      </c>
      <c r="S12234" t="s">
        <v>758</v>
      </c>
    </row>
    <row r="12235" spans="1:19" x14ac:dyDescent="0.3">
      <c r="A12235" t="s">
        <v>753</v>
      </c>
      <c r="B12235" t="s">
        <v>748</v>
      </c>
      <c r="C12235" t="s">
        <v>754</v>
      </c>
      <c r="D12235" t="s">
        <v>750</v>
      </c>
      <c r="E12235">
        <v>2</v>
      </c>
      <c r="F12235" t="s">
        <v>259</v>
      </c>
      <c r="G12235" s="37">
        <v>-4391.4799999999996</v>
      </c>
      <c r="H12235" t="s">
        <v>751</v>
      </c>
      <c r="I12235">
        <v>-4391.4799999999996</v>
      </c>
      <c r="J12235" t="s">
        <v>751</v>
      </c>
      <c r="K12235">
        <v>-4391.4799999999996</v>
      </c>
      <c r="L12235" t="s">
        <v>751</v>
      </c>
      <c r="M12235" t="s">
        <v>751</v>
      </c>
      <c r="N12235" s="37">
        <v>0</v>
      </c>
      <c r="O12235" t="s">
        <v>751</v>
      </c>
      <c r="P12235" t="s">
        <v>751</v>
      </c>
      <c r="Q12235" t="s">
        <v>751</v>
      </c>
      <c r="R12235" t="s">
        <v>751</v>
      </c>
      <c r="S12235" t="s">
        <v>758</v>
      </c>
    </row>
    <row r="12236" spans="1:19" x14ac:dyDescent="0.3">
      <c r="A12236" t="s">
        <v>747</v>
      </c>
      <c r="B12236" t="s">
        <v>748</v>
      </c>
      <c r="C12236" t="s">
        <v>754</v>
      </c>
      <c r="D12236" t="s">
        <v>750</v>
      </c>
      <c r="E12236">
        <v>1</v>
      </c>
      <c r="F12236" t="s">
        <v>454</v>
      </c>
      <c r="G12236" s="37">
        <v>-54.27</v>
      </c>
      <c r="H12236" t="s">
        <v>751</v>
      </c>
      <c r="I12236">
        <v>-54.27</v>
      </c>
      <c r="J12236" t="s">
        <v>751</v>
      </c>
      <c r="K12236">
        <v>-54.27</v>
      </c>
      <c r="L12236" t="s">
        <v>751</v>
      </c>
      <c r="M12236" t="s">
        <v>751</v>
      </c>
      <c r="N12236" s="37">
        <v>0</v>
      </c>
      <c r="O12236" t="s">
        <v>751</v>
      </c>
      <c r="P12236" t="s">
        <v>751</v>
      </c>
      <c r="Q12236" t="s">
        <v>751</v>
      </c>
      <c r="R12236" t="s">
        <v>751</v>
      </c>
      <c r="S12236" t="s">
        <v>758</v>
      </c>
    </row>
    <row r="12237" spans="1:19" x14ac:dyDescent="0.3">
      <c r="A12237" t="s">
        <v>747</v>
      </c>
      <c r="B12237" t="s">
        <v>748</v>
      </c>
      <c r="C12237" t="s">
        <v>754</v>
      </c>
      <c r="D12237" t="s">
        <v>750</v>
      </c>
      <c r="E12237">
        <v>7</v>
      </c>
      <c r="F12237" t="s">
        <v>473</v>
      </c>
      <c r="G12237" s="37">
        <v>-1434.7</v>
      </c>
      <c r="H12237" t="s">
        <v>751</v>
      </c>
      <c r="I12237">
        <v>-1434.7</v>
      </c>
      <c r="J12237" t="s">
        <v>751</v>
      </c>
      <c r="K12237">
        <v>-1434.7</v>
      </c>
      <c r="L12237" t="s">
        <v>751</v>
      </c>
      <c r="M12237" t="s">
        <v>751</v>
      </c>
      <c r="N12237" s="37">
        <v>0</v>
      </c>
      <c r="O12237" t="s">
        <v>751</v>
      </c>
      <c r="P12237" t="s">
        <v>751</v>
      </c>
      <c r="Q12237" t="s">
        <v>751</v>
      </c>
      <c r="R12237" t="s">
        <v>751</v>
      </c>
      <c r="S12237" t="s">
        <v>758</v>
      </c>
    </row>
    <row r="12238" spans="1:19" x14ac:dyDescent="0.3">
      <c r="A12238" t="s">
        <v>753</v>
      </c>
      <c r="B12238" t="s">
        <v>748</v>
      </c>
      <c r="C12238" t="s">
        <v>754</v>
      </c>
      <c r="D12238" t="s">
        <v>750</v>
      </c>
      <c r="E12238">
        <v>4</v>
      </c>
      <c r="F12238" t="s">
        <v>196</v>
      </c>
      <c r="G12238" s="37">
        <v>-1524.36</v>
      </c>
      <c r="H12238" t="s">
        <v>751</v>
      </c>
      <c r="I12238">
        <v>-1524.36</v>
      </c>
      <c r="J12238" t="s">
        <v>751</v>
      </c>
      <c r="K12238">
        <v>-1524.36</v>
      </c>
      <c r="L12238" t="s">
        <v>751</v>
      </c>
      <c r="M12238" t="s">
        <v>751</v>
      </c>
      <c r="N12238" s="37">
        <v>0</v>
      </c>
      <c r="O12238" t="s">
        <v>751</v>
      </c>
      <c r="P12238" t="s">
        <v>751</v>
      </c>
      <c r="Q12238" t="s">
        <v>751</v>
      </c>
      <c r="R12238" t="s">
        <v>751</v>
      </c>
      <c r="S12238" t="s">
        <v>758</v>
      </c>
    </row>
    <row r="12239" spans="1:19" x14ac:dyDescent="0.3">
      <c r="A12239" t="s">
        <v>752</v>
      </c>
      <c r="B12239" t="s">
        <v>748</v>
      </c>
      <c r="C12239" t="s">
        <v>749</v>
      </c>
      <c r="D12239" t="s">
        <v>750</v>
      </c>
      <c r="E12239">
        <v>4</v>
      </c>
      <c r="F12239" t="s">
        <v>226</v>
      </c>
      <c r="G12239" s="37">
        <v>149996.9</v>
      </c>
      <c r="H12239">
        <v>0.01</v>
      </c>
      <c r="I12239">
        <v>149996.9</v>
      </c>
      <c r="J12239">
        <v>0.01</v>
      </c>
      <c r="K12239">
        <v>149996.9</v>
      </c>
      <c r="L12239">
        <v>7.0000000000000007E-2</v>
      </c>
      <c r="M12239" t="s">
        <v>751</v>
      </c>
      <c r="N12239" s="37">
        <v>0</v>
      </c>
      <c r="O12239">
        <v>599987.6</v>
      </c>
      <c r="P12239" t="s">
        <v>766</v>
      </c>
      <c r="Q12239" t="s">
        <v>766</v>
      </c>
      <c r="R12239" t="s">
        <v>766</v>
      </c>
      <c r="S12239" t="s">
        <v>758</v>
      </c>
    </row>
    <row r="12240" spans="1:19" x14ac:dyDescent="0.3">
      <c r="A12240" t="s">
        <v>747</v>
      </c>
      <c r="B12240" t="s">
        <v>748</v>
      </c>
      <c r="C12240" t="s">
        <v>754</v>
      </c>
      <c r="D12240" t="s">
        <v>750</v>
      </c>
      <c r="E12240">
        <v>13</v>
      </c>
      <c r="F12240" t="s">
        <v>204</v>
      </c>
      <c r="G12240" s="37">
        <v>-741.82</v>
      </c>
      <c r="H12240" t="s">
        <v>751</v>
      </c>
      <c r="I12240">
        <v>-741.82</v>
      </c>
      <c r="J12240" t="s">
        <v>751</v>
      </c>
      <c r="K12240">
        <v>-741.82</v>
      </c>
      <c r="L12240" t="s">
        <v>751</v>
      </c>
      <c r="M12240" t="s">
        <v>751</v>
      </c>
      <c r="N12240" s="37">
        <v>0</v>
      </c>
      <c r="O12240" t="s">
        <v>751</v>
      </c>
      <c r="P12240" t="s">
        <v>751</v>
      </c>
      <c r="Q12240" t="s">
        <v>751</v>
      </c>
      <c r="R12240" t="s">
        <v>751</v>
      </c>
      <c r="S12240" t="s">
        <v>758</v>
      </c>
    </row>
    <row r="12241" spans="1:19" x14ac:dyDescent="0.3">
      <c r="A12241" t="s">
        <v>747</v>
      </c>
      <c r="B12241" t="s">
        <v>748</v>
      </c>
      <c r="C12241" t="s">
        <v>749</v>
      </c>
      <c r="D12241" t="s">
        <v>750</v>
      </c>
      <c r="E12241">
        <v>4</v>
      </c>
      <c r="F12241" t="s">
        <v>373</v>
      </c>
      <c r="G12241" s="37">
        <v>692275.52</v>
      </c>
      <c r="H12241">
        <v>1995.18</v>
      </c>
      <c r="I12241">
        <v>692275.52</v>
      </c>
      <c r="J12241">
        <v>1695</v>
      </c>
      <c r="K12241">
        <v>692275.52</v>
      </c>
      <c r="L12241">
        <v>202.26</v>
      </c>
      <c r="M12241" t="s">
        <v>751</v>
      </c>
      <c r="N12241" s="37">
        <v>93695.14</v>
      </c>
      <c r="O12241">
        <v>2769102.08</v>
      </c>
      <c r="P12241" t="s">
        <v>766</v>
      </c>
      <c r="Q12241" t="s">
        <v>766</v>
      </c>
      <c r="R12241" t="s">
        <v>768</v>
      </c>
      <c r="S12241" t="s">
        <v>758</v>
      </c>
    </row>
    <row r="12242" spans="1:19" x14ac:dyDescent="0.3">
      <c r="A12242" t="s">
        <v>753</v>
      </c>
      <c r="B12242" t="s">
        <v>748</v>
      </c>
      <c r="C12242" t="s">
        <v>749</v>
      </c>
      <c r="D12242" t="s">
        <v>750</v>
      </c>
      <c r="E12242">
        <v>0</v>
      </c>
      <c r="F12242" t="s">
        <v>254</v>
      </c>
      <c r="G12242" s="37">
        <v>1392.33</v>
      </c>
      <c r="H12242">
        <v>0.03</v>
      </c>
      <c r="I12242">
        <v>1392.33</v>
      </c>
      <c r="J12242">
        <v>0.01</v>
      </c>
      <c r="K12242">
        <v>1392.33</v>
      </c>
      <c r="L12242">
        <v>0.16</v>
      </c>
      <c r="M12242" t="s">
        <v>751</v>
      </c>
      <c r="N12242" s="37">
        <v>0</v>
      </c>
      <c r="O12242" t="s">
        <v>751</v>
      </c>
      <c r="P12242" t="s">
        <v>766</v>
      </c>
      <c r="Q12242" t="s">
        <v>766</v>
      </c>
      <c r="R12242" t="s">
        <v>766</v>
      </c>
      <c r="S12242" t="s">
        <v>758</v>
      </c>
    </row>
    <row r="12243" spans="1:19" x14ac:dyDescent="0.3">
      <c r="A12243" t="s">
        <v>753</v>
      </c>
      <c r="B12243" t="s">
        <v>748</v>
      </c>
      <c r="C12243" t="s">
        <v>749</v>
      </c>
      <c r="D12243" t="s">
        <v>750</v>
      </c>
      <c r="E12243">
        <v>3</v>
      </c>
      <c r="F12243" t="s">
        <v>259</v>
      </c>
      <c r="G12243" s="37">
        <v>129323.38</v>
      </c>
      <c r="H12243">
        <v>60.26</v>
      </c>
      <c r="I12243">
        <v>129323.38</v>
      </c>
      <c r="J12243">
        <v>10.07</v>
      </c>
      <c r="K12243">
        <v>129323.38</v>
      </c>
      <c r="L12243">
        <v>110.25</v>
      </c>
      <c r="M12243" t="s">
        <v>751</v>
      </c>
      <c r="N12243" s="37">
        <v>0</v>
      </c>
      <c r="O12243">
        <v>387970.14</v>
      </c>
      <c r="P12243" t="s">
        <v>766</v>
      </c>
      <c r="Q12243" t="s">
        <v>766</v>
      </c>
      <c r="R12243" t="s">
        <v>766</v>
      </c>
      <c r="S12243" t="s">
        <v>758</v>
      </c>
    </row>
    <row r="12244" spans="1:19" x14ac:dyDescent="0.3">
      <c r="A12244" t="s">
        <v>747</v>
      </c>
      <c r="B12244" t="s">
        <v>748</v>
      </c>
      <c r="C12244" t="s">
        <v>754</v>
      </c>
      <c r="D12244" t="s">
        <v>750</v>
      </c>
      <c r="E12244">
        <v>3</v>
      </c>
      <c r="F12244" t="s">
        <v>210</v>
      </c>
      <c r="G12244" s="37">
        <v>-4756.34</v>
      </c>
      <c r="H12244" t="s">
        <v>751</v>
      </c>
      <c r="I12244">
        <v>-4756.34</v>
      </c>
      <c r="J12244" t="s">
        <v>751</v>
      </c>
      <c r="K12244">
        <v>-4756.34</v>
      </c>
      <c r="L12244" t="s">
        <v>751</v>
      </c>
      <c r="M12244" t="s">
        <v>751</v>
      </c>
      <c r="N12244" s="37">
        <v>-83.5</v>
      </c>
      <c r="O12244" t="s">
        <v>751</v>
      </c>
      <c r="P12244" t="s">
        <v>751</v>
      </c>
      <c r="Q12244" t="s">
        <v>751</v>
      </c>
      <c r="R12244" t="s">
        <v>751</v>
      </c>
      <c r="S12244" t="s">
        <v>758</v>
      </c>
    </row>
    <row r="12245" spans="1:19" x14ac:dyDescent="0.3">
      <c r="A12245" t="s">
        <v>752</v>
      </c>
      <c r="B12245" t="s">
        <v>748</v>
      </c>
      <c r="C12245" t="s">
        <v>749</v>
      </c>
      <c r="D12245" t="s">
        <v>750</v>
      </c>
      <c r="E12245">
        <v>-4</v>
      </c>
      <c r="F12245" t="s">
        <v>243</v>
      </c>
      <c r="G12245" s="37">
        <v>1048.71</v>
      </c>
      <c r="H12245">
        <v>0.03</v>
      </c>
      <c r="I12245">
        <v>1048.71</v>
      </c>
      <c r="J12245">
        <v>0.01</v>
      </c>
      <c r="K12245">
        <v>1048.71</v>
      </c>
      <c r="L12245">
        <v>0.06</v>
      </c>
      <c r="M12245" t="s">
        <v>751</v>
      </c>
      <c r="N12245" s="37">
        <v>0</v>
      </c>
      <c r="O12245" t="s">
        <v>751</v>
      </c>
      <c r="P12245" t="s">
        <v>766</v>
      </c>
      <c r="Q12245" t="s">
        <v>766</v>
      </c>
      <c r="R12245" t="s">
        <v>766</v>
      </c>
      <c r="S12245" t="s">
        <v>758</v>
      </c>
    </row>
    <row r="12246" spans="1:19" x14ac:dyDescent="0.3">
      <c r="A12246" t="s">
        <v>752</v>
      </c>
      <c r="B12246" t="s">
        <v>748</v>
      </c>
      <c r="C12246" t="s">
        <v>754</v>
      </c>
      <c r="D12246" t="s">
        <v>750</v>
      </c>
      <c r="E12246">
        <v>1</v>
      </c>
      <c r="F12246" t="s">
        <v>215</v>
      </c>
      <c r="G12246" s="37">
        <v>-7232.86</v>
      </c>
      <c r="H12246" t="s">
        <v>751</v>
      </c>
      <c r="I12246">
        <v>-7232.86</v>
      </c>
      <c r="J12246" t="s">
        <v>751</v>
      </c>
      <c r="K12246">
        <v>-7232.86</v>
      </c>
      <c r="L12246" t="s">
        <v>751</v>
      </c>
      <c r="M12246" t="s">
        <v>751</v>
      </c>
      <c r="N12246" s="37">
        <v>0</v>
      </c>
      <c r="O12246" t="s">
        <v>751</v>
      </c>
      <c r="P12246" t="s">
        <v>751</v>
      </c>
      <c r="Q12246" t="s">
        <v>751</v>
      </c>
      <c r="R12246" t="s">
        <v>751</v>
      </c>
      <c r="S12246" t="s">
        <v>758</v>
      </c>
    </row>
    <row r="12247" spans="1:19" x14ac:dyDescent="0.3">
      <c r="A12247" t="s">
        <v>747</v>
      </c>
      <c r="B12247" t="s">
        <v>748</v>
      </c>
      <c r="C12247" t="s">
        <v>749</v>
      </c>
      <c r="D12247" t="s">
        <v>750</v>
      </c>
      <c r="E12247">
        <v>2</v>
      </c>
      <c r="F12247" t="s">
        <v>368</v>
      </c>
      <c r="G12247" s="37">
        <v>25885.45</v>
      </c>
      <c r="H12247">
        <v>191.61</v>
      </c>
      <c r="I12247">
        <v>25885.45</v>
      </c>
      <c r="J12247">
        <v>166.05</v>
      </c>
      <c r="K12247">
        <v>25885.45</v>
      </c>
      <c r="L12247">
        <v>8.64</v>
      </c>
      <c r="M12247" t="s">
        <v>751</v>
      </c>
      <c r="N12247" s="37">
        <v>0</v>
      </c>
      <c r="O12247">
        <v>51770.9</v>
      </c>
      <c r="P12247" t="s">
        <v>766</v>
      </c>
      <c r="Q12247" t="s">
        <v>766</v>
      </c>
      <c r="R12247" t="s">
        <v>768</v>
      </c>
      <c r="S12247" t="s">
        <v>758</v>
      </c>
    </row>
    <row r="12248" spans="1:19" x14ac:dyDescent="0.3">
      <c r="A12248" t="s">
        <v>753</v>
      </c>
      <c r="B12248" t="s">
        <v>748</v>
      </c>
      <c r="C12248" t="s">
        <v>749</v>
      </c>
      <c r="D12248" t="s">
        <v>750</v>
      </c>
      <c r="E12248">
        <v>3</v>
      </c>
      <c r="F12248" t="s">
        <v>180</v>
      </c>
      <c r="G12248" s="37">
        <v>356805.26</v>
      </c>
      <c r="H12248">
        <v>30.48</v>
      </c>
      <c r="I12248">
        <v>356805.26</v>
      </c>
      <c r="J12248">
        <v>14.48</v>
      </c>
      <c r="K12248">
        <v>356805.26</v>
      </c>
      <c r="L12248">
        <v>138.68</v>
      </c>
      <c r="M12248" t="s">
        <v>751</v>
      </c>
      <c r="N12248" s="37">
        <v>0</v>
      </c>
      <c r="O12248">
        <v>1070415.78</v>
      </c>
      <c r="P12248" t="s">
        <v>766</v>
      </c>
      <c r="Q12248" t="s">
        <v>766</v>
      </c>
      <c r="R12248" t="s">
        <v>766</v>
      </c>
      <c r="S12248" t="s">
        <v>758</v>
      </c>
    </row>
    <row r="12249" spans="1:19" x14ac:dyDescent="0.3">
      <c r="A12249" t="s">
        <v>747</v>
      </c>
      <c r="B12249" t="s">
        <v>748</v>
      </c>
      <c r="C12249" t="s">
        <v>749</v>
      </c>
      <c r="D12249" t="s">
        <v>750</v>
      </c>
      <c r="E12249">
        <v>4</v>
      </c>
      <c r="F12249" t="s">
        <v>427</v>
      </c>
      <c r="G12249" s="37">
        <v>44837.760000000002</v>
      </c>
      <c r="H12249">
        <v>1005.32</v>
      </c>
      <c r="I12249">
        <v>44837.760000000002</v>
      </c>
      <c r="J12249">
        <v>853.95</v>
      </c>
      <c r="K12249">
        <v>44837.760000000002</v>
      </c>
      <c r="L12249">
        <v>14.19</v>
      </c>
      <c r="M12249" t="s">
        <v>751</v>
      </c>
      <c r="N12249" s="37">
        <v>0</v>
      </c>
      <c r="O12249">
        <v>179351.04000000001</v>
      </c>
      <c r="P12249" t="s">
        <v>766</v>
      </c>
      <c r="Q12249" t="s">
        <v>766</v>
      </c>
      <c r="R12249" t="s">
        <v>768</v>
      </c>
      <c r="S12249" t="s">
        <v>758</v>
      </c>
    </row>
    <row r="12250" spans="1:19" x14ac:dyDescent="0.3">
      <c r="A12250" t="s">
        <v>753</v>
      </c>
      <c r="B12250" t="s">
        <v>748</v>
      </c>
      <c r="C12250" t="s">
        <v>749</v>
      </c>
      <c r="D12250" t="s">
        <v>750</v>
      </c>
      <c r="E12250">
        <v>1</v>
      </c>
      <c r="F12250" t="s">
        <v>292</v>
      </c>
      <c r="G12250" s="37">
        <v>43966.38</v>
      </c>
      <c r="H12250">
        <v>5.61</v>
      </c>
      <c r="I12250">
        <v>43966.38</v>
      </c>
      <c r="J12250">
        <v>2.67</v>
      </c>
      <c r="K12250">
        <v>43966.38</v>
      </c>
      <c r="L12250">
        <v>25.53</v>
      </c>
      <c r="M12250" t="s">
        <v>751</v>
      </c>
      <c r="N12250" s="37">
        <v>0</v>
      </c>
      <c r="O12250">
        <v>43966.38</v>
      </c>
      <c r="P12250" t="s">
        <v>766</v>
      </c>
      <c r="Q12250" t="s">
        <v>766</v>
      </c>
      <c r="R12250" t="s">
        <v>766</v>
      </c>
      <c r="S12250" t="s">
        <v>758</v>
      </c>
    </row>
    <row r="12251" spans="1:19" x14ac:dyDescent="0.3">
      <c r="A12251" t="s">
        <v>753</v>
      </c>
      <c r="B12251" t="s">
        <v>748</v>
      </c>
      <c r="C12251" t="s">
        <v>754</v>
      </c>
      <c r="D12251" t="s">
        <v>750</v>
      </c>
      <c r="E12251">
        <v>2</v>
      </c>
      <c r="F12251" t="s">
        <v>280</v>
      </c>
      <c r="G12251" s="37">
        <v>-1167.3599999999999</v>
      </c>
      <c r="H12251" t="s">
        <v>751</v>
      </c>
      <c r="I12251">
        <v>-1167.3599999999999</v>
      </c>
      <c r="J12251" t="s">
        <v>751</v>
      </c>
      <c r="K12251">
        <v>-1167.3599999999999</v>
      </c>
      <c r="L12251" t="s">
        <v>751</v>
      </c>
      <c r="M12251" t="s">
        <v>751</v>
      </c>
      <c r="N12251" s="37">
        <v>0</v>
      </c>
      <c r="O12251" t="s">
        <v>751</v>
      </c>
      <c r="P12251" t="s">
        <v>751</v>
      </c>
      <c r="Q12251" t="s">
        <v>751</v>
      </c>
      <c r="R12251" t="s">
        <v>751</v>
      </c>
      <c r="S12251" t="s">
        <v>758</v>
      </c>
    </row>
    <row r="12252" spans="1:19" x14ac:dyDescent="0.3">
      <c r="A12252" t="s">
        <v>752</v>
      </c>
      <c r="B12252" t="s">
        <v>748</v>
      </c>
      <c r="C12252" t="s">
        <v>754</v>
      </c>
      <c r="D12252" t="s">
        <v>750</v>
      </c>
      <c r="E12252">
        <v>-1</v>
      </c>
      <c r="F12252" t="s">
        <v>526</v>
      </c>
      <c r="G12252" s="37">
        <v>-802.39</v>
      </c>
      <c r="H12252" t="s">
        <v>751</v>
      </c>
      <c r="I12252">
        <v>-802.39</v>
      </c>
      <c r="J12252" t="s">
        <v>751</v>
      </c>
      <c r="K12252">
        <v>-802.39</v>
      </c>
      <c r="L12252" t="s">
        <v>751</v>
      </c>
      <c r="M12252" t="s">
        <v>751</v>
      </c>
      <c r="N12252" s="37">
        <v>0</v>
      </c>
      <c r="O12252" t="s">
        <v>751</v>
      </c>
      <c r="P12252" t="s">
        <v>751</v>
      </c>
      <c r="Q12252" t="s">
        <v>751</v>
      </c>
      <c r="R12252" t="s">
        <v>751</v>
      </c>
      <c r="S12252" t="s">
        <v>758</v>
      </c>
    </row>
    <row r="12253" spans="1:19" x14ac:dyDescent="0.3">
      <c r="A12253" t="s">
        <v>747</v>
      </c>
      <c r="B12253" t="s">
        <v>748</v>
      </c>
      <c r="C12253" t="s">
        <v>749</v>
      </c>
      <c r="D12253" t="s">
        <v>750</v>
      </c>
      <c r="E12253">
        <v>3</v>
      </c>
      <c r="F12253" t="s">
        <v>329</v>
      </c>
      <c r="G12253" s="37">
        <v>43230.85</v>
      </c>
      <c r="H12253">
        <v>25974.95</v>
      </c>
      <c r="I12253">
        <v>43230.85</v>
      </c>
      <c r="J12253">
        <v>7.36</v>
      </c>
      <c r="K12253">
        <v>43230.85</v>
      </c>
      <c r="L12253">
        <v>38.82</v>
      </c>
      <c r="M12253" t="s">
        <v>751</v>
      </c>
      <c r="N12253" s="37">
        <v>0</v>
      </c>
      <c r="O12253">
        <v>129692.55</v>
      </c>
      <c r="P12253" t="s">
        <v>766</v>
      </c>
      <c r="Q12253" t="s">
        <v>768</v>
      </c>
      <c r="R12253" t="s">
        <v>768</v>
      </c>
      <c r="S12253" t="s">
        <v>758</v>
      </c>
    </row>
    <row r="12254" spans="1:19" x14ac:dyDescent="0.3">
      <c r="A12254" t="s">
        <v>752</v>
      </c>
      <c r="B12254" t="s">
        <v>748</v>
      </c>
      <c r="C12254" t="s">
        <v>754</v>
      </c>
      <c r="D12254" t="s">
        <v>750</v>
      </c>
      <c r="E12254">
        <v>-4</v>
      </c>
      <c r="F12254" t="s">
        <v>243</v>
      </c>
      <c r="G12254" s="37">
        <v>-988.46</v>
      </c>
      <c r="H12254" t="s">
        <v>751</v>
      </c>
      <c r="I12254">
        <v>-988.46</v>
      </c>
      <c r="J12254" t="s">
        <v>751</v>
      </c>
      <c r="K12254">
        <v>-988.46</v>
      </c>
      <c r="L12254" t="s">
        <v>751</v>
      </c>
      <c r="M12254" t="s">
        <v>751</v>
      </c>
      <c r="N12254" s="37">
        <v>0</v>
      </c>
      <c r="O12254" t="s">
        <v>751</v>
      </c>
      <c r="P12254" t="s">
        <v>751</v>
      </c>
      <c r="Q12254" t="s">
        <v>751</v>
      </c>
      <c r="R12254" t="s">
        <v>751</v>
      </c>
      <c r="S12254" t="s">
        <v>758</v>
      </c>
    </row>
    <row r="12255" spans="1:19" x14ac:dyDescent="0.3">
      <c r="A12255" t="s">
        <v>753</v>
      </c>
      <c r="B12255" t="s">
        <v>748</v>
      </c>
      <c r="C12255" t="s">
        <v>749</v>
      </c>
      <c r="D12255" t="s">
        <v>750</v>
      </c>
      <c r="E12255">
        <v>4</v>
      </c>
      <c r="F12255" t="s">
        <v>37</v>
      </c>
      <c r="G12255" s="37">
        <v>199590.74</v>
      </c>
      <c r="H12255">
        <v>50.13</v>
      </c>
      <c r="I12255">
        <v>199590.74</v>
      </c>
      <c r="J12255">
        <v>111.76</v>
      </c>
      <c r="K12255">
        <v>199590.74</v>
      </c>
      <c r="L12255">
        <v>447.01</v>
      </c>
      <c r="M12255" t="s">
        <v>751</v>
      </c>
      <c r="N12255" s="37">
        <v>0</v>
      </c>
      <c r="O12255">
        <v>798362.96</v>
      </c>
      <c r="P12255" t="s">
        <v>766</v>
      </c>
      <c r="Q12255" t="s">
        <v>766</v>
      </c>
      <c r="R12255" t="s">
        <v>766</v>
      </c>
      <c r="S12255" t="s">
        <v>758</v>
      </c>
    </row>
    <row r="12256" spans="1:19" x14ac:dyDescent="0.3">
      <c r="A12256" t="s">
        <v>747</v>
      </c>
      <c r="B12256" t="s">
        <v>748</v>
      </c>
      <c r="C12256" t="s">
        <v>754</v>
      </c>
      <c r="D12256" t="s">
        <v>750</v>
      </c>
      <c r="E12256">
        <v>2</v>
      </c>
      <c r="F12256" t="s">
        <v>365</v>
      </c>
      <c r="G12256" s="37">
        <v>-249.17</v>
      </c>
      <c r="H12256" t="s">
        <v>751</v>
      </c>
      <c r="I12256">
        <v>-249.17</v>
      </c>
      <c r="J12256" t="s">
        <v>751</v>
      </c>
      <c r="K12256">
        <v>-249.17</v>
      </c>
      <c r="L12256" t="s">
        <v>751</v>
      </c>
      <c r="M12256" t="s">
        <v>751</v>
      </c>
      <c r="N12256" s="37">
        <v>0</v>
      </c>
      <c r="O12256" t="s">
        <v>751</v>
      </c>
      <c r="P12256" t="s">
        <v>751</v>
      </c>
      <c r="Q12256" t="s">
        <v>751</v>
      </c>
      <c r="R12256" t="s">
        <v>751</v>
      </c>
      <c r="S12256" t="s">
        <v>758</v>
      </c>
    </row>
    <row r="12257" spans="1:19" x14ac:dyDescent="0.3">
      <c r="A12257" t="s">
        <v>753</v>
      </c>
      <c r="B12257" t="s">
        <v>748</v>
      </c>
      <c r="C12257" t="s">
        <v>749</v>
      </c>
      <c r="D12257" t="s">
        <v>750</v>
      </c>
      <c r="E12257">
        <v>2</v>
      </c>
      <c r="F12257" t="s">
        <v>361</v>
      </c>
      <c r="G12257" s="37">
        <v>33128.26</v>
      </c>
      <c r="H12257">
        <v>2420.38</v>
      </c>
      <c r="I12257">
        <v>33128.26</v>
      </c>
      <c r="J12257">
        <v>6.88</v>
      </c>
      <c r="K12257">
        <v>33128.26</v>
      </c>
      <c r="L12257">
        <v>47.53</v>
      </c>
      <c r="M12257" t="s">
        <v>751</v>
      </c>
      <c r="N12257" s="37">
        <v>0</v>
      </c>
      <c r="O12257">
        <v>66256.52</v>
      </c>
      <c r="P12257" t="s">
        <v>766</v>
      </c>
      <c r="Q12257" t="s">
        <v>768</v>
      </c>
      <c r="R12257" t="s">
        <v>768</v>
      </c>
      <c r="S12257" t="s">
        <v>758</v>
      </c>
    </row>
    <row r="12258" spans="1:19" x14ac:dyDescent="0.3">
      <c r="A12258" t="s">
        <v>752</v>
      </c>
      <c r="B12258" t="s">
        <v>748</v>
      </c>
      <c r="C12258" t="s">
        <v>749</v>
      </c>
      <c r="D12258" t="s">
        <v>750</v>
      </c>
      <c r="E12258">
        <v>-4</v>
      </c>
      <c r="F12258" t="s">
        <v>202</v>
      </c>
      <c r="G12258" s="37">
        <v>408</v>
      </c>
      <c r="H12258">
        <v>0.01</v>
      </c>
      <c r="I12258">
        <v>408</v>
      </c>
      <c r="J12258">
        <v>0.01</v>
      </c>
      <c r="K12258">
        <v>408</v>
      </c>
      <c r="L12258">
        <v>0.12</v>
      </c>
      <c r="M12258" t="s">
        <v>751</v>
      </c>
      <c r="N12258" s="37">
        <v>0</v>
      </c>
      <c r="O12258" t="s">
        <v>751</v>
      </c>
      <c r="P12258" t="s">
        <v>766</v>
      </c>
      <c r="Q12258" t="s">
        <v>766</v>
      </c>
      <c r="R12258" t="s">
        <v>766</v>
      </c>
      <c r="S12258" t="s">
        <v>758</v>
      </c>
    </row>
    <row r="12259" spans="1:19" x14ac:dyDescent="0.3">
      <c r="A12259" t="s">
        <v>747</v>
      </c>
      <c r="B12259" t="s">
        <v>748</v>
      </c>
      <c r="C12259" t="s">
        <v>749</v>
      </c>
      <c r="D12259" t="s">
        <v>750</v>
      </c>
      <c r="E12259">
        <v>-1</v>
      </c>
      <c r="F12259" t="s">
        <v>518</v>
      </c>
      <c r="G12259" s="37">
        <v>2326.2399999999998</v>
      </c>
      <c r="H12259">
        <v>0.34</v>
      </c>
      <c r="I12259">
        <v>2326.2399999999998</v>
      </c>
      <c r="J12259">
        <v>7.0000000000000007E-2</v>
      </c>
      <c r="K12259">
        <v>2326.2399999999998</v>
      </c>
      <c r="L12259">
        <v>0.55000000000000004</v>
      </c>
      <c r="M12259" t="s">
        <v>751</v>
      </c>
      <c r="N12259" s="37">
        <v>0</v>
      </c>
      <c r="O12259" t="s">
        <v>751</v>
      </c>
      <c r="P12259" t="s">
        <v>766</v>
      </c>
      <c r="Q12259" t="s">
        <v>766</v>
      </c>
      <c r="R12259" t="s">
        <v>766</v>
      </c>
      <c r="S12259" t="s">
        <v>758</v>
      </c>
    </row>
    <row r="12260" spans="1:19" x14ac:dyDescent="0.3">
      <c r="A12260" t="s">
        <v>747</v>
      </c>
      <c r="B12260" t="s">
        <v>748</v>
      </c>
      <c r="C12260" t="s">
        <v>749</v>
      </c>
      <c r="D12260" t="s">
        <v>750</v>
      </c>
      <c r="E12260">
        <v>6</v>
      </c>
      <c r="F12260" t="s">
        <v>330</v>
      </c>
      <c r="G12260" s="37">
        <v>6863195.9500000002</v>
      </c>
      <c r="H12260">
        <v>473.84</v>
      </c>
      <c r="I12260">
        <v>6863195.9500000002</v>
      </c>
      <c r="J12260">
        <v>225.07</v>
      </c>
      <c r="K12260">
        <v>6863195.9500000002</v>
      </c>
      <c r="L12260">
        <v>2155.59</v>
      </c>
      <c r="M12260" t="s">
        <v>751</v>
      </c>
      <c r="N12260" s="37">
        <v>0</v>
      </c>
      <c r="O12260">
        <v>41179175.700000003</v>
      </c>
      <c r="P12260" t="s">
        <v>766</v>
      </c>
      <c r="Q12260" t="s">
        <v>766</v>
      </c>
      <c r="R12260" t="s">
        <v>766</v>
      </c>
      <c r="S12260" t="s">
        <v>758</v>
      </c>
    </row>
    <row r="12261" spans="1:19" x14ac:dyDescent="0.3">
      <c r="A12261" t="s">
        <v>752</v>
      </c>
      <c r="B12261" t="s">
        <v>748</v>
      </c>
      <c r="C12261" t="s">
        <v>754</v>
      </c>
      <c r="D12261" t="s">
        <v>750</v>
      </c>
      <c r="E12261">
        <v>6</v>
      </c>
      <c r="F12261" t="s">
        <v>223</v>
      </c>
      <c r="G12261" s="37">
        <v>-271991.14</v>
      </c>
      <c r="H12261" t="s">
        <v>751</v>
      </c>
      <c r="I12261">
        <v>-271991.14</v>
      </c>
      <c r="J12261" t="s">
        <v>751</v>
      </c>
      <c r="K12261">
        <v>-271991.14</v>
      </c>
      <c r="L12261" t="s">
        <v>751</v>
      </c>
      <c r="M12261" t="s">
        <v>751</v>
      </c>
      <c r="N12261" s="37">
        <v>0</v>
      </c>
      <c r="O12261" t="s">
        <v>751</v>
      </c>
      <c r="P12261" t="s">
        <v>751</v>
      </c>
      <c r="Q12261" t="s">
        <v>751</v>
      </c>
      <c r="R12261" t="s">
        <v>751</v>
      </c>
      <c r="S12261" t="s">
        <v>758</v>
      </c>
    </row>
    <row r="12262" spans="1:19" x14ac:dyDescent="0.3">
      <c r="A12262" t="s">
        <v>753</v>
      </c>
      <c r="B12262" t="s">
        <v>748</v>
      </c>
      <c r="C12262" t="s">
        <v>754</v>
      </c>
      <c r="D12262" t="s">
        <v>750</v>
      </c>
      <c r="E12262">
        <v>8</v>
      </c>
      <c r="F12262" t="s">
        <v>225</v>
      </c>
      <c r="G12262" s="37">
        <v>-17787.740000000002</v>
      </c>
      <c r="H12262" t="s">
        <v>751</v>
      </c>
      <c r="I12262">
        <v>-17787.740000000002</v>
      </c>
      <c r="J12262" t="s">
        <v>751</v>
      </c>
      <c r="K12262">
        <v>-17787.740000000002</v>
      </c>
      <c r="L12262" t="s">
        <v>751</v>
      </c>
      <c r="M12262" t="s">
        <v>751</v>
      </c>
      <c r="N12262" s="37">
        <v>0</v>
      </c>
      <c r="O12262" t="s">
        <v>751</v>
      </c>
      <c r="P12262" t="s">
        <v>751</v>
      </c>
      <c r="Q12262" t="s">
        <v>751</v>
      </c>
      <c r="R12262" t="s">
        <v>751</v>
      </c>
      <c r="S12262" t="s">
        <v>758</v>
      </c>
    </row>
    <row r="12263" spans="1:19" x14ac:dyDescent="0.3">
      <c r="A12263" t="s">
        <v>747</v>
      </c>
      <c r="B12263" t="s">
        <v>748</v>
      </c>
      <c r="C12263" t="s">
        <v>754</v>
      </c>
      <c r="D12263" t="s">
        <v>750</v>
      </c>
      <c r="E12263">
        <v>2</v>
      </c>
      <c r="F12263" t="s">
        <v>454</v>
      </c>
      <c r="G12263" s="37">
        <v>-517.69000000000005</v>
      </c>
      <c r="H12263" t="s">
        <v>751</v>
      </c>
      <c r="I12263">
        <v>-517.69000000000005</v>
      </c>
      <c r="J12263" t="s">
        <v>751</v>
      </c>
      <c r="K12263">
        <v>-517.69000000000005</v>
      </c>
      <c r="L12263" t="s">
        <v>751</v>
      </c>
      <c r="M12263" t="s">
        <v>751</v>
      </c>
      <c r="N12263" s="37">
        <v>0</v>
      </c>
      <c r="O12263" t="s">
        <v>751</v>
      </c>
      <c r="P12263" t="s">
        <v>751</v>
      </c>
      <c r="Q12263" t="s">
        <v>751</v>
      </c>
      <c r="R12263" t="s">
        <v>751</v>
      </c>
      <c r="S12263" t="s">
        <v>758</v>
      </c>
    </row>
    <row r="12264" spans="1:19" x14ac:dyDescent="0.3">
      <c r="A12264" t="s">
        <v>747</v>
      </c>
      <c r="B12264" t="s">
        <v>748</v>
      </c>
      <c r="C12264" t="s">
        <v>749</v>
      </c>
      <c r="D12264" t="s">
        <v>750</v>
      </c>
      <c r="E12264">
        <v>0</v>
      </c>
      <c r="F12264" t="s">
        <v>129</v>
      </c>
      <c r="G12264" s="37">
        <v>4644348.6900000004</v>
      </c>
      <c r="H12264">
        <v>20.91</v>
      </c>
      <c r="I12264">
        <v>4644348.6900000004</v>
      </c>
      <c r="J12264">
        <v>46.62</v>
      </c>
      <c r="K12264">
        <v>4644348.6900000004</v>
      </c>
      <c r="L12264">
        <v>186.47</v>
      </c>
      <c r="M12264" t="s">
        <v>751</v>
      </c>
      <c r="N12264" s="37">
        <v>0</v>
      </c>
      <c r="O12264" t="s">
        <v>751</v>
      </c>
      <c r="P12264" t="s">
        <v>766</v>
      </c>
      <c r="Q12264" t="s">
        <v>766</v>
      </c>
      <c r="R12264" t="s">
        <v>766</v>
      </c>
      <c r="S12264" t="s">
        <v>758</v>
      </c>
    </row>
    <row r="12265" spans="1:19" x14ac:dyDescent="0.3">
      <c r="A12265" t="s">
        <v>747</v>
      </c>
      <c r="B12265" t="s">
        <v>748</v>
      </c>
      <c r="C12265" t="s">
        <v>749</v>
      </c>
      <c r="D12265" t="s">
        <v>750</v>
      </c>
      <c r="E12265">
        <v>5</v>
      </c>
      <c r="F12265" t="s">
        <v>542</v>
      </c>
      <c r="G12265" s="37">
        <v>4170750.05</v>
      </c>
      <c r="H12265">
        <v>1233.5899999999999</v>
      </c>
      <c r="I12265">
        <v>4170750.05</v>
      </c>
      <c r="J12265">
        <v>291.89</v>
      </c>
      <c r="K12265">
        <v>4170750.05</v>
      </c>
      <c r="L12265">
        <v>4013.75</v>
      </c>
      <c r="M12265" t="s">
        <v>751</v>
      </c>
      <c r="N12265" s="37">
        <v>0</v>
      </c>
      <c r="O12265">
        <v>20853750.25</v>
      </c>
      <c r="P12265" t="s">
        <v>766</v>
      </c>
      <c r="Q12265" t="s">
        <v>766</v>
      </c>
      <c r="R12265" t="s">
        <v>766</v>
      </c>
      <c r="S12265" t="s">
        <v>758</v>
      </c>
    </row>
    <row r="12266" spans="1:19" x14ac:dyDescent="0.3">
      <c r="A12266" t="s">
        <v>753</v>
      </c>
      <c r="B12266" t="s">
        <v>748</v>
      </c>
      <c r="C12266" t="s">
        <v>754</v>
      </c>
      <c r="D12266" t="s">
        <v>750</v>
      </c>
      <c r="E12266">
        <v>1</v>
      </c>
      <c r="F12266" t="s">
        <v>259</v>
      </c>
      <c r="G12266" s="37">
        <v>-2198.62</v>
      </c>
      <c r="H12266" t="s">
        <v>751</v>
      </c>
      <c r="I12266">
        <v>-2198.62</v>
      </c>
      <c r="J12266" t="s">
        <v>751</v>
      </c>
      <c r="K12266">
        <v>-2198.62</v>
      </c>
      <c r="L12266" t="s">
        <v>751</v>
      </c>
      <c r="M12266" t="s">
        <v>751</v>
      </c>
      <c r="N12266" s="37">
        <v>0</v>
      </c>
      <c r="O12266" t="s">
        <v>751</v>
      </c>
      <c r="P12266" t="s">
        <v>751</v>
      </c>
      <c r="Q12266" t="s">
        <v>751</v>
      </c>
      <c r="R12266" t="s">
        <v>751</v>
      </c>
      <c r="S12266" t="s">
        <v>758</v>
      </c>
    </row>
    <row r="12267" spans="1:19" x14ac:dyDescent="0.3">
      <c r="A12267" t="s">
        <v>747</v>
      </c>
      <c r="B12267" t="s">
        <v>748</v>
      </c>
      <c r="C12267" t="s">
        <v>749</v>
      </c>
      <c r="D12267" t="s">
        <v>750</v>
      </c>
      <c r="E12267">
        <v>1</v>
      </c>
      <c r="F12267" t="s">
        <v>385</v>
      </c>
      <c r="G12267" s="37">
        <v>939218</v>
      </c>
      <c r="H12267">
        <v>33.69</v>
      </c>
      <c r="I12267">
        <v>939218</v>
      </c>
      <c r="J12267">
        <v>18.309999999999999</v>
      </c>
      <c r="K12267">
        <v>939218</v>
      </c>
      <c r="L12267">
        <v>299.95999999999998</v>
      </c>
      <c r="M12267" t="s">
        <v>751</v>
      </c>
      <c r="N12267" s="37">
        <v>0</v>
      </c>
      <c r="O12267">
        <v>939218</v>
      </c>
      <c r="P12267" t="s">
        <v>766</v>
      </c>
      <c r="Q12267" t="s">
        <v>766</v>
      </c>
      <c r="R12267" t="s">
        <v>766</v>
      </c>
      <c r="S12267" t="s">
        <v>758</v>
      </c>
    </row>
    <row r="12268" spans="1:19" x14ac:dyDescent="0.3">
      <c r="A12268" t="s">
        <v>753</v>
      </c>
      <c r="B12268" t="s">
        <v>748</v>
      </c>
      <c r="C12268" t="s">
        <v>749</v>
      </c>
      <c r="D12268" t="s">
        <v>750</v>
      </c>
      <c r="E12268">
        <v>8</v>
      </c>
      <c r="F12268" t="s">
        <v>223</v>
      </c>
      <c r="G12268" s="37">
        <v>169569.92000000001</v>
      </c>
      <c r="H12268">
        <v>5.72</v>
      </c>
      <c r="I12268">
        <v>169569.92000000001</v>
      </c>
      <c r="J12268">
        <v>30.7</v>
      </c>
      <c r="K12268">
        <v>169569.92000000001</v>
      </c>
      <c r="L12268">
        <v>5.63</v>
      </c>
      <c r="M12268" t="s">
        <v>751</v>
      </c>
      <c r="N12268" s="37">
        <v>0</v>
      </c>
      <c r="O12268">
        <v>1356559.3600000001</v>
      </c>
      <c r="P12268" t="s">
        <v>766</v>
      </c>
      <c r="Q12268" t="s">
        <v>766</v>
      </c>
      <c r="R12268" t="s">
        <v>768</v>
      </c>
      <c r="S12268" t="s">
        <v>758</v>
      </c>
    </row>
    <row r="12269" spans="1:19" x14ac:dyDescent="0.3">
      <c r="A12269" t="s">
        <v>747</v>
      </c>
      <c r="B12269" t="s">
        <v>748</v>
      </c>
      <c r="C12269" t="s">
        <v>749</v>
      </c>
      <c r="D12269" t="s">
        <v>750</v>
      </c>
      <c r="E12269">
        <v>3</v>
      </c>
      <c r="F12269" t="s">
        <v>339</v>
      </c>
      <c r="G12269" s="37">
        <v>778447.2</v>
      </c>
      <c r="H12269">
        <v>38.74</v>
      </c>
      <c r="I12269">
        <v>778447.2</v>
      </c>
      <c r="J12269">
        <v>18.399999999999999</v>
      </c>
      <c r="K12269">
        <v>778447.2</v>
      </c>
      <c r="L12269">
        <v>176.24</v>
      </c>
      <c r="M12269" t="s">
        <v>751</v>
      </c>
      <c r="N12269" s="37">
        <v>92.18</v>
      </c>
      <c r="O12269">
        <v>2335341.6</v>
      </c>
      <c r="P12269" t="s">
        <v>766</v>
      </c>
      <c r="Q12269" t="s">
        <v>766</v>
      </c>
      <c r="R12269" t="s">
        <v>766</v>
      </c>
      <c r="S12269" t="s">
        <v>758</v>
      </c>
    </row>
    <row r="12270" spans="1:19" x14ac:dyDescent="0.3">
      <c r="A12270" t="s">
        <v>747</v>
      </c>
      <c r="B12270" t="s">
        <v>748</v>
      </c>
      <c r="C12270" t="s">
        <v>749</v>
      </c>
      <c r="D12270" t="s">
        <v>750</v>
      </c>
      <c r="E12270">
        <v>5</v>
      </c>
      <c r="F12270" t="s">
        <v>569</v>
      </c>
      <c r="G12270" s="37">
        <v>4602070</v>
      </c>
      <c r="H12270" t="s">
        <v>751</v>
      </c>
      <c r="I12270">
        <v>4602070</v>
      </c>
      <c r="J12270" t="s">
        <v>751</v>
      </c>
      <c r="K12270">
        <v>4602070</v>
      </c>
      <c r="L12270">
        <v>24.44</v>
      </c>
      <c r="M12270" t="s">
        <v>751</v>
      </c>
      <c r="N12270" s="37">
        <v>0</v>
      </c>
      <c r="O12270">
        <v>23010350</v>
      </c>
      <c r="P12270" t="s">
        <v>766</v>
      </c>
      <c r="Q12270" t="s">
        <v>766</v>
      </c>
      <c r="R12270" t="s">
        <v>768</v>
      </c>
      <c r="S12270" t="s">
        <v>758</v>
      </c>
    </row>
    <row r="12271" spans="1:19" x14ac:dyDescent="0.3">
      <c r="A12271" t="s">
        <v>752</v>
      </c>
      <c r="B12271" t="s">
        <v>748</v>
      </c>
      <c r="C12271" t="s">
        <v>754</v>
      </c>
      <c r="D12271" t="s">
        <v>750</v>
      </c>
      <c r="E12271">
        <v>-1</v>
      </c>
      <c r="F12271" t="s">
        <v>549</v>
      </c>
      <c r="G12271" s="37">
        <v>-1338.67</v>
      </c>
      <c r="H12271" t="s">
        <v>751</v>
      </c>
      <c r="I12271">
        <v>-1338.67</v>
      </c>
      <c r="J12271" t="s">
        <v>751</v>
      </c>
      <c r="K12271">
        <v>-1338.67</v>
      </c>
      <c r="L12271" t="s">
        <v>751</v>
      </c>
      <c r="M12271" t="s">
        <v>751</v>
      </c>
      <c r="N12271" s="37">
        <v>0</v>
      </c>
      <c r="O12271" t="s">
        <v>751</v>
      </c>
      <c r="P12271" t="s">
        <v>751</v>
      </c>
      <c r="Q12271" t="s">
        <v>751</v>
      </c>
      <c r="R12271" t="s">
        <v>751</v>
      </c>
      <c r="S12271" t="s">
        <v>758</v>
      </c>
    </row>
    <row r="12272" spans="1:19" x14ac:dyDescent="0.3">
      <c r="A12272" t="s">
        <v>753</v>
      </c>
      <c r="B12272" t="s">
        <v>748</v>
      </c>
      <c r="C12272" t="s">
        <v>749</v>
      </c>
      <c r="D12272" t="s">
        <v>750</v>
      </c>
      <c r="E12272">
        <v>2</v>
      </c>
      <c r="F12272" t="s">
        <v>189</v>
      </c>
      <c r="G12272" s="37">
        <v>18983.580000000002</v>
      </c>
      <c r="H12272">
        <v>0.3</v>
      </c>
      <c r="I12272">
        <v>18983.580000000002</v>
      </c>
      <c r="J12272">
        <v>0.66</v>
      </c>
      <c r="K12272">
        <v>18983.580000000002</v>
      </c>
      <c r="L12272">
        <v>2.66</v>
      </c>
      <c r="M12272" t="s">
        <v>751</v>
      </c>
      <c r="N12272" s="37">
        <v>0</v>
      </c>
      <c r="O12272">
        <v>37967.160000000003</v>
      </c>
      <c r="P12272" t="s">
        <v>766</v>
      </c>
      <c r="Q12272" t="s">
        <v>766</v>
      </c>
      <c r="R12272" t="s">
        <v>766</v>
      </c>
      <c r="S12272" t="s">
        <v>758</v>
      </c>
    </row>
    <row r="12273" spans="1:19" x14ac:dyDescent="0.3">
      <c r="A12273" t="s">
        <v>753</v>
      </c>
      <c r="B12273" t="s">
        <v>748</v>
      </c>
      <c r="C12273" t="s">
        <v>754</v>
      </c>
      <c r="D12273" t="s">
        <v>750</v>
      </c>
      <c r="E12273">
        <v>-1</v>
      </c>
      <c r="F12273" t="s">
        <v>531</v>
      </c>
      <c r="G12273" s="37">
        <v>-6108.93</v>
      </c>
      <c r="H12273" t="s">
        <v>751</v>
      </c>
      <c r="I12273">
        <v>-6108.93</v>
      </c>
      <c r="J12273" t="s">
        <v>751</v>
      </c>
      <c r="K12273">
        <v>-6108.93</v>
      </c>
      <c r="L12273" t="s">
        <v>751</v>
      </c>
      <c r="M12273" t="s">
        <v>751</v>
      </c>
      <c r="N12273" s="37">
        <v>0</v>
      </c>
      <c r="O12273" t="s">
        <v>751</v>
      </c>
      <c r="P12273" t="s">
        <v>751</v>
      </c>
      <c r="Q12273" t="s">
        <v>751</v>
      </c>
      <c r="R12273" t="s">
        <v>751</v>
      </c>
      <c r="S12273" t="s">
        <v>758</v>
      </c>
    </row>
    <row r="12274" spans="1:19" x14ac:dyDescent="0.3">
      <c r="A12274" t="s">
        <v>753</v>
      </c>
      <c r="B12274" t="s">
        <v>748</v>
      </c>
      <c r="C12274" t="s">
        <v>754</v>
      </c>
      <c r="D12274" t="s">
        <v>750</v>
      </c>
      <c r="E12274">
        <v>3</v>
      </c>
      <c r="F12274" t="s">
        <v>262</v>
      </c>
      <c r="G12274" s="37">
        <v>-27624.6</v>
      </c>
      <c r="H12274" t="s">
        <v>751</v>
      </c>
      <c r="I12274">
        <v>-27624.6</v>
      </c>
      <c r="J12274" t="s">
        <v>751</v>
      </c>
      <c r="K12274">
        <v>-27624.6</v>
      </c>
      <c r="L12274" t="s">
        <v>751</v>
      </c>
      <c r="M12274" t="s">
        <v>751</v>
      </c>
      <c r="N12274" s="37">
        <v>0</v>
      </c>
      <c r="O12274" t="s">
        <v>751</v>
      </c>
      <c r="P12274" t="s">
        <v>751</v>
      </c>
      <c r="Q12274" t="s">
        <v>751</v>
      </c>
      <c r="R12274" t="s">
        <v>751</v>
      </c>
      <c r="S12274" t="s">
        <v>758</v>
      </c>
    </row>
    <row r="12275" spans="1:19" x14ac:dyDescent="0.3">
      <c r="A12275" t="s">
        <v>752</v>
      </c>
      <c r="B12275" t="s">
        <v>748</v>
      </c>
      <c r="C12275" t="s">
        <v>749</v>
      </c>
      <c r="D12275" t="s">
        <v>750</v>
      </c>
      <c r="E12275">
        <v>6</v>
      </c>
      <c r="F12275" t="s">
        <v>377</v>
      </c>
      <c r="G12275" s="37">
        <v>50791.69</v>
      </c>
      <c r="H12275">
        <v>7.36</v>
      </c>
      <c r="I12275">
        <v>50791.69</v>
      </c>
      <c r="J12275">
        <v>3.49</v>
      </c>
      <c r="K12275">
        <v>50791.69</v>
      </c>
      <c r="L12275">
        <v>33.46</v>
      </c>
      <c r="M12275" t="s">
        <v>751</v>
      </c>
      <c r="N12275" s="37">
        <v>0</v>
      </c>
      <c r="O12275">
        <v>304750.14</v>
      </c>
      <c r="P12275" t="s">
        <v>766</v>
      </c>
      <c r="Q12275" t="s">
        <v>766</v>
      </c>
      <c r="R12275" t="s">
        <v>766</v>
      </c>
      <c r="S12275" t="s">
        <v>758</v>
      </c>
    </row>
    <row r="12276" spans="1:19" x14ac:dyDescent="0.3">
      <c r="A12276" t="s">
        <v>753</v>
      </c>
      <c r="B12276" t="s">
        <v>748</v>
      </c>
      <c r="C12276" t="s">
        <v>754</v>
      </c>
      <c r="D12276" t="s">
        <v>750</v>
      </c>
      <c r="E12276">
        <v>-1</v>
      </c>
      <c r="F12276" t="s">
        <v>371</v>
      </c>
      <c r="G12276" s="37">
        <v>-3513.87</v>
      </c>
      <c r="H12276" t="s">
        <v>751</v>
      </c>
      <c r="I12276">
        <v>-3513.87</v>
      </c>
      <c r="J12276" t="s">
        <v>751</v>
      </c>
      <c r="K12276">
        <v>-3513.87</v>
      </c>
      <c r="L12276" t="s">
        <v>751</v>
      </c>
      <c r="M12276" t="s">
        <v>751</v>
      </c>
      <c r="N12276" s="37">
        <v>0</v>
      </c>
      <c r="O12276" t="s">
        <v>751</v>
      </c>
      <c r="P12276" t="s">
        <v>751</v>
      </c>
      <c r="Q12276" t="s">
        <v>751</v>
      </c>
      <c r="R12276" t="s">
        <v>751</v>
      </c>
      <c r="S12276" t="s">
        <v>758</v>
      </c>
    </row>
    <row r="12277" spans="1:19" x14ac:dyDescent="0.3">
      <c r="A12277" t="s">
        <v>747</v>
      </c>
      <c r="B12277" t="s">
        <v>748</v>
      </c>
      <c r="C12277" t="s">
        <v>754</v>
      </c>
      <c r="D12277" t="s">
        <v>750</v>
      </c>
      <c r="E12277">
        <v>1</v>
      </c>
      <c r="F12277" t="s">
        <v>161</v>
      </c>
      <c r="G12277" s="37">
        <v>-22.06</v>
      </c>
      <c r="H12277" t="s">
        <v>751</v>
      </c>
      <c r="I12277">
        <v>-22.06</v>
      </c>
      <c r="J12277" t="s">
        <v>751</v>
      </c>
      <c r="K12277">
        <v>-22.06</v>
      </c>
      <c r="L12277" t="s">
        <v>751</v>
      </c>
      <c r="M12277" t="s">
        <v>751</v>
      </c>
      <c r="N12277" s="37">
        <v>0</v>
      </c>
      <c r="O12277" t="s">
        <v>751</v>
      </c>
      <c r="P12277" t="s">
        <v>751</v>
      </c>
      <c r="Q12277" t="s">
        <v>751</v>
      </c>
      <c r="R12277" t="s">
        <v>751</v>
      </c>
      <c r="S12277" t="s">
        <v>758</v>
      </c>
    </row>
    <row r="12278" spans="1:19" x14ac:dyDescent="0.3">
      <c r="A12278" t="s">
        <v>747</v>
      </c>
      <c r="B12278" t="s">
        <v>748</v>
      </c>
      <c r="C12278" t="s">
        <v>754</v>
      </c>
      <c r="D12278" t="s">
        <v>750</v>
      </c>
      <c r="E12278">
        <v>-1</v>
      </c>
      <c r="F12278" t="s">
        <v>151</v>
      </c>
      <c r="G12278" s="37">
        <v>-10047.18</v>
      </c>
      <c r="H12278" t="s">
        <v>751</v>
      </c>
      <c r="I12278">
        <v>-10047.18</v>
      </c>
      <c r="J12278" t="s">
        <v>751</v>
      </c>
      <c r="K12278">
        <v>-10047.18</v>
      </c>
      <c r="L12278" t="s">
        <v>751</v>
      </c>
      <c r="M12278" t="s">
        <v>751</v>
      </c>
      <c r="N12278" s="37">
        <v>0</v>
      </c>
      <c r="O12278" t="s">
        <v>751</v>
      </c>
      <c r="P12278" t="s">
        <v>751</v>
      </c>
      <c r="Q12278" t="s">
        <v>751</v>
      </c>
      <c r="R12278" t="s">
        <v>751</v>
      </c>
      <c r="S12278" t="s">
        <v>758</v>
      </c>
    </row>
    <row r="12279" spans="1:19" x14ac:dyDescent="0.3">
      <c r="A12279" t="s">
        <v>753</v>
      </c>
      <c r="B12279" t="s">
        <v>748</v>
      </c>
      <c r="C12279" t="s">
        <v>754</v>
      </c>
      <c r="D12279" t="s">
        <v>750</v>
      </c>
      <c r="E12279">
        <v>4</v>
      </c>
      <c r="F12279" t="s">
        <v>511</v>
      </c>
      <c r="G12279" s="37">
        <v>-12329.34</v>
      </c>
      <c r="H12279" t="s">
        <v>751</v>
      </c>
      <c r="I12279">
        <v>-12329.34</v>
      </c>
      <c r="J12279" t="s">
        <v>751</v>
      </c>
      <c r="K12279">
        <v>-12329.34</v>
      </c>
      <c r="L12279" t="s">
        <v>751</v>
      </c>
      <c r="M12279" t="s">
        <v>751</v>
      </c>
      <c r="N12279" s="37">
        <v>0</v>
      </c>
      <c r="O12279" t="s">
        <v>751</v>
      </c>
      <c r="P12279" t="s">
        <v>751</v>
      </c>
      <c r="Q12279" t="s">
        <v>751</v>
      </c>
      <c r="R12279" t="s">
        <v>751</v>
      </c>
      <c r="S12279" t="s">
        <v>758</v>
      </c>
    </row>
    <row r="12280" spans="1:19" x14ac:dyDescent="0.3">
      <c r="A12280" t="s">
        <v>753</v>
      </c>
      <c r="B12280" t="s">
        <v>748</v>
      </c>
      <c r="C12280" t="s">
        <v>749</v>
      </c>
      <c r="D12280" t="s">
        <v>750</v>
      </c>
      <c r="E12280">
        <v>1</v>
      </c>
      <c r="F12280" t="s">
        <v>108</v>
      </c>
      <c r="G12280" s="37">
        <v>437351.22</v>
      </c>
      <c r="H12280">
        <v>124.59</v>
      </c>
      <c r="I12280">
        <v>437351.22</v>
      </c>
      <c r="J12280">
        <v>669.05</v>
      </c>
      <c r="K12280">
        <v>437351.22</v>
      </c>
      <c r="L12280">
        <v>187.72</v>
      </c>
      <c r="M12280" t="s">
        <v>751</v>
      </c>
      <c r="N12280" s="37">
        <v>0</v>
      </c>
      <c r="O12280">
        <v>437351.22</v>
      </c>
      <c r="P12280" t="s">
        <v>766</v>
      </c>
      <c r="Q12280" t="s">
        <v>766</v>
      </c>
      <c r="R12280" t="s">
        <v>768</v>
      </c>
      <c r="S12280" t="s">
        <v>758</v>
      </c>
    </row>
    <row r="12281" spans="1:19" x14ac:dyDescent="0.3">
      <c r="A12281" t="s">
        <v>747</v>
      </c>
      <c r="B12281" t="s">
        <v>748</v>
      </c>
      <c r="C12281" t="s">
        <v>754</v>
      </c>
      <c r="D12281" t="s">
        <v>750</v>
      </c>
      <c r="E12281">
        <v>5</v>
      </c>
      <c r="F12281" t="s">
        <v>179</v>
      </c>
      <c r="G12281" s="37">
        <v>-212.81</v>
      </c>
      <c r="H12281" t="s">
        <v>751</v>
      </c>
      <c r="I12281">
        <v>-212.81</v>
      </c>
      <c r="J12281" t="s">
        <v>751</v>
      </c>
      <c r="K12281">
        <v>-212.81</v>
      </c>
      <c r="L12281" t="s">
        <v>751</v>
      </c>
      <c r="M12281" t="s">
        <v>751</v>
      </c>
      <c r="N12281" s="37">
        <v>0</v>
      </c>
      <c r="O12281" t="s">
        <v>751</v>
      </c>
      <c r="P12281" t="s">
        <v>751</v>
      </c>
      <c r="Q12281" t="s">
        <v>751</v>
      </c>
      <c r="R12281" t="s">
        <v>751</v>
      </c>
      <c r="S12281" t="s">
        <v>758</v>
      </c>
    </row>
    <row r="12282" spans="1:19" x14ac:dyDescent="0.3">
      <c r="A12282" t="s">
        <v>747</v>
      </c>
      <c r="B12282" t="s">
        <v>748</v>
      </c>
      <c r="C12282" t="s">
        <v>749</v>
      </c>
      <c r="D12282" t="s">
        <v>750</v>
      </c>
      <c r="E12282">
        <v>6</v>
      </c>
      <c r="F12282" t="s">
        <v>471</v>
      </c>
      <c r="G12282" s="37">
        <v>463376.94</v>
      </c>
      <c r="H12282">
        <v>2.39</v>
      </c>
      <c r="I12282">
        <v>463376.94</v>
      </c>
      <c r="J12282">
        <v>12.82</v>
      </c>
      <c r="K12282">
        <v>463376.94</v>
      </c>
      <c r="L12282">
        <v>205.35</v>
      </c>
      <c r="M12282" t="s">
        <v>751</v>
      </c>
      <c r="N12282" s="37">
        <v>0</v>
      </c>
      <c r="O12282">
        <v>2780261.64</v>
      </c>
      <c r="P12282" t="s">
        <v>766</v>
      </c>
      <c r="Q12282" t="s">
        <v>766</v>
      </c>
      <c r="R12282" t="s">
        <v>768</v>
      </c>
      <c r="S12282" t="s">
        <v>758</v>
      </c>
    </row>
    <row r="12283" spans="1:19" x14ac:dyDescent="0.3">
      <c r="A12283" t="s">
        <v>752</v>
      </c>
      <c r="B12283" t="s">
        <v>748</v>
      </c>
      <c r="C12283" t="s">
        <v>749</v>
      </c>
      <c r="D12283" t="s">
        <v>750</v>
      </c>
      <c r="E12283">
        <v>-1</v>
      </c>
      <c r="F12283" t="s">
        <v>443</v>
      </c>
      <c r="G12283" s="37">
        <v>178151.33</v>
      </c>
      <c r="H12283">
        <v>33.11</v>
      </c>
      <c r="I12283">
        <v>178151.33</v>
      </c>
      <c r="J12283">
        <v>15.73</v>
      </c>
      <c r="K12283">
        <v>178151.33</v>
      </c>
      <c r="L12283">
        <v>150.61000000000001</v>
      </c>
      <c r="M12283" t="s">
        <v>751</v>
      </c>
      <c r="N12283" s="37">
        <v>0</v>
      </c>
      <c r="O12283" t="s">
        <v>751</v>
      </c>
      <c r="P12283" t="s">
        <v>766</v>
      </c>
      <c r="Q12283" t="s">
        <v>766</v>
      </c>
      <c r="R12283" t="s">
        <v>766</v>
      </c>
      <c r="S12283" t="s">
        <v>758</v>
      </c>
    </row>
    <row r="12284" spans="1:19" x14ac:dyDescent="0.3">
      <c r="A12284" t="s">
        <v>752</v>
      </c>
      <c r="B12284" t="s">
        <v>748</v>
      </c>
      <c r="C12284" t="s">
        <v>754</v>
      </c>
      <c r="D12284" t="s">
        <v>750</v>
      </c>
      <c r="E12284">
        <v>-4</v>
      </c>
      <c r="F12284" t="s">
        <v>111</v>
      </c>
      <c r="G12284" s="37">
        <v>-76759.25</v>
      </c>
      <c r="H12284" t="s">
        <v>751</v>
      </c>
      <c r="I12284">
        <v>-76759.25</v>
      </c>
      <c r="J12284" t="s">
        <v>751</v>
      </c>
      <c r="K12284">
        <v>-76759.25</v>
      </c>
      <c r="L12284" t="s">
        <v>751</v>
      </c>
      <c r="M12284" t="s">
        <v>751</v>
      </c>
      <c r="N12284" s="37">
        <v>0</v>
      </c>
      <c r="O12284" t="s">
        <v>751</v>
      </c>
      <c r="P12284" t="s">
        <v>751</v>
      </c>
      <c r="Q12284" t="s">
        <v>751</v>
      </c>
      <c r="R12284" t="s">
        <v>751</v>
      </c>
      <c r="S12284" t="s">
        <v>758</v>
      </c>
    </row>
    <row r="12285" spans="1:19" x14ac:dyDescent="0.3">
      <c r="A12285" t="s">
        <v>747</v>
      </c>
      <c r="B12285" t="s">
        <v>748</v>
      </c>
      <c r="C12285" t="s">
        <v>749</v>
      </c>
      <c r="D12285" t="s">
        <v>750</v>
      </c>
      <c r="E12285">
        <v>9</v>
      </c>
      <c r="F12285" t="s">
        <v>157</v>
      </c>
      <c r="G12285" s="37">
        <v>501780.76</v>
      </c>
      <c r="H12285">
        <v>0.71</v>
      </c>
      <c r="I12285">
        <v>501780.76</v>
      </c>
      <c r="J12285">
        <v>0.32</v>
      </c>
      <c r="K12285">
        <v>501780.76</v>
      </c>
      <c r="L12285">
        <v>4</v>
      </c>
      <c r="M12285" t="s">
        <v>751</v>
      </c>
      <c r="N12285" s="37">
        <v>0</v>
      </c>
      <c r="O12285">
        <v>4516026.84</v>
      </c>
      <c r="P12285" t="s">
        <v>766</v>
      </c>
      <c r="Q12285" t="s">
        <v>766</v>
      </c>
      <c r="R12285" t="s">
        <v>766</v>
      </c>
      <c r="S12285" t="s">
        <v>758</v>
      </c>
    </row>
    <row r="12286" spans="1:19" x14ac:dyDescent="0.3">
      <c r="A12286" t="s">
        <v>747</v>
      </c>
      <c r="B12286" t="s">
        <v>748</v>
      </c>
      <c r="C12286" t="s">
        <v>749</v>
      </c>
      <c r="D12286" t="s">
        <v>750</v>
      </c>
      <c r="E12286">
        <v>14</v>
      </c>
      <c r="F12286" t="s">
        <v>76</v>
      </c>
      <c r="G12286" s="37">
        <v>178275.76</v>
      </c>
      <c r="H12286">
        <v>3.28</v>
      </c>
      <c r="I12286">
        <v>178275.76</v>
      </c>
      <c r="J12286">
        <v>17.63</v>
      </c>
      <c r="K12286">
        <v>178275.76</v>
      </c>
      <c r="L12286">
        <v>103.97</v>
      </c>
      <c r="M12286" t="s">
        <v>751</v>
      </c>
      <c r="N12286" s="37">
        <v>0</v>
      </c>
      <c r="O12286">
        <v>2495860.64</v>
      </c>
      <c r="P12286" t="s">
        <v>766</v>
      </c>
      <c r="Q12286" t="s">
        <v>766</v>
      </c>
      <c r="R12286" t="s">
        <v>768</v>
      </c>
      <c r="S12286" t="s">
        <v>758</v>
      </c>
    </row>
    <row r="12287" spans="1:19" x14ac:dyDescent="0.3">
      <c r="A12287" t="s">
        <v>753</v>
      </c>
      <c r="B12287" t="s">
        <v>748</v>
      </c>
      <c r="C12287" t="s">
        <v>749</v>
      </c>
      <c r="D12287" t="s">
        <v>750</v>
      </c>
      <c r="E12287">
        <v>-1</v>
      </c>
      <c r="F12287" t="s">
        <v>188</v>
      </c>
      <c r="G12287" s="37">
        <v>193683.48</v>
      </c>
      <c r="H12287">
        <v>17.22</v>
      </c>
      <c r="I12287">
        <v>193683.48</v>
      </c>
      <c r="J12287">
        <v>8.18</v>
      </c>
      <c r="K12287">
        <v>193683.48</v>
      </c>
      <c r="L12287">
        <v>78.33</v>
      </c>
      <c r="M12287" t="s">
        <v>751</v>
      </c>
      <c r="N12287" s="37">
        <v>0</v>
      </c>
      <c r="O12287" t="s">
        <v>751</v>
      </c>
      <c r="P12287" t="s">
        <v>766</v>
      </c>
      <c r="Q12287" t="s">
        <v>766</v>
      </c>
      <c r="R12287" t="s">
        <v>766</v>
      </c>
      <c r="S12287" t="s">
        <v>758</v>
      </c>
    </row>
    <row r="12288" spans="1:19" x14ac:dyDescent="0.3">
      <c r="A12288" t="s">
        <v>753</v>
      </c>
      <c r="B12288" t="s">
        <v>748</v>
      </c>
      <c r="C12288" t="s">
        <v>754</v>
      </c>
      <c r="D12288" t="s">
        <v>750</v>
      </c>
      <c r="E12288">
        <v>4</v>
      </c>
      <c r="F12288" t="s">
        <v>420</v>
      </c>
      <c r="G12288" s="37">
        <v>-1975.7</v>
      </c>
      <c r="H12288" t="s">
        <v>751</v>
      </c>
      <c r="I12288">
        <v>-1975.7</v>
      </c>
      <c r="J12288" t="s">
        <v>751</v>
      </c>
      <c r="K12288">
        <v>-1975.7</v>
      </c>
      <c r="L12288" t="s">
        <v>751</v>
      </c>
      <c r="M12288" t="s">
        <v>751</v>
      </c>
      <c r="N12288" s="37">
        <v>0</v>
      </c>
      <c r="O12288" t="s">
        <v>751</v>
      </c>
      <c r="P12288" t="s">
        <v>751</v>
      </c>
      <c r="Q12288" t="s">
        <v>751</v>
      </c>
      <c r="R12288" t="s">
        <v>751</v>
      </c>
      <c r="S12288" t="s">
        <v>758</v>
      </c>
    </row>
    <row r="12289" spans="1:19" x14ac:dyDescent="0.3">
      <c r="A12289" t="s">
        <v>747</v>
      </c>
      <c r="B12289" t="s">
        <v>748</v>
      </c>
      <c r="C12289" t="s">
        <v>749</v>
      </c>
      <c r="D12289" t="s">
        <v>750</v>
      </c>
      <c r="E12289">
        <v>3</v>
      </c>
      <c r="F12289" t="s">
        <v>499</v>
      </c>
      <c r="G12289" s="37">
        <v>237450.17</v>
      </c>
      <c r="H12289">
        <v>17.440000000000001</v>
      </c>
      <c r="I12289">
        <v>237450.17</v>
      </c>
      <c r="J12289">
        <v>4849.8999999999996</v>
      </c>
      <c r="K12289">
        <v>237450.17</v>
      </c>
      <c r="L12289">
        <v>79.319999999999993</v>
      </c>
      <c r="M12289" t="s">
        <v>751</v>
      </c>
      <c r="N12289" s="37">
        <v>0</v>
      </c>
      <c r="O12289">
        <v>712350.51</v>
      </c>
      <c r="P12289" t="s">
        <v>768</v>
      </c>
      <c r="Q12289" t="s">
        <v>766</v>
      </c>
      <c r="R12289" t="s">
        <v>768</v>
      </c>
      <c r="S12289" t="s">
        <v>758</v>
      </c>
    </row>
    <row r="12290" spans="1:19" x14ac:dyDescent="0.3">
      <c r="A12290" t="s">
        <v>753</v>
      </c>
      <c r="B12290" t="s">
        <v>748</v>
      </c>
      <c r="C12290" t="s">
        <v>749</v>
      </c>
      <c r="D12290" t="s">
        <v>750</v>
      </c>
      <c r="E12290">
        <v>12</v>
      </c>
      <c r="F12290" t="s">
        <v>472</v>
      </c>
      <c r="G12290" s="37">
        <v>39029.43</v>
      </c>
      <c r="H12290" t="s">
        <v>751</v>
      </c>
      <c r="I12290">
        <v>39029.43</v>
      </c>
      <c r="J12290" t="s">
        <v>751</v>
      </c>
      <c r="K12290">
        <v>39029.43</v>
      </c>
      <c r="L12290">
        <v>37.549999999999997</v>
      </c>
      <c r="M12290" t="s">
        <v>751</v>
      </c>
      <c r="N12290" s="37">
        <v>0</v>
      </c>
      <c r="O12290">
        <v>468353.16</v>
      </c>
      <c r="P12290" t="s">
        <v>766</v>
      </c>
      <c r="Q12290" t="s">
        <v>766</v>
      </c>
      <c r="R12290" t="s">
        <v>768</v>
      </c>
      <c r="S12290" t="s">
        <v>758</v>
      </c>
    </row>
    <row r="12291" spans="1:19" x14ac:dyDescent="0.3">
      <c r="A12291" t="s">
        <v>747</v>
      </c>
      <c r="B12291" t="s">
        <v>748</v>
      </c>
      <c r="C12291" t="s">
        <v>754</v>
      </c>
      <c r="D12291" t="s">
        <v>750</v>
      </c>
      <c r="E12291">
        <v>1</v>
      </c>
      <c r="F12291" t="s">
        <v>429</v>
      </c>
      <c r="G12291" s="37">
        <v>-1775.59</v>
      </c>
      <c r="H12291" t="s">
        <v>751</v>
      </c>
      <c r="I12291">
        <v>-1775.59</v>
      </c>
      <c r="J12291" t="s">
        <v>751</v>
      </c>
      <c r="K12291">
        <v>-1775.59</v>
      </c>
      <c r="L12291" t="s">
        <v>751</v>
      </c>
      <c r="M12291" t="s">
        <v>751</v>
      </c>
      <c r="N12291" s="37">
        <v>0</v>
      </c>
      <c r="O12291" t="s">
        <v>751</v>
      </c>
      <c r="P12291" t="s">
        <v>751</v>
      </c>
      <c r="Q12291" t="s">
        <v>751</v>
      </c>
      <c r="R12291" t="s">
        <v>751</v>
      </c>
      <c r="S12291" t="s">
        <v>758</v>
      </c>
    </row>
    <row r="12292" spans="1:19" x14ac:dyDescent="0.3">
      <c r="A12292" t="s">
        <v>753</v>
      </c>
      <c r="B12292" t="s">
        <v>748</v>
      </c>
      <c r="C12292" t="s">
        <v>749</v>
      </c>
      <c r="D12292" t="s">
        <v>750</v>
      </c>
      <c r="E12292">
        <v>2</v>
      </c>
      <c r="F12292" t="s">
        <v>524</v>
      </c>
      <c r="G12292" s="37">
        <v>62981.53</v>
      </c>
      <c r="H12292">
        <v>8.43</v>
      </c>
      <c r="I12292">
        <v>62981.53</v>
      </c>
      <c r="J12292">
        <v>1.99</v>
      </c>
      <c r="K12292">
        <v>62981.53</v>
      </c>
      <c r="L12292">
        <v>27.43</v>
      </c>
      <c r="M12292" t="s">
        <v>751</v>
      </c>
      <c r="N12292" s="37">
        <v>0</v>
      </c>
      <c r="O12292">
        <v>125963.06</v>
      </c>
      <c r="P12292" t="s">
        <v>766</v>
      </c>
      <c r="Q12292" t="s">
        <v>766</v>
      </c>
      <c r="R12292" t="s">
        <v>766</v>
      </c>
      <c r="S12292" t="s">
        <v>758</v>
      </c>
    </row>
    <row r="12293" spans="1:19" x14ac:dyDescent="0.3">
      <c r="A12293" t="s">
        <v>747</v>
      </c>
      <c r="B12293" t="s">
        <v>748</v>
      </c>
      <c r="C12293" t="s">
        <v>749</v>
      </c>
      <c r="D12293" t="s">
        <v>750</v>
      </c>
      <c r="E12293">
        <v>3</v>
      </c>
      <c r="F12293" t="s">
        <v>185</v>
      </c>
      <c r="G12293" s="37">
        <v>30851.66</v>
      </c>
      <c r="H12293">
        <v>1.1200000000000001</v>
      </c>
      <c r="I12293">
        <v>30851.66</v>
      </c>
      <c r="J12293">
        <v>6.03</v>
      </c>
      <c r="K12293">
        <v>30851.66</v>
      </c>
      <c r="L12293">
        <v>20.51</v>
      </c>
      <c r="M12293" t="s">
        <v>751</v>
      </c>
      <c r="N12293" s="37">
        <v>0</v>
      </c>
      <c r="O12293">
        <v>92554.98</v>
      </c>
      <c r="P12293" t="s">
        <v>766</v>
      </c>
      <c r="Q12293" t="s">
        <v>766</v>
      </c>
      <c r="R12293" t="s">
        <v>768</v>
      </c>
      <c r="S12293" t="s">
        <v>758</v>
      </c>
    </row>
    <row r="12294" spans="1:19" x14ac:dyDescent="0.3">
      <c r="A12294" t="s">
        <v>753</v>
      </c>
      <c r="B12294" t="s">
        <v>748</v>
      </c>
      <c r="C12294" t="s">
        <v>749</v>
      </c>
      <c r="D12294" t="s">
        <v>750</v>
      </c>
      <c r="E12294">
        <v>2</v>
      </c>
      <c r="F12294" t="s">
        <v>398</v>
      </c>
      <c r="G12294" s="37">
        <v>71013.98</v>
      </c>
      <c r="H12294">
        <v>288.11</v>
      </c>
      <c r="I12294">
        <v>71013.98</v>
      </c>
      <c r="J12294">
        <v>48.16</v>
      </c>
      <c r="K12294">
        <v>71013.98</v>
      </c>
      <c r="L12294">
        <v>527.16999999999996</v>
      </c>
      <c r="M12294" t="s">
        <v>751</v>
      </c>
      <c r="N12294" s="37">
        <v>0</v>
      </c>
      <c r="O12294">
        <v>142027.96</v>
      </c>
      <c r="P12294" t="s">
        <v>766</v>
      </c>
      <c r="Q12294" t="s">
        <v>766</v>
      </c>
      <c r="R12294" t="s">
        <v>766</v>
      </c>
      <c r="S12294" t="s">
        <v>758</v>
      </c>
    </row>
    <row r="12295" spans="1:19" x14ac:dyDescent="0.3">
      <c r="A12295" t="s">
        <v>747</v>
      </c>
      <c r="B12295" t="s">
        <v>748</v>
      </c>
      <c r="C12295" t="s">
        <v>749</v>
      </c>
      <c r="D12295" t="s">
        <v>750</v>
      </c>
      <c r="E12295">
        <v>3</v>
      </c>
      <c r="F12295" t="s">
        <v>248</v>
      </c>
      <c r="G12295" s="37">
        <v>548496.02</v>
      </c>
      <c r="H12295">
        <v>48517.61</v>
      </c>
      <c r="I12295">
        <v>548496.02</v>
      </c>
      <c r="J12295">
        <v>9.61</v>
      </c>
      <c r="K12295">
        <v>548496.02</v>
      </c>
      <c r="L12295">
        <v>119.84</v>
      </c>
      <c r="M12295" t="s">
        <v>751</v>
      </c>
      <c r="N12295" s="37">
        <v>0</v>
      </c>
      <c r="O12295">
        <v>1645488.06</v>
      </c>
      <c r="P12295" t="s">
        <v>766</v>
      </c>
      <c r="Q12295" t="s">
        <v>768</v>
      </c>
      <c r="R12295" t="s">
        <v>768</v>
      </c>
      <c r="S12295" t="s">
        <v>758</v>
      </c>
    </row>
    <row r="12296" spans="1:19" x14ac:dyDescent="0.3">
      <c r="A12296" t="s">
        <v>747</v>
      </c>
      <c r="B12296" t="s">
        <v>748</v>
      </c>
      <c r="C12296" t="s">
        <v>754</v>
      </c>
      <c r="D12296" t="s">
        <v>750</v>
      </c>
      <c r="E12296">
        <v>2</v>
      </c>
      <c r="F12296" t="s">
        <v>429</v>
      </c>
      <c r="G12296" s="37">
        <v>-220.45</v>
      </c>
      <c r="H12296" t="s">
        <v>751</v>
      </c>
      <c r="I12296">
        <v>-220.45</v>
      </c>
      <c r="J12296" t="s">
        <v>751</v>
      </c>
      <c r="K12296">
        <v>-220.45</v>
      </c>
      <c r="L12296" t="s">
        <v>751</v>
      </c>
      <c r="M12296" t="s">
        <v>751</v>
      </c>
      <c r="N12296" s="37">
        <v>0</v>
      </c>
      <c r="O12296" t="s">
        <v>751</v>
      </c>
      <c r="P12296" t="s">
        <v>751</v>
      </c>
      <c r="Q12296" t="s">
        <v>751</v>
      </c>
      <c r="R12296" t="s">
        <v>751</v>
      </c>
      <c r="S12296" t="s">
        <v>758</v>
      </c>
    </row>
    <row r="12297" spans="1:19" x14ac:dyDescent="0.3">
      <c r="A12297" t="s">
        <v>747</v>
      </c>
      <c r="B12297" t="s">
        <v>748</v>
      </c>
      <c r="C12297" t="s">
        <v>754</v>
      </c>
      <c r="D12297" t="s">
        <v>750</v>
      </c>
      <c r="E12297">
        <v>12</v>
      </c>
      <c r="F12297" t="s">
        <v>426</v>
      </c>
      <c r="G12297" s="37">
        <v>-2893.32</v>
      </c>
      <c r="H12297" t="s">
        <v>751</v>
      </c>
      <c r="I12297">
        <v>-2893.32</v>
      </c>
      <c r="J12297" t="s">
        <v>751</v>
      </c>
      <c r="K12297">
        <v>-2893.32</v>
      </c>
      <c r="L12297" t="s">
        <v>751</v>
      </c>
      <c r="M12297" t="s">
        <v>751</v>
      </c>
      <c r="N12297" s="37">
        <v>0</v>
      </c>
      <c r="O12297" t="s">
        <v>751</v>
      </c>
      <c r="P12297" t="s">
        <v>751</v>
      </c>
      <c r="Q12297" t="s">
        <v>751</v>
      </c>
      <c r="R12297" t="s">
        <v>751</v>
      </c>
      <c r="S12297" t="s">
        <v>758</v>
      </c>
    </row>
    <row r="12298" spans="1:19" x14ac:dyDescent="0.3">
      <c r="A12298" t="s">
        <v>747</v>
      </c>
      <c r="B12298" t="s">
        <v>748</v>
      </c>
      <c r="C12298" t="s">
        <v>749</v>
      </c>
      <c r="D12298" t="s">
        <v>750</v>
      </c>
      <c r="E12298">
        <v>2</v>
      </c>
      <c r="F12298" t="s">
        <v>157</v>
      </c>
      <c r="G12298" s="37">
        <v>211808.59</v>
      </c>
      <c r="H12298">
        <v>13741.91</v>
      </c>
      <c r="I12298">
        <v>211808.59</v>
      </c>
      <c r="J12298">
        <v>5.72</v>
      </c>
      <c r="K12298">
        <v>211808.59</v>
      </c>
      <c r="L12298">
        <v>71.319999999999993</v>
      </c>
      <c r="M12298" t="s">
        <v>751</v>
      </c>
      <c r="N12298" s="37">
        <v>0</v>
      </c>
      <c r="O12298">
        <v>423617.18</v>
      </c>
      <c r="P12298" t="s">
        <v>766</v>
      </c>
      <c r="Q12298" t="s">
        <v>768</v>
      </c>
      <c r="R12298" t="s">
        <v>768</v>
      </c>
      <c r="S12298" t="s">
        <v>758</v>
      </c>
    </row>
    <row r="12299" spans="1:19" x14ac:dyDescent="0.3">
      <c r="A12299" t="s">
        <v>747</v>
      </c>
      <c r="B12299" t="s">
        <v>748</v>
      </c>
      <c r="C12299" t="s">
        <v>749</v>
      </c>
      <c r="D12299" t="s">
        <v>750</v>
      </c>
      <c r="E12299">
        <v>2</v>
      </c>
      <c r="F12299" t="s">
        <v>211</v>
      </c>
      <c r="G12299" s="37">
        <v>1361429.98</v>
      </c>
      <c r="H12299">
        <v>135.44999999999999</v>
      </c>
      <c r="I12299">
        <v>1361429.98</v>
      </c>
      <c r="J12299">
        <v>64.34</v>
      </c>
      <c r="K12299">
        <v>1361429.98</v>
      </c>
      <c r="L12299">
        <v>616.19000000000005</v>
      </c>
      <c r="M12299" t="s">
        <v>751</v>
      </c>
      <c r="N12299" s="37">
        <v>0</v>
      </c>
      <c r="O12299">
        <v>2722859.96</v>
      </c>
      <c r="P12299" t="s">
        <v>766</v>
      </c>
      <c r="Q12299" t="s">
        <v>766</v>
      </c>
      <c r="R12299" t="s">
        <v>766</v>
      </c>
      <c r="S12299" t="s">
        <v>758</v>
      </c>
    </row>
    <row r="12300" spans="1:19" x14ac:dyDescent="0.3">
      <c r="A12300" t="s">
        <v>753</v>
      </c>
      <c r="B12300" t="s">
        <v>748</v>
      </c>
      <c r="C12300" t="s">
        <v>749</v>
      </c>
      <c r="D12300" t="s">
        <v>750</v>
      </c>
      <c r="E12300">
        <v>-1</v>
      </c>
      <c r="F12300" t="s">
        <v>307</v>
      </c>
      <c r="G12300" s="37">
        <v>22320.62</v>
      </c>
      <c r="H12300">
        <v>0.23</v>
      </c>
      <c r="I12300">
        <v>22320.62</v>
      </c>
      <c r="J12300">
        <v>0.1</v>
      </c>
      <c r="K12300">
        <v>22320.62</v>
      </c>
      <c r="L12300">
        <v>1.27</v>
      </c>
      <c r="M12300" t="s">
        <v>751</v>
      </c>
      <c r="N12300" s="37">
        <v>0</v>
      </c>
      <c r="O12300" t="s">
        <v>751</v>
      </c>
      <c r="P12300" t="s">
        <v>766</v>
      </c>
      <c r="Q12300" t="s">
        <v>766</v>
      </c>
      <c r="R12300" t="s">
        <v>766</v>
      </c>
      <c r="S12300" t="s">
        <v>758</v>
      </c>
    </row>
    <row r="12301" spans="1:19" x14ac:dyDescent="0.3">
      <c r="A12301" t="s">
        <v>747</v>
      </c>
      <c r="B12301" t="s">
        <v>748</v>
      </c>
      <c r="C12301" t="s">
        <v>754</v>
      </c>
      <c r="D12301" t="s">
        <v>750</v>
      </c>
      <c r="E12301">
        <v>3</v>
      </c>
      <c r="F12301" t="s">
        <v>286</v>
      </c>
      <c r="G12301" s="37">
        <v>-352.51</v>
      </c>
      <c r="H12301" t="s">
        <v>751</v>
      </c>
      <c r="I12301">
        <v>-352.51</v>
      </c>
      <c r="J12301" t="s">
        <v>751</v>
      </c>
      <c r="K12301">
        <v>-352.51</v>
      </c>
      <c r="L12301" t="s">
        <v>751</v>
      </c>
      <c r="M12301" t="s">
        <v>751</v>
      </c>
      <c r="N12301" s="37">
        <v>0</v>
      </c>
      <c r="O12301" t="s">
        <v>751</v>
      </c>
      <c r="P12301" t="s">
        <v>751</v>
      </c>
      <c r="Q12301" t="s">
        <v>751</v>
      </c>
      <c r="R12301" t="s">
        <v>751</v>
      </c>
      <c r="S12301" t="s">
        <v>758</v>
      </c>
    </row>
    <row r="12302" spans="1:19" x14ac:dyDescent="0.3">
      <c r="A12302" t="s">
        <v>747</v>
      </c>
      <c r="B12302" t="s">
        <v>748</v>
      </c>
      <c r="C12302" t="s">
        <v>754</v>
      </c>
      <c r="D12302" t="s">
        <v>750</v>
      </c>
      <c r="E12302">
        <v>12</v>
      </c>
      <c r="F12302" t="s">
        <v>359</v>
      </c>
      <c r="G12302" s="37">
        <v>-439.13</v>
      </c>
      <c r="H12302" t="s">
        <v>751</v>
      </c>
      <c r="I12302">
        <v>-439.13</v>
      </c>
      <c r="J12302" t="s">
        <v>751</v>
      </c>
      <c r="K12302">
        <v>-439.13</v>
      </c>
      <c r="L12302" t="s">
        <v>751</v>
      </c>
      <c r="M12302" t="s">
        <v>751</v>
      </c>
      <c r="N12302" s="37">
        <v>0</v>
      </c>
      <c r="O12302" t="s">
        <v>751</v>
      </c>
      <c r="P12302" t="s">
        <v>751</v>
      </c>
      <c r="Q12302" t="s">
        <v>751</v>
      </c>
      <c r="R12302" t="s">
        <v>751</v>
      </c>
      <c r="S12302" t="s">
        <v>758</v>
      </c>
    </row>
    <row r="12303" spans="1:19" x14ac:dyDescent="0.3">
      <c r="A12303" t="s">
        <v>753</v>
      </c>
      <c r="B12303" t="s">
        <v>748</v>
      </c>
      <c r="C12303" t="s">
        <v>754</v>
      </c>
      <c r="D12303" t="s">
        <v>750</v>
      </c>
      <c r="E12303">
        <v>-4</v>
      </c>
      <c r="F12303" t="s">
        <v>292</v>
      </c>
      <c r="G12303" s="37">
        <v>-1.43</v>
      </c>
      <c r="H12303" t="s">
        <v>751</v>
      </c>
      <c r="I12303">
        <v>-1.43</v>
      </c>
      <c r="J12303" t="s">
        <v>751</v>
      </c>
      <c r="K12303">
        <v>-1.43</v>
      </c>
      <c r="L12303" t="s">
        <v>751</v>
      </c>
      <c r="M12303" t="s">
        <v>751</v>
      </c>
      <c r="N12303" s="37">
        <v>0</v>
      </c>
      <c r="O12303" t="s">
        <v>751</v>
      </c>
      <c r="P12303" t="s">
        <v>751</v>
      </c>
      <c r="Q12303" t="s">
        <v>751</v>
      </c>
      <c r="R12303" t="s">
        <v>751</v>
      </c>
      <c r="S12303" t="s">
        <v>758</v>
      </c>
    </row>
    <row r="12304" spans="1:19" x14ac:dyDescent="0.3">
      <c r="A12304" t="s">
        <v>747</v>
      </c>
      <c r="B12304" t="s">
        <v>748</v>
      </c>
      <c r="C12304" t="s">
        <v>754</v>
      </c>
      <c r="D12304" t="s">
        <v>750</v>
      </c>
      <c r="E12304">
        <v>7</v>
      </c>
      <c r="F12304" t="s">
        <v>248</v>
      </c>
      <c r="G12304" s="37">
        <v>-7739.42</v>
      </c>
      <c r="H12304" t="s">
        <v>751</v>
      </c>
      <c r="I12304">
        <v>-7739.42</v>
      </c>
      <c r="J12304" t="s">
        <v>751</v>
      </c>
      <c r="K12304">
        <v>-7739.42</v>
      </c>
      <c r="L12304" t="s">
        <v>751</v>
      </c>
      <c r="M12304" t="s">
        <v>751</v>
      </c>
      <c r="N12304" s="37">
        <v>-7324.98</v>
      </c>
      <c r="O12304" t="s">
        <v>751</v>
      </c>
      <c r="P12304" t="s">
        <v>751</v>
      </c>
      <c r="Q12304" t="s">
        <v>751</v>
      </c>
      <c r="R12304" t="s">
        <v>751</v>
      </c>
      <c r="S12304" t="s">
        <v>758</v>
      </c>
    </row>
    <row r="12305" spans="1:19" x14ac:dyDescent="0.3">
      <c r="A12305" t="s">
        <v>747</v>
      </c>
      <c r="B12305" t="s">
        <v>748</v>
      </c>
      <c r="C12305" t="s">
        <v>749</v>
      </c>
      <c r="D12305" t="s">
        <v>750</v>
      </c>
      <c r="E12305">
        <v>-1</v>
      </c>
      <c r="F12305" t="s">
        <v>364</v>
      </c>
      <c r="G12305" s="37">
        <v>374691.47</v>
      </c>
      <c r="H12305">
        <v>29.8</v>
      </c>
      <c r="I12305">
        <v>374691.47</v>
      </c>
      <c r="J12305">
        <v>14.16</v>
      </c>
      <c r="K12305">
        <v>374691.47</v>
      </c>
      <c r="L12305">
        <v>135.58000000000001</v>
      </c>
      <c r="M12305" t="s">
        <v>751</v>
      </c>
      <c r="N12305" s="37">
        <v>0</v>
      </c>
      <c r="O12305" t="s">
        <v>751</v>
      </c>
      <c r="P12305" t="s">
        <v>766</v>
      </c>
      <c r="Q12305" t="s">
        <v>766</v>
      </c>
      <c r="R12305" t="s">
        <v>766</v>
      </c>
      <c r="S12305" t="s">
        <v>758</v>
      </c>
    </row>
    <row r="12306" spans="1:19" x14ac:dyDescent="0.3">
      <c r="A12306" t="s">
        <v>747</v>
      </c>
      <c r="B12306" t="s">
        <v>748</v>
      </c>
      <c r="C12306" t="s">
        <v>754</v>
      </c>
      <c r="D12306" t="s">
        <v>750</v>
      </c>
      <c r="E12306">
        <v>19</v>
      </c>
      <c r="F12306" t="s">
        <v>249</v>
      </c>
      <c r="G12306" s="37">
        <v>-2327.73</v>
      </c>
      <c r="H12306" t="s">
        <v>751</v>
      </c>
      <c r="I12306">
        <v>-2327.73</v>
      </c>
      <c r="J12306" t="s">
        <v>751</v>
      </c>
      <c r="K12306">
        <v>-2327.73</v>
      </c>
      <c r="L12306" t="s">
        <v>751</v>
      </c>
      <c r="M12306" t="s">
        <v>751</v>
      </c>
      <c r="N12306" s="37">
        <v>0</v>
      </c>
      <c r="O12306" t="s">
        <v>751</v>
      </c>
      <c r="P12306" t="s">
        <v>751</v>
      </c>
      <c r="Q12306" t="s">
        <v>751</v>
      </c>
      <c r="R12306" t="s">
        <v>751</v>
      </c>
      <c r="S12306" t="s">
        <v>758</v>
      </c>
    </row>
    <row r="12307" spans="1:19" x14ac:dyDescent="0.3">
      <c r="A12307" t="s">
        <v>747</v>
      </c>
      <c r="B12307" t="s">
        <v>748</v>
      </c>
      <c r="C12307" t="s">
        <v>749</v>
      </c>
      <c r="D12307" t="s">
        <v>750</v>
      </c>
      <c r="E12307">
        <v>10</v>
      </c>
      <c r="F12307" t="s">
        <v>133</v>
      </c>
      <c r="G12307" s="37">
        <v>153304.32000000001</v>
      </c>
      <c r="H12307" t="s">
        <v>751</v>
      </c>
      <c r="I12307">
        <v>153304.32000000001</v>
      </c>
      <c r="J12307" t="s">
        <v>751</v>
      </c>
      <c r="K12307">
        <v>153304.32000000001</v>
      </c>
      <c r="L12307">
        <v>0.81</v>
      </c>
      <c r="M12307" t="s">
        <v>751</v>
      </c>
      <c r="N12307" s="37">
        <v>0</v>
      </c>
      <c r="O12307">
        <v>1533043.2</v>
      </c>
      <c r="P12307" t="s">
        <v>766</v>
      </c>
      <c r="Q12307" t="s">
        <v>766</v>
      </c>
      <c r="R12307" t="s">
        <v>768</v>
      </c>
      <c r="S12307" t="s">
        <v>758</v>
      </c>
    </row>
    <row r="12308" spans="1:19" x14ac:dyDescent="0.3">
      <c r="A12308" t="s">
        <v>747</v>
      </c>
      <c r="B12308" t="s">
        <v>748</v>
      </c>
      <c r="C12308" t="s">
        <v>754</v>
      </c>
      <c r="D12308" t="s">
        <v>750</v>
      </c>
      <c r="E12308">
        <v>4</v>
      </c>
      <c r="F12308" t="s">
        <v>136</v>
      </c>
      <c r="G12308" s="37">
        <v>-3727.81</v>
      </c>
      <c r="H12308" t="s">
        <v>751</v>
      </c>
      <c r="I12308">
        <v>-3727.81</v>
      </c>
      <c r="J12308" t="s">
        <v>751</v>
      </c>
      <c r="K12308">
        <v>-3727.81</v>
      </c>
      <c r="L12308" t="s">
        <v>751</v>
      </c>
      <c r="M12308" t="s">
        <v>751</v>
      </c>
      <c r="N12308" s="37">
        <v>0</v>
      </c>
      <c r="O12308" t="s">
        <v>751</v>
      </c>
      <c r="P12308" t="s">
        <v>751</v>
      </c>
      <c r="Q12308" t="s">
        <v>751</v>
      </c>
      <c r="R12308" t="s">
        <v>751</v>
      </c>
      <c r="S12308" t="s">
        <v>758</v>
      </c>
    </row>
    <row r="12309" spans="1:19" x14ac:dyDescent="0.3">
      <c r="A12309" t="s">
        <v>747</v>
      </c>
      <c r="B12309" t="s">
        <v>748</v>
      </c>
      <c r="C12309" t="s">
        <v>749</v>
      </c>
      <c r="D12309" t="s">
        <v>750</v>
      </c>
      <c r="E12309">
        <v>3</v>
      </c>
      <c r="F12309" t="s">
        <v>491</v>
      </c>
      <c r="G12309" s="37">
        <v>10239.23</v>
      </c>
      <c r="H12309">
        <v>3.03</v>
      </c>
      <c r="I12309">
        <v>10239.23</v>
      </c>
      <c r="J12309">
        <v>0.61</v>
      </c>
      <c r="K12309">
        <v>10239.23</v>
      </c>
      <c r="L12309">
        <v>4.8600000000000003</v>
      </c>
      <c r="M12309" t="s">
        <v>751</v>
      </c>
      <c r="N12309" s="37">
        <v>74.3</v>
      </c>
      <c r="O12309">
        <v>30717.69</v>
      </c>
      <c r="P12309" t="s">
        <v>766</v>
      </c>
      <c r="Q12309" t="s">
        <v>766</v>
      </c>
      <c r="R12309" t="s">
        <v>766</v>
      </c>
      <c r="S12309" t="s">
        <v>758</v>
      </c>
    </row>
    <row r="12310" spans="1:19" x14ac:dyDescent="0.3">
      <c r="A12310" t="s">
        <v>752</v>
      </c>
      <c r="B12310" t="s">
        <v>748</v>
      </c>
      <c r="C12310" t="s">
        <v>749</v>
      </c>
      <c r="D12310" t="s">
        <v>750</v>
      </c>
      <c r="E12310">
        <v>2</v>
      </c>
      <c r="F12310" t="s">
        <v>288</v>
      </c>
      <c r="G12310" s="37">
        <v>61693.74</v>
      </c>
      <c r="H12310">
        <v>4.99</v>
      </c>
      <c r="I12310">
        <v>61693.74</v>
      </c>
      <c r="J12310">
        <v>2.37</v>
      </c>
      <c r="K12310">
        <v>61693.74</v>
      </c>
      <c r="L12310">
        <v>22.69</v>
      </c>
      <c r="M12310" t="s">
        <v>751</v>
      </c>
      <c r="N12310" s="37">
        <v>0</v>
      </c>
      <c r="O12310">
        <v>123387.48</v>
      </c>
      <c r="P12310" t="s">
        <v>766</v>
      </c>
      <c r="Q12310" t="s">
        <v>766</v>
      </c>
      <c r="R12310" t="s">
        <v>766</v>
      </c>
      <c r="S12310" t="s">
        <v>758</v>
      </c>
    </row>
    <row r="12311" spans="1:19" x14ac:dyDescent="0.3">
      <c r="A12311" t="s">
        <v>747</v>
      </c>
      <c r="B12311" t="s">
        <v>748</v>
      </c>
      <c r="C12311" t="s">
        <v>754</v>
      </c>
      <c r="D12311" t="s">
        <v>750</v>
      </c>
      <c r="E12311">
        <v>-4</v>
      </c>
      <c r="F12311" t="s">
        <v>475</v>
      </c>
      <c r="G12311" s="37">
        <v>-0.03</v>
      </c>
      <c r="H12311" t="s">
        <v>751</v>
      </c>
      <c r="I12311">
        <v>-0.03</v>
      </c>
      <c r="J12311" t="s">
        <v>751</v>
      </c>
      <c r="K12311">
        <v>-0.03</v>
      </c>
      <c r="L12311" t="s">
        <v>751</v>
      </c>
      <c r="M12311" t="s">
        <v>751</v>
      </c>
      <c r="N12311" s="37">
        <v>0</v>
      </c>
      <c r="O12311" t="s">
        <v>751</v>
      </c>
      <c r="P12311" t="s">
        <v>751</v>
      </c>
      <c r="Q12311" t="s">
        <v>751</v>
      </c>
      <c r="R12311" t="s">
        <v>751</v>
      </c>
      <c r="S12311" t="s">
        <v>758</v>
      </c>
    </row>
    <row r="12312" spans="1:19" x14ac:dyDescent="0.3">
      <c r="A12312" t="s">
        <v>747</v>
      </c>
      <c r="B12312" t="s">
        <v>748</v>
      </c>
      <c r="C12312" t="s">
        <v>749</v>
      </c>
      <c r="D12312" t="s">
        <v>750</v>
      </c>
      <c r="E12312">
        <v>5</v>
      </c>
      <c r="F12312" t="s">
        <v>186</v>
      </c>
      <c r="G12312" s="37">
        <v>2304718.35</v>
      </c>
      <c r="H12312">
        <v>9.6300000000000008</v>
      </c>
      <c r="I12312">
        <v>2304718.35</v>
      </c>
      <c r="J12312">
        <v>4.32</v>
      </c>
      <c r="K12312">
        <v>2304718.35</v>
      </c>
      <c r="L12312">
        <v>53.92</v>
      </c>
      <c r="M12312" t="s">
        <v>751</v>
      </c>
      <c r="N12312" s="37">
        <v>0</v>
      </c>
      <c r="O12312">
        <v>11523591.75</v>
      </c>
      <c r="P12312" t="s">
        <v>766</v>
      </c>
      <c r="Q12312" t="s">
        <v>766</v>
      </c>
      <c r="R12312" t="s">
        <v>766</v>
      </c>
      <c r="S12312" t="s">
        <v>758</v>
      </c>
    </row>
    <row r="12313" spans="1:19" x14ac:dyDescent="0.3">
      <c r="A12313" t="s">
        <v>753</v>
      </c>
      <c r="B12313" t="s">
        <v>748</v>
      </c>
      <c r="C12313" t="s">
        <v>749</v>
      </c>
      <c r="D12313" t="s">
        <v>750</v>
      </c>
      <c r="E12313">
        <v>3</v>
      </c>
      <c r="F12313" t="s">
        <v>522</v>
      </c>
      <c r="G12313" s="37">
        <v>337303.19</v>
      </c>
      <c r="H12313">
        <v>146.29</v>
      </c>
      <c r="I12313">
        <v>337303.19</v>
      </c>
      <c r="J12313">
        <v>29.61</v>
      </c>
      <c r="K12313">
        <v>337303.19</v>
      </c>
      <c r="L12313">
        <v>234.61</v>
      </c>
      <c r="M12313" t="s">
        <v>751</v>
      </c>
      <c r="N12313" s="37">
        <v>0</v>
      </c>
      <c r="O12313">
        <v>1011909.57</v>
      </c>
      <c r="P12313" t="s">
        <v>766</v>
      </c>
      <c r="Q12313" t="s">
        <v>766</v>
      </c>
      <c r="R12313" t="s">
        <v>766</v>
      </c>
      <c r="S12313" t="s">
        <v>758</v>
      </c>
    </row>
    <row r="12314" spans="1:19" x14ac:dyDescent="0.3">
      <c r="A12314" t="s">
        <v>747</v>
      </c>
      <c r="B12314" t="s">
        <v>748</v>
      </c>
      <c r="C12314" t="s">
        <v>754</v>
      </c>
      <c r="D12314" t="s">
        <v>750</v>
      </c>
      <c r="E12314">
        <v>1</v>
      </c>
      <c r="F12314" t="s">
        <v>240</v>
      </c>
      <c r="G12314" s="37">
        <v>-61.14</v>
      </c>
      <c r="H12314" t="s">
        <v>751</v>
      </c>
      <c r="I12314">
        <v>-61.14</v>
      </c>
      <c r="J12314" t="s">
        <v>751</v>
      </c>
      <c r="K12314">
        <v>-61.14</v>
      </c>
      <c r="L12314" t="s">
        <v>751</v>
      </c>
      <c r="M12314" t="s">
        <v>751</v>
      </c>
      <c r="N12314" s="37">
        <v>0</v>
      </c>
      <c r="O12314" t="s">
        <v>751</v>
      </c>
      <c r="P12314" t="s">
        <v>751</v>
      </c>
      <c r="Q12314" t="s">
        <v>751</v>
      </c>
      <c r="R12314" t="s">
        <v>751</v>
      </c>
      <c r="S12314" t="s">
        <v>758</v>
      </c>
    </row>
    <row r="12315" spans="1:19" x14ac:dyDescent="0.3">
      <c r="A12315" t="s">
        <v>747</v>
      </c>
      <c r="B12315" t="s">
        <v>748</v>
      </c>
      <c r="C12315" t="s">
        <v>749</v>
      </c>
      <c r="D12315" t="s">
        <v>750</v>
      </c>
      <c r="E12315">
        <v>1</v>
      </c>
      <c r="F12315" t="s">
        <v>255</v>
      </c>
      <c r="G12315" s="37">
        <v>166523.15</v>
      </c>
      <c r="H12315">
        <v>16.95</v>
      </c>
      <c r="I12315">
        <v>166523.15</v>
      </c>
      <c r="J12315">
        <v>2.83</v>
      </c>
      <c r="K12315">
        <v>166523.15</v>
      </c>
      <c r="L12315">
        <v>31.01</v>
      </c>
      <c r="M12315" t="s">
        <v>751</v>
      </c>
      <c r="N12315" s="37">
        <v>8485.94</v>
      </c>
      <c r="O12315">
        <v>166523.15</v>
      </c>
      <c r="P12315" t="s">
        <v>766</v>
      </c>
      <c r="Q12315" t="s">
        <v>766</v>
      </c>
      <c r="R12315" t="s">
        <v>766</v>
      </c>
      <c r="S12315" t="s">
        <v>758</v>
      </c>
    </row>
    <row r="12316" spans="1:19" x14ac:dyDescent="0.3">
      <c r="A12316" t="s">
        <v>753</v>
      </c>
      <c r="B12316" t="s">
        <v>748</v>
      </c>
      <c r="C12316" t="s">
        <v>754</v>
      </c>
      <c r="D12316" t="s">
        <v>750</v>
      </c>
      <c r="E12316">
        <v>15</v>
      </c>
      <c r="F12316" t="s">
        <v>280</v>
      </c>
      <c r="G12316" s="37">
        <v>-5214.1899999999996</v>
      </c>
      <c r="H12316" t="s">
        <v>751</v>
      </c>
      <c r="I12316">
        <v>-5214.1899999999996</v>
      </c>
      <c r="J12316" t="s">
        <v>751</v>
      </c>
      <c r="K12316">
        <v>-5214.1899999999996</v>
      </c>
      <c r="L12316" t="s">
        <v>751</v>
      </c>
      <c r="M12316" t="s">
        <v>751</v>
      </c>
      <c r="N12316" s="37">
        <v>0</v>
      </c>
      <c r="O12316" t="s">
        <v>751</v>
      </c>
      <c r="P12316" t="s">
        <v>751</v>
      </c>
      <c r="Q12316" t="s">
        <v>751</v>
      </c>
      <c r="R12316" t="s">
        <v>751</v>
      </c>
      <c r="S12316" t="s">
        <v>758</v>
      </c>
    </row>
    <row r="12317" spans="1:19" x14ac:dyDescent="0.3">
      <c r="A12317" t="s">
        <v>747</v>
      </c>
      <c r="B12317" t="s">
        <v>748</v>
      </c>
      <c r="C12317" t="s">
        <v>749</v>
      </c>
      <c r="D12317" t="s">
        <v>750</v>
      </c>
      <c r="E12317">
        <v>2</v>
      </c>
      <c r="F12317" t="s">
        <v>86</v>
      </c>
      <c r="G12317" s="37">
        <v>2596361.91</v>
      </c>
      <c r="H12317" t="s">
        <v>751</v>
      </c>
      <c r="I12317">
        <v>2596361.91</v>
      </c>
      <c r="J12317" t="s">
        <v>751</v>
      </c>
      <c r="K12317">
        <v>2596361.91</v>
      </c>
      <c r="L12317" t="s">
        <v>751</v>
      </c>
      <c r="M12317" t="s">
        <v>751</v>
      </c>
      <c r="N12317" s="37">
        <v>0</v>
      </c>
      <c r="O12317">
        <v>5192723.82</v>
      </c>
      <c r="P12317" t="s">
        <v>768</v>
      </c>
      <c r="Q12317" t="s">
        <v>768</v>
      </c>
      <c r="R12317" t="s">
        <v>768</v>
      </c>
      <c r="S12317" t="s">
        <v>758</v>
      </c>
    </row>
    <row r="12318" spans="1:19" x14ac:dyDescent="0.3">
      <c r="A12318" t="s">
        <v>753</v>
      </c>
      <c r="B12318" t="s">
        <v>748</v>
      </c>
      <c r="C12318" t="s">
        <v>754</v>
      </c>
      <c r="D12318" t="s">
        <v>750</v>
      </c>
      <c r="E12318">
        <v>3</v>
      </c>
      <c r="F12318" t="s">
        <v>383</v>
      </c>
      <c r="G12318" s="37">
        <v>-6809.32</v>
      </c>
      <c r="H12318" t="s">
        <v>751</v>
      </c>
      <c r="I12318">
        <v>-6809.32</v>
      </c>
      <c r="J12318" t="s">
        <v>751</v>
      </c>
      <c r="K12318">
        <v>-6809.32</v>
      </c>
      <c r="L12318" t="s">
        <v>751</v>
      </c>
      <c r="M12318" t="s">
        <v>751</v>
      </c>
      <c r="N12318" s="37">
        <v>0</v>
      </c>
      <c r="O12318" t="s">
        <v>751</v>
      </c>
      <c r="P12318" t="s">
        <v>751</v>
      </c>
      <c r="Q12318" t="s">
        <v>751</v>
      </c>
      <c r="R12318" t="s">
        <v>751</v>
      </c>
      <c r="S12318" t="s">
        <v>758</v>
      </c>
    </row>
    <row r="12319" spans="1:19" x14ac:dyDescent="0.3">
      <c r="A12319" t="s">
        <v>747</v>
      </c>
      <c r="B12319" t="s">
        <v>748</v>
      </c>
      <c r="C12319" t="s">
        <v>749</v>
      </c>
      <c r="D12319" t="s">
        <v>750</v>
      </c>
      <c r="E12319">
        <v>1</v>
      </c>
      <c r="F12319" t="s">
        <v>197</v>
      </c>
      <c r="G12319" s="37">
        <v>1702206.17</v>
      </c>
      <c r="H12319">
        <v>111.39</v>
      </c>
      <c r="I12319">
        <v>1702206.17</v>
      </c>
      <c r="J12319">
        <v>100.81</v>
      </c>
      <c r="K12319">
        <v>1702206.17</v>
      </c>
      <c r="L12319">
        <v>520.86</v>
      </c>
      <c r="M12319" t="s">
        <v>751</v>
      </c>
      <c r="N12319" s="37">
        <v>0</v>
      </c>
      <c r="O12319">
        <v>1702206.17</v>
      </c>
      <c r="P12319" t="s">
        <v>766</v>
      </c>
      <c r="Q12319" t="s">
        <v>766</v>
      </c>
      <c r="R12319" t="s">
        <v>766</v>
      </c>
      <c r="S12319" t="s">
        <v>758</v>
      </c>
    </row>
    <row r="12320" spans="1:19" x14ac:dyDescent="0.3">
      <c r="A12320" t="s">
        <v>752</v>
      </c>
      <c r="B12320" t="s">
        <v>748</v>
      </c>
      <c r="C12320" t="s">
        <v>754</v>
      </c>
      <c r="D12320" t="s">
        <v>750</v>
      </c>
      <c r="E12320">
        <v>2</v>
      </c>
      <c r="F12320" t="s">
        <v>327</v>
      </c>
      <c r="G12320" s="37">
        <v>-731.47</v>
      </c>
      <c r="H12320" t="s">
        <v>751</v>
      </c>
      <c r="I12320">
        <v>-731.47</v>
      </c>
      <c r="J12320" t="s">
        <v>751</v>
      </c>
      <c r="K12320">
        <v>-731.47</v>
      </c>
      <c r="L12320" t="s">
        <v>751</v>
      </c>
      <c r="M12320" t="s">
        <v>751</v>
      </c>
      <c r="N12320" s="37">
        <v>0</v>
      </c>
      <c r="O12320" t="s">
        <v>751</v>
      </c>
      <c r="P12320" t="s">
        <v>751</v>
      </c>
      <c r="Q12320" t="s">
        <v>751</v>
      </c>
      <c r="R12320" t="s">
        <v>751</v>
      </c>
      <c r="S12320" t="s">
        <v>758</v>
      </c>
    </row>
    <row r="12321" spans="1:19" x14ac:dyDescent="0.3">
      <c r="A12321" t="s">
        <v>747</v>
      </c>
      <c r="B12321" t="s">
        <v>748</v>
      </c>
      <c r="C12321" t="s">
        <v>754</v>
      </c>
      <c r="D12321" t="s">
        <v>750</v>
      </c>
      <c r="E12321">
        <v>6</v>
      </c>
      <c r="F12321" t="s">
        <v>167</v>
      </c>
      <c r="G12321" s="37">
        <v>-2320.6999999999998</v>
      </c>
      <c r="H12321" t="s">
        <v>751</v>
      </c>
      <c r="I12321">
        <v>-2320.6999999999998</v>
      </c>
      <c r="J12321" t="s">
        <v>751</v>
      </c>
      <c r="K12321">
        <v>-2320.6999999999998</v>
      </c>
      <c r="L12321" t="s">
        <v>751</v>
      </c>
      <c r="M12321" t="s">
        <v>751</v>
      </c>
      <c r="N12321" s="37">
        <v>0</v>
      </c>
      <c r="O12321" t="s">
        <v>751</v>
      </c>
      <c r="P12321" t="s">
        <v>751</v>
      </c>
      <c r="Q12321" t="s">
        <v>751</v>
      </c>
      <c r="R12321" t="s">
        <v>751</v>
      </c>
      <c r="S12321" t="s">
        <v>758</v>
      </c>
    </row>
    <row r="12322" spans="1:19" x14ac:dyDescent="0.3">
      <c r="A12322" t="s">
        <v>753</v>
      </c>
      <c r="B12322" t="s">
        <v>748</v>
      </c>
      <c r="C12322" t="s">
        <v>749</v>
      </c>
      <c r="D12322" t="s">
        <v>750</v>
      </c>
      <c r="E12322">
        <v>0</v>
      </c>
      <c r="F12322" t="s">
        <v>339</v>
      </c>
      <c r="G12322" s="37">
        <v>8503.42</v>
      </c>
      <c r="H12322">
        <v>0.95</v>
      </c>
      <c r="I12322">
        <v>8503.42</v>
      </c>
      <c r="J12322">
        <v>0.45</v>
      </c>
      <c r="K12322">
        <v>8503.42</v>
      </c>
      <c r="L12322">
        <v>4.3099999999999996</v>
      </c>
      <c r="M12322" t="s">
        <v>751</v>
      </c>
      <c r="N12322" s="37">
        <v>0</v>
      </c>
      <c r="O12322" t="s">
        <v>751</v>
      </c>
      <c r="P12322" t="s">
        <v>766</v>
      </c>
      <c r="Q12322" t="s">
        <v>766</v>
      </c>
      <c r="R12322" t="s">
        <v>766</v>
      </c>
      <c r="S12322" t="s">
        <v>758</v>
      </c>
    </row>
    <row r="12323" spans="1:19" x14ac:dyDescent="0.3">
      <c r="A12323" t="s">
        <v>753</v>
      </c>
      <c r="B12323" t="s">
        <v>748</v>
      </c>
      <c r="C12323" t="s">
        <v>754</v>
      </c>
      <c r="D12323" t="s">
        <v>750</v>
      </c>
      <c r="E12323">
        <v>1</v>
      </c>
      <c r="F12323" t="s">
        <v>369</v>
      </c>
      <c r="G12323" s="37">
        <v>-71.45</v>
      </c>
      <c r="H12323" t="s">
        <v>751</v>
      </c>
      <c r="I12323">
        <v>-71.45</v>
      </c>
      <c r="J12323" t="s">
        <v>751</v>
      </c>
      <c r="K12323">
        <v>-71.45</v>
      </c>
      <c r="L12323" t="s">
        <v>751</v>
      </c>
      <c r="M12323" t="s">
        <v>751</v>
      </c>
      <c r="N12323" s="37">
        <v>0</v>
      </c>
      <c r="O12323" t="s">
        <v>751</v>
      </c>
      <c r="P12323" t="s">
        <v>751</v>
      </c>
      <c r="Q12323" t="s">
        <v>751</v>
      </c>
      <c r="R12323" t="s">
        <v>751</v>
      </c>
      <c r="S12323" t="s">
        <v>758</v>
      </c>
    </row>
    <row r="12324" spans="1:19" x14ac:dyDescent="0.3">
      <c r="A12324" t="s">
        <v>752</v>
      </c>
      <c r="B12324" t="s">
        <v>748</v>
      </c>
      <c r="C12324" t="s">
        <v>749</v>
      </c>
      <c r="D12324" t="s">
        <v>750</v>
      </c>
      <c r="E12324">
        <v>2</v>
      </c>
      <c r="F12324" t="s">
        <v>136</v>
      </c>
      <c r="G12324" s="37">
        <v>82324.34</v>
      </c>
      <c r="H12324">
        <v>245606.79</v>
      </c>
      <c r="I12324">
        <v>82324.34</v>
      </c>
      <c r="J12324">
        <v>21.63</v>
      </c>
      <c r="K12324">
        <v>82324.34</v>
      </c>
      <c r="L12324">
        <v>114.07</v>
      </c>
      <c r="M12324" t="s">
        <v>751</v>
      </c>
      <c r="N12324" s="37">
        <v>0</v>
      </c>
      <c r="O12324">
        <v>164648.68</v>
      </c>
      <c r="P12324" t="s">
        <v>766</v>
      </c>
      <c r="Q12324" t="s">
        <v>768</v>
      </c>
      <c r="R12324" t="s">
        <v>768</v>
      </c>
      <c r="S12324" t="s">
        <v>758</v>
      </c>
    </row>
    <row r="12325" spans="1:19" x14ac:dyDescent="0.3">
      <c r="A12325" t="s">
        <v>747</v>
      </c>
      <c r="B12325" t="s">
        <v>748</v>
      </c>
      <c r="C12325" t="s">
        <v>754</v>
      </c>
      <c r="D12325" t="s">
        <v>750</v>
      </c>
      <c r="E12325">
        <v>17</v>
      </c>
      <c r="F12325" t="s">
        <v>311</v>
      </c>
      <c r="G12325" s="37">
        <v>-1464.17</v>
      </c>
      <c r="H12325" t="s">
        <v>751</v>
      </c>
      <c r="I12325">
        <v>-1464.17</v>
      </c>
      <c r="J12325" t="s">
        <v>751</v>
      </c>
      <c r="K12325">
        <v>-1464.17</v>
      </c>
      <c r="L12325" t="s">
        <v>751</v>
      </c>
      <c r="M12325" t="s">
        <v>751</v>
      </c>
      <c r="N12325" s="37">
        <v>0</v>
      </c>
      <c r="O12325" t="s">
        <v>751</v>
      </c>
      <c r="P12325" t="s">
        <v>751</v>
      </c>
      <c r="Q12325" t="s">
        <v>751</v>
      </c>
      <c r="R12325" t="s">
        <v>751</v>
      </c>
      <c r="S12325" t="s">
        <v>758</v>
      </c>
    </row>
    <row r="12326" spans="1:19" x14ac:dyDescent="0.3">
      <c r="A12326" t="s">
        <v>747</v>
      </c>
      <c r="B12326" t="s">
        <v>748</v>
      </c>
      <c r="C12326" t="s">
        <v>749</v>
      </c>
      <c r="D12326" t="s">
        <v>750</v>
      </c>
      <c r="E12326">
        <v>1</v>
      </c>
      <c r="F12326" t="s">
        <v>346</v>
      </c>
      <c r="G12326" s="37">
        <v>441075.1</v>
      </c>
      <c r="H12326">
        <v>1333.58</v>
      </c>
      <c r="I12326">
        <v>441075.1</v>
      </c>
      <c r="J12326">
        <v>95.88</v>
      </c>
      <c r="K12326">
        <v>441075.1</v>
      </c>
      <c r="L12326">
        <v>2079.29</v>
      </c>
      <c r="M12326" t="s">
        <v>751</v>
      </c>
      <c r="N12326" s="37">
        <v>0</v>
      </c>
      <c r="O12326">
        <v>441075.1</v>
      </c>
      <c r="P12326" t="s">
        <v>766</v>
      </c>
      <c r="Q12326" t="s">
        <v>766</v>
      </c>
      <c r="R12326" t="s">
        <v>766</v>
      </c>
      <c r="S12326" t="s">
        <v>758</v>
      </c>
    </row>
    <row r="12327" spans="1:19" x14ac:dyDescent="0.3">
      <c r="A12327" t="s">
        <v>753</v>
      </c>
      <c r="B12327" t="s">
        <v>748</v>
      </c>
      <c r="C12327" t="s">
        <v>749</v>
      </c>
      <c r="D12327" t="s">
        <v>750</v>
      </c>
      <c r="E12327">
        <v>3</v>
      </c>
      <c r="F12327" t="s">
        <v>129</v>
      </c>
      <c r="G12327" s="37">
        <v>73813.740000000005</v>
      </c>
      <c r="H12327">
        <v>0.83</v>
      </c>
      <c r="I12327">
        <v>73813.740000000005</v>
      </c>
      <c r="J12327">
        <v>1.85</v>
      </c>
      <c r="K12327">
        <v>73813.740000000005</v>
      </c>
      <c r="L12327">
        <v>7.38</v>
      </c>
      <c r="M12327" t="s">
        <v>751</v>
      </c>
      <c r="N12327" s="37">
        <v>0</v>
      </c>
      <c r="O12327">
        <v>221441.22</v>
      </c>
      <c r="P12327" t="s">
        <v>766</v>
      </c>
      <c r="Q12327" t="s">
        <v>766</v>
      </c>
      <c r="R12327" t="s">
        <v>766</v>
      </c>
      <c r="S12327" t="s">
        <v>758</v>
      </c>
    </row>
    <row r="12328" spans="1:19" x14ac:dyDescent="0.3">
      <c r="A12328" t="s">
        <v>752</v>
      </c>
      <c r="B12328" t="s">
        <v>748</v>
      </c>
      <c r="C12328" t="s">
        <v>754</v>
      </c>
      <c r="D12328" t="s">
        <v>750</v>
      </c>
      <c r="E12328">
        <v>3</v>
      </c>
      <c r="F12328" t="s">
        <v>441</v>
      </c>
      <c r="G12328" s="37">
        <v>-36764.870000000003</v>
      </c>
      <c r="H12328" t="s">
        <v>751</v>
      </c>
      <c r="I12328">
        <v>-36764.870000000003</v>
      </c>
      <c r="J12328" t="s">
        <v>751</v>
      </c>
      <c r="K12328">
        <v>-36764.870000000003</v>
      </c>
      <c r="L12328" t="s">
        <v>751</v>
      </c>
      <c r="M12328" t="s">
        <v>751</v>
      </c>
      <c r="N12328" s="37">
        <v>0</v>
      </c>
      <c r="O12328" t="s">
        <v>751</v>
      </c>
      <c r="P12328" t="s">
        <v>751</v>
      </c>
      <c r="Q12328" t="s">
        <v>751</v>
      </c>
      <c r="R12328" t="s">
        <v>751</v>
      </c>
      <c r="S12328" t="s">
        <v>758</v>
      </c>
    </row>
    <row r="12329" spans="1:19" x14ac:dyDescent="0.3">
      <c r="A12329" t="s">
        <v>753</v>
      </c>
      <c r="B12329" t="s">
        <v>748</v>
      </c>
      <c r="C12329" t="s">
        <v>754</v>
      </c>
      <c r="D12329" t="s">
        <v>750</v>
      </c>
      <c r="E12329">
        <v>1</v>
      </c>
      <c r="F12329" t="s">
        <v>319</v>
      </c>
      <c r="G12329" s="37">
        <v>-17755.169999999998</v>
      </c>
      <c r="H12329" t="s">
        <v>751</v>
      </c>
      <c r="I12329">
        <v>-17755.169999999998</v>
      </c>
      <c r="J12329" t="s">
        <v>751</v>
      </c>
      <c r="K12329">
        <v>-17755.169999999998</v>
      </c>
      <c r="L12329" t="s">
        <v>751</v>
      </c>
      <c r="M12329" t="s">
        <v>751</v>
      </c>
      <c r="N12329" s="37">
        <v>0</v>
      </c>
      <c r="O12329" t="s">
        <v>751</v>
      </c>
      <c r="P12329" t="s">
        <v>751</v>
      </c>
      <c r="Q12329" t="s">
        <v>751</v>
      </c>
      <c r="R12329" t="s">
        <v>751</v>
      </c>
      <c r="S12329" t="s">
        <v>758</v>
      </c>
    </row>
    <row r="12330" spans="1:19" x14ac:dyDescent="0.3">
      <c r="A12330" t="s">
        <v>747</v>
      </c>
      <c r="B12330" t="s">
        <v>748</v>
      </c>
      <c r="C12330" t="s">
        <v>754</v>
      </c>
      <c r="D12330" t="s">
        <v>750</v>
      </c>
      <c r="E12330">
        <v>-1</v>
      </c>
      <c r="F12330" t="s">
        <v>260</v>
      </c>
      <c r="G12330" s="37">
        <v>-3054.84</v>
      </c>
      <c r="H12330" t="s">
        <v>751</v>
      </c>
      <c r="I12330">
        <v>-3054.84</v>
      </c>
      <c r="J12330" t="s">
        <v>751</v>
      </c>
      <c r="K12330">
        <v>-3054.84</v>
      </c>
      <c r="L12330" t="s">
        <v>751</v>
      </c>
      <c r="M12330" t="s">
        <v>751</v>
      </c>
      <c r="N12330" s="37">
        <v>0</v>
      </c>
      <c r="O12330" t="s">
        <v>751</v>
      </c>
      <c r="P12330" t="s">
        <v>751</v>
      </c>
      <c r="Q12330" t="s">
        <v>751</v>
      </c>
      <c r="R12330" t="s">
        <v>751</v>
      </c>
      <c r="S12330" t="s">
        <v>758</v>
      </c>
    </row>
    <row r="12331" spans="1:19" x14ac:dyDescent="0.3">
      <c r="A12331" t="s">
        <v>747</v>
      </c>
      <c r="B12331" t="s">
        <v>748</v>
      </c>
      <c r="C12331" t="s">
        <v>754</v>
      </c>
      <c r="D12331" t="s">
        <v>750</v>
      </c>
      <c r="E12331">
        <v>3</v>
      </c>
      <c r="F12331" t="s">
        <v>426</v>
      </c>
      <c r="G12331" s="37">
        <v>-13071.3</v>
      </c>
      <c r="H12331" t="s">
        <v>751</v>
      </c>
      <c r="I12331">
        <v>-13071.3</v>
      </c>
      <c r="J12331" t="s">
        <v>751</v>
      </c>
      <c r="K12331">
        <v>-13071.3</v>
      </c>
      <c r="L12331" t="s">
        <v>751</v>
      </c>
      <c r="M12331" t="s">
        <v>751</v>
      </c>
      <c r="N12331" s="37">
        <v>0</v>
      </c>
      <c r="O12331" t="s">
        <v>751</v>
      </c>
      <c r="P12331" t="s">
        <v>751</v>
      </c>
      <c r="Q12331" t="s">
        <v>751</v>
      </c>
      <c r="R12331" t="s">
        <v>751</v>
      </c>
      <c r="S12331" t="s">
        <v>758</v>
      </c>
    </row>
    <row r="12332" spans="1:19" x14ac:dyDescent="0.3">
      <c r="A12332" t="s">
        <v>747</v>
      </c>
      <c r="B12332" t="s">
        <v>748</v>
      </c>
      <c r="C12332" t="s">
        <v>754</v>
      </c>
      <c r="D12332" t="s">
        <v>750</v>
      </c>
      <c r="E12332">
        <v>3</v>
      </c>
      <c r="F12332" t="s">
        <v>359</v>
      </c>
      <c r="G12332" s="37">
        <v>-7417.23</v>
      </c>
      <c r="H12332" t="s">
        <v>751</v>
      </c>
      <c r="I12332">
        <v>-7417.23</v>
      </c>
      <c r="J12332" t="s">
        <v>751</v>
      </c>
      <c r="K12332">
        <v>-7417.23</v>
      </c>
      <c r="L12332" t="s">
        <v>751</v>
      </c>
      <c r="M12332" t="s">
        <v>751</v>
      </c>
      <c r="N12332" s="37">
        <v>0</v>
      </c>
      <c r="O12332" t="s">
        <v>751</v>
      </c>
      <c r="P12332" t="s">
        <v>751</v>
      </c>
      <c r="Q12332" t="s">
        <v>751</v>
      </c>
      <c r="R12332" t="s">
        <v>751</v>
      </c>
      <c r="S12332" t="s">
        <v>758</v>
      </c>
    </row>
    <row r="12333" spans="1:19" x14ac:dyDescent="0.3">
      <c r="A12333" t="s">
        <v>753</v>
      </c>
      <c r="B12333" t="s">
        <v>748</v>
      </c>
      <c r="C12333" t="s">
        <v>749</v>
      </c>
      <c r="D12333" t="s">
        <v>750</v>
      </c>
      <c r="E12333">
        <v>1</v>
      </c>
      <c r="F12333" t="s">
        <v>279</v>
      </c>
      <c r="G12333" s="37">
        <v>123407.53</v>
      </c>
      <c r="H12333">
        <v>185.48</v>
      </c>
      <c r="I12333">
        <v>123407.53</v>
      </c>
      <c r="J12333">
        <v>14.21</v>
      </c>
      <c r="K12333">
        <v>123407.53</v>
      </c>
      <c r="L12333">
        <v>74.94</v>
      </c>
      <c r="M12333" t="s">
        <v>751</v>
      </c>
      <c r="N12333" s="37">
        <v>0</v>
      </c>
      <c r="O12333">
        <v>123407.53</v>
      </c>
      <c r="P12333" t="s">
        <v>766</v>
      </c>
      <c r="Q12333" t="s">
        <v>766</v>
      </c>
      <c r="R12333" t="s">
        <v>766</v>
      </c>
      <c r="S12333" t="s">
        <v>758</v>
      </c>
    </row>
    <row r="12334" spans="1:19" x14ac:dyDescent="0.3">
      <c r="A12334" t="s">
        <v>747</v>
      </c>
      <c r="B12334" t="s">
        <v>748</v>
      </c>
      <c r="C12334" t="s">
        <v>749</v>
      </c>
      <c r="D12334" t="s">
        <v>750</v>
      </c>
      <c r="E12334">
        <v>0</v>
      </c>
      <c r="F12334" t="s">
        <v>486</v>
      </c>
      <c r="G12334" s="37">
        <v>964512.78</v>
      </c>
      <c r="H12334">
        <v>489.13</v>
      </c>
      <c r="I12334">
        <v>964512.78</v>
      </c>
      <c r="J12334">
        <v>35.17</v>
      </c>
      <c r="K12334">
        <v>964512.78</v>
      </c>
      <c r="L12334">
        <v>762.64</v>
      </c>
      <c r="M12334" t="s">
        <v>751</v>
      </c>
      <c r="N12334" s="37">
        <v>0</v>
      </c>
      <c r="O12334" t="s">
        <v>751</v>
      </c>
      <c r="P12334" t="s">
        <v>766</v>
      </c>
      <c r="Q12334" t="s">
        <v>766</v>
      </c>
      <c r="R12334" t="s">
        <v>766</v>
      </c>
      <c r="S12334" t="s">
        <v>758</v>
      </c>
    </row>
    <row r="12335" spans="1:19" x14ac:dyDescent="0.3">
      <c r="A12335" t="s">
        <v>752</v>
      </c>
      <c r="B12335" t="s">
        <v>748</v>
      </c>
      <c r="C12335" t="s">
        <v>754</v>
      </c>
      <c r="D12335" t="s">
        <v>750</v>
      </c>
      <c r="E12335">
        <v>10</v>
      </c>
      <c r="F12335" t="s">
        <v>186</v>
      </c>
      <c r="G12335" s="37">
        <v>-492083.57</v>
      </c>
      <c r="H12335" t="s">
        <v>751</v>
      </c>
      <c r="I12335">
        <v>-492083.57</v>
      </c>
      <c r="J12335" t="s">
        <v>751</v>
      </c>
      <c r="K12335">
        <v>-492083.57</v>
      </c>
      <c r="L12335" t="s">
        <v>751</v>
      </c>
      <c r="M12335" t="s">
        <v>751</v>
      </c>
      <c r="N12335" s="37">
        <v>0</v>
      </c>
      <c r="O12335" t="s">
        <v>751</v>
      </c>
      <c r="P12335" t="s">
        <v>751</v>
      </c>
      <c r="Q12335" t="s">
        <v>751</v>
      </c>
      <c r="R12335" t="s">
        <v>751</v>
      </c>
      <c r="S12335" t="s">
        <v>758</v>
      </c>
    </row>
    <row r="12336" spans="1:19" x14ac:dyDescent="0.3">
      <c r="A12336" t="s">
        <v>747</v>
      </c>
      <c r="B12336" t="s">
        <v>748</v>
      </c>
      <c r="C12336" t="s">
        <v>749</v>
      </c>
      <c r="D12336" t="s">
        <v>750</v>
      </c>
      <c r="E12336">
        <v>5</v>
      </c>
      <c r="F12336" t="s">
        <v>6</v>
      </c>
      <c r="G12336" s="37">
        <v>439842.11</v>
      </c>
      <c r="H12336">
        <v>1933.95</v>
      </c>
      <c r="I12336">
        <v>439842.11</v>
      </c>
      <c r="J12336">
        <v>1674.25</v>
      </c>
      <c r="K12336">
        <v>439842.11</v>
      </c>
      <c r="L12336">
        <v>357.31</v>
      </c>
      <c r="M12336" t="s">
        <v>751</v>
      </c>
      <c r="N12336" s="37">
        <v>0</v>
      </c>
      <c r="O12336">
        <v>2199210.5499999998</v>
      </c>
      <c r="P12336" t="s">
        <v>766</v>
      </c>
      <c r="Q12336" t="s">
        <v>766</v>
      </c>
      <c r="R12336" t="s">
        <v>768</v>
      </c>
      <c r="S12336" t="s">
        <v>758</v>
      </c>
    </row>
    <row r="12337" spans="1:19" x14ac:dyDescent="0.3">
      <c r="A12337" t="s">
        <v>752</v>
      </c>
      <c r="B12337" t="s">
        <v>748</v>
      </c>
      <c r="C12337" t="s">
        <v>754</v>
      </c>
      <c r="D12337" t="s">
        <v>750</v>
      </c>
      <c r="E12337">
        <v>3</v>
      </c>
      <c r="F12337" t="s">
        <v>117</v>
      </c>
      <c r="G12337" s="37">
        <v>-76135.19</v>
      </c>
      <c r="H12337" t="s">
        <v>751</v>
      </c>
      <c r="I12337">
        <v>-76135.19</v>
      </c>
      <c r="J12337" t="s">
        <v>751</v>
      </c>
      <c r="K12337">
        <v>-76135.19</v>
      </c>
      <c r="L12337" t="s">
        <v>751</v>
      </c>
      <c r="M12337" t="s">
        <v>751</v>
      </c>
      <c r="N12337" s="37">
        <v>0</v>
      </c>
      <c r="O12337" t="s">
        <v>751</v>
      </c>
      <c r="P12337" t="s">
        <v>751</v>
      </c>
      <c r="Q12337" t="s">
        <v>751</v>
      </c>
      <c r="R12337" t="s">
        <v>751</v>
      </c>
      <c r="S12337" t="s">
        <v>758</v>
      </c>
    </row>
    <row r="12338" spans="1:19" x14ac:dyDescent="0.3">
      <c r="A12338" t="s">
        <v>752</v>
      </c>
      <c r="B12338" t="s">
        <v>748</v>
      </c>
      <c r="C12338" t="s">
        <v>754</v>
      </c>
      <c r="D12338" t="s">
        <v>750</v>
      </c>
      <c r="E12338">
        <v>6</v>
      </c>
      <c r="F12338" t="s">
        <v>332</v>
      </c>
      <c r="G12338" s="37">
        <v>-276040.71999999997</v>
      </c>
      <c r="H12338" t="s">
        <v>751</v>
      </c>
      <c r="I12338">
        <v>-276040.71999999997</v>
      </c>
      <c r="J12338" t="s">
        <v>751</v>
      </c>
      <c r="K12338">
        <v>-276040.71999999997</v>
      </c>
      <c r="L12338" t="s">
        <v>751</v>
      </c>
      <c r="M12338" t="s">
        <v>751</v>
      </c>
      <c r="N12338" s="37">
        <v>0</v>
      </c>
      <c r="O12338" t="s">
        <v>751</v>
      </c>
      <c r="P12338" t="s">
        <v>751</v>
      </c>
      <c r="Q12338" t="s">
        <v>751</v>
      </c>
      <c r="R12338" t="s">
        <v>751</v>
      </c>
      <c r="S12338" t="s">
        <v>758</v>
      </c>
    </row>
    <row r="12339" spans="1:19" x14ac:dyDescent="0.3">
      <c r="A12339" t="s">
        <v>753</v>
      </c>
      <c r="B12339" t="s">
        <v>748</v>
      </c>
      <c r="C12339" t="s">
        <v>754</v>
      </c>
      <c r="D12339" t="s">
        <v>750</v>
      </c>
      <c r="E12339">
        <v>-4</v>
      </c>
      <c r="F12339" t="s">
        <v>219</v>
      </c>
      <c r="G12339" s="37">
        <v>-515.59</v>
      </c>
      <c r="H12339" t="s">
        <v>751</v>
      </c>
      <c r="I12339">
        <v>-515.59</v>
      </c>
      <c r="J12339" t="s">
        <v>751</v>
      </c>
      <c r="K12339">
        <v>-515.59</v>
      </c>
      <c r="L12339" t="s">
        <v>751</v>
      </c>
      <c r="M12339" t="s">
        <v>751</v>
      </c>
      <c r="N12339" s="37">
        <v>0</v>
      </c>
      <c r="O12339" t="s">
        <v>751</v>
      </c>
      <c r="P12339" t="s">
        <v>751</v>
      </c>
      <c r="Q12339" t="s">
        <v>751</v>
      </c>
      <c r="R12339" t="s">
        <v>751</v>
      </c>
      <c r="S12339" t="s">
        <v>758</v>
      </c>
    </row>
    <row r="12340" spans="1:19" x14ac:dyDescent="0.3">
      <c r="A12340" t="s">
        <v>753</v>
      </c>
      <c r="B12340" t="s">
        <v>748</v>
      </c>
      <c r="C12340" t="s">
        <v>749</v>
      </c>
      <c r="D12340" t="s">
        <v>750</v>
      </c>
      <c r="E12340">
        <v>6</v>
      </c>
      <c r="F12340" t="s">
        <v>435</v>
      </c>
      <c r="G12340" s="37">
        <v>204484.21</v>
      </c>
      <c r="H12340">
        <v>0.65</v>
      </c>
      <c r="I12340">
        <v>204484.21</v>
      </c>
      <c r="J12340">
        <v>1.45</v>
      </c>
      <c r="K12340">
        <v>204484.21</v>
      </c>
      <c r="L12340">
        <v>30.83</v>
      </c>
      <c r="M12340" t="s">
        <v>751</v>
      </c>
      <c r="N12340" s="37">
        <v>0</v>
      </c>
      <c r="O12340">
        <v>1226905.26</v>
      </c>
      <c r="P12340" t="s">
        <v>766</v>
      </c>
      <c r="Q12340" t="s">
        <v>766</v>
      </c>
      <c r="R12340" t="s">
        <v>768</v>
      </c>
      <c r="S12340" t="s">
        <v>758</v>
      </c>
    </row>
    <row r="12341" spans="1:19" x14ac:dyDescent="0.3">
      <c r="A12341" t="s">
        <v>752</v>
      </c>
      <c r="B12341" t="s">
        <v>748</v>
      </c>
      <c r="C12341" t="s">
        <v>749</v>
      </c>
      <c r="D12341" t="s">
        <v>750</v>
      </c>
      <c r="E12341">
        <v>-4</v>
      </c>
      <c r="F12341" t="s">
        <v>285</v>
      </c>
      <c r="G12341" s="37">
        <v>108.8</v>
      </c>
      <c r="H12341">
        <v>0</v>
      </c>
      <c r="I12341">
        <v>108.8</v>
      </c>
      <c r="J12341">
        <v>0</v>
      </c>
      <c r="K12341">
        <v>108.8</v>
      </c>
      <c r="L12341">
        <v>0.03</v>
      </c>
      <c r="M12341" t="s">
        <v>751</v>
      </c>
      <c r="N12341" s="37">
        <v>0</v>
      </c>
      <c r="O12341" t="s">
        <v>751</v>
      </c>
      <c r="P12341" t="s">
        <v>766</v>
      </c>
      <c r="Q12341" t="s">
        <v>766</v>
      </c>
      <c r="R12341" t="s">
        <v>768</v>
      </c>
      <c r="S12341" t="s">
        <v>758</v>
      </c>
    </row>
    <row r="12342" spans="1:19" x14ac:dyDescent="0.3">
      <c r="A12342" t="s">
        <v>747</v>
      </c>
      <c r="B12342" t="s">
        <v>748</v>
      </c>
      <c r="C12342" t="s">
        <v>749</v>
      </c>
      <c r="D12342" t="s">
        <v>750</v>
      </c>
      <c r="E12342">
        <v>13</v>
      </c>
      <c r="F12342" t="s">
        <v>531</v>
      </c>
      <c r="G12342" s="37">
        <v>53294.45</v>
      </c>
      <c r="H12342">
        <v>3.58</v>
      </c>
      <c r="I12342">
        <v>53294.45</v>
      </c>
      <c r="J12342">
        <v>19.22</v>
      </c>
      <c r="K12342">
        <v>53294.45</v>
      </c>
      <c r="L12342">
        <v>16.940000000000001</v>
      </c>
      <c r="M12342" t="s">
        <v>751</v>
      </c>
      <c r="N12342" s="37">
        <v>0</v>
      </c>
      <c r="O12342">
        <v>692827.85</v>
      </c>
      <c r="P12342" t="s">
        <v>766</v>
      </c>
      <c r="Q12342" t="s">
        <v>766</v>
      </c>
      <c r="R12342" t="s">
        <v>768</v>
      </c>
      <c r="S12342" t="s">
        <v>758</v>
      </c>
    </row>
    <row r="12343" spans="1:19" x14ac:dyDescent="0.3">
      <c r="A12343" t="s">
        <v>747</v>
      </c>
      <c r="B12343" t="s">
        <v>748</v>
      </c>
      <c r="C12343" t="s">
        <v>749</v>
      </c>
      <c r="D12343" t="s">
        <v>750</v>
      </c>
      <c r="E12343">
        <v>11</v>
      </c>
      <c r="F12343" t="s">
        <v>212</v>
      </c>
      <c r="G12343" s="37">
        <v>125585.1</v>
      </c>
      <c r="H12343">
        <v>2.63</v>
      </c>
      <c r="I12343">
        <v>125585.1</v>
      </c>
      <c r="J12343">
        <v>14.11</v>
      </c>
      <c r="K12343">
        <v>125585.1</v>
      </c>
      <c r="L12343">
        <v>53.48</v>
      </c>
      <c r="M12343" t="s">
        <v>751</v>
      </c>
      <c r="N12343" s="37">
        <v>0</v>
      </c>
      <c r="O12343">
        <v>1381436.1</v>
      </c>
      <c r="P12343" t="s">
        <v>766</v>
      </c>
      <c r="Q12343" t="s">
        <v>766</v>
      </c>
      <c r="R12343" t="s">
        <v>768</v>
      </c>
      <c r="S12343" t="s">
        <v>758</v>
      </c>
    </row>
    <row r="12344" spans="1:19" x14ac:dyDescent="0.3">
      <c r="A12344" t="s">
        <v>747</v>
      </c>
      <c r="B12344" t="s">
        <v>748</v>
      </c>
      <c r="C12344" t="s">
        <v>749</v>
      </c>
      <c r="D12344" t="s">
        <v>750</v>
      </c>
      <c r="E12344">
        <v>-1</v>
      </c>
      <c r="F12344" t="s">
        <v>429</v>
      </c>
      <c r="G12344" s="37">
        <v>15033.46</v>
      </c>
      <c r="H12344">
        <v>0.61</v>
      </c>
      <c r="I12344">
        <v>15033.46</v>
      </c>
      <c r="J12344">
        <v>0.09</v>
      </c>
      <c r="K12344">
        <v>15033.46</v>
      </c>
      <c r="L12344">
        <v>4.7300000000000004</v>
      </c>
      <c r="M12344" t="s">
        <v>751</v>
      </c>
      <c r="N12344" s="37">
        <v>0</v>
      </c>
      <c r="O12344" t="s">
        <v>751</v>
      </c>
      <c r="P12344" t="s">
        <v>766</v>
      </c>
      <c r="Q12344" t="s">
        <v>766</v>
      </c>
      <c r="R12344" t="s">
        <v>766</v>
      </c>
      <c r="S12344" t="s">
        <v>758</v>
      </c>
    </row>
    <row r="12345" spans="1:19" x14ac:dyDescent="0.3">
      <c r="A12345" t="s">
        <v>753</v>
      </c>
      <c r="B12345" t="s">
        <v>748</v>
      </c>
      <c r="C12345" t="s">
        <v>754</v>
      </c>
      <c r="D12345" t="s">
        <v>750</v>
      </c>
      <c r="E12345">
        <v>2</v>
      </c>
      <c r="F12345" t="s">
        <v>319</v>
      </c>
      <c r="G12345" s="37">
        <v>-22765.7</v>
      </c>
      <c r="H12345" t="s">
        <v>751</v>
      </c>
      <c r="I12345">
        <v>-22765.7</v>
      </c>
      <c r="J12345" t="s">
        <v>751</v>
      </c>
      <c r="K12345">
        <v>-22765.7</v>
      </c>
      <c r="L12345" t="s">
        <v>751</v>
      </c>
      <c r="M12345" t="s">
        <v>751</v>
      </c>
      <c r="N12345" s="37">
        <v>0</v>
      </c>
      <c r="O12345" t="s">
        <v>751</v>
      </c>
      <c r="P12345" t="s">
        <v>751</v>
      </c>
      <c r="Q12345" t="s">
        <v>751</v>
      </c>
      <c r="R12345" t="s">
        <v>751</v>
      </c>
      <c r="S12345" t="s">
        <v>758</v>
      </c>
    </row>
    <row r="12346" spans="1:19" x14ac:dyDescent="0.3">
      <c r="A12346" t="s">
        <v>753</v>
      </c>
      <c r="B12346" t="s">
        <v>748</v>
      </c>
      <c r="C12346" t="s">
        <v>749</v>
      </c>
      <c r="D12346" t="s">
        <v>750</v>
      </c>
      <c r="E12346">
        <v>3</v>
      </c>
      <c r="F12346" t="s">
        <v>290</v>
      </c>
      <c r="G12346" s="37">
        <v>23716.48</v>
      </c>
      <c r="H12346">
        <v>29.09</v>
      </c>
      <c r="I12346">
        <v>23716.48</v>
      </c>
      <c r="J12346">
        <v>426.82</v>
      </c>
      <c r="K12346">
        <v>23716.48</v>
      </c>
      <c r="L12346">
        <v>9.0299999999999994</v>
      </c>
      <c r="M12346" t="s">
        <v>751</v>
      </c>
      <c r="N12346" s="37">
        <v>0</v>
      </c>
      <c r="O12346">
        <v>71149.440000000002</v>
      </c>
      <c r="P12346" t="s">
        <v>768</v>
      </c>
      <c r="Q12346" t="s">
        <v>766</v>
      </c>
      <c r="R12346" t="s">
        <v>768</v>
      </c>
      <c r="S12346" t="s">
        <v>758</v>
      </c>
    </row>
    <row r="12347" spans="1:19" x14ac:dyDescent="0.3">
      <c r="A12347" t="s">
        <v>753</v>
      </c>
      <c r="B12347" t="s">
        <v>748</v>
      </c>
      <c r="C12347" t="s">
        <v>754</v>
      </c>
      <c r="D12347" t="s">
        <v>750</v>
      </c>
      <c r="E12347">
        <v>3</v>
      </c>
      <c r="F12347" t="s">
        <v>377</v>
      </c>
      <c r="G12347" s="37">
        <v>-110048.15</v>
      </c>
      <c r="H12347" t="s">
        <v>751</v>
      </c>
      <c r="I12347">
        <v>-110048.15</v>
      </c>
      <c r="J12347" t="s">
        <v>751</v>
      </c>
      <c r="K12347">
        <v>-110048.15</v>
      </c>
      <c r="L12347" t="s">
        <v>751</v>
      </c>
      <c r="M12347" t="s">
        <v>751</v>
      </c>
      <c r="N12347" s="37">
        <v>0</v>
      </c>
      <c r="O12347" t="s">
        <v>751</v>
      </c>
      <c r="P12347" t="s">
        <v>751</v>
      </c>
      <c r="Q12347" t="s">
        <v>751</v>
      </c>
      <c r="R12347" t="s">
        <v>751</v>
      </c>
      <c r="S12347" t="s">
        <v>758</v>
      </c>
    </row>
    <row r="12348" spans="1:19" x14ac:dyDescent="0.3">
      <c r="A12348" t="s">
        <v>747</v>
      </c>
      <c r="B12348" t="s">
        <v>748</v>
      </c>
      <c r="C12348" t="s">
        <v>749</v>
      </c>
      <c r="D12348" t="s">
        <v>750</v>
      </c>
      <c r="E12348">
        <v>-1</v>
      </c>
      <c r="F12348" t="s">
        <v>476</v>
      </c>
      <c r="G12348" s="37">
        <v>1966.38</v>
      </c>
      <c r="H12348">
        <v>0.31</v>
      </c>
      <c r="I12348">
        <v>1966.38</v>
      </c>
      <c r="J12348">
        <v>7.0000000000000007E-2</v>
      </c>
      <c r="K12348">
        <v>1966.38</v>
      </c>
      <c r="L12348">
        <v>1.02</v>
      </c>
      <c r="M12348" t="s">
        <v>751</v>
      </c>
      <c r="N12348" s="37">
        <v>0</v>
      </c>
      <c r="O12348" t="s">
        <v>751</v>
      </c>
      <c r="P12348" t="s">
        <v>766</v>
      </c>
      <c r="Q12348" t="s">
        <v>766</v>
      </c>
      <c r="R12348" t="s">
        <v>766</v>
      </c>
      <c r="S12348" t="s">
        <v>758</v>
      </c>
    </row>
    <row r="12349" spans="1:19" x14ac:dyDescent="0.3">
      <c r="A12349" t="s">
        <v>747</v>
      </c>
      <c r="B12349" t="s">
        <v>748</v>
      </c>
      <c r="C12349" t="s">
        <v>754</v>
      </c>
      <c r="D12349" t="s">
        <v>750</v>
      </c>
      <c r="E12349">
        <v>10</v>
      </c>
      <c r="F12349" t="s">
        <v>212</v>
      </c>
      <c r="G12349" s="37">
        <v>-1198.4100000000001</v>
      </c>
      <c r="H12349" t="s">
        <v>751</v>
      </c>
      <c r="I12349">
        <v>-1198.4100000000001</v>
      </c>
      <c r="J12349" t="s">
        <v>751</v>
      </c>
      <c r="K12349">
        <v>-1198.4100000000001</v>
      </c>
      <c r="L12349" t="s">
        <v>751</v>
      </c>
      <c r="M12349" t="s">
        <v>751</v>
      </c>
      <c r="N12349" s="37">
        <v>0</v>
      </c>
      <c r="O12349" t="s">
        <v>751</v>
      </c>
      <c r="P12349" t="s">
        <v>751</v>
      </c>
      <c r="Q12349" t="s">
        <v>751</v>
      </c>
      <c r="R12349" t="s">
        <v>751</v>
      </c>
      <c r="S12349" t="s">
        <v>758</v>
      </c>
    </row>
    <row r="12350" spans="1:19" x14ac:dyDescent="0.3">
      <c r="A12350" t="s">
        <v>752</v>
      </c>
      <c r="B12350" t="s">
        <v>748</v>
      </c>
      <c r="C12350" t="s">
        <v>754</v>
      </c>
      <c r="D12350" t="s">
        <v>750</v>
      </c>
      <c r="E12350">
        <v>-1</v>
      </c>
      <c r="F12350" t="s">
        <v>360</v>
      </c>
      <c r="G12350" s="37">
        <v>-22.79</v>
      </c>
      <c r="H12350" t="s">
        <v>751</v>
      </c>
      <c r="I12350">
        <v>-22.79</v>
      </c>
      <c r="J12350" t="s">
        <v>751</v>
      </c>
      <c r="K12350">
        <v>-22.79</v>
      </c>
      <c r="L12350" t="s">
        <v>751</v>
      </c>
      <c r="M12350" t="s">
        <v>751</v>
      </c>
      <c r="N12350" s="37">
        <v>0</v>
      </c>
      <c r="O12350" t="s">
        <v>751</v>
      </c>
      <c r="P12350" t="s">
        <v>751</v>
      </c>
      <c r="Q12350" t="s">
        <v>751</v>
      </c>
      <c r="R12350" t="s">
        <v>751</v>
      </c>
      <c r="S12350" t="s">
        <v>758</v>
      </c>
    </row>
    <row r="12351" spans="1:19" x14ac:dyDescent="0.3">
      <c r="A12351" t="s">
        <v>752</v>
      </c>
      <c r="B12351" t="s">
        <v>748</v>
      </c>
      <c r="C12351" t="s">
        <v>754</v>
      </c>
      <c r="D12351" t="s">
        <v>750</v>
      </c>
      <c r="E12351">
        <v>-1</v>
      </c>
      <c r="F12351" t="s">
        <v>355</v>
      </c>
      <c r="G12351" s="37">
        <v>-1044904</v>
      </c>
      <c r="H12351" t="s">
        <v>751</v>
      </c>
      <c r="I12351">
        <v>-1044904</v>
      </c>
      <c r="J12351" t="s">
        <v>751</v>
      </c>
      <c r="K12351">
        <v>-1044904</v>
      </c>
      <c r="L12351" t="s">
        <v>751</v>
      </c>
      <c r="M12351" t="s">
        <v>751</v>
      </c>
      <c r="N12351" s="37">
        <v>0</v>
      </c>
      <c r="O12351" t="s">
        <v>751</v>
      </c>
      <c r="P12351" t="s">
        <v>751</v>
      </c>
      <c r="Q12351" t="s">
        <v>751</v>
      </c>
      <c r="R12351" t="s">
        <v>751</v>
      </c>
      <c r="S12351" t="s">
        <v>758</v>
      </c>
    </row>
    <row r="12352" spans="1:19" x14ac:dyDescent="0.3">
      <c r="A12352" t="s">
        <v>752</v>
      </c>
      <c r="B12352" t="s">
        <v>748</v>
      </c>
      <c r="C12352" t="s">
        <v>754</v>
      </c>
      <c r="D12352" t="s">
        <v>750</v>
      </c>
      <c r="E12352">
        <v>1</v>
      </c>
      <c r="F12352" t="s">
        <v>137</v>
      </c>
      <c r="G12352" s="37">
        <v>-246047.15</v>
      </c>
      <c r="H12352" t="s">
        <v>751</v>
      </c>
      <c r="I12352">
        <v>-246047.15</v>
      </c>
      <c r="J12352" t="s">
        <v>751</v>
      </c>
      <c r="K12352">
        <v>-246047.15</v>
      </c>
      <c r="L12352" t="s">
        <v>751</v>
      </c>
      <c r="M12352" t="s">
        <v>751</v>
      </c>
      <c r="N12352" s="37">
        <v>0</v>
      </c>
      <c r="O12352" t="s">
        <v>751</v>
      </c>
      <c r="P12352" t="s">
        <v>751</v>
      </c>
      <c r="Q12352" t="s">
        <v>751</v>
      </c>
      <c r="R12352" t="s">
        <v>751</v>
      </c>
      <c r="S12352" t="s">
        <v>758</v>
      </c>
    </row>
    <row r="12353" spans="1:19" x14ac:dyDescent="0.3">
      <c r="A12353" t="s">
        <v>753</v>
      </c>
      <c r="B12353" t="s">
        <v>748</v>
      </c>
      <c r="C12353" t="s">
        <v>749</v>
      </c>
      <c r="D12353" t="s">
        <v>750</v>
      </c>
      <c r="E12353">
        <v>5</v>
      </c>
      <c r="F12353" t="s">
        <v>250</v>
      </c>
      <c r="G12353" s="37">
        <v>26831.93</v>
      </c>
      <c r="H12353">
        <v>4.53</v>
      </c>
      <c r="I12353">
        <v>26831.93</v>
      </c>
      <c r="J12353">
        <v>696.78</v>
      </c>
      <c r="K12353">
        <v>26831.93</v>
      </c>
      <c r="L12353">
        <v>14.74</v>
      </c>
      <c r="M12353" t="s">
        <v>751</v>
      </c>
      <c r="N12353" s="37">
        <v>0</v>
      </c>
      <c r="O12353">
        <v>134159.65</v>
      </c>
      <c r="P12353" t="s">
        <v>768</v>
      </c>
      <c r="Q12353" t="s">
        <v>766</v>
      </c>
      <c r="R12353" t="s">
        <v>768</v>
      </c>
      <c r="S12353" t="s">
        <v>758</v>
      </c>
    </row>
    <row r="12354" spans="1:19" x14ac:dyDescent="0.3">
      <c r="A12354" t="s">
        <v>747</v>
      </c>
      <c r="B12354" t="s">
        <v>748</v>
      </c>
      <c r="C12354" t="s">
        <v>749</v>
      </c>
      <c r="D12354" t="s">
        <v>750</v>
      </c>
      <c r="E12354">
        <v>0</v>
      </c>
      <c r="F12354" t="s">
        <v>259</v>
      </c>
      <c r="G12354" s="37">
        <v>1143.8399999999999</v>
      </c>
      <c r="H12354">
        <v>0.08</v>
      </c>
      <c r="I12354">
        <v>1143.8399999999999</v>
      </c>
      <c r="J12354">
        <v>0.01</v>
      </c>
      <c r="K12354">
        <v>1143.8399999999999</v>
      </c>
      <c r="L12354">
        <v>0.14000000000000001</v>
      </c>
      <c r="M12354" t="s">
        <v>751</v>
      </c>
      <c r="N12354" s="37">
        <v>0</v>
      </c>
      <c r="O12354" t="s">
        <v>751</v>
      </c>
      <c r="P12354" t="s">
        <v>766</v>
      </c>
      <c r="Q12354" t="s">
        <v>766</v>
      </c>
      <c r="R12354" t="s">
        <v>766</v>
      </c>
      <c r="S12354" t="s">
        <v>758</v>
      </c>
    </row>
    <row r="12355" spans="1:19" x14ac:dyDescent="0.3">
      <c r="A12355" t="s">
        <v>747</v>
      </c>
      <c r="B12355" t="s">
        <v>748</v>
      </c>
      <c r="C12355" t="s">
        <v>749</v>
      </c>
      <c r="D12355" t="s">
        <v>750</v>
      </c>
      <c r="E12355">
        <v>0</v>
      </c>
      <c r="F12355" t="s">
        <v>228</v>
      </c>
      <c r="G12355" s="37">
        <v>502769.93</v>
      </c>
      <c r="H12355">
        <v>481.72</v>
      </c>
      <c r="I12355">
        <v>502769.93</v>
      </c>
      <c r="J12355">
        <v>97.49</v>
      </c>
      <c r="K12355">
        <v>502769.93</v>
      </c>
      <c r="L12355">
        <v>772.54</v>
      </c>
      <c r="M12355">
        <v>0</v>
      </c>
      <c r="N12355" s="37">
        <v>0</v>
      </c>
      <c r="O12355" t="s">
        <v>751</v>
      </c>
      <c r="P12355" t="s">
        <v>766</v>
      </c>
      <c r="Q12355" t="s">
        <v>766</v>
      </c>
      <c r="R12355" t="s">
        <v>766</v>
      </c>
      <c r="S12355" t="s">
        <v>758</v>
      </c>
    </row>
    <row r="12356" spans="1:19" x14ac:dyDescent="0.3">
      <c r="A12356" t="s">
        <v>753</v>
      </c>
      <c r="B12356" t="s">
        <v>748</v>
      </c>
      <c r="C12356" t="s">
        <v>749</v>
      </c>
      <c r="D12356" t="s">
        <v>750</v>
      </c>
      <c r="E12356">
        <v>1</v>
      </c>
      <c r="F12356" t="s">
        <v>136</v>
      </c>
      <c r="G12356" s="37">
        <v>15367.13</v>
      </c>
      <c r="H12356">
        <v>18.02</v>
      </c>
      <c r="I12356">
        <v>15367.13</v>
      </c>
      <c r="J12356">
        <v>1.38</v>
      </c>
      <c r="K12356">
        <v>15367.13</v>
      </c>
      <c r="L12356">
        <v>7.28</v>
      </c>
      <c r="M12356" t="s">
        <v>751</v>
      </c>
      <c r="N12356" s="37">
        <v>0</v>
      </c>
      <c r="O12356">
        <v>15367.13</v>
      </c>
      <c r="P12356" t="s">
        <v>766</v>
      </c>
      <c r="Q12356" t="s">
        <v>766</v>
      </c>
      <c r="R12356" t="s">
        <v>766</v>
      </c>
      <c r="S12356" t="s">
        <v>758</v>
      </c>
    </row>
    <row r="12357" spans="1:19" x14ac:dyDescent="0.3">
      <c r="A12357" t="s">
        <v>747</v>
      </c>
      <c r="B12357" t="s">
        <v>748</v>
      </c>
      <c r="C12357" t="s">
        <v>754</v>
      </c>
      <c r="D12357" t="s">
        <v>750</v>
      </c>
      <c r="E12357">
        <v>0</v>
      </c>
      <c r="F12357" t="s">
        <v>449</v>
      </c>
      <c r="G12357" s="37">
        <v>-2748.62</v>
      </c>
      <c r="H12357" t="s">
        <v>751</v>
      </c>
      <c r="I12357">
        <v>-2748.62</v>
      </c>
      <c r="J12357" t="s">
        <v>751</v>
      </c>
      <c r="K12357">
        <v>-2748.62</v>
      </c>
      <c r="L12357" t="s">
        <v>751</v>
      </c>
      <c r="M12357" t="s">
        <v>751</v>
      </c>
      <c r="N12357" s="37">
        <v>0</v>
      </c>
      <c r="O12357" t="s">
        <v>751</v>
      </c>
      <c r="P12357" t="s">
        <v>751</v>
      </c>
      <c r="Q12357" t="s">
        <v>751</v>
      </c>
      <c r="R12357" t="s">
        <v>751</v>
      </c>
      <c r="S12357" t="s">
        <v>758</v>
      </c>
    </row>
    <row r="12358" spans="1:19" x14ac:dyDescent="0.3">
      <c r="A12358" t="s">
        <v>747</v>
      </c>
      <c r="B12358" t="s">
        <v>748</v>
      </c>
      <c r="C12358" t="s">
        <v>754</v>
      </c>
      <c r="D12358" t="s">
        <v>750</v>
      </c>
      <c r="E12358">
        <v>-1</v>
      </c>
      <c r="F12358" t="s">
        <v>149</v>
      </c>
      <c r="G12358" s="37">
        <v>-11.59</v>
      </c>
      <c r="H12358" t="s">
        <v>751</v>
      </c>
      <c r="I12358">
        <v>-11.59</v>
      </c>
      <c r="J12358" t="s">
        <v>751</v>
      </c>
      <c r="K12358">
        <v>-11.59</v>
      </c>
      <c r="L12358" t="s">
        <v>751</v>
      </c>
      <c r="M12358" t="s">
        <v>751</v>
      </c>
      <c r="N12358" s="37">
        <v>0</v>
      </c>
      <c r="O12358" t="s">
        <v>751</v>
      </c>
      <c r="P12358" t="s">
        <v>751</v>
      </c>
      <c r="Q12358" t="s">
        <v>751</v>
      </c>
      <c r="R12358" t="s">
        <v>751</v>
      </c>
      <c r="S12358" t="s">
        <v>758</v>
      </c>
    </row>
    <row r="12359" spans="1:19" x14ac:dyDescent="0.3">
      <c r="A12359" t="s">
        <v>752</v>
      </c>
      <c r="B12359" t="s">
        <v>748</v>
      </c>
      <c r="C12359" t="s">
        <v>749</v>
      </c>
      <c r="D12359" t="s">
        <v>750</v>
      </c>
      <c r="E12359">
        <v>0</v>
      </c>
      <c r="F12359" t="s">
        <v>479</v>
      </c>
      <c r="G12359" s="37">
        <v>13400.88</v>
      </c>
      <c r="H12359">
        <v>0.76</v>
      </c>
      <c r="I12359">
        <v>13400.88</v>
      </c>
      <c r="J12359">
        <v>0.36</v>
      </c>
      <c r="K12359">
        <v>13400.88</v>
      </c>
      <c r="L12359">
        <v>3.47</v>
      </c>
      <c r="M12359" t="s">
        <v>751</v>
      </c>
      <c r="N12359" s="37">
        <v>0</v>
      </c>
      <c r="O12359" t="s">
        <v>751</v>
      </c>
      <c r="P12359" t="s">
        <v>766</v>
      </c>
      <c r="Q12359" t="s">
        <v>766</v>
      </c>
      <c r="R12359" t="s">
        <v>766</v>
      </c>
      <c r="S12359" t="s">
        <v>758</v>
      </c>
    </row>
    <row r="12360" spans="1:19" x14ac:dyDescent="0.3">
      <c r="A12360" t="s">
        <v>747</v>
      </c>
      <c r="B12360" t="s">
        <v>748</v>
      </c>
      <c r="C12360" t="s">
        <v>749</v>
      </c>
      <c r="D12360" t="s">
        <v>750</v>
      </c>
      <c r="E12360">
        <v>2</v>
      </c>
      <c r="F12360" t="s">
        <v>350</v>
      </c>
      <c r="G12360" s="37">
        <v>22536.37</v>
      </c>
      <c r="H12360">
        <v>2430.59</v>
      </c>
      <c r="I12360">
        <v>22536.37</v>
      </c>
      <c r="J12360">
        <v>0.27</v>
      </c>
      <c r="K12360">
        <v>22536.37</v>
      </c>
      <c r="L12360">
        <v>1.41</v>
      </c>
      <c r="M12360" t="s">
        <v>751</v>
      </c>
      <c r="N12360" s="37">
        <v>0</v>
      </c>
      <c r="O12360">
        <v>45072.74</v>
      </c>
      <c r="P12360" t="s">
        <v>766</v>
      </c>
      <c r="Q12360" t="s">
        <v>768</v>
      </c>
      <c r="R12360" t="s">
        <v>768</v>
      </c>
      <c r="S12360" t="s">
        <v>758</v>
      </c>
    </row>
    <row r="12361" spans="1:19" x14ac:dyDescent="0.3">
      <c r="A12361" t="s">
        <v>753</v>
      </c>
      <c r="B12361" t="s">
        <v>748</v>
      </c>
      <c r="C12361" t="s">
        <v>754</v>
      </c>
      <c r="D12361" t="s">
        <v>750</v>
      </c>
      <c r="E12361">
        <v>2</v>
      </c>
      <c r="F12361" t="s">
        <v>369</v>
      </c>
      <c r="G12361" s="37">
        <v>-1640.68</v>
      </c>
      <c r="H12361" t="s">
        <v>751</v>
      </c>
      <c r="I12361">
        <v>-1640.68</v>
      </c>
      <c r="J12361" t="s">
        <v>751</v>
      </c>
      <c r="K12361">
        <v>-1640.68</v>
      </c>
      <c r="L12361" t="s">
        <v>751</v>
      </c>
      <c r="M12361" t="s">
        <v>751</v>
      </c>
      <c r="N12361" s="37">
        <v>0</v>
      </c>
      <c r="O12361" t="s">
        <v>751</v>
      </c>
      <c r="P12361" t="s">
        <v>751</v>
      </c>
      <c r="Q12361" t="s">
        <v>751</v>
      </c>
      <c r="R12361" t="s">
        <v>751</v>
      </c>
      <c r="S12361" t="s">
        <v>758</v>
      </c>
    </row>
    <row r="12362" spans="1:19" x14ac:dyDescent="0.3">
      <c r="A12362" t="s">
        <v>753</v>
      </c>
      <c r="B12362" t="s">
        <v>748</v>
      </c>
      <c r="C12362" t="s">
        <v>749</v>
      </c>
      <c r="D12362" t="s">
        <v>750</v>
      </c>
      <c r="E12362">
        <v>5</v>
      </c>
      <c r="F12362" t="s">
        <v>370</v>
      </c>
      <c r="G12362" s="37">
        <v>64964.33</v>
      </c>
      <c r="H12362">
        <v>23.14</v>
      </c>
      <c r="I12362">
        <v>64964.33</v>
      </c>
      <c r="J12362">
        <v>4.68</v>
      </c>
      <c r="K12362">
        <v>64964.33</v>
      </c>
      <c r="L12362">
        <v>37.119999999999997</v>
      </c>
      <c r="M12362" t="s">
        <v>751</v>
      </c>
      <c r="N12362" s="37">
        <v>0</v>
      </c>
      <c r="O12362">
        <v>324821.65000000002</v>
      </c>
      <c r="P12362" t="s">
        <v>766</v>
      </c>
      <c r="Q12362" t="s">
        <v>766</v>
      </c>
      <c r="R12362" t="s">
        <v>766</v>
      </c>
      <c r="S12362" t="s">
        <v>758</v>
      </c>
    </row>
    <row r="12363" spans="1:19" x14ac:dyDescent="0.3">
      <c r="A12363" t="s">
        <v>747</v>
      </c>
      <c r="B12363" t="s">
        <v>748</v>
      </c>
      <c r="C12363" t="s">
        <v>749</v>
      </c>
      <c r="D12363" t="s">
        <v>750</v>
      </c>
      <c r="E12363">
        <v>4</v>
      </c>
      <c r="F12363" t="s">
        <v>218</v>
      </c>
      <c r="G12363" s="37">
        <v>97185.56</v>
      </c>
      <c r="H12363">
        <v>9723.8799999999992</v>
      </c>
      <c r="I12363">
        <v>97185.56</v>
      </c>
      <c r="J12363">
        <v>5.38</v>
      </c>
      <c r="K12363">
        <v>97185.56</v>
      </c>
      <c r="L12363">
        <v>51.53</v>
      </c>
      <c r="M12363" t="s">
        <v>751</v>
      </c>
      <c r="N12363" s="37">
        <v>0</v>
      </c>
      <c r="O12363">
        <v>388742.24</v>
      </c>
      <c r="P12363" t="s">
        <v>766</v>
      </c>
      <c r="Q12363" t="s">
        <v>768</v>
      </c>
      <c r="R12363" t="s">
        <v>768</v>
      </c>
      <c r="S12363" t="s">
        <v>758</v>
      </c>
    </row>
    <row r="12364" spans="1:19" x14ac:dyDescent="0.3">
      <c r="A12364" t="s">
        <v>753</v>
      </c>
      <c r="B12364" t="s">
        <v>748</v>
      </c>
      <c r="C12364" t="s">
        <v>749</v>
      </c>
      <c r="D12364" t="s">
        <v>750</v>
      </c>
      <c r="E12364">
        <v>0</v>
      </c>
      <c r="F12364" t="s">
        <v>141</v>
      </c>
      <c r="G12364" s="37">
        <v>10493.55</v>
      </c>
      <c r="H12364">
        <v>1.96</v>
      </c>
      <c r="I12364">
        <v>10493.55</v>
      </c>
      <c r="J12364">
        <v>0.93</v>
      </c>
      <c r="K12364">
        <v>10493.55</v>
      </c>
      <c r="L12364">
        <v>8.9</v>
      </c>
      <c r="M12364" t="s">
        <v>751</v>
      </c>
      <c r="N12364" s="37">
        <v>0</v>
      </c>
      <c r="O12364" t="s">
        <v>751</v>
      </c>
      <c r="P12364" t="s">
        <v>766</v>
      </c>
      <c r="Q12364" t="s">
        <v>766</v>
      </c>
      <c r="R12364" t="s">
        <v>766</v>
      </c>
      <c r="S12364" t="s">
        <v>758</v>
      </c>
    </row>
    <row r="12365" spans="1:19" x14ac:dyDescent="0.3">
      <c r="A12365" t="s">
        <v>747</v>
      </c>
      <c r="B12365" t="s">
        <v>748</v>
      </c>
      <c r="C12365" t="s">
        <v>754</v>
      </c>
      <c r="D12365" t="s">
        <v>750</v>
      </c>
      <c r="E12365">
        <v>6</v>
      </c>
      <c r="F12365" t="s">
        <v>142</v>
      </c>
      <c r="G12365" s="37">
        <v>-415.53</v>
      </c>
      <c r="H12365" t="s">
        <v>751</v>
      </c>
      <c r="I12365">
        <v>-415.53</v>
      </c>
      <c r="J12365" t="s">
        <v>751</v>
      </c>
      <c r="K12365">
        <v>-415.53</v>
      </c>
      <c r="L12365" t="s">
        <v>751</v>
      </c>
      <c r="M12365" t="s">
        <v>751</v>
      </c>
      <c r="N12365" s="37">
        <v>0</v>
      </c>
      <c r="O12365" t="s">
        <v>751</v>
      </c>
      <c r="P12365" t="s">
        <v>751</v>
      </c>
      <c r="Q12365" t="s">
        <v>751</v>
      </c>
      <c r="R12365" t="s">
        <v>751</v>
      </c>
      <c r="S12365" t="s">
        <v>758</v>
      </c>
    </row>
    <row r="12366" spans="1:19" x14ac:dyDescent="0.3">
      <c r="A12366" t="s">
        <v>752</v>
      </c>
      <c r="B12366" t="s">
        <v>748</v>
      </c>
      <c r="C12366" t="s">
        <v>749</v>
      </c>
      <c r="D12366" t="s">
        <v>750</v>
      </c>
      <c r="E12366">
        <v>-1</v>
      </c>
      <c r="F12366" t="s">
        <v>412</v>
      </c>
      <c r="G12366" s="37">
        <v>20847.48</v>
      </c>
      <c r="H12366">
        <v>0.45</v>
      </c>
      <c r="I12366">
        <v>20847.48</v>
      </c>
      <c r="J12366">
        <v>7.0000000000000007E-2</v>
      </c>
      <c r="K12366">
        <v>20847.48</v>
      </c>
      <c r="L12366">
        <v>0.82</v>
      </c>
      <c r="M12366" t="s">
        <v>751</v>
      </c>
      <c r="N12366" s="37">
        <v>0</v>
      </c>
      <c r="O12366" t="s">
        <v>751</v>
      </c>
      <c r="P12366" t="s">
        <v>766</v>
      </c>
      <c r="Q12366" t="s">
        <v>766</v>
      </c>
      <c r="R12366" t="s">
        <v>766</v>
      </c>
      <c r="S12366" t="s">
        <v>758</v>
      </c>
    </row>
    <row r="12367" spans="1:19" x14ac:dyDescent="0.3">
      <c r="A12367" t="s">
        <v>747</v>
      </c>
      <c r="B12367" t="s">
        <v>748</v>
      </c>
      <c r="C12367" t="s">
        <v>749</v>
      </c>
      <c r="D12367" t="s">
        <v>750</v>
      </c>
      <c r="E12367">
        <v>11</v>
      </c>
      <c r="F12367" t="s">
        <v>494</v>
      </c>
      <c r="G12367" s="37">
        <v>114365.31</v>
      </c>
      <c r="H12367">
        <v>8.77</v>
      </c>
      <c r="I12367">
        <v>114365.31</v>
      </c>
      <c r="J12367">
        <v>3.94</v>
      </c>
      <c r="K12367">
        <v>114365.31</v>
      </c>
      <c r="L12367">
        <v>49.11</v>
      </c>
      <c r="M12367" t="s">
        <v>751</v>
      </c>
      <c r="N12367" s="37">
        <v>0</v>
      </c>
      <c r="O12367">
        <v>1258018.4099999999</v>
      </c>
      <c r="P12367" t="s">
        <v>766</v>
      </c>
      <c r="Q12367" t="s">
        <v>766</v>
      </c>
      <c r="R12367" t="s">
        <v>766</v>
      </c>
      <c r="S12367" t="s">
        <v>758</v>
      </c>
    </row>
    <row r="12368" spans="1:19" x14ac:dyDescent="0.3">
      <c r="A12368" t="s">
        <v>752</v>
      </c>
      <c r="B12368" t="s">
        <v>748</v>
      </c>
      <c r="C12368" t="s">
        <v>754</v>
      </c>
      <c r="D12368" t="s">
        <v>750</v>
      </c>
      <c r="E12368">
        <v>-4</v>
      </c>
      <c r="F12368" t="s">
        <v>6</v>
      </c>
      <c r="G12368" s="37">
        <v>-129005.45</v>
      </c>
      <c r="H12368" t="s">
        <v>751</v>
      </c>
      <c r="I12368">
        <v>-129005.45</v>
      </c>
      <c r="J12368" t="s">
        <v>751</v>
      </c>
      <c r="K12368">
        <v>-129005.45</v>
      </c>
      <c r="L12368" t="s">
        <v>751</v>
      </c>
      <c r="M12368" t="s">
        <v>751</v>
      </c>
      <c r="N12368" s="37">
        <v>0</v>
      </c>
      <c r="O12368" t="s">
        <v>751</v>
      </c>
      <c r="P12368" t="s">
        <v>751</v>
      </c>
      <c r="Q12368" t="s">
        <v>751</v>
      </c>
      <c r="R12368" t="s">
        <v>751</v>
      </c>
      <c r="S12368" t="s">
        <v>758</v>
      </c>
    </row>
    <row r="12369" spans="1:19" x14ac:dyDescent="0.3">
      <c r="A12369" t="s">
        <v>747</v>
      </c>
      <c r="B12369" t="s">
        <v>748</v>
      </c>
      <c r="C12369" t="s">
        <v>749</v>
      </c>
      <c r="D12369" t="s">
        <v>750</v>
      </c>
      <c r="E12369">
        <v>-1</v>
      </c>
      <c r="F12369" t="s">
        <v>268</v>
      </c>
      <c r="G12369" s="37">
        <v>355642.75</v>
      </c>
      <c r="H12369">
        <v>727.5</v>
      </c>
      <c r="I12369">
        <v>355642.75</v>
      </c>
      <c r="J12369">
        <v>55.73</v>
      </c>
      <c r="K12369">
        <v>355642.75</v>
      </c>
      <c r="L12369">
        <v>293.95</v>
      </c>
      <c r="M12369" t="s">
        <v>751</v>
      </c>
      <c r="N12369" s="37">
        <v>0</v>
      </c>
      <c r="O12369" t="s">
        <v>751</v>
      </c>
      <c r="P12369" t="s">
        <v>766</v>
      </c>
      <c r="Q12369" t="s">
        <v>766</v>
      </c>
      <c r="R12369" t="s">
        <v>766</v>
      </c>
      <c r="S12369" t="s">
        <v>758</v>
      </c>
    </row>
    <row r="12370" spans="1:19" x14ac:dyDescent="0.3">
      <c r="A12370" t="s">
        <v>747</v>
      </c>
      <c r="B12370" t="s">
        <v>748</v>
      </c>
      <c r="C12370" t="s">
        <v>749</v>
      </c>
      <c r="D12370" t="s">
        <v>750</v>
      </c>
      <c r="E12370">
        <v>4</v>
      </c>
      <c r="F12370" t="s">
        <v>502</v>
      </c>
      <c r="G12370" s="37">
        <v>294673.03999999998</v>
      </c>
      <c r="H12370">
        <v>13.2</v>
      </c>
      <c r="I12370">
        <v>294673.03999999998</v>
      </c>
      <c r="J12370">
        <v>4.8</v>
      </c>
      <c r="K12370">
        <v>294673.03999999998</v>
      </c>
      <c r="L12370">
        <v>46.12</v>
      </c>
      <c r="M12370" t="s">
        <v>751</v>
      </c>
      <c r="N12370" s="37">
        <v>0</v>
      </c>
      <c r="O12370">
        <v>1178692.1599999999</v>
      </c>
      <c r="P12370" t="s">
        <v>766</v>
      </c>
      <c r="Q12370" t="s">
        <v>766</v>
      </c>
      <c r="R12370" t="s">
        <v>766</v>
      </c>
      <c r="S12370" t="s">
        <v>758</v>
      </c>
    </row>
    <row r="12371" spans="1:19" x14ac:dyDescent="0.3">
      <c r="A12371" t="s">
        <v>752</v>
      </c>
      <c r="B12371" t="s">
        <v>748</v>
      </c>
      <c r="C12371" t="s">
        <v>754</v>
      </c>
      <c r="D12371" t="s">
        <v>750</v>
      </c>
      <c r="E12371">
        <v>-1</v>
      </c>
      <c r="F12371" t="s">
        <v>387</v>
      </c>
      <c r="G12371" s="37">
        <v>-2941.71</v>
      </c>
      <c r="H12371" t="s">
        <v>751</v>
      </c>
      <c r="I12371">
        <v>-2941.71</v>
      </c>
      <c r="J12371" t="s">
        <v>751</v>
      </c>
      <c r="K12371">
        <v>-2941.71</v>
      </c>
      <c r="L12371" t="s">
        <v>751</v>
      </c>
      <c r="M12371" t="s">
        <v>751</v>
      </c>
      <c r="N12371" s="37">
        <v>0</v>
      </c>
      <c r="O12371" t="s">
        <v>751</v>
      </c>
      <c r="P12371" t="s">
        <v>751</v>
      </c>
      <c r="Q12371" t="s">
        <v>751</v>
      </c>
      <c r="R12371" t="s">
        <v>751</v>
      </c>
      <c r="S12371" t="s">
        <v>758</v>
      </c>
    </row>
    <row r="12372" spans="1:19" x14ac:dyDescent="0.3">
      <c r="A12372" t="s">
        <v>747</v>
      </c>
      <c r="B12372" t="s">
        <v>748</v>
      </c>
      <c r="C12372" t="s">
        <v>749</v>
      </c>
      <c r="D12372" t="s">
        <v>750</v>
      </c>
      <c r="E12372">
        <v>-4</v>
      </c>
      <c r="F12372" t="s">
        <v>79</v>
      </c>
      <c r="G12372" s="37">
        <v>61</v>
      </c>
      <c r="H12372">
        <v>0</v>
      </c>
      <c r="I12372">
        <v>61</v>
      </c>
      <c r="J12372">
        <v>0</v>
      </c>
      <c r="K12372">
        <v>61</v>
      </c>
      <c r="L12372">
        <v>0.02</v>
      </c>
      <c r="M12372" t="s">
        <v>751</v>
      </c>
      <c r="N12372" s="37">
        <v>0</v>
      </c>
      <c r="O12372" t="s">
        <v>751</v>
      </c>
      <c r="P12372" t="s">
        <v>766</v>
      </c>
      <c r="Q12372" t="s">
        <v>766</v>
      </c>
      <c r="R12372" t="s">
        <v>766</v>
      </c>
      <c r="S12372" t="s">
        <v>758</v>
      </c>
    </row>
    <row r="12373" spans="1:19" x14ac:dyDescent="0.3">
      <c r="A12373" t="s">
        <v>753</v>
      </c>
      <c r="B12373" t="s">
        <v>748</v>
      </c>
      <c r="C12373" t="s">
        <v>754</v>
      </c>
      <c r="D12373" t="s">
        <v>750</v>
      </c>
      <c r="E12373">
        <v>9</v>
      </c>
      <c r="F12373" t="s">
        <v>170</v>
      </c>
      <c r="G12373" s="37">
        <v>-12797.36</v>
      </c>
      <c r="H12373" t="s">
        <v>751</v>
      </c>
      <c r="I12373">
        <v>-12797.36</v>
      </c>
      <c r="J12373" t="s">
        <v>751</v>
      </c>
      <c r="K12373">
        <v>-12797.36</v>
      </c>
      <c r="L12373" t="s">
        <v>751</v>
      </c>
      <c r="M12373" t="s">
        <v>751</v>
      </c>
      <c r="N12373" s="37">
        <v>0</v>
      </c>
      <c r="O12373" t="s">
        <v>751</v>
      </c>
      <c r="P12373" t="s">
        <v>751</v>
      </c>
      <c r="Q12373" t="s">
        <v>751</v>
      </c>
      <c r="R12373" t="s">
        <v>751</v>
      </c>
      <c r="S12373" t="s">
        <v>758</v>
      </c>
    </row>
    <row r="12374" spans="1:19" x14ac:dyDescent="0.3">
      <c r="A12374" t="s">
        <v>753</v>
      </c>
      <c r="B12374" t="s">
        <v>748</v>
      </c>
      <c r="C12374" t="s">
        <v>754</v>
      </c>
      <c r="D12374" t="s">
        <v>750</v>
      </c>
      <c r="E12374">
        <v>-1</v>
      </c>
      <c r="F12374" t="s">
        <v>233</v>
      </c>
      <c r="G12374" s="37">
        <v>-13498.43</v>
      </c>
      <c r="H12374" t="s">
        <v>751</v>
      </c>
      <c r="I12374">
        <v>-13498.43</v>
      </c>
      <c r="J12374" t="s">
        <v>751</v>
      </c>
      <c r="K12374">
        <v>-13498.43</v>
      </c>
      <c r="L12374" t="s">
        <v>751</v>
      </c>
      <c r="M12374" t="s">
        <v>751</v>
      </c>
      <c r="N12374" s="37">
        <v>0</v>
      </c>
      <c r="O12374" t="s">
        <v>751</v>
      </c>
      <c r="P12374" t="s">
        <v>751</v>
      </c>
      <c r="Q12374" t="s">
        <v>751</v>
      </c>
      <c r="R12374" t="s">
        <v>751</v>
      </c>
      <c r="S12374" t="s">
        <v>758</v>
      </c>
    </row>
    <row r="12375" spans="1:19" x14ac:dyDescent="0.3">
      <c r="A12375" t="s">
        <v>752</v>
      </c>
      <c r="B12375" t="s">
        <v>748</v>
      </c>
      <c r="C12375" t="s">
        <v>749</v>
      </c>
      <c r="D12375" t="s">
        <v>750</v>
      </c>
      <c r="E12375">
        <v>-1</v>
      </c>
      <c r="F12375" t="s">
        <v>101</v>
      </c>
      <c r="G12375" s="37">
        <v>35000</v>
      </c>
      <c r="H12375" t="s">
        <v>751</v>
      </c>
      <c r="I12375">
        <v>35000</v>
      </c>
      <c r="J12375" t="s">
        <v>751</v>
      </c>
      <c r="K12375">
        <v>35000</v>
      </c>
      <c r="L12375">
        <v>0</v>
      </c>
      <c r="M12375" t="s">
        <v>751</v>
      </c>
      <c r="N12375" s="37">
        <v>0</v>
      </c>
      <c r="O12375" t="s">
        <v>751</v>
      </c>
      <c r="P12375" t="s">
        <v>766</v>
      </c>
      <c r="Q12375" t="s">
        <v>766</v>
      </c>
      <c r="R12375" t="s">
        <v>768</v>
      </c>
      <c r="S12375" t="s">
        <v>758</v>
      </c>
    </row>
    <row r="12376" spans="1:19" x14ac:dyDescent="0.3">
      <c r="A12376" t="s">
        <v>753</v>
      </c>
      <c r="B12376" t="s">
        <v>748</v>
      </c>
      <c r="C12376" t="s">
        <v>749</v>
      </c>
      <c r="D12376" t="s">
        <v>750</v>
      </c>
      <c r="E12376">
        <v>0</v>
      </c>
      <c r="F12376" t="s">
        <v>491</v>
      </c>
      <c r="G12376" s="37">
        <v>70326.09</v>
      </c>
      <c r="H12376">
        <v>25.3</v>
      </c>
      <c r="I12376">
        <v>70326.09</v>
      </c>
      <c r="J12376">
        <v>5.12</v>
      </c>
      <c r="K12376">
        <v>70326.09</v>
      </c>
      <c r="L12376">
        <v>40.57</v>
      </c>
      <c r="M12376" t="s">
        <v>751</v>
      </c>
      <c r="N12376" s="37">
        <v>0</v>
      </c>
      <c r="O12376" t="s">
        <v>751</v>
      </c>
      <c r="P12376" t="s">
        <v>766</v>
      </c>
      <c r="Q12376" t="s">
        <v>766</v>
      </c>
      <c r="R12376" t="s">
        <v>766</v>
      </c>
      <c r="S12376" t="s">
        <v>758</v>
      </c>
    </row>
    <row r="12377" spans="1:19" x14ac:dyDescent="0.3">
      <c r="A12377" t="s">
        <v>747</v>
      </c>
      <c r="B12377" t="s">
        <v>748</v>
      </c>
      <c r="C12377" t="s">
        <v>749</v>
      </c>
      <c r="D12377" t="s">
        <v>750</v>
      </c>
      <c r="E12377">
        <v>6</v>
      </c>
      <c r="F12377" t="s">
        <v>253</v>
      </c>
      <c r="G12377" s="37">
        <v>621138.78</v>
      </c>
      <c r="H12377">
        <v>12.04</v>
      </c>
      <c r="I12377">
        <v>621138.78</v>
      </c>
      <c r="J12377">
        <v>22.26</v>
      </c>
      <c r="K12377">
        <v>621138.78</v>
      </c>
      <c r="L12377">
        <v>153.85</v>
      </c>
      <c r="M12377" t="s">
        <v>751</v>
      </c>
      <c r="N12377" s="37">
        <v>0</v>
      </c>
      <c r="O12377">
        <v>3726832.68</v>
      </c>
      <c r="P12377" t="s">
        <v>766</v>
      </c>
      <c r="Q12377" t="s">
        <v>766</v>
      </c>
      <c r="R12377" t="s">
        <v>766</v>
      </c>
      <c r="S12377" t="s">
        <v>758</v>
      </c>
    </row>
    <row r="12378" spans="1:19" x14ac:dyDescent="0.3">
      <c r="A12378" t="s">
        <v>747</v>
      </c>
      <c r="B12378" t="s">
        <v>748</v>
      </c>
      <c r="C12378" t="s">
        <v>749</v>
      </c>
      <c r="D12378" t="s">
        <v>750</v>
      </c>
      <c r="E12378">
        <v>1</v>
      </c>
      <c r="F12378" t="s">
        <v>22</v>
      </c>
      <c r="G12378" s="37">
        <v>86953.48</v>
      </c>
      <c r="H12378">
        <v>4.3499999999999996</v>
      </c>
      <c r="I12378">
        <v>86953.48</v>
      </c>
      <c r="J12378">
        <v>2.37</v>
      </c>
      <c r="K12378">
        <v>86953.48</v>
      </c>
      <c r="L12378">
        <v>38.770000000000003</v>
      </c>
      <c r="M12378" t="s">
        <v>751</v>
      </c>
      <c r="N12378" s="37">
        <v>0</v>
      </c>
      <c r="O12378">
        <v>86953.48</v>
      </c>
      <c r="P12378" t="s">
        <v>766</v>
      </c>
      <c r="Q12378" t="s">
        <v>766</v>
      </c>
      <c r="R12378" t="s">
        <v>766</v>
      </c>
      <c r="S12378" t="s">
        <v>758</v>
      </c>
    </row>
    <row r="12379" spans="1:19" x14ac:dyDescent="0.3">
      <c r="A12379" t="s">
        <v>747</v>
      </c>
      <c r="B12379" t="s">
        <v>748</v>
      </c>
      <c r="C12379" t="s">
        <v>749</v>
      </c>
      <c r="D12379" t="s">
        <v>750</v>
      </c>
      <c r="E12379">
        <v>14</v>
      </c>
      <c r="F12379" t="s">
        <v>248</v>
      </c>
      <c r="G12379" s="37">
        <v>4458184.5599999996</v>
      </c>
      <c r="H12379">
        <v>0</v>
      </c>
      <c r="I12379">
        <v>4458184.5599999996</v>
      </c>
      <c r="J12379">
        <v>0.14000000000000001</v>
      </c>
      <c r="K12379">
        <v>4458184.5599999996</v>
      </c>
      <c r="L12379">
        <v>1.69</v>
      </c>
      <c r="M12379" t="s">
        <v>751</v>
      </c>
      <c r="N12379" s="37">
        <v>0</v>
      </c>
      <c r="O12379">
        <v>62414583.840000004</v>
      </c>
      <c r="P12379" t="s">
        <v>767</v>
      </c>
      <c r="Q12379" t="s">
        <v>766</v>
      </c>
      <c r="R12379" t="s">
        <v>766</v>
      </c>
      <c r="S12379" t="s">
        <v>758</v>
      </c>
    </row>
    <row r="12380" spans="1:19" x14ac:dyDescent="0.3">
      <c r="A12380" t="s">
        <v>753</v>
      </c>
      <c r="B12380" t="s">
        <v>748</v>
      </c>
      <c r="C12380" t="s">
        <v>754</v>
      </c>
      <c r="D12380" t="s">
        <v>750</v>
      </c>
      <c r="E12380">
        <v>-4</v>
      </c>
      <c r="F12380" t="s">
        <v>249</v>
      </c>
      <c r="G12380" s="37">
        <v>-902.68</v>
      </c>
      <c r="H12380" t="s">
        <v>751</v>
      </c>
      <c r="I12380">
        <v>-902.68</v>
      </c>
      <c r="J12380" t="s">
        <v>751</v>
      </c>
      <c r="K12380">
        <v>-902.68</v>
      </c>
      <c r="L12380" t="s">
        <v>751</v>
      </c>
      <c r="M12380" t="s">
        <v>751</v>
      </c>
      <c r="N12380" s="37">
        <v>0</v>
      </c>
      <c r="O12380" t="s">
        <v>751</v>
      </c>
      <c r="P12380" t="s">
        <v>751</v>
      </c>
      <c r="Q12380" t="s">
        <v>751</v>
      </c>
      <c r="R12380" t="s">
        <v>751</v>
      </c>
      <c r="S12380" t="s">
        <v>758</v>
      </c>
    </row>
    <row r="12381" spans="1:19" x14ac:dyDescent="0.3">
      <c r="A12381" t="s">
        <v>753</v>
      </c>
      <c r="B12381" t="s">
        <v>748</v>
      </c>
      <c r="C12381" t="s">
        <v>749</v>
      </c>
      <c r="D12381" t="s">
        <v>750</v>
      </c>
      <c r="E12381">
        <v>2</v>
      </c>
      <c r="F12381" t="s">
        <v>391</v>
      </c>
      <c r="G12381" s="37">
        <v>16487.349999999999</v>
      </c>
      <c r="H12381">
        <v>0.61</v>
      </c>
      <c r="I12381">
        <v>16487.349999999999</v>
      </c>
      <c r="J12381">
        <v>213.48</v>
      </c>
      <c r="K12381">
        <v>16487.349999999999</v>
      </c>
      <c r="L12381">
        <v>2.76</v>
      </c>
      <c r="M12381" t="s">
        <v>751</v>
      </c>
      <c r="N12381" s="37">
        <v>0</v>
      </c>
      <c r="O12381">
        <v>32974.699999999997</v>
      </c>
      <c r="P12381" t="s">
        <v>768</v>
      </c>
      <c r="Q12381" t="s">
        <v>766</v>
      </c>
      <c r="R12381" t="s">
        <v>768</v>
      </c>
      <c r="S12381" t="s">
        <v>758</v>
      </c>
    </row>
    <row r="12382" spans="1:19" x14ac:dyDescent="0.3">
      <c r="A12382" t="s">
        <v>753</v>
      </c>
      <c r="B12382" t="s">
        <v>748</v>
      </c>
      <c r="C12382" t="s">
        <v>749</v>
      </c>
      <c r="D12382" t="s">
        <v>750</v>
      </c>
      <c r="E12382">
        <v>-4</v>
      </c>
      <c r="F12382" t="s">
        <v>200</v>
      </c>
      <c r="G12382" s="37">
        <v>60306.51</v>
      </c>
      <c r="H12382">
        <v>2.09</v>
      </c>
      <c r="I12382">
        <v>60306.51</v>
      </c>
      <c r="J12382">
        <v>0.15</v>
      </c>
      <c r="K12382">
        <v>60306.51</v>
      </c>
      <c r="L12382">
        <v>3.26</v>
      </c>
      <c r="M12382" t="s">
        <v>751</v>
      </c>
      <c r="N12382" s="37">
        <v>0</v>
      </c>
      <c r="O12382" t="s">
        <v>751</v>
      </c>
      <c r="P12382" t="s">
        <v>766</v>
      </c>
      <c r="Q12382" t="s">
        <v>766</v>
      </c>
      <c r="R12382" t="s">
        <v>766</v>
      </c>
      <c r="S12382" t="s">
        <v>758</v>
      </c>
    </row>
    <row r="12383" spans="1:19" x14ac:dyDescent="0.3">
      <c r="A12383" t="s">
        <v>747</v>
      </c>
      <c r="B12383" t="s">
        <v>748</v>
      </c>
      <c r="C12383" t="s">
        <v>749</v>
      </c>
      <c r="D12383" t="s">
        <v>750</v>
      </c>
      <c r="E12383">
        <v>1</v>
      </c>
      <c r="F12383" t="s">
        <v>492</v>
      </c>
      <c r="G12383" s="37">
        <v>18772.72</v>
      </c>
      <c r="H12383">
        <v>28.42</v>
      </c>
      <c r="I12383">
        <v>18772.72</v>
      </c>
      <c r="J12383">
        <v>2.1800000000000002</v>
      </c>
      <c r="K12383">
        <v>18772.72</v>
      </c>
      <c r="L12383">
        <v>11.49</v>
      </c>
      <c r="M12383" t="s">
        <v>751</v>
      </c>
      <c r="N12383" s="37">
        <v>0</v>
      </c>
      <c r="O12383">
        <v>18772.72</v>
      </c>
      <c r="P12383" t="s">
        <v>768</v>
      </c>
      <c r="Q12383" t="s">
        <v>768</v>
      </c>
      <c r="R12383" t="s">
        <v>768</v>
      </c>
      <c r="S12383" t="s">
        <v>758</v>
      </c>
    </row>
    <row r="12384" spans="1:19" x14ac:dyDescent="0.3">
      <c r="A12384" t="s">
        <v>747</v>
      </c>
      <c r="B12384" t="s">
        <v>748</v>
      </c>
      <c r="C12384" t="s">
        <v>749</v>
      </c>
      <c r="D12384" t="s">
        <v>750</v>
      </c>
      <c r="E12384">
        <v>5</v>
      </c>
      <c r="F12384" t="s">
        <v>514</v>
      </c>
      <c r="G12384" s="37">
        <v>96848.11</v>
      </c>
      <c r="H12384" t="s">
        <v>751</v>
      </c>
      <c r="I12384">
        <v>96848.11</v>
      </c>
      <c r="J12384" t="s">
        <v>751</v>
      </c>
      <c r="K12384">
        <v>96848.11</v>
      </c>
      <c r="L12384">
        <v>50.78</v>
      </c>
      <c r="M12384" t="s">
        <v>751</v>
      </c>
      <c r="N12384" s="37">
        <v>0</v>
      </c>
      <c r="O12384">
        <v>484240.55</v>
      </c>
      <c r="P12384" t="s">
        <v>766</v>
      </c>
      <c r="Q12384" t="s">
        <v>766</v>
      </c>
      <c r="R12384" t="s">
        <v>768</v>
      </c>
      <c r="S12384" t="s">
        <v>758</v>
      </c>
    </row>
    <row r="12385" spans="1:19" x14ac:dyDescent="0.3">
      <c r="A12385" t="s">
        <v>747</v>
      </c>
      <c r="B12385" t="s">
        <v>748</v>
      </c>
      <c r="C12385" t="s">
        <v>749</v>
      </c>
      <c r="D12385" t="s">
        <v>750</v>
      </c>
      <c r="E12385">
        <v>8</v>
      </c>
      <c r="F12385" t="s">
        <v>380</v>
      </c>
      <c r="G12385" s="37">
        <v>326587.78000000003</v>
      </c>
      <c r="H12385">
        <v>6.24</v>
      </c>
      <c r="I12385">
        <v>326587.78000000003</v>
      </c>
      <c r="J12385">
        <v>0.48</v>
      </c>
      <c r="K12385">
        <v>326587.78000000003</v>
      </c>
      <c r="L12385">
        <v>2.52</v>
      </c>
      <c r="M12385" t="s">
        <v>751</v>
      </c>
      <c r="N12385" s="37">
        <v>0</v>
      </c>
      <c r="O12385">
        <v>2612702.2400000002</v>
      </c>
      <c r="P12385" t="s">
        <v>766</v>
      </c>
      <c r="Q12385" t="s">
        <v>766</v>
      </c>
      <c r="R12385" t="s">
        <v>766</v>
      </c>
      <c r="S12385" t="s">
        <v>758</v>
      </c>
    </row>
    <row r="12386" spans="1:19" x14ac:dyDescent="0.3">
      <c r="A12386" t="s">
        <v>747</v>
      </c>
      <c r="B12386" t="s">
        <v>748</v>
      </c>
      <c r="C12386" t="s">
        <v>749</v>
      </c>
      <c r="D12386" t="s">
        <v>750</v>
      </c>
      <c r="E12386">
        <v>5</v>
      </c>
      <c r="F12386" t="s">
        <v>405</v>
      </c>
      <c r="G12386" s="37">
        <v>109000</v>
      </c>
      <c r="H12386">
        <v>110399.01</v>
      </c>
      <c r="I12386">
        <v>109000</v>
      </c>
      <c r="J12386">
        <v>2.61</v>
      </c>
      <c r="K12386">
        <v>109000</v>
      </c>
      <c r="L12386">
        <v>25.01</v>
      </c>
      <c r="M12386" t="s">
        <v>751</v>
      </c>
      <c r="N12386" s="37">
        <v>0</v>
      </c>
      <c r="O12386">
        <v>545000</v>
      </c>
      <c r="P12386" t="s">
        <v>766</v>
      </c>
      <c r="Q12386" t="s">
        <v>768</v>
      </c>
      <c r="R12386" t="s">
        <v>768</v>
      </c>
      <c r="S12386" t="s">
        <v>758</v>
      </c>
    </row>
    <row r="12387" spans="1:19" x14ac:dyDescent="0.3">
      <c r="A12387" t="s">
        <v>747</v>
      </c>
      <c r="B12387" t="s">
        <v>748</v>
      </c>
      <c r="C12387" t="s">
        <v>749</v>
      </c>
      <c r="D12387" t="s">
        <v>750</v>
      </c>
      <c r="E12387">
        <v>0</v>
      </c>
      <c r="F12387" t="s">
        <v>560</v>
      </c>
      <c r="G12387" s="37">
        <v>10180.74</v>
      </c>
      <c r="H12387">
        <v>2.25</v>
      </c>
      <c r="I12387">
        <v>10180.74</v>
      </c>
      <c r="J12387">
        <v>0.38</v>
      </c>
      <c r="K12387">
        <v>10180.74</v>
      </c>
      <c r="L12387">
        <v>4.12</v>
      </c>
      <c r="M12387" t="s">
        <v>751</v>
      </c>
      <c r="N12387" s="37">
        <v>0</v>
      </c>
      <c r="O12387" t="s">
        <v>751</v>
      </c>
      <c r="P12387" t="s">
        <v>766</v>
      </c>
      <c r="Q12387" t="s">
        <v>766</v>
      </c>
      <c r="R12387" t="s">
        <v>766</v>
      </c>
      <c r="S12387" t="s">
        <v>758</v>
      </c>
    </row>
    <row r="12388" spans="1:19" x14ac:dyDescent="0.3">
      <c r="A12388" t="s">
        <v>752</v>
      </c>
      <c r="B12388" t="s">
        <v>748</v>
      </c>
      <c r="C12388" t="s">
        <v>754</v>
      </c>
      <c r="D12388" t="s">
        <v>750</v>
      </c>
      <c r="E12388">
        <v>-4</v>
      </c>
      <c r="F12388" t="s">
        <v>554</v>
      </c>
      <c r="G12388" s="37">
        <v>-5593.74</v>
      </c>
      <c r="H12388" t="s">
        <v>751</v>
      </c>
      <c r="I12388">
        <v>-5593.74</v>
      </c>
      <c r="J12388" t="s">
        <v>751</v>
      </c>
      <c r="K12388">
        <v>-5593.74</v>
      </c>
      <c r="L12388" t="s">
        <v>751</v>
      </c>
      <c r="M12388" t="s">
        <v>751</v>
      </c>
      <c r="N12388" s="37">
        <v>0</v>
      </c>
      <c r="O12388" t="s">
        <v>751</v>
      </c>
      <c r="P12388" t="s">
        <v>751</v>
      </c>
      <c r="Q12388" t="s">
        <v>751</v>
      </c>
      <c r="R12388" t="s">
        <v>751</v>
      </c>
      <c r="S12388" t="s">
        <v>758</v>
      </c>
    </row>
    <row r="12389" spans="1:19" x14ac:dyDescent="0.3">
      <c r="A12389" t="s">
        <v>753</v>
      </c>
      <c r="B12389" t="s">
        <v>748</v>
      </c>
      <c r="C12389" t="s">
        <v>749</v>
      </c>
      <c r="D12389" t="s">
        <v>750</v>
      </c>
      <c r="E12389">
        <v>1</v>
      </c>
      <c r="F12389" t="s">
        <v>363</v>
      </c>
      <c r="G12389" s="37">
        <v>1792.11</v>
      </c>
      <c r="H12389">
        <v>0.93</v>
      </c>
      <c r="I12389">
        <v>1792.11</v>
      </c>
      <c r="J12389">
        <v>0.16</v>
      </c>
      <c r="K12389">
        <v>1792.11</v>
      </c>
      <c r="L12389">
        <v>1.7</v>
      </c>
      <c r="M12389" t="s">
        <v>751</v>
      </c>
      <c r="N12389" s="37">
        <v>0</v>
      </c>
      <c r="O12389">
        <v>1792.11</v>
      </c>
      <c r="P12389" t="s">
        <v>766</v>
      </c>
      <c r="Q12389" t="s">
        <v>766</v>
      </c>
      <c r="R12389" t="s">
        <v>766</v>
      </c>
      <c r="S12389" t="s">
        <v>758</v>
      </c>
    </row>
    <row r="12390" spans="1:19" x14ac:dyDescent="0.3">
      <c r="A12390" t="s">
        <v>753</v>
      </c>
      <c r="B12390" t="s">
        <v>748</v>
      </c>
      <c r="C12390" t="s">
        <v>754</v>
      </c>
      <c r="D12390" t="s">
        <v>750</v>
      </c>
      <c r="E12390">
        <v>3</v>
      </c>
      <c r="F12390" t="s">
        <v>108</v>
      </c>
      <c r="G12390" s="37">
        <v>-20318.84</v>
      </c>
      <c r="H12390" t="s">
        <v>751</v>
      </c>
      <c r="I12390">
        <v>-20318.84</v>
      </c>
      <c r="J12390" t="s">
        <v>751</v>
      </c>
      <c r="K12390">
        <v>-20318.84</v>
      </c>
      <c r="L12390" t="s">
        <v>751</v>
      </c>
      <c r="M12390" t="s">
        <v>751</v>
      </c>
      <c r="N12390" s="37">
        <v>0</v>
      </c>
      <c r="O12390" t="s">
        <v>751</v>
      </c>
      <c r="P12390" t="s">
        <v>751</v>
      </c>
      <c r="Q12390" t="s">
        <v>751</v>
      </c>
      <c r="R12390" t="s">
        <v>751</v>
      </c>
      <c r="S12390" t="s">
        <v>758</v>
      </c>
    </row>
    <row r="12391" spans="1:19" x14ac:dyDescent="0.3">
      <c r="A12391" t="s">
        <v>753</v>
      </c>
      <c r="B12391" t="s">
        <v>748</v>
      </c>
      <c r="C12391" t="s">
        <v>749</v>
      </c>
      <c r="D12391" t="s">
        <v>750</v>
      </c>
      <c r="E12391">
        <v>7</v>
      </c>
      <c r="F12391" t="s">
        <v>444</v>
      </c>
      <c r="G12391" s="37">
        <v>42298.97</v>
      </c>
      <c r="H12391" t="s">
        <v>751</v>
      </c>
      <c r="I12391">
        <v>42298.97</v>
      </c>
      <c r="J12391" t="s">
        <v>751</v>
      </c>
      <c r="K12391">
        <v>42298.97</v>
      </c>
      <c r="L12391">
        <v>26.57</v>
      </c>
      <c r="M12391" t="s">
        <v>751</v>
      </c>
      <c r="N12391" s="37">
        <v>0</v>
      </c>
      <c r="O12391">
        <v>296092.78999999998</v>
      </c>
      <c r="P12391" t="s">
        <v>766</v>
      </c>
      <c r="Q12391" t="s">
        <v>766</v>
      </c>
      <c r="R12391" t="s">
        <v>768</v>
      </c>
      <c r="S12391" t="s">
        <v>758</v>
      </c>
    </row>
    <row r="12392" spans="1:19" x14ac:dyDescent="0.3">
      <c r="A12392" t="s">
        <v>747</v>
      </c>
      <c r="B12392" t="s">
        <v>748</v>
      </c>
      <c r="C12392" t="s">
        <v>754</v>
      </c>
      <c r="D12392" t="s">
        <v>750</v>
      </c>
      <c r="E12392">
        <v>2</v>
      </c>
      <c r="F12392" t="s">
        <v>182</v>
      </c>
      <c r="G12392" s="37">
        <v>-433.31</v>
      </c>
      <c r="H12392" t="s">
        <v>751</v>
      </c>
      <c r="I12392">
        <v>-433.31</v>
      </c>
      <c r="J12392" t="s">
        <v>751</v>
      </c>
      <c r="K12392">
        <v>-433.31</v>
      </c>
      <c r="L12392" t="s">
        <v>751</v>
      </c>
      <c r="M12392" t="s">
        <v>751</v>
      </c>
      <c r="N12392" s="37">
        <v>0</v>
      </c>
      <c r="O12392" t="s">
        <v>751</v>
      </c>
      <c r="P12392" t="s">
        <v>751</v>
      </c>
      <c r="Q12392" t="s">
        <v>751</v>
      </c>
      <c r="R12392" t="s">
        <v>751</v>
      </c>
      <c r="S12392" t="s">
        <v>758</v>
      </c>
    </row>
    <row r="12393" spans="1:19" x14ac:dyDescent="0.3">
      <c r="A12393" t="s">
        <v>753</v>
      </c>
      <c r="B12393" t="s">
        <v>748</v>
      </c>
      <c r="C12393" t="s">
        <v>749</v>
      </c>
      <c r="D12393" t="s">
        <v>750</v>
      </c>
      <c r="E12393">
        <v>3</v>
      </c>
      <c r="F12393" t="s">
        <v>72</v>
      </c>
      <c r="G12393" s="37">
        <v>53481.29</v>
      </c>
      <c r="H12393">
        <v>2.42</v>
      </c>
      <c r="I12393">
        <v>53481.29</v>
      </c>
      <c r="J12393">
        <v>12.98</v>
      </c>
      <c r="K12393">
        <v>53481.29</v>
      </c>
      <c r="L12393">
        <v>4.26</v>
      </c>
      <c r="M12393" t="s">
        <v>751</v>
      </c>
      <c r="N12393" s="37">
        <v>0</v>
      </c>
      <c r="O12393">
        <v>160443.87</v>
      </c>
      <c r="P12393" t="s">
        <v>766</v>
      </c>
      <c r="Q12393" t="s">
        <v>766</v>
      </c>
      <c r="R12393" t="s">
        <v>768</v>
      </c>
      <c r="S12393" t="s">
        <v>758</v>
      </c>
    </row>
    <row r="12394" spans="1:19" x14ac:dyDescent="0.3">
      <c r="A12394" t="s">
        <v>752</v>
      </c>
      <c r="B12394" t="s">
        <v>748</v>
      </c>
      <c r="C12394" t="s">
        <v>754</v>
      </c>
      <c r="D12394" t="s">
        <v>750</v>
      </c>
      <c r="E12394">
        <v>0</v>
      </c>
      <c r="F12394" t="s">
        <v>514</v>
      </c>
      <c r="G12394" s="37">
        <v>-18615.939999999999</v>
      </c>
      <c r="H12394" t="s">
        <v>751</v>
      </c>
      <c r="I12394">
        <v>-18615.939999999999</v>
      </c>
      <c r="J12394" t="s">
        <v>751</v>
      </c>
      <c r="K12394">
        <v>-18615.939999999999</v>
      </c>
      <c r="L12394" t="s">
        <v>751</v>
      </c>
      <c r="M12394" t="s">
        <v>751</v>
      </c>
      <c r="N12394" s="37">
        <v>0</v>
      </c>
      <c r="O12394" t="s">
        <v>751</v>
      </c>
      <c r="P12394" t="s">
        <v>751</v>
      </c>
      <c r="Q12394" t="s">
        <v>751</v>
      </c>
      <c r="R12394" t="s">
        <v>751</v>
      </c>
      <c r="S12394" t="s">
        <v>758</v>
      </c>
    </row>
    <row r="12395" spans="1:19" x14ac:dyDescent="0.3">
      <c r="A12395" t="s">
        <v>752</v>
      </c>
      <c r="B12395" t="s">
        <v>748</v>
      </c>
      <c r="C12395" t="s">
        <v>749</v>
      </c>
      <c r="D12395" t="s">
        <v>750</v>
      </c>
      <c r="E12395">
        <v>0</v>
      </c>
      <c r="F12395" t="s">
        <v>68</v>
      </c>
      <c r="G12395" s="37">
        <v>983.99</v>
      </c>
      <c r="H12395">
        <v>0.27</v>
      </c>
      <c r="I12395">
        <v>983.99</v>
      </c>
      <c r="J12395">
        <v>0.15</v>
      </c>
      <c r="K12395">
        <v>983.99</v>
      </c>
      <c r="L12395">
        <v>2.41</v>
      </c>
      <c r="M12395" t="s">
        <v>751</v>
      </c>
      <c r="N12395" s="37">
        <v>0</v>
      </c>
      <c r="O12395" t="s">
        <v>751</v>
      </c>
      <c r="P12395" t="s">
        <v>766</v>
      </c>
      <c r="Q12395" t="s">
        <v>766</v>
      </c>
      <c r="R12395" t="s">
        <v>766</v>
      </c>
      <c r="S12395" t="s">
        <v>758</v>
      </c>
    </row>
    <row r="12396" spans="1:19" x14ac:dyDescent="0.3">
      <c r="A12396" t="s">
        <v>753</v>
      </c>
      <c r="B12396" t="s">
        <v>748</v>
      </c>
      <c r="C12396" t="s">
        <v>749</v>
      </c>
      <c r="D12396" t="s">
        <v>750</v>
      </c>
      <c r="E12396">
        <v>1</v>
      </c>
      <c r="F12396" t="s">
        <v>449</v>
      </c>
      <c r="G12396" s="37">
        <v>94761.05</v>
      </c>
      <c r="H12396">
        <v>13.19</v>
      </c>
      <c r="I12396">
        <v>94761.05</v>
      </c>
      <c r="J12396">
        <v>3.12</v>
      </c>
      <c r="K12396">
        <v>94761.05</v>
      </c>
      <c r="L12396">
        <v>42.91</v>
      </c>
      <c r="M12396" t="s">
        <v>751</v>
      </c>
      <c r="N12396" s="37">
        <v>0</v>
      </c>
      <c r="O12396">
        <v>94761.05</v>
      </c>
      <c r="P12396" t="s">
        <v>766</v>
      </c>
      <c r="Q12396" t="s">
        <v>766</v>
      </c>
      <c r="R12396" t="s">
        <v>766</v>
      </c>
      <c r="S12396" t="s">
        <v>758</v>
      </c>
    </row>
    <row r="12397" spans="1:19" x14ac:dyDescent="0.3">
      <c r="A12397" t="s">
        <v>747</v>
      </c>
      <c r="B12397" t="s">
        <v>748</v>
      </c>
      <c r="C12397" t="s">
        <v>749</v>
      </c>
      <c r="D12397" t="s">
        <v>750</v>
      </c>
      <c r="E12397">
        <v>0</v>
      </c>
      <c r="F12397" t="s">
        <v>50</v>
      </c>
      <c r="G12397" s="37">
        <v>339.68</v>
      </c>
      <c r="H12397">
        <v>41.91</v>
      </c>
      <c r="I12397">
        <v>339.68</v>
      </c>
      <c r="J12397">
        <v>0.04</v>
      </c>
      <c r="K12397">
        <v>339.68</v>
      </c>
      <c r="L12397">
        <v>0.35</v>
      </c>
      <c r="M12397" t="s">
        <v>751</v>
      </c>
      <c r="N12397" s="37">
        <v>0</v>
      </c>
      <c r="O12397" t="s">
        <v>751</v>
      </c>
      <c r="P12397" t="s">
        <v>766</v>
      </c>
      <c r="Q12397" t="s">
        <v>768</v>
      </c>
      <c r="R12397" t="s">
        <v>768</v>
      </c>
      <c r="S12397" t="s">
        <v>758</v>
      </c>
    </row>
    <row r="12398" spans="1:19" x14ac:dyDescent="0.3">
      <c r="A12398" t="s">
        <v>753</v>
      </c>
      <c r="B12398" t="s">
        <v>748</v>
      </c>
      <c r="C12398" t="s">
        <v>749</v>
      </c>
      <c r="D12398" t="s">
        <v>750</v>
      </c>
      <c r="E12398">
        <v>6</v>
      </c>
      <c r="F12398" t="s">
        <v>355</v>
      </c>
      <c r="G12398" s="37">
        <v>114915.21</v>
      </c>
      <c r="H12398">
        <v>23.22</v>
      </c>
      <c r="I12398">
        <v>114915.21</v>
      </c>
      <c r="J12398">
        <v>2482.02</v>
      </c>
      <c r="K12398">
        <v>114915.21</v>
      </c>
      <c r="L12398">
        <v>36.200000000000003</v>
      </c>
      <c r="M12398" t="s">
        <v>751</v>
      </c>
      <c r="N12398" s="37">
        <v>0</v>
      </c>
      <c r="O12398">
        <v>689491.26</v>
      </c>
      <c r="P12398" t="s">
        <v>768</v>
      </c>
      <c r="Q12398" t="s">
        <v>766</v>
      </c>
      <c r="R12398" t="s">
        <v>768</v>
      </c>
      <c r="S12398" t="s">
        <v>758</v>
      </c>
    </row>
    <row r="12399" spans="1:19" x14ac:dyDescent="0.3">
      <c r="A12399" t="s">
        <v>753</v>
      </c>
      <c r="B12399" t="s">
        <v>748</v>
      </c>
      <c r="C12399" t="s">
        <v>749</v>
      </c>
      <c r="D12399" t="s">
        <v>750</v>
      </c>
      <c r="E12399">
        <v>6</v>
      </c>
      <c r="F12399" t="s">
        <v>60</v>
      </c>
      <c r="G12399" s="37">
        <v>150756.54</v>
      </c>
      <c r="H12399">
        <v>162.91999999999999</v>
      </c>
      <c r="I12399">
        <v>150756.54</v>
      </c>
      <c r="J12399">
        <v>19.73</v>
      </c>
      <c r="K12399">
        <v>150756.54</v>
      </c>
      <c r="L12399">
        <v>104.85</v>
      </c>
      <c r="M12399" t="s">
        <v>751</v>
      </c>
      <c r="N12399" s="37">
        <v>0</v>
      </c>
      <c r="O12399">
        <v>904539.24</v>
      </c>
      <c r="P12399" t="s">
        <v>766</v>
      </c>
      <c r="Q12399" t="s">
        <v>766</v>
      </c>
      <c r="R12399" t="s">
        <v>766</v>
      </c>
      <c r="S12399" t="s">
        <v>758</v>
      </c>
    </row>
    <row r="12400" spans="1:19" x14ac:dyDescent="0.3">
      <c r="A12400" t="s">
        <v>753</v>
      </c>
      <c r="B12400" t="s">
        <v>748</v>
      </c>
      <c r="C12400" t="s">
        <v>749</v>
      </c>
      <c r="D12400" t="s">
        <v>750</v>
      </c>
      <c r="E12400">
        <v>2</v>
      </c>
      <c r="F12400" t="s">
        <v>43</v>
      </c>
      <c r="G12400" s="37">
        <v>1574611.63</v>
      </c>
      <c r="H12400">
        <v>155.16999999999999</v>
      </c>
      <c r="I12400">
        <v>1574611.63</v>
      </c>
      <c r="J12400">
        <v>56.46</v>
      </c>
      <c r="K12400">
        <v>1574611.63</v>
      </c>
      <c r="L12400">
        <v>542.33000000000004</v>
      </c>
      <c r="M12400" t="s">
        <v>751</v>
      </c>
      <c r="N12400" s="37">
        <v>0</v>
      </c>
      <c r="O12400">
        <v>3149223.26</v>
      </c>
      <c r="P12400" t="s">
        <v>766</v>
      </c>
      <c r="Q12400" t="s">
        <v>766</v>
      </c>
      <c r="R12400" t="s">
        <v>766</v>
      </c>
      <c r="S12400" t="s">
        <v>758</v>
      </c>
    </row>
    <row r="12401" spans="1:19" x14ac:dyDescent="0.3">
      <c r="A12401" t="s">
        <v>752</v>
      </c>
      <c r="B12401" t="s">
        <v>748</v>
      </c>
      <c r="C12401" t="s">
        <v>749</v>
      </c>
      <c r="D12401" t="s">
        <v>750</v>
      </c>
      <c r="E12401">
        <v>4</v>
      </c>
      <c r="F12401" t="s">
        <v>308</v>
      </c>
      <c r="G12401" s="37">
        <v>15301.59</v>
      </c>
      <c r="H12401">
        <v>3.23</v>
      </c>
      <c r="I12401">
        <v>15301.59</v>
      </c>
      <c r="J12401">
        <v>0.65</v>
      </c>
      <c r="K12401">
        <v>15301.59</v>
      </c>
      <c r="L12401">
        <v>5.18</v>
      </c>
      <c r="M12401" t="s">
        <v>751</v>
      </c>
      <c r="N12401" s="37">
        <v>0</v>
      </c>
      <c r="O12401">
        <v>61206.36</v>
      </c>
      <c r="P12401" t="s">
        <v>766</v>
      </c>
      <c r="Q12401" t="s">
        <v>766</v>
      </c>
      <c r="R12401" t="s">
        <v>766</v>
      </c>
      <c r="S12401" t="s">
        <v>758</v>
      </c>
    </row>
    <row r="12402" spans="1:19" x14ac:dyDescent="0.3">
      <c r="A12402" t="s">
        <v>747</v>
      </c>
      <c r="B12402" t="s">
        <v>748</v>
      </c>
      <c r="C12402" t="s">
        <v>749</v>
      </c>
      <c r="D12402" t="s">
        <v>750</v>
      </c>
      <c r="E12402">
        <v>1</v>
      </c>
      <c r="F12402" t="s">
        <v>249</v>
      </c>
      <c r="G12402" s="37">
        <v>325360.40999999997</v>
      </c>
      <c r="H12402">
        <v>36240.03</v>
      </c>
      <c r="I12402">
        <v>325360.40999999997</v>
      </c>
      <c r="J12402">
        <v>5.49</v>
      </c>
      <c r="K12402">
        <v>325360.40999999997</v>
      </c>
      <c r="L12402">
        <v>304</v>
      </c>
      <c r="M12402" t="s">
        <v>751</v>
      </c>
      <c r="N12402" s="37">
        <v>0</v>
      </c>
      <c r="O12402">
        <v>325360.40999999997</v>
      </c>
      <c r="P12402" t="s">
        <v>766</v>
      </c>
      <c r="Q12402" t="s">
        <v>768</v>
      </c>
      <c r="R12402" t="s">
        <v>768</v>
      </c>
      <c r="S12402" t="s">
        <v>758</v>
      </c>
    </row>
    <row r="12403" spans="1:19" x14ac:dyDescent="0.3">
      <c r="A12403" t="s">
        <v>753</v>
      </c>
      <c r="B12403" t="s">
        <v>748</v>
      </c>
      <c r="C12403" t="s">
        <v>754</v>
      </c>
      <c r="D12403" t="s">
        <v>750</v>
      </c>
      <c r="E12403">
        <v>-1</v>
      </c>
      <c r="F12403" t="s">
        <v>339</v>
      </c>
      <c r="G12403" s="37">
        <v>-13527.78</v>
      </c>
      <c r="H12403" t="s">
        <v>751</v>
      </c>
      <c r="I12403">
        <v>-13527.78</v>
      </c>
      <c r="J12403" t="s">
        <v>751</v>
      </c>
      <c r="K12403">
        <v>-13527.78</v>
      </c>
      <c r="L12403" t="s">
        <v>751</v>
      </c>
      <c r="M12403" t="s">
        <v>751</v>
      </c>
      <c r="N12403" s="37">
        <v>0</v>
      </c>
      <c r="O12403" t="s">
        <v>751</v>
      </c>
      <c r="P12403" t="s">
        <v>751</v>
      </c>
      <c r="Q12403" t="s">
        <v>751</v>
      </c>
      <c r="R12403" t="s">
        <v>751</v>
      </c>
      <c r="S12403" t="s">
        <v>758</v>
      </c>
    </row>
    <row r="12404" spans="1:19" x14ac:dyDescent="0.3">
      <c r="A12404" t="s">
        <v>753</v>
      </c>
      <c r="B12404" t="s">
        <v>748</v>
      </c>
      <c r="C12404" t="s">
        <v>749</v>
      </c>
      <c r="D12404" t="s">
        <v>750</v>
      </c>
      <c r="E12404">
        <v>1</v>
      </c>
      <c r="F12404" t="s">
        <v>101</v>
      </c>
      <c r="G12404" s="37">
        <v>1248178.8799999999</v>
      </c>
      <c r="H12404">
        <v>156.56</v>
      </c>
      <c r="I12404">
        <v>1248178.8799999999</v>
      </c>
      <c r="J12404">
        <v>74.36</v>
      </c>
      <c r="K12404">
        <v>1248178.8799999999</v>
      </c>
      <c r="L12404">
        <v>712.22</v>
      </c>
      <c r="M12404" t="s">
        <v>751</v>
      </c>
      <c r="N12404" s="37">
        <v>0</v>
      </c>
      <c r="O12404">
        <v>1248178.8799999999</v>
      </c>
      <c r="P12404" t="s">
        <v>766</v>
      </c>
      <c r="Q12404" t="s">
        <v>766</v>
      </c>
      <c r="R12404" t="s">
        <v>766</v>
      </c>
      <c r="S12404" t="s">
        <v>758</v>
      </c>
    </row>
    <row r="12405" spans="1:19" x14ac:dyDescent="0.3">
      <c r="A12405" t="s">
        <v>747</v>
      </c>
      <c r="B12405" t="s">
        <v>748</v>
      </c>
      <c r="C12405" t="s">
        <v>754</v>
      </c>
      <c r="D12405" t="s">
        <v>750</v>
      </c>
      <c r="E12405">
        <v>0</v>
      </c>
      <c r="F12405" t="s">
        <v>138</v>
      </c>
      <c r="G12405" s="37">
        <v>-256.05</v>
      </c>
      <c r="H12405" t="s">
        <v>751</v>
      </c>
      <c r="I12405">
        <v>-256.05</v>
      </c>
      <c r="J12405" t="s">
        <v>751</v>
      </c>
      <c r="K12405">
        <v>-256.05</v>
      </c>
      <c r="L12405" t="s">
        <v>751</v>
      </c>
      <c r="M12405" t="s">
        <v>751</v>
      </c>
      <c r="N12405" s="37">
        <v>0</v>
      </c>
      <c r="O12405" t="s">
        <v>751</v>
      </c>
      <c r="P12405" t="s">
        <v>751</v>
      </c>
      <c r="Q12405" t="s">
        <v>751</v>
      </c>
      <c r="R12405" t="s">
        <v>751</v>
      </c>
      <c r="S12405" t="s">
        <v>758</v>
      </c>
    </row>
    <row r="12406" spans="1:19" x14ac:dyDescent="0.3">
      <c r="A12406" t="s">
        <v>747</v>
      </c>
      <c r="B12406" t="s">
        <v>748</v>
      </c>
      <c r="C12406" t="s">
        <v>749</v>
      </c>
      <c r="D12406" t="s">
        <v>750</v>
      </c>
      <c r="E12406">
        <v>6</v>
      </c>
      <c r="F12406" t="s">
        <v>91</v>
      </c>
      <c r="G12406" s="37">
        <v>593842.81000000006</v>
      </c>
      <c r="H12406">
        <v>0.34</v>
      </c>
      <c r="I12406">
        <v>593842.81000000006</v>
      </c>
      <c r="J12406">
        <v>0.7</v>
      </c>
      <c r="K12406">
        <v>593842.81000000006</v>
      </c>
      <c r="L12406">
        <v>84.07</v>
      </c>
      <c r="M12406" t="s">
        <v>751</v>
      </c>
      <c r="N12406" s="37">
        <v>0</v>
      </c>
      <c r="O12406">
        <v>3563056.86</v>
      </c>
      <c r="P12406" t="s">
        <v>766</v>
      </c>
      <c r="Q12406" t="s">
        <v>766</v>
      </c>
      <c r="R12406" t="s">
        <v>768</v>
      </c>
      <c r="S12406" t="s">
        <v>758</v>
      </c>
    </row>
    <row r="12407" spans="1:19" x14ac:dyDescent="0.3">
      <c r="A12407" t="s">
        <v>752</v>
      </c>
      <c r="B12407" t="s">
        <v>748</v>
      </c>
      <c r="C12407" t="s">
        <v>754</v>
      </c>
      <c r="D12407" t="s">
        <v>750</v>
      </c>
      <c r="E12407">
        <v>2</v>
      </c>
      <c r="F12407" t="s">
        <v>214</v>
      </c>
      <c r="G12407" s="37">
        <v>-19413.46</v>
      </c>
      <c r="H12407" t="s">
        <v>751</v>
      </c>
      <c r="I12407">
        <v>-19413.46</v>
      </c>
      <c r="J12407" t="s">
        <v>751</v>
      </c>
      <c r="K12407">
        <v>-19413.46</v>
      </c>
      <c r="L12407" t="s">
        <v>751</v>
      </c>
      <c r="M12407" t="s">
        <v>751</v>
      </c>
      <c r="N12407" s="37">
        <v>0</v>
      </c>
      <c r="O12407" t="s">
        <v>751</v>
      </c>
      <c r="P12407" t="s">
        <v>751</v>
      </c>
      <c r="Q12407" t="s">
        <v>751</v>
      </c>
      <c r="R12407" t="s">
        <v>751</v>
      </c>
      <c r="S12407" t="s">
        <v>758</v>
      </c>
    </row>
    <row r="12408" spans="1:19" x14ac:dyDescent="0.3">
      <c r="A12408" t="s">
        <v>753</v>
      </c>
      <c r="B12408" t="s">
        <v>748</v>
      </c>
      <c r="C12408" t="s">
        <v>749</v>
      </c>
      <c r="D12408" t="s">
        <v>750</v>
      </c>
      <c r="E12408">
        <v>2</v>
      </c>
      <c r="F12408" t="s">
        <v>111</v>
      </c>
      <c r="G12408" s="37">
        <v>98987.23</v>
      </c>
      <c r="H12408" t="s">
        <v>751</v>
      </c>
      <c r="I12408">
        <v>98987.23</v>
      </c>
      <c r="J12408" t="s">
        <v>751</v>
      </c>
      <c r="K12408">
        <v>98987.23</v>
      </c>
      <c r="L12408">
        <v>1.94</v>
      </c>
      <c r="M12408" t="s">
        <v>751</v>
      </c>
      <c r="N12408" s="37">
        <v>0</v>
      </c>
      <c r="O12408">
        <v>197974.46</v>
      </c>
      <c r="P12408" t="s">
        <v>766</v>
      </c>
      <c r="Q12408" t="s">
        <v>766</v>
      </c>
      <c r="R12408" t="s">
        <v>768</v>
      </c>
      <c r="S12408" t="s">
        <v>758</v>
      </c>
    </row>
    <row r="12409" spans="1:19" x14ac:dyDescent="0.3">
      <c r="A12409" t="s">
        <v>753</v>
      </c>
      <c r="B12409" t="s">
        <v>748</v>
      </c>
      <c r="C12409" t="s">
        <v>754</v>
      </c>
      <c r="D12409" t="s">
        <v>750</v>
      </c>
      <c r="E12409">
        <v>5</v>
      </c>
      <c r="F12409" t="s">
        <v>231</v>
      </c>
      <c r="G12409" s="37">
        <v>-4109.16</v>
      </c>
      <c r="H12409" t="s">
        <v>751</v>
      </c>
      <c r="I12409">
        <v>-4109.16</v>
      </c>
      <c r="J12409" t="s">
        <v>751</v>
      </c>
      <c r="K12409">
        <v>-4109.16</v>
      </c>
      <c r="L12409" t="s">
        <v>751</v>
      </c>
      <c r="M12409" t="s">
        <v>751</v>
      </c>
      <c r="N12409" s="37">
        <v>0</v>
      </c>
      <c r="O12409" t="s">
        <v>751</v>
      </c>
      <c r="P12409" t="s">
        <v>751</v>
      </c>
      <c r="Q12409" t="s">
        <v>751</v>
      </c>
      <c r="R12409" t="s">
        <v>751</v>
      </c>
      <c r="S12409" t="s">
        <v>758</v>
      </c>
    </row>
    <row r="12410" spans="1:19" x14ac:dyDescent="0.3">
      <c r="A12410" t="s">
        <v>753</v>
      </c>
      <c r="B12410" t="s">
        <v>748</v>
      </c>
      <c r="C12410" t="s">
        <v>749</v>
      </c>
      <c r="D12410" t="s">
        <v>750</v>
      </c>
      <c r="E12410">
        <v>6</v>
      </c>
      <c r="F12410" t="s">
        <v>448</v>
      </c>
      <c r="G12410" s="37">
        <v>19107.89</v>
      </c>
      <c r="H12410" t="s">
        <v>751</v>
      </c>
      <c r="I12410">
        <v>19107.89</v>
      </c>
      <c r="J12410" t="s">
        <v>751</v>
      </c>
      <c r="K12410">
        <v>19107.89</v>
      </c>
      <c r="L12410">
        <v>4.0999999999999996</v>
      </c>
      <c r="M12410" t="s">
        <v>751</v>
      </c>
      <c r="N12410" s="37">
        <v>0</v>
      </c>
      <c r="O12410">
        <v>114647.34</v>
      </c>
      <c r="P12410" t="s">
        <v>766</v>
      </c>
      <c r="Q12410" t="s">
        <v>766</v>
      </c>
      <c r="R12410" t="s">
        <v>768</v>
      </c>
      <c r="S12410" t="s">
        <v>758</v>
      </c>
    </row>
    <row r="12411" spans="1:19" x14ac:dyDescent="0.3">
      <c r="A12411" t="s">
        <v>752</v>
      </c>
      <c r="B12411" t="s">
        <v>748</v>
      </c>
      <c r="C12411" t="s">
        <v>749</v>
      </c>
      <c r="D12411" t="s">
        <v>750</v>
      </c>
      <c r="E12411">
        <v>1</v>
      </c>
      <c r="F12411" t="s">
        <v>461</v>
      </c>
      <c r="G12411" s="37">
        <v>8244.52</v>
      </c>
      <c r="H12411">
        <v>0.87</v>
      </c>
      <c r="I12411">
        <v>8244.52</v>
      </c>
      <c r="J12411">
        <v>0.41</v>
      </c>
      <c r="K12411">
        <v>8244.52</v>
      </c>
      <c r="L12411">
        <v>3.97</v>
      </c>
      <c r="M12411" t="s">
        <v>751</v>
      </c>
      <c r="N12411" s="37">
        <v>0</v>
      </c>
      <c r="O12411">
        <v>8244.52</v>
      </c>
      <c r="P12411" t="s">
        <v>766</v>
      </c>
      <c r="Q12411" t="s">
        <v>766</v>
      </c>
      <c r="R12411" t="s">
        <v>766</v>
      </c>
      <c r="S12411" t="s">
        <v>758</v>
      </c>
    </row>
    <row r="12412" spans="1:19" x14ac:dyDescent="0.3">
      <c r="A12412" t="s">
        <v>747</v>
      </c>
      <c r="B12412" t="s">
        <v>748</v>
      </c>
      <c r="C12412" t="s">
        <v>749</v>
      </c>
      <c r="D12412" t="s">
        <v>750</v>
      </c>
      <c r="E12412">
        <v>4</v>
      </c>
      <c r="F12412" t="s">
        <v>538</v>
      </c>
      <c r="G12412" s="37">
        <v>143466.25</v>
      </c>
      <c r="H12412">
        <v>10.48</v>
      </c>
      <c r="I12412">
        <v>143466.25</v>
      </c>
      <c r="J12412">
        <v>1828.59</v>
      </c>
      <c r="K12412">
        <v>143466.25</v>
      </c>
      <c r="L12412">
        <v>47.68</v>
      </c>
      <c r="M12412" t="s">
        <v>751</v>
      </c>
      <c r="N12412" s="37">
        <v>0</v>
      </c>
      <c r="O12412">
        <v>573865</v>
      </c>
      <c r="P12412" t="s">
        <v>768</v>
      </c>
      <c r="Q12412" t="s">
        <v>766</v>
      </c>
      <c r="R12412" t="s">
        <v>768</v>
      </c>
      <c r="S12412" t="s">
        <v>758</v>
      </c>
    </row>
    <row r="12413" spans="1:19" x14ac:dyDescent="0.3">
      <c r="A12413" t="s">
        <v>747</v>
      </c>
      <c r="B12413" t="s">
        <v>748</v>
      </c>
      <c r="C12413" t="s">
        <v>749</v>
      </c>
      <c r="D12413" t="s">
        <v>750</v>
      </c>
      <c r="E12413">
        <v>9</v>
      </c>
      <c r="F12413" t="s">
        <v>183</v>
      </c>
      <c r="G12413" s="37">
        <v>2430898.7799999998</v>
      </c>
      <c r="H12413">
        <v>21.41</v>
      </c>
      <c r="I12413">
        <v>2430898.7799999998</v>
      </c>
      <c r="J12413">
        <v>113.63</v>
      </c>
      <c r="K12413">
        <v>2430898.7799999998</v>
      </c>
      <c r="L12413">
        <v>424.35</v>
      </c>
      <c r="M12413" t="s">
        <v>751</v>
      </c>
      <c r="N12413" s="37">
        <v>0</v>
      </c>
      <c r="O12413">
        <v>21878089.02</v>
      </c>
      <c r="P12413" t="s">
        <v>766</v>
      </c>
      <c r="Q12413" t="s">
        <v>766</v>
      </c>
      <c r="R12413" t="s">
        <v>768</v>
      </c>
      <c r="S12413" t="s">
        <v>758</v>
      </c>
    </row>
    <row r="12414" spans="1:19" x14ac:dyDescent="0.3">
      <c r="A12414" t="s">
        <v>752</v>
      </c>
      <c r="B12414" t="s">
        <v>748</v>
      </c>
      <c r="C12414" t="s">
        <v>754</v>
      </c>
      <c r="D12414" t="s">
        <v>750</v>
      </c>
      <c r="E12414">
        <v>2</v>
      </c>
      <c r="F12414" t="s">
        <v>391</v>
      </c>
      <c r="G12414" s="37">
        <v>-16424.46</v>
      </c>
      <c r="H12414" t="s">
        <v>751</v>
      </c>
      <c r="I12414">
        <v>-16424.46</v>
      </c>
      <c r="J12414" t="s">
        <v>751</v>
      </c>
      <c r="K12414">
        <v>-16424.46</v>
      </c>
      <c r="L12414" t="s">
        <v>751</v>
      </c>
      <c r="M12414" t="s">
        <v>751</v>
      </c>
      <c r="N12414" s="37">
        <v>0</v>
      </c>
      <c r="O12414" t="s">
        <v>751</v>
      </c>
      <c r="P12414" t="s">
        <v>751</v>
      </c>
      <c r="Q12414" t="s">
        <v>751</v>
      </c>
      <c r="R12414" t="s">
        <v>751</v>
      </c>
      <c r="S12414" t="s">
        <v>758</v>
      </c>
    </row>
    <row r="12415" spans="1:19" x14ac:dyDescent="0.3">
      <c r="A12415" t="s">
        <v>753</v>
      </c>
      <c r="B12415" t="s">
        <v>748</v>
      </c>
      <c r="C12415" t="s">
        <v>754</v>
      </c>
      <c r="D12415" t="s">
        <v>750</v>
      </c>
      <c r="E12415">
        <v>3</v>
      </c>
      <c r="F12415" t="s">
        <v>282</v>
      </c>
      <c r="G12415" s="37">
        <v>-14032.6</v>
      </c>
      <c r="H12415" t="s">
        <v>751</v>
      </c>
      <c r="I12415">
        <v>-14032.6</v>
      </c>
      <c r="J12415" t="s">
        <v>751</v>
      </c>
      <c r="K12415">
        <v>-14032.6</v>
      </c>
      <c r="L12415" t="s">
        <v>751</v>
      </c>
      <c r="M12415" t="s">
        <v>751</v>
      </c>
      <c r="N12415" s="37">
        <v>0</v>
      </c>
      <c r="O12415" t="s">
        <v>751</v>
      </c>
      <c r="P12415" t="s">
        <v>751</v>
      </c>
      <c r="Q12415" t="s">
        <v>751</v>
      </c>
      <c r="R12415" t="s">
        <v>751</v>
      </c>
      <c r="S12415" t="s">
        <v>758</v>
      </c>
    </row>
    <row r="12416" spans="1:19" x14ac:dyDescent="0.3">
      <c r="A12416" t="s">
        <v>752</v>
      </c>
      <c r="B12416" t="s">
        <v>748</v>
      </c>
      <c r="C12416" t="s">
        <v>749</v>
      </c>
      <c r="D12416" t="s">
        <v>750</v>
      </c>
      <c r="E12416">
        <v>3</v>
      </c>
      <c r="F12416" t="s">
        <v>162</v>
      </c>
      <c r="G12416" s="37">
        <v>129657.65</v>
      </c>
      <c r="H12416">
        <v>2.4</v>
      </c>
      <c r="I12416">
        <v>129657.65</v>
      </c>
      <c r="J12416">
        <v>4.45</v>
      </c>
      <c r="K12416">
        <v>129657.65</v>
      </c>
      <c r="L12416">
        <v>30.72</v>
      </c>
      <c r="M12416" t="s">
        <v>751</v>
      </c>
      <c r="N12416" s="37">
        <v>0</v>
      </c>
      <c r="O12416">
        <v>388972.95</v>
      </c>
      <c r="P12416" t="s">
        <v>766</v>
      </c>
      <c r="Q12416" t="s">
        <v>766</v>
      </c>
      <c r="R12416" t="s">
        <v>766</v>
      </c>
      <c r="S12416" t="s">
        <v>758</v>
      </c>
    </row>
    <row r="12417" spans="1:19" x14ac:dyDescent="0.3">
      <c r="A12417" t="s">
        <v>747</v>
      </c>
      <c r="B12417" t="s">
        <v>748</v>
      </c>
      <c r="C12417" t="s">
        <v>749</v>
      </c>
      <c r="D12417" t="s">
        <v>750</v>
      </c>
      <c r="E12417">
        <v>1</v>
      </c>
      <c r="F12417" t="s">
        <v>146</v>
      </c>
      <c r="G12417" s="37">
        <v>72853.240000000005</v>
      </c>
      <c r="H12417">
        <v>1.01</v>
      </c>
      <c r="I12417">
        <v>72853.240000000005</v>
      </c>
      <c r="J12417">
        <v>0.48</v>
      </c>
      <c r="K12417">
        <v>72853.240000000005</v>
      </c>
      <c r="L12417">
        <v>4.6100000000000003</v>
      </c>
      <c r="M12417" t="s">
        <v>751</v>
      </c>
      <c r="N12417" s="37">
        <v>0</v>
      </c>
      <c r="O12417">
        <v>72853.240000000005</v>
      </c>
      <c r="P12417" t="s">
        <v>768</v>
      </c>
      <c r="Q12417" t="s">
        <v>768</v>
      </c>
      <c r="R12417" t="s">
        <v>768</v>
      </c>
      <c r="S12417" t="s">
        <v>758</v>
      </c>
    </row>
    <row r="12418" spans="1:19" x14ac:dyDescent="0.3">
      <c r="A12418" t="s">
        <v>753</v>
      </c>
      <c r="B12418" t="s">
        <v>748</v>
      </c>
      <c r="C12418" t="s">
        <v>749</v>
      </c>
      <c r="D12418" t="s">
        <v>750</v>
      </c>
      <c r="E12418">
        <v>2</v>
      </c>
      <c r="F12418" t="s">
        <v>195</v>
      </c>
      <c r="G12418" s="37">
        <v>186166.2</v>
      </c>
      <c r="H12418">
        <v>33.06</v>
      </c>
      <c r="I12418">
        <v>186166.2</v>
      </c>
      <c r="J12418">
        <v>5.53</v>
      </c>
      <c r="K12418">
        <v>186166.2</v>
      </c>
      <c r="L12418">
        <v>60.5</v>
      </c>
      <c r="M12418" t="s">
        <v>751</v>
      </c>
      <c r="N12418" s="37">
        <v>0</v>
      </c>
      <c r="O12418">
        <v>372332.4</v>
      </c>
      <c r="P12418" t="s">
        <v>766</v>
      </c>
      <c r="Q12418" t="s">
        <v>766</v>
      </c>
      <c r="R12418" t="s">
        <v>766</v>
      </c>
      <c r="S12418" t="s">
        <v>758</v>
      </c>
    </row>
    <row r="12419" spans="1:19" x14ac:dyDescent="0.3">
      <c r="A12419" t="s">
        <v>753</v>
      </c>
      <c r="B12419" t="s">
        <v>748</v>
      </c>
      <c r="C12419" t="s">
        <v>754</v>
      </c>
      <c r="D12419" t="s">
        <v>750</v>
      </c>
      <c r="E12419">
        <v>-1</v>
      </c>
      <c r="F12419" t="s">
        <v>184</v>
      </c>
      <c r="G12419" s="37">
        <v>-664.64</v>
      </c>
      <c r="H12419" t="s">
        <v>751</v>
      </c>
      <c r="I12419">
        <v>-664.64</v>
      </c>
      <c r="J12419" t="s">
        <v>751</v>
      </c>
      <c r="K12419">
        <v>-664.64</v>
      </c>
      <c r="L12419" t="s">
        <v>751</v>
      </c>
      <c r="M12419" t="s">
        <v>751</v>
      </c>
      <c r="N12419" s="37">
        <v>0</v>
      </c>
      <c r="O12419" t="s">
        <v>751</v>
      </c>
      <c r="P12419" t="s">
        <v>751</v>
      </c>
      <c r="Q12419" t="s">
        <v>751</v>
      </c>
      <c r="R12419" t="s">
        <v>751</v>
      </c>
      <c r="S12419" t="s">
        <v>758</v>
      </c>
    </row>
    <row r="12420" spans="1:19" x14ac:dyDescent="0.3">
      <c r="A12420" t="s">
        <v>753</v>
      </c>
      <c r="B12420" t="s">
        <v>748</v>
      </c>
      <c r="C12420" t="s">
        <v>754</v>
      </c>
      <c r="D12420" t="s">
        <v>750</v>
      </c>
      <c r="E12420">
        <v>2</v>
      </c>
      <c r="F12420" t="s">
        <v>328</v>
      </c>
      <c r="G12420" s="37">
        <v>-49358.29</v>
      </c>
      <c r="H12420" t="s">
        <v>751</v>
      </c>
      <c r="I12420">
        <v>-49358.29</v>
      </c>
      <c r="J12420" t="s">
        <v>751</v>
      </c>
      <c r="K12420">
        <v>-49358.29</v>
      </c>
      <c r="L12420" t="s">
        <v>751</v>
      </c>
      <c r="M12420" t="s">
        <v>751</v>
      </c>
      <c r="N12420" s="37">
        <v>0</v>
      </c>
      <c r="O12420" t="s">
        <v>751</v>
      </c>
      <c r="P12420" t="s">
        <v>751</v>
      </c>
      <c r="Q12420" t="s">
        <v>751</v>
      </c>
      <c r="R12420" t="s">
        <v>751</v>
      </c>
      <c r="S12420" t="s">
        <v>758</v>
      </c>
    </row>
    <row r="12421" spans="1:19" x14ac:dyDescent="0.3">
      <c r="A12421" t="s">
        <v>752</v>
      </c>
      <c r="B12421" t="s">
        <v>748</v>
      </c>
      <c r="C12421" t="s">
        <v>749</v>
      </c>
      <c r="D12421" t="s">
        <v>750</v>
      </c>
      <c r="E12421">
        <v>-4</v>
      </c>
      <c r="F12421" t="s">
        <v>211</v>
      </c>
      <c r="G12421" s="37">
        <v>9503.41</v>
      </c>
      <c r="H12421">
        <v>1.42</v>
      </c>
      <c r="I12421">
        <v>9503.41</v>
      </c>
      <c r="J12421">
        <v>0.67</v>
      </c>
      <c r="K12421">
        <v>9503.41</v>
      </c>
      <c r="L12421">
        <v>6.46</v>
      </c>
      <c r="M12421" t="s">
        <v>751</v>
      </c>
      <c r="N12421" s="37">
        <v>0</v>
      </c>
      <c r="O12421" t="s">
        <v>751</v>
      </c>
      <c r="P12421" t="s">
        <v>766</v>
      </c>
      <c r="Q12421" t="s">
        <v>766</v>
      </c>
      <c r="R12421" t="s">
        <v>766</v>
      </c>
      <c r="S12421" t="s">
        <v>758</v>
      </c>
    </row>
    <row r="12422" spans="1:19" x14ac:dyDescent="0.3">
      <c r="A12422" t="s">
        <v>747</v>
      </c>
      <c r="B12422" t="s">
        <v>748</v>
      </c>
      <c r="C12422" t="s">
        <v>749</v>
      </c>
      <c r="D12422" t="s">
        <v>750</v>
      </c>
      <c r="E12422">
        <v>4</v>
      </c>
      <c r="F12422" t="s">
        <v>151</v>
      </c>
      <c r="G12422" s="37">
        <v>225247.65</v>
      </c>
      <c r="H12422">
        <v>567.54999999999995</v>
      </c>
      <c r="I12422">
        <v>225247.65</v>
      </c>
      <c r="J12422">
        <v>742.31</v>
      </c>
      <c r="K12422">
        <v>225247.65</v>
      </c>
      <c r="L12422">
        <v>50.78</v>
      </c>
      <c r="M12422" t="s">
        <v>751</v>
      </c>
      <c r="N12422" s="37">
        <v>0</v>
      </c>
      <c r="O12422">
        <v>900990.6</v>
      </c>
      <c r="P12422" t="s">
        <v>766</v>
      </c>
      <c r="Q12422" t="s">
        <v>766</v>
      </c>
      <c r="R12422" t="s">
        <v>768</v>
      </c>
      <c r="S12422" t="s">
        <v>758</v>
      </c>
    </row>
    <row r="12423" spans="1:19" x14ac:dyDescent="0.3">
      <c r="A12423" t="s">
        <v>747</v>
      </c>
      <c r="B12423" t="s">
        <v>748</v>
      </c>
      <c r="C12423" t="s">
        <v>749</v>
      </c>
      <c r="D12423" t="s">
        <v>750</v>
      </c>
      <c r="E12423">
        <v>1</v>
      </c>
      <c r="F12423" t="s">
        <v>407</v>
      </c>
      <c r="G12423" s="37">
        <v>380538.98</v>
      </c>
      <c r="H12423">
        <v>52.41</v>
      </c>
      <c r="I12423">
        <v>380538.98</v>
      </c>
      <c r="J12423">
        <v>24.89</v>
      </c>
      <c r="K12423">
        <v>380538.98</v>
      </c>
      <c r="L12423">
        <v>238.43</v>
      </c>
      <c r="M12423" t="s">
        <v>751</v>
      </c>
      <c r="N12423" s="37">
        <v>0</v>
      </c>
      <c r="O12423">
        <v>380538.98</v>
      </c>
      <c r="P12423" t="s">
        <v>766</v>
      </c>
      <c r="Q12423" t="s">
        <v>766</v>
      </c>
      <c r="R12423" t="s">
        <v>766</v>
      </c>
      <c r="S12423" t="s">
        <v>758</v>
      </c>
    </row>
    <row r="12424" spans="1:19" x14ac:dyDescent="0.3">
      <c r="A12424" t="s">
        <v>747</v>
      </c>
      <c r="B12424" t="s">
        <v>748</v>
      </c>
      <c r="C12424" t="s">
        <v>754</v>
      </c>
      <c r="D12424" t="s">
        <v>750</v>
      </c>
      <c r="E12424">
        <v>0</v>
      </c>
      <c r="F12424" t="s">
        <v>268</v>
      </c>
      <c r="G12424" s="37">
        <v>-5388.75</v>
      </c>
      <c r="H12424" t="s">
        <v>751</v>
      </c>
      <c r="I12424">
        <v>-5388.75</v>
      </c>
      <c r="J12424" t="s">
        <v>751</v>
      </c>
      <c r="K12424">
        <v>-5388.75</v>
      </c>
      <c r="L12424" t="s">
        <v>751</v>
      </c>
      <c r="M12424" t="s">
        <v>751</v>
      </c>
      <c r="N12424" s="37">
        <v>0</v>
      </c>
      <c r="O12424" t="s">
        <v>751</v>
      </c>
      <c r="P12424" t="s">
        <v>751</v>
      </c>
      <c r="Q12424" t="s">
        <v>751</v>
      </c>
      <c r="R12424" t="s">
        <v>751</v>
      </c>
      <c r="S12424" t="s">
        <v>758</v>
      </c>
    </row>
    <row r="12425" spans="1:19" x14ac:dyDescent="0.3">
      <c r="A12425" t="s">
        <v>747</v>
      </c>
      <c r="B12425" t="s">
        <v>748</v>
      </c>
      <c r="C12425" t="s">
        <v>754</v>
      </c>
      <c r="D12425" t="s">
        <v>750</v>
      </c>
      <c r="E12425">
        <v>2</v>
      </c>
      <c r="F12425" t="s">
        <v>541</v>
      </c>
      <c r="G12425" s="37">
        <v>-58726.65</v>
      </c>
      <c r="H12425" t="s">
        <v>751</v>
      </c>
      <c r="I12425">
        <v>-58726.65</v>
      </c>
      <c r="J12425" t="s">
        <v>751</v>
      </c>
      <c r="K12425">
        <v>-58726.65</v>
      </c>
      <c r="L12425" t="s">
        <v>751</v>
      </c>
      <c r="M12425" t="s">
        <v>751</v>
      </c>
      <c r="N12425" s="37">
        <v>-753.78</v>
      </c>
      <c r="O12425" t="s">
        <v>751</v>
      </c>
      <c r="P12425" t="s">
        <v>751</v>
      </c>
      <c r="Q12425" t="s">
        <v>751</v>
      </c>
      <c r="R12425" t="s">
        <v>751</v>
      </c>
      <c r="S12425" t="s">
        <v>758</v>
      </c>
    </row>
    <row r="12426" spans="1:19" x14ac:dyDescent="0.3">
      <c r="A12426" t="s">
        <v>752</v>
      </c>
      <c r="B12426" t="s">
        <v>748</v>
      </c>
      <c r="C12426" t="s">
        <v>749</v>
      </c>
      <c r="D12426" t="s">
        <v>750</v>
      </c>
      <c r="E12426">
        <v>8</v>
      </c>
      <c r="F12426" t="s">
        <v>21</v>
      </c>
      <c r="G12426" s="37">
        <v>405480.12</v>
      </c>
      <c r="H12426" t="s">
        <v>751</v>
      </c>
      <c r="I12426">
        <v>405480.12</v>
      </c>
      <c r="J12426" t="s">
        <v>751</v>
      </c>
      <c r="K12426">
        <v>405480.12</v>
      </c>
      <c r="L12426">
        <v>0</v>
      </c>
      <c r="M12426" t="s">
        <v>751</v>
      </c>
      <c r="N12426" s="37">
        <v>0</v>
      </c>
      <c r="O12426">
        <v>3243840.96</v>
      </c>
      <c r="P12426" t="s">
        <v>766</v>
      </c>
      <c r="Q12426" t="s">
        <v>766</v>
      </c>
      <c r="R12426" t="s">
        <v>768</v>
      </c>
      <c r="S12426" t="s">
        <v>758</v>
      </c>
    </row>
    <row r="12427" spans="1:19" x14ac:dyDescent="0.3">
      <c r="A12427" t="s">
        <v>747</v>
      </c>
      <c r="B12427" t="s">
        <v>748</v>
      </c>
      <c r="C12427" t="s">
        <v>749</v>
      </c>
      <c r="D12427" t="s">
        <v>750</v>
      </c>
      <c r="E12427">
        <v>5</v>
      </c>
      <c r="F12427" t="s">
        <v>100</v>
      </c>
      <c r="G12427" s="37">
        <v>76.92</v>
      </c>
      <c r="H12427">
        <v>0.01</v>
      </c>
      <c r="I12427">
        <v>76.92</v>
      </c>
      <c r="J12427">
        <v>0</v>
      </c>
      <c r="K12427">
        <v>76.92</v>
      </c>
      <c r="L12427">
        <v>0.03</v>
      </c>
      <c r="M12427" t="s">
        <v>751</v>
      </c>
      <c r="N12427" s="37">
        <v>0</v>
      </c>
      <c r="O12427">
        <v>384.6</v>
      </c>
      <c r="P12427" t="s">
        <v>766</v>
      </c>
      <c r="Q12427" t="s">
        <v>766</v>
      </c>
      <c r="R12427" t="s">
        <v>766</v>
      </c>
      <c r="S12427" t="s">
        <v>758</v>
      </c>
    </row>
    <row r="12428" spans="1:19" x14ac:dyDescent="0.3">
      <c r="A12428" t="s">
        <v>752</v>
      </c>
      <c r="B12428" t="s">
        <v>748</v>
      </c>
      <c r="C12428" t="s">
        <v>754</v>
      </c>
      <c r="D12428" t="s">
        <v>750</v>
      </c>
      <c r="E12428">
        <v>1</v>
      </c>
      <c r="F12428" t="s">
        <v>129</v>
      </c>
      <c r="G12428" s="37">
        <v>-55478.03</v>
      </c>
      <c r="H12428" t="s">
        <v>751</v>
      </c>
      <c r="I12428">
        <v>-55478.03</v>
      </c>
      <c r="J12428" t="s">
        <v>751</v>
      </c>
      <c r="K12428">
        <v>-55478.03</v>
      </c>
      <c r="L12428" t="s">
        <v>751</v>
      </c>
      <c r="M12428" t="s">
        <v>751</v>
      </c>
      <c r="N12428" s="37">
        <v>0</v>
      </c>
      <c r="O12428" t="s">
        <v>751</v>
      </c>
      <c r="P12428" t="s">
        <v>751</v>
      </c>
      <c r="Q12428" t="s">
        <v>751</v>
      </c>
      <c r="R12428" t="s">
        <v>751</v>
      </c>
      <c r="S12428" t="s">
        <v>758</v>
      </c>
    </row>
    <row r="12429" spans="1:19" x14ac:dyDescent="0.3">
      <c r="A12429" t="s">
        <v>747</v>
      </c>
      <c r="B12429" t="s">
        <v>748</v>
      </c>
      <c r="C12429" t="s">
        <v>749</v>
      </c>
      <c r="D12429" t="s">
        <v>750</v>
      </c>
      <c r="E12429">
        <v>0</v>
      </c>
      <c r="F12429" t="s">
        <v>91</v>
      </c>
      <c r="G12429" s="37">
        <v>18000252.530000001</v>
      </c>
      <c r="H12429">
        <v>9524.7000000000007</v>
      </c>
      <c r="I12429">
        <v>18000252.530000001</v>
      </c>
      <c r="J12429">
        <v>1927.53</v>
      </c>
      <c r="K12429">
        <v>18000252.530000001</v>
      </c>
      <c r="L12429">
        <v>15274.88</v>
      </c>
      <c r="M12429" t="s">
        <v>751</v>
      </c>
      <c r="N12429" s="37">
        <v>0</v>
      </c>
      <c r="O12429" t="s">
        <v>751</v>
      </c>
      <c r="P12429" t="s">
        <v>766</v>
      </c>
      <c r="Q12429" t="s">
        <v>766</v>
      </c>
      <c r="R12429" t="s">
        <v>766</v>
      </c>
      <c r="S12429" t="s">
        <v>758</v>
      </c>
    </row>
    <row r="12430" spans="1:19" x14ac:dyDescent="0.3">
      <c r="A12430" t="s">
        <v>753</v>
      </c>
      <c r="B12430" t="s">
        <v>748</v>
      </c>
      <c r="C12430" t="s">
        <v>754</v>
      </c>
      <c r="D12430" t="s">
        <v>750</v>
      </c>
      <c r="E12430">
        <v>11</v>
      </c>
      <c r="F12430" t="s">
        <v>435</v>
      </c>
      <c r="G12430" s="37">
        <v>-17996.87</v>
      </c>
      <c r="H12430" t="s">
        <v>751</v>
      </c>
      <c r="I12430">
        <v>-17996.87</v>
      </c>
      <c r="J12430" t="s">
        <v>751</v>
      </c>
      <c r="K12430">
        <v>-17996.87</v>
      </c>
      <c r="L12430" t="s">
        <v>751</v>
      </c>
      <c r="M12430" t="s">
        <v>751</v>
      </c>
      <c r="N12430" s="37">
        <v>0</v>
      </c>
      <c r="O12430" t="s">
        <v>751</v>
      </c>
      <c r="P12430" t="s">
        <v>751</v>
      </c>
      <c r="Q12430" t="s">
        <v>751</v>
      </c>
      <c r="R12430" t="s">
        <v>751</v>
      </c>
      <c r="S12430" t="s">
        <v>758</v>
      </c>
    </row>
    <row r="12431" spans="1:19" x14ac:dyDescent="0.3">
      <c r="A12431" t="s">
        <v>752</v>
      </c>
      <c r="B12431" t="s">
        <v>748</v>
      </c>
      <c r="C12431" t="s">
        <v>754</v>
      </c>
      <c r="D12431" t="s">
        <v>750</v>
      </c>
      <c r="E12431">
        <v>-1</v>
      </c>
      <c r="F12431" t="s">
        <v>277</v>
      </c>
      <c r="G12431" s="37">
        <v>-3683.83</v>
      </c>
      <c r="H12431" t="s">
        <v>751</v>
      </c>
      <c r="I12431">
        <v>-3683.83</v>
      </c>
      <c r="J12431" t="s">
        <v>751</v>
      </c>
      <c r="K12431">
        <v>-3683.83</v>
      </c>
      <c r="L12431" t="s">
        <v>751</v>
      </c>
      <c r="M12431" t="s">
        <v>751</v>
      </c>
      <c r="N12431" s="37">
        <v>0</v>
      </c>
      <c r="O12431" t="s">
        <v>751</v>
      </c>
      <c r="P12431" t="s">
        <v>751</v>
      </c>
      <c r="Q12431" t="s">
        <v>751</v>
      </c>
      <c r="R12431" t="s">
        <v>751</v>
      </c>
      <c r="S12431" t="s">
        <v>758</v>
      </c>
    </row>
    <row r="12432" spans="1:19" x14ac:dyDescent="0.3">
      <c r="A12432" t="s">
        <v>747</v>
      </c>
      <c r="B12432" t="s">
        <v>748</v>
      </c>
      <c r="C12432" t="s">
        <v>749</v>
      </c>
      <c r="D12432" t="s">
        <v>750</v>
      </c>
      <c r="E12432">
        <v>1</v>
      </c>
      <c r="F12432" t="s">
        <v>371</v>
      </c>
      <c r="G12432" s="37">
        <v>940470.39</v>
      </c>
      <c r="H12432">
        <v>76.12</v>
      </c>
      <c r="I12432">
        <v>940470.39</v>
      </c>
      <c r="J12432">
        <v>51.76</v>
      </c>
      <c r="K12432">
        <v>940470.39</v>
      </c>
      <c r="L12432">
        <v>927.7</v>
      </c>
      <c r="M12432" t="s">
        <v>751</v>
      </c>
      <c r="N12432" s="37">
        <v>0</v>
      </c>
      <c r="O12432">
        <v>940470.39</v>
      </c>
      <c r="P12432" t="s">
        <v>766</v>
      </c>
      <c r="Q12432" t="s">
        <v>766</v>
      </c>
      <c r="R12432" t="s">
        <v>766</v>
      </c>
      <c r="S12432" t="s">
        <v>758</v>
      </c>
    </row>
    <row r="12433" spans="1:19" x14ac:dyDescent="0.3">
      <c r="A12433" t="s">
        <v>752</v>
      </c>
      <c r="B12433" t="s">
        <v>748</v>
      </c>
      <c r="C12433" t="s">
        <v>749</v>
      </c>
      <c r="D12433" t="s">
        <v>750</v>
      </c>
      <c r="E12433">
        <v>1</v>
      </c>
      <c r="F12433" t="s">
        <v>209</v>
      </c>
      <c r="G12433" s="37">
        <v>11534.06</v>
      </c>
      <c r="H12433">
        <v>0.5</v>
      </c>
      <c r="I12433">
        <v>11534.06</v>
      </c>
      <c r="J12433">
        <v>0.24</v>
      </c>
      <c r="K12433">
        <v>11534.06</v>
      </c>
      <c r="L12433">
        <v>2.27</v>
      </c>
      <c r="M12433" t="s">
        <v>751</v>
      </c>
      <c r="N12433" s="37">
        <v>0</v>
      </c>
      <c r="O12433">
        <v>11534.06</v>
      </c>
      <c r="P12433" t="s">
        <v>766</v>
      </c>
      <c r="Q12433" t="s">
        <v>766</v>
      </c>
      <c r="R12433" t="s">
        <v>766</v>
      </c>
      <c r="S12433" t="s">
        <v>758</v>
      </c>
    </row>
    <row r="12434" spans="1:19" x14ac:dyDescent="0.3">
      <c r="A12434" t="s">
        <v>753</v>
      </c>
      <c r="B12434" t="s">
        <v>748</v>
      </c>
      <c r="C12434" t="s">
        <v>754</v>
      </c>
      <c r="D12434" t="s">
        <v>750</v>
      </c>
      <c r="E12434">
        <v>1</v>
      </c>
      <c r="F12434" t="s">
        <v>63</v>
      </c>
      <c r="G12434" s="37">
        <v>-55.97</v>
      </c>
      <c r="H12434" t="s">
        <v>751</v>
      </c>
      <c r="I12434">
        <v>-55.97</v>
      </c>
      <c r="J12434" t="s">
        <v>751</v>
      </c>
      <c r="K12434">
        <v>-55.97</v>
      </c>
      <c r="L12434" t="s">
        <v>751</v>
      </c>
      <c r="M12434" t="s">
        <v>751</v>
      </c>
      <c r="N12434" s="37">
        <v>0</v>
      </c>
      <c r="O12434" t="s">
        <v>751</v>
      </c>
      <c r="P12434" t="s">
        <v>751</v>
      </c>
      <c r="Q12434" t="s">
        <v>751</v>
      </c>
      <c r="R12434" t="s">
        <v>751</v>
      </c>
      <c r="S12434" t="s">
        <v>758</v>
      </c>
    </row>
    <row r="12435" spans="1:19" x14ac:dyDescent="0.3">
      <c r="A12435" t="s">
        <v>747</v>
      </c>
      <c r="B12435" t="s">
        <v>748</v>
      </c>
      <c r="C12435" t="s">
        <v>749</v>
      </c>
      <c r="D12435" t="s">
        <v>750</v>
      </c>
      <c r="E12435">
        <v>4</v>
      </c>
      <c r="F12435" t="s">
        <v>524</v>
      </c>
      <c r="G12435" s="37">
        <v>150059.13</v>
      </c>
      <c r="H12435" t="s">
        <v>751</v>
      </c>
      <c r="I12435">
        <v>150059.13</v>
      </c>
      <c r="J12435" t="s">
        <v>751</v>
      </c>
      <c r="K12435">
        <v>150059.13</v>
      </c>
      <c r="L12435">
        <v>83.49</v>
      </c>
      <c r="M12435" t="s">
        <v>751</v>
      </c>
      <c r="N12435" s="37">
        <v>0</v>
      </c>
      <c r="O12435">
        <v>600236.52</v>
      </c>
      <c r="P12435" t="s">
        <v>766</v>
      </c>
      <c r="Q12435" t="s">
        <v>766</v>
      </c>
      <c r="R12435" t="s">
        <v>768</v>
      </c>
      <c r="S12435" t="s">
        <v>758</v>
      </c>
    </row>
    <row r="12436" spans="1:19" x14ac:dyDescent="0.3">
      <c r="A12436" t="s">
        <v>747</v>
      </c>
      <c r="B12436" t="s">
        <v>748</v>
      </c>
      <c r="C12436" t="s">
        <v>754</v>
      </c>
      <c r="D12436" t="s">
        <v>750</v>
      </c>
      <c r="E12436">
        <v>0</v>
      </c>
      <c r="F12436" t="s">
        <v>81</v>
      </c>
      <c r="G12436" s="37">
        <v>-27691.06</v>
      </c>
      <c r="H12436" t="s">
        <v>751</v>
      </c>
      <c r="I12436">
        <v>-27691.06</v>
      </c>
      <c r="J12436" t="s">
        <v>751</v>
      </c>
      <c r="K12436">
        <v>-27691.06</v>
      </c>
      <c r="L12436" t="s">
        <v>751</v>
      </c>
      <c r="M12436" t="s">
        <v>751</v>
      </c>
      <c r="N12436" s="37">
        <v>0</v>
      </c>
      <c r="O12436" t="s">
        <v>751</v>
      </c>
      <c r="P12436" t="s">
        <v>751</v>
      </c>
      <c r="Q12436" t="s">
        <v>751</v>
      </c>
      <c r="R12436" t="s">
        <v>751</v>
      </c>
      <c r="S12436" t="s">
        <v>758</v>
      </c>
    </row>
    <row r="12437" spans="1:19" x14ac:dyDescent="0.3">
      <c r="A12437" t="s">
        <v>753</v>
      </c>
      <c r="B12437" t="s">
        <v>748</v>
      </c>
      <c r="C12437" t="s">
        <v>749</v>
      </c>
      <c r="D12437" t="s">
        <v>750</v>
      </c>
      <c r="E12437">
        <v>8</v>
      </c>
      <c r="F12437" t="s">
        <v>5</v>
      </c>
      <c r="G12437" s="37">
        <v>350892.75</v>
      </c>
      <c r="H12437" t="s">
        <v>751</v>
      </c>
      <c r="I12437">
        <v>350892.75</v>
      </c>
      <c r="J12437" t="s">
        <v>751</v>
      </c>
      <c r="K12437">
        <v>350892.75</v>
      </c>
      <c r="L12437">
        <v>230.45</v>
      </c>
      <c r="M12437" t="s">
        <v>751</v>
      </c>
      <c r="N12437" s="37">
        <v>0</v>
      </c>
      <c r="O12437">
        <v>2807142</v>
      </c>
      <c r="P12437" t="s">
        <v>766</v>
      </c>
      <c r="Q12437" t="s">
        <v>766</v>
      </c>
      <c r="R12437" t="s">
        <v>768</v>
      </c>
      <c r="S12437" t="s">
        <v>758</v>
      </c>
    </row>
    <row r="12438" spans="1:19" x14ac:dyDescent="0.3">
      <c r="A12438" t="s">
        <v>747</v>
      </c>
      <c r="B12438" t="s">
        <v>748</v>
      </c>
      <c r="C12438" t="s">
        <v>749</v>
      </c>
      <c r="D12438" t="s">
        <v>750</v>
      </c>
      <c r="E12438">
        <v>5</v>
      </c>
      <c r="F12438" t="s">
        <v>40</v>
      </c>
      <c r="G12438" s="37">
        <v>9351.25</v>
      </c>
      <c r="H12438">
        <v>1865.87</v>
      </c>
      <c r="I12438">
        <v>9351.25</v>
      </c>
      <c r="J12438">
        <v>0.1</v>
      </c>
      <c r="K12438">
        <v>9351.25</v>
      </c>
      <c r="L12438">
        <v>1.23</v>
      </c>
      <c r="M12438" t="s">
        <v>751</v>
      </c>
      <c r="N12438" s="37">
        <v>0</v>
      </c>
      <c r="O12438">
        <v>46756.25</v>
      </c>
      <c r="P12438" t="s">
        <v>766</v>
      </c>
      <c r="Q12438" t="s">
        <v>768</v>
      </c>
      <c r="R12438" t="s">
        <v>768</v>
      </c>
      <c r="S12438" t="s">
        <v>758</v>
      </c>
    </row>
    <row r="12439" spans="1:19" x14ac:dyDescent="0.3">
      <c r="A12439" t="s">
        <v>753</v>
      </c>
      <c r="B12439" t="s">
        <v>748</v>
      </c>
      <c r="C12439" t="s">
        <v>749</v>
      </c>
      <c r="D12439" t="s">
        <v>750</v>
      </c>
      <c r="E12439">
        <v>3</v>
      </c>
      <c r="F12439" t="s">
        <v>267</v>
      </c>
      <c r="G12439" s="37">
        <v>74213.84</v>
      </c>
      <c r="H12439">
        <v>3.78</v>
      </c>
      <c r="I12439">
        <v>74213.84</v>
      </c>
      <c r="J12439">
        <v>1498.98</v>
      </c>
      <c r="K12439">
        <v>74213.84</v>
      </c>
      <c r="L12439">
        <v>21.19</v>
      </c>
      <c r="M12439" t="s">
        <v>751</v>
      </c>
      <c r="N12439" s="37">
        <v>28091.88</v>
      </c>
      <c r="O12439">
        <v>222641.52</v>
      </c>
      <c r="P12439" t="s">
        <v>768</v>
      </c>
      <c r="Q12439" t="s">
        <v>766</v>
      </c>
      <c r="R12439" t="s">
        <v>768</v>
      </c>
      <c r="S12439" t="s">
        <v>758</v>
      </c>
    </row>
    <row r="12440" spans="1:19" x14ac:dyDescent="0.3">
      <c r="A12440" t="s">
        <v>747</v>
      </c>
      <c r="B12440" t="s">
        <v>748</v>
      </c>
      <c r="C12440" t="s">
        <v>754</v>
      </c>
      <c r="D12440" t="s">
        <v>750</v>
      </c>
      <c r="E12440">
        <v>-1</v>
      </c>
      <c r="F12440" t="s">
        <v>173</v>
      </c>
      <c r="G12440" s="37">
        <v>-1.1100000000000001</v>
      </c>
      <c r="H12440" t="s">
        <v>751</v>
      </c>
      <c r="I12440">
        <v>-1.1100000000000001</v>
      </c>
      <c r="J12440" t="s">
        <v>751</v>
      </c>
      <c r="K12440">
        <v>-1.1100000000000001</v>
      </c>
      <c r="L12440" t="s">
        <v>751</v>
      </c>
      <c r="M12440" t="s">
        <v>751</v>
      </c>
      <c r="N12440" s="37">
        <v>0</v>
      </c>
      <c r="O12440" t="s">
        <v>751</v>
      </c>
      <c r="P12440" t="s">
        <v>751</v>
      </c>
      <c r="Q12440" t="s">
        <v>751</v>
      </c>
      <c r="R12440" t="s">
        <v>751</v>
      </c>
      <c r="S12440" t="s">
        <v>758</v>
      </c>
    </row>
    <row r="12441" spans="1:19" x14ac:dyDescent="0.3">
      <c r="A12441" t="s">
        <v>747</v>
      </c>
      <c r="B12441" t="s">
        <v>748</v>
      </c>
      <c r="C12441" t="s">
        <v>754</v>
      </c>
      <c r="D12441" t="s">
        <v>750</v>
      </c>
      <c r="E12441">
        <v>6</v>
      </c>
      <c r="F12441" t="s">
        <v>443</v>
      </c>
      <c r="G12441" s="37">
        <v>-170.21</v>
      </c>
      <c r="H12441" t="s">
        <v>751</v>
      </c>
      <c r="I12441">
        <v>-170.21</v>
      </c>
      <c r="J12441" t="s">
        <v>751</v>
      </c>
      <c r="K12441">
        <v>-170.21</v>
      </c>
      <c r="L12441" t="s">
        <v>751</v>
      </c>
      <c r="M12441" t="s">
        <v>751</v>
      </c>
      <c r="N12441" s="37">
        <v>0</v>
      </c>
      <c r="O12441" t="s">
        <v>751</v>
      </c>
      <c r="P12441" t="s">
        <v>751</v>
      </c>
      <c r="Q12441" t="s">
        <v>751</v>
      </c>
      <c r="R12441" t="s">
        <v>751</v>
      </c>
      <c r="S12441" t="s">
        <v>758</v>
      </c>
    </row>
    <row r="12442" spans="1:19" x14ac:dyDescent="0.3">
      <c r="A12442" t="s">
        <v>753</v>
      </c>
      <c r="B12442" t="s">
        <v>748</v>
      </c>
      <c r="C12442" t="s">
        <v>749</v>
      </c>
      <c r="D12442" t="s">
        <v>750</v>
      </c>
      <c r="E12442">
        <v>2</v>
      </c>
      <c r="F12442" t="s">
        <v>125</v>
      </c>
      <c r="G12442" s="37">
        <v>366928.8</v>
      </c>
      <c r="H12442">
        <v>26.35</v>
      </c>
      <c r="I12442">
        <v>366928.8</v>
      </c>
      <c r="J12442">
        <v>11.84</v>
      </c>
      <c r="K12442">
        <v>366928.8</v>
      </c>
      <c r="L12442">
        <v>147.57</v>
      </c>
      <c r="M12442" t="s">
        <v>751</v>
      </c>
      <c r="N12442" s="37">
        <v>0</v>
      </c>
      <c r="O12442">
        <v>733857.6</v>
      </c>
      <c r="P12442" t="s">
        <v>766</v>
      </c>
      <c r="Q12442" t="s">
        <v>766</v>
      </c>
      <c r="R12442" t="s">
        <v>766</v>
      </c>
      <c r="S12442" t="s">
        <v>758</v>
      </c>
    </row>
    <row r="12443" spans="1:19" x14ac:dyDescent="0.3">
      <c r="A12443" t="s">
        <v>752</v>
      </c>
      <c r="B12443" t="s">
        <v>748</v>
      </c>
      <c r="C12443" t="s">
        <v>754</v>
      </c>
      <c r="D12443" t="s">
        <v>750</v>
      </c>
      <c r="E12443">
        <v>1</v>
      </c>
      <c r="F12443" t="s">
        <v>107</v>
      </c>
      <c r="G12443" s="37">
        <v>-1455.07</v>
      </c>
      <c r="H12443" t="s">
        <v>751</v>
      </c>
      <c r="I12443">
        <v>-1455.07</v>
      </c>
      <c r="J12443" t="s">
        <v>751</v>
      </c>
      <c r="K12443">
        <v>-1455.07</v>
      </c>
      <c r="L12443" t="s">
        <v>751</v>
      </c>
      <c r="M12443" t="s">
        <v>751</v>
      </c>
      <c r="N12443" s="37">
        <v>0</v>
      </c>
      <c r="O12443" t="s">
        <v>751</v>
      </c>
      <c r="P12443" t="s">
        <v>751</v>
      </c>
      <c r="Q12443" t="s">
        <v>751</v>
      </c>
      <c r="R12443" t="s">
        <v>751</v>
      </c>
      <c r="S12443" t="s">
        <v>758</v>
      </c>
    </row>
    <row r="12444" spans="1:19" x14ac:dyDescent="0.3">
      <c r="A12444" t="s">
        <v>753</v>
      </c>
      <c r="B12444" t="s">
        <v>748</v>
      </c>
      <c r="C12444" t="s">
        <v>749</v>
      </c>
      <c r="D12444" t="s">
        <v>750</v>
      </c>
      <c r="E12444">
        <v>5</v>
      </c>
      <c r="F12444" t="s">
        <v>234</v>
      </c>
      <c r="G12444" s="37">
        <v>136951.67999999999</v>
      </c>
      <c r="H12444">
        <v>16.41</v>
      </c>
      <c r="I12444">
        <v>136951.67999999999</v>
      </c>
      <c r="J12444">
        <v>3.88</v>
      </c>
      <c r="K12444">
        <v>136951.67999999999</v>
      </c>
      <c r="L12444">
        <v>53.39</v>
      </c>
      <c r="M12444" t="s">
        <v>751</v>
      </c>
      <c r="N12444" s="37">
        <v>0</v>
      </c>
      <c r="O12444">
        <v>684758.39999999991</v>
      </c>
      <c r="P12444" t="s">
        <v>766</v>
      </c>
      <c r="Q12444" t="s">
        <v>766</v>
      </c>
      <c r="R12444" t="s">
        <v>766</v>
      </c>
      <c r="S12444" t="s">
        <v>758</v>
      </c>
    </row>
    <row r="12445" spans="1:19" x14ac:dyDescent="0.3">
      <c r="A12445" t="s">
        <v>753</v>
      </c>
      <c r="B12445" t="s">
        <v>748</v>
      </c>
      <c r="C12445" t="s">
        <v>754</v>
      </c>
      <c r="D12445" t="s">
        <v>750</v>
      </c>
      <c r="E12445">
        <v>2</v>
      </c>
      <c r="F12445" t="s">
        <v>63</v>
      </c>
      <c r="G12445" s="37">
        <v>-2079.0100000000002</v>
      </c>
      <c r="H12445" t="s">
        <v>751</v>
      </c>
      <c r="I12445">
        <v>-2079.0100000000002</v>
      </c>
      <c r="J12445" t="s">
        <v>751</v>
      </c>
      <c r="K12445">
        <v>-2079.0100000000002</v>
      </c>
      <c r="L12445" t="s">
        <v>751</v>
      </c>
      <c r="M12445" t="s">
        <v>751</v>
      </c>
      <c r="N12445" s="37">
        <v>0</v>
      </c>
      <c r="O12445" t="s">
        <v>751</v>
      </c>
      <c r="P12445" t="s">
        <v>751</v>
      </c>
      <c r="Q12445" t="s">
        <v>751</v>
      </c>
      <c r="R12445" t="s">
        <v>751</v>
      </c>
      <c r="S12445" t="s">
        <v>758</v>
      </c>
    </row>
    <row r="12446" spans="1:19" x14ac:dyDescent="0.3">
      <c r="A12446" t="s">
        <v>753</v>
      </c>
      <c r="B12446" t="s">
        <v>748</v>
      </c>
      <c r="C12446" t="s">
        <v>749</v>
      </c>
      <c r="D12446" t="s">
        <v>750</v>
      </c>
      <c r="E12446">
        <v>4</v>
      </c>
      <c r="F12446" t="s">
        <v>374</v>
      </c>
      <c r="G12446" s="37">
        <v>76382.62</v>
      </c>
      <c r="H12446">
        <v>13.8</v>
      </c>
      <c r="I12446">
        <v>76382.62</v>
      </c>
      <c r="J12446">
        <v>1764.97</v>
      </c>
      <c r="K12446">
        <v>76382.62</v>
      </c>
      <c r="L12446">
        <v>107.33</v>
      </c>
      <c r="M12446" t="s">
        <v>751</v>
      </c>
      <c r="N12446" s="37">
        <v>0</v>
      </c>
      <c r="O12446">
        <v>305530.48</v>
      </c>
      <c r="P12446" t="s">
        <v>768</v>
      </c>
      <c r="Q12446" t="s">
        <v>766</v>
      </c>
      <c r="R12446" t="s">
        <v>768</v>
      </c>
      <c r="S12446" t="s">
        <v>758</v>
      </c>
    </row>
    <row r="12447" spans="1:19" x14ac:dyDescent="0.3">
      <c r="A12447" t="s">
        <v>747</v>
      </c>
      <c r="B12447" t="s">
        <v>748</v>
      </c>
      <c r="C12447" t="s">
        <v>749</v>
      </c>
      <c r="D12447" t="s">
        <v>750</v>
      </c>
      <c r="E12447">
        <v>1</v>
      </c>
      <c r="F12447" t="s">
        <v>229</v>
      </c>
      <c r="G12447" s="37">
        <v>131117.04999999999</v>
      </c>
      <c r="H12447">
        <v>9.01</v>
      </c>
      <c r="I12447">
        <v>131117.04999999999</v>
      </c>
      <c r="J12447">
        <v>4.05</v>
      </c>
      <c r="K12447">
        <v>131117.04999999999</v>
      </c>
      <c r="L12447">
        <v>50.48</v>
      </c>
      <c r="M12447" t="s">
        <v>751</v>
      </c>
      <c r="N12447" s="37">
        <v>0</v>
      </c>
      <c r="O12447">
        <v>131117.04999999999</v>
      </c>
      <c r="P12447" t="s">
        <v>766</v>
      </c>
      <c r="Q12447" t="s">
        <v>766</v>
      </c>
      <c r="R12447" t="s">
        <v>766</v>
      </c>
      <c r="S12447" t="s">
        <v>758</v>
      </c>
    </row>
    <row r="12448" spans="1:19" x14ac:dyDescent="0.3">
      <c r="A12448" t="s">
        <v>753</v>
      </c>
      <c r="B12448" t="s">
        <v>748</v>
      </c>
      <c r="C12448" t="s">
        <v>749</v>
      </c>
      <c r="D12448" t="s">
        <v>750</v>
      </c>
      <c r="E12448">
        <v>4</v>
      </c>
      <c r="F12448" t="s">
        <v>157</v>
      </c>
      <c r="G12448" s="37">
        <v>63800.45</v>
      </c>
      <c r="H12448">
        <v>5.01</v>
      </c>
      <c r="I12448">
        <v>63800.45</v>
      </c>
      <c r="J12448">
        <v>1570.8</v>
      </c>
      <c r="K12448">
        <v>63800.45</v>
      </c>
      <c r="L12448">
        <v>28.07</v>
      </c>
      <c r="M12448" t="s">
        <v>751</v>
      </c>
      <c r="N12448" s="37">
        <v>0</v>
      </c>
      <c r="O12448">
        <v>255201.8</v>
      </c>
      <c r="P12448" t="s">
        <v>768</v>
      </c>
      <c r="Q12448" t="s">
        <v>766</v>
      </c>
      <c r="R12448" t="s">
        <v>768</v>
      </c>
      <c r="S12448" t="s">
        <v>758</v>
      </c>
    </row>
    <row r="12449" spans="1:19" x14ac:dyDescent="0.3">
      <c r="A12449" t="s">
        <v>747</v>
      </c>
      <c r="B12449" t="s">
        <v>748</v>
      </c>
      <c r="C12449" t="s">
        <v>754</v>
      </c>
      <c r="D12449" t="s">
        <v>750</v>
      </c>
      <c r="E12449">
        <v>1</v>
      </c>
      <c r="F12449" t="s">
        <v>541</v>
      </c>
      <c r="G12449" s="37">
        <v>-45023.4</v>
      </c>
      <c r="H12449" t="s">
        <v>751</v>
      </c>
      <c r="I12449">
        <v>-45023.4</v>
      </c>
      <c r="J12449" t="s">
        <v>751</v>
      </c>
      <c r="K12449">
        <v>-45023.4</v>
      </c>
      <c r="L12449" t="s">
        <v>751</v>
      </c>
      <c r="M12449" t="s">
        <v>751</v>
      </c>
      <c r="N12449" s="37">
        <v>0</v>
      </c>
      <c r="O12449" t="s">
        <v>751</v>
      </c>
      <c r="P12449" t="s">
        <v>751</v>
      </c>
      <c r="Q12449" t="s">
        <v>751</v>
      </c>
      <c r="R12449" t="s">
        <v>751</v>
      </c>
      <c r="S12449" t="s">
        <v>758</v>
      </c>
    </row>
    <row r="12450" spans="1:19" x14ac:dyDescent="0.3">
      <c r="A12450" t="s">
        <v>747</v>
      </c>
      <c r="B12450" t="s">
        <v>748</v>
      </c>
      <c r="C12450" t="s">
        <v>749</v>
      </c>
      <c r="D12450" t="s">
        <v>750</v>
      </c>
      <c r="E12450">
        <v>1</v>
      </c>
      <c r="F12450" t="s">
        <v>228</v>
      </c>
      <c r="G12450" s="37">
        <v>17357.46</v>
      </c>
      <c r="H12450">
        <v>4.58</v>
      </c>
      <c r="I12450">
        <v>17357.46</v>
      </c>
      <c r="J12450">
        <v>248.85</v>
      </c>
      <c r="K12450">
        <v>17357.46</v>
      </c>
      <c r="L12450">
        <v>7.34</v>
      </c>
      <c r="M12450" t="s">
        <v>751</v>
      </c>
      <c r="N12450" s="37">
        <v>17357.46</v>
      </c>
      <c r="O12450">
        <v>17357.46</v>
      </c>
      <c r="P12450" t="s">
        <v>768</v>
      </c>
      <c r="Q12450" t="s">
        <v>766</v>
      </c>
      <c r="R12450" t="s">
        <v>768</v>
      </c>
      <c r="S12450" t="s">
        <v>758</v>
      </c>
    </row>
    <row r="12451" spans="1:19" x14ac:dyDescent="0.3">
      <c r="A12451" t="s">
        <v>753</v>
      </c>
      <c r="B12451" t="s">
        <v>748</v>
      </c>
      <c r="C12451" t="s">
        <v>754</v>
      </c>
      <c r="D12451" t="s">
        <v>750</v>
      </c>
      <c r="E12451">
        <v>3</v>
      </c>
      <c r="F12451" t="s">
        <v>555</v>
      </c>
      <c r="G12451" s="37">
        <v>-30872.78</v>
      </c>
      <c r="H12451" t="s">
        <v>751</v>
      </c>
      <c r="I12451">
        <v>-30872.78</v>
      </c>
      <c r="J12451" t="s">
        <v>751</v>
      </c>
      <c r="K12451">
        <v>-30872.78</v>
      </c>
      <c r="L12451" t="s">
        <v>751</v>
      </c>
      <c r="M12451" t="s">
        <v>751</v>
      </c>
      <c r="N12451" s="37">
        <v>0</v>
      </c>
      <c r="O12451" t="s">
        <v>751</v>
      </c>
      <c r="P12451" t="s">
        <v>751</v>
      </c>
      <c r="Q12451" t="s">
        <v>751</v>
      </c>
      <c r="R12451" t="s">
        <v>751</v>
      </c>
      <c r="S12451" t="s">
        <v>758</v>
      </c>
    </row>
    <row r="12452" spans="1:19" x14ac:dyDescent="0.3">
      <c r="A12452" t="s">
        <v>753</v>
      </c>
      <c r="B12452" t="s">
        <v>748</v>
      </c>
      <c r="C12452" t="s">
        <v>749</v>
      </c>
      <c r="D12452" t="s">
        <v>750</v>
      </c>
      <c r="E12452">
        <v>0</v>
      </c>
      <c r="F12452" t="s">
        <v>78</v>
      </c>
      <c r="G12452" s="37">
        <v>3334.46</v>
      </c>
      <c r="H12452">
        <v>0.49</v>
      </c>
      <c r="I12452">
        <v>3334.46</v>
      </c>
      <c r="J12452">
        <v>0.26</v>
      </c>
      <c r="K12452">
        <v>3334.46</v>
      </c>
      <c r="L12452">
        <v>4.34</v>
      </c>
      <c r="M12452" t="s">
        <v>751</v>
      </c>
      <c r="N12452" s="37">
        <v>0</v>
      </c>
      <c r="O12452" t="s">
        <v>751</v>
      </c>
      <c r="P12452" t="s">
        <v>766</v>
      </c>
      <c r="Q12452" t="s">
        <v>766</v>
      </c>
      <c r="R12452" t="s">
        <v>766</v>
      </c>
      <c r="S12452" t="s">
        <v>758</v>
      </c>
    </row>
    <row r="12453" spans="1:19" x14ac:dyDescent="0.3">
      <c r="A12453" t="s">
        <v>753</v>
      </c>
      <c r="B12453" t="s">
        <v>748</v>
      </c>
      <c r="C12453" t="s">
        <v>749</v>
      </c>
      <c r="D12453" t="s">
        <v>750</v>
      </c>
      <c r="E12453">
        <v>6</v>
      </c>
      <c r="F12453" t="s">
        <v>141</v>
      </c>
      <c r="G12453" s="37">
        <v>66266.02</v>
      </c>
      <c r="H12453" t="s">
        <v>751</v>
      </c>
      <c r="I12453">
        <v>66266.02</v>
      </c>
      <c r="J12453" t="s">
        <v>751</v>
      </c>
      <c r="K12453">
        <v>66266.02</v>
      </c>
      <c r="L12453">
        <v>9.2799999999999994</v>
      </c>
      <c r="M12453" t="s">
        <v>751</v>
      </c>
      <c r="N12453" s="37">
        <v>0</v>
      </c>
      <c r="O12453">
        <v>397596.12</v>
      </c>
      <c r="P12453" t="s">
        <v>766</v>
      </c>
      <c r="Q12453" t="s">
        <v>766</v>
      </c>
      <c r="R12453" t="s">
        <v>768</v>
      </c>
      <c r="S12453" t="s">
        <v>758</v>
      </c>
    </row>
    <row r="12454" spans="1:19" x14ac:dyDescent="0.3">
      <c r="A12454" t="s">
        <v>752</v>
      </c>
      <c r="B12454" t="s">
        <v>748</v>
      </c>
      <c r="C12454" t="s">
        <v>749</v>
      </c>
      <c r="D12454" t="s">
        <v>750</v>
      </c>
      <c r="E12454">
        <v>1</v>
      </c>
      <c r="F12454" t="s">
        <v>381</v>
      </c>
      <c r="G12454" s="37">
        <v>4517.84</v>
      </c>
      <c r="H12454">
        <v>0.6</v>
      </c>
      <c r="I12454">
        <v>4517.84</v>
      </c>
      <c r="J12454">
        <v>0.1</v>
      </c>
      <c r="K12454">
        <v>4517.84</v>
      </c>
      <c r="L12454">
        <v>1.1000000000000001</v>
      </c>
      <c r="M12454" t="s">
        <v>751</v>
      </c>
      <c r="N12454" s="37">
        <v>0</v>
      </c>
      <c r="O12454">
        <v>4517.84</v>
      </c>
      <c r="P12454" t="s">
        <v>766</v>
      </c>
      <c r="Q12454" t="s">
        <v>766</v>
      </c>
      <c r="R12454" t="s">
        <v>766</v>
      </c>
      <c r="S12454" t="s">
        <v>758</v>
      </c>
    </row>
    <row r="12455" spans="1:19" x14ac:dyDescent="0.3">
      <c r="A12455" t="s">
        <v>753</v>
      </c>
      <c r="B12455" t="s">
        <v>748</v>
      </c>
      <c r="C12455" t="s">
        <v>749</v>
      </c>
      <c r="D12455" t="s">
        <v>750</v>
      </c>
      <c r="E12455">
        <v>0</v>
      </c>
      <c r="F12455" t="s">
        <v>158</v>
      </c>
      <c r="G12455" s="37">
        <v>32232.93</v>
      </c>
      <c r="H12455">
        <v>3.05</v>
      </c>
      <c r="I12455">
        <v>32232.93</v>
      </c>
      <c r="J12455">
        <v>0.43</v>
      </c>
      <c r="K12455">
        <v>32232.93</v>
      </c>
      <c r="L12455">
        <v>23.7</v>
      </c>
      <c r="M12455" t="s">
        <v>751</v>
      </c>
      <c r="N12455" s="37">
        <v>0</v>
      </c>
      <c r="O12455" t="s">
        <v>751</v>
      </c>
      <c r="P12455" t="s">
        <v>766</v>
      </c>
      <c r="Q12455" t="s">
        <v>766</v>
      </c>
      <c r="R12455" t="s">
        <v>766</v>
      </c>
      <c r="S12455" t="s">
        <v>758</v>
      </c>
    </row>
    <row r="12456" spans="1:19" x14ac:dyDescent="0.3">
      <c r="A12456" t="s">
        <v>747</v>
      </c>
      <c r="B12456" t="s">
        <v>748</v>
      </c>
      <c r="C12456" t="s">
        <v>754</v>
      </c>
      <c r="D12456" t="s">
        <v>750</v>
      </c>
      <c r="E12456">
        <v>1</v>
      </c>
      <c r="F12456" t="s">
        <v>207</v>
      </c>
      <c r="G12456" s="37">
        <v>-345.63</v>
      </c>
      <c r="H12456" t="s">
        <v>751</v>
      </c>
      <c r="I12456">
        <v>-345.63</v>
      </c>
      <c r="J12456" t="s">
        <v>751</v>
      </c>
      <c r="K12456">
        <v>-345.63</v>
      </c>
      <c r="L12456" t="s">
        <v>751</v>
      </c>
      <c r="M12456" t="s">
        <v>751</v>
      </c>
      <c r="N12456" s="37">
        <v>0</v>
      </c>
      <c r="O12456" t="s">
        <v>751</v>
      </c>
      <c r="P12456" t="s">
        <v>751</v>
      </c>
      <c r="Q12456" t="s">
        <v>751</v>
      </c>
      <c r="R12456" t="s">
        <v>751</v>
      </c>
      <c r="S12456" t="s">
        <v>758</v>
      </c>
    </row>
    <row r="12457" spans="1:19" x14ac:dyDescent="0.3">
      <c r="A12457" t="s">
        <v>753</v>
      </c>
      <c r="B12457" t="s">
        <v>748</v>
      </c>
      <c r="C12457" t="s">
        <v>749</v>
      </c>
      <c r="D12457" t="s">
        <v>750</v>
      </c>
      <c r="E12457">
        <v>2</v>
      </c>
      <c r="F12457" t="s">
        <v>67</v>
      </c>
      <c r="G12457" s="37">
        <v>8127.28</v>
      </c>
      <c r="H12457">
        <v>1.67</v>
      </c>
      <c r="I12457">
        <v>8127.28</v>
      </c>
      <c r="J12457">
        <v>169.84</v>
      </c>
      <c r="K12457">
        <v>8127.28</v>
      </c>
      <c r="L12457">
        <v>7.79</v>
      </c>
      <c r="M12457" t="s">
        <v>751</v>
      </c>
      <c r="N12457" s="37">
        <v>0</v>
      </c>
      <c r="O12457">
        <v>16254.56</v>
      </c>
      <c r="P12457" t="s">
        <v>768</v>
      </c>
      <c r="Q12457" t="s">
        <v>766</v>
      </c>
      <c r="R12457" t="s">
        <v>768</v>
      </c>
      <c r="S12457" t="s">
        <v>758</v>
      </c>
    </row>
    <row r="12458" spans="1:19" x14ac:dyDescent="0.3">
      <c r="A12458" t="s">
        <v>753</v>
      </c>
      <c r="B12458" t="s">
        <v>748</v>
      </c>
      <c r="C12458" t="s">
        <v>749</v>
      </c>
      <c r="D12458" t="s">
        <v>750</v>
      </c>
      <c r="E12458">
        <v>4</v>
      </c>
      <c r="F12458" t="s">
        <v>327</v>
      </c>
      <c r="G12458" s="37">
        <v>49342.1</v>
      </c>
      <c r="H12458">
        <v>715.84</v>
      </c>
      <c r="I12458">
        <v>49342.1</v>
      </c>
      <c r="J12458">
        <v>608.05999999999995</v>
      </c>
      <c r="K12458">
        <v>49342.1</v>
      </c>
      <c r="L12458">
        <v>15.95</v>
      </c>
      <c r="M12458" t="s">
        <v>751</v>
      </c>
      <c r="N12458" s="37">
        <v>0</v>
      </c>
      <c r="O12458">
        <v>197368.4</v>
      </c>
      <c r="P12458" t="s">
        <v>766</v>
      </c>
      <c r="Q12458" t="s">
        <v>766</v>
      </c>
      <c r="R12458" t="s">
        <v>768</v>
      </c>
      <c r="S12458" t="s">
        <v>758</v>
      </c>
    </row>
    <row r="12459" spans="1:19" x14ac:dyDescent="0.3">
      <c r="A12459" t="s">
        <v>747</v>
      </c>
      <c r="B12459" t="s">
        <v>748</v>
      </c>
      <c r="C12459" t="s">
        <v>749</v>
      </c>
      <c r="D12459" t="s">
        <v>750</v>
      </c>
      <c r="E12459">
        <v>3</v>
      </c>
      <c r="F12459" t="s">
        <v>116</v>
      </c>
      <c r="G12459" s="37">
        <v>58716968.5</v>
      </c>
      <c r="H12459">
        <v>0.09</v>
      </c>
      <c r="I12459">
        <v>58716968.5</v>
      </c>
      <c r="J12459">
        <v>0.18</v>
      </c>
      <c r="K12459">
        <v>58716968.5</v>
      </c>
      <c r="L12459">
        <v>418.65</v>
      </c>
      <c r="M12459" t="s">
        <v>751</v>
      </c>
      <c r="N12459" s="37">
        <v>0</v>
      </c>
      <c r="O12459">
        <v>176150905.5</v>
      </c>
      <c r="P12459" t="s">
        <v>766</v>
      </c>
      <c r="Q12459" t="s">
        <v>766</v>
      </c>
      <c r="R12459" t="s">
        <v>768</v>
      </c>
      <c r="S12459" t="s">
        <v>758</v>
      </c>
    </row>
    <row r="12460" spans="1:19" x14ac:dyDescent="0.3">
      <c r="A12460" t="s">
        <v>747</v>
      </c>
      <c r="B12460" t="s">
        <v>748</v>
      </c>
      <c r="C12460" t="s">
        <v>749</v>
      </c>
      <c r="D12460" t="s">
        <v>750</v>
      </c>
      <c r="E12460">
        <v>-1</v>
      </c>
      <c r="F12460" t="s">
        <v>274</v>
      </c>
      <c r="G12460" s="37">
        <v>8.74</v>
      </c>
      <c r="H12460">
        <v>0.01</v>
      </c>
      <c r="I12460">
        <v>8.74</v>
      </c>
      <c r="J12460">
        <v>0</v>
      </c>
      <c r="K12460">
        <v>8.74</v>
      </c>
      <c r="L12460">
        <v>0.05</v>
      </c>
      <c r="M12460" t="s">
        <v>751</v>
      </c>
      <c r="N12460" s="37">
        <v>0</v>
      </c>
      <c r="O12460" t="s">
        <v>751</v>
      </c>
      <c r="P12460" t="s">
        <v>766</v>
      </c>
      <c r="Q12460" t="s">
        <v>766</v>
      </c>
      <c r="R12460" t="s">
        <v>766</v>
      </c>
      <c r="S12460" t="s">
        <v>758</v>
      </c>
    </row>
    <row r="12461" spans="1:19" x14ac:dyDescent="0.3">
      <c r="A12461" t="s">
        <v>753</v>
      </c>
      <c r="B12461" t="s">
        <v>748</v>
      </c>
      <c r="C12461" t="s">
        <v>749</v>
      </c>
      <c r="D12461" t="s">
        <v>750</v>
      </c>
      <c r="E12461">
        <v>2</v>
      </c>
      <c r="F12461" t="s">
        <v>373</v>
      </c>
      <c r="G12461" s="37">
        <v>1895946.17</v>
      </c>
      <c r="H12461">
        <v>66.73</v>
      </c>
      <c r="I12461">
        <v>1895946.17</v>
      </c>
      <c r="J12461">
        <v>31.7</v>
      </c>
      <c r="K12461">
        <v>1895946.17</v>
      </c>
      <c r="L12461">
        <v>303.56</v>
      </c>
      <c r="M12461" t="s">
        <v>751</v>
      </c>
      <c r="N12461" s="37">
        <v>0</v>
      </c>
      <c r="O12461">
        <v>3791892.34</v>
      </c>
      <c r="P12461" t="s">
        <v>766</v>
      </c>
      <c r="Q12461" t="s">
        <v>766</v>
      </c>
      <c r="R12461" t="s">
        <v>766</v>
      </c>
      <c r="S12461" t="s">
        <v>758</v>
      </c>
    </row>
    <row r="12462" spans="1:19" x14ac:dyDescent="0.3">
      <c r="A12462" t="s">
        <v>747</v>
      </c>
      <c r="B12462" t="s">
        <v>748</v>
      </c>
      <c r="C12462" t="s">
        <v>754</v>
      </c>
      <c r="D12462" t="s">
        <v>750</v>
      </c>
      <c r="E12462">
        <v>1</v>
      </c>
      <c r="F12462" t="s">
        <v>219</v>
      </c>
      <c r="G12462" s="37">
        <v>-4646.43</v>
      </c>
      <c r="H12462" t="s">
        <v>751</v>
      </c>
      <c r="I12462">
        <v>-4646.43</v>
      </c>
      <c r="J12462" t="s">
        <v>751</v>
      </c>
      <c r="K12462">
        <v>-4646.43</v>
      </c>
      <c r="L12462" t="s">
        <v>751</v>
      </c>
      <c r="M12462" t="s">
        <v>751</v>
      </c>
      <c r="N12462" s="37">
        <v>0</v>
      </c>
      <c r="O12462" t="s">
        <v>751</v>
      </c>
      <c r="P12462" t="s">
        <v>751</v>
      </c>
      <c r="Q12462" t="s">
        <v>751</v>
      </c>
      <c r="R12462" t="s">
        <v>751</v>
      </c>
      <c r="S12462" t="s">
        <v>758</v>
      </c>
    </row>
    <row r="12463" spans="1:19" x14ac:dyDescent="0.3">
      <c r="A12463" t="s">
        <v>747</v>
      </c>
      <c r="B12463" t="s">
        <v>748</v>
      </c>
      <c r="C12463" t="s">
        <v>749</v>
      </c>
      <c r="D12463" t="s">
        <v>750</v>
      </c>
      <c r="E12463">
        <v>3</v>
      </c>
      <c r="F12463" t="s">
        <v>541</v>
      </c>
      <c r="G12463" s="37">
        <v>606334.35</v>
      </c>
      <c r="H12463">
        <v>1516.48</v>
      </c>
      <c r="I12463">
        <v>606334.35</v>
      </c>
      <c r="J12463">
        <v>1352.8</v>
      </c>
      <c r="K12463">
        <v>606334.35</v>
      </c>
      <c r="L12463">
        <v>135.51</v>
      </c>
      <c r="M12463" t="s">
        <v>751</v>
      </c>
      <c r="N12463" s="37">
        <v>23524.75</v>
      </c>
      <c r="O12463">
        <v>1819003.05</v>
      </c>
      <c r="P12463" t="s">
        <v>766</v>
      </c>
      <c r="Q12463" t="s">
        <v>766</v>
      </c>
      <c r="R12463" t="s">
        <v>768</v>
      </c>
      <c r="S12463" t="s">
        <v>758</v>
      </c>
    </row>
    <row r="12464" spans="1:19" x14ac:dyDescent="0.3">
      <c r="A12464" t="s">
        <v>747</v>
      </c>
      <c r="B12464" t="s">
        <v>748</v>
      </c>
      <c r="C12464" t="s">
        <v>749</v>
      </c>
      <c r="D12464" t="s">
        <v>750</v>
      </c>
      <c r="E12464">
        <v>0</v>
      </c>
      <c r="F12464" t="s">
        <v>400</v>
      </c>
      <c r="G12464" s="37">
        <v>26135484.870000001</v>
      </c>
      <c r="H12464">
        <v>5546.04</v>
      </c>
      <c r="I12464">
        <v>26135484.870000001</v>
      </c>
      <c r="J12464">
        <v>1312.31</v>
      </c>
      <c r="K12464">
        <v>26135484.870000001</v>
      </c>
      <c r="L12464">
        <v>18045.29</v>
      </c>
      <c r="M12464" t="s">
        <v>751</v>
      </c>
      <c r="N12464" s="37">
        <v>4.0199999999999996</v>
      </c>
      <c r="O12464" t="s">
        <v>751</v>
      </c>
      <c r="P12464" t="s">
        <v>766</v>
      </c>
      <c r="Q12464" t="s">
        <v>766</v>
      </c>
      <c r="R12464" t="s">
        <v>766</v>
      </c>
      <c r="S12464" t="s">
        <v>758</v>
      </c>
    </row>
    <row r="12465" spans="1:19" x14ac:dyDescent="0.3">
      <c r="A12465" t="s">
        <v>753</v>
      </c>
      <c r="B12465" t="s">
        <v>748</v>
      </c>
      <c r="C12465" t="s">
        <v>754</v>
      </c>
      <c r="D12465" t="s">
        <v>750</v>
      </c>
      <c r="E12465">
        <v>1</v>
      </c>
      <c r="F12465" t="s">
        <v>87</v>
      </c>
      <c r="G12465" s="37">
        <v>-1088</v>
      </c>
      <c r="H12465" t="s">
        <v>751</v>
      </c>
      <c r="I12465">
        <v>-1088</v>
      </c>
      <c r="J12465" t="s">
        <v>751</v>
      </c>
      <c r="K12465">
        <v>-1088</v>
      </c>
      <c r="L12465" t="s">
        <v>751</v>
      </c>
      <c r="M12465" t="s">
        <v>751</v>
      </c>
      <c r="N12465" s="37">
        <v>0</v>
      </c>
      <c r="O12465" t="s">
        <v>751</v>
      </c>
      <c r="P12465" t="s">
        <v>751</v>
      </c>
      <c r="Q12465" t="s">
        <v>751</v>
      </c>
      <c r="R12465" t="s">
        <v>751</v>
      </c>
      <c r="S12465" t="s">
        <v>758</v>
      </c>
    </row>
    <row r="12466" spans="1:19" x14ac:dyDescent="0.3">
      <c r="A12466" t="s">
        <v>747</v>
      </c>
      <c r="B12466" t="s">
        <v>748</v>
      </c>
      <c r="C12466" t="s">
        <v>749</v>
      </c>
      <c r="D12466" t="s">
        <v>750</v>
      </c>
      <c r="E12466">
        <v>6</v>
      </c>
      <c r="F12466" t="s">
        <v>180</v>
      </c>
      <c r="G12466" s="37">
        <v>1416895.12</v>
      </c>
      <c r="H12466" t="s">
        <v>751</v>
      </c>
      <c r="I12466">
        <v>1416895.12</v>
      </c>
      <c r="J12466" t="s">
        <v>751</v>
      </c>
      <c r="K12466">
        <v>1416895.12</v>
      </c>
      <c r="L12466">
        <v>335.36</v>
      </c>
      <c r="M12466" t="s">
        <v>751</v>
      </c>
      <c r="N12466" s="37">
        <v>0</v>
      </c>
      <c r="O12466">
        <v>8501370.7200000007</v>
      </c>
      <c r="P12466" t="s">
        <v>766</v>
      </c>
      <c r="Q12466" t="s">
        <v>766</v>
      </c>
      <c r="R12466" t="s">
        <v>768</v>
      </c>
      <c r="S12466" t="s">
        <v>758</v>
      </c>
    </row>
    <row r="12467" spans="1:19" x14ac:dyDescent="0.3">
      <c r="A12467" t="s">
        <v>753</v>
      </c>
      <c r="B12467" t="s">
        <v>748</v>
      </c>
      <c r="C12467" t="s">
        <v>749</v>
      </c>
      <c r="D12467" t="s">
        <v>750</v>
      </c>
      <c r="E12467">
        <v>13</v>
      </c>
      <c r="F12467" t="s">
        <v>223</v>
      </c>
      <c r="G12467" s="37">
        <v>820117.82</v>
      </c>
      <c r="H12467">
        <v>52.43</v>
      </c>
      <c r="I12467">
        <v>820117.82</v>
      </c>
      <c r="J12467">
        <v>281.54000000000002</v>
      </c>
      <c r="K12467">
        <v>820117.82</v>
      </c>
      <c r="L12467">
        <v>119.72</v>
      </c>
      <c r="M12467" t="s">
        <v>751</v>
      </c>
      <c r="N12467" s="37">
        <v>0</v>
      </c>
      <c r="O12467">
        <v>10661531.66</v>
      </c>
      <c r="P12467" t="s">
        <v>766</v>
      </c>
      <c r="Q12467" t="s">
        <v>766</v>
      </c>
      <c r="R12467" t="s">
        <v>768</v>
      </c>
      <c r="S12467" t="s">
        <v>758</v>
      </c>
    </row>
    <row r="12468" spans="1:19" x14ac:dyDescent="0.3">
      <c r="A12468" t="s">
        <v>753</v>
      </c>
      <c r="B12468" t="s">
        <v>748</v>
      </c>
      <c r="C12468" t="s">
        <v>749</v>
      </c>
      <c r="D12468" t="s">
        <v>750</v>
      </c>
      <c r="E12468">
        <v>4</v>
      </c>
      <c r="F12468" t="s">
        <v>368</v>
      </c>
      <c r="G12468" s="37">
        <v>497183.46</v>
      </c>
      <c r="H12468">
        <v>32.61</v>
      </c>
      <c r="I12468">
        <v>497183.46</v>
      </c>
      <c r="J12468">
        <v>15.49</v>
      </c>
      <c r="K12468">
        <v>497183.46</v>
      </c>
      <c r="L12468">
        <v>148.36000000000001</v>
      </c>
      <c r="M12468" t="s">
        <v>751</v>
      </c>
      <c r="N12468" s="37">
        <v>0</v>
      </c>
      <c r="O12468">
        <v>1988733.84</v>
      </c>
      <c r="P12468" t="s">
        <v>766</v>
      </c>
      <c r="Q12468" t="s">
        <v>766</v>
      </c>
      <c r="R12468" t="s">
        <v>766</v>
      </c>
      <c r="S12468" t="s">
        <v>758</v>
      </c>
    </row>
    <row r="12469" spans="1:19" x14ac:dyDescent="0.3">
      <c r="A12469" t="s">
        <v>747</v>
      </c>
      <c r="B12469" t="s">
        <v>748</v>
      </c>
      <c r="C12469" t="s">
        <v>749</v>
      </c>
      <c r="D12469" t="s">
        <v>750</v>
      </c>
      <c r="E12469">
        <v>1</v>
      </c>
      <c r="F12469" t="s">
        <v>12</v>
      </c>
      <c r="G12469" s="37">
        <v>80388.41</v>
      </c>
      <c r="H12469">
        <v>8.83</v>
      </c>
      <c r="I12469">
        <v>80388.41</v>
      </c>
      <c r="J12469">
        <v>3.97</v>
      </c>
      <c r="K12469">
        <v>80388.41</v>
      </c>
      <c r="L12469">
        <v>49.45</v>
      </c>
      <c r="M12469" t="s">
        <v>751</v>
      </c>
      <c r="N12469" s="37">
        <v>0</v>
      </c>
      <c r="O12469">
        <v>80388.41</v>
      </c>
      <c r="P12469" t="s">
        <v>766</v>
      </c>
      <c r="Q12469" t="s">
        <v>766</v>
      </c>
      <c r="R12469" t="s">
        <v>766</v>
      </c>
      <c r="S12469" t="s">
        <v>758</v>
      </c>
    </row>
    <row r="12470" spans="1:19" x14ac:dyDescent="0.3">
      <c r="A12470" t="s">
        <v>753</v>
      </c>
      <c r="B12470" t="s">
        <v>748</v>
      </c>
      <c r="C12470" t="s">
        <v>749</v>
      </c>
      <c r="D12470" t="s">
        <v>750</v>
      </c>
      <c r="E12470">
        <v>2</v>
      </c>
      <c r="F12470" t="s">
        <v>427</v>
      </c>
      <c r="G12470" s="37">
        <v>8019.91</v>
      </c>
      <c r="H12470">
        <v>0.47</v>
      </c>
      <c r="I12470">
        <v>8019.91</v>
      </c>
      <c r="J12470">
        <v>0.26</v>
      </c>
      <c r="K12470">
        <v>8019.91</v>
      </c>
      <c r="L12470">
        <v>4.2</v>
      </c>
      <c r="M12470" t="s">
        <v>751</v>
      </c>
      <c r="N12470" s="37">
        <v>0</v>
      </c>
      <c r="O12470">
        <v>16039.82</v>
      </c>
      <c r="P12470" t="s">
        <v>766</v>
      </c>
      <c r="Q12470" t="s">
        <v>766</v>
      </c>
      <c r="R12470" t="s">
        <v>766</v>
      </c>
      <c r="S12470" t="s">
        <v>758</v>
      </c>
    </row>
    <row r="12471" spans="1:19" x14ac:dyDescent="0.3">
      <c r="A12471" t="s">
        <v>753</v>
      </c>
      <c r="B12471" t="s">
        <v>748</v>
      </c>
      <c r="C12471" t="s">
        <v>749</v>
      </c>
      <c r="D12471" t="s">
        <v>750</v>
      </c>
      <c r="E12471">
        <v>0</v>
      </c>
      <c r="F12471" t="s">
        <v>435</v>
      </c>
      <c r="G12471" s="37">
        <v>131633</v>
      </c>
      <c r="H12471">
        <v>9.57</v>
      </c>
      <c r="I12471">
        <v>131633</v>
      </c>
      <c r="J12471">
        <v>4.54</v>
      </c>
      <c r="K12471">
        <v>131633</v>
      </c>
      <c r="L12471">
        <v>43.52</v>
      </c>
      <c r="M12471" t="s">
        <v>751</v>
      </c>
      <c r="N12471" s="37">
        <v>0</v>
      </c>
      <c r="O12471" t="s">
        <v>751</v>
      </c>
      <c r="P12471" t="s">
        <v>766</v>
      </c>
      <c r="Q12471" t="s">
        <v>766</v>
      </c>
      <c r="R12471" t="s">
        <v>766</v>
      </c>
      <c r="S12471" t="s">
        <v>758</v>
      </c>
    </row>
    <row r="12472" spans="1:19" x14ac:dyDescent="0.3">
      <c r="A12472" t="s">
        <v>753</v>
      </c>
      <c r="B12472" t="s">
        <v>748</v>
      </c>
      <c r="C12472" t="s">
        <v>754</v>
      </c>
      <c r="D12472" t="s">
        <v>750</v>
      </c>
      <c r="E12472">
        <v>1</v>
      </c>
      <c r="F12472" t="s">
        <v>94</v>
      </c>
      <c r="G12472" s="37">
        <v>-116.35</v>
      </c>
      <c r="H12472" t="s">
        <v>751</v>
      </c>
      <c r="I12472">
        <v>-116.35</v>
      </c>
      <c r="J12472" t="s">
        <v>751</v>
      </c>
      <c r="K12472">
        <v>-116.35</v>
      </c>
      <c r="L12472" t="s">
        <v>751</v>
      </c>
      <c r="M12472" t="s">
        <v>751</v>
      </c>
      <c r="N12472" s="37">
        <v>0</v>
      </c>
      <c r="O12472" t="s">
        <v>751</v>
      </c>
      <c r="P12472" t="s">
        <v>751</v>
      </c>
      <c r="Q12472" t="s">
        <v>751</v>
      </c>
      <c r="R12472" t="s">
        <v>751</v>
      </c>
      <c r="S12472" t="s">
        <v>758</v>
      </c>
    </row>
    <row r="12473" spans="1:19" x14ac:dyDescent="0.3">
      <c r="A12473" t="s">
        <v>752</v>
      </c>
      <c r="B12473" t="s">
        <v>748</v>
      </c>
      <c r="C12473" t="s">
        <v>749</v>
      </c>
      <c r="D12473" t="s">
        <v>750</v>
      </c>
      <c r="E12473">
        <v>2</v>
      </c>
      <c r="F12473" t="s">
        <v>393</v>
      </c>
      <c r="G12473" s="37">
        <v>52094.68</v>
      </c>
      <c r="H12473">
        <v>2.1</v>
      </c>
      <c r="I12473">
        <v>52094.68</v>
      </c>
      <c r="J12473">
        <v>0.3</v>
      </c>
      <c r="K12473">
        <v>52094.68</v>
      </c>
      <c r="L12473">
        <v>16.36</v>
      </c>
      <c r="M12473" t="s">
        <v>751</v>
      </c>
      <c r="N12473" s="37">
        <v>0</v>
      </c>
      <c r="O12473">
        <v>104189.36</v>
      </c>
      <c r="P12473" t="s">
        <v>766</v>
      </c>
      <c r="Q12473" t="s">
        <v>766</v>
      </c>
      <c r="R12473" t="s">
        <v>766</v>
      </c>
      <c r="S12473" t="s">
        <v>758</v>
      </c>
    </row>
    <row r="12474" spans="1:19" x14ac:dyDescent="0.3">
      <c r="A12474" t="s">
        <v>747</v>
      </c>
      <c r="B12474" t="s">
        <v>748</v>
      </c>
      <c r="C12474" t="s">
        <v>754</v>
      </c>
      <c r="D12474" t="s">
        <v>750</v>
      </c>
      <c r="E12474">
        <v>-4</v>
      </c>
      <c r="F12474" t="s">
        <v>319</v>
      </c>
      <c r="G12474" s="37">
        <v>-0.02</v>
      </c>
      <c r="H12474" t="s">
        <v>751</v>
      </c>
      <c r="I12474">
        <v>-0.02</v>
      </c>
      <c r="J12474" t="s">
        <v>751</v>
      </c>
      <c r="K12474">
        <v>-0.02</v>
      </c>
      <c r="L12474" t="s">
        <v>751</v>
      </c>
      <c r="M12474" t="s">
        <v>751</v>
      </c>
      <c r="N12474" s="37">
        <v>0</v>
      </c>
      <c r="O12474" t="s">
        <v>751</v>
      </c>
      <c r="P12474" t="s">
        <v>751</v>
      </c>
      <c r="Q12474" t="s">
        <v>751</v>
      </c>
      <c r="R12474" t="s">
        <v>751</v>
      </c>
      <c r="S12474" t="s">
        <v>758</v>
      </c>
    </row>
    <row r="12475" spans="1:19" x14ac:dyDescent="0.3">
      <c r="A12475" t="s">
        <v>752</v>
      </c>
      <c r="B12475" t="s">
        <v>748</v>
      </c>
      <c r="C12475" t="s">
        <v>749</v>
      </c>
      <c r="D12475" t="s">
        <v>750</v>
      </c>
      <c r="E12475">
        <v>1</v>
      </c>
      <c r="F12475" t="s">
        <v>215</v>
      </c>
      <c r="G12475" s="37">
        <v>9492.9599999999991</v>
      </c>
      <c r="H12475">
        <v>0</v>
      </c>
      <c r="I12475">
        <v>9492.9599999999991</v>
      </c>
      <c r="J12475">
        <v>0</v>
      </c>
      <c r="K12475">
        <v>9492.9599999999991</v>
      </c>
      <c r="L12475">
        <v>0</v>
      </c>
      <c r="M12475" t="s">
        <v>751</v>
      </c>
      <c r="N12475" s="37">
        <v>0</v>
      </c>
      <c r="O12475">
        <v>9492.9599999999991</v>
      </c>
      <c r="P12475" t="s">
        <v>766</v>
      </c>
      <c r="Q12475" t="s">
        <v>766</v>
      </c>
      <c r="R12475" t="s">
        <v>766</v>
      </c>
      <c r="S12475" t="s">
        <v>758</v>
      </c>
    </row>
    <row r="12476" spans="1:19" x14ac:dyDescent="0.3">
      <c r="A12476" t="s">
        <v>747</v>
      </c>
      <c r="B12476" t="s">
        <v>748</v>
      </c>
      <c r="C12476" t="s">
        <v>749</v>
      </c>
      <c r="D12476" t="s">
        <v>750</v>
      </c>
      <c r="E12476">
        <v>5</v>
      </c>
      <c r="F12476" t="s">
        <v>473</v>
      </c>
      <c r="G12476" s="37">
        <v>27043.26</v>
      </c>
      <c r="H12476">
        <v>2595.0700000000002</v>
      </c>
      <c r="I12476">
        <v>27043.26</v>
      </c>
      <c r="J12476">
        <v>0.81</v>
      </c>
      <c r="K12476">
        <v>27043.26</v>
      </c>
      <c r="L12476">
        <v>8.89</v>
      </c>
      <c r="M12476" t="s">
        <v>751</v>
      </c>
      <c r="N12476" s="37">
        <v>0</v>
      </c>
      <c r="O12476">
        <v>135216.29999999999</v>
      </c>
      <c r="P12476" t="s">
        <v>766</v>
      </c>
      <c r="Q12476" t="s">
        <v>768</v>
      </c>
      <c r="R12476" t="s">
        <v>768</v>
      </c>
      <c r="S12476" t="s">
        <v>758</v>
      </c>
    </row>
    <row r="12477" spans="1:19" x14ac:dyDescent="0.3">
      <c r="A12477" t="s">
        <v>747</v>
      </c>
      <c r="B12477" t="s">
        <v>748</v>
      </c>
      <c r="C12477" t="s">
        <v>749</v>
      </c>
      <c r="D12477" t="s">
        <v>750</v>
      </c>
      <c r="E12477">
        <v>16</v>
      </c>
      <c r="F12477" t="s">
        <v>535</v>
      </c>
      <c r="G12477" s="37">
        <v>66048.41</v>
      </c>
      <c r="H12477">
        <v>0.44</v>
      </c>
      <c r="I12477">
        <v>66048.41</v>
      </c>
      <c r="J12477">
        <v>0.91</v>
      </c>
      <c r="K12477">
        <v>66048.41</v>
      </c>
      <c r="L12477">
        <v>19.39</v>
      </c>
      <c r="M12477" t="s">
        <v>751</v>
      </c>
      <c r="N12477" s="37">
        <v>0</v>
      </c>
      <c r="O12477">
        <v>1056774.56</v>
      </c>
      <c r="P12477" t="s">
        <v>766</v>
      </c>
      <c r="Q12477" t="s">
        <v>766</v>
      </c>
      <c r="R12477" t="s">
        <v>768</v>
      </c>
      <c r="S12477" t="s">
        <v>758</v>
      </c>
    </row>
    <row r="12478" spans="1:19" x14ac:dyDescent="0.3">
      <c r="A12478" t="s">
        <v>747</v>
      </c>
      <c r="B12478" t="s">
        <v>748</v>
      </c>
      <c r="C12478" t="s">
        <v>749</v>
      </c>
      <c r="D12478" t="s">
        <v>750</v>
      </c>
      <c r="E12478">
        <v>3</v>
      </c>
      <c r="F12478" t="s">
        <v>108</v>
      </c>
      <c r="G12478" s="37">
        <v>19197.59</v>
      </c>
      <c r="H12478">
        <v>1844.84</v>
      </c>
      <c r="I12478">
        <v>19197.59</v>
      </c>
      <c r="J12478">
        <v>0.71</v>
      </c>
      <c r="K12478">
        <v>19197.59</v>
      </c>
      <c r="L12478">
        <v>11.62</v>
      </c>
      <c r="M12478">
        <v>0</v>
      </c>
      <c r="N12478" s="37">
        <v>0</v>
      </c>
      <c r="O12478">
        <v>57592.77</v>
      </c>
      <c r="P12478" t="s">
        <v>766</v>
      </c>
      <c r="Q12478" t="s">
        <v>768</v>
      </c>
      <c r="R12478" t="s">
        <v>768</v>
      </c>
      <c r="S12478" t="s">
        <v>758</v>
      </c>
    </row>
    <row r="12479" spans="1:19" x14ac:dyDescent="0.3">
      <c r="A12479" t="s">
        <v>753</v>
      </c>
      <c r="B12479" t="s">
        <v>748</v>
      </c>
      <c r="C12479" t="s">
        <v>749</v>
      </c>
      <c r="D12479" t="s">
        <v>750</v>
      </c>
      <c r="E12479">
        <v>3</v>
      </c>
      <c r="F12479" t="s">
        <v>535</v>
      </c>
      <c r="G12479" s="37">
        <v>49157.99</v>
      </c>
      <c r="H12479">
        <v>10040.09</v>
      </c>
      <c r="I12479">
        <v>49157.99</v>
      </c>
      <c r="J12479">
        <v>0.51</v>
      </c>
      <c r="K12479">
        <v>49157.99</v>
      </c>
      <c r="L12479">
        <v>5.53</v>
      </c>
      <c r="M12479" t="s">
        <v>751</v>
      </c>
      <c r="N12479" s="37">
        <v>0</v>
      </c>
      <c r="O12479">
        <v>147473.97</v>
      </c>
      <c r="P12479" t="s">
        <v>766</v>
      </c>
      <c r="Q12479" t="s">
        <v>768</v>
      </c>
      <c r="R12479" t="s">
        <v>768</v>
      </c>
      <c r="S12479" t="s">
        <v>758</v>
      </c>
    </row>
    <row r="12480" spans="1:19" x14ac:dyDescent="0.3">
      <c r="A12480" t="s">
        <v>753</v>
      </c>
      <c r="B12480" t="s">
        <v>748</v>
      </c>
      <c r="C12480" t="s">
        <v>749</v>
      </c>
      <c r="D12480" t="s">
        <v>750</v>
      </c>
      <c r="E12480">
        <v>1</v>
      </c>
      <c r="F12480" t="s">
        <v>563</v>
      </c>
      <c r="G12480" s="37">
        <v>110218.14</v>
      </c>
      <c r="H12480">
        <v>1.71</v>
      </c>
      <c r="I12480">
        <v>110218.14</v>
      </c>
      <c r="J12480">
        <v>3.16</v>
      </c>
      <c r="K12480">
        <v>110218.14</v>
      </c>
      <c r="L12480">
        <v>21.83</v>
      </c>
      <c r="M12480" t="s">
        <v>751</v>
      </c>
      <c r="N12480" s="37">
        <v>0</v>
      </c>
      <c r="O12480">
        <v>110218.14</v>
      </c>
      <c r="P12480" t="s">
        <v>766</v>
      </c>
      <c r="Q12480" t="s">
        <v>766</v>
      </c>
      <c r="R12480" t="s">
        <v>766</v>
      </c>
      <c r="S12480" t="s">
        <v>758</v>
      </c>
    </row>
    <row r="12481" spans="1:19" x14ac:dyDescent="0.3">
      <c r="A12481" t="s">
        <v>752</v>
      </c>
      <c r="B12481" t="s">
        <v>748</v>
      </c>
      <c r="C12481" t="s">
        <v>749</v>
      </c>
      <c r="D12481" t="s">
        <v>750</v>
      </c>
      <c r="E12481">
        <v>-1</v>
      </c>
      <c r="F12481" t="s">
        <v>396</v>
      </c>
      <c r="G12481" s="37">
        <v>392181.23</v>
      </c>
      <c r="H12481">
        <v>24.2</v>
      </c>
      <c r="I12481">
        <v>392181.23</v>
      </c>
      <c r="J12481">
        <v>11.49</v>
      </c>
      <c r="K12481">
        <v>392181.23</v>
      </c>
      <c r="L12481">
        <v>110.08</v>
      </c>
      <c r="M12481" t="s">
        <v>751</v>
      </c>
      <c r="N12481" s="37">
        <v>0</v>
      </c>
      <c r="O12481" t="s">
        <v>751</v>
      </c>
      <c r="P12481" t="s">
        <v>766</v>
      </c>
      <c r="Q12481" t="s">
        <v>766</v>
      </c>
      <c r="R12481" t="s">
        <v>766</v>
      </c>
      <c r="S12481" t="s">
        <v>758</v>
      </c>
    </row>
    <row r="12482" spans="1:19" x14ac:dyDescent="0.3">
      <c r="A12482" t="s">
        <v>753</v>
      </c>
      <c r="B12482" t="s">
        <v>748</v>
      </c>
      <c r="C12482" t="s">
        <v>754</v>
      </c>
      <c r="D12482" t="s">
        <v>750</v>
      </c>
      <c r="E12482">
        <v>2</v>
      </c>
      <c r="F12482" t="s">
        <v>94</v>
      </c>
      <c r="G12482" s="37">
        <v>-4098.46</v>
      </c>
      <c r="H12482" t="s">
        <v>751</v>
      </c>
      <c r="I12482">
        <v>-4098.46</v>
      </c>
      <c r="J12482" t="s">
        <v>751</v>
      </c>
      <c r="K12482">
        <v>-4098.46</v>
      </c>
      <c r="L12482" t="s">
        <v>751</v>
      </c>
      <c r="M12482" t="s">
        <v>751</v>
      </c>
      <c r="N12482" s="37">
        <v>0</v>
      </c>
      <c r="O12482" t="s">
        <v>751</v>
      </c>
      <c r="P12482" t="s">
        <v>751</v>
      </c>
      <c r="Q12482" t="s">
        <v>751</v>
      </c>
      <c r="R12482" t="s">
        <v>751</v>
      </c>
      <c r="S12482" t="s">
        <v>758</v>
      </c>
    </row>
    <row r="12483" spans="1:19" x14ac:dyDescent="0.3">
      <c r="A12483" t="s">
        <v>753</v>
      </c>
      <c r="B12483" t="s">
        <v>748</v>
      </c>
      <c r="C12483" t="s">
        <v>749</v>
      </c>
      <c r="D12483" t="s">
        <v>750</v>
      </c>
      <c r="E12483">
        <v>-1</v>
      </c>
      <c r="F12483" t="s">
        <v>168</v>
      </c>
      <c r="G12483" s="37">
        <v>116048.14</v>
      </c>
      <c r="H12483">
        <v>7.21</v>
      </c>
      <c r="I12483">
        <v>116048.14</v>
      </c>
      <c r="J12483">
        <v>3.42</v>
      </c>
      <c r="K12483">
        <v>116048.14</v>
      </c>
      <c r="L12483">
        <v>32.79</v>
      </c>
      <c r="M12483" t="s">
        <v>751</v>
      </c>
      <c r="N12483" s="37">
        <v>0</v>
      </c>
      <c r="O12483" t="s">
        <v>751</v>
      </c>
      <c r="P12483" t="s">
        <v>766</v>
      </c>
      <c r="Q12483" t="s">
        <v>766</v>
      </c>
      <c r="R12483" t="s">
        <v>766</v>
      </c>
      <c r="S12483" t="s">
        <v>758</v>
      </c>
    </row>
    <row r="12484" spans="1:19" x14ac:dyDescent="0.3">
      <c r="A12484" t="s">
        <v>747</v>
      </c>
      <c r="B12484" t="s">
        <v>748</v>
      </c>
      <c r="C12484" t="s">
        <v>749</v>
      </c>
      <c r="D12484" t="s">
        <v>750</v>
      </c>
      <c r="E12484">
        <v>2</v>
      </c>
      <c r="F12484" t="s">
        <v>232</v>
      </c>
      <c r="G12484" s="37">
        <v>136378.04</v>
      </c>
      <c r="H12484">
        <v>86023.33</v>
      </c>
      <c r="I12484">
        <v>136378.04</v>
      </c>
      <c r="J12484">
        <v>25.35</v>
      </c>
      <c r="K12484">
        <v>136378.04</v>
      </c>
      <c r="L12484">
        <v>133.72</v>
      </c>
      <c r="M12484" t="s">
        <v>751</v>
      </c>
      <c r="N12484" s="37">
        <v>0</v>
      </c>
      <c r="O12484">
        <v>272756.08</v>
      </c>
      <c r="P12484" t="s">
        <v>766</v>
      </c>
      <c r="Q12484" t="s">
        <v>768</v>
      </c>
      <c r="R12484" t="s">
        <v>768</v>
      </c>
      <c r="S12484" t="s">
        <v>758</v>
      </c>
    </row>
    <row r="12485" spans="1:19" x14ac:dyDescent="0.3">
      <c r="A12485" t="s">
        <v>747</v>
      </c>
      <c r="B12485" t="s">
        <v>748</v>
      </c>
      <c r="C12485" t="s">
        <v>749</v>
      </c>
      <c r="D12485" t="s">
        <v>750</v>
      </c>
      <c r="E12485">
        <v>5</v>
      </c>
      <c r="F12485" t="s">
        <v>359</v>
      </c>
      <c r="G12485" s="37">
        <v>251310.87</v>
      </c>
      <c r="H12485">
        <v>17833.759999999998</v>
      </c>
      <c r="I12485">
        <v>251310.87</v>
      </c>
      <c r="J12485">
        <v>3.45</v>
      </c>
      <c r="K12485">
        <v>251310.87</v>
      </c>
      <c r="L12485">
        <v>74.78</v>
      </c>
      <c r="M12485" t="s">
        <v>751</v>
      </c>
      <c r="N12485" s="37">
        <v>0</v>
      </c>
      <c r="O12485">
        <v>1256554.3500000001</v>
      </c>
      <c r="P12485" t="s">
        <v>766</v>
      </c>
      <c r="Q12485" t="s">
        <v>768</v>
      </c>
      <c r="R12485" t="s">
        <v>768</v>
      </c>
      <c r="S12485" t="s">
        <v>758</v>
      </c>
    </row>
    <row r="12486" spans="1:19" x14ac:dyDescent="0.3">
      <c r="A12486" t="s">
        <v>752</v>
      </c>
      <c r="B12486" t="s">
        <v>748</v>
      </c>
      <c r="C12486" t="s">
        <v>754</v>
      </c>
      <c r="D12486" t="s">
        <v>750</v>
      </c>
      <c r="E12486">
        <v>-1</v>
      </c>
      <c r="F12486" t="s">
        <v>326</v>
      </c>
      <c r="G12486" s="37">
        <v>-561988.97</v>
      </c>
      <c r="H12486" t="s">
        <v>751</v>
      </c>
      <c r="I12486">
        <v>-561988.97</v>
      </c>
      <c r="J12486" t="s">
        <v>751</v>
      </c>
      <c r="K12486">
        <v>-561988.97</v>
      </c>
      <c r="L12486" t="s">
        <v>751</v>
      </c>
      <c r="M12486" t="s">
        <v>751</v>
      </c>
      <c r="N12486" s="37">
        <v>0</v>
      </c>
      <c r="O12486" t="s">
        <v>751</v>
      </c>
      <c r="P12486" t="s">
        <v>751</v>
      </c>
      <c r="Q12486" t="s">
        <v>751</v>
      </c>
      <c r="R12486" t="s">
        <v>751</v>
      </c>
      <c r="S12486" t="s">
        <v>758</v>
      </c>
    </row>
    <row r="12487" spans="1:19" x14ac:dyDescent="0.3">
      <c r="A12487" t="s">
        <v>747</v>
      </c>
      <c r="B12487" t="s">
        <v>748</v>
      </c>
      <c r="C12487" t="s">
        <v>749</v>
      </c>
      <c r="D12487" t="s">
        <v>750</v>
      </c>
      <c r="E12487">
        <v>3</v>
      </c>
      <c r="F12487" t="s">
        <v>291</v>
      </c>
      <c r="G12487" s="37">
        <v>212143.58</v>
      </c>
      <c r="H12487">
        <v>2.48</v>
      </c>
      <c r="I12487">
        <v>212143.58</v>
      </c>
      <c r="J12487">
        <v>1.1399999999999999</v>
      </c>
      <c r="K12487">
        <v>212143.58</v>
      </c>
      <c r="L12487">
        <v>33.47</v>
      </c>
      <c r="M12487" t="s">
        <v>751</v>
      </c>
      <c r="N12487" s="37">
        <v>0</v>
      </c>
      <c r="O12487">
        <v>636430.74</v>
      </c>
      <c r="P12487" t="s">
        <v>766</v>
      </c>
      <c r="Q12487" t="s">
        <v>766</v>
      </c>
      <c r="R12487" t="s">
        <v>766</v>
      </c>
      <c r="S12487" t="s">
        <v>758</v>
      </c>
    </row>
    <row r="12488" spans="1:19" x14ac:dyDescent="0.3">
      <c r="A12488" t="s">
        <v>747</v>
      </c>
      <c r="B12488" t="s">
        <v>748</v>
      </c>
      <c r="C12488" t="s">
        <v>754</v>
      </c>
      <c r="D12488" t="s">
        <v>750</v>
      </c>
      <c r="E12488">
        <v>2</v>
      </c>
      <c r="F12488" t="s">
        <v>207</v>
      </c>
      <c r="G12488" s="37">
        <v>-2189.9699999999998</v>
      </c>
      <c r="H12488" t="s">
        <v>751</v>
      </c>
      <c r="I12488">
        <v>-2189.9699999999998</v>
      </c>
      <c r="J12488" t="s">
        <v>751</v>
      </c>
      <c r="K12488">
        <v>-2189.9699999999998</v>
      </c>
      <c r="L12488" t="s">
        <v>751</v>
      </c>
      <c r="M12488" t="s">
        <v>751</v>
      </c>
      <c r="N12488" s="37">
        <v>0</v>
      </c>
      <c r="O12488" t="s">
        <v>751</v>
      </c>
      <c r="P12488" t="s">
        <v>751</v>
      </c>
      <c r="Q12488" t="s">
        <v>751</v>
      </c>
      <c r="R12488" t="s">
        <v>751</v>
      </c>
      <c r="S12488" t="s">
        <v>758</v>
      </c>
    </row>
    <row r="12489" spans="1:19" x14ac:dyDescent="0.3">
      <c r="A12489" t="s">
        <v>753</v>
      </c>
      <c r="B12489" t="s">
        <v>748</v>
      </c>
      <c r="C12489" t="s">
        <v>754</v>
      </c>
      <c r="D12489" t="s">
        <v>750</v>
      </c>
      <c r="E12489">
        <v>12</v>
      </c>
      <c r="F12489" t="s">
        <v>435</v>
      </c>
      <c r="G12489" s="37">
        <v>-3754.99</v>
      </c>
      <c r="H12489" t="s">
        <v>751</v>
      </c>
      <c r="I12489">
        <v>-3754.99</v>
      </c>
      <c r="J12489" t="s">
        <v>751</v>
      </c>
      <c r="K12489">
        <v>-3754.99</v>
      </c>
      <c r="L12489" t="s">
        <v>751</v>
      </c>
      <c r="M12489" t="s">
        <v>751</v>
      </c>
      <c r="N12489" s="37">
        <v>0</v>
      </c>
      <c r="O12489" t="s">
        <v>751</v>
      </c>
      <c r="P12489" t="s">
        <v>751</v>
      </c>
      <c r="Q12489" t="s">
        <v>751</v>
      </c>
      <c r="R12489" t="s">
        <v>751</v>
      </c>
      <c r="S12489" t="s">
        <v>758</v>
      </c>
    </row>
    <row r="12490" spans="1:19" x14ac:dyDescent="0.3">
      <c r="A12490" t="s">
        <v>747</v>
      </c>
      <c r="B12490" t="s">
        <v>748</v>
      </c>
      <c r="C12490" t="s">
        <v>749</v>
      </c>
      <c r="D12490" t="s">
        <v>750</v>
      </c>
      <c r="E12490">
        <v>0</v>
      </c>
      <c r="F12490" t="s">
        <v>79</v>
      </c>
      <c r="G12490" s="37">
        <v>208288.94</v>
      </c>
      <c r="H12490">
        <v>5.7</v>
      </c>
      <c r="I12490">
        <v>208288.94</v>
      </c>
      <c r="J12490">
        <v>3.1</v>
      </c>
      <c r="K12490">
        <v>208288.94</v>
      </c>
      <c r="L12490">
        <v>50.79</v>
      </c>
      <c r="M12490" t="s">
        <v>751</v>
      </c>
      <c r="N12490" s="37">
        <v>0</v>
      </c>
      <c r="O12490" t="s">
        <v>751</v>
      </c>
      <c r="P12490" t="s">
        <v>766</v>
      </c>
      <c r="Q12490" t="s">
        <v>766</v>
      </c>
      <c r="R12490" t="s">
        <v>766</v>
      </c>
      <c r="S12490" t="s">
        <v>758</v>
      </c>
    </row>
    <row r="12491" spans="1:19" x14ac:dyDescent="0.3">
      <c r="A12491" t="s">
        <v>747</v>
      </c>
      <c r="B12491" t="s">
        <v>748</v>
      </c>
      <c r="C12491" t="s">
        <v>749</v>
      </c>
      <c r="D12491" t="s">
        <v>750</v>
      </c>
      <c r="E12491">
        <v>2</v>
      </c>
      <c r="F12491" t="s">
        <v>285</v>
      </c>
      <c r="G12491" s="37">
        <v>126353.14</v>
      </c>
      <c r="H12491">
        <v>18491.13</v>
      </c>
      <c r="I12491">
        <v>126353.14</v>
      </c>
      <c r="J12491">
        <v>6.07</v>
      </c>
      <c r="K12491">
        <v>126353.14</v>
      </c>
      <c r="L12491">
        <v>58.13</v>
      </c>
      <c r="M12491" t="s">
        <v>751</v>
      </c>
      <c r="N12491" s="37">
        <v>0</v>
      </c>
      <c r="O12491">
        <v>252706.28</v>
      </c>
      <c r="P12491" t="s">
        <v>766</v>
      </c>
      <c r="Q12491" t="s">
        <v>768</v>
      </c>
      <c r="R12491" t="s">
        <v>768</v>
      </c>
      <c r="S12491" t="s">
        <v>758</v>
      </c>
    </row>
    <row r="12492" spans="1:19" x14ac:dyDescent="0.3">
      <c r="A12492" t="s">
        <v>753</v>
      </c>
      <c r="B12492" t="s">
        <v>748</v>
      </c>
      <c r="C12492" t="s">
        <v>754</v>
      </c>
      <c r="D12492" t="s">
        <v>750</v>
      </c>
      <c r="E12492">
        <v>1</v>
      </c>
      <c r="F12492" t="s">
        <v>340</v>
      </c>
      <c r="G12492" s="37">
        <v>-586.38</v>
      </c>
      <c r="H12492" t="s">
        <v>751</v>
      </c>
      <c r="I12492">
        <v>-586.38</v>
      </c>
      <c r="J12492" t="s">
        <v>751</v>
      </c>
      <c r="K12492">
        <v>-586.38</v>
      </c>
      <c r="L12492" t="s">
        <v>751</v>
      </c>
      <c r="M12492" t="s">
        <v>751</v>
      </c>
      <c r="N12492" s="37">
        <v>0</v>
      </c>
      <c r="O12492" t="s">
        <v>751</v>
      </c>
      <c r="P12492" t="s">
        <v>751</v>
      </c>
      <c r="Q12492" t="s">
        <v>751</v>
      </c>
      <c r="R12492" t="s">
        <v>751</v>
      </c>
      <c r="S12492" t="s">
        <v>758</v>
      </c>
    </row>
    <row r="12493" spans="1:19" x14ac:dyDescent="0.3">
      <c r="A12493" t="s">
        <v>752</v>
      </c>
      <c r="B12493" t="s">
        <v>748</v>
      </c>
      <c r="C12493" t="s">
        <v>749</v>
      </c>
      <c r="D12493" t="s">
        <v>750</v>
      </c>
      <c r="E12493">
        <v>1</v>
      </c>
      <c r="F12493" t="s">
        <v>348</v>
      </c>
      <c r="G12493" s="37">
        <v>20326.099999999999</v>
      </c>
      <c r="H12493">
        <v>4.29</v>
      </c>
      <c r="I12493">
        <v>20326.099999999999</v>
      </c>
      <c r="J12493">
        <v>0.87</v>
      </c>
      <c r="K12493">
        <v>20326.099999999999</v>
      </c>
      <c r="L12493">
        <v>6.87</v>
      </c>
      <c r="M12493" t="s">
        <v>751</v>
      </c>
      <c r="N12493" s="37">
        <v>0</v>
      </c>
      <c r="O12493">
        <v>20326.099999999999</v>
      </c>
      <c r="P12493" t="s">
        <v>766</v>
      </c>
      <c r="Q12493" t="s">
        <v>766</v>
      </c>
      <c r="R12493" t="s">
        <v>766</v>
      </c>
      <c r="S12493" t="s">
        <v>758</v>
      </c>
    </row>
    <row r="12494" spans="1:19" x14ac:dyDescent="0.3">
      <c r="A12494" t="s">
        <v>747</v>
      </c>
      <c r="B12494" t="s">
        <v>748</v>
      </c>
      <c r="C12494" t="s">
        <v>754</v>
      </c>
      <c r="D12494" t="s">
        <v>750</v>
      </c>
      <c r="E12494">
        <v>3</v>
      </c>
      <c r="F12494" t="s">
        <v>241</v>
      </c>
      <c r="G12494" s="37">
        <v>-2530.12</v>
      </c>
      <c r="H12494" t="s">
        <v>751</v>
      </c>
      <c r="I12494">
        <v>-2530.12</v>
      </c>
      <c r="J12494" t="s">
        <v>751</v>
      </c>
      <c r="K12494">
        <v>-2530.12</v>
      </c>
      <c r="L12494" t="s">
        <v>751</v>
      </c>
      <c r="M12494" t="s">
        <v>751</v>
      </c>
      <c r="N12494" s="37">
        <v>0</v>
      </c>
      <c r="O12494" t="s">
        <v>751</v>
      </c>
      <c r="P12494" t="s">
        <v>751</v>
      </c>
      <c r="Q12494" t="s">
        <v>751</v>
      </c>
      <c r="R12494" t="s">
        <v>751</v>
      </c>
      <c r="S12494" t="s">
        <v>758</v>
      </c>
    </row>
    <row r="12495" spans="1:19" x14ac:dyDescent="0.3">
      <c r="A12495" t="s">
        <v>753</v>
      </c>
      <c r="B12495" t="s">
        <v>748</v>
      </c>
      <c r="C12495" t="s">
        <v>749</v>
      </c>
      <c r="D12495" t="s">
        <v>750</v>
      </c>
      <c r="E12495">
        <v>11</v>
      </c>
      <c r="F12495" t="s">
        <v>6</v>
      </c>
      <c r="G12495" s="37">
        <v>122303.13</v>
      </c>
      <c r="H12495">
        <v>2.83</v>
      </c>
      <c r="I12495">
        <v>122303.13</v>
      </c>
      <c r="J12495">
        <v>13.9</v>
      </c>
      <c r="K12495">
        <v>122303.13</v>
      </c>
      <c r="L12495">
        <v>125.96</v>
      </c>
      <c r="M12495" t="s">
        <v>751</v>
      </c>
      <c r="N12495" s="37">
        <v>0</v>
      </c>
      <c r="O12495">
        <v>1345334.43</v>
      </c>
      <c r="P12495" t="s">
        <v>766</v>
      </c>
      <c r="Q12495" t="s">
        <v>766</v>
      </c>
      <c r="R12495" t="s">
        <v>768</v>
      </c>
      <c r="S12495" t="s">
        <v>758</v>
      </c>
    </row>
    <row r="12496" spans="1:19" x14ac:dyDescent="0.3">
      <c r="A12496" t="s">
        <v>747</v>
      </c>
      <c r="B12496" t="s">
        <v>748</v>
      </c>
      <c r="C12496" t="s">
        <v>749</v>
      </c>
      <c r="D12496" t="s">
        <v>750</v>
      </c>
      <c r="E12496">
        <v>2</v>
      </c>
      <c r="F12496" t="s">
        <v>11</v>
      </c>
      <c r="G12496" s="37">
        <v>9576.39</v>
      </c>
      <c r="H12496">
        <v>1085.28</v>
      </c>
      <c r="I12496">
        <v>9576.39</v>
      </c>
      <c r="J12496">
        <v>0.75</v>
      </c>
      <c r="K12496">
        <v>9576.39</v>
      </c>
      <c r="L12496">
        <v>13.49</v>
      </c>
      <c r="M12496" t="s">
        <v>751</v>
      </c>
      <c r="N12496" s="37">
        <v>0</v>
      </c>
      <c r="O12496">
        <v>19152.78</v>
      </c>
      <c r="P12496" t="s">
        <v>766</v>
      </c>
      <c r="Q12496" t="s">
        <v>768</v>
      </c>
      <c r="R12496" t="s">
        <v>768</v>
      </c>
      <c r="S12496" t="s">
        <v>758</v>
      </c>
    </row>
    <row r="12497" spans="1:19" x14ac:dyDescent="0.3">
      <c r="A12497" t="s">
        <v>747</v>
      </c>
      <c r="B12497" t="s">
        <v>748</v>
      </c>
      <c r="C12497" t="s">
        <v>749</v>
      </c>
      <c r="D12497" t="s">
        <v>750</v>
      </c>
      <c r="E12497">
        <v>0</v>
      </c>
      <c r="F12497" t="s">
        <v>330</v>
      </c>
      <c r="G12497" s="37">
        <v>4252.59</v>
      </c>
      <c r="H12497">
        <v>560</v>
      </c>
      <c r="I12497">
        <v>4252.59</v>
      </c>
      <c r="J12497">
        <v>0.09</v>
      </c>
      <c r="K12497">
        <v>4252.59</v>
      </c>
      <c r="L12497">
        <v>0.86</v>
      </c>
      <c r="M12497" t="s">
        <v>751</v>
      </c>
      <c r="N12497" s="37">
        <v>0</v>
      </c>
      <c r="O12497" t="s">
        <v>751</v>
      </c>
      <c r="P12497" t="s">
        <v>766</v>
      </c>
      <c r="Q12497" t="s">
        <v>768</v>
      </c>
      <c r="R12497" t="s">
        <v>768</v>
      </c>
      <c r="S12497" t="s">
        <v>758</v>
      </c>
    </row>
    <row r="12498" spans="1:19" x14ac:dyDescent="0.3">
      <c r="A12498" t="s">
        <v>752</v>
      </c>
      <c r="B12498" t="s">
        <v>748</v>
      </c>
      <c r="C12498" t="s">
        <v>754</v>
      </c>
      <c r="D12498" t="s">
        <v>750</v>
      </c>
      <c r="E12498">
        <v>3</v>
      </c>
      <c r="F12498" t="s">
        <v>288</v>
      </c>
      <c r="G12498" s="37">
        <v>-37236.04</v>
      </c>
      <c r="H12498" t="s">
        <v>751</v>
      </c>
      <c r="I12498">
        <v>-37236.04</v>
      </c>
      <c r="J12498" t="s">
        <v>751</v>
      </c>
      <c r="K12498">
        <v>-37236.04</v>
      </c>
      <c r="L12498" t="s">
        <v>751</v>
      </c>
      <c r="M12498" t="s">
        <v>751</v>
      </c>
      <c r="N12498" s="37">
        <v>0</v>
      </c>
      <c r="O12498" t="s">
        <v>751</v>
      </c>
      <c r="P12498" t="s">
        <v>751</v>
      </c>
      <c r="Q12498" t="s">
        <v>751</v>
      </c>
      <c r="R12498" t="s">
        <v>751</v>
      </c>
      <c r="S12498" t="s">
        <v>758</v>
      </c>
    </row>
    <row r="12499" spans="1:19" x14ac:dyDescent="0.3">
      <c r="A12499" t="s">
        <v>753</v>
      </c>
      <c r="B12499" t="s">
        <v>748</v>
      </c>
      <c r="C12499" t="s">
        <v>754</v>
      </c>
      <c r="D12499" t="s">
        <v>750</v>
      </c>
      <c r="E12499">
        <v>6</v>
      </c>
      <c r="F12499" t="s">
        <v>535</v>
      </c>
      <c r="G12499" s="37">
        <v>-3179.73</v>
      </c>
      <c r="H12499" t="s">
        <v>751</v>
      </c>
      <c r="I12499">
        <v>-3179.73</v>
      </c>
      <c r="J12499" t="s">
        <v>751</v>
      </c>
      <c r="K12499">
        <v>-3179.73</v>
      </c>
      <c r="L12499" t="s">
        <v>751</v>
      </c>
      <c r="M12499" t="s">
        <v>751</v>
      </c>
      <c r="N12499" s="37">
        <v>0</v>
      </c>
      <c r="O12499" t="s">
        <v>751</v>
      </c>
      <c r="P12499" t="s">
        <v>751</v>
      </c>
      <c r="Q12499" t="s">
        <v>751</v>
      </c>
      <c r="R12499" t="s">
        <v>751</v>
      </c>
      <c r="S12499" t="s">
        <v>758</v>
      </c>
    </row>
    <row r="12500" spans="1:19" x14ac:dyDescent="0.3">
      <c r="A12500" t="s">
        <v>752</v>
      </c>
      <c r="B12500" t="s">
        <v>748</v>
      </c>
      <c r="C12500" t="s">
        <v>754</v>
      </c>
      <c r="D12500" t="s">
        <v>750</v>
      </c>
      <c r="E12500">
        <v>0</v>
      </c>
      <c r="F12500" t="s">
        <v>319</v>
      </c>
      <c r="G12500" s="37">
        <v>-876.41</v>
      </c>
      <c r="H12500" t="s">
        <v>751</v>
      </c>
      <c r="I12500">
        <v>-876.41</v>
      </c>
      <c r="J12500" t="s">
        <v>751</v>
      </c>
      <c r="K12500">
        <v>-876.41</v>
      </c>
      <c r="L12500" t="s">
        <v>751</v>
      </c>
      <c r="M12500" t="s">
        <v>751</v>
      </c>
      <c r="N12500" s="37">
        <v>0</v>
      </c>
      <c r="O12500" t="s">
        <v>751</v>
      </c>
      <c r="P12500" t="s">
        <v>751</v>
      </c>
      <c r="Q12500" t="s">
        <v>751</v>
      </c>
      <c r="R12500" t="s">
        <v>751</v>
      </c>
      <c r="S12500" t="s">
        <v>758</v>
      </c>
    </row>
    <row r="12501" spans="1:19" x14ac:dyDescent="0.3">
      <c r="A12501" t="s">
        <v>747</v>
      </c>
      <c r="B12501" t="s">
        <v>748</v>
      </c>
      <c r="C12501" t="s">
        <v>749</v>
      </c>
      <c r="D12501" t="s">
        <v>750</v>
      </c>
      <c r="E12501">
        <v>2</v>
      </c>
      <c r="F12501" t="s">
        <v>92</v>
      </c>
      <c r="G12501" s="37">
        <v>304937.38</v>
      </c>
      <c r="H12501">
        <v>8.02</v>
      </c>
      <c r="I12501">
        <v>304937.38</v>
      </c>
      <c r="J12501">
        <v>4.3600000000000003</v>
      </c>
      <c r="K12501">
        <v>304937.38</v>
      </c>
      <c r="L12501">
        <v>71.400000000000006</v>
      </c>
      <c r="M12501" t="s">
        <v>751</v>
      </c>
      <c r="N12501" s="37">
        <v>0</v>
      </c>
      <c r="O12501">
        <v>609874.76</v>
      </c>
      <c r="P12501" t="s">
        <v>766</v>
      </c>
      <c r="Q12501" t="s">
        <v>766</v>
      </c>
      <c r="R12501" t="s">
        <v>766</v>
      </c>
      <c r="S12501" t="s">
        <v>758</v>
      </c>
    </row>
    <row r="12502" spans="1:19" x14ac:dyDescent="0.3">
      <c r="A12502" t="s">
        <v>752</v>
      </c>
      <c r="B12502" t="s">
        <v>748</v>
      </c>
      <c r="C12502" t="s">
        <v>754</v>
      </c>
      <c r="D12502" t="s">
        <v>750</v>
      </c>
      <c r="E12502">
        <v>6</v>
      </c>
      <c r="F12502" t="s">
        <v>440</v>
      </c>
      <c r="G12502" s="37">
        <v>-11821.64</v>
      </c>
      <c r="H12502" t="s">
        <v>751</v>
      </c>
      <c r="I12502">
        <v>-11821.64</v>
      </c>
      <c r="J12502" t="s">
        <v>751</v>
      </c>
      <c r="K12502">
        <v>-11821.64</v>
      </c>
      <c r="L12502" t="s">
        <v>751</v>
      </c>
      <c r="M12502" t="s">
        <v>751</v>
      </c>
      <c r="N12502" s="37">
        <v>0</v>
      </c>
      <c r="O12502" t="s">
        <v>751</v>
      </c>
      <c r="P12502" t="s">
        <v>751</v>
      </c>
      <c r="Q12502" t="s">
        <v>751</v>
      </c>
      <c r="R12502" t="s">
        <v>751</v>
      </c>
      <c r="S12502" t="s">
        <v>758</v>
      </c>
    </row>
    <row r="12503" spans="1:19" x14ac:dyDescent="0.3">
      <c r="A12503" t="s">
        <v>753</v>
      </c>
      <c r="B12503" t="s">
        <v>748</v>
      </c>
      <c r="C12503" t="s">
        <v>749</v>
      </c>
      <c r="D12503" t="s">
        <v>750</v>
      </c>
      <c r="E12503">
        <v>5</v>
      </c>
      <c r="F12503" t="s">
        <v>251</v>
      </c>
      <c r="G12503" s="37">
        <v>18995.55</v>
      </c>
      <c r="H12503">
        <v>2190.63</v>
      </c>
      <c r="I12503">
        <v>18995.55</v>
      </c>
      <c r="J12503">
        <v>7.68</v>
      </c>
      <c r="K12503">
        <v>18995.55</v>
      </c>
      <c r="L12503">
        <v>40.51</v>
      </c>
      <c r="M12503" t="s">
        <v>751</v>
      </c>
      <c r="N12503" s="37">
        <v>0</v>
      </c>
      <c r="O12503">
        <v>94977.75</v>
      </c>
      <c r="P12503" t="s">
        <v>766</v>
      </c>
      <c r="Q12503" t="s">
        <v>768</v>
      </c>
      <c r="R12503" t="s">
        <v>768</v>
      </c>
      <c r="S12503" t="s">
        <v>758</v>
      </c>
    </row>
    <row r="12504" spans="1:19" x14ac:dyDescent="0.3">
      <c r="A12504" t="s">
        <v>747</v>
      </c>
      <c r="B12504" t="s">
        <v>748</v>
      </c>
      <c r="C12504" t="s">
        <v>749</v>
      </c>
      <c r="D12504" t="s">
        <v>750</v>
      </c>
      <c r="E12504">
        <v>4</v>
      </c>
      <c r="F12504" t="s">
        <v>306</v>
      </c>
      <c r="G12504" s="37">
        <v>14236.08</v>
      </c>
      <c r="H12504">
        <v>780.18</v>
      </c>
      <c r="I12504">
        <v>14236.08</v>
      </c>
      <c r="J12504">
        <v>662.71</v>
      </c>
      <c r="K12504">
        <v>14236.08</v>
      </c>
      <c r="L12504">
        <v>2.02</v>
      </c>
      <c r="M12504" t="s">
        <v>751</v>
      </c>
      <c r="N12504" s="37">
        <v>0</v>
      </c>
      <c r="O12504">
        <v>56944.32</v>
      </c>
      <c r="P12504" t="s">
        <v>766</v>
      </c>
      <c r="Q12504" t="s">
        <v>766</v>
      </c>
      <c r="R12504" t="s">
        <v>768</v>
      </c>
      <c r="S12504" t="s">
        <v>758</v>
      </c>
    </row>
    <row r="12505" spans="1:19" x14ac:dyDescent="0.3">
      <c r="A12505" t="s">
        <v>747</v>
      </c>
      <c r="B12505" t="s">
        <v>748</v>
      </c>
      <c r="C12505" t="s">
        <v>749</v>
      </c>
      <c r="D12505" t="s">
        <v>750</v>
      </c>
      <c r="E12505">
        <v>2</v>
      </c>
      <c r="F12505" t="s">
        <v>134</v>
      </c>
      <c r="G12505" s="37">
        <v>344122.94</v>
      </c>
      <c r="H12505">
        <v>775.41</v>
      </c>
      <c r="I12505">
        <v>344122.94</v>
      </c>
      <c r="J12505">
        <v>1014.8</v>
      </c>
      <c r="K12505">
        <v>344122.94</v>
      </c>
      <c r="L12505">
        <v>28.28</v>
      </c>
      <c r="M12505" t="s">
        <v>751</v>
      </c>
      <c r="N12505" s="37">
        <v>21430.31</v>
      </c>
      <c r="O12505">
        <v>688245.88</v>
      </c>
      <c r="P12505" t="s">
        <v>766</v>
      </c>
      <c r="Q12505" t="s">
        <v>766</v>
      </c>
      <c r="R12505" t="s">
        <v>768</v>
      </c>
      <c r="S12505" t="s">
        <v>758</v>
      </c>
    </row>
    <row r="12506" spans="1:19" x14ac:dyDescent="0.3">
      <c r="A12506" t="s">
        <v>753</v>
      </c>
      <c r="B12506" t="s">
        <v>748</v>
      </c>
      <c r="C12506" t="s">
        <v>754</v>
      </c>
      <c r="D12506" t="s">
        <v>750</v>
      </c>
      <c r="E12506">
        <v>-1</v>
      </c>
      <c r="F12506" t="s">
        <v>502</v>
      </c>
      <c r="G12506" s="37">
        <v>-323.93</v>
      </c>
      <c r="H12506" t="s">
        <v>751</v>
      </c>
      <c r="I12506">
        <v>-323.93</v>
      </c>
      <c r="J12506" t="s">
        <v>751</v>
      </c>
      <c r="K12506">
        <v>-323.93</v>
      </c>
      <c r="L12506" t="s">
        <v>751</v>
      </c>
      <c r="M12506" t="s">
        <v>751</v>
      </c>
      <c r="N12506" s="37">
        <v>0</v>
      </c>
      <c r="O12506" t="s">
        <v>751</v>
      </c>
      <c r="P12506" t="s">
        <v>751</v>
      </c>
      <c r="Q12506" t="s">
        <v>751</v>
      </c>
      <c r="R12506" t="s">
        <v>751</v>
      </c>
      <c r="S12506" t="s">
        <v>758</v>
      </c>
    </row>
    <row r="12507" spans="1:19" x14ac:dyDescent="0.3">
      <c r="A12507" t="s">
        <v>747</v>
      </c>
      <c r="B12507" t="s">
        <v>748</v>
      </c>
      <c r="C12507" t="s">
        <v>754</v>
      </c>
      <c r="D12507" t="s">
        <v>750</v>
      </c>
      <c r="E12507">
        <v>5</v>
      </c>
      <c r="F12507" t="s">
        <v>16</v>
      </c>
      <c r="G12507" s="37">
        <v>-225.43</v>
      </c>
      <c r="H12507" t="s">
        <v>751</v>
      </c>
      <c r="I12507">
        <v>-225.43</v>
      </c>
      <c r="J12507" t="s">
        <v>751</v>
      </c>
      <c r="K12507">
        <v>-225.43</v>
      </c>
      <c r="L12507" t="s">
        <v>751</v>
      </c>
      <c r="M12507" t="s">
        <v>751</v>
      </c>
      <c r="N12507" s="37">
        <v>0</v>
      </c>
      <c r="O12507" t="s">
        <v>751</v>
      </c>
      <c r="P12507" t="s">
        <v>751</v>
      </c>
      <c r="Q12507" t="s">
        <v>751</v>
      </c>
      <c r="R12507" t="s">
        <v>751</v>
      </c>
      <c r="S12507" t="s">
        <v>758</v>
      </c>
    </row>
    <row r="12508" spans="1:19" x14ac:dyDescent="0.3">
      <c r="A12508" t="s">
        <v>753</v>
      </c>
      <c r="B12508" t="s">
        <v>748</v>
      </c>
      <c r="C12508" t="s">
        <v>749</v>
      </c>
      <c r="D12508" t="s">
        <v>750</v>
      </c>
      <c r="E12508">
        <v>4</v>
      </c>
      <c r="F12508" t="s">
        <v>86</v>
      </c>
      <c r="G12508" s="37">
        <v>155113.79999999999</v>
      </c>
      <c r="H12508">
        <v>55605.94</v>
      </c>
      <c r="I12508">
        <v>155113.79999999999</v>
      </c>
      <c r="J12508" t="s">
        <v>751</v>
      </c>
      <c r="K12508">
        <v>155113.79999999999</v>
      </c>
      <c r="L12508" t="s">
        <v>751</v>
      </c>
      <c r="M12508" t="s">
        <v>751</v>
      </c>
      <c r="N12508" s="37">
        <v>0</v>
      </c>
      <c r="O12508">
        <v>620455.19999999995</v>
      </c>
      <c r="P12508" t="s">
        <v>766</v>
      </c>
      <c r="Q12508" t="s">
        <v>768</v>
      </c>
      <c r="R12508" t="s">
        <v>768</v>
      </c>
      <c r="S12508" t="s">
        <v>758</v>
      </c>
    </row>
    <row r="12509" spans="1:19" x14ac:dyDescent="0.3">
      <c r="A12509" t="s">
        <v>747</v>
      </c>
      <c r="B12509" t="s">
        <v>748</v>
      </c>
      <c r="C12509" t="s">
        <v>749</v>
      </c>
      <c r="D12509" t="s">
        <v>750</v>
      </c>
      <c r="E12509">
        <v>2</v>
      </c>
      <c r="F12509" t="s">
        <v>481</v>
      </c>
      <c r="G12509" s="37">
        <v>645946.6</v>
      </c>
      <c r="H12509">
        <v>102.7</v>
      </c>
      <c r="I12509">
        <v>645946.6</v>
      </c>
      <c r="J12509">
        <v>48.78</v>
      </c>
      <c r="K12509">
        <v>645946.6</v>
      </c>
      <c r="L12509">
        <v>467.18</v>
      </c>
      <c r="M12509" t="s">
        <v>751</v>
      </c>
      <c r="N12509" s="37">
        <v>0</v>
      </c>
      <c r="O12509">
        <v>1291893.2</v>
      </c>
      <c r="P12509" t="s">
        <v>766</v>
      </c>
      <c r="Q12509" t="s">
        <v>766</v>
      </c>
      <c r="R12509" t="s">
        <v>766</v>
      </c>
      <c r="S12509" t="s">
        <v>758</v>
      </c>
    </row>
    <row r="12510" spans="1:19" x14ac:dyDescent="0.3">
      <c r="A12510" t="s">
        <v>747</v>
      </c>
      <c r="B12510" t="s">
        <v>748</v>
      </c>
      <c r="C12510" t="s">
        <v>749</v>
      </c>
      <c r="D12510" t="s">
        <v>750</v>
      </c>
      <c r="E12510">
        <v>2</v>
      </c>
      <c r="F12510" t="s">
        <v>439</v>
      </c>
      <c r="G12510" s="37">
        <v>63707.5</v>
      </c>
      <c r="H12510">
        <v>7142.92</v>
      </c>
      <c r="I12510">
        <v>63707.5</v>
      </c>
      <c r="J12510">
        <v>2.2000000000000002</v>
      </c>
      <c r="K12510">
        <v>63707.5</v>
      </c>
      <c r="L12510">
        <v>27.42</v>
      </c>
      <c r="M12510" t="s">
        <v>751</v>
      </c>
      <c r="N12510" s="37">
        <v>0</v>
      </c>
      <c r="O12510">
        <v>127415</v>
      </c>
      <c r="P12510" t="s">
        <v>766</v>
      </c>
      <c r="Q12510" t="s">
        <v>768</v>
      </c>
      <c r="R12510" t="s">
        <v>768</v>
      </c>
      <c r="S12510" t="s">
        <v>758</v>
      </c>
    </row>
    <row r="12511" spans="1:19" x14ac:dyDescent="0.3">
      <c r="A12511" t="s">
        <v>747</v>
      </c>
      <c r="B12511" t="s">
        <v>748</v>
      </c>
      <c r="C12511" t="s">
        <v>754</v>
      </c>
      <c r="D12511" t="s">
        <v>750</v>
      </c>
      <c r="E12511">
        <v>4</v>
      </c>
      <c r="F12511" t="s">
        <v>329</v>
      </c>
      <c r="G12511" s="37">
        <v>-1201.5</v>
      </c>
      <c r="H12511" t="s">
        <v>751</v>
      </c>
      <c r="I12511">
        <v>-1201.5</v>
      </c>
      <c r="J12511" t="s">
        <v>751</v>
      </c>
      <c r="K12511">
        <v>-1201.5</v>
      </c>
      <c r="L12511" t="s">
        <v>751</v>
      </c>
      <c r="M12511" t="s">
        <v>751</v>
      </c>
      <c r="N12511" s="37">
        <v>0</v>
      </c>
      <c r="O12511" t="s">
        <v>751</v>
      </c>
      <c r="P12511" t="s">
        <v>751</v>
      </c>
      <c r="Q12511" t="s">
        <v>751</v>
      </c>
      <c r="R12511" t="s">
        <v>751</v>
      </c>
      <c r="S12511" t="s">
        <v>758</v>
      </c>
    </row>
    <row r="12512" spans="1:19" x14ac:dyDescent="0.3">
      <c r="A12512" t="s">
        <v>753</v>
      </c>
      <c r="B12512" t="s">
        <v>748</v>
      </c>
      <c r="C12512" t="s">
        <v>754</v>
      </c>
      <c r="D12512" t="s">
        <v>750</v>
      </c>
      <c r="E12512">
        <v>5</v>
      </c>
      <c r="F12512" t="s">
        <v>475</v>
      </c>
      <c r="G12512" s="37">
        <v>-1198.6300000000001</v>
      </c>
      <c r="H12512" t="s">
        <v>751</v>
      </c>
      <c r="I12512">
        <v>-1198.6300000000001</v>
      </c>
      <c r="J12512" t="s">
        <v>751</v>
      </c>
      <c r="K12512">
        <v>-1198.6300000000001</v>
      </c>
      <c r="L12512" t="s">
        <v>751</v>
      </c>
      <c r="M12512" t="s">
        <v>751</v>
      </c>
      <c r="N12512" s="37">
        <v>0</v>
      </c>
      <c r="O12512" t="s">
        <v>751</v>
      </c>
      <c r="P12512" t="s">
        <v>751</v>
      </c>
      <c r="Q12512" t="s">
        <v>751</v>
      </c>
      <c r="R12512" t="s">
        <v>751</v>
      </c>
      <c r="S12512" t="s">
        <v>758</v>
      </c>
    </row>
    <row r="12513" spans="1:19" x14ac:dyDescent="0.3">
      <c r="A12513" t="s">
        <v>747</v>
      </c>
      <c r="B12513" t="s">
        <v>748</v>
      </c>
      <c r="C12513" t="s">
        <v>749</v>
      </c>
      <c r="D12513" t="s">
        <v>750</v>
      </c>
      <c r="E12513">
        <v>3</v>
      </c>
      <c r="F12513" t="s">
        <v>158</v>
      </c>
      <c r="G12513" s="37">
        <v>26668.81</v>
      </c>
      <c r="H12513">
        <v>1.23</v>
      </c>
      <c r="I12513">
        <v>26668.81</v>
      </c>
      <c r="J12513">
        <v>336.02</v>
      </c>
      <c r="K12513">
        <v>26668.81</v>
      </c>
      <c r="L12513">
        <v>9.57</v>
      </c>
      <c r="M12513" t="s">
        <v>751</v>
      </c>
      <c r="N12513" s="37">
        <v>0</v>
      </c>
      <c r="O12513">
        <v>80006.430000000008</v>
      </c>
      <c r="P12513" t="s">
        <v>768</v>
      </c>
      <c r="Q12513" t="s">
        <v>766</v>
      </c>
      <c r="R12513" t="s">
        <v>768</v>
      </c>
      <c r="S12513" t="s">
        <v>758</v>
      </c>
    </row>
    <row r="12514" spans="1:19" x14ac:dyDescent="0.3">
      <c r="A12514" t="s">
        <v>753</v>
      </c>
      <c r="B12514" t="s">
        <v>748</v>
      </c>
      <c r="C12514" t="s">
        <v>749</v>
      </c>
      <c r="D12514" t="s">
        <v>750</v>
      </c>
      <c r="E12514">
        <v>6</v>
      </c>
      <c r="F12514" t="s">
        <v>96</v>
      </c>
      <c r="G12514" s="37">
        <v>22053.5</v>
      </c>
      <c r="H12514">
        <v>20.11</v>
      </c>
      <c r="I12514">
        <v>22053.5</v>
      </c>
      <c r="J12514">
        <v>3.36</v>
      </c>
      <c r="K12514">
        <v>22053.5</v>
      </c>
      <c r="L12514">
        <v>36.799999999999997</v>
      </c>
      <c r="M12514" t="s">
        <v>751</v>
      </c>
      <c r="N12514" s="37">
        <v>0</v>
      </c>
      <c r="O12514">
        <v>132321</v>
      </c>
      <c r="P12514" t="s">
        <v>766</v>
      </c>
      <c r="Q12514" t="s">
        <v>766</v>
      </c>
      <c r="R12514" t="s">
        <v>766</v>
      </c>
      <c r="S12514" t="s">
        <v>758</v>
      </c>
    </row>
    <row r="12515" spans="1:19" x14ac:dyDescent="0.3">
      <c r="A12515" t="s">
        <v>747</v>
      </c>
      <c r="B12515" t="s">
        <v>748</v>
      </c>
      <c r="C12515" t="s">
        <v>754</v>
      </c>
      <c r="D12515" t="s">
        <v>750</v>
      </c>
      <c r="E12515">
        <v>-1</v>
      </c>
      <c r="F12515" t="s">
        <v>151</v>
      </c>
      <c r="G12515" s="37">
        <v>-0.01</v>
      </c>
      <c r="H12515" t="s">
        <v>751</v>
      </c>
      <c r="I12515">
        <v>-0.01</v>
      </c>
      <c r="J12515" t="s">
        <v>751</v>
      </c>
      <c r="K12515">
        <v>-0.01</v>
      </c>
      <c r="L12515" t="s">
        <v>751</v>
      </c>
      <c r="M12515">
        <v>1</v>
      </c>
      <c r="N12515" s="37">
        <v>0</v>
      </c>
      <c r="O12515" t="s">
        <v>751</v>
      </c>
      <c r="P12515" t="s">
        <v>751</v>
      </c>
      <c r="Q12515" t="s">
        <v>751</v>
      </c>
      <c r="R12515" t="s">
        <v>751</v>
      </c>
      <c r="S12515" t="s">
        <v>758</v>
      </c>
    </row>
    <row r="12516" spans="1:19" x14ac:dyDescent="0.3">
      <c r="A12516" t="s">
        <v>753</v>
      </c>
      <c r="B12516" t="s">
        <v>748</v>
      </c>
      <c r="C12516" t="s">
        <v>749</v>
      </c>
      <c r="D12516" t="s">
        <v>750</v>
      </c>
      <c r="E12516">
        <v>2</v>
      </c>
      <c r="F12516" t="s">
        <v>20</v>
      </c>
      <c r="G12516" s="37">
        <v>188180.85</v>
      </c>
      <c r="H12516">
        <v>35.020000000000003</v>
      </c>
      <c r="I12516">
        <v>188180.85</v>
      </c>
      <c r="J12516">
        <v>8.2899999999999991</v>
      </c>
      <c r="K12516">
        <v>188180.85</v>
      </c>
      <c r="L12516">
        <v>113.96</v>
      </c>
      <c r="M12516" t="s">
        <v>751</v>
      </c>
      <c r="N12516" s="37">
        <v>0</v>
      </c>
      <c r="O12516">
        <v>376361.7</v>
      </c>
      <c r="P12516" t="s">
        <v>766</v>
      </c>
      <c r="Q12516" t="s">
        <v>766</v>
      </c>
      <c r="R12516" t="s">
        <v>766</v>
      </c>
      <c r="S12516" t="s">
        <v>758</v>
      </c>
    </row>
    <row r="12517" spans="1:19" x14ac:dyDescent="0.3">
      <c r="A12517" t="s">
        <v>752</v>
      </c>
      <c r="B12517" t="s">
        <v>748</v>
      </c>
      <c r="C12517" t="s">
        <v>754</v>
      </c>
      <c r="D12517" t="s">
        <v>750</v>
      </c>
      <c r="E12517">
        <v>-1</v>
      </c>
      <c r="F12517" t="s">
        <v>300</v>
      </c>
      <c r="G12517" s="37">
        <v>-1371.34</v>
      </c>
      <c r="H12517" t="s">
        <v>751</v>
      </c>
      <c r="I12517">
        <v>-1371.34</v>
      </c>
      <c r="J12517" t="s">
        <v>751</v>
      </c>
      <c r="K12517">
        <v>-1371.34</v>
      </c>
      <c r="L12517" t="s">
        <v>751</v>
      </c>
      <c r="M12517" t="s">
        <v>751</v>
      </c>
      <c r="N12517" s="37">
        <v>0</v>
      </c>
      <c r="O12517" t="s">
        <v>751</v>
      </c>
      <c r="P12517" t="s">
        <v>751</v>
      </c>
      <c r="Q12517" t="s">
        <v>751</v>
      </c>
      <c r="R12517" t="s">
        <v>751</v>
      </c>
      <c r="S12517" t="s">
        <v>758</v>
      </c>
    </row>
    <row r="12518" spans="1:19" x14ac:dyDescent="0.3">
      <c r="A12518" t="s">
        <v>747</v>
      </c>
      <c r="B12518" t="s">
        <v>748</v>
      </c>
      <c r="C12518" t="s">
        <v>749</v>
      </c>
      <c r="D12518" t="s">
        <v>750</v>
      </c>
      <c r="E12518">
        <v>7</v>
      </c>
      <c r="F12518" t="s">
        <v>356</v>
      </c>
      <c r="G12518" s="37">
        <v>34649937.189999998</v>
      </c>
      <c r="H12518">
        <v>13.62</v>
      </c>
      <c r="I12518">
        <v>34649937.189999998</v>
      </c>
      <c r="J12518">
        <v>72.17</v>
      </c>
      <c r="K12518">
        <v>34649937.189999998</v>
      </c>
      <c r="L12518">
        <v>193.8</v>
      </c>
      <c r="M12518" t="s">
        <v>751</v>
      </c>
      <c r="N12518" s="37">
        <v>0</v>
      </c>
      <c r="O12518">
        <v>242549560.33000001</v>
      </c>
      <c r="P12518" t="s">
        <v>766</v>
      </c>
      <c r="Q12518" t="s">
        <v>766</v>
      </c>
      <c r="R12518" t="s">
        <v>768</v>
      </c>
      <c r="S12518" t="s">
        <v>758</v>
      </c>
    </row>
    <row r="12519" spans="1:19" x14ac:dyDescent="0.3">
      <c r="A12519" t="s">
        <v>747</v>
      </c>
      <c r="B12519" t="s">
        <v>748</v>
      </c>
      <c r="C12519" t="s">
        <v>749</v>
      </c>
      <c r="D12519" t="s">
        <v>750</v>
      </c>
      <c r="E12519">
        <v>-1</v>
      </c>
      <c r="F12519" t="s">
        <v>405</v>
      </c>
      <c r="G12519" s="37">
        <v>3428303.32</v>
      </c>
      <c r="H12519">
        <v>312.76</v>
      </c>
      <c r="I12519">
        <v>3428303.32</v>
      </c>
      <c r="J12519">
        <v>148.56</v>
      </c>
      <c r="K12519">
        <v>3428303.32</v>
      </c>
      <c r="L12519">
        <v>1422.79</v>
      </c>
      <c r="M12519" t="s">
        <v>751</v>
      </c>
      <c r="N12519" s="37">
        <v>0</v>
      </c>
      <c r="O12519" t="s">
        <v>751</v>
      </c>
      <c r="P12519" t="s">
        <v>766</v>
      </c>
      <c r="Q12519" t="s">
        <v>766</v>
      </c>
      <c r="R12519" t="s">
        <v>766</v>
      </c>
      <c r="S12519" t="s">
        <v>758</v>
      </c>
    </row>
    <row r="12520" spans="1:19" x14ac:dyDescent="0.3">
      <c r="A12520" t="s">
        <v>747</v>
      </c>
      <c r="B12520" t="s">
        <v>748</v>
      </c>
      <c r="C12520" t="s">
        <v>749</v>
      </c>
      <c r="D12520" t="s">
        <v>750</v>
      </c>
      <c r="E12520">
        <v>4</v>
      </c>
      <c r="F12520" t="s">
        <v>26</v>
      </c>
      <c r="G12520" s="37">
        <v>2056123.84</v>
      </c>
      <c r="H12520">
        <v>153.27000000000001</v>
      </c>
      <c r="I12520">
        <v>2056123.84</v>
      </c>
      <c r="J12520">
        <v>104.21</v>
      </c>
      <c r="K12520">
        <v>2056123.84</v>
      </c>
      <c r="L12520">
        <v>1867.87</v>
      </c>
      <c r="M12520" t="s">
        <v>751</v>
      </c>
      <c r="N12520" s="37">
        <v>52.06</v>
      </c>
      <c r="O12520">
        <v>8224495.3600000003</v>
      </c>
      <c r="P12520" t="s">
        <v>766</v>
      </c>
      <c r="Q12520" t="s">
        <v>766</v>
      </c>
      <c r="R12520" t="s">
        <v>766</v>
      </c>
      <c r="S12520" t="s">
        <v>758</v>
      </c>
    </row>
    <row r="12521" spans="1:19" x14ac:dyDescent="0.3">
      <c r="A12521" t="s">
        <v>747</v>
      </c>
      <c r="B12521" t="s">
        <v>748</v>
      </c>
      <c r="C12521" t="s">
        <v>749</v>
      </c>
      <c r="D12521" t="s">
        <v>750</v>
      </c>
      <c r="E12521">
        <v>3</v>
      </c>
      <c r="F12521" t="s">
        <v>193</v>
      </c>
      <c r="G12521" s="37">
        <v>83627.73</v>
      </c>
      <c r="H12521">
        <v>5.76</v>
      </c>
      <c r="I12521">
        <v>83627.73</v>
      </c>
      <c r="J12521">
        <v>1397.66</v>
      </c>
      <c r="K12521">
        <v>83627.73</v>
      </c>
      <c r="L12521">
        <v>32.270000000000003</v>
      </c>
      <c r="M12521" t="s">
        <v>751</v>
      </c>
      <c r="N12521" s="37">
        <v>36493.910000000003</v>
      </c>
      <c r="O12521">
        <v>250883.19</v>
      </c>
      <c r="P12521" t="s">
        <v>768</v>
      </c>
      <c r="Q12521" t="s">
        <v>766</v>
      </c>
      <c r="R12521" t="s">
        <v>768</v>
      </c>
      <c r="S12521" t="s">
        <v>758</v>
      </c>
    </row>
    <row r="12522" spans="1:19" x14ac:dyDescent="0.3">
      <c r="A12522" t="s">
        <v>747</v>
      </c>
      <c r="B12522" t="s">
        <v>748</v>
      </c>
      <c r="C12522" t="s">
        <v>754</v>
      </c>
      <c r="D12522" t="s">
        <v>750</v>
      </c>
      <c r="E12522">
        <v>3</v>
      </c>
      <c r="F12522" t="s">
        <v>370</v>
      </c>
      <c r="G12522" s="37">
        <v>-1186.5899999999999</v>
      </c>
      <c r="H12522" t="s">
        <v>751</v>
      </c>
      <c r="I12522">
        <v>-1186.5899999999999</v>
      </c>
      <c r="J12522" t="s">
        <v>751</v>
      </c>
      <c r="K12522">
        <v>-1186.5899999999999</v>
      </c>
      <c r="L12522" t="s">
        <v>751</v>
      </c>
      <c r="M12522" t="s">
        <v>751</v>
      </c>
      <c r="N12522" s="37">
        <v>0</v>
      </c>
      <c r="O12522" t="s">
        <v>751</v>
      </c>
      <c r="P12522" t="s">
        <v>751</v>
      </c>
      <c r="Q12522" t="s">
        <v>751</v>
      </c>
      <c r="R12522" t="s">
        <v>751</v>
      </c>
      <c r="S12522" t="s">
        <v>758</v>
      </c>
    </row>
    <row r="12523" spans="1:19" x14ac:dyDescent="0.3">
      <c r="A12523" t="s">
        <v>747</v>
      </c>
      <c r="B12523" t="s">
        <v>748</v>
      </c>
      <c r="C12523" t="s">
        <v>754</v>
      </c>
      <c r="D12523" t="s">
        <v>750</v>
      </c>
      <c r="E12523">
        <v>9</v>
      </c>
      <c r="F12523" t="s">
        <v>443</v>
      </c>
      <c r="G12523" s="37">
        <v>-171.76</v>
      </c>
      <c r="H12523" t="s">
        <v>751</v>
      </c>
      <c r="I12523">
        <v>-171.76</v>
      </c>
      <c r="J12523" t="s">
        <v>751</v>
      </c>
      <c r="K12523">
        <v>-171.76</v>
      </c>
      <c r="L12523" t="s">
        <v>751</v>
      </c>
      <c r="M12523" t="s">
        <v>751</v>
      </c>
      <c r="N12523" s="37">
        <v>0</v>
      </c>
      <c r="O12523" t="s">
        <v>751</v>
      </c>
      <c r="P12523" t="s">
        <v>751</v>
      </c>
      <c r="Q12523" t="s">
        <v>751</v>
      </c>
      <c r="R12523" t="s">
        <v>751</v>
      </c>
      <c r="S12523" t="s">
        <v>758</v>
      </c>
    </row>
    <row r="12524" spans="1:19" x14ac:dyDescent="0.3">
      <c r="A12524" t="s">
        <v>752</v>
      </c>
      <c r="B12524" t="s">
        <v>748</v>
      </c>
      <c r="C12524" t="s">
        <v>749</v>
      </c>
      <c r="D12524" t="s">
        <v>750</v>
      </c>
      <c r="E12524">
        <v>3</v>
      </c>
      <c r="F12524" t="s">
        <v>125</v>
      </c>
      <c r="G12524" s="37">
        <v>7801.74</v>
      </c>
      <c r="H12524">
        <v>0.28000000000000003</v>
      </c>
      <c r="I12524">
        <v>7801.74</v>
      </c>
      <c r="J12524">
        <v>0.12</v>
      </c>
      <c r="K12524">
        <v>7801.74</v>
      </c>
      <c r="L12524">
        <v>1.54</v>
      </c>
      <c r="M12524" t="s">
        <v>751</v>
      </c>
      <c r="N12524" s="37">
        <v>0</v>
      </c>
      <c r="O12524">
        <v>23405.22</v>
      </c>
      <c r="P12524" t="s">
        <v>766</v>
      </c>
      <c r="Q12524" t="s">
        <v>766</v>
      </c>
      <c r="R12524" t="s">
        <v>766</v>
      </c>
      <c r="S12524" t="s">
        <v>758</v>
      </c>
    </row>
    <row r="12525" spans="1:19" x14ac:dyDescent="0.3">
      <c r="A12525" t="s">
        <v>747</v>
      </c>
      <c r="B12525" t="s">
        <v>748</v>
      </c>
      <c r="C12525" t="s">
        <v>754</v>
      </c>
      <c r="D12525" t="s">
        <v>750</v>
      </c>
      <c r="E12525">
        <v>2</v>
      </c>
      <c r="F12525" t="s">
        <v>193</v>
      </c>
      <c r="G12525" s="37">
        <v>-1528.23</v>
      </c>
      <c r="H12525" t="s">
        <v>751</v>
      </c>
      <c r="I12525">
        <v>-1528.23</v>
      </c>
      <c r="J12525" t="s">
        <v>751</v>
      </c>
      <c r="K12525">
        <v>-1528.23</v>
      </c>
      <c r="L12525" t="s">
        <v>751</v>
      </c>
      <c r="M12525" t="s">
        <v>751</v>
      </c>
      <c r="N12525" s="37">
        <v>-79.209999999999994</v>
      </c>
      <c r="O12525" t="s">
        <v>751</v>
      </c>
      <c r="P12525" t="s">
        <v>751</v>
      </c>
      <c r="Q12525" t="s">
        <v>751</v>
      </c>
      <c r="R12525" t="s">
        <v>751</v>
      </c>
      <c r="S12525" t="s">
        <v>758</v>
      </c>
    </row>
    <row r="12526" spans="1:19" x14ac:dyDescent="0.3">
      <c r="A12526" t="s">
        <v>753</v>
      </c>
      <c r="B12526" t="s">
        <v>748</v>
      </c>
      <c r="C12526" t="s">
        <v>749</v>
      </c>
      <c r="D12526" t="s">
        <v>750</v>
      </c>
      <c r="E12526">
        <v>3</v>
      </c>
      <c r="F12526" t="s">
        <v>400</v>
      </c>
      <c r="G12526" s="37">
        <v>63547.56</v>
      </c>
      <c r="H12526">
        <v>24.43</v>
      </c>
      <c r="I12526">
        <v>63547.56</v>
      </c>
      <c r="J12526">
        <v>1663.27</v>
      </c>
      <c r="K12526">
        <v>63547.56</v>
      </c>
      <c r="L12526">
        <v>79.489999999999995</v>
      </c>
      <c r="M12526" t="s">
        <v>751</v>
      </c>
      <c r="N12526" s="37">
        <v>63547.56</v>
      </c>
      <c r="O12526">
        <v>190642.68</v>
      </c>
      <c r="P12526" t="s">
        <v>768</v>
      </c>
      <c r="Q12526" t="s">
        <v>766</v>
      </c>
      <c r="R12526" t="s">
        <v>768</v>
      </c>
      <c r="S12526" t="s">
        <v>758</v>
      </c>
    </row>
    <row r="12527" spans="1:19" x14ac:dyDescent="0.3">
      <c r="A12527" t="s">
        <v>747</v>
      </c>
      <c r="B12527" t="s">
        <v>748</v>
      </c>
      <c r="C12527" t="s">
        <v>749</v>
      </c>
      <c r="D12527" t="s">
        <v>750</v>
      </c>
      <c r="E12527">
        <v>1</v>
      </c>
      <c r="F12527" t="s">
        <v>142</v>
      </c>
      <c r="G12527" s="37">
        <v>73958.009999999995</v>
      </c>
      <c r="H12527">
        <v>0.92</v>
      </c>
      <c r="I12527">
        <v>73958.009999999995</v>
      </c>
      <c r="J12527">
        <v>4.95</v>
      </c>
      <c r="K12527">
        <v>73958.009999999995</v>
      </c>
      <c r="L12527">
        <v>23.23</v>
      </c>
      <c r="M12527" t="s">
        <v>751</v>
      </c>
      <c r="N12527" s="37">
        <v>0</v>
      </c>
      <c r="O12527">
        <v>73958.009999999995</v>
      </c>
      <c r="P12527" t="s">
        <v>766</v>
      </c>
      <c r="Q12527" t="s">
        <v>766</v>
      </c>
      <c r="R12527" t="s">
        <v>768</v>
      </c>
      <c r="S12527" t="s">
        <v>758</v>
      </c>
    </row>
    <row r="12528" spans="1:19" x14ac:dyDescent="0.3">
      <c r="A12528" t="s">
        <v>747</v>
      </c>
      <c r="B12528" t="s">
        <v>748</v>
      </c>
      <c r="C12528" t="s">
        <v>754</v>
      </c>
      <c r="D12528" t="s">
        <v>750</v>
      </c>
      <c r="E12528">
        <v>5</v>
      </c>
      <c r="F12528" t="s">
        <v>292</v>
      </c>
      <c r="G12528" s="37">
        <v>-282.43</v>
      </c>
      <c r="H12528" t="s">
        <v>751</v>
      </c>
      <c r="I12528">
        <v>-282.43</v>
      </c>
      <c r="J12528" t="s">
        <v>751</v>
      </c>
      <c r="K12528">
        <v>-282.43</v>
      </c>
      <c r="L12528" t="s">
        <v>751</v>
      </c>
      <c r="M12528" t="s">
        <v>751</v>
      </c>
      <c r="N12528" s="37">
        <v>0</v>
      </c>
      <c r="O12528" t="s">
        <v>751</v>
      </c>
      <c r="P12528" t="s">
        <v>751</v>
      </c>
      <c r="Q12528" t="s">
        <v>751</v>
      </c>
      <c r="R12528" t="s">
        <v>751</v>
      </c>
      <c r="S12528" t="s">
        <v>758</v>
      </c>
    </row>
    <row r="12529" spans="1:19" x14ac:dyDescent="0.3">
      <c r="A12529" t="s">
        <v>753</v>
      </c>
      <c r="B12529" t="s">
        <v>748</v>
      </c>
      <c r="C12529" t="s">
        <v>754</v>
      </c>
      <c r="D12529" t="s">
        <v>750</v>
      </c>
      <c r="E12529">
        <v>-1</v>
      </c>
      <c r="F12529" t="s">
        <v>212</v>
      </c>
      <c r="G12529" s="37">
        <v>-198722.49</v>
      </c>
      <c r="H12529" t="s">
        <v>751</v>
      </c>
      <c r="I12529">
        <v>-198722.49</v>
      </c>
      <c r="J12529" t="s">
        <v>751</v>
      </c>
      <c r="K12529">
        <v>-198722.49</v>
      </c>
      <c r="L12529" t="s">
        <v>751</v>
      </c>
      <c r="M12529" t="s">
        <v>751</v>
      </c>
      <c r="N12529" s="37">
        <v>0</v>
      </c>
      <c r="O12529" t="s">
        <v>751</v>
      </c>
      <c r="P12529" t="s">
        <v>751</v>
      </c>
      <c r="Q12529" t="s">
        <v>751</v>
      </c>
      <c r="R12529" t="s">
        <v>751</v>
      </c>
      <c r="S12529" t="s">
        <v>758</v>
      </c>
    </row>
    <row r="12530" spans="1:19" x14ac:dyDescent="0.3">
      <c r="A12530" t="s">
        <v>753</v>
      </c>
      <c r="B12530" t="s">
        <v>748</v>
      </c>
      <c r="C12530" t="s">
        <v>754</v>
      </c>
      <c r="D12530" t="s">
        <v>750</v>
      </c>
      <c r="E12530">
        <v>0</v>
      </c>
      <c r="F12530" t="s">
        <v>327</v>
      </c>
      <c r="G12530" s="37">
        <v>-2735.56</v>
      </c>
      <c r="H12530" t="s">
        <v>751</v>
      </c>
      <c r="I12530">
        <v>-2735.56</v>
      </c>
      <c r="J12530" t="s">
        <v>751</v>
      </c>
      <c r="K12530">
        <v>-2735.56</v>
      </c>
      <c r="L12530" t="s">
        <v>751</v>
      </c>
      <c r="M12530" t="s">
        <v>751</v>
      </c>
      <c r="N12530" s="37">
        <v>0</v>
      </c>
      <c r="O12530" t="s">
        <v>751</v>
      </c>
      <c r="P12530" t="s">
        <v>751</v>
      </c>
      <c r="Q12530" t="s">
        <v>751</v>
      </c>
      <c r="R12530" t="s">
        <v>751</v>
      </c>
      <c r="S12530" t="s">
        <v>758</v>
      </c>
    </row>
    <row r="12531" spans="1:19" x14ac:dyDescent="0.3">
      <c r="A12531" t="s">
        <v>753</v>
      </c>
      <c r="B12531" t="s">
        <v>748</v>
      </c>
      <c r="C12531" t="s">
        <v>749</v>
      </c>
      <c r="D12531" t="s">
        <v>750</v>
      </c>
      <c r="E12531">
        <v>2</v>
      </c>
      <c r="F12531" t="s">
        <v>218</v>
      </c>
      <c r="G12531" s="37">
        <v>1183132.6000000001</v>
      </c>
      <c r="H12531">
        <v>76.83</v>
      </c>
      <c r="I12531">
        <v>1183132.6000000001</v>
      </c>
      <c r="J12531">
        <v>36.49</v>
      </c>
      <c r="K12531">
        <v>1183132.6000000001</v>
      </c>
      <c r="L12531">
        <v>349.5</v>
      </c>
      <c r="M12531" t="s">
        <v>751</v>
      </c>
      <c r="N12531" s="37">
        <v>0</v>
      </c>
      <c r="O12531">
        <v>2366265.2000000002</v>
      </c>
      <c r="P12531" t="s">
        <v>766</v>
      </c>
      <c r="Q12531" t="s">
        <v>766</v>
      </c>
      <c r="R12531" t="s">
        <v>766</v>
      </c>
      <c r="S12531" t="s">
        <v>758</v>
      </c>
    </row>
    <row r="12532" spans="1:19" x14ac:dyDescent="0.3">
      <c r="A12532" t="s">
        <v>747</v>
      </c>
      <c r="B12532" t="s">
        <v>748</v>
      </c>
      <c r="C12532" t="s">
        <v>754</v>
      </c>
      <c r="D12532" t="s">
        <v>750</v>
      </c>
      <c r="E12532">
        <v>4</v>
      </c>
      <c r="F12532" t="s">
        <v>267</v>
      </c>
      <c r="G12532" s="37">
        <v>-36145.83</v>
      </c>
      <c r="H12532" t="s">
        <v>751</v>
      </c>
      <c r="I12532">
        <v>-36145.83</v>
      </c>
      <c r="J12532" t="s">
        <v>751</v>
      </c>
      <c r="K12532">
        <v>-36145.83</v>
      </c>
      <c r="L12532" t="s">
        <v>751</v>
      </c>
      <c r="M12532" t="s">
        <v>751</v>
      </c>
      <c r="N12532" s="37">
        <v>-915.73</v>
      </c>
      <c r="O12532" t="s">
        <v>751</v>
      </c>
      <c r="P12532" t="s">
        <v>751</v>
      </c>
      <c r="Q12532" t="s">
        <v>751</v>
      </c>
      <c r="R12532" t="s">
        <v>751</v>
      </c>
      <c r="S12532" t="s">
        <v>758</v>
      </c>
    </row>
    <row r="12533" spans="1:19" x14ac:dyDescent="0.3">
      <c r="A12533" t="s">
        <v>752</v>
      </c>
      <c r="B12533" t="s">
        <v>748</v>
      </c>
      <c r="C12533" t="s">
        <v>754</v>
      </c>
      <c r="D12533" t="s">
        <v>750</v>
      </c>
      <c r="E12533">
        <v>-1</v>
      </c>
      <c r="F12533" t="s">
        <v>499</v>
      </c>
      <c r="G12533" s="37">
        <v>-190730.22</v>
      </c>
      <c r="H12533" t="s">
        <v>751</v>
      </c>
      <c r="I12533">
        <v>-190730.22</v>
      </c>
      <c r="J12533" t="s">
        <v>751</v>
      </c>
      <c r="K12533">
        <v>-190730.22</v>
      </c>
      <c r="L12533" t="s">
        <v>751</v>
      </c>
      <c r="M12533" t="s">
        <v>751</v>
      </c>
      <c r="N12533" s="37">
        <v>0</v>
      </c>
      <c r="O12533" t="s">
        <v>751</v>
      </c>
      <c r="P12533" t="s">
        <v>751</v>
      </c>
      <c r="Q12533" t="s">
        <v>751</v>
      </c>
      <c r="R12533" t="s">
        <v>751</v>
      </c>
      <c r="S12533" t="s">
        <v>758</v>
      </c>
    </row>
    <row r="12534" spans="1:19" x14ac:dyDescent="0.3">
      <c r="A12534" t="s">
        <v>747</v>
      </c>
      <c r="B12534" t="s">
        <v>748</v>
      </c>
      <c r="C12534" t="s">
        <v>749</v>
      </c>
      <c r="D12534" t="s">
        <v>750</v>
      </c>
      <c r="E12534">
        <v>3</v>
      </c>
      <c r="F12534" t="s">
        <v>435</v>
      </c>
      <c r="G12534" s="37">
        <v>310804.5</v>
      </c>
      <c r="H12534">
        <v>37.630000000000003</v>
      </c>
      <c r="I12534">
        <v>310804.5</v>
      </c>
      <c r="J12534">
        <v>6129.51</v>
      </c>
      <c r="K12534">
        <v>310804.5</v>
      </c>
      <c r="L12534">
        <v>171.18</v>
      </c>
      <c r="M12534" t="s">
        <v>751</v>
      </c>
      <c r="N12534" s="37">
        <v>22365.79</v>
      </c>
      <c r="O12534">
        <v>932413.5</v>
      </c>
      <c r="P12534" t="s">
        <v>768</v>
      </c>
      <c r="Q12534" t="s">
        <v>766</v>
      </c>
      <c r="R12534" t="s">
        <v>768</v>
      </c>
      <c r="S12534" t="s">
        <v>758</v>
      </c>
    </row>
    <row r="12535" spans="1:19" x14ac:dyDescent="0.3">
      <c r="A12535" t="s">
        <v>747</v>
      </c>
      <c r="B12535" t="s">
        <v>748</v>
      </c>
      <c r="C12535" t="s">
        <v>749</v>
      </c>
      <c r="D12535" t="s">
        <v>750</v>
      </c>
      <c r="E12535">
        <v>0</v>
      </c>
      <c r="F12535" t="s">
        <v>267</v>
      </c>
      <c r="G12535" s="37">
        <v>52692916.030000001</v>
      </c>
      <c r="H12535">
        <v>538.03</v>
      </c>
      <c r="I12535">
        <v>52692916.030000001</v>
      </c>
      <c r="J12535">
        <v>241.71</v>
      </c>
      <c r="K12535">
        <v>52692916.030000001</v>
      </c>
      <c r="L12535">
        <v>3013.67</v>
      </c>
      <c r="M12535" t="s">
        <v>751</v>
      </c>
      <c r="N12535" s="37">
        <v>9.07</v>
      </c>
      <c r="O12535" t="s">
        <v>751</v>
      </c>
      <c r="P12535" t="s">
        <v>766</v>
      </c>
      <c r="Q12535" t="s">
        <v>766</v>
      </c>
      <c r="R12535" t="s">
        <v>766</v>
      </c>
      <c r="S12535" t="s">
        <v>758</v>
      </c>
    </row>
    <row r="12536" spans="1:19" x14ac:dyDescent="0.3">
      <c r="A12536" t="s">
        <v>753</v>
      </c>
      <c r="B12536" t="s">
        <v>748</v>
      </c>
      <c r="C12536" t="s">
        <v>749</v>
      </c>
      <c r="D12536" t="s">
        <v>750</v>
      </c>
      <c r="E12536">
        <v>10</v>
      </c>
      <c r="F12536" t="s">
        <v>426</v>
      </c>
      <c r="G12536" s="37">
        <v>137324.85</v>
      </c>
      <c r="H12536" t="s">
        <v>751</v>
      </c>
      <c r="I12536">
        <v>137324.85</v>
      </c>
      <c r="J12536" t="s">
        <v>751</v>
      </c>
      <c r="K12536">
        <v>137324.85</v>
      </c>
      <c r="L12536">
        <v>46.39</v>
      </c>
      <c r="M12536" t="s">
        <v>751</v>
      </c>
      <c r="N12536" s="37">
        <v>0</v>
      </c>
      <c r="O12536">
        <v>1373248.5</v>
      </c>
      <c r="P12536" t="s">
        <v>766</v>
      </c>
      <c r="Q12536" t="s">
        <v>766</v>
      </c>
      <c r="R12536" t="s">
        <v>768</v>
      </c>
      <c r="S12536" t="s">
        <v>758</v>
      </c>
    </row>
    <row r="12537" spans="1:19" x14ac:dyDescent="0.3">
      <c r="A12537" t="s">
        <v>753</v>
      </c>
      <c r="B12537" t="s">
        <v>748</v>
      </c>
      <c r="C12537" t="s">
        <v>754</v>
      </c>
      <c r="D12537" t="s">
        <v>750</v>
      </c>
      <c r="E12537">
        <v>5</v>
      </c>
      <c r="F12537" t="s">
        <v>100</v>
      </c>
      <c r="G12537" s="37">
        <v>-1521.05</v>
      </c>
      <c r="H12537" t="s">
        <v>751</v>
      </c>
      <c r="I12537">
        <v>-1521.05</v>
      </c>
      <c r="J12537" t="s">
        <v>751</v>
      </c>
      <c r="K12537">
        <v>-1521.05</v>
      </c>
      <c r="L12537" t="s">
        <v>751</v>
      </c>
      <c r="M12537" t="s">
        <v>751</v>
      </c>
      <c r="N12537" s="37">
        <v>0</v>
      </c>
      <c r="O12537" t="s">
        <v>751</v>
      </c>
      <c r="P12537" t="s">
        <v>751</v>
      </c>
      <c r="Q12537" t="s">
        <v>751</v>
      </c>
      <c r="R12537" t="s">
        <v>751</v>
      </c>
      <c r="S12537" t="s">
        <v>758</v>
      </c>
    </row>
    <row r="12538" spans="1:19" x14ac:dyDescent="0.3">
      <c r="A12538" t="s">
        <v>753</v>
      </c>
      <c r="B12538" t="s">
        <v>748</v>
      </c>
      <c r="C12538" t="s">
        <v>749</v>
      </c>
      <c r="D12538" t="s">
        <v>750</v>
      </c>
      <c r="E12538">
        <v>2</v>
      </c>
      <c r="F12538" t="s">
        <v>502</v>
      </c>
      <c r="G12538" s="37">
        <v>12931.63</v>
      </c>
      <c r="H12538">
        <v>1276.3699999999999</v>
      </c>
      <c r="I12538">
        <v>12931.63</v>
      </c>
      <c r="J12538">
        <v>0.31</v>
      </c>
      <c r="K12538">
        <v>12931.63</v>
      </c>
      <c r="L12538">
        <v>2.96</v>
      </c>
      <c r="M12538" t="s">
        <v>751</v>
      </c>
      <c r="N12538" s="37">
        <v>0</v>
      </c>
      <c r="O12538">
        <v>25863.26</v>
      </c>
      <c r="P12538" t="s">
        <v>766</v>
      </c>
      <c r="Q12538" t="s">
        <v>768</v>
      </c>
      <c r="R12538" t="s">
        <v>768</v>
      </c>
      <c r="S12538" t="s">
        <v>758</v>
      </c>
    </row>
    <row r="12539" spans="1:19" x14ac:dyDescent="0.3">
      <c r="A12539" t="s">
        <v>747</v>
      </c>
      <c r="B12539" t="s">
        <v>748</v>
      </c>
      <c r="C12539" t="s">
        <v>754</v>
      </c>
      <c r="D12539" t="s">
        <v>750</v>
      </c>
      <c r="E12539">
        <v>4</v>
      </c>
      <c r="F12539" t="s">
        <v>540</v>
      </c>
      <c r="G12539" s="37">
        <v>-47.76</v>
      </c>
      <c r="H12539" t="s">
        <v>751</v>
      </c>
      <c r="I12539">
        <v>-47.76</v>
      </c>
      <c r="J12539" t="s">
        <v>751</v>
      </c>
      <c r="K12539">
        <v>-47.76</v>
      </c>
      <c r="L12539" t="s">
        <v>751</v>
      </c>
      <c r="M12539" t="s">
        <v>751</v>
      </c>
      <c r="N12539" s="37">
        <v>0</v>
      </c>
      <c r="O12539" t="s">
        <v>751</v>
      </c>
      <c r="P12539" t="s">
        <v>751</v>
      </c>
      <c r="Q12539" t="s">
        <v>751</v>
      </c>
      <c r="R12539" t="s">
        <v>751</v>
      </c>
      <c r="S12539" t="s">
        <v>758</v>
      </c>
    </row>
    <row r="12540" spans="1:19" x14ac:dyDescent="0.3">
      <c r="A12540" t="s">
        <v>747</v>
      </c>
      <c r="B12540" t="s">
        <v>748</v>
      </c>
      <c r="C12540" t="s">
        <v>749</v>
      </c>
      <c r="D12540" t="s">
        <v>750</v>
      </c>
      <c r="E12540">
        <v>0</v>
      </c>
      <c r="F12540" t="s">
        <v>529</v>
      </c>
      <c r="G12540" s="37">
        <v>5328.65</v>
      </c>
      <c r="H12540" t="s">
        <v>751</v>
      </c>
      <c r="I12540">
        <v>5328.65</v>
      </c>
      <c r="J12540" t="s">
        <v>751</v>
      </c>
      <c r="K12540">
        <v>5328.65</v>
      </c>
      <c r="L12540">
        <v>4.25</v>
      </c>
      <c r="M12540" t="s">
        <v>751</v>
      </c>
      <c r="N12540" s="37">
        <v>0</v>
      </c>
      <c r="O12540" t="s">
        <v>751</v>
      </c>
      <c r="P12540" t="s">
        <v>766</v>
      </c>
      <c r="Q12540" t="s">
        <v>766</v>
      </c>
      <c r="R12540" t="s">
        <v>768</v>
      </c>
      <c r="S12540" t="s">
        <v>758</v>
      </c>
    </row>
    <row r="12541" spans="1:19" x14ac:dyDescent="0.3">
      <c r="A12541" t="s">
        <v>753</v>
      </c>
      <c r="B12541" t="s">
        <v>748</v>
      </c>
      <c r="C12541" t="s">
        <v>754</v>
      </c>
      <c r="D12541" t="s">
        <v>750</v>
      </c>
      <c r="E12541">
        <v>0</v>
      </c>
      <c r="F12541" t="s">
        <v>391</v>
      </c>
      <c r="G12541" s="37">
        <v>-6.78</v>
      </c>
      <c r="H12541" t="s">
        <v>751</v>
      </c>
      <c r="I12541">
        <v>-6.78</v>
      </c>
      <c r="J12541" t="s">
        <v>751</v>
      </c>
      <c r="K12541">
        <v>-6.78</v>
      </c>
      <c r="L12541" t="s">
        <v>751</v>
      </c>
      <c r="M12541" t="s">
        <v>751</v>
      </c>
      <c r="N12541" s="37">
        <v>0</v>
      </c>
      <c r="O12541" t="s">
        <v>751</v>
      </c>
      <c r="P12541" t="s">
        <v>751</v>
      </c>
      <c r="Q12541" t="s">
        <v>751</v>
      </c>
      <c r="R12541" t="s">
        <v>751</v>
      </c>
      <c r="S12541" t="s">
        <v>758</v>
      </c>
    </row>
    <row r="12542" spans="1:19" x14ac:dyDescent="0.3">
      <c r="A12542" t="s">
        <v>747</v>
      </c>
      <c r="B12542" t="s">
        <v>748</v>
      </c>
      <c r="C12542" t="s">
        <v>754</v>
      </c>
      <c r="D12542" t="s">
        <v>750</v>
      </c>
      <c r="E12542">
        <v>8</v>
      </c>
      <c r="F12542" t="s">
        <v>283</v>
      </c>
      <c r="G12542" s="37">
        <v>-513.85</v>
      </c>
      <c r="H12542" t="s">
        <v>751</v>
      </c>
      <c r="I12542">
        <v>-513.85</v>
      </c>
      <c r="J12542" t="s">
        <v>751</v>
      </c>
      <c r="K12542">
        <v>-513.85</v>
      </c>
      <c r="L12542" t="s">
        <v>751</v>
      </c>
      <c r="M12542" t="s">
        <v>751</v>
      </c>
      <c r="N12542" s="37">
        <v>0</v>
      </c>
      <c r="O12542" t="s">
        <v>751</v>
      </c>
      <c r="P12542" t="s">
        <v>751</v>
      </c>
      <c r="Q12542" t="s">
        <v>751</v>
      </c>
      <c r="R12542" t="s">
        <v>751</v>
      </c>
      <c r="S12542" t="s">
        <v>758</v>
      </c>
    </row>
    <row r="12543" spans="1:19" x14ac:dyDescent="0.3">
      <c r="A12543" t="s">
        <v>753</v>
      </c>
      <c r="B12543" t="s">
        <v>748</v>
      </c>
      <c r="C12543" t="s">
        <v>749</v>
      </c>
      <c r="D12543" t="s">
        <v>750</v>
      </c>
      <c r="E12543">
        <v>3</v>
      </c>
      <c r="F12543" t="s">
        <v>253</v>
      </c>
      <c r="G12543" s="37">
        <v>47300</v>
      </c>
      <c r="H12543">
        <v>3171.01</v>
      </c>
      <c r="I12543">
        <v>47300</v>
      </c>
      <c r="J12543">
        <v>4.7</v>
      </c>
      <c r="K12543">
        <v>47300</v>
      </c>
      <c r="L12543">
        <v>32.49</v>
      </c>
      <c r="M12543" t="s">
        <v>751</v>
      </c>
      <c r="N12543" s="37">
        <v>0</v>
      </c>
      <c r="O12543">
        <v>141900</v>
      </c>
      <c r="P12543" t="s">
        <v>766</v>
      </c>
      <c r="Q12543" t="s">
        <v>768</v>
      </c>
      <c r="R12543" t="s">
        <v>768</v>
      </c>
      <c r="S12543" t="s">
        <v>758</v>
      </c>
    </row>
    <row r="12544" spans="1:19" x14ac:dyDescent="0.3">
      <c r="A12544" t="s">
        <v>753</v>
      </c>
      <c r="B12544" t="s">
        <v>748</v>
      </c>
      <c r="C12544" t="s">
        <v>749</v>
      </c>
      <c r="D12544" t="s">
        <v>750</v>
      </c>
      <c r="E12544">
        <v>-1</v>
      </c>
      <c r="F12544" t="s">
        <v>88</v>
      </c>
      <c r="G12544" s="37">
        <v>46191.93</v>
      </c>
      <c r="H12544">
        <v>5.08</v>
      </c>
      <c r="I12544">
        <v>46191.93</v>
      </c>
      <c r="J12544">
        <v>2.34</v>
      </c>
      <c r="K12544">
        <v>46191.93</v>
      </c>
      <c r="L12544">
        <v>68.62</v>
      </c>
      <c r="M12544" t="s">
        <v>751</v>
      </c>
      <c r="N12544" s="37">
        <v>0</v>
      </c>
      <c r="O12544" t="s">
        <v>751</v>
      </c>
      <c r="P12544" t="s">
        <v>766</v>
      </c>
      <c r="Q12544" t="s">
        <v>766</v>
      </c>
      <c r="R12544" t="s">
        <v>766</v>
      </c>
      <c r="S12544" t="s">
        <v>758</v>
      </c>
    </row>
    <row r="12545" spans="1:19" x14ac:dyDescent="0.3">
      <c r="A12545" t="s">
        <v>753</v>
      </c>
      <c r="B12545" t="s">
        <v>748</v>
      </c>
      <c r="C12545" t="s">
        <v>749</v>
      </c>
      <c r="D12545" t="s">
        <v>750</v>
      </c>
      <c r="E12545">
        <v>-1</v>
      </c>
      <c r="F12545" t="s">
        <v>424</v>
      </c>
      <c r="G12545" s="37">
        <v>402145.09</v>
      </c>
      <c r="H12545">
        <v>83.88</v>
      </c>
      <c r="I12545">
        <v>402145.09</v>
      </c>
      <c r="J12545">
        <v>14.02</v>
      </c>
      <c r="K12545">
        <v>402145.09</v>
      </c>
      <c r="L12545">
        <v>153.47999999999999</v>
      </c>
      <c r="M12545" t="s">
        <v>751</v>
      </c>
      <c r="N12545" s="37">
        <v>0</v>
      </c>
      <c r="O12545" t="s">
        <v>751</v>
      </c>
      <c r="P12545" t="s">
        <v>766</v>
      </c>
      <c r="Q12545" t="s">
        <v>766</v>
      </c>
      <c r="R12545" t="s">
        <v>766</v>
      </c>
      <c r="S12545" t="s">
        <v>758</v>
      </c>
    </row>
    <row r="12546" spans="1:19" x14ac:dyDescent="0.3">
      <c r="A12546" t="s">
        <v>747</v>
      </c>
      <c r="B12546" t="s">
        <v>748</v>
      </c>
      <c r="C12546" t="s">
        <v>749</v>
      </c>
      <c r="D12546" t="s">
        <v>750</v>
      </c>
      <c r="E12546">
        <v>4</v>
      </c>
      <c r="F12546" t="s">
        <v>438</v>
      </c>
      <c r="G12546" s="37">
        <v>1629086.47</v>
      </c>
      <c r="H12546">
        <v>909.66</v>
      </c>
      <c r="I12546">
        <v>1629086.47</v>
      </c>
      <c r="J12546">
        <v>184.09</v>
      </c>
      <c r="K12546">
        <v>1629086.47</v>
      </c>
      <c r="L12546">
        <v>1458.84</v>
      </c>
      <c r="M12546" t="s">
        <v>751</v>
      </c>
      <c r="N12546" s="37">
        <v>88.64</v>
      </c>
      <c r="O12546">
        <v>6516345.8799999999</v>
      </c>
      <c r="P12546" t="s">
        <v>766</v>
      </c>
      <c r="Q12546" t="s">
        <v>766</v>
      </c>
      <c r="R12546" t="s">
        <v>766</v>
      </c>
      <c r="S12546" t="s">
        <v>758</v>
      </c>
    </row>
    <row r="12547" spans="1:19" x14ac:dyDescent="0.3">
      <c r="A12547" t="s">
        <v>753</v>
      </c>
      <c r="B12547" t="s">
        <v>748</v>
      </c>
      <c r="C12547" t="s">
        <v>754</v>
      </c>
      <c r="D12547" t="s">
        <v>750</v>
      </c>
      <c r="E12547">
        <v>4</v>
      </c>
      <c r="F12547" t="s">
        <v>174</v>
      </c>
      <c r="G12547" s="37">
        <v>-785.56</v>
      </c>
      <c r="H12547" t="s">
        <v>751</v>
      </c>
      <c r="I12547">
        <v>-785.56</v>
      </c>
      <c r="J12547" t="s">
        <v>751</v>
      </c>
      <c r="K12547">
        <v>-785.56</v>
      </c>
      <c r="L12547" t="s">
        <v>751</v>
      </c>
      <c r="M12547" t="s">
        <v>751</v>
      </c>
      <c r="N12547" s="37">
        <v>0</v>
      </c>
      <c r="O12547" t="s">
        <v>751</v>
      </c>
      <c r="P12547" t="s">
        <v>751</v>
      </c>
      <c r="Q12547" t="s">
        <v>751</v>
      </c>
      <c r="R12547" t="s">
        <v>751</v>
      </c>
      <c r="S12547" t="s">
        <v>758</v>
      </c>
    </row>
    <row r="12548" spans="1:19" x14ac:dyDescent="0.3">
      <c r="A12548" t="s">
        <v>753</v>
      </c>
      <c r="B12548" t="s">
        <v>748</v>
      </c>
      <c r="C12548" t="s">
        <v>749</v>
      </c>
      <c r="D12548" t="s">
        <v>750</v>
      </c>
      <c r="E12548">
        <v>-4</v>
      </c>
      <c r="F12548" t="s">
        <v>339</v>
      </c>
      <c r="G12548" s="37">
        <v>2.46</v>
      </c>
      <c r="H12548">
        <v>0</v>
      </c>
      <c r="I12548">
        <v>2.46</v>
      </c>
      <c r="J12548">
        <v>0</v>
      </c>
      <c r="K12548">
        <v>2.46</v>
      </c>
      <c r="L12548">
        <v>0</v>
      </c>
      <c r="M12548" t="s">
        <v>751</v>
      </c>
      <c r="N12548" s="37">
        <v>0</v>
      </c>
      <c r="O12548" t="s">
        <v>751</v>
      </c>
      <c r="P12548" t="s">
        <v>766</v>
      </c>
      <c r="Q12548" t="s">
        <v>766</v>
      </c>
      <c r="R12548" t="s">
        <v>766</v>
      </c>
      <c r="S12548" t="s">
        <v>758</v>
      </c>
    </row>
    <row r="12549" spans="1:19" x14ac:dyDescent="0.3">
      <c r="A12549" t="s">
        <v>747</v>
      </c>
      <c r="B12549" t="s">
        <v>748</v>
      </c>
      <c r="C12549" t="s">
        <v>754</v>
      </c>
      <c r="D12549" t="s">
        <v>750</v>
      </c>
      <c r="E12549">
        <v>1</v>
      </c>
      <c r="F12549" t="s">
        <v>400</v>
      </c>
      <c r="G12549" s="37">
        <v>-6301.33</v>
      </c>
      <c r="H12549" t="s">
        <v>751</v>
      </c>
      <c r="I12549">
        <v>-6301.33</v>
      </c>
      <c r="J12549" t="s">
        <v>751</v>
      </c>
      <c r="K12549">
        <v>-6301.33</v>
      </c>
      <c r="L12549" t="s">
        <v>751</v>
      </c>
      <c r="M12549" t="s">
        <v>751</v>
      </c>
      <c r="N12549" s="37">
        <v>0</v>
      </c>
      <c r="O12549" t="s">
        <v>751</v>
      </c>
      <c r="P12549" t="s">
        <v>751</v>
      </c>
      <c r="Q12549" t="s">
        <v>751</v>
      </c>
      <c r="R12549" t="s">
        <v>751</v>
      </c>
      <c r="S12549" t="s">
        <v>758</v>
      </c>
    </row>
    <row r="12550" spans="1:19" x14ac:dyDescent="0.3">
      <c r="A12550" t="s">
        <v>753</v>
      </c>
      <c r="B12550" t="s">
        <v>748</v>
      </c>
      <c r="C12550" t="s">
        <v>749</v>
      </c>
      <c r="D12550" t="s">
        <v>750</v>
      </c>
      <c r="E12550">
        <v>5</v>
      </c>
      <c r="F12550" t="s">
        <v>335</v>
      </c>
      <c r="G12550" s="37">
        <v>109.2</v>
      </c>
      <c r="H12550">
        <v>1.61</v>
      </c>
      <c r="I12550">
        <v>109.2</v>
      </c>
      <c r="J12550">
        <v>0.23</v>
      </c>
      <c r="K12550">
        <v>109.2</v>
      </c>
      <c r="L12550">
        <v>12.52</v>
      </c>
      <c r="M12550" t="s">
        <v>751</v>
      </c>
      <c r="N12550" s="37">
        <v>0</v>
      </c>
      <c r="O12550">
        <v>546</v>
      </c>
      <c r="P12550" t="s">
        <v>766</v>
      </c>
      <c r="Q12550" t="s">
        <v>766</v>
      </c>
      <c r="R12550" t="s">
        <v>766</v>
      </c>
      <c r="S12550" t="s">
        <v>758</v>
      </c>
    </row>
    <row r="12551" spans="1:19" x14ac:dyDescent="0.3">
      <c r="A12551" t="s">
        <v>752</v>
      </c>
      <c r="B12551" t="s">
        <v>748</v>
      </c>
      <c r="C12551" t="s">
        <v>749</v>
      </c>
      <c r="D12551" t="s">
        <v>750</v>
      </c>
      <c r="E12551">
        <v>3</v>
      </c>
      <c r="F12551" t="s">
        <v>373</v>
      </c>
      <c r="G12551" s="37">
        <v>77518.36</v>
      </c>
      <c r="H12551">
        <v>3.77</v>
      </c>
      <c r="I12551">
        <v>77518.36</v>
      </c>
      <c r="J12551">
        <v>1.79</v>
      </c>
      <c r="K12551">
        <v>77518.36</v>
      </c>
      <c r="L12551">
        <v>17.170000000000002</v>
      </c>
      <c r="M12551" t="s">
        <v>751</v>
      </c>
      <c r="N12551" s="37">
        <v>0</v>
      </c>
      <c r="O12551">
        <v>232555.08</v>
      </c>
      <c r="P12551" t="s">
        <v>766</v>
      </c>
      <c r="Q12551" t="s">
        <v>766</v>
      </c>
      <c r="R12551" t="s">
        <v>766</v>
      </c>
      <c r="S12551" t="s">
        <v>758</v>
      </c>
    </row>
    <row r="12552" spans="1:19" x14ac:dyDescent="0.3">
      <c r="A12552" t="s">
        <v>753</v>
      </c>
      <c r="B12552" t="s">
        <v>748</v>
      </c>
      <c r="C12552" t="s">
        <v>749</v>
      </c>
      <c r="D12552" t="s">
        <v>750</v>
      </c>
      <c r="E12552">
        <v>0</v>
      </c>
      <c r="F12552" t="s">
        <v>123</v>
      </c>
      <c r="G12552" s="37">
        <v>92153.43</v>
      </c>
      <c r="H12552">
        <v>14.12</v>
      </c>
      <c r="I12552">
        <v>92153.43</v>
      </c>
      <c r="J12552">
        <v>26.1</v>
      </c>
      <c r="K12552">
        <v>92153.43</v>
      </c>
      <c r="L12552">
        <v>180.38</v>
      </c>
      <c r="M12552" t="s">
        <v>751</v>
      </c>
      <c r="N12552" s="37">
        <v>0</v>
      </c>
      <c r="O12552" t="s">
        <v>751</v>
      </c>
      <c r="P12552" t="s">
        <v>766</v>
      </c>
      <c r="Q12552" t="s">
        <v>766</v>
      </c>
      <c r="R12552" t="s">
        <v>766</v>
      </c>
      <c r="S12552" t="s">
        <v>758</v>
      </c>
    </row>
    <row r="12553" spans="1:19" x14ac:dyDescent="0.3">
      <c r="A12553" t="s">
        <v>747</v>
      </c>
      <c r="B12553" t="s">
        <v>748</v>
      </c>
      <c r="C12553" t="s">
        <v>749</v>
      </c>
      <c r="D12553" t="s">
        <v>750</v>
      </c>
      <c r="E12553">
        <v>9</v>
      </c>
      <c r="F12553" t="s">
        <v>322</v>
      </c>
      <c r="G12553" s="37">
        <v>14819.04</v>
      </c>
      <c r="H12553">
        <v>0.05</v>
      </c>
      <c r="I12553">
        <v>14819.04</v>
      </c>
      <c r="J12553">
        <v>0.02</v>
      </c>
      <c r="K12553">
        <v>14819.04</v>
      </c>
      <c r="L12553">
        <v>0.26</v>
      </c>
      <c r="M12553" t="s">
        <v>751</v>
      </c>
      <c r="N12553" s="37">
        <v>0</v>
      </c>
      <c r="O12553">
        <v>133371.35999999999</v>
      </c>
      <c r="P12553" t="s">
        <v>766</v>
      </c>
      <c r="Q12553" t="s">
        <v>766</v>
      </c>
      <c r="R12553" t="s">
        <v>766</v>
      </c>
      <c r="S12553" t="s">
        <v>758</v>
      </c>
    </row>
    <row r="12554" spans="1:19" x14ac:dyDescent="0.3">
      <c r="A12554" t="s">
        <v>747</v>
      </c>
      <c r="B12554" t="s">
        <v>748</v>
      </c>
      <c r="C12554" t="s">
        <v>754</v>
      </c>
      <c r="D12554" t="s">
        <v>750</v>
      </c>
      <c r="E12554">
        <v>-1</v>
      </c>
      <c r="F12554" t="s">
        <v>103</v>
      </c>
      <c r="G12554" s="37">
        <v>-1692.41</v>
      </c>
      <c r="H12554" t="s">
        <v>751</v>
      </c>
      <c r="I12554">
        <v>-1692.41</v>
      </c>
      <c r="J12554" t="s">
        <v>751</v>
      </c>
      <c r="K12554">
        <v>-1692.41</v>
      </c>
      <c r="L12554" t="s">
        <v>751</v>
      </c>
      <c r="M12554" t="s">
        <v>751</v>
      </c>
      <c r="N12554" s="37">
        <v>0</v>
      </c>
      <c r="O12554" t="s">
        <v>751</v>
      </c>
      <c r="P12554" t="s">
        <v>751</v>
      </c>
      <c r="Q12554" t="s">
        <v>751</v>
      </c>
      <c r="R12554" t="s">
        <v>751</v>
      </c>
      <c r="S12554" t="s">
        <v>758</v>
      </c>
    </row>
    <row r="12555" spans="1:19" x14ac:dyDescent="0.3">
      <c r="A12555" t="s">
        <v>753</v>
      </c>
      <c r="B12555" t="s">
        <v>748</v>
      </c>
      <c r="C12555" t="s">
        <v>749</v>
      </c>
      <c r="D12555" t="s">
        <v>750</v>
      </c>
      <c r="E12555">
        <v>4</v>
      </c>
      <c r="F12555" t="s">
        <v>183</v>
      </c>
      <c r="G12555" s="37">
        <v>301454.26</v>
      </c>
      <c r="H12555">
        <v>3404.16</v>
      </c>
      <c r="I12555">
        <v>301454.26</v>
      </c>
      <c r="J12555">
        <v>2891.6</v>
      </c>
      <c r="K12555">
        <v>301454.26</v>
      </c>
      <c r="L12555">
        <v>141.02000000000001</v>
      </c>
      <c r="M12555" t="s">
        <v>751</v>
      </c>
      <c r="N12555" s="37">
        <v>0</v>
      </c>
      <c r="O12555">
        <v>1205817.04</v>
      </c>
      <c r="P12555" t="s">
        <v>766</v>
      </c>
      <c r="Q12555" t="s">
        <v>766</v>
      </c>
      <c r="R12555" t="s">
        <v>768</v>
      </c>
      <c r="S12555" t="s">
        <v>758</v>
      </c>
    </row>
    <row r="12556" spans="1:19" x14ac:dyDescent="0.3">
      <c r="A12556" t="s">
        <v>753</v>
      </c>
      <c r="B12556" t="s">
        <v>748</v>
      </c>
      <c r="C12556" t="s">
        <v>754</v>
      </c>
      <c r="D12556" t="s">
        <v>750</v>
      </c>
      <c r="E12556">
        <v>0</v>
      </c>
      <c r="F12556" t="s">
        <v>214</v>
      </c>
      <c r="G12556" s="37">
        <v>-19.54</v>
      </c>
      <c r="H12556" t="s">
        <v>751</v>
      </c>
      <c r="I12556">
        <v>-19.54</v>
      </c>
      <c r="J12556" t="s">
        <v>751</v>
      </c>
      <c r="K12556">
        <v>-19.54</v>
      </c>
      <c r="L12556" t="s">
        <v>751</v>
      </c>
      <c r="M12556" t="s">
        <v>751</v>
      </c>
      <c r="N12556" s="37">
        <v>0</v>
      </c>
      <c r="O12556" t="s">
        <v>751</v>
      </c>
      <c r="P12556" t="s">
        <v>751</v>
      </c>
      <c r="Q12556" t="s">
        <v>751</v>
      </c>
      <c r="R12556" t="s">
        <v>751</v>
      </c>
      <c r="S12556" t="s">
        <v>758</v>
      </c>
    </row>
    <row r="12557" spans="1:19" x14ac:dyDescent="0.3">
      <c r="A12557" t="s">
        <v>747</v>
      </c>
      <c r="B12557" t="s">
        <v>748</v>
      </c>
      <c r="C12557" t="s">
        <v>749</v>
      </c>
      <c r="D12557" t="s">
        <v>750</v>
      </c>
      <c r="E12557">
        <v>4</v>
      </c>
      <c r="F12557" t="s">
        <v>43</v>
      </c>
      <c r="G12557" s="37">
        <v>179476.08</v>
      </c>
      <c r="H12557">
        <v>14059.26</v>
      </c>
      <c r="I12557">
        <v>179476.08</v>
      </c>
      <c r="J12557">
        <v>5.72</v>
      </c>
      <c r="K12557">
        <v>179476.08</v>
      </c>
      <c r="L12557">
        <v>54.92</v>
      </c>
      <c r="M12557" t="s">
        <v>751</v>
      </c>
      <c r="N12557" s="37">
        <v>0</v>
      </c>
      <c r="O12557">
        <v>717904.32</v>
      </c>
      <c r="P12557" t="s">
        <v>766</v>
      </c>
      <c r="Q12557" t="s">
        <v>768</v>
      </c>
      <c r="R12557" t="s">
        <v>768</v>
      </c>
      <c r="S12557" t="s">
        <v>758</v>
      </c>
    </row>
    <row r="12558" spans="1:19" x14ac:dyDescent="0.3">
      <c r="A12558" t="s">
        <v>753</v>
      </c>
      <c r="B12558" t="s">
        <v>748</v>
      </c>
      <c r="C12558" t="s">
        <v>749</v>
      </c>
      <c r="D12558" t="s">
        <v>750</v>
      </c>
      <c r="E12558">
        <v>-1</v>
      </c>
      <c r="F12558" t="s">
        <v>320</v>
      </c>
      <c r="G12558" s="37">
        <v>179.77</v>
      </c>
      <c r="H12558">
        <v>0.04</v>
      </c>
      <c r="I12558">
        <v>179.77</v>
      </c>
      <c r="J12558">
        <v>0.01</v>
      </c>
      <c r="K12558">
        <v>179.77</v>
      </c>
      <c r="L12558">
        <v>7.0000000000000007E-2</v>
      </c>
      <c r="M12558" t="s">
        <v>751</v>
      </c>
      <c r="N12558" s="37">
        <v>0</v>
      </c>
      <c r="O12558" t="s">
        <v>751</v>
      </c>
      <c r="P12558" t="s">
        <v>766</v>
      </c>
      <c r="Q12558" t="s">
        <v>766</v>
      </c>
      <c r="R12558" t="s">
        <v>766</v>
      </c>
      <c r="S12558" t="s">
        <v>758</v>
      </c>
    </row>
    <row r="12559" spans="1:19" x14ac:dyDescent="0.3">
      <c r="A12559" t="s">
        <v>752</v>
      </c>
      <c r="B12559" t="s">
        <v>748</v>
      </c>
      <c r="C12559" t="s">
        <v>749</v>
      </c>
      <c r="D12559" t="s">
        <v>750</v>
      </c>
      <c r="E12559">
        <v>6</v>
      </c>
      <c r="F12559" t="s">
        <v>333</v>
      </c>
      <c r="G12559" s="37">
        <v>525928.11</v>
      </c>
      <c r="H12559">
        <v>16.850000000000001</v>
      </c>
      <c r="I12559">
        <v>525928.11</v>
      </c>
      <c r="J12559">
        <v>7.74</v>
      </c>
      <c r="K12559">
        <v>525928.11</v>
      </c>
      <c r="L12559">
        <v>227.49</v>
      </c>
      <c r="M12559" t="s">
        <v>751</v>
      </c>
      <c r="N12559" s="37">
        <v>0</v>
      </c>
      <c r="O12559">
        <v>3155568.66</v>
      </c>
      <c r="P12559" t="s">
        <v>766</v>
      </c>
      <c r="Q12559" t="s">
        <v>766</v>
      </c>
      <c r="R12559" t="s">
        <v>766</v>
      </c>
      <c r="S12559" t="s">
        <v>758</v>
      </c>
    </row>
    <row r="12560" spans="1:19" x14ac:dyDescent="0.3">
      <c r="A12560" t="s">
        <v>747</v>
      </c>
      <c r="B12560" t="s">
        <v>748</v>
      </c>
      <c r="C12560" t="s">
        <v>749</v>
      </c>
      <c r="D12560" t="s">
        <v>750</v>
      </c>
      <c r="E12560">
        <v>2</v>
      </c>
      <c r="F12560" t="s">
        <v>377</v>
      </c>
      <c r="G12560" s="37">
        <v>416591.1</v>
      </c>
      <c r="H12560">
        <v>550.64</v>
      </c>
      <c r="I12560">
        <v>416591.1</v>
      </c>
      <c r="J12560">
        <v>467.73</v>
      </c>
      <c r="K12560">
        <v>416591.1</v>
      </c>
      <c r="L12560">
        <v>62.07</v>
      </c>
      <c r="M12560" t="s">
        <v>751</v>
      </c>
      <c r="N12560" s="37">
        <v>0</v>
      </c>
      <c r="O12560">
        <v>833182.2</v>
      </c>
      <c r="P12560" t="s">
        <v>766</v>
      </c>
      <c r="Q12560" t="s">
        <v>766</v>
      </c>
      <c r="R12560" t="s">
        <v>768</v>
      </c>
      <c r="S12560" t="s">
        <v>758</v>
      </c>
    </row>
    <row r="12561" spans="1:19" x14ac:dyDescent="0.3">
      <c r="A12561" t="s">
        <v>752</v>
      </c>
      <c r="B12561" t="s">
        <v>748</v>
      </c>
      <c r="C12561" t="s">
        <v>754</v>
      </c>
      <c r="D12561" t="s">
        <v>750</v>
      </c>
      <c r="E12561">
        <v>-1</v>
      </c>
      <c r="F12561" t="s">
        <v>544</v>
      </c>
      <c r="G12561" s="37">
        <v>-2531.5100000000002</v>
      </c>
      <c r="H12561" t="s">
        <v>751</v>
      </c>
      <c r="I12561">
        <v>-2531.5100000000002</v>
      </c>
      <c r="J12561" t="s">
        <v>751</v>
      </c>
      <c r="K12561">
        <v>-2531.5100000000002</v>
      </c>
      <c r="L12561" t="s">
        <v>751</v>
      </c>
      <c r="M12561" t="s">
        <v>751</v>
      </c>
      <c r="N12561" s="37">
        <v>0</v>
      </c>
      <c r="O12561" t="s">
        <v>751</v>
      </c>
      <c r="P12561" t="s">
        <v>751</v>
      </c>
      <c r="Q12561" t="s">
        <v>751</v>
      </c>
      <c r="R12561" t="s">
        <v>751</v>
      </c>
      <c r="S12561" t="s">
        <v>758</v>
      </c>
    </row>
    <row r="12562" spans="1:19" x14ac:dyDescent="0.3">
      <c r="A12562" t="s">
        <v>747</v>
      </c>
      <c r="B12562" t="s">
        <v>748</v>
      </c>
      <c r="C12562" t="s">
        <v>749</v>
      </c>
      <c r="D12562" t="s">
        <v>750</v>
      </c>
      <c r="E12562">
        <v>5</v>
      </c>
      <c r="F12562" t="s">
        <v>328</v>
      </c>
      <c r="G12562" s="37">
        <v>81.44</v>
      </c>
      <c r="H12562">
        <v>0.01</v>
      </c>
      <c r="I12562">
        <v>81.44</v>
      </c>
      <c r="J12562">
        <v>0</v>
      </c>
      <c r="K12562">
        <v>81.44</v>
      </c>
      <c r="L12562">
        <v>0.04</v>
      </c>
      <c r="M12562" t="s">
        <v>751</v>
      </c>
      <c r="N12562" s="37">
        <v>0</v>
      </c>
      <c r="O12562">
        <v>407.2</v>
      </c>
      <c r="P12562" t="s">
        <v>766</v>
      </c>
      <c r="Q12562" t="s">
        <v>766</v>
      </c>
      <c r="R12562" t="s">
        <v>766</v>
      </c>
      <c r="S12562" t="s">
        <v>758</v>
      </c>
    </row>
    <row r="12563" spans="1:19" x14ac:dyDescent="0.3">
      <c r="A12563" t="s">
        <v>753</v>
      </c>
      <c r="B12563" t="s">
        <v>748</v>
      </c>
      <c r="C12563" t="s">
        <v>749</v>
      </c>
      <c r="D12563" t="s">
        <v>750</v>
      </c>
      <c r="E12563">
        <v>7</v>
      </c>
      <c r="F12563" t="s">
        <v>443</v>
      </c>
      <c r="G12563" s="37">
        <v>235078.01</v>
      </c>
      <c r="H12563" t="s">
        <v>751</v>
      </c>
      <c r="I12563">
        <v>235078.01</v>
      </c>
      <c r="J12563" t="s">
        <v>751</v>
      </c>
      <c r="K12563">
        <v>235078.01</v>
      </c>
      <c r="L12563">
        <v>36.880000000000003</v>
      </c>
      <c r="M12563" t="s">
        <v>751</v>
      </c>
      <c r="N12563" s="37">
        <v>0</v>
      </c>
      <c r="O12563">
        <v>1645546.07</v>
      </c>
      <c r="P12563" t="s">
        <v>766</v>
      </c>
      <c r="Q12563" t="s">
        <v>766</v>
      </c>
      <c r="R12563" t="s">
        <v>768</v>
      </c>
      <c r="S12563" t="s">
        <v>758</v>
      </c>
    </row>
    <row r="12564" spans="1:19" x14ac:dyDescent="0.3">
      <c r="A12564" t="s">
        <v>747</v>
      </c>
      <c r="B12564" t="s">
        <v>748</v>
      </c>
      <c r="C12564" t="s">
        <v>754</v>
      </c>
      <c r="D12564" t="s">
        <v>750</v>
      </c>
      <c r="E12564">
        <v>1</v>
      </c>
      <c r="F12564" t="s">
        <v>163</v>
      </c>
      <c r="G12564" s="37">
        <v>-212.28</v>
      </c>
      <c r="H12564" t="s">
        <v>751</v>
      </c>
      <c r="I12564">
        <v>-212.28</v>
      </c>
      <c r="J12564" t="s">
        <v>751</v>
      </c>
      <c r="K12564">
        <v>-212.28</v>
      </c>
      <c r="L12564" t="s">
        <v>751</v>
      </c>
      <c r="M12564" t="s">
        <v>751</v>
      </c>
      <c r="N12564" s="37">
        <v>0</v>
      </c>
      <c r="O12564" t="s">
        <v>751</v>
      </c>
      <c r="P12564" t="s">
        <v>751</v>
      </c>
      <c r="Q12564" t="s">
        <v>751</v>
      </c>
      <c r="R12564" t="s">
        <v>751</v>
      </c>
      <c r="S12564" t="s">
        <v>758</v>
      </c>
    </row>
    <row r="12565" spans="1:19" x14ac:dyDescent="0.3">
      <c r="A12565" t="s">
        <v>753</v>
      </c>
      <c r="B12565" t="s">
        <v>748</v>
      </c>
      <c r="C12565" t="s">
        <v>749</v>
      </c>
      <c r="D12565" t="s">
        <v>750</v>
      </c>
      <c r="E12565">
        <v>2</v>
      </c>
      <c r="F12565" t="s">
        <v>538</v>
      </c>
      <c r="G12565" s="37">
        <v>23167.91</v>
      </c>
      <c r="H12565">
        <v>0.45</v>
      </c>
      <c r="I12565">
        <v>23167.91</v>
      </c>
      <c r="J12565">
        <v>2.4300000000000002</v>
      </c>
      <c r="K12565">
        <v>23167.91</v>
      </c>
      <c r="L12565">
        <v>0.85</v>
      </c>
      <c r="M12565" t="s">
        <v>751</v>
      </c>
      <c r="N12565" s="37">
        <v>0</v>
      </c>
      <c r="O12565">
        <v>46335.82</v>
      </c>
      <c r="P12565" t="s">
        <v>766</v>
      </c>
      <c r="Q12565" t="s">
        <v>766</v>
      </c>
      <c r="R12565" t="s">
        <v>768</v>
      </c>
      <c r="S12565" t="s">
        <v>758</v>
      </c>
    </row>
    <row r="12566" spans="1:19" x14ac:dyDescent="0.3">
      <c r="A12566" t="s">
        <v>752</v>
      </c>
      <c r="B12566" t="s">
        <v>748</v>
      </c>
      <c r="C12566" t="s">
        <v>749</v>
      </c>
      <c r="D12566" t="s">
        <v>750</v>
      </c>
      <c r="E12566">
        <v>1</v>
      </c>
      <c r="F12566" t="s">
        <v>250</v>
      </c>
      <c r="G12566" s="37">
        <v>2480.44</v>
      </c>
      <c r="H12566">
        <v>0.56000000000000005</v>
      </c>
      <c r="I12566">
        <v>2480.44</v>
      </c>
      <c r="J12566">
        <v>0.13</v>
      </c>
      <c r="K12566">
        <v>2480.44</v>
      </c>
      <c r="L12566">
        <v>1.82</v>
      </c>
      <c r="M12566" t="s">
        <v>751</v>
      </c>
      <c r="N12566" s="37">
        <v>0</v>
      </c>
      <c r="O12566">
        <v>2480.44</v>
      </c>
      <c r="P12566" t="s">
        <v>766</v>
      </c>
      <c r="Q12566" t="s">
        <v>766</v>
      </c>
      <c r="R12566" t="s">
        <v>766</v>
      </c>
      <c r="S12566" t="s">
        <v>758</v>
      </c>
    </row>
    <row r="12567" spans="1:19" x14ac:dyDescent="0.3">
      <c r="A12567" t="s">
        <v>752</v>
      </c>
      <c r="B12567" t="s">
        <v>748</v>
      </c>
      <c r="C12567" t="s">
        <v>749</v>
      </c>
      <c r="D12567" t="s">
        <v>750</v>
      </c>
      <c r="E12567">
        <v>2</v>
      </c>
      <c r="F12567" t="s">
        <v>535</v>
      </c>
      <c r="G12567" s="37">
        <v>15314.15</v>
      </c>
      <c r="H12567">
        <v>2829.29</v>
      </c>
      <c r="I12567">
        <v>15314.15</v>
      </c>
      <c r="J12567">
        <v>0.1</v>
      </c>
      <c r="K12567">
        <v>15314.15</v>
      </c>
      <c r="L12567">
        <v>1.1000000000000001</v>
      </c>
      <c r="M12567" t="s">
        <v>751</v>
      </c>
      <c r="N12567" s="37">
        <v>0</v>
      </c>
      <c r="O12567">
        <v>30628.3</v>
      </c>
      <c r="P12567" t="s">
        <v>766</v>
      </c>
      <c r="Q12567" t="s">
        <v>768</v>
      </c>
      <c r="R12567" t="s">
        <v>768</v>
      </c>
      <c r="S12567" t="s">
        <v>758</v>
      </c>
    </row>
    <row r="12568" spans="1:19" x14ac:dyDescent="0.3">
      <c r="A12568" t="s">
        <v>747</v>
      </c>
      <c r="B12568" t="s">
        <v>748</v>
      </c>
      <c r="C12568" t="s">
        <v>749</v>
      </c>
      <c r="D12568" t="s">
        <v>750</v>
      </c>
      <c r="E12568">
        <v>3</v>
      </c>
      <c r="F12568" t="s">
        <v>409</v>
      </c>
      <c r="G12568" s="37">
        <v>157132.71</v>
      </c>
      <c r="H12568">
        <v>21</v>
      </c>
      <c r="I12568">
        <v>157132.71</v>
      </c>
      <c r="J12568">
        <v>9.98</v>
      </c>
      <c r="K12568">
        <v>157132.71</v>
      </c>
      <c r="L12568">
        <v>95.55</v>
      </c>
      <c r="M12568" t="s">
        <v>751</v>
      </c>
      <c r="N12568" s="37">
        <v>0</v>
      </c>
      <c r="O12568">
        <v>471398.13</v>
      </c>
      <c r="P12568" t="s">
        <v>766</v>
      </c>
      <c r="Q12568" t="s">
        <v>766</v>
      </c>
      <c r="R12568" t="s">
        <v>766</v>
      </c>
      <c r="S12568" t="s">
        <v>758</v>
      </c>
    </row>
    <row r="12569" spans="1:19" x14ac:dyDescent="0.3">
      <c r="A12569" t="s">
        <v>752</v>
      </c>
      <c r="B12569" t="s">
        <v>748</v>
      </c>
      <c r="C12569" t="s">
        <v>754</v>
      </c>
      <c r="D12569" t="s">
        <v>750</v>
      </c>
      <c r="E12569">
        <v>0</v>
      </c>
      <c r="F12569" t="s">
        <v>225</v>
      </c>
      <c r="G12569" s="37">
        <v>-523620.43</v>
      </c>
      <c r="H12569" t="s">
        <v>751</v>
      </c>
      <c r="I12569">
        <v>-523620.43</v>
      </c>
      <c r="J12569" t="s">
        <v>751</v>
      </c>
      <c r="K12569">
        <v>-523620.43</v>
      </c>
      <c r="L12569" t="s">
        <v>751</v>
      </c>
      <c r="M12569" t="s">
        <v>751</v>
      </c>
      <c r="N12569" s="37">
        <v>0</v>
      </c>
      <c r="O12569" t="s">
        <v>751</v>
      </c>
      <c r="P12569" t="s">
        <v>751</v>
      </c>
      <c r="Q12569" t="s">
        <v>751</v>
      </c>
      <c r="R12569" t="s">
        <v>751</v>
      </c>
      <c r="S12569" t="s">
        <v>758</v>
      </c>
    </row>
    <row r="12570" spans="1:19" x14ac:dyDescent="0.3">
      <c r="A12570" t="s">
        <v>747</v>
      </c>
      <c r="B12570" t="s">
        <v>748</v>
      </c>
      <c r="C12570" t="s">
        <v>749</v>
      </c>
      <c r="D12570" t="s">
        <v>750</v>
      </c>
      <c r="E12570">
        <v>0</v>
      </c>
      <c r="F12570" t="s">
        <v>554</v>
      </c>
      <c r="G12570" s="37">
        <v>68944.86</v>
      </c>
      <c r="H12570">
        <v>3.06</v>
      </c>
      <c r="I12570">
        <v>68944.86</v>
      </c>
      <c r="J12570">
        <v>1.37</v>
      </c>
      <c r="K12570">
        <v>68944.86</v>
      </c>
      <c r="L12570">
        <v>17.13</v>
      </c>
      <c r="M12570" t="s">
        <v>751</v>
      </c>
      <c r="N12570" s="37">
        <v>0</v>
      </c>
      <c r="O12570" t="s">
        <v>751</v>
      </c>
      <c r="P12570" t="s">
        <v>766</v>
      </c>
      <c r="Q12570" t="s">
        <v>766</v>
      </c>
      <c r="R12570" t="s">
        <v>766</v>
      </c>
      <c r="S12570" t="s">
        <v>758</v>
      </c>
    </row>
    <row r="12571" spans="1:19" x14ac:dyDescent="0.3">
      <c r="A12571" t="s">
        <v>752</v>
      </c>
      <c r="B12571" t="s">
        <v>748</v>
      </c>
      <c r="C12571" t="s">
        <v>749</v>
      </c>
      <c r="D12571" t="s">
        <v>750</v>
      </c>
      <c r="E12571">
        <v>-1</v>
      </c>
      <c r="F12571" t="s">
        <v>456</v>
      </c>
      <c r="G12571" s="37">
        <v>4466.0600000000004</v>
      </c>
      <c r="H12571">
        <v>7.43</v>
      </c>
      <c r="I12571">
        <v>4466.0600000000004</v>
      </c>
      <c r="J12571">
        <v>0.56999999999999995</v>
      </c>
      <c r="K12571">
        <v>4466.0600000000004</v>
      </c>
      <c r="L12571">
        <v>3</v>
      </c>
      <c r="M12571" t="s">
        <v>751</v>
      </c>
      <c r="N12571" s="37">
        <v>0</v>
      </c>
      <c r="O12571" t="s">
        <v>751</v>
      </c>
      <c r="P12571" t="s">
        <v>766</v>
      </c>
      <c r="Q12571" t="s">
        <v>766</v>
      </c>
      <c r="R12571" t="s">
        <v>766</v>
      </c>
      <c r="S12571" t="s">
        <v>758</v>
      </c>
    </row>
    <row r="12572" spans="1:19" x14ac:dyDescent="0.3">
      <c r="A12572" t="s">
        <v>747</v>
      </c>
      <c r="B12572" t="s">
        <v>748</v>
      </c>
      <c r="C12572" t="s">
        <v>749</v>
      </c>
      <c r="D12572" t="s">
        <v>750</v>
      </c>
      <c r="E12572">
        <v>0</v>
      </c>
      <c r="F12572" t="s">
        <v>37</v>
      </c>
      <c r="G12572" s="37">
        <v>7679579.9500000002</v>
      </c>
      <c r="H12572">
        <v>12.44</v>
      </c>
      <c r="I12572">
        <v>7679579.9500000002</v>
      </c>
      <c r="J12572">
        <v>123.3</v>
      </c>
      <c r="K12572">
        <v>7679579.9500000002</v>
      </c>
      <c r="L12572">
        <v>1223.1400000000001</v>
      </c>
      <c r="M12572">
        <v>1</v>
      </c>
      <c r="N12572" s="37">
        <v>18738.18</v>
      </c>
      <c r="O12572" t="s">
        <v>751</v>
      </c>
      <c r="P12572" t="s">
        <v>767</v>
      </c>
      <c r="Q12572" t="s">
        <v>767</v>
      </c>
      <c r="R12572" t="s">
        <v>767</v>
      </c>
      <c r="S12572" t="s">
        <v>758</v>
      </c>
    </row>
    <row r="12573" spans="1:19" x14ac:dyDescent="0.3">
      <c r="A12573" t="s">
        <v>747</v>
      </c>
      <c r="B12573" t="s">
        <v>748</v>
      </c>
      <c r="C12573" t="s">
        <v>749</v>
      </c>
      <c r="D12573" t="s">
        <v>750</v>
      </c>
      <c r="E12573">
        <v>5</v>
      </c>
      <c r="F12573" t="s">
        <v>265</v>
      </c>
      <c r="G12573" s="37">
        <v>509850.63</v>
      </c>
      <c r="H12573">
        <v>28.26</v>
      </c>
      <c r="I12573">
        <v>509850.63</v>
      </c>
      <c r="J12573">
        <v>13.42</v>
      </c>
      <c r="K12573">
        <v>509850.63</v>
      </c>
      <c r="L12573">
        <v>128.57</v>
      </c>
      <c r="M12573" t="s">
        <v>751</v>
      </c>
      <c r="N12573" s="37">
        <v>0</v>
      </c>
      <c r="O12573">
        <v>2549253.15</v>
      </c>
      <c r="P12573" t="s">
        <v>766</v>
      </c>
      <c r="Q12573" t="s">
        <v>766</v>
      </c>
      <c r="R12573" t="s">
        <v>766</v>
      </c>
      <c r="S12573" t="s">
        <v>758</v>
      </c>
    </row>
    <row r="12574" spans="1:19" x14ac:dyDescent="0.3">
      <c r="A12574" t="s">
        <v>753</v>
      </c>
      <c r="B12574" t="s">
        <v>748</v>
      </c>
      <c r="C12574" t="s">
        <v>754</v>
      </c>
      <c r="D12574" t="s">
        <v>750</v>
      </c>
      <c r="E12574">
        <v>3</v>
      </c>
      <c r="F12574" t="s">
        <v>446</v>
      </c>
      <c r="G12574" s="37">
        <v>-8145.37</v>
      </c>
      <c r="H12574" t="s">
        <v>751</v>
      </c>
      <c r="I12574">
        <v>-8145.37</v>
      </c>
      <c r="J12574" t="s">
        <v>751</v>
      </c>
      <c r="K12574">
        <v>-8145.37</v>
      </c>
      <c r="L12574" t="s">
        <v>751</v>
      </c>
      <c r="M12574" t="s">
        <v>751</v>
      </c>
      <c r="N12574" s="37">
        <v>0</v>
      </c>
      <c r="O12574" t="s">
        <v>751</v>
      </c>
      <c r="P12574" t="s">
        <v>751</v>
      </c>
      <c r="Q12574" t="s">
        <v>751</v>
      </c>
      <c r="R12574" t="s">
        <v>751</v>
      </c>
      <c r="S12574" t="s">
        <v>758</v>
      </c>
    </row>
    <row r="12575" spans="1:19" x14ac:dyDescent="0.3">
      <c r="A12575" t="s">
        <v>747</v>
      </c>
      <c r="B12575" t="s">
        <v>748</v>
      </c>
      <c r="C12575" t="s">
        <v>749</v>
      </c>
      <c r="D12575" t="s">
        <v>750</v>
      </c>
      <c r="E12575">
        <v>3</v>
      </c>
      <c r="F12575" t="s">
        <v>389</v>
      </c>
      <c r="G12575" s="37">
        <v>148419.79999999999</v>
      </c>
      <c r="H12575">
        <v>326.97000000000003</v>
      </c>
      <c r="I12575">
        <v>148419.79999999999</v>
      </c>
      <c r="J12575">
        <v>25.05</v>
      </c>
      <c r="K12575">
        <v>148419.79999999999</v>
      </c>
      <c r="L12575">
        <v>132.11000000000001</v>
      </c>
      <c r="M12575" t="s">
        <v>751</v>
      </c>
      <c r="N12575" s="37">
        <v>0</v>
      </c>
      <c r="O12575">
        <v>445259.4</v>
      </c>
      <c r="P12575" t="s">
        <v>766</v>
      </c>
      <c r="Q12575" t="s">
        <v>766</v>
      </c>
      <c r="R12575" t="s">
        <v>766</v>
      </c>
      <c r="S12575" t="s">
        <v>758</v>
      </c>
    </row>
    <row r="12576" spans="1:19" x14ac:dyDescent="0.3">
      <c r="A12576" t="s">
        <v>753</v>
      </c>
      <c r="B12576" t="s">
        <v>748</v>
      </c>
      <c r="C12576" t="s">
        <v>749</v>
      </c>
      <c r="D12576" t="s">
        <v>750</v>
      </c>
      <c r="E12576">
        <v>-4</v>
      </c>
      <c r="F12576" t="s">
        <v>141</v>
      </c>
      <c r="G12576" s="37">
        <v>35.15</v>
      </c>
      <c r="H12576">
        <v>0</v>
      </c>
      <c r="I12576">
        <v>35.15</v>
      </c>
      <c r="J12576">
        <v>0</v>
      </c>
      <c r="K12576">
        <v>35.15</v>
      </c>
      <c r="L12576">
        <v>0.01</v>
      </c>
      <c r="M12576" t="s">
        <v>751</v>
      </c>
      <c r="N12576" s="37">
        <v>0</v>
      </c>
      <c r="O12576" t="s">
        <v>751</v>
      </c>
      <c r="P12576" t="s">
        <v>766</v>
      </c>
      <c r="Q12576" t="s">
        <v>766</v>
      </c>
      <c r="R12576" t="s">
        <v>766</v>
      </c>
      <c r="S12576" t="s">
        <v>758</v>
      </c>
    </row>
    <row r="12577" spans="1:19" x14ac:dyDescent="0.3">
      <c r="A12577" t="s">
        <v>753</v>
      </c>
      <c r="B12577" t="s">
        <v>748</v>
      </c>
      <c r="C12577" t="s">
        <v>749</v>
      </c>
      <c r="D12577" t="s">
        <v>750</v>
      </c>
      <c r="E12577">
        <v>3</v>
      </c>
      <c r="F12577" t="s">
        <v>393</v>
      </c>
      <c r="G12577" s="37">
        <v>308179.96000000002</v>
      </c>
      <c r="H12577">
        <v>42.72</v>
      </c>
      <c r="I12577">
        <v>308179.96000000002</v>
      </c>
      <c r="J12577">
        <v>6</v>
      </c>
      <c r="K12577">
        <v>308179.96000000002</v>
      </c>
      <c r="L12577">
        <v>332.18</v>
      </c>
      <c r="M12577" t="s">
        <v>751</v>
      </c>
      <c r="N12577" s="37">
        <v>0</v>
      </c>
      <c r="O12577">
        <v>924539.88000000012</v>
      </c>
      <c r="P12577" t="s">
        <v>766</v>
      </c>
      <c r="Q12577" t="s">
        <v>766</v>
      </c>
      <c r="R12577" t="s">
        <v>766</v>
      </c>
      <c r="S12577" t="s">
        <v>758</v>
      </c>
    </row>
    <row r="12578" spans="1:19" x14ac:dyDescent="0.3">
      <c r="A12578" t="s">
        <v>753</v>
      </c>
      <c r="B12578" t="s">
        <v>748</v>
      </c>
      <c r="C12578" t="s">
        <v>749</v>
      </c>
      <c r="D12578" t="s">
        <v>750</v>
      </c>
      <c r="E12578">
        <v>3</v>
      </c>
      <c r="F12578" t="s">
        <v>392</v>
      </c>
      <c r="G12578" s="37">
        <v>49537.62</v>
      </c>
      <c r="H12578">
        <v>6.32</v>
      </c>
      <c r="I12578">
        <v>49537.62</v>
      </c>
      <c r="J12578">
        <v>4.3</v>
      </c>
      <c r="K12578">
        <v>49537.62</v>
      </c>
      <c r="L12578">
        <v>77.040000000000006</v>
      </c>
      <c r="M12578" t="s">
        <v>751</v>
      </c>
      <c r="N12578" s="37">
        <v>0</v>
      </c>
      <c r="O12578">
        <v>148612.85999999999</v>
      </c>
      <c r="P12578" t="s">
        <v>766</v>
      </c>
      <c r="Q12578" t="s">
        <v>766</v>
      </c>
      <c r="R12578" t="s">
        <v>766</v>
      </c>
      <c r="S12578" t="s">
        <v>758</v>
      </c>
    </row>
    <row r="12579" spans="1:19" x14ac:dyDescent="0.3">
      <c r="A12579" t="s">
        <v>747</v>
      </c>
      <c r="B12579" t="s">
        <v>748</v>
      </c>
      <c r="C12579" t="s">
        <v>754</v>
      </c>
      <c r="D12579" t="s">
        <v>750</v>
      </c>
      <c r="E12579">
        <v>5</v>
      </c>
      <c r="F12579" t="s">
        <v>320</v>
      </c>
      <c r="G12579" s="37">
        <v>-860.58</v>
      </c>
      <c r="H12579" t="s">
        <v>751</v>
      </c>
      <c r="I12579">
        <v>-860.58</v>
      </c>
      <c r="J12579" t="s">
        <v>751</v>
      </c>
      <c r="K12579">
        <v>-860.58</v>
      </c>
      <c r="L12579" t="s">
        <v>751</v>
      </c>
      <c r="M12579" t="s">
        <v>751</v>
      </c>
      <c r="N12579" s="37">
        <v>0</v>
      </c>
      <c r="O12579" t="s">
        <v>751</v>
      </c>
      <c r="P12579" t="s">
        <v>751</v>
      </c>
      <c r="Q12579" t="s">
        <v>751</v>
      </c>
      <c r="R12579" t="s">
        <v>751</v>
      </c>
      <c r="S12579" t="s">
        <v>758</v>
      </c>
    </row>
    <row r="12580" spans="1:19" x14ac:dyDescent="0.3">
      <c r="A12580" t="s">
        <v>747</v>
      </c>
      <c r="B12580" t="s">
        <v>748</v>
      </c>
      <c r="C12580" t="s">
        <v>754</v>
      </c>
      <c r="D12580" t="s">
        <v>750</v>
      </c>
      <c r="E12580">
        <v>-1</v>
      </c>
      <c r="F12580" t="s">
        <v>69</v>
      </c>
      <c r="G12580" s="37">
        <v>-374.96</v>
      </c>
      <c r="H12580" t="s">
        <v>751</v>
      </c>
      <c r="I12580">
        <v>-374.96</v>
      </c>
      <c r="J12580" t="s">
        <v>751</v>
      </c>
      <c r="K12580">
        <v>-374.96</v>
      </c>
      <c r="L12580" t="s">
        <v>751</v>
      </c>
      <c r="M12580" t="s">
        <v>751</v>
      </c>
      <c r="N12580" s="37">
        <v>0</v>
      </c>
      <c r="O12580" t="s">
        <v>751</v>
      </c>
      <c r="P12580" t="s">
        <v>751</v>
      </c>
      <c r="Q12580" t="s">
        <v>751</v>
      </c>
      <c r="R12580" t="s">
        <v>751</v>
      </c>
      <c r="S12580" t="s">
        <v>758</v>
      </c>
    </row>
    <row r="12581" spans="1:19" x14ac:dyDescent="0.3">
      <c r="A12581" t="s">
        <v>752</v>
      </c>
      <c r="B12581" t="s">
        <v>748</v>
      </c>
      <c r="C12581" t="s">
        <v>749</v>
      </c>
      <c r="D12581" t="s">
        <v>750</v>
      </c>
      <c r="E12581">
        <v>-4</v>
      </c>
      <c r="F12581" t="s">
        <v>479</v>
      </c>
      <c r="G12581" s="37">
        <v>38980.730000000003</v>
      </c>
      <c r="H12581">
        <v>0.08</v>
      </c>
      <c r="I12581">
        <v>38980.730000000003</v>
      </c>
      <c r="J12581">
        <v>0.04</v>
      </c>
      <c r="K12581">
        <v>38980.730000000003</v>
      </c>
      <c r="L12581">
        <v>0.38</v>
      </c>
      <c r="M12581" t="s">
        <v>751</v>
      </c>
      <c r="N12581" s="37">
        <v>0</v>
      </c>
      <c r="O12581" t="s">
        <v>751</v>
      </c>
      <c r="P12581" t="s">
        <v>766</v>
      </c>
      <c r="Q12581" t="s">
        <v>766</v>
      </c>
      <c r="R12581" t="s">
        <v>766</v>
      </c>
      <c r="S12581" t="s">
        <v>758</v>
      </c>
    </row>
    <row r="12582" spans="1:19" x14ac:dyDescent="0.3">
      <c r="A12582" t="s">
        <v>752</v>
      </c>
      <c r="B12582" t="s">
        <v>748</v>
      </c>
      <c r="C12582" t="s">
        <v>749</v>
      </c>
      <c r="D12582" t="s">
        <v>750</v>
      </c>
      <c r="E12582">
        <v>-4</v>
      </c>
      <c r="F12582" t="s">
        <v>183</v>
      </c>
      <c r="G12582" s="37">
        <v>7073543.8399999999</v>
      </c>
      <c r="H12582">
        <v>427.32</v>
      </c>
      <c r="I12582">
        <v>7073543.8399999999</v>
      </c>
      <c r="J12582">
        <v>60.04</v>
      </c>
      <c r="K12582">
        <v>7073543.8399999999</v>
      </c>
      <c r="L12582">
        <v>3323.05</v>
      </c>
      <c r="M12582" t="s">
        <v>751</v>
      </c>
      <c r="N12582" s="37">
        <v>0</v>
      </c>
      <c r="O12582" t="s">
        <v>751</v>
      </c>
      <c r="P12582" t="s">
        <v>766</v>
      </c>
      <c r="Q12582" t="s">
        <v>766</v>
      </c>
      <c r="R12582" t="s">
        <v>766</v>
      </c>
      <c r="S12582" t="s">
        <v>758</v>
      </c>
    </row>
    <row r="12583" spans="1:19" x14ac:dyDescent="0.3">
      <c r="A12583" t="s">
        <v>752</v>
      </c>
      <c r="B12583" t="s">
        <v>748</v>
      </c>
      <c r="C12583" t="s">
        <v>749</v>
      </c>
      <c r="D12583" t="s">
        <v>750</v>
      </c>
      <c r="E12583">
        <v>1</v>
      </c>
      <c r="F12583" t="s">
        <v>423</v>
      </c>
      <c r="G12583" s="37">
        <v>91711.360000000001</v>
      </c>
      <c r="H12583">
        <v>77.5</v>
      </c>
      <c r="I12583">
        <v>91711.360000000001</v>
      </c>
      <c r="J12583">
        <v>5.94</v>
      </c>
      <c r="K12583">
        <v>91711.360000000001</v>
      </c>
      <c r="L12583">
        <v>31.32</v>
      </c>
      <c r="M12583" t="s">
        <v>751</v>
      </c>
      <c r="N12583" s="37">
        <v>0</v>
      </c>
      <c r="O12583">
        <v>91711.360000000001</v>
      </c>
      <c r="P12583" t="s">
        <v>766</v>
      </c>
      <c r="Q12583" t="s">
        <v>766</v>
      </c>
      <c r="R12583" t="s">
        <v>766</v>
      </c>
      <c r="S12583" t="s">
        <v>758</v>
      </c>
    </row>
    <row r="12584" spans="1:19" x14ac:dyDescent="0.3">
      <c r="A12584" t="s">
        <v>747</v>
      </c>
      <c r="B12584" t="s">
        <v>748</v>
      </c>
      <c r="C12584" t="s">
        <v>749</v>
      </c>
      <c r="D12584" t="s">
        <v>750</v>
      </c>
      <c r="E12584">
        <v>-1</v>
      </c>
      <c r="F12584" t="s">
        <v>38</v>
      </c>
      <c r="G12584" s="37">
        <v>16367.52</v>
      </c>
      <c r="H12584">
        <v>1.46</v>
      </c>
      <c r="I12584">
        <v>16367.52</v>
      </c>
      <c r="J12584">
        <v>0.53</v>
      </c>
      <c r="K12584">
        <v>16367.52</v>
      </c>
      <c r="L12584">
        <v>5.09</v>
      </c>
      <c r="M12584" t="s">
        <v>751</v>
      </c>
      <c r="N12584" s="37">
        <v>0</v>
      </c>
      <c r="O12584" t="s">
        <v>751</v>
      </c>
      <c r="P12584" t="s">
        <v>766</v>
      </c>
      <c r="Q12584" t="s">
        <v>766</v>
      </c>
      <c r="R12584" t="s">
        <v>766</v>
      </c>
      <c r="S12584" t="s">
        <v>758</v>
      </c>
    </row>
    <row r="12585" spans="1:19" x14ac:dyDescent="0.3">
      <c r="A12585" t="s">
        <v>747</v>
      </c>
      <c r="B12585" t="s">
        <v>748</v>
      </c>
      <c r="C12585" t="s">
        <v>749</v>
      </c>
      <c r="D12585" t="s">
        <v>750</v>
      </c>
      <c r="E12585">
        <v>0</v>
      </c>
      <c r="F12585" t="s">
        <v>529</v>
      </c>
      <c r="G12585" s="37">
        <v>674554.05</v>
      </c>
      <c r="H12585">
        <v>20.84</v>
      </c>
      <c r="I12585">
        <v>674554.05</v>
      </c>
      <c r="J12585">
        <v>72.400000000000006</v>
      </c>
      <c r="K12585">
        <v>674554.05</v>
      </c>
      <c r="L12585">
        <v>2689.28</v>
      </c>
      <c r="M12585">
        <v>1</v>
      </c>
      <c r="N12585" s="37">
        <v>0</v>
      </c>
      <c r="O12585" t="s">
        <v>751</v>
      </c>
      <c r="P12585" t="s">
        <v>767</v>
      </c>
      <c r="Q12585" t="s">
        <v>767</v>
      </c>
      <c r="R12585" t="s">
        <v>766</v>
      </c>
      <c r="S12585" t="s">
        <v>758</v>
      </c>
    </row>
    <row r="12586" spans="1:19" x14ac:dyDescent="0.3">
      <c r="A12586" t="s">
        <v>753</v>
      </c>
      <c r="B12586" t="s">
        <v>748</v>
      </c>
      <c r="C12586" t="s">
        <v>749</v>
      </c>
      <c r="D12586" t="s">
        <v>750</v>
      </c>
      <c r="E12586">
        <v>15</v>
      </c>
      <c r="F12586" t="s">
        <v>249</v>
      </c>
      <c r="G12586" s="37">
        <v>155596.21</v>
      </c>
      <c r="H12586">
        <v>3.48</v>
      </c>
      <c r="I12586">
        <v>155596.21</v>
      </c>
      <c r="J12586">
        <v>18.7</v>
      </c>
      <c r="K12586">
        <v>155596.21</v>
      </c>
      <c r="L12586">
        <v>99.65</v>
      </c>
      <c r="M12586" t="s">
        <v>751</v>
      </c>
      <c r="N12586" s="37">
        <v>0</v>
      </c>
      <c r="O12586">
        <v>2333943.15</v>
      </c>
      <c r="P12586" t="s">
        <v>766</v>
      </c>
      <c r="Q12586" t="s">
        <v>766</v>
      </c>
      <c r="R12586" t="s">
        <v>768</v>
      </c>
      <c r="S12586" t="s">
        <v>758</v>
      </c>
    </row>
    <row r="12587" spans="1:19" x14ac:dyDescent="0.3">
      <c r="A12587" t="s">
        <v>752</v>
      </c>
      <c r="B12587" t="s">
        <v>748</v>
      </c>
      <c r="C12587" t="s">
        <v>749</v>
      </c>
      <c r="D12587" t="s">
        <v>750</v>
      </c>
      <c r="E12587">
        <v>3</v>
      </c>
      <c r="F12587" t="s">
        <v>21</v>
      </c>
      <c r="G12587" s="37">
        <v>120176.78</v>
      </c>
      <c r="H12587">
        <v>6.09</v>
      </c>
      <c r="I12587">
        <v>120176.78</v>
      </c>
      <c r="J12587">
        <v>2.89</v>
      </c>
      <c r="K12587">
        <v>120176.78</v>
      </c>
      <c r="L12587">
        <v>27.69</v>
      </c>
      <c r="M12587" t="s">
        <v>751</v>
      </c>
      <c r="N12587" s="37">
        <v>0</v>
      </c>
      <c r="O12587">
        <v>360530.34</v>
      </c>
      <c r="P12587" t="s">
        <v>766</v>
      </c>
      <c r="Q12587" t="s">
        <v>766</v>
      </c>
      <c r="R12587" t="s">
        <v>766</v>
      </c>
      <c r="S12587" t="s">
        <v>758</v>
      </c>
    </row>
    <row r="12588" spans="1:19" x14ac:dyDescent="0.3">
      <c r="A12588" t="s">
        <v>752</v>
      </c>
      <c r="B12588" t="s">
        <v>748</v>
      </c>
      <c r="C12588" t="s">
        <v>754</v>
      </c>
      <c r="D12588" t="s">
        <v>750</v>
      </c>
      <c r="E12588">
        <v>3</v>
      </c>
      <c r="F12588" t="s">
        <v>350</v>
      </c>
      <c r="G12588" s="37">
        <v>-25655.91</v>
      </c>
      <c r="H12588" t="s">
        <v>751</v>
      </c>
      <c r="I12588">
        <v>-25655.91</v>
      </c>
      <c r="J12588" t="s">
        <v>751</v>
      </c>
      <c r="K12588">
        <v>-25655.91</v>
      </c>
      <c r="L12588" t="s">
        <v>751</v>
      </c>
      <c r="M12588" t="s">
        <v>751</v>
      </c>
      <c r="N12588" s="37">
        <v>0</v>
      </c>
      <c r="O12588" t="s">
        <v>751</v>
      </c>
      <c r="P12588" t="s">
        <v>751</v>
      </c>
      <c r="Q12588" t="s">
        <v>751</v>
      </c>
      <c r="R12588" t="s">
        <v>751</v>
      </c>
      <c r="S12588" t="s">
        <v>758</v>
      </c>
    </row>
    <row r="12589" spans="1:19" x14ac:dyDescent="0.3">
      <c r="A12589" t="s">
        <v>747</v>
      </c>
      <c r="B12589" t="s">
        <v>748</v>
      </c>
      <c r="C12589" t="s">
        <v>754</v>
      </c>
      <c r="D12589" t="s">
        <v>750</v>
      </c>
      <c r="E12589">
        <v>3</v>
      </c>
      <c r="F12589" t="s">
        <v>324</v>
      </c>
      <c r="G12589" s="37">
        <v>-333.2</v>
      </c>
      <c r="H12589" t="s">
        <v>751</v>
      </c>
      <c r="I12589">
        <v>-333.2</v>
      </c>
      <c r="J12589" t="s">
        <v>751</v>
      </c>
      <c r="K12589">
        <v>-333.2</v>
      </c>
      <c r="L12589" t="s">
        <v>751</v>
      </c>
      <c r="M12589" t="s">
        <v>751</v>
      </c>
      <c r="N12589" s="37">
        <v>0</v>
      </c>
      <c r="O12589" t="s">
        <v>751</v>
      </c>
      <c r="P12589" t="s">
        <v>751</v>
      </c>
      <c r="Q12589" t="s">
        <v>751</v>
      </c>
      <c r="R12589" t="s">
        <v>751</v>
      </c>
      <c r="S12589" t="s">
        <v>758</v>
      </c>
    </row>
    <row r="12590" spans="1:19" x14ac:dyDescent="0.3">
      <c r="A12590" t="s">
        <v>753</v>
      </c>
      <c r="B12590" t="s">
        <v>748</v>
      </c>
      <c r="C12590" t="s">
        <v>749</v>
      </c>
      <c r="D12590" t="s">
        <v>750</v>
      </c>
      <c r="E12590">
        <v>11</v>
      </c>
      <c r="F12590" t="s">
        <v>263</v>
      </c>
      <c r="G12590" s="37">
        <v>400453.2</v>
      </c>
      <c r="H12590">
        <v>7.19</v>
      </c>
      <c r="I12590">
        <v>400453.2</v>
      </c>
      <c r="J12590">
        <v>37.46</v>
      </c>
      <c r="K12590">
        <v>400453.2</v>
      </c>
      <c r="L12590">
        <v>23.15</v>
      </c>
      <c r="M12590" t="s">
        <v>751</v>
      </c>
      <c r="N12590" s="37">
        <v>0</v>
      </c>
      <c r="O12590">
        <v>4404985.2</v>
      </c>
      <c r="P12590" t="s">
        <v>766</v>
      </c>
      <c r="Q12590" t="s">
        <v>766</v>
      </c>
      <c r="R12590" t="s">
        <v>768</v>
      </c>
      <c r="S12590" t="s">
        <v>758</v>
      </c>
    </row>
    <row r="12591" spans="1:19" x14ac:dyDescent="0.3">
      <c r="A12591" t="s">
        <v>753</v>
      </c>
      <c r="B12591" t="s">
        <v>748</v>
      </c>
      <c r="C12591" t="s">
        <v>749</v>
      </c>
      <c r="D12591" t="s">
        <v>750</v>
      </c>
      <c r="E12591">
        <v>-1</v>
      </c>
      <c r="F12591" t="s">
        <v>296</v>
      </c>
      <c r="G12591" s="37">
        <v>137699.29999999999</v>
      </c>
      <c r="H12591">
        <v>7.13</v>
      </c>
      <c r="I12591">
        <v>137699.29999999999</v>
      </c>
      <c r="J12591">
        <v>3.88</v>
      </c>
      <c r="K12591">
        <v>137699.29999999999</v>
      </c>
      <c r="L12591">
        <v>63.52</v>
      </c>
      <c r="M12591" t="s">
        <v>751</v>
      </c>
      <c r="N12591" s="37">
        <v>0</v>
      </c>
      <c r="O12591" t="s">
        <v>751</v>
      </c>
      <c r="P12591" t="s">
        <v>766</v>
      </c>
      <c r="Q12591" t="s">
        <v>766</v>
      </c>
      <c r="R12591" t="s">
        <v>766</v>
      </c>
      <c r="S12591" t="s">
        <v>758</v>
      </c>
    </row>
    <row r="12592" spans="1:19" x14ac:dyDescent="0.3">
      <c r="A12592" t="s">
        <v>752</v>
      </c>
      <c r="B12592" t="s">
        <v>748</v>
      </c>
      <c r="C12592" t="s">
        <v>749</v>
      </c>
      <c r="D12592" t="s">
        <v>750</v>
      </c>
      <c r="E12592">
        <v>1</v>
      </c>
      <c r="F12592" t="s">
        <v>127</v>
      </c>
      <c r="G12592" s="37">
        <v>23981.22</v>
      </c>
      <c r="H12592">
        <v>1.62</v>
      </c>
      <c r="I12592">
        <v>23981.22</v>
      </c>
      <c r="J12592">
        <v>0.77</v>
      </c>
      <c r="K12592">
        <v>23981.22</v>
      </c>
      <c r="L12592">
        <v>7.35</v>
      </c>
      <c r="M12592" t="s">
        <v>751</v>
      </c>
      <c r="N12592" s="37">
        <v>0</v>
      </c>
      <c r="O12592">
        <v>23981.22</v>
      </c>
      <c r="P12592" t="s">
        <v>766</v>
      </c>
      <c r="Q12592" t="s">
        <v>766</v>
      </c>
      <c r="R12592" t="s">
        <v>766</v>
      </c>
      <c r="S12592" t="s">
        <v>758</v>
      </c>
    </row>
    <row r="12593" spans="1:19" x14ac:dyDescent="0.3">
      <c r="A12593" t="s">
        <v>747</v>
      </c>
      <c r="B12593" t="s">
        <v>748</v>
      </c>
      <c r="C12593" t="s">
        <v>749</v>
      </c>
      <c r="D12593" t="s">
        <v>750</v>
      </c>
      <c r="E12593">
        <v>1</v>
      </c>
      <c r="F12593" t="s">
        <v>426</v>
      </c>
      <c r="G12593" s="37">
        <v>28306.29</v>
      </c>
      <c r="H12593">
        <v>370.13</v>
      </c>
      <c r="I12593">
        <v>28306.29</v>
      </c>
      <c r="J12593">
        <v>317.10000000000002</v>
      </c>
      <c r="K12593">
        <v>28306.29</v>
      </c>
      <c r="L12593">
        <v>5.87</v>
      </c>
      <c r="M12593" t="s">
        <v>751</v>
      </c>
      <c r="N12593" s="37">
        <v>0</v>
      </c>
      <c r="O12593">
        <v>28306.29</v>
      </c>
      <c r="P12593" t="s">
        <v>766</v>
      </c>
      <c r="Q12593" t="s">
        <v>766</v>
      </c>
      <c r="R12593" t="s">
        <v>768</v>
      </c>
      <c r="S12593" t="s">
        <v>758</v>
      </c>
    </row>
    <row r="12594" spans="1:19" x14ac:dyDescent="0.3">
      <c r="A12594" t="s">
        <v>753</v>
      </c>
      <c r="B12594" t="s">
        <v>748</v>
      </c>
      <c r="C12594" t="s">
        <v>754</v>
      </c>
      <c r="D12594" t="s">
        <v>750</v>
      </c>
      <c r="E12594">
        <v>6</v>
      </c>
      <c r="F12594" t="s">
        <v>157</v>
      </c>
      <c r="G12594" s="37">
        <v>-7878.1</v>
      </c>
      <c r="H12594" t="s">
        <v>751</v>
      </c>
      <c r="I12594">
        <v>-7878.1</v>
      </c>
      <c r="J12594" t="s">
        <v>751</v>
      </c>
      <c r="K12594">
        <v>-7878.1</v>
      </c>
      <c r="L12594" t="s">
        <v>751</v>
      </c>
      <c r="M12594" t="s">
        <v>751</v>
      </c>
      <c r="N12594" s="37">
        <v>0</v>
      </c>
      <c r="O12594" t="s">
        <v>751</v>
      </c>
      <c r="P12594" t="s">
        <v>751</v>
      </c>
      <c r="Q12594" t="s">
        <v>751</v>
      </c>
      <c r="R12594" t="s">
        <v>751</v>
      </c>
      <c r="S12594" t="s">
        <v>758</v>
      </c>
    </row>
    <row r="12595" spans="1:19" x14ac:dyDescent="0.3">
      <c r="A12595" t="s">
        <v>747</v>
      </c>
      <c r="B12595" t="s">
        <v>748</v>
      </c>
      <c r="C12595" t="s">
        <v>749</v>
      </c>
      <c r="D12595" t="s">
        <v>750</v>
      </c>
      <c r="E12595">
        <v>-1</v>
      </c>
      <c r="F12595" t="s">
        <v>313</v>
      </c>
      <c r="G12595" s="37">
        <v>1670762.66</v>
      </c>
      <c r="H12595">
        <v>143.91</v>
      </c>
      <c r="I12595">
        <v>1670762.66</v>
      </c>
      <c r="J12595">
        <v>11.02</v>
      </c>
      <c r="K12595">
        <v>1670762.66</v>
      </c>
      <c r="L12595">
        <v>58.15</v>
      </c>
      <c r="M12595" t="s">
        <v>751</v>
      </c>
      <c r="N12595" s="37">
        <v>0</v>
      </c>
      <c r="O12595" t="s">
        <v>751</v>
      </c>
      <c r="P12595" t="s">
        <v>766</v>
      </c>
      <c r="Q12595" t="s">
        <v>766</v>
      </c>
      <c r="R12595" t="s">
        <v>766</v>
      </c>
      <c r="S12595" t="s">
        <v>758</v>
      </c>
    </row>
    <row r="12596" spans="1:19" x14ac:dyDescent="0.3">
      <c r="A12596" t="s">
        <v>747</v>
      </c>
      <c r="B12596" t="s">
        <v>748</v>
      </c>
      <c r="C12596" t="s">
        <v>754</v>
      </c>
      <c r="D12596" t="s">
        <v>750</v>
      </c>
      <c r="E12596">
        <v>3</v>
      </c>
      <c r="F12596" t="s">
        <v>79</v>
      </c>
      <c r="G12596" s="37">
        <v>-1532.47</v>
      </c>
      <c r="H12596" t="s">
        <v>751</v>
      </c>
      <c r="I12596">
        <v>-1532.47</v>
      </c>
      <c r="J12596" t="s">
        <v>751</v>
      </c>
      <c r="K12596">
        <v>-1532.47</v>
      </c>
      <c r="L12596" t="s">
        <v>751</v>
      </c>
      <c r="M12596" t="s">
        <v>751</v>
      </c>
      <c r="N12596" s="37">
        <v>0</v>
      </c>
      <c r="O12596" t="s">
        <v>751</v>
      </c>
      <c r="P12596" t="s">
        <v>751</v>
      </c>
      <c r="Q12596" t="s">
        <v>751</v>
      </c>
      <c r="R12596" t="s">
        <v>751</v>
      </c>
      <c r="S12596" t="s">
        <v>758</v>
      </c>
    </row>
    <row r="12597" spans="1:19" x14ac:dyDescent="0.3">
      <c r="A12597" t="s">
        <v>747</v>
      </c>
      <c r="B12597" t="s">
        <v>748</v>
      </c>
      <c r="C12597" t="s">
        <v>749</v>
      </c>
      <c r="D12597" t="s">
        <v>750</v>
      </c>
      <c r="E12597">
        <v>0</v>
      </c>
      <c r="F12597" t="s">
        <v>505</v>
      </c>
      <c r="G12597" s="37">
        <v>253.02</v>
      </c>
      <c r="H12597">
        <v>0.02</v>
      </c>
      <c r="I12597">
        <v>253.02</v>
      </c>
      <c r="J12597">
        <v>0.01</v>
      </c>
      <c r="K12597">
        <v>253.02</v>
      </c>
      <c r="L12597">
        <v>0.11</v>
      </c>
      <c r="M12597" t="s">
        <v>751</v>
      </c>
      <c r="N12597" s="37">
        <v>0</v>
      </c>
      <c r="O12597" t="s">
        <v>751</v>
      </c>
      <c r="P12597" t="s">
        <v>766</v>
      </c>
      <c r="Q12597" t="s">
        <v>766</v>
      </c>
      <c r="R12597" t="s">
        <v>766</v>
      </c>
      <c r="S12597" t="s">
        <v>758</v>
      </c>
    </row>
    <row r="12598" spans="1:19" x14ac:dyDescent="0.3">
      <c r="A12598" t="s">
        <v>747</v>
      </c>
      <c r="B12598" t="s">
        <v>748</v>
      </c>
      <c r="C12598" t="s">
        <v>754</v>
      </c>
      <c r="D12598" t="s">
        <v>750</v>
      </c>
      <c r="E12598">
        <v>3</v>
      </c>
      <c r="F12598" t="s">
        <v>473</v>
      </c>
      <c r="G12598" s="37">
        <v>-2298.35</v>
      </c>
      <c r="H12598" t="s">
        <v>751</v>
      </c>
      <c r="I12598">
        <v>-2298.35</v>
      </c>
      <c r="J12598" t="s">
        <v>751</v>
      </c>
      <c r="K12598">
        <v>-2298.35</v>
      </c>
      <c r="L12598" t="s">
        <v>751</v>
      </c>
      <c r="M12598" t="s">
        <v>751</v>
      </c>
      <c r="N12598" s="37">
        <v>0</v>
      </c>
      <c r="O12598" t="s">
        <v>751</v>
      </c>
      <c r="P12598" t="s">
        <v>751</v>
      </c>
      <c r="Q12598" t="s">
        <v>751</v>
      </c>
      <c r="R12598" t="s">
        <v>751</v>
      </c>
      <c r="S12598" t="s">
        <v>758</v>
      </c>
    </row>
    <row r="12599" spans="1:19" x14ac:dyDescent="0.3">
      <c r="A12599" t="s">
        <v>747</v>
      </c>
      <c r="B12599" t="s">
        <v>748</v>
      </c>
      <c r="C12599" t="s">
        <v>749</v>
      </c>
      <c r="D12599" t="s">
        <v>750</v>
      </c>
      <c r="E12599">
        <v>3</v>
      </c>
      <c r="F12599" t="s">
        <v>264</v>
      </c>
      <c r="G12599" s="37">
        <v>1084119.92</v>
      </c>
      <c r="H12599">
        <v>653.74</v>
      </c>
      <c r="I12599">
        <v>1084119.92</v>
      </c>
      <c r="J12599">
        <v>79.17</v>
      </c>
      <c r="K12599">
        <v>1084119.92</v>
      </c>
      <c r="L12599">
        <v>420.74</v>
      </c>
      <c r="M12599" t="s">
        <v>751</v>
      </c>
      <c r="N12599" s="37">
        <v>0</v>
      </c>
      <c r="O12599">
        <v>3252359.76</v>
      </c>
      <c r="P12599" t="s">
        <v>766</v>
      </c>
      <c r="Q12599" t="s">
        <v>766</v>
      </c>
      <c r="R12599" t="s">
        <v>766</v>
      </c>
      <c r="S12599" t="s">
        <v>758</v>
      </c>
    </row>
    <row r="12600" spans="1:19" x14ac:dyDescent="0.3">
      <c r="A12600" t="s">
        <v>752</v>
      </c>
      <c r="B12600" t="s">
        <v>748</v>
      </c>
      <c r="C12600" t="s">
        <v>749</v>
      </c>
      <c r="D12600" t="s">
        <v>750</v>
      </c>
      <c r="E12600">
        <v>1</v>
      </c>
      <c r="F12600" t="s">
        <v>102</v>
      </c>
      <c r="G12600" s="37">
        <v>91536.81</v>
      </c>
      <c r="H12600">
        <v>20.22</v>
      </c>
      <c r="I12600">
        <v>91536.81</v>
      </c>
      <c r="J12600">
        <v>4.78</v>
      </c>
      <c r="K12600">
        <v>91536.81</v>
      </c>
      <c r="L12600">
        <v>65.78</v>
      </c>
      <c r="M12600" t="s">
        <v>751</v>
      </c>
      <c r="N12600" s="37">
        <v>0</v>
      </c>
      <c r="O12600">
        <v>91536.81</v>
      </c>
      <c r="P12600" t="s">
        <v>766</v>
      </c>
      <c r="Q12600" t="s">
        <v>766</v>
      </c>
      <c r="R12600" t="s">
        <v>766</v>
      </c>
      <c r="S12600" t="s">
        <v>758</v>
      </c>
    </row>
    <row r="12601" spans="1:19" x14ac:dyDescent="0.3">
      <c r="A12601" t="s">
        <v>753</v>
      </c>
      <c r="B12601" t="s">
        <v>748</v>
      </c>
      <c r="C12601" t="s">
        <v>749</v>
      </c>
      <c r="D12601" t="s">
        <v>750</v>
      </c>
      <c r="E12601">
        <v>0</v>
      </c>
      <c r="F12601" t="s">
        <v>496</v>
      </c>
      <c r="G12601" s="37">
        <v>3361.24</v>
      </c>
      <c r="H12601">
        <v>0.45</v>
      </c>
      <c r="I12601">
        <v>3361.24</v>
      </c>
      <c r="J12601">
        <v>0.25</v>
      </c>
      <c r="K12601">
        <v>3361.24</v>
      </c>
      <c r="L12601">
        <v>4.03</v>
      </c>
      <c r="M12601" t="s">
        <v>751</v>
      </c>
      <c r="N12601" s="37">
        <v>0</v>
      </c>
      <c r="O12601" t="s">
        <v>751</v>
      </c>
      <c r="P12601" t="s">
        <v>766</v>
      </c>
      <c r="Q12601" t="s">
        <v>766</v>
      </c>
      <c r="R12601" t="s">
        <v>766</v>
      </c>
      <c r="S12601" t="s">
        <v>758</v>
      </c>
    </row>
    <row r="12602" spans="1:19" x14ac:dyDescent="0.3">
      <c r="A12602" t="s">
        <v>747</v>
      </c>
      <c r="B12602" t="s">
        <v>748</v>
      </c>
      <c r="C12602" t="s">
        <v>749</v>
      </c>
      <c r="D12602" t="s">
        <v>750</v>
      </c>
      <c r="E12602">
        <v>-4</v>
      </c>
      <c r="F12602" t="s">
        <v>400</v>
      </c>
      <c r="G12602" s="37">
        <v>37538</v>
      </c>
      <c r="H12602">
        <v>8.6999999999999993</v>
      </c>
      <c r="I12602">
        <v>37538</v>
      </c>
      <c r="J12602">
        <v>2.06</v>
      </c>
      <c r="K12602">
        <v>37538</v>
      </c>
      <c r="L12602">
        <v>28.29</v>
      </c>
      <c r="M12602" t="s">
        <v>751</v>
      </c>
      <c r="N12602" s="37">
        <v>0</v>
      </c>
      <c r="O12602" t="s">
        <v>751</v>
      </c>
      <c r="P12602" t="s">
        <v>766</v>
      </c>
      <c r="Q12602" t="s">
        <v>766</v>
      </c>
      <c r="R12602" t="s">
        <v>766</v>
      </c>
      <c r="S12602" t="s">
        <v>758</v>
      </c>
    </row>
    <row r="12603" spans="1:19" x14ac:dyDescent="0.3">
      <c r="A12603" t="s">
        <v>747</v>
      </c>
      <c r="B12603" t="s">
        <v>748</v>
      </c>
      <c r="C12603" t="s">
        <v>749</v>
      </c>
      <c r="D12603" t="s">
        <v>750</v>
      </c>
      <c r="E12603">
        <v>3</v>
      </c>
      <c r="F12603" t="s">
        <v>499</v>
      </c>
      <c r="G12603" s="37">
        <v>948601.06</v>
      </c>
      <c r="H12603">
        <v>61.43</v>
      </c>
      <c r="I12603">
        <v>948601.06</v>
      </c>
      <c r="J12603">
        <v>29.18</v>
      </c>
      <c r="K12603">
        <v>948601.06</v>
      </c>
      <c r="L12603">
        <v>279.44</v>
      </c>
      <c r="M12603" t="s">
        <v>751</v>
      </c>
      <c r="N12603" s="37">
        <v>0</v>
      </c>
      <c r="O12603">
        <v>2845803.18</v>
      </c>
      <c r="P12603" t="s">
        <v>766</v>
      </c>
      <c r="Q12603" t="s">
        <v>766</v>
      </c>
      <c r="R12603" t="s">
        <v>766</v>
      </c>
      <c r="S12603" t="s">
        <v>758</v>
      </c>
    </row>
    <row r="12604" spans="1:19" x14ac:dyDescent="0.3">
      <c r="A12604" t="s">
        <v>753</v>
      </c>
      <c r="B12604" t="s">
        <v>748</v>
      </c>
      <c r="C12604" t="s">
        <v>754</v>
      </c>
      <c r="D12604" t="s">
        <v>750</v>
      </c>
      <c r="E12604">
        <v>0</v>
      </c>
      <c r="F12604" t="s">
        <v>129</v>
      </c>
      <c r="G12604" s="37">
        <v>-34.68</v>
      </c>
      <c r="H12604" t="s">
        <v>751</v>
      </c>
      <c r="I12604">
        <v>-34.68</v>
      </c>
      <c r="J12604" t="s">
        <v>751</v>
      </c>
      <c r="K12604">
        <v>-34.68</v>
      </c>
      <c r="L12604" t="s">
        <v>751</v>
      </c>
      <c r="M12604" t="s">
        <v>751</v>
      </c>
      <c r="N12604" s="37">
        <v>0</v>
      </c>
      <c r="O12604" t="s">
        <v>751</v>
      </c>
      <c r="P12604" t="s">
        <v>751</v>
      </c>
      <c r="Q12604" t="s">
        <v>751</v>
      </c>
      <c r="R12604" t="s">
        <v>751</v>
      </c>
      <c r="S12604" t="s">
        <v>758</v>
      </c>
    </row>
    <row r="12605" spans="1:19" x14ac:dyDescent="0.3">
      <c r="A12605" t="s">
        <v>747</v>
      </c>
      <c r="B12605" t="s">
        <v>748</v>
      </c>
      <c r="C12605" t="s">
        <v>749</v>
      </c>
      <c r="D12605" t="s">
        <v>750</v>
      </c>
      <c r="E12605">
        <v>1</v>
      </c>
      <c r="F12605" t="s">
        <v>262</v>
      </c>
      <c r="G12605" s="37">
        <v>11460.6</v>
      </c>
      <c r="H12605">
        <v>1675.77</v>
      </c>
      <c r="I12605">
        <v>11460.6</v>
      </c>
      <c r="J12605">
        <v>0.1</v>
      </c>
      <c r="K12605">
        <v>11460.6</v>
      </c>
      <c r="L12605">
        <v>1.08</v>
      </c>
      <c r="M12605" t="s">
        <v>751</v>
      </c>
      <c r="N12605" s="37">
        <v>0</v>
      </c>
      <c r="O12605">
        <v>11460.6</v>
      </c>
      <c r="P12605" t="s">
        <v>766</v>
      </c>
      <c r="Q12605" t="s">
        <v>768</v>
      </c>
      <c r="R12605" t="s">
        <v>768</v>
      </c>
      <c r="S12605" t="s">
        <v>758</v>
      </c>
    </row>
    <row r="12606" spans="1:19" x14ac:dyDescent="0.3">
      <c r="A12606" t="s">
        <v>747</v>
      </c>
      <c r="B12606" t="s">
        <v>748</v>
      </c>
      <c r="C12606" t="s">
        <v>754</v>
      </c>
      <c r="D12606" t="s">
        <v>750</v>
      </c>
      <c r="E12606">
        <v>3</v>
      </c>
      <c r="F12606" t="s">
        <v>226</v>
      </c>
      <c r="G12606" s="37">
        <v>-5609.36</v>
      </c>
      <c r="H12606" t="s">
        <v>751</v>
      </c>
      <c r="I12606">
        <v>-5609.36</v>
      </c>
      <c r="J12606" t="s">
        <v>751</v>
      </c>
      <c r="K12606">
        <v>-5609.36</v>
      </c>
      <c r="L12606" t="s">
        <v>751</v>
      </c>
      <c r="M12606" t="s">
        <v>751</v>
      </c>
      <c r="N12606" s="37">
        <v>0</v>
      </c>
      <c r="O12606" t="s">
        <v>751</v>
      </c>
      <c r="P12606" t="s">
        <v>751</v>
      </c>
      <c r="Q12606" t="s">
        <v>751</v>
      </c>
      <c r="R12606" t="s">
        <v>751</v>
      </c>
      <c r="S12606" t="s">
        <v>758</v>
      </c>
    </row>
    <row r="12607" spans="1:19" x14ac:dyDescent="0.3">
      <c r="A12607" t="s">
        <v>747</v>
      </c>
      <c r="B12607" t="s">
        <v>748</v>
      </c>
      <c r="C12607" t="s">
        <v>749</v>
      </c>
      <c r="D12607" t="s">
        <v>750</v>
      </c>
      <c r="E12607">
        <v>-1</v>
      </c>
      <c r="F12607" t="s">
        <v>473</v>
      </c>
      <c r="G12607" s="37">
        <v>240609.66</v>
      </c>
      <c r="H12607">
        <v>43.58</v>
      </c>
      <c r="I12607">
        <v>240609.66</v>
      </c>
      <c r="J12607">
        <v>7.28</v>
      </c>
      <c r="K12607">
        <v>240609.66</v>
      </c>
      <c r="L12607">
        <v>79.73</v>
      </c>
      <c r="M12607" t="s">
        <v>751</v>
      </c>
      <c r="N12607" s="37">
        <v>0</v>
      </c>
      <c r="O12607" t="s">
        <v>751</v>
      </c>
      <c r="P12607" t="s">
        <v>766</v>
      </c>
      <c r="Q12607" t="s">
        <v>766</v>
      </c>
      <c r="R12607" t="s">
        <v>766</v>
      </c>
      <c r="S12607" t="s">
        <v>758</v>
      </c>
    </row>
    <row r="12608" spans="1:19" x14ac:dyDescent="0.3">
      <c r="A12608" t="s">
        <v>752</v>
      </c>
      <c r="B12608" t="s">
        <v>748</v>
      </c>
      <c r="C12608" t="s">
        <v>749</v>
      </c>
      <c r="D12608" t="s">
        <v>750</v>
      </c>
      <c r="E12608">
        <v>11</v>
      </c>
      <c r="F12608" t="s">
        <v>356</v>
      </c>
      <c r="G12608" s="37">
        <v>703699.58</v>
      </c>
      <c r="H12608">
        <v>53.65</v>
      </c>
      <c r="I12608">
        <v>703699.58</v>
      </c>
      <c r="J12608">
        <v>288.08999999999997</v>
      </c>
      <c r="K12608">
        <v>703699.58</v>
      </c>
      <c r="L12608">
        <v>7.16</v>
      </c>
      <c r="M12608" t="s">
        <v>751</v>
      </c>
      <c r="N12608" s="37">
        <v>0</v>
      </c>
      <c r="O12608">
        <v>7740695.3799999999</v>
      </c>
      <c r="P12608" t="s">
        <v>766</v>
      </c>
      <c r="Q12608" t="s">
        <v>766</v>
      </c>
      <c r="R12608" t="s">
        <v>768</v>
      </c>
      <c r="S12608" t="s">
        <v>758</v>
      </c>
    </row>
    <row r="12609" spans="1:19" x14ac:dyDescent="0.3">
      <c r="A12609" t="s">
        <v>747</v>
      </c>
      <c r="B12609" t="s">
        <v>748</v>
      </c>
      <c r="C12609" t="s">
        <v>754</v>
      </c>
      <c r="D12609" t="s">
        <v>750</v>
      </c>
      <c r="E12609">
        <v>-1</v>
      </c>
      <c r="F12609" t="s">
        <v>41</v>
      </c>
      <c r="G12609" s="37">
        <v>-1943.39</v>
      </c>
      <c r="H12609" t="s">
        <v>751</v>
      </c>
      <c r="I12609">
        <v>-1943.39</v>
      </c>
      <c r="J12609" t="s">
        <v>751</v>
      </c>
      <c r="K12609">
        <v>-1943.39</v>
      </c>
      <c r="L12609" t="s">
        <v>751</v>
      </c>
      <c r="M12609" t="s">
        <v>751</v>
      </c>
      <c r="N12609" s="37">
        <v>0</v>
      </c>
      <c r="O12609" t="s">
        <v>751</v>
      </c>
      <c r="P12609" t="s">
        <v>751</v>
      </c>
      <c r="Q12609" t="s">
        <v>751</v>
      </c>
      <c r="R12609" t="s">
        <v>751</v>
      </c>
      <c r="S12609" t="s">
        <v>758</v>
      </c>
    </row>
    <row r="12610" spans="1:19" x14ac:dyDescent="0.3">
      <c r="A12610" t="s">
        <v>753</v>
      </c>
      <c r="B12610" t="s">
        <v>748</v>
      </c>
      <c r="C12610" t="s">
        <v>749</v>
      </c>
      <c r="D12610" t="s">
        <v>750</v>
      </c>
      <c r="E12610">
        <v>-4</v>
      </c>
      <c r="F12610" t="s">
        <v>435</v>
      </c>
      <c r="G12610" s="37">
        <v>10466.83</v>
      </c>
      <c r="H12610">
        <v>0.38</v>
      </c>
      <c r="I12610">
        <v>10466.83</v>
      </c>
      <c r="J12610">
        <v>0.18</v>
      </c>
      <c r="K12610">
        <v>10466.83</v>
      </c>
      <c r="L12610">
        <v>1.72</v>
      </c>
      <c r="M12610" t="s">
        <v>751</v>
      </c>
      <c r="N12610" s="37">
        <v>0</v>
      </c>
      <c r="O12610" t="s">
        <v>751</v>
      </c>
      <c r="P12610" t="s">
        <v>766</v>
      </c>
      <c r="Q12610" t="s">
        <v>766</v>
      </c>
      <c r="R12610" t="s">
        <v>766</v>
      </c>
      <c r="S12610" t="s">
        <v>758</v>
      </c>
    </row>
    <row r="12611" spans="1:19" x14ac:dyDescent="0.3">
      <c r="A12611" t="s">
        <v>747</v>
      </c>
      <c r="B12611" t="s">
        <v>748</v>
      </c>
      <c r="C12611" t="s">
        <v>754</v>
      </c>
      <c r="D12611" t="s">
        <v>750</v>
      </c>
      <c r="E12611">
        <v>0</v>
      </c>
      <c r="F12611" t="s">
        <v>554</v>
      </c>
      <c r="G12611" s="37">
        <v>-294.95999999999998</v>
      </c>
      <c r="H12611" t="s">
        <v>751</v>
      </c>
      <c r="I12611">
        <v>-294.95999999999998</v>
      </c>
      <c r="J12611" t="s">
        <v>751</v>
      </c>
      <c r="K12611">
        <v>-294.95999999999998</v>
      </c>
      <c r="L12611" t="s">
        <v>751</v>
      </c>
      <c r="M12611" t="s">
        <v>751</v>
      </c>
      <c r="N12611" s="37">
        <v>0</v>
      </c>
      <c r="O12611" t="s">
        <v>751</v>
      </c>
      <c r="P12611" t="s">
        <v>751</v>
      </c>
      <c r="Q12611" t="s">
        <v>751</v>
      </c>
      <c r="R12611" t="s">
        <v>751</v>
      </c>
      <c r="S12611" t="s">
        <v>758</v>
      </c>
    </row>
    <row r="12612" spans="1:19" x14ac:dyDescent="0.3">
      <c r="A12612" t="s">
        <v>747</v>
      </c>
      <c r="B12612" t="s">
        <v>748</v>
      </c>
      <c r="C12612" t="s">
        <v>749</v>
      </c>
      <c r="D12612" t="s">
        <v>750</v>
      </c>
      <c r="E12612">
        <v>1</v>
      </c>
      <c r="F12612" t="s">
        <v>212</v>
      </c>
      <c r="G12612" s="37">
        <v>12144914.48</v>
      </c>
      <c r="H12612">
        <v>132.94</v>
      </c>
      <c r="I12612">
        <v>12144914.48</v>
      </c>
      <c r="J12612">
        <v>301.58999999999997</v>
      </c>
      <c r="K12612">
        <v>12144914.48</v>
      </c>
      <c r="L12612">
        <v>13601.71</v>
      </c>
      <c r="M12612">
        <v>1</v>
      </c>
      <c r="N12612" s="37">
        <v>45179.08</v>
      </c>
      <c r="O12612">
        <v>12144914.48</v>
      </c>
      <c r="P12612" t="s">
        <v>767</v>
      </c>
      <c r="Q12612" t="s">
        <v>767</v>
      </c>
      <c r="R12612" t="s">
        <v>767</v>
      </c>
      <c r="S12612" t="s">
        <v>758</v>
      </c>
    </row>
    <row r="12613" spans="1:19" x14ac:dyDescent="0.3">
      <c r="A12613" t="s">
        <v>753</v>
      </c>
      <c r="B12613" t="s">
        <v>748</v>
      </c>
      <c r="C12613" t="s">
        <v>754</v>
      </c>
      <c r="D12613" t="s">
        <v>750</v>
      </c>
      <c r="E12613">
        <v>4</v>
      </c>
      <c r="F12613" t="s">
        <v>334</v>
      </c>
      <c r="G12613" s="37">
        <v>-3120.84</v>
      </c>
      <c r="H12613" t="s">
        <v>751</v>
      </c>
      <c r="I12613">
        <v>-3120.84</v>
      </c>
      <c r="J12613" t="s">
        <v>751</v>
      </c>
      <c r="K12613">
        <v>-3120.84</v>
      </c>
      <c r="L12613" t="s">
        <v>751</v>
      </c>
      <c r="M12613" t="s">
        <v>751</v>
      </c>
      <c r="N12613" s="37">
        <v>0</v>
      </c>
      <c r="O12613" t="s">
        <v>751</v>
      </c>
      <c r="P12613" t="s">
        <v>751</v>
      </c>
      <c r="Q12613" t="s">
        <v>751</v>
      </c>
      <c r="R12613" t="s">
        <v>751</v>
      </c>
      <c r="S12613" t="s">
        <v>758</v>
      </c>
    </row>
    <row r="12614" spans="1:19" x14ac:dyDescent="0.3">
      <c r="A12614" t="s">
        <v>747</v>
      </c>
      <c r="B12614" t="s">
        <v>748</v>
      </c>
      <c r="C12614" t="s">
        <v>749</v>
      </c>
      <c r="D12614" t="s">
        <v>750</v>
      </c>
      <c r="E12614">
        <v>2</v>
      </c>
      <c r="F12614" t="s">
        <v>157</v>
      </c>
      <c r="G12614" s="37">
        <v>90292.31</v>
      </c>
      <c r="H12614">
        <v>1659.71</v>
      </c>
      <c r="I12614">
        <v>90292.31</v>
      </c>
      <c r="J12614">
        <v>1430.57</v>
      </c>
      <c r="K12614">
        <v>90292.31</v>
      </c>
      <c r="L12614">
        <v>16.3</v>
      </c>
      <c r="M12614" t="s">
        <v>751</v>
      </c>
      <c r="N12614" s="37">
        <v>0</v>
      </c>
      <c r="O12614">
        <v>180584.62</v>
      </c>
      <c r="P12614" t="s">
        <v>766</v>
      </c>
      <c r="Q12614" t="s">
        <v>766</v>
      </c>
      <c r="R12614" t="s">
        <v>768</v>
      </c>
      <c r="S12614" t="s">
        <v>758</v>
      </c>
    </row>
    <row r="12615" spans="1:19" x14ac:dyDescent="0.3">
      <c r="A12615" t="s">
        <v>747</v>
      </c>
      <c r="B12615" t="s">
        <v>748</v>
      </c>
      <c r="C12615" t="s">
        <v>749</v>
      </c>
      <c r="D12615" t="s">
        <v>750</v>
      </c>
      <c r="E12615">
        <v>5</v>
      </c>
      <c r="F12615" t="s">
        <v>186</v>
      </c>
      <c r="G12615" s="37">
        <v>88670.54</v>
      </c>
      <c r="H12615">
        <v>1.48</v>
      </c>
      <c r="I12615">
        <v>88670.54</v>
      </c>
      <c r="J12615">
        <v>1399.16</v>
      </c>
      <c r="K12615">
        <v>88670.54</v>
      </c>
      <c r="L12615">
        <v>8.31</v>
      </c>
      <c r="M12615" t="s">
        <v>751</v>
      </c>
      <c r="N12615" s="37">
        <v>0</v>
      </c>
      <c r="O12615">
        <v>443352.7</v>
      </c>
      <c r="P12615" t="s">
        <v>768</v>
      </c>
      <c r="Q12615" t="s">
        <v>766</v>
      </c>
      <c r="R12615" t="s">
        <v>768</v>
      </c>
      <c r="S12615" t="s">
        <v>758</v>
      </c>
    </row>
    <row r="12616" spans="1:19" x14ac:dyDescent="0.3">
      <c r="A12616" t="s">
        <v>753</v>
      </c>
      <c r="B12616" t="s">
        <v>748</v>
      </c>
      <c r="C12616" t="s">
        <v>754</v>
      </c>
      <c r="D12616" t="s">
        <v>750</v>
      </c>
      <c r="E12616">
        <v>-4</v>
      </c>
      <c r="F12616" t="s">
        <v>400</v>
      </c>
      <c r="G12616" s="37">
        <v>-90.96</v>
      </c>
      <c r="H12616" t="s">
        <v>751</v>
      </c>
      <c r="I12616">
        <v>-90.96</v>
      </c>
      <c r="J12616" t="s">
        <v>751</v>
      </c>
      <c r="K12616">
        <v>-90.96</v>
      </c>
      <c r="L12616" t="s">
        <v>751</v>
      </c>
      <c r="M12616" t="s">
        <v>751</v>
      </c>
      <c r="N12616" s="37">
        <v>0</v>
      </c>
      <c r="O12616" t="s">
        <v>751</v>
      </c>
      <c r="P12616" t="s">
        <v>751</v>
      </c>
      <c r="Q12616" t="s">
        <v>751</v>
      </c>
      <c r="R12616" t="s">
        <v>751</v>
      </c>
      <c r="S12616" t="s">
        <v>758</v>
      </c>
    </row>
    <row r="12617" spans="1:19" x14ac:dyDescent="0.3">
      <c r="A12617" t="s">
        <v>753</v>
      </c>
      <c r="B12617" t="s">
        <v>748</v>
      </c>
      <c r="C12617" t="s">
        <v>754</v>
      </c>
      <c r="D12617" t="s">
        <v>750</v>
      </c>
      <c r="E12617">
        <v>2</v>
      </c>
      <c r="F12617" t="s">
        <v>228</v>
      </c>
      <c r="G12617" s="37">
        <v>-4686.16</v>
      </c>
      <c r="H12617" t="s">
        <v>751</v>
      </c>
      <c r="I12617">
        <v>-4686.16</v>
      </c>
      <c r="J12617" t="s">
        <v>751</v>
      </c>
      <c r="K12617">
        <v>-4686.16</v>
      </c>
      <c r="L12617" t="s">
        <v>751</v>
      </c>
      <c r="M12617" t="s">
        <v>751</v>
      </c>
      <c r="N12617" s="37">
        <v>0</v>
      </c>
      <c r="O12617" t="s">
        <v>751</v>
      </c>
      <c r="P12617" t="s">
        <v>751</v>
      </c>
      <c r="Q12617" t="s">
        <v>751</v>
      </c>
      <c r="R12617" t="s">
        <v>751</v>
      </c>
      <c r="S12617" t="s">
        <v>758</v>
      </c>
    </row>
    <row r="12618" spans="1:19" x14ac:dyDescent="0.3">
      <c r="A12618" t="s">
        <v>747</v>
      </c>
      <c r="B12618" t="s">
        <v>748</v>
      </c>
      <c r="C12618" t="s">
        <v>749</v>
      </c>
      <c r="D12618" t="s">
        <v>750</v>
      </c>
      <c r="E12618">
        <v>4</v>
      </c>
      <c r="F12618" t="s">
        <v>430</v>
      </c>
      <c r="G12618" s="37">
        <v>112366.63</v>
      </c>
      <c r="H12618">
        <v>15.09</v>
      </c>
      <c r="I12618">
        <v>112366.63</v>
      </c>
      <c r="J12618">
        <v>1639.17</v>
      </c>
      <c r="K12618">
        <v>112366.63</v>
      </c>
      <c r="L12618">
        <v>68.650000000000006</v>
      </c>
      <c r="M12618" t="s">
        <v>751</v>
      </c>
      <c r="N12618" s="37">
        <v>0</v>
      </c>
      <c r="O12618">
        <v>449466.52</v>
      </c>
      <c r="P12618" t="s">
        <v>768</v>
      </c>
      <c r="Q12618" t="s">
        <v>766</v>
      </c>
      <c r="R12618" t="s">
        <v>768</v>
      </c>
      <c r="S12618" t="s">
        <v>758</v>
      </c>
    </row>
    <row r="12619" spans="1:19" x14ac:dyDescent="0.3">
      <c r="A12619" t="s">
        <v>752</v>
      </c>
      <c r="B12619" t="s">
        <v>748</v>
      </c>
      <c r="C12619" t="s">
        <v>749</v>
      </c>
      <c r="D12619" t="s">
        <v>750</v>
      </c>
      <c r="E12619">
        <v>6</v>
      </c>
      <c r="F12619" t="s">
        <v>511</v>
      </c>
      <c r="G12619" s="37">
        <v>48143.519999999997</v>
      </c>
      <c r="H12619">
        <v>1.91</v>
      </c>
      <c r="I12619">
        <v>48143.519999999997</v>
      </c>
      <c r="J12619">
        <v>10.26</v>
      </c>
      <c r="K12619">
        <v>48143.519999999997</v>
      </c>
      <c r="L12619">
        <v>3.64</v>
      </c>
      <c r="M12619" t="s">
        <v>751</v>
      </c>
      <c r="N12619" s="37">
        <v>0</v>
      </c>
      <c r="O12619">
        <v>288861.12</v>
      </c>
      <c r="P12619" t="s">
        <v>766</v>
      </c>
      <c r="Q12619" t="s">
        <v>766</v>
      </c>
      <c r="R12619" t="s">
        <v>768</v>
      </c>
      <c r="S12619" t="s">
        <v>758</v>
      </c>
    </row>
    <row r="12620" spans="1:19" x14ac:dyDescent="0.3">
      <c r="A12620" t="s">
        <v>747</v>
      </c>
      <c r="B12620" t="s">
        <v>748</v>
      </c>
      <c r="C12620" t="s">
        <v>749</v>
      </c>
      <c r="D12620" t="s">
        <v>750</v>
      </c>
      <c r="E12620">
        <v>2</v>
      </c>
      <c r="F12620" t="s">
        <v>374</v>
      </c>
      <c r="G12620" s="37">
        <v>95810.82</v>
      </c>
      <c r="H12620">
        <v>995.23</v>
      </c>
      <c r="I12620">
        <v>95810.82</v>
      </c>
      <c r="J12620">
        <v>867.79</v>
      </c>
      <c r="K12620">
        <v>95810.82</v>
      </c>
      <c r="L12620">
        <v>153.41</v>
      </c>
      <c r="M12620" t="s">
        <v>751</v>
      </c>
      <c r="N12620" s="37">
        <v>0</v>
      </c>
      <c r="O12620">
        <v>191621.64</v>
      </c>
      <c r="P12620" t="s">
        <v>766</v>
      </c>
      <c r="Q12620" t="s">
        <v>766</v>
      </c>
      <c r="R12620" t="s">
        <v>768</v>
      </c>
      <c r="S12620" t="s">
        <v>758</v>
      </c>
    </row>
    <row r="12621" spans="1:19" x14ac:dyDescent="0.3">
      <c r="A12621" t="s">
        <v>747</v>
      </c>
      <c r="B12621" t="s">
        <v>748</v>
      </c>
      <c r="C12621" t="s">
        <v>749</v>
      </c>
      <c r="D12621" t="s">
        <v>750</v>
      </c>
      <c r="E12621">
        <v>2</v>
      </c>
      <c r="F12621" t="s">
        <v>372</v>
      </c>
      <c r="G12621" s="37">
        <v>4542.6400000000003</v>
      </c>
      <c r="H12621">
        <v>1120.9100000000001</v>
      </c>
      <c r="I12621">
        <v>4542.6400000000003</v>
      </c>
      <c r="J12621">
        <v>0.69</v>
      </c>
      <c r="K12621">
        <v>4542.6400000000003</v>
      </c>
      <c r="L12621">
        <v>6.63</v>
      </c>
      <c r="M12621" t="s">
        <v>751</v>
      </c>
      <c r="N12621" s="37">
        <v>0</v>
      </c>
      <c r="O12621">
        <v>9085.2800000000007</v>
      </c>
      <c r="P12621" t="s">
        <v>766</v>
      </c>
      <c r="Q12621" t="s">
        <v>768</v>
      </c>
      <c r="R12621" t="s">
        <v>768</v>
      </c>
      <c r="S12621" t="s">
        <v>758</v>
      </c>
    </row>
    <row r="12622" spans="1:19" x14ac:dyDescent="0.3">
      <c r="A12622" t="s">
        <v>753</v>
      </c>
      <c r="B12622" t="s">
        <v>748</v>
      </c>
      <c r="C12622" t="s">
        <v>754</v>
      </c>
      <c r="D12622" t="s">
        <v>750</v>
      </c>
      <c r="E12622">
        <v>4</v>
      </c>
      <c r="F12622" t="s">
        <v>423</v>
      </c>
      <c r="G12622" s="37">
        <v>-1973.07</v>
      </c>
      <c r="H12622" t="s">
        <v>751</v>
      </c>
      <c r="I12622">
        <v>-1973.07</v>
      </c>
      <c r="J12622" t="s">
        <v>751</v>
      </c>
      <c r="K12622">
        <v>-1973.07</v>
      </c>
      <c r="L12622" t="s">
        <v>751</v>
      </c>
      <c r="M12622" t="s">
        <v>751</v>
      </c>
      <c r="N12622" s="37">
        <v>0</v>
      </c>
      <c r="O12622" t="s">
        <v>751</v>
      </c>
      <c r="P12622" t="s">
        <v>751</v>
      </c>
      <c r="Q12622" t="s">
        <v>751</v>
      </c>
      <c r="R12622" t="s">
        <v>751</v>
      </c>
      <c r="S12622" t="s">
        <v>758</v>
      </c>
    </row>
    <row r="12623" spans="1:19" x14ac:dyDescent="0.3">
      <c r="A12623" t="s">
        <v>752</v>
      </c>
      <c r="B12623" t="s">
        <v>748</v>
      </c>
      <c r="C12623" t="s">
        <v>754</v>
      </c>
      <c r="D12623" t="s">
        <v>750</v>
      </c>
      <c r="E12623">
        <v>-1</v>
      </c>
      <c r="F12623" t="s">
        <v>467</v>
      </c>
      <c r="G12623" s="37">
        <v>-57334</v>
      </c>
      <c r="H12623" t="s">
        <v>751</v>
      </c>
      <c r="I12623">
        <v>-57334</v>
      </c>
      <c r="J12623" t="s">
        <v>751</v>
      </c>
      <c r="K12623">
        <v>-57334</v>
      </c>
      <c r="L12623" t="s">
        <v>751</v>
      </c>
      <c r="M12623" t="s">
        <v>751</v>
      </c>
      <c r="N12623" s="37">
        <v>0</v>
      </c>
      <c r="O12623" t="s">
        <v>751</v>
      </c>
      <c r="P12623" t="s">
        <v>751</v>
      </c>
      <c r="Q12623" t="s">
        <v>751</v>
      </c>
      <c r="R12623" t="s">
        <v>751</v>
      </c>
      <c r="S12623" t="s">
        <v>758</v>
      </c>
    </row>
    <row r="12624" spans="1:19" x14ac:dyDescent="0.3">
      <c r="A12624" t="s">
        <v>752</v>
      </c>
      <c r="B12624" t="s">
        <v>748</v>
      </c>
      <c r="C12624" t="s">
        <v>749</v>
      </c>
      <c r="D12624" t="s">
        <v>750</v>
      </c>
      <c r="E12624">
        <v>0</v>
      </c>
      <c r="F12624" t="s">
        <v>327</v>
      </c>
      <c r="G12624" s="37">
        <v>11217.94</v>
      </c>
      <c r="H12624">
        <v>6.23</v>
      </c>
      <c r="I12624">
        <v>11217.94</v>
      </c>
      <c r="J12624">
        <v>0.45</v>
      </c>
      <c r="K12624">
        <v>11217.94</v>
      </c>
      <c r="L12624">
        <v>9.7200000000000006</v>
      </c>
      <c r="M12624" t="s">
        <v>751</v>
      </c>
      <c r="N12624" s="37">
        <v>0</v>
      </c>
      <c r="O12624" t="s">
        <v>751</v>
      </c>
      <c r="P12624" t="s">
        <v>766</v>
      </c>
      <c r="Q12624" t="s">
        <v>766</v>
      </c>
      <c r="R12624" t="s">
        <v>766</v>
      </c>
      <c r="S12624" t="s">
        <v>758</v>
      </c>
    </row>
    <row r="12625" spans="1:19" x14ac:dyDescent="0.3">
      <c r="A12625" t="s">
        <v>747</v>
      </c>
      <c r="B12625" t="s">
        <v>748</v>
      </c>
      <c r="C12625" t="s">
        <v>749</v>
      </c>
      <c r="D12625" t="s">
        <v>750</v>
      </c>
      <c r="E12625">
        <v>3</v>
      </c>
      <c r="F12625" t="s">
        <v>491</v>
      </c>
      <c r="G12625" s="37">
        <v>19967.5</v>
      </c>
      <c r="H12625">
        <v>6.33</v>
      </c>
      <c r="I12625">
        <v>19967.5</v>
      </c>
      <c r="J12625">
        <v>491.8</v>
      </c>
      <c r="K12625">
        <v>19967.5</v>
      </c>
      <c r="L12625">
        <v>10.14</v>
      </c>
      <c r="M12625" t="s">
        <v>751</v>
      </c>
      <c r="N12625" s="37">
        <v>19967.5</v>
      </c>
      <c r="O12625">
        <v>59902.5</v>
      </c>
      <c r="P12625" t="s">
        <v>768</v>
      </c>
      <c r="Q12625" t="s">
        <v>766</v>
      </c>
      <c r="R12625" t="s">
        <v>768</v>
      </c>
      <c r="S12625" t="s">
        <v>758</v>
      </c>
    </row>
    <row r="12626" spans="1:19" x14ac:dyDescent="0.3">
      <c r="A12626" t="s">
        <v>747</v>
      </c>
      <c r="B12626" t="s">
        <v>748</v>
      </c>
      <c r="C12626" t="s">
        <v>749</v>
      </c>
      <c r="D12626" t="s">
        <v>750</v>
      </c>
      <c r="E12626">
        <v>-1</v>
      </c>
      <c r="F12626" t="s">
        <v>551</v>
      </c>
      <c r="G12626" s="37">
        <v>7260.88</v>
      </c>
      <c r="H12626">
        <v>1.04</v>
      </c>
      <c r="I12626">
        <v>7260.88</v>
      </c>
      <c r="J12626">
        <v>0.01</v>
      </c>
      <c r="K12626">
        <v>7260.88</v>
      </c>
      <c r="L12626">
        <v>3.29</v>
      </c>
      <c r="M12626" t="s">
        <v>751</v>
      </c>
      <c r="N12626" s="37">
        <v>0</v>
      </c>
      <c r="O12626" t="s">
        <v>751</v>
      </c>
      <c r="P12626" t="s">
        <v>767</v>
      </c>
      <c r="Q12626" t="s">
        <v>767</v>
      </c>
      <c r="R12626" t="s">
        <v>766</v>
      </c>
      <c r="S12626" t="s">
        <v>758</v>
      </c>
    </row>
    <row r="12627" spans="1:19" x14ac:dyDescent="0.3">
      <c r="A12627" t="s">
        <v>753</v>
      </c>
      <c r="B12627" t="s">
        <v>748</v>
      </c>
      <c r="C12627" t="s">
        <v>754</v>
      </c>
      <c r="D12627" t="s">
        <v>750</v>
      </c>
      <c r="E12627">
        <v>9</v>
      </c>
      <c r="F12627" t="s">
        <v>124</v>
      </c>
      <c r="G12627" s="37">
        <v>-1036.23</v>
      </c>
      <c r="H12627" t="s">
        <v>751</v>
      </c>
      <c r="I12627">
        <v>-1036.23</v>
      </c>
      <c r="J12627" t="s">
        <v>751</v>
      </c>
      <c r="K12627">
        <v>-1036.23</v>
      </c>
      <c r="L12627" t="s">
        <v>751</v>
      </c>
      <c r="M12627" t="s">
        <v>751</v>
      </c>
      <c r="N12627" s="37">
        <v>0</v>
      </c>
      <c r="O12627" t="s">
        <v>751</v>
      </c>
      <c r="P12627" t="s">
        <v>751</v>
      </c>
      <c r="Q12627" t="s">
        <v>751</v>
      </c>
      <c r="R12627" t="s">
        <v>751</v>
      </c>
      <c r="S12627" t="s">
        <v>758</v>
      </c>
    </row>
    <row r="12628" spans="1:19" x14ac:dyDescent="0.3">
      <c r="A12628" t="s">
        <v>753</v>
      </c>
      <c r="B12628" t="s">
        <v>748</v>
      </c>
      <c r="C12628" t="s">
        <v>754</v>
      </c>
      <c r="D12628" t="s">
        <v>750</v>
      </c>
      <c r="E12628">
        <v>-4</v>
      </c>
      <c r="F12628" t="s">
        <v>218</v>
      </c>
      <c r="G12628" s="37">
        <v>-1208.53</v>
      </c>
      <c r="H12628" t="s">
        <v>751</v>
      </c>
      <c r="I12628">
        <v>-1208.53</v>
      </c>
      <c r="J12628" t="s">
        <v>751</v>
      </c>
      <c r="K12628">
        <v>-1208.53</v>
      </c>
      <c r="L12628" t="s">
        <v>751</v>
      </c>
      <c r="M12628" t="s">
        <v>751</v>
      </c>
      <c r="N12628" s="37">
        <v>0</v>
      </c>
      <c r="O12628" t="s">
        <v>751</v>
      </c>
      <c r="P12628" t="s">
        <v>751</v>
      </c>
      <c r="Q12628" t="s">
        <v>751</v>
      </c>
      <c r="R12628" t="s">
        <v>751</v>
      </c>
      <c r="S12628" t="s">
        <v>758</v>
      </c>
    </row>
    <row r="12629" spans="1:19" x14ac:dyDescent="0.3">
      <c r="A12629" t="s">
        <v>753</v>
      </c>
      <c r="B12629" t="s">
        <v>748</v>
      </c>
      <c r="C12629" t="s">
        <v>749</v>
      </c>
      <c r="D12629" t="s">
        <v>750</v>
      </c>
      <c r="E12629">
        <v>1</v>
      </c>
      <c r="F12629" t="s">
        <v>355</v>
      </c>
      <c r="G12629" s="37">
        <v>3349.98</v>
      </c>
      <c r="H12629">
        <v>5.3</v>
      </c>
      <c r="I12629">
        <v>3349.98</v>
      </c>
      <c r="J12629">
        <v>0.38</v>
      </c>
      <c r="K12629">
        <v>3349.98</v>
      </c>
      <c r="L12629">
        <v>8.27</v>
      </c>
      <c r="M12629">
        <v>1</v>
      </c>
      <c r="N12629" s="37">
        <v>0</v>
      </c>
      <c r="O12629">
        <v>3349.98</v>
      </c>
      <c r="P12629" t="s">
        <v>766</v>
      </c>
      <c r="Q12629" t="s">
        <v>766</v>
      </c>
      <c r="R12629" t="s">
        <v>766</v>
      </c>
      <c r="S12629" t="s">
        <v>758</v>
      </c>
    </row>
    <row r="12630" spans="1:19" x14ac:dyDescent="0.3">
      <c r="A12630" t="s">
        <v>752</v>
      </c>
      <c r="B12630" t="s">
        <v>748</v>
      </c>
      <c r="C12630" t="s">
        <v>754</v>
      </c>
      <c r="D12630" t="s">
        <v>750</v>
      </c>
      <c r="E12630">
        <v>0</v>
      </c>
      <c r="F12630" t="s">
        <v>328</v>
      </c>
      <c r="G12630" s="37">
        <v>-7612.81</v>
      </c>
      <c r="H12630" t="s">
        <v>751</v>
      </c>
      <c r="I12630">
        <v>-7612.81</v>
      </c>
      <c r="J12630" t="s">
        <v>751</v>
      </c>
      <c r="K12630">
        <v>-7612.81</v>
      </c>
      <c r="L12630" t="s">
        <v>751</v>
      </c>
      <c r="M12630" t="s">
        <v>751</v>
      </c>
      <c r="N12630" s="37">
        <v>0</v>
      </c>
      <c r="O12630" t="s">
        <v>751</v>
      </c>
      <c r="P12630" t="s">
        <v>751</v>
      </c>
      <c r="Q12630" t="s">
        <v>751</v>
      </c>
      <c r="R12630" t="s">
        <v>751</v>
      </c>
      <c r="S12630" t="s">
        <v>758</v>
      </c>
    </row>
    <row r="12631" spans="1:19" x14ac:dyDescent="0.3">
      <c r="A12631" t="s">
        <v>752</v>
      </c>
      <c r="B12631" t="s">
        <v>748</v>
      </c>
      <c r="C12631" t="s">
        <v>749</v>
      </c>
      <c r="D12631" t="s">
        <v>750</v>
      </c>
      <c r="E12631">
        <v>1</v>
      </c>
      <c r="F12631" t="s">
        <v>387</v>
      </c>
      <c r="G12631" s="37">
        <v>34.119999999999997</v>
      </c>
      <c r="H12631">
        <v>0</v>
      </c>
      <c r="I12631">
        <v>34.119999999999997</v>
      </c>
      <c r="J12631">
        <v>0</v>
      </c>
      <c r="K12631">
        <v>34.119999999999997</v>
      </c>
      <c r="L12631">
        <v>0</v>
      </c>
      <c r="M12631" t="s">
        <v>751</v>
      </c>
      <c r="N12631" s="37">
        <v>0</v>
      </c>
      <c r="O12631">
        <v>34.119999999999997</v>
      </c>
      <c r="P12631" t="s">
        <v>766</v>
      </c>
      <c r="Q12631" t="s">
        <v>766</v>
      </c>
      <c r="R12631" t="s">
        <v>766</v>
      </c>
      <c r="S12631" t="s">
        <v>758</v>
      </c>
    </row>
    <row r="12632" spans="1:19" x14ac:dyDescent="0.3">
      <c r="A12632" t="s">
        <v>753</v>
      </c>
      <c r="B12632" t="s">
        <v>748</v>
      </c>
      <c r="C12632" t="s">
        <v>754</v>
      </c>
      <c r="D12632" t="s">
        <v>750</v>
      </c>
      <c r="E12632">
        <v>-1</v>
      </c>
      <c r="F12632" t="s">
        <v>540</v>
      </c>
      <c r="G12632" s="37">
        <v>-29.86</v>
      </c>
      <c r="H12632" t="s">
        <v>751</v>
      </c>
      <c r="I12632">
        <v>-29.86</v>
      </c>
      <c r="J12632" t="s">
        <v>751</v>
      </c>
      <c r="K12632">
        <v>-29.86</v>
      </c>
      <c r="L12632" t="s">
        <v>751</v>
      </c>
      <c r="M12632" t="s">
        <v>751</v>
      </c>
      <c r="N12632" s="37">
        <v>0</v>
      </c>
      <c r="O12632" t="s">
        <v>751</v>
      </c>
      <c r="P12632" t="s">
        <v>751</v>
      </c>
      <c r="Q12632" t="s">
        <v>751</v>
      </c>
      <c r="R12632" t="s">
        <v>751</v>
      </c>
      <c r="S12632" t="s">
        <v>758</v>
      </c>
    </row>
    <row r="12633" spans="1:19" x14ac:dyDescent="0.3">
      <c r="A12633" t="s">
        <v>753</v>
      </c>
      <c r="B12633" t="s">
        <v>748</v>
      </c>
      <c r="C12633" t="s">
        <v>749</v>
      </c>
      <c r="D12633" t="s">
        <v>750</v>
      </c>
      <c r="E12633">
        <v>3</v>
      </c>
      <c r="F12633" t="s">
        <v>131</v>
      </c>
      <c r="G12633" s="37">
        <v>689862.83</v>
      </c>
      <c r="H12633">
        <v>10.17</v>
      </c>
      <c r="I12633">
        <v>689862.83</v>
      </c>
      <c r="J12633">
        <v>18.809999999999999</v>
      </c>
      <c r="K12633">
        <v>689862.83</v>
      </c>
      <c r="L12633">
        <v>130</v>
      </c>
      <c r="M12633" t="s">
        <v>751</v>
      </c>
      <c r="N12633" s="37">
        <v>0</v>
      </c>
      <c r="O12633">
        <v>2069588.49</v>
      </c>
      <c r="P12633" t="s">
        <v>766</v>
      </c>
      <c r="Q12633" t="s">
        <v>766</v>
      </c>
      <c r="R12633" t="s">
        <v>766</v>
      </c>
      <c r="S12633" t="s">
        <v>758</v>
      </c>
    </row>
    <row r="12634" spans="1:19" x14ac:dyDescent="0.3">
      <c r="A12634" t="s">
        <v>747</v>
      </c>
      <c r="B12634" t="s">
        <v>748</v>
      </c>
      <c r="C12634" t="s">
        <v>754</v>
      </c>
      <c r="D12634" t="s">
        <v>750</v>
      </c>
      <c r="E12634">
        <v>9</v>
      </c>
      <c r="F12634" t="s">
        <v>175</v>
      </c>
      <c r="G12634" s="37">
        <v>-601.74</v>
      </c>
      <c r="H12634" t="s">
        <v>751</v>
      </c>
      <c r="I12634">
        <v>-601.74</v>
      </c>
      <c r="J12634" t="s">
        <v>751</v>
      </c>
      <c r="K12634">
        <v>-601.74</v>
      </c>
      <c r="L12634" t="s">
        <v>751</v>
      </c>
      <c r="M12634" t="s">
        <v>751</v>
      </c>
      <c r="N12634" s="37">
        <v>0</v>
      </c>
      <c r="O12634" t="s">
        <v>751</v>
      </c>
      <c r="P12634" t="s">
        <v>751</v>
      </c>
      <c r="Q12634" t="s">
        <v>751</v>
      </c>
      <c r="R12634" t="s">
        <v>751</v>
      </c>
      <c r="S12634" t="s">
        <v>758</v>
      </c>
    </row>
    <row r="12635" spans="1:19" x14ac:dyDescent="0.3">
      <c r="A12635" t="s">
        <v>747</v>
      </c>
      <c r="B12635" t="s">
        <v>748</v>
      </c>
      <c r="C12635" t="s">
        <v>754</v>
      </c>
      <c r="D12635" t="s">
        <v>750</v>
      </c>
      <c r="E12635">
        <v>5</v>
      </c>
      <c r="F12635" t="s">
        <v>365</v>
      </c>
      <c r="G12635" s="37">
        <v>-4002.71</v>
      </c>
      <c r="H12635" t="s">
        <v>751</v>
      </c>
      <c r="I12635">
        <v>-4002.71</v>
      </c>
      <c r="J12635" t="s">
        <v>751</v>
      </c>
      <c r="K12635">
        <v>-4002.71</v>
      </c>
      <c r="L12635" t="s">
        <v>751</v>
      </c>
      <c r="M12635" t="s">
        <v>751</v>
      </c>
      <c r="N12635" s="37">
        <v>0</v>
      </c>
      <c r="O12635" t="s">
        <v>751</v>
      </c>
      <c r="P12635" t="s">
        <v>751</v>
      </c>
      <c r="Q12635" t="s">
        <v>751</v>
      </c>
      <c r="R12635" t="s">
        <v>751</v>
      </c>
      <c r="S12635" t="s">
        <v>758</v>
      </c>
    </row>
    <row r="12636" spans="1:19" x14ac:dyDescent="0.3">
      <c r="A12636" t="s">
        <v>747</v>
      </c>
      <c r="B12636" t="s">
        <v>748</v>
      </c>
      <c r="C12636" t="s">
        <v>749</v>
      </c>
      <c r="D12636" t="s">
        <v>750</v>
      </c>
      <c r="E12636">
        <v>10</v>
      </c>
      <c r="F12636" t="s">
        <v>70</v>
      </c>
      <c r="G12636" s="37">
        <v>1704042.6</v>
      </c>
      <c r="H12636">
        <v>91.43</v>
      </c>
      <c r="I12636">
        <v>1704042.6</v>
      </c>
      <c r="J12636">
        <v>12.85</v>
      </c>
      <c r="K12636">
        <v>1704042.6</v>
      </c>
      <c r="L12636">
        <v>711.03</v>
      </c>
      <c r="M12636" t="s">
        <v>751</v>
      </c>
      <c r="N12636" s="37">
        <v>0</v>
      </c>
      <c r="O12636">
        <v>17040426</v>
      </c>
      <c r="P12636" t="s">
        <v>766</v>
      </c>
      <c r="Q12636" t="s">
        <v>766</v>
      </c>
      <c r="R12636" t="s">
        <v>766</v>
      </c>
      <c r="S12636" t="s">
        <v>758</v>
      </c>
    </row>
    <row r="12637" spans="1:19" x14ac:dyDescent="0.3">
      <c r="A12637" t="s">
        <v>752</v>
      </c>
      <c r="B12637" t="s">
        <v>748</v>
      </c>
      <c r="C12637" t="s">
        <v>754</v>
      </c>
      <c r="D12637" t="s">
        <v>750</v>
      </c>
      <c r="E12637">
        <v>-4</v>
      </c>
      <c r="F12637" t="s">
        <v>125</v>
      </c>
      <c r="G12637" s="37">
        <v>-81435.61</v>
      </c>
      <c r="H12637" t="s">
        <v>751</v>
      </c>
      <c r="I12637">
        <v>-81435.61</v>
      </c>
      <c r="J12637" t="s">
        <v>751</v>
      </c>
      <c r="K12637">
        <v>-81435.61</v>
      </c>
      <c r="L12637" t="s">
        <v>751</v>
      </c>
      <c r="M12637" t="s">
        <v>751</v>
      </c>
      <c r="N12637" s="37">
        <v>0</v>
      </c>
      <c r="O12637" t="s">
        <v>751</v>
      </c>
      <c r="P12637" t="s">
        <v>751</v>
      </c>
      <c r="Q12637" t="s">
        <v>751</v>
      </c>
      <c r="R12637" t="s">
        <v>751</v>
      </c>
      <c r="S12637" t="s">
        <v>758</v>
      </c>
    </row>
    <row r="12638" spans="1:19" x14ac:dyDescent="0.3">
      <c r="A12638" t="s">
        <v>747</v>
      </c>
      <c r="B12638" t="s">
        <v>748</v>
      </c>
      <c r="C12638" t="s">
        <v>749</v>
      </c>
      <c r="D12638" t="s">
        <v>750</v>
      </c>
      <c r="E12638">
        <v>6</v>
      </c>
      <c r="F12638" t="s">
        <v>267</v>
      </c>
      <c r="G12638" s="37">
        <v>483612.29</v>
      </c>
      <c r="H12638">
        <v>13.59</v>
      </c>
      <c r="I12638">
        <v>483612.29</v>
      </c>
      <c r="J12638">
        <v>72.959999999999994</v>
      </c>
      <c r="K12638">
        <v>483612.29</v>
      </c>
      <c r="L12638">
        <v>57.88</v>
      </c>
      <c r="M12638" t="s">
        <v>751</v>
      </c>
      <c r="N12638" s="37">
        <v>0</v>
      </c>
      <c r="O12638">
        <v>2901673.74</v>
      </c>
      <c r="P12638" t="s">
        <v>766</v>
      </c>
      <c r="Q12638" t="s">
        <v>766</v>
      </c>
      <c r="R12638" t="s">
        <v>768</v>
      </c>
      <c r="S12638" t="s">
        <v>758</v>
      </c>
    </row>
    <row r="12639" spans="1:19" x14ac:dyDescent="0.3">
      <c r="A12639" t="s">
        <v>747</v>
      </c>
      <c r="B12639" t="s">
        <v>748</v>
      </c>
      <c r="C12639" t="s">
        <v>749</v>
      </c>
      <c r="D12639" t="s">
        <v>750</v>
      </c>
      <c r="E12639">
        <v>4</v>
      </c>
      <c r="F12639" t="s">
        <v>75</v>
      </c>
      <c r="G12639" s="37">
        <v>128122.89</v>
      </c>
      <c r="H12639">
        <v>44870.44</v>
      </c>
      <c r="I12639">
        <v>128122.89</v>
      </c>
      <c r="J12639">
        <v>1.78</v>
      </c>
      <c r="K12639">
        <v>128122.89</v>
      </c>
      <c r="L12639">
        <v>22.17</v>
      </c>
      <c r="M12639" t="s">
        <v>751</v>
      </c>
      <c r="N12639" s="37">
        <v>0</v>
      </c>
      <c r="O12639">
        <v>512491.56</v>
      </c>
      <c r="P12639" t="s">
        <v>766</v>
      </c>
      <c r="Q12639" t="s">
        <v>768</v>
      </c>
      <c r="R12639" t="s">
        <v>768</v>
      </c>
      <c r="S12639" t="s">
        <v>758</v>
      </c>
    </row>
    <row r="12640" spans="1:19" x14ac:dyDescent="0.3">
      <c r="A12640" t="s">
        <v>747</v>
      </c>
      <c r="B12640" t="s">
        <v>748</v>
      </c>
      <c r="C12640" t="s">
        <v>749</v>
      </c>
      <c r="D12640" t="s">
        <v>750</v>
      </c>
      <c r="E12640">
        <v>2</v>
      </c>
      <c r="F12640" t="s">
        <v>211</v>
      </c>
      <c r="G12640" s="37">
        <v>38976.019999999997</v>
      </c>
      <c r="H12640">
        <v>3.24</v>
      </c>
      <c r="I12640">
        <v>38976.019999999997</v>
      </c>
      <c r="J12640">
        <v>885.64</v>
      </c>
      <c r="K12640">
        <v>38976.019999999997</v>
      </c>
      <c r="L12640">
        <v>14.74</v>
      </c>
      <c r="M12640" t="s">
        <v>751</v>
      </c>
      <c r="N12640" s="37">
        <v>0</v>
      </c>
      <c r="O12640">
        <v>77952.039999999994</v>
      </c>
      <c r="P12640" t="s">
        <v>768</v>
      </c>
      <c r="Q12640" t="s">
        <v>766</v>
      </c>
      <c r="R12640" t="s">
        <v>768</v>
      </c>
      <c r="S12640" t="s">
        <v>758</v>
      </c>
    </row>
    <row r="12641" spans="1:19" x14ac:dyDescent="0.3">
      <c r="A12641" t="s">
        <v>747</v>
      </c>
      <c r="B12641" t="s">
        <v>748</v>
      </c>
      <c r="C12641" t="s">
        <v>749</v>
      </c>
      <c r="D12641" t="s">
        <v>750</v>
      </c>
      <c r="E12641">
        <v>0</v>
      </c>
      <c r="F12641" t="s">
        <v>290</v>
      </c>
      <c r="G12641" s="37">
        <v>59836537.560000002</v>
      </c>
      <c r="H12641">
        <v>5849.24</v>
      </c>
      <c r="I12641">
        <v>59836537.560000002</v>
      </c>
      <c r="J12641">
        <v>217.15</v>
      </c>
      <c r="K12641">
        <v>59836537.560000002</v>
      </c>
      <c r="L12641">
        <v>1816.01</v>
      </c>
      <c r="M12641" t="s">
        <v>751</v>
      </c>
      <c r="N12641" s="37">
        <v>0</v>
      </c>
      <c r="O12641" t="s">
        <v>751</v>
      </c>
      <c r="P12641" t="s">
        <v>766</v>
      </c>
      <c r="Q12641" t="s">
        <v>766</v>
      </c>
      <c r="R12641" t="s">
        <v>766</v>
      </c>
      <c r="S12641" t="s">
        <v>758</v>
      </c>
    </row>
    <row r="12642" spans="1:19" x14ac:dyDescent="0.3">
      <c r="A12642" t="s">
        <v>752</v>
      </c>
      <c r="B12642" t="s">
        <v>748</v>
      </c>
      <c r="C12642" t="s">
        <v>749</v>
      </c>
      <c r="D12642" t="s">
        <v>750</v>
      </c>
      <c r="E12642">
        <v>0</v>
      </c>
      <c r="F12642" t="s">
        <v>211</v>
      </c>
      <c r="G12642" s="37">
        <v>4717.34</v>
      </c>
      <c r="H12642">
        <v>0</v>
      </c>
      <c r="I12642">
        <v>4717.34</v>
      </c>
      <c r="J12642">
        <v>0</v>
      </c>
      <c r="K12642">
        <v>4717.34</v>
      </c>
      <c r="L12642">
        <v>0</v>
      </c>
      <c r="M12642" t="s">
        <v>751</v>
      </c>
      <c r="N12642" s="37">
        <v>0</v>
      </c>
      <c r="O12642" t="s">
        <v>751</v>
      </c>
      <c r="P12642" t="s">
        <v>766</v>
      </c>
      <c r="Q12642" t="s">
        <v>766</v>
      </c>
      <c r="R12642" t="s">
        <v>766</v>
      </c>
      <c r="S12642" t="s">
        <v>758</v>
      </c>
    </row>
    <row r="12643" spans="1:19" x14ac:dyDescent="0.3">
      <c r="A12643" t="s">
        <v>753</v>
      </c>
      <c r="B12643" t="s">
        <v>748</v>
      </c>
      <c r="C12643" t="s">
        <v>749</v>
      </c>
      <c r="D12643" t="s">
        <v>750</v>
      </c>
      <c r="E12643">
        <v>2</v>
      </c>
      <c r="F12643" t="s">
        <v>332</v>
      </c>
      <c r="G12643" s="37">
        <v>22441.73</v>
      </c>
      <c r="H12643">
        <v>3984.44</v>
      </c>
      <c r="I12643">
        <v>22441.73</v>
      </c>
      <c r="J12643">
        <v>2.08</v>
      </c>
      <c r="K12643">
        <v>22441.73</v>
      </c>
      <c r="L12643">
        <v>19.91</v>
      </c>
      <c r="M12643" t="s">
        <v>751</v>
      </c>
      <c r="N12643" s="37">
        <v>0</v>
      </c>
      <c r="O12643">
        <v>44883.46</v>
      </c>
      <c r="P12643" t="s">
        <v>766</v>
      </c>
      <c r="Q12643" t="s">
        <v>768</v>
      </c>
      <c r="R12643" t="s">
        <v>768</v>
      </c>
      <c r="S12643" t="s">
        <v>758</v>
      </c>
    </row>
    <row r="12644" spans="1:19" x14ac:dyDescent="0.3">
      <c r="A12644" t="s">
        <v>747</v>
      </c>
      <c r="B12644" t="s">
        <v>748</v>
      </c>
      <c r="C12644" t="s">
        <v>749</v>
      </c>
      <c r="D12644" t="s">
        <v>750</v>
      </c>
      <c r="E12644">
        <v>1</v>
      </c>
      <c r="F12644" t="s">
        <v>319</v>
      </c>
      <c r="G12644" s="37">
        <v>874559.96</v>
      </c>
      <c r="H12644">
        <v>35.520000000000003</v>
      </c>
      <c r="I12644">
        <v>874559.96</v>
      </c>
      <c r="J12644">
        <v>15.96</v>
      </c>
      <c r="K12644">
        <v>874559.96</v>
      </c>
      <c r="L12644">
        <v>198.98</v>
      </c>
      <c r="M12644" t="s">
        <v>751</v>
      </c>
      <c r="N12644" s="37">
        <v>0</v>
      </c>
      <c r="O12644">
        <v>874559.96</v>
      </c>
      <c r="P12644" t="s">
        <v>766</v>
      </c>
      <c r="Q12644" t="s">
        <v>766</v>
      </c>
      <c r="R12644" t="s">
        <v>766</v>
      </c>
      <c r="S12644" t="s">
        <v>758</v>
      </c>
    </row>
    <row r="12645" spans="1:19" x14ac:dyDescent="0.3">
      <c r="A12645" t="s">
        <v>747</v>
      </c>
      <c r="B12645" t="s">
        <v>748</v>
      </c>
      <c r="C12645" t="s">
        <v>749</v>
      </c>
      <c r="D12645" t="s">
        <v>750</v>
      </c>
      <c r="E12645">
        <v>4</v>
      </c>
      <c r="F12645" t="s">
        <v>373</v>
      </c>
      <c r="G12645" s="37">
        <v>96499.34</v>
      </c>
      <c r="H12645">
        <v>12418.82</v>
      </c>
      <c r="I12645">
        <v>96499.34</v>
      </c>
      <c r="J12645">
        <v>4.5599999999999996</v>
      </c>
      <c r="K12645">
        <v>96499.34</v>
      </c>
      <c r="L12645">
        <v>43.66</v>
      </c>
      <c r="M12645" t="s">
        <v>751</v>
      </c>
      <c r="N12645" s="37">
        <v>0</v>
      </c>
      <c r="O12645">
        <v>385997.36</v>
      </c>
      <c r="P12645" t="s">
        <v>766</v>
      </c>
      <c r="Q12645" t="s">
        <v>768</v>
      </c>
      <c r="R12645" t="s">
        <v>768</v>
      </c>
      <c r="S12645" t="s">
        <v>758</v>
      </c>
    </row>
    <row r="12646" spans="1:19" x14ac:dyDescent="0.3">
      <c r="A12646" t="s">
        <v>753</v>
      </c>
      <c r="B12646" t="s">
        <v>748</v>
      </c>
      <c r="C12646" t="s">
        <v>749</v>
      </c>
      <c r="D12646" t="s">
        <v>750</v>
      </c>
      <c r="E12646">
        <v>4</v>
      </c>
      <c r="F12646" t="s">
        <v>380</v>
      </c>
      <c r="G12646" s="37">
        <v>13707.96</v>
      </c>
      <c r="H12646">
        <v>2255</v>
      </c>
      <c r="I12646">
        <v>13707.96</v>
      </c>
      <c r="J12646">
        <v>2.67</v>
      </c>
      <c r="K12646">
        <v>13707.96</v>
      </c>
      <c r="L12646">
        <v>14.08</v>
      </c>
      <c r="M12646" t="s">
        <v>751</v>
      </c>
      <c r="N12646" s="37">
        <v>0</v>
      </c>
      <c r="O12646">
        <v>54831.839999999997</v>
      </c>
      <c r="P12646" t="s">
        <v>766</v>
      </c>
      <c r="Q12646" t="s">
        <v>768</v>
      </c>
      <c r="R12646" t="s">
        <v>768</v>
      </c>
      <c r="S12646" t="s">
        <v>758</v>
      </c>
    </row>
    <row r="12647" spans="1:19" x14ac:dyDescent="0.3">
      <c r="A12647" t="s">
        <v>753</v>
      </c>
      <c r="B12647" t="s">
        <v>748</v>
      </c>
      <c r="C12647" t="s">
        <v>749</v>
      </c>
      <c r="D12647" t="s">
        <v>750</v>
      </c>
      <c r="E12647">
        <v>3</v>
      </c>
      <c r="F12647" t="s">
        <v>268</v>
      </c>
      <c r="G12647" s="37">
        <v>231388.76</v>
      </c>
      <c r="H12647">
        <v>439.35</v>
      </c>
      <c r="I12647">
        <v>231388.76</v>
      </c>
      <c r="J12647">
        <v>33.659999999999997</v>
      </c>
      <c r="K12647">
        <v>231388.76</v>
      </c>
      <c r="L12647">
        <v>177.52</v>
      </c>
      <c r="M12647" t="s">
        <v>751</v>
      </c>
      <c r="N12647" s="37">
        <v>0</v>
      </c>
      <c r="O12647">
        <v>694166.28</v>
      </c>
      <c r="P12647" t="s">
        <v>766</v>
      </c>
      <c r="Q12647" t="s">
        <v>766</v>
      </c>
      <c r="R12647" t="s">
        <v>766</v>
      </c>
      <c r="S12647" t="s">
        <v>758</v>
      </c>
    </row>
    <row r="12648" spans="1:19" x14ac:dyDescent="0.3">
      <c r="A12648" t="s">
        <v>752</v>
      </c>
      <c r="B12648" t="s">
        <v>748</v>
      </c>
      <c r="C12648" t="s">
        <v>749</v>
      </c>
      <c r="D12648" t="s">
        <v>750</v>
      </c>
      <c r="E12648">
        <v>-1</v>
      </c>
      <c r="F12648" t="s">
        <v>221</v>
      </c>
      <c r="G12648" s="37">
        <v>3263.1</v>
      </c>
      <c r="H12648">
        <v>0.35</v>
      </c>
      <c r="I12648">
        <v>3263.1</v>
      </c>
      <c r="J12648">
        <v>0.24</v>
      </c>
      <c r="K12648">
        <v>3263.1</v>
      </c>
      <c r="L12648">
        <v>4.32</v>
      </c>
      <c r="M12648" t="s">
        <v>751</v>
      </c>
      <c r="N12648" s="37">
        <v>0</v>
      </c>
      <c r="O12648" t="s">
        <v>751</v>
      </c>
      <c r="P12648" t="s">
        <v>766</v>
      </c>
      <c r="Q12648" t="s">
        <v>766</v>
      </c>
      <c r="R12648" t="s">
        <v>766</v>
      </c>
      <c r="S12648" t="s">
        <v>758</v>
      </c>
    </row>
    <row r="12649" spans="1:19" x14ac:dyDescent="0.3">
      <c r="A12649" t="s">
        <v>747</v>
      </c>
      <c r="B12649" t="s">
        <v>748</v>
      </c>
      <c r="C12649" t="s">
        <v>754</v>
      </c>
      <c r="D12649" t="s">
        <v>750</v>
      </c>
      <c r="E12649">
        <v>9</v>
      </c>
      <c r="F12649" t="s">
        <v>127</v>
      </c>
      <c r="G12649" s="37">
        <v>-71.69</v>
      </c>
      <c r="H12649" t="s">
        <v>751</v>
      </c>
      <c r="I12649">
        <v>-71.69</v>
      </c>
      <c r="J12649" t="s">
        <v>751</v>
      </c>
      <c r="K12649">
        <v>-71.69</v>
      </c>
      <c r="L12649" t="s">
        <v>751</v>
      </c>
      <c r="M12649" t="s">
        <v>751</v>
      </c>
      <c r="N12649" s="37">
        <v>0</v>
      </c>
      <c r="O12649" t="s">
        <v>751</v>
      </c>
      <c r="P12649" t="s">
        <v>751</v>
      </c>
      <c r="Q12649" t="s">
        <v>751</v>
      </c>
      <c r="R12649" t="s">
        <v>751</v>
      </c>
      <c r="S12649" t="s">
        <v>758</v>
      </c>
    </row>
    <row r="12650" spans="1:19" x14ac:dyDescent="0.3">
      <c r="A12650" t="s">
        <v>747</v>
      </c>
      <c r="B12650" t="s">
        <v>748</v>
      </c>
      <c r="C12650" t="s">
        <v>749</v>
      </c>
      <c r="D12650" t="s">
        <v>750</v>
      </c>
      <c r="E12650">
        <v>2</v>
      </c>
      <c r="F12650" t="s">
        <v>368</v>
      </c>
      <c r="G12650" s="37">
        <v>89982.39</v>
      </c>
      <c r="H12650">
        <v>9601.16</v>
      </c>
      <c r="I12650">
        <v>89982.39</v>
      </c>
      <c r="J12650">
        <v>4.09</v>
      </c>
      <c r="K12650">
        <v>89982.39</v>
      </c>
      <c r="L12650">
        <v>39.21</v>
      </c>
      <c r="M12650" t="s">
        <v>751</v>
      </c>
      <c r="N12650" s="37">
        <v>0</v>
      </c>
      <c r="O12650">
        <v>179964.78</v>
      </c>
      <c r="P12650" t="s">
        <v>766</v>
      </c>
      <c r="Q12650" t="s">
        <v>768</v>
      </c>
      <c r="R12650" t="s">
        <v>768</v>
      </c>
      <c r="S12650" t="s">
        <v>758</v>
      </c>
    </row>
    <row r="12651" spans="1:19" x14ac:dyDescent="0.3">
      <c r="A12651" t="s">
        <v>747</v>
      </c>
      <c r="B12651" t="s">
        <v>748</v>
      </c>
      <c r="C12651" t="s">
        <v>749</v>
      </c>
      <c r="D12651" t="s">
        <v>750</v>
      </c>
      <c r="E12651">
        <v>2</v>
      </c>
      <c r="F12651" t="s">
        <v>251</v>
      </c>
      <c r="G12651" s="37">
        <v>172978.62</v>
      </c>
      <c r="H12651">
        <v>159.47</v>
      </c>
      <c r="I12651">
        <v>172978.62</v>
      </c>
      <c r="J12651">
        <v>12.22</v>
      </c>
      <c r="K12651">
        <v>172978.62</v>
      </c>
      <c r="L12651">
        <v>64.44</v>
      </c>
      <c r="M12651" t="s">
        <v>751</v>
      </c>
      <c r="N12651" s="37">
        <v>0</v>
      </c>
      <c r="O12651">
        <v>345957.24</v>
      </c>
      <c r="P12651" t="s">
        <v>766</v>
      </c>
      <c r="Q12651" t="s">
        <v>766</v>
      </c>
      <c r="R12651" t="s">
        <v>766</v>
      </c>
      <c r="S12651" t="s">
        <v>758</v>
      </c>
    </row>
    <row r="12652" spans="1:19" x14ac:dyDescent="0.3">
      <c r="A12652" t="s">
        <v>747</v>
      </c>
      <c r="B12652" t="s">
        <v>748</v>
      </c>
      <c r="C12652" t="s">
        <v>749</v>
      </c>
      <c r="D12652" t="s">
        <v>750</v>
      </c>
      <c r="E12652">
        <v>-4</v>
      </c>
      <c r="F12652" t="s">
        <v>91</v>
      </c>
      <c r="G12652" s="37">
        <v>321436.96000000002</v>
      </c>
      <c r="H12652">
        <v>109.96</v>
      </c>
      <c r="I12652">
        <v>321436.96000000002</v>
      </c>
      <c r="J12652">
        <v>22.25</v>
      </c>
      <c r="K12652">
        <v>321436.96000000002</v>
      </c>
      <c r="L12652">
        <v>176.35</v>
      </c>
      <c r="M12652" t="s">
        <v>751</v>
      </c>
      <c r="N12652" s="37">
        <v>0</v>
      </c>
      <c r="O12652" t="s">
        <v>751</v>
      </c>
      <c r="P12652" t="s">
        <v>766</v>
      </c>
      <c r="Q12652" t="s">
        <v>766</v>
      </c>
      <c r="R12652" t="s">
        <v>766</v>
      </c>
      <c r="S12652" t="s">
        <v>758</v>
      </c>
    </row>
    <row r="12653" spans="1:19" x14ac:dyDescent="0.3">
      <c r="A12653" t="s">
        <v>747</v>
      </c>
      <c r="B12653" t="s">
        <v>748</v>
      </c>
      <c r="C12653" t="s">
        <v>754</v>
      </c>
      <c r="D12653" t="s">
        <v>750</v>
      </c>
      <c r="E12653">
        <v>2</v>
      </c>
      <c r="F12653" t="s">
        <v>179</v>
      </c>
      <c r="G12653" s="37">
        <v>-1994.59</v>
      </c>
      <c r="H12653" t="s">
        <v>751</v>
      </c>
      <c r="I12653">
        <v>-1994.59</v>
      </c>
      <c r="J12653" t="s">
        <v>751</v>
      </c>
      <c r="K12653">
        <v>-1994.59</v>
      </c>
      <c r="L12653" t="s">
        <v>751</v>
      </c>
      <c r="M12653" t="s">
        <v>751</v>
      </c>
      <c r="N12653" s="37">
        <v>0</v>
      </c>
      <c r="O12653" t="s">
        <v>751</v>
      </c>
      <c r="P12653" t="s">
        <v>751</v>
      </c>
      <c r="Q12653" t="s">
        <v>751</v>
      </c>
      <c r="R12653" t="s">
        <v>751</v>
      </c>
      <c r="S12653" t="s">
        <v>758</v>
      </c>
    </row>
    <row r="12654" spans="1:19" x14ac:dyDescent="0.3">
      <c r="A12654" t="s">
        <v>753</v>
      </c>
      <c r="B12654" t="s">
        <v>748</v>
      </c>
      <c r="C12654" t="s">
        <v>749</v>
      </c>
      <c r="D12654" t="s">
        <v>750</v>
      </c>
      <c r="E12654">
        <v>2</v>
      </c>
      <c r="F12654" t="s">
        <v>278</v>
      </c>
      <c r="G12654" s="37">
        <v>150232.46</v>
      </c>
      <c r="H12654">
        <v>1.56</v>
      </c>
      <c r="I12654">
        <v>150232.46</v>
      </c>
      <c r="J12654">
        <v>8.3800000000000008</v>
      </c>
      <c r="K12654">
        <v>150232.46</v>
      </c>
      <c r="L12654">
        <v>0</v>
      </c>
      <c r="M12654" t="s">
        <v>751</v>
      </c>
      <c r="N12654" s="37">
        <v>0</v>
      </c>
      <c r="O12654">
        <v>300464.92</v>
      </c>
      <c r="P12654" t="s">
        <v>766</v>
      </c>
      <c r="Q12654" t="s">
        <v>766</v>
      </c>
      <c r="R12654" t="s">
        <v>768</v>
      </c>
      <c r="S12654" t="s">
        <v>758</v>
      </c>
    </row>
    <row r="12655" spans="1:19" x14ac:dyDescent="0.3">
      <c r="A12655" t="s">
        <v>747</v>
      </c>
      <c r="B12655" t="s">
        <v>748</v>
      </c>
      <c r="C12655" t="s">
        <v>749</v>
      </c>
      <c r="D12655" t="s">
        <v>750</v>
      </c>
      <c r="E12655">
        <v>-1</v>
      </c>
      <c r="F12655" t="s">
        <v>40</v>
      </c>
      <c r="G12655" s="37">
        <v>7499748.1200000001</v>
      </c>
      <c r="H12655">
        <v>45.32</v>
      </c>
      <c r="I12655">
        <v>7499748.1200000001</v>
      </c>
      <c r="J12655">
        <v>20.36</v>
      </c>
      <c r="K12655">
        <v>7499748.1200000001</v>
      </c>
      <c r="L12655">
        <v>253.83</v>
      </c>
      <c r="M12655" t="s">
        <v>751</v>
      </c>
      <c r="N12655" s="37">
        <v>0</v>
      </c>
      <c r="O12655" t="s">
        <v>751</v>
      </c>
      <c r="P12655" t="s">
        <v>766</v>
      </c>
      <c r="Q12655" t="s">
        <v>766</v>
      </c>
      <c r="R12655" t="s">
        <v>766</v>
      </c>
      <c r="S12655" t="s">
        <v>758</v>
      </c>
    </row>
    <row r="12656" spans="1:19" x14ac:dyDescent="0.3">
      <c r="A12656" t="s">
        <v>747</v>
      </c>
      <c r="B12656" t="s">
        <v>748</v>
      </c>
      <c r="C12656" t="s">
        <v>749</v>
      </c>
      <c r="D12656" t="s">
        <v>750</v>
      </c>
      <c r="E12656">
        <v>1</v>
      </c>
      <c r="F12656" t="s">
        <v>130</v>
      </c>
      <c r="G12656" s="37">
        <v>162966.79</v>
      </c>
      <c r="H12656">
        <v>2.86</v>
      </c>
      <c r="I12656">
        <v>162966.79</v>
      </c>
      <c r="J12656">
        <v>1.55</v>
      </c>
      <c r="K12656">
        <v>162966.79</v>
      </c>
      <c r="L12656">
        <v>25.46</v>
      </c>
      <c r="M12656" t="s">
        <v>751</v>
      </c>
      <c r="N12656" s="37">
        <v>0</v>
      </c>
      <c r="O12656">
        <v>162966.79</v>
      </c>
      <c r="P12656" t="s">
        <v>768</v>
      </c>
      <c r="Q12656" t="s">
        <v>768</v>
      </c>
      <c r="R12656" t="s">
        <v>768</v>
      </c>
      <c r="S12656" t="s">
        <v>758</v>
      </c>
    </row>
    <row r="12657" spans="1:19" x14ac:dyDescent="0.3">
      <c r="A12657" t="s">
        <v>752</v>
      </c>
      <c r="B12657" t="s">
        <v>748</v>
      </c>
      <c r="C12657" t="s">
        <v>754</v>
      </c>
      <c r="D12657" t="s">
        <v>750</v>
      </c>
      <c r="E12657">
        <v>1</v>
      </c>
      <c r="F12657" t="s">
        <v>413</v>
      </c>
      <c r="G12657" s="37">
        <v>-27142.16</v>
      </c>
      <c r="H12657" t="s">
        <v>751</v>
      </c>
      <c r="I12657">
        <v>-27142.16</v>
      </c>
      <c r="J12657" t="s">
        <v>751</v>
      </c>
      <c r="K12657">
        <v>-27142.16</v>
      </c>
      <c r="L12657" t="s">
        <v>751</v>
      </c>
      <c r="M12657" t="s">
        <v>751</v>
      </c>
      <c r="N12657" s="37">
        <v>0</v>
      </c>
      <c r="O12657" t="s">
        <v>751</v>
      </c>
      <c r="P12657" t="s">
        <v>751</v>
      </c>
      <c r="Q12657" t="s">
        <v>751</v>
      </c>
      <c r="R12657" t="s">
        <v>751</v>
      </c>
      <c r="S12657" t="s">
        <v>758</v>
      </c>
    </row>
    <row r="12658" spans="1:19" x14ac:dyDescent="0.3">
      <c r="A12658" t="s">
        <v>747</v>
      </c>
      <c r="B12658" t="s">
        <v>748</v>
      </c>
      <c r="C12658" t="s">
        <v>749</v>
      </c>
      <c r="D12658" t="s">
        <v>750</v>
      </c>
      <c r="E12658">
        <v>9</v>
      </c>
      <c r="F12658" t="s">
        <v>327</v>
      </c>
      <c r="G12658" s="37">
        <v>59257.919999999998</v>
      </c>
      <c r="H12658" t="s">
        <v>751</v>
      </c>
      <c r="I12658">
        <v>59257.919999999998</v>
      </c>
      <c r="J12658" t="s">
        <v>751</v>
      </c>
      <c r="K12658">
        <v>59257.919999999998</v>
      </c>
      <c r="L12658">
        <v>151.15</v>
      </c>
      <c r="M12658" t="s">
        <v>751</v>
      </c>
      <c r="N12658" s="37">
        <v>0</v>
      </c>
      <c r="O12658">
        <v>533321.28</v>
      </c>
      <c r="P12658" t="s">
        <v>766</v>
      </c>
      <c r="Q12658" t="s">
        <v>766</v>
      </c>
      <c r="R12658" t="s">
        <v>768</v>
      </c>
      <c r="S12658" t="s">
        <v>758</v>
      </c>
    </row>
    <row r="12659" spans="1:19" x14ac:dyDescent="0.3">
      <c r="A12659" t="s">
        <v>747</v>
      </c>
      <c r="B12659" t="s">
        <v>748</v>
      </c>
      <c r="C12659" t="s">
        <v>749</v>
      </c>
      <c r="D12659" t="s">
        <v>750</v>
      </c>
      <c r="E12659">
        <v>-1</v>
      </c>
      <c r="F12659" t="s">
        <v>175</v>
      </c>
      <c r="G12659" s="37">
        <v>1067612.8500000001</v>
      </c>
      <c r="H12659">
        <v>134.75</v>
      </c>
      <c r="I12659">
        <v>1067612.8500000001</v>
      </c>
      <c r="J12659">
        <v>18.93</v>
      </c>
      <c r="K12659">
        <v>1067612.8500000001</v>
      </c>
      <c r="L12659">
        <v>1047.8900000000001</v>
      </c>
      <c r="M12659" t="s">
        <v>751</v>
      </c>
      <c r="N12659" s="37">
        <v>0</v>
      </c>
      <c r="O12659" t="s">
        <v>751</v>
      </c>
      <c r="P12659" t="s">
        <v>766</v>
      </c>
      <c r="Q12659" t="s">
        <v>766</v>
      </c>
      <c r="R12659" t="s">
        <v>766</v>
      </c>
      <c r="S12659" t="s">
        <v>758</v>
      </c>
    </row>
    <row r="12660" spans="1:19" x14ac:dyDescent="0.3">
      <c r="A12660" t="s">
        <v>753</v>
      </c>
      <c r="B12660" t="s">
        <v>748</v>
      </c>
      <c r="C12660" t="s">
        <v>749</v>
      </c>
      <c r="D12660" t="s">
        <v>750</v>
      </c>
      <c r="E12660">
        <v>8</v>
      </c>
      <c r="F12660" t="s">
        <v>330</v>
      </c>
      <c r="G12660" s="37">
        <v>2487674.25</v>
      </c>
      <c r="H12660">
        <v>76.45</v>
      </c>
      <c r="I12660">
        <v>2487674.25</v>
      </c>
      <c r="J12660">
        <v>36.31</v>
      </c>
      <c r="K12660">
        <v>2487674.25</v>
      </c>
      <c r="L12660">
        <v>347.79</v>
      </c>
      <c r="M12660" t="s">
        <v>751</v>
      </c>
      <c r="N12660" s="37">
        <v>0</v>
      </c>
      <c r="O12660">
        <v>19901394</v>
      </c>
      <c r="P12660" t="s">
        <v>766</v>
      </c>
      <c r="Q12660" t="s">
        <v>766</v>
      </c>
      <c r="R12660" t="s">
        <v>766</v>
      </c>
      <c r="S12660" t="s">
        <v>758</v>
      </c>
    </row>
    <row r="12661" spans="1:19" x14ac:dyDescent="0.3">
      <c r="A12661" t="s">
        <v>753</v>
      </c>
      <c r="B12661" t="s">
        <v>748</v>
      </c>
      <c r="C12661" t="s">
        <v>749</v>
      </c>
      <c r="D12661" t="s">
        <v>750</v>
      </c>
      <c r="E12661">
        <v>2</v>
      </c>
      <c r="F12661" t="s">
        <v>162</v>
      </c>
      <c r="G12661" s="37">
        <v>20126.419999999998</v>
      </c>
      <c r="H12661">
        <v>0.32</v>
      </c>
      <c r="I12661">
        <v>20126.419999999998</v>
      </c>
      <c r="J12661">
        <v>0.59</v>
      </c>
      <c r="K12661">
        <v>20126.419999999998</v>
      </c>
      <c r="L12661">
        <v>4.08</v>
      </c>
      <c r="M12661" t="s">
        <v>751</v>
      </c>
      <c r="N12661" s="37">
        <v>0</v>
      </c>
      <c r="O12661">
        <v>40252.839999999997</v>
      </c>
      <c r="P12661" t="s">
        <v>766</v>
      </c>
      <c r="Q12661" t="s">
        <v>766</v>
      </c>
      <c r="R12661" t="s">
        <v>766</v>
      </c>
      <c r="S12661" t="s">
        <v>758</v>
      </c>
    </row>
    <row r="12662" spans="1:19" x14ac:dyDescent="0.3">
      <c r="A12662" t="s">
        <v>747</v>
      </c>
      <c r="B12662" t="s">
        <v>748</v>
      </c>
      <c r="C12662" t="s">
        <v>754</v>
      </c>
      <c r="D12662" t="s">
        <v>750</v>
      </c>
      <c r="E12662">
        <v>11</v>
      </c>
      <c r="F12662" t="s">
        <v>395</v>
      </c>
      <c r="G12662" s="37">
        <v>-274.47000000000003</v>
      </c>
      <c r="H12662" t="s">
        <v>751</v>
      </c>
      <c r="I12662">
        <v>-274.47000000000003</v>
      </c>
      <c r="J12662" t="s">
        <v>751</v>
      </c>
      <c r="K12662">
        <v>-274.47000000000003</v>
      </c>
      <c r="L12662" t="s">
        <v>751</v>
      </c>
      <c r="M12662" t="s">
        <v>751</v>
      </c>
      <c r="N12662" s="37">
        <v>0</v>
      </c>
      <c r="O12662" t="s">
        <v>751</v>
      </c>
      <c r="P12662" t="s">
        <v>751</v>
      </c>
      <c r="Q12662" t="s">
        <v>751</v>
      </c>
      <c r="R12662" t="s">
        <v>751</v>
      </c>
      <c r="S12662" t="s">
        <v>758</v>
      </c>
    </row>
    <row r="12663" spans="1:19" x14ac:dyDescent="0.3">
      <c r="A12663" t="s">
        <v>752</v>
      </c>
      <c r="B12663" t="s">
        <v>748</v>
      </c>
      <c r="C12663" t="s">
        <v>749</v>
      </c>
      <c r="D12663" t="s">
        <v>750</v>
      </c>
      <c r="E12663">
        <v>6</v>
      </c>
      <c r="F12663" t="s">
        <v>322</v>
      </c>
      <c r="G12663" s="37">
        <v>18128.27</v>
      </c>
      <c r="H12663">
        <v>0.54</v>
      </c>
      <c r="I12663">
        <v>18128.27</v>
      </c>
      <c r="J12663">
        <v>0.24</v>
      </c>
      <c r="K12663">
        <v>18128.27</v>
      </c>
      <c r="L12663">
        <v>3.02</v>
      </c>
      <c r="M12663" t="s">
        <v>751</v>
      </c>
      <c r="N12663" s="37">
        <v>0</v>
      </c>
      <c r="O12663">
        <v>108769.62</v>
      </c>
      <c r="P12663" t="s">
        <v>766</v>
      </c>
      <c r="Q12663" t="s">
        <v>766</v>
      </c>
      <c r="R12663" t="s">
        <v>766</v>
      </c>
      <c r="S12663" t="s">
        <v>758</v>
      </c>
    </row>
    <row r="12664" spans="1:19" x14ac:dyDescent="0.3">
      <c r="A12664" t="s">
        <v>747</v>
      </c>
      <c r="B12664" t="s">
        <v>748</v>
      </c>
      <c r="C12664" t="s">
        <v>749</v>
      </c>
      <c r="D12664" t="s">
        <v>750</v>
      </c>
      <c r="E12664">
        <v>1</v>
      </c>
      <c r="F12664" t="s">
        <v>325</v>
      </c>
      <c r="G12664" s="37">
        <v>119977.88</v>
      </c>
      <c r="H12664">
        <v>2.42</v>
      </c>
      <c r="I12664">
        <v>119977.88</v>
      </c>
      <c r="J12664">
        <v>2.19</v>
      </c>
      <c r="K12664">
        <v>119977.88</v>
      </c>
      <c r="L12664">
        <v>11.33</v>
      </c>
      <c r="M12664" t="s">
        <v>751</v>
      </c>
      <c r="N12664" s="37">
        <v>0</v>
      </c>
      <c r="O12664">
        <v>119977.88</v>
      </c>
      <c r="P12664" t="s">
        <v>766</v>
      </c>
      <c r="Q12664" t="s">
        <v>766</v>
      </c>
      <c r="R12664" t="s">
        <v>766</v>
      </c>
      <c r="S12664" t="s">
        <v>758</v>
      </c>
    </row>
    <row r="12665" spans="1:19" x14ac:dyDescent="0.3">
      <c r="A12665" t="s">
        <v>747</v>
      </c>
      <c r="B12665" t="s">
        <v>748</v>
      </c>
      <c r="C12665" t="s">
        <v>749</v>
      </c>
      <c r="D12665" t="s">
        <v>750</v>
      </c>
      <c r="E12665">
        <v>13</v>
      </c>
      <c r="F12665" t="s">
        <v>141</v>
      </c>
      <c r="G12665" s="37">
        <v>102204.84</v>
      </c>
      <c r="H12665">
        <v>3.57</v>
      </c>
      <c r="I12665">
        <v>102204.84</v>
      </c>
      <c r="J12665">
        <v>19.16</v>
      </c>
      <c r="K12665">
        <v>102204.84</v>
      </c>
      <c r="L12665">
        <v>60.07</v>
      </c>
      <c r="M12665" t="s">
        <v>751</v>
      </c>
      <c r="N12665" s="37">
        <v>0</v>
      </c>
      <c r="O12665">
        <v>1328662.92</v>
      </c>
      <c r="P12665" t="s">
        <v>766</v>
      </c>
      <c r="Q12665" t="s">
        <v>766</v>
      </c>
      <c r="R12665" t="s">
        <v>768</v>
      </c>
      <c r="S12665" t="s">
        <v>758</v>
      </c>
    </row>
    <row r="12666" spans="1:19" x14ac:dyDescent="0.3">
      <c r="A12666" t="s">
        <v>753</v>
      </c>
      <c r="B12666" t="s">
        <v>748</v>
      </c>
      <c r="C12666" t="s">
        <v>754</v>
      </c>
      <c r="D12666" t="s">
        <v>750</v>
      </c>
      <c r="E12666">
        <v>0</v>
      </c>
      <c r="F12666" t="s">
        <v>287</v>
      </c>
      <c r="G12666" s="37">
        <v>-1749.66</v>
      </c>
      <c r="H12666" t="s">
        <v>751</v>
      </c>
      <c r="I12666">
        <v>-1749.66</v>
      </c>
      <c r="J12666" t="s">
        <v>751</v>
      </c>
      <c r="K12666">
        <v>-1749.66</v>
      </c>
      <c r="L12666" t="s">
        <v>751</v>
      </c>
      <c r="M12666" t="s">
        <v>751</v>
      </c>
      <c r="N12666" s="37">
        <v>0</v>
      </c>
      <c r="O12666" t="s">
        <v>751</v>
      </c>
      <c r="P12666" t="s">
        <v>751</v>
      </c>
      <c r="Q12666" t="s">
        <v>751</v>
      </c>
      <c r="R12666" t="s">
        <v>751</v>
      </c>
      <c r="S12666" t="s">
        <v>758</v>
      </c>
    </row>
    <row r="12667" spans="1:19" x14ac:dyDescent="0.3">
      <c r="A12667" t="s">
        <v>753</v>
      </c>
      <c r="B12667" t="s">
        <v>748</v>
      </c>
      <c r="C12667" t="s">
        <v>754</v>
      </c>
      <c r="D12667" t="s">
        <v>750</v>
      </c>
      <c r="E12667">
        <v>3</v>
      </c>
      <c r="F12667" t="s">
        <v>217</v>
      </c>
      <c r="G12667" s="37">
        <v>-919.33</v>
      </c>
      <c r="H12667" t="s">
        <v>751</v>
      </c>
      <c r="I12667">
        <v>-919.33</v>
      </c>
      <c r="J12667" t="s">
        <v>751</v>
      </c>
      <c r="K12667">
        <v>-919.33</v>
      </c>
      <c r="L12667" t="s">
        <v>751</v>
      </c>
      <c r="M12667" t="s">
        <v>751</v>
      </c>
      <c r="N12667" s="37">
        <v>0</v>
      </c>
      <c r="O12667" t="s">
        <v>751</v>
      </c>
      <c r="P12667" t="s">
        <v>751</v>
      </c>
      <c r="Q12667" t="s">
        <v>751</v>
      </c>
      <c r="R12667" t="s">
        <v>751</v>
      </c>
      <c r="S12667" t="s">
        <v>758</v>
      </c>
    </row>
    <row r="12668" spans="1:19" x14ac:dyDescent="0.3">
      <c r="A12668" t="s">
        <v>753</v>
      </c>
      <c r="B12668" t="s">
        <v>748</v>
      </c>
      <c r="C12668" t="s">
        <v>754</v>
      </c>
      <c r="D12668" t="s">
        <v>750</v>
      </c>
      <c r="E12668">
        <v>-1</v>
      </c>
      <c r="F12668" t="s">
        <v>232</v>
      </c>
      <c r="G12668" s="37">
        <v>-92640.9</v>
      </c>
      <c r="H12668" t="s">
        <v>751</v>
      </c>
      <c r="I12668">
        <v>-92640.9</v>
      </c>
      <c r="J12668" t="s">
        <v>751</v>
      </c>
      <c r="K12668">
        <v>-92640.9</v>
      </c>
      <c r="L12668" t="s">
        <v>751</v>
      </c>
      <c r="M12668" t="s">
        <v>751</v>
      </c>
      <c r="N12668" s="37">
        <v>0</v>
      </c>
      <c r="O12668" t="s">
        <v>751</v>
      </c>
      <c r="P12668" t="s">
        <v>751</v>
      </c>
      <c r="Q12668" t="s">
        <v>751</v>
      </c>
      <c r="R12668" t="s">
        <v>751</v>
      </c>
      <c r="S12668" t="s">
        <v>758</v>
      </c>
    </row>
    <row r="12669" spans="1:19" x14ac:dyDescent="0.3">
      <c r="A12669" t="s">
        <v>753</v>
      </c>
      <c r="B12669" t="s">
        <v>748</v>
      </c>
      <c r="C12669" t="s">
        <v>749</v>
      </c>
      <c r="D12669" t="s">
        <v>750</v>
      </c>
      <c r="E12669">
        <v>-1</v>
      </c>
      <c r="F12669" t="s">
        <v>549</v>
      </c>
      <c r="G12669" s="37">
        <v>640161.43000000005</v>
      </c>
      <c r="H12669">
        <v>150.76</v>
      </c>
      <c r="I12669">
        <v>640161.43000000005</v>
      </c>
      <c r="J12669">
        <v>71.61</v>
      </c>
      <c r="K12669">
        <v>640161.43000000005</v>
      </c>
      <c r="L12669">
        <v>685.86</v>
      </c>
      <c r="M12669" t="s">
        <v>751</v>
      </c>
      <c r="N12669" s="37">
        <v>0</v>
      </c>
      <c r="O12669" t="s">
        <v>751</v>
      </c>
      <c r="P12669" t="s">
        <v>766</v>
      </c>
      <c r="Q12669" t="s">
        <v>766</v>
      </c>
      <c r="R12669" t="s">
        <v>766</v>
      </c>
      <c r="S12669" t="s">
        <v>758</v>
      </c>
    </row>
    <row r="12670" spans="1:19" x14ac:dyDescent="0.3">
      <c r="A12670" t="s">
        <v>747</v>
      </c>
      <c r="B12670" t="s">
        <v>748</v>
      </c>
      <c r="C12670" t="s">
        <v>749</v>
      </c>
      <c r="D12670" t="s">
        <v>750</v>
      </c>
      <c r="E12670">
        <v>1</v>
      </c>
      <c r="F12670" t="s">
        <v>356</v>
      </c>
      <c r="G12670" s="37">
        <v>31510.17</v>
      </c>
      <c r="H12670">
        <v>1435.92</v>
      </c>
      <c r="I12670">
        <v>31510.17</v>
      </c>
      <c r="J12670">
        <v>7.0000000000000007E-2</v>
      </c>
      <c r="K12670">
        <v>31510.17</v>
      </c>
      <c r="L12670">
        <v>0.92</v>
      </c>
      <c r="M12670" t="s">
        <v>751</v>
      </c>
      <c r="N12670" s="37">
        <v>0</v>
      </c>
      <c r="O12670">
        <v>31510.17</v>
      </c>
      <c r="P12670" t="s">
        <v>766</v>
      </c>
      <c r="Q12670" t="s">
        <v>768</v>
      </c>
      <c r="R12670" t="s">
        <v>768</v>
      </c>
      <c r="S12670" t="s">
        <v>758</v>
      </c>
    </row>
    <row r="12671" spans="1:19" x14ac:dyDescent="0.3">
      <c r="A12671" t="s">
        <v>747</v>
      </c>
      <c r="B12671" t="s">
        <v>748</v>
      </c>
      <c r="C12671" t="s">
        <v>754</v>
      </c>
      <c r="D12671" t="s">
        <v>750</v>
      </c>
      <c r="E12671">
        <v>4</v>
      </c>
      <c r="F12671" t="s">
        <v>502</v>
      </c>
      <c r="G12671" s="37">
        <v>-849.14</v>
      </c>
      <c r="H12671" t="s">
        <v>751</v>
      </c>
      <c r="I12671">
        <v>-849.14</v>
      </c>
      <c r="J12671" t="s">
        <v>751</v>
      </c>
      <c r="K12671">
        <v>-849.14</v>
      </c>
      <c r="L12671" t="s">
        <v>751</v>
      </c>
      <c r="M12671" t="s">
        <v>751</v>
      </c>
      <c r="N12671" s="37">
        <v>0</v>
      </c>
      <c r="O12671" t="s">
        <v>751</v>
      </c>
      <c r="P12671" t="s">
        <v>751</v>
      </c>
      <c r="Q12671" t="s">
        <v>751</v>
      </c>
      <c r="R12671" t="s">
        <v>751</v>
      </c>
      <c r="S12671" t="s">
        <v>758</v>
      </c>
    </row>
    <row r="12672" spans="1:19" x14ac:dyDescent="0.3">
      <c r="A12672" t="s">
        <v>752</v>
      </c>
      <c r="B12672" t="s">
        <v>748</v>
      </c>
      <c r="C12672" t="s">
        <v>754</v>
      </c>
      <c r="D12672" t="s">
        <v>750</v>
      </c>
      <c r="E12672">
        <v>1</v>
      </c>
      <c r="F12672" t="s">
        <v>121</v>
      </c>
      <c r="G12672" s="37">
        <v>-3718.84</v>
      </c>
      <c r="H12672" t="s">
        <v>751</v>
      </c>
      <c r="I12672">
        <v>-3718.84</v>
      </c>
      <c r="J12672" t="s">
        <v>751</v>
      </c>
      <c r="K12672">
        <v>-3718.84</v>
      </c>
      <c r="L12672" t="s">
        <v>751</v>
      </c>
      <c r="M12672" t="s">
        <v>751</v>
      </c>
      <c r="N12672" s="37">
        <v>0</v>
      </c>
      <c r="O12672" t="s">
        <v>751</v>
      </c>
      <c r="P12672" t="s">
        <v>751</v>
      </c>
      <c r="Q12672" t="s">
        <v>751</v>
      </c>
      <c r="R12672" t="s">
        <v>751</v>
      </c>
      <c r="S12672" t="s">
        <v>758</v>
      </c>
    </row>
    <row r="12673" spans="1:19" x14ac:dyDescent="0.3">
      <c r="A12673" t="s">
        <v>747</v>
      </c>
      <c r="B12673" t="s">
        <v>748</v>
      </c>
      <c r="C12673" t="s">
        <v>749</v>
      </c>
      <c r="D12673" t="s">
        <v>750</v>
      </c>
      <c r="E12673">
        <v>6</v>
      </c>
      <c r="F12673" t="s">
        <v>535</v>
      </c>
      <c r="G12673" s="37">
        <v>1475614.01</v>
      </c>
      <c r="H12673">
        <v>47.14</v>
      </c>
      <c r="I12673">
        <v>1475614.01</v>
      </c>
      <c r="J12673">
        <v>7.88</v>
      </c>
      <c r="K12673">
        <v>1475614.01</v>
      </c>
      <c r="L12673">
        <v>86.26</v>
      </c>
      <c r="M12673" t="s">
        <v>751</v>
      </c>
      <c r="N12673" s="37">
        <v>0</v>
      </c>
      <c r="O12673">
        <v>8853684.0600000005</v>
      </c>
      <c r="P12673" t="s">
        <v>766</v>
      </c>
      <c r="Q12673" t="s">
        <v>766</v>
      </c>
      <c r="R12673" t="s">
        <v>766</v>
      </c>
      <c r="S12673" t="s">
        <v>758</v>
      </c>
    </row>
    <row r="12674" spans="1:19" x14ac:dyDescent="0.3">
      <c r="A12674" t="s">
        <v>753</v>
      </c>
      <c r="B12674" t="s">
        <v>748</v>
      </c>
      <c r="C12674" t="s">
        <v>749</v>
      </c>
      <c r="D12674" t="s">
        <v>750</v>
      </c>
      <c r="E12674">
        <v>3</v>
      </c>
      <c r="F12674" t="s">
        <v>417</v>
      </c>
      <c r="G12674" s="37">
        <v>475742.83</v>
      </c>
      <c r="H12674">
        <v>79.33</v>
      </c>
      <c r="I12674">
        <v>475742.83</v>
      </c>
      <c r="J12674">
        <v>13.26</v>
      </c>
      <c r="K12674">
        <v>475742.83</v>
      </c>
      <c r="L12674">
        <v>145.15</v>
      </c>
      <c r="M12674" t="s">
        <v>751</v>
      </c>
      <c r="N12674" s="37">
        <v>0</v>
      </c>
      <c r="O12674">
        <v>1427228.49</v>
      </c>
      <c r="P12674" t="s">
        <v>766</v>
      </c>
      <c r="Q12674" t="s">
        <v>766</v>
      </c>
      <c r="R12674" t="s">
        <v>766</v>
      </c>
      <c r="S12674" t="s">
        <v>758</v>
      </c>
    </row>
    <row r="12675" spans="1:19" x14ac:dyDescent="0.3">
      <c r="A12675" t="s">
        <v>747</v>
      </c>
      <c r="B12675" t="s">
        <v>748</v>
      </c>
      <c r="C12675" t="s">
        <v>749</v>
      </c>
      <c r="D12675" t="s">
        <v>750</v>
      </c>
      <c r="E12675">
        <v>2</v>
      </c>
      <c r="F12675" t="s">
        <v>454</v>
      </c>
      <c r="G12675" s="37">
        <v>186218.5</v>
      </c>
      <c r="H12675">
        <v>11.37</v>
      </c>
      <c r="I12675">
        <v>186218.5</v>
      </c>
      <c r="J12675">
        <v>6.18</v>
      </c>
      <c r="K12675">
        <v>186218.5</v>
      </c>
      <c r="L12675">
        <v>101.25</v>
      </c>
      <c r="M12675" t="s">
        <v>751</v>
      </c>
      <c r="N12675" s="37">
        <v>0</v>
      </c>
      <c r="O12675">
        <v>372437</v>
      </c>
      <c r="P12675" t="s">
        <v>766</v>
      </c>
      <c r="Q12675" t="s">
        <v>766</v>
      </c>
      <c r="R12675" t="s">
        <v>766</v>
      </c>
      <c r="S12675" t="s">
        <v>758</v>
      </c>
    </row>
    <row r="12676" spans="1:19" x14ac:dyDescent="0.3">
      <c r="A12676" t="s">
        <v>752</v>
      </c>
      <c r="B12676" t="s">
        <v>748</v>
      </c>
      <c r="C12676" t="s">
        <v>749</v>
      </c>
      <c r="D12676" t="s">
        <v>750</v>
      </c>
      <c r="E12676">
        <v>5</v>
      </c>
      <c r="F12676" t="s">
        <v>360</v>
      </c>
      <c r="G12676" s="37">
        <v>1390501.12</v>
      </c>
      <c r="H12676">
        <v>331.42</v>
      </c>
      <c r="I12676">
        <v>1390501.12</v>
      </c>
      <c r="J12676">
        <v>67.069999999999993</v>
      </c>
      <c r="K12676">
        <v>1390501.12</v>
      </c>
      <c r="L12676">
        <v>531.5</v>
      </c>
      <c r="M12676" t="s">
        <v>751</v>
      </c>
      <c r="N12676" s="37">
        <v>0</v>
      </c>
      <c r="O12676">
        <v>6952505.6000000006</v>
      </c>
      <c r="P12676" t="s">
        <v>766</v>
      </c>
      <c r="Q12676" t="s">
        <v>766</v>
      </c>
      <c r="R12676" t="s">
        <v>766</v>
      </c>
      <c r="S12676" t="s">
        <v>758</v>
      </c>
    </row>
    <row r="12677" spans="1:19" x14ac:dyDescent="0.3">
      <c r="A12677" t="s">
        <v>747</v>
      </c>
      <c r="B12677" t="s">
        <v>748</v>
      </c>
      <c r="C12677" t="s">
        <v>749</v>
      </c>
      <c r="D12677" t="s">
        <v>750</v>
      </c>
      <c r="E12677">
        <v>6</v>
      </c>
      <c r="F12677" t="s">
        <v>330</v>
      </c>
      <c r="G12677" s="37">
        <v>19473.03</v>
      </c>
      <c r="H12677">
        <v>1.37</v>
      </c>
      <c r="I12677">
        <v>19473.03</v>
      </c>
      <c r="J12677">
        <v>267.5</v>
      </c>
      <c r="K12677">
        <v>19473.03</v>
      </c>
      <c r="L12677">
        <v>6.21</v>
      </c>
      <c r="M12677" t="s">
        <v>751</v>
      </c>
      <c r="N12677" s="37">
        <v>0</v>
      </c>
      <c r="O12677">
        <v>116838.18</v>
      </c>
      <c r="P12677" t="s">
        <v>768</v>
      </c>
      <c r="Q12677" t="s">
        <v>766</v>
      </c>
      <c r="R12677" t="s">
        <v>768</v>
      </c>
      <c r="S12677" t="s">
        <v>758</v>
      </c>
    </row>
    <row r="12678" spans="1:19" x14ac:dyDescent="0.3">
      <c r="A12678" t="s">
        <v>753</v>
      </c>
      <c r="B12678" t="s">
        <v>748</v>
      </c>
      <c r="C12678" t="s">
        <v>754</v>
      </c>
      <c r="D12678" t="s">
        <v>750</v>
      </c>
      <c r="E12678">
        <v>3</v>
      </c>
      <c r="F12678" t="s">
        <v>512</v>
      </c>
      <c r="G12678" s="37">
        <v>-10676.05</v>
      </c>
      <c r="H12678" t="s">
        <v>751</v>
      </c>
      <c r="I12678">
        <v>-10676.05</v>
      </c>
      <c r="J12678" t="s">
        <v>751</v>
      </c>
      <c r="K12678">
        <v>-10676.05</v>
      </c>
      <c r="L12678" t="s">
        <v>751</v>
      </c>
      <c r="M12678" t="s">
        <v>751</v>
      </c>
      <c r="N12678" s="37">
        <v>0</v>
      </c>
      <c r="O12678" t="s">
        <v>751</v>
      </c>
      <c r="P12678" t="s">
        <v>751</v>
      </c>
      <c r="Q12678" t="s">
        <v>751</v>
      </c>
      <c r="R12678" t="s">
        <v>751</v>
      </c>
      <c r="S12678" t="s">
        <v>758</v>
      </c>
    </row>
    <row r="12679" spans="1:19" x14ac:dyDescent="0.3">
      <c r="A12679" t="s">
        <v>747</v>
      </c>
      <c r="B12679" t="s">
        <v>748</v>
      </c>
      <c r="C12679" t="s">
        <v>749</v>
      </c>
      <c r="D12679" t="s">
        <v>750</v>
      </c>
      <c r="E12679">
        <v>4</v>
      </c>
      <c r="F12679" t="s">
        <v>365</v>
      </c>
      <c r="G12679" s="37">
        <v>1359601.96</v>
      </c>
      <c r="H12679">
        <v>188.53</v>
      </c>
      <c r="I12679">
        <v>1359601.96</v>
      </c>
      <c r="J12679">
        <v>128.18</v>
      </c>
      <c r="K12679">
        <v>1359601.96</v>
      </c>
      <c r="L12679">
        <v>2297.5700000000002</v>
      </c>
      <c r="M12679" t="s">
        <v>751</v>
      </c>
      <c r="N12679" s="37">
        <v>0</v>
      </c>
      <c r="O12679">
        <v>5438407.8399999999</v>
      </c>
      <c r="P12679" t="s">
        <v>766</v>
      </c>
      <c r="Q12679" t="s">
        <v>766</v>
      </c>
      <c r="R12679" t="s">
        <v>766</v>
      </c>
      <c r="S12679" t="s">
        <v>758</v>
      </c>
    </row>
    <row r="12680" spans="1:19" x14ac:dyDescent="0.3">
      <c r="A12680" t="s">
        <v>752</v>
      </c>
      <c r="B12680" t="s">
        <v>748</v>
      </c>
      <c r="C12680" t="s">
        <v>749</v>
      </c>
      <c r="D12680" t="s">
        <v>750</v>
      </c>
      <c r="E12680">
        <v>20</v>
      </c>
      <c r="F12680" t="s">
        <v>494</v>
      </c>
      <c r="G12680" s="37">
        <v>131883.9</v>
      </c>
      <c r="H12680">
        <v>0.41</v>
      </c>
      <c r="I12680">
        <v>131883.9</v>
      </c>
      <c r="J12680">
        <v>0.85</v>
      </c>
      <c r="K12680">
        <v>131883.9</v>
      </c>
      <c r="L12680">
        <v>0.7</v>
      </c>
      <c r="M12680" t="s">
        <v>751</v>
      </c>
      <c r="N12680" s="37">
        <v>0</v>
      </c>
      <c r="O12680">
        <v>2637678</v>
      </c>
      <c r="P12680" t="s">
        <v>766</v>
      </c>
      <c r="Q12680" t="s">
        <v>766</v>
      </c>
      <c r="R12680" t="s">
        <v>768</v>
      </c>
      <c r="S12680" t="s">
        <v>758</v>
      </c>
    </row>
    <row r="12681" spans="1:19" x14ac:dyDescent="0.3">
      <c r="A12681" t="s">
        <v>747</v>
      </c>
      <c r="B12681" t="s">
        <v>748</v>
      </c>
      <c r="C12681" t="s">
        <v>754</v>
      </c>
      <c r="D12681" t="s">
        <v>750</v>
      </c>
      <c r="E12681">
        <v>3</v>
      </c>
      <c r="F12681" t="s">
        <v>248</v>
      </c>
      <c r="G12681" s="37">
        <v>-15363.37</v>
      </c>
      <c r="H12681" t="s">
        <v>751</v>
      </c>
      <c r="I12681">
        <v>-15363.37</v>
      </c>
      <c r="J12681" t="s">
        <v>751</v>
      </c>
      <c r="K12681">
        <v>-15363.37</v>
      </c>
      <c r="L12681" t="s">
        <v>751</v>
      </c>
      <c r="M12681" t="s">
        <v>751</v>
      </c>
      <c r="N12681" s="37">
        <v>-81.77</v>
      </c>
      <c r="O12681" t="s">
        <v>751</v>
      </c>
      <c r="P12681" t="s">
        <v>751</v>
      </c>
      <c r="Q12681" t="s">
        <v>751</v>
      </c>
      <c r="R12681" t="s">
        <v>751</v>
      </c>
      <c r="S12681" t="s">
        <v>758</v>
      </c>
    </row>
    <row r="12682" spans="1:19" x14ac:dyDescent="0.3">
      <c r="A12682" t="s">
        <v>747</v>
      </c>
      <c r="B12682" t="s">
        <v>748</v>
      </c>
      <c r="C12682" t="s">
        <v>754</v>
      </c>
      <c r="D12682" t="s">
        <v>750</v>
      </c>
      <c r="E12682">
        <v>1</v>
      </c>
      <c r="F12682" t="s">
        <v>457</v>
      </c>
      <c r="G12682" s="37">
        <v>-100.26</v>
      </c>
      <c r="H12682" t="s">
        <v>751</v>
      </c>
      <c r="I12682">
        <v>-100.26</v>
      </c>
      <c r="J12682" t="s">
        <v>751</v>
      </c>
      <c r="K12682">
        <v>-100.26</v>
      </c>
      <c r="L12682" t="s">
        <v>751</v>
      </c>
      <c r="M12682" t="s">
        <v>751</v>
      </c>
      <c r="N12682" s="37">
        <v>0</v>
      </c>
      <c r="O12682" t="s">
        <v>751</v>
      </c>
      <c r="P12682" t="s">
        <v>751</v>
      </c>
      <c r="Q12682" t="s">
        <v>751</v>
      </c>
      <c r="R12682" t="s">
        <v>751</v>
      </c>
      <c r="S12682" t="s">
        <v>758</v>
      </c>
    </row>
    <row r="12683" spans="1:19" x14ac:dyDescent="0.3">
      <c r="A12683" t="s">
        <v>747</v>
      </c>
      <c r="B12683" t="s">
        <v>748</v>
      </c>
      <c r="C12683" t="s">
        <v>749</v>
      </c>
      <c r="D12683" t="s">
        <v>750</v>
      </c>
      <c r="E12683">
        <v>1</v>
      </c>
      <c r="F12683" t="s">
        <v>130</v>
      </c>
      <c r="G12683" s="37">
        <v>1416312.2</v>
      </c>
      <c r="H12683">
        <v>139.71</v>
      </c>
      <c r="I12683">
        <v>1416312.2</v>
      </c>
      <c r="J12683">
        <v>75.94</v>
      </c>
      <c r="K12683">
        <v>1416312.2</v>
      </c>
      <c r="L12683">
        <v>1243.94</v>
      </c>
      <c r="M12683" t="s">
        <v>751</v>
      </c>
      <c r="N12683" s="37">
        <v>0</v>
      </c>
      <c r="O12683">
        <v>1416312.2</v>
      </c>
      <c r="P12683" t="s">
        <v>766</v>
      </c>
      <c r="Q12683" t="s">
        <v>766</v>
      </c>
      <c r="R12683" t="s">
        <v>766</v>
      </c>
      <c r="S12683" t="s">
        <v>758</v>
      </c>
    </row>
    <row r="12684" spans="1:19" x14ac:dyDescent="0.3">
      <c r="A12684" t="s">
        <v>752</v>
      </c>
      <c r="B12684" t="s">
        <v>748</v>
      </c>
      <c r="C12684" t="s">
        <v>749</v>
      </c>
      <c r="D12684" t="s">
        <v>750</v>
      </c>
      <c r="E12684">
        <v>3</v>
      </c>
      <c r="F12684" t="s">
        <v>43</v>
      </c>
      <c r="G12684" s="37">
        <v>261706.83</v>
      </c>
      <c r="H12684">
        <v>31.06</v>
      </c>
      <c r="I12684">
        <v>261706.83</v>
      </c>
      <c r="J12684">
        <v>11.3</v>
      </c>
      <c r="K12684">
        <v>261706.83</v>
      </c>
      <c r="L12684">
        <v>108.55</v>
      </c>
      <c r="M12684" t="s">
        <v>751</v>
      </c>
      <c r="N12684" s="37">
        <v>0</v>
      </c>
      <c r="O12684">
        <v>785120.49</v>
      </c>
      <c r="P12684" t="s">
        <v>766</v>
      </c>
      <c r="Q12684" t="s">
        <v>766</v>
      </c>
      <c r="R12684" t="s">
        <v>766</v>
      </c>
      <c r="S12684" t="s">
        <v>758</v>
      </c>
    </row>
    <row r="12685" spans="1:19" x14ac:dyDescent="0.3">
      <c r="A12685" t="s">
        <v>747</v>
      </c>
      <c r="B12685" t="s">
        <v>748</v>
      </c>
      <c r="C12685" t="s">
        <v>749</v>
      </c>
      <c r="D12685" t="s">
        <v>750</v>
      </c>
      <c r="E12685">
        <v>3</v>
      </c>
      <c r="F12685" t="s">
        <v>478</v>
      </c>
      <c r="G12685" s="37">
        <v>2720939.75</v>
      </c>
      <c r="H12685">
        <v>647957.1</v>
      </c>
      <c r="I12685">
        <v>2720939.75</v>
      </c>
      <c r="J12685">
        <v>39.56</v>
      </c>
      <c r="K12685">
        <v>2720939.75</v>
      </c>
      <c r="L12685">
        <v>858.03</v>
      </c>
      <c r="M12685" t="s">
        <v>751</v>
      </c>
      <c r="N12685" s="37">
        <v>0</v>
      </c>
      <c r="O12685">
        <v>8162819.25</v>
      </c>
      <c r="P12685" t="s">
        <v>766</v>
      </c>
      <c r="Q12685" t="s">
        <v>768</v>
      </c>
      <c r="R12685" t="s">
        <v>768</v>
      </c>
      <c r="S12685" t="s">
        <v>758</v>
      </c>
    </row>
    <row r="12686" spans="1:19" x14ac:dyDescent="0.3">
      <c r="A12686" t="s">
        <v>747</v>
      </c>
      <c r="B12686" t="s">
        <v>748</v>
      </c>
      <c r="C12686" t="s">
        <v>754</v>
      </c>
      <c r="D12686" t="s">
        <v>750</v>
      </c>
      <c r="E12686">
        <v>1</v>
      </c>
      <c r="F12686" t="s">
        <v>253</v>
      </c>
      <c r="G12686" s="37">
        <v>-6368.04</v>
      </c>
      <c r="H12686" t="s">
        <v>751</v>
      </c>
      <c r="I12686">
        <v>-6368.04</v>
      </c>
      <c r="J12686" t="s">
        <v>751</v>
      </c>
      <c r="K12686">
        <v>-6368.04</v>
      </c>
      <c r="L12686" t="s">
        <v>751</v>
      </c>
      <c r="M12686" t="s">
        <v>751</v>
      </c>
      <c r="N12686" s="37">
        <v>0</v>
      </c>
      <c r="O12686" t="s">
        <v>751</v>
      </c>
      <c r="P12686" t="s">
        <v>751</v>
      </c>
      <c r="Q12686" t="s">
        <v>751</v>
      </c>
      <c r="R12686" t="s">
        <v>751</v>
      </c>
      <c r="S12686" t="s">
        <v>758</v>
      </c>
    </row>
    <row r="12687" spans="1:19" x14ac:dyDescent="0.3">
      <c r="A12687" t="s">
        <v>747</v>
      </c>
      <c r="B12687" t="s">
        <v>748</v>
      </c>
      <c r="C12687" t="s">
        <v>754</v>
      </c>
      <c r="D12687" t="s">
        <v>750</v>
      </c>
      <c r="E12687">
        <v>7</v>
      </c>
      <c r="F12687" t="s">
        <v>426</v>
      </c>
      <c r="G12687" s="37">
        <v>-2048.41</v>
      </c>
      <c r="H12687" t="s">
        <v>751</v>
      </c>
      <c r="I12687">
        <v>-2048.41</v>
      </c>
      <c r="J12687" t="s">
        <v>751</v>
      </c>
      <c r="K12687">
        <v>-2048.41</v>
      </c>
      <c r="L12687" t="s">
        <v>751</v>
      </c>
      <c r="M12687" t="s">
        <v>751</v>
      </c>
      <c r="N12687" s="37">
        <v>0</v>
      </c>
      <c r="O12687" t="s">
        <v>751</v>
      </c>
      <c r="P12687" t="s">
        <v>751</v>
      </c>
      <c r="Q12687" t="s">
        <v>751</v>
      </c>
      <c r="R12687" t="s">
        <v>751</v>
      </c>
      <c r="S12687" t="s">
        <v>758</v>
      </c>
    </row>
    <row r="12688" spans="1:19" x14ac:dyDescent="0.3">
      <c r="A12688" t="s">
        <v>747</v>
      </c>
      <c r="B12688" t="s">
        <v>748</v>
      </c>
      <c r="C12688" t="s">
        <v>749</v>
      </c>
      <c r="D12688" t="s">
        <v>750</v>
      </c>
      <c r="E12688">
        <v>4</v>
      </c>
      <c r="F12688" t="s">
        <v>271</v>
      </c>
      <c r="G12688" s="37">
        <v>538628.52</v>
      </c>
      <c r="H12688">
        <v>25.17</v>
      </c>
      <c r="I12688">
        <v>538628.52</v>
      </c>
      <c r="J12688">
        <v>11.96</v>
      </c>
      <c r="K12688">
        <v>538628.52</v>
      </c>
      <c r="L12688">
        <v>114.5</v>
      </c>
      <c r="M12688" t="s">
        <v>751</v>
      </c>
      <c r="N12688" s="37">
        <v>0</v>
      </c>
      <c r="O12688">
        <v>2154514.08</v>
      </c>
      <c r="P12688" t="s">
        <v>766</v>
      </c>
      <c r="Q12688" t="s">
        <v>766</v>
      </c>
      <c r="R12688" t="s">
        <v>766</v>
      </c>
      <c r="S12688" t="s">
        <v>758</v>
      </c>
    </row>
    <row r="12689" spans="1:19" x14ac:dyDescent="0.3">
      <c r="A12689" t="s">
        <v>753</v>
      </c>
      <c r="B12689" t="s">
        <v>748</v>
      </c>
      <c r="C12689" t="s">
        <v>749</v>
      </c>
      <c r="D12689" t="s">
        <v>750</v>
      </c>
      <c r="E12689">
        <v>4</v>
      </c>
      <c r="F12689" t="s">
        <v>16</v>
      </c>
      <c r="G12689" s="37">
        <v>86168.5</v>
      </c>
      <c r="H12689">
        <v>6.09</v>
      </c>
      <c r="I12689">
        <v>86168.5</v>
      </c>
      <c r="J12689">
        <v>2.74</v>
      </c>
      <c r="K12689">
        <v>86168.5</v>
      </c>
      <c r="L12689">
        <v>34.11</v>
      </c>
      <c r="M12689" t="s">
        <v>751</v>
      </c>
      <c r="N12689" s="37">
        <v>0</v>
      </c>
      <c r="O12689">
        <v>344674</v>
      </c>
      <c r="P12689" t="s">
        <v>766</v>
      </c>
      <c r="Q12689" t="s">
        <v>766</v>
      </c>
      <c r="R12689" t="s">
        <v>766</v>
      </c>
      <c r="S12689" t="s">
        <v>758</v>
      </c>
    </row>
    <row r="12690" spans="1:19" x14ac:dyDescent="0.3">
      <c r="A12690" t="s">
        <v>753</v>
      </c>
      <c r="B12690" t="s">
        <v>748</v>
      </c>
      <c r="C12690" t="s">
        <v>754</v>
      </c>
      <c r="D12690" t="s">
        <v>750</v>
      </c>
      <c r="E12690">
        <v>0</v>
      </c>
      <c r="F12690" t="s">
        <v>481</v>
      </c>
      <c r="G12690" s="37">
        <v>-489.68</v>
      </c>
      <c r="H12690" t="s">
        <v>751</v>
      </c>
      <c r="I12690">
        <v>-489.68</v>
      </c>
      <c r="J12690" t="s">
        <v>751</v>
      </c>
      <c r="K12690">
        <v>-489.68</v>
      </c>
      <c r="L12690" t="s">
        <v>751</v>
      </c>
      <c r="M12690" t="s">
        <v>751</v>
      </c>
      <c r="N12690" s="37">
        <v>0</v>
      </c>
      <c r="O12690" t="s">
        <v>751</v>
      </c>
      <c r="P12690" t="s">
        <v>751</v>
      </c>
      <c r="Q12690" t="s">
        <v>751</v>
      </c>
      <c r="R12690" t="s">
        <v>751</v>
      </c>
      <c r="S12690" t="s">
        <v>758</v>
      </c>
    </row>
    <row r="12691" spans="1:19" x14ac:dyDescent="0.3">
      <c r="A12691" t="s">
        <v>753</v>
      </c>
      <c r="B12691" t="s">
        <v>748</v>
      </c>
      <c r="C12691" t="s">
        <v>754</v>
      </c>
      <c r="D12691" t="s">
        <v>750</v>
      </c>
      <c r="E12691">
        <v>-1</v>
      </c>
      <c r="F12691" t="s">
        <v>51</v>
      </c>
      <c r="G12691" s="37">
        <v>-23774.03</v>
      </c>
      <c r="H12691" t="s">
        <v>751</v>
      </c>
      <c r="I12691">
        <v>-23774.03</v>
      </c>
      <c r="J12691" t="s">
        <v>751</v>
      </c>
      <c r="K12691">
        <v>-23774.03</v>
      </c>
      <c r="L12691" t="s">
        <v>751</v>
      </c>
      <c r="M12691" t="s">
        <v>751</v>
      </c>
      <c r="N12691" s="37">
        <v>0</v>
      </c>
      <c r="O12691" t="s">
        <v>751</v>
      </c>
      <c r="P12691" t="s">
        <v>751</v>
      </c>
      <c r="Q12691" t="s">
        <v>751</v>
      </c>
      <c r="R12691" t="s">
        <v>751</v>
      </c>
      <c r="S12691" t="s">
        <v>758</v>
      </c>
    </row>
    <row r="12692" spans="1:19" x14ac:dyDescent="0.3">
      <c r="A12692" t="s">
        <v>747</v>
      </c>
      <c r="B12692" t="s">
        <v>748</v>
      </c>
      <c r="C12692" t="s">
        <v>749</v>
      </c>
      <c r="D12692" t="s">
        <v>750</v>
      </c>
      <c r="E12692">
        <v>0</v>
      </c>
      <c r="F12692" t="s">
        <v>131</v>
      </c>
      <c r="G12692" s="37">
        <v>2966302.03</v>
      </c>
      <c r="H12692">
        <v>47.56</v>
      </c>
      <c r="I12692">
        <v>2966302.03</v>
      </c>
      <c r="J12692">
        <v>87.94</v>
      </c>
      <c r="K12692">
        <v>2966302.03</v>
      </c>
      <c r="L12692">
        <v>607.71</v>
      </c>
      <c r="M12692" t="s">
        <v>751</v>
      </c>
      <c r="N12692" s="37">
        <v>0</v>
      </c>
      <c r="O12692" t="s">
        <v>751</v>
      </c>
      <c r="P12692" t="s">
        <v>766</v>
      </c>
      <c r="Q12692" t="s">
        <v>766</v>
      </c>
      <c r="R12692" t="s">
        <v>766</v>
      </c>
      <c r="S12692" t="s">
        <v>758</v>
      </c>
    </row>
    <row r="12693" spans="1:19" x14ac:dyDescent="0.3">
      <c r="A12693" t="s">
        <v>747</v>
      </c>
      <c r="B12693" t="s">
        <v>748</v>
      </c>
      <c r="C12693" t="s">
        <v>754</v>
      </c>
      <c r="D12693" t="s">
        <v>750</v>
      </c>
      <c r="E12693">
        <v>0</v>
      </c>
      <c r="F12693" t="s">
        <v>512</v>
      </c>
      <c r="G12693" s="37">
        <v>-7338.96</v>
      </c>
      <c r="H12693" t="s">
        <v>751</v>
      </c>
      <c r="I12693">
        <v>-7338.96</v>
      </c>
      <c r="J12693" t="s">
        <v>751</v>
      </c>
      <c r="K12693">
        <v>-7338.96</v>
      </c>
      <c r="L12693" t="s">
        <v>751</v>
      </c>
      <c r="M12693" t="s">
        <v>751</v>
      </c>
      <c r="N12693" s="37">
        <v>0</v>
      </c>
      <c r="O12693" t="s">
        <v>751</v>
      </c>
      <c r="P12693" t="s">
        <v>751</v>
      </c>
      <c r="Q12693" t="s">
        <v>751</v>
      </c>
      <c r="R12693" t="s">
        <v>751</v>
      </c>
      <c r="S12693" t="s">
        <v>758</v>
      </c>
    </row>
    <row r="12694" spans="1:19" x14ac:dyDescent="0.3">
      <c r="A12694" t="s">
        <v>752</v>
      </c>
      <c r="B12694" t="s">
        <v>748</v>
      </c>
      <c r="C12694" t="s">
        <v>754</v>
      </c>
      <c r="D12694" t="s">
        <v>750</v>
      </c>
      <c r="E12694">
        <v>4</v>
      </c>
      <c r="F12694" t="s">
        <v>374</v>
      </c>
      <c r="G12694" s="37">
        <v>-65588.710000000006</v>
      </c>
      <c r="H12694" t="s">
        <v>751</v>
      </c>
      <c r="I12694">
        <v>-65588.710000000006</v>
      </c>
      <c r="J12694" t="s">
        <v>751</v>
      </c>
      <c r="K12694">
        <v>-65588.710000000006</v>
      </c>
      <c r="L12694" t="s">
        <v>751</v>
      </c>
      <c r="M12694" t="s">
        <v>751</v>
      </c>
      <c r="N12694" s="37">
        <v>0</v>
      </c>
      <c r="O12694" t="s">
        <v>751</v>
      </c>
      <c r="P12694" t="s">
        <v>751</v>
      </c>
      <c r="Q12694" t="s">
        <v>751</v>
      </c>
      <c r="R12694" t="s">
        <v>751</v>
      </c>
      <c r="S12694" t="s">
        <v>758</v>
      </c>
    </row>
    <row r="12695" spans="1:19" x14ac:dyDescent="0.3">
      <c r="A12695" t="s">
        <v>747</v>
      </c>
      <c r="B12695" t="s">
        <v>748</v>
      </c>
      <c r="C12695" t="s">
        <v>754</v>
      </c>
      <c r="D12695" t="s">
        <v>750</v>
      </c>
      <c r="E12695">
        <v>0</v>
      </c>
      <c r="F12695" t="s">
        <v>27</v>
      </c>
      <c r="G12695" s="37">
        <v>-11738.41</v>
      </c>
      <c r="H12695" t="s">
        <v>751</v>
      </c>
      <c r="I12695">
        <v>-11738.41</v>
      </c>
      <c r="J12695" t="s">
        <v>751</v>
      </c>
      <c r="K12695">
        <v>-11738.41</v>
      </c>
      <c r="L12695" t="s">
        <v>751</v>
      </c>
      <c r="M12695" t="s">
        <v>751</v>
      </c>
      <c r="N12695" s="37">
        <v>0</v>
      </c>
      <c r="O12695" t="s">
        <v>751</v>
      </c>
      <c r="P12695" t="s">
        <v>751</v>
      </c>
      <c r="Q12695" t="s">
        <v>751</v>
      </c>
      <c r="R12695" t="s">
        <v>751</v>
      </c>
      <c r="S12695" t="s">
        <v>758</v>
      </c>
    </row>
    <row r="12696" spans="1:19" x14ac:dyDescent="0.3">
      <c r="A12696" t="s">
        <v>747</v>
      </c>
      <c r="B12696" t="s">
        <v>748</v>
      </c>
      <c r="C12696" t="s">
        <v>749</v>
      </c>
      <c r="D12696" t="s">
        <v>750</v>
      </c>
      <c r="E12696">
        <v>0</v>
      </c>
      <c r="F12696" t="s">
        <v>5</v>
      </c>
      <c r="G12696" s="37">
        <v>5360803.68</v>
      </c>
      <c r="H12696">
        <v>638.76</v>
      </c>
      <c r="I12696">
        <v>5360803.68</v>
      </c>
      <c r="J12696">
        <v>151.13999999999999</v>
      </c>
      <c r="K12696">
        <v>5360803.68</v>
      </c>
      <c r="L12696">
        <v>2078.36</v>
      </c>
      <c r="M12696" t="s">
        <v>751</v>
      </c>
      <c r="N12696" s="37">
        <v>0</v>
      </c>
      <c r="O12696" t="s">
        <v>751</v>
      </c>
      <c r="P12696" t="s">
        <v>766</v>
      </c>
      <c r="Q12696" t="s">
        <v>766</v>
      </c>
      <c r="R12696" t="s">
        <v>766</v>
      </c>
      <c r="S12696" t="s">
        <v>758</v>
      </c>
    </row>
    <row r="12697" spans="1:19" x14ac:dyDescent="0.3">
      <c r="A12697" t="s">
        <v>752</v>
      </c>
      <c r="B12697" t="s">
        <v>748</v>
      </c>
      <c r="C12697" t="s">
        <v>749</v>
      </c>
      <c r="D12697" t="s">
        <v>750</v>
      </c>
      <c r="E12697">
        <v>7</v>
      </c>
      <c r="F12697" t="s">
        <v>209</v>
      </c>
      <c r="G12697" s="37">
        <v>35497.120000000003</v>
      </c>
      <c r="H12697">
        <v>2.58</v>
      </c>
      <c r="I12697">
        <v>35497.120000000003</v>
      </c>
      <c r="J12697">
        <v>1.23</v>
      </c>
      <c r="K12697">
        <v>35497.120000000003</v>
      </c>
      <c r="L12697">
        <v>11.76</v>
      </c>
      <c r="M12697" t="s">
        <v>751</v>
      </c>
      <c r="N12697" s="37">
        <v>0</v>
      </c>
      <c r="O12697">
        <v>248479.84</v>
      </c>
      <c r="P12697" t="s">
        <v>766</v>
      </c>
      <c r="Q12697" t="s">
        <v>766</v>
      </c>
      <c r="R12697" t="s">
        <v>766</v>
      </c>
      <c r="S12697" t="s">
        <v>758</v>
      </c>
    </row>
    <row r="12698" spans="1:19" x14ac:dyDescent="0.3">
      <c r="A12698" t="s">
        <v>747</v>
      </c>
      <c r="B12698" t="s">
        <v>748</v>
      </c>
      <c r="C12698" t="s">
        <v>749</v>
      </c>
      <c r="D12698" t="s">
        <v>750</v>
      </c>
      <c r="E12698">
        <v>-1</v>
      </c>
      <c r="F12698" t="s">
        <v>39</v>
      </c>
      <c r="G12698" s="37">
        <v>261701.08</v>
      </c>
      <c r="H12698">
        <v>97.93</v>
      </c>
      <c r="I12698">
        <v>261701.08</v>
      </c>
      <c r="J12698">
        <v>46.51</v>
      </c>
      <c r="K12698">
        <v>261701.08</v>
      </c>
      <c r="L12698">
        <v>445.48</v>
      </c>
      <c r="M12698" t="s">
        <v>751</v>
      </c>
      <c r="N12698" s="37">
        <v>0</v>
      </c>
      <c r="O12698" t="s">
        <v>751</v>
      </c>
      <c r="P12698" t="s">
        <v>766</v>
      </c>
      <c r="Q12698" t="s">
        <v>766</v>
      </c>
      <c r="R12698" t="s">
        <v>766</v>
      </c>
      <c r="S12698" t="s">
        <v>758</v>
      </c>
    </row>
    <row r="12699" spans="1:19" x14ac:dyDescent="0.3">
      <c r="A12699" t="s">
        <v>753</v>
      </c>
      <c r="B12699" t="s">
        <v>748</v>
      </c>
      <c r="C12699" t="s">
        <v>749</v>
      </c>
      <c r="D12699" t="s">
        <v>750</v>
      </c>
      <c r="E12699">
        <v>5</v>
      </c>
      <c r="F12699" t="s">
        <v>348</v>
      </c>
      <c r="G12699" s="37">
        <v>106029.07</v>
      </c>
      <c r="H12699">
        <v>38.409999999999997</v>
      </c>
      <c r="I12699">
        <v>106029.07</v>
      </c>
      <c r="J12699">
        <v>7.77</v>
      </c>
      <c r="K12699">
        <v>106029.07</v>
      </c>
      <c r="L12699">
        <v>61.6</v>
      </c>
      <c r="M12699" t="s">
        <v>751</v>
      </c>
      <c r="N12699" s="37">
        <v>0</v>
      </c>
      <c r="O12699">
        <v>530145.35000000009</v>
      </c>
      <c r="P12699" t="s">
        <v>766</v>
      </c>
      <c r="Q12699" t="s">
        <v>766</v>
      </c>
      <c r="R12699" t="s">
        <v>766</v>
      </c>
      <c r="S12699" t="s">
        <v>758</v>
      </c>
    </row>
    <row r="12700" spans="1:19" x14ac:dyDescent="0.3">
      <c r="A12700" t="s">
        <v>747</v>
      </c>
      <c r="B12700" t="s">
        <v>748</v>
      </c>
      <c r="C12700" t="s">
        <v>749</v>
      </c>
      <c r="D12700" t="s">
        <v>750</v>
      </c>
      <c r="E12700">
        <v>2</v>
      </c>
      <c r="F12700" t="s">
        <v>183</v>
      </c>
      <c r="G12700" s="37">
        <v>16274235.32</v>
      </c>
      <c r="H12700">
        <v>2071.8200000000002</v>
      </c>
      <c r="I12700">
        <v>16274235.32</v>
      </c>
      <c r="J12700">
        <v>291.12</v>
      </c>
      <c r="K12700">
        <v>16274235.32</v>
      </c>
      <c r="L12700">
        <v>16111.41</v>
      </c>
      <c r="M12700" t="s">
        <v>751</v>
      </c>
      <c r="N12700" s="37">
        <v>0</v>
      </c>
      <c r="O12700">
        <v>32548470.640000001</v>
      </c>
      <c r="P12700" t="s">
        <v>766</v>
      </c>
      <c r="Q12700" t="s">
        <v>766</v>
      </c>
      <c r="R12700" t="s">
        <v>766</v>
      </c>
      <c r="S12700" t="s">
        <v>758</v>
      </c>
    </row>
    <row r="12701" spans="1:19" x14ac:dyDescent="0.3">
      <c r="A12701" t="s">
        <v>747</v>
      </c>
      <c r="B12701" t="s">
        <v>748</v>
      </c>
      <c r="C12701" t="s">
        <v>754</v>
      </c>
      <c r="D12701" t="s">
        <v>750</v>
      </c>
      <c r="E12701">
        <v>4</v>
      </c>
      <c r="F12701" t="s">
        <v>188</v>
      </c>
      <c r="G12701" s="37">
        <v>-1353.15</v>
      </c>
      <c r="H12701" t="s">
        <v>751</v>
      </c>
      <c r="I12701">
        <v>-1353.15</v>
      </c>
      <c r="J12701" t="s">
        <v>751</v>
      </c>
      <c r="K12701">
        <v>-1353.15</v>
      </c>
      <c r="L12701" t="s">
        <v>751</v>
      </c>
      <c r="M12701" t="s">
        <v>751</v>
      </c>
      <c r="N12701" s="37">
        <v>0</v>
      </c>
      <c r="O12701" t="s">
        <v>751</v>
      </c>
      <c r="P12701" t="s">
        <v>751</v>
      </c>
      <c r="Q12701" t="s">
        <v>751</v>
      </c>
      <c r="R12701" t="s">
        <v>751</v>
      </c>
      <c r="S12701" t="s">
        <v>758</v>
      </c>
    </row>
    <row r="12702" spans="1:19" x14ac:dyDescent="0.3">
      <c r="A12702" t="s">
        <v>752</v>
      </c>
      <c r="B12702" t="s">
        <v>748</v>
      </c>
      <c r="C12702" t="s">
        <v>749</v>
      </c>
      <c r="D12702" t="s">
        <v>750</v>
      </c>
      <c r="E12702">
        <v>13</v>
      </c>
      <c r="F12702" t="s">
        <v>361</v>
      </c>
      <c r="G12702" s="37">
        <v>183974.33</v>
      </c>
      <c r="H12702">
        <v>2.72</v>
      </c>
      <c r="I12702">
        <v>183974.33</v>
      </c>
      <c r="J12702">
        <v>5.0199999999999996</v>
      </c>
      <c r="K12702">
        <v>183974.33</v>
      </c>
      <c r="L12702">
        <v>34.71</v>
      </c>
      <c r="M12702" t="s">
        <v>751</v>
      </c>
      <c r="N12702" s="37">
        <v>0</v>
      </c>
      <c r="O12702">
        <v>2391666.29</v>
      </c>
      <c r="P12702" t="s">
        <v>766</v>
      </c>
      <c r="Q12702" t="s">
        <v>766</v>
      </c>
      <c r="R12702" t="s">
        <v>766</v>
      </c>
      <c r="S12702" t="s">
        <v>758</v>
      </c>
    </row>
    <row r="12703" spans="1:19" x14ac:dyDescent="0.3">
      <c r="A12703" t="s">
        <v>752</v>
      </c>
      <c r="B12703" t="s">
        <v>748</v>
      </c>
      <c r="C12703" t="s">
        <v>749</v>
      </c>
      <c r="D12703" t="s">
        <v>750</v>
      </c>
      <c r="E12703">
        <v>4</v>
      </c>
      <c r="F12703" t="s">
        <v>103</v>
      </c>
      <c r="G12703" s="37">
        <v>25810.959999999999</v>
      </c>
      <c r="H12703">
        <v>0.13</v>
      </c>
      <c r="I12703">
        <v>25810.959999999999</v>
      </c>
      <c r="J12703">
        <v>0.28000000000000003</v>
      </c>
      <c r="K12703">
        <v>25810.959999999999</v>
      </c>
      <c r="L12703">
        <v>1.1299999999999999</v>
      </c>
      <c r="M12703" t="s">
        <v>751</v>
      </c>
      <c r="N12703" s="37">
        <v>0</v>
      </c>
      <c r="O12703">
        <v>103243.84</v>
      </c>
      <c r="P12703" t="s">
        <v>766</v>
      </c>
      <c r="Q12703" t="s">
        <v>766</v>
      </c>
      <c r="R12703" t="s">
        <v>766</v>
      </c>
      <c r="S12703" t="s">
        <v>758</v>
      </c>
    </row>
    <row r="12704" spans="1:19" x14ac:dyDescent="0.3">
      <c r="A12704" t="s">
        <v>753</v>
      </c>
      <c r="B12704" t="s">
        <v>748</v>
      </c>
      <c r="C12704" t="s">
        <v>749</v>
      </c>
      <c r="D12704" t="s">
        <v>750</v>
      </c>
      <c r="E12704">
        <v>12</v>
      </c>
      <c r="F12704" t="s">
        <v>416</v>
      </c>
      <c r="G12704" s="37">
        <v>165907.51999999999</v>
      </c>
      <c r="H12704" t="s">
        <v>751</v>
      </c>
      <c r="I12704">
        <v>165907.51999999999</v>
      </c>
      <c r="J12704" t="s">
        <v>751</v>
      </c>
      <c r="K12704">
        <v>165907.51999999999</v>
      </c>
      <c r="L12704">
        <v>32.090000000000003</v>
      </c>
      <c r="M12704" t="s">
        <v>751</v>
      </c>
      <c r="N12704" s="37">
        <v>0</v>
      </c>
      <c r="O12704">
        <v>1990890.24</v>
      </c>
      <c r="P12704" t="s">
        <v>766</v>
      </c>
      <c r="Q12704" t="s">
        <v>766</v>
      </c>
      <c r="R12704" t="s">
        <v>768</v>
      </c>
      <c r="S12704" t="s">
        <v>758</v>
      </c>
    </row>
    <row r="12705" spans="1:19" x14ac:dyDescent="0.3">
      <c r="A12705" t="s">
        <v>747</v>
      </c>
      <c r="B12705" t="s">
        <v>748</v>
      </c>
      <c r="C12705" t="s">
        <v>749</v>
      </c>
      <c r="D12705" t="s">
        <v>750</v>
      </c>
      <c r="E12705">
        <v>1</v>
      </c>
      <c r="F12705" t="s">
        <v>151</v>
      </c>
      <c r="G12705" s="37">
        <v>138788.68</v>
      </c>
      <c r="H12705">
        <v>247.05</v>
      </c>
      <c r="I12705">
        <v>138788.68</v>
      </c>
      <c r="J12705">
        <v>31.71</v>
      </c>
      <c r="K12705">
        <v>138788.68</v>
      </c>
      <c r="L12705">
        <v>64.760000000000005</v>
      </c>
      <c r="M12705">
        <v>1</v>
      </c>
      <c r="N12705" s="37">
        <v>8579.92</v>
      </c>
      <c r="O12705">
        <v>138788.68</v>
      </c>
      <c r="P12705" t="s">
        <v>766</v>
      </c>
      <c r="Q12705" t="s">
        <v>767</v>
      </c>
      <c r="R12705" t="s">
        <v>766</v>
      </c>
      <c r="S12705" t="s">
        <v>758</v>
      </c>
    </row>
    <row r="12706" spans="1:19" x14ac:dyDescent="0.3">
      <c r="A12706" t="s">
        <v>753</v>
      </c>
      <c r="B12706" t="s">
        <v>748</v>
      </c>
      <c r="C12706" t="s">
        <v>749</v>
      </c>
      <c r="D12706" t="s">
        <v>750</v>
      </c>
      <c r="E12706">
        <v>4</v>
      </c>
      <c r="F12706" t="s">
        <v>377</v>
      </c>
      <c r="G12706" s="37">
        <v>859649.46</v>
      </c>
      <c r="H12706">
        <v>41.33</v>
      </c>
      <c r="I12706">
        <v>859649.46</v>
      </c>
      <c r="J12706">
        <v>19.63</v>
      </c>
      <c r="K12706">
        <v>859649.46</v>
      </c>
      <c r="L12706">
        <v>188.01</v>
      </c>
      <c r="M12706" t="s">
        <v>751</v>
      </c>
      <c r="N12706" s="37">
        <v>0</v>
      </c>
      <c r="O12706">
        <v>3438597.84</v>
      </c>
      <c r="P12706" t="s">
        <v>766</v>
      </c>
      <c r="Q12706" t="s">
        <v>766</v>
      </c>
      <c r="R12706" t="s">
        <v>766</v>
      </c>
      <c r="S12706" t="s">
        <v>758</v>
      </c>
    </row>
    <row r="12707" spans="1:19" x14ac:dyDescent="0.3">
      <c r="A12707" t="s">
        <v>747</v>
      </c>
      <c r="B12707" t="s">
        <v>748</v>
      </c>
      <c r="C12707" t="s">
        <v>749</v>
      </c>
      <c r="D12707" t="s">
        <v>750</v>
      </c>
      <c r="E12707">
        <v>0</v>
      </c>
      <c r="F12707" t="s">
        <v>333</v>
      </c>
      <c r="G12707" s="37">
        <v>236709.01</v>
      </c>
      <c r="H12707">
        <v>2.2999999999999998</v>
      </c>
      <c r="I12707">
        <v>236709.01</v>
      </c>
      <c r="J12707">
        <v>9.23</v>
      </c>
      <c r="K12707">
        <v>236709.01</v>
      </c>
      <c r="L12707">
        <v>471.83</v>
      </c>
      <c r="M12707">
        <v>1</v>
      </c>
      <c r="N12707" s="37">
        <v>40926.449999999997</v>
      </c>
      <c r="O12707" t="s">
        <v>751</v>
      </c>
      <c r="P12707" t="s">
        <v>767</v>
      </c>
      <c r="Q12707" t="s">
        <v>767</v>
      </c>
      <c r="R12707" t="s">
        <v>767</v>
      </c>
      <c r="S12707" t="s">
        <v>758</v>
      </c>
    </row>
    <row r="12708" spans="1:19" x14ac:dyDescent="0.3">
      <c r="A12708" t="s">
        <v>747</v>
      </c>
      <c r="B12708" t="s">
        <v>748</v>
      </c>
      <c r="C12708" t="s">
        <v>749</v>
      </c>
      <c r="D12708" t="s">
        <v>750</v>
      </c>
      <c r="E12708">
        <v>0</v>
      </c>
      <c r="F12708" t="s">
        <v>239</v>
      </c>
      <c r="G12708" s="37">
        <v>6923.36</v>
      </c>
      <c r="H12708">
        <v>520.84</v>
      </c>
      <c r="I12708">
        <v>6923.36</v>
      </c>
      <c r="J12708">
        <v>0.28000000000000003</v>
      </c>
      <c r="K12708">
        <v>6923.36</v>
      </c>
      <c r="L12708">
        <v>2.68</v>
      </c>
      <c r="M12708" t="s">
        <v>751</v>
      </c>
      <c r="N12708" s="37">
        <v>0</v>
      </c>
      <c r="O12708" t="s">
        <v>751</v>
      </c>
      <c r="P12708" t="s">
        <v>766</v>
      </c>
      <c r="Q12708" t="s">
        <v>768</v>
      </c>
      <c r="R12708" t="s">
        <v>768</v>
      </c>
      <c r="S12708" t="s">
        <v>758</v>
      </c>
    </row>
    <row r="12709" spans="1:19" x14ac:dyDescent="0.3">
      <c r="A12709" t="s">
        <v>753</v>
      </c>
      <c r="B12709" t="s">
        <v>748</v>
      </c>
      <c r="C12709" t="s">
        <v>749</v>
      </c>
      <c r="D12709" t="s">
        <v>750</v>
      </c>
      <c r="E12709">
        <v>0</v>
      </c>
      <c r="F12709" t="s">
        <v>499</v>
      </c>
      <c r="G12709" s="37">
        <v>167830.98</v>
      </c>
      <c r="H12709">
        <v>68.75</v>
      </c>
      <c r="I12709">
        <v>167830.98</v>
      </c>
      <c r="J12709">
        <v>32.65</v>
      </c>
      <c r="K12709">
        <v>167830.98</v>
      </c>
      <c r="L12709">
        <v>312.74</v>
      </c>
      <c r="M12709" t="s">
        <v>751</v>
      </c>
      <c r="N12709" s="37">
        <v>0</v>
      </c>
      <c r="O12709" t="s">
        <v>751</v>
      </c>
      <c r="P12709" t="s">
        <v>766</v>
      </c>
      <c r="Q12709" t="s">
        <v>766</v>
      </c>
      <c r="R12709" t="s">
        <v>766</v>
      </c>
      <c r="S12709" t="s">
        <v>758</v>
      </c>
    </row>
    <row r="12710" spans="1:19" x14ac:dyDescent="0.3">
      <c r="A12710" t="s">
        <v>747</v>
      </c>
      <c r="B12710" t="s">
        <v>748</v>
      </c>
      <c r="C12710" t="s">
        <v>749</v>
      </c>
      <c r="D12710" t="s">
        <v>750</v>
      </c>
      <c r="E12710">
        <v>0</v>
      </c>
      <c r="F12710" t="s">
        <v>347</v>
      </c>
      <c r="G12710" s="37">
        <v>8942679.6999999993</v>
      </c>
      <c r="H12710">
        <v>838.08</v>
      </c>
      <c r="I12710">
        <v>8942679.6999999993</v>
      </c>
      <c r="J12710">
        <v>117.76</v>
      </c>
      <c r="K12710">
        <v>8942679.6999999993</v>
      </c>
      <c r="L12710">
        <v>6517.3</v>
      </c>
      <c r="M12710" t="s">
        <v>751</v>
      </c>
      <c r="N12710" s="37">
        <v>0</v>
      </c>
      <c r="O12710" t="s">
        <v>751</v>
      </c>
      <c r="P12710" t="s">
        <v>766</v>
      </c>
      <c r="Q12710" t="s">
        <v>766</v>
      </c>
      <c r="R12710" t="s">
        <v>766</v>
      </c>
      <c r="S12710" t="s">
        <v>758</v>
      </c>
    </row>
    <row r="12711" spans="1:19" x14ac:dyDescent="0.3">
      <c r="A12711" t="s">
        <v>747</v>
      </c>
      <c r="B12711" t="s">
        <v>748</v>
      </c>
      <c r="C12711" t="s">
        <v>749</v>
      </c>
      <c r="D12711" t="s">
        <v>750</v>
      </c>
      <c r="E12711">
        <v>1</v>
      </c>
      <c r="F12711" t="s">
        <v>73</v>
      </c>
      <c r="G12711" s="37">
        <v>32756.75</v>
      </c>
      <c r="H12711">
        <v>30429.5</v>
      </c>
      <c r="I12711">
        <v>32756.75</v>
      </c>
      <c r="J12711">
        <v>0.76</v>
      </c>
      <c r="K12711">
        <v>32756.75</v>
      </c>
      <c r="L12711">
        <v>7.34</v>
      </c>
      <c r="M12711" t="s">
        <v>751</v>
      </c>
      <c r="N12711" s="37">
        <v>0</v>
      </c>
      <c r="O12711">
        <v>32756.75</v>
      </c>
      <c r="P12711" t="s">
        <v>766</v>
      </c>
      <c r="Q12711" t="s">
        <v>768</v>
      </c>
      <c r="R12711" t="s">
        <v>768</v>
      </c>
      <c r="S12711" t="s">
        <v>758</v>
      </c>
    </row>
    <row r="12712" spans="1:19" x14ac:dyDescent="0.3">
      <c r="A12712" t="s">
        <v>747</v>
      </c>
      <c r="B12712" t="s">
        <v>748</v>
      </c>
      <c r="C12712" t="s">
        <v>749</v>
      </c>
      <c r="D12712" t="s">
        <v>750</v>
      </c>
      <c r="E12712">
        <v>1</v>
      </c>
      <c r="F12712" t="s">
        <v>249</v>
      </c>
      <c r="G12712" s="37">
        <v>111349.77</v>
      </c>
      <c r="H12712">
        <v>378.86</v>
      </c>
      <c r="I12712">
        <v>111349.77</v>
      </c>
      <c r="J12712">
        <v>332.45</v>
      </c>
      <c r="K12712">
        <v>111349.77</v>
      </c>
      <c r="L12712">
        <v>67.45</v>
      </c>
      <c r="M12712" t="s">
        <v>751</v>
      </c>
      <c r="N12712" s="37">
        <v>12777.8</v>
      </c>
      <c r="O12712">
        <v>111349.77</v>
      </c>
      <c r="P12712" t="s">
        <v>766</v>
      </c>
      <c r="Q12712" t="s">
        <v>766</v>
      </c>
      <c r="R12712" t="s">
        <v>768</v>
      </c>
      <c r="S12712" t="s">
        <v>758</v>
      </c>
    </row>
    <row r="12713" spans="1:19" x14ac:dyDescent="0.3">
      <c r="A12713" t="s">
        <v>753</v>
      </c>
      <c r="B12713" t="s">
        <v>748</v>
      </c>
      <c r="C12713" t="s">
        <v>754</v>
      </c>
      <c r="D12713" t="s">
        <v>750</v>
      </c>
      <c r="E12713">
        <v>5</v>
      </c>
      <c r="F12713" t="s">
        <v>319</v>
      </c>
      <c r="G12713" s="37">
        <v>-3713.08</v>
      </c>
      <c r="H12713" t="s">
        <v>751</v>
      </c>
      <c r="I12713">
        <v>-3713.08</v>
      </c>
      <c r="J12713" t="s">
        <v>751</v>
      </c>
      <c r="K12713">
        <v>-3713.08</v>
      </c>
      <c r="L12713" t="s">
        <v>751</v>
      </c>
      <c r="M12713" t="s">
        <v>751</v>
      </c>
      <c r="N12713" s="37">
        <v>0</v>
      </c>
      <c r="O12713" t="s">
        <v>751</v>
      </c>
      <c r="P12713" t="s">
        <v>751</v>
      </c>
      <c r="Q12713" t="s">
        <v>751</v>
      </c>
      <c r="R12713" t="s">
        <v>751</v>
      </c>
      <c r="S12713" t="s">
        <v>758</v>
      </c>
    </row>
    <row r="12714" spans="1:19" x14ac:dyDescent="0.3">
      <c r="A12714" t="s">
        <v>747</v>
      </c>
      <c r="B12714" t="s">
        <v>748</v>
      </c>
      <c r="C12714" t="s">
        <v>749</v>
      </c>
      <c r="D12714" t="s">
        <v>750</v>
      </c>
      <c r="E12714">
        <v>3</v>
      </c>
      <c r="F12714" t="s">
        <v>230</v>
      </c>
      <c r="G12714" s="37">
        <v>1206.27</v>
      </c>
      <c r="H12714">
        <v>0</v>
      </c>
      <c r="I12714">
        <v>1206.27</v>
      </c>
      <c r="J12714">
        <v>0</v>
      </c>
      <c r="K12714">
        <v>1206.27</v>
      </c>
      <c r="L12714">
        <v>0</v>
      </c>
      <c r="M12714" t="s">
        <v>751</v>
      </c>
      <c r="N12714" s="37">
        <v>0</v>
      </c>
      <c r="O12714">
        <v>3618.81</v>
      </c>
      <c r="P12714" t="s">
        <v>766</v>
      </c>
      <c r="Q12714" t="s">
        <v>766</v>
      </c>
      <c r="R12714" t="s">
        <v>766</v>
      </c>
      <c r="S12714" t="s">
        <v>758</v>
      </c>
    </row>
    <row r="12715" spans="1:19" x14ac:dyDescent="0.3">
      <c r="A12715" t="s">
        <v>753</v>
      </c>
      <c r="B12715" t="s">
        <v>748</v>
      </c>
      <c r="C12715" t="s">
        <v>754</v>
      </c>
      <c r="D12715" t="s">
        <v>750</v>
      </c>
      <c r="E12715">
        <v>7</v>
      </c>
      <c r="F12715" t="s">
        <v>377</v>
      </c>
      <c r="G12715" s="37">
        <v>-534.32000000000005</v>
      </c>
      <c r="H12715" t="s">
        <v>751</v>
      </c>
      <c r="I12715">
        <v>-534.32000000000005</v>
      </c>
      <c r="J12715" t="s">
        <v>751</v>
      </c>
      <c r="K12715">
        <v>-534.32000000000005</v>
      </c>
      <c r="L12715" t="s">
        <v>751</v>
      </c>
      <c r="M12715" t="s">
        <v>751</v>
      </c>
      <c r="N12715" s="37">
        <v>0</v>
      </c>
      <c r="O12715" t="s">
        <v>751</v>
      </c>
      <c r="P12715" t="s">
        <v>751</v>
      </c>
      <c r="Q12715" t="s">
        <v>751</v>
      </c>
      <c r="R12715" t="s">
        <v>751</v>
      </c>
      <c r="S12715" t="s">
        <v>758</v>
      </c>
    </row>
    <row r="12716" spans="1:19" x14ac:dyDescent="0.3">
      <c r="A12716" t="s">
        <v>753</v>
      </c>
      <c r="B12716" t="s">
        <v>748</v>
      </c>
      <c r="C12716" t="s">
        <v>749</v>
      </c>
      <c r="D12716" t="s">
        <v>750</v>
      </c>
      <c r="E12716">
        <v>1</v>
      </c>
      <c r="F12716" t="s">
        <v>30</v>
      </c>
      <c r="G12716" s="37">
        <v>10.029999999999999</v>
      </c>
      <c r="H12716">
        <v>0</v>
      </c>
      <c r="I12716">
        <v>10.029999999999999</v>
      </c>
      <c r="J12716">
        <v>0</v>
      </c>
      <c r="K12716">
        <v>10.029999999999999</v>
      </c>
      <c r="L12716">
        <v>0</v>
      </c>
      <c r="M12716" t="s">
        <v>751</v>
      </c>
      <c r="N12716" s="37">
        <v>0</v>
      </c>
      <c r="O12716">
        <v>10.029999999999999</v>
      </c>
      <c r="P12716" t="s">
        <v>766</v>
      </c>
      <c r="Q12716" t="s">
        <v>766</v>
      </c>
      <c r="R12716" t="s">
        <v>766</v>
      </c>
      <c r="S12716" t="s">
        <v>758</v>
      </c>
    </row>
    <row r="12717" spans="1:19" x14ac:dyDescent="0.3">
      <c r="A12717" t="s">
        <v>753</v>
      </c>
      <c r="B12717" t="s">
        <v>748</v>
      </c>
      <c r="C12717" t="s">
        <v>749</v>
      </c>
      <c r="D12717" t="s">
        <v>750</v>
      </c>
      <c r="E12717">
        <v>-1</v>
      </c>
      <c r="F12717" t="s">
        <v>212</v>
      </c>
      <c r="G12717" s="37">
        <v>2710075.83</v>
      </c>
      <c r="H12717">
        <v>707.9</v>
      </c>
      <c r="I12717">
        <v>2710075.83</v>
      </c>
      <c r="J12717">
        <v>336.25</v>
      </c>
      <c r="K12717">
        <v>2710075.83</v>
      </c>
      <c r="L12717">
        <v>3220.38</v>
      </c>
      <c r="M12717" t="s">
        <v>751</v>
      </c>
      <c r="N12717" s="37">
        <v>0</v>
      </c>
      <c r="O12717" t="s">
        <v>751</v>
      </c>
      <c r="P12717" t="s">
        <v>766</v>
      </c>
      <c r="Q12717" t="s">
        <v>766</v>
      </c>
      <c r="R12717" t="s">
        <v>766</v>
      </c>
      <c r="S12717" t="s">
        <v>758</v>
      </c>
    </row>
    <row r="12718" spans="1:19" x14ac:dyDescent="0.3">
      <c r="A12718" t="s">
        <v>747</v>
      </c>
      <c r="B12718" t="s">
        <v>748</v>
      </c>
      <c r="C12718" t="s">
        <v>749</v>
      </c>
      <c r="D12718" t="s">
        <v>750</v>
      </c>
      <c r="E12718">
        <v>1</v>
      </c>
      <c r="F12718" t="s">
        <v>277</v>
      </c>
      <c r="G12718" s="37">
        <v>9432.14</v>
      </c>
      <c r="H12718">
        <v>735.31</v>
      </c>
      <c r="I12718">
        <v>9432.14</v>
      </c>
      <c r="J12718">
        <v>0.15</v>
      </c>
      <c r="K12718">
        <v>9432.14</v>
      </c>
      <c r="L12718">
        <v>1.61</v>
      </c>
      <c r="M12718" t="s">
        <v>751</v>
      </c>
      <c r="N12718" s="37">
        <v>0</v>
      </c>
      <c r="O12718">
        <v>9432.14</v>
      </c>
      <c r="P12718" t="s">
        <v>766</v>
      </c>
      <c r="Q12718" t="s">
        <v>768</v>
      </c>
      <c r="R12718" t="s">
        <v>768</v>
      </c>
      <c r="S12718" t="s">
        <v>758</v>
      </c>
    </row>
    <row r="12719" spans="1:19" x14ac:dyDescent="0.3">
      <c r="A12719" t="s">
        <v>752</v>
      </c>
      <c r="B12719" t="s">
        <v>748</v>
      </c>
      <c r="C12719" t="s">
        <v>754</v>
      </c>
      <c r="D12719" t="s">
        <v>750</v>
      </c>
      <c r="E12719">
        <v>9</v>
      </c>
      <c r="F12719" t="s">
        <v>223</v>
      </c>
      <c r="G12719" s="37">
        <v>-479628.45</v>
      </c>
      <c r="H12719" t="s">
        <v>751</v>
      </c>
      <c r="I12719">
        <v>-479628.45</v>
      </c>
      <c r="J12719" t="s">
        <v>751</v>
      </c>
      <c r="K12719">
        <v>-479628.45</v>
      </c>
      <c r="L12719" t="s">
        <v>751</v>
      </c>
      <c r="M12719" t="s">
        <v>751</v>
      </c>
      <c r="N12719" s="37">
        <v>0</v>
      </c>
      <c r="O12719" t="s">
        <v>751</v>
      </c>
      <c r="P12719" t="s">
        <v>751</v>
      </c>
      <c r="Q12719" t="s">
        <v>751</v>
      </c>
      <c r="R12719" t="s">
        <v>751</v>
      </c>
      <c r="S12719" t="s">
        <v>758</v>
      </c>
    </row>
    <row r="12720" spans="1:19" x14ac:dyDescent="0.3">
      <c r="A12720" t="s">
        <v>753</v>
      </c>
      <c r="B12720" t="s">
        <v>748</v>
      </c>
      <c r="C12720" t="s">
        <v>749</v>
      </c>
      <c r="D12720" t="s">
        <v>750</v>
      </c>
      <c r="E12720">
        <v>0</v>
      </c>
      <c r="F12720" t="s">
        <v>204</v>
      </c>
      <c r="G12720" s="37">
        <v>1666137.67</v>
      </c>
      <c r="H12720">
        <v>9631.83</v>
      </c>
      <c r="I12720">
        <v>1666137.67</v>
      </c>
      <c r="J12720">
        <v>6548.75</v>
      </c>
      <c r="K12720">
        <v>1666137.67</v>
      </c>
      <c r="L12720">
        <v>117380.28</v>
      </c>
      <c r="M12720" t="s">
        <v>751</v>
      </c>
      <c r="N12720" s="37">
        <v>0</v>
      </c>
      <c r="O12720" t="s">
        <v>751</v>
      </c>
      <c r="P12720" t="s">
        <v>766</v>
      </c>
      <c r="Q12720" t="s">
        <v>766</v>
      </c>
      <c r="R12720" t="s">
        <v>766</v>
      </c>
      <c r="S12720" t="s">
        <v>758</v>
      </c>
    </row>
    <row r="12721" spans="1:19" x14ac:dyDescent="0.3">
      <c r="A12721" t="s">
        <v>753</v>
      </c>
      <c r="B12721" t="s">
        <v>748</v>
      </c>
      <c r="C12721" t="s">
        <v>749</v>
      </c>
      <c r="D12721" t="s">
        <v>750</v>
      </c>
      <c r="E12721">
        <v>2</v>
      </c>
      <c r="F12721" t="s">
        <v>43</v>
      </c>
      <c r="G12721" s="37">
        <v>56072.99</v>
      </c>
      <c r="H12721">
        <v>3.3</v>
      </c>
      <c r="I12721">
        <v>56072.99</v>
      </c>
      <c r="J12721">
        <v>752.23</v>
      </c>
      <c r="K12721">
        <v>56072.99</v>
      </c>
      <c r="L12721">
        <v>11.54</v>
      </c>
      <c r="M12721" t="s">
        <v>751</v>
      </c>
      <c r="N12721" s="37">
        <v>0</v>
      </c>
      <c r="O12721">
        <v>112145.98</v>
      </c>
      <c r="P12721" t="s">
        <v>768</v>
      </c>
      <c r="Q12721" t="s">
        <v>766</v>
      </c>
      <c r="R12721" t="s">
        <v>768</v>
      </c>
      <c r="S12721" t="s">
        <v>758</v>
      </c>
    </row>
    <row r="12722" spans="1:19" x14ac:dyDescent="0.3">
      <c r="A12722" t="s">
        <v>747</v>
      </c>
      <c r="B12722" t="s">
        <v>748</v>
      </c>
      <c r="C12722" t="s">
        <v>754</v>
      </c>
      <c r="D12722" t="s">
        <v>750</v>
      </c>
      <c r="E12722">
        <v>-1</v>
      </c>
      <c r="F12722" t="s">
        <v>357</v>
      </c>
      <c r="G12722" s="37">
        <v>-1762.44</v>
      </c>
      <c r="H12722" t="s">
        <v>751</v>
      </c>
      <c r="I12722">
        <v>-1762.44</v>
      </c>
      <c r="J12722" t="s">
        <v>751</v>
      </c>
      <c r="K12722">
        <v>-1762.44</v>
      </c>
      <c r="L12722" t="s">
        <v>751</v>
      </c>
      <c r="M12722" t="s">
        <v>751</v>
      </c>
      <c r="N12722" s="37">
        <v>0</v>
      </c>
      <c r="O12722" t="s">
        <v>751</v>
      </c>
      <c r="P12722" t="s">
        <v>751</v>
      </c>
      <c r="Q12722" t="s">
        <v>751</v>
      </c>
      <c r="R12722" t="s">
        <v>751</v>
      </c>
      <c r="S12722" t="s">
        <v>758</v>
      </c>
    </row>
    <row r="12723" spans="1:19" x14ac:dyDescent="0.3">
      <c r="A12723" t="s">
        <v>753</v>
      </c>
      <c r="B12723" t="s">
        <v>748</v>
      </c>
      <c r="C12723" t="s">
        <v>754</v>
      </c>
      <c r="D12723" t="s">
        <v>750</v>
      </c>
      <c r="E12723">
        <v>1</v>
      </c>
      <c r="F12723" t="s">
        <v>231</v>
      </c>
      <c r="G12723" s="37">
        <v>-4102.59</v>
      </c>
      <c r="H12723" t="s">
        <v>751</v>
      </c>
      <c r="I12723">
        <v>-4102.59</v>
      </c>
      <c r="J12723" t="s">
        <v>751</v>
      </c>
      <c r="K12723">
        <v>-4102.59</v>
      </c>
      <c r="L12723" t="s">
        <v>751</v>
      </c>
      <c r="M12723" t="s">
        <v>751</v>
      </c>
      <c r="N12723" s="37">
        <v>0</v>
      </c>
      <c r="O12723" t="s">
        <v>751</v>
      </c>
      <c r="P12723" t="s">
        <v>751</v>
      </c>
      <c r="Q12723" t="s">
        <v>751</v>
      </c>
      <c r="R12723" t="s">
        <v>751</v>
      </c>
      <c r="S12723" t="s">
        <v>758</v>
      </c>
    </row>
    <row r="12724" spans="1:19" x14ac:dyDescent="0.3">
      <c r="A12724" t="s">
        <v>752</v>
      </c>
      <c r="B12724" t="s">
        <v>748</v>
      </c>
      <c r="C12724" t="s">
        <v>754</v>
      </c>
      <c r="D12724" t="s">
        <v>750</v>
      </c>
      <c r="E12724">
        <v>-1</v>
      </c>
      <c r="F12724" t="s">
        <v>423</v>
      </c>
      <c r="G12724" s="37">
        <v>-238676.07</v>
      </c>
      <c r="H12724" t="s">
        <v>751</v>
      </c>
      <c r="I12724">
        <v>-238676.07</v>
      </c>
      <c r="J12724" t="s">
        <v>751</v>
      </c>
      <c r="K12724">
        <v>-238676.07</v>
      </c>
      <c r="L12724" t="s">
        <v>751</v>
      </c>
      <c r="M12724" t="s">
        <v>751</v>
      </c>
      <c r="N12724" s="37">
        <v>0</v>
      </c>
      <c r="O12724" t="s">
        <v>751</v>
      </c>
      <c r="P12724" t="s">
        <v>751</v>
      </c>
      <c r="Q12724" t="s">
        <v>751</v>
      </c>
      <c r="R12724" t="s">
        <v>751</v>
      </c>
      <c r="S12724" t="s">
        <v>758</v>
      </c>
    </row>
    <row r="12725" spans="1:19" x14ac:dyDescent="0.3">
      <c r="A12725" t="s">
        <v>752</v>
      </c>
      <c r="B12725" t="s">
        <v>748</v>
      </c>
      <c r="C12725" t="s">
        <v>749</v>
      </c>
      <c r="D12725" t="s">
        <v>750</v>
      </c>
      <c r="E12725">
        <v>1</v>
      </c>
      <c r="F12725" t="s">
        <v>335</v>
      </c>
      <c r="G12725" s="37">
        <v>15349.02</v>
      </c>
      <c r="H12725">
        <v>1.31</v>
      </c>
      <c r="I12725">
        <v>15349.02</v>
      </c>
      <c r="J12725">
        <v>0.18</v>
      </c>
      <c r="K12725">
        <v>15349.02</v>
      </c>
      <c r="L12725">
        <v>10.65</v>
      </c>
      <c r="M12725" t="s">
        <v>751</v>
      </c>
      <c r="N12725" s="37">
        <v>0</v>
      </c>
      <c r="O12725">
        <v>15349.02</v>
      </c>
      <c r="P12725" t="s">
        <v>766</v>
      </c>
      <c r="Q12725" t="s">
        <v>766</v>
      </c>
      <c r="R12725" t="s">
        <v>766</v>
      </c>
      <c r="S12725" t="s">
        <v>758</v>
      </c>
    </row>
    <row r="12726" spans="1:19" x14ac:dyDescent="0.3">
      <c r="A12726" t="s">
        <v>747</v>
      </c>
      <c r="B12726" t="s">
        <v>748</v>
      </c>
      <c r="C12726" t="s">
        <v>749</v>
      </c>
      <c r="D12726" t="s">
        <v>750</v>
      </c>
      <c r="E12726">
        <v>3</v>
      </c>
      <c r="F12726" t="s">
        <v>531</v>
      </c>
      <c r="G12726" s="37">
        <v>55339.63</v>
      </c>
      <c r="H12726">
        <v>11.93</v>
      </c>
      <c r="I12726">
        <v>55339.63</v>
      </c>
      <c r="J12726">
        <v>5.67</v>
      </c>
      <c r="K12726">
        <v>55339.63</v>
      </c>
      <c r="L12726">
        <v>54.28</v>
      </c>
      <c r="M12726" t="s">
        <v>751</v>
      </c>
      <c r="N12726" s="37">
        <v>0</v>
      </c>
      <c r="O12726">
        <v>166018.89000000001</v>
      </c>
      <c r="P12726" t="s">
        <v>766</v>
      </c>
      <c r="Q12726" t="s">
        <v>766</v>
      </c>
      <c r="R12726" t="s">
        <v>766</v>
      </c>
      <c r="S12726" t="s">
        <v>758</v>
      </c>
    </row>
    <row r="12727" spans="1:19" x14ac:dyDescent="0.3">
      <c r="A12727" t="s">
        <v>753</v>
      </c>
      <c r="B12727" t="s">
        <v>748</v>
      </c>
      <c r="C12727" t="s">
        <v>754</v>
      </c>
      <c r="D12727" t="s">
        <v>750</v>
      </c>
      <c r="E12727">
        <v>5</v>
      </c>
      <c r="F12727" t="s">
        <v>225</v>
      </c>
      <c r="G12727" s="37">
        <v>-42496.6</v>
      </c>
      <c r="H12727" t="s">
        <v>751</v>
      </c>
      <c r="I12727">
        <v>-42496.6</v>
      </c>
      <c r="J12727" t="s">
        <v>751</v>
      </c>
      <c r="K12727">
        <v>-42496.6</v>
      </c>
      <c r="L12727" t="s">
        <v>751</v>
      </c>
      <c r="M12727" t="s">
        <v>751</v>
      </c>
      <c r="N12727" s="37">
        <v>0</v>
      </c>
      <c r="O12727" t="s">
        <v>751</v>
      </c>
      <c r="P12727" t="s">
        <v>751</v>
      </c>
      <c r="Q12727" t="s">
        <v>751</v>
      </c>
      <c r="R12727" t="s">
        <v>751</v>
      </c>
      <c r="S12727" t="s">
        <v>758</v>
      </c>
    </row>
    <row r="12728" spans="1:19" x14ac:dyDescent="0.3">
      <c r="A12728" t="s">
        <v>752</v>
      </c>
      <c r="B12728" t="s">
        <v>748</v>
      </c>
      <c r="C12728" t="s">
        <v>754</v>
      </c>
      <c r="D12728" t="s">
        <v>750</v>
      </c>
      <c r="E12728">
        <v>4</v>
      </c>
      <c r="F12728" t="s">
        <v>86</v>
      </c>
      <c r="G12728" s="37">
        <v>-5913.08</v>
      </c>
      <c r="H12728" t="s">
        <v>751</v>
      </c>
      <c r="I12728">
        <v>-5913.08</v>
      </c>
      <c r="J12728" t="s">
        <v>751</v>
      </c>
      <c r="K12728">
        <v>-5913.08</v>
      </c>
      <c r="L12728" t="s">
        <v>751</v>
      </c>
      <c r="M12728" t="s">
        <v>751</v>
      </c>
      <c r="N12728" s="37">
        <v>0</v>
      </c>
      <c r="O12728" t="s">
        <v>751</v>
      </c>
      <c r="P12728" t="s">
        <v>751</v>
      </c>
      <c r="Q12728" t="s">
        <v>751</v>
      </c>
      <c r="R12728" t="s">
        <v>751</v>
      </c>
      <c r="S12728" t="s">
        <v>758</v>
      </c>
    </row>
    <row r="12729" spans="1:19" x14ac:dyDescent="0.3">
      <c r="A12729" t="s">
        <v>753</v>
      </c>
      <c r="B12729" t="s">
        <v>748</v>
      </c>
      <c r="C12729" t="s">
        <v>754</v>
      </c>
      <c r="D12729" t="s">
        <v>750</v>
      </c>
      <c r="E12729">
        <v>2</v>
      </c>
      <c r="F12729" t="s">
        <v>397</v>
      </c>
      <c r="G12729" s="37">
        <v>-52612.23</v>
      </c>
      <c r="H12729" t="s">
        <v>751</v>
      </c>
      <c r="I12729">
        <v>-52612.23</v>
      </c>
      <c r="J12729" t="s">
        <v>751</v>
      </c>
      <c r="K12729">
        <v>-52612.23</v>
      </c>
      <c r="L12729" t="s">
        <v>751</v>
      </c>
      <c r="M12729" t="s">
        <v>751</v>
      </c>
      <c r="N12729" s="37">
        <v>0</v>
      </c>
      <c r="O12729" t="s">
        <v>751</v>
      </c>
      <c r="P12729" t="s">
        <v>751</v>
      </c>
      <c r="Q12729" t="s">
        <v>751</v>
      </c>
      <c r="R12729" t="s">
        <v>751</v>
      </c>
      <c r="S12729" t="s">
        <v>758</v>
      </c>
    </row>
    <row r="12730" spans="1:19" x14ac:dyDescent="0.3">
      <c r="A12730" t="s">
        <v>752</v>
      </c>
      <c r="B12730" t="s">
        <v>748</v>
      </c>
      <c r="C12730" t="s">
        <v>749</v>
      </c>
      <c r="D12730" t="s">
        <v>750</v>
      </c>
      <c r="E12730">
        <v>-1</v>
      </c>
      <c r="F12730" t="s">
        <v>15</v>
      </c>
      <c r="G12730" s="37">
        <v>1597.02</v>
      </c>
      <c r="H12730">
        <v>0.16</v>
      </c>
      <c r="I12730">
        <v>1597.02</v>
      </c>
      <c r="J12730">
        <v>0.09</v>
      </c>
      <c r="K12730">
        <v>1597.02</v>
      </c>
      <c r="L12730">
        <v>1.43</v>
      </c>
      <c r="M12730" t="s">
        <v>751</v>
      </c>
      <c r="N12730" s="37">
        <v>0</v>
      </c>
      <c r="O12730" t="s">
        <v>751</v>
      </c>
      <c r="P12730" t="s">
        <v>766</v>
      </c>
      <c r="Q12730" t="s">
        <v>766</v>
      </c>
      <c r="R12730" t="s">
        <v>766</v>
      </c>
      <c r="S12730" t="s">
        <v>758</v>
      </c>
    </row>
    <row r="12731" spans="1:19" x14ac:dyDescent="0.3">
      <c r="A12731" t="s">
        <v>747</v>
      </c>
      <c r="B12731" t="s">
        <v>748</v>
      </c>
      <c r="C12731" t="s">
        <v>749</v>
      </c>
      <c r="D12731" t="s">
        <v>750</v>
      </c>
      <c r="E12731">
        <v>2</v>
      </c>
      <c r="F12731" t="s">
        <v>137</v>
      </c>
      <c r="G12731" s="37">
        <v>733145.8</v>
      </c>
      <c r="H12731" t="s">
        <v>751</v>
      </c>
      <c r="I12731">
        <v>733145.8</v>
      </c>
      <c r="J12731" t="s">
        <v>751</v>
      </c>
      <c r="K12731">
        <v>733145.8</v>
      </c>
      <c r="L12731">
        <v>0</v>
      </c>
      <c r="M12731" t="s">
        <v>751</v>
      </c>
      <c r="N12731" s="37">
        <v>0</v>
      </c>
      <c r="O12731">
        <v>1466291.6</v>
      </c>
      <c r="P12731" t="s">
        <v>766</v>
      </c>
      <c r="Q12731" t="s">
        <v>766</v>
      </c>
      <c r="R12731" t="s">
        <v>768</v>
      </c>
      <c r="S12731" t="s">
        <v>758</v>
      </c>
    </row>
    <row r="12732" spans="1:19" x14ac:dyDescent="0.3">
      <c r="A12732" t="s">
        <v>753</v>
      </c>
      <c r="B12732" t="s">
        <v>748</v>
      </c>
      <c r="C12732" t="s">
        <v>749</v>
      </c>
      <c r="D12732" t="s">
        <v>750</v>
      </c>
      <c r="E12732">
        <v>2</v>
      </c>
      <c r="F12732" t="s">
        <v>65</v>
      </c>
      <c r="G12732" s="37">
        <v>16406.84</v>
      </c>
      <c r="H12732">
        <v>1096.08</v>
      </c>
      <c r="I12732">
        <v>16406.84</v>
      </c>
      <c r="J12732">
        <v>5.13</v>
      </c>
      <c r="K12732">
        <v>16406.84</v>
      </c>
      <c r="L12732">
        <v>26.48</v>
      </c>
      <c r="M12732" t="s">
        <v>751</v>
      </c>
      <c r="N12732" s="37">
        <v>0</v>
      </c>
      <c r="O12732">
        <v>32813.68</v>
      </c>
      <c r="P12732" t="s">
        <v>766</v>
      </c>
      <c r="Q12732" t="s">
        <v>768</v>
      </c>
      <c r="R12732" t="s">
        <v>768</v>
      </c>
      <c r="S12732" t="s">
        <v>758</v>
      </c>
    </row>
    <row r="12733" spans="1:19" x14ac:dyDescent="0.3">
      <c r="A12733" t="s">
        <v>747</v>
      </c>
      <c r="B12733" t="s">
        <v>748</v>
      </c>
      <c r="C12733" t="s">
        <v>754</v>
      </c>
      <c r="D12733" t="s">
        <v>750</v>
      </c>
      <c r="E12733">
        <v>0</v>
      </c>
      <c r="F12733" t="s">
        <v>243</v>
      </c>
      <c r="G12733" s="37">
        <v>-189.77</v>
      </c>
      <c r="H12733" t="s">
        <v>751</v>
      </c>
      <c r="I12733">
        <v>-189.77</v>
      </c>
      <c r="J12733" t="s">
        <v>751</v>
      </c>
      <c r="K12733">
        <v>-189.77</v>
      </c>
      <c r="L12733" t="s">
        <v>751</v>
      </c>
      <c r="M12733" t="s">
        <v>751</v>
      </c>
      <c r="N12733" s="37">
        <v>0</v>
      </c>
      <c r="O12733" t="s">
        <v>751</v>
      </c>
      <c r="P12733" t="s">
        <v>751</v>
      </c>
      <c r="Q12733" t="s">
        <v>751</v>
      </c>
      <c r="R12733" t="s">
        <v>751</v>
      </c>
      <c r="S12733" t="s">
        <v>758</v>
      </c>
    </row>
    <row r="12734" spans="1:19" x14ac:dyDescent="0.3">
      <c r="A12734" t="s">
        <v>753</v>
      </c>
      <c r="B12734" t="s">
        <v>748</v>
      </c>
      <c r="C12734" t="s">
        <v>749</v>
      </c>
      <c r="D12734" t="s">
        <v>750</v>
      </c>
      <c r="E12734">
        <v>4</v>
      </c>
      <c r="F12734" t="s">
        <v>134</v>
      </c>
      <c r="G12734" s="37">
        <v>432404.32</v>
      </c>
      <c r="H12734">
        <v>40.659999999999997</v>
      </c>
      <c r="I12734">
        <v>432404.32</v>
      </c>
      <c r="J12734">
        <v>6.8</v>
      </c>
      <c r="K12734">
        <v>432404.32</v>
      </c>
      <c r="L12734">
        <v>74.400000000000006</v>
      </c>
      <c r="M12734" t="s">
        <v>751</v>
      </c>
      <c r="N12734" s="37">
        <v>0</v>
      </c>
      <c r="O12734">
        <v>1729617.28</v>
      </c>
      <c r="P12734" t="s">
        <v>766</v>
      </c>
      <c r="Q12734" t="s">
        <v>766</v>
      </c>
      <c r="R12734" t="s">
        <v>766</v>
      </c>
      <c r="S12734" t="s">
        <v>758</v>
      </c>
    </row>
    <row r="12735" spans="1:19" x14ac:dyDescent="0.3">
      <c r="A12735" t="s">
        <v>753</v>
      </c>
      <c r="B12735" t="s">
        <v>748</v>
      </c>
      <c r="C12735" t="s">
        <v>754</v>
      </c>
      <c r="D12735" t="s">
        <v>750</v>
      </c>
      <c r="E12735">
        <v>6</v>
      </c>
      <c r="F12735" t="s">
        <v>442</v>
      </c>
      <c r="G12735" s="37">
        <v>-57813.42</v>
      </c>
      <c r="H12735" t="s">
        <v>751</v>
      </c>
      <c r="I12735">
        <v>-57813.42</v>
      </c>
      <c r="J12735" t="s">
        <v>751</v>
      </c>
      <c r="K12735">
        <v>-57813.42</v>
      </c>
      <c r="L12735" t="s">
        <v>751</v>
      </c>
      <c r="M12735" t="s">
        <v>751</v>
      </c>
      <c r="N12735" s="37">
        <v>0</v>
      </c>
      <c r="O12735" t="s">
        <v>751</v>
      </c>
      <c r="P12735" t="s">
        <v>751</v>
      </c>
      <c r="Q12735" t="s">
        <v>751</v>
      </c>
      <c r="R12735" t="s">
        <v>751</v>
      </c>
      <c r="S12735" t="s">
        <v>758</v>
      </c>
    </row>
    <row r="12736" spans="1:19" x14ac:dyDescent="0.3">
      <c r="A12736" t="s">
        <v>752</v>
      </c>
      <c r="B12736" t="s">
        <v>748</v>
      </c>
      <c r="C12736" t="s">
        <v>749</v>
      </c>
      <c r="D12736" t="s">
        <v>750</v>
      </c>
      <c r="E12736">
        <v>3</v>
      </c>
      <c r="F12736" t="s">
        <v>151</v>
      </c>
      <c r="G12736" s="37">
        <v>44582.98</v>
      </c>
      <c r="H12736">
        <v>13.39</v>
      </c>
      <c r="I12736">
        <v>44582.98</v>
      </c>
      <c r="J12736">
        <v>6.36</v>
      </c>
      <c r="K12736">
        <v>44582.98</v>
      </c>
      <c r="L12736">
        <v>60.92</v>
      </c>
      <c r="M12736" t="s">
        <v>751</v>
      </c>
      <c r="N12736" s="37">
        <v>0</v>
      </c>
      <c r="O12736">
        <v>133748.94</v>
      </c>
      <c r="P12736" t="s">
        <v>766</v>
      </c>
      <c r="Q12736" t="s">
        <v>766</v>
      </c>
      <c r="R12736" t="s">
        <v>766</v>
      </c>
      <c r="S12736" t="s">
        <v>758</v>
      </c>
    </row>
    <row r="12737" spans="1:19" x14ac:dyDescent="0.3">
      <c r="A12737" t="s">
        <v>747</v>
      </c>
      <c r="B12737" t="s">
        <v>748</v>
      </c>
      <c r="C12737" t="s">
        <v>754</v>
      </c>
      <c r="D12737" t="s">
        <v>750</v>
      </c>
      <c r="E12737">
        <v>1</v>
      </c>
      <c r="F12737" t="s">
        <v>541</v>
      </c>
      <c r="G12737" s="37">
        <v>-150.72999999999999</v>
      </c>
      <c r="H12737" t="s">
        <v>751</v>
      </c>
      <c r="I12737">
        <v>-150.72999999999999</v>
      </c>
      <c r="J12737" t="s">
        <v>751</v>
      </c>
      <c r="K12737">
        <v>-150.72999999999999</v>
      </c>
      <c r="L12737" t="s">
        <v>751</v>
      </c>
      <c r="M12737">
        <v>1</v>
      </c>
      <c r="N12737" s="37">
        <v>0</v>
      </c>
      <c r="O12737" t="s">
        <v>751</v>
      </c>
      <c r="P12737" t="s">
        <v>751</v>
      </c>
      <c r="Q12737" t="s">
        <v>751</v>
      </c>
      <c r="R12737" t="s">
        <v>751</v>
      </c>
      <c r="S12737" t="s">
        <v>758</v>
      </c>
    </row>
    <row r="12738" spans="1:19" x14ac:dyDescent="0.3">
      <c r="A12738" t="s">
        <v>753</v>
      </c>
      <c r="B12738" t="s">
        <v>748</v>
      </c>
      <c r="C12738" t="s">
        <v>749</v>
      </c>
      <c r="D12738" t="s">
        <v>750</v>
      </c>
      <c r="E12738">
        <v>-1</v>
      </c>
      <c r="F12738" t="s">
        <v>174</v>
      </c>
      <c r="G12738" s="37">
        <v>124408.5</v>
      </c>
      <c r="H12738">
        <v>28.92</v>
      </c>
      <c r="I12738">
        <v>124408.5</v>
      </c>
      <c r="J12738">
        <v>4.83</v>
      </c>
      <c r="K12738">
        <v>124408.5</v>
      </c>
      <c r="L12738">
        <v>52.92</v>
      </c>
      <c r="M12738" t="s">
        <v>751</v>
      </c>
      <c r="N12738" s="37">
        <v>0</v>
      </c>
      <c r="O12738" t="s">
        <v>751</v>
      </c>
      <c r="P12738" t="s">
        <v>766</v>
      </c>
      <c r="Q12738" t="s">
        <v>766</v>
      </c>
      <c r="R12738" t="s">
        <v>766</v>
      </c>
      <c r="S12738" t="s">
        <v>758</v>
      </c>
    </row>
    <row r="12739" spans="1:19" x14ac:dyDescent="0.3">
      <c r="A12739" t="s">
        <v>747</v>
      </c>
      <c r="B12739" t="s">
        <v>748</v>
      </c>
      <c r="C12739" t="s">
        <v>749</v>
      </c>
      <c r="D12739" t="s">
        <v>750</v>
      </c>
      <c r="E12739">
        <v>1</v>
      </c>
      <c r="F12739" t="s">
        <v>490</v>
      </c>
      <c r="G12739" s="37">
        <v>66456.289999999994</v>
      </c>
      <c r="H12739">
        <v>8.0500000000000007</v>
      </c>
      <c r="I12739">
        <v>66456.289999999994</v>
      </c>
      <c r="J12739">
        <v>3.62</v>
      </c>
      <c r="K12739">
        <v>66456.289999999994</v>
      </c>
      <c r="L12739">
        <v>45.1</v>
      </c>
      <c r="M12739" t="s">
        <v>751</v>
      </c>
      <c r="N12739" s="37">
        <v>0</v>
      </c>
      <c r="O12739">
        <v>66456.289999999994</v>
      </c>
      <c r="P12739" t="s">
        <v>766</v>
      </c>
      <c r="Q12739" t="s">
        <v>766</v>
      </c>
      <c r="R12739" t="s">
        <v>766</v>
      </c>
      <c r="S12739" t="s">
        <v>758</v>
      </c>
    </row>
    <row r="12740" spans="1:19" x14ac:dyDescent="0.3">
      <c r="A12740" t="s">
        <v>753</v>
      </c>
      <c r="B12740" t="s">
        <v>748</v>
      </c>
      <c r="C12740" t="s">
        <v>749</v>
      </c>
      <c r="D12740" t="s">
        <v>750</v>
      </c>
      <c r="E12740">
        <v>6</v>
      </c>
      <c r="F12740" t="s">
        <v>435</v>
      </c>
      <c r="G12740" s="37">
        <v>37186.800000000003</v>
      </c>
      <c r="H12740">
        <v>4460.55</v>
      </c>
      <c r="I12740">
        <v>37186.800000000003</v>
      </c>
      <c r="J12740">
        <v>0.74</v>
      </c>
      <c r="K12740">
        <v>37186.800000000003</v>
      </c>
      <c r="L12740">
        <v>7.05</v>
      </c>
      <c r="M12740" t="s">
        <v>751</v>
      </c>
      <c r="N12740" s="37">
        <v>0</v>
      </c>
      <c r="O12740">
        <v>223120.8</v>
      </c>
      <c r="P12740" t="s">
        <v>766</v>
      </c>
      <c r="Q12740" t="s">
        <v>768</v>
      </c>
      <c r="R12740" t="s">
        <v>768</v>
      </c>
      <c r="S12740" t="s">
        <v>758</v>
      </c>
    </row>
    <row r="12741" spans="1:19" x14ac:dyDescent="0.3">
      <c r="A12741" t="s">
        <v>753</v>
      </c>
      <c r="B12741" t="s">
        <v>748</v>
      </c>
      <c r="C12741" t="s">
        <v>754</v>
      </c>
      <c r="D12741" t="s">
        <v>750</v>
      </c>
      <c r="E12741">
        <v>1</v>
      </c>
      <c r="F12741" t="s">
        <v>397</v>
      </c>
      <c r="G12741" s="37">
        <v>-16086.26</v>
      </c>
      <c r="H12741" t="s">
        <v>751</v>
      </c>
      <c r="I12741">
        <v>-16086.26</v>
      </c>
      <c r="J12741" t="s">
        <v>751</v>
      </c>
      <c r="K12741">
        <v>-16086.26</v>
      </c>
      <c r="L12741" t="s">
        <v>751</v>
      </c>
      <c r="M12741" t="s">
        <v>751</v>
      </c>
      <c r="N12741" s="37">
        <v>0</v>
      </c>
      <c r="O12741" t="s">
        <v>751</v>
      </c>
      <c r="P12741" t="s">
        <v>751</v>
      </c>
      <c r="Q12741" t="s">
        <v>751</v>
      </c>
      <c r="R12741" t="s">
        <v>751</v>
      </c>
      <c r="S12741" t="s">
        <v>758</v>
      </c>
    </row>
    <row r="12742" spans="1:19" x14ac:dyDescent="0.3">
      <c r="A12742" t="s">
        <v>753</v>
      </c>
      <c r="B12742" t="s">
        <v>748</v>
      </c>
      <c r="C12742" t="s">
        <v>754</v>
      </c>
      <c r="D12742" t="s">
        <v>750</v>
      </c>
      <c r="E12742">
        <v>-1</v>
      </c>
      <c r="F12742" t="s">
        <v>346</v>
      </c>
      <c r="G12742" s="37">
        <v>-4287.76</v>
      </c>
      <c r="H12742" t="s">
        <v>751</v>
      </c>
      <c r="I12742">
        <v>-4287.76</v>
      </c>
      <c r="J12742" t="s">
        <v>751</v>
      </c>
      <c r="K12742">
        <v>-4287.76</v>
      </c>
      <c r="L12742" t="s">
        <v>751</v>
      </c>
      <c r="M12742" t="s">
        <v>751</v>
      </c>
      <c r="N12742" s="37">
        <v>0</v>
      </c>
      <c r="O12742" t="s">
        <v>751</v>
      </c>
      <c r="P12742" t="s">
        <v>751</v>
      </c>
      <c r="Q12742" t="s">
        <v>751</v>
      </c>
      <c r="R12742" t="s">
        <v>751</v>
      </c>
      <c r="S12742" t="s">
        <v>758</v>
      </c>
    </row>
    <row r="12743" spans="1:19" x14ac:dyDescent="0.3">
      <c r="A12743" t="s">
        <v>747</v>
      </c>
      <c r="B12743" t="s">
        <v>748</v>
      </c>
      <c r="C12743" t="s">
        <v>754</v>
      </c>
      <c r="D12743" t="s">
        <v>750</v>
      </c>
      <c r="E12743">
        <v>11</v>
      </c>
      <c r="F12743" t="s">
        <v>248</v>
      </c>
      <c r="G12743" s="37">
        <v>-1339.34</v>
      </c>
      <c r="H12743" t="s">
        <v>751</v>
      </c>
      <c r="I12743">
        <v>-1339.34</v>
      </c>
      <c r="J12743" t="s">
        <v>751</v>
      </c>
      <c r="K12743">
        <v>-1339.34</v>
      </c>
      <c r="L12743" t="s">
        <v>751</v>
      </c>
      <c r="M12743" t="s">
        <v>751</v>
      </c>
      <c r="N12743" s="37">
        <v>0</v>
      </c>
      <c r="O12743" t="s">
        <v>751</v>
      </c>
      <c r="P12743" t="s">
        <v>751</v>
      </c>
      <c r="Q12743" t="s">
        <v>751</v>
      </c>
      <c r="R12743" t="s">
        <v>751</v>
      </c>
      <c r="S12743" t="s">
        <v>758</v>
      </c>
    </row>
    <row r="12744" spans="1:19" x14ac:dyDescent="0.3">
      <c r="A12744" t="s">
        <v>747</v>
      </c>
      <c r="B12744" t="s">
        <v>748</v>
      </c>
      <c r="C12744" t="s">
        <v>749</v>
      </c>
      <c r="D12744" t="s">
        <v>750</v>
      </c>
      <c r="E12744">
        <v>5</v>
      </c>
      <c r="F12744" t="s">
        <v>6</v>
      </c>
      <c r="G12744" s="37">
        <v>222677.16</v>
      </c>
      <c r="H12744">
        <v>52341</v>
      </c>
      <c r="I12744">
        <v>222677.16</v>
      </c>
      <c r="J12744">
        <v>11.54</v>
      </c>
      <c r="K12744">
        <v>222677.16</v>
      </c>
      <c r="L12744">
        <v>206.77</v>
      </c>
      <c r="M12744" t="s">
        <v>751</v>
      </c>
      <c r="N12744" s="37">
        <v>0</v>
      </c>
      <c r="O12744">
        <v>1113385.8</v>
      </c>
      <c r="P12744" t="s">
        <v>766</v>
      </c>
      <c r="Q12744" t="s">
        <v>768</v>
      </c>
      <c r="R12744" t="s">
        <v>768</v>
      </c>
      <c r="S12744" t="s">
        <v>758</v>
      </c>
    </row>
    <row r="12745" spans="1:19" x14ac:dyDescent="0.3">
      <c r="A12745" t="s">
        <v>747</v>
      </c>
      <c r="B12745" t="s">
        <v>748</v>
      </c>
      <c r="C12745" t="s">
        <v>749</v>
      </c>
      <c r="D12745" t="s">
        <v>750</v>
      </c>
      <c r="E12745">
        <v>0</v>
      </c>
      <c r="F12745" t="s">
        <v>210</v>
      </c>
      <c r="G12745" s="37">
        <v>169958.49</v>
      </c>
      <c r="H12745">
        <v>0.38</v>
      </c>
      <c r="I12745">
        <v>169958.49</v>
      </c>
      <c r="J12745">
        <v>0.26</v>
      </c>
      <c r="K12745">
        <v>169958.49</v>
      </c>
      <c r="L12745">
        <v>12.33</v>
      </c>
      <c r="M12745">
        <v>1</v>
      </c>
      <c r="N12745" s="37">
        <v>0</v>
      </c>
      <c r="O12745" t="s">
        <v>751</v>
      </c>
      <c r="P12745" t="s">
        <v>767</v>
      </c>
      <c r="Q12745" t="s">
        <v>767</v>
      </c>
      <c r="R12745" t="s">
        <v>766</v>
      </c>
      <c r="S12745" t="s">
        <v>758</v>
      </c>
    </row>
    <row r="12746" spans="1:19" x14ac:dyDescent="0.3">
      <c r="A12746" t="s">
        <v>752</v>
      </c>
      <c r="B12746" t="s">
        <v>748</v>
      </c>
      <c r="C12746" t="s">
        <v>754</v>
      </c>
      <c r="D12746" t="s">
        <v>750</v>
      </c>
      <c r="E12746">
        <v>5</v>
      </c>
      <c r="F12746" t="s">
        <v>391</v>
      </c>
      <c r="G12746" s="37">
        <v>-40505.599999999999</v>
      </c>
      <c r="H12746" t="s">
        <v>751</v>
      </c>
      <c r="I12746">
        <v>-40505.599999999999</v>
      </c>
      <c r="J12746" t="s">
        <v>751</v>
      </c>
      <c r="K12746">
        <v>-40505.599999999999</v>
      </c>
      <c r="L12746" t="s">
        <v>751</v>
      </c>
      <c r="M12746" t="s">
        <v>751</v>
      </c>
      <c r="N12746" s="37">
        <v>0</v>
      </c>
      <c r="O12746" t="s">
        <v>751</v>
      </c>
      <c r="P12746" t="s">
        <v>751</v>
      </c>
      <c r="Q12746" t="s">
        <v>751</v>
      </c>
      <c r="R12746" t="s">
        <v>751</v>
      </c>
      <c r="S12746" t="s">
        <v>758</v>
      </c>
    </row>
    <row r="12747" spans="1:19" x14ac:dyDescent="0.3">
      <c r="A12747" t="s">
        <v>753</v>
      </c>
      <c r="B12747" t="s">
        <v>748</v>
      </c>
      <c r="C12747" t="s">
        <v>749</v>
      </c>
      <c r="D12747" t="s">
        <v>750</v>
      </c>
      <c r="E12747">
        <v>5</v>
      </c>
      <c r="F12747" t="s">
        <v>250</v>
      </c>
      <c r="G12747" s="37">
        <v>338177.08</v>
      </c>
      <c r="H12747">
        <v>99.54</v>
      </c>
      <c r="I12747">
        <v>338177.08</v>
      </c>
      <c r="J12747">
        <v>23.55</v>
      </c>
      <c r="K12747">
        <v>338177.08</v>
      </c>
      <c r="L12747">
        <v>323.88</v>
      </c>
      <c r="M12747" t="s">
        <v>751</v>
      </c>
      <c r="N12747" s="37">
        <v>0</v>
      </c>
      <c r="O12747">
        <v>1690885.4</v>
      </c>
      <c r="P12747" t="s">
        <v>766</v>
      </c>
      <c r="Q12747" t="s">
        <v>766</v>
      </c>
      <c r="R12747" t="s">
        <v>766</v>
      </c>
      <c r="S12747" t="s">
        <v>758</v>
      </c>
    </row>
    <row r="12748" spans="1:19" x14ac:dyDescent="0.3">
      <c r="A12748" t="s">
        <v>747</v>
      </c>
      <c r="B12748" t="s">
        <v>748</v>
      </c>
      <c r="C12748" t="s">
        <v>754</v>
      </c>
      <c r="D12748" t="s">
        <v>750</v>
      </c>
      <c r="E12748">
        <v>0</v>
      </c>
      <c r="F12748" t="s">
        <v>45</v>
      </c>
      <c r="G12748" s="37">
        <v>-118317.08</v>
      </c>
      <c r="H12748" t="s">
        <v>751</v>
      </c>
      <c r="I12748">
        <v>-118317.08</v>
      </c>
      <c r="J12748" t="s">
        <v>751</v>
      </c>
      <c r="K12748">
        <v>-118317.08</v>
      </c>
      <c r="L12748" t="s">
        <v>751</v>
      </c>
      <c r="M12748" t="s">
        <v>751</v>
      </c>
      <c r="N12748" s="37">
        <v>-338.35</v>
      </c>
      <c r="O12748" t="s">
        <v>751</v>
      </c>
      <c r="P12748" t="s">
        <v>751</v>
      </c>
      <c r="Q12748" t="s">
        <v>751</v>
      </c>
      <c r="R12748" t="s">
        <v>751</v>
      </c>
      <c r="S12748" t="s">
        <v>758</v>
      </c>
    </row>
    <row r="12749" spans="1:19" x14ac:dyDescent="0.3">
      <c r="A12749" t="s">
        <v>753</v>
      </c>
      <c r="B12749" t="s">
        <v>748</v>
      </c>
      <c r="C12749" t="s">
        <v>754</v>
      </c>
      <c r="D12749" t="s">
        <v>750</v>
      </c>
      <c r="E12749">
        <v>-1</v>
      </c>
      <c r="F12749" t="s">
        <v>433</v>
      </c>
      <c r="G12749" s="37">
        <v>-7148.49</v>
      </c>
      <c r="H12749" t="s">
        <v>751</v>
      </c>
      <c r="I12749">
        <v>-7148.49</v>
      </c>
      <c r="J12749" t="s">
        <v>751</v>
      </c>
      <c r="K12749">
        <v>-7148.49</v>
      </c>
      <c r="L12749" t="s">
        <v>751</v>
      </c>
      <c r="M12749" t="s">
        <v>751</v>
      </c>
      <c r="N12749" s="37">
        <v>0</v>
      </c>
      <c r="O12749" t="s">
        <v>751</v>
      </c>
      <c r="P12749" t="s">
        <v>751</v>
      </c>
      <c r="Q12749" t="s">
        <v>751</v>
      </c>
      <c r="R12749" t="s">
        <v>751</v>
      </c>
      <c r="S12749" t="s">
        <v>758</v>
      </c>
    </row>
    <row r="12750" spans="1:19" x14ac:dyDescent="0.3">
      <c r="A12750" t="s">
        <v>747</v>
      </c>
      <c r="B12750" t="s">
        <v>748</v>
      </c>
      <c r="C12750" t="s">
        <v>749</v>
      </c>
      <c r="D12750" t="s">
        <v>750</v>
      </c>
      <c r="E12750">
        <v>1</v>
      </c>
      <c r="F12750" t="s">
        <v>29</v>
      </c>
      <c r="G12750" s="37">
        <v>1254144.32</v>
      </c>
      <c r="H12750">
        <v>59620.22</v>
      </c>
      <c r="I12750">
        <v>1254144.32</v>
      </c>
      <c r="J12750">
        <v>4567.12</v>
      </c>
      <c r="K12750">
        <v>1254144.32</v>
      </c>
      <c r="L12750">
        <v>24089.97</v>
      </c>
      <c r="M12750" t="s">
        <v>751</v>
      </c>
      <c r="N12750" s="37">
        <v>70.260000000000005</v>
      </c>
      <c r="O12750">
        <v>1254144.32</v>
      </c>
      <c r="P12750" t="s">
        <v>766</v>
      </c>
      <c r="Q12750" t="s">
        <v>766</v>
      </c>
      <c r="R12750" t="s">
        <v>766</v>
      </c>
      <c r="S12750" t="s">
        <v>758</v>
      </c>
    </row>
    <row r="12751" spans="1:19" x14ac:dyDescent="0.3">
      <c r="A12751" t="s">
        <v>747</v>
      </c>
      <c r="B12751" t="s">
        <v>748</v>
      </c>
      <c r="C12751" t="s">
        <v>754</v>
      </c>
      <c r="D12751" t="s">
        <v>750</v>
      </c>
      <c r="E12751">
        <v>4</v>
      </c>
      <c r="F12751" t="s">
        <v>456</v>
      </c>
      <c r="G12751" s="37">
        <v>-610.26</v>
      </c>
      <c r="H12751" t="s">
        <v>751</v>
      </c>
      <c r="I12751">
        <v>-610.26</v>
      </c>
      <c r="J12751" t="s">
        <v>751</v>
      </c>
      <c r="K12751">
        <v>-610.26</v>
      </c>
      <c r="L12751" t="s">
        <v>751</v>
      </c>
      <c r="M12751" t="s">
        <v>751</v>
      </c>
      <c r="N12751" s="37">
        <v>0</v>
      </c>
      <c r="O12751" t="s">
        <v>751</v>
      </c>
      <c r="P12751" t="s">
        <v>751</v>
      </c>
      <c r="Q12751" t="s">
        <v>751</v>
      </c>
      <c r="R12751" t="s">
        <v>751</v>
      </c>
      <c r="S12751" t="s">
        <v>758</v>
      </c>
    </row>
    <row r="12752" spans="1:19" x14ac:dyDescent="0.3">
      <c r="A12752" t="s">
        <v>753</v>
      </c>
      <c r="B12752" t="s">
        <v>748</v>
      </c>
      <c r="C12752" t="s">
        <v>754</v>
      </c>
      <c r="D12752" t="s">
        <v>750</v>
      </c>
      <c r="E12752">
        <v>1</v>
      </c>
      <c r="F12752" t="s">
        <v>227</v>
      </c>
      <c r="G12752" s="37">
        <v>-3886.96</v>
      </c>
      <c r="H12752" t="s">
        <v>751</v>
      </c>
      <c r="I12752">
        <v>-3886.96</v>
      </c>
      <c r="J12752" t="s">
        <v>751</v>
      </c>
      <c r="K12752">
        <v>-3886.96</v>
      </c>
      <c r="L12752" t="s">
        <v>751</v>
      </c>
      <c r="M12752" t="s">
        <v>751</v>
      </c>
      <c r="N12752" s="37">
        <v>0</v>
      </c>
      <c r="O12752" t="s">
        <v>751</v>
      </c>
      <c r="P12752" t="s">
        <v>751</v>
      </c>
      <c r="Q12752" t="s">
        <v>751</v>
      </c>
      <c r="R12752" t="s">
        <v>751</v>
      </c>
      <c r="S12752" t="s">
        <v>758</v>
      </c>
    </row>
    <row r="12753" spans="1:19" x14ac:dyDescent="0.3">
      <c r="A12753" t="s">
        <v>752</v>
      </c>
      <c r="B12753" t="s">
        <v>748</v>
      </c>
      <c r="C12753" t="s">
        <v>749</v>
      </c>
      <c r="D12753" t="s">
        <v>750</v>
      </c>
      <c r="E12753">
        <v>1</v>
      </c>
      <c r="F12753" t="s">
        <v>494</v>
      </c>
      <c r="G12753" s="37">
        <v>20168.77</v>
      </c>
      <c r="H12753">
        <v>0</v>
      </c>
      <c r="I12753">
        <v>20168.77</v>
      </c>
      <c r="J12753">
        <v>0</v>
      </c>
      <c r="K12753">
        <v>20168.77</v>
      </c>
      <c r="L12753">
        <v>0</v>
      </c>
      <c r="M12753" t="s">
        <v>751</v>
      </c>
      <c r="N12753" s="37">
        <v>0</v>
      </c>
      <c r="O12753">
        <v>20168.77</v>
      </c>
      <c r="P12753" t="s">
        <v>766</v>
      </c>
      <c r="Q12753" t="s">
        <v>766</v>
      </c>
      <c r="R12753" t="s">
        <v>766</v>
      </c>
      <c r="S12753" t="s">
        <v>758</v>
      </c>
    </row>
    <row r="12754" spans="1:19" x14ac:dyDescent="0.3">
      <c r="A12754" t="s">
        <v>747</v>
      </c>
      <c r="B12754" t="s">
        <v>748</v>
      </c>
      <c r="C12754" t="s">
        <v>749</v>
      </c>
      <c r="D12754" t="s">
        <v>750</v>
      </c>
      <c r="E12754">
        <v>9</v>
      </c>
      <c r="F12754" t="s">
        <v>86</v>
      </c>
      <c r="G12754" s="37">
        <v>105629.89</v>
      </c>
      <c r="H12754">
        <v>3.18</v>
      </c>
      <c r="I12754">
        <v>105629.89</v>
      </c>
      <c r="J12754">
        <v>17.07</v>
      </c>
      <c r="K12754">
        <v>105629.89</v>
      </c>
      <c r="L12754" t="s">
        <v>751</v>
      </c>
      <c r="M12754" t="s">
        <v>751</v>
      </c>
      <c r="N12754" s="37">
        <v>0</v>
      </c>
      <c r="O12754">
        <v>950669.01</v>
      </c>
      <c r="P12754" t="s">
        <v>766</v>
      </c>
      <c r="Q12754" t="s">
        <v>766</v>
      </c>
      <c r="R12754" t="s">
        <v>768</v>
      </c>
      <c r="S12754" t="s">
        <v>758</v>
      </c>
    </row>
    <row r="12755" spans="1:19" x14ac:dyDescent="0.3">
      <c r="A12755" t="s">
        <v>747</v>
      </c>
      <c r="B12755" t="s">
        <v>748</v>
      </c>
      <c r="C12755" t="s">
        <v>754</v>
      </c>
      <c r="D12755" t="s">
        <v>750</v>
      </c>
      <c r="E12755">
        <v>0</v>
      </c>
      <c r="F12755" t="s">
        <v>34</v>
      </c>
      <c r="G12755" s="37">
        <v>-352.99</v>
      </c>
      <c r="H12755" t="s">
        <v>751</v>
      </c>
      <c r="I12755">
        <v>-352.99</v>
      </c>
      <c r="J12755" t="s">
        <v>751</v>
      </c>
      <c r="K12755">
        <v>-352.99</v>
      </c>
      <c r="L12755" t="s">
        <v>751</v>
      </c>
      <c r="M12755">
        <v>1</v>
      </c>
      <c r="N12755" s="37">
        <v>-19.649999999999999</v>
      </c>
      <c r="O12755" t="s">
        <v>751</v>
      </c>
      <c r="P12755" t="s">
        <v>751</v>
      </c>
      <c r="Q12755" t="s">
        <v>751</v>
      </c>
      <c r="R12755" t="s">
        <v>751</v>
      </c>
      <c r="S12755" t="s">
        <v>758</v>
      </c>
    </row>
    <row r="12756" spans="1:19" x14ac:dyDescent="0.3">
      <c r="A12756" t="s">
        <v>747</v>
      </c>
      <c r="B12756" t="s">
        <v>748</v>
      </c>
      <c r="C12756" t="s">
        <v>749</v>
      </c>
      <c r="D12756" t="s">
        <v>750</v>
      </c>
      <c r="E12756">
        <v>4</v>
      </c>
      <c r="F12756" t="s">
        <v>340</v>
      </c>
      <c r="G12756" s="37">
        <v>55827.29</v>
      </c>
      <c r="H12756">
        <v>6.74</v>
      </c>
      <c r="I12756">
        <v>55827.29</v>
      </c>
      <c r="J12756">
        <v>1.1299999999999999</v>
      </c>
      <c r="K12756">
        <v>55827.29</v>
      </c>
      <c r="L12756">
        <v>12.33</v>
      </c>
      <c r="M12756" t="s">
        <v>751</v>
      </c>
      <c r="N12756" s="37">
        <v>0</v>
      </c>
      <c r="O12756">
        <v>223309.16</v>
      </c>
      <c r="P12756" t="s">
        <v>766</v>
      </c>
      <c r="Q12756" t="s">
        <v>766</v>
      </c>
      <c r="R12756" t="s">
        <v>766</v>
      </c>
      <c r="S12756" t="s">
        <v>758</v>
      </c>
    </row>
    <row r="12757" spans="1:19" x14ac:dyDescent="0.3">
      <c r="A12757" t="s">
        <v>747</v>
      </c>
      <c r="B12757" t="s">
        <v>748</v>
      </c>
      <c r="C12757" t="s">
        <v>749</v>
      </c>
      <c r="D12757" t="s">
        <v>750</v>
      </c>
      <c r="E12757">
        <v>8</v>
      </c>
      <c r="F12757" t="s">
        <v>193</v>
      </c>
      <c r="G12757" s="37">
        <v>370067.01</v>
      </c>
      <c r="H12757">
        <v>4.87</v>
      </c>
      <c r="I12757">
        <v>370067.01</v>
      </c>
      <c r="J12757">
        <v>26.15</v>
      </c>
      <c r="K12757">
        <v>370067.01</v>
      </c>
      <c r="L12757">
        <v>10.41</v>
      </c>
      <c r="M12757" t="s">
        <v>751</v>
      </c>
      <c r="N12757" s="37">
        <v>0</v>
      </c>
      <c r="O12757">
        <v>2960536.08</v>
      </c>
      <c r="P12757" t="s">
        <v>766</v>
      </c>
      <c r="Q12757" t="s">
        <v>766</v>
      </c>
      <c r="R12757" t="s">
        <v>768</v>
      </c>
      <c r="S12757" t="s">
        <v>758</v>
      </c>
    </row>
    <row r="12758" spans="1:19" x14ac:dyDescent="0.3">
      <c r="A12758" t="s">
        <v>753</v>
      </c>
      <c r="B12758" t="s">
        <v>748</v>
      </c>
      <c r="C12758" t="s">
        <v>749</v>
      </c>
      <c r="D12758" t="s">
        <v>750</v>
      </c>
      <c r="E12758">
        <v>8</v>
      </c>
      <c r="F12758" t="s">
        <v>516</v>
      </c>
      <c r="G12758" s="37">
        <v>664916.63</v>
      </c>
      <c r="H12758">
        <v>4.6399999999999997</v>
      </c>
      <c r="I12758">
        <v>664916.63</v>
      </c>
      <c r="J12758">
        <v>0.78</v>
      </c>
      <c r="K12758">
        <v>664916.63</v>
      </c>
      <c r="L12758">
        <v>8.49</v>
      </c>
      <c r="M12758" t="s">
        <v>751</v>
      </c>
      <c r="N12758" s="37">
        <v>0</v>
      </c>
      <c r="O12758">
        <v>5319333.04</v>
      </c>
      <c r="P12758" t="s">
        <v>766</v>
      </c>
      <c r="Q12758" t="s">
        <v>766</v>
      </c>
      <c r="R12758" t="s">
        <v>766</v>
      </c>
      <c r="S12758" t="s">
        <v>758</v>
      </c>
    </row>
    <row r="12759" spans="1:19" x14ac:dyDescent="0.3">
      <c r="A12759" t="s">
        <v>747</v>
      </c>
      <c r="B12759" t="s">
        <v>748</v>
      </c>
      <c r="C12759" t="s">
        <v>749</v>
      </c>
      <c r="D12759" t="s">
        <v>750</v>
      </c>
      <c r="E12759">
        <v>2</v>
      </c>
      <c r="F12759" t="s">
        <v>68</v>
      </c>
      <c r="G12759" s="37">
        <v>302954.33</v>
      </c>
      <c r="H12759">
        <v>31.75</v>
      </c>
      <c r="I12759">
        <v>302954.33</v>
      </c>
      <c r="J12759">
        <v>17.260000000000002</v>
      </c>
      <c r="K12759">
        <v>302954.33</v>
      </c>
      <c r="L12759">
        <v>282.72000000000003</v>
      </c>
      <c r="M12759" t="s">
        <v>751</v>
      </c>
      <c r="N12759" s="37">
        <v>0</v>
      </c>
      <c r="O12759">
        <v>605908.66</v>
      </c>
      <c r="P12759" t="s">
        <v>766</v>
      </c>
      <c r="Q12759" t="s">
        <v>766</v>
      </c>
      <c r="R12759" t="s">
        <v>766</v>
      </c>
      <c r="S12759" t="s">
        <v>758</v>
      </c>
    </row>
    <row r="12760" spans="1:19" x14ac:dyDescent="0.3">
      <c r="A12760" t="s">
        <v>753</v>
      </c>
      <c r="B12760" t="s">
        <v>748</v>
      </c>
      <c r="C12760" t="s">
        <v>754</v>
      </c>
      <c r="D12760" t="s">
        <v>750</v>
      </c>
      <c r="E12760">
        <v>2</v>
      </c>
      <c r="F12760" t="s">
        <v>231</v>
      </c>
      <c r="G12760" s="37">
        <v>-7193.18</v>
      </c>
      <c r="H12760" t="s">
        <v>751</v>
      </c>
      <c r="I12760">
        <v>-7193.18</v>
      </c>
      <c r="J12760" t="s">
        <v>751</v>
      </c>
      <c r="K12760">
        <v>-7193.18</v>
      </c>
      <c r="L12760" t="s">
        <v>751</v>
      </c>
      <c r="M12760" t="s">
        <v>751</v>
      </c>
      <c r="N12760" s="37">
        <v>0</v>
      </c>
      <c r="O12760" t="s">
        <v>751</v>
      </c>
      <c r="P12760" t="s">
        <v>751</v>
      </c>
      <c r="Q12760" t="s">
        <v>751</v>
      </c>
      <c r="R12760" t="s">
        <v>751</v>
      </c>
      <c r="S12760" t="s">
        <v>758</v>
      </c>
    </row>
    <row r="12761" spans="1:19" x14ac:dyDescent="0.3">
      <c r="A12761" t="s">
        <v>747</v>
      </c>
      <c r="B12761" t="s">
        <v>748</v>
      </c>
      <c r="C12761" t="s">
        <v>749</v>
      </c>
      <c r="D12761" t="s">
        <v>750</v>
      </c>
      <c r="E12761">
        <v>-1</v>
      </c>
      <c r="F12761" t="s">
        <v>6</v>
      </c>
      <c r="G12761" s="37">
        <v>924.18</v>
      </c>
      <c r="H12761">
        <v>0.08</v>
      </c>
      <c r="I12761">
        <v>924.18</v>
      </c>
      <c r="J12761">
        <v>0.03</v>
      </c>
      <c r="K12761">
        <v>924.18</v>
      </c>
      <c r="L12761">
        <v>0.73</v>
      </c>
      <c r="M12761">
        <v>0</v>
      </c>
      <c r="N12761" s="37">
        <v>0</v>
      </c>
      <c r="O12761" t="s">
        <v>751</v>
      </c>
      <c r="P12761" t="s">
        <v>767</v>
      </c>
      <c r="Q12761" t="s">
        <v>767</v>
      </c>
      <c r="R12761" t="s">
        <v>766</v>
      </c>
      <c r="S12761" t="s">
        <v>758</v>
      </c>
    </row>
    <row r="12762" spans="1:19" x14ac:dyDescent="0.3">
      <c r="A12762" t="s">
        <v>747</v>
      </c>
      <c r="B12762" t="s">
        <v>748</v>
      </c>
      <c r="C12762" t="s">
        <v>754</v>
      </c>
      <c r="D12762" t="s">
        <v>750</v>
      </c>
      <c r="E12762">
        <v>-1</v>
      </c>
      <c r="F12762" t="s">
        <v>6</v>
      </c>
      <c r="G12762" s="37">
        <v>-0.56999999999999995</v>
      </c>
      <c r="H12762" t="s">
        <v>751</v>
      </c>
      <c r="I12762">
        <v>-0.56999999999999995</v>
      </c>
      <c r="J12762" t="s">
        <v>751</v>
      </c>
      <c r="K12762">
        <v>-0.56999999999999995</v>
      </c>
      <c r="L12762" t="s">
        <v>751</v>
      </c>
      <c r="M12762">
        <v>0</v>
      </c>
      <c r="N12762" s="37">
        <v>0</v>
      </c>
      <c r="O12762" t="s">
        <v>751</v>
      </c>
      <c r="P12762" t="s">
        <v>751</v>
      </c>
      <c r="Q12762" t="s">
        <v>751</v>
      </c>
      <c r="R12762" t="s">
        <v>751</v>
      </c>
      <c r="S12762" t="s">
        <v>758</v>
      </c>
    </row>
    <row r="12763" spans="1:19" x14ac:dyDescent="0.3">
      <c r="A12763" t="s">
        <v>752</v>
      </c>
      <c r="B12763" t="s">
        <v>748</v>
      </c>
      <c r="C12763" t="s">
        <v>754</v>
      </c>
      <c r="D12763" t="s">
        <v>750</v>
      </c>
      <c r="E12763">
        <v>3</v>
      </c>
      <c r="F12763" t="s">
        <v>91</v>
      </c>
      <c r="G12763" s="37">
        <v>-72113.350000000006</v>
      </c>
      <c r="H12763" t="s">
        <v>751</v>
      </c>
      <c r="I12763">
        <v>-72113.350000000006</v>
      </c>
      <c r="J12763" t="s">
        <v>751</v>
      </c>
      <c r="K12763">
        <v>-72113.350000000006</v>
      </c>
      <c r="L12763" t="s">
        <v>751</v>
      </c>
      <c r="M12763" t="s">
        <v>751</v>
      </c>
      <c r="N12763" s="37">
        <v>0</v>
      </c>
      <c r="O12763" t="s">
        <v>751</v>
      </c>
      <c r="P12763" t="s">
        <v>751</v>
      </c>
      <c r="Q12763" t="s">
        <v>751</v>
      </c>
      <c r="R12763" t="s">
        <v>751</v>
      </c>
      <c r="S12763" t="s">
        <v>758</v>
      </c>
    </row>
    <row r="12764" spans="1:19" x14ac:dyDescent="0.3">
      <c r="A12764" t="s">
        <v>753</v>
      </c>
      <c r="B12764" t="s">
        <v>748</v>
      </c>
      <c r="C12764" t="s">
        <v>749</v>
      </c>
      <c r="D12764" t="s">
        <v>750</v>
      </c>
      <c r="E12764">
        <v>3</v>
      </c>
      <c r="F12764" t="s">
        <v>290</v>
      </c>
      <c r="G12764" s="37">
        <v>15494.46</v>
      </c>
      <c r="H12764">
        <v>0.12</v>
      </c>
      <c r="I12764">
        <v>15494.46</v>
      </c>
      <c r="J12764">
        <v>0</v>
      </c>
      <c r="K12764">
        <v>15494.46</v>
      </c>
      <c r="L12764">
        <v>0.04</v>
      </c>
      <c r="M12764" t="s">
        <v>751</v>
      </c>
      <c r="N12764" s="37">
        <v>0</v>
      </c>
      <c r="O12764">
        <v>46483.38</v>
      </c>
      <c r="P12764" t="s">
        <v>766</v>
      </c>
      <c r="Q12764" t="s">
        <v>766</v>
      </c>
      <c r="R12764" t="s">
        <v>766</v>
      </c>
      <c r="S12764" t="s">
        <v>758</v>
      </c>
    </row>
    <row r="12765" spans="1:19" x14ac:dyDescent="0.3">
      <c r="A12765" t="s">
        <v>747</v>
      </c>
      <c r="B12765" t="s">
        <v>748</v>
      </c>
      <c r="C12765" t="s">
        <v>754</v>
      </c>
      <c r="D12765" t="s">
        <v>750</v>
      </c>
      <c r="E12765">
        <v>3</v>
      </c>
      <c r="F12765" t="s">
        <v>395</v>
      </c>
      <c r="G12765" s="37">
        <v>-1484.15</v>
      </c>
      <c r="H12765" t="s">
        <v>751</v>
      </c>
      <c r="I12765">
        <v>-1484.15</v>
      </c>
      <c r="J12765" t="s">
        <v>751</v>
      </c>
      <c r="K12765">
        <v>-1484.15</v>
      </c>
      <c r="L12765" t="s">
        <v>751</v>
      </c>
      <c r="M12765" t="s">
        <v>751</v>
      </c>
      <c r="N12765" s="37">
        <v>0</v>
      </c>
      <c r="O12765" t="s">
        <v>751</v>
      </c>
      <c r="P12765" t="s">
        <v>751</v>
      </c>
      <c r="Q12765" t="s">
        <v>751</v>
      </c>
      <c r="R12765" t="s">
        <v>751</v>
      </c>
      <c r="S12765" t="s">
        <v>758</v>
      </c>
    </row>
    <row r="12766" spans="1:19" x14ac:dyDescent="0.3">
      <c r="A12766" t="s">
        <v>747</v>
      </c>
      <c r="B12766" t="s">
        <v>748</v>
      </c>
      <c r="C12766" t="s">
        <v>754</v>
      </c>
      <c r="D12766" t="s">
        <v>750</v>
      </c>
      <c r="E12766">
        <v>14</v>
      </c>
      <c r="F12766" t="s">
        <v>438</v>
      </c>
      <c r="G12766" s="37">
        <v>-7164.43</v>
      </c>
      <c r="H12766" t="s">
        <v>751</v>
      </c>
      <c r="I12766">
        <v>-7164.43</v>
      </c>
      <c r="J12766" t="s">
        <v>751</v>
      </c>
      <c r="K12766">
        <v>-7164.43</v>
      </c>
      <c r="L12766" t="s">
        <v>751</v>
      </c>
      <c r="M12766" t="s">
        <v>751</v>
      </c>
      <c r="N12766" s="37">
        <v>0</v>
      </c>
      <c r="O12766" t="s">
        <v>751</v>
      </c>
      <c r="P12766" t="s">
        <v>751</v>
      </c>
      <c r="Q12766" t="s">
        <v>751</v>
      </c>
      <c r="R12766" t="s">
        <v>751</v>
      </c>
      <c r="S12766" t="s">
        <v>758</v>
      </c>
    </row>
    <row r="12767" spans="1:19" x14ac:dyDescent="0.3">
      <c r="A12767" t="s">
        <v>747</v>
      </c>
      <c r="B12767" t="s">
        <v>748</v>
      </c>
      <c r="C12767" t="s">
        <v>749</v>
      </c>
      <c r="D12767" t="s">
        <v>750</v>
      </c>
      <c r="E12767">
        <v>5</v>
      </c>
      <c r="F12767" t="s">
        <v>487</v>
      </c>
      <c r="G12767" s="37">
        <v>555981.88</v>
      </c>
      <c r="H12767">
        <v>119.36</v>
      </c>
      <c r="I12767">
        <v>555981.88</v>
      </c>
      <c r="J12767">
        <v>8.58</v>
      </c>
      <c r="K12767">
        <v>555981.88</v>
      </c>
      <c r="L12767">
        <v>186.1</v>
      </c>
      <c r="M12767" t="s">
        <v>751</v>
      </c>
      <c r="N12767" s="37">
        <v>0</v>
      </c>
      <c r="O12767">
        <v>2779909.4</v>
      </c>
      <c r="P12767" t="s">
        <v>766</v>
      </c>
      <c r="Q12767" t="s">
        <v>766</v>
      </c>
      <c r="R12767" t="s">
        <v>766</v>
      </c>
      <c r="S12767" t="s">
        <v>758</v>
      </c>
    </row>
    <row r="12768" spans="1:19" x14ac:dyDescent="0.3">
      <c r="A12768" t="s">
        <v>747</v>
      </c>
      <c r="B12768" t="s">
        <v>748</v>
      </c>
      <c r="C12768" t="s">
        <v>749</v>
      </c>
      <c r="D12768" t="s">
        <v>750</v>
      </c>
      <c r="E12768">
        <v>1</v>
      </c>
      <c r="F12768" t="s">
        <v>36</v>
      </c>
      <c r="G12768" s="37">
        <v>10613.22</v>
      </c>
      <c r="H12768">
        <v>1548.21</v>
      </c>
      <c r="I12768">
        <v>10613.22</v>
      </c>
      <c r="J12768">
        <v>0.73</v>
      </c>
      <c r="K12768">
        <v>10613.22</v>
      </c>
      <c r="L12768">
        <v>6.96</v>
      </c>
      <c r="M12768" t="s">
        <v>751</v>
      </c>
      <c r="N12768" s="37">
        <v>0</v>
      </c>
      <c r="O12768">
        <v>10613.22</v>
      </c>
      <c r="P12768" t="s">
        <v>766</v>
      </c>
      <c r="Q12768" t="s">
        <v>768</v>
      </c>
      <c r="R12768" t="s">
        <v>768</v>
      </c>
      <c r="S12768" t="s">
        <v>758</v>
      </c>
    </row>
    <row r="12769" spans="1:19" x14ac:dyDescent="0.3">
      <c r="A12769" t="s">
        <v>747</v>
      </c>
      <c r="B12769" t="s">
        <v>748</v>
      </c>
      <c r="C12769" t="s">
        <v>754</v>
      </c>
      <c r="D12769" t="s">
        <v>750</v>
      </c>
      <c r="E12769">
        <v>5</v>
      </c>
      <c r="F12769" t="s">
        <v>249</v>
      </c>
      <c r="G12769" s="37">
        <v>-1255.01</v>
      </c>
      <c r="H12769" t="s">
        <v>751</v>
      </c>
      <c r="I12769">
        <v>-1255.01</v>
      </c>
      <c r="J12769" t="s">
        <v>751</v>
      </c>
      <c r="K12769">
        <v>-1255.01</v>
      </c>
      <c r="L12769" t="s">
        <v>751</v>
      </c>
      <c r="M12769" t="s">
        <v>751</v>
      </c>
      <c r="N12769" s="37">
        <v>0</v>
      </c>
      <c r="O12769" t="s">
        <v>751</v>
      </c>
      <c r="P12769" t="s">
        <v>751</v>
      </c>
      <c r="Q12769" t="s">
        <v>751</v>
      </c>
      <c r="R12769" t="s">
        <v>751</v>
      </c>
      <c r="S12769" t="s">
        <v>758</v>
      </c>
    </row>
    <row r="12770" spans="1:19" x14ac:dyDescent="0.3">
      <c r="A12770" t="s">
        <v>747</v>
      </c>
      <c r="B12770" t="s">
        <v>748</v>
      </c>
      <c r="C12770" t="s">
        <v>749</v>
      </c>
      <c r="D12770" t="s">
        <v>750</v>
      </c>
      <c r="E12770">
        <v>2</v>
      </c>
      <c r="F12770" t="s">
        <v>452</v>
      </c>
      <c r="G12770" s="37">
        <v>38879.43</v>
      </c>
      <c r="H12770">
        <v>3382.49</v>
      </c>
      <c r="I12770">
        <v>38879.43</v>
      </c>
      <c r="J12770">
        <v>0.78</v>
      </c>
      <c r="K12770">
        <v>38879.43</v>
      </c>
      <c r="L12770">
        <v>9.73</v>
      </c>
      <c r="M12770" t="s">
        <v>751</v>
      </c>
      <c r="N12770" s="37">
        <v>28040.01</v>
      </c>
      <c r="O12770">
        <v>77758.86</v>
      </c>
      <c r="P12770" t="s">
        <v>766</v>
      </c>
      <c r="Q12770" t="s">
        <v>768</v>
      </c>
      <c r="R12770" t="s">
        <v>768</v>
      </c>
      <c r="S12770" t="s">
        <v>758</v>
      </c>
    </row>
    <row r="12771" spans="1:19" x14ac:dyDescent="0.3">
      <c r="A12771" t="s">
        <v>753</v>
      </c>
      <c r="B12771" t="s">
        <v>748</v>
      </c>
      <c r="C12771" t="s">
        <v>754</v>
      </c>
      <c r="D12771" t="s">
        <v>750</v>
      </c>
      <c r="E12771">
        <v>2</v>
      </c>
      <c r="F12771" t="s">
        <v>162</v>
      </c>
      <c r="G12771" s="37">
        <v>-1444.83</v>
      </c>
      <c r="H12771" t="s">
        <v>751</v>
      </c>
      <c r="I12771">
        <v>-1444.83</v>
      </c>
      <c r="J12771" t="s">
        <v>751</v>
      </c>
      <c r="K12771">
        <v>-1444.83</v>
      </c>
      <c r="L12771" t="s">
        <v>751</v>
      </c>
      <c r="M12771" t="s">
        <v>751</v>
      </c>
      <c r="N12771" s="37">
        <v>0</v>
      </c>
      <c r="O12771" t="s">
        <v>751</v>
      </c>
      <c r="P12771" t="s">
        <v>751</v>
      </c>
      <c r="Q12771" t="s">
        <v>751</v>
      </c>
      <c r="R12771" t="s">
        <v>751</v>
      </c>
      <c r="S12771" t="s">
        <v>758</v>
      </c>
    </row>
    <row r="12772" spans="1:19" x14ac:dyDescent="0.3">
      <c r="A12772" t="s">
        <v>753</v>
      </c>
      <c r="B12772" t="s">
        <v>748</v>
      </c>
      <c r="C12772" t="s">
        <v>749</v>
      </c>
      <c r="D12772" t="s">
        <v>750</v>
      </c>
      <c r="E12772">
        <v>1</v>
      </c>
      <c r="F12772" t="s">
        <v>396</v>
      </c>
      <c r="G12772" s="37">
        <v>6307.02</v>
      </c>
      <c r="H12772">
        <v>1059.75</v>
      </c>
      <c r="I12772">
        <v>6307.02</v>
      </c>
      <c r="J12772">
        <v>0.16</v>
      </c>
      <c r="K12772">
        <v>6307.02</v>
      </c>
      <c r="L12772">
        <v>1.5</v>
      </c>
      <c r="M12772" t="s">
        <v>751</v>
      </c>
      <c r="N12772" s="37">
        <v>0</v>
      </c>
      <c r="O12772">
        <v>6307.02</v>
      </c>
      <c r="P12772" t="s">
        <v>766</v>
      </c>
      <c r="Q12772" t="s">
        <v>768</v>
      </c>
      <c r="R12772" t="s">
        <v>768</v>
      </c>
      <c r="S12772" t="s">
        <v>758</v>
      </c>
    </row>
    <row r="12773" spans="1:19" x14ac:dyDescent="0.3">
      <c r="A12773" t="s">
        <v>747</v>
      </c>
      <c r="B12773" t="s">
        <v>748</v>
      </c>
      <c r="C12773" t="s">
        <v>754</v>
      </c>
      <c r="D12773" t="s">
        <v>750</v>
      </c>
      <c r="E12773">
        <v>0</v>
      </c>
      <c r="F12773" t="s">
        <v>197</v>
      </c>
      <c r="G12773" s="37">
        <v>-13626.39</v>
      </c>
      <c r="H12773" t="s">
        <v>751</v>
      </c>
      <c r="I12773">
        <v>-13626.39</v>
      </c>
      <c r="J12773" t="s">
        <v>751</v>
      </c>
      <c r="K12773">
        <v>-13626.39</v>
      </c>
      <c r="L12773" t="s">
        <v>751</v>
      </c>
      <c r="M12773" t="s">
        <v>751</v>
      </c>
      <c r="N12773" s="37">
        <v>0</v>
      </c>
      <c r="O12773" t="s">
        <v>751</v>
      </c>
      <c r="P12773" t="s">
        <v>751</v>
      </c>
      <c r="Q12773" t="s">
        <v>751</v>
      </c>
      <c r="R12773" t="s">
        <v>751</v>
      </c>
      <c r="S12773" t="s">
        <v>758</v>
      </c>
    </row>
    <row r="12774" spans="1:19" x14ac:dyDescent="0.3">
      <c r="A12774" t="s">
        <v>753</v>
      </c>
      <c r="B12774" t="s">
        <v>748</v>
      </c>
      <c r="C12774" t="s">
        <v>749</v>
      </c>
      <c r="D12774" t="s">
        <v>750</v>
      </c>
      <c r="E12774">
        <v>5</v>
      </c>
      <c r="F12774" t="s">
        <v>102</v>
      </c>
      <c r="G12774" s="37">
        <v>1678182.75</v>
      </c>
      <c r="H12774">
        <v>209.33</v>
      </c>
      <c r="I12774">
        <v>1678182.75</v>
      </c>
      <c r="J12774">
        <v>49.53</v>
      </c>
      <c r="K12774">
        <v>1678182.75</v>
      </c>
      <c r="L12774">
        <v>681.1</v>
      </c>
      <c r="M12774" t="s">
        <v>751</v>
      </c>
      <c r="N12774" s="37">
        <v>0</v>
      </c>
      <c r="O12774">
        <v>8390913.75</v>
      </c>
      <c r="P12774" t="s">
        <v>766</v>
      </c>
      <c r="Q12774" t="s">
        <v>766</v>
      </c>
      <c r="R12774" t="s">
        <v>766</v>
      </c>
      <c r="S12774" t="s">
        <v>758</v>
      </c>
    </row>
    <row r="12775" spans="1:19" x14ac:dyDescent="0.3">
      <c r="A12775" t="s">
        <v>753</v>
      </c>
      <c r="B12775" t="s">
        <v>748</v>
      </c>
      <c r="C12775" t="s">
        <v>749</v>
      </c>
      <c r="D12775" t="s">
        <v>750</v>
      </c>
      <c r="E12775">
        <v>4</v>
      </c>
      <c r="F12775" t="s">
        <v>368</v>
      </c>
      <c r="G12775" s="37">
        <v>82930.080000000002</v>
      </c>
      <c r="H12775">
        <v>7.95</v>
      </c>
      <c r="I12775">
        <v>82930.080000000002</v>
      </c>
      <c r="J12775">
        <v>1611.74</v>
      </c>
      <c r="K12775">
        <v>82930.080000000002</v>
      </c>
      <c r="L12775">
        <v>36.17</v>
      </c>
      <c r="M12775" t="s">
        <v>751</v>
      </c>
      <c r="N12775" s="37">
        <v>0</v>
      </c>
      <c r="O12775">
        <v>331720.32000000001</v>
      </c>
      <c r="P12775" t="s">
        <v>768</v>
      </c>
      <c r="Q12775" t="s">
        <v>766</v>
      </c>
      <c r="R12775" t="s">
        <v>768</v>
      </c>
      <c r="S12775" t="s">
        <v>758</v>
      </c>
    </row>
    <row r="12776" spans="1:19" x14ac:dyDescent="0.3">
      <c r="A12776" t="s">
        <v>752</v>
      </c>
      <c r="B12776" t="s">
        <v>748</v>
      </c>
      <c r="C12776" t="s">
        <v>754</v>
      </c>
      <c r="D12776" t="s">
        <v>750</v>
      </c>
      <c r="E12776">
        <v>-1</v>
      </c>
      <c r="F12776" t="s">
        <v>271</v>
      </c>
      <c r="G12776" s="37">
        <v>-4496.8599999999997</v>
      </c>
      <c r="H12776" t="s">
        <v>751</v>
      </c>
      <c r="I12776">
        <v>-4496.8599999999997</v>
      </c>
      <c r="J12776" t="s">
        <v>751</v>
      </c>
      <c r="K12776">
        <v>-4496.8599999999997</v>
      </c>
      <c r="L12776" t="s">
        <v>751</v>
      </c>
      <c r="M12776" t="s">
        <v>751</v>
      </c>
      <c r="N12776" s="37">
        <v>0</v>
      </c>
      <c r="O12776" t="s">
        <v>751</v>
      </c>
      <c r="P12776" t="s">
        <v>751</v>
      </c>
      <c r="Q12776" t="s">
        <v>751</v>
      </c>
      <c r="R12776" t="s">
        <v>751</v>
      </c>
      <c r="S12776" t="s">
        <v>758</v>
      </c>
    </row>
    <row r="12777" spans="1:19" x14ac:dyDescent="0.3">
      <c r="A12777" t="s">
        <v>753</v>
      </c>
      <c r="B12777" t="s">
        <v>748</v>
      </c>
      <c r="C12777" t="s">
        <v>749</v>
      </c>
      <c r="D12777" t="s">
        <v>750</v>
      </c>
      <c r="E12777">
        <v>4</v>
      </c>
      <c r="F12777" t="s">
        <v>327</v>
      </c>
      <c r="G12777" s="37">
        <v>21072.93</v>
      </c>
      <c r="H12777">
        <v>3080.73</v>
      </c>
      <c r="I12777">
        <v>21072.93</v>
      </c>
      <c r="J12777">
        <v>0.1</v>
      </c>
      <c r="K12777">
        <v>21072.93</v>
      </c>
      <c r="L12777">
        <v>2.19</v>
      </c>
      <c r="M12777" t="s">
        <v>751</v>
      </c>
      <c r="N12777" s="37">
        <v>0</v>
      </c>
      <c r="O12777">
        <v>84291.72</v>
      </c>
      <c r="P12777" t="s">
        <v>766</v>
      </c>
      <c r="Q12777" t="s">
        <v>768</v>
      </c>
      <c r="R12777" t="s">
        <v>768</v>
      </c>
      <c r="S12777" t="s">
        <v>758</v>
      </c>
    </row>
    <row r="12778" spans="1:19" x14ac:dyDescent="0.3">
      <c r="A12778" t="s">
        <v>753</v>
      </c>
      <c r="B12778" t="s">
        <v>748</v>
      </c>
      <c r="C12778" t="s">
        <v>749</v>
      </c>
      <c r="D12778" t="s">
        <v>750</v>
      </c>
      <c r="E12778">
        <v>2</v>
      </c>
      <c r="F12778" t="s">
        <v>67</v>
      </c>
      <c r="G12778" s="37">
        <v>891285.31</v>
      </c>
      <c r="H12778">
        <v>86.55</v>
      </c>
      <c r="I12778">
        <v>891285.31</v>
      </c>
      <c r="J12778">
        <v>78.33</v>
      </c>
      <c r="K12778">
        <v>891285.31</v>
      </c>
      <c r="L12778">
        <v>404.71</v>
      </c>
      <c r="M12778" t="s">
        <v>751</v>
      </c>
      <c r="N12778" s="37">
        <v>0</v>
      </c>
      <c r="O12778">
        <v>1782570.62</v>
      </c>
      <c r="P12778" t="s">
        <v>766</v>
      </c>
      <c r="Q12778" t="s">
        <v>766</v>
      </c>
      <c r="R12778" t="s">
        <v>766</v>
      </c>
      <c r="S12778" t="s">
        <v>758</v>
      </c>
    </row>
    <row r="12779" spans="1:19" x14ac:dyDescent="0.3">
      <c r="A12779" t="s">
        <v>747</v>
      </c>
      <c r="B12779" t="s">
        <v>748</v>
      </c>
      <c r="C12779" t="s">
        <v>754</v>
      </c>
      <c r="D12779" t="s">
        <v>750</v>
      </c>
      <c r="E12779">
        <v>4</v>
      </c>
      <c r="F12779" t="s">
        <v>40</v>
      </c>
      <c r="G12779" s="37">
        <v>-3718.93</v>
      </c>
      <c r="H12779" t="s">
        <v>751</v>
      </c>
      <c r="I12779">
        <v>-3718.93</v>
      </c>
      <c r="J12779" t="s">
        <v>751</v>
      </c>
      <c r="K12779">
        <v>-3718.93</v>
      </c>
      <c r="L12779" t="s">
        <v>751</v>
      </c>
      <c r="M12779" t="s">
        <v>751</v>
      </c>
      <c r="N12779" s="37">
        <v>0</v>
      </c>
      <c r="O12779" t="s">
        <v>751</v>
      </c>
      <c r="P12779" t="s">
        <v>751</v>
      </c>
      <c r="Q12779" t="s">
        <v>751</v>
      </c>
      <c r="R12779" t="s">
        <v>751</v>
      </c>
      <c r="S12779" t="s">
        <v>758</v>
      </c>
    </row>
    <row r="12780" spans="1:19" x14ac:dyDescent="0.3">
      <c r="A12780" t="s">
        <v>753</v>
      </c>
      <c r="B12780" t="s">
        <v>748</v>
      </c>
      <c r="C12780" t="s">
        <v>749</v>
      </c>
      <c r="D12780" t="s">
        <v>750</v>
      </c>
      <c r="E12780">
        <v>-1</v>
      </c>
      <c r="F12780" t="s">
        <v>135</v>
      </c>
      <c r="G12780" s="37">
        <v>47672.33</v>
      </c>
      <c r="H12780" t="s">
        <v>751</v>
      </c>
      <c r="I12780">
        <v>47672.33</v>
      </c>
      <c r="J12780" t="s">
        <v>751</v>
      </c>
      <c r="K12780">
        <v>47672.33</v>
      </c>
      <c r="L12780">
        <v>21.76</v>
      </c>
      <c r="M12780" t="s">
        <v>751</v>
      </c>
      <c r="N12780" s="37">
        <v>0</v>
      </c>
      <c r="O12780" t="s">
        <v>751</v>
      </c>
      <c r="P12780" t="s">
        <v>766</v>
      </c>
      <c r="Q12780" t="s">
        <v>766</v>
      </c>
      <c r="R12780" t="s">
        <v>768</v>
      </c>
      <c r="S12780" t="s">
        <v>758</v>
      </c>
    </row>
    <row r="12781" spans="1:19" x14ac:dyDescent="0.3">
      <c r="A12781" t="s">
        <v>747</v>
      </c>
      <c r="B12781" t="s">
        <v>748</v>
      </c>
      <c r="C12781" t="s">
        <v>754</v>
      </c>
      <c r="D12781" t="s">
        <v>750</v>
      </c>
      <c r="E12781">
        <v>4</v>
      </c>
      <c r="F12781" t="s">
        <v>346</v>
      </c>
      <c r="G12781" s="37">
        <v>-3367.82</v>
      </c>
      <c r="H12781" t="s">
        <v>751</v>
      </c>
      <c r="I12781">
        <v>-3367.82</v>
      </c>
      <c r="J12781" t="s">
        <v>751</v>
      </c>
      <c r="K12781">
        <v>-3367.82</v>
      </c>
      <c r="L12781" t="s">
        <v>751</v>
      </c>
      <c r="M12781" t="s">
        <v>751</v>
      </c>
      <c r="N12781" s="37">
        <v>0</v>
      </c>
      <c r="O12781" t="s">
        <v>751</v>
      </c>
      <c r="P12781" t="s">
        <v>751</v>
      </c>
      <c r="Q12781" t="s">
        <v>751</v>
      </c>
      <c r="R12781" t="s">
        <v>751</v>
      </c>
      <c r="S12781" t="s">
        <v>758</v>
      </c>
    </row>
    <row r="12782" spans="1:19" x14ac:dyDescent="0.3">
      <c r="A12782" t="s">
        <v>752</v>
      </c>
      <c r="B12782" t="s">
        <v>748</v>
      </c>
      <c r="C12782" t="s">
        <v>754</v>
      </c>
      <c r="D12782" t="s">
        <v>750</v>
      </c>
      <c r="E12782">
        <v>1</v>
      </c>
      <c r="F12782" t="s">
        <v>414</v>
      </c>
      <c r="G12782" s="37">
        <v>-7265.18</v>
      </c>
      <c r="H12782" t="s">
        <v>751</v>
      </c>
      <c r="I12782">
        <v>-7265.18</v>
      </c>
      <c r="J12782" t="s">
        <v>751</v>
      </c>
      <c r="K12782">
        <v>-7265.18</v>
      </c>
      <c r="L12782" t="s">
        <v>751</v>
      </c>
      <c r="M12782" t="s">
        <v>751</v>
      </c>
      <c r="N12782" s="37">
        <v>0</v>
      </c>
      <c r="O12782" t="s">
        <v>751</v>
      </c>
      <c r="P12782" t="s">
        <v>751</v>
      </c>
      <c r="Q12782" t="s">
        <v>751</v>
      </c>
      <c r="R12782" t="s">
        <v>751</v>
      </c>
      <c r="S12782" t="s">
        <v>758</v>
      </c>
    </row>
    <row r="12783" spans="1:19" x14ac:dyDescent="0.3">
      <c r="A12783" t="s">
        <v>753</v>
      </c>
      <c r="B12783" t="s">
        <v>748</v>
      </c>
      <c r="C12783" t="s">
        <v>754</v>
      </c>
      <c r="D12783" t="s">
        <v>750</v>
      </c>
      <c r="E12783">
        <v>5</v>
      </c>
      <c r="F12783" t="s">
        <v>328</v>
      </c>
      <c r="G12783" s="37">
        <v>-1465.14</v>
      </c>
      <c r="H12783" t="s">
        <v>751</v>
      </c>
      <c r="I12783">
        <v>-1465.14</v>
      </c>
      <c r="J12783" t="s">
        <v>751</v>
      </c>
      <c r="K12783">
        <v>-1465.14</v>
      </c>
      <c r="L12783" t="s">
        <v>751</v>
      </c>
      <c r="M12783" t="s">
        <v>751</v>
      </c>
      <c r="N12783" s="37">
        <v>0</v>
      </c>
      <c r="O12783" t="s">
        <v>751</v>
      </c>
      <c r="P12783" t="s">
        <v>751</v>
      </c>
      <c r="Q12783" t="s">
        <v>751</v>
      </c>
      <c r="R12783" t="s">
        <v>751</v>
      </c>
      <c r="S12783" t="s">
        <v>758</v>
      </c>
    </row>
    <row r="12784" spans="1:19" x14ac:dyDescent="0.3">
      <c r="A12784" t="s">
        <v>752</v>
      </c>
      <c r="B12784" t="s">
        <v>748</v>
      </c>
      <c r="C12784" t="s">
        <v>749</v>
      </c>
      <c r="D12784" t="s">
        <v>750</v>
      </c>
      <c r="E12784">
        <v>-4</v>
      </c>
      <c r="F12784" t="s">
        <v>454</v>
      </c>
      <c r="G12784" s="37">
        <v>60494.07</v>
      </c>
      <c r="H12784">
        <v>0</v>
      </c>
      <c r="I12784">
        <v>60494.07</v>
      </c>
      <c r="J12784">
        <v>0</v>
      </c>
      <c r="K12784">
        <v>60494.07</v>
      </c>
      <c r="L12784">
        <v>0</v>
      </c>
      <c r="M12784" t="s">
        <v>751</v>
      </c>
      <c r="N12784" s="37">
        <v>0</v>
      </c>
      <c r="O12784" t="s">
        <v>751</v>
      </c>
      <c r="P12784" t="s">
        <v>766</v>
      </c>
      <c r="Q12784" t="s">
        <v>766</v>
      </c>
      <c r="R12784" t="s">
        <v>766</v>
      </c>
      <c r="S12784" t="s">
        <v>758</v>
      </c>
    </row>
    <row r="12785" spans="1:19" x14ac:dyDescent="0.3">
      <c r="A12785" t="s">
        <v>752</v>
      </c>
      <c r="B12785" t="s">
        <v>748</v>
      </c>
      <c r="C12785" t="s">
        <v>749</v>
      </c>
      <c r="D12785" t="s">
        <v>750</v>
      </c>
      <c r="E12785">
        <v>1</v>
      </c>
      <c r="F12785" t="s">
        <v>14</v>
      </c>
      <c r="G12785" s="37">
        <v>15044.91</v>
      </c>
      <c r="H12785">
        <v>7.0000000000000007E-2</v>
      </c>
      <c r="I12785">
        <v>15044.91</v>
      </c>
      <c r="J12785">
        <v>0.04</v>
      </c>
      <c r="K12785">
        <v>15044.91</v>
      </c>
      <c r="L12785">
        <v>0.59</v>
      </c>
      <c r="M12785" t="s">
        <v>751</v>
      </c>
      <c r="N12785" s="37">
        <v>0</v>
      </c>
      <c r="O12785">
        <v>15044.91</v>
      </c>
      <c r="P12785" t="s">
        <v>766</v>
      </c>
      <c r="Q12785" t="s">
        <v>766</v>
      </c>
      <c r="R12785" t="s">
        <v>766</v>
      </c>
      <c r="S12785" t="s">
        <v>758</v>
      </c>
    </row>
    <row r="12786" spans="1:19" x14ac:dyDescent="0.3">
      <c r="A12786" t="s">
        <v>747</v>
      </c>
      <c r="B12786" t="s">
        <v>748</v>
      </c>
      <c r="C12786" t="s">
        <v>754</v>
      </c>
      <c r="D12786" t="s">
        <v>750</v>
      </c>
      <c r="E12786">
        <v>8</v>
      </c>
      <c r="F12786" t="s">
        <v>400</v>
      </c>
      <c r="G12786" s="37">
        <v>-243.68</v>
      </c>
      <c r="H12786" t="s">
        <v>751</v>
      </c>
      <c r="I12786">
        <v>-243.68</v>
      </c>
      <c r="J12786" t="s">
        <v>751</v>
      </c>
      <c r="K12786">
        <v>-243.68</v>
      </c>
      <c r="L12786" t="s">
        <v>751</v>
      </c>
      <c r="M12786" t="s">
        <v>751</v>
      </c>
      <c r="N12786" s="37">
        <v>0</v>
      </c>
      <c r="O12786" t="s">
        <v>751</v>
      </c>
      <c r="P12786" t="s">
        <v>751</v>
      </c>
      <c r="Q12786" t="s">
        <v>751</v>
      </c>
      <c r="R12786" t="s">
        <v>751</v>
      </c>
      <c r="S12786" t="s">
        <v>758</v>
      </c>
    </row>
    <row r="12787" spans="1:19" x14ac:dyDescent="0.3">
      <c r="A12787" t="s">
        <v>747</v>
      </c>
      <c r="B12787" t="s">
        <v>748</v>
      </c>
      <c r="C12787" t="s">
        <v>749</v>
      </c>
      <c r="D12787" t="s">
        <v>750</v>
      </c>
      <c r="E12787">
        <v>3</v>
      </c>
      <c r="F12787" t="s">
        <v>541</v>
      </c>
      <c r="G12787" s="37">
        <v>335238.01</v>
      </c>
      <c r="H12787">
        <v>29033.71</v>
      </c>
      <c r="I12787">
        <v>335238.01</v>
      </c>
      <c r="J12787">
        <v>27.62</v>
      </c>
      <c r="K12787">
        <v>335238.01</v>
      </c>
      <c r="L12787">
        <v>264.54000000000002</v>
      </c>
      <c r="M12787" t="s">
        <v>751</v>
      </c>
      <c r="N12787" s="37">
        <v>0</v>
      </c>
      <c r="O12787">
        <v>1005714.03</v>
      </c>
      <c r="P12787" t="s">
        <v>766</v>
      </c>
      <c r="Q12787" t="s">
        <v>768</v>
      </c>
      <c r="R12787" t="s">
        <v>768</v>
      </c>
      <c r="S12787" t="s">
        <v>758</v>
      </c>
    </row>
    <row r="12788" spans="1:19" x14ac:dyDescent="0.3">
      <c r="A12788" t="s">
        <v>753</v>
      </c>
      <c r="B12788" t="s">
        <v>748</v>
      </c>
      <c r="C12788" t="s">
        <v>749</v>
      </c>
      <c r="D12788" t="s">
        <v>750</v>
      </c>
      <c r="E12788">
        <v>3</v>
      </c>
      <c r="F12788" t="s">
        <v>302</v>
      </c>
      <c r="G12788" s="37">
        <v>15166.52</v>
      </c>
      <c r="H12788">
        <v>20.49</v>
      </c>
      <c r="I12788">
        <v>15166.52</v>
      </c>
      <c r="J12788">
        <v>1.47</v>
      </c>
      <c r="K12788">
        <v>15166.52</v>
      </c>
      <c r="L12788">
        <v>31.94</v>
      </c>
      <c r="M12788" t="s">
        <v>751</v>
      </c>
      <c r="N12788" s="37">
        <v>0</v>
      </c>
      <c r="O12788">
        <v>45499.56</v>
      </c>
      <c r="P12788" t="s">
        <v>766</v>
      </c>
      <c r="Q12788" t="s">
        <v>766</v>
      </c>
      <c r="R12788" t="s">
        <v>766</v>
      </c>
      <c r="S12788" t="s">
        <v>758</v>
      </c>
    </row>
    <row r="12789" spans="1:19" x14ac:dyDescent="0.3">
      <c r="A12789" t="s">
        <v>753</v>
      </c>
      <c r="B12789" t="s">
        <v>748</v>
      </c>
      <c r="C12789" t="s">
        <v>754</v>
      </c>
      <c r="D12789" t="s">
        <v>750</v>
      </c>
      <c r="E12789">
        <v>0</v>
      </c>
      <c r="F12789" t="s">
        <v>215</v>
      </c>
      <c r="G12789" s="37">
        <v>-79.599999999999994</v>
      </c>
      <c r="H12789" t="s">
        <v>751</v>
      </c>
      <c r="I12789">
        <v>-79.599999999999994</v>
      </c>
      <c r="J12789" t="s">
        <v>751</v>
      </c>
      <c r="K12789">
        <v>-79.599999999999994</v>
      </c>
      <c r="L12789" t="s">
        <v>751</v>
      </c>
      <c r="M12789" t="s">
        <v>751</v>
      </c>
      <c r="N12789" s="37">
        <v>0</v>
      </c>
      <c r="O12789" t="s">
        <v>751</v>
      </c>
      <c r="P12789" t="s">
        <v>751</v>
      </c>
      <c r="Q12789" t="s">
        <v>751</v>
      </c>
      <c r="R12789" t="s">
        <v>751</v>
      </c>
      <c r="S12789" t="s">
        <v>758</v>
      </c>
    </row>
    <row r="12790" spans="1:19" x14ac:dyDescent="0.3">
      <c r="A12790" t="s">
        <v>753</v>
      </c>
      <c r="B12790" t="s">
        <v>748</v>
      </c>
      <c r="C12790" t="s">
        <v>749</v>
      </c>
      <c r="D12790" t="s">
        <v>750</v>
      </c>
      <c r="E12790">
        <v>2</v>
      </c>
      <c r="F12790" t="s">
        <v>373</v>
      </c>
      <c r="G12790" s="37">
        <v>17641.98</v>
      </c>
      <c r="H12790">
        <v>1.29</v>
      </c>
      <c r="I12790">
        <v>17641.98</v>
      </c>
      <c r="J12790">
        <v>277.01</v>
      </c>
      <c r="K12790">
        <v>17641.98</v>
      </c>
      <c r="L12790">
        <v>5.88</v>
      </c>
      <c r="M12790" t="s">
        <v>751</v>
      </c>
      <c r="N12790" s="37">
        <v>0</v>
      </c>
      <c r="O12790">
        <v>35283.96</v>
      </c>
      <c r="P12790" t="s">
        <v>768</v>
      </c>
      <c r="Q12790" t="s">
        <v>766</v>
      </c>
      <c r="R12790" t="s">
        <v>768</v>
      </c>
      <c r="S12790" t="s">
        <v>758</v>
      </c>
    </row>
    <row r="12791" spans="1:19" x14ac:dyDescent="0.3">
      <c r="A12791" t="s">
        <v>747</v>
      </c>
      <c r="B12791" t="s">
        <v>748</v>
      </c>
      <c r="C12791" t="s">
        <v>749</v>
      </c>
      <c r="D12791" t="s">
        <v>750</v>
      </c>
      <c r="E12791">
        <v>-1</v>
      </c>
      <c r="F12791" t="s">
        <v>213</v>
      </c>
      <c r="G12791" s="37">
        <v>145430.67000000001</v>
      </c>
      <c r="H12791">
        <v>80.31</v>
      </c>
      <c r="I12791">
        <v>145430.67000000001</v>
      </c>
      <c r="J12791">
        <v>16.25</v>
      </c>
      <c r="K12791">
        <v>145430.67000000001</v>
      </c>
      <c r="L12791">
        <v>128.80000000000001</v>
      </c>
      <c r="M12791" t="s">
        <v>751</v>
      </c>
      <c r="N12791" s="37">
        <v>0</v>
      </c>
      <c r="O12791" t="s">
        <v>751</v>
      </c>
      <c r="P12791" t="s">
        <v>766</v>
      </c>
      <c r="Q12791" t="s">
        <v>766</v>
      </c>
      <c r="R12791" t="s">
        <v>766</v>
      </c>
      <c r="S12791" t="s">
        <v>758</v>
      </c>
    </row>
    <row r="12792" spans="1:19" x14ac:dyDescent="0.3">
      <c r="A12792" t="s">
        <v>747</v>
      </c>
      <c r="B12792" t="s">
        <v>748</v>
      </c>
      <c r="C12792" t="s">
        <v>749</v>
      </c>
      <c r="D12792" t="s">
        <v>750</v>
      </c>
      <c r="E12792">
        <v>9</v>
      </c>
      <c r="F12792" t="s">
        <v>243</v>
      </c>
      <c r="G12792" s="37">
        <v>116838.52</v>
      </c>
      <c r="H12792">
        <v>3</v>
      </c>
      <c r="I12792">
        <v>116838.52</v>
      </c>
      <c r="J12792">
        <v>16.11</v>
      </c>
      <c r="K12792">
        <v>116838.52</v>
      </c>
      <c r="L12792">
        <v>18.55</v>
      </c>
      <c r="M12792" t="s">
        <v>751</v>
      </c>
      <c r="N12792" s="37">
        <v>0</v>
      </c>
      <c r="O12792">
        <v>1051546.68</v>
      </c>
      <c r="P12792" t="s">
        <v>766</v>
      </c>
      <c r="Q12792" t="s">
        <v>766</v>
      </c>
      <c r="R12792" t="s">
        <v>768</v>
      </c>
      <c r="S12792" t="s">
        <v>758</v>
      </c>
    </row>
    <row r="12793" spans="1:19" x14ac:dyDescent="0.3">
      <c r="A12793" t="s">
        <v>752</v>
      </c>
      <c r="B12793" t="s">
        <v>748</v>
      </c>
      <c r="C12793" t="s">
        <v>754</v>
      </c>
      <c r="D12793" t="s">
        <v>750</v>
      </c>
      <c r="E12793">
        <v>-4</v>
      </c>
      <c r="F12793" t="s">
        <v>439</v>
      </c>
      <c r="G12793" s="37">
        <v>-55943.32</v>
      </c>
      <c r="H12793" t="s">
        <v>751</v>
      </c>
      <c r="I12793">
        <v>-55943.32</v>
      </c>
      <c r="J12793" t="s">
        <v>751</v>
      </c>
      <c r="K12793">
        <v>-55943.32</v>
      </c>
      <c r="L12793" t="s">
        <v>751</v>
      </c>
      <c r="M12793" t="s">
        <v>751</v>
      </c>
      <c r="N12793" s="37">
        <v>0</v>
      </c>
      <c r="O12793" t="s">
        <v>751</v>
      </c>
      <c r="P12793" t="s">
        <v>751</v>
      </c>
      <c r="Q12793" t="s">
        <v>751</v>
      </c>
      <c r="R12793" t="s">
        <v>751</v>
      </c>
      <c r="S12793" t="s">
        <v>758</v>
      </c>
    </row>
    <row r="12794" spans="1:19" x14ac:dyDescent="0.3">
      <c r="A12794" t="s">
        <v>753</v>
      </c>
      <c r="B12794" t="s">
        <v>748</v>
      </c>
      <c r="C12794" t="s">
        <v>754</v>
      </c>
      <c r="D12794" t="s">
        <v>750</v>
      </c>
      <c r="E12794">
        <v>3</v>
      </c>
      <c r="F12794" t="s">
        <v>160</v>
      </c>
      <c r="G12794" s="37">
        <v>-5470.04</v>
      </c>
      <c r="H12794" t="s">
        <v>751</v>
      </c>
      <c r="I12794">
        <v>-5470.04</v>
      </c>
      <c r="J12794" t="s">
        <v>751</v>
      </c>
      <c r="K12794">
        <v>-5470.04</v>
      </c>
      <c r="L12794" t="s">
        <v>751</v>
      </c>
      <c r="M12794" t="s">
        <v>751</v>
      </c>
      <c r="N12794" s="37">
        <v>0</v>
      </c>
      <c r="O12794" t="s">
        <v>751</v>
      </c>
      <c r="P12794" t="s">
        <v>751</v>
      </c>
      <c r="Q12794" t="s">
        <v>751</v>
      </c>
      <c r="R12794" t="s">
        <v>751</v>
      </c>
      <c r="S12794" t="s">
        <v>758</v>
      </c>
    </row>
    <row r="12795" spans="1:19" x14ac:dyDescent="0.3">
      <c r="A12795" t="s">
        <v>747</v>
      </c>
      <c r="B12795" t="s">
        <v>748</v>
      </c>
      <c r="C12795" t="s">
        <v>749</v>
      </c>
      <c r="D12795" t="s">
        <v>750</v>
      </c>
      <c r="E12795">
        <v>5</v>
      </c>
      <c r="F12795" t="s">
        <v>473</v>
      </c>
      <c r="G12795" s="37">
        <v>94486.15</v>
      </c>
      <c r="H12795">
        <v>2.95</v>
      </c>
      <c r="I12795">
        <v>94486.15</v>
      </c>
      <c r="J12795">
        <v>15.82</v>
      </c>
      <c r="K12795">
        <v>94486.15</v>
      </c>
      <c r="L12795">
        <v>8.65</v>
      </c>
      <c r="M12795" t="s">
        <v>751</v>
      </c>
      <c r="N12795" s="37">
        <v>0</v>
      </c>
      <c r="O12795">
        <v>472430.75</v>
      </c>
      <c r="P12795" t="s">
        <v>766</v>
      </c>
      <c r="Q12795" t="s">
        <v>766</v>
      </c>
      <c r="R12795" t="s">
        <v>768</v>
      </c>
      <c r="S12795" t="s">
        <v>758</v>
      </c>
    </row>
    <row r="12796" spans="1:19" x14ac:dyDescent="0.3">
      <c r="A12796" t="s">
        <v>753</v>
      </c>
      <c r="B12796" t="s">
        <v>748</v>
      </c>
      <c r="C12796" t="s">
        <v>749</v>
      </c>
      <c r="D12796" t="s">
        <v>750</v>
      </c>
      <c r="E12796">
        <v>-1</v>
      </c>
      <c r="F12796" t="s">
        <v>324</v>
      </c>
      <c r="G12796" s="37">
        <v>38403.19</v>
      </c>
      <c r="H12796">
        <v>2.19</v>
      </c>
      <c r="I12796">
        <v>38403.19</v>
      </c>
      <c r="J12796">
        <v>1.99</v>
      </c>
      <c r="K12796">
        <v>38403.19</v>
      </c>
      <c r="L12796">
        <v>10.26</v>
      </c>
      <c r="M12796" t="s">
        <v>751</v>
      </c>
      <c r="N12796" s="37">
        <v>0</v>
      </c>
      <c r="O12796" t="s">
        <v>751</v>
      </c>
      <c r="P12796" t="s">
        <v>766</v>
      </c>
      <c r="Q12796" t="s">
        <v>766</v>
      </c>
      <c r="R12796" t="s">
        <v>766</v>
      </c>
      <c r="S12796" t="s">
        <v>758</v>
      </c>
    </row>
    <row r="12797" spans="1:19" x14ac:dyDescent="0.3">
      <c r="A12797" t="s">
        <v>752</v>
      </c>
      <c r="B12797" t="s">
        <v>748</v>
      </c>
      <c r="C12797" t="s">
        <v>749</v>
      </c>
      <c r="D12797" t="s">
        <v>750</v>
      </c>
      <c r="E12797">
        <v>0</v>
      </c>
      <c r="F12797" t="s">
        <v>270</v>
      </c>
      <c r="G12797" s="37">
        <v>326004.52</v>
      </c>
      <c r="H12797" t="s">
        <v>751</v>
      </c>
      <c r="I12797">
        <v>326004.52</v>
      </c>
      <c r="J12797" t="s">
        <v>751</v>
      </c>
      <c r="K12797">
        <v>326004.52</v>
      </c>
      <c r="L12797">
        <v>169.63</v>
      </c>
      <c r="M12797" t="s">
        <v>751</v>
      </c>
      <c r="N12797" s="37">
        <v>0</v>
      </c>
      <c r="O12797" t="s">
        <v>751</v>
      </c>
      <c r="P12797" t="s">
        <v>766</v>
      </c>
      <c r="Q12797" t="s">
        <v>766</v>
      </c>
      <c r="R12797" t="s">
        <v>768</v>
      </c>
      <c r="S12797" t="s">
        <v>758</v>
      </c>
    </row>
    <row r="12798" spans="1:19" x14ac:dyDescent="0.3">
      <c r="A12798" t="s">
        <v>747</v>
      </c>
      <c r="B12798" t="s">
        <v>748</v>
      </c>
      <c r="C12798" t="s">
        <v>749</v>
      </c>
      <c r="D12798" t="s">
        <v>750</v>
      </c>
      <c r="E12798">
        <v>0</v>
      </c>
      <c r="F12798" t="s">
        <v>350</v>
      </c>
      <c r="G12798" s="37">
        <v>1065419.48</v>
      </c>
      <c r="H12798">
        <v>366.99</v>
      </c>
      <c r="I12798">
        <v>1065419.48</v>
      </c>
      <c r="J12798">
        <v>28.11</v>
      </c>
      <c r="K12798">
        <v>1065419.48</v>
      </c>
      <c r="L12798">
        <v>148.29</v>
      </c>
      <c r="M12798" t="s">
        <v>751</v>
      </c>
      <c r="N12798" s="37">
        <v>0</v>
      </c>
      <c r="O12798" t="s">
        <v>751</v>
      </c>
      <c r="P12798" t="s">
        <v>766</v>
      </c>
      <c r="Q12798" t="s">
        <v>766</v>
      </c>
      <c r="R12798" t="s">
        <v>766</v>
      </c>
      <c r="S12798" t="s">
        <v>758</v>
      </c>
    </row>
    <row r="12799" spans="1:19" x14ac:dyDescent="0.3">
      <c r="A12799" t="s">
        <v>747</v>
      </c>
      <c r="B12799" t="s">
        <v>748</v>
      </c>
      <c r="C12799" t="s">
        <v>749</v>
      </c>
      <c r="D12799" t="s">
        <v>750</v>
      </c>
      <c r="E12799">
        <v>2</v>
      </c>
      <c r="F12799" t="s">
        <v>243</v>
      </c>
      <c r="G12799" s="37">
        <v>48167.01</v>
      </c>
      <c r="H12799">
        <v>11.43</v>
      </c>
      <c r="I12799">
        <v>48167.01</v>
      </c>
      <c r="J12799">
        <v>755.61</v>
      </c>
      <c r="K12799">
        <v>48167.01</v>
      </c>
      <c r="L12799">
        <v>20.92</v>
      </c>
      <c r="M12799" t="s">
        <v>751</v>
      </c>
      <c r="N12799" s="37">
        <v>0</v>
      </c>
      <c r="O12799">
        <v>96334.02</v>
      </c>
      <c r="P12799" t="s">
        <v>768</v>
      </c>
      <c r="Q12799" t="s">
        <v>766</v>
      </c>
      <c r="R12799" t="s">
        <v>768</v>
      </c>
      <c r="S12799" t="s">
        <v>758</v>
      </c>
    </row>
    <row r="12800" spans="1:19" x14ac:dyDescent="0.3">
      <c r="A12800" t="s">
        <v>747</v>
      </c>
      <c r="B12800" t="s">
        <v>748</v>
      </c>
      <c r="C12800" t="s">
        <v>749</v>
      </c>
      <c r="D12800" t="s">
        <v>750</v>
      </c>
      <c r="E12800">
        <v>3</v>
      </c>
      <c r="F12800" t="s">
        <v>200</v>
      </c>
      <c r="G12800" s="37">
        <v>1360903.65</v>
      </c>
      <c r="H12800">
        <v>480.18</v>
      </c>
      <c r="I12800">
        <v>1360903.65</v>
      </c>
      <c r="J12800">
        <v>34.520000000000003</v>
      </c>
      <c r="K12800">
        <v>1360903.65</v>
      </c>
      <c r="L12800">
        <v>748.69</v>
      </c>
      <c r="M12800" t="s">
        <v>751</v>
      </c>
      <c r="N12800" s="37">
        <v>0</v>
      </c>
      <c r="O12800">
        <v>4082710.95</v>
      </c>
      <c r="P12800" t="s">
        <v>766</v>
      </c>
      <c r="Q12800" t="s">
        <v>766</v>
      </c>
      <c r="R12800" t="s">
        <v>766</v>
      </c>
      <c r="S12800" t="s">
        <v>758</v>
      </c>
    </row>
    <row r="12801" spans="1:19" x14ac:dyDescent="0.3">
      <c r="A12801" t="s">
        <v>753</v>
      </c>
      <c r="B12801" t="s">
        <v>748</v>
      </c>
      <c r="C12801" t="s">
        <v>754</v>
      </c>
      <c r="D12801" t="s">
        <v>750</v>
      </c>
      <c r="E12801">
        <v>3</v>
      </c>
      <c r="F12801" t="s">
        <v>110</v>
      </c>
      <c r="G12801" s="37">
        <v>-1556.73</v>
      </c>
      <c r="H12801" t="s">
        <v>751</v>
      </c>
      <c r="I12801">
        <v>-1556.73</v>
      </c>
      <c r="J12801" t="s">
        <v>751</v>
      </c>
      <c r="K12801">
        <v>-1556.73</v>
      </c>
      <c r="L12801" t="s">
        <v>751</v>
      </c>
      <c r="M12801" t="s">
        <v>751</v>
      </c>
      <c r="N12801" s="37">
        <v>0</v>
      </c>
      <c r="O12801" t="s">
        <v>751</v>
      </c>
      <c r="P12801" t="s">
        <v>751</v>
      </c>
      <c r="Q12801" t="s">
        <v>751</v>
      </c>
      <c r="R12801" t="s">
        <v>751</v>
      </c>
      <c r="S12801" t="s">
        <v>758</v>
      </c>
    </row>
    <row r="12802" spans="1:19" x14ac:dyDescent="0.3">
      <c r="A12802" t="s">
        <v>752</v>
      </c>
      <c r="B12802" t="s">
        <v>748</v>
      </c>
      <c r="C12802" t="s">
        <v>749</v>
      </c>
      <c r="D12802" t="s">
        <v>750</v>
      </c>
      <c r="E12802">
        <v>2</v>
      </c>
      <c r="F12802" t="s">
        <v>91</v>
      </c>
      <c r="G12802" s="37">
        <v>36923.879999999997</v>
      </c>
      <c r="H12802">
        <v>12.81</v>
      </c>
      <c r="I12802">
        <v>36923.879999999997</v>
      </c>
      <c r="J12802">
        <v>2.59</v>
      </c>
      <c r="K12802">
        <v>36923.879999999997</v>
      </c>
      <c r="L12802">
        <v>20.55</v>
      </c>
      <c r="M12802" t="s">
        <v>751</v>
      </c>
      <c r="N12802" s="37">
        <v>0</v>
      </c>
      <c r="O12802">
        <v>73847.759999999995</v>
      </c>
      <c r="P12802" t="s">
        <v>766</v>
      </c>
      <c r="Q12802" t="s">
        <v>766</v>
      </c>
      <c r="R12802" t="s">
        <v>766</v>
      </c>
      <c r="S12802" t="s">
        <v>758</v>
      </c>
    </row>
    <row r="12803" spans="1:19" x14ac:dyDescent="0.3">
      <c r="A12803" t="s">
        <v>747</v>
      </c>
      <c r="B12803" t="s">
        <v>748</v>
      </c>
      <c r="C12803" t="s">
        <v>749</v>
      </c>
      <c r="D12803" t="s">
        <v>750</v>
      </c>
      <c r="E12803">
        <v>1</v>
      </c>
      <c r="F12803" t="s">
        <v>458</v>
      </c>
      <c r="G12803" s="37">
        <v>22291.95</v>
      </c>
      <c r="H12803">
        <v>1.86</v>
      </c>
      <c r="I12803">
        <v>22291.95</v>
      </c>
      <c r="J12803">
        <v>1.26</v>
      </c>
      <c r="K12803">
        <v>22291.95</v>
      </c>
      <c r="L12803">
        <v>22.62</v>
      </c>
      <c r="M12803" t="s">
        <v>751</v>
      </c>
      <c r="N12803" s="37">
        <v>0</v>
      </c>
      <c r="O12803">
        <v>22291.95</v>
      </c>
      <c r="P12803" t="s">
        <v>766</v>
      </c>
      <c r="Q12803" t="s">
        <v>766</v>
      </c>
      <c r="R12803" t="s">
        <v>766</v>
      </c>
      <c r="S12803" t="s">
        <v>758</v>
      </c>
    </row>
    <row r="12804" spans="1:19" x14ac:dyDescent="0.3">
      <c r="A12804" t="s">
        <v>753</v>
      </c>
      <c r="B12804" t="s">
        <v>748</v>
      </c>
      <c r="C12804" t="s">
        <v>754</v>
      </c>
      <c r="D12804" t="s">
        <v>750</v>
      </c>
      <c r="E12804">
        <v>3</v>
      </c>
      <c r="F12804" t="s">
        <v>11</v>
      </c>
      <c r="G12804" s="37">
        <v>-3951.03</v>
      </c>
      <c r="H12804" t="s">
        <v>751</v>
      </c>
      <c r="I12804">
        <v>-3951.03</v>
      </c>
      <c r="J12804" t="s">
        <v>751</v>
      </c>
      <c r="K12804">
        <v>-3951.03</v>
      </c>
      <c r="L12804" t="s">
        <v>751</v>
      </c>
      <c r="M12804" t="s">
        <v>751</v>
      </c>
      <c r="N12804" s="37">
        <v>0</v>
      </c>
      <c r="O12804" t="s">
        <v>751</v>
      </c>
      <c r="P12804" t="s">
        <v>751</v>
      </c>
      <c r="Q12804" t="s">
        <v>751</v>
      </c>
      <c r="R12804" t="s">
        <v>751</v>
      </c>
      <c r="S12804" t="s">
        <v>758</v>
      </c>
    </row>
    <row r="12805" spans="1:19" x14ac:dyDescent="0.3">
      <c r="A12805" t="s">
        <v>747</v>
      </c>
      <c r="B12805" t="s">
        <v>748</v>
      </c>
      <c r="C12805" t="s">
        <v>754</v>
      </c>
      <c r="D12805" t="s">
        <v>750</v>
      </c>
      <c r="E12805">
        <v>2</v>
      </c>
      <c r="F12805" t="s">
        <v>283</v>
      </c>
      <c r="G12805" s="37">
        <v>-618.66</v>
      </c>
      <c r="H12805" t="s">
        <v>751</v>
      </c>
      <c r="I12805">
        <v>-618.66</v>
      </c>
      <c r="J12805" t="s">
        <v>751</v>
      </c>
      <c r="K12805">
        <v>-618.66</v>
      </c>
      <c r="L12805" t="s">
        <v>751</v>
      </c>
      <c r="M12805" t="s">
        <v>751</v>
      </c>
      <c r="N12805" s="37">
        <v>0</v>
      </c>
      <c r="O12805" t="s">
        <v>751</v>
      </c>
      <c r="P12805" t="s">
        <v>751</v>
      </c>
      <c r="Q12805" t="s">
        <v>751</v>
      </c>
      <c r="R12805" t="s">
        <v>751</v>
      </c>
      <c r="S12805" t="s">
        <v>758</v>
      </c>
    </row>
    <row r="12806" spans="1:19" x14ac:dyDescent="0.3">
      <c r="A12806" t="s">
        <v>747</v>
      </c>
      <c r="B12806" t="s">
        <v>748</v>
      </c>
      <c r="C12806" t="s">
        <v>749</v>
      </c>
      <c r="D12806" t="s">
        <v>750</v>
      </c>
      <c r="E12806">
        <v>3</v>
      </c>
      <c r="F12806" t="s">
        <v>103</v>
      </c>
      <c r="G12806" s="37">
        <v>6662.33</v>
      </c>
      <c r="H12806">
        <v>1018.96</v>
      </c>
      <c r="I12806">
        <v>6662.33</v>
      </c>
      <c r="J12806">
        <v>0.46</v>
      </c>
      <c r="K12806">
        <v>6662.33</v>
      </c>
      <c r="L12806">
        <v>1.84</v>
      </c>
      <c r="M12806" t="s">
        <v>751</v>
      </c>
      <c r="N12806" s="37">
        <v>0</v>
      </c>
      <c r="O12806">
        <v>19986.990000000002</v>
      </c>
      <c r="P12806" t="s">
        <v>766</v>
      </c>
      <c r="Q12806" t="s">
        <v>768</v>
      </c>
      <c r="R12806" t="s">
        <v>768</v>
      </c>
      <c r="S12806" t="s">
        <v>758</v>
      </c>
    </row>
    <row r="12807" spans="1:19" x14ac:dyDescent="0.3">
      <c r="A12807" t="s">
        <v>753</v>
      </c>
      <c r="B12807" t="s">
        <v>748</v>
      </c>
      <c r="C12807" t="s">
        <v>749</v>
      </c>
      <c r="D12807" t="s">
        <v>750</v>
      </c>
      <c r="E12807">
        <v>-1</v>
      </c>
      <c r="F12807" t="s">
        <v>76</v>
      </c>
      <c r="G12807" s="37">
        <v>467513.49</v>
      </c>
      <c r="H12807">
        <v>77.88</v>
      </c>
      <c r="I12807">
        <v>467513.49</v>
      </c>
      <c r="J12807">
        <v>34.99</v>
      </c>
      <c r="K12807">
        <v>467513.49</v>
      </c>
      <c r="L12807">
        <v>436.22</v>
      </c>
      <c r="M12807" t="s">
        <v>751</v>
      </c>
      <c r="N12807" s="37">
        <v>0</v>
      </c>
      <c r="O12807" t="s">
        <v>751</v>
      </c>
      <c r="P12807" t="s">
        <v>766</v>
      </c>
      <c r="Q12807" t="s">
        <v>766</v>
      </c>
      <c r="R12807" t="s">
        <v>766</v>
      </c>
      <c r="S12807" t="s">
        <v>758</v>
      </c>
    </row>
    <row r="12808" spans="1:19" x14ac:dyDescent="0.3">
      <c r="A12808" t="s">
        <v>747</v>
      </c>
      <c r="B12808" t="s">
        <v>748</v>
      </c>
      <c r="C12808" t="s">
        <v>754</v>
      </c>
      <c r="D12808" t="s">
        <v>750</v>
      </c>
      <c r="E12808">
        <v>11</v>
      </c>
      <c r="F12808" t="s">
        <v>498</v>
      </c>
      <c r="G12808" s="37">
        <v>-24.75</v>
      </c>
      <c r="H12808" t="s">
        <v>751</v>
      </c>
      <c r="I12808">
        <v>-24.75</v>
      </c>
      <c r="J12808" t="s">
        <v>751</v>
      </c>
      <c r="K12808">
        <v>-24.75</v>
      </c>
      <c r="L12808" t="s">
        <v>751</v>
      </c>
      <c r="M12808" t="s">
        <v>751</v>
      </c>
      <c r="N12808" s="37">
        <v>0</v>
      </c>
      <c r="O12808" t="s">
        <v>751</v>
      </c>
      <c r="P12808" t="s">
        <v>751</v>
      </c>
      <c r="Q12808" t="s">
        <v>751</v>
      </c>
      <c r="R12808" t="s">
        <v>751</v>
      </c>
      <c r="S12808" t="s">
        <v>758</v>
      </c>
    </row>
    <row r="12809" spans="1:19" x14ac:dyDescent="0.3">
      <c r="A12809" t="s">
        <v>747</v>
      </c>
      <c r="B12809" t="s">
        <v>748</v>
      </c>
      <c r="C12809" t="s">
        <v>749</v>
      </c>
      <c r="D12809" t="s">
        <v>750</v>
      </c>
      <c r="E12809">
        <v>4</v>
      </c>
      <c r="F12809" t="s">
        <v>437</v>
      </c>
      <c r="G12809" s="37">
        <v>346603.49</v>
      </c>
      <c r="H12809">
        <v>154.25</v>
      </c>
      <c r="I12809">
        <v>346603.49</v>
      </c>
      <c r="J12809">
        <v>31.22</v>
      </c>
      <c r="K12809">
        <v>346603.49</v>
      </c>
      <c r="L12809">
        <v>247.37</v>
      </c>
      <c r="M12809" t="s">
        <v>751</v>
      </c>
      <c r="N12809" s="37">
        <v>134.4</v>
      </c>
      <c r="O12809">
        <v>1386413.96</v>
      </c>
      <c r="P12809" t="s">
        <v>766</v>
      </c>
      <c r="Q12809" t="s">
        <v>766</v>
      </c>
      <c r="R12809" t="s">
        <v>766</v>
      </c>
      <c r="S12809" t="s">
        <v>758</v>
      </c>
    </row>
    <row r="12810" spans="1:19" x14ac:dyDescent="0.3">
      <c r="A12810" t="s">
        <v>753</v>
      </c>
      <c r="B12810" t="s">
        <v>748</v>
      </c>
      <c r="C12810" t="s">
        <v>754</v>
      </c>
      <c r="D12810" t="s">
        <v>750</v>
      </c>
      <c r="E12810">
        <v>1</v>
      </c>
      <c r="F12810" t="s">
        <v>162</v>
      </c>
      <c r="G12810" s="37">
        <v>-1672.52</v>
      </c>
      <c r="H12810" t="s">
        <v>751</v>
      </c>
      <c r="I12810">
        <v>-1672.52</v>
      </c>
      <c r="J12810" t="s">
        <v>751</v>
      </c>
      <c r="K12810">
        <v>-1672.52</v>
      </c>
      <c r="L12810" t="s">
        <v>751</v>
      </c>
      <c r="M12810" t="s">
        <v>751</v>
      </c>
      <c r="N12810" s="37">
        <v>0</v>
      </c>
      <c r="O12810" t="s">
        <v>751</v>
      </c>
      <c r="P12810" t="s">
        <v>751</v>
      </c>
      <c r="Q12810" t="s">
        <v>751</v>
      </c>
      <c r="R12810" t="s">
        <v>751</v>
      </c>
      <c r="S12810" t="s">
        <v>758</v>
      </c>
    </row>
    <row r="12811" spans="1:19" x14ac:dyDescent="0.3">
      <c r="A12811" t="s">
        <v>753</v>
      </c>
      <c r="B12811" t="s">
        <v>748</v>
      </c>
      <c r="C12811" t="s">
        <v>749</v>
      </c>
      <c r="D12811" t="s">
        <v>750</v>
      </c>
      <c r="E12811">
        <v>9</v>
      </c>
      <c r="F12811" t="s">
        <v>125</v>
      </c>
      <c r="G12811" s="37">
        <v>39533.24</v>
      </c>
      <c r="H12811">
        <v>2.83</v>
      </c>
      <c r="I12811">
        <v>39533.24</v>
      </c>
      <c r="J12811">
        <v>15.19</v>
      </c>
      <c r="K12811">
        <v>39533.24</v>
      </c>
      <c r="L12811">
        <v>2.2999999999999998</v>
      </c>
      <c r="M12811" t="s">
        <v>751</v>
      </c>
      <c r="N12811" s="37">
        <v>0</v>
      </c>
      <c r="O12811">
        <v>355799.16</v>
      </c>
      <c r="P12811" t="s">
        <v>766</v>
      </c>
      <c r="Q12811" t="s">
        <v>766</v>
      </c>
      <c r="R12811" t="s">
        <v>768</v>
      </c>
      <c r="S12811" t="s">
        <v>758</v>
      </c>
    </row>
    <row r="12812" spans="1:19" x14ac:dyDescent="0.3">
      <c r="A12812" t="s">
        <v>753</v>
      </c>
      <c r="B12812" t="s">
        <v>748</v>
      </c>
      <c r="C12812" t="s">
        <v>754</v>
      </c>
      <c r="D12812" t="s">
        <v>750</v>
      </c>
      <c r="E12812">
        <v>7</v>
      </c>
      <c r="F12812" t="s">
        <v>278</v>
      </c>
      <c r="G12812" s="37">
        <v>-4010.21</v>
      </c>
      <c r="H12812" t="s">
        <v>751</v>
      </c>
      <c r="I12812">
        <v>-4010.21</v>
      </c>
      <c r="J12812" t="s">
        <v>751</v>
      </c>
      <c r="K12812">
        <v>-4010.21</v>
      </c>
      <c r="L12812" t="s">
        <v>751</v>
      </c>
      <c r="M12812" t="s">
        <v>751</v>
      </c>
      <c r="N12812" s="37">
        <v>0</v>
      </c>
      <c r="O12812" t="s">
        <v>751</v>
      </c>
      <c r="P12812" t="s">
        <v>751</v>
      </c>
      <c r="Q12812" t="s">
        <v>751</v>
      </c>
      <c r="R12812" t="s">
        <v>751</v>
      </c>
      <c r="S12812" t="s">
        <v>758</v>
      </c>
    </row>
    <row r="12813" spans="1:19" x14ac:dyDescent="0.3">
      <c r="A12813" t="s">
        <v>747</v>
      </c>
      <c r="B12813" t="s">
        <v>748</v>
      </c>
      <c r="C12813" t="s">
        <v>749</v>
      </c>
      <c r="D12813" t="s">
        <v>750</v>
      </c>
      <c r="E12813">
        <v>0</v>
      </c>
      <c r="F12813" t="s">
        <v>393</v>
      </c>
      <c r="G12813" s="37">
        <v>202436.28</v>
      </c>
      <c r="H12813">
        <v>17.489999999999998</v>
      </c>
      <c r="I12813">
        <v>202436.28</v>
      </c>
      <c r="J12813">
        <v>2.46</v>
      </c>
      <c r="K12813">
        <v>202436.28</v>
      </c>
      <c r="L12813">
        <v>136.04</v>
      </c>
      <c r="M12813" t="s">
        <v>751</v>
      </c>
      <c r="N12813" s="37">
        <v>0</v>
      </c>
      <c r="O12813" t="s">
        <v>751</v>
      </c>
      <c r="P12813" t="s">
        <v>766</v>
      </c>
      <c r="Q12813" t="s">
        <v>766</v>
      </c>
      <c r="R12813" t="s">
        <v>766</v>
      </c>
      <c r="S12813" t="s">
        <v>758</v>
      </c>
    </row>
    <row r="12814" spans="1:19" x14ac:dyDescent="0.3">
      <c r="A12814" t="s">
        <v>753</v>
      </c>
      <c r="B12814" t="s">
        <v>748</v>
      </c>
      <c r="C12814" t="s">
        <v>754</v>
      </c>
      <c r="D12814" t="s">
        <v>750</v>
      </c>
      <c r="E12814">
        <v>2</v>
      </c>
      <c r="F12814" t="s">
        <v>527</v>
      </c>
      <c r="G12814" s="37">
        <v>-13721.31</v>
      </c>
      <c r="H12814" t="s">
        <v>751</v>
      </c>
      <c r="I12814">
        <v>-13721.31</v>
      </c>
      <c r="J12814" t="s">
        <v>751</v>
      </c>
      <c r="K12814">
        <v>-13721.31</v>
      </c>
      <c r="L12814" t="s">
        <v>751</v>
      </c>
      <c r="M12814" t="s">
        <v>751</v>
      </c>
      <c r="N12814" s="37">
        <v>0</v>
      </c>
      <c r="O12814" t="s">
        <v>751</v>
      </c>
      <c r="P12814" t="s">
        <v>751</v>
      </c>
      <c r="Q12814" t="s">
        <v>751</v>
      </c>
      <c r="R12814" t="s">
        <v>751</v>
      </c>
      <c r="S12814" t="s">
        <v>758</v>
      </c>
    </row>
    <row r="12815" spans="1:19" x14ac:dyDescent="0.3">
      <c r="A12815" t="s">
        <v>753</v>
      </c>
      <c r="B12815" t="s">
        <v>748</v>
      </c>
      <c r="C12815" t="s">
        <v>754</v>
      </c>
      <c r="D12815" t="s">
        <v>750</v>
      </c>
      <c r="E12815">
        <v>1</v>
      </c>
      <c r="F12815" t="s">
        <v>411</v>
      </c>
      <c r="G12815" s="37">
        <v>-653.20000000000005</v>
      </c>
      <c r="H12815" t="s">
        <v>751</v>
      </c>
      <c r="I12815">
        <v>-653.20000000000005</v>
      </c>
      <c r="J12815" t="s">
        <v>751</v>
      </c>
      <c r="K12815">
        <v>-653.20000000000005</v>
      </c>
      <c r="L12815" t="s">
        <v>751</v>
      </c>
      <c r="M12815" t="s">
        <v>751</v>
      </c>
      <c r="N12815" s="37">
        <v>0</v>
      </c>
      <c r="O12815" t="s">
        <v>751</v>
      </c>
      <c r="P12815" t="s">
        <v>751</v>
      </c>
      <c r="Q12815" t="s">
        <v>751</v>
      </c>
      <c r="R12815" t="s">
        <v>751</v>
      </c>
      <c r="S12815" t="s">
        <v>758</v>
      </c>
    </row>
    <row r="12816" spans="1:19" x14ac:dyDescent="0.3">
      <c r="A12816" t="s">
        <v>753</v>
      </c>
      <c r="B12816" t="s">
        <v>748</v>
      </c>
      <c r="C12816" t="s">
        <v>749</v>
      </c>
      <c r="D12816" t="s">
        <v>750</v>
      </c>
      <c r="E12816">
        <v>3</v>
      </c>
      <c r="F12816" t="s">
        <v>554</v>
      </c>
      <c r="G12816" s="37">
        <v>29602.799999999999</v>
      </c>
      <c r="H12816">
        <v>0.32</v>
      </c>
      <c r="I12816">
        <v>29602.799999999999</v>
      </c>
      <c r="J12816">
        <v>0.14000000000000001</v>
      </c>
      <c r="K12816">
        <v>29602.799999999999</v>
      </c>
      <c r="L12816">
        <v>1.8</v>
      </c>
      <c r="M12816" t="s">
        <v>751</v>
      </c>
      <c r="N12816" s="37">
        <v>0</v>
      </c>
      <c r="O12816">
        <v>88808.4</v>
      </c>
      <c r="P12816" t="s">
        <v>766</v>
      </c>
      <c r="Q12816" t="s">
        <v>766</v>
      </c>
      <c r="R12816" t="s">
        <v>766</v>
      </c>
      <c r="S12816" t="s">
        <v>758</v>
      </c>
    </row>
    <row r="12817" spans="1:19" x14ac:dyDescent="0.3">
      <c r="A12817" t="s">
        <v>753</v>
      </c>
      <c r="B12817" t="s">
        <v>748</v>
      </c>
      <c r="C12817" t="s">
        <v>754</v>
      </c>
      <c r="D12817" t="s">
        <v>750</v>
      </c>
      <c r="E12817">
        <v>-1</v>
      </c>
      <c r="F12817" t="s">
        <v>410</v>
      </c>
      <c r="G12817" s="37">
        <v>-15.45</v>
      </c>
      <c r="H12817" t="s">
        <v>751</v>
      </c>
      <c r="I12817">
        <v>-15.45</v>
      </c>
      <c r="J12817" t="s">
        <v>751</v>
      </c>
      <c r="K12817">
        <v>-15.45</v>
      </c>
      <c r="L12817" t="s">
        <v>751</v>
      </c>
      <c r="M12817" t="s">
        <v>751</v>
      </c>
      <c r="N12817" s="37">
        <v>0</v>
      </c>
      <c r="O12817" t="s">
        <v>751</v>
      </c>
      <c r="P12817" t="s">
        <v>751</v>
      </c>
      <c r="Q12817" t="s">
        <v>751</v>
      </c>
      <c r="R12817" t="s">
        <v>751</v>
      </c>
      <c r="S12817" t="s">
        <v>758</v>
      </c>
    </row>
    <row r="12818" spans="1:19" x14ac:dyDescent="0.3">
      <c r="A12818" t="s">
        <v>752</v>
      </c>
      <c r="B12818" t="s">
        <v>748</v>
      </c>
      <c r="C12818" t="s">
        <v>749</v>
      </c>
      <c r="D12818" t="s">
        <v>750</v>
      </c>
      <c r="E12818">
        <v>-4</v>
      </c>
      <c r="F12818" t="s">
        <v>374</v>
      </c>
      <c r="G12818" s="37">
        <v>908.16</v>
      </c>
      <c r="H12818">
        <v>0.04</v>
      </c>
      <c r="I12818">
        <v>908.16</v>
      </c>
      <c r="J12818">
        <v>0.23</v>
      </c>
      <c r="K12818">
        <v>908.16</v>
      </c>
      <c r="L12818">
        <v>0.46</v>
      </c>
      <c r="M12818" t="s">
        <v>751</v>
      </c>
      <c r="N12818" s="37">
        <v>0</v>
      </c>
      <c r="O12818" t="s">
        <v>751</v>
      </c>
      <c r="P12818" t="s">
        <v>766</v>
      </c>
      <c r="Q12818" t="s">
        <v>766</v>
      </c>
      <c r="R12818" t="s">
        <v>768</v>
      </c>
      <c r="S12818" t="s">
        <v>758</v>
      </c>
    </row>
    <row r="12819" spans="1:19" x14ac:dyDescent="0.3">
      <c r="A12819" t="s">
        <v>753</v>
      </c>
      <c r="B12819" t="s">
        <v>748</v>
      </c>
      <c r="C12819" t="s">
        <v>749</v>
      </c>
      <c r="D12819" t="s">
        <v>750</v>
      </c>
      <c r="E12819">
        <v>-1</v>
      </c>
      <c r="F12819" t="s">
        <v>205</v>
      </c>
      <c r="G12819" s="37">
        <v>483165.17</v>
      </c>
      <c r="H12819">
        <v>57</v>
      </c>
      <c r="I12819">
        <v>483165.17</v>
      </c>
      <c r="J12819">
        <v>30.99</v>
      </c>
      <c r="K12819">
        <v>483165.17</v>
      </c>
      <c r="L12819">
        <v>507.52</v>
      </c>
      <c r="M12819" t="s">
        <v>751</v>
      </c>
      <c r="N12819" s="37">
        <v>0</v>
      </c>
      <c r="O12819" t="s">
        <v>751</v>
      </c>
      <c r="P12819" t="s">
        <v>766</v>
      </c>
      <c r="Q12819" t="s">
        <v>766</v>
      </c>
      <c r="R12819" t="s">
        <v>766</v>
      </c>
      <c r="S12819" t="s">
        <v>758</v>
      </c>
    </row>
    <row r="12820" spans="1:19" x14ac:dyDescent="0.3">
      <c r="A12820" t="s">
        <v>753</v>
      </c>
      <c r="B12820" t="s">
        <v>748</v>
      </c>
      <c r="C12820" t="s">
        <v>754</v>
      </c>
      <c r="D12820" t="s">
        <v>750</v>
      </c>
      <c r="E12820">
        <v>4</v>
      </c>
      <c r="F12820" t="s">
        <v>357</v>
      </c>
      <c r="G12820" s="37">
        <v>-4416.07</v>
      </c>
      <c r="H12820" t="s">
        <v>751</v>
      </c>
      <c r="I12820">
        <v>-4416.07</v>
      </c>
      <c r="J12820" t="s">
        <v>751</v>
      </c>
      <c r="K12820">
        <v>-4416.07</v>
      </c>
      <c r="L12820" t="s">
        <v>751</v>
      </c>
      <c r="M12820" t="s">
        <v>751</v>
      </c>
      <c r="N12820" s="37">
        <v>0</v>
      </c>
      <c r="O12820" t="s">
        <v>751</v>
      </c>
      <c r="P12820" t="s">
        <v>751</v>
      </c>
      <c r="Q12820" t="s">
        <v>751</v>
      </c>
      <c r="R12820" t="s">
        <v>751</v>
      </c>
      <c r="S12820" t="s">
        <v>758</v>
      </c>
    </row>
    <row r="12821" spans="1:19" x14ac:dyDescent="0.3">
      <c r="A12821" t="s">
        <v>747</v>
      </c>
      <c r="B12821" t="s">
        <v>748</v>
      </c>
      <c r="C12821" t="s">
        <v>754</v>
      </c>
      <c r="D12821" t="s">
        <v>750</v>
      </c>
      <c r="E12821">
        <v>12</v>
      </c>
      <c r="F12821" t="s">
        <v>516</v>
      </c>
      <c r="G12821" s="37">
        <v>-3398.15</v>
      </c>
      <c r="H12821" t="s">
        <v>751</v>
      </c>
      <c r="I12821">
        <v>-3398.15</v>
      </c>
      <c r="J12821" t="s">
        <v>751</v>
      </c>
      <c r="K12821">
        <v>-3398.15</v>
      </c>
      <c r="L12821" t="s">
        <v>751</v>
      </c>
      <c r="M12821" t="s">
        <v>751</v>
      </c>
      <c r="N12821" s="37">
        <v>0</v>
      </c>
      <c r="O12821" t="s">
        <v>751</v>
      </c>
      <c r="P12821" t="s">
        <v>751</v>
      </c>
      <c r="Q12821" t="s">
        <v>751</v>
      </c>
      <c r="R12821" t="s">
        <v>751</v>
      </c>
      <c r="S12821" t="s">
        <v>758</v>
      </c>
    </row>
    <row r="12822" spans="1:19" x14ac:dyDescent="0.3">
      <c r="A12822" t="s">
        <v>753</v>
      </c>
      <c r="B12822" t="s">
        <v>748</v>
      </c>
      <c r="C12822" t="s">
        <v>749</v>
      </c>
      <c r="D12822" t="s">
        <v>750</v>
      </c>
      <c r="E12822">
        <v>11</v>
      </c>
      <c r="F12822" t="s">
        <v>186</v>
      </c>
      <c r="G12822" s="37">
        <v>66888.77</v>
      </c>
      <c r="H12822">
        <v>0.16</v>
      </c>
      <c r="I12822">
        <v>66888.77</v>
      </c>
      <c r="J12822">
        <v>7.0000000000000007E-2</v>
      </c>
      <c r="K12822">
        <v>66888.77</v>
      </c>
      <c r="L12822">
        <v>0.9</v>
      </c>
      <c r="M12822" t="s">
        <v>751</v>
      </c>
      <c r="N12822" s="37">
        <v>0</v>
      </c>
      <c r="O12822">
        <v>735776.47000000009</v>
      </c>
      <c r="P12822" t="s">
        <v>768</v>
      </c>
      <c r="Q12822" t="s">
        <v>768</v>
      </c>
      <c r="R12822" t="s">
        <v>768</v>
      </c>
      <c r="S12822" t="s">
        <v>758</v>
      </c>
    </row>
    <row r="12823" spans="1:19" x14ac:dyDescent="0.3">
      <c r="A12823" t="s">
        <v>753</v>
      </c>
      <c r="B12823" t="s">
        <v>748</v>
      </c>
      <c r="C12823" t="s">
        <v>749</v>
      </c>
      <c r="D12823" t="s">
        <v>750</v>
      </c>
      <c r="E12823">
        <v>0</v>
      </c>
      <c r="F12823" t="s">
        <v>409</v>
      </c>
      <c r="G12823" s="37">
        <v>10073.870000000001</v>
      </c>
      <c r="H12823">
        <v>1.24</v>
      </c>
      <c r="I12823">
        <v>10073.870000000001</v>
      </c>
      <c r="J12823">
        <v>0.59</v>
      </c>
      <c r="K12823">
        <v>10073.870000000001</v>
      </c>
      <c r="L12823">
        <v>5.64</v>
      </c>
      <c r="M12823" t="s">
        <v>751</v>
      </c>
      <c r="N12823" s="37">
        <v>0</v>
      </c>
      <c r="O12823" t="s">
        <v>751</v>
      </c>
      <c r="P12823" t="s">
        <v>766</v>
      </c>
      <c r="Q12823" t="s">
        <v>766</v>
      </c>
      <c r="R12823" t="s">
        <v>766</v>
      </c>
      <c r="S12823" t="s">
        <v>758</v>
      </c>
    </row>
    <row r="12824" spans="1:19" x14ac:dyDescent="0.3">
      <c r="A12824" t="s">
        <v>747</v>
      </c>
      <c r="B12824" t="s">
        <v>748</v>
      </c>
      <c r="C12824" t="s">
        <v>749</v>
      </c>
      <c r="D12824" t="s">
        <v>750</v>
      </c>
      <c r="E12824">
        <v>5</v>
      </c>
      <c r="F12824" t="s">
        <v>500</v>
      </c>
      <c r="G12824" s="37">
        <v>372312.5</v>
      </c>
      <c r="H12824">
        <v>164.97</v>
      </c>
      <c r="I12824">
        <v>372312.5</v>
      </c>
      <c r="J12824">
        <v>149.31</v>
      </c>
      <c r="K12824">
        <v>372312.5</v>
      </c>
      <c r="L12824">
        <v>771.4</v>
      </c>
      <c r="M12824" t="s">
        <v>751</v>
      </c>
      <c r="N12824" s="37">
        <v>0</v>
      </c>
      <c r="O12824">
        <v>1861562.5</v>
      </c>
      <c r="P12824" t="s">
        <v>766</v>
      </c>
      <c r="Q12824" t="s">
        <v>766</v>
      </c>
      <c r="R12824" t="s">
        <v>766</v>
      </c>
      <c r="S12824" t="s">
        <v>758</v>
      </c>
    </row>
    <row r="12825" spans="1:19" x14ac:dyDescent="0.3">
      <c r="A12825" t="s">
        <v>753</v>
      </c>
      <c r="B12825" t="s">
        <v>748</v>
      </c>
      <c r="C12825" t="s">
        <v>749</v>
      </c>
      <c r="D12825" t="s">
        <v>750</v>
      </c>
      <c r="E12825">
        <v>1</v>
      </c>
      <c r="F12825" t="s">
        <v>498</v>
      </c>
      <c r="G12825" s="37">
        <v>7948.3</v>
      </c>
      <c r="H12825">
        <v>0</v>
      </c>
      <c r="I12825">
        <v>7948.3</v>
      </c>
      <c r="J12825">
        <v>200.8</v>
      </c>
      <c r="K12825">
        <v>7948.3</v>
      </c>
      <c r="L12825">
        <v>0</v>
      </c>
      <c r="M12825" t="s">
        <v>751</v>
      </c>
      <c r="N12825" s="37">
        <v>0</v>
      </c>
      <c r="O12825">
        <v>7948.3</v>
      </c>
      <c r="P12825" t="s">
        <v>768</v>
      </c>
      <c r="Q12825" t="s">
        <v>766</v>
      </c>
      <c r="R12825" t="s">
        <v>768</v>
      </c>
      <c r="S12825" t="s">
        <v>758</v>
      </c>
    </row>
    <row r="12826" spans="1:19" x14ac:dyDescent="0.3">
      <c r="A12826" t="s">
        <v>752</v>
      </c>
      <c r="B12826" t="s">
        <v>748</v>
      </c>
      <c r="C12826" t="s">
        <v>749</v>
      </c>
      <c r="D12826" t="s">
        <v>750</v>
      </c>
      <c r="E12826">
        <v>-1</v>
      </c>
      <c r="F12826" t="s">
        <v>441</v>
      </c>
      <c r="G12826" s="37">
        <v>106345.79</v>
      </c>
      <c r="H12826">
        <v>3.97</v>
      </c>
      <c r="I12826">
        <v>106345.79</v>
      </c>
      <c r="J12826">
        <v>7.33</v>
      </c>
      <c r="K12826">
        <v>106345.79</v>
      </c>
      <c r="L12826">
        <v>50.68</v>
      </c>
      <c r="M12826" t="s">
        <v>751</v>
      </c>
      <c r="N12826" s="37">
        <v>0</v>
      </c>
      <c r="O12826" t="s">
        <v>751</v>
      </c>
      <c r="P12826" t="s">
        <v>766</v>
      </c>
      <c r="Q12826" t="s">
        <v>766</v>
      </c>
      <c r="R12826" t="s">
        <v>766</v>
      </c>
      <c r="S12826" t="s">
        <v>758</v>
      </c>
    </row>
    <row r="12827" spans="1:19" x14ac:dyDescent="0.3">
      <c r="A12827" t="s">
        <v>752</v>
      </c>
      <c r="B12827" t="s">
        <v>748</v>
      </c>
      <c r="C12827" t="s">
        <v>754</v>
      </c>
      <c r="D12827" t="s">
        <v>750</v>
      </c>
      <c r="E12827">
        <v>-1</v>
      </c>
      <c r="F12827" t="s">
        <v>347</v>
      </c>
      <c r="G12827" s="37">
        <v>-133934.29</v>
      </c>
      <c r="H12827" t="s">
        <v>751</v>
      </c>
      <c r="I12827">
        <v>-133934.29</v>
      </c>
      <c r="J12827" t="s">
        <v>751</v>
      </c>
      <c r="K12827">
        <v>-133934.29</v>
      </c>
      <c r="L12827" t="s">
        <v>751</v>
      </c>
      <c r="M12827" t="s">
        <v>751</v>
      </c>
      <c r="N12827" s="37">
        <v>0</v>
      </c>
      <c r="O12827" t="s">
        <v>751</v>
      </c>
      <c r="P12827" t="s">
        <v>751</v>
      </c>
      <c r="Q12827" t="s">
        <v>751</v>
      </c>
      <c r="R12827" t="s">
        <v>751</v>
      </c>
      <c r="S12827" t="s">
        <v>758</v>
      </c>
    </row>
    <row r="12828" spans="1:19" x14ac:dyDescent="0.3">
      <c r="A12828" t="s">
        <v>752</v>
      </c>
      <c r="B12828" t="s">
        <v>748</v>
      </c>
      <c r="C12828" t="s">
        <v>754</v>
      </c>
      <c r="D12828" t="s">
        <v>750</v>
      </c>
      <c r="E12828">
        <v>-4</v>
      </c>
      <c r="F12828" t="s">
        <v>405</v>
      </c>
      <c r="G12828" s="37">
        <v>-2359.63</v>
      </c>
      <c r="H12828" t="s">
        <v>751</v>
      </c>
      <c r="I12828">
        <v>-2359.63</v>
      </c>
      <c r="J12828" t="s">
        <v>751</v>
      </c>
      <c r="K12828">
        <v>-2359.63</v>
      </c>
      <c r="L12828" t="s">
        <v>751</v>
      </c>
      <c r="M12828" t="s">
        <v>751</v>
      </c>
      <c r="N12828" s="37">
        <v>0</v>
      </c>
      <c r="O12828" t="s">
        <v>751</v>
      </c>
      <c r="P12828" t="s">
        <v>751</v>
      </c>
      <c r="Q12828" t="s">
        <v>751</v>
      </c>
      <c r="R12828" t="s">
        <v>751</v>
      </c>
      <c r="S12828" t="s">
        <v>758</v>
      </c>
    </row>
    <row r="12829" spans="1:19" x14ac:dyDescent="0.3">
      <c r="A12829" t="s">
        <v>747</v>
      </c>
      <c r="B12829" t="s">
        <v>748</v>
      </c>
      <c r="C12829" t="s">
        <v>749</v>
      </c>
      <c r="D12829" t="s">
        <v>750</v>
      </c>
      <c r="E12829">
        <v>1</v>
      </c>
      <c r="F12829" t="s">
        <v>233</v>
      </c>
      <c r="G12829" s="37">
        <v>16221.24</v>
      </c>
      <c r="H12829">
        <v>1900.95</v>
      </c>
      <c r="I12829">
        <v>16221.24</v>
      </c>
      <c r="J12829">
        <v>0.28000000000000003</v>
      </c>
      <c r="K12829">
        <v>16221.24</v>
      </c>
      <c r="L12829">
        <v>3.53</v>
      </c>
      <c r="M12829" t="s">
        <v>751</v>
      </c>
      <c r="N12829" s="37">
        <v>0</v>
      </c>
      <c r="O12829">
        <v>16221.24</v>
      </c>
      <c r="P12829" t="s">
        <v>766</v>
      </c>
      <c r="Q12829" t="s">
        <v>768</v>
      </c>
      <c r="R12829" t="s">
        <v>768</v>
      </c>
      <c r="S12829" t="s">
        <v>758</v>
      </c>
    </row>
    <row r="12830" spans="1:19" x14ac:dyDescent="0.3">
      <c r="A12830" t="s">
        <v>753</v>
      </c>
      <c r="B12830" t="s">
        <v>748</v>
      </c>
      <c r="C12830" t="s">
        <v>749</v>
      </c>
      <c r="D12830" t="s">
        <v>750</v>
      </c>
      <c r="E12830">
        <v>4</v>
      </c>
      <c r="F12830" t="s">
        <v>211</v>
      </c>
      <c r="G12830" s="37">
        <v>16216.16</v>
      </c>
      <c r="H12830">
        <v>1641.11</v>
      </c>
      <c r="I12830">
        <v>16216.16</v>
      </c>
      <c r="J12830">
        <v>0.89</v>
      </c>
      <c r="K12830">
        <v>16216.16</v>
      </c>
      <c r="L12830">
        <v>8.51</v>
      </c>
      <c r="M12830" t="s">
        <v>751</v>
      </c>
      <c r="N12830" s="37">
        <v>0</v>
      </c>
      <c r="O12830">
        <v>64864.639999999999</v>
      </c>
      <c r="P12830" t="s">
        <v>766</v>
      </c>
      <c r="Q12830" t="s">
        <v>768</v>
      </c>
      <c r="R12830" t="s">
        <v>768</v>
      </c>
      <c r="S12830" t="s">
        <v>758</v>
      </c>
    </row>
    <row r="12831" spans="1:19" x14ac:dyDescent="0.3">
      <c r="A12831" t="s">
        <v>753</v>
      </c>
      <c r="B12831" t="s">
        <v>748</v>
      </c>
      <c r="C12831" t="s">
        <v>749</v>
      </c>
      <c r="D12831" t="s">
        <v>750</v>
      </c>
      <c r="E12831">
        <v>4</v>
      </c>
      <c r="F12831" t="s">
        <v>157</v>
      </c>
      <c r="G12831" s="37">
        <v>326447.52</v>
      </c>
      <c r="H12831">
        <v>9.89</v>
      </c>
      <c r="I12831">
        <v>326447.52</v>
      </c>
      <c r="J12831">
        <v>4.4400000000000004</v>
      </c>
      <c r="K12831">
        <v>326447.52</v>
      </c>
      <c r="L12831">
        <v>55.38</v>
      </c>
      <c r="M12831" t="s">
        <v>751</v>
      </c>
      <c r="N12831" s="37">
        <v>0</v>
      </c>
      <c r="O12831">
        <v>1305790.08</v>
      </c>
      <c r="P12831" t="s">
        <v>766</v>
      </c>
      <c r="Q12831" t="s">
        <v>766</v>
      </c>
      <c r="R12831" t="s">
        <v>766</v>
      </c>
      <c r="S12831" t="s">
        <v>758</v>
      </c>
    </row>
    <row r="12832" spans="1:19" x14ac:dyDescent="0.3">
      <c r="A12832" t="s">
        <v>752</v>
      </c>
      <c r="B12832" t="s">
        <v>748</v>
      </c>
      <c r="C12832" t="s">
        <v>749</v>
      </c>
      <c r="D12832" t="s">
        <v>750</v>
      </c>
      <c r="E12832">
        <v>-1</v>
      </c>
      <c r="F12832" t="s">
        <v>87</v>
      </c>
      <c r="G12832" s="37">
        <v>137342.64000000001</v>
      </c>
      <c r="H12832">
        <v>5.65</v>
      </c>
      <c r="I12832">
        <v>137342.64000000001</v>
      </c>
      <c r="J12832">
        <v>2.68</v>
      </c>
      <c r="K12832">
        <v>137342.64000000001</v>
      </c>
      <c r="L12832">
        <v>25.71</v>
      </c>
      <c r="M12832" t="s">
        <v>751</v>
      </c>
      <c r="N12832" s="37">
        <v>0</v>
      </c>
      <c r="O12832" t="s">
        <v>751</v>
      </c>
      <c r="P12832" t="s">
        <v>766</v>
      </c>
      <c r="Q12832" t="s">
        <v>766</v>
      </c>
      <c r="R12832" t="s">
        <v>766</v>
      </c>
      <c r="S12832" t="s">
        <v>758</v>
      </c>
    </row>
    <row r="12833" spans="1:19" x14ac:dyDescent="0.3">
      <c r="A12833" t="s">
        <v>747</v>
      </c>
      <c r="B12833" t="s">
        <v>748</v>
      </c>
      <c r="C12833" t="s">
        <v>749</v>
      </c>
      <c r="D12833" t="s">
        <v>750</v>
      </c>
      <c r="E12833">
        <v>-1</v>
      </c>
      <c r="F12833" t="s">
        <v>290</v>
      </c>
      <c r="G12833" s="37">
        <v>3846.92</v>
      </c>
      <c r="H12833">
        <v>0</v>
      </c>
      <c r="I12833">
        <v>3846.92</v>
      </c>
      <c r="J12833">
        <v>333.28</v>
      </c>
      <c r="K12833">
        <v>3846.92</v>
      </c>
      <c r="L12833">
        <v>2787.17</v>
      </c>
      <c r="M12833" t="s">
        <v>751</v>
      </c>
      <c r="N12833" s="37">
        <v>0</v>
      </c>
      <c r="O12833" t="s">
        <v>751</v>
      </c>
      <c r="P12833" t="s">
        <v>767</v>
      </c>
      <c r="Q12833" t="s">
        <v>766</v>
      </c>
      <c r="R12833" t="s">
        <v>766</v>
      </c>
      <c r="S12833" t="s">
        <v>758</v>
      </c>
    </row>
    <row r="12834" spans="1:19" x14ac:dyDescent="0.3">
      <c r="A12834" t="s">
        <v>747</v>
      </c>
      <c r="B12834" t="s">
        <v>748</v>
      </c>
      <c r="C12834" t="s">
        <v>749</v>
      </c>
      <c r="D12834" t="s">
        <v>750</v>
      </c>
      <c r="E12834">
        <v>1</v>
      </c>
      <c r="F12834" t="s">
        <v>170</v>
      </c>
      <c r="G12834" s="37">
        <v>52091.77</v>
      </c>
      <c r="H12834">
        <v>4736.83</v>
      </c>
      <c r="I12834">
        <v>52091.77</v>
      </c>
      <c r="J12834">
        <v>4.2699999999999996</v>
      </c>
      <c r="K12834">
        <v>52091.77</v>
      </c>
      <c r="L12834">
        <v>40.98</v>
      </c>
      <c r="M12834" t="s">
        <v>751</v>
      </c>
      <c r="N12834" s="37">
        <v>0</v>
      </c>
      <c r="O12834">
        <v>52091.77</v>
      </c>
      <c r="P12834" t="s">
        <v>766</v>
      </c>
      <c r="Q12834" t="s">
        <v>768</v>
      </c>
      <c r="R12834" t="s">
        <v>768</v>
      </c>
      <c r="S12834" t="s">
        <v>758</v>
      </c>
    </row>
    <row r="12835" spans="1:19" x14ac:dyDescent="0.3">
      <c r="A12835" t="s">
        <v>753</v>
      </c>
      <c r="B12835" t="s">
        <v>748</v>
      </c>
      <c r="C12835" t="s">
        <v>754</v>
      </c>
      <c r="D12835" t="s">
        <v>750</v>
      </c>
      <c r="E12835">
        <v>5</v>
      </c>
      <c r="F12835" t="s">
        <v>38</v>
      </c>
      <c r="G12835" s="37">
        <v>-4593.03</v>
      </c>
      <c r="H12835" t="s">
        <v>751</v>
      </c>
      <c r="I12835">
        <v>-4593.03</v>
      </c>
      <c r="J12835" t="s">
        <v>751</v>
      </c>
      <c r="K12835">
        <v>-4593.03</v>
      </c>
      <c r="L12835" t="s">
        <v>751</v>
      </c>
      <c r="M12835" t="s">
        <v>751</v>
      </c>
      <c r="N12835" s="37">
        <v>0</v>
      </c>
      <c r="O12835" t="s">
        <v>751</v>
      </c>
      <c r="P12835" t="s">
        <v>751</v>
      </c>
      <c r="Q12835" t="s">
        <v>751</v>
      </c>
      <c r="R12835" t="s">
        <v>751</v>
      </c>
      <c r="S12835" t="s">
        <v>758</v>
      </c>
    </row>
    <row r="12836" spans="1:19" x14ac:dyDescent="0.3">
      <c r="A12836" t="s">
        <v>753</v>
      </c>
      <c r="B12836" t="s">
        <v>748</v>
      </c>
      <c r="C12836" t="s">
        <v>749</v>
      </c>
      <c r="D12836" t="s">
        <v>750</v>
      </c>
      <c r="E12836">
        <v>4</v>
      </c>
      <c r="F12836" t="s">
        <v>374</v>
      </c>
      <c r="G12836" s="37">
        <v>342346.84</v>
      </c>
      <c r="H12836">
        <v>16.170000000000002</v>
      </c>
      <c r="I12836">
        <v>342346.84</v>
      </c>
      <c r="J12836">
        <v>2.27</v>
      </c>
      <c r="K12836">
        <v>342346.84</v>
      </c>
      <c r="L12836">
        <v>125.75</v>
      </c>
      <c r="M12836" t="s">
        <v>751</v>
      </c>
      <c r="N12836" s="37">
        <v>0</v>
      </c>
      <c r="O12836">
        <v>1369387.36</v>
      </c>
      <c r="P12836" t="s">
        <v>766</v>
      </c>
      <c r="Q12836" t="s">
        <v>766</v>
      </c>
      <c r="R12836" t="s">
        <v>766</v>
      </c>
      <c r="S12836" t="s">
        <v>758</v>
      </c>
    </row>
    <row r="12837" spans="1:19" x14ac:dyDescent="0.3">
      <c r="A12837" t="s">
        <v>747</v>
      </c>
      <c r="B12837" t="s">
        <v>748</v>
      </c>
      <c r="C12837" t="s">
        <v>749</v>
      </c>
      <c r="D12837" t="s">
        <v>750</v>
      </c>
      <c r="E12837">
        <v>1</v>
      </c>
      <c r="F12837" t="s">
        <v>249</v>
      </c>
      <c r="G12837" s="37">
        <v>52264.480000000003</v>
      </c>
      <c r="H12837">
        <v>1.56</v>
      </c>
      <c r="I12837">
        <v>52264.480000000003</v>
      </c>
      <c r="J12837">
        <v>0.17</v>
      </c>
      <c r="K12837">
        <v>52264.480000000003</v>
      </c>
      <c r="L12837">
        <v>33.590000000000003</v>
      </c>
      <c r="M12837">
        <v>1</v>
      </c>
      <c r="N12837" s="37">
        <v>10943.03</v>
      </c>
      <c r="O12837">
        <v>52264.480000000003</v>
      </c>
      <c r="P12837" t="s">
        <v>767</v>
      </c>
      <c r="Q12837" t="s">
        <v>767</v>
      </c>
      <c r="R12837" t="s">
        <v>766</v>
      </c>
      <c r="S12837" t="s">
        <v>758</v>
      </c>
    </row>
    <row r="12838" spans="1:19" x14ac:dyDescent="0.3">
      <c r="A12838" t="s">
        <v>753</v>
      </c>
      <c r="B12838" t="s">
        <v>748</v>
      </c>
      <c r="C12838" t="s">
        <v>754</v>
      </c>
      <c r="D12838" t="s">
        <v>750</v>
      </c>
      <c r="E12838">
        <v>-1</v>
      </c>
      <c r="F12838" t="s">
        <v>188</v>
      </c>
      <c r="G12838" s="37">
        <v>-13669.04</v>
      </c>
      <c r="H12838" t="s">
        <v>751</v>
      </c>
      <c r="I12838">
        <v>-13669.04</v>
      </c>
      <c r="J12838" t="s">
        <v>751</v>
      </c>
      <c r="K12838">
        <v>-13669.04</v>
      </c>
      <c r="L12838" t="s">
        <v>751</v>
      </c>
      <c r="M12838" t="s">
        <v>751</v>
      </c>
      <c r="N12838" s="37">
        <v>0</v>
      </c>
      <c r="O12838" t="s">
        <v>751</v>
      </c>
      <c r="P12838" t="s">
        <v>751</v>
      </c>
      <c r="Q12838" t="s">
        <v>751</v>
      </c>
      <c r="R12838" t="s">
        <v>751</v>
      </c>
      <c r="S12838" t="s">
        <v>758</v>
      </c>
    </row>
    <row r="12839" spans="1:19" x14ac:dyDescent="0.3">
      <c r="A12839" t="s">
        <v>747</v>
      </c>
      <c r="B12839" t="s">
        <v>748</v>
      </c>
      <c r="C12839" t="s">
        <v>749</v>
      </c>
      <c r="D12839" t="s">
        <v>750</v>
      </c>
      <c r="E12839">
        <v>12</v>
      </c>
      <c r="F12839" t="s">
        <v>211</v>
      </c>
      <c r="G12839" s="37">
        <v>511726.1</v>
      </c>
      <c r="H12839">
        <v>6.21</v>
      </c>
      <c r="I12839">
        <v>511726.1</v>
      </c>
      <c r="J12839">
        <v>33.369999999999997</v>
      </c>
      <c r="K12839">
        <v>511726.1</v>
      </c>
      <c r="L12839">
        <v>206.92</v>
      </c>
      <c r="M12839" t="s">
        <v>751</v>
      </c>
      <c r="N12839" s="37">
        <v>0</v>
      </c>
      <c r="O12839">
        <v>6140713.1999999993</v>
      </c>
      <c r="P12839" t="s">
        <v>766</v>
      </c>
      <c r="Q12839" t="s">
        <v>766</v>
      </c>
      <c r="R12839" t="s">
        <v>768</v>
      </c>
      <c r="S12839" t="s">
        <v>758</v>
      </c>
    </row>
    <row r="12840" spans="1:19" x14ac:dyDescent="0.3">
      <c r="A12840" t="s">
        <v>747</v>
      </c>
      <c r="B12840" t="s">
        <v>748</v>
      </c>
      <c r="C12840" t="s">
        <v>754</v>
      </c>
      <c r="D12840" t="s">
        <v>750</v>
      </c>
      <c r="E12840">
        <v>-1</v>
      </c>
      <c r="F12840" t="s">
        <v>517</v>
      </c>
      <c r="G12840" s="37">
        <v>-76.36</v>
      </c>
      <c r="H12840" t="s">
        <v>751</v>
      </c>
      <c r="I12840">
        <v>-76.36</v>
      </c>
      <c r="J12840" t="s">
        <v>751</v>
      </c>
      <c r="K12840">
        <v>-76.36</v>
      </c>
      <c r="L12840" t="s">
        <v>751</v>
      </c>
      <c r="M12840" t="s">
        <v>751</v>
      </c>
      <c r="N12840" s="37">
        <v>0</v>
      </c>
      <c r="O12840" t="s">
        <v>751</v>
      </c>
      <c r="P12840" t="s">
        <v>751</v>
      </c>
      <c r="Q12840" t="s">
        <v>751</v>
      </c>
      <c r="R12840" t="s">
        <v>751</v>
      </c>
      <c r="S12840" t="s">
        <v>758</v>
      </c>
    </row>
    <row r="12841" spans="1:19" x14ac:dyDescent="0.3">
      <c r="A12841" t="s">
        <v>753</v>
      </c>
      <c r="B12841" t="s">
        <v>748</v>
      </c>
      <c r="C12841" t="s">
        <v>754</v>
      </c>
      <c r="D12841" t="s">
        <v>750</v>
      </c>
      <c r="E12841">
        <v>1</v>
      </c>
      <c r="F12841" t="s">
        <v>527</v>
      </c>
      <c r="G12841" s="37">
        <v>-123.27</v>
      </c>
      <c r="H12841" t="s">
        <v>751</v>
      </c>
      <c r="I12841">
        <v>-123.27</v>
      </c>
      <c r="J12841" t="s">
        <v>751</v>
      </c>
      <c r="K12841">
        <v>-123.27</v>
      </c>
      <c r="L12841" t="s">
        <v>751</v>
      </c>
      <c r="M12841" t="s">
        <v>751</v>
      </c>
      <c r="N12841" s="37">
        <v>0</v>
      </c>
      <c r="O12841" t="s">
        <v>751</v>
      </c>
      <c r="P12841" t="s">
        <v>751</v>
      </c>
      <c r="Q12841" t="s">
        <v>751</v>
      </c>
      <c r="R12841" t="s">
        <v>751</v>
      </c>
      <c r="S12841" t="s">
        <v>758</v>
      </c>
    </row>
    <row r="12842" spans="1:19" x14ac:dyDescent="0.3">
      <c r="A12842" t="s">
        <v>753</v>
      </c>
      <c r="B12842" t="s">
        <v>748</v>
      </c>
      <c r="C12842" t="s">
        <v>754</v>
      </c>
      <c r="D12842" t="s">
        <v>750</v>
      </c>
      <c r="E12842">
        <v>0</v>
      </c>
      <c r="F12842" t="s">
        <v>515</v>
      </c>
      <c r="G12842" s="37">
        <v>-658.19</v>
      </c>
      <c r="H12842" t="s">
        <v>751</v>
      </c>
      <c r="I12842">
        <v>-658.19</v>
      </c>
      <c r="J12842" t="s">
        <v>751</v>
      </c>
      <c r="K12842">
        <v>-658.19</v>
      </c>
      <c r="L12842" t="s">
        <v>751</v>
      </c>
      <c r="M12842" t="s">
        <v>751</v>
      </c>
      <c r="N12842" s="37">
        <v>0</v>
      </c>
      <c r="O12842" t="s">
        <v>751</v>
      </c>
      <c r="P12842" t="s">
        <v>751</v>
      </c>
      <c r="Q12842" t="s">
        <v>751</v>
      </c>
      <c r="R12842" t="s">
        <v>751</v>
      </c>
      <c r="S12842" t="s">
        <v>758</v>
      </c>
    </row>
    <row r="12843" spans="1:19" x14ac:dyDescent="0.3">
      <c r="A12843" t="s">
        <v>753</v>
      </c>
      <c r="B12843" t="s">
        <v>748</v>
      </c>
      <c r="C12843" t="s">
        <v>749</v>
      </c>
      <c r="D12843" t="s">
        <v>750</v>
      </c>
      <c r="E12843">
        <v>1</v>
      </c>
      <c r="F12843" t="s">
        <v>99</v>
      </c>
      <c r="G12843" s="37">
        <v>8678.11</v>
      </c>
      <c r="H12843">
        <v>518.19000000000005</v>
      </c>
      <c r="I12843">
        <v>8678.11</v>
      </c>
      <c r="J12843">
        <v>0.33</v>
      </c>
      <c r="K12843">
        <v>8678.11</v>
      </c>
      <c r="L12843">
        <v>7.1</v>
      </c>
      <c r="M12843" t="s">
        <v>751</v>
      </c>
      <c r="N12843" s="37">
        <v>0</v>
      </c>
      <c r="O12843">
        <v>8678.11</v>
      </c>
      <c r="P12843" t="s">
        <v>766</v>
      </c>
      <c r="Q12843" t="s">
        <v>768</v>
      </c>
      <c r="R12843" t="s">
        <v>768</v>
      </c>
      <c r="S12843" t="s">
        <v>758</v>
      </c>
    </row>
    <row r="12844" spans="1:19" x14ac:dyDescent="0.3">
      <c r="A12844" t="s">
        <v>752</v>
      </c>
      <c r="B12844" t="s">
        <v>748</v>
      </c>
      <c r="C12844" t="s">
        <v>749</v>
      </c>
      <c r="D12844" t="s">
        <v>750</v>
      </c>
      <c r="E12844">
        <v>7</v>
      </c>
      <c r="F12844" t="s">
        <v>461</v>
      </c>
      <c r="G12844" s="37">
        <v>162414.21</v>
      </c>
      <c r="H12844">
        <v>3.59</v>
      </c>
      <c r="I12844">
        <v>162414.21</v>
      </c>
      <c r="J12844">
        <v>1.7</v>
      </c>
      <c r="K12844">
        <v>162414.21</v>
      </c>
      <c r="L12844">
        <v>16.309999999999999</v>
      </c>
      <c r="M12844" t="s">
        <v>751</v>
      </c>
      <c r="N12844" s="37">
        <v>0</v>
      </c>
      <c r="O12844">
        <v>1136899.47</v>
      </c>
      <c r="P12844" t="s">
        <v>766</v>
      </c>
      <c r="Q12844" t="s">
        <v>766</v>
      </c>
      <c r="R12844" t="s">
        <v>766</v>
      </c>
      <c r="S12844" t="s">
        <v>758</v>
      </c>
    </row>
    <row r="12845" spans="1:19" x14ac:dyDescent="0.3">
      <c r="A12845" t="s">
        <v>747</v>
      </c>
      <c r="B12845" t="s">
        <v>748</v>
      </c>
      <c r="C12845" t="s">
        <v>749</v>
      </c>
      <c r="D12845" t="s">
        <v>750</v>
      </c>
      <c r="E12845">
        <v>0</v>
      </c>
      <c r="F12845" t="s">
        <v>253</v>
      </c>
      <c r="G12845" s="37">
        <v>616.53</v>
      </c>
      <c r="H12845">
        <v>98.76</v>
      </c>
      <c r="I12845">
        <v>616.53</v>
      </c>
      <c r="J12845">
        <v>0.02</v>
      </c>
      <c r="K12845">
        <v>616.53</v>
      </c>
      <c r="L12845">
        <v>0.14000000000000001</v>
      </c>
      <c r="M12845" t="s">
        <v>751</v>
      </c>
      <c r="N12845" s="37">
        <v>0</v>
      </c>
      <c r="O12845" t="s">
        <v>751</v>
      </c>
      <c r="P12845" t="s">
        <v>766</v>
      </c>
      <c r="Q12845" t="s">
        <v>768</v>
      </c>
      <c r="R12845" t="s">
        <v>768</v>
      </c>
      <c r="S12845" t="s">
        <v>758</v>
      </c>
    </row>
    <row r="12846" spans="1:19" x14ac:dyDescent="0.3">
      <c r="A12846" t="s">
        <v>752</v>
      </c>
      <c r="B12846" t="s">
        <v>748</v>
      </c>
      <c r="C12846" t="s">
        <v>749</v>
      </c>
      <c r="D12846" t="s">
        <v>750</v>
      </c>
      <c r="E12846">
        <v>-1</v>
      </c>
      <c r="F12846" t="s">
        <v>444</v>
      </c>
      <c r="G12846" s="37">
        <v>45725.96</v>
      </c>
      <c r="H12846">
        <v>0</v>
      </c>
      <c r="I12846">
        <v>45725.96</v>
      </c>
      <c r="J12846">
        <v>0</v>
      </c>
      <c r="K12846">
        <v>45725.96</v>
      </c>
      <c r="L12846">
        <v>0</v>
      </c>
      <c r="M12846" t="s">
        <v>751</v>
      </c>
      <c r="N12846" s="37">
        <v>0</v>
      </c>
      <c r="O12846" t="s">
        <v>751</v>
      </c>
      <c r="P12846" t="s">
        <v>766</v>
      </c>
      <c r="Q12846" t="s">
        <v>766</v>
      </c>
      <c r="R12846" t="s">
        <v>766</v>
      </c>
      <c r="S12846" t="s">
        <v>758</v>
      </c>
    </row>
    <row r="12847" spans="1:19" x14ac:dyDescent="0.3">
      <c r="A12847" t="s">
        <v>752</v>
      </c>
      <c r="B12847" t="s">
        <v>748</v>
      </c>
      <c r="C12847" t="s">
        <v>749</v>
      </c>
      <c r="D12847" t="s">
        <v>750</v>
      </c>
      <c r="E12847">
        <v>8</v>
      </c>
      <c r="F12847" t="s">
        <v>26</v>
      </c>
      <c r="G12847" s="37">
        <v>87628.67</v>
      </c>
      <c r="H12847">
        <v>4.8499999999999996</v>
      </c>
      <c r="I12847">
        <v>87628.67</v>
      </c>
      <c r="J12847">
        <v>3.3</v>
      </c>
      <c r="K12847">
        <v>87628.67</v>
      </c>
      <c r="L12847">
        <v>59.16</v>
      </c>
      <c r="M12847" t="s">
        <v>751</v>
      </c>
      <c r="N12847" s="37">
        <v>0</v>
      </c>
      <c r="O12847">
        <v>701029.36</v>
      </c>
      <c r="P12847" t="s">
        <v>766</v>
      </c>
      <c r="Q12847" t="s">
        <v>766</v>
      </c>
      <c r="R12847" t="s">
        <v>766</v>
      </c>
      <c r="S12847" t="s">
        <v>758</v>
      </c>
    </row>
    <row r="12848" spans="1:19" x14ac:dyDescent="0.3">
      <c r="A12848" t="s">
        <v>753</v>
      </c>
      <c r="B12848" t="s">
        <v>748</v>
      </c>
      <c r="C12848" t="s">
        <v>754</v>
      </c>
      <c r="D12848" t="s">
        <v>750</v>
      </c>
      <c r="E12848">
        <v>-1</v>
      </c>
      <c r="F12848" t="s">
        <v>428</v>
      </c>
      <c r="G12848" s="37">
        <v>-14.31</v>
      </c>
      <c r="H12848" t="s">
        <v>751</v>
      </c>
      <c r="I12848">
        <v>-14.31</v>
      </c>
      <c r="J12848" t="s">
        <v>751</v>
      </c>
      <c r="K12848">
        <v>-14.31</v>
      </c>
      <c r="L12848" t="s">
        <v>751</v>
      </c>
      <c r="M12848" t="s">
        <v>751</v>
      </c>
      <c r="N12848" s="37">
        <v>0</v>
      </c>
      <c r="O12848" t="s">
        <v>751</v>
      </c>
      <c r="P12848" t="s">
        <v>751</v>
      </c>
      <c r="Q12848" t="s">
        <v>751</v>
      </c>
      <c r="R12848" t="s">
        <v>751</v>
      </c>
      <c r="S12848" t="s">
        <v>758</v>
      </c>
    </row>
    <row r="12849" spans="1:19" x14ac:dyDescent="0.3">
      <c r="A12849" t="s">
        <v>753</v>
      </c>
      <c r="B12849" t="s">
        <v>748</v>
      </c>
      <c r="C12849" t="s">
        <v>749</v>
      </c>
      <c r="D12849" t="s">
        <v>750</v>
      </c>
      <c r="E12849">
        <v>3</v>
      </c>
      <c r="F12849" t="s">
        <v>267</v>
      </c>
      <c r="G12849" s="37">
        <v>1527911</v>
      </c>
      <c r="H12849">
        <v>95.96</v>
      </c>
      <c r="I12849">
        <v>1527911</v>
      </c>
      <c r="J12849">
        <v>43.11</v>
      </c>
      <c r="K12849">
        <v>1527911</v>
      </c>
      <c r="L12849">
        <v>537.5</v>
      </c>
      <c r="M12849" t="s">
        <v>751</v>
      </c>
      <c r="N12849" s="37">
        <v>57.77</v>
      </c>
      <c r="O12849">
        <v>4583733</v>
      </c>
      <c r="P12849" t="s">
        <v>766</v>
      </c>
      <c r="Q12849" t="s">
        <v>766</v>
      </c>
      <c r="R12849" t="s">
        <v>766</v>
      </c>
      <c r="S12849" t="s">
        <v>758</v>
      </c>
    </row>
    <row r="12850" spans="1:19" x14ac:dyDescent="0.3">
      <c r="A12850" t="s">
        <v>752</v>
      </c>
      <c r="B12850" t="s">
        <v>748</v>
      </c>
      <c r="C12850" t="s">
        <v>754</v>
      </c>
      <c r="D12850" t="s">
        <v>750</v>
      </c>
      <c r="E12850">
        <v>-1</v>
      </c>
      <c r="F12850" t="s">
        <v>265</v>
      </c>
      <c r="G12850" s="37">
        <v>-402331.15</v>
      </c>
      <c r="H12850" t="s">
        <v>751</v>
      </c>
      <c r="I12850">
        <v>-402331.15</v>
      </c>
      <c r="J12850" t="s">
        <v>751</v>
      </c>
      <c r="K12850">
        <v>-402331.15</v>
      </c>
      <c r="L12850" t="s">
        <v>751</v>
      </c>
      <c r="M12850" t="s">
        <v>751</v>
      </c>
      <c r="N12850" s="37">
        <v>0</v>
      </c>
      <c r="O12850" t="s">
        <v>751</v>
      </c>
      <c r="P12850" t="s">
        <v>751</v>
      </c>
      <c r="Q12850" t="s">
        <v>751</v>
      </c>
      <c r="R12850" t="s">
        <v>751</v>
      </c>
      <c r="S12850" t="s">
        <v>758</v>
      </c>
    </row>
    <row r="12851" spans="1:19" x14ac:dyDescent="0.3">
      <c r="A12851" t="s">
        <v>747</v>
      </c>
      <c r="B12851" t="s">
        <v>748</v>
      </c>
      <c r="C12851" t="s">
        <v>749</v>
      </c>
      <c r="D12851" t="s">
        <v>750</v>
      </c>
      <c r="E12851">
        <v>0</v>
      </c>
      <c r="F12851" t="s">
        <v>230</v>
      </c>
      <c r="G12851" s="37">
        <v>6233430.2400000002</v>
      </c>
      <c r="H12851">
        <v>13.21</v>
      </c>
      <c r="I12851">
        <v>6233430.2400000002</v>
      </c>
      <c r="J12851">
        <v>97.84</v>
      </c>
      <c r="K12851">
        <v>6233430.2400000002</v>
      </c>
      <c r="L12851">
        <v>472.83</v>
      </c>
      <c r="M12851">
        <v>0</v>
      </c>
      <c r="N12851" s="37">
        <v>0</v>
      </c>
      <c r="O12851" t="s">
        <v>751</v>
      </c>
      <c r="P12851" t="s">
        <v>767</v>
      </c>
      <c r="Q12851" t="s">
        <v>767</v>
      </c>
      <c r="R12851" t="s">
        <v>766</v>
      </c>
      <c r="S12851" t="s">
        <v>758</v>
      </c>
    </row>
    <row r="12852" spans="1:19" x14ac:dyDescent="0.3">
      <c r="A12852" t="s">
        <v>747</v>
      </c>
      <c r="B12852" t="s">
        <v>748</v>
      </c>
      <c r="C12852" t="s">
        <v>749</v>
      </c>
      <c r="D12852" t="s">
        <v>750</v>
      </c>
      <c r="E12852">
        <v>0</v>
      </c>
      <c r="F12852" t="s">
        <v>171</v>
      </c>
      <c r="G12852" s="37">
        <v>1475877</v>
      </c>
      <c r="H12852">
        <v>14.73</v>
      </c>
      <c r="I12852">
        <v>1475877</v>
      </c>
      <c r="J12852">
        <v>0.75</v>
      </c>
      <c r="K12852">
        <v>1475877</v>
      </c>
      <c r="L12852">
        <v>5035.2700000000004</v>
      </c>
      <c r="M12852">
        <v>1</v>
      </c>
      <c r="N12852" s="37">
        <v>0</v>
      </c>
      <c r="O12852" t="s">
        <v>751</v>
      </c>
      <c r="P12852" t="s">
        <v>766</v>
      </c>
      <c r="Q12852" t="s">
        <v>766</v>
      </c>
      <c r="R12852" t="s">
        <v>766</v>
      </c>
      <c r="S12852" t="s">
        <v>758</v>
      </c>
    </row>
    <row r="12853" spans="1:19" x14ac:dyDescent="0.3">
      <c r="A12853" t="s">
        <v>747</v>
      </c>
      <c r="B12853" t="s">
        <v>748</v>
      </c>
      <c r="C12853" t="s">
        <v>749</v>
      </c>
      <c r="D12853" t="s">
        <v>750</v>
      </c>
      <c r="E12853">
        <v>1</v>
      </c>
      <c r="F12853" t="s">
        <v>204</v>
      </c>
      <c r="G12853" s="37">
        <v>43513.36</v>
      </c>
      <c r="H12853">
        <v>4.9400000000000004</v>
      </c>
      <c r="I12853">
        <v>43513.36</v>
      </c>
      <c r="J12853">
        <v>3.36</v>
      </c>
      <c r="K12853">
        <v>43513.36</v>
      </c>
      <c r="L12853">
        <v>60.21</v>
      </c>
      <c r="M12853">
        <v>0</v>
      </c>
      <c r="N12853" s="37">
        <v>43513.36</v>
      </c>
      <c r="O12853">
        <v>43513.36</v>
      </c>
      <c r="P12853" t="s">
        <v>766</v>
      </c>
      <c r="Q12853" t="s">
        <v>766</v>
      </c>
      <c r="R12853" t="s">
        <v>766</v>
      </c>
      <c r="S12853" t="s">
        <v>758</v>
      </c>
    </row>
    <row r="12854" spans="1:19" x14ac:dyDescent="0.3">
      <c r="A12854" t="s">
        <v>747</v>
      </c>
      <c r="B12854" t="s">
        <v>748</v>
      </c>
      <c r="C12854" t="s">
        <v>749</v>
      </c>
      <c r="D12854" t="s">
        <v>750</v>
      </c>
      <c r="E12854">
        <v>3</v>
      </c>
      <c r="F12854" t="s">
        <v>223</v>
      </c>
      <c r="G12854" s="37">
        <v>23075.759999999998</v>
      </c>
      <c r="H12854">
        <v>0.46</v>
      </c>
      <c r="I12854">
        <v>23075.759999999998</v>
      </c>
      <c r="J12854">
        <v>738.86</v>
      </c>
      <c r="K12854">
        <v>23075.759999999998</v>
      </c>
      <c r="L12854">
        <v>2.09</v>
      </c>
      <c r="M12854" t="s">
        <v>751</v>
      </c>
      <c r="N12854" s="37">
        <v>0</v>
      </c>
      <c r="O12854">
        <v>69227.28</v>
      </c>
      <c r="P12854" t="s">
        <v>768</v>
      </c>
      <c r="Q12854" t="s">
        <v>766</v>
      </c>
      <c r="R12854" t="s">
        <v>768</v>
      </c>
      <c r="S12854" t="s">
        <v>758</v>
      </c>
    </row>
    <row r="12855" spans="1:19" x14ac:dyDescent="0.3">
      <c r="A12855" t="s">
        <v>752</v>
      </c>
      <c r="B12855" t="s">
        <v>748</v>
      </c>
      <c r="C12855" t="s">
        <v>754</v>
      </c>
      <c r="D12855" t="s">
        <v>750</v>
      </c>
      <c r="E12855">
        <v>-1</v>
      </c>
      <c r="F12855" t="s">
        <v>195</v>
      </c>
      <c r="G12855" s="37">
        <v>-8504.56</v>
      </c>
      <c r="H12855" t="s">
        <v>751</v>
      </c>
      <c r="I12855">
        <v>-8504.56</v>
      </c>
      <c r="J12855" t="s">
        <v>751</v>
      </c>
      <c r="K12855">
        <v>-8504.56</v>
      </c>
      <c r="L12855" t="s">
        <v>751</v>
      </c>
      <c r="M12855" t="s">
        <v>751</v>
      </c>
      <c r="N12855" s="37">
        <v>0</v>
      </c>
      <c r="O12855" t="s">
        <v>751</v>
      </c>
      <c r="P12855" t="s">
        <v>751</v>
      </c>
      <c r="Q12855" t="s">
        <v>751</v>
      </c>
      <c r="R12855" t="s">
        <v>751</v>
      </c>
      <c r="S12855" t="s">
        <v>758</v>
      </c>
    </row>
    <row r="12856" spans="1:19" x14ac:dyDescent="0.3">
      <c r="A12856" t="s">
        <v>747</v>
      </c>
      <c r="B12856" t="s">
        <v>748</v>
      </c>
      <c r="C12856" t="s">
        <v>749</v>
      </c>
      <c r="D12856" t="s">
        <v>750</v>
      </c>
      <c r="E12856">
        <v>1</v>
      </c>
      <c r="F12856" t="s">
        <v>169</v>
      </c>
      <c r="G12856" s="37">
        <v>148212.53</v>
      </c>
      <c r="H12856">
        <v>35.06</v>
      </c>
      <c r="I12856">
        <v>148212.53</v>
      </c>
      <c r="J12856">
        <v>7.09</v>
      </c>
      <c r="K12856">
        <v>148212.53</v>
      </c>
      <c r="L12856">
        <v>56.22</v>
      </c>
      <c r="M12856" t="s">
        <v>751</v>
      </c>
      <c r="N12856" s="37">
        <v>0</v>
      </c>
      <c r="O12856">
        <v>148212.53</v>
      </c>
      <c r="P12856" t="s">
        <v>766</v>
      </c>
      <c r="Q12856" t="s">
        <v>766</v>
      </c>
      <c r="R12856" t="s">
        <v>766</v>
      </c>
      <c r="S12856" t="s">
        <v>758</v>
      </c>
    </row>
    <row r="12857" spans="1:19" x14ac:dyDescent="0.3">
      <c r="A12857" t="s">
        <v>753</v>
      </c>
      <c r="B12857" t="s">
        <v>748</v>
      </c>
      <c r="C12857" t="s">
        <v>754</v>
      </c>
      <c r="D12857" t="s">
        <v>750</v>
      </c>
      <c r="E12857">
        <v>5</v>
      </c>
      <c r="F12857" t="s">
        <v>29</v>
      </c>
      <c r="G12857" s="37">
        <v>-59675.23</v>
      </c>
      <c r="H12857" t="s">
        <v>751</v>
      </c>
      <c r="I12857">
        <v>-59675.23</v>
      </c>
      <c r="J12857" t="s">
        <v>751</v>
      </c>
      <c r="K12857">
        <v>-59675.23</v>
      </c>
      <c r="L12857" t="s">
        <v>751</v>
      </c>
      <c r="M12857" t="s">
        <v>751</v>
      </c>
      <c r="N12857" s="37">
        <v>0</v>
      </c>
      <c r="O12857" t="s">
        <v>751</v>
      </c>
      <c r="P12857" t="s">
        <v>751</v>
      </c>
      <c r="Q12857" t="s">
        <v>751</v>
      </c>
      <c r="R12857" t="s">
        <v>751</v>
      </c>
      <c r="S12857" t="s">
        <v>758</v>
      </c>
    </row>
    <row r="12858" spans="1:19" x14ac:dyDescent="0.3">
      <c r="A12858" t="s">
        <v>747</v>
      </c>
      <c r="B12858" t="s">
        <v>748</v>
      </c>
      <c r="C12858" t="s">
        <v>754</v>
      </c>
      <c r="D12858" t="s">
        <v>750</v>
      </c>
      <c r="E12858">
        <v>-1</v>
      </c>
      <c r="F12858" t="s">
        <v>312</v>
      </c>
      <c r="G12858" s="37">
        <v>-0.69</v>
      </c>
      <c r="H12858" t="s">
        <v>751</v>
      </c>
      <c r="I12858">
        <v>-0.69</v>
      </c>
      <c r="J12858" t="s">
        <v>751</v>
      </c>
      <c r="K12858">
        <v>-0.69</v>
      </c>
      <c r="L12858" t="s">
        <v>751</v>
      </c>
      <c r="M12858">
        <v>1</v>
      </c>
      <c r="N12858" s="37">
        <v>-0.14000000000000001</v>
      </c>
      <c r="O12858" t="s">
        <v>751</v>
      </c>
      <c r="P12858" t="s">
        <v>751</v>
      </c>
      <c r="Q12858" t="s">
        <v>751</v>
      </c>
      <c r="R12858" t="s">
        <v>751</v>
      </c>
      <c r="S12858" t="s">
        <v>758</v>
      </c>
    </row>
    <row r="12859" spans="1:19" x14ac:dyDescent="0.3">
      <c r="A12859" t="s">
        <v>747</v>
      </c>
      <c r="B12859" t="s">
        <v>748</v>
      </c>
      <c r="C12859" t="s">
        <v>754</v>
      </c>
      <c r="D12859" t="s">
        <v>750</v>
      </c>
      <c r="E12859">
        <v>4</v>
      </c>
      <c r="F12859" t="s">
        <v>138</v>
      </c>
      <c r="G12859" s="37">
        <v>-410.74</v>
      </c>
      <c r="H12859" t="s">
        <v>751</v>
      </c>
      <c r="I12859">
        <v>-410.74</v>
      </c>
      <c r="J12859" t="s">
        <v>751</v>
      </c>
      <c r="K12859">
        <v>-410.74</v>
      </c>
      <c r="L12859" t="s">
        <v>751</v>
      </c>
      <c r="M12859" t="s">
        <v>751</v>
      </c>
      <c r="N12859" s="37">
        <v>0</v>
      </c>
      <c r="O12859" t="s">
        <v>751</v>
      </c>
      <c r="P12859" t="s">
        <v>751</v>
      </c>
      <c r="Q12859" t="s">
        <v>751</v>
      </c>
      <c r="R12859" t="s">
        <v>751</v>
      </c>
      <c r="S12859" t="s">
        <v>758</v>
      </c>
    </row>
    <row r="12860" spans="1:19" x14ac:dyDescent="0.3">
      <c r="A12860" t="s">
        <v>753</v>
      </c>
      <c r="B12860" t="s">
        <v>748</v>
      </c>
      <c r="C12860" t="s">
        <v>749</v>
      </c>
      <c r="D12860" t="s">
        <v>750</v>
      </c>
      <c r="E12860">
        <v>1</v>
      </c>
      <c r="F12860" t="s">
        <v>220</v>
      </c>
      <c r="G12860" s="37">
        <v>16039.33</v>
      </c>
      <c r="H12860">
        <v>2.82</v>
      </c>
      <c r="I12860">
        <v>16039.33</v>
      </c>
      <c r="J12860">
        <v>200.42</v>
      </c>
      <c r="K12860">
        <v>16039.33</v>
      </c>
      <c r="L12860">
        <v>12.84</v>
      </c>
      <c r="M12860" t="s">
        <v>751</v>
      </c>
      <c r="N12860" s="37">
        <v>0</v>
      </c>
      <c r="O12860">
        <v>16039.33</v>
      </c>
      <c r="P12860" t="s">
        <v>768</v>
      </c>
      <c r="Q12860" t="s">
        <v>766</v>
      </c>
      <c r="R12860" t="s">
        <v>768</v>
      </c>
      <c r="S12860" t="s">
        <v>758</v>
      </c>
    </row>
    <row r="12861" spans="1:19" x14ac:dyDescent="0.3">
      <c r="A12861" t="s">
        <v>747</v>
      </c>
      <c r="B12861" t="s">
        <v>748</v>
      </c>
      <c r="C12861" t="s">
        <v>754</v>
      </c>
      <c r="D12861" t="s">
        <v>750</v>
      </c>
      <c r="E12861">
        <v>4</v>
      </c>
      <c r="F12861" t="s">
        <v>254</v>
      </c>
      <c r="G12861" s="37">
        <v>-47</v>
      </c>
      <c r="H12861" t="s">
        <v>751</v>
      </c>
      <c r="I12861">
        <v>-47</v>
      </c>
      <c r="J12861" t="s">
        <v>751</v>
      </c>
      <c r="K12861">
        <v>-47</v>
      </c>
      <c r="L12861" t="s">
        <v>751</v>
      </c>
      <c r="M12861" t="s">
        <v>751</v>
      </c>
      <c r="N12861" s="37">
        <v>0</v>
      </c>
      <c r="O12861" t="s">
        <v>751</v>
      </c>
      <c r="P12861" t="s">
        <v>751</v>
      </c>
      <c r="Q12861" t="s">
        <v>751</v>
      </c>
      <c r="R12861" t="s">
        <v>751</v>
      </c>
      <c r="S12861" t="s">
        <v>758</v>
      </c>
    </row>
    <row r="12862" spans="1:19" x14ac:dyDescent="0.3">
      <c r="A12862" t="s">
        <v>753</v>
      </c>
      <c r="B12862" t="s">
        <v>748</v>
      </c>
      <c r="C12862" t="s">
        <v>754</v>
      </c>
      <c r="D12862" t="s">
        <v>750</v>
      </c>
      <c r="E12862">
        <v>-4</v>
      </c>
      <c r="F12862" t="s">
        <v>296</v>
      </c>
      <c r="G12862" s="37">
        <v>-48.26</v>
      </c>
      <c r="H12862" t="s">
        <v>751</v>
      </c>
      <c r="I12862">
        <v>-48.26</v>
      </c>
      <c r="J12862" t="s">
        <v>751</v>
      </c>
      <c r="K12862">
        <v>-48.26</v>
      </c>
      <c r="L12862" t="s">
        <v>751</v>
      </c>
      <c r="M12862" t="s">
        <v>751</v>
      </c>
      <c r="N12862" s="37">
        <v>0</v>
      </c>
      <c r="O12862" t="s">
        <v>751</v>
      </c>
      <c r="P12862" t="s">
        <v>751</v>
      </c>
      <c r="Q12862" t="s">
        <v>751</v>
      </c>
      <c r="R12862" t="s">
        <v>751</v>
      </c>
      <c r="S12862" t="s">
        <v>758</v>
      </c>
    </row>
    <row r="12863" spans="1:19" x14ac:dyDescent="0.3">
      <c r="A12863" t="s">
        <v>747</v>
      </c>
      <c r="B12863" t="s">
        <v>748</v>
      </c>
      <c r="C12863" t="s">
        <v>749</v>
      </c>
      <c r="D12863" t="s">
        <v>750</v>
      </c>
      <c r="E12863">
        <v>9</v>
      </c>
      <c r="F12863" t="s">
        <v>58</v>
      </c>
      <c r="G12863" s="37">
        <v>1310612.8899999999</v>
      </c>
      <c r="H12863">
        <v>35.299999999999997</v>
      </c>
      <c r="I12863">
        <v>1310612.8899999999</v>
      </c>
      <c r="J12863">
        <v>183.66</v>
      </c>
      <c r="K12863">
        <v>1310612.8899999999</v>
      </c>
      <c r="L12863">
        <v>479.75</v>
      </c>
      <c r="M12863" t="s">
        <v>751</v>
      </c>
      <c r="N12863" s="37">
        <v>0</v>
      </c>
      <c r="O12863">
        <v>11795516.01</v>
      </c>
      <c r="P12863" t="s">
        <v>766</v>
      </c>
      <c r="Q12863" t="s">
        <v>766</v>
      </c>
      <c r="R12863" t="s">
        <v>768</v>
      </c>
      <c r="S12863" t="s">
        <v>758</v>
      </c>
    </row>
    <row r="12864" spans="1:19" x14ac:dyDescent="0.3">
      <c r="A12864" t="s">
        <v>752</v>
      </c>
      <c r="B12864" t="s">
        <v>748</v>
      </c>
      <c r="C12864" t="s">
        <v>754</v>
      </c>
      <c r="D12864" t="s">
        <v>750</v>
      </c>
      <c r="E12864">
        <v>-1</v>
      </c>
      <c r="F12864" t="s">
        <v>66</v>
      </c>
      <c r="G12864" s="37">
        <v>-519.04</v>
      </c>
      <c r="H12864" t="s">
        <v>751</v>
      </c>
      <c r="I12864">
        <v>-519.04</v>
      </c>
      <c r="J12864" t="s">
        <v>751</v>
      </c>
      <c r="K12864">
        <v>-519.04</v>
      </c>
      <c r="L12864" t="s">
        <v>751</v>
      </c>
      <c r="M12864" t="s">
        <v>751</v>
      </c>
      <c r="N12864" s="37">
        <v>0</v>
      </c>
      <c r="O12864" t="s">
        <v>751</v>
      </c>
      <c r="P12864" t="s">
        <v>751</v>
      </c>
      <c r="Q12864" t="s">
        <v>751</v>
      </c>
      <c r="R12864" t="s">
        <v>751</v>
      </c>
      <c r="S12864" t="s">
        <v>758</v>
      </c>
    </row>
    <row r="12865" spans="1:19" x14ac:dyDescent="0.3">
      <c r="A12865" t="s">
        <v>753</v>
      </c>
      <c r="B12865" t="s">
        <v>748</v>
      </c>
      <c r="C12865" t="s">
        <v>749</v>
      </c>
      <c r="D12865" t="s">
        <v>750</v>
      </c>
      <c r="E12865">
        <v>3</v>
      </c>
      <c r="F12865" t="s">
        <v>200</v>
      </c>
      <c r="G12865" s="37">
        <v>46568.22</v>
      </c>
      <c r="H12865">
        <v>19.27</v>
      </c>
      <c r="I12865">
        <v>46568.22</v>
      </c>
      <c r="J12865">
        <v>581.98</v>
      </c>
      <c r="K12865">
        <v>46568.22</v>
      </c>
      <c r="L12865">
        <v>30.04</v>
      </c>
      <c r="M12865" t="s">
        <v>751</v>
      </c>
      <c r="N12865" s="37">
        <v>0</v>
      </c>
      <c r="O12865">
        <v>139704.66</v>
      </c>
      <c r="P12865" t="s">
        <v>768</v>
      </c>
      <c r="Q12865" t="s">
        <v>766</v>
      </c>
      <c r="R12865" t="s">
        <v>768</v>
      </c>
      <c r="S12865" t="s">
        <v>758</v>
      </c>
    </row>
    <row r="12866" spans="1:19" x14ac:dyDescent="0.3">
      <c r="A12866" t="s">
        <v>747</v>
      </c>
      <c r="B12866" t="s">
        <v>748</v>
      </c>
      <c r="C12866" t="s">
        <v>749</v>
      </c>
      <c r="D12866" t="s">
        <v>750</v>
      </c>
      <c r="E12866">
        <v>-1</v>
      </c>
      <c r="F12866" t="s">
        <v>168</v>
      </c>
      <c r="G12866" s="37">
        <v>114087.17</v>
      </c>
      <c r="H12866">
        <v>6.39</v>
      </c>
      <c r="I12866">
        <v>114087.17</v>
      </c>
      <c r="J12866">
        <v>3.03</v>
      </c>
      <c r="K12866">
        <v>114087.17</v>
      </c>
      <c r="L12866">
        <v>29.07</v>
      </c>
      <c r="M12866" t="s">
        <v>751</v>
      </c>
      <c r="N12866" s="37">
        <v>0</v>
      </c>
      <c r="O12866" t="s">
        <v>751</v>
      </c>
      <c r="P12866" t="s">
        <v>766</v>
      </c>
      <c r="Q12866" t="s">
        <v>766</v>
      </c>
      <c r="R12866" t="s">
        <v>766</v>
      </c>
      <c r="S12866" t="s">
        <v>758</v>
      </c>
    </row>
    <row r="12867" spans="1:19" x14ac:dyDescent="0.3">
      <c r="A12867" t="s">
        <v>747</v>
      </c>
      <c r="B12867" t="s">
        <v>748</v>
      </c>
      <c r="C12867" t="s">
        <v>749</v>
      </c>
      <c r="D12867" t="s">
        <v>750</v>
      </c>
      <c r="E12867">
        <v>0</v>
      </c>
      <c r="F12867" t="s">
        <v>193</v>
      </c>
      <c r="G12867" s="37">
        <v>61.55</v>
      </c>
      <c r="H12867">
        <v>0</v>
      </c>
      <c r="I12867">
        <v>61.55</v>
      </c>
      <c r="J12867">
        <v>0</v>
      </c>
      <c r="K12867">
        <v>61.55</v>
      </c>
      <c r="L12867">
        <v>0.01</v>
      </c>
      <c r="M12867" t="s">
        <v>751</v>
      </c>
      <c r="N12867" s="37">
        <v>0</v>
      </c>
      <c r="O12867" t="s">
        <v>751</v>
      </c>
      <c r="P12867" t="s">
        <v>766</v>
      </c>
      <c r="Q12867" t="s">
        <v>766</v>
      </c>
      <c r="R12867" t="s">
        <v>766</v>
      </c>
      <c r="S12867" t="s">
        <v>758</v>
      </c>
    </row>
    <row r="12868" spans="1:19" x14ac:dyDescent="0.3">
      <c r="A12868" t="s">
        <v>753</v>
      </c>
      <c r="B12868" t="s">
        <v>748</v>
      </c>
      <c r="C12868" t="s">
        <v>749</v>
      </c>
      <c r="D12868" t="s">
        <v>750</v>
      </c>
      <c r="E12868">
        <v>3</v>
      </c>
      <c r="F12868" t="s">
        <v>116</v>
      </c>
      <c r="G12868" s="37">
        <v>777032.26</v>
      </c>
      <c r="H12868" t="s">
        <v>751</v>
      </c>
      <c r="I12868">
        <v>777032.26</v>
      </c>
      <c r="J12868" t="s">
        <v>751</v>
      </c>
      <c r="K12868">
        <v>777032.26</v>
      </c>
      <c r="L12868">
        <v>40.909999999999997</v>
      </c>
      <c r="M12868" t="s">
        <v>751</v>
      </c>
      <c r="N12868" s="37">
        <v>0</v>
      </c>
      <c r="O12868">
        <v>2331096.7799999998</v>
      </c>
      <c r="P12868" t="s">
        <v>766</v>
      </c>
      <c r="Q12868" t="s">
        <v>766</v>
      </c>
      <c r="R12868" t="s">
        <v>768</v>
      </c>
      <c r="S12868" t="s">
        <v>758</v>
      </c>
    </row>
    <row r="12869" spans="1:19" x14ac:dyDescent="0.3">
      <c r="A12869" t="s">
        <v>753</v>
      </c>
      <c r="B12869" t="s">
        <v>748</v>
      </c>
      <c r="C12869" t="s">
        <v>754</v>
      </c>
      <c r="D12869" t="s">
        <v>750</v>
      </c>
      <c r="E12869">
        <v>7</v>
      </c>
      <c r="F12869" t="s">
        <v>263</v>
      </c>
      <c r="G12869" s="37">
        <v>-10374.209999999999</v>
      </c>
      <c r="H12869" t="s">
        <v>751</v>
      </c>
      <c r="I12869">
        <v>-10374.209999999999</v>
      </c>
      <c r="J12869" t="s">
        <v>751</v>
      </c>
      <c r="K12869">
        <v>-10374.209999999999</v>
      </c>
      <c r="L12869" t="s">
        <v>751</v>
      </c>
      <c r="M12869" t="s">
        <v>751</v>
      </c>
      <c r="N12869" s="37">
        <v>0</v>
      </c>
      <c r="O12869" t="s">
        <v>751</v>
      </c>
      <c r="P12869" t="s">
        <v>751</v>
      </c>
      <c r="Q12869" t="s">
        <v>751</v>
      </c>
      <c r="R12869" t="s">
        <v>751</v>
      </c>
      <c r="S12869" t="s">
        <v>758</v>
      </c>
    </row>
    <row r="12870" spans="1:19" x14ac:dyDescent="0.3">
      <c r="A12870" t="s">
        <v>747</v>
      </c>
      <c r="B12870" t="s">
        <v>748</v>
      </c>
      <c r="C12870" t="s">
        <v>749</v>
      </c>
      <c r="D12870" t="s">
        <v>750</v>
      </c>
      <c r="E12870">
        <v>5</v>
      </c>
      <c r="F12870" t="s">
        <v>53</v>
      </c>
      <c r="G12870" s="37">
        <v>1060124.17</v>
      </c>
      <c r="H12870">
        <v>37.79</v>
      </c>
      <c r="I12870">
        <v>1060124.17</v>
      </c>
      <c r="J12870">
        <v>69.88</v>
      </c>
      <c r="K12870">
        <v>1060124.17</v>
      </c>
      <c r="L12870">
        <v>482.92</v>
      </c>
      <c r="M12870" t="s">
        <v>751</v>
      </c>
      <c r="N12870" s="37">
        <v>0</v>
      </c>
      <c r="O12870">
        <v>5300620.8499999996</v>
      </c>
      <c r="P12870" t="s">
        <v>766</v>
      </c>
      <c r="Q12870" t="s">
        <v>766</v>
      </c>
      <c r="R12870" t="s">
        <v>766</v>
      </c>
      <c r="S12870" t="s">
        <v>758</v>
      </c>
    </row>
    <row r="12871" spans="1:19" x14ac:dyDescent="0.3">
      <c r="A12871" t="s">
        <v>747</v>
      </c>
      <c r="B12871" t="s">
        <v>748</v>
      </c>
      <c r="C12871" t="s">
        <v>754</v>
      </c>
      <c r="D12871" t="s">
        <v>750</v>
      </c>
      <c r="E12871">
        <v>5</v>
      </c>
      <c r="F12871" t="s">
        <v>199</v>
      </c>
      <c r="G12871" s="37">
        <v>-58.58</v>
      </c>
      <c r="H12871" t="s">
        <v>751</v>
      </c>
      <c r="I12871">
        <v>-58.58</v>
      </c>
      <c r="J12871" t="s">
        <v>751</v>
      </c>
      <c r="K12871">
        <v>-58.58</v>
      </c>
      <c r="L12871" t="s">
        <v>751</v>
      </c>
      <c r="M12871" t="s">
        <v>751</v>
      </c>
      <c r="N12871" s="37">
        <v>0</v>
      </c>
      <c r="O12871" t="s">
        <v>751</v>
      </c>
      <c r="P12871" t="s">
        <v>751</v>
      </c>
      <c r="Q12871" t="s">
        <v>751</v>
      </c>
      <c r="R12871" t="s">
        <v>751</v>
      </c>
      <c r="S12871" t="s">
        <v>758</v>
      </c>
    </row>
    <row r="12872" spans="1:19" x14ac:dyDescent="0.3">
      <c r="A12872" t="s">
        <v>747</v>
      </c>
      <c r="B12872" t="s">
        <v>748</v>
      </c>
      <c r="C12872" t="s">
        <v>749</v>
      </c>
      <c r="D12872" t="s">
        <v>750</v>
      </c>
      <c r="E12872">
        <v>0</v>
      </c>
      <c r="F12872" t="s">
        <v>158</v>
      </c>
      <c r="G12872" s="37">
        <v>455227.03</v>
      </c>
      <c r="H12872">
        <v>35.049999999999997</v>
      </c>
      <c r="I12872">
        <v>455227.03</v>
      </c>
      <c r="J12872">
        <v>4.93</v>
      </c>
      <c r="K12872">
        <v>455227.03</v>
      </c>
      <c r="L12872">
        <v>272.58</v>
      </c>
      <c r="M12872" t="s">
        <v>751</v>
      </c>
      <c r="N12872" s="37">
        <v>0</v>
      </c>
      <c r="O12872" t="s">
        <v>751</v>
      </c>
      <c r="P12872" t="s">
        <v>766</v>
      </c>
      <c r="Q12872" t="s">
        <v>766</v>
      </c>
      <c r="R12872" t="s">
        <v>766</v>
      </c>
      <c r="S12872" t="s">
        <v>758</v>
      </c>
    </row>
    <row r="12873" spans="1:19" x14ac:dyDescent="0.3">
      <c r="A12873" t="s">
        <v>753</v>
      </c>
      <c r="B12873" t="s">
        <v>748</v>
      </c>
      <c r="C12873" t="s">
        <v>754</v>
      </c>
      <c r="D12873" t="s">
        <v>750</v>
      </c>
      <c r="E12873">
        <v>12</v>
      </c>
      <c r="F12873" t="s">
        <v>80</v>
      </c>
      <c r="G12873" s="37">
        <v>-2943.66</v>
      </c>
      <c r="H12873" t="s">
        <v>751</v>
      </c>
      <c r="I12873">
        <v>-2943.66</v>
      </c>
      <c r="J12873" t="s">
        <v>751</v>
      </c>
      <c r="K12873">
        <v>-2943.66</v>
      </c>
      <c r="L12873" t="s">
        <v>751</v>
      </c>
      <c r="M12873" t="s">
        <v>751</v>
      </c>
      <c r="N12873" s="37">
        <v>0</v>
      </c>
      <c r="O12873" t="s">
        <v>751</v>
      </c>
      <c r="P12873" t="s">
        <v>751</v>
      </c>
      <c r="Q12873" t="s">
        <v>751</v>
      </c>
      <c r="R12873" t="s">
        <v>751</v>
      </c>
      <c r="S12873" t="s">
        <v>758</v>
      </c>
    </row>
    <row r="12874" spans="1:19" x14ac:dyDescent="0.3">
      <c r="A12874" t="s">
        <v>753</v>
      </c>
      <c r="B12874" t="s">
        <v>748</v>
      </c>
      <c r="C12874" t="s">
        <v>749</v>
      </c>
      <c r="D12874" t="s">
        <v>750</v>
      </c>
      <c r="E12874">
        <v>-1</v>
      </c>
      <c r="F12874" t="s">
        <v>186</v>
      </c>
      <c r="G12874" s="37">
        <v>400260.68</v>
      </c>
      <c r="H12874" t="s">
        <v>751</v>
      </c>
      <c r="I12874">
        <v>400260.68</v>
      </c>
      <c r="J12874" t="s">
        <v>751</v>
      </c>
      <c r="K12874">
        <v>400260.68</v>
      </c>
      <c r="L12874">
        <v>27.11</v>
      </c>
      <c r="M12874" t="s">
        <v>751</v>
      </c>
      <c r="N12874" s="37">
        <v>0</v>
      </c>
      <c r="O12874" t="s">
        <v>751</v>
      </c>
      <c r="P12874" t="s">
        <v>766</v>
      </c>
      <c r="Q12874" t="s">
        <v>766</v>
      </c>
      <c r="R12874" t="s">
        <v>768</v>
      </c>
      <c r="S12874" t="s">
        <v>758</v>
      </c>
    </row>
    <row r="12875" spans="1:19" x14ac:dyDescent="0.3">
      <c r="A12875" t="s">
        <v>753</v>
      </c>
      <c r="B12875" t="s">
        <v>748</v>
      </c>
      <c r="C12875" t="s">
        <v>749</v>
      </c>
      <c r="D12875" t="s">
        <v>750</v>
      </c>
      <c r="E12875">
        <v>4</v>
      </c>
      <c r="F12875" t="s">
        <v>332</v>
      </c>
      <c r="G12875" s="37">
        <v>69082.58</v>
      </c>
      <c r="H12875">
        <v>8.82</v>
      </c>
      <c r="I12875">
        <v>69082.58</v>
      </c>
      <c r="J12875">
        <v>4.1900000000000004</v>
      </c>
      <c r="K12875">
        <v>69082.58</v>
      </c>
      <c r="L12875">
        <v>40.130000000000003</v>
      </c>
      <c r="M12875" t="s">
        <v>751</v>
      </c>
      <c r="N12875" s="37">
        <v>0</v>
      </c>
      <c r="O12875">
        <v>276330.32</v>
      </c>
      <c r="P12875" t="s">
        <v>766</v>
      </c>
      <c r="Q12875" t="s">
        <v>766</v>
      </c>
      <c r="R12875" t="s">
        <v>766</v>
      </c>
      <c r="S12875" t="s">
        <v>758</v>
      </c>
    </row>
    <row r="12876" spans="1:19" x14ac:dyDescent="0.3">
      <c r="A12876" t="s">
        <v>752</v>
      </c>
      <c r="B12876" t="s">
        <v>748</v>
      </c>
      <c r="C12876" t="s">
        <v>749</v>
      </c>
      <c r="D12876" t="s">
        <v>750</v>
      </c>
      <c r="E12876">
        <v>-1</v>
      </c>
      <c r="F12876" t="s">
        <v>295</v>
      </c>
      <c r="G12876" s="37">
        <v>29353.49</v>
      </c>
      <c r="H12876">
        <v>0.01</v>
      </c>
      <c r="I12876">
        <v>29353.49</v>
      </c>
      <c r="J12876">
        <v>0</v>
      </c>
      <c r="K12876">
        <v>29353.49</v>
      </c>
      <c r="L12876">
        <v>0.04</v>
      </c>
      <c r="M12876" t="s">
        <v>751</v>
      </c>
      <c r="N12876" s="37">
        <v>0</v>
      </c>
      <c r="O12876" t="s">
        <v>751</v>
      </c>
      <c r="P12876" t="s">
        <v>766</v>
      </c>
      <c r="Q12876" t="s">
        <v>766</v>
      </c>
      <c r="R12876" t="s">
        <v>766</v>
      </c>
      <c r="S12876" t="s">
        <v>758</v>
      </c>
    </row>
    <row r="12877" spans="1:19" x14ac:dyDescent="0.3">
      <c r="A12877" t="s">
        <v>752</v>
      </c>
      <c r="B12877" t="s">
        <v>748</v>
      </c>
      <c r="C12877" t="s">
        <v>749</v>
      </c>
      <c r="D12877" t="s">
        <v>750</v>
      </c>
      <c r="E12877">
        <v>2</v>
      </c>
      <c r="F12877" t="s">
        <v>512</v>
      </c>
      <c r="G12877" s="37">
        <v>17126.57</v>
      </c>
      <c r="H12877">
        <v>15.07</v>
      </c>
      <c r="I12877">
        <v>17126.57</v>
      </c>
      <c r="J12877">
        <v>1.1499999999999999</v>
      </c>
      <c r="K12877">
        <v>17126.57</v>
      </c>
      <c r="L12877">
        <v>6.09</v>
      </c>
      <c r="M12877" t="s">
        <v>751</v>
      </c>
      <c r="N12877" s="37">
        <v>0</v>
      </c>
      <c r="O12877">
        <v>34253.14</v>
      </c>
      <c r="P12877" t="s">
        <v>766</v>
      </c>
      <c r="Q12877" t="s">
        <v>766</v>
      </c>
      <c r="R12877" t="s">
        <v>766</v>
      </c>
      <c r="S12877" t="s">
        <v>758</v>
      </c>
    </row>
    <row r="12878" spans="1:19" x14ac:dyDescent="0.3">
      <c r="A12878" t="s">
        <v>747</v>
      </c>
      <c r="B12878" t="s">
        <v>748</v>
      </c>
      <c r="C12878" t="s">
        <v>749</v>
      </c>
      <c r="D12878" t="s">
        <v>750</v>
      </c>
      <c r="E12878">
        <v>0</v>
      </c>
      <c r="F12878" t="s">
        <v>517</v>
      </c>
      <c r="G12878" s="37">
        <v>6461.73</v>
      </c>
      <c r="H12878">
        <v>528.63</v>
      </c>
      <c r="I12878">
        <v>6461.73</v>
      </c>
      <c r="J12878">
        <v>0.39</v>
      </c>
      <c r="K12878">
        <v>6461.73</v>
      </c>
      <c r="L12878">
        <v>6.94</v>
      </c>
      <c r="M12878" t="s">
        <v>751</v>
      </c>
      <c r="N12878" s="37">
        <v>0</v>
      </c>
      <c r="O12878" t="s">
        <v>751</v>
      </c>
      <c r="P12878" t="s">
        <v>766</v>
      </c>
      <c r="Q12878" t="s">
        <v>768</v>
      </c>
      <c r="R12878" t="s">
        <v>768</v>
      </c>
      <c r="S12878" t="s">
        <v>758</v>
      </c>
    </row>
    <row r="12879" spans="1:19" x14ac:dyDescent="0.3">
      <c r="A12879" t="s">
        <v>747</v>
      </c>
      <c r="B12879" t="s">
        <v>748</v>
      </c>
      <c r="C12879" t="s">
        <v>754</v>
      </c>
      <c r="D12879" t="s">
        <v>750</v>
      </c>
      <c r="E12879">
        <v>-1</v>
      </c>
      <c r="F12879" t="s">
        <v>578</v>
      </c>
      <c r="G12879" s="37">
        <v>-0.04</v>
      </c>
      <c r="H12879" t="s">
        <v>751</v>
      </c>
      <c r="I12879">
        <v>-0.04</v>
      </c>
      <c r="J12879" t="s">
        <v>751</v>
      </c>
      <c r="K12879">
        <v>-0.04</v>
      </c>
      <c r="L12879" t="s">
        <v>751</v>
      </c>
      <c r="M12879" t="s">
        <v>751</v>
      </c>
      <c r="N12879" s="37">
        <v>0</v>
      </c>
      <c r="O12879" t="s">
        <v>751</v>
      </c>
      <c r="P12879" t="s">
        <v>751</v>
      </c>
      <c r="Q12879" t="s">
        <v>751</v>
      </c>
      <c r="R12879" t="s">
        <v>751</v>
      </c>
      <c r="S12879" t="s">
        <v>758</v>
      </c>
    </row>
    <row r="12880" spans="1:19" x14ac:dyDescent="0.3">
      <c r="A12880" t="s">
        <v>747</v>
      </c>
      <c r="B12880" t="s">
        <v>748</v>
      </c>
      <c r="C12880" t="s">
        <v>749</v>
      </c>
      <c r="D12880" t="s">
        <v>750</v>
      </c>
      <c r="E12880">
        <v>0</v>
      </c>
      <c r="F12880" t="s">
        <v>435</v>
      </c>
      <c r="G12880" s="37">
        <v>12695172.529999999</v>
      </c>
      <c r="H12880">
        <v>1447.43</v>
      </c>
      <c r="I12880">
        <v>12695172.529999999</v>
      </c>
      <c r="J12880">
        <v>687.52</v>
      </c>
      <c r="K12880">
        <v>12695172.529999999</v>
      </c>
      <c r="L12880">
        <v>6584.63</v>
      </c>
      <c r="M12880" t="s">
        <v>751</v>
      </c>
      <c r="N12880" s="37">
        <v>0</v>
      </c>
      <c r="O12880" t="s">
        <v>751</v>
      </c>
      <c r="P12880" t="s">
        <v>766</v>
      </c>
      <c r="Q12880" t="s">
        <v>766</v>
      </c>
      <c r="R12880" t="s">
        <v>766</v>
      </c>
      <c r="S12880" t="s">
        <v>758</v>
      </c>
    </row>
    <row r="12881" spans="1:19" x14ac:dyDescent="0.3">
      <c r="A12881" t="s">
        <v>747</v>
      </c>
      <c r="B12881" t="s">
        <v>748</v>
      </c>
      <c r="C12881" t="s">
        <v>749</v>
      </c>
      <c r="D12881" t="s">
        <v>750</v>
      </c>
      <c r="E12881">
        <v>2</v>
      </c>
      <c r="F12881" t="s">
        <v>427</v>
      </c>
      <c r="G12881" s="37">
        <v>19790.400000000001</v>
      </c>
      <c r="H12881">
        <v>2.69</v>
      </c>
      <c r="I12881">
        <v>19790.400000000001</v>
      </c>
      <c r="J12881">
        <v>1.46</v>
      </c>
      <c r="K12881">
        <v>19790.400000000001</v>
      </c>
      <c r="L12881">
        <v>23.97</v>
      </c>
      <c r="M12881" t="s">
        <v>751</v>
      </c>
      <c r="N12881" s="37">
        <v>0</v>
      </c>
      <c r="O12881">
        <v>39580.800000000003</v>
      </c>
      <c r="P12881" t="s">
        <v>766</v>
      </c>
      <c r="Q12881" t="s">
        <v>766</v>
      </c>
      <c r="R12881" t="s">
        <v>766</v>
      </c>
      <c r="S12881" t="s">
        <v>758</v>
      </c>
    </row>
    <row r="12882" spans="1:19" x14ac:dyDescent="0.3">
      <c r="A12882" t="s">
        <v>747</v>
      </c>
      <c r="B12882" t="s">
        <v>748</v>
      </c>
      <c r="C12882" t="s">
        <v>754</v>
      </c>
      <c r="D12882" t="s">
        <v>750</v>
      </c>
      <c r="E12882">
        <v>4</v>
      </c>
      <c r="F12882" t="s">
        <v>560</v>
      </c>
      <c r="G12882" s="37">
        <v>-2424.6</v>
      </c>
      <c r="H12882" t="s">
        <v>751</v>
      </c>
      <c r="I12882">
        <v>-2424.6</v>
      </c>
      <c r="J12882" t="s">
        <v>751</v>
      </c>
      <c r="K12882">
        <v>-2424.6</v>
      </c>
      <c r="L12882" t="s">
        <v>751</v>
      </c>
      <c r="M12882" t="s">
        <v>751</v>
      </c>
      <c r="N12882" s="37">
        <v>0</v>
      </c>
      <c r="O12882" t="s">
        <v>751</v>
      </c>
      <c r="P12882" t="s">
        <v>751</v>
      </c>
      <c r="Q12882" t="s">
        <v>751</v>
      </c>
      <c r="R12882" t="s">
        <v>751</v>
      </c>
      <c r="S12882" t="s">
        <v>758</v>
      </c>
    </row>
    <row r="12883" spans="1:19" x14ac:dyDescent="0.3">
      <c r="A12883" t="s">
        <v>747</v>
      </c>
      <c r="B12883" t="s">
        <v>748</v>
      </c>
      <c r="C12883" t="s">
        <v>754</v>
      </c>
      <c r="D12883" t="s">
        <v>750</v>
      </c>
      <c r="E12883">
        <v>10</v>
      </c>
      <c r="F12883" t="s">
        <v>381</v>
      </c>
      <c r="G12883" s="37">
        <v>-93.37</v>
      </c>
      <c r="H12883" t="s">
        <v>751</v>
      </c>
      <c r="I12883">
        <v>-93.37</v>
      </c>
      <c r="J12883" t="s">
        <v>751</v>
      </c>
      <c r="K12883">
        <v>-93.37</v>
      </c>
      <c r="L12883" t="s">
        <v>751</v>
      </c>
      <c r="M12883" t="s">
        <v>751</v>
      </c>
      <c r="N12883" s="37">
        <v>0</v>
      </c>
      <c r="O12883" t="s">
        <v>751</v>
      </c>
      <c r="P12883" t="s">
        <v>751</v>
      </c>
      <c r="Q12883" t="s">
        <v>751</v>
      </c>
      <c r="R12883" t="s">
        <v>751</v>
      </c>
      <c r="S12883" t="s">
        <v>758</v>
      </c>
    </row>
    <row r="12884" spans="1:19" x14ac:dyDescent="0.3">
      <c r="A12884" t="s">
        <v>753</v>
      </c>
      <c r="B12884" t="s">
        <v>748</v>
      </c>
      <c r="C12884" t="s">
        <v>749</v>
      </c>
      <c r="D12884" t="s">
        <v>750</v>
      </c>
      <c r="E12884">
        <v>0</v>
      </c>
      <c r="F12884" t="s">
        <v>400</v>
      </c>
      <c r="G12884" s="37">
        <v>223718.6</v>
      </c>
      <c r="H12884">
        <v>48.23</v>
      </c>
      <c r="I12884">
        <v>223718.6</v>
      </c>
      <c r="J12884">
        <v>11.41</v>
      </c>
      <c r="K12884">
        <v>223718.6</v>
      </c>
      <c r="L12884">
        <v>156.94</v>
      </c>
      <c r="M12884" t="s">
        <v>751</v>
      </c>
      <c r="N12884" s="37">
        <v>0</v>
      </c>
      <c r="O12884" t="s">
        <v>751</v>
      </c>
      <c r="P12884" t="s">
        <v>766</v>
      </c>
      <c r="Q12884" t="s">
        <v>766</v>
      </c>
      <c r="R12884" t="s">
        <v>766</v>
      </c>
      <c r="S12884" t="s">
        <v>758</v>
      </c>
    </row>
    <row r="12885" spans="1:19" x14ac:dyDescent="0.3">
      <c r="A12885" t="s">
        <v>753</v>
      </c>
      <c r="B12885" t="s">
        <v>748</v>
      </c>
      <c r="C12885" t="s">
        <v>754</v>
      </c>
      <c r="D12885" t="s">
        <v>750</v>
      </c>
      <c r="E12885">
        <v>-4</v>
      </c>
      <c r="F12885" t="s">
        <v>430</v>
      </c>
      <c r="G12885" s="37">
        <v>-2006.1</v>
      </c>
      <c r="H12885" t="s">
        <v>751</v>
      </c>
      <c r="I12885">
        <v>-2006.1</v>
      </c>
      <c r="J12885" t="s">
        <v>751</v>
      </c>
      <c r="K12885">
        <v>-2006.1</v>
      </c>
      <c r="L12885" t="s">
        <v>751</v>
      </c>
      <c r="M12885" t="s">
        <v>751</v>
      </c>
      <c r="N12885" s="37">
        <v>0</v>
      </c>
      <c r="O12885" t="s">
        <v>751</v>
      </c>
      <c r="P12885" t="s">
        <v>751</v>
      </c>
      <c r="Q12885" t="s">
        <v>751</v>
      </c>
      <c r="R12885" t="s">
        <v>751</v>
      </c>
      <c r="S12885" t="s">
        <v>758</v>
      </c>
    </row>
    <row r="12886" spans="1:19" x14ac:dyDescent="0.3">
      <c r="A12886" t="s">
        <v>747</v>
      </c>
      <c r="B12886" t="s">
        <v>748</v>
      </c>
      <c r="C12886" t="s">
        <v>754</v>
      </c>
      <c r="D12886" t="s">
        <v>750</v>
      </c>
      <c r="E12886">
        <v>4</v>
      </c>
      <c r="F12886" t="s">
        <v>379</v>
      </c>
      <c r="G12886" s="37">
        <v>-1109.18</v>
      </c>
      <c r="H12886" t="s">
        <v>751</v>
      </c>
      <c r="I12886">
        <v>-1109.18</v>
      </c>
      <c r="J12886" t="s">
        <v>751</v>
      </c>
      <c r="K12886">
        <v>-1109.18</v>
      </c>
      <c r="L12886" t="s">
        <v>751</v>
      </c>
      <c r="M12886" t="s">
        <v>751</v>
      </c>
      <c r="N12886" s="37">
        <v>0</v>
      </c>
      <c r="O12886" t="s">
        <v>751</v>
      </c>
      <c r="P12886" t="s">
        <v>751</v>
      </c>
      <c r="Q12886" t="s">
        <v>751</v>
      </c>
      <c r="R12886" t="s">
        <v>751</v>
      </c>
      <c r="S12886" t="s">
        <v>758</v>
      </c>
    </row>
    <row r="12887" spans="1:19" x14ac:dyDescent="0.3">
      <c r="A12887" t="s">
        <v>747</v>
      </c>
      <c r="B12887" t="s">
        <v>748</v>
      </c>
      <c r="C12887" t="s">
        <v>749</v>
      </c>
      <c r="D12887" t="s">
        <v>750</v>
      </c>
      <c r="E12887">
        <v>4</v>
      </c>
      <c r="F12887" t="s">
        <v>372</v>
      </c>
      <c r="G12887" s="37">
        <v>752751.44</v>
      </c>
      <c r="H12887">
        <v>49.06</v>
      </c>
      <c r="I12887">
        <v>752751.44</v>
      </c>
      <c r="J12887">
        <v>17.850000000000001</v>
      </c>
      <c r="K12887">
        <v>752751.44</v>
      </c>
      <c r="L12887">
        <v>171.48</v>
      </c>
      <c r="M12887" t="s">
        <v>751</v>
      </c>
      <c r="N12887" s="37">
        <v>0</v>
      </c>
      <c r="O12887">
        <v>3011005.76</v>
      </c>
      <c r="P12887" t="s">
        <v>766</v>
      </c>
      <c r="Q12887" t="s">
        <v>766</v>
      </c>
      <c r="R12887" t="s">
        <v>766</v>
      </c>
      <c r="S12887" t="s">
        <v>758</v>
      </c>
    </row>
    <row r="12888" spans="1:19" x14ac:dyDescent="0.3">
      <c r="A12888" t="s">
        <v>752</v>
      </c>
      <c r="B12888" t="s">
        <v>748</v>
      </c>
      <c r="C12888" t="s">
        <v>749</v>
      </c>
      <c r="D12888" t="s">
        <v>750</v>
      </c>
      <c r="E12888">
        <v>1</v>
      </c>
      <c r="F12888" t="s">
        <v>533</v>
      </c>
      <c r="G12888" s="37">
        <v>31250</v>
      </c>
      <c r="H12888">
        <v>0.64</v>
      </c>
      <c r="I12888">
        <v>31250</v>
      </c>
      <c r="J12888">
        <v>0.35</v>
      </c>
      <c r="K12888">
        <v>31250</v>
      </c>
      <c r="L12888">
        <v>5.65</v>
      </c>
      <c r="M12888" t="s">
        <v>751</v>
      </c>
      <c r="N12888" s="37">
        <v>0</v>
      </c>
      <c r="O12888">
        <v>31250</v>
      </c>
      <c r="P12888" t="s">
        <v>766</v>
      </c>
      <c r="Q12888" t="s">
        <v>766</v>
      </c>
      <c r="R12888" t="s">
        <v>766</v>
      </c>
      <c r="S12888" t="s">
        <v>758</v>
      </c>
    </row>
    <row r="12889" spans="1:19" x14ac:dyDescent="0.3">
      <c r="A12889" t="s">
        <v>747</v>
      </c>
      <c r="B12889" t="s">
        <v>748</v>
      </c>
      <c r="C12889" t="s">
        <v>749</v>
      </c>
      <c r="D12889" t="s">
        <v>750</v>
      </c>
      <c r="E12889">
        <v>5</v>
      </c>
      <c r="F12889" t="s">
        <v>234</v>
      </c>
      <c r="G12889" s="37">
        <v>335029.07</v>
      </c>
      <c r="H12889">
        <v>113.59</v>
      </c>
      <c r="I12889">
        <v>335029.07</v>
      </c>
      <c r="J12889">
        <v>26.88</v>
      </c>
      <c r="K12889">
        <v>335029.07</v>
      </c>
      <c r="L12889">
        <v>369.58</v>
      </c>
      <c r="M12889" t="s">
        <v>751</v>
      </c>
      <c r="N12889" s="37">
        <v>0</v>
      </c>
      <c r="O12889">
        <v>1675145.35</v>
      </c>
      <c r="P12889" t="s">
        <v>766</v>
      </c>
      <c r="Q12889" t="s">
        <v>766</v>
      </c>
      <c r="R12889" t="s">
        <v>766</v>
      </c>
      <c r="S12889" t="s">
        <v>758</v>
      </c>
    </row>
    <row r="12890" spans="1:19" x14ac:dyDescent="0.3">
      <c r="A12890" t="s">
        <v>753</v>
      </c>
      <c r="B12890" t="s">
        <v>748</v>
      </c>
      <c r="C12890" t="s">
        <v>749</v>
      </c>
      <c r="D12890" t="s">
        <v>750</v>
      </c>
      <c r="E12890">
        <v>7</v>
      </c>
      <c r="F12890" t="s">
        <v>249</v>
      </c>
      <c r="G12890" s="37">
        <v>31729.8</v>
      </c>
      <c r="H12890">
        <v>30.45</v>
      </c>
      <c r="I12890">
        <v>31729.8</v>
      </c>
      <c r="J12890">
        <v>163.51</v>
      </c>
      <c r="K12890">
        <v>31729.8</v>
      </c>
      <c r="L12890">
        <v>29.56</v>
      </c>
      <c r="M12890" t="s">
        <v>751</v>
      </c>
      <c r="N12890" s="37">
        <v>0</v>
      </c>
      <c r="O12890">
        <v>222108.6</v>
      </c>
      <c r="P12890" t="s">
        <v>766</v>
      </c>
      <c r="Q12890" t="s">
        <v>766</v>
      </c>
      <c r="R12890" t="s">
        <v>768</v>
      </c>
      <c r="S12890" t="s">
        <v>758</v>
      </c>
    </row>
    <row r="12891" spans="1:19" x14ac:dyDescent="0.3">
      <c r="A12891" t="s">
        <v>753</v>
      </c>
      <c r="B12891" t="s">
        <v>748</v>
      </c>
      <c r="C12891" t="s">
        <v>749</v>
      </c>
      <c r="D12891" t="s">
        <v>750</v>
      </c>
      <c r="E12891">
        <v>1</v>
      </c>
      <c r="F12891" t="s">
        <v>121</v>
      </c>
      <c r="G12891" s="37">
        <v>67624.399999999994</v>
      </c>
      <c r="H12891">
        <v>64.89</v>
      </c>
      <c r="I12891">
        <v>67624.399999999994</v>
      </c>
      <c r="J12891">
        <v>9.1199999999999992</v>
      </c>
      <c r="K12891">
        <v>67624.399999999994</v>
      </c>
      <c r="L12891">
        <v>504.61</v>
      </c>
      <c r="M12891" t="s">
        <v>751</v>
      </c>
      <c r="N12891" s="37">
        <v>0</v>
      </c>
      <c r="O12891">
        <v>67624.399999999994</v>
      </c>
      <c r="P12891" t="s">
        <v>766</v>
      </c>
      <c r="Q12891" t="s">
        <v>766</v>
      </c>
      <c r="R12891" t="s">
        <v>766</v>
      </c>
      <c r="S12891" t="s">
        <v>758</v>
      </c>
    </row>
    <row r="12892" spans="1:19" x14ac:dyDescent="0.3">
      <c r="A12892" t="s">
        <v>747</v>
      </c>
      <c r="B12892" t="s">
        <v>748</v>
      </c>
      <c r="C12892" t="s">
        <v>754</v>
      </c>
      <c r="D12892" t="s">
        <v>750</v>
      </c>
      <c r="E12892">
        <v>3</v>
      </c>
      <c r="F12892" t="s">
        <v>120</v>
      </c>
      <c r="G12892" s="37">
        <v>-18816.27</v>
      </c>
      <c r="H12892" t="s">
        <v>751</v>
      </c>
      <c r="I12892">
        <v>-18816.27</v>
      </c>
      <c r="J12892" t="s">
        <v>751</v>
      </c>
      <c r="K12892">
        <v>-18816.27</v>
      </c>
      <c r="L12892" t="s">
        <v>751</v>
      </c>
      <c r="M12892" t="s">
        <v>751</v>
      </c>
      <c r="N12892" s="37">
        <v>0</v>
      </c>
      <c r="O12892" t="s">
        <v>751</v>
      </c>
      <c r="P12892" t="s">
        <v>751</v>
      </c>
      <c r="Q12892" t="s">
        <v>751</v>
      </c>
      <c r="R12892" t="s">
        <v>751</v>
      </c>
      <c r="S12892" t="s">
        <v>758</v>
      </c>
    </row>
    <row r="12893" spans="1:19" x14ac:dyDescent="0.3">
      <c r="A12893" t="s">
        <v>747</v>
      </c>
      <c r="B12893" t="s">
        <v>748</v>
      </c>
      <c r="C12893" t="s">
        <v>749</v>
      </c>
      <c r="D12893" t="s">
        <v>750</v>
      </c>
      <c r="E12893">
        <v>0</v>
      </c>
      <c r="F12893" t="s">
        <v>226</v>
      </c>
      <c r="G12893" s="37">
        <v>17114.650000000001</v>
      </c>
      <c r="H12893">
        <v>10642.4</v>
      </c>
      <c r="I12893">
        <v>17114.650000000001</v>
      </c>
      <c r="J12893">
        <v>1.25</v>
      </c>
      <c r="K12893">
        <v>17114.650000000001</v>
      </c>
      <c r="L12893">
        <v>6.45</v>
      </c>
      <c r="M12893" t="s">
        <v>751</v>
      </c>
      <c r="N12893" s="37">
        <v>0</v>
      </c>
      <c r="O12893" t="s">
        <v>751</v>
      </c>
      <c r="P12893" t="s">
        <v>766</v>
      </c>
      <c r="Q12893" t="s">
        <v>768</v>
      </c>
      <c r="R12893" t="s">
        <v>768</v>
      </c>
      <c r="S12893" t="s">
        <v>758</v>
      </c>
    </row>
    <row r="12894" spans="1:19" x14ac:dyDescent="0.3">
      <c r="A12894" t="s">
        <v>753</v>
      </c>
      <c r="B12894" t="s">
        <v>748</v>
      </c>
      <c r="C12894" t="s">
        <v>754</v>
      </c>
      <c r="D12894" t="s">
        <v>750</v>
      </c>
      <c r="E12894">
        <v>6</v>
      </c>
      <c r="F12894" t="s">
        <v>288</v>
      </c>
      <c r="G12894" s="37">
        <v>-1844.31</v>
      </c>
      <c r="H12894" t="s">
        <v>751</v>
      </c>
      <c r="I12894">
        <v>-1844.31</v>
      </c>
      <c r="J12894" t="s">
        <v>751</v>
      </c>
      <c r="K12894">
        <v>-1844.31</v>
      </c>
      <c r="L12894" t="s">
        <v>751</v>
      </c>
      <c r="M12894" t="s">
        <v>751</v>
      </c>
      <c r="N12894" s="37">
        <v>0</v>
      </c>
      <c r="O12894" t="s">
        <v>751</v>
      </c>
      <c r="P12894" t="s">
        <v>751</v>
      </c>
      <c r="Q12894" t="s">
        <v>751</v>
      </c>
      <c r="R12894" t="s">
        <v>751</v>
      </c>
      <c r="S12894" t="s">
        <v>758</v>
      </c>
    </row>
    <row r="12895" spans="1:19" x14ac:dyDescent="0.3">
      <c r="A12895" t="s">
        <v>752</v>
      </c>
      <c r="B12895" t="s">
        <v>748</v>
      </c>
      <c r="C12895" t="s">
        <v>754</v>
      </c>
      <c r="D12895" t="s">
        <v>750</v>
      </c>
      <c r="E12895">
        <v>3</v>
      </c>
      <c r="F12895" t="s">
        <v>535</v>
      </c>
      <c r="G12895" s="37">
        <v>-62913.91</v>
      </c>
      <c r="H12895" t="s">
        <v>751</v>
      </c>
      <c r="I12895">
        <v>-62913.91</v>
      </c>
      <c r="J12895" t="s">
        <v>751</v>
      </c>
      <c r="K12895">
        <v>-62913.91</v>
      </c>
      <c r="L12895" t="s">
        <v>751</v>
      </c>
      <c r="M12895" t="s">
        <v>751</v>
      </c>
      <c r="N12895" s="37">
        <v>0</v>
      </c>
      <c r="O12895" t="s">
        <v>751</v>
      </c>
      <c r="P12895" t="s">
        <v>751</v>
      </c>
      <c r="Q12895" t="s">
        <v>751</v>
      </c>
      <c r="R12895" t="s">
        <v>751</v>
      </c>
      <c r="S12895" t="s">
        <v>758</v>
      </c>
    </row>
    <row r="12896" spans="1:19" x14ac:dyDescent="0.3">
      <c r="A12896" t="s">
        <v>747</v>
      </c>
      <c r="B12896" t="s">
        <v>748</v>
      </c>
      <c r="C12896" t="s">
        <v>749</v>
      </c>
      <c r="D12896" t="s">
        <v>750</v>
      </c>
      <c r="E12896">
        <v>2</v>
      </c>
      <c r="F12896" t="s">
        <v>125</v>
      </c>
      <c r="G12896" s="37">
        <v>1272516.2</v>
      </c>
      <c r="H12896">
        <v>45.78</v>
      </c>
      <c r="I12896">
        <v>1272516.2</v>
      </c>
      <c r="J12896">
        <v>20.56</v>
      </c>
      <c r="K12896">
        <v>1272516.2</v>
      </c>
      <c r="L12896">
        <v>256.39999999999998</v>
      </c>
      <c r="M12896" t="s">
        <v>751</v>
      </c>
      <c r="N12896" s="37">
        <v>139.26</v>
      </c>
      <c r="O12896">
        <v>2545032.4</v>
      </c>
      <c r="P12896" t="s">
        <v>766</v>
      </c>
      <c r="Q12896" t="s">
        <v>766</v>
      </c>
      <c r="R12896" t="s">
        <v>766</v>
      </c>
      <c r="S12896" t="s">
        <v>758</v>
      </c>
    </row>
    <row r="12897" spans="1:19" x14ac:dyDescent="0.3">
      <c r="A12897" t="s">
        <v>753</v>
      </c>
      <c r="B12897" t="s">
        <v>748</v>
      </c>
      <c r="C12897" t="s">
        <v>754</v>
      </c>
      <c r="D12897" t="s">
        <v>750</v>
      </c>
      <c r="E12897">
        <v>3</v>
      </c>
      <c r="F12897" t="s">
        <v>440</v>
      </c>
      <c r="G12897" s="37">
        <v>-5445.75</v>
      </c>
      <c r="H12897" t="s">
        <v>751</v>
      </c>
      <c r="I12897">
        <v>-5445.75</v>
      </c>
      <c r="J12897" t="s">
        <v>751</v>
      </c>
      <c r="K12897">
        <v>-5445.75</v>
      </c>
      <c r="L12897" t="s">
        <v>751</v>
      </c>
      <c r="M12897" t="s">
        <v>751</v>
      </c>
      <c r="N12897" s="37">
        <v>0</v>
      </c>
      <c r="O12897" t="s">
        <v>751</v>
      </c>
      <c r="P12897" t="s">
        <v>751</v>
      </c>
      <c r="Q12897" t="s">
        <v>751</v>
      </c>
      <c r="R12897" t="s">
        <v>751</v>
      </c>
      <c r="S12897" t="s">
        <v>758</v>
      </c>
    </row>
    <row r="12898" spans="1:19" x14ac:dyDescent="0.3">
      <c r="A12898" t="s">
        <v>747</v>
      </c>
      <c r="B12898" t="s">
        <v>748</v>
      </c>
      <c r="C12898" t="s">
        <v>749</v>
      </c>
      <c r="D12898" t="s">
        <v>750</v>
      </c>
      <c r="E12898">
        <v>1</v>
      </c>
      <c r="F12898" t="s">
        <v>397</v>
      </c>
      <c r="G12898" s="37">
        <v>133552.70000000001</v>
      </c>
      <c r="H12898">
        <v>5.44</v>
      </c>
      <c r="I12898">
        <v>133552.70000000001</v>
      </c>
      <c r="J12898">
        <v>28.94</v>
      </c>
      <c r="K12898">
        <v>133552.70000000001</v>
      </c>
      <c r="L12898">
        <v>25.15</v>
      </c>
      <c r="M12898" t="s">
        <v>751</v>
      </c>
      <c r="N12898" s="37">
        <v>0</v>
      </c>
      <c r="O12898">
        <v>133552.70000000001</v>
      </c>
      <c r="P12898" t="s">
        <v>766</v>
      </c>
      <c r="Q12898" t="s">
        <v>766</v>
      </c>
      <c r="R12898" t="s">
        <v>768</v>
      </c>
      <c r="S12898" t="s">
        <v>758</v>
      </c>
    </row>
    <row r="12899" spans="1:19" x14ac:dyDescent="0.3">
      <c r="A12899" t="s">
        <v>747</v>
      </c>
      <c r="B12899" t="s">
        <v>748</v>
      </c>
      <c r="C12899" t="s">
        <v>749</v>
      </c>
      <c r="D12899" t="s">
        <v>750</v>
      </c>
      <c r="E12899">
        <v>1</v>
      </c>
      <c r="F12899" t="s">
        <v>160</v>
      </c>
      <c r="G12899" s="37">
        <v>84028.27</v>
      </c>
      <c r="H12899">
        <v>7.4</v>
      </c>
      <c r="I12899">
        <v>84028.27</v>
      </c>
      <c r="J12899">
        <v>3.51</v>
      </c>
      <c r="K12899">
        <v>84028.27</v>
      </c>
      <c r="L12899">
        <v>33.65</v>
      </c>
      <c r="M12899" t="s">
        <v>751</v>
      </c>
      <c r="N12899" s="37">
        <v>33.75</v>
      </c>
      <c r="O12899">
        <v>84028.27</v>
      </c>
      <c r="P12899" t="s">
        <v>766</v>
      </c>
      <c r="Q12899" t="s">
        <v>766</v>
      </c>
      <c r="R12899" t="s">
        <v>766</v>
      </c>
      <c r="S12899" t="s">
        <v>758</v>
      </c>
    </row>
    <row r="12900" spans="1:19" x14ac:dyDescent="0.3">
      <c r="A12900" t="s">
        <v>753</v>
      </c>
      <c r="B12900" t="s">
        <v>748</v>
      </c>
      <c r="C12900" t="s">
        <v>749</v>
      </c>
      <c r="D12900" t="s">
        <v>750</v>
      </c>
      <c r="E12900">
        <v>5</v>
      </c>
      <c r="F12900" t="s">
        <v>263</v>
      </c>
      <c r="G12900" s="37">
        <v>33481.269999999997</v>
      </c>
      <c r="H12900">
        <v>355.69</v>
      </c>
      <c r="I12900">
        <v>33481.269999999997</v>
      </c>
      <c r="J12900">
        <v>454.22</v>
      </c>
      <c r="K12900">
        <v>33481.269999999997</v>
      </c>
      <c r="L12900">
        <v>1.75</v>
      </c>
      <c r="M12900" t="s">
        <v>751</v>
      </c>
      <c r="N12900" s="37">
        <v>0</v>
      </c>
      <c r="O12900">
        <v>167406.35</v>
      </c>
      <c r="P12900" t="s">
        <v>766</v>
      </c>
      <c r="Q12900" t="s">
        <v>766</v>
      </c>
      <c r="R12900" t="s">
        <v>768</v>
      </c>
      <c r="S12900" t="s">
        <v>758</v>
      </c>
    </row>
    <row r="12901" spans="1:19" x14ac:dyDescent="0.3">
      <c r="A12901" t="s">
        <v>747</v>
      </c>
      <c r="B12901" t="s">
        <v>748</v>
      </c>
      <c r="C12901" t="s">
        <v>754</v>
      </c>
      <c r="D12901" t="s">
        <v>750</v>
      </c>
      <c r="E12901">
        <v>17</v>
      </c>
      <c r="F12901" t="s">
        <v>116</v>
      </c>
      <c r="G12901" s="37">
        <v>-11841.26</v>
      </c>
      <c r="H12901" t="s">
        <v>751</v>
      </c>
      <c r="I12901">
        <v>-11841.26</v>
      </c>
      <c r="J12901" t="s">
        <v>751</v>
      </c>
      <c r="K12901">
        <v>-11841.26</v>
      </c>
      <c r="L12901" t="s">
        <v>751</v>
      </c>
      <c r="M12901" t="s">
        <v>751</v>
      </c>
      <c r="N12901" s="37">
        <v>-11841.26</v>
      </c>
      <c r="O12901" t="s">
        <v>751</v>
      </c>
      <c r="P12901" t="s">
        <v>751</v>
      </c>
      <c r="Q12901" t="s">
        <v>751</v>
      </c>
      <c r="R12901" t="s">
        <v>751</v>
      </c>
      <c r="S12901" t="s">
        <v>758</v>
      </c>
    </row>
    <row r="12902" spans="1:19" x14ac:dyDescent="0.3">
      <c r="A12902" t="s">
        <v>747</v>
      </c>
      <c r="B12902" t="s">
        <v>748</v>
      </c>
      <c r="C12902" t="s">
        <v>749</v>
      </c>
      <c r="D12902" t="s">
        <v>750</v>
      </c>
      <c r="E12902">
        <v>2</v>
      </c>
      <c r="F12902" t="s">
        <v>75</v>
      </c>
      <c r="G12902" s="37">
        <v>664642.05000000005</v>
      </c>
      <c r="H12902">
        <v>13.49</v>
      </c>
      <c r="I12902">
        <v>664642.05000000005</v>
      </c>
      <c r="J12902">
        <v>6.06</v>
      </c>
      <c r="K12902">
        <v>664642.05000000005</v>
      </c>
      <c r="L12902">
        <v>75.540000000000006</v>
      </c>
      <c r="M12902" t="s">
        <v>751</v>
      </c>
      <c r="N12902" s="37">
        <v>0</v>
      </c>
      <c r="O12902">
        <v>1329284.1000000001</v>
      </c>
      <c r="P12902" t="s">
        <v>766</v>
      </c>
      <c r="Q12902" t="s">
        <v>766</v>
      </c>
      <c r="R12902" t="s">
        <v>766</v>
      </c>
      <c r="S12902" t="s">
        <v>758</v>
      </c>
    </row>
    <row r="12903" spans="1:19" x14ac:dyDescent="0.3">
      <c r="A12903" t="s">
        <v>752</v>
      </c>
      <c r="B12903" t="s">
        <v>748</v>
      </c>
      <c r="C12903" t="s">
        <v>749</v>
      </c>
      <c r="D12903" t="s">
        <v>750</v>
      </c>
      <c r="E12903">
        <v>3</v>
      </c>
      <c r="F12903" t="s">
        <v>439</v>
      </c>
      <c r="G12903" s="37">
        <v>9356.18</v>
      </c>
      <c r="H12903">
        <v>991.85</v>
      </c>
      <c r="I12903">
        <v>9356.18</v>
      </c>
      <c r="J12903">
        <v>0</v>
      </c>
      <c r="K12903">
        <v>9356.18</v>
      </c>
      <c r="L12903">
        <v>0</v>
      </c>
      <c r="M12903" t="s">
        <v>751</v>
      </c>
      <c r="N12903" s="37">
        <v>0</v>
      </c>
      <c r="O12903">
        <v>28068.54</v>
      </c>
      <c r="P12903" t="s">
        <v>766</v>
      </c>
      <c r="Q12903" t="s">
        <v>768</v>
      </c>
      <c r="R12903" t="s">
        <v>768</v>
      </c>
      <c r="S12903" t="s">
        <v>758</v>
      </c>
    </row>
    <row r="12904" spans="1:19" x14ac:dyDescent="0.3">
      <c r="A12904" t="s">
        <v>752</v>
      </c>
      <c r="B12904" t="s">
        <v>748</v>
      </c>
      <c r="C12904" t="s">
        <v>749</v>
      </c>
      <c r="D12904" t="s">
        <v>750</v>
      </c>
      <c r="E12904">
        <v>3</v>
      </c>
      <c r="F12904" t="s">
        <v>481</v>
      </c>
      <c r="G12904" s="37">
        <v>137800.41</v>
      </c>
      <c r="H12904">
        <v>10.33</v>
      </c>
      <c r="I12904">
        <v>137800.41</v>
      </c>
      <c r="J12904">
        <v>4.9000000000000004</v>
      </c>
      <c r="K12904">
        <v>137800.41</v>
      </c>
      <c r="L12904">
        <v>46.98</v>
      </c>
      <c r="M12904" t="s">
        <v>751</v>
      </c>
      <c r="N12904" s="37">
        <v>0</v>
      </c>
      <c r="O12904">
        <v>413401.23</v>
      </c>
      <c r="P12904" t="s">
        <v>766</v>
      </c>
      <c r="Q12904" t="s">
        <v>766</v>
      </c>
      <c r="R12904" t="s">
        <v>766</v>
      </c>
      <c r="S12904" t="s">
        <v>758</v>
      </c>
    </row>
    <row r="12905" spans="1:19" x14ac:dyDescent="0.3">
      <c r="A12905" t="s">
        <v>747</v>
      </c>
      <c r="B12905" t="s">
        <v>748</v>
      </c>
      <c r="C12905" t="s">
        <v>749</v>
      </c>
      <c r="D12905" t="s">
        <v>750</v>
      </c>
      <c r="E12905">
        <v>4</v>
      </c>
      <c r="F12905" t="s">
        <v>157</v>
      </c>
      <c r="G12905" s="37">
        <v>289358.55</v>
      </c>
      <c r="H12905">
        <v>15.95</v>
      </c>
      <c r="I12905">
        <v>289358.55</v>
      </c>
      <c r="J12905">
        <v>7255.23</v>
      </c>
      <c r="K12905">
        <v>289358.55</v>
      </c>
      <c r="L12905">
        <v>89.34</v>
      </c>
      <c r="M12905" t="s">
        <v>751</v>
      </c>
      <c r="N12905" s="37">
        <v>109190.25</v>
      </c>
      <c r="O12905">
        <v>1157434.2</v>
      </c>
      <c r="P12905" t="s">
        <v>768</v>
      </c>
      <c r="Q12905" t="s">
        <v>766</v>
      </c>
      <c r="R12905" t="s">
        <v>768</v>
      </c>
      <c r="S12905" t="s">
        <v>758</v>
      </c>
    </row>
    <row r="12906" spans="1:19" x14ac:dyDescent="0.3">
      <c r="A12906" t="s">
        <v>747</v>
      </c>
      <c r="B12906" t="s">
        <v>748</v>
      </c>
      <c r="C12906" t="s">
        <v>749</v>
      </c>
      <c r="D12906" t="s">
        <v>750</v>
      </c>
      <c r="E12906">
        <v>-4</v>
      </c>
      <c r="F12906" t="s">
        <v>531</v>
      </c>
      <c r="G12906" s="37">
        <v>17853.23</v>
      </c>
      <c r="H12906">
        <v>0.87</v>
      </c>
      <c r="I12906">
        <v>17853.23</v>
      </c>
      <c r="J12906">
        <v>0.41</v>
      </c>
      <c r="K12906">
        <v>17853.23</v>
      </c>
      <c r="L12906">
        <v>3.95</v>
      </c>
      <c r="M12906" t="s">
        <v>751</v>
      </c>
      <c r="N12906" s="37">
        <v>0</v>
      </c>
      <c r="O12906" t="s">
        <v>751</v>
      </c>
      <c r="P12906" t="s">
        <v>766</v>
      </c>
      <c r="Q12906" t="s">
        <v>766</v>
      </c>
      <c r="R12906" t="s">
        <v>766</v>
      </c>
      <c r="S12906" t="s">
        <v>758</v>
      </c>
    </row>
    <row r="12907" spans="1:19" x14ac:dyDescent="0.3">
      <c r="A12907" t="s">
        <v>747</v>
      </c>
      <c r="B12907" t="s">
        <v>748</v>
      </c>
      <c r="C12907" t="s">
        <v>749</v>
      </c>
      <c r="D12907" t="s">
        <v>750</v>
      </c>
      <c r="E12907">
        <v>4</v>
      </c>
      <c r="F12907" t="s">
        <v>374</v>
      </c>
      <c r="G12907" s="37">
        <v>17935.88</v>
      </c>
      <c r="H12907">
        <v>3.74</v>
      </c>
      <c r="I12907">
        <v>17935.88</v>
      </c>
      <c r="J12907">
        <v>337.22</v>
      </c>
      <c r="K12907">
        <v>17935.88</v>
      </c>
      <c r="L12907">
        <v>29.08</v>
      </c>
      <c r="M12907" t="s">
        <v>751</v>
      </c>
      <c r="N12907" s="37">
        <v>0</v>
      </c>
      <c r="O12907">
        <v>71743.520000000004</v>
      </c>
      <c r="P12907" t="s">
        <v>768</v>
      </c>
      <c r="Q12907" t="s">
        <v>766</v>
      </c>
      <c r="R12907" t="s">
        <v>768</v>
      </c>
      <c r="S12907" t="s">
        <v>758</v>
      </c>
    </row>
    <row r="12908" spans="1:19" x14ac:dyDescent="0.3">
      <c r="A12908" t="s">
        <v>747</v>
      </c>
      <c r="B12908" t="s">
        <v>748</v>
      </c>
      <c r="C12908" t="s">
        <v>754</v>
      </c>
      <c r="D12908" t="s">
        <v>750</v>
      </c>
      <c r="E12908">
        <v>3</v>
      </c>
      <c r="F12908" t="s">
        <v>152</v>
      </c>
      <c r="G12908" s="37">
        <v>-227.46</v>
      </c>
      <c r="H12908" t="s">
        <v>751</v>
      </c>
      <c r="I12908">
        <v>-227.46</v>
      </c>
      <c r="J12908" t="s">
        <v>751</v>
      </c>
      <c r="K12908">
        <v>-227.46</v>
      </c>
      <c r="L12908" t="s">
        <v>751</v>
      </c>
      <c r="M12908" t="s">
        <v>751</v>
      </c>
      <c r="N12908" s="37">
        <v>0</v>
      </c>
      <c r="O12908" t="s">
        <v>751</v>
      </c>
      <c r="P12908" t="s">
        <v>751</v>
      </c>
      <c r="Q12908" t="s">
        <v>751</v>
      </c>
      <c r="R12908" t="s">
        <v>751</v>
      </c>
      <c r="S12908" t="s">
        <v>758</v>
      </c>
    </row>
    <row r="12909" spans="1:19" x14ac:dyDescent="0.3">
      <c r="A12909" t="s">
        <v>752</v>
      </c>
      <c r="B12909" t="s">
        <v>748</v>
      </c>
      <c r="C12909" t="s">
        <v>749</v>
      </c>
      <c r="D12909" t="s">
        <v>750</v>
      </c>
      <c r="E12909">
        <v>-1</v>
      </c>
      <c r="F12909" t="s">
        <v>166</v>
      </c>
      <c r="G12909" s="37">
        <v>5143.7</v>
      </c>
      <c r="H12909">
        <v>1.88</v>
      </c>
      <c r="I12909">
        <v>5143.7</v>
      </c>
      <c r="J12909">
        <v>0.38</v>
      </c>
      <c r="K12909">
        <v>5143.7</v>
      </c>
      <c r="L12909">
        <v>3.02</v>
      </c>
      <c r="M12909" t="s">
        <v>751</v>
      </c>
      <c r="N12909" s="37">
        <v>0</v>
      </c>
      <c r="O12909" t="s">
        <v>751</v>
      </c>
      <c r="P12909" t="s">
        <v>766</v>
      </c>
      <c r="Q12909" t="s">
        <v>766</v>
      </c>
      <c r="R12909" t="s">
        <v>766</v>
      </c>
      <c r="S12909" t="s">
        <v>758</v>
      </c>
    </row>
    <row r="12910" spans="1:19" x14ac:dyDescent="0.3">
      <c r="A12910" t="s">
        <v>752</v>
      </c>
      <c r="B12910" t="s">
        <v>748</v>
      </c>
      <c r="C12910" t="s">
        <v>754</v>
      </c>
      <c r="D12910" t="s">
        <v>750</v>
      </c>
      <c r="E12910">
        <v>-4</v>
      </c>
      <c r="F12910" t="s">
        <v>212</v>
      </c>
      <c r="G12910" s="37">
        <v>-201381.56</v>
      </c>
      <c r="H12910" t="s">
        <v>751</v>
      </c>
      <c r="I12910">
        <v>-201381.56</v>
      </c>
      <c r="J12910" t="s">
        <v>751</v>
      </c>
      <c r="K12910">
        <v>-201381.56</v>
      </c>
      <c r="L12910" t="s">
        <v>751</v>
      </c>
      <c r="M12910" t="s">
        <v>751</v>
      </c>
      <c r="N12910" s="37">
        <v>0</v>
      </c>
      <c r="O12910" t="s">
        <v>751</v>
      </c>
      <c r="P12910" t="s">
        <v>751</v>
      </c>
      <c r="Q12910" t="s">
        <v>751</v>
      </c>
      <c r="R12910" t="s">
        <v>751</v>
      </c>
      <c r="S12910" t="s">
        <v>758</v>
      </c>
    </row>
    <row r="12911" spans="1:19" x14ac:dyDescent="0.3">
      <c r="A12911" t="s">
        <v>747</v>
      </c>
      <c r="B12911" t="s">
        <v>748</v>
      </c>
      <c r="C12911" t="s">
        <v>749</v>
      </c>
      <c r="D12911" t="s">
        <v>750</v>
      </c>
      <c r="E12911">
        <v>9</v>
      </c>
      <c r="F12911" t="s">
        <v>472</v>
      </c>
      <c r="G12911" s="37">
        <v>193502.45</v>
      </c>
      <c r="H12911">
        <v>2.9</v>
      </c>
      <c r="I12911">
        <v>193502.45</v>
      </c>
      <c r="J12911">
        <v>15.56</v>
      </c>
      <c r="K12911">
        <v>193502.45</v>
      </c>
      <c r="L12911">
        <v>76.959999999999994</v>
      </c>
      <c r="M12911" t="s">
        <v>751</v>
      </c>
      <c r="N12911" s="37">
        <v>0</v>
      </c>
      <c r="O12911">
        <v>1741522.05</v>
      </c>
      <c r="P12911" t="s">
        <v>766</v>
      </c>
      <c r="Q12911" t="s">
        <v>766</v>
      </c>
      <c r="R12911" t="s">
        <v>768</v>
      </c>
      <c r="S12911" t="s">
        <v>758</v>
      </c>
    </row>
    <row r="12912" spans="1:19" x14ac:dyDescent="0.3">
      <c r="A12912" t="s">
        <v>753</v>
      </c>
      <c r="B12912" t="s">
        <v>748</v>
      </c>
      <c r="C12912" t="s">
        <v>749</v>
      </c>
      <c r="D12912" t="s">
        <v>750</v>
      </c>
      <c r="E12912">
        <v>1</v>
      </c>
      <c r="F12912" t="s">
        <v>298</v>
      </c>
      <c r="G12912" s="37">
        <v>30328.799999999999</v>
      </c>
      <c r="H12912">
        <v>1.36</v>
      </c>
      <c r="I12912">
        <v>30328.799999999999</v>
      </c>
      <c r="J12912">
        <v>0.65</v>
      </c>
      <c r="K12912">
        <v>30328.799999999999</v>
      </c>
      <c r="L12912">
        <v>6.19</v>
      </c>
      <c r="M12912" t="s">
        <v>751</v>
      </c>
      <c r="N12912" s="37">
        <v>0</v>
      </c>
      <c r="O12912">
        <v>30328.799999999999</v>
      </c>
      <c r="P12912" t="s">
        <v>766</v>
      </c>
      <c r="Q12912" t="s">
        <v>766</v>
      </c>
      <c r="R12912" t="s">
        <v>766</v>
      </c>
      <c r="S12912" t="s">
        <v>758</v>
      </c>
    </row>
    <row r="12913" spans="1:19" x14ac:dyDescent="0.3">
      <c r="A12913" t="s">
        <v>747</v>
      </c>
      <c r="B12913" t="s">
        <v>748</v>
      </c>
      <c r="C12913" t="s">
        <v>749</v>
      </c>
      <c r="D12913" t="s">
        <v>750</v>
      </c>
      <c r="E12913">
        <v>1</v>
      </c>
      <c r="F12913" t="s">
        <v>498</v>
      </c>
      <c r="G12913" s="37">
        <v>533751.28</v>
      </c>
      <c r="H12913">
        <v>13.39</v>
      </c>
      <c r="I12913">
        <v>533751.28</v>
      </c>
      <c r="J12913">
        <v>6.02</v>
      </c>
      <c r="K12913">
        <v>533751.28</v>
      </c>
      <c r="L12913">
        <v>75</v>
      </c>
      <c r="M12913" t="s">
        <v>751</v>
      </c>
      <c r="N12913" s="37">
        <v>0</v>
      </c>
      <c r="O12913">
        <v>533751.28</v>
      </c>
      <c r="P12913" t="s">
        <v>766</v>
      </c>
      <c r="Q12913" t="s">
        <v>766</v>
      </c>
      <c r="R12913" t="s">
        <v>766</v>
      </c>
      <c r="S12913" t="s">
        <v>758</v>
      </c>
    </row>
    <row r="12914" spans="1:19" x14ac:dyDescent="0.3">
      <c r="A12914" t="s">
        <v>753</v>
      </c>
      <c r="B12914" t="s">
        <v>748</v>
      </c>
      <c r="C12914" t="s">
        <v>754</v>
      </c>
      <c r="D12914" t="s">
        <v>750</v>
      </c>
      <c r="E12914">
        <v>9</v>
      </c>
      <c r="F12914" t="s">
        <v>92</v>
      </c>
      <c r="G12914" s="37">
        <v>-3059.24</v>
      </c>
      <c r="H12914" t="s">
        <v>751</v>
      </c>
      <c r="I12914">
        <v>-3059.24</v>
      </c>
      <c r="J12914" t="s">
        <v>751</v>
      </c>
      <c r="K12914">
        <v>-3059.24</v>
      </c>
      <c r="L12914" t="s">
        <v>751</v>
      </c>
      <c r="M12914" t="s">
        <v>751</v>
      </c>
      <c r="N12914" s="37">
        <v>0</v>
      </c>
      <c r="O12914" t="s">
        <v>751</v>
      </c>
      <c r="P12914" t="s">
        <v>751</v>
      </c>
      <c r="Q12914" t="s">
        <v>751</v>
      </c>
      <c r="R12914" t="s">
        <v>751</v>
      </c>
      <c r="S12914" t="s">
        <v>758</v>
      </c>
    </row>
    <row r="12915" spans="1:19" x14ac:dyDescent="0.3">
      <c r="A12915" t="s">
        <v>753</v>
      </c>
      <c r="B12915" t="s">
        <v>748</v>
      </c>
      <c r="C12915" t="s">
        <v>749</v>
      </c>
      <c r="D12915" t="s">
        <v>750</v>
      </c>
      <c r="E12915">
        <v>2</v>
      </c>
      <c r="F12915" t="s">
        <v>390</v>
      </c>
      <c r="G12915" s="37">
        <v>14062.88</v>
      </c>
      <c r="H12915">
        <v>13.9</v>
      </c>
      <c r="I12915">
        <v>14062.88</v>
      </c>
      <c r="J12915">
        <v>1.06</v>
      </c>
      <c r="K12915">
        <v>14062.88</v>
      </c>
      <c r="L12915">
        <v>5.62</v>
      </c>
      <c r="M12915" t="s">
        <v>751</v>
      </c>
      <c r="N12915" s="37">
        <v>0</v>
      </c>
      <c r="O12915">
        <v>28125.759999999998</v>
      </c>
      <c r="P12915" t="s">
        <v>766</v>
      </c>
      <c r="Q12915" t="s">
        <v>766</v>
      </c>
      <c r="R12915" t="s">
        <v>766</v>
      </c>
      <c r="S12915" t="s">
        <v>758</v>
      </c>
    </row>
    <row r="12916" spans="1:19" x14ac:dyDescent="0.3">
      <c r="A12916" t="s">
        <v>752</v>
      </c>
      <c r="B12916" t="s">
        <v>748</v>
      </c>
      <c r="C12916" t="s">
        <v>754</v>
      </c>
      <c r="D12916" t="s">
        <v>750</v>
      </c>
      <c r="E12916">
        <v>6</v>
      </c>
      <c r="F12916" t="s">
        <v>342</v>
      </c>
      <c r="G12916" s="37">
        <v>-400531.41</v>
      </c>
      <c r="H12916" t="s">
        <v>751</v>
      </c>
      <c r="I12916">
        <v>-400531.41</v>
      </c>
      <c r="J12916" t="s">
        <v>751</v>
      </c>
      <c r="K12916">
        <v>-400531.41</v>
      </c>
      <c r="L12916" t="s">
        <v>751</v>
      </c>
      <c r="M12916" t="s">
        <v>751</v>
      </c>
      <c r="N12916" s="37">
        <v>0</v>
      </c>
      <c r="O12916" t="s">
        <v>751</v>
      </c>
      <c r="P12916" t="s">
        <v>751</v>
      </c>
      <c r="Q12916" t="s">
        <v>751</v>
      </c>
      <c r="R12916" t="s">
        <v>751</v>
      </c>
      <c r="S12916" t="s">
        <v>758</v>
      </c>
    </row>
    <row r="12917" spans="1:19" x14ac:dyDescent="0.3">
      <c r="A12917" t="s">
        <v>747</v>
      </c>
      <c r="B12917" t="s">
        <v>748</v>
      </c>
      <c r="C12917" t="s">
        <v>749</v>
      </c>
      <c r="D12917" t="s">
        <v>750</v>
      </c>
      <c r="E12917">
        <v>11</v>
      </c>
      <c r="F12917" t="s">
        <v>213</v>
      </c>
      <c r="G12917" s="37">
        <v>135407.60999999999</v>
      </c>
      <c r="H12917">
        <v>3.17</v>
      </c>
      <c r="I12917">
        <v>135407.60999999999</v>
      </c>
      <c r="J12917">
        <v>17</v>
      </c>
      <c r="K12917">
        <v>135407.60999999999</v>
      </c>
      <c r="L12917">
        <v>72.069999999999993</v>
      </c>
      <c r="M12917" t="s">
        <v>751</v>
      </c>
      <c r="N12917" s="37">
        <v>0</v>
      </c>
      <c r="O12917">
        <v>1489483.71</v>
      </c>
      <c r="P12917" t="s">
        <v>766</v>
      </c>
      <c r="Q12917" t="s">
        <v>766</v>
      </c>
      <c r="R12917" t="s">
        <v>768</v>
      </c>
      <c r="S12917" t="s">
        <v>758</v>
      </c>
    </row>
    <row r="12918" spans="1:19" x14ac:dyDescent="0.3">
      <c r="A12918" t="s">
        <v>747</v>
      </c>
      <c r="B12918" t="s">
        <v>748</v>
      </c>
      <c r="C12918" t="s">
        <v>749</v>
      </c>
      <c r="D12918" t="s">
        <v>750</v>
      </c>
      <c r="E12918">
        <v>3</v>
      </c>
      <c r="F12918" t="s">
        <v>316</v>
      </c>
      <c r="G12918" s="37">
        <v>31678.46</v>
      </c>
      <c r="H12918">
        <v>1516.1</v>
      </c>
      <c r="I12918">
        <v>31678.46</v>
      </c>
      <c r="J12918">
        <v>3.83</v>
      </c>
      <c r="K12918">
        <v>31678.46</v>
      </c>
      <c r="L12918">
        <v>36.65</v>
      </c>
      <c r="M12918" t="s">
        <v>751</v>
      </c>
      <c r="N12918" s="37">
        <v>0</v>
      </c>
      <c r="O12918">
        <v>95035.38</v>
      </c>
      <c r="P12918" t="s">
        <v>766</v>
      </c>
      <c r="Q12918" t="s">
        <v>768</v>
      </c>
      <c r="R12918" t="s">
        <v>768</v>
      </c>
      <c r="S12918" t="s">
        <v>758</v>
      </c>
    </row>
    <row r="12919" spans="1:19" x14ac:dyDescent="0.3">
      <c r="A12919" t="s">
        <v>752</v>
      </c>
      <c r="B12919" t="s">
        <v>748</v>
      </c>
      <c r="C12919" t="s">
        <v>749</v>
      </c>
      <c r="D12919" t="s">
        <v>750</v>
      </c>
      <c r="E12919">
        <v>-1</v>
      </c>
      <c r="F12919" t="s">
        <v>233</v>
      </c>
      <c r="G12919" s="37">
        <v>24822.83</v>
      </c>
      <c r="H12919">
        <v>0.27</v>
      </c>
      <c r="I12919">
        <v>24822.83</v>
      </c>
      <c r="J12919">
        <v>0.12</v>
      </c>
      <c r="K12919">
        <v>24822.83</v>
      </c>
      <c r="L12919">
        <v>1.53</v>
      </c>
      <c r="M12919" t="s">
        <v>751</v>
      </c>
      <c r="N12919" s="37">
        <v>0</v>
      </c>
      <c r="O12919" t="s">
        <v>751</v>
      </c>
      <c r="P12919" t="s">
        <v>766</v>
      </c>
      <c r="Q12919" t="s">
        <v>766</v>
      </c>
      <c r="R12919" t="s">
        <v>766</v>
      </c>
      <c r="S12919" t="s">
        <v>758</v>
      </c>
    </row>
    <row r="12920" spans="1:19" x14ac:dyDescent="0.3">
      <c r="A12920" t="s">
        <v>747</v>
      </c>
      <c r="B12920" t="s">
        <v>748</v>
      </c>
      <c r="C12920" t="s">
        <v>749</v>
      </c>
      <c r="D12920" t="s">
        <v>750</v>
      </c>
      <c r="E12920">
        <v>3</v>
      </c>
      <c r="F12920" t="s">
        <v>465</v>
      </c>
      <c r="G12920" s="37">
        <v>34158.199999999997</v>
      </c>
      <c r="H12920">
        <v>1.9</v>
      </c>
      <c r="I12920">
        <v>34158.199999999997</v>
      </c>
      <c r="J12920">
        <v>1.03</v>
      </c>
      <c r="K12920">
        <v>34158.199999999997</v>
      </c>
      <c r="L12920">
        <v>16.88</v>
      </c>
      <c r="M12920" t="s">
        <v>751</v>
      </c>
      <c r="N12920" s="37">
        <v>90.35</v>
      </c>
      <c r="O12920">
        <v>102474.6</v>
      </c>
      <c r="P12920" t="s">
        <v>766</v>
      </c>
      <c r="Q12920" t="s">
        <v>766</v>
      </c>
      <c r="R12920" t="s">
        <v>766</v>
      </c>
      <c r="S12920" t="s">
        <v>758</v>
      </c>
    </row>
    <row r="12921" spans="1:19" x14ac:dyDescent="0.3">
      <c r="A12921" t="s">
        <v>747</v>
      </c>
      <c r="B12921" t="s">
        <v>748</v>
      </c>
      <c r="C12921" t="s">
        <v>749</v>
      </c>
      <c r="D12921" t="s">
        <v>750</v>
      </c>
      <c r="E12921">
        <v>2</v>
      </c>
      <c r="F12921" t="s">
        <v>272</v>
      </c>
      <c r="G12921" s="37">
        <v>167493.26</v>
      </c>
      <c r="H12921">
        <v>43.02</v>
      </c>
      <c r="I12921">
        <v>167493.26</v>
      </c>
      <c r="J12921">
        <v>8.7100000000000009</v>
      </c>
      <c r="K12921">
        <v>167493.26</v>
      </c>
      <c r="L12921">
        <v>68.98</v>
      </c>
      <c r="M12921" t="s">
        <v>751</v>
      </c>
      <c r="N12921" s="37">
        <v>0</v>
      </c>
      <c r="O12921">
        <v>334986.52</v>
      </c>
      <c r="P12921" t="s">
        <v>766</v>
      </c>
      <c r="Q12921" t="s">
        <v>766</v>
      </c>
      <c r="R12921" t="s">
        <v>766</v>
      </c>
      <c r="S12921" t="s">
        <v>758</v>
      </c>
    </row>
    <row r="12922" spans="1:19" x14ac:dyDescent="0.3">
      <c r="A12922" t="s">
        <v>747</v>
      </c>
      <c r="B12922" t="s">
        <v>748</v>
      </c>
      <c r="C12922" t="s">
        <v>754</v>
      </c>
      <c r="D12922" t="s">
        <v>750</v>
      </c>
      <c r="E12922">
        <v>4</v>
      </c>
      <c r="F12922" t="s">
        <v>380</v>
      </c>
      <c r="G12922" s="37">
        <v>-4146.67</v>
      </c>
      <c r="H12922" t="s">
        <v>751</v>
      </c>
      <c r="I12922">
        <v>-4146.67</v>
      </c>
      <c r="J12922" t="s">
        <v>751</v>
      </c>
      <c r="K12922">
        <v>-4146.67</v>
      </c>
      <c r="L12922" t="s">
        <v>751</v>
      </c>
      <c r="M12922" t="s">
        <v>751</v>
      </c>
      <c r="N12922" s="37">
        <v>0</v>
      </c>
      <c r="O12922" t="s">
        <v>751</v>
      </c>
      <c r="P12922" t="s">
        <v>751</v>
      </c>
      <c r="Q12922" t="s">
        <v>751</v>
      </c>
      <c r="R12922" t="s">
        <v>751</v>
      </c>
      <c r="S12922" t="s">
        <v>758</v>
      </c>
    </row>
    <row r="12923" spans="1:19" x14ac:dyDescent="0.3">
      <c r="A12923" t="s">
        <v>753</v>
      </c>
      <c r="B12923" t="s">
        <v>748</v>
      </c>
      <c r="C12923" t="s">
        <v>749</v>
      </c>
      <c r="D12923" t="s">
        <v>750</v>
      </c>
      <c r="E12923">
        <v>5</v>
      </c>
      <c r="F12923" t="s">
        <v>175</v>
      </c>
      <c r="G12923" s="37">
        <v>66962.34</v>
      </c>
      <c r="H12923">
        <v>45768.98</v>
      </c>
      <c r="I12923">
        <v>66962.34</v>
      </c>
      <c r="J12923">
        <v>0.87</v>
      </c>
      <c r="K12923">
        <v>66962.34</v>
      </c>
      <c r="L12923">
        <v>48.18</v>
      </c>
      <c r="M12923" t="s">
        <v>751</v>
      </c>
      <c r="N12923" s="37">
        <v>0</v>
      </c>
      <c r="O12923">
        <v>334811.7</v>
      </c>
      <c r="P12923" t="s">
        <v>766</v>
      </c>
      <c r="Q12923" t="s">
        <v>768</v>
      </c>
      <c r="R12923" t="s">
        <v>768</v>
      </c>
      <c r="S12923" t="s">
        <v>758</v>
      </c>
    </row>
    <row r="12924" spans="1:19" x14ac:dyDescent="0.3">
      <c r="A12924" t="s">
        <v>747</v>
      </c>
      <c r="B12924" t="s">
        <v>748</v>
      </c>
      <c r="C12924" t="s">
        <v>749</v>
      </c>
      <c r="D12924" t="s">
        <v>750</v>
      </c>
      <c r="E12924">
        <v>0</v>
      </c>
      <c r="F12924" t="s">
        <v>164</v>
      </c>
      <c r="G12924" s="37">
        <v>1234909.1499999999</v>
      </c>
      <c r="H12924">
        <v>9.99</v>
      </c>
      <c r="I12924">
        <v>1234909.1499999999</v>
      </c>
      <c r="J12924">
        <v>4.49</v>
      </c>
      <c r="K12924">
        <v>1234909.1499999999</v>
      </c>
      <c r="L12924">
        <v>55.96</v>
      </c>
      <c r="M12924" t="s">
        <v>751</v>
      </c>
      <c r="N12924" s="37">
        <v>0</v>
      </c>
      <c r="O12924" t="s">
        <v>751</v>
      </c>
      <c r="P12924" t="s">
        <v>766</v>
      </c>
      <c r="Q12924" t="s">
        <v>766</v>
      </c>
      <c r="R12924" t="s">
        <v>766</v>
      </c>
      <c r="S12924" t="s">
        <v>758</v>
      </c>
    </row>
    <row r="12925" spans="1:19" x14ac:dyDescent="0.3">
      <c r="A12925" t="s">
        <v>753</v>
      </c>
      <c r="B12925" t="s">
        <v>748</v>
      </c>
      <c r="C12925" t="s">
        <v>749</v>
      </c>
      <c r="D12925" t="s">
        <v>750</v>
      </c>
      <c r="E12925">
        <v>6</v>
      </c>
      <c r="F12925" t="s">
        <v>347</v>
      </c>
      <c r="G12925" s="37">
        <v>159489.78</v>
      </c>
      <c r="H12925">
        <v>47369.13</v>
      </c>
      <c r="I12925">
        <v>159489.78</v>
      </c>
      <c r="J12925">
        <v>2.38</v>
      </c>
      <c r="K12925">
        <v>159489.78</v>
      </c>
      <c r="L12925">
        <v>131.54</v>
      </c>
      <c r="M12925" t="s">
        <v>751</v>
      </c>
      <c r="N12925" s="37">
        <v>0</v>
      </c>
      <c r="O12925">
        <v>956938.67999999993</v>
      </c>
      <c r="P12925" t="s">
        <v>766</v>
      </c>
      <c r="Q12925" t="s">
        <v>768</v>
      </c>
      <c r="R12925" t="s">
        <v>768</v>
      </c>
      <c r="S12925" t="s">
        <v>758</v>
      </c>
    </row>
    <row r="12926" spans="1:19" x14ac:dyDescent="0.3">
      <c r="A12926" t="s">
        <v>752</v>
      </c>
      <c r="B12926" t="s">
        <v>748</v>
      </c>
      <c r="C12926" t="s">
        <v>754</v>
      </c>
      <c r="D12926" t="s">
        <v>750</v>
      </c>
      <c r="E12926">
        <v>-1</v>
      </c>
      <c r="F12926" t="s">
        <v>179</v>
      </c>
      <c r="G12926" s="37">
        <v>-3297.42</v>
      </c>
      <c r="H12926" t="s">
        <v>751</v>
      </c>
      <c r="I12926">
        <v>-3297.42</v>
      </c>
      <c r="J12926" t="s">
        <v>751</v>
      </c>
      <c r="K12926">
        <v>-3297.42</v>
      </c>
      <c r="L12926" t="s">
        <v>751</v>
      </c>
      <c r="M12926" t="s">
        <v>751</v>
      </c>
      <c r="N12926" s="37">
        <v>0</v>
      </c>
      <c r="O12926" t="s">
        <v>751</v>
      </c>
      <c r="P12926" t="s">
        <v>751</v>
      </c>
      <c r="Q12926" t="s">
        <v>751</v>
      </c>
      <c r="R12926" t="s">
        <v>751</v>
      </c>
      <c r="S12926" t="s">
        <v>758</v>
      </c>
    </row>
    <row r="12927" spans="1:19" x14ac:dyDescent="0.3">
      <c r="A12927" t="s">
        <v>753</v>
      </c>
      <c r="B12927" t="s">
        <v>748</v>
      </c>
      <c r="C12927" t="s">
        <v>749</v>
      </c>
      <c r="D12927" t="s">
        <v>750</v>
      </c>
      <c r="E12927">
        <v>-4</v>
      </c>
      <c r="F12927" t="s">
        <v>288</v>
      </c>
      <c r="G12927" s="37">
        <v>109.33</v>
      </c>
      <c r="H12927">
        <v>0</v>
      </c>
      <c r="I12927">
        <v>109.33</v>
      </c>
      <c r="J12927">
        <v>0</v>
      </c>
      <c r="K12927">
        <v>109.33</v>
      </c>
      <c r="L12927">
        <v>0.02</v>
      </c>
      <c r="M12927" t="s">
        <v>751</v>
      </c>
      <c r="N12927" s="37">
        <v>0</v>
      </c>
      <c r="O12927" t="s">
        <v>751</v>
      </c>
      <c r="P12927" t="s">
        <v>766</v>
      </c>
      <c r="Q12927" t="s">
        <v>766</v>
      </c>
      <c r="R12927" t="s">
        <v>766</v>
      </c>
      <c r="S12927" t="s">
        <v>758</v>
      </c>
    </row>
    <row r="12928" spans="1:19" x14ac:dyDescent="0.3">
      <c r="A12928" t="s">
        <v>747</v>
      </c>
      <c r="B12928" t="s">
        <v>748</v>
      </c>
      <c r="C12928" t="s">
        <v>754</v>
      </c>
      <c r="D12928" t="s">
        <v>750</v>
      </c>
      <c r="E12928">
        <v>-1</v>
      </c>
      <c r="F12928" t="s">
        <v>121</v>
      </c>
      <c r="G12928" s="37">
        <v>-1192.69</v>
      </c>
      <c r="H12928" t="s">
        <v>751</v>
      </c>
      <c r="I12928">
        <v>-1192.69</v>
      </c>
      <c r="J12928" t="s">
        <v>751</v>
      </c>
      <c r="K12928">
        <v>-1192.69</v>
      </c>
      <c r="L12928" t="s">
        <v>751</v>
      </c>
      <c r="M12928" t="s">
        <v>751</v>
      </c>
      <c r="N12928" s="37">
        <v>0</v>
      </c>
      <c r="O12928" t="s">
        <v>751</v>
      </c>
      <c r="P12928" t="s">
        <v>751</v>
      </c>
      <c r="Q12928" t="s">
        <v>751</v>
      </c>
      <c r="R12928" t="s">
        <v>751</v>
      </c>
      <c r="S12928" t="s">
        <v>758</v>
      </c>
    </row>
    <row r="12929" spans="1:19" x14ac:dyDescent="0.3">
      <c r="A12929" t="s">
        <v>753</v>
      </c>
      <c r="B12929" t="s">
        <v>748</v>
      </c>
      <c r="C12929" t="s">
        <v>749</v>
      </c>
      <c r="D12929" t="s">
        <v>750</v>
      </c>
      <c r="E12929">
        <v>5</v>
      </c>
      <c r="F12929" t="s">
        <v>100</v>
      </c>
      <c r="G12929" s="37">
        <v>35.28</v>
      </c>
      <c r="H12929">
        <v>0.01</v>
      </c>
      <c r="I12929">
        <v>35.28</v>
      </c>
      <c r="J12929">
        <v>0</v>
      </c>
      <c r="K12929">
        <v>35.28</v>
      </c>
      <c r="L12929">
        <v>0.02</v>
      </c>
      <c r="M12929" t="s">
        <v>751</v>
      </c>
      <c r="N12929" s="37">
        <v>0</v>
      </c>
      <c r="O12929">
        <v>176.4</v>
      </c>
      <c r="P12929" t="s">
        <v>766</v>
      </c>
      <c r="Q12929" t="s">
        <v>766</v>
      </c>
      <c r="R12929" t="s">
        <v>766</v>
      </c>
      <c r="S12929" t="s">
        <v>758</v>
      </c>
    </row>
    <row r="12930" spans="1:19" x14ac:dyDescent="0.3">
      <c r="A12930" t="s">
        <v>753</v>
      </c>
      <c r="B12930" t="s">
        <v>748</v>
      </c>
      <c r="C12930" t="s">
        <v>749</v>
      </c>
      <c r="D12930" t="s">
        <v>750</v>
      </c>
      <c r="E12930">
        <v>5</v>
      </c>
      <c r="F12930" t="s">
        <v>29</v>
      </c>
      <c r="G12930" s="37">
        <v>728220.59</v>
      </c>
      <c r="H12930" t="s">
        <v>751</v>
      </c>
      <c r="I12930">
        <v>728220.59</v>
      </c>
      <c r="J12930" t="s">
        <v>751</v>
      </c>
      <c r="K12930">
        <v>728220.59</v>
      </c>
      <c r="L12930">
        <v>28.02</v>
      </c>
      <c r="M12930" t="s">
        <v>751</v>
      </c>
      <c r="N12930" s="37">
        <v>0</v>
      </c>
      <c r="O12930">
        <v>3641102.95</v>
      </c>
      <c r="P12930" t="s">
        <v>766</v>
      </c>
      <c r="Q12930" t="s">
        <v>766</v>
      </c>
      <c r="R12930" t="s">
        <v>768</v>
      </c>
      <c r="S12930" t="s">
        <v>758</v>
      </c>
    </row>
    <row r="12931" spans="1:19" x14ac:dyDescent="0.3">
      <c r="A12931" t="s">
        <v>753</v>
      </c>
      <c r="B12931" t="s">
        <v>748</v>
      </c>
      <c r="C12931" t="s">
        <v>749</v>
      </c>
      <c r="D12931" t="s">
        <v>750</v>
      </c>
      <c r="E12931">
        <v>0</v>
      </c>
      <c r="F12931" t="s">
        <v>91</v>
      </c>
      <c r="G12931" s="37">
        <v>165248.97</v>
      </c>
      <c r="H12931">
        <v>86.81</v>
      </c>
      <c r="I12931">
        <v>165248.97</v>
      </c>
      <c r="J12931">
        <v>17.57</v>
      </c>
      <c r="K12931">
        <v>165248.97</v>
      </c>
      <c r="L12931">
        <v>139.22</v>
      </c>
      <c r="M12931" t="s">
        <v>751</v>
      </c>
      <c r="N12931" s="37">
        <v>0</v>
      </c>
      <c r="O12931" t="s">
        <v>751</v>
      </c>
      <c r="P12931" t="s">
        <v>766</v>
      </c>
      <c r="Q12931" t="s">
        <v>766</v>
      </c>
      <c r="R12931" t="s">
        <v>766</v>
      </c>
      <c r="S12931" t="s">
        <v>758</v>
      </c>
    </row>
    <row r="12932" spans="1:19" x14ac:dyDescent="0.3">
      <c r="A12932" t="s">
        <v>753</v>
      </c>
      <c r="B12932" t="s">
        <v>748</v>
      </c>
      <c r="C12932" t="s">
        <v>749</v>
      </c>
      <c r="D12932" t="s">
        <v>750</v>
      </c>
      <c r="E12932">
        <v>10</v>
      </c>
      <c r="F12932" t="s">
        <v>397</v>
      </c>
      <c r="G12932" s="37">
        <v>291810.5</v>
      </c>
      <c r="H12932">
        <v>0.37</v>
      </c>
      <c r="I12932">
        <v>291810.5</v>
      </c>
      <c r="J12932">
        <v>0.77</v>
      </c>
      <c r="K12932">
        <v>291810.5</v>
      </c>
      <c r="L12932">
        <v>18.29</v>
      </c>
      <c r="M12932" t="s">
        <v>751</v>
      </c>
      <c r="N12932" s="37">
        <v>0</v>
      </c>
      <c r="O12932">
        <v>2918105</v>
      </c>
      <c r="P12932" t="s">
        <v>766</v>
      </c>
      <c r="Q12932" t="s">
        <v>766</v>
      </c>
      <c r="R12932" t="s">
        <v>768</v>
      </c>
      <c r="S12932" t="s">
        <v>758</v>
      </c>
    </row>
    <row r="12933" spans="1:19" x14ac:dyDescent="0.3">
      <c r="A12933" t="s">
        <v>747</v>
      </c>
      <c r="B12933" t="s">
        <v>748</v>
      </c>
      <c r="C12933" t="s">
        <v>749</v>
      </c>
      <c r="D12933" t="s">
        <v>750</v>
      </c>
      <c r="E12933">
        <v>10</v>
      </c>
      <c r="F12933" t="s">
        <v>233</v>
      </c>
      <c r="G12933" s="37">
        <v>44622.44</v>
      </c>
      <c r="H12933">
        <v>2.99</v>
      </c>
      <c r="I12933">
        <v>44622.44</v>
      </c>
      <c r="J12933">
        <v>16.079999999999998</v>
      </c>
      <c r="K12933">
        <v>44622.44</v>
      </c>
      <c r="L12933">
        <v>10.35</v>
      </c>
      <c r="M12933" t="s">
        <v>751</v>
      </c>
      <c r="N12933" s="37">
        <v>0</v>
      </c>
      <c r="O12933">
        <v>446224.4</v>
      </c>
      <c r="P12933" t="s">
        <v>766</v>
      </c>
      <c r="Q12933" t="s">
        <v>766</v>
      </c>
      <c r="R12933" t="s">
        <v>768</v>
      </c>
      <c r="S12933" t="s">
        <v>758</v>
      </c>
    </row>
    <row r="12934" spans="1:19" x14ac:dyDescent="0.3">
      <c r="A12934" t="s">
        <v>747</v>
      </c>
      <c r="B12934" t="s">
        <v>748</v>
      </c>
      <c r="C12934" t="s">
        <v>749</v>
      </c>
      <c r="D12934" t="s">
        <v>750</v>
      </c>
      <c r="E12934">
        <v>0</v>
      </c>
      <c r="F12934" t="s">
        <v>480</v>
      </c>
      <c r="G12934" s="37">
        <v>197202.87</v>
      </c>
      <c r="H12934">
        <v>8.9700000000000006</v>
      </c>
      <c r="I12934">
        <v>197202.87</v>
      </c>
      <c r="J12934">
        <v>8.1199999999999992</v>
      </c>
      <c r="K12934">
        <v>197202.87</v>
      </c>
      <c r="L12934">
        <v>41.93</v>
      </c>
      <c r="M12934" t="s">
        <v>751</v>
      </c>
      <c r="N12934" s="37">
        <v>0</v>
      </c>
      <c r="O12934" t="s">
        <v>751</v>
      </c>
      <c r="P12934" t="s">
        <v>766</v>
      </c>
      <c r="Q12934" t="s">
        <v>766</v>
      </c>
      <c r="R12934" t="s">
        <v>766</v>
      </c>
      <c r="S12934" t="s">
        <v>758</v>
      </c>
    </row>
    <row r="12935" spans="1:19" x14ac:dyDescent="0.3">
      <c r="A12935" t="s">
        <v>753</v>
      </c>
      <c r="B12935" t="s">
        <v>748</v>
      </c>
      <c r="C12935" t="s">
        <v>749</v>
      </c>
      <c r="D12935" t="s">
        <v>750</v>
      </c>
      <c r="E12935">
        <v>1</v>
      </c>
      <c r="F12935" t="s">
        <v>249</v>
      </c>
      <c r="G12935" s="37">
        <v>24876.97</v>
      </c>
      <c r="H12935">
        <v>3837.26</v>
      </c>
      <c r="I12935">
        <v>24876.97</v>
      </c>
      <c r="J12935">
        <v>0.32</v>
      </c>
      <c r="K12935">
        <v>24876.97</v>
      </c>
      <c r="L12935">
        <v>17.82</v>
      </c>
      <c r="M12935" t="s">
        <v>751</v>
      </c>
      <c r="N12935" s="37">
        <v>0</v>
      </c>
      <c r="O12935">
        <v>24876.97</v>
      </c>
      <c r="P12935" t="s">
        <v>766</v>
      </c>
      <c r="Q12935" t="s">
        <v>768</v>
      </c>
      <c r="R12935" t="s">
        <v>768</v>
      </c>
      <c r="S12935" t="s">
        <v>758</v>
      </c>
    </row>
    <row r="12936" spans="1:19" x14ac:dyDescent="0.3">
      <c r="A12936" t="s">
        <v>747</v>
      </c>
      <c r="B12936" t="s">
        <v>748</v>
      </c>
      <c r="C12936" t="s">
        <v>754</v>
      </c>
      <c r="D12936" t="s">
        <v>750</v>
      </c>
      <c r="E12936">
        <v>0</v>
      </c>
      <c r="F12936" t="s">
        <v>345</v>
      </c>
      <c r="G12936" s="37">
        <v>-142.65</v>
      </c>
      <c r="H12936" t="s">
        <v>751</v>
      </c>
      <c r="I12936">
        <v>-142.65</v>
      </c>
      <c r="J12936" t="s">
        <v>751</v>
      </c>
      <c r="K12936">
        <v>-142.65</v>
      </c>
      <c r="L12936" t="s">
        <v>751</v>
      </c>
      <c r="M12936" t="s">
        <v>751</v>
      </c>
      <c r="N12936" s="37">
        <v>0</v>
      </c>
      <c r="O12936" t="s">
        <v>751</v>
      </c>
      <c r="P12936" t="s">
        <v>751</v>
      </c>
      <c r="Q12936" t="s">
        <v>751</v>
      </c>
      <c r="R12936" t="s">
        <v>751</v>
      </c>
      <c r="S12936" t="s">
        <v>758</v>
      </c>
    </row>
    <row r="12937" spans="1:19" x14ac:dyDescent="0.3">
      <c r="A12937" t="s">
        <v>747</v>
      </c>
      <c r="B12937" t="s">
        <v>748</v>
      </c>
      <c r="C12937" t="s">
        <v>749</v>
      </c>
      <c r="D12937" t="s">
        <v>750</v>
      </c>
      <c r="E12937">
        <v>5</v>
      </c>
      <c r="F12937" t="s">
        <v>82</v>
      </c>
      <c r="G12937" s="37">
        <v>92119.01</v>
      </c>
      <c r="H12937">
        <v>3525.99</v>
      </c>
      <c r="I12937">
        <v>92119.01</v>
      </c>
      <c r="J12937">
        <v>4.74</v>
      </c>
      <c r="K12937">
        <v>92119.01</v>
      </c>
      <c r="L12937">
        <v>65.17</v>
      </c>
      <c r="M12937" t="s">
        <v>751</v>
      </c>
      <c r="N12937" s="37">
        <v>0</v>
      </c>
      <c r="O12937">
        <v>460595.05</v>
      </c>
      <c r="P12937" t="s">
        <v>766</v>
      </c>
      <c r="Q12937" t="s">
        <v>768</v>
      </c>
      <c r="R12937" t="s">
        <v>768</v>
      </c>
      <c r="S12937" t="s">
        <v>758</v>
      </c>
    </row>
    <row r="12938" spans="1:19" x14ac:dyDescent="0.3">
      <c r="A12938" t="s">
        <v>753</v>
      </c>
      <c r="B12938" t="s">
        <v>748</v>
      </c>
      <c r="C12938" t="s">
        <v>754</v>
      </c>
      <c r="D12938" t="s">
        <v>750</v>
      </c>
      <c r="E12938">
        <v>2</v>
      </c>
      <c r="F12938" t="s">
        <v>525</v>
      </c>
      <c r="G12938" s="37">
        <v>-16941.79</v>
      </c>
      <c r="H12938" t="s">
        <v>751</v>
      </c>
      <c r="I12938">
        <v>-16941.79</v>
      </c>
      <c r="J12938" t="s">
        <v>751</v>
      </c>
      <c r="K12938">
        <v>-16941.79</v>
      </c>
      <c r="L12938" t="s">
        <v>751</v>
      </c>
      <c r="M12938" t="s">
        <v>751</v>
      </c>
      <c r="N12938" s="37">
        <v>0</v>
      </c>
      <c r="O12938" t="s">
        <v>751</v>
      </c>
      <c r="P12938" t="s">
        <v>751</v>
      </c>
      <c r="Q12938" t="s">
        <v>751</v>
      </c>
      <c r="R12938" t="s">
        <v>751</v>
      </c>
      <c r="S12938" t="s">
        <v>758</v>
      </c>
    </row>
    <row r="12939" spans="1:19" x14ac:dyDescent="0.3">
      <c r="A12939" t="s">
        <v>753</v>
      </c>
      <c r="B12939" t="s">
        <v>748</v>
      </c>
      <c r="C12939" t="s">
        <v>754</v>
      </c>
      <c r="D12939" t="s">
        <v>750</v>
      </c>
      <c r="E12939">
        <v>5</v>
      </c>
      <c r="F12939" t="s">
        <v>134</v>
      </c>
      <c r="G12939" s="37">
        <v>-17604.310000000001</v>
      </c>
      <c r="H12939" t="s">
        <v>751</v>
      </c>
      <c r="I12939">
        <v>-17604.310000000001</v>
      </c>
      <c r="J12939" t="s">
        <v>751</v>
      </c>
      <c r="K12939">
        <v>-17604.310000000001</v>
      </c>
      <c r="L12939" t="s">
        <v>751</v>
      </c>
      <c r="M12939" t="s">
        <v>751</v>
      </c>
      <c r="N12939" s="37">
        <v>0</v>
      </c>
      <c r="O12939" t="s">
        <v>751</v>
      </c>
      <c r="P12939" t="s">
        <v>751</v>
      </c>
      <c r="Q12939" t="s">
        <v>751</v>
      </c>
      <c r="R12939" t="s">
        <v>751</v>
      </c>
      <c r="S12939" t="s">
        <v>758</v>
      </c>
    </row>
    <row r="12940" spans="1:19" x14ac:dyDescent="0.3">
      <c r="A12940" t="s">
        <v>753</v>
      </c>
      <c r="B12940" t="s">
        <v>748</v>
      </c>
      <c r="C12940" t="s">
        <v>754</v>
      </c>
      <c r="D12940" t="s">
        <v>750</v>
      </c>
      <c r="E12940">
        <v>4</v>
      </c>
      <c r="F12940" t="s">
        <v>413</v>
      </c>
      <c r="G12940" s="37">
        <v>-721.67</v>
      </c>
      <c r="H12940" t="s">
        <v>751</v>
      </c>
      <c r="I12940">
        <v>-721.67</v>
      </c>
      <c r="J12940" t="s">
        <v>751</v>
      </c>
      <c r="K12940">
        <v>-721.67</v>
      </c>
      <c r="L12940" t="s">
        <v>751</v>
      </c>
      <c r="M12940" t="s">
        <v>751</v>
      </c>
      <c r="N12940" s="37">
        <v>0</v>
      </c>
      <c r="O12940" t="s">
        <v>751</v>
      </c>
      <c r="P12940" t="s">
        <v>751</v>
      </c>
      <c r="Q12940" t="s">
        <v>751</v>
      </c>
      <c r="R12940" t="s">
        <v>751</v>
      </c>
      <c r="S12940" t="s">
        <v>758</v>
      </c>
    </row>
    <row r="12941" spans="1:19" x14ac:dyDescent="0.3">
      <c r="A12941" t="s">
        <v>753</v>
      </c>
      <c r="B12941" t="s">
        <v>748</v>
      </c>
      <c r="C12941" t="s">
        <v>749</v>
      </c>
      <c r="D12941" t="s">
        <v>750</v>
      </c>
      <c r="E12941">
        <v>2</v>
      </c>
      <c r="F12941" t="s">
        <v>279</v>
      </c>
      <c r="G12941" s="37">
        <v>17844.75</v>
      </c>
      <c r="H12941">
        <v>9.7100000000000009</v>
      </c>
      <c r="I12941">
        <v>17844.75</v>
      </c>
      <c r="J12941">
        <v>0.74</v>
      </c>
      <c r="K12941">
        <v>17844.75</v>
      </c>
      <c r="L12941">
        <v>3.92</v>
      </c>
      <c r="M12941" t="s">
        <v>751</v>
      </c>
      <c r="N12941" s="37">
        <v>0</v>
      </c>
      <c r="O12941">
        <v>35689.5</v>
      </c>
      <c r="P12941" t="s">
        <v>766</v>
      </c>
      <c r="Q12941" t="s">
        <v>766</v>
      </c>
      <c r="R12941" t="s">
        <v>766</v>
      </c>
      <c r="S12941" t="s">
        <v>758</v>
      </c>
    </row>
    <row r="12942" spans="1:19" x14ac:dyDescent="0.3">
      <c r="A12942" t="s">
        <v>747</v>
      </c>
      <c r="B12942" t="s">
        <v>748</v>
      </c>
      <c r="C12942" t="s">
        <v>749</v>
      </c>
      <c r="D12942" t="s">
        <v>750</v>
      </c>
      <c r="E12942">
        <v>6</v>
      </c>
      <c r="F12942" t="s">
        <v>164</v>
      </c>
      <c r="G12942" s="37">
        <v>1179956.6399999999</v>
      </c>
      <c r="H12942" t="s">
        <v>751</v>
      </c>
      <c r="I12942">
        <v>1179956.6399999999</v>
      </c>
      <c r="J12942" t="s">
        <v>751</v>
      </c>
      <c r="K12942">
        <v>1179956.6399999999</v>
      </c>
      <c r="L12942">
        <v>12.9</v>
      </c>
      <c r="M12942" t="s">
        <v>751</v>
      </c>
      <c r="N12942" s="37">
        <v>0</v>
      </c>
      <c r="O12942">
        <v>7079739.8399999999</v>
      </c>
      <c r="P12942" t="s">
        <v>766</v>
      </c>
      <c r="Q12942" t="s">
        <v>766</v>
      </c>
      <c r="R12942" t="s">
        <v>768</v>
      </c>
      <c r="S12942" t="s">
        <v>758</v>
      </c>
    </row>
    <row r="12943" spans="1:19" x14ac:dyDescent="0.3">
      <c r="A12943" t="s">
        <v>747</v>
      </c>
      <c r="B12943" t="s">
        <v>748</v>
      </c>
      <c r="C12943" t="s">
        <v>749</v>
      </c>
      <c r="D12943" t="s">
        <v>750</v>
      </c>
      <c r="E12943">
        <v>2</v>
      </c>
      <c r="F12943" t="s">
        <v>43</v>
      </c>
      <c r="G12943" s="37">
        <v>3284927.98</v>
      </c>
      <c r="H12943">
        <v>373.33</v>
      </c>
      <c r="I12943">
        <v>3284927.98</v>
      </c>
      <c r="J12943">
        <v>135.84</v>
      </c>
      <c r="K12943">
        <v>3284927.98</v>
      </c>
      <c r="L12943">
        <v>1304.8399999999999</v>
      </c>
      <c r="M12943" t="s">
        <v>751</v>
      </c>
      <c r="N12943" s="37">
        <v>100.28</v>
      </c>
      <c r="O12943">
        <v>6569855.96</v>
      </c>
      <c r="P12943" t="s">
        <v>766</v>
      </c>
      <c r="Q12943" t="s">
        <v>766</v>
      </c>
      <c r="R12943" t="s">
        <v>766</v>
      </c>
      <c r="S12943" t="s">
        <v>758</v>
      </c>
    </row>
    <row r="12944" spans="1:19" x14ac:dyDescent="0.3">
      <c r="A12944" t="s">
        <v>753</v>
      </c>
      <c r="B12944" t="s">
        <v>748</v>
      </c>
      <c r="C12944" t="s">
        <v>749</v>
      </c>
      <c r="D12944" t="s">
        <v>750</v>
      </c>
      <c r="E12944">
        <v>1</v>
      </c>
      <c r="F12944" t="s">
        <v>146</v>
      </c>
      <c r="G12944" s="37">
        <v>407509.26</v>
      </c>
      <c r="H12944">
        <v>25.12</v>
      </c>
      <c r="I12944">
        <v>407509.26</v>
      </c>
      <c r="J12944">
        <v>11.93</v>
      </c>
      <c r="K12944">
        <v>407509.26</v>
      </c>
      <c r="L12944">
        <v>114.29</v>
      </c>
      <c r="M12944" t="s">
        <v>751</v>
      </c>
      <c r="N12944" s="37">
        <v>0</v>
      </c>
      <c r="O12944">
        <v>407509.26</v>
      </c>
      <c r="P12944" t="s">
        <v>766</v>
      </c>
      <c r="Q12944" t="s">
        <v>766</v>
      </c>
      <c r="R12944" t="s">
        <v>766</v>
      </c>
      <c r="S12944" t="s">
        <v>758</v>
      </c>
    </row>
    <row r="12945" spans="1:19" x14ac:dyDescent="0.3">
      <c r="A12945" t="s">
        <v>747</v>
      </c>
      <c r="B12945" t="s">
        <v>748</v>
      </c>
      <c r="C12945" t="s">
        <v>749</v>
      </c>
      <c r="D12945" t="s">
        <v>750</v>
      </c>
      <c r="E12945">
        <v>4</v>
      </c>
      <c r="F12945" t="s">
        <v>377</v>
      </c>
      <c r="G12945" s="37">
        <v>84741.84</v>
      </c>
      <c r="H12945">
        <v>14.8</v>
      </c>
      <c r="I12945">
        <v>84741.84</v>
      </c>
      <c r="J12945">
        <v>2210.63</v>
      </c>
      <c r="K12945">
        <v>84741.84</v>
      </c>
      <c r="L12945">
        <v>67.319999999999993</v>
      </c>
      <c r="M12945" t="s">
        <v>751</v>
      </c>
      <c r="N12945" s="37">
        <v>27318.66</v>
      </c>
      <c r="O12945">
        <v>338967.36</v>
      </c>
      <c r="P12945" t="s">
        <v>768</v>
      </c>
      <c r="Q12945" t="s">
        <v>766</v>
      </c>
      <c r="R12945" t="s">
        <v>768</v>
      </c>
      <c r="S12945" t="s">
        <v>758</v>
      </c>
    </row>
    <row r="12946" spans="1:19" x14ac:dyDescent="0.3">
      <c r="A12946" t="s">
        <v>747</v>
      </c>
      <c r="B12946" t="s">
        <v>748</v>
      </c>
      <c r="C12946" t="s">
        <v>749</v>
      </c>
      <c r="D12946" t="s">
        <v>750</v>
      </c>
      <c r="E12946">
        <v>3</v>
      </c>
      <c r="F12946" t="s">
        <v>153</v>
      </c>
      <c r="G12946" s="37">
        <v>119258.11</v>
      </c>
      <c r="H12946">
        <v>1368.09</v>
      </c>
      <c r="I12946">
        <v>119258.11</v>
      </c>
      <c r="J12946">
        <v>1422.54</v>
      </c>
      <c r="K12946">
        <v>119258.11</v>
      </c>
      <c r="L12946">
        <v>0.01</v>
      </c>
      <c r="M12946" t="s">
        <v>751</v>
      </c>
      <c r="N12946" s="37">
        <v>119258.11</v>
      </c>
      <c r="O12946">
        <v>357774.33</v>
      </c>
      <c r="P12946" t="s">
        <v>766</v>
      </c>
      <c r="Q12946" t="s">
        <v>766</v>
      </c>
      <c r="R12946" t="s">
        <v>768</v>
      </c>
      <c r="S12946" t="s">
        <v>758</v>
      </c>
    </row>
    <row r="12947" spans="1:19" x14ac:dyDescent="0.3">
      <c r="A12947" t="s">
        <v>753</v>
      </c>
      <c r="B12947" t="s">
        <v>748</v>
      </c>
      <c r="C12947" t="s">
        <v>754</v>
      </c>
      <c r="D12947" t="s">
        <v>750</v>
      </c>
      <c r="E12947">
        <v>1</v>
      </c>
      <c r="F12947" t="s">
        <v>494</v>
      </c>
      <c r="G12947" s="37">
        <v>-3942.45</v>
      </c>
      <c r="H12947" t="s">
        <v>751</v>
      </c>
      <c r="I12947">
        <v>-3942.45</v>
      </c>
      <c r="J12947" t="s">
        <v>751</v>
      </c>
      <c r="K12947">
        <v>-3942.45</v>
      </c>
      <c r="L12947" t="s">
        <v>751</v>
      </c>
      <c r="M12947" t="s">
        <v>751</v>
      </c>
      <c r="N12947" s="37">
        <v>0</v>
      </c>
      <c r="O12947" t="s">
        <v>751</v>
      </c>
      <c r="P12947" t="s">
        <v>751</v>
      </c>
      <c r="Q12947" t="s">
        <v>751</v>
      </c>
      <c r="R12947" t="s">
        <v>751</v>
      </c>
      <c r="S12947" t="s">
        <v>758</v>
      </c>
    </row>
    <row r="12948" spans="1:19" x14ac:dyDescent="0.3">
      <c r="A12948" t="s">
        <v>753</v>
      </c>
      <c r="B12948" t="s">
        <v>748</v>
      </c>
      <c r="C12948" t="s">
        <v>749</v>
      </c>
      <c r="D12948" t="s">
        <v>750</v>
      </c>
      <c r="E12948">
        <v>9</v>
      </c>
      <c r="F12948" t="s">
        <v>183</v>
      </c>
      <c r="G12948" s="37">
        <v>753354.7</v>
      </c>
      <c r="H12948" t="s">
        <v>751</v>
      </c>
      <c r="I12948">
        <v>753354.7</v>
      </c>
      <c r="J12948" t="s">
        <v>751</v>
      </c>
      <c r="K12948">
        <v>753354.7</v>
      </c>
      <c r="L12948">
        <v>79.239999999999995</v>
      </c>
      <c r="M12948" t="s">
        <v>751</v>
      </c>
      <c r="N12948" s="37">
        <v>0</v>
      </c>
      <c r="O12948">
        <v>6780192.2999999998</v>
      </c>
      <c r="P12948" t="s">
        <v>766</v>
      </c>
      <c r="Q12948" t="s">
        <v>766</v>
      </c>
      <c r="R12948" t="s">
        <v>768</v>
      </c>
      <c r="S12948" t="s">
        <v>758</v>
      </c>
    </row>
    <row r="12949" spans="1:19" x14ac:dyDescent="0.3">
      <c r="A12949" t="s">
        <v>752</v>
      </c>
      <c r="B12949" t="s">
        <v>748</v>
      </c>
      <c r="C12949" t="s">
        <v>749</v>
      </c>
      <c r="D12949" t="s">
        <v>750</v>
      </c>
      <c r="E12949">
        <v>4</v>
      </c>
      <c r="F12949" t="s">
        <v>535</v>
      </c>
      <c r="G12949" s="37">
        <v>52728.06</v>
      </c>
      <c r="H12949">
        <v>2.4500000000000002</v>
      </c>
      <c r="I12949">
        <v>52728.06</v>
      </c>
      <c r="J12949">
        <v>0.41</v>
      </c>
      <c r="K12949">
        <v>52728.06</v>
      </c>
      <c r="L12949">
        <v>4.4800000000000004</v>
      </c>
      <c r="M12949" t="s">
        <v>751</v>
      </c>
      <c r="N12949" s="37">
        <v>0</v>
      </c>
      <c r="O12949">
        <v>210912.24</v>
      </c>
      <c r="P12949" t="s">
        <v>766</v>
      </c>
      <c r="Q12949" t="s">
        <v>766</v>
      </c>
      <c r="R12949" t="s">
        <v>766</v>
      </c>
      <c r="S12949" t="s">
        <v>758</v>
      </c>
    </row>
    <row r="12950" spans="1:19" x14ac:dyDescent="0.3">
      <c r="A12950" t="s">
        <v>747</v>
      </c>
      <c r="B12950" t="s">
        <v>748</v>
      </c>
      <c r="C12950" t="s">
        <v>749</v>
      </c>
      <c r="D12950" t="s">
        <v>750</v>
      </c>
      <c r="E12950">
        <v>1</v>
      </c>
      <c r="F12950" t="s">
        <v>101</v>
      </c>
      <c r="G12950" s="37">
        <v>4994.3999999999996</v>
      </c>
      <c r="H12950">
        <v>0</v>
      </c>
      <c r="I12950">
        <v>4994.3999999999996</v>
      </c>
      <c r="J12950">
        <v>0</v>
      </c>
      <c r="K12950">
        <v>4994.3999999999996</v>
      </c>
      <c r="L12950">
        <v>0</v>
      </c>
      <c r="M12950" t="s">
        <v>751</v>
      </c>
      <c r="N12950" s="37">
        <v>0</v>
      </c>
      <c r="O12950">
        <v>4994.3999999999996</v>
      </c>
      <c r="P12950" t="s">
        <v>768</v>
      </c>
      <c r="Q12950" t="s">
        <v>768</v>
      </c>
      <c r="R12950" t="s">
        <v>768</v>
      </c>
      <c r="S12950" t="s">
        <v>758</v>
      </c>
    </row>
    <row r="12951" spans="1:19" x14ac:dyDescent="0.3">
      <c r="A12951" t="s">
        <v>753</v>
      </c>
      <c r="B12951" t="s">
        <v>748</v>
      </c>
      <c r="C12951" t="s">
        <v>749</v>
      </c>
      <c r="D12951" t="s">
        <v>750</v>
      </c>
      <c r="E12951">
        <v>4</v>
      </c>
      <c r="F12951" t="s">
        <v>538</v>
      </c>
      <c r="G12951" s="37">
        <v>98359.18</v>
      </c>
      <c r="H12951">
        <v>8.2100000000000009</v>
      </c>
      <c r="I12951">
        <v>98359.18</v>
      </c>
      <c r="J12951">
        <v>1778.77</v>
      </c>
      <c r="K12951">
        <v>98359.18</v>
      </c>
      <c r="L12951">
        <v>37.33</v>
      </c>
      <c r="M12951" t="s">
        <v>751</v>
      </c>
      <c r="N12951" s="37">
        <v>0</v>
      </c>
      <c r="O12951">
        <v>393436.72</v>
      </c>
      <c r="P12951" t="s">
        <v>768</v>
      </c>
      <c r="Q12951" t="s">
        <v>766</v>
      </c>
      <c r="R12951" t="s">
        <v>768</v>
      </c>
      <c r="S12951" t="s">
        <v>758</v>
      </c>
    </row>
    <row r="12952" spans="1:19" x14ac:dyDescent="0.3">
      <c r="A12952" t="s">
        <v>752</v>
      </c>
      <c r="B12952" t="s">
        <v>748</v>
      </c>
      <c r="C12952" t="s">
        <v>754</v>
      </c>
      <c r="D12952" t="s">
        <v>750</v>
      </c>
      <c r="E12952">
        <v>-1</v>
      </c>
      <c r="F12952" t="s">
        <v>350</v>
      </c>
      <c r="G12952" s="37">
        <v>-20439.05</v>
      </c>
      <c r="H12952" t="s">
        <v>751</v>
      </c>
      <c r="I12952">
        <v>-20439.05</v>
      </c>
      <c r="J12952" t="s">
        <v>751</v>
      </c>
      <c r="K12952">
        <v>-20439.05</v>
      </c>
      <c r="L12952" t="s">
        <v>751</v>
      </c>
      <c r="M12952" t="s">
        <v>751</v>
      </c>
      <c r="N12952" s="37">
        <v>0</v>
      </c>
      <c r="O12952" t="s">
        <v>751</v>
      </c>
      <c r="P12952" t="s">
        <v>751</v>
      </c>
      <c r="Q12952" t="s">
        <v>751</v>
      </c>
      <c r="R12952" t="s">
        <v>751</v>
      </c>
      <c r="S12952" t="s">
        <v>758</v>
      </c>
    </row>
    <row r="12953" spans="1:19" x14ac:dyDescent="0.3">
      <c r="A12953" t="s">
        <v>747</v>
      </c>
      <c r="B12953" t="s">
        <v>748</v>
      </c>
      <c r="C12953" t="s">
        <v>749</v>
      </c>
      <c r="D12953" t="s">
        <v>750</v>
      </c>
      <c r="E12953">
        <v>4</v>
      </c>
      <c r="F12953" t="s">
        <v>322</v>
      </c>
      <c r="G12953" s="37">
        <v>2275056.88</v>
      </c>
      <c r="H12953">
        <v>29.05</v>
      </c>
      <c r="I12953">
        <v>2275056.88</v>
      </c>
      <c r="J12953">
        <v>13.05</v>
      </c>
      <c r="K12953">
        <v>2275056.88</v>
      </c>
      <c r="L12953">
        <v>162.74</v>
      </c>
      <c r="M12953" t="s">
        <v>751</v>
      </c>
      <c r="N12953" s="37">
        <v>0</v>
      </c>
      <c r="O12953">
        <v>9100227.5199999996</v>
      </c>
      <c r="P12953" t="s">
        <v>766</v>
      </c>
      <c r="Q12953" t="s">
        <v>766</v>
      </c>
      <c r="R12953" t="s">
        <v>766</v>
      </c>
      <c r="S12953" t="s">
        <v>758</v>
      </c>
    </row>
    <row r="12954" spans="1:19" x14ac:dyDescent="0.3">
      <c r="A12954" t="s">
        <v>752</v>
      </c>
      <c r="B12954" t="s">
        <v>748</v>
      </c>
      <c r="C12954" t="s">
        <v>754</v>
      </c>
      <c r="D12954" t="s">
        <v>750</v>
      </c>
      <c r="E12954">
        <v>5</v>
      </c>
      <c r="F12954" t="s">
        <v>192</v>
      </c>
      <c r="G12954" s="37">
        <v>-49368.7</v>
      </c>
      <c r="H12954" t="s">
        <v>751</v>
      </c>
      <c r="I12954">
        <v>-49368.7</v>
      </c>
      <c r="J12954" t="s">
        <v>751</v>
      </c>
      <c r="K12954">
        <v>-49368.7</v>
      </c>
      <c r="L12954" t="s">
        <v>751</v>
      </c>
      <c r="M12954" t="s">
        <v>751</v>
      </c>
      <c r="N12954" s="37">
        <v>0</v>
      </c>
      <c r="O12954" t="s">
        <v>751</v>
      </c>
      <c r="P12954" t="s">
        <v>751</v>
      </c>
      <c r="Q12954" t="s">
        <v>751</v>
      </c>
      <c r="R12954" t="s">
        <v>751</v>
      </c>
      <c r="S12954" t="s">
        <v>758</v>
      </c>
    </row>
    <row r="12955" spans="1:19" x14ac:dyDescent="0.3">
      <c r="A12955" t="s">
        <v>753</v>
      </c>
      <c r="B12955" t="s">
        <v>748</v>
      </c>
      <c r="C12955" t="s">
        <v>754</v>
      </c>
      <c r="D12955" t="s">
        <v>750</v>
      </c>
      <c r="E12955">
        <v>0</v>
      </c>
      <c r="F12955" t="s">
        <v>295</v>
      </c>
      <c r="G12955" s="37">
        <v>-1004.38</v>
      </c>
      <c r="H12955" t="s">
        <v>751</v>
      </c>
      <c r="I12955">
        <v>-1004.38</v>
      </c>
      <c r="J12955" t="s">
        <v>751</v>
      </c>
      <c r="K12955">
        <v>-1004.38</v>
      </c>
      <c r="L12955" t="s">
        <v>751</v>
      </c>
      <c r="M12955" t="s">
        <v>751</v>
      </c>
      <c r="N12955" s="37">
        <v>0</v>
      </c>
      <c r="O12955" t="s">
        <v>751</v>
      </c>
      <c r="P12955" t="s">
        <v>751</v>
      </c>
      <c r="Q12955" t="s">
        <v>751</v>
      </c>
      <c r="R12955" t="s">
        <v>751</v>
      </c>
      <c r="S12955" t="s">
        <v>758</v>
      </c>
    </row>
    <row r="12956" spans="1:19" x14ac:dyDescent="0.3">
      <c r="A12956" t="s">
        <v>753</v>
      </c>
      <c r="B12956" t="s">
        <v>748</v>
      </c>
      <c r="C12956" t="s">
        <v>749</v>
      </c>
      <c r="D12956" t="s">
        <v>750</v>
      </c>
      <c r="E12956">
        <v>1</v>
      </c>
      <c r="F12956" t="s">
        <v>22</v>
      </c>
      <c r="G12956" s="37">
        <v>116043.85</v>
      </c>
      <c r="H12956">
        <v>3.25</v>
      </c>
      <c r="I12956">
        <v>116043.85</v>
      </c>
      <c r="J12956">
        <v>1.77</v>
      </c>
      <c r="K12956">
        <v>116043.85</v>
      </c>
      <c r="L12956">
        <v>28.94</v>
      </c>
      <c r="M12956" t="s">
        <v>751</v>
      </c>
      <c r="N12956" s="37">
        <v>0</v>
      </c>
      <c r="O12956">
        <v>116043.85</v>
      </c>
      <c r="P12956" t="s">
        <v>766</v>
      </c>
      <c r="Q12956" t="s">
        <v>766</v>
      </c>
      <c r="R12956" t="s">
        <v>766</v>
      </c>
      <c r="S12956" t="s">
        <v>758</v>
      </c>
    </row>
    <row r="12957" spans="1:19" x14ac:dyDescent="0.3">
      <c r="A12957" t="s">
        <v>747</v>
      </c>
      <c r="B12957" t="s">
        <v>748</v>
      </c>
      <c r="C12957" t="s">
        <v>749</v>
      </c>
      <c r="D12957" t="s">
        <v>750</v>
      </c>
      <c r="E12957">
        <v>17</v>
      </c>
      <c r="F12957" t="s">
        <v>134</v>
      </c>
      <c r="G12957" s="37">
        <v>315164.83</v>
      </c>
      <c r="H12957">
        <v>0.38</v>
      </c>
      <c r="I12957">
        <v>315164.83</v>
      </c>
      <c r="J12957">
        <v>0.79</v>
      </c>
      <c r="K12957">
        <v>315164.83</v>
      </c>
      <c r="L12957">
        <v>13.52</v>
      </c>
      <c r="M12957" t="s">
        <v>751</v>
      </c>
      <c r="N12957" s="37">
        <v>0</v>
      </c>
      <c r="O12957">
        <v>5357802.1100000003</v>
      </c>
      <c r="P12957" t="s">
        <v>766</v>
      </c>
      <c r="Q12957" t="s">
        <v>766</v>
      </c>
      <c r="R12957" t="s">
        <v>768</v>
      </c>
      <c r="S12957" t="s">
        <v>758</v>
      </c>
    </row>
    <row r="12958" spans="1:19" x14ac:dyDescent="0.3">
      <c r="A12958" t="s">
        <v>753</v>
      </c>
      <c r="B12958" t="s">
        <v>748</v>
      </c>
      <c r="C12958" t="s">
        <v>754</v>
      </c>
      <c r="D12958" t="s">
        <v>750</v>
      </c>
      <c r="E12958">
        <v>-1</v>
      </c>
      <c r="F12958" t="s">
        <v>449</v>
      </c>
      <c r="G12958" s="37">
        <v>-543.23</v>
      </c>
      <c r="H12958" t="s">
        <v>751</v>
      </c>
      <c r="I12958">
        <v>-543.23</v>
      </c>
      <c r="J12958" t="s">
        <v>751</v>
      </c>
      <c r="K12958">
        <v>-543.23</v>
      </c>
      <c r="L12958" t="s">
        <v>751</v>
      </c>
      <c r="M12958" t="s">
        <v>751</v>
      </c>
      <c r="N12958" s="37">
        <v>0</v>
      </c>
      <c r="O12958" t="s">
        <v>751</v>
      </c>
      <c r="P12958" t="s">
        <v>751</v>
      </c>
      <c r="Q12958" t="s">
        <v>751</v>
      </c>
      <c r="R12958" t="s">
        <v>751</v>
      </c>
      <c r="S12958" t="s">
        <v>758</v>
      </c>
    </row>
    <row r="12959" spans="1:19" x14ac:dyDescent="0.3">
      <c r="A12959" t="s">
        <v>747</v>
      </c>
      <c r="B12959" t="s">
        <v>748</v>
      </c>
      <c r="C12959" t="s">
        <v>754</v>
      </c>
      <c r="D12959" t="s">
        <v>750</v>
      </c>
      <c r="E12959">
        <v>1</v>
      </c>
      <c r="F12959" t="s">
        <v>499</v>
      </c>
      <c r="G12959" s="37">
        <v>-1717.07</v>
      </c>
      <c r="H12959" t="s">
        <v>751</v>
      </c>
      <c r="I12959">
        <v>-1717.07</v>
      </c>
      <c r="J12959" t="s">
        <v>751</v>
      </c>
      <c r="K12959">
        <v>-1717.07</v>
      </c>
      <c r="L12959" t="s">
        <v>751</v>
      </c>
      <c r="M12959" t="s">
        <v>751</v>
      </c>
      <c r="N12959" s="37">
        <v>0</v>
      </c>
      <c r="O12959" t="s">
        <v>751</v>
      </c>
      <c r="P12959" t="s">
        <v>751</v>
      </c>
      <c r="Q12959" t="s">
        <v>751</v>
      </c>
      <c r="R12959" t="s">
        <v>751</v>
      </c>
      <c r="S12959" t="s">
        <v>758</v>
      </c>
    </row>
    <row r="12960" spans="1:19" x14ac:dyDescent="0.3">
      <c r="A12960" t="s">
        <v>753</v>
      </c>
      <c r="B12960" t="s">
        <v>748</v>
      </c>
      <c r="C12960" t="s">
        <v>749</v>
      </c>
      <c r="D12960" t="s">
        <v>750</v>
      </c>
      <c r="E12960">
        <v>2</v>
      </c>
      <c r="F12960" t="s">
        <v>183</v>
      </c>
      <c r="G12960" s="37">
        <v>18054.41</v>
      </c>
      <c r="H12960">
        <v>2.2999999999999998</v>
      </c>
      <c r="I12960">
        <v>18054.41</v>
      </c>
      <c r="J12960">
        <v>325.95999999999998</v>
      </c>
      <c r="K12960">
        <v>18054.41</v>
      </c>
      <c r="L12960">
        <v>17.86</v>
      </c>
      <c r="M12960" t="s">
        <v>751</v>
      </c>
      <c r="N12960" s="37">
        <v>0</v>
      </c>
      <c r="O12960">
        <v>36108.82</v>
      </c>
      <c r="P12960" t="s">
        <v>768</v>
      </c>
      <c r="Q12960" t="s">
        <v>766</v>
      </c>
      <c r="R12960" t="s">
        <v>768</v>
      </c>
      <c r="S12960" t="s">
        <v>758</v>
      </c>
    </row>
    <row r="12961" spans="1:19" x14ac:dyDescent="0.3">
      <c r="A12961" t="s">
        <v>747</v>
      </c>
      <c r="B12961" t="s">
        <v>748</v>
      </c>
      <c r="C12961" t="s">
        <v>749</v>
      </c>
      <c r="D12961" t="s">
        <v>750</v>
      </c>
      <c r="E12961">
        <v>0</v>
      </c>
      <c r="F12961" t="s">
        <v>455</v>
      </c>
      <c r="G12961" s="37">
        <v>28919.95</v>
      </c>
      <c r="H12961">
        <v>57.52</v>
      </c>
      <c r="I12961">
        <v>28919.95</v>
      </c>
      <c r="J12961">
        <v>4.41</v>
      </c>
      <c r="K12961">
        <v>28919.95</v>
      </c>
      <c r="L12961">
        <v>23.24</v>
      </c>
      <c r="M12961" t="s">
        <v>751</v>
      </c>
      <c r="N12961" s="37">
        <v>0</v>
      </c>
      <c r="O12961" t="s">
        <v>751</v>
      </c>
      <c r="P12961" t="s">
        <v>766</v>
      </c>
      <c r="Q12961" t="s">
        <v>766</v>
      </c>
      <c r="R12961" t="s">
        <v>766</v>
      </c>
      <c r="S12961" t="s">
        <v>758</v>
      </c>
    </row>
    <row r="12962" spans="1:19" x14ac:dyDescent="0.3">
      <c r="A12962" t="s">
        <v>747</v>
      </c>
      <c r="B12962" t="s">
        <v>748</v>
      </c>
      <c r="C12962" t="s">
        <v>749</v>
      </c>
      <c r="D12962" t="s">
        <v>750</v>
      </c>
      <c r="E12962">
        <v>1</v>
      </c>
      <c r="F12962" t="s">
        <v>81</v>
      </c>
      <c r="G12962" s="37">
        <v>352740.95</v>
      </c>
      <c r="H12962">
        <v>26.31</v>
      </c>
      <c r="I12962">
        <v>352740.95</v>
      </c>
      <c r="J12962">
        <v>12.5</v>
      </c>
      <c r="K12962">
        <v>352740.95</v>
      </c>
      <c r="L12962">
        <v>119.69</v>
      </c>
      <c r="M12962" t="s">
        <v>751</v>
      </c>
      <c r="N12962" s="37">
        <v>10.3</v>
      </c>
      <c r="O12962">
        <v>352740.95</v>
      </c>
      <c r="P12962" t="s">
        <v>766</v>
      </c>
      <c r="Q12962" t="s">
        <v>766</v>
      </c>
      <c r="R12962" t="s">
        <v>766</v>
      </c>
      <c r="S12962" t="s">
        <v>758</v>
      </c>
    </row>
    <row r="12963" spans="1:19" x14ac:dyDescent="0.3">
      <c r="A12963" t="s">
        <v>753</v>
      </c>
      <c r="B12963" t="s">
        <v>748</v>
      </c>
      <c r="C12963" t="s">
        <v>749</v>
      </c>
      <c r="D12963" t="s">
        <v>750</v>
      </c>
      <c r="E12963">
        <v>0</v>
      </c>
      <c r="F12963" t="s">
        <v>522</v>
      </c>
      <c r="G12963" s="37">
        <v>5209.8100000000004</v>
      </c>
      <c r="H12963">
        <v>1.36</v>
      </c>
      <c r="I12963">
        <v>5209.8100000000004</v>
      </c>
      <c r="J12963">
        <v>0.28000000000000003</v>
      </c>
      <c r="K12963">
        <v>5209.8100000000004</v>
      </c>
      <c r="L12963">
        <v>2.1800000000000002</v>
      </c>
      <c r="M12963" t="s">
        <v>751</v>
      </c>
      <c r="N12963" s="37">
        <v>0</v>
      </c>
      <c r="O12963" t="s">
        <v>751</v>
      </c>
      <c r="P12963" t="s">
        <v>766</v>
      </c>
      <c r="Q12963" t="s">
        <v>766</v>
      </c>
      <c r="R12963" t="s">
        <v>766</v>
      </c>
      <c r="S12963" t="s">
        <v>758</v>
      </c>
    </row>
    <row r="12964" spans="1:19" x14ac:dyDescent="0.3">
      <c r="A12964" t="s">
        <v>747</v>
      </c>
      <c r="B12964" t="s">
        <v>748</v>
      </c>
      <c r="C12964" t="s">
        <v>749</v>
      </c>
      <c r="D12964" t="s">
        <v>750</v>
      </c>
      <c r="E12964">
        <v>2</v>
      </c>
      <c r="F12964" t="s">
        <v>29</v>
      </c>
      <c r="G12964" s="37">
        <v>12343.21</v>
      </c>
      <c r="H12964">
        <v>3.61</v>
      </c>
      <c r="I12964">
        <v>12343.21</v>
      </c>
      <c r="J12964">
        <v>251.3</v>
      </c>
      <c r="K12964">
        <v>12343.21</v>
      </c>
      <c r="L12964">
        <v>1.46</v>
      </c>
      <c r="M12964" t="s">
        <v>751</v>
      </c>
      <c r="N12964" s="37">
        <v>0</v>
      </c>
      <c r="O12964">
        <v>24686.42</v>
      </c>
      <c r="P12964" t="s">
        <v>768</v>
      </c>
      <c r="Q12964" t="s">
        <v>766</v>
      </c>
      <c r="R12964" t="s">
        <v>768</v>
      </c>
      <c r="S12964" t="s">
        <v>758</v>
      </c>
    </row>
    <row r="12965" spans="1:19" x14ac:dyDescent="0.3">
      <c r="A12965" t="s">
        <v>753</v>
      </c>
      <c r="B12965" t="s">
        <v>748</v>
      </c>
      <c r="C12965" t="s">
        <v>754</v>
      </c>
      <c r="D12965" t="s">
        <v>750</v>
      </c>
      <c r="E12965">
        <v>8</v>
      </c>
      <c r="F12965" t="s">
        <v>374</v>
      </c>
      <c r="G12965" s="37">
        <v>-10037.629999999999</v>
      </c>
      <c r="H12965" t="s">
        <v>751</v>
      </c>
      <c r="I12965">
        <v>-10037.629999999999</v>
      </c>
      <c r="J12965" t="s">
        <v>751</v>
      </c>
      <c r="K12965">
        <v>-10037.629999999999</v>
      </c>
      <c r="L12965" t="s">
        <v>751</v>
      </c>
      <c r="M12965" t="s">
        <v>751</v>
      </c>
      <c r="N12965" s="37">
        <v>0</v>
      </c>
      <c r="O12965" t="s">
        <v>751</v>
      </c>
      <c r="P12965" t="s">
        <v>751</v>
      </c>
      <c r="Q12965" t="s">
        <v>751</v>
      </c>
      <c r="R12965" t="s">
        <v>751</v>
      </c>
      <c r="S12965" t="s">
        <v>758</v>
      </c>
    </row>
    <row r="12966" spans="1:19" x14ac:dyDescent="0.3">
      <c r="A12966" t="s">
        <v>753</v>
      </c>
      <c r="B12966" t="s">
        <v>748</v>
      </c>
      <c r="C12966" t="s">
        <v>754</v>
      </c>
      <c r="D12966" t="s">
        <v>750</v>
      </c>
      <c r="E12966">
        <v>2</v>
      </c>
      <c r="F12966" t="s">
        <v>186</v>
      </c>
      <c r="G12966" s="37">
        <v>-121352.04</v>
      </c>
      <c r="H12966" t="s">
        <v>751</v>
      </c>
      <c r="I12966">
        <v>-121352.04</v>
      </c>
      <c r="J12966" t="s">
        <v>751</v>
      </c>
      <c r="K12966">
        <v>-121352.04</v>
      </c>
      <c r="L12966" t="s">
        <v>751</v>
      </c>
      <c r="M12966" t="s">
        <v>751</v>
      </c>
      <c r="N12966" s="37">
        <v>0</v>
      </c>
      <c r="O12966" t="s">
        <v>751</v>
      </c>
      <c r="P12966" t="s">
        <v>751</v>
      </c>
      <c r="Q12966" t="s">
        <v>751</v>
      </c>
      <c r="R12966" t="s">
        <v>751</v>
      </c>
      <c r="S12966" t="s">
        <v>758</v>
      </c>
    </row>
    <row r="12967" spans="1:19" x14ac:dyDescent="0.3">
      <c r="A12967" t="s">
        <v>747</v>
      </c>
      <c r="B12967" t="s">
        <v>748</v>
      </c>
      <c r="C12967" t="s">
        <v>749</v>
      </c>
      <c r="D12967" t="s">
        <v>750</v>
      </c>
      <c r="E12967">
        <v>1</v>
      </c>
      <c r="F12967" t="s">
        <v>449</v>
      </c>
      <c r="G12967" s="37">
        <v>778909.63</v>
      </c>
      <c r="H12967">
        <v>76.33</v>
      </c>
      <c r="I12967">
        <v>778909.63</v>
      </c>
      <c r="J12967">
        <v>18.059999999999999</v>
      </c>
      <c r="K12967">
        <v>778909.63</v>
      </c>
      <c r="L12967">
        <v>248.37</v>
      </c>
      <c r="M12967" t="s">
        <v>751</v>
      </c>
      <c r="N12967" s="37">
        <v>0</v>
      </c>
      <c r="O12967">
        <v>778909.63</v>
      </c>
      <c r="P12967" t="s">
        <v>766</v>
      </c>
      <c r="Q12967" t="s">
        <v>766</v>
      </c>
      <c r="R12967" t="s">
        <v>766</v>
      </c>
      <c r="S12967" t="s">
        <v>758</v>
      </c>
    </row>
    <row r="12968" spans="1:19" x14ac:dyDescent="0.3">
      <c r="A12968" t="s">
        <v>752</v>
      </c>
      <c r="B12968" t="s">
        <v>748</v>
      </c>
      <c r="C12968" t="s">
        <v>754</v>
      </c>
      <c r="D12968" t="s">
        <v>750</v>
      </c>
      <c r="E12968">
        <v>5</v>
      </c>
      <c r="F12968" t="s">
        <v>452</v>
      </c>
      <c r="G12968" s="37">
        <v>-13721.95</v>
      </c>
      <c r="H12968" t="s">
        <v>751</v>
      </c>
      <c r="I12968">
        <v>-13721.95</v>
      </c>
      <c r="J12968" t="s">
        <v>751</v>
      </c>
      <c r="K12968">
        <v>-13721.95</v>
      </c>
      <c r="L12968" t="s">
        <v>751</v>
      </c>
      <c r="M12968" t="s">
        <v>751</v>
      </c>
      <c r="N12968" s="37">
        <v>0</v>
      </c>
      <c r="O12968" t="s">
        <v>751</v>
      </c>
      <c r="P12968" t="s">
        <v>751</v>
      </c>
      <c r="Q12968" t="s">
        <v>751</v>
      </c>
      <c r="R12968" t="s">
        <v>751</v>
      </c>
      <c r="S12968" t="s">
        <v>758</v>
      </c>
    </row>
    <row r="12969" spans="1:19" x14ac:dyDescent="0.3">
      <c r="A12969" t="s">
        <v>752</v>
      </c>
      <c r="B12969" t="s">
        <v>748</v>
      </c>
      <c r="C12969" t="s">
        <v>749</v>
      </c>
      <c r="D12969" t="s">
        <v>750</v>
      </c>
      <c r="E12969">
        <v>12</v>
      </c>
      <c r="F12969" t="s">
        <v>541</v>
      </c>
      <c r="G12969" s="37">
        <v>6510.34</v>
      </c>
      <c r="H12969">
        <v>2.56</v>
      </c>
      <c r="I12969">
        <v>6510.34</v>
      </c>
      <c r="J12969">
        <v>1.22</v>
      </c>
      <c r="K12969">
        <v>6510.34</v>
      </c>
      <c r="L12969">
        <v>11.65</v>
      </c>
      <c r="M12969" t="s">
        <v>751</v>
      </c>
      <c r="N12969" s="37">
        <v>0</v>
      </c>
      <c r="O12969">
        <v>78124.08</v>
      </c>
      <c r="P12969" t="s">
        <v>768</v>
      </c>
      <c r="Q12969" t="s">
        <v>768</v>
      </c>
      <c r="R12969" t="s">
        <v>768</v>
      </c>
      <c r="S12969" t="s">
        <v>758</v>
      </c>
    </row>
    <row r="12970" spans="1:19" x14ac:dyDescent="0.3">
      <c r="A12970" t="s">
        <v>753</v>
      </c>
      <c r="B12970" t="s">
        <v>748</v>
      </c>
      <c r="C12970" t="s">
        <v>749</v>
      </c>
      <c r="D12970" t="s">
        <v>750</v>
      </c>
      <c r="E12970">
        <v>4</v>
      </c>
      <c r="F12970" t="s">
        <v>271</v>
      </c>
      <c r="G12970" s="37">
        <v>30796.81</v>
      </c>
      <c r="H12970">
        <v>48.71</v>
      </c>
      <c r="I12970">
        <v>30796.81</v>
      </c>
      <c r="J12970">
        <v>655.42</v>
      </c>
      <c r="K12970">
        <v>30796.81</v>
      </c>
      <c r="L12970">
        <v>221.57</v>
      </c>
      <c r="M12970" t="s">
        <v>751</v>
      </c>
      <c r="N12970" s="37">
        <v>0</v>
      </c>
      <c r="O12970">
        <v>123187.24</v>
      </c>
      <c r="P12970" t="s">
        <v>768</v>
      </c>
      <c r="Q12970" t="s">
        <v>766</v>
      </c>
      <c r="R12970" t="s">
        <v>768</v>
      </c>
      <c r="S12970" t="s">
        <v>758</v>
      </c>
    </row>
    <row r="12971" spans="1:19" x14ac:dyDescent="0.3">
      <c r="A12971" t="s">
        <v>747</v>
      </c>
      <c r="B12971" t="s">
        <v>748</v>
      </c>
      <c r="C12971" t="s">
        <v>749</v>
      </c>
      <c r="D12971" t="s">
        <v>750</v>
      </c>
      <c r="E12971">
        <v>1</v>
      </c>
      <c r="F12971" t="s">
        <v>363</v>
      </c>
      <c r="G12971" s="37">
        <v>37705.51</v>
      </c>
      <c r="H12971">
        <v>9.0399999999999991</v>
      </c>
      <c r="I12971">
        <v>37705.51</v>
      </c>
      <c r="J12971">
        <v>1.51</v>
      </c>
      <c r="K12971">
        <v>37705.51</v>
      </c>
      <c r="L12971">
        <v>16.53</v>
      </c>
      <c r="M12971" t="s">
        <v>751</v>
      </c>
      <c r="N12971" s="37">
        <v>0</v>
      </c>
      <c r="O12971">
        <v>37705.51</v>
      </c>
      <c r="P12971" t="s">
        <v>766</v>
      </c>
      <c r="Q12971" t="s">
        <v>766</v>
      </c>
      <c r="R12971" t="s">
        <v>766</v>
      </c>
      <c r="S12971" t="s">
        <v>758</v>
      </c>
    </row>
    <row r="12972" spans="1:19" x14ac:dyDescent="0.3">
      <c r="A12972" t="s">
        <v>747</v>
      </c>
      <c r="B12972" t="s">
        <v>748</v>
      </c>
      <c r="C12972" t="s">
        <v>754</v>
      </c>
      <c r="D12972" t="s">
        <v>750</v>
      </c>
      <c r="E12972">
        <v>2</v>
      </c>
      <c r="F12972" t="s">
        <v>522</v>
      </c>
      <c r="G12972" s="37">
        <v>-911.32</v>
      </c>
      <c r="H12972" t="s">
        <v>751</v>
      </c>
      <c r="I12972">
        <v>-911.32</v>
      </c>
      <c r="J12972" t="s">
        <v>751</v>
      </c>
      <c r="K12972">
        <v>-911.32</v>
      </c>
      <c r="L12972" t="s">
        <v>751</v>
      </c>
      <c r="M12972" t="s">
        <v>751</v>
      </c>
      <c r="N12972" s="37">
        <v>0</v>
      </c>
      <c r="O12972" t="s">
        <v>751</v>
      </c>
      <c r="P12972" t="s">
        <v>751</v>
      </c>
      <c r="Q12972" t="s">
        <v>751</v>
      </c>
      <c r="R12972" t="s">
        <v>751</v>
      </c>
      <c r="S12972" t="s">
        <v>758</v>
      </c>
    </row>
    <row r="12973" spans="1:19" x14ac:dyDescent="0.3">
      <c r="A12973" t="s">
        <v>747</v>
      </c>
      <c r="B12973" t="s">
        <v>748</v>
      </c>
      <c r="C12973" t="s">
        <v>749</v>
      </c>
      <c r="D12973" t="s">
        <v>750</v>
      </c>
      <c r="E12973">
        <v>3</v>
      </c>
      <c r="F12973" t="s">
        <v>145</v>
      </c>
      <c r="G12973" s="37">
        <v>587780.09</v>
      </c>
      <c r="H12973">
        <v>381.71</v>
      </c>
      <c r="I12973">
        <v>587780.09</v>
      </c>
      <c r="J12973">
        <v>90.32</v>
      </c>
      <c r="K12973">
        <v>587780.09</v>
      </c>
      <c r="L12973">
        <v>1241.97</v>
      </c>
      <c r="M12973" t="s">
        <v>751</v>
      </c>
      <c r="N12973" s="37">
        <v>17054.64</v>
      </c>
      <c r="O12973">
        <v>1763340.27</v>
      </c>
      <c r="P12973" t="s">
        <v>766</v>
      </c>
      <c r="Q12973" t="s">
        <v>766</v>
      </c>
      <c r="R12973" t="s">
        <v>766</v>
      </c>
      <c r="S12973" t="s">
        <v>758</v>
      </c>
    </row>
    <row r="12974" spans="1:19" x14ac:dyDescent="0.3">
      <c r="A12974" t="s">
        <v>752</v>
      </c>
      <c r="B12974" t="s">
        <v>748</v>
      </c>
      <c r="C12974" t="s">
        <v>749</v>
      </c>
      <c r="D12974" t="s">
        <v>750</v>
      </c>
      <c r="E12974">
        <v>1</v>
      </c>
      <c r="F12974" t="s">
        <v>413</v>
      </c>
      <c r="G12974" s="37">
        <v>39910</v>
      </c>
      <c r="H12974">
        <v>0.76</v>
      </c>
      <c r="I12974">
        <v>39910</v>
      </c>
      <c r="J12974">
        <v>0.36</v>
      </c>
      <c r="K12974">
        <v>39910</v>
      </c>
      <c r="L12974">
        <v>3.44</v>
      </c>
      <c r="M12974" t="s">
        <v>751</v>
      </c>
      <c r="N12974" s="37">
        <v>0</v>
      </c>
      <c r="O12974">
        <v>39910</v>
      </c>
      <c r="P12974" t="s">
        <v>766</v>
      </c>
      <c r="Q12974" t="s">
        <v>766</v>
      </c>
      <c r="R12974" t="s">
        <v>766</v>
      </c>
      <c r="S12974" t="s">
        <v>758</v>
      </c>
    </row>
    <row r="12975" spans="1:19" x14ac:dyDescent="0.3">
      <c r="A12975" t="s">
        <v>752</v>
      </c>
      <c r="B12975" t="s">
        <v>748</v>
      </c>
      <c r="C12975" t="s">
        <v>749</v>
      </c>
      <c r="D12975" t="s">
        <v>750</v>
      </c>
      <c r="E12975">
        <v>8</v>
      </c>
      <c r="F12975" t="s">
        <v>452</v>
      </c>
      <c r="G12975" s="37">
        <v>56483.35</v>
      </c>
      <c r="H12975">
        <v>0.99</v>
      </c>
      <c r="I12975">
        <v>56483.35</v>
      </c>
      <c r="J12975">
        <v>0.44</v>
      </c>
      <c r="K12975">
        <v>56483.35</v>
      </c>
      <c r="L12975">
        <v>5.53</v>
      </c>
      <c r="M12975" t="s">
        <v>751</v>
      </c>
      <c r="N12975" s="37">
        <v>0</v>
      </c>
      <c r="O12975">
        <v>451866.8</v>
      </c>
      <c r="P12975" t="s">
        <v>766</v>
      </c>
      <c r="Q12975" t="s">
        <v>766</v>
      </c>
      <c r="R12975" t="s">
        <v>766</v>
      </c>
      <c r="S12975" t="s">
        <v>758</v>
      </c>
    </row>
    <row r="12976" spans="1:19" x14ac:dyDescent="0.3">
      <c r="A12976" t="s">
        <v>753</v>
      </c>
      <c r="B12976" t="s">
        <v>748</v>
      </c>
      <c r="C12976" t="s">
        <v>754</v>
      </c>
      <c r="D12976" t="s">
        <v>750</v>
      </c>
      <c r="E12976">
        <v>5</v>
      </c>
      <c r="F12976" t="s">
        <v>250</v>
      </c>
      <c r="G12976" s="37">
        <v>-16153.85</v>
      </c>
      <c r="H12976" t="s">
        <v>751</v>
      </c>
      <c r="I12976">
        <v>-16153.85</v>
      </c>
      <c r="J12976" t="s">
        <v>751</v>
      </c>
      <c r="K12976">
        <v>-16153.85</v>
      </c>
      <c r="L12976" t="s">
        <v>751</v>
      </c>
      <c r="M12976" t="s">
        <v>751</v>
      </c>
      <c r="N12976" s="37">
        <v>0</v>
      </c>
      <c r="O12976" t="s">
        <v>751</v>
      </c>
      <c r="P12976" t="s">
        <v>751</v>
      </c>
      <c r="Q12976" t="s">
        <v>751</v>
      </c>
      <c r="R12976" t="s">
        <v>751</v>
      </c>
      <c r="S12976" t="s">
        <v>758</v>
      </c>
    </row>
    <row r="12977" spans="1:19" x14ac:dyDescent="0.3">
      <c r="A12977" t="s">
        <v>747</v>
      </c>
      <c r="B12977" t="s">
        <v>748</v>
      </c>
      <c r="C12977" t="s">
        <v>754</v>
      </c>
      <c r="D12977" t="s">
        <v>750</v>
      </c>
      <c r="E12977">
        <v>0</v>
      </c>
      <c r="F12977" t="s">
        <v>410</v>
      </c>
      <c r="G12977" s="37">
        <v>-98.83</v>
      </c>
      <c r="H12977" t="s">
        <v>751</v>
      </c>
      <c r="I12977">
        <v>-98.83</v>
      </c>
      <c r="J12977" t="s">
        <v>751</v>
      </c>
      <c r="K12977">
        <v>-98.83</v>
      </c>
      <c r="L12977" t="s">
        <v>751</v>
      </c>
      <c r="M12977">
        <v>1</v>
      </c>
      <c r="N12977" s="37">
        <v>-15.84</v>
      </c>
      <c r="O12977" t="s">
        <v>751</v>
      </c>
      <c r="P12977" t="s">
        <v>751</v>
      </c>
      <c r="Q12977" t="s">
        <v>751</v>
      </c>
      <c r="R12977" t="s">
        <v>751</v>
      </c>
      <c r="S12977" t="s">
        <v>758</v>
      </c>
    </row>
    <row r="12978" spans="1:19" x14ac:dyDescent="0.3">
      <c r="A12978" t="s">
        <v>747</v>
      </c>
      <c r="B12978" t="s">
        <v>748</v>
      </c>
      <c r="C12978" t="s">
        <v>749</v>
      </c>
      <c r="D12978" t="s">
        <v>750</v>
      </c>
      <c r="E12978">
        <v>2</v>
      </c>
      <c r="F12978" t="s">
        <v>391</v>
      </c>
      <c r="G12978" s="37">
        <v>34390.57</v>
      </c>
      <c r="H12978">
        <v>3.93</v>
      </c>
      <c r="I12978">
        <v>34390.57</v>
      </c>
      <c r="J12978">
        <v>987.71</v>
      </c>
      <c r="K12978">
        <v>34390.57</v>
      </c>
      <c r="L12978">
        <v>17.87</v>
      </c>
      <c r="M12978" t="s">
        <v>751</v>
      </c>
      <c r="N12978" s="37">
        <v>0</v>
      </c>
      <c r="O12978">
        <v>68781.14</v>
      </c>
      <c r="P12978" t="s">
        <v>768</v>
      </c>
      <c r="Q12978" t="s">
        <v>766</v>
      </c>
      <c r="R12978" t="s">
        <v>768</v>
      </c>
      <c r="S12978" t="s">
        <v>758</v>
      </c>
    </row>
    <row r="12979" spans="1:19" x14ac:dyDescent="0.3">
      <c r="A12979" t="s">
        <v>747</v>
      </c>
      <c r="B12979" t="s">
        <v>748</v>
      </c>
      <c r="C12979" t="s">
        <v>749</v>
      </c>
      <c r="D12979" t="s">
        <v>750</v>
      </c>
      <c r="E12979">
        <v>5</v>
      </c>
      <c r="F12979" t="s">
        <v>52</v>
      </c>
      <c r="G12979" s="37">
        <v>25664.69</v>
      </c>
      <c r="H12979">
        <v>3.71</v>
      </c>
      <c r="I12979">
        <v>25664.69</v>
      </c>
      <c r="J12979">
        <v>605.72</v>
      </c>
      <c r="K12979">
        <v>25664.69</v>
      </c>
      <c r="L12979">
        <v>16.86</v>
      </c>
      <c r="M12979" t="s">
        <v>751</v>
      </c>
      <c r="N12979" s="37">
        <v>0</v>
      </c>
      <c r="O12979">
        <v>128323.45</v>
      </c>
      <c r="P12979" t="s">
        <v>768</v>
      </c>
      <c r="Q12979" t="s">
        <v>766</v>
      </c>
      <c r="R12979" t="s">
        <v>768</v>
      </c>
      <c r="S12979" t="s">
        <v>758</v>
      </c>
    </row>
    <row r="12980" spans="1:19" x14ac:dyDescent="0.3">
      <c r="A12980" t="s">
        <v>752</v>
      </c>
      <c r="B12980" t="s">
        <v>748</v>
      </c>
      <c r="C12980" t="s">
        <v>749</v>
      </c>
      <c r="D12980" t="s">
        <v>750</v>
      </c>
      <c r="E12980">
        <v>0</v>
      </c>
      <c r="F12980" t="s">
        <v>391</v>
      </c>
      <c r="G12980" s="37">
        <v>24165.58</v>
      </c>
      <c r="H12980">
        <v>2.36</v>
      </c>
      <c r="I12980">
        <v>24165.58</v>
      </c>
      <c r="J12980">
        <v>1.1200000000000001</v>
      </c>
      <c r="K12980">
        <v>24165.58</v>
      </c>
      <c r="L12980">
        <v>10.75</v>
      </c>
      <c r="M12980" t="s">
        <v>751</v>
      </c>
      <c r="N12980" s="37">
        <v>0</v>
      </c>
      <c r="O12980" t="s">
        <v>751</v>
      </c>
      <c r="P12980" t="s">
        <v>766</v>
      </c>
      <c r="Q12980" t="s">
        <v>766</v>
      </c>
      <c r="R12980" t="s">
        <v>766</v>
      </c>
      <c r="S12980" t="s">
        <v>758</v>
      </c>
    </row>
    <row r="12981" spans="1:19" x14ac:dyDescent="0.3">
      <c r="A12981" t="s">
        <v>753</v>
      </c>
      <c r="B12981" t="s">
        <v>748</v>
      </c>
      <c r="C12981" t="s">
        <v>749</v>
      </c>
      <c r="D12981" t="s">
        <v>750</v>
      </c>
      <c r="E12981">
        <v>4</v>
      </c>
      <c r="F12981" t="s">
        <v>54</v>
      </c>
      <c r="G12981" s="37">
        <v>33727.4</v>
      </c>
      <c r="H12981">
        <v>4.59</v>
      </c>
      <c r="I12981">
        <v>33727.4</v>
      </c>
      <c r="J12981">
        <v>2.1800000000000002</v>
      </c>
      <c r="K12981">
        <v>33727.4</v>
      </c>
      <c r="L12981">
        <v>20.89</v>
      </c>
      <c r="M12981" t="s">
        <v>751</v>
      </c>
      <c r="N12981" s="37">
        <v>0</v>
      </c>
      <c r="O12981">
        <v>134909.6</v>
      </c>
      <c r="P12981" t="s">
        <v>766</v>
      </c>
      <c r="Q12981" t="s">
        <v>766</v>
      </c>
      <c r="R12981" t="s">
        <v>766</v>
      </c>
      <c r="S12981" t="s">
        <v>758</v>
      </c>
    </row>
    <row r="12982" spans="1:19" x14ac:dyDescent="0.3">
      <c r="A12982" t="s">
        <v>752</v>
      </c>
      <c r="B12982" t="s">
        <v>748</v>
      </c>
      <c r="C12982" t="s">
        <v>754</v>
      </c>
      <c r="D12982" t="s">
        <v>750</v>
      </c>
      <c r="E12982">
        <v>-1</v>
      </c>
      <c r="F12982" t="s">
        <v>400</v>
      </c>
      <c r="G12982" s="37">
        <v>-328635.19</v>
      </c>
      <c r="H12982" t="s">
        <v>751</v>
      </c>
      <c r="I12982">
        <v>-328635.19</v>
      </c>
      <c r="J12982" t="s">
        <v>751</v>
      </c>
      <c r="K12982">
        <v>-328635.19</v>
      </c>
      <c r="L12982" t="s">
        <v>751</v>
      </c>
      <c r="M12982" t="s">
        <v>751</v>
      </c>
      <c r="N12982" s="37">
        <v>0</v>
      </c>
      <c r="O12982" t="s">
        <v>751</v>
      </c>
      <c r="P12982" t="s">
        <v>751</v>
      </c>
      <c r="Q12982" t="s">
        <v>751</v>
      </c>
      <c r="R12982" t="s">
        <v>751</v>
      </c>
      <c r="S12982" t="s">
        <v>758</v>
      </c>
    </row>
    <row r="12983" spans="1:19" x14ac:dyDescent="0.3">
      <c r="A12983" t="s">
        <v>753</v>
      </c>
      <c r="B12983" t="s">
        <v>748</v>
      </c>
      <c r="C12983" t="s">
        <v>754</v>
      </c>
      <c r="D12983" t="s">
        <v>750</v>
      </c>
      <c r="E12983">
        <v>-1</v>
      </c>
      <c r="F12983" t="s">
        <v>560</v>
      </c>
      <c r="G12983" s="37">
        <v>-18284.45</v>
      </c>
      <c r="H12983" t="s">
        <v>751</v>
      </c>
      <c r="I12983">
        <v>-18284.45</v>
      </c>
      <c r="J12983" t="s">
        <v>751</v>
      </c>
      <c r="K12983">
        <v>-18284.45</v>
      </c>
      <c r="L12983" t="s">
        <v>751</v>
      </c>
      <c r="M12983" t="s">
        <v>751</v>
      </c>
      <c r="N12983" s="37">
        <v>0</v>
      </c>
      <c r="O12983" t="s">
        <v>751</v>
      </c>
      <c r="P12983" t="s">
        <v>751</v>
      </c>
      <c r="Q12983" t="s">
        <v>751</v>
      </c>
      <c r="R12983" t="s">
        <v>751</v>
      </c>
      <c r="S12983" t="s">
        <v>758</v>
      </c>
    </row>
    <row r="12984" spans="1:19" x14ac:dyDescent="0.3">
      <c r="A12984" t="s">
        <v>747</v>
      </c>
      <c r="B12984" t="s">
        <v>748</v>
      </c>
      <c r="C12984" t="s">
        <v>749</v>
      </c>
      <c r="D12984" t="s">
        <v>750</v>
      </c>
      <c r="E12984">
        <v>2</v>
      </c>
      <c r="F12984" t="s">
        <v>84</v>
      </c>
      <c r="G12984" s="37">
        <v>356737.16</v>
      </c>
      <c r="H12984">
        <v>45.73</v>
      </c>
      <c r="I12984">
        <v>356737.16</v>
      </c>
      <c r="J12984">
        <v>24.86</v>
      </c>
      <c r="K12984">
        <v>356737.16</v>
      </c>
      <c r="L12984">
        <v>407.18</v>
      </c>
      <c r="M12984" t="s">
        <v>751</v>
      </c>
      <c r="N12984" s="37">
        <v>0</v>
      </c>
      <c r="O12984">
        <v>713474.32</v>
      </c>
      <c r="P12984" t="s">
        <v>766</v>
      </c>
      <c r="Q12984" t="s">
        <v>766</v>
      </c>
      <c r="R12984" t="s">
        <v>766</v>
      </c>
      <c r="S12984" t="s">
        <v>758</v>
      </c>
    </row>
    <row r="12985" spans="1:19" x14ac:dyDescent="0.3">
      <c r="A12985" t="s">
        <v>753</v>
      </c>
      <c r="B12985" t="s">
        <v>748</v>
      </c>
      <c r="C12985" t="s">
        <v>749</v>
      </c>
      <c r="D12985" t="s">
        <v>750</v>
      </c>
      <c r="E12985">
        <v>-1</v>
      </c>
      <c r="F12985" t="s">
        <v>476</v>
      </c>
      <c r="G12985" s="37">
        <v>397266.51</v>
      </c>
      <c r="H12985">
        <v>53.57</v>
      </c>
      <c r="I12985">
        <v>397266.51</v>
      </c>
      <c r="J12985">
        <v>12.68</v>
      </c>
      <c r="K12985">
        <v>397266.51</v>
      </c>
      <c r="L12985">
        <v>174.29</v>
      </c>
      <c r="M12985" t="s">
        <v>751</v>
      </c>
      <c r="N12985" s="37">
        <v>0</v>
      </c>
      <c r="O12985" t="s">
        <v>751</v>
      </c>
      <c r="P12985" t="s">
        <v>766</v>
      </c>
      <c r="Q12985" t="s">
        <v>766</v>
      </c>
      <c r="R12985" t="s">
        <v>766</v>
      </c>
      <c r="S12985" t="s">
        <v>758</v>
      </c>
    </row>
    <row r="12986" spans="1:19" x14ac:dyDescent="0.3">
      <c r="A12986" t="s">
        <v>752</v>
      </c>
      <c r="B12986" t="s">
        <v>748</v>
      </c>
      <c r="C12986" t="s">
        <v>754</v>
      </c>
      <c r="D12986" t="s">
        <v>750</v>
      </c>
      <c r="E12986">
        <v>-1</v>
      </c>
      <c r="F12986" t="s">
        <v>218</v>
      </c>
      <c r="G12986" s="37">
        <v>-317574.68</v>
      </c>
      <c r="H12986" t="s">
        <v>751</v>
      </c>
      <c r="I12986">
        <v>-317574.68</v>
      </c>
      <c r="J12986" t="s">
        <v>751</v>
      </c>
      <c r="K12986">
        <v>-317574.68</v>
      </c>
      <c r="L12986" t="s">
        <v>751</v>
      </c>
      <c r="M12986" t="s">
        <v>751</v>
      </c>
      <c r="N12986" s="37">
        <v>0</v>
      </c>
      <c r="O12986" t="s">
        <v>751</v>
      </c>
      <c r="P12986" t="s">
        <v>751</v>
      </c>
      <c r="Q12986" t="s">
        <v>751</v>
      </c>
      <c r="R12986" t="s">
        <v>751</v>
      </c>
      <c r="S12986" t="s">
        <v>758</v>
      </c>
    </row>
    <row r="12987" spans="1:19" x14ac:dyDescent="0.3">
      <c r="A12987" t="s">
        <v>747</v>
      </c>
      <c r="B12987" t="s">
        <v>748</v>
      </c>
      <c r="C12987" t="s">
        <v>749</v>
      </c>
      <c r="D12987" t="s">
        <v>750</v>
      </c>
      <c r="E12987">
        <v>5</v>
      </c>
      <c r="F12987" t="s">
        <v>47</v>
      </c>
      <c r="G12987" s="37">
        <v>564807.56999999995</v>
      </c>
      <c r="H12987">
        <v>4.41</v>
      </c>
      <c r="I12987">
        <v>564807.56999999995</v>
      </c>
      <c r="J12987">
        <v>23.7</v>
      </c>
      <c r="K12987">
        <v>564807.56999999995</v>
      </c>
      <c r="L12987">
        <v>145.65</v>
      </c>
      <c r="M12987" t="s">
        <v>751</v>
      </c>
      <c r="N12987" s="37">
        <v>0</v>
      </c>
      <c r="O12987">
        <v>2824037.85</v>
      </c>
      <c r="P12987" t="s">
        <v>766</v>
      </c>
      <c r="Q12987" t="s">
        <v>766</v>
      </c>
      <c r="R12987" t="s">
        <v>768</v>
      </c>
      <c r="S12987" t="s">
        <v>758</v>
      </c>
    </row>
    <row r="12988" spans="1:19" x14ac:dyDescent="0.3">
      <c r="A12988" t="s">
        <v>753</v>
      </c>
      <c r="B12988" t="s">
        <v>748</v>
      </c>
      <c r="C12988" t="s">
        <v>749</v>
      </c>
      <c r="D12988" t="s">
        <v>750</v>
      </c>
      <c r="E12988">
        <v>-1</v>
      </c>
      <c r="F12988" t="s">
        <v>429</v>
      </c>
      <c r="G12988" s="37">
        <v>830.39</v>
      </c>
      <c r="H12988">
        <v>0.09</v>
      </c>
      <c r="I12988">
        <v>830.39</v>
      </c>
      <c r="J12988">
        <v>0.01</v>
      </c>
      <c r="K12988">
        <v>830.39</v>
      </c>
      <c r="L12988">
        <v>0.72</v>
      </c>
      <c r="M12988" t="s">
        <v>751</v>
      </c>
      <c r="N12988" s="37">
        <v>0</v>
      </c>
      <c r="O12988" t="s">
        <v>751</v>
      </c>
      <c r="P12988" t="s">
        <v>766</v>
      </c>
      <c r="Q12988" t="s">
        <v>766</v>
      </c>
      <c r="R12988" t="s">
        <v>766</v>
      </c>
      <c r="S12988" t="s">
        <v>758</v>
      </c>
    </row>
    <row r="12989" spans="1:19" x14ac:dyDescent="0.3">
      <c r="A12989" t="s">
        <v>752</v>
      </c>
      <c r="B12989" t="s">
        <v>748</v>
      </c>
      <c r="C12989" t="s">
        <v>754</v>
      </c>
      <c r="D12989" t="s">
        <v>750</v>
      </c>
      <c r="E12989">
        <v>1</v>
      </c>
      <c r="F12989" t="s">
        <v>103</v>
      </c>
      <c r="G12989" s="37">
        <v>-40869.67</v>
      </c>
      <c r="H12989" t="s">
        <v>751</v>
      </c>
      <c r="I12989">
        <v>-40869.67</v>
      </c>
      <c r="J12989" t="s">
        <v>751</v>
      </c>
      <c r="K12989">
        <v>-40869.67</v>
      </c>
      <c r="L12989" t="s">
        <v>751</v>
      </c>
      <c r="M12989" t="s">
        <v>751</v>
      </c>
      <c r="N12989" s="37">
        <v>0</v>
      </c>
      <c r="O12989" t="s">
        <v>751</v>
      </c>
      <c r="P12989" t="s">
        <v>751</v>
      </c>
      <c r="Q12989" t="s">
        <v>751</v>
      </c>
      <c r="R12989" t="s">
        <v>751</v>
      </c>
      <c r="S12989" t="s">
        <v>758</v>
      </c>
    </row>
    <row r="12990" spans="1:19" x14ac:dyDescent="0.3">
      <c r="A12990" t="s">
        <v>752</v>
      </c>
      <c r="B12990" t="s">
        <v>748</v>
      </c>
      <c r="C12990" t="s">
        <v>749</v>
      </c>
      <c r="D12990" t="s">
        <v>750</v>
      </c>
      <c r="E12990">
        <v>4</v>
      </c>
      <c r="F12990" t="s">
        <v>267</v>
      </c>
      <c r="G12990" s="37">
        <v>36107.42</v>
      </c>
      <c r="H12990" t="s">
        <v>751</v>
      </c>
      <c r="I12990">
        <v>36107.42</v>
      </c>
      <c r="J12990" t="s">
        <v>751</v>
      </c>
      <c r="K12990">
        <v>36107.42</v>
      </c>
      <c r="L12990">
        <v>0</v>
      </c>
      <c r="M12990" t="s">
        <v>751</v>
      </c>
      <c r="N12990" s="37">
        <v>0</v>
      </c>
      <c r="O12990">
        <v>144429.68</v>
      </c>
      <c r="P12990" t="s">
        <v>766</v>
      </c>
      <c r="Q12990" t="s">
        <v>766</v>
      </c>
      <c r="R12990" t="s">
        <v>768</v>
      </c>
      <c r="S12990" t="s">
        <v>758</v>
      </c>
    </row>
    <row r="12991" spans="1:19" x14ac:dyDescent="0.3">
      <c r="A12991" t="s">
        <v>753</v>
      </c>
      <c r="B12991" t="s">
        <v>748</v>
      </c>
      <c r="C12991" t="s">
        <v>749</v>
      </c>
      <c r="D12991" t="s">
        <v>750</v>
      </c>
      <c r="E12991">
        <v>7</v>
      </c>
      <c r="F12991" t="s">
        <v>220</v>
      </c>
      <c r="G12991" s="37">
        <v>149126.66</v>
      </c>
      <c r="H12991">
        <v>7.9</v>
      </c>
      <c r="I12991">
        <v>149126.66</v>
      </c>
      <c r="J12991">
        <v>3.75</v>
      </c>
      <c r="K12991">
        <v>149126.66</v>
      </c>
      <c r="L12991">
        <v>35.93</v>
      </c>
      <c r="M12991" t="s">
        <v>751</v>
      </c>
      <c r="N12991" s="37">
        <v>0</v>
      </c>
      <c r="O12991">
        <v>1043886.62</v>
      </c>
      <c r="P12991" t="s">
        <v>766</v>
      </c>
      <c r="Q12991" t="s">
        <v>766</v>
      </c>
      <c r="R12991" t="s">
        <v>766</v>
      </c>
      <c r="S12991" t="s">
        <v>758</v>
      </c>
    </row>
    <row r="12992" spans="1:19" x14ac:dyDescent="0.3">
      <c r="A12992" t="s">
        <v>752</v>
      </c>
      <c r="B12992" t="s">
        <v>748</v>
      </c>
      <c r="C12992" t="s">
        <v>754</v>
      </c>
      <c r="D12992" t="s">
        <v>750</v>
      </c>
      <c r="E12992">
        <v>-1</v>
      </c>
      <c r="F12992" t="s">
        <v>198</v>
      </c>
      <c r="G12992" s="37">
        <v>-957.84</v>
      </c>
      <c r="H12992" t="s">
        <v>751</v>
      </c>
      <c r="I12992">
        <v>-957.84</v>
      </c>
      <c r="J12992" t="s">
        <v>751</v>
      </c>
      <c r="K12992">
        <v>-957.84</v>
      </c>
      <c r="L12992" t="s">
        <v>751</v>
      </c>
      <c r="M12992" t="s">
        <v>751</v>
      </c>
      <c r="N12992" s="37">
        <v>0</v>
      </c>
      <c r="O12992" t="s">
        <v>751</v>
      </c>
      <c r="P12992" t="s">
        <v>751</v>
      </c>
      <c r="Q12992" t="s">
        <v>751</v>
      </c>
      <c r="R12992" t="s">
        <v>751</v>
      </c>
      <c r="S12992" t="s">
        <v>758</v>
      </c>
    </row>
    <row r="12993" spans="1:19" x14ac:dyDescent="0.3">
      <c r="A12993" t="s">
        <v>752</v>
      </c>
      <c r="B12993" t="s">
        <v>748</v>
      </c>
      <c r="C12993" t="s">
        <v>749</v>
      </c>
      <c r="D12993" t="s">
        <v>750</v>
      </c>
      <c r="E12993">
        <v>-1</v>
      </c>
      <c r="F12993" t="s">
        <v>513</v>
      </c>
      <c r="G12993" s="37">
        <v>804.77</v>
      </c>
      <c r="H12993">
        <v>0.1</v>
      </c>
      <c r="I12993">
        <v>804.77</v>
      </c>
      <c r="J12993">
        <v>0.02</v>
      </c>
      <c r="K12993">
        <v>804.77</v>
      </c>
      <c r="L12993">
        <v>0.31</v>
      </c>
      <c r="M12993" t="s">
        <v>751</v>
      </c>
      <c r="N12993" s="37">
        <v>0</v>
      </c>
      <c r="O12993" t="s">
        <v>751</v>
      </c>
      <c r="P12993" t="s">
        <v>766</v>
      </c>
      <c r="Q12993" t="s">
        <v>766</v>
      </c>
      <c r="R12993" t="s">
        <v>766</v>
      </c>
      <c r="S12993" t="s">
        <v>758</v>
      </c>
    </row>
    <row r="12994" spans="1:19" x14ac:dyDescent="0.3">
      <c r="A12994" t="s">
        <v>753</v>
      </c>
      <c r="B12994" t="s">
        <v>748</v>
      </c>
      <c r="C12994" t="s">
        <v>749</v>
      </c>
      <c r="D12994" t="s">
        <v>750</v>
      </c>
      <c r="E12994">
        <v>5</v>
      </c>
      <c r="F12994" t="s">
        <v>6</v>
      </c>
      <c r="G12994" s="37">
        <v>228800.6</v>
      </c>
      <c r="H12994">
        <v>1.25</v>
      </c>
      <c r="I12994">
        <v>228800.6</v>
      </c>
      <c r="J12994">
        <v>3.14</v>
      </c>
      <c r="K12994">
        <v>228800.6</v>
      </c>
      <c r="L12994">
        <v>210.59</v>
      </c>
      <c r="M12994" t="s">
        <v>751</v>
      </c>
      <c r="N12994" s="37">
        <v>0</v>
      </c>
      <c r="O12994">
        <v>1144003</v>
      </c>
      <c r="P12994" t="s">
        <v>766</v>
      </c>
      <c r="Q12994" t="s">
        <v>766</v>
      </c>
      <c r="R12994" t="s">
        <v>768</v>
      </c>
      <c r="S12994" t="s">
        <v>758</v>
      </c>
    </row>
    <row r="12995" spans="1:19" x14ac:dyDescent="0.3">
      <c r="A12995" t="s">
        <v>747</v>
      </c>
      <c r="B12995" t="s">
        <v>748</v>
      </c>
      <c r="C12995" t="s">
        <v>749</v>
      </c>
      <c r="D12995" t="s">
        <v>750</v>
      </c>
      <c r="E12995">
        <v>-1</v>
      </c>
      <c r="F12995" t="s">
        <v>342</v>
      </c>
      <c r="G12995" s="37">
        <v>156894.79</v>
      </c>
      <c r="H12995">
        <v>6.42</v>
      </c>
      <c r="I12995">
        <v>156894.79</v>
      </c>
      <c r="J12995">
        <v>3.05</v>
      </c>
      <c r="K12995">
        <v>156894.79</v>
      </c>
      <c r="L12995">
        <v>29.19</v>
      </c>
      <c r="M12995" t="s">
        <v>751</v>
      </c>
      <c r="N12995" s="37">
        <v>0</v>
      </c>
      <c r="O12995" t="s">
        <v>751</v>
      </c>
      <c r="P12995" t="s">
        <v>766</v>
      </c>
      <c r="Q12995" t="s">
        <v>766</v>
      </c>
      <c r="R12995" t="s">
        <v>766</v>
      </c>
      <c r="S12995" t="s">
        <v>758</v>
      </c>
    </row>
    <row r="12996" spans="1:19" x14ac:dyDescent="0.3">
      <c r="A12996" t="s">
        <v>752</v>
      </c>
      <c r="B12996" t="s">
        <v>748</v>
      </c>
      <c r="C12996" t="s">
        <v>749</v>
      </c>
      <c r="D12996" t="s">
        <v>750</v>
      </c>
      <c r="E12996">
        <v>4</v>
      </c>
      <c r="F12996" t="s">
        <v>529</v>
      </c>
      <c r="G12996" s="37">
        <v>130673.85</v>
      </c>
      <c r="H12996">
        <v>20.48</v>
      </c>
      <c r="I12996">
        <v>130673.85</v>
      </c>
      <c r="J12996">
        <v>9.73</v>
      </c>
      <c r="K12996">
        <v>130673.85</v>
      </c>
      <c r="L12996">
        <v>93.17</v>
      </c>
      <c r="M12996" t="s">
        <v>751</v>
      </c>
      <c r="N12996" s="37">
        <v>0</v>
      </c>
      <c r="O12996">
        <v>522695.4</v>
      </c>
      <c r="P12996" t="s">
        <v>766</v>
      </c>
      <c r="Q12996" t="s">
        <v>766</v>
      </c>
      <c r="R12996" t="s">
        <v>766</v>
      </c>
      <c r="S12996" t="s">
        <v>758</v>
      </c>
    </row>
    <row r="12997" spans="1:19" x14ac:dyDescent="0.3">
      <c r="A12997" t="s">
        <v>753</v>
      </c>
      <c r="B12997" t="s">
        <v>748</v>
      </c>
      <c r="C12997" t="s">
        <v>749</v>
      </c>
      <c r="D12997" t="s">
        <v>750</v>
      </c>
      <c r="E12997">
        <v>1</v>
      </c>
      <c r="F12997" t="s">
        <v>326</v>
      </c>
      <c r="G12997" s="37">
        <v>233300.46</v>
      </c>
      <c r="H12997">
        <v>413.32</v>
      </c>
      <c r="I12997">
        <v>233300.46</v>
      </c>
      <c r="J12997">
        <v>31.66</v>
      </c>
      <c r="K12997">
        <v>233300.46</v>
      </c>
      <c r="L12997">
        <v>167.01</v>
      </c>
      <c r="M12997" t="s">
        <v>751</v>
      </c>
      <c r="N12997" s="37">
        <v>0</v>
      </c>
      <c r="O12997">
        <v>233300.46</v>
      </c>
      <c r="P12997" t="s">
        <v>766</v>
      </c>
      <c r="Q12997" t="s">
        <v>766</v>
      </c>
      <c r="R12997" t="s">
        <v>766</v>
      </c>
      <c r="S12997" t="s">
        <v>758</v>
      </c>
    </row>
    <row r="12998" spans="1:19" x14ac:dyDescent="0.3">
      <c r="A12998" t="s">
        <v>753</v>
      </c>
      <c r="B12998" t="s">
        <v>748</v>
      </c>
      <c r="C12998" t="s">
        <v>749</v>
      </c>
      <c r="D12998" t="s">
        <v>750</v>
      </c>
      <c r="E12998">
        <v>2</v>
      </c>
      <c r="F12998" t="s">
        <v>286</v>
      </c>
      <c r="G12998" s="37">
        <v>9471.14</v>
      </c>
      <c r="H12998">
        <v>1.7</v>
      </c>
      <c r="I12998">
        <v>9471.14</v>
      </c>
      <c r="J12998">
        <v>0.81</v>
      </c>
      <c r="K12998">
        <v>9471.14</v>
      </c>
      <c r="L12998">
        <v>7.76</v>
      </c>
      <c r="M12998" t="s">
        <v>751</v>
      </c>
      <c r="N12998" s="37">
        <v>0</v>
      </c>
      <c r="O12998">
        <v>18942.28</v>
      </c>
      <c r="P12998" t="s">
        <v>766</v>
      </c>
      <c r="Q12998" t="s">
        <v>766</v>
      </c>
      <c r="R12998" t="s">
        <v>766</v>
      </c>
      <c r="S12998" t="s">
        <v>758</v>
      </c>
    </row>
    <row r="12999" spans="1:19" x14ac:dyDescent="0.3">
      <c r="A12999" t="s">
        <v>747</v>
      </c>
      <c r="B12999" t="s">
        <v>748</v>
      </c>
      <c r="C12999" t="s">
        <v>749</v>
      </c>
      <c r="D12999" t="s">
        <v>750</v>
      </c>
      <c r="E12999">
        <v>0</v>
      </c>
      <c r="F12999" t="s">
        <v>141</v>
      </c>
      <c r="G12999" s="37">
        <v>888057.61</v>
      </c>
      <c r="H12999">
        <v>138.55000000000001</v>
      </c>
      <c r="I12999">
        <v>888057.61</v>
      </c>
      <c r="J12999">
        <v>65.81</v>
      </c>
      <c r="K12999">
        <v>888057.61</v>
      </c>
      <c r="L12999">
        <v>630.29</v>
      </c>
      <c r="M12999" t="s">
        <v>751</v>
      </c>
      <c r="N12999" s="37">
        <v>0</v>
      </c>
      <c r="O12999" t="s">
        <v>751</v>
      </c>
      <c r="P12999" t="s">
        <v>766</v>
      </c>
      <c r="Q12999" t="s">
        <v>766</v>
      </c>
      <c r="R12999" t="s">
        <v>766</v>
      </c>
      <c r="S12999" t="s">
        <v>758</v>
      </c>
    </row>
    <row r="13000" spans="1:19" x14ac:dyDescent="0.3">
      <c r="A13000" t="s">
        <v>753</v>
      </c>
      <c r="B13000" t="s">
        <v>748</v>
      </c>
      <c r="C13000" t="s">
        <v>749</v>
      </c>
      <c r="D13000" t="s">
        <v>750</v>
      </c>
      <c r="E13000">
        <v>4</v>
      </c>
      <c r="F13000" t="s">
        <v>218</v>
      </c>
      <c r="G13000" s="37">
        <v>74746.58</v>
      </c>
      <c r="H13000">
        <v>9180.7900000000009</v>
      </c>
      <c r="I13000">
        <v>74746.58</v>
      </c>
      <c r="J13000">
        <v>3.19</v>
      </c>
      <c r="K13000">
        <v>74746.58</v>
      </c>
      <c r="L13000">
        <v>30.52</v>
      </c>
      <c r="M13000" t="s">
        <v>751</v>
      </c>
      <c r="N13000" s="37">
        <v>0</v>
      </c>
      <c r="O13000">
        <v>298986.32</v>
      </c>
      <c r="P13000" t="s">
        <v>766</v>
      </c>
      <c r="Q13000" t="s">
        <v>768</v>
      </c>
      <c r="R13000" t="s">
        <v>768</v>
      </c>
      <c r="S13000" t="s">
        <v>758</v>
      </c>
    </row>
    <row r="13001" spans="1:19" x14ac:dyDescent="0.3">
      <c r="A13001" t="s">
        <v>747</v>
      </c>
      <c r="B13001" t="s">
        <v>748</v>
      </c>
      <c r="C13001" t="s">
        <v>754</v>
      </c>
      <c r="D13001" t="s">
        <v>750</v>
      </c>
      <c r="E13001">
        <v>0</v>
      </c>
      <c r="F13001" t="s">
        <v>233</v>
      </c>
      <c r="G13001" s="37">
        <v>-1073.1300000000001</v>
      </c>
      <c r="H13001" t="s">
        <v>751</v>
      </c>
      <c r="I13001">
        <v>-1073.1300000000001</v>
      </c>
      <c r="J13001" t="s">
        <v>751</v>
      </c>
      <c r="K13001">
        <v>-1073.1300000000001</v>
      </c>
      <c r="L13001" t="s">
        <v>751</v>
      </c>
      <c r="M13001" t="s">
        <v>751</v>
      </c>
      <c r="N13001" s="37">
        <v>0</v>
      </c>
      <c r="O13001" t="s">
        <v>751</v>
      </c>
      <c r="P13001" t="s">
        <v>751</v>
      </c>
      <c r="Q13001" t="s">
        <v>751</v>
      </c>
      <c r="R13001" t="s">
        <v>751</v>
      </c>
      <c r="S13001" t="s">
        <v>758</v>
      </c>
    </row>
    <row r="13002" spans="1:19" x14ac:dyDescent="0.3">
      <c r="A13002" t="s">
        <v>753</v>
      </c>
      <c r="B13002" t="s">
        <v>748</v>
      </c>
      <c r="C13002" t="s">
        <v>754</v>
      </c>
      <c r="D13002" t="s">
        <v>750</v>
      </c>
      <c r="E13002">
        <v>1</v>
      </c>
      <c r="F13002" t="s">
        <v>393</v>
      </c>
      <c r="G13002" s="37">
        <v>-4230.76</v>
      </c>
      <c r="H13002" t="s">
        <v>751</v>
      </c>
      <c r="I13002">
        <v>-4230.76</v>
      </c>
      <c r="J13002" t="s">
        <v>751</v>
      </c>
      <c r="K13002">
        <v>-4230.76</v>
      </c>
      <c r="L13002" t="s">
        <v>751</v>
      </c>
      <c r="M13002" t="s">
        <v>751</v>
      </c>
      <c r="N13002" s="37">
        <v>0</v>
      </c>
      <c r="O13002" t="s">
        <v>751</v>
      </c>
      <c r="P13002" t="s">
        <v>751</v>
      </c>
      <c r="Q13002" t="s">
        <v>751</v>
      </c>
      <c r="R13002" t="s">
        <v>751</v>
      </c>
      <c r="S13002" t="s">
        <v>758</v>
      </c>
    </row>
    <row r="13003" spans="1:19" x14ac:dyDescent="0.3">
      <c r="A13003" t="s">
        <v>747</v>
      </c>
      <c r="B13003" t="s">
        <v>748</v>
      </c>
      <c r="C13003" t="s">
        <v>749</v>
      </c>
      <c r="D13003" t="s">
        <v>750</v>
      </c>
      <c r="E13003">
        <v>3</v>
      </c>
      <c r="F13003" t="s">
        <v>288</v>
      </c>
      <c r="G13003" s="37">
        <v>62606.559999999998</v>
      </c>
      <c r="H13003">
        <v>3.71</v>
      </c>
      <c r="I13003">
        <v>62606.559999999998</v>
      </c>
      <c r="J13003">
        <v>1658.26</v>
      </c>
      <c r="K13003">
        <v>62606.559999999998</v>
      </c>
      <c r="L13003">
        <v>16.87</v>
      </c>
      <c r="M13003" t="s">
        <v>751</v>
      </c>
      <c r="N13003" s="37">
        <v>0</v>
      </c>
      <c r="O13003">
        <v>187819.68</v>
      </c>
      <c r="P13003" t="s">
        <v>768</v>
      </c>
      <c r="Q13003" t="s">
        <v>766</v>
      </c>
      <c r="R13003" t="s">
        <v>768</v>
      </c>
      <c r="S13003" t="s">
        <v>758</v>
      </c>
    </row>
    <row r="13004" spans="1:19" x14ac:dyDescent="0.3">
      <c r="A13004" t="s">
        <v>753</v>
      </c>
      <c r="B13004" t="s">
        <v>748</v>
      </c>
      <c r="C13004" t="s">
        <v>749</v>
      </c>
      <c r="D13004" t="s">
        <v>750</v>
      </c>
      <c r="E13004">
        <v>6</v>
      </c>
      <c r="F13004" t="s">
        <v>516</v>
      </c>
      <c r="G13004" s="37">
        <v>2579954.4700000002</v>
      </c>
      <c r="H13004">
        <v>46.7</v>
      </c>
      <c r="I13004">
        <v>2579954.4700000002</v>
      </c>
      <c r="J13004">
        <v>7.81</v>
      </c>
      <c r="K13004">
        <v>2579954.4700000002</v>
      </c>
      <c r="L13004">
        <v>85.44</v>
      </c>
      <c r="M13004" t="s">
        <v>751</v>
      </c>
      <c r="N13004" s="37">
        <v>0</v>
      </c>
      <c r="O13004">
        <v>15479726.82</v>
      </c>
      <c r="P13004" t="s">
        <v>766</v>
      </c>
      <c r="Q13004" t="s">
        <v>766</v>
      </c>
      <c r="R13004" t="s">
        <v>766</v>
      </c>
      <c r="S13004" t="s">
        <v>758</v>
      </c>
    </row>
    <row r="13005" spans="1:19" x14ac:dyDescent="0.3">
      <c r="A13005" t="s">
        <v>747</v>
      </c>
      <c r="B13005" t="s">
        <v>748</v>
      </c>
      <c r="C13005" t="s">
        <v>754</v>
      </c>
      <c r="D13005" t="s">
        <v>750</v>
      </c>
      <c r="E13005">
        <v>2</v>
      </c>
      <c r="F13005" t="s">
        <v>490</v>
      </c>
      <c r="G13005" s="37">
        <v>-162.6</v>
      </c>
      <c r="H13005" t="s">
        <v>751</v>
      </c>
      <c r="I13005">
        <v>-162.6</v>
      </c>
      <c r="J13005" t="s">
        <v>751</v>
      </c>
      <c r="K13005">
        <v>-162.6</v>
      </c>
      <c r="L13005" t="s">
        <v>751</v>
      </c>
      <c r="M13005" t="s">
        <v>751</v>
      </c>
      <c r="N13005" s="37">
        <v>0</v>
      </c>
      <c r="O13005" t="s">
        <v>751</v>
      </c>
      <c r="P13005" t="s">
        <v>751</v>
      </c>
      <c r="Q13005" t="s">
        <v>751</v>
      </c>
      <c r="R13005" t="s">
        <v>751</v>
      </c>
      <c r="S13005" t="s">
        <v>758</v>
      </c>
    </row>
    <row r="13006" spans="1:19" x14ac:dyDescent="0.3">
      <c r="A13006" t="s">
        <v>747</v>
      </c>
      <c r="B13006" t="s">
        <v>748</v>
      </c>
      <c r="C13006" t="s">
        <v>754</v>
      </c>
      <c r="D13006" t="s">
        <v>750</v>
      </c>
      <c r="E13006">
        <v>13</v>
      </c>
      <c r="F13006" t="s">
        <v>141</v>
      </c>
      <c r="G13006" s="37">
        <v>-87.97</v>
      </c>
      <c r="H13006" t="s">
        <v>751</v>
      </c>
      <c r="I13006">
        <v>-87.97</v>
      </c>
      <c r="J13006" t="s">
        <v>751</v>
      </c>
      <c r="K13006">
        <v>-87.97</v>
      </c>
      <c r="L13006" t="s">
        <v>751</v>
      </c>
      <c r="M13006" t="s">
        <v>751</v>
      </c>
      <c r="N13006" s="37">
        <v>0</v>
      </c>
      <c r="O13006" t="s">
        <v>751</v>
      </c>
      <c r="P13006" t="s">
        <v>751</v>
      </c>
      <c r="Q13006" t="s">
        <v>751</v>
      </c>
      <c r="R13006" t="s">
        <v>751</v>
      </c>
      <c r="S13006" t="s">
        <v>758</v>
      </c>
    </row>
    <row r="13007" spans="1:19" x14ac:dyDescent="0.3">
      <c r="A13007" t="s">
        <v>753</v>
      </c>
      <c r="B13007" t="s">
        <v>748</v>
      </c>
      <c r="C13007" t="s">
        <v>754</v>
      </c>
      <c r="D13007" t="s">
        <v>750</v>
      </c>
      <c r="E13007">
        <v>2</v>
      </c>
      <c r="F13007" t="s">
        <v>21</v>
      </c>
      <c r="G13007" s="37">
        <v>-31053.24</v>
      </c>
      <c r="H13007" t="s">
        <v>751</v>
      </c>
      <c r="I13007">
        <v>-31053.24</v>
      </c>
      <c r="J13007" t="s">
        <v>751</v>
      </c>
      <c r="K13007">
        <v>-31053.24</v>
      </c>
      <c r="L13007" t="s">
        <v>751</v>
      </c>
      <c r="M13007" t="s">
        <v>751</v>
      </c>
      <c r="N13007" s="37">
        <v>0</v>
      </c>
      <c r="O13007" t="s">
        <v>751</v>
      </c>
      <c r="P13007" t="s">
        <v>751</v>
      </c>
      <c r="Q13007" t="s">
        <v>751</v>
      </c>
      <c r="R13007" t="s">
        <v>751</v>
      </c>
      <c r="S13007" t="s">
        <v>758</v>
      </c>
    </row>
    <row r="13008" spans="1:19" x14ac:dyDescent="0.3">
      <c r="A13008" t="s">
        <v>747</v>
      </c>
      <c r="B13008" t="s">
        <v>748</v>
      </c>
      <c r="C13008" t="s">
        <v>749</v>
      </c>
      <c r="D13008" t="s">
        <v>750</v>
      </c>
      <c r="E13008">
        <v>3</v>
      </c>
      <c r="F13008" t="s">
        <v>129</v>
      </c>
      <c r="G13008" s="37">
        <v>20617951.829999998</v>
      </c>
      <c r="H13008">
        <v>86.33</v>
      </c>
      <c r="I13008">
        <v>20617951.829999998</v>
      </c>
      <c r="J13008">
        <v>192.49</v>
      </c>
      <c r="K13008">
        <v>20617951.829999998</v>
      </c>
      <c r="L13008">
        <v>769.89</v>
      </c>
      <c r="M13008" t="s">
        <v>751</v>
      </c>
      <c r="N13008" s="37">
        <v>0</v>
      </c>
      <c r="O13008">
        <v>61853855.489999987</v>
      </c>
      <c r="P13008" t="s">
        <v>766</v>
      </c>
      <c r="Q13008" t="s">
        <v>766</v>
      </c>
      <c r="R13008" t="s">
        <v>766</v>
      </c>
      <c r="S13008" t="s">
        <v>758</v>
      </c>
    </row>
    <row r="13009" spans="1:19" x14ac:dyDescent="0.3">
      <c r="A13009" t="s">
        <v>752</v>
      </c>
      <c r="B13009" t="s">
        <v>748</v>
      </c>
      <c r="C13009" t="s">
        <v>749</v>
      </c>
      <c r="D13009" t="s">
        <v>750</v>
      </c>
      <c r="E13009">
        <v>2</v>
      </c>
      <c r="F13009" t="s">
        <v>499</v>
      </c>
      <c r="G13009" s="37">
        <v>32951.74</v>
      </c>
      <c r="H13009">
        <v>0.91</v>
      </c>
      <c r="I13009">
        <v>32951.74</v>
      </c>
      <c r="J13009">
        <v>0.43</v>
      </c>
      <c r="K13009">
        <v>32951.74</v>
      </c>
      <c r="L13009">
        <v>4.1399999999999997</v>
      </c>
      <c r="M13009" t="s">
        <v>751</v>
      </c>
      <c r="N13009" s="37">
        <v>0</v>
      </c>
      <c r="O13009">
        <v>65903.48</v>
      </c>
      <c r="P13009" t="s">
        <v>766</v>
      </c>
      <c r="Q13009" t="s">
        <v>766</v>
      </c>
      <c r="R13009" t="s">
        <v>766</v>
      </c>
      <c r="S13009" t="s">
        <v>758</v>
      </c>
    </row>
    <row r="13010" spans="1:19" x14ac:dyDescent="0.3">
      <c r="A13010" t="s">
        <v>753</v>
      </c>
      <c r="B13010" t="s">
        <v>748</v>
      </c>
      <c r="C13010" t="s">
        <v>749</v>
      </c>
      <c r="D13010" t="s">
        <v>750</v>
      </c>
      <c r="E13010">
        <v>1</v>
      </c>
      <c r="F13010" t="s">
        <v>346</v>
      </c>
      <c r="G13010" s="37">
        <v>157900.89000000001</v>
      </c>
      <c r="H13010">
        <v>105.74</v>
      </c>
      <c r="I13010">
        <v>157900.89000000001</v>
      </c>
      <c r="J13010">
        <v>7.6</v>
      </c>
      <c r="K13010">
        <v>157900.89000000001</v>
      </c>
      <c r="L13010">
        <v>164.87</v>
      </c>
      <c r="M13010" t="s">
        <v>751</v>
      </c>
      <c r="N13010" s="37">
        <v>0</v>
      </c>
      <c r="O13010">
        <v>157900.89000000001</v>
      </c>
      <c r="P13010" t="s">
        <v>766</v>
      </c>
      <c r="Q13010" t="s">
        <v>766</v>
      </c>
      <c r="R13010" t="s">
        <v>766</v>
      </c>
      <c r="S13010" t="s">
        <v>758</v>
      </c>
    </row>
    <row r="13011" spans="1:19" x14ac:dyDescent="0.3">
      <c r="A13011" t="s">
        <v>752</v>
      </c>
      <c r="B13011" t="s">
        <v>748</v>
      </c>
      <c r="C13011" t="s">
        <v>749</v>
      </c>
      <c r="D13011" t="s">
        <v>750</v>
      </c>
      <c r="E13011">
        <v>0</v>
      </c>
      <c r="F13011" t="s">
        <v>111</v>
      </c>
      <c r="G13011" s="37">
        <v>28242.400000000001</v>
      </c>
      <c r="H13011">
        <v>2374.98</v>
      </c>
      <c r="I13011">
        <v>28242.400000000001</v>
      </c>
      <c r="J13011">
        <v>0.5</v>
      </c>
      <c r="K13011">
        <v>28242.400000000001</v>
      </c>
      <c r="L13011">
        <v>4.82</v>
      </c>
      <c r="M13011" t="s">
        <v>751</v>
      </c>
      <c r="N13011" s="37">
        <v>0</v>
      </c>
      <c r="O13011" t="s">
        <v>751</v>
      </c>
      <c r="P13011" t="s">
        <v>766</v>
      </c>
      <c r="Q13011" t="s">
        <v>768</v>
      </c>
      <c r="R13011" t="s">
        <v>768</v>
      </c>
      <c r="S13011" t="s">
        <v>758</v>
      </c>
    </row>
    <row r="13012" spans="1:19" x14ac:dyDescent="0.3">
      <c r="A13012" t="s">
        <v>753</v>
      </c>
      <c r="B13012" t="s">
        <v>748</v>
      </c>
      <c r="C13012" t="s">
        <v>749</v>
      </c>
      <c r="D13012" t="s">
        <v>750</v>
      </c>
      <c r="E13012">
        <v>4</v>
      </c>
      <c r="F13012" t="s">
        <v>167</v>
      </c>
      <c r="G13012" s="37">
        <v>252.49</v>
      </c>
      <c r="H13012">
        <v>0.01</v>
      </c>
      <c r="I13012">
        <v>252.49</v>
      </c>
      <c r="J13012">
        <v>0</v>
      </c>
      <c r="K13012">
        <v>252.49</v>
      </c>
      <c r="L13012">
        <v>0.03</v>
      </c>
      <c r="M13012" t="s">
        <v>751</v>
      </c>
      <c r="N13012" s="37">
        <v>0</v>
      </c>
      <c r="O13012">
        <v>1009.96</v>
      </c>
      <c r="P13012" t="s">
        <v>766</v>
      </c>
      <c r="Q13012" t="s">
        <v>766</v>
      </c>
      <c r="R13012" t="s">
        <v>766</v>
      </c>
      <c r="S13012" t="s">
        <v>758</v>
      </c>
    </row>
    <row r="13013" spans="1:19" x14ac:dyDescent="0.3">
      <c r="A13013" t="s">
        <v>753</v>
      </c>
      <c r="B13013" t="s">
        <v>748</v>
      </c>
      <c r="C13013" t="s">
        <v>754</v>
      </c>
      <c r="D13013" t="s">
        <v>750</v>
      </c>
      <c r="E13013">
        <v>-1</v>
      </c>
      <c r="F13013" t="s">
        <v>254</v>
      </c>
      <c r="G13013" s="37">
        <v>-648.08000000000004</v>
      </c>
      <c r="H13013" t="s">
        <v>751</v>
      </c>
      <c r="I13013">
        <v>-648.08000000000004</v>
      </c>
      <c r="J13013" t="s">
        <v>751</v>
      </c>
      <c r="K13013">
        <v>-648.08000000000004</v>
      </c>
      <c r="L13013" t="s">
        <v>751</v>
      </c>
      <c r="M13013" t="s">
        <v>751</v>
      </c>
      <c r="N13013" s="37">
        <v>0</v>
      </c>
      <c r="O13013" t="s">
        <v>751</v>
      </c>
      <c r="P13013" t="s">
        <v>751</v>
      </c>
      <c r="Q13013" t="s">
        <v>751</v>
      </c>
      <c r="R13013" t="s">
        <v>751</v>
      </c>
      <c r="S13013" t="s">
        <v>758</v>
      </c>
    </row>
    <row r="13014" spans="1:19" x14ac:dyDescent="0.3">
      <c r="A13014" t="s">
        <v>747</v>
      </c>
      <c r="B13014" t="s">
        <v>748</v>
      </c>
      <c r="C13014" t="s">
        <v>749</v>
      </c>
      <c r="D13014" t="s">
        <v>750</v>
      </c>
      <c r="E13014">
        <v>0</v>
      </c>
      <c r="F13014" t="s">
        <v>339</v>
      </c>
      <c r="G13014" s="37">
        <v>3620921.67</v>
      </c>
      <c r="H13014">
        <v>240.88</v>
      </c>
      <c r="I13014">
        <v>3620921.67</v>
      </c>
      <c r="J13014">
        <v>114.42</v>
      </c>
      <c r="K13014">
        <v>3620921.67</v>
      </c>
      <c r="L13014">
        <v>1095.8</v>
      </c>
      <c r="M13014" t="s">
        <v>751</v>
      </c>
      <c r="N13014" s="37">
        <v>0</v>
      </c>
      <c r="O13014" t="s">
        <v>751</v>
      </c>
      <c r="P13014" t="s">
        <v>766</v>
      </c>
      <c r="Q13014" t="s">
        <v>766</v>
      </c>
      <c r="R13014" t="s">
        <v>766</v>
      </c>
      <c r="S13014" t="s">
        <v>758</v>
      </c>
    </row>
    <row r="13015" spans="1:19" x14ac:dyDescent="0.3">
      <c r="A13015" t="s">
        <v>753</v>
      </c>
      <c r="B13015" t="s">
        <v>748</v>
      </c>
      <c r="C13015" t="s">
        <v>749</v>
      </c>
      <c r="D13015" t="s">
        <v>750</v>
      </c>
      <c r="E13015">
        <v>1</v>
      </c>
      <c r="F13015" t="s">
        <v>197</v>
      </c>
      <c r="G13015" s="37">
        <v>559378.59</v>
      </c>
      <c r="H13015">
        <v>29.18</v>
      </c>
      <c r="I13015">
        <v>559378.59</v>
      </c>
      <c r="J13015">
        <v>26.4</v>
      </c>
      <c r="K13015">
        <v>559378.59</v>
      </c>
      <c r="L13015">
        <v>136.41999999999999</v>
      </c>
      <c r="M13015" t="s">
        <v>751</v>
      </c>
      <c r="N13015" s="37">
        <v>0</v>
      </c>
      <c r="O13015">
        <v>559378.59</v>
      </c>
      <c r="P13015" t="s">
        <v>766</v>
      </c>
      <c r="Q13015" t="s">
        <v>766</v>
      </c>
      <c r="R13015" t="s">
        <v>766</v>
      </c>
      <c r="S13015" t="s">
        <v>758</v>
      </c>
    </row>
    <row r="13016" spans="1:19" x14ac:dyDescent="0.3">
      <c r="A13016" t="s">
        <v>747</v>
      </c>
      <c r="B13016" t="s">
        <v>748</v>
      </c>
      <c r="C13016" t="s">
        <v>749</v>
      </c>
      <c r="D13016" t="s">
        <v>750</v>
      </c>
      <c r="E13016">
        <v>11</v>
      </c>
      <c r="F13016" t="s">
        <v>39</v>
      </c>
      <c r="G13016" s="37">
        <v>214742.37</v>
      </c>
      <c r="H13016">
        <v>0.42</v>
      </c>
      <c r="I13016">
        <v>214742.37</v>
      </c>
      <c r="J13016">
        <v>0.88</v>
      </c>
      <c r="K13016">
        <v>214742.37</v>
      </c>
      <c r="L13016">
        <v>62.04</v>
      </c>
      <c r="M13016" t="s">
        <v>751</v>
      </c>
      <c r="N13016" s="37">
        <v>0</v>
      </c>
      <c r="O13016">
        <v>2362166.0699999998</v>
      </c>
      <c r="P13016" t="s">
        <v>766</v>
      </c>
      <c r="Q13016" t="s">
        <v>766</v>
      </c>
      <c r="R13016" t="s">
        <v>768</v>
      </c>
      <c r="S13016" t="s">
        <v>758</v>
      </c>
    </row>
    <row r="13017" spans="1:19" x14ac:dyDescent="0.3">
      <c r="A13017" t="s">
        <v>747</v>
      </c>
      <c r="B13017" t="s">
        <v>748</v>
      </c>
      <c r="C13017" t="s">
        <v>749</v>
      </c>
      <c r="D13017" t="s">
        <v>750</v>
      </c>
      <c r="E13017">
        <v>4</v>
      </c>
      <c r="F13017" t="s">
        <v>285</v>
      </c>
      <c r="G13017" s="37">
        <v>843216.23</v>
      </c>
      <c r="H13017">
        <v>47.3</v>
      </c>
      <c r="I13017">
        <v>843216.23</v>
      </c>
      <c r="J13017">
        <v>22.47</v>
      </c>
      <c r="K13017">
        <v>843216.23</v>
      </c>
      <c r="L13017">
        <v>215.16</v>
      </c>
      <c r="M13017" t="s">
        <v>751</v>
      </c>
      <c r="N13017" s="37">
        <v>0</v>
      </c>
      <c r="O13017">
        <v>3372864.92</v>
      </c>
      <c r="P13017" t="s">
        <v>766</v>
      </c>
      <c r="Q13017" t="s">
        <v>766</v>
      </c>
      <c r="R13017" t="s">
        <v>766</v>
      </c>
      <c r="S13017" t="s">
        <v>758</v>
      </c>
    </row>
    <row r="13018" spans="1:19" x14ac:dyDescent="0.3">
      <c r="A13018" t="s">
        <v>753</v>
      </c>
      <c r="B13018" t="s">
        <v>748</v>
      </c>
      <c r="C13018" t="s">
        <v>749</v>
      </c>
      <c r="D13018" t="s">
        <v>750</v>
      </c>
      <c r="E13018">
        <v>2</v>
      </c>
      <c r="F13018" t="s">
        <v>86</v>
      </c>
      <c r="G13018" s="37">
        <v>517949.33</v>
      </c>
      <c r="H13018" t="s">
        <v>751</v>
      </c>
      <c r="I13018">
        <v>517949.33</v>
      </c>
      <c r="J13018" t="s">
        <v>751</v>
      </c>
      <c r="K13018">
        <v>517949.33</v>
      </c>
      <c r="L13018" t="s">
        <v>751</v>
      </c>
      <c r="M13018" t="s">
        <v>751</v>
      </c>
      <c r="N13018" s="37">
        <v>0</v>
      </c>
      <c r="O13018">
        <v>1035898.66</v>
      </c>
      <c r="P13018" t="s">
        <v>768</v>
      </c>
      <c r="Q13018" t="s">
        <v>768</v>
      </c>
      <c r="R13018" t="s">
        <v>768</v>
      </c>
      <c r="S13018" t="s">
        <v>758</v>
      </c>
    </row>
    <row r="13019" spans="1:19" x14ac:dyDescent="0.3">
      <c r="A13019" t="s">
        <v>747</v>
      </c>
      <c r="B13019" t="s">
        <v>748</v>
      </c>
      <c r="C13019" t="s">
        <v>754</v>
      </c>
      <c r="D13019" t="s">
        <v>750</v>
      </c>
      <c r="E13019">
        <v>1</v>
      </c>
      <c r="F13019" t="s">
        <v>296</v>
      </c>
      <c r="G13019" s="37">
        <v>-1326.37</v>
      </c>
      <c r="H13019" t="s">
        <v>751</v>
      </c>
      <c r="I13019">
        <v>-1326.37</v>
      </c>
      <c r="J13019" t="s">
        <v>751</v>
      </c>
      <c r="K13019">
        <v>-1326.37</v>
      </c>
      <c r="L13019" t="s">
        <v>751</v>
      </c>
      <c r="M13019" t="s">
        <v>751</v>
      </c>
      <c r="N13019" s="37">
        <v>0</v>
      </c>
      <c r="O13019" t="s">
        <v>751</v>
      </c>
      <c r="P13019" t="s">
        <v>751</v>
      </c>
      <c r="Q13019" t="s">
        <v>751</v>
      </c>
      <c r="R13019" t="s">
        <v>751</v>
      </c>
      <c r="S13019" t="s">
        <v>758</v>
      </c>
    </row>
    <row r="13020" spans="1:19" x14ac:dyDescent="0.3">
      <c r="A13020" t="s">
        <v>753</v>
      </c>
      <c r="B13020" t="s">
        <v>748</v>
      </c>
      <c r="C13020" t="s">
        <v>754</v>
      </c>
      <c r="D13020" t="s">
        <v>750</v>
      </c>
      <c r="E13020">
        <v>-1</v>
      </c>
      <c r="F13020" t="s">
        <v>512</v>
      </c>
      <c r="G13020" s="37">
        <v>-35085.58</v>
      </c>
      <c r="H13020" t="s">
        <v>751</v>
      </c>
      <c r="I13020">
        <v>-35085.58</v>
      </c>
      <c r="J13020" t="s">
        <v>751</v>
      </c>
      <c r="K13020">
        <v>-35085.58</v>
      </c>
      <c r="L13020" t="s">
        <v>751</v>
      </c>
      <c r="M13020" t="s">
        <v>751</v>
      </c>
      <c r="N13020" s="37">
        <v>0</v>
      </c>
      <c r="O13020" t="s">
        <v>751</v>
      </c>
      <c r="P13020" t="s">
        <v>751</v>
      </c>
      <c r="Q13020" t="s">
        <v>751</v>
      </c>
      <c r="R13020" t="s">
        <v>751</v>
      </c>
      <c r="S13020" t="s">
        <v>758</v>
      </c>
    </row>
    <row r="13021" spans="1:19" x14ac:dyDescent="0.3">
      <c r="A13021" t="s">
        <v>747</v>
      </c>
      <c r="B13021" t="s">
        <v>748</v>
      </c>
      <c r="C13021" t="s">
        <v>749</v>
      </c>
      <c r="D13021" t="s">
        <v>750</v>
      </c>
      <c r="E13021">
        <v>15</v>
      </c>
      <c r="F13021" t="s">
        <v>356</v>
      </c>
      <c r="G13021" s="37">
        <v>16359531.57</v>
      </c>
      <c r="H13021" t="s">
        <v>751</v>
      </c>
      <c r="I13021">
        <v>16359531.57</v>
      </c>
      <c r="J13021" t="s">
        <v>751</v>
      </c>
      <c r="K13021">
        <v>16359531.57</v>
      </c>
      <c r="L13021">
        <v>333.91</v>
      </c>
      <c r="M13021" t="s">
        <v>751</v>
      </c>
      <c r="N13021" s="37">
        <v>0</v>
      </c>
      <c r="O13021">
        <v>245392973.55000001</v>
      </c>
      <c r="P13021" t="s">
        <v>766</v>
      </c>
      <c r="Q13021" t="s">
        <v>766</v>
      </c>
      <c r="R13021" t="s">
        <v>768</v>
      </c>
      <c r="S13021" t="s">
        <v>758</v>
      </c>
    </row>
    <row r="13022" spans="1:19" x14ac:dyDescent="0.3">
      <c r="A13022" t="s">
        <v>753</v>
      </c>
      <c r="B13022" t="s">
        <v>748</v>
      </c>
      <c r="C13022" t="s">
        <v>749</v>
      </c>
      <c r="D13022" t="s">
        <v>750</v>
      </c>
      <c r="E13022">
        <v>10</v>
      </c>
      <c r="F13022" t="s">
        <v>396</v>
      </c>
      <c r="G13022" s="37">
        <v>57618.26</v>
      </c>
      <c r="H13022">
        <v>2.39</v>
      </c>
      <c r="I13022">
        <v>57618.26</v>
      </c>
      <c r="J13022">
        <v>12.86</v>
      </c>
      <c r="K13022">
        <v>57618.26</v>
      </c>
      <c r="L13022">
        <v>28.95</v>
      </c>
      <c r="M13022" t="s">
        <v>751</v>
      </c>
      <c r="N13022" s="37">
        <v>0</v>
      </c>
      <c r="O13022">
        <v>576182.6</v>
      </c>
      <c r="P13022" t="s">
        <v>766</v>
      </c>
      <c r="Q13022" t="s">
        <v>766</v>
      </c>
      <c r="R13022" t="s">
        <v>768</v>
      </c>
      <c r="S13022" t="s">
        <v>758</v>
      </c>
    </row>
    <row r="13023" spans="1:19" x14ac:dyDescent="0.3">
      <c r="A13023" t="s">
        <v>747</v>
      </c>
      <c r="B13023" t="s">
        <v>748</v>
      </c>
      <c r="C13023" t="s">
        <v>749</v>
      </c>
      <c r="D13023" t="s">
        <v>750</v>
      </c>
      <c r="E13023">
        <v>4</v>
      </c>
      <c r="F13023" t="s">
        <v>134</v>
      </c>
      <c r="G13023" s="37">
        <v>144406.88</v>
      </c>
      <c r="H13023">
        <v>12.33</v>
      </c>
      <c r="I13023">
        <v>144406.88</v>
      </c>
      <c r="J13023">
        <v>2234.1999999999998</v>
      </c>
      <c r="K13023">
        <v>144406.88</v>
      </c>
      <c r="L13023">
        <v>22.56</v>
      </c>
      <c r="M13023" t="s">
        <v>751</v>
      </c>
      <c r="N13023" s="37">
        <v>0</v>
      </c>
      <c r="O13023">
        <v>577627.52</v>
      </c>
      <c r="P13023" t="s">
        <v>768</v>
      </c>
      <c r="Q13023" t="s">
        <v>766</v>
      </c>
      <c r="R13023" t="s">
        <v>768</v>
      </c>
      <c r="S13023" t="s">
        <v>758</v>
      </c>
    </row>
    <row r="13024" spans="1:19" x14ac:dyDescent="0.3">
      <c r="A13024" t="s">
        <v>752</v>
      </c>
      <c r="B13024" t="s">
        <v>748</v>
      </c>
      <c r="C13024" t="s">
        <v>749</v>
      </c>
      <c r="D13024" t="s">
        <v>750</v>
      </c>
      <c r="E13024">
        <v>2</v>
      </c>
      <c r="F13024" t="s">
        <v>204</v>
      </c>
      <c r="G13024" s="37">
        <v>31787.71</v>
      </c>
      <c r="H13024">
        <v>0.88</v>
      </c>
      <c r="I13024">
        <v>31787.71</v>
      </c>
      <c r="J13024">
        <v>0.6</v>
      </c>
      <c r="K13024">
        <v>31787.71</v>
      </c>
      <c r="L13024">
        <v>10.78</v>
      </c>
      <c r="M13024" t="s">
        <v>751</v>
      </c>
      <c r="N13024" s="37">
        <v>0</v>
      </c>
      <c r="O13024">
        <v>63575.42</v>
      </c>
      <c r="P13024" t="s">
        <v>766</v>
      </c>
      <c r="Q13024" t="s">
        <v>766</v>
      </c>
      <c r="R13024" t="s">
        <v>766</v>
      </c>
      <c r="S13024" t="s">
        <v>758</v>
      </c>
    </row>
    <row r="13025" spans="1:19" x14ac:dyDescent="0.3">
      <c r="A13025" t="s">
        <v>747</v>
      </c>
      <c r="B13025" t="s">
        <v>748</v>
      </c>
      <c r="C13025" t="s">
        <v>749</v>
      </c>
      <c r="D13025" t="s">
        <v>750</v>
      </c>
      <c r="E13025">
        <v>2</v>
      </c>
      <c r="F13025" t="s">
        <v>21</v>
      </c>
      <c r="G13025" s="37">
        <v>1996840.56</v>
      </c>
      <c r="H13025">
        <v>140.58000000000001</v>
      </c>
      <c r="I13025">
        <v>1996840.56</v>
      </c>
      <c r="J13025">
        <v>66.77</v>
      </c>
      <c r="K13025">
        <v>1996840.56</v>
      </c>
      <c r="L13025">
        <v>639.52</v>
      </c>
      <c r="M13025" t="s">
        <v>751</v>
      </c>
      <c r="N13025" s="37">
        <v>28740.37</v>
      </c>
      <c r="O13025">
        <v>3993681.12</v>
      </c>
      <c r="P13025" t="s">
        <v>766</v>
      </c>
      <c r="Q13025" t="s">
        <v>766</v>
      </c>
      <c r="R13025" t="s">
        <v>766</v>
      </c>
      <c r="S13025" t="s">
        <v>758</v>
      </c>
    </row>
    <row r="13026" spans="1:19" x14ac:dyDescent="0.3">
      <c r="A13026" t="s">
        <v>747</v>
      </c>
      <c r="B13026" t="s">
        <v>748</v>
      </c>
      <c r="C13026" t="s">
        <v>754</v>
      </c>
      <c r="D13026" t="s">
        <v>750</v>
      </c>
      <c r="E13026">
        <v>7</v>
      </c>
      <c r="F13026" t="s">
        <v>236</v>
      </c>
      <c r="G13026" s="37">
        <v>-293.94</v>
      </c>
      <c r="H13026" t="s">
        <v>751</v>
      </c>
      <c r="I13026">
        <v>-293.94</v>
      </c>
      <c r="J13026" t="s">
        <v>751</v>
      </c>
      <c r="K13026">
        <v>-293.94</v>
      </c>
      <c r="L13026" t="s">
        <v>751</v>
      </c>
      <c r="M13026" t="s">
        <v>751</v>
      </c>
      <c r="N13026" s="37">
        <v>0</v>
      </c>
      <c r="O13026" t="s">
        <v>751</v>
      </c>
      <c r="P13026" t="s">
        <v>751</v>
      </c>
      <c r="Q13026" t="s">
        <v>751</v>
      </c>
      <c r="R13026" t="s">
        <v>751</v>
      </c>
      <c r="S13026" t="s">
        <v>758</v>
      </c>
    </row>
    <row r="13027" spans="1:19" x14ac:dyDescent="0.3">
      <c r="A13027" t="s">
        <v>752</v>
      </c>
      <c r="B13027" t="s">
        <v>748</v>
      </c>
      <c r="C13027" t="s">
        <v>754</v>
      </c>
      <c r="D13027" t="s">
        <v>750</v>
      </c>
      <c r="E13027">
        <v>10</v>
      </c>
      <c r="F13027" t="s">
        <v>225</v>
      </c>
      <c r="G13027" s="37">
        <v>-65818.990000000005</v>
      </c>
      <c r="H13027" t="s">
        <v>751</v>
      </c>
      <c r="I13027">
        <v>-65818.990000000005</v>
      </c>
      <c r="J13027" t="s">
        <v>751</v>
      </c>
      <c r="K13027">
        <v>-65818.990000000005</v>
      </c>
      <c r="L13027" t="s">
        <v>751</v>
      </c>
      <c r="M13027" t="s">
        <v>751</v>
      </c>
      <c r="N13027" s="37">
        <v>0</v>
      </c>
      <c r="O13027" t="s">
        <v>751</v>
      </c>
      <c r="P13027" t="s">
        <v>751</v>
      </c>
      <c r="Q13027" t="s">
        <v>751</v>
      </c>
      <c r="R13027" t="s">
        <v>751</v>
      </c>
      <c r="S13027" t="s">
        <v>758</v>
      </c>
    </row>
    <row r="13028" spans="1:19" x14ac:dyDescent="0.3">
      <c r="A13028" t="s">
        <v>753</v>
      </c>
      <c r="B13028" t="s">
        <v>748</v>
      </c>
      <c r="C13028" t="s">
        <v>754</v>
      </c>
      <c r="D13028" t="s">
        <v>750</v>
      </c>
      <c r="E13028">
        <v>3</v>
      </c>
      <c r="F13028" t="s">
        <v>474</v>
      </c>
      <c r="G13028" s="37">
        <v>-995.35</v>
      </c>
      <c r="H13028" t="s">
        <v>751</v>
      </c>
      <c r="I13028">
        <v>-995.35</v>
      </c>
      <c r="J13028" t="s">
        <v>751</v>
      </c>
      <c r="K13028">
        <v>-995.35</v>
      </c>
      <c r="L13028" t="s">
        <v>751</v>
      </c>
      <c r="M13028" t="s">
        <v>751</v>
      </c>
      <c r="N13028" s="37">
        <v>0</v>
      </c>
      <c r="O13028" t="s">
        <v>751</v>
      </c>
      <c r="P13028" t="s">
        <v>751</v>
      </c>
      <c r="Q13028" t="s">
        <v>751</v>
      </c>
      <c r="R13028" t="s">
        <v>751</v>
      </c>
      <c r="S13028" t="s">
        <v>758</v>
      </c>
    </row>
    <row r="13029" spans="1:19" x14ac:dyDescent="0.3">
      <c r="A13029" t="s">
        <v>747</v>
      </c>
      <c r="B13029" t="s">
        <v>748</v>
      </c>
      <c r="C13029" t="s">
        <v>749</v>
      </c>
      <c r="D13029" t="s">
        <v>750</v>
      </c>
      <c r="E13029">
        <v>1</v>
      </c>
      <c r="F13029" t="s">
        <v>541</v>
      </c>
      <c r="G13029" s="37">
        <v>172466.6</v>
      </c>
      <c r="H13029">
        <v>3.9</v>
      </c>
      <c r="I13029">
        <v>172466.6</v>
      </c>
      <c r="J13029">
        <v>1.85</v>
      </c>
      <c r="K13029">
        <v>172466.6</v>
      </c>
      <c r="L13029">
        <v>17.739999999999998</v>
      </c>
      <c r="M13029">
        <v>1</v>
      </c>
      <c r="N13029" s="37">
        <v>0</v>
      </c>
      <c r="O13029">
        <v>172466.6</v>
      </c>
      <c r="P13029" t="s">
        <v>766</v>
      </c>
      <c r="Q13029" t="s">
        <v>766</v>
      </c>
      <c r="R13029" t="s">
        <v>766</v>
      </c>
      <c r="S13029" t="s">
        <v>758</v>
      </c>
    </row>
    <row r="13030" spans="1:19" x14ac:dyDescent="0.3">
      <c r="A13030" t="s">
        <v>753</v>
      </c>
      <c r="B13030" t="s">
        <v>748</v>
      </c>
      <c r="C13030" t="s">
        <v>754</v>
      </c>
      <c r="D13030" t="s">
        <v>750</v>
      </c>
      <c r="E13030">
        <v>7</v>
      </c>
      <c r="F13030" t="s">
        <v>223</v>
      </c>
      <c r="G13030" s="37">
        <v>-379332.02</v>
      </c>
      <c r="H13030" t="s">
        <v>751</v>
      </c>
      <c r="I13030">
        <v>-379332.02</v>
      </c>
      <c r="J13030" t="s">
        <v>751</v>
      </c>
      <c r="K13030">
        <v>-379332.02</v>
      </c>
      <c r="L13030" t="s">
        <v>751</v>
      </c>
      <c r="M13030" t="s">
        <v>751</v>
      </c>
      <c r="N13030" s="37">
        <v>0</v>
      </c>
      <c r="O13030" t="s">
        <v>751</v>
      </c>
      <c r="P13030" t="s">
        <v>751</v>
      </c>
      <c r="Q13030" t="s">
        <v>751</v>
      </c>
      <c r="R13030" t="s">
        <v>751</v>
      </c>
      <c r="S13030" t="s">
        <v>758</v>
      </c>
    </row>
    <row r="13031" spans="1:19" x14ac:dyDescent="0.3">
      <c r="A13031" t="s">
        <v>747</v>
      </c>
      <c r="B13031" t="s">
        <v>748</v>
      </c>
      <c r="C13031" t="s">
        <v>749</v>
      </c>
      <c r="D13031" t="s">
        <v>750</v>
      </c>
      <c r="E13031">
        <v>2</v>
      </c>
      <c r="F13031" t="s">
        <v>551</v>
      </c>
      <c r="G13031" s="37">
        <v>1882149.72</v>
      </c>
      <c r="H13031">
        <v>91661.18</v>
      </c>
      <c r="I13031">
        <v>1882149.72</v>
      </c>
      <c r="J13031">
        <v>67186.91</v>
      </c>
      <c r="K13031">
        <v>1882149.72</v>
      </c>
      <c r="L13031">
        <v>205.99</v>
      </c>
      <c r="M13031" t="s">
        <v>751</v>
      </c>
      <c r="N13031" s="37">
        <v>0</v>
      </c>
      <c r="O13031">
        <v>3764299.44</v>
      </c>
      <c r="P13031" t="s">
        <v>766</v>
      </c>
      <c r="Q13031" t="s">
        <v>766</v>
      </c>
      <c r="R13031" t="s">
        <v>768</v>
      </c>
      <c r="S13031" t="s">
        <v>758</v>
      </c>
    </row>
    <row r="13032" spans="1:19" x14ac:dyDescent="0.3">
      <c r="A13032" t="s">
        <v>747</v>
      </c>
      <c r="B13032" t="s">
        <v>748</v>
      </c>
      <c r="C13032" t="s">
        <v>754</v>
      </c>
      <c r="D13032" t="s">
        <v>750</v>
      </c>
      <c r="E13032">
        <v>4</v>
      </c>
      <c r="F13032" t="s">
        <v>34</v>
      </c>
      <c r="G13032" s="37">
        <v>-925.83</v>
      </c>
      <c r="H13032" t="s">
        <v>751</v>
      </c>
      <c r="I13032">
        <v>-925.83</v>
      </c>
      <c r="J13032" t="s">
        <v>751</v>
      </c>
      <c r="K13032">
        <v>-925.83</v>
      </c>
      <c r="L13032" t="s">
        <v>751</v>
      </c>
      <c r="M13032" t="s">
        <v>751</v>
      </c>
      <c r="N13032" s="37">
        <v>0</v>
      </c>
      <c r="O13032" t="s">
        <v>751</v>
      </c>
      <c r="P13032" t="s">
        <v>751</v>
      </c>
      <c r="Q13032" t="s">
        <v>751</v>
      </c>
      <c r="R13032" t="s">
        <v>751</v>
      </c>
      <c r="S13032" t="s">
        <v>758</v>
      </c>
    </row>
    <row r="13033" spans="1:19" x14ac:dyDescent="0.3">
      <c r="A13033" t="s">
        <v>752</v>
      </c>
      <c r="B13033" t="s">
        <v>748</v>
      </c>
      <c r="C13033" t="s">
        <v>749</v>
      </c>
      <c r="D13033" t="s">
        <v>750</v>
      </c>
      <c r="E13033">
        <v>4</v>
      </c>
      <c r="F13033" t="s">
        <v>316</v>
      </c>
      <c r="G13033" s="37">
        <v>19442.48</v>
      </c>
      <c r="H13033">
        <v>0.62</v>
      </c>
      <c r="I13033">
        <v>19442.48</v>
      </c>
      <c r="J13033">
        <v>0.28999999999999998</v>
      </c>
      <c r="K13033">
        <v>19442.48</v>
      </c>
      <c r="L13033">
        <v>2.81</v>
      </c>
      <c r="M13033" t="s">
        <v>751</v>
      </c>
      <c r="N13033" s="37">
        <v>0</v>
      </c>
      <c r="O13033">
        <v>77769.919999999998</v>
      </c>
      <c r="P13033" t="s">
        <v>766</v>
      </c>
      <c r="Q13033" t="s">
        <v>766</v>
      </c>
      <c r="R13033" t="s">
        <v>766</v>
      </c>
      <c r="S13033" t="s">
        <v>758</v>
      </c>
    </row>
    <row r="13034" spans="1:19" x14ac:dyDescent="0.3">
      <c r="A13034" t="s">
        <v>747</v>
      </c>
      <c r="B13034" t="s">
        <v>748</v>
      </c>
      <c r="C13034" t="s">
        <v>749</v>
      </c>
      <c r="D13034" t="s">
        <v>750</v>
      </c>
      <c r="E13034">
        <v>1</v>
      </c>
      <c r="F13034" t="s">
        <v>280</v>
      </c>
      <c r="G13034" s="37">
        <v>22788.37</v>
      </c>
      <c r="H13034">
        <v>0.59</v>
      </c>
      <c r="I13034">
        <v>22788.37</v>
      </c>
      <c r="J13034">
        <v>3.14</v>
      </c>
      <c r="K13034">
        <v>22788.37</v>
      </c>
      <c r="L13034">
        <v>12.92</v>
      </c>
      <c r="M13034" t="s">
        <v>751</v>
      </c>
      <c r="N13034" s="37">
        <v>0</v>
      </c>
      <c r="O13034">
        <v>22788.37</v>
      </c>
      <c r="P13034" t="s">
        <v>766</v>
      </c>
      <c r="Q13034" t="s">
        <v>766</v>
      </c>
      <c r="R13034" t="s">
        <v>768</v>
      </c>
      <c r="S13034" t="s">
        <v>758</v>
      </c>
    </row>
    <row r="13035" spans="1:19" x14ac:dyDescent="0.3">
      <c r="A13035" t="s">
        <v>753</v>
      </c>
      <c r="B13035" t="s">
        <v>748</v>
      </c>
      <c r="C13035" t="s">
        <v>754</v>
      </c>
      <c r="D13035" t="s">
        <v>750</v>
      </c>
      <c r="E13035">
        <v>-1</v>
      </c>
      <c r="F13035" t="s">
        <v>138</v>
      </c>
      <c r="G13035" s="37">
        <v>-55495.02</v>
      </c>
      <c r="H13035" t="s">
        <v>751</v>
      </c>
      <c r="I13035">
        <v>-55495.02</v>
      </c>
      <c r="J13035" t="s">
        <v>751</v>
      </c>
      <c r="K13035">
        <v>-55495.02</v>
      </c>
      <c r="L13035" t="s">
        <v>751</v>
      </c>
      <c r="M13035" t="s">
        <v>751</v>
      </c>
      <c r="N13035" s="37">
        <v>0</v>
      </c>
      <c r="O13035" t="s">
        <v>751</v>
      </c>
      <c r="P13035" t="s">
        <v>751</v>
      </c>
      <c r="Q13035" t="s">
        <v>751</v>
      </c>
      <c r="R13035" t="s">
        <v>751</v>
      </c>
      <c r="S13035" t="s">
        <v>758</v>
      </c>
    </row>
    <row r="13036" spans="1:19" x14ac:dyDescent="0.3">
      <c r="A13036" t="s">
        <v>747</v>
      </c>
      <c r="B13036" t="s">
        <v>748</v>
      </c>
      <c r="C13036" t="s">
        <v>749</v>
      </c>
      <c r="D13036" t="s">
        <v>750</v>
      </c>
      <c r="E13036">
        <v>4</v>
      </c>
      <c r="F13036" t="s">
        <v>474</v>
      </c>
      <c r="G13036" s="37">
        <v>19869.98</v>
      </c>
      <c r="H13036">
        <v>986.38</v>
      </c>
      <c r="I13036">
        <v>19869.98</v>
      </c>
      <c r="J13036">
        <v>837.86</v>
      </c>
      <c r="K13036">
        <v>19869.98</v>
      </c>
      <c r="L13036">
        <v>5.56</v>
      </c>
      <c r="M13036" t="s">
        <v>751</v>
      </c>
      <c r="N13036" s="37">
        <v>0</v>
      </c>
      <c r="O13036">
        <v>79479.92</v>
      </c>
      <c r="P13036" t="s">
        <v>766</v>
      </c>
      <c r="Q13036" t="s">
        <v>766</v>
      </c>
      <c r="R13036" t="s">
        <v>768</v>
      </c>
      <c r="S13036" t="s">
        <v>758</v>
      </c>
    </row>
    <row r="13037" spans="1:19" x14ac:dyDescent="0.3">
      <c r="A13037" t="s">
        <v>747</v>
      </c>
      <c r="B13037" t="s">
        <v>748</v>
      </c>
      <c r="C13037" t="s">
        <v>754</v>
      </c>
      <c r="D13037" t="s">
        <v>750</v>
      </c>
      <c r="E13037">
        <v>14</v>
      </c>
      <c r="F13037" t="s">
        <v>67</v>
      </c>
      <c r="G13037" s="37">
        <v>-155.79</v>
      </c>
      <c r="H13037" t="s">
        <v>751</v>
      </c>
      <c r="I13037">
        <v>-155.79</v>
      </c>
      <c r="J13037" t="s">
        <v>751</v>
      </c>
      <c r="K13037">
        <v>-155.79</v>
      </c>
      <c r="L13037" t="s">
        <v>751</v>
      </c>
      <c r="M13037" t="s">
        <v>751</v>
      </c>
      <c r="N13037" s="37">
        <v>0</v>
      </c>
      <c r="O13037" t="s">
        <v>751</v>
      </c>
      <c r="P13037" t="s">
        <v>751</v>
      </c>
      <c r="Q13037" t="s">
        <v>751</v>
      </c>
      <c r="R13037" t="s">
        <v>751</v>
      </c>
      <c r="S13037" t="s">
        <v>758</v>
      </c>
    </row>
    <row r="13038" spans="1:19" x14ac:dyDescent="0.3">
      <c r="A13038" t="s">
        <v>753</v>
      </c>
      <c r="B13038" t="s">
        <v>748</v>
      </c>
      <c r="C13038" t="s">
        <v>754</v>
      </c>
      <c r="D13038" t="s">
        <v>750</v>
      </c>
      <c r="E13038">
        <v>3</v>
      </c>
      <c r="F13038" t="s">
        <v>232</v>
      </c>
      <c r="G13038" s="37">
        <v>-114660.87</v>
      </c>
      <c r="H13038" t="s">
        <v>751</v>
      </c>
      <c r="I13038">
        <v>-114660.87</v>
      </c>
      <c r="J13038" t="s">
        <v>751</v>
      </c>
      <c r="K13038">
        <v>-114660.87</v>
      </c>
      <c r="L13038" t="s">
        <v>751</v>
      </c>
      <c r="M13038" t="s">
        <v>751</v>
      </c>
      <c r="N13038" s="37">
        <v>0</v>
      </c>
      <c r="O13038" t="s">
        <v>751</v>
      </c>
      <c r="P13038" t="s">
        <v>751</v>
      </c>
      <c r="Q13038" t="s">
        <v>751</v>
      </c>
      <c r="R13038" t="s">
        <v>751</v>
      </c>
      <c r="S13038" t="s">
        <v>758</v>
      </c>
    </row>
    <row r="13039" spans="1:19" x14ac:dyDescent="0.3">
      <c r="A13039" t="s">
        <v>753</v>
      </c>
      <c r="B13039" t="s">
        <v>748</v>
      </c>
      <c r="C13039" t="s">
        <v>749</v>
      </c>
      <c r="D13039" t="s">
        <v>750</v>
      </c>
      <c r="E13039">
        <v>-1</v>
      </c>
      <c r="F13039" t="s">
        <v>349</v>
      </c>
      <c r="G13039" s="37">
        <v>0.09</v>
      </c>
      <c r="H13039">
        <v>0</v>
      </c>
      <c r="I13039">
        <v>0.09</v>
      </c>
      <c r="J13039">
        <v>0</v>
      </c>
      <c r="K13039">
        <v>0.09</v>
      </c>
      <c r="L13039">
        <v>0</v>
      </c>
      <c r="M13039" t="s">
        <v>751</v>
      </c>
      <c r="N13039" s="37">
        <v>0</v>
      </c>
      <c r="O13039" t="s">
        <v>751</v>
      </c>
      <c r="P13039" t="s">
        <v>766</v>
      </c>
      <c r="Q13039" t="s">
        <v>766</v>
      </c>
      <c r="R13039" t="s">
        <v>766</v>
      </c>
      <c r="S13039" t="s">
        <v>726</v>
      </c>
    </row>
    <row r="13040" spans="1:19" x14ac:dyDescent="0.3">
      <c r="A13040" t="s">
        <v>752</v>
      </c>
      <c r="B13040" t="s">
        <v>748</v>
      </c>
      <c r="C13040" t="s">
        <v>754</v>
      </c>
      <c r="D13040" t="s">
        <v>750</v>
      </c>
      <c r="E13040">
        <v>1</v>
      </c>
      <c r="F13040" t="s">
        <v>307</v>
      </c>
      <c r="G13040" s="37">
        <v>-36575.629999999997</v>
      </c>
      <c r="H13040" t="s">
        <v>751</v>
      </c>
      <c r="I13040">
        <v>-36575.629999999997</v>
      </c>
      <c r="J13040" t="s">
        <v>751</v>
      </c>
      <c r="K13040">
        <v>-36575.629999999997</v>
      </c>
      <c r="L13040" t="s">
        <v>751</v>
      </c>
      <c r="M13040" t="s">
        <v>751</v>
      </c>
      <c r="N13040" s="37">
        <v>0</v>
      </c>
      <c r="O13040" t="s">
        <v>751</v>
      </c>
      <c r="P13040" t="s">
        <v>751</v>
      </c>
      <c r="Q13040" t="s">
        <v>751</v>
      </c>
      <c r="R13040" t="s">
        <v>751</v>
      </c>
      <c r="S13040" t="s">
        <v>758</v>
      </c>
    </row>
    <row r="13041" spans="1:19" x14ac:dyDescent="0.3">
      <c r="A13041" t="s">
        <v>752</v>
      </c>
      <c r="B13041" t="s">
        <v>748</v>
      </c>
      <c r="C13041" t="s">
        <v>754</v>
      </c>
      <c r="D13041" t="s">
        <v>750</v>
      </c>
      <c r="E13041">
        <v>2</v>
      </c>
      <c r="F13041" t="s">
        <v>103</v>
      </c>
      <c r="G13041" s="37">
        <v>-20462.830000000002</v>
      </c>
      <c r="H13041" t="s">
        <v>751</v>
      </c>
      <c r="I13041">
        <v>-20462.830000000002</v>
      </c>
      <c r="J13041" t="s">
        <v>751</v>
      </c>
      <c r="K13041">
        <v>-20462.830000000002</v>
      </c>
      <c r="L13041" t="s">
        <v>751</v>
      </c>
      <c r="M13041" t="s">
        <v>751</v>
      </c>
      <c r="N13041" s="37">
        <v>0</v>
      </c>
      <c r="O13041" t="s">
        <v>751</v>
      </c>
      <c r="P13041" t="s">
        <v>751</v>
      </c>
      <c r="Q13041" t="s">
        <v>751</v>
      </c>
      <c r="R13041" t="s">
        <v>751</v>
      </c>
      <c r="S13041" t="s">
        <v>758</v>
      </c>
    </row>
    <row r="13042" spans="1:19" x14ac:dyDescent="0.3">
      <c r="A13042" t="s">
        <v>753</v>
      </c>
      <c r="B13042" t="s">
        <v>748</v>
      </c>
      <c r="C13042" t="s">
        <v>754</v>
      </c>
      <c r="D13042" t="s">
        <v>750</v>
      </c>
      <c r="E13042">
        <v>2</v>
      </c>
      <c r="F13042" t="s">
        <v>86</v>
      </c>
      <c r="G13042" s="37">
        <v>-32492.47</v>
      </c>
      <c r="H13042" t="s">
        <v>751</v>
      </c>
      <c r="I13042">
        <v>-32492.47</v>
      </c>
      <c r="J13042" t="s">
        <v>751</v>
      </c>
      <c r="K13042">
        <v>-32492.47</v>
      </c>
      <c r="L13042" t="s">
        <v>751</v>
      </c>
      <c r="M13042" t="s">
        <v>751</v>
      </c>
      <c r="N13042" s="37">
        <v>0</v>
      </c>
      <c r="O13042" t="s">
        <v>751</v>
      </c>
      <c r="P13042" t="s">
        <v>751</v>
      </c>
      <c r="Q13042" t="s">
        <v>751</v>
      </c>
      <c r="R13042" t="s">
        <v>751</v>
      </c>
      <c r="S13042" t="s">
        <v>758</v>
      </c>
    </row>
    <row r="13043" spans="1:19" x14ac:dyDescent="0.3">
      <c r="A13043" t="s">
        <v>747</v>
      </c>
      <c r="B13043" t="s">
        <v>748</v>
      </c>
      <c r="C13043" t="s">
        <v>754</v>
      </c>
      <c r="D13043" t="s">
        <v>750</v>
      </c>
      <c r="E13043">
        <v>3</v>
      </c>
      <c r="F13043" t="s">
        <v>108</v>
      </c>
      <c r="G13043" s="37">
        <v>-36.520000000000003</v>
      </c>
      <c r="H13043" t="s">
        <v>751</v>
      </c>
      <c r="I13043">
        <v>-36.520000000000003</v>
      </c>
      <c r="J13043" t="s">
        <v>751</v>
      </c>
      <c r="K13043">
        <v>-36.520000000000003</v>
      </c>
      <c r="L13043" t="s">
        <v>751</v>
      </c>
      <c r="M13043">
        <v>0</v>
      </c>
      <c r="N13043" s="37">
        <v>0</v>
      </c>
      <c r="O13043" t="s">
        <v>751</v>
      </c>
      <c r="P13043" t="s">
        <v>751</v>
      </c>
      <c r="Q13043" t="s">
        <v>751</v>
      </c>
      <c r="R13043" t="s">
        <v>751</v>
      </c>
      <c r="S13043" t="s">
        <v>758</v>
      </c>
    </row>
    <row r="13044" spans="1:19" x14ac:dyDescent="0.3">
      <c r="A13044" t="s">
        <v>747</v>
      </c>
      <c r="B13044" t="s">
        <v>748</v>
      </c>
      <c r="C13044" t="s">
        <v>749</v>
      </c>
      <c r="D13044" t="s">
        <v>750</v>
      </c>
      <c r="E13044">
        <v>3</v>
      </c>
      <c r="F13044" t="s">
        <v>305</v>
      </c>
      <c r="G13044" s="37">
        <v>13765.1</v>
      </c>
      <c r="H13044">
        <v>0.85</v>
      </c>
      <c r="I13044">
        <v>13765.1</v>
      </c>
      <c r="J13044">
        <v>316.31</v>
      </c>
      <c r="K13044">
        <v>13765.1</v>
      </c>
      <c r="L13044">
        <v>3.87</v>
      </c>
      <c r="M13044" t="s">
        <v>751</v>
      </c>
      <c r="N13044" s="37">
        <v>0</v>
      </c>
      <c r="O13044">
        <v>41295.300000000003</v>
      </c>
      <c r="P13044" t="s">
        <v>768</v>
      </c>
      <c r="Q13044" t="s">
        <v>766</v>
      </c>
      <c r="R13044" t="s">
        <v>768</v>
      </c>
      <c r="S13044" t="s">
        <v>758</v>
      </c>
    </row>
    <row r="13045" spans="1:19" x14ac:dyDescent="0.3">
      <c r="A13045" t="s">
        <v>747</v>
      </c>
      <c r="B13045" t="s">
        <v>748</v>
      </c>
      <c r="C13045" t="s">
        <v>754</v>
      </c>
      <c r="D13045" t="s">
        <v>750</v>
      </c>
      <c r="E13045">
        <v>1</v>
      </c>
      <c r="F13045" t="s">
        <v>458</v>
      </c>
      <c r="G13045" s="37">
        <v>-86.48</v>
      </c>
      <c r="H13045" t="s">
        <v>751</v>
      </c>
      <c r="I13045">
        <v>-86.48</v>
      </c>
      <c r="J13045" t="s">
        <v>751</v>
      </c>
      <c r="K13045">
        <v>-86.48</v>
      </c>
      <c r="L13045" t="s">
        <v>751</v>
      </c>
      <c r="M13045" t="s">
        <v>751</v>
      </c>
      <c r="N13045" s="37">
        <v>0</v>
      </c>
      <c r="O13045" t="s">
        <v>751</v>
      </c>
      <c r="P13045" t="s">
        <v>751</v>
      </c>
      <c r="Q13045" t="s">
        <v>751</v>
      </c>
      <c r="R13045" t="s">
        <v>751</v>
      </c>
      <c r="S13045" t="s">
        <v>758</v>
      </c>
    </row>
    <row r="13046" spans="1:19" x14ac:dyDescent="0.3">
      <c r="A13046" t="s">
        <v>753</v>
      </c>
      <c r="B13046" t="s">
        <v>748</v>
      </c>
      <c r="C13046" t="s">
        <v>749</v>
      </c>
      <c r="D13046" t="s">
        <v>750</v>
      </c>
      <c r="E13046">
        <v>2</v>
      </c>
      <c r="F13046" t="s">
        <v>374</v>
      </c>
      <c r="G13046" s="37">
        <v>21983.38</v>
      </c>
      <c r="H13046">
        <v>2203.75</v>
      </c>
      <c r="I13046">
        <v>21983.38</v>
      </c>
      <c r="J13046">
        <v>0.56999999999999995</v>
      </c>
      <c r="K13046">
        <v>21983.38</v>
      </c>
      <c r="L13046">
        <v>31.71</v>
      </c>
      <c r="M13046" t="s">
        <v>751</v>
      </c>
      <c r="N13046" s="37">
        <v>0</v>
      </c>
      <c r="O13046">
        <v>43966.76</v>
      </c>
      <c r="P13046" t="s">
        <v>766</v>
      </c>
      <c r="Q13046" t="s">
        <v>768</v>
      </c>
      <c r="R13046" t="s">
        <v>768</v>
      </c>
      <c r="S13046" t="s">
        <v>758</v>
      </c>
    </row>
    <row r="13047" spans="1:19" x14ac:dyDescent="0.3">
      <c r="A13047" t="s">
        <v>747</v>
      </c>
      <c r="B13047" t="s">
        <v>748</v>
      </c>
      <c r="C13047" t="s">
        <v>749</v>
      </c>
      <c r="D13047" t="s">
        <v>750</v>
      </c>
      <c r="E13047">
        <v>1</v>
      </c>
      <c r="F13047" t="s">
        <v>443</v>
      </c>
      <c r="G13047" s="37">
        <v>71330.84</v>
      </c>
      <c r="H13047" t="s">
        <v>751</v>
      </c>
      <c r="I13047">
        <v>71330.84</v>
      </c>
      <c r="J13047" t="s">
        <v>751</v>
      </c>
      <c r="K13047">
        <v>71330.84</v>
      </c>
      <c r="L13047">
        <v>17.45</v>
      </c>
      <c r="M13047" t="s">
        <v>751</v>
      </c>
      <c r="N13047" s="37">
        <v>0</v>
      </c>
      <c r="O13047">
        <v>71330.84</v>
      </c>
      <c r="P13047" t="s">
        <v>766</v>
      </c>
      <c r="Q13047" t="s">
        <v>766</v>
      </c>
      <c r="R13047" t="s">
        <v>768</v>
      </c>
      <c r="S13047" t="s">
        <v>758</v>
      </c>
    </row>
    <row r="13048" spans="1:19" x14ac:dyDescent="0.3">
      <c r="A13048" t="s">
        <v>752</v>
      </c>
      <c r="B13048" t="s">
        <v>748</v>
      </c>
      <c r="C13048" t="s">
        <v>754</v>
      </c>
      <c r="D13048" t="s">
        <v>750</v>
      </c>
      <c r="E13048">
        <v>1</v>
      </c>
      <c r="F13048" t="s">
        <v>178</v>
      </c>
      <c r="G13048" s="37">
        <v>-12396.12</v>
      </c>
      <c r="H13048" t="s">
        <v>751</v>
      </c>
      <c r="I13048">
        <v>-12396.12</v>
      </c>
      <c r="J13048" t="s">
        <v>751</v>
      </c>
      <c r="K13048">
        <v>-12396.12</v>
      </c>
      <c r="L13048" t="s">
        <v>751</v>
      </c>
      <c r="M13048" t="s">
        <v>751</v>
      </c>
      <c r="N13048" s="37">
        <v>0</v>
      </c>
      <c r="O13048" t="s">
        <v>751</v>
      </c>
      <c r="P13048" t="s">
        <v>751</v>
      </c>
      <c r="Q13048" t="s">
        <v>751</v>
      </c>
      <c r="R13048" t="s">
        <v>751</v>
      </c>
      <c r="S13048" t="s">
        <v>758</v>
      </c>
    </row>
    <row r="13049" spans="1:19" x14ac:dyDescent="0.3">
      <c r="A13049" t="s">
        <v>752</v>
      </c>
      <c r="B13049" t="s">
        <v>748</v>
      </c>
      <c r="C13049" t="s">
        <v>754</v>
      </c>
      <c r="D13049" t="s">
        <v>750</v>
      </c>
      <c r="E13049">
        <v>-4</v>
      </c>
      <c r="F13049" t="s">
        <v>433</v>
      </c>
      <c r="G13049" s="37">
        <v>-40559.599999999999</v>
      </c>
      <c r="H13049" t="s">
        <v>751</v>
      </c>
      <c r="I13049">
        <v>-40559.599999999999</v>
      </c>
      <c r="J13049" t="s">
        <v>751</v>
      </c>
      <c r="K13049">
        <v>-40559.599999999999</v>
      </c>
      <c r="L13049" t="s">
        <v>751</v>
      </c>
      <c r="M13049" t="s">
        <v>751</v>
      </c>
      <c r="N13049" s="37">
        <v>0</v>
      </c>
      <c r="O13049" t="s">
        <v>751</v>
      </c>
      <c r="P13049" t="s">
        <v>751</v>
      </c>
      <c r="Q13049" t="s">
        <v>751</v>
      </c>
      <c r="R13049" t="s">
        <v>751</v>
      </c>
      <c r="S13049" t="s">
        <v>758</v>
      </c>
    </row>
    <row r="13050" spans="1:19" x14ac:dyDescent="0.3">
      <c r="A13050" t="s">
        <v>747</v>
      </c>
      <c r="B13050" t="s">
        <v>748</v>
      </c>
      <c r="C13050" t="s">
        <v>749</v>
      </c>
      <c r="D13050" t="s">
        <v>750</v>
      </c>
      <c r="E13050">
        <v>-1</v>
      </c>
      <c r="F13050" t="s">
        <v>56</v>
      </c>
      <c r="G13050" s="37">
        <v>989164.94</v>
      </c>
      <c r="H13050">
        <v>111.42</v>
      </c>
      <c r="I13050">
        <v>989164.94</v>
      </c>
      <c r="J13050">
        <v>52.92</v>
      </c>
      <c r="K13050">
        <v>989164.94</v>
      </c>
      <c r="L13050">
        <v>506.86</v>
      </c>
      <c r="M13050" t="s">
        <v>751</v>
      </c>
      <c r="N13050" s="37">
        <v>0</v>
      </c>
      <c r="O13050" t="s">
        <v>751</v>
      </c>
      <c r="P13050" t="s">
        <v>766</v>
      </c>
      <c r="Q13050" t="s">
        <v>766</v>
      </c>
      <c r="R13050" t="s">
        <v>766</v>
      </c>
      <c r="S13050" t="s">
        <v>758</v>
      </c>
    </row>
    <row r="13051" spans="1:19" x14ac:dyDescent="0.3">
      <c r="A13051" t="s">
        <v>752</v>
      </c>
      <c r="B13051" t="s">
        <v>748</v>
      </c>
      <c r="C13051" t="s">
        <v>749</v>
      </c>
      <c r="D13051" t="s">
        <v>750</v>
      </c>
      <c r="E13051">
        <v>1</v>
      </c>
      <c r="F13051" t="s">
        <v>359</v>
      </c>
      <c r="G13051" s="37">
        <v>73369.490000000005</v>
      </c>
      <c r="H13051">
        <v>10398.69</v>
      </c>
      <c r="I13051">
        <v>73369.490000000005</v>
      </c>
      <c r="J13051">
        <v>0.4</v>
      </c>
      <c r="K13051">
        <v>73369.490000000005</v>
      </c>
      <c r="L13051">
        <v>8.75</v>
      </c>
      <c r="M13051" t="s">
        <v>751</v>
      </c>
      <c r="N13051" s="37">
        <v>0</v>
      </c>
      <c r="O13051">
        <v>73369.490000000005</v>
      </c>
      <c r="P13051" t="s">
        <v>766</v>
      </c>
      <c r="Q13051" t="s">
        <v>768</v>
      </c>
      <c r="R13051" t="s">
        <v>768</v>
      </c>
      <c r="S13051" t="s">
        <v>758</v>
      </c>
    </row>
    <row r="13052" spans="1:19" x14ac:dyDescent="0.3">
      <c r="A13052" t="s">
        <v>753</v>
      </c>
      <c r="B13052" t="s">
        <v>748</v>
      </c>
      <c r="C13052" t="s">
        <v>749</v>
      </c>
      <c r="D13052" t="s">
        <v>750</v>
      </c>
      <c r="E13052">
        <v>4</v>
      </c>
      <c r="F13052" t="s">
        <v>430</v>
      </c>
      <c r="G13052" s="37">
        <v>317316.8</v>
      </c>
      <c r="H13052">
        <v>55.84</v>
      </c>
      <c r="I13052">
        <v>317316.8</v>
      </c>
      <c r="J13052">
        <v>26.53</v>
      </c>
      <c r="K13052">
        <v>317316.8</v>
      </c>
      <c r="L13052">
        <v>254.05</v>
      </c>
      <c r="M13052" t="s">
        <v>751</v>
      </c>
      <c r="N13052" s="37">
        <v>0</v>
      </c>
      <c r="O13052">
        <v>1269267.2</v>
      </c>
      <c r="P13052" t="s">
        <v>766</v>
      </c>
      <c r="Q13052" t="s">
        <v>766</v>
      </c>
      <c r="R13052" t="s">
        <v>766</v>
      </c>
      <c r="S13052" t="s">
        <v>758</v>
      </c>
    </row>
    <row r="13053" spans="1:19" x14ac:dyDescent="0.3">
      <c r="A13053" t="s">
        <v>753</v>
      </c>
      <c r="B13053" t="s">
        <v>748</v>
      </c>
      <c r="C13053" t="s">
        <v>754</v>
      </c>
      <c r="D13053" t="s">
        <v>750</v>
      </c>
      <c r="E13053">
        <v>8</v>
      </c>
      <c r="F13053" t="s">
        <v>21</v>
      </c>
      <c r="G13053" s="37">
        <v>-3268.46</v>
      </c>
      <c r="H13053" t="s">
        <v>751</v>
      </c>
      <c r="I13053">
        <v>-3268.46</v>
      </c>
      <c r="J13053" t="s">
        <v>751</v>
      </c>
      <c r="K13053">
        <v>-3268.46</v>
      </c>
      <c r="L13053" t="s">
        <v>751</v>
      </c>
      <c r="M13053" t="s">
        <v>751</v>
      </c>
      <c r="N13053" s="37">
        <v>0</v>
      </c>
      <c r="O13053" t="s">
        <v>751</v>
      </c>
      <c r="P13053" t="s">
        <v>751</v>
      </c>
      <c r="Q13053" t="s">
        <v>751</v>
      </c>
      <c r="R13053" t="s">
        <v>751</v>
      </c>
      <c r="S13053" t="s">
        <v>758</v>
      </c>
    </row>
    <row r="13054" spans="1:19" x14ac:dyDescent="0.3">
      <c r="A13054" t="s">
        <v>753</v>
      </c>
      <c r="B13054" t="s">
        <v>748</v>
      </c>
      <c r="C13054" t="s">
        <v>749</v>
      </c>
      <c r="D13054" t="s">
        <v>750</v>
      </c>
      <c r="E13054">
        <v>5</v>
      </c>
      <c r="F13054" t="s">
        <v>186</v>
      </c>
      <c r="G13054" s="37">
        <v>53549.14</v>
      </c>
      <c r="H13054">
        <v>0.6</v>
      </c>
      <c r="I13054">
        <v>53549.14</v>
      </c>
      <c r="J13054">
        <v>0.27</v>
      </c>
      <c r="K13054">
        <v>53549.14</v>
      </c>
      <c r="L13054">
        <v>3.35</v>
      </c>
      <c r="M13054" t="s">
        <v>751</v>
      </c>
      <c r="N13054" s="37">
        <v>0</v>
      </c>
      <c r="O13054">
        <v>267745.7</v>
      </c>
      <c r="P13054" t="s">
        <v>766</v>
      </c>
      <c r="Q13054" t="s">
        <v>766</v>
      </c>
      <c r="R13054" t="s">
        <v>766</v>
      </c>
      <c r="S13054" t="s">
        <v>758</v>
      </c>
    </row>
    <row r="13055" spans="1:19" x14ac:dyDescent="0.3">
      <c r="A13055" t="s">
        <v>747</v>
      </c>
      <c r="B13055" t="s">
        <v>748</v>
      </c>
      <c r="C13055" t="s">
        <v>749</v>
      </c>
      <c r="D13055" t="s">
        <v>750</v>
      </c>
      <c r="E13055">
        <v>7</v>
      </c>
      <c r="F13055" t="s">
        <v>133</v>
      </c>
      <c r="G13055" s="37">
        <v>91717.32</v>
      </c>
      <c r="H13055">
        <v>6584.33</v>
      </c>
      <c r="I13055">
        <v>91717.32</v>
      </c>
      <c r="J13055">
        <v>1.07</v>
      </c>
      <c r="K13055">
        <v>91717.32</v>
      </c>
      <c r="L13055">
        <v>13.36</v>
      </c>
      <c r="M13055" t="s">
        <v>751</v>
      </c>
      <c r="N13055" s="37">
        <v>0</v>
      </c>
      <c r="O13055">
        <v>642021.24</v>
      </c>
      <c r="P13055" t="s">
        <v>766</v>
      </c>
      <c r="Q13055" t="s">
        <v>768</v>
      </c>
      <c r="R13055" t="s">
        <v>768</v>
      </c>
      <c r="S13055" t="s">
        <v>758</v>
      </c>
    </row>
    <row r="13056" spans="1:19" x14ac:dyDescent="0.3">
      <c r="A13056" t="s">
        <v>753</v>
      </c>
      <c r="B13056" t="s">
        <v>748</v>
      </c>
      <c r="C13056" t="s">
        <v>749</v>
      </c>
      <c r="D13056" t="s">
        <v>750</v>
      </c>
      <c r="E13056">
        <v>6</v>
      </c>
      <c r="F13056" t="s">
        <v>267</v>
      </c>
      <c r="G13056" s="37">
        <v>23741.74</v>
      </c>
      <c r="H13056">
        <v>3041.16</v>
      </c>
      <c r="I13056">
        <v>23741.74</v>
      </c>
      <c r="J13056">
        <v>8.7100000000000009</v>
      </c>
      <c r="K13056">
        <v>23741.74</v>
      </c>
      <c r="L13056">
        <v>108.55</v>
      </c>
      <c r="M13056" t="s">
        <v>751</v>
      </c>
      <c r="N13056" s="37">
        <v>0</v>
      </c>
      <c r="O13056">
        <v>142450.44</v>
      </c>
      <c r="P13056" t="s">
        <v>766</v>
      </c>
      <c r="Q13056" t="s">
        <v>768</v>
      </c>
      <c r="R13056" t="s">
        <v>768</v>
      </c>
      <c r="S13056" t="s">
        <v>758</v>
      </c>
    </row>
    <row r="13057" spans="1:19" x14ac:dyDescent="0.3">
      <c r="A13057" t="s">
        <v>747</v>
      </c>
      <c r="B13057" t="s">
        <v>748</v>
      </c>
      <c r="C13057" t="s">
        <v>754</v>
      </c>
      <c r="D13057" t="s">
        <v>750</v>
      </c>
      <c r="E13057">
        <v>1</v>
      </c>
      <c r="F13057" t="s">
        <v>104</v>
      </c>
      <c r="G13057" s="37">
        <v>-395.57</v>
      </c>
      <c r="H13057" t="s">
        <v>751</v>
      </c>
      <c r="I13057">
        <v>-395.57</v>
      </c>
      <c r="J13057" t="s">
        <v>751</v>
      </c>
      <c r="K13057">
        <v>-395.57</v>
      </c>
      <c r="L13057" t="s">
        <v>751</v>
      </c>
      <c r="M13057" t="s">
        <v>751</v>
      </c>
      <c r="N13057" s="37">
        <v>0</v>
      </c>
      <c r="O13057" t="s">
        <v>751</v>
      </c>
      <c r="P13057" t="s">
        <v>751</v>
      </c>
      <c r="Q13057" t="s">
        <v>751</v>
      </c>
      <c r="R13057" t="s">
        <v>751</v>
      </c>
      <c r="S13057" t="s">
        <v>758</v>
      </c>
    </row>
    <row r="13058" spans="1:19" x14ac:dyDescent="0.3">
      <c r="A13058" t="s">
        <v>747</v>
      </c>
      <c r="B13058" t="s">
        <v>748</v>
      </c>
      <c r="C13058" t="s">
        <v>749</v>
      </c>
      <c r="D13058" t="s">
        <v>750</v>
      </c>
      <c r="E13058">
        <v>11</v>
      </c>
      <c r="F13058" t="s">
        <v>175</v>
      </c>
      <c r="G13058" s="37">
        <v>156331.54999999999</v>
      </c>
      <c r="H13058">
        <v>13.13</v>
      </c>
      <c r="I13058">
        <v>156331.54999999999</v>
      </c>
      <c r="J13058">
        <v>70.52</v>
      </c>
      <c r="K13058">
        <v>156331.54999999999</v>
      </c>
      <c r="L13058">
        <v>205.55</v>
      </c>
      <c r="M13058" t="s">
        <v>751</v>
      </c>
      <c r="N13058" s="37">
        <v>0</v>
      </c>
      <c r="O13058">
        <v>1719647.05</v>
      </c>
      <c r="P13058" t="s">
        <v>766</v>
      </c>
      <c r="Q13058" t="s">
        <v>766</v>
      </c>
      <c r="R13058" t="s">
        <v>768</v>
      </c>
      <c r="S13058" t="s">
        <v>758</v>
      </c>
    </row>
    <row r="13059" spans="1:19" x14ac:dyDescent="0.3">
      <c r="A13059" t="s">
        <v>752</v>
      </c>
      <c r="B13059" t="s">
        <v>748</v>
      </c>
      <c r="C13059" t="s">
        <v>754</v>
      </c>
      <c r="D13059" t="s">
        <v>750</v>
      </c>
      <c r="E13059">
        <v>-1</v>
      </c>
      <c r="F13059" t="s">
        <v>283</v>
      </c>
      <c r="G13059" s="37">
        <v>-43952.08</v>
      </c>
      <c r="H13059" t="s">
        <v>751</v>
      </c>
      <c r="I13059">
        <v>-43952.08</v>
      </c>
      <c r="J13059" t="s">
        <v>751</v>
      </c>
      <c r="K13059">
        <v>-43952.08</v>
      </c>
      <c r="L13059" t="s">
        <v>751</v>
      </c>
      <c r="M13059" t="s">
        <v>751</v>
      </c>
      <c r="N13059" s="37">
        <v>0</v>
      </c>
      <c r="O13059" t="s">
        <v>751</v>
      </c>
      <c r="P13059" t="s">
        <v>751</v>
      </c>
      <c r="Q13059" t="s">
        <v>751</v>
      </c>
      <c r="R13059" t="s">
        <v>751</v>
      </c>
      <c r="S13059" t="s">
        <v>758</v>
      </c>
    </row>
    <row r="13060" spans="1:19" x14ac:dyDescent="0.3">
      <c r="A13060" t="s">
        <v>747</v>
      </c>
      <c r="B13060" t="s">
        <v>748</v>
      </c>
      <c r="C13060" t="s">
        <v>749</v>
      </c>
      <c r="D13060" t="s">
        <v>750</v>
      </c>
      <c r="E13060">
        <v>-1</v>
      </c>
      <c r="F13060" t="s">
        <v>188</v>
      </c>
      <c r="G13060" s="37">
        <v>1189898.93</v>
      </c>
      <c r="H13060">
        <v>35.94</v>
      </c>
      <c r="I13060">
        <v>1189898.93</v>
      </c>
      <c r="J13060">
        <v>17.07</v>
      </c>
      <c r="K13060">
        <v>1189898.93</v>
      </c>
      <c r="L13060">
        <v>163.5</v>
      </c>
      <c r="M13060" t="s">
        <v>751</v>
      </c>
      <c r="N13060" s="37">
        <v>0</v>
      </c>
      <c r="O13060" t="s">
        <v>751</v>
      </c>
      <c r="P13060" t="s">
        <v>766</v>
      </c>
      <c r="Q13060" t="s">
        <v>766</v>
      </c>
      <c r="R13060" t="s">
        <v>766</v>
      </c>
      <c r="S13060" t="s">
        <v>758</v>
      </c>
    </row>
    <row r="13061" spans="1:19" x14ac:dyDescent="0.3">
      <c r="A13061" t="s">
        <v>747</v>
      </c>
      <c r="B13061" t="s">
        <v>748</v>
      </c>
      <c r="C13061" t="s">
        <v>749</v>
      </c>
      <c r="D13061" t="s">
        <v>750</v>
      </c>
      <c r="E13061">
        <v>3</v>
      </c>
      <c r="F13061" t="s">
        <v>347</v>
      </c>
      <c r="G13061" s="37">
        <v>61708.12</v>
      </c>
      <c r="H13061">
        <v>3.14</v>
      </c>
      <c r="I13061">
        <v>61708.12</v>
      </c>
      <c r="J13061">
        <v>1032.42</v>
      </c>
      <c r="K13061">
        <v>61708.12</v>
      </c>
      <c r="L13061">
        <v>24.45</v>
      </c>
      <c r="M13061" t="s">
        <v>751</v>
      </c>
      <c r="N13061" s="37">
        <v>39349.43</v>
      </c>
      <c r="O13061">
        <v>185124.36</v>
      </c>
      <c r="P13061" t="s">
        <v>768</v>
      </c>
      <c r="Q13061" t="s">
        <v>766</v>
      </c>
      <c r="R13061" t="s">
        <v>768</v>
      </c>
      <c r="S13061" t="s">
        <v>758</v>
      </c>
    </row>
    <row r="13062" spans="1:19" x14ac:dyDescent="0.3">
      <c r="A13062" t="s">
        <v>747</v>
      </c>
      <c r="B13062" t="s">
        <v>748</v>
      </c>
      <c r="C13062" t="s">
        <v>749</v>
      </c>
      <c r="D13062" t="s">
        <v>750</v>
      </c>
      <c r="E13062">
        <v>2</v>
      </c>
      <c r="F13062" t="s">
        <v>151</v>
      </c>
      <c r="G13062" s="37">
        <v>659334.94999999995</v>
      </c>
      <c r="H13062">
        <v>33.159999999999997</v>
      </c>
      <c r="I13062">
        <v>659334.94999999995</v>
      </c>
      <c r="J13062">
        <v>15.75</v>
      </c>
      <c r="K13062">
        <v>659334.94999999995</v>
      </c>
      <c r="L13062">
        <v>150.85</v>
      </c>
      <c r="M13062" t="s">
        <v>751</v>
      </c>
      <c r="N13062" s="37">
        <v>0</v>
      </c>
      <c r="O13062">
        <v>1318669.8999999999</v>
      </c>
      <c r="P13062" t="s">
        <v>766</v>
      </c>
      <c r="Q13062" t="s">
        <v>766</v>
      </c>
      <c r="R13062" t="s">
        <v>766</v>
      </c>
      <c r="S13062" t="s">
        <v>758</v>
      </c>
    </row>
    <row r="13063" spans="1:19" x14ac:dyDescent="0.3">
      <c r="A13063" t="s">
        <v>747</v>
      </c>
      <c r="B13063" t="s">
        <v>748</v>
      </c>
      <c r="C13063" t="s">
        <v>749</v>
      </c>
      <c r="D13063" t="s">
        <v>750</v>
      </c>
      <c r="E13063">
        <v>5</v>
      </c>
      <c r="F13063" t="s">
        <v>401</v>
      </c>
      <c r="G13063" s="37">
        <v>204.29</v>
      </c>
      <c r="H13063">
        <v>0.02</v>
      </c>
      <c r="I13063">
        <v>204.29</v>
      </c>
      <c r="J13063">
        <v>0.01</v>
      </c>
      <c r="K13063">
        <v>204.29</v>
      </c>
      <c r="L13063">
        <v>7.0000000000000007E-2</v>
      </c>
      <c r="M13063" t="s">
        <v>751</v>
      </c>
      <c r="N13063" s="37">
        <v>0</v>
      </c>
      <c r="O13063">
        <v>1021.45</v>
      </c>
      <c r="P13063" t="s">
        <v>766</v>
      </c>
      <c r="Q13063" t="s">
        <v>766</v>
      </c>
      <c r="R13063" t="s">
        <v>766</v>
      </c>
      <c r="S13063" t="s">
        <v>758</v>
      </c>
    </row>
    <row r="13064" spans="1:19" x14ac:dyDescent="0.3">
      <c r="A13064" t="s">
        <v>747</v>
      </c>
      <c r="B13064" t="s">
        <v>748</v>
      </c>
      <c r="C13064" t="s">
        <v>754</v>
      </c>
      <c r="D13064" t="s">
        <v>750</v>
      </c>
      <c r="E13064">
        <v>2</v>
      </c>
      <c r="F13064" t="s">
        <v>271</v>
      </c>
      <c r="G13064" s="37">
        <v>-2183.38</v>
      </c>
      <c r="H13064" t="s">
        <v>751</v>
      </c>
      <c r="I13064">
        <v>-2183.38</v>
      </c>
      <c r="J13064" t="s">
        <v>751</v>
      </c>
      <c r="K13064">
        <v>-2183.38</v>
      </c>
      <c r="L13064" t="s">
        <v>751</v>
      </c>
      <c r="M13064" t="s">
        <v>751</v>
      </c>
      <c r="N13064" s="37">
        <v>0</v>
      </c>
      <c r="O13064" t="s">
        <v>751</v>
      </c>
      <c r="P13064" t="s">
        <v>751</v>
      </c>
      <c r="Q13064" t="s">
        <v>751</v>
      </c>
      <c r="R13064" t="s">
        <v>751</v>
      </c>
      <c r="S13064" t="s">
        <v>758</v>
      </c>
    </row>
    <row r="13065" spans="1:19" x14ac:dyDescent="0.3">
      <c r="A13065" t="s">
        <v>747</v>
      </c>
      <c r="B13065" t="s">
        <v>748</v>
      </c>
      <c r="C13065" t="s">
        <v>754</v>
      </c>
      <c r="D13065" t="s">
        <v>750</v>
      </c>
      <c r="E13065">
        <v>0</v>
      </c>
      <c r="F13065" t="s">
        <v>531</v>
      </c>
      <c r="G13065" s="37">
        <v>-5221.72</v>
      </c>
      <c r="H13065" t="s">
        <v>751</v>
      </c>
      <c r="I13065">
        <v>-5221.72</v>
      </c>
      <c r="J13065" t="s">
        <v>751</v>
      </c>
      <c r="K13065">
        <v>-5221.72</v>
      </c>
      <c r="L13065" t="s">
        <v>751</v>
      </c>
      <c r="M13065" t="s">
        <v>751</v>
      </c>
      <c r="N13065" s="37">
        <v>0</v>
      </c>
      <c r="O13065" t="s">
        <v>751</v>
      </c>
      <c r="P13065" t="s">
        <v>751</v>
      </c>
      <c r="Q13065" t="s">
        <v>751</v>
      </c>
      <c r="R13065" t="s">
        <v>751</v>
      </c>
      <c r="S13065" t="s">
        <v>758</v>
      </c>
    </row>
    <row r="13066" spans="1:19" x14ac:dyDescent="0.3">
      <c r="A13066" t="s">
        <v>752</v>
      </c>
      <c r="B13066" t="s">
        <v>748</v>
      </c>
      <c r="C13066" t="s">
        <v>749</v>
      </c>
      <c r="D13066" t="s">
        <v>750</v>
      </c>
      <c r="E13066">
        <v>0</v>
      </c>
      <c r="F13066" t="s">
        <v>162</v>
      </c>
      <c r="G13066" s="37">
        <v>3039.77</v>
      </c>
      <c r="H13066">
        <v>0.05</v>
      </c>
      <c r="I13066">
        <v>3039.77</v>
      </c>
      <c r="J13066">
        <v>0.1</v>
      </c>
      <c r="K13066">
        <v>3039.77</v>
      </c>
      <c r="L13066">
        <v>0.69</v>
      </c>
      <c r="M13066" t="s">
        <v>751</v>
      </c>
      <c r="N13066" s="37">
        <v>0</v>
      </c>
      <c r="O13066" t="s">
        <v>751</v>
      </c>
      <c r="P13066" t="s">
        <v>766</v>
      </c>
      <c r="Q13066" t="s">
        <v>766</v>
      </c>
      <c r="R13066" t="s">
        <v>766</v>
      </c>
      <c r="S13066" t="s">
        <v>758</v>
      </c>
    </row>
    <row r="13067" spans="1:19" x14ac:dyDescent="0.3">
      <c r="A13067" t="s">
        <v>752</v>
      </c>
      <c r="B13067" t="s">
        <v>748</v>
      </c>
      <c r="C13067" t="s">
        <v>749</v>
      </c>
      <c r="D13067" t="s">
        <v>750</v>
      </c>
      <c r="E13067">
        <v>-1</v>
      </c>
      <c r="F13067" t="s">
        <v>357</v>
      </c>
      <c r="G13067" s="37">
        <v>155.52000000000001</v>
      </c>
      <c r="H13067">
        <v>15.66</v>
      </c>
      <c r="I13067">
        <v>155.52000000000001</v>
      </c>
      <c r="J13067">
        <v>3.7</v>
      </c>
      <c r="K13067">
        <v>155.52000000000001</v>
      </c>
      <c r="L13067">
        <v>50.94</v>
      </c>
      <c r="M13067" t="s">
        <v>751</v>
      </c>
      <c r="N13067" s="37">
        <v>0</v>
      </c>
      <c r="O13067" t="s">
        <v>751</v>
      </c>
      <c r="P13067" t="s">
        <v>766</v>
      </c>
      <c r="Q13067" t="s">
        <v>766</v>
      </c>
      <c r="R13067" t="s">
        <v>766</v>
      </c>
      <c r="S13067" t="s">
        <v>758</v>
      </c>
    </row>
    <row r="13068" spans="1:19" x14ac:dyDescent="0.3">
      <c r="A13068" t="s">
        <v>747</v>
      </c>
      <c r="B13068" t="s">
        <v>748</v>
      </c>
      <c r="C13068" t="s">
        <v>749</v>
      </c>
      <c r="D13068" t="s">
        <v>750</v>
      </c>
      <c r="E13068">
        <v>5</v>
      </c>
      <c r="F13068" t="s">
        <v>381</v>
      </c>
      <c r="G13068" s="37">
        <v>10707.08</v>
      </c>
      <c r="H13068">
        <v>1.28</v>
      </c>
      <c r="I13068">
        <v>10707.08</v>
      </c>
      <c r="J13068">
        <v>0.21</v>
      </c>
      <c r="K13068">
        <v>10707.08</v>
      </c>
      <c r="L13068">
        <v>2.33</v>
      </c>
      <c r="M13068" t="s">
        <v>751</v>
      </c>
      <c r="N13068" s="37">
        <v>0</v>
      </c>
      <c r="O13068">
        <v>53535.4</v>
      </c>
      <c r="P13068" t="s">
        <v>766</v>
      </c>
      <c r="Q13068" t="s">
        <v>766</v>
      </c>
      <c r="R13068" t="s">
        <v>766</v>
      </c>
      <c r="S13068" t="s">
        <v>758</v>
      </c>
    </row>
    <row r="13069" spans="1:19" x14ac:dyDescent="0.3">
      <c r="A13069" t="s">
        <v>752</v>
      </c>
      <c r="B13069" t="s">
        <v>748</v>
      </c>
      <c r="C13069" t="s">
        <v>749</v>
      </c>
      <c r="D13069" t="s">
        <v>750</v>
      </c>
      <c r="E13069">
        <v>-1</v>
      </c>
      <c r="F13069" t="s">
        <v>178</v>
      </c>
      <c r="G13069" s="37">
        <v>14836.45</v>
      </c>
      <c r="H13069">
        <v>0.28000000000000003</v>
      </c>
      <c r="I13069">
        <v>14836.45</v>
      </c>
      <c r="J13069">
        <v>0.13</v>
      </c>
      <c r="K13069">
        <v>14836.45</v>
      </c>
      <c r="L13069">
        <v>1.8</v>
      </c>
      <c r="M13069" t="s">
        <v>751</v>
      </c>
      <c r="N13069" s="37">
        <v>0</v>
      </c>
      <c r="O13069" t="s">
        <v>751</v>
      </c>
      <c r="P13069" t="s">
        <v>766</v>
      </c>
      <c r="Q13069" t="s">
        <v>766</v>
      </c>
      <c r="R13069" t="s">
        <v>766</v>
      </c>
      <c r="S13069" t="s">
        <v>758</v>
      </c>
    </row>
    <row r="13070" spans="1:19" x14ac:dyDescent="0.3">
      <c r="A13070" t="s">
        <v>752</v>
      </c>
      <c r="B13070" t="s">
        <v>748</v>
      </c>
      <c r="C13070" t="s">
        <v>749</v>
      </c>
      <c r="D13070" t="s">
        <v>750</v>
      </c>
      <c r="E13070">
        <v>-4</v>
      </c>
      <c r="F13070" t="s">
        <v>430</v>
      </c>
      <c r="G13070" s="37">
        <v>31876.63</v>
      </c>
      <c r="H13070">
        <v>2.0499999999999998</v>
      </c>
      <c r="I13070">
        <v>31876.63</v>
      </c>
      <c r="J13070">
        <v>10.99</v>
      </c>
      <c r="K13070">
        <v>31876.63</v>
      </c>
      <c r="L13070">
        <v>4.5999999999999996</v>
      </c>
      <c r="M13070" t="s">
        <v>751</v>
      </c>
      <c r="N13070" s="37">
        <v>0</v>
      </c>
      <c r="O13070" t="s">
        <v>751</v>
      </c>
      <c r="P13070" t="s">
        <v>766</v>
      </c>
      <c r="Q13070" t="s">
        <v>766</v>
      </c>
      <c r="R13070" t="s">
        <v>768</v>
      </c>
      <c r="S13070" t="s">
        <v>758</v>
      </c>
    </row>
    <row r="13071" spans="1:19" x14ac:dyDescent="0.3">
      <c r="A13071" t="s">
        <v>747</v>
      </c>
      <c r="B13071" t="s">
        <v>748</v>
      </c>
      <c r="C13071" t="s">
        <v>754</v>
      </c>
      <c r="D13071" t="s">
        <v>750</v>
      </c>
      <c r="E13071">
        <v>2</v>
      </c>
      <c r="F13071" t="s">
        <v>458</v>
      </c>
      <c r="G13071" s="37">
        <v>-1236.17</v>
      </c>
      <c r="H13071" t="s">
        <v>751</v>
      </c>
      <c r="I13071">
        <v>-1236.17</v>
      </c>
      <c r="J13071" t="s">
        <v>751</v>
      </c>
      <c r="K13071">
        <v>-1236.17</v>
      </c>
      <c r="L13071" t="s">
        <v>751</v>
      </c>
      <c r="M13071" t="s">
        <v>751</v>
      </c>
      <c r="N13071" s="37">
        <v>0</v>
      </c>
      <c r="O13071" t="s">
        <v>751</v>
      </c>
      <c r="P13071" t="s">
        <v>751</v>
      </c>
      <c r="Q13071" t="s">
        <v>751</v>
      </c>
      <c r="R13071" t="s">
        <v>751</v>
      </c>
      <c r="S13071" t="s">
        <v>758</v>
      </c>
    </row>
    <row r="13072" spans="1:19" x14ac:dyDescent="0.3">
      <c r="A13072" t="s">
        <v>753</v>
      </c>
      <c r="B13072" t="s">
        <v>748</v>
      </c>
      <c r="C13072" t="s">
        <v>754</v>
      </c>
      <c r="D13072" t="s">
        <v>750</v>
      </c>
      <c r="E13072">
        <v>15</v>
      </c>
      <c r="F13072" t="s">
        <v>186</v>
      </c>
      <c r="G13072" s="37">
        <v>-290496.25</v>
      </c>
      <c r="H13072" t="s">
        <v>751</v>
      </c>
      <c r="I13072">
        <v>-290496.25</v>
      </c>
      <c r="J13072" t="s">
        <v>751</v>
      </c>
      <c r="K13072">
        <v>-290496.25</v>
      </c>
      <c r="L13072" t="s">
        <v>751</v>
      </c>
      <c r="M13072" t="s">
        <v>751</v>
      </c>
      <c r="N13072" s="37">
        <v>-286112.44</v>
      </c>
      <c r="O13072" t="s">
        <v>751</v>
      </c>
      <c r="P13072" t="s">
        <v>751</v>
      </c>
      <c r="Q13072" t="s">
        <v>751</v>
      </c>
      <c r="R13072" t="s">
        <v>751</v>
      </c>
      <c r="S13072" t="s">
        <v>758</v>
      </c>
    </row>
    <row r="13073" spans="1:19" x14ac:dyDescent="0.3">
      <c r="A13073" t="s">
        <v>753</v>
      </c>
      <c r="B13073" t="s">
        <v>748</v>
      </c>
      <c r="C13073" t="s">
        <v>754</v>
      </c>
      <c r="D13073" t="s">
        <v>750</v>
      </c>
      <c r="E13073">
        <v>-1</v>
      </c>
      <c r="F13073" t="s">
        <v>18</v>
      </c>
      <c r="G13073" s="37">
        <v>-11494.05</v>
      </c>
      <c r="H13073" t="s">
        <v>751</v>
      </c>
      <c r="I13073">
        <v>-11494.05</v>
      </c>
      <c r="J13073" t="s">
        <v>751</v>
      </c>
      <c r="K13073">
        <v>-11494.05</v>
      </c>
      <c r="L13073" t="s">
        <v>751</v>
      </c>
      <c r="M13073" t="s">
        <v>751</v>
      </c>
      <c r="N13073" s="37">
        <v>0</v>
      </c>
      <c r="O13073" t="s">
        <v>751</v>
      </c>
      <c r="P13073" t="s">
        <v>751</v>
      </c>
      <c r="Q13073" t="s">
        <v>751</v>
      </c>
      <c r="R13073" t="s">
        <v>751</v>
      </c>
      <c r="S13073" t="s">
        <v>758</v>
      </c>
    </row>
    <row r="13074" spans="1:19" x14ac:dyDescent="0.3">
      <c r="A13074" t="s">
        <v>747</v>
      </c>
      <c r="B13074" t="s">
        <v>748</v>
      </c>
      <c r="C13074" t="s">
        <v>749</v>
      </c>
      <c r="D13074" t="s">
        <v>750</v>
      </c>
      <c r="E13074">
        <v>-1</v>
      </c>
      <c r="F13074" t="s">
        <v>49</v>
      </c>
      <c r="G13074" s="37">
        <v>1853.17</v>
      </c>
      <c r="H13074">
        <v>0.47</v>
      </c>
      <c r="I13074">
        <v>1853.17</v>
      </c>
      <c r="J13074">
        <v>0.09</v>
      </c>
      <c r="K13074">
        <v>1853.17</v>
      </c>
      <c r="L13074">
        <v>0.75</v>
      </c>
      <c r="M13074">
        <v>0</v>
      </c>
      <c r="N13074" s="37">
        <v>0</v>
      </c>
      <c r="O13074" t="s">
        <v>751</v>
      </c>
      <c r="P13074" t="s">
        <v>766</v>
      </c>
      <c r="Q13074" t="s">
        <v>766</v>
      </c>
      <c r="R13074" t="s">
        <v>766</v>
      </c>
      <c r="S13074" t="s">
        <v>758</v>
      </c>
    </row>
    <row r="13075" spans="1:19" x14ac:dyDescent="0.3">
      <c r="A13075" t="s">
        <v>753</v>
      </c>
      <c r="B13075" t="s">
        <v>748</v>
      </c>
      <c r="C13075" t="s">
        <v>749</v>
      </c>
      <c r="D13075" t="s">
        <v>750</v>
      </c>
      <c r="E13075">
        <v>3</v>
      </c>
      <c r="F13075" t="s">
        <v>27</v>
      </c>
      <c r="G13075" s="37">
        <v>1700665.42</v>
      </c>
      <c r="H13075" t="s">
        <v>751</v>
      </c>
      <c r="I13075">
        <v>1700665.42</v>
      </c>
      <c r="J13075" t="s">
        <v>751</v>
      </c>
      <c r="K13075">
        <v>1700665.42</v>
      </c>
      <c r="L13075">
        <v>556.44000000000005</v>
      </c>
      <c r="M13075" t="s">
        <v>751</v>
      </c>
      <c r="N13075" s="37">
        <v>0</v>
      </c>
      <c r="O13075">
        <v>5101996.26</v>
      </c>
      <c r="P13075" t="s">
        <v>766</v>
      </c>
      <c r="Q13075" t="s">
        <v>766</v>
      </c>
      <c r="R13075" t="s">
        <v>768</v>
      </c>
      <c r="S13075" t="s">
        <v>758</v>
      </c>
    </row>
    <row r="13076" spans="1:19" x14ac:dyDescent="0.3">
      <c r="A13076" t="s">
        <v>753</v>
      </c>
      <c r="B13076" t="s">
        <v>748</v>
      </c>
      <c r="C13076" t="s">
        <v>749</v>
      </c>
      <c r="D13076" t="s">
        <v>750</v>
      </c>
      <c r="E13076">
        <v>3</v>
      </c>
      <c r="F13076" t="s">
        <v>480</v>
      </c>
      <c r="G13076" s="37">
        <v>78932.460000000006</v>
      </c>
      <c r="H13076">
        <v>11.85</v>
      </c>
      <c r="I13076">
        <v>78932.460000000006</v>
      </c>
      <c r="J13076">
        <v>10.72</v>
      </c>
      <c r="K13076">
        <v>78932.460000000006</v>
      </c>
      <c r="L13076">
        <v>55.39</v>
      </c>
      <c r="M13076" t="s">
        <v>751</v>
      </c>
      <c r="N13076" s="37">
        <v>0</v>
      </c>
      <c r="O13076">
        <v>236797.38</v>
      </c>
      <c r="P13076" t="s">
        <v>766</v>
      </c>
      <c r="Q13076" t="s">
        <v>766</v>
      </c>
      <c r="R13076" t="s">
        <v>766</v>
      </c>
      <c r="S13076" t="s">
        <v>758</v>
      </c>
    </row>
    <row r="13077" spans="1:19" x14ac:dyDescent="0.3">
      <c r="A13077" t="s">
        <v>753</v>
      </c>
      <c r="B13077" t="s">
        <v>748</v>
      </c>
      <c r="C13077" t="s">
        <v>749</v>
      </c>
      <c r="D13077" t="s">
        <v>750</v>
      </c>
      <c r="E13077">
        <v>6</v>
      </c>
      <c r="F13077" t="s">
        <v>330</v>
      </c>
      <c r="G13077" s="37">
        <v>496294.01</v>
      </c>
      <c r="H13077">
        <v>11.17</v>
      </c>
      <c r="I13077">
        <v>496294.01</v>
      </c>
      <c r="J13077">
        <v>5.3</v>
      </c>
      <c r="K13077">
        <v>496294.01</v>
      </c>
      <c r="L13077">
        <v>50.8</v>
      </c>
      <c r="M13077" t="s">
        <v>751</v>
      </c>
      <c r="N13077" s="37">
        <v>0</v>
      </c>
      <c r="O13077">
        <v>2977764.06</v>
      </c>
      <c r="P13077" t="s">
        <v>766</v>
      </c>
      <c r="Q13077" t="s">
        <v>766</v>
      </c>
      <c r="R13077" t="s">
        <v>766</v>
      </c>
      <c r="S13077" t="s">
        <v>758</v>
      </c>
    </row>
    <row r="13078" spans="1:19" x14ac:dyDescent="0.3">
      <c r="A13078" t="s">
        <v>752</v>
      </c>
      <c r="B13078" t="s">
        <v>748</v>
      </c>
      <c r="C13078" t="s">
        <v>749</v>
      </c>
      <c r="D13078" t="s">
        <v>750</v>
      </c>
      <c r="E13078">
        <v>-4</v>
      </c>
      <c r="F13078" t="s">
        <v>373</v>
      </c>
      <c r="G13078" s="37">
        <v>170909.74</v>
      </c>
      <c r="H13078">
        <v>5.0599999999999996</v>
      </c>
      <c r="I13078">
        <v>170909.74</v>
      </c>
      <c r="J13078">
        <v>2.4</v>
      </c>
      <c r="K13078">
        <v>170909.74</v>
      </c>
      <c r="L13078">
        <v>23.03</v>
      </c>
      <c r="M13078" t="s">
        <v>751</v>
      </c>
      <c r="N13078" s="37">
        <v>0</v>
      </c>
      <c r="O13078" t="s">
        <v>751</v>
      </c>
      <c r="P13078" t="s">
        <v>766</v>
      </c>
      <c r="Q13078" t="s">
        <v>766</v>
      </c>
      <c r="R13078" t="s">
        <v>766</v>
      </c>
      <c r="S13078" t="s">
        <v>758</v>
      </c>
    </row>
    <row r="13079" spans="1:19" x14ac:dyDescent="0.3">
      <c r="A13079" t="s">
        <v>747</v>
      </c>
      <c r="B13079" t="s">
        <v>748</v>
      </c>
      <c r="C13079" t="s">
        <v>754</v>
      </c>
      <c r="D13079" t="s">
        <v>750</v>
      </c>
      <c r="E13079">
        <v>15</v>
      </c>
      <c r="F13079" t="s">
        <v>490</v>
      </c>
      <c r="G13079" s="37">
        <v>-2420.77</v>
      </c>
      <c r="H13079" t="s">
        <v>751</v>
      </c>
      <c r="I13079">
        <v>-2420.77</v>
      </c>
      <c r="J13079" t="s">
        <v>751</v>
      </c>
      <c r="K13079">
        <v>-2420.77</v>
      </c>
      <c r="L13079" t="s">
        <v>751</v>
      </c>
      <c r="M13079" t="s">
        <v>751</v>
      </c>
      <c r="N13079" s="37">
        <v>0</v>
      </c>
      <c r="O13079" t="s">
        <v>751</v>
      </c>
      <c r="P13079" t="s">
        <v>751</v>
      </c>
      <c r="Q13079" t="s">
        <v>751</v>
      </c>
      <c r="R13079" t="s">
        <v>751</v>
      </c>
      <c r="S13079" t="s">
        <v>758</v>
      </c>
    </row>
    <row r="13080" spans="1:19" x14ac:dyDescent="0.3">
      <c r="A13080" t="s">
        <v>753</v>
      </c>
      <c r="B13080" t="s">
        <v>748</v>
      </c>
      <c r="C13080" t="s">
        <v>749</v>
      </c>
      <c r="D13080" t="s">
        <v>750</v>
      </c>
      <c r="E13080">
        <v>1</v>
      </c>
      <c r="F13080" t="s">
        <v>356</v>
      </c>
      <c r="G13080" s="37">
        <v>212331.56</v>
      </c>
      <c r="H13080">
        <v>0.73</v>
      </c>
      <c r="I13080">
        <v>212331.56</v>
      </c>
      <c r="J13080">
        <v>3.51</v>
      </c>
      <c r="K13080">
        <v>212331.56</v>
      </c>
      <c r="L13080">
        <v>0.81</v>
      </c>
      <c r="M13080" t="s">
        <v>751</v>
      </c>
      <c r="N13080" s="37">
        <v>0</v>
      </c>
      <c r="O13080">
        <v>212331.56</v>
      </c>
      <c r="P13080" t="s">
        <v>766</v>
      </c>
      <c r="Q13080" t="s">
        <v>766</v>
      </c>
      <c r="R13080" t="s">
        <v>768</v>
      </c>
      <c r="S13080" t="s">
        <v>758</v>
      </c>
    </row>
    <row r="13081" spans="1:19" x14ac:dyDescent="0.3">
      <c r="A13081" t="s">
        <v>747</v>
      </c>
      <c r="B13081" t="s">
        <v>748</v>
      </c>
      <c r="C13081" t="s">
        <v>749</v>
      </c>
      <c r="D13081" t="s">
        <v>750</v>
      </c>
      <c r="E13081">
        <v>1</v>
      </c>
      <c r="F13081" t="s">
        <v>221</v>
      </c>
      <c r="G13081" s="37">
        <v>9848.49</v>
      </c>
      <c r="H13081">
        <v>680.44</v>
      </c>
      <c r="I13081">
        <v>9848.49</v>
      </c>
      <c r="J13081">
        <v>0.4</v>
      </c>
      <c r="K13081">
        <v>9848.49</v>
      </c>
      <c r="L13081">
        <v>7.17</v>
      </c>
      <c r="M13081" t="s">
        <v>751</v>
      </c>
      <c r="N13081" s="37">
        <v>0</v>
      </c>
      <c r="O13081">
        <v>9848.49</v>
      </c>
      <c r="P13081" t="s">
        <v>766</v>
      </c>
      <c r="Q13081" t="s">
        <v>768</v>
      </c>
      <c r="R13081" t="s">
        <v>768</v>
      </c>
      <c r="S13081" t="s">
        <v>758</v>
      </c>
    </row>
    <row r="13082" spans="1:19" x14ac:dyDescent="0.3">
      <c r="A13082" t="s">
        <v>747</v>
      </c>
      <c r="B13082" t="s">
        <v>748</v>
      </c>
      <c r="C13082" t="s">
        <v>754</v>
      </c>
      <c r="D13082" t="s">
        <v>750</v>
      </c>
      <c r="E13082">
        <v>1</v>
      </c>
      <c r="F13082" t="s">
        <v>347</v>
      </c>
      <c r="G13082" s="37">
        <v>-8375.2800000000007</v>
      </c>
      <c r="H13082" t="s">
        <v>751</v>
      </c>
      <c r="I13082">
        <v>-8375.2800000000007</v>
      </c>
      <c r="J13082" t="s">
        <v>751</v>
      </c>
      <c r="K13082">
        <v>-8375.2800000000007</v>
      </c>
      <c r="L13082" t="s">
        <v>751</v>
      </c>
      <c r="M13082" t="s">
        <v>751</v>
      </c>
      <c r="N13082" s="37">
        <v>0</v>
      </c>
      <c r="O13082" t="s">
        <v>751</v>
      </c>
      <c r="P13082" t="s">
        <v>751</v>
      </c>
      <c r="Q13082" t="s">
        <v>751</v>
      </c>
      <c r="R13082" t="s">
        <v>751</v>
      </c>
      <c r="S13082" t="s">
        <v>758</v>
      </c>
    </row>
    <row r="13083" spans="1:19" x14ac:dyDescent="0.3">
      <c r="A13083" t="s">
        <v>747</v>
      </c>
      <c r="B13083" t="s">
        <v>748</v>
      </c>
      <c r="C13083" t="s">
        <v>749</v>
      </c>
      <c r="D13083" t="s">
        <v>750</v>
      </c>
      <c r="E13083">
        <v>-1</v>
      </c>
      <c r="F13083" t="s">
        <v>244</v>
      </c>
      <c r="G13083" s="37">
        <v>353552.73</v>
      </c>
      <c r="H13083">
        <v>72.53</v>
      </c>
      <c r="I13083">
        <v>353552.73</v>
      </c>
      <c r="J13083">
        <v>14.68</v>
      </c>
      <c r="K13083">
        <v>353552.73</v>
      </c>
      <c r="L13083">
        <v>116.32</v>
      </c>
      <c r="M13083" t="s">
        <v>751</v>
      </c>
      <c r="N13083" s="37">
        <v>0</v>
      </c>
      <c r="O13083" t="s">
        <v>751</v>
      </c>
      <c r="P13083" t="s">
        <v>766</v>
      </c>
      <c r="Q13083" t="s">
        <v>766</v>
      </c>
      <c r="R13083" t="s">
        <v>766</v>
      </c>
      <c r="S13083" t="s">
        <v>758</v>
      </c>
    </row>
    <row r="13084" spans="1:19" x14ac:dyDescent="0.3">
      <c r="A13084" t="s">
        <v>753</v>
      </c>
      <c r="B13084" t="s">
        <v>748</v>
      </c>
      <c r="C13084" t="s">
        <v>754</v>
      </c>
      <c r="D13084" t="s">
        <v>750</v>
      </c>
      <c r="E13084">
        <v>1</v>
      </c>
      <c r="F13084" t="s">
        <v>247</v>
      </c>
      <c r="G13084" s="37">
        <v>-95.17</v>
      </c>
      <c r="H13084" t="s">
        <v>751</v>
      </c>
      <c r="I13084">
        <v>-95.17</v>
      </c>
      <c r="J13084" t="s">
        <v>751</v>
      </c>
      <c r="K13084">
        <v>-95.17</v>
      </c>
      <c r="L13084" t="s">
        <v>751</v>
      </c>
      <c r="M13084" t="s">
        <v>751</v>
      </c>
      <c r="N13084" s="37">
        <v>0</v>
      </c>
      <c r="O13084" t="s">
        <v>751</v>
      </c>
      <c r="P13084" t="s">
        <v>751</v>
      </c>
      <c r="Q13084" t="s">
        <v>751</v>
      </c>
      <c r="R13084" t="s">
        <v>751</v>
      </c>
      <c r="S13084" t="s">
        <v>758</v>
      </c>
    </row>
    <row r="13085" spans="1:19" x14ac:dyDescent="0.3">
      <c r="A13085" t="s">
        <v>747</v>
      </c>
      <c r="B13085" t="s">
        <v>748</v>
      </c>
      <c r="C13085" t="s">
        <v>754</v>
      </c>
      <c r="D13085" t="s">
        <v>750</v>
      </c>
      <c r="E13085">
        <v>10</v>
      </c>
      <c r="F13085" t="s">
        <v>412</v>
      </c>
      <c r="G13085" s="37">
        <v>-5546.93</v>
      </c>
      <c r="H13085" t="s">
        <v>751</v>
      </c>
      <c r="I13085">
        <v>-5546.93</v>
      </c>
      <c r="J13085" t="s">
        <v>751</v>
      </c>
      <c r="K13085">
        <v>-5546.93</v>
      </c>
      <c r="L13085" t="s">
        <v>751</v>
      </c>
      <c r="M13085" t="s">
        <v>751</v>
      </c>
      <c r="N13085" s="37">
        <v>0</v>
      </c>
      <c r="O13085" t="s">
        <v>751</v>
      </c>
      <c r="P13085" t="s">
        <v>751</v>
      </c>
      <c r="Q13085" t="s">
        <v>751</v>
      </c>
      <c r="R13085" t="s">
        <v>751</v>
      </c>
      <c r="S13085" t="s">
        <v>758</v>
      </c>
    </row>
    <row r="13086" spans="1:19" x14ac:dyDescent="0.3">
      <c r="A13086" t="s">
        <v>753</v>
      </c>
      <c r="B13086" t="s">
        <v>748</v>
      </c>
      <c r="C13086" t="s">
        <v>754</v>
      </c>
      <c r="D13086" t="s">
        <v>750</v>
      </c>
      <c r="E13086">
        <v>4</v>
      </c>
      <c r="F13086" t="s">
        <v>333</v>
      </c>
      <c r="G13086" s="37">
        <v>-18711.07</v>
      </c>
      <c r="H13086" t="s">
        <v>751</v>
      </c>
      <c r="I13086">
        <v>-18711.07</v>
      </c>
      <c r="J13086" t="s">
        <v>751</v>
      </c>
      <c r="K13086">
        <v>-18711.07</v>
      </c>
      <c r="L13086" t="s">
        <v>751</v>
      </c>
      <c r="M13086" t="s">
        <v>751</v>
      </c>
      <c r="N13086" s="37">
        <v>0</v>
      </c>
      <c r="O13086" t="s">
        <v>751</v>
      </c>
      <c r="P13086" t="s">
        <v>751</v>
      </c>
      <c r="Q13086" t="s">
        <v>751</v>
      </c>
      <c r="R13086" t="s">
        <v>751</v>
      </c>
      <c r="S13086" t="s">
        <v>758</v>
      </c>
    </row>
    <row r="13087" spans="1:19" x14ac:dyDescent="0.3">
      <c r="A13087" t="s">
        <v>752</v>
      </c>
      <c r="B13087" t="s">
        <v>748</v>
      </c>
      <c r="C13087" t="s">
        <v>754</v>
      </c>
      <c r="D13087" t="s">
        <v>750</v>
      </c>
      <c r="E13087">
        <v>2</v>
      </c>
      <c r="F13087" t="s">
        <v>517</v>
      </c>
      <c r="G13087" s="37">
        <v>-21442.29</v>
      </c>
      <c r="H13087" t="s">
        <v>751</v>
      </c>
      <c r="I13087">
        <v>-21442.29</v>
      </c>
      <c r="J13087" t="s">
        <v>751</v>
      </c>
      <c r="K13087">
        <v>-21442.29</v>
      </c>
      <c r="L13087" t="s">
        <v>751</v>
      </c>
      <c r="M13087" t="s">
        <v>751</v>
      </c>
      <c r="N13087" s="37">
        <v>0</v>
      </c>
      <c r="O13087" t="s">
        <v>751</v>
      </c>
      <c r="P13087" t="s">
        <v>751</v>
      </c>
      <c r="Q13087" t="s">
        <v>751</v>
      </c>
      <c r="R13087" t="s">
        <v>751</v>
      </c>
      <c r="S13087" t="s">
        <v>758</v>
      </c>
    </row>
    <row r="13088" spans="1:19" x14ac:dyDescent="0.3">
      <c r="A13088" t="s">
        <v>753</v>
      </c>
      <c r="B13088" t="s">
        <v>748</v>
      </c>
      <c r="C13088" t="s">
        <v>754</v>
      </c>
      <c r="D13088" t="s">
        <v>750</v>
      </c>
      <c r="E13088">
        <v>1</v>
      </c>
      <c r="F13088" t="s">
        <v>7</v>
      </c>
      <c r="G13088" s="37">
        <v>-368.1</v>
      </c>
      <c r="H13088" t="s">
        <v>751</v>
      </c>
      <c r="I13088">
        <v>-368.1</v>
      </c>
      <c r="J13088" t="s">
        <v>751</v>
      </c>
      <c r="K13088">
        <v>-368.1</v>
      </c>
      <c r="L13088" t="s">
        <v>751</v>
      </c>
      <c r="M13088" t="s">
        <v>751</v>
      </c>
      <c r="N13088" s="37">
        <v>0</v>
      </c>
      <c r="O13088" t="s">
        <v>751</v>
      </c>
      <c r="P13088" t="s">
        <v>751</v>
      </c>
      <c r="Q13088" t="s">
        <v>751</v>
      </c>
      <c r="R13088" t="s">
        <v>751</v>
      </c>
      <c r="S13088" t="s">
        <v>758</v>
      </c>
    </row>
    <row r="13089" spans="1:19" x14ac:dyDescent="0.3">
      <c r="A13089" t="s">
        <v>747</v>
      </c>
      <c r="B13089" t="s">
        <v>748</v>
      </c>
      <c r="C13089" t="s">
        <v>749</v>
      </c>
      <c r="D13089" t="s">
        <v>750</v>
      </c>
      <c r="E13089">
        <v>2</v>
      </c>
      <c r="F13089" t="s">
        <v>189</v>
      </c>
      <c r="G13089" s="37">
        <v>39310.089999999997</v>
      </c>
      <c r="H13089">
        <v>0.37</v>
      </c>
      <c r="I13089">
        <v>39310.089999999997</v>
      </c>
      <c r="J13089">
        <v>0.81</v>
      </c>
      <c r="K13089">
        <v>39310.089999999997</v>
      </c>
      <c r="L13089">
        <v>3.26</v>
      </c>
      <c r="M13089" t="s">
        <v>751</v>
      </c>
      <c r="N13089" s="37">
        <v>0</v>
      </c>
      <c r="O13089">
        <v>78620.179999999993</v>
      </c>
      <c r="P13089" t="s">
        <v>766</v>
      </c>
      <c r="Q13089" t="s">
        <v>766</v>
      </c>
      <c r="R13089" t="s">
        <v>766</v>
      </c>
      <c r="S13089" t="s">
        <v>758</v>
      </c>
    </row>
    <row r="13090" spans="1:19" x14ac:dyDescent="0.3">
      <c r="A13090" t="s">
        <v>747</v>
      </c>
      <c r="B13090" t="s">
        <v>748</v>
      </c>
      <c r="C13090" t="s">
        <v>749</v>
      </c>
      <c r="D13090" t="s">
        <v>750</v>
      </c>
      <c r="E13090">
        <v>2</v>
      </c>
      <c r="F13090" t="s">
        <v>303</v>
      </c>
      <c r="G13090" s="37">
        <v>27759.48</v>
      </c>
      <c r="H13090">
        <v>2.7</v>
      </c>
      <c r="I13090">
        <v>27759.48</v>
      </c>
      <c r="J13090">
        <v>0.45</v>
      </c>
      <c r="K13090">
        <v>27759.48</v>
      </c>
      <c r="L13090">
        <v>4.95</v>
      </c>
      <c r="M13090" t="s">
        <v>751</v>
      </c>
      <c r="N13090" s="37">
        <v>0</v>
      </c>
      <c r="O13090">
        <v>55518.96</v>
      </c>
      <c r="P13090" t="s">
        <v>766</v>
      </c>
      <c r="Q13090" t="s">
        <v>766</v>
      </c>
      <c r="R13090" t="s">
        <v>766</v>
      </c>
      <c r="S13090" t="s">
        <v>758</v>
      </c>
    </row>
    <row r="13091" spans="1:19" x14ac:dyDescent="0.3">
      <c r="A13091" t="s">
        <v>753</v>
      </c>
      <c r="B13091" t="s">
        <v>748</v>
      </c>
      <c r="C13091" t="s">
        <v>749</v>
      </c>
      <c r="D13091" t="s">
        <v>750</v>
      </c>
      <c r="E13091">
        <v>3</v>
      </c>
      <c r="F13091" t="s">
        <v>339</v>
      </c>
      <c r="G13091" s="37">
        <v>93390.77</v>
      </c>
      <c r="H13091">
        <v>7.7</v>
      </c>
      <c r="I13091">
        <v>93390.77</v>
      </c>
      <c r="J13091">
        <v>3.66</v>
      </c>
      <c r="K13091">
        <v>93390.77</v>
      </c>
      <c r="L13091">
        <v>35.03</v>
      </c>
      <c r="M13091" t="s">
        <v>751</v>
      </c>
      <c r="N13091" s="37">
        <v>0</v>
      </c>
      <c r="O13091">
        <v>280172.31</v>
      </c>
      <c r="P13091" t="s">
        <v>766</v>
      </c>
      <c r="Q13091" t="s">
        <v>766</v>
      </c>
      <c r="R13091" t="s">
        <v>766</v>
      </c>
      <c r="S13091" t="s">
        <v>758</v>
      </c>
    </row>
    <row r="13092" spans="1:19" x14ac:dyDescent="0.3">
      <c r="A13092" t="s">
        <v>747</v>
      </c>
      <c r="B13092" t="s">
        <v>748</v>
      </c>
      <c r="C13092" t="s">
        <v>749</v>
      </c>
      <c r="D13092" t="s">
        <v>750</v>
      </c>
      <c r="E13092">
        <v>8</v>
      </c>
      <c r="F13092" t="s">
        <v>223</v>
      </c>
      <c r="G13092" s="37">
        <v>47358317.219999999</v>
      </c>
      <c r="H13092">
        <v>232.27</v>
      </c>
      <c r="I13092">
        <v>47358317.219999999</v>
      </c>
      <c r="J13092">
        <v>1244.28</v>
      </c>
      <c r="K13092">
        <v>47358317.219999999</v>
      </c>
      <c r="L13092">
        <v>2324.65</v>
      </c>
      <c r="M13092" t="s">
        <v>751</v>
      </c>
      <c r="N13092" s="37">
        <v>1920560.79</v>
      </c>
      <c r="O13092">
        <v>378866537.75999999</v>
      </c>
      <c r="P13092" t="s">
        <v>766</v>
      </c>
      <c r="Q13092" t="s">
        <v>766</v>
      </c>
      <c r="R13092" t="s">
        <v>768</v>
      </c>
      <c r="S13092" t="s">
        <v>758</v>
      </c>
    </row>
    <row r="13093" spans="1:19" x14ac:dyDescent="0.3">
      <c r="A13093" t="s">
        <v>753</v>
      </c>
      <c r="B13093" t="s">
        <v>748</v>
      </c>
      <c r="C13093" t="s">
        <v>749</v>
      </c>
      <c r="D13093" t="s">
        <v>750</v>
      </c>
      <c r="E13093">
        <v>5</v>
      </c>
      <c r="F13093" t="s">
        <v>533</v>
      </c>
      <c r="G13093" s="37">
        <v>105089.60000000001</v>
      </c>
      <c r="H13093">
        <v>7.53</v>
      </c>
      <c r="I13093">
        <v>105089.60000000001</v>
      </c>
      <c r="J13093">
        <v>4.09</v>
      </c>
      <c r="K13093">
        <v>105089.60000000001</v>
      </c>
      <c r="L13093">
        <v>67.069999999999993</v>
      </c>
      <c r="M13093" t="s">
        <v>751</v>
      </c>
      <c r="N13093" s="37">
        <v>0</v>
      </c>
      <c r="O13093">
        <v>525448</v>
      </c>
      <c r="P13093" t="s">
        <v>766</v>
      </c>
      <c r="Q13093" t="s">
        <v>766</v>
      </c>
      <c r="R13093" t="s">
        <v>766</v>
      </c>
      <c r="S13093" t="s">
        <v>758</v>
      </c>
    </row>
    <row r="13094" spans="1:19" x14ac:dyDescent="0.3">
      <c r="A13094" t="s">
        <v>753</v>
      </c>
      <c r="B13094" t="s">
        <v>748</v>
      </c>
      <c r="C13094" t="s">
        <v>754</v>
      </c>
      <c r="D13094" t="s">
        <v>750</v>
      </c>
      <c r="E13094">
        <v>8</v>
      </c>
      <c r="F13094" t="s">
        <v>186</v>
      </c>
      <c r="G13094" s="37">
        <v>-364212.23</v>
      </c>
      <c r="H13094" t="s">
        <v>751</v>
      </c>
      <c r="I13094">
        <v>-364212.23</v>
      </c>
      <c r="J13094" t="s">
        <v>751</v>
      </c>
      <c r="K13094">
        <v>-364212.23</v>
      </c>
      <c r="L13094" t="s">
        <v>751</v>
      </c>
      <c r="M13094" t="s">
        <v>751</v>
      </c>
      <c r="N13094" s="37">
        <v>-1037.51</v>
      </c>
      <c r="O13094" t="s">
        <v>751</v>
      </c>
      <c r="P13094" t="s">
        <v>751</v>
      </c>
      <c r="Q13094" t="s">
        <v>751</v>
      </c>
      <c r="R13094" t="s">
        <v>751</v>
      </c>
      <c r="S13094" t="s">
        <v>758</v>
      </c>
    </row>
    <row r="13095" spans="1:19" x14ac:dyDescent="0.3">
      <c r="A13095" t="s">
        <v>747</v>
      </c>
      <c r="B13095" t="s">
        <v>748</v>
      </c>
      <c r="C13095" t="s">
        <v>754</v>
      </c>
      <c r="D13095" t="s">
        <v>750</v>
      </c>
      <c r="E13095">
        <v>1</v>
      </c>
      <c r="F13095" t="s">
        <v>355</v>
      </c>
      <c r="G13095" s="37">
        <v>-483.86</v>
      </c>
      <c r="H13095" t="s">
        <v>751</v>
      </c>
      <c r="I13095">
        <v>-483.86</v>
      </c>
      <c r="J13095" t="s">
        <v>751</v>
      </c>
      <c r="K13095">
        <v>-483.86</v>
      </c>
      <c r="L13095" t="s">
        <v>751</v>
      </c>
      <c r="M13095">
        <v>1</v>
      </c>
      <c r="N13095" s="37">
        <v>-3.17</v>
      </c>
      <c r="O13095" t="s">
        <v>751</v>
      </c>
      <c r="P13095" t="s">
        <v>751</v>
      </c>
      <c r="Q13095" t="s">
        <v>751</v>
      </c>
      <c r="R13095" t="s">
        <v>751</v>
      </c>
      <c r="S13095" t="s">
        <v>758</v>
      </c>
    </row>
    <row r="13096" spans="1:19" x14ac:dyDescent="0.3">
      <c r="A13096" t="s">
        <v>752</v>
      </c>
      <c r="B13096" t="s">
        <v>748</v>
      </c>
      <c r="C13096" t="s">
        <v>749</v>
      </c>
      <c r="D13096" t="s">
        <v>750</v>
      </c>
      <c r="E13096">
        <v>3</v>
      </c>
      <c r="F13096" t="s">
        <v>172</v>
      </c>
      <c r="G13096" s="37">
        <v>31308.09</v>
      </c>
      <c r="H13096">
        <v>0.15</v>
      </c>
      <c r="I13096">
        <v>31308.09</v>
      </c>
      <c r="J13096">
        <v>0.34</v>
      </c>
      <c r="K13096">
        <v>31308.09</v>
      </c>
      <c r="L13096">
        <v>1.37</v>
      </c>
      <c r="M13096" t="s">
        <v>751</v>
      </c>
      <c r="N13096" s="37">
        <v>0</v>
      </c>
      <c r="O13096">
        <v>93924.27</v>
      </c>
      <c r="P13096" t="s">
        <v>766</v>
      </c>
      <c r="Q13096" t="s">
        <v>766</v>
      </c>
      <c r="R13096" t="s">
        <v>766</v>
      </c>
      <c r="S13096" t="s">
        <v>758</v>
      </c>
    </row>
    <row r="13097" spans="1:19" x14ac:dyDescent="0.3">
      <c r="A13097" t="s">
        <v>747</v>
      </c>
      <c r="B13097" t="s">
        <v>748</v>
      </c>
      <c r="C13097" t="s">
        <v>749</v>
      </c>
      <c r="D13097" t="s">
        <v>750</v>
      </c>
      <c r="E13097">
        <v>3</v>
      </c>
      <c r="F13097" t="s">
        <v>259</v>
      </c>
      <c r="G13097" s="37">
        <v>133386.29</v>
      </c>
      <c r="H13097">
        <v>36.83</v>
      </c>
      <c r="I13097">
        <v>133386.29</v>
      </c>
      <c r="J13097">
        <v>6.16</v>
      </c>
      <c r="K13097">
        <v>133386.29</v>
      </c>
      <c r="L13097">
        <v>67.38</v>
      </c>
      <c r="M13097" t="s">
        <v>751</v>
      </c>
      <c r="N13097" s="37">
        <v>0</v>
      </c>
      <c r="O13097">
        <v>400158.87</v>
      </c>
      <c r="P13097" t="s">
        <v>766</v>
      </c>
      <c r="Q13097" t="s">
        <v>766</v>
      </c>
      <c r="R13097" t="s">
        <v>766</v>
      </c>
      <c r="S13097" t="s">
        <v>758</v>
      </c>
    </row>
    <row r="13098" spans="1:19" x14ac:dyDescent="0.3">
      <c r="A13098" t="s">
        <v>753</v>
      </c>
      <c r="B13098" t="s">
        <v>748</v>
      </c>
      <c r="C13098" t="s">
        <v>749</v>
      </c>
      <c r="D13098" t="s">
        <v>750</v>
      </c>
      <c r="E13098">
        <v>0</v>
      </c>
      <c r="F13098" t="s">
        <v>288</v>
      </c>
      <c r="G13098" s="37">
        <v>3171.82</v>
      </c>
      <c r="H13098">
        <v>0.21</v>
      </c>
      <c r="I13098">
        <v>3171.82</v>
      </c>
      <c r="J13098">
        <v>39.630000000000003</v>
      </c>
      <c r="K13098">
        <v>3171.82</v>
      </c>
      <c r="L13098">
        <v>0.97</v>
      </c>
      <c r="M13098" t="s">
        <v>751</v>
      </c>
      <c r="N13098" s="37">
        <v>0</v>
      </c>
      <c r="O13098" t="s">
        <v>751</v>
      </c>
      <c r="P13098" t="s">
        <v>768</v>
      </c>
      <c r="Q13098" t="s">
        <v>766</v>
      </c>
      <c r="R13098" t="s">
        <v>768</v>
      </c>
      <c r="S13098" t="s">
        <v>758</v>
      </c>
    </row>
    <row r="13099" spans="1:19" x14ac:dyDescent="0.3">
      <c r="A13099" t="s">
        <v>752</v>
      </c>
      <c r="B13099" t="s">
        <v>748</v>
      </c>
      <c r="C13099" t="s">
        <v>749</v>
      </c>
      <c r="D13099" t="s">
        <v>750</v>
      </c>
      <c r="E13099">
        <v>1</v>
      </c>
      <c r="F13099" t="s">
        <v>100</v>
      </c>
      <c r="G13099" s="37">
        <v>296354.49</v>
      </c>
      <c r="H13099">
        <v>32.200000000000003</v>
      </c>
      <c r="I13099">
        <v>296354.49</v>
      </c>
      <c r="J13099">
        <v>15.3</v>
      </c>
      <c r="K13099">
        <v>296354.49</v>
      </c>
      <c r="L13099">
        <v>146.5</v>
      </c>
      <c r="M13099" t="s">
        <v>751</v>
      </c>
      <c r="N13099" s="37">
        <v>0</v>
      </c>
      <c r="O13099">
        <v>296354.49</v>
      </c>
      <c r="P13099" t="s">
        <v>766</v>
      </c>
      <c r="Q13099" t="s">
        <v>766</v>
      </c>
      <c r="R13099" t="s">
        <v>766</v>
      </c>
      <c r="S13099" t="s">
        <v>758</v>
      </c>
    </row>
    <row r="13100" spans="1:19" x14ac:dyDescent="0.3">
      <c r="A13100" t="s">
        <v>752</v>
      </c>
      <c r="B13100" t="s">
        <v>748</v>
      </c>
      <c r="C13100" t="s">
        <v>749</v>
      </c>
      <c r="D13100" t="s">
        <v>750</v>
      </c>
      <c r="E13100">
        <v>-1</v>
      </c>
      <c r="F13100" t="s">
        <v>356</v>
      </c>
      <c r="G13100" s="37">
        <v>95095.82</v>
      </c>
      <c r="H13100">
        <v>59.28</v>
      </c>
      <c r="I13100">
        <v>95095.82</v>
      </c>
      <c r="J13100">
        <v>26.63</v>
      </c>
      <c r="K13100">
        <v>95095.82</v>
      </c>
      <c r="L13100">
        <v>332.06</v>
      </c>
      <c r="M13100" t="s">
        <v>751</v>
      </c>
      <c r="N13100" s="37">
        <v>0</v>
      </c>
      <c r="O13100" t="s">
        <v>751</v>
      </c>
      <c r="P13100" t="s">
        <v>766</v>
      </c>
      <c r="Q13100" t="s">
        <v>766</v>
      </c>
      <c r="R13100" t="s">
        <v>766</v>
      </c>
      <c r="S13100" t="s">
        <v>758</v>
      </c>
    </row>
    <row r="13101" spans="1:19" x14ac:dyDescent="0.3">
      <c r="A13101" t="s">
        <v>747</v>
      </c>
      <c r="B13101" t="s">
        <v>748</v>
      </c>
      <c r="C13101" t="s">
        <v>754</v>
      </c>
      <c r="D13101" t="s">
        <v>750</v>
      </c>
      <c r="E13101">
        <v>2</v>
      </c>
      <c r="F13101" t="s">
        <v>355</v>
      </c>
      <c r="G13101" s="37">
        <v>-37.9</v>
      </c>
      <c r="H13101" t="s">
        <v>751</v>
      </c>
      <c r="I13101">
        <v>-37.9</v>
      </c>
      <c r="J13101" t="s">
        <v>751</v>
      </c>
      <c r="K13101">
        <v>-37.9</v>
      </c>
      <c r="L13101" t="s">
        <v>751</v>
      </c>
      <c r="M13101">
        <v>1</v>
      </c>
      <c r="N13101" s="37">
        <v>0</v>
      </c>
      <c r="O13101" t="s">
        <v>751</v>
      </c>
      <c r="P13101" t="s">
        <v>751</v>
      </c>
      <c r="Q13101" t="s">
        <v>751</v>
      </c>
      <c r="R13101" t="s">
        <v>751</v>
      </c>
      <c r="S13101" t="s">
        <v>758</v>
      </c>
    </row>
    <row r="13102" spans="1:19" x14ac:dyDescent="0.3">
      <c r="A13102" t="s">
        <v>747</v>
      </c>
      <c r="B13102" t="s">
        <v>748</v>
      </c>
      <c r="C13102" t="s">
        <v>754</v>
      </c>
      <c r="D13102" t="s">
        <v>750</v>
      </c>
      <c r="E13102">
        <v>1</v>
      </c>
      <c r="F13102" t="s">
        <v>265</v>
      </c>
      <c r="G13102" s="37">
        <v>-11562.34</v>
      </c>
      <c r="H13102" t="s">
        <v>751</v>
      </c>
      <c r="I13102">
        <v>-11562.34</v>
      </c>
      <c r="J13102" t="s">
        <v>751</v>
      </c>
      <c r="K13102">
        <v>-11562.34</v>
      </c>
      <c r="L13102" t="s">
        <v>751</v>
      </c>
      <c r="M13102" t="s">
        <v>751</v>
      </c>
      <c r="N13102" s="37">
        <v>0</v>
      </c>
      <c r="O13102" t="s">
        <v>751</v>
      </c>
      <c r="P13102" t="s">
        <v>751</v>
      </c>
      <c r="Q13102" t="s">
        <v>751</v>
      </c>
      <c r="R13102" t="s">
        <v>751</v>
      </c>
      <c r="S13102" t="s">
        <v>758</v>
      </c>
    </row>
    <row r="13103" spans="1:19" x14ac:dyDescent="0.3">
      <c r="A13103" t="s">
        <v>752</v>
      </c>
      <c r="B13103" t="s">
        <v>748</v>
      </c>
      <c r="C13103" t="s">
        <v>749</v>
      </c>
      <c r="D13103" t="s">
        <v>750</v>
      </c>
      <c r="E13103">
        <v>1</v>
      </c>
      <c r="F13103" t="s">
        <v>175</v>
      </c>
      <c r="G13103" s="37">
        <v>7128.75</v>
      </c>
      <c r="H13103">
        <v>1169.6199999999999</v>
      </c>
      <c r="I13103">
        <v>7128.75</v>
      </c>
      <c r="J13103">
        <v>0</v>
      </c>
      <c r="K13103">
        <v>7128.75</v>
      </c>
      <c r="L13103">
        <v>0</v>
      </c>
      <c r="M13103" t="s">
        <v>751</v>
      </c>
      <c r="N13103" s="37">
        <v>0</v>
      </c>
      <c r="O13103">
        <v>7128.75</v>
      </c>
      <c r="P13103" t="s">
        <v>766</v>
      </c>
      <c r="Q13103" t="s">
        <v>768</v>
      </c>
      <c r="R13103" t="s">
        <v>768</v>
      </c>
      <c r="S13103" t="s">
        <v>758</v>
      </c>
    </row>
    <row r="13104" spans="1:19" x14ac:dyDescent="0.3">
      <c r="A13104" t="s">
        <v>747</v>
      </c>
      <c r="B13104" t="s">
        <v>748</v>
      </c>
      <c r="C13104" t="s">
        <v>754</v>
      </c>
      <c r="D13104" t="s">
        <v>750</v>
      </c>
      <c r="E13104">
        <v>1</v>
      </c>
      <c r="F13104" t="s">
        <v>98</v>
      </c>
      <c r="G13104" s="37">
        <v>-2220.09</v>
      </c>
      <c r="H13104" t="s">
        <v>751</v>
      </c>
      <c r="I13104">
        <v>-2220.09</v>
      </c>
      <c r="J13104" t="s">
        <v>751</v>
      </c>
      <c r="K13104">
        <v>-2220.09</v>
      </c>
      <c r="L13104" t="s">
        <v>751</v>
      </c>
      <c r="M13104" t="s">
        <v>751</v>
      </c>
      <c r="N13104" s="37">
        <v>0</v>
      </c>
      <c r="O13104" t="s">
        <v>751</v>
      </c>
      <c r="P13104" t="s">
        <v>751</v>
      </c>
      <c r="Q13104" t="s">
        <v>751</v>
      </c>
      <c r="R13104" t="s">
        <v>751</v>
      </c>
      <c r="S13104" t="s">
        <v>758</v>
      </c>
    </row>
    <row r="13105" spans="1:19" x14ac:dyDescent="0.3">
      <c r="A13105" t="s">
        <v>747</v>
      </c>
      <c r="B13105" t="s">
        <v>748</v>
      </c>
      <c r="C13105" t="s">
        <v>749</v>
      </c>
      <c r="D13105" t="s">
        <v>750</v>
      </c>
      <c r="E13105">
        <v>2</v>
      </c>
      <c r="F13105" t="s">
        <v>332</v>
      </c>
      <c r="G13105" s="37">
        <v>31848.95</v>
      </c>
      <c r="H13105">
        <v>645.1</v>
      </c>
      <c r="I13105">
        <v>31848.95</v>
      </c>
      <c r="J13105">
        <v>547.97</v>
      </c>
      <c r="K13105">
        <v>31848.95</v>
      </c>
      <c r="L13105">
        <v>21.17</v>
      </c>
      <c r="M13105" t="s">
        <v>751</v>
      </c>
      <c r="N13105" s="37">
        <v>31848.95</v>
      </c>
      <c r="O13105">
        <v>63697.9</v>
      </c>
      <c r="P13105" t="s">
        <v>766</v>
      </c>
      <c r="Q13105" t="s">
        <v>766</v>
      </c>
      <c r="R13105" t="s">
        <v>768</v>
      </c>
      <c r="S13105" t="s">
        <v>758</v>
      </c>
    </row>
    <row r="13106" spans="1:19" x14ac:dyDescent="0.3">
      <c r="A13106" t="s">
        <v>747</v>
      </c>
      <c r="B13106" t="s">
        <v>748</v>
      </c>
      <c r="C13106" t="s">
        <v>749</v>
      </c>
      <c r="D13106" t="s">
        <v>750</v>
      </c>
      <c r="E13106">
        <v>4</v>
      </c>
      <c r="F13106" t="s">
        <v>452</v>
      </c>
      <c r="G13106" s="37">
        <v>32256.48</v>
      </c>
      <c r="H13106">
        <v>3.6</v>
      </c>
      <c r="I13106">
        <v>32256.48</v>
      </c>
      <c r="J13106">
        <v>1.62</v>
      </c>
      <c r="K13106">
        <v>32256.48</v>
      </c>
      <c r="L13106">
        <v>20.170000000000002</v>
      </c>
      <c r="M13106" t="s">
        <v>751</v>
      </c>
      <c r="N13106" s="37">
        <v>0</v>
      </c>
      <c r="O13106">
        <v>129025.92</v>
      </c>
      <c r="P13106" t="s">
        <v>766</v>
      </c>
      <c r="Q13106" t="s">
        <v>766</v>
      </c>
      <c r="R13106" t="s">
        <v>766</v>
      </c>
      <c r="S13106" t="s">
        <v>758</v>
      </c>
    </row>
    <row r="13107" spans="1:19" x14ac:dyDescent="0.3">
      <c r="A13107" t="s">
        <v>747</v>
      </c>
      <c r="B13107" t="s">
        <v>748</v>
      </c>
      <c r="C13107" t="s">
        <v>749</v>
      </c>
      <c r="D13107" t="s">
        <v>750</v>
      </c>
      <c r="E13107">
        <v>13</v>
      </c>
      <c r="F13107" t="s">
        <v>417</v>
      </c>
      <c r="G13107" s="37">
        <v>6821686.5999999996</v>
      </c>
      <c r="H13107">
        <v>13.96</v>
      </c>
      <c r="I13107">
        <v>6821686.5999999996</v>
      </c>
      <c r="J13107">
        <v>74.989999999999995</v>
      </c>
      <c r="K13107">
        <v>6821686.5999999996</v>
      </c>
      <c r="L13107">
        <v>1291.3900000000001</v>
      </c>
      <c r="M13107" t="s">
        <v>751</v>
      </c>
      <c r="N13107" s="37">
        <v>0</v>
      </c>
      <c r="O13107">
        <v>88681925.799999997</v>
      </c>
      <c r="P13107" t="s">
        <v>766</v>
      </c>
      <c r="Q13107" t="s">
        <v>766</v>
      </c>
      <c r="R13107" t="s">
        <v>768</v>
      </c>
      <c r="S13107" t="s">
        <v>758</v>
      </c>
    </row>
    <row r="13108" spans="1:19" x14ac:dyDescent="0.3">
      <c r="A13108" t="s">
        <v>747</v>
      </c>
      <c r="B13108" t="s">
        <v>748</v>
      </c>
      <c r="C13108" t="s">
        <v>749</v>
      </c>
      <c r="D13108" t="s">
        <v>750</v>
      </c>
      <c r="E13108">
        <v>12</v>
      </c>
      <c r="F13108" t="s">
        <v>67</v>
      </c>
      <c r="G13108" s="37">
        <v>184469.37</v>
      </c>
      <c r="H13108">
        <v>3.35</v>
      </c>
      <c r="I13108">
        <v>184469.37</v>
      </c>
      <c r="J13108">
        <v>18.010000000000002</v>
      </c>
      <c r="K13108">
        <v>184469.37</v>
      </c>
      <c r="L13108">
        <v>60.58</v>
      </c>
      <c r="M13108" t="s">
        <v>751</v>
      </c>
      <c r="N13108" s="37">
        <v>0</v>
      </c>
      <c r="O13108">
        <v>2213632.44</v>
      </c>
      <c r="P13108" t="s">
        <v>766</v>
      </c>
      <c r="Q13108" t="s">
        <v>766</v>
      </c>
      <c r="R13108" t="s">
        <v>768</v>
      </c>
      <c r="S13108" t="s">
        <v>758</v>
      </c>
    </row>
    <row r="13109" spans="1:19" x14ac:dyDescent="0.3">
      <c r="A13109" t="s">
        <v>752</v>
      </c>
      <c r="B13109" t="s">
        <v>748</v>
      </c>
      <c r="C13109" t="s">
        <v>749</v>
      </c>
      <c r="D13109" t="s">
        <v>750</v>
      </c>
      <c r="E13109">
        <v>1</v>
      </c>
      <c r="F13109" t="s">
        <v>107</v>
      </c>
      <c r="G13109" s="37">
        <v>2689.74</v>
      </c>
      <c r="H13109">
        <v>0</v>
      </c>
      <c r="I13109">
        <v>2689.74</v>
      </c>
      <c r="J13109">
        <v>0</v>
      </c>
      <c r="K13109">
        <v>2689.74</v>
      </c>
      <c r="L13109">
        <v>0</v>
      </c>
      <c r="M13109" t="s">
        <v>751</v>
      </c>
      <c r="N13109" s="37">
        <v>0</v>
      </c>
      <c r="O13109">
        <v>2689.74</v>
      </c>
      <c r="P13109" t="s">
        <v>766</v>
      </c>
      <c r="Q13109" t="s">
        <v>766</v>
      </c>
      <c r="R13109" t="s">
        <v>766</v>
      </c>
      <c r="S13109" t="s">
        <v>758</v>
      </c>
    </row>
    <row r="13110" spans="1:19" x14ac:dyDescent="0.3">
      <c r="A13110" t="s">
        <v>753</v>
      </c>
      <c r="B13110" t="s">
        <v>748</v>
      </c>
      <c r="C13110" t="s">
        <v>749</v>
      </c>
      <c r="D13110" t="s">
        <v>750</v>
      </c>
      <c r="E13110">
        <v>4</v>
      </c>
      <c r="F13110" t="s">
        <v>67</v>
      </c>
      <c r="G13110" s="37">
        <v>23333.33</v>
      </c>
      <c r="H13110">
        <v>1755.6</v>
      </c>
      <c r="I13110">
        <v>23333.33</v>
      </c>
      <c r="J13110">
        <v>1.46</v>
      </c>
      <c r="K13110">
        <v>23333.33</v>
      </c>
      <c r="L13110">
        <v>7.55</v>
      </c>
      <c r="M13110" t="s">
        <v>751</v>
      </c>
      <c r="N13110" s="37">
        <v>0</v>
      </c>
      <c r="O13110">
        <v>93333.32</v>
      </c>
      <c r="P13110" t="s">
        <v>766</v>
      </c>
      <c r="Q13110" t="s">
        <v>768</v>
      </c>
      <c r="R13110" t="s">
        <v>768</v>
      </c>
      <c r="S13110" t="s">
        <v>758</v>
      </c>
    </row>
    <row r="13111" spans="1:19" x14ac:dyDescent="0.3">
      <c r="A13111" t="s">
        <v>753</v>
      </c>
      <c r="B13111" t="s">
        <v>748</v>
      </c>
      <c r="C13111" t="s">
        <v>754</v>
      </c>
      <c r="D13111" t="s">
        <v>750</v>
      </c>
      <c r="E13111">
        <v>4</v>
      </c>
      <c r="F13111" t="s">
        <v>350</v>
      </c>
      <c r="G13111" s="37">
        <v>-3424.85</v>
      </c>
      <c r="H13111" t="s">
        <v>751</v>
      </c>
      <c r="I13111">
        <v>-3424.85</v>
      </c>
      <c r="J13111" t="s">
        <v>751</v>
      </c>
      <c r="K13111">
        <v>-3424.85</v>
      </c>
      <c r="L13111" t="s">
        <v>751</v>
      </c>
      <c r="M13111" t="s">
        <v>751</v>
      </c>
      <c r="N13111" s="37">
        <v>0</v>
      </c>
      <c r="O13111" t="s">
        <v>751</v>
      </c>
      <c r="P13111" t="s">
        <v>751</v>
      </c>
      <c r="Q13111" t="s">
        <v>751</v>
      </c>
      <c r="R13111" t="s">
        <v>751</v>
      </c>
      <c r="S13111" t="s">
        <v>758</v>
      </c>
    </row>
    <row r="13112" spans="1:19" x14ac:dyDescent="0.3">
      <c r="A13112" t="s">
        <v>753</v>
      </c>
      <c r="B13112" t="s">
        <v>748</v>
      </c>
      <c r="C13112" t="s">
        <v>749</v>
      </c>
      <c r="D13112" t="s">
        <v>750</v>
      </c>
      <c r="E13112">
        <v>2</v>
      </c>
      <c r="F13112" t="s">
        <v>368</v>
      </c>
      <c r="G13112" s="37">
        <v>114203.66</v>
      </c>
      <c r="H13112">
        <v>6.01</v>
      </c>
      <c r="I13112">
        <v>114203.66</v>
      </c>
      <c r="J13112">
        <v>32.29</v>
      </c>
      <c r="K13112">
        <v>114203.66</v>
      </c>
      <c r="L13112">
        <v>8.39</v>
      </c>
      <c r="M13112" t="s">
        <v>751</v>
      </c>
      <c r="N13112" s="37">
        <v>0</v>
      </c>
      <c r="O13112">
        <v>228407.32</v>
      </c>
      <c r="P13112" t="s">
        <v>766</v>
      </c>
      <c r="Q13112" t="s">
        <v>766</v>
      </c>
      <c r="R13112" t="s">
        <v>768</v>
      </c>
      <c r="S13112" t="s">
        <v>758</v>
      </c>
    </row>
    <row r="13113" spans="1:19" x14ac:dyDescent="0.3">
      <c r="A13113" t="s">
        <v>752</v>
      </c>
      <c r="B13113" t="s">
        <v>748</v>
      </c>
      <c r="C13113" t="s">
        <v>749</v>
      </c>
      <c r="D13113" t="s">
        <v>750</v>
      </c>
      <c r="E13113">
        <v>-1</v>
      </c>
      <c r="F13113" t="s">
        <v>375</v>
      </c>
      <c r="G13113" s="37">
        <v>3629.14</v>
      </c>
      <c r="H13113">
        <v>0.47</v>
      </c>
      <c r="I13113">
        <v>3629.14</v>
      </c>
      <c r="J13113">
        <v>0.43</v>
      </c>
      <c r="K13113">
        <v>3629.14</v>
      </c>
      <c r="L13113">
        <v>2.21</v>
      </c>
      <c r="M13113" t="s">
        <v>751</v>
      </c>
      <c r="N13113" s="37">
        <v>0</v>
      </c>
      <c r="O13113" t="s">
        <v>751</v>
      </c>
      <c r="P13113" t="s">
        <v>766</v>
      </c>
      <c r="Q13113" t="s">
        <v>766</v>
      </c>
      <c r="R13113" t="s">
        <v>766</v>
      </c>
      <c r="S13113" t="s">
        <v>758</v>
      </c>
    </row>
    <row r="13114" spans="1:19" x14ac:dyDescent="0.3">
      <c r="A13114" t="s">
        <v>747</v>
      </c>
      <c r="B13114" t="s">
        <v>748</v>
      </c>
      <c r="C13114" t="s">
        <v>749</v>
      </c>
      <c r="D13114" t="s">
        <v>750</v>
      </c>
      <c r="E13114">
        <v>3</v>
      </c>
      <c r="F13114" t="s">
        <v>180</v>
      </c>
      <c r="G13114" s="37">
        <v>1215907.31</v>
      </c>
      <c r="H13114">
        <v>58.4</v>
      </c>
      <c r="I13114">
        <v>1215907.31</v>
      </c>
      <c r="J13114">
        <v>27.74</v>
      </c>
      <c r="K13114">
        <v>1215907.31</v>
      </c>
      <c r="L13114">
        <v>265.68</v>
      </c>
      <c r="M13114" t="s">
        <v>751</v>
      </c>
      <c r="N13114" s="37">
        <v>0</v>
      </c>
      <c r="O13114">
        <v>3647721.93</v>
      </c>
      <c r="P13114" t="s">
        <v>766</v>
      </c>
      <c r="Q13114" t="s">
        <v>766</v>
      </c>
      <c r="R13114" t="s">
        <v>766</v>
      </c>
      <c r="S13114" t="s">
        <v>758</v>
      </c>
    </row>
    <row r="13115" spans="1:19" x14ac:dyDescent="0.3">
      <c r="A13115" t="s">
        <v>747</v>
      </c>
      <c r="B13115" t="s">
        <v>748</v>
      </c>
      <c r="C13115" t="s">
        <v>754</v>
      </c>
      <c r="D13115" t="s">
        <v>750</v>
      </c>
      <c r="E13115">
        <v>-1</v>
      </c>
      <c r="F13115" t="s">
        <v>427</v>
      </c>
      <c r="G13115" s="37">
        <v>-0.85</v>
      </c>
      <c r="H13115" t="s">
        <v>751</v>
      </c>
      <c r="I13115">
        <v>-0.85</v>
      </c>
      <c r="J13115" t="s">
        <v>751</v>
      </c>
      <c r="K13115">
        <v>-0.85</v>
      </c>
      <c r="L13115" t="s">
        <v>751</v>
      </c>
      <c r="M13115" t="s">
        <v>751</v>
      </c>
      <c r="N13115" s="37">
        <v>0</v>
      </c>
      <c r="O13115" t="s">
        <v>751</v>
      </c>
      <c r="P13115" t="s">
        <v>751</v>
      </c>
      <c r="Q13115" t="s">
        <v>751</v>
      </c>
      <c r="R13115" t="s">
        <v>751</v>
      </c>
      <c r="S13115" t="s">
        <v>758</v>
      </c>
    </row>
    <row r="13116" spans="1:19" x14ac:dyDescent="0.3">
      <c r="A13116" t="s">
        <v>747</v>
      </c>
      <c r="B13116" t="s">
        <v>748</v>
      </c>
      <c r="C13116" t="s">
        <v>754</v>
      </c>
      <c r="D13116" t="s">
        <v>750</v>
      </c>
      <c r="E13116">
        <v>10</v>
      </c>
      <c r="F13116" t="s">
        <v>326</v>
      </c>
      <c r="G13116" s="37">
        <v>-446.08</v>
      </c>
      <c r="H13116" t="s">
        <v>751</v>
      </c>
      <c r="I13116">
        <v>-446.08</v>
      </c>
      <c r="J13116" t="s">
        <v>751</v>
      </c>
      <c r="K13116">
        <v>-446.08</v>
      </c>
      <c r="L13116" t="s">
        <v>751</v>
      </c>
      <c r="M13116" t="s">
        <v>751</v>
      </c>
      <c r="N13116" s="37">
        <v>0</v>
      </c>
      <c r="O13116" t="s">
        <v>751</v>
      </c>
      <c r="P13116" t="s">
        <v>751</v>
      </c>
      <c r="Q13116" t="s">
        <v>751</v>
      </c>
      <c r="R13116" t="s">
        <v>751</v>
      </c>
      <c r="S13116" t="s">
        <v>758</v>
      </c>
    </row>
    <row r="13117" spans="1:19" x14ac:dyDescent="0.3">
      <c r="A13117" t="s">
        <v>753</v>
      </c>
      <c r="B13117" t="s">
        <v>748</v>
      </c>
      <c r="C13117" t="s">
        <v>754</v>
      </c>
      <c r="D13117" t="s">
        <v>750</v>
      </c>
      <c r="E13117">
        <v>0</v>
      </c>
      <c r="F13117" t="s">
        <v>192</v>
      </c>
      <c r="G13117" s="37">
        <v>-3953.77</v>
      </c>
      <c r="H13117" t="s">
        <v>751</v>
      </c>
      <c r="I13117">
        <v>-3953.77</v>
      </c>
      <c r="J13117" t="s">
        <v>751</v>
      </c>
      <c r="K13117">
        <v>-3953.77</v>
      </c>
      <c r="L13117" t="s">
        <v>751</v>
      </c>
      <c r="M13117" t="s">
        <v>751</v>
      </c>
      <c r="N13117" s="37">
        <v>0</v>
      </c>
      <c r="O13117" t="s">
        <v>751</v>
      </c>
      <c r="P13117" t="s">
        <v>751</v>
      </c>
      <c r="Q13117" t="s">
        <v>751</v>
      </c>
      <c r="R13117" t="s">
        <v>751</v>
      </c>
      <c r="S13117" t="s">
        <v>758</v>
      </c>
    </row>
    <row r="13118" spans="1:19" x14ac:dyDescent="0.3">
      <c r="A13118" t="s">
        <v>747</v>
      </c>
      <c r="B13118" t="s">
        <v>748</v>
      </c>
      <c r="C13118" t="s">
        <v>749</v>
      </c>
      <c r="D13118" t="s">
        <v>750</v>
      </c>
      <c r="E13118">
        <v>0</v>
      </c>
      <c r="F13118" t="s">
        <v>541</v>
      </c>
      <c r="G13118" s="37">
        <v>143912.60999999999</v>
      </c>
      <c r="H13118">
        <v>1.78</v>
      </c>
      <c r="I13118">
        <v>143912.60999999999</v>
      </c>
      <c r="J13118">
        <v>8.7899999999999991</v>
      </c>
      <c r="K13118">
        <v>143912.60999999999</v>
      </c>
      <c r="L13118">
        <v>40.39</v>
      </c>
      <c r="M13118" t="s">
        <v>751</v>
      </c>
      <c r="N13118" s="37">
        <v>0</v>
      </c>
      <c r="O13118" t="s">
        <v>751</v>
      </c>
      <c r="P13118" t="s">
        <v>766</v>
      </c>
      <c r="Q13118" t="s">
        <v>766</v>
      </c>
      <c r="R13118" t="s">
        <v>768</v>
      </c>
      <c r="S13118" t="s">
        <v>758</v>
      </c>
    </row>
    <row r="13119" spans="1:19" x14ac:dyDescent="0.3">
      <c r="A13119" t="s">
        <v>747</v>
      </c>
      <c r="B13119" t="s">
        <v>748</v>
      </c>
      <c r="C13119" t="s">
        <v>749</v>
      </c>
      <c r="D13119" t="s">
        <v>750</v>
      </c>
      <c r="E13119">
        <v>2</v>
      </c>
      <c r="F13119" t="s">
        <v>378</v>
      </c>
      <c r="G13119" s="37">
        <v>183034.35</v>
      </c>
      <c r="H13119">
        <v>6.69</v>
      </c>
      <c r="I13119">
        <v>183034.35</v>
      </c>
      <c r="J13119">
        <v>12.38</v>
      </c>
      <c r="K13119">
        <v>183034.35</v>
      </c>
      <c r="L13119">
        <v>85.55</v>
      </c>
      <c r="M13119" t="s">
        <v>751</v>
      </c>
      <c r="N13119" s="37">
        <v>52.41</v>
      </c>
      <c r="O13119">
        <v>366068.7</v>
      </c>
      <c r="P13119" t="s">
        <v>766</v>
      </c>
      <c r="Q13119" t="s">
        <v>766</v>
      </c>
      <c r="R13119" t="s">
        <v>766</v>
      </c>
      <c r="S13119" t="s">
        <v>758</v>
      </c>
    </row>
    <row r="13120" spans="1:19" x14ac:dyDescent="0.3">
      <c r="A13120" t="s">
        <v>747</v>
      </c>
      <c r="B13120" t="s">
        <v>748</v>
      </c>
      <c r="C13120" t="s">
        <v>749</v>
      </c>
      <c r="D13120" t="s">
        <v>750</v>
      </c>
      <c r="E13120">
        <v>-1</v>
      </c>
      <c r="F13120" t="s">
        <v>501</v>
      </c>
      <c r="G13120" s="37">
        <v>4.37</v>
      </c>
      <c r="H13120">
        <v>0</v>
      </c>
      <c r="I13120">
        <v>4.37</v>
      </c>
      <c r="J13120">
        <v>0</v>
      </c>
      <c r="K13120">
        <v>4.37</v>
      </c>
      <c r="L13120">
        <v>0</v>
      </c>
      <c r="M13120" t="s">
        <v>751</v>
      </c>
      <c r="N13120" s="37">
        <v>0</v>
      </c>
      <c r="O13120" t="s">
        <v>751</v>
      </c>
      <c r="P13120" t="s">
        <v>766</v>
      </c>
      <c r="Q13120" t="s">
        <v>766</v>
      </c>
      <c r="R13120" t="s">
        <v>766</v>
      </c>
      <c r="S13120" t="s">
        <v>758</v>
      </c>
    </row>
    <row r="13121" spans="1:19" x14ac:dyDescent="0.3">
      <c r="A13121" t="s">
        <v>753</v>
      </c>
      <c r="B13121" t="s">
        <v>748</v>
      </c>
      <c r="C13121" t="s">
        <v>754</v>
      </c>
      <c r="D13121" t="s">
        <v>750</v>
      </c>
      <c r="E13121">
        <v>4</v>
      </c>
      <c r="F13121" t="s">
        <v>126</v>
      </c>
      <c r="G13121" s="37">
        <v>-1806.33</v>
      </c>
      <c r="H13121" t="s">
        <v>751</v>
      </c>
      <c r="I13121">
        <v>-1806.33</v>
      </c>
      <c r="J13121" t="s">
        <v>751</v>
      </c>
      <c r="K13121">
        <v>-1806.33</v>
      </c>
      <c r="L13121" t="s">
        <v>751</v>
      </c>
      <c r="M13121" t="s">
        <v>751</v>
      </c>
      <c r="N13121" s="37">
        <v>0</v>
      </c>
      <c r="O13121" t="s">
        <v>751</v>
      </c>
      <c r="P13121" t="s">
        <v>751</v>
      </c>
      <c r="Q13121" t="s">
        <v>751</v>
      </c>
      <c r="R13121" t="s">
        <v>751</v>
      </c>
      <c r="S13121" t="s">
        <v>758</v>
      </c>
    </row>
    <row r="13122" spans="1:19" x14ac:dyDescent="0.3">
      <c r="A13122" t="s">
        <v>753</v>
      </c>
      <c r="B13122" t="s">
        <v>748</v>
      </c>
      <c r="C13122" t="s">
        <v>749</v>
      </c>
      <c r="D13122" t="s">
        <v>750</v>
      </c>
      <c r="E13122">
        <v>1</v>
      </c>
      <c r="F13122" t="s">
        <v>225</v>
      </c>
      <c r="G13122" s="37">
        <v>17368.46</v>
      </c>
      <c r="H13122">
        <v>0.53</v>
      </c>
      <c r="I13122">
        <v>17368.46</v>
      </c>
      <c r="J13122">
        <v>217.06</v>
      </c>
      <c r="K13122">
        <v>17368.46</v>
      </c>
      <c r="L13122">
        <v>6.77</v>
      </c>
      <c r="M13122" t="s">
        <v>751</v>
      </c>
      <c r="N13122" s="37">
        <v>0</v>
      </c>
      <c r="O13122">
        <v>17368.46</v>
      </c>
      <c r="P13122" t="s">
        <v>768</v>
      </c>
      <c r="Q13122" t="s">
        <v>766</v>
      </c>
      <c r="R13122" t="s">
        <v>768</v>
      </c>
      <c r="S13122" t="s">
        <v>758</v>
      </c>
    </row>
    <row r="13123" spans="1:19" x14ac:dyDescent="0.3">
      <c r="A13123" t="s">
        <v>747</v>
      </c>
      <c r="B13123" t="s">
        <v>748</v>
      </c>
      <c r="C13123" t="s">
        <v>749</v>
      </c>
      <c r="D13123" t="s">
        <v>750</v>
      </c>
      <c r="E13123">
        <v>1</v>
      </c>
      <c r="F13123" t="s">
        <v>89</v>
      </c>
      <c r="G13123" s="37">
        <v>19656.59</v>
      </c>
      <c r="H13123">
        <v>2109.08</v>
      </c>
      <c r="I13123">
        <v>19656.59</v>
      </c>
      <c r="J13123">
        <v>2.62</v>
      </c>
      <c r="K13123">
        <v>19656.59</v>
      </c>
      <c r="L13123">
        <v>25.13</v>
      </c>
      <c r="M13123" t="s">
        <v>751</v>
      </c>
      <c r="N13123" s="37">
        <v>0</v>
      </c>
      <c r="O13123">
        <v>19656.59</v>
      </c>
      <c r="P13123" t="s">
        <v>766</v>
      </c>
      <c r="Q13123" t="s">
        <v>768</v>
      </c>
      <c r="R13123" t="s">
        <v>768</v>
      </c>
      <c r="S13123" t="s">
        <v>758</v>
      </c>
    </row>
    <row r="13124" spans="1:19" x14ac:dyDescent="0.3">
      <c r="A13124" t="s">
        <v>753</v>
      </c>
      <c r="B13124" t="s">
        <v>748</v>
      </c>
      <c r="C13124" t="s">
        <v>749</v>
      </c>
      <c r="D13124" t="s">
        <v>750</v>
      </c>
      <c r="E13124">
        <v>-4</v>
      </c>
      <c r="F13124" t="s">
        <v>347</v>
      </c>
      <c r="G13124" s="37">
        <v>542.38</v>
      </c>
      <c r="H13124">
        <v>0.02</v>
      </c>
      <c r="I13124">
        <v>542.38</v>
      </c>
      <c r="J13124">
        <v>0</v>
      </c>
      <c r="K13124">
        <v>542.38</v>
      </c>
      <c r="L13124">
        <v>0.18</v>
      </c>
      <c r="M13124" t="s">
        <v>751</v>
      </c>
      <c r="N13124" s="37">
        <v>0</v>
      </c>
      <c r="O13124" t="s">
        <v>751</v>
      </c>
      <c r="P13124" t="s">
        <v>766</v>
      </c>
      <c r="Q13124" t="s">
        <v>766</v>
      </c>
      <c r="R13124" t="s">
        <v>766</v>
      </c>
      <c r="S13124" t="s">
        <v>758</v>
      </c>
    </row>
    <row r="13125" spans="1:19" x14ac:dyDescent="0.3">
      <c r="A13125" t="s">
        <v>752</v>
      </c>
      <c r="B13125" t="s">
        <v>748</v>
      </c>
      <c r="C13125" t="s">
        <v>749</v>
      </c>
      <c r="D13125" t="s">
        <v>750</v>
      </c>
      <c r="E13125">
        <v>5</v>
      </c>
      <c r="F13125" t="s">
        <v>277</v>
      </c>
      <c r="G13125" s="37">
        <v>178818.5</v>
      </c>
      <c r="H13125" t="s">
        <v>751</v>
      </c>
      <c r="I13125">
        <v>178818.5</v>
      </c>
      <c r="J13125" t="s">
        <v>751</v>
      </c>
      <c r="K13125">
        <v>178818.5</v>
      </c>
      <c r="L13125">
        <v>1.33</v>
      </c>
      <c r="M13125" t="s">
        <v>751</v>
      </c>
      <c r="N13125" s="37">
        <v>0</v>
      </c>
      <c r="O13125">
        <v>894092.5</v>
      </c>
      <c r="P13125" t="s">
        <v>766</v>
      </c>
      <c r="Q13125" t="s">
        <v>766</v>
      </c>
      <c r="R13125" t="s">
        <v>768</v>
      </c>
      <c r="S13125" t="s">
        <v>758</v>
      </c>
    </row>
    <row r="13126" spans="1:19" x14ac:dyDescent="0.3">
      <c r="A13126" t="s">
        <v>747</v>
      </c>
      <c r="B13126" t="s">
        <v>748</v>
      </c>
      <c r="C13126" t="s">
        <v>749</v>
      </c>
      <c r="D13126" t="s">
        <v>750</v>
      </c>
      <c r="E13126">
        <v>2</v>
      </c>
      <c r="F13126" t="s">
        <v>218</v>
      </c>
      <c r="G13126" s="37">
        <v>69093.100000000006</v>
      </c>
      <c r="H13126">
        <v>9.68</v>
      </c>
      <c r="I13126">
        <v>69093.100000000006</v>
      </c>
      <c r="J13126">
        <v>1465.16</v>
      </c>
      <c r="K13126">
        <v>69093.100000000006</v>
      </c>
      <c r="L13126">
        <v>44.05</v>
      </c>
      <c r="M13126" t="s">
        <v>751</v>
      </c>
      <c r="N13126" s="37">
        <v>23262.07</v>
      </c>
      <c r="O13126">
        <v>138186.20000000001</v>
      </c>
      <c r="P13126" t="s">
        <v>768</v>
      </c>
      <c r="Q13126" t="s">
        <v>766</v>
      </c>
      <c r="R13126" t="s">
        <v>768</v>
      </c>
      <c r="S13126" t="s">
        <v>758</v>
      </c>
    </row>
    <row r="13127" spans="1:19" x14ac:dyDescent="0.3">
      <c r="A13127" t="s">
        <v>753</v>
      </c>
      <c r="B13127" t="s">
        <v>748</v>
      </c>
      <c r="C13127" t="s">
        <v>749</v>
      </c>
      <c r="D13127" t="s">
        <v>750</v>
      </c>
      <c r="E13127">
        <v>-1</v>
      </c>
      <c r="F13127" t="s">
        <v>318</v>
      </c>
      <c r="G13127" s="37">
        <v>0.65</v>
      </c>
      <c r="H13127">
        <v>0</v>
      </c>
      <c r="I13127">
        <v>0.65</v>
      </c>
      <c r="J13127">
        <v>0</v>
      </c>
      <c r="K13127">
        <v>0.65</v>
      </c>
      <c r="L13127">
        <v>0</v>
      </c>
      <c r="M13127" t="s">
        <v>751</v>
      </c>
      <c r="N13127" s="37">
        <v>0</v>
      </c>
      <c r="O13127" t="s">
        <v>751</v>
      </c>
      <c r="P13127" t="s">
        <v>766</v>
      </c>
      <c r="Q13127" t="s">
        <v>766</v>
      </c>
      <c r="R13127" t="s">
        <v>766</v>
      </c>
      <c r="S13127" t="s">
        <v>758</v>
      </c>
    </row>
    <row r="13128" spans="1:19" x14ac:dyDescent="0.3">
      <c r="A13128" t="s">
        <v>747</v>
      </c>
      <c r="B13128" t="s">
        <v>748</v>
      </c>
      <c r="C13128" t="s">
        <v>754</v>
      </c>
      <c r="D13128" t="s">
        <v>750</v>
      </c>
      <c r="E13128">
        <v>9</v>
      </c>
      <c r="F13128" t="s">
        <v>546</v>
      </c>
      <c r="G13128" s="37">
        <v>-92</v>
      </c>
      <c r="H13128" t="s">
        <v>751</v>
      </c>
      <c r="I13128">
        <v>-92</v>
      </c>
      <c r="J13128" t="s">
        <v>751</v>
      </c>
      <c r="K13128">
        <v>-92</v>
      </c>
      <c r="L13128" t="s">
        <v>751</v>
      </c>
      <c r="M13128" t="s">
        <v>751</v>
      </c>
      <c r="N13128" s="37">
        <v>0</v>
      </c>
      <c r="O13128" t="s">
        <v>751</v>
      </c>
      <c r="P13128" t="s">
        <v>751</v>
      </c>
      <c r="Q13128" t="s">
        <v>751</v>
      </c>
      <c r="R13128" t="s">
        <v>751</v>
      </c>
      <c r="S13128" t="s">
        <v>758</v>
      </c>
    </row>
    <row r="13129" spans="1:19" x14ac:dyDescent="0.3">
      <c r="A13129" t="s">
        <v>752</v>
      </c>
      <c r="B13129" t="s">
        <v>748</v>
      </c>
      <c r="C13129" t="s">
        <v>754</v>
      </c>
      <c r="D13129" t="s">
        <v>750</v>
      </c>
      <c r="E13129">
        <v>-1</v>
      </c>
      <c r="F13129" t="s">
        <v>253</v>
      </c>
      <c r="G13129" s="37">
        <v>-11316.86</v>
      </c>
      <c r="H13129" t="s">
        <v>751</v>
      </c>
      <c r="I13129">
        <v>-11316.86</v>
      </c>
      <c r="J13129" t="s">
        <v>751</v>
      </c>
      <c r="K13129">
        <v>-11316.86</v>
      </c>
      <c r="L13129" t="s">
        <v>751</v>
      </c>
      <c r="M13129" t="s">
        <v>751</v>
      </c>
      <c r="N13129" s="37">
        <v>0</v>
      </c>
      <c r="O13129" t="s">
        <v>751</v>
      </c>
      <c r="P13129" t="s">
        <v>751</v>
      </c>
      <c r="Q13129" t="s">
        <v>751</v>
      </c>
      <c r="R13129" t="s">
        <v>751</v>
      </c>
      <c r="S13129" t="s">
        <v>758</v>
      </c>
    </row>
    <row r="13130" spans="1:19" x14ac:dyDescent="0.3">
      <c r="A13130" t="s">
        <v>753</v>
      </c>
      <c r="B13130" t="s">
        <v>748</v>
      </c>
      <c r="C13130" t="s">
        <v>749</v>
      </c>
      <c r="D13130" t="s">
        <v>750</v>
      </c>
      <c r="E13130">
        <v>-1</v>
      </c>
      <c r="F13130" t="s">
        <v>425</v>
      </c>
      <c r="G13130" s="37">
        <v>99547.24</v>
      </c>
      <c r="H13130">
        <v>2.38</v>
      </c>
      <c r="I13130">
        <v>99547.24</v>
      </c>
      <c r="J13130">
        <v>1.07</v>
      </c>
      <c r="K13130">
        <v>99547.24</v>
      </c>
      <c r="L13130">
        <v>13.35</v>
      </c>
      <c r="M13130" t="s">
        <v>751</v>
      </c>
      <c r="N13130" s="37">
        <v>0</v>
      </c>
      <c r="O13130" t="s">
        <v>751</v>
      </c>
      <c r="P13130" t="s">
        <v>766</v>
      </c>
      <c r="Q13130" t="s">
        <v>766</v>
      </c>
      <c r="R13130" t="s">
        <v>766</v>
      </c>
      <c r="S13130" t="s">
        <v>758</v>
      </c>
    </row>
    <row r="13131" spans="1:19" x14ac:dyDescent="0.3">
      <c r="A13131" t="s">
        <v>747</v>
      </c>
      <c r="B13131" t="s">
        <v>748</v>
      </c>
      <c r="C13131" t="s">
        <v>749</v>
      </c>
      <c r="D13131" t="s">
        <v>750</v>
      </c>
      <c r="E13131">
        <v>1</v>
      </c>
      <c r="F13131" t="s">
        <v>315</v>
      </c>
      <c r="G13131" s="37">
        <v>4868.84</v>
      </c>
      <c r="H13131">
        <v>841.17</v>
      </c>
      <c r="I13131">
        <v>4868.84</v>
      </c>
      <c r="J13131">
        <v>0.1</v>
      </c>
      <c r="K13131">
        <v>4868.84</v>
      </c>
      <c r="L13131">
        <v>1.26</v>
      </c>
      <c r="M13131" t="s">
        <v>751</v>
      </c>
      <c r="N13131" s="37">
        <v>0</v>
      </c>
      <c r="O13131">
        <v>4868.84</v>
      </c>
      <c r="P13131" t="s">
        <v>766</v>
      </c>
      <c r="Q13131" t="s">
        <v>768</v>
      </c>
      <c r="R13131" t="s">
        <v>768</v>
      </c>
      <c r="S13131" t="s">
        <v>758</v>
      </c>
    </row>
    <row r="13132" spans="1:19" x14ac:dyDescent="0.3">
      <c r="A13132" t="s">
        <v>752</v>
      </c>
      <c r="B13132" t="s">
        <v>748</v>
      </c>
      <c r="C13132" t="s">
        <v>749</v>
      </c>
      <c r="D13132" t="s">
        <v>750</v>
      </c>
      <c r="E13132">
        <v>-4</v>
      </c>
      <c r="F13132" t="s">
        <v>21</v>
      </c>
      <c r="G13132" s="37">
        <v>57428.480000000003</v>
      </c>
      <c r="H13132">
        <v>2.09</v>
      </c>
      <c r="I13132">
        <v>57428.480000000003</v>
      </c>
      <c r="J13132">
        <v>0.99</v>
      </c>
      <c r="K13132">
        <v>57428.480000000003</v>
      </c>
      <c r="L13132">
        <v>9.51</v>
      </c>
      <c r="M13132" t="s">
        <v>751</v>
      </c>
      <c r="N13132" s="37">
        <v>0</v>
      </c>
      <c r="O13132" t="s">
        <v>751</v>
      </c>
      <c r="P13132" t="s">
        <v>766</v>
      </c>
      <c r="Q13132" t="s">
        <v>766</v>
      </c>
      <c r="R13132" t="s">
        <v>766</v>
      </c>
      <c r="S13132" t="s">
        <v>758</v>
      </c>
    </row>
    <row r="13133" spans="1:19" x14ac:dyDescent="0.3">
      <c r="A13133" t="s">
        <v>752</v>
      </c>
      <c r="B13133" t="s">
        <v>748</v>
      </c>
      <c r="C13133" t="s">
        <v>754</v>
      </c>
      <c r="D13133" t="s">
        <v>750</v>
      </c>
      <c r="E13133">
        <v>-4</v>
      </c>
      <c r="F13133" t="s">
        <v>204</v>
      </c>
      <c r="G13133" s="37">
        <v>-124249.67</v>
      </c>
      <c r="H13133" t="s">
        <v>751</v>
      </c>
      <c r="I13133">
        <v>-124249.67</v>
      </c>
      <c r="J13133" t="s">
        <v>751</v>
      </c>
      <c r="K13133">
        <v>-124249.67</v>
      </c>
      <c r="L13133" t="s">
        <v>751</v>
      </c>
      <c r="M13133" t="s">
        <v>751</v>
      </c>
      <c r="N13133" s="37">
        <v>0</v>
      </c>
      <c r="O13133" t="s">
        <v>751</v>
      </c>
      <c r="P13133" t="s">
        <v>751</v>
      </c>
      <c r="Q13133" t="s">
        <v>751</v>
      </c>
      <c r="R13133" t="s">
        <v>751</v>
      </c>
      <c r="S13133" t="s">
        <v>758</v>
      </c>
    </row>
    <row r="13134" spans="1:19" x14ac:dyDescent="0.3">
      <c r="A13134" t="s">
        <v>747</v>
      </c>
      <c r="B13134" t="s">
        <v>748</v>
      </c>
      <c r="C13134" t="s">
        <v>754</v>
      </c>
      <c r="D13134" t="s">
        <v>750</v>
      </c>
      <c r="E13134">
        <v>-4</v>
      </c>
      <c r="F13134" t="s">
        <v>374</v>
      </c>
      <c r="G13134" s="37">
        <v>-0.03</v>
      </c>
      <c r="H13134" t="s">
        <v>751</v>
      </c>
      <c r="I13134">
        <v>-0.03</v>
      </c>
      <c r="J13134" t="s">
        <v>751</v>
      </c>
      <c r="K13134">
        <v>-0.03</v>
      </c>
      <c r="L13134" t="s">
        <v>751</v>
      </c>
      <c r="M13134" t="s">
        <v>751</v>
      </c>
      <c r="N13134" s="37">
        <v>0</v>
      </c>
      <c r="O13134" t="s">
        <v>751</v>
      </c>
      <c r="P13134" t="s">
        <v>751</v>
      </c>
      <c r="Q13134" t="s">
        <v>751</v>
      </c>
      <c r="R13134" t="s">
        <v>751</v>
      </c>
      <c r="S13134" t="s">
        <v>758</v>
      </c>
    </row>
    <row r="13135" spans="1:19" x14ac:dyDescent="0.3">
      <c r="A13135" t="s">
        <v>753</v>
      </c>
      <c r="B13135" t="s">
        <v>748</v>
      </c>
      <c r="C13135" t="s">
        <v>749</v>
      </c>
      <c r="D13135" t="s">
        <v>750</v>
      </c>
      <c r="E13135">
        <v>3</v>
      </c>
      <c r="F13135" t="s">
        <v>193</v>
      </c>
      <c r="G13135" s="37">
        <v>21337.35</v>
      </c>
      <c r="H13135">
        <v>0.23</v>
      </c>
      <c r="I13135">
        <v>21337.35</v>
      </c>
      <c r="J13135">
        <v>0.1</v>
      </c>
      <c r="K13135">
        <v>21337.35</v>
      </c>
      <c r="L13135">
        <v>1.27</v>
      </c>
      <c r="M13135" t="s">
        <v>751</v>
      </c>
      <c r="N13135" s="37">
        <v>0</v>
      </c>
      <c r="O13135">
        <v>64012.05</v>
      </c>
      <c r="P13135" t="s">
        <v>766</v>
      </c>
      <c r="Q13135" t="s">
        <v>766</v>
      </c>
      <c r="R13135" t="s">
        <v>766</v>
      </c>
      <c r="S13135" t="s">
        <v>758</v>
      </c>
    </row>
    <row r="13136" spans="1:19" x14ac:dyDescent="0.3">
      <c r="A13136" t="s">
        <v>747</v>
      </c>
      <c r="B13136" t="s">
        <v>748</v>
      </c>
      <c r="C13136" t="s">
        <v>749</v>
      </c>
      <c r="D13136" t="s">
        <v>750</v>
      </c>
      <c r="E13136">
        <v>0</v>
      </c>
      <c r="F13136" t="s">
        <v>116</v>
      </c>
      <c r="G13136" s="37">
        <v>9966909.1199999992</v>
      </c>
      <c r="H13136" t="s">
        <v>751</v>
      </c>
      <c r="I13136">
        <v>9966909.1199999992</v>
      </c>
      <c r="J13136" t="s">
        <v>751</v>
      </c>
      <c r="K13136">
        <v>9966909.1199999992</v>
      </c>
      <c r="L13136">
        <v>122.75</v>
      </c>
      <c r="M13136" t="s">
        <v>751</v>
      </c>
      <c r="N13136" s="37">
        <v>0</v>
      </c>
      <c r="O13136" t="s">
        <v>751</v>
      </c>
      <c r="P13136" t="s">
        <v>766</v>
      </c>
      <c r="Q13136" t="s">
        <v>766</v>
      </c>
      <c r="R13136" t="s">
        <v>768</v>
      </c>
      <c r="S13136" t="s">
        <v>758</v>
      </c>
    </row>
    <row r="13137" spans="1:19" x14ac:dyDescent="0.3">
      <c r="A13137" t="s">
        <v>747</v>
      </c>
      <c r="B13137" t="s">
        <v>748</v>
      </c>
      <c r="C13137" t="s">
        <v>754</v>
      </c>
      <c r="D13137" t="s">
        <v>750</v>
      </c>
      <c r="E13137">
        <v>-1</v>
      </c>
      <c r="F13137" t="s">
        <v>287</v>
      </c>
      <c r="G13137" s="37">
        <v>-0.26</v>
      </c>
      <c r="H13137" t="s">
        <v>751</v>
      </c>
      <c r="I13137">
        <v>-0.26</v>
      </c>
      <c r="J13137" t="s">
        <v>751</v>
      </c>
      <c r="K13137">
        <v>-0.26</v>
      </c>
      <c r="L13137" t="s">
        <v>751</v>
      </c>
      <c r="M13137">
        <v>1</v>
      </c>
      <c r="N13137" s="37">
        <v>-0.15</v>
      </c>
      <c r="O13137" t="s">
        <v>751</v>
      </c>
      <c r="P13137" t="s">
        <v>751</v>
      </c>
      <c r="Q13137" t="s">
        <v>751</v>
      </c>
      <c r="R13137" t="s">
        <v>751</v>
      </c>
      <c r="S13137" t="s">
        <v>758</v>
      </c>
    </row>
    <row r="13138" spans="1:19" x14ac:dyDescent="0.3">
      <c r="A13138" t="s">
        <v>747</v>
      </c>
      <c r="B13138" t="s">
        <v>748</v>
      </c>
      <c r="C13138" t="s">
        <v>749</v>
      </c>
      <c r="D13138" t="s">
        <v>750</v>
      </c>
      <c r="E13138">
        <v>-1</v>
      </c>
      <c r="F13138" t="s">
        <v>561</v>
      </c>
      <c r="G13138" s="37">
        <v>17.48</v>
      </c>
      <c r="H13138">
        <v>0</v>
      </c>
      <c r="I13138">
        <v>17.48</v>
      </c>
      <c r="J13138">
        <v>0</v>
      </c>
      <c r="K13138">
        <v>17.48</v>
      </c>
      <c r="L13138">
        <v>0</v>
      </c>
      <c r="M13138" t="s">
        <v>751</v>
      </c>
      <c r="N13138" s="37">
        <v>0</v>
      </c>
      <c r="O13138" t="s">
        <v>751</v>
      </c>
      <c r="P13138" t="s">
        <v>766</v>
      </c>
      <c r="Q13138" t="s">
        <v>766</v>
      </c>
      <c r="R13138" t="s">
        <v>766</v>
      </c>
      <c r="S13138" t="s">
        <v>758</v>
      </c>
    </row>
    <row r="13139" spans="1:19" x14ac:dyDescent="0.3">
      <c r="A13139" t="s">
        <v>753</v>
      </c>
      <c r="B13139" t="s">
        <v>748</v>
      </c>
      <c r="C13139" t="s">
        <v>749</v>
      </c>
      <c r="D13139" t="s">
        <v>750</v>
      </c>
      <c r="E13139">
        <v>-4</v>
      </c>
      <c r="F13139" t="s">
        <v>131</v>
      </c>
      <c r="G13139" s="37">
        <v>78.53</v>
      </c>
      <c r="H13139">
        <v>0</v>
      </c>
      <c r="I13139">
        <v>78.53</v>
      </c>
      <c r="J13139">
        <v>0</v>
      </c>
      <c r="K13139">
        <v>78.53</v>
      </c>
      <c r="L13139">
        <v>0.01</v>
      </c>
      <c r="M13139" t="s">
        <v>751</v>
      </c>
      <c r="N13139" s="37">
        <v>0</v>
      </c>
      <c r="O13139" t="s">
        <v>751</v>
      </c>
      <c r="P13139" t="s">
        <v>766</v>
      </c>
      <c r="Q13139" t="s">
        <v>766</v>
      </c>
      <c r="R13139" t="s">
        <v>766</v>
      </c>
      <c r="S13139" t="s">
        <v>758</v>
      </c>
    </row>
    <row r="13140" spans="1:19" x14ac:dyDescent="0.3">
      <c r="A13140" t="s">
        <v>747</v>
      </c>
      <c r="B13140" t="s">
        <v>748</v>
      </c>
      <c r="C13140" t="s">
        <v>749</v>
      </c>
      <c r="D13140" t="s">
        <v>750</v>
      </c>
      <c r="E13140">
        <v>-1</v>
      </c>
      <c r="F13140" t="s">
        <v>163</v>
      </c>
      <c r="G13140" s="37">
        <v>54785.29</v>
      </c>
      <c r="H13140">
        <v>10.92</v>
      </c>
      <c r="I13140">
        <v>54785.29</v>
      </c>
      <c r="J13140">
        <v>9.8800000000000008</v>
      </c>
      <c r="K13140">
        <v>54785.29</v>
      </c>
      <c r="L13140">
        <v>51.04</v>
      </c>
      <c r="M13140" t="s">
        <v>751</v>
      </c>
      <c r="N13140" s="37">
        <v>0</v>
      </c>
      <c r="O13140" t="s">
        <v>751</v>
      </c>
      <c r="P13140" t="s">
        <v>766</v>
      </c>
      <c r="Q13140" t="s">
        <v>766</v>
      </c>
      <c r="R13140" t="s">
        <v>766</v>
      </c>
      <c r="S13140" t="s">
        <v>758</v>
      </c>
    </row>
    <row r="13141" spans="1:19" x14ac:dyDescent="0.3">
      <c r="A13141" t="s">
        <v>753</v>
      </c>
      <c r="B13141" t="s">
        <v>748</v>
      </c>
      <c r="C13141" t="s">
        <v>754</v>
      </c>
      <c r="D13141" t="s">
        <v>750</v>
      </c>
      <c r="E13141">
        <v>0</v>
      </c>
      <c r="F13141" t="s">
        <v>511</v>
      </c>
      <c r="G13141" s="37">
        <v>-872.63</v>
      </c>
      <c r="H13141" t="s">
        <v>751</v>
      </c>
      <c r="I13141">
        <v>-872.63</v>
      </c>
      <c r="J13141" t="s">
        <v>751</v>
      </c>
      <c r="K13141">
        <v>-872.63</v>
      </c>
      <c r="L13141" t="s">
        <v>751</v>
      </c>
      <c r="M13141" t="s">
        <v>751</v>
      </c>
      <c r="N13141" s="37">
        <v>0</v>
      </c>
      <c r="O13141" t="s">
        <v>751</v>
      </c>
      <c r="P13141" t="s">
        <v>751</v>
      </c>
      <c r="Q13141" t="s">
        <v>751</v>
      </c>
      <c r="R13141" t="s">
        <v>751</v>
      </c>
      <c r="S13141" t="s">
        <v>758</v>
      </c>
    </row>
    <row r="13142" spans="1:19" x14ac:dyDescent="0.3">
      <c r="A13142" t="s">
        <v>752</v>
      </c>
      <c r="B13142" t="s">
        <v>748</v>
      </c>
      <c r="C13142" t="s">
        <v>749</v>
      </c>
      <c r="D13142" t="s">
        <v>750</v>
      </c>
      <c r="E13142">
        <v>0</v>
      </c>
      <c r="F13142" t="s">
        <v>538</v>
      </c>
      <c r="G13142" s="37">
        <v>54619.14</v>
      </c>
      <c r="H13142">
        <v>1.19</v>
      </c>
      <c r="I13142">
        <v>54619.14</v>
      </c>
      <c r="J13142">
        <v>6.4</v>
      </c>
      <c r="K13142">
        <v>54619.14</v>
      </c>
      <c r="L13142">
        <v>13.17</v>
      </c>
      <c r="M13142" t="s">
        <v>751</v>
      </c>
      <c r="N13142" s="37">
        <v>0</v>
      </c>
      <c r="O13142" t="s">
        <v>751</v>
      </c>
      <c r="P13142" t="s">
        <v>766</v>
      </c>
      <c r="Q13142" t="s">
        <v>766</v>
      </c>
      <c r="R13142" t="s">
        <v>768</v>
      </c>
      <c r="S13142" t="s">
        <v>758</v>
      </c>
    </row>
    <row r="13143" spans="1:19" x14ac:dyDescent="0.3">
      <c r="A13143" t="s">
        <v>753</v>
      </c>
      <c r="B13143" t="s">
        <v>748</v>
      </c>
      <c r="C13143" t="s">
        <v>749</v>
      </c>
      <c r="D13143" t="s">
        <v>750</v>
      </c>
      <c r="E13143">
        <v>5</v>
      </c>
      <c r="F13143" t="s">
        <v>413</v>
      </c>
      <c r="G13143" s="37">
        <v>35770.730000000003</v>
      </c>
      <c r="H13143">
        <v>11.01</v>
      </c>
      <c r="I13143">
        <v>35770.730000000003</v>
      </c>
      <c r="J13143">
        <v>5.23</v>
      </c>
      <c r="K13143">
        <v>35770.730000000003</v>
      </c>
      <c r="L13143">
        <v>50.07</v>
      </c>
      <c r="M13143" t="s">
        <v>751</v>
      </c>
      <c r="N13143" s="37">
        <v>0</v>
      </c>
      <c r="O13143">
        <v>178853.65</v>
      </c>
      <c r="P13143" t="s">
        <v>766</v>
      </c>
      <c r="Q13143" t="s">
        <v>766</v>
      </c>
      <c r="R13143" t="s">
        <v>766</v>
      </c>
      <c r="S13143" t="s">
        <v>758</v>
      </c>
    </row>
    <row r="13144" spans="1:19" x14ac:dyDescent="0.3">
      <c r="A13144" t="s">
        <v>752</v>
      </c>
      <c r="B13144" t="s">
        <v>748</v>
      </c>
      <c r="C13144" t="s">
        <v>754</v>
      </c>
      <c r="D13144" t="s">
        <v>750</v>
      </c>
      <c r="E13144">
        <v>1</v>
      </c>
      <c r="F13144" t="s">
        <v>357</v>
      </c>
      <c r="G13144" s="37">
        <v>-108181.23</v>
      </c>
      <c r="H13144" t="s">
        <v>751</v>
      </c>
      <c r="I13144">
        <v>-108181.23</v>
      </c>
      <c r="J13144" t="s">
        <v>751</v>
      </c>
      <c r="K13144">
        <v>-108181.23</v>
      </c>
      <c r="L13144" t="s">
        <v>751</v>
      </c>
      <c r="M13144" t="s">
        <v>751</v>
      </c>
      <c r="N13144" s="37">
        <v>0</v>
      </c>
      <c r="O13144" t="s">
        <v>751</v>
      </c>
      <c r="P13144" t="s">
        <v>751</v>
      </c>
      <c r="Q13144" t="s">
        <v>751</v>
      </c>
      <c r="R13144" t="s">
        <v>751</v>
      </c>
      <c r="S13144" t="s">
        <v>758</v>
      </c>
    </row>
    <row r="13145" spans="1:19" x14ac:dyDescent="0.3">
      <c r="A13145" t="s">
        <v>753</v>
      </c>
      <c r="B13145" t="s">
        <v>748</v>
      </c>
      <c r="C13145" t="s">
        <v>749</v>
      </c>
      <c r="D13145" t="s">
        <v>750</v>
      </c>
      <c r="E13145">
        <v>0</v>
      </c>
      <c r="F13145" t="s">
        <v>483</v>
      </c>
      <c r="G13145" s="37">
        <v>20922.669999999998</v>
      </c>
      <c r="H13145">
        <v>0.78</v>
      </c>
      <c r="I13145">
        <v>20922.669999999998</v>
      </c>
      <c r="J13145">
        <v>0.35</v>
      </c>
      <c r="K13145">
        <v>20922.669999999998</v>
      </c>
      <c r="L13145">
        <v>4.3899999999999997</v>
      </c>
      <c r="M13145" t="s">
        <v>751</v>
      </c>
      <c r="N13145" s="37">
        <v>0</v>
      </c>
      <c r="O13145" t="s">
        <v>751</v>
      </c>
      <c r="P13145" t="s">
        <v>766</v>
      </c>
      <c r="Q13145" t="s">
        <v>766</v>
      </c>
      <c r="R13145" t="s">
        <v>766</v>
      </c>
      <c r="S13145" t="s">
        <v>758</v>
      </c>
    </row>
    <row r="13146" spans="1:19" x14ac:dyDescent="0.3">
      <c r="A13146" t="s">
        <v>753</v>
      </c>
      <c r="B13146" t="s">
        <v>748</v>
      </c>
      <c r="C13146" t="s">
        <v>749</v>
      </c>
      <c r="D13146" t="s">
        <v>750</v>
      </c>
      <c r="E13146">
        <v>7</v>
      </c>
      <c r="F13146" t="s">
        <v>319</v>
      </c>
      <c r="G13146" s="37">
        <v>19908.349999999999</v>
      </c>
      <c r="H13146">
        <v>0</v>
      </c>
      <c r="I13146">
        <v>19908.349999999999</v>
      </c>
      <c r="J13146">
        <v>0</v>
      </c>
      <c r="K13146">
        <v>19908.349999999999</v>
      </c>
      <c r="L13146">
        <v>0</v>
      </c>
      <c r="M13146" t="s">
        <v>751</v>
      </c>
      <c r="N13146" s="37">
        <v>0</v>
      </c>
      <c r="O13146">
        <v>139358.45000000001</v>
      </c>
      <c r="P13146" t="s">
        <v>766</v>
      </c>
      <c r="Q13146" t="s">
        <v>766</v>
      </c>
      <c r="R13146" t="s">
        <v>766</v>
      </c>
      <c r="S13146" t="s">
        <v>758</v>
      </c>
    </row>
    <row r="13147" spans="1:19" x14ac:dyDescent="0.3">
      <c r="A13147" t="s">
        <v>753</v>
      </c>
      <c r="B13147" t="s">
        <v>748</v>
      </c>
      <c r="C13147" t="s">
        <v>754</v>
      </c>
      <c r="D13147" t="s">
        <v>750</v>
      </c>
      <c r="E13147">
        <v>9</v>
      </c>
      <c r="F13147" t="s">
        <v>200</v>
      </c>
      <c r="G13147" s="37">
        <v>-77398.100000000006</v>
      </c>
      <c r="H13147" t="s">
        <v>751</v>
      </c>
      <c r="I13147">
        <v>-77398.100000000006</v>
      </c>
      <c r="J13147" t="s">
        <v>751</v>
      </c>
      <c r="K13147">
        <v>-77398.100000000006</v>
      </c>
      <c r="L13147" t="s">
        <v>751</v>
      </c>
      <c r="M13147" t="s">
        <v>751</v>
      </c>
      <c r="N13147" s="37">
        <v>0</v>
      </c>
      <c r="O13147" t="s">
        <v>751</v>
      </c>
      <c r="P13147" t="s">
        <v>751</v>
      </c>
      <c r="Q13147" t="s">
        <v>751</v>
      </c>
      <c r="R13147" t="s">
        <v>751</v>
      </c>
      <c r="S13147" t="s">
        <v>758</v>
      </c>
    </row>
    <row r="13148" spans="1:19" x14ac:dyDescent="0.3">
      <c r="A13148" t="s">
        <v>747</v>
      </c>
      <c r="B13148" t="s">
        <v>748</v>
      </c>
      <c r="C13148" t="s">
        <v>754</v>
      </c>
      <c r="D13148" t="s">
        <v>750</v>
      </c>
      <c r="E13148">
        <v>14</v>
      </c>
      <c r="F13148" t="s">
        <v>470</v>
      </c>
      <c r="G13148" s="37">
        <v>-1582.88</v>
      </c>
      <c r="H13148" t="s">
        <v>751</v>
      </c>
      <c r="I13148">
        <v>-1582.88</v>
      </c>
      <c r="J13148" t="s">
        <v>751</v>
      </c>
      <c r="K13148">
        <v>-1582.88</v>
      </c>
      <c r="L13148" t="s">
        <v>751</v>
      </c>
      <c r="M13148" t="s">
        <v>751</v>
      </c>
      <c r="N13148" s="37">
        <v>0</v>
      </c>
      <c r="O13148" t="s">
        <v>751</v>
      </c>
      <c r="P13148" t="s">
        <v>751</v>
      </c>
      <c r="Q13148" t="s">
        <v>751</v>
      </c>
      <c r="R13148" t="s">
        <v>751</v>
      </c>
      <c r="S13148" t="s">
        <v>758</v>
      </c>
    </row>
    <row r="13149" spans="1:19" x14ac:dyDescent="0.3">
      <c r="A13149" t="s">
        <v>753</v>
      </c>
      <c r="B13149" t="s">
        <v>748</v>
      </c>
      <c r="C13149" t="s">
        <v>754</v>
      </c>
      <c r="D13149" t="s">
        <v>750</v>
      </c>
      <c r="E13149">
        <v>3</v>
      </c>
      <c r="F13149" t="s">
        <v>53</v>
      </c>
      <c r="G13149" s="37">
        <v>-4470.8599999999997</v>
      </c>
      <c r="H13149" t="s">
        <v>751</v>
      </c>
      <c r="I13149">
        <v>-4470.8599999999997</v>
      </c>
      <c r="J13149" t="s">
        <v>751</v>
      </c>
      <c r="K13149">
        <v>-4470.8599999999997</v>
      </c>
      <c r="L13149" t="s">
        <v>751</v>
      </c>
      <c r="M13149" t="s">
        <v>751</v>
      </c>
      <c r="N13149" s="37">
        <v>0</v>
      </c>
      <c r="O13149" t="s">
        <v>751</v>
      </c>
      <c r="P13149" t="s">
        <v>751</v>
      </c>
      <c r="Q13149" t="s">
        <v>751</v>
      </c>
      <c r="R13149" t="s">
        <v>751</v>
      </c>
      <c r="S13149" t="s">
        <v>758</v>
      </c>
    </row>
    <row r="13150" spans="1:19" x14ac:dyDescent="0.3">
      <c r="A13150" t="s">
        <v>747</v>
      </c>
      <c r="B13150" t="s">
        <v>748</v>
      </c>
      <c r="C13150" t="s">
        <v>749</v>
      </c>
      <c r="D13150" t="s">
        <v>750</v>
      </c>
      <c r="E13150">
        <v>0</v>
      </c>
      <c r="F13150" t="s">
        <v>291</v>
      </c>
      <c r="G13150" s="37">
        <v>54854.92</v>
      </c>
      <c r="H13150">
        <v>2.1</v>
      </c>
      <c r="I13150">
        <v>54854.92</v>
      </c>
      <c r="J13150">
        <v>0.96</v>
      </c>
      <c r="K13150">
        <v>54854.92</v>
      </c>
      <c r="L13150">
        <v>28.33</v>
      </c>
      <c r="M13150" t="s">
        <v>751</v>
      </c>
      <c r="N13150" s="37">
        <v>0</v>
      </c>
      <c r="O13150" t="s">
        <v>751</v>
      </c>
      <c r="P13150" t="s">
        <v>766</v>
      </c>
      <c r="Q13150" t="s">
        <v>766</v>
      </c>
      <c r="R13150" t="s">
        <v>766</v>
      </c>
      <c r="S13150" t="s">
        <v>758</v>
      </c>
    </row>
    <row r="13151" spans="1:19" x14ac:dyDescent="0.3">
      <c r="A13151" t="s">
        <v>753</v>
      </c>
      <c r="B13151" t="s">
        <v>748</v>
      </c>
      <c r="C13151" t="s">
        <v>754</v>
      </c>
      <c r="D13151" t="s">
        <v>750</v>
      </c>
      <c r="E13151">
        <v>0</v>
      </c>
      <c r="F13151" t="s">
        <v>420</v>
      </c>
      <c r="G13151" s="37">
        <v>-9321.41</v>
      </c>
      <c r="H13151" t="s">
        <v>751</v>
      </c>
      <c r="I13151">
        <v>-9321.41</v>
      </c>
      <c r="J13151" t="s">
        <v>751</v>
      </c>
      <c r="K13151">
        <v>-9321.41</v>
      </c>
      <c r="L13151" t="s">
        <v>751</v>
      </c>
      <c r="M13151" t="s">
        <v>751</v>
      </c>
      <c r="N13151" s="37">
        <v>0</v>
      </c>
      <c r="O13151" t="s">
        <v>751</v>
      </c>
      <c r="P13151" t="s">
        <v>751</v>
      </c>
      <c r="Q13151" t="s">
        <v>751</v>
      </c>
      <c r="R13151" t="s">
        <v>751</v>
      </c>
      <c r="S13151" t="s">
        <v>758</v>
      </c>
    </row>
    <row r="13152" spans="1:19" x14ac:dyDescent="0.3">
      <c r="A13152" t="s">
        <v>747</v>
      </c>
      <c r="B13152" t="s">
        <v>748</v>
      </c>
      <c r="C13152" t="s">
        <v>749</v>
      </c>
      <c r="D13152" t="s">
        <v>750</v>
      </c>
      <c r="E13152">
        <v>6</v>
      </c>
      <c r="F13152" t="s">
        <v>190</v>
      </c>
      <c r="G13152" s="37">
        <v>34797.89</v>
      </c>
      <c r="H13152">
        <v>1.71</v>
      </c>
      <c r="I13152">
        <v>34797.89</v>
      </c>
      <c r="J13152">
        <v>795.86</v>
      </c>
      <c r="K13152">
        <v>34797.89</v>
      </c>
      <c r="L13152">
        <v>21.79</v>
      </c>
      <c r="M13152" t="s">
        <v>751</v>
      </c>
      <c r="N13152" s="37">
        <v>0</v>
      </c>
      <c r="O13152">
        <v>208787.34</v>
      </c>
      <c r="P13152" t="s">
        <v>768</v>
      </c>
      <c r="Q13152" t="s">
        <v>766</v>
      </c>
      <c r="R13152" t="s">
        <v>768</v>
      </c>
      <c r="S13152" t="s">
        <v>758</v>
      </c>
    </row>
    <row r="13153" spans="1:19" x14ac:dyDescent="0.3">
      <c r="A13153" t="s">
        <v>747</v>
      </c>
      <c r="B13153" t="s">
        <v>748</v>
      </c>
      <c r="C13153" t="s">
        <v>754</v>
      </c>
      <c r="D13153" t="s">
        <v>750</v>
      </c>
      <c r="E13153">
        <v>2</v>
      </c>
      <c r="F13153" t="s">
        <v>368</v>
      </c>
      <c r="G13153" s="37">
        <v>-7909.53</v>
      </c>
      <c r="H13153" t="s">
        <v>751</v>
      </c>
      <c r="I13153">
        <v>-7909.53</v>
      </c>
      <c r="J13153" t="s">
        <v>751</v>
      </c>
      <c r="K13153">
        <v>-7909.53</v>
      </c>
      <c r="L13153" t="s">
        <v>751</v>
      </c>
      <c r="M13153" t="s">
        <v>751</v>
      </c>
      <c r="N13153" s="37">
        <v>-46.78</v>
      </c>
      <c r="O13153" t="s">
        <v>751</v>
      </c>
      <c r="P13153" t="s">
        <v>751</v>
      </c>
      <c r="Q13153" t="s">
        <v>751</v>
      </c>
      <c r="R13153" t="s">
        <v>751</v>
      </c>
      <c r="S13153" t="s">
        <v>758</v>
      </c>
    </row>
    <row r="13154" spans="1:19" x14ac:dyDescent="0.3">
      <c r="A13154" t="s">
        <v>753</v>
      </c>
      <c r="B13154" t="s">
        <v>748</v>
      </c>
      <c r="C13154" t="s">
        <v>749</v>
      </c>
      <c r="D13154" t="s">
        <v>750</v>
      </c>
      <c r="E13154">
        <v>4</v>
      </c>
      <c r="F13154" t="s">
        <v>551</v>
      </c>
      <c r="G13154" s="37">
        <v>552.01</v>
      </c>
      <c r="H13154">
        <v>0.01</v>
      </c>
      <c r="I13154">
        <v>552.01</v>
      </c>
      <c r="J13154">
        <v>0.01</v>
      </c>
      <c r="K13154">
        <v>552.01</v>
      </c>
      <c r="L13154">
        <v>7.0000000000000007E-2</v>
      </c>
      <c r="M13154" t="s">
        <v>751</v>
      </c>
      <c r="N13154" s="37">
        <v>0</v>
      </c>
      <c r="O13154">
        <v>2208.04</v>
      </c>
      <c r="P13154" t="s">
        <v>766</v>
      </c>
      <c r="Q13154" t="s">
        <v>766</v>
      </c>
      <c r="R13154" t="s">
        <v>766</v>
      </c>
      <c r="S13154" t="s">
        <v>758</v>
      </c>
    </row>
    <row r="13155" spans="1:19" x14ac:dyDescent="0.3">
      <c r="A13155" t="s">
        <v>747</v>
      </c>
      <c r="B13155" t="s">
        <v>748</v>
      </c>
      <c r="C13155" t="s">
        <v>749</v>
      </c>
      <c r="D13155" t="s">
        <v>750</v>
      </c>
      <c r="E13155">
        <v>0</v>
      </c>
      <c r="F13155" t="s">
        <v>108</v>
      </c>
      <c r="G13155" s="37">
        <v>656.05</v>
      </c>
      <c r="H13155">
        <v>79.11</v>
      </c>
      <c r="I13155">
        <v>656.05</v>
      </c>
      <c r="J13155">
        <v>0.02</v>
      </c>
      <c r="K13155">
        <v>656.05</v>
      </c>
      <c r="L13155">
        <v>0.4</v>
      </c>
      <c r="M13155">
        <v>0</v>
      </c>
      <c r="N13155" s="37">
        <v>0</v>
      </c>
      <c r="O13155" t="s">
        <v>751</v>
      </c>
      <c r="P13155" t="s">
        <v>766</v>
      </c>
      <c r="Q13155" t="s">
        <v>768</v>
      </c>
      <c r="R13155" t="s">
        <v>768</v>
      </c>
      <c r="S13155" t="s">
        <v>758</v>
      </c>
    </row>
    <row r="13156" spans="1:19" x14ac:dyDescent="0.3">
      <c r="A13156" t="s">
        <v>747</v>
      </c>
      <c r="B13156" t="s">
        <v>748</v>
      </c>
      <c r="C13156" t="s">
        <v>749</v>
      </c>
      <c r="D13156" t="s">
        <v>750</v>
      </c>
      <c r="E13156">
        <v>3</v>
      </c>
      <c r="F13156" t="s">
        <v>210</v>
      </c>
      <c r="G13156" s="37">
        <v>239393.5</v>
      </c>
      <c r="H13156">
        <v>24282.3</v>
      </c>
      <c r="I13156">
        <v>239393.5</v>
      </c>
      <c r="J13156">
        <v>34.29</v>
      </c>
      <c r="K13156">
        <v>239393.5</v>
      </c>
      <c r="L13156">
        <v>328.39</v>
      </c>
      <c r="M13156" t="s">
        <v>751</v>
      </c>
      <c r="N13156" s="37">
        <v>20234.62</v>
      </c>
      <c r="O13156">
        <v>718180.5</v>
      </c>
      <c r="P13156" t="s">
        <v>766</v>
      </c>
      <c r="Q13156" t="s">
        <v>768</v>
      </c>
      <c r="R13156" t="s">
        <v>768</v>
      </c>
      <c r="S13156" t="s">
        <v>758</v>
      </c>
    </row>
    <row r="13157" spans="1:19" x14ac:dyDescent="0.3">
      <c r="A13157" t="s">
        <v>753</v>
      </c>
      <c r="B13157" t="s">
        <v>748</v>
      </c>
      <c r="C13157" t="s">
        <v>749</v>
      </c>
      <c r="D13157" t="s">
        <v>750</v>
      </c>
      <c r="E13157">
        <v>2</v>
      </c>
      <c r="F13157" t="s">
        <v>474</v>
      </c>
      <c r="G13157" s="37">
        <v>154148.85</v>
      </c>
      <c r="H13157">
        <v>40.049999999999997</v>
      </c>
      <c r="I13157">
        <v>154148.85</v>
      </c>
      <c r="J13157">
        <v>17.989999999999998</v>
      </c>
      <c r="K13157">
        <v>154148.85</v>
      </c>
      <c r="L13157">
        <v>224.34</v>
      </c>
      <c r="M13157" t="s">
        <v>751</v>
      </c>
      <c r="N13157" s="37">
        <v>0</v>
      </c>
      <c r="O13157">
        <v>308297.7</v>
      </c>
      <c r="P13157" t="s">
        <v>766</v>
      </c>
      <c r="Q13157" t="s">
        <v>766</v>
      </c>
      <c r="R13157" t="s">
        <v>766</v>
      </c>
      <c r="S13157" t="s">
        <v>758</v>
      </c>
    </row>
    <row r="13158" spans="1:19" x14ac:dyDescent="0.3">
      <c r="A13158" t="s">
        <v>747</v>
      </c>
      <c r="B13158" t="s">
        <v>748</v>
      </c>
      <c r="C13158" t="s">
        <v>754</v>
      </c>
      <c r="D13158" t="s">
        <v>750</v>
      </c>
      <c r="E13158">
        <v>13</v>
      </c>
      <c r="F13158" t="s">
        <v>243</v>
      </c>
      <c r="G13158" s="37">
        <v>-97.8</v>
      </c>
      <c r="H13158" t="s">
        <v>751</v>
      </c>
      <c r="I13158">
        <v>-97.8</v>
      </c>
      <c r="J13158" t="s">
        <v>751</v>
      </c>
      <c r="K13158">
        <v>-97.8</v>
      </c>
      <c r="L13158" t="s">
        <v>751</v>
      </c>
      <c r="M13158" t="s">
        <v>751</v>
      </c>
      <c r="N13158" s="37">
        <v>0</v>
      </c>
      <c r="O13158" t="s">
        <v>751</v>
      </c>
      <c r="P13158" t="s">
        <v>751</v>
      </c>
      <c r="Q13158" t="s">
        <v>751</v>
      </c>
      <c r="R13158" t="s">
        <v>751</v>
      </c>
      <c r="S13158" t="s">
        <v>758</v>
      </c>
    </row>
    <row r="13159" spans="1:19" x14ac:dyDescent="0.3">
      <c r="A13159" t="s">
        <v>753</v>
      </c>
      <c r="B13159" t="s">
        <v>748</v>
      </c>
      <c r="C13159" t="s">
        <v>749</v>
      </c>
      <c r="D13159" t="s">
        <v>750</v>
      </c>
      <c r="E13159">
        <v>4</v>
      </c>
      <c r="F13159" t="s">
        <v>111</v>
      </c>
      <c r="G13159" s="37">
        <v>200681.71</v>
      </c>
      <c r="H13159">
        <v>15.36</v>
      </c>
      <c r="I13159">
        <v>200681.71</v>
      </c>
      <c r="J13159">
        <v>7.29</v>
      </c>
      <c r="K13159">
        <v>200681.71</v>
      </c>
      <c r="L13159">
        <v>69.86</v>
      </c>
      <c r="M13159" t="s">
        <v>751</v>
      </c>
      <c r="N13159" s="37">
        <v>0</v>
      </c>
      <c r="O13159">
        <v>802726.84</v>
      </c>
      <c r="P13159" t="s">
        <v>766</v>
      </c>
      <c r="Q13159" t="s">
        <v>766</v>
      </c>
      <c r="R13159" t="s">
        <v>766</v>
      </c>
      <c r="S13159" t="s">
        <v>758</v>
      </c>
    </row>
    <row r="13160" spans="1:19" x14ac:dyDescent="0.3">
      <c r="A13160" t="s">
        <v>753</v>
      </c>
      <c r="B13160" t="s">
        <v>748</v>
      </c>
      <c r="C13160" t="s">
        <v>749</v>
      </c>
      <c r="D13160" t="s">
        <v>750</v>
      </c>
      <c r="E13160">
        <v>5</v>
      </c>
      <c r="F13160" t="s">
        <v>265</v>
      </c>
      <c r="G13160" s="37">
        <v>91386.46</v>
      </c>
      <c r="H13160">
        <v>8.93</v>
      </c>
      <c r="I13160">
        <v>91386.46</v>
      </c>
      <c r="J13160">
        <v>1613.49</v>
      </c>
      <c r="K13160">
        <v>91386.46</v>
      </c>
      <c r="L13160">
        <v>40.65</v>
      </c>
      <c r="M13160" t="s">
        <v>751</v>
      </c>
      <c r="N13160" s="37">
        <v>0</v>
      </c>
      <c r="O13160">
        <v>456932.3</v>
      </c>
      <c r="P13160" t="s">
        <v>768</v>
      </c>
      <c r="Q13160" t="s">
        <v>766</v>
      </c>
      <c r="R13160" t="s">
        <v>768</v>
      </c>
      <c r="S13160" t="s">
        <v>758</v>
      </c>
    </row>
    <row r="13161" spans="1:19" x14ac:dyDescent="0.3">
      <c r="A13161" t="s">
        <v>752</v>
      </c>
      <c r="B13161" t="s">
        <v>748</v>
      </c>
      <c r="C13161" t="s">
        <v>754</v>
      </c>
      <c r="D13161" t="s">
        <v>750</v>
      </c>
      <c r="E13161">
        <v>1</v>
      </c>
      <c r="F13161" t="s">
        <v>251</v>
      </c>
      <c r="G13161" s="37">
        <v>-918.05</v>
      </c>
      <c r="H13161" t="s">
        <v>751</v>
      </c>
      <c r="I13161">
        <v>-918.05</v>
      </c>
      <c r="J13161" t="s">
        <v>751</v>
      </c>
      <c r="K13161">
        <v>-918.05</v>
      </c>
      <c r="L13161" t="s">
        <v>751</v>
      </c>
      <c r="M13161" t="s">
        <v>751</v>
      </c>
      <c r="N13161" s="37">
        <v>0</v>
      </c>
      <c r="O13161" t="s">
        <v>751</v>
      </c>
      <c r="P13161" t="s">
        <v>751</v>
      </c>
      <c r="Q13161" t="s">
        <v>751</v>
      </c>
      <c r="R13161" t="s">
        <v>751</v>
      </c>
      <c r="S13161" t="s">
        <v>758</v>
      </c>
    </row>
    <row r="13162" spans="1:19" x14ac:dyDescent="0.3">
      <c r="A13162" t="s">
        <v>747</v>
      </c>
      <c r="B13162" t="s">
        <v>748</v>
      </c>
      <c r="C13162" t="s">
        <v>749</v>
      </c>
      <c r="D13162" t="s">
        <v>750</v>
      </c>
      <c r="E13162">
        <v>1</v>
      </c>
      <c r="F13162" t="s">
        <v>70</v>
      </c>
      <c r="G13162" s="37">
        <v>33400.480000000003</v>
      </c>
      <c r="H13162">
        <v>1.54</v>
      </c>
      <c r="I13162">
        <v>33400.480000000003</v>
      </c>
      <c r="J13162">
        <v>601.96</v>
      </c>
      <c r="K13162">
        <v>33400.480000000003</v>
      </c>
      <c r="L13162">
        <v>12</v>
      </c>
      <c r="M13162" t="s">
        <v>751</v>
      </c>
      <c r="N13162" s="37">
        <v>18467.36</v>
      </c>
      <c r="O13162">
        <v>33400.480000000003</v>
      </c>
      <c r="P13162" t="s">
        <v>768</v>
      </c>
      <c r="Q13162" t="s">
        <v>766</v>
      </c>
      <c r="R13162" t="s">
        <v>768</v>
      </c>
      <c r="S13162" t="s">
        <v>758</v>
      </c>
    </row>
    <row r="13163" spans="1:19" x14ac:dyDescent="0.3">
      <c r="A13163" t="s">
        <v>747</v>
      </c>
      <c r="B13163" t="s">
        <v>748</v>
      </c>
      <c r="C13163" t="s">
        <v>754</v>
      </c>
      <c r="D13163" t="s">
        <v>750</v>
      </c>
      <c r="E13163">
        <v>4</v>
      </c>
      <c r="F13163" t="s">
        <v>18</v>
      </c>
      <c r="G13163" s="37">
        <v>-143.07</v>
      </c>
      <c r="H13163" t="s">
        <v>751</v>
      </c>
      <c r="I13163">
        <v>-143.07</v>
      </c>
      <c r="J13163" t="s">
        <v>751</v>
      </c>
      <c r="K13163">
        <v>-143.07</v>
      </c>
      <c r="L13163" t="s">
        <v>751</v>
      </c>
      <c r="M13163" t="s">
        <v>751</v>
      </c>
      <c r="N13163" s="37">
        <v>0</v>
      </c>
      <c r="O13163" t="s">
        <v>751</v>
      </c>
      <c r="P13163" t="s">
        <v>751</v>
      </c>
      <c r="Q13163" t="s">
        <v>751</v>
      </c>
      <c r="R13163" t="s">
        <v>751</v>
      </c>
      <c r="S13163" t="s">
        <v>758</v>
      </c>
    </row>
    <row r="13164" spans="1:19" x14ac:dyDescent="0.3">
      <c r="A13164" t="s">
        <v>747</v>
      </c>
      <c r="B13164" t="s">
        <v>748</v>
      </c>
      <c r="C13164" t="s">
        <v>749</v>
      </c>
      <c r="D13164" t="s">
        <v>750</v>
      </c>
      <c r="E13164">
        <v>0</v>
      </c>
      <c r="F13164" t="s">
        <v>8</v>
      </c>
      <c r="G13164" s="37">
        <v>1584464.9</v>
      </c>
      <c r="H13164">
        <v>275.7</v>
      </c>
      <c r="I13164">
        <v>1584464.9</v>
      </c>
      <c r="J13164">
        <v>187.45</v>
      </c>
      <c r="K13164">
        <v>1584464.9</v>
      </c>
      <c r="L13164">
        <v>3359.85</v>
      </c>
      <c r="M13164" t="s">
        <v>751</v>
      </c>
      <c r="N13164" s="37">
        <v>0</v>
      </c>
      <c r="O13164" t="s">
        <v>751</v>
      </c>
      <c r="P13164" t="s">
        <v>766</v>
      </c>
      <c r="Q13164" t="s">
        <v>766</v>
      </c>
      <c r="R13164" t="s">
        <v>766</v>
      </c>
      <c r="S13164" t="s">
        <v>758</v>
      </c>
    </row>
    <row r="13165" spans="1:19" x14ac:dyDescent="0.3">
      <c r="A13165" t="s">
        <v>753</v>
      </c>
      <c r="B13165" t="s">
        <v>748</v>
      </c>
      <c r="C13165" t="s">
        <v>749</v>
      </c>
      <c r="D13165" t="s">
        <v>750</v>
      </c>
      <c r="E13165">
        <v>4</v>
      </c>
      <c r="F13165" t="s">
        <v>467</v>
      </c>
      <c r="G13165" s="37">
        <v>13509</v>
      </c>
      <c r="H13165">
        <v>2316.09</v>
      </c>
      <c r="I13165">
        <v>13509</v>
      </c>
      <c r="J13165">
        <v>0.15</v>
      </c>
      <c r="K13165">
        <v>13509</v>
      </c>
      <c r="L13165">
        <v>8.2200000000000006</v>
      </c>
      <c r="M13165" t="s">
        <v>751</v>
      </c>
      <c r="N13165" s="37">
        <v>0</v>
      </c>
      <c r="O13165">
        <v>54036</v>
      </c>
      <c r="P13165" t="s">
        <v>766</v>
      </c>
      <c r="Q13165" t="s">
        <v>768</v>
      </c>
      <c r="R13165" t="s">
        <v>768</v>
      </c>
      <c r="S13165" t="s">
        <v>758</v>
      </c>
    </row>
    <row r="13166" spans="1:19" x14ac:dyDescent="0.3">
      <c r="A13166" t="s">
        <v>747</v>
      </c>
      <c r="B13166" t="s">
        <v>748</v>
      </c>
      <c r="C13166" t="s">
        <v>749</v>
      </c>
      <c r="D13166" t="s">
        <v>750</v>
      </c>
      <c r="E13166">
        <v>4</v>
      </c>
      <c r="F13166" t="s">
        <v>536</v>
      </c>
      <c r="G13166" s="37">
        <v>534466.36</v>
      </c>
      <c r="H13166">
        <v>47.31</v>
      </c>
      <c r="I13166">
        <v>534466.36</v>
      </c>
      <c r="J13166">
        <v>22.47</v>
      </c>
      <c r="K13166">
        <v>534466.36</v>
      </c>
      <c r="L13166">
        <v>215.21</v>
      </c>
      <c r="M13166" t="s">
        <v>751</v>
      </c>
      <c r="N13166" s="37">
        <v>0</v>
      </c>
      <c r="O13166">
        <v>2137865.44</v>
      </c>
      <c r="P13166" t="s">
        <v>766</v>
      </c>
      <c r="Q13166" t="s">
        <v>766</v>
      </c>
      <c r="R13166" t="s">
        <v>766</v>
      </c>
      <c r="S13166" t="s">
        <v>758</v>
      </c>
    </row>
    <row r="13167" spans="1:19" x14ac:dyDescent="0.3">
      <c r="A13167" t="s">
        <v>747</v>
      </c>
      <c r="B13167" t="s">
        <v>748</v>
      </c>
      <c r="C13167" t="s">
        <v>749</v>
      </c>
      <c r="D13167" t="s">
        <v>750</v>
      </c>
      <c r="E13167">
        <v>2</v>
      </c>
      <c r="F13167" t="s">
        <v>521</v>
      </c>
      <c r="G13167" s="37">
        <v>17373.41</v>
      </c>
      <c r="H13167">
        <v>1.34</v>
      </c>
      <c r="I13167">
        <v>17373.41</v>
      </c>
      <c r="J13167">
        <v>0.64</v>
      </c>
      <c r="K13167">
        <v>17373.41</v>
      </c>
      <c r="L13167">
        <v>6.09</v>
      </c>
      <c r="M13167" t="s">
        <v>751</v>
      </c>
      <c r="N13167" s="37">
        <v>0</v>
      </c>
      <c r="O13167">
        <v>34746.82</v>
      </c>
      <c r="P13167" t="s">
        <v>766</v>
      </c>
      <c r="Q13167" t="s">
        <v>766</v>
      </c>
      <c r="R13167" t="s">
        <v>766</v>
      </c>
      <c r="S13167" t="s">
        <v>758</v>
      </c>
    </row>
    <row r="13168" spans="1:19" x14ac:dyDescent="0.3">
      <c r="A13168" t="s">
        <v>747</v>
      </c>
      <c r="B13168" t="s">
        <v>748</v>
      </c>
      <c r="C13168" t="s">
        <v>749</v>
      </c>
      <c r="D13168" t="s">
        <v>750</v>
      </c>
      <c r="E13168">
        <v>14</v>
      </c>
      <c r="F13168" t="s">
        <v>265</v>
      </c>
      <c r="G13168" s="37">
        <v>14891.21</v>
      </c>
      <c r="H13168">
        <v>3.39</v>
      </c>
      <c r="I13168">
        <v>14891.21</v>
      </c>
      <c r="J13168">
        <v>1.61</v>
      </c>
      <c r="K13168">
        <v>14891.21</v>
      </c>
      <c r="L13168">
        <v>15.44</v>
      </c>
      <c r="M13168" t="s">
        <v>751</v>
      </c>
      <c r="N13168" s="37">
        <v>0</v>
      </c>
      <c r="O13168">
        <v>208476.94</v>
      </c>
      <c r="P13168" t="s">
        <v>768</v>
      </c>
      <c r="Q13168" t="s">
        <v>768</v>
      </c>
      <c r="R13168" t="s">
        <v>768</v>
      </c>
      <c r="S13168" t="s">
        <v>758</v>
      </c>
    </row>
    <row r="13169" spans="1:19" x14ac:dyDescent="0.3">
      <c r="A13169" t="s">
        <v>753</v>
      </c>
      <c r="B13169" t="s">
        <v>748</v>
      </c>
      <c r="C13169" t="s">
        <v>749</v>
      </c>
      <c r="D13169" t="s">
        <v>750</v>
      </c>
      <c r="E13169">
        <v>2</v>
      </c>
      <c r="F13169" t="s">
        <v>377</v>
      </c>
      <c r="G13169" s="37">
        <v>133030.04999999999</v>
      </c>
      <c r="H13169">
        <v>100010.96</v>
      </c>
      <c r="I13169">
        <v>133030.04999999999</v>
      </c>
      <c r="J13169">
        <v>3.59</v>
      </c>
      <c r="K13169">
        <v>133030.04999999999</v>
      </c>
      <c r="L13169">
        <v>34.380000000000003</v>
      </c>
      <c r="M13169" t="s">
        <v>751</v>
      </c>
      <c r="N13169" s="37">
        <v>0</v>
      </c>
      <c r="O13169">
        <v>266060.09999999998</v>
      </c>
      <c r="P13169" t="s">
        <v>766</v>
      </c>
      <c r="Q13169" t="s">
        <v>768</v>
      </c>
      <c r="R13169" t="s">
        <v>768</v>
      </c>
      <c r="S13169" t="s">
        <v>758</v>
      </c>
    </row>
    <row r="13170" spans="1:19" x14ac:dyDescent="0.3">
      <c r="A13170" t="s">
        <v>747</v>
      </c>
      <c r="B13170" t="s">
        <v>748</v>
      </c>
      <c r="C13170" t="s">
        <v>749</v>
      </c>
      <c r="D13170" t="s">
        <v>750</v>
      </c>
      <c r="E13170">
        <v>1</v>
      </c>
      <c r="F13170" t="s">
        <v>133</v>
      </c>
      <c r="G13170" s="37">
        <v>23725.18</v>
      </c>
      <c r="H13170">
        <v>0.9</v>
      </c>
      <c r="I13170">
        <v>23725.18</v>
      </c>
      <c r="J13170">
        <v>4.83</v>
      </c>
      <c r="K13170">
        <v>23725.18</v>
      </c>
      <c r="L13170">
        <v>1.18</v>
      </c>
      <c r="M13170" t="s">
        <v>751</v>
      </c>
      <c r="N13170" s="37">
        <v>0</v>
      </c>
      <c r="O13170">
        <v>23725.18</v>
      </c>
      <c r="P13170" t="s">
        <v>766</v>
      </c>
      <c r="Q13170" t="s">
        <v>766</v>
      </c>
      <c r="R13170" t="s">
        <v>768</v>
      </c>
      <c r="S13170" t="s">
        <v>758</v>
      </c>
    </row>
    <row r="13171" spans="1:19" x14ac:dyDescent="0.3">
      <c r="A13171" t="s">
        <v>753</v>
      </c>
      <c r="B13171" t="s">
        <v>748</v>
      </c>
      <c r="C13171" t="s">
        <v>749</v>
      </c>
      <c r="D13171" t="s">
        <v>750</v>
      </c>
      <c r="E13171">
        <v>4</v>
      </c>
      <c r="F13171" t="s">
        <v>260</v>
      </c>
      <c r="G13171" s="37">
        <v>43021.04</v>
      </c>
      <c r="H13171">
        <v>5246.16</v>
      </c>
      <c r="I13171">
        <v>43021.04</v>
      </c>
      <c r="J13171">
        <v>1</v>
      </c>
      <c r="K13171">
        <v>43021.04</v>
      </c>
      <c r="L13171">
        <v>9.6</v>
      </c>
      <c r="M13171" t="s">
        <v>751</v>
      </c>
      <c r="N13171" s="37">
        <v>0</v>
      </c>
      <c r="O13171">
        <v>172084.16</v>
      </c>
      <c r="P13171" t="s">
        <v>766</v>
      </c>
      <c r="Q13171" t="s">
        <v>768</v>
      </c>
      <c r="R13171" t="s">
        <v>768</v>
      </c>
      <c r="S13171" t="s">
        <v>758</v>
      </c>
    </row>
    <row r="13172" spans="1:19" x14ac:dyDescent="0.3">
      <c r="A13172" t="s">
        <v>753</v>
      </c>
      <c r="B13172" t="s">
        <v>748</v>
      </c>
      <c r="C13172" t="s">
        <v>749</v>
      </c>
      <c r="D13172" t="s">
        <v>750</v>
      </c>
      <c r="E13172">
        <v>3</v>
      </c>
      <c r="F13172" t="s">
        <v>355</v>
      </c>
      <c r="G13172" s="37">
        <v>1288545.33</v>
      </c>
      <c r="H13172">
        <v>903054.29</v>
      </c>
      <c r="I13172">
        <v>1288545.33</v>
      </c>
      <c r="J13172">
        <v>43.31</v>
      </c>
      <c r="K13172">
        <v>1288545.33</v>
      </c>
      <c r="L13172">
        <v>939.24</v>
      </c>
      <c r="M13172" t="s">
        <v>751</v>
      </c>
      <c r="N13172" s="37">
        <v>0</v>
      </c>
      <c r="O13172">
        <v>3865635.99</v>
      </c>
      <c r="P13172" t="s">
        <v>766</v>
      </c>
      <c r="Q13172" t="s">
        <v>768</v>
      </c>
      <c r="R13172" t="s">
        <v>768</v>
      </c>
      <c r="S13172" t="s">
        <v>758</v>
      </c>
    </row>
    <row r="13173" spans="1:19" x14ac:dyDescent="0.3">
      <c r="A13173" t="s">
        <v>747</v>
      </c>
      <c r="B13173" t="s">
        <v>748</v>
      </c>
      <c r="C13173" t="s">
        <v>754</v>
      </c>
      <c r="D13173" t="s">
        <v>750</v>
      </c>
      <c r="E13173">
        <v>1</v>
      </c>
      <c r="F13173" t="s">
        <v>547</v>
      </c>
      <c r="G13173" s="37">
        <v>-129.56</v>
      </c>
      <c r="H13173" t="s">
        <v>751</v>
      </c>
      <c r="I13173">
        <v>-129.56</v>
      </c>
      <c r="J13173" t="s">
        <v>751</v>
      </c>
      <c r="K13173">
        <v>-129.56</v>
      </c>
      <c r="L13173" t="s">
        <v>751</v>
      </c>
      <c r="M13173" t="s">
        <v>751</v>
      </c>
      <c r="N13173" s="37">
        <v>0</v>
      </c>
      <c r="O13173" t="s">
        <v>751</v>
      </c>
      <c r="P13173" t="s">
        <v>751</v>
      </c>
      <c r="Q13173" t="s">
        <v>751</v>
      </c>
      <c r="R13173" t="s">
        <v>751</v>
      </c>
      <c r="S13173" t="s">
        <v>758</v>
      </c>
    </row>
    <row r="13174" spans="1:19" x14ac:dyDescent="0.3">
      <c r="A13174" t="s">
        <v>752</v>
      </c>
      <c r="B13174" t="s">
        <v>748</v>
      </c>
      <c r="C13174" t="s">
        <v>749</v>
      </c>
      <c r="D13174" t="s">
        <v>750</v>
      </c>
      <c r="E13174">
        <v>6</v>
      </c>
      <c r="F13174" t="s">
        <v>361</v>
      </c>
      <c r="G13174" s="37">
        <v>509.67</v>
      </c>
      <c r="H13174">
        <v>0.01</v>
      </c>
      <c r="I13174">
        <v>509.67</v>
      </c>
      <c r="J13174">
        <v>0.02</v>
      </c>
      <c r="K13174">
        <v>509.67</v>
      </c>
      <c r="L13174">
        <v>0.11</v>
      </c>
      <c r="M13174" t="s">
        <v>751</v>
      </c>
      <c r="N13174" s="37">
        <v>0</v>
      </c>
      <c r="O13174">
        <v>3058.02</v>
      </c>
      <c r="P13174" t="s">
        <v>766</v>
      </c>
      <c r="Q13174" t="s">
        <v>766</v>
      </c>
      <c r="R13174" t="s">
        <v>766</v>
      </c>
      <c r="S13174" t="s">
        <v>758</v>
      </c>
    </row>
    <row r="13175" spans="1:19" x14ac:dyDescent="0.3">
      <c r="A13175" t="s">
        <v>753</v>
      </c>
      <c r="B13175" t="s">
        <v>748</v>
      </c>
      <c r="C13175" t="s">
        <v>749</v>
      </c>
      <c r="D13175" t="s">
        <v>750</v>
      </c>
      <c r="E13175">
        <v>2</v>
      </c>
      <c r="F13175" t="s">
        <v>10</v>
      </c>
      <c r="G13175" s="37">
        <v>28853.83</v>
      </c>
      <c r="H13175">
        <v>1.57</v>
      </c>
      <c r="I13175">
        <v>28853.83</v>
      </c>
      <c r="J13175">
        <v>0.7</v>
      </c>
      <c r="K13175">
        <v>28853.83</v>
      </c>
      <c r="L13175">
        <v>8.7899999999999991</v>
      </c>
      <c r="M13175" t="s">
        <v>751</v>
      </c>
      <c r="N13175" s="37">
        <v>0</v>
      </c>
      <c r="O13175">
        <v>57707.66</v>
      </c>
      <c r="P13175" t="s">
        <v>766</v>
      </c>
      <c r="Q13175" t="s">
        <v>766</v>
      </c>
      <c r="R13175" t="s">
        <v>766</v>
      </c>
      <c r="S13175" t="s">
        <v>758</v>
      </c>
    </row>
    <row r="13176" spans="1:19" x14ac:dyDescent="0.3">
      <c r="A13176" t="s">
        <v>752</v>
      </c>
      <c r="B13176" t="s">
        <v>748</v>
      </c>
      <c r="C13176" t="s">
        <v>749</v>
      </c>
      <c r="D13176" t="s">
        <v>750</v>
      </c>
      <c r="E13176">
        <v>2</v>
      </c>
      <c r="F13176" t="s">
        <v>200</v>
      </c>
      <c r="G13176" s="37">
        <v>145429.01999999999</v>
      </c>
      <c r="H13176">
        <v>11.96</v>
      </c>
      <c r="I13176">
        <v>145429.01999999999</v>
      </c>
      <c r="J13176">
        <v>0.86</v>
      </c>
      <c r="K13176">
        <v>145429.01999999999</v>
      </c>
      <c r="L13176">
        <v>18.64</v>
      </c>
      <c r="M13176" t="s">
        <v>751</v>
      </c>
      <c r="N13176" s="37">
        <v>0</v>
      </c>
      <c r="O13176">
        <v>290858.03999999998</v>
      </c>
      <c r="P13176" t="s">
        <v>766</v>
      </c>
      <c r="Q13176" t="s">
        <v>766</v>
      </c>
      <c r="R13176" t="s">
        <v>766</v>
      </c>
      <c r="S13176" t="s">
        <v>758</v>
      </c>
    </row>
    <row r="13177" spans="1:19" x14ac:dyDescent="0.3">
      <c r="A13177" t="s">
        <v>747</v>
      </c>
      <c r="B13177" t="s">
        <v>748</v>
      </c>
      <c r="C13177" t="s">
        <v>754</v>
      </c>
      <c r="D13177" t="s">
        <v>750</v>
      </c>
      <c r="E13177">
        <v>-1</v>
      </c>
      <c r="F13177" t="s">
        <v>489</v>
      </c>
      <c r="G13177" s="37">
        <v>-3267.53</v>
      </c>
      <c r="H13177" t="s">
        <v>751</v>
      </c>
      <c r="I13177">
        <v>-3267.53</v>
      </c>
      <c r="J13177" t="s">
        <v>751</v>
      </c>
      <c r="K13177">
        <v>-3267.53</v>
      </c>
      <c r="L13177" t="s">
        <v>751</v>
      </c>
      <c r="M13177" t="s">
        <v>751</v>
      </c>
      <c r="N13177" s="37">
        <v>0</v>
      </c>
      <c r="O13177" t="s">
        <v>751</v>
      </c>
      <c r="P13177" t="s">
        <v>751</v>
      </c>
      <c r="Q13177" t="s">
        <v>751</v>
      </c>
      <c r="R13177" t="s">
        <v>751</v>
      </c>
      <c r="S13177" t="s">
        <v>758</v>
      </c>
    </row>
    <row r="13178" spans="1:19" x14ac:dyDescent="0.3">
      <c r="A13178" t="s">
        <v>747</v>
      </c>
      <c r="B13178" t="s">
        <v>748</v>
      </c>
      <c r="C13178" t="s">
        <v>754</v>
      </c>
      <c r="D13178" t="s">
        <v>750</v>
      </c>
      <c r="E13178">
        <v>-1</v>
      </c>
      <c r="F13178" t="s">
        <v>25</v>
      </c>
      <c r="G13178" s="37">
        <v>-4390.6099999999997</v>
      </c>
      <c r="H13178" t="s">
        <v>751</v>
      </c>
      <c r="I13178">
        <v>-4390.6099999999997</v>
      </c>
      <c r="J13178" t="s">
        <v>751</v>
      </c>
      <c r="K13178">
        <v>-4390.6099999999997</v>
      </c>
      <c r="L13178" t="s">
        <v>751</v>
      </c>
      <c r="M13178" t="s">
        <v>751</v>
      </c>
      <c r="N13178" s="37">
        <v>0</v>
      </c>
      <c r="O13178" t="s">
        <v>751</v>
      </c>
      <c r="P13178" t="s">
        <v>751</v>
      </c>
      <c r="Q13178" t="s">
        <v>751</v>
      </c>
      <c r="R13178" t="s">
        <v>751</v>
      </c>
      <c r="S13178" t="s">
        <v>758</v>
      </c>
    </row>
    <row r="13179" spans="1:19" x14ac:dyDescent="0.3">
      <c r="A13179" t="s">
        <v>752</v>
      </c>
      <c r="B13179" t="s">
        <v>748</v>
      </c>
      <c r="C13179" t="s">
        <v>754</v>
      </c>
      <c r="D13179" t="s">
        <v>750</v>
      </c>
      <c r="E13179">
        <v>9</v>
      </c>
      <c r="F13179" t="s">
        <v>190</v>
      </c>
      <c r="G13179" s="37">
        <v>-104646.76</v>
      </c>
      <c r="H13179" t="s">
        <v>751</v>
      </c>
      <c r="I13179">
        <v>-104646.76</v>
      </c>
      <c r="J13179" t="s">
        <v>751</v>
      </c>
      <c r="K13179">
        <v>-104646.76</v>
      </c>
      <c r="L13179" t="s">
        <v>751</v>
      </c>
      <c r="M13179" t="s">
        <v>751</v>
      </c>
      <c r="N13179" s="37">
        <v>0</v>
      </c>
      <c r="O13179" t="s">
        <v>751</v>
      </c>
      <c r="P13179" t="s">
        <v>751</v>
      </c>
      <c r="Q13179" t="s">
        <v>751</v>
      </c>
      <c r="R13179" t="s">
        <v>751</v>
      </c>
      <c r="S13179" t="s">
        <v>758</v>
      </c>
    </row>
    <row r="13180" spans="1:19" x14ac:dyDescent="0.3">
      <c r="A13180" t="s">
        <v>747</v>
      </c>
      <c r="B13180" t="s">
        <v>748</v>
      </c>
      <c r="C13180" t="s">
        <v>754</v>
      </c>
      <c r="D13180" t="s">
        <v>750</v>
      </c>
      <c r="E13180">
        <v>2</v>
      </c>
      <c r="F13180" t="s">
        <v>547</v>
      </c>
      <c r="G13180" s="37">
        <v>-220.15</v>
      </c>
      <c r="H13180" t="s">
        <v>751</v>
      </c>
      <c r="I13180">
        <v>-220.15</v>
      </c>
      <c r="J13180" t="s">
        <v>751</v>
      </c>
      <c r="K13180">
        <v>-220.15</v>
      </c>
      <c r="L13180" t="s">
        <v>751</v>
      </c>
      <c r="M13180" t="s">
        <v>751</v>
      </c>
      <c r="N13180" s="37">
        <v>0</v>
      </c>
      <c r="O13180" t="s">
        <v>751</v>
      </c>
      <c r="P13180" t="s">
        <v>751</v>
      </c>
      <c r="Q13180" t="s">
        <v>751</v>
      </c>
      <c r="R13180" t="s">
        <v>751</v>
      </c>
      <c r="S13180" t="s">
        <v>758</v>
      </c>
    </row>
    <row r="13181" spans="1:19" x14ac:dyDescent="0.3">
      <c r="A13181" t="s">
        <v>747</v>
      </c>
      <c r="B13181" t="s">
        <v>748</v>
      </c>
      <c r="C13181" t="s">
        <v>749</v>
      </c>
      <c r="D13181" t="s">
        <v>750</v>
      </c>
      <c r="E13181">
        <v>6</v>
      </c>
      <c r="F13181" t="s">
        <v>544</v>
      </c>
      <c r="G13181" s="37">
        <v>12145.92</v>
      </c>
      <c r="H13181">
        <v>0.18</v>
      </c>
      <c r="I13181">
        <v>12145.92</v>
      </c>
      <c r="J13181">
        <v>0.08</v>
      </c>
      <c r="K13181">
        <v>12145.92</v>
      </c>
      <c r="L13181">
        <v>0.98</v>
      </c>
      <c r="M13181" t="s">
        <v>751</v>
      </c>
      <c r="N13181" s="37">
        <v>0</v>
      </c>
      <c r="O13181">
        <v>72875.520000000004</v>
      </c>
      <c r="P13181" t="s">
        <v>768</v>
      </c>
      <c r="Q13181" t="s">
        <v>768</v>
      </c>
      <c r="R13181" t="s">
        <v>768</v>
      </c>
      <c r="S13181" t="s">
        <v>758</v>
      </c>
    </row>
    <row r="13182" spans="1:19" x14ac:dyDescent="0.3">
      <c r="A13182" t="s">
        <v>753</v>
      </c>
      <c r="B13182" t="s">
        <v>748</v>
      </c>
      <c r="C13182" t="s">
        <v>754</v>
      </c>
      <c r="D13182" t="s">
        <v>750</v>
      </c>
      <c r="E13182">
        <v>4</v>
      </c>
      <c r="F13182" t="s">
        <v>414</v>
      </c>
      <c r="G13182" s="37">
        <v>-46995.38</v>
      </c>
      <c r="H13182" t="s">
        <v>751</v>
      </c>
      <c r="I13182">
        <v>-46995.38</v>
      </c>
      <c r="J13182" t="s">
        <v>751</v>
      </c>
      <c r="K13182">
        <v>-46995.38</v>
      </c>
      <c r="L13182" t="s">
        <v>751</v>
      </c>
      <c r="M13182" t="s">
        <v>751</v>
      </c>
      <c r="N13182" s="37">
        <v>0</v>
      </c>
      <c r="O13182" t="s">
        <v>751</v>
      </c>
      <c r="P13182" t="s">
        <v>751</v>
      </c>
      <c r="Q13182" t="s">
        <v>751</v>
      </c>
      <c r="R13182" t="s">
        <v>751</v>
      </c>
      <c r="S13182" t="s">
        <v>758</v>
      </c>
    </row>
    <row r="13183" spans="1:19" x14ac:dyDescent="0.3">
      <c r="A13183" t="s">
        <v>753</v>
      </c>
      <c r="B13183" t="s">
        <v>748</v>
      </c>
      <c r="C13183" t="s">
        <v>749</v>
      </c>
      <c r="D13183" t="s">
        <v>750</v>
      </c>
      <c r="E13183">
        <v>0</v>
      </c>
      <c r="F13183" t="s">
        <v>267</v>
      </c>
      <c r="G13183" s="37">
        <v>9166.31</v>
      </c>
      <c r="H13183">
        <v>0</v>
      </c>
      <c r="I13183">
        <v>9166.31</v>
      </c>
      <c r="J13183">
        <v>251.57</v>
      </c>
      <c r="K13183">
        <v>9166.31</v>
      </c>
      <c r="L13183">
        <v>0</v>
      </c>
      <c r="M13183" t="s">
        <v>751</v>
      </c>
      <c r="N13183" s="37">
        <v>0</v>
      </c>
      <c r="O13183" t="s">
        <v>751</v>
      </c>
      <c r="P13183" t="s">
        <v>768</v>
      </c>
      <c r="Q13183" t="s">
        <v>766</v>
      </c>
      <c r="R13183" t="s">
        <v>768</v>
      </c>
      <c r="S13183" t="s">
        <v>758</v>
      </c>
    </row>
    <row r="13184" spans="1:19" x14ac:dyDescent="0.3">
      <c r="A13184" t="s">
        <v>753</v>
      </c>
      <c r="B13184" t="s">
        <v>748</v>
      </c>
      <c r="C13184" t="s">
        <v>749</v>
      </c>
      <c r="D13184" t="s">
        <v>750</v>
      </c>
      <c r="E13184">
        <v>-1</v>
      </c>
      <c r="F13184" t="s">
        <v>6</v>
      </c>
      <c r="G13184" s="37">
        <v>794346.65</v>
      </c>
      <c r="H13184">
        <v>153.46</v>
      </c>
      <c r="I13184">
        <v>794346.65</v>
      </c>
      <c r="J13184">
        <v>104.34</v>
      </c>
      <c r="K13184">
        <v>794346.65</v>
      </c>
      <c r="L13184">
        <v>1870.22</v>
      </c>
      <c r="M13184" t="s">
        <v>751</v>
      </c>
      <c r="N13184" s="37">
        <v>0</v>
      </c>
      <c r="O13184" t="s">
        <v>751</v>
      </c>
      <c r="P13184" t="s">
        <v>766</v>
      </c>
      <c r="Q13184" t="s">
        <v>766</v>
      </c>
      <c r="R13184" t="s">
        <v>766</v>
      </c>
      <c r="S13184" t="s">
        <v>758</v>
      </c>
    </row>
    <row r="13185" spans="1:19" x14ac:dyDescent="0.3">
      <c r="A13185" t="s">
        <v>753</v>
      </c>
      <c r="B13185" t="s">
        <v>748</v>
      </c>
      <c r="C13185" t="s">
        <v>749</v>
      </c>
      <c r="D13185" t="s">
        <v>750</v>
      </c>
      <c r="E13185">
        <v>6</v>
      </c>
      <c r="F13185" t="s">
        <v>72</v>
      </c>
      <c r="G13185" s="37">
        <v>5519.64</v>
      </c>
      <c r="H13185">
        <v>0.36</v>
      </c>
      <c r="I13185">
        <v>5519.64</v>
      </c>
      <c r="J13185">
        <v>0.33</v>
      </c>
      <c r="K13185">
        <v>5519.64</v>
      </c>
      <c r="L13185">
        <v>1.7</v>
      </c>
      <c r="M13185" t="s">
        <v>751</v>
      </c>
      <c r="N13185" s="37">
        <v>0</v>
      </c>
      <c r="O13185">
        <v>33117.839999999997</v>
      </c>
      <c r="P13185" t="s">
        <v>766</v>
      </c>
      <c r="Q13185" t="s">
        <v>766</v>
      </c>
      <c r="R13185" t="s">
        <v>766</v>
      </c>
      <c r="S13185" t="s">
        <v>758</v>
      </c>
    </row>
    <row r="13186" spans="1:19" x14ac:dyDescent="0.3">
      <c r="A13186" t="s">
        <v>753</v>
      </c>
      <c r="B13186" t="s">
        <v>748</v>
      </c>
      <c r="C13186" t="s">
        <v>754</v>
      </c>
      <c r="D13186" t="s">
        <v>750</v>
      </c>
      <c r="E13186">
        <v>-1</v>
      </c>
      <c r="F13186" t="s">
        <v>439</v>
      </c>
      <c r="G13186" s="37">
        <v>-30683.51</v>
      </c>
      <c r="H13186" t="s">
        <v>751</v>
      </c>
      <c r="I13186">
        <v>-30683.51</v>
      </c>
      <c r="J13186" t="s">
        <v>751</v>
      </c>
      <c r="K13186">
        <v>-30683.51</v>
      </c>
      <c r="L13186" t="s">
        <v>751</v>
      </c>
      <c r="M13186" t="s">
        <v>751</v>
      </c>
      <c r="N13186" s="37">
        <v>0</v>
      </c>
      <c r="O13186" t="s">
        <v>751</v>
      </c>
      <c r="P13186" t="s">
        <v>751</v>
      </c>
      <c r="Q13186" t="s">
        <v>751</v>
      </c>
      <c r="R13186" t="s">
        <v>751</v>
      </c>
      <c r="S13186" t="s">
        <v>758</v>
      </c>
    </row>
    <row r="13187" spans="1:19" x14ac:dyDescent="0.3">
      <c r="A13187" t="s">
        <v>747</v>
      </c>
      <c r="B13187" t="s">
        <v>748</v>
      </c>
      <c r="C13187" t="s">
        <v>754</v>
      </c>
      <c r="D13187" t="s">
        <v>750</v>
      </c>
      <c r="E13187">
        <v>8</v>
      </c>
      <c r="F13187" t="s">
        <v>467</v>
      </c>
      <c r="G13187" s="37">
        <v>-40.130000000000003</v>
      </c>
      <c r="H13187" t="s">
        <v>751</v>
      </c>
      <c r="I13187">
        <v>-40.130000000000003</v>
      </c>
      <c r="J13187" t="s">
        <v>751</v>
      </c>
      <c r="K13187">
        <v>-40.130000000000003</v>
      </c>
      <c r="L13187" t="s">
        <v>751</v>
      </c>
      <c r="M13187" t="s">
        <v>751</v>
      </c>
      <c r="N13187" s="37">
        <v>0</v>
      </c>
      <c r="O13187" t="s">
        <v>751</v>
      </c>
      <c r="P13187" t="s">
        <v>751</v>
      </c>
      <c r="Q13187" t="s">
        <v>751</v>
      </c>
      <c r="R13187" t="s">
        <v>751</v>
      </c>
      <c r="S13187" t="s">
        <v>758</v>
      </c>
    </row>
    <row r="13188" spans="1:19" x14ac:dyDescent="0.3">
      <c r="A13188" t="s">
        <v>747</v>
      </c>
      <c r="B13188" t="s">
        <v>748</v>
      </c>
      <c r="C13188" t="s">
        <v>754</v>
      </c>
      <c r="D13188" t="s">
        <v>750</v>
      </c>
      <c r="E13188">
        <v>0</v>
      </c>
      <c r="F13188" t="s">
        <v>366</v>
      </c>
      <c r="G13188" s="37">
        <v>-49.74</v>
      </c>
      <c r="H13188" t="s">
        <v>751</v>
      </c>
      <c r="I13188">
        <v>-49.74</v>
      </c>
      <c r="J13188" t="s">
        <v>751</v>
      </c>
      <c r="K13188">
        <v>-49.74</v>
      </c>
      <c r="L13188" t="s">
        <v>751</v>
      </c>
      <c r="M13188" t="s">
        <v>751</v>
      </c>
      <c r="N13188" s="37">
        <v>0</v>
      </c>
      <c r="O13188" t="s">
        <v>751</v>
      </c>
      <c r="P13188" t="s">
        <v>751</v>
      </c>
      <c r="Q13188" t="s">
        <v>751</v>
      </c>
      <c r="R13188" t="s">
        <v>751</v>
      </c>
      <c r="S13188" t="s">
        <v>758</v>
      </c>
    </row>
    <row r="13189" spans="1:19" x14ac:dyDescent="0.3">
      <c r="A13189" t="s">
        <v>747</v>
      </c>
      <c r="B13189" t="s">
        <v>748</v>
      </c>
      <c r="C13189" t="s">
        <v>749</v>
      </c>
      <c r="D13189" t="s">
        <v>750</v>
      </c>
      <c r="E13189">
        <v>13</v>
      </c>
      <c r="F13189" t="s">
        <v>393</v>
      </c>
      <c r="G13189" s="37">
        <v>35724.410000000003</v>
      </c>
      <c r="H13189">
        <v>1.52</v>
      </c>
      <c r="I13189">
        <v>35724.410000000003</v>
      </c>
      <c r="J13189">
        <v>3.59</v>
      </c>
      <c r="K13189">
        <v>35724.410000000003</v>
      </c>
      <c r="L13189">
        <v>19.61</v>
      </c>
      <c r="M13189" t="s">
        <v>751</v>
      </c>
      <c r="N13189" s="37">
        <v>0</v>
      </c>
      <c r="O13189">
        <v>464417.33000000007</v>
      </c>
      <c r="P13189" t="s">
        <v>766</v>
      </c>
      <c r="Q13189" t="s">
        <v>766</v>
      </c>
      <c r="R13189" t="s">
        <v>768</v>
      </c>
      <c r="S13189" t="s">
        <v>758</v>
      </c>
    </row>
    <row r="13190" spans="1:19" x14ac:dyDescent="0.3">
      <c r="A13190" t="s">
        <v>753</v>
      </c>
      <c r="B13190" t="s">
        <v>748</v>
      </c>
      <c r="C13190" t="s">
        <v>754</v>
      </c>
      <c r="D13190" t="s">
        <v>750</v>
      </c>
      <c r="E13190">
        <v>5</v>
      </c>
      <c r="F13190" t="s">
        <v>183</v>
      </c>
      <c r="G13190" s="37">
        <v>-233888.69</v>
      </c>
      <c r="H13190" t="s">
        <v>751</v>
      </c>
      <c r="I13190">
        <v>-233888.69</v>
      </c>
      <c r="J13190" t="s">
        <v>751</v>
      </c>
      <c r="K13190">
        <v>-233888.69</v>
      </c>
      <c r="L13190" t="s">
        <v>751</v>
      </c>
      <c r="M13190" t="s">
        <v>751</v>
      </c>
      <c r="N13190" s="37">
        <v>0</v>
      </c>
      <c r="O13190" t="s">
        <v>751</v>
      </c>
      <c r="P13190" t="s">
        <v>751</v>
      </c>
      <c r="Q13190" t="s">
        <v>751</v>
      </c>
      <c r="R13190" t="s">
        <v>751</v>
      </c>
      <c r="S13190" t="s">
        <v>758</v>
      </c>
    </row>
    <row r="13191" spans="1:19" x14ac:dyDescent="0.3">
      <c r="A13191" t="s">
        <v>753</v>
      </c>
      <c r="B13191" t="s">
        <v>748</v>
      </c>
      <c r="C13191" t="s">
        <v>754</v>
      </c>
      <c r="D13191" t="s">
        <v>750</v>
      </c>
      <c r="E13191">
        <v>2</v>
      </c>
      <c r="F13191" t="s">
        <v>52</v>
      </c>
      <c r="G13191" s="37">
        <v>-19915.080000000002</v>
      </c>
      <c r="H13191" t="s">
        <v>751</v>
      </c>
      <c r="I13191">
        <v>-19915.080000000002</v>
      </c>
      <c r="J13191" t="s">
        <v>751</v>
      </c>
      <c r="K13191">
        <v>-19915.080000000002</v>
      </c>
      <c r="L13191" t="s">
        <v>751</v>
      </c>
      <c r="M13191" t="s">
        <v>751</v>
      </c>
      <c r="N13191" s="37">
        <v>0</v>
      </c>
      <c r="O13191" t="s">
        <v>751</v>
      </c>
      <c r="P13191" t="s">
        <v>751</v>
      </c>
      <c r="Q13191" t="s">
        <v>751</v>
      </c>
      <c r="R13191" t="s">
        <v>751</v>
      </c>
      <c r="S13191" t="s">
        <v>758</v>
      </c>
    </row>
    <row r="13192" spans="1:19" x14ac:dyDescent="0.3">
      <c r="A13192" t="s">
        <v>747</v>
      </c>
      <c r="B13192" t="s">
        <v>748</v>
      </c>
      <c r="C13192" t="s">
        <v>749</v>
      </c>
      <c r="D13192" t="s">
        <v>750</v>
      </c>
      <c r="E13192">
        <v>0</v>
      </c>
      <c r="F13192" t="s">
        <v>214</v>
      </c>
      <c r="G13192" s="37">
        <v>5110.3900000000003</v>
      </c>
      <c r="H13192">
        <v>277.83999999999997</v>
      </c>
      <c r="I13192">
        <v>5110.3900000000003</v>
      </c>
      <c r="J13192">
        <v>0.56000000000000005</v>
      </c>
      <c r="K13192">
        <v>5110.3900000000003</v>
      </c>
      <c r="L13192">
        <v>3.89</v>
      </c>
      <c r="M13192" t="s">
        <v>751</v>
      </c>
      <c r="N13192" s="37">
        <v>0</v>
      </c>
      <c r="O13192" t="s">
        <v>751</v>
      </c>
      <c r="P13192" t="s">
        <v>766</v>
      </c>
      <c r="Q13192" t="s">
        <v>768</v>
      </c>
      <c r="R13192" t="s">
        <v>768</v>
      </c>
      <c r="S13192" t="s">
        <v>758</v>
      </c>
    </row>
    <row r="13193" spans="1:19" x14ac:dyDescent="0.3">
      <c r="A13193" t="s">
        <v>747</v>
      </c>
      <c r="B13193" t="s">
        <v>748</v>
      </c>
      <c r="C13193" t="s">
        <v>749</v>
      </c>
      <c r="D13193" t="s">
        <v>750</v>
      </c>
      <c r="E13193">
        <v>4</v>
      </c>
      <c r="F13193" t="s">
        <v>374</v>
      </c>
      <c r="G13193" s="37">
        <v>1225919.6000000001</v>
      </c>
      <c r="H13193">
        <v>95.02</v>
      </c>
      <c r="I13193">
        <v>1225919.6000000001</v>
      </c>
      <c r="J13193">
        <v>13.35</v>
      </c>
      <c r="K13193">
        <v>1225919.6000000001</v>
      </c>
      <c r="L13193">
        <v>738.94</v>
      </c>
      <c r="M13193" t="s">
        <v>751</v>
      </c>
      <c r="N13193" s="37">
        <v>0</v>
      </c>
      <c r="O13193">
        <v>4903678.4000000004</v>
      </c>
      <c r="P13193" t="s">
        <v>766</v>
      </c>
      <c r="Q13193" t="s">
        <v>766</v>
      </c>
      <c r="R13193" t="s">
        <v>766</v>
      </c>
      <c r="S13193" t="s">
        <v>758</v>
      </c>
    </row>
    <row r="13194" spans="1:19" x14ac:dyDescent="0.3">
      <c r="A13194" t="s">
        <v>753</v>
      </c>
      <c r="B13194" t="s">
        <v>748</v>
      </c>
      <c r="C13194" t="s">
        <v>749</v>
      </c>
      <c r="D13194" t="s">
        <v>750</v>
      </c>
      <c r="E13194">
        <v>6</v>
      </c>
      <c r="F13194" t="s">
        <v>5</v>
      </c>
      <c r="G13194" s="37">
        <v>220565.87</v>
      </c>
      <c r="H13194" t="s">
        <v>751</v>
      </c>
      <c r="I13194">
        <v>220565.87</v>
      </c>
      <c r="J13194" t="s">
        <v>751</v>
      </c>
      <c r="K13194">
        <v>220565.87</v>
      </c>
      <c r="L13194">
        <v>144.86000000000001</v>
      </c>
      <c r="M13194" t="s">
        <v>751</v>
      </c>
      <c r="N13194" s="37">
        <v>0</v>
      </c>
      <c r="O13194">
        <v>1323395.22</v>
      </c>
      <c r="P13194" t="s">
        <v>766</v>
      </c>
      <c r="Q13194" t="s">
        <v>766</v>
      </c>
      <c r="R13194" t="s">
        <v>768</v>
      </c>
      <c r="S13194" t="s">
        <v>758</v>
      </c>
    </row>
    <row r="13195" spans="1:19" x14ac:dyDescent="0.3">
      <c r="A13195" t="s">
        <v>747</v>
      </c>
      <c r="B13195" t="s">
        <v>748</v>
      </c>
      <c r="C13195" t="s">
        <v>754</v>
      </c>
      <c r="D13195" t="s">
        <v>750</v>
      </c>
      <c r="E13195">
        <v>-1</v>
      </c>
      <c r="F13195" t="s">
        <v>215</v>
      </c>
      <c r="G13195" s="37">
        <v>-1425.77</v>
      </c>
      <c r="H13195" t="s">
        <v>751</v>
      </c>
      <c r="I13195">
        <v>-1425.77</v>
      </c>
      <c r="J13195" t="s">
        <v>751</v>
      </c>
      <c r="K13195">
        <v>-1425.77</v>
      </c>
      <c r="L13195" t="s">
        <v>751</v>
      </c>
      <c r="M13195" t="s">
        <v>751</v>
      </c>
      <c r="N13195" s="37">
        <v>0</v>
      </c>
      <c r="O13195" t="s">
        <v>751</v>
      </c>
      <c r="P13195" t="s">
        <v>751</v>
      </c>
      <c r="Q13195" t="s">
        <v>751</v>
      </c>
      <c r="R13195" t="s">
        <v>751</v>
      </c>
      <c r="S13195" t="s">
        <v>758</v>
      </c>
    </row>
    <row r="13196" spans="1:19" x14ac:dyDescent="0.3">
      <c r="A13196" t="s">
        <v>753</v>
      </c>
      <c r="B13196" t="s">
        <v>748</v>
      </c>
      <c r="C13196" t="s">
        <v>749</v>
      </c>
      <c r="D13196" t="s">
        <v>750</v>
      </c>
      <c r="E13196">
        <v>7</v>
      </c>
      <c r="F13196" t="s">
        <v>249</v>
      </c>
      <c r="G13196" s="37">
        <v>20155.849999999999</v>
      </c>
      <c r="H13196">
        <v>2485.5100000000002</v>
      </c>
      <c r="I13196">
        <v>20155.849999999999</v>
      </c>
      <c r="J13196">
        <v>0.17</v>
      </c>
      <c r="K13196">
        <v>20155.849999999999</v>
      </c>
      <c r="L13196">
        <v>9.68</v>
      </c>
      <c r="M13196" t="s">
        <v>751</v>
      </c>
      <c r="N13196" s="37">
        <v>0</v>
      </c>
      <c r="O13196">
        <v>141090.95000000001</v>
      </c>
      <c r="P13196" t="s">
        <v>766</v>
      </c>
      <c r="Q13196" t="s">
        <v>768</v>
      </c>
      <c r="R13196" t="s">
        <v>768</v>
      </c>
      <c r="S13196" t="s">
        <v>758</v>
      </c>
    </row>
    <row r="13197" spans="1:19" x14ac:dyDescent="0.3">
      <c r="A13197" t="s">
        <v>747</v>
      </c>
      <c r="B13197" t="s">
        <v>748</v>
      </c>
      <c r="C13197" t="s">
        <v>749</v>
      </c>
      <c r="D13197" t="s">
        <v>750</v>
      </c>
      <c r="E13197">
        <v>7</v>
      </c>
      <c r="F13197" t="s">
        <v>101</v>
      </c>
      <c r="G13197" s="37">
        <v>562563.41</v>
      </c>
      <c r="H13197">
        <v>87.48</v>
      </c>
      <c r="I13197">
        <v>562563.41</v>
      </c>
      <c r="J13197">
        <v>41.55</v>
      </c>
      <c r="K13197">
        <v>562563.41</v>
      </c>
      <c r="L13197">
        <v>397.97</v>
      </c>
      <c r="M13197" t="s">
        <v>751</v>
      </c>
      <c r="N13197" s="37">
        <v>0</v>
      </c>
      <c r="O13197">
        <v>3937943.87</v>
      </c>
      <c r="P13197" t="s">
        <v>766</v>
      </c>
      <c r="Q13197" t="s">
        <v>766</v>
      </c>
      <c r="R13197" t="s">
        <v>766</v>
      </c>
      <c r="S13197" t="s">
        <v>758</v>
      </c>
    </row>
    <row r="13198" spans="1:19" x14ac:dyDescent="0.3">
      <c r="A13198" t="s">
        <v>747</v>
      </c>
      <c r="B13198" t="s">
        <v>748</v>
      </c>
      <c r="C13198" t="s">
        <v>754</v>
      </c>
      <c r="D13198" t="s">
        <v>750</v>
      </c>
      <c r="E13198">
        <v>1</v>
      </c>
      <c r="F13198" t="s">
        <v>526</v>
      </c>
      <c r="G13198" s="37">
        <v>-107.64</v>
      </c>
      <c r="H13198" t="s">
        <v>751</v>
      </c>
      <c r="I13198">
        <v>-107.64</v>
      </c>
      <c r="J13198" t="s">
        <v>751</v>
      </c>
      <c r="K13198">
        <v>-107.64</v>
      </c>
      <c r="L13198" t="s">
        <v>751</v>
      </c>
      <c r="M13198" t="s">
        <v>751</v>
      </c>
      <c r="N13198" s="37">
        <v>0</v>
      </c>
      <c r="O13198" t="s">
        <v>751</v>
      </c>
      <c r="P13198" t="s">
        <v>751</v>
      </c>
      <c r="Q13198" t="s">
        <v>751</v>
      </c>
      <c r="R13198" t="s">
        <v>751</v>
      </c>
      <c r="S13198" t="s">
        <v>758</v>
      </c>
    </row>
    <row r="13199" spans="1:19" x14ac:dyDescent="0.3">
      <c r="A13199" t="s">
        <v>752</v>
      </c>
      <c r="B13199" t="s">
        <v>748</v>
      </c>
      <c r="C13199" t="s">
        <v>749</v>
      </c>
      <c r="D13199" t="s">
        <v>750</v>
      </c>
      <c r="E13199">
        <v>5</v>
      </c>
      <c r="F13199" t="s">
        <v>130</v>
      </c>
      <c r="G13199" s="37">
        <v>12727.41</v>
      </c>
      <c r="H13199">
        <v>0.79</v>
      </c>
      <c r="I13199">
        <v>12727.41</v>
      </c>
      <c r="J13199">
        <v>0.43</v>
      </c>
      <c r="K13199">
        <v>12727.41</v>
      </c>
      <c r="L13199">
        <v>7.04</v>
      </c>
      <c r="M13199" t="s">
        <v>751</v>
      </c>
      <c r="N13199" s="37">
        <v>0</v>
      </c>
      <c r="O13199">
        <v>63637.05</v>
      </c>
      <c r="P13199" t="s">
        <v>766</v>
      </c>
      <c r="Q13199" t="s">
        <v>766</v>
      </c>
      <c r="R13199" t="s">
        <v>766</v>
      </c>
      <c r="S13199" t="s">
        <v>758</v>
      </c>
    </row>
    <row r="13200" spans="1:19" x14ac:dyDescent="0.3">
      <c r="A13200" t="s">
        <v>752</v>
      </c>
      <c r="B13200" t="s">
        <v>748</v>
      </c>
      <c r="C13200" t="s">
        <v>749</v>
      </c>
      <c r="D13200" t="s">
        <v>750</v>
      </c>
      <c r="E13200">
        <v>2</v>
      </c>
      <c r="F13200" t="s">
        <v>78</v>
      </c>
      <c r="G13200" s="37">
        <v>11248.25</v>
      </c>
      <c r="H13200">
        <v>0.08</v>
      </c>
      <c r="I13200">
        <v>11248.25</v>
      </c>
      <c r="J13200">
        <v>0.04</v>
      </c>
      <c r="K13200">
        <v>11248.25</v>
      </c>
      <c r="L13200">
        <v>0.73</v>
      </c>
      <c r="M13200" t="s">
        <v>751</v>
      </c>
      <c r="N13200" s="37">
        <v>0</v>
      </c>
      <c r="O13200">
        <v>22496.5</v>
      </c>
      <c r="P13200" t="s">
        <v>766</v>
      </c>
      <c r="Q13200" t="s">
        <v>766</v>
      </c>
      <c r="R13200" t="s">
        <v>766</v>
      </c>
      <c r="S13200" t="s">
        <v>758</v>
      </c>
    </row>
    <row r="13201" spans="1:19" x14ac:dyDescent="0.3">
      <c r="A13201" t="s">
        <v>747</v>
      </c>
      <c r="B13201" t="s">
        <v>748</v>
      </c>
      <c r="C13201" t="s">
        <v>749</v>
      </c>
      <c r="D13201" t="s">
        <v>750</v>
      </c>
      <c r="E13201">
        <v>6</v>
      </c>
      <c r="F13201" t="s">
        <v>248</v>
      </c>
      <c r="G13201" s="37">
        <v>347916.07</v>
      </c>
      <c r="H13201">
        <v>18.3</v>
      </c>
      <c r="I13201">
        <v>347916.07</v>
      </c>
      <c r="J13201">
        <v>8.2200000000000006</v>
      </c>
      <c r="K13201">
        <v>347916.07</v>
      </c>
      <c r="L13201">
        <v>102.52</v>
      </c>
      <c r="M13201" t="s">
        <v>751</v>
      </c>
      <c r="N13201" s="37">
        <v>0</v>
      </c>
      <c r="O13201">
        <v>2087496.42</v>
      </c>
      <c r="P13201" t="s">
        <v>766</v>
      </c>
      <c r="Q13201" t="s">
        <v>766</v>
      </c>
      <c r="R13201" t="s">
        <v>766</v>
      </c>
      <c r="S13201" t="s">
        <v>758</v>
      </c>
    </row>
    <row r="13202" spans="1:19" x14ac:dyDescent="0.3">
      <c r="A13202" t="s">
        <v>752</v>
      </c>
      <c r="B13202" t="s">
        <v>748</v>
      </c>
      <c r="C13202" t="s">
        <v>754</v>
      </c>
      <c r="D13202" t="s">
        <v>750</v>
      </c>
      <c r="E13202">
        <v>-1</v>
      </c>
      <c r="F13202" t="s">
        <v>365</v>
      </c>
      <c r="G13202" s="37">
        <v>-12040.04</v>
      </c>
      <c r="H13202" t="s">
        <v>751</v>
      </c>
      <c r="I13202">
        <v>-12040.04</v>
      </c>
      <c r="J13202" t="s">
        <v>751</v>
      </c>
      <c r="K13202">
        <v>-12040.04</v>
      </c>
      <c r="L13202" t="s">
        <v>751</v>
      </c>
      <c r="M13202" t="s">
        <v>751</v>
      </c>
      <c r="N13202" s="37">
        <v>0</v>
      </c>
      <c r="O13202" t="s">
        <v>751</v>
      </c>
      <c r="P13202" t="s">
        <v>751</v>
      </c>
      <c r="Q13202" t="s">
        <v>751</v>
      </c>
      <c r="R13202" t="s">
        <v>751</v>
      </c>
      <c r="S13202" t="s">
        <v>758</v>
      </c>
    </row>
    <row r="13203" spans="1:19" x14ac:dyDescent="0.3">
      <c r="A13203" t="s">
        <v>753</v>
      </c>
      <c r="B13203" t="s">
        <v>748</v>
      </c>
      <c r="C13203" t="s">
        <v>749</v>
      </c>
      <c r="D13203" t="s">
        <v>750</v>
      </c>
      <c r="E13203">
        <v>5</v>
      </c>
      <c r="F13203" t="s">
        <v>40</v>
      </c>
      <c r="G13203" s="37">
        <v>63736.5</v>
      </c>
      <c r="H13203">
        <v>1719.61</v>
      </c>
      <c r="I13203">
        <v>63736.5</v>
      </c>
      <c r="J13203">
        <v>1460.69</v>
      </c>
      <c r="K13203">
        <v>63736.5</v>
      </c>
      <c r="L13203">
        <v>0.61</v>
      </c>
      <c r="M13203" t="s">
        <v>751</v>
      </c>
      <c r="N13203" s="37">
        <v>0</v>
      </c>
      <c r="O13203">
        <v>318682.5</v>
      </c>
      <c r="P13203" t="s">
        <v>766</v>
      </c>
      <c r="Q13203" t="s">
        <v>766</v>
      </c>
      <c r="R13203" t="s">
        <v>768</v>
      </c>
      <c r="S13203" t="s">
        <v>758</v>
      </c>
    </row>
    <row r="13204" spans="1:19" x14ac:dyDescent="0.3">
      <c r="A13204" t="s">
        <v>747</v>
      </c>
      <c r="B13204" t="s">
        <v>748</v>
      </c>
      <c r="C13204" t="s">
        <v>754</v>
      </c>
      <c r="D13204" t="s">
        <v>750</v>
      </c>
      <c r="E13204">
        <v>2</v>
      </c>
      <c r="F13204" t="s">
        <v>245</v>
      </c>
      <c r="G13204" s="37">
        <v>-2.94</v>
      </c>
      <c r="H13204" t="s">
        <v>751</v>
      </c>
      <c r="I13204">
        <v>-2.94</v>
      </c>
      <c r="J13204" t="s">
        <v>751</v>
      </c>
      <c r="K13204">
        <v>-2.94</v>
      </c>
      <c r="L13204" t="s">
        <v>751</v>
      </c>
      <c r="M13204" t="s">
        <v>751</v>
      </c>
      <c r="N13204" s="37">
        <v>0</v>
      </c>
      <c r="O13204" t="s">
        <v>751</v>
      </c>
      <c r="P13204" t="s">
        <v>751</v>
      </c>
      <c r="Q13204" t="s">
        <v>751</v>
      </c>
      <c r="R13204" t="s">
        <v>751</v>
      </c>
      <c r="S13204" t="s">
        <v>758</v>
      </c>
    </row>
    <row r="13205" spans="1:19" x14ac:dyDescent="0.3">
      <c r="A13205" t="s">
        <v>753</v>
      </c>
      <c r="B13205" t="s">
        <v>748</v>
      </c>
      <c r="C13205" t="s">
        <v>749</v>
      </c>
      <c r="D13205" t="s">
        <v>750</v>
      </c>
      <c r="E13205">
        <v>1</v>
      </c>
      <c r="F13205" t="s">
        <v>170</v>
      </c>
      <c r="G13205" s="37">
        <v>7824.25</v>
      </c>
      <c r="H13205">
        <v>604.04999999999995</v>
      </c>
      <c r="I13205">
        <v>7824.25</v>
      </c>
      <c r="J13205">
        <v>1.27</v>
      </c>
      <c r="K13205">
        <v>7824.25</v>
      </c>
      <c r="L13205">
        <v>12.18</v>
      </c>
      <c r="M13205" t="s">
        <v>751</v>
      </c>
      <c r="N13205" s="37">
        <v>0</v>
      </c>
      <c r="O13205">
        <v>7824.25</v>
      </c>
      <c r="P13205" t="s">
        <v>766</v>
      </c>
      <c r="Q13205" t="s">
        <v>768</v>
      </c>
      <c r="R13205" t="s">
        <v>768</v>
      </c>
      <c r="S13205" t="s">
        <v>758</v>
      </c>
    </row>
    <row r="13206" spans="1:19" x14ac:dyDescent="0.3">
      <c r="A13206" t="s">
        <v>752</v>
      </c>
      <c r="B13206" t="s">
        <v>748</v>
      </c>
      <c r="C13206" t="s">
        <v>749</v>
      </c>
      <c r="D13206" t="s">
        <v>750</v>
      </c>
      <c r="E13206">
        <v>3</v>
      </c>
      <c r="F13206" t="s">
        <v>511</v>
      </c>
      <c r="G13206" s="37">
        <v>26813.88</v>
      </c>
      <c r="H13206">
        <v>0.21</v>
      </c>
      <c r="I13206">
        <v>26813.88</v>
      </c>
      <c r="J13206">
        <v>0.04</v>
      </c>
      <c r="K13206">
        <v>26813.88</v>
      </c>
      <c r="L13206">
        <v>0.39</v>
      </c>
      <c r="M13206" t="s">
        <v>751</v>
      </c>
      <c r="N13206" s="37">
        <v>0</v>
      </c>
      <c r="O13206">
        <v>80441.64</v>
      </c>
      <c r="P13206" t="s">
        <v>766</v>
      </c>
      <c r="Q13206" t="s">
        <v>766</v>
      </c>
      <c r="R13206" t="s">
        <v>766</v>
      </c>
      <c r="S13206" t="s">
        <v>758</v>
      </c>
    </row>
    <row r="13207" spans="1:19" x14ac:dyDescent="0.3">
      <c r="A13207" t="s">
        <v>747</v>
      </c>
      <c r="B13207" t="s">
        <v>748</v>
      </c>
      <c r="C13207" t="s">
        <v>749</v>
      </c>
      <c r="D13207" t="s">
        <v>750</v>
      </c>
      <c r="E13207">
        <v>1</v>
      </c>
      <c r="F13207" t="s">
        <v>397</v>
      </c>
      <c r="G13207" s="37">
        <v>49564.97</v>
      </c>
      <c r="H13207">
        <v>3991.7</v>
      </c>
      <c r="I13207">
        <v>49564.97</v>
      </c>
      <c r="J13207">
        <v>1.31</v>
      </c>
      <c r="K13207">
        <v>49564.97</v>
      </c>
      <c r="L13207">
        <v>14.29</v>
      </c>
      <c r="M13207" t="s">
        <v>751</v>
      </c>
      <c r="N13207" s="37">
        <v>0</v>
      </c>
      <c r="O13207">
        <v>49564.97</v>
      </c>
      <c r="P13207" t="s">
        <v>766</v>
      </c>
      <c r="Q13207" t="s">
        <v>768</v>
      </c>
      <c r="R13207" t="s">
        <v>768</v>
      </c>
      <c r="S13207" t="s">
        <v>758</v>
      </c>
    </row>
    <row r="13208" spans="1:19" x14ac:dyDescent="0.3">
      <c r="A13208" t="s">
        <v>752</v>
      </c>
      <c r="B13208" t="s">
        <v>748</v>
      </c>
      <c r="C13208" t="s">
        <v>749</v>
      </c>
      <c r="D13208" t="s">
        <v>750</v>
      </c>
      <c r="E13208">
        <v>2</v>
      </c>
      <c r="F13208" t="s">
        <v>158</v>
      </c>
      <c r="G13208" s="37">
        <v>25122.46</v>
      </c>
      <c r="H13208">
        <v>1.7</v>
      </c>
      <c r="I13208">
        <v>25122.46</v>
      </c>
      <c r="J13208">
        <v>0.24</v>
      </c>
      <c r="K13208">
        <v>25122.46</v>
      </c>
      <c r="L13208">
        <v>13.2</v>
      </c>
      <c r="M13208" t="s">
        <v>751</v>
      </c>
      <c r="N13208" s="37">
        <v>0</v>
      </c>
      <c r="O13208">
        <v>50244.92</v>
      </c>
      <c r="P13208" t="s">
        <v>766</v>
      </c>
      <c r="Q13208" t="s">
        <v>766</v>
      </c>
      <c r="R13208" t="s">
        <v>766</v>
      </c>
      <c r="S13208" t="s">
        <v>758</v>
      </c>
    </row>
    <row r="13209" spans="1:19" x14ac:dyDescent="0.3">
      <c r="A13209" t="s">
        <v>753</v>
      </c>
      <c r="B13209" t="s">
        <v>748</v>
      </c>
      <c r="C13209" t="s">
        <v>754</v>
      </c>
      <c r="D13209" t="s">
        <v>750</v>
      </c>
      <c r="E13209">
        <v>-1</v>
      </c>
      <c r="F13209" t="s">
        <v>230</v>
      </c>
      <c r="G13209" s="37">
        <v>-10080.620000000001</v>
      </c>
      <c r="H13209" t="s">
        <v>751</v>
      </c>
      <c r="I13209">
        <v>-10080.620000000001</v>
      </c>
      <c r="J13209" t="s">
        <v>751</v>
      </c>
      <c r="K13209">
        <v>-10080.620000000001</v>
      </c>
      <c r="L13209" t="s">
        <v>751</v>
      </c>
      <c r="M13209" t="s">
        <v>751</v>
      </c>
      <c r="N13209" s="37">
        <v>0</v>
      </c>
      <c r="O13209" t="s">
        <v>751</v>
      </c>
      <c r="P13209" t="s">
        <v>751</v>
      </c>
      <c r="Q13209" t="s">
        <v>751</v>
      </c>
      <c r="R13209" t="s">
        <v>751</v>
      </c>
      <c r="S13209" t="s">
        <v>758</v>
      </c>
    </row>
    <row r="13210" spans="1:19" x14ac:dyDescent="0.3">
      <c r="A13210" t="s">
        <v>747</v>
      </c>
      <c r="B13210" t="s">
        <v>748</v>
      </c>
      <c r="C13210" t="s">
        <v>749</v>
      </c>
      <c r="D13210" t="s">
        <v>750</v>
      </c>
      <c r="E13210">
        <v>2</v>
      </c>
      <c r="F13210" t="s">
        <v>75</v>
      </c>
      <c r="G13210" s="37">
        <v>17331.68</v>
      </c>
      <c r="H13210">
        <v>0.67</v>
      </c>
      <c r="I13210">
        <v>17331.68</v>
      </c>
      <c r="J13210">
        <v>504.5</v>
      </c>
      <c r="K13210">
        <v>17331.68</v>
      </c>
      <c r="L13210">
        <v>3.76</v>
      </c>
      <c r="M13210" t="s">
        <v>751</v>
      </c>
      <c r="N13210" s="37">
        <v>0</v>
      </c>
      <c r="O13210">
        <v>34663.360000000001</v>
      </c>
      <c r="P13210" t="s">
        <v>768</v>
      </c>
      <c r="Q13210" t="s">
        <v>766</v>
      </c>
      <c r="R13210" t="s">
        <v>768</v>
      </c>
      <c r="S13210" t="s">
        <v>758</v>
      </c>
    </row>
    <row r="13211" spans="1:19" x14ac:dyDescent="0.3">
      <c r="A13211" t="s">
        <v>752</v>
      </c>
      <c r="B13211" t="s">
        <v>748</v>
      </c>
      <c r="C13211" t="s">
        <v>749</v>
      </c>
      <c r="D13211" t="s">
        <v>750</v>
      </c>
      <c r="E13211">
        <v>2</v>
      </c>
      <c r="F13211" t="s">
        <v>435</v>
      </c>
      <c r="G13211" s="37">
        <v>145814.22</v>
      </c>
      <c r="H13211">
        <v>17.920000000000002</v>
      </c>
      <c r="I13211">
        <v>145814.22</v>
      </c>
      <c r="J13211">
        <v>8.51</v>
      </c>
      <c r="K13211">
        <v>145814.22</v>
      </c>
      <c r="L13211">
        <v>81.540000000000006</v>
      </c>
      <c r="M13211" t="s">
        <v>751</v>
      </c>
      <c r="N13211" s="37">
        <v>0</v>
      </c>
      <c r="O13211">
        <v>291628.44</v>
      </c>
      <c r="P13211" t="s">
        <v>766</v>
      </c>
      <c r="Q13211" t="s">
        <v>766</v>
      </c>
      <c r="R13211" t="s">
        <v>766</v>
      </c>
      <c r="S13211" t="s">
        <v>758</v>
      </c>
    </row>
    <row r="13212" spans="1:19" x14ac:dyDescent="0.3">
      <c r="A13212" t="s">
        <v>747</v>
      </c>
      <c r="B13212" t="s">
        <v>748</v>
      </c>
      <c r="C13212" t="s">
        <v>749</v>
      </c>
      <c r="D13212" t="s">
        <v>750</v>
      </c>
      <c r="E13212">
        <v>3</v>
      </c>
      <c r="F13212" t="s">
        <v>267</v>
      </c>
      <c r="G13212" s="37">
        <v>3512620.22</v>
      </c>
      <c r="H13212">
        <v>128.77000000000001</v>
      </c>
      <c r="I13212">
        <v>3512620.22</v>
      </c>
      <c r="J13212">
        <v>57.85</v>
      </c>
      <c r="K13212">
        <v>3512620.22</v>
      </c>
      <c r="L13212">
        <v>721.26</v>
      </c>
      <c r="M13212" t="s">
        <v>751</v>
      </c>
      <c r="N13212" s="37">
        <v>2373.38</v>
      </c>
      <c r="O13212">
        <v>10537860.66</v>
      </c>
      <c r="P13212" t="s">
        <v>766</v>
      </c>
      <c r="Q13212" t="s">
        <v>766</v>
      </c>
      <c r="R13212" t="s">
        <v>766</v>
      </c>
      <c r="S13212" t="s">
        <v>758</v>
      </c>
    </row>
    <row r="13213" spans="1:19" x14ac:dyDescent="0.3">
      <c r="A13213" t="s">
        <v>747</v>
      </c>
      <c r="B13213" t="s">
        <v>748</v>
      </c>
      <c r="C13213" t="s">
        <v>754</v>
      </c>
      <c r="D13213" t="s">
        <v>750</v>
      </c>
      <c r="E13213">
        <v>15</v>
      </c>
      <c r="F13213" t="s">
        <v>355</v>
      </c>
      <c r="G13213" s="37">
        <v>-3175.38</v>
      </c>
      <c r="H13213" t="s">
        <v>751</v>
      </c>
      <c r="I13213">
        <v>-3175.38</v>
      </c>
      <c r="J13213" t="s">
        <v>751</v>
      </c>
      <c r="K13213">
        <v>-3175.38</v>
      </c>
      <c r="L13213" t="s">
        <v>751</v>
      </c>
      <c r="M13213" t="s">
        <v>751</v>
      </c>
      <c r="N13213" s="37">
        <v>0</v>
      </c>
      <c r="O13213" t="s">
        <v>751</v>
      </c>
      <c r="P13213" t="s">
        <v>751</v>
      </c>
      <c r="Q13213" t="s">
        <v>751</v>
      </c>
      <c r="R13213" t="s">
        <v>751</v>
      </c>
      <c r="S13213" t="s">
        <v>758</v>
      </c>
    </row>
    <row r="13214" spans="1:19" x14ac:dyDescent="0.3">
      <c r="A13214" t="s">
        <v>752</v>
      </c>
      <c r="B13214" t="s">
        <v>748</v>
      </c>
      <c r="C13214" t="s">
        <v>749</v>
      </c>
      <c r="D13214" t="s">
        <v>750</v>
      </c>
      <c r="E13214">
        <v>2</v>
      </c>
      <c r="F13214" t="s">
        <v>517</v>
      </c>
      <c r="G13214" s="37">
        <v>12855.65</v>
      </c>
      <c r="H13214">
        <v>1189.57</v>
      </c>
      <c r="I13214">
        <v>12855.65</v>
      </c>
      <c r="J13214">
        <v>0.83</v>
      </c>
      <c r="K13214">
        <v>12855.65</v>
      </c>
      <c r="L13214">
        <v>14.85</v>
      </c>
      <c r="M13214" t="s">
        <v>751</v>
      </c>
      <c r="N13214" s="37">
        <v>0</v>
      </c>
      <c r="O13214">
        <v>25711.3</v>
      </c>
      <c r="P13214" t="s">
        <v>766</v>
      </c>
      <c r="Q13214" t="s">
        <v>768</v>
      </c>
      <c r="R13214" t="s">
        <v>768</v>
      </c>
      <c r="S13214" t="s">
        <v>758</v>
      </c>
    </row>
    <row r="13215" spans="1:19" x14ac:dyDescent="0.3">
      <c r="A13215" t="s">
        <v>747</v>
      </c>
      <c r="B13215" t="s">
        <v>748</v>
      </c>
      <c r="C13215" t="s">
        <v>749</v>
      </c>
      <c r="D13215" t="s">
        <v>750</v>
      </c>
      <c r="E13215">
        <v>2</v>
      </c>
      <c r="F13215" t="s">
        <v>430</v>
      </c>
      <c r="G13215" s="37">
        <v>50822.63</v>
      </c>
      <c r="H13215">
        <v>3319.81</v>
      </c>
      <c r="I13215">
        <v>50822.63</v>
      </c>
      <c r="J13215">
        <v>0.76</v>
      </c>
      <c r="K13215">
        <v>50822.63</v>
      </c>
      <c r="L13215">
        <v>7.3</v>
      </c>
      <c r="M13215" t="s">
        <v>751</v>
      </c>
      <c r="N13215" s="37">
        <v>0</v>
      </c>
      <c r="O13215">
        <v>101645.26</v>
      </c>
      <c r="P13215" t="s">
        <v>766</v>
      </c>
      <c r="Q13215" t="s">
        <v>768</v>
      </c>
      <c r="R13215" t="s">
        <v>768</v>
      </c>
      <c r="S13215" t="s">
        <v>758</v>
      </c>
    </row>
    <row r="13216" spans="1:19" x14ac:dyDescent="0.3">
      <c r="A13216" t="s">
        <v>753</v>
      </c>
      <c r="B13216" t="s">
        <v>748</v>
      </c>
      <c r="C13216" t="s">
        <v>749</v>
      </c>
      <c r="D13216" t="s">
        <v>750</v>
      </c>
      <c r="E13216">
        <v>-1</v>
      </c>
      <c r="F13216" t="s">
        <v>570</v>
      </c>
      <c r="G13216" s="37">
        <v>127.11</v>
      </c>
      <c r="H13216">
        <v>0.16</v>
      </c>
      <c r="I13216">
        <v>127.11</v>
      </c>
      <c r="J13216">
        <v>0.01</v>
      </c>
      <c r="K13216">
        <v>127.11</v>
      </c>
      <c r="L13216">
        <v>0.06</v>
      </c>
      <c r="M13216" t="s">
        <v>751</v>
      </c>
      <c r="N13216" s="37">
        <v>0</v>
      </c>
      <c r="O13216" t="s">
        <v>751</v>
      </c>
      <c r="P13216" t="s">
        <v>766</v>
      </c>
      <c r="Q13216" t="s">
        <v>766</v>
      </c>
      <c r="R13216" t="s">
        <v>766</v>
      </c>
      <c r="S13216" t="s">
        <v>758</v>
      </c>
    </row>
    <row r="13217" spans="1:19" x14ac:dyDescent="0.3">
      <c r="A13217" t="s">
        <v>747</v>
      </c>
      <c r="B13217" t="s">
        <v>748</v>
      </c>
      <c r="C13217" t="s">
        <v>754</v>
      </c>
      <c r="D13217" t="s">
        <v>750</v>
      </c>
      <c r="E13217">
        <v>7</v>
      </c>
      <c r="F13217" t="s">
        <v>538</v>
      </c>
      <c r="G13217" s="37">
        <v>-928.73</v>
      </c>
      <c r="H13217" t="s">
        <v>751</v>
      </c>
      <c r="I13217">
        <v>-928.73</v>
      </c>
      <c r="J13217" t="s">
        <v>751</v>
      </c>
      <c r="K13217">
        <v>-928.73</v>
      </c>
      <c r="L13217" t="s">
        <v>751</v>
      </c>
      <c r="M13217" t="s">
        <v>751</v>
      </c>
      <c r="N13217" s="37">
        <v>0</v>
      </c>
      <c r="O13217" t="s">
        <v>751</v>
      </c>
      <c r="P13217" t="s">
        <v>751</v>
      </c>
      <c r="Q13217" t="s">
        <v>751</v>
      </c>
      <c r="R13217" t="s">
        <v>751</v>
      </c>
      <c r="S13217" t="s">
        <v>758</v>
      </c>
    </row>
    <row r="13218" spans="1:19" x14ac:dyDescent="0.3">
      <c r="A13218" t="s">
        <v>747</v>
      </c>
      <c r="B13218" t="s">
        <v>748</v>
      </c>
      <c r="C13218" t="s">
        <v>749</v>
      </c>
      <c r="D13218" t="s">
        <v>750</v>
      </c>
      <c r="E13218">
        <v>2</v>
      </c>
      <c r="F13218" t="s">
        <v>191</v>
      </c>
      <c r="G13218" s="37">
        <v>208710.21</v>
      </c>
      <c r="H13218">
        <v>5.47</v>
      </c>
      <c r="I13218">
        <v>208710.21</v>
      </c>
      <c r="J13218">
        <v>0.77</v>
      </c>
      <c r="K13218">
        <v>208710.21</v>
      </c>
      <c r="L13218">
        <v>42.52</v>
      </c>
      <c r="M13218" t="s">
        <v>751</v>
      </c>
      <c r="N13218" s="37">
        <v>0</v>
      </c>
      <c r="O13218">
        <v>417420.42</v>
      </c>
      <c r="P13218" t="s">
        <v>766</v>
      </c>
      <c r="Q13218" t="s">
        <v>766</v>
      </c>
      <c r="R13218" t="s">
        <v>766</v>
      </c>
      <c r="S13218" t="s">
        <v>758</v>
      </c>
    </row>
    <row r="13219" spans="1:19" x14ac:dyDescent="0.3">
      <c r="A13219" t="s">
        <v>752</v>
      </c>
      <c r="B13219" t="s">
        <v>748</v>
      </c>
      <c r="C13219" t="s">
        <v>749</v>
      </c>
      <c r="D13219" t="s">
        <v>750</v>
      </c>
      <c r="E13219">
        <v>3</v>
      </c>
      <c r="F13219" t="s">
        <v>11</v>
      </c>
      <c r="G13219" s="37">
        <v>769664.92</v>
      </c>
      <c r="H13219" t="s">
        <v>751</v>
      </c>
      <c r="I13219">
        <v>769664.92</v>
      </c>
      <c r="J13219" t="s">
        <v>751</v>
      </c>
      <c r="K13219">
        <v>769664.92</v>
      </c>
      <c r="L13219">
        <v>369.99</v>
      </c>
      <c r="M13219" t="s">
        <v>751</v>
      </c>
      <c r="N13219" s="37">
        <v>0</v>
      </c>
      <c r="O13219">
        <v>2308994.7599999998</v>
      </c>
      <c r="P13219" t="s">
        <v>766</v>
      </c>
      <c r="Q13219" t="s">
        <v>766</v>
      </c>
      <c r="R13219" t="s">
        <v>768</v>
      </c>
      <c r="S13219" t="s">
        <v>758</v>
      </c>
    </row>
    <row r="13220" spans="1:19" x14ac:dyDescent="0.3">
      <c r="A13220" t="s">
        <v>753</v>
      </c>
      <c r="B13220" t="s">
        <v>748</v>
      </c>
      <c r="C13220" t="s">
        <v>754</v>
      </c>
      <c r="D13220" t="s">
        <v>750</v>
      </c>
      <c r="E13220">
        <v>-1</v>
      </c>
      <c r="F13220" t="s">
        <v>507</v>
      </c>
      <c r="G13220" s="37">
        <v>-23.58</v>
      </c>
      <c r="H13220" t="s">
        <v>751</v>
      </c>
      <c r="I13220">
        <v>-23.58</v>
      </c>
      <c r="J13220" t="s">
        <v>751</v>
      </c>
      <c r="K13220">
        <v>-23.58</v>
      </c>
      <c r="L13220" t="s">
        <v>751</v>
      </c>
      <c r="M13220" t="s">
        <v>751</v>
      </c>
      <c r="N13220" s="37">
        <v>0</v>
      </c>
      <c r="O13220" t="s">
        <v>751</v>
      </c>
      <c r="P13220" t="s">
        <v>751</v>
      </c>
      <c r="Q13220" t="s">
        <v>751</v>
      </c>
      <c r="R13220" t="s">
        <v>751</v>
      </c>
      <c r="S13220" t="s">
        <v>758</v>
      </c>
    </row>
    <row r="13221" spans="1:19" x14ac:dyDescent="0.3">
      <c r="A13221" t="s">
        <v>753</v>
      </c>
      <c r="B13221" t="s">
        <v>748</v>
      </c>
      <c r="C13221" t="s">
        <v>754</v>
      </c>
      <c r="D13221" t="s">
        <v>750</v>
      </c>
      <c r="E13221">
        <v>3</v>
      </c>
      <c r="F13221" t="s">
        <v>131</v>
      </c>
      <c r="G13221" s="37">
        <v>-16292.07</v>
      </c>
      <c r="H13221" t="s">
        <v>751</v>
      </c>
      <c r="I13221">
        <v>-16292.07</v>
      </c>
      <c r="J13221" t="s">
        <v>751</v>
      </c>
      <c r="K13221">
        <v>-16292.07</v>
      </c>
      <c r="L13221" t="s">
        <v>751</v>
      </c>
      <c r="M13221" t="s">
        <v>751</v>
      </c>
      <c r="N13221" s="37">
        <v>0</v>
      </c>
      <c r="O13221" t="s">
        <v>751</v>
      </c>
      <c r="P13221" t="s">
        <v>751</v>
      </c>
      <c r="Q13221" t="s">
        <v>751</v>
      </c>
      <c r="R13221" t="s">
        <v>751</v>
      </c>
      <c r="S13221" t="s">
        <v>758</v>
      </c>
    </row>
    <row r="13222" spans="1:19" x14ac:dyDescent="0.3">
      <c r="A13222" t="s">
        <v>753</v>
      </c>
      <c r="B13222" t="s">
        <v>748</v>
      </c>
      <c r="C13222" t="s">
        <v>749</v>
      </c>
      <c r="D13222" t="s">
        <v>750</v>
      </c>
      <c r="E13222">
        <v>0</v>
      </c>
      <c r="F13222" t="s">
        <v>393</v>
      </c>
      <c r="G13222" s="37">
        <v>8777.69</v>
      </c>
      <c r="H13222">
        <v>0.39</v>
      </c>
      <c r="I13222">
        <v>8777.69</v>
      </c>
      <c r="J13222">
        <v>0.05</v>
      </c>
      <c r="K13222">
        <v>8777.69</v>
      </c>
      <c r="L13222">
        <v>3.03</v>
      </c>
      <c r="M13222" t="s">
        <v>751</v>
      </c>
      <c r="N13222" s="37">
        <v>0</v>
      </c>
      <c r="O13222" t="s">
        <v>751</v>
      </c>
      <c r="P13222" t="s">
        <v>766</v>
      </c>
      <c r="Q13222" t="s">
        <v>766</v>
      </c>
      <c r="R13222" t="s">
        <v>766</v>
      </c>
      <c r="S13222" t="s">
        <v>758</v>
      </c>
    </row>
    <row r="13223" spans="1:19" x14ac:dyDescent="0.3">
      <c r="A13223" t="s">
        <v>747</v>
      </c>
      <c r="B13223" t="s">
        <v>748</v>
      </c>
      <c r="C13223" t="s">
        <v>749</v>
      </c>
      <c r="D13223" t="s">
        <v>750</v>
      </c>
      <c r="E13223">
        <v>2</v>
      </c>
      <c r="F13223" t="s">
        <v>246</v>
      </c>
      <c r="G13223" s="37">
        <v>55243.39</v>
      </c>
      <c r="H13223">
        <v>1.52</v>
      </c>
      <c r="I13223">
        <v>55243.39</v>
      </c>
      <c r="J13223">
        <v>0.83</v>
      </c>
      <c r="K13223">
        <v>55243.39</v>
      </c>
      <c r="L13223">
        <v>13.55</v>
      </c>
      <c r="M13223" t="s">
        <v>751</v>
      </c>
      <c r="N13223" s="37">
        <v>0</v>
      </c>
      <c r="O13223">
        <v>110486.78</v>
      </c>
      <c r="P13223" t="s">
        <v>766</v>
      </c>
      <c r="Q13223" t="s">
        <v>766</v>
      </c>
      <c r="R13223" t="s">
        <v>766</v>
      </c>
      <c r="S13223" t="s">
        <v>758</v>
      </c>
    </row>
    <row r="13224" spans="1:19" x14ac:dyDescent="0.3">
      <c r="A13224" t="s">
        <v>747</v>
      </c>
      <c r="B13224" t="s">
        <v>748</v>
      </c>
      <c r="C13224" t="s">
        <v>749</v>
      </c>
      <c r="D13224" t="s">
        <v>750</v>
      </c>
      <c r="E13224">
        <v>1</v>
      </c>
      <c r="F13224" t="s">
        <v>87</v>
      </c>
      <c r="G13224" s="37">
        <v>8498.5499999999993</v>
      </c>
      <c r="H13224">
        <v>0.67</v>
      </c>
      <c r="I13224">
        <v>8498.5499999999993</v>
      </c>
      <c r="J13224">
        <v>3.62</v>
      </c>
      <c r="K13224">
        <v>8498.5499999999993</v>
      </c>
      <c r="L13224">
        <v>2.17</v>
      </c>
      <c r="M13224" t="s">
        <v>751</v>
      </c>
      <c r="N13224" s="37">
        <v>0</v>
      </c>
      <c r="O13224">
        <v>8498.5499999999993</v>
      </c>
      <c r="P13224" t="s">
        <v>766</v>
      </c>
      <c r="Q13224" t="s">
        <v>766</v>
      </c>
      <c r="R13224" t="s">
        <v>768</v>
      </c>
      <c r="S13224" t="s">
        <v>758</v>
      </c>
    </row>
    <row r="13225" spans="1:19" x14ac:dyDescent="0.3">
      <c r="A13225" t="s">
        <v>753</v>
      </c>
      <c r="B13225" t="s">
        <v>748</v>
      </c>
      <c r="C13225" t="s">
        <v>749</v>
      </c>
      <c r="D13225" t="s">
        <v>750</v>
      </c>
      <c r="E13225">
        <v>0</v>
      </c>
      <c r="F13225" t="s">
        <v>136</v>
      </c>
      <c r="G13225" s="37">
        <v>2468.25</v>
      </c>
      <c r="H13225">
        <v>163.97</v>
      </c>
      <c r="I13225">
        <v>2468.25</v>
      </c>
      <c r="J13225">
        <v>0.9</v>
      </c>
      <c r="K13225">
        <v>2468.25</v>
      </c>
      <c r="L13225">
        <v>4.76</v>
      </c>
      <c r="M13225" t="s">
        <v>751</v>
      </c>
      <c r="N13225" s="37">
        <v>0</v>
      </c>
      <c r="O13225" t="s">
        <v>751</v>
      </c>
      <c r="P13225" t="s">
        <v>766</v>
      </c>
      <c r="Q13225" t="s">
        <v>768</v>
      </c>
      <c r="R13225" t="s">
        <v>768</v>
      </c>
      <c r="S13225" t="s">
        <v>758</v>
      </c>
    </row>
    <row r="13226" spans="1:19" x14ac:dyDescent="0.3">
      <c r="A13226" t="s">
        <v>753</v>
      </c>
      <c r="B13226" t="s">
        <v>748</v>
      </c>
      <c r="C13226" t="s">
        <v>754</v>
      </c>
      <c r="D13226" t="s">
        <v>750</v>
      </c>
      <c r="E13226">
        <v>3</v>
      </c>
      <c r="F13226" t="s">
        <v>322</v>
      </c>
      <c r="G13226" s="37">
        <v>-22867.65</v>
      </c>
      <c r="H13226" t="s">
        <v>751</v>
      </c>
      <c r="I13226">
        <v>-22867.65</v>
      </c>
      <c r="J13226" t="s">
        <v>751</v>
      </c>
      <c r="K13226">
        <v>-22867.65</v>
      </c>
      <c r="L13226" t="s">
        <v>751</v>
      </c>
      <c r="M13226" t="s">
        <v>751</v>
      </c>
      <c r="N13226" s="37">
        <v>0</v>
      </c>
      <c r="O13226" t="s">
        <v>751</v>
      </c>
      <c r="P13226" t="s">
        <v>751</v>
      </c>
      <c r="Q13226" t="s">
        <v>751</v>
      </c>
      <c r="R13226" t="s">
        <v>751</v>
      </c>
      <c r="S13226" t="s">
        <v>758</v>
      </c>
    </row>
    <row r="13227" spans="1:19" x14ac:dyDescent="0.3">
      <c r="A13227" t="s">
        <v>753</v>
      </c>
      <c r="B13227" t="s">
        <v>748</v>
      </c>
      <c r="C13227" t="s">
        <v>754</v>
      </c>
      <c r="D13227" t="s">
        <v>750</v>
      </c>
      <c r="E13227">
        <v>3</v>
      </c>
      <c r="F13227" t="s">
        <v>263</v>
      </c>
      <c r="G13227" s="37">
        <v>-33768.15</v>
      </c>
      <c r="H13227" t="s">
        <v>751</v>
      </c>
      <c r="I13227">
        <v>-33768.15</v>
      </c>
      <c r="J13227" t="s">
        <v>751</v>
      </c>
      <c r="K13227">
        <v>-33768.15</v>
      </c>
      <c r="L13227" t="s">
        <v>751</v>
      </c>
      <c r="M13227" t="s">
        <v>751</v>
      </c>
      <c r="N13227" s="37">
        <v>0</v>
      </c>
      <c r="O13227" t="s">
        <v>751</v>
      </c>
      <c r="P13227" t="s">
        <v>751</v>
      </c>
      <c r="Q13227" t="s">
        <v>751</v>
      </c>
      <c r="R13227" t="s">
        <v>751</v>
      </c>
      <c r="S13227" t="s">
        <v>758</v>
      </c>
    </row>
    <row r="13228" spans="1:19" x14ac:dyDescent="0.3">
      <c r="A13228" t="s">
        <v>753</v>
      </c>
      <c r="B13228" t="s">
        <v>748</v>
      </c>
      <c r="C13228" t="s">
        <v>754</v>
      </c>
      <c r="D13228" t="s">
        <v>750</v>
      </c>
      <c r="E13228">
        <v>1</v>
      </c>
      <c r="F13228" t="s">
        <v>52</v>
      </c>
      <c r="G13228" s="37">
        <v>-3837.43</v>
      </c>
      <c r="H13228" t="s">
        <v>751</v>
      </c>
      <c r="I13228">
        <v>-3837.43</v>
      </c>
      <c r="J13228" t="s">
        <v>751</v>
      </c>
      <c r="K13228">
        <v>-3837.43</v>
      </c>
      <c r="L13228" t="s">
        <v>751</v>
      </c>
      <c r="M13228" t="s">
        <v>751</v>
      </c>
      <c r="N13228" s="37">
        <v>0</v>
      </c>
      <c r="O13228" t="s">
        <v>751</v>
      </c>
      <c r="P13228" t="s">
        <v>751</v>
      </c>
      <c r="Q13228" t="s">
        <v>751</v>
      </c>
      <c r="R13228" t="s">
        <v>751</v>
      </c>
      <c r="S13228" t="s">
        <v>758</v>
      </c>
    </row>
    <row r="13229" spans="1:19" x14ac:dyDescent="0.3">
      <c r="A13229" t="s">
        <v>752</v>
      </c>
      <c r="B13229" t="s">
        <v>748</v>
      </c>
      <c r="C13229" t="s">
        <v>754</v>
      </c>
      <c r="D13229" t="s">
        <v>750</v>
      </c>
      <c r="E13229">
        <v>3</v>
      </c>
      <c r="F13229" t="s">
        <v>335</v>
      </c>
      <c r="G13229" s="37">
        <v>-43100.05</v>
      </c>
      <c r="H13229" t="s">
        <v>751</v>
      </c>
      <c r="I13229">
        <v>-43100.05</v>
      </c>
      <c r="J13229" t="s">
        <v>751</v>
      </c>
      <c r="K13229">
        <v>-43100.05</v>
      </c>
      <c r="L13229" t="s">
        <v>751</v>
      </c>
      <c r="M13229" t="s">
        <v>751</v>
      </c>
      <c r="N13229" s="37">
        <v>0</v>
      </c>
      <c r="O13229" t="s">
        <v>751</v>
      </c>
      <c r="P13229" t="s">
        <v>751</v>
      </c>
      <c r="Q13229" t="s">
        <v>751</v>
      </c>
      <c r="R13229" t="s">
        <v>751</v>
      </c>
      <c r="S13229" t="s">
        <v>758</v>
      </c>
    </row>
    <row r="13230" spans="1:19" x14ac:dyDescent="0.3">
      <c r="A13230" t="s">
        <v>747</v>
      </c>
      <c r="B13230" t="s">
        <v>748</v>
      </c>
      <c r="C13230" t="s">
        <v>754</v>
      </c>
      <c r="D13230" t="s">
        <v>750</v>
      </c>
      <c r="E13230">
        <v>2</v>
      </c>
      <c r="F13230" t="s">
        <v>199</v>
      </c>
      <c r="G13230" s="37">
        <v>-626.02</v>
      </c>
      <c r="H13230" t="s">
        <v>751</v>
      </c>
      <c r="I13230">
        <v>-626.02</v>
      </c>
      <c r="J13230" t="s">
        <v>751</v>
      </c>
      <c r="K13230">
        <v>-626.02</v>
      </c>
      <c r="L13230" t="s">
        <v>751</v>
      </c>
      <c r="M13230" t="s">
        <v>751</v>
      </c>
      <c r="N13230" s="37">
        <v>0</v>
      </c>
      <c r="O13230" t="s">
        <v>751</v>
      </c>
      <c r="P13230" t="s">
        <v>751</v>
      </c>
      <c r="Q13230" t="s">
        <v>751</v>
      </c>
      <c r="R13230" t="s">
        <v>751</v>
      </c>
      <c r="S13230" t="s">
        <v>758</v>
      </c>
    </row>
    <row r="13231" spans="1:19" x14ac:dyDescent="0.3">
      <c r="A13231" t="s">
        <v>747</v>
      </c>
      <c r="B13231" t="s">
        <v>748</v>
      </c>
      <c r="C13231" t="s">
        <v>749</v>
      </c>
      <c r="D13231" t="s">
        <v>750</v>
      </c>
      <c r="E13231">
        <v>11</v>
      </c>
      <c r="F13231" t="s">
        <v>186</v>
      </c>
      <c r="G13231" s="37">
        <v>525819.27</v>
      </c>
      <c r="H13231">
        <v>2.48</v>
      </c>
      <c r="I13231">
        <v>525819.27</v>
      </c>
      <c r="J13231">
        <v>1.1100000000000001</v>
      </c>
      <c r="K13231">
        <v>525819.27</v>
      </c>
      <c r="L13231">
        <v>13.88</v>
      </c>
      <c r="M13231" t="s">
        <v>751</v>
      </c>
      <c r="N13231" s="37">
        <v>0</v>
      </c>
      <c r="O13231">
        <v>5784011.9700000007</v>
      </c>
      <c r="P13231" t="s">
        <v>766</v>
      </c>
      <c r="Q13231" t="s">
        <v>766</v>
      </c>
      <c r="R13231" t="s">
        <v>766</v>
      </c>
      <c r="S13231" t="s">
        <v>758</v>
      </c>
    </row>
    <row r="13232" spans="1:19" x14ac:dyDescent="0.3">
      <c r="A13232" t="s">
        <v>752</v>
      </c>
      <c r="B13232" t="s">
        <v>748</v>
      </c>
      <c r="C13232" t="s">
        <v>749</v>
      </c>
      <c r="D13232" t="s">
        <v>750</v>
      </c>
      <c r="E13232">
        <v>-1</v>
      </c>
      <c r="F13232" t="s">
        <v>466</v>
      </c>
      <c r="G13232" s="37">
        <v>1555.53</v>
      </c>
      <c r="H13232">
        <v>0.08</v>
      </c>
      <c r="I13232">
        <v>1555.53</v>
      </c>
      <c r="J13232">
        <v>0.06</v>
      </c>
      <c r="K13232">
        <v>1555.53</v>
      </c>
      <c r="L13232">
        <v>1.03</v>
      </c>
      <c r="M13232" t="s">
        <v>751</v>
      </c>
      <c r="N13232" s="37">
        <v>0</v>
      </c>
      <c r="O13232" t="s">
        <v>751</v>
      </c>
      <c r="P13232" t="s">
        <v>766</v>
      </c>
      <c r="Q13232" t="s">
        <v>766</v>
      </c>
      <c r="R13232" t="s">
        <v>766</v>
      </c>
      <c r="S13232" t="s">
        <v>758</v>
      </c>
    </row>
    <row r="13233" spans="1:19" x14ac:dyDescent="0.3">
      <c r="A13233" t="s">
        <v>747</v>
      </c>
      <c r="B13233" t="s">
        <v>748</v>
      </c>
      <c r="C13233" t="s">
        <v>754</v>
      </c>
      <c r="D13233" t="s">
        <v>750</v>
      </c>
      <c r="E13233">
        <v>6</v>
      </c>
      <c r="F13233" t="s">
        <v>4</v>
      </c>
      <c r="G13233" s="37">
        <v>-1030.6199999999999</v>
      </c>
      <c r="H13233" t="s">
        <v>751</v>
      </c>
      <c r="I13233">
        <v>-1030.6199999999999</v>
      </c>
      <c r="J13233" t="s">
        <v>751</v>
      </c>
      <c r="K13233">
        <v>-1030.6199999999999</v>
      </c>
      <c r="L13233" t="s">
        <v>751</v>
      </c>
      <c r="M13233" t="s">
        <v>751</v>
      </c>
      <c r="N13233" s="37">
        <v>0</v>
      </c>
      <c r="O13233" t="s">
        <v>751</v>
      </c>
      <c r="P13233" t="s">
        <v>751</v>
      </c>
      <c r="Q13233" t="s">
        <v>751</v>
      </c>
      <c r="R13233" t="s">
        <v>751</v>
      </c>
      <c r="S13233" t="s">
        <v>758</v>
      </c>
    </row>
    <row r="13234" spans="1:19" x14ac:dyDescent="0.3">
      <c r="A13234" t="s">
        <v>747</v>
      </c>
      <c r="B13234" t="s">
        <v>748</v>
      </c>
      <c r="C13234" t="s">
        <v>749</v>
      </c>
      <c r="D13234" t="s">
        <v>750</v>
      </c>
      <c r="E13234">
        <v>1</v>
      </c>
      <c r="F13234" t="s">
        <v>95</v>
      </c>
      <c r="G13234" s="37">
        <v>9772.25</v>
      </c>
      <c r="H13234">
        <v>1693.18</v>
      </c>
      <c r="I13234">
        <v>9772.25</v>
      </c>
      <c r="J13234">
        <v>0.1</v>
      </c>
      <c r="K13234">
        <v>9772.25</v>
      </c>
      <c r="L13234">
        <v>1.1000000000000001</v>
      </c>
      <c r="M13234" t="s">
        <v>751</v>
      </c>
      <c r="N13234" s="37">
        <v>0</v>
      </c>
      <c r="O13234">
        <v>9772.25</v>
      </c>
      <c r="P13234" t="s">
        <v>766</v>
      </c>
      <c r="Q13234" t="s">
        <v>768</v>
      </c>
      <c r="R13234" t="s">
        <v>768</v>
      </c>
      <c r="S13234" t="s">
        <v>758</v>
      </c>
    </row>
    <row r="13235" spans="1:19" x14ac:dyDescent="0.3">
      <c r="A13235" t="s">
        <v>753</v>
      </c>
      <c r="B13235" t="s">
        <v>748</v>
      </c>
      <c r="C13235" t="s">
        <v>754</v>
      </c>
      <c r="D13235" t="s">
        <v>750</v>
      </c>
      <c r="E13235">
        <v>3</v>
      </c>
      <c r="F13235" t="s">
        <v>37</v>
      </c>
      <c r="G13235" s="37">
        <v>-1829.61</v>
      </c>
      <c r="H13235" t="s">
        <v>751</v>
      </c>
      <c r="I13235">
        <v>-1829.61</v>
      </c>
      <c r="J13235" t="s">
        <v>751</v>
      </c>
      <c r="K13235">
        <v>-1829.61</v>
      </c>
      <c r="L13235" t="s">
        <v>751</v>
      </c>
      <c r="M13235" t="s">
        <v>751</v>
      </c>
      <c r="N13235" s="37">
        <v>0</v>
      </c>
      <c r="O13235" t="s">
        <v>751</v>
      </c>
      <c r="P13235" t="s">
        <v>751</v>
      </c>
      <c r="Q13235" t="s">
        <v>751</v>
      </c>
      <c r="R13235" t="s">
        <v>751</v>
      </c>
      <c r="S13235" t="s">
        <v>758</v>
      </c>
    </row>
    <row r="13236" spans="1:19" x14ac:dyDescent="0.3">
      <c r="A13236" t="s">
        <v>747</v>
      </c>
      <c r="B13236" t="s">
        <v>748</v>
      </c>
      <c r="C13236" t="s">
        <v>749</v>
      </c>
      <c r="D13236" t="s">
        <v>750</v>
      </c>
      <c r="E13236">
        <v>3</v>
      </c>
      <c r="F13236" t="s">
        <v>330</v>
      </c>
      <c r="G13236" s="37">
        <v>106439.27</v>
      </c>
      <c r="H13236">
        <v>6195.72</v>
      </c>
      <c r="I13236">
        <v>106439.27</v>
      </c>
      <c r="J13236">
        <v>3.12</v>
      </c>
      <c r="K13236">
        <v>106439.27</v>
      </c>
      <c r="L13236">
        <v>29.93</v>
      </c>
      <c r="M13236" t="s">
        <v>751</v>
      </c>
      <c r="N13236" s="37">
        <v>0</v>
      </c>
      <c r="O13236">
        <v>319317.81</v>
      </c>
      <c r="P13236" t="s">
        <v>766</v>
      </c>
      <c r="Q13236" t="s">
        <v>768</v>
      </c>
      <c r="R13236" t="s">
        <v>768</v>
      </c>
      <c r="S13236" t="s">
        <v>758</v>
      </c>
    </row>
    <row r="13237" spans="1:19" x14ac:dyDescent="0.3">
      <c r="A13237" t="s">
        <v>747</v>
      </c>
      <c r="B13237" t="s">
        <v>748</v>
      </c>
      <c r="C13237" t="s">
        <v>749</v>
      </c>
      <c r="D13237" t="s">
        <v>750</v>
      </c>
      <c r="E13237">
        <v>9</v>
      </c>
      <c r="F13237" t="s">
        <v>373</v>
      </c>
      <c r="G13237" s="37">
        <v>80795.94</v>
      </c>
      <c r="H13237">
        <v>2.61</v>
      </c>
      <c r="I13237">
        <v>80795.94</v>
      </c>
      <c r="J13237">
        <v>14.03</v>
      </c>
      <c r="K13237">
        <v>80795.94</v>
      </c>
      <c r="L13237">
        <v>18.22</v>
      </c>
      <c r="M13237" t="s">
        <v>751</v>
      </c>
      <c r="N13237" s="37">
        <v>0</v>
      </c>
      <c r="O13237">
        <v>727163.46</v>
      </c>
      <c r="P13237" t="s">
        <v>766</v>
      </c>
      <c r="Q13237" t="s">
        <v>766</v>
      </c>
      <c r="R13237" t="s">
        <v>768</v>
      </c>
      <c r="S13237" t="s">
        <v>758</v>
      </c>
    </row>
    <row r="13238" spans="1:19" x14ac:dyDescent="0.3">
      <c r="A13238" t="s">
        <v>753</v>
      </c>
      <c r="B13238" t="s">
        <v>748</v>
      </c>
      <c r="C13238" t="s">
        <v>749</v>
      </c>
      <c r="D13238" t="s">
        <v>750</v>
      </c>
      <c r="E13238">
        <v>1</v>
      </c>
      <c r="F13238" t="s">
        <v>220</v>
      </c>
      <c r="G13238" s="37">
        <v>193581.56</v>
      </c>
      <c r="H13238">
        <v>29.76</v>
      </c>
      <c r="I13238">
        <v>193581.56</v>
      </c>
      <c r="J13238">
        <v>14.14</v>
      </c>
      <c r="K13238">
        <v>193581.56</v>
      </c>
      <c r="L13238">
        <v>135.4</v>
      </c>
      <c r="M13238" t="s">
        <v>751</v>
      </c>
      <c r="N13238" s="37">
        <v>0</v>
      </c>
      <c r="O13238">
        <v>193581.56</v>
      </c>
      <c r="P13238" t="s">
        <v>766</v>
      </c>
      <c r="Q13238" t="s">
        <v>766</v>
      </c>
      <c r="R13238" t="s">
        <v>766</v>
      </c>
      <c r="S13238" t="s">
        <v>758</v>
      </c>
    </row>
    <row r="13239" spans="1:19" x14ac:dyDescent="0.3">
      <c r="A13239" t="s">
        <v>747</v>
      </c>
      <c r="B13239" t="s">
        <v>748</v>
      </c>
      <c r="C13239" t="s">
        <v>749</v>
      </c>
      <c r="D13239" t="s">
        <v>750</v>
      </c>
      <c r="E13239">
        <v>-1</v>
      </c>
      <c r="F13239" t="s">
        <v>324</v>
      </c>
      <c r="G13239" s="37">
        <v>116223.55</v>
      </c>
      <c r="H13239">
        <v>16.989999999999998</v>
      </c>
      <c r="I13239">
        <v>116223.55</v>
      </c>
      <c r="J13239">
        <v>15.38</v>
      </c>
      <c r="K13239">
        <v>116223.55</v>
      </c>
      <c r="L13239">
        <v>79.459999999999994</v>
      </c>
      <c r="M13239" t="s">
        <v>751</v>
      </c>
      <c r="N13239" s="37">
        <v>0</v>
      </c>
      <c r="O13239" t="s">
        <v>751</v>
      </c>
      <c r="P13239" t="s">
        <v>766</v>
      </c>
      <c r="Q13239" t="s">
        <v>766</v>
      </c>
      <c r="R13239" t="s">
        <v>766</v>
      </c>
      <c r="S13239" t="s">
        <v>758</v>
      </c>
    </row>
    <row r="13240" spans="1:19" x14ac:dyDescent="0.3">
      <c r="A13240" t="s">
        <v>747</v>
      </c>
      <c r="B13240" t="s">
        <v>748</v>
      </c>
      <c r="C13240" t="s">
        <v>749</v>
      </c>
      <c r="D13240" t="s">
        <v>750</v>
      </c>
      <c r="E13240">
        <v>-1</v>
      </c>
      <c r="F13240" t="s">
        <v>442</v>
      </c>
      <c r="G13240" s="37">
        <v>25013.9</v>
      </c>
      <c r="H13240" t="s">
        <v>751</v>
      </c>
      <c r="I13240">
        <v>25013.9</v>
      </c>
      <c r="J13240" t="s">
        <v>751</v>
      </c>
      <c r="K13240">
        <v>25013.9</v>
      </c>
      <c r="L13240">
        <v>16.91</v>
      </c>
      <c r="M13240" t="s">
        <v>751</v>
      </c>
      <c r="N13240" s="37">
        <v>0</v>
      </c>
      <c r="O13240" t="s">
        <v>751</v>
      </c>
      <c r="P13240" t="s">
        <v>766</v>
      </c>
      <c r="Q13240" t="s">
        <v>766</v>
      </c>
      <c r="R13240" t="s">
        <v>768</v>
      </c>
      <c r="S13240" t="s">
        <v>758</v>
      </c>
    </row>
    <row r="13241" spans="1:19" x14ac:dyDescent="0.3">
      <c r="A13241" t="s">
        <v>752</v>
      </c>
      <c r="B13241" t="s">
        <v>748</v>
      </c>
      <c r="C13241" t="s">
        <v>749</v>
      </c>
      <c r="D13241" t="s">
        <v>750</v>
      </c>
      <c r="E13241">
        <v>2</v>
      </c>
      <c r="F13241" t="s">
        <v>355</v>
      </c>
      <c r="G13241" s="37">
        <v>233960.05</v>
      </c>
      <c r="H13241">
        <v>149484.37</v>
      </c>
      <c r="I13241">
        <v>233960.05</v>
      </c>
      <c r="J13241">
        <v>8.9600000000000009</v>
      </c>
      <c r="K13241">
        <v>233960.05</v>
      </c>
      <c r="L13241">
        <v>194.37</v>
      </c>
      <c r="M13241" t="s">
        <v>751</v>
      </c>
      <c r="N13241" s="37">
        <v>0</v>
      </c>
      <c r="O13241">
        <v>467920.1</v>
      </c>
      <c r="P13241" t="s">
        <v>766</v>
      </c>
      <c r="Q13241" t="s">
        <v>768</v>
      </c>
      <c r="R13241" t="s">
        <v>768</v>
      </c>
      <c r="S13241" t="s">
        <v>758</v>
      </c>
    </row>
    <row r="13242" spans="1:19" x14ac:dyDescent="0.3">
      <c r="A13242" t="s">
        <v>747</v>
      </c>
      <c r="B13242" t="s">
        <v>748</v>
      </c>
      <c r="C13242" t="s">
        <v>749</v>
      </c>
      <c r="D13242" t="s">
        <v>750</v>
      </c>
      <c r="E13242">
        <v>12</v>
      </c>
      <c r="F13242" t="s">
        <v>251</v>
      </c>
      <c r="G13242" s="37">
        <v>205702.36</v>
      </c>
      <c r="H13242" t="s">
        <v>751</v>
      </c>
      <c r="I13242">
        <v>205702.36</v>
      </c>
      <c r="J13242" t="s">
        <v>751</v>
      </c>
      <c r="K13242">
        <v>205702.36</v>
      </c>
      <c r="L13242" t="s">
        <v>751</v>
      </c>
      <c r="M13242" t="s">
        <v>751</v>
      </c>
      <c r="N13242" s="37">
        <v>0</v>
      </c>
      <c r="O13242">
        <v>2468428.3199999998</v>
      </c>
      <c r="P13242" t="s">
        <v>766</v>
      </c>
      <c r="Q13242" t="s">
        <v>766</v>
      </c>
      <c r="R13242" t="s">
        <v>768</v>
      </c>
      <c r="S13242" t="s">
        <v>758</v>
      </c>
    </row>
    <row r="13243" spans="1:19" x14ac:dyDescent="0.3">
      <c r="A13243" t="s">
        <v>747</v>
      </c>
      <c r="B13243" t="s">
        <v>748</v>
      </c>
      <c r="C13243" t="s">
        <v>749</v>
      </c>
      <c r="D13243" t="s">
        <v>750</v>
      </c>
      <c r="E13243">
        <v>-1</v>
      </c>
      <c r="F13243" t="s">
        <v>76</v>
      </c>
      <c r="G13243" s="37">
        <v>3800707.9</v>
      </c>
      <c r="H13243">
        <v>563.30999999999995</v>
      </c>
      <c r="I13243">
        <v>3800707.9</v>
      </c>
      <c r="J13243">
        <v>253.07</v>
      </c>
      <c r="K13243">
        <v>3800707.9</v>
      </c>
      <c r="L13243">
        <v>3155.26</v>
      </c>
      <c r="M13243" t="s">
        <v>751</v>
      </c>
      <c r="N13243" s="37">
        <v>0</v>
      </c>
      <c r="O13243" t="s">
        <v>751</v>
      </c>
      <c r="P13243" t="s">
        <v>766</v>
      </c>
      <c r="Q13243" t="s">
        <v>766</v>
      </c>
      <c r="R13243" t="s">
        <v>766</v>
      </c>
      <c r="S13243" t="s">
        <v>758</v>
      </c>
    </row>
    <row r="13244" spans="1:19" x14ac:dyDescent="0.3">
      <c r="A13244" t="s">
        <v>747</v>
      </c>
      <c r="B13244" t="s">
        <v>748</v>
      </c>
      <c r="C13244" t="s">
        <v>754</v>
      </c>
      <c r="D13244" t="s">
        <v>750</v>
      </c>
      <c r="E13244">
        <v>-4</v>
      </c>
      <c r="F13244" t="s">
        <v>134</v>
      </c>
      <c r="G13244" s="37">
        <v>-57.42</v>
      </c>
      <c r="H13244" t="s">
        <v>751</v>
      </c>
      <c r="I13244">
        <v>-57.42</v>
      </c>
      <c r="J13244" t="s">
        <v>751</v>
      </c>
      <c r="K13244">
        <v>-57.42</v>
      </c>
      <c r="L13244" t="s">
        <v>751</v>
      </c>
      <c r="M13244" t="s">
        <v>751</v>
      </c>
      <c r="N13244" s="37">
        <v>0</v>
      </c>
      <c r="O13244" t="s">
        <v>751</v>
      </c>
      <c r="P13244" t="s">
        <v>751</v>
      </c>
      <c r="Q13244" t="s">
        <v>751</v>
      </c>
      <c r="R13244" t="s">
        <v>751</v>
      </c>
      <c r="S13244" t="s">
        <v>758</v>
      </c>
    </row>
    <row r="13245" spans="1:19" x14ac:dyDescent="0.3">
      <c r="A13245" t="s">
        <v>747</v>
      </c>
      <c r="B13245" t="s">
        <v>748</v>
      </c>
      <c r="C13245" t="s">
        <v>749</v>
      </c>
      <c r="D13245" t="s">
        <v>750</v>
      </c>
      <c r="E13245">
        <v>3</v>
      </c>
      <c r="F13245" t="s">
        <v>223</v>
      </c>
      <c r="G13245" s="37">
        <v>25786314.469999999</v>
      </c>
      <c r="H13245">
        <v>1267.1400000000001</v>
      </c>
      <c r="I13245">
        <v>25786314.469999999</v>
      </c>
      <c r="J13245">
        <v>601.88</v>
      </c>
      <c r="K13245">
        <v>25786314.469999999</v>
      </c>
      <c r="L13245">
        <v>5764.42</v>
      </c>
      <c r="M13245" t="s">
        <v>751</v>
      </c>
      <c r="N13245" s="37">
        <v>33800.57</v>
      </c>
      <c r="O13245">
        <v>77358943.409999996</v>
      </c>
      <c r="P13245" t="s">
        <v>766</v>
      </c>
      <c r="Q13245" t="s">
        <v>766</v>
      </c>
      <c r="R13245" t="s">
        <v>766</v>
      </c>
      <c r="S13245" t="s">
        <v>758</v>
      </c>
    </row>
    <row r="13246" spans="1:19" x14ac:dyDescent="0.3">
      <c r="A13246" t="s">
        <v>747</v>
      </c>
      <c r="B13246" t="s">
        <v>748</v>
      </c>
      <c r="C13246" t="s">
        <v>749</v>
      </c>
      <c r="D13246" t="s">
        <v>750</v>
      </c>
      <c r="E13246">
        <v>3</v>
      </c>
      <c r="F13246" t="s">
        <v>79</v>
      </c>
      <c r="G13246" s="37">
        <v>301865.12</v>
      </c>
      <c r="H13246">
        <v>13.76</v>
      </c>
      <c r="I13246">
        <v>301865.12</v>
      </c>
      <c r="J13246">
        <v>7.48</v>
      </c>
      <c r="K13246">
        <v>301865.12</v>
      </c>
      <c r="L13246">
        <v>122.51</v>
      </c>
      <c r="M13246" t="s">
        <v>751</v>
      </c>
      <c r="N13246" s="37">
        <v>0</v>
      </c>
      <c r="O13246">
        <v>905595.36</v>
      </c>
      <c r="P13246" t="s">
        <v>766</v>
      </c>
      <c r="Q13246" t="s">
        <v>766</v>
      </c>
      <c r="R13246" t="s">
        <v>766</v>
      </c>
      <c r="S13246" t="s">
        <v>758</v>
      </c>
    </row>
    <row r="13247" spans="1:19" x14ac:dyDescent="0.3">
      <c r="A13247" t="s">
        <v>752</v>
      </c>
      <c r="B13247" t="s">
        <v>748</v>
      </c>
      <c r="C13247" t="s">
        <v>754</v>
      </c>
      <c r="D13247" t="s">
        <v>750</v>
      </c>
      <c r="E13247">
        <v>1</v>
      </c>
      <c r="F13247" t="s">
        <v>151</v>
      </c>
      <c r="G13247" s="37">
        <v>-1607.54</v>
      </c>
      <c r="H13247" t="s">
        <v>751</v>
      </c>
      <c r="I13247">
        <v>-1607.54</v>
      </c>
      <c r="J13247" t="s">
        <v>751</v>
      </c>
      <c r="K13247">
        <v>-1607.54</v>
      </c>
      <c r="L13247" t="s">
        <v>751</v>
      </c>
      <c r="M13247" t="s">
        <v>751</v>
      </c>
      <c r="N13247" s="37">
        <v>0</v>
      </c>
      <c r="O13247" t="s">
        <v>751</v>
      </c>
      <c r="P13247" t="s">
        <v>751</v>
      </c>
      <c r="Q13247" t="s">
        <v>751</v>
      </c>
      <c r="R13247" t="s">
        <v>751</v>
      </c>
      <c r="S13247" t="s">
        <v>758</v>
      </c>
    </row>
    <row r="13248" spans="1:19" x14ac:dyDescent="0.3">
      <c r="A13248" t="s">
        <v>747</v>
      </c>
      <c r="B13248" t="s">
        <v>748</v>
      </c>
      <c r="C13248" t="s">
        <v>754</v>
      </c>
      <c r="D13248" t="s">
        <v>750</v>
      </c>
      <c r="E13248">
        <v>7</v>
      </c>
      <c r="F13248" t="s">
        <v>120</v>
      </c>
      <c r="G13248" s="37">
        <v>-948.89</v>
      </c>
      <c r="H13248" t="s">
        <v>751</v>
      </c>
      <c r="I13248">
        <v>-948.89</v>
      </c>
      <c r="J13248" t="s">
        <v>751</v>
      </c>
      <c r="K13248">
        <v>-948.89</v>
      </c>
      <c r="L13248" t="s">
        <v>751</v>
      </c>
      <c r="M13248" t="s">
        <v>751</v>
      </c>
      <c r="N13248" s="37">
        <v>0</v>
      </c>
      <c r="O13248" t="s">
        <v>751</v>
      </c>
      <c r="P13248" t="s">
        <v>751</v>
      </c>
      <c r="Q13248" t="s">
        <v>751</v>
      </c>
      <c r="R13248" t="s">
        <v>751</v>
      </c>
      <c r="S13248" t="s">
        <v>758</v>
      </c>
    </row>
    <row r="13249" spans="1:19" x14ac:dyDescent="0.3">
      <c r="A13249" t="s">
        <v>747</v>
      </c>
      <c r="B13249" t="s">
        <v>748</v>
      </c>
      <c r="C13249" t="s">
        <v>754</v>
      </c>
      <c r="D13249" t="s">
        <v>750</v>
      </c>
      <c r="E13249">
        <v>0</v>
      </c>
      <c r="F13249" t="s">
        <v>410</v>
      </c>
      <c r="G13249" s="37">
        <v>-130</v>
      </c>
      <c r="H13249" t="s">
        <v>751</v>
      </c>
      <c r="I13249">
        <v>-130</v>
      </c>
      <c r="J13249" t="s">
        <v>751</v>
      </c>
      <c r="K13249">
        <v>-130</v>
      </c>
      <c r="L13249" t="s">
        <v>751</v>
      </c>
      <c r="M13249" t="s">
        <v>751</v>
      </c>
      <c r="N13249" s="37">
        <v>0</v>
      </c>
      <c r="O13249" t="s">
        <v>751</v>
      </c>
      <c r="P13249" t="s">
        <v>751</v>
      </c>
      <c r="Q13249" t="s">
        <v>751</v>
      </c>
      <c r="R13249" t="s">
        <v>751</v>
      </c>
      <c r="S13249" t="s">
        <v>758</v>
      </c>
    </row>
    <row r="13250" spans="1:19" x14ac:dyDescent="0.3">
      <c r="A13250" t="s">
        <v>747</v>
      </c>
      <c r="B13250" t="s">
        <v>748</v>
      </c>
      <c r="C13250" t="s">
        <v>749</v>
      </c>
      <c r="D13250" t="s">
        <v>750</v>
      </c>
      <c r="E13250">
        <v>4</v>
      </c>
      <c r="F13250" t="s">
        <v>368</v>
      </c>
      <c r="G13250" s="37">
        <v>182434.12</v>
      </c>
      <c r="H13250">
        <v>29.17</v>
      </c>
      <c r="I13250">
        <v>182434.12</v>
      </c>
      <c r="J13250">
        <v>3866.65</v>
      </c>
      <c r="K13250">
        <v>182434.12</v>
      </c>
      <c r="L13250">
        <v>132.69</v>
      </c>
      <c r="M13250" t="s">
        <v>751</v>
      </c>
      <c r="N13250" s="37">
        <v>0</v>
      </c>
      <c r="O13250">
        <v>729736.48</v>
      </c>
      <c r="P13250" t="s">
        <v>768</v>
      </c>
      <c r="Q13250" t="s">
        <v>766</v>
      </c>
      <c r="R13250" t="s">
        <v>768</v>
      </c>
      <c r="S13250" t="s">
        <v>758</v>
      </c>
    </row>
    <row r="13251" spans="1:19" x14ac:dyDescent="0.3">
      <c r="A13251" t="s">
        <v>752</v>
      </c>
      <c r="B13251" t="s">
        <v>748</v>
      </c>
      <c r="C13251" t="s">
        <v>754</v>
      </c>
      <c r="D13251" t="s">
        <v>750</v>
      </c>
      <c r="E13251">
        <v>2</v>
      </c>
      <c r="F13251" t="s">
        <v>151</v>
      </c>
      <c r="G13251" s="37">
        <v>-7046.83</v>
      </c>
      <c r="H13251" t="s">
        <v>751</v>
      </c>
      <c r="I13251">
        <v>-7046.83</v>
      </c>
      <c r="J13251" t="s">
        <v>751</v>
      </c>
      <c r="K13251">
        <v>-7046.83</v>
      </c>
      <c r="L13251" t="s">
        <v>751</v>
      </c>
      <c r="M13251" t="s">
        <v>751</v>
      </c>
      <c r="N13251" s="37">
        <v>0</v>
      </c>
      <c r="O13251" t="s">
        <v>751</v>
      </c>
      <c r="P13251" t="s">
        <v>751</v>
      </c>
      <c r="Q13251" t="s">
        <v>751</v>
      </c>
      <c r="R13251" t="s">
        <v>751</v>
      </c>
      <c r="S13251" t="s">
        <v>758</v>
      </c>
    </row>
    <row r="13252" spans="1:19" x14ac:dyDescent="0.3">
      <c r="A13252" t="s">
        <v>747</v>
      </c>
      <c r="B13252" t="s">
        <v>748</v>
      </c>
      <c r="C13252" t="s">
        <v>749</v>
      </c>
      <c r="D13252" t="s">
        <v>750</v>
      </c>
      <c r="E13252">
        <v>4</v>
      </c>
      <c r="F13252" t="s">
        <v>327</v>
      </c>
      <c r="G13252" s="37">
        <v>67756.259999999995</v>
      </c>
      <c r="H13252">
        <v>3736.56</v>
      </c>
      <c r="I13252">
        <v>67756.259999999995</v>
      </c>
      <c r="J13252">
        <v>1.57</v>
      </c>
      <c r="K13252">
        <v>67756.259999999995</v>
      </c>
      <c r="L13252">
        <v>33.99</v>
      </c>
      <c r="M13252" t="s">
        <v>751</v>
      </c>
      <c r="N13252" s="37">
        <v>0</v>
      </c>
      <c r="O13252">
        <v>271025.03999999998</v>
      </c>
      <c r="P13252" t="s">
        <v>766</v>
      </c>
      <c r="Q13252" t="s">
        <v>768</v>
      </c>
      <c r="R13252" t="s">
        <v>768</v>
      </c>
      <c r="S13252" t="s">
        <v>758</v>
      </c>
    </row>
    <row r="13253" spans="1:19" x14ac:dyDescent="0.3">
      <c r="A13253" t="s">
        <v>747</v>
      </c>
      <c r="B13253" t="s">
        <v>748</v>
      </c>
      <c r="C13253" t="s">
        <v>754</v>
      </c>
      <c r="D13253" t="s">
        <v>750</v>
      </c>
      <c r="E13253">
        <v>-1</v>
      </c>
      <c r="F13253" t="s">
        <v>515</v>
      </c>
      <c r="G13253" s="37">
        <v>-255.11</v>
      </c>
      <c r="H13253" t="s">
        <v>751</v>
      </c>
      <c r="I13253">
        <v>-255.11</v>
      </c>
      <c r="J13253" t="s">
        <v>751</v>
      </c>
      <c r="K13253">
        <v>-255.11</v>
      </c>
      <c r="L13253" t="s">
        <v>751</v>
      </c>
      <c r="M13253" t="s">
        <v>751</v>
      </c>
      <c r="N13253" s="37">
        <v>0</v>
      </c>
      <c r="O13253" t="s">
        <v>751</v>
      </c>
      <c r="P13253" t="s">
        <v>751</v>
      </c>
      <c r="Q13253" t="s">
        <v>751</v>
      </c>
      <c r="R13253" t="s">
        <v>751</v>
      </c>
      <c r="S13253" t="s">
        <v>758</v>
      </c>
    </row>
    <row r="13254" spans="1:19" x14ac:dyDescent="0.3">
      <c r="A13254" t="s">
        <v>752</v>
      </c>
      <c r="B13254" t="s">
        <v>748</v>
      </c>
      <c r="C13254" t="s">
        <v>749</v>
      </c>
      <c r="D13254" t="s">
        <v>750</v>
      </c>
      <c r="E13254">
        <v>0</v>
      </c>
      <c r="F13254" t="s">
        <v>125</v>
      </c>
      <c r="G13254" s="37">
        <v>3017.56</v>
      </c>
      <c r="H13254">
        <v>0.13</v>
      </c>
      <c r="I13254">
        <v>3017.56</v>
      </c>
      <c r="J13254">
        <v>0.06</v>
      </c>
      <c r="K13254">
        <v>3017.56</v>
      </c>
      <c r="L13254">
        <v>0.72</v>
      </c>
      <c r="M13254" t="s">
        <v>751</v>
      </c>
      <c r="N13254" s="37">
        <v>0</v>
      </c>
      <c r="O13254" t="s">
        <v>751</v>
      </c>
      <c r="P13254" t="s">
        <v>766</v>
      </c>
      <c r="Q13254" t="s">
        <v>766</v>
      </c>
      <c r="R13254" t="s">
        <v>766</v>
      </c>
      <c r="S13254" t="s">
        <v>758</v>
      </c>
    </row>
    <row r="13255" spans="1:19" x14ac:dyDescent="0.3">
      <c r="A13255" t="s">
        <v>747</v>
      </c>
      <c r="B13255" t="s">
        <v>748</v>
      </c>
      <c r="C13255" t="s">
        <v>754</v>
      </c>
      <c r="D13255" t="s">
        <v>750</v>
      </c>
      <c r="E13255">
        <v>0</v>
      </c>
      <c r="F13255" t="s">
        <v>204</v>
      </c>
      <c r="G13255" s="37">
        <v>-5476.82</v>
      </c>
      <c r="H13255" t="s">
        <v>751</v>
      </c>
      <c r="I13255">
        <v>-5476.82</v>
      </c>
      <c r="J13255" t="s">
        <v>751</v>
      </c>
      <c r="K13255">
        <v>-5476.82</v>
      </c>
      <c r="L13255" t="s">
        <v>751</v>
      </c>
      <c r="M13255" t="s">
        <v>751</v>
      </c>
      <c r="N13255" s="37">
        <v>0</v>
      </c>
      <c r="O13255" t="s">
        <v>751</v>
      </c>
      <c r="P13255" t="s">
        <v>751</v>
      </c>
      <c r="Q13255" t="s">
        <v>751</v>
      </c>
      <c r="R13255" t="s">
        <v>751</v>
      </c>
      <c r="S13255" t="s">
        <v>758</v>
      </c>
    </row>
    <row r="13256" spans="1:19" x14ac:dyDescent="0.3">
      <c r="A13256" t="s">
        <v>753</v>
      </c>
      <c r="B13256" t="s">
        <v>748</v>
      </c>
      <c r="C13256" t="s">
        <v>754</v>
      </c>
      <c r="D13256" t="s">
        <v>750</v>
      </c>
      <c r="E13256">
        <v>4</v>
      </c>
      <c r="F13256" t="s">
        <v>481</v>
      </c>
      <c r="G13256" s="37">
        <v>-6516.29</v>
      </c>
      <c r="H13256" t="s">
        <v>751</v>
      </c>
      <c r="I13256">
        <v>-6516.29</v>
      </c>
      <c r="J13256" t="s">
        <v>751</v>
      </c>
      <c r="K13256">
        <v>-6516.29</v>
      </c>
      <c r="L13256" t="s">
        <v>751</v>
      </c>
      <c r="M13256" t="s">
        <v>751</v>
      </c>
      <c r="N13256" s="37">
        <v>0</v>
      </c>
      <c r="O13256" t="s">
        <v>751</v>
      </c>
      <c r="P13256" t="s">
        <v>751</v>
      </c>
      <c r="Q13256" t="s">
        <v>751</v>
      </c>
      <c r="R13256" t="s">
        <v>751</v>
      </c>
      <c r="S13256" t="s">
        <v>758</v>
      </c>
    </row>
    <row r="13257" spans="1:19" x14ac:dyDescent="0.3">
      <c r="A13257" t="s">
        <v>753</v>
      </c>
      <c r="B13257" t="s">
        <v>748</v>
      </c>
      <c r="C13257" t="s">
        <v>749</v>
      </c>
      <c r="D13257" t="s">
        <v>750</v>
      </c>
      <c r="E13257">
        <v>5</v>
      </c>
      <c r="F13257" t="s">
        <v>487</v>
      </c>
      <c r="G13257" s="37">
        <v>190.49</v>
      </c>
      <c r="H13257">
        <v>0.28999999999999998</v>
      </c>
      <c r="I13257">
        <v>190.49</v>
      </c>
      <c r="J13257">
        <v>0.02</v>
      </c>
      <c r="K13257">
        <v>190.49</v>
      </c>
      <c r="L13257">
        <v>0.45</v>
      </c>
      <c r="M13257" t="s">
        <v>751</v>
      </c>
      <c r="N13257" s="37">
        <v>0</v>
      </c>
      <c r="O13257">
        <v>952.45</v>
      </c>
      <c r="P13257" t="s">
        <v>766</v>
      </c>
      <c r="Q13257" t="s">
        <v>766</v>
      </c>
      <c r="R13257" t="s">
        <v>766</v>
      </c>
      <c r="S13257" t="s">
        <v>758</v>
      </c>
    </row>
    <row r="13258" spans="1:19" x14ac:dyDescent="0.3">
      <c r="A13258" t="s">
        <v>747</v>
      </c>
      <c r="B13258" t="s">
        <v>748</v>
      </c>
      <c r="C13258" t="s">
        <v>754</v>
      </c>
      <c r="D13258" t="s">
        <v>750</v>
      </c>
      <c r="E13258">
        <v>-4</v>
      </c>
      <c r="F13258" t="s">
        <v>250</v>
      </c>
      <c r="G13258" s="37">
        <v>-1.95</v>
      </c>
      <c r="H13258" t="s">
        <v>751</v>
      </c>
      <c r="I13258">
        <v>-1.95</v>
      </c>
      <c r="J13258" t="s">
        <v>751</v>
      </c>
      <c r="K13258">
        <v>-1.95</v>
      </c>
      <c r="L13258" t="s">
        <v>751</v>
      </c>
      <c r="M13258" t="s">
        <v>751</v>
      </c>
      <c r="N13258" s="37">
        <v>0</v>
      </c>
      <c r="O13258" t="s">
        <v>751</v>
      </c>
      <c r="P13258" t="s">
        <v>751</v>
      </c>
      <c r="Q13258" t="s">
        <v>751</v>
      </c>
      <c r="R13258" t="s">
        <v>751</v>
      </c>
      <c r="S13258" t="s">
        <v>758</v>
      </c>
    </row>
    <row r="13259" spans="1:19" x14ac:dyDescent="0.3">
      <c r="A13259" t="s">
        <v>753</v>
      </c>
      <c r="B13259" t="s">
        <v>748</v>
      </c>
      <c r="C13259" t="s">
        <v>754</v>
      </c>
      <c r="D13259" t="s">
        <v>750</v>
      </c>
      <c r="E13259">
        <v>-1</v>
      </c>
      <c r="F13259" t="s">
        <v>268</v>
      </c>
      <c r="G13259" s="37">
        <v>-3143.63</v>
      </c>
      <c r="H13259" t="s">
        <v>751</v>
      </c>
      <c r="I13259">
        <v>-3143.63</v>
      </c>
      <c r="J13259" t="s">
        <v>751</v>
      </c>
      <c r="K13259">
        <v>-3143.63</v>
      </c>
      <c r="L13259" t="s">
        <v>751</v>
      </c>
      <c r="M13259" t="s">
        <v>751</v>
      </c>
      <c r="N13259" s="37">
        <v>0</v>
      </c>
      <c r="O13259" t="s">
        <v>751</v>
      </c>
      <c r="P13259" t="s">
        <v>751</v>
      </c>
      <c r="Q13259" t="s">
        <v>751</v>
      </c>
      <c r="R13259" t="s">
        <v>751</v>
      </c>
      <c r="S13259" t="s">
        <v>758</v>
      </c>
    </row>
    <row r="13260" spans="1:19" x14ac:dyDescent="0.3">
      <c r="A13260" t="s">
        <v>752</v>
      </c>
      <c r="B13260" t="s">
        <v>748</v>
      </c>
      <c r="C13260" t="s">
        <v>749</v>
      </c>
      <c r="D13260" t="s">
        <v>750</v>
      </c>
      <c r="E13260">
        <v>4</v>
      </c>
      <c r="F13260" t="s">
        <v>72</v>
      </c>
      <c r="G13260" s="37">
        <v>160746.98000000001</v>
      </c>
      <c r="H13260">
        <v>4.07</v>
      </c>
      <c r="I13260">
        <v>160746.98000000001</v>
      </c>
      <c r="J13260">
        <v>3.68</v>
      </c>
      <c r="K13260">
        <v>160746.98000000001</v>
      </c>
      <c r="L13260">
        <v>19.03</v>
      </c>
      <c r="M13260" t="s">
        <v>751</v>
      </c>
      <c r="N13260" s="37">
        <v>0</v>
      </c>
      <c r="O13260">
        <v>642987.92000000004</v>
      </c>
      <c r="P13260" t="s">
        <v>766</v>
      </c>
      <c r="Q13260" t="s">
        <v>766</v>
      </c>
      <c r="R13260" t="s">
        <v>766</v>
      </c>
      <c r="S13260" t="s">
        <v>758</v>
      </c>
    </row>
    <row r="13261" spans="1:19" x14ac:dyDescent="0.3">
      <c r="A13261" t="s">
        <v>752</v>
      </c>
      <c r="B13261" t="s">
        <v>748</v>
      </c>
      <c r="C13261" t="s">
        <v>754</v>
      </c>
      <c r="D13261" t="s">
        <v>750</v>
      </c>
      <c r="E13261">
        <v>0</v>
      </c>
      <c r="F13261" t="s">
        <v>374</v>
      </c>
      <c r="G13261" s="37">
        <v>-1581.7</v>
      </c>
      <c r="H13261" t="s">
        <v>751</v>
      </c>
      <c r="I13261">
        <v>-1581.7</v>
      </c>
      <c r="J13261" t="s">
        <v>751</v>
      </c>
      <c r="K13261">
        <v>-1581.7</v>
      </c>
      <c r="L13261" t="s">
        <v>751</v>
      </c>
      <c r="M13261" t="s">
        <v>751</v>
      </c>
      <c r="N13261" s="37">
        <v>0</v>
      </c>
      <c r="O13261" t="s">
        <v>751</v>
      </c>
      <c r="P13261" t="s">
        <v>751</v>
      </c>
      <c r="Q13261" t="s">
        <v>751</v>
      </c>
      <c r="R13261" t="s">
        <v>751</v>
      </c>
      <c r="S13261" t="s">
        <v>758</v>
      </c>
    </row>
    <row r="13262" spans="1:19" x14ac:dyDescent="0.3">
      <c r="A13262" t="s">
        <v>752</v>
      </c>
      <c r="B13262" t="s">
        <v>748</v>
      </c>
      <c r="C13262" t="s">
        <v>749</v>
      </c>
      <c r="D13262" t="s">
        <v>750</v>
      </c>
      <c r="E13262">
        <v>5</v>
      </c>
      <c r="F13262" t="s">
        <v>124</v>
      </c>
      <c r="G13262" s="37">
        <v>34635.97</v>
      </c>
      <c r="H13262">
        <v>9.0299999999999994</v>
      </c>
      <c r="I13262">
        <v>34635.97</v>
      </c>
      <c r="J13262">
        <v>4.29</v>
      </c>
      <c r="K13262">
        <v>34635.97</v>
      </c>
      <c r="L13262">
        <v>41.09</v>
      </c>
      <c r="M13262" t="s">
        <v>751</v>
      </c>
      <c r="N13262" s="37">
        <v>0</v>
      </c>
      <c r="O13262">
        <v>173179.85</v>
      </c>
      <c r="P13262" t="s">
        <v>766</v>
      </c>
      <c r="Q13262" t="s">
        <v>766</v>
      </c>
      <c r="R13262" t="s">
        <v>766</v>
      </c>
      <c r="S13262" t="s">
        <v>758</v>
      </c>
    </row>
    <row r="13263" spans="1:19" x14ac:dyDescent="0.3">
      <c r="A13263" t="s">
        <v>747</v>
      </c>
      <c r="B13263" t="s">
        <v>748</v>
      </c>
      <c r="C13263" t="s">
        <v>749</v>
      </c>
      <c r="D13263" t="s">
        <v>750</v>
      </c>
      <c r="E13263">
        <v>2</v>
      </c>
      <c r="F13263" t="s">
        <v>526</v>
      </c>
      <c r="G13263" s="37">
        <v>8620.1299999999992</v>
      </c>
      <c r="H13263">
        <v>989.24</v>
      </c>
      <c r="I13263">
        <v>8620.1299999999992</v>
      </c>
      <c r="J13263">
        <v>0.16</v>
      </c>
      <c r="K13263">
        <v>8620.1299999999992</v>
      </c>
      <c r="L13263">
        <v>2.7</v>
      </c>
      <c r="M13263" t="s">
        <v>751</v>
      </c>
      <c r="N13263" s="37">
        <v>0</v>
      </c>
      <c r="O13263">
        <v>17240.259999999998</v>
      </c>
      <c r="P13263" t="s">
        <v>766</v>
      </c>
      <c r="Q13263" t="s">
        <v>768</v>
      </c>
      <c r="R13263" t="s">
        <v>768</v>
      </c>
      <c r="S13263" t="s">
        <v>758</v>
      </c>
    </row>
    <row r="13264" spans="1:19" x14ac:dyDescent="0.3">
      <c r="A13264" t="s">
        <v>747</v>
      </c>
      <c r="B13264" t="s">
        <v>748</v>
      </c>
      <c r="C13264" t="s">
        <v>749</v>
      </c>
      <c r="D13264" t="s">
        <v>750</v>
      </c>
      <c r="E13264">
        <v>7</v>
      </c>
      <c r="F13264" t="s">
        <v>412</v>
      </c>
      <c r="G13264" s="37">
        <v>135124.75</v>
      </c>
      <c r="H13264">
        <v>1.94</v>
      </c>
      <c r="I13264">
        <v>135124.75</v>
      </c>
      <c r="J13264">
        <v>10.44</v>
      </c>
      <c r="K13264">
        <v>135124.75</v>
      </c>
      <c r="L13264">
        <v>2.0499999999999998</v>
      </c>
      <c r="M13264" t="s">
        <v>751</v>
      </c>
      <c r="N13264" s="37">
        <v>0</v>
      </c>
      <c r="O13264">
        <v>945873.25</v>
      </c>
      <c r="P13264" t="s">
        <v>766</v>
      </c>
      <c r="Q13264" t="s">
        <v>766</v>
      </c>
      <c r="R13264" t="s">
        <v>768</v>
      </c>
      <c r="S13264" t="s">
        <v>758</v>
      </c>
    </row>
    <row r="13265" spans="1:19" x14ac:dyDescent="0.3">
      <c r="A13265" t="s">
        <v>747</v>
      </c>
      <c r="B13265" t="s">
        <v>748</v>
      </c>
      <c r="C13265" t="s">
        <v>749</v>
      </c>
      <c r="D13265" t="s">
        <v>750</v>
      </c>
      <c r="E13265">
        <v>8</v>
      </c>
      <c r="F13265" t="s">
        <v>180</v>
      </c>
      <c r="G13265" s="37">
        <v>131581.34</v>
      </c>
      <c r="H13265">
        <v>2.5499999999999998</v>
      </c>
      <c r="I13265">
        <v>131581.34</v>
      </c>
      <c r="J13265">
        <v>13.71</v>
      </c>
      <c r="K13265">
        <v>131581.34</v>
      </c>
      <c r="L13265">
        <v>12.51</v>
      </c>
      <c r="M13265" t="s">
        <v>751</v>
      </c>
      <c r="N13265" s="37">
        <v>0</v>
      </c>
      <c r="O13265">
        <v>1052650.72</v>
      </c>
      <c r="P13265" t="s">
        <v>766</v>
      </c>
      <c r="Q13265" t="s">
        <v>766</v>
      </c>
      <c r="R13265" t="s">
        <v>768</v>
      </c>
      <c r="S13265" t="s">
        <v>758</v>
      </c>
    </row>
    <row r="13266" spans="1:19" x14ac:dyDescent="0.3">
      <c r="A13266" t="s">
        <v>753</v>
      </c>
      <c r="B13266" t="s">
        <v>748</v>
      </c>
      <c r="C13266" t="s">
        <v>749</v>
      </c>
      <c r="D13266" t="s">
        <v>750</v>
      </c>
      <c r="E13266">
        <v>4</v>
      </c>
      <c r="F13266" t="s">
        <v>332</v>
      </c>
      <c r="G13266" s="37">
        <v>19409.650000000001</v>
      </c>
      <c r="H13266">
        <v>36.869999999999997</v>
      </c>
      <c r="I13266">
        <v>19409.650000000001</v>
      </c>
      <c r="J13266">
        <v>416.63</v>
      </c>
      <c r="K13266">
        <v>19409.650000000001</v>
      </c>
      <c r="L13266">
        <v>167.75</v>
      </c>
      <c r="M13266" t="s">
        <v>751</v>
      </c>
      <c r="N13266" s="37">
        <v>0</v>
      </c>
      <c r="O13266">
        <v>77638.600000000006</v>
      </c>
      <c r="P13266" t="s">
        <v>768</v>
      </c>
      <c r="Q13266" t="s">
        <v>766</v>
      </c>
      <c r="R13266" t="s">
        <v>768</v>
      </c>
      <c r="S13266" t="s">
        <v>758</v>
      </c>
    </row>
    <row r="13267" spans="1:19" x14ac:dyDescent="0.3">
      <c r="A13267" t="s">
        <v>747</v>
      </c>
      <c r="B13267" t="s">
        <v>748</v>
      </c>
      <c r="C13267" t="s">
        <v>749</v>
      </c>
      <c r="D13267" t="s">
        <v>750</v>
      </c>
      <c r="E13267">
        <v>2</v>
      </c>
      <c r="F13267" t="s">
        <v>58</v>
      </c>
      <c r="G13267" s="37">
        <v>2390088.7599999998</v>
      </c>
      <c r="H13267">
        <v>732.66</v>
      </c>
      <c r="I13267">
        <v>2390088.7599999998</v>
      </c>
      <c r="J13267">
        <v>148.27000000000001</v>
      </c>
      <c r="K13267">
        <v>2390088.7599999998</v>
      </c>
      <c r="L13267">
        <v>1174.98</v>
      </c>
      <c r="M13267" t="s">
        <v>751</v>
      </c>
      <c r="N13267" s="37">
        <v>0</v>
      </c>
      <c r="O13267">
        <v>4780177.5199999996</v>
      </c>
      <c r="P13267" t="s">
        <v>766</v>
      </c>
      <c r="Q13267" t="s">
        <v>766</v>
      </c>
      <c r="R13267" t="s">
        <v>766</v>
      </c>
      <c r="S13267" t="s">
        <v>758</v>
      </c>
    </row>
    <row r="13268" spans="1:19" x14ac:dyDescent="0.3">
      <c r="A13268" t="s">
        <v>747</v>
      </c>
      <c r="B13268" t="s">
        <v>748</v>
      </c>
      <c r="C13268" t="s">
        <v>749</v>
      </c>
      <c r="D13268" t="s">
        <v>750</v>
      </c>
      <c r="E13268">
        <v>5</v>
      </c>
      <c r="F13268" t="s">
        <v>307</v>
      </c>
      <c r="G13268" s="37">
        <v>15354.83</v>
      </c>
      <c r="H13268">
        <v>1867.59</v>
      </c>
      <c r="I13268">
        <v>15354.83</v>
      </c>
      <c r="J13268">
        <v>2.13</v>
      </c>
      <c r="K13268">
        <v>15354.83</v>
      </c>
      <c r="L13268">
        <v>26.59</v>
      </c>
      <c r="M13268" t="s">
        <v>751</v>
      </c>
      <c r="N13268" s="37">
        <v>0</v>
      </c>
      <c r="O13268">
        <v>76774.149999999994</v>
      </c>
      <c r="P13268" t="s">
        <v>766</v>
      </c>
      <c r="Q13268" t="s">
        <v>768</v>
      </c>
      <c r="R13268" t="s">
        <v>768</v>
      </c>
      <c r="S13268" t="s">
        <v>758</v>
      </c>
    </row>
    <row r="13269" spans="1:19" x14ac:dyDescent="0.3">
      <c r="A13269" t="s">
        <v>753</v>
      </c>
      <c r="B13269" t="s">
        <v>748</v>
      </c>
      <c r="C13269" t="s">
        <v>754</v>
      </c>
      <c r="D13269" t="s">
        <v>750</v>
      </c>
      <c r="E13269">
        <v>4</v>
      </c>
      <c r="F13269" t="s">
        <v>401</v>
      </c>
      <c r="G13269" s="37">
        <v>-20097.939999999999</v>
      </c>
      <c r="H13269" t="s">
        <v>751</v>
      </c>
      <c r="I13269">
        <v>-20097.939999999999</v>
      </c>
      <c r="J13269" t="s">
        <v>751</v>
      </c>
      <c r="K13269">
        <v>-20097.939999999999</v>
      </c>
      <c r="L13269" t="s">
        <v>751</v>
      </c>
      <c r="M13269" t="s">
        <v>751</v>
      </c>
      <c r="N13269" s="37">
        <v>0</v>
      </c>
      <c r="O13269" t="s">
        <v>751</v>
      </c>
      <c r="P13269" t="s">
        <v>751</v>
      </c>
      <c r="Q13269" t="s">
        <v>751</v>
      </c>
      <c r="R13269" t="s">
        <v>751</v>
      </c>
      <c r="S13269" t="s">
        <v>758</v>
      </c>
    </row>
    <row r="13270" spans="1:19" x14ac:dyDescent="0.3">
      <c r="A13270" t="s">
        <v>752</v>
      </c>
      <c r="B13270" t="s">
        <v>748</v>
      </c>
      <c r="C13270" t="s">
        <v>749</v>
      </c>
      <c r="D13270" t="s">
        <v>750</v>
      </c>
      <c r="E13270">
        <v>0</v>
      </c>
      <c r="F13270" t="s">
        <v>326</v>
      </c>
      <c r="G13270" s="37">
        <v>2250</v>
      </c>
      <c r="H13270">
        <v>0.8</v>
      </c>
      <c r="I13270">
        <v>2250</v>
      </c>
      <c r="J13270">
        <v>0.06</v>
      </c>
      <c r="K13270">
        <v>2250</v>
      </c>
      <c r="L13270">
        <v>0.32</v>
      </c>
      <c r="M13270" t="s">
        <v>751</v>
      </c>
      <c r="N13270" s="37">
        <v>0</v>
      </c>
      <c r="O13270" t="s">
        <v>751</v>
      </c>
      <c r="P13270" t="s">
        <v>766</v>
      </c>
      <c r="Q13270" t="s">
        <v>766</v>
      </c>
      <c r="R13270" t="s">
        <v>766</v>
      </c>
      <c r="S13270" t="s">
        <v>758</v>
      </c>
    </row>
    <row r="13271" spans="1:19" x14ac:dyDescent="0.3">
      <c r="A13271" t="s">
        <v>747</v>
      </c>
      <c r="B13271" t="s">
        <v>748</v>
      </c>
      <c r="C13271" t="s">
        <v>749</v>
      </c>
      <c r="D13271" t="s">
        <v>750</v>
      </c>
      <c r="E13271">
        <v>2</v>
      </c>
      <c r="F13271" t="s">
        <v>373</v>
      </c>
      <c r="G13271" s="37">
        <v>31434.15</v>
      </c>
      <c r="H13271">
        <v>2.27</v>
      </c>
      <c r="I13271">
        <v>31434.15</v>
      </c>
      <c r="J13271">
        <v>630.83000000000004</v>
      </c>
      <c r="K13271">
        <v>31434.15</v>
      </c>
      <c r="L13271">
        <v>10.3</v>
      </c>
      <c r="M13271" t="s">
        <v>751</v>
      </c>
      <c r="N13271" s="37">
        <v>0</v>
      </c>
      <c r="O13271">
        <v>62868.3</v>
      </c>
      <c r="P13271" t="s">
        <v>768</v>
      </c>
      <c r="Q13271" t="s">
        <v>766</v>
      </c>
      <c r="R13271" t="s">
        <v>768</v>
      </c>
      <c r="S13271" t="s">
        <v>758</v>
      </c>
    </row>
    <row r="13272" spans="1:19" x14ac:dyDescent="0.3">
      <c r="A13272" t="s">
        <v>753</v>
      </c>
      <c r="B13272" t="s">
        <v>748</v>
      </c>
      <c r="C13272" t="s">
        <v>749</v>
      </c>
      <c r="D13272" t="s">
        <v>750</v>
      </c>
      <c r="E13272">
        <v>3</v>
      </c>
      <c r="F13272" t="s">
        <v>541</v>
      </c>
      <c r="G13272" s="37">
        <v>11726.57</v>
      </c>
      <c r="H13272">
        <v>1482.08</v>
      </c>
      <c r="I13272">
        <v>11726.57</v>
      </c>
      <c r="J13272">
        <v>2.11</v>
      </c>
      <c r="K13272">
        <v>11726.57</v>
      </c>
      <c r="L13272">
        <v>20.22</v>
      </c>
      <c r="M13272" t="s">
        <v>751</v>
      </c>
      <c r="N13272" s="37">
        <v>0</v>
      </c>
      <c r="O13272">
        <v>35179.71</v>
      </c>
      <c r="P13272" t="s">
        <v>766</v>
      </c>
      <c r="Q13272" t="s">
        <v>768</v>
      </c>
      <c r="R13272" t="s">
        <v>768</v>
      </c>
      <c r="S13272" t="s">
        <v>758</v>
      </c>
    </row>
    <row r="13273" spans="1:19" x14ac:dyDescent="0.3">
      <c r="A13273" t="s">
        <v>747</v>
      </c>
      <c r="B13273" t="s">
        <v>748</v>
      </c>
      <c r="C13273" t="s">
        <v>749</v>
      </c>
      <c r="D13273" t="s">
        <v>750</v>
      </c>
      <c r="E13273">
        <v>3</v>
      </c>
      <c r="F13273" t="s">
        <v>302</v>
      </c>
      <c r="G13273" s="37">
        <v>2188372.09</v>
      </c>
      <c r="H13273">
        <v>802.21</v>
      </c>
      <c r="I13273">
        <v>2188372.09</v>
      </c>
      <c r="J13273">
        <v>57.67</v>
      </c>
      <c r="K13273">
        <v>2188372.09</v>
      </c>
      <c r="L13273">
        <v>1250.78</v>
      </c>
      <c r="M13273" t="s">
        <v>751</v>
      </c>
      <c r="N13273" s="37">
        <v>0</v>
      </c>
      <c r="O13273">
        <v>6565116.2699999996</v>
      </c>
      <c r="P13273" t="s">
        <v>766</v>
      </c>
      <c r="Q13273" t="s">
        <v>766</v>
      </c>
      <c r="R13273" t="s">
        <v>766</v>
      </c>
      <c r="S13273" t="s">
        <v>758</v>
      </c>
    </row>
    <row r="13274" spans="1:19" x14ac:dyDescent="0.3">
      <c r="A13274" t="s">
        <v>753</v>
      </c>
      <c r="B13274" t="s">
        <v>748</v>
      </c>
      <c r="C13274" t="s">
        <v>749</v>
      </c>
      <c r="D13274" t="s">
        <v>750</v>
      </c>
      <c r="E13274">
        <v>3</v>
      </c>
      <c r="F13274" t="s">
        <v>362</v>
      </c>
      <c r="G13274" s="37">
        <v>112695.11</v>
      </c>
      <c r="H13274">
        <v>121.14</v>
      </c>
      <c r="I13274">
        <v>112695.11</v>
      </c>
      <c r="J13274">
        <v>57.54</v>
      </c>
      <c r="K13274">
        <v>112695.11</v>
      </c>
      <c r="L13274">
        <v>551.11</v>
      </c>
      <c r="M13274" t="s">
        <v>751</v>
      </c>
      <c r="N13274" s="37">
        <v>0</v>
      </c>
      <c r="O13274">
        <v>338085.33</v>
      </c>
      <c r="P13274" t="s">
        <v>766</v>
      </c>
      <c r="Q13274" t="s">
        <v>766</v>
      </c>
      <c r="R13274" t="s">
        <v>766</v>
      </c>
      <c r="S13274" t="s">
        <v>758</v>
      </c>
    </row>
    <row r="13275" spans="1:19" x14ac:dyDescent="0.3">
      <c r="A13275" t="s">
        <v>747</v>
      </c>
      <c r="B13275" t="s">
        <v>748</v>
      </c>
      <c r="C13275" t="s">
        <v>749</v>
      </c>
      <c r="D13275" t="s">
        <v>750</v>
      </c>
      <c r="E13275">
        <v>4</v>
      </c>
      <c r="F13275" t="s">
        <v>464</v>
      </c>
      <c r="G13275" s="37">
        <v>72413.78</v>
      </c>
      <c r="H13275">
        <v>25.21</v>
      </c>
      <c r="I13275">
        <v>72413.78</v>
      </c>
      <c r="J13275">
        <v>1445.99</v>
      </c>
      <c r="K13275">
        <v>72413.78</v>
      </c>
      <c r="L13275">
        <v>196.08</v>
      </c>
      <c r="M13275" t="s">
        <v>751</v>
      </c>
      <c r="N13275" s="37">
        <v>0</v>
      </c>
      <c r="O13275">
        <v>289655.12</v>
      </c>
      <c r="P13275" t="s">
        <v>768</v>
      </c>
      <c r="Q13275" t="s">
        <v>766</v>
      </c>
      <c r="R13275" t="s">
        <v>768</v>
      </c>
      <c r="S13275" t="s">
        <v>758</v>
      </c>
    </row>
    <row r="13276" spans="1:19" x14ac:dyDescent="0.3">
      <c r="A13276" t="s">
        <v>747</v>
      </c>
      <c r="B13276" t="s">
        <v>748</v>
      </c>
      <c r="C13276" t="s">
        <v>749</v>
      </c>
      <c r="D13276" t="s">
        <v>750</v>
      </c>
      <c r="E13276">
        <v>4</v>
      </c>
      <c r="F13276" t="s">
        <v>314</v>
      </c>
      <c r="G13276" s="37">
        <v>1357586.67</v>
      </c>
      <c r="H13276">
        <v>138.06</v>
      </c>
      <c r="I13276">
        <v>1357586.67</v>
      </c>
      <c r="J13276">
        <v>124.95</v>
      </c>
      <c r="K13276">
        <v>1357586.67</v>
      </c>
      <c r="L13276">
        <v>645.53</v>
      </c>
      <c r="M13276" t="s">
        <v>751</v>
      </c>
      <c r="N13276" s="37">
        <v>351.08</v>
      </c>
      <c r="O13276">
        <v>5430346.6799999997</v>
      </c>
      <c r="P13276" t="s">
        <v>766</v>
      </c>
      <c r="Q13276" t="s">
        <v>766</v>
      </c>
      <c r="R13276" t="s">
        <v>766</v>
      </c>
      <c r="S13276" t="s">
        <v>758</v>
      </c>
    </row>
    <row r="13277" spans="1:19" x14ac:dyDescent="0.3">
      <c r="A13277" t="s">
        <v>747</v>
      </c>
      <c r="B13277" t="s">
        <v>748</v>
      </c>
      <c r="C13277" t="s">
        <v>749</v>
      </c>
      <c r="D13277" t="s">
        <v>750</v>
      </c>
      <c r="E13277">
        <v>-1</v>
      </c>
      <c r="F13277" t="s">
        <v>494</v>
      </c>
      <c r="G13277" s="37">
        <v>634.46</v>
      </c>
      <c r="H13277">
        <v>0.04</v>
      </c>
      <c r="I13277">
        <v>634.46</v>
      </c>
      <c r="J13277">
        <v>0</v>
      </c>
      <c r="K13277">
        <v>634.46</v>
      </c>
      <c r="L13277">
        <v>0.15</v>
      </c>
      <c r="M13277">
        <v>1</v>
      </c>
      <c r="N13277" s="37">
        <v>0.39</v>
      </c>
      <c r="O13277" t="s">
        <v>751</v>
      </c>
      <c r="P13277" t="s">
        <v>767</v>
      </c>
      <c r="Q13277" t="s">
        <v>767</v>
      </c>
      <c r="R13277" t="s">
        <v>766</v>
      </c>
      <c r="S13277" t="s">
        <v>758</v>
      </c>
    </row>
    <row r="13278" spans="1:19" x14ac:dyDescent="0.3">
      <c r="A13278" t="s">
        <v>752</v>
      </c>
      <c r="B13278" t="s">
        <v>748</v>
      </c>
      <c r="C13278" t="s">
        <v>749</v>
      </c>
      <c r="D13278" t="s">
        <v>750</v>
      </c>
      <c r="E13278">
        <v>14</v>
      </c>
      <c r="F13278" t="s">
        <v>133</v>
      </c>
      <c r="G13278" s="37">
        <v>139173.68</v>
      </c>
      <c r="H13278" t="s">
        <v>751</v>
      </c>
      <c r="I13278">
        <v>139173.68</v>
      </c>
      <c r="J13278" t="s">
        <v>751</v>
      </c>
      <c r="K13278">
        <v>139173.68</v>
      </c>
      <c r="L13278">
        <v>0.43</v>
      </c>
      <c r="M13278" t="s">
        <v>751</v>
      </c>
      <c r="N13278" s="37">
        <v>139173.68</v>
      </c>
      <c r="O13278">
        <v>1948431.52</v>
      </c>
      <c r="P13278" t="s">
        <v>766</v>
      </c>
      <c r="Q13278" t="s">
        <v>766</v>
      </c>
      <c r="R13278" t="s">
        <v>768</v>
      </c>
      <c r="S13278" t="s">
        <v>758</v>
      </c>
    </row>
    <row r="13279" spans="1:19" x14ac:dyDescent="0.3">
      <c r="A13279" t="s">
        <v>752</v>
      </c>
      <c r="B13279" t="s">
        <v>748</v>
      </c>
      <c r="C13279" t="s">
        <v>749</v>
      </c>
      <c r="D13279" t="s">
        <v>750</v>
      </c>
      <c r="E13279">
        <v>1</v>
      </c>
      <c r="F13279" t="s">
        <v>265</v>
      </c>
      <c r="G13279" s="37">
        <v>284458.21000000002</v>
      </c>
      <c r="H13279">
        <v>13.29</v>
      </c>
      <c r="I13279">
        <v>284458.21000000002</v>
      </c>
      <c r="J13279">
        <v>6.31</v>
      </c>
      <c r="K13279">
        <v>284458.21000000002</v>
      </c>
      <c r="L13279">
        <v>60.48</v>
      </c>
      <c r="M13279" t="s">
        <v>751</v>
      </c>
      <c r="N13279" s="37">
        <v>0</v>
      </c>
      <c r="O13279">
        <v>284458.21000000002</v>
      </c>
      <c r="P13279" t="s">
        <v>766</v>
      </c>
      <c r="Q13279" t="s">
        <v>766</v>
      </c>
      <c r="R13279" t="s">
        <v>766</v>
      </c>
      <c r="S13279" t="s">
        <v>758</v>
      </c>
    </row>
    <row r="13280" spans="1:19" x14ac:dyDescent="0.3">
      <c r="A13280" t="s">
        <v>747</v>
      </c>
      <c r="B13280" t="s">
        <v>748</v>
      </c>
      <c r="C13280" t="s">
        <v>749</v>
      </c>
      <c r="D13280" t="s">
        <v>750</v>
      </c>
      <c r="E13280">
        <v>2</v>
      </c>
      <c r="F13280" t="s">
        <v>26</v>
      </c>
      <c r="G13280" s="37">
        <v>224053.94</v>
      </c>
      <c r="H13280" t="s">
        <v>751</v>
      </c>
      <c r="I13280">
        <v>224053.94</v>
      </c>
      <c r="J13280" t="s">
        <v>751</v>
      </c>
      <c r="K13280">
        <v>224053.94</v>
      </c>
      <c r="L13280">
        <v>145.04</v>
      </c>
      <c r="M13280" t="s">
        <v>751</v>
      </c>
      <c r="N13280" s="37">
        <v>0</v>
      </c>
      <c r="O13280">
        <v>448107.88</v>
      </c>
      <c r="P13280" t="s">
        <v>766</v>
      </c>
      <c r="Q13280" t="s">
        <v>766</v>
      </c>
      <c r="R13280" t="s">
        <v>768</v>
      </c>
      <c r="S13280" t="s">
        <v>758</v>
      </c>
    </row>
    <row r="13281" spans="1:19" x14ac:dyDescent="0.3">
      <c r="A13281" t="s">
        <v>747</v>
      </c>
      <c r="B13281" t="s">
        <v>748</v>
      </c>
      <c r="C13281" t="s">
        <v>749</v>
      </c>
      <c r="D13281" t="s">
        <v>750</v>
      </c>
      <c r="E13281">
        <v>14</v>
      </c>
      <c r="F13281" t="s">
        <v>6</v>
      </c>
      <c r="G13281" s="37">
        <v>198699.27</v>
      </c>
      <c r="H13281">
        <v>3.85</v>
      </c>
      <c r="I13281">
        <v>198699.27</v>
      </c>
      <c r="J13281">
        <v>20.7</v>
      </c>
      <c r="K13281">
        <v>198699.27</v>
      </c>
      <c r="L13281">
        <v>579.15</v>
      </c>
      <c r="M13281" t="s">
        <v>751</v>
      </c>
      <c r="N13281" s="37">
        <v>0</v>
      </c>
      <c r="O13281">
        <v>2781789.78</v>
      </c>
      <c r="P13281" t="s">
        <v>766</v>
      </c>
      <c r="Q13281" t="s">
        <v>766</v>
      </c>
      <c r="R13281" t="s">
        <v>768</v>
      </c>
      <c r="S13281" t="s">
        <v>758</v>
      </c>
    </row>
    <row r="13282" spans="1:19" x14ac:dyDescent="0.3">
      <c r="A13282" t="s">
        <v>747</v>
      </c>
      <c r="B13282" t="s">
        <v>748</v>
      </c>
      <c r="C13282" t="s">
        <v>749</v>
      </c>
      <c r="D13282" t="s">
        <v>750</v>
      </c>
      <c r="E13282">
        <v>5</v>
      </c>
      <c r="F13282" t="s">
        <v>250</v>
      </c>
      <c r="G13282" s="37">
        <v>389602.45</v>
      </c>
      <c r="H13282">
        <v>156.96</v>
      </c>
      <c r="I13282">
        <v>389602.45</v>
      </c>
      <c r="J13282">
        <v>37.14</v>
      </c>
      <c r="K13282">
        <v>389602.45</v>
      </c>
      <c r="L13282">
        <v>510.72</v>
      </c>
      <c r="M13282" t="s">
        <v>751</v>
      </c>
      <c r="N13282" s="37">
        <v>0</v>
      </c>
      <c r="O13282">
        <v>1948012.25</v>
      </c>
      <c r="P13282" t="s">
        <v>766</v>
      </c>
      <c r="Q13282" t="s">
        <v>766</v>
      </c>
      <c r="R13282" t="s">
        <v>766</v>
      </c>
      <c r="S13282" t="s">
        <v>758</v>
      </c>
    </row>
    <row r="13283" spans="1:19" x14ac:dyDescent="0.3">
      <c r="A13283" t="s">
        <v>752</v>
      </c>
      <c r="B13283" t="s">
        <v>748</v>
      </c>
      <c r="C13283" t="s">
        <v>754</v>
      </c>
      <c r="D13283" t="s">
        <v>750</v>
      </c>
      <c r="E13283">
        <v>1</v>
      </c>
      <c r="F13283" t="s">
        <v>192</v>
      </c>
      <c r="G13283" s="37">
        <v>-42435.03</v>
      </c>
      <c r="H13283" t="s">
        <v>751</v>
      </c>
      <c r="I13283">
        <v>-42435.03</v>
      </c>
      <c r="J13283" t="s">
        <v>751</v>
      </c>
      <c r="K13283">
        <v>-42435.03</v>
      </c>
      <c r="L13283" t="s">
        <v>751</v>
      </c>
      <c r="M13283" t="s">
        <v>751</v>
      </c>
      <c r="N13283" s="37">
        <v>0</v>
      </c>
      <c r="O13283" t="s">
        <v>751</v>
      </c>
      <c r="P13283" t="s">
        <v>751</v>
      </c>
      <c r="Q13283" t="s">
        <v>751</v>
      </c>
      <c r="R13283" t="s">
        <v>751</v>
      </c>
      <c r="S13283" t="s">
        <v>758</v>
      </c>
    </row>
    <row r="13284" spans="1:19" x14ac:dyDescent="0.3">
      <c r="A13284" t="s">
        <v>747</v>
      </c>
      <c r="B13284" t="s">
        <v>748</v>
      </c>
      <c r="C13284" t="s">
        <v>754</v>
      </c>
      <c r="D13284" t="s">
        <v>750</v>
      </c>
      <c r="E13284">
        <v>-1</v>
      </c>
      <c r="F13284" t="s">
        <v>401</v>
      </c>
      <c r="G13284" s="37">
        <v>-4230.01</v>
      </c>
      <c r="H13284" t="s">
        <v>751</v>
      </c>
      <c r="I13284">
        <v>-4230.01</v>
      </c>
      <c r="J13284" t="s">
        <v>751</v>
      </c>
      <c r="K13284">
        <v>-4230.01</v>
      </c>
      <c r="L13284" t="s">
        <v>751</v>
      </c>
      <c r="M13284" t="s">
        <v>751</v>
      </c>
      <c r="N13284" s="37">
        <v>0</v>
      </c>
      <c r="O13284" t="s">
        <v>751</v>
      </c>
      <c r="P13284" t="s">
        <v>751</v>
      </c>
      <c r="Q13284" t="s">
        <v>751</v>
      </c>
      <c r="R13284" t="s">
        <v>751</v>
      </c>
      <c r="S13284" t="s">
        <v>758</v>
      </c>
    </row>
    <row r="13285" spans="1:19" x14ac:dyDescent="0.3">
      <c r="A13285" t="s">
        <v>753</v>
      </c>
      <c r="B13285" t="s">
        <v>748</v>
      </c>
      <c r="C13285" t="s">
        <v>754</v>
      </c>
      <c r="D13285" t="s">
        <v>750</v>
      </c>
      <c r="E13285">
        <v>2</v>
      </c>
      <c r="F13285" t="s">
        <v>60</v>
      </c>
      <c r="G13285" s="37">
        <v>-408.63</v>
      </c>
      <c r="H13285" t="s">
        <v>751</v>
      </c>
      <c r="I13285">
        <v>-408.63</v>
      </c>
      <c r="J13285" t="s">
        <v>751</v>
      </c>
      <c r="K13285">
        <v>-408.63</v>
      </c>
      <c r="L13285" t="s">
        <v>751</v>
      </c>
      <c r="M13285" t="s">
        <v>751</v>
      </c>
      <c r="N13285" s="37">
        <v>0</v>
      </c>
      <c r="O13285" t="s">
        <v>751</v>
      </c>
      <c r="P13285" t="s">
        <v>751</v>
      </c>
      <c r="Q13285" t="s">
        <v>751</v>
      </c>
      <c r="R13285" t="s">
        <v>751</v>
      </c>
      <c r="S13285" t="s">
        <v>758</v>
      </c>
    </row>
    <row r="13286" spans="1:19" x14ac:dyDescent="0.3">
      <c r="A13286" t="s">
        <v>753</v>
      </c>
      <c r="B13286" t="s">
        <v>748</v>
      </c>
      <c r="C13286" t="s">
        <v>749</v>
      </c>
      <c r="D13286" t="s">
        <v>750</v>
      </c>
      <c r="E13286">
        <v>5</v>
      </c>
      <c r="F13286" t="s">
        <v>6</v>
      </c>
      <c r="G13286" s="37">
        <v>104075.36</v>
      </c>
      <c r="H13286">
        <v>9436.64</v>
      </c>
      <c r="I13286">
        <v>104075.36</v>
      </c>
      <c r="J13286">
        <v>13.2</v>
      </c>
      <c r="K13286">
        <v>104075.36</v>
      </c>
      <c r="L13286">
        <v>236.53</v>
      </c>
      <c r="M13286" t="s">
        <v>751</v>
      </c>
      <c r="N13286" s="37">
        <v>0</v>
      </c>
      <c r="O13286">
        <v>520376.8</v>
      </c>
      <c r="P13286" t="s">
        <v>766</v>
      </c>
      <c r="Q13286" t="s">
        <v>768</v>
      </c>
      <c r="R13286" t="s">
        <v>768</v>
      </c>
      <c r="S13286" t="s">
        <v>758</v>
      </c>
    </row>
    <row r="13287" spans="1:19" x14ac:dyDescent="0.3">
      <c r="A13287" t="s">
        <v>747</v>
      </c>
      <c r="B13287" t="s">
        <v>748</v>
      </c>
      <c r="C13287" t="s">
        <v>754</v>
      </c>
      <c r="D13287" t="s">
        <v>750</v>
      </c>
      <c r="E13287">
        <v>7</v>
      </c>
      <c r="F13287" t="s">
        <v>563</v>
      </c>
      <c r="G13287" s="37">
        <v>-255.66</v>
      </c>
      <c r="H13287" t="s">
        <v>751</v>
      </c>
      <c r="I13287">
        <v>-255.66</v>
      </c>
      <c r="J13287" t="s">
        <v>751</v>
      </c>
      <c r="K13287">
        <v>-255.66</v>
      </c>
      <c r="L13287" t="s">
        <v>751</v>
      </c>
      <c r="M13287" t="s">
        <v>751</v>
      </c>
      <c r="N13287" s="37">
        <v>0</v>
      </c>
      <c r="O13287" t="s">
        <v>751</v>
      </c>
      <c r="P13287" t="s">
        <v>751</v>
      </c>
      <c r="Q13287" t="s">
        <v>751</v>
      </c>
      <c r="R13287" t="s">
        <v>751</v>
      </c>
      <c r="S13287" t="s">
        <v>758</v>
      </c>
    </row>
    <row r="13288" spans="1:19" x14ac:dyDescent="0.3">
      <c r="A13288" t="s">
        <v>747</v>
      </c>
      <c r="B13288" t="s">
        <v>748</v>
      </c>
      <c r="C13288" t="s">
        <v>749</v>
      </c>
      <c r="D13288" t="s">
        <v>750</v>
      </c>
      <c r="E13288">
        <v>4</v>
      </c>
      <c r="F13288" t="s">
        <v>481</v>
      </c>
      <c r="G13288" s="37">
        <v>183205.26</v>
      </c>
      <c r="H13288">
        <v>1670.92</v>
      </c>
      <c r="I13288">
        <v>183205.26</v>
      </c>
      <c r="J13288">
        <v>1419.34</v>
      </c>
      <c r="K13288">
        <v>183205.26</v>
      </c>
      <c r="L13288">
        <v>231.64</v>
      </c>
      <c r="M13288" t="s">
        <v>751</v>
      </c>
      <c r="N13288" s="37">
        <v>0</v>
      </c>
      <c r="O13288">
        <v>732821.04</v>
      </c>
      <c r="P13288" t="s">
        <v>766</v>
      </c>
      <c r="Q13288" t="s">
        <v>766</v>
      </c>
      <c r="R13288" t="s">
        <v>768</v>
      </c>
      <c r="S13288" t="s">
        <v>758</v>
      </c>
    </row>
    <row r="13289" spans="1:19" x14ac:dyDescent="0.3">
      <c r="A13289" t="s">
        <v>747</v>
      </c>
      <c r="B13289" t="s">
        <v>748</v>
      </c>
      <c r="C13289" t="s">
        <v>749</v>
      </c>
      <c r="D13289" t="s">
        <v>750</v>
      </c>
      <c r="E13289">
        <v>-1</v>
      </c>
      <c r="F13289" t="s">
        <v>174</v>
      </c>
      <c r="G13289" s="37">
        <v>396210.83</v>
      </c>
      <c r="H13289">
        <v>1042.77</v>
      </c>
      <c r="I13289">
        <v>396210.83</v>
      </c>
      <c r="J13289">
        <v>174.31</v>
      </c>
      <c r="K13289">
        <v>396210.83</v>
      </c>
      <c r="L13289">
        <v>1908</v>
      </c>
      <c r="M13289" t="s">
        <v>751</v>
      </c>
      <c r="N13289" s="37">
        <v>0</v>
      </c>
      <c r="O13289" t="s">
        <v>751</v>
      </c>
      <c r="P13289" t="s">
        <v>766</v>
      </c>
      <c r="Q13289" t="s">
        <v>766</v>
      </c>
      <c r="R13289" t="s">
        <v>766</v>
      </c>
      <c r="S13289" t="s">
        <v>758</v>
      </c>
    </row>
    <row r="13290" spans="1:19" x14ac:dyDescent="0.3">
      <c r="A13290" t="s">
        <v>753</v>
      </c>
      <c r="B13290" t="s">
        <v>748</v>
      </c>
      <c r="C13290" t="s">
        <v>749</v>
      </c>
      <c r="D13290" t="s">
        <v>750</v>
      </c>
      <c r="E13290">
        <v>1</v>
      </c>
      <c r="F13290" t="s">
        <v>490</v>
      </c>
      <c r="G13290" s="37">
        <v>17971.34</v>
      </c>
      <c r="H13290">
        <v>0</v>
      </c>
      <c r="I13290">
        <v>17971.34</v>
      </c>
      <c r="J13290">
        <v>0</v>
      </c>
      <c r="K13290">
        <v>17971.34</v>
      </c>
      <c r="L13290">
        <v>0</v>
      </c>
      <c r="M13290" t="s">
        <v>751</v>
      </c>
      <c r="N13290" s="37">
        <v>0</v>
      </c>
      <c r="O13290">
        <v>17971.34</v>
      </c>
      <c r="P13290" t="s">
        <v>766</v>
      </c>
      <c r="Q13290" t="s">
        <v>766</v>
      </c>
      <c r="R13290" t="s">
        <v>766</v>
      </c>
      <c r="S13290" t="s">
        <v>758</v>
      </c>
    </row>
    <row r="13291" spans="1:19" x14ac:dyDescent="0.3">
      <c r="A13291" t="s">
        <v>752</v>
      </c>
      <c r="B13291" t="s">
        <v>748</v>
      </c>
      <c r="C13291" t="s">
        <v>749</v>
      </c>
      <c r="D13291" t="s">
        <v>750</v>
      </c>
      <c r="E13291">
        <v>7</v>
      </c>
      <c r="F13291" t="s">
        <v>186</v>
      </c>
      <c r="G13291" s="37">
        <v>179640.51</v>
      </c>
      <c r="H13291">
        <v>0.17</v>
      </c>
      <c r="I13291">
        <v>179640.51</v>
      </c>
      <c r="J13291">
        <v>0.08</v>
      </c>
      <c r="K13291">
        <v>179640.51</v>
      </c>
      <c r="L13291">
        <v>0.96</v>
      </c>
      <c r="M13291" t="s">
        <v>751</v>
      </c>
      <c r="N13291" s="37">
        <v>0</v>
      </c>
      <c r="O13291">
        <v>1257483.57</v>
      </c>
      <c r="P13291" t="s">
        <v>766</v>
      </c>
      <c r="Q13291" t="s">
        <v>766</v>
      </c>
      <c r="R13291" t="s">
        <v>766</v>
      </c>
      <c r="S13291" t="s">
        <v>758</v>
      </c>
    </row>
    <row r="13292" spans="1:19" x14ac:dyDescent="0.3">
      <c r="A13292" t="s">
        <v>753</v>
      </c>
      <c r="B13292" t="s">
        <v>748</v>
      </c>
      <c r="C13292" t="s">
        <v>754</v>
      </c>
      <c r="D13292" t="s">
        <v>750</v>
      </c>
      <c r="E13292">
        <v>12</v>
      </c>
      <c r="F13292" t="s">
        <v>416</v>
      </c>
      <c r="G13292" s="37">
        <v>-5397.31</v>
      </c>
      <c r="H13292" t="s">
        <v>751</v>
      </c>
      <c r="I13292">
        <v>-5397.31</v>
      </c>
      <c r="J13292" t="s">
        <v>751</v>
      </c>
      <c r="K13292">
        <v>-5397.31</v>
      </c>
      <c r="L13292" t="s">
        <v>751</v>
      </c>
      <c r="M13292" t="s">
        <v>751</v>
      </c>
      <c r="N13292" s="37">
        <v>0</v>
      </c>
      <c r="O13292" t="s">
        <v>751</v>
      </c>
      <c r="P13292" t="s">
        <v>751</v>
      </c>
      <c r="Q13292" t="s">
        <v>751</v>
      </c>
      <c r="R13292" t="s">
        <v>751</v>
      </c>
      <c r="S13292" t="s">
        <v>758</v>
      </c>
    </row>
    <row r="13293" spans="1:19" x14ac:dyDescent="0.3">
      <c r="A13293" t="s">
        <v>747</v>
      </c>
      <c r="B13293" t="s">
        <v>748</v>
      </c>
      <c r="C13293" t="s">
        <v>749</v>
      </c>
      <c r="D13293" t="s">
        <v>750</v>
      </c>
      <c r="E13293">
        <v>3</v>
      </c>
      <c r="F13293" t="s">
        <v>290</v>
      </c>
      <c r="G13293" s="37">
        <v>3196800.98</v>
      </c>
      <c r="H13293">
        <v>1290.1600000000001</v>
      </c>
      <c r="I13293">
        <v>3196800.98</v>
      </c>
      <c r="J13293">
        <v>47.9</v>
      </c>
      <c r="K13293">
        <v>3196800.98</v>
      </c>
      <c r="L13293">
        <v>400.56</v>
      </c>
      <c r="M13293" t="s">
        <v>751</v>
      </c>
      <c r="N13293" s="37">
        <v>0</v>
      </c>
      <c r="O13293">
        <v>9590402.9399999995</v>
      </c>
      <c r="P13293" t="s">
        <v>766</v>
      </c>
      <c r="Q13293" t="s">
        <v>766</v>
      </c>
      <c r="R13293" t="s">
        <v>766</v>
      </c>
      <c r="S13293" t="s">
        <v>758</v>
      </c>
    </row>
    <row r="13294" spans="1:19" x14ac:dyDescent="0.3">
      <c r="A13294" t="s">
        <v>753</v>
      </c>
      <c r="B13294" t="s">
        <v>748</v>
      </c>
      <c r="C13294" t="s">
        <v>754</v>
      </c>
      <c r="D13294" t="s">
        <v>750</v>
      </c>
      <c r="E13294">
        <v>2</v>
      </c>
      <c r="F13294" t="s">
        <v>134</v>
      </c>
      <c r="G13294" s="37">
        <v>-39393.379999999997</v>
      </c>
      <c r="H13294" t="s">
        <v>751</v>
      </c>
      <c r="I13294">
        <v>-39393.379999999997</v>
      </c>
      <c r="J13294" t="s">
        <v>751</v>
      </c>
      <c r="K13294">
        <v>-39393.379999999997</v>
      </c>
      <c r="L13294" t="s">
        <v>751</v>
      </c>
      <c r="M13294" t="s">
        <v>751</v>
      </c>
      <c r="N13294" s="37">
        <v>-122.06</v>
      </c>
      <c r="O13294" t="s">
        <v>751</v>
      </c>
      <c r="P13294" t="s">
        <v>751</v>
      </c>
      <c r="Q13294" t="s">
        <v>751</v>
      </c>
      <c r="R13294" t="s">
        <v>751</v>
      </c>
      <c r="S13294" t="s">
        <v>758</v>
      </c>
    </row>
    <row r="13295" spans="1:19" x14ac:dyDescent="0.3">
      <c r="A13295" t="s">
        <v>747</v>
      </c>
      <c r="B13295" t="s">
        <v>748</v>
      </c>
      <c r="C13295" t="s">
        <v>749</v>
      </c>
      <c r="D13295" t="s">
        <v>750</v>
      </c>
      <c r="E13295">
        <v>-1</v>
      </c>
      <c r="F13295" t="s">
        <v>414</v>
      </c>
      <c r="G13295" s="37">
        <v>250926.7</v>
      </c>
      <c r="H13295">
        <v>15.31</v>
      </c>
      <c r="I13295">
        <v>250926.7</v>
      </c>
      <c r="J13295">
        <v>28.31</v>
      </c>
      <c r="K13295">
        <v>250926.7</v>
      </c>
      <c r="L13295">
        <v>195.66</v>
      </c>
      <c r="M13295" t="s">
        <v>751</v>
      </c>
      <c r="N13295" s="37">
        <v>0</v>
      </c>
      <c r="O13295" t="s">
        <v>751</v>
      </c>
      <c r="P13295" t="s">
        <v>766</v>
      </c>
      <c r="Q13295" t="s">
        <v>766</v>
      </c>
      <c r="R13295" t="s">
        <v>766</v>
      </c>
      <c r="S13295" t="s">
        <v>758</v>
      </c>
    </row>
    <row r="13296" spans="1:19" x14ac:dyDescent="0.3">
      <c r="A13296" t="s">
        <v>753</v>
      </c>
      <c r="B13296" t="s">
        <v>748</v>
      </c>
      <c r="C13296" t="s">
        <v>749</v>
      </c>
      <c r="D13296" t="s">
        <v>750</v>
      </c>
      <c r="E13296">
        <v>4</v>
      </c>
      <c r="F13296" t="s">
        <v>218</v>
      </c>
      <c r="G13296" s="37">
        <v>64093.66</v>
      </c>
      <c r="H13296">
        <v>1598.31</v>
      </c>
      <c r="I13296">
        <v>64093.66</v>
      </c>
      <c r="J13296">
        <v>1357.66</v>
      </c>
      <c r="K13296">
        <v>64093.66</v>
      </c>
      <c r="L13296">
        <v>27.76</v>
      </c>
      <c r="M13296" t="s">
        <v>751</v>
      </c>
      <c r="N13296" s="37">
        <v>29775.25</v>
      </c>
      <c r="O13296">
        <v>256374.64</v>
      </c>
      <c r="P13296" t="s">
        <v>766</v>
      </c>
      <c r="Q13296" t="s">
        <v>766</v>
      </c>
      <c r="R13296" t="s">
        <v>768</v>
      </c>
      <c r="S13296" t="s">
        <v>758</v>
      </c>
    </row>
    <row r="13297" spans="1:19" x14ac:dyDescent="0.3">
      <c r="A13297" t="s">
        <v>747</v>
      </c>
      <c r="B13297" t="s">
        <v>748</v>
      </c>
      <c r="C13297" t="s">
        <v>754</v>
      </c>
      <c r="D13297" t="s">
        <v>750</v>
      </c>
      <c r="E13297">
        <v>-1</v>
      </c>
      <c r="F13297" t="s">
        <v>481</v>
      </c>
      <c r="G13297" s="37">
        <v>-18313.650000000001</v>
      </c>
      <c r="H13297" t="s">
        <v>751</v>
      </c>
      <c r="I13297">
        <v>-18313.650000000001</v>
      </c>
      <c r="J13297" t="s">
        <v>751</v>
      </c>
      <c r="K13297">
        <v>-18313.650000000001</v>
      </c>
      <c r="L13297" t="s">
        <v>751</v>
      </c>
      <c r="M13297" t="s">
        <v>751</v>
      </c>
      <c r="N13297" s="37">
        <v>0</v>
      </c>
      <c r="O13297" t="s">
        <v>751</v>
      </c>
      <c r="P13297" t="s">
        <v>751</v>
      </c>
      <c r="Q13297" t="s">
        <v>751</v>
      </c>
      <c r="R13297" t="s">
        <v>751</v>
      </c>
      <c r="S13297" t="s">
        <v>758</v>
      </c>
    </row>
    <row r="13298" spans="1:19" x14ac:dyDescent="0.3">
      <c r="A13298" t="s">
        <v>752</v>
      </c>
      <c r="B13298" t="s">
        <v>748</v>
      </c>
      <c r="C13298" t="s">
        <v>754</v>
      </c>
      <c r="D13298" t="s">
        <v>750</v>
      </c>
      <c r="E13298">
        <v>1</v>
      </c>
      <c r="F13298" t="s">
        <v>399</v>
      </c>
      <c r="G13298" s="37">
        <v>-21340.85</v>
      </c>
      <c r="H13298" t="s">
        <v>751</v>
      </c>
      <c r="I13298">
        <v>-21340.85</v>
      </c>
      <c r="J13298" t="s">
        <v>751</v>
      </c>
      <c r="K13298">
        <v>-21340.85</v>
      </c>
      <c r="L13298" t="s">
        <v>751</v>
      </c>
      <c r="M13298" t="s">
        <v>751</v>
      </c>
      <c r="N13298" s="37">
        <v>0</v>
      </c>
      <c r="O13298" t="s">
        <v>751</v>
      </c>
      <c r="P13298" t="s">
        <v>751</v>
      </c>
      <c r="Q13298" t="s">
        <v>751</v>
      </c>
      <c r="R13298" t="s">
        <v>751</v>
      </c>
      <c r="S13298" t="s">
        <v>758</v>
      </c>
    </row>
    <row r="13299" spans="1:19" x14ac:dyDescent="0.3">
      <c r="A13299" t="s">
        <v>747</v>
      </c>
      <c r="B13299" t="s">
        <v>748</v>
      </c>
      <c r="C13299" t="s">
        <v>749</v>
      </c>
      <c r="D13299" t="s">
        <v>750</v>
      </c>
      <c r="E13299">
        <v>5</v>
      </c>
      <c r="F13299" t="s">
        <v>52</v>
      </c>
      <c r="G13299" s="37">
        <v>146.51</v>
      </c>
      <c r="H13299">
        <v>0.02</v>
      </c>
      <c r="I13299">
        <v>146.51</v>
      </c>
      <c r="J13299">
        <v>0.01</v>
      </c>
      <c r="K13299">
        <v>146.51</v>
      </c>
      <c r="L13299">
        <v>0.08</v>
      </c>
      <c r="M13299" t="s">
        <v>751</v>
      </c>
      <c r="N13299" s="37">
        <v>0</v>
      </c>
      <c r="O13299">
        <v>732.55</v>
      </c>
      <c r="P13299" t="s">
        <v>766</v>
      </c>
      <c r="Q13299" t="s">
        <v>766</v>
      </c>
      <c r="R13299" t="s">
        <v>766</v>
      </c>
      <c r="S13299" t="s">
        <v>758</v>
      </c>
    </row>
    <row r="13300" spans="1:19" x14ac:dyDescent="0.3">
      <c r="A13300" t="s">
        <v>747</v>
      </c>
      <c r="B13300" t="s">
        <v>748</v>
      </c>
      <c r="C13300" t="s">
        <v>749</v>
      </c>
      <c r="D13300" t="s">
        <v>750</v>
      </c>
      <c r="E13300">
        <v>9</v>
      </c>
      <c r="F13300" t="s">
        <v>21</v>
      </c>
      <c r="G13300" s="37">
        <v>1980116.15</v>
      </c>
      <c r="H13300">
        <v>24.52</v>
      </c>
      <c r="I13300">
        <v>1980116.15</v>
      </c>
      <c r="J13300">
        <v>130.65</v>
      </c>
      <c r="K13300">
        <v>1980116.15</v>
      </c>
      <c r="L13300">
        <v>574.80999999999995</v>
      </c>
      <c r="M13300" t="s">
        <v>751</v>
      </c>
      <c r="N13300" s="37">
        <v>0</v>
      </c>
      <c r="O13300">
        <v>17821045.350000001</v>
      </c>
      <c r="P13300" t="s">
        <v>766</v>
      </c>
      <c r="Q13300" t="s">
        <v>766</v>
      </c>
      <c r="R13300" t="s">
        <v>768</v>
      </c>
      <c r="S13300" t="s">
        <v>758</v>
      </c>
    </row>
    <row r="13301" spans="1:19" x14ac:dyDescent="0.3">
      <c r="A13301" t="s">
        <v>753</v>
      </c>
      <c r="B13301" t="s">
        <v>748</v>
      </c>
      <c r="C13301" t="s">
        <v>754</v>
      </c>
      <c r="D13301" t="s">
        <v>750</v>
      </c>
      <c r="E13301">
        <v>1</v>
      </c>
      <c r="F13301" t="s">
        <v>250</v>
      </c>
      <c r="G13301" s="37">
        <v>-15349.55</v>
      </c>
      <c r="H13301" t="s">
        <v>751</v>
      </c>
      <c r="I13301">
        <v>-15349.55</v>
      </c>
      <c r="J13301" t="s">
        <v>751</v>
      </c>
      <c r="K13301">
        <v>-15349.55</v>
      </c>
      <c r="L13301" t="s">
        <v>751</v>
      </c>
      <c r="M13301" t="s">
        <v>751</v>
      </c>
      <c r="N13301" s="37">
        <v>0</v>
      </c>
      <c r="O13301" t="s">
        <v>751</v>
      </c>
      <c r="P13301" t="s">
        <v>751</v>
      </c>
      <c r="Q13301" t="s">
        <v>751</v>
      </c>
      <c r="R13301" t="s">
        <v>751</v>
      </c>
      <c r="S13301" t="s">
        <v>758</v>
      </c>
    </row>
    <row r="13302" spans="1:19" x14ac:dyDescent="0.3">
      <c r="A13302" t="s">
        <v>753</v>
      </c>
      <c r="B13302" t="s">
        <v>748</v>
      </c>
      <c r="C13302" t="s">
        <v>749</v>
      </c>
      <c r="D13302" t="s">
        <v>750</v>
      </c>
      <c r="E13302">
        <v>4</v>
      </c>
      <c r="F13302" t="s">
        <v>340</v>
      </c>
      <c r="G13302" s="37">
        <v>23953.64</v>
      </c>
      <c r="H13302">
        <v>2.5499999999999998</v>
      </c>
      <c r="I13302">
        <v>23953.64</v>
      </c>
      <c r="J13302">
        <v>0.43</v>
      </c>
      <c r="K13302">
        <v>23953.64</v>
      </c>
      <c r="L13302">
        <v>4.66</v>
      </c>
      <c r="M13302" t="s">
        <v>751</v>
      </c>
      <c r="N13302" s="37">
        <v>0</v>
      </c>
      <c r="O13302">
        <v>95814.56</v>
      </c>
      <c r="P13302" t="s">
        <v>766</v>
      </c>
      <c r="Q13302" t="s">
        <v>766</v>
      </c>
      <c r="R13302" t="s">
        <v>766</v>
      </c>
      <c r="S13302" t="s">
        <v>758</v>
      </c>
    </row>
    <row r="13303" spans="1:19" x14ac:dyDescent="0.3">
      <c r="A13303" t="s">
        <v>753</v>
      </c>
      <c r="B13303" t="s">
        <v>748</v>
      </c>
      <c r="C13303" t="s">
        <v>754</v>
      </c>
      <c r="D13303" t="s">
        <v>750</v>
      </c>
      <c r="E13303">
        <v>0</v>
      </c>
      <c r="F13303" t="s">
        <v>89</v>
      </c>
      <c r="G13303" s="37">
        <v>-24075.05</v>
      </c>
      <c r="H13303" t="s">
        <v>751</v>
      </c>
      <c r="I13303">
        <v>-24075.05</v>
      </c>
      <c r="J13303" t="s">
        <v>751</v>
      </c>
      <c r="K13303">
        <v>-24075.05</v>
      </c>
      <c r="L13303" t="s">
        <v>751</v>
      </c>
      <c r="M13303" t="s">
        <v>751</v>
      </c>
      <c r="N13303" s="37">
        <v>0</v>
      </c>
      <c r="O13303" t="s">
        <v>751</v>
      </c>
      <c r="P13303" t="s">
        <v>751</v>
      </c>
      <c r="Q13303" t="s">
        <v>751</v>
      </c>
      <c r="R13303" t="s">
        <v>751</v>
      </c>
      <c r="S13303" t="s">
        <v>758</v>
      </c>
    </row>
    <row r="13304" spans="1:19" x14ac:dyDescent="0.3">
      <c r="A13304" t="s">
        <v>747</v>
      </c>
      <c r="B13304" t="s">
        <v>748</v>
      </c>
      <c r="C13304" t="s">
        <v>754</v>
      </c>
      <c r="D13304" t="s">
        <v>750</v>
      </c>
      <c r="E13304">
        <v>2</v>
      </c>
      <c r="F13304" t="s">
        <v>562</v>
      </c>
      <c r="G13304" s="37">
        <v>-31.61</v>
      </c>
      <c r="H13304" t="s">
        <v>751</v>
      </c>
      <c r="I13304">
        <v>-31.61</v>
      </c>
      <c r="J13304" t="s">
        <v>751</v>
      </c>
      <c r="K13304">
        <v>-31.61</v>
      </c>
      <c r="L13304" t="s">
        <v>751</v>
      </c>
      <c r="M13304" t="s">
        <v>751</v>
      </c>
      <c r="N13304" s="37">
        <v>0</v>
      </c>
      <c r="O13304" t="s">
        <v>751</v>
      </c>
      <c r="P13304" t="s">
        <v>751</v>
      </c>
      <c r="Q13304" t="s">
        <v>751</v>
      </c>
      <c r="R13304" t="s">
        <v>751</v>
      </c>
      <c r="S13304" t="s">
        <v>758</v>
      </c>
    </row>
    <row r="13305" spans="1:19" x14ac:dyDescent="0.3">
      <c r="A13305" t="s">
        <v>753</v>
      </c>
      <c r="B13305" t="s">
        <v>748</v>
      </c>
      <c r="C13305" t="s">
        <v>749</v>
      </c>
      <c r="D13305" t="s">
        <v>750</v>
      </c>
      <c r="E13305">
        <v>-1</v>
      </c>
      <c r="F13305" t="s">
        <v>265</v>
      </c>
      <c r="G13305" s="37">
        <v>29800.18</v>
      </c>
      <c r="H13305" t="s">
        <v>751</v>
      </c>
      <c r="I13305">
        <v>29800.18</v>
      </c>
      <c r="J13305" t="s">
        <v>751</v>
      </c>
      <c r="K13305">
        <v>29800.18</v>
      </c>
      <c r="L13305">
        <v>5.77</v>
      </c>
      <c r="M13305" t="s">
        <v>751</v>
      </c>
      <c r="N13305" s="37">
        <v>0</v>
      </c>
      <c r="O13305" t="s">
        <v>751</v>
      </c>
      <c r="P13305" t="s">
        <v>766</v>
      </c>
      <c r="Q13305" t="s">
        <v>766</v>
      </c>
      <c r="R13305" t="s">
        <v>768</v>
      </c>
      <c r="S13305" t="s">
        <v>758</v>
      </c>
    </row>
    <row r="13306" spans="1:19" x14ac:dyDescent="0.3">
      <c r="A13306" t="s">
        <v>752</v>
      </c>
      <c r="B13306" t="s">
        <v>748</v>
      </c>
      <c r="C13306" t="s">
        <v>754</v>
      </c>
      <c r="D13306" t="s">
        <v>750</v>
      </c>
      <c r="E13306">
        <v>3</v>
      </c>
      <c r="F13306" t="s">
        <v>146</v>
      </c>
      <c r="G13306" s="37">
        <v>-117596.57</v>
      </c>
      <c r="H13306" t="s">
        <v>751</v>
      </c>
      <c r="I13306">
        <v>-117596.57</v>
      </c>
      <c r="J13306" t="s">
        <v>751</v>
      </c>
      <c r="K13306">
        <v>-117596.57</v>
      </c>
      <c r="L13306" t="s">
        <v>751</v>
      </c>
      <c r="M13306" t="s">
        <v>751</v>
      </c>
      <c r="N13306" s="37">
        <v>0</v>
      </c>
      <c r="O13306" t="s">
        <v>751</v>
      </c>
      <c r="P13306" t="s">
        <v>751</v>
      </c>
      <c r="Q13306" t="s">
        <v>751</v>
      </c>
      <c r="R13306" t="s">
        <v>751</v>
      </c>
      <c r="S13306" t="s">
        <v>758</v>
      </c>
    </row>
    <row r="13307" spans="1:19" x14ac:dyDescent="0.3">
      <c r="A13307" t="s">
        <v>753</v>
      </c>
      <c r="B13307" t="s">
        <v>748</v>
      </c>
      <c r="C13307" t="s">
        <v>754</v>
      </c>
      <c r="D13307" t="s">
        <v>750</v>
      </c>
      <c r="E13307">
        <v>1</v>
      </c>
      <c r="F13307" t="s">
        <v>134</v>
      </c>
      <c r="G13307" s="37">
        <v>-12018.54</v>
      </c>
      <c r="H13307" t="s">
        <v>751</v>
      </c>
      <c r="I13307">
        <v>-12018.54</v>
      </c>
      <c r="J13307" t="s">
        <v>751</v>
      </c>
      <c r="K13307">
        <v>-12018.54</v>
      </c>
      <c r="L13307" t="s">
        <v>751</v>
      </c>
      <c r="M13307" t="s">
        <v>751</v>
      </c>
      <c r="N13307" s="37">
        <v>0</v>
      </c>
      <c r="O13307" t="s">
        <v>751</v>
      </c>
      <c r="P13307" t="s">
        <v>751</v>
      </c>
      <c r="Q13307" t="s">
        <v>751</v>
      </c>
      <c r="R13307" t="s">
        <v>751</v>
      </c>
      <c r="S13307" t="s">
        <v>758</v>
      </c>
    </row>
    <row r="13308" spans="1:19" x14ac:dyDescent="0.3">
      <c r="A13308" t="s">
        <v>753</v>
      </c>
      <c r="B13308" t="s">
        <v>748</v>
      </c>
      <c r="C13308" t="s">
        <v>749</v>
      </c>
      <c r="D13308" t="s">
        <v>750</v>
      </c>
      <c r="E13308">
        <v>3</v>
      </c>
      <c r="F13308" t="s">
        <v>531</v>
      </c>
      <c r="G13308" s="37">
        <v>272521.21999999997</v>
      </c>
      <c r="H13308">
        <v>27.25</v>
      </c>
      <c r="I13308">
        <v>272521.21999999997</v>
      </c>
      <c r="J13308">
        <v>12.94</v>
      </c>
      <c r="K13308">
        <v>272521.21999999997</v>
      </c>
      <c r="L13308">
        <v>123.98</v>
      </c>
      <c r="M13308" t="s">
        <v>751</v>
      </c>
      <c r="N13308" s="37">
        <v>0</v>
      </c>
      <c r="O13308">
        <v>817563.65999999992</v>
      </c>
      <c r="P13308" t="s">
        <v>766</v>
      </c>
      <c r="Q13308" t="s">
        <v>766</v>
      </c>
      <c r="R13308" t="s">
        <v>766</v>
      </c>
      <c r="S13308" t="s">
        <v>758</v>
      </c>
    </row>
    <row r="13309" spans="1:19" x14ac:dyDescent="0.3">
      <c r="A13309" t="s">
        <v>747</v>
      </c>
      <c r="B13309" t="s">
        <v>748</v>
      </c>
      <c r="C13309" t="s">
        <v>749</v>
      </c>
      <c r="D13309" t="s">
        <v>750</v>
      </c>
      <c r="E13309">
        <v>0</v>
      </c>
      <c r="F13309" t="s">
        <v>60</v>
      </c>
      <c r="G13309" s="37">
        <v>4102.7299999999996</v>
      </c>
      <c r="H13309">
        <v>6128.99</v>
      </c>
      <c r="I13309">
        <v>4102.7299999999996</v>
      </c>
      <c r="J13309">
        <v>0.35</v>
      </c>
      <c r="K13309">
        <v>4102.7299999999996</v>
      </c>
      <c r="L13309">
        <v>1.87</v>
      </c>
      <c r="M13309" t="s">
        <v>751</v>
      </c>
      <c r="N13309" s="37">
        <v>0</v>
      </c>
      <c r="O13309" t="s">
        <v>751</v>
      </c>
      <c r="P13309" t="s">
        <v>766</v>
      </c>
      <c r="Q13309" t="s">
        <v>768</v>
      </c>
      <c r="R13309" t="s">
        <v>768</v>
      </c>
      <c r="S13309" t="s">
        <v>758</v>
      </c>
    </row>
    <row r="13310" spans="1:19" x14ac:dyDescent="0.3">
      <c r="A13310" t="s">
        <v>747</v>
      </c>
      <c r="B13310" t="s">
        <v>748</v>
      </c>
      <c r="C13310" t="s">
        <v>754</v>
      </c>
      <c r="D13310" t="s">
        <v>750</v>
      </c>
      <c r="E13310">
        <v>5</v>
      </c>
      <c r="F13310" t="s">
        <v>522</v>
      </c>
      <c r="G13310" s="37">
        <v>-1170.54</v>
      </c>
      <c r="H13310" t="s">
        <v>751</v>
      </c>
      <c r="I13310">
        <v>-1170.54</v>
      </c>
      <c r="J13310" t="s">
        <v>751</v>
      </c>
      <c r="K13310">
        <v>-1170.54</v>
      </c>
      <c r="L13310" t="s">
        <v>751</v>
      </c>
      <c r="M13310" t="s">
        <v>751</v>
      </c>
      <c r="N13310" s="37">
        <v>0</v>
      </c>
      <c r="O13310" t="s">
        <v>751</v>
      </c>
      <c r="P13310" t="s">
        <v>751</v>
      </c>
      <c r="Q13310" t="s">
        <v>751</v>
      </c>
      <c r="R13310" t="s">
        <v>751</v>
      </c>
      <c r="S13310" t="s">
        <v>758</v>
      </c>
    </row>
    <row r="13311" spans="1:19" x14ac:dyDescent="0.3">
      <c r="A13311" t="s">
        <v>753</v>
      </c>
      <c r="B13311" t="s">
        <v>748</v>
      </c>
      <c r="C13311" t="s">
        <v>754</v>
      </c>
      <c r="D13311" t="s">
        <v>750</v>
      </c>
      <c r="E13311">
        <v>-1</v>
      </c>
      <c r="F13311" t="s">
        <v>309</v>
      </c>
      <c r="G13311" s="37">
        <v>-294.75</v>
      </c>
      <c r="H13311" t="s">
        <v>751</v>
      </c>
      <c r="I13311">
        <v>-294.75</v>
      </c>
      <c r="J13311" t="s">
        <v>751</v>
      </c>
      <c r="K13311">
        <v>-294.75</v>
      </c>
      <c r="L13311" t="s">
        <v>751</v>
      </c>
      <c r="M13311" t="s">
        <v>751</v>
      </c>
      <c r="N13311" s="37">
        <v>0</v>
      </c>
      <c r="O13311" t="s">
        <v>751</v>
      </c>
      <c r="P13311" t="s">
        <v>751</v>
      </c>
      <c r="Q13311" t="s">
        <v>751</v>
      </c>
      <c r="R13311" t="s">
        <v>751</v>
      </c>
      <c r="S13311" t="s">
        <v>758</v>
      </c>
    </row>
    <row r="13312" spans="1:19" x14ac:dyDescent="0.3">
      <c r="A13312" t="s">
        <v>747</v>
      </c>
      <c r="B13312" t="s">
        <v>748</v>
      </c>
      <c r="C13312" t="s">
        <v>754</v>
      </c>
      <c r="D13312" t="s">
        <v>750</v>
      </c>
      <c r="E13312">
        <v>4</v>
      </c>
      <c r="F13312" t="s">
        <v>412</v>
      </c>
      <c r="G13312" s="37">
        <v>-1455.88</v>
      </c>
      <c r="H13312" t="s">
        <v>751</v>
      </c>
      <c r="I13312">
        <v>-1455.88</v>
      </c>
      <c r="J13312" t="s">
        <v>751</v>
      </c>
      <c r="K13312">
        <v>-1455.88</v>
      </c>
      <c r="L13312" t="s">
        <v>751</v>
      </c>
      <c r="M13312" t="s">
        <v>751</v>
      </c>
      <c r="N13312" s="37">
        <v>0</v>
      </c>
      <c r="O13312" t="s">
        <v>751</v>
      </c>
      <c r="P13312" t="s">
        <v>751</v>
      </c>
      <c r="Q13312" t="s">
        <v>751</v>
      </c>
      <c r="R13312" t="s">
        <v>751</v>
      </c>
      <c r="S13312" t="s">
        <v>758</v>
      </c>
    </row>
    <row r="13313" spans="1:19" x14ac:dyDescent="0.3">
      <c r="A13313" t="s">
        <v>752</v>
      </c>
      <c r="B13313" t="s">
        <v>748</v>
      </c>
      <c r="C13313" t="s">
        <v>754</v>
      </c>
      <c r="D13313" t="s">
        <v>750</v>
      </c>
      <c r="E13313">
        <v>-1</v>
      </c>
      <c r="F13313" t="s">
        <v>16</v>
      </c>
      <c r="G13313" s="37">
        <v>-22285.279999999999</v>
      </c>
      <c r="H13313" t="s">
        <v>751</v>
      </c>
      <c r="I13313">
        <v>-22285.279999999999</v>
      </c>
      <c r="J13313" t="s">
        <v>751</v>
      </c>
      <c r="K13313">
        <v>-22285.279999999999</v>
      </c>
      <c r="L13313" t="s">
        <v>751</v>
      </c>
      <c r="M13313" t="s">
        <v>751</v>
      </c>
      <c r="N13313" s="37">
        <v>0</v>
      </c>
      <c r="O13313" t="s">
        <v>751</v>
      </c>
      <c r="P13313" t="s">
        <v>751</v>
      </c>
      <c r="Q13313" t="s">
        <v>751</v>
      </c>
      <c r="R13313" t="s">
        <v>751</v>
      </c>
      <c r="S13313" t="s">
        <v>758</v>
      </c>
    </row>
    <row r="13314" spans="1:19" x14ac:dyDescent="0.3">
      <c r="A13314" t="s">
        <v>747</v>
      </c>
      <c r="B13314" t="s">
        <v>748</v>
      </c>
      <c r="C13314" t="s">
        <v>749</v>
      </c>
      <c r="D13314" t="s">
        <v>750</v>
      </c>
      <c r="E13314">
        <v>0</v>
      </c>
      <c r="F13314" t="s">
        <v>478</v>
      </c>
      <c r="G13314" s="37">
        <v>11072.96</v>
      </c>
      <c r="H13314">
        <v>6104.34</v>
      </c>
      <c r="I13314">
        <v>11072.96</v>
      </c>
      <c r="J13314">
        <v>0.13</v>
      </c>
      <c r="K13314">
        <v>11072.96</v>
      </c>
      <c r="L13314">
        <v>2.88</v>
      </c>
      <c r="M13314" t="s">
        <v>751</v>
      </c>
      <c r="N13314" s="37">
        <v>0</v>
      </c>
      <c r="O13314" t="s">
        <v>751</v>
      </c>
      <c r="P13314" t="s">
        <v>766</v>
      </c>
      <c r="Q13314" t="s">
        <v>768</v>
      </c>
      <c r="R13314" t="s">
        <v>768</v>
      </c>
      <c r="S13314" t="s">
        <v>758</v>
      </c>
    </row>
    <row r="13315" spans="1:19" x14ac:dyDescent="0.3">
      <c r="A13315" t="s">
        <v>753</v>
      </c>
      <c r="B13315" t="s">
        <v>748</v>
      </c>
      <c r="C13315" t="s">
        <v>754</v>
      </c>
      <c r="D13315" t="s">
        <v>750</v>
      </c>
      <c r="E13315">
        <v>2</v>
      </c>
      <c r="F13315" t="s">
        <v>250</v>
      </c>
      <c r="G13315" s="37">
        <v>-40737.5</v>
      </c>
      <c r="H13315" t="s">
        <v>751</v>
      </c>
      <c r="I13315">
        <v>-40737.5</v>
      </c>
      <c r="J13315" t="s">
        <v>751</v>
      </c>
      <c r="K13315">
        <v>-40737.5</v>
      </c>
      <c r="L13315" t="s">
        <v>751</v>
      </c>
      <c r="M13315" t="s">
        <v>751</v>
      </c>
      <c r="N13315" s="37">
        <v>0</v>
      </c>
      <c r="O13315" t="s">
        <v>751</v>
      </c>
      <c r="P13315" t="s">
        <v>751</v>
      </c>
      <c r="Q13315" t="s">
        <v>751</v>
      </c>
      <c r="R13315" t="s">
        <v>751</v>
      </c>
      <c r="S13315" t="s">
        <v>758</v>
      </c>
    </row>
    <row r="13316" spans="1:19" x14ac:dyDescent="0.3">
      <c r="A13316" t="s">
        <v>752</v>
      </c>
      <c r="B13316" t="s">
        <v>748</v>
      </c>
      <c r="C13316" t="s">
        <v>749</v>
      </c>
      <c r="D13316" t="s">
        <v>750</v>
      </c>
      <c r="E13316">
        <v>-1</v>
      </c>
      <c r="F13316" t="s">
        <v>329</v>
      </c>
      <c r="G13316" s="37">
        <v>327471.39</v>
      </c>
      <c r="H13316">
        <v>921.17</v>
      </c>
      <c r="I13316">
        <v>327471.39</v>
      </c>
      <c r="J13316">
        <v>70.56</v>
      </c>
      <c r="K13316">
        <v>327471.39</v>
      </c>
      <c r="L13316">
        <v>372.21</v>
      </c>
      <c r="M13316" t="s">
        <v>751</v>
      </c>
      <c r="N13316" s="37">
        <v>0</v>
      </c>
      <c r="O13316" t="s">
        <v>751</v>
      </c>
      <c r="P13316" t="s">
        <v>766</v>
      </c>
      <c r="Q13316" t="s">
        <v>766</v>
      </c>
      <c r="R13316" t="s">
        <v>766</v>
      </c>
      <c r="S13316" t="s">
        <v>758</v>
      </c>
    </row>
    <row r="13317" spans="1:19" x14ac:dyDescent="0.3">
      <c r="A13317" t="s">
        <v>747</v>
      </c>
      <c r="B13317" t="s">
        <v>748</v>
      </c>
      <c r="C13317" t="s">
        <v>749</v>
      </c>
      <c r="D13317" t="s">
        <v>750</v>
      </c>
      <c r="E13317">
        <v>2</v>
      </c>
      <c r="F13317" t="s">
        <v>551</v>
      </c>
      <c r="G13317" s="37">
        <v>7852709.6399999997</v>
      </c>
      <c r="H13317">
        <v>1129608.31</v>
      </c>
      <c r="I13317">
        <v>7852709.6399999997</v>
      </c>
      <c r="J13317">
        <v>66.599999999999994</v>
      </c>
      <c r="K13317">
        <v>7852709.6399999997</v>
      </c>
      <c r="L13317">
        <v>830.34</v>
      </c>
      <c r="M13317" t="s">
        <v>751</v>
      </c>
      <c r="N13317" s="37">
        <v>0</v>
      </c>
      <c r="O13317">
        <v>15705419.279999999</v>
      </c>
      <c r="P13317" t="s">
        <v>766</v>
      </c>
      <c r="Q13317" t="s">
        <v>768</v>
      </c>
      <c r="R13317" t="s">
        <v>768</v>
      </c>
      <c r="S13317" t="s">
        <v>758</v>
      </c>
    </row>
    <row r="13318" spans="1:19" x14ac:dyDescent="0.3">
      <c r="A13318" t="s">
        <v>747</v>
      </c>
      <c r="B13318" t="s">
        <v>748</v>
      </c>
      <c r="C13318" t="s">
        <v>749</v>
      </c>
      <c r="D13318" t="s">
        <v>750</v>
      </c>
      <c r="E13318">
        <v>0</v>
      </c>
      <c r="F13318" t="s">
        <v>89</v>
      </c>
      <c r="G13318" s="37">
        <v>828909.1</v>
      </c>
      <c r="H13318">
        <v>369.44</v>
      </c>
      <c r="I13318">
        <v>828909.1</v>
      </c>
      <c r="J13318">
        <v>175.48</v>
      </c>
      <c r="K13318">
        <v>828909.1</v>
      </c>
      <c r="L13318">
        <v>1680.65</v>
      </c>
      <c r="M13318">
        <v>1</v>
      </c>
      <c r="N13318" s="37">
        <v>0</v>
      </c>
      <c r="O13318" t="s">
        <v>751</v>
      </c>
      <c r="P13318" t="s">
        <v>766</v>
      </c>
      <c r="Q13318" t="s">
        <v>766</v>
      </c>
      <c r="R13318" t="s">
        <v>766</v>
      </c>
      <c r="S13318" t="s">
        <v>758</v>
      </c>
    </row>
    <row r="13319" spans="1:19" x14ac:dyDescent="0.3">
      <c r="A13319" t="s">
        <v>747</v>
      </c>
      <c r="B13319" t="s">
        <v>748</v>
      </c>
      <c r="C13319" t="s">
        <v>749</v>
      </c>
      <c r="D13319" t="s">
        <v>750</v>
      </c>
      <c r="E13319">
        <v>4</v>
      </c>
      <c r="F13319" t="s">
        <v>134</v>
      </c>
      <c r="G13319" s="37">
        <v>2445883.8199999998</v>
      </c>
      <c r="H13319">
        <v>340.18</v>
      </c>
      <c r="I13319">
        <v>2445883.8199999998</v>
      </c>
      <c r="J13319">
        <v>56.87</v>
      </c>
      <c r="K13319">
        <v>2445883.8199999998</v>
      </c>
      <c r="L13319">
        <v>622.45000000000005</v>
      </c>
      <c r="M13319" t="s">
        <v>751</v>
      </c>
      <c r="N13319" s="37">
        <v>0</v>
      </c>
      <c r="O13319">
        <v>9783535.2799999993</v>
      </c>
      <c r="P13319" t="s">
        <v>766</v>
      </c>
      <c r="Q13319" t="s">
        <v>766</v>
      </c>
      <c r="R13319" t="s">
        <v>766</v>
      </c>
      <c r="S13319" t="s">
        <v>758</v>
      </c>
    </row>
    <row r="13320" spans="1:19" x14ac:dyDescent="0.3">
      <c r="A13320" t="s">
        <v>747</v>
      </c>
      <c r="B13320" t="s">
        <v>748</v>
      </c>
      <c r="C13320" t="s">
        <v>749</v>
      </c>
      <c r="D13320" t="s">
        <v>750</v>
      </c>
      <c r="E13320">
        <v>2</v>
      </c>
      <c r="F13320" t="s">
        <v>306</v>
      </c>
      <c r="G13320" s="37">
        <v>39510.36</v>
      </c>
      <c r="H13320">
        <v>7.38</v>
      </c>
      <c r="I13320">
        <v>39510.36</v>
      </c>
      <c r="J13320">
        <v>6.68</v>
      </c>
      <c r="K13320">
        <v>39510.36</v>
      </c>
      <c r="L13320">
        <v>34.51</v>
      </c>
      <c r="M13320" t="s">
        <v>751</v>
      </c>
      <c r="N13320" s="37">
        <v>39510.36</v>
      </c>
      <c r="O13320">
        <v>79020.72</v>
      </c>
      <c r="P13320" t="s">
        <v>766</v>
      </c>
      <c r="Q13320" t="s">
        <v>766</v>
      </c>
      <c r="R13320" t="s">
        <v>766</v>
      </c>
      <c r="S13320" t="s">
        <v>758</v>
      </c>
    </row>
    <row r="13321" spans="1:19" x14ac:dyDescent="0.3">
      <c r="A13321" t="s">
        <v>753</v>
      </c>
      <c r="B13321" t="s">
        <v>748</v>
      </c>
      <c r="C13321" t="s">
        <v>749</v>
      </c>
      <c r="D13321" t="s">
        <v>750</v>
      </c>
      <c r="E13321">
        <v>6</v>
      </c>
      <c r="F13321" t="s">
        <v>210</v>
      </c>
      <c r="G13321" s="37">
        <v>48085.33</v>
      </c>
      <c r="H13321">
        <v>8.58</v>
      </c>
      <c r="I13321">
        <v>48085.33</v>
      </c>
      <c r="J13321">
        <v>4.08</v>
      </c>
      <c r="K13321">
        <v>48085.33</v>
      </c>
      <c r="L13321">
        <v>39.03</v>
      </c>
      <c r="M13321" t="s">
        <v>751</v>
      </c>
      <c r="N13321" s="37">
        <v>0</v>
      </c>
      <c r="O13321">
        <v>288511.98</v>
      </c>
      <c r="P13321" t="s">
        <v>766</v>
      </c>
      <c r="Q13321" t="s">
        <v>766</v>
      </c>
      <c r="R13321" t="s">
        <v>766</v>
      </c>
      <c r="S13321" t="s">
        <v>758</v>
      </c>
    </row>
    <row r="13322" spans="1:19" x14ac:dyDescent="0.3">
      <c r="A13322" t="s">
        <v>753</v>
      </c>
      <c r="B13322" t="s">
        <v>748</v>
      </c>
      <c r="C13322" t="s">
        <v>749</v>
      </c>
      <c r="D13322" t="s">
        <v>750</v>
      </c>
      <c r="E13322">
        <v>4</v>
      </c>
      <c r="F13322" t="s">
        <v>167</v>
      </c>
      <c r="G13322" s="37">
        <v>30333.14</v>
      </c>
      <c r="H13322">
        <v>0.88</v>
      </c>
      <c r="I13322">
        <v>30333.14</v>
      </c>
      <c r="J13322">
        <v>685.64</v>
      </c>
      <c r="K13322">
        <v>30333.14</v>
      </c>
      <c r="L13322">
        <v>4.01</v>
      </c>
      <c r="M13322" t="s">
        <v>751</v>
      </c>
      <c r="N13322" s="37">
        <v>0</v>
      </c>
      <c r="O13322">
        <v>121332.56</v>
      </c>
      <c r="P13322" t="s">
        <v>768</v>
      </c>
      <c r="Q13322" t="s">
        <v>766</v>
      </c>
      <c r="R13322" t="s">
        <v>768</v>
      </c>
      <c r="S13322" t="s">
        <v>758</v>
      </c>
    </row>
    <row r="13323" spans="1:19" x14ac:dyDescent="0.3">
      <c r="A13323" t="s">
        <v>753</v>
      </c>
      <c r="B13323" t="s">
        <v>748</v>
      </c>
      <c r="C13323" t="s">
        <v>749</v>
      </c>
      <c r="D13323" t="s">
        <v>750</v>
      </c>
      <c r="E13323">
        <v>7</v>
      </c>
      <c r="F13323" t="s">
        <v>12</v>
      </c>
      <c r="G13323" s="37">
        <v>11051.17</v>
      </c>
      <c r="H13323">
        <v>1.01</v>
      </c>
      <c r="I13323">
        <v>11051.17</v>
      </c>
      <c r="J13323">
        <v>0.45</v>
      </c>
      <c r="K13323">
        <v>11051.17</v>
      </c>
      <c r="L13323">
        <v>5.66</v>
      </c>
      <c r="M13323" t="s">
        <v>751</v>
      </c>
      <c r="N13323" s="37">
        <v>0</v>
      </c>
      <c r="O13323">
        <v>77358.19</v>
      </c>
      <c r="P13323" t="s">
        <v>766</v>
      </c>
      <c r="Q13323" t="s">
        <v>766</v>
      </c>
      <c r="R13323" t="s">
        <v>766</v>
      </c>
      <c r="S13323" t="s">
        <v>758</v>
      </c>
    </row>
    <row r="13324" spans="1:19" x14ac:dyDescent="0.3">
      <c r="A13324" t="s">
        <v>753</v>
      </c>
      <c r="B13324" t="s">
        <v>748</v>
      </c>
      <c r="C13324" t="s">
        <v>754</v>
      </c>
      <c r="D13324" t="s">
        <v>750</v>
      </c>
      <c r="E13324">
        <v>3</v>
      </c>
      <c r="F13324" t="s">
        <v>388</v>
      </c>
      <c r="G13324" s="37">
        <v>-3439.33</v>
      </c>
      <c r="H13324" t="s">
        <v>751</v>
      </c>
      <c r="I13324">
        <v>-3439.33</v>
      </c>
      <c r="J13324" t="s">
        <v>751</v>
      </c>
      <c r="K13324">
        <v>-3439.33</v>
      </c>
      <c r="L13324" t="s">
        <v>751</v>
      </c>
      <c r="M13324" t="s">
        <v>751</v>
      </c>
      <c r="N13324" s="37">
        <v>0</v>
      </c>
      <c r="O13324" t="s">
        <v>751</v>
      </c>
      <c r="P13324" t="s">
        <v>751</v>
      </c>
      <c r="Q13324" t="s">
        <v>751</v>
      </c>
      <c r="R13324" t="s">
        <v>751</v>
      </c>
      <c r="S13324" t="s">
        <v>758</v>
      </c>
    </row>
    <row r="13325" spans="1:19" x14ac:dyDescent="0.3">
      <c r="A13325" t="s">
        <v>752</v>
      </c>
      <c r="B13325" t="s">
        <v>748</v>
      </c>
      <c r="C13325" t="s">
        <v>749</v>
      </c>
      <c r="D13325" t="s">
        <v>750</v>
      </c>
      <c r="E13325">
        <v>2</v>
      </c>
      <c r="F13325" t="s">
        <v>339</v>
      </c>
      <c r="G13325" s="37">
        <v>175575.19</v>
      </c>
      <c r="H13325">
        <v>0</v>
      </c>
      <c r="I13325">
        <v>175575.19</v>
      </c>
      <c r="J13325">
        <v>0</v>
      </c>
      <c r="K13325">
        <v>175575.19</v>
      </c>
      <c r="L13325">
        <v>0.01</v>
      </c>
      <c r="M13325" t="s">
        <v>751</v>
      </c>
      <c r="N13325" s="37">
        <v>0</v>
      </c>
      <c r="O13325">
        <v>351150.38</v>
      </c>
      <c r="P13325" t="s">
        <v>766</v>
      </c>
      <c r="Q13325" t="s">
        <v>766</v>
      </c>
      <c r="R13325" t="s">
        <v>766</v>
      </c>
      <c r="S13325" t="s">
        <v>758</v>
      </c>
    </row>
    <row r="13326" spans="1:19" x14ac:dyDescent="0.3">
      <c r="A13326" t="s">
        <v>747</v>
      </c>
      <c r="B13326" t="s">
        <v>748</v>
      </c>
      <c r="C13326" t="s">
        <v>754</v>
      </c>
      <c r="D13326" t="s">
        <v>750</v>
      </c>
      <c r="E13326">
        <v>9</v>
      </c>
      <c r="F13326" t="s">
        <v>361</v>
      </c>
      <c r="G13326" s="37">
        <v>-81.08</v>
      </c>
      <c r="H13326" t="s">
        <v>751</v>
      </c>
      <c r="I13326">
        <v>-81.08</v>
      </c>
      <c r="J13326" t="s">
        <v>751</v>
      </c>
      <c r="K13326">
        <v>-81.08</v>
      </c>
      <c r="L13326" t="s">
        <v>751</v>
      </c>
      <c r="M13326" t="s">
        <v>751</v>
      </c>
      <c r="N13326" s="37">
        <v>0</v>
      </c>
      <c r="O13326" t="s">
        <v>751</v>
      </c>
      <c r="P13326" t="s">
        <v>751</v>
      </c>
      <c r="Q13326" t="s">
        <v>751</v>
      </c>
      <c r="R13326" t="s">
        <v>751</v>
      </c>
      <c r="S13326" t="s">
        <v>758</v>
      </c>
    </row>
    <row r="13327" spans="1:19" x14ac:dyDescent="0.3">
      <c r="A13327" t="s">
        <v>753</v>
      </c>
      <c r="B13327" t="s">
        <v>748</v>
      </c>
      <c r="C13327" t="s">
        <v>749</v>
      </c>
      <c r="D13327" t="s">
        <v>750</v>
      </c>
      <c r="E13327">
        <v>1</v>
      </c>
      <c r="F13327" t="s">
        <v>249</v>
      </c>
      <c r="G13327" s="37">
        <v>17128.14</v>
      </c>
      <c r="H13327">
        <v>0.25</v>
      </c>
      <c r="I13327">
        <v>17128.14</v>
      </c>
      <c r="J13327">
        <v>0.52</v>
      </c>
      <c r="K13327">
        <v>17128.14</v>
      </c>
      <c r="L13327">
        <v>47.92</v>
      </c>
      <c r="M13327" t="s">
        <v>751</v>
      </c>
      <c r="N13327" s="37">
        <v>0</v>
      </c>
      <c r="O13327">
        <v>17128.14</v>
      </c>
      <c r="P13327" t="s">
        <v>766</v>
      </c>
      <c r="Q13327" t="s">
        <v>766</v>
      </c>
      <c r="R13327" t="s">
        <v>768</v>
      </c>
      <c r="S13327" t="s">
        <v>758</v>
      </c>
    </row>
    <row r="13328" spans="1:19" x14ac:dyDescent="0.3">
      <c r="A13328" t="s">
        <v>752</v>
      </c>
      <c r="B13328" t="s">
        <v>748</v>
      </c>
      <c r="C13328" t="s">
        <v>749</v>
      </c>
      <c r="D13328" t="s">
        <v>750</v>
      </c>
      <c r="E13328">
        <v>4</v>
      </c>
      <c r="F13328" t="s">
        <v>535</v>
      </c>
      <c r="G13328" s="37">
        <v>48376.639999999999</v>
      </c>
      <c r="H13328">
        <v>2.54</v>
      </c>
      <c r="I13328">
        <v>48376.639999999999</v>
      </c>
      <c r="J13328">
        <v>1132.5</v>
      </c>
      <c r="K13328">
        <v>48376.639999999999</v>
      </c>
      <c r="L13328">
        <v>4.66</v>
      </c>
      <c r="M13328" t="s">
        <v>751</v>
      </c>
      <c r="N13328" s="37">
        <v>0</v>
      </c>
      <c r="O13328">
        <v>193506.56</v>
      </c>
      <c r="P13328" t="s">
        <v>768</v>
      </c>
      <c r="Q13328" t="s">
        <v>766</v>
      </c>
      <c r="R13328" t="s">
        <v>768</v>
      </c>
      <c r="S13328" t="s">
        <v>758</v>
      </c>
    </row>
    <row r="13329" spans="1:19" x14ac:dyDescent="0.3">
      <c r="A13329" t="s">
        <v>747</v>
      </c>
      <c r="B13329" t="s">
        <v>748</v>
      </c>
      <c r="C13329" t="s">
        <v>749</v>
      </c>
      <c r="D13329" t="s">
        <v>750</v>
      </c>
      <c r="E13329">
        <v>5</v>
      </c>
      <c r="F13329" t="s">
        <v>82</v>
      </c>
      <c r="G13329" s="37">
        <v>29549.200000000001</v>
      </c>
      <c r="H13329">
        <v>1.98</v>
      </c>
      <c r="I13329">
        <v>29549.200000000001</v>
      </c>
      <c r="J13329">
        <v>10.65</v>
      </c>
      <c r="K13329">
        <v>29549.200000000001</v>
      </c>
      <c r="L13329">
        <v>30.74</v>
      </c>
      <c r="M13329" t="s">
        <v>751</v>
      </c>
      <c r="N13329" s="37">
        <v>0</v>
      </c>
      <c r="O13329">
        <v>147746</v>
      </c>
      <c r="P13329" t="s">
        <v>766</v>
      </c>
      <c r="Q13329" t="s">
        <v>766</v>
      </c>
      <c r="R13329" t="s">
        <v>768</v>
      </c>
      <c r="S13329" t="s">
        <v>758</v>
      </c>
    </row>
    <row r="13330" spans="1:19" x14ac:dyDescent="0.3">
      <c r="A13330" t="s">
        <v>753</v>
      </c>
      <c r="B13330" t="s">
        <v>748</v>
      </c>
      <c r="C13330" t="s">
        <v>749</v>
      </c>
      <c r="D13330" t="s">
        <v>750</v>
      </c>
      <c r="E13330">
        <v>0</v>
      </c>
      <c r="F13330" t="s">
        <v>347</v>
      </c>
      <c r="G13330" s="37">
        <v>299593.65000000002</v>
      </c>
      <c r="H13330">
        <v>19.97</v>
      </c>
      <c r="I13330">
        <v>299593.65000000002</v>
      </c>
      <c r="J13330">
        <v>2.81</v>
      </c>
      <c r="K13330">
        <v>299593.65000000002</v>
      </c>
      <c r="L13330">
        <v>155.30000000000001</v>
      </c>
      <c r="M13330" t="s">
        <v>751</v>
      </c>
      <c r="N13330" s="37">
        <v>0</v>
      </c>
      <c r="O13330" t="s">
        <v>751</v>
      </c>
      <c r="P13330" t="s">
        <v>766</v>
      </c>
      <c r="Q13330" t="s">
        <v>766</v>
      </c>
      <c r="R13330" t="s">
        <v>766</v>
      </c>
      <c r="S13330" t="s">
        <v>758</v>
      </c>
    </row>
    <row r="13331" spans="1:19" x14ac:dyDescent="0.3">
      <c r="A13331" t="s">
        <v>753</v>
      </c>
      <c r="B13331" t="s">
        <v>748</v>
      </c>
      <c r="C13331" t="s">
        <v>749</v>
      </c>
      <c r="D13331" t="s">
        <v>750</v>
      </c>
      <c r="E13331">
        <v>4</v>
      </c>
      <c r="F13331" t="s">
        <v>538</v>
      </c>
      <c r="G13331" s="37">
        <v>500679.38</v>
      </c>
      <c r="H13331">
        <v>66.11</v>
      </c>
      <c r="I13331">
        <v>500679.38</v>
      </c>
      <c r="J13331">
        <v>31.4</v>
      </c>
      <c r="K13331">
        <v>500679.38</v>
      </c>
      <c r="L13331">
        <v>300.76</v>
      </c>
      <c r="M13331" t="s">
        <v>751</v>
      </c>
      <c r="N13331" s="37">
        <v>0</v>
      </c>
      <c r="O13331">
        <v>2002717.52</v>
      </c>
      <c r="P13331" t="s">
        <v>766</v>
      </c>
      <c r="Q13331" t="s">
        <v>766</v>
      </c>
      <c r="R13331" t="s">
        <v>766</v>
      </c>
      <c r="S13331" t="s">
        <v>758</v>
      </c>
    </row>
    <row r="13332" spans="1:19" x14ac:dyDescent="0.3">
      <c r="A13332" t="s">
        <v>753</v>
      </c>
      <c r="B13332" t="s">
        <v>748</v>
      </c>
      <c r="C13332" t="s">
        <v>749</v>
      </c>
      <c r="D13332" t="s">
        <v>750</v>
      </c>
      <c r="E13332">
        <v>4</v>
      </c>
      <c r="F13332" t="s">
        <v>416</v>
      </c>
      <c r="G13332" s="37">
        <v>7325.78</v>
      </c>
      <c r="H13332">
        <v>2749.48</v>
      </c>
      <c r="I13332">
        <v>7325.78</v>
      </c>
      <c r="J13332">
        <v>0.08</v>
      </c>
      <c r="K13332">
        <v>7325.78</v>
      </c>
      <c r="L13332">
        <v>0.94</v>
      </c>
      <c r="M13332" t="s">
        <v>751</v>
      </c>
      <c r="N13332" s="37">
        <v>0</v>
      </c>
      <c r="O13332">
        <v>29303.119999999999</v>
      </c>
      <c r="P13332" t="s">
        <v>766</v>
      </c>
      <c r="Q13332" t="s">
        <v>768</v>
      </c>
      <c r="R13332" t="s">
        <v>768</v>
      </c>
      <c r="S13332" t="s">
        <v>758</v>
      </c>
    </row>
    <row r="13333" spans="1:19" x14ac:dyDescent="0.3">
      <c r="A13333" t="s">
        <v>747</v>
      </c>
      <c r="B13333" t="s">
        <v>748</v>
      </c>
      <c r="C13333" t="s">
        <v>749</v>
      </c>
      <c r="D13333" t="s">
        <v>750</v>
      </c>
      <c r="E13333">
        <v>0</v>
      </c>
      <c r="F13333" t="s">
        <v>499</v>
      </c>
      <c r="G13333" s="37">
        <v>3244462.19</v>
      </c>
      <c r="H13333">
        <v>691.66</v>
      </c>
      <c r="I13333">
        <v>3244462.19</v>
      </c>
      <c r="J13333">
        <v>328.53</v>
      </c>
      <c r="K13333">
        <v>3244462.19</v>
      </c>
      <c r="L13333">
        <v>3146.47</v>
      </c>
      <c r="M13333" t="s">
        <v>751</v>
      </c>
      <c r="N13333" s="37">
        <v>0</v>
      </c>
      <c r="O13333" t="s">
        <v>751</v>
      </c>
      <c r="P13333" t="s">
        <v>766</v>
      </c>
      <c r="Q13333" t="s">
        <v>766</v>
      </c>
      <c r="R13333" t="s">
        <v>766</v>
      </c>
      <c r="S13333" t="s">
        <v>758</v>
      </c>
    </row>
    <row r="13334" spans="1:19" x14ac:dyDescent="0.3">
      <c r="A13334" t="s">
        <v>747</v>
      </c>
      <c r="B13334" t="s">
        <v>748</v>
      </c>
      <c r="C13334" t="s">
        <v>754</v>
      </c>
      <c r="D13334" t="s">
        <v>750</v>
      </c>
      <c r="E13334">
        <v>1</v>
      </c>
      <c r="F13334" t="s">
        <v>76</v>
      </c>
      <c r="G13334" s="37">
        <v>-1780.64</v>
      </c>
      <c r="H13334" t="s">
        <v>751</v>
      </c>
      <c r="I13334">
        <v>-1780.64</v>
      </c>
      <c r="J13334" t="s">
        <v>751</v>
      </c>
      <c r="K13334">
        <v>-1780.64</v>
      </c>
      <c r="L13334" t="s">
        <v>751</v>
      </c>
      <c r="M13334" t="s">
        <v>751</v>
      </c>
      <c r="N13334" s="37">
        <v>0</v>
      </c>
      <c r="O13334" t="s">
        <v>751</v>
      </c>
      <c r="P13334" t="s">
        <v>751</v>
      </c>
      <c r="Q13334" t="s">
        <v>751</v>
      </c>
      <c r="R13334" t="s">
        <v>751</v>
      </c>
      <c r="S13334" t="s">
        <v>758</v>
      </c>
    </row>
    <row r="13335" spans="1:19" x14ac:dyDescent="0.3">
      <c r="A13335" t="s">
        <v>747</v>
      </c>
      <c r="B13335" t="s">
        <v>748</v>
      </c>
      <c r="C13335" t="s">
        <v>749</v>
      </c>
      <c r="D13335" t="s">
        <v>750</v>
      </c>
      <c r="E13335">
        <v>4</v>
      </c>
      <c r="F13335" t="s">
        <v>322</v>
      </c>
      <c r="G13335" s="37">
        <v>15323.73</v>
      </c>
      <c r="H13335">
        <v>0.49</v>
      </c>
      <c r="I13335">
        <v>15323.73</v>
      </c>
      <c r="J13335">
        <v>446.02</v>
      </c>
      <c r="K13335">
        <v>15323.73</v>
      </c>
      <c r="L13335">
        <v>2.74</v>
      </c>
      <c r="M13335" t="s">
        <v>751</v>
      </c>
      <c r="N13335" s="37">
        <v>0</v>
      </c>
      <c r="O13335">
        <v>61294.92</v>
      </c>
      <c r="P13335" t="s">
        <v>768</v>
      </c>
      <c r="Q13335" t="s">
        <v>766</v>
      </c>
      <c r="R13335" t="s">
        <v>768</v>
      </c>
      <c r="S13335" t="s">
        <v>758</v>
      </c>
    </row>
    <row r="13336" spans="1:19" x14ac:dyDescent="0.3">
      <c r="A13336" t="s">
        <v>753</v>
      </c>
      <c r="B13336" t="s">
        <v>748</v>
      </c>
      <c r="C13336" t="s">
        <v>754</v>
      </c>
      <c r="D13336" t="s">
        <v>750</v>
      </c>
      <c r="E13336">
        <v>-1</v>
      </c>
      <c r="F13336" t="s">
        <v>243</v>
      </c>
      <c r="G13336" s="37">
        <v>-2837.86</v>
      </c>
      <c r="H13336" t="s">
        <v>751</v>
      </c>
      <c r="I13336">
        <v>-2837.86</v>
      </c>
      <c r="J13336" t="s">
        <v>751</v>
      </c>
      <c r="K13336">
        <v>-2837.86</v>
      </c>
      <c r="L13336" t="s">
        <v>751</v>
      </c>
      <c r="M13336" t="s">
        <v>751</v>
      </c>
      <c r="N13336" s="37">
        <v>0</v>
      </c>
      <c r="O13336" t="s">
        <v>751</v>
      </c>
      <c r="P13336" t="s">
        <v>751</v>
      </c>
      <c r="Q13336" t="s">
        <v>751</v>
      </c>
      <c r="R13336" t="s">
        <v>751</v>
      </c>
      <c r="S13336" t="s">
        <v>758</v>
      </c>
    </row>
    <row r="13337" spans="1:19" x14ac:dyDescent="0.3">
      <c r="A13337" t="s">
        <v>752</v>
      </c>
      <c r="B13337" t="s">
        <v>748</v>
      </c>
      <c r="C13337" t="s">
        <v>749</v>
      </c>
      <c r="D13337" t="s">
        <v>750</v>
      </c>
      <c r="E13337">
        <v>-1</v>
      </c>
      <c r="F13337" t="s">
        <v>62</v>
      </c>
      <c r="G13337" s="37">
        <v>1458.83</v>
      </c>
      <c r="H13337">
        <v>0.05</v>
      </c>
      <c r="I13337">
        <v>1458.83</v>
      </c>
      <c r="J13337">
        <v>0.02</v>
      </c>
      <c r="K13337">
        <v>1458.83</v>
      </c>
      <c r="L13337">
        <v>0.21</v>
      </c>
      <c r="M13337" t="s">
        <v>751</v>
      </c>
      <c r="N13337" s="37">
        <v>0</v>
      </c>
      <c r="O13337" t="s">
        <v>751</v>
      </c>
      <c r="P13337" t="s">
        <v>766</v>
      </c>
      <c r="Q13337" t="s">
        <v>766</v>
      </c>
      <c r="R13337" t="s">
        <v>766</v>
      </c>
      <c r="S13337" t="s">
        <v>758</v>
      </c>
    </row>
    <row r="13338" spans="1:19" x14ac:dyDescent="0.3">
      <c r="A13338" t="s">
        <v>747</v>
      </c>
      <c r="B13338" t="s">
        <v>748</v>
      </c>
      <c r="C13338" t="s">
        <v>749</v>
      </c>
      <c r="D13338" t="s">
        <v>750</v>
      </c>
      <c r="E13338">
        <v>8</v>
      </c>
      <c r="F13338" t="s">
        <v>91</v>
      </c>
      <c r="G13338" s="37">
        <v>415092.35</v>
      </c>
      <c r="H13338">
        <v>2.59</v>
      </c>
      <c r="I13338">
        <v>415092.35</v>
      </c>
      <c r="J13338">
        <v>13.9</v>
      </c>
      <c r="K13338">
        <v>415092.35</v>
      </c>
      <c r="L13338">
        <v>149.22</v>
      </c>
      <c r="M13338" t="s">
        <v>751</v>
      </c>
      <c r="N13338" s="37">
        <v>0</v>
      </c>
      <c r="O13338">
        <v>3320738.8</v>
      </c>
      <c r="P13338" t="s">
        <v>766</v>
      </c>
      <c r="Q13338" t="s">
        <v>766</v>
      </c>
      <c r="R13338" t="s">
        <v>768</v>
      </c>
      <c r="S13338" t="s">
        <v>758</v>
      </c>
    </row>
    <row r="13339" spans="1:19" x14ac:dyDescent="0.3">
      <c r="A13339" t="s">
        <v>752</v>
      </c>
      <c r="B13339" t="s">
        <v>748</v>
      </c>
      <c r="C13339" t="s">
        <v>754</v>
      </c>
      <c r="D13339" t="s">
        <v>750</v>
      </c>
      <c r="E13339">
        <v>-4</v>
      </c>
      <c r="F13339" t="s">
        <v>128</v>
      </c>
      <c r="G13339" s="37">
        <v>-41842.019999999997</v>
      </c>
      <c r="H13339" t="s">
        <v>751</v>
      </c>
      <c r="I13339">
        <v>-41842.019999999997</v>
      </c>
      <c r="J13339" t="s">
        <v>751</v>
      </c>
      <c r="K13339">
        <v>-41842.019999999997</v>
      </c>
      <c r="L13339" t="s">
        <v>751</v>
      </c>
      <c r="M13339" t="s">
        <v>751</v>
      </c>
      <c r="N13339" s="37">
        <v>0</v>
      </c>
      <c r="O13339" t="s">
        <v>751</v>
      </c>
      <c r="P13339" t="s">
        <v>751</v>
      </c>
      <c r="Q13339" t="s">
        <v>751</v>
      </c>
      <c r="R13339" t="s">
        <v>751</v>
      </c>
      <c r="S13339" t="s">
        <v>758</v>
      </c>
    </row>
    <row r="13340" spans="1:19" x14ac:dyDescent="0.3">
      <c r="A13340" t="s">
        <v>747</v>
      </c>
      <c r="B13340" t="s">
        <v>748</v>
      </c>
      <c r="C13340" t="s">
        <v>749</v>
      </c>
      <c r="D13340" t="s">
        <v>750</v>
      </c>
      <c r="E13340">
        <v>12</v>
      </c>
      <c r="F13340" t="s">
        <v>416</v>
      </c>
      <c r="G13340" s="37">
        <v>615695.87</v>
      </c>
      <c r="H13340" t="s">
        <v>751</v>
      </c>
      <c r="I13340">
        <v>615695.87</v>
      </c>
      <c r="J13340" t="s">
        <v>751</v>
      </c>
      <c r="K13340">
        <v>615695.87</v>
      </c>
      <c r="L13340">
        <v>544.42999999999995</v>
      </c>
      <c r="M13340" t="s">
        <v>751</v>
      </c>
      <c r="N13340" s="37">
        <v>0</v>
      </c>
      <c r="O13340">
        <v>7388350.4399999985</v>
      </c>
      <c r="P13340" t="s">
        <v>766</v>
      </c>
      <c r="Q13340" t="s">
        <v>766</v>
      </c>
      <c r="R13340" t="s">
        <v>768</v>
      </c>
      <c r="S13340" t="s">
        <v>758</v>
      </c>
    </row>
    <row r="13341" spans="1:19" x14ac:dyDescent="0.3">
      <c r="A13341" t="s">
        <v>747</v>
      </c>
      <c r="B13341" t="s">
        <v>748</v>
      </c>
      <c r="C13341" t="s">
        <v>749</v>
      </c>
      <c r="D13341" t="s">
        <v>750</v>
      </c>
      <c r="E13341">
        <v>0</v>
      </c>
      <c r="F13341" t="s">
        <v>185</v>
      </c>
      <c r="G13341" s="37">
        <v>1273.8699999999999</v>
      </c>
      <c r="H13341">
        <v>191.89</v>
      </c>
      <c r="I13341">
        <v>1273.8699999999999</v>
      </c>
      <c r="J13341">
        <v>0.02</v>
      </c>
      <c r="K13341">
        <v>1273.8699999999999</v>
      </c>
      <c r="L13341">
        <v>1.25</v>
      </c>
      <c r="M13341" t="s">
        <v>751</v>
      </c>
      <c r="N13341" s="37">
        <v>0</v>
      </c>
      <c r="O13341" t="s">
        <v>751</v>
      </c>
      <c r="P13341" t="s">
        <v>766</v>
      </c>
      <c r="Q13341" t="s">
        <v>768</v>
      </c>
      <c r="R13341" t="s">
        <v>768</v>
      </c>
      <c r="S13341" t="s">
        <v>758</v>
      </c>
    </row>
    <row r="13342" spans="1:19" x14ac:dyDescent="0.3">
      <c r="A13342" t="s">
        <v>747</v>
      </c>
      <c r="B13342" t="s">
        <v>748</v>
      </c>
      <c r="C13342" t="s">
        <v>754</v>
      </c>
      <c r="D13342" t="s">
        <v>750</v>
      </c>
      <c r="E13342">
        <v>5</v>
      </c>
      <c r="F13342" t="s">
        <v>296</v>
      </c>
      <c r="G13342" s="37">
        <v>-815.38</v>
      </c>
      <c r="H13342" t="s">
        <v>751</v>
      </c>
      <c r="I13342">
        <v>-815.38</v>
      </c>
      <c r="J13342" t="s">
        <v>751</v>
      </c>
      <c r="K13342">
        <v>-815.38</v>
      </c>
      <c r="L13342" t="s">
        <v>751</v>
      </c>
      <c r="M13342" t="s">
        <v>751</v>
      </c>
      <c r="N13342" s="37">
        <v>0</v>
      </c>
      <c r="O13342" t="s">
        <v>751</v>
      </c>
      <c r="P13342" t="s">
        <v>751</v>
      </c>
      <c r="Q13342" t="s">
        <v>751</v>
      </c>
      <c r="R13342" t="s">
        <v>751</v>
      </c>
      <c r="S13342" t="s">
        <v>758</v>
      </c>
    </row>
    <row r="13343" spans="1:19" x14ac:dyDescent="0.3">
      <c r="A13343" t="s">
        <v>747</v>
      </c>
      <c r="B13343" t="s">
        <v>748</v>
      </c>
      <c r="C13343" t="s">
        <v>749</v>
      </c>
      <c r="D13343" t="s">
        <v>750</v>
      </c>
      <c r="E13343">
        <v>2</v>
      </c>
      <c r="F13343" t="s">
        <v>43</v>
      </c>
      <c r="G13343" s="37">
        <v>113307.33</v>
      </c>
      <c r="H13343">
        <v>9.5399999999999991</v>
      </c>
      <c r="I13343">
        <v>113307.33</v>
      </c>
      <c r="J13343">
        <v>2079.13</v>
      </c>
      <c r="K13343">
        <v>113307.33</v>
      </c>
      <c r="L13343">
        <v>33.340000000000003</v>
      </c>
      <c r="M13343" t="s">
        <v>751</v>
      </c>
      <c r="N13343" s="37">
        <v>37387.51</v>
      </c>
      <c r="O13343">
        <v>226614.66</v>
      </c>
      <c r="P13343" t="s">
        <v>768</v>
      </c>
      <c r="Q13343" t="s">
        <v>766</v>
      </c>
      <c r="R13343" t="s">
        <v>768</v>
      </c>
      <c r="S13343" t="s">
        <v>758</v>
      </c>
    </row>
    <row r="13344" spans="1:19" x14ac:dyDescent="0.3">
      <c r="A13344" t="s">
        <v>747</v>
      </c>
      <c r="B13344" t="s">
        <v>748</v>
      </c>
      <c r="C13344" t="s">
        <v>749</v>
      </c>
      <c r="D13344" t="s">
        <v>750</v>
      </c>
      <c r="E13344">
        <v>6</v>
      </c>
      <c r="F13344" t="s">
        <v>355</v>
      </c>
      <c r="G13344" s="37">
        <v>197703.39</v>
      </c>
      <c r="H13344">
        <v>40.049999999999997</v>
      </c>
      <c r="I13344">
        <v>197703.39</v>
      </c>
      <c r="J13344">
        <v>2.88</v>
      </c>
      <c r="K13344">
        <v>197703.39</v>
      </c>
      <c r="L13344">
        <v>62.45</v>
      </c>
      <c r="M13344" t="s">
        <v>751</v>
      </c>
      <c r="N13344" s="37">
        <v>0</v>
      </c>
      <c r="O13344">
        <v>1186220.3400000001</v>
      </c>
      <c r="P13344" t="s">
        <v>766</v>
      </c>
      <c r="Q13344" t="s">
        <v>766</v>
      </c>
      <c r="R13344" t="s">
        <v>766</v>
      </c>
      <c r="S13344" t="s">
        <v>758</v>
      </c>
    </row>
    <row r="13345" spans="1:19" x14ac:dyDescent="0.3">
      <c r="A13345" t="s">
        <v>747</v>
      </c>
      <c r="B13345" t="s">
        <v>748</v>
      </c>
      <c r="C13345" t="s">
        <v>749</v>
      </c>
      <c r="D13345" t="s">
        <v>750</v>
      </c>
      <c r="E13345">
        <v>0</v>
      </c>
      <c r="F13345" t="s">
        <v>204</v>
      </c>
      <c r="G13345" s="37">
        <v>2339357.13</v>
      </c>
      <c r="H13345">
        <v>722.52</v>
      </c>
      <c r="I13345">
        <v>2339357.13</v>
      </c>
      <c r="J13345">
        <v>491.25</v>
      </c>
      <c r="K13345">
        <v>2339357.13</v>
      </c>
      <c r="L13345">
        <v>8805.15</v>
      </c>
      <c r="M13345" t="s">
        <v>751</v>
      </c>
      <c r="N13345" s="37">
        <v>0</v>
      </c>
      <c r="O13345" t="s">
        <v>751</v>
      </c>
      <c r="P13345" t="s">
        <v>766</v>
      </c>
      <c r="Q13345" t="s">
        <v>766</v>
      </c>
      <c r="R13345" t="s">
        <v>766</v>
      </c>
      <c r="S13345" t="s">
        <v>758</v>
      </c>
    </row>
    <row r="13346" spans="1:19" x14ac:dyDescent="0.3">
      <c r="A13346" t="s">
        <v>753</v>
      </c>
      <c r="B13346" t="s">
        <v>748</v>
      </c>
      <c r="C13346" t="s">
        <v>749</v>
      </c>
      <c r="D13346" t="s">
        <v>750</v>
      </c>
      <c r="E13346">
        <v>1</v>
      </c>
      <c r="F13346" t="s">
        <v>146</v>
      </c>
      <c r="G13346" s="37">
        <v>11543.38</v>
      </c>
      <c r="H13346">
        <v>0.4</v>
      </c>
      <c r="I13346">
        <v>11543.38</v>
      </c>
      <c r="J13346">
        <v>341.74</v>
      </c>
      <c r="K13346">
        <v>11543.38</v>
      </c>
      <c r="L13346">
        <v>1.84</v>
      </c>
      <c r="M13346" t="s">
        <v>751</v>
      </c>
      <c r="N13346" s="37">
        <v>0</v>
      </c>
      <c r="O13346">
        <v>11543.38</v>
      </c>
      <c r="P13346" t="s">
        <v>768</v>
      </c>
      <c r="Q13346" t="s">
        <v>766</v>
      </c>
      <c r="R13346" t="s">
        <v>768</v>
      </c>
      <c r="S13346" t="s">
        <v>758</v>
      </c>
    </row>
    <row r="13347" spans="1:19" x14ac:dyDescent="0.3">
      <c r="A13347" t="s">
        <v>747</v>
      </c>
      <c r="B13347" t="s">
        <v>748</v>
      </c>
      <c r="C13347" t="s">
        <v>749</v>
      </c>
      <c r="D13347" t="s">
        <v>750</v>
      </c>
      <c r="E13347">
        <v>1</v>
      </c>
      <c r="F13347" t="s">
        <v>30</v>
      </c>
      <c r="G13347" s="37">
        <v>27425.21</v>
      </c>
      <c r="H13347">
        <v>2.4</v>
      </c>
      <c r="I13347">
        <v>27425.21</v>
      </c>
      <c r="J13347">
        <v>1.1399999999999999</v>
      </c>
      <c r="K13347">
        <v>27425.21</v>
      </c>
      <c r="L13347">
        <v>10.93</v>
      </c>
      <c r="M13347" t="s">
        <v>751</v>
      </c>
      <c r="N13347" s="37">
        <v>0</v>
      </c>
      <c r="O13347">
        <v>27425.21</v>
      </c>
      <c r="P13347" t="s">
        <v>766</v>
      </c>
      <c r="Q13347" t="s">
        <v>766</v>
      </c>
      <c r="R13347" t="s">
        <v>766</v>
      </c>
      <c r="S13347" t="s">
        <v>758</v>
      </c>
    </row>
    <row r="13348" spans="1:19" x14ac:dyDescent="0.3">
      <c r="A13348" t="s">
        <v>747</v>
      </c>
      <c r="B13348" t="s">
        <v>748</v>
      </c>
      <c r="C13348" t="s">
        <v>749</v>
      </c>
      <c r="D13348" t="s">
        <v>750</v>
      </c>
      <c r="E13348">
        <v>-1</v>
      </c>
      <c r="F13348" t="s">
        <v>212</v>
      </c>
      <c r="G13348" s="37">
        <v>5951654.9299999997</v>
      </c>
      <c r="H13348">
        <v>22994.32</v>
      </c>
      <c r="I13348">
        <v>5951654.9299999997</v>
      </c>
      <c r="J13348">
        <v>10922.07</v>
      </c>
      <c r="K13348">
        <v>5951654.9299999997</v>
      </c>
      <c r="L13348">
        <v>104605.13</v>
      </c>
      <c r="M13348" t="s">
        <v>751</v>
      </c>
      <c r="N13348" s="37">
        <v>0</v>
      </c>
      <c r="O13348" t="s">
        <v>751</v>
      </c>
      <c r="P13348" t="s">
        <v>766</v>
      </c>
      <c r="Q13348" t="s">
        <v>766</v>
      </c>
      <c r="R13348" t="s">
        <v>766</v>
      </c>
      <c r="S13348" t="s">
        <v>758</v>
      </c>
    </row>
    <row r="13349" spans="1:19" x14ac:dyDescent="0.3">
      <c r="A13349" t="s">
        <v>747</v>
      </c>
      <c r="B13349" t="s">
        <v>748</v>
      </c>
      <c r="C13349" t="s">
        <v>754</v>
      </c>
      <c r="D13349" t="s">
        <v>750</v>
      </c>
      <c r="E13349">
        <v>4</v>
      </c>
      <c r="F13349" t="s">
        <v>507</v>
      </c>
      <c r="G13349" s="37">
        <v>-53.76</v>
      </c>
      <c r="H13349" t="s">
        <v>751</v>
      </c>
      <c r="I13349">
        <v>-53.76</v>
      </c>
      <c r="J13349" t="s">
        <v>751</v>
      </c>
      <c r="K13349">
        <v>-53.76</v>
      </c>
      <c r="L13349" t="s">
        <v>751</v>
      </c>
      <c r="M13349" t="s">
        <v>751</v>
      </c>
      <c r="N13349" s="37">
        <v>0</v>
      </c>
      <c r="O13349" t="s">
        <v>751</v>
      </c>
      <c r="P13349" t="s">
        <v>751</v>
      </c>
      <c r="Q13349" t="s">
        <v>751</v>
      </c>
      <c r="R13349" t="s">
        <v>751</v>
      </c>
      <c r="S13349" t="s">
        <v>758</v>
      </c>
    </row>
    <row r="13350" spans="1:19" x14ac:dyDescent="0.3">
      <c r="A13350" t="s">
        <v>753</v>
      </c>
      <c r="B13350" t="s">
        <v>748</v>
      </c>
      <c r="C13350" t="s">
        <v>749</v>
      </c>
      <c r="D13350" t="s">
        <v>750</v>
      </c>
      <c r="E13350">
        <v>3</v>
      </c>
      <c r="F13350" t="s">
        <v>230</v>
      </c>
      <c r="G13350" s="37">
        <v>28527.46</v>
      </c>
      <c r="H13350">
        <v>1.61</v>
      </c>
      <c r="I13350">
        <v>28527.46</v>
      </c>
      <c r="J13350">
        <v>3.59</v>
      </c>
      <c r="K13350">
        <v>28527.46</v>
      </c>
      <c r="L13350">
        <v>14.35</v>
      </c>
      <c r="M13350" t="s">
        <v>751</v>
      </c>
      <c r="N13350" s="37">
        <v>0</v>
      </c>
      <c r="O13350">
        <v>85582.38</v>
      </c>
      <c r="P13350" t="s">
        <v>766</v>
      </c>
      <c r="Q13350" t="s">
        <v>766</v>
      </c>
      <c r="R13350" t="s">
        <v>766</v>
      </c>
      <c r="S13350" t="s">
        <v>758</v>
      </c>
    </row>
    <row r="13351" spans="1:19" x14ac:dyDescent="0.3">
      <c r="A13351" t="s">
        <v>753</v>
      </c>
      <c r="B13351" t="s">
        <v>748</v>
      </c>
      <c r="C13351" t="s">
        <v>754</v>
      </c>
      <c r="D13351" t="s">
        <v>750</v>
      </c>
      <c r="E13351">
        <v>7</v>
      </c>
      <c r="F13351" t="s">
        <v>474</v>
      </c>
      <c r="G13351" s="37">
        <v>-2355.1799999999998</v>
      </c>
      <c r="H13351" t="s">
        <v>751</v>
      </c>
      <c r="I13351">
        <v>-2355.1799999999998</v>
      </c>
      <c r="J13351" t="s">
        <v>751</v>
      </c>
      <c r="K13351">
        <v>-2355.1799999999998</v>
      </c>
      <c r="L13351" t="s">
        <v>751</v>
      </c>
      <c r="M13351" t="s">
        <v>751</v>
      </c>
      <c r="N13351" s="37">
        <v>0</v>
      </c>
      <c r="O13351" t="s">
        <v>751</v>
      </c>
      <c r="P13351" t="s">
        <v>751</v>
      </c>
      <c r="Q13351" t="s">
        <v>751</v>
      </c>
      <c r="R13351" t="s">
        <v>751</v>
      </c>
      <c r="S13351" t="s">
        <v>758</v>
      </c>
    </row>
    <row r="13352" spans="1:19" x14ac:dyDescent="0.3">
      <c r="A13352" t="s">
        <v>752</v>
      </c>
      <c r="B13352" t="s">
        <v>748</v>
      </c>
      <c r="C13352" t="s">
        <v>749</v>
      </c>
      <c r="D13352" t="s">
        <v>750</v>
      </c>
      <c r="E13352">
        <v>-1</v>
      </c>
      <c r="F13352" t="s">
        <v>488</v>
      </c>
      <c r="G13352" s="37">
        <v>6623.91</v>
      </c>
      <c r="H13352">
        <v>0</v>
      </c>
      <c r="I13352">
        <v>6623.91</v>
      </c>
      <c r="J13352">
        <v>0</v>
      </c>
      <c r="K13352">
        <v>6623.91</v>
      </c>
      <c r="L13352">
        <v>0.02</v>
      </c>
      <c r="M13352" t="s">
        <v>751</v>
      </c>
      <c r="N13352" s="37">
        <v>0</v>
      </c>
      <c r="O13352" t="s">
        <v>751</v>
      </c>
      <c r="P13352" t="s">
        <v>766</v>
      </c>
      <c r="Q13352" t="s">
        <v>766</v>
      </c>
      <c r="R13352" t="s">
        <v>766</v>
      </c>
      <c r="S13352" t="s">
        <v>758</v>
      </c>
    </row>
    <row r="13353" spans="1:19" x14ac:dyDescent="0.3">
      <c r="A13353" t="s">
        <v>753</v>
      </c>
      <c r="B13353" t="s">
        <v>748</v>
      </c>
      <c r="C13353" t="s">
        <v>754</v>
      </c>
      <c r="D13353" t="s">
        <v>750</v>
      </c>
      <c r="E13353">
        <v>3</v>
      </c>
      <c r="F13353" t="s">
        <v>223</v>
      </c>
      <c r="G13353" s="37">
        <v>-30652.76</v>
      </c>
      <c r="H13353" t="s">
        <v>751</v>
      </c>
      <c r="I13353">
        <v>-30652.76</v>
      </c>
      <c r="J13353" t="s">
        <v>751</v>
      </c>
      <c r="K13353">
        <v>-30652.76</v>
      </c>
      <c r="L13353" t="s">
        <v>751</v>
      </c>
      <c r="M13353" t="s">
        <v>751</v>
      </c>
      <c r="N13353" s="37">
        <v>0</v>
      </c>
      <c r="O13353" t="s">
        <v>751</v>
      </c>
      <c r="P13353" t="s">
        <v>751</v>
      </c>
      <c r="Q13353" t="s">
        <v>751</v>
      </c>
      <c r="R13353" t="s">
        <v>751</v>
      </c>
      <c r="S13353" t="s">
        <v>758</v>
      </c>
    </row>
    <row r="13354" spans="1:19" x14ac:dyDescent="0.3">
      <c r="A13354" t="s">
        <v>752</v>
      </c>
      <c r="B13354" t="s">
        <v>748</v>
      </c>
      <c r="C13354" t="s">
        <v>749</v>
      </c>
      <c r="D13354" t="s">
        <v>750</v>
      </c>
      <c r="E13354">
        <v>-4</v>
      </c>
      <c r="F13354" t="s">
        <v>538</v>
      </c>
      <c r="G13354" s="37">
        <v>1877.92</v>
      </c>
      <c r="H13354">
        <v>0.1</v>
      </c>
      <c r="I13354">
        <v>1877.92</v>
      </c>
      <c r="J13354">
        <v>0.51</v>
      </c>
      <c r="K13354">
        <v>1877.92</v>
      </c>
      <c r="L13354">
        <v>0</v>
      </c>
      <c r="M13354" t="s">
        <v>751</v>
      </c>
      <c r="N13354" s="37">
        <v>0</v>
      </c>
      <c r="O13354" t="s">
        <v>751</v>
      </c>
      <c r="P13354" t="s">
        <v>766</v>
      </c>
      <c r="Q13354" t="s">
        <v>766</v>
      </c>
      <c r="R13354" t="s">
        <v>768</v>
      </c>
      <c r="S13354" t="s">
        <v>758</v>
      </c>
    </row>
    <row r="13355" spans="1:19" x14ac:dyDescent="0.3">
      <c r="A13355" t="s">
        <v>747</v>
      </c>
      <c r="B13355" t="s">
        <v>748</v>
      </c>
      <c r="C13355" t="s">
        <v>749</v>
      </c>
      <c r="D13355" t="s">
        <v>750</v>
      </c>
      <c r="E13355">
        <v>9</v>
      </c>
      <c r="F13355" t="s">
        <v>43</v>
      </c>
      <c r="G13355" s="37">
        <v>861346.79</v>
      </c>
      <c r="H13355">
        <v>5.34</v>
      </c>
      <c r="I13355">
        <v>861346.79</v>
      </c>
      <c r="J13355">
        <v>28.65</v>
      </c>
      <c r="K13355">
        <v>861346.79</v>
      </c>
      <c r="L13355">
        <v>187.71</v>
      </c>
      <c r="M13355" t="s">
        <v>751</v>
      </c>
      <c r="N13355" s="37">
        <v>0</v>
      </c>
      <c r="O13355">
        <v>7752121.1100000003</v>
      </c>
      <c r="P13355" t="s">
        <v>766</v>
      </c>
      <c r="Q13355" t="s">
        <v>766</v>
      </c>
      <c r="R13355" t="s">
        <v>768</v>
      </c>
      <c r="S13355" t="s">
        <v>758</v>
      </c>
    </row>
    <row r="13356" spans="1:19" x14ac:dyDescent="0.3">
      <c r="A13356" t="s">
        <v>752</v>
      </c>
      <c r="B13356" t="s">
        <v>748</v>
      </c>
      <c r="C13356" t="s">
        <v>754</v>
      </c>
      <c r="D13356" t="s">
        <v>750</v>
      </c>
      <c r="E13356">
        <v>3</v>
      </c>
      <c r="F13356" t="s">
        <v>213</v>
      </c>
      <c r="G13356" s="37">
        <v>-24478.18</v>
      </c>
      <c r="H13356" t="s">
        <v>751</v>
      </c>
      <c r="I13356">
        <v>-24478.18</v>
      </c>
      <c r="J13356" t="s">
        <v>751</v>
      </c>
      <c r="K13356">
        <v>-24478.18</v>
      </c>
      <c r="L13356" t="s">
        <v>751</v>
      </c>
      <c r="M13356" t="s">
        <v>751</v>
      </c>
      <c r="N13356" s="37">
        <v>0</v>
      </c>
      <c r="O13356" t="s">
        <v>751</v>
      </c>
      <c r="P13356" t="s">
        <v>751</v>
      </c>
      <c r="Q13356" t="s">
        <v>751</v>
      </c>
      <c r="R13356" t="s">
        <v>751</v>
      </c>
      <c r="S13356" t="s">
        <v>758</v>
      </c>
    </row>
    <row r="13357" spans="1:19" x14ac:dyDescent="0.3">
      <c r="A13357" t="s">
        <v>747</v>
      </c>
      <c r="B13357" t="s">
        <v>748</v>
      </c>
      <c r="C13357" t="s">
        <v>749</v>
      </c>
      <c r="D13357" t="s">
        <v>750</v>
      </c>
      <c r="E13357">
        <v>-1</v>
      </c>
      <c r="F13357" t="s">
        <v>25</v>
      </c>
      <c r="G13357" s="37">
        <v>250439.27</v>
      </c>
      <c r="H13357" t="s">
        <v>751</v>
      </c>
      <c r="I13357">
        <v>250439.27</v>
      </c>
      <c r="J13357" t="s">
        <v>751</v>
      </c>
      <c r="K13357">
        <v>250439.27</v>
      </c>
      <c r="L13357">
        <v>14.72</v>
      </c>
      <c r="M13357" t="s">
        <v>751</v>
      </c>
      <c r="N13357" s="37">
        <v>0</v>
      </c>
      <c r="O13357" t="s">
        <v>751</v>
      </c>
      <c r="P13357" t="s">
        <v>766</v>
      </c>
      <c r="Q13357" t="s">
        <v>766</v>
      </c>
      <c r="R13357" t="s">
        <v>768</v>
      </c>
      <c r="S13357" t="s">
        <v>758</v>
      </c>
    </row>
    <row r="13358" spans="1:19" x14ac:dyDescent="0.3">
      <c r="A13358" t="s">
        <v>747</v>
      </c>
      <c r="B13358" t="s">
        <v>748</v>
      </c>
      <c r="C13358" t="s">
        <v>754</v>
      </c>
      <c r="D13358" t="s">
        <v>750</v>
      </c>
      <c r="E13358">
        <v>10</v>
      </c>
      <c r="F13358" t="s">
        <v>439</v>
      </c>
      <c r="G13358" s="37">
        <v>-51.34</v>
      </c>
      <c r="H13358" t="s">
        <v>751</v>
      </c>
      <c r="I13358">
        <v>-51.34</v>
      </c>
      <c r="J13358" t="s">
        <v>751</v>
      </c>
      <c r="K13358">
        <v>-51.34</v>
      </c>
      <c r="L13358" t="s">
        <v>751</v>
      </c>
      <c r="M13358" t="s">
        <v>751</v>
      </c>
      <c r="N13358" s="37">
        <v>0</v>
      </c>
      <c r="O13358" t="s">
        <v>751</v>
      </c>
      <c r="P13358" t="s">
        <v>751</v>
      </c>
      <c r="Q13358" t="s">
        <v>751</v>
      </c>
      <c r="R13358" t="s">
        <v>751</v>
      </c>
      <c r="S13358" t="s">
        <v>758</v>
      </c>
    </row>
    <row r="13359" spans="1:19" x14ac:dyDescent="0.3">
      <c r="A13359" t="s">
        <v>747</v>
      </c>
      <c r="B13359" t="s">
        <v>748</v>
      </c>
      <c r="C13359" t="s">
        <v>754</v>
      </c>
      <c r="D13359" t="s">
        <v>750</v>
      </c>
      <c r="E13359">
        <v>5</v>
      </c>
      <c r="F13359" t="s">
        <v>430</v>
      </c>
      <c r="G13359" s="37">
        <v>-1493.55</v>
      </c>
      <c r="H13359" t="s">
        <v>751</v>
      </c>
      <c r="I13359">
        <v>-1493.55</v>
      </c>
      <c r="J13359" t="s">
        <v>751</v>
      </c>
      <c r="K13359">
        <v>-1493.55</v>
      </c>
      <c r="L13359" t="s">
        <v>751</v>
      </c>
      <c r="M13359" t="s">
        <v>751</v>
      </c>
      <c r="N13359" s="37">
        <v>0</v>
      </c>
      <c r="O13359" t="s">
        <v>751</v>
      </c>
      <c r="P13359" t="s">
        <v>751</v>
      </c>
      <c r="Q13359" t="s">
        <v>751</v>
      </c>
      <c r="R13359" t="s">
        <v>751</v>
      </c>
      <c r="S13359" t="s">
        <v>758</v>
      </c>
    </row>
    <row r="13360" spans="1:19" x14ac:dyDescent="0.3">
      <c r="A13360" t="s">
        <v>747</v>
      </c>
      <c r="B13360" t="s">
        <v>748</v>
      </c>
      <c r="C13360" t="s">
        <v>754</v>
      </c>
      <c r="D13360" t="s">
        <v>750</v>
      </c>
      <c r="E13360">
        <v>-1</v>
      </c>
      <c r="F13360" t="s">
        <v>312</v>
      </c>
      <c r="G13360" s="37">
        <v>-6847.8</v>
      </c>
      <c r="H13360" t="s">
        <v>751</v>
      </c>
      <c r="I13360">
        <v>-6847.8</v>
      </c>
      <c r="J13360" t="s">
        <v>751</v>
      </c>
      <c r="K13360">
        <v>-6847.8</v>
      </c>
      <c r="L13360" t="s">
        <v>751</v>
      </c>
      <c r="M13360" t="s">
        <v>751</v>
      </c>
      <c r="N13360" s="37">
        <v>0</v>
      </c>
      <c r="O13360" t="s">
        <v>751</v>
      </c>
      <c r="P13360" t="s">
        <v>751</v>
      </c>
      <c r="Q13360" t="s">
        <v>751</v>
      </c>
      <c r="R13360" t="s">
        <v>751</v>
      </c>
      <c r="S13360" t="s">
        <v>758</v>
      </c>
    </row>
    <row r="13361" spans="1:19" x14ac:dyDescent="0.3">
      <c r="A13361" t="s">
        <v>747</v>
      </c>
      <c r="B13361" t="s">
        <v>748</v>
      </c>
      <c r="C13361" t="s">
        <v>754</v>
      </c>
      <c r="D13361" t="s">
        <v>750</v>
      </c>
      <c r="E13361">
        <v>4</v>
      </c>
      <c r="F13361" t="s">
        <v>197</v>
      </c>
      <c r="G13361" s="37">
        <v>-10592.38</v>
      </c>
      <c r="H13361" t="s">
        <v>751</v>
      </c>
      <c r="I13361">
        <v>-10592.38</v>
      </c>
      <c r="J13361" t="s">
        <v>751</v>
      </c>
      <c r="K13361">
        <v>-10592.38</v>
      </c>
      <c r="L13361" t="s">
        <v>751</v>
      </c>
      <c r="M13361" t="s">
        <v>751</v>
      </c>
      <c r="N13361" s="37">
        <v>0</v>
      </c>
      <c r="O13361" t="s">
        <v>751</v>
      </c>
      <c r="P13361" t="s">
        <v>751</v>
      </c>
      <c r="Q13361" t="s">
        <v>751</v>
      </c>
      <c r="R13361" t="s">
        <v>751</v>
      </c>
      <c r="S13361" t="s">
        <v>758</v>
      </c>
    </row>
    <row r="13362" spans="1:19" x14ac:dyDescent="0.3">
      <c r="A13362" t="s">
        <v>747</v>
      </c>
      <c r="B13362" t="s">
        <v>748</v>
      </c>
      <c r="C13362" t="s">
        <v>754</v>
      </c>
      <c r="D13362" t="s">
        <v>750</v>
      </c>
      <c r="E13362">
        <v>15</v>
      </c>
      <c r="F13362" t="s">
        <v>301</v>
      </c>
      <c r="G13362" s="37">
        <v>-4797.43</v>
      </c>
      <c r="H13362" t="s">
        <v>751</v>
      </c>
      <c r="I13362">
        <v>-4797.43</v>
      </c>
      <c r="J13362" t="s">
        <v>751</v>
      </c>
      <c r="K13362">
        <v>-4797.43</v>
      </c>
      <c r="L13362" t="s">
        <v>751</v>
      </c>
      <c r="M13362" t="s">
        <v>751</v>
      </c>
      <c r="N13362" s="37">
        <v>0</v>
      </c>
      <c r="O13362" t="s">
        <v>751</v>
      </c>
      <c r="P13362" t="s">
        <v>751</v>
      </c>
      <c r="Q13362" t="s">
        <v>751</v>
      </c>
      <c r="R13362" t="s">
        <v>751</v>
      </c>
      <c r="S13362" t="s">
        <v>758</v>
      </c>
    </row>
    <row r="13363" spans="1:19" x14ac:dyDescent="0.3">
      <c r="A13363" t="s">
        <v>747</v>
      </c>
      <c r="B13363" t="s">
        <v>748</v>
      </c>
      <c r="C13363" t="s">
        <v>749</v>
      </c>
      <c r="D13363" t="s">
        <v>750</v>
      </c>
      <c r="E13363">
        <v>3</v>
      </c>
      <c r="F13363" t="s">
        <v>72</v>
      </c>
      <c r="G13363" s="37">
        <v>9720.69</v>
      </c>
      <c r="H13363">
        <v>1163.53</v>
      </c>
      <c r="I13363">
        <v>9720.69</v>
      </c>
      <c r="J13363">
        <v>1.74</v>
      </c>
      <c r="K13363">
        <v>9720.69</v>
      </c>
      <c r="L13363">
        <v>8.98</v>
      </c>
      <c r="M13363" t="s">
        <v>751</v>
      </c>
      <c r="N13363" s="37">
        <v>0</v>
      </c>
      <c r="O13363">
        <v>29162.07</v>
      </c>
      <c r="P13363" t="s">
        <v>766</v>
      </c>
      <c r="Q13363" t="s">
        <v>768</v>
      </c>
      <c r="R13363" t="s">
        <v>768</v>
      </c>
      <c r="S13363" t="s">
        <v>758</v>
      </c>
    </row>
    <row r="13364" spans="1:19" x14ac:dyDescent="0.3">
      <c r="A13364" t="s">
        <v>747</v>
      </c>
      <c r="B13364" t="s">
        <v>748</v>
      </c>
      <c r="C13364" t="s">
        <v>749</v>
      </c>
      <c r="D13364" t="s">
        <v>750</v>
      </c>
      <c r="E13364">
        <v>5</v>
      </c>
      <c r="F13364" t="s">
        <v>348</v>
      </c>
      <c r="G13364" s="37">
        <v>173207.83</v>
      </c>
      <c r="H13364">
        <v>155.62</v>
      </c>
      <c r="I13364">
        <v>173207.83</v>
      </c>
      <c r="J13364">
        <v>31.49</v>
      </c>
      <c r="K13364">
        <v>173207.83</v>
      </c>
      <c r="L13364">
        <v>249.57</v>
      </c>
      <c r="M13364" t="s">
        <v>751</v>
      </c>
      <c r="N13364" s="37">
        <v>0</v>
      </c>
      <c r="O13364">
        <v>866039.14999999991</v>
      </c>
      <c r="P13364" t="s">
        <v>766</v>
      </c>
      <c r="Q13364" t="s">
        <v>766</v>
      </c>
      <c r="R13364" t="s">
        <v>766</v>
      </c>
      <c r="S13364" t="s">
        <v>758</v>
      </c>
    </row>
    <row r="13365" spans="1:19" x14ac:dyDescent="0.3">
      <c r="A13365" t="s">
        <v>747</v>
      </c>
      <c r="B13365" t="s">
        <v>748</v>
      </c>
      <c r="C13365" t="s">
        <v>749</v>
      </c>
      <c r="D13365" t="s">
        <v>750</v>
      </c>
      <c r="E13365">
        <v>-1</v>
      </c>
      <c r="F13365" t="s">
        <v>94</v>
      </c>
      <c r="G13365" s="37">
        <v>902972.84</v>
      </c>
      <c r="H13365">
        <v>53.66</v>
      </c>
      <c r="I13365">
        <v>902972.84</v>
      </c>
      <c r="J13365">
        <v>7.54</v>
      </c>
      <c r="K13365">
        <v>902972.84</v>
      </c>
      <c r="L13365">
        <v>417.28</v>
      </c>
      <c r="M13365" t="s">
        <v>751</v>
      </c>
      <c r="N13365" s="37">
        <v>0</v>
      </c>
      <c r="O13365" t="s">
        <v>751</v>
      </c>
      <c r="P13365" t="s">
        <v>766</v>
      </c>
      <c r="Q13365" t="s">
        <v>766</v>
      </c>
      <c r="R13365" t="s">
        <v>766</v>
      </c>
      <c r="S13365" t="s">
        <v>758</v>
      </c>
    </row>
    <row r="13366" spans="1:19" x14ac:dyDescent="0.3">
      <c r="A13366" t="s">
        <v>747</v>
      </c>
      <c r="B13366" t="s">
        <v>748</v>
      </c>
      <c r="C13366" t="s">
        <v>749</v>
      </c>
      <c r="D13366" t="s">
        <v>750</v>
      </c>
      <c r="E13366">
        <v>2</v>
      </c>
      <c r="F13366" t="s">
        <v>29</v>
      </c>
      <c r="G13366" s="37">
        <v>1823147.78</v>
      </c>
      <c r="H13366">
        <v>88963.77</v>
      </c>
      <c r="I13366">
        <v>1823147.78</v>
      </c>
      <c r="J13366">
        <v>6814.94</v>
      </c>
      <c r="K13366">
        <v>1823147.78</v>
      </c>
      <c r="L13366">
        <v>35946.44</v>
      </c>
      <c r="M13366" t="s">
        <v>751</v>
      </c>
      <c r="N13366" s="37">
        <v>0</v>
      </c>
      <c r="O13366">
        <v>3646295.56</v>
      </c>
      <c r="P13366" t="s">
        <v>766</v>
      </c>
      <c r="Q13366" t="s">
        <v>766</v>
      </c>
      <c r="R13366" t="s">
        <v>766</v>
      </c>
      <c r="S13366" t="s">
        <v>758</v>
      </c>
    </row>
    <row r="13367" spans="1:19" x14ac:dyDescent="0.3">
      <c r="A13367" t="s">
        <v>753</v>
      </c>
      <c r="B13367" t="s">
        <v>748</v>
      </c>
      <c r="C13367" t="s">
        <v>754</v>
      </c>
      <c r="D13367" t="s">
        <v>750</v>
      </c>
      <c r="E13367">
        <v>10</v>
      </c>
      <c r="F13367" t="s">
        <v>456</v>
      </c>
      <c r="G13367" s="37">
        <v>-2120.4499999999998</v>
      </c>
      <c r="H13367" t="s">
        <v>751</v>
      </c>
      <c r="I13367">
        <v>-2120.4499999999998</v>
      </c>
      <c r="J13367" t="s">
        <v>751</v>
      </c>
      <c r="K13367">
        <v>-2120.4499999999998</v>
      </c>
      <c r="L13367" t="s">
        <v>751</v>
      </c>
      <c r="M13367" t="s">
        <v>751</v>
      </c>
      <c r="N13367" s="37">
        <v>0</v>
      </c>
      <c r="O13367" t="s">
        <v>751</v>
      </c>
      <c r="P13367" t="s">
        <v>751</v>
      </c>
      <c r="Q13367" t="s">
        <v>751</v>
      </c>
      <c r="R13367" t="s">
        <v>751</v>
      </c>
      <c r="S13367" t="s">
        <v>758</v>
      </c>
    </row>
    <row r="13368" spans="1:19" x14ac:dyDescent="0.3">
      <c r="A13368" t="s">
        <v>747</v>
      </c>
      <c r="B13368" t="s">
        <v>748</v>
      </c>
      <c r="C13368" t="s">
        <v>754</v>
      </c>
      <c r="D13368" t="s">
        <v>750</v>
      </c>
      <c r="E13368">
        <v>3</v>
      </c>
      <c r="F13368" t="s">
        <v>543</v>
      </c>
      <c r="G13368" s="37">
        <v>-32.28</v>
      </c>
      <c r="H13368" t="s">
        <v>751</v>
      </c>
      <c r="I13368">
        <v>-32.28</v>
      </c>
      <c r="J13368" t="s">
        <v>751</v>
      </c>
      <c r="K13368">
        <v>-32.28</v>
      </c>
      <c r="L13368" t="s">
        <v>751</v>
      </c>
      <c r="M13368" t="s">
        <v>751</v>
      </c>
      <c r="N13368" s="37">
        <v>0</v>
      </c>
      <c r="O13368" t="s">
        <v>751</v>
      </c>
      <c r="P13368" t="s">
        <v>751</v>
      </c>
      <c r="Q13368" t="s">
        <v>751</v>
      </c>
      <c r="R13368" t="s">
        <v>751</v>
      </c>
      <c r="S13368" t="s">
        <v>758</v>
      </c>
    </row>
    <row r="13369" spans="1:19" x14ac:dyDescent="0.3">
      <c r="A13369" t="s">
        <v>747</v>
      </c>
      <c r="B13369" t="s">
        <v>748</v>
      </c>
      <c r="C13369" t="s">
        <v>754</v>
      </c>
      <c r="D13369" t="s">
        <v>750</v>
      </c>
      <c r="E13369">
        <v>0</v>
      </c>
      <c r="F13369" t="s">
        <v>107</v>
      </c>
      <c r="G13369" s="37">
        <v>-231.07</v>
      </c>
      <c r="H13369" t="s">
        <v>751</v>
      </c>
      <c r="I13369">
        <v>-231.07</v>
      </c>
      <c r="J13369" t="s">
        <v>751</v>
      </c>
      <c r="K13369">
        <v>-231.07</v>
      </c>
      <c r="L13369" t="s">
        <v>751</v>
      </c>
      <c r="M13369">
        <v>0</v>
      </c>
      <c r="N13369" s="37">
        <v>0</v>
      </c>
      <c r="O13369" t="s">
        <v>751</v>
      </c>
      <c r="P13369" t="s">
        <v>751</v>
      </c>
      <c r="Q13369" t="s">
        <v>751</v>
      </c>
      <c r="R13369" t="s">
        <v>751</v>
      </c>
      <c r="S13369" t="s">
        <v>758</v>
      </c>
    </row>
    <row r="13370" spans="1:19" x14ac:dyDescent="0.3">
      <c r="A13370" t="s">
        <v>753</v>
      </c>
      <c r="B13370" t="s">
        <v>748</v>
      </c>
      <c r="C13370" t="s">
        <v>754</v>
      </c>
      <c r="D13370" t="s">
        <v>750</v>
      </c>
      <c r="E13370">
        <v>3</v>
      </c>
      <c r="F13370" t="s">
        <v>424</v>
      </c>
      <c r="G13370" s="37">
        <v>-15743.62</v>
      </c>
      <c r="H13370" t="s">
        <v>751</v>
      </c>
      <c r="I13370">
        <v>-15743.62</v>
      </c>
      <c r="J13370" t="s">
        <v>751</v>
      </c>
      <c r="K13370">
        <v>-15743.62</v>
      </c>
      <c r="L13370" t="s">
        <v>751</v>
      </c>
      <c r="M13370" t="s">
        <v>751</v>
      </c>
      <c r="N13370" s="37">
        <v>0</v>
      </c>
      <c r="O13370" t="s">
        <v>751</v>
      </c>
      <c r="P13370" t="s">
        <v>751</v>
      </c>
      <c r="Q13370" t="s">
        <v>751</v>
      </c>
      <c r="R13370" t="s">
        <v>751</v>
      </c>
      <c r="S13370" t="s">
        <v>758</v>
      </c>
    </row>
    <row r="13371" spans="1:19" x14ac:dyDescent="0.3">
      <c r="A13371" t="s">
        <v>747</v>
      </c>
      <c r="B13371" t="s">
        <v>748</v>
      </c>
      <c r="C13371" t="s">
        <v>749</v>
      </c>
      <c r="D13371" t="s">
        <v>750</v>
      </c>
      <c r="E13371">
        <v>0</v>
      </c>
      <c r="F13371" t="s">
        <v>44</v>
      </c>
      <c r="G13371" s="37">
        <v>1747150.68</v>
      </c>
      <c r="H13371">
        <v>18.36</v>
      </c>
      <c r="I13371">
        <v>1747150.68</v>
      </c>
      <c r="J13371">
        <v>14.71</v>
      </c>
      <c r="K13371">
        <v>1747150.68</v>
      </c>
      <c r="L13371">
        <v>3312.46</v>
      </c>
      <c r="M13371">
        <v>0</v>
      </c>
      <c r="N13371" s="37">
        <v>27430.27</v>
      </c>
      <c r="O13371" t="s">
        <v>751</v>
      </c>
      <c r="P13371" t="s">
        <v>767</v>
      </c>
      <c r="Q13371" t="s">
        <v>767</v>
      </c>
      <c r="R13371" t="s">
        <v>766</v>
      </c>
      <c r="S13371" t="s">
        <v>726</v>
      </c>
    </row>
    <row r="13372" spans="1:19" x14ac:dyDescent="0.3">
      <c r="A13372" t="s">
        <v>747</v>
      </c>
      <c r="B13372" t="s">
        <v>748</v>
      </c>
      <c r="C13372" t="s">
        <v>749</v>
      </c>
      <c r="D13372" t="s">
        <v>750</v>
      </c>
      <c r="E13372">
        <v>9</v>
      </c>
      <c r="F13372" t="s">
        <v>195</v>
      </c>
      <c r="G13372" s="37">
        <v>42226.34</v>
      </c>
      <c r="H13372" t="s">
        <v>751</v>
      </c>
      <c r="I13372">
        <v>42226.34</v>
      </c>
      <c r="J13372" t="s">
        <v>751</v>
      </c>
      <c r="K13372">
        <v>42226.34</v>
      </c>
      <c r="L13372">
        <v>8.6199999999999992</v>
      </c>
      <c r="M13372" t="s">
        <v>751</v>
      </c>
      <c r="N13372" s="37">
        <v>0</v>
      </c>
      <c r="O13372">
        <v>380037.05999999988</v>
      </c>
      <c r="P13372" t="s">
        <v>766</v>
      </c>
      <c r="Q13372" t="s">
        <v>766</v>
      </c>
      <c r="R13372" t="s">
        <v>768</v>
      </c>
      <c r="S13372" t="s">
        <v>758</v>
      </c>
    </row>
    <row r="13373" spans="1:19" x14ac:dyDescent="0.3">
      <c r="A13373" t="s">
        <v>753</v>
      </c>
      <c r="B13373" t="s">
        <v>748</v>
      </c>
      <c r="C13373" t="s">
        <v>749</v>
      </c>
      <c r="D13373" t="s">
        <v>750</v>
      </c>
      <c r="E13373">
        <v>0</v>
      </c>
      <c r="F13373" t="s">
        <v>5</v>
      </c>
      <c r="G13373" s="37">
        <v>118438.14</v>
      </c>
      <c r="H13373">
        <v>4.8</v>
      </c>
      <c r="I13373">
        <v>118438.14</v>
      </c>
      <c r="J13373">
        <v>1.1399999999999999</v>
      </c>
      <c r="K13373">
        <v>118438.14</v>
      </c>
      <c r="L13373">
        <v>15.61</v>
      </c>
      <c r="M13373" t="s">
        <v>751</v>
      </c>
      <c r="N13373" s="37">
        <v>0</v>
      </c>
      <c r="O13373" t="s">
        <v>751</v>
      </c>
      <c r="P13373" t="s">
        <v>766</v>
      </c>
      <c r="Q13373" t="s">
        <v>766</v>
      </c>
      <c r="R13373" t="s">
        <v>766</v>
      </c>
      <c r="S13373" t="s">
        <v>758</v>
      </c>
    </row>
    <row r="13374" spans="1:19" x14ac:dyDescent="0.3">
      <c r="A13374" t="s">
        <v>752</v>
      </c>
      <c r="B13374" t="s">
        <v>748</v>
      </c>
      <c r="C13374" t="s">
        <v>754</v>
      </c>
      <c r="D13374" t="s">
        <v>750</v>
      </c>
      <c r="E13374">
        <v>2</v>
      </c>
      <c r="F13374" t="s">
        <v>135</v>
      </c>
      <c r="G13374" s="37">
        <v>-4181.8900000000003</v>
      </c>
      <c r="H13374" t="s">
        <v>751</v>
      </c>
      <c r="I13374">
        <v>-4181.8900000000003</v>
      </c>
      <c r="J13374" t="s">
        <v>751</v>
      </c>
      <c r="K13374">
        <v>-4181.8900000000003</v>
      </c>
      <c r="L13374" t="s">
        <v>751</v>
      </c>
      <c r="M13374" t="s">
        <v>751</v>
      </c>
      <c r="N13374" s="37">
        <v>0</v>
      </c>
      <c r="O13374" t="s">
        <v>751</v>
      </c>
      <c r="P13374" t="s">
        <v>751</v>
      </c>
      <c r="Q13374" t="s">
        <v>751</v>
      </c>
      <c r="R13374" t="s">
        <v>751</v>
      </c>
      <c r="S13374" t="s">
        <v>758</v>
      </c>
    </row>
    <row r="13375" spans="1:19" x14ac:dyDescent="0.3">
      <c r="A13375" t="s">
        <v>753</v>
      </c>
      <c r="B13375" t="s">
        <v>748</v>
      </c>
      <c r="C13375" t="s">
        <v>754</v>
      </c>
      <c r="D13375" t="s">
        <v>750</v>
      </c>
      <c r="E13375">
        <v>-1</v>
      </c>
      <c r="F13375" t="s">
        <v>45</v>
      </c>
      <c r="G13375" s="37">
        <v>-24950.37</v>
      </c>
      <c r="H13375" t="s">
        <v>751</v>
      </c>
      <c r="I13375">
        <v>-24950.37</v>
      </c>
      <c r="J13375" t="s">
        <v>751</v>
      </c>
      <c r="K13375">
        <v>-24950.37</v>
      </c>
      <c r="L13375" t="s">
        <v>751</v>
      </c>
      <c r="M13375" t="s">
        <v>751</v>
      </c>
      <c r="N13375" s="37">
        <v>0</v>
      </c>
      <c r="O13375" t="s">
        <v>751</v>
      </c>
      <c r="P13375" t="s">
        <v>751</v>
      </c>
      <c r="Q13375" t="s">
        <v>751</v>
      </c>
      <c r="R13375" t="s">
        <v>751</v>
      </c>
      <c r="S13375" t="s">
        <v>758</v>
      </c>
    </row>
    <row r="13376" spans="1:19" x14ac:dyDescent="0.3">
      <c r="A13376" t="s">
        <v>753</v>
      </c>
      <c r="B13376" t="s">
        <v>748</v>
      </c>
      <c r="C13376" t="s">
        <v>749</v>
      </c>
      <c r="D13376" t="s">
        <v>750</v>
      </c>
      <c r="E13376">
        <v>-1</v>
      </c>
      <c r="F13376" t="s">
        <v>39</v>
      </c>
      <c r="G13376" s="37">
        <v>202105.39</v>
      </c>
      <c r="H13376">
        <v>48.07</v>
      </c>
      <c r="I13376">
        <v>202105.39</v>
      </c>
      <c r="J13376">
        <v>22.83</v>
      </c>
      <c r="K13376">
        <v>202105.39</v>
      </c>
      <c r="L13376">
        <v>218.68</v>
      </c>
      <c r="M13376" t="s">
        <v>751</v>
      </c>
      <c r="N13376" s="37">
        <v>0</v>
      </c>
      <c r="O13376" t="s">
        <v>751</v>
      </c>
      <c r="P13376" t="s">
        <v>766</v>
      </c>
      <c r="Q13376" t="s">
        <v>766</v>
      </c>
      <c r="R13376" t="s">
        <v>766</v>
      </c>
      <c r="S13376" t="s">
        <v>758</v>
      </c>
    </row>
    <row r="13377" spans="1:19" x14ac:dyDescent="0.3">
      <c r="A13377" t="s">
        <v>753</v>
      </c>
      <c r="B13377" t="s">
        <v>748</v>
      </c>
      <c r="C13377" t="s">
        <v>754</v>
      </c>
      <c r="D13377" t="s">
        <v>750</v>
      </c>
      <c r="E13377">
        <v>11</v>
      </c>
      <c r="F13377" t="s">
        <v>416</v>
      </c>
      <c r="G13377" s="37">
        <v>-7723547.8899999997</v>
      </c>
      <c r="H13377" t="s">
        <v>751</v>
      </c>
      <c r="I13377">
        <v>-7723547.8899999997</v>
      </c>
      <c r="J13377" t="s">
        <v>751</v>
      </c>
      <c r="K13377">
        <v>-7723547.8899999997</v>
      </c>
      <c r="L13377" t="s">
        <v>751</v>
      </c>
      <c r="M13377" t="s">
        <v>751</v>
      </c>
      <c r="N13377" s="37">
        <v>0</v>
      </c>
      <c r="O13377" t="s">
        <v>751</v>
      </c>
      <c r="P13377" t="s">
        <v>751</v>
      </c>
      <c r="Q13377" t="s">
        <v>751</v>
      </c>
      <c r="R13377" t="s">
        <v>751</v>
      </c>
      <c r="S13377" t="s">
        <v>758</v>
      </c>
    </row>
    <row r="13378" spans="1:19" x14ac:dyDescent="0.3">
      <c r="A13378" t="s">
        <v>753</v>
      </c>
      <c r="B13378" t="s">
        <v>748</v>
      </c>
      <c r="C13378" t="s">
        <v>754</v>
      </c>
      <c r="D13378" t="s">
        <v>750</v>
      </c>
      <c r="E13378">
        <v>5</v>
      </c>
      <c r="F13378" t="s">
        <v>393</v>
      </c>
      <c r="G13378" s="37">
        <v>-5412.06</v>
      </c>
      <c r="H13378" t="s">
        <v>751</v>
      </c>
      <c r="I13378">
        <v>-5412.06</v>
      </c>
      <c r="J13378" t="s">
        <v>751</v>
      </c>
      <c r="K13378">
        <v>-5412.06</v>
      </c>
      <c r="L13378" t="s">
        <v>751</v>
      </c>
      <c r="M13378" t="s">
        <v>751</v>
      </c>
      <c r="N13378" s="37">
        <v>0</v>
      </c>
      <c r="O13378" t="s">
        <v>751</v>
      </c>
      <c r="P13378" t="s">
        <v>751</v>
      </c>
      <c r="Q13378" t="s">
        <v>751</v>
      </c>
      <c r="R13378" t="s">
        <v>751</v>
      </c>
      <c r="S13378" t="s">
        <v>758</v>
      </c>
    </row>
    <row r="13379" spans="1:19" x14ac:dyDescent="0.3">
      <c r="A13379" t="s">
        <v>747</v>
      </c>
      <c r="B13379" t="s">
        <v>748</v>
      </c>
      <c r="C13379" t="s">
        <v>749</v>
      </c>
      <c r="D13379" t="s">
        <v>750</v>
      </c>
      <c r="E13379">
        <v>8</v>
      </c>
      <c r="F13379" t="s">
        <v>389</v>
      </c>
      <c r="G13379" s="37">
        <v>153923.45000000001</v>
      </c>
      <c r="H13379" t="s">
        <v>751</v>
      </c>
      <c r="I13379">
        <v>153923.45000000001</v>
      </c>
      <c r="J13379" t="s">
        <v>751</v>
      </c>
      <c r="K13379">
        <v>153923.45000000001</v>
      </c>
      <c r="L13379">
        <v>55.39</v>
      </c>
      <c r="M13379" t="s">
        <v>751</v>
      </c>
      <c r="N13379" s="37">
        <v>0</v>
      </c>
      <c r="O13379">
        <v>1231387.6000000001</v>
      </c>
      <c r="P13379" t="s">
        <v>766</v>
      </c>
      <c r="Q13379" t="s">
        <v>766</v>
      </c>
      <c r="R13379" t="s">
        <v>768</v>
      </c>
      <c r="S13379" t="s">
        <v>758</v>
      </c>
    </row>
    <row r="13380" spans="1:19" x14ac:dyDescent="0.3">
      <c r="A13380" t="s">
        <v>747</v>
      </c>
      <c r="B13380" t="s">
        <v>748</v>
      </c>
      <c r="C13380" t="s">
        <v>754</v>
      </c>
      <c r="D13380" t="s">
        <v>750</v>
      </c>
      <c r="E13380">
        <v>3</v>
      </c>
      <c r="F13380" t="s">
        <v>236</v>
      </c>
      <c r="G13380" s="37">
        <v>-2133.37</v>
      </c>
      <c r="H13380" t="s">
        <v>751</v>
      </c>
      <c r="I13380">
        <v>-2133.37</v>
      </c>
      <c r="J13380" t="s">
        <v>751</v>
      </c>
      <c r="K13380">
        <v>-2133.37</v>
      </c>
      <c r="L13380" t="s">
        <v>751</v>
      </c>
      <c r="M13380" t="s">
        <v>751</v>
      </c>
      <c r="N13380" s="37">
        <v>0</v>
      </c>
      <c r="O13380" t="s">
        <v>751</v>
      </c>
      <c r="P13380" t="s">
        <v>751</v>
      </c>
      <c r="Q13380" t="s">
        <v>751</v>
      </c>
      <c r="R13380" t="s">
        <v>751</v>
      </c>
      <c r="S13380" t="s">
        <v>758</v>
      </c>
    </row>
    <row r="13381" spans="1:19" x14ac:dyDescent="0.3">
      <c r="A13381" t="s">
        <v>752</v>
      </c>
      <c r="B13381" t="s">
        <v>748</v>
      </c>
      <c r="C13381" t="s">
        <v>749</v>
      </c>
      <c r="D13381" t="s">
        <v>750</v>
      </c>
      <c r="E13381">
        <v>3</v>
      </c>
      <c r="F13381" t="s">
        <v>327</v>
      </c>
      <c r="G13381" s="37">
        <v>38272.65</v>
      </c>
      <c r="H13381">
        <v>5.69</v>
      </c>
      <c r="I13381">
        <v>38272.65</v>
      </c>
      <c r="J13381">
        <v>0.41</v>
      </c>
      <c r="K13381">
        <v>38272.65</v>
      </c>
      <c r="L13381">
        <v>8.8699999999999992</v>
      </c>
      <c r="M13381" t="s">
        <v>751</v>
      </c>
      <c r="N13381" s="37">
        <v>0</v>
      </c>
      <c r="O13381">
        <v>114817.95</v>
      </c>
      <c r="P13381" t="s">
        <v>766</v>
      </c>
      <c r="Q13381" t="s">
        <v>766</v>
      </c>
      <c r="R13381" t="s">
        <v>766</v>
      </c>
      <c r="S13381" t="s">
        <v>758</v>
      </c>
    </row>
    <row r="13382" spans="1:19" x14ac:dyDescent="0.3">
      <c r="A13382" t="s">
        <v>747</v>
      </c>
      <c r="B13382" t="s">
        <v>748</v>
      </c>
      <c r="C13382" t="s">
        <v>754</v>
      </c>
      <c r="D13382" t="s">
        <v>750</v>
      </c>
      <c r="E13382">
        <v>3</v>
      </c>
      <c r="F13382" t="s">
        <v>50</v>
      </c>
      <c r="G13382" s="37">
        <v>-885.58</v>
      </c>
      <c r="H13382" t="s">
        <v>751</v>
      </c>
      <c r="I13382">
        <v>-885.58</v>
      </c>
      <c r="J13382" t="s">
        <v>751</v>
      </c>
      <c r="K13382">
        <v>-885.58</v>
      </c>
      <c r="L13382" t="s">
        <v>751</v>
      </c>
      <c r="M13382" t="s">
        <v>751</v>
      </c>
      <c r="N13382" s="37">
        <v>0</v>
      </c>
      <c r="O13382" t="s">
        <v>751</v>
      </c>
      <c r="P13382" t="s">
        <v>751</v>
      </c>
      <c r="Q13382" t="s">
        <v>751</v>
      </c>
      <c r="R13382" t="s">
        <v>751</v>
      </c>
      <c r="S13382" t="s">
        <v>758</v>
      </c>
    </row>
    <row r="13383" spans="1:19" x14ac:dyDescent="0.3">
      <c r="A13383" t="s">
        <v>747</v>
      </c>
      <c r="B13383" t="s">
        <v>748</v>
      </c>
      <c r="C13383" t="s">
        <v>754</v>
      </c>
      <c r="D13383" t="s">
        <v>750</v>
      </c>
      <c r="E13383">
        <v>9</v>
      </c>
      <c r="F13383" t="s">
        <v>373</v>
      </c>
      <c r="G13383" s="37">
        <v>-69.319999999999993</v>
      </c>
      <c r="H13383" t="s">
        <v>751</v>
      </c>
      <c r="I13383">
        <v>-69.319999999999993</v>
      </c>
      <c r="J13383" t="s">
        <v>751</v>
      </c>
      <c r="K13383">
        <v>-69.319999999999993</v>
      </c>
      <c r="L13383" t="s">
        <v>751</v>
      </c>
      <c r="M13383" t="s">
        <v>751</v>
      </c>
      <c r="N13383" s="37">
        <v>0</v>
      </c>
      <c r="O13383" t="s">
        <v>751</v>
      </c>
      <c r="P13383" t="s">
        <v>751</v>
      </c>
      <c r="Q13383" t="s">
        <v>751</v>
      </c>
      <c r="R13383" t="s">
        <v>751</v>
      </c>
      <c r="S13383" t="s">
        <v>758</v>
      </c>
    </row>
    <row r="13384" spans="1:19" x14ac:dyDescent="0.3">
      <c r="A13384" t="s">
        <v>747</v>
      </c>
      <c r="B13384" t="s">
        <v>748</v>
      </c>
      <c r="C13384" t="s">
        <v>749</v>
      </c>
      <c r="D13384" t="s">
        <v>750</v>
      </c>
      <c r="E13384">
        <v>6</v>
      </c>
      <c r="F13384" t="s">
        <v>226</v>
      </c>
      <c r="G13384" s="37">
        <v>244387.84</v>
      </c>
      <c r="H13384">
        <v>17.47</v>
      </c>
      <c r="I13384">
        <v>244387.84</v>
      </c>
      <c r="J13384">
        <v>15.81</v>
      </c>
      <c r="K13384">
        <v>244387.84</v>
      </c>
      <c r="L13384">
        <v>81.7</v>
      </c>
      <c r="M13384" t="s">
        <v>751</v>
      </c>
      <c r="N13384" s="37">
        <v>0</v>
      </c>
      <c r="O13384">
        <v>1466327.04</v>
      </c>
      <c r="P13384" t="s">
        <v>766</v>
      </c>
      <c r="Q13384" t="s">
        <v>766</v>
      </c>
      <c r="R13384" t="s">
        <v>766</v>
      </c>
      <c r="S13384" t="s">
        <v>758</v>
      </c>
    </row>
    <row r="13385" spans="1:19" x14ac:dyDescent="0.3">
      <c r="A13385" t="s">
        <v>747</v>
      </c>
      <c r="B13385" t="s">
        <v>748</v>
      </c>
      <c r="C13385" t="s">
        <v>749</v>
      </c>
      <c r="D13385" t="s">
        <v>750</v>
      </c>
      <c r="E13385">
        <v>4</v>
      </c>
      <c r="F13385" t="s">
        <v>497</v>
      </c>
      <c r="G13385" s="37">
        <v>621027.35</v>
      </c>
      <c r="H13385">
        <v>41.37</v>
      </c>
      <c r="I13385">
        <v>621027.35</v>
      </c>
      <c r="J13385">
        <v>19.649999999999999</v>
      </c>
      <c r="K13385">
        <v>621027.35</v>
      </c>
      <c r="L13385">
        <v>188.21</v>
      </c>
      <c r="M13385" t="s">
        <v>751</v>
      </c>
      <c r="N13385" s="37">
        <v>0</v>
      </c>
      <c r="O13385">
        <v>2484109.4</v>
      </c>
      <c r="P13385" t="s">
        <v>766</v>
      </c>
      <c r="Q13385" t="s">
        <v>766</v>
      </c>
      <c r="R13385" t="s">
        <v>766</v>
      </c>
      <c r="S13385" t="s">
        <v>758</v>
      </c>
    </row>
    <row r="13386" spans="1:19" x14ac:dyDescent="0.3">
      <c r="A13386" t="s">
        <v>747</v>
      </c>
      <c r="B13386" t="s">
        <v>748</v>
      </c>
      <c r="C13386" t="s">
        <v>754</v>
      </c>
      <c r="D13386" t="s">
        <v>750</v>
      </c>
      <c r="E13386">
        <v>1</v>
      </c>
      <c r="F13386" t="s">
        <v>277</v>
      </c>
      <c r="G13386" s="37">
        <v>-981.23</v>
      </c>
      <c r="H13386" t="s">
        <v>751</v>
      </c>
      <c r="I13386">
        <v>-981.23</v>
      </c>
      <c r="J13386" t="s">
        <v>751</v>
      </c>
      <c r="K13386">
        <v>-981.23</v>
      </c>
      <c r="L13386" t="s">
        <v>751</v>
      </c>
      <c r="M13386" t="s">
        <v>751</v>
      </c>
      <c r="N13386" s="37">
        <v>0</v>
      </c>
      <c r="O13386" t="s">
        <v>751</v>
      </c>
      <c r="P13386" t="s">
        <v>751</v>
      </c>
      <c r="Q13386" t="s">
        <v>751</v>
      </c>
      <c r="R13386" t="s">
        <v>751</v>
      </c>
      <c r="S13386" t="s">
        <v>758</v>
      </c>
    </row>
    <row r="13387" spans="1:19" x14ac:dyDescent="0.3">
      <c r="A13387" t="s">
        <v>747</v>
      </c>
      <c r="B13387" t="s">
        <v>748</v>
      </c>
      <c r="C13387" t="s">
        <v>749</v>
      </c>
      <c r="D13387" t="s">
        <v>750</v>
      </c>
      <c r="E13387">
        <v>-1</v>
      </c>
      <c r="F13387" t="s">
        <v>549</v>
      </c>
      <c r="G13387" s="37">
        <v>1740411.86</v>
      </c>
      <c r="H13387">
        <v>419.23</v>
      </c>
      <c r="I13387">
        <v>1740411.86</v>
      </c>
      <c r="J13387">
        <v>199.13</v>
      </c>
      <c r="K13387">
        <v>1740411.86</v>
      </c>
      <c r="L13387">
        <v>1907.15</v>
      </c>
      <c r="M13387" t="s">
        <v>751</v>
      </c>
      <c r="N13387" s="37">
        <v>0</v>
      </c>
      <c r="O13387" t="s">
        <v>751</v>
      </c>
      <c r="P13387" t="s">
        <v>766</v>
      </c>
      <c r="Q13387" t="s">
        <v>766</v>
      </c>
      <c r="R13387" t="s">
        <v>766</v>
      </c>
      <c r="S13387" t="s">
        <v>758</v>
      </c>
    </row>
    <row r="13388" spans="1:19" x14ac:dyDescent="0.3">
      <c r="A13388" t="s">
        <v>753</v>
      </c>
      <c r="B13388" t="s">
        <v>748</v>
      </c>
      <c r="C13388" t="s">
        <v>754</v>
      </c>
      <c r="D13388" t="s">
        <v>750</v>
      </c>
      <c r="E13388">
        <v>2</v>
      </c>
      <c r="F13388" t="s">
        <v>96</v>
      </c>
      <c r="G13388" s="37">
        <v>-6599.26</v>
      </c>
      <c r="H13388" t="s">
        <v>751</v>
      </c>
      <c r="I13388">
        <v>-6599.26</v>
      </c>
      <c r="J13388" t="s">
        <v>751</v>
      </c>
      <c r="K13388">
        <v>-6599.26</v>
      </c>
      <c r="L13388" t="s">
        <v>751</v>
      </c>
      <c r="M13388" t="s">
        <v>751</v>
      </c>
      <c r="N13388" s="37">
        <v>0</v>
      </c>
      <c r="O13388" t="s">
        <v>751</v>
      </c>
      <c r="P13388" t="s">
        <v>751</v>
      </c>
      <c r="Q13388" t="s">
        <v>751</v>
      </c>
      <c r="R13388" t="s">
        <v>751</v>
      </c>
      <c r="S13388" t="s">
        <v>758</v>
      </c>
    </row>
    <row r="13389" spans="1:19" x14ac:dyDescent="0.3">
      <c r="A13389" t="s">
        <v>753</v>
      </c>
      <c r="B13389" t="s">
        <v>748</v>
      </c>
      <c r="C13389" t="s">
        <v>749</v>
      </c>
      <c r="D13389" t="s">
        <v>750</v>
      </c>
      <c r="E13389">
        <v>1</v>
      </c>
      <c r="F13389" t="s">
        <v>325</v>
      </c>
      <c r="G13389" s="37">
        <v>19.350000000000001</v>
      </c>
      <c r="H13389">
        <v>0</v>
      </c>
      <c r="I13389">
        <v>19.350000000000001</v>
      </c>
      <c r="J13389">
        <v>0</v>
      </c>
      <c r="K13389">
        <v>19.350000000000001</v>
      </c>
      <c r="L13389">
        <v>0.01</v>
      </c>
      <c r="M13389" t="s">
        <v>751</v>
      </c>
      <c r="N13389" s="37">
        <v>0</v>
      </c>
      <c r="O13389">
        <v>19.350000000000001</v>
      </c>
      <c r="P13389" t="s">
        <v>766</v>
      </c>
      <c r="Q13389" t="s">
        <v>766</v>
      </c>
      <c r="R13389" t="s">
        <v>766</v>
      </c>
      <c r="S13389" t="s">
        <v>758</v>
      </c>
    </row>
    <row r="13390" spans="1:19" x14ac:dyDescent="0.3">
      <c r="A13390" t="s">
        <v>753</v>
      </c>
      <c r="B13390" t="s">
        <v>748</v>
      </c>
      <c r="C13390" t="s">
        <v>749</v>
      </c>
      <c r="D13390" t="s">
        <v>750</v>
      </c>
      <c r="E13390">
        <v>13</v>
      </c>
      <c r="F13390" t="s">
        <v>141</v>
      </c>
      <c r="G13390" s="37">
        <v>1532300</v>
      </c>
      <c r="H13390">
        <v>3.34</v>
      </c>
      <c r="I13390">
        <v>1532300</v>
      </c>
      <c r="J13390">
        <v>17.96</v>
      </c>
      <c r="K13390">
        <v>1532300</v>
      </c>
      <c r="L13390">
        <v>315.38</v>
      </c>
      <c r="M13390" t="s">
        <v>751</v>
      </c>
      <c r="N13390" s="37">
        <v>0</v>
      </c>
      <c r="O13390">
        <v>19919900</v>
      </c>
      <c r="P13390" t="s">
        <v>766</v>
      </c>
      <c r="Q13390" t="s">
        <v>766</v>
      </c>
      <c r="R13390" t="s">
        <v>768</v>
      </c>
      <c r="S13390" t="s">
        <v>758</v>
      </c>
    </row>
    <row r="13391" spans="1:19" x14ac:dyDescent="0.3">
      <c r="A13391" t="s">
        <v>753</v>
      </c>
      <c r="B13391" t="s">
        <v>748</v>
      </c>
      <c r="C13391" t="s">
        <v>749</v>
      </c>
      <c r="D13391" t="s">
        <v>750</v>
      </c>
      <c r="E13391">
        <v>-1</v>
      </c>
      <c r="F13391" t="s">
        <v>175</v>
      </c>
      <c r="G13391" s="37">
        <v>817428.58</v>
      </c>
      <c r="H13391">
        <v>106.22</v>
      </c>
      <c r="I13391">
        <v>817428.58</v>
      </c>
      <c r="J13391">
        <v>14.92</v>
      </c>
      <c r="K13391">
        <v>817428.58</v>
      </c>
      <c r="L13391">
        <v>825.99</v>
      </c>
      <c r="M13391" t="s">
        <v>751</v>
      </c>
      <c r="N13391" s="37">
        <v>0</v>
      </c>
      <c r="O13391" t="s">
        <v>751</v>
      </c>
      <c r="P13391" t="s">
        <v>766</v>
      </c>
      <c r="Q13391" t="s">
        <v>766</v>
      </c>
      <c r="R13391" t="s">
        <v>766</v>
      </c>
      <c r="S13391" t="s">
        <v>758</v>
      </c>
    </row>
    <row r="13392" spans="1:19" x14ac:dyDescent="0.3">
      <c r="A13392" t="s">
        <v>753</v>
      </c>
      <c r="B13392" t="s">
        <v>748</v>
      </c>
      <c r="C13392" t="s">
        <v>754</v>
      </c>
      <c r="D13392" t="s">
        <v>750</v>
      </c>
      <c r="E13392">
        <v>6</v>
      </c>
      <c r="F13392" t="s">
        <v>113</v>
      </c>
      <c r="G13392" s="37">
        <v>-1700.71</v>
      </c>
      <c r="H13392" t="s">
        <v>751</v>
      </c>
      <c r="I13392">
        <v>-1700.71</v>
      </c>
      <c r="J13392" t="s">
        <v>751</v>
      </c>
      <c r="K13392">
        <v>-1700.71</v>
      </c>
      <c r="L13392" t="s">
        <v>751</v>
      </c>
      <c r="M13392" t="s">
        <v>751</v>
      </c>
      <c r="N13392" s="37">
        <v>0</v>
      </c>
      <c r="O13392" t="s">
        <v>751</v>
      </c>
      <c r="P13392" t="s">
        <v>751</v>
      </c>
      <c r="Q13392" t="s">
        <v>751</v>
      </c>
      <c r="R13392" t="s">
        <v>751</v>
      </c>
      <c r="S13392" t="s">
        <v>758</v>
      </c>
    </row>
    <row r="13393" spans="1:19" x14ac:dyDescent="0.3">
      <c r="A13393" t="s">
        <v>747</v>
      </c>
      <c r="B13393" t="s">
        <v>748</v>
      </c>
      <c r="C13393" t="s">
        <v>749</v>
      </c>
      <c r="D13393" t="s">
        <v>750</v>
      </c>
      <c r="E13393">
        <v>2</v>
      </c>
      <c r="F13393" t="s">
        <v>303</v>
      </c>
      <c r="G13393" s="37">
        <v>22844.18</v>
      </c>
      <c r="H13393">
        <v>1.66</v>
      </c>
      <c r="I13393">
        <v>22844.18</v>
      </c>
      <c r="J13393">
        <v>325.75</v>
      </c>
      <c r="K13393">
        <v>22844.18</v>
      </c>
      <c r="L13393">
        <v>3.04</v>
      </c>
      <c r="M13393" t="s">
        <v>751</v>
      </c>
      <c r="N13393" s="37">
        <v>0</v>
      </c>
      <c r="O13393">
        <v>45688.36</v>
      </c>
      <c r="P13393" t="s">
        <v>768</v>
      </c>
      <c r="Q13393" t="s">
        <v>766</v>
      </c>
      <c r="R13393" t="s">
        <v>768</v>
      </c>
      <c r="S13393" t="s">
        <v>758</v>
      </c>
    </row>
    <row r="13394" spans="1:19" x14ac:dyDescent="0.3">
      <c r="A13394" t="s">
        <v>753</v>
      </c>
      <c r="B13394" t="s">
        <v>748</v>
      </c>
      <c r="C13394" t="s">
        <v>754</v>
      </c>
      <c r="D13394" t="s">
        <v>750</v>
      </c>
      <c r="E13394">
        <v>15</v>
      </c>
      <c r="F13394" t="s">
        <v>134</v>
      </c>
      <c r="G13394" s="37">
        <v>-3065.78</v>
      </c>
      <c r="H13394" t="s">
        <v>751</v>
      </c>
      <c r="I13394">
        <v>-3065.78</v>
      </c>
      <c r="J13394" t="s">
        <v>751</v>
      </c>
      <c r="K13394">
        <v>-3065.78</v>
      </c>
      <c r="L13394" t="s">
        <v>751</v>
      </c>
      <c r="M13394" t="s">
        <v>751</v>
      </c>
      <c r="N13394" s="37">
        <v>0</v>
      </c>
      <c r="O13394" t="s">
        <v>751</v>
      </c>
      <c r="P13394" t="s">
        <v>751</v>
      </c>
      <c r="Q13394" t="s">
        <v>751</v>
      </c>
      <c r="R13394" t="s">
        <v>751</v>
      </c>
      <c r="S13394" t="s">
        <v>758</v>
      </c>
    </row>
    <row r="13395" spans="1:19" x14ac:dyDescent="0.3">
      <c r="A13395" t="s">
        <v>753</v>
      </c>
      <c r="B13395" t="s">
        <v>748</v>
      </c>
      <c r="C13395" t="s">
        <v>754</v>
      </c>
      <c r="D13395" t="s">
        <v>750</v>
      </c>
      <c r="E13395">
        <v>0</v>
      </c>
      <c r="F13395" t="s">
        <v>41</v>
      </c>
      <c r="G13395" s="37">
        <v>-917.45</v>
      </c>
      <c r="H13395" t="s">
        <v>751</v>
      </c>
      <c r="I13395">
        <v>-917.45</v>
      </c>
      <c r="J13395" t="s">
        <v>751</v>
      </c>
      <c r="K13395">
        <v>-917.45</v>
      </c>
      <c r="L13395" t="s">
        <v>751</v>
      </c>
      <c r="M13395" t="s">
        <v>751</v>
      </c>
      <c r="N13395" s="37">
        <v>0</v>
      </c>
      <c r="O13395" t="s">
        <v>751</v>
      </c>
      <c r="P13395" t="s">
        <v>751</v>
      </c>
      <c r="Q13395" t="s">
        <v>751</v>
      </c>
      <c r="R13395" t="s">
        <v>751</v>
      </c>
      <c r="S13395" t="s">
        <v>758</v>
      </c>
    </row>
    <row r="13396" spans="1:19" x14ac:dyDescent="0.3">
      <c r="A13396" t="s">
        <v>753</v>
      </c>
      <c r="B13396" t="s">
        <v>748</v>
      </c>
      <c r="C13396" t="s">
        <v>749</v>
      </c>
      <c r="D13396" t="s">
        <v>750</v>
      </c>
      <c r="E13396">
        <v>1</v>
      </c>
      <c r="F13396" t="s">
        <v>130</v>
      </c>
      <c r="G13396" s="37">
        <v>223849.02</v>
      </c>
      <c r="H13396">
        <v>11.83</v>
      </c>
      <c r="I13396">
        <v>223849.02</v>
      </c>
      <c r="J13396">
        <v>6.43</v>
      </c>
      <c r="K13396">
        <v>223849.02</v>
      </c>
      <c r="L13396">
        <v>105.34</v>
      </c>
      <c r="M13396" t="s">
        <v>751</v>
      </c>
      <c r="N13396" s="37">
        <v>0</v>
      </c>
      <c r="O13396">
        <v>223849.02</v>
      </c>
      <c r="P13396" t="s">
        <v>766</v>
      </c>
      <c r="Q13396" t="s">
        <v>766</v>
      </c>
      <c r="R13396" t="s">
        <v>766</v>
      </c>
      <c r="S13396" t="s">
        <v>758</v>
      </c>
    </row>
    <row r="13397" spans="1:19" x14ac:dyDescent="0.3">
      <c r="A13397" t="s">
        <v>752</v>
      </c>
      <c r="B13397" t="s">
        <v>748</v>
      </c>
      <c r="C13397" t="s">
        <v>754</v>
      </c>
      <c r="D13397" t="s">
        <v>750</v>
      </c>
      <c r="E13397">
        <v>4</v>
      </c>
      <c r="F13397" t="s">
        <v>225</v>
      </c>
      <c r="G13397" s="37">
        <v>-97314.96</v>
      </c>
      <c r="H13397" t="s">
        <v>751</v>
      </c>
      <c r="I13397">
        <v>-97314.96</v>
      </c>
      <c r="J13397" t="s">
        <v>751</v>
      </c>
      <c r="K13397">
        <v>-97314.96</v>
      </c>
      <c r="L13397" t="s">
        <v>751</v>
      </c>
      <c r="M13397" t="s">
        <v>751</v>
      </c>
      <c r="N13397" s="37">
        <v>0</v>
      </c>
      <c r="O13397" t="s">
        <v>751</v>
      </c>
      <c r="P13397" t="s">
        <v>751</v>
      </c>
      <c r="Q13397" t="s">
        <v>751</v>
      </c>
      <c r="R13397" t="s">
        <v>751</v>
      </c>
      <c r="S13397" t="s">
        <v>758</v>
      </c>
    </row>
    <row r="13398" spans="1:19" x14ac:dyDescent="0.3">
      <c r="A13398" t="s">
        <v>753</v>
      </c>
      <c r="B13398" t="s">
        <v>748</v>
      </c>
      <c r="C13398" t="s">
        <v>749</v>
      </c>
      <c r="D13398" t="s">
        <v>750</v>
      </c>
      <c r="E13398">
        <v>4</v>
      </c>
      <c r="F13398" t="s">
        <v>365</v>
      </c>
      <c r="G13398" s="37">
        <v>117.96</v>
      </c>
      <c r="H13398">
        <v>0.01</v>
      </c>
      <c r="I13398">
        <v>117.96</v>
      </c>
      <c r="J13398">
        <v>0.01</v>
      </c>
      <c r="K13398">
        <v>117.96</v>
      </c>
      <c r="L13398">
        <v>0.16</v>
      </c>
      <c r="M13398" t="s">
        <v>751</v>
      </c>
      <c r="N13398" s="37">
        <v>0</v>
      </c>
      <c r="O13398">
        <v>471.84</v>
      </c>
      <c r="P13398" t="s">
        <v>766</v>
      </c>
      <c r="Q13398" t="s">
        <v>766</v>
      </c>
      <c r="R13398" t="s">
        <v>766</v>
      </c>
      <c r="S13398" t="s">
        <v>758</v>
      </c>
    </row>
    <row r="13399" spans="1:19" x14ac:dyDescent="0.3">
      <c r="A13399" t="s">
        <v>747</v>
      </c>
      <c r="B13399" t="s">
        <v>748</v>
      </c>
      <c r="C13399" t="s">
        <v>749</v>
      </c>
      <c r="D13399" t="s">
        <v>750</v>
      </c>
      <c r="E13399">
        <v>4</v>
      </c>
      <c r="F13399" t="s">
        <v>243</v>
      </c>
      <c r="G13399" s="37">
        <v>26314.16</v>
      </c>
      <c r="H13399">
        <v>1561.38</v>
      </c>
      <c r="I13399">
        <v>26314.16</v>
      </c>
      <c r="J13399">
        <v>0.47</v>
      </c>
      <c r="K13399">
        <v>26314.16</v>
      </c>
      <c r="L13399">
        <v>5.15</v>
      </c>
      <c r="M13399" t="s">
        <v>751</v>
      </c>
      <c r="N13399" s="37">
        <v>0</v>
      </c>
      <c r="O13399">
        <v>105256.64</v>
      </c>
      <c r="P13399" t="s">
        <v>766</v>
      </c>
      <c r="Q13399" t="s">
        <v>768</v>
      </c>
      <c r="R13399" t="s">
        <v>768</v>
      </c>
      <c r="S13399" t="s">
        <v>758</v>
      </c>
    </row>
    <row r="13400" spans="1:19" x14ac:dyDescent="0.3">
      <c r="A13400" t="s">
        <v>753</v>
      </c>
      <c r="B13400" t="s">
        <v>748</v>
      </c>
      <c r="C13400" t="s">
        <v>749</v>
      </c>
      <c r="D13400" t="s">
        <v>750</v>
      </c>
      <c r="E13400">
        <v>6</v>
      </c>
      <c r="F13400" t="s">
        <v>330</v>
      </c>
      <c r="G13400" s="37">
        <v>35130.959999999999</v>
      </c>
      <c r="H13400">
        <v>19.25</v>
      </c>
      <c r="I13400">
        <v>35130.959999999999</v>
      </c>
      <c r="J13400">
        <v>732.41</v>
      </c>
      <c r="K13400">
        <v>35130.959999999999</v>
      </c>
      <c r="L13400">
        <v>87.55</v>
      </c>
      <c r="M13400" t="s">
        <v>751</v>
      </c>
      <c r="N13400" s="37">
        <v>0</v>
      </c>
      <c r="O13400">
        <v>210785.76</v>
      </c>
      <c r="P13400" t="s">
        <v>768</v>
      </c>
      <c r="Q13400" t="s">
        <v>766</v>
      </c>
      <c r="R13400" t="s">
        <v>768</v>
      </c>
      <c r="S13400" t="s">
        <v>758</v>
      </c>
    </row>
    <row r="13401" spans="1:19" x14ac:dyDescent="0.3">
      <c r="A13401" t="s">
        <v>753</v>
      </c>
      <c r="B13401" t="s">
        <v>748</v>
      </c>
      <c r="C13401" t="s">
        <v>749</v>
      </c>
      <c r="D13401" t="s">
        <v>750</v>
      </c>
      <c r="E13401">
        <v>11</v>
      </c>
      <c r="F13401" t="s">
        <v>307</v>
      </c>
      <c r="G13401" s="37">
        <v>85753.9</v>
      </c>
      <c r="H13401">
        <v>0.32</v>
      </c>
      <c r="I13401">
        <v>85753.9</v>
      </c>
      <c r="J13401">
        <v>0.66</v>
      </c>
      <c r="K13401">
        <v>85753.9</v>
      </c>
      <c r="L13401">
        <v>4.74</v>
      </c>
      <c r="M13401" t="s">
        <v>751</v>
      </c>
      <c r="N13401" s="37">
        <v>0</v>
      </c>
      <c r="O13401">
        <v>943292.89999999991</v>
      </c>
      <c r="P13401" t="s">
        <v>766</v>
      </c>
      <c r="Q13401" t="s">
        <v>766</v>
      </c>
      <c r="R13401" t="s">
        <v>768</v>
      </c>
      <c r="S13401" t="s">
        <v>758</v>
      </c>
    </row>
    <row r="13402" spans="1:19" x14ac:dyDescent="0.3">
      <c r="A13402" t="s">
        <v>753</v>
      </c>
      <c r="B13402" t="s">
        <v>748</v>
      </c>
      <c r="C13402" t="s">
        <v>749</v>
      </c>
      <c r="D13402" t="s">
        <v>750</v>
      </c>
      <c r="E13402">
        <v>2</v>
      </c>
      <c r="F13402" t="s">
        <v>454</v>
      </c>
      <c r="G13402" s="37">
        <v>135960.78</v>
      </c>
      <c r="H13402">
        <v>4.22</v>
      </c>
      <c r="I13402">
        <v>135960.78</v>
      </c>
      <c r="J13402">
        <v>2.29</v>
      </c>
      <c r="K13402">
        <v>135960.78</v>
      </c>
      <c r="L13402">
        <v>37.549999999999997</v>
      </c>
      <c r="M13402" t="s">
        <v>751</v>
      </c>
      <c r="N13402" s="37">
        <v>135960.78</v>
      </c>
      <c r="O13402">
        <v>271921.56</v>
      </c>
      <c r="P13402" t="s">
        <v>766</v>
      </c>
      <c r="Q13402" t="s">
        <v>766</v>
      </c>
      <c r="R13402" t="s">
        <v>766</v>
      </c>
      <c r="S13402" t="s">
        <v>758</v>
      </c>
    </row>
    <row r="13403" spans="1:19" x14ac:dyDescent="0.3">
      <c r="A13403" t="s">
        <v>747</v>
      </c>
      <c r="B13403" t="s">
        <v>748</v>
      </c>
      <c r="C13403" t="s">
        <v>749</v>
      </c>
      <c r="D13403" t="s">
        <v>750</v>
      </c>
      <c r="E13403">
        <v>0</v>
      </c>
      <c r="F13403" t="s">
        <v>531</v>
      </c>
      <c r="G13403" s="37">
        <v>679961.39</v>
      </c>
      <c r="H13403">
        <v>86.28</v>
      </c>
      <c r="I13403">
        <v>679961.39</v>
      </c>
      <c r="J13403">
        <v>40.98</v>
      </c>
      <c r="K13403">
        <v>679961.39</v>
      </c>
      <c r="L13403">
        <v>392.51</v>
      </c>
      <c r="M13403" t="s">
        <v>751</v>
      </c>
      <c r="N13403" s="37">
        <v>0</v>
      </c>
      <c r="O13403" t="s">
        <v>751</v>
      </c>
      <c r="P13403" t="s">
        <v>766</v>
      </c>
      <c r="Q13403" t="s">
        <v>766</v>
      </c>
      <c r="R13403" t="s">
        <v>766</v>
      </c>
      <c r="S13403" t="s">
        <v>758</v>
      </c>
    </row>
    <row r="13404" spans="1:19" x14ac:dyDescent="0.3">
      <c r="A13404" t="s">
        <v>753</v>
      </c>
      <c r="B13404" t="s">
        <v>748</v>
      </c>
      <c r="C13404" t="s">
        <v>749</v>
      </c>
      <c r="D13404" t="s">
        <v>750</v>
      </c>
      <c r="E13404">
        <v>1</v>
      </c>
      <c r="F13404" t="s">
        <v>35</v>
      </c>
      <c r="G13404" s="37">
        <v>25404.25</v>
      </c>
      <c r="H13404">
        <v>5.39</v>
      </c>
      <c r="I13404">
        <v>25404.25</v>
      </c>
      <c r="J13404">
        <v>1.0900000000000001</v>
      </c>
      <c r="K13404">
        <v>25404.25</v>
      </c>
      <c r="L13404">
        <v>8.65</v>
      </c>
      <c r="M13404" t="s">
        <v>751</v>
      </c>
      <c r="N13404" s="37">
        <v>0</v>
      </c>
      <c r="O13404">
        <v>25404.25</v>
      </c>
      <c r="P13404" t="s">
        <v>766</v>
      </c>
      <c r="Q13404" t="s">
        <v>766</v>
      </c>
      <c r="R13404" t="s">
        <v>766</v>
      </c>
      <c r="S13404" t="s">
        <v>758</v>
      </c>
    </row>
    <row r="13405" spans="1:19" x14ac:dyDescent="0.3">
      <c r="A13405" t="s">
        <v>753</v>
      </c>
      <c r="B13405" t="s">
        <v>748</v>
      </c>
      <c r="C13405" t="s">
        <v>749</v>
      </c>
      <c r="D13405" t="s">
        <v>750</v>
      </c>
      <c r="E13405">
        <v>4</v>
      </c>
      <c r="F13405" t="s">
        <v>373</v>
      </c>
      <c r="G13405" s="37">
        <v>49154.239999999998</v>
      </c>
      <c r="H13405">
        <v>6252.25</v>
      </c>
      <c r="I13405">
        <v>49154.239999999998</v>
      </c>
      <c r="J13405">
        <v>4.5199999999999996</v>
      </c>
      <c r="K13405">
        <v>49154.239999999998</v>
      </c>
      <c r="L13405">
        <v>43.29</v>
      </c>
      <c r="M13405" t="s">
        <v>751</v>
      </c>
      <c r="N13405" s="37">
        <v>0</v>
      </c>
      <c r="O13405">
        <v>196616.95999999999</v>
      </c>
      <c r="P13405" t="s">
        <v>766</v>
      </c>
      <c r="Q13405" t="s">
        <v>768</v>
      </c>
      <c r="R13405" t="s">
        <v>768</v>
      </c>
      <c r="S13405" t="s">
        <v>758</v>
      </c>
    </row>
    <row r="13406" spans="1:19" x14ac:dyDescent="0.3">
      <c r="A13406" t="s">
        <v>753</v>
      </c>
      <c r="B13406" t="s">
        <v>748</v>
      </c>
      <c r="C13406" t="s">
        <v>754</v>
      </c>
      <c r="D13406" t="s">
        <v>750</v>
      </c>
      <c r="E13406">
        <v>-1</v>
      </c>
      <c r="F13406" t="s">
        <v>6</v>
      </c>
      <c r="G13406" s="37">
        <v>-42921.15</v>
      </c>
      <c r="H13406" t="s">
        <v>751</v>
      </c>
      <c r="I13406">
        <v>-42921.15</v>
      </c>
      <c r="J13406" t="s">
        <v>751</v>
      </c>
      <c r="K13406">
        <v>-42921.15</v>
      </c>
      <c r="L13406" t="s">
        <v>751</v>
      </c>
      <c r="M13406" t="s">
        <v>751</v>
      </c>
      <c r="N13406" s="37">
        <v>0</v>
      </c>
      <c r="O13406" t="s">
        <v>751</v>
      </c>
      <c r="P13406" t="s">
        <v>751</v>
      </c>
      <c r="Q13406" t="s">
        <v>751</v>
      </c>
      <c r="R13406" t="s">
        <v>751</v>
      </c>
      <c r="S13406" t="s">
        <v>758</v>
      </c>
    </row>
    <row r="13407" spans="1:19" x14ac:dyDescent="0.3">
      <c r="A13407" t="s">
        <v>753</v>
      </c>
      <c r="B13407" t="s">
        <v>748</v>
      </c>
      <c r="C13407" t="s">
        <v>749</v>
      </c>
      <c r="D13407" t="s">
        <v>750</v>
      </c>
      <c r="E13407">
        <v>4</v>
      </c>
      <c r="F13407" t="s">
        <v>389</v>
      </c>
      <c r="G13407" s="37">
        <v>73715.56</v>
      </c>
      <c r="H13407">
        <v>86.59</v>
      </c>
      <c r="I13407">
        <v>73715.56</v>
      </c>
      <c r="J13407">
        <v>6.63</v>
      </c>
      <c r="K13407">
        <v>73715.56</v>
      </c>
      <c r="L13407">
        <v>34.99</v>
      </c>
      <c r="M13407" t="s">
        <v>751</v>
      </c>
      <c r="N13407" s="37">
        <v>0</v>
      </c>
      <c r="O13407">
        <v>294862.24</v>
      </c>
      <c r="P13407" t="s">
        <v>766</v>
      </c>
      <c r="Q13407" t="s">
        <v>766</v>
      </c>
      <c r="R13407" t="s">
        <v>766</v>
      </c>
      <c r="S13407" t="s">
        <v>758</v>
      </c>
    </row>
    <row r="13408" spans="1:19" x14ac:dyDescent="0.3">
      <c r="A13408" t="s">
        <v>747</v>
      </c>
      <c r="B13408" t="s">
        <v>748</v>
      </c>
      <c r="C13408" t="s">
        <v>749</v>
      </c>
      <c r="D13408" t="s">
        <v>750</v>
      </c>
      <c r="E13408">
        <v>12</v>
      </c>
      <c r="F13408" t="s">
        <v>373</v>
      </c>
      <c r="G13408" s="37">
        <v>599314.53</v>
      </c>
      <c r="H13408">
        <v>3.37</v>
      </c>
      <c r="I13408">
        <v>599314.53</v>
      </c>
      <c r="J13408">
        <v>18.100000000000001</v>
      </c>
      <c r="K13408">
        <v>599314.53</v>
      </c>
      <c r="L13408">
        <v>116.51</v>
      </c>
      <c r="M13408" t="s">
        <v>751</v>
      </c>
      <c r="N13408" s="37">
        <v>0</v>
      </c>
      <c r="O13408">
        <v>7191774.3600000003</v>
      </c>
      <c r="P13408" t="s">
        <v>766</v>
      </c>
      <c r="Q13408" t="s">
        <v>766</v>
      </c>
      <c r="R13408" t="s">
        <v>768</v>
      </c>
      <c r="S13408" t="s">
        <v>758</v>
      </c>
    </row>
    <row r="13409" spans="1:19" x14ac:dyDescent="0.3">
      <c r="A13409" t="s">
        <v>747</v>
      </c>
      <c r="B13409" t="s">
        <v>748</v>
      </c>
      <c r="C13409" t="s">
        <v>754</v>
      </c>
      <c r="D13409" t="s">
        <v>750</v>
      </c>
      <c r="E13409">
        <v>-4</v>
      </c>
      <c r="F13409" t="s">
        <v>183</v>
      </c>
      <c r="G13409" s="37">
        <v>-246.26</v>
      </c>
      <c r="H13409" t="s">
        <v>751</v>
      </c>
      <c r="I13409">
        <v>-246.26</v>
      </c>
      <c r="J13409" t="s">
        <v>751</v>
      </c>
      <c r="K13409">
        <v>-246.26</v>
      </c>
      <c r="L13409" t="s">
        <v>751</v>
      </c>
      <c r="M13409" t="s">
        <v>751</v>
      </c>
      <c r="N13409" s="37">
        <v>0</v>
      </c>
      <c r="O13409" t="s">
        <v>751</v>
      </c>
      <c r="P13409" t="s">
        <v>751</v>
      </c>
      <c r="Q13409" t="s">
        <v>751</v>
      </c>
      <c r="R13409" t="s">
        <v>751</v>
      </c>
      <c r="S13409" t="s">
        <v>758</v>
      </c>
    </row>
    <row r="13410" spans="1:19" x14ac:dyDescent="0.3">
      <c r="A13410" t="s">
        <v>753</v>
      </c>
      <c r="B13410" t="s">
        <v>748</v>
      </c>
      <c r="C13410" t="s">
        <v>749</v>
      </c>
      <c r="D13410" t="s">
        <v>750</v>
      </c>
      <c r="E13410">
        <v>1</v>
      </c>
      <c r="F13410" t="s">
        <v>319</v>
      </c>
      <c r="G13410" s="37">
        <v>226855.86</v>
      </c>
      <c r="H13410">
        <v>65.81</v>
      </c>
      <c r="I13410">
        <v>226855.86</v>
      </c>
      <c r="J13410">
        <v>29.57</v>
      </c>
      <c r="K13410">
        <v>226855.86</v>
      </c>
      <c r="L13410">
        <v>368.62</v>
      </c>
      <c r="M13410" t="s">
        <v>751</v>
      </c>
      <c r="N13410" s="37">
        <v>0</v>
      </c>
      <c r="O13410">
        <v>226855.86</v>
      </c>
      <c r="P13410" t="s">
        <v>766</v>
      </c>
      <c r="Q13410" t="s">
        <v>766</v>
      </c>
      <c r="R13410" t="s">
        <v>766</v>
      </c>
      <c r="S13410" t="s">
        <v>758</v>
      </c>
    </row>
    <row r="13411" spans="1:19" x14ac:dyDescent="0.3">
      <c r="A13411" t="s">
        <v>753</v>
      </c>
      <c r="B13411" t="s">
        <v>748</v>
      </c>
      <c r="C13411" t="s">
        <v>754</v>
      </c>
      <c r="D13411" t="s">
        <v>750</v>
      </c>
      <c r="E13411">
        <v>4</v>
      </c>
      <c r="F13411" t="s">
        <v>391</v>
      </c>
      <c r="G13411" s="37">
        <v>-2963.02</v>
      </c>
      <c r="H13411" t="s">
        <v>751</v>
      </c>
      <c r="I13411">
        <v>-2963.02</v>
      </c>
      <c r="J13411" t="s">
        <v>751</v>
      </c>
      <c r="K13411">
        <v>-2963.02</v>
      </c>
      <c r="L13411" t="s">
        <v>751</v>
      </c>
      <c r="M13411" t="s">
        <v>751</v>
      </c>
      <c r="N13411" s="37">
        <v>0</v>
      </c>
      <c r="O13411" t="s">
        <v>751</v>
      </c>
      <c r="P13411" t="s">
        <v>751</v>
      </c>
      <c r="Q13411" t="s">
        <v>751</v>
      </c>
      <c r="R13411" t="s">
        <v>751</v>
      </c>
      <c r="S13411" t="s">
        <v>758</v>
      </c>
    </row>
    <row r="13412" spans="1:19" x14ac:dyDescent="0.3">
      <c r="A13412" t="s">
        <v>753</v>
      </c>
      <c r="B13412" t="s">
        <v>748</v>
      </c>
      <c r="C13412" t="s">
        <v>749</v>
      </c>
      <c r="D13412" t="s">
        <v>750</v>
      </c>
      <c r="E13412">
        <v>0</v>
      </c>
      <c r="F13412" t="s">
        <v>290</v>
      </c>
      <c r="G13412" s="37">
        <v>85389.82</v>
      </c>
      <c r="H13412">
        <v>90.25</v>
      </c>
      <c r="I13412">
        <v>85389.82</v>
      </c>
      <c r="J13412">
        <v>3.35</v>
      </c>
      <c r="K13412">
        <v>85389.82</v>
      </c>
      <c r="L13412">
        <v>28.02</v>
      </c>
      <c r="M13412" t="s">
        <v>751</v>
      </c>
      <c r="N13412" s="37">
        <v>0</v>
      </c>
      <c r="O13412" t="s">
        <v>751</v>
      </c>
      <c r="P13412" t="s">
        <v>766</v>
      </c>
      <c r="Q13412" t="s">
        <v>766</v>
      </c>
      <c r="R13412" t="s">
        <v>766</v>
      </c>
      <c r="S13412" t="s">
        <v>758</v>
      </c>
    </row>
    <row r="13413" spans="1:19" x14ac:dyDescent="0.3">
      <c r="A13413" t="s">
        <v>747</v>
      </c>
      <c r="B13413" t="s">
        <v>748</v>
      </c>
      <c r="C13413" t="s">
        <v>749</v>
      </c>
      <c r="D13413" t="s">
        <v>750</v>
      </c>
      <c r="E13413">
        <v>1</v>
      </c>
      <c r="F13413" t="s">
        <v>292</v>
      </c>
      <c r="G13413" s="37">
        <v>96119.92</v>
      </c>
      <c r="H13413">
        <v>3.55</v>
      </c>
      <c r="I13413">
        <v>96119.92</v>
      </c>
      <c r="J13413">
        <v>679.4</v>
      </c>
      <c r="K13413">
        <v>96119.92</v>
      </c>
      <c r="L13413">
        <v>16.149999999999999</v>
      </c>
      <c r="M13413" t="s">
        <v>751</v>
      </c>
      <c r="N13413" s="37">
        <v>0</v>
      </c>
      <c r="O13413">
        <v>96119.92</v>
      </c>
      <c r="P13413" t="s">
        <v>768</v>
      </c>
      <c r="Q13413" t="s">
        <v>766</v>
      </c>
      <c r="R13413" t="s">
        <v>768</v>
      </c>
      <c r="S13413" t="s">
        <v>758</v>
      </c>
    </row>
    <row r="13414" spans="1:19" x14ac:dyDescent="0.3">
      <c r="A13414" t="s">
        <v>747</v>
      </c>
      <c r="B13414" t="s">
        <v>748</v>
      </c>
      <c r="C13414" t="s">
        <v>749</v>
      </c>
      <c r="D13414" t="s">
        <v>750</v>
      </c>
      <c r="E13414">
        <v>1</v>
      </c>
      <c r="F13414" t="s">
        <v>422</v>
      </c>
      <c r="G13414" s="37">
        <v>1490592.89</v>
      </c>
      <c r="H13414">
        <v>138.32</v>
      </c>
      <c r="I13414">
        <v>1490592.89</v>
      </c>
      <c r="J13414">
        <v>125.18</v>
      </c>
      <c r="K13414">
        <v>1490592.89</v>
      </c>
      <c r="L13414">
        <v>646.77</v>
      </c>
      <c r="M13414" t="s">
        <v>751</v>
      </c>
      <c r="N13414" s="37">
        <v>0</v>
      </c>
      <c r="O13414">
        <v>1490592.89</v>
      </c>
      <c r="P13414" t="s">
        <v>766</v>
      </c>
      <c r="Q13414" t="s">
        <v>766</v>
      </c>
      <c r="R13414" t="s">
        <v>766</v>
      </c>
      <c r="S13414" t="s">
        <v>758</v>
      </c>
    </row>
    <row r="13415" spans="1:19" x14ac:dyDescent="0.3">
      <c r="A13415" t="s">
        <v>753</v>
      </c>
      <c r="B13415" t="s">
        <v>748</v>
      </c>
      <c r="C13415" t="s">
        <v>754</v>
      </c>
      <c r="D13415" t="s">
        <v>750</v>
      </c>
      <c r="E13415">
        <v>1</v>
      </c>
      <c r="F13415" t="s">
        <v>96</v>
      </c>
      <c r="G13415" s="37">
        <v>-1819.87</v>
      </c>
      <c r="H13415" t="s">
        <v>751</v>
      </c>
      <c r="I13415">
        <v>-1819.87</v>
      </c>
      <c r="J13415" t="s">
        <v>751</v>
      </c>
      <c r="K13415">
        <v>-1819.87</v>
      </c>
      <c r="L13415" t="s">
        <v>751</v>
      </c>
      <c r="M13415" t="s">
        <v>751</v>
      </c>
      <c r="N13415" s="37">
        <v>0</v>
      </c>
      <c r="O13415" t="s">
        <v>751</v>
      </c>
      <c r="P13415" t="s">
        <v>751</v>
      </c>
      <c r="Q13415" t="s">
        <v>751</v>
      </c>
      <c r="R13415" t="s">
        <v>751</v>
      </c>
      <c r="S13415" t="s">
        <v>758</v>
      </c>
    </row>
    <row r="13416" spans="1:19" x14ac:dyDescent="0.3">
      <c r="A13416" t="s">
        <v>753</v>
      </c>
      <c r="B13416" t="s">
        <v>748</v>
      </c>
      <c r="C13416" t="s">
        <v>749</v>
      </c>
      <c r="D13416" t="s">
        <v>750</v>
      </c>
      <c r="E13416">
        <v>-1</v>
      </c>
      <c r="F13416" t="s">
        <v>40</v>
      </c>
      <c r="G13416" s="37">
        <v>905159.83</v>
      </c>
      <c r="H13416">
        <v>112.76</v>
      </c>
      <c r="I13416">
        <v>905159.83</v>
      </c>
      <c r="J13416">
        <v>50.66</v>
      </c>
      <c r="K13416">
        <v>905159.83</v>
      </c>
      <c r="L13416">
        <v>631.59</v>
      </c>
      <c r="M13416" t="s">
        <v>751</v>
      </c>
      <c r="N13416" s="37">
        <v>0</v>
      </c>
      <c r="O13416" t="s">
        <v>751</v>
      </c>
      <c r="P13416" t="s">
        <v>766</v>
      </c>
      <c r="Q13416" t="s">
        <v>766</v>
      </c>
      <c r="R13416" t="s">
        <v>766</v>
      </c>
      <c r="S13416" t="s">
        <v>758</v>
      </c>
    </row>
    <row r="13417" spans="1:19" x14ac:dyDescent="0.3">
      <c r="A13417" t="s">
        <v>747</v>
      </c>
      <c r="B13417" t="s">
        <v>748</v>
      </c>
      <c r="C13417" t="s">
        <v>754</v>
      </c>
      <c r="D13417" t="s">
        <v>750</v>
      </c>
      <c r="E13417">
        <v>2</v>
      </c>
      <c r="F13417" t="s">
        <v>277</v>
      </c>
      <c r="G13417" s="37">
        <v>-1789.53</v>
      </c>
      <c r="H13417" t="s">
        <v>751</v>
      </c>
      <c r="I13417">
        <v>-1789.53</v>
      </c>
      <c r="J13417" t="s">
        <v>751</v>
      </c>
      <c r="K13417">
        <v>-1789.53</v>
      </c>
      <c r="L13417" t="s">
        <v>751</v>
      </c>
      <c r="M13417" t="s">
        <v>751</v>
      </c>
      <c r="N13417" s="37">
        <v>0</v>
      </c>
      <c r="O13417" t="s">
        <v>751</v>
      </c>
      <c r="P13417" t="s">
        <v>751</v>
      </c>
      <c r="Q13417" t="s">
        <v>751</v>
      </c>
      <c r="R13417" t="s">
        <v>751</v>
      </c>
      <c r="S13417" t="s">
        <v>758</v>
      </c>
    </row>
    <row r="13418" spans="1:19" x14ac:dyDescent="0.3">
      <c r="A13418" t="s">
        <v>752</v>
      </c>
      <c r="B13418" t="s">
        <v>748</v>
      </c>
      <c r="C13418" t="s">
        <v>754</v>
      </c>
      <c r="D13418" t="s">
        <v>750</v>
      </c>
      <c r="E13418">
        <v>-1</v>
      </c>
      <c r="F13418" t="s">
        <v>249</v>
      </c>
      <c r="G13418" s="37">
        <v>-391943.12</v>
      </c>
      <c r="H13418" t="s">
        <v>751</v>
      </c>
      <c r="I13418">
        <v>-391943.12</v>
      </c>
      <c r="J13418" t="s">
        <v>751</v>
      </c>
      <c r="K13418">
        <v>-391943.12</v>
      </c>
      <c r="L13418" t="s">
        <v>751</v>
      </c>
      <c r="M13418" t="s">
        <v>751</v>
      </c>
      <c r="N13418" s="37">
        <v>0</v>
      </c>
      <c r="O13418" t="s">
        <v>751</v>
      </c>
      <c r="P13418" t="s">
        <v>751</v>
      </c>
      <c r="Q13418" t="s">
        <v>751</v>
      </c>
      <c r="R13418" t="s">
        <v>751</v>
      </c>
      <c r="S13418" t="s">
        <v>758</v>
      </c>
    </row>
    <row r="13419" spans="1:19" x14ac:dyDescent="0.3">
      <c r="A13419" t="s">
        <v>753</v>
      </c>
      <c r="B13419" t="s">
        <v>748</v>
      </c>
      <c r="C13419" t="s">
        <v>749</v>
      </c>
      <c r="D13419" t="s">
        <v>750</v>
      </c>
      <c r="E13419">
        <v>8</v>
      </c>
      <c r="F13419" t="s">
        <v>541</v>
      </c>
      <c r="G13419" s="37">
        <v>75056.899999999994</v>
      </c>
      <c r="H13419">
        <v>14.27</v>
      </c>
      <c r="I13419">
        <v>75056.899999999994</v>
      </c>
      <c r="J13419">
        <v>6.78</v>
      </c>
      <c r="K13419">
        <v>75056.899999999994</v>
      </c>
      <c r="L13419">
        <v>64.94</v>
      </c>
      <c r="M13419" t="s">
        <v>751</v>
      </c>
      <c r="N13419" s="37">
        <v>0</v>
      </c>
      <c r="O13419">
        <v>600455.19999999995</v>
      </c>
      <c r="P13419" t="s">
        <v>766</v>
      </c>
      <c r="Q13419" t="s">
        <v>766</v>
      </c>
      <c r="R13419" t="s">
        <v>766</v>
      </c>
      <c r="S13419" t="s">
        <v>758</v>
      </c>
    </row>
    <row r="13420" spans="1:19" x14ac:dyDescent="0.3">
      <c r="A13420" t="s">
        <v>747</v>
      </c>
      <c r="B13420" t="s">
        <v>748</v>
      </c>
      <c r="C13420" t="s">
        <v>754</v>
      </c>
      <c r="D13420" t="s">
        <v>750</v>
      </c>
      <c r="E13420">
        <v>1</v>
      </c>
      <c r="F13420" t="s">
        <v>299</v>
      </c>
      <c r="G13420" s="37">
        <v>-457.27</v>
      </c>
      <c r="H13420" t="s">
        <v>751</v>
      </c>
      <c r="I13420">
        <v>-457.27</v>
      </c>
      <c r="J13420" t="s">
        <v>751</v>
      </c>
      <c r="K13420">
        <v>-457.27</v>
      </c>
      <c r="L13420" t="s">
        <v>751</v>
      </c>
      <c r="M13420" t="s">
        <v>751</v>
      </c>
      <c r="N13420" s="37">
        <v>0</v>
      </c>
      <c r="O13420" t="s">
        <v>751</v>
      </c>
      <c r="P13420" t="s">
        <v>751</v>
      </c>
      <c r="Q13420" t="s">
        <v>751</v>
      </c>
      <c r="R13420" t="s">
        <v>751</v>
      </c>
      <c r="S13420" t="s">
        <v>758</v>
      </c>
    </row>
    <row r="13421" spans="1:19" x14ac:dyDescent="0.3">
      <c r="A13421" t="s">
        <v>747</v>
      </c>
      <c r="B13421" t="s">
        <v>748</v>
      </c>
      <c r="C13421" t="s">
        <v>754</v>
      </c>
      <c r="D13421" t="s">
        <v>750</v>
      </c>
      <c r="E13421">
        <v>-1</v>
      </c>
      <c r="F13421" t="s">
        <v>107</v>
      </c>
      <c r="G13421" s="37">
        <v>-3968.22</v>
      </c>
      <c r="H13421" t="s">
        <v>751</v>
      </c>
      <c r="I13421">
        <v>-3968.22</v>
      </c>
      <c r="J13421" t="s">
        <v>751</v>
      </c>
      <c r="K13421">
        <v>-3968.22</v>
      </c>
      <c r="L13421" t="s">
        <v>751</v>
      </c>
      <c r="M13421" t="s">
        <v>751</v>
      </c>
      <c r="N13421" s="37">
        <v>0</v>
      </c>
      <c r="O13421" t="s">
        <v>751</v>
      </c>
      <c r="P13421" t="s">
        <v>751</v>
      </c>
      <c r="Q13421" t="s">
        <v>751</v>
      </c>
      <c r="R13421" t="s">
        <v>751</v>
      </c>
      <c r="S13421" t="s">
        <v>758</v>
      </c>
    </row>
    <row r="13422" spans="1:19" x14ac:dyDescent="0.3">
      <c r="A13422" t="s">
        <v>753</v>
      </c>
      <c r="B13422" t="s">
        <v>748</v>
      </c>
      <c r="C13422" t="s">
        <v>749</v>
      </c>
      <c r="D13422" t="s">
        <v>750</v>
      </c>
      <c r="E13422">
        <v>2</v>
      </c>
      <c r="F13422" t="s">
        <v>368</v>
      </c>
      <c r="G13422" s="37">
        <v>32060.11</v>
      </c>
      <c r="H13422">
        <v>6166.62</v>
      </c>
      <c r="I13422">
        <v>32060.11</v>
      </c>
      <c r="J13422">
        <v>0.78</v>
      </c>
      <c r="K13422">
        <v>32060.11</v>
      </c>
      <c r="L13422">
        <v>7.51</v>
      </c>
      <c r="M13422" t="s">
        <v>751</v>
      </c>
      <c r="N13422" s="37">
        <v>0</v>
      </c>
      <c r="O13422">
        <v>64120.22</v>
      </c>
      <c r="P13422" t="s">
        <v>766</v>
      </c>
      <c r="Q13422" t="s">
        <v>768</v>
      </c>
      <c r="R13422" t="s">
        <v>768</v>
      </c>
      <c r="S13422" t="s">
        <v>758</v>
      </c>
    </row>
    <row r="13423" spans="1:19" x14ac:dyDescent="0.3">
      <c r="A13423" t="s">
        <v>747</v>
      </c>
      <c r="B13423" t="s">
        <v>748</v>
      </c>
      <c r="C13423" t="s">
        <v>749</v>
      </c>
      <c r="D13423" t="s">
        <v>750</v>
      </c>
      <c r="E13423">
        <v>3</v>
      </c>
      <c r="F13423" t="s">
        <v>126</v>
      </c>
      <c r="G13423" s="37">
        <v>111.04</v>
      </c>
      <c r="H13423">
        <v>0</v>
      </c>
      <c r="I13423">
        <v>111.04</v>
      </c>
      <c r="J13423">
        <v>0</v>
      </c>
      <c r="K13423">
        <v>111.04</v>
      </c>
      <c r="L13423">
        <v>0.01</v>
      </c>
      <c r="M13423" t="s">
        <v>751</v>
      </c>
      <c r="N13423" s="37">
        <v>0</v>
      </c>
      <c r="O13423">
        <v>333.12</v>
      </c>
      <c r="P13423" t="s">
        <v>766</v>
      </c>
      <c r="Q13423" t="s">
        <v>766</v>
      </c>
      <c r="R13423" t="s">
        <v>766</v>
      </c>
      <c r="S13423" t="s">
        <v>758</v>
      </c>
    </row>
    <row r="13424" spans="1:19" x14ac:dyDescent="0.3">
      <c r="A13424" t="s">
        <v>747</v>
      </c>
      <c r="B13424" t="s">
        <v>748</v>
      </c>
      <c r="C13424" t="s">
        <v>749</v>
      </c>
      <c r="D13424" t="s">
        <v>750</v>
      </c>
      <c r="E13424">
        <v>1</v>
      </c>
      <c r="F13424" t="s">
        <v>355</v>
      </c>
      <c r="G13424" s="37">
        <v>4927.1400000000003</v>
      </c>
      <c r="H13424">
        <v>7.8</v>
      </c>
      <c r="I13424">
        <v>4927.1400000000003</v>
      </c>
      <c r="J13424">
        <v>0.56000000000000005</v>
      </c>
      <c r="K13424">
        <v>4927.1400000000003</v>
      </c>
      <c r="L13424">
        <v>12.17</v>
      </c>
      <c r="M13424">
        <v>1</v>
      </c>
      <c r="N13424" s="37">
        <v>0</v>
      </c>
      <c r="O13424">
        <v>4927.1400000000003</v>
      </c>
      <c r="P13424" t="s">
        <v>768</v>
      </c>
      <c r="Q13424" t="s">
        <v>768</v>
      </c>
      <c r="R13424" t="s">
        <v>768</v>
      </c>
      <c r="S13424" t="s">
        <v>758</v>
      </c>
    </row>
    <row r="13425" spans="1:19" x14ac:dyDescent="0.3">
      <c r="A13425" t="s">
        <v>752</v>
      </c>
      <c r="B13425" t="s">
        <v>748</v>
      </c>
      <c r="C13425" t="s">
        <v>754</v>
      </c>
      <c r="D13425" t="s">
        <v>750</v>
      </c>
      <c r="E13425">
        <v>-1</v>
      </c>
      <c r="F13425" t="s">
        <v>219</v>
      </c>
      <c r="G13425" s="37">
        <v>-183946.79</v>
      </c>
      <c r="H13425" t="s">
        <v>751</v>
      </c>
      <c r="I13425">
        <v>-183946.79</v>
      </c>
      <c r="J13425" t="s">
        <v>751</v>
      </c>
      <c r="K13425">
        <v>-183946.79</v>
      </c>
      <c r="L13425" t="s">
        <v>751</v>
      </c>
      <c r="M13425" t="s">
        <v>751</v>
      </c>
      <c r="N13425" s="37">
        <v>0</v>
      </c>
      <c r="O13425" t="s">
        <v>751</v>
      </c>
      <c r="P13425" t="s">
        <v>751</v>
      </c>
      <c r="Q13425" t="s">
        <v>751</v>
      </c>
      <c r="R13425" t="s">
        <v>751</v>
      </c>
      <c r="S13425" t="s">
        <v>758</v>
      </c>
    </row>
    <row r="13426" spans="1:19" x14ac:dyDescent="0.3">
      <c r="A13426" t="s">
        <v>747</v>
      </c>
      <c r="B13426" t="s">
        <v>748</v>
      </c>
      <c r="C13426" t="s">
        <v>754</v>
      </c>
      <c r="D13426" t="s">
        <v>750</v>
      </c>
      <c r="E13426">
        <v>2</v>
      </c>
      <c r="F13426" t="s">
        <v>13</v>
      </c>
      <c r="G13426" s="37">
        <v>-169.56</v>
      </c>
      <c r="H13426" t="s">
        <v>751</v>
      </c>
      <c r="I13426">
        <v>-169.56</v>
      </c>
      <c r="J13426" t="s">
        <v>751</v>
      </c>
      <c r="K13426">
        <v>-169.56</v>
      </c>
      <c r="L13426" t="s">
        <v>751</v>
      </c>
      <c r="M13426" t="s">
        <v>751</v>
      </c>
      <c r="N13426" s="37">
        <v>0</v>
      </c>
      <c r="O13426" t="s">
        <v>751</v>
      </c>
      <c r="P13426" t="s">
        <v>751</v>
      </c>
      <c r="Q13426" t="s">
        <v>751</v>
      </c>
      <c r="R13426" t="s">
        <v>751</v>
      </c>
      <c r="S13426" t="s">
        <v>758</v>
      </c>
    </row>
    <row r="13427" spans="1:19" x14ac:dyDescent="0.3">
      <c r="A13427" t="s">
        <v>747</v>
      </c>
      <c r="B13427" t="s">
        <v>748</v>
      </c>
      <c r="C13427" t="s">
        <v>749</v>
      </c>
      <c r="D13427" t="s">
        <v>750</v>
      </c>
      <c r="E13427">
        <v>3</v>
      </c>
      <c r="F13427" t="s">
        <v>5</v>
      </c>
      <c r="G13427" s="37">
        <v>481503.62</v>
      </c>
      <c r="H13427">
        <v>90.47</v>
      </c>
      <c r="I13427">
        <v>481503.62</v>
      </c>
      <c r="J13427">
        <v>21.41</v>
      </c>
      <c r="K13427">
        <v>481503.62</v>
      </c>
      <c r="L13427">
        <v>294.37</v>
      </c>
      <c r="M13427" t="s">
        <v>751</v>
      </c>
      <c r="N13427" s="37">
        <v>0</v>
      </c>
      <c r="O13427">
        <v>1444510.86</v>
      </c>
      <c r="P13427" t="s">
        <v>766</v>
      </c>
      <c r="Q13427" t="s">
        <v>766</v>
      </c>
      <c r="R13427" t="s">
        <v>766</v>
      </c>
      <c r="S13427" t="s">
        <v>758</v>
      </c>
    </row>
    <row r="13428" spans="1:19" x14ac:dyDescent="0.3">
      <c r="A13428" t="s">
        <v>753</v>
      </c>
      <c r="B13428" t="s">
        <v>748</v>
      </c>
      <c r="C13428" t="s">
        <v>749</v>
      </c>
      <c r="D13428" t="s">
        <v>750</v>
      </c>
      <c r="E13428">
        <v>4</v>
      </c>
      <c r="F13428" t="s">
        <v>430</v>
      </c>
      <c r="G13428" s="37">
        <v>15648.5</v>
      </c>
      <c r="H13428">
        <v>0.79</v>
      </c>
      <c r="I13428">
        <v>15648.5</v>
      </c>
      <c r="J13428">
        <v>425.18</v>
      </c>
      <c r="K13428">
        <v>15648.5</v>
      </c>
      <c r="L13428">
        <v>3.6</v>
      </c>
      <c r="M13428" t="s">
        <v>751</v>
      </c>
      <c r="N13428" s="37">
        <v>0</v>
      </c>
      <c r="O13428">
        <v>62594</v>
      </c>
      <c r="P13428" t="s">
        <v>768</v>
      </c>
      <c r="Q13428" t="s">
        <v>766</v>
      </c>
      <c r="R13428" t="s">
        <v>768</v>
      </c>
      <c r="S13428" t="s">
        <v>758</v>
      </c>
    </row>
    <row r="13429" spans="1:19" x14ac:dyDescent="0.3">
      <c r="A13429" t="s">
        <v>747</v>
      </c>
      <c r="B13429" t="s">
        <v>748</v>
      </c>
      <c r="C13429" t="s">
        <v>749</v>
      </c>
      <c r="D13429" t="s">
        <v>750</v>
      </c>
      <c r="E13429">
        <v>3</v>
      </c>
      <c r="F13429" t="s">
        <v>522</v>
      </c>
      <c r="G13429" s="37">
        <v>30953.68</v>
      </c>
      <c r="H13429">
        <v>33.840000000000003</v>
      </c>
      <c r="I13429">
        <v>30953.68</v>
      </c>
      <c r="J13429">
        <v>483.48</v>
      </c>
      <c r="K13429">
        <v>30953.68</v>
      </c>
      <c r="L13429">
        <v>54.27</v>
      </c>
      <c r="M13429" t="s">
        <v>751</v>
      </c>
      <c r="N13429" s="37">
        <v>0</v>
      </c>
      <c r="O13429">
        <v>92861.040000000008</v>
      </c>
      <c r="P13429" t="s">
        <v>768</v>
      </c>
      <c r="Q13429" t="s">
        <v>766</v>
      </c>
      <c r="R13429" t="s">
        <v>768</v>
      </c>
      <c r="S13429" t="s">
        <v>758</v>
      </c>
    </row>
    <row r="13430" spans="1:19" x14ac:dyDescent="0.3">
      <c r="A13430" t="s">
        <v>753</v>
      </c>
      <c r="B13430" t="s">
        <v>748</v>
      </c>
      <c r="C13430" t="s">
        <v>749</v>
      </c>
      <c r="D13430" t="s">
        <v>750</v>
      </c>
      <c r="E13430">
        <v>3</v>
      </c>
      <c r="F13430" t="s">
        <v>248</v>
      </c>
      <c r="G13430" s="37">
        <v>84901.59</v>
      </c>
      <c r="H13430" t="s">
        <v>751</v>
      </c>
      <c r="I13430">
        <v>84901.59</v>
      </c>
      <c r="J13430" t="s">
        <v>751</v>
      </c>
      <c r="K13430">
        <v>84901.59</v>
      </c>
      <c r="L13430">
        <v>1.55</v>
      </c>
      <c r="M13430" t="s">
        <v>751</v>
      </c>
      <c r="N13430" s="37">
        <v>0</v>
      </c>
      <c r="O13430">
        <v>254704.77</v>
      </c>
      <c r="P13430" t="s">
        <v>766</v>
      </c>
      <c r="Q13430" t="s">
        <v>766</v>
      </c>
      <c r="R13430" t="s">
        <v>768</v>
      </c>
      <c r="S13430" t="s">
        <v>758</v>
      </c>
    </row>
    <row r="13431" spans="1:19" x14ac:dyDescent="0.3">
      <c r="A13431" t="s">
        <v>753</v>
      </c>
      <c r="B13431" t="s">
        <v>748</v>
      </c>
      <c r="C13431" t="s">
        <v>754</v>
      </c>
      <c r="D13431" t="s">
        <v>750</v>
      </c>
      <c r="E13431">
        <v>-4</v>
      </c>
      <c r="F13431" t="s">
        <v>355</v>
      </c>
      <c r="G13431" s="37">
        <v>-26599.41</v>
      </c>
      <c r="H13431" t="s">
        <v>751</v>
      </c>
      <c r="I13431">
        <v>-26599.41</v>
      </c>
      <c r="J13431" t="s">
        <v>751</v>
      </c>
      <c r="K13431">
        <v>-26599.41</v>
      </c>
      <c r="L13431" t="s">
        <v>751</v>
      </c>
      <c r="M13431" t="s">
        <v>751</v>
      </c>
      <c r="N13431" s="37">
        <v>0</v>
      </c>
      <c r="O13431" t="s">
        <v>751</v>
      </c>
      <c r="P13431" t="s">
        <v>751</v>
      </c>
      <c r="Q13431" t="s">
        <v>751</v>
      </c>
      <c r="R13431" t="s">
        <v>751</v>
      </c>
      <c r="S13431" t="s">
        <v>758</v>
      </c>
    </row>
    <row r="13432" spans="1:19" x14ac:dyDescent="0.3">
      <c r="A13432" t="s">
        <v>753</v>
      </c>
      <c r="B13432" t="s">
        <v>748</v>
      </c>
      <c r="C13432" t="s">
        <v>749</v>
      </c>
      <c r="D13432" t="s">
        <v>750</v>
      </c>
      <c r="E13432">
        <v>-1</v>
      </c>
      <c r="F13432" t="s">
        <v>410</v>
      </c>
      <c r="G13432" s="37">
        <v>1959.54</v>
      </c>
      <c r="H13432">
        <v>0.87</v>
      </c>
      <c r="I13432">
        <v>1959.54</v>
      </c>
      <c r="J13432">
        <v>0.18</v>
      </c>
      <c r="K13432">
        <v>1959.54</v>
      </c>
      <c r="L13432">
        <v>1.4</v>
      </c>
      <c r="M13432" t="s">
        <v>751</v>
      </c>
      <c r="N13432" s="37">
        <v>0</v>
      </c>
      <c r="O13432" t="s">
        <v>751</v>
      </c>
      <c r="P13432" t="s">
        <v>766</v>
      </c>
      <c r="Q13432" t="s">
        <v>766</v>
      </c>
      <c r="R13432" t="s">
        <v>766</v>
      </c>
      <c r="S13432" t="s">
        <v>758</v>
      </c>
    </row>
    <row r="13433" spans="1:19" x14ac:dyDescent="0.3">
      <c r="A13433" t="s">
        <v>747</v>
      </c>
      <c r="B13433" t="s">
        <v>748</v>
      </c>
      <c r="C13433" t="s">
        <v>754</v>
      </c>
      <c r="D13433" t="s">
        <v>750</v>
      </c>
      <c r="E13433">
        <v>5</v>
      </c>
      <c r="F13433" t="s">
        <v>265</v>
      </c>
      <c r="G13433" s="37">
        <v>-2325.4499999999998</v>
      </c>
      <c r="H13433" t="s">
        <v>751</v>
      </c>
      <c r="I13433">
        <v>-2325.4499999999998</v>
      </c>
      <c r="J13433" t="s">
        <v>751</v>
      </c>
      <c r="K13433">
        <v>-2325.4499999999998</v>
      </c>
      <c r="L13433" t="s">
        <v>751</v>
      </c>
      <c r="M13433" t="s">
        <v>751</v>
      </c>
      <c r="N13433" s="37">
        <v>0</v>
      </c>
      <c r="O13433" t="s">
        <v>751</v>
      </c>
      <c r="P13433" t="s">
        <v>751</v>
      </c>
      <c r="Q13433" t="s">
        <v>751</v>
      </c>
      <c r="R13433" t="s">
        <v>751</v>
      </c>
      <c r="S13433" t="s">
        <v>758</v>
      </c>
    </row>
    <row r="13434" spans="1:19" x14ac:dyDescent="0.3">
      <c r="A13434" t="s">
        <v>753</v>
      </c>
      <c r="B13434" t="s">
        <v>748</v>
      </c>
      <c r="C13434" t="s">
        <v>749</v>
      </c>
      <c r="D13434" t="s">
        <v>750</v>
      </c>
      <c r="E13434">
        <v>5</v>
      </c>
      <c r="F13434" t="s">
        <v>186</v>
      </c>
      <c r="G13434" s="37">
        <v>129011.4</v>
      </c>
      <c r="H13434">
        <v>3.92</v>
      </c>
      <c r="I13434">
        <v>129011.4</v>
      </c>
      <c r="J13434">
        <v>2784.97</v>
      </c>
      <c r="K13434">
        <v>129011.4</v>
      </c>
      <c r="L13434">
        <v>21.95</v>
      </c>
      <c r="M13434" t="s">
        <v>751</v>
      </c>
      <c r="N13434" s="37">
        <v>0</v>
      </c>
      <c r="O13434">
        <v>645057</v>
      </c>
      <c r="P13434" t="s">
        <v>768</v>
      </c>
      <c r="Q13434" t="s">
        <v>766</v>
      </c>
      <c r="R13434" t="s">
        <v>768</v>
      </c>
      <c r="S13434" t="s">
        <v>758</v>
      </c>
    </row>
    <row r="13435" spans="1:19" x14ac:dyDescent="0.3">
      <c r="A13435" t="s">
        <v>753</v>
      </c>
      <c r="B13435" t="s">
        <v>748</v>
      </c>
      <c r="C13435" t="s">
        <v>754</v>
      </c>
      <c r="D13435" t="s">
        <v>750</v>
      </c>
      <c r="E13435">
        <v>5</v>
      </c>
      <c r="F13435" t="s">
        <v>374</v>
      </c>
      <c r="G13435" s="37">
        <v>-12882.87</v>
      </c>
      <c r="H13435" t="s">
        <v>751</v>
      </c>
      <c r="I13435">
        <v>-12882.87</v>
      </c>
      <c r="J13435" t="s">
        <v>751</v>
      </c>
      <c r="K13435">
        <v>-12882.87</v>
      </c>
      <c r="L13435" t="s">
        <v>751</v>
      </c>
      <c r="M13435" t="s">
        <v>751</v>
      </c>
      <c r="N13435" s="37">
        <v>0</v>
      </c>
      <c r="O13435" t="s">
        <v>751</v>
      </c>
      <c r="P13435" t="s">
        <v>751</v>
      </c>
      <c r="Q13435" t="s">
        <v>751</v>
      </c>
      <c r="R13435" t="s">
        <v>751</v>
      </c>
      <c r="S13435" t="s">
        <v>758</v>
      </c>
    </row>
    <row r="13436" spans="1:19" x14ac:dyDescent="0.3">
      <c r="A13436" t="s">
        <v>753</v>
      </c>
      <c r="B13436" t="s">
        <v>748</v>
      </c>
      <c r="C13436" t="s">
        <v>749</v>
      </c>
      <c r="D13436" t="s">
        <v>750</v>
      </c>
      <c r="E13436">
        <v>6</v>
      </c>
      <c r="F13436" t="s">
        <v>267</v>
      </c>
      <c r="G13436" s="37">
        <v>296130.17</v>
      </c>
      <c r="H13436">
        <v>691.19</v>
      </c>
      <c r="I13436">
        <v>296130.17</v>
      </c>
      <c r="J13436">
        <v>608.5</v>
      </c>
      <c r="K13436">
        <v>296130.17</v>
      </c>
      <c r="L13436">
        <v>115.82</v>
      </c>
      <c r="M13436" t="s">
        <v>751</v>
      </c>
      <c r="N13436" s="37">
        <v>0</v>
      </c>
      <c r="O13436">
        <v>1776781.02</v>
      </c>
      <c r="P13436" t="s">
        <v>766</v>
      </c>
      <c r="Q13436" t="s">
        <v>766</v>
      </c>
      <c r="R13436" t="s">
        <v>768</v>
      </c>
      <c r="S13436" t="s">
        <v>758</v>
      </c>
    </row>
    <row r="13437" spans="1:19" x14ac:dyDescent="0.3">
      <c r="A13437" t="s">
        <v>752</v>
      </c>
      <c r="B13437" t="s">
        <v>748</v>
      </c>
      <c r="C13437" t="s">
        <v>754</v>
      </c>
      <c r="D13437" t="s">
        <v>750</v>
      </c>
      <c r="E13437">
        <v>8</v>
      </c>
      <c r="F13437" t="s">
        <v>452</v>
      </c>
      <c r="G13437" s="37">
        <v>-45704.91</v>
      </c>
      <c r="H13437" t="s">
        <v>751</v>
      </c>
      <c r="I13437">
        <v>-45704.91</v>
      </c>
      <c r="J13437" t="s">
        <v>751</v>
      </c>
      <c r="K13437">
        <v>-45704.91</v>
      </c>
      <c r="L13437" t="s">
        <v>751</v>
      </c>
      <c r="M13437" t="s">
        <v>751</v>
      </c>
      <c r="N13437" s="37">
        <v>0</v>
      </c>
      <c r="O13437" t="s">
        <v>751</v>
      </c>
      <c r="P13437" t="s">
        <v>751</v>
      </c>
      <c r="Q13437" t="s">
        <v>751</v>
      </c>
      <c r="R13437" t="s">
        <v>751</v>
      </c>
      <c r="S13437" t="s">
        <v>758</v>
      </c>
    </row>
    <row r="13438" spans="1:19" x14ac:dyDescent="0.3">
      <c r="A13438" t="s">
        <v>752</v>
      </c>
      <c r="B13438" t="s">
        <v>748</v>
      </c>
      <c r="C13438" t="s">
        <v>749</v>
      </c>
      <c r="D13438" t="s">
        <v>750</v>
      </c>
      <c r="E13438">
        <v>-1</v>
      </c>
      <c r="F13438" t="s">
        <v>402</v>
      </c>
      <c r="G13438" s="37">
        <v>111.03</v>
      </c>
      <c r="H13438">
        <v>0</v>
      </c>
      <c r="I13438">
        <v>111.03</v>
      </c>
      <c r="J13438">
        <v>0</v>
      </c>
      <c r="K13438">
        <v>111.03</v>
      </c>
      <c r="L13438">
        <v>0</v>
      </c>
      <c r="M13438" t="s">
        <v>751</v>
      </c>
      <c r="N13438" s="37">
        <v>0</v>
      </c>
      <c r="O13438" t="s">
        <v>751</v>
      </c>
      <c r="P13438" t="s">
        <v>766</v>
      </c>
      <c r="Q13438" t="s">
        <v>766</v>
      </c>
      <c r="R13438" t="s">
        <v>766</v>
      </c>
      <c r="S13438" t="s">
        <v>758</v>
      </c>
    </row>
    <row r="13439" spans="1:19" x14ac:dyDescent="0.3">
      <c r="A13439" t="s">
        <v>747</v>
      </c>
      <c r="B13439" t="s">
        <v>748</v>
      </c>
      <c r="C13439" t="s">
        <v>754</v>
      </c>
      <c r="D13439" t="s">
        <v>750</v>
      </c>
      <c r="E13439">
        <v>6</v>
      </c>
      <c r="F13439" t="s">
        <v>116</v>
      </c>
      <c r="G13439" s="37">
        <v>-663.69</v>
      </c>
      <c r="H13439" t="s">
        <v>751</v>
      </c>
      <c r="I13439">
        <v>-663.69</v>
      </c>
      <c r="J13439" t="s">
        <v>751</v>
      </c>
      <c r="K13439">
        <v>-663.69</v>
      </c>
      <c r="L13439" t="s">
        <v>751</v>
      </c>
      <c r="M13439" t="s">
        <v>751</v>
      </c>
      <c r="N13439" s="37">
        <v>0</v>
      </c>
      <c r="O13439" t="s">
        <v>751</v>
      </c>
      <c r="P13439" t="s">
        <v>751</v>
      </c>
      <c r="Q13439" t="s">
        <v>751</v>
      </c>
      <c r="R13439" t="s">
        <v>751</v>
      </c>
      <c r="S13439" t="s">
        <v>758</v>
      </c>
    </row>
    <row r="13440" spans="1:19" x14ac:dyDescent="0.3">
      <c r="A13440" t="s">
        <v>747</v>
      </c>
      <c r="B13440" t="s">
        <v>748</v>
      </c>
      <c r="C13440" t="s">
        <v>754</v>
      </c>
      <c r="D13440" t="s">
        <v>750</v>
      </c>
      <c r="E13440">
        <v>4</v>
      </c>
      <c r="F13440" t="s">
        <v>141</v>
      </c>
      <c r="G13440" s="37">
        <v>-2500.29</v>
      </c>
      <c r="H13440" t="s">
        <v>751</v>
      </c>
      <c r="I13440">
        <v>-2500.29</v>
      </c>
      <c r="J13440" t="s">
        <v>751</v>
      </c>
      <c r="K13440">
        <v>-2500.29</v>
      </c>
      <c r="L13440" t="s">
        <v>751</v>
      </c>
      <c r="M13440" t="s">
        <v>751</v>
      </c>
      <c r="N13440" s="37">
        <v>0</v>
      </c>
      <c r="O13440" t="s">
        <v>751</v>
      </c>
      <c r="P13440" t="s">
        <v>751</v>
      </c>
      <c r="Q13440" t="s">
        <v>751</v>
      </c>
      <c r="R13440" t="s">
        <v>751</v>
      </c>
      <c r="S13440" t="s">
        <v>758</v>
      </c>
    </row>
    <row r="13441" spans="1:19" x14ac:dyDescent="0.3">
      <c r="A13441" t="s">
        <v>753</v>
      </c>
      <c r="B13441" t="s">
        <v>748</v>
      </c>
      <c r="C13441" t="s">
        <v>754</v>
      </c>
      <c r="D13441" t="s">
        <v>750</v>
      </c>
      <c r="E13441">
        <v>3</v>
      </c>
      <c r="F13441" t="s">
        <v>539</v>
      </c>
      <c r="G13441" s="37">
        <v>-1290.69</v>
      </c>
      <c r="H13441" t="s">
        <v>751</v>
      </c>
      <c r="I13441">
        <v>-1290.69</v>
      </c>
      <c r="J13441" t="s">
        <v>751</v>
      </c>
      <c r="K13441">
        <v>-1290.69</v>
      </c>
      <c r="L13441" t="s">
        <v>751</v>
      </c>
      <c r="M13441" t="s">
        <v>751</v>
      </c>
      <c r="N13441" s="37">
        <v>0</v>
      </c>
      <c r="O13441" t="s">
        <v>751</v>
      </c>
      <c r="P13441" t="s">
        <v>751</v>
      </c>
      <c r="Q13441" t="s">
        <v>751</v>
      </c>
      <c r="R13441" t="s">
        <v>751</v>
      </c>
      <c r="S13441" t="s">
        <v>758</v>
      </c>
    </row>
    <row r="13442" spans="1:19" x14ac:dyDescent="0.3">
      <c r="A13442" t="s">
        <v>753</v>
      </c>
      <c r="B13442" t="s">
        <v>748</v>
      </c>
      <c r="C13442" t="s">
        <v>754</v>
      </c>
      <c r="D13442" t="s">
        <v>750</v>
      </c>
      <c r="E13442">
        <v>4</v>
      </c>
      <c r="F13442" t="s">
        <v>327</v>
      </c>
      <c r="G13442" s="37">
        <v>-23278.94</v>
      </c>
      <c r="H13442" t="s">
        <v>751</v>
      </c>
      <c r="I13442">
        <v>-23278.94</v>
      </c>
      <c r="J13442" t="s">
        <v>751</v>
      </c>
      <c r="K13442">
        <v>-23278.94</v>
      </c>
      <c r="L13442" t="s">
        <v>751</v>
      </c>
      <c r="M13442" t="s">
        <v>751</v>
      </c>
      <c r="N13442" s="37">
        <v>0</v>
      </c>
      <c r="O13442" t="s">
        <v>751</v>
      </c>
      <c r="P13442" t="s">
        <v>751</v>
      </c>
      <c r="Q13442" t="s">
        <v>751</v>
      </c>
      <c r="R13442" t="s">
        <v>751</v>
      </c>
      <c r="S13442" t="s">
        <v>758</v>
      </c>
    </row>
    <row r="13443" spans="1:19" x14ac:dyDescent="0.3">
      <c r="A13443" t="s">
        <v>752</v>
      </c>
      <c r="B13443" t="s">
        <v>748</v>
      </c>
      <c r="C13443" t="s">
        <v>749</v>
      </c>
      <c r="D13443" t="s">
        <v>750</v>
      </c>
      <c r="E13443">
        <v>9</v>
      </c>
      <c r="F13443" t="s">
        <v>190</v>
      </c>
      <c r="G13443" s="37">
        <v>143471.73000000001</v>
      </c>
      <c r="H13443">
        <v>6.56</v>
      </c>
      <c r="I13443">
        <v>143471.73000000001</v>
      </c>
      <c r="J13443">
        <v>12.12</v>
      </c>
      <c r="K13443">
        <v>143471.73000000001</v>
      </c>
      <c r="L13443">
        <v>83.79</v>
      </c>
      <c r="M13443" t="s">
        <v>751</v>
      </c>
      <c r="N13443" s="37">
        <v>0</v>
      </c>
      <c r="O13443">
        <v>1291245.57</v>
      </c>
      <c r="P13443" t="s">
        <v>766</v>
      </c>
      <c r="Q13443" t="s">
        <v>766</v>
      </c>
      <c r="R13443" t="s">
        <v>766</v>
      </c>
      <c r="S13443" t="s">
        <v>758</v>
      </c>
    </row>
    <row r="13444" spans="1:19" x14ac:dyDescent="0.3">
      <c r="A13444" t="s">
        <v>747</v>
      </c>
      <c r="B13444" t="s">
        <v>748</v>
      </c>
      <c r="C13444" t="s">
        <v>749</v>
      </c>
      <c r="D13444" t="s">
        <v>750</v>
      </c>
      <c r="E13444">
        <v>-1</v>
      </c>
      <c r="F13444" t="s">
        <v>102</v>
      </c>
      <c r="G13444" s="37">
        <v>75165.929999999993</v>
      </c>
      <c r="H13444" t="s">
        <v>751</v>
      </c>
      <c r="I13444">
        <v>75165.929999999993</v>
      </c>
      <c r="J13444" t="s">
        <v>751</v>
      </c>
      <c r="K13444">
        <v>75165.929999999993</v>
      </c>
      <c r="L13444">
        <v>55.45</v>
      </c>
      <c r="M13444" t="s">
        <v>751</v>
      </c>
      <c r="N13444" s="37">
        <v>0</v>
      </c>
      <c r="O13444" t="s">
        <v>751</v>
      </c>
      <c r="P13444" t="s">
        <v>766</v>
      </c>
      <c r="Q13444" t="s">
        <v>766</v>
      </c>
      <c r="R13444" t="s">
        <v>768</v>
      </c>
      <c r="S13444" t="s">
        <v>758</v>
      </c>
    </row>
    <row r="13445" spans="1:19" x14ac:dyDescent="0.3">
      <c r="A13445" t="s">
        <v>753</v>
      </c>
      <c r="B13445" t="s">
        <v>748</v>
      </c>
      <c r="C13445" t="s">
        <v>754</v>
      </c>
      <c r="D13445" t="s">
        <v>750</v>
      </c>
      <c r="E13445">
        <v>8</v>
      </c>
      <c r="F13445" t="s">
        <v>250</v>
      </c>
      <c r="G13445" s="37">
        <v>-4866.3999999999996</v>
      </c>
      <c r="H13445" t="s">
        <v>751</v>
      </c>
      <c r="I13445">
        <v>-4866.3999999999996</v>
      </c>
      <c r="J13445" t="s">
        <v>751</v>
      </c>
      <c r="K13445">
        <v>-4866.3999999999996</v>
      </c>
      <c r="L13445" t="s">
        <v>751</v>
      </c>
      <c r="M13445" t="s">
        <v>751</v>
      </c>
      <c r="N13445" s="37">
        <v>0</v>
      </c>
      <c r="O13445" t="s">
        <v>751</v>
      </c>
      <c r="P13445" t="s">
        <v>751</v>
      </c>
      <c r="Q13445" t="s">
        <v>751</v>
      </c>
      <c r="R13445" t="s">
        <v>751</v>
      </c>
      <c r="S13445" t="s">
        <v>758</v>
      </c>
    </row>
    <row r="13446" spans="1:19" x14ac:dyDescent="0.3">
      <c r="A13446" t="s">
        <v>752</v>
      </c>
      <c r="B13446" t="s">
        <v>748</v>
      </c>
      <c r="C13446" t="s">
        <v>754</v>
      </c>
      <c r="D13446" t="s">
        <v>750</v>
      </c>
      <c r="E13446">
        <v>-1</v>
      </c>
      <c r="F13446" t="s">
        <v>207</v>
      </c>
      <c r="G13446" s="37">
        <v>-409.36</v>
      </c>
      <c r="H13446" t="s">
        <v>751</v>
      </c>
      <c r="I13446">
        <v>-409.36</v>
      </c>
      <c r="J13446" t="s">
        <v>751</v>
      </c>
      <c r="K13446">
        <v>-409.36</v>
      </c>
      <c r="L13446" t="s">
        <v>751</v>
      </c>
      <c r="M13446" t="s">
        <v>751</v>
      </c>
      <c r="N13446" s="37">
        <v>0</v>
      </c>
      <c r="O13446" t="s">
        <v>751</v>
      </c>
      <c r="P13446" t="s">
        <v>751</v>
      </c>
      <c r="Q13446" t="s">
        <v>751</v>
      </c>
      <c r="R13446" t="s">
        <v>751</v>
      </c>
      <c r="S13446" t="s">
        <v>758</v>
      </c>
    </row>
    <row r="13447" spans="1:19" x14ac:dyDescent="0.3">
      <c r="A13447" t="s">
        <v>747</v>
      </c>
      <c r="B13447" t="s">
        <v>748</v>
      </c>
      <c r="C13447" t="s">
        <v>749</v>
      </c>
      <c r="D13447" t="s">
        <v>750</v>
      </c>
      <c r="E13447">
        <v>1</v>
      </c>
      <c r="F13447" t="s">
        <v>355</v>
      </c>
      <c r="G13447" s="37">
        <v>72081.460000000006</v>
      </c>
      <c r="H13447">
        <v>114.13</v>
      </c>
      <c r="I13447">
        <v>72081.460000000006</v>
      </c>
      <c r="J13447">
        <v>8.2100000000000009</v>
      </c>
      <c r="K13447">
        <v>72081.460000000006</v>
      </c>
      <c r="L13447">
        <v>177.94</v>
      </c>
      <c r="M13447">
        <v>1</v>
      </c>
      <c r="N13447" s="37">
        <v>0</v>
      </c>
      <c r="O13447">
        <v>72081.460000000006</v>
      </c>
      <c r="P13447" t="s">
        <v>766</v>
      </c>
      <c r="Q13447" t="s">
        <v>766</v>
      </c>
      <c r="R13447" t="s">
        <v>766</v>
      </c>
      <c r="S13447" t="s">
        <v>758</v>
      </c>
    </row>
    <row r="13448" spans="1:19" x14ac:dyDescent="0.3">
      <c r="A13448" t="s">
        <v>747</v>
      </c>
      <c r="B13448" t="s">
        <v>748</v>
      </c>
      <c r="C13448" t="s">
        <v>754</v>
      </c>
      <c r="D13448" t="s">
        <v>750</v>
      </c>
      <c r="E13448">
        <v>0</v>
      </c>
      <c r="F13448" t="s">
        <v>267</v>
      </c>
      <c r="G13448" s="37">
        <v>-164218.95000000001</v>
      </c>
      <c r="H13448" t="s">
        <v>751</v>
      </c>
      <c r="I13448">
        <v>-164218.95000000001</v>
      </c>
      <c r="J13448" t="s">
        <v>751</v>
      </c>
      <c r="K13448">
        <v>-164218.95000000001</v>
      </c>
      <c r="L13448" t="s">
        <v>751</v>
      </c>
      <c r="M13448" t="s">
        <v>751</v>
      </c>
      <c r="N13448" s="37">
        <v>-0.71</v>
      </c>
      <c r="O13448" t="s">
        <v>751</v>
      </c>
      <c r="P13448" t="s">
        <v>751</v>
      </c>
      <c r="Q13448" t="s">
        <v>751</v>
      </c>
      <c r="R13448" t="s">
        <v>751</v>
      </c>
      <c r="S13448" t="s">
        <v>758</v>
      </c>
    </row>
    <row r="13449" spans="1:19" x14ac:dyDescent="0.3">
      <c r="A13449" t="s">
        <v>752</v>
      </c>
      <c r="B13449" t="s">
        <v>748</v>
      </c>
      <c r="C13449" t="s">
        <v>754</v>
      </c>
      <c r="D13449" t="s">
        <v>750</v>
      </c>
      <c r="E13449">
        <v>5</v>
      </c>
      <c r="F13449" t="s">
        <v>517</v>
      </c>
      <c r="G13449" s="37">
        <v>-64967.06</v>
      </c>
      <c r="H13449" t="s">
        <v>751</v>
      </c>
      <c r="I13449">
        <v>-64967.06</v>
      </c>
      <c r="J13449" t="s">
        <v>751</v>
      </c>
      <c r="K13449">
        <v>-64967.06</v>
      </c>
      <c r="L13449" t="s">
        <v>751</v>
      </c>
      <c r="M13449" t="s">
        <v>751</v>
      </c>
      <c r="N13449" s="37">
        <v>0</v>
      </c>
      <c r="O13449" t="s">
        <v>751</v>
      </c>
      <c r="P13449" t="s">
        <v>751</v>
      </c>
      <c r="Q13449" t="s">
        <v>751</v>
      </c>
      <c r="R13449" t="s">
        <v>751</v>
      </c>
      <c r="S13449" t="s">
        <v>758</v>
      </c>
    </row>
    <row r="13450" spans="1:19" x14ac:dyDescent="0.3">
      <c r="A13450" t="s">
        <v>747</v>
      </c>
      <c r="B13450" t="s">
        <v>748</v>
      </c>
      <c r="C13450" t="s">
        <v>749</v>
      </c>
      <c r="D13450" t="s">
        <v>750</v>
      </c>
      <c r="E13450">
        <v>2</v>
      </c>
      <c r="F13450" t="s">
        <v>148</v>
      </c>
      <c r="G13450" s="37">
        <v>32673.83</v>
      </c>
      <c r="H13450">
        <v>1.31</v>
      </c>
      <c r="I13450">
        <v>32673.83</v>
      </c>
      <c r="J13450">
        <v>0.71</v>
      </c>
      <c r="K13450">
        <v>32673.83</v>
      </c>
      <c r="L13450">
        <v>11.69</v>
      </c>
      <c r="M13450" t="s">
        <v>751</v>
      </c>
      <c r="N13450" s="37">
        <v>0</v>
      </c>
      <c r="O13450">
        <v>65347.66</v>
      </c>
      <c r="P13450" t="s">
        <v>766</v>
      </c>
      <c r="Q13450" t="s">
        <v>766</v>
      </c>
      <c r="R13450" t="s">
        <v>766</v>
      </c>
      <c r="S13450" t="s">
        <v>758</v>
      </c>
    </row>
    <row r="13451" spans="1:19" x14ac:dyDescent="0.3">
      <c r="A13451" t="s">
        <v>747</v>
      </c>
      <c r="B13451" t="s">
        <v>748</v>
      </c>
      <c r="C13451" t="s">
        <v>749</v>
      </c>
      <c r="D13451" t="s">
        <v>750</v>
      </c>
      <c r="E13451">
        <v>0</v>
      </c>
      <c r="F13451" t="s">
        <v>503</v>
      </c>
      <c r="G13451" s="37">
        <v>98851.45</v>
      </c>
      <c r="H13451">
        <v>14.96</v>
      </c>
      <c r="I13451">
        <v>98851.45</v>
      </c>
      <c r="J13451">
        <v>2.5</v>
      </c>
      <c r="K13451">
        <v>98851.45</v>
      </c>
      <c r="L13451">
        <v>27.38</v>
      </c>
      <c r="M13451" t="s">
        <v>751</v>
      </c>
      <c r="N13451" s="37">
        <v>0</v>
      </c>
      <c r="O13451" t="s">
        <v>751</v>
      </c>
      <c r="P13451" t="s">
        <v>766</v>
      </c>
      <c r="Q13451" t="s">
        <v>766</v>
      </c>
      <c r="R13451" t="s">
        <v>766</v>
      </c>
      <c r="S13451" t="s">
        <v>758</v>
      </c>
    </row>
    <row r="13452" spans="1:19" x14ac:dyDescent="0.3">
      <c r="A13452" t="s">
        <v>753</v>
      </c>
      <c r="B13452" t="s">
        <v>748</v>
      </c>
      <c r="C13452" t="s">
        <v>754</v>
      </c>
      <c r="D13452" t="s">
        <v>750</v>
      </c>
      <c r="E13452">
        <v>3</v>
      </c>
      <c r="F13452" t="s">
        <v>416</v>
      </c>
      <c r="G13452" s="37">
        <v>-4055.18</v>
      </c>
      <c r="H13452" t="s">
        <v>751</v>
      </c>
      <c r="I13452">
        <v>-4055.18</v>
      </c>
      <c r="J13452" t="s">
        <v>751</v>
      </c>
      <c r="K13452">
        <v>-4055.18</v>
      </c>
      <c r="L13452" t="s">
        <v>751</v>
      </c>
      <c r="M13452" t="s">
        <v>751</v>
      </c>
      <c r="N13452" s="37">
        <v>0</v>
      </c>
      <c r="O13452" t="s">
        <v>751</v>
      </c>
      <c r="P13452" t="s">
        <v>751</v>
      </c>
      <c r="Q13452" t="s">
        <v>751</v>
      </c>
      <c r="R13452" t="s">
        <v>751</v>
      </c>
      <c r="S13452" t="s">
        <v>758</v>
      </c>
    </row>
    <row r="13453" spans="1:19" x14ac:dyDescent="0.3">
      <c r="A13453" t="s">
        <v>747</v>
      </c>
      <c r="B13453" t="s">
        <v>748</v>
      </c>
      <c r="C13453" t="s">
        <v>749</v>
      </c>
      <c r="D13453" t="s">
        <v>750</v>
      </c>
      <c r="E13453">
        <v>-1</v>
      </c>
      <c r="F13453" t="s">
        <v>296</v>
      </c>
      <c r="G13453" s="37">
        <v>470069.67</v>
      </c>
      <c r="H13453">
        <v>19.63</v>
      </c>
      <c r="I13453">
        <v>470069.67</v>
      </c>
      <c r="J13453">
        <v>10.67</v>
      </c>
      <c r="K13453">
        <v>470069.67</v>
      </c>
      <c r="L13453">
        <v>174.81</v>
      </c>
      <c r="M13453" t="s">
        <v>751</v>
      </c>
      <c r="N13453" s="37">
        <v>0</v>
      </c>
      <c r="O13453" t="s">
        <v>751</v>
      </c>
      <c r="P13453" t="s">
        <v>766</v>
      </c>
      <c r="Q13453" t="s">
        <v>766</v>
      </c>
      <c r="R13453" t="s">
        <v>766</v>
      </c>
      <c r="S13453" t="s">
        <v>758</v>
      </c>
    </row>
    <row r="13454" spans="1:19" x14ac:dyDescent="0.3">
      <c r="A13454" t="s">
        <v>747</v>
      </c>
      <c r="B13454" t="s">
        <v>748</v>
      </c>
      <c r="C13454" t="s">
        <v>754</v>
      </c>
      <c r="D13454" t="s">
        <v>750</v>
      </c>
      <c r="E13454">
        <v>3</v>
      </c>
      <c r="F13454" t="s">
        <v>521</v>
      </c>
      <c r="G13454" s="37">
        <v>-219.81</v>
      </c>
      <c r="H13454" t="s">
        <v>751</v>
      </c>
      <c r="I13454">
        <v>-219.81</v>
      </c>
      <c r="J13454" t="s">
        <v>751</v>
      </c>
      <c r="K13454">
        <v>-219.81</v>
      </c>
      <c r="L13454" t="s">
        <v>751</v>
      </c>
      <c r="M13454" t="s">
        <v>751</v>
      </c>
      <c r="N13454" s="37">
        <v>0</v>
      </c>
      <c r="O13454" t="s">
        <v>751</v>
      </c>
      <c r="P13454" t="s">
        <v>751</v>
      </c>
      <c r="Q13454" t="s">
        <v>751</v>
      </c>
      <c r="R13454" t="s">
        <v>751</v>
      </c>
      <c r="S13454" t="s">
        <v>758</v>
      </c>
    </row>
    <row r="13455" spans="1:19" x14ac:dyDescent="0.3">
      <c r="A13455" t="s">
        <v>747</v>
      </c>
      <c r="B13455" t="s">
        <v>748</v>
      </c>
      <c r="C13455" t="s">
        <v>749</v>
      </c>
      <c r="D13455" t="s">
        <v>750</v>
      </c>
      <c r="E13455">
        <v>2</v>
      </c>
      <c r="F13455" t="s">
        <v>398</v>
      </c>
      <c r="G13455" s="37">
        <v>5951.27</v>
      </c>
      <c r="H13455">
        <v>1.3</v>
      </c>
      <c r="I13455">
        <v>5951.27</v>
      </c>
      <c r="J13455">
        <v>408.33</v>
      </c>
      <c r="K13455">
        <v>5951.27</v>
      </c>
      <c r="L13455">
        <v>2.38</v>
      </c>
      <c r="M13455" t="s">
        <v>751</v>
      </c>
      <c r="N13455" s="37">
        <v>0</v>
      </c>
      <c r="O13455">
        <v>11902.54</v>
      </c>
      <c r="P13455" t="s">
        <v>768</v>
      </c>
      <c r="Q13455" t="s">
        <v>766</v>
      </c>
      <c r="R13455" t="s">
        <v>768</v>
      </c>
      <c r="S13455" t="s">
        <v>758</v>
      </c>
    </row>
    <row r="13456" spans="1:19" x14ac:dyDescent="0.3">
      <c r="A13456" t="s">
        <v>747</v>
      </c>
      <c r="B13456" t="s">
        <v>748</v>
      </c>
      <c r="C13456" t="s">
        <v>749</v>
      </c>
      <c r="D13456" t="s">
        <v>750</v>
      </c>
      <c r="E13456">
        <v>15</v>
      </c>
      <c r="F13456" t="s">
        <v>249</v>
      </c>
      <c r="G13456" s="37">
        <v>128253.74</v>
      </c>
      <c r="H13456" t="s">
        <v>751</v>
      </c>
      <c r="I13456">
        <v>128253.74</v>
      </c>
      <c r="J13456" t="s">
        <v>751</v>
      </c>
      <c r="K13456">
        <v>128253.74</v>
      </c>
      <c r="L13456">
        <v>77.23</v>
      </c>
      <c r="M13456" t="s">
        <v>751</v>
      </c>
      <c r="N13456" s="37">
        <v>0</v>
      </c>
      <c r="O13456">
        <v>1923806.1</v>
      </c>
      <c r="P13456" t="s">
        <v>766</v>
      </c>
      <c r="Q13456" t="s">
        <v>766</v>
      </c>
      <c r="R13456" t="s">
        <v>768</v>
      </c>
      <c r="S13456" t="s">
        <v>758</v>
      </c>
    </row>
    <row r="13457" spans="1:19" x14ac:dyDescent="0.3">
      <c r="A13457" t="s">
        <v>747</v>
      </c>
      <c r="B13457" t="s">
        <v>748</v>
      </c>
      <c r="C13457" t="s">
        <v>749</v>
      </c>
      <c r="D13457" t="s">
        <v>750</v>
      </c>
      <c r="E13457">
        <v>-1</v>
      </c>
      <c r="F13457" t="s">
        <v>184</v>
      </c>
      <c r="G13457" s="37">
        <v>587.70000000000005</v>
      </c>
      <c r="H13457">
        <v>0.06</v>
      </c>
      <c r="I13457">
        <v>587.70000000000005</v>
      </c>
      <c r="J13457">
        <v>0.01</v>
      </c>
      <c r="K13457">
        <v>587.70000000000005</v>
      </c>
      <c r="L13457">
        <v>0.1</v>
      </c>
      <c r="M13457" t="s">
        <v>751</v>
      </c>
      <c r="N13457" s="37">
        <v>0</v>
      </c>
      <c r="O13457" t="s">
        <v>751</v>
      </c>
      <c r="P13457" t="s">
        <v>766</v>
      </c>
      <c r="Q13457" t="s">
        <v>766</v>
      </c>
      <c r="R13457" t="s">
        <v>766</v>
      </c>
      <c r="S13457" t="s">
        <v>758</v>
      </c>
    </row>
    <row r="13458" spans="1:19" x14ac:dyDescent="0.3">
      <c r="A13458" t="s">
        <v>747</v>
      </c>
      <c r="B13458" t="s">
        <v>748</v>
      </c>
      <c r="C13458" t="s">
        <v>749</v>
      </c>
      <c r="D13458" t="s">
        <v>750</v>
      </c>
      <c r="E13458">
        <v>1</v>
      </c>
      <c r="F13458" t="s">
        <v>108</v>
      </c>
      <c r="G13458" s="37">
        <v>11873.02</v>
      </c>
      <c r="H13458">
        <v>1887.91</v>
      </c>
      <c r="I13458">
        <v>11873.02</v>
      </c>
      <c r="J13458">
        <v>0.55000000000000004</v>
      </c>
      <c r="K13458">
        <v>11873.02</v>
      </c>
      <c r="L13458">
        <v>9</v>
      </c>
      <c r="M13458" t="s">
        <v>751</v>
      </c>
      <c r="N13458" s="37">
        <v>0</v>
      </c>
      <c r="O13458">
        <v>11873.02</v>
      </c>
      <c r="P13458" t="s">
        <v>766</v>
      </c>
      <c r="Q13458" t="s">
        <v>768</v>
      </c>
      <c r="R13458" t="s">
        <v>768</v>
      </c>
      <c r="S13458" t="s">
        <v>758</v>
      </c>
    </row>
    <row r="13459" spans="1:19" x14ac:dyDescent="0.3">
      <c r="A13459" t="s">
        <v>747</v>
      </c>
      <c r="B13459" t="s">
        <v>748</v>
      </c>
      <c r="C13459" t="s">
        <v>749</v>
      </c>
      <c r="D13459" t="s">
        <v>750</v>
      </c>
      <c r="E13459">
        <v>-4</v>
      </c>
      <c r="F13459" t="s">
        <v>435</v>
      </c>
      <c r="G13459" s="37">
        <v>98.28</v>
      </c>
      <c r="H13459">
        <v>0</v>
      </c>
      <c r="I13459">
        <v>98.28</v>
      </c>
      <c r="J13459">
        <v>0</v>
      </c>
      <c r="K13459">
        <v>98.28</v>
      </c>
      <c r="L13459">
        <v>0.01</v>
      </c>
      <c r="M13459" t="s">
        <v>751</v>
      </c>
      <c r="N13459" s="37">
        <v>0</v>
      </c>
      <c r="O13459" t="s">
        <v>751</v>
      </c>
      <c r="P13459" t="s">
        <v>766</v>
      </c>
      <c r="Q13459" t="s">
        <v>766</v>
      </c>
      <c r="R13459" t="s">
        <v>766</v>
      </c>
      <c r="S13459" t="s">
        <v>758</v>
      </c>
    </row>
    <row r="13460" spans="1:19" x14ac:dyDescent="0.3">
      <c r="A13460" t="s">
        <v>752</v>
      </c>
      <c r="B13460" t="s">
        <v>748</v>
      </c>
      <c r="C13460" t="s">
        <v>749</v>
      </c>
      <c r="D13460" t="s">
        <v>750</v>
      </c>
      <c r="E13460">
        <v>3</v>
      </c>
      <c r="F13460" t="s">
        <v>86</v>
      </c>
      <c r="G13460" s="37">
        <v>16782.89</v>
      </c>
      <c r="H13460" t="s">
        <v>751</v>
      </c>
      <c r="I13460">
        <v>16782.89</v>
      </c>
      <c r="J13460" t="s">
        <v>751</v>
      </c>
      <c r="K13460">
        <v>16782.89</v>
      </c>
      <c r="L13460" t="s">
        <v>751</v>
      </c>
      <c r="M13460" t="s">
        <v>751</v>
      </c>
      <c r="N13460" s="37">
        <v>0</v>
      </c>
      <c r="O13460">
        <v>50348.67</v>
      </c>
      <c r="P13460" t="s">
        <v>768</v>
      </c>
      <c r="Q13460" t="s">
        <v>768</v>
      </c>
      <c r="R13460" t="s">
        <v>768</v>
      </c>
      <c r="S13460" t="s">
        <v>758</v>
      </c>
    </row>
    <row r="13461" spans="1:19" x14ac:dyDescent="0.3">
      <c r="A13461" t="s">
        <v>753</v>
      </c>
      <c r="B13461" t="s">
        <v>748</v>
      </c>
      <c r="C13461" t="s">
        <v>754</v>
      </c>
      <c r="D13461" t="s">
        <v>750</v>
      </c>
      <c r="E13461">
        <v>3</v>
      </c>
      <c r="F13461" t="s">
        <v>332</v>
      </c>
      <c r="G13461" s="37">
        <v>-46334.57</v>
      </c>
      <c r="H13461" t="s">
        <v>751</v>
      </c>
      <c r="I13461">
        <v>-46334.57</v>
      </c>
      <c r="J13461" t="s">
        <v>751</v>
      </c>
      <c r="K13461">
        <v>-46334.57</v>
      </c>
      <c r="L13461" t="s">
        <v>751</v>
      </c>
      <c r="M13461" t="s">
        <v>751</v>
      </c>
      <c r="N13461" s="37">
        <v>0</v>
      </c>
      <c r="O13461" t="s">
        <v>751</v>
      </c>
      <c r="P13461" t="s">
        <v>751</v>
      </c>
      <c r="Q13461" t="s">
        <v>751</v>
      </c>
      <c r="R13461" t="s">
        <v>751</v>
      </c>
      <c r="S13461" t="s">
        <v>758</v>
      </c>
    </row>
    <row r="13462" spans="1:19" x14ac:dyDescent="0.3">
      <c r="A13462" t="s">
        <v>747</v>
      </c>
      <c r="B13462" t="s">
        <v>748</v>
      </c>
      <c r="C13462" t="s">
        <v>749</v>
      </c>
      <c r="D13462" t="s">
        <v>750</v>
      </c>
      <c r="E13462">
        <v>5</v>
      </c>
      <c r="F13462" t="s">
        <v>401</v>
      </c>
      <c r="G13462" s="37">
        <v>47039.86</v>
      </c>
      <c r="H13462">
        <v>1.93</v>
      </c>
      <c r="I13462">
        <v>47039.86</v>
      </c>
      <c r="J13462">
        <v>821.55</v>
      </c>
      <c r="K13462">
        <v>47039.86</v>
      </c>
      <c r="L13462">
        <v>9.02</v>
      </c>
      <c r="M13462" t="s">
        <v>751</v>
      </c>
      <c r="N13462" s="37">
        <v>0</v>
      </c>
      <c r="O13462">
        <v>235199.3</v>
      </c>
      <c r="P13462" t="s">
        <v>768</v>
      </c>
      <c r="Q13462" t="s">
        <v>766</v>
      </c>
      <c r="R13462" t="s">
        <v>768</v>
      </c>
      <c r="S13462" t="s">
        <v>758</v>
      </c>
    </row>
    <row r="13463" spans="1:19" x14ac:dyDescent="0.3">
      <c r="A13463" t="s">
        <v>747</v>
      </c>
      <c r="B13463" t="s">
        <v>748</v>
      </c>
      <c r="C13463" t="s">
        <v>749</v>
      </c>
      <c r="D13463" t="s">
        <v>750</v>
      </c>
      <c r="E13463">
        <v>5</v>
      </c>
      <c r="F13463" t="s">
        <v>334</v>
      </c>
      <c r="G13463" s="37">
        <v>517640.03</v>
      </c>
      <c r="H13463">
        <v>9.24</v>
      </c>
      <c r="I13463">
        <v>517640.03</v>
      </c>
      <c r="J13463">
        <v>17.09</v>
      </c>
      <c r="K13463">
        <v>517640.03</v>
      </c>
      <c r="L13463">
        <v>118.09</v>
      </c>
      <c r="M13463" t="s">
        <v>751</v>
      </c>
      <c r="N13463" s="37">
        <v>0</v>
      </c>
      <c r="O13463">
        <v>2588200.15</v>
      </c>
      <c r="P13463" t="s">
        <v>766</v>
      </c>
      <c r="Q13463" t="s">
        <v>766</v>
      </c>
      <c r="R13463" t="s">
        <v>766</v>
      </c>
      <c r="S13463" t="s">
        <v>758</v>
      </c>
    </row>
    <row r="13464" spans="1:19" x14ac:dyDescent="0.3">
      <c r="A13464" t="s">
        <v>753</v>
      </c>
      <c r="B13464" t="s">
        <v>748</v>
      </c>
      <c r="C13464" t="s">
        <v>749</v>
      </c>
      <c r="D13464" t="s">
        <v>750</v>
      </c>
      <c r="E13464">
        <v>1</v>
      </c>
      <c r="F13464" t="s">
        <v>124</v>
      </c>
      <c r="G13464" s="37">
        <v>33462.239999999998</v>
      </c>
      <c r="H13464">
        <v>1.65</v>
      </c>
      <c r="I13464">
        <v>33462.239999999998</v>
      </c>
      <c r="J13464">
        <v>0.78</v>
      </c>
      <c r="K13464">
        <v>33462.239999999998</v>
      </c>
      <c r="L13464">
        <v>7.51</v>
      </c>
      <c r="M13464" t="s">
        <v>751</v>
      </c>
      <c r="N13464" s="37">
        <v>0</v>
      </c>
      <c r="O13464">
        <v>33462.239999999998</v>
      </c>
      <c r="P13464" t="s">
        <v>766</v>
      </c>
      <c r="Q13464" t="s">
        <v>766</v>
      </c>
      <c r="R13464" t="s">
        <v>766</v>
      </c>
      <c r="S13464" t="s">
        <v>758</v>
      </c>
    </row>
    <row r="13465" spans="1:19" x14ac:dyDescent="0.3">
      <c r="A13465" t="s">
        <v>753</v>
      </c>
      <c r="B13465" t="s">
        <v>748</v>
      </c>
      <c r="C13465" t="s">
        <v>749</v>
      </c>
      <c r="D13465" t="s">
        <v>750</v>
      </c>
      <c r="E13465">
        <v>-1</v>
      </c>
      <c r="F13465" t="s">
        <v>473</v>
      </c>
      <c r="G13465" s="37">
        <v>198840.33</v>
      </c>
      <c r="H13465">
        <v>22.01</v>
      </c>
      <c r="I13465">
        <v>198840.33</v>
      </c>
      <c r="J13465">
        <v>3.68</v>
      </c>
      <c r="K13465">
        <v>198840.33</v>
      </c>
      <c r="L13465">
        <v>40.28</v>
      </c>
      <c r="M13465" t="s">
        <v>751</v>
      </c>
      <c r="N13465" s="37">
        <v>0</v>
      </c>
      <c r="O13465" t="s">
        <v>751</v>
      </c>
      <c r="P13465" t="s">
        <v>766</v>
      </c>
      <c r="Q13465" t="s">
        <v>766</v>
      </c>
      <c r="R13465" t="s">
        <v>766</v>
      </c>
      <c r="S13465" t="s">
        <v>758</v>
      </c>
    </row>
    <row r="13466" spans="1:19" x14ac:dyDescent="0.3">
      <c r="A13466" t="s">
        <v>747</v>
      </c>
      <c r="B13466" t="s">
        <v>748</v>
      </c>
      <c r="C13466" t="s">
        <v>749</v>
      </c>
      <c r="D13466" t="s">
        <v>750</v>
      </c>
      <c r="E13466">
        <v>0</v>
      </c>
      <c r="F13466" t="s">
        <v>496</v>
      </c>
      <c r="G13466" s="37">
        <v>2507.9699999999998</v>
      </c>
      <c r="H13466">
        <v>0.4</v>
      </c>
      <c r="I13466">
        <v>2507.9699999999998</v>
      </c>
      <c r="J13466">
        <v>0.22</v>
      </c>
      <c r="K13466">
        <v>2507.9699999999998</v>
      </c>
      <c r="L13466">
        <v>3.52</v>
      </c>
      <c r="M13466" t="s">
        <v>751</v>
      </c>
      <c r="N13466" s="37">
        <v>0</v>
      </c>
      <c r="O13466" t="s">
        <v>751</v>
      </c>
      <c r="P13466" t="s">
        <v>766</v>
      </c>
      <c r="Q13466" t="s">
        <v>766</v>
      </c>
      <c r="R13466" t="s">
        <v>766</v>
      </c>
      <c r="S13466" t="s">
        <v>758</v>
      </c>
    </row>
    <row r="13467" spans="1:19" x14ac:dyDescent="0.3">
      <c r="A13467" t="s">
        <v>747</v>
      </c>
      <c r="B13467" t="s">
        <v>748</v>
      </c>
      <c r="C13467" t="s">
        <v>754</v>
      </c>
      <c r="D13467" t="s">
        <v>750</v>
      </c>
      <c r="E13467">
        <v>-1</v>
      </c>
      <c r="F13467" t="s">
        <v>287</v>
      </c>
      <c r="G13467" s="37">
        <v>-828.45</v>
      </c>
      <c r="H13467" t="s">
        <v>751</v>
      </c>
      <c r="I13467">
        <v>-828.45</v>
      </c>
      <c r="J13467" t="s">
        <v>751</v>
      </c>
      <c r="K13467">
        <v>-828.45</v>
      </c>
      <c r="L13467" t="s">
        <v>751</v>
      </c>
      <c r="M13467" t="s">
        <v>751</v>
      </c>
      <c r="N13467" s="37">
        <v>0</v>
      </c>
      <c r="O13467" t="s">
        <v>751</v>
      </c>
      <c r="P13467" t="s">
        <v>751</v>
      </c>
      <c r="Q13467" t="s">
        <v>751</v>
      </c>
      <c r="R13467" t="s">
        <v>751</v>
      </c>
      <c r="S13467" t="s">
        <v>758</v>
      </c>
    </row>
    <row r="13468" spans="1:19" x14ac:dyDescent="0.3">
      <c r="A13468" t="s">
        <v>747</v>
      </c>
      <c r="B13468" t="s">
        <v>748</v>
      </c>
      <c r="C13468" t="s">
        <v>754</v>
      </c>
      <c r="D13468" t="s">
        <v>750</v>
      </c>
      <c r="E13468">
        <v>2</v>
      </c>
      <c r="F13468" t="s">
        <v>201</v>
      </c>
      <c r="G13468" s="37">
        <v>-186.03</v>
      </c>
      <c r="H13468" t="s">
        <v>751</v>
      </c>
      <c r="I13468">
        <v>-186.03</v>
      </c>
      <c r="J13468" t="s">
        <v>751</v>
      </c>
      <c r="K13468">
        <v>-186.03</v>
      </c>
      <c r="L13468" t="s">
        <v>751</v>
      </c>
      <c r="M13468" t="s">
        <v>751</v>
      </c>
      <c r="N13468" s="37">
        <v>0</v>
      </c>
      <c r="O13468" t="s">
        <v>751</v>
      </c>
      <c r="P13468" t="s">
        <v>751</v>
      </c>
      <c r="Q13468" t="s">
        <v>751</v>
      </c>
      <c r="R13468" t="s">
        <v>751</v>
      </c>
      <c r="S13468" t="s">
        <v>758</v>
      </c>
    </row>
    <row r="13469" spans="1:19" x14ac:dyDescent="0.3">
      <c r="A13469" t="s">
        <v>753</v>
      </c>
      <c r="B13469" t="s">
        <v>748</v>
      </c>
      <c r="C13469" t="s">
        <v>754</v>
      </c>
      <c r="D13469" t="s">
        <v>750</v>
      </c>
      <c r="E13469">
        <v>3</v>
      </c>
      <c r="F13469" t="s">
        <v>551</v>
      </c>
      <c r="G13469" s="37">
        <v>-55487.59</v>
      </c>
      <c r="H13469" t="s">
        <v>751</v>
      </c>
      <c r="I13469">
        <v>-55487.59</v>
      </c>
      <c r="J13469" t="s">
        <v>751</v>
      </c>
      <c r="K13469">
        <v>-55487.59</v>
      </c>
      <c r="L13469" t="s">
        <v>751</v>
      </c>
      <c r="M13469" t="s">
        <v>751</v>
      </c>
      <c r="N13469" s="37">
        <v>0</v>
      </c>
      <c r="O13469" t="s">
        <v>751</v>
      </c>
      <c r="P13469" t="s">
        <v>751</v>
      </c>
      <c r="Q13469" t="s">
        <v>751</v>
      </c>
      <c r="R13469" t="s">
        <v>751</v>
      </c>
      <c r="S13469" t="s">
        <v>758</v>
      </c>
    </row>
    <row r="13470" spans="1:19" x14ac:dyDescent="0.3">
      <c r="A13470" t="s">
        <v>747</v>
      </c>
      <c r="B13470" t="s">
        <v>748</v>
      </c>
      <c r="C13470" t="s">
        <v>749</v>
      </c>
      <c r="D13470" t="s">
        <v>750</v>
      </c>
      <c r="E13470">
        <v>12</v>
      </c>
      <c r="F13470" t="s">
        <v>43</v>
      </c>
      <c r="G13470" s="37">
        <v>974036.15</v>
      </c>
      <c r="H13470" t="s">
        <v>751</v>
      </c>
      <c r="I13470">
        <v>974036.15</v>
      </c>
      <c r="J13470" t="s">
        <v>751</v>
      </c>
      <c r="K13470">
        <v>974036.15</v>
      </c>
      <c r="L13470">
        <v>284.68</v>
      </c>
      <c r="M13470" t="s">
        <v>751</v>
      </c>
      <c r="N13470" s="37">
        <v>0</v>
      </c>
      <c r="O13470">
        <v>11688433.800000001</v>
      </c>
      <c r="P13470" t="s">
        <v>766</v>
      </c>
      <c r="Q13470" t="s">
        <v>766</v>
      </c>
      <c r="R13470" t="s">
        <v>768</v>
      </c>
      <c r="S13470" t="s">
        <v>758</v>
      </c>
    </row>
    <row r="13471" spans="1:19" x14ac:dyDescent="0.3">
      <c r="A13471" t="s">
        <v>752</v>
      </c>
      <c r="B13471" t="s">
        <v>748</v>
      </c>
      <c r="C13471" t="s">
        <v>749</v>
      </c>
      <c r="D13471" t="s">
        <v>750</v>
      </c>
      <c r="E13471">
        <v>6</v>
      </c>
      <c r="F13471" t="s">
        <v>361</v>
      </c>
      <c r="G13471" s="37">
        <v>42007.03</v>
      </c>
      <c r="H13471">
        <v>0.72</v>
      </c>
      <c r="I13471">
        <v>42007.03</v>
      </c>
      <c r="J13471">
        <v>837.41</v>
      </c>
      <c r="K13471">
        <v>42007.03</v>
      </c>
      <c r="L13471">
        <v>9.18</v>
      </c>
      <c r="M13471" t="s">
        <v>751</v>
      </c>
      <c r="N13471" s="37">
        <v>0</v>
      </c>
      <c r="O13471">
        <v>252042.18</v>
      </c>
      <c r="P13471" t="s">
        <v>768</v>
      </c>
      <c r="Q13471" t="s">
        <v>766</v>
      </c>
      <c r="R13471" t="s">
        <v>768</v>
      </c>
      <c r="S13471" t="s">
        <v>758</v>
      </c>
    </row>
    <row r="13472" spans="1:19" x14ac:dyDescent="0.3">
      <c r="A13472" t="s">
        <v>753</v>
      </c>
      <c r="B13472" t="s">
        <v>748</v>
      </c>
      <c r="C13472" t="s">
        <v>749</v>
      </c>
      <c r="D13472" t="s">
        <v>750</v>
      </c>
      <c r="E13472">
        <v>-4</v>
      </c>
      <c r="F13472" t="s">
        <v>180</v>
      </c>
      <c r="G13472" s="37">
        <v>35.15</v>
      </c>
      <c r="H13472">
        <v>0</v>
      </c>
      <c r="I13472">
        <v>35.15</v>
      </c>
      <c r="J13472">
        <v>0</v>
      </c>
      <c r="K13472">
        <v>35.15</v>
      </c>
      <c r="L13472">
        <v>0.01</v>
      </c>
      <c r="M13472" t="s">
        <v>751</v>
      </c>
      <c r="N13472" s="37">
        <v>0</v>
      </c>
      <c r="O13472" t="s">
        <v>751</v>
      </c>
      <c r="P13472" t="s">
        <v>766</v>
      </c>
      <c r="Q13472" t="s">
        <v>766</v>
      </c>
      <c r="R13472" t="s">
        <v>766</v>
      </c>
      <c r="S13472" t="s">
        <v>758</v>
      </c>
    </row>
    <row r="13473" spans="1:19" x14ac:dyDescent="0.3">
      <c r="A13473" t="s">
        <v>747</v>
      </c>
      <c r="B13473" t="s">
        <v>748</v>
      </c>
      <c r="C13473" t="s">
        <v>749</v>
      </c>
      <c r="D13473" t="s">
        <v>750</v>
      </c>
      <c r="E13473">
        <v>1</v>
      </c>
      <c r="F13473" t="s">
        <v>248</v>
      </c>
      <c r="G13473" s="37">
        <v>13971.85</v>
      </c>
      <c r="H13473">
        <v>0.18</v>
      </c>
      <c r="I13473">
        <v>13971.85</v>
      </c>
      <c r="J13473">
        <v>0.08</v>
      </c>
      <c r="K13473">
        <v>13971.85</v>
      </c>
      <c r="L13473">
        <v>0.98</v>
      </c>
      <c r="M13473">
        <v>1</v>
      </c>
      <c r="N13473" s="37">
        <v>0</v>
      </c>
      <c r="O13473">
        <v>13971.85</v>
      </c>
      <c r="P13473" t="s">
        <v>766</v>
      </c>
      <c r="Q13473" t="s">
        <v>766</v>
      </c>
      <c r="R13473" t="s">
        <v>766</v>
      </c>
      <c r="S13473" t="s">
        <v>758</v>
      </c>
    </row>
    <row r="13474" spans="1:19" x14ac:dyDescent="0.3">
      <c r="A13474" t="s">
        <v>753</v>
      </c>
      <c r="B13474" t="s">
        <v>748</v>
      </c>
      <c r="C13474" t="s">
        <v>749</v>
      </c>
      <c r="D13474" t="s">
        <v>750</v>
      </c>
      <c r="E13474">
        <v>5</v>
      </c>
      <c r="F13474" t="s">
        <v>328</v>
      </c>
      <c r="G13474" s="37">
        <v>107.01</v>
      </c>
      <c r="H13474">
        <v>0.01</v>
      </c>
      <c r="I13474">
        <v>107.01</v>
      </c>
      <c r="J13474">
        <v>0.01</v>
      </c>
      <c r="K13474">
        <v>107.01</v>
      </c>
      <c r="L13474">
        <v>0.05</v>
      </c>
      <c r="M13474" t="s">
        <v>751</v>
      </c>
      <c r="N13474" s="37">
        <v>0</v>
      </c>
      <c r="O13474">
        <v>535.05000000000007</v>
      </c>
      <c r="P13474" t="s">
        <v>766</v>
      </c>
      <c r="Q13474" t="s">
        <v>766</v>
      </c>
      <c r="R13474" t="s">
        <v>766</v>
      </c>
      <c r="S13474" t="s">
        <v>758</v>
      </c>
    </row>
    <row r="13475" spans="1:19" x14ac:dyDescent="0.3">
      <c r="A13475" t="s">
        <v>747</v>
      </c>
      <c r="B13475" t="s">
        <v>748</v>
      </c>
      <c r="C13475" t="s">
        <v>749</v>
      </c>
      <c r="D13475" t="s">
        <v>750</v>
      </c>
      <c r="E13475">
        <v>1</v>
      </c>
      <c r="F13475" t="s">
        <v>70</v>
      </c>
      <c r="G13475" s="37">
        <v>98374.720000000001</v>
      </c>
      <c r="H13475">
        <v>2.88</v>
      </c>
      <c r="I13475">
        <v>98374.720000000001</v>
      </c>
      <c r="J13475">
        <v>0.4</v>
      </c>
      <c r="K13475">
        <v>98374.720000000001</v>
      </c>
      <c r="L13475">
        <v>22.37</v>
      </c>
      <c r="M13475" t="s">
        <v>751</v>
      </c>
      <c r="N13475" s="37">
        <v>0</v>
      </c>
      <c r="O13475">
        <v>98374.720000000001</v>
      </c>
      <c r="P13475" t="s">
        <v>768</v>
      </c>
      <c r="Q13475" t="s">
        <v>768</v>
      </c>
      <c r="R13475" t="s">
        <v>768</v>
      </c>
      <c r="S13475" t="s">
        <v>758</v>
      </c>
    </row>
    <row r="13476" spans="1:19" x14ac:dyDescent="0.3">
      <c r="A13476" t="s">
        <v>752</v>
      </c>
      <c r="B13476" t="s">
        <v>748</v>
      </c>
      <c r="C13476" t="s">
        <v>749</v>
      </c>
      <c r="D13476" t="s">
        <v>750</v>
      </c>
      <c r="E13476">
        <v>-4</v>
      </c>
      <c r="F13476" t="s">
        <v>391</v>
      </c>
      <c r="G13476" s="37">
        <v>34342.339999999997</v>
      </c>
      <c r="H13476">
        <v>3.48</v>
      </c>
      <c r="I13476">
        <v>34342.339999999997</v>
      </c>
      <c r="J13476">
        <v>1.65</v>
      </c>
      <c r="K13476">
        <v>34342.339999999997</v>
      </c>
      <c r="L13476">
        <v>15.84</v>
      </c>
      <c r="M13476" t="s">
        <v>751</v>
      </c>
      <c r="N13476" s="37">
        <v>0</v>
      </c>
      <c r="O13476" t="s">
        <v>751</v>
      </c>
      <c r="P13476" t="s">
        <v>766</v>
      </c>
      <c r="Q13476" t="s">
        <v>766</v>
      </c>
      <c r="R13476" t="s">
        <v>766</v>
      </c>
      <c r="S13476" t="s">
        <v>758</v>
      </c>
    </row>
    <row r="13477" spans="1:19" x14ac:dyDescent="0.3">
      <c r="A13477" t="s">
        <v>747</v>
      </c>
      <c r="B13477" t="s">
        <v>748</v>
      </c>
      <c r="C13477" t="s">
        <v>749</v>
      </c>
      <c r="D13477" t="s">
        <v>750</v>
      </c>
      <c r="E13477">
        <v>12</v>
      </c>
      <c r="F13477" t="s">
        <v>111</v>
      </c>
      <c r="G13477" s="37">
        <v>911366.82</v>
      </c>
      <c r="H13477">
        <v>5.22</v>
      </c>
      <c r="I13477">
        <v>911366.82</v>
      </c>
      <c r="J13477">
        <v>2.48</v>
      </c>
      <c r="K13477">
        <v>911366.82</v>
      </c>
      <c r="L13477">
        <v>23.77</v>
      </c>
      <c r="M13477" t="s">
        <v>751</v>
      </c>
      <c r="N13477" s="37">
        <v>0</v>
      </c>
      <c r="O13477">
        <v>10936401.84</v>
      </c>
      <c r="P13477" t="s">
        <v>766</v>
      </c>
      <c r="Q13477" t="s">
        <v>766</v>
      </c>
      <c r="R13477" t="s">
        <v>766</v>
      </c>
      <c r="S13477" t="s">
        <v>758</v>
      </c>
    </row>
    <row r="13478" spans="1:19" x14ac:dyDescent="0.3">
      <c r="A13478" t="s">
        <v>752</v>
      </c>
      <c r="B13478" t="s">
        <v>748</v>
      </c>
      <c r="C13478" t="s">
        <v>749</v>
      </c>
      <c r="D13478" t="s">
        <v>750</v>
      </c>
      <c r="E13478">
        <v>1</v>
      </c>
      <c r="F13478" t="s">
        <v>115</v>
      </c>
      <c r="G13478" s="37">
        <v>6187.08</v>
      </c>
      <c r="H13478">
        <v>2.83</v>
      </c>
      <c r="I13478">
        <v>6187.08</v>
      </c>
      <c r="J13478">
        <v>0.4</v>
      </c>
      <c r="K13478">
        <v>6187.08</v>
      </c>
      <c r="L13478">
        <v>22.02</v>
      </c>
      <c r="M13478" t="s">
        <v>751</v>
      </c>
      <c r="N13478" s="37">
        <v>0</v>
      </c>
      <c r="O13478">
        <v>6187.08</v>
      </c>
      <c r="P13478" t="s">
        <v>766</v>
      </c>
      <c r="Q13478" t="s">
        <v>766</v>
      </c>
      <c r="R13478" t="s">
        <v>766</v>
      </c>
      <c r="S13478" t="s">
        <v>758</v>
      </c>
    </row>
    <row r="13479" spans="1:19" x14ac:dyDescent="0.3">
      <c r="A13479" t="s">
        <v>747</v>
      </c>
      <c r="B13479" t="s">
        <v>748</v>
      </c>
      <c r="C13479" t="s">
        <v>754</v>
      </c>
      <c r="D13479" t="s">
        <v>750</v>
      </c>
      <c r="E13479">
        <v>2</v>
      </c>
      <c r="F13479" t="s">
        <v>355</v>
      </c>
      <c r="G13479" s="37">
        <v>-71421.240000000005</v>
      </c>
      <c r="H13479" t="s">
        <v>751</v>
      </c>
      <c r="I13479">
        <v>-71421.240000000005</v>
      </c>
      <c r="J13479" t="s">
        <v>751</v>
      </c>
      <c r="K13479">
        <v>-71421.240000000005</v>
      </c>
      <c r="L13479" t="s">
        <v>751</v>
      </c>
      <c r="M13479" t="s">
        <v>751</v>
      </c>
      <c r="N13479" s="37">
        <v>-409.4</v>
      </c>
      <c r="O13479" t="s">
        <v>751</v>
      </c>
      <c r="P13479" t="s">
        <v>751</v>
      </c>
      <c r="Q13479" t="s">
        <v>751</v>
      </c>
      <c r="R13479" t="s">
        <v>751</v>
      </c>
      <c r="S13479" t="s">
        <v>758</v>
      </c>
    </row>
    <row r="13480" spans="1:19" x14ac:dyDescent="0.3">
      <c r="A13480" t="s">
        <v>747</v>
      </c>
      <c r="B13480" t="s">
        <v>748</v>
      </c>
      <c r="C13480" t="s">
        <v>754</v>
      </c>
      <c r="D13480" t="s">
        <v>750</v>
      </c>
      <c r="E13480">
        <v>2</v>
      </c>
      <c r="F13480" t="s">
        <v>360</v>
      </c>
      <c r="G13480" s="37">
        <v>-439.55</v>
      </c>
      <c r="H13480" t="s">
        <v>751</v>
      </c>
      <c r="I13480">
        <v>-439.55</v>
      </c>
      <c r="J13480" t="s">
        <v>751</v>
      </c>
      <c r="K13480">
        <v>-439.55</v>
      </c>
      <c r="L13480" t="s">
        <v>751</v>
      </c>
      <c r="M13480" t="s">
        <v>751</v>
      </c>
      <c r="N13480" s="37">
        <v>0</v>
      </c>
      <c r="O13480" t="s">
        <v>751</v>
      </c>
      <c r="P13480" t="s">
        <v>751</v>
      </c>
      <c r="Q13480" t="s">
        <v>751</v>
      </c>
      <c r="R13480" t="s">
        <v>751</v>
      </c>
      <c r="S13480" t="s">
        <v>758</v>
      </c>
    </row>
    <row r="13481" spans="1:19" x14ac:dyDescent="0.3">
      <c r="A13481" t="s">
        <v>753</v>
      </c>
      <c r="B13481" t="s">
        <v>748</v>
      </c>
      <c r="C13481" t="s">
        <v>749</v>
      </c>
      <c r="D13481" t="s">
        <v>750</v>
      </c>
      <c r="E13481">
        <v>4</v>
      </c>
      <c r="F13481" t="s">
        <v>43</v>
      </c>
      <c r="G13481" s="37">
        <v>98245.13</v>
      </c>
      <c r="H13481">
        <v>6003.08</v>
      </c>
      <c r="I13481">
        <v>98245.13</v>
      </c>
      <c r="J13481">
        <v>10.63</v>
      </c>
      <c r="K13481">
        <v>98245.13</v>
      </c>
      <c r="L13481">
        <v>102.13</v>
      </c>
      <c r="M13481" t="s">
        <v>751</v>
      </c>
      <c r="N13481" s="37">
        <v>0</v>
      </c>
      <c r="O13481">
        <v>392980.52</v>
      </c>
      <c r="P13481" t="s">
        <v>766</v>
      </c>
      <c r="Q13481" t="s">
        <v>768</v>
      </c>
      <c r="R13481" t="s">
        <v>768</v>
      </c>
      <c r="S13481" t="s">
        <v>758</v>
      </c>
    </row>
    <row r="13482" spans="1:19" x14ac:dyDescent="0.3">
      <c r="A13482" t="s">
        <v>753</v>
      </c>
      <c r="B13482" t="s">
        <v>748</v>
      </c>
      <c r="C13482" t="s">
        <v>749</v>
      </c>
      <c r="D13482" t="s">
        <v>750</v>
      </c>
      <c r="E13482">
        <v>4</v>
      </c>
      <c r="F13482" t="s">
        <v>467</v>
      </c>
      <c r="G13482" s="37">
        <v>26514.84</v>
      </c>
      <c r="H13482">
        <v>690.67</v>
      </c>
      <c r="I13482">
        <v>26514.84</v>
      </c>
      <c r="J13482">
        <v>586.66999999999996</v>
      </c>
      <c r="K13482">
        <v>26514.84</v>
      </c>
      <c r="L13482">
        <v>27.85</v>
      </c>
      <c r="M13482" t="s">
        <v>751</v>
      </c>
      <c r="N13482" s="37">
        <v>0</v>
      </c>
      <c r="O13482">
        <v>106059.36</v>
      </c>
      <c r="P13482" t="s">
        <v>766</v>
      </c>
      <c r="Q13482" t="s">
        <v>766</v>
      </c>
      <c r="R13482" t="s">
        <v>768</v>
      </c>
      <c r="S13482" t="s">
        <v>758</v>
      </c>
    </row>
    <row r="13483" spans="1:19" x14ac:dyDescent="0.3">
      <c r="A13483" t="s">
        <v>747</v>
      </c>
      <c r="B13483" t="s">
        <v>748</v>
      </c>
      <c r="C13483" t="s">
        <v>749</v>
      </c>
      <c r="D13483" t="s">
        <v>750</v>
      </c>
      <c r="E13483">
        <v>1</v>
      </c>
      <c r="F13483" t="s">
        <v>475</v>
      </c>
      <c r="G13483" s="37">
        <v>9580.5300000000007</v>
      </c>
      <c r="H13483">
        <v>744.04</v>
      </c>
      <c r="I13483">
        <v>9580.5300000000007</v>
      </c>
      <c r="J13483">
        <v>0</v>
      </c>
      <c r="K13483">
        <v>9580.5300000000007</v>
      </c>
      <c r="L13483">
        <v>0</v>
      </c>
      <c r="M13483" t="s">
        <v>751</v>
      </c>
      <c r="N13483" s="37">
        <v>0</v>
      </c>
      <c r="O13483">
        <v>9580.5300000000007</v>
      </c>
      <c r="P13483" t="s">
        <v>766</v>
      </c>
      <c r="Q13483" t="s">
        <v>768</v>
      </c>
      <c r="R13483" t="s">
        <v>768</v>
      </c>
      <c r="S13483" t="s">
        <v>758</v>
      </c>
    </row>
    <row r="13484" spans="1:19" x14ac:dyDescent="0.3">
      <c r="A13484" t="s">
        <v>747</v>
      </c>
      <c r="B13484" t="s">
        <v>748</v>
      </c>
      <c r="C13484" t="s">
        <v>749</v>
      </c>
      <c r="D13484" t="s">
        <v>750</v>
      </c>
      <c r="E13484">
        <v>3</v>
      </c>
      <c r="F13484" t="s">
        <v>392</v>
      </c>
      <c r="G13484" s="37">
        <v>906321.87</v>
      </c>
      <c r="H13484">
        <v>95.42</v>
      </c>
      <c r="I13484">
        <v>906321.87</v>
      </c>
      <c r="J13484">
        <v>64.88</v>
      </c>
      <c r="K13484">
        <v>906321.87</v>
      </c>
      <c r="L13484">
        <v>1162.8900000000001</v>
      </c>
      <c r="M13484" t="s">
        <v>751</v>
      </c>
      <c r="N13484" s="37">
        <v>0</v>
      </c>
      <c r="O13484">
        <v>2718965.61</v>
      </c>
      <c r="P13484" t="s">
        <v>766</v>
      </c>
      <c r="Q13484" t="s">
        <v>766</v>
      </c>
      <c r="R13484" t="s">
        <v>766</v>
      </c>
      <c r="S13484" t="s">
        <v>758</v>
      </c>
    </row>
    <row r="13485" spans="1:19" x14ac:dyDescent="0.3">
      <c r="A13485" t="s">
        <v>747</v>
      </c>
      <c r="B13485" t="s">
        <v>748</v>
      </c>
      <c r="C13485" t="s">
        <v>749</v>
      </c>
      <c r="D13485" t="s">
        <v>750</v>
      </c>
      <c r="E13485">
        <v>1</v>
      </c>
      <c r="F13485" t="s">
        <v>133</v>
      </c>
      <c r="G13485" s="37">
        <v>54009.120000000003</v>
      </c>
      <c r="H13485">
        <v>31056.43</v>
      </c>
      <c r="I13485">
        <v>54009.120000000003</v>
      </c>
      <c r="J13485">
        <v>1.4</v>
      </c>
      <c r="K13485">
        <v>54009.120000000003</v>
      </c>
      <c r="L13485">
        <v>17.48</v>
      </c>
      <c r="M13485" t="s">
        <v>751</v>
      </c>
      <c r="N13485" s="37">
        <v>0</v>
      </c>
      <c r="O13485">
        <v>54009.120000000003</v>
      </c>
      <c r="P13485" t="s">
        <v>766</v>
      </c>
      <c r="Q13485" t="s">
        <v>768</v>
      </c>
      <c r="R13485" t="s">
        <v>768</v>
      </c>
      <c r="S13485" t="s">
        <v>758</v>
      </c>
    </row>
    <row r="13486" spans="1:19" x14ac:dyDescent="0.3">
      <c r="A13486" t="s">
        <v>747</v>
      </c>
      <c r="B13486" t="s">
        <v>748</v>
      </c>
      <c r="C13486" t="s">
        <v>749</v>
      </c>
      <c r="D13486" t="s">
        <v>750</v>
      </c>
      <c r="E13486">
        <v>3</v>
      </c>
      <c r="F13486" t="s">
        <v>393</v>
      </c>
      <c r="G13486" s="37">
        <v>475895.36</v>
      </c>
      <c r="H13486">
        <v>47.8</v>
      </c>
      <c r="I13486">
        <v>475895.36</v>
      </c>
      <c r="J13486">
        <v>6.72</v>
      </c>
      <c r="K13486">
        <v>475895.36</v>
      </c>
      <c r="L13486">
        <v>371.71</v>
      </c>
      <c r="M13486" t="s">
        <v>751</v>
      </c>
      <c r="N13486" s="37">
        <v>0</v>
      </c>
      <c r="O13486">
        <v>1427686.08</v>
      </c>
      <c r="P13486" t="s">
        <v>766</v>
      </c>
      <c r="Q13486" t="s">
        <v>766</v>
      </c>
      <c r="R13486" t="s">
        <v>766</v>
      </c>
      <c r="S13486" t="s">
        <v>758</v>
      </c>
    </row>
    <row r="13487" spans="1:19" x14ac:dyDescent="0.3">
      <c r="A13487" t="s">
        <v>747</v>
      </c>
      <c r="B13487" t="s">
        <v>748</v>
      </c>
      <c r="C13487" t="s">
        <v>749</v>
      </c>
      <c r="D13487" t="s">
        <v>750</v>
      </c>
      <c r="E13487">
        <v>1</v>
      </c>
      <c r="F13487" t="s">
        <v>192</v>
      </c>
      <c r="G13487" s="37">
        <v>48768.67</v>
      </c>
      <c r="H13487">
        <v>2.39</v>
      </c>
      <c r="I13487">
        <v>48768.67</v>
      </c>
      <c r="J13487">
        <v>811.82</v>
      </c>
      <c r="K13487">
        <v>48768.67</v>
      </c>
      <c r="L13487">
        <v>13.37</v>
      </c>
      <c r="M13487" t="s">
        <v>751</v>
      </c>
      <c r="N13487" s="37">
        <v>0</v>
      </c>
      <c r="O13487">
        <v>48768.67</v>
      </c>
      <c r="P13487" t="s">
        <v>768</v>
      </c>
      <c r="Q13487" t="s">
        <v>766</v>
      </c>
      <c r="R13487" t="s">
        <v>768</v>
      </c>
      <c r="S13487" t="s">
        <v>758</v>
      </c>
    </row>
    <row r="13488" spans="1:19" x14ac:dyDescent="0.3">
      <c r="A13488" t="s">
        <v>747</v>
      </c>
      <c r="B13488" t="s">
        <v>748</v>
      </c>
      <c r="C13488" t="s">
        <v>749</v>
      </c>
      <c r="D13488" t="s">
        <v>750</v>
      </c>
      <c r="E13488">
        <v>3</v>
      </c>
      <c r="F13488" t="s">
        <v>91</v>
      </c>
      <c r="G13488" s="37">
        <v>25450.65</v>
      </c>
      <c r="H13488">
        <v>12.62</v>
      </c>
      <c r="I13488">
        <v>25450.65</v>
      </c>
      <c r="J13488">
        <v>530.86</v>
      </c>
      <c r="K13488">
        <v>25450.65</v>
      </c>
      <c r="L13488">
        <v>20.239999999999998</v>
      </c>
      <c r="M13488" t="s">
        <v>751</v>
      </c>
      <c r="N13488" s="37">
        <v>25450.65</v>
      </c>
      <c r="O13488">
        <v>76351.950000000012</v>
      </c>
      <c r="P13488" t="s">
        <v>768</v>
      </c>
      <c r="Q13488" t="s">
        <v>766</v>
      </c>
      <c r="R13488" t="s">
        <v>768</v>
      </c>
      <c r="S13488" t="s">
        <v>758</v>
      </c>
    </row>
    <row r="13489" spans="1:19" x14ac:dyDescent="0.3">
      <c r="A13489" t="s">
        <v>753</v>
      </c>
      <c r="B13489" t="s">
        <v>748</v>
      </c>
      <c r="C13489" t="s">
        <v>749</v>
      </c>
      <c r="D13489" t="s">
        <v>750</v>
      </c>
      <c r="E13489">
        <v>-4</v>
      </c>
      <c r="F13489" t="s">
        <v>259</v>
      </c>
      <c r="G13489" s="37">
        <v>48.28</v>
      </c>
      <c r="H13489">
        <v>0.04</v>
      </c>
      <c r="I13489">
        <v>48.28</v>
      </c>
      <c r="J13489">
        <v>0.01</v>
      </c>
      <c r="K13489">
        <v>48.28</v>
      </c>
      <c r="L13489">
        <v>7.0000000000000007E-2</v>
      </c>
      <c r="M13489" t="s">
        <v>751</v>
      </c>
      <c r="N13489" s="37">
        <v>0</v>
      </c>
      <c r="O13489" t="s">
        <v>751</v>
      </c>
      <c r="P13489" t="s">
        <v>766</v>
      </c>
      <c r="Q13489" t="s">
        <v>766</v>
      </c>
      <c r="R13489" t="s">
        <v>766</v>
      </c>
      <c r="S13489" t="s">
        <v>758</v>
      </c>
    </row>
    <row r="13490" spans="1:19" x14ac:dyDescent="0.3">
      <c r="A13490" t="s">
        <v>753</v>
      </c>
      <c r="B13490" t="s">
        <v>748</v>
      </c>
      <c r="C13490" t="s">
        <v>754</v>
      </c>
      <c r="D13490" t="s">
        <v>750</v>
      </c>
      <c r="E13490">
        <v>15</v>
      </c>
      <c r="F13490" t="s">
        <v>52</v>
      </c>
      <c r="G13490" s="37">
        <v>-7379.84</v>
      </c>
      <c r="H13490" t="s">
        <v>751</v>
      </c>
      <c r="I13490">
        <v>-7379.84</v>
      </c>
      <c r="J13490" t="s">
        <v>751</v>
      </c>
      <c r="K13490">
        <v>-7379.84</v>
      </c>
      <c r="L13490" t="s">
        <v>751</v>
      </c>
      <c r="M13490" t="s">
        <v>751</v>
      </c>
      <c r="N13490" s="37">
        <v>0</v>
      </c>
      <c r="O13490" t="s">
        <v>751</v>
      </c>
      <c r="P13490" t="s">
        <v>751</v>
      </c>
      <c r="Q13490" t="s">
        <v>751</v>
      </c>
      <c r="R13490" t="s">
        <v>751</v>
      </c>
      <c r="S13490" t="s">
        <v>758</v>
      </c>
    </row>
    <row r="13491" spans="1:19" x14ac:dyDescent="0.3">
      <c r="A13491" t="s">
        <v>747</v>
      </c>
      <c r="B13491" t="s">
        <v>748</v>
      </c>
      <c r="C13491" t="s">
        <v>754</v>
      </c>
      <c r="D13491" t="s">
        <v>750</v>
      </c>
      <c r="E13491">
        <v>9</v>
      </c>
      <c r="F13491" t="s">
        <v>356</v>
      </c>
      <c r="G13491" s="37">
        <v>-11961.61</v>
      </c>
      <c r="H13491" t="s">
        <v>751</v>
      </c>
      <c r="I13491">
        <v>-11961.61</v>
      </c>
      <c r="J13491" t="s">
        <v>751</v>
      </c>
      <c r="K13491">
        <v>-11961.61</v>
      </c>
      <c r="L13491" t="s">
        <v>751</v>
      </c>
      <c r="M13491" t="s">
        <v>751</v>
      </c>
      <c r="N13491" s="37">
        <v>0</v>
      </c>
      <c r="O13491" t="s">
        <v>751</v>
      </c>
      <c r="P13491" t="s">
        <v>751</v>
      </c>
      <c r="Q13491" t="s">
        <v>751</v>
      </c>
      <c r="R13491" t="s">
        <v>751</v>
      </c>
      <c r="S13491" t="s">
        <v>758</v>
      </c>
    </row>
    <row r="13492" spans="1:19" x14ac:dyDescent="0.3">
      <c r="A13492" t="s">
        <v>747</v>
      </c>
      <c r="B13492" t="s">
        <v>748</v>
      </c>
      <c r="C13492" t="s">
        <v>749</v>
      </c>
      <c r="D13492" t="s">
        <v>750</v>
      </c>
      <c r="E13492">
        <v>1</v>
      </c>
      <c r="F13492" t="s">
        <v>70</v>
      </c>
      <c r="G13492" s="37">
        <v>10752260.619999999</v>
      </c>
      <c r="H13492">
        <v>452.16</v>
      </c>
      <c r="I13492">
        <v>10752260.619999999</v>
      </c>
      <c r="J13492">
        <v>63.54</v>
      </c>
      <c r="K13492">
        <v>10752260.619999999</v>
      </c>
      <c r="L13492">
        <v>3516.24</v>
      </c>
      <c r="M13492" t="s">
        <v>751</v>
      </c>
      <c r="N13492" s="37">
        <v>55.03</v>
      </c>
      <c r="O13492">
        <v>10752260.619999999</v>
      </c>
      <c r="P13492" t="s">
        <v>766</v>
      </c>
      <c r="Q13492" t="s">
        <v>766</v>
      </c>
      <c r="R13492" t="s">
        <v>766</v>
      </c>
      <c r="S13492" t="s">
        <v>758</v>
      </c>
    </row>
    <row r="13493" spans="1:19" x14ac:dyDescent="0.3">
      <c r="A13493" t="s">
        <v>753</v>
      </c>
      <c r="B13493" t="s">
        <v>748</v>
      </c>
      <c r="C13493" t="s">
        <v>749</v>
      </c>
      <c r="D13493" t="s">
        <v>750</v>
      </c>
      <c r="E13493">
        <v>0</v>
      </c>
      <c r="F13493" t="s">
        <v>554</v>
      </c>
      <c r="G13493" s="37">
        <v>1542.22</v>
      </c>
      <c r="H13493">
        <v>0.11</v>
      </c>
      <c r="I13493">
        <v>1542.22</v>
      </c>
      <c r="J13493">
        <v>0.05</v>
      </c>
      <c r="K13493">
        <v>1542.22</v>
      </c>
      <c r="L13493">
        <v>0.63</v>
      </c>
      <c r="M13493" t="s">
        <v>751</v>
      </c>
      <c r="N13493" s="37">
        <v>0</v>
      </c>
      <c r="O13493" t="s">
        <v>751</v>
      </c>
      <c r="P13493" t="s">
        <v>766</v>
      </c>
      <c r="Q13493" t="s">
        <v>766</v>
      </c>
      <c r="R13493" t="s">
        <v>766</v>
      </c>
      <c r="S13493" t="s">
        <v>758</v>
      </c>
    </row>
    <row r="13494" spans="1:19" x14ac:dyDescent="0.3">
      <c r="A13494" t="s">
        <v>752</v>
      </c>
      <c r="B13494" t="s">
        <v>748</v>
      </c>
      <c r="C13494" t="s">
        <v>754</v>
      </c>
      <c r="D13494" t="s">
        <v>750</v>
      </c>
      <c r="E13494">
        <v>6</v>
      </c>
      <c r="F13494" t="s">
        <v>43</v>
      </c>
      <c r="G13494" s="37">
        <v>-64030.29</v>
      </c>
      <c r="H13494" t="s">
        <v>751</v>
      </c>
      <c r="I13494">
        <v>-64030.29</v>
      </c>
      <c r="J13494" t="s">
        <v>751</v>
      </c>
      <c r="K13494">
        <v>-64030.29</v>
      </c>
      <c r="L13494" t="s">
        <v>751</v>
      </c>
      <c r="M13494" t="s">
        <v>751</v>
      </c>
      <c r="N13494" s="37">
        <v>0</v>
      </c>
      <c r="O13494" t="s">
        <v>751</v>
      </c>
      <c r="P13494" t="s">
        <v>751</v>
      </c>
      <c r="Q13494" t="s">
        <v>751</v>
      </c>
      <c r="R13494" t="s">
        <v>751</v>
      </c>
      <c r="S13494" t="s">
        <v>758</v>
      </c>
    </row>
    <row r="13495" spans="1:19" x14ac:dyDescent="0.3">
      <c r="A13495" t="s">
        <v>752</v>
      </c>
      <c r="B13495" t="s">
        <v>748</v>
      </c>
      <c r="C13495" t="s">
        <v>754</v>
      </c>
      <c r="D13495" t="s">
        <v>750</v>
      </c>
      <c r="E13495">
        <v>0</v>
      </c>
      <c r="F13495" t="s">
        <v>186</v>
      </c>
      <c r="G13495" s="37">
        <v>-195118.88</v>
      </c>
      <c r="H13495" t="s">
        <v>751</v>
      </c>
      <c r="I13495">
        <v>-195118.88</v>
      </c>
      <c r="J13495" t="s">
        <v>751</v>
      </c>
      <c r="K13495">
        <v>-195118.88</v>
      </c>
      <c r="L13495" t="s">
        <v>751</v>
      </c>
      <c r="M13495" t="s">
        <v>751</v>
      </c>
      <c r="N13495" s="37">
        <v>0</v>
      </c>
      <c r="O13495" t="s">
        <v>751</v>
      </c>
      <c r="P13495" t="s">
        <v>751</v>
      </c>
      <c r="Q13495" t="s">
        <v>751</v>
      </c>
      <c r="R13495" t="s">
        <v>751</v>
      </c>
      <c r="S13495" t="s">
        <v>758</v>
      </c>
    </row>
    <row r="13496" spans="1:19" x14ac:dyDescent="0.3">
      <c r="A13496" t="s">
        <v>747</v>
      </c>
      <c r="B13496" t="s">
        <v>748</v>
      </c>
      <c r="C13496" t="s">
        <v>749</v>
      </c>
      <c r="D13496" t="s">
        <v>750</v>
      </c>
      <c r="E13496">
        <v>10</v>
      </c>
      <c r="F13496" t="s">
        <v>124</v>
      </c>
      <c r="G13496" s="37">
        <v>4697.67</v>
      </c>
      <c r="H13496">
        <v>0.34</v>
      </c>
      <c r="I13496">
        <v>4697.67</v>
      </c>
      <c r="J13496">
        <v>0.16</v>
      </c>
      <c r="K13496">
        <v>4697.67</v>
      </c>
      <c r="L13496">
        <v>1.55</v>
      </c>
      <c r="M13496" t="s">
        <v>751</v>
      </c>
      <c r="N13496" s="37">
        <v>0</v>
      </c>
      <c r="O13496">
        <v>46976.7</v>
      </c>
      <c r="P13496" t="s">
        <v>768</v>
      </c>
      <c r="Q13496" t="s">
        <v>768</v>
      </c>
      <c r="R13496" t="s">
        <v>768</v>
      </c>
      <c r="S13496" t="s">
        <v>758</v>
      </c>
    </row>
    <row r="13497" spans="1:19" x14ac:dyDescent="0.3">
      <c r="A13497" t="s">
        <v>747</v>
      </c>
      <c r="B13497" t="s">
        <v>748</v>
      </c>
      <c r="C13497" t="s">
        <v>749</v>
      </c>
      <c r="D13497" t="s">
        <v>750</v>
      </c>
      <c r="E13497">
        <v>1</v>
      </c>
      <c r="F13497" t="s">
        <v>231</v>
      </c>
      <c r="G13497" s="37">
        <v>8404.15</v>
      </c>
      <c r="H13497">
        <v>0.51</v>
      </c>
      <c r="I13497">
        <v>8404.15</v>
      </c>
      <c r="J13497">
        <v>288.31</v>
      </c>
      <c r="K13497">
        <v>8404.15</v>
      </c>
      <c r="L13497">
        <v>1.79</v>
      </c>
      <c r="M13497" t="s">
        <v>751</v>
      </c>
      <c r="N13497" s="37">
        <v>0</v>
      </c>
      <c r="O13497">
        <v>8404.15</v>
      </c>
      <c r="P13497" t="s">
        <v>768</v>
      </c>
      <c r="Q13497" t="s">
        <v>766</v>
      </c>
      <c r="R13497" t="s">
        <v>768</v>
      </c>
      <c r="S13497" t="s">
        <v>758</v>
      </c>
    </row>
    <row r="13498" spans="1:19" x14ac:dyDescent="0.3">
      <c r="A13498" t="s">
        <v>752</v>
      </c>
      <c r="B13498" t="s">
        <v>748</v>
      </c>
      <c r="C13498" t="s">
        <v>749</v>
      </c>
      <c r="D13498" t="s">
        <v>750</v>
      </c>
      <c r="E13498">
        <v>-1</v>
      </c>
      <c r="F13498" t="s">
        <v>283</v>
      </c>
      <c r="G13498" s="37">
        <v>45417.09</v>
      </c>
      <c r="H13498">
        <v>1.4</v>
      </c>
      <c r="I13498">
        <v>45417.09</v>
      </c>
      <c r="J13498">
        <v>0.23</v>
      </c>
      <c r="K13498">
        <v>45417.09</v>
      </c>
      <c r="L13498">
        <v>2.5499999999999998</v>
      </c>
      <c r="M13498" t="s">
        <v>751</v>
      </c>
      <c r="N13498" s="37">
        <v>0</v>
      </c>
      <c r="O13498" t="s">
        <v>751</v>
      </c>
      <c r="P13498" t="s">
        <v>766</v>
      </c>
      <c r="Q13498" t="s">
        <v>766</v>
      </c>
      <c r="R13498" t="s">
        <v>766</v>
      </c>
      <c r="S13498" t="s">
        <v>758</v>
      </c>
    </row>
    <row r="13499" spans="1:19" x14ac:dyDescent="0.3">
      <c r="A13499" t="s">
        <v>747</v>
      </c>
      <c r="B13499" t="s">
        <v>748</v>
      </c>
      <c r="C13499" t="s">
        <v>749</v>
      </c>
      <c r="D13499" t="s">
        <v>750</v>
      </c>
      <c r="E13499">
        <v>4</v>
      </c>
      <c r="F13499" t="s">
        <v>80</v>
      </c>
      <c r="G13499" s="37">
        <v>1629866.59</v>
      </c>
      <c r="H13499">
        <v>2.4700000000000002</v>
      </c>
      <c r="I13499">
        <v>1629866.59</v>
      </c>
      <c r="J13499">
        <v>1.1100000000000001</v>
      </c>
      <c r="K13499">
        <v>1629866.59</v>
      </c>
      <c r="L13499">
        <v>13.86</v>
      </c>
      <c r="M13499" t="s">
        <v>751</v>
      </c>
      <c r="N13499" s="37">
        <v>0</v>
      </c>
      <c r="O13499">
        <v>6519466.3600000003</v>
      </c>
      <c r="P13499" t="s">
        <v>766</v>
      </c>
      <c r="Q13499" t="s">
        <v>766</v>
      </c>
      <c r="R13499" t="s">
        <v>766</v>
      </c>
      <c r="S13499" t="s">
        <v>758</v>
      </c>
    </row>
    <row r="13500" spans="1:19" x14ac:dyDescent="0.3">
      <c r="A13500" t="s">
        <v>747</v>
      </c>
      <c r="B13500" t="s">
        <v>748</v>
      </c>
      <c r="C13500" t="s">
        <v>754</v>
      </c>
      <c r="D13500" t="s">
        <v>750</v>
      </c>
      <c r="E13500">
        <v>-1</v>
      </c>
      <c r="F13500" t="s">
        <v>137</v>
      </c>
      <c r="G13500" s="37">
        <v>-39.33</v>
      </c>
      <c r="H13500" t="s">
        <v>751</v>
      </c>
      <c r="I13500">
        <v>-39.33</v>
      </c>
      <c r="J13500" t="s">
        <v>751</v>
      </c>
      <c r="K13500">
        <v>-39.33</v>
      </c>
      <c r="L13500" t="s">
        <v>751</v>
      </c>
      <c r="M13500" t="s">
        <v>751</v>
      </c>
      <c r="N13500" s="37">
        <v>0</v>
      </c>
      <c r="O13500" t="s">
        <v>751</v>
      </c>
      <c r="P13500" t="s">
        <v>751</v>
      </c>
      <c r="Q13500" t="s">
        <v>751</v>
      </c>
      <c r="R13500" t="s">
        <v>751</v>
      </c>
      <c r="S13500" t="s">
        <v>758</v>
      </c>
    </row>
    <row r="13501" spans="1:19" x14ac:dyDescent="0.3">
      <c r="A13501" t="s">
        <v>747</v>
      </c>
      <c r="B13501" t="s">
        <v>748</v>
      </c>
      <c r="C13501" t="s">
        <v>749</v>
      </c>
      <c r="D13501" t="s">
        <v>750</v>
      </c>
      <c r="E13501">
        <v>1</v>
      </c>
      <c r="F13501" t="s">
        <v>555</v>
      </c>
      <c r="G13501" s="37">
        <v>19931.3</v>
      </c>
      <c r="H13501">
        <v>1433.94</v>
      </c>
      <c r="I13501">
        <v>19931.3</v>
      </c>
      <c r="J13501">
        <v>1.66</v>
      </c>
      <c r="K13501">
        <v>19931.3</v>
      </c>
      <c r="L13501">
        <v>27.2</v>
      </c>
      <c r="M13501" t="s">
        <v>751</v>
      </c>
      <c r="N13501" s="37">
        <v>0</v>
      </c>
      <c r="O13501">
        <v>19931.3</v>
      </c>
      <c r="P13501" t="s">
        <v>766</v>
      </c>
      <c r="Q13501" t="s">
        <v>768</v>
      </c>
      <c r="R13501" t="s">
        <v>768</v>
      </c>
      <c r="S13501" t="s">
        <v>758</v>
      </c>
    </row>
    <row r="13502" spans="1:19" x14ac:dyDescent="0.3">
      <c r="A13502" t="s">
        <v>747</v>
      </c>
      <c r="B13502" t="s">
        <v>748</v>
      </c>
      <c r="C13502" t="s">
        <v>749</v>
      </c>
      <c r="D13502" t="s">
        <v>750</v>
      </c>
      <c r="E13502">
        <v>-1</v>
      </c>
      <c r="F13502" t="s">
        <v>88</v>
      </c>
      <c r="G13502" s="37">
        <v>4.37</v>
      </c>
      <c r="H13502">
        <v>0</v>
      </c>
      <c r="I13502">
        <v>4.37</v>
      </c>
      <c r="J13502">
        <v>0</v>
      </c>
      <c r="K13502">
        <v>4.37</v>
      </c>
      <c r="L13502">
        <v>0</v>
      </c>
      <c r="M13502" t="s">
        <v>751</v>
      </c>
      <c r="N13502" s="37">
        <v>0</v>
      </c>
      <c r="O13502" t="s">
        <v>751</v>
      </c>
      <c r="P13502" t="s">
        <v>766</v>
      </c>
      <c r="Q13502" t="s">
        <v>766</v>
      </c>
      <c r="R13502" t="s">
        <v>766</v>
      </c>
      <c r="S13502" t="s">
        <v>758</v>
      </c>
    </row>
    <row r="13503" spans="1:19" x14ac:dyDescent="0.3">
      <c r="A13503" t="s">
        <v>747</v>
      </c>
      <c r="B13503" t="s">
        <v>748</v>
      </c>
      <c r="C13503" t="s">
        <v>749</v>
      </c>
      <c r="D13503" t="s">
        <v>750</v>
      </c>
      <c r="E13503">
        <v>2</v>
      </c>
      <c r="F13503" t="s">
        <v>271</v>
      </c>
      <c r="G13503" s="37">
        <v>32101.19</v>
      </c>
      <c r="H13503" t="s">
        <v>751</v>
      </c>
      <c r="I13503">
        <v>32101.19</v>
      </c>
      <c r="J13503" t="s">
        <v>751</v>
      </c>
      <c r="K13503">
        <v>32101.19</v>
      </c>
      <c r="L13503">
        <v>7.03</v>
      </c>
      <c r="M13503" t="s">
        <v>751</v>
      </c>
      <c r="N13503" s="37">
        <v>0</v>
      </c>
      <c r="O13503">
        <v>64202.38</v>
      </c>
      <c r="P13503" t="s">
        <v>766</v>
      </c>
      <c r="Q13503" t="s">
        <v>766</v>
      </c>
      <c r="R13503" t="s">
        <v>768</v>
      </c>
      <c r="S13503" t="s">
        <v>758</v>
      </c>
    </row>
    <row r="13504" spans="1:19" x14ac:dyDescent="0.3">
      <c r="A13504" t="s">
        <v>747</v>
      </c>
      <c r="B13504" t="s">
        <v>748</v>
      </c>
      <c r="C13504" t="s">
        <v>754</v>
      </c>
      <c r="D13504" t="s">
        <v>750</v>
      </c>
      <c r="E13504">
        <v>0</v>
      </c>
      <c r="F13504" t="s">
        <v>212</v>
      </c>
      <c r="G13504" s="37">
        <v>-42264.28</v>
      </c>
      <c r="H13504" t="s">
        <v>751</v>
      </c>
      <c r="I13504">
        <v>-42264.28</v>
      </c>
      <c r="J13504" t="s">
        <v>751</v>
      </c>
      <c r="K13504">
        <v>-42264.28</v>
      </c>
      <c r="L13504" t="s">
        <v>751</v>
      </c>
      <c r="M13504" t="s">
        <v>751</v>
      </c>
      <c r="N13504" s="37">
        <v>-5.09</v>
      </c>
      <c r="O13504" t="s">
        <v>751</v>
      </c>
      <c r="P13504" t="s">
        <v>751</v>
      </c>
      <c r="Q13504" t="s">
        <v>751</v>
      </c>
      <c r="R13504" t="s">
        <v>751</v>
      </c>
      <c r="S13504" t="s">
        <v>758</v>
      </c>
    </row>
    <row r="13505" spans="1:19" x14ac:dyDescent="0.3">
      <c r="A13505" t="s">
        <v>753</v>
      </c>
      <c r="B13505" t="s">
        <v>748</v>
      </c>
      <c r="C13505" t="s">
        <v>754</v>
      </c>
      <c r="D13505" t="s">
        <v>750</v>
      </c>
      <c r="E13505">
        <v>11</v>
      </c>
      <c r="F13505" t="s">
        <v>263</v>
      </c>
      <c r="G13505" s="37">
        <v>-51234.39</v>
      </c>
      <c r="H13505" t="s">
        <v>751</v>
      </c>
      <c r="I13505">
        <v>-51234.39</v>
      </c>
      <c r="J13505" t="s">
        <v>751</v>
      </c>
      <c r="K13505">
        <v>-51234.39</v>
      </c>
      <c r="L13505" t="s">
        <v>751</v>
      </c>
      <c r="M13505" t="s">
        <v>751</v>
      </c>
      <c r="N13505" s="37">
        <v>0</v>
      </c>
      <c r="O13505" t="s">
        <v>751</v>
      </c>
      <c r="P13505" t="s">
        <v>751</v>
      </c>
      <c r="Q13505" t="s">
        <v>751</v>
      </c>
      <c r="R13505" t="s">
        <v>751</v>
      </c>
      <c r="S13505" t="s">
        <v>758</v>
      </c>
    </row>
    <row r="13506" spans="1:19" x14ac:dyDescent="0.3">
      <c r="A13506" t="s">
        <v>747</v>
      </c>
      <c r="B13506" t="s">
        <v>748</v>
      </c>
      <c r="C13506" t="s">
        <v>749</v>
      </c>
      <c r="D13506" t="s">
        <v>750</v>
      </c>
      <c r="E13506">
        <v>10</v>
      </c>
      <c r="F13506" t="s">
        <v>426</v>
      </c>
      <c r="G13506" s="37">
        <v>804206.5</v>
      </c>
      <c r="H13506">
        <v>15.99</v>
      </c>
      <c r="I13506">
        <v>804206.5</v>
      </c>
      <c r="J13506">
        <v>85.88</v>
      </c>
      <c r="K13506">
        <v>804206.5</v>
      </c>
      <c r="L13506">
        <v>218.18</v>
      </c>
      <c r="M13506" t="s">
        <v>751</v>
      </c>
      <c r="N13506" s="37">
        <v>0</v>
      </c>
      <c r="O13506">
        <v>8042065</v>
      </c>
      <c r="P13506" t="s">
        <v>766</v>
      </c>
      <c r="Q13506" t="s">
        <v>766</v>
      </c>
      <c r="R13506" t="s">
        <v>768</v>
      </c>
      <c r="S13506" t="s">
        <v>758</v>
      </c>
    </row>
    <row r="13507" spans="1:19" x14ac:dyDescent="0.3">
      <c r="A13507" t="s">
        <v>747</v>
      </c>
      <c r="B13507" t="s">
        <v>748</v>
      </c>
      <c r="C13507" t="s">
        <v>754</v>
      </c>
      <c r="D13507" t="s">
        <v>750</v>
      </c>
      <c r="E13507">
        <v>16</v>
      </c>
      <c r="F13507" t="s">
        <v>111</v>
      </c>
      <c r="G13507" s="37">
        <v>-1134.5899999999999</v>
      </c>
      <c r="H13507" t="s">
        <v>751</v>
      </c>
      <c r="I13507">
        <v>-1134.5899999999999</v>
      </c>
      <c r="J13507" t="s">
        <v>751</v>
      </c>
      <c r="K13507">
        <v>-1134.5899999999999</v>
      </c>
      <c r="L13507" t="s">
        <v>751</v>
      </c>
      <c r="M13507" t="s">
        <v>751</v>
      </c>
      <c r="N13507" s="37">
        <v>-1134.5899999999999</v>
      </c>
      <c r="O13507" t="s">
        <v>751</v>
      </c>
      <c r="P13507" t="s">
        <v>751</v>
      </c>
      <c r="Q13507" t="s">
        <v>751</v>
      </c>
      <c r="R13507" t="s">
        <v>751</v>
      </c>
      <c r="S13507" t="s">
        <v>758</v>
      </c>
    </row>
    <row r="13508" spans="1:19" x14ac:dyDescent="0.3">
      <c r="A13508" t="s">
        <v>752</v>
      </c>
      <c r="B13508" t="s">
        <v>748</v>
      </c>
      <c r="C13508" t="s">
        <v>749</v>
      </c>
      <c r="D13508" t="s">
        <v>750</v>
      </c>
      <c r="E13508">
        <v>-4</v>
      </c>
      <c r="F13508" t="s">
        <v>467</v>
      </c>
      <c r="G13508" s="37">
        <v>46336.34</v>
      </c>
      <c r="H13508">
        <v>1.37</v>
      </c>
      <c r="I13508">
        <v>46336.34</v>
      </c>
      <c r="J13508">
        <v>0.19</v>
      </c>
      <c r="K13508">
        <v>46336.34</v>
      </c>
      <c r="L13508">
        <v>10.62</v>
      </c>
      <c r="M13508" t="s">
        <v>751</v>
      </c>
      <c r="N13508" s="37">
        <v>0</v>
      </c>
      <c r="O13508" t="s">
        <v>751</v>
      </c>
      <c r="P13508" t="s">
        <v>766</v>
      </c>
      <c r="Q13508" t="s">
        <v>766</v>
      </c>
      <c r="R13508" t="s">
        <v>766</v>
      </c>
      <c r="S13508" t="s">
        <v>758</v>
      </c>
    </row>
    <row r="13509" spans="1:19" x14ac:dyDescent="0.3">
      <c r="A13509" t="s">
        <v>747</v>
      </c>
      <c r="B13509" t="s">
        <v>748</v>
      </c>
      <c r="C13509" t="s">
        <v>749</v>
      </c>
      <c r="D13509" t="s">
        <v>750</v>
      </c>
      <c r="E13509">
        <v>-1</v>
      </c>
      <c r="F13509" t="s">
        <v>527</v>
      </c>
      <c r="G13509" s="37">
        <v>51669.68</v>
      </c>
      <c r="H13509">
        <v>3.13</v>
      </c>
      <c r="I13509">
        <v>51669.68</v>
      </c>
      <c r="J13509">
        <v>1.41</v>
      </c>
      <c r="K13509">
        <v>51669.68</v>
      </c>
      <c r="L13509">
        <v>17.53</v>
      </c>
      <c r="M13509" t="s">
        <v>751</v>
      </c>
      <c r="N13509" s="37">
        <v>0</v>
      </c>
      <c r="O13509" t="s">
        <v>751</v>
      </c>
      <c r="P13509" t="s">
        <v>766</v>
      </c>
      <c r="Q13509" t="s">
        <v>766</v>
      </c>
      <c r="R13509" t="s">
        <v>766</v>
      </c>
      <c r="S13509" t="s">
        <v>758</v>
      </c>
    </row>
    <row r="13510" spans="1:19" x14ac:dyDescent="0.3">
      <c r="A13510" t="s">
        <v>747</v>
      </c>
      <c r="B13510" t="s">
        <v>748</v>
      </c>
      <c r="C13510" t="s">
        <v>754</v>
      </c>
      <c r="D13510" t="s">
        <v>750</v>
      </c>
      <c r="E13510">
        <v>1</v>
      </c>
      <c r="F13510" t="s">
        <v>99</v>
      </c>
      <c r="G13510" s="37">
        <v>-593.83000000000004</v>
      </c>
      <c r="H13510" t="s">
        <v>751</v>
      </c>
      <c r="I13510">
        <v>-593.83000000000004</v>
      </c>
      <c r="J13510" t="s">
        <v>751</v>
      </c>
      <c r="K13510">
        <v>-593.83000000000004</v>
      </c>
      <c r="L13510" t="s">
        <v>751</v>
      </c>
      <c r="M13510" t="s">
        <v>751</v>
      </c>
      <c r="N13510" s="37">
        <v>0</v>
      </c>
      <c r="O13510" t="s">
        <v>751</v>
      </c>
      <c r="P13510" t="s">
        <v>751</v>
      </c>
      <c r="Q13510" t="s">
        <v>751</v>
      </c>
      <c r="R13510" t="s">
        <v>751</v>
      </c>
      <c r="S13510" t="s">
        <v>758</v>
      </c>
    </row>
    <row r="13511" spans="1:19" x14ac:dyDescent="0.3">
      <c r="A13511" t="s">
        <v>752</v>
      </c>
      <c r="B13511" t="s">
        <v>748</v>
      </c>
      <c r="C13511" t="s">
        <v>749</v>
      </c>
      <c r="D13511" t="s">
        <v>750</v>
      </c>
      <c r="E13511">
        <v>6</v>
      </c>
      <c r="F13511" t="s">
        <v>332</v>
      </c>
      <c r="G13511" s="37">
        <v>435235.1</v>
      </c>
      <c r="H13511">
        <v>20.260000000000002</v>
      </c>
      <c r="I13511">
        <v>435235.1</v>
      </c>
      <c r="J13511">
        <v>9.6199999999999992</v>
      </c>
      <c r="K13511">
        <v>435235.1</v>
      </c>
      <c r="L13511">
        <v>92.15</v>
      </c>
      <c r="M13511" t="s">
        <v>751</v>
      </c>
      <c r="N13511" s="37">
        <v>0</v>
      </c>
      <c r="O13511">
        <v>2611410.6</v>
      </c>
      <c r="P13511" t="s">
        <v>766</v>
      </c>
      <c r="Q13511" t="s">
        <v>766</v>
      </c>
      <c r="R13511" t="s">
        <v>766</v>
      </c>
      <c r="S13511" t="s">
        <v>758</v>
      </c>
    </row>
    <row r="13512" spans="1:19" x14ac:dyDescent="0.3">
      <c r="A13512" t="s">
        <v>752</v>
      </c>
      <c r="B13512" t="s">
        <v>748</v>
      </c>
      <c r="C13512" t="s">
        <v>754</v>
      </c>
      <c r="D13512" t="s">
        <v>750</v>
      </c>
      <c r="E13512">
        <v>0</v>
      </c>
      <c r="F13512" t="s">
        <v>525</v>
      </c>
      <c r="G13512" s="37">
        <v>-299301.15000000002</v>
      </c>
      <c r="H13512" t="s">
        <v>751</v>
      </c>
      <c r="I13512">
        <v>-299301.15000000002</v>
      </c>
      <c r="J13512" t="s">
        <v>751</v>
      </c>
      <c r="K13512">
        <v>-299301.15000000002</v>
      </c>
      <c r="L13512" t="s">
        <v>751</v>
      </c>
      <c r="M13512" t="s">
        <v>751</v>
      </c>
      <c r="N13512" s="37">
        <v>0</v>
      </c>
      <c r="O13512" t="s">
        <v>751</v>
      </c>
      <c r="P13512" t="s">
        <v>751</v>
      </c>
      <c r="Q13512" t="s">
        <v>751</v>
      </c>
      <c r="R13512" t="s">
        <v>751</v>
      </c>
      <c r="S13512" t="s">
        <v>758</v>
      </c>
    </row>
    <row r="13513" spans="1:19" x14ac:dyDescent="0.3">
      <c r="A13513" t="s">
        <v>747</v>
      </c>
      <c r="B13513" t="s">
        <v>748</v>
      </c>
      <c r="C13513" t="s">
        <v>749</v>
      </c>
      <c r="D13513" t="s">
        <v>750</v>
      </c>
      <c r="E13513">
        <v>0</v>
      </c>
      <c r="F13513" t="s">
        <v>123</v>
      </c>
      <c r="G13513" s="37">
        <v>93774.14</v>
      </c>
      <c r="H13513">
        <v>4.37</v>
      </c>
      <c r="I13513">
        <v>93774.14</v>
      </c>
      <c r="J13513">
        <v>8.08</v>
      </c>
      <c r="K13513">
        <v>93774.14</v>
      </c>
      <c r="L13513">
        <v>55.83</v>
      </c>
      <c r="M13513" t="s">
        <v>751</v>
      </c>
      <c r="N13513" s="37">
        <v>0</v>
      </c>
      <c r="O13513" t="s">
        <v>751</v>
      </c>
      <c r="P13513" t="s">
        <v>766</v>
      </c>
      <c r="Q13513" t="s">
        <v>766</v>
      </c>
      <c r="R13513" t="s">
        <v>766</v>
      </c>
      <c r="S13513" t="s">
        <v>758</v>
      </c>
    </row>
    <row r="13514" spans="1:19" x14ac:dyDescent="0.3">
      <c r="A13514" t="s">
        <v>753</v>
      </c>
      <c r="B13514" t="s">
        <v>748</v>
      </c>
      <c r="C13514" t="s">
        <v>754</v>
      </c>
      <c r="D13514" t="s">
        <v>750</v>
      </c>
      <c r="E13514">
        <v>7</v>
      </c>
      <c r="F13514" t="s">
        <v>53</v>
      </c>
      <c r="G13514" s="37">
        <v>-151417.96</v>
      </c>
      <c r="H13514" t="s">
        <v>751</v>
      </c>
      <c r="I13514">
        <v>-151417.96</v>
      </c>
      <c r="J13514" t="s">
        <v>751</v>
      </c>
      <c r="K13514">
        <v>-151417.96</v>
      </c>
      <c r="L13514" t="s">
        <v>751</v>
      </c>
      <c r="M13514" t="s">
        <v>751</v>
      </c>
      <c r="N13514" s="37">
        <v>0</v>
      </c>
      <c r="O13514" t="s">
        <v>751</v>
      </c>
      <c r="P13514" t="s">
        <v>751</v>
      </c>
      <c r="Q13514" t="s">
        <v>751</v>
      </c>
      <c r="R13514" t="s">
        <v>751</v>
      </c>
      <c r="S13514" t="s">
        <v>758</v>
      </c>
    </row>
    <row r="13515" spans="1:19" x14ac:dyDescent="0.3">
      <c r="A13515" t="s">
        <v>747</v>
      </c>
      <c r="B13515" t="s">
        <v>748</v>
      </c>
      <c r="C13515" t="s">
        <v>749</v>
      </c>
      <c r="D13515" t="s">
        <v>750</v>
      </c>
      <c r="E13515">
        <v>0</v>
      </c>
      <c r="F13515" t="s">
        <v>362</v>
      </c>
      <c r="G13515" s="37">
        <v>75824.81</v>
      </c>
      <c r="H13515">
        <v>7.42</v>
      </c>
      <c r="I13515">
        <v>75824.81</v>
      </c>
      <c r="J13515">
        <v>3.53</v>
      </c>
      <c r="K13515">
        <v>75824.81</v>
      </c>
      <c r="L13515">
        <v>33.770000000000003</v>
      </c>
      <c r="M13515" t="s">
        <v>751</v>
      </c>
      <c r="N13515" s="37">
        <v>0</v>
      </c>
      <c r="O13515" t="s">
        <v>751</v>
      </c>
      <c r="P13515" t="s">
        <v>766</v>
      </c>
      <c r="Q13515" t="s">
        <v>766</v>
      </c>
      <c r="R13515" t="s">
        <v>766</v>
      </c>
      <c r="S13515" t="s">
        <v>758</v>
      </c>
    </row>
    <row r="13516" spans="1:19" x14ac:dyDescent="0.3">
      <c r="A13516" t="s">
        <v>753</v>
      </c>
      <c r="B13516" t="s">
        <v>748</v>
      </c>
      <c r="C13516" t="s">
        <v>754</v>
      </c>
      <c r="D13516" t="s">
        <v>750</v>
      </c>
      <c r="E13516">
        <v>0</v>
      </c>
      <c r="F13516" t="s">
        <v>334</v>
      </c>
      <c r="G13516" s="37">
        <v>-220.72</v>
      </c>
      <c r="H13516" t="s">
        <v>751</v>
      </c>
      <c r="I13516">
        <v>-220.72</v>
      </c>
      <c r="J13516" t="s">
        <v>751</v>
      </c>
      <c r="K13516">
        <v>-220.72</v>
      </c>
      <c r="L13516" t="s">
        <v>751</v>
      </c>
      <c r="M13516" t="s">
        <v>751</v>
      </c>
      <c r="N13516" s="37">
        <v>0</v>
      </c>
      <c r="O13516" t="s">
        <v>751</v>
      </c>
      <c r="P13516" t="s">
        <v>751</v>
      </c>
      <c r="Q13516" t="s">
        <v>751</v>
      </c>
      <c r="R13516" t="s">
        <v>751</v>
      </c>
      <c r="S13516" t="s">
        <v>758</v>
      </c>
    </row>
    <row r="13517" spans="1:19" x14ac:dyDescent="0.3">
      <c r="A13517" t="s">
        <v>753</v>
      </c>
      <c r="B13517" t="s">
        <v>748</v>
      </c>
      <c r="C13517" t="s">
        <v>749</v>
      </c>
      <c r="D13517" t="s">
        <v>750</v>
      </c>
      <c r="E13517">
        <v>-1</v>
      </c>
      <c r="F13517" t="s">
        <v>51</v>
      </c>
      <c r="G13517" s="37">
        <v>312267.64</v>
      </c>
      <c r="H13517">
        <v>16.27</v>
      </c>
      <c r="I13517">
        <v>312267.64</v>
      </c>
      <c r="J13517">
        <v>30.09</v>
      </c>
      <c r="K13517">
        <v>312267.64</v>
      </c>
      <c r="L13517">
        <v>207.92</v>
      </c>
      <c r="M13517" t="s">
        <v>751</v>
      </c>
      <c r="N13517" s="37">
        <v>0</v>
      </c>
      <c r="O13517" t="s">
        <v>751</v>
      </c>
      <c r="P13517" t="s">
        <v>766</v>
      </c>
      <c r="Q13517" t="s">
        <v>766</v>
      </c>
      <c r="R13517" t="s">
        <v>766</v>
      </c>
      <c r="S13517" t="s">
        <v>758</v>
      </c>
    </row>
    <row r="13518" spans="1:19" x14ac:dyDescent="0.3">
      <c r="A13518" t="s">
        <v>747</v>
      </c>
      <c r="B13518" t="s">
        <v>748</v>
      </c>
      <c r="C13518" t="s">
        <v>749</v>
      </c>
      <c r="D13518" t="s">
        <v>750</v>
      </c>
      <c r="E13518">
        <v>0</v>
      </c>
      <c r="F13518" t="s">
        <v>541</v>
      </c>
      <c r="G13518" s="37">
        <v>4032.1</v>
      </c>
      <c r="H13518">
        <v>539.88</v>
      </c>
      <c r="I13518">
        <v>4032.1</v>
      </c>
      <c r="J13518">
        <v>0.2</v>
      </c>
      <c r="K13518">
        <v>4032.1</v>
      </c>
      <c r="L13518">
        <v>1.95</v>
      </c>
      <c r="M13518" t="s">
        <v>751</v>
      </c>
      <c r="N13518" s="37">
        <v>0</v>
      </c>
      <c r="O13518" t="s">
        <v>751</v>
      </c>
      <c r="P13518" t="s">
        <v>766</v>
      </c>
      <c r="Q13518" t="s">
        <v>768</v>
      </c>
      <c r="R13518" t="s">
        <v>768</v>
      </c>
      <c r="S13518" t="s">
        <v>758</v>
      </c>
    </row>
    <row r="13519" spans="1:19" x14ac:dyDescent="0.3">
      <c r="A13519" t="s">
        <v>753</v>
      </c>
      <c r="B13519" t="s">
        <v>748</v>
      </c>
      <c r="C13519" t="s">
        <v>749</v>
      </c>
      <c r="D13519" t="s">
        <v>750</v>
      </c>
      <c r="E13519">
        <v>-1</v>
      </c>
      <c r="F13519" t="s">
        <v>405</v>
      </c>
      <c r="G13519" s="37">
        <v>364970.56</v>
      </c>
      <c r="H13519">
        <v>27.7</v>
      </c>
      <c r="I13519">
        <v>364970.56</v>
      </c>
      <c r="J13519">
        <v>13.16</v>
      </c>
      <c r="K13519">
        <v>364970.56</v>
      </c>
      <c r="L13519">
        <v>125.99</v>
      </c>
      <c r="M13519" t="s">
        <v>751</v>
      </c>
      <c r="N13519" s="37">
        <v>0</v>
      </c>
      <c r="O13519" t="s">
        <v>751</v>
      </c>
      <c r="P13519" t="s">
        <v>766</v>
      </c>
      <c r="Q13519" t="s">
        <v>766</v>
      </c>
      <c r="R13519" t="s">
        <v>766</v>
      </c>
      <c r="S13519" t="s">
        <v>758</v>
      </c>
    </row>
    <row r="13520" spans="1:19" x14ac:dyDescent="0.3">
      <c r="A13520" t="s">
        <v>753</v>
      </c>
      <c r="B13520" t="s">
        <v>748</v>
      </c>
      <c r="C13520" t="s">
        <v>749</v>
      </c>
      <c r="D13520" t="s">
        <v>750</v>
      </c>
      <c r="E13520">
        <v>4</v>
      </c>
      <c r="F13520" t="s">
        <v>26</v>
      </c>
      <c r="G13520" s="37">
        <v>978814.59</v>
      </c>
      <c r="H13520">
        <v>22.57</v>
      </c>
      <c r="I13520">
        <v>978814.59</v>
      </c>
      <c r="J13520">
        <v>15.35</v>
      </c>
      <c r="K13520">
        <v>978814.59</v>
      </c>
      <c r="L13520">
        <v>275.11</v>
      </c>
      <c r="M13520" t="s">
        <v>751</v>
      </c>
      <c r="N13520" s="37">
        <v>0</v>
      </c>
      <c r="O13520">
        <v>3915258.36</v>
      </c>
      <c r="P13520" t="s">
        <v>766</v>
      </c>
      <c r="Q13520" t="s">
        <v>766</v>
      </c>
      <c r="R13520" t="s">
        <v>766</v>
      </c>
      <c r="S13520" t="s">
        <v>758</v>
      </c>
    </row>
    <row r="13521" spans="1:19" x14ac:dyDescent="0.3">
      <c r="A13521" t="s">
        <v>747</v>
      </c>
      <c r="B13521" t="s">
        <v>748</v>
      </c>
      <c r="C13521" t="s">
        <v>749</v>
      </c>
      <c r="D13521" t="s">
        <v>750</v>
      </c>
      <c r="E13521">
        <v>5</v>
      </c>
      <c r="F13521" t="s">
        <v>94</v>
      </c>
      <c r="G13521" s="37">
        <v>86650.4</v>
      </c>
      <c r="H13521">
        <v>3.73</v>
      </c>
      <c r="I13521">
        <v>86650.4</v>
      </c>
      <c r="J13521">
        <v>20.059999999999999</v>
      </c>
      <c r="K13521">
        <v>86650.4</v>
      </c>
      <c r="L13521">
        <v>63.21</v>
      </c>
      <c r="M13521" t="s">
        <v>751</v>
      </c>
      <c r="N13521" s="37">
        <v>0</v>
      </c>
      <c r="O13521">
        <v>433252</v>
      </c>
      <c r="P13521" t="s">
        <v>766</v>
      </c>
      <c r="Q13521" t="s">
        <v>766</v>
      </c>
      <c r="R13521" t="s">
        <v>768</v>
      </c>
      <c r="S13521" t="s">
        <v>758</v>
      </c>
    </row>
    <row r="13522" spans="1:19" x14ac:dyDescent="0.3">
      <c r="A13522" t="s">
        <v>747</v>
      </c>
      <c r="B13522" t="s">
        <v>748</v>
      </c>
      <c r="C13522" t="s">
        <v>749</v>
      </c>
      <c r="D13522" t="s">
        <v>750</v>
      </c>
      <c r="E13522">
        <v>6</v>
      </c>
      <c r="F13522" t="s">
        <v>96</v>
      </c>
      <c r="G13522" s="37">
        <v>116.34</v>
      </c>
      <c r="H13522">
        <v>0.7</v>
      </c>
      <c r="I13522">
        <v>116.34</v>
      </c>
      <c r="J13522">
        <v>0.12</v>
      </c>
      <c r="K13522">
        <v>116.34</v>
      </c>
      <c r="L13522">
        <v>1.29</v>
      </c>
      <c r="M13522" t="s">
        <v>751</v>
      </c>
      <c r="N13522" s="37">
        <v>0</v>
      </c>
      <c r="O13522">
        <v>698.04</v>
      </c>
      <c r="P13522" t="s">
        <v>766</v>
      </c>
      <c r="Q13522" t="s">
        <v>766</v>
      </c>
      <c r="R13522" t="s">
        <v>766</v>
      </c>
      <c r="S13522" t="s">
        <v>758</v>
      </c>
    </row>
    <row r="13523" spans="1:19" x14ac:dyDescent="0.3">
      <c r="A13523" t="s">
        <v>753</v>
      </c>
      <c r="B13523" t="s">
        <v>748</v>
      </c>
      <c r="C13523" t="s">
        <v>754</v>
      </c>
      <c r="D13523" t="s">
        <v>750</v>
      </c>
      <c r="E13523">
        <v>4</v>
      </c>
      <c r="F13523" t="s">
        <v>107</v>
      </c>
      <c r="G13523" s="37">
        <v>-1066.1199999999999</v>
      </c>
      <c r="H13523" t="s">
        <v>751</v>
      </c>
      <c r="I13523">
        <v>-1066.1199999999999</v>
      </c>
      <c r="J13523" t="s">
        <v>751</v>
      </c>
      <c r="K13523">
        <v>-1066.1199999999999</v>
      </c>
      <c r="L13523" t="s">
        <v>751</v>
      </c>
      <c r="M13523" t="s">
        <v>751</v>
      </c>
      <c r="N13523" s="37">
        <v>0</v>
      </c>
      <c r="O13523" t="s">
        <v>751</v>
      </c>
      <c r="P13523" t="s">
        <v>751</v>
      </c>
      <c r="Q13523" t="s">
        <v>751</v>
      </c>
      <c r="R13523" t="s">
        <v>751</v>
      </c>
      <c r="S13523" t="s">
        <v>758</v>
      </c>
    </row>
    <row r="13524" spans="1:19" x14ac:dyDescent="0.3">
      <c r="A13524" t="s">
        <v>753</v>
      </c>
      <c r="B13524" t="s">
        <v>748</v>
      </c>
      <c r="C13524" t="s">
        <v>754</v>
      </c>
      <c r="D13524" t="s">
        <v>750</v>
      </c>
      <c r="E13524">
        <v>9</v>
      </c>
      <c r="F13524" t="s">
        <v>288</v>
      </c>
      <c r="G13524" s="37">
        <v>-5274.17</v>
      </c>
      <c r="H13524" t="s">
        <v>751</v>
      </c>
      <c r="I13524">
        <v>-5274.17</v>
      </c>
      <c r="J13524" t="s">
        <v>751</v>
      </c>
      <c r="K13524">
        <v>-5274.17</v>
      </c>
      <c r="L13524" t="s">
        <v>751</v>
      </c>
      <c r="M13524" t="s">
        <v>751</v>
      </c>
      <c r="N13524" s="37">
        <v>0</v>
      </c>
      <c r="O13524" t="s">
        <v>751</v>
      </c>
      <c r="P13524" t="s">
        <v>751</v>
      </c>
      <c r="Q13524" t="s">
        <v>751</v>
      </c>
      <c r="R13524" t="s">
        <v>751</v>
      </c>
      <c r="S13524" t="s">
        <v>758</v>
      </c>
    </row>
    <row r="13525" spans="1:19" x14ac:dyDescent="0.3">
      <c r="A13525" t="s">
        <v>747</v>
      </c>
      <c r="B13525" t="s">
        <v>748</v>
      </c>
      <c r="C13525" t="s">
        <v>754</v>
      </c>
      <c r="D13525" t="s">
        <v>750</v>
      </c>
      <c r="E13525">
        <v>-1</v>
      </c>
      <c r="F13525" t="s">
        <v>214</v>
      </c>
      <c r="G13525" s="37">
        <v>-2922.43</v>
      </c>
      <c r="H13525" t="s">
        <v>751</v>
      </c>
      <c r="I13525">
        <v>-2922.43</v>
      </c>
      <c r="J13525" t="s">
        <v>751</v>
      </c>
      <c r="K13525">
        <v>-2922.43</v>
      </c>
      <c r="L13525" t="s">
        <v>751</v>
      </c>
      <c r="M13525" t="s">
        <v>751</v>
      </c>
      <c r="N13525" s="37">
        <v>0</v>
      </c>
      <c r="O13525" t="s">
        <v>751</v>
      </c>
      <c r="P13525" t="s">
        <v>751</v>
      </c>
      <c r="Q13525" t="s">
        <v>751</v>
      </c>
      <c r="R13525" t="s">
        <v>751</v>
      </c>
      <c r="S13525" t="s">
        <v>758</v>
      </c>
    </row>
    <row r="13526" spans="1:19" x14ac:dyDescent="0.3">
      <c r="A13526" t="s">
        <v>753</v>
      </c>
      <c r="B13526" t="s">
        <v>748</v>
      </c>
      <c r="C13526" t="s">
        <v>749</v>
      </c>
      <c r="D13526" t="s">
        <v>750</v>
      </c>
      <c r="E13526">
        <v>9</v>
      </c>
      <c r="F13526" t="s">
        <v>11</v>
      </c>
      <c r="G13526" s="37">
        <v>364754.27</v>
      </c>
      <c r="H13526">
        <v>4.26</v>
      </c>
      <c r="I13526">
        <v>364754.27</v>
      </c>
      <c r="J13526">
        <v>2.9</v>
      </c>
      <c r="K13526">
        <v>364754.27</v>
      </c>
      <c r="L13526">
        <v>51.89</v>
      </c>
      <c r="M13526" t="s">
        <v>751</v>
      </c>
      <c r="N13526" s="37">
        <v>364754.27</v>
      </c>
      <c r="O13526">
        <v>3282788.43</v>
      </c>
      <c r="P13526" t="s">
        <v>766</v>
      </c>
      <c r="Q13526" t="s">
        <v>766</v>
      </c>
      <c r="R13526" t="s">
        <v>766</v>
      </c>
      <c r="S13526" t="s">
        <v>758</v>
      </c>
    </row>
    <row r="13527" spans="1:19" x14ac:dyDescent="0.3">
      <c r="A13527" t="s">
        <v>753</v>
      </c>
      <c r="B13527" t="s">
        <v>748</v>
      </c>
      <c r="C13527" t="s">
        <v>754</v>
      </c>
      <c r="D13527" t="s">
        <v>750</v>
      </c>
      <c r="E13527">
        <v>2</v>
      </c>
      <c r="F13527" t="s">
        <v>209</v>
      </c>
      <c r="G13527" s="37">
        <v>-3131.94</v>
      </c>
      <c r="H13527" t="s">
        <v>751</v>
      </c>
      <c r="I13527">
        <v>-3131.94</v>
      </c>
      <c r="J13527" t="s">
        <v>751</v>
      </c>
      <c r="K13527">
        <v>-3131.94</v>
      </c>
      <c r="L13527" t="s">
        <v>751</v>
      </c>
      <c r="M13527" t="s">
        <v>751</v>
      </c>
      <c r="N13527" s="37">
        <v>0</v>
      </c>
      <c r="O13527" t="s">
        <v>751</v>
      </c>
      <c r="P13527" t="s">
        <v>751</v>
      </c>
      <c r="Q13527" t="s">
        <v>751</v>
      </c>
      <c r="R13527" t="s">
        <v>751</v>
      </c>
      <c r="S13527" t="s">
        <v>758</v>
      </c>
    </row>
    <row r="13528" spans="1:19" x14ac:dyDescent="0.3">
      <c r="A13528" t="s">
        <v>747</v>
      </c>
      <c r="B13528" t="s">
        <v>748</v>
      </c>
      <c r="C13528" t="s">
        <v>754</v>
      </c>
      <c r="D13528" t="s">
        <v>750</v>
      </c>
      <c r="E13528">
        <v>4</v>
      </c>
      <c r="F13528" t="s">
        <v>6</v>
      </c>
      <c r="G13528" s="37">
        <v>-9553.9500000000007</v>
      </c>
      <c r="H13528" t="s">
        <v>751</v>
      </c>
      <c r="I13528">
        <v>-9553.9500000000007</v>
      </c>
      <c r="J13528" t="s">
        <v>751</v>
      </c>
      <c r="K13528">
        <v>-9553.9500000000007</v>
      </c>
      <c r="L13528" t="s">
        <v>751</v>
      </c>
      <c r="M13528" t="s">
        <v>751</v>
      </c>
      <c r="N13528" s="37">
        <v>0</v>
      </c>
      <c r="O13528" t="s">
        <v>751</v>
      </c>
      <c r="P13528" t="s">
        <v>751</v>
      </c>
      <c r="Q13528" t="s">
        <v>751</v>
      </c>
      <c r="R13528" t="s">
        <v>751</v>
      </c>
      <c r="S13528" t="s">
        <v>758</v>
      </c>
    </row>
    <row r="13529" spans="1:19" x14ac:dyDescent="0.3">
      <c r="A13529" t="s">
        <v>747</v>
      </c>
      <c r="B13529" t="s">
        <v>748</v>
      </c>
      <c r="C13529" t="s">
        <v>754</v>
      </c>
      <c r="D13529" t="s">
        <v>750</v>
      </c>
      <c r="E13529">
        <v>1</v>
      </c>
      <c r="F13529" t="s">
        <v>387</v>
      </c>
      <c r="G13529" s="37">
        <v>-364.32</v>
      </c>
      <c r="H13529" t="s">
        <v>751</v>
      </c>
      <c r="I13529">
        <v>-364.32</v>
      </c>
      <c r="J13529" t="s">
        <v>751</v>
      </c>
      <c r="K13529">
        <v>-364.32</v>
      </c>
      <c r="L13529" t="s">
        <v>751</v>
      </c>
      <c r="M13529" t="s">
        <v>751</v>
      </c>
      <c r="N13529" s="37">
        <v>0</v>
      </c>
      <c r="O13529" t="s">
        <v>751</v>
      </c>
      <c r="P13529" t="s">
        <v>751</v>
      </c>
      <c r="Q13529" t="s">
        <v>751</v>
      </c>
      <c r="R13529" t="s">
        <v>751</v>
      </c>
      <c r="S13529" t="s">
        <v>758</v>
      </c>
    </row>
    <row r="13530" spans="1:19" x14ac:dyDescent="0.3">
      <c r="A13530" t="s">
        <v>747</v>
      </c>
      <c r="B13530" t="s">
        <v>748</v>
      </c>
      <c r="C13530" t="s">
        <v>754</v>
      </c>
      <c r="D13530" t="s">
        <v>750</v>
      </c>
      <c r="E13530">
        <v>10</v>
      </c>
      <c r="F13530" t="s">
        <v>560</v>
      </c>
      <c r="G13530" s="37">
        <v>-251.19</v>
      </c>
      <c r="H13530" t="s">
        <v>751</v>
      </c>
      <c r="I13530">
        <v>-251.19</v>
      </c>
      <c r="J13530" t="s">
        <v>751</v>
      </c>
      <c r="K13530">
        <v>-251.19</v>
      </c>
      <c r="L13530" t="s">
        <v>751</v>
      </c>
      <c r="M13530" t="s">
        <v>751</v>
      </c>
      <c r="N13530" s="37">
        <v>0</v>
      </c>
      <c r="O13530" t="s">
        <v>751</v>
      </c>
      <c r="P13530" t="s">
        <v>751</v>
      </c>
      <c r="Q13530" t="s">
        <v>751</v>
      </c>
      <c r="R13530" t="s">
        <v>751</v>
      </c>
      <c r="S13530" t="s">
        <v>758</v>
      </c>
    </row>
    <row r="13531" spans="1:19" x14ac:dyDescent="0.3">
      <c r="A13531" t="s">
        <v>747</v>
      </c>
      <c r="B13531" t="s">
        <v>748</v>
      </c>
      <c r="C13531" t="s">
        <v>754</v>
      </c>
      <c r="D13531" t="s">
        <v>750</v>
      </c>
      <c r="E13531">
        <v>-1</v>
      </c>
      <c r="F13531" t="s">
        <v>391</v>
      </c>
      <c r="G13531" s="37">
        <v>-7020.52</v>
      </c>
      <c r="H13531" t="s">
        <v>751</v>
      </c>
      <c r="I13531">
        <v>-7020.52</v>
      </c>
      <c r="J13531" t="s">
        <v>751</v>
      </c>
      <c r="K13531">
        <v>-7020.52</v>
      </c>
      <c r="L13531" t="s">
        <v>751</v>
      </c>
      <c r="M13531" t="s">
        <v>751</v>
      </c>
      <c r="N13531" s="37">
        <v>0</v>
      </c>
      <c r="O13531" t="s">
        <v>751</v>
      </c>
      <c r="P13531" t="s">
        <v>751</v>
      </c>
      <c r="Q13531" t="s">
        <v>751</v>
      </c>
      <c r="R13531" t="s">
        <v>751</v>
      </c>
      <c r="S13531" t="s">
        <v>758</v>
      </c>
    </row>
    <row r="13532" spans="1:19" x14ac:dyDescent="0.3">
      <c r="A13532" t="s">
        <v>747</v>
      </c>
      <c r="B13532" t="s">
        <v>748</v>
      </c>
      <c r="C13532" t="s">
        <v>754</v>
      </c>
      <c r="D13532" t="s">
        <v>750</v>
      </c>
      <c r="E13532">
        <v>4</v>
      </c>
      <c r="F13532" t="s">
        <v>381</v>
      </c>
      <c r="G13532" s="37">
        <v>-73.819999999999993</v>
      </c>
      <c r="H13532" t="s">
        <v>751</v>
      </c>
      <c r="I13532">
        <v>-73.819999999999993</v>
      </c>
      <c r="J13532" t="s">
        <v>751</v>
      </c>
      <c r="K13532">
        <v>-73.819999999999993</v>
      </c>
      <c r="L13532" t="s">
        <v>751</v>
      </c>
      <c r="M13532" t="s">
        <v>751</v>
      </c>
      <c r="N13532" s="37">
        <v>0</v>
      </c>
      <c r="O13532" t="s">
        <v>751</v>
      </c>
      <c r="P13532" t="s">
        <v>751</v>
      </c>
      <c r="Q13532" t="s">
        <v>751</v>
      </c>
      <c r="R13532" t="s">
        <v>751</v>
      </c>
      <c r="S13532" t="s">
        <v>758</v>
      </c>
    </row>
    <row r="13533" spans="1:19" x14ac:dyDescent="0.3">
      <c r="A13533" t="s">
        <v>747</v>
      </c>
      <c r="B13533" t="s">
        <v>748</v>
      </c>
      <c r="C13533" t="s">
        <v>749</v>
      </c>
      <c r="D13533" t="s">
        <v>750</v>
      </c>
      <c r="E13533">
        <v>3</v>
      </c>
      <c r="F13533" t="s">
        <v>516</v>
      </c>
      <c r="G13533" s="37">
        <v>153874.46</v>
      </c>
      <c r="H13533">
        <v>37224.019999999997</v>
      </c>
      <c r="I13533">
        <v>153874.46</v>
      </c>
      <c r="J13533">
        <v>2.0499999999999998</v>
      </c>
      <c r="K13533">
        <v>153874.46</v>
      </c>
      <c r="L13533">
        <v>22.47</v>
      </c>
      <c r="M13533" t="s">
        <v>751</v>
      </c>
      <c r="N13533" s="37">
        <v>0</v>
      </c>
      <c r="O13533">
        <v>461623.38</v>
      </c>
      <c r="P13533" t="s">
        <v>766</v>
      </c>
      <c r="Q13533" t="s">
        <v>768</v>
      </c>
      <c r="R13533" t="s">
        <v>768</v>
      </c>
      <c r="S13533" t="s">
        <v>758</v>
      </c>
    </row>
    <row r="13534" spans="1:19" x14ac:dyDescent="0.3">
      <c r="A13534" t="s">
        <v>747</v>
      </c>
      <c r="B13534" t="s">
        <v>748</v>
      </c>
      <c r="C13534" t="s">
        <v>749</v>
      </c>
      <c r="D13534" t="s">
        <v>750</v>
      </c>
      <c r="E13534">
        <v>5</v>
      </c>
      <c r="F13534" t="s">
        <v>23</v>
      </c>
      <c r="G13534" s="37">
        <v>4803006.09</v>
      </c>
      <c r="H13534">
        <v>397.69</v>
      </c>
      <c r="I13534">
        <v>4803006.09</v>
      </c>
      <c r="J13534">
        <v>28.59</v>
      </c>
      <c r="K13534">
        <v>4803006.09</v>
      </c>
      <c r="L13534">
        <v>620.07000000000005</v>
      </c>
      <c r="M13534" t="s">
        <v>751</v>
      </c>
      <c r="N13534" s="37">
        <v>0</v>
      </c>
      <c r="O13534">
        <v>24015030.449999999</v>
      </c>
      <c r="P13534" t="s">
        <v>766</v>
      </c>
      <c r="Q13534" t="s">
        <v>766</v>
      </c>
      <c r="R13534" t="s">
        <v>766</v>
      </c>
      <c r="S13534" t="s">
        <v>758</v>
      </c>
    </row>
    <row r="13535" spans="1:19" x14ac:dyDescent="0.3">
      <c r="A13535" t="s">
        <v>753</v>
      </c>
      <c r="B13535" t="s">
        <v>748</v>
      </c>
      <c r="C13535" t="s">
        <v>754</v>
      </c>
      <c r="D13535" t="s">
        <v>750</v>
      </c>
      <c r="E13535">
        <v>1</v>
      </c>
      <c r="F13535" t="s">
        <v>183</v>
      </c>
      <c r="G13535" s="37">
        <v>-232777.35</v>
      </c>
      <c r="H13535" t="s">
        <v>751</v>
      </c>
      <c r="I13535">
        <v>-232777.35</v>
      </c>
      <c r="J13535" t="s">
        <v>751</v>
      </c>
      <c r="K13535">
        <v>-232777.35</v>
      </c>
      <c r="L13535" t="s">
        <v>751</v>
      </c>
      <c r="M13535" t="s">
        <v>751</v>
      </c>
      <c r="N13535" s="37">
        <v>0</v>
      </c>
      <c r="O13535" t="s">
        <v>751</v>
      </c>
      <c r="P13535" t="s">
        <v>751</v>
      </c>
      <c r="Q13535" t="s">
        <v>751</v>
      </c>
      <c r="R13535" t="s">
        <v>751</v>
      </c>
      <c r="S13535" t="s">
        <v>758</v>
      </c>
    </row>
    <row r="13536" spans="1:19" x14ac:dyDescent="0.3">
      <c r="A13536" t="s">
        <v>747</v>
      </c>
      <c r="B13536" t="s">
        <v>748</v>
      </c>
      <c r="C13536" t="s">
        <v>749</v>
      </c>
      <c r="D13536" t="s">
        <v>750</v>
      </c>
      <c r="E13536">
        <v>0</v>
      </c>
      <c r="F13536" t="s">
        <v>116</v>
      </c>
      <c r="G13536" s="37">
        <v>5037.1000000000004</v>
      </c>
      <c r="H13536">
        <v>146.88999999999999</v>
      </c>
      <c r="I13536">
        <v>5037.1000000000004</v>
      </c>
      <c r="J13536">
        <v>0.04</v>
      </c>
      <c r="K13536">
        <v>5037.1000000000004</v>
      </c>
      <c r="L13536">
        <v>0.44</v>
      </c>
      <c r="M13536" t="s">
        <v>751</v>
      </c>
      <c r="N13536" s="37">
        <v>0</v>
      </c>
      <c r="O13536" t="s">
        <v>751</v>
      </c>
      <c r="P13536" t="s">
        <v>766</v>
      </c>
      <c r="Q13536" t="s">
        <v>768</v>
      </c>
      <c r="R13536" t="s">
        <v>768</v>
      </c>
      <c r="S13536" t="s">
        <v>758</v>
      </c>
    </row>
    <row r="13537" spans="1:19" x14ac:dyDescent="0.3">
      <c r="A13537" t="s">
        <v>753</v>
      </c>
      <c r="B13537" t="s">
        <v>748</v>
      </c>
      <c r="C13537" t="s">
        <v>749</v>
      </c>
      <c r="D13537" t="s">
        <v>750</v>
      </c>
      <c r="E13537">
        <v>1</v>
      </c>
      <c r="F13537" t="s">
        <v>225</v>
      </c>
      <c r="G13537" s="37">
        <v>478693.41</v>
      </c>
      <c r="H13537">
        <v>24.84</v>
      </c>
      <c r="I13537">
        <v>478693.41</v>
      </c>
      <c r="J13537">
        <v>45.94</v>
      </c>
      <c r="K13537">
        <v>478693.41</v>
      </c>
      <c r="L13537">
        <v>317.45</v>
      </c>
      <c r="M13537" t="s">
        <v>751</v>
      </c>
      <c r="N13537" s="37">
        <v>0</v>
      </c>
      <c r="O13537">
        <v>478693.41</v>
      </c>
      <c r="P13537" t="s">
        <v>766</v>
      </c>
      <c r="Q13537" t="s">
        <v>766</v>
      </c>
      <c r="R13537" t="s">
        <v>766</v>
      </c>
      <c r="S13537" t="s">
        <v>758</v>
      </c>
    </row>
    <row r="13538" spans="1:19" x14ac:dyDescent="0.3">
      <c r="A13538" t="s">
        <v>747</v>
      </c>
      <c r="B13538" t="s">
        <v>748</v>
      </c>
      <c r="C13538" t="s">
        <v>754</v>
      </c>
      <c r="D13538" t="s">
        <v>750</v>
      </c>
      <c r="E13538">
        <v>-1</v>
      </c>
      <c r="F13538" t="s">
        <v>362</v>
      </c>
      <c r="G13538" s="37">
        <v>-451.06</v>
      </c>
      <c r="H13538" t="s">
        <v>751</v>
      </c>
      <c r="I13538">
        <v>-451.06</v>
      </c>
      <c r="J13538" t="s">
        <v>751</v>
      </c>
      <c r="K13538">
        <v>-451.06</v>
      </c>
      <c r="L13538" t="s">
        <v>751</v>
      </c>
      <c r="M13538" t="s">
        <v>751</v>
      </c>
      <c r="N13538" s="37">
        <v>0</v>
      </c>
      <c r="O13538" t="s">
        <v>751</v>
      </c>
      <c r="P13538" t="s">
        <v>751</v>
      </c>
      <c r="Q13538" t="s">
        <v>751</v>
      </c>
      <c r="R13538" t="s">
        <v>751</v>
      </c>
      <c r="S13538" t="s">
        <v>758</v>
      </c>
    </row>
    <row r="13539" spans="1:19" x14ac:dyDescent="0.3">
      <c r="A13539" t="s">
        <v>752</v>
      </c>
      <c r="B13539" t="s">
        <v>748</v>
      </c>
      <c r="C13539" t="s">
        <v>749</v>
      </c>
      <c r="D13539" t="s">
        <v>750</v>
      </c>
      <c r="E13539">
        <v>11</v>
      </c>
      <c r="F13539" t="s">
        <v>133</v>
      </c>
      <c r="G13539" s="37">
        <v>5603.89</v>
      </c>
      <c r="H13539" t="s">
        <v>751</v>
      </c>
      <c r="I13539">
        <v>5603.89</v>
      </c>
      <c r="J13539" t="s">
        <v>751</v>
      </c>
      <c r="K13539">
        <v>5603.89</v>
      </c>
      <c r="L13539">
        <v>0.59</v>
      </c>
      <c r="M13539" t="s">
        <v>751</v>
      </c>
      <c r="N13539" s="37">
        <v>0</v>
      </c>
      <c r="O13539">
        <v>61642.79</v>
      </c>
      <c r="P13539" t="s">
        <v>766</v>
      </c>
      <c r="Q13539" t="s">
        <v>766</v>
      </c>
      <c r="R13539" t="s">
        <v>768</v>
      </c>
      <c r="S13539" t="s">
        <v>758</v>
      </c>
    </row>
    <row r="13540" spans="1:19" x14ac:dyDescent="0.3">
      <c r="A13540" t="s">
        <v>747</v>
      </c>
      <c r="B13540" t="s">
        <v>748</v>
      </c>
      <c r="C13540" t="s">
        <v>749</v>
      </c>
      <c r="D13540" t="s">
        <v>750</v>
      </c>
      <c r="E13540">
        <v>2</v>
      </c>
      <c r="F13540" t="s">
        <v>167</v>
      </c>
      <c r="G13540" s="37">
        <v>38814.21</v>
      </c>
      <c r="H13540">
        <v>3616.82</v>
      </c>
      <c r="I13540">
        <v>38814.21</v>
      </c>
      <c r="J13540">
        <v>1.26</v>
      </c>
      <c r="K13540">
        <v>38814.21</v>
      </c>
      <c r="L13540">
        <v>12.05</v>
      </c>
      <c r="M13540" t="s">
        <v>751</v>
      </c>
      <c r="N13540" s="37">
        <v>0</v>
      </c>
      <c r="O13540">
        <v>77628.42</v>
      </c>
      <c r="P13540" t="s">
        <v>766</v>
      </c>
      <c r="Q13540" t="s">
        <v>768</v>
      </c>
      <c r="R13540" t="s">
        <v>768</v>
      </c>
      <c r="S13540" t="s">
        <v>758</v>
      </c>
    </row>
    <row r="13541" spans="1:19" x14ac:dyDescent="0.3">
      <c r="A13541" t="s">
        <v>747</v>
      </c>
      <c r="B13541" t="s">
        <v>748</v>
      </c>
      <c r="C13541" t="s">
        <v>754</v>
      </c>
      <c r="D13541" t="s">
        <v>750</v>
      </c>
      <c r="E13541">
        <v>0</v>
      </c>
      <c r="F13541" t="s">
        <v>496</v>
      </c>
      <c r="G13541" s="37">
        <v>-9.6999999999999993</v>
      </c>
      <c r="H13541" t="s">
        <v>751</v>
      </c>
      <c r="I13541">
        <v>-9.6999999999999993</v>
      </c>
      <c r="J13541" t="s">
        <v>751</v>
      </c>
      <c r="K13541">
        <v>-9.6999999999999993</v>
      </c>
      <c r="L13541" t="s">
        <v>751</v>
      </c>
      <c r="M13541" t="s">
        <v>751</v>
      </c>
      <c r="N13541" s="37">
        <v>0</v>
      </c>
      <c r="O13541" t="s">
        <v>751</v>
      </c>
      <c r="P13541" t="s">
        <v>751</v>
      </c>
      <c r="Q13541" t="s">
        <v>751</v>
      </c>
      <c r="R13541" t="s">
        <v>751</v>
      </c>
      <c r="S13541" t="s">
        <v>758</v>
      </c>
    </row>
    <row r="13542" spans="1:19" x14ac:dyDescent="0.3">
      <c r="A13542" t="s">
        <v>753</v>
      </c>
      <c r="B13542" t="s">
        <v>748</v>
      </c>
      <c r="C13542" t="s">
        <v>754</v>
      </c>
      <c r="D13542" t="s">
        <v>750</v>
      </c>
      <c r="E13542">
        <v>3</v>
      </c>
      <c r="F13542" t="s">
        <v>497</v>
      </c>
      <c r="G13542" s="37">
        <v>-5663.73</v>
      </c>
      <c r="H13542" t="s">
        <v>751</v>
      </c>
      <c r="I13542">
        <v>-5663.73</v>
      </c>
      <c r="J13542" t="s">
        <v>751</v>
      </c>
      <c r="K13542">
        <v>-5663.73</v>
      </c>
      <c r="L13542" t="s">
        <v>751</v>
      </c>
      <c r="M13542" t="s">
        <v>751</v>
      </c>
      <c r="N13542" s="37">
        <v>0</v>
      </c>
      <c r="O13542" t="s">
        <v>751</v>
      </c>
      <c r="P13542" t="s">
        <v>751</v>
      </c>
      <c r="Q13542" t="s">
        <v>751</v>
      </c>
      <c r="R13542" t="s">
        <v>751</v>
      </c>
      <c r="S13542" t="s">
        <v>758</v>
      </c>
    </row>
    <row r="13543" spans="1:19" x14ac:dyDescent="0.3">
      <c r="A13543" t="s">
        <v>753</v>
      </c>
      <c r="B13543" t="s">
        <v>748</v>
      </c>
      <c r="C13543" t="s">
        <v>749</v>
      </c>
      <c r="D13543" t="s">
        <v>750</v>
      </c>
      <c r="E13543">
        <v>0</v>
      </c>
      <c r="F13543" t="s">
        <v>223</v>
      </c>
      <c r="G13543" s="37">
        <v>103653.26</v>
      </c>
      <c r="H13543">
        <v>3.56</v>
      </c>
      <c r="I13543">
        <v>103653.26</v>
      </c>
      <c r="J13543">
        <v>1.69</v>
      </c>
      <c r="K13543">
        <v>103653.26</v>
      </c>
      <c r="L13543">
        <v>16.2</v>
      </c>
      <c r="M13543" t="s">
        <v>751</v>
      </c>
      <c r="N13543" s="37">
        <v>0</v>
      </c>
      <c r="O13543" t="s">
        <v>751</v>
      </c>
      <c r="P13543" t="s">
        <v>766</v>
      </c>
      <c r="Q13543" t="s">
        <v>766</v>
      </c>
      <c r="R13543" t="s">
        <v>766</v>
      </c>
      <c r="S13543" t="s">
        <v>758</v>
      </c>
    </row>
    <row r="13544" spans="1:19" x14ac:dyDescent="0.3">
      <c r="A13544" t="s">
        <v>747</v>
      </c>
      <c r="B13544" t="s">
        <v>748</v>
      </c>
      <c r="C13544" t="s">
        <v>749</v>
      </c>
      <c r="D13544" t="s">
        <v>750</v>
      </c>
      <c r="E13544">
        <v>4</v>
      </c>
      <c r="F13544" t="s">
        <v>86</v>
      </c>
      <c r="G13544" s="37">
        <v>649265.55000000005</v>
      </c>
      <c r="H13544">
        <v>184121.67</v>
      </c>
      <c r="I13544">
        <v>649265.55000000005</v>
      </c>
      <c r="J13544" t="s">
        <v>751</v>
      </c>
      <c r="K13544">
        <v>649265.55000000005</v>
      </c>
      <c r="L13544" t="s">
        <v>751</v>
      </c>
      <c r="M13544" t="s">
        <v>751</v>
      </c>
      <c r="N13544" s="37">
        <v>0</v>
      </c>
      <c r="O13544">
        <v>2597062.2000000002</v>
      </c>
      <c r="P13544" t="s">
        <v>766</v>
      </c>
      <c r="Q13544" t="s">
        <v>768</v>
      </c>
      <c r="R13544" t="s">
        <v>768</v>
      </c>
      <c r="S13544" t="s">
        <v>758</v>
      </c>
    </row>
    <row r="13545" spans="1:19" x14ac:dyDescent="0.3">
      <c r="A13545" t="s">
        <v>747</v>
      </c>
      <c r="B13545" t="s">
        <v>748</v>
      </c>
      <c r="C13545" t="s">
        <v>749</v>
      </c>
      <c r="D13545" t="s">
        <v>750</v>
      </c>
      <c r="E13545">
        <v>12</v>
      </c>
      <c r="F13545" t="s">
        <v>186</v>
      </c>
      <c r="G13545" s="37">
        <v>1161418.74</v>
      </c>
      <c r="H13545" t="s">
        <v>751</v>
      </c>
      <c r="I13545">
        <v>1161418.74</v>
      </c>
      <c r="J13545" t="s">
        <v>751</v>
      </c>
      <c r="K13545">
        <v>1161418.74</v>
      </c>
      <c r="L13545">
        <v>41.6</v>
      </c>
      <c r="M13545">
        <v>0</v>
      </c>
      <c r="N13545" s="37">
        <v>0</v>
      </c>
      <c r="O13545">
        <v>13937024.880000001</v>
      </c>
      <c r="P13545" t="s">
        <v>766</v>
      </c>
      <c r="Q13545" t="s">
        <v>766</v>
      </c>
      <c r="R13545" t="s">
        <v>768</v>
      </c>
      <c r="S13545" t="s">
        <v>758</v>
      </c>
    </row>
    <row r="13546" spans="1:19" x14ac:dyDescent="0.3">
      <c r="A13546" t="s">
        <v>753</v>
      </c>
      <c r="B13546" t="s">
        <v>748</v>
      </c>
      <c r="C13546" t="s">
        <v>754</v>
      </c>
      <c r="D13546" t="s">
        <v>750</v>
      </c>
      <c r="E13546">
        <v>4</v>
      </c>
      <c r="F13546" t="s">
        <v>129</v>
      </c>
      <c r="G13546" s="37">
        <v>-7063.21</v>
      </c>
      <c r="H13546" t="s">
        <v>751</v>
      </c>
      <c r="I13546">
        <v>-7063.21</v>
      </c>
      <c r="J13546" t="s">
        <v>751</v>
      </c>
      <c r="K13546">
        <v>-7063.21</v>
      </c>
      <c r="L13546" t="s">
        <v>751</v>
      </c>
      <c r="M13546" t="s">
        <v>751</v>
      </c>
      <c r="N13546" s="37">
        <v>0</v>
      </c>
      <c r="O13546" t="s">
        <v>751</v>
      </c>
      <c r="P13546" t="s">
        <v>751</v>
      </c>
      <c r="Q13546" t="s">
        <v>751</v>
      </c>
      <c r="R13546" t="s">
        <v>751</v>
      </c>
      <c r="S13546" t="s">
        <v>758</v>
      </c>
    </row>
    <row r="13547" spans="1:19" x14ac:dyDescent="0.3">
      <c r="A13547" t="s">
        <v>747</v>
      </c>
      <c r="B13547" t="s">
        <v>748</v>
      </c>
      <c r="C13547" t="s">
        <v>749</v>
      </c>
      <c r="D13547" t="s">
        <v>750</v>
      </c>
      <c r="E13547">
        <v>-1</v>
      </c>
      <c r="F13547" t="s">
        <v>82</v>
      </c>
      <c r="G13547" s="37">
        <v>602843.26</v>
      </c>
      <c r="H13547">
        <v>154.15</v>
      </c>
      <c r="I13547">
        <v>602843.26</v>
      </c>
      <c r="J13547">
        <v>36.479999999999997</v>
      </c>
      <c r="K13547">
        <v>602843.26</v>
      </c>
      <c r="L13547">
        <v>501.57</v>
      </c>
      <c r="M13547" t="s">
        <v>751</v>
      </c>
      <c r="N13547" s="37">
        <v>0</v>
      </c>
      <c r="O13547" t="s">
        <v>751</v>
      </c>
      <c r="P13547" t="s">
        <v>766</v>
      </c>
      <c r="Q13547" t="s">
        <v>766</v>
      </c>
      <c r="R13547" t="s">
        <v>766</v>
      </c>
      <c r="S13547" t="s">
        <v>758</v>
      </c>
    </row>
    <row r="13548" spans="1:19" x14ac:dyDescent="0.3">
      <c r="A13548" t="s">
        <v>747</v>
      </c>
      <c r="B13548" t="s">
        <v>748</v>
      </c>
      <c r="C13548" t="s">
        <v>749</v>
      </c>
      <c r="D13548" t="s">
        <v>750</v>
      </c>
      <c r="E13548">
        <v>12</v>
      </c>
      <c r="F13548" t="s">
        <v>21</v>
      </c>
      <c r="G13548" s="37">
        <v>477867.93</v>
      </c>
      <c r="H13548">
        <v>47.6</v>
      </c>
      <c r="I13548">
        <v>477867.93</v>
      </c>
      <c r="J13548">
        <v>255.6</v>
      </c>
      <c r="K13548">
        <v>477867.93</v>
      </c>
      <c r="L13548">
        <v>95.62</v>
      </c>
      <c r="M13548" t="s">
        <v>751</v>
      </c>
      <c r="N13548" s="37">
        <v>0</v>
      </c>
      <c r="O13548">
        <v>5734415.1600000001</v>
      </c>
      <c r="P13548" t="s">
        <v>766</v>
      </c>
      <c r="Q13548" t="s">
        <v>766</v>
      </c>
      <c r="R13548" t="s">
        <v>768</v>
      </c>
      <c r="S13548" t="s">
        <v>758</v>
      </c>
    </row>
    <row r="13549" spans="1:19" x14ac:dyDescent="0.3">
      <c r="A13549" t="s">
        <v>747</v>
      </c>
      <c r="B13549" t="s">
        <v>748</v>
      </c>
      <c r="C13549" t="s">
        <v>749</v>
      </c>
      <c r="D13549" t="s">
        <v>750</v>
      </c>
      <c r="E13549">
        <v>3</v>
      </c>
      <c r="F13549" t="s">
        <v>210</v>
      </c>
      <c r="G13549" s="37">
        <v>43598.82</v>
      </c>
      <c r="H13549">
        <v>1297.67</v>
      </c>
      <c r="I13549">
        <v>43598.82</v>
      </c>
      <c r="J13549">
        <v>1102.28</v>
      </c>
      <c r="K13549">
        <v>43598.82</v>
      </c>
      <c r="L13549">
        <v>15.84</v>
      </c>
      <c r="M13549" t="s">
        <v>751</v>
      </c>
      <c r="N13549" s="37">
        <v>22727.49</v>
      </c>
      <c r="O13549">
        <v>130796.46</v>
      </c>
      <c r="P13549" t="s">
        <v>766</v>
      </c>
      <c r="Q13549" t="s">
        <v>766</v>
      </c>
      <c r="R13549" t="s">
        <v>768</v>
      </c>
      <c r="S13549" t="s">
        <v>758</v>
      </c>
    </row>
    <row r="13550" spans="1:19" x14ac:dyDescent="0.3">
      <c r="A13550" t="s">
        <v>753</v>
      </c>
      <c r="B13550" t="s">
        <v>748</v>
      </c>
      <c r="C13550" t="s">
        <v>754</v>
      </c>
      <c r="D13550" t="s">
        <v>750</v>
      </c>
      <c r="E13550">
        <v>0</v>
      </c>
      <c r="F13550" t="s">
        <v>307</v>
      </c>
      <c r="G13550" s="37">
        <v>-61.67</v>
      </c>
      <c r="H13550" t="s">
        <v>751</v>
      </c>
      <c r="I13550">
        <v>-61.67</v>
      </c>
      <c r="J13550" t="s">
        <v>751</v>
      </c>
      <c r="K13550">
        <v>-61.67</v>
      </c>
      <c r="L13550" t="s">
        <v>751</v>
      </c>
      <c r="M13550" t="s">
        <v>751</v>
      </c>
      <c r="N13550" s="37">
        <v>0</v>
      </c>
      <c r="O13550" t="s">
        <v>751</v>
      </c>
      <c r="P13550" t="s">
        <v>751</v>
      </c>
      <c r="Q13550" t="s">
        <v>751</v>
      </c>
      <c r="R13550" t="s">
        <v>751</v>
      </c>
      <c r="S13550" t="s">
        <v>758</v>
      </c>
    </row>
    <row r="13551" spans="1:19" x14ac:dyDescent="0.3">
      <c r="A13551" t="s">
        <v>752</v>
      </c>
      <c r="B13551" t="s">
        <v>748</v>
      </c>
      <c r="C13551" t="s">
        <v>754</v>
      </c>
      <c r="D13551" t="s">
        <v>750</v>
      </c>
      <c r="E13551">
        <v>-1</v>
      </c>
      <c r="F13551" t="s">
        <v>182</v>
      </c>
      <c r="G13551" s="37">
        <v>-26849.07</v>
      </c>
      <c r="H13551" t="s">
        <v>751</v>
      </c>
      <c r="I13551">
        <v>-26849.07</v>
      </c>
      <c r="J13551" t="s">
        <v>751</v>
      </c>
      <c r="K13551">
        <v>-26849.07</v>
      </c>
      <c r="L13551" t="s">
        <v>751</v>
      </c>
      <c r="M13551" t="s">
        <v>751</v>
      </c>
      <c r="N13551" s="37">
        <v>0</v>
      </c>
      <c r="O13551" t="s">
        <v>751</v>
      </c>
      <c r="P13551" t="s">
        <v>751</v>
      </c>
      <c r="Q13551" t="s">
        <v>751</v>
      </c>
      <c r="R13551" t="s">
        <v>751</v>
      </c>
      <c r="S13551" t="s">
        <v>758</v>
      </c>
    </row>
    <row r="13552" spans="1:19" x14ac:dyDescent="0.3">
      <c r="A13552" t="s">
        <v>753</v>
      </c>
      <c r="B13552" t="s">
        <v>748</v>
      </c>
      <c r="C13552" t="s">
        <v>749</v>
      </c>
      <c r="D13552" t="s">
        <v>750</v>
      </c>
      <c r="E13552">
        <v>2</v>
      </c>
      <c r="F13552" t="s">
        <v>92</v>
      </c>
      <c r="G13552" s="37">
        <v>223323.6</v>
      </c>
      <c r="H13552">
        <v>7.99</v>
      </c>
      <c r="I13552">
        <v>223323.6</v>
      </c>
      <c r="J13552">
        <v>4.3499999999999996</v>
      </c>
      <c r="K13552">
        <v>223323.6</v>
      </c>
      <c r="L13552">
        <v>71.17</v>
      </c>
      <c r="M13552" t="s">
        <v>751</v>
      </c>
      <c r="N13552" s="37">
        <v>0</v>
      </c>
      <c r="O13552">
        <v>446647.2</v>
      </c>
      <c r="P13552" t="s">
        <v>766</v>
      </c>
      <c r="Q13552" t="s">
        <v>766</v>
      </c>
      <c r="R13552" t="s">
        <v>766</v>
      </c>
      <c r="S13552" t="s">
        <v>758</v>
      </c>
    </row>
    <row r="13553" spans="1:19" x14ac:dyDescent="0.3">
      <c r="A13553" t="s">
        <v>753</v>
      </c>
      <c r="B13553" t="s">
        <v>748</v>
      </c>
      <c r="C13553" t="s">
        <v>749</v>
      </c>
      <c r="D13553" t="s">
        <v>750</v>
      </c>
      <c r="E13553">
        <v>12</v>
      </c>
      <c r="F13553" t="s">
        <v>86</v>
      </c>
      <c r="G13553" s="37">
        <v>106562.59</v>
      </c>
      <c r="H13553" t="s">
        <v>751</v>
      </c>
      <c r="I13553">
        <v>106562.59</v>
      </c>
      <c r="J13553" t="s">
        <v>751</v>
      </c>
      <c r="K13553">
        <v>106562.59</v>
      </c>
      <c r="L13553" t="s">
        <v>751</v>
      </c>
      <c r="M13553" t="s">
        <v>751</v>
      </c>
      <c r="N13553" s="37">
        <v>0</v>
      </c>
      <c r="O13553">
        <v>1278751.08</v>
      </c>
      <c r="P13553" t="s">
        <v>766</v>
      </c>
      <c r="Q13553" t="s">
        <v>766</v>
      </c>
      <c r="R13553" t="s">
        <v>768</v>
      </c>
      <c r="S13553" t="s">
        <v>758</v>
      </c>
    </row>
    <row r="13554" spans="1:19" x14ac:dyDescent="0.3">
      <c r="A13554" t="s">
        <v>747</v>
      </c>
      <c r="B13554" t="s">
        <v>748</v>
      </c>
      <c r="C13554" t="s">
        <v>749</v>
      </c>
      <c r="D13554" t="s">
        <v>750</v>
      </c>
      <c r="E13554">
        <v>17</v>
      </c>
      <c r="F13554" t="s">
        <v>311</v>
      </c>
      <c r="G13554" s="37">
        <v>1882772.6</v>
      </c>
      <c r="H13554">
        <v>9.5500000000000007</v>
      </c>
      <c r="I13554">
        <v>1882772.6</v>
      </c>
      <c r="J13554">
        <v>1.6</v>
      </c>
      <c r="K13554">
        <v>1882772.6</v>
      </c>
      <c r="L13554">
        <v>17.47</v>
      </c>
      <c r="M13554" t="s">
        <v>751</v>
      </c>
      <c r="N13554" s="37">
        <v>0</v>
      </c>
      <c r="O13554">
        <v>32007134.199999999</v>
      </c>
      <c r="P13554" t="s">
        <v>766</v>
      </c>
      <c r="Q13554" t="s">
        <v>766</v>
      </c>
      <c r="R13554" t="s">
        <v>766</v>
      </c>
      <c r="S13554" t="s">
        <v>758</v>
      </c>
    </row>
    <row r="13555" spans="1:19" x14ac:dyDescent="0.3">
      <c r="A13555" t="s">
        <v>747</v>
      </c>
      <c r="B13555" t="s">
        <v>748</v>
      </c>
      <c r="C13555" t="s">
        <v>754</v>
      </c>
      <c r="D13555" t="s">
        <v>750</v>
      </c>
      <c r="E13555">
        <v>0</v>
      </c>
      <c r="F13555" t="s">
        <v>104</v>
      </c>
      <c r="G13555" s="37">
        <v>-7398.43</v>
      </c>
      <c r="H13555" t="s">
        <v>751</v>
      </c>
      <c r="I13555">
        <v>-7398.43</v>
      </c>
      <c r="J13555" t="s">
        <v>751</v>
      </c>
      <c r="K13555">
        <v>-7398.43</v>
      </c>
      <c r="L13555" t="s">
        <v>751</v>
      </c>
      <c r="M13555" t="s">
        <v>751</v>
      </c>
      <c r="N13555" s="37">
        <v>0</v>
      </c>
      <c r="O13555" t="s">
        <v>751</v>
      </c>
      <c r="P13555" t="s">
        <v>751</v>
      </c>
      <c r="Q13555" t="s">
        <v>751</v>
      </c>
      <c r="R13555" t="s">
        <v>751</v>
      </c>
      <c r="S13555" t="s">
        <v>758</v>
      </c>
    </row>
    <row r="13556" spans="1:19" x14ac:dyDescent="0.3">
      <c r="A13556" t="s">
        <v>747</v>
      </c>
      <c r="B13556" t="s">
        <v>748</v>
      </c>
      <c r="C13556" t="s">
        <v>749</v>
      </c>
      <c r="D13556" t="s">
        <v>750</v>
      </c>
      <c r="E13556">
        <v>1</v>
      </c>
      <c r="F13556" t="s">
        <v>541</v>
      </c>
      <c r="G13556" s="37">
        <v>194724.78</v>
      </c>
      <c r="H13556">
        <v>345.44</v>
      </c>
      <c r="I13556">
        <v>194724.78</v>
      </c>
      <c r="J13556">
        <v>33.950000000000003</v>
      </c>
      <c r="K13556">
        <v>194724.78</v>
      </c>
      <c r="L13556">
        <v>121.84</v>
      </c>
      <c r="M13556" t="s">
        <v>751</v>
      </c>
      <c r="N13556" s="37">
        <v>0</v>
      </c>
      <c r="O13556">
        <v>194724.78</v>
      </c>
      <c r="P13556" t="s">
        <v>766</v>
      </c>
      <c r="Q13556" t="s">
        <v>766</v>
      </c>
      <c r="R13556" t="s">
        <v>768</v>
      </c>
      <c r="S13556" t="s">
        <v>758</v>
      </c>
    </row>
    <row r="13557" spans="1:19" x14ac:dyDescent="0.3">
      <c r="A13557" t="s">
        <v>747</v>
      </c>
      <c r="B13557" t="s">
        <v>748</v>
      </c>
      <c r="C13557" t="s">
        <v>749</v>
      </c>
      <c r="D13557" t="s">
        <v>750</v>
      </c>
      <c r="E13557">
        <v>2</v>
      </c>
      <c r="F13557" t="s">
        <v>241</v>
      </c>
      <c r="G13557" s="37">
        <v>2358710.86</v>
      </c>
      <c r="H13557">
        <v>159.53</v>
      </c>
      <c r="I13557">
        <v>2358710.86</v>
      </c>
      <c r="J13557">
        <v>75.78</v>
      </c>
      <c r="K13557">
        <v>2358710.86</v>
      </c>
      <c r="L13557">
        <v>725.75</v>
      </c>
      <c r="M13557" t="s">
        <v>751</v>
      </c>
      <c r="N13557" s="37">
        <v>0</v>
      </c>
      <c r="O13557">
        <v>4717421.72</v>
      </c>
      <c r="P13557" t="s">
        <v>766</v>
      </c>
      <c r="Q13557" t="s">
        <v>766</v>
      </c>
      <c r="R13557" t="s">
        <v>766</v>
      </c>
      <c r="S13557" t="s">
        <v>758</v>
      </c>
    </row>
    <row r="13558" spans="1:19" x14ac:dyDescent="0.3">
      <c r="A13558" t="s">
        <v>747</v>
      </c>
      <c r="B13558" t="s">
        <v>748</v>
      </c>
      <c r="C13558" t="s">
        <v>754</v>
      </c>
      <c r="D13558" t="s">
        <v>750</v>
      </c>
      <c r="E13558">
        <v>4</v>
      </c>
      <c r="F13558" t="s">
        <v>268</v>
      </c>
      <c r="G13558" s="37">
        <v>-1600.13</v>
      </c>
      <c r="H13558" t="s">
        <v>751</v>
      </c>
      <c r="I13558">
        <v>-1600.13</v>
      </c>
      <c r="J13558" t="s">
        <v>751</v>
      </c>
      <c r="K13558">
        <v>-1600.13</v>
      </c>
      <c r="L13558" t="s">
        <v>751</v>
      </c>
      <c r="M13558" t="s">
        <v>751</v>
      </c>
      <c r="N13558" s="37">
        <v>0</v>
      </c>
      <c r="O13558" t="s">
        <v>751</v>
      </c>
      <c r="P13558" t="s">
        <v>751</v>
      </c>
      <c r="Q13558" t="s">
        <v>751</v>
      </c>
      <c r="R13558" t="s">
        <v>751</v>
      </c>
      <c r="S13558" t="s">
        <v>758</v>
      </c>
    </row>
    <row r="13559" spans="1:19" x14ac:dyDescent="0.3">
      <c r="A13559" t="s">
        <v>747</v>
      </c>
      <c r="B13559" t="s">
        <v>748</v>
      </c>
      <c r="C13559" t="s">
        <v>754</v>
      </c>
      <c r="D13559" t="s">
        <v>750</v>
      </c>
      <c r="E13559">
        <v>8</v>
      </c>
      <c r="F13559" t="s">
        <v>329</v>
      </c>
      <c r="G13559" s="37">
        <v>-2052.06</v>
      </c>
      <c r="H13559" t="s">
        <v>751</v>
      </c>
      <c r="I13559">
        <v>-2052.06</v>
      </c>
      <c r="J13559" t="s">
        <v>751</v>
      </c>
      <c r="K13559">
        <v>-2052.06</v>
      </c>
      <c r="L13559" t="s">
        <v>751</v>
      </c>
      <c r="M13559" t="s">
        <v>751</v>
      </c>
      <c r="N13559" s="37">
        <v>0</v>
      </c>
      <c r="O13559" t="s">
        <v>751</v>
      </c>
      <c r="P13559" t="s">
        <v>751</v>
      </c>
      <c r="Q13559" t="s">
        <v>751</v>
      </c>
      <c r="R13559" t="s">
        <v>751</v>
      </c>
      <c r="S13559" t="s">
        <v>758</v>
      </c>
    </row>
    <row r="13560" spans="1:19" x14ac:dyDescent="0.3">
      <c r="A13560" t="s">
        <v>753</v>
      </c>
      <c r="B13560" t="s">
        <v>748</v>
      </c>
      <c r="C13560" t="s">
        <v>749</v>
      </c>
      <c r="D13560" t="s">
        <v>750</v>
      </c>
      <c r="E13560">
        <v>12</v>
      </c>
      <c r="F13560" t="s">
        <v>350</v>
      </c>
      <c r="G13560" s="37">
        <v>15013.98</v>
      </c>
      <c r="H13560" t="s">
        <v>751</v>
      </c>
      <c r="I13560">
        <v>15013.98</v>
      </c>
      <c r="J13560" t="s">
        <v>751</v>
      </c>
      <c r="K13560">
        <v>15013.98</v>
      </c>
      <c r="L13560">
        <v>1.25</v>
      </c>
      <c r="M13560" t="s">
        <v>751</v>
      </c>
      <c r="N13560" s="37">
        <v>0</v>
      </c>
      <c r="O13560">
        <v>180167.76</v>
      </c>
      <c r="P13560" t="s">
        <v>766</v>
      </c>
      <c r="Q13560" t="s">
        <v>766</v>
      </c>
      <c r="R13560" t="s">
        <v>768</v>
      </c>
      <c r="S13560" t="s">
        <v>758</v>
      </c>
    </row>
    <row r="13561" spans="1:19" x14ac:dyDescent="0.3">
      <c r="A13561" t="s">
        <v>753</v>
      </c>
      <c r="B13561" t="s">
        <v>748</v>
      </c>
      <c r="C13561" t="s">
        <v>749</v>
      </c>
      <c r="D13561" t="s">
        <v>750</v>
      </c>
      <c r="E13561">
        <v>-1</v>
      </c>
      <c r="F13561" t="s">
        <v>538</v>
      </c>
      <c r="G13561" s="37">
        <v>2306930.12</v>
      </c>
      <c r="H13561">
        <v>235.39</v>
      </c>
      <c r="I13561">
        <v>2306930.12</v>
      </c>
      <c r="J13561">
        <v>111.81</v>
      </c>
      <c r="K13561">
        <v>2306930.12</v>
      </c>
      <c r="L13561">
        <v>1070.81</v>
      </c>
      <c r="M13561" t="s">
        <v>751</v>
      </c>
      <c r="N13561" s="37">
        <v>0</v>
      </c>
      <c r="O13561" t="s">
        <v>751</v>
      </c>
      <c r="P13561" t="s">
        <v>766</v>
      </c>
      <c r="Q13561" t="s">
        <v>766</v>
      </c>
      <c r="R13561" t="s">
        <v>766</v>
      </c>
      <c r="S13561" t="s">
        <v>758</v>
      </c>
    </row>
    <row r="13562" spans="1:19" x14ac:dyDescent="0.3">
      <c r="A13562" t="s">
        <v>747</v>
      </c>
      <c r="B13562" t="s">
        <v>748</v>
      </c>
      <c r="C13562" t="s">
        <v>749</v>
      </c>
      <c r="D13562" t="s">
        <v>750</v>
      </c>
      <c r="E13562">
        <v>5</v>
      </c>
      <c r="F13562" t="s">
        <v>137</v>
      </c>
      <c r="G13562" s="37">
        <v>5526884.6699999999</v>
      </c>
      <c r="H13562" t="s">
        <v>751</v>
      </c>
      <c r="I13562">
        <v>5526884.6699999999</v>
      </c>
      <c r="J13562" t="s">
        <v>751</v>
      </c>
      <c r="K13562">
        <v>5526884.6699999999</v>
      </c>
      <c r="L13562">
        <v>134.21</v>
      </c>
      <c r="M13562" t="s">
        <v>751</v>
      </c>
      <c r="N13562" s="37">
        <v>0</v>
      </c>
      <c r="O13562">
        <v>27634423.350000001</v>
      </c>
      <c r="P13562" t="s">
        <v>766</v>
      </c>
      <c r="Q13562" t="s">
        <v>766</v>
      </c>
      <c r="R13562" t="s">
        <v>768</v>
      </c>
      <c r="S13562" t="s">
        <v>758</v>
      </c>
    </row>
    <row r="13563" spans="1:19" x14ac:dyDescent="0.3">
      <c r="A13563" t="s">
        <v>747</v>
      </c>
      <c r="B13563" t="s">
        <v>748</v>
      </c>
      <c r="C13563" t="s">
        <v>754</v>
      </c>
      <c r="D13563" t="s">
        <v>750</v>
      </c>
      <c r="E13563">
        <v>5</v>
      </c>
      <c r="F13563" t="s">
        <v>128</v>
      </c>
      <c r="G13563" s="37">
        <v>-71.11</v>
      </c>
      <c r="H13563" t="s">
        <v>751</v>
      </c>
      <c r="I13563">
        <v>-71.11</v>
      </c>
      <c r="J13563" t="s">
        <v>751</v>
      </c>
      <c r="K13563">
        <v>-71.11</v>
      </c>
      <c r="L13563" t="s">
        <v>751</v>
      </c>
      <c r="M13563" t="s">
        <v>751</v>
      </c>
      <c r="N13563" s="37">
        <v>0</v>
      </c>
      <c r="O13563" t="s">
        <v>751</v>
      </c>
      <c r="P13563" t="s">
        <v>751</v>
      </c>
      <c r="Q13563" t="s">
        <v>751</v>
      </c>
      <c r="R13563" t="s">
        <v>751</v>
      </c>
      <c r="S13563" t="s">
        <v>758</v>
      </c>
    </row>
    <row r="13564" spans="1:19" x14ac:dyDescent="0.3">
      <c r="A13564" t="s">
        <v>747</v>
      </c>
      <c r="B13564" t="s">
        <v>748</v>
      </c>
      <c r="C13564" t="s">
        <v>749</v>
      </c>
      <c r="D13564" t="s">
        <v>750</v>
      </c>
      <c r="E13564">
        <v>6</v>
      </c>
      <c r="F13564" t="s">
        <v>292</v>
      </c>
      <c r="G13564" s="37">
        <v>79120.39</v>
      </c>
      <c r="H13564">
        <v>1.28</v>
      </c>
      <c r="I13564">
        <v>79120.39</v>
      </c>
      <c r="J13564">
        <v>6.87</v>
      </c>
      <c r="K13564">
        <v>79120.39</v>
      </c>
      <c r="L13564">
        <v>7.45</v>
      </c>
      <c r="M13564" t="s">
        <v>751</v>
      </c>
      <c r="N13564" s="37">
        <v>0</v>
      </c>
      <c r="O13564">
        <v>474722.34</v>
      </c>
      <c r="P13564" t="s">
        <v>766</v>
      </c>
      <c r="Q13564" t="s">
        <v>766</v>
      </c>
      <c r="R13564" t="s">
        <v>768</v>
      </c>
      <c r="S13564" t="s">
        <v>758</v>
      </c>
    </row>
    <row r="13565" spans="1:19" x14ac:dyDescent="0.3">
      <c r="A13565" t="s">
        <v>753</v>
      </c>
      <c r="B13565" t="s">
        <v>748</v>
      </c>
      <c r="C13565" t="s">
        <v>749</v>
      </c>
      <c r="D13565" t="s">
        <v>750</v>
      </c>
      <c r="E13565">
        <v>2</v>
      </c>
      <c r="F13565" t="s">
        <v>440</v>
      </c>
      <c r="G13565" s="37">
        <v>22400.37</v>
      </c>
      <c r="H13565">
        <v>688.52</v>
      </c>
      <c r="I13565">
        <v>22400.37</v>
      </c>
      <c r="J13565">
        <v>0.13</v>
      </c>
      <c r="K13565">
        <v>22400.37</v>
      </c>
      <c r="L13565">
        <v>1.27</v>
      </c>
      <c r="M13565" t="s">
        <v>751</v>
      </c>
      <c r="N13565" s="37">
        <v>0</v>
      </c>
      <c r="O13565">
        <v>44800.74</v>
      </c>
      <c r="P13565" t="s">
        <v>766</v>
      </c>
      <c r="Q13565" t="s">
        <v>768</v>
      </c>
      <c r="R13565" t="s">
        <v>768</v>
      </c>
      <c r="S13565" t="s">
        <v>758</v>
      </c>
    </row>
    <row r="13566" spans="1:19" x14ac:dyDescent="0.3">
      <c r="A13566" t="s">
        <v>747</v>
      </c>
      <c r="B13566" t="s">
        <v>748</v>
      </c>
      <c r="C13566" t="s">
        <v>754</v>
      </c>
      <c r="D13566" t="s">
        <v>750</v>
      </c>
      <c r="E13566">
        <v>21</v>
      </c>
      <c r="F13566" t="s">
        <v>127</v>
      </c>
      <c r="G13566" s="37">
        <v>-245.26</v>
      </c>
      <c r="H13566" t="s">
        <v>751</v>
      </c>
      <c r="I13566">
        <v>-245.26</v>
      </c>
      <c r="J13566" t="s">
        <v>751</v>
      </c>
      <c r="K13566">
        <v>-245.26</v>
      </c>
      <c r="L13566" t="s">
        <v>751</v>
      </c>
      <c r="M13566" t="s">
        <v>751</v>
      </c>
      <c r="N13566" s="37">
        <v>0</v>
      </c>
      <c r="O13566" t="s">
        <v>751</v>
      </c>
      <c r="P13566" t="s">
        <v>751</v>
      </c>
      <c r="Q13566" t="s">
        <v>751</v>
      </c>
      <c r="R13566" t="s">
        <v>751</v>
      </c>
      <c r="S13566" t="s">
        <v>758</v>
      </c>
    </row>
    <row r="13567" spans="1:19" x14ac:dyDescent="0.3">
      <c r="A13567" t="s">
        <v>752</v>
      </c>
      <c r="B13567" t="s">
        <v>748</v>
      </c>
      <c r="C13567" t="s">
        <v>754</v>
      </c>
      <c r="D13567" t="s">
        <v>750</v>
      </c>
      <c r="E13567">
        <v>-4</v>
      </c>
      <c r="F13567" t="s">
        <v>490</v>
      </c>
      <c r="G13567" s="37">
        <v>-11620.46</v>
      </c>
      <c r="H13567" t="s">
        <v>751</v>
      </c>
      <c r="I13567">
        <v>-11620.46</v>
      </c>
      <c r="J13567" t="s">
        <v>751</v>
      </c>
      <c r="K13567">
        <v>-11620.46</v>
      </c>
      <c r="L13567" t="s">
        <v>751</v>
      </c>
      <c r="M13567" t="s">
        <v>751</v>
      </c>
      <c r="N13567" s="37">
        <v>0</v>
      </c>
      <c r="O13567" t="s">
        <v>751</v>
      </c>
      <c r="P13567" t="s">
        <v>751</v>
      </c>
      <c r="Q13567" t="s">
        <v>751</v>
      </c>
      <c r="R13567" t="s">
        <v>751</v>
      </c>
      <c r="S13567" t="s">
        <v>758</v>
      </c>
    </row>
    <row r="13568" spans="1:19" x14ac:dyDescent="0.3">
      <c r="A13568" t="s">
        <v>753</v>
      </c>
      <c r="B13568" t="s">
        <v>748</v>
      </c>
      <c r="C13568" t="s">
        <v>749</v>
      </c>
      <c r="D13568" t="s">
        <v>750</v>
      </c>
      <c r="E13568">
        <v>0</v>
      </c>
      <c r="F13568" t="s">
        <v>395</v>
      </c>
      <c r="G13568" s="37">
        <v>150537.92000000001</v>
      </c>
      <c r="H13568">
        <v>20.41</v>
      </c>
      <c r="I13568">
        <v>150537.92000000001</v>
      </c>
      <c r="J13568">
        <v>9.69</v>
      </c>
      <c r="K13568">
        <v>150537.92000000001</v>
      </c>
      <c r="L13568">
        <v>92.85</v>
      </c>
      <c r="M13568" t="s">
        <v>751</v>
      </c>
      <c r="N13568" s="37">
        <v>0</v>
      </c>
      <c r="O13568" t="s">
        <v>751</v>
      </c>
      <c r="P13568" t="s">
        <v>766</v>
      </c>
      <c r="Q13568" t="s">
        <v>766</v>
      </c>
      <c r="R13568" t="s">
        <v>766</v>
      </c>
      <c r="S13568" t="s">
        <v>758</v>
      </c>
    </row>
    <row r="13569" spans="1:19" x14ac:dyDescent="0.3">
      <c r="A13569" t="s">
        <v>752</v>
      </c>
      <c r="B13569" t="s">
        <v>748</v>
      </c>
      <c r="C13569" t="s">
        <v>749</v>
      </c>
      <c r="D13569" t="s">
        <v>750</v>
      </c>
      <c r="E13569">
        <v>-4</v>
      </c>
      <c r="F13569" t="s">
        <v>433</v>
      </c>
      <c r="G13569" s="37">
        <v>44932.22</v>
      </c>
      <c r="H13569">
        <v>0.38</v>
      </c>
      <c r="I13569">
        <v>44932.22</v>
      </c>
      <c r="J13569">
        <v>0.35</v>
      </c>
      <c r="K13569">
        <v>44932.22</v>
      </c>
      <c r="L13569">
        <v>1.79</v>
      </c>
      <c r="M13569" t="s">
        <v>751</v>
      </c>
      <c r="N13569" s="37">
        <v>0</v>
      </c>
      <c r="O13569" t="s">
        <v>751</v>
      </c>
      <c r="P13569" t="s">
        <v>766</v>
      </c>
      <c r="Q13569" t="s">
        <v>766</v>
      </c>
      <c r="R13569" t="s">
        <v>766</v>
      </c>
      <c r="S13569" t="s">
        <v>758</v>
      </c>
    </row>
    <row r="13570" spans="1:19" x14ac:dyDescent="0.3">
      <c r="A13570" t="s">
        <v>752</v>
      </c>
      <c r="B13570" t="s">
        <v>748</v>
      </c>
      <c r="C13570" t="s">
        <v>749</v>
      </c>
      <c r="D13570" t="s">
        <v>750</v>
      </c>
      <c r="E13570">
        <v>-1</v>
      </c>
      <c r="F13570" t="s">
        <v>529</v>
      </c>
      <c r="G13570" s="37">
        <v>415002.92</v>
      </c>
      <c r="H13570">
        <v>26.19</v>
      </c>
      <c r="I13570">
        <v>415002.92</v>
      </c>
      <c r="J13570">
        <v>12.44</v>
      </c>
      <c r="K13570">
        <v>415002.92</v>
      </c>
      <c r="L13570">
        <v>119.16</v>
      </c>
      <c r="M13570" t="s">
        <v>751</v>
      </c>
      <c r="N13570" s="37">
        <v>0</v>
      </c>
      <c r="O13570" t="s">
        <v>751</v>
      </c>
      <c r="P13570" t="s">
        <v>766</v>
      </c>
      <c r="Q13570" t="s">
        <v>766</v>
      </c>
      <c r="R13570" t="s">
        <v>766</v>
      </c>
      <c r="S13570" t="s">
        <v>758</v>
      </c>
    </row>
    <row r="13571" spans="1:19" x14ac:dyDescent="0.3">
      <c r="A13571" t="s">
        <v>747</v>
      </c>
      <c r="B13571" t="s">
        <v>748</v>
      </c>
      <c r="C13571" t="s">
        <v>749</v>
      </c>
      <c r="D13571" t="s">
        <v>750</v>
      </c>
      <c r="E13571">
        <v>4</v>
      </c>
      <c r="F13571" t="s">
        <v>342</v>
      </c>
      <c r="G13571" s="37">
        <v>1283098.92</v>
      </c>
      <c r="H13571">
        <v>29.58</v>
      </c>
      <c r="I13571">
        <v>1283098.92</v>
      </c>
      <c r="J13571">
        <v>14.05</v>
      </c>
      <c r="K13571">
        <v>1283098.92</v>
      </c>
      <c r="L13571">
        <v>134.58000000000001</v>
      </c>
      <c r="M13571" t="s">
        <v>751</v>
      </c>
      <c r="N13571" s="37">
        <v>0</v>
      </c>
      <c r="O13571">
        <v>5132395.68</v>
      </c>
      <c r="P13571" t="s">
        <v>766</v>
      </c>
      <c r="Q13571" t="s">
        <v>766</v>
      </c>
      <c r="R13571" t="s">
        <v>766</v>
      </c>
      <c r="S13571" t="s">
        <v>758</v>
      </c>
    </row>
    <row r="13572" spans="1:19" x14ac:dyDescent="0.3">
      <c r="A13572" t="s">
        <v>752</v>
      </c>
      <c r="B13572" t="s">
        <v>748</v>
      </c>
      <c r="C13572" t="s">
        <v>754</v>
      </c>
      <c r="D13572" t="s">
        <v>750</v>
      </c>
      <c r="E13572">
        <v>-4</v>
      </c>
      <c r="F13572" t="s">
        <v>296</v>
      </c>
      <c r="G13572" s="37">
        <v>-0.6</v>
      </c>
      <c r="H13572" t="s">
        <v>751</v>
      </c>
      <c r="I13572">
        <v>-0.6</v>
      </c>
      <c r="J13572" t="s">
        <v>751</v>
      </c>
      <c r="K13572">
        <v>-0.6</v>
      </c>
      <c r="L13572" t="s">
        <v>751</v>
      </c>
      <c r="M13572" t="s">
        <v>751</v>
      </c>
      <c r="N13572" s="37">
        <v>0</v>
      </c>
      <c r="O13572" t="s">
        <v>751</v>
      </c>
      <c r="P13572" t="s">
        <v>751</v>
      </c>
      <c r="Q13572" t="s">
        <v>751</v>
      </c>
      <c r="R13572" t="s">
        <v>751</v>
      </c>
      <c r="S13572" t="s">
        <v>758</v>
      </c>
    </row>
    <row r="13573" spans="1:19" x14ac:dyDescent="0.3">
      <c r="A13573" t="s">
        <v>747</v>
      </c>
      <c r="B13573" t="s">
        <v>748</v>
      </c>
      <c r="C13573" t="s">
        <v>749</v>
      </c>
      <c r="D13573" t="s">
        <v>750</v>
      </c>
      <c r="E13573">
        <v>1</v>
      </c>
      <c r="F13573" t="s">
        <v>41</v>
      </c>
      <c r="G13573" s="37">
        <v>40936.58</v>
      </c>
      <c r="H13573">
        <v>760.16</v>
      </c>
      <c r="I13573">
        <v>40936.58</v>
      </c>
      <c r="J13573">
        <v>970.72</v>
      </c>
      <c r="K13573">
        <v>40936.58</v>
      </c>
      <c r="L13573">
        <v>2134.56</v>
      </c>
      <c r="M13573" t="s">
        <v>751</v>
      </c>
      <c r="N13573" s="37">
        <v>0</v>
      </c>
      <c r="O13573">
        <v>40936.58</v>
      </c>
      <c r="P13573" t="s">
        <v>766</v>
      </c>
      <c r="Q13573" t="s">
        <v>766</v>
      </c>
      <c r="R13573" t="s">
        <v>768</v>
      </c>
      <c r="S13573" t="s">
        <v>758</v>
      </c>
    </row>
    <row r="13574" spans="1:19" x14ac:dyDescent="0.3">
      <c r="A13574" t="s">
        <v>747</v>
      </c>
      <c r="B13574" t="s">
        <v>748</v>
      </c>
      <c r="C13574" t="s">
        <v>754</v>
      </c>
      <c r="D13574" t="s">
        <v>750</v>
      </c>
      <c r="E13574">
        <v>0</v>
      </c>
      <c r="F13574" t="s">
        <v>271</v>
      </c>
      <c r="G13574" s="37">
        <v>-8676.27</v>
      </c>
      <c r="H13574" t="s">
        <v>751</v>
      </c>
      <c r="I13574">
        <v>-8676.27</v>
      </c>
      <c r="J13574" t="s">
        <v>751</v>
      </c>
      <c r="K13574">
        <v>-8676.27</v>
      </c>
      <c r="L13574" t="s">
        <v>751</v>
      </c>
      <c r="M13574" t="s">
        <v>751</v>
      </c>
      <c r="N13574" s="37">
        <v>0</v>
      </c>
      <c r="O13574" t="s">
        <v>751</v>
      </c>
      <c r="P13574" t="s">
        <v>751</v>
      </c>
      <c r="Q13574" t="s">
        <v>751</v>
      </c>
      <c r="R13574" t="s">
        <v>751</v>
      </c>
      <c r="S13574" t="s">
        <v>758</v>
      </c>
    </row>
    <row r="13575" spans="1:19" x14ac:dyDescent="0.3">
      <c r="A13575" t="s">
        <v>752</v>
      </c>
      <c r="B13575" t="s">
        <v>748</v>
      </c>
      <c r="C13575" t="s">
        <v>754</v>
      </c>
      <c r="D13575" t="s">
        <v>750</v>
      </c>
      <c r="E13575">
        <v>8</v>
      </c>
      <c r="F13575" t="s">
        <v>183</v>
      </c>
      <c r="G13575" s="37">
        <v>-813672.93</v>
      </c>
      <c r="H13575" t="s">
        <v>751</v>
      </c>
      <c r="I13575">
        <v>-813672.93</v>
      </c>
      <c r="J13575" t="s">
        <v>751</v>
      </c>
      <c r="K13575">
        <v>-813672.93</v>
      </c>
      <c r="L13575" t="s">
        <v>751</v>
      </c>
      <c r="M13575" t="s">
        <v>751</v>
      </c>
      <c r="N13575" s="37">
        <v>0</v>
      </c>
      <c r="O13575" t="s">
        <v>751</v>
      </c>
      <c r="P13575" t="s">
        <v>751</v>
      </c>
      <c r="Q13575" t="s">
        <v>751</v>
      </c>
      <c r="R13575" t="s">
        <v>751</v>
      </c>
      <c r="S13575" t="s">
        <v>758</v>
      </c>
    </row>
    <row r="13576" spans="1:19" x14ac:dyDescent="0.3">
      <c r="A13576" t="s">
        <v>747</v>
      </c>
      <c r="B13576" t="s">
        <v>748</v>
      </c>
      <c r="C13576" t="s">
        <v>749</v>
      </c>
      <c r="D13576" t="s">
        <v>750</v>
      </c>
      <c r="E13576">
        <v>-1</v>
      </c>
      <c r="F13576" t="s">
        <v>377</v>
      </c>
      <c r="G13576" s="37">
        <v>6870904.9500000002</v>
      </c>
      <c r="H13576">
        <v>512.86</v>
      </c>
      <c r="I13576">
        <v>6870904.9500000002</v>
      </c>
      <c r="J13576">
        <v>243.6</v>
      </c>
      <c r="K13576">
        <v>6870904.9500000002</v>
      </c>
      <c r="L13576">
        <v>2333.08</v>
      </c>
      <c r="M13576" t="s">
        <v>751</v>
      </c>
      <c r="N13576" s="37">
        <v>0</v>
      </c>
      <c r="O13576" t="s">
        <v>751</v>
      </c>
      <c r="P13576" t="s">
        <v>766</v>
      </c>
      <c r="Q13576" t="s">
        <v>766</v>
      </c>
      <c r="R13576" t="s">
        <v>766</v>
      </c>
      <c r="S13576" t="s">
        <v>758</v>
      </c>
    </row>
    <row r="13577" spans="1:19" x14ac:dyDescent="0.3">
      <c r="A13577" t="s">
        <v>747</v>
      </c>
      <c r="B13577" t="s">
        <v>748</v>
      </c>
      <c r="C13577" t="s">
        <v>749</v>
      </c>
      <c r="D13577" t="s">
        <v>750</v>
      </c>
      <c r="E13577">
        <v>12</v>
      </c>
      <c r="F13577" t="s">
        <v>128</v>
      </c>
      <c r="G13577" s="37">
        <v>1522560.91</v>
      </c>
      <c r="H13577">
        <v>2.92</v>
      </c>
      <c r="I13577">
        <v>1522560.91</v>
      </c>
      <c r="J13577">
        <v>15.67</v>
      </c>
      <c r="K13577">
        <v>1522560.91</v>
      </c>
      <c r="L13577">
        <v>247.81</v>
      </c>
      <c r="M13577" t="s">
        <v>751</v>
      </c>
      <c r="N13577" s="37">
        <v>0</v>
      </c>
      <c r="O13577">
        <v>18270730.920000002</v>
      </c>
      <c r="P13577" t="s">
        <v>766</v>
      </c>
      <c r="Q13577" t="s">
        <v>766</v>
      </c>
      <c r="R13577" t="s">
        <v>768</v>
      </c>
      <c r="S13577" t="s">
        <v>758</v>
      </c>
    </row>
    <row r="13578" spans="1:19" x14ac:dyDescent="0.3">
      <c r="A13578" t="s">
        <v>753</v>
      </c>
      <c r="B13578" t="s">
        <v>748</v>
      </c>
      <c r="C13578" t="s">
        <v>749</v>
      </c>
      <c r="D13578" t="s">
        <v>750</v>
      </c>
      <c r="E13578">
        <v>5</v>
      </c>
      <c r="F13578" t="s">
        <v>551</v>
      </c>
      <c r="G13578" s="37">
        <v>24300.41</v>
      </c>
      <c r="H13578">
        <v>4972.8500000000004</v>
      </c>
      <c r="I13578">
        <v>24300.41</v>
      </c>
      <c r="J13578">
        <v>0.03</v>
      </c>
      <c r="K13578">
        <v>24300.41</v>
      </c>
      <c r="L13578">
        <v>0.39</v>
      </c>
      <c r="M13578" t="s">
        <v>751</v>
      </c>
      <c r="N13578" s="37">
        <v>0</v>
      </c>
      <c r="O13578">
        <v>121502.05</v>
      </c>
      <c r="P13578" t="s">
        <v>766</v>
      </c>
      <c r="Q13578" t="s">
        <v>768</v>
      </c>
      <c r="R13578" t="s">
        <v>768</v>
      </c>
      <c r="S13578" t="s">
        <v>758</v>
      </c>
    </row>
    <row r="13579" spans="1:19" x14ac:dyDescent="0.3">
      <c r="A13579" t="s">
        <v>753</v>
      </c>
      <c r="B13579" t="s">
        <v>748</v>
      </c>
      <c r="C13579" t="s">
        <v>749</v>
      </c>
      <c r="D13579" t="s">
        <v>750</v>
      </c>
      <c r="E13579">
        <v>2</v>
      </c>
      <c r="F13579" t="s">
        <v>428</v>
      </c>
      <c r="G13579" s="37">
        <v>70475.179999999993</v>
      </c>
      <c r="H13579">
        <v>3.39</v>
      </c>
      <c r="I13579">
        <v>70475.179999999993</v>
      </c>
      <c r="J13579">
        <v>1.52</v>
      </c>
      <c r="K13579">
        <v>70475.179999999993</v>
      </c>
      <c r="L13579">
        <v>18.98</v>
      </c>
      <c r="M13579" t="s">
        <v>751</v>
      </c>
      <c r="N13579" s="37">
        <v>0</v>
      </c>
      <c r="O13579">
        <v>140950.35999999999</v>
      </c>
      <c r="P13579" t="s">
        <v>766</v>
      </c>
      <c r="Q13579" t="s">
        <v>766</v>
      </c>
      <c r="R13579" t="s">
        <v>766</v>
      </c>
      <c r="S13579" t="s">
        <v>758</v>
      </c>
    </row>
    <row r="13580" spans="1:19" x14ac:dyDescent="0.3">
      <c r="A13580" t="s">
        <v>747</v>
      </c>
      <c r="B13580" t="s">
        <v>748</v>
      </c>
      <c r="C13580" t="s">
        <v>749</v>
      </c>
      <c r="D13580" t="s">
        <v>750</v>
      </c>
      <c r="E13580">
        <v>0</v>
      </c>
      <c r="F13580" t="s">
        <v>475</v>
      </c>
      <c r="G13580" s="37">
        <v>814.61</v>
      </c>
      <c r="H13580">
        <v>115.5</v>
      </c>
      <c r="I13580">
        <v>814.61</v>
      </c>
      <c r="J13580">
        <v>0.06</v>
      </c>
      <c r="K13580">
        <v>814.61</v>
      </c>
      <c r="L13580">
        <v>0.6</v>
      </c>
      <c r="M13580" t="s">
        <v>751</v>
      </c>
      <c r="N13580" s="37">
        <v>0</v>
      </c>
      <c r="O13580" t="s">
        <v>751</v>
      </c>
      <c r="P13580" t="s">
        <v>766</v>
      </c>
      <c r="Q13580" t="s">
        <v>768</v>
      </c>
      <c r="R13580" t="s">
        <v>768</v>
      </c>
      <c r="S13580" t="s">
        <v>758</v>
      </c>
    </row>
    <row r="13581" spans="1:19" x14ac:dyDescent="0.3">
      <c r="A13581" t="s">
        <v>747</v>
      </c>
      <c r="B13581" t="s">
        <v>748</v>
      </c>
      <c r="C13581" t="s">
        <v>749</v>
      </c>
      <c r="D13581" t="s">
        <v>750</v>
      </c>
      <c r="E13581">
        <v>0</v>
      </c>
      <c r="F13581" t="s">
        <v>117</v>
      </c>
      <c r="G13581" s="37">
        <v>3228559.9</v>
      </c>
      <c r="H13581">
        <v>924.36</v>
      </c>
      <c r="I13581">
        <v>3228559.9</v>
      </c>
      <c r="J13581">
        <v>439.06</v>
      </c>
      <c r="K13581">
        <v>3228559.9</v>
      </c>
      <c r="L13581">
        <v>4205.07</v>
      </c>
      <c r="M13581" t="s">
        <v>751</v>
      </c>
      <c r="N13581" s="37">
        <v>0</v>
      </c>
      <c r="O13581" t="s">
        <v>751</v>
      </c>
      <c r="P13581" t="s">
        <v>766</v>
      </c>
      <c r="Q13581" t="s">
        <v>766</v>
      </c>
      <c r="R13581" t="s">
        <v>766</v>
      </c>
      <c r="S13581" t="s">
        <v>758</v>
      </c>
    </row>
    <row r="13582" spans="1:19" x14ac:dyDescent="0.3">
      <c r="A13582" t="s">
        <v>747</v>
      </c>
      <c r="B13582" t="s">
        <v>748</v>
      </c>
      <c r="C13582" t="s">
        <v>749</v>
      </c>
      <c r="D13582" t="s">
        <v>750</v>
      </c>
      <c r="E13582">
        <v>0</v>
      </c>
      <c r="F13582" t="s">
        <v>315</v>
      </c>
      <c r="G13582" s="37">
        <v>1573.91</v>
      </c>
      <c r="H13582">
        <v>241.65</v>
      </c>
      <c r="I13582">
        <v>1573.91</v>
      </c>
      <c r="J13582">
        <v>0.02</v>
      </c>
      <c r="K13582">
        <v>1573.91</v>
      </c>
      <c r="L13582">
        <v>0.28000000000000003</v>
      </c>
      <c r="M13582" t="s">
        <v>751</v>
      </c>
      <c r="N13582" s="37">
        <v>1573.91</v>
      </c>
      <c r="O13582" t="s">
        <v>751</v>
      </c>
      <c r="P13582" t="s">
        <v>766</v>
      </c>
      <c r="Q13582" t="s">
        <v>768</v>
      </c>
      <c r="R13582" t="s">
        <v>768</v>
      </c>
      <c r="S13582" t="s">
        <v>758</v>
      </c>
    </row>
    <row r="13583" spans="1:19" x14ac:dyDescent="0.3">
      <c r="A13583" t="s">
        <v>747</v>
      </c>
      <c r="B13583" t="s">
        <v>748</v>
      </c>
      <c r="C13583" t="s">
        <v>754</v>
      </c>
      <c r="D13583" t="s">
        <v>750</v>
      </c>
      <c r="E13583">
        <v>3</v>
      </c>
      <c r="F13583" t="s">
        <v>392</v>
      </c>
      <c r="G13583" s="37">
        <v>-2114.09</v>
      </c>
      <c r="H13583" t="s">
        <v>751</v>
      </c>
      <c r="I13583">
        <v>-2114.09</v>
      </c>
      <c r="J13583" t="s">
        <v>751</v>
      </c>
      <c r="K13583">
        <v>-2114.09</v>
      </c>
      <c r="L13583" t="s">
        <v>751</v>
      </c>
      <c r="M13583" t="s">
        <v>751</v>
      </c>
      <c r="N13583" s="37">
        <v>0</v>
      </c>
      <c r="O13583" t="s">
        <v>751</v>
      </c>
      <c r="P13583" t="s">
        <v>751</v>
      </c>
      <c r="Q13583" t="s">
        <v>751</v>
      </c>
      <c r="R13583" t="s">
        <v>751</v>
      </c>
      <c r="S13583" t="s">
        <v>758</v>
      </c>
    </row>
    <row r="13584" spans="1:19" x14ac:dyDescent="0.3">
      <c r="A13584" t="s">
        <v>753</v>
      </c>
      <c r="B13584" t="s">
        <v>748</v>
      </c>
      <c r="C13584" t="s">
        <v>754</v>
      </c>
      <c r="D13584" t="s">
        <v>750</v>
      </c>
      <c r="E13584">
        <v>4</v>
      </c>
      <c r="F13584" t="s">
        <v>100</v>
      </c>
      <c r="G13584" s="37">
        <v>-14936.69</v>
      </c>
      <c r="H13584" t="s">
        <v>751</v>
      </c>
      <c r="I13584">
        <v>-14936.69</v>
      </c>
      <c r="J13584" t="s">
        <v>751</v>
      </c>
      <c r="K13584">
        <v>-14936.69</v>
      </c>
      <c r="L13584" t="s">
        <v>751</v>
      </c>
      <c r="M13584" t="s">
        <v>751</v>
      </c>
      <c r="N13584" s="37">
        <v>0</v>
      </c>
      <c r="O13584" t="s">
        <v>751</v>
      </c>
      <c r="P13584" t="s">
        <v>751</v>
      </c>
      <c r="Q13584" t="s">
        <v>751</v>
      </c>
      <c r="R13584" t="s">
        <v>751</v>
      </c>
      <c r="S13584" t="s">
        <v>758</v>
      </c>
    </row>
    <row r="13585" spans="1:19" x14ac:dyDescent="0.3">
      <c r="A13585" t="s">
        <v>747</v>
      </c>
      <c r="B13585" t="s">
        <v>748</v>
      </c>
      <c r="C13585" t="s">
        <v>749</v>
      </c>
      <c r="D13585" t="s">
        <v>750</v>
      </c>
      <c r="E13585">
        <v>0</v>
      </c>
      <c r="F13585" t="s">
        <v>133</v>
      </c>
      <c r="G13585" s="37">
        <v>21683.98</v>
      </c>
      <c r="H13585">
        <v>12017.49</v>
      </c>
      <c r="I13585">
        <v>21683.98</v>
      </c>
      <c r="J13585">
        <v>0.61</v>
      </c>
      <c r="K13585">
        <v>21683.98</v>
      </c>
      <c r="L13585">
        <v>7.58</v>
      </c>
      <c r="M13585" t="s">
        <v>751</v>
      </c>
      <c r="N13585" s="37">
        <v>2107.92</v>
      </c>
      <c r="O13585" t="s">
        <v>751</v>
      </c>
      <c r="P13585" t="s">
        <v>766</v>
      </c>
      <c r="Q13585" t="s">
        <v>768</v>
      </c>
      <c r="R13585" t="s">
        <v>768</v>
      </c>
      <c r="S13585" t="s">
        <v>758</v>
      </c>
    </row>
    <row r="13586" spans="1:19" x14ac:dyDescent="0.3">
      <c r="A13586" t="s">
        <v>747</v>
      </c>
      <c r="B13586" t="s">
        <v>748</v>
      </c>
      <c r="C13586" t="s">
        <v>749</v>
      </c>
      <c r="D13586" t="s">
        <v>750</v>
      </c>
      <c r="E13586">
        <v>11</v>
      </c>
      <c r="F13586" t="s">
        <v>538</v>
      </c>
      <c r="G13586" s="37">
        <v>1192020.01</v>
      </c>
      <c r="H13586">
        <v>18.5</v>
      </c>
      <c r="I13586">
        <v>1192020.01</v>
      </c>
      <c r="J13586">
        <v>99.34</v>
      </c>
      <c r="K13586">
        <v>1192020.01</v>
      </c>
      <c r="L13586">
        <v>206.12</v>
      </c>
      <c r="M13586" t="s">
        <v>751</v>
      </c>
      <c r="N13586" s="37">
        <v>0</v>
      </c>
      <c r="O13586">
        <v>13112220.109999999</v>
      </c>
      <c r="P13586" t="s">
        <v>766</v>
      </c>
      <c r="Q13586" t="s">
        <v>766</v>
      </c>
      <c r="R13586" t="s">
        <v>768</v>
      </c>
      <c r="S13586" t="s">
        <v>758</v>
      </c>
    </row>
    <row r="13587" spans="1:19" x14ac:dyDescent="0.3">
      <c r="A13587" t="s">
        <v>752</v>
      </c>
      <c r="B13587" t="s">
        <v>748</v>
      </c>
      <c r="C13587" t="s">
        <v>749</v>
      </c>
      <c r="D13587" t="s">
        <v>750</v>
      </c>
      <c r="E13587">
        <v>-1</v>
      </c>
      <c r="F13587" t="s">
        <v>529</v>
      </c>
      <c r="G13587" s="37">
        <v>-136.25</v>
      </c>
      <c r="H13587" t="s">
        <v>751</v>
      </c>
      <c r="I13587">
        <v>-136.25</v>
      </c>
      <c r="J13587" t="s">
        <v>751</v>
      </c>
      <c r="K13587">
        <v>-136.25</v>
      </c>
      <c r="L13587" t="s">
        <v>751</v>
      </c>
      <c r="M13587" t="s">
        <v>751</v>
      </c>
      <c r="N13587" s="37">
        <v>0</v>
      </c>
      <c r="O13587" t="s">
        <v>751</v>
      </c>
      <c r="P13587" t="s">
        <v>768</v>
      </c>
      <c r="Q13587" t="s">
        <v>768</v>
      </c>
      <c r="R13587" t="s">
        <v>768</v>
      </c>
      <c r="S13587" t="s">
        <v>758</v>
      </c>
    </row>
    <row r="13588" spans="1:19" x14ac:dyDescent="0.3">
      <c r="A13588" t="s">
        <v>752</v>
      </c>
      <c r="B13588" t="s">
        <v>748</v>
      </c>
      <c r="C13588" t="s">
        <v>754</v>
      </c>
      <c r="D13588" t="s">
        <v>750</v>
      </c>
      <c r="E13588">
        <v>-1</v>
      </c>
      <c r="F13588" t="s">
        <v>34</v>
      </c>
      <c r="G13588" s="37">
        <v>-1119.17</v>
      </c>
      <c r="H13588" t="s">
        <v>751</v>
      </c>
      <c r="I13588">
        <v>-1119.17</v>
      </c>
      <c r="J13588" t="s">
        <v>751</v>
      </c>
      <c r="K13588">
        <v>-1119.17</v>
      </c>
      <c r="L13588" t="s">
        <v>751</v>
      </c>
      <c r="M13588" t="s">
        <v>751</v>
      </c>
      <c r="N13588" s="37">
        <v>0</v>
      </c>
      <c r="O13588" t="s">
        <v>751</v>
      </c>
      <c r="P13588" t="s">
        <v>751</v>
      </c>
      <c r="Q13588" t="s">
        <v>751</v>
      </c>
      <c r="R13588" t="s">
        <v>751</v>
      </c>
      <c r="S13588" t="s">
        <v>758</v>
      </c>
    </row>
    <row r="13589" spans="1:19" x14ac:dyDescent="0.3">
      <c r="A13589" t="s">
        <v>753</v>
      </c>
      <c r="B13589" t="s">
        <v>748</v>
      </c>
      <c r="C13589" t="s">
        <v>749</v>
      </c>
      <c r="D13589" t="s">
        <v>750</v>
      </c>
      <c r="E13589">
        <v>5</v>
      </c>
      <c r="F13589" t="s">
        <v>21</v>
      </c>
      <c r="G13589" s="37">
        <v>34294.93</v>
      </c>
      <c r="H13589">
        <v>1.2</v>
      </c>
      <c r="I13589">
        <v>34294.93</v>
      </c>
      <c r="J13589">
        <v>516.73</v>
      </c>
      <c r="K13589">
        <v>34294.93</v>
      </c>
      <c r="L13589">
        <v>5.48</v>
      </c>
      <c r="M13589" t="s">
        <v>751</v>
      </c>
      <c r="N13589" s="37">
        <v>0</v>
      </c>
      <c r="O13589">
        <v>171474.65</v>
      </c>
      <c r="P13589" t="s">
        <v>768</v>
      </c>
      <c r="Q13589" t="s">
        <v>766</v>
      </c>
      <c r="R13589" t="s">
        <v>768</v>
      </c>
      <c r="S13589" t="s">
        <v>758</v>
      </c>
    </row>
    <row r="13590" spans="1:19" x14ac:dyDescent="0.3">
      <c r="A13590" t="s">
        <v>753</v>
      </c>
      <c r="B13590" t="s">
        <v>748</v>
      </c>
      <c r="C13590" t="s">
        <v>754</v>
      </c>
      <c r="D13590" t="s">
        <v>750</v>
      </c>
      <c r="E13590">
        <v>2</v>
      </c>
      <c r="F13590" t="s">
        <v>464</v>
      </c>
      <c r="G13590" s="37">
        <v>-20285.7</v>
      </c>
      <c r="H13590" t="s">
        <v>751</v>
      </c>
      <c r="I13590">
        <v>-20285.7</v>
      </c>
      <c r="J13590" t="s">
        <v>751</v>
      </c>
      <c r="K13590">
        <v>-20285.7</v>
      </c>
      <c r="L13590" t="s">
        <v>751</v>
      </c>
      <c r="M13590" t="s">
        <v>751</v>
      </c>
      <c r="N13590" s="37">
        <v>0</v>
      </c>
      <c r="O13590" t="s">
        <v>751</v>
      </c>
      <c r="P13590" t="s">
        <v>751</v>
      </c>
      <c r="Q13590" t="s">
        <v>751</v>
      </c>
      <c r="R13590" t="s">
        <v>751</v>
      </c>
      <c r="S13590" t="s">
        <v>758</v>
      </c>
    </row>
    <row r="13591" spans="1:19" x14ac:dyDescent="0.3">
      <c r="A13591" t="s">
        <v>747</v>
      </c>
      <c r="B13591" t="s">
        <v>748</v>
      </c>
      <c r="C13591" t="s">
        <v>749</v>
      </c>
      <c r="D13591" t="s">
        <v>750</v>
      </c>
      <c r="E13591">
        <v>5</v>
      </c>
      <c r="F13591" t="s">
        <v>80</v>
      </c>
      <c r="G13591" s="37">
        <v>33150</v>
      </c>
      <c r="H13591">
        <v>2590.92</v>
      </c>
      <c r="I13591">
        <v>33150</v>
      </c>
      <c r="J13591">
        <v>1.52</v>
      </c>
      <c r="K13591">
        <v>33150</v>
      </c>
      <c r="L13591">
        <v>18.95</v>
      </c>
      <c r="M13591" t="s">
        <v>751</v>
      </c>
      <c r="N13591" s="37">
        <v>0</v>
      </c>
      <c r="O13591">
        <v>165750</v>
      </c>
      <c r="P13591" t="s">
        <v>766</v>
      </c>
      <c r="Q13591" t="s">
        <v>768</v>
      </c>
      <c r="R13591" t="s">
        <v>768</v>
      </c>
      <c r="S13591" t="s">
        <v>758</v>
      </c>
    </row>
    <row r="13592" spans="1:19" x14ac:dyDescent="0.3">
      <c r="A13592" t="s">
        <v>752</v>
      </c>
      <c r="B13592" t="s">
        <v>748</v>
      </c>
      <c r="C13592" t="s">
        <v>754</v>
      </c>
      <c r="D13592" t="s">
        <v>750</v>
      </c>
      <c r="E13592">
        <v>-1</v>
      </c>
      <c r="F13592" t="s">
        <v>81</v>
      </c>
      <c r="G13592" s="37">
        <v>-135638.94</v>
      </c>
      <c r="H13592" t="s">
        <v>751</v>
      </c>
      <c r="I13592">
        <v>-135638.94</v>
      </c>
      <c r="J13592" t="s">
        <v>751</v>
      </c>
      <c r="K13592">
        <v>-135638.94</v>
      </c>
      <c r="L13592" t="s">
        <v>751</v>
      </c>
      <c r="M13592" t="s">
        <v>751</v>
      </c>
      <c r="N13592" s="37">
        <v>0</v>
      </c>
      <c r="O13592" t="s">
        <v>751</v>
      </c>
      <c r="P13592" t="s">
        <v>751</v>
      </c>
      <c r="Q13592" t="s">
        <v>751</v>
      </c>
      <c r="R13592" t="s">
        <v>751</v>
      </c>
      <c r="S13592" t="s">
        <v>758</v>
      </c>
    </row>
    <row r="13593" spans="1:19" x14ac:dyDescent="0.3">
      <c r="A13593" t="s">
        <v>753</v>
      </c>
      <c r="B13593" t="s">
        <v>748</v>
      </c>
      <c r="C13593" t="s">
        <v>754</v>
      </c>
      <c r="D13593" t="s">
        <v>750</v>
      </c>
      <c r="E13593">
        <v>6</v>
      </c>
      <c r="F13593" t="s">
        <v>19</v>
      </c>
      <c r="G13593" s="37">
        <v>-3762.6</v>
      </c>
      <c r="H13593" t="s">
        <v>751</v>
      </c>
      <c r="I13593">
        <v>-3762.6</v>
      </c>
      <c r="J13593" t="s">
        <v>751</v>
      </c>
      <c r="K13593">
        <v>-3762.6</v>
      </c>
      <c r="L13593" t="s">
        <v>751</v>
      </c>
      <c r="M13593" t="s">
        <v>751</v>
      </c>
      <c r="N13593" s="37">
        <v>0</v>
      </c>
      <c r="O13593" t="s">
        <v>751</v>
      </c>
      <c r="P13593" t="s">
        <v>751</v>
      </c>
      <c r="Q13593" t="s">
        <v>751</v>
      </c>
      <c r="R13593" t="s">
        <v>751</v>
      </c>
      <c r="S13593" t="s">
        <v>758</v>
      </c>
    </row>
    <row r="13594" spans="1:19" x14ac:dyDescent="0.3">
      <c r="A13594" t="s">
        <v>747</v>
      </c>
      <c r="B13594" t="s">
        <v>748</v>
      </c>
      <c r="C13594" t="s">
        <v>749</v>
      </c>
      <c r="D13594" t="s">
        <v>750</v>
      </c>
      <c r="E13594">
        <v>6</v>
      </c>
      <c r="F13594" t="s">
        <v>470</v>
      </c>
      <c r="G13594" s="37">
        <v>98454.44</v>
      </c>
      <c r="H13594">
        <v>0.28999999999999998</v>
      </c>
      <c r="I13594">
        <v>98454.44</v>
      </c>
      <c r="J13594">
        <v>0.6</v>
      </c>
      <c r="K13594">
        <v>98454.44</v>
      </c>
      <c r="L13594">
        <v>48.45</v>
      </c>
      <c r="M13594" t="s">
        <v>751</v>
      </c>
      <c r="N13594" s="37">
        <v>0</v>
      </c>
      <c r="O13594">
        <v>590726.64</v>
      </c>
      <c r="P13594" t="s">
        <v>766</v>
      </c>
      <c r="Q13594" t="s">
        <v>766</v>
      </c>
      <c r="R13594" t="s">
        <v>768</v>
      </c>
      <c r="S13594" t="s">
        <v>758</v>
      </c>
    </row>
    <row r="13595" spans="1:19" x14ac:dyDescent="0.3">
      <c r="A13595" t="s">
        <v>753</v>
      </c>
      <c r="B13595" t="s">
        <v>748</v>
      </c>
      <c r="C13595" t="s">
        <v>749</v>
      </c>
      <c r="D13595" t="s">
        <v>750</v>
      </c>
      <c r="E13595">
        <v>6</v>
      </c>
      <c r="F13595" t="s">
        <v>426</v>
      </c>
      <c r="G13595" s="37">
        <v>15329.59</v>
      </c>
      <c r="H13595">
        <v>0.52</v>
      </c>
      <c r="I13595">
        <v>15329.59</v>
      </c>
      <c r="J13595">
        <v>0.23</v>
      </c>
      <c r="K13595">
        <v>15329.59</v>
      </c>
      <c r="L13595">
        <v>2.89</v>
      </c>
      <c r="M13595" t="s">
        <v>751</v>
      </c>
      <c r="N13595" s="37">
        <v>0</v>
      </c>
      <c r="O13595">
        <v>91977.540000000008</v>
      </c>
      <c r="P13595" t="s">
        <v>766</v>
      </c>
      <c r="Q13595" t="s">
        <v>766</v>
      </c>
      <c r="R13595" t="s">
        <v>766</v>
      </c>
      <c r="S13595" t="s">
        <v>758</v>
      </c>
    </row>
    <row r="13596" spans="1:19" x14ac:dyDescent="0.3">
      <c r="A13596" t="s">
        <v>753</v>
      </c>
      <c r="B13596" t="s">
        <v>748</v>
      </c>
      <c r="C13596" t="s">
        <v>754</v>
      </c>
      <c r="D13596" t="s">
        <v>750</v>
      </c>
      <c r="E13596">
        <v>-1</v>
      </c>
      <c r="F13596" t="s">
        <v>195</v>
      </c>
      <c r="G13596" s="37">
        <v>-7294.55</v>
      </c>
      <c r="H13596" t="s">
        <v>751</v>
      </c>
      <c r="I13596">
        <v>-7294.55</v>
      </c>
      <c r="J13596" t="s">
        <v>751</v>
      </c>
      <c r="K13596">
        <v>-7294.55</v>
      </c>
      <c r="L13596" t="s">
        <v>751</v>
      </c>
      <c r="M13596" t="s">
        <v>751</v>
      </c>
      <c r="N13596" s="37">
        <v>0</v>
      </c>
      <c r="O13596" t="s">
        <v>751</v>
      </c>
      <c r="P13596" t="s">
        <v>751</v>
      </c>
      <c r="Q13596" t="s">
        <v>751</v>
      </c>
      <c r="R13596" t="s">
        <v>751</v>
      </c>
      <c r="S13596" t="s">
        <v>758</v>
      </c>
    </row>
    <row r="13597" spans="1:19" x14ac:dyDescent="0.3">
      <c r="A13597" t="s">
        <v>747</v>
      </c>
      <c r="B13597" t="s">
        <v>748</v>
      </c>
      <c r="C13597" t="s">
        <v>754</v>
      </c>
      <c r="D13597" t="s">
        <v>750</v>
      </c>
      <c r="E13597">
        <v>10</v>
      </c>
      <c r="F13597" t="s">
        <v>283</v>
      </c>
      <c r="G13597" s="37">
        <v>-169.72</v>
      </c>
      <c r="H13597" t="s">
        <v>751</v>
      </c>
      <c r="I13597">
        <v>-169.72</v>
      </c>
      <c r="J13597" t="s">
        <v>751</v>
      </c>
      <c r="K13597">
        <v>-169.72</v>
      </c>
      <c r="L13597" t="s">
        <v>751</v>
      </c>
      <c r="M13597" t="s">
        <v>751</v>
      </c>
      <c r="N13597" s="37">
        <v>-169.72</v>
      </c>
      <c r="O13597" t="s">
        <v>751</v>
      </c>
      <c r="P13597" t="s">
        <v>751</v>
      </c>
      <c r="Q13597" t="s">
        <v>751</v>
      </c>
      <c r="R13597" t="s">
        <v>751</v>
      </c>
      <c r="S13597" t="s">
        <v>758</v>
      </c>
    </row>
    <row r="13598" spans="1:19" x14ac:dyDescent="0.3">
      <c r="A13598" t="s">
        <v>747</v>
      </c>
      <c r="B13598" t="s">
        <v>748</v>
      </c>
      <c r="C13598" t="s">
        <v>749</v>
      </c>
      <c r="D13598" t="s">
        <v>750</v>
      </c>
      <c r="E13598">
        <v>0</v>
      </c>
      <c r="F13598" t="s">
        <v>70</v>
      </c>
      <c r="G13598" s="37">
        <v>6132430.0599999996</v>
      </c>
      <c r="H13598">
        <v>271.85000000000002</v>
      </c>
      <c r="I13598">
        <v>6132430.0599999996</v>
      </c>
      <c r="J13598">
        <v>38.200000000000003</v>
      </c>
      <c r="K13598">
        <v>6132430.0599999996</v>
      </c>
      <c r="L13598">
        <v>2114.0500000000002</v>
      </c>
      <c r="M13598" t="s">
        <v>751</v>
      </c>
      <c r="N13598" s="37">
        <v>0</v>
      </c>
      <c r="O13598" t="s">
        <v>751</v>
      </c>
      <c r="P13598" t="s">
        <v>766</v>
      </c>
      <c r="Q13598" t="s">
        <v>766</v>
      </c>
      <c r="R13598" t="s">
        <v>766</v>
      </c>
      <c r="S13598" t="s">
        <v>758</v>
      </c>
    </row>
    <row r="13599" spans="1:19" x14ac:dyDescent="0.3">
      <c r="A13599" t="s">
        <v>752</v>
      </c>
      <c r="B13599" t="s">
        <v>748</v>
      </c>
      <c r="C13599" t="s">
        <v>754</v>
      </c>
      <c r="D13599" t="s">
        <v>750</v>
      </c>
      <c r="E13599">
        <v>-1</v>
      </c>
      <c r="F13599" t="s">
        <v>230</v>
      </c>
      <c r="G13599" s="37">
        <v>-184.53</v>
      </c>
      <c r="H13599" t="s">
        <v>751</v>
      </c>
      <c r="I13599">
        <v>-184.53</v>
      </c>
      <c r="J13599" t="s">
        <v>751</v>
      </c>
      <c r="K13599">
        <v>-184.53</v>
      </c>
      <c r="L13599" t="s">
        <v>751</v>
      </c>
      <c r="M13599" t="s">
        <v>751</v>
      </c>
      <c r="N13599" s="37">
        <v>0</v>
      </c>
      <c r="O13599" t="s">
        <v>751</v>
      </c>
      <c r="P13599" t="s">
        <v>751</v>
      </c>
      <c r="Q13599" t="s">
        <v>751</v>
      </c>
      <c r="R13599" t="s">
        <v>751</v>
      </c>
      <c r="S13599" t="s">
        <v>758</v>
      </c>
    </row>
    <row r="13600" spans="1:19" x14ac:dyDescent="0.3">
      <c r="A13600" t="s">
        <v>747</v>
      </c>
      <c r="B13600" t="s">
        <v>748</v>
      </c>
      <c r="C13600" t="s">
        <v>749</v>
      </c>
      <c r="D13600" t="s">
        <v>750</v>
      </c>
      <c r="E13600">
        <v>3</v>
      </c>
      <c r="F13600" t="s">
        <v>371</v>
      </c>
      <c r="G13600" s="37">
        <v>21289</v>
      </c>
      <c r="H13600">
        <v>1.59</v>
      </c>
      <c r="I13600">
        <v>21289</v>
      </c>
      <c r="J13600">
        <v>518.54999999999995</v>
      </c>
      <c r="K13600">
        <v>21289</v>
      </c>
      <c r="L13600">
        <v>19.36</v>
      </c>
      <c r="M13600" t="s">
        <v>751</v>
      </c>
      <c r="N13600" s="37">
        <v>21289</v>
      </c>
      <c r="O13600">
        <v>63867</v>
      </c>
      <c r="P13600" t="s">
        <v>768</v>
      </c>
      <c r="Q13600" t="s">
        <v>766</v>
      </c>
      <c r="R13600" t="s">
        <v>768</v>
      </c>
      <c r="S13600" t="s">
        <v>758</v>
      </c>
    </row>
    <row r="13601" spans="1:19" x14ac:dyDescent="0.3">
      <c r="A13601" t="s">
        <v>747</v>
      </c>
      <c r="B13601" t="s">
        <v>748</v>
      </c>
      <c r="C13601" t="s">
        <v>754</v>
      </c>
      <c r="D13601" t="s">
        <v>750</v>
      </c>
      <c r="E13601">
        <v>-1</v>
      </c>
      <c r="F13601" t="s">
        <v>487</v>
      </c>
      <c r="G13601" s="37">
        <v>-1255.56</v>
      </c>
      <c r="H13601" t="s">
        <v>751</v>
      </c>
      <c r="I13601">
        <v>-1255.56</v>
      </c>
      <c r="J13601" t="s">
        <v>751</v>
      </c>
      <c r="K13601">
        <v>-1255.56</v>
      </c>
      <c r="L13601" t="s">
        <v>751</v>
      </c>
      <c r="M13601" t="s">
        <v>751</v>
      </c>
      <c r="N13601" s="37">
        <v>0</v>
      </c>
      <c r="O13601" t="s">
        <v>751</v>
      </c>
      <c r="P13601" t="s">
        <v>751</v>
      </c>
      <c r="Q13601" t="s">
        <v>751</v>
      </c>
      <c r="R13601" t="s">
        <v>751</v>
      </c>
      <c r="S13601" t="s">
        <v>758</v>
      </c>
    </row>
    <row r="13602" spans="1:19" x14ac:dyDescent="0.3">
      <c r="A13602" t="s">
        <v>752</v>
      </c>
      <c r="B13602" t="s">
        <v>748</v>
      </c>
      <c r="C13602" t="s">
        <v>749</v>
      </c>
      <c r="D13602" t="s">
        <v>750</v>
      </c>
      <c r="E13602">
        <v>-1</v>
      </c>
      <c r="F13602" t="s">
        <v>330</v>
      </c>
      <c r="G13602" s="37">
        <v>179008.28</v>
      </c>
      <c r="H13602">
        <v>13.78</v>
      </c>
      <c r="I13602">
        <v>179008.28</v>
      </c>
      <c r="J13602">
        <v>6.55</v>
      </c>
      <c r="K13602">
        <v>179008.28</v>
      </c>
      <c r="L13602">
        <v>62.71</v>
      </c>
      <c r="M13602" t="s">
        <v>751</v>
      </c>
      <c r="N13602" s="37">
        <v>0</v>
      </c>
      <c r="O13602" t="s">
        <v>751</v>
      </c>
      <c r="P13602" t="s">
        <v>766</v>
      </c>
      <c r="Q13602" t="s">
        <v>766</v>
      </c>
      <c r="R13602" t="s">
        <v>766</v>
      </c>
      <c r="S13602" t="s">
        <v>758</v>
      </c>
    </row>
    <row r="13603" spans="1:19" x14ac:dyDescent="0.3">
      <c r="A13603" t="s">
        <v>747</v>
      </c>
      <c r="B13603" t="s">
        <v>748</v>
      </c>
      <c r="C13603" t="s">
        <v>749</v>
      </c>
      <c r="D13603" t="s">
        <v>750</v>
      </c>
      <c r="E13603">
        <v>2</v>
      </c>
      <c r="F13603" t="s">
        <v>44</v>
      </c>
      <c r="G13603" s="37">
        <v>42821.37</v>
      </c>
      <c r="H13603">
        <v>1.47</v>
      </c>
      <c r="I13603">
        <v>42821.37</v>
      </c>
      <c r="J13603">
        <v>0.68</v>
      </c>
      <c r="K13603">
        <v>42821.37</v>
      </c>
      <c r="L13603">
        <v>19.84</v>
      </c>
      <c r="M13603" t="s">
        <v>751</v>
      </c>
      <c r="N13603" s="37">
        <v>0</v>
      </c>
      <c r="O13603">
        <v>85642.74</v>
      </c>
      <c r="P13603" t="s">
        <v>766</v>
      </c>
      <c r="Q13603" t="s">
        <v>766</v>
      </c>
      <c r="R13603" t="s">
        <v>766</v>
      </c>
      <c r="S13603" t="s">
        <v>758</v>
      </c>
    </row>
    <row r="13604" spans="1:19" x14ac:dyDescent="0.3">
      <c r="A13604" t="s">
        <v>747</v>
      </c>
      <c r="B13604" t="s">
        <v>748</v>
      </c>
      <c r="C13604" t="s">
        <v>754</v>
      </c>
      <c r="D13604" t="s">
        <v>750</v>
      </c>
      <c r="E13604">
        <v>5</v>
      </c>
      <c r="F13604" t="s">
        <v>531</v>
      </c>
      <c r="G13604" s="37">
        <v>-354.72</v>
      </c>
      <c r="H13604" t="s">
        <v>751</v>
      </c>
      <c r="I13604">
        <v>-354.72</v>
      </c>
      <c r="J13604" t="s">
        <v>751</v>
      </c>
      <c r="K13604">
        <v>-354.72</v>
      </c>
      <c r="L13604" t="s">
        <v>751</v>
      </c>
      <c r="M13604" t="s">
        <v>751</v>
      </c>
      <c r="N13604" s="37">
        <v>0</v>
      </c>
      <c r="O13604" t="s">
        <v>751</v>
      </c>
      <c r="P13604" t="s">
        <v>751</v>
      </c>
      <c r="Q13604" t="s">
        <v>751</v>
      </c>
      <c r="R13604" t="s">
        <v>751</v>
      </c>
      <c r="S13604" t="s">
        <v>758</v>
      </c>
    </row>
    <row r="13605" spans="1:19" x14ac:dyDescent="0.3">
      <c r="A13605" t="s">
        <v>752</v>
      </c>
      <c r="B13605" t="s">
        <v>748</v>
      </c>
      <c r="C13605" t="s">
        <v>754</v>
      </c>
      <c r="D13605" t="s">
        <v>750</v>
      </c>
      <c r="E13605">
        <v>2</v>
      </c>
      <c r="F13605" t="s">
        <v>421</v>
      </c>
      <c r="G13605" s="37">
        <v>-19827.75</v>
      </c>
      <c r="H13605" t="s">
        <v>751</v>
      </c>
      <c r="I13605">
        <v>-19827.75</v>
      </c>
      <c r="J13605" t="s">
        <v>751</v>
      </c>
      <c r="K13605">
        <v>-19827.75</v>
      </c>
      <c r="L13605" t="s">
        <v>751</v>
      </c>
      <c r="M13605" t="s">
        <v>751</v>
      </c>
      <c r="N13605" s="37">
        <v>0</v>
      </c>
      <c r="O13605" t="s">
        <v>751</v>
      </c>
      <c r="P13605" t="s">
        <v>751</v>
      </c>
      <c r="Q13605" t="s">
        <v>751</v>
      </c>
      <c r="R13605" t="s">
        <v>751</v>
      </c>
      <c r="S13605" t="s">
        <v>758</v>
      </c>
    </row>
    <row r="13606" spans="1:19" x14ac:dyDescent="0.3">
      <c r="A13606" t="s">
        <v>747</v>
      </c>
      <c r="B13606" t="s">
        <v>748</v>
      </c>
      <c r="C13606" t="s">
        <v>754</v>
      </c>
      <c r="D13606" t="s">
        <v>750</v>
      </c>
      <c r="E13606">
        <v>3</v>
      </c>
      <c r="F13606" t="s">
        <v>438</v>
      </c>
      <c r="G13606" s="37">
        <v>-455.57</v>
      </c>
      <c r="H13606" t="s">
        <v>751</v>
      </c>
      <c r="I13606">
        <v>-455.57</v>
      </c>
      <c r="J13606" t="s">
        <v>751</v>
      </c>
      <c r="K13606">
        <v>-455.57</v>
      </c>
      <c r="L13606" t="s">
        <v>751</v>
      </c>
      <c r="M13606" t="s">
        <v>751</v>
      </c>
      <c r="N13606" s="37">
        <v>0</v>
      </c>
      <c r="O13606" t="s">
        <v>751</v>
      </c>
      <c r="P13606" t="s">
        <v>751</v>
      </c>
      <c r="Q13606" t="s">
        <v>751</v>
      </c>
      <c r="R13606" t="s">
        <v>751</v>
      </c>
      <c r="S13606" t="s">
        <v>758</v>
      </c>
    </row>
    <row r="13607" spans="1:19" x14ac:dyDescent="0.3">
      <c r="A13607" t="s">
        <v>747</v>
      </c>
      <c r="B13607" t="s">
        <v>748</v>
      </c>
      <c r="C13607" t="s">
        <v>754</v>
      </c>
      <c r="D13607" t="s">
        <v>750</v>
      </c>
      <c r="E13607">
        <v>9</v>
      </c>
      <c r="F13607" t="s">
        <v>363</v>
      </c>
      <c r="G13607" s="37">
        <v>-1191.72</v>
      </c>
      <c r="H13607" t="s">
        <v>751</v>
      </c>
      <c r="I13607">
        <v>-1191.72</v>
      </c>
      <c r="J13607" t="s">
        <v>751</v>
      </c>
      <c r="K13607">
        <v>-1191.72</v>
      </c>
      <c r="L13607" t="s">
        <v>751</v>
      </c>
      <c r="M13607" t="s">
        <v>751</v>
      </c>
      <c r="N13607" s="37">
        <v>0</v>
      </c>
      <c r="O13607" t="s">
        <v>751</v>
      </c>
      <c r="P13607" t="s">
        <v>751</v>
      </c>
      <c r="Q13607" t="s">
        <v>751</v>
      </c>
      <c r="R13607" t="s">
        <v>751</v>
      </c>
      <c r="S13607" t="s">
        <v>758</v>
      </c>
    </row>
    <row r="13608" spans="1:19" x14ac:dyDescent="0.3">
      <c r="A13608" t="s">
        <v>752</v>
      </c>
      <c r="B13608" t="s">
        <v>748</v>
      </c>
      <c r="C13608" t="s">
        <v>749</v>
      </c>
      <c r="D13608" t="s">
        <v>750</v>
      </c>
      <c r="E13608">
        <v>0</v>
      </c>
      <c r="F13608" t="s">
        <v>241</v>
      </c>
      <c r="G13608" s="37">
        <v>1000.01</v>
      </c>
      <c r="H13608">
        <v>7.0000000000000007E-2</v>
      </c>
      <c r="I13608">
        <v>1000.01</v>
      </c>
      <c r="J13608">
        <v>0.03</v>
      </c>
      <c r="K13608">
        <v>1000.01</v>
      </c>
      <c r="L13608">
        <v>0.33</v>
      </c>
      <c r="M13608" t="s">
        <v>751</v>
      </c>
      <c r="N13608" s="37">
        <v>0</v>
      </c>
      <c r="O13608" t="s">
        <v>751</v>
      </c>
      <c r="P13608" t="s">
        <v>766</v>
      </c>
      <c r="Q13608" t="s">
        <v>766</v>
      </c>
      <c r="R13608" t="s">
        <v>766</v>
      </c>
      <c r="S13608" t="s">
        <v>758</v>
      </c>
    </row>
    <row r="13609" spans="1:19" x14ac:dyDescent="0.3">
      <c r="A13609" t="s">
        <v>753</v>
      </c>
      <c r="B13609" t="s">
        <v>748</v>
      </c>
      <c r="C13609" t="s">
        <v>754</v>
      </c>
      <c r="D13609" t="s">
        <v>750</v>
      </c>
      <c r="E13609">
        <v>0</v>
      </c>
      <c r="F13609" t="s">
        <v>86</v>
      </c>
      <c r="G13609" s="37">
        <v>-930.05</v>
      </c>
      <c r="H13609" t="s">
        <v>751</v>
      </c>
      <c r="I13609">
        <v>-930.05</v>
      </c>
      <c r="J13609" t="s">
        <v>751</v>
      </c>
      <c r="K13609">
        <v>-930.05</v>
      </c>
      <c r="L13609" t="s">
        <v>751</v>
      </c>
      <c r="M13609" t="s">
        <v>751</v>
      </c>
      <c r="N13609" s="37">
        <v>0</v>
      </c>
      <c r="O13609" t="s">
        <v>751</v>
      </c>
      <c r="P13609" t="s">
        <v>751</v>
      </c>
      <c r="Q13609" t="s">
        <v>751</v>
      </c>
      <c r="R13609" t="s">
        <v>751</v>
      </c>
      <c r="S13609" t="s">
        <v>758</v>
      </c>
    </row>
    <row r="13610" spans="1:19" x14ac:dyDescent="0.3">
      <c r="A13610" t="s">
        <v>752</v>
      </c>
      <c r="B13610" t="s">
        <v>748</v>
      </c>
      <c r="C13610" t="s">
        <v>749</v>
      </c>
      <c r="D13610" t="s">
        <v>750</v>
      </c>
      <c r="E13610">
        <v>2</v>
      </c>
      <c r="F13610" t="s">
        <v>70</v>
      </c>
      <c r="G13610" s="37">
        <v>58646.41</v>
      </c>
      <c r="H13610">
        <v>2.1</v>
      </c>
      <c r="I13610">
        <v>58646.41</v>
      </c>
      <c r="J13610">
        <v>0.28999999999999998</v>
      </c>
      <c r="K13610">
        <v>58646.41</v>
      </c>
      <c r="L13610">
        <v>16.3</v>
      </c>
      <c r="M13610" t="s">
        <v>751</v>
      </c>
      <c r="N13610" s="37">
        <v>0</v>
      </c>
      <c r="O13610">
        <v>117292.82</v>
      </c>
      <c r="P13610" t="s">
        <v>768</v>
      </c>
      <c r="Q13610" t="s">
        <v>768</v>
      </c>
      <c r="R13610" t="s">
        <v>768</v>
      </c>
      <c r="S13610" t="s">
        <v>758</v>
      </c>
    </row>
    <row r="13611" spans="1:19" x14ac:dyDescent="0.3">
      <c r="A13611" t="s">
        <v>747</v>
      </c>
      <c r="B13611" t="s">
        <v>748</v>
      </c>
      <c r="C13611" t="s">
        <v>749</v>
      </c>
      <c r="D13611" t="s">
        <v>750</v>
      </c>
      <c r="E13611">
        <v>1</v>
      </c>
      <c r="F13611" t="s">
        <v>200</v>
      </c>
      <c r="G13611" s="37">
        <v>11189.2</v>
      </c>
      <c r="H13611">
        <v>52.19</v>
      </c>
      <c r="I13611">
        <v>11189.2</v>
      </c>
      <c r="J13611">
        <v>139.81</v>
      </c>
      <c r="K13611">
        <v>11189.2</v>
      </c>
      <c r="L13611">
        <v>81.38</v>
      </c>
      <c r="M13611" t="s">
        <v>751</v>
      </c>
      <c r="N13611" s="37">
        <v>0</v>
      </c>
      <c r="O13611">
        <v>11189.2</v>
      </c>
      <c r="P13611" t="s">
        <v>768</v>
      </c>
      <c r="Q13611" t="s">
        <v>766</v>
      </c>
      <c r="R13611" t="s">
        <v>768</v>
      </c>
      <c r="S13611" t="s">
        <v>758</v>
      </c>
    </row>
    <row r="13612" spans="1:19" x14ac:dyDescent="0.3">
      <c r="A13612" t="s">
        <v>747</v>
      </c>
      <c r="B13612" t="s">
        <v>748</v>
      </c>
      <c r="C13612" t="s">
        <v>754</v>
      </c>
      <c r="D13612" t="s">
        <v>750</v>
      </c>
      <c r="E13612">
        <v>4</v>
      </c>
      <c r="F13612" t="s">
        <v>400</v>
      </c>
      <c r="G13612" s="37">
        <v>-7859.47</v>
      </c>
      <c r="H13612" t="s">
        <v>751</v>
      </c>
      <c r="I13612">
        <v>-7859.47</v>
      </c>
      <c r="J13612" t="s">
        <v>751</v>
      </c>
      <c r="K13612">
        <v>-7859.47</v>
      </c>
      <c r="L13612" t="s">
        <v>751</v>
      </c>
      <c r="M13612" t="s">
        <v>751</v>
      </c>
      <c r="N13612" s="37">
        <v>-135.91</v>
      </c>
      <c r="O13612" t="s">
        <v>751</v>
      </c>
      <c r="P13612" t="s">
        <v>751</v>
      </c>
      <c r="Q13612" t="s">
        <v>751</v>
      </c>
      <c r="R13612" t="s">
        <v>751</v>
      </c>
      <c r="S13612" t="s">
        <v>758</v>
      </c>
    </row>
    <row r="13613" spans="1:19" x14ac:dyDescent="0.3">
      <c r="A13613" t="s">
        <v>753</v>
      </c>
      <c r="B13613" t="s">
        <v>748</v>
      </c>
      <c r="C13613" t="s">
        <v>749</v>
      </c>
      <c r="D13613" t="s">
        <v>750</v>
      </c>
      <c r="E13613">
        <v>2</v>
      </c>
      <c r="F13613" t="s">
        <v>424</v>
      </c>
      <c r="G13613" s="37">
        <v>100785.06</v>
      </c>
      <c r="H13613">
        <v>1.04</v>
      </c>
      <c r="I13613">
        <v>100785.06</v>
      </c>
      <c r="J13613">
        <v>5.07</v>
      </c>
      <c r="K13613">
        <v>100785.06</v>
      </c>
      <c r="L13613">
        <v>4.71</v>
      </c>
      <c r="M13613" t="s">
        <v>751</v>
      </c>
      <c r="N13613" s="37">
        <v>0</v>
      </c>
      <c r="O13613">
        <v>201570.12</v>
      </c>
      <c r="P13613" t="s">
        <v>766</v>
      </c>
      <c r="Q13613" t="s">
        <v>766</v>
      </c>
      <c r="R13613" t="s">
        <v>768</v>
      </c>
      <c r="S13613" t="s">
        <v>758</v>
      </c>
    </row>
    <row r="13614" spans="1:19" x14ac:dyDescent="0.3">
      <c r="A13614" t="s">
        <v>752</v>
      </c>
      <c r="B13614" t="s">
        <v>748</v>
      </c>
      <c r="C13614" t="s">
        <v>754</v>
      </c>
      <c r="D13614" t="s">
        <v>750</v>
      </c>
      <c r="E13614">
        <v>-4</v>
      </c>
      <c r="F13614" t="s">
        <v>76</v>
      </c>
      <c r="G13614" s="37">
        <v>-107427.58</v>
      </c>
      <c r="H13614" t="s">
        <v>751</v>
      </c>
      <c r="I13614">
        <v>-107427.58</v>
      </c>
      <c r="J13614" t="s">
        <v>751</v>
      </c>
      <c r="K13614">
        <v>-107427.58</v>
      </c>
      <c r="L13614" t="s">
        <v>751</v>
      </c>
      <c r="M13614" t="s">
        <v>751</v>
      </c>
      <c r="N13614" s="37">
        <v>0</v>
      </c>
      <c r="O13614" t="s">
        <v>751</v>
      </c>
      <c r="P13614" t="s">
        <v>751</v>
      </c>
      <c r="Q13614" t="s">
        <v>751</v>
      </c>
      <c r="R13614" t="s">
        <v>751</v>
      </c>
      <c r="S13614" t="s">
        <v>758</v>
      </c>
    </row>
    <row r="13615" spans="1:19" x14ac:dyDescent="0.3">
      <c r="A13615" t="s">
        <v>747</v>
      </c>
      <c r="B13615" t="s">
        <v>748</v>
      </c>
      <c r="C13615" t="s">
        <v>749</v>
      </c>
      <c r="D13615" t="s">
        <v>750</v>
      </c>
      <c r="E13615">
        <v>0</v>
      </c>
      <c r="F13615" t="s">
        <v>555</v>
      </c>
      <c r="G13615" s="37">
        <v>1362.93</v>
      </c>
      <c r="H13615">
        <v>313.89</v>
      </c>
      <c r="I13615">
        <v>1362.93</v>
      </c>
      <c r="J13615">
        <v>0.53</v>
      </c>
      <c r="K13615">
        <v>1362.93</v>
      </c>
      <c r="L13615">
        <v>8.6</v>
      </c>
      <c r="M13615" t="s">
        <v>751</v>
      </c>
      <c r="N13615" s="37">
        <v>0</v>
      </c>
      <c r="O13615" t="s">
        <v>751</v>
      </c>
      <c r="P13615" t="s">
        <v>766</v>
      </c>
      <c r="Q13615" t="s">
        <v>768</v>
      </c>
      <c r="R13615" t="s">
        <v>768</v>
      </c>
      <c r="S13615" t="s">
        <v>758</v>
      </c>
    </row>
    <row r="13616" spans="1:19" x14ac:dyDescent="0.3">
      <c r="A13616" t="s">
        <v>747</v>
      </c>
      <c r="B13616" t="s">
        <v>748</v>
      </c>
      <c r="C13616" t="s">
        <v>749</v>
      </c>
      <c r="D13616" t="s">
        <v>750</v>
      </c>
      <c r="E13616">
        <v>8</v>
      </c>
      <c r="F13616" t="s">
        <v>130</v>
      </c>
      <c r="G13616" s="37">
        <v>57345.26</v>
      </c>
      <c r="H13616">
        <v>1.98</v>
      </c>
      <c r="I13616">
        <v>57345.26</v>
      </c>
      <c r="J13616">
        <v>10.62</v>
      </c>
      <c r="K13616">
        <v>57345.26</v>
      </c>
      <c r="L13616">
        <v>13.36</v>
      </c>
      <c r="M13616" t="s">
        <v>751</v>
      </c>
      <c r="N13616" s="37">
        <v>0</v>
      </c>
      <c r="O13616">
        <v>458762.08</v>
      </c>
      <c r="P13616" t="s">
        <v>766</v>
      </c>
      <c r="Q13616" t="s">
        <v>766</v>
      </c>
      <c r="R13616" t="s">
        <v>768</v>
      </c>
      <c r="S13616" t="s">
        <v>758</v>
      </c>
    </row>
    <row r="13617" spans="1:19" x14ac:dyDescent="0.3">
      <c r="A13617" t="s">
        <v>747</v>
      </c>
      <c r="B13617" t="s">
        <v>748</v>
      </c>
      <c r="C13617" t="s">
        <v>749</v>
      </c>
      <c r="D13617" t="s">
        <v>750</v>
      </c>
      <c r="E13617">
        <v>4</v>
      </c>
      <c r="F13617" t="s">
        <v>23</v>
      </c>
      <c r="G13617" s="37">
        <v>6073702.4100000001</v>
      </c>
      <c r="H13617" t="s">
        <v>751</v>
      </c>
      <c r="I13617">
        <v>6073702.4100000001</v>
      </c>
      <c r="J13617" t="s">
        <v>751</v>
      </c>
      <c r="K13617">
        <v>6073702.4100000001</v>
      </c>
      <c r="L13617">
        <v>0.01</v>
      </c>
      <c r="M13617" t="s">
        <v>751</v>
      </c>
      <c r="N13617" s="37">
        <v>0</v>
      </c>
      <c r="O13617">
        <v>24294809.640000001</v>
      </c>
      <c r="P13617" t="s">
        <v>766</v>
      </c>
      <c r="Q13617" t="s">
        <v>766</v>
      </c>
      <c r="R13617" t="s">
        <v>768</v>
      </c>
      <c r="S13617" t="s">
        <v>758</v>
      </c>
    </row>
    <row r="13618" spans="1:19" x14ac:dyDescent="0.3">
      <c r="A13618" t="s">
        <v>753</v>
      </c>
      <c r="B13618" t="s">
        <v>748</v>
      </c>
      <c r="C13618" t="s">
        <v>754</v>
      </c>
      <c r="D13618" t="s">
        <v>750</v>
      </c>
      <c r="E13618">
        <v>0</v>
      </c>
      <c r="F13618" t="s">
        <v>96</v>
      </c>
      <c r="G13618" s="37">
        <v>-1.38</v>
      </c>
      <c r="H13618" t="s">
        <v>751</v>
      </c>
      <c r="I13618">
        <v>-1.38</v>
      </c>
      <c r="J13618" t="s">
        <v>751</v>
      </c>
      <c r="K13618">
        <v>-1.38</v>
      </c>
      <c r="L13618" t="s">
        <v>751</v>
      </c>
      <c r="M13618" t="s">
        <v>751</v>
      </c>
      <c r="N13618" s="37">
        <v>0</v>
      </c>
      <c r="O13618" t="s">
        <v>751</v>
      </c>
      <c r="P13618" t="s">
        <v>751</v>
      </c>
      <c r="Q13618" t="s">
        <v>751</v>
      </c>
      <c r="R13618" t="s">
        <v>751</v>
      </c>
      <c r="S13618" t="s">
        <v>758</v>
      </c>
    </row>
    <row r="13619" spans="1:19" x14ac:dyDescent="0.3">
      <c r="A13619" t="s">
        <v>753</v>
      </c>
      <c r="B13619" t="s">
        <v>748</v>
      </c>
      <c r="C13619" t="s">
        <v>749</v>
      </c>
      <c r="D13619" t="s">
        <v>750</v>
      </c>
      <c r="E13619">
        <v>-1</v>
      </c>
      <c r="F13619" t="s">
        <v>167</v>
      </c>
      <c r="G13619" s="37">
        <v>1321675.01</v>
      </c>
      <c r="H13619">
        <v>112.66</v>
      </c>
      <c r="I13619">
        <v>1321675.01</v>
      </c>
      <c r="J13619">
        <v>53.51</v>
      </c>
      <c r="K13619">
        <v>1321675.01</v>
      </c>
      <c r="L13619">
        <v>512.5</v>
      </c>
      <c r="M13619" t="s">
        <v>751</v>
      </c>
      <c r="N13619" s="37">
        <v>0</v>
      </c>
      <c r="O13619" t="s">
        <v>751</v>
      </c>
      <c r="P13619" t="s">
        <v>766</v>
      </c>
      <c r="Q13619" t="s">
        <v>766</v>
      </c>
      <c r="R13619" t="s">
        <v>766</v>
      </c>
      <c r="S13619" t="s">
        <v>758</v>
      </c>
    </row>
    <row r="13620" spans="1:19" x14ac:dyDescent="0.3">
      <c r="A13620" t="s">
        <v>752</v>
      </c>
      <c r="B13620" t="s">
        <v>748</v>
      </c>
      <c r="C13620" t="s">
        <v>749</v>
      </c>
      <c r="D13620" t="s">
        <v>750</v>
      </c>
      <c r="E13620">
        <v>4</v>
      </c>
      <c r="F13620" t="s">
        <v>249</v>
      </c>
      <c r="G13620" s="37">
        <v>11020.82</v>
      </c>
      <c r="H13620">
        <v>0.55000000000000004</v>
      </c>
      <c r="I13620">
        <v>11020.82</v>
      </c>
      <c r="J13620">
        <v>0.08</v>
      </c>
      <c r="K13620">
        <v>11020.82</v>
      </c>
      <c r="L13620">
        <v>4.28</v>
      </c>
      <c r="M13620" t="s">
        <v>751</v>
      </c>
      <c r="N13620" s="37">
        <v>0</v>
      </c>
      <c r="O13620">
        <v>44083.28</v>
      </c>
      <c r="P13620" t="s">
        <v>766</v>
      </c>
      <c r="Q13620" t="s">
        <v>766</v>
      </c>
      <c r="R13620" t="s">
        <v>766</v>
      </c>
      <c r="S13620" t="s">
        <v>758</v>
      </c>
    </row>
    <row r="13621" spans="1:19" x14ac:dyDescent="0.3">
      <c r="A13621" t="s">
        <v>747</v>
      </c>
      <c r="B13621" t="s">
        <v>748</v>
      </c>
      <c r="C13621" t="s">
        <v>749</v>
      </c>
      <c r="D13621" t="s">
        <v>750</v>
      </c>
      <c r="E13621">
        <v>3</v>
      </c>
      <c r="F13621" t="s">
        <v>121</v>
      </c>
      <c r="G13621" s="37">
        <v>15607.95</v>
      </c>
      <c r="H13621">
        <v>1.74</v>
      </c>
      <c r="I13621">
        <v>15607.95</v>
      </c>
      <c r="J13621">
        <v>356.84</v>
      </c>
      <c r="K13621">
        <v>15607.95</v>
      </c>
      <c r="L13621">
        <v>13.5</v>
      </c>
      <c r="M13621" t="s">
        <v>751</v>
      </c>
      <c r="N13621" s="37">
        <v>0</v>
      </c>
      <c r="O13621">
        <v>46823.850000000013</v>
      </c>
      <c r="P13621" t="s">
        <v>768</v>
      </c>
      <c r="Q13621" t="s">
        <v>766</v>
      </c>
      <c r="R13621" t="s">
        <v>768</v>
      </c>
      <c r="S13621" t="s">
        <v>758</v>
      </c>
    </row>
    <row r="13622" spans="1:19" x14ac:dyDescent="0.3">
      <c r="A13622" t="s">
        <v>747</v>
      </c>
      <c r="B13622" t="s">
        <v>748</v>
      </c>
      <c r="C13622" t="s">
        <v>754</v>
      </c>
      <c r="D13622" t="s">
        <v>750</v>
      </c>
      <c r="E13622">
        <v>-4</v>
      </c>
      <c r="F13622" t="s">
        <v>103</v>
      </c>
      <c r="G13622" s="37">
        <v>-0.19</v>
      </c>
      <c r="H13622" t="s">
        <v>751</v>
      </c>
      <c r="I13622">
        <v>-0.19</v>
      </c>
      <c r="J13622" t="s">
        <v>751</v>
      </c>
      <c r="K13622">
        <v>-0.19</v>
      </c>
      <c r="L13622" t="s">
        <v>751</v>
      </c>
      <c r="M13622" t="s">
        <v>751</v>
      </c>
      <c r="N13622" s="37">
        <v>0</v>
      </c>
      <c r="O13622" t="s">
        <v>751</v>
      </c>
      <c r="P13622" t="s">
        <v>751</v>
      </c>
      <c r="Q13622" t="s">
        <v>751</v>
      </c>
      <c r="R13622" t="s">
        <v>751</v>
      </c>
      <c r="S13622" t="s">
        <v>758</v>
      </c>
    </row>
    <row r="13623" spans="1:19" x14ac:dyDescent="0.3">
      <c r="A13623" t="s">
        <v>753</v>
      </c>
      <c r="B13623" t="s">
        <v>748</v>
      </c>
      <c r="C13623" t="s">
        <v>754</v>
      </c>
      <c r="D13623" t="s">
        <v>750</v>
      </c>
      <c r="E13623">
        <v>-4</v>
      </c>
      <c r="F13623" t="s">
        <v>220</v>
      </c>
      <c r="G13623" s="37">
        <v>-36871.86</v>
      </c>
      <c r="H13623" t="s">
        <v>751</v>
      </c>
      <c r="I13623">
        <v>-36871.86</v>
      </c>
      <c r="J13623" t="s">
        <v>751</v>
      </c>
      <c r="K13623">
        <v>-36871.86</v>
      </c>
      <c r="L13623" t="s">
        <v>751</v>
      </c>
      <c r="M13623" t="s">
        <v>751</v>
      </c>
      <c r="N13623" s="37">
        <v>0</v>
      </c>
      <c r="O13623" t="s">
        <v>751</v>
      </c>
      <c r="P13623" t="s">
        <v>751</v>
      </c>
      <c r="Q13623" t="s">
        <v>751</v>
      </c>
      <c r="R13623" t="s">
        <v>751</v>
      </c>
      <c r="S13623" t="s">
        <v>758</v>
      </c>
    </row>
    <row r="13624" spans="1:19" x14ac:dyDescent="0.3">
      <c r="A13624" t="s">
        <v>747</v>
      </c>
      <c r="B13624" t="s">
        <v>748</v>
      </c>
      <c r="C13624" t="s">
        <v>754</v>
      </c>
      <c r="D13624" t="s">
        <v>750</v>
      </c>
      <c r="E13624">
        <v>1</v>
      </c>
      <c r="F13624" t="s">
        <v>425</v>
      </c>
      <c r="G13624" s="37">
        <v>-262.82</v>
      </c>
      <c r="H13624" t="s">
        <v>751</v>
      </c>
      <c r="I13624">
        <v>-262.82</v>
      </c>
      <c r="J13624" t="s">
        <v>751</v>
      </c>
      <c r="K13624">
        <v>-262.82</v>
      </c>
      <c r="L13624" t="s">
        <v>751</v>
      </c>
      <c r="M13624" t="s">
        <v>751</v>
      </c>
      <c r="N13624" s="37">
        <v>0</v>
      </c>
      <c r="O13624" t="s">
        <v>751</v>
      </c>
      <c r="P13624" t="s">
        <v>751</v>
      </c>
      <c r="Q13624" t="s">
        <v>751</v>
      </c>
      <c r="R13624" t="s">
        <v>751</v>
      </c>
      <c r="S13624" t="s">
        <v>758</v>
      </c>
    </row>
    <row r="13625" spans="1:19" x14ac:dyDescent="0.3">
      <c r="A13625" t="s">
        <v>753</v>
      </c>
      <c r="B13625" t="s">
        <v>748</v>
      </c>
      <c r="C13625" t="s">
        <v>749</v>
      </c>
      <c r="D13625" t="s">
        <v>750</v>
      </c>
      <c r="E13625">
        <v>1</v>
      </c>
      <c r="F13625" t="s">
        <v>483</v>
      </c>
      <c r="G13625" s="37">
        <v>1623.23</v>
      </c>
      <c r="H13625">
        <v>0.02</v>
      </c>
      <c r="I13625">
        <v>1623.23</v>
      </c>
      <c r="J13625">
        <v>0.01</v>
      </c>
      <c r="K13625">
        <v>1623.23</v>
      </c>
      <c r="L13625">
        <v>0.13</v>
      </c>
      <c r="M13625" t="s">
        <v>751</v>
      </c>
      <c r="N13625" s="37">
        <v>0</v>
      </c>
      <c r="O13625">
        <v>1623.23</v>
      </c>
      <c r="P13625" t="s">
        <v>766</v>
      </c>
      <c r="Q13625" t="s">
        <v>766</v>
      </c>
      <c r="R13625" t="s">
        <v>766</v>
      </c>
      <c r="S13625" t="s">
        <v>758</v>
      </c>
    </row>
    <row r="13626" spans="1:19" x14ac:dyDescent="0.3">
      <c r="A13626" t="s">
        <v>747</v>
      </c>
      <c r="B13626" t="s">
        <v>748</v>
      </c>
      <c r="C13626" t="s">
        <v>754</v>
      </c>
      <c r="D13626" t="s">
        <v>750</v>
      </c>
      <c r="E13626">
        <v>-1</v>
      </c>
      <c r="F13626" t="s">
        <v>544</v>
      </c>
      <c r="G13626" s="37">
        <v>-28.12</v>
      </c>
      <c r="H13626" t="s">
        <v>751</v>
      </c>
      <c r="I13626">
        <v>-28.12</v>
      </c>
      <c r="J13626" t="s">
        <v>751</v>
      </c>
      <c r="K13626">
        <v>-28.12</v>
      </c>
      <c r="L13626" t="s">
        <v>751</v>
      </c>
      <c r="M13626">
        <v>0</v>
      </c>
      <c r="N13626" s="37">
        <v>0</v>
      </c>
      <c r="O13626" t="s">
        <v>751</v>
      </c>
      <c r="P13626" t="s">
        <v>751</v>
      </c>
      <c r="Q13626" t="s">
        <v>751</v>
      </c>
      <c r="R13626" t="s">
        <v>751</v>
      </c>
      <c r="S13626" t="s">
        <v>758</v>
      </c>
    </row>
    <row r="13627" spans="1:19" x14ac:dyDescent="0.3">
      <c r="A13627" t="s">
        <v>747</v>
      </c>
      <c r="B13627" t="s">
        <v>748</v>
      </c>
      <c r="C13627" t="s">
        <v>754</v>
      </c>
      <c r="D13627" t="s">
        <v>750</v>
      </c>
      <c r="E13627">
        <v>-1</v>
      </c>
      <c r="F13627" t="s">
        <v>280</v>
      </c>
      <c r="G13627" s="37">
        <v>-2074.5</v>
      </c>
      <c r="H13627" t="s">
        <v>751</v>
      </c>
      <c r="I13627">
        <v>-2074.5</v>
      </c>
      <c r="J13627" t="s">
        <v>751</v>
      </c>
      <c r="K13627">
        <v>-2074.5</v>
      </c>
      <c r="L13627" t="s">
        <v>751</v>
      </c>
      <c r="M13627" t="s">
        <v>751</v>
      </c>
      <c r="N13627" s="37">
        <v>0</v>
      </c>
      <c r="O13627" t="s">
        <v>751</v>
      </c>
      <c r="P13627" t="s">
        <v>751</v>
      </c>
      <c r="Q13627" t="s">
        <v>751</v>
      </c>
      <c r="R13627" t="s">
        <v>751</v>
      </c>
      <c r="S13627" t="s">
        <v>758</v>
      </c>
    </row>
    <row r="13628" spans="1:19" x14ac:dyDescent="0.3">
      <c r="A13628" t="s">
        <v>752</v>
      </c>
      <c r="B13628" t="s">
        <v>748</v>
      </c>
      <c r="C13628" t="s">
        <v>754</v>
      </c>
      <c r="D13628" t="s">
        <v>750</v>
      </c>
      <c r="E13628">
        <v>-4</v>
      </c>
      <c r="F13628" t="s">
        <v>430</v>
      </c>
      <c r="G13628" s="37">
        <v>-93582.46</v>
      </c>
      <c r="H13628" t="s">
        <v>751</v>
      </c>
      <c r="I13628">
        <v>-93582.46</v>
      </c>
      <c r="J13628" t="s">
        <v>751</v>
      </c>
      <c r="K13628">
        <v>-93582.46</v>
      </c>
      <c r="L13628" t="s">
        <v>751</v>
      </c>
      <c r="M13628" t="s">
        <v>751</v>
      </c>
      <c r="N13628" s="37">
        <v>0</v>
      </c>
      <c r="O13628" t="s">
        <v>751</v>
      </c>
      <c r="P13628" t="s">
        <v>751</v>
      </c>
      <c r="Q13628" t="s">
        <v>751</v>
      </c>
      <c r="R13628" t="s">
        <v>751</v>
      </c>
      <c r="S13628" t="s">
        <v>758</v>
      </c>
    </row>
    <row r="13629" spans="1:19" x14ac:dyDescent="0.3">
      <c r="A13629" t="s">
        <v>753</v>
      </c>
      <c r="B13629" t="s">
        <v>748</v>
      </c>
      <c r="C13629" t="s">
        <v>749</v>
      </c>
      <c r="D13629" t="s">
        <v>750</v>
      </c>
      <c r="E13629">
        <v>-1</v>
      </c>
      <c r="F13629" t="s">
        <v>434</v>
      </c>
      <c r="G13629" s="37">
        <v>10145.700000000001</v>
      </c>
      <c r="H13629">
        <v>40.25</v>
      </c>
      <c r="I13629">
        <v>10145.700000000001</v>
      </c>
      <c r="J13629">
        <v>4.87</v>
      </c>
      <c r="K13629">
        <v>10145.700000000001</v>
      </c>
      <c r="L13629">
        <v>25.91</v>
      </c>
      <c r="M13629" t="s">
        <v>751</v>
      </c>
      <c r="N13629" s="37">
        <v>0</v>
      </c>
      <c r="O13629" t="s">
        <v>751</v>
      </c>
      <c r="P13629" t="s">
        <v>766</v>
      </c>
      <c r="Q13629" t="s">
        <v>766</v>
      </c>
      <c r="R13629" t="s">
        <v>766</v>
      </c>
      <c r="S13629" t="s">
        <v>758</v>
      </c>
    </row>
    <row r="13630" spans="1:19" x14ac:dyDescent="0.3">
      <c r="A13630" t="s">
        <v>747</v>
      </c>
      <c r="B13630" t="s">
        <v>748</v>
      </c>
      <c r="C13630" t="s">
        <v>749</v>
      </c>
      <c r="D13630" t="s">
        <v>750</v>
      </c>
      <c r="E13630">
        <v>2</v>
      </c>
      <c r="F13630" t="s">
        <v>115</v>
      </c>
      <c r="G13630" s="37">
        <v>245360.61</v>
      </c>
      <c r="H13630">
        <v>11.87</v>
      </c>
      <c r="I13630">
        <v>245360.61</v>
      </c>
      <c r="J13630">
        <v>1.67</v>
      </c>
      <c r="K13630">
        <v>245360.61</v>
      </c>
      <c r="L13630">
        <v>92.33</v>
      </c>
      <c r="M13630" t="s">
        <v>751</v>
      </c>
      <c r="N13630" s="37">
        <v>0</v>
      </c>
      <c r="O13630">
        <v>490721.22</v>
      </c>
      <c r="P13630" t="s">
        <v>766</v>
      </c>
      <c r="Q13630" t="s">
        <v>766</v>
      </c>
      <c r="R13630" t="s">
        <v>766</v>
      </c>
      <c r="S13630" t="s">
        <v>758</v>
      </c>
    </row>
    <row r="13631" spans="1:19" x14ac:dyDescent="0.3">
      <c r="A13631" t="s">
        <v>747</v>
      </c>
      <c r="B13631" t="s">
        <v>748</v>
      </c>
      <c r="C13631" t="s">
        <v>749</v>
      </c>
      <c r="D13631" t="s">
        <v>750</v>
      </c>
      <c r="E13631">
        <v>12</v>
      </c>
      <c r="F13631" t="s">
        <v>265</v>
      </c>
      <c r="G13631" s="37">
        <v>656767.18000000005</v>
      </c>
      <c r="H13631">
        <v>4.43</v>
      </c>
      <c r="I13631">
        <v>656767.18000000005</v>
      </c>
      <c r="J13631">
        <v>22.33</v>
      </c>
      <c r="K13631">
        <v>656767.18000000005</v>
      </c>
      <c r="L13631">
        <v>147.56</v>
      </c>
      <c r="M13631" t="s">
        <v>751</v>
      </c>
      <c r="N13631" s="37">
        <v>0</v>
      </c>
      <c r="O13631">
        <v>7881206.1600000001</v>
      </c>
      <c r="P13631" t="s">
        <v>766</v>
      </c>
      <c r="Q13631" t="s">
        <v>766</v>
      </c>
      <c r="R13631" t="s">
        <v>768</v>
      </c>
      <c r="S13631" t="s">
        <v>758</v>
      </c>
    </row>
    <row r="13632" spans="1:19" x14ac:dyDescent="0.3">
      <c r="A13632" t="s">
        <v>753</v>
      </c>
      <c r="B13632" t="s">
        <v>748</v>
      </c>
      <c r="C13632" t="s">
        <v>749</v>
      </c>
      <c r="D13632" t="s">
        <v>750</v>
      </c>
      <c r="E13632">
        <v>5</v>
      </c>
      <c r="F13632" t="s">
        <v>195</v>
      </c>
      <c r="G13632" s="37">
        <v>49126.46</v>
      </c>
      <c r="H13632">
        <v>4.71</v>
      </c>
      <c r="I13632">
        <v>49126.46</v>
      </c>
      <c r="J13632">
        <v>0.79</v>
      </c>
      <c r="K13632">
        <v>49126.46</v>
      </c>
      <c r="L13632">
        <v>8.6199999999999992</v>
      </c>
      <c r="M13632" t="s">
        <v>751</v>
      </c>
      <c r="N13632" s="37">
        <v>0</v>
      </c>
      <c r="O13632">
        <v>245632.3</v>
      </c>
      <c r="P13632" t="s">
        <v>766</v>
      </c>
      <c r="Q13632" t="s">
        <v>766</v>
      </c>
      <c r="R13632" t="s">
        <v>766</v>
      </c>
      <c r="S13632" t="s">
        <v>758</v>
      </c>
    </row>
    <row r="13633" spans="1:19" x14ac:dyDescent="0.3">
      <c r="A13633" t="s">
        <v>753</v>
      </c>
      <c r="B13633" t="s">
        <v>748</v>
      </c>
      <c r="C13633" t="s">
        <v>754</v>
      </c>
      <c r="D13633" t="s">
        <v>750</v>
      </c>
      <c r="E13633">
        <v>1</v>
      </c>
      <c r="F13633" t="s">
        <v>464</v>
      </c>
      <c r="G13633" s="37">
        <v>-13807.29</v>
      </c>
      <c r="H13633" t="s">
        <v>751</v>
      </c>
      <c r="I13633">
        <v>-13807.29</v>
      </c>
      <c r="J13633" t="s">
        <v>751</v>
      </c>
      <c r="K13633">
        <v>-13807.29</v>
      </c>
      <c r="L13633" t="s">
        <v>751</v>
      </c>
      <c r="M13633" t="s">
        <v>751</v>
      </c>
      <c r="N13633" s="37">
        <v>0</v>
      </c>
      <c r="O13633" t="s">
        <v>751</v>
      </c>
      <c r="P13633" t="s">
        <v>751</v>
      </c>
      <c r="Q13633" t="s">
        <v>751</v>
      </c>
      <c r="R13633" t="s">
        <v>751</v>
      </c>
      <c r="S13633" t="s">
        <v>758</v>
      </c>
    </row>
    <row r="13634" spans="1:19" x14ac:dyDescent="0.3">
      <c r="A13634" t="s">
        <v>753</v>
      </c>
      <c r="B13634" t="s">
        <v>748</v>
      </c>
      <c r="C13634" t="s">
        <v>749</v>
      </c>
      <c r="D13634" t="s">
        <v>750</v>
      </c>
      <c r="E13634">
        <v>1</v>
      </c>
      <c r="F13634" t="s">
        <v>267</v>
      </c>
      <c r="G13634" s="37">
        <v>666806.38</v>
      </c>
      <c r="H13634">
        <v>18.84</v>
      </c>
      <c r="I13634">
        <v>666806.38</v>
      </c>
      <c r="J13634">
        <v>8.4600000000000009</v>
      </c>
      <c r="K13634">
        <v>666806.38</v>
      </c>
      <c r="L13634">
        <v>105.53</v>
      </c>
      <c r="M13634" t="s">
        <v>751</v>
      </c>
      <c r="N13634" s="37">
        <v>0</v>
      </c>
      <c r="O13634">
        <v>666806.38</v>
      </c>
      <c r="P13634" t="s">
        <v>766</v>
      </c>
      <c r="Q13634" t="s">
        <v>766</v>
      </c>
      <c r="R13634" t="s">
        <v>766</v>
      </c>
      <c r="S13634" t="s">
        <v>758</v>
      </c>
    </row>
    <row r="13635" spans="1:19" x14ac:dyDescent="0.3">
      <c r="A13635" t="s">
        <v>747</v>
      </c>
      <c r="B13635" t="s">
        <v>748</v>
      </c>
      <c r="C13635" t="s">
        <v>749</v>
      </c>
      <c r="D13635" t="s">
        <v>750</v>
      </c>
      <c r="E13635">
        <v>3</v>
      </c>
      <c r="F13635" t="s">
        <v>295</v>
      </c>
      <c r="G13635" s="37">
        <v>22471.38</v>
      </c>
      <c r="H13635">
        <v>1.42</v>
      </c>
      <c r="I13635">
        <v>22471.38</v>
      </c>
      <c r="J13635">
        <v>7.63</v>
      </c>
      <c r="K13635">
        <v>22471.38</v>
      </c>
      <c r="L13635">
        <v>2.31</v>
      </c>
      <c r="M13635" t="s">
        <v>751</v>
      </c>
      <c r="N13635" s="37">
        <v>0</v>
      </c>
      <c r="O13635">
        <v>67414.14</v>
      </c>
      <c r="P13635" t="s">
        <v>766</v>
      </c>
      <c r="Q13635" t="s">
        <v>766</v>
      </c>
      <c r="R13635" t="s">
        <v>768</v>
      </c>
      <c r="S13635" t="s">
        <v>758</v>
      </c>
    </row>
    <row r="13636" spans="1:19" x14ac:dyDescent="0.3">
      <c r="A13636" t="s">
        <v>753</v>
      </c>
      <c r="B13636" t="s">
        <v>748</v>
      </c>
      <c r="C13636" t="s">
        <v>749</v>
      </c>
      <c r="D13636" t="s">
        <v>750</v>
      </c>
      <c r="E13636">
        <v>3</v>
      </c>
      <c r="F13636" t="s">
        <v>397</v>
      </c>
      <c r="G13636" s="37">
        <v>34619.56</v>
      </c>
      <c r="H13636">
        <v>1081.1600000000001</v>
      </c>
      <c r="I13636">
        <v>34619.56</v>
      </c>
      <c r="J13636">
        <v>1.48</v>
      </c>
      <c r="K13636">
        <v>34619.56</v>
      </c>
      <c r="L13636">
        <v>16.18</v>
      </c>
      <c r="M13636" t="s">
        <v>751</v>
      </c>
      <c r="N13636" s="37">
        <v>0</v>
      </c>
      <c r="O13636">
        <v>103858.68</v>
      </c>
      <c r="P13636" t="s">
        <v>766</v>
      </c>
      <c r="Q13636" t="s">
        <v>768</v>
      </c>
      <c r="R13636" t="s">
        <v>768</v>
      </c>
      <c r="S13636" t="s">
        <v>758</v>
      </c>
    </row>
    <row r="13637" spans="1:19" x14ac:dyDescent="0.3">
      <c r="A13637" t="s">
        <v>747</v>
      </c>
      <c r="B13637" t="s">
        <v>748</v>
      </c>
      <c r="C13637" t="s">
        <v>749</v>
      </c>
      <c r="D13637" t="s">
        <v>750</v>
      </c>
      <c r="E13637">
        <v>0</v>
      </c>
      <c r="F13637" t="s">
        <v>446</v>
      </c>
      <c r="G13637" s="37">
        <v>303504.32</v>
      </c>
      <c r="H13637">
        <v>47.74</v>
      </c>
      <c r="I13637">
        <v>303504.32</v>
      </c>
      <c r="J13637">
        <v>22.67</v>
      </c>
      <c r="K13637">
        <v>303504.32</v>
      </c>
      <c r="L13637">
        <v>217.16</v>
      </c>
      <c r="M13637" t="s">
        <v>751</v>
      </c>
      <c r="N13637" s="37">
        <v>0</v>
      </c>
      <c r="O13637" t="s">
        <v>751</v>
      </c>
      <c r="P13637" t="s">
        <v>766</v>
      </c>
      <c r="Q13637" t="s">
        <v>766</v>
      </c>
      <c r="R13637" t="s">
        <v>766</v>
      </c>
      <c r="S13637" t="s">
        <v>758</v>
      </c>
    </row>
    <row r="13638" spans="1:19" x14ac:dyDescent="0.3">
      <c r="A13638" t="s">
        <v>747</v>
      </c>
      <c r="B13638" t="s">
        <v>748</v>
      </c>
      <c r="C13638" t="s">
        <v>749</v>
      </c>
      <c r="D13638" t="s">
        <v>750</v>
      </c>
      <c r="E13638">
        <v>3</v>
      </c>
      <c r="F13638" t="s">
        <v>233</v>
      </c>
      <c r="G13638" s="37">
        <v>165422.79</v>
      </c>
      <c r="H13638">
        <v>14366.45</v>
      </c>
      <c r="I13638">
        <v>165422.79</v>
      </c>
      <c r="J13638">
        <v>3.49</v>
      </c>
      <c r="K13638">
        <v>165422.79</v>
      </c>
      <c r="L13638">
        <v>43.53</v>
      </c>
      <c r="M13638" t="s">
        <v>751</v>
      </c>
      <c r="N13638" s="37">
        <v>0</v>
      </c>
      <c r="O13638">
        <v>496268.37</v>
      </c>
      <c r="P13638" t="s">
        <v>766</v>
      </c>
      <c r="Q13638" t="s">
        <v>768</v>
      </c>
      <c r="R13638" t="s">
        <v>768</v>
      </c>
      <c r="S13638" t="s">
        <v>758</v>
      </c>
    </row>
    <row r="13639" spans="1:19" x14ac:dyDescent="0.3">
      <c r="A13639" t="s">
        <v>752</v>
      </c>
      <c r="B13639" t="s">
        <v>748</v>
      </c>
      <c r="C13639" t="s">
        <v>749</v>
      </c>
      <c r="D13639" t="s">
        <v>750</v>
      </c>
      <c r="E13639">
        <v>2</v>
      </c>
      <c r="F13639" t="s">
        <v>117</v>
      </c>
      <c r="G13639" s="37">
        <v>162005.6</v>
      </c>
      <c r="H13639">
        <v>18.63</v>
      </c>
      <c r="I13639">
        <v>162005.6</v>
      </c>
      <c r="J13639">
        <v>8.85</v>
      </c>
      <c r="K13639">
        <v>162005.6</v>
      </c>
      <c r="L13639">
        <v>84.74</v>
      </c>
      <c r="M13639" t="s">
        <v>751</v>
      </c>
      <c r="N13639" s="37">
        <v>0</v>
      </c>
      <c r="O13639">
        <v>324011.2</v>
      </c>
      <c r="P13639" t="s">
        <v>766</v>
      </c>
      <c r="Q13639" t="s">
        <v>766</v>
      </c>
      <c r="R13639" t="s">
        <v>766</v>
      </c>
      <c r="S13639" t="s">
        <v>758</v>
      </c>
    </row>
    <row r="13640" spans="1:19" x14ac:dyDescent="0.3">
      <c r="A13640" t="s">
        <v>753</v>
      </c>
      <c r="B13640" t="s">
        <v>748</v>
      </c>
      <c r="C13640" t="s">
        <v>749</v>
      </c>
      <c r="D13640" t="s">
        <v>750</v>
      </c>
      <c r="E13640">
        <v>1</v>
      </c>
      <c r="F13640" t="s">
        <v>223</v>
      </c>
      <c r="G13640" s="37">
        <v>30269.89</v>
      </c>
      <c r="H13640">
        <v>0.25</v>
      </c>
      <c r="I13640">
        <v>30269.89</v>
      </c>
      <c r="J13640">
        <v>699.15</v>
      </c>
      <c r="K13640">
        <v>30269.89</v>
      </c>
      <c r="L13640">
        <v>1.1299999999999999</v>
      </c>
      <c r="M13640" t="s">
        <v>751</v>
      </c>
      <c r="N13640" s="37">
        <v>30269.89</v>
      </c>
      <c r="O13640">
        <v>30269.89</v>
      </c>
      <c r="P13640" t="s">
        <v>768</v>
      </c>
      <c r="Q13640" t="s">
        <v>766</v>
      </c>
      <c r="R13640" t="s">
        <v>768</v>
      </c>
      <c r="S13640" t="s">
        <v>758</v>
      </c>
    </row>
    <row r="13641" spans="1:19" x14ac:dyDescent="0.3">
      <c r="A13641" t="s">
        <v>747</v>
      </c>
      <c r="B13641" t="s">
        <v>748</v>
      </c>
      <c r="C13641" t="s">
        <v>749</v>
      </c>
      <c r="D13641" t="s">
        <v>750</v>
      </c>
      <c r="E13641">
        <v>11</v>
      </c>
      <c r="F13641" t="s">
        <v>167</v>
      </c>
      <c r="G13641" s="37">
        <v>49017.08</v>
      </c>
      <c r="H13641">
        <v>2.15</v>
      </c>
      <c r="I13641">
        <v>49017.08</v>
      </c>
      <c r="J13641">
        <v>5.38</v>
      </c>
      <c r="K13641">
        <v>49017.08</v>
      </c>
      <c r="L13641">
        <v>7.07</v>
      </c>
      <c r="M13641" t="s">
        <v>751</v>
      </c>
      <c r="N13641" s="37">
        <v>0</v>
      </c>
      <c r="O13641">
        <v>539187.88</v>
      </c>
      <c r="P13641" t="s">
        <v>766</v>
      </c>
      <c r="Q13641" t="s">
        <v>766</v>
      </c>
      <c r="R13641" t="s">
        <v>768</v>
      </c>
      <c r="S13641" t="s">
        <v>758</v>
      </c>
    </row>
    <row r="13642" spans="1:19" x14ac:dyDescent="0.3">
      <c r="A13642" t="s">
        <v>752</v>
      </c>
      <c r="B13642" t="s">
        <v>748</v>
      </c>
      <c r="C13642" t="s">
        <v>749</v>
      </c>
      <c r="D13642" t="s">
        <v>750</v>
      </c>
      <c r="E13642">
        <v>6</v>
      </c>
      <c r="F13642" t="s">
        <v>359</v>
      </c>
      <c r="G13642" s="37">
        <v>48363.69</v>
      </c>
      <c r="H13642">
        <v>71.260000000000005</v>
      </c>
      <c r="I13642">
        <v>48363.69</v>
      </c>
      <c r="J13642">
        <v>5.12</v>
      </c>
      <c r="K13642">
        <v>48363.69</v>
      </c>
      <c r="L13642">
        <v>111.11</v>
      </c>
      <c r="M13642" t="s">
        <v>751</v>
      </c>
      <c r="N13642" s="37">
        <v>0</v>
      </c>
      <c r="O13642">
        <v>290182.14</v>
      </c>
      <c r="P13642" t="s">
        <v>766</v>
      </c>
      <c r="Q13642" t="s">
        <v>766</v>
      </c>
      <c r="R13642" t="s">
        <v>766</v>
      </c>
      <c r="S13642" t="s">
        <v>758</v>
      </c>
    </row>
    <row r="13643" spans="1:19" x14ac:dyDescent="0.3">
      <c r="A13643" t="s">
        <v>747</v>
      </c>
      <c r="B13643" t="s">
        <v>748</v>
      </c>
      <c r="C13643" t="s">
        <v>749</v>
      </c>
      <c r="D13643" t="s">
        <v>750</v>
      </c>
      <c r="E13643">
        <v>2</v>
      </c>
      <c r="F13643" t="s">
        <v>6</v>
      </c>
      <c r="G13643" s="37">
        <v>145360.16</v>
      </c>
      <c r="H13643">
        <v>8334.2800000000007</v>
      </c>
      <c r="I13643">
        <v>145360.16</v>
      </c>
      <c r="J13643">
        <v>16.78</v>
      </c>
      <c r="K13643">
        <v>145360.16</v>
      </c>
      <c r="L13643">
        <v>300.83</v>
      </c>
      <c r="M13643" t="s">
        <v>751</v>
      </c>
      <c r="N13643" s="37">
        <v>0</v>
      </c>
      <c r="O13643">
        <v>290720.32</v>
      </c>
      <c r="P13643" t="s">
        <v>766</v>
      </c>
      <c r="Q13643" t="s">
        <v>768</v>
      </c>
      <c r="R13643" t="s">
        <v>768</v>
      </c>
      <c r="S13643" t="s">
        <v>758</v>
      </c>
    </row>
    <row r="13644" spans="1:19" x14ac:dyDescent="0.3">
      <c r="A13644" t="s">
        <v>747</v>
      </c>
      <c r="B13644" t="s">
        <v>748</v>
      </c>
      <c r="C13644" t="s">
        <v>749</v>
      </c>
      <c r="D13644" t="s">
        <v>750</v>
      </c>
      <c r="E13644">
        <v>1</v>
      </c>
      <c r="F13644" t="s">
        <v>123</v>
      </c>
      <c r="G13644" s="37">
        <v>22451.75</v>
      </c>
      <c r="H13644">
        <v>1.55</v>
      </c>
      <c r="I13644">
        <v>22451.75</v>
      </c>
      <c r="J13644">
        <v>2.87</v>
      </c>
      <c r="K13644">
        <v>22451.75</v>
      </c>
      <c r="L13644">
        <v>19.8</v>
      </c>
      <c r="M13644" t="s">
        <v>751</v>
      </c>
      <c r="N13644" s="37">
        <v>0</v>
      </c>
      <c r="O13644">
        <v>22451.75</v>
      </c>
      <c r="P13644" t="s">
        <v>766</v>
      </c>
      <c r="Q13644" t="s">
        <v>766</v>
      </c>
      <c r="R13644" t="s">
        <v>766</v>
      </c>
      <c r="S13644" t="s">
        <v>758</v>
      </c>
    </row>
    <row r="13645" spans="1:19" x14ac:dyDescent="0.3">
      <c r="A13645" t="s">
        <v>747</v>
      </c>
      <c r="B13645" t="s">
        <v>748</v>
      </c>
      <c r="C13645" t="s">
        <v>749</v>
      </c>
      <c r="D13645" t="s">
        <v>750</v>
      </c>
      <c r="E13645">
        <v>3</v>
      </c>
      <c r="F13645" t="s">
        <v>228</v>
      </c>
      <c r="G13645" s="37">
        <v>180705.88</v>
      </c>
      <c r="H13645">
        <v>54.36</v>
      </c>
      <c r="I13645">
        <v>180705.88</v>
      </c>
      <c r="J13645">
        <v>11</v>
      </c>
      <c r="K13645">
        <v>180705.88</v>
      </c>
      <c r="L13645">
        <v>87.18</v>
      </c>
      <c r="M13645" t="s">
        <v>751</v>
      </c>
      <c r="N13645" s="37">
        <v>60.42</v>
      </c>
      <c r="O13645">
        <v>542117.64</v>
      </c>
      <c r="P13645" t="s">
        <v>766</v>
      </c>
      <c r="Q13645" t="s">
        <v>766</v>
      </c>
      <c r="R13645" t="s">
        <v>766</v>
      </c>
      <c r="S13645" t="s">
        <v>758</v>
      </c>
    </row>
    <row r="13646" spans="1:19" x14ac:dyDescent="0.3">
      <c r="A13646" t="s">
        <v>747</v>
      </c>
      <c r="B13646" t="s">
        <v>748</v>
      </c>
      <c r="C13646" t="s">
        <v>749</v>
      </c>
      <c r="D13646" t="s">
        <v>750</v>
      </c>
      <c r="E13646">
        <v>3</v>
      </c>
      <c r="F13646" t="s">
        <v>170</v>
      </c>
      <c r="G13646" s="37">
        <v>22931.919999999998</v>
      </c>
      <c r="H13646">
        <v>23943.86</v>
      </c>
      <c r="I13646">
        <v>22931.919999999998</v>
      </c>
      <c r="J13646">
        <v>1.03</v>
      </c>
      <c r="K13646">
        <v>22931.919999999998</v>
      </c>
      <c r="L13646">
        <v>9.94</v>
      </c>
      <c r="M13646" t="s">
        <v>751</v>
      </c>
      <c r="N13646" s="37">
        <v>0</v>
      </c>
      <c r="O13646">
        <v>68795.759999999995</v>
      </c>
      <c r="P13646" t="s">
        <v>766</v>
      </c>
      <c r="Q13646" t="s">
        <v>768</v>
      </c>
      <c r="R13646" t="s">
        <v>768</v>
      </c>
      <c r="S13646" t="s">
        <v>758</v>
      </c>
    </row>
    <row r="13647" spans="1:19" x14ac:dyDescent="0.3">
      <c r="A13647" t="s">
        <v>753</v>
      </c>
      <c r="B13647" t="s">
        <v>748</v>
      </c>
      <c r="C13647" t="s">
        <v>749</v>
      </c>
      <c r="D13647" t="s">
        <v>750</v>
      </c>
      <c r="E13647">
        <v>3</v>
      </c>
      <c r="F13647" t="s">
        <v>563</v>
      </c>
      <c r="G13647" s="37">
        <v>329038.67</v>
      </c>
      <c r="H13647">
        <v>3.06</v>
      </c>
      <c r="I13647">
        <v>329038.67</v>
      </c>
      <c r="J13647">
        <v>5.66</v>
      </c>
      <c r="K13647">
        <v>329038.67</v>
      </c>
      <c r="L13647">
        <v>39.090000000000003</v>
      </c>
      <c r="M13647" t="s">
        <v>751</v>
      </c>
      <c r="N13647" s="37">
        <v>0</v>
      </c>
      <c r="O13647">
        <v>987116.01</v>
      </c>
      <c r="P13647" t="s">
        <v>766</v>
      </c>
      <c r="Q13647" t="s">
        <v>766</v>
      </c>
      <c r="R13647" t="s">
        <v>766</v>
      </c>
      <c r="S13647" t="s">
        <v>758</v>
      </c>
    </row>
    <row r="13648" spans="1:19" x14ac:dyDescent="0.3">
      <c r="A13648" t="s">
        <v>747</v>
      </c>
      <c r="B13648" t="s">
        <v>748</v>
      </c>
      <c r="C13648" t="s">
        <v>749</v>
      </c>
      <c r="D13648" t="s">
        <v>750</v>
      </c>
      <c r="E13648">
        <v>1</v>
      </c>
      <c r="F13648" t="s">
        <v>108</v>
      </c>
      <c r="G13648" s="37">
        <v>15288.8</v>
      </c>
      <c r="H13648">
        <v>1180.5899999999999</v>
      </c>
      <c r="I13648">
        <v>15288.8</v>
      </c>
      <c r="J13648">
        <v>0.56000000000000005</v>
      </c>
      <c r="K13648">
        <v>15288.8</v>
      </c>
      <c r="L13648">
        <v>9.25</v>
      </c>
      <c r="M13648">
        <v>0</v>
      </c>
      <c r="N13648" s="37">
        <v>0</v>
      </c>
      <c r="O13648">
        <v>15288.8</v>
      </c>
      <c r="P13648" t="s">
        <v>766</v>
      </c>
      <c r="Q13648" t="s">
        <v>768</v>
      </c>
      <c r="R13648" t="s">
        <v>768</v>
      </c>
      <c r="S13648" t="s">
        <v>758</v>
      </c>
    </row>
    <row r="13649" spans="1:19" x14ac:dyDescent="0.3">
      <c r="A13649" t="s">
        <v>753</v>
      </c>
      <c r="B13649" t="s">
        <v>748</v>
      </c>
      <c r="C13649" t="s">
        <v>754</v>
      </c>
      <c r="D13649" t="s">
        <v>750</v>
      </c>
      <c r="E13649">
        <v>1</v>
      </c>
      <c r="F13649" t="s">
        <v>174</v>
      </c>
      <c r="G13649" s="37">
        <v>-1920.41</v>
      </c>
      <c r="H13649" t="s">
        <v>751</v>
      </c>
      <c r="I13649">
        <v>-1920.41</v>
      </c>
      <c r="J13649" t="s">
        <v>751</v>
      </c>
      <c r="K13649">
        <v>-1920.41</v>
      </c>
      <c r="L13649" t="s">
        <v>751</v>
      </c>
      <c r="M13649" t="s">
        <v>751</v>
      </c>
      <c r="N13649" s="37">
        <v>0</v>
      </c>
      <c r="O13649" t="s">
        <v>751</v>
      </c>
      <c r="P13649" t="s">
        <v>751</v>
      </c>
      <c r="Q13649" t="s">
        <v>751</v>
      </c>
      <c r="R13649" t="s">
        <v>751</v>
      </c>
      <c r="S13649" t="s">
        <v>758</v>
      </c>
    </row>
    <row r="13650" spans="1:19" x14ac:dyDescent="0.3">
      <c r="A13650" t="s">
        <v>752</v>
      </c>
      <c r="B13650" t="s">
        <v>748</v>
      </c>
      <c r="C13650" t="s">
        <v>754</v>
      </c>
      <c r="D13650" t="s">
        <v>750</v>
      </c>
      <c r="E13650">
        <v>-1</v>
      </c>
      <c r="F13650" t="s">
        <v>507</v>
      </c>
      <c r="G13650" s="37">
        <v>-734.38</v>
      </c>
      <c r="H13650" t="s">
        <v>751</v>
      </c>
      <c r="I13650">
        <v>-734.38</v>
      </c>
      <c r="J13650" t="s">
        <v>751</v>
      </c>
      <c r="K13650">
        <v>-734.38</v>
      </c>
      <c r="L13650" t="s">
        <v>751</v>
      </c>
      <c r="M13650" t="s">
        <v>751</v>
      </c>
      <c r="N13650" s="37">
        <v>0</v>
      </c>
      <c r="O13650" t="s">
        <v>751</v>
      </c>
      <c r="P13650" t="s">
        <v>751</v>
      </c>
      <c r="Q13650" t="s">
        <v>751</v>
      </c>
      <c r="R13650" t="s">
        <v>751</v>
      </c>
      <c r="S13650" t="s">
        <v>758</v>
      </c>
    </row>
    <row r="13651" spans="1:19" x14ac:dyDescent="0.3">
      <c r="A13651" t="s">
        <v>753</v>
      </c>
      <c r="B13651" t="s">
        <v>748</v>
      </c>
      <c r="C13651" t="s">
        <v>749</v>
      </c>
      <c r="D13651" t="s">
        <v>750</v>
      </c>
      <c r="E13651">
        <v>2</v>
      </c>
      <c r="F13651" t="s">
        <v>250</v>
      </c>
      <c r="G13651" s="37">
        <v>1048638.44</v>
      </c>
      <c r="H13651">
        <v>268.19</v>
      </c>
      <c r="I13651">
        <v>1048638.44</v>
      </c>
      <c r="J13651">
        <v>63.46</v>
      </c>
      <c r="K13651">
        <v>1048638.44</v>
      </c>
      <c r="L13651">
        <v>872.61</v>
      </c>
      <c r="M13651" t="s">
        <v>751</v>
      </c>
      <c r="N13651" s="37">
        <v>0</v>
      </c>
      <c r="O13651">
        <v>2097276.88</v>
      </c>
      <c r="P13651" t="s">
        <v>766</v>
      </c>
      <c r="Q13651" t="s">
        <v>766</v>
      </c>
      <c r="R13651" t="s">
        <v>766</v>
      </c>
      <c r="S13651" t="s">
        <v>758</v>
      </c>
    </row>
    <row r="13652" spans="1:19" x14ac:dyDescent="0.3">
      <c r="A13652" t="s">
        <v>753</v>
      </c>
      <c r="B13652" t="s">
        <v>748</v>
      </c>
      <c r="C13652" t="s">
        <v>749</v>
      </c>
      <c r="D13652" t="s">
        <v>750</v>
      </c>
      <c r="E13652">
        <v>5</v>
      </c>
      <c r="F13652" t="s">
        <v>111</v>
      </c>
      <c r="G13652" s="37">
        <v>469010.98</v>
      </c>
      <c r="H13652" t="s">
        <v>751</v>
      </c>
      <c r="I13652">
        <v>469010.98</v>
      </c>
      <c r="J13652" t="s">
        <v>751</v>
      </c>
      <c r="K13652">
        <v>469010.98</v>
      </c>
      <c r="L13652">
        <v>124.2</v>
      </c>
      <c r="M13652" t="s">
        <v>751</v>
      </c>
      <c r="N13652" s="37">
        <v>0</v>
      </c>
      <c r="O13652">
        <v>2345054.9</v>
      </c>
      <c r="P13652" t="s">
        <v>766</v>
      </c>
      <c r="Q13652" t="s">
        <v>766</v>
      </c>
      <c r="R13652" t="s">
        <v>768</v>
      </c>
      <c r="S13652" t="s">
        <v>758</v>
      </c>
    </row>
    <row r="13653" spans="1:19" x14ac:dyDescent="0.3">
      <c r="A13653" t="s">
        <v>747</v>
      </c>
      <c r="B13653" t="s">
        <v>748</v>
      </c>
      <c r="C13653" t="s">
        <v>749</v>
      </c>
      <c r="D13653" t="s">
        <v>750</v>
      </c>
      <c r="E13653">
        <v>-1</v>
      </c>
      <c r="F13653" t="s">
        <v>11</v>
      </c>
      <c r="G13653" s="37">
        <v>5897645.1500000004</v>
      </c>
      <c r="H13653">
        <v>536.07000000000005</v>
      </c>
      <c r="I13653">
        <v>5897645.1500000004</v>
      </c>
      <c r="J13653">
        <v>364.48</v>
      </c>
      <c r="K13653">
        <v>5897645.1500000004</v>
      </c>
      <c r="L13653">
        <v>6532.89</v>
      </c>
      <c r="M13653" t="s">
        <v>751</v>
      </c>
      <c r="N13653" s="37">
        <v>0</v>
      </c>
      <c r="O13653" t="s">
        <v>751</v>
      </c>
      <c r="P13653" t="s">
        <v>766</v>
      </c>
      <c r="Q13653" t="s">
        <v>766</v>
      </c>
      <c r="R13653" t="s">
        <v>766</v>
      </c>
      <c r="S13653" t="s">
        <v>758</v>
      </c>
    </row>
    <row r="13654" spans="1:19" x14ac:dyDescent="0.3">
      <c r="A13654" t="s">
        <v>753</v>
      </c>
      <c r="B13654" t="s">
        <v>748</v>
      </c>
      <c r="C13654" t="s">
        <v>749</v>
      </c>
      <c r="D13654" t="s">
        <v>750</v>
      </c>
      <c r="E13654">
        <v>4</v>
      </c>
      <c r="F13654" t="s">
        <v>328</v>
      </c>
      <c r="G13654" s="37">
        <v>31665.7</v>
      </c>
      <c r="H13654">
        <v>2661.86</v>
      </c>
      <c r="I13654">
        <v>31665.7</v>
      </c>
      <c r="J13654">
        <v>1.38</v>
      </c>
      <c r="K13654">
        <v>31665.7</v>
      </c>
      <c r="L13654">
        <v>13.22</v>
      </c>
      <c r="M13654" t="s">
        <v>751</v>
      </c>
      <c r="N13654" s="37">
        <v>0</v>
      </c>
      <c r="O13654">
        <v>126662.8</v>
      </c>
      <c r="P13654" t="s">
        <v>766</v>
      </c>
      <c r="Q13654" t="s">
        <v>768</v>
      </c>
      <c r="R13654" t="s">
        <v>768</v>
      </c>
      <c r="S13654" t="s">
        <v>758</v>
      </c>
    </row>
    <row r="13655" spans="1:19" x14ac:dyDescent="0.3">
      <c r="A13655" t="s">
        <v>747</v>
      </c>
      <c r="B13655" t="s">
        <v>748</v>
      </c>
      <c r="C13655" t="s">
        <v>754</v>
      </c>
      <c r="D13655" t="s">
        <v>750</v>
      </c>
      <c r="E13655">
        <v>-1</v>
      </c>
      <c r="F13655" t="s">
        <v>514</v>
      </c>
      <c r="G13655" s="37">
        <v>-0.17</v>
      </c>
      <c r="H13655" t="s">
        <v>751</v>
      </c>
      <c r="I13655">
        <v>-0.17</v>
      </c>
      <c r="J13655" t="s">
        <v>751</v>
      </c>
      <c r="K13655">
        <v>-0.17</v>
      </c>
      <c r="L13655" t="s">
        <v>751</v>
      </c>
      <c r="M13655">
        <v>1</v>
      </c>
      <c r="N13655" s="37">
        <v>0</v>
      </c>
      <c r="O13655" t="s">
        <v>751</v>
      </c>
      <c r="P13655" t="s">
        <v>751</v>
      </c>
      <c r="Q13655" t="s">
        <v>751</v>
      </c>
      <c r="R13655" t="s">
        <v>751</v>
      </c>
      <c r="S13655" t="s">
        <v>758</v>
      </c>
    </row>
    <row r="13656" spans="1:19" x14ac:dyDescent="0.3">
      <c r="A13656" t="s">
        <v>747</v>
      </c>
      <c r="B13656" t="s">
        <v>748</v>
      </c>
      <c r="C13656" t="s">
        <v>749</v>
      </c>
      <c r="D13656" t="s">
        <v>750</v>
      </c>
      <c r="E13656">
        <v>1</v>
      </c>
      <c r="F13656" t="s">
        <v>362</v>
      </c>
      <c r="G13656" s="37">
        <v>9116.59</v>
      </c>
      <c r="H13656">
        <v>1.28</v>
      </c>
      <c r="I13656">
        <v>9116.59</v>
      </c>
      <c r="J13656">
        <v>0.61</v>
      </c>
      <c r="K13656">
        <v>9116.59</v>
      </c>
      <c r="L13656">
        <v>5.82</v>
      </c>
      <c r="M13656" t="s">
        <v>751</v>
      </c>
      <c r="N13656" s="37">
        <v>0</v>
      </c>
      <c r="O13656">
        <v>9116.59</v>
      </c>
      <c r="P13656" t="s">
        <v>766</v>
      </c>
      <c r="Q13656" t="s">
        <v>766</v>
      </c>
      <c r="R13656" t="s">
        <v>766</v>
      </c>
      <c r="S13656" t="s">
        <v>758</v>
      </c>
    </row>
    <row r="13657" spans="1:19" x14ac:dyDescent="0.3">
      <c r="A13657" t="s">
        <v>747</v>
      </c>
      <c r="B13657" t="s">
        <v>748</v>
      </c>
      <c r="C13657" t="s">
        <v>749</v>
      </c>
      <c r="D13657" t="s">
        <v>750</v>
      </c>
      <c r="E13657">
        <v>8</v>
      </c>
      <c r="F13657" t="s">
        <v>124</v>
      </c>
      <c r="G13657" s="37">
        <v>88943.49</v>
      </c>
      <c r="H13657" t="s">
        <v>751</v>
      </c>
      <c r="I13657">
        <v>88943.49</v>
      </c>
      <c r="J13657" t="s">
        <v>751</v>
      </c>
      <c r="K13657">
        <v>88943.49</v>
      </c>
      <c r="L13657">
        <v>3.28</v>
      </c>
      <c r="M13657" t="s">
        <v>751</v>
      </c>
      <c r="N13657" s="37">
        <v>0</v>
      </c>
      <c r="O13657">
        <v>711547.92</v>
      </c>
      <c r="P13657" t="s">
        <v>766</v>
      </c>
      <c r="Q13657" t="s">
        <v>766</v>
      </c>
      <c r="R13657" t="s">
        <v>768</v>
      </c>
      <c r="S13657" t="s">
        <v>758</v>
      </c>
    </row>
    <row r="13658" spans="1:19" x14ac:dyDescent="0.3">
      <c r="A13658" t="s">
        <v>747</v>
      </c>
      <c r="B13658" t="s">
        <v>748</v>
      </c>
      <c r="C13658" t="s">
        <v>749</v>
      </c>
      <c r="D13658" t="s">
        <v>750</v>
      </c>
      <c r="E13658">
        <v>2</v>
      </c>
      <c r="F13658" t="s">
        <v>51</v>
      </c>
      <c r="G13658" s="37">
        <v>20529.54</v>
      </c>
      <c r="H13658">
        <v>0.66</v>
      </c>
      <c r="I13658">
        <v>20529.54</v>
      </c>
      <c r="J13658">
        <v>3.56</v>
      </c>
      <c r="K13658">
        <v>20529.54</v>
      </c>
      <c r="L13658">
        <v>11.4</v>
      </c>
      <c r="M13658" t="s">
        <v>751</v>
      </c>
      <c r="N13658" s="37">
        <v>0</v>
      </c>
      <c r="O13658">
        <v>41059.08</v>
      </c>
      <c r="P13658" t="s">
        <v>766</v>
      </c>
      <c r="Q13658" t="s">
        <v>766</v>
      </c>
      <c r="R13658" t="s">
        <v>768</v>
      </c>
      <c r="S13658" t="s">
        <v>758</v>
      </c>
    </row>
    <row r="13659" spans="1:19" x14ac:dyDescent="0.3">
      <c r="A13659" t="s">
        <v>752</v>
      </c>
      <c r="B13659" t="s">
        <v>748</v>
      </c>
      <c r="C13659" t="s">
        <v>749</v>
      </c>
      <c r="D13659" t="s">
        <v>750</v>
      </c>
      <c r="E13659">
        <v>4</v>
      </c>
      <c r="F13659" t="s">
        <v>346</v>
      </c>
      <c r="G13659" s="37">
        <v>17118.509999999998</v>
      </c>
      <c r="H13659">
        <v>1885.01</v>
      </c>
      <c r="I13659">
        <v>17118.509999999998</v>
      </c>
      <c r="J13659">
        <v>0.25</v>
      </c>
      <c r="K13659">
        <v>17118.509999999998</v>
      </c>
      <c r="L13659">
        <v>5.4</v>
      </c>
      <c r="M13659" t="s">
        <v>751</v>
      </c>
      <c r="N13659" s="37">
        <v>0</v>
      </c>
      <c r="O13659">
        <v>68474.039999999994</v>
      </c>
      <c r="P13659" t="s">
        <v>766</v>
      </c>
      <c r="Q13659" t="s">
        <v>768</v>
      </c>
      <c r="R13659" t="s">
        <v>768</v>
      </c>
      <c r="S13659" t="s">
        <v>758</v>
      </c>
    </row>
    <row r="13660" spans="1:19" x14ac:dyDescent="0.3">
      <c r="A13660" t="s">
        <v>753</v>
      </c>
      <c r="B13660" t="s">
        <v>748</v>
      </c>
      <c r="C13660" t="s">
        <v>749</v>
      </c>
      <c r="D13660" t="s">
        <v>750</v>
      </c>
      <c r="E13660">
        <v>6</v>
      </c>
      <c r="F13660" t="s">
        <v>262</v>
      </c>
      <c r="G13660" s="37">
        <v>18890.98</v>
      </c>
      <c r="H13660">
        <v>0</v>
      </c>
      <c r="I13660">
        <v>18890.98</v>
      </c>
      <c r="J13660">
        <v>0</v>
      </c>
      <c r="K13660">
        <v>18890.98</v>
      </c>
      <c r="L13660">
        <v>0</v>
      </c>
      <c r="M13660" t="s">
        <v>751</v>
      </c>
      <c r="N13660" s="37">
        <v>0</v>
      </c>
      <c r="O13660">
        <v>113345.88</v>
      </c>
      <c r="P13660" t="s">
        <v>766</v>
      </c>
      <c r="Q13660" t="s">
        <v>766</v>
      </c>
      <c r="R13660" t="s">
        <v>766</v>
      </c>
      <c r="S13660" t="s">
        <v>758</v>
      </c>
    </row>
    <row r="13661" spans="1:19" x14ac:dyDescent="0.3">
      <c r="A13661" t="s">
        <v>747</v>
      </c>
      <c r="B13661" t="s">
        <v>748</v>
      </c>
      <c r="C13661" t="s">
        <v>754</v>
      </c>
      <c r="D13661" t="s">
        <v>750</v>
      </c>
      <c r="E13661">
        <v>13</v>
      </c>
      <c r="F13661" t="s">
        <v>541</v>
      </c>
      <c r="G13661" s="37">
        <v>-2006.14</v>
      </c>
      <c r="H13661" t="s">
        <v>751</v>
      </c>
      <c r="I13661">
        <v>-2006.14</v>
      </c>
      <c r="J13661" t="s">
        <v>751</v>
      </c>
      <c r="K13661">
        <v>-2006.14</v>
      </c>
      <c r="L13661" t="s">
        <v>751</v>
      </c>
      <c r="M13661" t="s">
        <v>751</v>
      </c>
      <c r="N13661" s="37">
        <v>0</v>
      </c>
      <c r="O13661" t="s">
        <v>751</v>
      </c>
      <c r="P13661" t="s">
        <v>751</v>
      </c>
      <c r="Q13661" t="s">
        <v>751</v>
      </c>
      <c r="R13661" t="s">
        <v>751</v>
      </c>
      <c r="S13661" t="s">
        <v>758</v>
      </c>
    </row>
    <row r="13662" spans="1:19" x14ac:dyDescent="0.3">
      <c r="A13662" t="s">
        <v>753</v>
      </c>
      <c r="B13662" t="s">
        <v>748</v>
      </c>
      <c r="C13662" t="s">
        <v>754</v>
      </c>
      <c r="D13662" t="s">
        <v>750</v>
      </c>
      <c r="E13662">
        <v>-1</v>
      </c>
      <c r="F13662" t="s">
        <v>161</v>
      </c>
      <c r="G13662" s="37">
        <v>-975</v>
      </c>
      <c r="H13662" t="s">
        <v>751</v>
      </c>
      <c r="I13662">
        <v>-975</v>
      </c>
      <c r="J13662" t="s">
        <v>751</v>
      </c>
      <c r="K13662">
        <v>-975</v>
      </c>
      <c r="L13662" t="s">
        <v>751</v>
      </c>
      <c r="M13662" t="s">
        <v>751</v>
      </c>
      <c r="N13662" s="37">
        <v>0</v>
      </c>
      <c r="O13662" t="s">
        <v>751</v>
      </c>
      <c r="P13662" t="s">
        <v>751</v>
      </c>
      <c r="Q13662" t="s">
        <v>751</v>
      </c>
      <c r="R13662" t="s">
        <v>751</v>
      </c>
      <c r="S13662" t="s">
        <v>758</v>
      </c>
    </row>
    <row r="13663" spans="1:19" x14ac:dyDescent="0.3">
      <c r="A13663" t="s">
        <v>752</v>
      </c>
      <c r="B13663" t="s">
        <v>748</v>
      </c>
      <c r="C13663" t="s">
        <v>749</v>
      </c>
      <c r="D13663" t="s">
        <v>750</v>
      </c>
      <c r="E13663">
        <v>3</v>
      </c>
      <c r="F13663" t="s">
        <v>209</v>
      </c>
      <c r="G13663" s="37">
        <v>75551.539999999994</v>
      </c>
      <c r="H13663">
        <v>3.32</v>
      </c>
      <c r="I13663">
        <v>75551.539999999994</v>
      </c>
      <c r="J13663">
        <v>1.58</v>
      </c>
      <c r="K13663">
        <v>75551.539999999994</v>
      </c>
      <c r="L13663">
        <v>15.12</v>
      </c>
      <c r="M13663" t="s">
        <v>751</v>
      </c>
      <c r="N13663" s="37">
        <v>0</v>
      </c>
      <c r="O13663">
        <v>226654.62</v>
      </c>
      <c r="P13663" t="s">
        <v>766</v>
      </c>
      <c r="Q13663" t="s">
        <v>766</v>
      </c>
      <c r="R13663" t="s">
        <v>766</v>
      </c>
      <c r="S13663" t="s">
        <v>758</v>
      </c>
    </row>
    <row r="13664" spans="1:19" x14ac:dyDescent="0.3">
      <c r="A13664" t="s">
        <v>753</v>
      </c>
      <c r="B13664" t="s">
        <v>748</v>
      </c>
      <c r="C13664" t="s">
        <v>754</v>
      </c>
      <c r="D13664" t="s">
        <v>750</v>
      </c>
      <c r="E13664">
        <v>7</v>
      </c>
      <c r="F13664" t="s">
        <v>535</v>
      </c>
      <c r="G13664" s="37">
        <v>-22929.24</v>
      </c>
      <c r="H13664" t="s">
        <v>751</v>
      </c>
      <c r="I13664">
        <v>-22929.24</v>
      </c>
      <c r="J13664" t="s">
        <v>751</v>
      </c>
      <c r="K13664">
        <v>-22929.24</v>
      </c>
      <c r="L13664" t="s">
        <v>751</v>
      </c>
      <c r="M13664" t="s">
        <v>751</v>
      </c>
      <c r="N13664" s="37">
        <v>0</v>
      </c>
      <c r="O13664" t="s">
        <v>751</v>
      </c>
      <c r="P13664" t="s">
        <v>751</v>
      </c>
      <c r="Q13664" t="s">
        <v>751</v>
      </c>
      <c r="R13664" t="s">
        <v>751</v>
      </c>
      <c r="S13664" t="s">
        <v>758</v>
      </c>
    </row>
    <row r="13665" spans="1:19" x14ac:dyDescent="0.3">
      <c r="A13665" t="s">
        <v>752</v>
      </c>
      <c r="B13665" t="s">
        <v>748</v>
      </c>
      <c r="C13665" t="s">
        <v>749</v>
      </c>
      <c r="D13665" t="s">
        <v>750</v>
      </c>
      <c r="E13665">
        <v>0</v>
      </c>
      <c r="F13665" t="s">
        <v>71</v>
      </c>
      <c r="G13665" s="37">
        <v>81137.5</v>
      </c>
      <c r="H13665" t="s">
        <v>751</v>
      </c>
      <c r="I13665">
        <v>81137.5</v>
      </c>
      <c r="J13665" t="s">
        <v>751</v>
      </c>
      <c r="K13665">
        <v>81137.5</v>
      </c>
      <c r="L13665">
        <v>16.059999999999999</v>
      </c>
      <c r="M13665" t="s">
        <v>751</v>
      </c>
      <c r="N13665" s="37">
        <v>0</v>
      </c>
      <c r="O13665" t="s">
        <v>751</v>
      </c>
      <c r="P13665" t="s">
        <v>766</v>
      </c>
      <c r="Q13665" t="s">
        <v>766</v>
      </c>
      <c r="R13665" t="s">
        <v>768</v>
      </c>
      <c r="S13665" t="s">
        <v>758</v>
      </c>
    </row>
    <row r="13666" spans="1:19" x14ac:dyDescent="0.3">
      <c r="A13666" t="s">
        <v>752</v>
      </c>
      <c r="B13666" t="s">
        <v>748</v>
      </c>
      <c r="C13666" t="s">
        <v>749</v>
      </c>
      <c r="D13666" t="s">
        <v>750</v>
      </c>
      <c r="E13666">
        <v>-4</v>
      </c>
      <c r="F13666" t="s">
        <v>265</v>
      </c>
      <c r="G13666" s="37">
        <v>119847.49</v>
      </c>
      <c r="H13666">
        <v>6.83</v>
      </c>
      <c r="I13666">
        <v>119847.49</v>
      </c>
      <c r="J13666">
        <v>3.25</v>
      </c>
      <c r="K13666">
        <v>119847.49</v>
      </c>
      <c r="L13666">
        <v>31.09</v>
      </c>
      <c r="M13666" t="s">
        <v>751</v>
      </c>
      <c r="N13666" s="37">
        <v>0</v>
      </c>
      <c r="O13666" t="s">
        <v>751</v>
      </c>
      <c r="P13666" t="s">
        <v>766</v>
      </c>
      <c r="Q13666" t="s">
        <v>766</v>
      </c>
      <c r="R13666" t="s">
        <v>766</v>
      </c>
      <c r="S13666" t="s">
        <v>758</v>
      </c>
    </row>
    <row r="13667" spans="1:19" x14ac:dyDescent="0.3">
      <c r="A13667" t="s">
        <v>747</v>
      </c>
      <c r="B13667" t="s">
        <v>748</v>
      </c>
      <c r="C13667" t="s">
        <v>754</v>
      </c>
      <c r="D13667" t="s">
        <v>750</v>
      </c>
      <c r="E13667">
        <v>1</v>
      </c>
      <c r="F13667" t="s">
        <v>371</v>
      </c>
      <c r="G13667" s="37">
        <v>-7944.16</v>
      </c>
      <c r="H13667" t="s">
        <v>751</v>
      </c>
      <c r="I13667">
        <v>-7944.16</v>
      </c>
      <c r="J13667" t="s">
        <v>751</v>
      </c>
      <c r="K13667">
        <v>-7944.16</v>
      </c>
      <c r="L13667" t="s">
        <v>751</v>
      </c>
      <c r="M13667" t="s">
        <v>751</v>
      </c>
      <c r="N13667" s="37">
        <v>0</v>
      </c>
      <c r="O13667" t="s">
        <v>751</v>
      </c>
      <c r="P13667" t="s">
        <v>751</v>
      </c>
      <c r="Q13667" t="s">
        <v>751</v>
      </c>
      <c r="R13667" t="s">
        <v>751</v>
      </c>
      <c r="S13667" t="s">
        <v>758</v>
      </c>
    </row>
    <row r="13668" spans="1:19" x14ac:dyDescent="0.3">
      <c r="A13668" t="s">
        <v>747</v>
      </c>
      <c r="B13668" t="s">
        <v>748</v>
      </c>
      <c r="C13668" t="s">
        <v>754</v>
      </c>
      <c r="D13668" t="s">
        <v>750</v>
      </c>
      <c r="E13668">
        <v>3</v>
      </c>
      <c r="F13668" t="s">
        <v>284</v>
      </c>
      <c r="G13668" s="37">
        <v>-2600.88</v>
      </c>
      <c r="H13668" t="s">
        <v>751</v>
      </c>
      <c r="I13668">
        <v>-2600.88</v>
      </c>
      <c r="J13668" t="s">
        <v>751</v>
      </c>
      <c r="K13668">
        <v>-2600.88</v>
      </c>
      <c r="L13668" t="s">
        <v>751</v>
      </c>
      <c r="M13668" t="s">
        <v>751</v>
      </c>
      <c r="N13668" s="37">
        <v>0</v>
      </c>
      <c r="O13668" t="s">
        <v>751</v>
      </c>
      <c r="P13668" t="s">
        <v>751</v>
      </c>
      <c r="Q13668" t="s">
        <v>751</v>
      </c>
      <c r="R13668" t="s">
        <v>751</v>
      </c>
      <c r="S13668" t="s">
        <v>758</v>
      </c>
    </row>
    <row r="13669" spans="1:19" x14ac:dyDescent="0.3">
      <c r="A13669" t="s">
        <v>747</v>
      </c>
      <c r="B13669" t="s">
        <v>748</v>
      </c>
      <c r="C13669" t="s">
        <v>749</v>
      </c>
      <c r="D13669" t="s">
        <v>750</v>
      </c>
      <c r="E13669">
        <v>-1</v>
      </c>
      <c r="F13669" t="s">
        <v>481</v>
      </c>
      <c r="G13669" s="37">
        <v>92856.69</v>
      </c>
      <c r="H13669" t="s">
        <v>751</v>
      </c>
      <c r="I13669">
        <v>92856.69</v>
      </c>
      <c r="J13669" t="s">
        <v>751</v>
      </c>
      <c r="K13669">
        <v>92856.69</v>
      </c>
      <c r="L13669">
        <v>34.96</v>
      </c>
      <c r="M13669" t="s">
        <v>751</v>
      </c>
      <c r="N13669" s="37">
        <v>0</v>
      </c>
      <c r="O13669" t="s">
        <v>751</v>
      </c>
      <c r="P13669" t="s">
        <v>766</v>
      </c>
      <c r="Q13669" t="s">
        <v>766</v>
      </c>
      <c r="R13669" t="s">
        <v>768</v>
      </c>
      <c r="S13669" t="s">
        <v>758</v>
      </c>
    </row>
    <row r="13670" spans="1:19" x14ac:dyDescent="0.3">
      <c r="A13670" t="s">
        <v>747</v>
      </c>
      <c r="B13670" t="s">
        <v>748</v>
      </c>
      <c r="C13670" t="s">
        <v>754</v>
      </c>
      <c r="D13670" t="s">
        <v>750</v>
      </c>
      <c r="E13670">
        <v>15</v>
      </c>
      <c r="F13670" t="s">
        <v>40</v>
      </c>
      <c r="G13670" s="37">
        <v>-3628.74</v>
      </c>
      <c r="H13670" t="s">
        <v>751</v>
      </c>
      <c r="I13670">
        <v>-3628.74</v>
      </c>
      <c r="J13670" t="s">
        <v>751</v>
      </c>
      <c r="K13670">
        <v>-3628.74</v>
      </c>
      <c r="L13670" t="s">
        <v>751</v>
      </c>
      <c r="M13670" t="s">
        <v>751</v>
      </c>
      <c r="N13670" s="37">
        <v>0</v>
      </c>
      <c r="O13670" t="s">
        <v>751</v>
      </c>
      <c r="P13670" t="s">
        <v>751</v>
      </c>
      <c r="Q13670" t="s">
        <v>751</v>
      </c>
      <c r="R13670" t="s">
        <v>751</v>
      </c>
      <c r="S13670" t="s">
        <v>758</v>
      </c>
    </row>
    <row r="13671" spans="1:19" x14ac:dyDescent="0.3">
      <c r="A13671" t="s">
        <v>753</v>
      </c>
      <c r="B13671" t="s">
        <v>748</v>
      </c>
      <c r="C13671" t="s">
        <v>749</v>
      </c>
      <c r="D13671" t="s">
        <v>750</v>
      </c>
      <c r="E13671">
        <v>5</v>
      </c>
      <c r="F13671" t="s">
        <v>551</v>
      </c>
      <c r="G13671" s="37">
        <v>17661.93</v>
      </c>
      <c r="H13671">
        <v>1087.92</v>
      </c>
      <c r="I13671">
        <v>17661.93</v>
      </c>
      <c r="J13671">
        <v>924.11</v>
      </c>
      <c r="K13671">
        <v>17661.93</v>
      </c>
      <c r="L13671">
        <v>1.31</v>
      </c>
      <c r="M13671" t="s">
        <v>751</v>
      </c>
      <c r="N13671" s="37">
        <v>0</v>
      </c>
      <c r="O13671">
        <v>88309.65</v>
      </c>
      <c r="P13671" t="s">
        <v>766</v>
      </c>
      <c r="Q13671" t="s">
        <v>766</v>
      </c>
      <c r="R13671" t="s">
        <v>768</v>
      </c>
      <c r="S13671" t="s">
        <v>758</v>
      </c>
    </row>
    <row r="13672" spans="1:19" x14ac:dyDescent="0.3">
      <c r="A13672" t="s">
        <v>747</v>
      </c>
      <c r="B13672" t="s">
        <v>748</v>
      </c>
      <c r="C13672" t="s">
        <v>754</v>
      </c>
      <c r="D13672" t="s">
        <v>750</v>
      </c>
      <c r="E13672">
        <v>6</v>
      </c>
      <c r="F13672" t="s">
        <v>241</v>
      </c>
      <c r="G13672" s="37">
        <v>-58.82</v>
      </c>
      <c r="H13672" t="s">
        <v>751</v>
      </c>
      <c r="I13672">
        <v>-58.82</v>
      </c>
      <c r="J13672" t="s">
        <v>751</v>
      </c>
      <c r="K13672">
        <v>-58.82</v>
      </c>
      <c r="L13672" t="s">
        <v>751</v>
      </c>
      <c r="M13672" t="s">
        <v>751</v>
      </c>
      <c r="N13672" s="37">
        <v>0</v>
      </c>
      <c r="O13672" t="s">
        <v>751</v>
      </c>
      <c r="P13672" t="s">
        <v>751</v>
      </c>
      <c r="Q13672" t="s">
        <v>751</v>
      </c>
      <c r="R13672" t="s">
        <v>751</v>
      </c>
      <c r="S13672" t="s">
        <v>758</v>
      </c>
    </row>
    <row r="13673" spans="1:19" x14ac:dyDescent="0.3">
      <c r="A13673" t="s">
        <v>747</v>
      </c>
      <c r="B13673" t="s">
        <v>748</v>
      </c>
      <c r="C13673" t="s">
        <v>754</v>
      </c>
      <c r="D13673" t="s">
        <v>750</v>
      </c>
      <c r="E13673">
        <v>1</v>
      </c>
      <c r="F13673" t="s">
        <v>251</v>
      </c>
      <c r="G13673" s="37">
        <v>-719.43</v>
      </c>
      <c r="H13673" t="s">
        <v>751</v>
      </c>
      <c r="I13673">
        <v>-719.43</v>
      </c>
      <c r="J13673" t="s">
        <v>751</v>
      </c>
      <c r="K13673">
        <v>-719.43</v>
      </c>
      <c r="L13673" t="s">
        <v>751</v>
      </c>
      <c r="M13673" t="s">
        <v>751</v>
      </c>
      <c r="N13673" s="37">
        <v>0</v>
      </c>
      <c r="O13673" t="s">
        <v>751</v>
      </c>
      <c r="P13673" t="s">
        <v>751</v>
      </c>
      <c r="Q13673" t="s">
        <v>751</v>
      </c>
      <c r="R13673" t="s">
        <v>751</v>
      </c>
      <c r="S13673" t="s">
        <v>758</v>
      </c>
    </row>
    <row r="13674" spans="1:19" x14ac:dyDescent="0.3">
      <c r="A13674" t="s">
        <v>747</v>
      </c>
      <c r="B13674" t="s">
        <v>748</v>
      </c>
      <c r="C13674" t="s">
        <v>749</v>
      </c>
      <c r="D13674" t="s">
        <v>750</v>
      </c>
      <c r="E13674">
        <v>5</v>
      </c>
      <c r="F13674" t="s">
        <v>479</v>
      </c>
      <c r="G13674" s="37">
        <v>59.13</v>
      </c>
      <c r="H13674">
        <v>0</v>
      </c>
      <c r="I13674">
        <v>59.13</v>
      </c>
      <c r="J13674">
        <v>0</v>
      </c>
      <c r="K13674">
        <v>59.13</v>
      </c>
      <c r="L13674">
        <v>0.02</v>
      </c>
      <c r="M13674" t="s">
        <v>751</v>
      </c>
      <c r="N13674" s="37">
        <v>0</v>
      </c>
      <c r="O13674">
        <v>295.64999999999998</v>
      </c>
      <c r="P13674" t="s">
        <v>766</v>
      </c>
      <c r="Q13674" t="s">
        <v>766</v>
      </c>
      <c r="R13674" t="s">
        <v>766</v>
      </c>
      <c r="S13674" t="s">
        <v>758</v>
      </c>
    </row>
    <row r="13675" spans="1:19" x14ac:dyDescent="0.3">
      <c r="A13675" t="s">
        <v>747</v>
      </c>
      <c r="B13675" t="s">
        <v>748</v>
      </c>
      <c r="C13675" t="s">
        <v>754</v>
      </c>
      <c r="D13675" t="s">
        <v>750</v>
      </c>
      <c r="E13675">
        <v>4</v>
      </c>
      <c r="F13675" t="s">
        <v>16</v>
      </c>
      <c r="G13675" s="37">
        <v>-2280.1799999999998</v>
      </c>
      <c r="H13675" t="s">
        <v>751</v>
      </c>
      <c r="I13675">
        <v>-2280.1799999999998</v>
      </c>
      <c r="J13675" t="s">
        <v>751</v>
      </c>
      <c r="K13675">
        <v>-2280.1799999999998</v>
      </c>
      <c r="L13675" t="s">
        <v>751</v>
      </c>
      <c r="M13675" t="s">
        <v>751</v>
      </c>
      <c r="N13675" s="37">
        <v>0</v>
      </c>
      <c r="O13675" t="s">
        <v>751</v>
      </c>
      <c r="P13675" t="s">
        <v>751</v>
      </c>
      <c r="Q13675" t="s">
        <v>751</v>
      </c>
      <c r="R13675" t="s">
        <v>751</v>
      </c>
      <c r="S13675" t="s">
        <v>758</v>
      </c>
    </row>
    <row r="13676" spans="1:19" x14ac:dyDescent="0.3">
      <c r="A13676" t="s">
        <v>753</v>
      </c>
      <c r="B13676" t="s">
        <v>748</v>
      </c>
      <c r="C13676" t="s">
        <v>754</v>
      </c>
      <c r="D13676" t="s">
        <v>750</v>
      </c>
      <c r="E13676">
        <v>6</v>
      </c>
      <c r="F13676" t="s">
        <v>435</v>
      </c>
      <c r="G13676" s="37">
        <v>-29395.03</v>
      </c>
      <c r="H13676" t="s">
        <v>751</v>
      </c>
      <c r="I13676">
        <v>-29395.03</v>
      </c>
      <c r="J13676" t="s">
        <v>751</v>
      </c>
      <c r="K13676">
        <v>-29395.03</v>
      </c>
      <c r="L13676" t="s">
        <v>751</v>
      </c>
      <c r="M13676" t="s">
        <v>751</v>
      </c>
      <c r="N13676" s="37">
        <v>0</v>
      </c>
      <c r="O13676" t="s">
        <v>751</v>
      </c>
      <c r="P13676" t="s">
        <v>751</v>
      </c>
      <c r="Q13676" t="s">
        <v>751</v>
      </c>
      <c r="R13676" t="s">
        <v>751</v>
      </c>
      <c r="S13676" t="s">
        <v>758</v>
      </c>
    </row>
    <row r="13677" spans="1:19" x14ac:dyDescent="0.3">
      <c r="A13677" t="s">
        <v>747</v>
      </c>
      <c r="B13677" t="s">
        <v>748</v>
      </c>
      <c r="C13677" t="s">
        <v>754</v>
      </c>
      <c r="D13677" t="s">
        <v>750</v>
      </c>
      <c r="E13677">
        <v>11</v>
      </c>
      <c r="F13677" t="s">
        <v>303</v>
      </c>
      <c r="G13677" s="37">
        <v>-88.35</v>
      </c>
      <c r="H13677" t="s">
        <v>751</v>
      </c>
      <c r="I13677">
        <v>-88.35</v>
      </c>
      <c r="J13677" t="s">
        <v>751</v>
      </c>
      <c r="K13677">
        <v>-88.35</v>
      </c>
      <c r="L13677" t="s">
        <v>751</v>
      </c>
      <c r="M13677" t="s">
        <v>751</v>
      </c>
      <c r="N13677" s="37">
        <v>0</v>
      </c>
      <c r="O13677" t="s">
        <v>751</v>
      </c>
      <c r="P13677" t="s">
        <v>751</v>
      </c>
      <c r="Q13677" t="s">
        <v>751</v>
      </c>
      <c r="R13677" t="s">
        <v>751</v>
      </c>
      <c r="S13677" t="s">
        <v>758</v>
      </c>
    </row>
    <row r="13678" spans="1:19" x14ac:dyDescent="0.3">
      <c r="A13678" t="s">
        <v>747</v>
      </c>
      <c r="B13678" t="s">
        <v>748</v>
      </c>
      <c r="C13678" t="s">
        <v>749</v>
      </c>
      <c r="D13678" t="s">
        <v>750</v>
      </c>
      <c r="E13678">
        <v>4</v>
      </c>
      <c r="F13678" t="s">
        <v>4</v>
      </c>
      <c r="G13678" s="37">
        <v>67885.48</v>
      </c>
      <c r="H13678">
        <v>1.48</v>
      </c>
      <c r="I13678">
        <v>67885.48</v>
      </c>
      <c r="J13678">
        <v>7.95</v>
      </c>
      <c r="K13678">
        <v>67885.48</v>
      </c>
      <c r="L13678">
        <v>30.12</v>
      </c>
      <c r="M13678" t="s">
        <v>751</v>
      </c>
      <c r="N13678" s="37">
        <v>0</v>
      </c>
      <c r="O13678">
        <v>271541.92</v>
      </c>
      <c r="P13678" t="s">
        <v>766</v>
      </c>
      <c r="Q13678" t="s">
        <v>766</v>
      </c>
      <c r="R13678" t="s">
        <v>768</v>
      </c>
      <c r="S13678" t="s">
        <v>758</v>
      </c>
    </row>
    <row r="13679" spans="1:19" x14ac:dyDescent="0.3">
      <c r="A13679" t="s">
        <v>747</v>
      </c>
      <c r="B13679" t="s">
        <v>748</v>
      </c>
      <c r="C13679" t="s">
        <v>749</v>
      </c>
      <c r="D13679" t="s">
        <v>750</v>
      </c>
      <c r="E13679">
        <v>4</v>
      </c>
      <c r="F13679" t="s">
        <v>414</v>
      </c>
      <c r="G13679" s="37">
        <v>246205.02</v>
      </c>
      <c r="H13679">
        <v>9.25</v>
      </c>
      <c r="I13679">
        <v>246205.02</v>
      </c>
      <c r="J13679">
        <v>17.11</v>
      </c>
      <c r="K13679">
        <v>246205.02</v>
      </c>
      <c r="L13679">
        <v>118.25</v>
      </c>
      <c r="M13679" t="s">
        <v>751</v>
      </c>
      <c r="N13679" s="37">
        <v>0</v>
      </c>
      <c r="O13679">
        <v>984820.08</v>
      </c>
      <c r="P13679" t="s">
        <v>766</v>
      </c>
      <c r="Q13679" t="s">
        <v>766</v>
      </c>
      <c r="R13679" t="s">
        <v>766</v>
      </c>
      <c r="S13679" t="s">
        <v>758</v>
      </c>
    </row>
    <row r="13680" spans="1:19" x14ac:dyDescent="0.3">
      <c r="A13680" t="s">
        <v>747</v>
      </c>
      <c r="B13680" t="s">
        <v>748</v>
      </c>
      <c r="C13680" t="s">
        <v>749</v>
      </c>
      <c r="D13680" t="s">
        <v>750</v>
      </c>
      <c r="E13680">
        <v>5</v>
      </c>
      <c r="F13680" t="s">
        <v>183</v>
      </c>
      <c r="G13680" s="37">
        <v>136000.13</v>
      </c>
      <c r="H13680">
        <v>0.37</v>
      </c>
      <c r="I13680">
        <v>136000.13</v>
      </c>
      <c r="J13680">
        <v>0.05</v>
      </c>
      <c r="K13680">
        <v>136000.13</v>
      </c>
      <c r="L13680">
        <v>2.89</v>
      </c>
      <c r="M13680" t="s">
        <v>751</v>
      </c>
      <c r="N13680" s="37">
        <v>0</v>
      </c>
      <c r="O13680">
        <v>680000.65</v>
      </c>
      <c r="P13680" t="s">
        <v>768</v>
      </c>
      <c r="Q13680" t="s">
        <v>768</v>
      </c>
      <c r="R13680" t="s">
        <v>768</v>
      </c>
      <c r="S13680" t="s">
        <v>758</v>
      </c>
    </row>
    <row r="13681" spans="1:19" x14ac:dyDescent="0.3">
      <c r="A13681" t="s">
        <v>747</v>
      </c>
      <c r="B13681" t="s">
        <v>748</v>
      </c>
      <c r="C13681" t="s">
        <v>749</v>
      </c>
      <c r="D13681" t="s">
        <v>750</v>
      </c>
      <c r="E13681">
        <v>0</v>
      </c>
      <c r="F13681" t="s">
        <v>133</v>
      </c>
      <c r="G13681" s="37">
        <v>27123.7</v>
      </c>
      <c r="H13681">
        <v>0.49</v>
      </c>
      <c r="I13681">
        <v>27123.7</v>
      </c>
      <c r="J13681">
        <v>2.65</v>
      </c>
      <c r="K13681">
        <v>27123.7</v>
      </c>
      <c r="L13681">
        <v>0</v>
      </c>
      <c r="M13681" t="s">
        <v>751</v>
      </c>
      <c r="N13681" s="37">
        <v>0</v>
      </c>
      <c r="O13681" t="s">
        <v>751</v>
      </c>
      <c r="P13681" t="s">
        <v>766</v>
      </c>
      <c r="Q13681" t="s">
        <v>766</v>
      </c>
      <c r="R13681" t="s">
        <v>768</v>
      </c>
      <c r="S13681" t="s">
        <v>758</v>
      </c>
    </row>
    <row r="13682" spans="1:19" x14ac:dyDescent="0.3">
      <c r="A13682" t="s">
        <v>753</v>
      </c>
      <c r="B13682" t="s">
        <v>748</v>
      </c>
      <c r="C13682" t="s">
        <v>754</v>
      </c>
      <c r="D13682" t="s">
        <v>750</v>
      </c>
      <c r="E13682">
        <v>-1</v>
      </c>
      <c r="F13682" t="s">
        <v>429</v>
      </c>
      <c r="G13682" s="37">
        <v>-6.88</v>
      </c>
      <c r="H13682" t="s">
        <v>751</v>
      </c>
      <c r="I13682">
        <v>-6.88</v>
      </c>
      <c r="J13682" t="s">
        <v>751</v>
      </c>
      <c r="K13682">
        <v>-6.88</v>
      </c>
      <c r="L13682" t="s">
        <v>751</v>
      </c>
      <c r="M13682" t="s">
        <v>751</v>
      </c>
      <c r="N13682" s="37">
        <v>0</v>
      </c>
      <c r="O13682" t="s">
        <v>751</v>
      </c>
      <c r="P13682" t="s">
        <v>751</v>
      </c>
      <c r="Q13682" t="s">
        <v>751</v>
      </c>
      <c r="R13682" t="s">
        <v>751</v>
      </c>
      <c r="S13682" t="s">
        <v>758</v>
      </c>
    </row>
    <row r="13683" spans="1:19" x14ac:dyDescent="0.3">
      <c r="A13683" t="s">
        <v>753</v>
      </c>
      <c r="B13683" t="s">
        <v>748</v>
      </c>
      <c r="C13683" t="s">
        <v>749</v>
      </c>
      <c r="D13683" t="s">
        <v>750</v>
      </c>
      <c r="E13683">
        <v>9</v>
      </c>
      <c r="F13683" t="s">
        <v>250</v>
      </c>
      <c r="G13683" s="37">
        <v>174237.41</v>
      </c>
      <c r="H13683">
        <v>8.1999999999999993</v>
      </c>
      <c r="I13683">
        <v>174237.41</v>
      </c>
      <c r="J13683">
        <v>44.06</v>
      </c>
      <c r="K13683">
        <v>174237.41</v>
      </c>
      <c r="L13683">
        <v>106.79</v>
      </c>
      <c r="M13683" t="s">
        <v>751</v>
      </c>
      <c r="N13683" s="37">
        <v>0</v>
      </c>
      <c r="O13683">
        <v>1568136.69</v>
      </c>
      <c r="P13683" t="s">
        <v>766</v>
      </c>
      <c r="Q13683" t="s">
        <v>766</v>
      </c>
      <c r="R13683" t="s">
        <v>768</v>
      </c>
      <c r="S13683" t="s">
        <v>758</v>
      </c>
    </row>
    <row r="13684" spans="1:19" x14ac:dyDescent="0.3">
      <c r="A13684" t="s">
        <v>747</v>
      </c>
      <c r="B13684" t="s">
        <v>748</v>
      </c>
      <c r="C13684" t="s">
        <v>749</v>
      </c>
      <c r="D13684" t="s">
        <v>750</v>
      </c>
      <c r="E13684">
        <v>5</v>
      </c>
      <c r="F13684" t="s">
        <v>86</v>
      </c>
      <c r="G13684" s="37">
        <v>3805095.06</v>
      </c>
      <c r="H13684" t="s">
        <v>751</v>
      </c>
      <c r="I13684">
        <v>3805095.06</v>
      </c>
      <c r="J13684" t="s">
        <v>751</v>
      </c>
      <c r="K13684">
        <v>3805095.06</v>
      </c>
      <c r="L13684" t="s">
        <v>751</v>
      </c>
      <c r="M13684" t="s">
        <v>751</v>
      </c>
      <c r="N13684" s="37">
        <v>0</v>
      </c>
      <c r="O13684">
        <v>19025475.300000001</v>
      </c>
      <c r="P13684" t="s">
        <v>768</v>
      </c>
      <c r="Q13684" t="s">
        <v>768</v>
      </c>
      <c r="R13684" t="s">
        <v>768</v>
      </c>
      <c r="S13684" t="s">
        <v>758</v>
      </c>
    </row>
    <row r="13685" spans="1:19" x14ac:dyDescent="0.3">
      <c r="A13685" t="s">
        <v>752</v>
      </c>
      <c r="B13685" t="s">
        <v>748</v>
      </c>
      <c r="C13685" t="s">
        <v>754</v>
      </c>
      <c r="D13685" t="s">
        <v>750</v>
      </c>
      <c r="E13685">
        <v>3</v>
      </c>
      <c r="F13685" t="s">
        <v>440</v>
      </c>
      <c r="G13685" s="37">
        <v>-37894.5</v>
      </c>
      <c r="H13685" t="s">
        <v>751</v>
      </c>
      <c r="I13685">
        <v>-37894.5</v>
      </c>
      <c r="J13685" t="s">
        <v>751</v>
      </c>
      <c r="K13685">
        <v>-37894.5</v>
      </c>
      <c r="L13685" t="s">
        <v>751</v>
      </c>
      <c r="M13685" t="s">
        <v>751</v>
      </c>
      <c r="N13685" s="37">
        <v>0</v>
      </c>
      <c r="O13685" t="s">
        <v>751</v>
      </c>
      <c r="P13685" t="s">
        <v>751</v>
      </c>
      <c r="Q13685" t="s">
        <v>751</v>
      </c>
      <c r="R13685" t="s">
        <v>751</v>
      </c>
      <c r="S13685" t="s">
        <v>758</v>
      </c>
    </row>
    <row r="13686" spans="1:19" x14ac:dyDescent="0.3">
      <c r="A13686" t="s">
        <v>752</v>
      </c>
      <c r="B13686" t="s">
        <v>748</v>
      </c>
      <c r="C13686" t="s">
        <v>749</v>
      </c>
      <c r="D13686" t="s">
        <v>750</v>
      </c>
      <c r="E13686">
        <v>-1</v>
      </c>
      <c r="F13686" t="s">
        <v>149</v>
      </c>
      <c r="G13686" s="37">
        <v>1055.45</v>
      </c>
      <c r="H13686">
        <v>0</v>
      </c>
      <c r="I13686">
        <v>1055.45</v>
      </c>
      <c r="J13686">
        <v>0</v>
      </c>
      <c r="K13686">
        <v>1055.45</v>
      </c>
      <c r="L13686">
        <v>0.01</v>
      </c>
      <c r="M13686" t="s">
        <v>751</v>
      </c>
      <c r="N13686" s="37">
        <v>0</v>
      </c>
      <c r="O13686" t="s">
        <v>751</v>
      </c>
      <c r="P13686" t="s">
        <v>766</v>
      </c>
      <c r="Q13686" t="s">
        <v>766</v>
      </c>
      <c r="R13686" t="s">
        <v>766</v>
      </c>
      <c r="S13686" t="s">
        <v>758</v>
      </c>
    </row>
    <row r="13687" spans="1:19" x14ac:dyDescent="0.3">
      <c r="A13687" t="s">
        <v>753</v>
      </c>
      <c r="B13687" t="s">
        <v>748</v>
      </c>
      <c r="C13687" t="s">
        <v>749</v>
      </c>
      <c r="D13687" t="s">
        <v>750</v>
      </c>
      <c r="E13687">
        <v>6</v>
      </c>
      <c r="F13687" t="s">
        <v>319</v>
      </c>
      <c r="G13687" s="37">
        <v>299491.96000000002</v>
      </c>
      <c r="H13687" t="s">
        <v>751</v>
      </c>
      <c r="I13687">
        <v>299491.96000000002</v>
      </c>
      <c r="J13687" t="s">
        <v>751</v>
      </c>
      <c r="K13687">
        <v>299491.96000000002</v>
      </c>
      <c r="L13687">
        <v>5.49</v>
      </c>
      <c r="M13687" t="s">
        <v>751</v>
      </c>
      <c r="N13687" s="37">
        <v>0</v>
      </c>
      <c r="O13687">
        <v>1796951.76</v>
      </c>
      <c r="P13687" t="s">
        <v>766</v>
      </c>
      <c r="Q13687" t="s">
        <v>766</v>
      </c>
      <c r="R13687" t="s">
        <v>768</v>
      </c>
      <c r="S13687" t="s">
        <v>758</v>
      </c>
    </row>
    <row r="13688" spans="1:19" x14ac:dyDescent="0.3">
      <c r="A13688" t="s">
        <v>753</v>
      </c>
      <c r="B13688" t="s">
        <v>748</v>
      </c>
      <c r="C13688" t="s">
        <v>754</v>
      </c>
      <c r="D13688" t="s">
        <v>750</v>
      </c>
      <c r="E13688">
        <v>3</v>
      </c>
      <c r="F13688" t="s">
        <v>535</v>
      </c>
      <c r="G13688" s="37">
        <v>-31778.61</v>
      </c>
      <c r="H13688" t="s">
        <v>751</v>
      </c>
      <c r="I13688">
        <v>-31778.61</v>
      </c>
      <c r="J13688" t="s">
        <v>751</v>
      </c>
      <c r="K13688">
        <v>-31778.61</v>
      </c>
      <c r="L13688" t="s">
        <v>751</v>
      </c>
      <c r="M13688" t="s">
        <v>751</v>
      </c>
      <c r="N13688" s="37">
        <v>0</v>
      </c>
      <c r="O13688" t="s">
        <v>751</v>
      </c>
      <c r="P13688" t="s">
        <v>751</v>
      </c>
      <c r="Q13688" t="s">
        <v>751</v>
      </c>
      <c r="R13688" t="s">
        <v>751</v>
      </c>
      <c r="S13688" t="s">
        <v>758</v>
      </c>
    </row>
    <row r="13689" spans="1:19" x14ac:dyDescent="0.3">
      <c r="A13689" t="s">
        <v>753</v>
      </c>
      <c r="B13689" t="s">
        <v>748</v>
      </c>
      <c r="C13689" t="s">
        <v>749</v>
      </c>
      <c r="D13689" t="s">
        <v>750</v>
      </c>
      <c r="E13689">
        <v>-1</v>
      </c>
      <c r="F13689" t="s">
        <v>133</v>
      </c>
      <c r="G13689" s="37">
        <v>8.74</v>
      </c>
      <c r="H13689">
        <v>0</v>
      </c>
      <c r="I13689">
        <v>8.74</v>
      </c>
      <c r="J13689">
        <v>0</v>
      </c>
      <c r="K13689">
        <v>8.74</v>
      </c>
      <c r="L13689">
        <v>0</v>
      </c>
      <c r="M13689" t="s">
        <v>751</v>
      </c>
      <c r="N13689" s="37">
        <v>0</v>
      </c>
      <c r="O13689" t="s">
        <v>751</v>
      </c>
      <c r="P13689" t="s">
        <v>766</v>
      </c>
      <c r="Q13689" t="s">
        <v>766</v>
      </c>
      <c r="R13689" t="s">
        <v>766</v>
      </c>
      <c r="S13689" t="s">
        <v>726</v>
      </c>
    </row>
    <row r="13690" spans="1:19" x14ac:dyDescent="0.3">
      <c r="A13690" t="s">
        <v>753</v>
      </c>
      <c r="B13690" t="s">
        <v>748</v>
      </c>
      <c r="C13690" t="s">
        <v>749</v>
      </c>
      <c r="D13690" t="s">
        <v>750</v>
      </c>
      <c r="E13690">
        <v>5</v>
      </c>
      <c r="F13690" t="s">
        <v>391</v>
      </c>
      <c r="G13690" s="37">
        <v>190.64</v>
      </c>
      <c r="H13690">
        <v>0.01</v>
      </c>
      <c r="I13690">
        <v>190.64</v>
      </c>
      <c r="J13690">
        <v>0</v>
      </c>
      <c r="K13690">
        <v>190.64</v>
      </c>
      <c r="L13690">
        <v>0.04</v>
      </c>
      <c r="M13690" t="s">
        <v>751</v>
      </c>
      <c r="N13690" s="37">
        <v>0</v>
      </c>
      <c r="O13690">
        <v>953.19999999999993</v>
      </c>
      <c r="P13690" t="s">
        <v>766</v>
      </c>
      <c r="Q13690" t="s">
        <v>766</v>
      </c>
      <c r="R13690" t="s">
        <v>766</v>
      </c>
      <c r="S13690" t="s">
        <v>758</v>
      </c>
    </row>
    <row r="13691" spans="1:19" x14ac:dyDescent="0.3">
      <c r="A13691" t="s">
        <v>752</v>
      </c>
      <c r="B13691" t="s">
        <v>748</v>
      </c>
      <c r="C13691" t="s">
        <v>749</v>
      </c>
      <c r="D13691" t="s">
        <v>750</v>
      </c>
      <c r="E13691">
        <v>5</v>
      </c>
      <c r="F13691" t="s">
        <v>347</v>
      </c>
      <c r="G13691" s="37">
        <v>27442.66</v>
      </c>
      <c r="H13691">
        <v>0.26</v>
      </c>
      <c r="I13691">
        <v>27442.66</v>
      </c>
      <c r="J13691">
        <v>0.04</v>
      </c>
      <c r="K13691">
        <v>27442.66</v>
      </c>
      <c r="L13691">
        <v>2</v>
      </c>
      <c r="M13691" t="s">
        <v>751</v>
      </c>
      <c r="N13691" s="37">
        <v>0</v>
      </c>
      <c r="O13691">
        <v>137213.29999999999</v>
      </c>
      <c r="P13691" t="s">
        <v>766</v>
      </c>
      <c r="Q13691" t="s">
        <v>766</v>
      </c>
      <c r="R13691" t="s">
        <v>766</v>
      </c>
      <c r="S13691" t="s">
        <v>758</v>
      </c>
    </row>
    <row r="13692" spans="1:19" x14ac:dyDescent="0.3">
      <c r="A13692" t="s">
        <v>747</v>
      </c>
      <c r="B13692" t="s">
        <v>748</v>
      </c>
      <c r="C13692" t="s">
        <v>749</v>
      </c>
      <c r="D13692" t="s">
        <v>750</v>
      </c>
      <c r="E13692">
        <v>1</v>
      </c>
      <c r="F13692" t="s">
        <v>116</v>
      </c>
      <c r="G13692" s="37">
        <v>5391.87</v>
      </c>
      <c r="H13692">
        <v>931.59</v>
      </c>
      <c r="I13692">
        <v>5391.87</v>
      </c>
      <c r="J13692">
        <v>0.01</v>
      </c>
      <c r="K13692">
        <v>5391.87</v>
      </c>
      <c r="L13692">
        <v>0.08</v>
      </c>
      <c r="M13692" t="s">
        <v>751</v>
      </c>
      <c r="N13692" s="37">
        <v>0</v>
      </c>
      <c r="O13692">
        <v>5391.87</v>
      </c>
      <c r="P13692" t="s">
        <v>766</v>
      </c>
      <c r="Q13692" t="s">
        <v>768</v>
      </c>
      <c r="R13692" t="s">
        <v>768</v>
      </c>
      <c r="S13692" t="s">
        <v>758</v>
      </c>
    </row>
    <row r="13693" spans="1:19" x14ac:dyDescent="0.3">
      <c r="A13693" t="s">
        <v>753</v>
      </c>
      <c r="B13693" t="s">
        <v>748</v>
      </c>
      <c r="C13693" t="s">
        <v>749</v>
      </c>
      <c r="D13693" t="s">
        <v>750</v>
      </c>
      <c r="E13693">
        <v>1</v>
      </c>
      <c r="F13693" t="s">
        <v>316</v>
      </c>
      <c r="G13693" s="37">
        <v>2360.91</v>
      </c>
      <c r="H13693">
        <v>563.01</v>
      </c>
      <c r="I13693">
        <v>2360.91</v>
      </c>
      <c r="J13693">
        <v>0.08</v>
      </c>
      <c r="K13693">
        <v>2360.91</v>
      </c>
      <c r="L13693">
        <v>0.81</v>
      </c>
      <c r="M13693" t="s">
        <v>751</v>
      </c>
      <c r="N13693" s="37">
        <v>0</v>
      </c>
      <c r="O13693">
        <v>2360.91</v>
      </c>
      <c r="P13693" t="s">
        <v>766</v>
      </c>
      <c r="Q13693" t="s">
        <v>768</v>
      </c>
      <c r="R13693" t="s">
        <v>768</v>
      </c>
      <c r="S13693" t="s">
        <v>758</v>
      </c>
    </row>
    <row r="13694" spans="1:19" x14ac:dyDescent="0.3">
      <c r="A13694" t="s">
        <v>747</v>
      </c>
      <c r="B13694" t="s">
        <v>748</v>
      </c>
      <c r="C13694" t="s">
        <v>754</v>
      </c>
      <c r="D13694" t="s">
        <v>750</v>
      </c>
      <c r="E13694">
        <v>7</v>
      </c>
      <c r="F13694" t="s">
        <v>284</v>
      </c>
      <c r="G13694" s="37">
        <v>-846.02</v>
      </c>
      <c r="H13694" t="s">
        <v>751</v>
      </c>
      <c r="I13694">
        <v>-846.02</v>
      </c>
      <c r="J13694" t="s">
        <v>751</v>
      </c>
      <c r="K13694">
        <v>-846.02</v>
      </c>
      <c r="L13694" t="s">
        <v>751</v>
      </c>
      <c r="M13694" t="s">
        <v>751</v>
      </c>
      <c r="N13694" s="37">
        <v>0</v>
      </c>
      <c r="O13694" t="s">
        <v>751</v>
      </c>
      <c r="P13694" t="s">
        <v>751</v>
      </c>
      <c r="Q13694" t="s">
        <v>751</v>
      </c>
      <c r="R13694" t="s">
        <v>751</v>
      </c>
      <c r="S13694" t="s">
        <v>758</v>
      </c>
    </row>
    <row r="13695" spans="1:19" x14ac:dyDescent="0.3">
      <c r="A13695" t="s">
        <v>747</v>
      </c>
      <c r="B13695" t="s">
        <v>748</v>
      </c>
      <c r="C13695" t="s">
        <v>754</v>
      </c>
      <c r="D13695" t="s">
        <v>750</v>
      </c>
      <c r="E13695">
        <v>10</v>
      </c>
      <c r="F13695" t="s">
        <v>207</v>
      </c>
      <c r="G13695" s="37">
        <v>-319.97000000000003</v>
      </c>
      <c r="H13695" t="s">
        <v>751</v>
      </c>
      <c r="I13695">
        <v>-319.97000000000003</v>
      </c>
      <c r="J13695" t="s">
        <v>751</v>
      </c>
      <c r="K13695">
        <v>-319.97000000000003</v>
      </c>
      <c r="L13695" t="s">
        <v>751</v>
      </c>
      <c r="M13695" t="s">
        <v>751</v>
      </c>
      <c r="N13695" s="37">
        <v>0</v>
      </c>
      <c r="O13695" t="s">
        <v>751</v>
      </c>
      <c r="P13695" t="s">
        <v>751</v>
      </c>
      <c r="Q13695" t="s">
        <v>751</v>
      </c>
      <c r="R13695" t="s">
        <v>751</v>
      </c>
      <c r="S13695" t="s">
        <v>758</v>
      </c>
    </row>
    <row r="13696" spans="1:19" x14ac:dyDescent="0.3">
      <c r="A13696" t="s">
        <v>747</v>
      </c>
      <c r="B13696" t="s">
        <v>748</v>
      </c>
      <c r="C13696" t="s">
        <v>749</v>
      </c>
      <c r="D13696" t="s">
        <v>750</v>
      </c>
      <c r="E13696">
        <v>5</v>
      </c>
      <c r="F13696" t="s">
        <v>80</v>
      </c>
      <c r="G13696" s="37">
        <v>462695.92</v>
      </c>
      <c r="H13696">
        <v>1.76</v>
      </c>
      <c r="I13696">
        <v>462695.92</v>
      </c>
      <c r="J13696">
        <v>9.4700000000000006</v>
      </c>
      <c r="K13696">
        <v>462695.92</v>
      </c>
      <c r="L13696">
        <v>0</v>
      </c>
      <c r="M13696" t="s">
        <v>751</v>
      </c>
      <c r="N13696" s="37">
        <v>0</v>
      </c>
      <c r="O13696">
        <v>2313479.6</v>
      </c>
      <c r="P13696" t="s">
        <v>766</v>
      </c>
      <c r="Q13696" t="s">
        <v>766</v>
      </c>
      <c r="R13696" t="s">
        <v>768</v>
      </c>
      <c r="S13696" t="s">
        <v>758</v>
      </c>
    </row>
    <row r="13697" spans="1:19" x14ac:dyDescent="0.3">
      <c r="A13697" t="s">
        <v>753</v>
      </c>
      <c r="B13697" t="s">
        <v>748</v>
      </c>
      <c r="C13697" t="s">
        <v>749</v>
      </c>
      <c r="D13697" t="s">
        <v>750</v>
      </c>
      <c r="E13697">
        <v>-1</v>
      </c>
      <c r="F13697" t="s">
        <v>340</v>
      </c>
      <c r="G13697" s="37">
        <v>160498.75</v>
      </c>
      <c r="H13697">
        <v>6.38</v>
      </c>
      <c r="I13697">
        <v>160498.75</v>
      </c>
      <c r="J13697">
        <v>1.07</v>
      </c>
      <c r="K13697">
        <v>160498.75</v>
      </c>
      <c r="L13697">
        <v>11.68</v>
      </c>
      <c r="M13697" t="s">
        <v>751</v>
      </c>
      <c r="N13697" s="37">
        <v>0</v>
      </c>
      <c r="O13697" t="s">
        <v>751</v>
      </c>
      <c r="P13697" t="s">
        <v>766</v>
      </c>
      <c r="Q13697" t="s">
        <v>766</v>
      </c>
      <c r="R13697" t="s">
        <v>766</v>
      </c>
      <c r="S13697" t="s">
        <v>758</v>
      </c>
    </row>
    <row r="13698" spans="1:19" x14ac:dyDescent="0.3">
      <c r="A13698" t="s">
        <v>753</v>
      </c>
      <c r="B13698" t="s">
        <v>748</v>
      </c>
      <c r="C13698" t="s">
        <v>754</v>
      </c>
      <c r="D13698" t="s">
        <v>750</v>
      </c>
      <c r="E13698">
        <v>0</v>
      </c>
      <c r="F13698" t="s">
        <v>247</v>
      </c>
      <c r="G13698" s="37">
        <v>-267.76</v>
      </c>
      <c r="H13698" t="s">
        <v>751</v>
      </c>
      <c r="I13698">
        <v>-267.76</v>
      </c>
      <c r="J13698" t="s">
        <v>751</v>
      </c>
      <c r="K13698">
        <v>-267.76</v>
      </c>
      <c r="L13698" t="s">
        <v>751</v>
      </c>
      <c r="M13698" t="s">
        <v>751</v>
      </c>
      <c r="N13698" s="37">
        <v>0</v>
      </c>
      <c r="O13698" t="s">
        <v>751</v>
      </c>
      <c r="P13698" t="s">
        <v>751</v>
      </c>
      <c r="Q13698" t="s">
        <v>751</v>
      </c>
      <c r="R13698" t="s">
        <v>751</v>
      </c>
      <c r="S13698" t="s">
        <v>758</v>
      </c>
    </row>
    <row r="13699" spans="1:19" x14ac:dyDescent="0.3">
      <c r="A13699" t="s">
        <v>747</v>
      </c>
      <c r="B13699" t="s">
        <v>748</v>
      </c>
      <c r="C13699" t="s">
        <v>754</v>
      </c>
      <c r="D13699" t="s">
        <v>750</v>
      </c>
      <c r="E13699">
        <v>0</v>
      </c>
      <c r="F13699" t="s">
        <v>319</v>
      </c>
      <c r="G13699" s="37">
        <v>-76.040000000000006</v>
      </c>
      <c r="H13699" t="s">
        <v>751</v>
      </c>
      <c r="I13699">
        <v>-76.040000000000006</v>
      </c>
      <c r="J13699" t="s">
        <v>751</v>
      </c>
      <c r="K13699">
        <v>-76.040000000000006</v>
      </c>
      <c r="L13699" t="s">
        <v>751</v>
      </c>
      <c r="M13699">
        <v>0</v>
      </c>
      <c r="N13699" s="37">
        <v>0</v>
      </c>
      <c r="O13699" t="s">
        <v>751</v>
      </c>
      <c r="P13699" t="s">
        <v>751</v>
      </c>
      <c r="Q13699" t="s">
        <v>751</v>
      </c>
      <c r="R13699" t="s">
        <v>751</v>
      </c>
      <c r="S13699" t="s">
        <v>758</v>
      </c>
    </row>
    <row r="13700" spans="1:19" x14ac:dyDescent="0.3">
      <c r="A13700" t="s">
        <v>747</v>
      </c>
      <c r="B13700" t="s">
        <v>748</v>
      </c>
      <c r="C13700" t="s">
        <v>754</v>
      </c>
      <c r="D13700" t="s">
        <v>750</v>
      </c>
      <c r="E13700">
        <v>0</v>
      </c>
      <c r="F13700" t="s">
        <v>347</v>
      </c>
      <c r="G13700" s="37">
        <v>-32617.71</v>
      </c>
      <c r="H13700" t="s">
        <v>751</v>
      </c>
      <c r="I13700">
        <v>-32617.71</v>
      </c>
      <c r="J13700" t="s">
        <v>751</v>
      </c>
      <c r="K13700">
        <v>-32617.71</v>
      </c>
      <c r="L13700" t="s">
        <v>751</v>
      </c>
      <c r="M13700" t="s">
        <v>751</v>
      </c>
      <c r="N13700" s="37">
        <v>0</v>
      </c>
      <c r="O13700" t="s">
        <v>751</v>
      </c>
      <c r="P13700" t="s">
        <v>751</v>
      </c>
      <c r="Q13700" t="s">
        <v>751</v>
      </c>
      <c r="R13700" t="s">
        <v>751</v>
      </c>
      <c r="S13700" t="s">
        <v>758</v>
      </c>
    </row>
    <row r="13701" spans="1:19" x14ac:dyDescent="0.3">
      <c r="A13701" t="s">
        <v>747</v>
      </c>
      <c r="B13701" t="s">
        <v>748</v>
      </c>
      <c r="C13701" t="s">
        <v>754</v>
      </c>
      <c r="D13701" t="s">
        <v>750</v>
      </c>
      <c r="E13701">
        <v>-1</v>
      </c>
      <c r="F13701" t="s">
        <v>239</v>
      </c>
      <c r="G13701" s="37">
        <v>-496.76</v>
      </c>
      <c r="H13701" t="s">
        <v>751</v>
      </c>
      <c r="I13701">
        <v>-496.76</v>
      </c>
      <c r="J13701" t="s">
        <v>751</v>
      </c>
      <c r="K13701">
        <v>-496.76</v>
      </c>
      <c r="L13701" t="s">
        <v>751</v>
      </c>
      <c r="M13701" t="s">
        <v>751</v>
      </c>
      <c r="N13701" s="37">
        <v>0</v>
      </c>
      <c r="O13701" t="s">
        <v>751</v>
      </c>
      <c r="P13701" t="s">
        <v>751</v>
      </c>
      <c r="Q13701" t="s">
        <v>751</v>
      </c>
      <c r="R13701" t="s">
        <v>751</v>
      </c>
      <c r="S13701" t="s">
        <v>758</v>
      </c>
    </row>
    <row r="13702" spans="1:19" x14ac:dyDescent="0.3">
      <c r="A13702" t="s">
        <v>747</v>
      </c>
      <c r="B13702" t="s">
        <v>748</v>
      </c>
      <c r="C13702" t="s">
        <v>754</v>
      </c>
      <c r="D13702" t="s">
        <v>750</v>
      </c>
      <c r="E13702">
        <v>0</v>
      </c>
      <c r="F13702" t="s">
        <v>323</v>
      </c>
      <c r="G13702" s="37">
        <v>-223.65</v>
      </c>
      <c r="H13702" t="s">
        <v>751</v>
      </c>
      <c r="I13702">
        <v>-223.65</v>
      </c>
      <c r="J13702" t="s">
        <v>751</v>
      </c>
      <c r="K13702">
        <v>-223.65</v>
      </c>
      <c r="L13702" t="s">
        <v>751</v>
      </c>
      <c r="M13702" t="s">
        <v>751</v>
      </c>
      <c r="N13702" s="37">
        <v>0</v>
      </c>
      <c r="O13702" t="s">
        <v>751</v>
      </c>
      <c r="P13702" t="s">
        <v>751</v>
      </c>
      <c r="Q13702" t="s">
        <v>751</v>
      </c>
      <c r="R13702" t="s">
        <v>751</v>
      </c>
      <c r="S13702" t="s">
        <v>758</v>
      </c>
    </row>
    <row r="13703" spans="1:19" x14ac:dyDescent="0.3">
      <c r="A13703" t="s">
        <v>752</v>
      </c>
      <c r="B13703" t="s">
        <v>748</v>
      </c>
      <c r="C13703" t="s">
        <v>749</v>
      </c>
      <c r="D13703" t="s">
        <v>750</v>
      </c>
      <c r="E13703">
        <v>1</v>
      </c>
      <c r="F13703" t="s">
        <v>416</v>
      </c>
      <c r="G13703" s="37">
        <v>10521.33</v>
      </c>
      <c r="H13703">
        <v>0</v>
      </c>
      <c r="I13703">
        <v>10521.33</v>
      </c>
      <c r="J13703">
        <v>0</v>
      </c>
      <c r="K13703">
        <v>10521.33</v>
      </c>
      <c r="L13703">
        <v>0</v>
      </c>
      <c r="M13703" t="s">
        <v>751</v>
      </c>
      <c r="N13703" s="37">
        <v>0</v>
      </c>
      <c r="O13703">
        <v>10521.33</v>
      </c>
      <c r="P13703" t="s">
        <v>766</v>
      </c>
      <c r="Q13703" t="s">
        <v>766</v>
      </c>
      <c r="R13703" t="s">
        <v>766</v>
      </c>
      <c r="S13703" t="s">
        <v>758</v>
      </c>
    </row>
    <row r="13704" spans="1:19" x14ac:dyDescent="0.3">
      <c r="A13704" t="s">
        <v>747</v>
      </c>
      <c r="B13704" t="s">
        <v>748</v>
      </c>
      <c r="C13704" t="s">
        <v>754</v>
      </c>
      <c r="D13704" t="s">
        <v>750</v>
      </c>
      <c r="E13704">
        <v>3</v>
      </c>
      <c r="F13704" t="s">
        <v>326</v>
      </c>
      <c r="G13704" s="37">
        <v>-3216.16</v>
      </c>
      <c r="H13704" t="s">
        <v>751</v>
      </c>
      <c r="I13704">
        <v>-3216.16</v>
      </c>
      <c r="J13704" t="s">
        <v>751</v>
      </c>
      <c r="K13704">
        <v>-3216.16</v>
      </c>
      <c r="L13704" t="s">
        <v>751</v>
      </c>
      <c r="M13704" t="s">
        <v>751</v>
      </c>
      <c r="N13704" s="37">
        <v>0</v>
      </c>
      <c r="O13704" t="s">
        <v>751</v>
      </c>
      <c r="P13704" t="s">
        <v>751</v>
      </c>
      <c r="Q13704" t="s">
        <v>751</v>
      </c>
      <c r="R13704" t="s">
        <v>751</v>
      </c>
      <c r="S13704" t="s">
        <v>758</v>
      </c>
    </row>
    <row r="13705" spans="1:19" x14ac:dyDescent="0.3">
      <c r="A13705" t="s">
        <v>752</v>
      </c>
      <c r="B13705" t="s">
        <v>748</v>
      </c>
      <c r="C13705" t="s">
        <v>749</v>
      </c>
      <c r="D13705" t="s">
        <v>750</v>
      </c>
      <c r="E13705">
        <v>2</v>
      </c>
      <c r="F13705" t="s">
        <v>192</v>
      </c>
      <c r="G13705" s="37">
        <v>28888.55</v>
      </c>
      <c r="H13705">
        <v>0</v>
      </c>
      <c r="I13705">
        <v>28888.55</v>
      </c>
      <c r="J13705">
        <v>0</v>
      </c>
      <c r="K13705">
        <v>28888.55</v>
      </c>
      <c r="L13705">
        <v>0</v>
      </c>
      <c r="M13705" t="s">
        <v>751</v>
      </c>
      <c r="N13705" s="37">
        <v>0</v>
      </c>
      <c r="O13705">
        <v>57777.1</v>
      </c>
      <c r="P13705" t="s">
        <v>766</v>
      </c>
      <c r="Q13705" t="s">
        <v>766</v>
      </c>
      <c r="R13705" t="s">
        <v>766</v>
      </c>
      <c r="S13705" t="s">
        <v>758</v>
      </c>
    </row>
    <row r="13706" spans="1:19" x14ac:dyDescent="0.3">
      <c r="A13706" t="s">
        <v>747</v>
      </c>
      <c r="B13706" t="s">
        <v>748</v>
      </c>
      <c r="C13706" t="s">
        <v>749</v>
      </c>
      <c r="D13706" t="s">
        <v>750</v>
      </c>
      <c r="E13706">
        <v>3</v>
      </c>
      <c r="F13706" t="s">
        <v>229</v>
      </c>
      <c r="G13706" s="37">
        <v>15383.95</v>
      </c>
      <c r="H13706">
        <v>1.42</v>
      </c>
      <c r="I13706">
        <v>15383.95</v>
      </c>
      <c r="J13706">
        <v>0.64</v>
      </c>
      <c r="K13706">
        <v>15383.95</v>
      </c>
      <c r="L13706">
        <v>7.96</v>
      </c>
      <c r="M13706" t="s">
        <v>751</v>
      </c>
      <c r="N13706" s="37">
        <v>0</v>
      </c>
      <c r="O13706">
        <v>46151.850000000013</v>
      </c>
      <c r="P13706" t="s">
        <v>766</v>
      </c>
      <c r="Q13706" t="s">
        <v>766</v>
      </c>
      <c r="R13706" t="s">
        <v>766</v>
      </c>
      <c r="S13706" t="s">
        <v>758</v>
      </c>
    </row>
    <row r="13707" spans="1:19" x14ac:dyDescent="0.3">
      <c r="A13707" t="s">
        <v>747</v>
      </c>
      <c r="B13707" t="s">
        <v>748</v>
      </c>
      <c r="C13707" t="s">
        <v>754</v>
      </c>
      <c r="D13707" t="s">
        <v>750</v>
      </c>
      <c r="E13707">
        <v>6</v>
      </c>
      <c r="F13707" t="s">
        <v>498</v>
      </c>
      <c r="G13707" s="37">
        <v>-156.41</v>
      </c>
      <c r="H13707" t="s">
        <v>751</v>
      </c>
      <c r="I13707">
        <v>-156.41</v>
      </c>
      <c r="J13707" t="s">
        <v>751</v>
      </c>
      <c r="K13707">
        <v>-156.41</v>
      </c>
      <c r="L13707" t="s">
        <v>751</v>
      </c>
      <c r="M13707" t="s">
        <v>751</v>
      </c>
      <c r="N13707" s="37">
        <v>0</v>
      </c>
      <c r="O13707" t="s">
        <v>751</v>
      </c>
      <c r="P13707" t="s">
        <v>751</v>
      </c>
      <c r="Q13707" t="s">
        <v>751</v>
      </c>
      <c r="R13707" t="s">
        <v>751</v>
      </c>
      <c r="S13707" t="s">
        <v>758</v>
      </c>
    </row>
    <row r="13708" spans="1:19" x14ac:dyDescent="0.3">
      <c r="A13708" t="s">
        <v>747</v>
      </c>
      <c r="B13708" t="s">
        <v>748</v>
      </c>
      <c r="C13708" t="s">
        <v>754</v>
      </c>
      <c r="D13708" t="s">
        <v>750</v>
      </c>
      <c r="E13708">
        <v>-4</v>
      </c>
      <c r="F13708" t="s">
        <v>192</v>
      </c>
      <c r="G13708" s="37">
        <v>-159.84</v>
      </c>
      <c r="H13708" t="s">
        <v>751</v>
      </c>
      <c r="I13708">
        <v>-159.84</v>
      </c>
      <c r="J13708" t="s">
        <v>751</v>
      </c>
      <c r="K13708">
        <v>-159.84</v>
      </c>
      <c r="L13708" t="s">
        <v>751</v>
      </c>
      <c r="M13708" t="s">
        <v>751</v>
      </c>
      <c r="N13708" s="37">
        <v>0</v>
      </c>
      <c r="O13708" t="s">
        <v>751</v>
      </c>
      <c r="P13708" t="s">
        <v>751</v>
      </c>
      <c r="Q13708" t="s">
        <v>751</v>
      </c>
      <c r="R13708" t="s">
        <v>751</v>
      </c>
      <c r="S13708" t="s">
        <v>758</v>
      </c>
    </row>
    <row r="13709" spans="1:19" x14ac:dyDescent="0.3">
      <c r="A13709" t="s">
        <v>752</v>
      </c>
      <c r="B13709" t="s">
        <v>748</v>
      </c>
      <c r="C13709" t="s">
        <v>749</v>
      </c>
      <c r="D13709" t="s">
        <v>750</v>
      </c>
      <c r="E13709">
        <v>-4</v>
      </c>
      <c r="F13709" t="s">
        <v>128</v>
      </c>
      <c r="G13709" s="37">
        <v>42740.36</v>
      </c>
      <c r="H13709">
        <v>1.96</v>
      </c>
      <c r="I13709">
        <v>42740.36</v>
      </c>
      <c r="J13709">
        <v>0.93</v>
      </c>
      <c r="K13709">
        <v>42740.36</v>
      </c>
      <c r="L13709">
        <v>8.93</v>
      </c>
      <c r="M13709" t="s">
        <v>751</v>
      </c>
      <c r="N13709" s="37">
        <v>0</v>
      </c>
      <c r="O13709" t="s">
        <v>751</v>
      </c>
      <c r="P13709" t="s">
        <v>766</v>
      </c>
      <c r="Q13709" t="s">
        <v>766</v>
      </c>
      <c r="R13709" t="s">
        <v>766</v>
      </c>
      <c r="S13709" t="s">
        <v>758</v>
      </c>
    </row>
    <row r="13710" spans="1:19" x14ac:dyDescent="0.3">
      <c r="A13710" t="s">
        <v>753</v>
      </c>
      <c r="B13710" t="s">
        <v>748</v>
      </c>
      <c r="C13710" t="s">
        <v>749</v>
      </c>
      <c r="D13710" t="s">
        <v>750</v>
      </c>
      <c r="E13710">
        <v>-1</v>
      </c>
      <c r="F13710" t="s">
        <v>502</v>
      </c>
      <c r="G13710" s="37">
        <v>35246.25</v>
      </c>
      <c r="H13710">
        <v>2.97</v>
      </c>
      <c r="I13710">
        <v>35246.25</v>
      </c>
      <c r="J13710">
        <v>1.08</v>
      </c>
      <c r="K13710">
        <v>35246.25</v>
      </c>
      <c r="L13710">
        <v>10.38</v>
      </c>
      <c r="M13710" t="s">
        <v>751</v>
      </c>
      <c r="N13710" s="37">
        <v>0</v>
      </c>
      <c r="O13710" t="s">
        <v>751</v>
      </c>
      <c r="P13710" t="s">
        <v>766</v>
      </c>
      <c r="Q13710" t="s">
        <v>766</v>
      </c>
      <c r="R13710" t="s">
        <v>766</v>
      </c>
      <c r="S13710" t="s">
        <v>758</v>
      </c>
    </row>
    <row r="13711" spans="1:19" x14ac:dyDescent="0.3">
      <c r="A13711" t="s">
        <v>747</v>
      </c>
      <c r="B13711" t="s">
        <v>748</v>
      </c>
      <c r="C13711" t="s">
        <v>754</v>
      </c>
      <c r="D13711" t="s">
        <v>750</v>
      </c>
      <c r="E13711">
        <v>4</v>
      </c>
      <c r="F13711" t="s">
        <v>292</v>
      </c>
      <c r="G13711" s="37">
        <v>-71.34</v>
      </c>
      <c r="H13711" t="s">
        <v>751</v>
      </c>
      <c r="I13711">
        <v>-71.34</v>
      </c>
      <c r="J13711" t="s">
        <v>751</v>
      </c>
      <c r="K13711">
        <v>-71.34</v>
      </c>
      <c r="L13711" t="s">
        <v>751</v>
      </c>
      <c r="M13711" t="s">
        <v>751</v>
      </c>
      <c r="N13711" s="37">
        <v>0</v>
      </c>
      <c r="O13711" t="s">
        <v>751</v>
      </c>
      <c r="P13711" t="s">
        <v>751</v>
      </c>
      <c r="Q13711" t="s">
        <v>751</v>
      </c>
      <c r="R13711" t="s">
        <v>751</v>
      </c>
      <c r="S13711" t="s">
        <v>758</v>
      </c>
    </row>
    <row r="13712" spans="1:19" x14ac:dyDescent="0.3">
      <c r="A13712" t="s">
        <v>753</v>
      </c>
      <c r="B13712" t="s">
        <v>748</v>
      </c>
      <c r="C13712" t="s">
        <v>754</v>
      </c>
      <c r="D13712" t="s">
        <v>750</v>
      </c>
      <c r="E13712">
        <v>-1</v>
      </c>
      <c r="F13712" t="s">
        <v>179</v>
      </c>
      <c r="G13712" s="37">
        <v>-41479.440000000002</v>
      </c>
      <c r="H13712" t="s">
        <v>751</v>
      </c>
      <c r="I13712">
        <v>-41479.440000000002</v>
      </c>
      <c r="J13712" t="s">
        <v>751</v>
      </c>
      <c r="K13712">
        <v>-41479.440000000002</v>
      </c>
      <c r="L13712" t="s">
        <v>751</v>
      </c>
      <c r="M13712" t="s">
        <v>751</v>
      </c>
      <c r="N13712" s="37">
        <v>0</v>
      </c>
      <c r="O13712" t="s">
        <v>751</v>
      </c>
      <c r="P13712" t="s">
        <v>751</v>
      </c>
      <c r="Q13712" t="s">
        <v>751</v>
      </c>
      <c r="R13712" t="s">
        <v>751</v>
      </c>
      <c r="S13712" t="s">
        <v>758</v>
      </c>
    </row>
    <row r="13713" spans="1:19" x14ac:dyDescent="0.3">
      <c r="A13713" t="s">
        <v>752</v>
      </c>
      <c r="B13713" t="s">
        <v>748</v>
      </c>
      <c r="C13713" t="s">
        <v>754</v>
      </c>
      <c r="D13713" t="s">
        <v>750</v>
      </c>
      <c r="E13713">
        <v>-1</v>
      </c>
      <c r="F13713" t="s">
        <v>25</v>
      </c>
      <c r="G13713" s="37">
        <v>-394.01</v>
      </c>
      <c r="H13713" t="s">
        <v>751</v>
      </c>
      <c r="I13713">
        <v>-394.01</v>
      </c>
      <c r="J13713" t="s">
        <v>751</v>
      </c>
      <c r="K13713">
        <v>-394.01</v>
      </c>
      <c r="L13713" t="s">
        <v>751</v>
      </c>
      <c r="M13713" t="s">
        <v>751</v>
      </c>
      <c r="N13713" s="37">
        <v>0</v>
      </c>
      <c r="O13713" t="s">
        <v>751</v>
      </c>
      <c r="P13713" t="s">
        <v>751</v>
      </c>
      <c r="Q13713" t="s">
        <v>751</v>
      </c>
      <c r="R13713" t="s">
        <v>751</v>
      </c>
      <c r="S13713" t="s">
        <v>758</v>
      </c>
    </row>
    <row r="13714" spans="1:19" x14ac:dyDescent="0.3">
      <c r="A13714" t="s">
        <v>747</v>
      </c>
      <c r="B13714" t="s">
        <v>748</v>
      </c>
      <c r="C13714" t="s">
        <v>749</v>
      </c>
      <c r="D13714" t="s">
        <v>750</v>
      </c>
      <c r="E13714">
        <v>5</v>
      </c>
      <c r="F13714" t="s">
        <v>286</v>
      </c>
      <c r="G13714" s="37">
        <v>15233.79</v>
      </c>
      <c r="H13714">
        <v>0.92</v>
      </c>
      <c r="I13714">
        <v>15233.79</v>
      </c>
      <c r="J13714">
        <v>0.44</v>
      </c>
      <c r="K13714">
        <v>15233.79</v>
      </c>
      <c r="L13714">
        <v>4.2</v>
      </c>
      <c r="M13714" t="s">
        <v>751</v>
      </c>
      <c r="N13714" s="37">
        <v>0</v>
      </c>
      <c r="O13714">
        <v>76168.950000000012</v>
      </c>
      <c r="P13714" t="s">
        <v>766</v>
      </c>
      <c r="Q13714" t="s">
        <v>766</v>
      </c>
      <c r="R13714" t="s">
        <v>766</v>
      </c>
      <c r="S13714" t="s">
        <v>758</v>
      </c>
    </row>
    <row r="13715" spans="1:19" x14ac:dyDescent="0.3">
      <c r="A13715" t="s">
        <v>747</v>
      </c>
      <c r="B13715" t="s">
        <v>748</v>
      </c>
      <c r="C13715" t="s">
        <v>749</v>
      </c>
      <c r="D13715" t="s">
        <v>750</v>
      </c>
      <c r="E13715">
        <v>1</v>
      </c>
      <c r="F13715" t="s">
        <v>103</v>
      </c>
      <c r="G13715" s="37">
        <v>53908.86</v>
      </c>
      <c r="H13715">
        <v>4051.14</v>
      </c>
      <c r="I13715">
        <v>53908.86</v>
      </c>
      <c r="J13715">
        <v>3.27</v>
      </c>
      <c r="K13715">
        <v>53908.86</v>
      </c>
      <c r="L13715">
        <v>13.09</v>
      </c>
      <c r="M13715" t="s">
        <v>751</v>
      </c>
      <c r="N13715" s="37">
        <v>0</v>
      </c>
      <c r="O13715">
        <v>53908.86</v>
      </c>
      <c r="P13715" t="s">
        <v>766</v>
      </c>
      <c r="Q13715" t="s">
        <v>768</v>
      </c>
      <c r="R13715" t="s">
        <v>768</v>
      </c>
      <c r="S13715" t="s">
        <v>758</v>
      </c>
    </row>
    <row r="13716" spans="1:19" x14ac:dyDescent="0.3">
      <c r="A13716" t="s">
        <v>747</v>
      </c>
      <c r="B13716" t="s">
        <v>748</v>
      </c>
      <c r="C13716" t="s">
        <v>749</v>
      </c>
      <c r="D13716" t="s">
        <v>750</v>
      </c>
      <c r="E13716">
        <v>9</v>
      </c>
      <c r="F13716" t="s">
        <v>241</v>
      </c>
      <c r="G13716" s="37">
        <v>106217.18</v>
      </c>
      <c r="H13716">
        <v>3.31</v>
      </c>
      <c r="I13716">
        <v>106217.18</v>
      </c>
      <c r="J13716">
        <v>17.78</v>
      </c>
      <c r="K13716">
        <v>106217.18</v>
      </c>
      <c r="L13716">
        <v>237.2</v>
      </c>
      <c r="M13716" t="s">
        <v>751</v>
      </c>
      <c r="N13716" s="37">
        <v>0</v>
      </c>
      <c r="O13716">
        <v>955954.61999999988</v>
      </c>
      <c r="P13716" t="s">
        <v>766</v>
      </c>
      <c r="Q13716" t="s">
        <v>766</v>
      </c>
      <c r="R13716" t="s">
        <v>768</v>
      </c>
      <c r="S13716" t="s">
        <v>758</v>
      </c>
    </row>
    <row r="13717" spans="1:19" x14ac:dyDescent="0.3">
      <c r="A13717" t="s">
        <v>753</v>
      </c>
      <c r="B13717" t="s">
        <v>748</v>
      </c>
      <c r="C13717" t="s">
        <v>749</v>
      </c>
      <c r="D13717" t="s">
        <v>750</v>
      </c>
      <c r="E13717">
        <v>1</v>
      </c>
      <c r="F13717" t="s">
        <v>223</v>
      </c>
      <c r="G13717" s="37">
        <v>1431894.71</v>
      </c>
      <c r="H13717">
        <v>38.43</v>
      </c>
      <c r="I13717">
        <v>1431894.71</v>
      </c>
      <c r="J13717">
        <v>18.25</v>
      </c>
      <c r="K13717">
        <v>1431894.71</v>
      </c>
      <c r="L13717">
        <v>174.81</v>
      </c>
      <c r="M13717" t="s">
        <v>751</v>
      </c>
      <c r="N13717" s="37">
        <v>67.17</v>
      </c>
      <c r="O13717">
        <v>1431894.71</v>
      </c>
      <c r="P13717" t="s">
        <v>766</v>
      </c>
      <c r="Q13717" t="s">
        <v>766</v>
      </c>
      <c r="R13717" t="s">
        <v>766</v>
      </c>
      <c r="S13717" t="s">
        <v>758</v>
      </c>
    </row>
    <row r="13718" spans="1:19" x14ac:dyDescent="0.3">
      <c r="A13718" t="s">
        <v>753</v>
      </c>
      <c r="B13718" t="s">
        <v>748</v>
      </c>
      <c r="C13718" t="s">
        <v>749</v>
      </c>
      <c r="D13718" t="s">
        <v>750</v>
      </c>
      <c r="E13718">
        <v>6</v>
      </c>
      <c r="F13718" t="s">
        <v>178</v>
      </c>
      <c r="G13718" s="37">
        <v>345741.37</v>
      </c>
      <c r="H13718">
        <v>2.99</v>
      </c>
      <c r="I13718">
        <v>345741.37</v>
      </c>
      <c r="J13718">
        <v>1.42</v>
      </c>
      <c r="K13718">
        <v>345741.37</v>
      </c>
      <c r="L13718">
        <v>13.58</v>
      </c>
      <c r="M13718" t="s">
        <v>751</v>
      </c>
      <c r="N13718" s="37">
        <v>0</v>
      </c>
      <c r="O13718">
        <v>2074448.22</v>
      </c>
      <c r="P13718" t="s">
        <v>766</v>
      </c>
      <c r="Q13718" t="s">
        <v>766</v>
      </c>
      <c r="R13718" t="s">
        <v>766</v>
      </c>
      <c r="S13718" t="s">
        <v>758</v>
      </c>
    </row>
    <row r="13719" spans="1:19" x14ac:dyDescent="0.3">
      <c r="A13719" t="s">
        <v>752</v>
      </c>
      <c r="B13719" t="s">
        <v>748</v>
      </c>
      <c r="C13719" t="s">
        <v>749</v>
      </c>
      <c r="D13719" t="s">
        <v>750</v>
      </c>
      <c r="E13719">
        <v>17</v>
      </c>
      <c r="F13719" t="s">
        <v>277</v>
      </c>
      <c r="G13719" s="37">
        <v>285436.95</v>
      </c>
      <c r="H13719">
        <v>3.67</v>
      </c>
      <c r="I13719">
        <v>285436.95</v>
      </c>
      <c r="J13719">
        <v>19.73</v>
      </c>
      <c r="K13719">
        <v>285436.95</v>
      </c>
      <c r="L13719">
        <v>0</v>
      </c>
      <c r="M13719" t="s">
        <v>751</v>
      </c>
      <c r="N13719" s="37">
        <v>0</v>
      </c>
      <c r="O13719">
        <v>4852428.1500000004</v>
      </c>
      <c r="P13719" t="s">
        <v>766</v>
      </c>
      <c r="Q13719" t="s">
        <v>766</v>
      </c>
      <c r="R13719" t="s">
        <v>768</v>
      </c>
      <c r="S13719" t="s">
        <v>758</v>
      </c>
    </row>
    <row r="13720" spans="1:19" x14ac:dyDescent="0.3">
      <c r="A13720" t="s">
        <v>753</v>
      </c>
      <c r="B13720" t="s">
        <v>748</v>
      </c>
      <c r="C13720" t="s">
        <v>754</v>
      </c>
      <c r="D13720" t="s">
        <v>750</v>
      </c>
      <c r="E13720">
        <v>4</v>
      </c>
      <c r="F13720" t="s">
        <v>475</v>
      </c>
      <c r="G13720" s="37">
        <v>-1614.33</v>
      </c>
      <c r="H13720" t="s">
        <v>751</v>
      </c>
      <c r="I13720">
        <v>-1614.33</v>
      </c>
      <c r="J13720" t="s">
        <v>751</v>
      </c>
      <c r="K13720">
        <v>-1614.33</v>
      </c>
      <c r="L13720" t="s">
        <v>751</v>
      </c>
      <c r="M13720" t="s">
        <v>751</v>
      </c>
      <c r="N13720" s="37">
        <v>0</v>
      </c>
      <c r="O13720" t="s">
        <v>751</v>
      </c>
      <c r="P13720" t="s">
        <v>751</v>
      </c>
      <c r="Q13720" t="s">
        <v>751</v>
      </c>
      <c r="R13720" t="s">
        <v>751</v>
      </c>
      <c r="S13720" t="s">
        <v>758</v>
      </c>
    </row>
    <row r="13721" spans="1:19" x14ac:dyDescent="0.3">
      <c r="A13721" t="s">
        <v>752</v>
      </c>
      <c r="B13721" t="s">
        <v>748</v>
      </c>
      <c r="C13721" t="s">
        <v>749</v>
      </c>
      <c r="D13721" t="s">
        <v>750</v>
      </c>
      <c r="E13721">
        <v>1</v>
      </c>
      <c r="F13721" t="s">
        <v>218</v>
      </c>
      <c r="G13721" s="37">
        <v>155567.12</v>
      </c>
      <c r="H13721">
        <v>18.05</v>
      </c>
      <c r="I13721">
        <v>155567.12</v>
      </c>
      <c r="J13721">
        <v>8.57</v>
      </c>
      <c r="K13721">
        <v>155567.12</v>
      </c>
      <c r="L13721">
        <v>82.1</v>
      </c>
      <c r="M13721" t="s">
        <v>751</v>
      </c>
      <c r="N13721" s="37">
        <v>0</v>
      </c>
      <c r="O13721">
        <v>155567.12</v>
      </c>
      <c r="P13721" t="s">
        <v>766</v>
      </c>
      <c r="Q13721" t="s">
        <v>766</v>
      </c>
      <c r="R13721" t="s">
        <v>766</v>
      </c>
      <c r="S13721" t="s">
        <v>758</v>
      </c>
    </row>
    <row r="13722" spans="1:19" x14ac:dyDescent="0.3">
      <c r="A13722" t="s">
        <v>747</v>
      </c>
      <c r="B13722" t="s">
        <v>748</v>
      </c>
      <c r="C13722" t="s">
        <v>754</v>
      </c>
      <c r="D13722" t="s">
        <v>750</v>
      </c>
      <c r="E13722">
        <v>2</v>
      </c>
      <c r="F13722" t="s">
        <v>371</v>
      </c>
      <c r="G13722" s="37">
        <v>-13547.39</v>
      </c>
      <c r="H13722" t="s">
        <v>751</v>
      </c>
      <c r="I13722">
        <v>-13547.39</v>
      </c>
      <c r="J13722" t="s">
        <v>751</v>
      </c>
      <c r="K13722">
        <v>-13547.39</v>
      </c>
      <c r="L13722" t="s">
        <v>751</v>
      </c>
      <c r="M13722" t="s">
        <v>751</v>
      </c>
      <c r="N13722" s="37">
        <v>0</v>
      </c>
      <c r="O13722" t="s">
        <v>751</v>
      </c>
      <c r="P13722" t="s">
        <v>751</v>
      </c>
      <c r="Q13722" t="s">
        <v>751</v>
      </c>
      <c r="R13722" t="s">
        <v>751</v>
      </c>
      <c r="S13722" t="s">
        <v>758</v>
      </c>
    </row>
    <row r="13723" spans="1:19" x14ac:dyDescent="0.3">
      <c r="A13723" t="s">
        <v>747</v>
      </c>
      <c r="B13723" t="s">
        <v>748</v>
      </c>
      <c r="C13723" t="s">
        <v>749</v>
      </c>
      <c r="D13723" t="s">
        <v>750</v>
      </c>
      <c r="E13723">
        <v>3</v>
      </c>
      <c r="F13723" t="s">
        <v>138</v>
      </c>
      <c r="G13723" s="37">
        <v>65820.42</v>
      </c>
      <c r="H13723">
        <v>4.1900000000000004</v>
      </c>
      <c r="I13723">
        <v>65820.42</v>
      </c>
      <c r="J13723">
        <v>1381.1</v>
      </c>
      <c r="K13723">
        <v>65820.42</v>
      </c>
      <c r="L13723">
        <v>7.66</v>
      </c>
      <c r="M13723" t="s">
        <v>751</v>
      </c>
      <c r="N13723" s="37">
        <v>0</v>
      </c>
      <c r="O13723">
        <v>197461.26</v>
      </c>
      <c r="P13723" t="s">
        <v>768</v>
      </c>
      <c r="Q13723" t="s">
        <v>766</v>
      </c>
      <c r="R13723" t="s">
        <v>768</v>
      </c>
      <c r="S13723" t="s">
        <v>758</v>
      </c>
    </row>
    <row r="13724" spans="1:19" x14ac:dyDescent="0.3">
      <c r="A13724" t="s">
        <v>747</v>
      </c>
      <c r="B13724" t="s">
        <v>748</v>
      </c>
      <c r="C13724" t="s">
        <v>749</v>
      </c>
      <c r="D13724" t="s">
        <v>750</v>
      </c>
      <c r="E13724">
        <v>4</v>
      </c>
      <c r="F13724" t="s">
        <v>264</v>
      </c>
      <c r="G13724" s="37">
        <v>34361.629999999997</v>
      </c>
      <c r="H13724">
        <v>1575.72</v>
      </c>
      <c r="I13724">
        <v>34361.629999999997</v>
      </c>
      <c r="J13724">
        <v>2.82</v>
      </c>
      <c r="K13724">
        <v>34361.629999999997</v>
      </c>
      <c r="L13724">
        <v>14.98</v>
      </c>
      <c r="M13724" t="s">
        <v>751</v>
      </c>
      <c r="N13724" s="37">
        <v>0</v>
      </c>
      <c r="O13724">
        <v>137446.51999999999</v>
      </c>
      <c r="P13724" t="s">
        <v>766</v>
      </c>
      <c r="Q13724" t="s">
        <v>768</v>
      </c>
      <c r="R13724" t="s">
        <v>768</v>
      </c>
      <c r="S13724" t="s">
        <v>758</v>
      </c>
    </row>
    <row r="13725" spans="1:19" x14ac:dyDescent="0.3">
      <c r="A13725" t="s">
        <v>747</v>
      </c>
      <c r="B13725" t="s">
        <v>748</v>
      </c>
      <c r="C13725" t="s">
        <v>749</v>
      </c>
      <c r="D13725" t="s">
        <v>750</v>
      </c>
      <c r="E13725">
        <v>-1</v>
      </c>
      <c r="F13725" t="s">
        <v>134</v>
      </c>
      <c r="G13725" s="37">
        <v>3042374.13</v>
      </c>
      <c r="H13725">
        <v>382.32</v>
      </c>
      <c r="I13725">
        <v>3042374.13</v>
      </c>
      <c r="J13725">
        <v>63.91</v>
      </c>
      <c r="K13725">
        <v>3042374.13</v>
      </c>
      <c r="L13725">
        <v>699.54</v>
      </c>
      <c r="M13725" t="s">
        <v>751</v>
      </c>
      <c r="N13725" s="37">
        <v>0</v>
      </c>
      <c r="O13725" t="s">
        <v>751</v>
      </c>
      <c r="P13725" t="s">
        <v>766</v>
      </c>
      <c r="Q13725" t="s">
        <v>766</v>
      </c>
      <c r="R13725" t="s">
        <v>766</v>
      </c>
      <c r="S13725" t="s">
        <v>758</v>
      </c>
    </row>
    <row r="13726" spans="1:19" x14ac:dyDescent="0.3">
      <c r="A13726" t="s">
        <v>753</v>
      </c>
      <c r="B13726" t="s">
        <v>748</v>
      </c>
      <c r="C13726" t="s">
        <v>754</v>
      </c>
      <c r="D13726" t="s">
        <v>750</v>
      </c>
      <c r="E13726">
        <v>2</v>
      </c>
      <c r="F13726" t="s">
        <v>151</v>
      </c>
      <c r="G13726" s="37">
        <v>-16584.310000000001</v>
      </c>
      <c r="H13726" t="s">
        <v>751</v>
      </c>
      <c r="I13726">
        <v>-16584.310000000001</v>
      </c>
      <c r="J13726" t="s">
        <v>751</v>
      </c>
      <c r="K13726">
        <v>-16584.310000000001</v>
      </c>
      <c r="L13726" t="s">
        <v>751</v>
      </c>
      <c r="M13726" t="s">
        <v>751</v>
      </c>
      <c r="N13726" s="37">
        <v>0</v>
      </c>
      <c r="O13726" t="s">
        <v>751</v>
      </c>
      <c r="P13726" t="s">
        <v>751</v>
      </c>
      <c r="Q13726" t="s">
        <v>751</v>
      </c>
      <c r="R13726" t="s">
        <v>751</v>
      </c>
      <c r="S13726" t="s">
        <v>758</v>
      </c>
    </row>
    <row r="13727" spans="1:19" x14ac:dyDescent="0.3">
      <c r="A13727" t="s">
        <v>753</v>
      </c>
      <c r="B13727" t="s">
        <v>748</v>
      </c>
      <c r="C13727" t="s">
        <v>749</v>
      </c>
      <c r="D13727" t="s">
        <v>750</v>
      </c>
      <c r="E13727">
        <v>3</v>
      </c>
      <c r="F13727" t="s">
        <v>397</v>
      </c>
      <c r="G13727" s="37">
        <v>40449.660000000003</v>
      </c>
      <c r="H13727">
        <v>512.34</v>
      </c>
      <c r="I13727">
        <v>40449.660000000003</v>
      </c>
      <c r="J13727">
        <v>654.25</v>
      </c>
      <c r="K13727">
        <v>40449.660000000003</v>
      </c>
      <c r="L13727">
        <v>13.62</v>
      </c>
      <c r="M13727" t="s">
        <v>751</v>
      </c>
      <c r="N13727" s="37">
        <v>0</v>
      </c>
      <c r="O13727">
        <v>121348.98</v>
      </c>
      <c r="P13727" t="s">
        <v>766</v>
      </c>
      <c r="Q13727" t="s">
        <v>766</v>
      </c>
      <c r="R13727" t="s">
        <v>768</v>
      </c>
      <c r="S13727" t="s">
        <v>758</v>
      </c>
    </row>
    <row r="13728" spans="1:19" x14ac:dyDescent="0.3">
      <c r="A13728" t="s">
        <v>747</v>
      </c>
      <c r="B13728" t="s">
        <v>748</v>
      </c>
      <c r="C13728" t="s">
        <v>749</v>
      </c>
      <c r="D13728" t="s">
        <v>750</v>
      </c>
      <c r="E13728">
        <v>3</v>
      </c>
      <c r="F13728" t="s">
        <v>295</v>
      </c>
      <c r="G13728" s="37">
        <v>10459.629999999999</v>
      </c>
      <c r="H13728">
        <v>956.05</v>
      </c>
      <c r="I13728">
        <v>10459.629999999999</v>
      </c>
      <c r="J13728">
        <v>0.25</v>
      </c>
      <c r="K13728">
        <v>10459.629999999999</v>
      </c>
      <c r="L13728">
        <v>3.11</v>
      </c>
      <c r="M13728" t="s">
        <v>751</v>
      </c>
      <c r="N13728" s="37">
        <v>0</v>
      </c>
      <c r="O13728">
        <v>31378.89</v>
      </c>
      <c r="P13728" t="s">
        <v>766</v>
      </c>
      <c r="Q13728" t="s">
        <v>768</v>
      </c>
      <c r="R13728" t="s">
        <v>768</v>
      </c>
      <c r="S13728" t="s">
        <v>758</v>
      </c>
    </row>
    <row r="13729" spans="1:19" x14ac:dyDescent="0.3">
      <c r="A13729" t="s">
        <v>753</v>
      </c>
      <c r="B13729" t="s">
        <v>748</v>
      </c>
      <c r="C13729" t="s">
        <v>749</v>
      </c>
      <c r="D13729" t="s">
        <v>750</v>
      </c>
      <c r="E13729">
        <v>1</v>
      </c>
      <c r="F13729" t="s">
        <v>267</v>
      </c>
      <c r="G13729" s="37">
        <v>11444.28</v>
      </c>
      <c r="H13729">
        <v>0.11</v>
      </c>
      <c r="I13729">
        <v>11444.28</v>
      </c>
      <c r="J13729">
        <v>313.83</v>
      </c>
      <c r="K13729">
        <v>11444.28</v>
      </c>
      <c r="L13729">
        <v>0.62</v>
      </c>
      <c r="M13729" t="s">
        <v>751</v>
      </c>
      <c r="N13729" s="37">
        <v>0</v>
      </c>
      <c r="O13729">
        <v>11444.28</v>
      </c>
      <c r="P13729" t="s">
        <v>768</v>
      </c>
      <c r="Q13729" t="s">
        <v>766</v>
      </c>
      <c r="R13729" t="s">
        <v>768</v>
      </c>
      <c r="S13729" t="s">
        <v>758</v>
      </c>
    </row>
    <row r="13730" spans="1:19" x14ac:dyDescent="0.3">
      <c r="A13730" t="s">
        <v>752</v>
      </c>
      <c r="B13730" t="s">
        <v>748</v>
      </c>
      <c r="C13730" t="s">
        <v>749</v>
      </c>
      <c r="D13730" t="s">
        <v>750</v>
      </c>
      <c r="E13730">
        <v>2</v>
      </c>
      <c r="F13730" t="s">
        <v>133</v>
      </c>
      <c r="G13730" s="37">
        <v>17278.04</v>
      </c>
      <c r="H13730">
        <v>449.95</v>
      </c>
      <c r="I13730">
        <v>17278.04</v>
      </c>
      <c r="J13730">
        <v>382.2</v>
      </c>
      <c r="K13730">
        <v>17278.04</v>
      </c>
      <c r="L13730">
        <v>2.9</v>
      </c>
      <c r="M13730" t="s">
        <v>751</v>
      </c>
      <c r="N13730" s="37">
        <v>0</v>
      </c>
      <c r="O13730">
        <v>34556.080000000002</v>
      </c>
      <c r="P13730" t="s">
        <v>766</v>
      </c>
      <c r="Q13730" t="s">
        <v>766</v>
      </c>
      <c r="R13730" t="s">
        <v>768</v>
      </c>
      <c r="S13730" t="s">
        <v>758</v>
      </c>
    </row>
    <row r="13731" spans="1:19" x14ac:dyDescent="0.3">
      <c r="A13731" t="s">
        <v>753</v>
      </c>
      <c r="B13731" t="s">
        <v>748</v>
      </c>
      <c r="C13731" t="s">
        <v>754</v>
      </c>
      <c r="D13731" t="s">
        <v>750</v>
      </c>
      <c r="E13731">
        <v>-1</v>
      </c>
      <c r="F13731" t="s">
        <v>20</v>
      </c>
      <c r="G13731" s="37">
        <v>-563.59</v>
      </c>
      <c r="H13731" t="s">
        <v>751</v>
      </c>
      <c r="I13731">
        <v>-563.59</v>
      </c>
      <c r="J13731" t="s">
        <v>751</v>
      </c>
      <c r="K13731">
        <v>-563.59</v>
      </c>
      <c r="L13731" t="s">
        <v>751</v>
      </c>
      <c r="M13731" t="s">
        <v>751</v>
      </c>
      <c r="N13731" s="37">
        <v>0</v>
      </c>
      <c r="O13731" t="s">
        <v>751</v>
      </c>
      <c r="P13731" t="s">
        <v>751</v>
      </c>
      <c r="Q13731" t="s">
        <v>751</v>
      </c>
      <c r="R13731" t="s">
        <v>751</v>
      </c>
      <c r="S13731" t="s">
        <v>758</v>
      </c>
    </row>
    <row r="13732" spans="1:19" x14ac:dyDescent="0.3">
      <c r="A13732" t="s">
        <v>747</v>
      </c>
      <c r="B13732" t="s">
        <v>748</v>
      </c>
      <c r="C13732" t="s">
        <v>749</v>
      </c>
      <c r="D13732" t="s">
        <v>750</v>
      </c>
      <c r="E13732">
        <v>14</v>
      </c>
      <c r="F13732" t="s">
        <v>111</v>
      </c>
      <c r="G13732" s="37">
        <v>1069213.07</v>
      </c>
      <c r="H13732">
        <v>10.81</v>
      </c>
      <c r="I13732">
        <v>1069213.07</v>
      </c>
      <c r="J13732">
        <v>54.89</v>
      </c>
      <c r="K13732">
        <v>1069213.07</v>
      </c>
      <c r="L13732">
        <v>408.01</v>
      </c>
      <c r="M13732" t="s">
        <v>751</v>
      </c>
      <c r="N13732" s="37">
        <v>0</v>
      </c>
      <c r="O13732">
        <v>14968982.98</v>
      </c>
      <c r="P13732" t="s">
        <v>766</v>
      </c>
      <c r="Q13732" t="s">
        <v>766</v>
      </c>
      <c r="R13732" t="s">
        <v>768</v>
      </c>
      <c r="S13732" t="s">
        <v>758</v>
      </c>
    </row>
    <row r="13733" spans="1:19" x14ac:dyDescent="0.3">
      <c r="A13733" t="s">
        <v>753</v>
      </c>
      <c r="B13733" t="s">
        <v>748</v>
      </c>
      <c r="C13733" t="s">
        <v>749</v>
      </c>
      <c r="D13733" t="s">
        <v>750</v>
      </c>
      <c r="E13733">
        <v>1</v>
      </c>
      <c r="F13733" t="s">
        <v>330</v>
      </c>
      <c r="G13733" s="37">
        <v>11628.43</v>
      </c>
      <c r="H13733">
        <v>635.77</v>
      </c>
      <c r="I13733">
        <v>11628.43</v>
      </c>
      <c r="J13733">
        <v>0.12</v>
      </c>
      <c r="K13733">
        <v>11628.43</v>
      </c>
      <c r="L13733">
        <v>1.1499999999999999</v>
      </c>
      <c r="M13733" t="s">
        <v>751</v>
      </c>
      <c r="N13733" s="37">
        <v>0</v>
      </c>
      <c r="O13733">
        <v>11628.43</v>
      </c>
      <c r="P13733" t="s">
        <v>766</v>
      </c>
      <c r="Q13733" t="s">
        <v>768</v>
      </c>
      <c r="R13733" t="s">
        <v>768</v>
      </c>
      <c r="S13733" t="s">
        <v>758</v>
      </c>
    </row>
    <row r="13734" spans="1:19" x14ac:dyDescent="0.3">
      <c r="A13734" t="s">
        <v>747</v>
      </c>
      <c r="B13734" t="s">
        <v>748</v>
      </c>
      <c r="C13734" t="s">
        <v>749</v>
      </c>
      <c r="D13734" t="s">
        <v>750</v>
      </c>
      <c r="E13734">
        <v>4</v>
      </c>
      <c r="F13734" t="s">
        <v>329</v>
      </c>
      <c r="G13734" s="37">
        <v>159617.69</v>
      </c>
      <c r="H13734">
        <v>131.72999999999999</v>
      </c>
      <c r="I13734">
        <v>159617.69</v>
      </c>
      <c r="J13734">
        <v>10.09</v>
      </c>
      <c r="K13734">
        <v>159617.69</v>
      </c>
      <c r="L13734">
        <v>53.23</v>
      </c>
      <c r="M13734" t="s">
        <v>751</v>
      </c>
      <c r="N13734" s="37">
        <v>0</v>
      </c>
      <c r="O13734">
        <v>638470.76</v>
      </c>
      <c r="P13734" t="s">
        <v>766</v>
      </c>
      <c r="Q13734" t="s">
        <v>766</v>
      </c>
      <c r="R13734" t="s">
        <v>766</v>
      </c>
      <c r="S13734" t="s">
        <v>758</v>
      </c>
    </row>
    <row r="13735" spans="1:19" x14ac:dyDescent="0.3">
      <c r="A13735" t="s">
        <v>752</v>
      </c>
      <c r="B13735" t="s">
        <v>748</v>
      </c>
      <c r="C13735" t="s">
        <v>749</v>
      </c>
      <c r="D13735" t="s">
        <v>750</v>
      </c>
      <c r="E13735">
        <v>4</v>
      </c>
      <c r="F13735" t="s">
        <v>277</v>
      </c>
      <c r="G13735" s="37">
        <v>30552.880000000001</v>
      </c>
      <c r="H13735">
        <v>0</v>
      </c>
      <c r="I13735">
        <v>30552.880000000001</v>
      </c>
      <c r="J13735">
        <v>0</v>
      </c>
      <c r="K13735">
        <v>30552.880000000001</v>
      </c>
      <c r="L13735">
        <v>0</v>
      </c>
      <c r="M13735" t="s">
        <v>751</v>
      </c>
      <c r="N13735" s="37">
        <v>0</v>
      </c>
      <c r="O13735">
        <v>122211.52</v>
      </c>
      <c r="P13735" t="s">
        <v>766</v>
      </c>
      <c r="Q13735" t="s">
        <v>766</v>
      </c>
      <c r="R13735" t="s">
        <v>766</v>
      </c>
      <c r="S13735" t="s">
        <v>758</v>
      </c>
    </row>
    <row r="13736" spans="1:19" x14ac:dyDescent="0.3">
      <c r="A13736" t="s">
        <v>747</v>
      </c>
      <c r="B13736" t="s">
        <v>748</v>
      </c>
      <c r="C13736" t="s">
        <v>754</v>
      </c>
      <c r="D13736" t="s">
        <v>750</v>
      </c>
      <c r="E13736">
        <v>0</v>
      </c>
      <c r="F13736" t="s">
        <v>98</v>
      </c>
      <c r="G13736" s="37">
        <v>-1828.61</v>
      </c>
      <c r="H13736" t="s">
        <v>751</v>
      </c>
      <c r="I13736">
        <v>-1828.61</v>
      </c>
      <c r="J13736" t="s">
        <v>751</v>
      </c>
      <c r="K13736">
        <v>-1828.61</v>
      </c>
      <c r="L13736" t="s">
        <v>751</v>
      </c>
      <c r="M13736" t="s">
        <v>751</v>
      </c>
      <c r="N13736" s="37">
        <v>0</v>
      </c>
      <c r="O13736" t="s">
        <v>751</v>
      </c>
      <c r="P13736" t="s">
        <v>751</v>
      </c>
      <c r="Q13736" t="s">
        <v>751</v>
      </c>
      <c r="R13736" t="s">
        <v>751</v>
      </c>
      <c r="S13736" t="s">
        <v>758</v>
      </c>
    </row>
    <row r="13737" spans="1:19" x14ac:dyDescent="0.3">
      <c r="A13737" t="s">
        <v>747</v>
      </c>
      <c r="B13737" t="s">
        <v>748</v>
      </c>
      <c r="C13737" t="s">
        <v>749</v>
      </c>
      <c r="D13737" t="s">
        <v>750</v>
      </c>
      <c r="E13737">
        <v>3</v>
      </c>
      <c r="F13737" t="s">
        <v>121</v>
      </c>
      <c r="G13737" s="37">
        <v>140097.68</v>
      </c>
      <c r="H13737">
        <v>7.42</v>
      </c>
      <c r="I13737">
        <v>140097.68</v>
      </c>
      <c r="J13737">
        <v>1.04</v>
      </c>
      <c r="K13737">
        <v>140097.68</v>
      </c>
      <c r="L13737">
        <v>57.71</v>
      </c>
      <c r="M13737" t="s">
        <v>751</v>
      </c>
      <c r="N13737" s="37">
        <v>0</v>
      </c>
      <c r="O13737">
        <v>420293.04</v>
      </c>
      <c r="P13737" t="s">
        <v>766</v>
      </c>
      <c r="Q13737" t="s">
        <v>766</v>
      </c>
      <c r="R13737" t="s">
        <v>766</v>
      </c>
      <c r="S13737" t="s">
        <v>758</v>
      </c>
    </row>
    <row r="13738" spans="1:19" x14ac:dyDescent="0.3">
      <c r="A13738" t="s">
        <v>747</v>
      </c>
      <c r="B13738" t="s">
        <v>748</v>
      </c>
      <c r="C13738" t="s">
        <v>749</v>
      </c>
      <c r="D13738" t="s">
        <v>750</v>
      </c>
      <c r="E13738">
        <v>7</v>
      </c>
      <c r="F13738" t="s">
        <v>541</v>
      </c>
      <c r="G13738" s="37">
        <v>4338085.38</v>
      </c>
      <c r="H13738">
        <v>815.22</v>
      </c>
      <c r="I13738">
        <v>4338085.38</v>
      </c>
      <c r="J13738">
        <v>776.76</v>
      </c>
      <c r="K13738">
        <v>4338085.38</v>
      </c>
      <c r="L13738">
        <v>751.24</v>
      </c>
      <c r="M13738" t="s">
        <v>751</v>
      </c>
      <c r="N13738" s="37">
        <v>0</v>
      </c>
      <c r="O13738">
        <v>30366597.66</v>
      </c>
      <c r="P13738" t="s">
        <v>766</v>
      </c>
      <c r="Q13738" t="s">
        <v>766</v>
      </c>
      <c r="R13738" t="s">
        <v>768</v>
      </c>
      <c r="S13738" t="s">
        <v>758</v>
      </c>
    </row>
    <row r="13739" spans="1:19" x14ac:dyDescent="0.3">
      <c r="A13739" t="s">
        <v>753</v>
      </c>
      <c r="B13739" t="s">
        <v>748</v>
      </c>
      <c r="C13739" t="s">
        <v>754</v>
      </c>
      <c r="D13739" t="s">
        <v>750</v>
      </c>
      <c r="E13739">
        <v>4</v>
      </c>
      <c r="F13739" t="s">
        <v>375</v>
      </c>
      <c r="G13739" s="37">
        <v>-19076.330000000002</v>
      </c>
      <c r="H13739" t="s">
        <v>751</v>
      </c>
      <c r="I13739">
        <v>-19076.330000000002</v>
      </c>
      <c r="J13739" t="s">
        <v>751</v>
      </c>
      <c r="K13739">
        <v>-19076.330000000002</v>
      </c>
      <c r="L13739" t="s">
        <v>751</v>
      </c>
      <c r="M13739" t="s">
        <v>751</v>
      </c>
      <c r="N13739" s="37">
        <v>0</v>
      </c>
      <c r="O13739" t="s">
        <v>751</v>
      </c>
      <c r="P13739" t="s">
        <v>751</v>
      </c>
      <c r="Q13739" t="s">
        <v>751</v>
      </c>
      <c r="R13739" t="s">
        <v>751</v>
      </c>
      <c r="S13739" t="s">
        <v>758</v>
      </c>
    </row>
    <row r="13740" spans="1:19" x14ac:dyDescent="0.3">
      <c r="A13740" t="s">
        <v>753</v>
      </c>
      <c r="B13740" t="s">
        <v>748</v>
      </c>
      <c r="C13740" t="s">
        <v>749</v>
      </c>
      <c r="D13740" t="s">
        <v>750</v>
      </c>
      <c r="E13740">
        <v>-1</v>
      </c>
      <c r="F13740" t="s">
        <v>309</v>
      </c>
      <c r="G13740" s="37">
        <v>35142</v>
      </c>
      <c r="H13740">
        <v>74.36</v>
      </c>
      <c r="I13740">
        <v>35142</v>
      </c>
      <c r="J13740">
        <v>15.05</v>
      </c>
      <c r="K13740">
        <v>35142</v>
      </c>
      <c r="L13740">
        <v>119.25</v>
      </c>
      <c r="M13740" t="s">
        <v>751</v>
      </c>
      <c r="N13740" s="37">
        <v>0</v>
      </c>
      <c r="O13740" t="s">
        <v>751</v>
      </c>
      <c r="P13740" t="s">
        <v>766</v>
      </c>
      <c r="Q13740" t="s">
        <v>766</v>
      </c>
      <c r="R13740" t="s">
        <v>766</v>
      </c>
      <c r="S13740" t="s">
        <v>758</v>
      </c>
    </row>
    <row r="13741" spans="1:19" x14ac:dyDescent="0.3">
      <c r="A13741" t="s">
        <v>747</v>
      </c>
      <c r="B13741" t="s">
        <v>748</v>
      </c>
      <c r="C13741" t="s">
        <v>749</v>
      </c>
      <c r="D13741" t="s">
        <v>750</v>
      </c>
      <c r="E13741">
        <v>-1</v>
      </c>
      <c r="F13741" t="s">
        <v>372</v>
      </c>
      <c r="G13741" s="37">
        <v>119765.97</v>
      </c>
      <c r="H13741">
        <v>26.28</v>
      </c>
      <c r="I13741">
        <v>119765.97</v>
      </c>
      <c r="J13741">
        <v>9.56</v>
      </c>
      <c r="K13741">
        <v>119765.97</v>
      </c>
      <c r="L13741">
        <v>91.85</v>
      </c>
      <c r="M13741" t="s">
        <v>751</v>
      </c>
      <c r="N13741" s="37">
        <v>0</v>
      </c>
      <c r="O13741" t="s">
        <v>751</v>
      </c>
      <c r="P13741" t="s">
        <v>766</v>
      </c>
      <c r="Q13741" t="s">
        <v>766</v>
      </c>
      <c r="R13741" t="s">
        <v>766</v>
      </c>
      <c r="S13741" t="s">
        <v>758</v>
      </c>
    </row>
    <row r="13742" spans="1:19" x14ac:dyDescent="0.3">
      <c r="A13742" t="s">
        <v>747</v>
      </c>
      <c r="B13742" t="s">
        <v>748</v>
      </c>
      <c r="C13742" t="s">
        <v>754</v>
      </c>
      <c r="D13742" t="s">
        <v>750</v>
      </c>
      <c r="E13742">
        <v>4</v>
      </c>
      <c r="F13742" t="s">
        <v>20</v>
      </c>
      <c r="G13742" s="37">
        <v>-1450.42</v>
      </c>
      <c r="H13742" t="s">
        <v>751</v>
      </c>
      <c r="I13742">
        <v>-1450.42</v>
      </c>
      <c r="J13742" t="s">
        <v>751</v>
      </c>
      <c r="K13742">
        <v>-1450.42</v>
      </c>
      <c r="L13742" t="s">
        <v>751</v>
      </c>
      <c r="M13742" t="s">
        <v>751</v>
      </c>
      <c r="N13742" s="37">
        <v>0</v>
      </c>
      <c r="O13742" t="s">
        <v>751</v>
      </c>
      <c r="P13742" t="s">
        <v>751</v>
      </c>
      <c r="Q13742" t="s">
        <v>751</v>
      </c>
      <c r="R13742" t="s">
        <v>751</v>
      </c>
      <c r="S13742" t="s">
        <v>758</v>
      </c>
    </row>
    <row r="13743" spans="1:19" x14ac:dyDescent="0.3">
      <c r="A13743" t="s">
        <v>747</v>
      </c>
      <c r="B13743" t="s">
        <v>748</v>
      </c>
      <c r="C13743" t="s">
        <v>754</v>
      </c>
      <c r="D13743" t="s">
        <v>750</v>
      </c>
      <c r="E13743">
        <v>-1</v>
      </c>
      <c r="F13743" t="s">
        <v>340</v>
      </c>
      <c r="G13743" s="37">
        <v>-70.14</v>
      </c>
      <c r="H13743" t="s">
        <v>751</v>
      </c>
      <c r="I13743">
        <v>-70.14</v>
      </c>
      <c r="J13743" t="s">
        <v>751</v>
      </c>
      <c r="K13743">
        <v>-70.14</v>
      </c>
      <c r="L13743" t="s">
        <v>751</v>
      </c>
      <c r="M13743" t="s">
        <v>751</v>
      </c>
      <c r="N13743" s="37">
        <v>0</v>
      </c>
      <c r="O13743" t="s">
        <v>751</v>
      </c>
      <c r="P13743" t="s">
        <v>751</v>
      </c>
      <c r="Q13743" t="s">
        <v>751</v>
      </c>
      <c r="R13743" t="s">
        <v>751</v>
      </c>
      <c r="S13743" t="s">
        <v>758</v>
      </c>
    </row>
    <row r="13744" spans="1:19" x14ac:dyDescent="0.3">
      <c r="A13744" t="s">
        <v>747</v>
      </c>
      <c r="B13744" t="s">
        <v>748</v>
      </c>
      <c r="C13744" t="s">
        <v>749</v>
      </c>
      <c r="D13744" t="s">
        <v>750</v>
      </c>
      <c r="E13744">
        <v>2</v>
      </c>
      <c r="F13744" t="s">
        <v>500</v>
      </c>
      <c r="G13744" s="37">
        <v>389101.01</v>
      </c>
      <c r="H13744">
        <v>35.42</v>
      </c>
      <c r="I13744">
        <v>389101.01</v>
      </c>
      <c r="J13744">
        <v>32.049999999999997</v>
      </c>
      <c r="K13744">
        <v>389101.01</v>
      </c>
      <c r="L13744">
        <v>165.6</v>
      </c>
      <c r="M13744" t="s">
        <v>751</v>
      </c>
      <c r="N13744" s="37">
        <v>0</v>
      </c>
      <c r="O13744">
        <v>778202.02</v>
      </c>
      <c r="P13744" t="s">
        <v>766</v>
      </c>
      <c r="Q13744" t="s">
        <v>766</v>
      </c>
      <c r="R13744" t="s">
        <v>766</v>
      </c>
      <c r="S13744" t="s">
        <v>758</v>
      </c>
    </row>
    <row r="13745" spans="1:19" x14ac:dyDescent="0.3">
      <c r="A13745" t="s">
        <v>753</v>
      </c>
      <c r="B13745" t="s">
        <v>748</v>
      </c>
      <c r="C13745" t="s">
        <v>749</v>
      </c>
      <c r="D13745" t="s">
        <v>750</v>
      </c>
      <c r="E13745">
        <v>-1</v>
      </c>
      <c r="F13745" t="s">
        <v>361</v>
      </c>
      <c r="G13745" s="37">
        <v>2704517.01</v>
      </c>
      <c r="H13745">
        <v>194.41</v>
      </c>
      <c r="I13745">
        <v>2704517.01</v>
      </c>
      <c r="J13745">
        <v>359.5</v>
      </c>
      <c r="K13745">
        <v>2704517.01</v>
      </c>
      <c r="L13745">
        <v>2484.29</v>
      </c>
      <c r="M13745" t="s">
        <v>751</v>
      </c>
      <c r="N13745" s="37">
        <v>0</v>
      </c>
      <c r="O13745" t="s">
        <v>751</v>
      </c>
      <c r="P13745" t="s">
        <v>766</v>
      </c>
      <c r="Q13745" t="s">
        <v>766</v>
      </c>
      <c r="R13745" t="s">
        <v>766</v>
      </c>
      <c r="S13745" t="s">
        <v>758</v>
      </c>
    </row>
    <row r="13746" spans="1:19" x14ac:dyDescent="0.3">
      <c r="A13746" t="s">
        <v>752</v>
      </c>
      <c r="B13746" t="s">
        <v>748</v>
      </c>
      <c r="C13746" t="s">
        <v>754</v>
      </c>
      <c r="D13746" t="s">
        <v>750</v>
      </c>
      <c r="E13746">
        <v>1</v>
      </c>
      <c r="F13746" t="s">
        <v>494</v>
      </c>
      <c r="G13746" s="37">
        <v>-15366.94</v>
      </c>
      <c r="H13746" t="s">
        <v>751</v>
      </c>
      <c r="I13746">
        <v>-15366.94</v>
      </c>
      <c r="J13746" t="s">
        <v>751</v>
      </c>
      <c r="K13746">
        <v>-15366.94</v>
      </c>
      <c r="L13746" t="s">
        <v>751</v>
      </c>
      <c r="M13746" t="s">
        <v>751</v>
      </c>
      <c r="N13746" s="37">
        <v>0</v>
      </c>
      <c r="O13746" t="s">
        <v>751</v>
      </c>
      <c r="P13746" t="s">
        <v>751</v>
      </c>
      <c r="Q13746" t="s">
        <v>751</v>
      </c>
      <c r="R13746" t="s">
        <v>751</v>
      </c>
      <c r="S13746" t="s">
        <v>758</v>
      </c>
    </row>
    <row r="13747" spans="1:19" x14ac:dyDescent="0.3">
      <c r="A13747" t="s">
        <v>752</v>
      </c>
      <c r="B13747" t="s">
        <v>748</v>
      </c>
      <c r="C13747" t="s">
        <v>754</v>
      </c>
      <c r="D13747" t="s">
        <v>750</v>
      </c>
      <c r="E13747">
        <v>0</v>
      </c>
      <c r="F13747" t="s">
        <v>232</v>
      </c>
      <c r="G13747" s="37">
        <v>-67072.62</v>
      </c>
      <c r="H13747" t="s">
        <v>751</v>
      </c>
      <c r="I13747">
        <v>-67072.62</v>
      </c>
      <c r="J13747" t="s">
        <v>751</v>
      </c>
      <c r="K13747">
        <v>-67072.62</v>
      </c>
      <c r="L13747" t="s">
        <v>751</v>
      </c>
      <c r="M13747" t="s">
        <v>751</v>
      </c>
      <c r="N13747" s="37">
        <v>0</v>
      </c>
      <c r="O13747" t="s">
        <v>751</v>
      </c>
      <c r="P13747" t="s">
        <v>751</v>
      </c>
      <c r="Q13747" t="s">
        <v>751</v>
      </c>
      <c r="R13747" t="s">
        <v>751</v>
      </c>
      <c r="S13747" t="s">
        <v>758</v>
      </c>
    </row>
    <row r="13748" spans="1:19" x14ac:dyDescent="0.3">
      <c r="A13748" t="s">
        <v>752</v>
      </c>
      <c r="B13748" t="s">
        <v>748</v>
      </c>
      <c r="C13748" t="s">
        <v>754</v>
      </c>
      <c r="D13748" t="s">
        <v>750</v>
      </c>
      <c r="E13748">
        <v>2</v>
      </c>
      <c r="F13748" t="s">
        <v>134</v>
      </c>
      <c r="G13748" s="37">
        <v>-403171.93</v>
      </c>
      <c r="H13748" t="s">
        <v>751</v>
      </c>
      <c r="I13748">
        <v>-403171.93</v>
      </c>
      <c r="J13748" t="s">
        <v>751</v>
      </c>
      <c r="K13748">
        <v>-403171.93</v>
      </c>
      <c r="L13748" t="s">
        <v>751</v>
      </c>
      <c r="M13748" t="s">
        <v>751</v>
      </c>
      <c r="N13748" s="37">
        <v>0</v>
      </c>
      <c r="O13748" t="s">
        <v>751</v>
      </c>
      <c r="P13748" t="s">
        <v>751</v>
      </c>
      <c r="Q13748" t="s">
        <v>751</v>
      </c>
      <c r="R13748" t="s">
        <v>751</v>
      </c>
      <c r="S13748" t="s">
        <v>758</v>
      </c>
    </row>
    <row r="13749" spans="1:19" x14ac:dyDescent="0.3">
      <c r="A13749" t="s">
        <v>753</v>
      </c>
      <c r="B13749" t="s">
        <v>748</v>
      </c>
      <c r="C13749" t="s">
        <v>749</v>
      </c>
      <c r="D13749" t="s">
        <v>750</v>
      </c>
      <c r="E13749">
        <v>-4</v>
      </c>
      <c r="F13749" t="s">
        <v>121</v>
      </c>
      <c r="G13749" s="37">
        <v>1314.71</v>
      </c>
      <c r="H13749">
        <v>0</v>
      </c>
      <c r="I13749">
        <v>1314.71</v>
      </c>
      <c r="J13749">
        <v>0</v>
      </c>
      <c r="K13749">
        <v>1314.71</v>
      </c>
      <c r="L13749">
        <v>0</v>
      </c>
      <c r="M13749" t="s">
        <v>751</v>
      </c>
      <c r="N13749" s="37">
        <v>0</v>
      </c>
      <c r="O13749" t="s">
        <v>751</v>
      </c>
      <c r="P13749" t="s">
        <v>766</v>
      </c>
      <c r="Q13749" t="s">
        <v>766</v>
      </c>
      <c r="R13749" t="s">
        <v>766</v>
      </c>
      <c r="S13749" t="s">
        <v>758</v>
      </c>
    </row>
    <row r="13750" spans="1:19" x14ac:dyDescent="0.3">
      <c r="A13750" t="s">
        <v>747</v>
      </c>
      <c r="B13750" t="s">
        <v>748</v>
      </c>
      <c r="C13750" t="s">
        <v>749</v>
      </c>
      <c r="D13750" t="s">
        <v>750</v>
      </c>
      <c r="E13750">
        <v>-1</v>
      </c>
      <c r="F13750" t="s">
        <v>201</v>
      </c>
      <c r="G13750" s="37">
        <v>4073.57</v>
      </c>
      <c r="H13750">
        <v>7.09</v>
      </c>
      <c r="I13750">
        <v>4073.57</v>
      </c>
      <c r="J13750">
        <v>0.54</v>
      </c>
      <c r="K13750">
        <v>4073.57</v>
      </c>
      <c r="L13750">
        <v>2.86</v>
      </c>
      <c r="M13750" t="s">
        <v>751</v>
      </c>
      <c r="N13750" s="37">
        <v>0</v>
      </c>
      <c r="O13750" t="s">
        <v>751</v>
      </c>
      <c r="P13750" t="s">
        <v>766</v>
      </c>
      <c r="Q13750" t="s">
        <v>766</v>
      </c>
      <c r="R13750" t="s">
        <v>766</v>
      </c>
      <c r="S13750" t="s">
        <v>758</v>
      </c>
    </row>
    <row r="13751" spans="1:19" x14ac:dyDescent="0.3">
      <c r="A13751" t="s">
        <v>752</v>
      </c>
      <c r="B13751" t="s">
        <v>748</v>
      </c>
      <c r="C13751" t="s">
        <v>749</v>
      </c>
      <c r="D13751" t="s">
        <v>750</v>
      </c>
      <c r="E13751">
        <v>3</v>
      </c>
      <c r="F13751" t="s">
        <v>414</v>
      </c>
      <c r="G13751" s="37">
        <v>44283.08</v>
      </c>
      <c r="H13751">
        <v>1986.09</v>
      </c>
      <c r="I13751">
        <v>44283.08</v>
      </c>
      <c r="J13751">
        <v>1687.05</v>
      </c>
      <c r="K13751">
        <v>44283.08</v>
      </c>
      <c r="L13751">
        <v>64.13</v>
      </c>
      <c r="M13751" t="s">
        <v>751</v>
      </c>
      <c r="N13751" s="37">
        <v>44283.08</v>
      </c>
      <c r="O13751">
        <v>132849.24</v>
      </c>
      <c r="P13751" t="s">
        <v>766</v>
      </c>
      <c r="Q13751" t="s">
        <v>766</v>
      </c>
      <c r="R13751" t="s">
        <v>768</v>
      </c>
      <c r="S13751" t="s">
        <v>758</v>
      </c>
    </row>
    <row r="13752" spans="1:19" x14ac:dyDescent="0.3">
      <c r="A13752" t="s">
        <v>747</v>
      </c>
      <c r="B13752" t="s">
        <v>748</v>
      </c>
      <c r="C13752" t="s">
        <v>749</v>
      </c>
      <c r="D13752" t="s">
        <v>750</v>
      </c>
      <c r="E13752">
        <v>6</v>
      </c>
      <c r="F13752" t="s">
        <v>231</v>
      </c>
      <c r="G13752" s="37">
        <v>160623.28</v>
      </c>
      <c r="H13752">
        <v>1.73</v>
      </c>
      <c r="I13752">
        <v>160623.28</v>
      </c>
      <c r="J13752">
        <v>9.32</v>
      </c>
      <c r="K13752">
        <v>160623.28</v>
      </c>
      <c r="L13752">
        <v>22.46</v>
      </c>
      <c r="M13752" t="s">
        <v>751</v>
      </c>
      <c r="N13752" s="37">
        <v>0</v>
      </c>
      <c r="O13752">
        <v>963739.67999999993</v>
      </c>
      <c r="P13752" t="s">
        <v>766</v>
      </c>
      <c r="Q13752" t="s">
        <v>766</v>
      </c>
      <c r="R13752" t="s">
        <v>768</v>
      </c>
      <c r="S13752" t="s">
        <v>758</v>
      </c>
    </row>
    <row r="13753" spans="1:19" x14ac:dyDescent="0.3">
      <c r="A13753" t="s">
        <v>753</v>
      </c>
      <c r="B13753" t="s">
        <v>748</v>
      </c>
      <c r="C13753" t="s">
        <v>754</v>
      </c>
      <c r="D13753" t="s">
        <v>750</v>
      </c>
      <c r="E13753">
        <v>1</v>
      </c>
      <c r="F13753" t="s">
        <v>399</v>
      </c>
      <c r="G13753" s="37">
        <v>-237.46</v>
      </c>
      <c r="H13753" t="s">
        <v>751</v>
      </c>
      <c r="I13753">
        <v>-237.46</v>
      </c>
      <c r="J13753" t="s">
        <v>751</v>
      </c>
      <c r="K13753">
        <v>-237.46</v>
      </c>
      <c r="L13753" t="s">
        <v>751</v>
      </c>
      <c r="M13753" t="s">
        <v>751</v>
      </c>
      <c r="N13753" s="37">
        <v>0</v>
      </c>
      <c r="O13753" t="s">
        <v>751</v>
      </c>
      <c r="P13753" t="s">
        <v>751</v>
      </c>
      <c r="Q13753" t="s">
        <v>751</v>
      </c>
      <c r="R13753" t="s">
        <v>751</v>
      </c>
      <c r="S13753" t="s">
        <v>758</v>
      </c>
    </row>
    <row r="13754" spans="1:19" x14ac:dyDescent="0.3">
      <c r="A13754" t="s">
        <v>752</v>
      </c>
      <c r="B13754" t="s">
        <v>748</v>
      </c>
      <c r="C13754" t="s">
        <v>754</v>
      </c>
      <c r="D13754" t="s">
        <v>750</v>
      </c>
      <c r="E13754">
        <v>1</v>
      </c>
      <c r="F13754" t="s">
        <v>186</v>
      </c>
      <c r="G13754" s="37">
        <v>-2126629.84</v>
      </c>
      <c r="H13754" t="s">
        <v>751</v>
      </c>
      <c r="I13754">
        <v>-2126629.84</v>
      </c>
      <c r="J13754" t="s">
        <v>751</v>
      </c>
      <c r="K13754">
        <v>-2126629.84</v>
      </c>
      <c r="L13754" t="s">
        <v>751</v>
      </c>
      <c r="M13754" t="s">
        <v>751</v>
      </c>
      <c r="N13754" s="37">
        <v>0</v>
      </c>
      <c r="O13754" t="s">
        <v>751</v>
      </c>
      <c r="P13754" t="s">
        <v>751</v>
      </c>
      <c r="Q13754" t="s">
        <v>751</v>
      </c>
      <c r="R13754" t="s">
        <v>751</v>
      </c>
      <c r="S13754" t="s">
        <v>758</v>
      </c>
    </row>
    <row r="13755" spans="1:19" x14ac:dyDescent="0.3">
      <c r="A13755" t="s">
        <v>753</v>
      </c>
      <c r="B13755" t="s">
        <v>748</v>
      </c>
      <c r="C13755" t="s">
        <v>749</v>
      </c>
      <c r="D13755" t="s">
        <v>750</v>
      </c>
      <c r="E13755">
        <v>3</v>
      </c>
      <c r="F13755" t="s">
        <v>363</v>
      </c>
      <c r="G13755" s="37">
        <v>33260.58</v>
      </c>
      <c r="H13755">
        <v>5.83</v>
      </c>
      <c r="I13755">
        <v>33260.58</v>
      </c>
      <c r="J13755">
        <v>0.97</v>
      </c>
      <c r="K13755">
        <v>33260.58</v>
      </c>
      <c r="L13755">
        <v>10.67</v>
      </c>
      <c r="M13755" t="s">
        <v>751</v>
      </c>
      <c r="N13755" s="37">
        <v>0</v>
      </c>
      <c r="O13755">
        <v>99781.74</v>
      </c>
      <c r="P13755" t="s">
        <v>766</v>
      </c>
      <c r="Q13755" t="s">
        <v>766</v>
      </c>
      <c r="R13755" t="s">
        <v>766</v>
      </c>
      <c r="S13755" t="s">
        <v>758</v>
      </c>
    </row>
    <row r="13756" spans="1:19" x14ac:dyDescent="0.3">
      <c r="A13756" t="s">
        <v>747</v>
      </c>
      <c r="B13756" t="s">
        <v>748</v>
      </c>
      <c r="C13756" t="s">
        <v>754</v>
      </c>
      <c r="D13756" t="s">
        <v>750</v>
      </c>
      <c r="E13756">
        <v>2</v>
      </c>
      <c r="F13756" t="s">
        <v>212</v>
      </c>
      <c r="G13756" s="37">
        <v>-10056.31</v>
      </c>
      <c r="H13756" t="s">
        <v>751</v>
      </c>
      <c r="I13756">
        <v>-10056.31</v>
      </c>
      <c r="J13756" t="s">
        <v>751</v>
      </c>
      <c r="K13756">
        <v>-10056.31</v>
      </c>
      <c r="L13756" t="s">
        <v>751</v>
      </c>
      <c r="M13756" t="s">
        <v>751</v>
      </c>
      <c r="N13756" s="37">
        <v>-34.270000000000003</v>
      </c>
      <c r="O13756" t="s">
        <v>751</v>
      </c>
      <c r="P13756" t="s">
        <v>751</v>
      </c>
      <c r="Q13756" t="s">
        <v>751</v>
      </c>
      <c r="R13756" t="s">
        <v>751</v>
      </c>
      <c r="S13756" t="s">
        <v>758</v>
      </c>
    </row>
    <row r="13757" spans="1:19" x14ac:dyDescent="0.3">
      <c r="A13757" t="s">
        <v>752</v>
      </c>
      <c r="B13757" t="s">
        <v>748</v>
      </c>
      <c r="C13757" t="s">
        <v>754</v>
      </c>
      <c r="D13757" t="s">
        <v>750</v>
      </c>
      <c r="E13757">
        <v>1</v>
      </c>
      <c r="F13757" t="s">
        <v>250</v>
      </c>
      <c r="G13757" s="37">
        <v>-5177.0200000000004</v>
      </c>
      <c r="H13757" t="s">
        <v>751</v>
      </c>
      <c r="I13757">
        <v>-5177.0200000000004</v>
      </c>
      <c r="J13757" t="s">
        <v>751</v>
      </c>
      <c r="K13757">
        <v>-5177.0200000000004</v>
      </c>
      <c r="L13757" t="s">
        <v>751</v>
      </c>
      <c r="M13757" t="s">
        <v>751</v>
      </c>
      <c r="N13757" s="37">
        <v>0</v>
      </c>
      <c r="O13757" t="s">
        <v>751</v>
      </c>
      <c r="P13757" t="s">
        <v>751</v>
      </c>
      <c r="Q13757" t="s">
        <v>751</v>
      </c>
      <c r="R13757" t="s">
        <v>751</v>
      </c>
      <c r="S13757" t="s">
        <v>758</v>
      </c>
    </row>
    <row r="13758" spans="1:19" x14ac:dyDescent="0.3">
      <c r="A13758" t="s">
        <v>752</v>
      </c>
      <c r="B13758" t="s">
        <v>748</v>
      </c>
      <c r="C13758" t="s">
        <v>749</v>
      </c>
      <c r="D13758" t="s">
        <v>750</v>
      </c>
      <c r="E13758">
        <v>3</v>
      </c>
      <c r="F13758" t="s">
        <v>264</v>
      </c>
      <c r="G13758" s="37">
        <v>555562.93999999994</v>
      </c>
      <c r="H13758">
        <v>144.88</v>
      </c>
      <c r="I13758">
        <v>555562.93999999994</v>
      </c>
      <c r="J13758">
        <v>17.54</v>
      </c>
      <c r="K13758">
        <v>555562.93999999994</v>
      </c>
      <c r="L13758">
        <v>93.24</v>
      </c>
      <c r="M13758" t="s">
        <v>751</v>
      </c>
      <c r="N13758" s="37">
        <v>0</v>
      </c>
      <c r="O13758">
        <v>1666688.82</v>
      </c>
      <c r="P13758" t="s">
        <v>766</v>
      </c>
      <c r="Q13758" t="s">
        <v>766</v>
      </c>
      <c r="R13758" t="s">
        <v>766</v>
      </c>
      <c r="S13758" t="s">
        <v>758</v>
      </c>
    </row>
    <row r="13759" spans="1:19" x14ac:dyDescent="0.3">
      <c r="A13759" t="s">
        <v>753</v>
      </c>
      <c r="B13759" t="s">
        <v>748</v>
      </c>
      <c r="C13759" t="s">
        <v>754</v>
      </c>
      <c r="D13759" t="s">
        <v>750</v>
      </c>
      <c r="E13759">
        <v>12</v>
      </c>
      <c r="F13759" t="s">
        <v>26</v>
      </c>
      <c r="G13759" s="37">
        <v>-3226.11</v>
      </c>
      <c r="H13759" t="s">
        <v>751</v>
      </c>
      <c r="I13759">
        <v>-3226.11</v>
      </c>
      <c r="J13759" t="s">
        <v>751</v>
      </c>
      <c r="K13759">
        <v>-3226.11</v>
      </c>
      <c r="L13759" t="s">
        <v>751</v>
      </c>
      <c r="M13759" t="s">
        <v>751</v>
      </c>
      <c r="N13759" s="37">
        <v>0</v>
      </c>
      <c r="O13759" t="s">
        <v>751</v>
      </c>
      <c r="P13759" t="s">
        <v>751</v>
      </c>
      <c r="Q13759" t="s">
        <v>751</v>
      </c>
      <c r="R13759" t="s">
        <v>751</v>
      </c>
      <c r="S13759" t="s">
        <v>758</v>
      </c>
    </row>
    <row r="13760" spans="1:19" x14ac:dyDescent="0.3">
      <c r="A13760" t="s">
        <v>753</v>
      </c>
      <c r="B13760" t="s">
        <v>748</v>
      </c>
      <c r="C13760" t="s">
        <v>749</v>
      </c>
      <c r="D13760" t="s">
        <v>750</v>
      </c>
      <c r="E13760">
        <v>-4</v>
      </c>
      <c r="F13760" t="s">
        <v>220</v>
      </c>
      <c r="G13760" s="37">
        <v>147904.23000000001</v>
      </c>
      <c r="H13760">
        <v>17.25</v>
      </c>
      <c r="I13760">
        <v>147904.23000000001</v>
      </c>
      <c r="J13760">
        <v>8.19</v>
      </c>
      <c r="K13760">
        <v>147904.23000000001</v>
      </c>
      <c r="L13760">
        <v>78.459999999999994</v>
      </c>
      <c r="M13760" t="s">
        <v>751</v>
      </c>
      <c r="N13760" s="37">
        <v>0</v>
      </c>
      <c r="O13760" t="s">
        <v>751</v>
      </c>
      <c r="P13760" t="s">
        <v>766</v>
      </c>
      <c r="Q13760" t="s">
        <v>766</v>
      </c>
      <c r="R13760" t="s">
        <v>766</v>
      </c>
      <c r="S13760" t="s">
        <v>758</v>
      </c>
    </row>
    <row r="13761" spans="1:19" x14ac:dyDescent="0.3">
      <c r="A13761" t="s">
        <v>747</v>
      </c>
      <c r="B13761" t="s">
        <v>748</v>
      </c>
      <c r="C13761" t="s">
        <v>749</v>
      </c>
      <c r="D13761" t="s">
        <v>750</v>
      </c>
      <c r="E13761">
        <v>-4</v>
      </c>
      <c r="F13761" t="s">
        <v>397</v>
      </c>
      <c r="G13761" s="37">
        <v>92.13</v>
      </c>
      <c r="H13761">
        <v>0</v>
      </c>
      <c r="I13761">
        <v>92.13</v>
      </c>
      <c r="J13761">
        <v>0.03</v>
      </c>
      <c r="K13761">
        <v>92.13</v>
      </c>
      <c r="L13761">
        <v>0.01</v>
      </c>
      <c r="M13761" t="s">
        <v>751</v>
      </c>
      <c r="N13761" s="37">
        <v>0</v>
      </c>
      <c r="O13761" t="s">
        <v>751</v>
      </c>
      <c r="P13761" t="s">
        <v>766</v>
      </c>
      <c r="Q13761" t="s">
        <v>766</v>
      </c>
      <c r="R13761" t="s">
        <v>768</v>
      </c>
      <c r="S13761" t="s">
        <v>758</v>
      </c>
    </row>
    <row r="13762" spans="1:19" x14ac:dyDescent="0.3">
      <c r="A13762" t="s">
        <v>753</v>
      </c>
      <c r="B13762" t="s">
        <v>748</v>
      </c>
      <c r="C13762" t="s">
        <v>754</v>
      </c>
      <c r="D13762" t="s">
        <v>750</v>
      </c>
      <c r="E13762">
        <v>3</v>
      </c>
      <c r="F13762" t="s">
        <v>136</v>
      </c>
      <c r="G13762" s="37">
        <v>-8862.24</v>
      </c>
      <c r="H13762" t="s">
        <v>751</v>
      </c>
      <c r="I13762">
        <v>-8862.24</v>
      </c>
      <c r="J13762" t="s">
        <v>751</v>
      </c>
      <c r="K13762">
        <v>-8862.24</v>
      </c>
      <c r="L13762" t="s">
        <v>751</v>
      </c>
      <c r="M13762" t="s">
        <v>751</v>
      </c>
      <c r="N13762" s="37">
        <v>0</v>
      </c>
      <c r="O13762" t="s">
        <v>751</v>
      </c>
      <c r="P13762" t="s">
        <v>751</v>
      </c>
      <c r="Q13762" t="s">
        <v>751</v>
      </c>
      <c r="R13762" t="s">
        <v>751</v>
      </c>
      <c r="S13762" t="s">
        <v>758</v>
      </c>
    </row>
    <row r="13763" spans="1:19" x14ac:dyDescent="0.3">
      <c r="A13763" t="s">
        <v>752</v>
      </c>
      <c r="B13763" t="s">
        <v>748</v>
      </c>
      <c r="C13763" t="s">
        <v>749</v>
      </c>
      <c r="D13763" t="s">
        <v>750</v>
      </c>
      <c r="E13763">
        <v>-1</v>
      </c>
      <c r="F13763" t="s">
        <v>153</v>
      </c>
      <c r="G13763" s="37">
        <v>1679.22</v>
      </c>
      <c r="H13763">
        <v>0</v>
      </c>
      <c r="I13763">
        <v>1679.22</v>
      </c>
      <c r="J13763">
        <v>0</v>
      </c>
      <c r="K13763">
        <v>1679.22</v>
      </c>
      <c r="L13763">
        <v>0.01</v>
      </c>
      <c r="M13763" t="s">
        <v>751</v>
      </c>
      <c r="N13763" s="37">
        <v>0</v>
      </c>
      <c r="O13763" t="s">
        <v>751</v>
      </c>
      <c r="P13763" t="s">
        <v>766</v>
      </c>
      <c r="Q13763" t="s">
        <v>766</v>
      </c>
      <c r="R13763" t="s">
        <v>766</v>
      </c>
      <c r="S13763" t="s">
        <v>758</v>
      </c>
    </row>
    <row r="13764" spans="1:19" x14ac:dyDescent="0.3">
      <c r="A13764" t="s">
        <v>752</v>
      </c>
      <c r="B13764" t="s">
        <v>748</v>
      </c>
      <c r="C13764" t="s">
        <v>754</v>
      </c>
      <c r="D13764" t="s">
        <v>750</v>
      </c>
      <c r="E13764">
        <v>0</v>
      </c>
      <c r="F13764" t="s">
        <v>281</v>
      </c>
      <c r="G13764" s="37">
        <v>-1624.24</v>
      </c>
      <c r="H13764" t="s">
        <v>751</v>
      </c>
      <c r="I13764">
        <v>-1624.24</v>
      </c>
      <c r="J13764" t="s">
        <v>751</v>
      </c>
      <c r="K13764">
        <v>-1624.24</v>
      </c>
      <c r="L13764" t="s">
        <v>751</v>
      </c>
      <c r="M13764" t="s">
        <v>751</v>
      </c>
      <c r="N13764" s="37">
        <v>0</v>
      </c>
      <c r="O13764" t="s">
        <v>751</v>
      </c>
      <c r="P13764" t="s">
        <v>751</v>
      </c>
      <c r="Q13764" t="s">
        <v>751</v>
      </c>
      <c r="R13764" t="s">
        <v>751</v>
      </c>
      <c r="S13764" t="s">
        <v>758</v>
      </c>
    </row>
    <row r="13765" spans="1:19" x14ac:dyDescent="0.3">
      <c r="A13765" t="s">
        <v>753</v>
      </c>
      <c r="B13765" t="s">
        <v>748</v>
      </c>
      <c r="C13765" t="s">
        <v>749</v>
      </c>
      <c r="D13765" t="s">
        <v>750</v>
      </c>
      <c r="E13765">
        <v>3</v>
      </c>
      <c r="F13765" t="s">
        <v>81</v>
      </c>
      <c r="G13765" s="37">
        <v>461371.85</v>
      </c>
      <c r="H13765">
        <v>24.61</v>
      </c>
      <c r="I13765">
        <v>461371.85</v>
      </c>
      <c r="J13765">
        <v>11.69</v>
      </c>
      <c r="K13765">
        <v>461371.85</v>
      </c>
      <c r="L13765">
        <v>111.97</v>
      </c>
      <c r="M13765" t="s">
        <v>751</v>
      </c>
      <c r="N13765" s="37">
        <v>0</v>
      </c>
      <c r="O13765">
        <v>1384115.55</v>
      </c>
      <c r="P13765" t="s">
        <v>766</v>
      </c>
      <c r="Q13765" t="s">
        <v>766</v>
      </c>
      <c r="R13765" t="s">
        <v>766</v>
      </c>
      <c r="S13765" t="s">
        <v>758</v>
      </c>
    </row>
    <row r="13766" spans="1:19" x14ac:dyDescent="0.3">
      <c r="A13766" t="s">
        <v>747</v>
      </c>
      <c r="B13766" t="s">
        <v>748</v>
      </c>
      <c r="C13766" t="s">
        <v>749</v>
      </c>
      <c r="D13766" t="s">
        <v>750</v>
      </c>
      <c r="E13766">
        <v>1</v>
      </c>
      <c r="F13766" t="s">
        <v>544</v>
      </c>
      <c r="G13766" s="37">
        <v>9107.06</v>
      </c>
      <c r="H13766">
        <v>0.04</v>
      </c>
      <c r="I13766">
        <v>9107.06</v>
      </c>
      <c r="J13766">
        <v>0.09</v>
      </c>
      <c r="K13766">
        <v>9107.06</v>
      </c>
      <c r="L13766">
        <v>0.33</v>
      </c>
      <c r="M13766" t="s">
        <v>751</v>
      </c>
      <c r="N13766" s="37">
        <v>0</v>
      </c>
      <c r="O13766">
        <v>9107.06</v>
      </c>
      <c r="P13766" t="s">
        <v>766</v>
      </c>
      <c r="Q13766" t="s">
        <v>766</v>
      </c>
      <c r="R13766" t="s">
        <v>768</v>
      </c>
      <c r="S13766" t="s">
        <v>758</v>
      </c>
    </row>
    <row r="13767" spans="1:19" x14ac:dyDescent="0.3">
      <c r="A13767" t="s">
        <v>747</v>
      </c>
      <c r="B13767" t="s">
        <v>748</v>
      </c>
      <c r="C13767" t="s">
        <v>754</v>
      </c>
      <c r="D13767" t="s">
        <v>750</v>
      </c>
      <c r="E13767">
        <v>10</v>
      </c>
      <c r="F13767" t="s">
        <v>253</v>
      </c>
      <c r="G13767" s="37">
        <v>-314.45</v>
      </c>
      <c r="H13767" t="s">
        <v>751</v>
      </c>
      <c r="I13767">
        <v>-314.45</v>
      </c>
      <c r="J13767" t="s">
        <v>751</v>
      </c>
      <c r="K13767">
        <v>-314.45</v>
      </c>
      <c r="L13767" t="s">
        <v>751</v>
      </c>
      <c r="M13767" t="s">
        <v>751</v>
      </c>
      <c r="N13767" s="37">
        <v>0</v>
      </c>
      <c r="O13767" t="s">
        <v>751</v>
      </c>
      <c r="P13767" t="s">
        <v>751</v>
      </c>
      <c r="Q13767" t="s">
        <v>751</v>
      </c>
      <c r="R13767" t="s">
        <v>751</v>
      </c>
      <c r="S13767" t="s">
        <v>758</v>
      </c>
    </row>
    <row r="13768" spans="1:19" x14ac:dyDescent="0.3">
      <c r="A13768" t="s">
        <v>753</v>
      </c>
      <c r="B13768" t="s">
        <v>748</v>
      </c>
      <c r="C13768" t="s">
        <v>749</v>
      </c>
      <c r="D13768" t="s">
        <v>750</v>
      </c>
      <c r="E13768">
        <v>0</v>
      </c>
      <c r="F13768" t="s">
        <v>130</v>
      </c>
      <c r="G13768" s="37">
        <v>56698.27</v>
      </c>
      <c r="H13768">
        <v>3.39</v>
      </c>
      <c r="I13768">
        <v>56698.27</v>
      </c>
      <c r="J13768">
        <v>1.84</v>
      </c>
      <c r="K13768">
        <v>56698.27</v>
      </c>
      <c r="L13768">
        <v>30.18</v>
      </c>
      <c r="M13768" t="s">
        <v>751</v>
      </c>
      <c r="N13768" s="37">
        <v>0</v>
      </c>
      <c r="O13768" t="s">
        <v>751</v>
      </c>
      <c r="P13768" t="s">
        <v>766</v>
      </c>
      <c r="Q13768" t="s">
        <v>766</v>
      </c>
      <c r="R13768" t="s">
        <v>766</v>
      </c>
      <c r="S13768" t="s">
        <v>758</v>
      </c>
    </row>
    <row r="13769" spans="1:19" x14ac:dyDescent="0.3">
      <c r="A13769" t="s">
        <v>747</v>
      </c>
      <c r="B13769" t="s">
        <v>748</v>
      </c>
      <c r="C13769" t="s">
        <v>749</v>
      </c>
      <c r="D13769" t="s">
        <v>750</v>
      </c>
      <c r="E13769">
        <v>4</v>
      </c>
      <c r="F13769" t="s">
        <v>76</v>
      </c>
      <c r="G13769" s="37">
        <v>495019.65</v>
      </c>
      <c r="H13769">
        <v>31.54</v>
      </c>
      <c r="I13769">
        <v>495019.65</v>
      </c>
      <c r="J13769">
        <v>14.17</v>
      </c>
      <c r="K13769">
        <v>495019.65</v>
      </c>
      <c r="L13769">
        <v>176.66</v>
      </c>
      <c r="M13769" t="s">
        <v>751</v>
      </c>
      <c r="N13769" s="37">
        <v>0</v>
      </c>
      <c r="O13769">
        <v>1980078.6</v>
      </c>
      <c r="P13769" t="s">
        <v>766</v>
      </c>
      <c r="Q13769" t="s">
        <v>766</v>
      </c>
      <c r="R13769" t="s">
        <v>766</v>
      </c>
      <c r="S13769" t="s">
        <v>758</v>
      </c>
    </row>
    <row r="13770" spans="1:19" x14ac:dyDescent="0.3">
      <c r="A13770" t="s">
        <v>747</v>
      </c>
      <c r="B13770" t="s">
        <v>748</v>
      </c>
      <c r="C13770" t="s">
        <v>754</v>
      </c>
      <c r="D13770" t="s">
        <v>750</v>
      </c>
      <c r="E13770">
        <v>3</v>
      </c>
      <c r="F13770" t="s">
        <v>255</v>
      </c>
      <c r="G13770" s="37">
        <v>-804.1</v>
      </c>
      <c r="H13770" t="s">
        <v>751</v>
      </c>
      <c r="I13770">
        <v>-804.1</v>
      </c>
      <c r="J13770" t="s">
        <v>751</v>
      </c>
      <c r="K13770">
        <v>-804.1</v>
      </c>
      <c r="L13770" t="s">
        <v>751</v>
      </c>
      <c r="M13770" t="s">
        <v>751</v>
      </c>
      <c r="N13770" s="37">
        <v>0</v>
      </c>
      <c r="O13770" t="s">
        <v>751</v>
      </c>
      <c r="P13770" t="s">
        <v>751</v>
      </c>
      <c r="Q13770" t="s">
        <v>751</v>
      </c>
      <c r="R13770" t="s">
        <v>751</v>
      </c>
      <c r="S13770" t="s">
        <v>758</v>
      </c>
    </row>
    <row r="13771" spans="1:19" x14ac:dyDescent="0.3">
      <c r="A13771" t="s">
        <v>752</v>
      </c>
      <c r="B13771" t="s">
        <v>748</v>
      </c>
      <c r="C13771" t="s">
        <v>749</v>
      </c>
      <c r="D13771" t="s">
        <v>750</v>
      </c>
      <c r="E13771">
        <v>2</v>
      </c>
      <c r="F13771" t="s">
        <v>422</v>
      </c>
      <c r="G13771" s="37">
        <v>54549.2</v>
      </c>
      <c r="H13771">
        <v>6.6</v>
      </c>
      <c r="I13771">
        <v>54549.2</v>
      </c>
      <c r="J13771">
        <v>5.97</v>
      </c>
      <c r="K13771">
        <v>54549.2</v>
      </c>
      <c r="L13771">
        <v>30.85</v>
      </c>
      <c r="M13771" t="s">
        <v>751</v>
      </c>
      <c r="N13771" s="37">
        <v>0</v>
      </c>
      <c r="O13771">
        <v>109098.4</v>
      </c>
      <c r="P13771" t="s">
        <v>766</v>
      </c>
      <c r="Q13771" t="s">
        <v>766</v>
      </c>
      <c r="R13771" t="s">
        <v>766</v>
      </c>
      <c r="S13771" t="s">
        <v>758</v>
      </c>
    </row>
    <row r="13772" spans="1:19" x14ac:dyDescent="0.3">
      <c r="A13772" t="s">
        <v>747</v>
      </c>
      <c r="B13772" t="s">
        <v>748</v>
      </c>
      <c r="C13772" t="s">
        <v>754</v>
      </c>
      <c r="D13772" t="s">
        <v>750</v>
      </c>
      <c r="E13772">
        <v>0</v>
      </c>
      <c r="F13772" t="s">
        <v>368</v>
      </c>
      <c r="G13772" s="37">
        <v>-28511.89</v>
      </c>
      <c r="H13772" t="s">
        <v>751</v>
      </c>
      <c r="I13772">
        <v>-28511.89</v>
      </c>
      <c r="J13772" t="s">
        <v>751</v>
      </c>
      <c r="K13772">
        <v>-28511.89</v>
      </c>
      <c r="L13772" t="s">
        <v>751</v>
      </c>
      <c r="M13772" t="s">
        <v>751</v>
      </c>
      <c r="N13772" s="37">
        <v>0</v>
      </c>
      <c r="O13772" t="s">
        <v>751</v>
      </c>
      <c r="P13772" t="s">
        <v>751</v>
      </c>
      <c r="Q13772" t="s">
        <v>751</v>
      </c>
      <c r="R13772" t="s">
        <v>751</v>
      </c>
      <c r="S13772" t="s">
        <v>758</v>
      </c>
    </row>
    <row r="13773" spans="1:19" x14ac:dyDescent="0.3">
      <c r="A13773" t="s">
        <v>752</v>
      </c>
      <c r="B13773" t="s">
        <v>748</v>
      </c>
      <c r="C13773" t="s">
        <v>749</v>
      </c>
      <c r="D13773" t="s">
        <v>750</v>
      </c>
      <c r="E13773">
        <v>3</v>
      </c>
      <c r="F13773" t="s">
        <v>4</v>
      </c>
      <c r="G13773" s="37">
        <v>42362.41</v>
      </c>
      <c r="H13773">
        <v>7.33</v>
      </c>
      <c r="I13773">
        <v>42362.41</v>
      </c>
      <c r="J13773">
        <v>3.48</v>
      </c>
      <c r="K13773">
        <v>42362.41</v>
      </c>
      <c r="L13773">
        <v>33.33</v>
      </c>
      <c r="M13773" t="s">
        <v>751</v>
      </c>
      <c r="N13773" s="37">
        <v>0</v>
      </c>
      <c r="O13773">
        <v>127087.23</v>
      </c>
      <c r="P13773" t="s">
        <v>766</v>
      </c>
      <c r="Q13773" t="s">
        <v>766</v>
      </c>
      <c r="R13773" t="s">
        <v>766</v>
      </c>
      <c r="S13773" t="s">
        <v>758</v>
      </c>
    </row>
    <row r="13774" spans="1:19" x14ac:dyDescent="0.3">
      <c r="A13774" t="s">
        <v>753</v>
      </c>
      <c r="B13774" t="s">
        <v>748</v>
      </c>
      <c r="C13774" t="s">
        <v>754</v>
      </c>
      <c r="D13774" t="s">
        <v>750</v>
      </c>
      <c r="E13774">
        <v>5</v>
      </c>
      <c r="F13774" t="s">
        <v>511</v>
      </c>
      <c r="G13774" s="37">
        <v>-16091.14</v>
      </c>
      <c r="H13774" t="s">
        <v>751</v>
      </c>
      <c r="I13774">
        <v>-16091.14</v>
      </c>
      <c r="J13774" t="s">
        <v>751</v>
      </c>
      <c r="K13774">
        <v>-16091.14</v>
      </c>
      <c r="L13774" t="s">
        <v>751</v>
      </c>
      <c r="M13774" t="s">
        <v>751</v>
      </c>
      <c r="N13774" s="37">
        <v>0</v>
      </c>
      <c r="O13774" t="s">
        <v>751</v>
      </c>
      <c r="P13774" t="s">
        <v>751</v>
      </c>
      <c r="Q13774" t="s">
        <v>751</v>
      </c>
      <c r="R13774" t="s">
        <v>751</v>
      </c>
      <c r="S13774" t="s">
        <v>758</v>
      </c>
    </row>
    <row r="13775" spans="1:19" x14ac:dyDescent="0.3">
      <c r="A13775" t="s">
        <v>753</v>
      </c>
      <c r="B13775" t="s">
        <v>748</v>
      </c>
      <c r="C13775" t="s">
        <v>754</v>
      </c>
      <c r="D13775" t="s">
        <v>750</v>
      </c>
      <c r="E13775">
        <v>-1</v>
      </c>
      <c r="F13775" t="s">
        <v>292</v>
      </c>
      <c r="G13775" s="37">
        <v>-10445.15</v>
      </c>
      <c r="H13775" t="s">
        <v>751</v>
      </c>
      <c r="I13775">
        <v>-10445.15</v>
      </c>
      <c r="J13775" t="s">
        <v>751</v>
      </c>
      <c r="K13775">
        <v>-10445.15</v>
      </c>
      <c r="L13775" t="s">
        <v>751</v>
      </c>
      <c r="M13775" t="s">
        <v>751</v>
      </c>
      <c r="N13775" s="37">
        <v>0</v>
      </c>
      <c r="O13775" t="s">
        <v>751</v>
      </c>
      <c r="P13775" t="s">
        <v>751</v>
      </c>
      <c r="Q13775" t="s">
        <v>751</v>
      </c>
      <c r="R13775" t="s">
        <v>751</v>
      </c>
      <c r="S13775" t="s">
        <v>758</v>
      </c>
    </row>
    <row r="13776" spans="1:19" x14ac:dyDescent="0.3">
      <c r="A13776" t="s">
        <v>747</v>
      </c>
      <c r="B13776" t="s">
        <v>748</v>
      </c>
      <c r="C13776" t="s">
        <v>754</v>
      </c>
      <c r="D13776" t="s">
        <v>750</v>
      </c>
      <c r="E13776">
        <v>5</v>
      </c>
      <c r="F13776" t="s">
        <v>212</v>
      </c>
      <c r="G13776" s="37">
        <v>-28985.22</v>
      </c>
      <c r="H13776" t="s">
        <v>751</v>
      </c>
      <c r="I13776">
        <v>-28985.22</v>
      </c>
      <c r="J13776" t="s">
        <v>751</v>
      </c>
      <c r="K13776">
        <v>-28985.22</v>
      </c>
      <c r="L13776" t="s">
        <v>751</v>
      </c>
      <c r="M13776" t="s">
        <v>751</v>
      </c>
      <c r="N13776" s="37">
        <v>0</v>
      </c>
      <c r="O13776" t="s">
        <v>751</v>
      </c>
      <c r="P13776" t="s">
        <v>751</v>
      </c>
      <c r="Q13776" t="s">
        <v>751</v>
      </c>
      <c r="R13776" t="s">
        <v>751</v>
      </c>
      <c r="S13776" t="s">
        <v>758</v>
      </c>
    </row>
    <row r="13777" spans="1:19" x14ac:dyDescent="0.3">
      <c r="A13777" t="s">
        <v>753</v>
      </c>
      <c r="B13777" t="s">
        <v>748</v>
      </c>
      <c r="C13777" t="s">
        <v>749</v>
      </c>
      <c r="D13777" t="s">
        <v>750</v>
      </c>
      <c r="E13777">
        <v>2</v>
      </c>
      <c r="F13777" t="s">
        <v>53</v>
      </c>
      <c r="G13777" s="37">
        <v>47177.760000000002</v>
      </c>
      <c r="H13777">
        <v>0.94</v>
      </c>
      <c r="I13777">
        <v>47177.760000000002</v>
      </c>
      <c r="J13777">
        <v>1.73</v>
      </c>
      <c r="K13777">
        <v>47177.760000000002</v>
      </c>
      <c r="L13777">
        <v>11.98</v>
      </c>
      <c r="M13777" t="s">
        <v>751</v>
      </c>
      <c r="N13777" s="37">
        <v>0</v>
      </c>
      <c r="O13777">
        <v>94355.520000000004</v>
      </c>
      <c r="P13777" t="s">
        <v>766</v>
      </c>
      <c r="Q13777" t="s">
        <v>766</v>
      </c>
      <c r="R13777" t="s">
        <v>766</v>
      </c>
      <c r="S13777" t="s">
        <v>758</v>
      </c>
    </row>
    <row r="13778" spans="1:19" x14ac:dyDescent="0.3">
      <c r="A13778" t="s">
        <v>747</v>
      </c>
      <c r="B13778" t="s">
        <v>748</v>
      </c>
      <c r="C13778" t="s">
        <v>754</v>
      </c>
      <c r="D13778" t="s">
        <v>750</v>
      </c>
      <c r="E13778">
        <v>4</v>
      </c>
      <c r="F13778" t="s">
        <v>179</v>
      </c>
      <c r="G13778" s="37">
        <v>-22.32</v>
      </c>
      <c r="H13778" t="s">
        <v>751</v>
      </c>
      <c r="I13778">
        <v>-22.32</v>
      </c>
      <c r="J13778" t="s">
        <v>751</v>
      </c>
      <c r="K13778">
        <v>-22.32</v>
      </c>
      <c r="L13778" t="s">
        <v>751</v>
      </c>
      <c r="M13778" t="s">
        <v>751</v>
      </c>
      <c r="N13778" s="37">
        <v>0</v>
      </c>
      <c r="O13778" t="s">
        <v>751</v>
      </c>
      <c r="P13778" t="s">
        <v>751</v>
      </c>
      <c r="Q13778" t="s">
        <v>751</v>
      </c>
      <c r="R13778" t="s">
        <v>751</v>
      </c>
      <c r="S13778" t="s">
        <v>758</v>
      </c>
    </row>
    <row r="13779" spans="1:19" x14ac:dyDescent="0.3">
      <c r="A13779" t="s">
        <v>747</v>
      </c>
      <c r="B13779" t="s">
        <v>748</v>
      </c>
      <c r="C13779" t="s">
        <v>754</v>
      </c>
      <c r="D13779" t="s">
        <v>750</v>
      </c>
      <c r="E13779">
        <v>-1</v>
      </c>
      <c r="F13779" t="s">
        <v>202</v>
      </c>
      <c r="G13779" s="37">
        <v>-64.569999999999993</v>
      </c>
      <c r="H13779" t="s">
        <v>751</v>
      </c>
      <c r="I13779">
        <v>-64.569999999999993</v>
      </c>
      <c r="J13779" t="s">
        <v>751</v>
      </c>
      <c r="K13779">
        <v>-64.569999999999993</v>
      </c>
      <c r="L13779" t="s">
        <v>751</v>
      </c>
      <c r="M13779" t="s">
        <v>751</v>
      </c>
      <c r="N13779" s="37">
        <v>0</v>
      </c>
      <c r="O13779" t="s">
        <v>751</v>
      </c>
      <c r="P13779" t="s">
        <v>751</v>
      </c>
      <c r="Q13779" t="s">
        <v>751</v>
      </c>
      <c r="R13779" t="s">
        <v>751</v>
      </c>
      <c r="S13779" t="s">
        <v>758</v>
      </c>
    </row>
    <row r="13780" spans="1:19" x14ac:dyDescent="0.3">
      <c r="A13780" t="s">
        <v>747</v>
      </c>
      <c r="B13780" t="s">
        <v>748</v>
      </c>
      <c r="C13780" t="s">
        <v>749</v>
      </c>
      <c r="D13780" t="s">
        <v>750</v>
      </c>
      <c r="E13780">
        <v>2</v>
      </c>
      <c r="F13780" t="s">
        <v>100</v>
      </c>
      <c r="G13780" s="37">
        <v>42145.440000000002</v>
      </c>
      <c r="H13780">
        <v>4.83</v>
      </c>
      <c r="I13780">
        <v>42145.440000000002</v>
      </c>
      <c r="J13780">
        <v>1031.8800000000001</v>
      </c>
      <c r="K13780">
        <v>42145.440000000002</v>
      </c>
      <c r="L13780">
        <v>21.99</v>
      </c>
      <c r="M13780" t="s">
        <v>751</v>
      </c>
      <c r="N13780" s="37">
        <v>0</v>
      </c>
      <c r="O13780">
        <v>84290.880000000005</v>
      </c>
      <c r="P13780" t="s">
        <v>768</v>
      </c>
      <c r="Q13780" t="s">
        <v>766</v>
      </c>
      <c r="R13780" t="s">
        <v>768</v>
      </c>
      <c r="S13780" t="s">
        <v>758</v>
      </c>
    </row>
    <row r="13781" spans="1:19" x14ac:dyDescent="0.3">
      <c r="A13781" t="s">
        <v>753</v>
      </c>
      <c r="B13781" t="s">
        <v>748</v>
      </c>
      <c r="C13781" t="s">
        <v>754</v>
      </c>
      <c r="D13781" t="s">
        <v>750</v>
      </c>
      <c r="E13781">
        <v>-1</v>
      </c>
      <c r="F13781" t="s">
        <v>492</v>
      </c>
      <c r="G13781" s="37">
        <v>-35323.9</v>
      </c>
      <c r="H13781" t="s">
        <v>751</v>
      </c>
      <c r="I13781">
        <v>-35323.9</v>
      </c>
      <c r="J13781" t="s">
        <v>751</v>
      </c>
      <c r="K13781">
        <v>-35323.9</v>
      </c>
      <c r="L13781" t="s">
        <v>751</v>
      </c>
      <c r="M13781" t="s">
        <v>751</v>
      </c>
      <c r="N13781" s="37">
        <v>0</v>
      </c>
      <c r="O13781" t="s">
        <v>751</v>
      </c>
      <c r="P13781" t="s">
        <v>751</v>
      </c>
      <c r="Q13781" t="s">
        <v>751</v>
      </c>
      <c r="R13781" t="s">
        <v>751</v>
      </c>
      <c r="S13781" t="s">
        <v>758</v>
      </c>
    </row>
    <row r="13782" spans="1:19" x14ac:dyDescent="0.3">
      <c r="A13782" t="s">
        <v>753</v>
      </c>
      <c r="B13782" t="s">
        <v>748</v>
      </c>
      <c r="C13782" t="s">
        <v>749</v>
      </c>
      <c r="D13782" t="s">
        <v>750</v>
      </c>
      <c r="E13782">
        <v>7</v>
      </c>
      <c r="F13782" t="s">
        <v>316</v>
      </c>
      <c r="G13782" s="37">
        <v>154873.98000000001</v>
      </c>
      <c r="H13782">
        <v>2.37</v>
      </c>
      <c r="I13782">
        <v>154873.98000000001</v>
      </c>
      <c r="J13782">
        <v>12.74</v>
      </c>
      <c r="K13782">
        <v>154873.98000000001</v>
      </c>
      <c r="L13782">
        <v>22.37</v>
      </c>
      <c r="M13782" t="s">
        <v>751</v>
      </c>
      <c r="N13782" s="37">
        <v>0</v>
      </c>
      <c r="O13782">
        <v>1084117.8600000001</v>
      </c>
      <c r="P13782" t="s">
        <v>766</v>
      </c>
      <c r="Q13782" t="s">
        <v>766</v>
      </c>
      <c r="R13782" t="s">
        <v>768</v>
      </c>
      <c r="S13782" t="s">
        <v>758</v>
      </c>
    </row>
    <row r="13783" spans="1:19" x14ac:dyDescent="0.3">
      <c r="A13783" t="s">
        <v>752</v>
      </c>
      <c r="B13783" t="s">
        <v>748</v>
      </c>
      <c r="C13783" t="s">
        <v>754</v>
      </c>
      <c r="D13783" t="s">
        <v>750</v>
      </c>
      <c r="E13783">
        <v>-1</v>
      </c>
      <c r="F13783" t="s">
        <v>143</v>
      </c>
      <c r="G13783" s="37">
        <v>-6316.46</v>
      </c>
      <c r="H13783" t="s">
        <v>751</v>
      </c>
      <c r="I13783">
        <v>-6316.46</v>
      </c>
      <c r="J13783" t="s">
        <v>751</v>
      </c>
      <c r="K13783">
        <v>-6316.46</v>
      </c>
      <c r="L13783" t="s">
        <v>751</v>
      </c>
      <c r="M13783" t="s">
        <v>751</v>
      </c>
      <c r="N13783" s="37">
        <v>0</v>
      </c>
      <c r="O13783" t="s">
        <v>751</v>
      </c>
      <c r="P13783" t="s">
        <v>751</v>
      </c>
      <c r="Q13783" t="s">
        <v>751</v>
      </c>
      <c r="R13783" t="s">
        <v>751</v>
      </c>
      <c r="S13783" t="s">
        <v>758</v>
      </c>
    </row>
    <row r="13784" spans="1:19" x14ac:dyDescent="0.3">
      <c r="A13784" t="s">
        <v>747</v>
      </c>
      <c r="B13784" t="s">
        <v>748</v>
      </c>
      <c r="C13784" t="s">
        <v>749</v>
      </c>
      <c r="D13784" t="s">
        <v>750</v>
      </c>
      <c r="E13784">
        <v>3</v>
      </c>
      <c r="F13784" t="s">
        <v>22</v>
      </c>
      <c r="G13784" s="37">
        <v>619889.03</v>
      </c>
      <c r="H13784">
        <v>28.9</v>
      </c>
      <c r="I13784">
        <v>619889.03</v>
      </c>
      <c r="J13784">
        <v>15.71</v>
      </c>
      <c r="K13784">
        <v>619889.03</v>
      </c>
      <c r="L13784">
        <v>257.36</v>
      </c>
      <c r="M13784" t="s">
        <v>751</v>
      </c>
      <c r="N13784" s="37">
        <v>69.2</v>
      </c>
      <c r="O13784">
        <v>1859667.09</v>
      </c>
      <c r="P13784" t="s">
        <v>766</v>
      </c>
      <c r="Q13784" t="s">
        <v>766</v>
      </c>
      <c r="R13784" t="s">
        <v>766</v>
      </c>
      <c r="S13784" t="s">
        <v>758</v>
      </c>
    </row>
    <row r="13785" spans="1:19" x14ac:dyDescent="0.3">
      <c r="A13785" t="s">
        <v>752</v>
      </c>
      <c r="B13785" t="s">
        <v>748</v>
      </c>
      <c r="C13785" t="s">
        <v>749</v>
      </c>
      <c r="D13785" t="s">
        <v>750</v>
      </c>
      <c r="E13785">
        <v>3</v>
      </c>
      <c r="F13785" t="s">
        <v>335</v>
      </c>
      <c r="G13785" s="37">
        <v>56240.03</v>
      </c>
      <c r="H13785">
        <v>10.86</v>
      </c>
      <c r="I13785">
        <v>56240.03</v>
      </c>
      <c r="J13785">
        <v>1.53</v>
      </c>
      <c r="K13785">
        <v>56240.03</v>
      </c>
      <c r="L13785">
        <v>84.46</v>
      </c>
      <c r="M13785" t="s">
        <v>751</v>
      </c>
      <c r="N13785" s="37">
        <v>0</v>
      </c>
      <c r="O13785">
        <v>168720.09</v>
      </c>
      <c r="P13785" t="s">
        <v>766</v>
      </c>
      <c r="Q13785" t="s">
        <v>766</v>
      </c>
      <c r="R13785" t="s">
        <v>766</v>
      </c>
      <c r="S13785" t="s">
        <v>758</v>
      </c>
    </row>
    <row r="13786" spans="1:19" x14ac:dyDescent="0.3">
      <c r="A13786" t="s">
        <v>747</v>
      </c>
      <c r="B13786" t="s">
        <v>748</v>
      </c>
      <c r="C13786" t="s">
        <v>749</v>
      </c>
      <c r="D13786" t="s">
        <v>750</v>
      </c>
      <c r="E13786">
        <v>2</v>
      </c>
      <c r="F13786" t="s">
        <v>98</v>
      </c>
      <c r="G13786" s="37">
        <v>97858.86</v>
      </c>
      <c r="H13786">
        <v>20.3</v>
      </c>
      <c r="I13786">
        <v>97858.86</v>
      </c>
      <c r="J13786">
        <v>4.1100000000000003</v>
      </c>
      <c r="K13786">
        <v>97858.86</v>
      </c>
      <c r="L13786">
        <v>32.56</v>
      </c>
      <c r="M13786" t="s">
        <v>751</v>
      </c>
      <c r="N13786" s="37">
        <v>0</v>
      </c>
      <c r="O13786">
        <v>195717.72</v>
      </c>
      <c r="P13786" t="s">
        <v>766</v>
      </c>
      <c r="Q13786" t="s">
        <v>766</v>
      </c>
      <c r="R13786" t="s">
        <v>766</v>
      </c>
      <c r="S13786" t="s">
        <v>758</v>
      </c>
    </row>
    <row r="13787" spans="1:19" x14ac:dyDescent="0.3">
      <c r="A13787" t="s">
        <v>747</v>
      </c>
      <c r="B13787" t="s">
        <v>748</v>
      </c>
      <c r="C13787" t="s">
        <v>749</v>
      </c>
      <c r="D13787" t="s">
        <v>750</v>
      </c>
      <c r="E13787">
        <v>5</v>
      </c>
      <c r="F13787" t="s">
        <v>243</v>
      </c>
      <c r="G13787" s="37">
        <v>69790.559999999998</v>
      </c>
      <c r="H13787">
        <v>17.760000000000002</v>
      </c>
      <c r="I13787">
        <v>69790.559999999998</v>
      </c>
      <c r="J13787">
        <v>2.97</v>
      </c>
      <c r="K13787">
        <v>69790.559999999998</v>
      </c>
      <c r="L13787">
        <v>32.5</v>
      </c>
      <c r="M13787" t="s">
        <v>751</v>
      </c>
      <c r="N13787" s="37">
        <v>0</v>
      </c>
      <c r="O13787">
        <v>348952.8</v>
      </c>
      <c r="P13787" t="s">
        <v>766</v>
      </c>
      <c r="Q13787" t="s">
        <v>766</v>
      </c>
      <c r="R13787" t="s">
        <v>766</v>
      </c>
      <c r="S13787" t="s">
        <v>758</v>
      </c>
    </row>
    <row r="13788" spans="1:19" x14ac:dyDescent="0.3">
      <c r="A13788" t="s">
        <v>747</v>
      </c>
      <c r="B13788" t="s">
        <v>748</v>
      </c>
      <c r="C13788" t="s">
        <v>754</v>
      </c>
      <c r="D13788" t="s">
        <v>750</v>
      </c>
      <c r="E13788">
        <v>4</v>
      </c>
      <c r="F13788" t="s">
        <v>429</v>
      </c>
      <c r="G13788" s="37">
        <v>-1362.34</v>
      </c>
      <c r="H13788" t="s">
        <v>751</v>
      </c>
      <c r="I13788">
        <v>-1362.34</v>
      </c>
      <c r="J13788" t="s">
        <v>751</v>
      </c>
      <c r="K13788">
        <v>-1362.34</v>
      </c>
      <c r="L13788" t="s">
        <v>751</v>
      </c>
      <c r="M13788" t="s">
        <v>751</v>
      </c>
      <c r="N13788" s="37">
        <v>0</v>
      </c>
      <c r="O13788" t="s">
        <v>751</v>
      </c>
      <c r="P13788" t="s">
        <v>751</v>
      </c>
      <c r="Q13788" t="s">
        <v>751</v>
      </c>
      <c r="R13788" t="s">
        <v>751</v>
      </c>
      <c r="S13788" t="s">
        <v>758</v>
      </c>
    </row>
    <row r="13789" spans="1:19" x14ac:dyDescent="0.3">
      <c r="A13789" t="s">
        <v>753</v>
      </c>
      <c r="B13789" t="s">
        <v>748</v>
      </c>
      <c r="C13789" t="s">
        <v>754</v>
      </c>
      <c r="D13789" t="s">
        <v>750</v>
      </c>
      <c r="E13789">
        <v>2</v>
      </c>
      <c r="F13789" t="s">
        <v>192</v>
      </c>
      <c r="G13789" s="37">
        <v>-14979.33</v>
      </c>
      <c r="H13789" t="s">
        <v>751</v>
      </c>
      <c r="I13789">
        <v>-14979.33</v>
      </c>
      <c r="J13789" t="s">
        <v>751</v>
      </c>
      <c r="K13789">
        <v>-14979.33</v>
      </c>
      <c r="L13789" t="s">
        <v>751</v>
      </c>
      <c r="M13789" t="s">
        <v>751</v>
      </c>
      <c r="N13789" s="37">
        <v>0</v>
      </c>
      <c r="O13789" t="s">
        <v>751</v>
      </c>
      <c r="P13789" t="s">
        <v>751</v>
      </c>
      <c r="Q13789" t="s">
        <v>751</v>
      </c>
      <c r="R13789" t="s">
        <v>751</v>
      </c>
      <c r="S13789" t="s">
        <v>758</v>
      </c>
    </row>
    <row r="13790" spans="1:19" x14ac:dyDescent="0.3">
      <c r="A13790" t="s">
        <v>753</v>
      </c>
      <c r="B13790" t="s">
        <v>748</v>
      </c>
      <c r="C13790" t="s">
        <v>754</v>
      </c>
      <c r="D13790" t="s">
        <v>750</v>
      </c>
      <c r="E13790">
        <v>7</v>
      </c>
      <c r="F13790" t="s">
        <v>146</v>
      </c>
      <c r="G13790" s="37">
        <v>-6472.62</v>
      </c>
      <c r="H13790" t="s">
        <v>751</v>
      </c>
      <c r="I13790">
        <v>-6472.62</v>
      </c>
      <c r="J13790" t="s">
        <v>751</v>
      </c>
      <c r="K13790">
        <v>-6472.62</v>
      </c>
      <c r="L13790" t="s">
        <v>751</v>
      </c>
      <c r="M13790" t="s">
        <v>751</v>
      </c>
      <c r="N13790" s="37">
        <v>0</v>
      </c>
      <c r="O13790" t="s">
        <v>751</v>
      </c>
      <c r="P13790" t="s">
        <v>751</v>
      </c>
      <c r="Q13790" t="s">
        <v>751</v>
      </c>
      <c r="R13790" t="s">
        <v>751</v>
      </c>
      <c r="S13790" t="s">
        <v>758</v>
      </c>
    </row>
    <row r="13791" spans="1:19" x14ac:dyDescent="0.3">
      <c r="A13791" t="s">
        <v>753</v>
      </c>
      <c r="B13791" t="s">
        <v>748</v>
      </c>
      <c r="C13791" t="s">
        <v>749</v>
      </c>
      <c r="D13791" t="s">
        <v>750</v>
      </c>
      <c r="E13791">
        <v>6</v>
      </c>
      <c r="F13791" t="s">
        <v>225</v>
      </c>
      <c r="G13791" s="37">
        <v>563553</v>
      </c>
      <c r="H13791">
        <v>2.93</v>
      </c>
      <c r="I13791">
        <v>563553</v>
      </c>
      <c r="J13791">
        <v>15.71</v>
      </c>
      <c r="K13791">
        <v>563553</v>
      </c>
      <c r="L13791">
        <v>159.65</v>
      </c>
      <c r="M13791" t="s">
        <v>751</v>
      </c>
      <c r="N13791" s="37">
        <v>0</v>
      </c>
      <c r="O13791">
        <v>3381318</v>
      </c>
      <c r="P13791" t="s">
        <v>766</v>
      </c>
      <c r="Q13791" t="s">
        <v>766</v>
      </c>
      <c r="R13791" t="s">
        <v>768</v>
      </c>
      <c r="S13791" t="s">
        <v>758</v>
      </c>
    </row>
    <row r="13792" spans="1:19" x14ac:dyDescent="0.3">
      <c r="A13792" t="s">
        <v>752</v>
      </c>
      <c r="B13792" t="s">
        <v>748</v>
      </c>
      <c r="C13792" t="s">
        <v>754</v>
      </c>
      <c r="D13792" t="s">
        <v>750</v>
      </c>
      <c r="E13792">
        <v>5</v>
      </c>
      <c r="F13792" t="s">
        <v>494</v>
      </c>
      <c r="G13792" s="37">
        <v>-14624.71</v>
      </c>
      <c r="H13792" t="s">
        <v>751</v>
      </c>
      <c r="I13792">
        <v>-14624.71</v>
      </c>
      <c r="J13792" t="s">
        <v>751</v>
      </c>
      <c r="K13792">
        <v>-14624.71</v>
      </c>
      <c r="L13792" t="s">
        <v>751</v>
      </c>
      <c r="M13792" t="s">
        <v>751</v>
      </c>
      <c r="N13792" s="37">
        <v>0</v>
      </c>
      <c r="O13792" t="s">
        <v>751</v>
      </c>
      <c r="P13792" t="s">
        <v>751</v>
      </c>
      <c r="Q13792" t="s">
        <v>751</v>
      </c>
      <c r="R13792" t="s">
        <v>751</v>
      </c>
      <c r="S13792" t="s">
        <v>758</v>
      </c>
    </row>
    <row r="13793" spans="1:19" x14ac:dyDescent="0.3">
      <c r="A13793" t="s">
        <v>747</v>
      </c>
      <c r="B13793" t="s">
        <v>748</v>
      </c>
      <c r="C13793" t="s">
        <v>749</v>
      </c>
      <c r="D13793" t="s">
        <v>750</v>
      </c>
      <c r="E13793">
        <v>3</v>
      </c>
      <c r="F13793" t="s">
        <v>203</v>
      </c>
      <c r="G13793" s="37">
        <v>1387042.88</v>
      </c>
      <c r="H13793">
        <v>48.76</v>
      </c>
      <c r="I13793">
        <v>1387042.88</v>
      </c>
      <c r="J13793">
        <v>33.15</v>
      </c>
      <c r="K13793">
        <v>1387042.88</v>
      </c>
      <c r="L13793">
        <v>594.25</v>
      </c>
      <c r="M13793" t="s">
        <v>751</v>
      </c>
      <c r="N13793" s="37">
        <v>0</v>
      </c>
      <c r="O13793">
        <v>4161128.64</v>
      </c>
      <c r="P13793" t="s">
        <v>766</v>
      </c>
      <c r="Q13793" t="s">
        <v>766</v>
      </c>
      <c r="R13793" t="s">
        <v>766</v>
      </c>
      <c r="S13793" t="s">
        <v>758</v>
      </c>
    </row>
    <row r="13794" spans="1:19" x14ac:dyDescent="0.3">
      <c r="A13794" t="s">
        <v>752</v>
      </c>
      <c r="B13794" t="s">
        <v>748</v>
      </c>
      <c r="C13794" t="s">
        <v>749</v>
      </c>
      <c r="D13794" t="s">
        <v>750</v>
      </c>
      <c r="E13794">
        <v>5</v>
      </c>
      <c r="F13794" t="s">
        <v>400</v>
      </c>
      <c r="G13794" s="37">
        <v>20972.33</v>
      </c>
      <c r="H13794">
        <v>1.86</v>
      </c>
      <c r="I13794">
        <v>20972.33</v>
      </c>
      <c r="J13794">
        <v>0.44</v>
      </c>
      <c r="K13794">
        <v>20972.33</v>
      </c>
      <c r="L13794">
        <v>6.05</v>
      </c>
      <c r="M13794" t="s">
        <v>751</v>
      </c>
      <c r="N13794" s="37">
        <v>0</v>
      </c>
      <c r="O13794">
        <v>104861.65</v>
      </c>
      <c r="P13794" t="s">
        <v>766</v>
      </c>
      <c r="Q13794" t="s">
        <v>766</v>
      </c>
      <c r="R13794" t="s">
        <v>766</v>
      </c>
      <c r="S13794" t="s">
        <v>758</v>
      </c>
    </row>
    <row r="13795" spans="1:19" x14ac:dyDescent="0.3">
      <c r="A13795" t="s">
        <v>752</v>
      </c>
      <c r="B13795" t="s">
        <v>748</v>
      </c>
      <c r="C13795" t="s">
        <v>749</v>
      </c>
      <c r="D13795" t="s">
        <v>750</v>
      </c>
      <c r="E13795">
        <v>-1</v>
      </c>
      <c r="F13795" t="s">
        <v>72</v>
      </c>
      <c r="G13795" s="37">
        <v>96934.39</v>
      </c>
      <c r="H13795">
        <v>15.05</v>
      </c>
      <c r="I13795">
        <v>96934.39</v>
      </c>
      <c r="J13795">
        <v>13.62</v>
      </c>
      <c r="K13795">
        <v>96934.39</v>
      </c>
      <c r="L13795">
        <v>70.36</v>
      </c>
      <c r="M13795" t="s">
        <v>751</v>
      </c>
      <c r="N13795" s="37">
        <v>0</v>
      </c>
      <c r="O13795" t="s">
        <v>751</v>
      </c>
      <c r="P13795" t="s">
        <v>766</v>
      </c>
      <c r="Q13795" t="s">
        <v>766</v>
      </c>
      <c r="R13795" t="s">
        <v>766</v>
      </c>
      <c r="S13795" t="s">
        <v>758</v>
      </c>
    </row>
    <row r="13796" spans="1:19" x14ac:dyDescent="0.3">
      <c r="A13796" t="s">
        <v>747</v>
      </c>
      <c r="B13796" t="s">
        <v>748</v>
      </c>
      <c r="C13796" t="s">
        <v>749</v>
      </c>
      <c r="D13796" t="s">
        <v>750</v>
      </c>
      <c r="E13796">
        <v>6</v>
      </c>
      <c r="F13796" t="s">
        <v>315</v>
      </c>
      <c r="G13796" s="37">
        <v>126.74</v>
      </c>
      <c r="H13796">
        <v>0</v>
      </c>
      <c r="I13796">
        <v>126.74</v>
      </c>
      <c r="J13796">
        <v>0</v>
      </c>
      <c r="K13796">
        <v>126.74</v>
      </c>
      <c r="L13796">
        <v>0.03</v>
      </c>
      <c r="M13796" t="s">
        <v>751</v>
      </c>
      <c r="N13796" s="37">
        <v>0</v>
      </c>
      <c r="O13796">
        <v>760.43999999999994</v>
      </c>
      <c r="P13796" t="s">
        <v>766</v>
      </c>
      <c r="Q13796" t="s">
        <v>766</v>
      </c>
      <c r="R13796" t="s">
        <v>766</v>
      </c>
      <c r="S13796" t="s">
        <v>758</v>
      </c>
    </row>
    <row r="13797" spans="1:19" x14ac:dyDescent="0.3">
      <c r="A13797" t="s">
        <v>753</v>
      </c>
      <c r="B13797" t="s">
        <v>748</v>
      </c>
      <c r="C13797" t="s">
        <v>749</v>
      </c>
      <c r="D13797" t="s">
        <v>750</v>
      </c>
      <c r="E13797">
        <v>4</v>
      </c>
      <c r="F13797" t="s">
        <v>186</v>
      </c>
      <c r="G13797" s="37">
        <v>90299.48</v>
      </c>
      <c r="H13797">
        <v>4432.8599999999997</v>
      </c>
      <c r="I13797">
        <v>90299.48</v>
      </c>
      <c r="J13797">
        <v>0.91</v>
      </c>
      <c r="K13797">
        <v>90299.48</v>
      </c>
      <c r="L13797">
        <v>11.28</v>
      </c>
      <c r="M13797" t="s">
        <v>751</v>
      </c>
      <c r="N13797" s="37">
        <v>0</v>
      </c>
      <c r="O13797">
        <v>361197.92</v>
      </c>
      <c r="P13797" t="s">
        <v>766</v>
      </c>
      <c r="Q13797" t="s">
        <v>768</v>
      </c>
      <c r="R13797" t="s">
        <v>768</v>
      </c>
      <c r="S13797" t="s">
        <v>758</v>
      </c>
    </row>
    <row r="13798" spans="1:19" x14ac:dyDescent="0.3">
      <c r="A13798" t="s">
        <v>753</v>
      </c>
      <c r="B13798" t="s">
        <v>748</v>
      </c>
      <c r="C13798" t="s">
        <v>749</v>
      </c>
      <c r="D13798" t="s">
        <v>750</v>
      </c>
      <c r="E13798">
        <v>1</v>
      </c>
      <c r="F13798" t="s">
        <v>290</v>
      </c>
      <c r="G13798" s="37">
        <v>42729.53</v>
      </c>
      <c r="H13798">
        <v>52.41</v>
      </c>
      <c r="I13798">
        <v>42729.53</v>
      </c>
      <c r="J13798">
        <v>1.95</v>
      </c>
      <c r="K13798">
        <v>42729.53</v>
      </c>
      <c r="L13798">
        <v>16.27</v>
      </c>
      <c r="M13798" t="s">
        <v>751</v>
      </c>
      <c r="N13798" s="37">
        <v>42729.53</v>
      </c>
      <c r="O13798">
        <v>42729.53</v>
      </c>
      <c r="P13798" t="s">
        <v>766</v>
      </c>
      <c r="Q13798" t="s">
        <v>766</v>
      </c>
      <c r="R13798" t="s">
        <v>766</v>
      </c>
      <c r="S13798" t="s">
        <v>758</v>
      </c>
    </row>
    <row r="13799" spans="1:19" x14ac:dyDescent="0.3">
      <c r="A13799" t="s">
        <v>753</v>
      </c>
      <c r="B13799" t="s">
        <v>748</v>
      </c>
      <c r="C13799" t="s">
        <v>749</v>
      </c>
      <c r="D13799" t="s">
        <v>750</v>
      </c>
      <c r="E13799">
        <v>1</v>
      </c>
      <c r="F13799" t="s">
        <v>153</v>
      </c>
      <c r="G13799" s="37">
        <v>503270.08</v>
      </c>
      <c r="H13799" t="s">
        <v>751</v>
      </c>
      <c r="I13799">
        <v>503270.08</v>
      </c>
      <c r="J13799" t="s">
        <v>751</v>
      </c>
      <c r="K13799">
        <v>503270.08</v>
      </c>
      <c r="L13799">
        <v>0</v>
      </c>
      <c r="M13799" t="s">
        <v>751</v>
      </c>
      <c r="N13799" s="37">
        <v>0</v>
      </c>
      <c r="O13799">
        <v>503270.08</v>
      </c>
      <c r="P13799" t="s">
        <v>766</v>
      </c>
      <c r="Q13799" t="s">
        <v>766</v>
      </c>
      <c r="R13799" t="s">
        <v>768</v>
      </c>
      <c r="S13799" t="s">
        <v>758</v>
      </c>
    </row>
    <row r="13800" spans="1:19" x14ac:dyDescent="0.3">
      <c r="A13800" t="s">
        <v>747</v>
      </c>
      <c r="B13800" t="s">
        <v>748</v>
      </c>
      <c r="C13800" t="s">
        <v>754</v>
      </c>
      <c r="D13800" t="s">
        <v>750</v>
      </c>
      <c r="E13800">
        <v>2</v>
      </c>
      <c r="F13800" t="s">
        <v>502</v>
      </c>
      <c r="G13800" s="37">
        <v>-69.02</v>
      </c>
      <c r="H13800" t="s">
        <v>751</v>
      </c>
      <c r="I13800">
        <v>-69.02</v>
      </c>
      <c r="J13800" t="s">
        <v>751</v>
      </c>
      <c r="K13800">
        <v>-69.02</v>
      </c>
      <c r="L13800" t="s">
        <v>751</v>
      </c>
      <c r="M13800" t="s">
        <v>751</v>
      </c>
      <c r="N13800" s="37">
        <v>0</v>
      </c>
      <c r="O13800" t="s">
        <v>751</v>
      </c>
      <c r="P13800" t="s">
        <v>751</v>
      </c>
      <c r="Q13800" t="s">
        <v>751</v>
      </c>
      <c r="R13800" t="s">
        <v>751</v>
      </c>
      <c r="S13800" t="s">
        <v>758</v>
      </c>
    </row>
    <row r="13801" spans="1:19" x14ac:dyDescent="0.3">
      <c r="A13801" t="s">
        <v>753</v>
      </c>
      <c r="B13801" t="s">
        <v>748</v>
      </c>
      <c r="C13801" t="s">
        <v>749</v>
      </c>
      <c r="D13801" t="s">
        <v>750</v>
      </c>
      <c r="E13801">
        <v>7</v>
      </c>
      <c r="F13801" t="s">
        <v>267</v>
      </c>
      <c r="G13801" s="37">
        <v>766889.44</v>
      </c>
      <c r="H13801">
        <v>2.3199999999999998</v>
      </c>
      <c r="I13801">
        <v>766889.44</v>
      </c>
      <c r="J13801">
        <v>1.04</v>
      </c>
      <c r="K13801">
        <v>766889.44</v>
      </c>
      <c r="L13801">
        <v>12.97</v>
      </c>
      <c r="M13801" t="s">
        <v>751</v>
      </c>
      <c r="N13801" s="37">
        <v>0</v>
      </c>
      <c r="O13801">
        <v>5368226.08</v>
      </c>
      <c r="P13801" t="s">
        <v>766</v>
      </c>
      <c r="Q13801" t="s">
        <v>766</v>
      </c>
      <c r="R13801" t="s">
        <v>766</v>
      </c>
      <c r="S13801" t="s">
        <v>758</v>
      </c>
    </row>
    <row r="13802" spans="1:19" x14ac:dyDescent="0.3">
      <c r="A13802" t="s">
        <v>752</v>
      </c>
      <c r="B13802" t="s">
        <v>748</v>
      </c>
      <c r="C13802" t="s">
        <v>754</v>
      </c>
      <c r="D13802" t="s">
        <v>750</v>
      </c>
      <c r="E13802">
        <v>5</v>
      </c>
      <c r="F13802" t="s">
        <v>186</v>
      </c>
      <c r="G13802" s="37">
        <v>-220758.07</v>
      </c>
      <c r="H13802" t="s">
        <v>751</v>
      </c>
      <c r="I13802">
        <v>-220758.07</v>
      </c>
      <c r="J13802" t="s">
        <v>751</v>
      </c>
      <c r="K13802">
        <v>-220758.07</v>
      </c>
      <c r="L13802" t="s">
        <v>751</v>
      </c>
      <c r="M13802" t="s">
        <v>751</v>
      </c>
      <c r="N13802" s="37">
        <v>0</v>
      </c>
      <c r="O13802" t="s">
        <v>751</v>
      </c>
      <c r="P13802" t="s">
        <v>751</v>
      </c>
      <c r="Q13802" t="s">
        <v>751</v>
      </c>
      <c r="R13802" t="s">
        <v>751</v>
      </c>
      <c r="S13802" t="s">
        <v>758</v>
      </c>
    </row>
    <row r="13803" spans="1:19" x14ac:dyDescent="0.3">
      <c r="A13803" t="s">
        <v>747</v>
      </c>
      <c r="B13803" t="s">
        <v>748</v>
      </c>
      <c r="C13803" t="s">
        <v>754</v>
      </c>
      <c r="D13803" t="s">
        <v>750</v>
      </c>
      <c r="E13803">
        <v>0</v>
      </c>
      <c r="F13803" t="s">
        <v>360</v>
      </c>
      <c r="G13803" s="37">
        <v>-5883.31</v>
      </c>
      <c r="H13803" t="s">
        <v>751</v>
      </c>
      <c r="I13803">
        <v>-5883.31</v>
      </c>
      <c r="J13803" t="s">
        <v>751</v>
      </c>
      <c r="K13803">
        <v>-5883.31</v>
      </c>
      <c r="L13803" t="s">
        <v>751</v>
      </c>
      <c r="M13803" t="s">
        <v>751</v>
      </c>
      <c r="N13803" s="37">
        <v>0</v>
      </c>
      <c r="O13803" t="s">
        <v>751</v>
      </c>
      <c r="P13803" t="s">
        <v>751</v>
      </c>
      <c r="Q13803" t="s">
        <v>751</v>
      </c>
      <c r="R13803" t="s">
        <v>751</v>
      </c>
      <c r="S13803" t="s">
        <v>758</v>
      </c>
    </row>
    <row r="13804" spans="1:19" x14ac:dyDescent="0.3">
      <c r="A13804" t="s">
        <v>753</v>
      </c>
      <c r="B13804" t="s">
        <v>748</v>
      </c>
      <c r="C13804" t="s">
        <v>749</v>
      </c>
      <c r="D13804" t="s">
        <v>750</v>
      </c>
      <c r="E13804">
        <v>-1</v>
      </c>
      <c r="F13804" t="s">
        <v>187</v>
      </c>
      <c r="G13804" s="37">
        <v>4515.0600000000004</v>
      </c>
      <c r="H13804">
        <v>0.06</v>
      </c>
      <c r="I13804">
        <v>4515.0600000000004</v>
      </c>
      <c r="J13804">
        <v>0.02</v>
      </c>
      <c r="K13804">
        <v>4515.0600000000004</v>
      </c>
      <c r="L13804">
        <v>0.21</v>
      </c>
      <c r="M13804" t="s">
        <v>751</v>
      </c>
      <c r="N13804" s="37">
        <v>0</v>
      </c>
      <c r="O13804" t="s">
        <v>751</v>
      </c>
      <c r="P13804" t="s">
        <v>766</v>
      </c>
      <c r="Q13804" t="s">
        <v>766</v>
      </c>
      <c r="R13804" t="s">
        <v>766</v>
      </c>
      <c r="S13804" t="s">
        <v>758</v>
      </c>
    </row>
    <row r="13805" spans="1:19" x14ac:dyDescent="0.3">
      <c r="A13805" t="s">
        <v>747</v>
      </c>
      <c r="B13805" t="s">
        <v>748</v>
      </c>
      <c r="C13805" t="s">
        <v>754</v>
      </c>
      <c r="D13805" t="s">
        <v>750</v>
      </c>
      <c r="E13805">
        <v>3</v>
      </c>
      <c r="F13805" t="s">
        <v>58</v>
      </c>
      <c r="G13805" s="37">
        <v>-43.66</v>
      </c>
      <c r="H13805" t="s">
        <v>751</v>
      </c>
      <c r="I13805">
        <v>-43.66</v>
      </c>
      <c r="J13805" t="s">
        <v>751</v>
      </c>
      <c r="K13805">
        <v>-43.66</v>
      </c>
      <c r="L13805" t="s">
        <v>751</v>
      </c>
      <c r="M13805">
        <v>0</v>
      </c>
      <c r="N13805" s="37">
        <v>-43.66</v>
      </c>
      <c r="O13805" t="s">
        <v>751</v>
      </c>
      <c r="P13805" t="s">
        <v>751</v>
      </c>
      <c r="Q13805" t="s">
        <v>751</v>
      </c>
      <c r="R13805" t="s">
        <v>751</v>
      </c>
      <c r="S13805" t="s">
        <v>758</v>
      </c>
    </row>
    <row r="13806" spans="1:19" x14ac:dyDescent="0.3">
      <c r="A13806" t="s">
        <v>752</v>
      </c>
      <c r="B13806" t="s">
        <v>748</v>
      </c>
      <c r="C13806" t="s">
        <v>754</v>
      </c>
      <c r="D13806" t="s">
        <v>750</v>
      </c>
      <c r="E13806">
        <v>5</v>
      </c>
      <c r="F13806" t="s">
        <v>250</v>
      </c>
      <c r="G13806" s="37">
        <v>-6338.31</v>
      </c>
      <c r="H13806" t="s">
        <v>751</v>
      </c>
      <c r="I13806">
        <v>-6338.31</v>
      </c>
      <c r="J13806" t="s">
        <v>751</v>
      </c>
      <c r="K13806">
        <v>-6338.31</v>
      </c>
      <c r="L13806" t="s">
        <v>751</v>
      </c>
      <c r="M13806" t="s">
        <v>751</v>
      </c>
      <c r="N13806" s="37">
        <v>0</v>
      </c>
      <c r="O13806" t="s">
        <v>751</v>
      </c>
      <c r="P13806" t="s">
        <v>751</v>
      </c>
      <c r="Q13806" t="s">
        <v>751</v>
      </c>
      <c r="R13806" t="s">
        <v>751</v>
      </c>
      <c r="S13806" t="s">
        <v>758</v>
      </c>
    </row>
    <row r="13807" spans="1:19" x14ac:dyDescent="0.3">
      <c r="A13807" t="s">
        <v>747</v>
      </c>
      <c r="B13807" t="s">
        <v>748</v>
      </c>
      <c r="C13807" t="s">
        <v>754</v>
      </c>
      <c r="D13807" t="s">
        <v>750</v>
      </c>
      <c r="E13807">
        <v>0</v>
      </c>
      <c r="F13807" t="s">
        <v>437</v>
      </c>
      <c r="G13807" s="37">
        <v>-1450.18</v>
      </c>
      <c r="H13807" t="s">
        <v>751</v>
      </c>
      <c r="I13807">
        <v>-1450.18</v>
      </c>
      <c r="J13807" t="s">
        <v>751</v>
      </c>
      <c r="K13807">
        <v>-1450.18</v>
      </c>
      <c r="L13807" t="s">
        <v>751</v>
      </c>
      <c r="M13807" t="s">
        <v>751</v>
      </c>
      <c r="N13807" s="37">
        <v>0</v>
      </c>
      <c r="O13807" t="s">
        <v>751</v>
      </c>
      <c r="P13807" t="s">
        <v>751</v>
      </c>
      <c r="Q13807" t="s">
        <v>751</v>
      </c>
      <c r="R13807" t="s">
        <v>751</v>
      </c>
      <c r="S13807" t="s">
        <v>758</v>
      </c>
    </row>
    <row r="13808" spans="1:19" x14ac:dyDescent="0.3">
      <c r="A13808" t="s">
        <v>747</v>
      </c>
      <c r="B13808" t="s">
        <v>748</v>
      </c>
      <c r="C13808" t="s">
        <v>749</v>
      </c>
      <c r="D13808" t="s">
        <v>750</v>
      </c>
      <c r="E13808">
        <v>0</v>
      </c>
      <c r="F13808" t="s">
        <v>422</v>
      </c>
      <c r="G13808" s="37">
        <v>7089655.1799999997</v>
      </c>
      <c r="H13808">
        <v>584.14</v>
      </c>
      <c r="I13808">
        <v>7089655.1799999997</v>
      </c>
      <c r="J13808">
        <v>528.66999999999996</v>
      </c>
      <c r="K13808">
        <v>7089655.1799999997</v>
      </c>
      <c r="L13808">
        <v>2731.39</v>
      </c>
      <c r="M13808" t="s">
        <v>751</v>
      </c>
      <c r="N13808" s="37">
        <v>0</v>
      </c>
      <c r="O13808" t="s">
        <v>751</v>
      </c>
      <c r="P13808" t="s">
        <v>766</v>
      </c>
      <c r="Q13808" t="s">
        <v>766</v>
      </c>
      <c r="R13808" t="s">
        <v>766</v>
      </c>
      <c r="S13808" t="s">
        <v>758</v>
      </c>
    </row>
    <row r="13809" spans="1:19" x14ac:dyDescent="0.3">
      <c r="A13809" t="s">
        <v>753</v>
      </c>
      <c r="B13809" t="s">
        <v>748</v>
      </c>
      <c r="C13809" t="s">
        <v>754</v>
      </c>
      <c r="D13809" t="s">
        <v>750</v>
      </c>
      <c r="E13809">
        <v>5</v>
      </c>
      <c r="F13809" t="s">
        <v>192</v>
      </c>
      <c r="G13809" s="37">
        <v>-72074.16</v>
      </c>
      <c r="H13809" t="s">
        <v>751</v>
      </c>
      <c r="I13809">
        <v>-72074.16</v>
      </c>
      <c r="J13809" t="s">
        <v>751</v>
      </c>
      <c r="K13809">
        <v>-72074.16</v>
      </c>
      <c r="L13809" t="s">
        <v>751</v>
      </c>
      <c r="M13809" t="s">
        <v>751</v>
      </c>
      <c r="N13809" s="37">
        <v>0</v>
      </c>
      <c r="O13809" t="s">
        <v>751</v>
      </c>
      <c r="P13809" t="s">
        <v>751</v>
      </c>
      <c r="Q13809" t="s">
        <v>751</v>
      </c>
      <c r="R13809" t="s">
        <v>751</v>
      </c>
      <c r="S13809" t="s">
        <v>758</v>
      </c>
    </row>
    <row r="13810" spans="1:19" x14ac:dyDescent="0.3">
      <c r="A13810" t="s">
        <v>752</v>
      </c>
      <c r="B13810" t="s">
        <v>748</v>
      </c>
      <c r="C13810" t="s">
        <v>754</v>
      </c>
      <c r="D13810" t="s">
        <v>750</v>
      </c>
      <c r="E13810">
        <v>1</v>
      </c>
      <c r="F13810" t="s">
        <v>134</v>
      </c>
      <c r="G13810" s="37">
        <v>-56532.65</v>
      </c>
      <c r="H13810" t="s">
        <v>751</v>
      </c>
      <c r="I13810">
        <v>-56532.65</v>
      </c>
      <c r="J13810" t="s">
        <v>751</v>
      </c>
      <c r="K13810">
        <v>-56532.65</v>
      </c>
      <c r="L13810" t="s">
        <v>751</v>
      </c>
      <c r="M13810" t="s">
        <v>751</v>
      </c>
      <c r="N13810" s="37">
        <v>0</v>
      </c>
      <c r="O13810" t="s">
        <v>751</v>
      </c>
      <c r="P13810" t="s">
        <v>751</v>
      </c>
      <c r="Q13810" t="s">
        <v>751</v>
      </c>
      <c r="R13810" t="s">
        <v>751</v>
      </c>
      <c r="S13810" t="s">
        <v>758</v>
      </c>
    </row>
    <row r="13811" spans="1:19" x14ac:dyDescent="0.3">
      <c r="A13811" t="s">
        <v>747</v>
      </c>
      <c r="B13811" t="s">
        <v>748</v>
      </c>
      <c r="C13811" t="s">
        <v>749</v>
      </c>
      <c r="D13811" t="s">
        <v>750</v>
      </c>
      <c r="E13811">
        <v>3</v>
      </c>
      <c r="F13811" t="s">
        <v>490</v>
      </c>
      <c r="G13811" s="37">
        <v>153839.57999999999</v>
      </c>
      <c r="H13811">
        <v>48.46</v>
      </c>
      <c r="I13811">
        <v>153839.57999999999</v>
      </c>
      <c r="J13811">
        <v>21.77</v>
      </c>
      <c r="K13811">
        <v>153839.57999999999</v>
      </c>
      <c r="L13811">
        <v>271.43</v>
      </c>
      <c r="M13811" t="s">
        <v>751</v>
      </c>
      <c r="N13811" s="37">
        <v>0</v>
      </c>
      <c r="O13811">
        <v>461518.74</v>
      </c>
      <c r="P13811" t="s">
        <v>766</v>
      </c>
      <c r="Q13811" t="s">
        <v>766</v>
      </c>
      <c r="R13811" t="s">
        <v>766</v>
      </c>
      <c r="S13811" t="s">
        <v>758</v>
      </c>
    </row>
    <row r="13812" spans="1:19" x14ac:dyDescent="0.3">
      <c r="A13812" t="s">
        <v>747</v>
      </c>
      <c r="B13812" t="s">
        <v>748</v>
      </c>
      <c r="C13812" t="s">
        <v>749</v>
      </c>
      <c r="D13812" t="s">
        <v>750</v>
      </c>
      <c r="E13812">
        <v>1</v>
      </c>
      <c r="F13812" t="s">
        <v>96</v>
      </c>
      <c r="G13812" s="37">
        <v>23513.45</v>
      </c>
      <c r="H13812" t="s">
        <v>751</v>
      </c>
      <c r="I13812">
        <v>23513.45</v>
      </c>
      <c r="J13812" t="s">
        <v>751</v>
      </c>
      <c r="K13812">
        <v>23513.45</v>
      </c>
      <c r="L13812">
        <v>1.35</v>
      </c>
      <c r="M13812" t="s">
        <v>751</v>
      </c>
      <c r="N13812" s="37">
        <v>0</v>
      </c>
      <c r="O13812">
        <v>23513.45</v>
      </c>
      <c r="P13812" t="s">
        <v>766</v>
      </c>
      <c r="Q13812" t="s">
        <v>766</v>
      </c>
      <c r="R13812" t="s">
        <v>768</v>
      </c>
      <c r="S13812" t="s">
        <v>758</v>
      </c>
    </row>
    <row r="13813" spans="1:19" x14ac:dyDescent="0.3">
      <c r="A13813" t="s">
        <v>753</v>
      </c>
      <c r="B13813" t="s">
        <v>748</v>
      </c>
      <c r="C13813" t="s">
        <v>754</v>
      </c>
      <c r="D13813" t="s">
        <v>750</v>
      </c>
      <c r="E13813">
        <v>1</v>
      </c>
      <c r="F13813" t="s">
        <v>511</v>
      </c>
      <c r="G13813" s="37">
        <v>-2818.76</v>
      </c>
      <c r="H13813" t="s">
        <v>751</v>
      </c>
      <c r="I13813">
        <v>-2818.76</v>
      </c>
      <c r="J13813" t="s">
        <v>751</v>
      </c>
      <c r="K13813">
        <v>-2818.76</v>
      </c>
      <c r="L13813" t="s">
        <v>751</v>
      </c>
      <c r="M13813" t="s">
        <v>751</v>
      </c>
      <c r="N13813" s="37">
        <v>0</v>
      </c>
      <c r="O13813" t="s">
        <v>751</v>
      </c>
      <c r="P13813" t="s">
        <v>751</v>
      </c>
      <c r="Q13813" t="s">
        <v>751</v>
      </c>
      <c r="R13813" t="s">
        <v>751</v>
      </c>
      <c r="S13813" t="s">
        <v>758</v>
      </c>
    </row>
    <row r="13814" spans="1:19" x14ac:dyDescent="0.3">
      <c r="A13814" t="s">
        <v>753</v>
      </c>
      <c r="B13814" t="s">
        <v>748</v>
      </c>
      <c r="C13814" t="s">
        <v>749</v>
      </c>
      <c r="D13814" t="s">
        <v>750</v>
      </c>
      <c r="E13814">
        <v>-1</v>
      </c>
      <c r="F13814" t="s">
        <v>278</v>
      </c>
      <c r="G13814" s="37">
        <v>3964.27</v>
      </c>
      <c r="H13814">
        <v>0.74</v>
      </c>
      <c r="I13814">
        <v>3964.27</v>
      </c>
      <c r="J13814">
        <v>0.12</v>
      </c>
      <c r="K13814">
        <v>3964.27</v>
      </c>
      <c r="L13814">
        <v>1.35</v>
      </c>
      <c r="M13814" t="s">
        <v>751</v>
      </c>
      <c r="N13814" s="37">
        <v>0</v>
      </c>
      <c r="O13814" t="s">
        <v>751</v>
      </c>
      <c r="P13814" t="s">
        <v>766</v>
      </c>
      <c r="Q13814" t="s">
        <v>766</v>
      </c>
      <c r="R13814" t="s">
        <v>766</v>
      </c>
      <c r="S13814" t="s">
        <v>758</v>
      </c>
    </row>
    <row r="13815" spans="1:19" x14ac:dyDescent="0.3">
      <c r="A13815" t="s">
        <v>747</v>
      </c>
      <c r="B13815" t="s">
        <v>748</v>
      </c>
      <c r="C13815" t="s">
        <v>749</v>
      </c>
      <c r="D13815" t="s">
        <v>750</v>
      </c>
      <c r="E13815">
        <v>2</v>
      </c>
      <c r="F13815" t="s">
        <v>473</v>
      </c>
      <c r="G13815" s="37">
        <v>15592.66</v>
      </c>
      <c r="H13815">
        <v>1650.94</v>
      </c>
      <c r="I13815">
        <v>15592.66</v>
      </c>
      <c r="J13815">
        <v>0.28000000000000003</v>
      </c>
      <c r="K13815">
        <v>15592.66</v>
      </c>
      <c r="L13815">
        <v>3.09</v>
      </c>
      <c r="M13815" t="s">
        <v>751</v>
      </c>
      <c r="N13815" s="37">
        <v>0</v>
      </c>
      <c r="O13815">
        <v>31185.32</v>
      </c>
      <c r="P13815" t="s">
        <v>766</v>
      </c>
      <c r="Q13815" t="s">
        <v>768</v>
      </c>
      <c r="R13815" t="s">
        <v>768</v>
      </c>
      <c r="S13815" t="s">
        <v>758</v>
      </c>
    </row>
    <row r="13816" spans="1:19" x14ac:dyDescent="0.3">
      <c r="A13816" t="s">
        <v>747</v>
      </c>
      <c r="B13816" t="s">
        <v>748</v>
      </c>
      <c r="C13816" t="s">
        <v>754</v>
      </c>
      <c r="D13816" t="s">
        <v>750</v>
      </c>
      <c r="E13816">
        <v>14</v>
      </c>
      <c r="F13816" t="s">
        <v>426</v>
      </c>
      <c r="G13816" s="37">
        <v>-2071.41</v>
      </c>
      <c r="H13816" t="s">
        <v>751</v>
      </c>
      <c r="I13816">
        <v>-2071.41</v>
      </c>
      <c r="J13816" t="s">
        <v>751</v>
      </c>
      <c r="K13816">
        <v>-2071.41</v>
      </c>
      <c r="L13816" t="s">
        <v>751</v>
      </c>
      <c r="M13816" t="s">
        <v>751</v>
      </c>
      <c r="N13816" s="37">
        <v>0</v>
      </c>
      <c r="O13816" t="s">
        <v>751</v>
      </c>
      <c r="P13816" t="s">
        <v>751</v>
      </c>
      <c r="Q13816" t="s">
        <v>751</v>
      </c>
      <c r="R13816" t="s">
        <v>751</v>
      </c>
      <c r="S13816" t="s">
        <v>758</v>
      </c>
    </row>
    <row r="13817" spans="1:19" x14ac:dyDescent="0.3">
      <c r="A13817" t="s">
        <v>747</v>
      </c>
      <c r="B13817" t="s">
        <v>748</v>
      </c>
      <c r="C13817" t="s">
        <v>749</v>
      </c>
      <c r="D13817" t="s">
        <v>750</v>
      </c>
      <c r="E13817">
        <v>0</v>
      </c>
      <c r="F13817" t="s">
        <v>171</v>
      </c>
      <c r="G13817" s="37">
        <v>23497.67</v>
      </c>
      <c r="H13817">
        <v>12979.5</v>
      </c>
      <c r="I13817">
        <v>23497.67</v>
      </c>
      <c r="J13817">
        <v>0.19</v>
      </c>
      <c r="K13817">
        <v>23497.67</v>
      </c>
      <c r="L13817">
        <v>2.37</v>
      </c>
      <c r="M13817" t="s">
        <v>751</v>
      </c>
      <c r="N13817" s="37">
        <v>0</v>
      </c>
      <c r="O13817" t="s">
        <v>751</v>
      </c>
      <c r="P13817" t="s">
        <v>766</v>
      </c>
      <c r="Q13817" t="s">
        <v>768</v>
      </c>
      <c r="R13817" t="s">
        <v>768</v>
      </c>
      <c r="S13817" t="s">
        <v>758</v>
      </c>
    </row>
    <row r="13818" spans="1:19" x14ac:dyDescent="0.3">
      <c r="A13818" t="s">
        <v>747</v>
      </c>
      <c r="B13818" t="s">
        <v>748</v>
      </c>
      <c r="C13818" t="s">
        <v>749</v>
      </c>
      <c r="D13818" t="s">
        <v>750</v>
      </c>
      <c r="E13818">
        <v>2</v>
      </c>
      <c r="F13818" t="s">
        <v>263</v>
      </c>
      <c r="G13818" s="37">
        <v>5677.75</v>
      </c>
      <c r="H13818">
        <v>542.78</v>
      </c>
      <c r="I13818">
        <v>5677.75</v>
      </c>
      <c r="J13818">
        <v>0.14000000000000001</v>
      </c>
      <c r="K13818">
        <v>5677.75</v>
      </c>
      <c r="L13818">
        <v>1.7</v>
      </c>
      <c r="M13818" t="s">
        <v>751</v>
      </c>
      <c r="N13818" s="37">
        <v>0</v>
      </c>
      <c r="O13818">
        <v>11355.5</v>
      </c>
      <c r="P13818" t="s">
        <v>766</v>
      </c>
      <c r="Q13818" t="s">
        <v>768</v>
      </c>
      <c r="R13818" t="s">
        <v>768</v>
      </c>
      <c r="S13818" t="s">
        <v>758</v>
      </c>
    </row>
    <row r="13819" spans="1:19" x14ac:dyDescent="0.3">
      <c r="A13819" t="s">
        <v>747</v>
      </c>
      <c r="B13819" t="s">
        <v>748</v>
      </c>
      <c r="C13819" t="s">
        <v>749</v>
      </c>
      <c r="D13819" t="s">
        <v>750</v>
      </c>
      <c r="E13819">
        <v>10</v>
      </c>
      <c r="F13819" t="s">
        <v>535</v>
      </c>
      <c r="G13819" s="37">
        <v>65593.149999999994</v>
      </c>
      <c r="H13819" t="s">
        <v>751</v>
      </c>
      <c r="I13819">
        <v>65593.149999999994</v>
      </c>
      <c r="J13819" t="s">
        <v>751</v>
      </c>
      <c r="K13819">
        <v>65593.149999999994</v>
      </c>
      <c r="L13819">
        <v>8.8699999999999992</v>
      </c>
      <c r="M13819" t="s">
        <v>751</v>
      </c>
      <c r="N13819" s="37">
        <v>0</v>
      </c>
      <c r="O13819">
        <v>655931.5</v>
      </c>
      <c r="P13819" t="s">
        <v>766</v>
      </c>
      <c r="Q13819" t="s">
        <v>766</v>
      </c>
      <c r="R13819" t="s">
        <v>768</v>
      </c>
      <c r="S13819" t="s">
        <v>758</v>
      </c>
    </row>
    <row r="13820" spans="1:19" x14ac:dyDescent="0.3">
      <c r="A13820" t="s">
        <v>747</v>
      </c>
      <c r="B13820" t="s">
        <v>748</v>
      </c>
      <c r="C13820" t="s">
        <v>749</v>
      </c>
      <c r="D13820" t="s">
        <v>750</v>
      </c>
      <c r="E13820">
        <v>0</v>
      </c>
      <c r="F13820" t="s">
        <v>468</v>
      </c>
      <c r="G13820" s="37">
        <v>28294.23</v>
      </c>
      <c r="H13820">
        <v>8.39</v>
      </c>
      <c r="I13820">
        <v>28294.23</v>
      </c>
      <c r="J13820">
        <v>3.77</v>
      </c>
      <c r="K13820">
        <v>28294.23</v>
      </c>
      <c r="L13820">
        <v>47.01</v>
      </c>
      <c r="M13820" t="s">
        <v>751</v>
      </c>
      <c r="N13820" s="37">
        <v>0</v>
      </c>
      <c r="O13820" t="s">
        <v>751</v>
      </c>
      <c r="P13820" t="s">
        <v>766</v>
      </c>
      <c r="Q13820" t="s">
        <v>766</v>
      </c>
      <c r="R13820" t="s">
        <v>766</v>
      </c>
      <c r="S13820" t="s">
        <v>758</v>
      </c>
    </row>
    <row r="13821" spans="1:19" x14ac:dyDescent="0.3">
      <c r="A13821" t="s">
        <v>753</v>
      </c>
      <c r="B13821" t="s">
        <v>748</v>
      </c>
      <c r="C13821" t="s">
        <v>749</v>
      </c>
      <c r="D13821" t="s">
        <v>750</v>
      </c>
      <c r="E13821">
        <v>7</v>
      </c>
      <c r="F13821" t="s">
        <v>535</v>
      </c>
      <c r="G13821" s="37">
        <v>241708.55</v>
      </c>
      <c r="H13821">
        <v>259452.83</v>
      </c>
      <c r="I13821">
        <v>241708.55</v>
      </c>
      <c r="J13821">
        <v>10.31</v>
      </c>
      <c r="K13821">
        <v>241708.55</v>
      </c>
      <c r="L13821">
        <v>112.83</v>
      </c>
      <c r="M13821" t="s">
        <v>751</v>
      </c>
      <c r="N13821" s="37">
        <v>0</v>
      </c>
      <c r="O13821">
        <v>1691959.85</v>
      </c>
      <c r="P13821" t="s">
        <v>766</v>
      </c>
      <c r="Q13821" t="s">
        <v>768</v>
      </c>
      <c r="R13821" t="s">
        <v>768</v>
      </c>
      <c r="S13821" t="s">
        <v>758</v>
      </c>
    </row>
    <row r="13822" spans="1:19" x14ac:dyDescent="0.3">
      <c r="A13822" t="s">
        <v>747</v>
      </c>
      <c r="B13822" t="s">
        <v>748</v>
      </c>
      <c r="C13822" t="s">
        <v>754</v>
      </c>
      <c r="D13822" t="s">
        <v>750</v>
      </c>
      <c r="E13822">
        <v>0</v>
      </c>
      <c r="F13822" t="s">
        <v>347</v>
      </c>
      <c r="G13822" s="37">
        <v>-778.09</v>
      </c>
      <c r="H13822" t="s">
        <v>751</v>
      </c>
      <c r="I13822">
        <v>-778.09</v>
      </c>
      <c r="J13822" t="s">
        <v>751</v>
      </c>
      <c r="K13822">
        <v>-778.09</v>
      </c>
      <c r="L13822" t="s">
        <v>751</v>
      </c>
      <c r="M13822">
        <v>1</v>
      </c>
      <c r="N13822" s="37">
        <v>-261.94</v>
      </c>
      <c r="O13822" t="s">
        <v>751</v>
      </c>
      <c r="P13822" t="s">
        <v>751</v>
      </c>
      <c r="Q13822" t="s">
        <v>751</v>
      </c>
      <c r="R13822" t="s">
        <v>751</v>
      </c>
      <c r="S13822" t="s">
        <v>758</v>
      </c>
    </row>
    <row r="13823" spans="1:19" x14ac:dyDescent="0.3">
      <c r="A13823" t="s">
        <v>753</v>
      </c>
      <c r="B13823" t="s">
        <v>748</v>
      </c>
      <c r="C13823" t="s">
        <v>754</v>
      </c>
      <c r="D13823" t="s">
        <v>750</v>
      </c>
      <c r="E13823">
        <v>-4</v>
      </c>
      <c r="F13823" t="s">
        <v>267</v>
      </c>
      <c r="G13823" s="37">
        <v>-278.87</v>
      </c>
      <c r="H13823" t="s">
        <v>751</v>
      </c>
      <c r="I13823">
        <v>-278.87</v>
      </c>
      <c r="J13823" t="s">
        <v>751</v>
      </c>
      <c r="K13823">
        <v>-278.87</v>
      </c>
      <c r="L13823" t="s">
        <v>751</v>
      </c>
      <c r="M13823" t="s">
        <v>751</v>
      </c>
      <c r="N13823" s="37">
        <v>0</v>
      </c>
      <c r="O13823" t="s">
        <v>751</v>
      </c>
      <c r="P13823" t="s">
        <v>751</v>
      </c>
      <c r="Q13823" t="s">
        <v>751</v>
      </c>
      <c r="R13823" t="s">
        <v>751</v>
      </c>
      <c r="S13823" t="s">
        <v>758</v>
      </c>
    </row>
    <row r="13824" spans="1:19" x14ac:dyDescent="0.3">
      <c r="A13824" t="s">
        <v>747</v>
      </c>
      <c r="B13824" t="s">
        <v>748</v>
      </c>
      <c r="C13824" t="s">
        <v>749</v>
      </c>
      <c r="D13824" t="s">
        <v>750</v>
      </c>
      <c r="E13824">
        <v>4</v>
      </c>
      <c r="F13824" t="s">
        <v>135</v>
      </c>
      <c r="G13824" s="37">
        <v>37047.94</v>
      </c>
      <c r="H13824">
        <v>129.74</v>
      </c>
      <c r="I13824">
        <v>37047.94</v>
      </c>
      <c r="J13824">
        <v>9.94</v>
      </c>
      <c r="K13824">
        <v>37047.94</v>
      </c>
      <c r="L13824">
        <v>52.42</v>
      </c>
      <c r="M13824" t="s">
        <v>751</v>
      </c>
      <c r="N13824" s="37">
        <v>0</v>
      </c>
      <c r="O13824">
        <v>148191.76</v>
      </c>
      <c r="P13824" t="s">
        <v>766</v>
      </c>
      <c r="Q13824" t="s">
        <v>766</v>
      </c>
      <c r="R13824" t="s">
        <v>766</v>
      </c>
      <c r="S13824" t="s">
        <v>758</v>
      </c>
    </row>
    <row r="13825" spans="1:19" x14ac:dyDescent="0.3">
      <c r="A13825" t="s">
        <v>747</v>
      </c>
      <c r="B13825" t="s">
        <v>748</v>
      </c>
      <c r="C13825" t="s">
        <v>749</v>
      </c>
      <c r="D13825" t="s">
        <v>750</v>
      </c>
      <c r="E13825">
        <v>13</v>
      </c>
      <c r="F13825" t="s">
        <v>197</v>
      </c>
      <c r="G13825" s="37">
        <v>225049.94</v>
      </c>
      <c r="H13825">
        <v>3.27</v>
      </c>
      <c r="I13825">
        <v>225049.94</v>
      </c>
      <c r="J13825">
        <v>17.579999999999998</v>
      </c>
      <c r="K13825">
        <v>225049.94</v>
      </c>
      <c r="L13825">
        <v>75.16</v>
      </c>
      <c r="M13825" t="s">
        <v>751</v>
      </c>
      <c r="N13825" s="37">
        <v>0</v>
      </c>
      <c r="O13825">
        <v>2925649.22</v>
      </c>
      <c r="P13825" t="s">
        <v>766</v>
      </c>
      <c r="Q13825" t="s">
        <v>766</v>
      </c>
      <c r="R13825" t="s">
        <v>768</v>
      </c>
      <c r="S13825" t="s">
        <v>758</v>
      </c>
    </row>
    <row r="13826" spans="1:19" x14ac:dyDescent="0.3">
      <c r="A13826" t="s">
        <v>753</v>
      </c>
      <c r="B13826" t="s">
        <v>748</v>
      </c>
      <c r="C13826" t="s">
        <v>754</v>
      </c>
      <c r="D13826" t="s">
        <v>750</v>
      </c>
      <c r="E13826">
        <v>2</v>
      </c>
      <c r="F13826" t="s">
        <v>399</v>
      </c>
      <c r="G13826" s="37">
        <v>-7510.81</v>
      </c>
      <c r="H13826" t="s">
        <v>751</v>
      </c>
      <c r="I13826">
        <v>-7510.81</v>
      </c>
      <c r="J13826" t="s">
        <v>751</v>
      </c>
      <c r="K13826">
        <v>-7510.81</v>
      </c>
      <c r="L13826" t="s">
        <v>751</v>
      </c>
      <c r="M13826" t="s">
        <v>751</v>
      </c>
      <c r="N13826" s="37">
        <v>0</v>
      </c>
      <c r="O13826" t="s">
        <v>751</v>
      </c>
      <c r="P13826" t="s">
        <v>751</v>
      </c>
      <c r="Q13826" t="s">
        <v>751</v>
      </c>
      <c r="R13826" t="s">
        <v>751</v>
      </c>
      <c r="S13826" t="s">
        <v>758</v>
      </c>
    </row>
    <row r="13827" spans="1:19" x14ac:dyDescent="0.3">
      <c r="A13827" t="s">
        <v>752</v>
      </c>
      <c r="B13827" t="s">
        <v>748</v>
      </c>
      <c r="C13827" t="s">
        <v>754</v>
      </c>
      <c r="D13827" t="s">
        <v>750</v>
      </c>
      <c r="E13827">
        <v>2</v>
      </c>
      <c r="F13827" t="s">
        <v>250</v>
      </c>
      <c r="G13827" s="37">
        <v>-27265.15</v>
      </c>
      <c r="H13827" t="s">
        <v>751</v>
      </c>
      <c r="I13827">
        <v>-27265.15</v>
      </c>
      <c r="J13827" t="s">
        <v>751</v>
      </c>
      <c r="K13827">
        <v>-27265.15</v>
      </c>
      <c r="L13827" t="s">
        <v>751</v>
      </c>
      <c r="M13827" t="s">
        <v>751</v>
      </c>
      <c r="N13827" s="37">
        <v>0</v>
      </c>
      <c r="O13827" t="s">
        <v>751</v>
      </c>
      <c r="P13827" t="s">
        <v>751</v>
      </c>
      <c r="Q13827" t="s">
        <v>751</v>
      </c>
      <c r="R13827" t="s">
        <v>751</v>
      </c>
      <c r="S13827" t="s">
        <v>758</v>
      </c>
    </row>
    <row r="13828" spans="1:19" x14ac:dyDescent="0.3">
      <c r="A13828" t="s">
        <v>747</v>
      </c>
      <c r="B13828" t="s">
        <v>748</v>
      </c>
      <c r="C13828" t="s">
        <v>754</v>
      </c>
      <c r="D13828" t="s">
        <v>750</v>
      </c>
      <c r="E13828">
        <v>1</v>
      </c>
      <c r="F13828" t="s">
        <v>212</v>
      </c>
      <c r="G13828" s="37">
        <v>-25129.3</v>
      </c>
      <c r="H13828" t="s">
        <v>751</v>
      </c>
      <c r="I13828">
        <v>-25129.3</v>
      </c>
      <c r="J13828" t="s">
        <v>751</v>
      </c>
      <c r="K13828">
        <v>-25129.3</v>
      </c>
      <c r="L13828" t="s">
        <v>751</v>
      </c>
      <c r="M13828" t="s">
        <v>751</v>
      </c>
      <c r="N13828" s="37">
        <v>0</v>
      </c>
      <c r="O13828" t="s">
        <v>751</v>
      </c>
      <c r="P13828" t="s">
        <v>751</v>
      </c>
      <c r="Q13828" t="s">
        <v>751</v>
      </c>
      <c r="R13828" t="s">
        <v>751</v>
      </c>
      <c r="S13828" t="s">
        <v>758</v>
      </c>
    </row>
    <row r="13829" spans="1:19" x14ac:dyDescent="0.3">
      <c r="A13829" t="s">
        <v>753</v>
      </c>
      <c r="B13829" t="s">
        <v>748</v>
      </c>
      <c r="C13829" t="s">
        <v>754</v>
      </c>
      <c r="D13829" t="s">
        <v>750</v>
      </c>
      <c r="E13829">
        <v>-1</v>
      </c>
      <c r="F13829" t="s">
        <v>16</v>
      </c>
      <c r="G13829" s="37">
        <v>-33877.550000000003</v>
      </c>
      <c r="H13829" t="s">
        <v>751</v>
      </c>
      <c r="I13829">
        <v>-33877.550000000003</v>
      </c>
      <c r="J13829" t="s">
        <v>751</v>
      </c>
      <c r="K13829">
        <v>-33877.550000000003</v>
      </c>
      <c r="L13829" t="s">
        <v>751</v>
      </c>
      <c r="M13829" t="s">
        <v>751</v>
      </c>
      <c r="N13829" s="37">
        <v>0</v>
      </c>
      <c r="O13829" t="s">
        <v>751</v>
      </c>
      <c r="P13829" t="s">
        <v>751</v>
      </c>
      <c r="Q13829" t="s">
        <v>751</v>
      </c>
      <c r="R13829" t="s">
        <v>751</v>
      </c>
      <c r="S13829" t="s">
        <v>758</v>
      </c>
    </row>
    <row r="13830" spans="1:19" x14ac:dyDescent="0.3">
      <c r="A13830" t="s">
        <v>747</v>
      </c>
      <c r="B13830" t="s">
        <v>748</v>
      </c>
      <c r="C13830" t="s">
        <v>749</v>
      </c>
      <c r="D13830" t="s">
        <v>750</v>
      </c>
      <c r="E13830">
        <v>8</v>
      </c>
      <c r="F13830" t="s">
        <v>395</v>
      </c>
      <c r="G13830" s="37">
        <v>187704.86</v>
      </c>
      <c r="H13830">
        <v>2.98</v>
      </c>
      <c r="I13830">
        <v>187704.86</v>
      </c>
      <c r="J13830">
        <v>16</v>
      </c>
      <c r="K13830">
        <v>187704.86</v>
      </c>
      <c r="L13830">
        <v>116.85</v>
      </c>
      <c r="M13830" t="s">
        <v>751</v>
      </c>
      <c r="N13830" s="37">
        <v>0</v>
      </c>
      <c r="O13830">
        <v>1501638.88</v>
      </c>
      <c r="P13830" t="s">
        <v>766</v>
      </c>
      <c r="Q13830" t="s">
        <v>766</v>
      </c>
      <c r="R13830" t="s">
        <v>768</v>
      </c>
      <c r="S13830" t="s">
        <v>758</v>
      </c>
    </row>
    <row r="13831" spans="1:19" x14ac:dyDescent="0.3">
      <c r="A13831" t="s">
        <v>747</v>
      </c>
      <c r="B13831" t="s">
        <v>748</v>
      </c>
      <c r="C13831" t="s">
        <v>754</v>
      </c>
      <c r="D13831" t="s">
        <v>750</v>
      </c>
      <c r="E13831">
        <v>6</v>
      </c>
      <c r="F13831" t="s">
        <v>248</v>
      </c>
      <c r="G13831" s="37">
        <v>-998.14</v>
      </c>
      <c r="H13831" t="s">
        <v>751</v>
      </c>
      <c r="I13831">
        <v>-998.14</v>
      </c>
      <c r="J13831" t="s">
        <v>751</v>
      </c>
      <c r="K13831">
        <v>-998.14</v>
      </c>
      <c r="L13831" t="s">
        <v>751</v>
      </c>
      <c r="M13831" t="s">
        <v>751</v>
      </c>
      <c r="N13831" s="37">
        <v>0</v>
      </c>
      <c r="O13831" t="s">
        <v>751</v>
      </c>
      <c r="P13831" t="s">
        <v>751</v>
      </c>
      <c r="Q13831" t="s">
        <v>751</v>
      </c>
      <c r="R13831" t="s">
        <v>751</v>
      </c>
      <c r="S13831" t="s">
        <v>758</v>
      </c>
    </row>
    <row r="13832" spans="1:19" x14ac:dyDescent="0.3">
      <c r="A13832" t="s">
        <v>752</v>
      </c>
      <c r="B13832" t="s">
        <v>748</v>
      </c>
      <c r="C13832" t="s">
        <v>754</v>
      </c>
      <c r="D13832" t="s">
        <v>750</v>
      </c>
      <c r="E13832">
        <v>-1</v>
      </c>
      <c r="F13832" t="s">
        <v>111</v>
      </c>
      <c r="G13832" s="37">
        <v>-142458.73000000001</v>
      </c>
      <c r="H13832" t="s">
        <v>751</v>
      </c>
      <c r="I13832">
        <v>-142458.73000000001</v>
      </c>
      <c r="J13832" t="s">
        <v>751</v>
      </c>
      <c r="K13832">
        <v>-142458.73000000001</v>
      </c>
      <c r="L13832" t="s">
        <v>751</v>
      </c>
      <c r="M13832" t="s">
        <v>751</v>
      </c>
      <c r="N13832" s="37">
        <v>0</v>
      </c>
      <c r="O13832" t="s">
        <v>751</v>
      </c>
      <c r="P13832" t="s">
        <v>751</v>
      </c>
      <c r="Q13832" t="s">
        <v>751</v>
      </c>
      <c r="R13832" t="s">
        <v>751</v>
      </c>
      <c r="S13832" t="s">
        <v>758</v>
      </c>
    </row>
    <row r="13833" spans="1:19" x14ac:dyDescent="0.3">
      <c r="A13833" t="s">
        <v>747</v>
      </c>
      <c r="B13833" t="s">
        <v>748</v>
      </c>
      <c r="C13833" t="s">
        <v>754</v>
      </c>
      <c r="D13833" t="s">
        <v>750</v>
      </c>
      <c r="E13833">
        <v>5</v>
      </c>
      <c r="F13833" t="s">
        <v>502</v>
      </c>
      <c r="G13833" s="37">
        <v>-900.77</v>
      </c>
      <c r="H13833" t="s">
        <v>751</v>
      </c>
      <c r="I13833">
        <v>-900.77</v>
      </c>
      <c r="J13833" t="s">
        <v>751</v>
      </c>
      <c r="K13833">
        <v>-900.77</v>
      </c>
      <c r="L13833" t="s">
        <v>751</v>
      </c>
      <c r="M13833" t="s">
        <v>751</v>
      </c>
      <c r="N13833" s="37">
        <v>0</v>
      </c>
      <c r="O13833" t="s">
        <v>751</v>
      </c>
      <c r="P13833" t="s">
        <v>751</v>
      </c>
      <c r="Q13833" t="s">
        <v>751</v>
      </c>
      <c r="R13833" t="s">
        <v>751</v>
      </c>
      <c r="S13833" t="s">
        <v>758</v>
      </c>
    </row>
    <row r="13834" spans="1:19" x14ac:dyDescent="0.3">
      <c r="A13834" t="s">
        <v>753</v>
      </c>
      <c r="B13834" t="s">
        <v>748</v>
      </c>
      <c r="C13834" t="s">
        <v>749</v>
      </c>
      <c r="D13834" t="s">
        <v>750</v>
      </c>
      <c r="E13834">
        <v>2</v>
      </c>
      <c r="F13834" t="s">
        <v>399</v>
      </c>
      <c r="G13834" s="37">
        <v>62443.02</v>
      </c>
      <c r="H13834">
        <v>8.1300000000000008</v>
      </c>
      <c r="I13834">
        <v>62443.02</v>
      </c>
      <c r="J13834">
        <v>1.36</v>
      </c>
      <c r="K13834">
        <v>62443.02</v>
      </c>
      <c r="L13834">
        <v>14.88</v>
      </c>
      <c r="M13834" t="s">
        <v>751</v>
      </c>
      <c r="N13834" s="37">
        <v>0</v>
      </c>
      <c r="O13834">
        <v>124886.04</v>
      </c>
      <c r="P13834" t="s">
        <v>766</v>
      </c>
      <c r="Q13834" t="s">
        <v>766</v>
      </c>
      <c r="R13834" t="s">
        <v>766</v>
      </c>
      <c r="S13834" t="s">
        <v>758</v>
      </c>
    </row>
    <row r="13835" spans="1:19" x14ac:dyDescent="0.3">
      <c r="A13835" t="s">
        <v>753</v>
      </c>
      <c r="B13835" t="s">
        <v>748</v>
      </c>
      <c r="C13835" t="s">
        <v>749</v>
      </c>
      <c r="D13835" t="s">
        <v>750</v>
      </c>
      <c r="E13835">
        <v>2</v>
      </c>
      <c r="F13835" t="s">
        <v>127</v>
      </c>
      <c r="G13835" s="37">
        <v>173249.95</v>
      </c>
      <c r="H13835">
        <v>30.85</v>
      </c>
      <c r="I13835">
        <v>173249.95</v>
      </c>
      <c r="J13835">
        <v>14.65</v>
      </c>
      <c r="K13835">
        <v>173249.95</v>
      </c>
      <c r="L13835">
        <v>140.34</v>
      </c>
      <c r="M13835" t="s">
        <v>751</v>
      </c>
      <c r="N13835" s="37">
        <v>0</v>
      </c>
      <c r="O13835">
        <v>346499.9</v>
      </c>
      <c r="P13835" t="s">
        <v>766</v>
      </c>
      <c r="Q13835" t="s">
        <v>766</v>
      </c>
      <c r="R13835" t="s">
        <v>766</v>
      </c>
      <c r="S13835" t="s">
        <v>758</v>
      </c>
    </row>
    <row r="13836" spans="1:19" x14ac:dyDescent="0.3">
      <c r="A13836" t="s">
        <v>747</v>
      </c>
      <c r="B13836" t="s">
        <v>748</v>
      </c>
      <c r="C13836" t="s">
        <v>749</v>
      </c>
      <c r="D13836" t="s">
        <v>750</v>
      </c>
      <c r="E13836">
        <v>-1</v>
      </c>
      <c r="F13836" t="s">
        <v>374</v>
      </c>
      <c r="G13836" s="37">
        <v>2480306.4300000002</v>
      </c>
      <c r="H13836">
        <v>265.02999999999997</v>
      </c>
      <c r="I13836">
        <v>2480306.4300000002</v>
      </c>
      <c r="J13836">
        <v>37.24</v>
      </c>
      <c r="K13836">
        <v>2480306.4300000002</v>
      </c>
      <c r="L13836">
        <v>2061</v>
      </c>
      <c r="M13836" t="s">
        <v>751</v>
      </c>
      <c r="N13836" s="37">
        <v>0</v>
      </c>
      <c r="O13836" t="s">
        <v>751</v>
      </c>
      <c r="P13836" t="s">
        <v>766</v>
      </c>
      <c r="Q13836" t="s">
        <v>766</v>
      </c>
      <c r="R13836" t="s">
        <v>766</v>
      </c>
      <c r="S13836" t="s">
        <v>758</v>
      </c>
    </row>
    <row r="13837" spans="1:19" x14ac:dyDescent="0.3">
      <c r="A13837" t="s">
        <v>747</v>
      </c>
      <c r="B13837" t="s">
        <v>748</v>
      </c>
      <c r="C13837" t="s">
        <v>754</v>
      </c>
      <c r="D13837" t="s">
        <v>750</v>
      </c>
      <c r="E13837">
        <v>-1</v>
      </c>
      <c r="F13837" t="s">
        <v>297</v>
      </c>
      <c r="G13837" s="37">
        <v>-16.21</v>
      </c>
      <c r="H13837" t="s">
        <v>751</v>
      </c>
      <c r="I13837">
        <v>-16.21</v>
      </c>
      <c r="J13837" t="s">
        <v>751</v>
      </c>
      <c r="K13837">
        <v>-16.21</v>
      </c>
      <c r="L13837" t="s">
        <v>751</v>
      </c>
      <c r="M13837" t="s">
        <v>751</v>
      </c>
      <c r="N13837" s="37">
        <v>0</v>
      </c>
      <c r="O13837" t="s">
        <v>751</v>
      </c>
      <c r="P13837" t="s">
        <v>751</v>
      </c>
      <c r="Q13837" t="s">
        <v>751</v>
      </c>
      <c r="R13837" t="s">
        <v>751</v>
      </c>
      <c r="S13837" t="s">
        <v>758</v>
      </c>
    </row>
    <row r="13838" spans="1:19" x14ac:dyDescent="0.3">
      <c r="A13838" t="s">
        <v>747</v>
      </c>
      <c r="B13838" t="s">
        <v>748</v>
      </c>
      <c r="C13838" t="s">
        <v>754</v>
      </c>
      <c r="D13838" t="s">
        <v>750</v>
      </c>
      <c r="E13838">
        <v>2</v>
      </c>
      <c r="F13838" t="s">
        <v>321</v>
      </c>
      <c r="G13838" s="37">
        <v>-10.23</v>
      </c>
      <c r="H13838" t="s">
        <v>751</v>
      </c>
      <c r="I13838">
        <v>-10.23</v>
      </c>
      <c r="J13838" t="s">
        <v>751</v>
      </c>
      <c r="K13838">
        <v>-10.23</v>
      </c>
      <c r="L13838" t="s">
        <v>751</v>
      </c>
      <c r="M13838" t="s">
        <v>751</v>
      </c>
      <c r="N13838" s="37">
        <v>0</v>
      </c>
      <c r="O13838" t="s">
        <v>751</v>
      </c>
      <c r="P13838" t="s">
        <v>751</v>
      </c>
      <c r="Q13838" t="s">
        <v>751</v>
      </c>
      <c r="R13838" t="s">
        <v>751</v>
      </c>
      <c r="S13838" t="s">
        <v>758</v>
      </c>
    </row>
    <row r="13839" spans="1:19" x14ac:dyDescent="0.3">
      <c r="A13839" t="s">
        <v>747</v>
      </c>
      <c r="B13839" t="s">
        <v>748</v>
      </c>
      <c r="C13839" t="s">
        <v>749</v>
      </c>
      <c r="D13839" t="s">
        <v>750</v>
      </c>
      <c r="E13839">
        <v>0</v>
      </c>
      <c r="F13839" t="s">
        <v>155</v>
      </c>
      <c r="G13839" s="37">
        <v>16823.43</v>
      </c>
      <c r="H13839">
        <v>0.51</v>
      </c>
      <c r="I13839">
        <v>16823.43</v>
      </c>
      <c r="J13839">
        <v>0.28000000000000003</v>
      </c>
      <c r="K13839">
        <v>16823.43</v>
      </c>
      <c r="L13839">
        <v>4.55</v>
      </c>
      <c r="M13839" t="s">
        <v>751</v>
      </c>
      <c r="N13839" s="37">
        <v>0</v>
      </c>
      <c r="O13839" t="s">
        <v>751</v>
      </c>
      <c r="P13839" t="s">
        <v>766</v>
      </c>
      <c r="Q13839" t="s">
        <v>766</v>
      </c>
      <c r="R13839" t="s">
        <v>766</v>
      </c>
      <c r="S13839" t="s">
        <v>758</v>
      </c>
    </row>
    <row r="13840" spans="1:19" x14ac:dyDescent="0.3">
      <c r="A13840" t="s">
        <v>753</v>
      </c>
      <c r="B13840" t="s">
        <v>748</v>
      </c>
      <c r="C13840" t="s">
        <v>749</v>
      </c>
      <c r="D13840" t="s">
        <v>750</v>
      </c>
      <c r="E13840">
        <v>-1</v>
      </c>
      <c r="F13840" t="s">
        <v>543</v>
      </c>
      <c r="G13840" s="37">
        <v>111802.73</v>
      </c>
      <c r="H13840">
        <v>9.8000000000000007</v>
      </c>
      <c r="I13840">
        <v>111802.73</v>
      </c>
      <c r="J13840">
        <v>4.4000000000000004</v>
      </c>
      <c r="K13840">
        <v>111802.73</v>
      </c>
      <c r="L13840">
        <v>54.89</v>
      </c>
      <c r="M13840" t="s">
        <v>751</v>
      </c>
      <c r="N13840" s="37">
        <v>0</v>
      </c>
      <c r="O13840" t="s">
        <v>751</v>
      </c>
      <c r="P13840" t="s">
        <v>766</v>
      </c>
      <c r="Q13840" t="s">
        <v>766</v>
      </c>
      <c r="R13840" t="s">
        <v>766</v>
      </c>
      <c r="S13840" t="s">
        <v>758</v>
      </c>
    </row>
    <row r="13841" spans="1:19" x14ac:dyDescent="0.3">
      <c r="A13841" t="s">
        <v>747</v>
      </c>
      <c r="B13841" t="s">
        <v>748</v>
      </c>
      <c r="C13841" t="s">
        <v>749</v>
      </c>
      <c r="D13841" t="s">
        <v>750</v>
      </c>
      <c r="E13841">
        <v>2</v>
      </c>
      <c r="F13841" t="s">
        <v>364</v>
      </c>
      <c r="G13841" s="37">
        <v>10638.8</v>
      </c>
      <c r="H13841">
        <v>1022.36</v>
      </c>
      <c r="I13841">
        <v>10638.8</v>
      </c>
      <c r="J13841">
        <v>0.51</v>
      </c>
      <c r="K13841">
        <v>10638.8</v>
      </c>
      <c r="L13841">
        <v>4.87</v>
      </c>
      <c r="M13841" t="s">
        <v>751</v>
      </c>
      <c r="N13841" s="37">
        <v>0</v>
      </c>
      <c r="O13841">
        <v>21277.599999999999</v>
      </c>
      <c r="P13841" t="s">
        <v>766</v>
      </c>
      <c r="Q13841" t="s">
        <v>768</v>
      </c>
      <c r="R13841" t="s">
        <v>768</v>
      </c>
      <c r="S13841" t="s">
        <v>758</v>
      </c>
    </row>
    <row r="13842" spans="1:19" x14ac:dyDescent="0.3">
      <c r="A13842" t="s">
        <v>752</v>
      </c>
      <c r="B13842" t="s">
        <v>748</v>
      </c>
      <c r="C13842" t="s">
        <v>749</v>
      </c>
      <c r="D13842" t="s">
        <v>750</v>
      </c>
      <c r="E13842">
        <v>3</v>
      </c>
      <c r="F13842" t="s">
        <v>515</v>
      </c>
      <c r="G13842" s="37">
        <v>9118.1299999999992</v>
      </c>
      <c r="H13842">
        <v>3.63</v>
      </c>
      <c r="I13842">
        <v>9118.1299999999992</v>
      </c>
      <c r="J13842">
        <v>3.28</v>
      </c>
      <c r="K13842">
        <v>9118.1299999999992</v>
      </c>
      <c r="L13842">
        <v>16.96</v>
      </c>
      <c r="M13842" t="s">
        <v>751</v>
      </c>
      <c r="N13842" s="37">
        <v>0</v>
      </c>
      <c r="O13842">
        <v>27354.39</v>
      </c>
      <c r="P13842" t="s">
        <v>766</v>
      </c>
      <c r="Q13842" t="s">
        <v>766</v>
      </c>
      <c r="R13842" t="s">
        <v>766</v>
      </c>
      <c r="S13842" t="s">
        <v>758</v>
      </c>
    </row>
    <row r="13843" spans="1:19" x14ac:dyDescent="0.3">
      <c r="A13843" t="s">
        <v>752</v>
      </c>
      <c r="B13843" t="s">
        <v>748</v>
      </c>
      <c r="C13843" t="s">
        <v>754</v>
      </c>
      <c r="D13843" t="s">
        <v>750</v>
      </c>
      <c r="E13843">
        <v>1</v>
      </c>
      <c r="F13843" t="s">
        <v>21</v>
      </c>
      <c r="G13843" s="37">
        <v>-23227.06</v>
      </c>
      <c r="H13843" t="s">
        <v>751</v>
      </c>
      <c r="I13843">
        <v>-23227.06</v>
      </c>
      <c r="J13843" t="s">
        <v>751</v>
      </c>
      <c r="K13843">
        <v>-23227.06</v>
      </c>
      <c r="L13843" t="s">
        <v>751</v>
      </c>
      <c r="M13843" t="s">
        <v>751</v>
      </c>
      <c r="N13843" s="37">
        <v>0</v>
      </c>
      <c r="O13843" t="s">
        <v>751</v>
      </c>
      <c r="P13843" t="s">
        <v>751</v>
      </c>
      <c r="Q13843" t="s">
        <v>751</v>
      </c>
      <c r="R13843" t="s">
        <v>751</v>
      </c>
      <c r="S13843" t="s">
        <v>758</v>
      </c>
    </row>
    <row r="13844" spans="1:19" x14ac:dyDescent="0.3">
      <c r="A13844" t="s">
        <v>747</v>
      </c>
      <c r="B13844" t="s">
        <v>748</v>
      </c>
      <c r="C13844" t="s">
        <v>754</v>
      </c>
      <c r="D13844" t="s">
        <v>750</v>
      </c>
      <c r="E13844">
        <v>5</v>
      </c>
      <c r="F13844" t="s">
        <v>336</v>
      </c>
      <c r="G13844" s="37">
        <v>-347.1</v>
      </c>
      <c r="H13844" t="s">
        <v>751</v>
      </c>
      <c r="I13844">
        <v>-347.1</v>
      </c>
      <c r="J13844" t="s">
        <v>751</v>
      </c>
      <c r="K13844">
        <v>-347.1</v>
      </c>
      <c r="L13844" t="s">
        <v>751</v>
      </c>
      <c r="M13844" t="s">
        <v>751</v>
      </c>
      <c r="N13844" s="37">
        <v>0</v>
      </c>
      <c r="O13844" t="s">
        <v>751</v>
      </c>
      <c r="P13844" t="s">
        <v>751</v>
      </c>
      <c r="Q13844" t="s">
        <v>751</v>
      </c>
      <c r="R13844" t="s">
        <v>751</v>
      </c>
      <c r="S13844" t="s">
        <v>758</v>
      </c>
    </row>
    <row r="13845" spans="1:19" x14ac:dyDescent="0.3">
      <c r="A13845" t="s">
        <v>747</v>
      </c>
      <c r="B13845" t="s">
        <v>748</v>
      </c>
      <c r="C13845" t="s">
        <v>749</v>
      </c>
      <c r="D13845" t="s">
        <v>750</v>
      </c>
      <c r="E13845">
        <v>3</v>
      </c>
      <c r="F13845" t="s">
        <v>22</v>
      </c>
      <c r="G13845" s="37">
        <v>42796.67</v>
      </c>
      <c r="H13845">
        <v>1.73</v>
      </c>
      <c r="I13845">
        <v>42796.67</v>
      </c>
      <c r="J13845">
        <v>690.91</v>
      </c>
      <c r="K13845">
        <v>42796.67</v>
      </c>
      <c r="L13845">
        <v>15.36</v>
      </c>
      <c r="M13845" t="s">
        <v>751</v>
      </c>
      <c r="N13845" s="37">
        <v>42796.67</v>
      </c>
      <c r="O13845">
        <v>128390.01</v>
      </c>
      <c r="P13845" t="s">
        <v>768</v>
      </c>
      <c r="Q13845" t="s">
        <v>766</v>
      </c>
      <c r="R13845" t="s">
        <v>768</v>
      </c>
      <c r="S13845" t="s">
        <v>758</v>
      </c>
    </row>
    <row r="13846" spans="1:19" x14ac:dyDescent="0.3">
      <c r="A13846" t="s">
        <v>753</v>
      </c>
      <c r="B13846" t="s">
        <v>748</v>
      </c>
      <c r="C13846" t="s">
        <v>754</v>
      </c>
      <c r="D13846" t="s">
        <v>750</v>
      </c>
      <c r="E13846">
        <v>3</v>
      </c>
      <c r="F13846" t="s">
        <v>157</v>
      </c>
      <c r="G13846" s="37">
        <v>-55686.559999999998</v>
      </c>
      <c r="H13846" t="s">
        <v>751</v>
      </c>
      <c r="I13846">
        <v>-55686.559999999998</v>
      </c>
      <c r="J13846" t="s">
        <v>751</v>
      </c>
      <c r="K13846">
        <v>-55686.559999999998</v>
      </c>
      <c r="L13846" t="s">
        <v>751</v>
      </c>
      <c r="M13846" t="s">
        <v>751</v>
      </c>
      <c r="N13846" s="37">
        <v>0</v>
      </c>
      <c r="O13846" t="s">
        <v>751</v>
      </c>
      <c r="P13846" t="s">
        <v>751</v>
      </c>
      <c r="Q13846" t="s">
        <v>751</v>
      </c>
      <c r="R13846" t="s">
        <v>751</v>
      </c>
      <c r="S13846" t="s">
        <v>758</v>
      </c>
    </row>
    <row r="13847" spans="1:19" x14ac:dyDescent="0.3">
      <c r="A13847" t="s">
        <v>747</v>
      </c>
      <c r="B13847" t="s">
        <v>748</v>
      </c>
      <c r="C13847" t="s">
        <v>754</v>
      </c>
      <c r="D13847" t="s">
        <v>750</v>
      </c>
      <c r="E13847">
        <v>2</v>
      </c>
      <c r="F13847" t="s">
        <v>496</v>
      </c>
      <c r="G13847" s="37">
        <v>-155.69999999999999</v>
      </c>
      <c r="H13847" t="s">
        <v>751</v>
      </c>
      <c r="I13847">
        <v>-155.69999999999999</v>
      </c>
      <c r="J13847" t="s">
        <v>751</v>
      </c>
      <c r="K13847">
        <v>-155.69999999999999</v>
      </c>
      <c r="L13847" t="s">
        <v>751</v>
      </c>
      <c r="M13847" t="s">
        <v>751</v>
      </c>
      <c r="N13847" s="37">
        <v>0</v>
      </c>
      <c r="O13847" t="s">
        <v>751</v>
      </c>
      <c r="P13847" t="s">
        <v>751</v>
      </c>
      <c r="Q13847" t="s">
        <v>751</v>
      </c>
      <c r="R13847" t="s">
        <v>751</v>
      </c>
      <c r="S13847" t="s">
        <v>758</v>
      </c>
    </row>
    <row r="13848" spans="1:19" x14ac:dyDescent="0.3">
      <c r="A13848" t="s">
        <v>752</v>
      </c>
      <c r="B13848" t="s">
        <v>748</v>
      </c>
      <c r="C13848" t="s">
        <v>749</v>
      </c>
      <c r="D13848" t="s">
        <v>750</v>
      </c>
      <c r="E13848">
        <v>-4</v>
      </c>
      <c r="F13848" t="s">
        <v>64</v>
      </c>
      <c r="G13848" s="37">
        <v>1426053.86</v>
      </c>
      <c r="H13848">
        <v>0</v>
      </c>
      <c r="I13848">
        <v>1426053.86</v>
      </c>
      <c r="J13848">
        <v>0</v>
      </c>
      <c r="K13848">
        <v>1426053.86</v>
      </c>
      <c r="L13848">
        <v>0</v>
      </c>
      <c r="M13848" t="s">
        <v>751</v>
      </c>
      <c r="N13848" s="37">
        <v>0</v>
      </c>
      <c r="O13848" t="s">
        <v>751</v>
      </c>
      <c r="P13848" t="s">
        <v>766</v>
      </c>
      <c r="Q13848" t="s">
        <v>766</v>
      </c>
      <c r="R13848" t="s">
        <v>766</v>
      </c>
      <c r="S13848" t="s">
        <v>758</v>
      </c>
    </row>
    <row r="13849" spans="1:19" x14ac:dyDescent="0.3">
      <c r="A13849" t="s">
        <v>753</v>
      </c>
      <c r="B13849" t="s">
        <v>748</v>
      </c>
      <c r="C13849" t="s">
        <v>749</v>
      </c>
      <c r="D13849" t="s">
        <v>750</v>
      </c>
      <c r="E13849">
        <v>3</v>
      </c>
      <c r="F13849" t="s">
        <v>19</v>
      </c>
      <c r="G13849" s="37">
        <v>13134.08</v>
      </c>
      <c r="H13849">
        <v>8.33</v>
      </c>
      <c r="I13849">
        <v>13134.08</v>
      </c>
      <c r="J13849">
        <v>0.64</v>
      </c>
      <c r="K13849">
        <v>13134.08</v>
      </c>
      <c r="L13849">
        <v>3.36</v>
      </c>
      <c r="M13849" t="s">
        <v>751</v>
      </c>
      <c r="N13849" s="37">
        <v>0</v>
      </c>
      <c r="O13849">
        <v>39402.239999999998</v>
      </c>
      <c r="P13849" t="s">
        <v>766</v>
      </c>
      <c r="Q13849" t="s">
        <v>766</v>
      </c>
      <c r="R13849" t="s">
        <v>766</v>
      </c>
      <c r="S13849" t="s">
        <v>758</v>
      </c>
    </row>
    <row r="13850" spans="1:19" x14ac:dyDescent="0.3">
      <c r="A13850" t="s">
        <v>753</v>
      </c>
      <c r="B13850" t="s">
        <v>748</v>
      </c>
      <c r="C13850" t="s">
        <v>754</v>
      </c>
      <c r="D13850" t="s">
        <v>750</v>
      </c>
      <c r="E13850">
        <v>0</v>
      </c>
      <c r="F13850" t="s">
        <v>183</v>
      </c>
      <c r="G13850" s="37">
        <v>-28385</v>
      </c>
      <c r="H13850" t="s">
        <v>751</v>
      </c>
      <c r="I13850">
        <v>-28385</v>
      </c>
      <c r="J13850" t="s">
        <v>751</v>
      </c>
      <c r="K13850">
        <v>-28385</v>
      </c>
      <c r="L13850" t="s">
        <v>751</v>
      </c>
      <c r="M13850" t="s">
        <v>751</v>
      </c>
      <c r="N13850" s="37">
        <v>-17.09</v>
      </c>
      <c r="O13850" t="s">
        <v>751</v>
      </c>
      <c r="P13850" t="s">
        <v>751</v>
      </c>
      <c r="Q13850" t="s">
        <v>751</v>
      </c>
      <c r="R13850" t="s">
        <v>751</v>
      </c>
      <c r="S13850" t="s">
        <v>758</v>
      </c>
    </row>
    <row r="13851" spans="1:19" x14ac:dyDescent="0.3">
      <c r="A13851" t="s">
        <v>752</v>
      </c>
      <c r="B13851" t="s">
        <v>748</v>
      </c>
      <c r="C13851" t="s">
        <v>749</v>
      </c>
      <c r="D13851" t="s">
        <v>750</v>
      </c>
      <c r="E13851">
        <v>-1</v>
      </c>
      <c r="F13851" t="s">
        <v>420</v>
      </c>
      <c r="G13851" s="37">
        <v>7679.93</v>
      </c>
      <c r="H13851">
        <v>0.3</v>
      </c>
      <c r="I13851">
        <v>7679.93</v>
      </c>
      <c r="J13851">
        <v>0.14000000000000001</v>
      </c>
      <c r="K13851">
        <v>7679.93</v>
      </c>
      <c r="L13851">
        <v>1.35</v>
      </c>
      <c r="M13851" t="s">
        <v>751</v>
      </c>
      <c r="N13851" s="37">
        <v>0</v>
      </c>
      <c r="O13851" t="s">
        <v>751</v>
      </c>
      <c r="P13851" t="s">
        <v>766</v>
      </c>
      <c r="Q13851" t="s">
        <v>766</v>
      </c>
      <c r="R13851" t="s">
        <v>766</v>
      </c>
      <c r="S13851" t="s">
        <v>758</v>
      </c>
    </row>
    <row r="13852" spans="1:19" x14ac:dyDescent="0.3">
      <c r="A13852" t="s">
        <v>753</v>
      </c>
      <c r="B13852" t="s">
        <v>748</v>
      </c>
      <c r="C13852" t="s">
        <v>754</v>
      </c>
      <c r="D13852" t="s">
        <v>750</v>
      </c>
      <c r="E13852">
        <v>5</v>
      </c>
      <c r="F13852" t="s">
        <v>524</v>
      </c>
      <c r="G13852" s="37">
        <v>-1123.4100000000001</v>
      </c>
      <c r="H13852" t="s">
        <v>751</v>
      </c>
      <c r="I13852">
        <v>-1123.4100000000001</v>
      </c>
      <c r="J13852" t="s">
        <v>751</v>
      </c>
      <c r="K13852">
        <v>-1123.4100000000001</v>
      </c>
      <c r="L13852" t="s">
        <v>751</v>
      </c>
      <c r="M13852" t="s">
        <v>751</v>
      </c>
      <c r="N13852" s="37">
        <v>0</v>
      </c>
      <c r="O13852" t="s">
        <v>751</v>
      </c>
      <c r="P13852" t="s">
        <v>751</v>
      </c>
      <c r="Q13852" t="s">
        <v>751</v>
      </c>
      <c r="R13852" t="s">
        <v>751</v>
      </c>
      <c r="S13852" t="s">
        <v>758</v>
      </c>
    </row>
    <row r="13853" spans="1:19" x14ac:dyDescent="0.3">
      <c r="A13853" t="s">
        <v>753</v>
      </c>
      <c r="B13853" t="s">
        <v>748</v>
      </c>
      <c r="C13853" t="s">
        <v>749</v>
      </c>
      <c r="D13853" t="s">
        <v>750</v>
      </c>
      <c r="E13853">
        <v>6</v>
      </c>
      <c r="F13853" t="s">
        <v>463</v>
      </c>
      <c r="G13853" s="37">
        <v>419847.52</v>
      </c>
      <c r="H13853">
        <v>17.12</v>
      </c>
      <c r="I13853">
        <v>419847.52</v>
      </c>
      <c r="J13853">
        <v>2.86</v>
      </c>
      <c r="K13853">
        <v>419847.52</v>
      </c>
      <c r="L13853">
        <v>31.32</v>
      </c>
      <c r="M13853" t="s">
        <v>751</v>
      </c>
      <c r="N13853" s="37">
        <v>0</v>
      </c>
      <c r="O13853">
        <v>2519085.12</v>
      </c>
      <c r="P13853" t="s">
        <v>766</v>
      </c>
      <c r="Q13853" t="s">
        <v>766</v>
      </c>
      <c r="R13853" t="s">
        <v>766</v>
      </c>
      <c r="S13853" t="s">
        <v>758</v>
      </c>
    </row>
    <row r="13854" spans="1:19" x14ac:dyDescent="0.3">
      <c r="A13854" t="s">
        <v>747</v>
      </c>
      <c r="B13854" t="s">
        <v>748</v>
      </c>
      <c r="C13854" t="s">
        <v>754</v>
      </c>
      <c r="D13854" t="s">
        <v>750</v>
      </c>
      <c r="E13854">
        <v>3</v>
      </c>
      <c r="F13854" t="s">
        <v>461</v>
      </c>
      <c r="G13854" s="37">
        <v>-1347.46</v>
      </c>
      <c r="H13854" t="s">
        <v>751</v>
      </c>
      <c r="I13854">
        <v>-1347.46</v>
      </c>
      <c r="J13854" t="s">
        <v>751</v>
      </c>
      <c r="K13854">
        <v>-1347.46</v>
      </c>
      <c r="L13854" t="s">
        <v>751</v>
      </c>
      <c r="M13854" t="s">
        <v>751</v>
      </c>
      <c r="N13854" s="37">
        <v>0</v>
      </c>
      <c r="O13854" t="s">
        <v>751</v>
      </c>
      <c r="P13854" t="s">
        <v>751</v>
      </c>
      <c r="Q13854" t="s">
        <v>751</v>
      </c>
      <c r="R13854" t="s">
        <v>751</v>
      </c>
      <c r="S13854" t="s">
        <v>758</v>
      </c>
    </row>
    <row r="13855" spans="1:19" x14ac:dyDescent="0.3">
      <c r="A13855" t="s">
        <v>747</v>
      </c>
      <c r="B13855" t="s">
        <v>748</v>
      </c>
      <c r="C13855" t="s">
        <v>754</v>
      </c>
      <c r="D13855" t="s">
        <v>750</v>
      </c>
      <c r="E13855">
        <v>2</v>
      </c>
      <c r="F13855" t="s">
        <v>386</v>
      </c>
      <c r="G13855" s="37">
        <v>-217.51</v>
      </c>
      <c r="H13855" t="s">
        <v>751</v>
      </c>
      <c r="I13855">
        <v>-217.51</v>
      </c>
      <c r="J13855" t="s">
        <v>751</v>
      </c>
      <c r="K13855">
        <v>-217.51</v>
      </c>
      <c r="L13855" t="s">
        <v>751</v>
      </c>
      <c r="M13855" t="s">
        <v>751</v>
      </c>
      <c r="N13855" s="37">
        <v>0</v>
      </c>
      <c r="O13855" t="s">
        <v>751</v>
      </c>
      <c r="P13855" t="s">
        <v>751</v>
      </c>
      <c r="Q13855" t="s">
        <v>751</v>
      </c>
      <c r="R13855" t="s">
        <v>751</v>
      </c>
      <c r="S13855" t="s">
        <v>758</v>
      </c>
    </row>
    <row r="13856" spans="1:19" x14ac:dyDescent="0.3">
      <c r="A13856" t="s">
        <v>752</v>
      </c>
      <c r="B13856" t="s">
        <v>748</v>
      </c>
      <c r="C13856" t="s">
        <v>749</v>
      </c>
      <c r="D13856" t="s">
        <v>750</v>
      </c>
      <c r="E13856">
        <v>-4</v>
      </c>
      <c r="F13856" t="s">
        <v>556</v>
      </c>
      <c r="G13856" s="37">
        <v>28828.95</v>
      </c>
      <c r="H13856">
        <v>8.08</v>
      </c>
      <c r="I13856">
        <v>28828.95</v>
      </c>
      <c r="J13856">
        <v>14.94</v>
      </c>
      <c r="K13856">
        <v>28828.95</v>
      </c>
      <c r="L13856">
        <v>103.22</v>
      </c>
      <c r="M13856" t="s">
        <v>751</v>
      </c>
      <c r="N13856" s="37">
        <v>0</v>
      </c>
      <c r="O13856" t="s">
        <v>751</v>
      </c>
      <c r="P13856" t="s">
        <v>766</v>
      </c>
      <c r="Q13856" t="s">
        <v>766</v>
      </c>
      <c r="R13856" t="s">
        <v>766</v>
      </c>
      <c r="S13856" t="s">
        <v>758</v>
      </c>
    </row>
    <row r="13857" spans="1:19" x14ac:dyDescent="0.3">
      <c r="A13857" t="s">
        <v>753</v>
      </c>
      <c r="B13857" t="s">
        <v>748</v>
      </c>
      <c r="C13857" t="s">
        <v>749</v>
      </c>
      <c r="D13857" t="s">
        <v>750</v>
      </c>
      <c r="E13857">
        <v>-4</v>
      </c>
      <c r="F13857" t="s">
        <v>138</v>
      </c>
      <c r="G13857" s="37">
        <v>112.38</v>
      </c>
      <c r="H13857">
        <v>0.01</v>
      </c>
      <c r="I13857">
        <v>112.38</v>
      </c>
      <c r="J13857">
        <v>0</v>
      </c>
      <c r="K13857">
        <v>112.38</v>
      </c>
      <c r="L13857">
        <v>0.02</v>
      </c>
      <c r="M13857" t="s">
        <v>751</v>
      </c>
      <c r="N13857" s="37">
        <v>0</v>
      </c>
      <c r="O13857" t="s">
        <v>751</v>
      </c>
      <c r="P13857" t="s">
        <v>766</v>
      </c>
      <c r="Q13857" t="s">
        <v>766</v>
      </c>
      <c r="R13857" t="s">
        <v>766</v>
      </c>
      <c r="S13857" t="s">
        <v>758</v>
      </c>
    </row>
    <row r="13858" spans="1:19" x14ac:dyDescent="0.3">
      <c r="A13858" t="s">
        <v>752</v>
      </c>
      <c r="B13858" t="s">
        <v>748</v>
      </c>
      <c r="C13858" t="s">
        <v>749</v>
      </c>
      <c r="D13858" t="s">
        <v>750</v>
      </c>
      <c r="E13858">
        <v>-1</v>
      </c>
      <c r="F13858" t="s">
        <v>104</v>
      </c>
      <c r="G13858" s="37">
        <v>62549.440000000002</v>
      </c>
      <c r="H13858">
        <v>3.86</v>
      </c>
      <c r="I13858">
        <v>62549.440000000002</v>
      </c>
      <c r="J13858">
        <v>0.54</v>
      </c>
      <c r="K13858">
        <v>62549.440000000002</v>
      </c>
      <c r="L13858">
        <v>30.05</v>
      </c>
      <c r="M13858" t="s">
        <v>751</v>
      </c>
      <c r="N13858" s="37">
        <v>0</v>
      </c>
      <c r="O13858" t="s">
        <v>751</v>
      </c>
      <c r="P13858" t="s">
        <v>766</v>
      </c>
      <c r="Q13858" t="s">
        <v>766</v>
      </c>
      <c r="R13858" t="s">
        <v>766</v>
      </c>
      <c r="S13858" t="s">
        <v>758</v>
      </c>
    </row>
    <row r="13859" spans="1:19" x14ac:dyDescent="0.3">
      <c r="A13859" t="s">
        <v>752</v>
      </c>
      <c r="B13859" t="s">
        <v>748</v>
      </c>
      <c r="C13859" t="s">
        <v>749</v>
      </c>
      <c r="D13859" t="s">
        <v>750</v>
      </c>
      <c r="E13859">
        <v>3</v>
      </c>
      <c r="F13859" t="s">
        <v>342</v>
      </c>
      <c r="G13859" s="37">
        <v>30274.53</v>
      </c>
      <c r="H13859" t="s">
        <v>751</v>
      </c>
      <c r="I13859">
        <v>30274.53</v>
      </c>
      <c r="J13859" t="s">
        <v>751</v>
      </c>
      <c r="K13859">
        <v>30274.53</v>
      </c>
      <c r="L13859">
        <v>1.76</v>
      </c>
      <c r="M13859" t="s">
        <v>751</v>
      </c>
      <c r="N13859" s="37">
        <v>0</v>
      </c>
      <c r="O13859">
        <v>90823.59</v>
      </c>
      <c r="P13859" t="s">
        <v>766</v>
      </c>
      <c r="Q13859" t="s">
        <v>766</v>
      </c>
      <c r="R13859" t="s">
        <v>768</v>
      </c>
      <c r="S13859" t="s">
        <v>758</v>
      </c>
    </row>
    <row r="13860" spans="1:19" x14ac:dyDescent="0.3">
      <c r="A13860" t="s">
        <v>747</v>
      </c>
      <c r="B13860" t="s">
        <v>748</v>
      </c>
      <c r="C13860" t="s">
        <v>749</v>
      </c>
      <c r="D13860" t="s">
        <v>750</v>
      </c>
      <c r="E13860">
        <v>-1</v>
      </c>
      <c r="F13860" t="s">
        <v>333</v>
      </c>
      <c r="G13860" s="37">
        <v>974393.73</v>
      </c>
      <c r="H13860">
        <v>38.15</v>
      </c>
      <c r="I13860">
        <v>974393.73</v>
      </c>
      <c r="J13860">
        <v>17.54</v>
      </c>
      <c r="K13860">
        <v>974393.73</v>
      </c>
      <c r="L13860">
        <v>515.25</v>
      </c>
      <c r="M13860" t="s">
        <v>751</v>
      </c>
      <c r="N13860" s="37">
        <v>0</v>
      </c>
      <c r="O13860" t="s">
        <v>751</v>
      </c>
      <c r="P13860" t="s">
        <v>766</v>
      </c>
      <c r="Q13860" t="s">
        <v>766</v>
      </c>
      <c r="R13860" t="s">
        <v>766</v>
      </c>
      <c r="S13860" t="s">
        <v>758</v>
      </c>
    </row>
    <row r="13861" spans="1:19" x14ac:dyDescent="0.3">
      <c r="A13861" t="s">
        <v>747</v>
      </c>
      <c r="B13861" t="s">
        <v>748</v>
      </c>
      <c r="C13861" t="s">
        <v>754</v>
      </c>
      <c r="D13861" t="s">
        <v>750</v>
      </c>
      <c r="E13861">
        <v>11</v>
      </c>
      <c r="F13861" t="s">
        <v>167</v>
      </c>
      <c r="G13861" s="37">
        <v>-149.38999999999999</v>
      </c>
      <c r="H13861" t="s">
        <v>751</v>
      </c>
      <c r="I13861">
        <v>-149.38999999999999</v>
      </c>
      <c r="J13861" t="s">
        <v>751</v>
      </c>
      <c r="K13861">
        <v>-149.38999999999999</v>
      </c>
      <c r="L13861" t="s">
        <v>751</v>
      </c>
      <c r="M13861" t="s">
        <v>751</v>
      </c>
      <c r="N13861" s="37">
        <v>0</v>
      </c>
      <c r="O13861" t="s">
        <v>751</v>
      </c>
      <c r="P13861" t="s">
        <v>751</v>
      </c>
      <c r="Q13861" t="s">
        <v>751</v>
      </c>
      <c r="R13861" t="s">
        <v>751</v>
      </c>
      <c r="S13861" t="s">
        <v>758</v>
      </c>
    </row>
    <row r="13862" spans="1:19" x14ac:dyDescent="0.3">
      <c r="A13862" t="s">
        <v>753</v>
      </c>
      <c r="B13862" t="s">
        <v>748</v>
      </c>
      <c r="C13862" t="s">
        <v>749</v>
      </c>
      <c r="D13862" t="s">
        <v>750</v>
      </c>
      <c r="E13862">
        <v>5</v>
      </c>
      <c r="F13862" t="s">
        <v>472</v>
      </c>
      <c r="G13862" s="37">
        <v>35057.85</v>
      </c>
      <c r="H13862">
        <v>12.11</v>
      </c>
      <c r="I13862">
        <v>35057.85</v>
      </c>
      <c r="J13862">
        <v>935.43</v>
      </c>
      <c r="K13862">
        <v>35057.85</v>
      </c>
      <c r="L13862">
        <v>55.09</v>
      </c>
      <c r="M13862" t="s">
        <v>751</v>
      </c>
      <c r="N13862" s="37">
        <v>0</v>
      </c>
      <c r="O13862">
        <v>175289.25</v>
      </c>
      <c r="P13862" t="s">
        <v>768</v>
      </c>
      <c r="Q13862" t="s">
        <v>766</v>
      </c>
      <c r="R13862" t="s">
        <v>768</v>
      </c>
      <c r="S13862" t="s">
        <v>758</v>
      </c>
    </row>
    <row r="13863" spans="1:19" x14ac:dyDescent="0.3">
      <c r="A13863" t="s">
        <v>747</v>
      </c>
      <c r="B13863" t="s">
        <v>748</v>
      </c>
      <c r="C13863" t="s">
        <v>749</v>
      </c>
      <c r="D13863" t="s">
        <v>750</v>
      </c>
      <c r="E13863">
        <v>2</v>
      </c>
      <c r="F13863" t="s">
        <v>107</v>
      </c>
      <c r="G13863" s="37">
        <v>180248.38</v>
      </c>
      <c r="H13863">
        <v>42.14</v>
      </c>
      <c r="I13863">
        <v>180248.38</v>
      </c>
      <c r="J13863">
        <v>28.65</v>
      </c>
      <c r="K13863">
        <v>180248.38</v>
      </c>
      <c r="L13863">
        <v>513.54</v>
      </c>
      <c r="M13863" t="s">
        <v>751</v>
      </c>
      <c r="N13863" s="37">
        <v>0</v>
      </c>
      <c r="O13863">
        <v>360496.76</v>
      </c>
      <c r="P13863" t="s">
        <v>766</v>
      </c>
      <c r="Q13863" t="s">
        <v>766</v>
      </c>
      <c r="R13863" t="s">
        <v>766</v>
      </c>
      <c r="S13863" t="s">
        <v>758</v>
      </c>
    </row>
    <row r="13864" spans="1:19" x14ac:dyDescent="0.3">
      <c r="A13864" t="s">
        <v>753</v>
      </c>
      <c r="B13864" t="s">
        <v>748</v>
      </c>
      <c r="C13864" t="s">
        <v>754</v>
      </c>
      <c r="D13864" t="s">
        <v>750</v>
      </c>
      <c r="E13864">
        <v>1</v>
      </c>
      <c r="F13864" t="s">
        <v>334</v>
      </c>
      <c r="G13864" s="37">
        <v>-1035.79</v>
      </c>
      <c r="H13864" t="s">
        <v>751</v>
      </c>
      <c r="I13864">
        <v>-1035.79</v>
      </c>
      <c r="J13864" t="s">
        <v>751</v>
      </c>
      <c r="K13864">
        <v>-1035.79</v>
      </c>
      <c r="L13864" t="s">
        <v>751</v>
      </c>
      <c r="M13864" t="s">
        <v>751</v>
      </c>
      <c r="N13864" s="37">
        <v>0</v>
      </c>
      <c r="O13864" t="s">
        <v>751</v>
      </c>
      <c r="P13864" t="s">
        <v>751</v>
      </c>
      <c r="Q13864" t="s">
        <v>751</v>
      </c>
      <c r="R13864" t="s">
        <v>751</v>
      </c>
      <c r="S13864" t="s">
        <v>758</v>
      </c>
    </row>
    <row r="13865" spans="1:19" x14ac:dyDescent="0.3">
      <c r="A13865" t="s">
        <v>747</v>
      </c>
      <c r="B13865" t="s">
        <v>748</v>
      </c>
      <c r="C13865" t="s">
        <v>754</v>
      </c>
      <c r="D13865" t="s">
        <v>750</v>
      </c>
      <c r="E13865">
        <v>3</v>
      </c>
      <c r="F13865" t="s">
        <v>459</v>
      </c>
      <c r="G13865" s="37">
        <v>-363.69</v>
      </c>
      <c r="H13865" t="s">
        <v>751</v>
      </c>
      <c r="I13865">
        <v>-363.69</v>
      </c>
      <c r="J13865" t="s">
        <v>751</v>
      </c>
      <c r="K13865">
        <v>-363.69</v>
      </c>
      <c r="L13865" t="s">
        <v>751</v>
      </c>
      <c r="M13865" t="s">
        <v>751</v>
      </c>
      <c r="N13865" s="37">
        <v>0</v>
      </c>
      <c r="O13865" t="s">
        <v>751</v>
      </c>
      <c r="P13865" t="s">
        <v>751</v>
      </c>
      <c r="Q13865" t="s">
        <v>751</v>
      </c>
      <c r="R13865" t="s">
        <v>751</v>
      </c>
      <c r="S13865" t="s">
        <v>758</v>
      </c>
    </row>
    <row r="13866" spans="1:19" x14ac:dyDescent="0.3">
      <c r="A13866" t="s">
        <v>747</v>
      </c>
      <c r="B13866" t="s">
        <v>748</v>
      </c>
      <c r="C13866" t="s">
        <v>749</v>
      </c>
      <c r="D13866" t="s">
        <v>750</v>
      </c>
      <c r="E13866">
        <v>2</v>
      </c>
      <c r="F13866" t="s">
        <v>487</v>
      </c>
      <c r="G13866" s="37">
        <v>270834.21999999997</v>
      </c>
      <c r="H13866">
        <v>63.5</v>
      </c>
      <c r="I13866">
        <v>270834.21999999997</v>
      </c>
      <c r="J13866">
        <v>4.57</v>
      </c>
      <c r="K13866">
        <v>270834.21999999997</v>
      </c>
      <c r="L13866">
        <v>99.01</v>
      </c>
      <c r="M13866" t="s">
        <v>751</v>
      </c>
      <c r="N13866" s="37">
        <v>0</v>
      </c>
      <c r="O13866">
        <v>541668.43999999994</v>
      </c>
      <c r="P13866" t="s">
        <v>766</v>
      </c>
      <c r="Q13866" t="s">
        <v>766</v>
      </c>
      <c r="R13866" t="s">
        <v>766</v>
      </c>
      <c r="S13866" t="s">
        <v>758</v>
      </c>
    </row>
    <row r="13867" spans="1:19" x14ac:dyDescent="0.3">
      <c r="A13867" t="s">
        <v>752</v>
      </c>
      <c r="B13867" t="s">
        <v>748</v>
      </c>
      <c r="C13867" t="s">
        <v>754</v>
      </c>
      <c r="D13867" t="s">
        <v>750</v>
      </c>
      <c r="E13867">
        <v>-1</v>
      </c>
      <c r="F13867" t="s">
        <v>560</v>
      </c>
      <c r="G13867" s="37">
        <v>-29932.57</v>
      </c>
      <c r="H13867" t="s">
        <v>751</v>
      </c>
      <c r="I13867">
        <v>-29932.57</v>
      </c>
      <c r="J13867" t="s">
        <v>751</v>
      </c>
      <c r="K13867">
        <v>-29932.57</v>
      </c>
      <c r="L13867" t="s">
        <v>751</v>
      </c>
      <c r="M13867" t="s">
        <v>751</v>
      </c>
      <c r="N13867" s="37">
        <v>0</v>
      </c>
      <c r="O13867" t="s">
        <v>751</v>
      </c>
      <c r="P13867" t="s">
        <v>751</v>
      </c>
      <c r="Q13867" t="s">
        <v>751</v>
      </c>
      <c r="R13867" t="s">
        <v>751</v>
      </c>
      <c r="S13867" t="s">
        <v>758</v>
      </c>
    </row>
    <row r="13868" spans="1:19" x14ac:dyDescent="0.3">
      <c r="A13868" t="s">
        <v>747</v>
      </c>
      <c r="B13868" t="s">
        <v>748</v>
      </c>
      <c r="C13868" t="s">
        <v>754</v>
      </c>
      <c r="D13868" t="s">
        <v>750</v>
      </c>
      <c r="E13868">
        <v>1</v>
      </c>
      <c r="F13868" t="s">
        <v>220</v>
      </c>
      <c r="G13868" s="37">
        <v>-1302.4000000000001</v>
      </c>
      <c r="H13868" t="s">
        <v>751</v>
      </c>
      <c r="I13868">
        <v>-1302.4000000000001</v>
      </c>
      <c r="J13868" t="s">
        <v>751</v>
      </c>
      <c r="K13868">
        <v>-1302.4000000000001</v>
      </c>
      <c r="L13868" t="s">
        <v>751</v>
      </c>
      <c r="M13868" t="s">
        <v>751</v>
      </c>
      <c r="N13868" s="37">
        <v>0</v>
      </c>
      <c r="O13868" t="s">
        <v>751</v>
      </c>
      <c r="P13868" t="s">
        <v>751</v>
      </c>
      <c r="Q13868" t="s">
        <v>751</v>
      </c>
      <c r="R13868" t="s">
        <v>751</v>
      </c>
      <c r="S13868" t="s">
        <v>758</v>
      </c>
    </row>
    <row r="13869" spans="1:19" x14ac:dyDescent="0.3">
      <c r="A13869" t="s">
        <v>747</v>
      </c>
      <c r="B13869" t="s">
        <v>748</v>
      </c>
      <c r="C13869" t="s">
        <v>749</v>
      </c>
      <c r="D13869" t="s">
        <v>750</v>
      </c>
      <c r="E13869">
        <v>4</v>
      </c>
      <c r="F13869" t="s">
        <v>389</v>
      </c>
      <c r="G13869" s="37">
        <v>148062.64000000001</v>
      </c>
      <c r="H13869" t="s">
        <v>751</v>
      </c>
      <c r="I13869">
        <v>148062.64000000001</v>
      </c>
      <c r="J13869" t="s">
        <v>751</v>
      </c>
      <c r="K13869">
        <v>148062.64000000001</v>
      </c>
      <c r="L13869">
        <v>26.74</v>
      </c>
      <c r="M13869" t="s">
        <v>751</v>
      </c>
      <c r="N13869" s="37">
        <v>0</v>
      </c>
      <c r="O13869">
        <v>592250.56000000006</v>
      </c>
      <c r="P13869" t="s">
        <v>766</v>
      </c>
      <c r="Q13869" t="s">
        <v>766</v>
      </c>
      <c r="R13869" t="s">
        <v>768</v>
      </c>
      <c r="S13869" t="s">
        <v>758</v>
      </c>
    </row>
    <row r="13870" spans="1:19" x14ac:dyDescent="0.3">
      <c r="A13870" t="s">
        <v>753</v>
      </c>
      <c r="B13870" t="s">
        <v>748</v>
      </c>
      <c r="C13870" t="s">
        <v>754</v>
      </c>
      <c r="D13870" t="s">
        <v>750</v>
      </c>
      <c r="E13870">
        <v>7</v>
      </c>
      <c r="F13870" t="s">
        <v>157</v>
      </c>
      <c r="G13870" s="37">
        <v>-12850.97</v>
      </c>
      <c r="H13870" t="s">
        <v>751</v>
      </c>
      <c r="I13870">
        <v>-12850.97</v>
      </c>
      <c r="J13870" t="s">
        <v>751</v>
      </c>
      <c r="K13870">
        <v>-12850.97</v>
      </c>
      <c r="L13870" t="s">
        <v>751</v>
      </c>
      <c r="M13870" t="s">
        <v>751</v>
      </c>
      <c r="N13870" s="37">
        <v>0</v>
      </c>
      <c r="O13870" t="s">
        <v>751</v>
      </c>
      <c r="P13870" t="s">
        <v>751</v>
      </c>
      <c r="Q13870" t="s">
        <v>751</v>
      </c>
      <c r="R13870" t="s">
        <v>751</v>
      </c>
      <c r="S13870" t="s">
        <v>758</v>
      </c>
    </row>
    <row r="13871" spans="1:19" x14ac:dyDescent="0.3">
      <c r="A13871" t="s">
        <v>753</v>
      </c>
      <c r="B13871" t="s">
        <v>748</v>
      </c>
      <c r="C13871" t="s">
        <v>754</v>
      </c>
      <c r="D13871" t="s">
        <v>750</v>
      </c>
      <c r="E13871">
        <v>1</v>
      </c>
      <c r="F13871" t="s">
        <v>103</v>
      </c>
      <c r="G13871" s="37">
        <v>-3536.31</v>
      </c>
      <c r="H13871" t="s">
        <v>751</v>
      </c>
      <c r="I13871">
        <v>-3536.31</v>
      </c>
      <c r="J13871" t="s">
        <v>751</v>
      </c>
      <c r="K13871">
        <v>-3536.31</v>
      </c>
      <c r="L13871" t="s">
        <v>751</v>
      </c>
      <c r="M13871" t="s">
        <v>751</v>
      </c>
      <c r="N13871" s="37">
        <v>0</v>
      </c>
      <c r="O13871" t="s">
        <v>751</v>
      </c>
      <c r="P13871" t="s">
        <v>751</v>
      </c>
      <c r="Q13871" t="s">
        <v>751</v>
      </c>
      <c r="R13871" t="s">
        <v>751</v>
      </c>
      <c r="S13871" t="s">
        <v>758</v>
      </c>
    </row>
    <row r="13872" spans="1:19" x14ac:dyDescent="0.3">
      <c r="A13872" t="s">
        <v>753</v>
      </c>
      <c r="B13872" t="s">
        <v>748</v>
      </c>
      <c r="C13872" t="s">
        <v>749</v>
      </c>
      <c r="D13872" t="s">
        <v>750</v>
      </c>
      <c r="E13872">
        <v>1</v>
      </c>
      <c r="F13872" t="s">
        <v>129</v>
      </c>
      <c r="G13872" s="37">
        <v>15355.85</v>
      </c>
      <c r="H13872">
        <v>0.12</v>
      </c>
      <c r="I13872">
        <v>15355.85</v>
      </c>
      <c r="J13872">
        <v>0.26</v>
      </c>
      <c r="K13872">
        <v>15355.85</v>
      </c>
      <c r="L13872">
        <v>1.05</v>
      </c>
      <c r="M13872" t="s">
        <v>751</v>
      </c>
      <c r="N13872" s="37">
        <v>0</v>
      </c>
      <c r="O13872">
        <v>15355.85</v>
      </c>
      <c r="P13872" t="s">
        <v>766</v>
      </c>
      <c r="Q13872" t="s">
        <v>766</v>
      </c>
      <c r="R13872" t="s">
        <v>766</v>
      </c>
      <c r="S13872" t="s">
        <v>758</v>
      </c>
    </row>
    <row r="13873" spans="1:19" x14ac:dyDescent="0.3">
      <c r="A13873" t="s">
        <v>753</v>
      </c>
      <c r="B13873" t="s">
        <v>748</v>
      </c>
      <c r="C13873" t="s">
        <v>754</v>
      </c>
      <c r="D13873" t="s">
        <v>750</v>
      </c>
      <c r="E13873">
        <v>3</v>
      </c>
      <c r="F13873" t="s">
        <v>237</v>
      </c>
      <c r="G13873" s="37">
        <v>-10576.37</v>
      </c>
      <c r="H13873" t="s">
        <v>751</v>
      </c>
      <c r="I13873">
        <v>-10576.37</v>
      </c>
      <c r="J13873" t="s">
        <v>751</v>
      </c>
      <c r="K13873">
        <v>-10576.37</v>
      </c>
      <c r="L13873" t="s">
        <v>751</v>
      </c>
      <c r="M13873" t="s">
        <v>751</v>
      </c>
      <c r="N13873" s="37">
        <v>0</v>
      </c>
      <c r="O13873" t="s">
        <v>751</v>
      </c>
      <c r="P13873" t="s">
        <v>751</v>
      </c>
      <c r="Q13873" t="s">
        <v>751</v>
      </c>
      <c r="R13873" t="s">
        <v>751</v>
      </c>
      <c r="S13873" t="s">
        <v>758</v>
      </c>
    </row>
    <row r="13874" spans="1:19" x14ac:dyDescent="0.3">
      <c r="A13874" t="s">
        <v>747</v>
      </c>
      <c r="B13874" t="s">
        <v>748</v>
      </c>
      <c r="C13874" t="s">
        <v>754</v>
      </c>
      <c r="D13874" t="s">
        <v>750</v>
      </c>
      <c r="E13874">
        <v>6</v>
      </c>
      <c r="F13874" t="s">
        <v>372</v>
      </c>
      <c r="G13874" s="37">
        <v>-33.86</v>
      </c>
      <c r="H13874" t="s">
        <v>751</v>
      </c>
      <c r="I13874">
        <v>-33.86</v>
      </c>
      <c r="J13874" t="s">
        <v>751</v>
      </c>
      <c r="K13874">
        <v>-33.86</v>
      </c>
      <c r="L13874" t="s">
        <v>751</v>
      </c>
      <c r="M13874" t="s">
        <v>751</v>
      </c>
      <c r="N13874" s="37">
        <v>0</v>
      </c>
      <c r="O13874" t="s">
        <v>751</v>
      </c>
      <c r="P13874" t="s">
        <v>751</v>
      </c>
      <c r="Q13874" t="s">
        <v>751</v>
      </c>
      <c r="R13874" t="s">
        <v>751</v>
      </c>
      <c r="S13874" t="s">
        <v>758</v>
      </c>
    </row>
    <row r="13875" spans="1:19" x14ac:dyDescent="0.3">
      <c r="A13875" t="s">
        <v>747</v>
      </c>
      <c r="B13875" t="s">
        <v>748</v>
      </c>
      <c r="C13875" t="s">
        <v>749</v>
      </c>
      <c r="D13875" t="s">
        <v>750</v>
      </c>
      <c r="E13875">
        <v>0</v>
      </c>
      <c r="F13875" t="s">
        <v>355</v>
      </c>
      <c r="G13875" s="37">
        <v>9764.56</v>
      </c>
      <c r="H13875">
        <v>6.78</v>
      </c>
      <c r="I13875">
        <v>9764.56</v>
      </c>
      <c r="J13875">
        <v>0.49</v>
      </c>
      <c r="K13875">
        <v>9764.56</v>
      </c>
      <c r="L13875">
        <v>10.57</v>
      </c>
      <c r="M13875">
        <v>1</v>
      </c>
      <c r="N13875" s="37">
        <v>4902.2700000000004</v>
      </c>
      <c r="O13875" t="s">
        <v>751</v>
      </c>
      <c r="P13875" t="s">
        <v>766</v>
      </c>
      <c r="Q13875" t="s">
        <v>766</v>
      </c>
      <c r="R13875" t="s">
        <v>766</v>
      </c>
      <c r="S13875" t="s">
        <v>758</v>
      </c>
    </row>
    <row r="13876" spans="1:19" x14ac:dyDescent="0.3">
      <c r="A13876" t="s">
        <v>753</v>
      </c>
      <c r="B13876" t="s">
        <v>748</v>
      </c>
      <c r="C13876" t="s">
        <v>754</v>
      </c>
      <c r="D13876" t="s">
        <v>750</v>
      </c>
      <c r="E13876">
        <v>-1</v>
      </c>
      <c r="F13876" t="s">
        <v>198</v>
      </c>
      <c r="G13876" s="37">
        <v>-32.200000000000003</v>
      </c>
      <c r="H13876" t="s">
        <v>751</v>
      </c>
      <c r="I13876">
        <v>-32.200000000000003</v>
      </c>
      <c r="J13876" t="s">
        <v>751</v>
      </c>
      <c r="K13876">
        <v>-32.200000000000003</v>
      </c>
      <c r="L13876" t="s">
        <v>751</v>
      </c>
      <c r="M13876" t="s">
        <v>751</v>
      </c>
      <c r="N13876" s="37">
        <v>0</v>
      </c>
      <c r="O13876" t="s">
        <v>751</v>
      </c>
      <c r="P13876" t="s">
        <v>751</v>
      </c>
      <c r="Q13876" t="s">
        <v>751</v>
      </c>
      <c r="R13876" t="s">
        <v>751</v>
      </c>
      <c r="S13876" t="s">
        <v>758</v>
      </c>
    </row>
    <row r="13877" spans="1:19" x14ac:dyDescent="0.3">
      <c r="A13877" t="s">
        <v>752</v>
      </c>
      <c r="B13877" t="s">
        <v>748</v>
      </c>
      <c r="C13877" t="s">
        <v>754</v>
      </c>
      <c r="D13877" t="s">
        <v>750</v>
      </c>
      <c r="E13877">
        <v>-4</v>
      </c>
      <c r="F13877" t="s">
        <v>294</v>
      </c>
      <c r="G13877" s="37">
        <v>-6447.77</v>
      </c>
      <c r="H13877" t="s">
        <v>751</v>
      </c>
      <c r="I13877">
        <v>-6447.77</v>
      </c>
      <c r="J13877" t="s">
        <v>751</v>
      </c>
      <c r="K13877">
        <v>-6447.77</v>
      </c>
      <c r="L13877" t="s">
        <v>751</v>
      </c>
      <c r="M13877" t="s">
        <v>751</v>
      </c>
      <c r="N13877" s="37">
        <v>0</v>
      </c>
      <c r="O13877" t="s">
        <v>751</v>
      </c>
      <c r="P13877" t="s">
        <v>751</v>
      </c>
      <c r="Q13877" t="s">
        <v>751</v>
      </c>
      <c r="R13877" t="s">
        <v>751</v>
      </c>
      <c r="S13877" t="s">
        <v>758</v>
      </c>
    </row>
    <row r="13878" spans="1:19" x14ac:dyDescent="0.3">
      <c r="A13878" t="s">
        <v>753</v>
      </c>
      <c r="B13878" t="s">
        <v>748</v>
      </c>
      <c r="C13878" t="s">
        <v>754</v>
      </c>
      <c r="D13878" t="s">
        <v>750</v>
      </c>
      <c r="E13878">
        <v>4</v>
      </c>
      <c r="F13878" t="s">
        <v>280</v>
      </c>
      <c r="G13878" s="37">
        <v>-1656.25</v>
      </c>
      <c r="H13878" t="s">
        <v>751</v>
      </c>
      <c r="I13878">
        <v>-1656.25</v>
      </c>
      <c r="J13878" t="s">
        <v>751</v>
      </c>
      <c r="K13878">
        <v>-1656.25</v>
      </c>
      <c r="L13878" t="s">
        <v>751</v>
      </c>
      <c r="M13878" t="s">
        <v>751</v>
      </c>
      <c r="N13878" s="37">
        <v>0</v>
      </c>
      <c r="O13878" t="s">
        <v>751</v>
      </c>
      <c r="P13878" t="s">
        <v>751</v>
      </c>
      <c r="Q13878" t="s">
        <v>751</v>
      </c>
      <c r="R13878" t="s">
        <v>751</v>
      </c>
      <c r="S13878" t="s">
        <v>758</v>
      </c>
    </row>
    <row r="13879" spans="1:19" x14ac:dyDescent="0.3">
      <c r="A13879" t="s">
        <v>753</v>
      </c>
      <c r="B13879" t="s">
        <v>748</v>
      </c>
      <c r="C13879" t="s">
        <v>754</v>
      </c>
      <c r="D13879" t="s">
        <v>750</v>
      </c>
      <c r="E13879">
        <v>2</v>
      </c>
      <c r="F13879" t="s">
        <v>524</v>
      </c>
      <c r="G13879" s="37">
        <v>-3954.84</v>
      </c>
      <c r="H13879" t="s">
        <v>751</v>
      </c>
      <c r="I13879">
        <v>-3954.84</v>
      </c>
      <c r="J13879" t="s">
        <v>751</v>
      </c>
      <c r="K13879">
        <v>-3954.84</v>
      </c>
      <c r="L13879" t="s">
        <v>751</v>
      </c>
      <c r="M13879" t="s">
        <v>751</v>
      </c>
      <c r="N13879" s="37">
        <v>0</v>
      </c>
      <c r="O13879" t="s">
        <v>751</v>
      </c>
      <c r="P13879" t="s">
        <v>751</v>
      </c>
      <c r="Q13879" t="s">
        <v>751</v>
      </c>
      <c r="R13879" t="s">
        <v>751</v>
      </c>
      <c r="S13879" t="s">
        <v>758</v>
      </c>
    </row>
    <row r="13880" spans="1:19" x14ac:dyDescent="0.3">
      <c r="A13880" t="s">
        <v>747</v>
      </c>
      <c r="B13880" t="s">
        <v>748</v>
      </c>
      <c r="C13880" t="s">
        <v>749</v>
      </c>
      <c r="D13880" t="s">
        <v>750</v>
      </c>
      <c r="E13880">
        <v>0</v>
      </c>
      <c r="F13880" t="s">
        <v>141</v>
      </c>
      <c r="G13880" s="37">
        <v>1100200.5900000001</v>
      </c>
      <c r="H13880">
        <v>14.06</v>
      </c>
      <c r="I13880">
        <v>1100200.5900000001</v>
      </c>
      <c r="J13880">
        <v>21.44</v>
      </c>
      <c r="K13880">
        <v>1100200.5900000001</v>
      </c>
      <c r="L13880">
        <v>542.16999999999996</v>
      </c>
      <c r="M13880" t="s">
        <v>751</v>
      </c>
      <c r="N13880" s="37">
        <v>0</v>
      </c>
      <c r="O13880" t="s">
        <v>751</v>
      </c>
      <c r="P13880" t="s">
        <v>767</v>
      </c>
      <c r="Q13880" t="s">
        <v>767</v>
      </c>
      <c r="R13880" t="s">
        <v>766</v>
      </c>
      <c r="S13880" t="s">
        <v>758</v>
      </c>
    </row>
    <row r="13881" spans="1:19" x14ac:dyDescent="0.3">
      <c r="A13881" t="s">
        <v>747</v>
      </c>
      <c r="B13881" t="s">
        <v>748</v>
      </c>
      <c r="C13881" t="s">
        <v>749</v>
      </c>
      <c r="D13881" t="s">
        <v>750</v>
      </c>
      <c r="E13881">
        <v>1</v>
      </c>
      <c r="F13881" t="s">
        <v>503</v>
      </c>
      <c r="G13881" s="37">
        <v>40028.83</v>
      </c>
      <c r="H13881">
        <v>6.06</v>
      </c>
      <c r="I13881">
        <v>40028.83</v>
      </c>
      <c r="J13881">
        <v>1.01</v>
      </c>
      <c r="K13881">
        <v>40028.83</v>
      </c>
      <c r="L13881">
        <v>11.09</v>
      </c>
      <c r="M13881" t="s">
        <v>751</v>
      </c>
      <c r="N13881" s="37">
        <v>0</v>
      </c>
      <c r="O13881">
        <v>40028.83</v>
      </c>
      <c r="P13881" t="s">
        <v>766</v>
      </c>
      <c r="Q13881" t="s">
        <v>766</v>
      </c>
      <c r="R13881" t="s">
        <v>766</v>
      </c>
      <c r="S13881" t="s">
        <v>758</v>
      </c>
    </row>
    <row r="13882" spans="1:19" x14ac:dyDescent="0.3">
      <c r="A13882" t="s">
        <v>752</v>
      </c>
      <c r="B13882" t="s">
        <v>748</v>
      </c>
      <c r="C13882" t="s">
        <v>749</v>
      </c>
      <c r="D13882" t="s">
        <v>750</v>
      </c>
      <c r="E13882">
        <v>1</v>
      </c>
      <c r="F13882" t="s">
        <v>361</v>
      </c>
      <c r="G13882" s="37">
        <v>3721.3</v>
      </c>
      <c r="H13882">
        <v>629.17999999999995</v>
      </c>
      <c r="I13882">
        <v>3721.3</v>
      </c>
      <c r="J13882">
        <v>0.18</v>
      </c>
      <c r="K13882">
        <v>3721.3</v>
      </c>
      <c r="L13882">
        <v>1.25</v>
      </c>
      <c r="M13882" t="s">
        <v>751</v>
      </c>
      <c r="N13882" s="37">
        <v>0</v>
      </c>
      <c r="O13882">
        <v>3721.3</v>
      </c>
      <c r="P13882" t="s">
        <v>766</v>
      </c>
      <c r="Q13882" t="s">
        <v>768</v>
      </c>
      <c r="R13882" t="s">
        <v>768</v>
      </c>
      <c r="S13882" t="s">
        <v>758</v>
      </c>
    </row>
    <row r="13883" spans="1:19" x14ac:dyDescent="0.3">
      <c r="A13883" t="s">
        <v>747</v>
      </c>
      <c r="B13883" t="s">
        <v>748</v>
      </c>
      <c r="C13883" t="s">
        <v>754</v>
      </c>
      <c r="D13883" t="s">
        <v>750</v>
      </c>
      <c r="E13883">
        <v>1</v>
      </c>
      <c r="F13883" t="s">
        <v>336</v>
      </c>
      <c r="G13883" s="37">
        <v>-200.71</v>
      </c>
      <c r="H13883" t="s">
        <v>751</v>
      </c>
      <c r="I13883">
        <v>-200.71</v>
      </c>
      <c r="J13883" t="s">
        <v>751</v>
      </c>
      <c r="K13883">
        <v>-200.71</v>
      </c>
      <c r="L13883" t="s">
        <v>751</v>
      </c>
      <c r="M13883" t="s">
        <v>751</v>
      </c>
      <c r="N13883" s="37">
        <v>0</v>
      </c>
      <c r="O13883" t="s">
        <v>751</v>
      </c>
      <c r="P13883" t="s">
        <v>751</v>
      </c>
      <c r="Q13883" t="s">
        <v>751</v>
      </c>
      <c r="R13883" t="s">
        <v>751</v>
      </c>
      <c r="S13883" t="s">
        <v>758</v>
      </c>
    </row>
    <row r="13884" spans="1:19" x14ac:dyDescent="0.3">
      <c r="A13884" t="s">
        <v>747</v>
      </c>
      <c r="B13884" t="s">
        <v>748</v>
      </c>
      <c r="C13884" t="s">
        <v>754</v>
      </c>
      <c r="D13884" t="s">
        <v>750</v>
      </c>
      <c r="E13884">
        <v>-1</v>
      </c>
      <c r="F13884" t="s">
        <v>467</v>
      </c>
      <c r="G13884" s="37">
        <v>-2.5499999999999998</v>
      </c>
      <c r="H13884" t="s">
        <v>751</v>
      </c>
      <c r="I13884">
        <v>-2.5499999999999998</v>
      </c>
      <c r="J13884" t="s">
        <v>751</v>
      </c>
      <c r="K13884">
        <v>-2.5499999999999998</v>
      </c>
      <c r="L13884" t="s">
        <v>751</v>
      </c>
      <c r="M13884">
        <v>0</v>
      </c>
      <c r="N13884" s="37">
        <v>0</v>
      </c>
      <c r="O13884" t="s">
        <v>751</v>
      </c>
      <c r="P13884" t="s">
        <v>751</v>
      </c>
      <c r="Q13884" t="s">
        <v>751</v>
      </c>
      <c r="R13884" t="s">
        <v>751</v>
      </c>
      <c r="S13884" t="s">
        <v>758</v>
      </c>
    </row>
    <row r="13885" spans="1:19" x14ac:dyDescent="0.3">
      <c r="A13885" t="s">
        <v>747</v>
      </c>
      <c r="B13885" t="s">
        <v>748</v>
      </c>
      <c r="C13885" t="s">
        <v>749</v>
      </c>
      <c r="D13885" t="s">
        <v>750</v>
      </c>
      <c r="E13885">
        <v>-1</v>
      </c>
      <c r="F13885" t="s">
        <v>464</v>
      </c>
      <c r="G13885" s="37">
        <v>928756.39</v>
      </c>
      <c r="H13885">
        <v>119.22</v>
      </c>
      <c r="I13885">
        <v>928756.39</v>
      </c>
      <c r="J13885">
        <v>16.75</v>
      </c>
      <c r="K13885">
        <v>928756.39</v>
      </c>
      <c r="L13885">
        <v>927.09</v>
      </c>
      <c r="M13885" t="s">
        <v>751</v>
      </c>
      <c r="N13885" s="37">
        <v>0</v>
      </c>
      <c r="O13885" t="s">
        <v>751</v>
      </c>
      <c r="P13885" t="s">
        <v>766</v>
      </c>
      <c r="Q13885" t="s">
        <v>766</v>
      </c>
      <c r="R13885" t="s">
        <v>766</v>
      </c>
      <c r="S13885" t="s">
        <v>758</v>
      </c>
    </row>
    <row r="13886" spans="1:19" x14ac:dyDescent="0.3">
      <c r="A13886" t="s">
        <v>752</v>
      </c>
      <c r="B13886" t="s">
        <v>748</v>
      </c>
      <c r="C13886" t="s">
        <v>754</v>
      </c>
      <c r="D13886" t="s">
        <v>750</v>
      </c>
      <c r="E13886">
        <v>-1</v>
      </c>
      <c r="F13886" t="s">
        <v>258</v>
      </c>
      <c r="G13886" s="37">
        <v>-632.46</v>
      </c>
      <c r="H13886" t="s">
        <v>751</v>
      </c>
      <c r="I13886">
        <v>-632.46</v>
      </c>
      <c r="J13886" t="s">
        <v>751</v>
      </c>
      <c r="K13886">
        <v>-632.46</v>
      </c>
      <c r="L13886" t="s">
        <v>751</v>
      </c>
      <c r="M13886" t="s">
        <v>751</v>
      </c>
      <c r="N13886" s="37">
        <v>0</v>
      </c>
      <c r="O13886" t="s">
        <v>751</v>
      </c>
      <c r="P13886" t="s">
        <v>751</v>
      </c>
      <c r="Q13886" t="s">
        <v>751</v>
      </c>
      <c r="R13886" t="s">
        <v>751</v>
      </c>
      <c r="S13886" t="s">
        <v>758</v>
      </c>
    </row>
    <row r="13887" spans="1:19" x14ac:dyDescent="0.3">
      <c r="A13887" t="s">
        <v>747</v>
      </c>
      <c r="B13887" t="s">
        <v>748</v>
      </c>
      <c r="C13887" t="s">
        <v>749</v>
      </c>
      <c r="D13887" t="s">
        <v>750</v>
      </c>
      <c r="E13887">
        <v>10</v>
      </c>
      <c r="F13887" t="s">
        <v>529</v>
      </c>
      <c r="G13887" s="37">
        <v>0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 t="s">
        <v>751</v>
      </c>
      <c r="N13887" s="37">
        <v>0</v>
      </c>
      <c r="O13887">
        <v>0</v>
      </c>
      <c r="P13887" t="s">
        <v>766</v>
      </c>
      <c r="Q13887" t="s">
        <v>766</v>
      </c>
      <c r="R13887" t="s">
        <v>768</v>
      </c>
      <c r="S13887" t="s">
        <v>758</v>
      </c>
    </row>
    <row r="13888" spans="1:19" x14ac:dyDescent="0.3">
      <c r="A13888" t="s">
        <v>747</v>
      </c>
      <c r="B13888" t="s">
        <v>748</v>
      </c>
      <c r="C13888" t="s">
        <v>749</v>
      </c>
      <c r="D13888" t="s">
        <v>750</v>
      </c>
      <c r="E13888">
        <v>4</v>
      </c>
      <c r="F13888" t="s">
        <v>135</v>
      </c>
      <c r="G13888" s="37">
        <v>16705.66</v>
      </c>
      <c r="H13888">
        <v>33.32</v>
      </c>
      <c r="I13888">
        <v>16705.66</v>
      </c>
      <c r="J13888">
        <v>802.35</v>
      </c>
      <c r="K13888">
        <v>16705.66</v>
      </c>
      <c r="L13888">
        <v>13.46</v>
      </c>
      <c r="M13888" t="s">
        <v>751</v>
      </c>
      <c r="N13888" s="37">
        <v>0</v>
      </c>
      <c r="O13888">
        <v>66822.64</v>
      </c>
      <c r="P13888" t="s">
        <v>768</v>
      </c>
      <c r="Q13888" t="s">
        <v>766</v>
      </c>
      <c r="R13888" t="s">
        <v>768</v>
      </c>
      <c r="S13888" t="s">
        <v>758</v>
      </c>
    </row>
    <row r="13889" spans="1:19" x14ac:dyDescent="0.3">
      <c r="A13889" t="s">
        <v>747</v>
      </c>
      <c r="B13889" t="s">
        <v>748</v>
      </c>
      <c r="C13889" t="s">
        <v>754</v>
      </c>
      <c r="D13889" t="s">
        <v>750</v>
      </c>
      <c r="E13889">
        <v>0</v>
      </c>
      <c r="F13889" t="s">
        <v>456</v>
      </c>
      <c r="G13889" s="37">
        <v>-1192.6300000000001</v>
      </c>
      <c r="H13889" t="s">
        <v>751</v>
      </c>
      <c r="I13889">
        <v>-1192.6300000000001</v>
      </c>
      <c r="J13889" t="s">
        <v>751</v>
      </c>
      <c r="K13889">
        <v>-1192.6300000000001</v>
      </c>
      <c r="L13889" t="s">
        <v>751</v>
      </c>
      <c r="M13889" t="s">
        <v>751</v>
      </c>
      <c r="N13889" s="37">
        <v>0</v>
      </c>
      <c r="O13889" t="s">
        <v>751</v>
      </c>
      <c r="P13889" t="s">
        <v>751</v>
      </c>
      <c r="Q13889" t="s">
        <v>751</v>
      </c>
      <c r="R13889" t="s">
        <v>751</v>
      </c>
      <c r="S13889" t="s">
        <v>758</v>
      </c>
    </row>
    <row r="13890" spans="1:19" x14ac:dyDescent="0.3">
      <c r="A13890" t="s">
        <v>747</v>
      </c>
      <c r="B13890" t="s">
        <v>748</v>
      </c>
      <c r="C13890" t="s">
        <v>754</v>
      </c>
      <c r="D13890" t="s">
        <v>750</v>
      </c>
      <c r="E13890">
        <v>-1</v>
      </c>
      <c r="F13890" t="s">
        <v>100</v>
      </c>
      <c r="G13890" s="37">
        <v>-2462.2600000000002</v>
      </c>
      <c r="H13890" t="s">
        <v>751</v>
      </c>
      <c r="I13890">
        <v>-2462.2600000000002</v>
      </c>
      <c r="J13890" t="s">
        <v>751</v>
      </c>
      <c r="K13890">
        <v>-2462.2600000000002</v>
      </c>
      <c r="L13890" t="s">
        <v>751</v>
      </c>
      <c r="M13890" t="s">
        <v>751</v>
      </c>
      <c r="N13890" s="37">
        <v>0</v>
      </c>
      <c r="O13890" t="s">
        <v>751</v>
      </c>
      <c r="P13890" t="s">
        <v>751</v>
      </c>
      <c r="Q13890" t="s">
        <v>751</v>
      </c>
      <c r="R13890" t="s">
        <v>751</v>
      </c>
      <c r="S13890" t="s">
        <v>758</v>
      </c>
    </row>
    <row r="13891" spans="1:19" x14ac:dyDescent="0.3">
      <c r="A13891" t="s">
        <v>747</v>
      </c>
      <c r="B13891" t="s">
        <v>748</v>
      </c>
      <c r="C13891" t="s">
        <v>749</v>
      </c>
      <c r="D13891" t="s">
        <v>750</v>
      </c>
      <c r="E13891">
        <v>0</v>
      </c>
      <c r="F13891" t="s">
        <v>562</v>
      </c>
      <c r="G13891" s="37">
        <v>7727.69</v>
      </c>
      <c r="H13891">
        <v>5.13</v>
      </c>
      <c r="I13891">
        <v>7727.69</v>
      </c>
      <c r="J13891">
        <v>0.97</v>
      </c>
      <c r="K13891">
        <v>7727.69</v>
      </c>
      <c r="L13891">
        <v>5.35</v>
      </c>
      <c r="M13891">
        <v>1</v>
      </c>
      <c r="N13891" s="37">
        <v>2584.4499999999998</v>
      </c>
      <c r="O13891" t="s">
        <v>751</v>
      </c>
      <c r="P13891" t="s">
        <v>768</v>
      </c>
      <c r="Q13891" t="s">
        <v>768</v>
      </c>
      <c r="R13891" t="s">
        <v>768</v>
      </c>
      <c r="S13891" t="s">
        <v>758</v>
      </c>
    </row>
    <row r="13892" spans="1:19" x14ac:dyDescent="0.3">
      <c r="A13892" t="s">
        <v>747</v>
      </c>
      <c r="B13892" t="s">
        <v>748</v>
      </c>
      <c r="C13892" t="s">
        <v>749</v>
      </c>
      <c r="D13892" t="s">
        <v>750</v>
      </c>
      <c r="E13892">
        <v>8</v>
      </c>
      <c r="F13892" t="s">
        <v>225</v>
      </c>
      <c r="G13892" s="37">
        <v>510811.36</v>
      </c>
      <c r="H13892">
        <v>8.0500000000000007</v>
      </c>
      <c r="I13892">
        <v>510811.36</v>
      </c>
      <c r="J13892">
        <v>43.23</v>
      </c>
      <c r="K13892">
        <v>510811.36</v>
      </c>
      <c r="L13892">
        <v>71.78</v>
      </c>
      <c r="M13892" t="s">
        <v>751</v>
      </c>
      <c r="N13892" s="37">
        <v>0</v>
      </c>
      <c r="O13892">
        <v>4086490.88</v>
      </c>
      <c r="P13892" t="s">
        <v>766</v>
      </c>
      <c r="Q13892" t="s">
        <v>766</v>
      </c>
      <c r="R13892" t="s">
        <v>768</v>
      </c>
      <c r="S13892" t="s">
        <v>758</v>
      </c>
    </row>
    <row r="13893" spans="1:19" x14ac:dyDescent="0.3">
      <c r="A13893" t="s">
        <v>753</v>
      </c>
      <c r="B13893" t="s">
        <v>748</v>
      </c>
      <c r="C13893" t="s">
        <v>749</v>
      </c>
      <c r="D13893" t="s">
        <v>750</v>
      </c>
      <c r="E13893">
        <v>-1</v>
      </c>
      <c r="F13893" t="s">
        <v>332</v>
      </c>
      <c r="G13893" s="37">
        <v>1986464.96</v>
      </c>
      <c r="H13893">
        <v>587.64</v>
      </c>
      <c r="I13893">
        <v>1986464.96</v>
      </c>
      <c r="J13893">
        <v>279.12</v>
      </c>
      <c r="K13893">
        <v>1986464.96</v>
      </c>
      <c r="L13893">
        <v>2673.26</v>
      </c>
      <c r="M13893" t="s">
        <v>751</v>
      </c>
      <c r="N13893" s="37">
        <v>0</v>
      </c>
      <c r="O13893" t="s">
        <v>751</v>
      </c>
      <c r="P13893" t="s">
        <v>766</v>
      </c>
      <c r="Q13893" t="s">
        <v>766</v>
      </c>
      <c r="R13893" t="s">
        <v>766</v>
      </c>
      <c r="S13893" t="s">
        <v>758</v>
      </c>
    </row>
    <row r="13894" spans="1:19" x14ac:dyDescent="0.3">
      <c r="A13894" t="s">
        <v>753</v>
      </c>
      <c r="B13894" t="s">
        <v>748</v>
      </c>
      <c r="C13894" t="s">
        <v>749</v>
      </c>
      <c r="D13894" t="s">
        <v>750</v>
      </c>
      <c r="E13894">
        <v>4</v>
      </c>
      <c r="F13894" t="s">
        <v>186</v>
      </c>
      <c r="G13894" s="37">
        <v>29358926.920000002</v>
      </c>
      <c r="H13894">
        <v>886.32</v>
      </c>
      <c r="I13894">
        <v>29358926.920000002</v>
      </c>
      <c r="J13894">
        <v>1158.18</v>
      </c>
      <c r="K13894">
        <v>29358926.920000002</v>
      </c>
      <c r="L13894">
        <v>206.06</v>
      </c>
      <c r="M13894" t="s">
        <v>751</v>
      </c>
      <c r="N13894" s="37">
        <v>0</v>
      </c>
      <c r="O13894">
        <v>117435707.68000001</v>
      </c>
      <c r="P13894" t="s">
        <v>766</v>
      </c>
      <c r="Q13894" t="s">
        <v>766</v>
      </c>
      <c r="R13894" t="s">
        <v>768</v>
      </c>
      <c r="S13894" t="s">
        <v>758</v>
      </c>
    </row>
    <row r="13895" spans="1:19" x14ac:dyDescent="0.3">
      <c r="A13895" t="s">
        <v>752</v>
      </c>
      <c r="B13895" t="s">
        <v>748</v>
      </c>
      <c r="C13895" t="s">
        <v>754</v>
      </c>
      <c r="D13895" t="s">
        <v>750</v>
      </c>
      <c r="E13895">
        <v>-1</v>
      </c>
      <c r="F13895" t="s">
        <v>45</v>
      </c>
      <c r="G13895" s="37">
        <v>-1641.32</v>
      </c>
      <c r="H13895" t="s">
        <v>751</v>
      </c>
      <c r="I13895">
        <v>-1641.32</v>
      </c>
      <c r="J13895" t="s">
        <v>751</v>
      </c>
      <c r="K13895">
        <v>-1641.32</v>
      </c>
      <c r="L13895" t="s">
        <v>751</v>
      </c>
      <c r="M13895" t="s">
        <v>751</v>
      </c>
      <c r="N13895" s="37">
        <v>0</v>
      </c>
      <c r="O13895" t="s">
        <v>751</v>
      </c>
      <c r="P13895" t="s">
        <v>751</v>
      </c>
      <c r="Q13895" t="s">
        <v>751</v>
      </c>
      <c r="R13895" t="s">
        <v>751</v>
      </c>
      <c r="S13895" t="s">
        <v>758</v>
      </c>
    </row>
    <row r="13896" spans="1:19" x14ac:dyDescent="0.3">
      <c r="A13896" t="s">
        <v>747</v>
      </c>
      <c r="B13896" t="s">
        <v>748</v>
      </c>
      <c r="C13896" t="s">
        <v>754</v>
      </c>
      <c r="D13896" t="s">
        <v>750</v>
      </c>
      <c r="E13896">
        <v>4</v>
      </c>
      <c r="F13896" t="s">
        <v>195</v>
      </c>
      <c r="G13896" s="37">
        <v>-885.72</v>
      </c>
      <c r="H13896" t="s">
        <v>751</v>
      </c>
      <c r="I13896">
        <v>-885.72</v>
      </c>
      <c r="J13896" t="s">
        <v>751</v>
      </c>
      <c r="K13896">
        <v>-885.72</v>
      </c>
      <c r="L13896" t="s">
        <v>751</v>
      </c>
      <c r="M13896" t="s">
        <v>751</v>
      </c>
      <c r="N13896" s="37">
        <v>0</v>
      </c>
      <c r="O13896" t="s">
        <v>751</v>
      </c>
      <c r="P13896" t="s">
        <v>751</v>
      </c>
      <c r="Q13896" t="s">
        <v>751</v>
      </c>
      <c r="R13896" t="s">
        <v>751</v>
      </c>
      <c r="S13896" t="s">
        <v>758</v>
      </c>
    </row>
    <row r="13897" spans="1:19" x14ac:dyDescent="0.3">
      <c r="A13897" t="s">
        <v>752</v>
      </c>
      <c r="B13897" t="s">
        <v>748</v>
      </c>
      <c r="C13897" t="s">
        <v>749</v>
      </c>
      <c r="D13897" t="s">
        <v>750</v>
      </c>
      <c r="E13897">
        <v>4</v>
      </c>
      <c r="F13897" t="s">
        <v>295</v>
      </c>
      <c r="G13897" s="37">
        <v>7827.35</v>
      </c>
      <c r="H13897" t="s">
        <v>751</v>
      </c>
      <c r="I13897">
        <v>7827.35</v>
      </c>
      <c r="J13897" t="s">
        <v>751</v>
      </c>
      <c r="K13897">
        <v>7827.35</v>
      </c>
      <c r="L13897" t="s">
        <v>751</v>
      </c>
      <c r="M13897" t="s">
        <v>751</v>
      </c>
      <c r="N13897" s="37">
        <v>0</v>
      </c>
      <c r="O13897">
        <v>31309.4</v>
      </c>
      <c r="P13897" t="s">
        <v>766</v>
      </c>
      <c r="Q13897" t="s">
        <v>766</v>
      </c>
      <c r="R13897" t="s">
        <v>766</v>
      </c>
      <c r="S13897" t="s">
        <v>758</v>
      </c>
    </row>
    <row r="13898" spans="1:19" x14ac:dyDescent="0.3">
      <c r="A13898" t="s">
        <v>747</v>
      </c>
      <c r="B13898" t="s">
        <v>748</v>
      </c>
      <c r="C13898" t="s">
        <v>754</v>
      </c>
      <c r="D13898" t="s">
        <v>750</v>
      </c>
      <c r="E13898">
        <v>4</v>
      </c>
      <c r="F13898" t="s">
        <v>365</v>
      </c>
      <c r="G13898" s="37">
        <v>-1833.23</v>
      </c>
      <c r="H13898" t="s">
        <v>751</v>
      </c>
      <c r="I13898">
        <v>-1833.23</v>
      </c>
      <c r="J13898" t="s">
        <v>751</v>
      </c>
      <c r="K13898">
        <v>-1833.23</v>
      </c>
      <c r="L13898" t="s">
        <v>751</v>
      </c>
      <c r="M13898" t="s">
        <v>751</v>
      </c>
      <c r="N13898" s="37">
        <v>0</v>
      </c>
      <c r="O13898" t="s">
        <v>751</v>
      </c>
      <c r="P13898" t="s">
        <v>751</v>
      </c>
      <c r="Q13898" t="s">
        <v>751</v>
      </c>
      <c r="R13898" t="s">
        <v>751</v>
      </c>
      <c r="S13898" t="s">
        <v>758</v>
      </c>
    </row>
    <row r="13899" spans="1:19" x14ac:dyDescent="0.3">
      <c r="A13899" t="s">
        <v>747</v>
      </c>
      <c r="B13899" t="s">
        <v>748</v>
      </c>
      <c r="C13899" t="s">
        <v>754</v>
      </c>
      <c r="D13899" t="s">
        <v>750</v>
      </c>
      <c r="E13899">
        <v>12</v>
      </c>
      <c r="F13899" t="s">
        <v>127</v>
      </c>
      <c r="G13899" s="37">
        <v>-890.54</v>
      </c>
      <c r="H13899" t="s">
        <v>751</v>
      </c>
      <c r="I13899">
        <v>-890.54</v>
      </c>
      <c r="J13899" t="s">
        <v>751</v>
      </c>
      <c r="K13899">
        <v>-890.54</v>
      </c>
      <c r="L13899" t="s">
        <v>751</v>
      </c>
      <c r="M13899" t="s">
        <v>751</v>
      </c>
      <c r="N13899" s="37">
        <v>0</v>
      </c>
      <c r="O13899" t="s">
        <v>751</v>
      </c>
      <c r="P13899" t="s">
        <v>751</v>
      </c>
      <c r="Q13899" t="s">
        <v>751</v>
      </c>
      <c r="R13899" t="s">
        <v>751</v>
      </c>
      <c r="S13899" t="s">
        <v>758</v>
      </c>
    </row>
    <row r="13900" spans="1:19" x14ac:dyDescent="0.3">
      <c r="A13900" t="s">
        <v>747</v>
      </c>
      <c r="B13900" t="s">
        <v>748</v>
      </c>
      <c r="C13900" t="s">
        <v>754</v>
      </c>
      <c r="D13900" t="s">
        <v>750</v>
      </c>
      <c r="E13900">
        <v>11</v>
      </c>
      <c r="F13900" t="s">
        <v>175</v>
      </c>
      <c r="G13900" s="37">
        <v>-134.19999999999999</v>
      </c>
      <c r="H13900" t="s">
        <v>751</v>
      </c>
      <c r="I13900">
        <v>-134.19999999999999</v>
      </c>
      <c r="J13900" t="s">
        <v>751</v>
      </c>
      <c r="K13900">
        <v>-134.19999999999999</v>
      </c>
      <c r="L13900" t="s">
        <v>751</v>
      </c>
      <c r="M13900" t="s">
        <v>751</v>
      </c>
      <c r="N13900" s="37">
        <v>0</v>
      </c>
      <c r="O13900" t="s">
        <v>751</v>
      </c>
      <c r="P13900" t="s">
        <v>751</v>
      </c>
      <c r="Q13900" t="s">
        <v>751</v>
      </c>
      <c r="R13900" t="s">
        <v>751</v>
      </c>
      <c r="S13900" t="s">
        <v>758</v>
      </c>
    </row>
    <row r="13901" spans="1:19" x14ac:dyDescent="0.3">
      <c r="A13901" t="s">
        <v>747</v>
      </c>
      <c r="B13901" t="s">
        <v>748</v>
      </c>
      <c r="C13901" t="s">
        <v>754</v>
      </c>
      <c r="D13901" t="s">
        <v>750</v>
      </c>
      <c r="E13901">
        <v>0</v>
      </c>
      <c r="F13901" t="s">
        <v>491</v>
      </c>
      <c r="G13901" s="37">
        <v>-1.94</v>
      </c>
      <c r="H13901" t="s">
        <v>751</v>
      </c>
      <c r="I13901">
        <v>-1.94</v>
      </c>
      <c r="J13901" t="s">
        <v>751</v>
      </c>
      <c r="K13901">
        <v>-1.94</v>
      </c>
      <c r="L13901" t="s">
        <v>751</v>
      </c>
      <c r="M13901">
        <v>0</v>
      </c>
      <c r="N13901" s="37">
        <v>0</v>
      </c>
      <c r="O13901" t="s">
        <v>751</v>
      </c>
      <c r="P13901" t="s">
        <v>751</v>
      </c>
      <c r="Q13901" t="s">
        <v>751</v>
      </c>
      <c r="R13901" t="s">
        <v>751</v>
      </c>
      <c r="S13901" t="s">
        <v>758</v>
      </c>
    </row>
    <row r="13902" spans="1:19" x14ac:dyDescent="0.3">
      <c r="A13902" t="s">
        <v>752</v>
      </c>
      <c r="B13902" t="s">
        <v>748</v>
      </c>
      <c r="C13902" t="s">
        <v>754</v>
      </c>
      <c r="D13902" t="s">
        <v>750</v>
      </c>
      <c r="E13902">
        <v>-1</v>
      </c>
      <c r="F13902" t="s">
        <v>390</v>
      </c>
      <c r="G13902" s="37">
        <v>-108.67</v>
      </c>
      <c r="H13902" t="s">
        <v>751</v>
      </c>
      <c r="I13902">
        <v>-108.67</v>
      </c>
      <c r="J13902" t="s">
        <v>751</v>
      </c>
      <c r="K13902">
        <v>-108.67</v>
      </c>
      <c r="L13902" t="s">
        <v>751</v>
      </c>
      <c r="M13902" t="s">
        <v>751</v>
      </c>
      <c r="N13902" s="37">
        <v>0</v>
      </c>
      <c r="O13902" t="s">
        <v>751</v>
      </c>
      <c r="P13902" t="s">
        <v>751</v>
      </c>
      <c r="Q13902" t="s">
        <v>751</v>
      </c>
      <c r="R13902" t="s">
        <v>751</v>
      </c>
      <c r="S13902" t="s">
        <v>758</v>
      </c>
    </row>
    <row r="13903" spans="1:19" x14ac:dyDescent="0.3">
      <c r="A13903" t="s">
        <v>747</v>
      </c>
      <c r="B13903" t="s">
        <v>748</v>
      </c>
      <c r="C13903" t="s">
        <v>754</v>
      </c>
      <c r="D13903" t="s">
        <v>750</v>
      </c>
      <c r="E13903">
        <v>1</v>
      </c>
      <c r="F13903" t="s">
        <v>366</v>
      </c>
      <c r="G13903" s="37">
        <v>-89.17</v>
      </c>
      <c r="H13903" t="s">
        <v>751</v>
      </c>
      <c r="I13903">
        <v>-89.17</v>
      </c>
      <c r="J13903" t="s">
        <v>751</v>
      </c>
      <c r="K13903">
        <v>-89.17</v>
      </c>
      <c r="L13903" t="s">
        <v>751</v>
      </c>
      <c r="M13903" t="s">
        <v>751</v>
      </c>
      <c r="N13903" s="37">
        <v>-89.17</v>
      </c>
      <c r="O13903" t="s">
        <v>751</v>
      </c>
      <c r="P13903" t="s">
        <v>751</v>
      </c>
      <c r="Q13903" t="s">
        <v>751</v>
      </c>
      <c r="R13903" t="s">
        <v>751</v>
      </c>
      <c r="S13903" t="s">
        <v>758</v>
      </c>
    </row>
    <row r="13904" spans="1:19" x14ac:dyDescent="0.3">
      <c r="A13904" t="s">
        <v>753</v>
      </c>
      <c r="B13904" t="s">
        <v>748</v>
      </c>
      <c r="C13904" t="s">
        <v>754</v>
      </c>
      <c r="D13904" t="s">
        <v>750</v>
      </c>
      <c r="E13904">
        <v>-1</v>
      </c>
      <c r="F13904" t="s">
        <v>163</v>
      </c>
      <c r="G13904" s="37">
        <v>-7929.94</v>
      </c>
      <c r="H13904" t="s">
        <v>751</v>
      </c>
      <c r="I13904">
        <v>-7929.94</v>
      </c>
      <c r="J13904" t="s">
        <v>751</v>
      </c>
      <c r="K13904">
        <v>-7929.94</v>
      </c>
      <c r="L13904" t="s">
        <v>751</v>
      </c>
      <c r="M13904" t="s">
        <v>751</v>
      </c>
      <c r="N13904" s="37">
        <v>0</v>
      </c>
      <c r="O13904" t="s">
        <v>751</v>
      </c>
      <c r="P13904" t="s">
        <v>751</v>
      </c>
      <c r="Q13904" t="s">
        <v>751</v>
      </c>
      <c r="R13904" t="s">
        <v>751</v>
      </c>
      <c r="S13904" t="s">
        <v>758</v>
      </c>
    </row>
    <row r="13905" spans="1:19" x14ac:dyDescent="0.3">
      <c r="A13905" t="s">
        <v>753</v>
      </c>
      <c r="B13905" t="s">
        <v>748</v>
      </c>
      <c r="C13905" t="s">
        <v>749</v>
      </c>
      <c r="D13905" t="s">
        <v>750</v>
      </c>
      <c r="E13905">
        <v>5</v>
      </c>
      <c r="F13905" t="s">
        <v>430</v>
      </c>
      <c r="G13905" s="37">
        <v>96137.45</v>
      </c>
      <c r="H13905">
        <v>1.86</v>
      </c>
      <c r="I13905">
        <v>96137.45</v>
      </c>
      <c r="J13905">
        <v>10.01</v>
      </c>
      <c r="K13905">
        <v>96137.45</v>
      </c>
      <c r="L13905">
        <v>22.83</v>
      </c>
      <c r="M13905" t="s">
        <v>751</v>
      </c>
      <c r="N13905" s="37">
        <v>0</v>
      </c>
      <c r="O13905">
        <v>480687.25</v>
      </c>
      <c r="P13905" t="s">
        <v>766</v>
      </c>
      <c r="Q13905" t="s">
        <v>766</v>
      </c>
      <c r="R13905" t="s">
        <v>768</v>
      </c>
      <c r="S13905" t="s">
        <v>758</v>
      </c>
    </row>
    <row r="13906" spans="1:19" x14ac:dyDescent="0.3">
      <c r="A13906" t="s">
        <v>752</v>
      </c>
      <c r="B13906" t="s">
        <v>748</v>
      </c>
      <c r="C13906" t="s">
        <v>754</v>
      </c>
      <c r="D13906" t="s">
        <v>750</v>
      </c>
      <c r="E13906">
        <v>-4</v>
      </c>
      <c r="F13906" t="s">
        <v>199</v>
      </c>
      <c r="G13906" s="37">
        <v>-14.65</v>
      </c>
      <c r="H13906" t="s">
        <v>751</v>
      </c>
      <c r="I13906">
        <v>-14.65</v>
      </c>
      <c r="J13906" t="s">
        <v>751</v>
      </c>
      <c r="K13906">
        <v>-14.65</v>
      </c>
      <c r="L13906" t="s">
        <v>751</v>
      </c>
      <c r="M13906" t="s">
        <v>751</v>
      </c>
      <c r="N13906" s="37">
        <v>0</v>
      </c>
      <c r="O13906" t="s">
        <v>751</v>
      </c>
      <c r="P13906" t="s">
        <v>751</v>
      </c>
      <c r="Q13906" t="s">
        <v>751</v>
      </c>
      <c r="R13906" t="s">
        <v>751</v>
      </c>
      <c r="S13906" t="s">
        <v>758</v>
      </c>
    </row>
    <row r="13907" spans="1:19" x14ac:dyDescent="0.3">
      <c r="A13907" t="s">
        <v>752</v>
      </c>
      <c r="B13907" t="s">
        <v>748</v>
      </c>
      <c r="C13907" t="s">
        <v>754</v>
      </c>
      <c r="D13907" t="s">
        <v>750</v>
      </c>
      <c r="E13907">
        <v>6</v>
      </c>
      <c r="F13907" t="s">
        <v>279</v>
      </c>
      <c r="G13907" s="37">
        <v>-142713.32</v>
      </c>
      <c r="H13907" t="s">
        <v>751</v>
      </c>
      <c r="I13907">
        <v>-142713.32</v>
      </c>
      <c r="J13907" t="s">
        <v>751</v>
      </c>
      <c r="K13907">
        <v>-142713.32</v>
      </c>
      <c r="L13907" t="s">
        <v>751</v>
      </c>
      <c r="M13907" t="s">
        <v>751</v>
      </c>
      <c r="N13907" s="37">
        <v>0</v>
      </c>
      <c r="O13907" t="s">
        <v>751</v>
      </c>
      <c r="P13907" t="s">
        <v>751</v>
      </c>
      <c r="Q13907" t="s">
        <v>751</v>
      </c>
      <c r="R13907" t="s">
        <v>751</v>
      </c>
      <c r="S13907" t="s">
        <v>758</v>
      </c>
    </row>
    <row r="13908" spans="1:19" x14ac:dyDescent="0.3">
      <c r="A13908" t="s">
        <v>747</v>
      </c>
      <c r="B13908" t="s">
        <v>748</v>
      </c>
      <c r="C13908" t="s">
        <v>754</v>
      </c>
      <c r="D13908" t="s">
        <v>750</v>
      </c>
      <c r="E13908">
        <v>2</v>
      </c>
      <c r="F13908" t="s">
        <v>220</v>
      </c>
      <c r="G13908" s="37">
        <v>-3391.47</v>
      </c>
      <c r="H13908" t="s">
        <v>751</v>
      </c>
      <c r="I13908">
        <v>-3391.47</v>
      </c>
      <c r="J13908" t="s">
        <v>751</v>
      </c>
      <c r="K13908">
        <v>-3391.47</v>
      </c>
      <c r="L13908" t="s">
        <v>751</v>
      </c>
      <c r="M13908" t="s">
        <v>751</v>
      </c>
      <c r="N13908" s="37">
        <v>0</v>
      </c>
      <c r="O13908" t="s">
        <v>751</v>
      </c>
      <c r="P13908" t="s">
        <v>751</v>
      </c>
      <c r="Q13908" t="s">
        <v>751</v>
      </c>
      <c r="R13908" t="s">
        <v>751</v>
      </c>
      <c r="S13908" t="s">
        <v>758</v>
      </c>
    </row>
    <row r="13909" spans="1:19" x14ac:dyDescent="0.3">
      <c r="A13909" t="s">
        <v>753</v>
      </c>
      <c r="B13909" t="s">
        <v>748</v>
      </c>
      <c r="C13909" t="s">
        <v>754</v>
      </c>
      <c r="D13909" t="s">
        <v>750</v>
      </c>
      <c r="E13909">
        <v>9</v>
      </c>
      <c r="F13909" t="s">
        <v>377</v>
      </c>
      <c r="G13909" s="37">
        <v>-144304.92000000001</v>
      </c>
      <c r="H13909" t="s">
        <v>751</v>
      </c>
      <c r="I13909">
        <v>-144304.92000000001</v>
      </c>
      <c r="J13909" t="s">
        <v>751</v>
      </c>
      <c r="K13909">
        <v>-144304.92000000001</v>
      </c>
      <c r="L13909" t="s">
        <v>751</v>
      </c>
      <c r="M13909" t="s">
        <v>751</v>
      </c>
      <c r="N13909" s="37">
        <v>0</v>
      </c>
      <c r="O13909" t="s">
        <v>751</v>
      </c>
      <c r="P13909" t="s">
        <v>751</v>
      </c>
      <c r="Q13909" t="s">
        <v>751</v>
      </c>
      <c r="R13909" t="s">
        <v>751</v>
      </c>
      <c r="S13909" t="s">
        <v>758</v>
      </c>
    </row>
    <row r="13910" spans="1:19" x14ac:dyDescent="0.3">
      <c r="A13910" t="s">
        <v>747</v>
      </c>
      <c r="B13910" t="s">
        <v>748</v>
      </c>
      <c r="C13910" t="s">
        <v>749</v>
      </c>
      <c r="D13910" t="s">
        <v>750</v>
      </c>
      <c r="E13910">
        <v>4</v>
      </c>
      <c r="F13910" t="s">
        <v>34</v>
      </c>
      <c r="G13910" s="37">
        <v>33596.910000000003</v>
      </c>
      <c r="H13910">
        <v>1626.89</v>
      </c>
      <c r="I13910">
        <v>33596.910000000003</v>
      </c>
      <c r="J13910">
        <v>0.3</v>
      </c>
      <c r="K13910">
        <v>33596.910000000003</v>
      </c>
      <c r="L13910">
        <v>16.75</v>
      </c>
      <c r="M13910" t="s">
        <v>751</v>
      </c>
      <c r="N13910" s="37">
        <v>0</v>
      </c>
      <c r="O13910">
        <v>134387.64000000001</v>
      </c>
      <c r="P13910" t="s">
        <v>766</v>
      </c>
      <c r="Q13910" t="s">
        <v>768</v>
      </c>
      <c r="R13910" t="s">
        <v>768</v>
      </c>
      <c r="S13910" t="s">
        <v>758</v>
      </c>
    </row>
    <row r="13911" spans="1:19" x14ac:dyDescent="0.3">
      <c r="A13911" t="s">
        <v>753</v>
      </c>
      <c r="B13911" t="s">
        <v>748</v>
      </c>
      <c r="C13911" t="s">
        <v>754</v>
      </c>
      <c r="D13911" t="s">
        <v>750</v>
      </c>
      <c r="E13911">
        <v>5</v>
      </c>
      <c r="F13911" t="s">
        <v>334</v>
      </c>
      <c r="G13911" s="37">
        <v>-1004.91</v>
      </c>
      <c r="H13911" t="s">
        <v>751</v>
      </c>
      <c r="I13911">
        <v>-1004.91</v>
      </c>
      <c r="J13911" t="s">
        <v>751</v>
      </c>
      <c r="K13911">
        <v>-1004.91</v>
      </c>
      <c r="L13911" t="s">
        <v>751</v>
      </c>
      <c r="M13911" t="s">
        <v>751</v>
      </c>
      <c r="N13911" s="37">
        <v>0</v>
      </c>
      <c r="O13911" t="s">
        <v>751</v>
      </c>
      <c r="P13911" t="s">
        <v>751</v>
      </c>
      <c r="Q13911" t="s">
        <v>751</v>
      </c>
      <c r="R13911" t="s">
        <v>751</v>
      </c>
      <c r="S13911" t="s">
        <v>758</v>
      </c>
    </row>
    <row r="13912" spans="1:19" x14ac:dyDescent="0.3">
      <c r="A13912" t="s">
        <v>747</v>
      </c>
      <c r="B13912" t="s">
        <v>748</v>
      </c>
      <c r="C13912" t="s">
        <v>749</v>
      </c>
      <c r="D13912" t="s">
        <v>750</v>
      </c>
      <c r="E13912">
        <v>2</v>
      </c>
      <c r="F13912" t="s">
        <v>473</v>
      </c>
      <c r="G13912" s="37">
        <v>108340.39</v>
      </c>
      <c r="H13912">
        <v>1.35</v>
      </c>
      <c r="I13912">
        <v>108340.39</v>
      </c>
      <c r="J13912">
        <v>7.25</v>
      </c>
      <c r="K13912">
        <v>108340.39</v>
      </c>
      <c r="L13912">
        <v>0</v>
      </c>
      <c r="M13912" t="s">
        <v>751</v>
      </c>
      <c r="N13912" s="37">
        <v>0</v>
      </c>
      <c r="O13912">
        <v>216680.78</v>
      </c>
      <c r="P13912" t="s">
        <v>766</v>
      </c>
      <c r="Q13912" t="s">
        <v>766</v>
      </c>
      <c r="R13912" t="s">
        <v>768</v>
      </c>
      <c r="S13912" t="s">
        <v>758</v>
      </c>
    </row>
    <row r="13913" spans="1:19" x14ac:dyDescent="0.3">
      <c r="A13913" t="s">
        <v>747</v>
      </c>
      <c r="B13913" t="s">
        <v>748</v>
      </c>
      <c r="C13913" t="s">
        <v>749</v>
      </c>
      <c r="D13913" t="s">
        <v>750</v>
      </c>
      <c r="E13913">
        <v>2</v>
      </c>
      <c r="F13913" t="s">
        <v>40</v>
      </c>
      <c r="G13913" s="37">
        <v>10191.92</v>
      </c>
      <c r="H13913">
        <v>1285.81</v>
      </c>
      <c r="I13913">
        <v>10191.92</v>
      </c>
      <c r="J13913">
        <v>0</v>
      </c>
      <c r="K13913">
        <v>10191.92</v>
      </c>
      <c r="L13913">
        <v>0</v>
      </c>
      <c r="M13913" t="s">
        <v>751</v>
      </c>
      <c r="N13913" s="37">
        <v>0</v>
      </c>
      <c r="O13913">
        <v>20383.84</v>
      </c>
      <c r="P13913" t="s">
        <v>766</v>
      </c>
      <c r="Q13913" t="s">
        <v>768</v>
      </c>
      <c r="R13913" t="s">
        <v>768</v>
      </c>
      <c r="S13913" t="s">
        <v>758</v>
      </c>
    </row>
    <row r="13914" spans="1:19" x14ac:dyDescent="0.3">
      <c r="A13914" t="s">
        <v>747</v>
      </c>
      <c r="B13914" t="s">
        <v>748</v>
      </c>
      <c r="C13914" t="s">
        <v>749</v>
      </c>
      <c r="D13914" t="s">
        <v>750</v>
      </c>
      <c r="E13914">
        <v>2</v>
      </c>
      <c r="F13914" t="s">
        <v>263</v>
      </c>
      <c r="G13914" s="37">
        <v>42488.59</v>
      </c>
      <c r="H13914" t="s">
        <v>751</v>
      </c>
      <c r="I13914">
        <v>42488.59</v>
      </c>
      <c r="J13914" t="s">
        <v>751</v>
      </c>
      <c r="K13914">
        <v>42488.59</v>
      </c>
      <c r="L13914">
        <v>1.71</v>
      </c>
      <c r="M13914" t="s">
        <v>751</v>
      </c>
      <c r="N13914" s="37">
        <v>0</v>
      </c>
      <c r="O13914">
        <v>84977.18</v>
      </c>
      <c r="P13914" t="s">
        <v>766</v>
      </c>
      <c r="Q13914" t="s">
        <v>766</v>
      </c>
      <c r="R13914" t="s">
        <v>768</v>
      </c>
      <c r="S13914" t="s">
        <v>758</v>
      </c>
    </row>
    <row r="13915" spans="1:19" x14ac:dyDescent="0.3">
      <c r="A13915" t="s">
        <v>753</v>
      </c>
      <c r="B13915" t="s">
        <v>748</v>
      </c>
      <c r="C13915" t="s">
        <v>749</v>
      </c>
      <c r="D13915" t="s">
        <v>750</v>
      </c>
      <c r="E13915">
        <v>-1</v>
      </c>
      <c r="F13915" t="s">
        <v>252</v>
      </c>
      <c r="G13915" s="37">
        <v>961.14</v>
      </c>
      <c r="H13915">
        <v>0.94</v>
      </c>
      <c r="I13915">
        <v>961.14</v>
      </c>
      <c r="J13915">
        <v>0.22</v>
      </c>
      <c r="K13915">
        <v>961.14</v>
      </c>
      <c r="L13915">
        <v>3.04</v>
      </c>
      <c r="M13915" t="s">
        <v>751</v>
      </c>
      <c r="N13915" s="37">
        <v>0</v>
      </c>
      <c r="O13915" t="s">
        <v>751</v>
      </c>
      <c r="P13915" t="s">
        <v>766</v>
      </c>
      <c r="Q13915" t="s">
        <v>766</v>
      </c>
      <c r="R13915" t="s">
        <v>766</v>
      </c>
      <c r="S13915" t="s">
        <v>758</v>
      </c>
    </row>
    <row r="13916" spans="1:19" x14ac:dyDescent="0.3">
      <c r="A13916" t="s">
        <v>753</v>
      </c>
      <c r="B13916" t="s">
        <v>748</v>
      </c>
      <c r="C13916" t="s">
        <v>749</v>
      </c>
      <c r="D13916" t="s">
        <v>750</v>
      </c>
      <c r="E13916">
        <v>1</v>
      </c>
      <c r="F13916" t="s">
        <v>251</v>
      </c>
      <c r="G13916" s="37">
        <v>1404.27</v>
      </c>
      <c r="H13916">
        <v>519.76</v>
      </c>
      <c r="I13916">
        <v>1404.27</v>
      </c>
      <c r="J13916">
        <v>0.56999999999999995</v>
      </c>
      <c r="K13916">
        <v>1404.27</v>
      </c>
      <c r="L13916">
        <v>2.99</v>
      </c>
      <c r="M13916" t="s">
        <v>751</v>
      </c>
      <c r="N13916" s="37">
        <v>0</v>
      </c>
      <c r="O13916">
        <v>1404.27</v>
      </c>
      <c r="P13916" t="s">
        <v>766</v>
      </c>
      <c r="Q13916" t="s">
        <v>768</v>
      </c>
      <c r="R13916" t="s">
        <v>768</v>
      </c>
      <c r="S13916" t="s">
        <v>758</v>
      </c>
    </row>
    <row r="13917" spans="1:19" x14ac:dyDescent="0.3">
      <c r="A13917" t="s">
        <v>753</v>
      </c>
      <c r="B13917" t="s">
        <v>748</v>
      </c>
      <c r="C13917" t="s">
        <v>754</v>
      </c>
      <c r="D13917" t="s">
        <v>750</v>
      </c>
      <c r="E13917">
        <v>0</v>
      </c>
      <c r="F13917" t="s">
        <v>209</v>
      </c>
      <c r="G13917" s="37">
        <v>-96.52</v>
      </c>
      <c r="H13917" t="s">
        <v>751</v>
      </c>
      <c r="I13917">
        <v>-96.52</v>
      </c>
      <c r="J13917" t="s">
        <v>751</v>
      </c>
      <c r="K13917">
        <v>-96.52</v>
      </c>
      <c r="L13917" t="s">
        <v>751</v>
      </c>
      <c r="M13917" t="s">
        <v>751</v>
      </c>
      <c r="N13917" s="37">
        <v>0</v>
      </c>
      <c r="O13917" t="s">
        <v>751</v>
      </c>
      <c r="P13917" t="s">
        <v>751</v>
      </c>
      <c r="Q13917" t="s">
        <v>751</v>
      </c>
      <c r="R13917" t="s">
        <v>751</v>
      </c>
      <c r="S13917" t="s">
        <v>758</v>
      </c>
    </row>
    <row r="13918" spans="1:19" x14ac:dyDescent="0.3">
      <c r="A13918" t="s">
        <v>747</v>
      </c>
      <c r="B13918" t="s">
        <v>748</v>
      </c>
      <c r="C13918" t="s">
        <v>749</v>
      </c>
      <c r="D13918" t="s">
        <v>750</v>
      </c>
      <c r="E13918">
        <v>10</v>
      </c>
      <c r="F13918" t="s">
        <v>330</v>
      </c>
      <c r="G13918" s="37">
        <v>969576.5</v>
      </c>
      <c r="H13918">
        <v>0.11</v>
      </c>
      <c r="I13918">
        <v>969576.5</v>
      </c>
      <c r="J13918">
        <v>0.22</v>
      </c>
      <c r="K13918">
        <v>969576.5</v>
      </c>
      <c r="L13918">
        <v>142.74</v>
      </c>
      <c r="M13918" t="s">
        <v>751</v>
      </c>
      <c r="N13918" s="37">
        <v>0</v>
      </c>
      <c r="O13918">
        <v>9695765</v>
      </c>
      <c r="P13918" t="s">
        <v>766</v>
      </c>
      <c r="Q13918" t="s">
        <v>766</v>
      </c>
      <c r="R13918" t="s">
        <v>768</v>
      </c>
      <c r="S13918" t="s">
        <v>758</v>
      </c>
    </row>
    <row r="13919" spans="1:19" x14ac:dyDescent="0.3">
      <c r="A13919" t="s">
        <v>752</v>
      </c>
      <c r="B13919" t="s">
        <v>748</v>
      </c>
      <c r="C13919" t="s">
        <v>749</v>
      </c>
      <c r="D13919" t="s">
        <v>750</v>
      </c>
      <c r="E13919">
        <v>0</v>
      </c>
      <c r="F13919" t="s">
        <v>107</v>
      </c>
      <c r="G13919" s="37">
        <v>2069.13</v>
      </c>
      <c r="H13919">
        <v>1.53</v>
      </c>
      <c r="I13919">
        <v>2069.13</v>
      </c>
      <c r="J13919">
        <v>1.04</v>
      </c>
      <c r="K13919">
        <v>2069.13</v>
      </c>
      <c r="L13919">
        <v>18.63</v>
      </c>
      <c r="M13919" t="s">
        <v>751</v>
      </c>
      <c r="N13919" s="37">
        <v>0</v>
      </c>
      <c r="O13919" t="s">
        <v>751</v>
      </c>
      <c r="P13919" t="s">
        <v>766</v>
      </c>
      <c r="Q13919" t="s">
        <v>766</v>
      </c>
      <c r="R13919" t="s">
        <v>766</v>
      </c>
      <c r="S13919" t="s">
        <v>758</v>
      </c>
    </row>
    <row r="13920" spans="1:19" x14ac:dyDescent="0.3">
      <c r="A13920" t="s">
        <v>747</v>
      </c>
      <c r="B13920" t="s">
        <v>748</v>
      </c>
      <c r="C13920" t="s">
        <v>749</v>
      </c>
      <c r="D13920" t="s">
        <v>750</v>
      </c>
      <c r="E13920">
        <v>0</v>
      </c>
      <c r="F13920" t="s">
        <v>292</v>
      </c>
      <c r="G13920" s="37">
        <v>387618.16</v>
      </c>
      <c r="H13920">
        <v>20.7</v>
      </c>
      <c r="I13920">
        <v>387618.16</v>
      </c>
      <c r="J13920">
        <v>9.83</v>
      </c>
      <c r="K13920">
        <v>387618.16</v>
      </c>
      <c r="L13920">
        <v>94.18</v>
      </c>
      <c r="M13920" t="s">
        <v>751</v>
      </c>
      <c r="N13920" s="37">
        <v>0</v>
      </c>
      <c r="O13920" t="s">
        <v>751</v>
      </c>
      <c r="P13920" t="s">
        <v>766</v>
      </c>
      <c r="Q13920" t="s">
        <v>766</v>
      </c>
      <c r="R13920" t="s">
        <v>766</v>
      </c>
      <c r="S13920" t="s">
        <v>758</v>
      </c>
    </row>
    <row r="13921" spans="1:19" x14ac:dyDescent="0.3">
      <c r="A13921" t="s">
        <v>747</v>
      </c>
      <c r="B13921" t="s">
        <v>748</v>
      </c>
      <c r="C13921" t="s">
        <v>749</v>
      </c>
      <c r="D13921" t="s">
        <v>750</v>
      </c>
      <c r="E13921">
        <v>1</v>
      </c>
      <c r="F13921" t="s">
        <v>96</v>
      </c>
      <c r="G13921" s="37">
        <v>9039.7999999999993</v>
      </c>
      <c r="H13921">
        <v>1172.71</v>
      </c>
      <c r="I13921">
        <v>9039.7999999999993</v>
      </c>
      <c r="J13921">
        <v>0.36</v>
      </c>
      <c r="K13921">
        <v>9039.7999999999993</v>
      </c>
      <c r="L13921">
        <v>3.9</v>
      </c>
      <c r="M13921" t="s">
        <v>751</v>
      </c>
      <c r="N13921" s="37">
        <v>0</v>
      </c>
      <c r="O13921">
        <v>9039.7999999999993</v>
      </c>
      <c r="P13921" t="s">
        <v>766</v>
      </c>
      <c r="Q13921" t="s">
        <v>768</v>
      </c>
      <c r="R13921" t="s">
        <v>768</v>
      </c>
      <c r="S13921" t="s">
        <v>758</v>
      </c>
    </row>
    <row r="13922" spans="1:19" x14ac:dyDescent="0.3">
      <c r="A13922" t="s">
        <v>747</v>
      </c>
      <c r="B13922" t="s">
        <v>748</v>
      </c>
      <c r="C13922" t="s">
        <v>749</v>
      </c>
      <c r="D13922" t="s">
        <v>750</v>
      </c>
      <c r="E13922">
        <v>4</v>
      </c>
      <c r="F13922" t="s">
        <v>80</v>
      </c>
      <c r="G13922" s="37">
        <v>235972.6</v>
      </c>
      <c r="H13922">
        <v>1.32</v>
      </c>
      <c r="I13922">
        <v>235972.6</v>
      </c>
      <c r="J13922">
        <v>0.59</v>
      </c>
      <c r="K13922">
        <v>235972.6</v>
      </c>
      <c r="L13922">
        <v>7.37</v>
      </c>
      <c r="M13922">
        <v>0</v>
      </c>
      <c r="N13922" s="37">
        <v>0</v>
      </c>
      <c r="O13922">
        <v>943890.4</v>
      </c>
      <c r="P13922" t="s">
        <v>766</v>
      </c>
      <c r="Q13922" t="s">
        <v>766</v>
      </c>
      <c r="R13922" t="s">
        <v>766</v>
      </c>
      <c r="S13922" t="s">
        <v>758</v>
      </c>
    </row>
    <row r="13923" spans="1:19" x14ac:dyDescent="0.3">
      <c r="A13923" t="s">
        <v>747</v>
      </c>
      <c r="B13923" t="s">
        <v>748</v>
      </c>
      <c r="C13923" t="s">
        <v>754</v>
      </c>
      <c r="D13923" t="s">
        <v>750</v>
      </c>
      <c r="E13923">
        <v>3</v>
      </c>
      <c r="F13923" t="s">
        <v>15</v>
      </c>
      <c r="G13923" s="37">
        <v>-151.05000000000001</v>
      </c>
      <c r="H13923" t="s">
        <v>751</v>
      </c>
      <c r="I13923">
        <v>-151.05000000000001</v>
      </c>
      <c r="J13923" t="s">
        <v>751</v>
      </c>
      <c r="K13923">
        <v>-151.05000000000001</v>
      </c>
      <c r="L13923" t="s">
        <v>751</v>
      </c>
      <c r="M13923" t="s">
        <v>751</v>
      </c>
      <c r="N13923" s="37">
        <v>-32.57</v>
      </c>
      <c r="O13923" t="s">
        <v>751</v>
      </c>
      <c r="P13923" t="s">
        <v>751</v>
      </c>
      <c r="Q13923" t="s">
        <v>751</v>
      </c>
      <c r="R13923" t="s">
        <v>751</v>
      </c>
      <c r="S13923" t="s">
        <v>758</v>
      </c>
    </row>
    <row r="13924" spans="1:19" x14ac:dyDescent="0.3">
      <c r="A13924" t="s">
        <v>747</v>
      </c>
      <c r="B13924" t="s">
        <v>748</v>
      </c>
      <c r="C13924" t="s">
        <v>749</v>
      </c>
      <c r="D13924" t="s">
        <v>750</v>
      </c>
      <c r="E13924">
        <v>7</v>
      </c>
      <c r="F13924" t="s">
        <v>200</v>
      </c>
      <c r="G13924" s="37">
        <v>35402208.140000001</v>
      </c>
      <c r="H13924">
        <v>4460.01</v>
      </c>
      <c r="I13924">
        <v>35402208.140000001</v>
      </c>
      <c r="J13924">
        <v>320.64</v>
      </c>
      <c r="K13924">
        <v>35402208.140000001</v>
      </c>
      <c r="L13924">
        <v>6953.94</v>
      </c>
      <c r="M13924" t="s">
        <v>751</v>
      </c>
      <c r="N13924" s="37">
        <v>0</v>
      </c>
      <c r="O13924">
        <v>247815456.97999999</v>
      </c>
      <c r="P13924" t="s">
        <v>766</v>
      </c>
      <c r="Q13924" t="s">
        <v>766</v>
      </c>
      <c r="R13924" t="s">
        <v>766</v>
      </c>
      <c r="S13924" t="s">
        <v>758</v>
      </c>
    </row>
    <row r="13925" spans="1:19" x14ac:dyDescent="0.3">
      <c r="A13925" t="s">
        <v>747</v>
      </c>
      <c r="B13925" t="s">
        <v>748</v>
      </c>
      <c r="C13925" t="s">
        <v>749</v>
      </c>
      <c r="D13925" t="s">
        <v>750</v>
      </c>
      <c r="E13925">
        <v>-1</v>
      </c>
      <c r="F13925" t="s">
        <v>219</v>
      </c>
      <c r="G13925" s="37">
        <v>1922188.11</v>
      </c>
      <c r="H13925">
        <v>448.13</v>
      </c>
      <c r="I13925">
        <v>1922188.11</v>
      </c>
      <c r="J13925">
        <v>304.69</v>
      </c>
      <c r="K13925">
        <v>1922188.11</v>
      </c>
      <c r="L13925">
        <v>5461.28</v>
      </c>
      <c r="M13925" t="s">
        <v>751</v>
      </c>
      <c r="N13925" s="37">
        <v>0</v>
      </c>
      <c r="O13925" t="s">
        <v>751</v>
      </c>
      <c r="P13925" t="s">
        <v>766</v>
      </c>
      <c r="Q13925" t="s">
        <v>766</v>
      </c>
      <c r="R13925" t="s">
        <v>766</v>
      </c>
      <c r="S13925" t="s">
        <v>758</v>
      </c>
    </row>
    <row r="13926" spans="1:19" x14ac:dyDescent="0.3">
      <c r="A13926" t="s">
        <v>753</v>
      </c>
      <c r="B13926" t="s">
        <v>748</v>
      </c>
      <c r="C13926" t="s">
        <v>749</v>
      </c>
      <c r="D13926" t="s">
        <v>750</v>
      </c>
      <c r="E13926">
        <v>2</v>
      </c>
      <c r="F13926" t="s">
        <v>769</v>
      </c>
      <c r="G13926" s="37">
        <v>23341.94</v>
      </c>
      <c r="H13926">
        <v>7.0000000000000007E-2</v>
      </c>
      <c r="I13926">
        <v>23341.94</v>
      </c>
      <c r="J13926">
        <v>0.01</v>
      </c>
      <c r="K13926">
        <v>23341.94</v>
      </c>
      <c r="L13926">
        <v>0.14000000000000001</v>
      </c>
      <c r="M13926" t="s">
        <v>751</v>
      </c>
      <c r="N13926" s="37">
        <v>0</v>
      </c>
      <c r="O13926">
        <v>46683.88</v>
      </c>
      <c r="P13926" t="s">
        <v>766</v>
      </c>
      <c r="Q13926" t="s">
        <v>766</v>
      </c>
      <c r="R13926" t="s">
        <v>766</v>
      </c>
      <c r="S13926" t="s">
        <v>758</v>
      </c>
    </row>
    <row r="13927" spans="1:19" x14ac:dyDescent="0.3">
      <c r="A13927" t="s">
        <v>752</v>
      </c>
      <c r="B13927" t="s">
        <v>748</v>
      </c>
      <c r="C13927" t="s">
        <v>754</v>
      </c>
      <c r="D13927" t="s">
        <v>750</v>
      </c>
      <c r="E13927">
        <v>2</v>
      </c>
      <c r="F13927" t="s">
        <v>393</v>
      </c>
      <c r="G13927" s="37">
        <v>-36334.47</v>
      </c>
      <c r="H13927" t="s">
        <v>751</v>
      </c>
      <c r="I13927">
        <v>-36334.47</v>
      </c>
      <c r="J13927" t="s">
        <v>751</v>
      </c>
      <c r="K13927">
        <v>-36334.47</v>
      </c>
      <c r="L13927" t="s">
        <v>751</v>
      </c>
      <c r="M13927" t="s">
        <v>751</v>
      </c>
      <c r="N13927" s="37">
        <v>0</v>
      </c>
      <c r="O13927" t="s">
        <v>751</v>
      </c>
      <c r="P13927" t="s">
        <v>751</v>
      </c>
      <c r="Q13927" t="s">
        <v>751</v>
      </c>
      <c r="R13927" t="s">
        <v>751</v>
      </c>
      <c r="S13927" t="s">
        <v>758</v>
      </c>
    </row>
    <row r="13928" spans="1:19" x14ac:dyDescent="0.3">
      <c r="A13928" t="s">
        <v>753</v>
      </c>
      <c r="B13928" t="s">
        <v>748</v>
      </c>
      <c r="C13928" t="s">
        <v>749</v>
      </c>
      <c r="D13928" t="s">
        <v>750</v>
      </c>
      <c r="E13928">
        <v>7</v>
      </c>
      <c r="F13928" t="s">
        <v>535</v>
      </c>
      <c r="G13928" s="37">
        <v>246888.72</v>
      </c>
      <c r="H13928" t="s">
        <v>751</v>
      </c>
      <c r="I13928">
        <v>246888.72</v>
      </c>
      <c r="J13928" t="s">
        <v>751</v>
      </c>
      <c r="K13928">
        <v>246888.72</v>
      </c>
      <c r="L13928">
        <v>4.63</v>
      </c>
      <c r="M13928" t="s">
        <v>751</v>
      </c>
      <c r="N13928" s="37">
        <v>0</v>
      </c>
      <c r="O13928">
        <v>1728221.04</v>
      </c>
      <c r="P13928" t="s">
        <v>766</v>
      </c>
      <c r="Q13928" t="s">
        <v>766</v>
      </c>
      <c r="R13928" t="s">
        <v>768</v>
      </c>
      <c r="S13928" t="s">
        <v>758</v>
      </c>
    </row>
    <row r="13929" spans="1:19" x14ac:dyDescent="0.3">
      <c r="A13929" t="s">
        <v>753</v>
      </c>
      <c r="B13929" t="s">
        <v>748</v>
      </c>
      <c r="C13929" t="s">
        <v>749</v>
      </c>
      <c r="D13929" t="s">
        <v>750</v>
      </c>
      <c r="E13929">
        <v>2</v>
      </c>
      <c r="F13929" t="s">
        <v>234</v>
      </c>
      <c r="G13929" s="37">
        <v>1162246.07</v>
      </c>
      <c r="H13929">
        <v>236.61</v>
      </c>
      <c r="I13929">
        <v>1162246.07</v>
      </c>
      <c r="J13929">
        <v>55.99</v>
      </c>
      <c r="K13929">
        <v>1162246.07</v>
      </c>
      <c r="L13929">
        <v>769.86</v>
      </c>
      <c r="M13929" t="s">
        <v>751</v>
      </c>
      <c r="N13929" s="37">
        <v>0</v>
      </c>
      <c r="O13929">
        <v>2324492.14</v>
      </c>
      <c r="P13929" t="s">
        <v>766</v>
      </c>
      <c r="Q13929" t="s">
        <v>766</v>
      </c>
      <c r="R13929" t="s">
        <v>766</v>
      </c>
      <c r="S13929" t="s">
        <v>758</v>
      </c>
    </row>
    <row r="13930" spans="1:19" x14ac:dyDescent="0.3">
      <c r="A13930" t="s">
        <v>753</v>
      </c>
      <c r="B13930" t="s">
        <v>748</v>
      </c>
      <c r="C13930" t="s">
        <v>754</v>
      </c>
      <c r="D13930" t="s">
        <v>750</v>
      </c>
      <c r="E13930">
        <v>5</v>
      </c>
      <c r="F13930" t="s">
        <v>103</v>
      </c>
      <c r="G13930" s="37">
        <v>-2178.27</v>
      </c>
      <c r="H13930" t="s">
        <v>751</v>
      </c>
      <c r="I13930">
        <v>-2178.27</v>
      </c>
      <c r="J13930" t="s">
        <v>751</v>
      </c>
      <c r="K13930">
        <v>-2178.27</v>
      </c>
      <c r="L13930" t="s">
        <v>751</v>
      </c>
      <c r="M13930" t="s">
        <v>751</v>
      </c>
      <c r="N13930" s="37">
        <v>0</v>
      </c>
      <c r="O13930" t="s">
        <v>751</v>
      </c>
      <c r="P13930" t="s">
        <v>751</v>
      </c>
      <c r="Q13930" t="s">
        <v>751</v>
      </c>
      <c r="R13930" t="s">
        <v>751</v>
      </c>
      <c r="S13930" t="s">
        <v>758</v>
      </c>
    </row>
    <row r="13931" spans="1:19" x14ac:dyDescent="0.3">
      <c r="A13931" t="s">
        <v>747</v>
      </c>
      <c r="B13931" t="s">
        <v>748</v>
      </c>
      <c r="C13931" t="s">
        <v>749</v>
      </c>
      <c r="D13931" t="s">
        <v>750</v>
      </c>
      <c r="E13931">
        <v>3</v>
      </c>
      <c r="F13931" t="s">
        <v>262</v>
      </c>
      <c r="G13931" s="37">
        <v>21319.71</v>
      </c>
      <c r="H13931">
        <v>673.45</v>
      </c>
      <c r="I13931">
        <v>21319.71</v>
      </c>
      <c r="J13931">
        <v>572.04999999999995</v>
      </c>
      <c r="K13931">
        <v>21319.71</v>
      </c>
      <c r="L13931">
        <v>8.1300000000000008</v>
      </c>
      <c r="M13931" t="s">
        <v>751</v>
      </c>
      <c r="N13931" s="37">
        <v>0</v>
      </c>
      <c r="O13931">
        <v>63959.13</v>
      </c>
      <c r="P13931" t="s">
        <v>766</v>
      </c>
      <c r="Q13931" t="s">
        <v>766</v>
      </c>
      <c r="R13931" t="s">
        <v>768</v>
      </c>
      <c r="S13931" t="s">
        <v>758</v>
      </c>
    </row>
    <row r="13932" spans="1:19" x14ac:dyDescent="0.3">
      <c r="A13932" t="s">
        <v>753</v>
      </c>
      <c r="B13932" t="s">
        <v>748</v>
      </c>
      <c r="C13932" t="s">
        <v>749</v>
      </c>
      <c r="D13932" t="s">
        <v>750</v>
      </c>
      <c r="E13932">
        <v>14</v>
      </c>
      <c r="F13932" t="s">
        <v>134</v>
      </c>
      <c r="G13932" s="37">
        <v>286378.74</v>
      </c>
      <c r="H13932" t="s">
        <v>751</v>
      </c>
      <c r="I13932">
        <v>286378.74</v>
      </c>
      <c r="J13932" t="s">
        <v>751</v>
      </c>
      <c r="K13932">
        <v>286378.74</v>
      </c>
      <c r="L13932">
        <v>23.98</v>
      </c>
      <c r="M13932" t="s">
        <v>751</v>
      </c>
      <c r="N13932" s="37">
        <v>0</v>
      </c>
      <c r="O13932">
        <v>4009302.36</v>
      </c>
      <c r="P13932" t="s">
        <v>766</v>
      </c>
      <c r="Q13932" t="s">
        <v>766</v>
      </c>
      <c r="R13932" t="s">
        <v>768</v>
      </c>
      <c r="S13932" t="s">
        <v>758</v>
      </c>
    </row>
    <row r="13933" spans="1:19" x14ac:dyDescent="0.3">
      <c r="A13933" t="s">
        <v>753</v>
      </c>
      <c r="B13933" t="s">
        <v>748</v>
      </c>
      <c r="C13933" t="s">
        <v>754</v>
      </c>
      <c r="D13933" t="s">
        <v>750</v>
      </c>
      <c r="E13933">
        <v>4</v>
      </c>
      <c r="F13933" t="s">
        <v>225</v>
      </c>
      <c r="G13933" s="37">
        <v>-84758.47</v>
      </c>
      <c r="H13933" t="s">
        <v>751</v>
      </c>
      <c r="I13933">
        <v>-84758.47</v>
      </c>
      <c r="J13933" t="s">
        <v>751</v>
      </c>
      <c r="K13933">
        <v>-84758.47</v>
      </c>
      <c r="L13933" t="s">
        <v>751</v>
      </c>
      <c r="M13933" t="s">
        <v>751</v>
      </c>
      <c r="N13933" s="37">
        <v>-5348.96</v>
      </c>
      <c r="O13933" t="s">
        <v>751</v>
      </c>
      <c r="P13933" t="s">
        <v>751</v>
      </c>
      <c r="Q13933" t="s">
        <v>751</v>
      </c>
      <c r="R13933" t="s">
        <v>751</v>
      </c>
      <c r="S13933" t="s">
        <v>758</v>
      </c>
    </row>
    <row r="13934" spans="1:19" x14ac:dyDescent="0.3">
      <c r="A13934" t="s">
        <v>747</v>
      </c>
      <c r="B13934" t="s">
        <v>748</v>
      </c>
      <c r="C13934" t="s">
        <v>749</v>
      </c>
      <c r="D13934" t="s">
        <v>750</v>
      </c>
      <c r="E13934">
        <v>4</v>
      </c>
      <c r="F13934" t="s">
        <v>440</v>
      </c>
      <c r="G13934" s="37">
        <v>23.41</v>
      </c>
      <c r="H13934">
        <v>0</v>
      </c>
      <c r="I13934">
        <v>23.41</v>
      </c>
      <c r="J13934">
        <v>0</v>
      </c>
      <c r="K13934">
        <v>23.41</v>
      </c>
      <c r="L13934">
        <v>0.01</v>
      </c>
      <c r="M13934" t="s">
        <v>751</v>
      </c>
      <c r="N13934" s="37">
        <v>0</v>
      </c>
      <c r="O13934">
        <v>93.64</v>
      </c>
      <c r="P13934" t="s">
        <v>766</v>
      </c>
      <c r="Q13934" t="s">
        <v>766</v>
      </c>
      <c r="R13934" t="s">
        <v>766</v>
      </c>
      <c r="S13934" t="s">
        <v>758</v>
      </c>
    </row>
    <row r="13935" spans="1:19" x14ac:dyDescent="0.3">
      <c r="A13935" t="s">
        <v>747</v>
      </c>
      <c r="B13935" t="s">
        <v>748</v>
      </c>
      <c r="C13935" t="s">
        <v>749</v>
      </c>
      <c r="D13935" t="s">
        <v>750</v>
      </c>
      <c r="E13935">
        <v>1</v>
      </c>
      <c r="F13935" t="s">
        <v>480</v>
      </c>
      <c r="G13935" s="37">
        <v>128113.47</v>
      </c>
      <c r="H13935">
        <v>6.52</v>
      </c>
      <c r="I13935">
        <v>128113.47</v>
      </c>
      <c r="J13935">
        <v>5.9</v>
      </c>
      <c r="K13935">
        <v>128113.47</v>
      </c>
      <c r="L13935">
        <v>30.51</v>
      </c>
      <c r="M13935" t="s">
        <v>751</v>
      </c>
      <c r="N13935" s="37">
        <v>0</v>
      </c>
      <c r="O13935">
        <v>128113.47</v>
      </c>
      <c r="P13935" t="s">
        <v>766</v>
      </c>
      <c r="Q13935" t="s">
        <v>766</v>
      </c>
      <c r="R13935" t="s">
        <v>766</v>
      </c>
      <c r="S13935" t="s">
        <v>758</v>
      </c>
    </row>
    <row r="13936" spans="1:19" x14ac:dyDescent="0.3">
      <c r="A13936" t="s">
        <v>753</v>
      </c>
      <c r="B13936" t="s">
        <v>748</v>
      </c>
      <c r="C13936" t="s">
        <v>749</v>
      </c>
      <c r="D13936" t="s">
        <v>750</v>
      </c>
      <c r="E13936">
        <v>4</v>
      </c>
      <c r="F13936" t="s">
        <v>51</v>
      </c>
      <c r="G13936" s="37">
        <v>22580.71</v>
      </c>
      <c r="H13936">
        <v>0.57999999999999996</v>
      </c>
      <c r="I13936">
        <v>22580.71</v>
      </c>
      <c r="J13936">
        <v>1.07</v>
      </c>
      <c r="K13936">
        <v>22580.71</v>
      </c>
      <c r="L13936">
        <v>7.41</v>
      </c>
      <c r="M13936" t="s">
        <v>751</v>
      </c>
      <c r="N13936" s="37">
        <v>0</v>
      </c>
      <c r="O13936">
        <v>90322.84</v>
      </c>
      <c r="P13936" t="s">
        <v>766</v>
      </c>
      <c r="Q13936" t="s">
        <v>766</v>
      </c>
      <c r="R13936" t="s">
        <v>766</v>
      </c>
      <c r="S13936" t="s">
        <v>758</v>
      </c>
    </row>
    <row r="13937" spans="1:19" x14ac:dyDescent="0.3">
      <c r="A13937" t="s">
        <v>753</v>
      </c>
      <c r="B13937" t="s">
        <v>748</v>
      </c>
      <c r="C13937" t="s">
        <v>749</v>
      </c>
      <c r="D13937" t="s">
        <v>750</v>
      </c>
      <c r="E13937">
        <v>4</v>
      </c>
      <c r="F13937" t="s">
        <v>241</v>
      </c>
      <c r="G13937" s="37">
        <v>18758.43</v>
      </c>
      <c r="H13937">
        <v>2706.01</v>
      </c>
      <c r="I13937">
        <v>18758.43</v>
      </c>
      <c r="J13937">
        <v>0.38</v>
      </c>
      <c r="K13937">
        <v>18758.43</v>
      </c>
      <c r="L13937">
        <v>3.64</v>
      </c>
      <c r="M13937" t="s">
        <v>751</v>
      </c>
      <c r="N13937" s="37">
        <v>0</v>
      </c>
      <c r="O13937">
        <v>75033.72</v>
      </c>
      <c r="P13937" t="s">
        <v>766</v>
      </c>
      <c r="Q13937" t="s">
        <v>768</v>
      </c>
      <c r="R13937" t="s">
        <v>768</v>
      </c>
      <c r="S13937" t="s">
        <v>758</v>
      </c>
    </row>
    <row r="13938" spans="1:19" x14ac:dyDescent="0.3">
      <c r="A13938" t="s">
        <v>753</v>
      </c>
      <c r="B13938" t="s">
        <v>748</v>
      </c>
      <c r="C13938" t="s">
        <v>749</v>
      </c>
      <c r="D13938" t="s">
        <v>750</v>
      </c>
      <c r="E13938">
        <v>-1</v>
      </c>
      <c r="F13938" t="s">
        <v>26</v>
      </c>
      <c r="G13938" s="37">
        <v>1531600.83</v>
      </c>
      <c r="H13938">
        <v>63.82</v>
      </c>
      <c r="I13938">
        <v>1531600.83</v>
      </c>
      <c r="J13938">
        <v>43.39</v>
      </c>
      <c r="K13938">
        <v>1531600.83</v>
      </c>
      <c r="L13938">
        <v>777.7</v>
      </c>
      <c r="M13938" t="s">
        <v>751</v>
      </c>
      <c r="N13938" s="37">
        <v>0</v>
      </c>
      <c r="O13938" t="s">
        <v>751</v>
      </c>
      <c r="P13938" t="s">
        <v>766</v>
      </c>
      <c r="Q13938" t="s">
        <v>766</v>
      </c>
      <c r="R13938" t="s">
        <v>766</v>
      </c>
      <c r="S13938" t="s">
        <v>758</v>
      </c>
    </row>
    <row r="13939" spans="1:19" x14ac:dyDescent="0.3">
      <c r="A13939" t="s">
        <v>753</v>
      </c>
      <c r="B13939" t="s">
        <v>748</v>
      </c>
      <c r="C13939" t="s">
        <v>749</v>
      </c>
      <c r="D13939" t="s">
        <v>750</v>
      </c>
      <c r="E13939">
        <v>0</v>
      </c>
      <c r="F13939" t="s">
        <v>249</v>
      </c>
      <c r="G13939" s="37">
        <v>6642.79</v>
      </c>
      <c r="H13939">
        <v>1235.75</v>
      </c>
      <c r="I13939">
        <v>6642.79</v>
      </c>
      <c r="J13939">
        <v>0.09</v>
      </c>
      <c r="K13939">
        <v>6642.79</v>
      </c>
      <c r="L13939">
        <v>5.15</v>
      </c>
      <c r="M13939" t="s">
        <v>751</v>
      </c>
      <c r="N13939" s="37">
        <v>0</v>
      </c>
      <c r="O13939" t="s">
        <v>751</v>
      </c>
      <c r="P13939" t="s">
        <v>766</v>
      </c>
      <c r="Q13939" t="s">
        <v>768</v>
      </c>
      <c r="R13939" t="s">
        <v>768</v>
      </c>
      <c r="S13939" t="s">
        <v>758</v>
      </c>
    </row>
    <row r="13940" spans="1:19" x14ac:dyDescent="0.3">
      <c r="A13940" t="s">
        <v>753</v>
      </c>
      <c r="B13940" t="s">
        <v>748</v>
      </c>
      <c r="C13940" t="s">
        <v>749</v>
      </c>
      <c r="D13940" t="s">
        <v>750</v>
      </c>
      <c r="E13940">
        <v>-1</v>
      </c>
      <c r="F13940" t="s">
        <v>111</v>
      </c>
      <c r="G13940" s="37">
        <v>2049891.32</v>
      </c>
      <c r="H13940">
        <v>940.73</v>
      </c>
      <c r="I13940">
        <v>2049891.32</v>
      </c>
      <c r="J13940">
        <v>446.84</v>
      </c>
      <c r="K13940">
        <v>2049891.32</v>
      </c>
      <c r="L13940">
        <v>4279.55</v>
      </c>
      <c r="M13940" t="s">
        <v>751</v>
      </c>
      <c r="N13940" s="37">
        <v>0</v>
      </c>
      <c r="O13940" t="s">
        <v>751</v>
      </c>
      <c r="P13940" t="s">
        <v>766</v>
      </c>
      <c r="Q13940" t="s">
        <v>766</v>
      </c>
      <c r="R13940" t="s">
        <v>766</v>
      </c>
      <c r="S13940" t="s">
        <v>758</v>
      </c>
    </row>
    <row r="13941" spans="1:19" x14ac:dyDescent="0.3">
      <c r="A13941" t="s">
        <v>747</v>
      </c>
      <c r="B13941" t="s">
        <v>748</v>
      </c>
      <c r="C13941" t="s">
        <v>749</v>
      </c>
      <c r="D13941" t="s">
        <v>750</v>
      </c>
      <c r="E13941">
        <v>0</v>
      </c>
      <c r="F13941" t="s">
        <v>101</v>
      </c>
      <c r="G13941" s="37">
        <v>44238967.689999998</v>
      </c>
      <c r="H13941">
        <v>3546.01</v>
      </c>
      <c r="I13941">
        <v>44238967.689999998</v>
      </c>
      <c r="J13941">
        <v>1684.32</v>
      </c>
      <c r="K13941">
        <v>44238967.689999998</v>
      </c>
      <c r="L13941">
        <v>16131.46</v>
      </c>
      <c r="M13941" t="s">
        <v>751</v>
      </c>
      <c r="N13941" s="37">
        <v>0</v>
      </c>
      <c r="O13941" t="s">
        <v>751</v>
      </c>
      <c r="P13941" t="s">
        <v>766</v>
      </c>
      <c r="Q13941" t="s">
        <v>766</v>
      </c>
      <c r="R13941" t="s">
        <v>766</v>
      </c>
      <c r="S13941" t="s">
        <v>758</v>
      </c>
    </row>
    <row r="13942" spans="1:19" x14ac:dyDescent="0.3">
      <c r="A13942" t="s">
        <v>753</v>
      </c>
      <c r="B13942" t="s">
        <v>748</v>
      </c>
      <c r="C13942" t="s">
        <v>754</v>
      </c>
      <c r="D13942" t="s">
        <v>750</v>
      </c>
      <c r="E13942">
        <v>4</v>
      </c>
      <c r="F13942" t="s">
        <v>227</v>
      </c>
      <c r="G13942" s="37">
        <v>-1365.66</v>
      </c>
      <c r="H13942" t="s">
        <v>751</v>
      </c>
      <c r="I13942">
        <v>-1365.66</v>
      </c>
      <c r="J13942" t="s">
        <v>751</v>
      </c>
      <c r="K13942">
        <v>-1365.66</v>
      </c>
      <c r="L13942" t="s">
        <v>751</v>
      </c>
      <c r="M13942" t="s">
        <v>751</v>
      </c>
      <c r="N13942" s="37">
        <v>0</v>
      </c>
      <c r="O13942" t="s">
        <v>751</v>
      </c>
      <c r="P13942" t="s">
        <v>751</v>
      </c>
      <c r="Q13942" t="s">
        <v>751</v>
      </c>
      <c r="R13942" t="s">
        <v>751</v>
      </c>
      <c r="S13942" t="s">
        <v>758</v>
      </c>
    </row>
    <row r="13943" spans="1:19" x14ac:dyDescent="0.3">
      <c r="A13943" t="s">
        <v>747</v>
      </c>
      <c r="B13943" t="s">
        <v>748</v>
      </c>
      <c r="C13943" t="s">
        <v>749</v>
      </c>
      <c r="D13943" t="s">
        <v>750</v>
      </c>
      <c r="E13943">
        <v>1</v>
      </c>
      <c r="F13943" t="s">
        <v>27</v>
      </c>
      <c r="G13943" s="37">
        <v>180566</v>
      </c>
      <c r="H13943">
        <v>1.05</v>
      </c>
      <c r="I13943">
        <v>180566</v>
      </c>
      <c r="J13943">
        <v>5.64</v>
      </c>
      <c r="K13943">
        <v>180566</v>
      </c>
      <c r="L13943">
        <v>77.290000000000006</v>
      </c>
      <c r="M13943" t="s">
        <v>751</v>
      </c>
      <c r="N13943" s="37">
        <v>0</v>
      </c>
      <c r="O13943">
        <v>180566</v>
      </c>
      <c r="P13943" t="s">
        <v>766</v>
      </c>
      <c r="Q13943" t="s">
        <v>766</v>
      </c>
      <c r="R13943" t="s">
        <v>768</v>
      </c>
      <c r="S13943" t="s">
        <v>758</v>
      </c>
    </row>
    <row r="13944" spans="1:19" x14ac:dyDescent="0.3">
      <c r="A13944" t="s">
        <v>747</v>
      </c>
      <c r="B13944" t="s">
        <v>748</v>
      </c>
      <c r="C13944" t="s">
        <v>754</v>
      </c>
      <c r="D13944" t="s">
        <v>750</v>
      </c>
      <c r="E13944">
        <v>-1</v>
      </c>
      <c r="F13944" t="s">
        <v>547</v>
      </c>
      <c r="G13944" s="37">
        <v>-0.66</v>
      </c>
      <c r="H13944" t="s">
        <v>751</v>
      </c>
      <c r="I13944">
        <v>-0.66</v>
      </c>
      <c r="J13944" t="s">
        <v>751</v>
      </c>
      <c r="K13944">
        <v>-0.66</v>
      </c>
      <c r="L13944" t="s">
        <v>751</v>
      </c>
      <c r="M13944">
        <v>0</v>
      </c>
      <c r="N13944" s="37">
        <v>0</v>
      </c>
      <c r="O13944" t="s">
        <v>751</v>
      </c>
      <c r="P13944" t="s">
        <v>751</v>
      </c>
      <c r="Q13944" t="s">
        <v>751</v>
      </c>
      <c r="R13944" t="s">
        <v>751</v>
      </c>
      <c r="S13944" t="s">
        <v>758</v>
      </c>
    </row>
    <row r="13945" spans="1:19" x14ac:dyDescent="0.3">
      <c r="A13945" t="s">
        <v>747</v>
      </c>
      <c r="B13945" t="s">
        <v>748</v>
      </c>
      <c r="C13945" t="s">
        <v>754</v>
      </c>
      <c r="D13945" t="s">
        <v>750</v>
      </c>
      <c r="E13945">
        <v>10</v>
      </c>
      <c r="F13945" t="s">
        <v>195</v>
      </c>
      <c r="G13945" s="37">
        <v>-6344.49</v>
      </c>
      <c r="H13945" t="s">
        <v>751</v>
      </c>
      <c r="I13945">
        <v>-6344.49</v>
      </c>
      <c r="J13945" t="s">
        <v>751</v>
      </c>
      <c r="K13945">
        <v>-6344.49</v>
      </c>
      <c r="L13945" t="s">
        <v>751</v>
      </c>
      <c r="M13945" t="s">
        <v>751</v>
      </c>
      <c r="N13945" s="37">
        <v>0</v>
      </c>
      <c r="O13945" t="s">
        <v>751</v>
      </c>
      <c r="P13945" t="s">
        <v>751</v>
      </c>
      <c r="Q13945" t="s">
        <v>751</v>
      </c>
      <c r="R13945" t="s">
        <v>751</v>
      </c>
      <c r="S13945" t="s">
        <v>758</v>
      </c>
    </row>
    <row r="13946" spans="1:19" x14ac:dyDescent="0.3">
      <c r="A13946" t="s">
        <v>753</v>
      </c>
      <c r="B13946" t="s">
        <v>748</v>
      </c>
      <c r="C13946" t="s">
        <v>754</v>
      </c>
      <c r="D13946" t="s">
        <v>750</v>
      </c>
      <c r="E13946">
        <v>-1</v>
      </c>
      <c r="F13946" t="s">
        <v>283</v>
      </c>
      <c r="G13946" s="37">
        <v>-117.89</v>
      </c>
      <c r="H13946" t="s">
        <v>751</v>
      </c>
      <c r="I13946">
        <v>-117.89</v>
      </c>
      <c r="J13946" t="s">
        <v>751</v>
      </c>
      <c r="K13946">
        <v>-117.89</v>
      </c>
      <c r="L13946" t="s">
        <v>751</v>
      </c>
      <c r="M13946" t="s">
        <v>751</v>
      </c>
      <c r="N13946" s="37">
        <v>0</v>
      </c>
      <c r="O13946" t="s">
        <v>751</v>
      </c>
      <c r="P13946" t="s">
        <v>751</v>
      </c>
      <c r="Q13946" t="s">
        <v>751</v>
      </c>
      <c r="R13946" t="s">
        <v>751</v>
      </c>
      <c r="S13946" t="s">
        <v>758</v>
      </c>
    </row>
    <row r="13947" spans="1:19" x14ac:dyDescent="0.3">
      <c r="A13947" t="s">
        <v>753</v>
      </c>
      <c r="B13947" t="s">
        <v>748</v>
      </c>
      <c r="C13947" t="s">
        <v>749</v>
      </c>
      <c r="D13947" t="s">
        <v>750</v>
      </c>
      <c r="E13947">
        <v>2</v>
      </c>
      <c r="F13947" t="s">
        <v>29</v>
      </c>
      <c r="G13947" s="37">
        <v>72319.33</v>
      </c>
      <c r="H13947" t="s">
        <v>751</v>
      </c>
      <c r="I13947">
        <v>72319.33</v>
      </c>
      <c r="J13947" t="s">
        <v>751</v>
      </c>
      <c r="K13947">
        <v>72319.33</v>
      </c>
      <c r="L13947">
        <v>11.33</v>
      </c>
      <c r="M13947" t="s">
        <v>751</v>
      </c>
      <c r="N13947" s="37">
        <v>0</v>
      </c>
      <c r="O13947">
        <v>144638.66</v>
      </c>
      <c r="P13947" t="s">
        <v>766</v>
      </c>
      <c r="Q13947" t="s">
        <v>766</v>
      </c>
      <c r="R13947" t="s">
        <v>768</v>
      </c>
      <c r="S13947" t="s">
        <v>758</v>
      </c>
    </row>
    <row r="13948" spans="1:19" x14ac:dyDescent="0.3">
      <c r="A13948" t="s">
        <v>747</v>
      </c>
      <c r="B13948" t="s">
        <v>748</v>
      </c>
      <c r="C13948" t="s">
        <v>749</v>
      </c>
      <c r="D13948" t="s">
        <v>750</v>
      </c>
      <c r="E13948">
        <v>0</v>
      </c>
      <c r="F13948" t="s">
        <v>323</v>
      </c>
      <c r="G13948" s="37">
        <v>19549.43</v>
      </c>
      <c r="H13948">
        <v>1.67</v>
      </c>
      <c r="I13948">
        <v>19549.43</v>
      </c>
      <c r="J13948">
        <v>3.09</v>
      </c>
      <c r="K13948">
        <v>19549.43</v>
      </c>
      <c r="L13948">
        <v>21.36</v>
      </c>
      <c r="M13948" t="s">
        <v>751</v>
      </c>
      <c r="N13948" s="37">
        <v>0</v>
      </c>
      <c r="O13948" t="s">
        <v>751</v>
      </c>
      <c r="P13948" t="s">
        <v>766</v>
      </c>
      <c r="Q13948" t="s">
        <v>766</v>
      </c>
      <c r="R13948" t="s">
        <v>766</v>
      </c>
      <c r="S13948" t="s">
        <v>758</v>
      </c>
    </row>
    <row r="13949" spans="1:19" x14ac:dyDescent="0.3">
      <c r="A13949" t="s">
        <v>753</v>
      </c>
      <c r="B13949" t="s">
        <v>748</v>
      </c>
      <c r="C13949" t="s">
        <v>749</v>
      </c>
      <c r="D13949" t="s">
        <v>750</v>
      </c>
      <c r="E13949">
        <v>2</v>
      </c>
      <c r="F13949" t="s">
        <v>4</v>
      </c>
      <c r="G13949" s="37">
        <v>50341.64</v>
      </c>
      <c r="H13949">
        <v>2.66</v>
      </c>
      <c r="I13949">
        <v>50341.64</v>
      </c>
      <c r="J13949">
        <v>1.26</v>
      </c>
      <c r="K13949">
        <v>50341.64</v>
      </c>
      <c r="L13949">
        <v>12.09</v>
      </c>
      <c r="M13949" t="s">
        <v>751</v>
      </c>
      <c r="N13949" s="37">
        <v>0</v>
      </c>
      <c r="O13949">
        <v>100683.28</v>
      </c>
      <c r="P13949" t="s">
        <v>766</v>
      </c>
      <c r="Q13949" t="s">
        <v>766</v>
      </c>
      <c r="R13949" t="s">
        <v>766</v>
      </c>
      <c r="S13949" t="s">
        <v>758</v>
      </c>
    </row>
    <row r="13950" spans="1:19" x14ac:dyDescent="0.3">
      <c r="A13950" t="s">
        <v>752</v>
      </c>
      <c r="B13950" t="s">
        <v>748</v>
      </c>
      <c r="C13950" t="s">
        <v>749</v>
      </c>
      <c r="D13950" t="s">
        <v>750</v>
      </c>
      <c r="E13950">
        <v>-1</v>
      </c>
      <c r="F13950" t="s">
        <v>225</v>
      </c>
      <c r="G13950" s="37">
        <v>237.94</v>
      </c>
      <c r="H13950">
        <v>0.01</v>
      </c>
      <c r="I13950">
        <v>237.94</v>
      </c>
      <c r="J13950">
        <v>0.02</v>
      </c>
      <c r="K13950">
        <v>237.94</v>
      </c>
      <c r="L13950">
        <v>0.13</v>
      </c>
      <c r="M13950">
        <v>1</v>
      </c>
      <c r="N13950" s="37">
        <v>5.75</v>
      </c>
      <c r="O13950" t="s">
        <v>751</v>
      </c>
      <c r="P13950" t="s">
        <v>766</v>
      </c>
      <c r="Q13950" t="s">
        <v>766</v>
      </c>
      <c r="R13950" t="s">
        <v>766</v>
      </c>
      <c r="S13950" t="s">
        <v>758</v>
      </c>
    </row>
    <row r="13951" spans="1:19" x14ac:dyDescent="0.3">
      <c r="A13951" t="s">
        <v>747</v>
      </c>
      <c r="B13951" t="s">
        <v>748</v>
      </c>
      <c r="C13951" t="s">
        <v>749</v>
      </c>
      <c r="D13951" t="s">
        <v>750</v>
      </c>
      <c r="E13951">
        <v>-1</v>
      </c>
      <c r="F13951" t="s">
        <v>536</v>
      </c>
      <c r="G13951" s="37">
        <v>1066902.76</v>
      </c>
      <c r="H13951">
        <v>83.88</v>
      </c>
      <c r="I13951">
        <v>1066902.76</v>
      </c>
      <c r="J13951">
        <v>39.840000000000003</v>
      </c>
      <c r="K13951">
        <v>1066902.76</v>
      </c>
      <c r="L13951">
        <v>381.58</v>
      </c>
      <c r="M13951" t="s">
        <v>751</v>
      </c>
      <c r="N13951" s="37">
        <v>0</v>
      </c>
      <c r="O13951" t="s">
        <v>751</v>
      </c>
      <c r="P13951" t="s">
        <v>766</v>
      </c>
      <c r="Q13951" t="s">
        <v>766</v>
      </c>
      <c r="R13951" t="s">
        <v>766</v>
      </c>
      <c r="S13951" t="s">
        <v>758</v>
      </c>
    </row>
    <row r="13952" spans="1:19" x14ac:dyDescent="0.3">
      <c r="A13952" t="s">
        <v>747</v>
      </c>
      <c r="B13952" t="s">
        <v>748</v>
      </c>
      <c r="C13952" t="s">
        <v>754</v>
      </c>
      <c r="D13952" t="s">
        <v>750</v>
      </c>
      <c r="E13952">
        <v>-1</v>
      </c>
      <c r="F13952" t="s">
        <v>293</v>
      </c>
      <c r="G13952" s="37">
        <v>-3435.16</v>
      </c>
      <c r="H13952" t="s">
        <v>751</v>
      </c>
      <c r="I13952">
        <v>-3435.16</v>
      </c>
      <c r="J13952" t="s">
        <v>751</v>
      </c>
      <c r="K13952">
        <v>-3435.16</v>
      </c>
      <c r="L13952" t="s">
        <v>751</v>
      </c>
      <c r="M13952" t="s">
        <v>751</v>
      </c>
      <c r="N13952" s="37">
        <v>0</v>
      </c>
      <c r="O13952" t="s">
        <v>751</v>
      </c>
      <c r="P13952" t="s">
        <v>751</v>
      </c>
      <c r="Q13952" t="s">
        <v>751</v>
      </c>
      <c r="R13952" t="s">
        <v>751</v>
      </c>
      <c r="S13952" t="s">
        <v>758</v>
      </c>
    </row>
    <row r="13953" spans="1:19" x14ac:dyDescent="0.3">
      <c r="A13953" t="s">
        <v>747</v>
      </c>
      <c r="B13953" t="s">
        <v>748</v>
      </c>
      <c r="C13953" t="s">
        <v>754</v>
      </c>
      <c r="D13953" t="s">
        <v>750</v>
      </c>
      <c r="E13953">
        <v>-1</v>
      </c>
      <c r="F13953" t="s">
        <v>350</v>
      </c>
      <c r="G13953" s="37">
        <v>-11984.39</v>
      </c>
      <c r="H13953" t="s">
        <v>751</v>
      </c>
      <c r="I13953">
        <v>-11984.39</v>
      </c>
      <c r="J13953" t="s">
        <v>751</v>
      </c>
      <c r="K13953">
        <v>-11984.39</v>
      </c>
      <c r="L13953" t="s">
        <v>751</v>
      </c>
      <c r="M13953" t="s">
        <v>751</v>
      </c>
      <c r="N13953" s="37">
        <v>0</v>
      </c>
      <c r="O13953" t="s">
        <v>751</v>
      </c>
      <c r="P13953" t="s">
        <v>751</v>
      </c>
      <c r="Q13953" t="s">
        <v>751</v>
      </c>
      <c r="R13953" t="s">
        <v>751</v>
      </c>
      <c r="S13953" t="s">
        <v>758</v>
      </c>
    </row>
    <row r="13954" spans="1:19" x14ac:dyDescent="0.3">
      <c r="A13954" t="s">
        <v>747</v>
      </c>
      <c r="B13954" t="s">
        <v>748</v>
      </c>
      <c r="C13954" t="s">
        <v>749</v>
      </c>
      <c r="D13954" t="s">
        <v>750</v>
      </c>
      <c r="E13954">
        <v>-4</v>
      </c>
      <c r="F13954" t="s">
        <v>475</v>
      </c>
      <c r="G13954" s="37">
        <v>0</v>
      </c>
      <c r="H13954" t="s">
        <v>751</v>
      </c>
      <c r="I13954">
        <v>0</v>
      </c>
      <c r="J13954" t="s">
        <v>751</v>
      </c>
      <c r="K13954">
        <v>0</v>
      </c>
      <c r="L13954">
        <v>0</v>
      </c>
      <c r="M13954" t="s">
        <v>751</v>
      </c>
      <c r="N13954" s="37">
        <v>0</v>
      </c>
      <c r="O13954" t="s">
        <v>751</v>
      </c>
      <c r="P13954" t="s">
        <v>766</v>
      </c>
      <c r="Q13954" t="s">
        <v>766</v>
      </c>
      <c r="R13954" t="s">
        <v>768</v>
      </c>
      <c r="S13954" t="s">
        <v>758</v>
      </c>
    </row>
    <row r="13955" spans="1:19" x14ac:dyDescent="0.3">
      <c r="A13955" t="s">
        <v>747</v>
      </c>
      <c r="B13955" t="s">
        <v>748</v>
      </c>
      <c r="C13955" t="s">
        <v>749</v>
      </c>
      <c r="D13955" t="s">
        <v>750</v>
      </c>
      <c r="E13955">
        <v>-1</v>
      </c>
      <c r="F13955" t="s">
        <v>181</v>
      </c>
      <c r="G13955" s="37">
        <v>47.07</v>
      </c>
      <c r="H13955">
        <v>0</v>
      </c>
      <c r="I13955">
        <v>47.07</v>
      </c>
      <c r="J13955">
        <v>0</v>
      </c>
      <c r="K13955">
        <v>47.07</v>
      </c>
      <c r="L13955">
        <v>0.01</v>
      </c>
      <c r="M13955" t="s">
        <v>751</v>
      </c>
      <c r="N13955" s="37">
        <v>0</v>
      </c>
      <c r="O13955" t="s">
        <v>751</v>
      </c>
      <c r="P13955" t="s">
        <v>766</v>
      </c>
      <c r="Q13955" t="s">
        <v>766</v>
      </c>
      <c r="R13955" t="s">
        <v>766</v>
      </c>
      <c r="S13955" t="s">
        <v>758</v>
      </c>
    </row>
    <row r="13956" spans="1:19" x14ac:dyDescent="0.3">
      <c r="A13956" t="s">
        <v>747</v>
      </c>
      <c r="B13956" t="s">
        <v>748</v>
      </c>
      <c r="C13956" t="s">
        <v>749</v>
      </c>
      <c r="D13956" t="s">
        <v>750</v>
      </c>
      <c r="E13956">
        <v>2</v>
      </c>
      <c r="F13956" t="s">
        <v>136</v>
      </c>
      <c r="G13956" s="37">
        <v>54680.25</v>
      </c>
      <c r="H13956">
        <v>22087.19</v>
      </c>
      <c r="I13956">
        <v>54680.25</v>
      </c>
      <c r="J13956">
        <v>6.81</v>
      </c>
      <c r="K13956">
        <v>54680.25</v>
      </c>
      <c r="L13956">
        <v>35.93</v>
      </c>
      <c r="M13956" t="s">
        <v>751</v>
      </c>
      <c r="N13956" s="37">
        <v>0</v>
      </c>
      <c r="O13956">
        <v>109360.5</v>
      </c>
      <c r="P13956" t="s">
        <v>766</v>
      </c>
      <c r="Q13956" t="s">
        <v>768</v>
      </c>
      <c r="R13956" t="s">
        <v>768</v>
      </c>
      <c r="S13956" t="s">
        <v>758</v>
      </c>
    </row>
    <row r="13957" spans="1:19" x14ac:dyDescent="0.3">
      <c r="A13957" t="s">
        <v>753</v>
      </c>
      <c r="B13957" t="s">
        <v>748</v>
      </c>
      <c r="C13957" t="s">
        <v>754</v>
      </c>
      <c r="D13957" t="s">
        <v>750</v>
      </c>
      <c r="E13957">
        <v>1</v>
      </c>
      <c r="F13957" t="s">
        <v>178</v>
      </c>
      <c r="G13957" s="37">
        <v>-4090.26</v>
      </c>
      <c r="H13957" t="s">
        <v>751</v>
      </c>
      <c r="I13957">
        <v>-4090.26</v>
      </c>
      <c r="J13957" t="s">
        <v>751</v>
      </c>
      <c r="K13957">
        <v>-4090.26</v>
      </c>
      <c r="L13957" t="s">
        <v>751</v>
      </c>
      <c r="M13957" t="s">
        <v>751</v>
      </c>
      <c r="N13957" s="37">
        <v>0</v>
      </c>
      <c r="O13957" t="s">
        <v>751</v>
      </c>
      <c r="P13957" t="s">
        <v>751</v>
      </c>
      <c r="Q13957" t="s">
        <v>751</v>
      </c>
      <c r="R13957" t="s">
        <v>751</v>
      </c>
      <c r="S13957" t="s">
        <v>758</v>
      </c>
    </row>
    <row r="13958" spans="1:19" x14ac:dyDescent="0.3">
      <c r="A13958" t="s">
        <v>747</v>
      </c>
      <c r="B13958" t="s">
        <v>748</v>
      </c>
      <c r="C13958" t="s">
        <v>754</v>
      </c>
      <c r="D13958" t="s">
        <v>750</v>
      </c>
      <c r="E13958">
        <v>3</v>
      </c>
      <c r="F13958" t="s">
        <v>70</v>
      </c>
      <c r="G13958" s="37">
        <v>-5790.77</v>
      </c>
      <c r="H13958" t="s">
        <v>751</v>
      </c>
      <c r="I13958">
        <v>-5790.77</v>
      </c>
      <c r="J13958" t="s">
        <v>751</v>
      </c>
      <c r="K13958">
        <v>-5790.77</v>
      </c>
      <c r="L13958" t="s">
        <v>751</v>
      </c>
      <c r="M13958" t="s">
        <v>751</v>
      </c>
      <c r="N13958" s="37">
        <v>-16.21</v>
      </c>
      <c r="O13958" t="s">
        <v>751</v>
      </c>
      <c r="P13958" t="s">
        <v>751</v>
      </c>
      <c r="Q13958" t="s">
        <v>751</v>
      </c>
      <c r="R13958" t="s">
        <v>751</v>
      </c>
      <c r="S13958" t="s">
        <v>758</v>
      </c>
    </row>
    <row r="13959" spans="1:19" x14ac:dyDescent="0.3">
      <c r="A13959" t="s">
        <v>753</v>
      </c>
      <c r="B13959" t="s">
        <v>748</v>
      </c>
      <c r="C13959" t="s">
        <v>749</v>
      </c>
      <c r="D13959" t="s">
        <v>750</v>
      </c>
      <c r="E13959">
        <v>-1</v>
      </c>
      <c r="F13959" t="s">
        <v>25</v>
      </c>
      <c r="G13959" s="37">
        <v>25326.799999999999</v>
      </c>
      <c r="H13959">
        <v>8.4499999999999993</v>
      </c>
      <c r="I13959">
        <v>25326.799999999999</v>
      </c>
      <c r="J13959">
        <v>0.65</v>
      </c>
      <c r="K13959">
        <v>25326.799999999999</v>
      </c>
      <c r="L13959">
        <v>3.41</v>
      </c>
      <c r="M13959" t="s">
        <v>751</v>
      </c>
      <c r="N13959" s="37">
        <v>0</v>
      </c>
      <c r="O13959" t="s">
        <v>751</v>
      </c>
      <c r="P13959" t="s">
        <v>766</v>
      </c>
      <c r="Q13959" t="s">
        <v>766</v>
      </c>
      <c r="R13959" t="s">
        <v>766</v>
      </c>
      <c r="S13959" t="s">
        <v>758</v>
      </c>
    </row>
    <row r="13960" spans="1:19" x14ac:dyDescent="0.3">
      <c r="A13960" t="s">
        <v>747</v>
      </c>
      <c r="B13960" t="s">
        <v>748</v>
      </c>
      <c r="C13960" t="s">
        <v>749</v>
      </c>
      <c r="D13960" t="s">
        <v>750</v>
      </c>
      <c r="E13960">
        <v>11</v>
      </c>
      <c r="F13960" t="s">
        <v>111</v>
      </c>
      <c r="G13960" s="37">
        <v>454372.91</v>
      </c>
      <c r="H13960">
        <v>4.26</v>
      </c>
      <c r="I13960">
        <v>454372.91</v>
      </c>
      <c r="J13960">
        <v>21.97</v>
      </c>
      <c r="K13960">
        <v>454372.91</v>
      </c>
      <c r="L13960">
        <v>46.04</v>
      </c>
      <c r="M13960" t="s">
        <v>751</v>
      </c>
      <c r="N13960" s="37">
        <v>0</v>
      </c>
      <c r="O13960">
        <v>4998102.01</v>
      </c>
      <c r="P13960" t="s">
        <v>766</v>
      </c>
      <c r="Q13960" t="s">
        <v>766</v>
      </c>
      <c r="R13960" t="s">
        <v>768</v>
      </c>
      <c r="S13960" t="s">
        <v>758</v>
      </c>
    </row>
    <row r="13961" spans="1:19" x14ac:dyDescent="0.3">
      <c r="A13961" t="s">
        <v>747</v>
      </c>
      <c r="B13961" t="s">
        <v>748</v>
      </c>
      <c r="C13961" t="s">
        <v>749</v>
      </c>
      <c r="D13961" t="s">
        <v>750</v>
      </c>
      <c r="E13961">
        <v>2</v>
      </c>
      <c r="F13961" t="s">
        <v>413</v>
      </c>
      <c r="G13961" s="37">
        <v>1306297.78</v>
      </c>
      <c r="H13961">
        <v>92.21</v>
      </c>
      <c r="I13961">
        <v>1306297.78</v>
      </c>
      <c r="J13961">
        <v>43.8</v>
      </c>
      <c r="K13961">
        <v>1306297.78</v>
      </c>
      <c r="L13961">
        <v>419.46</v>
      </c>
      <c r="M13961" t="s">
        <v>751</v>
      </c>
      <c r="N13961" s="37">
        <v>0</v>
      </c>
      <c r="O13961">
        <v>2612595.56</v>
      </c>
      <c r="P13961" t="s">
        <v>766</v>
      </c>
      <c r="Q13961" t="s">
        <v>766</v>
      </c>
      <c r="R13961" t="s">
        <v>766</v>
      </c>
      <c r="S13961" t="s">
        <v>758</v>
      </c>
    </row>
    <row r="13962" spans="1:19" x14ac:dyDescent="0.3">
      <c r="A13962" t="s">
        <v>753</v>
      </c>
      <c r="B13962" t="s">
        <v>748</v>
      </c>
      <c r="C13962" t="s">
        <v>749</v>
      </c>
      <c r="D13962" t="s">
        <v>750</v>
      </c>
      <c r="E13962">
        <v>-4</v>
      </c>
      <c r="F13962" t="s">
        <v>225</v>
      </c>
      <c r="G13962" s="37">
        <v>1658.02</v>
      </c>
      <c r="H13962">
        <v>0.02</v>
      </c>
      <c r="I13962">
        <v>1658.02</v>
      </c>
      <c r="J13962">
        <v>0.04</v>
      </c>
      <c r="K13962">
        <v>1658.02</v>
      </c>
      <c r="L13962">
        <v>0.28999999999999998</v>
      </c>
      <c r="M13962" t="s">
        <v>751</v>
      </c>
      <c r="N13962" s="37">
        <v>0</v>
      </c>
      <c r="O13962" t="s">
        <v>751</v>
      </c>
      <c r="P13962" t="s">
        <v>766</v>
      </c>
      <c r="Q13962" t="s">
        <v>766</v>
      </c>
      <c r="R13962" t="s">
        <v>766</v>
      </c>
      <c r="S13962" t="s">
        <v>758</v>
      </c>
    </row>
    <row r="13963" spans="1:19" x14ac:dyDescent="0.3">
      <c r="A13963" t="s">
        <v>747</v>
      </c>
      <c r="B13963" t="s">
        <v>748</v>
      </c>
      <c r="C13963" t="s">
        <v>749</v>
      </c>
      <c r="D13963" t="s">
        <v>750</v>
      </c>
      <c r="E13963">
        <v>0</v>
      </c>
      <c r="F13963" t="s">
        <v>383</v>
      </c>
      <c r="G13963" s="37">
        <v>1964230.83</v>
      </c>
      <c r="H13963">
        <v>87.62</v>
      </c>
      <c r="I13963">
        <v>1964230.83</v>
      </c>
      <c r="J13963">
        <v>47.63</v>
      </c>
      <c r="K13963">
        <v>1964230.83</v>
      </c>
      <c r="L13963">
        <v>780.19</v>
      </c>
      <c r="M13963" t="s">
        <v>751</v>
      </c>
      <c r="N13963" s="37">
        <v>0</v>
      </c>
      <c r="O13963" t="s">
        <v>751</v>
      </c>
      <c r="P13963" t="s">
        <v>766</v>
      </c>
      <c r="Q13963" t="s">
        <v>766</v>
      </c>
      <c r="R13963" t="s">
        <v>766</v>
      </c>
      <c r="S13963" t="s">
        <v>758</v>
      </c>
    </row>
    <row r="13964" spans="1:19" x14ac:dyDescent="0.3">
      <c r="A13964" t="s">
        <v>753</v>
      </c>
      <c r="B13964" t="s">
        <v>748</v>
      </c>
      <c r="C13964" t="s">
        <v>749</v>
      </c>
      <c r="D13964" t="s">
        <v>750</v>
      </c>
      <c r="E13964">
        <v>2</v>
      </c>
      <c r="F13964" t="s">
        <v>261</v>
      </c>
      <c r="G13964" s="37">
        <v>40099.550000000003</v>
      </c>
      <c r="H13964">
        <v>4.07</v>
      </c>
      <c r="I13964">
        <v>40099.550000000003</v>
      </c>
      <c r="J13964">
        <v>1.93</v>
      </c>
      <c r="K13964">
        <v>40099.550000000003</v>
      </c>
      <c r="L13964">
        <v>18.53</v>
      </c>
      <c r="M13964" t="s">
        <v>751</v>
      </c>
      <c r="N13964" s="37">
        <v>0</v>
      </c>
      <c r="O13964">
        <v>80199.100000000006</v>
      </c>
      <c r="P13964" t="s">
        <v>766</v>
      </c>
      <c r="Q13964" t="s">
        <v>766</v>
      </c>
      <c r="R13964" t="s">
        <v>766</v>
      </c>
      <c r="S13964" t="s">
        <v>758</v>
      </c>
    </row>
    <row r="13965" spans="1:19" x14ac:dyDescent="0.3">
      <c r="A13965" t="s">
        <v>747</v>
      </c>
      <c r="B13965" t="s">
        <v>748</v>
      </c>
      <c r="C13965" t="s">
        <v>754</v>
      </c>
      <c r="D13965" t="s">
        <v>750</v>
      </c>
      <c r="E13965">
        <v>4</v>
      </c>
      <c r="F13965" t="s">
        <v>182</v>
      </c>
      <c r="G13965" s="37">
        <v>-162.19999999999999</v>
      </c>
      <c r="H13965" t="s">
        <v>751</v>
      </c>
      <c r="I13965">
        <v>-162.19999999999999</v>
      </c>
      <c r="J13965" t="s">
        <v>751</v>
      </c>
      <c r="K13965">
        <v>-162.19999999999999</v>
      </c>
      <c r="L13965" t="s">
        <v>751</v>
      </c>
      <c r="M13965" t="s">
        <v>751</v>
      </c>
      <c r="N13965" s="37">
        <v>0</v>
      </c>
      <c r="O13965" t="s">
        <v>751</v>
      </c>
      <c r="P13965" t="s">
        <v>751</v>
      </c>
      <c r="Q13965" t="s">
        <v>751</v>
      </c>
      <c r="R13965" t="s">
        <v>751</v>
      </c>
      <c r="S13965" t="s">
        <v>758</v>
      </c>
    </row>
    <row r="13966" spans="1:19" x14ac:dyDescent="0.3">
      <c r="A13966" t="s">
        <v>753</v>
      </c>
      <c r="B13966" t="s">
        <v>748</v>
      </c>
      <c r="C13966" t="s">
        <v>749</v>
      </c>
      <c r="D13966" t="s">
        <v>750</v>
      </c>
      <c r="E13966">
        <v>2</v>
      </c>
      <c r="F13966" t="s">
        <v>212</v>
      </c>
      <c r="G13966" s="37">
        <v>32339.62</v>
      </c>
      <c r="H13966">
        <v>3759.88</v>
      </c>
      <c r="I13966">
        <v>32339.62</v>
      </c>
      <c r="J13966">
        <v>2.13</v>
      </c>
      <c r="K13966">
        <v>32339.62</v>
      </c>
      <c r="L13966">
        <v>20.39</v>
      </c>
      <c r="M13966" t="s">
        <v>751</v>
      </c>
      <c r="N13966" s="37">
        <v>0</v>
      </c>
      <c r="O13966">
        <v>64679.24</v>
      </c>
      <c r="P13966" t="s">
        <v>766</v>
      </c>
      <c r="Q13966" t="s">
        <v>768</v>
      </c>
      <c r="R13966" t="s">
        <v>768</v>
      </c>
      <c r="S13966" t="s">
        <v>758</v>
      </c>
    </row>
    <row r="13967" spans="1:19" x14ac:dyDescent="0.3">
      <c r="A13967" t="s">
        <v>747</v>
      </c>
      <c r="B13967" t="s">
        <v>748</v>
      </c>
      <c r="C13967" t="s">
        <v>749</v>
      </c>
      <c r="D13967" t="s">
        <v>750</v>
      </c>
      <c r="E13967">
        <v>3</v>
      </c>
      <c r="F13967" t="s">
        <v>426</v>
      </c>
      <c r="G13967" s="37">
        <v>93857.600000000006</v>
      </c>
      <c r="H13967">
        <v>8825.3799999999992</v>
      </c>
      <c r="I13967">
        <v>93857.600000000006</v>
      </c>
      <c r="J13967">
        <v>1.1200000000000001</v>
      </c>
      <c r="K13967">
        <v>93857.600000000006</v>
      </c>
      <c r="L13967">
        <v>13.94</v>
      </c>
      <c r="M13967" t="s">
        <v>751</v>
      </c>
      <c r="N13967" s="37">
        <v>0</v>
      </c>
      <c r="O13967">
        <v>281572.8</v>
      </c>
      <c r="P13967" t="s">
        <v>766</v>
      </c>
      <c r="Q13967" t="s">
        <v>768</v>
      </c>
      <c r="R13967" t="s">
        <v>768</v>
      </c>
      <c r="S13967" t="s">
        <v>758</v>
      </c>
    </row>
    <row r="13968" spans="1:19" x14ac:dyDescent="0.3">
      <c r="A13968" t="s">
        <v>747</v>
      </c>
      <c r="B13968" t="s">
        <v>748</v>
      </c>
      <c r="C13968" t="s">
        <v>749</v>
      </c>
      <c r="D13968" t="s">
        <v>750</v>
      </c>
      <c r="E13968">
        <v>5</v>
      </c>
      <c r="F13968" t="s">
        <v>92</v>
      </c>
      <c r="G13968" s="37">
        <v>75132.460000000006</v>
      </c>
      <c r="H13968">
        <v>4.3499999999999996</v>
      </c>
      <c r="I13968">
        <v>75132.460000000006</v>
      </c>
      <c r="J13968">
        <v>1166.49</v>
      </c>
      <c r="K13968">
        <v>75132.460000000006</v>
      </c>
      <c r="L13968">
        <v>38.76</v>
      </c>
      <c r="M13968" t="s">
        <v>751</v>
      </c>
      <c r="N13968" s="37">
        <v>75132.460000000006</v>
      </c>
      <c r="O13968">
        <v>375662.3</v>
      </c>
      <c r="P13968" t="s">
        <v>768</v>
      </c>
      <c r="Q13968" t="s">
        <v>766</v>
      </c>
      <c r="R13968" t="s">
        <v>768</v>
      </c>
      <c r="S13968" t="s">
        <v>758</v>
      </c>
    </row>
    <row r="13969" spans="1:19" x14ac:dyDescent="0.3">
      <c r="A13969" t="s">
        <v>747</v>
      </c>
      <c r="B13969" t="s">
        <v>748</v>
      </c>
      <c r="C13969" t="s">
        <v>754</v>
      </c>
      <c r="D13969" t="s">
        <v>750</v>
      </c>
      <c r="E13969">
        <v>0</v>
      </c>
      <c r="F13969" t="s">
        <v>526</v>
      </c>
      <c r="G13969" s="37">
        <v>-627.75</v>
      </c>
      <c r="H13969" t="s">
        <v>751</v>
      </c>
      <c r="I13969">
        <v>-627.75</v>
      </c>
      <c r="J13969" t="s">
        <v>751</v>
      </c>
      <c r="K13969">
        <v>-627.75</v>
      </c>
      <c r="L13969" t="s">
        <v>751</v>
      </c>
      <c r="M13969" t="s">
        <v>751</v>
      </c>
      <c r="N13969" s="37">
        <v>0</v>
      </c>
      <c r="O13969" t="s">
        <v>751</v>
      </c>
      <c r="P13969" t="s">
        <v>751</v>
      </c>
      <c r="Q13969" t="s">
        <v>751</v>
      </c>
      <c r="R13969" t="s">
        <v>751</v>
      </c>
      <c r="S13969" t="s">
        <v>758</v>
      </c>
    </row>
    <row r="13970" spans="1:19" x14ac:dyDescent="0.3">
      <c r="A13970" t="s">
        <v>753</v>
      </c>
      <c r="B13970" t="s">
        <v>748</v>
      </c>
      <c r="C13970" t="s">
        <v>754</v>
      </c>
      <c r="D13970" t="s">
        <v>750</v>
      </c>
      <c r="E13970">
        <v>3</v>
      </c>
      <c r="F13970" t="s">
        <v>442</v>
      </c>
      <c r="G13970" s="37">
        <v>-13680.72</v>
      </c>
      <c r="H13970" t="s">
        <v>751</v>
      </c>
      <c r="I13970">
        <v>-13680.72</v>
      </c>
      <c r="J13970" t="s">
        <v>751</v>
      </c>
      <c r="K13970">
        <v>-13680.72</v>
      </c>
      <c r="L13970" t="s">
        <v>751</v>
      </c>
      <c r="M13970" t="s">
        <v>751</v>
      </c>
      <c r="N13970" s="37">
        <v>0</v>
      </c>
      <c r="O13970" t="s">
        <v>751</v>
      </c>
      <c r="P13970" t="s">
        <v>751</v>
      </c>
      <c r="Q13970" t="s">
        <v>751</v>
      </c>
      <c r="R13970" t="s">
        <v>751</v>
      </c>
      <c r="S13970" t="s">
        <v>758</v>
      </c>
    </row>
    <row r="13971" spans="1:19" x14ac:dyDescent="0.3">
      <c r="A13971" t="s">
        <v>747</v>
      </c>
      <c r="B13971" t="s">
        <v>748</v>
      </c>
      <c r="C13971" t="s">
        <v>749</v>
      </c>
      <c r="D13971" t="s">
        <v>750</v>
      </c>
      <c r="E13971">
        <v>4</v>
      </c>
      <c r="F13971" t="s">
        <v>52</v>
      </c>
      <c r="G13971" s="37">
        <v>12119.47</v>
      </c>
      <c r="H13971">
        <v>1482.4</v>
      </c>
      <c r="I13971">
        <v>12119.47</v>
      </c>
      <c r="J13971">
        <v>0</v>
      </c>
      <c r="K13971">
        <v>12119.47</v>
      </c>
      <c r="L13971">
        <v>0</v>
      </c>
      <c r="M13971" t="s">
        <v>751</v>
      </c>
      <c r="N13971" s="37">
        <v>0</v>
      </c>
      <c r="O13971">
        <v>48477.88</v>
      </c>
      <c r="P13971" t="s">
        <v>766</v>
      </c>
      <c r="Q13971" t="s">
        <v>768</v>
      </c>
      <c r="R13971" t="s">
        <v>768</v>
      </c>
      <c r="S13971" t="s">
        <v>758</v>
      </c>
    </row>
    <row r="13972" spans="1:19" x14ac:dyDescent="0.3">
      <c r="A13972" t="s">
        <v>747</v>
      </c>
      <c r="B13972" t="s">
        <v>748</v>
      </c>
      <c r="C13972" t="s">
        <v>754</v>
      </c>
      <c r="D13972" t="s">
        <v>750</v>
      </c>
      <c r="E13972">
        <v>-1</v>
      </c>
      <c r="F13972" t="s">
        <v>453</v>
      </c>
      <c r="G13972" s="37">
        <v>-29.94</v>
      </c>
      <c r="H13972" t="s">
        <v>751</v>
      </c>
      <c r="I13972">
        <v>-29.94</v>
      </c>
      <c r="J13972" t="s">
        <v>751</v>
      </c>
      <c r="K13972">
        <v>-29.94</v>
      </c>
      <c r="L13972" t="s">
        <v>751</v>
      </c>
      <c r="M13972" t="s">
        <v>751</v>
      </c>
      <c r="N13972" s="37">
        <v>0</v>
      </c>
      <c r="O13972" t="s">
        <v>751</v>
      </c>
      <c r="P13972" t="s">
        <v>751</v>
      </c>
      <c r="Q13972" t="s">
        <v>751</v>
      </c>
      <c r="R13972" t="s">
        <v>751</v>
      </c>
      <c r="S13972" t="s">
        <v>758</v>
      </c>
    </row>
    <row r="13973" spans="1:19" x14ac:dyDescent="0.3">
      <c r="A13973" t="s">
        <v>753</v>
      </c>
      <c r="B13973" t="s">
        <v>748</v>
      </c>
      <c r="C13973" t="s">
        <v>754</v>
      </c>
      <c r="D13973" t="s">
        <v>750</v>
      </c>
      <c r="E13973">
        <v>0</v>
      </c>
      <c r="F13973" t="s">
        <v>423</v>
      </c>
      <c r="G13973" s="37">
        <v>-16.920000000000002</v>
      </c>
      <c r="H13973" t="s">
        <v>751</v>
      </c>
      <c r="I13973">
        <v>-16.920000000000002</v>
      </c>
      <c r="J13973" t="s">
        <v>751</v>
      </c>
      <c r="K13973">
        <v>-16.920000000000002</v>
      </c>
      <c r="L13973" t="s">
        <v>751</v>
      </c>
      <c r="M13973" t="s">
        <v>751</v>
      </c>
      <c r="N13973" s="37">
        <v>0</v>
      </c>
      <c r="O13973" t="s">
        <v>751</v>
      </c>
      <c r="P13973" t="s">
        <v>751</v>
      </c>
      <c r="Q13973" t="s">
        <v>751</v>
      </c>
      <c r="R13973" t="s">
        <v>751</v>
      </c>
      <c r="S13973" t="s">
        <v>758</v>
      </c>
    </row>
    <row r="13974" spans="1:19" x14ac:dyDescent="0.3">
      <c r="A13974" t="s">
        <v>753</v>
      </c>
      <c r="B13974" t="s">
        <v>748</v>
      </c>
      <c r="C13974" t="s">
        <v>749</v>
      </c>
      <c r="D13974" t="s">
        <v>750</v>
      </c>
      <c r="E13974">
        <v>1</v>
      </c>
      <c r="F13974" t="s">
        <v>417</v>
      </c>
      <c r="G13974" s="37">
        <v>431681.88</v>
      </c>
      <c r="H13974">
        <v>83.34</v>
      </c>
      <c r="I13974">
        <v>431681.88</v>
      </c>
      <c r="J13974">
        <v>13.93</v>
      </c>
      <c r="K13974">
        <v>431681.88</v>
      </c>
      <c r="L13974">
        <v>152.47999999999999</v>
      </c>
      <c r="M13974" t="s">
        <v>751</v>
      </c>
      <c r="N13974" s="37">
        <v>0</v>
      </c>
      <c r="O13974">
        <v>431681.88</v>
      </c>
      <c r="P13974" t="s">
        <v>766</v>
      </c>
      <c r="Q13974" t="s">
        <v>766</v>
      </c>
      <c r="R13974" t="s">
        <v>766</v>
      </c>
      <c r="S13974" t="s">
        <v>758</v>
      </c>
    </row>
    <row r="13975" spans="1:19" x14ac:dyDescent="0.3">
      <c r="A13975" t="s">
        <v>752</v>
      </c>
      <c r="B13975" t="s">
        <v>748</v>
      </c>
      <c r="C13975" t="s">
        <v>749</v>
      </c>
      <c r="D13975" t="s">
        <v>750</v>
      </c>
      <c r="E13975">
        <v>-4</v>
      </c>
      <c r="F13975" t="s">
        <v>405</v>
      </c>
      <c r="G13975" s="37">
        <v>3535.91</v>
      </c>
      <c r="H13975">
        <v>0.04</v>
      </c>
      <c r="I13975">
        <v>3535.91</v>
      </c>
      <c r="J13975">
        <v>0.21</v>
      </c>
      <c r="K13975">
        <v>3535.91</v>
      </c>
      <c r="L13975">
        <v>1.19</v>
      </c>
      <c r="M13975" t="s">
        <v>751</v>
      </c>
      <c r="N13975" s="37">
        <v>0</v>
      </c>
      <c r="O13975" t="s">
        <v>751</v>
      </c>
      <c r="P13975" t="s">
        <v>766</v>
      </c>
      <c r="Q13975" t="s">
        <v>766</v>
      </c>
      <c r="R13975" t="s">
        <v>768</v>
      </c>
      <c r="S13975" t="s">
        <v>758</v>
      </c>
    </row>
    <row r="13976" spans="1:19" x14ac:dyDescent="0.3">
      <c r="A13976" t="s">
        <v>752</v>
      </c>
      <c r="B13976" t="s">
        <v>748</v>
      </c>
      <c r="C13976" t="s">
        <v>754</v>
      </c>
      <c r="D13976" t="s">
        <v>750</v>
      </c>
      <c r="E13976">
        <v>-1</v>
      </c>
      <c r="F13976" t="s">
        <v>554</v>
      </c>
      <c r="G13976" s="37">
        <v>-25026.6</v>
      </c>
      <c r="H13976" t="s">
        <v>751</v>
      </c>
      <c r="I13976">
        <v>-25026.6</v>
      </c>
      <c r="J13976" t="s">
        <v>751</v>
      </c>
      <c r="K13976">
        <v>-25026.6</v>
      </c>
      <c r="L13976" t="s">
        <v>751</v>
      </c>
      <c r="M13976" t="s">
        <v>751</v>
      </c>
      <c r="N13976" s="37">
        <v>0</v>
      </c>
      <c r="O13976" t="s">
        <v>751</v>
      </c>
      <c r="P13976" t="s">
        <v>751</v>
      </c>
      <c r="Q13976" t="s">
        <v>751</v>
      </c>
      <c r="R13976" t="s">
        <v>751</v>
      </c>
      <c r="S13976" t="s">
        <v>758</v>
      </c>
    </row>
    <row r="13977" spans="1:19" x14ac:dyDescent="0.3">
      <c r="A13977" t="s">
        <v>753</v>
      </c>
      <c r="B13977" t="s">
        <v>748</v>
      </c>
      <c r="C13977" t="s">
        <v>754</v>
      </c>
      <c r="D13977" t="s">
        <v>750</v>
      </c>
      <c r="E13977">
        <v>2</v>
      </c>
      <c r="F13977" t="s">
        <v>178</v>
      </c>
      <c r="G13977" s="37">
        <v>-1731.73</v>
      </c>
      <c r="H13977" t="s">
        <v>751</v>
      </c>
      <c r="I13977">
        <v>-1731.73</v>
      </c>
      <c r="J13977" t="s">
        <v>751</v>
      </c>
      <c r="K13977">
        <v>-1731.73</v>
      </c>
      <c r="L13977" t="s">
        <v>751</v>
      </c>
      <c r="M13977" t="s">
        <v>751</v>
      </c>
      <c r="N13977" s="37">
        <v>0</v>
      </c>
      <c r="O13977" t="s">
        <v>751</v>
      </c>
      <c r="P13977" t="s">
        <v>751</v>
      </c>
      <c r="Q13977" t="s">
        <v>751</v>
      </c>
      <c r="R13977" t="s">
        <v>751</v>
      </c>
      <c r="S13977" t="s">
        <v>758</v>
      </c>
    </row>
    <row r="13978" spans="1:19" x14ac:dyDescent="0.3">
      <c r="A13978" t="s">
        <v>752</v>
      </c>
      <c r="B13978" t="s">
        <v>748</v>
      </c>
      <c r="C13978" t="s">
        <v>749</v>
      </c>
      <c r="D13978" t="s">
        <v>750</v>
      </c>
      <c r="E13978">
        <v>0</v>
      </c>
      <c r="F13978" t="s">
        <v>128</v>
      </c>
      <c r="G13978" s="37">
        <v>2619.04</v>
      </c>
      <c r="H13978">
        <v>0.64</v>
      </c>
      <c r="I13978">
        <v>2619.04</v>
      </c>
      <c r="J13978">
        <v>0.3</v>
      </c>
      <c r="K13978">
        <v>2619.04</v>
      </c>
      <c r="L13978">
        <v>2.89</v>
      </c>
      <c r="M13978" t="s">
        <v>751</v>
      </c>
      <c r="N13978" s="37">
        <v>0</v>
      </c>
      <c r="O13978" t="s">
        <v>751</v>
      </c>
      <c r="P13978" t="s">
        <v>766</v>
      </c>
      <c r="Q13978" t="s">
        <v>766</v>
      </c>
      <c r="R13978" t="s">
        <v>766</v>
      </c>
      <c r="S13978" t="s">
        <v>758</v>
      </c>
    </row>
    <row r="13979" spans="1:19" x14ac:dyDescent="0.3">
      <c r="A13979" t="s">
        <v>747</v>
      </c>
      <c r="B13979" t="s">
        <v>748</v>
      </c>
      <c r="C13979" t="s">
        <v>754</v>
      </c>
      <c r="D13979" t="s">
        <v>750</v>
      </c>
      <c r="E13979">
        <v>12</v>
      </c>
      <c r="F13979" t="s">
        <v>529</v>
      </c>
      <c r="G13979" s="37">
        <v>-118.43</v>
      </c>
      <c r="H13979" t="s">
        <v>751</v>
      </c>
      <c r="I13979">
        <v>-118.43</v>
      </c>
      <c r="J13979" t="s">
        <v>751</v>
      </c>
      <c r="K13979">
        <v>-118.43</v>
      </c>
      <c r="L13979" t="s">
        <v>751</v>
      </c>
      <c r="M13979" t="s">
        <v>751</v>
      </c>
      <c r="N13979" s="37">
        <v>0</v>
      </c>
      <c r="O13979" t="s">
        <v>751</v>
      </c>
      <c r="P13979" t="s">
        <v>751</v>
      </c>
      <c r="Q13979" t="s">
        <v>751</v>
      </c>
      <c r="R13979" t="s">
        <v>751</v>
      </c>
      <c r="S13979" t="s">
        <v>758</v>
      </c>
    </row>
    <row r="13980" spans="1:19" x14ac:dyDescent="0.3">
      <c r="A13980" t="s">
        <v>753</v>
      </c>
      <c r="B13980" t="s">
        <v>748</v>
      </c>
      <c r="C13980" t="s">
        <v>754</v>
      </c>
      <c r="D13980" t="s">
        <v>750</v>
      </c>
      <c r="E13980">
        <v>0</v>
      </c>
      <c r="F13980" t="s">
        <v>52</v>
      </c>
      <c r="G13980" s="37">
        <v>-236.47</v>
      </c>
      <c r="H13980" t="s">
        <v>751</v>
      </c>
      <c r="I13980">
        <v>-236.47</v>
      </c>
      <c r="J13980" t="s">
        <v>751</v>
      </c>
      <c r="K13980">
        <v>-236.47</v>
      </c>
      <c r="L13980" t="s">
        <v>751</v>
      </c>
      <c r="M13980" t="s">
        <v>751</v>
      </c>
      <c r="N13980" s="37">
        <v>0</v>
      </c>
      <c r="O13980" t="s">
        <v>751</v>
      </c>
      <c r="P13980" t="s">
        <v>751</v>
      </c>
      <c r="Q13980" t="s">
        <v>751</v>
      </c>
      <c r="R13980" t="s">
        <v>751</v>
      </c>
      <c r="S13980" t="s">
        <v>758</v>
      </c>
    </row>
    <row r="13981" spans="1:19" x14ac:dyDescent="0.3">
      <c r="A13981" t="s">
        <v>752</v>
      </c>
      <c r="B13981" t="s">
        <v>748</v>
      </c>
      <c r="C13981" t="s">
        <v>754</v>
      </c>
      <c r="D13981" t="s">
        <v>750</v>
      </c>
      <c r="E13981">
        <v>1</v>
      </c>
      <c r="F13981" t="s">
        <v>86</v>
      </c>
      <c r="G13981" s="37">
        <v>-28877.18</v>
      </c>
      <c r="H13981" t="s">
        <v>751</v>
      </c>
      <c r="I13981">
        <v>-28877.18</v>
      </c>
      <c r="J13981" t="s">
        <v>751</v>
      </c>
      <c r="K13981">
        <v>-28877.18</v>
      </c>
      <c r="L13981" t="s">
        <v>751</v>
      </c>
      <c r="M13981" t="s">
        <v>751</v>
      </c>
      <c r="N13981" s="37">
        <v>0</v>
      </c>
      <c r="O13981" t="s">
        <v>751</v>
      </c>
      <c r="P13981" t="s">
        <v>751</v>
      </c>
      <c r="Q13981" t="s">
        <v>751</v>
      </c>
      <c r="R13981" t="s">
        <v>751</v>
      </c>
      <c r="S13981" t="s">
        <v>758</v>
      </c>
    </row>
    <row r="13982" spans="1:19" x14ac:dyDescent="0.3">
      <c r="A13982" t="s">
        <v>747</v>
      </c>
      <c r="B13982" t="s">
        <v>748</v>
      </c>
      <c r="C13982" t="s">
        <v>749</v>
      </c>
      <c r="D13982" t="s">
        <v>750</v>
      </c>
      <c r="E13982">
        <v>5</v>
      </c>
      <c r="F13982" t="s">
        <v>322</v>
      </c>
      <c r="G13982" s="37">
        <v>293372.55</v>
      </c>
      <c r="H13982">
        <v>102078.25</v>
      </c>
      <c r="I13982">
        <v>293372.55</v>
      </c>
      <c r="J13982">
        <v>1.55</v>
      </c>
      <c r="K13982">
        <v>293372.55</v>
      </c>
      <c r="L13982">
        <v>19.350000000000001</v>
      </c>
      <c r="M13982" t="s">
        <v>751</v>
      </c>
      <c r="N13982" s="37">
        <v>0</v>
      </c>
      <c r="O13982">
        <v>1466862.75</v>
      </c>
      <c r="P13982" t="s">
        <v>766</v>
      </c>
      <c r="Q13982" t="s">
        <v>768</v>
      </c>
      <c r="R13982" t="s">
        <v>768</v>
      </c>
      <c r="S13982" t="s">
        <v>758</v>
      </c>
    </row>
    <row r="13983" spans="1:19" x14ac:dyDescent="0.3">
      <c r="A13983" t="s">
        <v>747</v>
      </c>
      <c r="B13983" t="s">
        <v>748</v>
      </c>
      <c r="C13983" t="s">
        <v>754</v>
      </c>
      <c r="D13983" t="s">
        <v>750</v>
      </c>
      <c r="E13983">
        <v>0</v>
      </c>
      <c r="F13983" t="s">
        <v>467</v>
      </c>
      <c r="G13983" s="37">
        <v>-14367.93</v>
      </c>
      <c r="H13983" t="s">
        <v>751</v>
      </c>
      <c r="I13983">
        <v>-14367.93</v>
      </c>
      <c r="J13983" t="s">
        <v>751</v>
      </c>
      <c r="K13983">
        <v>-14367.93</v>
      </c>
      <c r="L13983" t="s">
        <v>751</v>
      </c>
      <c r="M13983" t="s">
        <v>751</v>
      </c>
      <c r="N13983" s="37">
        <v>0</v>
      </c>
      <c r="O13983" t="s">
        <v>751</v>
      </c>
      <c r="P13983" t="s">
        <v>751</v>
      </c>
      <c r="Q13983" t="s">
        <v>751</v>
      </c>
      <c r="R13983" t="s">
        <v>751</v>
      </c>
      <c r="S13983" t="s">
        <v>758</v>
      </c>
    </row>
    <row r="13984" spans="1:19" x14ac:dyDescent="0.3">
      <c r="A13984" t="s">
        <v>753</v>
      </c>
      <c r="B13984" t="s">
        <v>748</v>
      </c>
      <c r="C13984" t="s">
        <v>749</v>
      </c>
      <c r="D13984" t="s">
        <v>750</v>
      </c>
      <c r="E13984">
        <v>4</v>
      </c>
      <c r="F13984" t="s">
        <v>115</v>
      </c>
      <c r="G13984" s="37">
        <v>17673.73</v>
      </c>
      <c r="H13984">
        <v>1826.22</v>
      </c>
      <c r="I13984">
        <v>17673.73</v>
      </c>
      <c r="J13984">
        <v>0.2</v>
      </c>
      <c r="K13984">
        <v>17673.73</v>
      </c>
      <c r="L13984">
        <v>10.93</v>
      </c>
      <c r="M13984" t="s">
        <v>751</v>
      </c>
      <c r="N13984" s="37">
        <v>0</v>
      </c>
      <c r="O13984">
        <v>70694.92</v>
      </c>
      <c r="P13984" t="s">
        <v>766</v>
      </c>
      <c r="Q13984" t="s">
        <v>768</v>
      </c>
      <c r="R13984" t="s">
        <v>768</v>
      </c>
      <c r="S13984" t="s">
        <v>758</v>
      </c>
    </row>
    <row r="13985" spans="1:19" x14ac:dyDescent="0.3">
      <c r="A13985" t="s">
        <v>752</v>
      </c>
      <c r="B13985" t="s">
        <v>748</v>
      </c>
      <c r="C13985" t="s">
        <v>749</v>
      </c>
      <c r="D13985" t="s">
        <v>750</v>
      </c>
      <c r="E13985">
        <v>-1</v>
      </c>
      <c r="F13985" t="s">
        <v>18</v>
      </c>
      <c r="G13985" s="37">
        <v>19334.8</v>
      </c>
      <c r="H13985">
        <v>1.05</v>
      </c>
      <c r="I13985">
        <v>19334.8</v>
      </c>
      <c r="J13985">
        <v>0.5</v>
      </c>
      <c r="K13985">
        <v>19334.8</v>
      </c>
      <c r="L13985">
        <v>4.76</v>
      </c>
      <c r="M13985" t="s">
        <v>751</v>
      </c>
      <c r="N13985" s="37">
        <v>0</v>
      </c>
      <c r="O13985" t="s">
        <v>751</v>
      </c>
      <c r="P13985" t="s">
        <v>766</v>
      </c>
      <c r="Q13985" t="s">
        <v>766</v>
      </c>
      <c r="R13985" t="s">
        <v>766</v>
      </c>
      <c r="S13985" t="s">
        <v>758</v>
      </c>
    </row>
    <row r="13986" spans="1:19" x14ac:dyDescent="0.3">
      <c r="A13986" t="s">
        <v>753</v>
      </c>
      <c r="B13986" t="s">
        <v>748</v>
      </c>
      <c r="C13986" t="s">
        <v>749</v>
      </c>
      <c r="D13986" t="s">
        <v>750</v>
      </c>
      <c r="E13986">
        <v>-1</v>
      </c>
      <c r="F13986" t="s">
        <v>165</v>
      </c>
      <c r="G13986" s="37">
        <v>14079.72</v>
      </c>
      <c r="H13986">
        <v>0.4</v>
      </c>
      <c r="I13986">
        <v>14079.72</v>
      </c>
      <c r="J13986">
        <v>0.22</v>
      </c>
      <c r="K13986">
        <v>14079.72</v>
      </c>
      <c r="L13986">
        <v>3.57</v>
      </c>
      <c r="M13986" t="s">
        <v>751</v>
      </c>
      <c r="N13986" s="37">
        <v>0</v>
      </c>
      <c r="O13986" t="s">
        <v>751</v>
      </c>
      <c r="P13986" t="s">
        <v>766</v>
      </c>
      <c r="Q13986" t="s">
        <v>766</v>
      </c>
      <c r="R13986" t="s">
        <v>766</v>
      </c>
      <c r="S13986" t="s">
        <v>758</v>
      </c>
    </row>
    <row r="13987" spans="1:19" x14ac:dyDescent="0.3">
      <c r="A13987" t="s">
        <v>753</v>
      </c>
      <c r="B13987" t="s">
        <v>748</v>
      </c>
      <c r="C13987" t="s">
        <v>749</v>
      </c>
      <c r="D13987" t="s">
        <v>750</v>
      </c>
      <c r="E13987">
        <v>0</v>
      </c>
      <c r="F13987" t="s">
        <v>513</v>
      </c>
      <c r="G13987" s="37">
        <v>1329.4</v>
      </c>
      <c r="H13987">
        <v>162.55000000000001</v>
      </c>
      <c r="I13987">
        <v>1329.4</v>
      </c>
      <c r="J13987">
        <v>7.0000000000000007E-2</v>
      </c>
      <c r="K13987">
        <v>1329.4</v>
      </c>
      <c r="L13987">
        <v>0.99</v>
      </c>
      <c r="M13987" t="s">
        <v>751</v>
      </c>
      <c r="N13987" s="37">
        <v>0</v>
      </c>
      <c r="O13987" t="s">
        <v>751</v>
      </c>
      <c r="P13987" t="s">
        <v>766</v>
      </c>
      <c r="Q13987" t="s">
        <v>768</v>
      </c>
      <c r="R13987" t="s">
        <v>768</v>
      </c>
      <c r="S13987" t="s">
        <v>758</v>
      </c>
    </row>
    <row r="13988" spans="1:19" x14ac:dyDescent="0.3">
      <c r="A13988" t="s">
        <v>747</v>
      </c>
      <c r="B13988" t="s">
        <v>748</v>
      </c>
      <c r="C13988" t="s">
        <v>754</v>
      </c>
      <c r="D13988" t="s">
        <v>750</v>
      </c>
      <c r="E13988">
        <v>0</v>
      </c>
      <c r="F13988" t="s">
        <v>245</v>
      </c>
      <c r="G13988" s="37">
        <v>-39068.26</v>
      </c>
      <c r="H13988" t="s">
        <v>751</v>
      </c>
      <c r="I13988">
        <v>-39068.26</v>
      </c>
      <c r="J13988" t="s">
        <v>751</v>
      </c>
      <c r="K13988">
        <v>-39068.26</v>
      </c>
      <c r="L13988" t="s">
        <v>751</v>
      </c>
      <c r="M13988" t="s">
        <v>751</v>
      </c>
      <c r="N13988" s="37">
        <v>0</v>
      </c>
      <c r="O13988" t="s">
        <v>751</v>
      </c>
      <c r="P13988" t="s">
        <v>751</v>
      </c>
      <c r="Q13988" t="s">
        <v>751</v>
      </c>
      <c r="R13988" t="s">
        <v>751</v>
      </c>
      <c r="S13988" t="s">
        <v>758</v>
      </c>
    </row>
    <row r="13989" spans="1:19" x14ac:dyDescent="0.3">
      <c r="A13989" t="s">
        <v>747</v>
      </c>
      <c r="B13989" t="s">
        <v>748</v>
      </c>
      <c r="C13989" t="s">
        <v>749</v>
      </c>
      <c r="D13989" t="s">
        <v>750</v>
      </c>
      <c r="E13989">
        <v>5</v>
      </c>
      <c r="F13989" t="s">
        <v>506</v>
      </c>
      <c r="G13989" s="37">
        <v>808.44</v>
      </c>
      <c r="H13989">
        <v>0.04</v>
      </c>
      <c r="I13989">
        <v>808.44</v>
      </c>
      <c r="J13989">
        <v>0.02</v>
      </c>
      <c r="K13989">
        <v>808.44</v>
      </c>
      <c r="L13989">
        <v>0.24</v>
      </c>
      <c r="M13989" t="s">
        <v>751</v>
      </c>
      <c r="N13989" s="37">
        <v>0</v>
      </c>
      <c r="O13989">
        <v>4042.2</v>
      </c>
      <c r="P13989" t="s">
        <v>766</v>
      </c>
      <c r="Q13989" t="s">
        <v>766</v>
      </c>
      <c r="R13989" t="s">
        <v>766</v>
      </c>
      <c r="S13989" t="s">
        <v>758</v>
      </c>
    </row>
    <row r="13990" spans="1:19" x14ac:dyDescent="0.3">
      <c r="A13990" t="s">
        <v>752</v>
      </c>
      <c r="B13990" t="s">
        <v>748</v>
      </c>
      <c r="C13990" t="s">
        <v>749</v>
      </c>
      <c r="D13990" t="s">
        <v>750</v>
      </c>
      <c r="E13990">
        <v>1</v>
      </c>
      <c r="F13990" t="s">
        <v>43</v>
      </c>
      <c r="G13990" s="37">
        <v>47780.639999999999</v>
      </c>
      <c r="H13990">
        <v>4.22</v>
      </c>
      <c r="I13990">
        <v>47780.639999999999</v>
      </c>
      <c r="J13990">
        <v>1.54</v>
      </c>
      <c r="K13990">
        <v>47780.639999999999</v>
      </c>
      <c r="L13990">
        <v>14.75</v>
      </c>
      <c r="M13990" t="s">
        <v>751</v>
      </c>
      <c r="N13990" s="37">
        <v>0</v>
      </c>
      <c r="O13990">
        <v>47780.639999999999</v>
      </c>
      <c r="P13990" t="s">
        <v>766</v>
      </c>
      <c r="Q13990" t="s">
        <v>766</v>
      </c>
      <c r="R13990" t="s">
        <v>766</v>
      </c>
      <c r="S13990" t="s">
        <v>758</v>
      </c>
    </row>
    <row r="13991" spans="1:19" x14ac:dyDescent="0.3">
      <c r="A13991" t="s">
        <v>747</v>
      </c>
      <c r="B13991" t="s">
        <v>748</v>
      </c>
      <c r="C13991" t="s">
        <v>749</v>
      </c>
      <c r="D13991" t="s">
        <v>750</v>
      </c>
      <c r="E13991">
        <v>7</v>
      </c>
      <c r="F13991" t="s">
        <v>355</v>
      </c>
      <c r="G13991" s="37">
        <v>388516.78</v>
      </c>
      <c r="H13991">
        <v>2.73</v>
      </c>
      <c r="I13991">
        <v>388516.78</v>
      </c>
      <c r="J13991">
        <v>13.5</v>
      </c>
      <c r="K13991">
        <v>388516.78</v>
      </c>
      <c r="L13991">
        <v>265.87</v>
      </c>
      <c r="M13991" t="s">
        <v>751</v>
      </c>
      <c r="N13991" s="37">
        <v>0</v>
      </c>
      <c r="O13991">
        <v>2719617.46</v>
      </c>
      <c r="P13991" t="s">
        <v>766</v>
      </c>
      <c r="Q13991" t="s">
        <v>766</v>
      </c>
      <c r="R13991" t="s">
        <v>768</v>
      </c>
      <c r="S13991" t="s">
        <v>758</v>
      </c>
    </row>
    <row r="13992" spans="1:19" x14ac:dyDescent="0.3">
      <c r="A13992" t="s">
        <v>747</v>
      </c>
      <c r="B13992" t="s">
        <v>748</v>
      </c>
      <c r="C13992" t="s">
        <v>749</v>
      </c>
      <c r="D13992" t="s">
        <v>750</v>
      </c>
      <c r="E13992">
        <v>0</v>
      </c>
      <c r="F13992" t="s">
        <v>81</v>
      </c>
      <c r="G13992" s="37">
        <v>4297502.7300000004</v>
      </c>
      <c r="H13992">
        <v>361.35</v>
      </c>
      <c r="I13992">
        <v>4297502.7300000004</v>
      </c>
      <c r="J13992">
        <v>171.64</v>
      </c>
      <c r="K13992">
        <v>4297502.7300000004</v>
      </c>
      <c r="L13992">
        <v>1643.83</v>
      </c>
      <c r="M13992" t="s">
        <v>751</v>
      </c>
      <c r="N13992" s="37">
        <v>0</v>
      </c>
      <c r="O13992" t="s">
        <v>751</v>
      </c>
      <c r="P13992" t="s">
        <v>766</v>
      </c>
      <c r="Q13992" t="s">
        <v>766</v>
      </c>
      <c r="R13992" t="s">
        <v>766</v>
      </c>
      <c r="S13992" t="s">
        <v>758</v>
      </c>
    </row>
    <row r="13993" spans="1:19" x14ac:dyDescent="0.3">
      <c r="A13993" t="s">
        <v>753</v>
      </c>
      <c r="B13993" t="s">
        <v>748</v>
      </c>
      <c r="C13993" t="s">
        <v>749</v>
      </c>
      <c r="D13993" t="s">
        <v>750</v>
      </c>
      <c r="E13993">
        <v>1</v>
      </c>
      <c r="F13993" t="s">
        <v>522</v>
      </c>
      <c r="G13993" s="37">
        <v>38651.910000000003</v>
      </c>
      <c r="H13993">
        <v>14.8</v>
      </c>
      <c r="I13993">
        <v>38651.910000000003</v>
      </c>
      <c r="J13993">
        <v>3</v>
      </c>
      <c r="K13993">
        <v>38651.910000000003</v>
      </c>
      <c r="L13993">
        <v>23.74</v>
      </c>
      <c r="M13993" t="s">
        <v>751</v>
      </c>
      <c r="N13993" s="37">
        <v>0</v>
      </c>
      <c r="O13993">
        <v>38651.910000000003</v>
      </c>
      <c r="P13993" t="s">
        <v>766</v>
      </c>
      <c r="Q13993" t="s">
        <v>766</v>
      </c>
      <c r="R13993" t="s">
        <v>766</v>
      </c>
      <c r="S13993" t="s">
        <v>758</v>
      </c>
    </row>
    <row r="13994" spans="1:19" x14ac:dyDescent="0.3">
      <c r="A13994" t="s">
        <v>747</v>
      </c>
      <c r="B13994" t="s">
        <v>748</v>
      </c>
      <c r="C13994" t="s">
        <v>749</v>
      </c>
      <c r="D13994" t="s">
        <v>750</v>
      </c>
      <c r="E13994">
        <v>1</v>
      </c>
      <c r="F13994" t="s">
        <v>326</v>
      </c>
      <c r="G13994" s="37">
        <v>80272.66</v>
      </c>
      <c r="H13994" t="s">
        <v>751</v>
      </c>
      <c r="I13994">
        <v>80272.66</v>
      </c>
      <c r="J13994" t="s">
        <v>751</v>
      </c>
      <c r="K13994">
        <v>80272.66</v>
      </c>
      <c r="L13994">
        <v>15.75</v>
      </c>
      <c r="M13994" t="s">
        <v>751</v>
      </c>
      <c r="N13994" s="37">
        <v>0</v>
      </c>
      <c r="O13994">
        <v>80272.66</v>
      </c>
      <c r="P13994" t="s">
        <v>766</v>
      </c>
      <c r="Q13994" t="s">
        <v>766</v>
      </c>
      <c r="R13994" t="s">
        <v>768</v>
      </c>
      <c r="S13994" t="s">
        <v>758</v>
      </c>
    </row>
    <row r="13995" spans="1:19" x14ac:dyDescent="0.3">
      <c r="A13995" t="s">
        <v>747</v>
      </c>
      <c r="B13995" t="s">
        <v>748</v>
      </c>
      <c r="C13995" t="s">
        <v>754</v>
      </c>
      <c r="D13995" t="s">
        <v>750</v>
      </c>
      <c r="E13995">
        <v>3</v>
      </c>
      <c r="F13995" t="s">
        <v>10</v>
      </c>
      <c r="G13995" s="37">
        <v>-854.97</v>
      </c>
      <c r="H13995" t="s">
        <v>751</v>
      </c>
      <c r="I13995">
        <v>-854.97</v>
      </c>
      <c r="J13995" t="s">
        <v>751</v>
      </c>
      <c r="K13995">
        <v>-854.97</v>
      </c>
      <c r="L13995" t="s">
        <v>751</v>
      </c>
      <c r="M13995" t="s">
        <v>751</v>
      </c>
      <c r="N13995" s="37">
        <v>0</v>
      </c>
      <c r="O13995" t="s">
        <v>751</v>
      </c>
      <c r="P13995" t="s">
        <v>751</v>
      </c>
      <c r="Q13995" t="s">
        <v>751</v>
      </c>
      <c r="R13995" t="s">
        <v>751</v>
      </c>
      <c r="S13995" t="s">
        <v>758</v>
      </c>
    </row>
    <row r="13996" spans="1:19" x14ac:dyDescent="0.3">
      <c r="A13996" t="s">
        <v>747</v>
      </c>
      <c r="B13996" t="s">
        <v>748</v>
      </c>
      <c r="C13996" t="s">
        <v>749</v>
      </c>
      <c r="D13996" t="s">
        <v>750</v>
      </c>
      <c r="E13996">
        <v>1</v>
      </c>
      <c r="F13996" t="s">
        <v>248</v>
      </c>
      <c r="G13996" s="37">
        <v>98087.05</v>
      </c>
      <c r="H13996">
        <v>7977.44</v>
      </c>
      <c r="I13996">
        <v>98087.05</v>
      </c>
      <c r="J13996">
        <v>2.12</v>
      </c>
      <c r="K13996">
        <v>98087.05</v>
      </c>
      <c r="L13996">
        <v>26.41</v>
      </c>
      <c r="M13996" t="s">
        <v>751</v>
      </c>
      <c r="N13996" s="37">
        <v>0</v>
      </c>
      <c r="O13996">
        <v>98087.05</v>
      </c>
      <c r="P13996" t="s">
        <v>766</v>
      </c>
      <c r="Q13996" t="s">
        <v>768</v>
      </c>
      <c r="R13996" t="s">
        <v>768</v>
      </c>
      <c r="S13996" t="s">
        <v>758</v>
      </c>
    </row>
    <row r="13997" spans="1:19" x14ac:dyDescent="0.3">
      <c r="A13997" t="s">
        <v>747</v>
      </c>
      <c r="B13997" t="s">
        <v>748</v>
      </c>
      <c r="C13997" t="s">
        <v>754</v>
      </c>
      <c r="D13997" t="s">
        <v>750</v>
      </c>
      <c r="E13997">
        <v>2</v>
      </c>
      <c r="F13997" t="s">
        <v>40</v>
      </c>
      <c r="G13997" s="37">
        <v>-3086.88</v>
      </c>
      <c r="H13997" t="s">
        <v>751</v>
      </c>
      <c r="I13997">
        <v>-3086.88</v>
      </c>
      <c r="J13997" t="s">
        <v>751</v>
      </c>
      <c r="K13997">
        <v>-3086.88</v>
      </c>
      <c r="L13997" t="s">
        <v>751</v>
      </c>
      <c r="M13997">
        <v>1</v>
      </c>
      <c r="N13997" s="37">
        <v>0</v>
      </c>
      <c r="O13997" t="s">
        <v>751</v>
      </c>
      <c r="P13997" t="s">
        <v>751</v>
      </c>
      <c r="Q13997" t="s">
        <v>751</v>
      </c>
      <c r="R13997" t="s">
        <v>751</v>
      </c>
      <c r="S13997" t="s">
        <v>758</v>
      </c>
    </row>
    <row r="13998" spans="1:19" x14ac:dyDescent="0.3">
      <c r="A13998" t="s">
        <v>752</v>
      </c>
      <c r="B13998" t="s">
        <v>748</v>
      </c>
      <c r="C13998" t="s">
        <v>754</v>
      </c>
      <c r="D13998" t="s">
        <v>750</v>
      </c>
      <c r="E13998">
        <v>-4</v>
      </c>
      <c r="F13998" t="s">
        <v>387</v>
      </c>
      <c r="G13998" s="37">
        <v>-381.87</v>
      </c>
      <c r="H13998" t="s">
        <v>751</v>
      </c>
      <c r="I13998">
        <v>-381.87</v>
      </c>
      <c r="J13998" t="s">
        <v>751</v>
      </c>
      <c r="K13998">
        <v>-381.87</v>
      </c>
      <c r="L13998" t="s">
        <v>751</v>
      </c>
      <c r="M13998" t="s">
        <v>751</v>
      </c>
      <c r="N13998" s="37">
        <v>0</v>
      </c>
      <c r="O13998" t="s">
        <v>751</v>
      </c>
      <c r="P13998" t="s">
        <v>751</v>
      </c>
      <c r="Q13998" t="s">
        <v>751</v>
      </c>
      <c r="R13998" t="s">
        <v>751</v>
      </c>
      <c r="S13998" t="s">
        <v>758</v>
      </c>
    </row>
    <row r="13999" spans="1:19" x14ac:dyDescent="0.3">
      <c r="A13999" t="s">
        <v>752</v>
      </c>
      <c r="B13999" t="s">
        <v>748</v>
      </c>
      <c r="C13999" t="s">
        <v>754</v>
      </c>
      <c r="D13999" t="s">
        <v>750</v>
      </c>
      <c r="E13999">
        <v>4</v>
      </c>
      <c r="F13999" t="s">
        <v>391</v>
      </c>
      <c r="G13999" s="37">
        <v>-28642.22</v>
      </c>
      <c r="H13999" t="s">
        <v>751</v>
      </c>
      <c r="I13999">
        <v>-28642.22</v>
      </c>
      <c r="J13999" t="s">
        <v>751</v>
      </c>
      <c r="K13999">
        <v>-28642.22</v>
      </c>
      <c r="L13999" t="s">
        <v>751</v>
      </c>
      <c r="M13999" t="s">
        <v>751</v>
      </c>
      <c r="N13999" s="37">
        <v>0</v>
      </c>
      <c r="O13999" t="s">
        <v>751</v>
      </c>
      <c r="P13999" t="s">
        <v>751</v>
      </c>
      <c r="Q13999" t="s">
        <v>751</v>
      </c>
      <c r="R13999" t="s">
        <v>751</v>
      </c>
      <c r="S13999" t="s">
        <v>758</v>
      </c>
    </row>
    <row r="14000" spans="1:19" x14ac:dyDescent="0.3">
      <c r="A14000" t="s">
        <v>747</v>
      </c>
      <c r="B14000" t="s">
        <v>748</v>
      </c>
      <c r="C14000" t="s">
        <v>754</v>
      </c>
      <c r="D14000" t="s">
        <v>750</v>
      </c>
      <c r="E14000">
        <v>-1</v>
      </c>
      <c r="F14000" t="s">
        <v>162</v>
      </c>
      <c r="G14000" s="37">
        <v>-3806.87</v>
      </c>
      <c r="H14000" t="s">
        <v>751</v>
      </c>
      <c r="I14000">
        <v>-3806.87</v>
      </c>
      <c r="J14000" t="s">
        <v>751</v>
      </c>
      <c r="K14000">
        <v>-3806.87</v>
      </c>
      <c r="L14000" t="s">
        <v>751</v>
      </c>
      <c r="M14000" t="s">
        <v>751</v>
      </c>
      <c r="N14000" s="37">
        <v>0</v>
      </c>
      <c r="O14000" t="s">
        <v>751</v>
      </c>
      <c r="P14000" t="s">
        <v>751</v>
      </c>
      <c r="Q14000" t="s">
        <v>751</v>
      </c>
      <c r="R14000" t="s">
        <v>751</v>
      </c>
      <c r="S14000" t="s">
        <v>758</v>
      </c>
    </row>
    <row r="14001" spans="1:19" x14ac:dyDescent="0.3">
      <c r="A14001" t="s">
        <v>753</v>
      </c>
      <c r="B14001" t="s">
        <v>748</v>
      </c>
      <c r="C14001" t="s">
        <v>749</v>
      </c>
      <c r="D14001" t="s">
        <v>750</v>
      </c>
      <c r="E14001">
        <v>2</v>
      </c>
      <c r="F14001" t="s">
        <v>461</v>
      </c>
      <c r="G14001" s="37">
        <v>129759</v>
      </c>
      <c r="H14001">
        <v>38.549999999999997</v>
      </c>
      <c r="I14001">
        <v>129759</v>
      </c>
      <c r="J14001">
        <v>18.309999999999999</v>
      </c>
      <c r="K14001">
        <v>129759</v>
      </c>
      <c r="L14001">
        <v>175.36</v>
      </c>
      <c r="M14001" t="s">
        <v>751</v>
      </c>
      <c r="N14001" s="37">
        <v>0</v>
      </c>
      <c r="O14001">
        <v>259518</v>
      </c>
      <c r="P14001" t="s">
        <v>766</v>
      </c>
      <c r="Q14001" t="s">
        <v>766</v>
      </c>
      <c r="R14001" t="s">
        <v>766</v>
      </c>
      <c r="S14001" t="s">
        <v>758</v>
      </c>
    </row>
    <row r="14002" spans="1:19" x14ac:dyDescent="0.3">
      <c r="A14002" t="s">
        <v>752</v>
      </c>
      <c r="B14002" t="s">
        <v>748</v>
      </c>
      <c r="C14002" t="s">
        <v>754</v>
      </c>
      <c r="D14002" t="s">
        <v>750</v>
      </c>
      <c r="E14002">
        <v>-1</v>
      </c>
      <c r="F14002" t="s">
        <v>381</v>
      </c>
      <c r="G14002" s="37">
        <v>-4724.88</v>
      </c>
      <c r="H14002" t="s">
        <v>751</v>
      </c>
      <c r="I14002">
        <v>-4724.88</v>
      </c>
      <c r="J14002" t="s">
        <v>751</v>
      </c>
      <c r="K14002">
        <v>-4724.88</v>
      </c>
      <c r="L14002" t="s">
        <v>751</v>
      </c>
      <c r="M14002" t="s">
        <v>751</v>
      </c>
      <c r="N14002" s="37">
        <v>0</v>
      </c>
      <c r="O14002" t="s">
        <v>751</v>
      </c>
      <c r="P14002" t="s">
        <v>751</v>
      </c>
      <c r="Q14002" t="s">
        <v>751</v>
      </c>
      <c r="R14002" t="s">
        <v>751</v>
      </c>
      <c r="S14002" t="s">
        <v>758</v>
      </c>
    </row>
    <row r="14003" spans="1:19" x14ac:dyDescent="0.3">
      <c r="A14003" t="s">
        <v>753</v>
      </c>
      <c r="B14003" t="s">
        <v>748</v>
      </c>
      <c r="C14003" t="s">
        <v>749</v>
      </c>
      <c r="D14003" t="s">
        <v>750</v>
      </c>
      <c r="E14003">
        <v>2</v>
      </c>
      <c r="F14003" t="s">
        <v>494</v>
      </c>
      <c r="G14003" s="37">
        <v>34931.64</v>
      </c>
      <c r="H14003">
        <v>1.6</v>
      </c>
      <c r="I14003">
        <v>34931.64</v>
      </c>
      <c r="J14003">
        <v>0.72</v>
      </c>
      <c r="K14003">
        <v>34931.64</v>
      </c>
      <c r="L14003">
        <v>8.98</v>
      </c>
      <c r="M14003" t="s">
        <v>751</v>
      </c>
      <c r="N14003" s="37">
        <v>0</v>
      </c>
      <c r="O14003">
        <v>69863.28</v>
      </c>
      <c r="P14003" t="s">
        <v>766</v>
      </c>
      <c r="Q14003" t="s">
        <v>766</v>
      </c>
      <c r="R14003" t="s">
        <v>766</v>
      </c>
      <c r="S14003" t="s">
        <v>758</v>
      </c>
    </row>
    <row r="14004" spans="1:19" x14ac:dyDescent="0.3">
      <c r="A14004" t="s">
        <v>747</v>
      </c>
      <c r="B14004" t="s">
        <v>748</v>
      </c>
      <c r="C14004" t="s">
        <v>749</v>
      </c>
      <c r="D14004" t="s">
        <v>750</v>
      </c>
      <c r="E14004">
        <v>1</v>
      </c>
      <c r="F14004" t="s">
        <v>339</v>
      </c>
      <c r="G14004" s="37">
        <v>3384.93</v>
      </c>
      <c r="H14004">
        <v>0.26</v>
      </c>
      <c r="I14004">
        <v>3384.93</v>
      </c>
      <c r="J14004">
        <v>94.61</v>
      </c>
      <c r="K14004">
        <v>3384.93</v>
      </c>
      <c r="L14004">
        <v>1.19</v>
      </c>
      <c r="M14004" t="s">
        <v>751</v>
      </c>
      <c r="N14004" s="37">
        <v>0</v>
      </c>
      <c r="O14004">
        <v>3384.93</v>
      </c>
      <c r="P14004" t="s">
        <v>768</v>
      </c>
      <c r="Q14004" t="s">
        <v>766</v>
      </c>
      <c r="R14004" t="s">
        <v>768</v>
      </c>
      <c r="S14004" t="s">
        <v>758</v>
      </c>
    </row>
    <row r="14005" spans="1:19" x14ac:dyDescent="0.3">
      <c r="A14005" t="s">
        <v>747</v>
      </c>
      <c r="B14005" t="s">
        <v>748</v>
      </c>
      <c r="C14005" t="s">
        <v>754</v>
      </c>
      <c r="D14005" t="s">
        <v>750</v>
      </c>
      <c r="E14005">
        <v>0</v>
      </c>
      <c r="F14005" t="s">
        <v>430</v>
      </c>
      <c r="G14005" s="37">
        <v>-52.72</v>
      </c>
      <c r="H14005" t="s">
        <v>751</v>
      </c>
      <c r="I14005">
        <v>-52.72</v>
      </c>
      <c r="J14005" t="s">
        <v>751</v>
      </c>
      <c r="K14005">
        <v>-52.72</v>
      </c>
      <c r="L14005" t="s">
        <v>751</v>
      </c>
      <c r="M14005">
        <v>1</v>
      </c>
      <c r="N14005" s="37">
        <v>-0.2</v>
      </c>
      <c r="O14005" t="s">
        <v>751</v>
      </c>
      <c r="P14005" t="s">
        <v>751</v>
      </c>
      <c r="Q14005" t="s">
        <v>751</v>
      </c>
      <c r="R14005" t="s">
        <v>751</v>
      </c>
      <c r="S14005" t="s">
        <v>758</v>
      </c>
    </row>
    <row r="14006" spans="1:19" x14ac:dyDescent="0.3">
      <c r="A14006" t="s">
        <v>747</v>
      </c>
      <c r="B14006" t="s">
        <v>748</v>
      </c>
      <c r="C14006" t="s">
        <v>749</v>
      </c>
      <c r="D14006" t="s">
        <v>750</v>
      </c>
      <c r="E14006">
        <v>3</v>
      </c>
      <c r="F14006" t="s">
        <v>356</v>
      </c>
      <c r="G14006" s="37">
        <v>10992.06</v>
      </c>
      <c r="H14006">
        <v>1898.64</v>
      </c>
      <c r="I14006">
        <v>10992.06</v>
      </c>
      <c r="J14006">
        <v>0.16</v>
      </c>
      <c r="K14006">
        <v>10992.06</v>
      </c>
      <c r="L14006">
        <v>2.0299999999999998</v>
      </c>
      <c r="M14006" t="s">
        <v>751</v>
      </c>
      <c r="N14006" s="37">
        <v>0</v>
      </c>
      <c r="O14006">
        <v>32976.18</v>
      </c>
      <c r="P14006" t="s">
        <v>766</v>
      </c>
      <c r="Q14006" t="s">
        <v>768</v>
      </c>
      <c r="R14006" t="s">
        <v>768</v>
      </c>
      <c r="S14006" t="s">
        <v>758</v>
      </c>
    </row>
    <row r="14007" spans="1:19" x14ac:dyDescent="0.3">
      <c r="A14007" t="s">
        <v>747</v>
      </c>
      <c r="B14007" t="s">
        <v>748</v>
      </c>
      <c r="C14007" t="s">
        <v>749</v>
      </c>
      <c r="D14007" t="s">
        <v>750</v>
      </c>
      <c r="E14007">
        <v>4</v>
      </c>
      <c r="F14007" t="s">
        <v>424</v>
      </c>
      <c r="G14007" s="37">
        <v>123078.47</v>
      </c>
      <c r="H14007">
        <v>10.69</v>
      </c>
      <c r="I14007">
        <v>123078.47</v>
      </c>
      <c r="J14007">
        <v>1882.25</v>
      </c>
      <c r="K14007">
        <v>123078.47</v>
      </c>
      <c r="L14007">
        <v>19.559999999999999</v>
      </c>
      <c r="M14007" t="s">
        <v>751</v>
      </c>
      <c r="N14007" s="37">
        <v>0</v>
      </c>
      <c r="O14007">
        <v>492313.88</v>
      </c>
      <c r="P14007" t="s">
        <v>768</v>
      </c>
      <c r="Q14007" t="s">
        <v>766</v>
      </c>
      <c r="R14007" t="s">
        <v>768</v>
      </c>
      <c r="S14007" t="s">
        <v>758</v>
      </c>
    </row>
    <row r="14008" spans="1:19" x14ac:dyDescent="0.3">
      <c r="A14008" t="s">
        <v>752</v>
      </c>
      <c r="B14008" t="s">
        <v>748</v>
      </c>
      <c r="C14008" t="s">
        <v>749</v>
      </c>
      <c r="D14008" t="s">
        <v>750</v>
      </c>
      <c r="E14008">
        <v>1</v>
      </c>
      <c r="F14008" t="s">
        <v>391</v>
      </c>
      <c r="G14008" s="37">
        <v>56470.03</v>
      </c>
      <c r="H14008">
        <v>10.84</v>
      </c>
      <c r="I14008">
        <v>56470.03</v>
      </c>
      <c r="J14008">
        <v>5.15</v>
      </c>
      <c r="K14008">
        <v>56470.03</v>
      </c>
      <c r="L14008">
        <v>49.32</v>
      </c>
      <c r="M14008" t="s">
        <v>751</v>
      </c>
      <c r="N14008" s="37">
        <v>0</v>
      </c>
      <c r="O14008">
        <v>56470.03</v>
      </c>
      <c r="P14008" t="s">
        <v>766</v>
      </c>
      <c r="Q14008" t="s">
        <v>766</v>
      </c>
      <c r="R14008" t="s">
        <v>766</v>
      </c>
      <c r="S14008" t="s">
        <v>758</v>
      </c>
    </row>
    <row r="14009" spans="1:19" x14ac:dyDescent="0.3">
      <c r="A14009" t="s">
        <v>747</v>
      </c>
      <c r="B14009" t="s">
        <v>748</v>
      </c>
      <c r="C14009" t="s">
        <v>749</v>
      </c>
      <c r="D14009" t="s">
        <v>750</v>
      </c>
      <c r="E14009">
        <v>-1</v>
      </c>
      <c r="F14009" t="s">
        <v>19</v>
      </c>
      <c r="G14009" s="37">
        <v>2205944.7400000002</v>
      </c>
      <c r="H14009">
        <v>5017.2700000000004</v>
      </c>
      <c r="I14009">
        <v>2205944.7400000002</v>
      </c>
      <c r="J14009">
        <v>384.34</v>
      </c>
      <c r="K14009">
        <v>2205944.7400000002</v>
      </c>
      <c r="L14009">
        <v>2027.26</v>
      </c>
      <c r="M14009" t="s">
        <v>751</v>
      </c>
      <c r="N14009" s="37">
        <v>0</v>
      </c>
      <c r="O14009" t="s">
        <v>751</v>
      </c>
      <c r="P14009" t="s">
        <v>766</v>
      </c>
      <c r="Q14009" t="s">
        <v>766</v>
      </c>
      <c r="R14009" t="s">
        <v>766</v>
      </c>
      <c r="S14009" t="s">
        <v>758</v>
      </c>
    </row>
    <row r="14010" spans="1:19" x14ac:dyDescent="0.3">
      <c r="A14010" t="s">
        <v>747</v>
      </c>
      <c r="B14010" t="s">
        <v>748</v>
      </c>
      <c r="C14010" t="s">
        <v>749</v>
      </c>
      <c r="D14010" t="s">
        <v>750</v>
      </c>
      <c r="E14010">
        <v>1</v>
      </c>
      <c r="F14010" t="s">
        <v>499</v>
      </c>
      <c r="G14010" s="37">
        <v>356862.07</v>
      </c>
      <c r="H14010">
        <v>40.6</v>
      </c>
      <c r="I14010">
        <v>356862.07</v>
      </c>
      <c r="J14010">
        <v>19.29</v>
      </c>
      <c r="K14010">
        <v>356862.07</v>
      </c>
      <c r="L14010">
        <v>184.71</v>
      </c>
      <c r="M14010" t="s">
        <v>751</v>
      </c>
      <c r="N14010" s="37">
        <v>0</v>
      </c>
      <c r="O14010">
        <v>356862.07</v>
      </c>
      <c r="P14010" t="s">
        <v>766</v>
      </c>
      <c r="Q14010" t="s">
        <v>766</v>
      </c>
      <c r="R14010" t="s">
        <v>766</v>
      </c>
      <c r="S14010" t="s">
        <v>758</v>
      </c>
    </row>
    <row r="14011" spans="1:19" x14ac:dyDescent="0.3">
      <c r="A14011" t="s">
        <v>753</v>
      </c>
      <c r="B14011" t="s">
        <v>748</v>
      </c>
      <c r="C14011" t="s">
        <v>749</v>
      </c>
      <c r="D14011" t="s">
        <v>750</v>
      </c>
      <c r="E14011">
        <v>1</v>
      </c>
      <c r="F14011" t="s">
        <v>333</v>
      </c>
      <c r="G14011" s="37">
        <v>2471702.15</v>
      </c>
      <c r="H14011">
        <v>24.07</v>
      </c>
      <c r="I14011">
        <v>2471702.15</v>
      </c>
      <c r="J14011">
        <v>96.41</v>
      </c>
      <c r="K14011">
        <v>2471702.15</v>
      </c>
      <c r="L14011">
        <v>4926.9799999999996</v>
      </c>
      <c r="M14011">
        <v>1</v>
      </c>
      <c r="N14011" s="37">
        <v>0</v>
      </c>
      <c r="O14011">
        <v>2471702.15</v>
      </c>
      <c r="P14011" t="s">
        <v>767</v>
      </c>
      <c r="Q14011" t="s">
        <v>767</v>
      </c>
      <c r="R14011" t="s">
        <v>767</v>
      </c>
      <c r="S14011" t="s">
        <v>758</v>
      </c>
    </row>
    <row r="14012" spans="1:19" x14ac:dyDescent="0.3">
      <c r="A14012" t="s">
        <v>747</v>
      </c>
      <c r="B14012" t="s">
        <v>748</v>
      </c>
      <c r="C14012" t="s">
        <v>754</v>
      </c>
      <c r="D14012" t="s">
        <v>750</v>
      </c>
      <c r="E14012">
        <v>9</v>
      </c>
      <c r="F14012" t="s">
        <v>210</v>
      </c>
      <c r="G14012" s="37">
        <v>-132.82</v>
      </c>
      <c r="H14012" t="s">
        <v>751</v>
      </c>
      <c r="I14012">
        <v>-132.82</v>
      </c>
      <c r="J14012" t="s">
        <v>751</v>
      </c>
      <c r="K14012">
        <v>-132.82</v>
      </c>
      <c r="L14012" t="s">
        <v>751</v>
      </c>
      <c r="M14012" t="s">
        <v>751</v>
      </c>
      <c r="N14012" s="37">
        <v>0</v>
      </c>
      <c r="O14012" t="s">
        <v>751</v>
      </c>
      <c r="P14012" t="s">
        <v>751</v>
      </c>
      <c r="Q14012" t="s">
        <v>751</v>
      </c>
      <c r="R14012" t="s">
        <v>751</v>
      </c>
      <c r="S14012" t="s">
        <v>758</v>
      </c>
    </row>
    <row r="14013" spans="1:19" x14ac:dyDescent="0.3">
      <c r="A14013" t="s">
        <v>747</v>
      </c>
      <c r="B14013" t="s">
        <v>748</v>
      </c>
      <c r="C14013" t="s">
        <v>749</v>
      </c>
      <c r="D14013" t="s">
        <v>750</v>
      </c>
      <c r="E14013">
        <v>13</v>
      </c>
      <c r="F14013" t="s">
        <v>130</v>
      </c>
      <c r="G14013" s="37">
        <v>219367.77</v>
      </c>
      <c r="H14013">
        <v>6.63</v>
      </c>
      <c r="I14013">
        <v>219367.77</v>
      </c>
      <c r="J14013">
        <v>35.6</v>
      </c>
      <c r="K14013">
        <v>219367.77</v>
      </c>
      <c r="L14013">
        <v>68.42</v>
      </c>
      <c r="M14013" t="s">
        <v>751</v>
      </c>
      <c r="N14013" s="37">
        <v>0</v>
      </c>
      <c r="O14013">
        <v>2851781.01</v>
      </c>
      <c r="P14013" t="s">
        <v>766</v>
      </c>
      <c r="Q14013" t="s">
        <v>766</v>
      </c>
      <c r="R14013" t="s">
        <v>768</v>
      </c>
      <c r="S14013" t="s">
        <v>758</v>
      </c>
    </row>
    <row r="14014" spans="1:19" x14ac:dyDescent="0.3">
      <c r="A14014" t="s">
        <v>753</v>
      </c>
      <c r="B14014" t="s">
        <v>748</v>
      </c>
      <c r="C14014" t="s">
        <v>749</v>
      </c>
      <c r="D14014" t="s">
        <v>750</v>
      </c>
      <c r="E14014">
        <v>1</v>
      </c>
      <c r="F14014" t="s">
        <v>180</v>
      </c>
      <c r="G14014" s="37">
        <v>55802.79</v>
      </c>
      <c r="H14014">
        <v>2.97</v>
      </c>
      <c r="I14014">
        <v>55802.79</v>
      </c>
      <c r="J14014">
        <v>1.41</v>
      </c>
      <c r="K14014">
        <v>55802.79</v>
      </c>
      <c r="L14014">
        <v>13.51</v>
      </c>
      <c r="M14014" t="s">
        <v>751</v>
      </c>
      <c r="N14014" s="37">
        <v>0</v>
      </c>
      <c r="O14014">
        <v>55802.79</v>
      </c>
      <c r="P14014" t="s">
        <v>766</v>
      </c>
      <c r="Q14014" t="s">
        <v>766</v>
      </c>
      <c r="R14014" t="s">
        <v>766</v>
      </c>
      <c r="S14014" t="s">
        <v>758</v>
      </c>
    </row>
    <row r="14015" spans="1:19" x14ac:dyDescent="0.3">
      <c r="A14015" t="s">
        <v>747</v>
      </c>
      <c r="B14015" t="s">
        <v>748</v>
      </c>
      <c r="C14015" t="s">
        <v>754</v>
      </c>
      <c r="D14015" t="s">
        <v>750</v>
      </c>
      <c r="E14015">
        <v>8</v>
      </c>
      <c r="F14015" t="s">
        <v>456</v>
      </c>
      <c r="G14015" s="37">
        <v>-3288.5</v>
      </c>
      <c r="H14015" t="s">
        <v>751</v>
      </c>
      <c r="I14015">
        <v>-3288.5</v>
      </c>
      <c r="J14015" t="s">
        <v>751</v>
      </c>
      <c r="K14015">
        <v>-3288.5</v>
      </c>
      <c r="L14015" t="s">
        <v>751</v>
      </c>
      <c r="M14015" t="s">
        <v>751</v>
      </c>
      <c r="N14015" s="37">
        <v>0</v>
      </c>
      <c r="O14015" t="s">
        <v>751</v>
      </c>
      <c r="P14015" t="s">
        <v>751</v>
      </c>
      <c r="Q14015" t="s">
        <v>751</v>
      </c>
      <c r="R14015" t="s">
        <v>751</v>
      </c>
      <c r="S14015" t="s">
        <v>758</v>
      </c>
    </row>
    <row r="14016" spans="1:19" x14ac:dyDescent="0.3">
      <c r="A14016" t="s">
        <v>747</v>
      </c>
      <c r="B14016" t="s">
        <v>748</v>
      </c>
      <c r="C14016" t="s">
        <v>749</v>
      </c>
      <c r="D14016" t="s">
        <v>750</v>
      </c>
      <c r="E14016">
        <v>3</v>
      </c>
      <c r="F14016" t="s">
        <v>124</v>
      </c>
      <c r="G14016" s="37">
        <v>432354.26</v>
      </c>
      <c r="H14016">
        <v>41.58</v>
      </c>
      <c r="I14016">
        <v>432354.26</v>
      </c>
      <c r="J14016">
        <v>19.75</v>
      </c>
      <c r="K14016">
        <v>432354.26</v>
      </c>
      <c r="L14016">
        <v>189.17</v>
      </c>
      <c r="M14016" t="s">
        <v>751</v>
      </c>
      <c r="N14016" s="37">
        <v>0</v>
      </c>
      <c r="O14016">
        <v>1297062.78</v>
      </c>
      <c r="P14016" t="s">
        <v>766</v>
      </c>
      <c r="Q14016" t="s">
        <v>766</v>
      </c>
      <c r="R14016" t="s">
        <v>766</v>
      </c>
      <c r="S14016" t="s">
        <v>758</v>
      </c>
    </row>
    <row r="14017" spans="1:19" x14ac:dyDescent="0.3">
      <c r="A14017" t="s">
        <v>747</v>
      </c>
      <c r="B14017" t="s">
        <v>748</v>
      </c>
      <c r="C14017" t="s">
        <v>754</v>
      </c>
      <c r="D14017" t="s">
        <v>750</v>
      </c>
      <c r="E14017">
        <v>3</v>
      </c>
      <c r="F14017" t="s">
        <v>167</v>
      </c>
      <c r="G14017" s="37">
        <v>-9283.39</v>
      </c>
      <c r="H14017" t="s">
        <v>751</v>
      </c>
      <c r="I14017">
        <v>-9283.39</v>
      </c>
      <c r="J14017" t="s">
        <v>751</v>
      </c>
      <c r="K14017">
        <v>-9283.39</v>
      </c>
      <c r="L14017" t="s">
        <v>751</v>
      </c>
      <c r="M14017" t="s">
        <v>751</v>
      </c>
      <c r="N14017" s="37">
        <v>0</v>
      </c>
      <c r="O14017" t="s">
        <v>751</v>
      </c>
      <c r="P14017" t="s">
        <v>751</v>
      </c>
      <c r="Q14017" t="s">
        <v>751</v>
      </c>
      <c r="R14017" t="s">
        <v>751</v>
      </c>
      <c r="S14017" t="s">
        <v>758</v>
      </c>
    </row>
    <row r="14018" spans="1:19" x14ac:dyDescent="0.3">
      <c r="A14018" t="s">
        <v>753</v>
      </c>
      <c r="B14018" t="s">
        <v>748</v>
      </c>
      <c r="C14018" t="s">
        <v>749</v>
      </c>
      <c r="D14018" t="s">
        <v>750</v>
      </c>
      <c r="E14018">
        <v>3</v>
      </c>
      <c r="F14018" t="s">
        <v>292</v>
      </c>
      <c r="G14018" s="37">
        <v>178995.29</v>
      </c>
      <c r="H14018">
        <v>12.35</v>
      </c>
      <c r="I14018">
        <v>178995.29</v>
      </c>
      <c r="J14018">
        <v>5.87</v>
      </c>
      <c r="K14018">
        <v>178995.29</v>
      </c>
      <c r="L14018">
        <v>56.18</v>
      </c>
      <c r="M14018" t="s">
        <v>751</v>
      </c>
      <c r="N14018" s="37">
        <v>0</v>
      </c>
      <c r="O14018">
        <v>536985.87</v>
      </c>
      <c r="P14018" t="s">
        <v>766</v>
      </c>
      <c r="Q14018" t="s">
        <v>766</v>
      </c>
      <c r="R14018" t="s">
        <v>766</v>
      </c>
      <c r="S14018" t="s">
        <v>758</v>
      </c>
    </row>
    <row r="14019" spans="1:19" x14ac:dyDescent="0.3">
      <c r="A14019" t="s">
        <v>747</v>
      </c>
      <c r="B14019" t="s">
        <v>748</v>
      </c>
      <c r="C14019" t="s">
        <v>749</v>
      </c>
      <c r="D14019" t="s">
        <v>750</v>
      </c>
      <c r="E14019">
        <v>5</v>
      </c>
      <c r="F14019" t="s">
        <v>134</v>
      </c>
      <c r="G14019" s="37">
        <v>415152.59</v>
      </c>
      <c r="H14019">
        <v>1584.24</v>
      </c>
      <c r="I14019">
        <v>415152.59</v>
      </c>
      <c r="J14019">
        <v>1363.92</v>
      </c>
      <c r="K14019">
        <v>415152.59</v>
      </c>
      <c r="L14019">
        <v>37.54</v>
      </c>
      <c r="M14019" t="s">
        <v>751</v>
      </c>
      <c r="N14019" s="37">
        <v>0</v>
      </c>
      <c r="O14019">
        <v>2075762.95</v>
      </c>
      <c r="P14019" t="s">
        <v>766</v>
      </c>
      <c r="Q14019" t="s">
        <v>766</v>
      </c>
      <c r="R14019" t="s">
        <v>768</v>
      </c>
      <c r="S14019" t="s">
        <v>758</v>
      </c>
    </row>
    <row r="14020" spans="1:19" x14ac:dyDescent="0.3">
      <c r="A14020" t="s">
        <v>752</v>
      </c>
      <c r="B14020" t="s">
        <v>748</v>
      </c>
      <c r="C14020" t="s">
        <v>754</v>
      </c>
      <c r="D14020" t="s">
        <v>750</v>
      </c>
      <c r="E14020">
        <v>6</v>
      </c>
      <c r="F14020" t="s">
        <v>441</v>
      </c>
      <c r="G14020" s="37">
        <v>-26495.73</v>
      </c>
      <c r="H14020" t="s">
        <v>751</v>
      </c>
      <c r="I14020">
        <v>-26495.73</v>
      </c>
      <c r="J14020" t="s">
        <v>751</v>
      </c>
      <c r="K14020">
        <v>-26495.73</v>
      </c>
      <c r="L14020" t="s">
        <v>751</v>
      </c>
      <c r="M14020" t="s">
        <v>751</v>
      </c>
      <c r="N14020" s="37">
        <v>0</v>
      </c>
      <c r="O14020" t="s">
        <v>751</v>
      </c>
      <c r="P14020" t="s">
        <v>751</v>
      </c>
      <c r="Q14020" t="s">
        <v>751</v>
      </c>
      <c r="R14020" t="s">
        <v>751</v>
      </c>
      <c r="S14020" t="s">
        <v>758</v>
      </c>
    </row>
    <row r="14021" spans="1:19" x14ac:dyDescent="0.3">
      <c r="A14021" t="s">
        <v>747</v>
      </c>
      <c r="B14021" t="s">
        <v>748</v>
      </c>
      <c r="C14021" t="s">
        <v>754</v>
      </c>
      <c r="D14021" t="s">
        <v>750</v>
      </c>
      <c r="E14021">
        <v>-1</v>
      </c>
      <c r="F14021" t="s">
        <v>55</v>
      </c>
      <c r="G14021" s="37">
        <v>-110.8</v>
      </c>
      <c r="H14021" t="s">
        <v>751</v>
      </c>
      <c r="I14021">
        <v>-110.8</v>
      </c>
      <c r="J14021" t="s">
        <v>751</v>
      </c>
      <c r="K14021">
        <v>-110.8</v>
      </c>
      <c r="L14021" t="s">
        <v>751</v>
      </c>
      <c r="M14021" t="s">
        <v>751</v>
      </c>
      <c r="N14021" s="37">
        <v>0</v>
      </c>
      <c r="O14021" t="s">
        <v>751</v>
      </c>
      <c r="P14021" t="s">
        <v>751</v>
      </c>
      <c r="Q14021" t="s">
        <v>751</v>
      </c>
      <c r="R14021" t="s">
        <v>751</v>
      </c>
      <c r="S14021" t="s">
        <v>758</v>
      </c>
    </row>
    <row r="14022" spans="1:19" x14ac:dyDescent="0.3">
      <c r="A14022" t="s">
        <v>747</v>
      </c>
      <c r="B14022" t="s">
        <v>748</v>
      </c>
      <c r="C14022" t="s">
        <v>749</v>
      </c>
      <c r="D14022" t="s">
        <v>750</v>
      </c>
      <c r="E14022">
        <v>0</v>
      </c>
      <c r="F14022" t="s">
        <v>419</v>
      </c>
      <c r="G14022" s="37">
        <v>851865.58</v>
      </c>
      <c r="H14022">
        <v>1036.43</v>
      </c>
      <c r="I14022">
        <v>851865.58</v>
      </c>
      <c r="J14022">
        <v>79.39</v>
      </c>
      <c r="K14022">
        <v>851865.58</v>
      </c>
      <c r="L14022">
        <v>418.78</v>
      </c>
      <c r="M14022" t="s">
        <v>751</v>
      </c>
      <c r="N14022" s="37">
        <v>0</v>
      </c>
      <c r="O14022" t="s">
        <v>751</v>
      </c>
      <c r="P14022" t="s">
        <v>766</v>
      </c>
      <c r="Q14022" t="s">
        <v>766</v>
      </c>
      <c r="R14022" t="s">
        <v>766</v>
      </c>
      <c r="S14022" t="s">
        <v>758</v>
      </c>
    </row>
    <row r="14023" spans="1:19" x14ac:dyDescent="0.3">
      <c r="A14023" t="s">
        <v>747</v>
      </c>
      <c r="B14023" t="s">
        <v>748</v>
      </c>
      <c r="C14023" t="s">
        <v>754</v>
      </c>
      <c r="D14023" t="s">
        <v>750</v>
      </c>
      <c r="E14023">
        <v>2</v>
      </c>
      <c r="F14023" t="s">
        <v>428</v>
      </c>
      <c r="G14023" s="37">
        <v>-8.24</v>
      </c>
      <c r="H14023" t="s">
        <v>751</v>
      </c>
      <c r="I14023">
        <v>-8.24</v>
      </c>
      <c r="J14023" t="s">
        <v>751</v>
      </c>
      <c r="K14023">
        <v>-8.24</v>
      </c>
      <c r="L14023" t="s">
        <v>751</v>
      </c>
      <c r="M14023" t="s">
        <v>751</v>
      </c>
      <c r="N14023" s="37">
        <v>0</v>
      </c>
      <c r="O14023" t="s">
        <v>751</v>
      </c>
      <c r="P14023" t="s">
        <v>751</v>
      </c>
      <c r="Q14023" t="s">
        <v>751</v>
      </c>
      <c r="R14023" t="s">
        <v>751</v>
      </c>
      <c r="S14023" t="s">
        <v>758</v>
      </c>
    </row>
    <row r="14024" spans="1:19" x14ac:dyDescent="0.3">
      <c r="A14024" t="s">
        <v>752</v>
      </c>
      <c r="B14024" t="s">
        <v>748</v>
      </c>
      <c r="C14024" t="s">
        <v>754</v>
      </c>
      <c r="D14024" t="s">
        <v>750</v>
      </c>
      <c r="E14024">
        <v>1</v>
      </c>
      <c r="F14024" t="s">
        <v>19</v>
      </c>
      <c r="G14024" s="37">
        <v>-23818.799999999999</v>
      </c>
      <c r="H14024" t="s">
        <v>751</v>
      </c>
      <c r="I14024">
        <v>-23818.799999999999</v>
      </c>
      <c r="J14024" t="s">
        <v>751</v>
      </c>
      <c r="K14024">
        <v>-23818.799999999999</v>
      </c>
      <c r="L14024" t="s">
        <v>751</v>
      </c>
      <c r="M14024" t="s">
        <v>751</v>
      </c>
      <c r="N14024" s="37">
        <v>0</v>
      </c>
      <c r="O14024" t="s">
        <v>751</v>
      </c>
      <c r="P14024" t="s">
        <v>751</v>
      </c>
      <c r="Q14024" t="s">
        <v>751</v>
      </c>
      <c r="R14024" t="s">
        <v>751</v>
      </c>
      <c r="S14024" t="s">
        <v>758</v>
      </c>
    </row>
    <row r="14025" spans="1:19" x14ac:dyDescent="0.3">
      <c r="A14025" t="s">
        <v>753</v>
      </c>
      <c r="B14025" t="s">
        <v>748</v>
      </c>
      <c r="C14025" t="s">
        <v>754</v>
      </c>
      <c r="D14025" t="s">
        <v>750</v>
      </c>
      <c r="E14025">
        <v>5</v>
      </c>
      <c r="F14025" t="s">
        <v>492</v>
      </c>
      <c r="G14025" s="37">
        <v>-2125.15</v>
      </c>
      <c r="H14025" t="s">
        <v>751</v>
      </c>
      <c r="I14025">
        <v>-2125.15</v>
      </c>
      <c r="J14025" t="s">
        <v>751</v>
      </c>
      <c r="K14025">
        <v>-2125.15</v>
      </c>
      <c r="L14025" t="s">
        <v>751</v>
      </c>
      <c r="M14025" t="s">
        <v>751</v>
      </c>
      <c r="N14025" s="37">
        <v>0</v>
      </c>
      <c r="O14025" t="s">
        <v>751</v>
      </c>
      <c r="P14025" t="s">
        <v>751</v>
      </c>
      <c r="Q14025" t="s">
        <v>751</v>
      </c>
      <c r="R14025" t="s">
        <v>751</v>
      </c>
      <c r="S14025" t="s">
        <v>758</v>
      </c>
    </row>
    <row r="14026" spans="1:19" x14ac:dyDescent="0.3">
      <c r="A14026" t="s">
        <v>747</v>
      </c>
      <c r="B14026" t="s">
        <v>748</v>
      </c>
      <c r="C14026" t="s">
        <v>749</v>
      </c>
      <c r="D14026" t="s">
        <v>750</v>
      </c>
      <c r="E14026">
        <v>1</v>
      </c>
      <c r="F14026" t="s">
        <v>185</v>
      </c>
      <c r="G14026" s="37">
        <v>8101.08</v>
      </c>
      <c r="H14026">
        <v>1044.68</v>
      </c>
      <c r="I14026">
        <v>8101.08</v>
      </c>
      <c r="J14026">
        <v>0.95</v>
      </c>
      <c r="K14026">
        <v>8101.08</v>
      </c>
      <c r="L14026">
        <v>52.44</v>
      </c>
      <c r="M14026" t="s">
        <v>751</v>
      </c>
      <c r="N14026" s="37">
        <v>0</v>
      </c>
      <c r="O14026">
        <v>8101.08</v>
      </c>
      <c r="P14026" t="s">
        <v>766</v>
      </c>
      <c r="Q14026" t="s">
        <v>768</v>
      </c>
      <c r="R14026" t="s">
        <v>768</v>
      </c>
      <c r="S14026" t="s">
        <v>758</v>
      </c>
    </row>
    <row r="14027" spans="1:19" x14ac:dyDescent="0.3">
      <c r="A14027" t="s">
        <v>747</v>
      </c>
      <c r="B14027" t="s">
        <v>748</v>
      </c>
      <c r="C14027" t="s">
        <v>749</v>
      </c>
      <c r="D14027" t="s">
        <v>750</v>
      </c>
      <c r="E14027">
        <v>9</v>
      </c>
      <c r="F14027" t="s">
        <v>265</v>
      </c>
      <c r="G14027" s="37">
        <v>43369.73</v>
      </c>
      <c r="H14027">
        <v>2.92</v>
      </c>
      <c r="I14027">
        <v>43369.73</v>
      </c>
      <c r="J14027">
        <v>15.69</v>
      </c>
      <c r="K14027">
        <v>43369.73</v>
      </c>
      <c r="L14027">
        <v>4.8899999999999997</v>
      </c>
      <c r="M14027" t="s">
        <v>751</v>
      </c>
      <c r="N14027" s="37">
        <v>0</v>
      </c>
      <c r="O14027">
        <v>390327.57</v>
      </c>
      <c r="P14027" t="s">
        <v>766</v>
      </c>
      <c r="Q14027" t="s">
        <v>766</v>
      </c>
      <c r="R14027" t="s">
        <v>768</v>
      </c>
      <c r="S14027" t="s">
        <v>758</v>
      </c>
    </row>
    <row r="14028" spans="1:19" x14ac:dyDescent="0.3">
      <c r="A14028" t="s">
        <v>753</v>
      </c>
      <c r="B14028" t="s">
        <v>748</v>
      </c>
      <c r="C14028" t="s">
        <v>754</v>
      </c>
      <c r="D14028" t="s">
        <v>750</v>
      </c>
      <c r="E14028">
        <v>-1</v>
      </c>
      <c r="F14028" t="s">
        <v>207</v>
      </c>
      <c r="G14028" s="37">
        <v>-15989.88</v>
      </c>
      <c r="H14028" t="s">
        <v>751</v>
      </c>
      <c r="I14028">
        <v>-15989.88</v>
      </c>
      <c r="J14028" t="s">
        <v>751</v>
      </c>
      <c r="K14028">
        <v>-15989.88</v>
      </c>
      <c r="L14028" t="s">
        <v>751</v>
      </c>
      <c r="M14028" t="s">
        <v>751</v>
      </c>
      <c r="N14028" s="37">
        <v>0</v>
      </c>
      <c r="O14028" t="s">
        <v>751</v>
      </c>
      <c r="P14028" t="s">
        <v>751</v>
      </c>
      <c r="Q14028" t="s">
        <v>751</v>
      </c>
      <c r="R14028" t="s">
        <v>751</v>
      </c>
      <c r="S14028" t="s">
        <v>758</v>
      </c>
    </row>
    <row r="14029" spans="1:19" x14ac:dyDescent="0.3">
      <c r="A14029" t="s">
        <v>747</v>
      </c>
      <c r="B14029" t="s">
        <v>748</v>
      </c>
      <c r="C14029" t="s">
        <v>754</v>
      </c>
      <c r="D14029" t="s">
        <v>750</v>
      </c>
      <c r="E14029">
        <v>-1</v>
      </c>
      <c r="F14029" t="s">
        <v>411</v>
      </c>
      <c r="G14029" s="37">
        <v>-781.42</v>
      </c>
      <c r="H14029" t="s">
        <v>751</v>
      </c>
      <c r="I14029">
        <v>-781.42</v>
      </c>
      <c r="J14029" t="s">
        <v>751</v>
      </c>
      <c r="K14029">
        <v>-781.42</v>
      </c>
      <c r="L14029" t="s">
        <v>751</v>
      </c>
      <c r="M14029" t="s">
        <v>751</v>
      </c>
      <c r="N14029" s="37">
        <v>0</v>
      </c>
      <c r="O14029" t="s">
        <v>751</v>
      </c>
      <c r="P14029" t="s">
        <v>751</v>
      </c>
      <c r="Q14029" t="s">
        <v>751</v>
      </c>
      <c r="R14029" t="s">
        <v>751</v>
      </c>
      <c r="S14029" t="s">
        <v>758</v>
      </c>
    </row>
    <row r="14030" spans="1:19" x14ac:dyDescent="0.3">
      <c r="A14030" t="s">
        <v>752</v>
      </c>
      <c r="B14030" t="s">
        <v>748</v>
      </c>
      <c r="C14030" t="s">
        <v>754</v>
      </c>
      <c r="D14030" t="s">
        <v>750</v>
      </c>
      <c r="E14030">
        <v>8</v>
      </c>
      <c r="F14030" t="s">
        <v>186</v>
      </c>
      <c r="G14030" s="37">
        <v>-243137.56</v>
      </c>
      <c r="H14030" t="s">
        <v>751</v>
      </c>
      <c r="I14030">
        <v>-243137.56</v>
      </c>
      <c r="J14030" t="s">
        <v>751</v>
      </c>
      <c r="K14030">
        <v>-243137.56</v>
      </c>
      <c r="L14030" t="s">
        <v>751</v>
      </c>
      <c r="M14030" t="s">
        <v>751</v>
      </c>
      <c r="N14030" s="37">
        <v>0</v>
      </c>
      <c r="O14030" t="s">
        <v>751</v>
      </c>
      <c r="P14030" t="s">
        <v>751</v>
      </c>
      <c r="Q14030" t="s">
        <v>751</v>
      </c>
      <c r="R14030" t="s">
        <v>751</v>
      </c>
      <c r="S14030" t="s">
        <v>758</v>
      </c>
    </row>
    <row r="14031" spans="1:19" x14ac:dyDescent="0.3">
      <c r="A14031" t="s">
        <v>753</v>
      </c>
      <c r="B14031" t="s">
        <v>748</v>
      </c>
      <c r="C14031" t="s">
        <v>754</v>
      </c>
      <c r="D14031" t="s">
        <v>750</v>
      </c>
      <c r="E14031">
        <v>8</v>
      </c>
      <c r="F14031" t="s">
        <v>192</v>
      </c>
      <c r="G14031" s="37">
        <v>-5430.22</v>
      </c>
      <c r="H14031" t="s">
        <v>751</v>
      </c>
      <c r="I14031">
        <v>-5430.22</v>
      </c>
      <c r="J14031" t="s">
        <v>751</v>
      </c>
      <c r="K14031">
        <v>-5430.22</v>
      </c>
      <c r="L14031" t="s">
        <v>751</v>
      </c>
      <c r="M14031" t="s">
        <v>751</v>
      </c>
      <c r="N14031" s="37">
        <v>0</v>
      </c>
      <c r="O14031" t="s">
        <v>751</v>
      </c>
      <c r="P14031" t="s">
        <v>751</v>
      </c>
      <c r="Q14031" t="s">
        <v>751</v>
      </c>
      <c r="R14031" t="s">
        <v>751</v>
      </c>
      <c r="S14031" t="s">
        <v>758</v>
      </c>
    </row>
    <row r="14032" spans="1:19" x14ac:dyDescent="0.3">
      <c r="A14032" t="s">
        <v>747</v>
      </c>
      <c r="B14032" t="s">
        <v>748</v>
      </c>
      <c r="C14032" t="s">
        <v>749</v>
      </c>
      <c r="D14032" t="s">
        <v>750</v>
      </c>
      <c r="E14032">
        <v>5</v>
      </c>
      <c r="F14032" t="s">
        <v>285</v>
      </c>
      <c r="G14032" s="37">
        <v>52392.02</v>
      </c>
      <c r="H14032">
        <v>5223.55</v>
      </c>
      <c r="I14032">
        <v>52392.02</v>
      </c>
      <c r="J14032">
        <v>4.8899999999999997</v>
      </c>
      <c r="K14032">
        <v>52392.02</v>
      </c>
      <c r="L14032">
        <v>46.81</v>
      </c>
      <c r="M14032" t="s">
        <v>751</v>
      </c>
      <c r="N14032" s="37">
        <v>0</v>
      </c>
      <c r="O14032">
        <v>261960.1</v>
      </c>
      <c r="P14032" t="s">
        <v>766</v>
      </c>
      <c r="Q14032" t="s">
        <v>768</v>
      </c>
      <c r="R14032" t="s">
        <v>768</v>
      </c>
      <c r="S14032" t="s">
        <v>758</v>
      </c>
    </row>
    <row r="14033" spans="1:19" x14ac:dyDescent="0.3">
      <c r="A14033" t="s">
        <v>747</v>
      </c>
      <c r="B14033" t="s">
        <v>748</v>
      </c>
      <c r="C14033" t="s">
        <v>749</v>
      </c>
      <c r="D14033" t="s">
        <v>750</v>
      </c>
      <c r="E14033">
        <v>-1</v>
      </c>
      <c r="F14033" t="s">
        <v>256</v>
      </c>
      <c r="G14033" s="37">
        <v>48292.800000000003</v>
      </c>
      <c r="H14033">
        <v>7.05</v>
      </c>
      <c r="I14033">
        <v>48292.800000000003</v>
      </c>
      <c r="J14033">
        <v>2.56</v>
      </c>
      <c r="K14033">
        <v>48292.800000000003</v>
      </c>
      <c r="L14033">
        <v>24.64</v>
      </c>
      <c r="M14033" t="s">
        <v>751</v>
      </c>
      <c r="N14033" s="37">
        <v>0</v>
      </c>
      <c r="O14033" t="s">
        <v>751</v>
      </c>
      <c r="P14033" t="s">
        <v>766</v>
      </c>
      <c r="Q14033" t="s">
        <v>766</v>
      </c>
      <c r="R14033" t="s">
        <v>766</v>
      </c>
      <c r="S14033" t="s">
        <v>758</v>
      </c>
    </row>
    <row r="14034" spans="1:19" x14ac:dyDescent="0.3">
      <c r="A14034" t="s">
        <v>747</v>
      </c>
      <c r="B14034" t="s">
        <v>748</v>
      </c>
      <c r="C14034" t="s">
        <v>749</v>
      </c>
      <c r="D14034" t="s">
        <v>750</v>
      </c>
      <c r="E14034">
        <v>1</v>
      </c>
      <c r="F14034" t="s">
        <v>141</v>
      </c>
      <c r="G14034" s="37">
        <v>468506.64</v>
      </c>
      <c r="H14034">
        <v>73.5</v>
      </c>
      <c r="I14034">
        <v>468506.64</v>
      </c>
      <c r="J14034">
        <v>34.909999999999997</v>
      </c>
      <c r="K14034">
        <v>468506.64</v>
      </c>
      <c r="L14034">
        <v>334.38</v>
      </c>
      <c r="M14034" t="s">
        <v>751</v>
      </c>
      <c r="N14034" s="37">
        <v>0</v>
      </c>
      <c r="O14034">
        <v>468506.64</v>
      </c>
      <c r="P14034" t="s">
        <v>766</v>
      </c>
      <c r="Q14034" t="s">
        <v>766</v>
      </c>
      <c r="R14034" t="s">
        <v>766</v>
      </c>
      <c r="S14034" t="s">
        <v>758</v>
      </c>
    </row>
    <row r="14035" spans="1:19" x14ac:dyDescent="0.3">
      <c r="A14035" t="s">
        <v>747</v>
      </c>
      <c r="B14035" t="s">
        <v>748</v>
      </c>
      <c r="C14035" t="s">
        <v>749</v>
      </c>
      <c r="D14035" t="s">
        <v>750</v>
      </c>
      <c r="E14035">
        <v>1</v>
      </c>
      <c r="F14035" t="s">
        <v>120</v>
      </c>
      <c r="G14035" s="37">
        <v>8039.38</v>
      </c>
      <c r="H14035">
        <v>451.78</v>
      </c>
      <c r="I14035">
        <v>8039.38</v>
      </c>
      <c r="J14035">
        <v>0.59</v>
      </c>
      <c r="K14035">
        <v>8039.38</v>
      </c>
      <c r="L14035">
        <v>10.51</v>
      </c>
      <c r="M14035" t="s">
        <v>751</v>
      </c>
      <c r="N14035" s="37">
        <v>0</v>
      </c>
      <c r="O14035">
        <v>8039.38</v>
      </c>
      <c r="P14035" t="s">
        <v>766</v>
      </c>
      <c r="Q14035" t="s">
        <v>768</v>
      </c>
      <c r="R14035" t="s">
        <v>768</v>
      </c>
      <c r="S14035" t="s">
        <v>758</v>
      </c>
    </row>
    <row r="14036" spans="1:19" x14ac:dyDescent="0.3">
      <c r="A14036" t="s">
        <v>747</v>
      </c>
      <c r="B14036" t="s">
        <v>748</v>
      </c>
      <c r="C14036" t="s">
        <v>754</v>
      </c>
      <c r="D14036" t="s">
        <v>750</v>
      </c>
      <c r="E14036">
        <v>-1</v>
      </c>
      <c r="F14036" t="s">
        <v>87</v>
      </c>
      <c r="G14036" s="37">
        <v>-4539.05</v>
      </c>
      <c r="H14036" t="s">
        <v>751</v>
      </c>
      <c r="I14036">
        <v>-4539.05</v>
      </c>
      <c r="J14036" t="s">
        <v>751</v>
      </c>
      <c r="K14036">
        <v>-4539.05</v>
      </c>
      <c r="L14036" t="s">
        <v>751</v>
      </c>
      <c r="M14036" t="s">
        <v>751</v>
      </c>
      <c r="N14036" s="37">
        <v>0</v>
      </c>
      <c r="O14036" t="s">
        <v>751</v>
      </c>
      <c r="P14036" t="s">
        <v>751</v>
      </c>
      <c r="Q14036" t="s">
        <v>751</v>
      </c>
      <c r="R14036" t="s">
        <v>751</v>
      </c>
      <c r="S14036" t="s">
        <v>758</v>
      </c>
    </row>
    <row r="14037" spans="1:19" x14ac:dyDescent="0.3">
      <c r="A14037" t="s">
        <v>747</v>
      </c>
      <c r="B14037" t="s">
        <v>748</v>
      </c>
      <c r="C14037" t="s">
        <v>749</v>
      </c>
      <c r="D14037" t="s">
        <v>750</v>
      </c>
      <c r="E14037">
        <v>1</v>
      </c>
      <c r="F14037" t="s">
        <v>204</v>
      </c>
      <c r="G14037" s="37">
        <v>2377385.67</v>
      </c>
      <c r="H14037">
        <v>3636.54</v>
      </c>
      <c r="I14037">
        <v>2377385.67</v>
      </c>
      <c r="J14037">
        <v>2472.5100000000002</v>
      </c>
      <c r="K14037">
        <v>2377385.67</v>
      </c>
      <c r="L14037">
        <v>44317.41</v>
      </c>
      <c r="M14037" t="s">
        <v>751</v>
      </c>
      <c r="N14037" s="37">
        <v>0</v>
      </c>
      <c r="O14037">
        <v>2377385.67</v>
      </c>
      <c r="P14037" t="s">
        <v>766</v>
      </c>
      <c r="Q14037" t="s">
        <v>766</v>
      </c>
      <c r="R14037" t="s">
        <v>766</v>
      </c>
      <c r="S14037" t="s">
        <v>758</v>
      </c>
    </row>
    <row r="14038" spans="1:19" x14ac:dyDescent="0.3">
      <c r="A14038" t="s">
        <v>752</v>
      </c>
      <c r="B14038" t="s">
        <v>748</v>
      </c>
      <c r="C14038" t="s">
        <v>749</v>
      </c>
      <c r="D14038" t="s">
        <v>750</v>
      </c>
      <c r="E14038">
        <v>1</v>
      </c>
      <c r="F14038" t="s">
        <v>21</v>
      </c>
      <c r="G14038" s="37">
        <v>33024.79</v>
      </c>
      <c r="H14038">
        <v>0.55000000000000004</v>
      </c>
      <c r="I14038">
        <v>33024.79</v>
      </c>
      <c r="J14038">
        <v>0.26</v>
      </c>
      <c r="K14038">
        <v>33024.79</v>
      </c>
      <c r="L14038">
        <v>2.5</v>
      </c>
      <c r="M14038" t="s">
        <v>751</v>
      </c>
      <c r="N14038" s="37">
        <v>0</v>
      </c>
      <c r="O14038">
        <v>33024.79</v>
      </c>
      <c r="P14038" t="s">
        <v>766</v>
      </c>
      <c r="Q14038" t="s">
        <v>766</v>
      </c>
      <c r="R14038" t="s">
        <v>766</v>
      </c>
      <c r="S14038" t="s">
        <v>758</v>
      </c>
    </row>
    <row r="14039" spans="1:19" x14ac:dyDescent="0.3">
      <c r="A14039" t="s">
        <v>747</v>
      </c>
      <c r="B14039" t="s">
        <v>748</v>
      </c>
      <c r="C14039" t="s">
        <v>754</v>
      </c>
      <c r="D14039" t="s">
        <v>750</v>
      </c>
      <c r="E14039">
        <v>9</v>
      </c>
      <c r="F14039" t="s">
        <v>372</v>
      </c>
      <c r="G14039" s="37">
        <v>-293.31</v>
      </c>
      <c r="H14039" t="s">
        <v>751</v>
      </c>
      <c r="I14039">
        <v>-293.31</v>
      </c>
      <c r="J14039" t="s">
        <v>751</v>
      </c>
      <c r="K14039">
        <v>-293.31</v>
      </c>
      <c r="L14039" t="s">
        <v>751</v>
      </c>
      <c r="M14039" t="s">
        <v>751</v>
      </c>
      <c r="N14039" s="37">
        <v>0</v>
      </c>
      <c r="O14039" t="s">
        <v>751</v>
      </c>
      <c r="P14039" t="s">
        <v>751</v>
      </c>
      <c r="Q14039" t="s">
        <v>751</v>
      </c>
      <c r="R14039" t="s">
        <v>751</v>
      </c>
      <c r="S14039" t="s">
        <v>758</v>
      </c>
    </row>
    <row r="14040" spans="1:19" x14ac:dyDescent="0.3">
      <c r="A14040" t="s">
        <v>752</v>
      </c>
      <c r="B14040" t="s">
        <v>748</v>
      </c>
      <c r="C14040" t="s">
        <v>749</v>
      </c>
      <c r="D14040" t="s">
        <v>750</v>
      </c>
      <c r="E14040">
        <v>2</v>
      </c>
      <c r="F14040" t="s">
        <v>412</v>
      </c>
      <c r="G14040" s="37">
        <v>31466.25</v>
      </c>
      <c r="H14040">
        <v>1.43</v>
      </c>
      <c r="I14040">
        <v>31466.25</v>
      </c>
      <c r="J14040">
        <v>7.68</v>
      </c>
      <c r="K14040">
        <v>31466.25</v>
      </c>
      <c r="L14040" t="s">
        <v>751</v>
      </c>
      <c r="M14040" t="s">
        <v>751</v>
      </c>
      <c r="N14040" s="37">
        <v>0</v>
      </c>
      <c r="O14040">
        <v>62932.5</v>
      </c>
      <c r="P14040" t="s">
        <v>766</v>
      </c>
      <c r="Q14040" t="s">
        <v>766</v>
      </c>
      <c r="R14040" t="s">
        <v>768</v>
      </c>
      <c r="S14040" t="s">
        <v>758</v>
      </c>
    </row>
    <row r="14041" spans="1:19" x14ac:dyDescent="0.3">
      <c r="A14041" t="s">
        <v>752</v>
      </c>
      <c r="B14041" t="s">
        <v>748</v>
      </c>
      <c r="C14041" t="s">
        <v>754</v>
      </c>
      <c r="D14041" t="s">
        <v>750</v>
      </c>
      <c r="E14041">
        <v>-4</v>
      </c>
      <c r="F14041" t="s">
        <v>355</v>
      </c>
      <c r="G14041" s="37">
        <v>-2200530.75</v>
      </c>
      <c r="H14041" t="s">
        <v>751</v>
      </c>
      <c r="I14041">
        <v>-2200530.75</v>
      </c>
      <c r="J14041" t="s">
        <v>751</v>
      </c>
      <c r="K14041">
        <v>-2200530.75</v>
      </c>
      <c r="L14041" t="s">
        <v>751</v>
      </c>
      <c r="M14041" t="s">
        <v>751</v>
      </c>
      <c r="N14041" s="37">
        <v>0</v>
      </c>
      <c r="O14041" t="s">
        <v>751</v>
      </c>
      <c r="P14041" t="s">
        <v>751</v>
      </c>
      <c r="Q14041" t="s">
        <v>751</v>
      </c>
      <c r="R14041" t="s">
        <v>751</v>
      </c>
      <c r="S14041" t="s">
        <v>758</v>
      </c>
    </row>
    <row r="14042" spans="1:19" x14ac:dyDescent="0.3">
      <c r="A14042" t="s">
        <v>752</v>
      </c>
      <c r="B14042" t="s">
        <v>748</v>
      </c>
      <c r="C14042" t="s">
        <v>749</v>
      </c>
      <c r="D14042" t="s">
        <v>750</v>
      </c>
      <c r="E14042">
        <v>-1</v>
      </c>
      <c r="F14042" t="s">
        <v>268</v>
      </c>
      <c r="G14042" s="37">
        <v>4482.1400000000003</v>
      </c>
      <c r="H14042">
        <v>10.16</v>
      </c>
      <c r="I14042">
        <v>4482.1400000000003</v>
      </c>
      <c r="J14042">
        <v>0.78</v>
      </c>
      <c r="K14042">
        <v>4482.1400000000003</v>
      </c>
      <c r="L14042">
        <v>4.1100000000000003</v>
      </c>
      <c r="M14042" t="s">
        <v>751</v>
      </c>
      <c r="N14042" s="37">
        <v>0</v>
      </c>
      <c r="O14042" t="s">
        <v>751</v>
      </c>
      <c r="P14042" t="s">
        <v>766</v>
      </c>
      <c r="Q14042" t="s">
        <v>766</v>
      </c>
      <c r="R14042" t="s">
        <v>766</v>
      </c>
      <c r="S14042" t="s">
        <v>758</v>
      </c>
    </row>
    <row r="14043" spans="1:19" x14ac:dyDescent="0.3">
      <c r="A14043" t="s">
        <v>753</v>
      </c>
      <c r="B14043" t="s">
        <v>748</v>
      </c>
      <c r="C14043" t="s">
        <v>749</v>
      </c>
      <c r="D14043" t="s">
        <v>750</v>
      </c>
      <c r="E14043">
        <v>3</v>
      </c>
      <c r="F14043" t="s">
        <v>470</v>
      </c>
      <c r="G14043" s="37">
        <v>440047.12</v>
      </c>
      <c r="H14043">
        <v>171.34</v>
      </c>
      <c r="I14043">
        <v>440047.12</v>
      </c>
      <c r="J14043">
        <v>40.54</v>
      </c>
      <c r="K14043">
        <v>440047.12</v>
      </c>
      <c r="L14043">
        <v>557.48</v>
      </c>
      <c r="M14043" t="s">
        <v>751</v>
      </c>
      <c r="N14043" s="37">
        <v>0</v>
      </c>
      <c r="O14043">
        <v>1320141.3600000001</v>
      </c>
      <c r="P14043" t="s">
        <v>766</v>
      </c>
      <c r="Q14043" t="s">
        <v>766</v>
      </c>
      <c r="R14043" t="s">
        <v>766</v>
      </c>
      <c r="S14043" t="s">
        <v>758</v>
      </c>
    </row>
    <row r="14044" spans="1:19" x14ac:dyDescent="0.3">
      <c r="A14044" t="s">
        <v>747</v>
      </c>
      <c r="B14044" t="s">
        <v>748</v>
      </c>
      <c r="C14044" t="s">
        <v>749</v>
      </c>
      <c r="D14044" t="s">
        <v>750</v>
      </c>
      <c r="E14044">
        <v>3</v>
      </c>
      <c r="F14044" t="s">
        <v>426</v>
      </c>
      <c r="G14044" s="37">
        <v>726247.86</v>
      </c>
      <c r="H14044">
        <v>2665.96</v>
      </c>
      <c r="I14044">
        <v>726247.86</v>
      </c>
      <c r="J14044">
        <v>2314.87</v>
      </c>
      <c r="K14044">
        <v>726247.86</v>
      </c>
      <c r="L14044">
        <v>87.65</v>
      </c>
      <c r="M14044" t="s">
        <v>751</v>
      </c>
      <c r="N14044" s="37">
        <v>0</v>
      </c>
      <c r="O14044">
        <v>2178743.58</v>
      </c>
      <c r="P14044" t="s">
        <v>766</v>
      </c>
      <c r="Q14044" t="s">
        <v>766</v>
      </c>
      <c r="R14044" t="s">
        <v>768</v>
      </c>
      <c r="S14044" t="s">
        <v>758</v>
      </c>
    </row>
    <row r="14045" spans="1:19" x14ac:dyDescent="0.3">
      <c r="A14045" t="s">
        <v>747</v>
      </c>
      <c r="B14045" t="s">
        <v>748</v>
      </c>
      <c r="C14045" t="s">
        <v>749</v>
      </c>
      <c r="D14045" t="s">
        <v>750</v>
      </c>
      <c r="E14045">
        <v>0</v>
      </c>
      <c r="F14045" t="s">
        <v>312</v>
      </c>
      <c r="G14045" s="37">
        <v>260640.57</v>
      </c>
      <c r="H14045">
        <v>7.76</v>
      </c>
      <c r="I14045">
        <v>260640.57</v>
      </c>
      <c r="J14045">
        <v>0.86</v>
      </c>
      <c r="K14045">
        <v>260640.57</v>
      </c>
      <c r="L14045">
        <v>167.51</v>
      </c>
      <c r="M14045">
        <v>1</v>
      </c>
      <c r="N14045" s="37">
        <v>54572.4</v>
      </c>
      <c r="O14045" t="s">
        <v>751</v>
      </c>
      <c r="P14045" t="s">
        <v>767</v>
      </c>
      <c r="Q14045" t="s">
        <v>767</v>
      </c>
      <c r="R14045" t="s">
        <v>766</v>
      </c>
      <c r="S14045" t="s">
        <v>758</v>
      </c>
    </row>
    <row r="14046" spans="1:19" x14ac:dyDescent="0.3">
      <c r="A14046" t="s">
        <v>753</v>
      </c>
      <c r="B14046" t="s">
        <v>748</v>
      </c>
      <c r="C14046" t="s">
        <v>749</v>
      </c>
      <c r="D14046" t="s">
        <v>750</v>
      </c>
      <c r="E14046">
        <v>4</v>
      </c>
      <c r="F14046" t="s">
        <v>405</v>
      </c>
      <c r="G14046" s="37">
        <v>57698.35</v>
      </c>
      <c r="H14046">
        <v>2.41</v>
      </c>
      <c r="I14046">
        <v>57698.35</v>
      </c>
      <c r="J14046">
        <v>801.19</v>
      </c>
      <c r="K14046">
        <v>57698.35</v>
      </c>
      <c r="L14046">
        <v>10.97</v>
      </c>
      <c r="M14046" t="s">
        <v>751</v>
      </c>
      <c r="N14046" s="37">
        <v>0</v>
      </c>
      <c r="O14046">
        <v>230793.4</v>
      </c>
      <c r="P14046" t="s">
        <v>768</v>
      </c>
      <c r="Q14046" t="s">
        <v>766</v>
      </c>
      <c r="R14046" t="s">
        <v>768</v>
      </c>
      <c r="S14046" t="s">
        <v>758</v>
      </c>
    </row>
    <row r="14047" spans="1:19" x14ac:dyDescent="0.3">
      <c r="A14047" t="s">
        <v>747</v>
      </c>
      <c r="B14047" t="s">
        <v>748</v>
      </c>
      <c r="C14047" t="s">
        <v>749</v>
      </c>
      <c r="D14047" t="s">
        <v>750</v>
      </c>
      <c r="E14047">
        <v>6</v>
      </c>
      <c r="F14047" t="s">
        <v>498</v>
      </c>
      <c r="G14047" s="37">
        <v>24495.99</v>
      </c>
      <c r="H14047">
        <v>3050.61</v>
      </c>
      <c r="I14047">
        <v>24495.99</v>
      </c>
      <c r="J14047">
        <v>1.02</v>
      </c>
      <c r="K14047">
        <v>24495.99</v>
      </c>
      <c r="L14047">
        <v>12.74</v>
      </c>
      <c r="M14047" t="s">
        <v>751</v>
      </c>
      <c r="N14047" s="37">
        <v>0</v>
      </c>
      <c r="O14047">
        <v>146975.94</v>
      </c>
      <c r="P14047" t="s">
        <v>766</v>
      </c>
      <c r="Q14047" t="s">
        <v>768</v>
      </c>
      <c r="R14047" t="s">
        <v>768</v>
      </c>
      <c r="S14047" t="s">
        <v>758</v>
      </c>
    </row>
    <row r="14048" spans="1:19" x14ac:dyDescent="0.3">
      <c r="A14048" t="s">
        <v>752</v>
      </c>
      <c r="B14048" t="s">
        <v>748</v>
      </c>
      <c r="C14048" t="s">
        <v>754</v>
      </c>
      <c r="D14048" t="s">
        <v>750</v>
      </c>
      <c r="E14048">
        <v>4</v>
      </c>
      <c r="F14048" t="s">
        <v>333</v>
      </c>
      <c r="G14048" s="37">
        <v>-463053.98</v>
      </c>
      <c r="H14048" t="s">
        <v>751</v>
      </c>
      <c r="I14048">
        <v>-463053.98</v>
      </c>
      <c r="J14048" t="s">
        <v>751</v>
      </c>
      <c r="K14048">
        <v>-463053.98</v>
      </c>
      <c r="L14048" t="s">
        <v>751</v>
      </c>
      <c r="M14048" t="s">
        <v>751</v>
      </c>
      <c r="N14048" s="37">
        <v>0</v>
      </c>
      <c r="O14048" t="s">
        <v>751</v>
      </c>
      <c r="P14048" t="s">
        <v>751</v>
      </c>
      <c r="Q14048" t="s">
        <v>751</v>
      </c>
      <c r="R14048" t="s">
        <v>751</v>
      </c>
      <c r="S14048" t="s">
        <v>758</v>
      </c>
    </row>
    <row r="14049" spans="1:19" x14ac:dyDescent="0.3">
      <c r="A14049" t="s">
        <v>747</v>
      </c>
      <c r="B14049" t="s">
        <v>748</v>
      </c>
      <c r="C14049" t="s">
        <v>749</v>
      </c>
      <c r="D14049" t="s">
        <v>750</v>
      </c>
      <c r="E14049">
        <v>1</v>
      </c>
      <c r="F14049" t="s">
        <v>418</v>
      </c>
      <c r="G14049" s="37">
        <v>180121.84</v>
      </c>
      <c r="H14049">
        <v>0.6</v>
      </c>
      <c r="I14049">
        <v>180121.84</v>
      </c>
      <c r="J14049">
        <v>3.25</v>
      </c>
      <c r="K14049">
        <v>180121.84</v>
      </c>
      <c r="L14049">
        <v>10.28</v>
      </c>
      <c r="M14049" t="s">
        <v>751</v>
      </c>
      <c r="N14049" s="37">
        <v>0</v>
      </c>
      <c r="O14049">
        <v>180121.84</v>
      </c>
      <c r="P14049" t="s">
        <v>766</v>
      </c>
      <c r="Q14049" t="s">
        <v>766</v>
      </c>
      <c r="R14049" t="s">
        <v>768</v>
      </c>
      <c r="S14049" t="s">
        <v>758</v>
      </c>
    </row>
    <row r="14050" spans="1:19" x14ac:dyDescent="0.3">
      <c r="A14050" t="s">
        <v>747</v>
      </c>
      <c r="B14050" t="s">
        <v>748</v>
      </c>
      <c r="C14050" t="s">
        <v>754</v>
      </c>
      <c r="D14050" t="s">
        <v>750</v>
      </c>
      <c r="E14050">
        <v>6</v>
      </c>
      <c r="F14050" t="s">
        <v>359</v>
      </c>
      <c r="G14050" s="37">
        <v>-3755.23</v>
      </c>
      <c r="H14050" t="s">
        <v>751</v>
      </c>
      <c r="I14050">
        <v>-3755.23</v>
      </c>
      <c r="J14050" t="s">
        <v>751</v>
      </c>
      <c r="K14050">
        <v>-3755.23</v>
      </c>
      <c r="L14050" t="s">
        <v>751</v>
      </c>
      <c r="M14050" t="s">
        <v>751</v>
      </c>
      <c r="N14050" s="37">
        <v>0</v>
      </c>
      <c r="O14050" t="s">
        <v>751</v>
      </c>
      <c r="P14050" t="s">
        <v>751</v>
      </c>
      <c r="Q14050" t="s">
        <v>751</v>
      </c>
      <c r="R14050" t="s">
        <v>751</v>
      </c>
      <c r="S14050" t="s">
        <v>758</v>
      </c>
    </row>
    <row r="14051" spans="1:19" x14ac:dyDescent="0.3">
      <c r="A14051" t="s">
        <v>753</v>
      </c>
      <c r="B14051" t="s">
        <v>748</v>
      </c>
      <c r="C14051" t="s">
        <v>749</v>
      </c>
      <c r="D14051" t="s">
        <v>750</v>
      </c>
      <c r="E14051">
        <v>1</v>
      </c>
      <c r="F14051" t="s">
        <v>259</v>
      </c>
      <c r="G14051" s="37">
        <v>59327.51</v>
      </c>
      <c r="H14051">
        <v>20.2</v>
      </c>
      <c r="I14051">
        <v>59327.51</v>
      </c>
      <c r="J14051">
        <v>3.38</v>
      </c>
      <c r="K14051">
        <v>59327.51</v>
      </c>
      <c r="L14051">
        <v>36.97</v>
      </c>
      <c r="M14051" t="s">
        <v>751</v>
      </c>
      <c r="N14051" s="37">
        <v>0</v>
      </c>
      <c r="O14051">
        <v>59327.51</v>
      </c>
      <c r="P14051" t="s">
        <v>766</v>
      </c>
      <c r="Q14051" t="s">
        <v>766</v>
      </c>
      <c r="R14051" t="s">
        <v>766</v>
      </c>
      <c r="S14051" t="s">
        <v>758</v>
      </c>
    </row>
    <row r="14052" spans="1:19" x14ac:dyDescent="0.3">
      <c r="A14052" t="s">
        <v>747</v>
      </c>
      <c r="B14052" t="s">
        <v>748</v>
      </c>
      <c r="C14052" t="s">
        <v>749</v>
      </c>
      <c r="D14052" t="s">
        <v>750</v>
      </c>
      <c r="E14052">
        <v>0</v>
      </c>
      <c r="F14052" t="s">
        <v>410</v>
      </c>
      <c r="G14052" s="37">
        <v>2186023.2999999998</v>
      </c>
      <c r="H14052">
        <v>461.66</v>
      </c>
      <c r="I14052">
        <v>2186023.2999999998</v>
      </c>
      <c r="J14052">
        <v>142.84</v>
      </c>
      <c r="K14052">
        <v>2186023.2999999998</v>
      </c>
      <c r="L14052">
        <v>5035.3900000000003</v>
      </c>
      <c r="M14052">
        <v>1</v>
      </c>
      <c r="N14052" s="37">
        <v>352163.41</v>
      </c>
      <c r="O14052" t="s">
        <v>751</v>
      </c>
      <c r="P14052" t="s">
        <v>767</v>
      </c>
      <c r="Q14052" t="s">
        <v>767</v>
      </c>
      <c r="R14052" t="s">
        <v>767</v>
      </c>
      <c r="S14052" t="s">
        <v>758</v>
      </c>
    </row>
    <row r="14053" spans="1:19" x14ac:dyDescent="0.3">
      <c r="A14053" t="s">
        <v>752</v>
      </c>
      <c r="B14053" t="s">
        <v>748</v>
      </c>
      <c r="C14053" t="s">
        <v>754</v>
      </c>
      <c r="D14053" t="s">
        <v>750</v>
      </c>
      <c r="E14053">
        <v>5</v>
      </c>
      <c r="F14053" t="s">
        <v>374</v>
      </c>
      <c r="G14053" s="37">
        <v>-36187.35</v>
      </c>
      <c r="H14053" t="s">
        <v>751</v>
      </c>
      <c r="I14053">
        <v>-36187.35</v>
      </c>
      <c r="J14053" t="s">
        <v>751</v>
      </c>
      <c r="K14053">
        <v>-36187.35</v>
      </c>
      <c r="L14053" t="s">
        <v>751</v>
      </c>
      <c r="M14053" t="s">
        <v>751</v>
      </c>
      <c r="N14053" s="37">
        <v>0</v>
      </c>
      <c r="O14053" t="s">
        <v>751</v>
      </c>
      <c r="P14053" t="s">
        <v>751</v>
      </c>
      <c r="Q14053" t="s">
        <v>751</v>
      </c>
      <c r="R14053" t="s">
        <v>751</v>
      </c>
      <c r="S14053" t="s">
        <v>758</v>
      </c>
    </row>
    <row r="14054" spans="1:19" x14ac:dyDescent="0.3">
      <c r="A14054" t="s">
        <v>747</v>
      </c>
      <c r="B14054" t="s">
        <v>748</v>
      </c>
      <c r="C14054" t="s">
        <v>749</v>
      </c>
      <c r="D14054" t="s">
        <v>750</v>
      </c>
      <c r="E14054">
        <v>0</v>
      </c>
      <c r="F14054" t="s">
        <v>15</v>
      </c>
      <c r="G14054" s="37">
        <v>9741.2099999999991</v>
      </c>
      <c r="H14054">
        <v>951.24</v>
      </c>
      <c r="I14054">
        <v>9741.2099999999991</v>
      </c>
      <c r="J14054">
        <v>0.19</v>
      </c>
      <c r="K14054">
        <v>9741.2099999999991</v>
      </c>
      <c r="L14054">
        <v>3.05</v>
      </c>
      <c r="M14054" t="s">
        <v>751</v>
      </c>
      <c r="N14054" s="37">
        <v>0</v>
      </c>
      <c r="O14054" t="s">
        <v>751</v>
      </c>
      <c r="P14054" t="s">
        <v>766</v>
      </c>
      <c r="Q14054" t="s">
        <v>768</v>
      </c>
      <c r="R14054" t="s">
        <v>768</v>
      </c>
      <c r="S14054" t="s">
        <v>758</v>
      </c>
    </row>
    <row r="14055" spans="1:19" x14ac:dyDescent="0.3">
      <c r="A14055" t="s">
        <v>747</v>
      </c>
      <c r="B14055" t="s">
        <v>748</v>
      </c>
      <c r="C14055" t="s">
        <v>754</v>
      </c>
      <c r="D14055" t="s">
        <v>750</v>
      </c>
      <c r="E14055">
        <v>9</v>
      </c>
      <c r="F14055" t="s">
        <v>473</v>
      </c>
      <c r="G14055" s="37">
        <v>-40.76</v>
      </c>
      <c r="H14055" t="s">
        <v>751</v>
      </c>
      <c r="I14055">
        <v>-40.76</v>
      </c>
      <c r="J14055" t="s">
        <v>751</v>
      </c>
      <c r="K14055">
        <v>-40.76</v>
      </c>
      <c r="L14055" t="s">
        <v>751</v>
      </c>
      <c r="M14055" t="s">
        <v>751</v>
      </c>
      <c r="N14055" s="37">
        <v>0</v>
      </c>
      <c r="O14055" t="s">
        <v>751</v>
      </c>
      <c r="P14055" t="s">
        <v>751</v>
      </c>
      <c r="Q14055" t="s">
        <v>751</v>
      </c>
      <c r="R14055" t="s">
        <v>751</v>
      </c>
      <c r="S14055" t="s">
        <v>758</v>
      </c>
    </row>
    <row r="14056" spans="1:19" x14ac:dyDescent="0.3">
      <c r="A14056" t="s">
        <v>747</v>
      </c>
      <c r="B14056" t="s">
        <v>748</v>
      </c>
      <c r="C14056" t="s">
        <v>754</v>
      </c>
      <c r="D14056" t="s">
        <v>750</v>
      </c>
      <c r="E14056">
        <v>14</v>
      </c>
      <c r="F14056" t="s">
        <v>248</v>
      </c>
      <c r="G14056" s="37">
        <v>-18042.810000000001</v>
      </c>
      <c r="H14056" t="s">
        <v>751</v>
      </c>
      <c r="I14056">
        <v>-18042.810000000001</v>
      </c>
      <c r="J14056" t="s">
        <v>751</v>
      </c>
      <c r="K14056">
        <v>-18042.810000000001</v>
      </c>
      <c r="L14056" t="s">
        <v>751</v>
      </c>
      <c r="M14056" t="s">
        <v>751</v>
      </c>
      <c r="N14056" s="37">
        <v>0</v>
      </c>
      <c r="O14056" t="s">
        <v>751</v>
      </c>
      <c r="P14056" t="s">
        <v>751</v>
      </c>
      <c r="Q14056" t="s">
        <v>751</v>
      </c>
      <c r="R14056" t="s">
        <v>751</v>
      </c>
      <c r="S14056" t="s">
        <v>758</v>
      </c>
    </row>
    <row r="14057" spans="1:19" x14ac:dyDescent="0.3">
      <c r="A14057" t="s">
        <v>747</v>
      </c>
      <c r="B14057" t="s">
        <v>748</v>
      </c>
      <c r="C14057" t="s">
        <v>749</v>
      </c>
      <c r="D14057" t="s">
        <v>750</v>
      </c>
      <c r="E14057">
        <v>0</v>
      </c>
      <c r="F14057" t="s">
        <v>281</v>
      </c>
      <c r="G14057" s="37">
        <v>87491.83</v>
      </c>
      <c r="H14057">
        <v>20.21</v>
      </c>
      <c r="I14057">
        <v>87491.83</v>
      </c>
      <c r="J14057">
        <v>3.38</v>
      </c>
      <c r="K14057">
        <v>87491.83</v>
      </c>
      <c r="L14057">
        <v>36.979999999999997</v>
      </c>
      <c r="M14057" t="s">
        <v>751</v>
      </c>
      <c r="N14057" s="37">
        <v>0</v>
      </c>
      <c r="O14057" t="s">
        <v>751</v>
      </c>
      <c r="P14057" t="s">
        <v>766</v>
      </c>
      <c r="Q14057" t="s">
        <v>766</v>
      </c>
      <c r="R14057" t="s">
        <v>766</v>
      </c>
      <c r="S14057" t="s">
        <v>758</v>
      </c>
    </row>
    <row r="14058" spans="1:19" x14ac:dyDescent="0.3">
      <c r="A14058" t="s">
        <v>753</v>
      </c>
      <c r="B14058" t="s">
        <v>748</v>
      </c>
      <c r="C14058" t="s">
        <v>749</v>
      </c>
      <c r="D14058" t="s">
        <v>750</v>
      </c>
      <c r="E14058">
        <v>0</v>
      </c>
      <c r="F14058" t="s">
        <v>346</v>
      </c>
      <c r="G14058" s="37">
        <v>2282.13</v>
      </c>
      <c r="H14058">
        <v>0.64</v>
      </c>
      <c r="I14058">
        <v>2282.13</v>
      </c>
      <c r="J14058">
        <v>0.05</v>
      </c>
      <c r="K14058">
        <v>2282.13</v>
      </c>
      <c r="L14058">
        <v>1</v>
      </c>
      <c r="M14058" t="s">
        <v>751</v>
      </c>
      <c r="N14058" s="37">
        <v>0</v>
      </c>
      <c r="O14058" t="s">
        <v>751</v>
      </c>
      <c r="P14058" t="s">
        <v>766</v>
      </c>
      <c r="Q14058" t="s">
        <v>766</v>
      </c>
      <c r="R14058" t="s">
        <v>766</v>
      </c>
      <c r="S14058" t="s">
        <v>758</v>
      </c>
    </row>
    <row r="14059" spans="1:19" x14ac:dyDescent="0.3">
      <c r="A14059" t="s">
        <v>752</v>
      </c>
      <c r="B14059" t="s">
        <v>748</v>
      </c>
      <c r="C14059" t="s">
        <v>754</v>
      </c>
      <c r="D14059" t="s">
        <v>750</v>
      </c>
      <c r="E14059">
        <v>3</v>
      </c>
      <c r="F14059" t="s">
        <v>332</v>
      </c>
      <c r="G14059" s="37">
        <v>-17852.66</v>
      </c>
      <c r="H14059" t="s">
        <v>751</v>
      </c>
      <c r="I14059">
        <v>-17852.66</v>
      </c>
      <c r="J14059" t="s">
        <v>751</v>
      </c>
      <c r="K14059">
        <v>-17852.66</v>
      </c>
      <c r="L14059" t="s">
        <v>751</v>
      </c>
      <c r="M14059" t="s">
        <v>751</v>
      </c>
      <c r="N14059" s="37">
        <v>0</v>
      </c>
      <c r="O14059" t="s">
        <v>751</v>
      </c>
      <c r="P14059" t="s">
        <v>751</v>
      </c>
      <c r="Q14059" t="s">
        <v>751</v>
      </c>
      <c r="R14059" t="s">
        <v>751</v>
      </c>
      <c r="S14059" t="s">
        <v>758</v>
      </c>
    </row>
    <row r="14060" spans="1:19" x14ac:dyDescent="0.3">
      <c r="A14060" t="s">
        <v>752</v>
      </c>
      <c r="B14060" t="s">
        <v>748</v>
      </c>
      <c r="C14060" t="s">
        <v>749</v>
      </c>
      <c r="D14060" t="s">
        <v>750</v>
      </c>
      <c r="E14060">
        <v>0</v>
      </c>
      <c r="F14060" t="s">
        <v>140</v>
      </c>
      <c r="G14060" s="37">
        <v>190577.68</v>
      </c>
      <c r="H14060">
        <v>35.21</v>
      </c>
      <c r="I14060">
        <v>190577.68</v>
      </c>
      <c r="J14060">
        <v>7.13</v>
      </c>
      <c r="K14060">
        <v>190577.68</v>
      </c>
      <c r="L14060">
        <v>56.47</v>
      </c>
      <c r="M14060" t="s">
        <v>751</v>
      </c>
      <c r="N14060" s="37">
        <v>0</v>
      </c>
      <c r="O14060" t="s">
        <v>751</v>
      </c>
      <c r="P14060" t="s">
        <v>766</v>
      </c>
      <c r="Q14060" t="s">
        <v>766</v>
      </c>
      <c r="R14060" t="s">
        <v>766</v>
      </c>
      <c r="S14060" t="s">
        <v>758</v>
      </c>
    </row>
    <row r="14061" spans="1:19" x14ac:dyDescent="0.3">
      <c r="A14061" t="s">
        <v>753</v>
      </c>
      <c r="B14061" t="s">
        <v>748</v>
      </c>
      <c r="C14061" t="s">
        <v>749</v>
      </c>
      <c r="D14061" t="s">
        <v>750</v>
      </c>
      <c r="E14061">
        <v>3</v>
      </c>
      <c r="F14061" t="s">
        <v>355</v>
      </c>
      <c r="G14061" s="37">
        <v>11442.69</v>
      </c>
      <c r="H14061">
        <v>18.13</v>
      </c>
      <c r="I14061">
        <v>11442.69</v>
      </c>
      <c r="J14061">
        <v>1.3</v>
      </c>
      <c r="K14061">
        <v>11442.69</v>
      </c>
      <c r="L14061">
        <v>28.26</v>
      </c>
      <c r="M14061">
        <v>1</v>
      </c>
      <c r="N14061" s="37">
        <v>0</v>
      </c>
      <c r="O14061">
        <v>34328.07</v>
      </c>
      <c r="P14061" t="s">
        <v>766</v>
      </c>
      <c r="Q14061" t="s">
        <v>766</v>
      </c>
      <c r="R14061" t="s">
        <v>766</v>
      </c>
      <c r="S14061" t="s">
        <v>758</v>
      </c>
    </row>
    <row r="14062" spans="1:19" x14ac:dyDescent="0.3">
      <c r="A14062" t="s">
        <v>752</v>
      </c>
      <c r="B14062" t="s">
        <v>748</v>
      </c>
      <c r="C14062" t="s">
        <v>754</v>
      </c>
      <c r="D14062" t="s">
        <v>750</v>
      </c>
      <c r="E14062">
        <v>-1</v>
      </c>
      <c r="F14062" t="s">
        <v>559</v>
      </c>
      <c r="G14062" s="37">
        <v>-1172.55</v>
      </c>
      <c r="H14062" t="s">
        <v>751</v>
      </c>
      <c r="I14062">
        <v>-1172.55</v>
      </c>
      <c r="J14062" t="s">
        <v>751</v>
      </c>
      <c r="K14062">
        <v>-1172.55</v>
      </c>
      <c r="L14062" t="s">
        <v>751</v>
      </c>
      <c r="M14062" t="s">
        <v>751</v>
      </c>
      <c r="N14062" s="37">
        <v>0</v>
      </c>
      <c r="O14062" t="s">
        <v>751</v>
      </c>
      <c r="P14062" t="s">
        <v>751</v>
      </c>
      <c r="Q14062" t="s">
        <v>751</v>
      </c>
      <c r="R14062" t="s">
        <v>751</v>
      </c>
      <c r="S14062" t="s">
        <v>758</v>
      </c>
    </row>
    <row r="14063" spans="1:19" x14ac:dyDescent="0.3">
      <c r="A14063" t="s">
        <v>752</v>
      </c>
      <c r="B14063" t="s">
        <v>748</v>
      </c>
      <c r="C14063" t="s">
        <v>749</v>
      </c>
      <c r="D14063" t="s">
        <v>750</v>
      </c>
      <c r="E14063">
        <v>2</v>
      </c>
      <c r="F14063" t="s">
        <v>383</v>
      </c>
      <c r="G14063" s="37">
        <v>22497.74</v>
      </c>
      <c r="H14063">
        <v>0.24</v>
      </c>
      <c r="I14063">
        <v>22497.74</v>
      </c>
      <c r="J14063">
        <v>304.44</v>
      </c>
      <c r="K14063">
        <v>22497.74</v>
      </c>
      <c r="L14063">
        <v>2.1</v>
      </c>
      <c r="M14063" t="s">
        <v>751</v>
      </c>
      <c r="N14063" s="37">
        <v>0</v>
      </c>
      <c r="O14063">
        <v>44995.48</v>
      </c>
      <c r="P14063" t="s">
        <v>768</v>
      </c>
      <c r="Q14063" t="s">
        <v>766</v>
      </c>
      <c r="R14063" t="s">
        <v>768</v>
      </c>
      <c r="S14063" t="s">
        <v>758</v>
      </c>
    </row>
    <row r="14064" spans="1:19" x14ac:dyDescent="0.3">
      <c r="A14064" t="s">
        <v>747</v>
      </c>
      <c r="B14064" t="s">
        <v>748</v>
      </c>
      <c r="C14064" t="s">
        <v>749</v>
      </c>
      <c r="D14064" t="s">
        <v>750</v>
      </c>
      <c r="E14064">
        <v>1</v>
      </c>
      <c r="F14064" t="s">
        <v>339</v>
      </c>
      <c r="G14064" s="37">
        <v>410686.05</v>
      </c>
      <c r="H14064">
        <v>28.32</v>
      </c>
      <c r="I14064">
        <v>410686.05</v>
      </c>
      <c r="J14064">
        <v>13.45</v>
      </c>
      <c r="K14064">
        <v>410686.05</v>
      </c>
      <c r="L14064">
        <v>128.82</v>
      </c>
      <c r="M14064" t="s">
        <v>751</v>
      </c>
      <c r="N14064" s="37">
        <v>0</v>
      </c>
      <c r="O14064">
        <v>410686.05</v>
      </c>
      <c r="P14064" t="s">
        <v>766</v>
      </c>
      <c r="Q14064" t="s">
        <v>766</v>
      </c>
      <c r="R14064" t="s">
        <v>766</v>
      </c>
      <c r="S14064" t="s">
        <v>758</v>
      </c>
    </row>
    <row r="14065" spans="1:19" x14ac:dyDescent="0.3">
      <c r="A14065" t="s">
        <v>753</v>
      </c>
      <c r="B14065" t="s">
        <v>748</v>
      </c>
      <c r="C14065" t="s">
        <v>749</v>
      </c>
      <c r="D14065" t="s">
        <v>750</v>
      </c>
      <c r="E14065">
        <v>2</v>
      </c>
      <c r="F14065" t="s">
        <v>23</v>
      </c>
      <c r="G14065" s="37">
        <v>1643537.58</v>
      </c>
      <c r="H14065">
        <v>747.26</v>
      </c>
      <c r="I14065">
        <v>1643537.58</v>
      </c>
      <c r="J14065">
        <v>53.72</v>
      </c>
      <c r="K14065">
        <v>1643537.58</v>
      </c>
      <c r="L14065">
        <v>1165.1099999999999</v>
      </c>
      <c r="M14065" t="s">
        <v>751</v>
      </c>
      <c r="N14065" s="37">
        <v>0</v>
      </c>
      <c r="O14065">
        <v>3287075.16</v>
      </c>
      <c r="P14065" t="s">
        <v>766</v>
      </c>
      <c r="Q14065" t="s">
        <v>766</v>
      </c>
      <c r="R14065" t="s">
        <v>766</v>
      </c>
      <c r="S14065" t="s">
        <v>758</v>
      </c>
    </row>
    <row r="14066" spans="1:19" x14ac:dyDescent="0.3">
      <c r="A14066" t="s">
        <v>747</v>
      </c>
      <c r="B14066" t="s">
        <v>748</v>
      </c>
      <c r="C14066" t="s">
        <v>749</v>
      </c>
      <c r="D14066" t="s">
        <v>750</v>
      </c>
      <c r="E14066">
        <v>4</v>
      </c>
      <c r="F14066" t="s">
        <v>52</v>
      </c>
      <c r="G14066" s="37">
        <v>14501.49</v>
      </c>
      <c r="H14066" t="s">
        <v>751</v>
      </c>
      <c r="I14066">
        <v>14501.49</v>
      </c>
      <c r="J14066" t="s">
        <v>751</v>
      </c>
      <c r="K14066">
        <v>14501.49</v>
      </c>
      <c r="L14066">
        <v>0.68</v>
      </c>
      <c r="M14066" t="s">
        <v>751</v>
      </c>
      <c r="N14066" s="37">
        <v>0</v>
      </c>
      <c r="O14066">
        <v>58005.96</v>
      </c>
      <c r="P14066" t="s">
        <v>766</v>
      </c>
      <c r="Q14066" t="s">
        <v>766</v>
      </c>
      <c r="R14066" t="s">
        <v>768</v>
      </c>
      <c r="S14066" t="s">
        <v>758</v>
      </c>
    </row>
    <row r="14067" spans="1:19" x14ac:dyDescent="0.3">
      <c r="A14067" t="s">
        <v>752</v>
      </c>
      <c r="B14067" t="s">
        <v>748</v>
      </c>
      <c r="C14067" t="s">
        <v>749</v>
      </c>
      <c r="D14067" t="s">
        <v>750</v>
      </c>
      <c r="E14067">
        <v>-4</v>
      </c>
      <c r="F14067" t="s">
        <v>241</v>
      </c>
      <c r="G14067" s="37">
        <v>137353.47</v>
      </c>
      <c r="H14067">
        <v>18.3</v>
      </c>
      <c r="I14067">
        <v>137353.47</v>
      </c>
      <c r="J14067">
        <v>8.69</v>
      </c>
      <c r="K14067">
        <v>137353.47</v>
      </c>
      <c r="L14067">
        <v>83.25</v>
      </c>
      <c r="M14067" t="s">
        <v>751</v>
      </c>
      <c r="N14067" s="37">
        <v>0</v>
      </c>
      <c r="O14067" t="s">
        <v>751</v>
      </c>
      <c r="P14067" t="s">
        <v>766</v>
      </c>
      <c r="Q14067" t="s">
        <v>766</v>
      </c>
      <c r="R14067" t="s">
        <v>766</v>
      </c>
      <c r="S14067" t="s">
        <v>758</v>
      </c>
    </row>
    <row r="14068" spans="1:19" x14ac:dyDescent="0.3">
      <c r="A14068" t="s">
        <v>753</v>
      </c>
      <c r="B14068" t="s">
        <v>748</v>
      </c>
      <c r="C14068" t="s">
        <v>754</v>
      </c>
      <c r="D14068" t="s">
        <v>750</v>
      </c>
      <c r="E14068">
        <v>3</v>
      </c>
      <c r="F14068" t="s">
        <v>124</v>
      </c>
      <c r="G14068" s="37">
        <v>-7131.74</v>
      </c>
      <c r="H14068" t="s">
        <v>751</v>
      </c>
      <c r="I14068">
        <v>-7131.74</v>
      </c>
      <c r="J14068" t="s">
        <v>751</v>
      </c>
      <c r="K14068">
        <v>-7131.74</v>
      </c>
      <c r="L14068" t="s">
        <v>751</v>
      </c>
      <c r="M14068" t="s">
        <v>751</v>
      </c>
      <c r="N14068" s="37">
        <v>0</v>
      </c>
      <c r="O14068" t="s">
        <v>751</v>
      </c>
      <c r="P14068" t="s">
        <v>751</v>
      </c>
      <c r="Q14068" t="s">
        <v>751</v>
      </c>
      <c r="R14068" t="s">
        <v>751</v>
      </c>
      <c r="S14068" t="s">
        <v>758</v>
      </c>
    </row>
    <row r="14069" spans="1:19" x14ac:dyDescent="0.3">
      <c r="A14069" t="s">
        <v>753</v>
      </c>
      <c r="B14069" t="s">
        <v>748</v>
      </c>
      <c r="C14069" t="s">
        <v>749</v>
      </c>
      <c r="D14069" t="s">
        <v>750</v>
      </c>
      <c r="E14069">
        <v>10</v>
      </c>
      <c r="F14069" t="s">
        <v>355</v>
      </c>
      <c r="G14069" s="37">
        <v>214020</v>
      </c>
      <c r="H14069">
        <v>1.77</v>
      </c>
      <c r="I14069">
        <v>214020</v>
      </c>
      <c r="J14069">
        <v>9.51</v>
      </c>
      <c r="K14069">
        <v>214020</v>
      </c>
      <c r="L14069">
        <v>73.58</v>
      </c>
      <c r="M14069" t="s">
        <v>751</v>
      </c>
      <c r="N14069" s="37">
        <v>0</v>
      </c>
      <c r="O14069">
        <v>2140200</v>
      </c>
      <c r="P14069" t="s">
        <v>766</v>
      </c>
      <c r="Q14069" t="s">
        <v>766</v>
      </c>
      <c r="R14069" t="s">
        <v>768</v>
      </c>
      <c r="S14069" t="s">
        <v>758</v>
      </c>
    </row>
    <row r="14070" spans="1:19" x14ac:dyDescent="0.3">
      <c r="A14070" t="s">
        <v>753</v>
      </c>
      <c r="B14070" t="s">
        <v>748</v>
      </c>
      <c r="C14070" t="s">
        <v>749</v>
      </c>
      <c r="D14070" t="s">
        <v>750</v>
      </c>
      <c r="E14070">
        <v>1</v>
      </c>
      <c r="F14070" t="s">
        <v>305</v>
      </c>
      <c r="G14070" s="37">
        <v>16731.77</v>
      </c>
      <c r="H14070">
        <v>2.9</v>
      </c>
      <c r="I14070">
        <v>16731.77</v>
      </c>
      <c r="J14070">
        <v>1.38</v>
      </c>
      <c r="K14070">
        <v>16731.77</v>
      </c>
      <c r="L14070">
        <v>13.21</v>
      </c>
      <c r="M14070" t="s">
        <v>751</v>
      </c>
      <c r="N14070" s="37">
        <v>0</v>
      </c>
      <c r="O14070">
        <v>16731.77</v>
      </c>
      <c r="P14070" t="s">
        <v>766</v>
      </c>
      <c r="Q14070" t="s">
        <v>766</v>
      </c>
      <c r="R14070" t="s">
        <v>766</v>
      </c>
      <c r="S14070" t="s">
        <v>758</v>
      </c>
    </row>
    <row r="14071" spans="1:19" x14ac:dyDescent="0.3">
      <c r="A14071" t="s">
        <v>747</v>
      </c>
      <c r="B14071" t="s">
        <v>748</v>
      </c>
      <c r="C14071" t="s">
        <v>749</v>
      </c>
      <c r="D14071" t="s">
        <v>750</v>
      </c>
      <c r="E14071">
        <v>4</v>
      </c>
      <c r="F14071" t="s">
        <v>424</v>
      </c>
      <c r="G14071" s="37">
        <v>2443648.58</v>
      </c>
      <c r="H14071">
        <v>294.49</v>
      </c>
      <c r="I14071">
        <v>2443648.58</v>
      </c>
      <c r="J14071">
        <v>49.23</v>
      </c>
      <c r="K14071">
        <v>2443648.58</v>
      </c>
      <c r="L14071">
        <v>538.85</v>
      </c>
      <c r="M14071" t="s">
        <v>751</v>
      </c>
      <c r="N14071" s="37">
        <v>0</v>
      </c>
      <c r="O14071">
        <v>9774594.3200000003</v>
      </c>
      <c r="P14071" t="s">
        <v>766</v>
      </c>
      <c r="Q14071" t="s">
        <v>766</v>
      </c>
      <c r="R14071" t="s">
        <v>766</v>
      </c>
      <c r="S14071" t="s">
        <v>758</v>
      </c>
    </row>
    <row r="14072" spans="1:19" x14ac:dyDescent="0.3">
      <c r="A14072" t="s">
        <v>753</v>
      </c>
      <c r="B14072" t="s">
        <v>748</v>
      </c>
      <c r="C14072" t="s">
        <v>754</v>
      </c>
      <c r="D14072" t="s">
        <v>750</v>
      </c>
      <c r="E14072">
        <v>3</v>
      </c>
      <c r="F14072" t="s">
        <v>115</v>
      </c>
      <c r="G14072" s="37">
        <v>-2082.35</v>
      </c>
      <c r="H14072" t="s">
        <v>751</v>
      </c>
      <c r="I14072">
        <v>-2082.35</v>
      </c>
      <c r="J14072" t="s">
        <v>751</v>
      </c>
      <c r="K14072">
        <v>-2082.35</v>
      </c>
      <c r="L14072" t="s">
        <v>751</v>
      </c>
      <c r="M14072" t="s">
        <v>751</v>
      </c>
      <c r="N14072" s="37">
        <v>0</v>
      </c>
      <c r="O14072" t="s">
        <v>751</v>
      </c>
      <c r="P14072" t="s">
        <v>751</v>
      </c>
      <c r="Q14072" t="s">
        <v>751</v>
      </c>
      <c r="R14072" t="s">
        <v>751</v>
      </c>
      <c r="S14072" t="s">
        <v>758</v>
      </c>
    </row>
    <row r="14073" spans="1:19" x14ac:dyDescent="0.3">
      <c r="A14073" t="s">
        <v>753</v>
      </c>
      <c r="B14073" t="s">
        <v>748</v>
      </c>
      <c r="C14073" t="s">
        <v>749</v>
      </c>
      <c r="D14073" t="s">
        <v>750</v>
      </c>
      <c r="E14073">
        <v>-1</v>
      </c>
      <c r="F14073" t="s">
        <v>438</v>
      </c>
      <c r="G14073" s="37">
        <v>100454.95</v>
      </c>
      <c r="H14073">
        <v>22.33</v>
      </c>
      <c r="I14073">
        <v>100454.95</v>
      </c>
      <c r="J14073">
        <v>4.5199999999999996</v>
      </c>
      <c r="K14073">
        <v>100454.95</v>
      </c>
      <c r="L14073">
        <v>35.82</v>
      </c>
      <c r="M14073" t="s">
        <v>751</v>
      </c>
      <c r="N14073" s="37">
        <v>0</v>
      </c>
      <c r="O14073" t="s">
        <v>751</v>
      </c>
      <c r="P14073" t="s">
        <v>766</v>
      </c>
      <c r="Q14073" t="s">
        <v>766</v>
      </c>
      <c r="R14073" t="s">
        <v>766</v>
      </c>
      <c r="S14073" t="s">
        <v>758</v>
      </c>
    </row>
    <row r="14074" spans="1:19" x14ac:dyDescent="0.3">
      <c r="A14074" t="s">
        <v>753</v>
      </c>
      <c r="B14074" t="s">
        <v>748</v>
      </c>
      <c r="C14074" t="s">
        <v>749</v>
      </c>
      <c r="D14074" t="s">
        <v>750</v>
      </c>
      <c r="E14074">
        <v>0</v>
      </c>
      <c r="F14074" t="s">
        <v>197</v>
      </c>
      <c r="G14074" s="37">
        <v>21655.16</v>
      </c>
      <c r="H14074">
        <v>1.94</v>
      </c>
      <c r="I14074">
        <v>21655.16</v>
      </c>
      <c r="J14074">
        <v>1.76</v>
      </c>
      <c r="K14074">
        <v>21655.16</v>
      </c>
      <c r="L14074">
        <v>9.08</v>
      </c>
      <c r="M14074" t="s">
        <v>751</v>
      </c>
      <c r="N14074" s="37">
        <v>0</v>
      </c>
      <c r="O14074" t="s">
        <v>751</v>
      </c>
      <c r="P14074" t="s">
        <v>766</v>
      </c>
      <c r="Q14074" t="s">
        <v>766</v>
      </c>
      <c r="R14074" t="s">
        <v>766</v>
      </c>
      <c r="S14074" t="s">
        <v>758</v>
      </c>
    </row>
    <row r="14075" spans="1:19" x14ac:dyDescent="0.3">
      <c r="A14075" t="s">
        <v>747</v>
      </c>
      <c r="B14075" t="s">
        <v>748</v>
      </c>
      <c r="C14075" t="s">
        <v>749</v>
      </c>
      <c r="D14075" t="s">
        <v>750</v>
      </c>
      <c r="E14075">
        <v>7</v>
      </c>
      <c r="F14075" t="s">
        <v>355</v>
      </c>
      <c r="G14075" s="37">
        <v>366219.92</v>
      </c>
      <c r="H14075">
        <v>101426.9</v>
      </c>
      <c r="I14075">
        <v>366219.92</v>
      </c>
      <c r="J14075">
        <v>4.58</v>
      </c>
      <c r="K14075">
        <v>366219.92</v>
      </c>
      <c r="L14075">
        <v>99.34</v>
      </c>
      <c r="M14075" t="s">
        <v>751</v>
      </c>
      <c r="N14075" s="37">
        <v>0</v>
      </c>
      <c r="O14075">
        <v>2563539.44</v>
      </c>
      <c r="P14075" t="s">
        <v>766</v>
      </c>
      <c r="Q14075" t="s">
        <v>768</v>
      </c>
      <c r="R14075" t="s">
        <v>768</v>
      </c>
      <c r="S14075" t="s">
        <v>758</v>
      </c>
    </row>
    <row r="14076" spans="1:19" x14ac:dyDescent="0.3">
      <c r="A14076" t="s">
        <v>747</v>
      </c>
      <c r="B14076" t="s">
        <v>748</v>
      </c>
      <c r="C14076" t="s">
        <v>749</v>
      </c>
      <c r="D14076" t="s">
        <v>750</v>
      </c>
      <c r="E14076">
        <v>10</v>
      </c>
      <c r="F14076" t="s">
        <v>516</v>
      </c>
      <c r="G14076" s="37">
        <v>1750992.32</v>
      </c>
      <c r="H14076">
        <v>9.0500000000000007</v>
      </c>
      <c r="I14076">
        <v>1750992.32</v>
      </c>
      <c r="J14076">
        <v>46.02</v>
      </c>
      <c r="K14076">
        <v>1750992.32</v>
      </c>
      <c r="L14076">
        <v>156.71</v>
      </c>
      <c r="M14076" t="s">
        <v>751</v>
      </c>
      <c r="N14076" s="37">
        <v>0</v>
      </c>
      <c r="O14076">
        <v>17509923.199999999</v>
      </c>
      <c r="P14076" t="s">
        <v>766</v>
      </c>
      <c r="Q14076" t="s">
        <v>766</v>
      </c>
      <c r="R14076" t="s">
        <v>768</v>
      </c>
      <c r="S14076" t="s">
        <v>758</v>
      </c>
    </row>
    <row r="14077" spans="1:19" x14ac:dyDescent="0.3">
      <c r="A14077" t="s">
        <v>747</v>
      </c>
      <c r="B14077" t="s">
        <v>748</v>
      </c>
      <c r="C14077" t="s">
        <v>749</v>
      </c>
      <c r="D14077" t="s">
        <v>750</v>
      </c>
      <c r="E14077">
        <v>4</v>
      </c>
      <c r="F14077" t="s">
        <v>370</v>
      </c>
      <c r="G14077" s="37">
        <v>32949.14</v>
      </c>
      <c r="H14077">
        <v>1399.48</v>
      </c>
      <c r="I14077">
        <v>32949.14</v>
      </c>
      <c r="J14077">
        <v>18.98</v>
      </c>
      <c r="K14077">
        <v>32949.14</v>
      </c>
      <c r="L14077">
        <v>150.41999999999999</v>
      </c>
      <c r="M14077" t="s">
        <v>751</v>
      </c>
      <c r="N14077" s="37">
        <v>0</v>
      </c>
      <c r="O14077">
        <v>131796.56</v>
      </c>
      <c r="P14077" t="s">
        <v>766</v>
      </c>
      <c r="Q14077" t="s">
        <v>768</v>
      </c>
      <c r="R14077" t="s">
        <v>768</v>
      </c>
      <c r="S14077" t="s">
        <v>758</v>
      </c>
    </row>
    <row r="14078" spans="1:19" x14ac:dyDescent="0.3">
      <c r="A14078" t="s">
        <v>747</v>
      </c>
      <c r="B14078" t="s">
        <v>748</v>
      </c>
      <c r="C14078" t="s">
        <v>749</v>
      </c>
      <c r="D14078" t="s">
        <v>750</v>
      </c>
      <c r="E14078">
        <v>2</v>
      </c>
      <c r="F14078" t="s">
        <v>433</v>
      </c>
      <c r="G14078" s="37">
        <v>132561.47</v>
      </c>
      <c r="H14078">
        <v>12.34</v>
      </c>
      <c r="I14078">
        <v>132561.47</v>
      </c>
      <c r="J14078">
        <v>11.17</v>
      </c>
      <c r="K14078">
        <v>132561.47</v>
      </c>
      <c r="L14078">
        <v>57.71</v>
      </c>
      <c r="M14078" t="s">
        <v>751</v>
      </c>
      <c r="N14078" s="37">
        <v>27.16</v>
      </c>
      <c r="O14078">
        <v>265122.94</v>
      </c>
      <c r="P14078" t="s">
        <v>766</v>
      </c>
      <c r="Q14078" t="s">
        <v>766</v>
      </c>
      <c r="R14078" t="s">
        <v>766</v>
      </c>
      <c r="S14078" t="s">
        <v>758</v>
      </c>
    </row>
    <row r="14079" spans="1:19" x14ac:dyDescent="0.3">
      <c r="A14079" t="s">
        <v>747</v>
      </c>
      <c r="B14079" t="s">
        <v>748</v>
      </c>
      <c r="C14079" t="s">
        <v>749</v>
      </c>
      <c r="D14079" t="s">
        <v>750</v>
      </c>
      <c r="E14079">
        <v>1</v>
      </c>
      <c r="F14079" t="s">
        <v>326</v>
      </c>
      <c r="G14079" s="37">
        <v>17430.64</v>
      </c>
      <c r="H14079">
        <v>873.76</v>
      </c>
      <c r="I14079">
        <v>17430.64</v>
      </c>
      <c r="J14079">
        <v>1.17</v>
      </c>
      <c r="K14079">
        <v>17430.64</v>
      </c>
      <c r="L14079">
        <v>6.18</v>
      </c>
      <c r="M14079" t="s">
        <v>751</v>
      </c>
      <c r="N14079" s="37">
        <v>0</v>
      </c>
      <c r="O14079">
        <v>17430.64</v>
      </c>
      <c r="P14079" t="s">
        <v>766</v>
      </c>
      <c r="Q14079" t="s">
        <v>768</v>
      </c>
      <c r="R14079" t="s">
        <v>768</v>
      </c>
      <c r="S14079" t="s">
        <v>758</v>
      </c>
    </row>
    <row r="14080" spans="1:19" x14ac:dyDescent="0.3">
      <c r="A14080" t="s">
        <v>753</v>
      </c>
      <c r="B14080" t="s">
        <v>748</v>
      </c>
      <c r="C14080" t="s">
        <v>749</v>
      </c>
      <c r="D14080" t="s">
        <v>750</v>
      </c>
      <c r="E14080">
        <v>5</v>
      </c>
      <c r="F14080" t="s">
        <v>218</v>
      </c>
      <c r="G14080" s="37">
        <v>193.36</v>
      </c>
      <c r="H14080">
        <v>0.01</v>
      </c>
      <c r="I14080">
        <v>193.36</v>
      </c>
      <c r="J14080">
        <v>0.01</v>
      </c>
      <c r="K14080">
        <v>193.36</v>
      </c>
      <c r="L14080">
        <v>0.06</v>
      </c>
      <c r="M14080" t="s">
        <v>751</v>
      </c>
      <c r="N14080" s="37">
        <v>0</v>
      </c>
      <c r="O14080">
        <v>966.80000000000007</v>
      </c>
      <c r="P14080" t="s">
        <v>766</v>
      </c>
      <c r="Q14080" t="s">
        <v>766</v>
      </c>
      <c r="R14080" t="s">
        <v>766</v>
      </c>
      <c r="S14080" t="s">
        <v>758</v>
      </c>
    </row>
    <row r="14081" spans="1:19" x14ac:dyDescent="0.3">
      <c r="A14081" t="s">
        <v>753</v>
      </c>
      <c r="B14081" t="s">
        <v>748</v>
      </c>
      <c r="C14081" t="s">
        <v>749</v>
      </c>
      <c r="D14081" t="s">
        <v>750</v>
      </c>
      <c r="E14081">
        <v>0</v>
      </c>
      <c r="F14081" t="s">
        <v>255</v>
      </c>
      <c r="G14081" s="37">
        <v>13945.08</v>
      </c>
      <c r="H14081">
        <v>0.61</v>
      </c>
      <c r="I14081">
        <v>13945.08</v>
      </c>
      <c r="J14081">
        <v>0.1</v>
      </c>
      <c r="K14081">
        <v>13945.08</v>
      </c>
      <c r="L14081">
        <v>1.1200000000000001</v>
      </c>
      <c r="M14081" t="s">
        <v>751</v>
      </c>
      <c r="N14081" s="37">
        <v>0</v>
      </c>
      <c r="O14081" t="s">
        <v>751</v>
      </c>
      <c r="P14081" t="s">
        <v>766</v>
      </c>
      <c r="Q14081" t="s">
        <v>766</v>
      </c>
      <c r="R14081" t="s">
        <v>766</v>
      </c>
      <c r="S14081" t="s">
        <v>758</v>
      </c>
    </row>
    <row r="14082" spans="1:19" x14ac:dyDescent="0.3">
      <c r="A14082" t="s">
        <v>753</v>
      </c>
      <c r="B14082" t="s">
        <v>748</v>
      </c>
      <c r="C14082" t="s">
        <v>749</v>
      </c>
      <c r="D14082" t="s">
        <v>750</v>
      </c>
      <c r="E14082">
        <v>0</v>
      </c>
      <c r="F14082" t="s">
        <v>119</v>
      </c>
      <c r="G14082" s="37">
        <v>8343.2099999999991</v>
      </c>
      <c r="H14082">
        <v>2.39</v>
      </c>
      <c r="I14082">
        <v>8343.2099999999991</v>
      </c>
      <c r="J14082">
        <v>0.48</v>
      </c>
      <c r="K14082">
        <v>8343.2099999999991</v>
      </c>
      <c r="L14082">
        <v>3.84</v>
      </c>
      <c r="M14082" t="s">
        <v>751</v>
      </c>
      <c r="N14082" s="37">
        <v>0</v>
      </c>
      <c r="O14082" t="s">
        <v>751</v>
      </c>
      <c r="P14082" t="s">
        <v>766</v>
      </c>
      <c r="Q14082" t="s">
        <v>766</v>
      </c>
      <c r="R14082" t="s">
        <v>766</v>
      </c>
      <c r="S14082" t="s">
        <v>758</v>
      </c>
    </row>
    <row r="14083" spans="1:19" x14ac:dyDescent="0.3">
      <c r="A14083" t="s">
        <v>747</v>
      </c>
      <c r="B14083" t="s">
        <v>748</v>
      </c>
      <c r="C14083" t="s">
        <v>749</v>
      </c>
      <c r="D14083" t="s">
        <v>750</v>
      </c>
      <c r="E14083">
        <v>5</v>
      </c>
      <c r="F14083" t="s">
        <v>439</v>
      </c>
      <c r="G14083" s="37">
        <v>57101.81</v>
      </c>
      <c r="H14083">
        <v>45370.76</v>
      </c>
      <c r="I14083">
        <v>57101.81</v>
      </c>
      <c r="J14083">
        <v>3.51</v>
      </c>
      <c r="K14083">
        <v>57101.81</v>
      </c>
      <c r="L14083">
        <v>43.8</v>
      </c>
      <c r="M14083" t="s">
        <v>751</v>
      </c>
      <c r="N14083" s="37">
        <v>0</v>
      </c>
      <c r="O14083">
        <v>285509.05</v>
      </c>
      <c r="P14083" t="s">
        <v>766</v>
      </c>
      <c r="Q14083" t="s">
        <v>768</v>
      </c>
      <c r="R14083" t="s">
        <v>768</v>
      </c>
      <c r="S14083" t="s">
        <v>758</v>
      </c>
    </row>
    <row r="14084" spans="1:19" x14ac:dyDescent="0.3">
      <c r="A14084" t="s">
        <v>747</v>
      </c>
      <c r="B14084" t="s">
        <v>748</v>
      </c>
      <c r="C14084" t="s">
        <v>749</v>
      </c>
      <c r="D14084" t="s">
        <v>750</v>
      </c>
      <c r="E14084">
        <v>5</v>
      </c>
      <c r="F14084" t="s">
        <v>481</v>
      </c>
      <c r="G14084" s="37">
        <v>600590.01</v>
      </c>
      <c r="H14084">
        <v>45.48</v>
      </c>
      <c r="I14084">
        <v>600590.01</v>
      </c>
      <c r="J14084">
        <v>21.6</v>
      </c>
      <c r="K14084">
        <v>600590.01</v>
      </c>
      <c r="L14084">
        <v>206.88</v>
      </c>
      <c r="M14084" t="s">
        <v>751</v>
      </c>
      <c r="N14084" s="37">
        <v>0</v>
      </c>
      <c r="O14084">
        <v>3002950.05</v>
      </c>
      <c r="P14084" t="s">
        <v>766</v>
      </c>
      <c r="Q14084" t="s">
        <v>766</v>
      </c>
      <c r="R14084" t="s">
        <v>766</v>
      </c>
      <c r="S14084" t="s">
        <v>758</v>
      </c>
    </row>
    <row r="14085" spans="1:19" x14ac:dyDescent="0.3">
      <c r="A14085" t="s">
        <v>747</v>
      </c>
      <c r="B14085" t="s">
        <v>748</v>
      </c>
      <c r="C14085" t="s">
        <v>754</v>
      </c>
      <c r="D14085" t="s">
        <v>750</v>
      </c>
      <c r="E14085">
        <v>4</v>
      </c>
      <c r="F14085" t="s">
        <v>253</v>
      </c>
      <c r="G14085" s="37">
        <v>-12975</v>
      </c>
      <c r="H14085" t="s">
        <v>751</v>
      </c>
      <c r="I14085">
        <v>-12975</v>
      </c>
      <c r="J14085" t="s">
        <v>751</v>
      </c>
      <c r="K14085">
        <v>-12975</v>
      </c>
      <c r="L14085" t="s">
        <v>751</v>
      </c>
      <c r="M14085" t="s">
        <v>751</v>
      </c>
      <c r="N14085" s="37">
        <v>-201.96</v>
      </c>
      <c r="O14085" t="s">
        <v>751</v>
      </c>
      <c r="P14085" t="s">
        <v>751</v>
      </c>
      <c r="Q14085" t="s">
        <v>751</v>
      </c>
      <c r="R14085" t="s">
        <v>751</v>
      </c>
      <c r="S14085" t="s">
        <v>758</v>
      </c>
    </row>
    <row r="14086" spans="1:19" x14ac:dyDescent="0.3">
      <c r="A14086" t="s">
        <v>747</v>
      </c>
      <c r="B14086" t="s">
        <v>748</v>
      </c>
      <c r="C14086" t="s">
        <v>754</v>
      </c>
      <c r="D14086" t="s">
        <v>750</v>
      </c>
      <c r="E14086">
        <v>-1</v>
      </c>
      <c r="F14086" t="s">
        <v>319</v>
      </c>
      <c r="G14086" s="37">
        <v>-24.51</v>
      </c>
      <c r="H14086" t="s">
        <v>751</v>
      </c>
      <c r="I14086">
        <v>-24.51</v>
      </c>
      <c r="J14086" t="s">
        <v>751</v>
      </c>
      <c r="K14086">
        <v>-24.51</v>
      </c>
      <c r="L14086" t="s">
        <v>751</v>
      </c>
      <c r="M14086">
        <v>1</v>
      </c>
      <c r="N14086" s="37">
        <v>0</v>
      </c>
      <c r="O14086" t="s">
        <v>751</v>
      </c>
      <c r="P14086" t="s">
        <v>751</v>
      </c>
      <c r="Q14086" t="s">
        <v>751</v>
      </c>
      <c r="R14086" t="s">
        <v>751</v>
      </c>
      <c r="S14086" t="s">
        <v>758</v>
      </c>
    </row>
    <row r="14087" spans="1:19" x14ac:dyDescent="0.3">
      <c r="A14087" t="s">
        <v>753</v>
      </c>
      <c r="B14087" t="s">
        <v>748</v>
      </c>
      <c r="C14087" t="s">
        <v>754</v>
      </c>
      <c r="D14087" t="s">
        <v>750</v>
      </c>
      <c r="E14087">
        <v>3</v>
      </c>
      <c r="F14087" t="s">
        <v>422</v>
      </c>
      <c r="G14087" s="37">
        <v>-34890.69</v>
      </c>
      <c r="H14087" t="s">
        <v>751</v>
      </c>
      <c r="I14087">
        <v>-34890.69</v>
      </c>
      <c r="J14087" t="s">
        <v>751</v>
      </c>
      <c r="K14087">
        <v>-34890.69</v>
      </c>
      <c r="L14087" t="s">
        <v>751</v>
      </c>
      <c r="M14087" t="s">
        <v>751</v>
      </c>
      <c r="N14087" s="37">
        <v>0</v>
      </c>
      <c r="O14087" t="s">
        <v>751</v>
      </c>
      <c r="P14087" t="s">
        <v>751</v>
      </c>
      <c r="Q14087" t="s">
        <v>751</v>
      </c>
      <c r="R14087" t="s">
        <v>751</v>
      </c>
      <c r="S14087" t="s">
        <v>758</v>
      </c>
    </row>
    <row r="14088" spans="1:19" x14ac:dyDescent="0.3">
      <c r="A14088" t="s">
        <v>753</v>
      </c>
      <c r="B14088" t="s">
        <v>748</v>
      </c>
      <c r="C14088" t="s">
        <v>749</v>
      </c>
      <c r="D14088" t="s">
        <v>750</v>
      </c>
      <c r="E14088">
        <v>5</v>
      </c>
      <c r="F14088" t="s">
        <v>521</v>
      </c>
      <c r="G14088" s="37">
        <v>158499.17000000001</v>
      </c>
      <c r="H14088">
        <v>16.190000000000001</v>
      </c>
      <c r="I14088">
        <v>158499.17000000001</v>
      </c>
      <c r="J14088">
        <v>7.69</v>
      </c>
      <c r="K14088">
        <v>158499.17000000001</v>
      </c>
      <c r="L14088">
        <v>73.67</v>
      </c>
      <c r="M14088" t="s">
        <v>751</v>
      </c>
      <c r="N14088" s="37">
        <v>0</v>
      </c>
      <c r="O14088">
        <v>792495.85000000009</v>
      </c>
      <c r="P14088" t="s">
        <v>766</v>
      </c>
      <c r="Q14088" t="s">
        <v>766</v>
      </c>
      <c r="R14088" t="s">
        <v>766</v>
      </c>
      <c r="S14088" t="s">
        <v>758</v>
      </c>
    </row>
    <row r="14089" spans="1:19" x14ac:dyDescent="0.3">
      <c r="A14089" t="s">
        <v>753</v>
      </c>
      <c r="B14089" t="s">
        <v>748</v>
      </c>
      <c r="C14089" t="s">
        <v>749</v>
      </c>
      <c r="D14089" t="s">
        <v>750</v>
      </c>
      <c r="E14089">
        <v>9</v>
      </c>
      <c r="F14089" t="s">
        <v>261</v>
      </c>
      <c r="G14089" s="37">
        <v>16876.57</v>
      </c>
      <c r="H14089">
        <v>2.23</v>
      </c>
      <c r="I14089">
        <v>16876.57</v>
      </c>
      <c r="J14089">
        <v>11.99</v>
      </c>
      <c r="K14089">
        <v>16876.57</v>
      </c>
      <c r="L14089">
        <v>9.35</v>
      </c>
      <c r="M14089" t="s">
        <v>751</v>
      </c>
      <c r="N14089" s="37">
        <v>0</v>
      </c>
      <c r="O14089">
        <v>151889.13</v>
      </c>
      <c r="P14089" t="s">
        <v>766</v>
      </c>
      <c r="Q14089" t="s">
        <v>766</v>
      </c>
      <c r="R14089" t="s">
        <v>768</v>
      </c>
      <c r="S14089" t="s">
        <v>758</v>
      </c>
    </row>
    <row r="14090" spans="1:19" x14ac:dyDescent="0.3">
      <c r="A14090" t="s">
        <v>747</v>
      </c>
      <c r="B14090" t="s">
        <v>748</v>
      </c>
      <c r="C14090" t="s">
        <v>754</v>
      </c>
      <c r="D14090" t="s">
        <v>750</v>
      </c>
      <c r="E14090">
        <v>3</v>
      </c>
      <c r="F14090" t="s">
        <v>175</v>
      </c>
      <c r="G14090" s="37">
        <v>-8511.15</v>
      </c>
      <c r="H14090" t="s">
        <v>751</v>
      </c>
      <c r="I14090">
        <v>-8511.15</v>
      </c>
      <c r="J14090" t="s">
        <v>751</v>
      </c>
      <c r="K14090">
        <v>-8511.15</v>
      </c>
      <c r="L14090" t="s">
        <v>751</v>
      </c>
      <c r="M14090" t="s">
        <v>751</v>
      </c>
      <c r="N14090" s="37">
        <v>0</v>
      </c>
      <c r="O14090" t="s">
        <v>751</v>
      </c>
      <c r="P14090" t="s">
        <v>751</v>
      </c>
      <c r="Q14090" t="s">
        <v>751</v>
      </c>
      <c r="R14090" t="s">
        <v>751</v>
      </c>
      <c r="S14090" t="s">
        <v>758</v>
      </c>
    </row>
    <row r="14091" spans="1:19" x14ac:dyDescent="0.3">
      <c r="A14091" t="s">
        <v>753</v>
      </c>
      <c r="B14091" t="s">
        <v>748</v>
      </c>
      <c r="C14091" t="s">
        <v>749</v>
      </c>
      <c r="D14091" t="s">
        <v>750</v>
      </c>
      <c r="E14091">
        <v>6</v>
      </c>
      <c r="F14091" t="s">
        <v>295</v>
      </c>
      <c r="G14091" s="37">
        <v>48.01</v>
      </c>
      <c r="H14091">
        <v>0</v>
      </c>
      <c r="I14091">
        <v>48.01</v>
      </c>
      <c r="J14091">
        <v>0</v>
      </c>
      <c r="K14091">
        <v>48.01</v>
      </c>
      <c r="L14091">
        <v>0.01</v>
      </c>
      <c r="M14091" t="s">
        <v>751</v>
      </c>
      <c r="N14091" s="37">
        <v>0</v>
      </c>
      <c r="O14091">
        <v>288.06</v>
      </c>
      <c r="P14091" t="s">
        <v>766</v>
      </c>
      <c r="Q14091" t="s">
        <v>766</v>
      </c>
      <c r="R14091" t="s">
        <v>766</v>
      </c>
      <c r="S14091" t="s">
        <v>758</v>
      </c>
    </row>
    <row r="14092" spans="1:19" x14ac:dyDescent="0.3">
      <c r="A14092" t="s">
        <v>747</v>
      </c>
      <c r="B14092" t="s">
        <v>748</v>
      </c>
      <c r="C14092" t="s">
        <v>749</v>
      </c>
      <c r="D14092" t="s">
        <v>750</v>
      </c>
      <c r="E14092">
        <v>5</v>
      </c>
      <c r="F14092" t="s">
        <v>506</v>
      </c>
      <c r="G14092" s="37">
        <v>29736.48</v>
      </c>
      <c r="H14092">
        <v>4.6399999999999997</v>
      </c>
      <c r="I14092">
        <v>29736.48</v>
      </c>
      <c r="J14092">
        <v>607.75</v>
      </c>
      <c r="K14092">
        <v>29736.48</v>
      </c>
      <c r="L14092">
        <v>25.96</v>
      </c>
      <c r="M14092" t="s">
        <v>751</v>
      </c>
      <c r="N14092" s="37">
        <v>0</v>
      </c>
      <c r="O14092">
        <v>148682.4</v>
      </c>
      <c r="P14092" t="s">
        <v>768</v>
      </c>
      <c r="Q14092" t="s">
        <v>766</v>
      </c>
      <c r="R14092" t="s">
        <v>768</v>
      </c>
      <c r="S14092" t="s">
        <v>758</v>
      </c>
    </row>
    <row r="14093" spans="1:19" x14ac:dyDescent="0.3">
      <c r="A14093" t="s">
        <v>747</v>
      </c>
      <c r="B14093" t="s">
        <v>748</v>
      </c>
      <c r="C14093" t="s">
        <v>749</v>
      </c>
      <c r="D14093" t="s">
        <v>750</v>
      </c>
      <c r="E14093">
        <v>4</v>
      </c>
      <c r="F14093" t="s">
        <v>527</v>
      </c>
      <c r="G14093" s="37">
        <v>312107.89</v>
      </c>
      <c r="H14093">
        <v>7.45</v>
      </c>
      <c r="I14093">
        <v>312107.89</v>
      </c>
      <c r="J14093">
        <v>3.35</v>
      </c>
      <c r="K14093">
        <v>312107.89</v>
      </c>
      <c r="L14093">
        <v>41.75</v>
      </c>
      <c r="M14093" t="s">
        <v>751</v>
      </c>
      <c r="N14093" s="37">
        <v>0</v>
      </c>
      <c r="O14093">
        <v>1248431.56</v>
      </c>
      <c r="P14093" t="s">
        <v>766</v>
      </c>
      <c r="Q14093" t="s">
        <v>766</v>
      </c>
      <c r="R14093" t="s">
        <v>766</v>
      </c>
      <c r="S14093" t="s">
        <v>758</v>
      </c>
    </row>
    <row r="14094" spans="1:19" x14ac:dyDescent="0.3">
      <c r="A14094" t="s">
        <v>747</v>
      </c>
      <c r="B14094" t="s">
        <v>748</v>
      </c>
      <c r="C14094" t="s">
        <v>749</v>
      </c>
      <c r="D14094" t="s">
        <v>750</v>
      </c>
      <c r="E14094">
        <v>3</v>
      </c>
      <c r="F14094" t="s">
        <v>357</v>
      </c>
      <c r="G14094" s="37">
        <v>15315.11</v>
      </c>
      <c r="H14094">
        <v>1688.52</v>
      </c>
      <c r="I14094">
        <v>15315.11</v>
      </c>
      <c r="J14094">
        <v>0.67</v>
      </c>
      <c r="K14094">
        <v>15315.11</v>
      </c>
      <c r="L14094">
        <v>9.25</v>
      </c>
      <c r="M14094" t="s">
        <v>751</v>
      </c>
      <c r="N14094" s="37">
        <v>0</v>
      </c>
      <c r="O14094">
        <v>45945.33</v>
      </c>
      <c r="P14094" t="s">
        <v>766</v>
      </c>
      <c r="Q14094" t="s">
        <v>768</v>
      </c>
      <c r="R14094" t="s">
        <v>768</v>
      </c>
      <c r="S14094" t="s">
        <v>758</v>
      </c>
    </row>
    <row r="14095" spans="1:19" x14ac:dyDescent="0.3">
      <c r="A14095" t="s">
        <v>753</v>
      </c>
      <c r="B14095" t="s">
        <v>748</v>
      </c>
      <c r="C14095" t="s">
        <v>749</v>
      </c>
      <c r="D14095" t="s">
        <v>750</v>
      </c>
      <c r="E14095">
        <v>-4</v>
      </c>
      <c r="F14095" t="s">
        <v>463</v>
      </c>
      <c r="G14095" s="37">
        <v>2.4</v>
      </c>
      <c r="H14095">
        <v>0</v>
      </c>
      <c r="I14095">
        <v>2.4</v>
      </c>
      <c r="J14095">
        <v>0</v>
      </c>
      <c r="K14095">
        <v>2.4</v>
      </c>
      <c r="L14095">
        <v>0</v>
      </c>
      <c r="M14095" t="s">
        <v>751</v>
      </c>
      <c r="N14095" s="37">
        <v>0</v>
      </c>
      <c r="O14095" t="s">
        <v>751</v>
      </c>
      <c r="P14095" t="s">
        <v>766</v>
      </c>
      <c r="Q14095" t="s">
        <v>766</v>
      </c>
      <c r="R14095" t="s">
        <v>768</v>
      </c>
      <c r="S14095" t="s">
        <v>758</v>
      </c>
    </row>
    <row r="14096" spans="1:19" x14ac:dyDescent="0.3">
      <c r="A14096" t="s">
        <v>747</v>
      </c>
      <c r="B14096" t="s">
        <v>748</v>
      </c>
      <c r="C14096" t="s">
        <v>749</v>
      </c>
      <c r="D14096" t="s">
        <v>750</v>
      </c>
      <c r="E14096">
        <v>10</v>
      </c>
      <c r="F14096" t="s">
        <v>282</v>
      </c>
      <c r="G14096" s="37">
        <v>157639.99</v>
      </c>
      <c r="H14096">
        <v>1.97</v>
      </c>
      <c r="I14096">
        <v>157639.99</v>
      </c>
      <c r="J14096">
        <v>10.56</v>
      </c>
      <c r="K14096">
        <v>157639.99</v>
      </c>
      <c r="L14096">
        <v>39.75</v>
      </c>
      <c r="M14096" t="s">
        <v>751</v>
      </c>
      <c r="N14096" s="37">
        <v>0</v>
      </c>
      <c r="O14096">
        <v>1576399.9</v>
      </c>
      <c r="P14096" t="s">
        <v>766</v>
      </c>
      <c r="Q14096" t="s">
        <v>766</v>
      </c>
      <c r="R14096" t="s">
        <v>768</v>
      </c>
      <c r="S14096" t="s">
        <v>758</v>
      </c>
    </row>
    <row r="14097" spans="1:19" x14ac:dyDescent="0.3">
      <c r="A14097" t="s">
        <v>747</v>
      </c>
      <c r="B14097" t="s">
        <v>748</v>
      </c>
      <c r="C14097" t="s">
        <v>749</v>
      </c>
      <c r="D14097" t="s">
        <v>750</v>
      </c>
      <c r="E14097">
        <v>14</v>
      </c>
      <c r="F14097" t="s">
        <v>538</v>
      </c>
      <c r="G14097" s="37">
        <v>822252.45</v>
      </c>
      <c r="H14097">
        <v>11</v>
      </c>
      <c r="I14097">
        <v>822252.45</v>
      </c>
      <c r="J14097">
        <v>57.81</v>
      </c>
      <c r="K14097">
        <v>822252.45</v>
      </c>
      <c r="L14097">
        <v>98.94</v>
      </c>
      <c r="M14097" t="s">
        <v>751</v>
      </c>
      <c r="N14097" s="37">
        <v>0</v>
      </c>
      <c r="O14097">
        <v>11511534.300000001</v>
      </c>
      <c r="P14097" t="s">
        <v>766</v>
      </c>
      <c r="Q14097" t="s">
        <v>766</v>
      </c>
      <c r="R14097" t="s">
        <v>768</v>
      </c>
      <c r="S14097" t="s">
        <v>758</v>
      </c>
    </row>
    <row r="14098" spans="1:19" x14ac:dyDescent="0.3">
      <c r="A14098" t="s">
        <v>752</v>
      </c>
      <c r="B14098" t="s">
        <v>748</v>
      </c>
      <c r="C14098" t="s">
        <v>749</v>
      </c>
      <c r="D14098" t="s">
        <v>750</v>
      </c>
      <c r="E14098">
        <v>1</v>
      </c>
      <c r="F14098" t="s">
        <v>29</v>
      </c>
      <c r="G14098" s="37">
        <v>3750</v>
      </c>
      <c r="H14098">
        <v>0</v>
      </c>
      <c r="I14098">
        <v>3750</v>
      </c>
      <c r="J14098">
        <v>0</v>
      </c>
      <c r="K14098">
        <v>3750</v>
      </c>
      <c r="L14098">
        <v>0</v>
      </c>
      <c r="M14098" t="s">
        <v>751</v>
      </c>
      <c r="N14098" s="37">
        <v>0</v>
      </c>
      <c r="O14098">
        <v>3750</v>
      </c>
      <c r="P14098" t="s">
        <v>766</v>
      </c>
      <c r="Q14098" t="s">
        <v>766</v>
      </c>
      <c r="R14098" t="s">
        <v>766</v>
      </c>
      <c r="S14098" t="s">
        <v>758</v>
      </c>
    </row>
    <row r="14099" spans="1:19" x14ac:dyDescent="0.3">
      <c r="A14099" t="s">
        <v>747</v>
      </c>
      <c r="B14099" t="s">
        <v>748</v>
      </c>
      <c r="C14099" t="s">
        <v>749</v>
      </c>
      <c r="D14099" t="s">
        <v>750</v>
      </c>
      <c r="E14099">
        <v>-1</v>
      </c>
      <c r="F14099" t="s">
        <v>183</v>
      </c>
      <c r="G14099" s="37">
        <v>1840868.2</v>
      </c>
      <c r="H14099" t="s">
        <v>751</v>
      </c>
      <c r="I14099">
        <v>1840868.2</v>
      </c>
      <c r="J14099" t="s">
        <v>751</v>
      </c>
      <c r="K14099">
        <v>1840868.2</v>
      </c>
      <c r="L14099">
        <v>318.47000000000003</v>
      </c>
      <c r="M14099" t="s">
        <v>751</v>
      </c>
      <c r="N14099" s="37">
        <v>0</v>
      </c>
      <c r="O14099" t="s">
        <v>751</v>
      </c>
      <c r="P14099" t="s">
        <v>766</v>
      </c>
      <c r="Q14099" t="s">
        <v>766</v>
      </c>
      <c r="R14099" t="s">
        <v>768</v>
      </c>
      <c r="S14099" t="s">
        <v>758</v>
      </c>
    </row>
    <row r="14100" spans="1:19" x14ac:dyDescent="0.3">
      <c r="A14100" t="s">
        <v>753</v>
      </c>
      <c r="B14100" t="s">
        <v>748</v>
      </c>
      <c r="C14100" t="s">
        <v>749</v>
      </c>
      <c r="D14100" t="s">
        <v>750</v>
      </c>
      <c r="E14100">
        <v>-1</v>
      </c>
      <c r="F14100" t="s">
        <v>21</v>
      </c>
      <c r="G14100" s="37">
        <v>69697.16</v>
      </c>
      <c r="H14100" t="s">
        <v>751</v>
      </c>
      <c r="I14100">
        <v>69697.16</v>
      </c>
      <c r="J14100" t="s">
        <v>751</v>
      </c>
      <c r="K14100">
        <v>69697.16</v>
      </c>
      <c r="L14100">
        <v>39.51</v>
      </c>
      <c r="M14100" t="s">
        <v>751</v>
      </c>
      <c r="N14100" s="37">
        <v>0</v>
      </c>
      <c r="O14100" t="s">
        <v>751</v>
      </c>
      <c r="P14100" t="s">
        <v>766</v>
      </c>
      <c r="Q14100" t="s">
        <v>766</v>
      </c>
      <c r="R14100" t="s">
        <v>768</v>
      </c>
      <c r="S14100" t="s">
        <v>758</v>
      </c>
    </row>
    <row r="14101" spans="1:19" x14ac:dyDescent="0.3">
      <c r="A14101" t="s">
        <v>752</v>
      </c>
      <c r="B14101" t="s">
        <v>748</v>
      </c>
      <c r="C14101" t="s">
        <v>749</v>
      </c>
      <c r="D14101" t="s">
        <v>750</v>
      </c>
      <c r="E14101">
        <v>5</v>
      </c>
      <c r="F14101" t="s">
        <v>223</v>
      </c>
      <c r="G14101" s="37">
        <v>10106.44</v>
      </c>
      <c r="H14101">
        <v>0.11</v>
      </c>
      <c r="I14101">
        <v>10106.44</v>
      </c>
      <c r="J14101">
        <v>0.05</v>
      </c>
      <c r="K14101">
        <v>10106.44</v>
      </c>
      <c r="L14101">
        <v>0.52</v>
      </c>
      <c r="M14101" t="s">
        <v>751</v>
      </c>
      <c r="N14101" s="37">
        <v>0</v>
      </c>
      <c r="O14101">
        <v>50532.2</v>
      </c>
      <c r="P14101" t="s">
        <v>766</v>
      </c>
      <c r="Q14101" t="s">
        <v>766</v>
      </c>
      <c r="R14101" t="s">
        <v>766</v>
      </c>
      <c r="S14101" t="s">
        <v>758</v>
      </c>
    </row>
    <row r="14102" spans="1:19" x14ac:dyDescent="0.3">
      <c r="A14102" t="s">
        <v>747</v>
      </c>
      <c r="B14102" t="s">
        <v>748</v>
      </c>
      <c r="C14102" t="s">
        <v>749</v>
      </c>
      <c r="D14102" t="s">
        <v>750</v>
      </c>
      <c r="E14102">
        <v>3</v>
      </c>
      <c r="F14102" t="s">
        <v>130</v>
      </c>
      <c r="G14102" s="37">
        <v>41681.980000000003</v>
      </c>
      <c r="H14102">
        <v>0.96</v>
      </c>
      <c r="I14102">
        <v>41681.980000000003</v>
      </c>
      <c r="J14102">
        <v>664.38</v>
      </c>
      <c r="K14102">
        <v>41681.980000000003</v>
      </c>
      <c r="L14102">
        <v>8.58</v>
      </c>
      <c r="M14102" t="s">
        <v>751</v>
      </c>
      <c r="N14102" s="37">
        <v>0</v>
      </c>
      <c r="O14102">
        <v>125045.94</v>
      </c>
      <c r="P14102" t="s">
        <v>768</v>
      </c>
      <c r="Q14102" t="s">
        <v>766</v>
      </c>
      <c r="R14102" t="s">
        <v>768</v>
      </c>
      <c r="S14102" t="s">
        <v>758</v>
      </c>
    </row>
    <row r="14103" spans="1:19" x14ac:dyDescent="0.3">
      <c r="A14103" t="s">
        <v>747</v>
      </c>
      <c r="B14103" t="s">
        <v>748</v>
      </c>
      <c r="C14103" t="s">
        <v>754</v>
      </c>
      <c r="D14103" t="s">
        <v>750</v>
      </c>
      <c r="E14103">
        <v>2</v>
      </c>
      <c r="F14103" t="s">
        <v>410</v>
      </c>
      <c r="G14103" s="37">
        <v>-119.16</v>
      </c>
      <c r="H14103" t="s">
        <v>751</v>
      </c>
      <c r="I14103">
        <v>-119.16</v>
      </c>
      <c r="J14103" t="s">
        <v>751</v>
      </c>
      <c r="K14103">
        <v>-119.16</v>
      </c>
      <c r="L14103" t="s">
        <v>751</v>
      </c>
      <c r="M14103" t="s">
        <v>751</v>
      </c>
      <c r="N14103" s="37">
        <v>0</v>
      </c>
      <c r="O14103" t="s">
        <v>751</v>
      </c>
      <c r="P14103" t="s">
        <v>751</v>
      </c>
      <c r="Q14103" t="s">
        <v>751</v>
      </c>
      <c r="R14103" t="s">
        <v>751</v>
      </c>
      <c r="S14103" t="s">
        <v>758</v>
      </c>
    </row>
    <row r="14104" spans="1:19" x14ac:dyDescent="0.3">
      <c r="A14104" t="s">
        <v>753</v>
      </c>
      <c r="B14104" t="s">
        <v>748</v>
      </c>
      <c r="C14104" t="s">
        <v>754</v>
      </c>
      <c r="D14104" t="s">
        <v>750</v>
      </c>
      <c r="E14104">
        <v>4</v>
      </c>
      <c r="F14104" t="s">
        <v>369</v>
      </c>
      <c r="G14104" s="37">
        <v>-332.16</v>
      </c>
      <c r="H14104" t="s">
        <v>751</v>
      </c>
      <c r="I14104">
        <v>-332.16</v>
      </c>
      <c r="J14104" t="s">
        <v>751</v>
      </c>
      <c r="K14104">
        <v>-332.16</v>
      </c>
      <c r="L14104" t="s">
        <v>751</v>
      </c>
      <c r="M14104" t="s">
        <v>751</v>
      </c>
      <c r="N14104" s="37">
        <v>0</v>
      </c>
      <c r="O14104" t="s">
        <v>751</v>
      </c>
      <c r="P14104" t="s">
        <v>751</v>
      </c>
      <c r="Q14104" t="s">
        <v>751</v>
      </c>
      <c r="R14104" t="s">
        <v>751</v>
      </c>
      <c r="S14104" t="s">
        <v>758</v>
      </c>
    </row>
    <row r="14105" spans="1:19" x14ac:dyDescent="0.3">
      <c r="A14105" t="s">
        <v>747</v>
      </c>
      <c r="B14105" t="s">
        <v>748</v>
      </c>
      <c r="C14105" t="s">
        <v>754</v>
      </c>
      <c r="D14105" t="s">
        <v>750</v>
      </c>
      <c r="E14105">
        <v>10</v>
      </c>
      <c r="F14105" t="s">
        <v>179</v>
      </c>
      <c r="G14105" s="37">
        <v>-326.36</v>
      </c>
      <c r="H14105" t="s">
        <v>751</v>
      </c>
      <c r="I14105">
        <v>-326.36</v>
      </c>
      <c r="J14105" t="s">
        <v>751</v>
      </c>
      <c r="K14105">
        <v>-326.36</v>
      </c>
      <c r="L14105" t="s">
        <v>751</v>
      </c>
      <c r="M14105" t="s">
        <v>751</v>
      </c>
      <c r="N14105" s="37">
        <v>0</v>
      </c>
      <c r="O14105" t="s">
        <v>751</v>
      </c>
      <c r="P14105" t="s">
        <v>751</v>
      </c>
      <c r="Q14105" t="s">
        <v>751</v>
      </c>
      <c r="R14105" t="s">
        <v>751</v>
      </c>
      <c r="S14105" t="s">
        <v>758</v>
      </c>
    </row>
    <row r="14106" spans="1:19" x14ac:dyDescent="0.3">
      <c r="A14106" t="s">
        <v>747</v>
      </c>
      <c r="B14106" t="s">
        <v>748</v>
      </c>
      <c r="C14106" t="s">
        <v>749</v>
      </c>
      <c r="D14106" t="s">
        <v>750</v>
      </c>
      <c r="E14106">
        <v>1</v>
      </c>
      <c r="F14106" t="s">
        <v>339</v>
      </c>
      <c r="G14106" s="37">
        <v>5879.79</v>
      </c>
      <c r="H14106">
        <v>0.41</v>
      </c>
      <c r="I14106">
        <v>5879.79</v>
      </c>
      <c r="J14106">
        <v>0.19</v>
      </c>
      <c r="K14106">
        <v>5879.79</v>
      </c>
      <c r="L14106">
        <v>1.85</v>
      </c>
      <c r="M14106" t="s">
        <v>751</v>
      </c>
      <c r="N14106" s="37">
        <v>0</v>
      </c>
      <c r="O14106">
        <v>5879.79</v>
      </c>
      <c r="P14106" t="s">
        <v>768</v>
      </c>
      <c r="Q14106" t="s">
        <v>768</v>
      </c>
      <c r="R14106" t="s">
        <v>768</v>
      </c>
      <c r="S14106" t="s">
        <v>758</v>
      </c>
    </row>
    <row r="14107" spans="1:19" x14ac:dyDescent="0.3">
      <c r="A14107" t="s">
        <v>747</v>
      </c>
      <c r="B14107" t="s">
        <v>748</v>
      </c>
      <c r="C14107" t="s">
        <v>749</v>
      </c>
      <c r="D14107" t="s">
        <v>750</v>
      </c>
      <c r="E14107">
        <v>3</v>
      </c>
      <c r="F14107" t="s">
        <v>356</v>
      </c>
      <c r="G14107" s="37">
        <v>12958329.67</v>
      </c>
      <c r="H14107">
        <v>1121.23</v>
      </c>
      <c r="I14107">
        <v>12958329.67</v>
      </c>
      <c r="J14107">
        <v>952.62</v>
      </c>
      <c r="K14107">
        <v>12958329.67</v>
      </c>
      <c r="L14107">
        <v>297.16000000000003</v>
      </c>
      <c r="M14107" t="s">
        <v>751</v>
      </c>
      <c r="N14107" s="37">
        <v>0</v>
      </c>
      <c r="O14107">
        <v>38874989.009999998</v>
      </c>
      <c r="P14107" t="s">
        <v>766</v>
      </c>
      <c r="Q14107" t="s">
        <v>766</v>
      </c>
      <c r="R14107" t="s">
        <v>768</v>
      </c>
      <c r="S14107" t="s">
        <v>758</v>
      </c>
    </row>
    <row r="14108" spans="1:19" x14ac:dyDescent="0.3">
      <c r="A14108" t="s">
        <v>752</v>
      </c>
      <c r="B14108" t="s">
        <v>748</v>
      </c>
      <c r="C14108" t="s">
        <v>749</v>
      </c>
      <c r="D14108" t="s">
        <v>750</v>
      </c>
      <c r="E14108">
        <v>2</v>
      </c>
      <c r="F14108" t="s">
        <v>281</v>
      </c>
      <c r="G14108" s="37">
        <v>4852.8900000000003</v>
      </c>
      <c r="H14108">
        <v>0.22</v>
      </c>
      <c r="I14108">
        <v>4852.8900000000003</v>
      </c>
      <c r="J14108">
        <v>0.04</v>
      </c>
      <c r="K14108">
        <v>4852.8900000000003</v>
      </c>
      <c r="L14108">
        <v>0.41</v>
      </c>
      <c r="M14108" t="s">
        <v>751</v>
      </c>
      <c r="N14108" s="37">
        <v>0</v>
      </c>
      <c r="O14108">
        <v>9705.7800000000007</v>
      </c>
      <c r="P14108" t="s">
        <v>766</v>
      </c>
      <c r="Q14108" t="s">
        <v>766</v>
      </c>
      <c r="R14108" t="s">
        <v>766</v>
      </c>
      <c r="S14108" t="s">
        <v>758</v>
      </c>
    </row>
    <row r="14109" spans="1:19" x14ac:dyDescent="0.3">
      <c r="A14109" t="s">
        <v>753</v>
      </c>
      <c r="B14109" t="s">
        <v>748</v>
      </c>
      <c r="C14109" t="s">
        <v>749</v>
      </c>
      <c r="D14109" t="s">
        <v>750</v>
      </c>
      <c r="E14109">
        <v>1</v>
      </c>
      <c r="F14109" t="s">
        <v>5</v>
      </c>
      <c r="G14109" s="37">
        <v>166681.81</v>
      </c>
      <c r="H14109">
        <v>24.66</v>
      </c>
      <c r="I14109">
        <v>166681.81</v>
      </c>
      <c r="J14109">
        <v>5.84</v>
      </c>
      <c r="K14109">
        <v>166681.81</v>
      </c>
      <c r="L14109">
        <v>80.239999999999995</v>
      </c>
      <c r="M14109" t="s">
        <v>751</v>
      </c>
      <c r="N14109" s="37">
        <v>0</v>
      </c>
      <c r="O14109">
        <v>166681.81</v>
      </c>
      <c r="P14109" t="s">
        <v>766</v>
      </c>
      <c r="Q14109" t="s">
        <v>766</v>
      </c>
      <c r="R14109" t="s">
        <v>766</v>
      </c>
      <c r="S14109" t="s">
        <v>758</v>
      </c>
    </row>
    <row r="14110" spans="1:19" x14ac:dyDescent="0.3">
      <c r="A14110" t="s">
        <v>747</v>
      </c>
      <c r="B14110" t="s">
        <v>748</v>
      </c>
      <c r="C14110" t="s">
        <v>749</v>
      </c>
      <c r="D14110" t="s">
        <v>750</v>
      </c>
      <c r="E14110">
        <v>4</v>
      </c>
      <c r="F14110" t="s">
        <v>424</v>
      </c>
      <c r="G14110" s="37">
        <v>2035.83</v>
      </c>
      <c r="H14110">
        <v>0.04</v>
      </c>
      <c r="I14110">
        <v>2035.83</v>
      </c>
      <c r="J14110">
        <v>0.01</v>
      </c>
      <c r="K14110">
        <v>2035.83</v>
      </c>
      <c r="L14110">
        <v>0.08</v>
      </c>
      <c r="M14110" t="s">
        <v>751</v>
      </c>
      <c r="N14110" s="37">
        <v>0</v>
      </c>
      <c r="O14110">
        <v>8143.32</v>
      </c>
      <c r="P14110" t="s">
        <v>768</v>
      </c>
      <c r="Q14110" t="s">
        <v>768</v>
      </c>
      <c r="R14110" t="s">
        <v>768</v>
      </c>
      <c r="S14110" t="s">
        <v>758</v>
      </c>
    </row>
    <row r="14111" spans="1:19" x14ac:dyDescent="0.3">
      <c r="A14111" t="s">
        <v>747</v>
      </c>
      <c r="B14111" t="s">
        <v>748</v>
      </c>
      <c r="C14111" t="s">
        <v>754</v>
      </c>
      <c r="D14111" t="s">
        <v>750</v>
      </c>
      <c r="E14111">
        <v>1</v>
      </c>
      <c r="F14111" t="s">
        <v>428</v>
      </c>
      <c r="G14111" s="37">
        <v>-172.19</v>
      </c>
      <c r="H14111" t="s">
        <v>751</v>
      </c>
      <c r="I14111">
        <v>-172.19</v>
      </c>
      <c r="J14111" t="s">
        <v>751</v>
      </c>
      <c r="K14111">
        <v>-172.19</v>
      </c>
      <c r="L14111" t="s">
        <v>751</v>
      </c>
      <c r="M14111" t="s">
        <v>751</v>
      </c>
      <c r="N14111" s="37">
        <v>0</v>
      </c>
      <c r="O14111" t="s">
        <v>751</v>
      </c>
      <c r="P14111" t="s">
        <v>751</v>
      </c>
      <c r="Q14111" t="s">
        <v>751</v>
      </c>
      <c r="R14111" t="s">
        <v>751</v>
      </c>
      <c r="S14111" t="s">
        <v>758</v>
      </c>
    </row>
    <row r="14112" spans="1:19" x14ac:dyDescent="0.3">
      <c r="A14112" t="s">
        <v>747</v>
      </c>
      <c r="B14112" t="s">
        <v>748</v>
      </c>
      <c r="C14112" t="s">
        <v>749</v>
      </c>
      <c r="D14112" t="s">
        <v>750</v>
      </c>
      <c r="E14112">
        <v>2</v>
      </c>
      <c r="F14112" t="s">
        <v>265</v>
      </c>
      <c r="G14112" s="37">
        <v>9645.6299999999992</v>
      </c>
      <c r="H14112">
        <v>1.18</v>
      </c>
      <c r="I14112">
        <v>9645.6299999999992</v>
      </c>
      <c r="J14112">
        <v>195.36</v>
      </c>
      <c r="K14112">
        <v>9645.6299999999992</v>
      </c>
      <c r="L14112">
        <v>5.38</v>
      </c>
      <c r="M14112" t="s">
        <v>751</v>
      </c>
      <c r="N14112" s="37">
        <v>0</v>
      </c>
      <c r="O14112">
        <v>19291.259999999998</v>
      </c>
      <c r="P14112" t="s">
        <v>768</v>
      </c>
      <c r="Q14112" t="s">
        <v>766</v>
      </c>
      <c r="R14112" t="s">
        <v>768</v>
      </c>
      <c r="S14112" t="s">
        <v>758</v>
      </c>
    </row>
    <row r="14113" spans="1:19" x14ac:dyDescent="0.3">
      <c r="A14113" t="s">
        <v>747</v>
      </c>
      <c r="B14113" t="s">
        <v>748</v>
      </c>
      <c r="C14113" t="s">
        <v>749</v>
      </c>
      <c r="D14113" t="s">
        <v>750</v>
      </c>
      <c r="E14113">
        <v>15</v>
      </c>
      <c r="F14113" t="s">
        <v>529</v>
      </c>
      <c r="G14113" s="37">
        <v>200021.67</v>
      </c>
      <c r="H14113" t="s">
        <v>751</v>
      </c>
      <c r="I14113">
        <v>200021.67</v>
      </c>
      <c r="J14113" t="s">
        <v>751</v>
      </c>
      <c r="K14113">
        <v>200021.67</v>
      </c>
      <c r="L14113">
        <v>103.92</v>
      </c>
      <c r="M14113" t="s">
        <v>751</v>
      </c>
      <c r="N14113" s="37">
        <v>0</v>
      </c>
      <c r="O14113">
        <v>3000325.05</v>
      </c>
      <c r="P14113" t="s">
        <v>766</v>
      </c>
      <c r="Q14113" t="s">
        <v>766</v>
      </c>
      <c r="R14113" t="s">
        <v>768</v>
      </c>
      <c r="S14113" t="s">
        <v>758</v>
      </c>
    </row>
    <row r="14114" spans="1:19" x14ac:dyDescent="0.3">
      <c r="A14114" t="s">
        <v>753</v>
      </c>
      <c r="B14114" t="s">
        <v>748</v>
      </c>
      <c r="C14114" t="s">
        <v>754</v>
      </c>
      <c r="D14114" t="s">
        <v>750</v>
      </c>
      <c r="E14114">
        <v>0</v>
      </c>
      <c r="F14114" t="s">
        <v>61</v>
      </c>
      <c r="G14114" s="37">
        <v>-24510.47</v>
      </c>
      <c r="H14114" t="s">
        <v>751</v>
      </c>
      <c r="I14114">
        <v>-24510.47</v>
      </c>
      <c r="J14114" t="s">
        <v>751</v>
      </c>
      <c r="K14114">
        <v>-24510.47</v>
      </c>
      <c r="L14114" t="s">
        <v>751</v>
      </c>
      <c r="M14114" t="s">
        <v>751</v>
      </c>
      <c r="N14114" s="37">
        <v>0</v>
      </c>
      <c r="O14114" t="s">
        <v>751</v>
      </c>
      <c r="P14114" t="s">
        <v>751</v>
      </c>
      <c r="Q14114" t="s">
        <v>751</v>
      </c>
      <c r="R14114" t="s">
        <v>751</v>
      </c>
      <c r="S14114" t="s">
        <v>758</v>
      </c>
    </row>
    <row r="14115" spans="1:19" x14ac:dyDescent="0.3">
      <c r="A14115" t="s">
        <v>753</v>
      </c>
      <c r="B14115" t="s">
        <v>748</v>
      </c>
      <c r="C14115" t="s">
        <v>749</v>
      </c>
      <c r="D14115" t="s">
        <v>750</v>
      </c>
      <c r="E14115">
        <v>2</v>
      </c>
      <c r="F14115" t="s">
        <v>60</v>
      </c>
      <c r="G14115" s="37">
        <v>17627.439999999999</v>
      </c>
      <c r="H14115">
        <v>40542.720000000001</v>
      </c>
      <c r="I14115">
        <v>17627.439999999999</v>
      </c>
      <c r="J14115">
        <v>1.51</v>
      </c>
      <c r="K14115">
        <v>17627.439999999999</v>
      </c>
      <c r="L14115">
        <v>8.0399999999999991</v>
      </c>
      <c r="M14115" t="s">
        <v>751</v>
      </c>
      <c r="N14115" s="37">
        <v>0</v>
      </c>
      <c r="O14115">
        <v>35254.879999999997</v>
      </c>
      <c r="P14115" t="s">
        <v>766</v>
      </c>
      <c r="Q14115" t="s">
        <v>768</v>
      </c>
      <c r="R14115" t="s">
        <v>768</v>
      </c>
      <c r="S14115" t="s">
        <v>758</v>
      </c>
    </row>
    <row r="14116" spans="1:19" x14ac:dyDescent="0.3">
      <c r="A14116" t="s">
        <v>747</v>
      </c>
      <c r="B14116" t="s">
        <v>748</v>
      </c>
      <c r="C14116" t="s">
        <v>749</v>
      </c>
      <c r="D14116" t="s">
        <v>750</v>
      </c>
      <c r="E14116">
        <v>-1</v>
      </c>
      <c r="F14116" t="s">
        <v>276</v>
      </c>
      <c r="G14116" s="37">
        <v>2004.89</v>
      </c>
      <c r="H14116">
        <v>0.09</v>
      </c>
      <c r="I14116">
        <v>2004.89</v>
      </c>
      <c r="J14116">
        <v>0.02</v>
      </c>
      <c r="K14116">
        <v>2004.89</v>
      </c>
      <c r="L14116">
        <v>0.17</v>
      </c>
      <c r="M14116" t="s">
        <v>751</v>
      </c>
      <c r="N14116" s="37">
        <v>0</v>
      </c>
      <c r="O14116" t="s">
        <v>751</v>
      </c>
      <c r="P14116" t="s">
        <v>766</v>
      </c>
      <c r="Q14116" t="s">
        <v>766</v>
      </c>
      <c r="R14116" t="s">
        <v>766</v>
      </c>
      <c r="S14116" t="s">
        <v>758</v>
      </c>
    </row>
    <row r="14117" spans="1:19" x14ac:dyDescent="0.3">
      <c r="A14117" t="s">
        <v>753</v>
      </c>
      <c r="B14117" t="s">
        <v>748</v>
      </c>
      <c r="C14117" t="s">
        <v>754</v>
      </c>
      <c r="D14117" t="s">
        <v>750</v>
      </c>
      <c r="E14117">
        <v>-1</v>
      </c>
      <c r="F14117" t="s">
        <v>253</v>
      </c>
      <c r="G14117" s="37">
        <v>-36367.01</v>
      </c>
      <c r="H14117" t="s">
        <v>751</v>
      </c>
      <c r="I14117">
        <v>-36367.01</v>
      </c>
      <c r="J14117" t="s">
        <v>751</v>
      </c>
      <c r="K14117">
        <v>-36367.01</v>
      </c>
      <c r="L14117" t="s">
        <v>751</v>
      </c>
      <c r="M14117" t="s">
        <v>751</v>
      </c>
      <c r="N14117" s="37">
        <v>0</v>
      </c>
      <c r="O14117" t="s">
        <v>751</v>
      </c>
      <c r="P14117" t="s">
        <v>751</v>
      </c>
      <c r="Q14117" t="s">
        <v>751</v>
      </c>
      <c r="R14117" t="s">
        <v>751</v>
      </c>
      <c r="S14117" t="s">
        <v>758</v>
      </c>
    </row>
    <row r="14118" spans="1:19" x14ac:dyDescent="0.3">
      <c r="A14118" t="s">
        <v>747</v>
      </c>
      <c r="B14118" t="s">
        <v>748</v>
      </c>
      <c r="C14118" t="s">
        <v>749</v>
      </c>
      <c r="D14118" t="s">
        <v>750</v>
      </c>
      <c r="E14118">
        <v>1</v>
      </c>
      <c r="F14118" t="s">
        <v>216</v>
      </c>
      <c r="G14118" s="37">
        <v>33390</v>
      </c>
      <c r="H14118">
        <v>6.3</v>
      </c>
      <c r="I14118">
        <v>33390</v>
      </c>
      <c r="J14118">
        <v>2.99</v>
      </c>
      <c r="K14118">
        <v>33390</v>
      </c>
      <c r="L14118">
        <v>28.65</v>
      </c>
      <c r="M14118" t="s">
        <v>751</v>
      </c>
      <c r="N14118" s="37">
        <v>0</v>
      </c>
      <c r="O14118">
        <v>33390</v>
      </c>
      <c r="P14118" t="s">
        <v>766</v>
      </c>
      <c r="Q14118" t="s">
        <v>766</v>
      </c>
      <c r="R14118" t="s">
        <v>766</v>
      </c>
      <c r="S14118" t="s">
        <v>758</v>
      </c>
    </row>
    <row r="14119" spans="1:19" x14ac:dyDescent="0.3">
      <c r="A14119" t="s">
        <v>752</v>
      </c>
      <c r="B14119" t="s">
        <v>748</v>
      </c>
      <c r="C14119" t="s">
        <v>749</v>
      </c>
      <c r="D14119" t="s">
        <v>750</v>
      </c>
      <c r="E14119">
        <v>4</v>
      </c>
      <c r="F14119" t="s">
        <v>426</v>
      </c>
      <c r="G14119" s="37">
        <v>151558.6</v>
      </c>
      <c r="H14119">
        <v>6.33</v>
      </c>
      <c r="I14119">
        <v>151558.6</v>
      </c>
      <c r="J14119">
        <v>2.84</v>
      </c>
      <c r="K14119">
        <v>151558.6</v>
      </c>
      <c r="L14119">
        <v>35.44</v>
      </c>
      <c r="M14119" t="s">
        <v>751</v>
      </c>
      <c r="N14119" s="37">
        <v>0</v>
      </c>
      <c r="O14119">
        <v>606234.4</v>
      </c>
      <c r="P14119" t="s">
        <v>766</v>
      </c>
      <c r="Q14119" t="s">
        <v>766</v>
      </c>
      <c r="R14119" t="s">
        <v>766</v>
      </c>
      <c r="S14119" t="s">
        <v>758</v>
      </c>
    </row>
    <row r="14120" spans="1:19" x14ac:dyDescent="0.3">
      <c r="A14120" t="s">
        <v>747</v>
      </c>
      <c r="B14120" t="s">
        <v>748</v>
      </c>
      <c r="C14120" t="s">
        <v>749</v>
      </c>
      <c r="D14120" t="s">
        <v>750</v>
      </c>
      <c r="E14120">
        <v>5</v>
      </c>
      <c r="F14120" t="s">
        <v>314</v>
      </c>
      <c r="G14120" s="37">
        <v>106320.92</v>
      </c>
      <c r="H14120">
        <v>839.38</v>
      </c>
      <c r="I14120">
        <v>106320.92</v>
      </c>
      <c r="J14120">
        <v>713</v>
      </c>
      <c r="K14120">
        <v>106320.92</v>
      </c>
      <c r="L14120">
        <v>68.56</v>
      </c>
      <c r="M14120" t="s">
        <v>751</v>
      </c>
      <c r="N14120" s="37">
        <v>106320.92</v>
      </c>
      <c r="O14120">
        <v>531604.6</v>
      </c>
      <c r="P14120" t="s">
        <v>766</v>
      </c>
      <c r="Q14120" t="s">
        <v>766</v>
      </c>
      <c r="R14120" t="s">
        <v>768</v>
      </c>
      <c r="S14120" t="s">
        <v>758</v>
      </c>
    </row>
    <row r="14121" spans="1:19" x14ac:dyDescent="0.3">
      <c r="A14121" t="s">
        <v>753</v>
      </c>
      <c r="B14121" t="s">
        <v>748</v>
      </c>
      <c r="C14121" t="s">
        <v>754</v>
      </c>
      <c r="D14121" t="s">
        <v>750</v>
      </c>
      <c r="E14121">
        <v>3</v>
      </c>
      <c r="F14121" t="s">
        <v>409</v>
      </c>
      <c r="G14121" s="37">
        <v>-7913.95</v>
      </c>
      <c r="H14121" t="s">
        <v>751</v>
      </c>
      <c r="I14121">
        <v>-7913.95</v>
      </c>
      <c r="J14121" t="s">
        <v>751</v>
      </c>
      <c r="K14121">
        <v>-7913.95</v>
      </c>
      <c r="L14121" t="s">
        <v>751</v>
      </c>
      <c r="M14121" t="s">
        <v>751</v>
      </c>
      <c r="N14121" s="37">
        <v>0</v>
      </c>
      <c r="O14121" t="s">
        <v>751</v>
      </c>
      <c r="P14121" t="s">
        <v>751</v>
      </c>
      <c r="Q14121" t="s">
        <v>751</v>
      </c>
      <c r="R14121" t="s">
        <v>751</v>
      </c>
      <c r="S14121" t="s">
        <v>758</v>
      </c>
    </row>
    <row r="14122" spans="1:19" x14ac:dyDescent="0.3">
      <c r="A14122" t="s">
        <v>747</v>
      </c>
      <c r="B14122" t="s">
        <v>748</v>
      </c>
      <c r="C14122" t="s">
        <v>749</v>
      </c>
      <c r="D14122" t="s">
        <v>750</v>
      </c>
      <c r="E14122">
        <v>0</v>
      </c>
      <c r="F14122" t="s">
        <v>360</v>
      </c>
      <c r="G14122" s="37">
        <v>1567255.96</v>
      </c>
      <c r="H14122">
        <v>1371.26</v>
      </c>
      <c r="I14122">
        <v>1567255.96</v>
      </c>
      <c r="J14122">
        <v>277.5</v>
      </c>
      <c r="K14122">
        <v>1567255.96</v>
      </c>
      <c r="L14122">
        <v>2199.1</v>
      </c>
      <c r="M14122" t="s">
        <v>751</v>
      </c>
      <c r="N14122" s="37">
        <v>0</v>
      </c>
      <c r="O14122" t="s">
        <v>751</v>
      </c>
      <c r="P14122" t="s">
        <v>766</v>
      </c>
      <c r="Q14122" t="s">
        <v>766</v>
      </c>
      <c r="R14122" t="s">
        <v>766</v>
      </c>
      <c r="S14122" t="s">
        <v>758</v>
      </c>
    </row>
    <row r="14123" spans="1:19" x14ac:dyDescent="0.3">
      <c r="A14123" t="s">
        <v>747</v>
      </c>
      <c r="B14123" t="s">
        <v>748</v>
      </c>
      <c r="C14123" t="s">
        <v>749</v>
      </c>
      <c r="D14123" t="s">
        <v>750</v>
      </c>
      <c r="E14123">
        <v>0</v>
      </c>
      <c r="F14123" t="s">
        <v>563</v>
      </c>
      <c r="G14123" s="37">
        <v>2755576.4</v>
      </c>
      <c r="H14123">
        <v>65.23</v>
      </c>
      <c r="I14123">
        <v>2755576.4</v>
      </c>
      <c r="J14123">
        <v>120.62</v>
      </c>
      <c r="K14123">
        <v>2755576.4</v>
      </c>
      <c r="L14123">
        <v>833.56</v>
      </c>
      <c r="M14123" t="s">
        <v>751</v>
      </c>
      <c r="N14123" s="37">
        <v>0</v>
      </c>
      <c r="O14123" t="s">
        <v>751</v>
      </c>
      <c r="P14123" t="s">
        <v>766</v>
      </c>
      <c r="Q14123" t="s">
        <v>766</v>
      </c>
      <c r="R14123" t="s">
        <v>766</v>
      </c>
      <c r="S14123" t="s">
        <v>758</v>
      </c>
    </row>
    <row r="14124" spans="1:19" x14ac:dyDescent="0.3">
      <c r="A14124" t="s">
        <v>747</v>
      </c>
      <c r="B14124" t="s">
        <v>748</v>
      </c>
      <c r="C14124" t="s">
        <v>749</v>
      </c>
      <c r="D14124" t="s">
        <v>750</v>
      </c>
      <c r="E14124">
        <v>6</v>
      </c>
      <c r="F14124" t="s">
        <v>350</v>
      </c>
      <c r="G14124" s="37">
        <v>26216.26</v>
      </c>
      <c r="H14124">
        <v>43.99</v>
      </c>
      <c r="I14124">
        <v>26216.26</v>
      </c>
      <c r="J14124">
        <v>950.29</v>
      </c>
      <c r="K14124">
        <v>26216.26</v>
      </c>
      <c r="L14124">
        <v>17.77</v>
      </c>
      <c r="M14124" t="s">
        <v>751</v>
      </c>
      <c r="N14124" s="37">
        <v>0</v>
      </c>
      <c r="O14124">
        <v>157297.56</v>
      </c>
      <c r="P14124" t="s">
        <v>768</v>
      </c>
      <c r="Q14124" t="s">
        <v>766</v>
      </c>
      <c r="R14124" t="s">
        <v>768</v>
      </c>
      <c r="S14124" t="s">
        <v>758</v>
      </c>
    </row>
    <row r="14125" spans="1:19" x14ac:dyDescent="0.3">
      <c r="A14125" t="s">
        <v>747</v>
      </c>
      <c r="B14125" t="s">
        <v>748</v>
      </c>
      <c r="C14125" t="s">
        <v>749</v>
      </c>
      <c r="D14125" t="s">
        <v>750</v>
      </c>
      <c r="E14125">
        <v>1</v>
      </c>
      <c r="F14125" t="s">
        <v>214</v>
      </c>
      <c r="G14125" s="37">
        <v>6043.83</v>
      </c>
      <c r="H14125">
        <v>313.18</v>
      </c>
      <c r="I14125">
        <v>6043.83</v>
      </c>
      <c r="J14125">
        <v>0.33</v>
      </c>
      <c r="K14125">
        <v>6043.83</v>
      </c>
      <c r="L14125">
        <v>2.2799999999999998</v>
      </c>
      <c r="M14125" t="s">
        <v>751</v>
      </c>
      <c r="N14125" s="37">
        <v>0</v>
      </c>
      <c r="O14125">
        <v>6043.83</v>
      </c>
      <c r="P14125" t="s">
        <v>766</v>
      </c>
      <c r="Q14125" t="s">
        <v>768</v>
      </c>
      <c r="R14125" t="s">
        <v>768</v>
      </c>
      <c r="S14125" t="s">
        <v>758</v>
      </c>
    </row>
    <row r="14126" spans="1:19" x14ac:dyDescent="0.3">
      <c r="A14126" t="s">
        <v>747</v>
      </c>
      <c r="B14126" t="s">
        <v>748</v>
      </c>
      <c r="C14126" t="s">
        <v>749</v>
      </c>
      <c r="D14126" t="s">
        <v>750</v>
      </c>
      <c r="E14126">
        <v>15</v>
      </c>
      <c r="F14126" t="s">
        <v>267</v>
      </c>
      <c r="G14126" s="37">
        <v>17370927.370000001</v>
      </c>
      <c r="H14126">
        <v>0</v>
      </c>
      <c r="I14126">
        <v>17370927.370000001</v>
      </c>
      <c r="J14126">
        <v>0</v>
      </c>
      <c r="K14126">
        <v>17370927.370000001</v>
      </c>
      <c r="L14126">
        <v>0</v>
      </c>
      <c r="M14126" t="s">
        <v>751</v>
      </c>
      <c r="N14126" s="37">
        <v>0</v>
      </c>
      <c r="O14126">
        <v>260563910.55000001</v>
      </c>
      <c r="P14126" t="s">
        <v>766</v>
      </c>
      <c r="Q14126" t="s">
        <v>766</v>
      </c>
      <c r="R14126" t="s">
        <v>766</v>
      </c>
      <c r="S14126" t="s">
        <v>758</v>
      </c>
    </row>
    <row r="14127" spans="1:19" x14ac:dyDescent="0.3">
      <c r="A14127" t="s">
        <v>752</v>
      </c>
      <c r="B14127" t="s">
        <v>748</v>
      </c>
      <c r="C14127" t="s">
        <v>754</v>
      </c>
      <c r="D14127" t="s">
        <v>750</v>
      </c>
      <c r="E14127">
        <v>-4</v>
      </c>
      <c r="F14127" t="s">
        <v>265</v>
      </c>
      <c r="G14127" s="37">
        <v>-92483.92</v>
      </c>
      <c r="H14127" t="s">
        <v>751</v>
      </c>
      <c r="I14127">
        <v>-92483.92</v>
      </c>
      <c r="J14127" t="s">
        <v>751</v>
      </c>
      <c r="K14127">
        <v>-92483.92</v>
      </c>
      <c r="L14127" t="s">
        <v>751</v>
      </c>
      <c r="M14127" t="s">
        <v>751</v>
      </c>
      <c r="N14127" s="37">
        <v>0</v>
      </c>
      <c r="O14127" t="s">
        <v>751</v>
      </c>
      <c r="P14127" t="s">
        <v>751</v>
      </c>
      <c r="Q14127" t="s">
        <v>751</v>
      </c>
      <c r="R14127" t="s">
        <v>751</v>
      </c>
      <c r="S14127" t="s">
        <v>758</v>
      </c>
    </row>
    <row r="14128" spans="1:19" x14ac:dyDescent="0.3">
      <c r="A14128" t="s">
        <v>747</v>
      </c>
      <c r="B14128" t="s">
        <v>748</v>
      </c>
      <c r="C14128" t="s">
        <v>749</v>
      </c>
      <c r="D14128" t="s">
        <v>750</v>
      </c>
      <c r="E14128">
        <v>0</v>
      </c>
      <c r="F14128" t="s">
        <v>169</v>
      </c>
      <c r="G14128" s="37">
        <v>561928.73</v>
      </c>
      <c r="H14128">
        <v>162.22</v>
      </c>
      <c r="I14128">
        <v>561928.73</v>
      </c>
      <c r="J14128">
        <v>32.83</v>
      </c>
      <c r="K14128">
        <v>561928.73</v>
      </c>
      <c r="L14128">
        <v>260.14999999999998</v>
      </c>
      <c r="M14128" t="s">
        <v>751</v>
      </c>
      <c r="N14128" s="37">
        <v>0</v>
      </c>
      <c r="O14128" t="s">
        <v>751</v>
      </c>
      <c r="P14128" t="s">
        <v>766</v>
      </c>
      <c r="Q14128" t="s">
        <v>766</v>
      </c>
      <c r="R14128" t="s">
        <v>766</v>
      </c>
      <c r="S14128" t="s">
        <v>758</v>
      </c>
    </row>
    <row r="14129" spans="1:19" x14ac:dyDescent="0.3">
      <c r="A14129" t="s">
        <v>753</v>
      </c>
      <c r="B14129" t="s">
        <v>748</v>
      </c>
      <c r="C14129" t="s">
        <v>749</v>
      </c>
      <c r="D14129" t="s">
        <v>750</v>
      </c>
      <c r="E14129">
        <v>7</v>
      </c>
      <c r="F14129" t="s">
        <v>18</v>
      </c>
      <c r="G14129" s="37">
        <v>84614.24</v>
      </c>
      <c r="H14129">
        <v>2.9</v>
      </c>
      <c r="I14129">
        <v>84614.24</v>
      </c>
      <c r="J14129">
        <v>15.59</v>
      </c>
      <c r="K14129">
        <v>84614.24</v>
      </c>
      <c r="L14129">
        <v>0</v>
      </c>
      <c r="M14129" t="s">
        <v>751</v>
      </c>
      <c r="N14129" s="37">
        <v>0</v>
      </c>
      <c r="O14129">
        <v>592299.68000000005</v>
      </c>
      <c r="P14129" t="s">
        <v>766</v>
      </c>
      <c r="Q14129" t="s">
        <v>766</v>
      </c>
      <c r="R14129" t="s">
        <v>768</v>
      </c>
      <c r="S14129" t="s">
        <v>758</v>
      </c>
    </row>
    <row r="14130" spans="1:19" x14ac:dyDescent="0.3">
      <c r="A14130" t="s">
        <v>753</v>
      </c>
      <c r="B14130" t="s">
        <v>748</v>
      </c>
      <c r="C14130" t="s">
        <v>749</v>
      </c>
      <c r="D14130" t="s">
        <v>750</v>
      </c>
      <c r="E14130">
        <v>2</v>
      </c>
      <c r="F14130" t="s">
        <v>455</v>
      </c>
      <c r="G14130" s="37">
        <v>26092.29</v>
      </c>
      <c r="H14130">
        <v>171.76</v>
      </c>
      <c r="I14130">
        <v>26092.29</v>
      </c>
      <c r="J14130">
        <v>13.16</v>
      </c>
      <c r="K14130">
        <v>26092.29</v>
      </c>
      <c r="L14130">
        <v>69.400000000000006</v>
      </c>
      <c r="M14130" t="s">
        <v>751</v>
      </c>
      <c r="N14130" s="37">
        <v>0</v>
      </c>
      <c r="O14130">
        <v>52184.58</v>
      </c>
      <c r="P14130" t="s">
        <v>766</v>
      </c>
      <c r="Q14130" t="s">
        <v>766</v>
      </c>
      <c r="R14130" t="s">
        <v>766</v>
      </c>
      <c r="S14130" t="s">
        <v>758</v>
      </c>
    </row>
    <row r="14131" spans="1:19" x14ac:dyDescent="0.3">
      <c r="A14131" t="s">
        <v>753</v>
      </c>
      <c r="B14131" t="s">
        <v>748</v>
      </c>
      <c r="C14131" t="s">
        <v>749</v>
      </c>
      <c r="D14131" t="s">
        <v>750</v>
      </c>
      <c r="E14131">
        <v>0</v>
      </c>
      <c r="F14131" t="s">
        <v>228</v>
      </c>
      <c r="G14131" s="37">
        <v>79955.850000000006</v>
      </c>
      <c r="H14131">
        <v>44.16</v>
      </c>
      <c r="I14131">
        <v>79955.850000000006</v>
      </c>
      <c r="J14131">
        <v>8.94</v>
      </c>
      <c r="K14131">
        <v>79955.850000000006</v>
      </c>
      <c r="L14131">
        <v>70.819999999999993</v>
      </c>
      <c r="M14131" t="s">
        <v>751</v>
      </c>
      <c r="N14131" s="37">
        <v>0</v>
      </c>
      <c r="O14131" t="s">
        <v>751</v>
      </c>
      <c r="P14131" t="s">
        <v>766</v>
      </c>
      <c r="Q14131" t="s">
        <v>766</v>
      </c>
      <c r="R14131" t="s">
        <v>766</v>
      </c>
      <c r="S14131" t="s">
        <v>758</v>
      </c>
    </row>
    <row r="14132" spans="1:19" x14ac:dyDescent="0.3">
      <c r="A14132" t="s">
        <v>753</v>
      </c>
      <c r="B14132" t="s">
        <v>748</v>
      </c>
      <c r="C14132" t="s">
        <v>754</v>
      </c>
      <c r="D14132" t="s">
        <v>750</v>
      </c>
      <c r="E14132">
        <v>1</v>
      </c>
      <c r="F14132" t="s">
        <v>89</v>
      </c>
      <c r="G14132" s="37">
        <v>-4264.1400000000003</v>
      </c>
      <c r="H14132" t="s">
        <v>751</v>
      </c>
      <c r="I14132">
        <v>-4264.1400000000003</v>
      </c>
      <c r="J14132" t="s">
        <v>751</v>
      </c>
      <c r="K14132">
        <v>-4264.1400000000003</v>
      </c>
      <c r="L14132" t="s">
        <v>751</v>
      </c>
      <c r="M14132" t="s">
        <v>751</v>
      </c>
      <c r="N14132" s="37">
        <v>0</v>
      </c>
      <c r="O14132" t="s">
        <v>751</v>
      </c>
      <c r="P14132" t="s">
        <v>751</v>
      </c>
      <c r="Q14132" t="s">
        <v>751</v>
      </c>
      <c r="R14132" t="s">
        <v>751</v>
      </c>
      <c r="S14132" t="s">
        <v>758</v>
      </c>
    </row>
    <row r="14133" spans="1:19" x14ac:dyDescent="0.3">
      <c r="A14133" t="s">
        <v>753</v>
      </c>
      <c r="B14133" t="s">
        <v>748</v>
      </c>
      <c r="C14133" t="s">
        <v>754</v>
      </c>
      <c r="D14133" t="s">
        <v>750</v>
      </c>
      <c r="E14133">
        <v>0</v>
      </c>
      <c r="F14133" t="s">
        <v>250</v>
      </c>
      <c r="G14133" s="37">
        <v>-3274.3</v>
      </c>
      <c r="H14133" t="s">
        <v>751</v>
      </c>
      <c r="I14133">
        <v>-3274.3</v>
      </c>
      <c r="J14133" t="s">
        <v>751</v>
      </c>
      <c r="K14133">
        <v>-3274.3</v>
      </c>
      <c r="L14133" t="s">
        <v>751</v>
      </c>
      <c r="M14133" t="s">
        <v>751</v>
      </c>
      <c r="N14133" s="37">
        <v>0</v>
      </c>
      <c r="O14133" t="s">
        <v>751</v>
      </c>
      <c r="P14133" t="s">
        <v>751</v>
      </c>
      <c r="Q14133" t="s">
        <v>751</v>
      </c>
      <c r="R14133" t="s">
        <v>751</v>
      </c>
      <c r="S14133" t="s">
        <v>758</v>
      </c>
    </row>
    <row r="14134" spans="1:19" x14ac:dyDescent="0.3">
      <c r="A14134" t="s">
        <v>753</v>
      </c>
      <c r="B14134" t="s">
        <v>748</v>
      </c>
      <c r="C14134" t="s">
        <v>749</v>
      </c>
      <c r="D14134" t="s">
        <v>750</v>
      </c>
      <c r="E14134">
        <v>5</v>
      </c>
      <c r="F14134" t="s">
        <v>398</v>
      </c>
      <c r="G14134" s="37">
        <v>105.83</v>
      </c>
      <c r="H14134">
        <v>0.03</v>
      </c>
      <c r="I14134">
        <v>105.83</v>
      </c>
      <c r="J14134">
        <v>0.01</v>
      </c>
      <c r="K14134">
        <v>105.83</v>
      </c>
      <c r="L14134">
        <v>0.06</v>
      </c>
      <c r="M14134" t="s">
        <v>751</v>
      </c>
      <c r="N14134" s="37">
        <v>0</v>
      </c>
      <c r="O14134">
        <v>529.15</v>
      </c>
      <c r="P14134" t="s">
        <v>766</v>
      </c>
      <c r="Q14134" t="s">
        <v>766</v>
      </c>
      <c r="R14134" t="s">
        <v>766</v>
      </c>
      <c r="S14134" t="s">
        <v>758</v>
      </c>
    </row>
    <row r="14135" spans="1:19" x14ac:dyDescent="0.3">
      <c r="A14135" t="s">
        <v>747</v>
      </c>
      <c r="B14135" t="s">
        <v>748</v>
      </c>
      <c r="C14135" t="s">
        <v>749</v>
      </c>
      <c r="D14135" t="s">
        <v>750</v>
      </c>
      <c r="E14135">
        <v>-1</v>
      </c>
      <c r="F14135" t="s">
        <v>37</v>
      </c>
      <c r="G14135" s="37">
        <v>112829.61</v>
      </c>
      <c r="H14135">
        <v>24.47</v>
      </c>
      <c r="I14135">
        <v>112829.61</v>
      </c>
      <c r="J14135">
        <v>54.57</v>
      </c>
      <c r="K14135">
        <v>112829.61</v>
      </c>
      <c r="L14135">
        <v>218.25</v>
      </c>
      <c r="M14135" t="s">
        <v>751</v>
      </c>
      <c r="N14135" s="37">
        <v>0</v>
      </c>
      <c r="O14135" t="s">
        <v>751</v>
      </c>
      <c r="P14135" t="s">
        <v>766</v>
      </c>
      <c r="Q14135" t="s">
        <v>766</v>
      </c>
      <c r="R14135" t="s">
        <v>766</v>
      </c>
      <c r="S14135" t="s">
        <v>758</v>
      </c>
    </row>
    <row r="14136" spans="1:19" x14ac:dyDescent="0.3">
      <c r="A14136" t="s">
        <v>753</v>
      </c>
      <c r="B14136" t="s">
        <v>748</v>
      </c>
      <c r="C14136" t="s">
        <v>754</v>
      </c>
      <c r="D14136" t="s">
        <v>750</v>
      </c>
      <c r="E14136">
        <v>4</v>
      </c>
      <c r="F14136" t="s">
        <v>25</v>
      </c>
      <c r="G14136" s="37">
        <v>-2258.12</v>
      </c>
      <c r="H14136" t="s">
        <v>751</v>
      </c>
      <c r="I14136">
        <v>-2258.12</v>
      </c>
      <c r="J14136" t="s">
        <v>751</v>
      </c>
      <c r="K14136">
        <v>-2258.12</v>
      </c>
      <c r="L14136" t="s">
        <v>751</v>
      </c>
      <c r="M14136" t="s">
        <v>751</v>
      </c>
      <c r="N14136" s="37">
        <v>0</v>
      </c>
      <c r="O14136" t="s">
        <v>751</v>
      </c>
      <c r="P14136" t="s">
        <v>751</v>
      </c>
      <c r="Q14136" t="s">
        <v>751</v>
      </c>
      <c r="R14136" t="s">
        <v>751</v>
      </c>
      <c r="S14136" t="s">
        <v>758</v>
      </c>
    </row>
    <row r="14137" spans="1:19" x14ac:dyDescent="0.3">
      <c r="A14137" t="s">
        <v>753</v>
      </c>
      <c r="B14137" t="s">
        <v>748</v>
      </c>
      <c r="C14137" t="s">
        <v>754</v>
      </c>
      <c r="D14137" t="s">
        <v>750</v>
      </c>
      <c r="E14137">
        <v>0</v>
      </c>
      <c r="F14137" t="s">
        <v>326</v>
      </c>
      <c r="G14137" s="37">
        <v>-438.2</v>
      </c>
      <c r="H14137" t="s">
        <v>751</v>
      </c>
      <c r="I14137">
        <v>-438.2</v>
      </c>
      <c r="J14137" t="s">
        <v>751</v>
      </c>
      <c r="K14137">
        <v>-438.2</v>
      </c>
      <c r="L14137" t="s">
        <v>751</v>
      </c>
      <c r="M14137" t="s">
        <v>751</v>
      </c>
      <c r="N14137" s="37">
        <v>0</v>
      </c>
      <c r="O14137" t="s">
        <v>751</v>
      </c>
      <c r="P14137" t="s">
        <v>751</v>
      </c>
      <c r="Q14137" t="s">
        <v>751</v>
      </c>
      <c r="R14137" t="s">
        <v>751</v>
      </c>
      <c r="S14137" t="s">
        <v>758</v>
      </c>
    </row>
    <row r="14138" spans="1:19" x14ac:dyDescent="0.3">
      <c r="A14138" t="s">
        <v>752</v>
      </c>
      <c r="B14138" t="s">
        <v>748</v>
      </c>
      <c r="C14138" t="s">
        <v>754</v>
      </c>
      <c r="D14138" t="s">
        <v>750</v>
      </c>
      <c r="E14138">
        <v>0</v>
      </c>
      <c r="F14138" t="s">
        <v>192</v>
      </c>
      <c r="G14138" s="37">
        <v>-45652.54</v>
      </c>
      <c r="H14138" t="s">
        <v>751</v>
      </c>
      <c r="I14138">
        <v>-45652.54</v>
      </c>
      <c r="J14138" t="s">
        <v>751</v>
      </c>
      <c r="K14138">
        <v>-45652.54</v>
      </c>
      <c r="L14138" t="s">
        <v>751</v>
      </c>
      <c r="M14138" t="s">
        <v>751</v>
      </c>
      <c r="N14138" s="37">
        <v>0</v>
      </c>
      <c r="O14138" t="s">
        <v>751</v>
      </c>
      <c r="P14138" t="s">
        <v>751</v>
      </c>
      <c r="Q14138" t="s">
        <v>751</v>
      </c>
      <c r="R14138" t="s">
        <v>751</v>
      </c>
      <c r="S14138" t="s">
        <v>758</v>
      </c>
    </row>
    <row r="14139" spans="1:19" x14ac:dyDescent="0.3">
      <c r="A14139" t="s">
        <v>753</v>
      </c>
      <c r="B14139" t="s">
        <v>748</v>
      </c>
      <c r="C14139" t="s">
        <v>749</v>
      </c>
      <c r="D14139" t="s">
        <v>750</v>
      </c>
      <c r="E14139">
        <v>0</v>
      </c>
      <c r="F14139" t="s">
        <v>138</v>
      </c>
      <c r="G14139" s="37">
        <v>24443.5</v>
      </c>
      <c r="H14139">
        <v>4.96</v>
      </c>
      <c r="I14139">
        <v>24443.5</v>
      </c>
      <c r="J14139">
        <v>0.83</v>
      </c>
      <c r="K14139">
        <v>24443.5</v>
      </c>
      <c r="L14139">
        <v>9.08</v>
      </c>
      <c r="M14139" t="s">
        <v>751</v>
      </c>
      <c r="N14139" s="37">
        <v>0</v>
      </c>
      <c r="O14139" t="s">
        <v>751</v>
      </c>
      <c r="P14139" t="s">
        <v>766</v>
      </c>
      <c r="Q14139" t="s">
        <v>766</v>
      </c>
      <c r="R14139" t="s">
        <v>766</v>
      </c>
      <c r="S14139" t="s">
        <v>758</v>
      </c>
    </row>
    <row r="14140" spans="1:19" x14ac:dyDescent="0.3">
      <c r="A14140" t="s">
        <v>753</v>
      </c>
      <c r="B14140" t="s">
        <v>748</v>
      </c>
      <c r="C14140" t="s">
        <v>749</v>
      </c>
      <c r="D14140" t="s">
        <v>750</v>
      </c>
      <c r="E14140">
        <v>2</v>
      </c>
      <c r="F14140" t="s">
        <v>401</v>
      </c>
      <c r="G14140" s="37">
        <v>141107.14000000001</v>
      </c>
      <c r="H14140">
        <v>10.53</v>
      </c>
      <c r="I14140">
        <v>141107.14000000001</v>
      </c>
      <c r="J14140">
        <v>9.5299999999999994</v>
      </c>
      <c r="K14140">
        <v>141107.14000000001</v>
      </c>
      <c r="L14140">
        <v>49.22</v>
      </c>
      <c r="M14140" t="s">
        <v>751</v>
      </c>
      <c r="N14140" s="37">
        <v>0</v>
      </c>
      <c r="O14140">
        <v>282214.28000000003</v>
      </c>
      <c r="P14140" t="s">
        <v>766</v>
      </c>
      <c r="Q14140" t="s">
        <v>766</v>
      </c>
      <c r="R14140" t="s">
        <v>766</v>
      </c>
      <c r="S14140" t="s">
        <v>758</v>
      </c>
    </row>
    <row r="14141" spans="1:19" x14ac:dyDescent="0.3">
      <c r="A14141" t="s">
        <v>753</v>
      </c>
      <c r="B14141" t="s">
        <v>748</v>
      </c>
      <c r="C14141" t="s">
        <v>754</v>
      </c>
      <c r="D14141" t="s">
        <v>750</v>
      </c>
      <c r="E14141">
        <v>1</v>
      </c>
      <c r="F14141" t="s">
        <v>281</v>
      </c>
      <c r="G14141" s="37">
        <v>-1271.04</v>
      </c>
      <c r="H14141" t="s">
        <v>751</v>
      </c>
      <c r="I14141">
        <v>-1271.04</v>
      </c>
      <c r="J14141" t="s">
        <v>751</v>
      </c>
      <c r="K14141">
        <v>-1271.04</v>
      </c>
      <c r="L14141" t="s">
        <v>751</v>
      </c>
      <c r="M14141" t="s">
        <v>751</v>
      </c>
      <c r="N14141" s="37">
        <v>0</v>
      </c>
      <c r="O14141" t="s">
        <v>751</v>
      </c>
      <c r="P14141" t="s">
        <v>751</v>
      </c>
      <c r="Q14141" t="s">
        <v>751</v>
      </c>
      <c r="R14141" t="s">
        <v>751</v>
      </c>
      <c r="S14141" t="s">
        <v>758</v>
      </c>
    </row>
    <row r="14142" spans="1:19" x14ac:dyDescent="0.3">
      <c r="A14142" t="s">
        <v>747</v>
      </c>
      <c r="B14142" t="s">
        <v>748</v>
      </c>
      <c r="C14142" t="s">
        <v>754</v>
      </c>
      <c r="D14142" t="s">
        <v>750</v>
      </c>
      <c r="E14142">
        <v>-1</v>
      </c>
      <c r="F14142" t="s">
        <v>389</v>
      </c>
      <c r="G14142" s="37">
        <v>-3612.37</v>
      </c>
      <c r="H14142" t="s">
        <v>751</v>
      </c>
      <c r="I14142">
        <v>-3612.37</v>
      </c>
      <c r="J14142" t="s">
        <v>751</v>
      </c>
      <c r="K14142">
        <v>-3612.37</v>
      </c>
      <c r="L14142" t="s">
        <v>751</v>
      </c>
      <c r="M14142" t="s">
        <v>751</v>
      </c>
      <c r="N14142" s="37">
        <v>0</v>
      </c>
      <c r="O14142" t="s">
        <v>751</v>
      </c>
      <c r="P14142" t="s">
        <v>751</v>
      </c>
      <c r="Q14142" t="s">
        <v>751</v>
      </c>
      <c r="R14142" t="s">
        <v>751</v>
      </c>
      <c r="S14142" t="s">
        <v>758</v>
      </c>
    </row>
    <row r="14143" spans="1:19" x14ac:dyDescent="0.3">
      <c r="A14143" t="s">
        <v>747</v>
      </c>
      <c r="B14143" t="s">
        <v>748</v>
      </c>
      <c r="C14143" t="s">
        <v>754</v>
      </c>
      <c r="D14143" t="s">
        <v>750</v>
      </c>
      <c r="E14143">
        <v>-1</v>
      </c>
      <c r="F14143" t="s">
        <v>319</v>
      </c>
      <c r="G14143" s="37">
        <v>-19834.939999999999</v>
      </c>
      <c r="H14143" t="s">
        <v>751</v>
      </c>
      <c r="I14143">
        <v>-19834.939999999999</v>
      </c>
      <c r="J14143" t="s">
        <v>751</v>
      </c>
      <c r="K14143">
        <v>-19834.939999999999</v>
      </c>
      <c r="L14143" t="s">
        <v>751</v>
      </c>
      <c r="M14143" t="s">
        <v>751</v>
      </c>
      <c r="N14143" s="37">
        <v>0</v>
      </c>
      <c r="O14143" t="s">
        <v>751</v>
      </c>
      <c r="P14143" t="s">
        <v>751</v>
      </c>
      <c r="Q14143" t="s">
        <v>751</v>
      </c>
      <c r="R14143" t="s">
        <v>751</v>
      </c>
      <c r="S14143" t="s">
        <v>758</v>
      </c>
    </row>
    <row r="14144" spans="1:19" x14ac:dyDescent="0.3">
      <c r="A14144" t="s">
        <v>753</v>
      </c>
      <c r="B14144" t="s">
        <v>748</v>
      </c>
      <c r="C14144" t="s">
        <v>749</v>
      </c>
      <c r="D14144" t="s">
        <v>750</v>
      </c>
      <c r="E14144">
        <v>1</v>
      </c>
      <c r="F14144" t="s">
        <v>253</v>
      </c>
      <c r="G14144" s="37">
        <v>5506.83</v>
      </c>
      <c r="H14144">
        <v>814.79</v>
      </c>
      <c r="I14144">
        <v>5506.83</v>
      </c>
      <c r="J14144">
        <v>0.39</v>
      </c>
      <c r="K14144">
        <v>5506.83</v>
      </c>
      <c r="L14144">
        <v>2.71</v>
      </c>
      <c r="M14144" t="s">
        <v>751</v>
      </c>
      <c r="N14144" s="37">
        <v>0</v>
      </c>
      <c r="O14144">
        <v>5506.83</v>
      </c>
      <c r="P14144" t="s">
        <v>766</v>
      </c>
      <c r="Q14144" t="s">
        <v>768</v>
      </c>
      <c r="R14144" t="s">
        <v>768</v>
      </c>
      <c r="S14144" t="s">
        <v>758</v>
      </c>
    </row>
    <row r="14145" spans="1:19" x14ac:dyDescent="0.3">
      <c r="A14145" t="s">
        <v>753</v>
      </c>
      <c r="B14145" t="s">
        <v>748</v>
      </c>
      <c r="C14145" t="s">
        <v>749</v>
      </c>
      <c r="D14145" t="s">
        <v>750</v>
      </c>
      <c r="E14145">
        <v>-4</v>
      </c>
      <c r="F14145" t="s">
        <v>385</v>
      </c>
      <c r="G14145" s="37">
        <v>32</v>
      </c>
      <c r="H14145">
        <v>0</v>
      </c>
      <c r="I14145">
        <v>32</v>
      </c>
      <c r="J14145">
        <v>0</v>
      </c>
      <c r="K14145">
        <v>32</v>
      </c>
      <c r="L14145">
        <v>0.01</v>
      </c>
      <c r="M14145" t="s">
        <v>751</v>
      </c>
      <c r="N14145" s="37">
        <v>0</v>
      </c>
      <c r="O14145" t="s">
        <v>751</v>
      </c>
      <c r="P14145" t="s">
        <v>766</v>
      </c>
      <c r="Q14145" t="s">
        <v>766</v>
      </c>
      <c r="R14145" t="s">
        <v>766</v>
      </c>
      <c r="S14145" t="s">
        <v>758</v>
      </c>
    </row>
    <row r="14146" spans="1:19" x14ac:dyDescent="0.3">
      <c r="A14146" t="s">
        <v>752</v>
      </c>
      <c r="B14146" t="s">
        <v>748</v>
      </c>
      <c r="C14146" t="s">
        <v>749</v>
      </c>
      <c r="D14146" t="s">
        <v>750</v>
      </c>
      <c r="E14146">
        <v>-1</v>
      </c>
      <c r="F14146" t="s">
        <v>282</v>
      </c>
      <c r="G14146" s="37">
        <v>28360.57</v>
      </c>
      <c r="H14146">
        <v>0.52</v>
      </c>
      <c r="I14146">
        <v>28360.57</v>
      </c>
      <c r="J14146">
        <v>0.96</v>
      </c>
      <c r="K14146">
        <v>28360.57</v>
      </c>
      <c r="L14146">
        <v>6.63</v>
      </c>
      <c r="M14146" t="s">
        <v>751</v>
      </c>
      <c r="N14146" s="37">
        <v>0</v>
      </c>
      <c r="O14146" t="s">
        <v>751</v>
      </c>
      <c r="P14146" t="s">
        <v>766</v>
      </c>
      <c r="Q14146" t="s">
        <v>766</v>
      </c>
      <c r="R14146" t="s">
        <v>766</v>
      </c>
      <c r="S14146" t="s">
        <v>758</v>
      </c>
    </row>
    <row r="14147" spans="1:19" x14ac:dyDescent="0.3">
      <c r="A14147" t="s">
        <v>752</v>
      </c>
      <c r="B14147" t="s">
        <v>748</v>
      </c>
      <c r="C14147" t="s">
        <v>749</v>
      </c>
      <c r="D14147" t="s">
        <v>750</v>
      </c>
      <c r="E14147">
        <v>-1</v>
      </c>
      <c r="F14147" t="s">
        <v>32</v>
      </c>
      <c r="G14147" s="37">
        <v>1055.07</v>
      </c>
      <c r="H14147">
        <v>0</v>
      </c>
      <c r="I14147">
        <v>1055.07</v>
      </c>
      <c r="J14147">
        <v>0.01</v>
      </c>
      <c r="K14147">
        <v>1055.07</v>
      </c>
      <c r="L14147">
        <v>0.03</v>
      </c>
      <c r="M14147" t="s">
        <v>751</v>
      </c>
      <c r="N14147" s="37">
        <v>0</v>
      </c>
      <c r="O14147" t="s">
        <v>751</v>
      </c>
      <c r="P14147" t="s">
        <v>766</v>
      </c>
      <c r="Q14147" t="s">
        <v>766</v>
      </c>
      <c r="R14147" t="s">
        <v>766</v>
      </c>
      <c r="S14147" t="s">
        <v>758</v>
      </c>
    </row>
    <row r="14148" spans="1:19" x14ac:dyDescent="0.3">
      <c r="A14148" t="s">
        <v>747</v>
      </c>
      <c r="B14148" t="s">
        <v>748</v>
      </c>
      <c r="C14148" t="s">
        <v>749</v>
      </c>
      <c r="D14148" t="s">
        <v>750</v>
      </c>
      <c r="E14148">
        <v>11</v>
      </c>
      <c r="F14148" t="s">
        <v>526</v>
      </c>
      <c r="G14148" s="37">
        <v>0</v>
      </c>
      <c r="H14148">
        <v>0</v>
      </c>
      <c r="I14148">
        <v>0</v>
      </c>
      <c r="J14148">
        <v>0</v>
      </c>
      <c r="K14148">
        <v>0</v>
      </c>
      <c r="L14148">
        <v>0</v>
      </c>
      <c r="M14148" t="s">
        <v>751</v>
      </c>
      <c r="N14148" s="37">
        <v>0</v>
      </c>
      <c r="O14148">
        <v>0</v>
      </c>
      <c r="P14148" t="s">
        <v>766</v>
      </c>
      <c r="Q14148" t="s">
        <v>766</v>
      </c>
      <c r="R14148" t="s">
        <v>768</v>
      </c>
      <c r="S14148" t="s">
        <v>758</v>
      </c>
    </row>
    <row r="14149" spans="1:19" x14ac:dyDescent="0.3">
      <c r="A14149" t="s">
        <v>747</v>
      </c>
      <c r="B14149" t="s">
        <v>748</v>
      </c>
      <c r="C14149" t="s">
        <v>749</v>
      </c>
      <c r="D14149" t="s">
        <v>750</v>
      </c>
      <c r="E14149">
        <v>6</v>
      </c>
      <c r="F14149" t="s">
        <v>281</v>
      </c>
      <c r="G14149" s="37">
        <v>48264.57</v>
      </c>
      <c r="H14149">
        <v>2.34</v>
      </c>
      <c r="I14149">
        <v>48264.57</v>
      </c>
      <c r="J14149">
        <v>12.55</v>
      </c>
      <c r="K14149">
        <v>48264.57</v>
      </c>
      <c r="L14149">
        <v>4.68</v>
      </c>
      <c r="M14149" t="s">
        <v>751</v>
      </c>
      <c r="N14149" s="37">
        <v>0</v>
      </c>
      <c r="O14149">
        <v>289587.42</v>
      </c>
      <c r="P14149" t="s">
        <v>766</v>
      </c>
      <c r="Q14149" t="s">
        <v>766</v>
      </c>
      <c r="R14149" t="s">
        <v>768</v>
      </c>
      <c r="S14149" t="s">
        <v>758</v>
      </c>
    </row>
    <row r="14150" spans="1:19" x14ac:dyDescent="0.3">
      <c r="A14150" t="s">
        <v>747</v>
      </c>
      <c r="B14150" t="s">
        <v>748</v>
      </c>
      <c r="C14150" t="s">
        <v>749</v>
      </c>
      <c r="D14150" t="s">
        <v>750</v>
      </c>
      <c r="E14150">
        <v>-4</v>
      </c>
      <c r="F14150" t="s">
        <v>470</v>
      </c>
      <c r="G14150" s="37">
        <v>25</v>
      </c>
      <c r="H14150">
        <v>0</v>
      </c>
      <c r="I14150">
        <v>25</v>
      </c>
      <c r="J14150">
        <v>0</v>
      </c>
      <c r="K14150">
        <v>25</v>
      </c>
      <c r="L14150">
        <v>0.01</v>
      </c>
      <c r="M14150" t="s">
        <v>751</v>
      </c>
      <c r="N14150" s="37">
        <v>0</v>
      </c>
      <c r="O14150" t="s">
        <v>751</v>
      </c>
      <c r="P14150" t="s">
        <v>766</v>
      </c>
      <c r="Q14150" t="s">
        <v>766</v>
      </c>
      <c r="R14150" t="s">
        <v>766</v>
      </c>
      <c r="S14150" t="s">
        <v>758</v>
      </c>
    </row>
    <row r="14151" spans="1:19" x14ac:dyDescent="0.3">
      <c r="A14151" t="s">
        <v>753</v>
      </c>
      <c r="B14151" t="s">
        <v>748</v>
      </c>
      <c r="C14151" t="s">
        <v>749</v>
      </c>
      <c r="D14151" t="s">
        <v>750</v>
      </c>
      <c r="E14151">
        <v>3</v>
      </c>
      <c r="F14151" t="s">
        <v>508</v>
      </c>
      <c r="G14151" s="37">
        <v>22290.66</v>
      </c>
      <c r="H14151">
        <v>0.69</v>
      </c>
      <c r="I14151">
        <v>22290.66</v>
      </c>
      <c r="J14151">
        <v>1.72</v>
      </c>
      <c r="K14151">
        <v>22290.66</v>
      </c>
      <c r="L14151">
        <v>2.73</v>
      </c>
      <c r="M14151" t="s">
        <v>751</v>
      </c>
      <c r="N14151" s="37">
        <v>0</v>
      </c>
      <c r="O14151">
        <v>66871.98</v>
      </c>
      <c r="P14151" t="s">
        <v>766</v>
      </c>
      <c r="Q14151" t="s">
        <v>766</v>
      </c>
      <c r="R14151" t="s">
        <v>768</v>
      </c>
      <c r="S14151" t="s">
        <v>758</v>
      </c>
    </row>
    <row r="14152" spans="1:19" x14ac:dyDescent="0.3">
      <c r="A14152" t="s">
        <v>747</v>
      </c>
      <c r="B14152" t="s">
        <v>748</v>
      </c>
      <c r="C14152" t="s">
        <v>749</v>
      </c>
      <c r="D14152" t="s">
        <v>750</v>
      </c>
      <c r="E14152">
        <v>0</v>
      </c>
      <c r="F14152" t="s">
        <v>279</v>
      </c>
      <c r="G14152" s="37">
        <v>2112.25</v>
      </c>
      <c r="H14152">
        <v>2.02</v>
      </c>
      <c r="I14152">
        <v>2112.25</v>
      </c>
      <c r="J14152">
        <v>0.15</v>
      </c>
      <c r="K14152">
        <v>2112.25</v>
      </c>
      <c r="L14152">
        <v>0.82</v>
      </c>
      <c r="M14152" t="s">
        <v>751</v>
      </c>
      <c r="N14152" s="37">
        <v>0</v>
      </c>
      <c r="O14152" t="s">
        <v>751</v>
      </c>
      <c r="P14152" t="s">
        <v>766</v>
      </c>
      <c r="Q14152" t="s">
        <v>766</v>
      </c>
      <c r="R14152" t="s">
        <v>766</v>
      </c>
      <c r="S14152" t="s">
        <v>758</v>
      </c>
    </row>
    <row r="14153" spans="1:19" x14ac:dyDescent="0.3">
      <c r="A14153" t="s">
        <v>752</v>
      </c>
      <c r="B14153" t="s">
        <v>748</v>
      </c>
      <c r="C14153" t="s">
        <v>749</v>
      </c>
      <c r="D14153" t="s">
        <v>750</v>
      </c>
      <c r="E14153">
        <v>3</v>
      </c>
      <c r="F14153" t="s">
        <v>250</v>
      </c>
      <c r="G14153" s="37">
        <v>250906</v>
      </c>
      <c r="H14153">
        <v>136.62</v>
      </c>
      <c r="I14153">
        <v>250906</v>
      </c>
      <c r="J14153">
        <v>32.33</v>
      </c>
      <c r="K14153">
        <v>250906</v>
      </c>
      <c r="L14153">
        <v>444.53</v>
      </c>
      <c r="M14153" t="s">
        <v>751</v>
      </c>
      <c r="N14153" s="37">
        <v>0</v>
      </c>
      <c r="O14153">
        <v>752718</v>
      </c>
      <c r="P14153" t="s">
        <v>766</v>
      </c>
      <c r="Q14153" t="s">
        <v>766</v>
      </c>
      <c r="R14153" t="s">
        <v>766</v>
      </c>
      <c r="S14153" t="s">
        <v>758</v>
      </c>
    </row>
    <row r="14154" spans="1:19" x14ac:dyDescent="0.3">
      <c r="A14154" t="s">
        <v>747</v>
      </c>
      <c r="B14154" t="s">
        <v>748</v>
      </c>
      <c r="C14154" t="s">
        <v>749</v>
      </c>
      <c r="D14154" t="s">
        <v>750</v>
      </c>
      <c r="E14154">
        <v>5</v>
      </c>
      <c r="F14154" t="s">
        <v>492</v>
      </c>
      <c r="G14154" s="37">
        <v>418014.97</v>
      </c>
      <c r="H14154">
        <v>248.49</v>
      </c>
      <c r="I14154">
        <v>418014.97</v>
      </c>
      <c r="J14154">
        <v>19.04</v>
      </c>
      <c r="K14154">
        <v>418014.97</v>
      </c>
      <c r="L14154">
        <v>100.4</v>
      </c>
      <c r="M14154" t="s">
        <v>751</v>
      </c>
      <c r="N14154" s="37">
        <v>0</v>
      </c>
      <c r="O14154">
        <v>2090074.85</v>
      </c>
      <c r="P14154" t="s">
        <v>766</v>
      </c>
      <c r="Q14154" t="s">
        <v>766</v>
      </c>
      <c r="R14154" t="s">
        <v>766</v>
      </c>
      <c r="S14154" t="s">
        <v>758</v>
      </c>
    </row>
    <row r="14155" spans="1:19" x14ac:dyDescent="0.3">
      <c r="A14155" t="s">
        <v>747</v>
      </c>
      <c r="B14155" t="s">
        <v>748</v>
      </c>
      <c r="C14155" t="s">
        <v>749</v>
      </c>
      <c r="D14155" t="s">
        <v>750</v>
      </c>
      <c r="E14155">
        <v>1</v>
      </c>
      <c r="F14155" t="s">
        <v>193</v>
      </c>
      <c r="G14155" s="37">
        <v>961855.76</v>
      </c>
      <c r="H14155">
        <v>41.77</v>
      </c>
      <c r="I14155">
        <v>961855.76</v>
      </c>
      <c r="J14155">
        <v>18.760000000000002</v>
      </c>
      <c r="K14155">
        <v>961855.76</v>
      </c>
      <c r="L14155">
        <v>233.94</v>
      </c>
      <c r="M14155" t="s">
        <v>751</v>
      </c>
      <c r="N14155" s="37">
        <v>240.21</v>
      </c>
      <c r="O14155">
        <v>961855.76</v>
      </c>
      <c r="P14155" t="s">
        <v>766</v>
      </c>
      <c r="Q14155" t="s">
        <v>766</v>
      </c>
      <c r="R14155" t="s">
        <v>766</v>
      </c>
      <c r="S14155" t="s">
        <v>758</v>
      </c>
    </row>
    <row r="14156" spans="1:19" x14ac:dyDescent="0.3">
      <c r="A14156" t="s">
        <v>747</v>
      </c>
      <c r="B14156" t="s">
        <v>748</v>
      </c>
      <c r="C14156" t="s">
        <v>749</v>
      </c>
      <c r="D14156" t="s">
        <v>750</v>
      </c>
      <c r="E14156">
        <v>1</v>
      </c>
      <c r="F14156" t="s">
        <v>525</v>
      </c>
      <c r="G14156" s="37">
        <v>3362.69</v>
      </c>
      <c r="H14156">
        <v>264.01</v>
      </c>
      <c r="I14156">
        <v>3362.69</v>
      </c>
      <c r="J14156">
        <v>0.27</v>
      </c>
      <c r="K14156">
        <v>3362.69</v>
      </c>
      <c r="L14156">
        <v>2.6</v>
      </c>
      <c r="M14156" t="s">
        <v>751</v>
      </c>
      <c r="N14156" s="37">
        <v>0</v>
      </c>
      <c r="O14156">
        <v>3362.69</v>
      </c>
      <c r="P14156" t="s">
        <v>766</v>
      </c>
      <c r="Q14156" t="s">
        <v>768</v>
      </c>
      <c r="R14156" t="s">
        <v>768</v>
      </c>
      <c r="S14156" t="s">
        <v>758</v>
      </c>
    </row>
    <row r="14157" spans="1:19" x14ac:dyDescent="0.3">
      <c r="A14157" t="s">
        <v>747</v>
      </c>
      <c r="B14157" t="s">
        <v>748</v>
      </c>
      <c r="C14157" t="s">
        <v>749</v>
      </c>
      <c r="D14157" t="s">
        <v>750</v>
      </c>
      <c r="E14157">
        <v>1</v>
      </c>
      <c r="F14157" t="s">
        <v>409</v>
      </c>
      <c r="G14157" s="37">
        <v>3847715.95</v>
      </c>
      <c r="H14157">
        <v>8192.33</v>
      </c>
      <c r="I14157">
        <v>3847715.95</v>
      </c>
      <c r="J14157">
        <v>3891.27</v>
      </c>
      <c r="K14157">
        <v>3847715.95</v>
      </c>
      <c r="L14157">
        <v>37268.32</v>
      </c>
      <c r="M14157" t="s">
        <v>751</v>
      </c>
      <c r="N14157" s="37">
        <v>0</v>
      </c>
      <c r="O14157">
        <v>3847715.95</v>
      </c>
      <c r="P14157" t="s">
        <v>766</v>
      </c>
      <c r="Q14157" t="s">
        <v>766</v>
      </c>
      <c r="R14157" t="s">
        <v>766</v>
      </c>
      <c r="S14157" t="s">
        <v>758</v>
      </c>
    </row>
    <row r="14158" spans="1:19" x14ac:dyDescent="0.3">
      <c r="A14158" t="s">
        <v>753</v>
      </c>
      <c r="B14158" t="s">
        <v>748</v>
      </c>
      <c r="C14158" t="s">
        <v>749</v>
      </c>
      <c r="D14158" t="s">
        <v>750</v>
      </c>
      <c r="E14158">
        <v>1</v>
      </c>
      <c r="F14158" t="s">
        <v>516</v>
      </c>
      <c r="G14158" s="37">
        <v>11047.78</v>
      </c>
      <c r="H14158">
        <v>0.05</v>
      </c>
      <c r="I14158">
        <v>11047.78</v>
      </c>
      <c r="J14158">
        <v>0.1</v>
      </c>
      <c r="K14158">
        <v>11047.78</v>
      </c>
      <c r="L14158">
        <v>0.85</v>
      </c>
      <c r="M14158" t="s">
        <v>751</v>
      </c>
      <c r="N14158" s="37">
        <v>0</v>
      </c>
      <c r="O14158">
        <v>11047.78</v>
      </c>
      <c r="P14158" t="s">
        <v>766</v>
      </c>
      <c r="Q14158" t="s">
        <v>766</v>
      </c>
      <c r="R14158" t="s">
        <v>768</v>
      </c>
      <c r="S14158" t="s">
        <v>758</v>
      </c>
    </row>
    <row r="14159" spans="1:19" x14ac:dyDescent="0.3">
      <c r="A14159" t="s">
        <v>752</v>
      </c>
      <c r="B14159" t="s">
        <v>748</v>
      </c>
      <c r="C14159" t="s">
        <v>749</v>
      </c>
      <c r="D14159" t="s">
        <v>750</v>
      </c>
      <c r="E14159">
        <v>2</v>
      </c>
      <c r="F14159" t="s">
        <v>360</v>
      </c>
      <c r="G14159" s="37">
        <v>337403.06</v>
      </c>
      <c r="H14159">
        <v>80.42</v>
      </c>
      <c r="I14159">
        <v>337403.06</v>
      </c>
      <c r="J14159">
        <v>16.27</v>
      </c>
      <c r="K14159">
        <v>337403.06</v>
      </c>
      <c r="L14159">
        <v>128.96</v>
      </c>
      <c r="M14159" t="s">
        <v>751</v>
      </c>
      <c r="N14159" s="37">
        <v>0</v>
      </c>
      <c r="O14159">
        <v>674806.12</v>
      </c>
      <c r="P14159" t="s">
        <v>766</v>
      </c>
      <c r="Q14159" t="s">
        <v>766</v>
      </c>
      <c r="R14159" t="s">
        <v>766</v>
      </c>
      <c r="S14159" t="s">
        <v>758</v>
      </c>
    </row>
    <row r="14160" spans="1:19" x14ac:dyDescent="0.3">
      <c r="A14160" t="s">
        <v>753</v>
      </c>
      <c r="B14160" t="s">
        <v>748</v>
      </c>
      <c r="C14160" t="s">
        <v>749</v>
      </c>
      <c r="D14160" t="s">
        <v>750</v>
      </c>
      <c r="E14160">
        <v>1</v>
      </c>
      <c r="F14160" t="s">
        <v>91</v>
      </c>
      <c r="G14160" s="37">
        <v>11827.93</v>
      </c>
      <c r="H14160">
        <v>4.75</v>
      </c>
      <c r="I14160">
        <v>11827.93</v>
      </c>
      <c r="J14160">
        <v>85.1</v>
      </c>
      <c r="K14160">
        <v>11827.93</v>
      </c>
      <c r="L14160">
        <v>7.62</v>
      </c>
      <c r="M14160" t="s">
        <v>751</v>
      </c>
      <c r="N14160" s="37">
        <v>0</v>
      </c>
      <c r="O14160">
        <v>11827.93</v>
      </c>
      <c r="P14160" t="s">
        <v>768</v>
      </c>
      <c r="Q14160" t="s">
        <v>766</v>
      </c>
      <c r="R14160" t="s">
        <v>768</v>
      </c>
      <c r="S14160" t="s">
        <v>758</v>
      </c>
    </row>
    <row r="14161" spans="1:19" x14ac:dyDescent="0.3">
      <c r="A14161" t="s">
        <v>753</v>
      </c>
      <c r="B14161" t="s">
        <v>748</v>
      </c>
      <c r="C14161" t="s">
        <v>754</v>
      </c>
      <c r="D14161" t="s">
        <v>750</v>
      </c>
      <c r="E14161">
        <v>2</v>
      </c>
      <c r="F14161" t="s">
        <v>281</v>
      </c>
      <c r="G14161" s="37">
        <v>-4889.3500000000004</v>
      </c>
      <c r="H14161" t="s">
        <v>751</v>
      </c>
      <c r="I14161">
        <v>-4889.3500000000004</v>
      </c>
      <c r="J14161" t="s">
        <v>751</v>
      </c>
      <c r="K14161">
        <v>-4889.3500000000004</v>
      </c>
      <c r="L14161" t="s">
        <v>751</v>
      </c>
      <c r="M14161" t="s">
        <v>751</v>
      </c>
      <c r="N14161" s="37">
        <v>0</v>
      </c>
      <c r="O14161" t="s">
        <v>751</v>
      </c>
      <c r="P14161" t="s">
        <v>751</v>
      </c>
      <c r="Q14161" t="s">
        <v>751</v>
      </c>
      <c r="R14161" t="s">
        <v>751</v>
      </c>
      <c r="S14161" t="s">
        <v>758</v>
      </c>
    </row>
    <row r="14162" spans="1:19" x14ac:dyDescent="0.3">
      <c r="A14162" t="s">
        <v>753</v>
      </c>
      <c r="B14162" t="s">
        <v>748</v>
      </c>
      <c r="C14162" t="s">
        <v>749</v>
      </c>
      <c r="D14162" t="s">
        <v>750</v>
      </c>
      <c r="E14162">
        <v>3</v>
      </c>
      <c r="F14162" t="s">
        <v>192</v>
      </c>
      <c r="G14162" s="37">
        <v>79065.850000000006</v>
      </c>
      <c r="H14162">
        <v>6.8</v>
      </c>
      <c r="I14162">
        <v>79065.850000000006</v>
      </c>
      <c r="J14162">
        <v>2267.73</v>
      </c>
      <c r="K14162">
        <v>79065.850000000006</v>
      </c>
      <c r="L14162">
        <v>38.1</v>
      </c>
      <c r="M14162" t="s">
        <v>751</v>
      </c>
      <c r="N14162" s="37">
        <v>0</v>
      </c>
      <c r="O14162">
        <v>237197.55</v>
      </c>
      <c r="P14162" t="s">
        <v>768</v>
      </c>
      <c r="Q14162" t="s">
        <v>766</v>
      </c>
      <c r="R14162" t="s">
        <v>768</v>
      </c>
      <c r="S14162" t="s">
        <v>758</v>
      </c>
    </row>
    <row r="14163" spans="1:19" x14ac:dyDescent="0.3">
      <c r="A14163" t="s">
        <v>752</v>
      </c>
      <c r="B14163" t="s">
        <v>748</v>
      </c>
      <c r="C14163" t="s">
        <v>749</v>
      </c>
      <c r="D14163" t="s">
        <v>750</v>
      </c>
      <c r="E14163">
        <v>5</v>
      </c>
      <c r="F14163" t="s">
        <v>288</v>
      </c>
      <c r="G14163" s="37">
        <v>10224.25</v>
      </c>
      <c r="H14163">
        <v>0.22</v>
      </c>
      <c r="I14163">
        <v>10224.25</v>
      </c>
      <c r="J14163">
        <v>0.1</v>
      </c>
      <c r="K14163">
        <v>10224.25</v>
      </c>
      <c r="L14163">
        <v>1</v>
      </c>
      <c r="M14163" t="s">
        <v>751</v>
      </c>
      <c r="N14163" s="37">
        <v>0</v>
      </c>
      <c r="O14163">
        <v>51121.25</v>
      </c>
      <c r="P14163" t="s">
        <v>766</v>
      </c>
      <c r="Q14163" t="s">
        <v>766</v>
      </c>
      <c r="R14163" t="s">
        <v>766</v>
      </c>
      <c r="S14163" t="s">
        <v>758</v>
      </c>
    </row>
    <row r="14164" spans="1:19" x14ac:dyDescent="0.3">
      <c r="A14164" t="s">
        <v>753</v>
      </c>
      <c r="B14164" t="s">
        <v>748</v>
      </c>
      <c r="C14164" t="s">
        <v>749</v>
      </c>
      <c r="D14164" t="s">
        <v>750</v>
      </c>
      <c r="E14164">
        <v>3</v>
      </c>
      <c r="F14164" t="s">
        <v>70</v>
      </c>
      <c r="G14164" s="37">
        <v>277991.71999999997</v>
      </c>
      <c r="H14164">
        <v>63.21</v>
      </c>
      <c r="I14164">
        <v>277991.71999999997</v>
      </c>
      <c r="J14164">
        <v>8.8800000000000008</v>
      </c>
      <c r="K14164">
        <v>277991.71999999997</v>
      </c>
      <c r="L14164">
        <v>491.58</v>
      </c>
      <c r="M14164" t="s">
        <v>751</v>
      </c>
      <c r="N14164" s="37">
        <v>0</v>
      </c>
      <c r="O14164">
        <v>833975.15999999992</v>
      </c>
      <c r="P14164" t="s">
        <v>766</v>
      </c>
      <c r="Q14164" t="s">
        <v>766</v>
      </c>
      <c r="R14164" t="s">
        <v>766</v>
      </c>
      <c r="S14164" t="s">
        <v>758</v>
      </c>
    </row>
    <row r="14165" spans="1:19" x14ac:dyDescent="0.3">
      <c r="A14165" t="s">
        <v>753</v>
      </c>
      <c r="B14165" t="s">
        <v>748</v>
      </c>
      <c r="C14165" t="s">
        <v>749</v>
      </c>
      <c r="D14165" t="s">
        <v>750</v>
      </c>
      <c r="E14165">
        <v>2</v>
      </c>
      <c r="F14165" t="s">
        <v>215</v>
      </c>
      <c r="G14165" s="37">
        <v>24759.71</v>
      </c>
      <c r="H14165">
        <v>0.1</v>
      </c>
      <c r="I14165">
        <v>24759.71</v>
      </c>
      <c r="J14165">
        <v>0.04</v>
      </c>
      <c r="K14165">
        <v>24759.71</v>
      </c>
      <c r="L14165">
        <v>0.53</v>
      </c>
      <c r="M14165" t="s">
        <v>751</v>
      </c>
      <c r="N14165" s="37">
        <v>0</v>
      </c>
      <c r="O14165">
        <v>49519.42</v>
      </c>
      <c r="P14165" t="s">
        <v>766</v>
      </c>
      <c r="Q14165" t="s">
        <v>766</v>
      </c>
      <c r="R14165" t="s">
        <v>766</v>
      </c>
      <c r="S14165" t="s">
        <v>758</v>
      </c>
    </row>
    <row r="14166" spans="1:19" x14ac:dyDescent="0.3">
      <c r="A14166" t="s">
        <v>753</v>
      </c>
      <c r="B14166" t="s">
        <v>748</v>
      </c>
      <c r="C14166" t="s">
        <v>754</v>
      </c>
      <c r="D14166" t="s">
        <v>750</v>
      </c>
      <c r="E14166">
        <v>5</v>
      </c>
      <c r="F14166" t="s">
        <v>89</v>
      </c>
      <c r="G14166" s="37">
        <v>-1980.96</v>
      </c>
      <c r="H14166" t="s">
        <v>751</v>
      </c>
      <c r="I14166">
        <v>-1980.96</v>
      </c>
      <c r="J14166" t="s">
        <v>751</v>
      </c>
      <c r="K14166">
        <v>-1980.96</v>
      </c>
      <c r="L14166" t="s">
        <v>751</v>
      </c>
      <c r="M14166" t="s">
        <v>751</v>
      </c>
      <c r="N14166" s="37">
        <v>0</v>
      </c>
      <c r="O14166" t="s">
        <v>751</v>
      </c>
      <c r="P14166" t="s">
        <v>751</v>
      </c>
      <c r="Q14166" t="s">
        <v>751</v>
      </c>
      <c r="R14166" t="s">
        <v>751</v>
      </c>
      <c r="S14166" t="s">
        <v>758</v>
      </c>
    </row>
    <row r="14167" spans="1:19" x14ac:dyDescent="0.3">
      <c r="A14167" t="s">
        <v>753</v>
      </c>
      <c r="B14167" t="s">
        <v>748</v>
      </c>
      <c r="C14167" t="s">
        <v>749</v>
      </c>
      <c r="D14167" t="s">
        <v>750</v>
      </c>
      <c r="E14167">
        <v>1</v>
      </c>
      <c r="F14167" t="s">
        <v>392</v>
      </c>
      <c r="G14167" s="37">
        <v>59522.61</v>
      </c>
      <c r="H14167">
        <v>8.8000000000000007</v>
      </c>
      <c r="I14167">
        <v>59522.61</v>
      </c>
      <c r="J14167">
        <v>5.98</v>
      </c>
      <c r="K14167">
        <v>59522.61</v>
      </c>
      <c r="L14167">
        <v>107.27</v>
      </c>
      <c r="M14167" t="s">
        <v>751</v>
      </c>
      <c r="N14167" s="37">
        <v>46318.61</v>
      </c>
      <c r="O14167">
        <v>59522.61</v>
      </c>
      <c r="P14167" t="s">
        <v>766</v>
      </c>
      <c r="Q14167" t="s">
        <v>766</v>
      </c>
      <c r="R14167" t="s">
        <v>766</v>
      </c>
      <c r="S14167" t="s">
        <v>758</v>
      </c>
    </row>
    <row r="14168" spans="1:19" x14ac:dyDescent="0.3">
      <c r="A14168" t="s">
        <v>747</v>
      </c>
      <c r="B14168" t="s">
        <v>748</v>
      </c>
      <c r="C14168" t="s">
        <v>754</v>
      </c>
      <c r="D14168" t="s">
        <v>750</v>
      </c>
      <c r="E14168">
        <v>0</v>
      </c>
      <c r="F14168" t="s">
        <v>329</v>
      </c>
      <c r="G14168" s="37">
        <v>-12361.46</v>
      </c>
      <c r="H14168" t="s">
        <v>751</v>
      </c>
      <c r="I14168">
        <v>-12361.46</v>
      </c>
      <c r="J14168" t="s">
        <v>751</v>
      </c>
      <c r="K14168">
        <v>-12361.46</v>
      </c>
      <c r="L14168" t="s">
        <v>751</v>
      </c>
      <c r="M14168" t="s">
        <v>751</v>
      </c>
      <c r="N14168" s="37">
        <v>0</v>
      </c>
      <c r="O14168" t="s">
        <v>751</v>
      </c>
      <c r="P14168" t="s">
        <v>751</v>
      </c>
      <c r="Q14168" t="s">
        <v>751</v>
      </c>
      <c r="R14168" t="s">
        <v>751</v>
      </c>
      <c r="S14168" t="s">
        <v>758</v>
      </c>
    </row>
    <row r="14169" spans="1:19" x14ac:dyDescent="0.3">
      <c r="A14169" t="s">
        <v>747</v>
      </c>
      <c r="B14169" t="s">
        <v>748</v>
      </c>
      <c r="C14169" t="s">
        <v>749</v>
      </c>
      <c r="D14169" t="s">
        <v>750</v>
      </c>
      <c r="E14169">
        <v>1</v>
      </c>
      <c r="F14169" t="s">
        <v>158</v>
      </c>
      <c r="G14169" s="37">
        <v>351833.73</v>
      </c>
      <c r="H14169">
        <v>28.77</v>
      </c>
      <c r="I14169">
        <v>351833.73</v>
      </c>
      <c r="J14169">
        <v>4.04</v>
      </c>
      <c r="K14169">
        <v>351833.73</v>
      </c>
      <c r="L14169">
        <v>223.76</v>
      </c>
      <c r="M14169" t="s">
        <v>751</v>
      </c>
      <c r="N14169" s="37">
        <v>0</v>
      </c>
      <c r="O14169">
        <v>351833.73</v>
      </c>
      <c r="P14169" t="s">
        <v>766</v>
      </c>
      <c r="Q14169" t="s">
        <v>766</v>
      </c>
      <c r="R14169" t="s">
        <v>766</v>
      </c>
      <c r="S14169" t="s">
        <v>758</v>
      </c>
    </row>
    <row r="14170" spans="1:19" x14ac:dyDescent="0.3">
      <c r="A14170" t="s">
        <v>747</v>
      </c>
      <c r="B14170" t="s">
        <v>748</v>
      </c>
      <c r="C14170" t="s">
        <v>754</v>
      </c>
      <c r="D14170" t="s">
        <v>750</v>
      </c>
      <c r="E14170">
        <v>6</v>
      </c>
      <c r="F14170" t="s">
        <v>363</v>
      </c>
      <c r="G14170" s="37">
        <v>-68.540000000000006</v>
      </c>
      <c r="H14170" t="s">
        <v>751</v>
      </c>
      <c r="I14170">
        <v>-68.540000000000006</v>
      </c>
      <c r="J14170" t="s">
        <v>751</v>
      </c>
      <c r="K14170">
        <v>-68.540000000000006</v>
      </c>
      <c r="L14170" t="s">
        <v>751</v>
      </c>
      <c r="M14170" t="s">
        <v>751</v>
      </c>
      <c r="N14170" s="37">
        <v>0</v>
      </c>
      <c r="O14170" t="s">
        <v>751</v>
      </c>
      <c r="P14170" t="s">
        <v>751</v>
      </c>
      <c r="Q14170" t="s">
        <v>751</v>
      </c>
      <c r="R14170" t="s">
        <v>751</v>
      </c>
      <c r="S14170" t="s">
        <v>758</v>
      </c>
    </row>
    <row r="14171" spans="1:19" x14ac:dyDescent="0.3">
      <c r="A14171" t="s">
        <v>747</v>
      </c>
      <c r="B14171" t="s">
        <v>748</v>
      </c>
      <c r="C14171" t="s">
        <v>749</v>
      </c>
      <c r="D14171" t="s">
        <v>750</v>
      </c>
      <c r="E14171">
        <v>2</v>
      </c>
      <c r="F14171" t="s">
        <v>186</v>
      </c>
      <c r="G14171" s="37">
        <v>26538916.48</v>
      </c>
      <c r="H14171">
        <v>140.91</v>
      </c>
      <c r="I14171">
        <v>26538916.48</v>
      </c>
      <c r="J14171">
        <v>63.3</v>
      </c>
      <c r="K14171">
        <v>26538916.48</v>
      </c>
      <c r="L14171">
        <v>789.26</v>
      </c>
      <c r="M14171" t="s">
        <v>751</v>
      </c>
      <c r="N14171" s="37">
        <v>0</v>
      </c>
      <c r="O14171">
        <v>53077832.960000001</v>
      </c>
      <c r="P14171" t="s">
        <v>766</v>
      </c>
      <c r="Q14171" t="s">
        <v>766</v>
      </c>
      <c r="R14171" t="s">
        <v>766</v>
      </c>
      <c r="S14171" t="s">
        <v>758</v>
      </c>
    </row>
    <row r="14172" spans="1:19" x14ac:dyDescent="0.3">
      <c r="A14172" t="s">
        <v>753</v>
      </c>
      <c r="B14172" t="s">
        <v>748</v>
      </c>
      <c r="C14172" t="s">
        <v>749</v>
      </c>
      <c r="D14172" t="s">
        <v>750</v>
      </c>
      <c r="E14172">
        <v>1</v>
      </c>
      <c r="F14172" t="s">
        <v>393</v>
      </c>
      <c r="G14172" s="37">
        <v>86295.61</v>
      </c>
      <c r="H14172">
        <v>11.78</v>
      </c>
      <c r="I14172">
        <v>86295.61</v>
      </c>
      <c r="J14172">
        <v>1.65</v>
      </c>
      <c r="K14172">
        <v>86295.61</v>
      </c>
      <c r="L14172">
        <v>91.59</v>
      </c>
      <c r="M14172" t="s">
        <v>751</v>
      </c>
      <c r="N14172" s="37">
        <v>0</v>
      </c>
      <c r="O14172">
        <v>86295.61</v>
      </c>
      <c r="P14172" t="s">
        <v>766</v>
      </c>
      <c r="Q14172" t="s">
        <v>766</v>
      </c>
      <c r="R14172" t="s">
        <v>766</v>
      </c>
      <c r="S14172" t="s">
        <v>758</v>
      </c>
    </row>
    <row r="14173" spans="1:19" x14ac:dyDescent="0.3">
      <c r="A14173" t="s">
        <v>753</v>
      </c>
      <c r="B14173" t="s">
        <v>748</v>
      </c>
      <c r="C14173" t="s">
        <v>749</v>
      </c>
      <c r="D14173" t="s">
        <v>750</v>
      </c>
      <c r="E14173">
        <v>5</v>
      </c>
      <c r="F14173" t="s">
        <v>279</v>
      </c>
      <c r="G14173" s="37">
        <v>44093.66</v>
      </c>
      <c r="H14173">
        <v>78.91</v>
      </c>
      <c r="I14173">
        <v>44093.66</v>
      </c>
      <c r="J14173">
        <v>903.67</v>
      </c>
      <c r="K14173">
        <v>44093.66</v>
      </c>
      <c r="L14173">
        <v>31.88</v>
      </c>
      <c r="M14173" t="s">
        <v>751</v>
      </c>
      <c r="N14173" s="37">
        <v>0</v>
      </c>
      <c r="O14173">
        <v>220468.3</v>
      </c>
      <c r="P14173" t="s">
        <v>768</v>
      </c>
      <c r="Q14173" t="s">
        <v>766</v>
      </c>
      <c r="R14173" t="s">
        <v>768</v>
      </c>
      <c r="S14173" t="s">
        <v>758</v>
      </c>
    </row>
    <row r="14174" spans="1:19" x14ac:dyDescent="0.3">
      <c r="A14174" t="s">
        <v>753</v>
      </c>
      <c r="B14174" t="s">
        <v>748</v>
      </c>
      <c r="C14174" t="s">
        <v>749</v>
      </c>
      <c r="D14174" t="s">
        <v>750</v>
      </c>
      <c r="E14174">
        <v>4</v>
      </c>
      <c r="F14174" t="s">
        <v>359</v>
      </c>
      <c r="G14174" s="37">
        <v>228830.02</v>
      </c>
      <c r="H14174">
        <v>89.89</v>
      </c>
      <c r="I14174">
        <v>228830.02</v>
      </c>
      <c r="J14174">
        <v>6.46</v>
      </c>
      <c r="K14174">
        <v>228830.02</v>
      </c>
      <c r="L14174">
        <v>140.15</v>
      </c>
      <c r="M14174" t="s">
        <v>751</v>
      </c>
      <c r="N14174" s="37">
        <v>0</v>
      </c>
      <c r="O14174">
        <v>915320.08</v>
      </c>
      <c r="P14174" t="s">
        <v>766</v>
      </c>
      <c r="Q14174" t="s">
        <v>766</v>
      </c>
      <c r="R14174" t="s">
        <v>766</v>
      </c>
      <c r="S14174" t="s">
        <v>758</v>
      </c>
    </row>
    <row r="14175" spans="1:19" x14ac:dyDescent="0.3">
      <c r="A14175" t="s">
        <v>753</v>
      </c>
      <c r="B14175" t="s">
        <v>748</v>
      </c>
      <c r="C14175" t="s">
        <v>749</v>
      </c>
      <c r="D14175" t="s">
        <v>750</v>
      </c>
      <c r="E14175">
        <v>3</v>
      </c>
      <c r="F14175" t="s">
        <v>117</v>
      </c>
      <c r="G14175" s="37">
        <v>467267.26</v>
      </c>
      <c r="H14175">
        <v>170.66</v>
      </c>
      <c r="I14175">
        <v>467267.26</v>
      </c>
      <c r="J14175">
        <v>81.06</v>
      </c>
      <c r="K14175">
        <v>467267.26</v>
      </c>
      <c r="L14175">
        <v>776.37</v>
      </c>
      <c r="M14175" t="s">
        <v>751</v>
      </c>
      <c r="N14175" s="37">
        <v>0</v>
      </c>
      <c r="O14175">
        <v>1401801.78</v>
      </c>
      <c r="P14175" t="s">
        <v>766</v>
      </c>
      <c r="Q14175" t="s">
        <v>766</v>
      </c>
      <c r="R14175" t="s">
        <v>766</v>
      </c>
      <c r="S14175" t="s">
        <v>758</v>
      </c>
    </row>
    <row r="14176" spans="1:19" x14ac:dyDescent="0.3">
      <c r="A14176" t="s">
        <v>747</v>
      </c>
      <c r="B14176" t="s">
        <v>748</v>
      </c>
      <c r="C14176" t="s">
        <v>749</v>
      </c>
      <c r="D14176" t="s">
        <v>750</v>
      </c>
      <c r="E14176">
        <v>1</v>
      </c>
      <c r="F14176" t="s">
        <v>164</v>
      </c>
      <c r="G14176" s="37">
        <v>34000.639999999999</v>
      </c>
      <c r="H14176">
        <v>0.83</v>
      </c>
      <c r="I14176">
        <v>34000.639999999999</v>
      </c>
      <c r="J14176">
        <v>723.9</v>
      </c>
      <c r="K14176">
        <v>34000.639999999999</v>
      </c>
      <c r="L14176">
        <v>4.63</v>
      </c>
      <c r="M14176" t="s">
        <v>751</v>
      </c>
      <c r="N14176" s="37">
        <v>0</v>
      </c>
      <c r="O14176">
        <v>34000.639999999999</v>
      </c>
      <c r="P14176" t="s">
        <v>768</v>
      </c>
      <c r="Q14176" t="s">
        <v>766</v>
      </c>
      <c r="R14176" t="s">
        <v>768</v>
      </c>
      <c r="S14176" t="s">
        <v>758</v>
      </c>
    </row>
    <row r="14177" spans="1:19" x14ac:dyDescent="0.3">
      <c r="A14177" t="s">
        <v>752</v>
      </c>
      <c r="B14177" t="s">
        <v>748</v>
      </c>
      <c r="C14177" t="s">
        <v>749</v>
      </c>
      <c r="D14177" t="s">
        <v>750</v>
      </c>
      <c r="E14177">
        <v>7</v>
      </c>
      <c r="F14177" t="s">
        <v>43</v>
      </c>
      <c r="G14177" s="37">
        <v>343340.57</v>
      </c>
      <c r="H14177">
        <v>25.89</v>
      </c>
      <c r="I14177">
        <v>343340.57</v>
      </c>
      <c r="J14177">
        <v>9.42</v>
      </c>
      <c r="K14177">
        <v>343340.57</v>
      </c>
      <c r="L14177">
        <v>90.5</v>
      </c>
      <c r="M14177" t="s">
        <v>751</v>
      </c>
      <c r="N14177" s="37">
        <v>0</v>
      </c>
      <c r="O14177">
        <v>2403383.9900000002</v>
      </c>
      <c r="P14177" t="s">
        <v>766</v>
      </c>
      <c r="Q14177" t="s">
        <v>766</v>
      </c>
      <c r="R14177" t="s">
        <v>766</v>
      </c>
      <c r="S14177" t="s">
        <v>758</v>
      </c>
    </row>
    <row r="14178" spans="1:19" x14ac:dyDescent="0.3">
      <c r="A14178" t="s">
        <v>753</v>
      </c>
      <c r="B14178" t="s">
        <v>748</v>
      </c>
      <c r="C14178" t="s">
        <v>754</v>
      </c>
      <c r="D14178" t="s">
        <v>750</v>
      </c>
      <c r="E14178">
        <v>3</v>
      </c>
      <c r="F14178" t="s">
        <v>82</v>
      </c>
      <c r="G14178" s="37">
        <v>-2857.14</v>
      </c>
      <c r="H14178" t="s">
        <v>751</v>
      </c>
      <c r="I14178">
        <v>-2857.14</v>
      </c>
      <c r="J14178" t="s">
        <v>751</v>
      </c>
      <c r="K14178">
        <v>-2857.14</v>
      </c>
      <c r="L14178" t="s">
        <v>751</v>
      </c>
      <c r="M14178" t="s">
        <v>751</v>
      </c>
      <c r="N14178" s="37">
        <v>0</v>
      </c>
      <c r="O14178" t="s">
        <v>751</v>
      </c>
      <c r="P14178" t="s">
        <v>751</v>
      </c>
      <c r="Q14178" t="s">
        <v>751</v>
      </c>
      <c r="R14178" t="s">
        <v>751</v>
      </c>
      <c r="S14178" t="s">
        <v>758</v>
      </c>
    </row>
    <row r="14179" spans="1:19" x14ac:dyDescent="0.3">
      <c r="A14179" t="s">
        <v>747</v>
      </c>
      <c r="B14179" t="s">
        <v>748</v>
      </c>
      <c r="C14179" t="s">
        <v>749</v>
      </c>
      <c r="D14179" t="s">
        <v>750</v>
      </c>
      <c r="E14179">
        <v>1</v>
      </c>
      <c r="F14179" t="s">
        <v>355</v>
      </c>
      <c r="G14179" s="37">
        <v>289266.64</v>
      </c>
      <c r="H14179">
        <v>2.12</v>
      </c>
      <c r="I14179">
        <v>289266.64</v>
      </c>
      <c r="J14179">
        <v>11.16</v>
      </c>
      <c r="K14179">
        <v>289266.64</v>
      </c>
      <c r="L14179">
        <v>143.62</v>
      </c>
      <c r="M14179" t="s">
        <v>751</v>
      </c>
      <c r="N14179" s="37">
        <v>0</v>
      </c>
      <c r="O14179">
        <v>289266.64</v>
      </c>
      <c r="P14179" t="s">
        <v>766</v>
      </c>
      <c r="Q14179" t="s">
        <v>766</v>
      </c>
      <c r="R14179" t="s">
        <v>768</v>
      </c>
      <c r="S14179" t="s">
        <v>758</v>
      </c>
    </row>
    <row r="14180" spans="1:19" x14ac:dyDescent="0.3">
      <c r="A14180" t="s">
        <v>747</v>
      </c>
      <c r="B14180" t="s">
        <v>748</v>
      </c>
      <c r="C14180" t="s">
        <v>749</v>
      </c>
      <c r="D14180" t="s">
        <v>750</v>
      </c>
      <c r="E14180">
        <v>-1</v>
      </c>
      <c r="F14180" t="s">
        <v>77</v>
      </c>
      <c r="G14180" s="37">
        <v>4.37</v>
      </c>
      <c r="H14180">
        <v>0</v>
      </c>
      <c r="I14180">
        <v>4.37</v>
      </c>
      <c r="J14180">
        <v>0</v>
      </c>
      <c r="K14180">
        <v>4.37</v>
      </c>
      <c r="L14180">
        <v>0</v>
      </c>
      <c r="M14180" t="s">
        <v>751</v>
      </c>
      <c r="N14180" s="37">
        <v>0</v>
      </c>
      <c r="O14180" t="s">
        <v>751</v>
      </c>
      <c r="P14180" t="s">
        <v>766</v>
      </c>
      <c r="Q14180" t="s">
        <v>766</v>
      </c>
      <c r="R14180" t="s">
        <v>766</v>
      </c>
      <c r="S14180" t="s">
        <v>758</v>
      </c>
    </row>
    <row r="14181" spans="1:19" x14ac:dyDescent="0.3">
      <c r="A14181" t="s">
        <v>753</v>
      </c>
      <c r="B14181" t="s">
        <v>748</v>
      </c>
      <c r="C14181" t="s">
        <v>749</v>
      </c>
      <c r="D14181" t="s">
        <v>750</v>
      </c>
      <c r="E14181">
        <v>-4</v>
      </c>
      <c r="F14181" t="s">
        <v>124</v>
      </c>
      <c r="G14181" s="37">
        <v>2845.12</v>
      </c>
      <c r="H14181">
        <v>0.09</v>
      </c>
      <c r="I14181">
        <v>2845.12</v>
      </c>
      <c r="J14181">
        <v>0.04</v>
      </c>
      <c r="K14181">
        <v>2845.12</v>
      </c>
      <c r="L14181">
        <v>0.41</v>
      </c>
      <c r="M14181" t="s">
        <v>751</v>
      </c>
      <c r="N14181" s="37">
        <v>0</v>
      </c>
      <c r="O14181" t="s">
        <v>751</v>
      </c>
      <c r="P14181" t="s">
        <v>766</v>
      </c>
      <c r="Q14181" t="s">
        <v>766</v>
      </c>
      <c r="R14181" t="s">
        <v>766</v>
      </c>
      <c r="S14181" t="s">
        <v>758</v>
      </c>
    </row>
    <row r="14182" spans="1:19" x14ac:dyDescent="0.3">
      <c r="A14182" t="s">
        <v>753</v>
      </c>
      <c r="B14182" t="s">
        <v>748</v>
      </c>
      <c r="C14182" t="s">
        <v>749</v>
      </c>
      <c r="D14182" t="s">
        <v>750</v>
      </c>
      <c r="E14182">
        <v>4</v>
      </c>
      <c r="F14182" t="s">
        <v>473</v>
      </c>
      <c r="G14182" s="37">
        <v>32659</v>
      </c>
      <c r="H14182">
        <v>5.22</v>
      </c>
      <c r="I14182">
        <v>32659</v>
      </c>
      <c r="J14182">
        <v>0.87</v>
      </c>
      <c r="K14182">
        <v>32659</v>
      </c>
      <c r="L14182">
        <v>9.5500000000000007</v>
      </c>
      <c r="M14182" t="s">
        <v>751</v>
      </c>
      <c r="N14182" s="37">
        <v>0</v>
      </c>
      <c r="O14182">
        <v>130636</v>
      </c>
      <c r="P14182" t="s">
        <v>766</v>
      </c>
      <c r="Q14182" t="s">
        <v>766</v>
      </c>
      <c r="R14182" t="s">
        <v>766</v>
      </c>
      <c r="S14182" t="s">
        <v>758</v>
      </c>
    </row>
    <row r="14183" spans="1:19" x14ac:dyDescent="0.3">
      <c r="A14183" t="s">
        <v>753</v>
      </c>
      <c r="B14183" t="s">
        <v>748</v>
      </c>
      <c r="C14183" t="s">
        <v>749</v>
      </c>
      <c r="D14183" t="s">
        <v>750</v>
      </c>
      <c r="E14183">
        <v>-1</v>
      </c>
      <c r="F14183" t="s">
        <v>526</v>
      </c>
      <c r="G14183" s="37">
        <v>94929.87</v>
      </c>
      <c r="H14183">
        <v>4.95</v>
      </c>
      <c r="I14183">
        <v>94929.87</v>
      </c>
      <c r="J14183">
        <v>2.69</v>
      </c>
      <c r="K14183">
        <v>94929.87</v>
      </c>
      <c r="L14183">
        <v>44.07</v>
      </c>
      <c r="M14183" t="s">
        <v>751</v>
      </c>
      <c r="N14183" s="37">
        <v>0</v>
      </c>
      <c r="O14183" t="s">
        <v>751</v>
      </c>
      <c r="P14183" t="s">
        <v>766</v>
      </c>
      <c r="Q14183" t="s">
        <v>766</v>
      </c>
      <c r="R14183" t="s">
        <v>766</v>
      </c>
      <c r="S14183" t="s">
        <v>758</v>
      </c>
    </row>
    <row r="14184" spans="1:19" x14ac:dyDescent="0.3">
      <c r="A14184" t="s">
        <v>752</v>
      </c>
      <c r="B14184" t="s">
        <v>748</v>
      </c>
      <c r="C14184" t="s">
        <v>754</v>
      </c>
      <c r="D14184" t="s">
        <v>750</v>
      </c>
      <c r="E14184">
        <v>-1</v>
      </c>
      <c r="F14184" t="s">
        <v>141</v>
      </c>
      <c r="G14184" s="37">
        <v>-54847.12</v>
      </c>
      <c r="H14184" t="s">
        <v>751</v>
      </c>
      <c r="I14184">
        <v>-54847.12</v>
      </c>
      <c r="J14184" t="s">
        <v>751</v>
      </c>
      <c r="K14184">
        <v>-54847.12</v>
      </c>
      <c r="L14184" t="s">
        <v>751</v>
      </c>
      <c r="M14184" t="s">
        <v>751</v>
      </c>
      <c r="N14184" s="37">
        <v>0</v>
      </c>
      <c r="O14184" t="s">
        <v>751</v>
      </c>
      <c r="P14184" t="s">
        <v>751</v>
      </c>
      <c r="Q14184" t="s">
        <v>751</v>
      </c>
      <c r="R14184" t="s">
        <v>751</v>
      </c>
      <c r="S14184" t="s">
        <v>758</v>
      </c>
    </row>
    <row r="14185" spans="1:19" x14ac:dyDescent="0.3">
      <c r="A14185" t="s">
        <v>747</v>
      </c>
      <c r="B14185" t="s">
        <v>748</v>
      </c>
      <c r="C14185" t="s">
        <v>754</v>
      </c>
      <c r="D14185" t="s">
        <v>750</v>
      </c>
      <c r="E14185">
        <v>3</v>
      </c>
      <c r="F14185" t="s">
        <v>102</v>
      </c>
      <c r="G14185" s="37">
        <v>-11090.95</v>
      </c>
      <c r="H14185" t="s">
        <v>751</v>
      </c>
      <c r="I14185">
        <v>-11090.95</v>
      </c>
      <c r="J14185" t="s">
        <v>751</v>
      </c>
      <c r="K14185">
        <v>-11090.95</v>
      </c>
      <c r="L14185" t="s">
        <v>751</v>
      </c>
      <c r="M14185" t="s">
        <v>751</v>
      </c>
      <c r="N14185" s="37">
        <v>-457.04</v>
      </c>
      <c r="O14185" t="s">
        <v>751</v>
      </c>
      <c r="P14185" t="s">
        <v>751</v>
      </c>
      <c r="Q14185" t="s">
        <v>751</v>
      </c>
      <c r="R14185" t="s">
        <v>751</v>
      </c>
      <c r="S14185" t="s">
        <v>758</v>
      </c>
    </row>
    <row r="14186" spans="1:19" x14ac:dyDescent="0.3">
      <c r="A14186" t="s">
        <v>747</v>
      </c>
      <c r="B14186" t="s">
        <v>748</v>
      </c>
      <c r="C14186" t="s">
        <v>749</v>
      </c>
      <c r="D14186" t="s">
        <v>750</v>
      </c>
      <c r="E14186">
        <v>1</v>
      </c>
      <c r="F14186" t="s">
        <v>435</v>
      </c>
      <c r="G14186" s="37">
        <v>2980203.22</v>
      </c>
      <c r="H14186">
        <v>206.31</v>
      </c>
      <c r="I14186">
        <v>2980203.22</v>
      </c>
      <c r="J14186">
        <v>97.99</v>
      </c>
      <c r="K14186">
        <v>2980203.22</v>
      </c>
      <c r="L14186">
        <v>938.53</v>
      </c>
      <c r="M14186" t="s">
        <v>751</v>
      </c>
      <c r="N14186" s="37">
        <v>0</v>
      </c>
      <c r="O14186">
        <v>2980203.22</v>
      </c>
      <c r="P14186" t="s">
        <v>766</v>
      </c>
      <c r="Q14186" t="s">
        <v>766</v>
      </c>
      <c r="R14186" t="s">
        <v>766</v>
      </c>
      <c r="S14186" t="s">
        <v>758</v>
      </c>
    </row>
    <row r="14187" spans="1:19" x14ac:dyDescent="0.3">
      <c r="A14187" t="s">
        <v>747</v>
      </c>
      <c r="B14187" t="s">
        <v>748</v>
      </c>
      <c r="C14187" t="s">
        <v>749</v>
      </c>
      <c r="D14187" t="s">
        <v>750</v>
      </c>
      <c r="E14187">
        <v>10</v>
      </c>
      <c r="F14187" t="s">
        <v>126</v>
      </c>
      <c r="G14187" s="37">
        <v>841099.19</v>
      </c>
      <c r="H14187">
        <v>45.79</v>
      </c>
      <c r="I14187">
        <v>841099.19</v>
      </c>
      <c r="J14187">
        <v>7.65</v>
      </c>
      <c r="K14187">
        <v>841099.19</v>
      </c>
      <c r="L14187">
        <v>83.79</v>
      </c>
      <c r="M14187" t="s">
        <v>751</v>
      </c>
      <c r="N14187" s="37">
        <v>0</v>
      </c>
      <c r="O14187">
        <v>8410991.8999999985</v>
      </c>
      <c r="P14187" t="s">
        <v>766</v>
      </c>
      <c r="Q14187" t="s">
        <v>766</v>
      </c>
      <c r="R14187" t="s">
        <v>766</v>
      </c>
      <c r="S14187" t="s">
        <v>758</v>
      </c>
    </row>
    <row r="14188" spans="1:19" x14ac:dyDescent="0.3">
      <c r="A14188" t="s">
        <v>747</v>
      </c>
      <c r="B14188" t="s">
        <v>748</v>
      </c>
      <c r="C14188" t="s">
        <v>749</v>
      </c>
      <c r="D14188" t="s">
        <v>750</v>
      </c>
      <c r="E14188">
        <v>1</v>
      </c>
      <c r="F14188" t="s">
        <v>158</v>
      </c>
      <c r="G14188" s="37">
        <v>78774.02</v>
      </c>
      <c r="H14188">
        <v>2.63</v>
      </c>
      <c r="I14188">
        <v>78774.02</v>
      </c>
      <c r="J14188">
        <v>0.37</v>
      </c>
      <c r="K14188">
        <v>78774.02</v>
      </c>
      <c r="L14188">
        <v>20.41</v>
      </c>
      <c r="M14188" t="s">
        <v>751</v>
      </c>
      <c r="N14188" s="37">
        <v>0</v>
      </c>
      <c r="O14188">
        <v>78774.02</v>
      </c>
      <c r="P14188" t="s">
        <v>768</v>
      </c>
      <c r="Q14188" t="s">
        <v>768</v>
      </c>
      <c r="R14188" t="s">
        <v>768</v>
      </c>
      <c r="S14188" t="s">
        <v>758</v>
      </c>
    </row>
    <row r="14189" spans="1:19" x14ac:dyDescent="0.3">
      <c r="A14189" t="s">
        <v>747</v>
      </c>
      <c r="B14189" t="s">
        <v>748</v>
      </c>
      <c r="C14189" t="s">
        <v>749</v>
      </c>
      <c r="D14189" t="s">
        <v>750</v>
      </c>
      <c r="E14189">
        <v>-1</v>
      </c>
      <c r="F14189" t="s">
        <v>267</v>
      </c>
      <c r="G14189" s="37">
        <v>154.04</v>
      </c>
      <c r="H14189">
        <v>0</v>
      </c>
      <c r="I14189">
        <v>154.04</v>
      </c>
      <c r="J14189">
        <v>0</v>
      </c>
      <c r="K14189">
        <v>154.04</v>
      </c>
      <c r="L14189">
        <v>0</v>
      </c>
      <c r="M14189">
        <v>1</v>
      </c>
      <c r="N14189" s="37">
        <v>0.06</v>
      </c>
      <c r="O14189" t="s">
        <v>751</v>
      </c>
      <c r="P14189" t="s">
        <v>767</v>
      </c>
      <c r="Q14189" t="s">
        <v>767</v>
      </c>
      <c r="R14189" t="s">
        <v>767</v>
      </c>
      <c r="S14189" t="s">
        <v>758</v>
      </c>
    </row>
    <row r="14190" spans="1:19" x14ac:dyDescent="0.3">
      <c r="A14190" t="s">
        <v>753</v>
      </c>
      <c r="B14190" t="s">
        <v>748</v>
      </c>
      <c r="C14190" t="s">
        <v>754</v>
      </c>
      <c r="D14190" t="s">
        <v>750</v>
      </c>
      <c r="E14190">
        <v>1</v>
      </c>
      <c r="F14190" t="s">
        <v>357</v>
      </c>
      <c r="G14190" s="37">
        <v>-916.12</v>
      </c>
      <c r="H14190" t="s">
        <v>751</v>
      </c>
      <c r="I14190">
        <v>-916.12</v>
      </c>
      <c r="J14190" t="s">
        <v>751</v>
      </c>
      <c r="K14190">
        <v>-916.12</v>
      </c>
      <c r="L14190" t="s">
        <v>751</v>
      </c>
      <c r="M14190" t="s">
        <v>751</v>
      </c>
      <c r="N14190" s="37">
        <v>0</v>
      </c>
      <c r="O14190" t="s">
        <v>751</v>
      </c>
      <c r="P14190" t="s">
        <v>751</v>
      </c>
      <c r="Q14190" t="s">
        <v>751</v>
      </c>
      <c r="R14190" t="s">
        <v>751</v>
      </c>
      <c r="S14190" t="s">
        <v>758</v>
      </c>
    </row>
    <row r="14191" spans="1:19" x14ac:dyDescent="0.3">
      <c r="A14191" t="s">
        <v>747</v>
      </c>
      <c r="B14191" t="s">
        <v>748</v>
      </c>
      <c r="C14191" t="s">
        <v>749</v>
      </c>
      <c r="D14191" t="s">
        <v>750</v>
      </c>
      <c r="E14191">
        <v>3</v>
      </c>
      <c r="F14191" t="s">
        <v>225</v>
      </c>
      <c r="G14191" s="37">
        <v>83162.880000000005</v>
      </c>
      <c r="H14191">
        <v>4.68</v>
      </c>
      <c r="I14191">
        <v>83162.880000000005</v>
      </c>
      <c r="J14191">
        <v>1587.38</v>
      </c>
      <c r="K14191">
        <v>83162.880000000005</v>
      </c>
      <c r="L14191">
        <v>59.8</v>
      </c>
      <c r="M14191" t="s">
        <v>751</v>
      </c>
      <c r="N14191" s="37">
        <v>0</v>
      </c>
      <c r="O14191">
        <v>249488.64000000001</v>
      </c>
      <c r="P14191" t="s">
        <v>768</v>
      </c>
      <c r="Q14191" t="s">
        <v>766</v>
      </c>
      <c r="R14191" t="s">
        <v>768</v>
      </c>
      <c r="S14191" t="s">
        <v>758</v>
      </c>
    </row>
    <row r="14192" spans="1:19" x14ac:dyDescent="0.3">
      <c r="A14192" t="s">
        <v>753</v>
      </c>
      <c r="B14192" t="s">
        <v>748</v>
      </c>
      <c r="C14192" t="s">
        <v>749</v>
      </c>
      <c r="D14192" t="s">
        <v>750</v>
      </c>
      <c r="E14192">
        <v>3</v>
      </c>
      <c r="F14192" t="s">
        <v>336</v>
      </c>
      <c r="G14192" s="37">
        <v>76053.279999999999</v>
      </c>
      <c r="H14192">
        <v>4.03</v>
      </c>
      <c r="I14192">
        <v>76053.279999999999</v>
      </c>
      <c r="J14192">
        <v>1.81</v>
      </c>
      <c r="K14192">
        <v>76053.279999999999</v>
      </c>
      <c r="L14192">
        <v>22.56</v>
      </c>
      <c r="M14192" t="s">
        <v>751</v>
      </c>
      <c r="N14192" s="37">
        <v>0</v>
      </c>
      <c r="O14192">
        <v>228159.84</v>
      </c>
      <c r="P14192" t="s">
        <v>766</v>
      </c>
      <c r="Q14192" t="s">
        <v>766</v>
      </c>
      <c r="R14192" t="s">
        <v>766</v>
      </c>
      <c r="S14192" t="s">
        <v>758</v>
      </c>
    </row>
    <row r="14193" spans="1:19" x14ac:dyDescent="0.3">
      <c r="A14193" t="s">
        <v>753</v>
      </c>
      <c r="B14193" t="s">
        <v>748</v>
      </c>
      <c r="C14193" t="s">
        <v>754</v>
      </c>
      <c r="D14193" t="s">
        <v>750</v>
      </c>
      <c r="E14193">
        <v>1</v>
      </c>
      <c r="F14193" t="s">
        <v>279</v>
      </c>
      <c r="G14193" s="37">
        <v>-2259.52</v>
      </c>
      <c r="H14193" t="s">
        <v>751</v>
      </c>
      <c r="I14193">
        <v>-2259.52</v>
      </c>
      <c r="J14193" t="s">
        <v>751</v>
      </c>
      <c r="K14193">
        <v>-2259.52</v>
      </c>
      <c r="L14193" t="s">
        <v>751</v>
      </c>
      <c r="M14193" t="s">
        <v>751</v>
      </c>
      <c r="N14193" s="37">
        <v>0</v>
      </c>
      <c r="O14193" t="s">
        <v>751</v>
      </c>
      <c r="P14193" t="s">
        <v>751</v>
      </c>
      <c r="Q14193" t="s">
        <v>751</v>
      </c>
      <c r="R14193" t="s">
        <v>751</v>
      </c>
      <c r="S14193" t="s">
        <v>758</v>
      </c>
    </row>
    <row r="14194" spans="1:19" x14ac:dyDescent="0.3">
      <c r="A14194" t="s">
        <v>752</v>
      </c>
      <c r="B14194" t="s">
        <v>748</v>
      </c>
      <c r="C14194" t="s">
        <v>749</v>
      </c>
      <c r="D14194" t="s">
        <v>750</v>
      </c>
      <c r="E14194">
        <v>-1</v>
      </c>
      <c r="F14194" t="s">
        <v>386</v>
      </c>
      <c r="G14194" s="37">
        <v>5036.09</v>
      </c>
      <c r="H14194">
        <v>7.0000000000000007E-2</v>
      </c>
      <c r="I14194">
        <v>5036.09</v>
      </c>
      <c r="J14194">
        <v>0.03</v>
      </c>
      <c r="K14194">
        <v>5036.09</v>
      </c>
      <c r="L14194">
        <v>0.39</v>
      </c>
      <c r="M14194" t="s">
        <v>751</v>
      </c>
      <c r="N14194" s="37">
        <v>0</v>
      </c>
      <c r="O14194" t="s">
        <v>751</v>
      </c>
      <c r="P14194" t="s">
        <v>766</v>
      </c>
      <c r="Q14194" t="s">
        <v>766</v>
      </c>
      <c r="R14194" t="s">
        <v>766</v>
      </c>
      <c r="S14194" t="s">
        <v>758</v>
      </c>
    </row>
    <row r="14195" spans="1:19" x14ac:dyDescent="0.3">
      <c r="A14195" t="s">
        <v>747</v>
      </c>
      <c r="B14195" t="s">
        <v>748</v>
      </c>
      <c r="C14195" t="s">
        <v>754</v>
      </c>
      <c r="D14195" t="s">
        <v>750</v>
      </c>
      <c r="E14195">
        <v>4</v>
      </c>
      <c r="F14195" t="s">
        <v>207</v>
      </c>
      <c r="G14195" s="37">
        <v>-107.03</v>
      </c>
      <c r="H14195" t="s">
        <v>751</v>
      </c>
      <c r="I14195">
        <v>-107.03</v>
      </c>
      <c r="J14195" t="s">
        <v>751</v>
      </c>
      <c r="K14195">
        <v>-107.03</v>
      </c>
      <c r="L14195" t="s">
        <v>751</v>
      </c>
      <c r="M14195" t="s">
        <v>751</v>
      </c>
      <c r="N14195" s="37">
        <v>0</v>
      </c>
      <c r="O14195" t="s">
        <v>751</v>
      </c>
      <c r="P14195" t="s">
        <v>751</v>
      </c>
      <c r="Q14195" t="s">
        <v>751</v>
      </c>
      <c r="R14195" t="s">
        <v>751</v>
      </c>
      <c r="S14195" t="s">
        <v>758</v>
      </c>
    </row>
    <row r="14196" spans="1:19" x14ac:dyDescent="0.3">
      <c r="A14196" t="s">
        <v>747</v>
      </c>
      <c r="B14196" t="s">
        <v>748</v>
      </c>
      <c r="C14196" t="s">
        <v>749</v>
      </c>
      <c r="D14196" t="s">
        <v>750</v>
      </c>
      <c r="E14196">
        <v>5</v>
      </c>
      <c r="F14196" t="s">
        <v>374</v>
      </c>
      <c r="G14196" s="37">
        <v>51739.040000000001</v>
      </c>
      <c r="H14196">
        <v>5839.66</v>
      </c>
      <c r="I14196">
        <v>51739.040000000001</v>
      </c>
      <c r="J14196">
        <v>0.91</v>
      </c>
      <c r="K14196">
        <v>51739.040000000001</v>
      </c>
      <c r="L14196">
        <v>50.15</v>
      </c>
      <c r="M14196" t="s">
        <v>751</v>
      </c>
      <c r="N14196" s="37">
        <v>0</v>
      </c>
      <c r="O14196">
        <v>258695.2</v>
      </c>
      <c r="P14196" t="s">
        <v>766</v>
      </c>
      <c r="Q14196" t="s">
        <v>768</v>
      </c>
      <c r="R14196" t="s">
        <v>768</v>
      </c>
      <c r="S14196" t="s">
        <v>758</v>
      </c>
    </row>
    <row r="14197" spans="1:19" x14ac:dyDescent="0.3">
      <c r="A14197" t="s">
        <v>752</v>
      </c>
      <c r="B14197" t="s">
        <v>748</v>
      </c>
      <c r="C14197" t="s">
        <v>749</v>
      </c>
      <c r="D14197" t="s">
        <v>750</v>
      </c>
      <c r="E14197">
        <v>0</v>
      </c>
      <c r="F14197" t="s">
        <v>350</v>
      </c>
      <c r="G14197" s="37">
        <v>1047413.3</v>
      </c>
      <c r="H14197">
        <v>21.86</v>
      </c>
      <c r="I14197">
        <v>1047413.3</v>
      </c>
      <c r="J14197">
        <v>1.67</v>
      </c>
      <c r="K14197">
        <v>1047413.3</v>
      </c>
      <c r="L14197">
        <v>8.83</v>
      </c>
      <c r="M14197" t="s">
        <v>751</v>
      </c>
      <c r="N14197" s="37">
        <v>0</v>
      </c>
      <c r="O14197" t="s">
        <v>751</v>
      </c>
      <c r="P14197" t="s">
        <v>766</v>
      </c>
      <c r="Q14197" t="s">
        <v>766</v>
      </c>
      <c r="R14197" t="s">
        <v>766</v>
      </c>
      <c r="S14197" t="s">
        <v>758</v>
      </c>
    </row>
    <row r="14198" spans="1:19" x14ac:dyDescent="0.3">
      <c r="A14198" t="s">
        <v>747</v>
      </c>
      <c r="B14198" t="s">
        <v>748</v>
      </c>
      <c r="C14198" t="s">
        <v>749</v>
      </c>
      <c r="D14198" t="s">
        <v>750</v>
      </c>
      <c r="E14198">
        <v>1</v>
      </c>
      <c r="F14198" t="s">
        <v>193</v>
      </c>
      <c r="G14198" s="37">
        <v>3022.38</v>
      </c>
      <c r="H14198">
        <v>0.13</v>
      </c>
      <c r="I14198">
        <v>3022.38</v>
      </c>
      <c r="J14198">
        <v>0.06</v>
      </c>
      <c r="K14198">
        <v>3022.38</v>
      </c>
      <c r="L14198">
        <v>0.72</v>
      </c>
      <c r="M14198" t="s">
        <v>751</v>
      </c>
      <c r="N14198" s="37">
        <v>0</v>
      </c>
      <c r="O14198">
        <v>3022.38</v>
      </c>
      <c r="P14198" t="s">
        <v>768</v>
      </c>
      <c r="Q14198" t="s">
        <v>768</v>
      </c>
      <c r="R14198" t="s">
        <v>768</v>
      </c>
      <c r="S14198" t="s">
        <v>758</v>
      </c>
    </row>
    <row r="14199" spans="1:19" x14ac:dyDescent="0.3">
      <c r="A14199" t="s">
        <v>753</v>
      </c>
      <c r="B14199" t="s">
        <v>748</v>
      </c>
      <c r="C14199" t="s">
        <v>749</v>
      </c>
      <c r="D14199" t="s">
        <v>750</v>
      </c>
      <c r="E14199">
        <v>6</v>
      </c>
      <c r="F14199" t="s">
        <v>249</v>
      </c>
      <c r="G14199" s="37">
        <v>21960.59</v>
      </c>
      <c r="H14199">
        <v>1.1599999999999999</v>
      </c>
      <c r="I14199">
        <v>21960.59</v>
      </c>
      <c r="J14199">
        <v>0.16</v>
      </c>
      <c r="K14199">
        <v>21960.59</v>
      </c>
      <c r="L14199">
        <v>9.06</v>
      </c>
      <c r="M14199" t="s">
        <v>751</v>
      </c>
      <c r="N14199" s="37">
        <v>0</v>
      </c>
      <c r="O14199">
        <v>131763.54</v>
      </c>
      <c r="P14199" t="s">
        <v>766</v>
      </c>
      <c r="Q14199" t="s">
        <v>766</v>
      </c>
      <c r="R14199" t="s">
        <v>766</v>
      </c>
      <c r="S14199" t="s">
        <v>758</v>
      </c>
    </row>
    <row r="14200" spans="1:19" x14ac:dyDescent="0.3">
      <c r="A14200" t="s">
        <v>747</v>
      </c>
      <c r="B14200" t="s">
        <v>748</v>
      </c>
      <c r="C14200" t="s">
        <v>754</v>
      </c>
      <c r="D14200" t="s">
        <v>750</v>
      </c>
      <c r="E14200">
        <v>1</v>
      </c>
      <c r="F14200" t="s">
        <v>233</v>
      </c>
      <c r="G14200" s="37">
        <v>-6170.94</v>
      </c>
      <c r="H14200" t="s">
        <v>751</v>
      </c>
      <c r="I14200">
        <v>-6170.94</v>
      </c>
      <c r="J14200" t="s">
        <v>751</v>
      </c>
      <c r="K14200">
        <v>-6170.94</v>
      </c>
      <c r="L14200" t="s">
        <v>751</v>
      </c>
      <c r="M14200" t="s">
        <v>751</v>
      </c>
      <c r="N14200" s="37">
        <v>0</v>
      </c>
      <c r="O14200" t="s">
        <v>751</v>
      </c>
      <c r="P14200" t="s">
        <v>751</v>
      </c>
      <c r="Q14200" t="s">
        <v>751</v>
      </c>
      <c r="R14200" t="s">
        <v>751</v>
      </c>
      <c r="S14200" t="s">
        <v>758</v>
      </c>
    </row>
    <row r="14201" spans="1:19" x14ac:dyDescent="0.3">
      <c r="A14201" t="s">
        <v>747</v>
      </c>
      <c r="B14201" t="s">
        <v>748</v>
      </c>
      <c r="C14201" t="s">
        <v>749</v>
      </c>
      <c r="D14201" t="s">
        <v>750</v>
      </c>
      <c r="E14201">
        <v>0</v>
      </c>
      <c r="F14201" t="s">
        <v>95</v>
      </c>
      <c r="G14201" s="37">
        <v>21781.86</v>
      </c>
      <c r="H14201">
        <v>1074.33</v>
      </c>
      <c r="I14201">
        <v>21781.86</v>
      </c>
      <c r="J14201">
        <v>0.27</v>
      </c>
      <c r="K14201">
        <v>21781.86</v>
      </c>
      <c r="L14201">
        <v>2.93</v>
      </c>
      <c r="M14201" t="s">
        <v>751</v>
      </c>
      <c r="N14201" s="37">
        <v>7260.62</v>
      </c>
      <c r="O14201" t="s">
        <v>751</v>
      </c>
      <c r="P14201" t="s">
        <v>766</v>
      </c>
      <c r="Q14201" t="s">
        <v>768</v>
      </c>
      <c r="R14201" t="s">
        <v>768</v>
      </c>
      <c r="S14201" t="s">
        <v>758</v>
      </c>
    </row>
    <row r="14202" spans="1:19" x14ac:dyDescent="0.3">
      <c r="A14202" t="s">
        <v>753</v>
      </c>
      <c r="B14202" t="s">
        <v>748</v>
      </c>
      <c r="C14202" t="s">
        <v>749</v>
      </c>
      <c r="D14202" t="s">
        <v>750</v>
      </c>
      <c r="E14202">
        <v>0</v>
      </c>
      <c r="F14202" t="s">
        <v>121</v>
      </c>
      <c r="G14202" s="37">
        <v>11288.95</v>
      </c>
      <c r="H14202">
        <v>0.9</v>
      </c>
      <c r="I14202">
        <v>11288.95</v>
      </c>
      <c r="J14202">
        <v>0.13</v>
      </c>
      <c r="K14202">
        <v>11288.95</v>
      </c>
      <c r="L14202">
        <v>6.98</v>
      </c>
      <c r="M14202" t="s">
        <v>751</v>
      </c>
      <c r="N14202" s="37">
        <v>0</v>
      </c>
      <c r="O14202" t="s">
        <v>751</v>
      </c>
      <c r="P14202" t="s">
        <v>766</v>
      </c>
      <c r="Q14202" t="s">
        <v>766</v>
      </c>
      <c r="R14202" t="s">
        <v>766</v>
      </c>
      <c r="S14202" t="s">
        <v>758</v>
      </c>
    </row>
    <row r="14203" spans="1:19" x14ac:dyDescent="0.3">
      <c r="A14203" t="s">
        <v>753</v>
      </c>
      <c r="B14203" t="s">
        <v>748</v>
      </c>
      <c r="C14203" t="s">
        <v>754</v>
      </c>
      <c r="D14203" t="s">
        <v>750</v>
      </c>
      <c r="E14203">
        <v>4</v>
      </c>
      <c r="F14203" t="s">
        <v>328</v>
      </c>
      <c r="G14203" s="37">
        <v>-16315.04</v>
      </c>
      <c r="H14203" t="s">
        <v>751</v>
      </c>
      <c r="I14203">
        <v>-16315.04</v>
      </c>
      <c r="J14203" t="s">
        <v>751</v>
      </c>
      <c r="K14203">
        <v>-16315.04</v>
      </c>
      <c r="L14203" t="s">
        <v>751</v>
      </c>
      <c r="M14203" t="s">
        <v>751</v>
      </c>
      <c r="N14203" s="37">
        <v>0</v>
      </c>
      <c r="O14203" t="s">
        <v>751</v>
      </c>
      <c r="P14203" t="s">
        <v>751</v>
      </c>
      <c r="Q14203" t="s">
        <v>751</v>
      </c>
      <c r="R14203" t="s">
        <v>751</v>
      </c>
      <c r="S14203" t="s">
        <v>758</v>
      </c>
    </row>
    <row r="14204" spans="1:19" x14ac:dyDescent="0.3">
      <c r="A14204" t="s">
        <v>753</v>
      </c>
      <c r="B14204" t="s">
        <v>748</v>
      </c>
      <c r="C14204" t="s">
        <v>749</v>
      </c>
      <c r="D14204" t="s">
        <v>750</v>
      </c>
      <c r="E14204">
        <v>3</v>
      </c>
      <c r="F14204" t="s">
        <v>231</v>
      </c>
      <c r="G14204" s="37">
        <v>469166.62</v>
      </c>
      <c r="H14204">
        <v>57.45</v>
      </c>
      <c r="I14204">
        <v>469166.62</v>
      </c>
      <c r="J14204">
        <v>20.9</v>
      </c>
      <c r="K14204">
        <v>469166.62</v>
      </c>
      <c r="L14204">
        <v>200.79</v>
      </c>
      <c r="M14204" t="s">
        <v>751</v>
      </c>
      <c r="N14204" s="37">
        <v>0</v>
      </c>
      <c r="O14204">
        <v>1407499.86</v>
      </c>
      <c r="P14204" t="s">
        <v>766</v>
      </c>
      <c r="Q14204" t="s">
        <v>766</v>
      </c>
      <c r="R14204" t="s">
        <v>766</v>
      </c>
      <c r="S14204" t="s">
        <v>758</v>
      </c>
    </row>
    <row r="14205" spans="1:19" x14ac:dyDescent="0.3">
      <c r="A14205" t="s">
        <v>747</v>
      </c>
      <c r="B14205" t="s">
        <v>748</v>
      </c>
      <c r="C14205" t="s">
        <v>754</v>
      </c>
      <c r="D14205" t="s">
        <v>750</v>
      </c>
      <c r="E14205">
        <v>-1</v>
      </c>
      <c r="F14205" t="s">
        <v>271</v>
      </c>
      <c r="G14205" s="37">
        <v>-56.51</v>
      </c>
      <c r="H14205" t="s">
        <v>751</v>
      </c>
      <c r="I14205">
        <v>-56.51</v>
      </c>
      <c r="J14205" t="s">
        <v>751</v>
      </c>
      <c r="K14205">
        <v>-56.51</v>
      </c>
      <c r="L14205" t="s">
        <v>751</v>
      </c>
      <c r="M14205">
        <v>0</v>
      </c>
      <c r="N14205" s="37">
        <v>0</v>
      </c>
      <c r="O14205" t="s">
        <v>751</v>
      </c>
      <c r="P14205" t="s">
        <v>751</v>
      </c>
      <c r="Q14205" t="s">
        <v>751</v>
      </c>
      <c r="R14205" t="s">
        <v>751</v>
      </c>
      <c r="S14205" t="s">
        <v>758</v>
      </c>
    </row>
    <row r="14206" spans="1:19" x14ac:dyDescent="0.3">
      <c r="A14206" t="s">
        <v>747</v>
      </c>
      <c r="B14206" t="s">
        <v>748</v>
      </c>
      <c r="C14206" t="s">
        <v>749</v>
      </c>
      <c r="D14206" t="s">
        <v>750</v>
      </c>
      <c r="E14206">
        <v>1</v>
      </c>
      <c r="F14206" t="s">
        <v>226</v>
      </c>
      <c r="G14206" s="37">
        <v>47864.99</v>
      </c>
      <c r="H14206">
        <v>6667.65</v>
      </c>
      <c r="I14206">
        <v>47864.99</v>
      </c>
      <c r="J14206">
        <v>3.71</v>
      </c>
      <c r="K14206">
        <v>47864.99</v>
      </c>
      <c r="L14206">
        <v>19.149999999999999</v>
      </c>
      <c r="M14206" t="s">
        <v>751</v>
      </c>
      <c r="N14206" s="37">
        <v>0</v>
      </c>
      <c r="O14206">
        <v>47864.99</v>
      </c>
      <c r="P14206" t="s">
        <v>766</v>
      </c>
      <c r="Q14206" t="s">
        <v>768</v>
      </c>
      <c r="R14206" t="s">
        <v>768</v>
      </c>
      <c r="S14206" t="s">
        <v>758</v>
      </c>
    </row>
    <row r="14207" spans="1:19" x14ac:dyDescent="0.3">
      <c r="A14207" t="s">
        <v>747</v>
      </c>
      <c r="B14207" t="s">
        <v>748</v>
      </c>
      <c r="C14207" t="s">
        <v>749</v>
      </c>
      <c r="D14207" t="s">
        <v>750</v>
      </c>
      <c r="E14207">
        <v>1</v>
      </c>
      <c r="F14207" t="s">
        <v>214</v>
      </c>
      <c r="G14207" s="37">
        <v>64305.7</v>
      </c>
      <c r="H14207">
        <v>0.64</v>
      </c>
      <c r="I14207">
        <v>64305.7</v>
      </c>
      <c r="J14207">
        <v>3.41</v>
      </c>
      <c r="K14207">
        <v>64305.7</v>
      </c>
      <c r="L14207">
        <v>44.6</v>
      </c>
      <c r="M14207" t="s">
        <v>751</v>
      </c>
      <c r="N14207" s="37">
        <v>0</v>
      </c>
      <c r="O14207">
        <v>64305.7</v>
      </c>
      <c r="P14207" t="s">
        <v>766</v>
      </c>
      <c r="Q14207" t="s">
        <v>766</v>
      </c>
      <c r="R14207" t="s">
        <v>768</v>
      </c>
      <c r="S14207" t="s">
        <v>758</v>
      </c>
    </row>
    <row r="14208" spans="1:19" x14ac:dyDescent="0.3">
      <c r="A14208" t="s">
        <v>752</v>
      </c>
      <c r="B14208" t="s">
        <v>748</v>
      </c>
      <c r="C14208" t="s">
        <v>754</v>
      </c>
      <c r="D14208" t="s">
        <v>750</v>
      </c>
      <c r="E14208">
        <v>2</v>
      </c>
      <c r="F14208" t="s">
        <v>209</v>
      </c>
      <c r="G14208" s="37">
        <v>-18162.759999999998</v>
      </c>
      <c r="H14208" t="s">
        <v>751</v>
      </c>
      <c r="I14208">
        <v>-18162.759999999998</v>
      </c>
      <c r="J14208" t="s">
        <v>751</v>
      </c>
      <c r="K14208">
        <v>-18162.759999999998</v>
      </c>
      <c r="L14208" t="s">
        <v>751</v>
      </c>
      <c r="M14208" t="s">
        <v>751</v>
      </c>
      <c r="N14208" s="37">
        <v>0</v>
      </c>
      <c r="O14208" t="s">
        <v>751</v>
      </c>
      <c r="P14208" t="s">
        <v>751</v>
      </c>
      <c r="Q14208" t="s">
        <v>751</v>
      </c>
      <c r="R14208" t="s">
        <v>751</v>
      </c>
      <c r="S14208" t="s">
        <v>758</v>
      </c>
    </row>
    <row r="14209" spans="1:19" x14ac:dyDescent="0.3">
      <c r="A14209" t="s">
        <v>753</v>
      </c>
      <c r="B14209" t="s">
        <v>748</v>
      </c>
      <c r="C14209" t="s">
        <v>749</v>
      </c>
      <c r="D14209" t="s">
        <v>750</v>
      </c>
      <c r="E14209">
        <v>4</v>
      </c>
      <c r="F14209" t="s">
        <v>364</v>
      </c>
      <c r="G14209" s="37">
        <v>41827.82</v>
      </c>
      <c r="H14209">
        <v>4.58</v>
      </c>
      <c r="I14209">
        <v>41827.82</v>
      </c>
      <c r="J14209">
        <v>2.17</v>
      </c>
      <c r="K14209">
        <v>41827.82</v>
      </c>
      <c r="L14209">
        <v>20.82</v>
      </c>
      <c r="M14209" t="s">
        <v>751</v>
      </c>
      <c r="N14209" s="37">
        <v>0</v>
      </c>
      <c r="O14209">
        <v>167311.28</v>
      </c>
      <c r="P14209" t="s">
        <v>766</v>
      </c>
      <c r="Q14209" t="s">
        <v>766</v>
      </c>
      <c r="R14209" t="s">
        <v>766</v>
      </c>
      <c r="S14209" t="s">
        <v>758</v>
      </c>
    </row>
    <row r="14210" spans="1:19" x14ac:dyDescent="0.3">
      <c r="A14210" t="s">
        <v>747</v>
      </c>
      <c r="B14210" t="s">
        <v>748</v>
      </c>
      <c r="C14210" t="s">
        <v>749</v>
      </c>
      <c r="D14210" t="s">
        <v>750</v>
      </c>
      <c r="E14210">
        <v>11</v>
      </c>
      <c r="F14210" t="s">
        <v>430</v>
      </c>
      <c r="G14210" s="37">
        <v>362843.84</v>
      </c>
      <c r="H14210">
        <v>0.34</v>
      </c>
      <c r="I14210">
        <v>362843.84</v>
      </c>
      <c r="J14210">
        <v>0.7</v>
      </c>
      <c r="K14210">
        <v>362843.84</v>
      </c>
      <c r="L14210">
        <v>6.64</v>
      </c>
      <c r="M14210" t="s">
        <v>751</v>
      </c>
      <c r="N14210" s="37">
        <v>0</v>
      </c>
      <c r="O14210">
        <v>3991282.24</v>
      </c>
      <c r="P14210" t="s">
        <v>766</v>
      </c>
      <c r="Q14210" t="s">
        <v>766</v>
      </c>
      <c r="R14210" t="s">
        <v>768</v>
      </c>
      <c r="S14210" t="s">
        <v>758</v>
      </c>
    </row>
    <row r="14211" spans="1:19" x14ac:dyDescent="0.3">
      <c r="A14211" t="s">
        <v>753</v>
      </c>
      <c r="B14211" t="s">
        <v>748</v>
      </c>
      <c r="C14211" t="s">
        <v>749</v>
      </c>
      <c r="D14211" t="s">
        <v>750</v>
      </c>
      <c r="E14211">
        <v>1</v>
      </c>
      <c r="F14211" t="s">
        <v>210</v>
      </c>
      <c r="G14211" s="37">
        <v>22242.28</v>
      </c>
      <c r="H14211">
        <v>199.73</v>
      </c>
      <c r="I14211">
        <v>22242.28</v>
      </c>
      <c r="J14211">
        <v>169.66</v>
      </c>
      <c r="K14211">
        <v>22242.28</v>
      </c>
      <c r="L14211">
        <v>37.159999999999997</v>
      </c>
      <c r="M14211" t="s">
        <v>751</v>
      </c>
      <c r="N14211" s="37">
        <v>0</v>
      </c>
      <c r="O14211">
        <v>22242.28</v>
      </c>
      <c r="P14211" t="s">
        <v>766</v>
      </c>
      <c r="Q14211" t="s">
        <v>766</v>
      </c>
      <c r="R14211" t="s">
        <v>768</v>
      </c>
      <c r="S14211" t="s">
        <v>758</v>
      </c>
    </row>
    <row r="14212" spans="1:19" x14ac:dyDescent="0.3">
      <c r="A14212" t="s">
        <v>753</v>
      </c>
      <c r="B14212" t="s">
        <v>748</v>
      </c>
      <c r="C14212" t="s">
        <v>754</v>
      </c>
      <c r="D14212" t="s">
        <v>750</v>
      </c>
      <c r="E14212">
        <v>-1</v>
      </c>
      <c r="F14212" t="s">
        <v>153</v>
      </c>
      <c r="G14212" s="37">
        <v>-3248.73</v>
      </c>
      <c r="H14212" t="s">
        <v>751</v>
      </c>
      <c r="I14212">
        <v>-3248.73</v>
      </c>
      <c r="J14212" t="s">
        <v>751</v>
      </c>
      <c r="K14212">
        <v>-3248.73</v>
      </c>
      <c r="L14212" t="s">
        <v>751</v>
      </c>
      <c r="M14212">
        <v>0</v>
      </c>
      <c r="N14212" s="37">
        <v>0</v>
      </c>
      <c r="O14212" t="s">
        <v>751</v>
      </c>
      <c r="P14212" t="s">
        <v>751</v>
      </c>
      <c r="Q14212" t="s">
        <v>751</v>
      </c>
      <c r="R14212" t="s">
        <v>751</v>
      </c>
      <c r="S14212" t="s">
        <v>758</v>
      </c>
    </row>
    <row r="14213" spans="1:19" x14ac:dyDescent="0.3">
      <c r="A14213" t="s">
        <v>753</v>
      </c>
      <c r="B14213" t="s">
        <v>748</v>
      </c>
      <c r="C14213" t="s">
        <v>749</v>
      </c>
      <c r="D14213" t="s">
        <v>750</v>
      </c>
      <c r="E14213">
        <v>0</v>
      </c>
      <c r="F14213" t="s">
        <v>220</v>
      </c>
      <c r="G14213" s="37">
        <v>50124.3</v>
      </c>
      <c r="H14213">
        <v>5.0199999999999996</v>
      </c>
      <c r="I14213">
        <v>50124.3</v>
      </c>
      <c r="J14213">
        <v>2.38</v>
      </c>
      <c r="K14213">
        <v>50124.3</v>
      </c>
      <c r="L14213">
        <v>22.83</v>
      </c>
      <c r="M14213" t="s">
        <v>751</v>
      </c>
      <c r="N14213" s="37">
        <v>0</v>
      </c>
      <c r="O14213" t="s">
        <v>751</v>
      </c>
      <c r="P14213" t="s">
        <v>766</v>
      </c>
      <c r="Q14213" t="s">
        <v>766</v>
      </c>
      <c r="R14213" t="s">
        <v>766</v>
      </c>
      <c r="S14213" t="s">
        <v>758</v>
      </c>
    </row>
    <row r="14214" spans="1:19" x14ac:dyDescent="0.3">
      <c r="A14214" t="s">
        <v>747</v>
      </c>
      <c r="B14214" t="s">
        <v>748</v>
      </c>
      <c r="C14214" t="s">
        <v>749</v>
      </c>
      <c r="D14214" t="s">
        <v>750</v>
      </c>
      <c r="E14214">
        <v>0</v>
      </c>
      <c r="F14214" t="s">
        <v>397</v>
      </c>
      <c r="G14214" s="37">
        <v>144133.06</v>
      </c>
      <c r="H14214">
        <v>2.87</v>
      </c>
      <c r="I14214">
        <v>144133.06</v>
      </c>
      <c r="J14214">
        <v>14.99</v>
      </c>
      <c r="K14214">
        <v>144133.06</v>
      </c>
      <c r="L14214">
        <v>18.25</v>
      </c>
      <c r="M14214" t="s">
        <v>751</v>
      </c>
      <c r="N14214" s="37">
        <v>0</v>
      </c>
      <c r="O14214" t="s">
        <v>751</v>
      </c>
      <c r="P14214" t="s">
        <v>766</v>
      </c>
      <c r="Q14214" t="s">
        <v>766</v>
      </c>
      <c r="R14214" t="s">
        <v>768</v>
      </c>
      <c r="S14214" t="s">
        <v>758</v>
      </c>
    </row>
    <row r="14215" spans="1:19" x14ac:dyDescent="0.3">
      <c r="A14215" t="s">
        <v>753</v>
      </c>
      <c r="B14215" t="s">
        <v>748</v>
      </c>
      <c r="C14215" t="s">
        <v>754</v>
      </c>
      <c r="D14215" t="s">
        <v>750</v>
      </c>
      <c r="E14215">
        <v>4</v>
      </c>
      <c r="F14215" t="s">
        <v>162</v>
      </c>
      <c r="G14215" s="37">
        <v>-3829.37</v>
      </c>
      <c r="H14215" t="s">
        <v>751</v>
      </c>
      <c r="I14215">
        <v>-3829.37</v>
      </c>
      <c r="J14215" t="s">
        <v>751</v>
      </c>
      <c r="K14215">
        <v>-3829.37</v>
      </c>
      <c r="L14215" t="s">
        <v>751</v>
      </c>
      <c r="M14215" t="s">
        <v>751</v>
      </c>
      <c r="N14215" s="37">
        <v>0</v>
      </c>
      <c r="O14215" t="s">
        <v>751</v>
      </c>
      <c r="P14215" t="s">
        <v>751</v>
      </c>
      <c r="Q14215" t="s">
        <v>751</v>
      </c>
      <c r="R14215" t="s">
        <v>751</v>
      </c>
      <c r="S14215" t="s">
        <v>758</v>
      </c>
    </row>
    <row r="14216" spans="1:19" x14ac:dyDescent="0.3">
      <c r="A14216" t="s">
        <v>753</v>
      </c>
      <c r="B14216" t="s">
        <v>748</v>
      </c>
      <c r="C14216" t="s">
        <v>749</v>
      </c>
      <c r="D14216" t="s">
        <v>750</v>
      </c>
      <c r="E14216">
        <v>2</v>
      </c>
      <c r="F14216" t="s">
        <v>334</v>
      </c>
      <c r="G14216" s="37">
        <v>148130.45000000001</v>
      </c>
      <c r="H14216">
        <v>4.75</v>
      </c>
      <c r="I14216">
        <v>148130.45000000001</v>
      </c>
      <c r="J14216">
        <v>8.7899999999999991</v>
      </c>
      <c r="K14216">
        <v>148130.45000000001</v>
      </c>
      <c r="L14216">
        <v>60.74</v>
      </c>
      <c r="M14216" t="s">
        <v>751</v>
      </c>
      <c r="N14216" s="37">
        <v>0</v>
      </c>
      <c r="O14216">
        <v>296260.90000000002</v>
      </c>
      <c r="P14216" t="s">
        <v>766</v>
      </c>
      <c r="Q14216" t="s">
        <v>766</v>
      </c>
      <c r="R14216" t="s">
        <v>766</v>
      </c>
      <c r="S14216" t="s">
        <v>758</v>
      </c>
    </row>
    <row r="14217" spans="1:19" x14ac:dyDescent="0.3">
      <c r="A14217" t="s">
        <v>753</v>
      </c>
      <c r="B14217" t="s">
        <v>748</v>
      </c>
      <c r="C14217" t="s">
        <v>749</v>
      </c>
      <c r="D14217" t="s">
        <v>750</v>
      </c>
      <c r="E14217">
        <v>1</v>
      </c>
      <c r="F14217" t="s">
        <v>61</v>
      </c>
      <c r="G14217" s="37">
        <v>3612.79</v>
      </c>
      <c r="H14217">
        <v>492.65</v>
      </c>
      <c r="I14217">
        <v>3612.79</v>
      </c>
      <c r="J14217">
        <v>0.15</v>
      </c>
      <c r="K14217">
        <v>3612.79</v>
      </c>
      <c r="L14217">
        <v>1.22</v>
      </c>
      <c r="M14217" t="s">
        <v>751</v>
      </c>
      <c r="N14217" s="37">
        <v>0</v>
      </c>
      <c r="O14217">
        <v>3612.79</v>
      </c>
      <c r="P14217" t="s">
        <v>766</v>
      </c>
      <c r="Q14217" t="s">
        <v>768</v>
      </c>
      <c r="R14217" t="s">
        <v>768</v>
      </c>
      <c r="S14217" t="s">
        <v>758</v>
      </c>
    </row>
    <row r="14218" spans="1:19" x14ac:dyDescent="0.3">
      <c r="A14218" t="s">
        <v>753</v>
      </c>
      <c r="B14218" t="s">
        <v>748</v>
      </c>
      <c r="C14218" t="s">
        <v>749</v>
      </c>
      <c r="D14218" t="s">
        <v>750</v>
      </c>
      <c r="E14218">
        <v>1</v>
      </c>
      <c r="F14218" t="s">
        <v>232</v>
      </c>
      <c r="G14218" s="37">
        <v>8932.41</v>
      </c>
      <c r="H14218">
        <v>15.42</v>
      </c>
      <c r="I14218">
        <v>8932.41</v>
      </c>
      <c r="J14218">
        <v>1.18</v>
      </c>
      <c r="K14218">
        <v>8932.41</v>
      </c>
      <c r="L14218">
        <v>6.23</v>
      </c>
      <c r="M14218" t="s">
        <v>751</v>
      </c>
      <c r="N14218" s="37">
        <v>0</v>
      </c>
      <c r="O14218">
        <v>8932.41</v>
      </c>
      <c r="P14218" t="s">
        <v>768</v>
      </c>
      <c r="Q14218" t="s">
        <v>768</v>
      </c>
      <c r="R14218" t="s">
        <v>768</v>
      </c>
      <c r="S14218" t="s">
        <v>758</v>
      </c>
    </row>
    <row r="14219" spans="1:19" x14ac:dyDescent="0.3">
      <c r="A14219" t="s">
        <v>747</v>
      </c>
      <c r="B14219" t="s">
        <v>748</v>
      </c>
      <c r="C14219" t="s">
        <v>749</v>
      </c>
      <c r="D14219" t="s">
        <v>750</v>
      </c>
      <c r="E14219">
        <v>0</v>
      </c>
      <c r="F14219" t="s">
        <v>160</v>
      </c>
      <c r="G14219" s="37">
        <v>13065.51</v>
      </c>
      <c r="H14219">
        <v>0.97</v>
      </c>
      <c r="I14219">
        <v>13065.51</v>
      </c>
      <c r="J14219">
        <v>0.46</v>
      </c>
      <c r="K14219">
        <v>13065.51</v>
      </c>
      <c r="L14219">
        <v>4.43</v>
      </c>
      <c r="M14219" t="s">
        <v>751</v>
      </c>
      <c r="N14219" s="37">
        <v>0</v>
      </c>
      <c r="O14219" t="s">
        <v>751</v>
      </c>
      <c r="P14219" t="s">
        <v>766</v>
      </c>
      <c r="Q14219" t="s">
        <v>766</v>
      </c>
      <c r="R14219" t="s">
        <v>766</v>
      </c>
      <c r="S14219" t="s">
        <v>758</v>
      </c>
    </row>
    <row r="14220" spans="1:19" x14ac:dyDescent="0.3">
      <c r="A14220" t="s">
        <v>747</v>
      </c>
      <c r="B14220" t="s">
        <v>748</v>
      </c>
      <c r="C14220" t="s">
        <v>749</v>
      </c>
      <c r="D14220" t="s">
        <v>750</v>
      </c>
      <c r="E14220">
        <v>4</v>
      </c>
      <c r="F14220" t="s">
        <v>307</v>
      </c>
      <c r="G14220" s="37">
        <v>18.36</v>
      </c>
      <c r="H14220">
        <v>0</v>
      </c>
      <c r="I14220">
        <v>18.36</v>
      </c>
      <c r="J14220">
        <v>0</v>
      </c>
      <c r="K14220">
        <v>18.36</v>
      </c>
      <c r="L14220">
        <v>0</v>
      </c>
      <c r="M14220" t="s">
        <v>751</v>
      </c>
      <c r="N14220" s="37">
        <v>0</v>
      </c>
      <c r="O14220">
        <v>73.44</v>
      </c>
      <c r="P14220" t="s">
        <v>766</v>
      </c>
      <c r="Q14220" t="s">
        <v>766</v>
      </c>
      <c r="R14220" t="s">
        <v>766</v>
      </c>
      <c r="S14220" t="s">
        <v>758</v>
      </c>
    </row>
    <row r="14221" spans="1:19" x14ac:dyDescent="0.3">
      <c r="A14221" t="s">
        <v>747</v>
      </c>
      <c r="B14221" t="s">
        <v>748</v>
      </c>
      <c r="C14221" t="s">
        <v>754</v>
      </c>
      <c r="D14221" t="s">
        <v>750</v>
      </c>
      <c r="E14221">
        <v>-1</v>
      </c>
      <c r="F14221" t="s">
        <v>231</v>
      </c>
      <c r="G14221" s="37">
        <v>-3948.45</v>
      </c>
      <c r="H14221" t="s">
        <v>751</v>
      </c>
      <c r="I14221">
        <v>-3948.45</v>
      </c>
      <c r="J14221" t="s">
        <v>751</v>
      </c>
      <c r="K14221">
        <v>-3948.45</v>
      </c>
      <c r="L14221" t="s">
        <v>751</v>
      </c>
      <c r="M14221" t="s">
        <v>751</v>
      </c>
      <c r="N14221" s="37">
        <v>0</v>
      </c>
      <c r="O14221" t="s">
        <v>751</v>
      </c>
      <c r="P14221" t="s">
        <v>751</v>
      </c>
      <c r="Q14221" t="s">
        <v>751</v>
      </c>
      <c r="R14221" t="s">
        <v>751</v>
      </c>
      <c r="S14221" t="s">
        <v>758</v>
      </c>
    </row>
    <row r="14222" spans="1:19" x14ac:dyDescent="0.3">
      <c r="A14222" t="s">
        <v>753</v>
      </c>
      <c r="B14222" t="s">
        <v>748</v>
      </c>
      <c r="C14222" t="s">
        <v>749</v>
      </c>
      <c r="D14222" t="s">
        <v>750</v>
      </c>
      <c r="E14222">
        <v>0</v>
      </c>
      <c r="F14222" t="s">
        <v>29</v>
      </c>
      <c r="G14222" s="37">
        <v>9928.25</v>
      </c>
      <c r="H14222">
        <v>0.95</v>
      </c>
      <c r="I14222">
        <v>9928.25</v>
      </c>
      <c r="J14222">
        <v>7.0000000000000007E-2</v>
      </c>
      <c r="K14222">
        <v>9928.25</v>
      </c>
      <c r="L14222">
        <v>0.38</v>
      </c>
      <c r="M14222" t="s">
        <v>751</v>
      </c>
      <c r="N14222" s="37">
        <v>0</v>
      </c>
      <c r="O14222" t="s">
        <v>751</v>
      </c>
      <c r="P14222" t="s">
        <v>768</v>
      </c>
      <c r="Q14222" t="s">
        <v>768</v>
      </c>
      <c r="R14222" t="s">
        <v>768</v>
      </c>
      <c r="S14222" t="s">
        <v>758</v>
      </c>
    </row>
    <row r="14223" spans="1:19" x14ac:dyDescent="0.3">
      <c r="A14223" t="s">
        <v>753</v>
      </c>
      <c r="B14223" t="s">
        <v>748</v>
      </c>
      <c r="C14223" t="s">
        <v>749</v>
      </c>
      <c r="D14223" t="s">
        <v>750</v>
      </c>
      <c r="E14223">
        <v>2</v>
      </c>
      <c r="F14223" t="s">
        <v>401</v>
      </c>
      <c r="G14223" s="37">
        <v>11280.06</v>
      </c>
      <c r="H14223">
        <v>0.05</v>
      </c>
      <c r="I14223">
        <v>11280.06</v>
      </c>
      <c r="J14223">
        <v>254.69</v>
      </c>
      <c r="K14223">
        <v>11280.06</v>
      </c>
      <c r="L14223">
        <v>0.23</v>
      </c>
      <c r="M14223" t="s">
        <v>751</v>
      </c>
      <c r="N14223" s="37">
        <v>0</v>
      </c>
      <c r="O14223">
        <v>22560.12</v>
      </c>
      <c r="P14223" t="s">
        <v>768</v>
      </c>
      <c r="Q14223" t="s">
        <v>766</v>
      </c>
      <c r="R14223" t="s">
        <v>768</v>
      </c>
      <c r="S14223" t="s">
        <v>758</v>
      </c>
    </row>
    <row r="14224" spans="1:19" x14ac:dyDescent="0.3">
      <c r="A14224" t="s">
        <v>747</v>
      </c>
      <c r="B14224" t="s">
        <v>748</v>
      </c>
      <c r="C14224" t="s">
        <v>754</v>
      </c>
      <c r="D14224" t="s">
        <v>750</v>
      </c>
      <c r="E14224">
        <v>4</v>
      </c>
      <c r="F14224" t="s">
        <v>541</v>
      </c>
      <c r="G14224" s="37">
        <v>-36943.22</v>
      </c>
      <c r="H14224" t="s">
        <v>751</v>
      </c>
      <c r="I14224">
        <v>-36943.22</v>
      </c>
      <c r="J14224" t="s">
        <v>751</v>
      </c>
      <c r="K14224">
        <v>-36943.22</v>
      </c>
      <c r="L14224" t="s">
        <v>751</v>
      </c>
      <c r="M14224" t="s">
        <v>751</v>
      </c>
      <c r="N14224" s="37">
        <v>-137.85</v>
      </c>
      <c r="O14224" t="s">
        <v>751</v>
      </c>
      <c r="P14224" t="s">
        <v>751</v>
      </c>
      <c r="Q14224" t="s">
        <v>751</v>
      </c>
      <c r="R14224" t="s">
        <v>751</v>
      </c>
      <c r="S14224" t="s">
        <v>758</v>
      </c>
    </row>
    <row r="14225" spans="1:19" x14ac:dyDescent="0.3">
      <c r="A14225" t="s">
        <v>747</v>
      </c>
      <c r="B14225" t="s">
        <v>748</v>
      </c>
      <c r="C14225" t="s">
        <v>749</v>
      </c>
      <c r="D14225" t="s">
        <v>750</v>
      </c>
      <c r="E14225">
        <v>4</v>
      </c>
      <c r="F14225" t="s">
        <v>56</v>
      </c>
      <c r="G14225" s="37">
        <v>368874.18</v>
      </c>
      <c r="H14225">
        <v>56.63</v>
      </c>
      <c r="I14225">
        <v>368874.18</v>
      </c>
      <c r="J14225">
        <v>26.9</v>
      </c>
      <c r="K14225">
        <v>368874.18</v>
      </c>
      <c r="L14225">
        <v>257.62</v>
      </c>
      <c r="M14225" t="s">
        <v>751</v>
      </c>
      <c r="N14225" s="37">
        <v>0</v>
      </c>
      <c r="O14225">
        <v>1475496.72</v>
      </c>
      <c r="P14225" t="s">
        <v>766</v>
      </c>
      <c r="Q14225" t="s">
        <v>766</v>
      </c>
      <c r="R14225" t="s">
        <v>766</v>
      </c>
      <c r="S14225" t="s">
        <v>758</v>
      </c>
    </row>
    <row r="14226" spans="1:19" x14ac:dyDescent="0.3">
      <c r="A14226" t="s">
        <v>753</v>
      </c>
      <c r="B14226" t="s">
        <v>748</v>
      </c>
      <c r="C14226" t="s">
        <v>754</v>
      </c>
      <c r="D14226" t="s">
        <v>750</v>
      </c>
      <c r="E14226">
        <v>4</v>
      </c>
      <c r="F14226" t="s">
        <v>491</v>
      </c>
      <c r="G14226" s="37">
        <v>-4643.82</v>
      </c>
      <c r="H14226" t="s">
        <v>751</v>
      </c>
      <c r="I14226">
        <v>-4643.82</v>
      </c>
      <c r="J14226" t="s">
        <v>751</v>
      </c>
      <c r="K14226">
        <v>-4643.82</v>
      </c>
      <c r="L14226" t="s">
        <v>751</v>
      </c>
      <c r="M14226" t="s">
        <v>751</v>
      </c>
      <c r="N14226" s="37">
        <v>0</v>
      </c>
      <c r="O14226" t="s">
        <v>751</v>
      </c>
      <c r="P14226" t="s">
        <v>751</v>
      </c>
      <c r="Q14226" t="s">
        <v>751</v>
      </c>
      <c r="R14226" t="s">
        <v>751</v>
      </c>
      <c r="S14226" t="s">
        <v>758</v>
      </c>
    </row>
    <row r="14227" spans="1:19" x14ac:dyDescent="0.3">
      <c r="A14227" t="s">
        <v>753</v>
      </c>
      <c r="B14227" t="s">
        <v>748</v>
      </c>
      <c r="C14227" t="s">
        <v>749</v>
      </c>
      <c r="D14227" t="s">
        <v>750</v>
      </c>
      <c r="E14227">
        <v>0</v>
      </c>
      <c r="F14227" t="s">
        <v>29</v>
      </c>
      <c r="G14227" s="37">
        <v>171612.3</v>
      </c>
      <c r="H14227">
        <v>165.21</v>
      </c>
      <c r="I14227">
        <v>171612.3</v>
      </c>
      <c r="J14227">
        <v>12.66</v>
      </c>
      <c r="K14227">
        <v>171612.3</v>
      </c>
      <c r="L14227">
        <v>66.75</v>
      </c>
      <c r="M14227" t="s">
        <v>751</v>
      </c>
      <c r="N14227" s="37">
        <v>0</v>
      </c>
      <c r="O14227" t="s">
        <v>751</v>
      </c>
      <c r="P14227" t="s">
        <v>766</v>
      </c>
      <c r="Q14227" t="s">
        <v>766</v>
      </c>
      <c r="R14227" t="s">
        <v>766</v>
      </c>
      <c r="S14227" t="s">
        <v>758</v>
      </c>
    </row>
    <row r="14228" spans="1:19" x14ac:dyDescent="0.3">
      <c r="A14228" t="s">
        <v>747</v>
      </c>
      <c r="B14228" t="s">
        <v>748</v>
      </c>
      <c r="C14228" t="s">
        <v>754</v>
      </c>
      <c r="D14228" t="s">
        <v>750</v>
      </c>
      <c r="E14228">
        <v>0</v>
      </c>
      <c r="F14228" t="s">
        <v>76</v>
      </c>
      <c r="G14228" s="37">
        <v>-9709.74</v>
      </c>
      <c r="H14228" t="s">
        <v>751</v>
      </c>
      <c r="I14228">
        <v>-9709.74</v>
      </c>
      <c r="J14228" t="s">
        <v>751</v>
      </c>
      <c r="K14228">
        <v>-9709.74</v>
      </c>
      <c r="L14228" t="s">
        <v>751</v>
      </c>
      <c r="M14228" t="s">
        <v>751</v>
      </c>
      <c r="N14228" s="37">
        <v>0</v>
      </c>
      <c r="O14228" t="s">
        <v>751</v>
      </c>
      <c r="P14228" t="s">
        <v>751</v>
      </c>
      <c r="Q14228" t="s">
        <v>751</v>
      </c>
      <c r="R14228" t="s">
        <v>751</v>
      </c>
      <c r="S14228" t="s">
        <v>758</v>
      </c>
    </row>
    <row r="14229" spans="1:19" x14ac:dyDescent="0.3">
      <c r="A14229" t="s">
        <v>747</v>
      </c>
      <c r="B14229" t="s">
        <v>748</v>
      </c>
      <c r="C14229" t="s">
        <v>749</v>
      </c>
      <c r="D14229" t="s">
        <v>750</v>
      </c>
      <c r="E14229">
        <v>1</v>
      </c>
      <c r="F14229" t="s">
        <v>485</v>
      </c>
      <c r="G14229" s="37">
        <v>9376.5499999999993</v>
      </c>
      <c r="H14229" t="s">
        <v>751</v>
      </c>
      <c r="I14229">
        <v>9376.5499999999993</v>
      </c>
      <c r="J14229" t="s">
        <v>751</v>
      </c>
      <c r="K14229">
        <v>9376.5499999999993</v>
      </c>
      <c r="L14229">
        <v>16.84</v>
      </c>
      <c r="M14229" t="s">
        <v>751</v>
      </c>
      <c r="N14229" s="37">
        <v>0</v>
      </c>
      <c r="O14229">
        <v>9376.5499999999993</v>
      </c>
      <c r="P14229" t="s">
        <v>766</v>
      </c>
      <c r="Q14229" t="s">
        <v>766</v>
      </c>
      <c r="R14229" t="s">
        <v>768</v>
      </c>
      <c r="S14229" t="s">
        <v>758</v>
      </c>
    </row>
    <row r="14230" spans="1:19" x14ac:dyDescent="0.3">
      <c r="A14230" t="s">
        <v>747</v>
      </c>
      <c r="B14230" t="s">
        <v>748</v>
      </c>
      <c r="C14230" t="s">
        <v>749</v>
      </c>
      <c r="D14230" t="s">
        <v>750</v>
      </c>
      <c r="E14230">
        <v>0</v>
      </c>
      <c r="F14230" t="s">
        <v>136</v>
      </c>
      <c r="G14230" s="37">
        <v>3584.17</v>
      </c>
      <c r="H14230">
        <v>3.23</v>
      </c>
      <c r="I14230">
        <v>3584.17</v>
      </c>
      <c r="J14230">
        <v>80.53</v>
      </c>
      <c r="K14230">
        <v>3584.17</v>
      </c>
      <c r="L14230">
        <v>1.3</v>
      </c>
      <c r="M14230" t="s">
        <v>751</v>
      </c>
      <c r="N14230" s="37">
        <v>0</v>
      </c>
      <c r="O14230" t="s">
        <v>751</v>
      </c>
      <c r="P14230" t="s">
        <v>768</v>
      </c>
      <c r="Q14230" t="s">
        <v>766</v>
      </c>
      <c r="R14230" t="s">
        <v>768</v>
      </c>
      <c r="S14230" t="s">
        <v>758</v>
      </c>
    </row>
    <row r="14231" spans="1:19" x14ac:dyDescent="0.3">
      <c r="A14231" t="s">
        <v>753</v>
      </c>
      <c r="B14231" t="s">
        <v>748</v>
      </c>
      <c r="C14231" t="s">
        <v>749</v>
      </c>
      <c r="D14231" t="s">
        <v>750</v>
      </c>
      <c r="E14231">
        <v>-1</v>
      </c>
      <c r="F14231" t="s">
        <v>365</v>
      </c>
      <c r="G14231" s="37">
        <v>359505.22</v>
      </c>
      <c r="H14231">
        <v>38.06</v>
      </c>
      <c r="I14231">
        <v>359505.22</v>
      </c>
      <c r="J14231">
        <v>25.88</v>
      </c>
      <c r="K14231">
        <v>359505.22</v>
      </c>
      <c r="L14231">
        <v>463.85</v>
      </c>
      <c r="M14231" t="s">
        <v>751</v>
      </c>
      <c r="N14231" s="37">
        <v>0</v>
      </c>
      <c r="O14231" t="s">
        <v>751</v>
      </c>
      <c r="P14231" t="s">
        <v>766</v>
      </c>
      <c r="Q14231" t="s">
        <v>766</v>
      </c>
      <c r="R14231" t="s">
        <v>766</v>
      </c>
      <c r="S14231" t="s">
        <v>758</v>
      </c>
    </row>
    <row r="14232" spans="1:19" x14ac:dyDescent="0.3">
      <c r="A14232" t="s">
        <v>747</v>
      </c>
      <c r="B14232" t="s">
        <v>748</v>
      </c>
      <c r="C14232" t="s">
        <v>749</v>
      </c>
      <c r="D14232" t="s">
        <v>750</v>
      </c>
      <c r="E14232">
        <v>1</v>
      </c>
      <c r="F14232" t="s">
        <v>304</v>
      </c>
      <c r="G14232" s="37">
        <v>4544.54</v>
      </c>
      <c r="H14232">
        <v>6.95</v>
      </c>
      <c r="I14232">
        <v>4544.54</v>
      </c>
      <c r="J14232">
        <v>256.79000000000002</v>
      </c>
      <c r="K14232">
        <v>4544.54</v>
      </c>
      <c r="L14232">
        <v>2.81</v>
      </c>
      <c r="M14232" t="s">
        <v>751</v>
      </c>
      <c r="N14232" s="37">
        <v>0</v>
      </c>
      <c r="O14232">
        <v>4544.54</v>
      </c>
      <c r="P14232" t="s">
        <v>768</v>
      </c>
      <c r="Q14232" t="s">
        <v>766</v>
      </c>
      <c r="R14232" t="s">
        <v>768</v>
      </c>
      <c r="S14232" t="s">
        <v>758</v>
      </c>
    </row>
    <row r="14233" spans="1:19" x14ac:dyDescent="0.3">
      <c r="A14233" t="s">
        <v>753</v>
      </c>
      <c r="B14233" t="s">
        <v>748</v>
      </c>
      <c r="C14233" t="s">
        <v>749</v>
      </c>
      <c r="D14233" t="s">
        <v>750</v>
      </c>
      <c r="E14233">
        <v>-1</v>
      </c>
      <c r="F14233" t="s">
        <v>430</v>
      </c>
      <c r="G14233" s="37">
        <v>1860284.81</v>
      </c>
      <c r="H14233">
        <v>274.91000000000003</v>
      </c>
      <c r="I14233">
        <v>1860284.81</v>
      </c>
      <c r="J14233">
        <v>130.58000000000001</v>
      </c>
      <c r="K14233">
        <v>1860284.81</v>
      </c>
      <c r="L14233">
        <v>1250.6400000000001</v>
      </c>
      <c r="M14233" t="s">
        <v>751</v>
      </c>
      <c r="N14233" s="37">
        <v>0</v>
      </c>
      <c r="O14233" t="s">
        <v>751</v>
      </c>
      <c r="P14233" t="s">
        <v>766</v>
      </c>
      <c r="Q14233" t="s">
        <v>766</v>
      </c>
      <c r="R14233" t="s">
        <v>766</v>
      </c>
      <c r="S14233" t="s">
        <v>758</v>
      </c>
    </row>
    <row r="14234" spans="1:19" x14ac:dyDescent="0.3">
      <c r="A14234" t="s">
        <v>747</v>
      </c>
      <c r="B14234" t="s">
        <v>748</v>
      </c>
      <c r="C14234" t="s">
        <v>749</v>
      </c>
      <c r="D14234" t="s">
        <v>750</v>
      </c>
      <c r="E14234">
        <v>7</v>
      </c>
      <c r="F14234" t="s">
        <v>47</v>
      </c>
      <c r="G14234" s="37">
        <v>30805440.98</v>
      </c>
      <c r="H14234">
        <v>0</v>
      </c>
      <c r="I14234">
        <v>30805440.98</v>
      </c>
      <c r="J14234">
        <v>306.43</v>
      </c>
      <c r="K14234">
        <v>30805440.98</v>
      </c>
      <c r="L14234">
        <v>6645.75</v>
      </c>
      <c r="M14234" t="s">
        <v>751</v>
      </c>
      <c r="N14234" s="37">
        <v>0</v>
      </c>
      <c r="O14234">
        <v>215638086.86000001</v>
      </c>
      <c r="P14234" t="s">
        <v>767</v>
      </c>
      <c r="Q14234" t="s">
        <v>766</v>
      </c>
      <c r="R14234" t="s">
        <v>766</v>
      </c>
      <c r="S14234" t="s">
        <v>758</v>
      </c>
    </row>
    <row r="14235" spans="1:19" x14ac:dyDescent="0.3">
      <c r="A14235" t="s">
        <v>753</v>
      </c>
      <c r="B14235" t="s">
        <v>748</v>
      </c>
      <c r="C14235" t="s">
        <v>749</v>
      </c>
      <c r="D14235" t="s">
        <v>750</v>
      </c>
      <c r="E14235">
        <v>5</v>
      </c>
      <c r="F14235" t="s">
        <v>398</v>
      </c>
      <c r="G14235" s="37">
        <v>62071.68</v>
      </c>
      <c r="H14235">
        <v>18.079999999999998</v>
      </c>
      <c r="I14235">
        <v>62071.68</v>
      </c>
      <c r="J14235">
        <v>1452.71</v>
      </c>
      <c r="K14235">
        <v>62071.68</v>
      </c>
      <c r="L14235">
        <v>33.08</v>
      </c>
      <c r="M14235" t="s">
        <v>751</v>
      </c>
      <c r="N14235" s="37">
        <v>0</v>
      </c>
      <c r="O14235">
        <v>310358.40000000002</v>
      </c>
      <c r="P14235" t="s">
        <v>768</v>
      </c>
      <c r="Q14235" t="s">
        <v>766</v>
      </c>
      <c r="R14235" t="s">
        <v>768</v>
      </c>
      <c r="S14235" t="s">
        <v>758</v>
      </c>
    </row>
    <row r="14236" spans="1:19" x14ac:dyDescent="0.3">
      <c r="A14236" t="s">
        <v>753</v>
      </c>
      <c r="B14236" t="s">
        <v>748</v>
      </c>
      <c r="C14236" t="s">
        <v>749</v>
      </c>
      <c r="D14236" t="s">
        <v>750</v>
      </c>
      <c r="E14236">
        <v>-4</v>
      </c>
      <c r="F14236" t="s">
        <v>130</v>
      </c>
      <c r="G14236" s="37">
        <v>45.13</v>
      </c>
      <c r="H14236">
        <v>0</v>
      </c>
      <c r="I14236">
        <v>45.13</v>
      </c>
      <c r="J14236">
        <v>0</v>
      </c>
      <c r="K14236">
        <v>45.13</v>
      </c>
      <c r="L14236">
        <v>0.01</v>
      </c>
      <c r="M14236" t="s">
        <v>751</v>
      </c>
      <c r="N14236" s="37">
        <v>0</v>
      </c>
      <c r="O14236" t="s">
        <v>751</v>
      </c>
      <c r="P14236" t="s">
        <v>766</v>
      </c>
      <c r="Q14236" t="s">
        <v>766</v>
      </c>
      <c r="R14236" t="s">
        <v>766</v>
      </c>
      <c r="S14236" t="s">
        <v>758</v>
      </c>
    </row>
    <row r="14237" spans="1:19" x14ac:dyDescent="0.3">
      <c r="A14237" t="s">
        <v>753</v>
      </c>
      <c r="B14237" t="s">
        <v>748</v>
      </c>
      <c r="C14237" t="s">
        <v>749</v>
      </c>
      <c r="D14237" t="s">
        <v>750</v>
      </c>
      <c r="E14237">
        <v>1</v>
      </c>
      <c r="F14237" t="s">
        <v>232</v>
      </c>
      <c r="G14237" s="37">
        <v>405422.42</v>
      </c>
      <c r="H14237">
        <v>560.94000000000005</v>
      </c>
      <c r="I14237">
        <v>405422.42</v>
      </c>
      <c r="J14237">
        <v>42.97</v>
      </c>
      <c r="K14237">
        <v>405422.42</v>
      </c>
      <c r="L14237">
        <v>226.65</v>
      </c>
      <c r="M14237" t="s">
        <v>751</v>
      </c>
      <c r="N14237" s="37">
        <v>0</v>
      </c>
      <c r="O14237">
        <v>405422.42</v>
      </c>
      <c r="P14237" t="s">
        <v>766</v>
      </c>
      <c r="Q14237" t="s">
        <v>766</v>
      </c>
      <c r="R14237" t="s">
        <v>766</v>
      </c>
      <c r="S14237" t="s">
        <v>758</v>
      </c>
    </row>
    <row r="14238" spans="1:19" x14ac:dyDescent="0.3">
      <c r="A14238" t="s">
        <v>747</v>
      </c>
      <c r="B14238" t="s">
        <v>748</v>
      </c>
      <c r="C14238" t="s">
        <v>749</v>
      </c>
      <c r="D14238" t="s">
        <v>750</v>
      </c>
      <c r="E14238">
        <v>5</v>
      </c>
      <c r="F14238" t="s">
        <v>464</v>
      </c>
      <c r="G14238" s="37">
        <v>145297.79</v>
      </c>
      <c r="H14238">
        <v>8.27</v>
      </c>
      <c r="I14238">
        <v>145297.79</v>
      </c>
      <c r="J14238">
        <v>44.41</v>
      </c>
      <c r="K14238">
        <v>145297.79</v>
      </c>
      <c r="L14238">
        <v>50.95</v>
      </c>
      <c r="M14238" t="s">
        <v>751</v>
      </c>
      <c r="N14238" s="37">
        <v>0</v>
      </c>
      <c r="O14238">
        <v>726488.95000000007</v>
      </c>
      <c r="P14238" t="s">
        <v>766</v>
      </c>
      <c r="Q14238" t="s">
        <v>766</v>
      </c>
      <c r="R14238" t="s">
        <v>768</v>
      </c>
      <c r="S14238" t="s">
        <v>758</v>
      </c>
    </row>
    <row r="14239" spans="1:19" x14ac:dyDescent="0.3">
      <c r="A14239" t="s">
        <v>753</v>
      </c>
      <c r="B14239" t="s">
        <v>748</v>
      </c>
      <c r="C14239" t="s">
        <v>749</v>
      </c>
      <c r="D14239" t="s">
        <v>750</v>
      </c>
      <c r="E14239">
        <v>10</v>
      </c>
      <c r="F14239" t="s">
        <v>120</v>
      </c>
      <c r="G14239" s="37">
        <v>277152.83</v>
      </c>
      <c r="H14239">
        <v>5.34</v>
      </c>
      <c r="I14239">
        <v>277152.83</v>
      </c>
      <c r="J14239">
        <v>28.68</v>
      </c>
      <c r="K14239">
        <v>277152.83</v>
      </c>
      <c r="L14239">
        <v>168.16</v>
      </c>
      <c r="M14239" t="s">
        <v>751</v>
      </c>
      <c r="N14239" s="37">
        <v>0</v>
      </c>
      <c r="O14239">
        <v>2771528.3</v>
      </c>
      <c r="P14239" t="s">
        <v>766</v>
      </c>
      <c r="Q14239" t="s">
        <v>766</v>
      </c>
      <c r="R14239" t="s">
        <v>768</v>
      </c>
      <c r="S14239" t="s">
        <v>758</v>
      </c>
    </row>
    <row r="14240" spans="1:19" x14ac:dyDescent="0.3">
      <c r="A14240" t="s">
        <v>747</v>
      </c>
      <c r="B14240" t="s">
        <v>748</v>
      </c>
      <c r="C14240" t="s">
        <v>749</v>
      </c>
      <c r="D14240" t="s">
        <v>750</v>
      </c>
      <c r="E14240">
        <v>5</v>
      </c>
      <c r="F14240" t="s">
        <v>327</v>
      </c>
      <c r="G14240" s="37">
        <v>268975.62</v>
      </c>
      <c r="H14240">
        <v>138.22</v>
      </c>
      <c r="I14240">
        <v>268975.62</v>
      </c>
      <c r="J14240">
        <v>9.94</v>
      </c>
      <c r="K14240">
        <v>268975.62</v>
      </c>
      <c r="L14240">
        <v>215.51</v>
      </c>
      <c r="M14240" t="s">
        <v>751</v>
      </c>
      <c r="N14240" s="37">
        <v>0</v>
      </c>
      <c r="O14240">
        <v>1344878.1</v>
      </c>
      <c r="P14240" t="s">
        <v>766</v>
      </c>
      <c r="Q14240" t="s">
        <v>766</v>
      </c>
      <c r="R14240" t="s">
        <v>766</v>
      </c>
      <c r="S14240" t="s">
        <v>758</v>
      </c>
    </row>
    <row r="14241" spans="1:19" x14ac:dyDescent="0.3">
      <c r="A14241" t="s">
        <v>753</v>
      </c>
      <c r="B14241" t="s">
        <v>748</v>
      </c>
      <c r="C14241" t="s">
        <v>749</v>
      </c>
      <c r="D14241" t="s">
        <v>750</v>
      </c>
      <c r="E14241">
        <v>5</v>
      </c>
      <c r="F14241" t="s">
        <v>136</v>
      </c>
      <c r="G14241" s="37">
        <v>30009.17</v>
      </c>
      <c r="H14241">
        <v>24.32</v>
      </c>
      <c r="I14241">
        <v>30009.17</v>
      </c>
      <c r="J14241">
        <v>1.86</v>
      </c>
      <c r="K14241">
        <v>30009.17</v>
      </c>
      <c r="L14241">
        <v>9.83</v>
      </c>
      <c r="M14241" t="s">
        <v>751</v>
      </c>
      <c r="N14241" s="37">
        <v>0</v>
      </c>
      <c r="O14241">
        <v>150045.85</v>
      </c>
      <c r="P14241" t="s">
        <v>766</v>
      </c>
      <c r="Q14241" t="s">
        <v>766</v>
      </c>
      <c r="R14241" t="s">
        <v>766</v>
      </c>
      <c r="S14241" t="s">
        <v>758</v>
      </c>
    </row>
    <row r="14242" spans="1:19" x14ac:dyDescent="0.3">
      <c r="A14242" t="s">
        <v>753</v>
      </c>
      <c r="B14242" t="s">
        <v>748</v>
      </c>
      <c r="C14242" t="s">
        <v>749</v>
      </c>
      <c r="D14242" t="s">
        <v>750</v>
      </c>
      <c r="E14242">
        <v>0</v>
      </c>
      <c r="F14242" t="s">
        <v>229</v>
      </c>
      <c r="G14242" s="37">
        <v>2525.4899999999998</v>
      </c>
      <c r="H14242">
        <v>0</v>
      </c>
      <c r="I14242">
        <v>2525.4899999999998</v>
      </c>
      <c r="J14242">
        <v>0</v>
      </c>
      <c r="K14242">
        <v>2525.4899999999998</v>
      </c>
      <c r="L14242">
        <v>0</v>
      </c>
      <c r="M14242" t="s">
        <v>751</v>
      </c>
      <c r="N14242" s="37">
        <v>0</v>
      </c>
      <c r="O14242" t="s">
        <v>751</v>
      </c>
      <c r="P14242" t="s">
        <v>766</v>
      </c>
      <c r="Q14242" t="s">
        <v>766</v>
      </c>
      <c r="R14242" t="s">
        <v>766</v>
      </c>
      <c r="S14242" t="s">
        <v>758</v>
      </c>
    </row>
    <row r="14243" spans="1:19" x14ac:dyDescent="0.3">
      <c r="A14243" t="s">
        <v>747</v>
      </c>
      <c r="B14243" t="s">
        <v>748</v>
      </c>
      <c r="C14243" t="s">
        <v>754</v>
      </c>
      <c r="D14243" t="s">
        <v>750</v>
      </c>
      <c r="E14243">
        <v>2</v>
      </c>
      <c r="F14243" t="s">
        <v>339</v>
      </c>
      <c r="G14243" s="37">
        <v>-1934.03</v>
      </c>
      <c r="H14243" t="s">
        <v>751</v>
      </c>
      <c r="I14243">
        <v>-1934.03</v>
      </c>
      <c r="J14243" t="s">
        <v>751</v>
      </c>
      <c r="K14243">
        <v>-1934.03</v>
      </c>
      <c r="L14243" t="s">
        <v>751</v>
      </c>
      <c r="M14243" t="s">
        <v>751</v>
      </c>
      <c r="N14243" s="37">
        <v>0</v>
      </c>
      <c r="O14243" t="s">
        <v>751</v>
      </c>
      <c r="P14243" t="s">
        <v>751</v>
      </c>
      <c r="Q14243" t="s">
        <v>751</v>
      </c>
      <c r="R14243" t="s">
        <v>751</v>
      </c>
      <c r="S14243" t="s">
        <v>758</v>
      </c>
    </row>
    <row r="14244" spans="1:19" x14ac:dyDescent="0.3">
      <c r="A14244" t="s">
        <v>752</v>
      </c>
      <c r="B14244" t="s">
        <v>748</v>
      </c>
      <c r="C14244" t="s">
        <v>749</v>
      </c>
      <c r="D14244" t="s">
        <v>750</v>
      </c>
      <c r="E14244">
        <v>1</v>
      </c>
      <c r="F14244" t="s">
        <v>67</v>
      </c>
      <c r="G14244" s="37">
        <v>69593.78</v>
      </c>
      <c r="H14244">
        <v>3.05</v>
      </c>
      <c r="I14244">
        <v>69593.78</v>
      </c>
      <c r="J14244">
        <v>2.76</v>
      </c>
      <c r="K14244">
        <v>69593.78</v>
      </c>
      <c r="L14244">
        <v>14.25</v>
      </c>
      <c r="M14244" t="s">
        <v>751</v>
      </c>
      <c r="N14244" s="37">
        <v>0</v>
      </c>
      <c r="O14244">
        <v>69593.78</v>
      </c>
      <c r="P14244" t="s">
        <v>766</v>
      </c>
      <c r="Q14244" t="s">
        <v>766</v>
      </c>
      <c r="R14244" t="s">
        <v>766</v>
      </c>
      <c r="S14244" t="s">
        <v>758</v>
      </c>
    </row>
    <row r="14245" spans="1:19" x14ac:dyDescent="0.3">
      <c r="A14245" t="s">
        <v>747</v>
      </c>
      <c r="B14245" t="s">
        <v>748</v>
      </c>
      <c r="C14245" t="s">
        <v>754</v>
      </c>
      <c r="D14245" t="s">
        <v>750</v>
      </c>
      <c r="E14245">
        <v>3</v>
      </c>
      <c r="F14245" t="s">
        <v>450</v>
      </c>
      <c r="G14245" s="37">
        <v>-883.21</v>
      </c>
      <c r="H14245" t="s">
        <v>751</v>
      </c>
      <c r="I14245">
        <v>-883.21</v>
      </c>
      <c r="J14245" t="s">
        <v>751</v>
      </c>
      <c r="K14245">
        <v>-883.21</v>
      </c>
      <c r="L14245" t="s">
        <v>751</v>
      </c>
      <c r="M14245" t="s">
        <v>751</v>
      </c>
      <c r="N14245" s="37">
        <v>0</v>
      </c>
      <c r="O14245" t="s">
        <v>751</v>
      </c>
      <c r="P14245" t="s">
        <v>751</v>
      </c>
      <c r="Q14245" t="s">
        <v>751</v>
      </c>
      <c r="R14245" t="s">
        <v>751</v>
      </c>
      <c r="S14245" t="s">
        <v>758</v>
      </c>
    </row>
    <row r="14246" spans="1:19" x14ac:dyDescent="0.3">
      <c r="A14246" t="s">
        <v>753</v>
      </c>
      <c r="B14246" t="s">
        <v>748</v>
      </c>
      <c r="C14246" t="s">
        <v>749</v>
      </c>
      <c r="D14246" t="s">
        <v>750</v>
      </c>
      <c r="E14246">
        <v>2</v>
      </c>
      <c r="F14246" t="s">
        <v>209</v>
      </c>
      <c r="G14246" s="37">
        <v>34103.08</v>
      </c>
      <c r="H14246">
        <v>2.62</v>
      </c>
      <c r="I14246">
        <v>34103.08</v>
      </c>
      <c r="J14246">
        <v>1.25</v>
      </c>
      <c r="K14246">
        <v>34103.08</v>
      </c>
      <c r="L14246">
        <v>11.94</v>
      </c>
      <c r="M14246" t="s">
        <v>751</v>
      </c>
      <c r="N14246" s="37">
        <v>0</v>
      </c>
      <c r="O14246">
        <v>68206.16</v>
      </c>
      <c r="P14246" t="s">
        <v>766</v>
      </c>
      <c r="Q14246" t="s">
        <v>766</v>
      </c>
      <c r="R14246" t="s">
        <v>766</v>
      </c>
      <c r="S14246" t="s">
        <v>758</v>
      </c>
    </row>
    <row r="14247" spans="1:19" x14ac:dyDescent="0.3">
      <c r="A14247" t="s">
        <v>747</v>
      </c>
      <c r="B14247" t="s">
        <v>748</v>
      </c>
      <c r="C14247" t="s">
        <v>754</v>
      </c>
      <c r="D14247" t="s">
        <v>750</v>
      </c>
      <c r="E14247">
        <v>2</v>
      </c>
      <c r="F14247" t="s">
        <v>433</v>
      </c>
      <c r="G14247" s="37">
        <v>-646.16999999999996</v>
      </c>
      <c r="H14247" t="s">
        <v>751</v>
      </c>
      <c r="I14247">
        <v>-646.16999999999996</v>
      </c>
      <c r="J14247" t="s">
        <v>751</v>
      </c>
      <c r="K14247">
        <v>-646.16999999999996</v>
      </c>
      <c r="L14247" t="s">
        <v>751</v>
      </c>
      <c r="M14247" t="s">
        <v>751</v>
      </c>
      <c r="N14247" s="37">
        <v>-15.45</v>
      </c>
      <c r="O14247" t="s">
        <v>751</v>
      </c>
      <c r="P14247" t="s">
        <v>751</v>
      </c>
      <c r="Q14247" t="s">
        <v>751</v>
      </c>
      <c r="R14247" t="s">
        <v>751</v>
      </c>
      <c r="S14247" t="s">
        <v>758</v>
      </c>
    </row>
    <row r="14248" spans="1:19" x14ac:dyDescent="0.3">
      <c r="A14248" t="s">
        <v>747</v>
      </c>
      <c r="B14248" t="s">
        <v>748</v>
      </c>
      <c r="C14248" t="s">
        <v>754</v>
      </c>
      <c r="D14248" t="s">
        <v>750</v>
      </c>
      <c r="E14248">
        <v>7</v>
      </c>
      <c r="F14248" t="s">
        <v>463</v>
      </c>
      <c r="G14248" s="37">
        <v>-569.36</v>
      </c>
      <c r="H14248" t="s">
        <v>751</v>
      </c>
      <c r="I14248">
        <v>-569.36</v>
      </c>
      <c r="J14248" t="s">
        <v>751</v>
      </c>
      <c r="K14248">
        <v>-569.36</v>
      </c>
      <c r="L14248" t="s">
        <v>751</v>
      </c>
      <c r="M14248" t="s">
        <v>751</v>
      </c>
      <c r="N14248" s="37">
        <v>0</v>
      </c>
      <c r="O14248" t="s">
        <v>751</v>
      </c>
      <c r="P14248" t="s">
        <v>751</v>
      </c>
      <c r="Q14248" t="s">
        <v>751</v>
      </c>
      <c r="R14248" t="s">
        <v>751</v>
      </c>
      <c r="S14248" t="s">
        <v>758</v>
      </c>
    </row>
    <row r="14249" spans="1:19" x14ac:dyDescent="0.3">
      <c r="A14249" t="s">
        <v>747</v>
      </c>
      <c r="B14249" t="s">
        <v>748</v>
      </c>
      <c r="C14249" t="s">
        <v>754</v>
      </c>
      <c r="D14249" t="s">
        <v>750</v>
      </c>
      <c r="E14249">
        <v>3</v>
      </c>
      <c r="F14249" t="s">
        <v>205</v>
      </c>
      <c r="G14249" s="37">
        <v>-1459.01</v>
      </c>
      <c r="H14249" t="s">
        <v>751</v>
      </c>
      <c r="I14249">
        <v>-1459.01</v>
      </c>
      <c r="J14249" t="s">
        <v>751</v>
      </c>
      <c r="K14249">
        <v>-1459.01</v>
      </c>
      <c r="L14249" t="s">
        <v>751</v>
      </c>
      <c r="M14249" t="s">
        <v>751</v>
      </c>
      <c r="N14249" s="37">
        <v>0</v>
      </c>
      <c r="O14249" t="s">
        <v>751</v>
      </c>
      <c r="P14249" t="s">
        <v>751</v>
      </c>
      <c r="Q14249" t="s">
        <v>751</v>
      </c>
      <c r="R14249" t="s">
        <v>751</v>
      </c>
      <c r="S14249" t="s">
        <v>758</v>
      </c>
    </row>
    <row r="14250" spans="1:19" x14ac:dyDescent="0.3">
      <c r="A14250" t="s">
        <v>747</v>
      </c>
      <c r="B14250" t="s">
        <v>748</v>
      </c>
      <c r="C14250" t="s">
        <v>749</v>
      </c>
      <c r="D14250" t="s">
        <v>750</v>
      </c>
      <c r="E14250">
        <v>0</v>
      </c>
      <c r="F14250" t="s">
        <v>509</v>
      </c>
      <c r="G14250" s="37">
        <v>299925.78000000003</v>
      </c>
      <c r="H14250">
        <v>8.1</v>
      </c>
      <c r="I14250">
        <v>299925.78000000003</v>
      </c>
      <c r="J14250">
        <v>5.5</v>
      </c>
      <c r="K14250">
        <v>299925.78000000003</v>
      </c>
      <c r="L14250">
        <v>98.67</v>
      </c>
      <c r="M14250" t="s">
        <v>751</v>
      </c>
      <c r="N14250" s="37">
        <v>0</v>
      </c>
      <c r="O14250" t="s">
        <v>751</v>
      </c>
      <c r="P14250" t="s">
        <v>766</v>
      </c>
      <c r="Q14250" t="s">
        <v>766</v>
      </c>
      <c r="R14250" t="s">
        <v>766</v>
      </c>
      <c r="S14250" t="s">
        <v>758</v>
      </c>
    </row>
    <row r="14251" spans="1:19" x14ac:dyDescent="0.3">
      <c r="A14251" t="s">
        <v>753</v>
      </c>
      <c r="B14251" t="s">
        <v>748</v>
      </c>
      <c r="C14251" t="s">
        <v>749</v>
      </c>
      <c r="D14251" t="s">
        <v>750</v>
      </c>
      <c r="E14251">
        <v>3</v>
      </c>
      <c r="F14251" t="s">
        <v>456</v>
      </c>
      <c r="G14251" s="37">
        <v>58741.38</v>
      </c>
      <c r="H14251">
        <v>45.58</v>
      </c>
      <c r="I14251">
        <v>58741.38</v>
      </c>
      <c r="J14251">
        <v>3.49</v>
      </c>
      <c r="K14251">
        <v>58741.38</v>
      </c>
      <c r="L14251">
        <v>18.420000000000002</v>
      </c>
      <c r="M14251" t="s">
        <v>751</v>
      </c>
      <c r="N14251" s="37">
        <v>0</v>
      </c>
      <c r="O14251">
        <v>176224.14</v>
      </c>
      <c r="P14251" t="s">
        <v>766</v>
      </c>
      <c r="Q14251" t="s">
        <v>766</v>
      </c>
      <c r="R14251" t="s">
        <v>766</v>
      </c>
      <c r="S14251" t="s">
        <v>758</v>
      </c>
    </row>
    <row r="14252" spans="1:19" x14ac:dyDescent="0.3">
      <c r="A14252" t="s">
        <v>747</v>
      </c>
      <c r="B14252" t="s">
        <v>748</v>
      </c>
      <c r="C14252" t="s">
        <v>749</v>
      </c>
      <c r="D14252" t="s">
        <v>750</v>
      </c>
      <c r="E14252">
        <v>2</v>
      </c>
      <c r="F14252" t="s">
        <v>542</v>
      </c>
      <c r="G14252" s="37">
        <v>303683.83</v>
      </c>
      <c r="H14252">
        <v>89.82</v>
      </c>
      <c r="I14252">
        <v>303683.83</v>
      </c>
      <c r="J14252">
        <v>21.25</v>
      </c>
      <c r="K14252">
        <v>303683.83</v>
      </c>
      <c r="L14252">
        <v>292.24</v>
      </c>
      <c r="M14252" t="s">
        <v>751</v>
      </c>
      <c r="N14252" s="37">
        <v>0</v>
      </c>
      <c r="O14252">
        <v>607367.66</v>
      </c>
      <c r="P14252" t="s">
        <v>766</v>
      </c>
      <c r="Q14252" t="s">
        <v>766</v>
      </c>
      <c r="R14252" t="s">
        <v>766</v>
      </c>
      <c r="S14252" t="s">
        <v>758</v>
      </c>
    </row>
    <row r="14253" spans="1:19" x14ac:dyDescent="0.3">
      <c r="A14253" t="s">
        <v>747</v>
      </c>
      <c r="B14253" t="s">
        <v>748</v>
      </c>
      <c r="C14253" t="s">
        <v>754</v>
      </c>
      <c r="D14253" t="s">
        <v>750</v>
      </c>
      <c r="E14253">
        <v>0</v>
      </c>
      <c r="F14253" t="s">
        <v>338</v>
      </c>
      <c r="G14253" s="37">
        <v>-5.74</v>
      </c>
      <c r="H14253" t="s">
        <v>751</v>
      </c>
      <c r="I14253">
        <v>-5.74</v>
      </c>
      <c r="J14253" t="s">
        <v>751</v>
      </c>
      <c r="K14253">
        <v>-5.74</v>
      </c>
      <c r="L14253" t="s">
        <v>751</v>
      </c>
      <c r="M14253" t="s">
        <v>751</v>
      </c>
      <c r="N14253" s="37">
        <v>0</v>
      </c>
      <c r="O14253" t="s">
        <v>751</v>
      </c>
      <c r="P14253" t="s">
        <v>751</v>
      </c>
      <c r="Q14253" t="s">
        <v>751</v>
      </c>
      <c r="R14253" t="s">
        <v>751</v>
      </c>
      <c r="S14253" t="s">
        <v>758</v>
      </c>
    </row>
    <row r="14254" spans="1:19" x14ac:dyDescent="0.3">
      <c r="A14254" t="s">
        <v>747</v>
      </c>
      <c r="B14254" t="s">
        <v>748</v>
      </c>
      <c r="C14254" t="s">
        <v>754</v>
      </c>
      <c r="D14254" t="s">
        <v>750</v>
      </c>
      <c r="E14254">
        <v>3</v>
      </c>
      <c r="F14254" t="s">
        <v>443</v>
      </c>
      <c r="G14254" s="37">
        <v>-9741.3799999999992</v>
      </c>
      <c r="H14254" t="s">
        <v>751</v>
      </c>
      <c r="I14254">
        <v>-9741.3799999999992</v>
      </c>
      <c r="J14254" t="s">
        <v>751</v>
      </c>
      <c r="K14254">
        <v>-9741.3799999999992</v>
      </c>
      <c r="L14254" t="s">
        <v>751</v>
      </c>
      <c r="M14254" t="s">
        <v>751</v>
      </c>
      <c r="N14254" s="37">
        <v>0</v>
      </c>
      <c r="O14254" t="s">
        <v>751</v>
      </c>
      <c r="P14254" t="s">
        <v>751</v>
      </c>
      <c r="Q14254" t="s">
        <v>751</v>
      </c>
      <c r="R14254" t="s">
        <v>751</v>
      </c>
      <c r="S14254" t="s">
        <v>758</v>
      </c>
    </row>
    <row r="14255" spans="1:19" x14ac:dyDescent="0.3">
      <c r="A14255" t="s">
        <v>747</v>
      </c>
      <c r="B14255" t="s">
        <v>748</v>
      </c>
      <c r="C14255" t="s">
        <v>754</v>
      </c>
      <c r="D14255" t="s">
        <v>750</v>
      </c>
      <c r="E14255">
        <v>1</v>
      </c>
      <c r="F14255" t="s">
        <v>40</v>
      </c>
      <c r="G14255" s="37">
        <v>-1624.12</v>
      </c>
      <c r="H14255" t="s">
        <v>751</v>
      </c>
      <c r="I14255">
        <v>-1624.12</v>
      </c>
      <c r="J14255" t="s">
        <v>751</v>
      </c>
      <c r="K14255">
        <v>-1624.12</v>
      </c>
      <c r="L14255" t="s">
        <v>751</v>
      </c>
      <c r="M14255" t="s">
        <v>751</v>
      </c>
      <c r="N14255" s="37">
        <v>0</v>
      </c>
      <c r="O14255" t="s">
        <v>751</v>
      </c>
      <c r="P14255" t="s">
        <v>751</v>
      </c>
      <c r="Q14255" t="s">
        <v>751</v>
      </c>
      <c r="R14255" t="s">
        <v>751</v>
      </c>
      <c r="S14255" t="s">
        <v>758</v>
      </c>
    </row>
    <row r="14256" spans="1:19" x14ac:dyDescent="0.3">
      <c r="A14256" t="s">
        <v>747</v>
      </c>
      <c r="B14256" t="s">
        <v>748</v>
      </c>
      <c r="C14256" t="s">
        <v>749</v>
      </c>
      <c r="D14256" t="s">
        <v>750</v>
      </c>
      <c r="E14256">
        <v>9</v>
      </c>
      <c r="F14256" t="s">
        <v>290</v>
      </c>
      <c r="G14256" s="37">
        <v>14503692.369999999</v>
      </c>
      <c r="H14256">
        <v>0</v>
      </c>
      <c r="I14256">
        <v>14503692.369999999</v>
      </c>
      <c r="J14256">
        <v>333.28</v>
      </c>
      <c r="K14256">
        <v>14503692.369999999</v>
      </c>
      <c r="L14256">
        <v>2787.17</v>
      </c>
      <c r="M14256" t="s">
        <v>751</v>
      </c>
      <c r="N14256" s="37">
        <v>0</v>
      </c>
      <c r="O14256">
        <v>130533231.33</v>
      </c>
      <c r="P14256" t="s">
        <v>767</v>
      </c>
      <c r="Q14256" t="s">
        <v>766</v>
      </c>
      <c r="R14256" t="s">
        <v>766</v>
      </c>
      <c r="S14256" t="s">
        <v>758</v>
      </c>
    </row>
    <row r="14257" spans="1:19" x14ac:dyDescent="0.3">
      <c r="A14257" t="s">
        <v>747</v>
      </c>
      <c r="B14257" t="s">
        <v>748</v>
      </c>
      <c r="C14257" t="s">
        <v>754</v>
      </c>
      <c r="D14257" t="s">
        <v>750</v>
      </c>
      <c r="E14257">
        <v>15</v>
      </c>
      <c r="F14257" t="s">
        <v>267</v>
      </c>
      <c r="G14257" s="37">
        <v>-43824.42</v>
      </c>
      <c r="H14257" t="s">
        <v>751</v>
      </c>
      <c r="I14257">
        <v>-43824.42</v>
      </c>
      <c r="J14257" t="s">
        <v>751</v>
      </c>
      <c r="K14257">
        <v>-43824.42</v>
      </c>
      <c r="L14257" t="s">
        <v>751</v>
      </c>
      <c r="M14257" t="s">
        <v>751</v>
      </c>
      <c r="N14257" s="37">
        <v>0</v>
      </c>
      <c r="O14257" t="s">
        <v>751</v>
      </c>
      <c r="P14257" t="s">
        <v>751</v>
      </c>
      <c r="Q14257" t="s">
        <v>751</v>
      </c>
      <c r="R14257" t="s">
        <v>751</v>
      </c>
      <c r="S14257" t="s">
        <v>758</v>
      </c>
    </row>
    <row r="14258" spans="1:19" x14ac:dyDescent="0.3">
      <c r="A14258" t="s">
        <v>752</v>
      </c>
      <c r="B14258" t="s">
        <v>748</v>
      </c>
      <c r="C14258" t="s">
        <v>749</v>
      </c>
      <c r="D14258" t="s">
        <v>750</v>
      </c>
      <c r="E14258">
        <v>-1</v>
      </c>
      <c r="F14258" t="s">
        <v>210</v>
      </c>
      <c r="G14258" s="37">
        <v>104312.46</v>
      </c>
      <c r="H14258">
        <v>69.88</v>
      </c>
      <c r="I14258">
        <v>104312.46</v>
      </c>
      <c r="J14258">
        <v>33.19</v>
      </c>
      <c r="K14258">
        <v>104312.46</v>
      </c>
      <c r="L14258">
        <v>317.89</v>
      </c>
      <c r="M14258" t="s">
        <v>751</v>
      </c>
      <c r="N14258" s="37">
        <v>0</v>
      </c>
      <c r="O14258" t="s">
        <v>751</v>
      </c>
      <c r="P14258" t="s">
        <v>766</v>
      </c>
      <c r="Q14258" t="s">
        <v>766</v>
      </c>
      <c r="R14258" t="s">
        <v>766</v>
      </c>
      <c r="S14258" t="s">
        <v>758</v>
      </c>
    </row>
    <row r="14259" spans="1:19" x14ac:dyDescent="0.3">
      <c r="A14259" t="s">
        <v>747</v>
      </c>
      <c r="B14259" t="s">
        <v>748</v>
      </c>
      <c r="C14259" t="s">
        <v>749</v>
      </c>
      <c r="D14259" t="s">
        <v>750</v>
      </c>
      <c r="E14259">
        <v>4</v>
      </c>
      <c r="F14259" t="s">
        <v>188</v>
      </c>
      <c r="G14259" s="37">
        <v>470632.59</v>
      </c>
      <c r="H14259">
        <v>20.329999999999998</v>
      </c>
      <c r="I14259">
        <v>470632.59</v>
      </c>
      <c r="J14259">
        <v>9.66</v>
      </c>
      <c r="K14259">
        <v>470632.59</v>
      </c>
      <c r="L14259">
        <v>92.47</v>
      </c>
      <c r="M14259" t="s">
        <v>751</v>
      </c>
      <c r="N14259" s="37">
        <v>0</v>
      </c>
      <c r="O14259">
        <v>1882530.36</v>
      </c>
      <c r="P14259" t="s">
        <v>766</v>
      </c>
      <c r="Q14259" t="s">
        <v>766</v>
      </c>
      <c r="R14259" t="s">
        <v>766</v>
      </c>
      <c r="S14259" t="s">
        <v>758</v>
      </c>
    </row>
    <row r="14260" spans="1:19" x14ac:dyDescent="0.3">
      <c r="A14260" t="s">
        <v>752</v>
      </c>
      <c r="B14260" t="s">
        <v>748</v>
      </c>
      <c r="C14260" t="s">
        <v>754</v>
      </c>
      <c r="D14260" t="s">
        <v>750</v>
      </c>
      <c r="E14260">
        <v>-1</v>
      </c>
      <c r="F14260" t="s">
        <v>439</v>
      </c>
      <c r="G14260" s="37">
        <v>-82849.460000000006</v>
      </c>
      <c r="H14260" t="s">
        <v>751</v>
      </c>
      <c r="I14260">
        <v>-82849.460000000006</v>
      </c>
      <c r="J14260" t="s">
        <v>751</v>
      </c>
      <c r="K14260">
        <v>-82849.460000000006</v>
      </c>
      <c r="L14260" t="s">
        <v>751</v>
      </c>
      <c r="M14260" t="s">
        <v>751</v>
      </c>
      <c r="N14260" s="37">
        <v>0</v>
      </c>
      <c r="O14260" t="s">
        <v>751</v>
      </c>
      <c r="P14260" t="s">
        <v>751</v>
      </c>
      <c r="Q14260" t="s">
        <v>751</v>
      </c>
      <c r="R14260" t="s">
        <v>751</v>
      </c>
      <c r="S14260" t="s">
        <v>758</v>
      </c>
    </row>
    <row r="14261" spans="1:19" x14ac:dyDescent="0.3">
      <c r="A14261" t="s">
        <v>753</v>
      </c>
      <c r="B14261" t="s">
        <v>748</v>
      </c>
      <c r="C14261" t="s">
        <v>749</v>
      </c>
      <c r="D14261" t="s">
        <v>750</v>
      </c>
      <c r="E14261">
        <v>12</v>
      </c>
      <c r="F14261" t="s">
        <v>152</v>
      </c>
      <c r="G14261" s="37">
        <v>866485.88</v>
      </c>
      <c r="H14261">
        <v>3.03</v>
      </c>
      <c r="I14261">
        <v>866485.88</v>
      </c>
      <c r="J14261">
        <v>16.25</v>
      </c>
      <c r="K14261">
        <v>866485.88</v>
      </c>
      <c r="L14261">
        <v>298.33999999999997</v>
      </c>
      <c r="M14261" t="s">
        <v>751</v>
      </c>
      <c r="N14261" s="37">
        <v>0</v>
      </c>
      <c r="O14261">
        <v>10397830.560000001</v>
      </c>
      <c r="P14261" t="s">
        <v>766</v>
      </c>
      <c r="Q14261" t="s">
        <v>766</v>
      </c>
      <c r="R14261" t="s">
        <v>768</v>
      </c>
      <c r="S14261" t="s">
        <v>758</v>
      </c>
    </row>
    <row r="14262" spans="1:19" x14ac:dyDescent="0.3">
      <c r="A14262" t="s">
        <v>747</v>
      </c>
      <c r="B14262" t="s">
        <v>748</v>
      </c>
      <c r="C14262" t="s">
        <v>754</v>
      </c>
      <c r="D14262" t="s">
        <v>750</v>
      </c>
      <c r="E14262">
        <v>3</v>
      </c>
      <c r="F14262" t="s">
        <v>169</v>
      </c>
      <c r="G14262" s="37">
        <v>-1795.05</v>
      </c>
      <c r="H14262" t="s">
        <v>751</v>
      </c>
      <c r="I14262">
        <v>-1795.05</v>
      </c>
      <c r="J14262" t="s">
        <v>751</v>
      </c>
      <c r="K14262">
        <v>-1795.05</v>
      </c>
      <c r="L14262" t="s">
        <v>751</v>
      </c>
      <c r="M14262" t="s">
        <v>751</v>
      </c>
      <c r="N14262" s="37">
        <v>0</v>
      </c>
      <c r="O14262" t="s">
        <v>751</v>
      </c>
      <c r="P14262" t="s">
        <v>751</v>
      </c>
      <c r="Q14262" t="s">
        <v>751</v>
      </c>
      <c r="R14262" t="s">
        <v>751</v>
      </c>
      <c r="S14262" t="s">
        <v>758</v>
      </c>
    </row>
    <row r="14263" spans="1:19" x14ac:dyDescent="0.3">
      <c r="A14263" t="s">
        <v>747</v>
      </c>
      <c r="B14263" t="s">
        <v>748</v>
      </c>
      <c r="C14263" t="s">
        <v>749</v>
      </c>
      <c r="D14263" t="s">
        <v>750</v>
      </c>
      <c r="E14263">
        <v>-1</v>
      </c>
      <c r="F14263" t="s">
        <v>293</v>
      </c>
      <c r="G14263" s="37">
        <v>707836.69</v>
      </c>
      <c r="H14263">
        <v>58.55</v>
      </c>
      <c r="I14263">
        <v>707836.69</v>
      </c>
      <c r="J14263">
        <v>39.81</v>
      </c>
      <c r="K14263">
        <v>707836.69</v>
      </c>
      <c r="L14263">
        <v>713.48</v>
      </c>
      <c r="M14263" t="s">
        <v>751</v>
      </c>
      <c r="N14263" s="37">
        <v>0</v>
      </c>
      <c r="O14263" t="s">
        <v>751</v>
      </c>
      <c r="P14263" t="s">
        <v>766</v>
      </c>
      <c r="Q14263" t="s">
        <v>766</v>
      </c>
      <c r="R14263" t="s">
        <v>766</v>
      </c>
      <c r="S14263" t="s">
        <v>758</v>
      </c>
    </row>
    <row r="14264" spans="1:19" x14ac:dyDescent="0.3">
      <c r="A14264" t="s">
        <v>753</v>
      </c>
      <c r="B14264" t="s">
        <v>748</v>
      </c>
      <c r="C14264" t="s">
        <v>754</v>
      </c>
      <c r="D14264" t="s">
        <v>750</v>
      </c>
      <c r="E14264">
        <v>-1</v>
      </c>
      <c r="F14264" t="s">
        <v>182</v>
      </c>
      <c r="G14264" s="37">
        <v>-3222.2</v>
      </c>
      <c r="H14264" t="s">
        <v>751</v>
      </c>
      <c r="I14264">
        <v>-3222.2</v>
      </c>
      <c r="J14264" t="s">
        <v>751</v>
      </c>
      <c r="K14264">
        <v>-3222.2</v>
      </c>
      <c r="L14264" t="s">
        <v>751</v>
      </c>
      <c r="M14264" t="s">
        <v>751</v>
      </c>
      <c r="N14264" s="37">
        <v>0</v>
      </c>
      <c r="O14264" t="s">
        <v>751</v>
      </c>
      <c r="P14264" t="s">
        <v>751</v>
      </c>
      <c r="Q14264" t="s">
        <v>751</v>
      </c>
      <c r="R14264" t="s">
        <v>751</v>
      </c>
      <c r="S14264" t="s">
        <v>758</v>
      </c>
    </row>
    <row r="14265" spans="1:19" x14ac:dyDescent="0.3">
      <c r="A14265" t="s">
        <v>747</v>
      </c>
      <c r="B14265" t="s">
        <v>748</v>
      </c>
      <c r="C14265" t="s">
        <v>749</v>
      </c>
      <c r="D14265" t="s">
        <v>750</v>
      </c>
      <c r="E14265">
        <v>3</v>
      </c>
      <c r="F14265" t="s">
        <v>236</v>
      </c>
      <c r="G14265" s="37">
        <v>43039.68</v>
      </c>
      <c r="H14265">
        <v>3515.36</v>
      </c>
      <c r="I14265">
        <v>43039.68</v>
      </c>
      <c r="J14265">
        <v>1.89</v>
      </c>
      <c r="K14265">
        <v>43039.68</v>
      </c>
      <c r="L14265">
        <v>30.92</v>
      </c>
      <c r="M14265" t="s">
        <v>751</v>
      </c>
      <c r="N14265" s="37">
        <v>0</v>
      </c>
      <c r="O14265">
        <v>129119.03999999999</v>
      </c>
      <c r="P14265" t="s">
        <v>766</v>
      </c>
      <c r="Q14265" t="s">
        <v>768</v>
      </c>
      <c r="R14265" t="s">
        <v>768</v>
      </c>
      <c r="S14265" t="s">
        <v>758</v>
      </c>
    </row>
    <row r="14266" spans="1:19" x14ac:dyDescent="0.3">
      <c r="A14266" t="s">
        <v>752</v>
      </c>
      <c r="B14266" t="s">
        <v>748</v>
      </c>
      <c r="C14266" t="s">
        <v>754</v>
      </c>
      <c r="D14266" t="s">
        <v>750</v>
      </c>
      <c r="E14266">
        <v>0</v>
      </c>
      <c r="F14266" t="s">
        <v>307</v>
      </c>
      <c r="G14266" s="37">
        <v>-9544.1299999999992</v>
      </c>
      <c r="H14266" t="s">
        <v>751</v>
      </c>
      <c r="I14266">
        <v>-9544.1299999999992</v>
      </c>
      <c r="J14266" t="s">
        <v>751</v>
      </c>
      <c r="K14266">
        <v>-9544.1299999999992</v>
      </c>
      <c r="L14266" t="s">
        <v>751</v>
      </c>
      <c r="M14266" t="s">
        <v>751</v>
      </c>
      <c r="N14266" s="37">
        <v>0</v>
      </c>
      <c r="O14266" t="s">
        <v>751</v>
      </c>
      <c r="P14266" t="s">
        <v>751</v>
      </c>
      <c r="Q14266" t="s">
        <v>751</v>
      </c>
      <c r="R14266" t="s">
        <v>751</v>
      </c>
      <c r="S14266" t="s">
        <v>758</v>
      </c>
    </row>
    <row r="14267" spans="1:19" x14ac:dyDescent="0.3">
      <c r="A14267" t="s">
        <v>747</v>
      </c>
      <c r="B14267" t="s">
        <v>748</v>
      </c>
      <c r="C14267" t="s">
        <v>749</v>
      </c>
      <c r="D14267" t="s">
        <v>750</v>
      </c>
      <c r="E14267">
        <v>1</v>
      </c>
      <c r="F14267" t="s">
        <v>122</v>
      </c>
      <c r="G14267" s="37">
        <v>248039.14</v>
      </c>
      <c r="H14267">
        <v>62.36</v>
      </c>
      <c r="I14267">
        <v>248039.14</v>
      </c>
      <c r="J14267">
        <v>12.62</v>
      </c>
      <c r="K14267">
        <v>248039.14</v>
      </c>
      <c r="L14267">
        <v>100.01</v>
      </c>
      <c r="M14267" t="s">
        <v>751</v>
      </c>
      <c r="N14267" s="37">
        <v>0</v>
      </c>
      <c r="O14267">
        <v>248039.14</v>
      </c>
      <c r="P14267" t="s">
        <v>766</v>
      </c>
      <c r="Q14267" t="s">
        <v>766</v>
      </c>
      <c r="R14267" t="s">
        <v>766</v>
      </c>
      <c r="S14267" t="s">
        <v>758</v>
      </c>
    </row>
    <row r="14268" spans="1:19" x14ac:dyDescent="0.3">
      <c r="A14268" t="s">
        <v>747</v>
      </c>
      <c r="B14268" t="s">
        <v>748</v>
      </c>
      <c r="C14268" t="s">
        <v>749</v>
      </c>
      <c r="D14268" t="s">
        <v>750</v>
      </c>
      <c r="E14268">
        <v>5</v>
      </c>
      <c r="F14268" t="s">
        <v>333</v>
      </c>
      <c r="G14268" s="37">
        <v>55003.25</v>
      </c>
      <c r="H14268">
        <v>746.43</v>
      </c>
      <c r="I14268">
        <v>55003.25</v>
      </c>
      <c r="J14268">
        <v>953.2</v>
      </c>
      <c r="K14268">
        <v>55003.25</v>
      </c>
      <c r="L14268">
        <v>54.85</v>
      </c>
      <c r="M14268" t="s">
        <v>751</v>
      </c>
      <c r="N14268" s="37">
        <v>0</v>
      </c>
      <c r="O14268">
        <v>275016.25</v>
      </c>
      <c r="P14268" t="s">
        <v>766</v>
      </c>
      <c r="Q14268" t="s">
        <v>766</v>
      </c>
      <c r="R14268" t="s">
        <v>768</v>
      </c>
      <c r="S14268" t="s">
        <v>758</v>
      </c>
    </row>
    <row r="14269" spans="1:19" x14ac:dyDescent="0.3">
      <c r="A14269" t="s">
        <v>747</v>
      </c>
      <c r="B14269" t="s">
        <v>748</v>
      </c>
      <c r="C14269" t="s">
        <v>754</v>
      </c>
      <c r="D14269" t="s">
        <v>750</v>
      </c>
      <c r="E14269">
        <v>1</v>
      </c>
      <c r="F14269" t="s">
        <v>433</v>
      </c>
      <c r="G14269" s="37">
        <v>-202.01</v>
      </c>
      <c r="H14269" t="s">
        <v>751</v>
      </c>
      <c r="I14269">
        <v>-202.01</v>
      </c>
      <c r="J14269" t="s">
        <v>751</v>
      </c>
      <c r="K14269">
        <v>-202.01</v>
      </c>
      <c r="L14269" t="s">
        <v>751</v>
      </c>
      <c r="M14269" t="s">
        <v>751</v>
      </c>
      <c r="N14269" s="37">
        <v>0</v>
      </c>
      <c r="O14269" t="s">
        <v>751</v>
      </c>
      <c r="P14269" t="s">
        <v>751</v>
      </c>
      <c r="Q14269" t="s">
        <v>751</v>
      </c>
      <c r="R14269" t="s">
        <v>751</v>
      </c>
      <c r="S14269" t="s">
        <v>758</v>
      </c>
    </row>
    <row r="14270" spans="1:19" x14ac:dyDescent="0.3">
      <c r="A14270" t="s">
        <v>753</v>
      </c>
      <c r="B14270" t="s">
        <v>748</v>
      </c>
      <c r="C14270" t="s">
        <v>754</v>
      </c>
      <c r="D14270" t="s">
        <v>750</v>
      </c>
      <c r="E14270">
        <v>7</v>
      </c>
      <c r="F14270" t="s">
        <v>47</v>
      </c>
      <c r="G14270" s="37">
        <v>-1898.91</v>
      </c>
      <c r="H14270" t="s">
        <v>751</v>
      </c>
      <c r="I14270">
        <v>-1898.91</v>
      </c>
      <c r="J14270" t="s">
        <v>751</v>
      </c>
      <c r="K14270">
        <v>-1898.91</v>
      </c>
      <c r="L14270" t="s">
        <v>751</v>
      </c>
      <c r="M14270" t="s">
        <v>751</v>
      </c>
      <c r="N14270" s="37">
        <v>0</v>
      </c>
      <c r="O14270" t="s">
        <v>751</v>
      </c>
      <c r="P14270" t="s">
        <v>751</v>
      </c>
      <c r="Q14270" t="s">
        <v>751</v>
      </c>
      <c r="R14270" t="s">
        <v>751</v>
      </c>
      <c r="S14270" t="s">
        <v>758</v>
      </c>
    </row>
    <row r="14271" spans="1:19" x14ac:dyDescent="0.3">
      <c r="A14271" t="s">
        <v>753</v>
      </c>
      <c r="B14271" t="s">
        <v>748</v>
      </c>
      <c r="C14271" t="s">
        <v>749</v>
      </c>
      <c r="D14271" t="s">
        <v>750</v>
      </c>
      <c r="E14271">
        <v>4</v>
      </c>
      <c r="F14271" t="s">
        <v>196</v>
      </c>
      <c r="G14271" s="37">
        <v>36633.56</v>
      </c>
      <c r="H14271">
        <v>29.06</v>
      </c>
      <c r="I14271">
        <v>36633.56</v>
      </c>
      <c r="J14271">
        <v>19.760000000000002</v>
      </c>
      <c r="K14271">
        <v>36633.56</v>
      </c>
      <c r="L14271">
        <v>354.17</v>
      </c>
      <c r="M14271" t="s">
        <v>751</v>
      </c>
      <c r="N14271" s="37">
        <v>0</v>
      </c>
      <c r="O14271">
        <v>146534.24</v>
      </c>
      <c r="P14271" t="s">
        <v>766</v>
      </c>
      <c r="Q14271" t="s">
        <v>766</v>
      </c>
      <c r="R14271" t="s">
        <v>766</v>
      </c>
      <c r="S14271" t="s">
        <v>758</v>
      </c>
    </row>
    <row r="14272" spans="1:19" x14ac:dyDescent="0.3">
      <c r="A14272" t="s">
        <v>752</v>
      </c>
      <c r="B14272" t="s">
        <v>748</v>
      </c>
      <c r="C14272" t="s">
        <v>754</v>
      </c>
      <c r="D14272" t="s">
        <v>750</v>
      </c>
      <c r="E14272">
        <v>5</v>
      </c>
      <c r="F14272" t="s">
        <v>183</v>
      </c>
      <c r="G14272" s="37">
        <v>-762277.53</v>
      </c>
      <c r="H14272" t="s">
        <v>751</v>
      </c>
      <c r="I14272">
        <v>-762277.53</v>
      </c>
      <c r="J14272" t="s">
        <v>751</v>
      </c>
      <c r="K14272">
        <v>-762277.53</v>
      </c>
      <c r="L14272" t="s">
        <v>751</v>
      </c>
      <c r="M14272" t="s">
        <v>751</v>
      </c>
      <c r="N14272" s="37">
        <v>0</v>
      </c>
      <c r="O14272" t="s">
        <v>751</v>
      </c>
      <c r="P14272" t="s">
        <v>751</v>
      </c>
      <c r="Q14272" t="s">
        <v>751</v>
      </c>
      <c r="R14272" t="s">
        <v>751</v>
      </c>
      <c r="S14272" t="s">
        <v>758</v>
      </c>
    </row>
    <row r="14273" spans="1:19" x14ac:dyDescent="0.3">
      <c r="A14273" t="s">
        <v>747</v>
      </c>
      <c r="B14273" t="s">
        <v>748</v>
      </c>
      <c r="C14273" t="s">
        <v>749</v>
      </c>
      <c r="D14273" t="s">
        <v>750</v>
      </c>
      <c r="E14273">
        <v>-4</v>
      </c>
      <c r="F14273" t="s">
        <v>108</v>
      </c>
      <c r="G14273" s="37">
        <v>2953.47</v>
      </c>
      <c r="H14273">
        <v>0.1</v>
      </c>
      <c r="I14273">
        <v>2953.47</v>
      </c>
      <c r="J14273">
        <v>0.52</v>
      </c>
      <c r="K14273">
        <v>2953.47</v>
      </c>
      <c r="L14273">
        <v>1.63</v>
      </c>
      <c r="M14273" t="s">
        <v>751</v>
      </c>
      <c r="N14273" s="37">
        <v>0</v>
      </c>
      <c r="O14273" t="s">
        <v>751</v>
      </c>
      <c r="P14273" t="s">
        <v>766</v>
      </c>
      <c r="Q14273" t="s">
        <v>766</v>
      </c>
      <c r="R14273" t="s">
        <v>768</v>
      </c>
      <c r="S14273" t="s">
        <v>758</v>
      </c>
    </row>
    <row r="14274" spans="1:19" x14ac:dyDescent="0.3">
      <c r="A14274" t="s">
        <v>752</v>
      </c>
      <c r="B14274" t="s">
        <v>748</v>
      </c>
      <c r="C14274" t="s">
        <v>749</v>
      </c>
      <c r="D14274" t="s">
        <v>750</v>
      </c>
      <c r="E14274">
        <v>2</v>
      </c>
      <c r="F14274" t="s">
        <v>160</v>
      </c>
      <c r="G14274" s="37">
        <v>11152.82</v>
      </c>
      <c r="H14274">
        <v>15.02</v>
      </c>
      <c r="I14274">
        <v>11152.82</v>
      </c>
      <c r="J14274">
        <v>7.13</v>
      </c>
      <c r="K14274">
        <v>11152.82</v>
      </c>
      <c r="L14274">
        <v>68.319999999999993</v>
      </c>
      <c r="M14274" t="s">
        <v>751</v>
      </c>
      <c r="N14274" s="37">
        <v>0</v>
      </c>
      <c r="O14274">
        <v>22305.64</v>
      </c>
      <c r="P14274" t="s">
        <v>766</v>
      </c>
      <c r="Q14274" t="s">
        <v>766</v>
      </c>
      <c r="R14274" t="s">
        <v>766</v>
      </c>
      <c r="S14274" t="s">
        <v>758</v>
      </c>
    </row>
    <row r="14275" spans="1:19" x14ac:dyDescent="0.3">
      <c r="A14275" t="s">
        <v>752</v>
      </c>
      <c r="B14275" t="s">
        <v>748</v>
      </c>
      <c r="C14275" t="s">
        <v>754</v>
      </c>
      <c r="D14275" t="s">
        <v>750</v>
      </c>
      <c r="E14275">
        <v>1</v>
      </c>
      <c r="F14275" t="s">
        <v>209</v>
      </c>
      <c r="G14275" s="37">
        <v>-7055.98</v>
      </c>
      <c r="H14275" t="s">
        <v>751</v>
      </c>
      <c r="I14275">
        <v>-7055.98</v>
      </c>
      <c r="J14275" t="s">
        <v>751</v>
      </c>
      <c r="K14275">
        <v>-7055.98</v>
      </c>
      <c r="L14275" t="s">
        <v>751</v>
      </c>
      <c r="M14275" t="s">
        <v>751</v>
      </c>
      <c r="N14275" s="37">
        <v>0</v>
      </c>
      <c r="O14275" t="s">
        <v>751</v>
      </c>
      <c r="P14275" t="s">
        <v>751</v>
      </c>
      <c r="Q14275" t="s">
        <v>751</v>
      </c>
      <c r="R14275" t="s">
        <v>751</v>
      </c>
      <c r="S14275" t="s">
        <v>758</v>
      </c>
    </row>
    <row r="14276" spans="1:19" x14ac:dyDescent="0.3">
      <c r="A14276" t="s">
        <v>753</v>
      </c>
      <c r="B14276" t="s">
        <v>748</v>
      </c>
      <c r="C14276" t="s">
        <v>749</v>
      </c>
      <c r="D14276" t="s">
        <v>750</v>
      </c>
      <c r="E14276">
        <v>5</v>
      </c>
      <c r="F14276" t="s">
        <v>279</v>
      </c>
      <c r="G14276" s="37">
        <v>175.49</v>
      </c>
      <c r="H14276">
        <v>0.31</v>
      </c>
      <c r="I14276">
        <v>175.49</v>
      </c>
      <c r="J14276">
        <v>0.02</v>
      </c>
      <c r="K14276">
        <v>175.49</v>
      </c>
      <c r="L14276">
        <v>0.13</v>
      </c>
      <c r="M14276" t="s">
        <v>751</v>
      </c>
      <c r="N14276" s="37">
        <v>0</v>
      </c>
      <c r="O14276">
        <v>877.45</v>
      </c>
      <c r="P14276" t="s">
        <v>766</v>
      </c>
      <c r="Q14276" t="s">
        <v>766</v>
      </c>
      <c r="R14276" t="s">
        <v>766</v>
      </c>
      <c r="S14276" t="s">
        <v>758</v>
      </c>
    </row>
    <row r="14277" spans="1:19" x14ac:dyDescent="0.3">
      <c r="A14277" t="s">
        <v>747</v>
      </c>
      <c r="B14277" t="s">
        <v>748</v>
      </c>
      <c r="C14277" t="s">
        <v>754</v>
      </c>
      <c r="D14277" t="s">
        <v>750</v>
      </c>
      <c r="E14277">
        <v>-1</v>
      </c>
      <c r="F14277" t="s">
        <v>225</v>
      </c>
      <c r="G14277" s="37">
        <v>-31885.27</v>
      </c>
      <c r="H14277" t="s">
        <v>751</v>
      </c>
      <c r="I14277">
        <v>-31885.27</v>
      </c>
      <c r="J14277" t="s">
        <v>751</v>
      </c>
      <c r="K14277">
        <v>-31885.27</v>
      </c>
      <c r="L14277" t="s">
        <v>751</v>
      </c>
      <c r="M14277" t="s">
        <v>751</v>
      </c>
      <c r="N14277" s="37">
        <v>0</v>
      </c>
      <c r="O14277" t="s">
        <v>751</v>
      </c>
      <c r="P14277" t="s">
        <v>751</v>
      </c>
      <c r="Q14277" t="s">
        <v>751</v>
      </c>
      <c r="R14277" t="s">
        <v>751</v>
      </c>
      <c r="S14277" t="s">
        <v>758</v>
      </c>
    </row>
    <row r="14278" spans="1:19" x14ac:dyDescent="0.3">
      <c r="A14278" t="s">
        <v>747</v>
      </c>
      <c r="B14278" t="s">
        <v>748</v>
      </c>
      <c r="C14278" t="s">
        <v>749</v>
      </c>
      <c r="D14278" t="s">
        <v>750</v>
      </c>
      <c r="E14278">
        <v>5</v>
      </c>
      <c r="F14278" t="s">
        <v>157</v>
      </c>
      <c r="G14278" s="37">
        <v>280555.76</v>
      </c>
      <c r="H14278">
        <v>1118.97</v>
      </c>
      <c r="I14278">
        <v>280555.76</v>
      </c>
      <c r="J14278">
        <v>999.82</v>
      </c>
      <c r="K14278">
        <v>280555.76</v>
      </c>
      <c r="L14278">
        <v>34.630000000000003</v>
      </c>
      <c r="M14278" t="s">
        <v>751</v>
      </c>
      <c r="N14278" s="37">
        <v>0</v>
      </c>
      <c r="O14278">
        <v>1402778.8</v>
      </c>
      <c r="P14278" t="s">
        <v>766</v>
      </c>
      <c r="Q14278" t="s">
        <v>766</v>
      </c>
      <c r="R14278" t="s">
        <v>768</v>
      </c>
      <c r="S14278" t="s">
        <v>758</v>
      </c>
    </row>
    <row r="14279" spans="1:19" x14ac:dyDescent="0.3">
      <c r="A14279" t="s">
        <v>752</v>
      </c>
      <c r="B14279" t="s">
        <v>748</v>
      </c>
      <c r="C14279" t="s">
        <v>754</v>
      </c>
      <c r="D14279" t="s">
        <v>750</v>
      </c>
      <c r="E14279">
        <v>-4</v>
      </c>
      <c r="F14279" t="s">
        <v>104</v>
      </c>
      <c r="G14279" s="37">
        <v>-30643.49</v>
      </c>
      <c r="H14279" t="s">
        <v>751</v>
      </c>
      <c r="I14279">
        <v>-30643.49</v>
      </c>
      <c r="J14279" t="s">
        <v>751</v>
      </c>
      <c r="K14279">
        <v>-30643.49</v>
      </c>
      <c r="L14279" t="s">
        <v>751</v>
      </c>
      <c r="M14279" t="s">
        <v>751</v>
      </c>
      <c r="N14279" s="37">
        <v>0</v>
      </c>
      <c r="O14279" t="s">
        <v>751</v>
      </c>
      <c r="P14279" t="s">
        <v>751</v>
      </c>
      <c r="Q14279" t="s">
        <v>751</v>
      </c>
      <c r="R14279" t="s">
        <v>751</v>
      </c>
      <c r="S14279" t="s">
        <v>758</v>
      </c>
    </row>
    <row r="14280" spans="1:19" x14ac:dyDescent="0.3">
      <c r="A14280" t="s">
        <v>747</v>
      </c>
      <c r="B14280" t="s">
        <v>748</v>
      </c>
      <c r="C14280" t="s">
        <v>754</v>
      </c>
      <c r="D14280" t="s">
        <v>750</v>
      </c>
      <c r="E14280">
        <v>1</v>
      </c>
      <c r="F14280" t="s">
        <v>109</v>
      </c>
      <c r="G14280" s="37">
        <v>-353.9</v>
      </c>
      <c r="H14280" t="s">
        <v>751</v>
      </c>
      <c r="I14280">
        <v>-353.9</v>
      </c>
      <c r="J14280" t="s">
        <v>751</v>
      </c>
      <c r="K14280">
        <v>-353.9</v>
      </c>
      <c r="L14280" t="s">
        <v>751</v>
      </c>
      <c r="M14280" t="s">
        <v>751</v>
      </c>
      <c r="N14280" s="37">
        <v>0</v>
      </c>
      <c r="O14280" t="s">
        <v>751</v>
      </c>
      <c r="P14280" t="s">
        <v>751</v>
      </c>
      <c r="Q14280" t="s">
        <v>751</v>
      </c>
      <c r="R14280" t="s">
        <v>751</v>
      </c>
      <c r="S14280" t="s">
        <v>758</v>
      </c>
    </row>
    <row r="14281" spans="1:19" x14ac:dyDescent="0.3">
      <c r="A14281" t="s">
        <v>747</v>
      </c>
      <c r="B14281" t="s">
        <v>748</v>
      </c>
      <c r="C14281" t="s">
        <v>754</v>
      </c>
      <c r="D14281" t="s">
        <v>750</v>
      </c>
      <c r="E14281">
        <v>2</v>
      </c>
      <c r="F14281" t="s">
        <v>233</v>
      </c>
      <c r="G14281" s="37">
        <v>-2158.1</v>
      </c>
      <c r="H14281" t="s">
        <v>751</v>
      </c>
      <c r="I14281">
        <v>-2158.1</v>
      </c>
      <c r="J14281" t="s">
        <v>751</v>
      </c>
      <c r="K14281">
        <v>-2158.1</v>
      </c>
      <c r="L14281" t="s">
        <v>751</v>
      </c>
      <c r="M14281" t="s">
        <v>751</v>
      </c>
      <c r="N14281" s="37">
        <v>0</v>
      </c>
      <c r="O14281" t="s">
        <v>751</v>
      </c>
      <c r="P14281" t="s">
        <v>751</v>
      </c>
      <c r="Q14281" t="s">
        <v>751</v>
      </c>
      <c r="R14281" t="s">
        <v>751</v>
      </c>
      <c r="S14281" t="s">
        <v>758</v>
      </c>
    </row>
    <row r="14282" spans="1:19" x14ac:dyDescent="0.3">
      <c r="A14282" t="s">
        <v>747</v>
      </c>
      <c r="B14282" t="s">
        <v>748</v>
      </c>
      <c r="C14282" t="s">
        <v>749</v>
      </c>
      <c r="D14282" t="s">
        <v>750</v>
      </c>
      <c r="E14282">
        <v>1</v>
      </c>
      <c r="F14282" t="s">
        <v>164</v>
      </c>
      <c r="G14282" s="37">
        <v>340885.73</v>
      </c>
      <c r="H14282">
        <v>3.35</v>
      </c>
      <c r="I14282">
        <v>340885.73</v>
      </c>
      <c r="J14282">
        <v>1.5</v>
      </c>
      <c r="K14282">
        <v>340885.73</v>
      </c>
      <c r="L14282">
        <v>18.739999999999998</v>
      </c>
      <c r="M14282" t="s">
        <v>751</v>
      </c>
      <c r="N14282" s="37">
        <v>0</v>
      </c>
      <c r="O14282">
        <v>340885.73</v>
      </c>
      <c r="P14282" t="s">
        <v>766</v>
      </c>
      <c r="Q14282" t="s">
        <v>766</v>
      </c>
      <c r="R14282" t="s">
        <v>766</v>
      </c>
      <c r="S14282" t="s">
        <v>758</v>
      </c>
    </row>
    <row r="14283" spans="1:19" x14ac:dyDescent="0.3">
      <c r="A14283" t="s">
        <v>747</v>
      </c>
      <c r="B14283" t="s">
        <v>748</v>
      </c>
      <c r="C14283" t="s">
        <v>754</v>
      </c>
      <c r="D14283" t="s">
        <v>750</v>
      </c>
      <c r="E14283">
        <v>-1</v>
      </c>
      <c r="F14283" t="s">
        <v>227</v>
      </c>
      <c r="G14283" s="37">
        <v>-351.67</v>
      </c>
      <c r="H14283" t="s">
        <v>751</v>
      </c>
      <c r="I14283">
        <v>-351.67</v>
      </c>
      <c r="J14283" t="s">
        <v>751</v>
      </c>
      <c r="K14283">
        <v>-351.67</v>
      </c>
      <c r="L14283" t="s">
        <v>751</v>
      </c>
      <c r="M14283" t="s">
        <v>751</v>
      </c>
      <c r="N14283" s="37">
        <v>0</v>
      </c>
      <c r="O14283" t="s">
        <v>751</v>
      </c>
      <c r="P14283" t="s">
        <v>751</v>
      </c>
      <c r="Q14283" t="s">
        <v>751</v>
      </c>
      <c r="R14283" t="s">
        <v>751</v>
      </c>
      <c r="S14283" t="s">
        <v>758</v>
      </c>
    </row>
    <row r="14284" spans="1:19" x14ac:dyDescent="0.3">
      <c r="A14284" t="s">
        <v>752</v>
      </c>
      <c r="B14284" t="s">
        <v>748</v>
      </c>
      <c r="C14284" t="s">
        <v>749</v>
      </c>
      <c r="D14284" t="s">
        <v>750</v>
      </c>
      <c r="E14284">
        <v>4</v>
      </c>
      <c r="F14284" t="s">
        <v>178</v>
      </c>
      <c r="G14284" s="37">
        <v>13475.57</v>
      </c>
      <c r="H14284">
        <v>4.4400000000000004</v>
      </c>
      <c r="I14284">
        <v>13475.57</v>
      </c>
      <c r="J14284">
        <v>2.11</v>
      </c>
      <c r="K14284">
        <v>13475.57</v>
      </c>
      <c r="L14284">
        <v>20.18</v>
      </c>
      <c r="M14284" t="s">
        <v>751</v>
      </c>
      <c r="N14284" s="37">
        <v>0</v>
      </c>
      <c r="O14284">
        <v>53902.28</v>
      </c>
      <c r="P14284" t="s">
        <v>766</v>
      </c>
      <c r="Q14284" t="s">
        <v>766</v>
      </c>
      <c r="R14284" t="s">
        <v>766</v>
      </c>
      <c r="S14284" t="s">
        <v>758</v>
      </c>
    </row>
    <row r="14285" spans="1:19" x14ac:dyDescent="0.3">
      <c r="A14285" t="s">
        <v>747</v>
      </c>
      <c r="B14285" t="s">
        <v>748</v>
      </c>
      <c r="C14285" t="s">
        <v>754</v>
      </c>
      <c r="D14285" t="s">
        <v>750</v>
      </c>
      <c r="E14285">
        <v>1</v>
      </c>
      <c r="F14285" t="s">
        <v>184</v>
      </c>
      <c r="G14285" s="37">
        <v>-30.7</v>
      </c>
      <c r="H14285" t="s">
        <v>751</v>
      </c>
      <c r="I14285">
        <v>-30.7</v>
      </c>
      <c r="J14285" t="s">
        <v>751</v>
      </c>
      <c r="K14285">
        <v>-30.7</v>
      </c>
      <c r="L14285" t="s">
        <v>751</v>
      </c>
      <c r="M14285" t="s">
        <v>751</v>
      </c>
      <c r="N14285" s="37">
        <v>0</v>
      </c>
      <c r="O14285" t="s">
        <v>751</v>
      </c>
      <c r="P14285" t="s">
        <v>751</v>
      </c>
      <c r="Q14285" t="s">
        <v>751</v>
      </c>
      <c r="R14285" t="s">
        <v>751</v>
      </c>
      <c r="S14285" t="s">
        <v>758</v>
      </c>
    </row>
    <row r="14286" spans="1:19" x14ac:dyDescent="0.3">
      <c r="A14286" t="s">
        <v>747</v>
      </c>
      <c r="B14286" t="s">
        <v>748</v>
      </c>
      <c r="C14286" t="s">
        <v>754</v>
      </c>
      <c r="D14286" t="s">
        <v>750</v>
      </c>
      <c r="E14286">
        <v>9</v>
      </c>
      <c r="F14286" t="s">
        <v>516</v>
      </c>
      <c r="G14286" s="37">
        <v>-2689.23</v>
      </c>
      <c r="H14286" t="s">
        <v>751</v>
      </c>
      <c r="I14286">
        <v>-2689.23</v>
      </c>
      <c r="J14286" t="s">
        <v>751</v>
      </c>
      <c r="K14286">
        <v>-2689.23</v>
      </c>
      <c r="L14286" t="s">
        <v>751</v>
      </c>
      <c r="M14286" t="s">
        <v>751</v>
      </c>
      <c r="N14286" s="37">
        <v>0</v>
      </c>
      <c r="O14286" t="s">
        <v>751</v>
      </c>
      <c r="P14286" t="s">
        <v>751</v>
      </c>
      <c r="Q14286" t="s">
        <v>751</v>
      </c>
      <c r="R14286" t="s">
        <v>751</v>
      </c>
      <c r="S14286" t="s">
        <v>758</v>
      </c>
    </row>
    <row r="14287" spans="1:19" x14ac:dyDescent="0.3">
      <c r="A14287" t="s">
        <v>753</v>
      </c>
      <c r="B14287" t="s">
        <v>748</v>
      </c>
      <c r="C14287" t="s">
        <v>754</v>
      </c>
      <c r="D14287" t="s">
        <v>750</v>
      </c>
      <c r="E14287">
        <v>3</v>
      </c>
      <c r="F14287" t="s">
        <v>47</v>
      </c>
      <c r="G14287" s="37">
        <v>-11154.57</v>
      </c>
      <c r="H14287" t="s">
        <v>751</v>
      </c>
      <c r="I14287">
        <v>-11154.57</v>
      </c>
      <c r="J14287" t="s">
        <v>751</v>
      </c>
      <c r="K14287">
        <v>-11154.57</v>
      </c>
      <c r="L14287" t="s">
        <v>751</v>
      </c>
      <c r="M14287" t="s">
        <v>751</v>
      </c>
      <c r="N14287" s="37">
        <v>0</v>
      </c>
      <c r="O14287" t="s">
        <v>751</v>
      </c>
      <c r="P14287" t="s">
        <v>751</v>
      </c>
      <c r="Q14287" t="s">
        <v>751</v>
      </c>
      <c r="R14287" t="s">
        <v>751</v>
      </c>
      <c r="S14287" t="s">
        <v>758</v>
      </c>
    </row>
    <row r="14288" spans="1:19" x14ac:dyDescent="0.3">
      <c r="A14288" t="s">
        <v>753</v>
      </c>
      <c r="B14288" t="s">
        <v>748</v>
      </c>
      <c r="C14288" t="s">
        <v>749</v>
      </c>
      <c r="D14288" t="s">
        <v>750</v>
      </c>
      <c r="E14288">
        <v>0</v>
      </c>
      <c r="F14288" t="s">
        <v>371</v>
      </c>
      <c r="G14288" s="37">
        <v>1294274.42</v>
      </c>
      <c r="H14288">
        <v>105.26</v>
      </c>
      <c r="I14288">
        <v>1294274.42</v>
      </c>
      <c r="J14288">
        <v>71.569999999999993</v>
      </c>
      <c r="K14288">
        <v>1294274.42</v>
      </c>
      <c r="L14288">
        <v>1282.78</v>
      </c>
      <c r="M14288" t="s">
        <v>751</v>
      </c>
      <c r="N14288" s="37">
        <v>0</v>
      </c>
      <c r="O14288" t="s">
        <v>751</v>
      </c>
      <c r="P14288" t="s">
        <v>766</v>
      </c>
      <c r="Q14288" t="s">
        <v>766</v>
      </c>
      <c r="R14288" t="s">
        <v>766</v>
      </c>
      <c r="S14288" t="s">
        <v>758</v>
      </c>
    </row>
    <row r="14289" spans="1:19" x14ac:dyDescent="0.3">
      <c r="A14289" t="s">
        <v>752</v>
      </c>
      <c r="B14289" t="s">
        <v>748</v>
      </c>
      <c r="C14289" t="s">
        <v>754</v>
      </c>
      <c r="D14289" t="s">
        <v>750</v>
      </c>
      <c r="E14289">
        <v>-4</v>
      </c>
      <c r="F14289" t="s">
        <v>271</v>
      </c>
      <c r="G14289" s="37">
        <v>-6584.19</v>
      </c>
      <c r="H14289" t="s">
        <v>751</v>
      </c>
      <c r="I14289">
        <v>-6584.19</v>
      </c>
      <c r="J14289" t="s">
        <v>751</v>
      </c>
      <c r="K14289">
        <v>-6584.19</v>
      </c>
      <c r="L14289" t="s">
        <v>751</v>
      </c>
      <c r="M14289" t="s">
        <v>751</v>
      </c>
      <c r="N14289" s="37">
        <v>0</v>
      </c>
      <c r="O14289" t="s">
        <v>751</v>
      </c>
      <c r="P14289" t="s">
        <v>751</v>
      </c>
      <c r="Q14289" t="s">
        <v>751</v>
      </c>
      <c r="R14289" t="s">
        <v>751</v>
      </c>
      <c r="S14289" t="s">
        <v>758</v>
      </c>
    </row>
    <row r="14290" spans="1:19" x14ac:dyDescent="0.3">
      <c r="A14290" t="s">
        <v>752</v>
      </c>
      <c r="B14290" t="s">
        <v>748</v>
      </c>
      <c r="C14290" t="s">
        <v>749</v>
      </c>
      <c r="D14290" t="s">
        <v>750</v>
      </c>
      <c r="E14290">
        <v>2</v>
      </c>
      <c r="F14290" t="s">
        <v>99</v>
      </c>
      <c r="G14290" s="37">
        <v>1440865.6</v>
      </c>
      <c r="H14290">
        <v>0.01</v>
      </c>
      <c r="I14290">
        <v>1440865.6</v>
      </c>
      <c r="J14290">
        <v>0.01</v>
      </c>
      <c r="K14290">
        <v>1440865.6</v>
      </c>
      <c r="L14290">
        <v>38.75</v>
      </c>
      <c r="M14290" t="s">
        <v>751</v>
      </c>
      <c r="N14290" s="37">
        <v>0</v>
      </c>
      <c r="O14290">
        <v>2881731.2</v>
      </c>
      <c r="P14290" t="s">
        <v>766</v>
      </c>
      <c r="Q14290" t="s">
        <v>766</v>
      </c>
      <c r="R14290" t="s">
        <v>768</v>
      </c>
      <c r="S14290" t="s">
        <v>758</v>
      </c>
    </row>
    <row r="14291" spans="1:19" x14ac:dyDescent="0.3">
      <c r="A14291" t="s">
        <v>753</v>
      </c>
      <c r="B14291" t="s">
        <v>748</v>
      </c>
      <c r="C14291" t="s">
        <v>749</v>
      </c>
      <c r="D14291" t="s">
        <v>750</v>
      </c>
      <c r="E14291">
        <v>3</v>
      </c>
      <c r="F14291" t="s">
        <v>192</v>
      </c>
      <c r="G14291" s="37">
        <v>529145.18999999994</v>
      </c>
      <c r="H14291">
        <v>19.899999999999999</v>
      </c>
      <c r="I14291">
        <v>529145.18999999994</v>
      </c>
      <c r="J14291">
        <v>8.94</v>
      </c>
      <c r="K14291">
        <v>529145.18999999994</v>
      </c>
      <c r="L14291">
        <v>111.44</v>
      </c>
      <c r="M14291" t="s">
        <v>751</v>
      </c>
      <c r="N14291" s="37">
        <v>0</v>
      </c>
      <c r="O14291">
        <v>1587435.57</v>
      </c>
      <c r="P14291" t="s">
        <v>766</v>
      </c>
      <c r="Q14291" t="s">
        <v>766</v>
      </c>
      <c r="R14291" t="s">
        <v>766</v>
      </c>
      <c r="S14291" t="s">
        <v>758</v>
      </c>
    </row>
    <row r="14292" spans="1:19" x14ac:dyDescent="0.3">
      <c r="A14292" t="s">
        <v>747</v>
      </c>
      <c r="B14292" t="s">
        <v>748</v>
      </c>
      <c r="C14292" t="s">
        <v>754</v>
      </c>
      <c r="D14292" t="s">
        <v>750</v>
      </c>
      <c r="E14292">
        <v>0</v>
      </c>
      <c r="F14292" t="s">
        <v>490</v>
      </c>
      <c r="G14292" s="37">
        <v>-215.48</v>
      </c>
      <c r="H14292" t="s">
        <v>751</v>
      </c>
      <c r="I14292">
        <v>-215.48</v>
      </c>
      <c r="J14292" t="s">
        <v>751</v>
      </c>
      <c r="K14292">
        <v>-215.48</v>
      </c>
      <c r="L14292" t="s">
        <v>751</v>
      </c>
      <c r="M14292" t="s">
        <v>751</v>
      </c>
      <c r="N14292" s="37">
        <v>-2.75</v>
      </c>
      <c r="O14292" t="s">
        <v>751</v>
      </c>
      <c r="P14292" t="s">
        <v>751</v>
      </c>
      <c r="Q14292" t="s">
        <v>751</v>
      </c>
      <c r="R14292" t="s">
        <v>751</v>
      </c>
      <c r="S14292" t="s">
        <v>758</v>
      </c>
    </row>
    <row r="14293" spans="1:19" x14ac:dyDescent="0.3">
      <c r="A14293" t="s">
        <v>747</v>
      </c>
      <c r="B14293" t="s">
        <v>748</v>
      </c>
      <c r="C14293" t="s">
        <v>749</v>
      </c>
      <c r="D14293" t="s">
        <v>750</v>
      </c>
      <c r="E14293">
        <v>1</v>
      </c>
      <c r="F14293" t="s">
        <v>366</v>
      </c>
      <c r="G14293" s="37">
        <v>117.15</v>
      </c>
      <c r="H14293">
        <v>0</v>
      </c>
      <c r="I14293">
        <v>117.15</v>
      </c>
      <c r="J14293">
        <v>0</v>
      </c>
      <c r="K14293">
        <v>117.15</v>
      </c>
      <c r="L14293">
        <v>0</v>
      </c>
      <c r="M14293" t="s">
        <v>751</v>
      </c>
      <c r="N14293" s="37">
        <v>117.15</v>
      </c>
      <c r="O14293">
        <v>117.15</v>
      </c>
      <c r="P14293" t="s">
        <v>766</v>
      </c>
      <c r="Q14293" t="s">
        <v>766</v>
      </c>
      <c r="R14293" t="s">
        <v>766</v>
      </c>
      <c r="S14293" t="s">
        <v>758</v>
      </c>
    </row>
    <row r="14294" spans="1:19" x14ac:dyDescent="0.3">
      <c r="A14294" t="s">
        <v>752</v>
      </c>
      <c r="B14294" t="s">
        <v>748</v>
      </c>
      <c r="C14294" t="s">
        <v>754</v>
      </c>
      <c r="D14294" t="s">
        <v>750</v>
      </c>
      <c r="E14294">
        <v>2</v>
      </c>
      <c r="F14294" t="s">
        <v>183</v>
      </c>
      <c r="G14294" s="37">
        <v>-956821.74</v>
      </c>
      <c r="H14294" t="s">
        <v>751</v>
      </c>
      <c r="I14294">
        <v>-956821.74</v>
      </c>
      <c r="J14294" t="s">
        <v>751</v>
      </c>
      <c r="K14294">
        <v>-956821.74</v>
      </c>
      <c r="L14294" t="s">
        <v>751</v>
      </c>
      <c r="M14294" t="s">
        <v>751</v>
      </c>
      <c r="N14294" s="37">
        <v>0</v>
      </c>
      <c r="O14294" t="s">
        <v>751</v>
      </c>
      <c r="P14294" t="s">
        <v>751</v>
      </c>
      <c r="Q14294" t="s">
        <v>751</v>
      </c>
      <c r="R14294" t="s">
        <v>751</v>
      </c>
      <c r="S14294" t="s">
        <v>758</v>
      </c>
    </row>
    <row r="14295" spans="1:19" x14ac:dyDescent="0.3">
      <c r="A14295" t="s">
        <v>752</v>
      </c>
      <c r="B14295" t="s">
        <v>748</v>
      </c>
      <c r="C14295" t="s">
        <v>754</v>
      </c>
      <c r="D14295" t="s">
        <v>750</v>
      </c>
      <c r="E14295">
        <v>0</v>
      </c>
      <c r="F14295" t="s">
        <v>535</v>
      </c>
      <c r="G14295" s="37">
        <v>-22571.91</v>
      </c>
      <c r="H14295" t="s">
        <v>751</v>
      </c>
      <c r="I14295">
        <v>-22571.91</v>
      </c>
      <c r="J14295" t="s">
        <v>751</v>
      </c>
      <c r="K14295">
        <v>-22571.91</v>
      </c>
      <c r="L14295" t="s">
        <v>751</v>
      </c>
      <c r="M14295" t="s">
        <v>751</v>
      </c>
      <c r="N14295" s="37">
        <v>0</v>
      </c>
      <c r="O14295" t="s">
        <v>751</v>
      </c>
      <c r="P14295" t="s">
        <v>751</v>
      </c>
      <c r="Q14295" t="s">
        <v>751</v>
      </c>
      <c r="R14295" t="s">
        <v>751</v>
      </c>
      <c r="S14295" t="s">
        <v>758</v>
      </c>
    </row>
    <row r="14296" spans="1:19" x14ac:dyDescent="0.3">
      <c r="A14296" t="s">
        <v>753</v>
      </c>
      <c r="B14296" t="s">
        <v>748</v>
      </c>
      <c r="C14296" t="s">
        <v>754</v>
      </c>
      <c r="D14296" t="s">
        <v>750</v>
      </c>
      <c r="E14296">
        <v>4</v>
      </c>
      <c r="F14296" t="s">
        <v>377</v>
      </c>
      <c r="G14296" s="37">
        <v>-79245.58</v>
      </c>
      <c r="H14296" t="s">
        <v>751</v>
      </c>
      <c r="I14296">
        <v>-79245.58</v>
      </c>
      <c r="J14296" t="s">
        <v>751</v>
      </c>
      <c r="K14296">
        <v>-79245.58</v>
      </c>
      <c r="L14296" t="s">
        <v>751</v>
      </c>
      <c r="M14296" t="s">
        <v>751</v>
      </c>
      <c r="N14296" s="37">
        <v>0</v>
      </c>
      <c r="O14296" t="s">
        <v>751</v>
      </c>
      <c r="P14296" t="s">
        <v>751</v>
      </c>
      <c r="Q14296" t="s">
        <v>751</v>
      </c>
      <c r="R14296" t="s">
        <v>751</v>
      </c>
      <c r="S14296" t="s">
        <v>758</v>
      </c>
    </row>
    <row r="14297" spans="1:19" x14ac:dyDescent="0.3">
      <c r="A14297" t="s">
        <v>747</v>
      </c>
      <c r="B14297" t="s">
        <v>748</v>
      </c>
      <c r="C14297" t="s">
        <v>749</v>
      </c>
      <c r="D14297" t="s">
        <v>750</v>
      </c>
      <c r="E14297">
        <v>-1</v>
      </c>
      <c r="F14297" t="s">
        <v>148</v>
      </c>
      <c r="G14297" s="37">
        <v>11822.26</v>
      </c>
      <c r="H14297">
        <v>0.57999999999999996</v>
      </c>
      <c r="I14297">
        <v>11822.26</v>
      </c>
      <c r="J14297">
        <v>0.32</v>
      </c>
      <c r="K14297">
        <v>11822.26</v>
      </c>
      <c r="L14297">
        <v>5.18</v>
      </c>
      <c r="M14297" t="s">
        <v>751</v>
      </c>
      <c r="N14297" s="37">
        <v>0</v>
      </c>
      <c r="O14297" t="s">
        <v>751</v>
      </c>
      <c r="P14297" t="s">
        <v>766</v>
      </c>
      <c r="Q14297" t="s">
        <v>766</v>
      </c>
      <c r="R14297" t="s">
        <v>766</v>
      </c>
      <c r="S14297" t="s">
        <v>758</v>
      </c>
    </row>
    <row r="14298" spans="1:19" x14ac:dyDescent="0.3">
      <c r="A14298" t="s">
        <v>753</v>
      </c>
      <c r="B14298" t="s">
        <v>748</v>
      </c>
      <c r="C14298" t="s">
        <v>754</v>
      </c>
      <c r="D14298" t="s">
        <v>750</v>
      </c>
      <c r="E14298">
        <v>2</v>
      </c>
      <c r="F14298" t="s">
        <v>124</v>
      </c>
      <c r="G14298" s="37">
        <v>-5608.47</v>
      </c>
      <c r="H14298" t="s">
        <v>751</v>
      </c>
      <c r="I14298">
        <v>-5608.47</v>
      </c>
      <c r="J14298" t="s">
        <v>751</v>
      </c>
      <c r="K14298">
        <v>-5608.47</v>
      </c>
      <c r="L14298" t="s">
        <v>751</v>
      </c>
      <c r="M14298" t="s">
        <v>751</v>
      </c>
      <c r="N14298" s="37">
        <v>0</v>
      </c>
      <c r="O14298" t="s">
        <v>751</v>
      </c>
      <c r="P14298" t="s">
        <v>751</v>
      </c>
      <c r="Q14298" t="s">
        <v>751</v>
      </c>
      <c r="R14298" t="s">
        <v>751</v>
      </c>
      <c r="S14298" t="s">
        <v>758</v>
      </c>
    </row>
    <row r="14299" spans="1:19" x14ac:dyDescent="0.3">
      <c r="A14299" t="s">
        <v>752</v>
      </c>
      <c r="B14299" t="s">
        <v>748</v>
      </c>
      <c r="C14299" t="s">
        <v>749</v>
      </c>
      <c r="D14299" t="s">
        <v>750</v>
      </c>
      <c r="E14299">
        <v>1</v>
      </c>
      <c r="F14299" t="s">
        <v>219</v>
      </c>
      <c r="G14299" s="37">
        <v>41670.370000000003</v>
      </c>
      <c r="H14299">
        <v>3.97</v>
      </c>
      <c r="I14299">
        <v>41670.370000000003</v>
      </c>
      <c r="J14299">
        <v>2.7</v>
      </c>
      <c r="K14299">
        <v>41670.370000000003</v>
      </c>
      <c r="L14299">
        <v>48.38</v>
      </c>
      <c r="M14299" t="s">
        <v>751</v>
      </c>
      <c r="N14299" s="37">
        <v>0</v>
      </c>
      <c r="O14299">
        <v>41670.370000000003</v>
      </c>
      <c r="P14299" t="s">
        <v>766</v>
      </c>
      <c r="Q14299" t="s">
        <v>766</v>
      </c>
      <c r="R14299" t="s">
        <v>766</v>
      </c>
      <c r="S14299" t="s">
        <v>758</v>
      </c>
    </row>
    <row r="14300" spans="1:19" x14ac:dyDescent="0.3">
      <c r="A14300" t="s">
        <v>753</v>
      </c>
      <c r="B14300" t="s">
        <v>748</v>
      </c>
      <c r="C14300" t="s">
        <v>754</v>
      </c>
      <c r="D14300" t="s">
        <v>750</v>
      </c>
      <c r="E14300">
        <v>0</v>
      </c>
      <c r="F14300" t="s">
        <v>440</v>
      </c>
      <c r="G14300" s="37">
        <v>-788.86</v>
      </c>
      <c r="H14300" t="s">
        <v>751</v>
      </c>
      <c r="I14300">
        <v>-788.86</v>
      </c>
      <c r="J14300" t="s">
        <v>751</v>
      </c>
      <c r="K14300">
        <v>-788.86</v>
      </c>
      <c r="L14300" t="s">
        <v>751</v>
      </c>
      <c r="M14300" t="s">
        <v>751</v>
      </c>
      <c r="N14300" s="37">
        <v>0</v>
      </c>
      <c r="O14300" t="s">
        <v>751</v>
      </c>
      <c r="P14300" t="s">
        <v>751</v>
      </c>
      <c r="Q14300" t="s">
        <v>751</v>
      </c>
      <c r="R14300" t="s">
        <v>751</v>
      </c>
      <c r="S14300" t="s">
        <v>758</v>
      </c>
    </row>
    <row r="14301" spans="1:19" x14ac:dyDescent="0.3">
      <c r="A14301" t="s">
        <v>752</v>
      </c>
      <c r="B14301" t="s">
        <v>748</v>
      </c>
      <c r="C14301" t="s">
        <v>754</v>
      </c>
      <c r="D14301" t="s">
        <v>750</v>
      </c>
      <c r="E14301">
        <v>2</v>
      </c>
      <c r="F14301" t="s">
        <v>332</v>
      </c>
      <c r="G14301" s="37">
        <v>-3756.21</v>
      </c>
      <c r="H14301" t="s">
        <v>751</v>
      </c>
      <c r="I14301">
        <v>-3756.21</v>
      </c>
      <c r="J14301" t="s">
        <v>751</v>
      </c>
      <c r="K14301">
        <v>-3756.21</v>
      </c>
      <c r="L14301" t="s">
        <v>751</v>
      </c>
      <c r="M14301" t="s">
        <v>751</v>
      </c>
      <c r="N14301" s="37">
        <v>0</v>
      </c>
      <c r="O14301" t="s">
        <v>751</v>
      </c>
      <c r="P14301" t="s">
        <v>751</v>
      </c>
      <c r="Q14301" t="s">
        <v>751</v>
      </c>
      <c r="R14301" t="s">
        <v>751</v>
      </c>
      <c r="S14301" t="s">
        <v>758</v>
      </c>
    </row>
    <row r="14302" spans="1:19" x14ac:dyDescent="0.3">
      <c r="A14302" t="s">
        <v>747</v>
      </c>
      <c r="B14302" t="s">
        <v>748</v>
      </c>
      <c r="C14302" t="s">
        <v>749</v>
      </c>
      <c r="D14302" t="s">
        <v>750</v>
      </c>
      <c r="E14302">
        <v>2</v>
      </c>
      <c r="F14302" t="s">
        <v>102</v>
      </c>
      <c r="G14302" s="37">
        <v>123541.88</v>
      </c>
      <c r="H14302">
        <v>2.4</v>
      </c>
      <c r="I14302">
        <v>123541.88</v>
      </c>
      <c r="J14302">
        <v>12.87</v>
      </c>
      <c r="K14302">
        <v>123541.88</v>
      </c>
      <c r="L14302">
        <v>52.03</v>
      </c>
      <c r="M14302" t="s">
        <v>751</v>
      </c>
      <c r="N14302" s="37">
        <v>0</v>
      </c>
      <c r="O14302">
        <v>247083.76</v>
      </c>
      <c r="P14302" t="s">
        <v>766</v>
      </c>
      <c r="Q14302" t="s">
        <v>766</v>
      </c>
      <c r="R14302" t="s">
        <v>768</v>
      </c>
      <c r="S14302" t="s">
        <v>758</v>
      </c>
    </row>
    <row r="14303" spans="1:19" x14ac:dyDescent="0.3">
      <c r="A14303" t="s">
        <v>747</v>
      </c>
      <c r="B14303" t="s">
        <v>748</v>
      </c>
      <c r="C14303" t="s">
        <v>749</v>
      </c>
      <c r="D14303" t="s">
        <v>750</v>
      </c>
      <c r="E14303">
        <v>5</v>
      </c>
      <c r="F14303" t="s">
        <v>338</v>
      </c>
      <c r="G14303" s="37">
        <v>30062.639999999999</v>
      </c>
      <c r="H14303">
        <v>23.46</v>
      </c>
      <c r="I14303">
        <v>30062.639999999999</v>
      </c>
      <c r="J14303">
        <v>0.87</v>
      </c>
      <c r="K14303">
        <v>30062.639999999999</v>
      </c>
      <c r="L14303">
        <v>7.28</v>
      </c>
      <c r="M14303" t="s">
        <v>751</v>
      </c>
      <c r="N14303" s="37">
        <v>0</v>
      </c>
      <c r="O14303">
        <v>150313.20000000001</v>
      </c>
      <c r="P14303" t="s">
        <v>766</v>
      </c>
      <c r="Q14303" t="s">
        <v>766</v>
      </c>
      <c r="R14303" t="s">
        <v>766</v>
      </c>
      <c r="S14303" t="s">
        <v>758</v>
      </c>
    </row>
    <row r="14304" spans="1:19" x14ac:dyDescent="0.3">
      <c r="A14304" t="s">
        <v>753</v>
      </c>
      <c r="B14304" t="s">
        <v>748</v>
      </c>
      <c r="C14304" t="s">
        <v>754</v>
      </c>
      <c r="D14304" t="s">
        <v>750</v>
      </c>
      <c r="E14304">
        <v>2</v>
      </c>
      <c r="F14304" t="s">
        <v>115</v>
      </c>
      <c r="G14304" s="37">
        <v>-5038.82</v>
      </c>
      <c r="H14304" t="s">
        <v>751</v>
      </c>
      <c r="I14304">
        <v>-5038.82</v>
      </c>
      <c r="J14304" t="s">
        <v>751</v>
      </c>
      <c r="K14304">
        <v>-5038.82</v>
      </c>
      <c r="L14304" t="s">
        <v>751</v>
      </c>
      <c r="M14304" t="s">
        <v>751</v>
      </c>
      <c r="N14304" s="37">
        <v>0</v>
      </c>
      <c r="O14304" t="s">
        <v>751</v>
      </c>
      <c r="P14304" t="s">
        <v>751</v>
      </c>
      <c r="Q14304" t="s">
        <v>751</v>
      </c>
      <c r="R14304" t="s">
        <v>751</v>
      </c>
      <c r="S14304" t="s">
        <v>758</v>
      </c>
    </row>
    <row r="14305" spans="1:19" x14ac:dyDescent="0.3">
      <c r="A14305" t="s">
        <v>747</v>
      </c>
      <c r="B14305" t="s">
        <v>748</v>
      </c>
      <c r="C14305" t="s">
        <v>749</v>
      </c>
      <c r="D14305" t="s">
        <v>750</v>
      </c>
      <c r="E14305">
        <v>0</v>
      </c>
      <c r="F14305" t="s">
        <v>130</v>
      </c>
      <c r="G14305" s="37">
        <v>797.73</v>
      </c>
      <c r="H14305">
        <v>124.88</v>
      </c>
      <c r="I14305">
        <v>797.73</v>
      </c>
      <c r="J14305">
        <v>0.05</v>
      </c>
      <c r="K14305">
        <v>797.73</v>
      </c>
      <c r="L14305">
        <v>0.82</v>
      </c>
      <c r="M14305" t="s">
        <v>751</v>
      </c>
      <c r="N14305" s="37">
        <v>0</v>
      </c>
      <c r="O14305" t="s">
        <v>751</v>
      </c>
      <c r="P14305" t="s">
        <v>766</v>
      </c>
      <c r="Q14305" t="s">
        <v>768</v>
      </c>
      <c r="R14305" t="s">
        <v>768</v>
      </c>
      <c r="S14305" t="s">
        <v>758</v>
      </c>
    </row>
    <row r="14306" spans="1:19" x14ac:dyDescent="0.3">
      <c r="A14306" t="s">
        <v>747</v>
      </c>
      <c r="B14306" t="s">
        <v>748</v>
      </c>
      <c r="C14306" t="s">
        <v>749</v>
      </c>
      <c r="D14306" t="s">
        <v>750</v>
      </c>
      <c r="E14306">
        <v>19</v>
      </c>
      <c r="F14306" t="s">
        <v>249</v>
      </c>
      <c r="G14306" s="37">
        <v>6011.14</v>
      </c>
      <c r="H14306">
        <v>0.03</v>
      </c>
      <c r="I14306">
        <v>6011.14</v>
      </c>
      <c r="J14306">
        <v>0</v>
      </c>
      <c r="K14306">
        <v>6011.14</v>
      </c>
      <c r="L14306">
        <v>0.27</v>
      </c>
      <c r="M14306" t="s">
        <v>751</v>
      </c>
      <c r="N14306" s="37">
        <v>0</v>
      </c>
      <c r="O14306">
        <v>114211.66</v>
      </c>
      <c r="P14306" t="s">
        <v>768</v>
      </c>
      <c r="Q14306" t="s">
        <v>768</v>
      </c>
      <c r="R14306" t="s">
        <v>768</v>
      </c>
      <c r="S14306" t="s">
        <v>758</v>
      </c>
    </row>
    <row r="14307" spans="1:19" x14ac:dyDescent="0.3">
      <c r="A14307" t="s">
        <v>752</v>
      </c>
      <c r="B14307" t="s">
        <v>748</v>
      </c>
      <c r="C14307" t="s">
        <v>754</v>
      </c>
      <c r="D14307" t="s">
        <v>750</v>
      </c>
      <c r="E14307">
        <v>-1</v>
      </c>
      <c r="F14307" t="s">
        <v>465</v>
      </c>
      <c r="G14307" s="37">
        <v>-2966.07</v>
      </c>
      <c r="H14307" t="s">
        <v>751</v>
      </c>
      <c r="I14307">
        <v>-2966.07</v>
      </c>
      <c r="J14307" t="s">
        <v>751</v>
      </c>
      <c r="K14307">
        <v>-2966.07</v>
      </c>
      <c r="L14307" t="s">
        <v>751</v>
      </c>
      <c r="M14307" t="s">
        <v>751</v>
      </c>
      <c r="N14307" s="37">
        <v>0</v>
      </c>
      <c r="O14307" t="s">
        <v>751</v>
      </c>
      <c r="P14307" t="s">
        <v>751</v>
      </c>
      <c r="Q14307" t="s">
        <v>751</v>
      </c>
      <c r="R14307" t="s">
        <v>751</v>
      </c>
      <c r="S14307" t="s">
        <v>758</v>
      </c>
    </row>
    <row r="14308" spans="1:19" x14ac:dyDescent="0.3">
      <c r="A14308" t="s">
        <v>747</v>
      </c>
      <c r="B14308" t="s">
        <v>748</v>
      </c>
      <c r="C14308" t="s">
        <v>749</v>
      </c>
      <c r="D14308" t="s">
        <v>750</v>
      </c>
      <c r="E14308">
        <v>5</v>
      </c>
      <c r="F14308" t="s">
        <v>58</v>
      </c>
      <c r="G14308" s="37">
        <v>124247.12</v>
      </c>
      <c r="H14308">
        <v>1521.97</v>
      </c>
      <c r="I14308">
        <v>124247.12</v>
      </c>
      <c r="J14308">
        <v>1292.81</v>
      </c>
      <c r="K14308">
        <v>124247.12</v>
      </c>
      <c r="L14308">
        <v>63.01</v>
      </c>
      <c r="M14308" t="s">
        <v>751</v>
      </c>
      <c r="N14308" s="37">
        <v>0</v>
      </c>
      <c r="O14308">
        <v>621235.6</v>
      </c>
      <c r="P14308" t="s">
        <v>766</v>
      </c>
      <c r="Q14308" t="s">
        <v>766</v>
      </c>
      <c r="R14308" t="s">
        <v>768</v>
      </c>
      <c r="S14308" t="s">
        <v>758</v>
      </c>
    </row>
    <row r="14309" spans="1:19" x14ac:dyDescent="0.3">
      <c r="A14309" t="s">
        <v>747</v>
      </c>
      <c r="B14309" t="s">
        <v>748</v>
      </c>
      <c r="C14309" t="s">
        <v>749</v>
      </c>
      <c r="D14309" t="s">
        <v>750</v>
      </c>
      <c r="E14309">
        <v>19</v>
      </c>
      <c r="F14309" t="s">
        <v>249</v>
      </c>
      <c r="G14309" s="37">
        <v>328.33</v>
      </c>
      <c r="H14309">
        <v>0</v>
      </c>
      <c r="I14309">
        <v>328.33</v>
      </c>
      <c r="J14309">
        <v>0</v>
      </c>
      <c r="K14309">
        <v>328.33</v>
      </c>
      <c r="L14309">
        <v>0.01</v>
      </c>
      <c r="M14309" t="s">
        <v>751</v>
      </c>
      <c r="N14309" s="37">
        <v>0</v>
      </c>
      <c r="O14309">
        <v>6238.27</v>
      </c>
      <c r="P14309" t="s">
        <v>766</v>
      </c>
      <c r="Q14309" t="s">
        <v>766</v>
      </c>
      <c r="R14309" t="s">
        <v>766</v>
      </c>
      <c r="S14309" t="s">
        <v>758</v>
      </c>
    </row>
    <row r="14310" spans="1:19" x14ac:dyDescent="0.3">
      <c r="A14310" t="s">
        <v>753</v>
      </c>
      <c r="B14310" t="s">
        <v>748</v>
      </c>
      <c r="C14310" t="s">
        <v>754</v>
      </c>
      <c r="D14310" t="s">
        <v>750</v>
      </c>
      <c r="E14310">
        <v>-4</v>
      </c>
      <c r="F14310" t="s">
        <v>102</v>
      </c>
      <c r="G14310" s="37">
        <v>-16121.23</v>
      </c>
      <c r="H14310" t="s">
        <v>751</v>
      </c>
      <c r="I14310">
        <v>-16121.23</v>
      </c>
      <c r="J14310" t="s">
        <v>751</v>
      </c>
      <c r="K14310">
        <v>-16121.23</v>
      </c>
      <c r="L14310" t="s">
        <v>751</v>
      </c>
      <c r="M14310" t="s">
        <v>751</v>
      </c>
      <c r="N14310" s="37">
        <v>0</v>
      </c>
      <c r="O14310" t="s">
        <v>751</v>
      </c>
      <c r="P14310" t="s">
        <v>751</v>
      </c>
      <c r="Q14310" t="s">
        <v>751</v>
      </c>
      <c r="R14310" t="s">
        <v>751</v>
      </c>
      <c r="S14310" t="s">
        <v>758</v>
      </c>
    </row>
    <row r="14311" spans="1:19" x14ac:dyDescent="0.3">
      <c r="A14311" t="s">
        <v>752</v>
      </c>
      <c r="B14311" t="s">
        <v>748</v>
      </c>
      <c r="C14311" t="s">
        <v>754</v>
      </c>
      <c r="D14311" t="s">
        <v>750</v>
      </c>
      <c r="E14311">
        <v>2</v>
      </c>
      <c r="F14311" t="s">
        <v>416</v>
      </c>
      <c r="G14311" s="37">
        <v>-1214.97</v>
      </c>
      <c r="H14311" t="s">
        <v>751</v>
      </c>
      <c r="I14311">
        <v>-1214.97</v>
      </c>
      <c r="J14311" t="s">
        <v>751</v>
      </c>
      <c r="K14311">
        <v>-1214.97</v>
      </c>
      <c r="L14311" t="s">
        <v>751</v>
      </c>
      <c r="M14311" t="s">
        <v>751</v>
      </c>
      <c r="N14311" s="37">
        <v>0</v>
      </c>
      <c r="O14311" t="s">
        <v>751</v>
      </c>
      <c r="P14311" t="s">
        <v>751</v>
      </c>
      <c r="Q14311" t="s">
        <v>751</v>
      </c>
      <c r="R14311" t="s">
        <v>751</v>
      </c>
      <c r="S14311" t="s">
        <v>758</v>
      </c>
    </row>
    <row r="14312" spans="1:19" x14ac:dyDescent="0.3">
      <c r="A14312" t="s">
        <v>747</v>
      </c>
      <c r="B14312" t="s">
        <v>748</v>
      </c>
      <c r="C14312" t="s">
        <v>754</v>
      </c>
      <c r="D14312" t="s">
        <v>750</v>
      </c>
      <c r="E14312">
        <v>2</v>
      </c>
      <c r="F14312" t="s">
        <v>175</v>
      </c>
      <c r="G14312" s="37">
        <v>-6586.49</v>
      </c>
      <c r="H14312" t="s">
        <v>751</v>
      </c>
      <c r="I14312">
        <v>-6586.49</v>
      </c>
      <c r="J14312" t="s">
        <v>751</v>
      </c>
      <c r="K14312">
        <v>-6586.49</v>
      </c>
      <c r="L14312" t="s">
        <v>751</v>
      </c>
      <c r="M14312" t="s">
        <v>751</v>
      </c>
      <c r="N14312" s="37">
        <v>0</v>
      </c>
      <c r="O14312" t="s">
        <v>751</v>
      </c>
      <c r="P14312" t="s">
        <v>751</v>
      </c>
      <c r="Q14312" t="s">
        <v>751</v>
      </c>
      <c r="R14312" t="s">
        <v>751</v>
      </c>
      <c r="S14312" t="s">
        <v>758</v>
      </c>
    </row>
    <row r="14313" spans="1:19" x14ac:dyDescent="0.3">
      <c r="A14313" t="s">
        <v>747</v>
      </c>
      <c r="B14313" t="s">
        <v>748</v>
      </c>
      <c r="C14313" t="s">
        <v>749</v>
      </c>
      <c r="D14313" t="s">
        <v>750</v>
      </c>
      <c r="E14313">
        <v>13</v>
      </c>
      <c r="F14313" t="s">
        <v>15</v>
      </c>
      <c r="G14313" s="37">
        <v>282359.94</v>
      </c>
      <c r="H14313">
        <v>2.59</v>
      </c>
      <c r="I14313">
        <v>282359.94</v>
      </c>
      <c r="J14313">
        <v>13.93</v>
      </c>
      <c r="K14313">
        <v>282359.94</v>
      </c>
      <c r="L14313">
        <v>88.46</v>
      </c>
      <c r="M14313" t="s">
        <v>751</v>
      </c>
      <c r="N14313" s="37">
        <v>0</v>
      </c>
      <c r="O14313">
        <v>3670679.22</v>
      </c>
      <c r="P14313" t="s">
        <v>766</v>
      </c>
      <c r="Q14313" t="s">
        <v>766</v>
      </c>
      <c r="R14313" t="s">
        <v>768</v>
      </c>
      <c r="S14313" t="s">
        <v>758</v>
      </c>
    </row>
    <row r="14314" spans="1:19" x14ac:dyDescent="0.3">
      <c r="A14314" t="s">
        <v>753</v>
      </c>
      <c r="B14314" t="s">
        <v>748</v>
      </c>
      <c r="C14314" t="s">
        <v>749</v>
      </c>
      <c r="D14314" t="s">
        <v>750</v>
      </c>
      <c r="E14314">
        <v>1</v>
      </c>
      <c r="F14314" t="s">
        <v>190</v>
      </c>
      <c r="G14314" s="37">
        <v>5213.1899999999996</v>
      </c>
      <c r="H14314">
        <v>0.1</v>
      </c>
      <c r="I14314">
        <v>5213.1899999999996</v>
      </c>
      <c r="J14314">
        <v>84.19</v>
      </c>
      <c r="K14314">
        <v>5213.1899999999996</v>
      </c>
      <c r="L14314">
        <v>1.29</v>
      </c>
      <c r="M14314" t="s">
        <v>751</v>
      </c>
      <c r="N14314" s="37">
        <v>0</v>
      </c>
      <c r="O14314">
        <v>5213.1899999999996</v>
      </c>
      <c r="P14314" t="s">
        <v>768</v>
      </c>
      <c r="Q14314" t="s">
        <v>766</v>
      </c>
      <c r="R14314" t="s">
        <v>768</v>
      </c>
      <c r="S14314" t="s">
        <v>758</v>
      </c>
    </row>
    <row r="14315" spans="1:19" x14ac:dyDescent="0.3">
      <c r="A14315" t="s">
        <v>752</v>
      </c>
      <c r="B14315" t="s">
        <v>748</v>
      </c>
      <c r="C14315" t="s">
        <v>754</v>
      </c>
      <c r="D14315" t="s">
        <v>750</v>
      </c>
      <c r="E14315">
        <v>-1</v>
      </c>
      <c r="F14315" t="s">
        <v>418</v>
      </c>
      <c r="G14315" s="37">
        <v>-2011.9</v>
      </c>
      <c r="H14315" t="s">
        <v>751</v>
      </c>
      <c r="I14315">
        <v>-2011.9</v>
      </c>
      <c r="J14315" t="s">
        <v>751</v>
      </c>
      <c r="K14315">
        <v>-2011.9</v>
      </c>
      <c r="L14315" t="s">
        <v>751</v>
      </c>
      <c r="M14315" t="s">
        <v>751</v>
      </c>
      <c r="N14315" s="37">
        <v>0</v>
      </c>
      <c r="O14315" t="s">
        <v>751</v>
      </c>
      <c r="P14315" t="s">
        <v>751</v>
      </c>
      <c r="Q14315" t="s">
        <v>751</v>
      </c>
      <c r="R14315" t="s">
        <v>751</v>
      </c>
      <c r="S14315" t="s">
        <v>758</v>
      </c>
    </row>
    <row r="14316" spans="1:19" x14ac:dyDescent="0.3">
      <c r="A14316" t="s">
        <v>753</v>
      </c>
      <c r="B14316" t="s">
        <v>748</v>
      </c>
      <c r="C14316" t="s">
        <v>749</v>
      </c>
      <c r="D14316" t="s">
        <v>750</v>
      </c>
      <c r="E14316">
        <v>11</v>
      </c>
      <c r="F14316" t="s">
        <v>257</v>
      </c>
      <c r="G14316" s="37">
        <v>0</v>
      </c>
      <c r="H14316">
        <v>0</v>
      </c>
      <c r="I14316">
        <v>0</v>
      </c>
      <c r="J14316">
        <v>0</v>
      </c>
      <c r="K14316">
        <v>0</v>
      </c>
      <c r="L14316">
        <v>0</v>
      </c>
      <c r="M14316" t="s">
        <v>751</v>
      </c>
      <c r="N14316" s="37">
        <v>0</v>
      </c>
      <c r="O14316">
        <v>0</v>
      </c>
      <c r="P14316" t="s">
        <v>766</v>
      </c>
      <c r="Q14316" t="s">
        <v>766</v>
      </c>
      <c r="R14316" t="s">
        <v>768</v>
      </c>
      <c r="S14316" t="s">
        <v>758</v>
      </c>
    </row>
    <row r="14317" spans="1:19" x14ac:dyDescent="0.3">
      <c r="A14317" t="s">
        <v>752</v>
      </c>
      <c r="B14317" t="s">
        <v>748</v>
      </c>
      <c r="C14317" t="s">
        <v>749</v>
      </c>
      <c r="D14317" t="s">
        <v>750</v>
      </c>
      <c r="E14317">
        <v>-1</v>
      </c>
      <c r="F14317" t="s">
        <v>254</v>
      </c>
      <c r="G14317" s="37">
        <v>1121.3699999999999</v>
      </c>
      <c r="H14317">
        <v>0</v>
      </c>
      <c r="I14317">
        <v>1121.3699999999999</v>
      </c>
      <c r="J14317">
        <v>0</v>
      </c>
      <c r="K14317">
        <v>1121.3699999999999</v>
      </c>
      <c r="L14317">
        <v>0.01</v>
      </c>
      <c r="M14317" t="s">
        <v>751</v>
      </c>
      <c r="N14317" s="37">
        <v>0</v>
      </c>
      <c r="O14317" t="s">
        <v>751</v>
      </c>
      <c r="P14317" t="s">
        <v>766</v>
      </c>
      <c r="Q14317" t="s">
        <v>766</v>
      </c>
      <c r="R14317" t="s">
        <v>766</v>
      </c>
      <c r="S14317" t="s">
        <v>758</v>
      </c>
    </row>
    <row r="14318" spans="1:19" x14ac:dyDescent="0.3">
      <c r="A14318" t="s">
        <v>747</v>
      </c>
      <c r="B14318" t="s">
        <v>748</v>
      </c>
      <c r="C14318" t="s">
        <v>754</v>
      </c>
      <c r="D14318" t="s">
        <v>750</v>
      </c>
      <c r="E14318">
        <v>0</v>
      </c>
      <c r="F14318" t="s">
        <v>152</v>
      </c>
      <c r="G14318" s="37">
        <v>-1421.22</v>
      </c>
      <c r="H14318" t="s">
        <v>751</v>
      </c>
      <c r="I14318">
        <v>-1421.22</v>
      </c>
      <c r="J14318" t="s">
        <v>751</v>
      </c>
      <c r="K14318">
        <v>-1421.22</v>
      </c>
      <c r="L14318" t="s">
        <v>751</v>
      </c>
      <c r="M14318" t="s">
        <v>751</v>
      </c>
      <c r="N14318" s="37">
        <v>0</v>
      </c>
      <c r="O14318" t="s">
        <v>751</v>
      </c>
      <c r="P14318" t="s">
        <v>751</v>
      </c>
      <c r="Q14318" t="s">
        <v>751</v>
      </c>
      <c r="R14318" t="s">
        <v>751</v>
      </c>
      <c r="S14318" t="s">
        <v>758</v>
      </c>
    </row>
    <row r="14319" spans="1:19" x14ac:dyDescent="0.3">
      <c r="A14319" t="s">
        <v>752</v>
      </c>
      <c r="B14319" t="s">
        <v>748</v>
      </c>
      <c r="C14319" t="s">
        <v>749</v>
      </c>
      <c r="D14319" t="s">
        <v>750</v>
      </c>
      <c r="E14319">
        <v>2</v>
      </c>
      <c r="F14319" t="s">
        <v>426</v>
      </c>
      <c r="G14319" s="37">
        <v>205302.51</v>
      </c>
      <c r="H14319">
        <v>15.71</v>
      </c>
      <c r="I14319">
        <v>205302.51</v>
      </c>
      <c r="J14319">
        <v>7.06</v>
      </c>
      <c r="K14319">
        <v>205302.51</v>
      </c>
      <c r="L14319">
        <v>87.98</v>
      </c>
      <c r="M14319" t="s">
        <v>751</v>
      </c>
      <c r="N14319" s="37">
        <v>0</v>
      </c>
      <c r="O14319">
        <v>410605.02</v>
      </c>
      <c r="P14319" t="s">
        <v>766</v>
      </c>
      <c r="Q14319" t="s">
        <v>766</v>
      </c>
      <c r="R14319" t="s">
        <v>766</v>
      </c>
      <c r="S14319" t="s">
        <v>758</v>
      </c>
    </row>
    <row r="14320" spans="1:19" x14ac:dyDescent="0.3">
      <c r="A14320" t="s">
        <v>753</v>
      </c>
      <c r="B14320" t="s">
        <v>748</v>
      </c>
      <c r="C14320" t="s">
        <v>754</v>
      </c>
      <c r="D14320" t="s">
        <v>750</v>
      </c>
      <c r="E14320">
        <v>2</v>
      </c>
      <c r="F14320" t="s">
        <v>26</v>
      </c>
      <c r="G14320" s="37">
        <v>-46501.71</v>
      </c>
      <c r="H14320" t="s">
        <v>751</v>
      </c>
      <c r="I14320">
        <v>-46501.71</v>
      </c>
      <c r="J14320" t="s">
        <v>751</v>
      </c>
      <c r="K14320">
        <v>-46501.71</v>
      </c>
      <c r="L14320" t="s">
        <v>751</v>
      </c>
      <c r="M14320" t="s">
        <v>751</v>
      </c>
      <c r="N14320" s="37">
        <v>0</v>
      </c>
      <c r="O14320" t="s">
        <v>751</v>
      </c>
      <c r="P14320" t="s">
        <v>751</v>
      </c>
      <c r="Q14320" t="s">
        <v>751</v>
      </c>
      <c r="R14320" t="s">
        <v>751</v>
      </c>
      <c r="S14320" t="s">
        <v>758</v>
      </c>
    </row>
    <row r="14321" spans="1:19" x14ac:dyDescent="0.3">
      <c r="A14321" t="s">
        <v>747</v>
      </c>
      <c r="B14321" t="s">
        <v>748</v>
      </c>
      <c r="C14321" t="s">
        <v>749</v>
      </c>
      <c r="D14321" t="s">
        <v>750</v>
      </c>
      <c r="E14321">
        <v>3</v>
      </c>
      <c r="F14321" t="s">
        <v>280</v>
      </c>
      <c r="G14321" s="37">
        <v>178722.12</v>
      </c>
      <c r="H14321">
        <v>9.16</v>
      </c>
      <c r="I14321">
        <v>178722.12</v>
      </c>
      <c r="J14321">
        <v>1.29</v>
      </c>
      <c r="K14321">
        <v>178722.12</v>
      </c>
      <c r="L14321">
        <v>71.23</v>
      </c>
      <c r="M14321" t="s">
        <v>751</v>
      </c>
      <c r="N14321" s="37">
        <v>0</v>
      </c>
      <c r="O14321">
        <v>536166.36</v>
      </c>
      <c r="P14321" t="s">
        <v>766</v>
      </c>
      <c r="Q14321" t="s">
        <v>766</v>
      </c>
      <c r="R14321" t="s">
        <v>766</v>
      </c>
      <c r="S14321" t="s">
        <v>758</v>
      </c>
    </row>
    <row r="14322" spans="1:19" x14ac:dyDescent="0.3">
      <c r="A14322" t="s">
        <v>747</v>
      </c>
      <c r="B14322" t="s">
        <v>748</v>
      </c>
      <c r="C14322" t="s">
        <v>754</v>
      </c>
      <c r="D14322" t="s">
        <v>750</v>
      </c>
      <c r="E14322">
        <v>-1</v>
      </c>
      <c r="F14322" t="s">
        <v>43</v>
      </c>
      <c r="G14322" s="37">
        <v>-20589.27</v>
      </c>
      <c r="H14322" t="s">
        <v>751</v>
      </c>
      <c r="I14322">
        <v>-20589.27</v>
      </c>
      <c r="J14322" t="s">
        <v>751</v>
      </c>
      <c r="K14322">
        <v>-20589.27</v>
      </c>
      <c r="L14322" t="s">
        <v>751</v>
      </c>
      <c r="M14322" t="s">
        <v>751</v>
      </c>
      <c r="N14322" s="37">
        <v>0</v>
      </c>
      <c r="O14322" t="s">
        <v>751</v>
      </c>
      <c r="P14322" t="s">
        <v>751</v>
      </c>
      <c r="Q14322" t="s">
        <v>751</v>
      </c>
      <c r="R14322" t="s">
        <v>751</v>
      </c>
      <c r="S14322" t="s">
        <v>758</v>
      </c>
    </row>
    <row r="14323" spans="1:19" x14ac:dyDescent="0.3">
      <c r="A14323" t="s">
        <v>747</v>
      </c>
      <c r="B14323" t="s">
        <v>748</v>
      </c>
      <c r="C14323" t="s">
        <v>749</v>
      </c>
      <c r="D14323" t="s">
        <v>750</v>
      </c>
      <c r="E14323">
        <v>0</v>
      </c>
      <c r="F14323" t="s">
        <v>356</v>
      </c>
      <c r="G14323" s="37">
        <v>577178.96</v>
      </c>
      <c r="H14323">
        <v>1.29</v>
      </c>
      <c r="I14323">
        <v>577178.96</v>
      </c>
      <c r="J14323">
        <v>0.57999999999999996</v>
      </c>
      <c r="K14323">
        <v>577178.96</v>
      </c>
      <c r="L14323">
        <v>7.21</v>
      </c>
      <c r="M14323" t="s">
        <v>751</v>
      </c>
      <c r="N14323" s="37">
        <v>0</v>
      </c>
      <c r="O14323" t="s">
        <v>751</v>
      </c>
      <c r="P14323" t="s">
        <v>766</v>
      </c>
      <c r="Q14323" t="s">
        <v>766</v>
      </c>
      <c r="R14323" t="s">
        <v>766</v>
      </c>
      <c r="S14323" t="s">
        <v>758</v>
      </c>
    </row>
    <row r="14324" spans="1:19" x14ac:dyDescent="0.3">
      <c r="A14324" t="s">
        <v>753</v>
      </c>
      <c r="B14324" t="s">
        <v>748</v>
      </c>
      <c r="C14324" t="s">
        <v>749</v>
      </c>
      <c r="D14324" t="s">
        <v>750</v>
      </c>
      <c r="E14324">
        <v>1</v>
      </c>
      <c r="F14324" t="s">
        <v>284</v>
      </c>
      <c r="G14324" s="37">
        <v>37711.56</v>
      </c>
      <c r="H14324">
        <v>0.26</v>
      </c>
      <c r="I14324">
        <v>37711.56</v>
      </c>
      <c r="J14324">
        <v>0.13</v>
      </c>
      <c r="K14324">
        <v>37711.56</v>
      </c>
      <c r="L14324">
        <v>1.2</v>
      </c>
      <c r="M14324" t="s">
        <v>751</v>
      </c>
      <c r="N14324" s="37">
        <v>0</v>
      </c>
      <c r="O14324">
        <v>37711.56</v>
      </c>
      <c r="P14324" t="s">
        <v>766</v>
      </c>
      <c r="Q14324" t="s">
        <v>766</v>
      </c>
      <c r="R14324" t="s">
        <v>766</v>
      </c>
      <c r="S14324" t="s">
        <v>758</v>
      </c>
    </row>
    <row r="14325" spans="1:19" x14ac:dyDescent="0.3">
      <c r="A14325" t="s">
        <v>747</v>
      </c>
      <c r="B14325" t="s">
        <v>748</v>
      </c>
      <c r="C14325" t="s">
        <v>749</v>
      </c>
      <c r="D14325" t="s">
        <v>750</v>
      </c>
      <c r="E14325">
        <v>1</v>
      </c>
      <c r="F14325" t="s">
        <v>288</v>
      </c>
      <c r="G14325" s="37">
        <v>18838.8</v>
      </c>
      <c r="H14325">
        <v>3872.42</v>
      </c>
      <c r="I14325">
        <v>18838.8</v>
      </c>
      <c r="J14325">
        <v>1.44</v>
      </c>
      <c r="K14325">
        <v>18838.8</v>
      </c>
      <c r="L14325">
        <v>13.83</v>
      </c>
      <c r="M14325" t="s">
        <v>751</v>
      </c>
      <c r="N14325" s="37">
        <v>0</v>
      </c>
      <c r="O14325">
        <v>18838.8</v>
      </c>
      <c r="P14325" t="s">
        <v>766</v>
      </c>
      <c r="Q14325" t="s">
        <v>768</v>
      </c>
      <c r="R14325" t="s">
        <v>768</v>
      </c>
      <c r="S14325" t="s">
        <v>758</v>
      </c>
    </row>
    <row r="14326" spans="1:19" x14ac:dyDescent="0.3">
      <c r="A14326" t="s">
        <v>752</v>
      </c>
      <c r="B14326" t="s">
        <v>748</v>
      </c>
      <c r="C14326" t="s">
        <v>754</v>
      </c>
      <c r="D14326" t="s">
        <v>750</v>
      </c>
      <c r="E14326">
        <v>1</v>
      </c>
      <c r="F14326" t="s">
        <v>416</v>
      </c>
      <c r="G14326" s="37">
        <v>-5176.88</v>
      </c>
      <c r="H14326" t="s">
        <v>751</v>
      </c>
      <c r="I14326">
        <v>-5176.88</v>
      </c>
      <c r="J14326" t="s">
        <v>751</v>
      </c>
      <c r="K14326">
        <v>-5176.88</v>
      </c>
      <c r="L14326" t="s">
        <v>751</v>
      </c>
      <c r="M14326" t="s">
        <v>751</v>
      </c>
      <c r="N14326" s="37">
        <v>0</v>
      </c>
      <c r="O14326" t="s">
        <v>751</v>
      </c>
      <c r="P14326" t="s">
        <v>751</v>
      </c>
      <c r="Q14326" t="s">
        <v>751</v>
      </c>
      <c r="R14326" t="s">
        <v>751</v>
      </c>
      <c r="S14326" t="s">
        <v>758</v>
      </c>
    </row>
    <row r="14327" spans="1:19" x14ac:dyDescent="0.3">
      <c r="A14327" t="s">
        <v>747</v>
      </c>
      <c r="B14327" t="s">
        <v>748</v>
      </c>
      <c r="C14327" t="s">
        <v>749</v>
      </c>
      <c r="D14327" t="s">
        <v>750</v>
      </c>
      <c r="E14327">
        <v>17</v>
      </c>
      <c r="F14327" t="s">
        <v>186</v>
      </c>
      <c r="G14327" s="37">
        <v>1574741.97</v>
      </c>
      <c r="H14327" t="s">
        <v>751</v>
      </c>
      <c r="I14327">
        <v>1574741.97</v>
      </c>
      <c r="J14327" t="s">
        <v>751</v>
      </c>
      <c r="K14327">
        <v>1574741.97</v>
      </c>
      <c r="L14327">
        <v>6.26</v>
      </c>
      <c r="M14327" t="s">
        <v>751</v>
      </c>
      <c r="N14327" s="37">
        <v>1574741.97</v>
      </c>
      <c r="O14327">
        <v>26770613.489999998</v>
      </c>
      <c r="P14327" t="s">
        <v>766</v>
      </c>
      <c r="Q14327" t="s">
        <v>766</v>
      </c>
      <c r="R14327" t="s">
        <v>768</v>
      </c>
      <c r="S14327" t="s">
        <v>758</v>
      </c>
    </row>
    <row r="14328" spans="1:19" x14ac:dyDescent="0.3">
      <c r="A14328" t="s">
        <v>747</v>
      </c>
      <c r="B14328" t="s">
        <v>748</v>
      </c>
      <c r="C14328" t="s">
        <v>749</v>
      </c>
      <c r="D14328" t="s">
        <v>750</v>
      </c>
      <c r="E14328">
        <v>7</v>
      </c>
      <c r="F14328" t="s">
        <v>535</v>
      </c>
      <c r="G14328" s="37">
        <v>54195.97</v>
      </c>
      <c r="H14328">
        <v>11.18</v>
      </c>
      <c r="I14328">
        <v>54195.97</v>
      </c>
      <c r="J14328">
        <v>1.87</v>
      </c>
      <c r="K14328">
        <v>54195.97</v>
      </c>
      <c r="L14328">
        <v>20.46</v>
      </c>
      <c r="M14328" t="s">
        <v>751</v>
      </c>
      <c r="N14328" s="37">
        <v>0</v>
      </c>
      <c r="O14328">
        <v>379371.79</v>
      </c>
      <c r="P14328" t="s">
        <v>766</v>
      </c>
      <c r="Q14328" t="s">
        <v>766</v>
      </c>
      <c r="R14328" t="s">
        <v>766</v>
      </c>
      <c r="S14328" t="s">
        <v>758</v>
      </c>
    </row>
    <row r="14329" spans="1:19" x14ac:dyDescent="0.3">
      <c r="A14329" t="s">
        <v>747</v>
      </c>
      <c r="B14329" t="s">
        <v>748</v>
      </c>
      <c r="C14329" t="s">
        <v>754</v>
      </c>
      <c r="D14329" t="s">
        <v>750</v>
      </c>
      <c r="E14329">
        <v>-1</v>
      </c>
      <c r="F14329" t="s">
        <v>291</v>
      </c>
      <c r="G14329" s="37">
        <v>-11.57</v>
      </c>
      <c r="H14329" t="s">
        <v>751</v>
      </c>
      <c r="I14329">
        <v>-11.57</v>
      </c>
      <c r="J14329" t="s">
        <v>751</v>
      </c>
      <c r="K14329">
        <v>-11.57</v>
      </c>
      <c r="L14329" t="s">
        <v>751</v>
      </c>
      <c r="M14329" t="s">
        <v>751</v>
      </c>
      <c r="N14329" s="37">
        <v>0</v>
      </c>
      <c r="O14329" t="s">
        <v>751</v>
      </c>
      <c r="P14329" t="s">
        <v>751</v>
      </c>
      <c r="Q14329" t="s">
        <v>751</v>
      </c>
      <c r="R14329" t="s">
        <v>751</v>
      </c>
      <c r="S14329" t="s">
        <v>758</v>
      </c>
    </row>
    <row r="14330" spans="1:19" x14ac:dyDescent="0.3">
      <c r="A14330" t="s">
        <v>753</v>
      </c>
      <c r="B14330" t="s">
        <v>748</v>
      </c>
      <c r="C14330" t="s">
        <v>749</v>
      </c>
      <c r="D14330" t="s">
        <v>750</v>
      </c>
      <c r="E14330">
        <v>0</v>
      </c>
      <c r="F14330" t="s">
        <v>171</v>
      </c>
      <c r="G14330" s="37">
        <v>14618.75</v>
      </c>
      <c r="H14330">
        <v>0.98</v>
      </c>
      <c r="I14330">
        <v>14618.75</v>
      </c>
      <c r="J14330">
        <v>0.44</v>
      </c>
      <c r="K14330">
        <v>14618.75</v>
      </c>
      <c r="L14330">
        <v>5.47</v>
      </c>
      <c r="M14330" t="s">
        <v>751</v>
      </c>
      <c r="N14330" s="37">
        <v>0</v>
      </c>
      <c r="O14330" t="s">
        <v>751</v>
      </c>
      <c r="P14330" t="s">
        <v>766</v>
      </c>
      <c r="Q14330" t="s">
        <v>766</v>
      </c>
      <c r="R14330" t="s">
        <v>766</v>
      </c>
      <c r="S14330" t="s">
        <v>758</v>
      </c>
    </row>
    <row r="14331" spans="1:19" x14ac:dyDescent="0.3">
      <c r="A14331" t="s">
        <v>752</v>
      </c>
      <c r="B14331" t="s">
        <v>748</v>
      </c>
      <c r="C14331" t="s">
        <v>754</v>
      </c>
      <c r="D14331" t="s">
        <v>750</v>
      </c>
      <c r="E14331">
        <v>4</v>
      </c>
      <c r="F14331" t="s">
        <v>441</v>
      </c>
      <c r="G14331" s="37">
        <v>-47438.61</v>
      </c>
      <c r="H14331" t="s">
        <v>751</v>
      </c>
      <c r="I14331">
        <v>-47438.61</v>
      </c>
      <c r="J14331" t="s">
        <v>751</v>
      </c>
      <c r="K14331">
        <v>-47438.61</v>
      </c>
      <c r="L14331" t="s">
        <v>751</v>
      </c>
      <c r="M14331" t="s">
        <v>751</v>
      </c>
      <c r="N14331" s="37">
        <v>0</v>
      </c>
      <c r="O14331" t="s">
        <v>751</v>
      </c>
      <c r="P14331" t="s">
        <v>751</v>
      </c>
      <c r="Q14331" t="s">
        <v>751</v>
      </c>
      <c r="R14331" t="s">
        <v>751</v>
      </c>
      <c r="S14331" t="s">
        <v>758</v>
      </c>
    </row>
    <row r="14332" spans="1:19" x14ac:dyDescent="0.3">
      <c r="A14332" t="s">
        <v>747</v>
      </c>
      <c r="B14332" t="s">
        <v>748</v>
      </c>
      <c r="C14332" t="s">
        <v>754</v>
      </c>
      <c r="D14332" t="s">
        <v>750</v>
      </c>
      <c r="E14332">
        <v>11</v>
      </c>
      <c r="F14332" t="s">
        <v>336</v>
      </c>
      <c r="G14332" s="37">
        <v>-120.9</v>
      </c>
      <c r="H14332" t="s">
        <v>751</v>
      </c>
      <c r="I14332">
        <v>-120.9</v>
      </c>
      <c r="J14332" t="s">
        <v>751</v>
      </c>
      <c r="K14332">
        <v>-120.9</v>
      </c>
      <c r="L14332" t="s">
        <v>751</v>
      </c>
      <c r="M14332" t="s">
        <v>751</v>
      </c>
      <c r="N14332" s="37">
        <v>0</v>
      </c>
      <c r="O14332" t="s">
        <v>751</v>
      </c>
      <c r="P14332" t="s">
        <v>751</v>
      </c>
      <c r="Q14332" t="s">
        <v>751</v>
      </c>
      <c r="R14332" t="s">
        <v>751</v>
      </c>
      <c r="S14332" t="s">
        <v>758</v>
      </c>
    </row>
    <row r="14333" spans="1:19" x14ac:dyDescent="0.3">
      <c r="A14333" t="s">
        <v>753</v>
      </c>
      <c r="B14333" t="s">
        <v>748</v>
      </c>
      <c r="C14333" t="s">
        <v>749</v>
      </c>
      <c r="D14333" t="s">
        <v>750</v>
      </c>
      <c r="E14333">
        <v>10</v>
      </c>
      <c r="F14333" t="s">
        <v>330</v>
      </c>
      <c r="G14333" s="37">
        <v>29849.46</v>
      </c>
      <c r="H14333">
        <v>14.69</v>
      </c>
      <c r="I14333">
        <v>29849.46</v>
      </c>
      <c r="J14333">
        <v>6.98</v>
      </c>
      <c r="K14333">
        <v>29849.46</v>
      </c>
      <c r="L14333">
        <v>66.84</v>
      </c>
      <c r="M14333" t="s">
        <v>751</v>
      </c>
      <c r="N14333" s="37">
        <v>0</v>
      </c>
      <c r="O14333">
        <v>298494.59999999998</v>
      </c>
      <c r="P14333" t="s">
        <v>766</v>
      </c>
      <c r="Q14333" t="s">
        <v>766</v>
      </c>
      <c r="R14333" t="s">
        <v>766</v>
      </c>
      <c r="S14333" t="s">
        <v>758</v>
      </c>
    </row>
    <row r="14334" spans="1:19" x14ac:dyDescent="0.3">
      <c r="A14334" t="s">
        <v>753</v>
      </c>
      <c r="B14334" t="s">
        <v>748</v>
      </c>
      <c r="C14334" t="s">
        <v>754</v>
      </c>
      <c r="D14334" t="s">
        <v>750</v>
      </c>
      <c r="E14334">
        <v>1</v>
      </c>
      <c r="F14334" t="s">
        <v>26</v>
      </c>
      <c r="G14334" s="37">
        <v>-51055.89</v>
      </c>
      <c r="H14334" t="s">
        <v>751</v>
      </c>
      <c r="I14334">
        <v>-51055.89</v>
      </c>
      <c r="J14334" t="s">
        <v>751</v>
      </c>
      <c r="K14334">
        <v>-51055.89</v>
      </c>
      <c r="L14334" t="s">
        <v>751</v>
      </c>
      <c r="M14334" t="s">
        <v>751</v>
      </c>
      <c r="N14334" s="37">
        <v>0</v>
      </c>
      <c r="O14334" t="s">
        <v>751</v>
      </c>
      <c r="P14334" t="s">
        <v>751</v>
      </c>
      <c r="Q14334" t="s">
        <v>751</v>
      </c>
      <c r="R14334" t="s">
        <v>751</v>
      </c>
      <c r="S14334" t="s">
        <v>758</v>
      </c>
    </row>
    <row r="14335" spans="1:19" x14ac:dyDescent="0.3">
      <c r="A14335" t="s">
        <v>747</v>
      </c>
      <c r="B14335" t="s">
        <v>748</v>
      </c>
      <c r="C14335" t="s">
        <v>754</v>
      </c>
      <c r="D14335" t="s">
        <v>750</v>
      </c>
      <c r="E14335">
        <v>2</v>
      </c>
      <c r="F14335" t="s">
        <v>167</v>
      </c>
      <c r="G14335" s="37">
        <v>-6526.43</v>
      </c>
      <c r="H14335" t="s">
        <v>751</v>
      </c>
      <c r="I14335">
        <v>-6526.43</v>
      </c>
      <c r="J14335" t="s">
        <v>751</v>
      </c>
      <c r="K14335">
        <v>-6526.43</v>
      </c>
      <c r="L14335" t="s">
        <v>751</v>
      </c>
      <c r="M14335" t="s">
        <v>751</v>
      </c>
      <c r="N14335" s="37">
        <v>0</v>
      </c>
      <c r="O14335" t="s">
        <v>751</v>
      </c>
      <c r="P14335" t="s">
        <v>751</v>
      </c>
      <c r="Q14335" t="s">
        <v>751</v>
      </c>
      <c r="R14335" t="s">
        <v>751</v>
      </c>
      <c r="S14335" t="s">
        <v>758</v>
      </c>
    </row>
    <row r="14336" spans="1:19" x14ac:dyDescent="0.3">
      <c r="A14336" t="s">
        <v>753</v>
      </c>
      <c r="B14336" t="s">
        <v>748</v>
      </c>
      <c r="C14336" t="s">
        <v>749</v>
      </c>
      <c r="D14336" t="s">
        <v>750</v>
      </c>
      <c r="E14336">
        <v>2</v>
      </c>
      <c r="F14336" t="s">
        <v>287</v>
      </c>
      <c r="G14336" s="37">
        <v>22077.49</v>
      </c>
      <c r="H14336">
        <v>1.34</v>
      </c>
      <c r="I14336">
        <v>22077.49</v>
      </c>
      <c r="J14336">
        <v>0.22</v>
      </c>
      <c r="K14336">
        <v>22077.49</v>
      </c>
      <c r="L14336">
        <v>2.46</v>
      </c>
      <c r="M14336" t="s">
        <v>751</v>
      </c>
      <c r="N14336" s="37">
        <v>0</v>
      </c>
      <c r="O14336">
        <v>44154.98</v>
      </c>
      <c r="P14336" t="s">
        <v>766</v>
      </c>
      <c r="Q14336" t="s">
        <v>766</v>
      </c>
      <c r="R14336" t="s">
        <v>766</v>
      </c>
      <c r="S14336" t="s">
        <v>758</v>
      </c>
    </row>
    <row r="14337" spans="1:19" x14ac:dyDescent="0.3">
      <c r="A14337" t="s">
        <v>747</v>
      </c>
      <c r="B14337" t="s">
        <v>748</v>
      </c>
      <c r="C14337" t="s">
        <v>749</v>
      </c>
      <c r="D14337" t="s">
        <v>750</v>
      </c>
      <c r="E14337">
        <v>14</v>
      </c>
      <c r="F14337" t="s">
        <v>243</v>
      </c>
      <c r="G14337" s="37">
        <v>199424.95</v>
      </c>
      <c r="H14337">
        <v>7.77</v>
      </c>
      <c r="I14337">
        <v>199424.95</v>
      </c>
      <c r="J14337">
        <v>41.74</v>
      </c>
      <c r="K14337">
        <v>199424.95</v>
      </c>
      <c r="L14337">
        <v>58.46</v>
      </c>
      <c r="M14337" t="s">
        <v>751</v>
      </c>
      <c r="N14337" s="37">
        <v>0</v>
      </c>
      <c r="O14337">
        <v>2791949.3</v>
      </c>
      <c r="P14337" t="s">
        <v>766</v>
      </c>
      <c r="Q14337" t="s">
        <v>766</v>
      </c>
      <c r="R14337" t="s">
        <v>768</v>
      </c>
      <c r="S14337" t="s">
        <v>758</v>
      </c>
    </row>
    <row r="14338" spans="1:19" x14ac:dyDescent="0.3">
      <c r="A14338" t="s">
        <v>747</v>
      </c>
      <c r="B14338" t="s">
        <v>748</v>
      </c>
      <c r="C14338" t="s">
        <v>749</v>
      </c>
      <c r="D14338" t="s">
        <v>750</v>
      </c>
      <c r="E14338">
        <v>5</v>
      </c>
      <c r="F14338" t="s">
        <v>365</v>
      </c>
      <c r="G14338" s="37">
        <v>1193298.6399999999</v>
      </c>
      <c r="H14338">
        <v>284.3</v>
      </c>
      <c r="I14338">
        <v>1193298.6399999999</v>
      </c>
      <c r="J14338">
        <v>193.3</v>
      </c>
      <c r="K14338">
        <v>1193298.6399999999</v>
      </c>
      <c r="L14338">
        <v>3464.68</v>
      </c>
      <c r="M14338" t="s">
        <v>751</v>
      </c>
      <c r="N14338" s="37">
        <v>0</v>
      </c>
      <c r="O14338">
        <v>5966493.1999999993</v>
      </c>
      <c r="P14338" t="s">
        <v>766</v>
      </c>
      <c r="Q14338" t="s">
        <v>766</v>
      </c>
      <c r="R14338" t="s">
        <v>766</v>
      </c>
      <c r="S14338" t="s">
        <v>758</v>
      </c>
    </row>
    <row r="14339" spans="1:19" x14ac:dyDescent="0.3">
      <c r="A14339" t="s">
        <v>747</v>
      </c>
      <c r="B14339" t="s">
        <v>748</v>
      </c>
      <c r="C14339" t="s">
        <v>749</v>
      </c>
      <c r="D14339" t="s">
        <v>750</v>
      </c>
      <c r="E14339">
        <v>4</v>
      </c>
      <c r="F14339" t="s">
        <v>64</v>
      </c>
      <c r="G14339" s="37">
        <v>394196.57</v>
      </c>
      <c r="H14339">
        <v>50.12</v>
      </c>
      <c r="I14339">
        <v>394196.57</v>
      </c>
      <c r="J14339">
        <v>23.05</v>
      </c>
      <c r="K14339">
        <v>394196.57</v>
      </c>
      <c r="L14339">
        <v>676.91</v>
      </c>
      <c r="M14339" t="s">
        <v>751</v>
      </c>
      <c r="N14339" s="37">
        <v>0</v>
      </c>
      <c r="O14339">
        <v>1576786.28</v>
      </c>
      <c r="P14339" t="s">
        <v>766</v>
      </c>
      <c r="Q14339" t="s">
        <v>766</v>
      </c>
      <c r="R14339" t="s">
        <v>766</v>
      </c>
      <c r="S14339" t="s">
        <v>758</v>
      </c>
    </row>
    <row r="14340" spans="1:19" x14ac:dyDescent="0.3">
      <c r="A14340" t="s">
        <v>747</v>
      </c>
      <c r="B14340" t="s">
        <v>748</v>
      </c>
      <c r="C14340" t="s">
        <v>749</v>
      </c>
      <c r="D14340" t="s">
        <v>750</v>
      </c>
      <c r="E14340">
        <v>1</v>
      </c>
      <c r="F14340" t="s">
        <v>420</v>
      </c>
      <c r="G14340" s="37">
        <v>338414.36</v>
      </c>
      <c r="H14340">
        <v>28.11</v>
      </c>
      <c r="I14340">
        <v>338414.36</v>
      </c>
      <c r="J14340">
        <v>13.35</v>
      </c>
      <c r="K14340">
        <v>338414.36</v>
      </c>
      <c r="L14340">
        <v>127.86</v>
      </c>
      <c r="M14340" t="s">
        <v>751</v>
      </c>
      <c r="N14340" s="37">
        <v>0</v>
      </c>
      <c r="O14340">
        <v>338414.36</v>
      </c>
      <c r="P14340" t="s">
        <v>766</v>
      </c>
      <c r="Q14340" t="s">
        <v>766</v>
      </c>
      <c r="R14340" t="s">
        <v>766</v>
      </c>
      <c r="S14340" t="s">
        <v>758</v>
      </c>
    </row>
    <row r="14341" spans="1:19" x14ac:dyDescent="0.3">
      <c r="A14341" t="s">
        <v>753</v>
      </c>
      <c r="B14341" t="s">
        <v>748</v>
      </c>
      <c r="C14341" t="s">
        <v>749</v>
      </c>
      <c r="D14341" t="s">
        <v>750</v>
      </c>
      <c r="E14341">
        <v>2</v>
      </c>
      <c r="F14341" t="s">
        <v>359</v>
      </c>
      <c r="G14341" s="37">
        <v>778563.64</v>
      </c>
      <c r="H14341">
        <v>271.82</v>
      </c>
      <c r="I14341">
        <v>778563.64</v>
      </c>
      <c r="J14341">
        <v>19.54</v>
      </c>
      <c r="K14341">
        <v>778563.64</v>
      </c>
      <c r="L14341">
        <v>423.81</v>
      </c>
      <c r="M14341" t="s">
        <v>751</v>
      </c>
      <c r="N14341" s="37">
        <v>0</v>
      </c>
      <c r="O14341">
        <v>1557127.28</v>
      </c>
      <c r="P14341" t="s">
        <v>766</v>
      </c>
      <c r="Q14341" t="s">
        <v>766</v>
      </c>
      <c r="R14341" t="s">
        <v>766</v>
      </c>
      <c r="S14341" t="s">
        <v>758</v>
      </c>
    </row>
    <row r="14342" spans="1:19" x14ac:dyDescent="0.3">
      <c r="A14342" t="s">
        <v>747</v>
      </c>
      <c r="B14342" t="s">
        <v>748</v>
      </c>
      <c r="C14342" t="s">
        <v>749</v>
      </c>
      <c r="D14342" t="s">
        <v>750</v>
      </c>
      <c r="E14342">
        <v>7</v>
      </c>
      <c r="F14342" t="s">
        <v>223</v>
      </c>
      <c r="G14342" s="37">
        <v>28351157.969999999</v>
      </c>
      <c r="H14342">
        <v>124.7</v>
      </c>
      <c r="I14342">
        <v>28351157.969999999</v>
      </c>
      <c r="J14342">
        <v>665.71</v>
      </c>
      <c r="K14342">
        <v>28351157.969999999</v>
      </c>
      <c r="L14342">
        <v>1336.57</v>
      </c>
      <c r="M14342" t="s">
        <v>751</v>
      </c>
      <c r="N14342" s="37">
        <v>151542.93</v>
      </c>
      <c r="O14342">
        <v>198458105.78999999</v>
      </c>
      <c r="P14342" t="s">
        <v>766</v>
      </c>
      <c r="Q14342" t="s">
        <v>766</v>
      </c>
      <c r="R14342" t="s">
        <v>768</v>
      </c>
      <c r="S14342" t="s">
        <v>758</v>
      </c>
    </row>
    <row r="14343" spans="1:19" x14ac:dyDescent="0.3">
      <c r="A14343" t="s">
        <v>753</v>
      </c>
      <c r="B14343" t="s">
        <v>748</v>
      </c>
      <c r="C14343" t="s">
        <v>754</v>
      </c>
      <c r="D14343" t="s">
        <v>750</v>
      </c>
      <c r="E14343">
        <v>1</v>
      </c>
      <c r="F14343" t="s">
        <v>124</v>
      </c>
      <c r="G14343" s="37">
        <v>-2229.63</v>
      </c>
      <c r="H14343" t="s">
        <v>751</v>
      </c>
      <c r="I14343">
        <v>-2229.63</v>
      </c>
      <c r="J14343" t="s">
        <v>751</v>
      </c>
      <c r="K14343">
        <v>-2229.63</v>
      </c>
      <c r="L14343" t="s">
        <v>751</v>
      </c>
      <c r="M14343" t="s">
        <v>751</v>
      </c>
      <c r="N14343" s="37">
        <v>0</v>
      </c>
      <c r="O14343" t="s">
        <v>751</v>
      </c>
      <c r="P14343" t="s">
        <v>751</v>
      </c>
      <c r="Q14343" t="s">
        <v>751</v>
      </c>
      <c r="R14343" t="s">
        <v>751</v>
      </c>
      <c r="S14343" t="s">
        <v>758</v>
      </c>
    </row>
    <row r="14344" spans="1:19" x14ac:dyDescent="0.3">
      <c r="A14344" t="s">
        <v>747</v>
      </c>
      <c r="B14344" t="s">
        <v>748</v>
      </c>
      <c r="C14344" t="s">
        <v>749</v>
      </c>
      <c r="D14344" t="s">
        <v>750</v>
      </c>
      <c r="E14344">
        <v>0</v>
      </c>
      <c r="F14344" t="s">
        <v>319</v>
      </c>
      <c r="G14344" s="37">
        <v>7600.5</v>
      </c>
      <c r="H14344">
        <v>587.46</v>
      </c>
      <c r="I14344">
        <v>7600.5</v>
      </c>
      <c r="J14344">
        <v>0.47</v>
      </c>
      <c r="K14344">
        <v>7600.5</v>
      </c>
      <c r="L14344">
        <v>5.82</v>
      </c>
      <c r="M14344" t="s">
        <v>751</v>
      </c>
      <c r="N14344" s="37">
        <v>0</v>
      </c>
      <c r="O14344" t="s">
        <v>751</v>
      </c>
      <c r="P14344" t="s">
        <v>766</v>
      </c>
      <c r="Q14344" t="s">
        <v>768</v>
      </c>
      <c r="R14344" t="s">
        <v>768</v>
      </c>
      <c r="S14344" t="s">
        <v>758</v>
      </c>
    </row>
    <row r="14345" spans="1:19" x14ac:dyDescent="0.3">
      <c r="A14345" t="s">
        <v>752</v>
      </c>
      <c r="B14345" t="s">
        <v>748</v>
      </c>
      <c r="C14345" t="s">
        <v>749</v>
      </c>
      <c r="D14345" t="s">
        <v>750</v>
      </c>
      <c r="E14345">
        <v>1</v>
      </c>
      <c r="F14345" t="s">
        <v>374</v>
      </c>
      <c r="G14345" s="37">
        <v>44496.73</v>
      </c>
      <c r="H14345" t="s">
        <v>751</v>
      </c>
      <c r="I14345">
        <v>44496.73</v>
      </c>
      <c r="J14345" t="s">
        <v>751</v>
      </c>
      <c r="K14345">
        <v>44496.73</v>
      </c>
      <c r="L14345" t="s">
        <v>751</v>
      </c>
      <c r="M14345" t="s">
        <v>751</v>
      </c>
      <c r="N14345" s="37">
        <v>0</v>
      </c>
      <c r="O14345">
        <v>44496.73</v>
      </c>
      <c r="P14345" t="s">
        <v>766</v>
      </c>
      <c r="Q14345" t="s">
        <v>766</v>
      </c>
      <c r="R14345" t="s">
        <v>766</v>
      </c>
      <c r="S14345" t="s">
        <v>758</v>
      </c>
    </row>
    <row r="14346" spans="1:19" x14ac:dyDescent="0.3">
      <c r="A14346" t="s">
        <v>753</v>
      </c>
      <c r="B14346" t="s">
        <v>748</v>
      </c>
      <c r="C14346" t="s">
        <v>754</v>
      </c>
      <c r="D14346" t="s">
        <v>750</v>
      </c>
      <c r="E14346">
        <v>1</v>
      </c>
      <c r="F14346" t="s">
        <v>115</v>
      </c>
      <c r="G14346" s="37">
        <v>-120.35</v>
      </c>
      <c r="H14346" t="s">
        <v>751</v>
      </c>
      <c r="I14346">
        <v>-120.35</v>
      </c>
      <c r="J14346" t="s">
        <v>751</v>
      </c>
      <c r="K14346">
        <v>-120.35</v>
      </c>
      <c r="L14346" t="s">
        <v>751</v>
      </c>
      <c r="M14346" t="s">
        <v>751</v>
      </c>
      <c r="N14346" s="37">
        <v>0</v>
      </c>
      <c r="O14346" t="s">
        <v>751</v>
      </c>
      <c r="P14346" t="s">
        <v>751</v>
      </c>
      <c r="Q14346" t="s">
        <v>751</v>
      </c>
      <c r="R14346" t="s">
        <v>751</v>
      </c>
      <c r="S14346" t="s">
        <v>758</v>
      </c>
    </row>
    <row r="14347" spans="1:19" x14ac:dyDescent="0.3">
      <c r="A14347" t="s">
        <v>753</v>
      </c>
      <c r="B14347" t="s">
        <v>748</v>
      </c>
      <c r="C14347" t="s">
        <v>754</v>
      </c>
      <c r="D14347" t="s">
        <v>750</v>
      </c>
      <c r="E14347">
        <v>-1</v>
      </c>
      <c r="F14347" t="s">
        <v>363</v>
      </c>
      <c r="G14347" s="37">
        <v>-5049.58</v>
      </c>
      <c r="H14347" t="s">
        <v>751</v>
      </c>
      <c r="I14347">
        <v>-5049.58</v>
      </c>
      <c r="J14347" t="s">
        <v>751</v>
      </c>
      <c r="K14347">
        <v>-5049.58</v>
      </c>
      <c r="L14347" t="s">
        <v>751</v>
      </c>
      <c r="M14347" t="s">
        <v>751</v>
      </c>
      <c r="N14347" s="37">
        <v>0</v>
      </c>
      <c r="O14347" t="s">
        <v>751</v>
      </c>
      <c r="P14347" t="s">
        <v>751</v>
      </c>
      <c r="Q14347" t="s">
        <v>751</v>
      </c>
      <c r="R14347" t="s">
        <v>751</v>
      </c>
      <c r="S14347" t="s">
        <v>758</v>
      </c>
    </row>
    <row r="14348" spans="1:19" x14ac:dyDescent="0.3">
      <c r="A14348" t="s">
        <v>747</v>
      </c>
      <c r="B14348" t="s">
        <v>748</v>
      </c>
      <c r="C14348" t="s">
        <v>754</v>
      </c>
      <c r="D14348" t="s">
        <v>750</v>
      </c>
      <c r="E14348">
        <v>4</v>
      </c>
      <c r="F14348" t="s">
        <v>359</v>
      </c>
      <c r="G14348" s="37">
        <v>-5568.45</v>
      </c>
      <c r="H14348" t="s">
        <v>751</v>
      </c>
      <c r="I14348">
        <v>-5568.45</v>
      </c>
      <c r="J14348" t="s">
        <v>751</v>
      </c>
      <c r="K14348">
        <v>-5568.45</v>
      </c>
      <c r="L14348" t="s">
        <v>751</v>
      </c>
      <c r="M14348" t="s">
        <v>751</v>
      </c>
      <c r="N14348" s="37">
        <v>0</v>
      </c>
      <c r="O14348" t="s">
        <v>751</v>
      </c>
      <c r="P14348" t="s">
        <v>751</v>
      </c>
      <c r="Q14348" t="s">
        <v>751</v>
      </c>
      <c r="R14348" t="s">
        <v>751</v>
      </c>
      <c r="S14348" t="s">
        <v>758</v>
      </c>
    </row>
    <row r="14349" spans="1:19" x14ac:dyDescent="0.3">
      <c r="A14349" t="s">
        <v>747</v>
      </c>
      <c r="B14349" t="s">
        <v>748</v>
      </c>
      <c r="C14349" t="s">
        <v>754</v>
      </c>
      <c r="D14349" t="s">
        <v>750</v>
      </c>
      <c r="E14349">
        <v>12</v>
      </c>
      <c r="F14349" t="s">
        <v>336</v>
      </c>
      <c r="G14349" s="37">
        <v>-850.89</v>
      </c>
      <c r="H14349" t="s">
        <v>751</v>
      </c>
      <c r="I14349">
        <v>-850.89</v>
      </c>
      <c r="J14349" t="s">
        <v>751</v>
      </c>
      <c r="K14349">
        <v>-850.89</v>
      </c>
      <c r="L14349" t="s">
        <v>751</v>
      </c>
      <c r="M14349" t="s">
        <v>751</v>
      </c>
      <c r="N14349" s="37">
        <v>0</v>
      </c>
      <c r="O14349" t="s">
        <v>751</v>
      </c>
      <c r="P14349" t="s">
        <v>751</v>
      </c>
      <c r="Q14349" t="s">
        <v>751</v>
      </c>
      <c r="R14349" t="s">
        <v>751</v>
      </c>
      <c r="S14349" t="s">
        <v>758</v>
      </c>
    </row>
    <row r="14350" spans="1:19" x14ac:dyDescent="0.3">
      <c r="A14350" t="s">
        <v>747</v>
      </c>
      <c r="B14350" t="s">
        <v>748</v>
      </c>
      <c r="C14350" t="s">
        <v>749</v>
      </c>
      <c r="D14350" t="s">
        <v>750</v>
      </c>
      <c r="E14350">
        <v>11</v>
      </c>
      <c r="F14350" t="s">
        <v>211</v>
      </c>
      <c r="G14350" s="37">
        <v>68909.350000000006</v>
      </c>
      <c r="H14350">
        <v>2.5099999999999998</v>
      </c>
      <c r="I14350">
        <v>68909.350000000006</v>
      </c>
      <c r="J14350">
        <v>13.46</v>
      </c>
      <c r="K14350">
        <v>68909.350000000006</v>
      </c>
      <c r="L14350">
        <v>23.84</v>
      </c>
      <c r="M14350" t="s">
        <v>751</v>
      </c>
      <c r="N14350" s="37">
        <v>0</v>
      </c>
      <c r="O14350">
        <v>758002.85000000009</v>
      </c>
      <c r="P14350" t="s">
        <v>766</v>
      </c>
      <c r="Q14350" t="s">
        <v>766</v>
      </c>
      <c r="R14350" t="s">
        <v>768</v>
      </c>
      <c r="S14350" t="s">
        <v>758</v>
      </c>
    </row>
    <row r="14351" spans="1:19" x14ac:dyDescent="0.3">
      <c r="A14351" t="s">
        <v>753</v>
      </c>
      <c r="B14351" t="s">
        <v>748</v>
      </c>
      <c r="C14351" t="s">
        <v>754</v>
      </c>
      <c r="D14351" t="s">
        <v>750</v>
      </c>
      <c r="E14351">
        <v>7</v>
      </c>
      <c r="F14351" t="s">
        <v>329</v>
      </c>
      <c r="G14351" s="37">
        <v>-363326.77</v>
      </c>
      <c r="H14351" t="s">
        <v>751</v>
      </c>
      <c r="I14351">
        <v>-363326.77</v>
      </c>
      <c r="J14351" t="s">
        <v>751</v>
      </c>
      <c r="K14351">
        <v>-363326.77</v>
      </c>
      <c r="L14351" t="s">
        <v>751</v>
      </c>
      <c r="M14351" t="s">
        <v>751</v>
      </c>
      <c r="N14351" s="37">
        <v>0</v>
      </c>
      <c r="O14351" t="s">
        <v>751</v>
      </c>
      <c r="P14351" t="s">
        <v>751</v>
      </c>
      <c r="Q14351" t="s">
        <v>751</v>
      </c>
      <c r="R14351" t="s">
        <v>751</v>
      </c>
      <c r="S14351" t="s">
        <v>758</v>
      </c>
    </row>
    <row r="14352" spans="1:19" x14ac:dyDescent="0.3">
      <c r="A14352" t="s">
        <v>753</v>
      </c>
      <c r="B14352" t="s">
        <v>748</v>
      </c>
      <c r="C14352" t="s">
        <v>754</v>
      </c>
      <c r="D14352" t="s">
        <v>750</v>
      </c>
      <c r="E14352">
        <v>12</v>
      </c>
      <c r="F14352" t="s">
        <v>524</v>
      </c>
      <c r="G14352" s="37">
        <v>-40587.74</v>
      </c>
      <c r="H14352" t="s">
        <v>751</v>
      </c>
      <c r="I14352">
        <v>-40587.74</v>
      </c>
      <c r="J14352" t="s">
        <v>751</v>
      </c>
      <c r="K14352">
        <v>-40587.74</v>
      </c>
      <c r="L14352" t="s">
        <v>751</v>
      </c>
      <c r="M14352" t="s">
        <v>751</v>
      </c>
      <c r="N14352" s="37">
        <v>0</v>
      </c>
      <c r="O14352" t="s">
        <v>751</v>
      </c>
      <c r="P14352" t="s">
        <v>751</v>
      </c>
      <c r="Q14352" t="s">
        <v>751</v>
      </c>
      <c r="R14352" t="s">
        <v>751</v>
      </c>
      <c r="S14352" t="s">
        <v>758</v>
      </c>
    </row>
    <row r="14353" spans="1:19" x14ac:dyDescent="0.3">
      <c r="A14353" t="s">
        <v>753</v>
      </c>
      <c r="B14353" t="s">
        <v>748</v>
      </c>
      <c r="C14353" t="s">
        <v>749</v>
      </c>
      <c r="D14353" t="s">
        <v>750</v>
      </c>
      <c r="E14353">
        <v>1</v>
      </c>
      <c r="F14353" t="s">
        <v>544</v>
      </c>
      <c r="G14353" s="37">
        <v>277647.52</v>
      </c>
      <c r="H14353">
        <v>4.84</v>
      </c>
      <c r="I14353">
        <v>277647.52</v>
      </c>
      <c r="J14353">
        <v>2.17</v>
      </c>
      <c r="K14353">
        <v>277647.52</v>
      </c>
      <c r="L14353">
        <v>27.11</v>
      </c>
      <c r="M14353" t="s">
        <v>751</v>
      </c>
      <c r="N14353" s="37">
        <v>0</v>
      </c>
      <c r="O14353">
        <v>277647.52</v>
      </c>
      <c r="P14353" t="s">
        <v>766</v>
      </c>
      <c r="Q14353" t="s">
        <v>766</v>
      </c>
      <c r="R14353" t="s">
        <v>766</v>
      </c>
      <c r="S14353" t="s">
        <v>758</v>
      </c>
    </row>
    <row r="14354" spans="1:19" x14ac:dyDescent="0.3">
      <c r="A14354" t="s">
        <v>747</v>
      </c>
      <c r="B14354" t="s">
        <v>748</v>
      </c>
      <c r="C14354" t="s">
        <v>754</v>
      </c>
      <c r="D14354" t="s">
        <v>750</v>
      </c>
      <c r="E14354">
        <v>1</v>
      </c>
      <c r="F14354" t="s">
        <v>127</v>
      </c>
      <c r="G14354" s="37">
        <v>-2113.5300000000002</v>
      </c>
      <c r="H14354" t="s">
        <v>751</v>
      </c>
      <c r="I14354">
        <v>-2113.5300000000002</v>
      </c>
      <c r="J14354" t="s">
        <v>751</v>
      </c>
      <c r="K14354">
        <v>-2113.5300000000002</v>
      </c>
      <c r="L14354" t="s">
        <v>751</v>
      </c>
      <c r="M14354" t="s">
        <v>751</v>
      </c>
      <c r="N14354" s="37">
        <v>0</v>
      </c>
      <c r="O14354" t="s">
        <v>751</v>
      </c>
      <c r="P14354" t="s">
        <v>751</v>
      </c>
      <c r="Q14354" t="s">
        <v>751</v>
      </c>
      <c r="R14354" t="s">
        <v>751</v>
      </c>
      <c r="S14354" t="s">
        <v>758</v>
      </c>
    </row>
    <row r="14355" spans="1:19" x14ac:dyDescent="0.3">
      <c r="A14355" t="s">
        <v>747</v>
      </c>
      <c r="B14355" t="s">
        <v>748</v>
      </c>
      <c r="C14355" t="s">
        <v>749</v>
      </c>
      <c r="D14355" t="s">
        <v>750</v>
      </c>
      <c r="E14355">
        <v>3</v>
      </c>
      <c r="F14355" t="s">
        <v>81</v>
      </c>
      <c r="G14355" s="37">
        <v>28195.5</v>
      </c>
      <c r="H14355" t="s">
        <v>751</v>
      </c>
      <c r="I14355">
        <v>28195.5</v>
      </c>
      <c r="J14355" t="s">
        <v>751</v>
      </c>
      <c r="K14355">
        <v>28195.5</v>
      </c>
      <c r="L14355">
        <v>8.0500000000000007</v>
      </c>
      <c r="M14355" t="s">
        <v>751</v>
      </c>
      <c r="N14355" s="37">
        <v>0</v>
      </c>
      <c r="O14355">
        <v>84586.5</v>
      </c>
      <c r="P14355" t="s">
        <v>766</v>
      </c>
      <c r="Q14355" t="s">
        <v>766</v>
      </c>
      <c r="R14355" t="s">
        <v>768</v>
      </c>
      <c r="S14355" t="s">
        <v>758</v>
      </c>
    </row>
    <row r="14356" spans="1:19" x14ac:dyDescent="0.3">
      <c r="A14356" t="s">
        <v>747</v>
      </c>
      <c r="B14356" t="s">
        <v>748</v>
      </c>
      <c r="C14356" t="s">
        <v>754</v>
      </c>
      <c r="D14356" t="s">
        <v>750</v>
      </c>
      <c r="E14356">
        <v>13</v>
      </c>
      <c r="F14356" t="s">
        <v>248</v>
      </c>
      <c r="G14356" s="37">
        <v>-777.37</v>
      </c>
      <c r="H14356" t="s">
        <v>751</v>
      </c>
      <c r="I14356">
        <v>-777.37</v>
      </c>
      <c r="J14356" t="s">
        <v>751</v>
      </c>
      <c r="K14356">
        <v>-777.37</v>
      </c>
      <c r="L14356" t="s">
        <v>751</v>
      </c>
      <c r="M14356" t="s">
        <v>751</v>
      </c>
      <c r="N14356" s="37">
        <v>0</v>
      </c>
      <c r="O14356" t="s">
        <v>751</v>
      </c>
      <c r="P14356" t="s">
        <v>751</v>
      </c>
      <c r="Q14356" t="s">
        <v>751</v>
      </c>
      <c r="R14356" t="s">
        <v>751</v>
      </c>
      <c r="S14356" t="s">
        <v>758</v>
      </c>
    </row>
    <row r="14357" spans="1:19" x14ac:dyDescent="0.3">
      <c r="A14357" t="s">
        <v>747</v>
      </c>
      <c r="B14357" t="s">
        <v>748</v>
      </c>
      <c r="C14357" t="s">
        <v>749</v>
      </c>
      <c r="D14357" t="s">
        <v>750</v>
      </c>
      <c r="E14357">
        <v>0</v>
      </c>
      <c r="F14357" t="s">
        <v>354</v>
      </c>
      <c r="G14357" s="37">
        <v>44011.79</v>
      </c>
      <c r="H14357">
        <v>8.8800000000000008</v>
      </c>
      <c r="I14357">
        <v>44011.79</v>
      </c>
      <c r="J14357">
        <v>4.83</v>
      </c>
      <c r="K14357">
        <v>44011.79</v>
      </c>
      <c r="L14357">
        <v>79.05</v>
      </c>
      <c r="M14357" t="s">
        <v>751</v>
      </c>
      <c r="N14357" s="37">
        <v>0</v>
      </c>
      <c r="O14357" t="s">
        <v>751</v>
      </c>
      <c r="P14357" t="s">
        <v>766</v>
      </c>
      <c r="Q14357" t="s">
        <v>766</v>
      </c>
      <c r="R14357" t="s">
        <v>766</v>
      </c>
      <c r="S14357" t="s">
        <v>758</v>
      </c>
    </row>
    <row r="14358" spans="1:19" x14ac:dyDescent="0.3">
      <c r="A14358" t="s">
        <v>753</v>
      </c>
      <c r="B14358" t="s">
        <v>748</v>
      </c>
      <c r="C14358" t="s">
        <v>749</v>
      </c>
      <c r="D14358" t="s">
        <v>750</v>
      </c>
      <c r="E14358">
        <v>4</v>
      </c>
      <c r="F14358" t="s">
        <v>334</v>
      </c>
      <c r="G14358" s="37">
        <v>54462.38</v>
      </c>
      <c r="H14358">
        <v>1.1000000000000001</v>
      </c>
      <c r="I14358">
        <v>54462.38</v>
      </c>
      <c r="J14358">
        <v>2.0299999999999998</v>
      </c>
      <c r="K14358">
        <v>54462.38</v>
      </c>
      <c r="L14358">
        <v>14.02</v>
      </c>
      <c r="M14358" t="s">
        <v>751</v>
      </c>
      <c r="N14358" s="37">
        <v>0</v>
      </c>
      <c r="O14358">
        <v>217849.52</v>
      </c>
      <c r="P14358" t="s">
        <v>766</v>
      </c>
      <c r="Q14358" t="s">
        <v>766</v>
      </c>
      <c r="R14358" t="s">
        <v>766</v>
      </c>
      <c r="S14358" t="s">
        <v>758</v>
      </c>
    </row>
    <row r="14359" spans="1:19" x14ac:dyDescent="0.3">
      <c r="A14359" t="s">
        <v>747</v>
      </c>
      <c r="B14359" t="s">
        <v>748</v>
      </c>
      <c r="C14359" t="s">
        <v>749</v>
      </c>
      <c r="D14359" t="s">
        <v>750</v>
      </c>
      <c r="E14359">
        <v>-1</v>
      </c>
      <c r="F14359" t="s">
        <v>162</v>
      </c>
      <c r="G14359" s="37">
        <v>1012443.78</v>
      </c>
      <c r="H14359">
        <v>26.91</v>
      </c>
      <c r="I14359">
        <v>1012443.78</v>
      </c>
      <c r="J14359">
        <v>49.77</v>
      </c>
      <c r="K14359">
        <v>1012443.78</v>
      </c>
      <c r="L14359">
        <v>343.93</v>
      </c>
      <c r="M14359" t="s">
        <v>751</v>
      </c>
      <c r="N14359" s="37">
        <v>0</v>
      </c>
      <c r="O14359" t="s">
        <v>751</v>
      </c>
      <c r="P14359" t="s">
        <v>766</v>
      </c>
      <c r="Q14359" t="s">
        <v>766</v>
      </c>
      <c r="R14359" t="s">
        <v>766</v>
      </c>
      <c r="S14359" t="s">
        <v>758</v>
      </c>
    </row>
    <row r="14360" spans="1:19" x14ac:dyDescent="0.3">
      <c r="A14360" t="s">
        <v>753</v>
      </c>
      <c r="B14360" t="s">
        <v>748</v>
      </c>
      <c r="C14360" t="s">
        <v>754</v>
      </c>
      <c r="D14360" t="s">
        <v>750</v>
      </c>
      <c r="E14360">
        <v>4</v>
      </c>
      <c r="F14360" t="s">
        <v>282</v>
      </c>
      <c r="G14360" s="37">
        <v>-3687.18</v>
      </c>
      <c r="H14360" t="s">
        <v>751</v>
      </c>
      <c r="I14360">
        <v>-3687.18</v>
      </c>
      <c r="J14360" t="s">
        <v>751</v>
      </c>
      <c r="K14360">
        <v>-3687.18</v>
      </c>
      <c r="L14360" t="s">
        <v>751</v>
      </c>
      <c r="M14360" t="s">
        <v>751</v>
      </c>
      <c r="N14360" s="37">
        <v>0</v>
      </c>
      <c r="O14360" t="s">
        <v>751</v>
      </c>
      <c r="P14360" t="s">
        <v>751</v>
      </c>
      <c r="Q14360" t="s">
        <v>751</v>
      </c>
      <c r="R14360" t="s">
        <v>751</v>
      </c>
      <c r="S14360" t="s">
        <v>758</v>
      </c>
    </row>
    <row r="14361" spans="1:19" x14ac:dyDescent="0.3">
      <c r="A14361" t="s">
        <v>747</v>
      </c>
      <c r="B14361" t="s">
        <v>748</v>
      </c>
      <c r="C14361" t="s">
        <v>749</v>
      </c>
      <c r="D14361" t="s">
        <v>750</v>
      </c>
      <c r="E14361">
        <v>-1</v>
      </c>
      <c r="F14361" t="s">
        <v>361</v>
      </c>
      <c r="G14361" s="37">
        <v>100151.32</v>
      </c>
      <c r="H14361" t="s">
        <v>751</v>
      </c>
      <c r="I14361">
        <v>100151.32</v>
      </c>
      <c r="J14361" t="s">
        <v>751</v>
      </c>
      <c r="K14361">
        <v>100151.32</v>
      </c>
      <c r="L14361">
        <v>43.32</v>
      </c>
      <c r="M14361" t="s">
        <v>751</v>
      </c>
      <c r="N14361" s="37">
        <v>0</v>
      </c>
      <c r="O14361" t="s">
        <v>751</v>
      </c>
      <c r="P14361" t="s">
        <v>766</v>
      </c>
      <c r="Q14361" t="s">
        <v>766</v>
      </c>
      <c r="R14361" t="s">
        <v>768</v>
      </c>
      <c r="S14361" t="s">
        <v>758</v>
      </c>
    </row>
    <row r="14362" spans="1:19" x14ac:dyDescent="0.3">
      <c r="A14362" t="s">
        <v>747</v>
      </c>
      <c r="B14362" t="s">
        <v>748</v>
      </c>
      <c r="C14362" t="s">
        <v>749</v>
      </c>
      <c r="D14362" t="s">
        <v>750</v>
      </c>
      <c r="E14362">
        <v>2</v>
      </c>
      <c r="F14362" t="s">
        <v>549</v>
      </c>
      <c r="G14362" s="37">
        <v>159279.23000000001</v>
      </c>
      <c r="H14362">
        <v>38.24</v>
      </c>
      <c r="I14362">
        <v>159279.23000000001</v>
      </c>
      <c r="J14362">
        <v>18.16</v>
      </c>
      <c r="K14362">
        <v>159279.23000000001</v>
      </c>
      <c r="L14362">
        <v>173.96</v>
      </c>
      <c r="M14362" t="s">
        <v>751</v>
      </c>
      <c r="N14362" s="37">
        <v>0</v>
      </c>
      <c r="O14362">
        <v>318558.46000000002</v>
      </c>
      <c r="P14362" t="s">
        <v>766</v>
      </c>
      <c r="Q14362" t="s">
        <v>766</v>
      </c>
      <c r="R14362" t="s">
        <v>766</v>
      </c>
      <c r="S14362" t="s">
        <v>758</v>
      </c>
    </row>
    <row r="14363" spans="1:19" x14ac:dyDescent="0.3">
      <c r="A14363" t="s">
        <v>753</v>
      </c>
      <c r="B14363" t="s">
        <v>748</v>
      </c>
      <c r="C14363" t="s">
        <v>749</v>
      </c>
      <c r="D14363" t="s">
        <v>750</v>
      </c>
      <c r="E14363">
        <v>3</v>
      </c>
      <c r="F14363" t="s">
        <v>264</v>
      </c>
      <c r="G14363" s="37">
        <v>315783.93</v>
      </c>
      <c r="H14363">
        <v>328.15</v>
      </c>
      <c r="I14363">
        <v>315783.93</v>
      </c>
      <c r="J14363">
        <v>39.74</v>
      </c>
      <c r="K14363">
        <v>315783.93</v>
      </c>
      <c r="L14363">
        <v>211.19</v>
      </c>
      <c r="M14363" t="s">
        <v>751</v>
      </c>
      <c r="N14363" s="37">
        <v>47795.43</v>
      </c>
      <c r="O14363">
        <v>947351.79</v>
      </c>
      <c r="P14363" t="s">
        <v>766</v>
      </c>
      <c r="Q14363" t="s">
        <v>766</v>
      </c>
      <c r="R14363" t="s">
        <v>766</v>
      </c>
      <c r="S14363" t="s">
        <v>758</v>
      </c>
    </row>
    <row r="14364" spans="1:19" x14ac:dyDescent="0.3">
      <c r="A14364" t="s">
        <v>747</v>
      </c>
      <c r="B14364" t="s">
        <v>748</v>
      </c>
      <c r="C14364" t="s">
        <v>749</v>
      </c>
      <c r="D14364" t="s">
        <v>750</v>
      </c>
      <c r="E14364">
        <v>0</v>
      </c>
      <c r="F14364" t="s">
        <v>206</v>
      </c>
      <c r="G14364" s="37">
        <v>1868865.09</v>
      </c>
      <c r="H14364">
        <v>13.19</v>
      </c>
      <c r="I14364">
        <v>1868865.09</v>
      </c>
      <c r="J14364">
        <v>54.24</v>
      </c>
      <c r="K14364">
        <v>1868865.09</v>
      </c>
      <c r="L14364">
        <v>36.21</v>
      </c>
      <c r="M14364">
        <v>1</v>
      </c>
      <c r="N14364" s="37">
        <v>1223590.99</v>
      </c>
      <c r="O14364" t="s">
        <v>751</v>
      </c>
      <c r="P14364" t="s">
        <v>767</v>
      </c>
      <c r="Q14364" t="s">
        <v>767</v>
      </c>
      <c r="R14364" t="s">
        <v>767</v>
      </c>
      <c r="S14364" t="s">
        <v>758</v>
      </c>
    </row>
    <row r="14365" spans="1:19" x14ac:dyDescent="0.3">
      <c r="A14365" t="s">
        <v>753</v>
      </c>
      <c r="B14365" t="s">
        <v>748</v>
      </c>
      <c r="C14365" t="s">
        <v>749</v>
      </c>
      <c r="D14365" t="s">
        <v>750</v>
      </c>
      <c r="E14365">
        <v>3</v>
      </c>
      <c r="F14365" t="s">
        <v>73</v>
      </c>
      <c r="G14365" s="37">
        <v>96390.37</v>
      </c>
      <c r="H14365">
        <v>6.84</v>
      </c>
      <c r="I14365">
        <v>96390.37</v>
      </c>
      <c r="J14365">
        <v>2.4900000000000002</v>
      </c>
      <c r="K14365">
        <v>96390.37</v>
      </c>
      <c r="L14365">
        <v>23.89</v>
      </c>
      <c r="M14365" t="s">
        <v>751</v>
      </c>
      <c r="N14365" s="37">
        <v>0</v>
      </c>
      <c r="O14365">
        <v>289171.11</v>
      </c>
      <c r="P14365" t="s">
        <v>766</v>
      </c>
      <c r="Q14365" t="s">
        <v>766</v>
      </c>
      <c r="R14365" t="s">
        <v>766</v>
      </c>
      <c r="S14365" t="s">
        <v>758</v>
      </c>
    </row>
    <row r="14366" spans="1:19" x14ac:dyDescent="0.3">
      <c r="A14366" t="s">
        <v>747</v>
      </c>
      <c r="B14366" t="s">
        <v>748</v>
      </c>
      <c r="C14366" t="s">
        <v>749</v>
      </c>
      <c r="D14366" t="s">
        <v>750</v>
      </c>
      <c r="E14366">
        <v>3</v>
      </c>
      <c r="F14366" t="s">
        <v>101</v>
      </c>
      <c r="G14366" s="37">
        <v>531768.75</v>
      </c>
      <c r="H14366">
        <v>4.3099999999999996</v>
      </c>
      <c r="I14366">
        <v>531768.75</v>
      </c>
      <c r="J14366">
        <v>23.15</v>
      </c>
      <c r="K14366">
        <v>531768.75</v>
      </c>
      <c r="L14366">
        <v>292.08</v>
      </c>
      <c r="M14366" t="s">
        <v>751</v>
      </c>
      <c r="N14366" s="37">
        <v>0</v>
      </c>
      <c r="O14366">
        <v>1595306.25</v>
      </c>
      <c r="P14366" t="s">
        <v>766</v>
      </c>
      <c r="Q14366" t="s">
        <v>766</v>
      </c>
      <c r="R14366" t="s">
        <v>768</v>
      </c>
      <c r="S14366" t="s">
        <v>758</v>
      </c>
    </row>
    <row r="14367" spans="1:19" x14ac:dyDescent="0.3">
      <c r="A14367" t="s">
        <v>752</v>
      </c>
      <c r="B14367" t="s">
        <v>748</v>
      </c>
      <c r="C14367" t="s">
        <v>749</v>
      </c>
      <c r="D14367" t="s">
        <v>750</v>
      </c>
      <c r="E14367">
        <v>-4</v>
      </c>
      <c r="F14367" t="s">
        <v>539</v>
      </c>
      <c r="G14367" s="37">
        <v>6940.82</v>
      </c>
      <c r="H14367">
        <v>0.11</v>
      </c>
      <c r="I14367">
        <v>6940.82</v>
      </c>
      <c r="J14367">
        <v>0.05</v>
      </c>
      <c r="K14367">
        <v>6940.82</v>
      </c>
      <c r="L14367">
        <v>1.55</v>
      </c>
      <c r="M14367" t="s">
        <v>751</v>
      </c>
      <c r="N14367" s="37">
        <v>0</v>
      </c>
      <c r="O14367" t="s">
        <v>751</v>
      </c>
      <c r="P14367" t="s">
        <v>766</v>
      </c>
      <c r="Q14367" t="s">
        <v>766</v>
      </c>
      <c r="R14367" t="s">
        <v>766</v>
      </c>
      <c r="S14367" t="s">
        <v>758</v>
      </c>
    </row>
    <row r="14368" spans="1:19" x14ac:dyDescent="0.3">
      <c r="A14368" t="s">
        <v>753</v>
      </c>
      <c r="B14368" t="s">
        <v>748</v>
      </c>
      <c r="C14368" t="s">
        <v>749</v>
      </c>
      <c r="D14368" t="s">
        <v>750</v>
      </c>
      <c r="E14368">
        <v>6</v>
      </c>
      <c r="F14368" t="s">
        <v>192</v>
      </c>
      <c r="G14368" s="37">
        <v>24070.2</v>
      </c>
      <c r="H14368">
        <v>0.27</v>
      </c>
      <c r="I14368">
        <v>24070.2</v>
      </c>
      <c r="J14368">
        <v>0.12</v>
      </c>
      <c r="K14368">
        <v>24070.2</v>
      </c>
      <c r="L14368">
        <v>1.49</v>
      </c>
      <c r="M14368" t="s">
        <v>751</v>
      </c>
      <c r="N14368" s="37">
        <v>0</v>
      </c>
      <c r="O14368">
        <v>144421.20000000001</v>
      </c>
      <c r="P14368" t="s">
        <v>766</v>
      </c>
      <c r="Q14368" t="s">
        <v>766</v>
      </c>
      <c r="R14368" t="s">
        <v>766</v>
      </c>
      <c r="S14368" t="s">
        <v>758</v>
      </c>
    </row>
    <row r="14369" spans="1:19" x14ac:dyDescent="0.3">
      <c r="A14369" t="s">
        <v>747</v>
      </c>
      <c r="B14369" t="s">
        <v>748</v>
      </c>
      <c r="C14369" t="s">
        <v>749</v>
      </c>
      <c r="D14369" t="s">
        <v>750</v>
      </c>
      <c r="E14369">
        <v>0</v>
      </c>
      <c r="F14369" t="s">
        <v>262</v>
      </c>
      <c r="G14369" s="37">
        <v>113622.53</v>
      </c>
      <c r="H14369">
        <v>13.5</v>
      </c>
      <c r="I14369">
        <v>113622.53</v>
      </c>
      <c r="J14369">
        <v>2.2599999999999998</v>
      </c>
      <c r="K14369">
        <v>113622.53</v>
      </c>
      <c r="L14369">
        <v>24.69</v>
      </c>
      <c r="M14369" t="s">
        <v>751</v>
      </c>
      <c r="N14369" s="37">
        <v>0</v>
      </c>
      <c r="O14369" t="s">
        <v>751</v>
      </c>
      <c r="P14369" t="s">
        <v>766</v>
      </c>
      <c r="Q14369" t="s">
        <v>766</v>
      </c>
      <c r="R14369" t="s">
        <v>766</v>
      </c>
      <c r="S14369" t="s">
        <v>758</v>
      </c>
    </row>
    <row r="14370" spans="1:19" x14ac:dyDescent="0.3">
      <c r="A14370" t="s">
        <v>747</v>
      </c>
      <c r="B14370" t="s">
        <v>748</v>
      </c>
      <c r="C14370" t="s">
        <v>749</v>
      </c>
      <c r="D14370" t="s">
        <v>750</v>
      </c>
      <c r="E14370">
        <v>5</v>
      </c>
      <c r="F14370" t="s">
        <v>125</v>
      </c>
      <c r="G14370" s="37">
        <v>34306.9</v>
      </c>
      <c r="H14370">
        <v>2419.7800000000002</v>
      </c>
      <c r="I14370">
        <v>34306.9</v>
      </c>
      <c r="J14370">
        <v>0.97</v>
      </c>
      <c r="K14370">
        <v>34306.9</v>
      </c>
      <c r="L14370">
        <v>12.15</v>
      </c>
      <c r="M14370" t="s">
        <v>751</v>
      </c>
      <c r="N14370" s="37">
        <v>34306.9</v>
      </c>
      <c r="O14370">
        <v>171534.5</v>
      </c>
      <c r="P14370" t="s">
        <v>766</v>
      </c>
      <c r="Q14370" t="s">
        <v>768</v>
      </c>
      <c r="R14370" t="s">
        <v>768</v>
      </c>
      <c r="S14370" t="s">
        <v>758</v>
      </c>
    </row>
    <row r="14371" spans="1:19" x14ac:dyDescent="0.3">
      <c r="A14371" t="s">
        <v>747</v>
      </c>
      <c r="B14371" t="s">
        <v>748</v>
      </c>
      <c r="C14371" t="s">
        <v>754</v>
      </c>
      <c r="D14371" t="s">
        <v>750</v>
      </c>
      <c r="E14371">
        <v>-1</v>
      </c>
      <c r="F14371" t="s">
        <v>555</v>
      </c>
      <c r="G14371" s="37">
        <v>-354.79</v>
      </c>
      <c r="H14371" t="s">
        <v>751</v>
      </c>
      <c r="I14371">
        <v>-354.79</v>
      </c>
      <c r="J14371" t="s">
        <v>751</v>
      </c>
      <c r="K14371">
        <v>-354.79</v>
      </c>
      <c r="L14371" t="s">
        <v>751</v>
      </c>
      <c r="M14371" t="s">
        <v>751</v>
      </c>
      <c r="N14371" s="37">
        <v>0</v>
      </c>
      <c r="O14371" t="s">
        <v>751</v>
      </c>
      <c r="P14371" t="s">
        <v>751</v>
      </c>
      <c r="Q14371" t="s">
        <v>751</v>
      </c>
      <c r="R14371" t="s">
        <v>751</v>
      </c>
      <c r="S14371" t="s">
        <v>758</v>
      </c>
    </row>
    <row r="14372" spans="1:19" x14ac:dyDescent="0.3">
      <c r="A14372" t="s">
        <v>752</v>
      </c>
      <c r="B14372" t="s">
        <v>748</v>
      </c>
      <c r="C14372" t="s">
        <v>749</v>
      </c>
      <c r="D14372" t="s">
        <v>750</v>
      </c>
      <c r="E14372">
        <v>6</v>
      </c>
      <c r="F14372" t="s">
        <v>370</v>
      </c>
      <c r="G14372" s="37">
        <v>42892.33</v>
      </c>
      <c r="H14372">
        <v>1.44</v>
      </c>
      <c r="I14372">
        <v>42892.33</v>
      </c>
      <c r="J14372">
        <v>0.28999999999999998</v>
      </c>
      <c r="K14372">
        <v>42892.33</v>
      </c>
      <c r="L14372">
        <v>2.31</v>
      </c>
      <c r="M14372" t="s">
        <v>751</v>
      </c>
      <c r="N14372" s="37">
        <v>0</v>
      </c>
      <c r="O14372">
        <v>257353.98</v>
      </c>
      <c r="P14372" t="s">
        <v>766</v>
      </c>
      <c r="Q14372" t="s">
        <v>766</v>
      </c>
      <c r="R14372" t="s">
        <v>766</v>
      </c>
      <c r="S14372" t="s">
        <v>758</v>
      </c>
    </row>
    <row r="14373" spans="1:19" x14ac:dyDescent="0.3">
      <c r="A14373" t="s">
        <v>753</v>
      </c>
      <c r="B14373" t="s">
        <v>748</v>
      </c>
      <c r="C14373" t="s">
        <v>749</v>
      </c>
      <c r="D14373" t="s">
        <v>750</v>
      </c>
      <c r="E14373">
        <v>2</v>
      </c>
      <c r="F14373" t="s">
        <v>40</v>
      </c>
      <c r="G14373" s="37">
        <v>256564.7</v>
      </c>
      <c r="H14373">
        <v>12.38</v>
      </c>
      <c r="I14373">
        <v>256564.7</v>
      </c>
      <c r="J14373">
        <v>5.56</v>
      </c>
      <c r="K14373">
        <v>256564.7</v>
      </c>
      <c r="L14373">
        <v>69.33</v>
      </c>
      <c r="M14373" t="s">
        <v>751</v>
      </c>
      <c r="N14373" s="37">
        <v>0</v>
      </c>
      <c r="O14373">
        <v>513129.4</v>
      </c>
      <c r="P14373" t="s">
        <v>766</v>
      </c>
      <c r="Q14373" t="s">
        <v>766</v>
      </c>
      <c r="R14373" t="s">
        <v>766</v>
      </c>
      <c r="S14373" t="s">
        <v>758</v>
      </c>
    </row>
    <row r="14374" spans="1:19" x14ac:dyDescent="0.3">
      <c r="A14374" t="s">
        <v>752</v>
      </c>
      <c r="B14374" t="s">
        <v>748</v>
      </c>
      <c r="C14374" t="s">
        <v>749</v>
      </c>
      <c r="D14374" t="s">
        <v>750</v>
      </c>
      <c r="E14374">
        <v>0</v>
      </c>
      <c r="F14374" t="s">
        <v>56</v>
      </c>
      <c r="G14374" s="37">
        <v>2893.73</v>
      </c>
      <c r="H14374">
        <v>0</v>
      </c>
      <c r="I14374">
        <v>2893.73</v>
      </c>
      <c r="J14374">
        <v>0</v>
      </c>
      <c r="K14374">
        <v>2893.73</v>
      </c>
      <c r="L14374">
        <v>0</v>
      </c>
      <c r="M14374" t="s">
        <v>751</v>
      </c>
      <c r="N14374" s="37">
        <v>0</v>
      </c>
      <c r="O14374" t="s">
        <v>751</v>
      </c>
      <c r="P14374" t="s">
        <v>766</v>
      </c>
      <c r="Q14374" t="s">
        <v>766</v>
      </c>
      <c r="R14374" t="s">
        <v>766</v>
      </c>
      <c r="S14374" t="s">
        <v>758</v>
      </c>
    </row>
    <row r="14375" spans="1:19" x14ac:dyDescent="0.3">
      <c r="A14375" t="s">
        <v>747</v>
      </c>
      <c r="B14375" t="s">
        <v>748</v>
      </c>
      <c r="C14375" t="s">
        <v>754</v>
      </c>
      <c r="D14375" t="s">
        <v>750</v>
      </c>
      <c r="E14375">
        <v>2</v>
      </c>
      <c r="F14375" t="s">
        <v>70</v>
      </c>
      <c r="G14375" s="37">
        <v>-8770.99</v>
      </c>
      <c r="H14375" t="s">
        <v>751</v>
      </c>
      <c r="I14375">
        <v>-8770.99</v>
      </c>
      <c r="J14375" t="s">
        <v>751</v>
      </c>
      <c r="K14375">
        <v>-8770.99</v>
      </c>
      <c r="L14375" t="s">
        <v>751</v>
      </c>
      <c r="M14375" t="s">
        <v>751</v>
      </c>
      <c r="N14375" s="37">
        <v>0</v>
      </c>
      <c r="O14375" t="s">
        <v>751</v>
      </c>
      <c r="P14375" t="s">
        <v>751</v>
      </c>
      <c r="Q14375" t="s">
        <v>751</v>
      </c>
      <c r="R14375" t="s">
        <v>751</v>
      </c>
      <c r="S14375" t="s">
        <v>758</v>
      </c>
    </row>
    <row r="14376" spans="1:19" x14ac:dyDescent="0.3">
      <c r="A14376" t="s">
        <v>753</v>
      </c>
      <c r="B14376" t="s">
        <v>748</v>
      </c>
      <c r="C14376" t="s">
        <v>749</v>
      </c>
      <c r="D14376" t="s">
        <v>750</v>
      </c>
      <c r="E14376">
        <v>6</v>
      </c>
      <c r="F14376" t="s">
        <v>110</v>
      </c>
      <c r="G14376" s="37">
        <v>108111.53</v>
      </c>
      <c r="H14376">
        <v>1.79</v>
      </c>
      <c r="I14376">
        <v>108111.53</v>
      </c>
      <c r="J14376">
        <v>0.8</v>
      </c>
      <c r="K14376">
        <v>108111.53</v>
      </c>
      <c r="L14376">
        <v>10.029999999999999</v>
      </c>
      <c r="M14376" t="s">
        <v>751</v>
      </c>
      <c r="N14376" s="37">
        <v>0</v>
      </c>
      <c r="O14376">
        <v>648669.17999999993</v>
      </c>
      <c r="P14376" t="s">
        <v>766</v>
      </c>
      <c r="Q14376" t="s">
        <v>766</v>
      </c>
      <c r="R14376" t="s">
        <v>766</v>
      </c>
      <c r="S14376" t="s">
        <v>758</v>
      </c>
    </row>
    <row r="14377" spans="1:19" x14ac:dyDescent="0.3">
      <c r="A14377" t="s">
        <v>747</v>
      </c>
      <c r="B14377" t="s">
        <v>748</v>
      </c>
      <c r="C14377" t="s">
        <v>749</v>
      </c>
      <c r="D14377" t="s">
        <v>750</v>
      </c>
      <c r="E14377">
        <v>7</v>
      </c>
      <c r="F14377" t="s">
        <v>267</v>
      </c>
      <c r="G14377" s="37">
        <v>2679432.7999999998</v>
      </c>
      <c r="H14377">
        <v>1118.0999999999999</v>
      </c>
      <c r="I14377">
        <v>2679432.7999999998</v>
      </c>
      <c r="J14377">
        <v>988.55</v>
      </c>
      <c r="K14377">
        <v>2679432.7999999998</v>
      </c>
      <c r="L14377">
        <v>56.02</v>
      </c>
      <c r="M14377" t="s">
        <v>751</v>
      </c>
      <c r="N14377" s="37">
        <v>0</v>
      </c>
      <c r="O14377">
        <v>18756029.600000001</v>
      </c>
      <c r="P14377" t="s">
        <v>766</v>
      </c>
      <c r="Q14377" t="s">
        <v>766</v>
      </c>
      <c r="R14377" t="s">
        <v>768</v>
      </c>
      <c r="S14377" t="s">
        <v>758</v>
      </c>
    </row>
    <row r="14378" spans="1:19" x14ac:dyDescent="0.3">
      <c r="A14378" t="s">
        <v>747</v>
      </c>
      <c r="B14378" t="s">
        <v>748</v>
      </c>
      <c r="C14378" t="s">
        <v>749</v>
      </c>
      <c r="D14378" t="s">
        <v>750</v>
      </c>
      <c r="E14378">
        <v>5</v>
      </c>
      <c r="F14378" t="s">
        <v>75</v>
      </c>
      <c r="G14378" s="37">
        <v>16213.53</v>
      </c>
      <c r="H14378">
        <v>1867.02</v>
      </c>
      <c r="I14378">
        <v>16213.53</v>
      </c>
      <c r="J14378">
        <v>0.27</v>
      </c>
      <c r="K14378">
        <v>16213.53</v>
      </c>
      <c r="L14378">
        <v>3.42</v>
      </c>
      <c r="M14378" t="s">
        <v>751</v>
      </c>
      <c r="N14378" s="37">
        <v>0</v>
      </c>
      <c r="O14378">
        <v>81067.650000000009</v>
      </c>
      <c r="P14378" t="s">
        <v>766</v>
      </c>
      <c r="Q14378" t="s">
        <v>768</v>
      </c>
      <c r="R14378" t="s">
        <v>768</v>
      </c>
      <c r="S14378" t="s">
        <v>758</v>
      </c>
    </row>
    <row r="14379" spans="1:19" x14ac:dyDescent="0.3">
      <c r="A14379" t="s">
        <v>747</v>
      </c>
      <c r="B14379" t="s">
        <v>748</v>
      </c>
      <c r="C14379" t="s">
        <v>749</v>
      </c>
      <c r="D14379" t="s">
        <v>750</v>
      </c>
      <c r="E14379">
        <v>1</v>
      </c>
      <c r="F14379" t="s">
        <v>153</v>
      </c>
      <c r="G14379" s="37">
        <v>5268724.55</v>
      </c>
      <c r="H14379">
        <v>3.04</v>
      </c>
      <c r="I14379">
        <v>5268724.55</v>
      </c>
      <c r="J14379">
        <v>1.37</v>
      </c>
      <c r="K14379">
        <v>5268724.55</v>
      </c>
      <c r="L14379">
        <v>17.04</v>
      </c>
      <c r="M14379" t="s">
        <v>751</v>
      </c>
      <c r="N14379" s="37">
        <v>0</v>
      </c>
      <c r="O14379">
        <v>5268724.55</v>
      </c>
      <c r="P14379" t="s">
        <v>766</v>
      </c>
      <c r="Q14379" t="s">
        <v>766</v>
      </c>
      <c r="R14379" t="s">
        <v>766</v>
      </c>
      <c r="S14379" t="s">
        <v>758</v>
      </c>
    </row>
    <row r="14380" spans="1:19" x14ac:dyDescent="0.3">
      <c r="A14380" t="s">
        <v>753</v>
      </c>
      <c r="B14380" t="s">
        <v>748</v>
      </c>
      <c r="C14380" t="s">
        <v>754</v>
      </c>
      <c r="D14380" t="s">
        <v>750</v>
      </c>
      <c r="E14380">
        <v>0</v>
      </c>
      <c r="F14380" t="s">
        <v>477</v>
      </c>
      <c r="G14380" s="37">
        <v>-3.9</v>
      </c>
      <c r="H14380" t="s">
        <v>751</v>
      </c>
      <c r="I14380">
        <v>-3.9</v>
      </c>
      <c r="J14380" t="s">
        <v>751</v>
      </c>
      <c r="K14380">
        <v>-3.9</v>
      </c>
      <c r="L14380" t="s">
        <v>751</v>
      </c>
      <c r="M14380" t="s">
        <v>751</v>
      </c>
      <c r="N14380" s="37">
        <v>0</v>
      </c>
      <c r="O14380" t="s">
        <v>751</v>
      </c>
      <c r="P14380" t="s">
        <v>751</v>
      </c>
      <c r="Q14380" t="s">
        <v>751</v>
      </c>
      <c r="R14380" t="s">
        <v>751</v>
      </c>
      <c r="S14380" t="s">
        <v>758</v>
      </c>
    </row>
    <row r="14381" spans="1:19" x14ac:dyDescent="0.3">
      <c r="A14381" t="s">
        <v>747</v>
      </c>
      <c r="B14381" t="s">
        <v>748</v>
      </c>
      <c r="C14381" t="s">
        <v>749</v>
      </c>
      <c r="D14381" t="s">
        <v>750</v>
      </c>
      <c r="E14381">
        <v>-1</v>
      </c>
      <c r="F14381" t="s">
        <v>192</v>
      </c>
      <c r="G14381" s="37">
        <v>67.099999999999994</v>
      </c>
      <c r="H14381">
        <v>0</v>
      </c>
      <c r="I14381">
        <v>67.099999999999994</v>
      </c>
      <c r="J14381">
        <v>0</v>
      </c>
      <c r="K14381">
        <v>67.099999999999994</v>
      </c>
      <c r="L14381">
        <v>0.01</v>
      </c>
      <c r="M14381" t="s">
        <v>751</v>
      </c>
      <c r="N14381" s="37">
        <v>0</v>
      </c>
      <c r="O14381" t="s">
        <v>751</v>
      </c>
      <c r="P14381" t="s">
        <v>767</v>
      </c>
      <c r="Q14381" t="s">
        <v>767</v>
      </c>
      <c r="R14381" t="s">
        <v>767</v>
      </c>
      <c r="S14381" t="s">
        <v>758</v>
      </c>
    </row>
    <row r="14382" spans="1:19" x14ac:dyDescent="0.3">
      <c r="A14382" t="s">
        <v>753</v>
      </c>
      <c r="B14382" t="s">
        <v>748</v>
      </c>
      <c r="C14382" t="s">
        <v>749</v>
      </c>
      <c r="D14382" t="s">
        <v>750</v>
      </c>
      <c r="E14382">
        <v>1</v>
      </c>
      <c r="F14382" t="s">
        <v>503</v>
      </c>
      <c r="G14382" s="37">
        <v>4010.63</v>
      </c>
      <c r="H14382">
        <v>580.49</v>
      </c>
      <c r="I14382">
        <v>4010.63</v>
      </c>
      <c r="J14382">
        <v>7.0000000000000007E-2</v>
      </c>
      <c r="K14382">
        <v>4010.63</v>
      </c>
      <c r="L14382">
        <v>0.71</v>
      </c>
      <c r="M14382" t="s">
        <v>751</v>
      </c>
      <c r="N14382" s="37">
        <v>0</v>
      </c>
      <c r="O14382">
        <v>4010.63</v>
      </c>
      <c r="P14382" t="s">
        <v>766</v>
      </c>
      <c r="Q14382" t="s">
        <v>768</v>
      </c>
      <c r="R14382" t="s">
        <v>768</v>
      </c>
      <c r="S14382" t="s">
        <v>758</v>
      </c>
    </row>
    <row r="14383" spans="1:19" x14ac:dyDescent="0.3">
      <c r="A14383" t="s">
        <v>747</v>
      </c>
      <c r="B14383" t="s">
        <v>748</v>
      </c>
      <c r="C14383" t="s">
        <v>749</v>
      </c>
      <c r="D14383" t="s">
        <v>750</v>
      </c>
      <c r="E14383">
        <v>1</v>
      </c>
      <c r="F14383" t="s">
        <v>519</v>
      </c>
      <c r="G14383" s="37">
        <v>8903.77</v>
      </c>
      <c r="H14383">
        <v>0.86</v>
      </c>
      <c r="I14383">
        <v>8903.77</v>
      </c>
      <c r="J14383">
        <v>0.4</v>
      </c>
      <c r="K14383">
        <v>8903.77</v>
      </c>
      <c r="L14383">
        <v>11.62</v>
      </c>
      <c r="M14383" t="s">
        <v>751</v>
      </c>
      <c r="N14383" s="37">
        <v>0</v>
      </c>
      <c r="O14383">
        <v>8903.77</v>
      </c>
      <c r="P14383" t="s">
        <v>766</v>
      </c>
      <c r="Q14383" t="s">
        <v>766</v>
      </c>
      <c r="R14383" t="s">
        <v>766</v>
      </c>
      <c r="S14383" t="s">
        <v>758</v>
      </c>
    </row>
    <row r="14384" spans="1:19" x14ac:dyDescent="0.3">
      <c r="A14384" t="s">
        <v>753</v>
      </c>
      <c r="B14384" t="s">
        <v>748</v>
      </c>
      <c r="C14384" t="s">
        <v>749</v>
      </c>
      <c r="D14384" t="s">
        <v>750</v>
      </c>
      <c r="E14384">
        <v>-1</v>
      </c>
      <c r="F14384" t="s">
        <v>55</v>
      </c>
      <c r="G14384" s="37">
        <v>1468.52</v>
      </c>
      <c r="H14384">
        <v>0.28000000000000003</v>
      </c>
      <c r="I14384">
        <v>1468.52</v>
      </c>
      <c r="J14384">
        <v>0.19</v>
      </c>
      <c r="K14384">
        <v>1468.52</v>
      </c>
      <c r="L14384">
        <v>3.35</v>
      </c>
      <c r="M14384" t="s">
        <v>751</v>
      </c>
      <c r="N14384" s="37">
        <v>0</v>
      </c>
      <c r="O14384" t="s">
        <v>751</v>
      </c>
      <c r="P14384" t="s">
        <v>766</v>
      </c>
      <c r="Q14384" t="s">
        <v>766</v>
      </c>
      <c r="R14384" t="s">
        <v>766</v>
      </c>
      <c r="S14384" t="s">
        <v>758</v>
      </c>
    </row>
    <row r="14385" spans="1:19" x14ac:dyDescent="0.3">
      <c r="A14385" t="s">
        <v>747</v>
      </c>
      <c r="B14385" t="s">
        <v>748</v>
      </c>
      <c r="C14385" t="s">
        <v>749</v>
      </c>
      <c r="D14385" t="s">
        <v>750</v>
      </c>
      <c r="E14385">
        <v>1</v>
      </c>
      <c r="F14385" t="s">
        <v>554</v>
      </c>
      <c r="G14385" s="37">
        <v>4200.26</v>
      </c>
      <c r="H14385">
        <v>240.9</v>
      </c>
      <c r="I14385">
        <v>4200.26</v>
      </c>
      <c r="J14385">
        <v>0.05</v>
      </c>
      <c r="K14385">
        <v>4200.26</v>
      </c>
      <c r="L14385">
        <v>0.57999999999999996</v>
      </c>
      <c r="M14385" t="s">
        <v>751</v>
      </c>
      <c r="N14385" s="37">
        <v>0</v>
      </c>
      <c r="O14385">
        <v>4200.26</v>
      </c>
      <c r="P14385" t="s">
        <v>766</v>
      </c>
      <c r="Q14385" t="s">
        <v>768</v>
      </c>
      <c r="R14385" t="s">
        <v>768</v>
      </c>
      <c r="S14385" t="s">
        <v>758</v>
      </c>
    </row>
    <row r="14386" spans="1:19" x14ac:dyDescent="0.3">
      <c r="A14386" t="s">
        <v>747</v>
      </c>
      <c r="B14386" t="s">
        <v>748</v>
      </c>
      <c r="C14386" t="s">
        <v>754</v>
      </c>
      <c r="D14386" t="s">
        <v>750</v>
      </c>
      <c r="E14386">
        <v>8</v>
      </c>
      <c r="F14386" t="s">
        <v>392</v>
      </c>
      <c r="G14386" s="37">
        <v>-7116.17</v>
      </c>
      <c r="H14386" t="s">
        <v>751</v>
      </c>
      <c r="I14386">
        <v>-7116.17</v>
      </c>
      <c r="J14386" t="s">
        <v>751</v>
      </c>
      <c r="K14386">
        <v>-7116.17</v>
      </c>
      <c r="L14386" t="s">
        <v>751</v>
      </c>
      <c r="M14386" t="s">
        <v>751</v>
      </c>
      <c r="N14386" s="37">
        <v>0</v>
      </c>
      <c r="O14386" t="s">
        <v>751</v>
      </c>
      <c r="P14386" t="s">
        <v>751</v>
      </c>
      <c r="Q14386" t="s">
        <v>751</v>
      </c>
      <c r="R14386" t="s">
        <v>751</v>
      </c>
      <c r="S14386" t="s">
        <v>758</v>
      </c>
    </row>
    <row r="14387" spans="1:19" x14ac:dyDescent="0.3">
      <c r="A14387" t="s">
        <v>747</v>
      </c>
      <c r="B14387" t="s">
        <v>748</v>
      </c>
      <c r="C14387" t="s">
        <v>749</v>
      </c>
      <c r="D14387" t="s">
        <v>750</v>
      </c>
      <c r="E14387">
        <v>-1</v>
      </c>
      <c r="F14387" t="s">
        <v>218</v>
      </c>
      <c r="G14387" s="37">
        <v>7478514.9100000001</v>
      </c>
      <c r="H14387">
        <v>506.5</v>
      </c>
      <c r="I14387">
        <v>7478514.9100000001</v>
      </c>
      <c r="J14387">
        <v>240.58</v>
      </c>
      <c r="K14387">
        <v>7478514.9100000001</v>
      </c>
      <c r="L14387">
        <v>2304.16</v>
      </c>
      <c r="M14387" t="s">
        <v>751</v>
      </c>
      <c r="N14387" s="37">
        <v>0</v>
      </c>
      <c r="O14387" t="s">
        <v>751</v>
      </c>
      <c r="P14387" t="s">
        <v>766</v>
      </c>
      <c r="Q14387" t="s">
        <v>766</v>
      </c>
      <c r="R14387" t="s">
        <v>766</v>
      </c>
      <c r="S14387" t="s">
        <v>758</v>
      </c>
    </row>
    <row r="14388" spans="1:19" x14ac:dyDescent="0.3">
      <c r="A14388" t="s">
        <v>753</v>
      </c>
      <c r="B14388" t="s">
        <v>748</v>
      </c>
      <c r="C14388" t="s">
        <v>749</v>
      </c>
      <c r="D14388" t="s">
        <v>750</v>
      </c>
      <c r="E14388">
        <v>0</v>
      </c>
      <c r="F14388" t="s">
        <v>133</v>
      </c>
      <c r="G14388" s="37">
        <v>289229.58</v>
      </c>
      <c r="H14388">
        <v>4.59</v>
      </c>
      <c r="I14388">
        <v>289229.58</v>
      </c>
      <c r="J14388">
        <v>2.06</v>
      </c>
      <c r="K14388">
        <v>289229.58</v>
      </c>
      <c r="L14388">
        <v>25.7</v>
      </c>
      <c r="M14388" t="s">
        <v>751</v>
      </c>
      <c r="N14388" s="37">
        <v>0</v>
      </c>
      <c r="O14388" t="s">
        <v>751</v>
      </c>
      <c r="P14388" t="s">
        <v>766</v>
      </c>
      <c r="Q14388" t="s">
        <v>766</v>
      </c>
      <c r="R14388" t="s">
        <v>766</v>
      </c>
      <c r="S14388" t="s">
        <v>758</v>
      </c>
    </row>
    <row r="14389" spans="1:19" x14ac:dyDescent="0.3">
      <c r="A14389" t="s">
        <v>753</v>
      </c>
      <c r="B14389" t="s">
        <v>748</v>
      </c>
      <c r="C14389" t="s">
        <v>749</v>
      </c>
      <c r="D14389" t="s">
        <v>750</v>
      </c>
      <c r="E14389">
        <v>11</v>
      </c>
      <c r="F14389" t="s">
        <v>416</v>
      </c>
      <c r="G14389" s="37">
        <v>17174889.699999999</v>
      </c>
      <c r="H14389" t="s">
        <v>751</v>
      </c>
      <c r="I14389">
        <v>17174889.699999999</v>
      </c>
      <c r="J14389" t="s">
        <v>751</v>
      </c>
      <c r="K14389">
        <v>17174889.699999999</v>
      </c>
      <c r="L14389">
        <v>531.09</v>
      </c>
      <c r="M14389" t="s">
        <v>751</v>
      </c>
      <c r="N14389" s="37">
        <v>0</v>
      </c>
      <c r="O14389">
        <v>188923786.69999999</v>
      </c>
      <c r="P14389" t="s">
        <v>766</v>
      </c>
      <c r="Q14389" t="s">
        <v>766</v>
      </c>
      <c r="R14389" t="s">
        <v>768</v>
      </c>
      <c r="S14389" t="s">
        <v>758</v>
      </c>
    </row>
    <row r="14390" spans="1:19" x14ac:dyDescent="0.3">
      <c r="A14390" t="s">
        <v>752</v>
      </c>
      <c r="B14390" t="s">
        <v>748</v>
      </c>
      <c r="C14390" t="s">
        <v>749</v>
      </c>
      <c r="D14390" t="s">
        <v>750</v>
      </c>
      <c r="E14390">
        <v>1</v>
      </c>
      <c r="F14390" t="s">
        <v>134</v>
      </c>
      <c r="G14390" s="37">
        <v>78224.47</v>
      </c>
      <c r="H14390">
        <v>13.68</v>
      </c>
      <c r="I14390">
        <v>78224.47</v>
      </c>
      <c r="J14390">
        <v>2.29</v>
      </c>
      <c r="K14390">
        <v>78224.47</v>
      </c>
      <c r="L14390">
        <v>25.04</v>
      </c>
      <c r="M14390" t="s">
        <v>751</v>
      </c>
      <c r="N14390" s="37">
        <v>0</v>
      </c>
      <c r="O14390">
        <v>78224.47</v>
      </c>
      <c r="P14390" t="s">
        <v>766</v>
      </c>
      <c r="Q14390" t="s">
        <v>766</v>
      </c>
      <c r="R14390" t="s">
        <v>766</v>
      </c>
      <c r="S14390" t="s">
        <v>758</v>
      </c>
    </row>
    <row r="14391" spans="1:19" x14ac:dyDescent="0.3">
      <c r="A14391" t="s">
        <v>747</v>
      </c>
      <c r="B14391" t="s">
        <v>748</v>
      </c>
      <c r="C14391" t="s">
        <v>754</v>
      </c>
      <c r="D14391" t="s">
        <v>750</v>
      </c>
      <c r="E14391">
        <v>12</v>
      </c>
      <c r="F14391" t="s">
        <v>128</v>
      </c>
      <c r="G14391" s="37">
        <v>-5929.73</v>
      </c>
      <c r="H14391" t="s">
        <v>751</v>
      </c>
      <c r="I14391">
        <v>-5929.73</v>
      </c>
      <c r="J14391" t="s">
        <v>751</v>
      </c>
      <c r="K14391">
        <v>-5929.73</v>
      </c>
      <c r="L14391" t="s">
        <v>751</v>
      </c>
      <c r="M14391" t="s">
        <v>751</v>
      </c>
      <c r="N14391" s="37">
        <v>0</v>
      </c>
      <c r="O14391" t="s">
        <v>751</v>
      </c>
      <c r="P14391" t="s">
        <v>751</v>
      </c>
      <c r="Q14391" t="s">
        <v>751</v>
      </c>
      <c r="R14391" t="s">
        <v>751</v>
      </c>
      <c r="S14391" t="s">
        <v>758</v>
      </c>
    </row>
    <row r="14392" spans="1:19" x14ac:dyDescent="0.3">
      <c r="A14392" t="s">
        <v>747</v>
      </c>
      <c r="B14392" t="s">
        <v>748</v>
      </c>
      <c r="C14392" t="s">
        <v>754</v>
      </c>
      <c r="D14392" t="s">
        <v>750</v>
      </c>
      <c r="E14392">
        <v>-1</v>
      </c>
      <c r="F14392" t="s">
        <v>108</v>
      </c>
      <c r="G14392" s="37">
        <v>-1323.74</v>
      </c>
      <c r="H14392" t="s">
        <v>751</v>
      </c>
      <c r="I14392">
        <v>-1323.74</v>
      </c>
      <c r="J14392" t="s">
        <v>751</v>
      </c>
      <c r="K14392">
        <v>-1323.74</v>
      </c>
      <c r="L14392" t="s">
        <v>751</v>
      </c>
      <c r="M14392" t="s">
        <v>751</v>
      </c>
      <c r="N14392" s="37">
        <v>0</v>
      </c>
      <c r="O14392" t="s">
        <v>751</v>
      </c>
      <c r="P14392" t="s">
        <v>751</v>
      </c>
      <c r="Q14392" t="s">
        <v>751</v>
      </c>
      <c r="R14392" t="s">
        <v>751</v>
      </c>
      <c r="S14392" t="s">
        <v>758</v>
      </c>
    </row>
    <row r="14393" spans="1:19" x14ac:dyDescent="0.3">
      <c r="A14393" t="s">
        <v>753</v>
      </c>
      <c r="B14393" t="s">
        <v>748</v>
      </c>
      <c r="C14393" t="s">
        <v>754</v>
      </c>
      <c r="D14393" t="s">
        <v>750</v>
      </c>
      <c r="E14393">
        <v>-1</v>
      </c>
      <c r="F14393" t="s">
        <v>330</v>
      </c>
      <c r="G14393" s="37">
        <v>-91028.54</v>
      </c>
      <c r="H14393" t="s">
        <v>751</v>
      </c>
      <c r="I14393">
        <v>-91028.54</v>
      </c>
      <c r="J14393" t="s">
        <v>751</v>
      </c>
      <c r="K14393">
        <v>-91028.54</v>
      </c>
      <c r="L14393" t="s">
        <v>751</v>
      </c>
      <c r="M14393" t="s">
        <v>751</v>
      </c>
      <c r="N14393" s="37">
        <v>0</v>
      </c>
      <c r="O14393" t="s">
        <v>751</v>
      </c>
      <c r="P14393" t="s">
        <v>751</v>
      </c>
      <c r="Q14393" t="s">
        <v>751</v>
      </c>
      <c r="R14393" t="s">
        <v>751</v>
      </c>
      <c r="S14393" t="s">
        <v>758</v>
      </c>
    </row>
    <row r="14394" spans="1:19" x14ac:dyDescent="0.3">
      <c r="A14394" t="s">
        <v>753</v>
      </c>
      <c r="B14394" t="s">
        <v>748</v>
      </c>
      <c r="C14394" t="s">
        <v>749</v>
      </c>
      <c r="D14394" t="s">
        <v>750</v>
      </c>
      <c r="E14394">
        <v>0</v>
      </c>
      <c r="F14394" t="s">
        <v>475</v>
      </c>
      <c r="G14394" s="37">
        <v>9545.85</v>
      </c>
      <c r="H14394">
        <v>0.16</v>
      </c>
      <c r="I14394">
        <v>9545.85</v>
      </c>
      <c r="J14394">
        <v>7.0000000000000007E-2</v>
      </c>
      <c r="K14394">
        <v>9545.85</v>
      </c>
      <c r="L14394">
        <v>0.72</v>
      </c>
      <c r="M14394" t="s">
        <v>751</v>
      </c>
      <c r="N14394" s="37">
        <v>0</v>
      </c>
      <c r="O14394" t="s">
        <v>751</v>
      </c>
      <c r="P14394" t="s">
        <v>766</v>
      </c>
      <c r="Q14394" t="s">
        <v>766</v>
      </c>
      <c r="R14394" t="s">
        <v>766</v>
      </c>
      <c r="S14394" t="s">
        <v>758</v>
      </c>
    </row>
    <row r="14395" spans="1:19" x14ac:dyDescent="0.3">
      <c r="A14395" t="s">
        <v>747</v>
      </c>
      <c r="B14395" t="s">
        <v>748</v>
      </c>
      <c r="C14395" t="s">
        <v>754</v>
      </c>
      <c r="D14395" t="s">
        <v>750</v>
      </c>
      <c r="E14395">
        <v>13</v>
      </c>
      <c r="F14395" t="s">
        <v>516</v>
      </c>
      <c r="G14395" s="37">
        <v>-749.71</v>
      </c>
      <c r="H14395" t="s">
        <v>751</v>
      </c>
      <c r="I14395">
        <v>-749.71</v>
      </c>
      <c r="J14395" t="s">
        <v>751</v>
      </c>
      <c r="K14395">
        <v>-749.71</v>
      </c>
      <c r="L14395" t="s">
        <v>751</v>
      </c>
      <c r="M14395" t="s">
        <v>751</v>
      </c>
      <c r="N14395" s="37">
        <v>0</v>
      </c>
      <c r="O14395" t="s">
        <v>751</v>
      </c>
      <c r="P14395" t="s">
        <v>751</v>
      </c>
      <c r="Q14395" t="s">
        <v>751</v>
      </c>
      <c r="R14395" t="s">
        <v>751</v>
      </c>
      <c r="S14395" t="s">
        <v>758</v>
      </c>
    </row>
    <row r="14396" spans="1:19" x14ac:dyDescent="0.3">
      <c r="A14396" t="s">
        <v>753</v>
      </c>
      <c r="B14396" t="s">
        <v>748</v>
      </c>
      <c r="C14396" t="s">
        <v>749</v>
      </c>
      <c r="D14396" t="s">
        <v>750</v>
      </c>
      <c r="E14396">
        <v>5</v>
      </c>
      <c r="F14396" t="s">
        <v>183</v>
      </c>
      <c r="G14396" s="37">
        <v>903953.63</v>
      </c>
      <c r="H14396">
        <v>1072.56</v>
      </c>
      <c r="I14396">
        <v>903953.63</v>
      </c>
      <c r="J14396">
        <v>917.13</v>
      </c>
      <c r="K14396">
        <v>903953.63</v>
      </c>
      <c r="L14396">
        <v>682.47</v>
      </c>
      <c r="M14396" t="s">
        <v>751</v>
      </c>
      <c r="N14396" s="37">
        <v>0</v>
      </c>
      <c r="O14396">
        <v>4519768.1500000004</v>
      </c>
      <c r="P14396" t="s">
        <v>766</v>
      </c>
      <c r="Q14396" t="s">
        <v>766</v>
      </c>
      <c r="R14396" t="s">
        <v>768</v>
      </c>
      <c r="S14396" t="s">
        <v>758</v>
      </c>
    </row>
    <row r="14397" spans="1:19" x14ac:dyDescent="0.3">
      <c r="A14397" t="s">
        <v>747</v>
      </c>
      <c r="B14397" t="s">
        <v>748</v>
      </c>
      <c r="C14397" t="s">
        <v>749</v>
      </c>
      <c r="D14397" t="s">
        <v>750</v>
      </c>
      <c r="E14397">
        <v>2</v>
      </c>
      <c r="F14397" t="s">
        <v>348</v>
      </c>
      <c r="G14397" s="37">
        <v>85370.89</v>
      </c>
      <c r="H14397" t="s">
        <v>751</v>
      </c>
      <c r="I14397">
        <v>85370.89</v>
      </c>
      <c r="J14397" t="s">
        <v>751</v>
      </c>
      <c r="K14397">
        <v>85370.89</v>
      </c>
      <c r="L14397">
        <v>43.21</v>
      </c>
      <c r="M14397" t="s">
        <v>751</v>
      </c>
      <c r="N14397" s="37">
        <v>0</v>
      </c>
      <c r="O14397">
        <v>170741.78</v>
      </c>
      <c r="P14397" t="s">
        <v>766</v>
      </c>
      <c r="Q14397" t="s">
        <v>766</v>
      </c>
      <c r="R14397" t="s">
        <v>768</v>
      </c>
      <c r="S14397" t="s">
        <v>758</v>
      </c>
    </row>
    <row r="14398" spans="1:19" x14ac:dyDescent="0.3">
      <c r="A14398" t="s">
        <v>752</v>
      </c>
      <c r="B14398" t="s">
        <v>748</v>
      </c>
      <c r="C14398" t="s">
        <v>754</v>
      </c>
      <c r="D14398" t="s">
        <v>750</v>
      </c>
      <c r="E14398">
        <v>3</v>
      </c>
      <c r="F14398" t="s">
        <v>183</v>
      </c>
      <c r="G14398" s="37">
        <v>-1265301.79</v>
      </c>
      <c r="H14398" t="s">
        <v>751</v>
      </c>
      <c r="I14398">
        <v>-1265301.79</v>
      </c>
      <c r="J14398" t="s">
        <v>751</v>
      </c>
      <c r="K14398">
        <v>-1265301.79</v>
      </c>
      <c r="L14398" t="s">
        <v>751</v>
      </c>
      <c r="M14398" t="s">
        <v>751</v>
      </c>
      <c r="N14398" s="37">
        <v>0</v>
      </c>
      <c r="O14398" t="s">
        <v>751</v>
      </c>
      <c r="P14398" t="s">
        <v>751</v>
      </c>
      <c r="Q14398" t="s">
        <v>751</v>
      </c>
      <c r="R14398" t="s">
        <v>751</v>
      </c>
      <c r="S14398" t="s">
        <v>758</v>
      </c>
    </row>
    <row r="14399" spans="1:19" x14ac:dyDescent="0.3">
      <c r="A14399" t="s">
        <v>752</v>
      </c>
      <c r="B14399" t="s">
        <v>748</v>
      </c>
      <c r="C14399" t="s">
        <v>754</v>
      </c>
      <c r="D14399" t="s">
        <v>750</v>
      </c>
      <c r="E14399">
        <v>-1</v>
      </c>
      <c r="F14399" t="s">
        <v>67</v>
      </c>
      <c r="G14399" s="37">
        <v>-167970.06</v>
      </c>
      <c r="H14399" t="s">
        <v>751</v>
      </c>
      <c r="I14399">
        <v>-167970.06</v>
      </c>
      <c r="J14399" t="s">
        <v>751</v>
      </c>
      <c r="K14399">
        <v>-167970.06</v>
      </c>
      <c r="L14399" t="s">
        <v>751</v>
      </c>
      <c r="M14399" t="s">
        <v>751</v>
      </c>
      <c r="N14399" s="37">
        <v>0</v>
      </c>
      <c r="O14399" t="s">
        <v>751</v>
      </c>
      <c r="P14399" t="s">
        <v>751</v>
      </c>
      <c r="Q14399" t="s">
        <v>751</v>
      </c>
      <c r="R14399" t="s">
        <v>751</v>
      </c>
      <c r="S14399" t="s">
        <v>758</v>
      </c>
    </row>
    <row r="14400" spans="1:19" x14ac:dyDescent="0.3">
      <c r="A14400" t="s">
        <v>747</v>
      </c>
      <c r="B14400" t="s">
        <v>748</v>
      </c>
      <c r="C14400" t="s">
        <v>754</v>
      </c>
      <c r="D14400" t="s">
        <v>750</v>
      </c>
      <c r="E14400">
        <v>1</v>
      </c>
      <c r="F14400" t="s">
        <v>483</v>
      </c>
      <c r="G14400" s="37">
        <v>-86.11</v>
      </c>
      <c r="H14400" t="s">
        <v>751</v>
      </c>
      <c r="I14400">
        <v>-86.11</v>
      </c>
      <c r="J14400" t="s">
        <v>751</v>
      </c>
      <c r="K14400">
        <v>-86.11</v>
      </c>
      <c r="L14400" t="s">
        <v>751</v>
      </c>
      <c r="M14400" t="s">
        <v>751</v>
      </c>
      <c r="N14400" s="37">
        <v>0</v>
      </c>
      <c r="O14400" t="s">
        <v>751</v>
      </c>
      <c r="P14400" t="s">
        <v>751</v>
      </c>
      <c r="Q14400" t="s">
        <v>751</v>
      </c>
      <c r="R14400" t="s">
        <v>751</v>
      </c>
      <c r="S14400" t="s">
        <v>758</v>
      </c>
    </row>
    <row r="14401" spans="1:19" x14ac:dyDescent="0.3">
      <c r="A14401" t="s">
        <v>752</v>
      </c>
      <c r="B14401" t="s">
        <v>748</v>
      </c>
      <c r="C14401" t="s">
        <v>754</v>
      </c>
      <c r="D14401" t="s">
        <v>750</v>
      </c>
      <c r="E14401">
        <v>2</v>
      </c>
      <c r="F14401" t="s">
        <v>497</v>
      </c>
      <c r="G14401" s="37">
        <v>-12263.46</v>
      </c>
      <c r="H14401" t="s">
        <v>751</v>
      </c>
      <c r="I14401">
        <v>-12263.46</v>
      </c>
      <c r="J14401" t="s">
        <v>751</v>
      </c>
      <c r="K14401">
        <v>-12263.46</v>
      </c>
      <c r="L14401" t="s">
        <v>751</v>
      </c>
      <c r="M14401" t="s">
        <v>751</v>
      </c>
      <c r="N14401" s="37">
        <v>0</v>
      </c>
      <c r="O14401" t="s">
        <v>751</v>
      </c>
      <c r="P14401" t="s">
        <v>751</v>
      </c>
      <c r="Q14401" t="s">
        <v>751</v>
      </c>
      <c r="R14401" t="s">
        <v>751</v>
      </c>
      <c r="S14401" t="s">
        <v>758</v>
      </c>
    </row>
    <row r="14402" spans="1:19" x14ac:dyDescent="0.3">
      <c r="A14402" t="s">
        <v>752</v>
      </c>
      <c r="B14402" t="s">
        <v>748</v>
      </c>
      <c r="C14402" t="s">
        <v>754</v>
      </c>
      <c r="D14402" t="s">
        <v>750</v>
      </c>
      <c r="E14402">
        <v>0</v>
      </c>
      <c r="F14402" t="s">
        <v>157</v>
      </c>
      <c r="G14402" s="37">
        <v>-3574.53</v>
      </c>
      <c r="H14402" t="s">
        <v>751</v>
      </c>
      <c r="I14402">
        <v>-3574.53</v>
      </c>
      <c r="J14402" t="s">
        <v>751</v>
      </c>
      <c r="K14402">
        <v>-3574.53</v>
      </c>
      <c r="L14402" t="s">
        <v>751</v>
      </c>
      <c r="M14402" t="s">
        <v>751</v>
      </c>
      <c r="N14402" s="37">
        <v>0</v>
      </c>
      <c r="O14402" t="s">
        <v>751</v>
      </c>
      <c r="P14402" t="s">
        <v>751</v>
      </c>
      <c r="Q14402" t="s">
        <v>751</v>
      </c>
      <c r="R14402" t="s">
        <v>751</v>
      </c>
      <c r="S14402" t="s">
        <v>758</v>
      </c>
    </row>
    <row r="14403" spans="1:19" x14ac:dyDescent="0.3">
      <c r="A14403" t="s">
        <v>747</v>
      </c>
      <c r="B14403" t="s">
        <v>748</v>
      </c>
      <c r="C14403" t="s">
        <v>749</v>
      </c>
      <c r="D14403" t="s">
        <v>750</v>
      </c>
      <c r="E14403">
        <v>9</v>
      </c>
      <c r="F14403" t="s">
        <v>267</v>
      </c>
      <c r="G14403" s="37">
        <v>235138.3</v>
      </c>
      <c r="H14403">
        <v>0.2</v>
      </c>
      <c r="I14403">
        <v>235138.3</v>
      </c>
      <c r="J14403">
        <v>0.1</v>
      </c>
      <c r="K14403">
        <v>235138.3</v>
      </c>
      <c r="L14403">
        <v>1.22</v>
      </c>
      <c r="M14403" t="s">
        <v>751</v>
      </c>
      <c r="N14403" s="37">
        <v>0</v>
      </c>
      <c r="O14403">
        <v>2116244.7000000002</v>
      </c>
      <c r="P14403" t="s">
        <v>766</v>
      </c>
      <c r="Q14403" t="s">
        <v>766</v>
      </c>
      <c r="R14403" t="s">
        <v>766</v>
      </c>
      <c r="S14403" t="s">
        <v>726</v>
      </c>
    </row>
    <row r="14404" spans="1:19" x14ac:dyDescent="0.3">
      <c r="A14404" t="s">
        <v>747</v>
      </c>
      <c r="B14404" t="s">
        <v>748</v>
      </c>
      <c r="C14404" t="s">
        <v>754</v>
      </c>
      <c r="D14404" t="s">
        <v>750</v>
      </c>
      <c r="E14404">
        <v>4</v>
      </c>
      <c r="F14404" t="s">
        <v>80</v>
      </c>
      <c r="G14404" s="37">
        <v>-212.86</v>
      </c>
      <c r="H14404" t="s">
        <v>751</v>
      </c>
      <c r="I14404">
        <v>-212.86</v>
      </c>
      <c r="J14404" t="s">
        <v>751</v>
      </c>
      <c r="K14404">
        <v>-212.86</v>
      </c>
      <c r="L14404" t="s">
        <v>751</v>
      </c>
      <c r="M14404">
        <v>0</v>
      </c>
      <c r="N14404" s="37">
        <v>0</v>
      </c>
      <c r="O14404" t="s">
        <v>751</v>
      </c>
      <c r="P14404" t="s">
        <v>751</v>
      </c>
      <c r="Q14404" t="s">
        <v>751</v>
      </c>
      <c r="R14404" t="s">
        <v>751</v>
      </c>
      <c r="S14404" t="s">
        <v>758</v>
      </c>
    </row>
    <row r="14405" spans="1:19" x14ac:dyDescent="0.3">
      <c r="A14405" t="s">
        <v>747</v>
      </c>
      <c r="B14405" t="s">
        <v>748</v>
      </c>
      <c r="C14405" t="s">
        <v>749</v>
      </c>
      <c r="D14405" t="s">
        <v>750</v>
      </c>
      <c r="E14405">
        <v>4</v>
      </c>
      <c r="F14405" t="s">
        <v>328</v>
      </c>
      <c r="G14405" s="37">
        <v>2187018.6</v>
      </c>
      <c r="H14405">
        <v>163.57</v>
      </c>
      <c r="I14405">
        <v>2187018.6</v>
      </c>
      <c r="J14405">
        <v>77.69</v>
      </c>
      <c r="K14405">
        <v>2187018.6</v>
      </c>
      <c r="L14405">
        <v>744.09</v>
      </c>
      <c r="M14405" t="s">
        <v>751</v>
      </c>
      <c r="N14405" s="37">
        <v>0</v>
      </c>
      <c r="O14405">
        <v>8748074.4000000004</v>
      </c>
      <c r="P14405" t="s">
        <v>766</v>
      </c>
      <c r="Q14405" t="s">
        <v>766</v>
      </c>
      <c r="R14405" t="s">
        <v>766</v>
      </c>
      <c r="S14405" t="s">
        <v>758</v>
      </c>
    </row>
    <row r="14406" spans="1:19" x14ac:dyDescent="0.3">
      <c r="A14406" t="s">
        <v>747</v>
      </c>
      <c r="B14406" t="s">
        <v>748</v>
      </c>
      <c r="C14406" t="s">
        <v>749</v>
      </c>
      <c r="D14406" t="s">
        <v>750</v>
      </c>
      <c r="E14406">
        <v>3</v>
      </c>
      <c r="F14406" t="s">
        <v>360</v>
      </c>
      <c r="G14406" s="37">
        <v>2287672.1800000002</v>
      </c>
      <c r="H14406">
        <v>873397.33</v>
      </c>
      <c r="I14406">
        <v>2287672.1800000002</v>
      </c>
      <c r="J14406">
        <v>393.24</v>
      </c>
      <c r="K14406">
        <v>2287672.1800000002</v>
      </c>
      <c r="L14406">
        <v>3116.25</v>
      </c>
      <c r="M14406" t="s">
        <v>751</v>
      </c>
      <c r="N14406" s="37">
        <v>0</v>
      </c>
      <c r="O14406">
        <v>6863016.540000001</v>
      </c>
      <c r="P14406" t="s">
        <v>766</v>
      </c>
      <c r="Q14406" t="s">
        <v>768</v>
      </c>
      <c r="R14406" t="s">
        <v>768</v>
      </c>
      <c r="S14406" t="s">
        <v>758</v>
      </c>
    </row>
    <row r="14407" spans="1:19" x14ac:dyDescent="0.3">
      <c r="A14407" t="s">
        <v>747</v>
      </c>
      <c r="B14407" t="s">
        <v>748</v>
      </c>
      <c r="C14407" t="s">
        <v>754</v>
      </c>
      <c r="D14407" t="s">
        <v>750</v>
      </c>
      <c r="E14407">
        <v>3</v>
      </c>
      <c r="F14407" t="s">
        <v>113</v>
      </c>
      <c r="G14407" s="37">
        <v>-222.56</v>
      </c>
      <c r="H14407" t="s">
        <v>751</v>
      </c>
      <c r="I14407">
        <v>-222.56</v>
      </c>
      <c r="J14407" t="s">
        <v>751</v>
      </c>
      <c r="K14407">
        <v>-222.56</v>
      </c>
      <c r="L14407" t="s">
        <v>751</v>
      </c>
      <c r="M14407" t="s">
        <v>751</v>
      </c>
      <c r="N14407" s="37">
        <v>0</v>
      </c>
      <c r="O14407" t="s">
        <v>751</v>
      </c>
      <c r="P14407" t="s">
        <v>751</v>
      </c>
      <c r="Q14407" t="s">
        <v>751</v>
      </c>
      <c r="R14407" t="s">
        <v>751</v>
      </c>
      <c r="S14407" t="s">
        <v>758</v>
      </c>
    </row>
    <row r="14408" spans="1:19" x14ac:dyDescent="0.3">
      <c r="A14408" t="s">
        <v>747</v>
      </c>
      <c r="B14408" t="s">
        <v>748</v>
      </c>
      <c r="C14408" t="s">
        <v>754</v>
      </c>
      <c r="D14408" t="s">
        <v>750</v>
      </c>
      <c r="E14408">
        <v>3</v>
      </c>
      <c r="F14408" t="s">
        <v>109</v>
      </c>
      <c r="G14408" s="37">
        <v>-83.92</v>
      </c>
      <c r="H14408" t="s">
        <v>751</v>
      </c>
      <c r="I14408">
        <v>-83.92</v>
      </c>
      <c r="J14408" t="s">
        <v>751</v>
      </c>
      <c r="K14408">
        <v>-83.92</v>
      </c>
      <c r="L14408" t="s">
        <v>751</v>
      </c>
      <c r="M14408" t="s">
        <v>751</v>
      </c>
      <c r="N14408" s="37">
        <v>0</v>
      </c>
      <c r="O14408" t="s">
        <v>751</v>
      </c>
      <c r="P14408" t="s">
        <v>751</v>
      </c>
      <c r="Q14408" t="s">
        <v>751</v>
      </c>
      <c r="R14408" t="s">
        <v>751</v>
      </c>
      <c r="S14408" t="s">
        <v>758</v>
      </c>
    </row>
    <row r="14409" spans="1:19" x14ac:dyDescent="0.3">
      <c r="A14409" t="s">
        <v>753</v>
      </c>
      <c r="B14409" t="s">
        <v>748</v>
      </c>
      <c r="C14409" t="s">
        <v>749</v>
      </c>
      <c r="D14409" t="s">
        <v>750</v>
      </c>
      <c r="E14409">
        <v>3</v>
      </c>
      <c r="F14409" t="s">
        <v>170</v>
      </c>
      <c r="G14409" s="37">
        <v>527067.49</v>
      </c>
      <c r="H14409">
        <v>72.05</v>
      </c>
      <c r="I14409">
        <v>527067.49</v>
      </c>
      <c r="J14409">
        <v>26.22</v>
      </c>
      <c r="K14409">
        <v>527067.49</v>
      </c>
      <c r="L14409">
        <v>251.84</v>
      </c>
      <c r="M14409" t="s">
        <v>751</v>
      </c>
      <c r="N14409" s="37">
        <v>0</v>
      </c>
      <c r="O14409">
        <v>1581202.47</v>
      </c>
      <c r="P14409" t="s">
        <v>766</v>
      </c>
      <c r="Q14409" t="s">
        <v>766</v>
      </c>
      <c r="R14409" t="s">
        <v>766</v>
      </c>
      <c r="S14409" t="s">
        <v>758</v>
      </c>
    </row>
    <row r="14410" spans="1:19" x14ac:dyDescent="0.3">
      <c r="A14410" t="s">
        <v>747</v>
      </c>
      <c r="B14410" t="s">
        <v>748</v>
      </c>
      <c r="C14410" t="s">
        <v>754</v>
      </c>
      <c r="D14410" t="s">
        <v>750</v>
      </c>
      <c r="E14410">
        <v>14</v>
      </c>
      <c r="F14410" t="s">
        <v>218</v>
      </c>
      <c r="G14410" s="37">
        <v>-2674.05</v>
      </c>
      <c r="H14410" t="s">
        <v>751</v>
      </c>
      <c r="I14410">
        <v>-2674.05</v>
      </c>
      <c r="J14410" t="s">
        <v>751</v>
      </c>
      <c r="K14410">
        <v>-2674.05</v>
      </c>
      <c r="L14410" t="s">
        <v>751</v>
      </c>
      <c r="M14410" t="s">
        <v>751</v>
      </c>
      <c r="N14410" s="37">
        <v>0</v>
      </c>
      <c r="O14410" t="s">
        <v>751</v>
      </c>
      <c r="P14410" t="s">
        <v>751</v>
      </c>
      <c r="Q14410" t="s">
        <v>751</v>
      </c>
      <c r="R14410" t="s">
        <v>751</v>
      </c>
      <c r="S14410" t="s">
        <v>758</v>
      </c>
    </row>
    <row r="14411" spans="1:19" x14ac:dyDescent="0.3">
      <c r="A14411" t="s">
        <v>753</v>
      </c>
      <c r="B14411" t="s">
        <v>748</v>
      </c>
      <c r="C14411" t="s">
        <v>749</v>
      </c>
      <c r="D14411" t="s">
        <v>750</v>
      </c>
      <c r="E14411">
        <v>3</v>
      </c>
      <c r="F14411" t="s">
        <v>233</v>
      </c>
      <c r="G14411" s="37">
        <v>190413.31</v>
      </c>
      <c r="H14411">
        <v>10.95</v>
      </c>
      <c r="I14411">
        <v>190413.31</v>
      </c>
      <c r="J14411">
        <v>4.92</v>
      </c>
      <c r="K14411">
        <v>190413.31</v>
      </c>
      <c r="L14411">
        <v>61.31</v>
      </c>
      <c r="M14411" t="s">
        <v>751</v>
      </c>
      <c r="N14411" s="37">
        <v>0</v>
      </c>
      <c r="O14411">
        <v>571239.92999999993</v>
      </c>
      <c r="P14411" t="s">
        <v>766</v>
      </c>
      <c r="Q14411" t="s">
        <v>766</v>
      </c>
      <c r="R14411" t="s">
        <v>766</v>
      </c>
      <c r="S14411" t="s">
        <v>758</v>
      </c>
    </row>
    <row r="14412" spans="1:19" x14ac:dyDescent="0.3">
      <c r="A14412" t="s">
        <v>753</v>
      </c>
      <c r="B14412" t="s">
        <v>748</v>
      </c>
      <c r="C14412" t="s">
        <v>749</v>
      </c>
      <c r="D14412" t="s">
        <v>750</v>
      </c>
      <c r="E14412">
        <v>14</v>
      </c>
      <c r="F14412" t="s">
        <v>111</v>
      </c>
      <c r="G14412" s="37">
        <v>39467.24</v>
      </c>
      <c r="H14412">
        <v>0</v>
      </c>
      <c r="I14412">
        <v>39467.24</v>
      </c>
      <c r="J14412">
        <v>0</v>
      </c>
      <c r="K14412">
        <v>39467.24</v>
      </c>
      <c r="L14412">
        <v>0</v>
      </c>
      <c r="M14412" t="s">
        <v>751</v>
      </c>
      <c r="N14412" s="37">
        <v>0</v>
      </c>
      <c r="O14412">
        <v>552541.36</v>
      </c>
      <c r="P14412" t="s">
        <v>766</v>
      </c>
      <c r="Q14412" t="s">
        <v>766</v>
      </c>
      <c r="R14412" t="s">
        <v>766</v>
      </c>
      <c r="S14412" t="s">
        <v>758</v>
      </c>
    </row>
    <row r="14413" spans="1:19" x14ac:dyDescent="0.3">
      <c r="A14413" t="s">
        <v>747</v>
      </c>
      <c r="B14413" t="s">
        <v>748</v>
      </c>
      <c r="C14413" t="s">
        <v>754</v>
      </c>
      <c r="D14413" t="s">
        <v>750</v>
      </c>
      <c r="E14413">
        <v>2</v>
      </c>
      <c r="F14413" t="s">
        <v>483</v>
      </c>
      <c r="G14413" s="37">
        <v>-237.11</v>
      </c>
      <c r="H14413" t="s">
        <v>751</v>
      </c>
      <c r="I14413">
        <v>-237.11</v>
      </c>
      <c r="J14413" t="s">
        <v>751</v>
      </c>
      <c r="K14413">
        <v>-237.11</v>
      </c>
      <c r="L14413" t="s">
        <v>751</v>
      </c>
      <c r="M14413" t="s">
        <v>751</v>
      </c>
      <c r="N14413" s="37">
        <v>0</v>
      </c>
      <c r="O14413" t="s">
        <v>751</v>
      </c>
      <c r="P14413" t="s">
        <v>751</v>
      </c>
      <c r="Q14413" t="s">
        <v>751</v>
      </c>
      <c r="R14413" t="s">
        <v>751</v>
      </c>
      <c r="S14413" t="s">
        <v>758</v>
      </c>
    </row>
    <row r="14414" spans="1:19" x14ac:dyDescent="0.3">
      <c r="A14414" t="s">
        <v>747</v>
      </c>
      <c r="B14414" t="s">
        <v>748</v>
      </c>
      <c r="C14414" t="s">
        <v>749</v>
      </c>
      <c r="D14414" t="s">
        <v>750</v>
      </c>
      <c r="E14414">
        <v>1</v>
      </c>
      <c r="F14414" t="s">
        <v>267</v>
      </c>
      <c r="G14414" s="37">
        <v>212101.03</v>
      </c>
      <c r="H14414">
        <v>12869.46</v>
      </c>
      <c r="I14414">
        <v>212101.03</v>
      </c>
      <c r="J14414">
        <v>2.78</v>
      </c>
      <c r="K14414">
        <v>212101.03</v>
      </c>
      <c r="L14414">
        <v>34.65</v>
      </c>
      <c r="M14414" t="s">
        <v>751</v>
      </c>
      <c r="N14414" s="37">
        <v>31962.71</v>
      </c>
      <c r="O14414">
        <v>212101.03</v>
      </c>
      <c r="P14414" t="s">
        <v>766</v>
      </c>
      <c r="Q14414" t="s">
        <v>768</v>
      </c>
      <c r="R14414" t="s">
        <v>768</v>
      </c>
      <c r="S14414" t="s">
        <v>758</v>
      </c>
    </row>
    <row r="14415" spans="1:19" x14ac:dyDescent="0.3">
      <c r="A14415" t="s">
        <v>752</v>
      </c>
      <c r="B14415" t="s">
        <v>748</v>
      </c>
      <c r="C14415" t="s">
        <v>749</v>
      </c>
      <c r="D14415" t="s">
        <v>750</v>
      </c>
      <c r="E14415">
        <v>-1</v>
      </c>
      <c r="F14415" t="s">
        <v>8</v>
      </c>
      <c r="G14415" s="37">
        <v>27536.05</v>
      </c>
      <c r="H14415">
        <v>1.24</v>
      </c>
      <c r="I14415">
        <v>27536.05</v>
      </c>
      <c r="J14415">
        <v>0.84</v>
      </c>
      <c r="K14415">
        <v>27536.05</v>
      </c>
      <c r="L14415">
        <v>15.12</v>
      </c>
      <c r="M14415" t="s">
        <v>751</v>
      </c>
      <c r="N14415" s="37">
        <v>0</v>
      </c>
      <c r="O14415" t="s">
        <v>751</v>
      </c>
      <c r="P14415" t="s">
        <v>766</v>
      </c>
      <c r="Q14415" t="s">
        <v>766</v>
      </c>
      <c r="R14415" t="s">
        <v>766</v>
      </c>
      <c r="S14415" t="s">
        <v>758</v>
      </c>
    </row>
    <row r="14416" spans="1:19" x14ac:dyDescent="0.3">
      <c r="A14416" t="s">
        <v>747</v>
      </c>
      <c r="B14416" t="s">
        <v>748</v>
      </c>
      <c r="C14416" t="s">
        <v>754</v>
      </c>
      <c r="D14416" t="s">
        <v>750</v>
      </c>
      <c r="E14416">
        <v>2</v>
      </c>
      <c r="F14416" t="s">
        <v>303</v>
      </c>
      <c r="G14416" s="37">
        <v>-219.11</v>
      </c>
      <c r="H14416" t="s">
        <v>751</v>
      </c>
      <c r="I14416">
        <v>-219.11</v>
      </c>
      <c r="J14416" t="s">
        <v>751</v>
      </c>
      <c r="K14416">
        <v>-219.11</v>
      </c>
      <c r="L14416" t="s">
        <v>751</v>
      </c>
      <c r="M14416" t="s">
        <v>751</v>
      </c>
      <c r="N14416" s="37">
        <v>0</v>
      </c>
      <c r="O14416" t="s">
        <v>751</v>
      </c>
      <c r="P14416" t="s">
        <v>751</v>
      </c>
      <c r="Q14416" t="s">
        <v>751</v>
      </c>
      <c r="R14416" t="s">
        <v>751</v>
      </c>
      <c r="S14416" t="s">
        <v>758</v>
      </c>
    </row>
    <row r="14417" spans="1:19" x14ac:dyDescent="0.3">
      <c r="A14417" t="s">
        <v>747</v>
      </c>
      <c r="B14417" t="s">
        <v>748</v>
      </c>
      <c r="C14417" t="s">
        <v>754</v>
      </c>
      <c r="D14417" t="s">
        <v>750</v>
      </c>
      <c r="E14417">
        <v>6</v>
      </c>
      <c r="F14417" t="s">
        <v>249</v>
      </c>
      <c r="G14417" s="37">
        <v>-515.71</v>
      </c>
      <c r="H14417" t="s">
        <v>751</v>
      </c>
      <c r="I14417">
        <v>-515.71</v>
      </c>
      <c r="J14417" t="s">
        <v>751</v>
      </c>
      <c r="K14417">
        <v>-515.71</v>
      </c>
      <c r="L14417" t="s">
        <v>751</v>
      </c>
      <c r="M14417" t="s">
        <v>751</v>
      </c>
      <c r="N14417" s="37">
        <v>0</v>
      </c>
      <c r="O14417" t="s">
        <v>751</v>
      </c>
      <c r="P14417" t="s">
        <v>751</v>
      </c>
      <c r="Q14417" t="s">
        <v>751</v>
      </c>
      <c r="R14417" t="s">
        <v>751</v>
      </c>
      <c r="S14417" t="s">
        <v>758</v>
      </c>
    </row>
    <row r="14418" spans="1:19" x14ac:dyDescent="0.3">
      <c r="A14418" t="s">
        <v>753</v>
      </c>
      <c r="B14418" t="s">
        <v>748</v>
      </c>
      <c r="C14418" t="s">
        <v>754</v>
      </c>
      <c r="D14418" t="s">
        <v>750</v>
      </c>
      <c r="E14418">
        <v>6</v>
      </c>
      <c r="F14418" t="s">
        <v>491</v>
      </c>
      <c r="G14418" s="37">
        <v>-2296.09</v>
      </c>
      <c r="H14418" t="s">
        <v>751</v>
      </c>
      <c r="I14418">
        <v>-2296.09</v>
      </c>
      <c r="J14418" t="s">
        <v>751</v>
      </c>
      <c r="K14418">
        <v>-2296.09</v>
      </c>
      <c r="L14418" t="s">
        <v>751</v>
      </c>
      <c r="M14418" t="s">
        <v>751</v>
      </c>
      <c r="N14418" s="37">
        <v>0</v>
      </c>
      <c r="O14418" t="s">
        <v>751</v>
      </c>
      <c r="P14418" t="s">
        <v>751</v>
      </c>
      <c r="Q14418" t="s">
        <v>751</v>
      </c>
      <c r="R14418" t="s">
        <v>751</v>
      </c>
      <c r="S14418" t="s">
        <v>758</v>
      </c>
    </row>
    <row r="14419" spans="1:19" x14ac:dyDescent="0.3">
      <c r="A14419" t="s">
        <v>747</v>
      </c>
      <c r="B14419" t="s">
        <v>748</v>
      </c>
      <c r="C14419" t="s">
        <v>754</v>
      </c>
      <c r="D14419" t="s">
        <v>750</v>
      </c>
      <c r="E14419">
        <v>0</v>
      </c>
      <c r="F14419" t="s">
        <v>234</v>
      </c>
      <c r="G14419" s="37">
        <v>-22731.45</v>
      </c>
      <c r="H14419" t="s">
        <v>751</v>
      </c>
      <c r="I14419">
        <v>-22731.45</v>
      </c>
      <c r="J14419" t="s">
        <v>751</v>
      </c>
      <c r="K14419">
        <v>-22731.45</v>
      </c>
      <c r="L14419" t="s">
        <v>751</v>
      </c>
      <c r="M14419" t="s">
        <v>751</v>
      </c>
      <c r="N14419" s="37">
        <v>0</v>
      </c>
      <c r="O14419" t="s">
        <v>751</v>
      </c>
      <c r="P14419" t="s">
        <v>751</v>
      </c>
      <c r="Q14419" t="s">
        <v>751</v>
      </c>
      <c r="R14419" t="s">
        <v>751</v>
      </c>
      <c r="S14419" t="s">
        <v>758</v>
      </c>
    </row>
    <row r="14420" spans="1:19" x14ac:dyDescent="0.3">
      <c r="A14420" t="s">
        <v>747</v>
      </c>
      <c r="B14420" t="s">
        <v>748</v>
      </c>
      <c r="C14420" t="s">
        <v>754</v>
      </c>
      <c r="D14420" t="s">
        <v>750</v>
      </c>
      <c r="E14420">
        <v>-1</v>
      </c>
      <c r="F14420" t="s">
        <v>135</v>
      </c>
      <c r="G14420" s="37">
        <v>-2057.41</v>
      </c>
      <c r="H14420" t="s">
        <v>751</v>
      </c>
      <c r="I14420">
        <v>-2057.41</v>
      </c>
      <c r="J14420" t="s">
        <v>751</v>
      </c>
      <c r="K14420">
        <v>-2057.41</v>
      </c>
      <c r="L14420" t="s">
        <v>751</v>
      </c>
      <c r="M14420" t="s">
        <v>751</v>
      </c>
      <c r="N14420" s="37">
        <v>0</v>
      </c>
      <c r="O14420" t="s">
        <v>751</v>
      </c>
      <c r="P14420" t="s">
        <v>751</v>
      </c>
      <c r="Q14420" t="s">
        <v>751</v>
      </c>
      <c r="R14420" t="s">
        <v>751</v>
      </c>
      <c r="S14420" t="s">
        <v>758</v>
      </c>
    </row>
    <row r="14421" spans="1:19" x14ac:dyDescent="0.3">
      <c r="A14421" t="s">
        <v>747</v>
      </c>
      <c r="B14421" t="s">
        <v>748</v>
      </c>
      <c r="C14421" t="s">
        <v>754</v>
      </c>
      <c r="D14421" t="s">
        <v>750</v>
      </c>
      <c r="E14421">
        <v>1</v>
      </c>
      <c r="F14421" t="s">
        <v>443</v>
      </c>
      <c r="G14421" s="37">
        <v>-4517.95</v>
      </c>
      <c r="H14421" t="s">
        <v>751</v>
      </c>
      <c r="I14421">
        <v>-4517.95</v>
      </c>
      <c r="J14421" t="s">
        <v>751</v>
      </c>
      <c r="K14421">
        <v>-4517.95</v>
      </c>
      <c r="L14421" t="s">
        <v>751</v>
      </c>
      <c r="M14421" t="s">
        <v>751</v>
      </c>
      <c r="N14421" s="37">
        <v>0</v>
      </c>
      <c r="O14421" t="s">
        <v>751</v>
      </c>
      <c r="P14421" t="s">
        <v>751</v>
      </c>
      <c r="Q14421" t="s">
        <v>751</v>
      </c>
      <c r="R14421" t="s">
        <v>751</v>
      </c>
      <c r="S14421" t="s">
        <v>758</v>
      </c>
    </row>
    <row r="14422" spans="1:19" x14ac:dyDescent="0.3">
      <c r="A14422" t="s">
        <v>747</v>
      </c>
      <c r="B14422" t="s">
        <v>748</v>
      </c>
      <c r="C14422" t="s">
        <v>749</v>
      </c>
      <c r="D14422" t="s">
        <v>750</v>
      </c>
      <c r="E14422">
        <v>-4</v>
      </c>
      <c r="F14422" t="s">
        <v>66</v>
      </c>
      <c r="G14422" s="37">
        <v>61</v>
      </c>
      <c r="H14422">
        <v>0.01</v>
      </c>
      <c r="I14422">
        <v>61</v>
      </c>
      <c r="J14422">
        <v>0</v>
      </c>
      <c r="K14422">
        <v>61</v>
      </c>
      <c r="L14422">
        <v>0.02</v>
      </c>
      <c r="M14422" t="s">
        <v>751</v>
      </c>
      <c r="N14422" s="37">
        <v>0</v>
      </c>
      <c r="O14422" t="s">
        <v>751</v>
      </c>
      <c r="P14422" t="s">
        <v>766</v>
      </c>
      <c r="Q14422" t="s">
        <v>766</v>
      </c>
      <c r="R14422" t="s">
        <v>766</v>
      </c>
      <c r="S14422" t="s">
        <v>758</v>
      </c>
    </row>
    <row r="14423" spans="1:19" x14ac:dyDescent="0.3">
      <c r="A14423" t="s">
        <v>753</v>
      </c>
      <c r="B14423" t="s">
        <v>748</v>
      </c>
      <c r="C14423" t="s">
        <v>754</v>
      </c>
      <c r="D14423" t="s">
        <v>750</v>
      </c>
      <c r="E14423">
        <v>4</v>
      </c>
      <c r="F14423" t="s">
        <v>24</v>
      </c>
      <c r="G14423" s="37">
        <v>-2045.1</v>
      </c>
      <c r="H14423" t="s">
        <v>751</v>
      </c>
      <c r="I14423">
        <v>-2045.1</v>
      </c>
      <c r="J14423" t="s">
        <v>751</v>
      </c>
      <c r="K14423">
        <v>-2045.1</v>
      </c>
      <c r="L14423" t="s">
        <v>751</v>
      </c>
      <c r="M14423" t="s">
        <v>751</v>
      </c>
      <c r="N14423" s="37">
        <v>0</v>
      </c>
      <c r="O14423" t="s">
        <v>751</v>
      </c>
      <c r="P14423" t="s">
        <v>751</v>
      </c>
      <c r="Q14423" t="s">
        <v>751</v>
      </c>
      <c r="R14423" t="s">
        <v>751</v>
      </c>
      <c r="S14423" t="s">
        <v>758</v>
      </c>
    </row>
    <row r="14424" spans="1:19" x14ac:dyDescent="0.3">
      <c r="A14424" t="s">
        <v>747</v>
      </c>
      <c r="B14424" t="s">
        <v>748</v>
      </c>
      <c r="C14424" t="s">
        <v>754</v>
      </c>
      <c r="D14424" t="s">
        <v>750</v>
      </c>
      <c r="E14424">
        <v>5</v>
      </c>
      <c r="F14424" t="s">
        <v>463</v>
      </c>
      <c r="G14424" s="37">
        <v>-417.41</v>
      </c>
      <c r="H14424" t="s">
        <v>751</v>
      </c>
      <c r="I14424">
        <v>-417.41</v>
      </c>
      <c r="J14424" t="s">
        <v>751</v>
      </c>
      <c r="K14424">
        <v>-417.41</v>
      </c>
      <c r="L14424" t="s">
        <v>751</v>
      </c>
      <c r="M14424" t="s">
        <v>751</v>
      </c>
      <c r="N14424" s="37">
        <v>0</v>
      </c>
      <c r="O14424" t="s">
        <v>751</v>
      </c>
      <c r="P14424" t="s">
        <v>751</v>
      </c>
      <c r="Q14424" t="s">
        <v>751</v>
      </c>
      <c r="R14424" t="s">
        <v>751</v>
      </c>
      <c r="S14424" t="s">
        <v>758</v>
      </c>
    </row>
    <row r="14425" spans="1:19" x14ac:dyDescent="0.3">
      <c r="A14425" t="s">
        <v>747</v>
      </c>
      <c r="B14425" t="s">
        <v>748</v>
      </c>
      <c r="C14425" t="s">
        <v>749</v>
      </c>
      <c r="D14425" t="s">
        <v>750</v>
      </c>
      <c r="E14425">
        <v>2</v>
      </c>
      <c r="F14425" t="s">
        <v>45</v>
      </c>
      <c r="G14425" s="37">
        <v>320111.93</v>
      </c>
      <c r="H14425" t="s">
        <v>751</v>
      </c>
      <c r="I14425">
        <v>320111.93</v>
      </c>
      <c r="J14425" t="s">
        <v>751</v>
      </c>
      <c r="K14425">
        <v>320111.93</v>
      </c>
      <c r="L14425">
        <v>243.51</v>
      </c>
      <c r="M14425" t="s">
        <v>751</v>
      </c>
      <c r="N14425" s="37">
        <v>0</v>
      </c>
      <c r="O14425">
        <v>640223.86</v>
      </c>
      <c r="P14425" t="s">
        <v>766</v>
      </c>
      <c r="Q14425" t="s">
        <v>766</v>
      </c>
      <c r="R14425" t="s">
        <v>768</v>
      </c>
      <c r="S14425" t="s">
        <v>758</v>
      </c>
    </row>
    <row r="14426" spans="1:19" x14ac:dyDescent="0.3">
      <c r="A14426" t="s">
        <v>747</v>
      </c>
      <c r="B14426" t="s">
        <v>748</v>
      </c>
      <c r="C14426" t="s">
        <v>749</v>
      </c>
      <c r="D14426" t="s">
        <v>750</v>
      </c>
      <c r="E14426">
        <v>5</v>
      </c>
      <c r="F14426" t="s">
        <v>111</v>
      </c>
      <c r="G14426" s="37">
        <v>72531.73</v>
      </c>
      <c r="H14426">
        <v>6.14</v>
      </c>
      <c r="I14426">
        <v>72531.73</v>
      </c>
      <c r="J14426">
        <v>1824.12</v>
      </c>
      <c r="K14426">
        <v>72531.73</v>
      </c>
      <c r="L14426">
        <v>27.93</v>
      </c>
      <c r="M14426" t="s">
        <v>751</v>
      </c>
      <c r="N14426" s="37">
        <v>0</v>
      </c>
      <c r="O14426">
        <v>362658.65</v>
      </c>
      <c r="P14426" t="s">
        <v>768</v>
      </c>
      <c r="Q14426" t="s">
        <v>766</v>
      </c>
      <c r="R14426" t="s">
        <v>768</v>
      </c>
      <c r="S14426" t="s">
        <v>758</v>
      </c>
    </row>
    <row r="14427" spans="1:19" x14ac:dyDescent="0.3">
      <c r="A14427" t="s">
        <v>747</v>
      </c>
      <c r="B14427" t="s">
        <v>748</v>
      </c>
      <c r="C14427" t="s">
        <v>749</v>
      </c>
      <c r="D14427" t="s">
        <v>750</v>
      </c>
      <c r="E14427">
        <v>3</v>
      </c>
      <c r="F14427" t="s">
        <v>99</v>
      </c>
      <c r="G14427" s="37">
        <v>270890.06</v>
      </c>
      <c r="H14427">
        <v>44.79</v>
      </c>
      <c r="I14427">
        <v>270890.06</v>
      </c>
      <c r="J14427">
        <v>3.22</v>
      </c>
      <c r="K14427">
        <v>270890.06</v>
      </c>
      <c r="L14427">
        <v>69.84</v>
      </c>
      <c r="M14427" t="s">
        <v>751</v>
      </c>
      <c r="N14427" s="37">
        <v>0</v>
      </c>
      <c r="O14427">
        <v>812670.17999999993</v>
      </c>
      <c r="P14427" t="s">
        <v>766</v>
      </c>
      <c r="Q14427" t="s">
        <v>766</v>
      </c>
      <c r="R14427" t="s">
        <v>766</v>
      </c>
      <c r="S14427" t="s">
        <v>758</v>
      </c>
    </row>
    <row r="14428" spans="1:19" x14ac:dyDescent="0.3">
      <c r="A14428" t="s">
        <v>753</v>
      </c>
      <c r="B14428" t="s">
        <v>748</v>
      </c>
      <c r="C14428" t="s">
        <v>749</v>
      </c>
      <c r="D14428" t="s">
        <v>750</v>
      </c>
      <c r="E14428">
        <v>5</v>
      </c>
      <c r="F14428" t="s">
        <v>423</v>
      </c>
      <c r="G14428" s="37">
        <v>49695.25</v>
      </c>
      <c r="H14428">
        <v>29.66</v>
      </c>
      <c r="I14428">
        <v>49695.25</v>
      </c>
      <c r="J14428">
        <v>2.27</v>
      </c>
      <c r="K14428">
        <v>49695.25</v>
      </c>
      <c r="L14428">
        <v>11.98</v>
      </c>
      <c r="M14428" t="s">
        <v>751</v>
      </c>
      <c r="N14428" s="37">
        <v>0</v>
      </c>
      <c r="O14428">
        <v>248476.25</v>
      </c>
      <c r="P14428" t="s">
        <v>766</v>
      </c>
      <c r="Q14428" t="s">
        <v>766</v>
      </c>
      <c r="R14428" t="s">
        <v>766</v>
      </c>
      <c r="S14428" t="s">
        <v>758</v>
      </c>
    </row>
    <row r="14429" spans="1:19" x14ac:dyDescent="0.3">
      <c r="A14429" t="s">
        <v>747</v>
      </c>
      <c r="B14429" t="s">
        <v>748</v>
      </c>
      <c r="C14429" t="s">
        <v>754</v>
      </c>
      <c r="D14429" t="s">
        <v>750</v>
      </c>
      <c r="E14429">
        <v>7</v>
      </c>
      <c r="F14429" t="s">
        <v>423</v>
      </c>
      <c r="G14429" s="37">
        <v>-1644.35</v>
      </c>
      <c r="H14429" t="s">
        <v>751</v>
      </c>
      <c r="I14429">
        <v>-1644.35</v>
      </c>
      <c r="J14429" t="s">
        <v>751</v>
      </c>
      <c r="K14429">
        <v>-1644.35</v>
      </c>
      <c r="L14429" t="s">
        <v>751</v>
      </c>
      <c r="M14429" t="s">
        <v>751</v>
      </c>
      <c r="N14429" s="37">
        <v>0</v>
      </c>
      <c r="O14429" t="s">
        <v>751</v>
      </c>
      <c r="P14429" t="s">
        <v>751</v>
      </c>
      <c r="Q14429" t="s">
        <v>751</v>
      </c>
      <c r="R14429" t="s">
        <v>751</v>
      </c>
      <c r="S14429" t="s">
        <v>758</v>
      </c>
    </row>
    <row r="14430" spans="1:19" x14ac:dyDescent="0.3">
      <c r="A14430" t="s">
        <v>753</v>
      </c>
      <c r="B14430" t="s">
        <v>748</v>
      </c>
      <c r="C14430" t="s">
        <v>754</v>
      </c>
      <c r="D14430" t="s">
        <v>750</v>
      </c>
      <c r="E14430">
        <v>-1</v>
      </c>
      <c r="F14430" t="s">
        <v>426</v>
      </c>
      <c r="G14430" s="37">
        <v>-126144</v>
      </c>
      <c r="H14430" t="s">
        <v>751</v>
      </c>
      <c r="I14430">
        <v>-126144</v>
      </c>
      <c r="J14430" t="s">
        <v>751</v>
      </c>
      <c r="K14430">
        <v>-126144</v>
      </c>
      <c r="L14430" t="s">
        <v>751</v>
      </c>
      <c r="M14430" t="s">
        <v>751</v>
      </c>
      <c r="N14430" s="37">
        <v>0</v>
      </c>
      <c r="O14430" t="s">
        <v>751</v>
      </c>
      <c r="P14430" t="s">
        <v>751</v>
      </c>
      <c r="Q14430" t="s">
        <v>751</v>
      </c>
      <c r="R14430" t="s">
        <v>751</v>
      </c>
      <c r="S14430" t="s">
        <v>758</v>
      </c>
    </row>
    <row r="14431" spans="1:19" x14ac:dyDescent="0.3">
      <c r="A14431" t="s">
        <v>753</v>
      </c>
      <c r="B14431" t="s">
        <v>748</v>
      </c>
      <c r="C14431" t="s">
        <v>749</v>
      </c>
      <c r="D14431" t="s">
        <v>750</v>
      </c>
      <c r="E14431">
        <v>0</v>
      </c>
      <c r="F14431" t="s">
        <v>508</v>
      </c>
      <c r="G14431" s="37">
        <v>3418.38</v>
      </c>
      <c r="H14431">
        <v>0.27</v>
      </c>
      <c r="I14431">
        <v>3418.38</v>
      </c>
      <c r="J14431">
        <v>0.04</v>
      </c>
      <c r="K14431">
        <v>3418.38</v>
      </c>
      <c r="L14431">
        <v>0.49</v>
      </c>
      <c r="M14431" t="s">
        <v>751</v>
      </c>
      <c r="N14431" s="37">
        <v>0</v>
      </c>
      <c r="O14431" t="s">
        <v>751</v>
      </c>
      <c r="P14431" t="s">
        <v>766</v>
      </c>
      <c r="Q14431" t="s">
        <v>766</v>
      </c>
      <c r="R14431" t="s">
        <v>766</v>
      </c>
      <c r="S14431" t="s">
        <v>758</v>
      </c>
    </row>
    <row r="14432" spans="1:19" x14ac:dyDescent="0.3">
      <c r="A14432" t="s">
        <v>747</v>
      </c>
      <c r="B14432" t="s">
        <v>748</v>
      </c>
      <c r="C14432" t="s">
        <v>749</v>
      </c>
      <c r="D14432" t="s">
        <v>750</v>
      </c>
      <c r="E14432">
        <v>1</v>
      </c>
      <c r="F14432" t="s">
        <v>255</v>
      </c>
      <c r="G14432" s="37">
        <v>3005228</v>
      </c>
      <c r="H14432">
        <v>373.31</v>
      </c>
      <c r="I14432">
        <v>3005228</v>
      </c>
      <c r="J14432">
        <v>43.75</v>
      </c>
      <c r="K14432">
        <v>3005228</v>
      </c>
      <c r="L14432">
        <v>571.12</v>
      </c>
      <c r="M14432">
        <v>1</v>
      </c>
      <c r="N14432" s="37">
        <v>0</v>
      </c>
      <c r="O14432">
        <v>3005228</v>
      </c>
      <c r="P14432" t="s">
        <v>766</v>
      </c>
      <c r="Q14432" t="s">
        <v>766</v>
      </c>
      <c r="R14432" t="s">
        <v>766</v>
      </c>
      <c r="S14432" t="s">
        <v>758</v>
      </c>
    </row>
    <row r="14433" spans="1:19" x14ac:dyDescent="0.3">
      <c r="A14433" t="s">
        <v>747</v>
      </c>
      <c r="B14433" t="s">
        <v>748</v>
      </c>
      <c r="C14433" t="s">
        <v>754</v>
      </c>
      <c r="D14433" t="s">
        <v>750</v>
      </c>
      <c r="E14433">
        <v>-4</v>
      </c>
      <c r="F14433" t="s">
        <v>124</v>
      </c>
      <c r="G14433" s="37">
        <v>-0.39</v>
      </c>
      <c r="H14433" t="s">
        <v>751</v>
      </c>
      <c r="I14433">
        <v>-0.39</v>
      </c>
      <c r="J14433" t="s">
        <v>751</v>
      </c>
      <c r="K14433">
        <v>-0.39</v>
      </c>
      <c r="L14433" t="s">
        <v>751</v>
      </c>
      <c r="M14433" t="s">
        <v>751</v>
      </c>
      <c r="N14433" s="37">
        <v>0</v>
      </c>
      <c r="O14433" t="s">
        <v>751</v>
      </c>
      <c r="P14433" t="s">
        <v>751</v>
      </c>
      <c r="Q14433" t="s">
        <v>751</v>
      </c>
      <c r="R14433" t="s">
        <v>751</v>
      </c>
      <c r="S14433" t="s">
        <v>758</v>
      </c>
    </row>
    <row r="14434" spans="1:19" x14ac:dyDescent="0.3">
      <c r="A14434" t="s">
        <v>747</v>
      </c>
      <c r="B14434" t="s">
        <v>748</v>
      </c>
      <c r="C14434" t="s">
        <v>754</v>
      </c>
      <c r="D14434" t="s">
        <v>750</v>
      </c>
      <c r="E14434">
        <v>9</v>
      </c>
      <c r="F14434" t="s">
        <v>218</v>
      </c>
      <c r="G14434" s="37">
        <v>-1239</v>
      </c>
      <c r="H14434" t="s">
        <v>751</v>
      </c>
      <c r="I14434">
        <v>-1239</v>
      </c>
      <c r="J14434" t="s">
        <v>751</v>
      </c>
      <c r="K14434">
        <v>-1239</v>
      </c>
      <c r="L14434" t="s">
        <v>751</v>
      </c>
      <c r="M14434" t="s">
        <v>751</v>
      </c>
      <c r="N14434" s="37">
        <v>0</v>
      </c>
      <c r="O14434" t="s">
        <v>751</v>
      </c>
      <c r="P14434" t="s">
        <v>751</v>
      </c>
      <c r="Q14434" t="s">
        <v>751</v>
      </c>
      <c r="R14434" t="s">
        <v>751</v>
      </c>
      <c r="S14434" t="s">
        <v>758</v>
      </c>
    </row>
    <row r="14435" spans="1:19" x14ac:dyDescent="0.3">
      <c r="A14435" t="s">
        <v>747</v>
      </c>
      <c r="B14435" t="s">
        <v>748</v>
      </c>
      <c r="C14435" t="s">
        <v>749</v>
      </c>
      <c r="D14435" t="s">
        <v>750</v>
      </c>
      <c r="E14435">
        <v>5</v>
      </c>
      <c r="F14435" t="s">
        <v>551</v>
      </c>
      <c r="G14435" s="37">
        <v>69512.25</v>
      </c>
      <c r="H14435">
        <v>0.75</v>
      </c>
      <c r="I14435">
        <v>69512.25</v>
      </c>
      <c r="J14435">
        <v>585.72</v>
      </c>
      <c r="K14435">
        <v>69512.25</v>
      </c>
      <c r="L14435">
        <v>4.21</v>
      </c>
      <c r="M14435" t="s">
        <v>751</v>
      </c>
      <c r="N14435" s="37">
        <v>0</v>
      </c>
      <c r="O14435">
        <v>347561.25</v>
      </c>
      <c r="P14435" t="s">
        <v>768</v>
      </c>
      <c r="Q14435" t="s">
        <v>766</v>
      </c>
      <c r="R14435" t="s">
        <v>768</v>
      </c>
      <c r="S14435" t="s">
        <v>758</v>
      </c>
    </row>
    <row r="14436" spans="1:19" x14ac:dyDescent="0.3">
      <c r="A14436" t="s">
        <v>752</v>
      </c>
      <c r="B14436" t="s">
        <v>748</v>
      </c>
      <c r="C14436" t="s">
        <v>754</v>
      </c>
      <c r="D14436" t="s">
        <v>750</v>
      </c>
      <c r="E14436">
        <v>5</v>
      </c>
      <c r="F14436" t="s">
        <v>53</v>
      </c>
      <c r="G14436" s="37">
        <v>-7251.17</v>
      </c>
      <c r="H14436" t="s">
        <v>751</v>
      </c>
      <c r="I14436">
        <v>-7251.17</v>
      </c>
      <c r="J14436" t="s">
        <v>751</v>
      </c>
      <c r="K14436">
        <v>-7251.17</v>
      </c>
      <c r="L14436" t="s">
        <v>751</v>
      </c>
      <c r="M14436" t="s">
        <v>751</v>
      </c>
      <c r="N14436" s="37">
        <v>0</v>
      </c>
      <c r="O14436" t="s">
        <v>751</v>
      </c>
      <c r="P14436" t="s">
        <v>751</v>
      </c>
      <c r="Q14436" t="s">
        <v>751</v>
      </c>
      <c r="R14436" t="s">
        <v>751</v>
      </c>
      <c r="S14436" t="s">
        <v>758</v>
      </c>
    </row>
    <row r="14437" spans="1:19" x14ac:dyDescent="0.3">
      <c r="A14437" t="s">
        <v>753</v>
      </c>
      <c r="B14437" t="s">
        <v>748</v>
      </c>
      <c r="C14437" t="s">
        <v>754</v>
      </c>
      <c r="D14437" t="s">
        <v>750</v>
      </c>
      <c r="E14437">
        <v>7</v>
      </c>
      <c r="F14437" t="s">
        <v>89</v>
      </c>
      <c r="G14437" s="37">
        <v>-88258.48</v>
      </c>
      <c r="H14437" t="s">
        <v>751</v>
      </c>
      <c r="I14437">
        <v>-88258.48</v>
      </c>
      <c r="J14437" t="s">
        <v>751</v>
      </c>
      <c r="K14437">
        <v>-88258.48</v>
      </c>
      <c r="L14437" t="s">
        <v>751</v>
      </c>
      <c r="M14437" t="s">
        <v>751</v>
      </c>
      <c r="N14437" s="37">
        <v>0</v>
      </c>
      <c r="O14437" t="s">
        <v>751</v>
      </c>
      <c r="P14437" t="s">
        <v>751</v>
      </c>
      <c r="Q14437" t="s">
        <v>751</v>
      </c>
      <c r="R14437" t="s">
        <v>751</v>
      </c>
      <c r="S14437" t="s">
        <v>758</v>
      </c>
    </row>
    <row r="14438" spans="1:19" x14ac:dyDescent="0.3">
      <c r="A14438" t="s">
        <v>747</v>
      </c>
      <c r="B14438" t="s">
        <v>748</v>
      </c>
      <c r="C14438" t="s">
        <v>754</v>
      </c>
      <c r="D14438" t="s">
        <v>750</v>
      </c>
      <c r="E14438">
        <v>-1</v>
      </c>
      <c r="F14438" t="s">
        <v>383</v>
      </c>
      <c r="G14438" s="37">
        <v>-2103.5300000000002</v>
      </c>
      <c r="H14438" t="s">
        <v>751</v>
      </c>
      <c r="I14438">
        <v>-2103.5300000000002</v>
      </c>
      <c r="J14438" t="s">
        <v>751</v>
      </c>
      <c r="K14438">
        <v>-2103.5300000000002</v>
      </c>
      <c r="L14438" t="s">
        <v>751</v>
      </c>
      <c r="M14438" t="s">
        <v>751</v>
      </c>
      <c r="N14438" s="37">
        <v>0</v>
      </c>
      <c r="O14438" t="s">
        <v>751</v>
      </c>
      <c r="P14438" t="s">
        <v>751</v>
      </c>
      <c r="Q14438" t="s">
        <v>751</v>
      </c>
      <c r="R14438" t="s">
        <v>751</v>
      </c>
      <c r="S14438" t="s">
        <v>758</v>
      </c>
    </row>
    <row r="14439" spans="1:19" x14ac:dyDescent="0.3">
      <c r="A14439" t="s">
        <v>753</v>
      </c>
      <c r="B14439" t="s">
        <v>748</v>
      </c>
      <c r="C14439" t="s">
        <v>749</v>
      </c>
      <c r="D14439" t="s">
        <v>750</v>
      </c>
      <c r="E14439">
        <v>6</v>
      </c>
      <c r="F14439" t="s">
        <v>292</v>
      </c>
      <c r="G14439" s="37">
        <v>33959.75</v>
      </c>
      <c r="H14439">
        <v>0.95</v>
      </c>
      <c r="I14439">
        <v>33959.75</v>
      </c>
      <c r="J14439">
        <v>0.45</v>
      </c>
      <c r="K14439">
        <v>33959.75</v>
      </c>
      <c r="L14439">
        <v>4.3099999999999996</v>
      </c>
      <c r="M14439" t="s">
        <v>751</v>
      </c>
      <c r="N14439" s="37">
        <v>0</v>
      </c>
      <c r="O14439">
        <v>203758.5</v>
      </c>
      <c r="P14439" t="s">
        <v>766</v>
      </c>
      <c r="Q14439" t="s">
        <v>766</v>
      </c>
      <c r="R14439" t="s">
        <v>766</v>
      </c>
      <c r="S14439" t="s">
        <v>758</v>
      </c>
    </row>
    <row r="14440" spans="1:19" x14ac:dyDescent="0.3">
      <c r="A14440" t="s">
        <v>753</v>
      </c>
      <c r="B14440" t="s">
        <v>748</v>
      </c>
      <c r="C14440" t="s">
        <v>754</v>
      </c>
      <c r="D14440" t="s">
        <v>750</v>
      </c>
      <c r="E14440">
        <v>-4</v>
      </c>
      <c r="F14440" t="s">
        <v>175</v>
      </c>
      <c r="G14440" s="37">
        <v>-22.08</v>
      </c>
      <c r="H14440" t="s">
        <v>751</v>
      </c>
      <c r="I14440">
        <v>-22.08</v>
      </c>
      <c r="J14440" t="s">
        <v>751</v>
      </c>
      <c r="K14440">
        <v>-22.08</v>
      </c>
      <c r="L14440" t="s">
        <v>751</v>
      </c>
      <c r="M14440" t="s">
        <v>751</v>
      </c>
      <c r="N14440" s="37">
        <v>0</v>
      </c>
      <c r="O14440" t="s">
        <v>751</v>
      </c>
      <c r="P14440" t="s">
        <v>751</v>
      </c>
      <c r="Q14440" t="s">
        <v>751</v>
      </c>
      <c r="R14440" t="s">
        <v>751</v>
      </c>
      <c r="S14440" t="s">
        <v>758</v>
      </c>
    </row>
    <row r="14441" spans="1:19" x14ac:dyDescent="0.3">
      <c r="A14441" t="s">
        <v>753</v>
      </c>
      <c r="B14441" t="s">
        <v>748</v>
      </c>
      <c r="C14441" t="s">
        <v>754</v>
      </c>
      <c r="D14441" t="s">
        <v>750</v>
      </c>
      <c r="E14441">
        <v>4</v>
      </c>
      <c r="F14441" t="s">
        <v>201</v>
      </c>
      <c r="G14441" s="37">
        <v>-2645.48</v>
      </c>
      <c r="H14441" t="s">
        <v>751</v>
      </c>
      <c r="I14441">
        <v>-2645.48</v>
      </c>
      <c r="J14441" t="s">
        <v>751</v>
      </c>
      <c r="K14441">
        <v>-2645.48</v>
      </c>
      <c r="L14441" t="s">
        <v>751</v>
      </c>
      <c r="M14441" t="s">
        <v>751</v>
      </c>
      <c r="N14441" s="37">
        <v>0</v>
      </c>
      <c r="O14441" t="s">
        <v>751</v>
      </c>
      <c r="P14441" t="s">
        <v>751</v>
      </c>
      <c r="Q14441" t="s">
        <v>751</v>
      </c>
      <c r="R14441" t="s">
        <v>751</v>
      </c>
      <c r="S14441" t="s">
        <v>758</v>
      </c>
    </row>
    <row r="14442" spans="1:19" x14ac:dyDescent="0.3">
      <c r="A14442" t="s">
        <v>752</v>
      </c>
      <c r="B14442" t="s">
        <v>748</v>
      </c>
      <c r="C14442" t="s">
        <v>754</v>
      </c>
      <c r="D14442" t="s">
        <v>750</v>
      </c>
      <c r="E14442">
        <v>-1</v>
      </c>
      <c r="F14442" t="s">
        <v>116</v>
      </c>
      <c r="G14442" s="37">
        <v>-13818.38</v>
      </c>
      <c r="H14442" t="s">
        <v>751</v>
      </c>
      <c r="I14442">
        <v>-13818.38</v>
      </c>
      <c r="J14442" t="s">
        <v>751</v>
      </c>
      <c r="K14442">
        <v>-13818.38</v>
      </c>
      <c r="L14442" t="s">
        <v>751</v>
      </c>
      <c r="M14442" t="s">
        <v>751</v>
      </c>
      <c r="N14442" s="37">
        <v>0</v>
      </c>
      <c r="O14442" t="s">
        <v>751</v>
      </c>
      <c r="P14442" t="s">
        <v>751</v>
      </c>
      <c r="Q14442" t="s">
        <v>751</v>
      </c>
      <c r="R14442" t="s">
        <v>751</v>
      </c>
      <c r="S14442" t="s">
        <v>758</v>
      </c>
    </row>
    <row r="14443" spans="1:19" x14ac:dyDescent="0.3">
      <c r="A14443" t="s">
        <v>747</v>
      </c>
      <c r="B14443" t="s">
        <v>748</v>
      </c>
      <c r="C14443" t="s">
        <v>749</v>
      </c>
      <c r="D14443" t="s">
        <v>750</v>
      </c>
      <c r="E14443">
        <v>4</v>
      </c>
      <c r="F14443" t="s">
        <v>413</v>
      </c>
      <c r="G14443" s="37">
        <v>30551.03</v>
      </c>
      <c r="H14443">
        <v>2.41</v>
      </c>
      <c r="I14443">
        <v>30551.03</v>
      </c>
      <c r="J14443">
        <v>815.18</v>
      </c>
      <c r="K14443">
        <v>30551.03</v>
      </c>
      <c r="L14443">
        <v>10.95</v>
      </c>
      <c r="M14443" t="s">
        <v>751</v>
      </c>
      <c r="N14443" s="37">
        <v>0</v>
      </c>
      <c r="O14443">
        <v>122204.12</v>
      </c>
      <c r="P14443" t="s">
        <v>768</v>
      </c>
      <c r="Q14443" t="s">
        <v>766</v>
      </c>
      <c r="R14443" t="s">
        <v>768</v>
      </c>
      <c r="S14443" t="s">
        <v>758</v>
      </c>
    </row>
    <row r="14444" spans="1:19" x14ac:dyDescent="0.3">
      <c r="A14444" t="s">
        <v>747</v>
      </c>
      <c r="B14444" t="s">
        <v>748</v>
      </c>
      <c r="C14444" t="s">
        <v>754</v>
      </c>
      <c r="D14444" t="s">
        <v>750</v>
      </c>
      <c r="E14444">
        <v>6</v>
      </c>
      <c r="F14444" t="s">
        <v>207</v>
      </c>
      <c r="G14444" s="37">
        <v>-849.08</v>
      </c>
      <c r="H14444" t="s">
        <v>751</v>
      </c>
      <c r="I14444">
        <v>-849.08</v>
      </c>
      <c r="J14444" t="s">
        <v>751</v>
      </c>
      <c r="K14444">
        <v>-849.08</v>
      </c>
      <c r="L14444" t="s">
        <v>751</v>
      </c>
      <c r="M14444" t="s">
        <v>751</v>
      </c>
      <c r="N14444" s="37">
        <v>0</v>
      </c>
      <c r="O14444" t="s">
        <v>751</v>
      </c>
      <c r="P14444" t="s">
        <v>751</v>
      </c>
      <c r="Q14444" t="s">
        <v>751</v>
      </c>
      <c r="R14444" t="s">
        <v>751</v>
      </c>
      <c r="S14444" t="s">
        <v>758</v>
      </c>
    </row>
    <row r="14445" spans="1:19" x14ac:dyDescent="0.3">
      <c r="A14445" t="s">
        <v>753</v>
      </c>
      <c r="B14445" t="s">
        <v>748</v>
      </c>
      <c r="C14445" t="s">
        <v>754</v>
      </c>
      <c r="D14445" t="s">
        <v>750</v>
      </c>
      <c r="E14445">
        <v>15</v>
      </c>
      <c r="F14445" t="s">
        <v>335</v>
      </c>
      <c r="G14445" s="37">
        <v>-971.14</v>
      </c>
      <c r="H14445" t="s">
        <v>751</v>
      </c>
      <c r="I14445">
        <v>-971.14</v>
      </c>
      <c r="J14445" t="s">
        <v>751</v>
      </c>
      <c r="K14445">
        <v>-971.14</v>
      </c>
      <c r="L14445" t="s">
        <v>751</v>
      </c>
      <c r="M14445" t="s">
        <v>751</v>
      </c>
      <c r="N14445" s="37">
        <v>0</v>
      </c>
      <c r="O14445" t="s">
        <v>751</v>
      </c>
      <c r="P14445" t="s">
        <v>751</v>
      </c>
      <c r="Q14445" t="s">
        <v>751</v>
      </c>
      <c r="R14445" t="s">
        <v>751</v>
      </c>
      <c r="S14445" t="s">
        <v>758</v>
      </c>
    </row>
    <row r="14446" spans="1:19" x14ac:dyDescent="0.3">
      <c r="A14446" t="s">
        <v>752</v>
      </c>
      <c r="B14446" t="s">
        <v>748</v>
      </c>
      <c r="C14446" t="s">
        <v>754</v>
      </c>
      <c r="D14446" t="s">
        <v>750</v>
      </c>
      <c r="E14446">
        <v>-4</v>
      </c>
      <c r="F14446" t="s">
        <v>521</v>
      </c>
      <c r="G14446" s="37">
        <v>-82231.710000000006</v>
      </c>
      <c r="H14446" t="s">
        <v>751</v>
      </c>
      <c r="I14446">
        <v>-82231.710000000006</v>
      </c>
      <c r="J14446" t="s">
        <v>751</v>
      </c>
      <c r="K14446">
        <v>-82231.710000000006</v>
      </c>
      <c r="L14446" t="s">
        <v>751</v>
      </c>
      <c r="M14446" t="s">
        <v>751</v>
      </c>
      <c r="N14446" s="37">
        <v>0</v>
      </c>
      <c r="O14446" t="s">
        <v>751</v>
      </c>
      <c r="P14446" t="s">
        <v>751</v>
      </c>
      <c r="Q14446" t="s">
        <v>751</v>
      </c>
      <c r="R14446" t="s">
        <v>751</v>
      </c>
      <c r="S14446" t="s">
        <v>758</v>
      </c>
    </row>
    <row r="14447" spans="1:19" x14ac:dyDescent="0.3">
      <c r="A14447" t="s">
        <v>747</v>
      </c>
      <c r="B14447" t="s">
        <v>748</v>
      </c>
      <c r="C14447" t="s">
        <v>749</v>
      </c>
      <c r="D14447" t="s">
        <v>750</v>
      </c>
      <c r="E14447">
        <v>-1</v>
      </c>
      <c r="F14447" t="s">
        <v>538</v>
      </c>
      <c r="G14447" s="37">
        <v>5.55</v>
      </c>
      <c r="H14447" t="s">
        <v>751</v>
      </c>
      <c r="I14447">
        <v>5.55</v>
      </c>
      <c r="J14447" t="s">
        <v>751</v>
      </c>
      <c r="K14447">
        <v>5.55</v>
      </c>
      <c r="L14447">
        <v>0</v>
      </c>
      <c r="M14447" t="s">
        <v>751</v>
      </c>
      <c r="N14447" s="37">
        <v>0</v>
      </c>
      <c r="O14447" t="s">
        <v>751</v>
      </c>
      <c r="P14447" t="s">
        <v>766</v>
      </c>
      <c r="Q14447" t="s">
        <v>766</v>
      </c>
      <c r="R14447" t="s">
        <v>768</v>
      </c>
      <c r="S14447" t="s">
        <v>758</v>
      </c>
    </row>
    <row r="14448" spans="1:19" x14ac:dyDescent="0.3">
      <c r="A14448" t="s">
        <v>747</v>
      </c>
      <c r="B14448" t="s">
        <v>748</v>
      </c>
      <c r="C14448" t="s">
        <v>749</v>
      </c>
      <c r="D14448" t="s">
        <v>750</v>
      </c>
      <c r="E14448">
        <v>-4</v>
      </c>
      <c r="F14448" t="s">
        <v>249</v>
      </c>
      <c r="G14448" s="37">
        <v>25</v>
      </c>
      <c r="H14448">
        <v>0</v>
      </c>
      <c r="I14448">
        <v>25</v>
      </c>
      <c r="J14448">
        <v>0</v>
      </c>
      <c r="K14448">
        <v>25</v>
      </c>
      <c r="L14448">
        <v>0</v>
      </c>
      <c r="M14448" t="s">
        <v>751</v>
      </c>
      <c r="N14448" s="37">
        <v>0</v>
      </c>
      <c r="O14448" t="s">
        <v>751</v>
      </c>
      <c r="P14448" t="s">
        <v>766</v>
      </c>
      <c r="Q14448" t="s">
        <v>766</v>
      </c>
      <c r="R14448" t="s">
        <v>766</v>
      </c>
      <c r="S14448" t="s">
        <v>758</v>
      </c>
    </row>
    <row r="14449" spans="1:19" x14ac:dyDescent="0.3">
      <c r="A14449" t="s">
        <v>747</v>
      </c>
      <c r="B14449" t="s">
        <v>748</v>
      </c>
      <c r="C14449" t="s">
        <v>749</v>
      </c>
      <c r="D14449" t="s">
        <v>750</v>
      </c>
      <c r="E14449">
        <v>5</v>
      </c>
      <c r="F14449" t="s">
        <v>26</v>
      </c>
      <c r="G14449" s="37">
        <v>1001769.44</v>
      </c>
      <c r="H14449">
        <v>22.04</v>
      </c>
      <c r="I14449">
        <v>1001769.44</v>
      </c>
      <c r="J14449">
        <v>14.99</v>
      </c>
      <c r="K14449">
        <v>1001769.44</v>
      </c>
      <c r="L14449">
        <v>268.60000000000002</v>
      </c>
      <c r="M14449" t="s">
        <v>751</v>
      </c>
      <c r="N14449" s="37">
        <v>0</v>
      </c>
      <c r="O14449">
        <v>5008847.1999999993</v>
      </c>
      <c r="P14449" t="s">
        <v>766</v>
      </c>
      <c r="Q14449" t="s">
        <v>766</v>
      </c>
      <c r="R14449" t="s">
        <v>766</v>
      </c>
      <c r="S14449" t="s">
        <v>758</v>
      </c>
    </row>
    <row r="14450" spans="1:19" x14ac:dyDescent="0.3">
      <c r="A14450" t="s">
        <v>747</v>
      </c>
      <c r="B14450" t="s">
        <v>748</v>
      </c>
      <c r="C14450" t="s">
        <v>749</v>
      </c>
      <c r="D14450" t="s">
        <v>750</v>
      </c>
      <c r="E14450">
        <v>6</v>
      </c>
      <c r="F14450" t="s">
        <v>356</v>
      </c>
      <c r="G14450" s="37">
        <v>3050608.16</v>
      </c>
      <c r="H14450">
        <v>13.15</v>
      </c>
      <c r="I14450">
        <v>3050608.16</v>
      </c>
      <c r="J14450">
        <v>68.66</v>
      </c>
      <c r="K14450">
        <v>3050608.16</v>
      </c>
      <c r="L14450">
        <v>32.909999999999997</v>
      </c>
      <c r="M14450" t="s">
        <v>751</v>
      </c>
      <c r="N14450" s="37">
        <v>0</v>
      </c>
      <c r="O14450">
        <v>18303648.960000001</v>
      </c>
      <c r="P14450" t="s">
        <v>766</v>
      </c>
      <c r="Q14450" t="s">
        <v>766</v>
      </c>
      <c r="R14450" t="s">
        <v>768</v>
      </c>
      <c r="S14450" t="s">
        <v>758</v>
      </c>
    </row>
    <row r="14451" spans="1:19" x14ac:dyDescent="0.3">
      <c r="A14451" t="s">
        <v>747</v>
      </c>
      <c r="B14451" t="s">
        <v>748</v>
      </c>
      <c r="C14451" t="s">
        <v>754</v>
      </c>
      <c r="D14451" t="s">
        <v>750</v>
      </c>
      <c r="E14451">
        <v>10</v>
      </c>
      <c r="F14451" t="s">
        <v>498</v>
      </c>
      <c r="G14451" s="37">
        <v>-33.29</v>
      </c>
      <c r="H14451" t="s">
        <v>751</v>
      </c>
      <c r="I14451">
        <v>-33.29</v>
      </c>
      <c r="J14451" t="s">
        <v>751</v>
      </c>
      <c r="K14451">
        <v>-33.29</v>
      </c>
      <c r="L14451" t="s">
        <v>751</v>
      </c>
      <c r="M14451" t="s">
        <v>751</v>
      </c>
      <c r="N14451" s="37">
        <v>0</v>
      </c>
      <c r="O14451" t="s">
        <v>751</v>
      </c>
      <c r="P14451" t="s">
        <v>751</v>
      </c>
      <c r="Q14451" t="s">
        <v>751</v>
      </c>
      <c r="R14451" t="s">
        <v>751</v>
      </c>
      <c r="S14451" t="s">
        <v>758</v>
      </c>
    </row>
    <row r="14452" spans="1:19" x14ac:dyDescent="0.3">
      <c r="A14452" t="s">
        <v>752</v>
      </c>
      <c r="B14452" t="s">
        <v>748</v>
      </c>
      <c r="C14452" t="s">
        <v>749</v>
      </c>
      <c r="D14452" t="s">
        <v>750</v>
      </c>
      <c r="E14452">
        <v>4</v>
      </c>
      <c r="F14452" t="s">
        <v>30</v>
      </c>
      <c r="G14452" s="37">
        <v>29936.78</v>
      </c>
      <c r="H14452">
        <v>1.82</v>
      </c>
      <c r="I14452">
        <v>29936.78</v>
      </c>
      <c r="J14452">
        <v>0.86</v>
      </c>
      <c r="K14452">
        <v>29936.78</v>
      </c>
      <c r="L14452">
        <v>8.27</v>
      </c>
      <c r="M14452" t="s">
        <v>751</v>
      </c>
      <c r="N14452" s="37">
        <v>0</v>
      </c>
      <c r="O14452">
        <v>119747.12</v>
      </c>
      <c r="P14452" t="s">
        <v>766</v>
      </c>
      <c r="Q14452" t="s">
        <v>766</v>
      </c>
      <c r="R14452" t="s">
        <v>766</v>
      </c>
      <c r="S14452" t="s">
        <v>758</v>
      </c>
    </row>
    <row r="14453" spans="1:19" x14ac:dyDescent="0.3">
      <c r="A14453" t="s">
        <v>747</v>
      </c>
      <c r="B14453" t="s">
        <v>748</v>
      </c>
      <c r="C14453" t="s">
        <v>749</v>
      </c>
      <c r="D14453" t="s">
        <v>750</v>
      </c>
      <c r="E14453">
        <v>1</v>
      </c>
      <c r="F14453" t="s">
        <v>330</v>
      </c>
      <c r="G14453" s="37">
        <v>2929633.42</v>
      </c>
      <c r="H14453">
        <v>166.08</v>
      </c>
      <c r="I14453">
        <v>2929633.42</v>
      </c>
      <c r="J14453">
        <v>78.89</v>
      </c>
      <c r="K14453">
        <v>2929633.42</v>
      </c>
      <c r="L14453">
        <v>755.54</v>
      </c>
      <c r="M14453" t="s">
        <v>751</v>
      </c>
      <c r="N14453" s="37">
        <v>7.75</v>
      </c>
      <c r="O14453">
        <v>2929633.42</v>
      </c>
      <c r="P14453" t="s">
        <v>766</v>
      </c>
      <c r="Q14453" t="s">
        <v>766</v>
      </c>
      <c r="R14453" t="s">
        <v>766</v>
      </c>
      <c r="S14453" t="s">
        <v>758</v>
      </c>
    </row>
    <row r="14454" spans="1:19" x14ac:dyDescent="0.3">
      <c r="A14454" t="s">
        <v>747</v>
      </c>
      <c r="B14454" t="s">
        <v>748</v>
      </c>
      <c r="C14454" t="s">
        <v>754</v>
      </c>
      <c r="D14454" t="s">
        <v>750</v>
      </c>
      <c r="E14454">
        <v>1</v>
      </c>
      <c r="F14454" t="s">
        <v>102</v>
      </c>
      <c r="G14454" s="37">
        <v>-20431.36</v>
      </c>
      <c r="H14454" t="s">
        <v>751</v>
      </c>
      <c r="I14454">
        <v>-20431.36</v>
      </c>
      <c r="J14454" t="s">
        <v>751</v>
      </c>
      <c r="K14454">
        <v>-20431.36</v>
      </c>
      <c r="L14454" t="s">
        <v>751</v>
      </c>
      <c r="M14454" t="s">
        <v>751</v>
      </c>
      <c r="N14454" s="37">
        <v>-15.66</v>
      </c>
      <c r="O14454" t="s">
        <v>751</v>
      </c>
      <c r="P14454" t="s">
        <v>751</v>
      </c>
      <c r="Q14454" t="s">
        <v>751</v>
      </c>
      <c r="R14454" t="s">
        <v>751</v>
      </c>
      <c r="S14454" t="s">
        <v>758</v>
      </c>
    </row>
    <row r="14455" spans="1:19" x14ac:dyDescent="0.3">
      <c r="A14455" t="s">
        <v>747</v>
      </c>
      <c r="B14455" t="s">
        <v>748</v>
      </c>
      <c r="C14455" t="s">
        <v>749</v>
      </c>
      <c r="D14455" t="s">
        <v>750</v>
      </c>
      <c r="E14455">
        <v>0</v>
      </c>
      <c r="F14455" t="s">
        <v>463</v>
      </c>
      <c r="G14455" s="37">
        <v>854644.97</v>
      </c>
      <c r="H14455">
        <v>34.119999999999997</v>
      </c>
      <c r="I14455">
        <v>854644.97</v>
      </c>
      <c r="J14455">
        <v>5.7</v>
      </c>
      <c r="K14455">
        <v>854644.97</v>
      </c>
      <c r="L14455">
        <v>62.43</v>
      </c>
      <c r="M14455" t="s">
        <v>751</v>
      </c>
      <c r="N14455" s="37">
        <v>0</v>
      </c>
      <c r="O14455" t="s">
        <v>751</v>
      </c>
      <c r="P14455" t="s">
        <v>766</v>
      </c>
      <c r="Q14455" t="s">
        <v>766</v>
      </c>
      <c r="R14455" t="s">
        <v>766</v>
      </c>
      <c r="S14455" t="s">
        <v>758</v>
      </c>
    </row>
    <row r="14456" spans="1:19" x14ac:dyDescent="0.3">
      <c r="A14456" t="s">
        <v>753</v>
      </c>
      <c r="B14456" t="s">
        <v>748</v>
      </c>
      <c r="C14456" t="s">
        <v>754</v>
      </c>
      <c r="D14456" t="s">
        <v>750</v>
      </c>
      <c r="E14456">
        <v>-4</v>
      </c>
      <c r="F14456" t="s">
        <v>167</v>
      </c>
      <c r="G14456" s="37">
        <v>-50.89</v>
      </c>
      <c r="H14456" t="s">
        <v>751</v>
      </c>
      <c r="I14456">
        <v>-50.89</v>
      </c>
      <c r="J14456" t="s">
        <v>751</v>
      </c>
      <c r="K14456">
        <v>-50.89</v>
      </c>
      <c r="L14456" t="s">
        <v>751</v>
      </c>
      <c r="M14456" t="s">
        <v>751</v>
      </c>
      <c r="N14456" s="37">
        <v>0</v>
      </c>
      <c r="O14456" t="s">
        <v>751</v>
      </c>
      <c r="P14456" t="s">
        <v>751</v>
      </c>
      <c r="Q14456" t="s">
        <v>751</v>
      </c>
      <c r="R14456" t="s">
        <v>751</v>
      </c>
      <c r="S14456" t="s">
        <v>758</v>
      </c>
    </row>
    <row r="14457" spans="1:19" x14ac:dyDescent="0.3">
      <c r="A14457" t="s">
        <v>753</v>
      </c>
      <c r="B14457" t="s">
        <v>748</v>
      </c>
      <c r="C14457" t="s">
        <v>754</v>
      </c>
      <c r="D14457" t="s">
        <v>750</v>
      </c>
      <c r="E14457">
        <v>4</v>
      </c>
      <c r="F14457" t="s">
        <v>43</v>
      </c>
      <c r="G14457" s="37">
        <v>-32878.239999999998</v>
      </c>
      <c r="H14457" t="s">
        <v>751</v>
      </c>
      <c r="I14457">
        <v>-32878.239999999998</v>
      </c>
      <c r="J14457" t="s">
        <v>751</v>
      </c>
      <c r="K14457">
        <v>-32878.239999999998</v>
      </c>
      <c r="L14457" t="s">
        <v>751</v>
      </c>
      <c r="M14457" t="s">
        <v>751</v>
      </c>
      <c r="N14457" s="37">
        <v>0</v>
      </c>
      <c r="O14457" t="s">
        <v>751</v>
      </c>
      <c r="P14457" t="s">
        <v>751</v>
      </c>
      <c r="Q14457" t="s">
        <v>751</v>
      </c>
      <c r="R14457" t="s">
        <v>751</v>
      </c>
      <c r="S14457" t="s">
        <v>758</v>
      </c>
    </row>
    <row r="14458" spans="1:19" x14ac:dyDescent="0.3">
      <c r="A14458" t="s">
        <v>747</v>
      </c>
      <c r="B14458" t="s">
        <v>748</v>
      </c>
      <c r="C14458" t="s">
        <v>749</v>
      </c>
      <c r="D14458" t="s">
        <v>750</v>
      </c>
      <c r="E14458">
        <v>2</v>
      </c>
      <c r="F14458" t="s">
        <v>370</v>
      </c>
      <c r="G14458" s="37">
        <v>6552.11</v>
      </c>
      <c r="H14458">
        <v>900.51</v>
      </c>
      <c r="I14458">
        <v>6552.11</v>
      </c>
      <c r="J14458">
        <v>1.61</v>
      </c>
      <c r="K14458">
        <v>6552.11</v>
      </c>
      <c r="L14458">
        <v>12.74</v>
      </c>
      <c r="M14458" t="s">
        <v>751</v>
      </c>
      <c r="N14458" s="37">
        <v>0</v>
      </c>
      <c r="O14458">
        <v>13104.22</v>
      </c>
      <c r="P14458" t="s">
        <v>766</v>
      </c>
      <c r="Q14458" t="s">
        <v>768</v>
      </c>
      <c r="R14458" t="s">
        <v>768</v>
      </c>
      <c r="S14458" t="s">
        <v>758</v>
      </c>
    </row>
    <row r="14459" spans="1:19" x14ac:dyDescent="0.3">
      <c r="A14459" t="s">
        <v>747</v>
      </c>
      <c r="B14459" t="s">
        <v>748</v>
      </c>
      <c r="C14459" t="s">
        <v>754</v>
      </c>
      <c r="D14459" t="s">
        <v>750</v>
      </c>
      <c r="E14459">
        <v>10</v>
      </c>
      <c r="F14459" t="s">
        <v>516</v>
      </c>
      <c r="G14459" s="37">
        <v>-6403.91</v>
      </c>
      <c r="H14459" t="s">
        <v>751</v>
      </c>
      <c r="I14459">
        <v>-6403.91</v>
      </c>
      <c r="J14459" t="s">
        <v>751</v>
      </c>
      <c r="K14459">
        <v>-6403.91</v>
      </c>
      <c r="L14459" t="s">
        <v>751</v>
      </c>
      <c r="M14459" t="s">
        <v>751</v>
      </c>
      <c r="N14459" s="37">
        <v>0</v>
      </c>
      <c r="O14459" t="s">
        <v>751</v>
      </c>
      <c r="P14459" t="s">
        <v>751</v>
      </c>
      <c r="Q14459" t="s">
        <v>751</v>
      </c>
      <c r="R14459" t="s">
        <v>751</v>
      </c>
      <c r="S14459" t="s">
        <v>758</v>
      </c>
    </row>
    <row r="14460" spans="1:19" x14ac:dyDescent="0.3">
      <c r="A14460" t="s">
        <v>753</v>
      </c>
      <c r="B14460" t="s">
        <v>748</v>
      </c>
      <c r="C14460" t="s">
        <v>749</v>
      </c>
      <c r="D14460" t="s">
        <v>750</v>
      </c>
      <c r="E14460">
        <v>4</v>
      </c>
      <c r="F14460" t="s">
        <v>23</v>
      </c>
      <c r="G14460" s="37">
        <v>27691.83</v>
      </c>
      <c r="H14460">
        <v>13.01</v>
      </c>
      <c r="I14460">
        <v>27691.83</v>
      </c>
      <c r="J14460">
        <v>0.94</v>
      </c>
      <c r="K14460">
        <v>27691.83</v>
      </c>
      <c r="L14460">
        <v>20.28</v>
      </c>
      <c r="M14460" t="s">
        <v>751</v>
      </c>
      <c r="N14460" s="37">
        <v>0</v>
      </c>
      <c r="O14460">
        <v>110767.32</v>
      </c>
      <c r="P14460" t="s">
        <v>766</v>
      </c>
      <c r="Q14460" t="s">
        <v>766</v>
      </c>
      <c r="R14460" t="s">
        <v>766</v>
      </c>
      <c r="S14460" t="s">
        <v>758</v>
      </c>
    </row>
    <row r="14461" spans="1:19" x14ac:dyDescent="0.3">
      <c r="A14461" t="s">
        <v>747</v>
      </c>
      <c r="B14461" t="s">
        <v>748</v>
      </c>
      <c r="C14461" t="s">
        <v>749</v>
      </c>
      <c r="D14461" t="s">
        <v>750</v>
      </c>
      <c r="E14461">
        <v>2</v>
      </c>
      <c r="F14461" t="s">
        <v>424</v>
      </c>
      <c r="G14461" s="37">
        <v>1569713.53</v>
      </c>
      <c r="H14461">
        <v>239.78</v>
      </c>
      <c r="I14461">
        <v>1569713.53</v>
      </c>
      <c r="J14461">
        <v>40.08</v>
      </c>
      <c r="K14461">
        <v>1569713.53</v>
      </c>
      <c r="L14461">
        <v>438.74</v>
      </c>
      <c r="M14461" t="s">
        <v>751</v>
      </c>
      <c r="N14461" s="37">
        <v>28.71</v>
      </c>
      <c r="O14461">
        <v>3139427.06</v>
      </c>
      <c r="P14461" t="s">
        <v>766</v>
      </c>
      <c r="Q14461" t="s">
        <v>766</v>
      </c>
      <c r="R14461" t="s">
        <v>766</v>
      </c>
      <c r="S14461" t="s">
        <v>758</v>
      </c>
    </row>
    <row r="14462" spans="1:19" x14ac:dyDescent="0.3">
      <c r="A14462" t="s">
        <v>752</v>
      </c>
      <c r="B14462" t="s">
        <v>748</v>
      </c>
      <c r="C14462" t="s">
        <v>754</v>
      </c>
      <c r="D14462" t="s">
        <v>750</v>
      </c>
      <c r="E14462">
        <v>11</v>
      </c>
      <c r="F14462" t="s">
        <v>183</v>
      </c>
      <c r="G14462" s="37">
        <v>-35256.33</v>
      </c>
      <c r="H14462" t="s">
        <v>751</v>
      </c>
      <c r="I14462">
        <v>-35256.33</v>
      </c>
      <c r="J14462" t="s">
        <v>751</v>
      </c>
      <c r="K14462">
        <v>-35256.33</v>
      </c>
      <c r="L14462" t="s">
        <v>751</v>
      </c>
      <c r="M14462" t="s">
        <v>751</v>
      </c>
      <c r="N14462" s="37">
        <v>0</v>
      </c>
      <c r="O14462" t="s">
        <v>751</v>
      </c>
      <c r="P14462" t="s">
        <v>751</v>
      </c>
      <c r="Q14462" t="s">
        <v>751</v>
      </c>
      <c r="R14462" t="s">
        <v>751</v>
      </c>
      <c r="S14462" t="s">
        <v>758</v>
      </c>
    </row>
    <row r="14463" spans="1:19" x14ac:dyDescent="0.3">
      <c r="A14463" t="s">
        <v>752</v>
      </c>
      <c r="B14463" t="s">
        <v>748</v>
      </c>
      <c r="C14463" t="s">
        <v>754</v>
      </c>
      <c r="D14463" t="s">
        <v>750</v>
      </c>
      <c r="E14463">
        <v>1</v>
      </c>
      <c r="F14463" t="s">
        <v>37</v>
      </c>
      <c r="G14463" s="37">
        <v>-1571.54</v>
      </c>
      <c r="H14463" t="s">
        <v>751</v>
      </c>
      <c r="I14463">
        <v>-1571.54</v>
      </c>
      <c r="J14463" t="s">
        <v>751</v>
      </c>
      <c r="K14463">
        <v>-1571.54</v>
      </c>
      <c r="L14463" t="s">
        <v>751</v>
      </c>
      <c r="M14463" t="s">
        <v>751</v>
      </c>
      <c r="N14463" s="37">
        <v>0</v>
      </c>
      <c r="O14463" t="s">
        <v>751</v>
      </c>
      <c r="P14463" t="s">
        <v>751</v>
      </c>
      <c r="Q14463" t="s">
        <v>751</v>
      </c>
      <c r="R14463" t="s">
        <v>751</v>
      </c>
      <c r="S14463" t="s">
        <v>758</v>
      </c>
    </row>
    <row r="14464" spans="1:19" x14ac:dyDescent="0.3">
      <c r="A14464" t="s">
        <v>753</v>
      </c>
      <c r="B14464" t="s">
        <v>748</v>
      </c>
      <c r="C14464" t="s">
        <v>749</v>
      </c>
      <c r="D14464" t="s">
        <v>750</v>
      </c>
      <c r="E14464">
        <v>11</v>
      </c>
      <c r="F14464" t="s">
        <v>512</v>
      </c>
      <c r="G14464" s="37">
        <v>140147.57</v>
      </c>
      <c r="H14464">
        <v>16.57</v>
      </c>
      <c r="I14464">
        <v>140147.57</v>
      </c>
      <c r="J14464">
        <v>1.27</v>
      </c>
      <c r="K14464">
        <v>140147.57</v>
      </c>
      <c r="L14464">
        <v>6.7</v>
      </c>
      <c r="M14464" t="s">
        <v>751</v>
      </c>
      <c r="N14464" s="37">
        <v>0</v>
      </c>
      <c r="O14464">
        <v>1541623.27</v>
      </c>
      <c r="P14464" t="s">
        <v>766</v>
      </c>
      <c r="Q14464" t="s">
        <v>766</v>
      </c>
      <c r="R14464" t="s">
        <v>766</v>
      </c>
      <c r="S14464" t="s">
        <v>758</v>
      </c>
    </row>
    <row r="14465" spans="1:19" x14ac:dyDescent="0.3">
      <c r="A14465" t="s">
        <v>753</v>
      </c>
      <c r="B14465" t="s">
        <v>748</v>
      </c>
      <c r="C14465" t="s">
        <v>749</v>
      </c>
      <c r="D14465" t="s">
        <v>750</v>
      </c>
      <c r="E14465">
        <v>9</v>
      </c>
      <c r="F14465" t="s">
        <v>186</v>
      </c>
      <c r="G14465" s="37">
        <v>15644.91</v>
      </c>
      <c r="H14465">
        <v>0.02</v>
      </c>
      <c r="I14465">
        <v>15644.91</v>
      </c>
      <c r="J14465">
        <v>0.01</v>
      </c>
      <c r="K14465">
        <v>15644.91</v>
      </c>
      <c r="L14465">
        <v>0.14000000000000001</v>
      </c>
      <c r="M14465" t="s">
        <v>751</v>
      </c>
      <c r="N14465" s="37">
        <v>0</v>
      </c>
      <c r="O14465">
        <v>140804.19</v>
      </c>
      <c r="P14465" t="s">
        <v>768</v>
      </c>
      <c r="Q14465" t="s">
        <v>768</v>
      </c>
      <c r="R14465" t="s">
        <v>768</v>
      </c>
      <c r="S14465" t="s">
        <v>758</v>
      </c>
    </row>
    <row r="14466" spans="1:19" x14ac:dyDescent="0.3">
      <c r="A14466" t="s">
        <v>752</v>
      </c>
      <c r="B14466" t="s">
        <v>748</v>
      </c>
      <c r="C14466" t="s">
        <v>749</v>
      </c>
      <c r="D14466" t="s">
        <v>750</v>
      </c>
      <c r="E14466">
        <v>-1</v>
      </c>
      <c r="F14466" t="s">
        <v>448</v>
      </c>
      <c r="G14466" s="37">
        <v>36869.31</v>
      </c>
      <c r="H14466">
        <v>10.14</v>
      </c>
      <c r="I14466">
        <v>36869.31</v>
      </c>
      <c r="J14466">
        <v>1.7</v>
      </c>
      <c r="K14466">
        <v>36869.31</v>
      </c>
      <c r="L14466">
        <v>18.559999999999999</v>
      </c>
      <c r="M14466" t="s">
        <v>751</v>
      </c>
      <c r="N14466" s="37">
        <v>0</v>
      </c>
      <c r="O14466" t="s">
        <v>751</v>
      </c>
      <c r="P14466" t="s">
        <v>766</v>
      </c>
      <c r="Q14466" t="s">
        <v>766</v>
      </c>
      <c r="R14466" t="s">
        <v>766</v>
      </c>
      <c r="S14466" t="s">
        <v>758</v>
      </c>
    </row>
    <row r="14467" spans="1:19" x14ac:dyDescent="0.3">
      <c r="A14467" t="s">
        <v>747</v>
      </c>
      <c r="B14467" t="s">
        <v>748</v>
      </c>
      <c r="C14467" t="s">
        <v>749</v>
      </c>
      <c r="D14467" t="s">
        <v>750</v>
      </c>
      <c r="E14467">
        <v>3</v>
      </c>
      <c r="F14467" t="s">
        <v>555</v>
      </c>
      <c r="G14467" s="37">
        <v>191466.2</v>
      </c>
      <c r="H14467">
        <v>19.23</v>
      </c>
      <c r="I14467">
        <v>191466.2</v>
      </c>
      <c r="J14467">
        <v>10.45</v>
      </c>
      <c r="K14467">
        <v>191466.2</v>
      </c>
      <c r="L14467">
        <v>171.25</v>
      </c>
      <c r="M14467" t="s">
        <v>751</v>
      </c>
      <c r="N14467" s="37">
        <v>0</v>
      </c>
      <c r="O14467">
        <v>574398.60000000009</v>
      </c>
      <c r="P14467" t="s">
        <v>766</v>
      </c>
      <c r="Q14467" t="s">
        <v>766</v>
      </c>
      <c r="R14467" t="s">
        <v>766</v>
      </c>
      <c r="S14467" t="s">
        <v>758</v>
      </c>
    </row>
    <row r="14468" spans="1:19" x14ac:dyDescent="0.3">
      <c r="A14468" t="s">
        <v>747</v>
      </c>
      <c r="B14468" t="s">
        <v>748</v>
      </c>
      <c r="C14468" t="s">
        <v>749</v>
      </c>
      <c r="D14468" t="s">
        <v>750</v>
      </c>
      <c r="E14468">
        <v>1</v>
      </c>
      <c r="F14468" t="s">
        <v>253</v>
      </c>
      <c r="G14468" s="37">
        <v>966293.84</v>
      </c>
      <c r="H14468">
        <v>24.91</v>
      </c>
      <c r="I14468">
        <v>966293.84</v>
      </c>
      <c r="J14468">
        <v>46.06</v>
      </c>
      <c r="K14468">
        <v>966293.84</v>
      </c>
      <c r="L14468">
        <v>318.27999999999997</v>
      </c>
      <c r="M14468" t="s">
        <v>751</v>
      </c>
      <c r="N14468" s="37">
        <v>0</v>
      </c>
      <c r="O14468">
        <v>966293.84</v>
      </c>
      <c r="P14468" t="s">
        <v>766</v>
      </c>
      <c r="Q14468" t="s">
        <v>766</v>
      </c>
      <c r="R14468" t="s">
        <v>766</v>
      </c>
      <c r="S14468" t="s">
        <v>758</v>
      </c>
    </row>
    <row r="14469" spans="1:19" x14ac:dyDescent="0.3">
      <c r="A14469" t="s">
        <v>747</v>
      </c>
      <c r="B14469" t="s">
        <v>748</v>
      </c>
      <c r="C14469" t="s">
        <v>749</v>
      </c>
      <c r="D14469" t="s">
        <v>750</v>
      </c>
      <c r="E14469">
        <v>0</v>
      </c>
      <c r="F14469" t="s">
        <v>18</v>
      </c>
      <c r="G14469" s="37">
        <v>301848.55</v>
      </c>
      <c r="H14469">
        <v>80.19</v>
      </c>
      <c r="I14469">
        <v>301848.55</v>
      </c>
      <c r="J14469">
        <v>38.090000000000003</v>
      </c>
      <c r="K14469">
        <v>301848.55</v>
      </c>
      <c r="L14469">
        <v>364.8</v>
      </c>
      <c r="M14469">
        <v>0</v>
      </c>
      <c r="N14469" s="37">
        <v>0</v>
      </c>
      <c r="O14469" t="s">
        <v>751</v>
      </c>
      <c r="P14469" t="s">
        <v>766</v>
      </c>
      <c r="Q14469" t="s">
        <v>766</v>
      </c>
      <c r="R14469" t="s">
        <v>766</v>
      </c>
      <c r="S14469" t="s">
        <v>758</v>
      </c>
    </row>
    <row r="14470" spans="1:19" x14ac:dyDescent="0.3">
      <c r="A14470" t="s">
        <v>747</v>
      </c>
      <c r="B14470" t="s">
        <v>748</v>
      </c>
      <c r="C14470" t="s">
        <v>754</v>
      </c>
      <c r="D14470" t="s">
        <v>750</v>
      </c>
      <c r="E14470">
        <v>5</v>
      </c>
      <c r="F14470" t="s">
        <v>56</v>
      </c>
      <c r="G14470" s="37">
        <v>-147.84</v>
      </c>
      <c r="H14470" t="s">
        <v>751</v>
      </c>
      <c r="I14470">
        <v>-147.84</v>
      </c>
      <c r="J14470" t="s">
        <v>751</v>
      </c>
      <c r="K14470">
        <v>-147.84</v>
      </c>
      <c r="L14470" t="s">
        <v>751</v>
      </c>
      <c r="M14470" t="s">
        <v>751</v>
      </c>
      <c r="N14470" s="37">
        <v>0</v>
      </c>
      <c r="O14470" t="s">
        <v>751</v>
      </c>
      <c r="P14470" t="s">
        <v>751</v>
      </c>
      <c r="Q14470" t="s">
        <v>751</v>
      </c>
      <c r="R14470" t="s">
        <v>751</v>
      </c>
      <c r="S14470" t="s">
        <v>758</v>
      </c>
    </row>
    <row r="14471" spans="1:19" x14ac:dyDescent="0.3">
      <c r="A14471" t="s">
        <v>747</v>
      </c>
      <c r="B14471" t="s">
        <v>748</v>
      </c>
      <c r="C14471" t="s">
        <v>754</v>
      </c>
      <c r="D14471" t="s">
        <v>750</v>
      </c>
      <c r="E14471">
        <v>11</v>
      </c>
      <c r="F14471" t="s">
        <v>233</v>
      </c>
      <c r="G14471" s="37">
        <v>-236.19</v>
      </c>
      <c r="H14471" t="s">
        <v>751</v>
      </c>
      <c r="I14471">
        <v>-236.19</v>
      </c>
      <c r="J14471" t="s">
        <v>751</v>
      </c>
      <c r="K14471">
        <v>-236.19</v>
      </c>
      <c r="L14471" t="s">
        <v>751</v>
      </c>
      <c r="M14471" t="s">
        <v>751</v>
      </c>
      <c r="N14471" s="37">
        <v>0</v>
      </c>
      <c r="O14471" t="s">
        <v>751</v>
      </c>
      <c r="P14471" t="s">
        <v>751</v>
      </c>
      <c r="Q14471" t="s">
        <v>751</v>
      </c>
      <c r="R14471" t="s">
        <v>751</v>
      </c>
      <c r="S14471" t="s">
        <v>758</v>
      </c>
    </row>
    <row r="14472" spans="1:19" x14ac:dyDescent="0.3">
      <c r="A14472" t="s">
        <v>752</v>
      </c>
      <c r="B14472" t="s">
        <v>748</v>
      </c>
      <c r="C14472" t="s">
        <v>749</v>
      </c>
      <c r="D14472" t="s">
        <v>750</v>
      </c>
      <c r="E14472">
        <v>-1</v>
      </c>
      <c r="F14472" t="s">
        <v>164</v>
      </c>
      <c r="G14472" s="37">
        <v>179804.59</v>
      </c>
      <c r="H14472">
        <v>10.14</v>
      </c>
      <c r="I14472">
        <v>179804.59</v>
      </c>
      <c r="J14472">
        <v>4.5599999999999996</v>
      </c>
      <c r="K14472">
        <v>179804.59</v>
      </c>
      <c r="L14472">
        <v>56.82</v>
      </c>
      <c r="M14472" t="s">
        <v>751</v>
      </c>
      <c r="N14472" s="37">
        <v>0</v>
      </c>
      <c r="O14472" t="s">
        <v>751</v>
      </c>
      <c r="P14472" t="s">
        <v>766</v>
      </c>
      <c r="Q14472" t="s">
        <v>766</v>
      </c>
      <c r="R14472" t="s">
        <v>766</v>
      </c>
      <c r="S14472" t="s">
        <v>758</v>
      </c>
    </row>
    <row r="14473" spans="1:19" x14ac:dyDescent="0.3">
      <c r="A14473" t="s">
        <v>747</v>
      </c>
      <c r="B14473" t="s">
        <v>748</v>
      </c>
      <c r="C14473" t="s">
        <v>754</v>
      </c>
      <c r="D14473" t="s">
        <v>750</v>
      </c>
      <c r="E14473">
        <v>0</v>
      </c>
      <c r="F14473" t="s">
        <v>206</v>
      </c>
      <c r="G14473" s="37">
        <v>-64.760000000000005</v>
      </c>
      <c r="H14473" t="s">
        <v>751</v>
      </c>
      <c r="I14473">
        <v>-64.760000000000005</v>
      </c>
      <c r="J14473" t="s">
        <v>751</v>
      </c>
      <c r="K14473">
        <v>-64.760000000000005</v>
      </c>
      <c r="L14473" t="s">
        <v>751</v>
      </c>
      <c r="M14473">
        <v>1</v>
      </c>
      <c r="N14473" s="37">
        <v>-42.32</v>
      </c>
      <c r="O14473" t="s">
        <v>751</v>
      </c>
      <c r="P14473" t="s">
        <v>751</v>
      </c>
      <c r="Q14473" t="s">
        <v>751</v>
      </c>
      <c r="R14473" t="s">
        <v>751</v>
      </c>
      <c r="S14473" t="s">
        <v>758</v>
      </c>
    </row>
    <row r="14474" spans="1:19" x14ac:dyDescent="0.3">
      <c r="A14474" t="s">
        <v>747</v>
      </c>
      <c r="B14474" t="s">
        <v>748</v>
      </c>
      <c r="C14474" t="s">
        <v>749</v>
      </c>
      <c r="D14474" t="s">
        <v>750</v>
      </c>
      <c r="E14474">
        <v>0</v>
      </c>
      <c r="F14474" t="s">
        <v>233</v>
      </c>
      <c r="G14474" s="37">
        <v>119406.84</v>
      </c>
      <c r="H14474">
        <v>4.8</v>
      </c>
      <c r="I14474">
        <v>119406.84</v>
      </c>
      <c r="J14474">
        <v>2.16</v>
      </c>
      <c r="K14474">
        <v>119406.84</v>
      </c>
      <c r="L14474">
        <v>26.87</v>
      </c>
      <c r="M14474" t="s">
        <v>751</v>
      </c>
      <c r="N14474" s="37">
        <v>0</v>
      </c>
      <c r="O14474" t="s">
        <v>751</v>
      </c>
      <c r="P14474" t="s">
        <v>766</v>
      </c>
      <c r="Q14474" t="s">
        <v>766</v>
      </c>
      <c r="R14474" t="s">
        <v>766</v>
      </c>
      <c r="S14474" t="s">
        <v>758</v>
      </c>
    </row>
    <row r="14475" spans="1:19" x14ac:dyDescent="0.3">
      <c r="A14475" t="s">
        <v>747</v>
      </c>
      <c r="B14475" t="s">
        <v>748</v>
      </c>
      <c r="C14475" t="s">
        <v>754</v>
      </c>
      <c r="D14475" t="s">
        <v>750</v>
      </c>
      <c r="E14475">
        <v>-4</v>
      </c>
      <c r="F14475" t="s">
        <v>146</v>
      </c>
      <c r="G14475" s="37">
        <v>-0.02</v>
      </c>
      <c r="H14475" t="s">
        <v>751</v>
      </c>
      <c r="I14475">
        <v>-0.02</v>
      </c>
      <c r="J14475" t="s">
        <v>751</v>
      </c>
      <c r="K14475">
        <v>-0.02</v>
      </c>
      <c r="L14475" t="s">
        <v>751</v>
      </c>
      <c r="M14475" t="s">
        <v>751</v>
      </c>
      <c r="N14475" s="37">
        <v>0</v>
      </c>
      <c r="O14475" t="s">
        <v>751</v>
      </c>
      <c r="P14475" t="s">
        <v>751</v>
      </c>
      <c r="Q14475" t="s">
        <v>751</v>
      </c>
      <c r="R14475" t="s">
        <v>751</v>
      </c>
      <c r="S14475" t="s">
        <v>758</v>
      </c>
    </row>
    <row r="14476" spans="1:19" x14ac:dyDescent="0.3">
      <c r="A14476" t="s">
        <v>752</v>
      </c>
      <c r="B14476" t="s">
        <v>748</v>
      </c>
      <c r="C14476" t="s">
        <v>754</v>
      </c>
      <c r="D14476" t="s">
        <v>750</v>
      </c>
      <c r="E14476">
        <v>6</v>
      </c>
      <c r="F14476" t="s">
        <v>481</v>
      </c>
      <c r="G14476" s="37">
        <v>-61755.12</v>
      </c>
      <c r="H14476" t="s">
        <v>751</v>
      </c>
      <c r="I14476">
        <v>-61755.12</v>
      </c>
      <c r="J14476" t="s">
        <v>751</v>
      </c>
      <c r="K14476">
        <v>-61755.12</v>
      </c>
      <c r="L14476" t="s">
        <v>751</v>
      </c>
      <c r="M14476" t="s">
        <v>751</v>
      </c>
      <c r="N14476" s="37">
        <v>0</v>
      </c>
      <c r="O14476" t="s">
        <v>751</v>
      </c>
      <c r="P14476" t="s">
        <v>751</v>
      </c>
      <c r="Q14476" t="s">
        <v>751</v>
      </c>
      <c r="R14476" t="s">
        <v>751</v>
      </c>
      <c r="S14476" t="s">
        <v>758</v>
      </c>
    </row>
    <row r="14477" spans="1:19" x14ac:dyDescent="0.3">
      <c r="A14477" t="s">
        <v>747</v>
      </c>
      <c r="B14477" t="s">
        <v>748</v>
      </c>
      <c r="C14477" t="s">
        <v>754</v>
      </c>
      <c r="D14477" t="s">
        <v>750</v>
      </c>
      <c r="E14477">
        <v>3</v>
      </c>
      <c r="F14477" t="s">
        <v>371</v>
      </c>
      <c r="G14477" s="37">
        <v>-271.54000000000002</v>
      </c>
      <c r="H14477" t="s">
        <v>751</v>
      </c>
      <c r="I14477">
        <v>-271.54000000000002</v>
      </c>
      <c r="J14477" t="s">
        <v>751</v>
      </c>
      <c r="K14477">
        <v>-271.54000000000002</v>
      </c>
      <c r="L14477" t="s">
        <v>751</v>
      </c>
      <c r="M14477" t="s">
        <v>751</v>
      </c>
      <c r="N14477" s="37">
        <v>-64.790000000000006</v>
      </c>
      <c r="O14477" t="s">
        <v>751</v>
      </c>
      <c r="P14477" t="s">
        <v>751</v>
      </c>
      <c r="Q14477" t="s">
        <v>751</v>
      </c>
      <c r="R14477" t="s">
        <v>751</v>
      </c>
      <c r="S14477" t="s">
        <v>758</v>
      </c>
    </row>
    <row r="14478" spans="1:19" x14ac:dyDescent="0.3">
      <c r="A14478" t="s">
        <v>753</v>
      </c>
      <c r="B14478" t="s">
        <v>748</v>
      </c>
      <c r="C14478" t="s">
        <v>749</v>
      </c>
      <c r="D14478" t="s">
        <v>750</v>
      </c>
      <c r="E14478">
        <v>5</v>
      </c>
      <c r="F14478" t="s">
        <v>219</v>
      </c>
      <c r="G14478" s="37">
        <v>624543.19999999995</v>
      </c>
      <c r="H14478">
        <v>180.38</v>
      </c>
      <c r="I14478">
        <v>624543.19999999995</v>
      </c>
      <c r="J14478">
        <v>122.64</v>
      </c>
      <c r="K14478">
        <v>624543.19999999995</v>
      </c>
      <c r="L14478">
        <v>2198.1999999999998</v>
      </c>
      <c r="M14478" t="s">
        <v>751</v>
      </c>
      <c r="N14478" s="37">
        <v>0</v>
      </c>
      <c r="O14478">
        <v>3122716</v>
      </c>
      <c r="P14478" t="s">
        <v>766</v>
      </c>
      <c r="Q14478" t="s">
        <v>766</v>
      </c>
      <c r="R14478" t="s">
        <v>766</v>
      </c>
      <c r="S14478" t="s">
        <v>758</v>
      </c>
    </row>
    <row r="14479" spans="1:19" x14ac:dyDescent="0.3">
      <c r="A14479" t="s">
        <v>747</v>
      </c>
      <c r="B14479" t="s">
        <v>748</v>
      </c>
      <c r="C14479" t="s">
        <v>749</v>
      </c>
      <c r="D14479" t="s">
        <v>750</v>
      </c>
      <c r="E14479">
        <v>6</v>
      </c>
      <c r="F14479" t="s">
        <v>492</v>
      </c>
      <c r="G14479" s="37">
        <v>26323.89</v>
      </c>
      <c r="H14479">
        <v>0</v>
      </c>
      <c r="I14479">
        <v>26323.89</v>
      </c>
      <c r="J14479">
        <v>842.87</v>
      </c>
      <c r="K14479">
        <v>26323.89</v>
      </c>
      <c r="L14479">
        <v>0</v>
      </c>
      <c r="M14479" t="s">
        <v>751</v>
      </c>
      <c r="N14479" s="37">
        <v>0</v>
      </c>
      <c r="O14479">
        <v>157943.34</v>
      </c>
      <c r="P14479" t="s">
        <v>768</v>
      </c>
      <c r="Q14479" t="s">
        <v>766</v>
      </c>
      <c r="R14479" t="s">
        <v>768</v>
      </c>
      <c r="S14479" t="s">
        <v>758</v>
      </c>
    </row>
    <row r="14480" spans="1:19" x14ac:dyDescent="0.3">
      <c r="A14480" t="s">
        <v>753</v>
      </c>
      <c r="B14480" t="s">
        <v>748</v>
      </c>
      <c r="C14480" t="s">
        <v>749</v>
      </c>
      <c r="D14480" t="s">
        <v>750</v>
      </c>
      <c r="E14480">
        <v>1</v>
      </c>
      <c r="F14480" t="s">
        <v>214</v>
      </c>
      <c r="G14480" s="37">
        <v>26836.05</v>
      </c>
      <c r="H14480">
        <v>2.2400000000000002</v>
      </c>
      <c r="I14480">
        <v>26836.05</v>
      </c>
      <c r="J14480">
        <v>4.1500000000000004</v>
      </c>
      <c r="K14480">
        <v>26836.05</v>
      </c>
      <c r="L14480">
        <v>28.68</v>
      </c>
      <c r="M14480" t="s">
        <v>751</v>
      </c>
      <c r="N14480" s="37">
        <v>0</v>
      </c>
      <c r="O14480">
        <v>26836.05</v>
      </c>
      <c r="P14480" t="s">
        <v>766</v>
      </c>
      <c r="Q14480" t="s">
        <v>766</v>
      </c>
      <c r="R14480" t="s">
        <v>766</v>
      </c>
      <c r="S14480" t="s">
        <v>758</v>
      </c>
    </row>
    <row r="14481" spans="1:19" x14ac:dyDescent="0.3">
      <c r="A14481" t="s">
        <v>753</v>
      </c>
      <c r="B14481" t="s">
        <v>748</v>
      </c>
      <c r="C14481" t="s">
        <v>754</v>
      </c>
      <c r="D14481" t="s">
        <v>750</v>
      </c>
      <c r="E14481">
        <v>4</v>
      </c>
      <c r="F14481" t="s">
        <v>5</v>
      </c>
      <c r="G14481" s="37">
        <v>-4273.99</v>
      </c>
      <c r="H14481" t="s">
        <v>751</v>
      </c>
      <c r="I14481">
        <v>-4273.99</v>
      </c>
      <c r="J14481" t="s">
        <v>751</v>
      </c>
      <c r="K14481">
        <v>-4273.99</v>
      </c>
      <c r="L14481" t="s">
        <v>751</v>
      </c>
      <c r="M14481" t="s">
        <v>751</v>
      </c>
      <c r="N14481" s="37">
        <v>0</v>
      </c>
      <c r="O14481" t="s">
        <v>751</v>
      </c>
      <c r="P14481" t="s">
        <v>751</v>
      </c>
      <c r="Q14481" t="s">
        <v>751</v>
      </c>
      <c r="R14481" t="s">
        <v>751</v>
      </c>
      <c r="S14481" t="s">
        <v>758</v>
      </c>
    </row>
    <row r="14482" spans="1:19" x14ac:dyDescent="0.3">
      <c r="A14482" t="s">
        <v>753</v>
      </c>
      <c r="B14482" t="s">
        <v>748</v>
      </c>
      <c r="C14482" t="s">
        <v>749</v>
      </c>
      <c r="D14482" t="s">
        <v>750</v>
      </c>
      <c r="E14482">
        <v>6</v>
      </c>
      <c r="F14482" t="s">
        <v>101</v>
      </c>
      <c r="G14482" s="37">
        <v>120394.21</v>
      </c>
      <c r="H14482">
        <v>3.51</v>
      </c>
      <c r="I14482">
        <v>120394.21</v>
      </c>
      <c r="J14482">
        <v>1.67</v>
      </c>
      <c r="K14482">
        <v>120394.21</v>
      </c>
      <c r="L14482">
        <v>15.98</v>
      </c>
      <c r="M14482" t="s">
        <v>751</v>
      </c>
      <c r="N14482" s="37">
        <v>0</v>
      </c>
      <c r="O14482">
        <v>722365.26</v>
      </c>
      <c r="P14482" t="s">
        <v>766</v>
      </c>
      <c r="Q14482" t="s">
        <v>766</v>
      </c>
      <c r="R14482" t="s">
        <v>766</v>
      </c>
      <c r="S14482" t="s">
        <v>758</v>
      </c>
    </row>
    <row r="14483" spans="1:19" x14ac:dyDescent="0.3">
      <c r="A14483" t="s">
        <v>753</v>
      </c>
      <c r="B14483" t="s">
        <v>748</v>
      </c>
      <c r="C14483" t="s">
        <v>749</v>
      </c>
      <c r="D14483" t="s">
        <v>750</v>
      </c>
      <c r="E14483">
        <v>12</v>
      </c>
      <c r="F14483" t="s">
        <v>263</v>
      </c>
      <c r="G14483" s="37">
        <v>490281.08</v>
      </c>
      <c r="H14483" t="s">
        <v>751</v>
      </c>
      <c r="I14483">
        <v>490281.08</v>
      </c>
      <c r="J14483" t="s">
        <v>751</v>
      </c>
      <c r="K14483">
        <v>490281.08</v>
      </c>
      <c r="L14483">
        <v>142.31</v>
      </c>
      <c r="M14483" t="s">
        <v>751</v>
      </c>
      <c r="N14483" s="37">
        <v>0</v>
      </c>
      <c r="O14483">
        <v>5883372.96</v>
      </c>
      <c r="P14483" t="s">
        <v>766</v>
      </c>
      <c r="Q14483" t="s">
        <v>766</v>
      </c>
      <c r="R14483" t="s">
        <v>768</v>
      </c>
      <c r="S14483" t="s">
        <v>758</v>
      </c>
    </row>
    <row r="14484" spans="1:19" x14ac:dyDescent="0.3">
      <c r="A14484" t="s">
        <v>747</v>
      </c>
      <c r="B14484" t="s">
        <v>748</v>
      </c>
      <c r="C14484" t="s">
        <v>754</v>
      </c>
      <c r="D14484" t="s">
        <v>750</v>
      </c>
      <c r="E14484">
        <v>1</v>
      </c>
      <c r="F14484" t="s">
        <v>255</v>
      </c>
      <c r="G14484" s="37">
        <v>-5204.3500000000004</v>
      </c>
      <c r="H14484" t="s">
        <v>751</v>
      </c>
      <c r="I14484">
        <v>-5204.3500000000004</v>
      </c>
      <c r="J14484" t="s">
        <v>751</v>
      </c>
      <c r="K14484">
        <v>-5204.3500000000004</v>
      </c>
      <c r="L14484" t="s">
        <v>751</v>
      </c>
      <c r="M14484">
        <v>1</v>
      </c>
      <c r="N14484" s="37">
        <v>0</v>
      </c>
      <c r="O14484" t="s">
        <v>751</v>
      </c>
      <c r="P14484" t="s">
        <v>751</v>
      </c>
      <c r="Q14484" t="s">
        <v>751</v>
      </c>
      <c r="R14484" t="s">
        <v>751</v>
      </c>
      <c r="S14484" t="s">
        <v>758</v>
      </c>
    </row>
    <row r="14485" spans="1:19" x14ac:dyDescent="0.3">
      <c r="A14485" t="s">
        <v>753</v>
      </c>
      <c r="B14485" t="s">
        <v>748</v>
      </c>
      <c r="C14485" t="s">
        <v>749</v>
      </c>
      <c r="D14485" t="s">
        <v>750</v>
      </c>
      <c r="E14485">
        <v>5</v>
      </c>
      <c r="F14485" t="s">
        <v>374</v>
      </c>
      <c r="G14485" s="37">
        <v>169457.33</v>
      </c>
      <c r="H14485">
        <v>32.33</v>
      </c>
      <c r="I14485">
        <v>169457.33</v>
      </c>
      <c r="J14485">
        <v>4.54</v>
      </c>
      <c r="K14485">
        <v>169457.33</v>
      </c>
      <c r="L14485">
        <v>251.37</v>
      </c>
      <c r="M14485" t="s">
        <v>751</v>
      </c>
      <c r="N14485" s="37">
        <v>0</v>
      </c>
      <c r="O14485">
        <v>847286.64999999991</v>
      </c>
      <c r="P14485" t="s">
        <v>766</v>
      </c>
      <c r="Q14485" t="s">
        <v>766</v>
      </c>
      <c r="R14485" t="s">
        <v>766</v>
      </c>
      <c r="S14485" t="s">
        <v>758</v>
      </c>
    </row>
    <row r="14486" spans="1:19" x14ac:dyDescent="0.3">
      <c r="A14486" t="s">
        <v>747</v>
      </c>
      <c r="B14486" t="s">
        <v>748</v>
      </c>
      <c r="C14486" t="s">
        <v>749</v>
      </c>
      <c r="D14486" t="s">
        <v>750</v>
      </c>
      <c r="E14486">
        <v>-1</v>
      </c>
      <c r="F14486" t="s">
        <v>67</v>
      </c>
      <c r="G14486" s="37">
        <v>2242243.7400000002</v>
      </c>
      <c r="H14486">
        <v>191.61</v>
      </c>
      <c r="I14486">
        <v>2242243.7400000002</v>
      </c>
      <c r="J14486">
        <v>173.42</v>
      </c>
      <c r="K14486">
        <v>2242243.7400000002</v>
      </c>
      <c r="L14486">
        <v>895.96</v>
      </c>
      <c r="M14486" t="s">
        <v>751</v>
      </c>
      <c r="N14486" s="37">
        <v>0</v>
      </c>
      <c r="O14486" t="s">
        <v>751</v>
      </c>
      <c r="P14486" t="s">
        <v>766</v>
      </c>
      <c r="Q14486" t="s">
        <v>766</v>
      </c>
      <c r="R14486" t="s">
        <v>766</v>
      </c>
      <c r="S14486" t="s">
        <v>758</v>
      </c>
    </row>
    <row r="14487" spans="1:19" x14ac:dyDescent="0.3">
      <c r="A14487" t="s">
        <v>747</v>
      </c>
      <c r="B14487" t="s">
        <v>748</v>
      </c>
      <c r="C14487" t="s">
        <v>749</v>
      </c>
      <c r="D14487" t="s">
        <v>750</v>
      </c>
      <c r="E14487">
        <v>0</v>
      </c>
      <c r="F14487" t="s">
        <v>371</v>
      </c>
      <c r="G14487" s="37">
        <v>24075.42</v>
      </c>
      <c r="H14487">
        <v>0.33</v>
      </c>
      <c r="I14487">
        <v>24075.42</v>
      </c>
      <c r="J14487">
        <v>1.79</v>
      </c>
      <c r="K14487">
        <v>24075.42</v>
      </c>
      <c r="L14487">
        <v>0</v>
      </c>
      <c r="M14487" t="s">
        <v>751</v>
      </c>
      <c r="N14487" s="37">
        <v>0</v>
      </c>
      <c r="O14487" t="s">
        <v>751</v>
      </c>
      <c r="P14487" t="s">
        <v>766</v>
      </c>
      <c r="Q14487" t="s">
        <v>766</v>
      </c>
      <c r="R14487" t="s">
        <v>768</v>
      </c>
      <c r="S14487" t="s">
        <v>758</v>
      </c>
    </row>
    <row r="14488" spans="1:19" x14ac:dyDescent="0.3">
      <c r="A14488" t="s">
        <v>747</v>
      </c>
      <c r="B14488" t="s">
        <v>748</v>
      </c>
      <c r="C14488" t="s">
        <v>749</v>
      </c>
      <c r="D14488" t="s">
        <v>750</v>
      </c>
      <c r="E14488">
        <v>0</v>
      </c>
      <c r="F14488" t="s">
        <v>166</v>
      </c>
      <c r="G14488" s="37">
        <v>140396.68</v>
      </c>
      <c r="H14488">
        <v>42.36</v>
      </c>
      <c r="I14488">
        <v>140396.68</v>
      </c>
      <c r="J14488">
        <v>8.57</v>
      </c>
      <c r="K14488">
        <v>140396.68</v>
      </c>
      <c r="L14488">
        <v>67.930000000000007</v>
      </c>
      <c r="M14488" t="s">
        <v>751</v>
      </c>
      <c r="N14488" s="37">
        <v>0</v>
      </c>
      <c r="O14488" t="s">
        <v>751</v>
      </c>
      <c r="P14488" t="s">
        <v>766</v>
      </c>
      <c r="Q14488" t="s">
        <v>766</v>
      </c>
      <c r="R14488" t="s">
        <v>766</v>
      </c>
      <c r="S14488" t="s">
        <v>758</v>
      </c>
    </row>
    <row r="14489" spans="1:19" x14ac:dyDescent="0.3">
      <c r="A14489" t="s">
        <v>753</v>
      </c>
      <c r="B14489" t="s">
        <v>748</v>
      </c>
      <c r="C14489" t="s">
        <v>749</v>
      </c>
      <c r="D14489" t="s">
        <v>750</v>
      </c>
      <c r="E14489">
        <v>4</v>
      </c>
      <c r="F14489" t="s">
        <v>399</v>
      </c>
      <c r="G14489" s="37">
        <v>270123.86</v>
      </c>
      <c r="H14489">
        <v>101.46</v>
      </c>
      <c r="I14489">
        <v>270123.86</v>
      </c>
      <c r="J14489">
        <v>16.96</v>
      </c>
      <c r="K14489">
        <v>270123.86</v>
      </c>
      <c r="L14489">
        <v>185.64</v>
      </c>
      <c r="M14489" t="s">
        <v>751</v>
      </c>
      <c r="N14489" s="37">
        <v>0</v>
      </c>
      <c r="O14489">
        <v>1080495.44</v>
      </c>
      <c r="P14489" t="s">
        <v>766</v>
      </c>
      <c r="Q14489" t="s">
        <v>766</v>
      </c>
      <c r="R14489" t="s">
        <v>766</v>
      </c>
      <c r="S14489" t="s">
        <v>758</v>
      </c>
    </row>
    <row r="14490" spans="1:19" x14ac:dyDescent="0.3">
      <c r="A14490" t="s">
        <v>747</v>
      </c>
      <c r="B14490" t="s">
        <v>748</v>
      </c>
      <c r="C14490" t="s">
        <v>754</v>
      </c>
      <c r="D14490" t="s">
        <v>750</v>
      </c>
      <c r="E14490">
        <v>4</v>
      </c>
      <c r="F14490" t="s">
        <v>60</v>
      </c>
      <c r="G14490" s="37">
        <v>-916.55</v>
      </c>
      <c r="H14490" t="s">
        <v>751</v>
      </c>
      <c r="I14490">
        <v>-916.55</v>
      </c>
      <c r="J14490" t="s">
        <v>751</v>
      </c>
      <c r="K14490">
        <v>-916.55</v>
      </c>
      <c r="L14490" t="s">
        <v>751</v>
      </c>
      <c r="M14490" t="s">
        <v>751</v>
      </c>
      <c r="N14490" s="37">
        <v>0</v>
      </c>
      <c r="O14490" t="s">
        <v>751</v>
      </c>
      <c r="P14490" t="s">
        <v>751</v>
      </c>
      <c r="Q14490" t="s">
        <v>751</v>
      </c>
      <c r="R14490" t="s">
        <v>751</v>
      </c>
      <c r="S14490" t="s">
        <v>758</v>
      </c>
    </row>
    <row r="14491" spans="1:19" x14ac:dyDescent="0.3">
      <c r="A14491" t="s">
        <v>747</v>
      </c>
      <c r="B14491" t="s">
        <v>748</v>
      </c>
      <c r="C14491" t="s">
        <v>749</v>
      </c>
      <c r="D14491" t="s">
        <v>750</v>
      </c>
      <c r="E14491">
        <v>1</v>
      </c>
      <c r="F14491" t="s">
        <v>91</v>
      </c>
      <c r="G14491" s="37">
        <v>4483.84</v>
      </c>
      <c r="H14491">
        <v>280.87</v>
      </c>
      <c r="I14491">
        <v>4483.84</v>
      </c>
      <c r="J14491">
        <v>238.58</v>
      </c>
      <c r="K14491">
        <v>4483.84</v>
      </c>
      <c r="L14491">
        <v>2.88</v>
      </c>
      <c r="M14491" t="s">
        <v>751</v>
      </c>
      <c r="N14491" s="37">
        <v>0</v>
      </c>
      <c r="O14491">
        <v>4483.84</v>
      </c>
      <c r="P14491" t="s">
        <v>766</v>
      </c>
      <c r="Q14491" t="s">
        <v>766</v>
      </c>
      <c r="R14491" t="s">
        <v>768</v>
      </c>
      <c r="S14491" t="s">
        <v>758</v>
      </c>
    </row>
    <row r="14492" spans="1:19" x14ac:dyDescent="0.3">
      <c r="A14492" t="s">
        <v>753</v>
      </c>
      <c r="B14492" t="s">
        <v>748</v>
      </c>
      <c r="C14492" t="s">
        <v>749</v>
      </c>
      <c r="D14492" t="s">
        <v>750</v>
      </c>
      <c r="E14492">
        <v>5</v>
      </c>
      <c r="F14492" t="s">
        <v>157</v>
      </c>
      <c r="G14492" s="37">
        <v>89361.41</v>
      </c>
      <c r="H14492">
        <v>2.4700000000000002</v>
      </c>
      <c r="I14492">
        <v>89361.41</v>
      </c>
      <c r="J14492">
        <v>1.1100000000000001</v>
      </c>
      <c r="K14492">
        <v>89361.41</v>
      </c>
      <c r="L14492">
        <v>13.83</v>
      </c>
      <c r="M14492" t="s">
        <v>751</v>
      </c>
      <c r="N14492" s="37">
        <v>0</v>
      </c>
      <c r="O14492">
        <v>446807.05</v>
      </c>
      <c r="P14492" t="s">
        <v>766</v>
      </c>
      <c r="Q14492" t="s">
        <v>766</v>
      </c>
      <c r="R14492" t="s">
        <v>766</v>
      </c>
      <c r="S14492" t="s">
        <v>758</v>
      </c>
    </row>
    <row r="14493" spans="1:19" x14ac:dyDescent="0.3">
      <c r="A14493" t="s">
        <v>747</v>
      </c>
      <c r="B14493" t="s">
        <v>748</v>
      </c>
      <c r="C14493" t="s">
        <v>749</v>
      </c>
      <c r="D14493" t="s">
        <v>750</v>
      </c>
      <c r="E14493">
        <v>6</v>
      </c>
      <c r="F14493" t="s">
        <v>146</v>
      </c>
      <c r="G14493" s="37">
        <v>584883.81000000006</v>
      </c>
      <c r="H14493">
        <v>48.84</v>
      </c>
      <c r="I14493">
        <v>584883.81000000006</v>
      </c>
      <c r="J14493">
        <v>23.2</v>
      </c>
      <c r="K14493">
        <v>584883.81000000006</v>
      </c>
      <c r="L14493">
        <v>222.2</v>
      </c>
      <c r="M14493" t="s">
        <v>751</v>
      </c>
      <c r="N14493" s="37">
        <v>0</v>
      </c>
      <c r="O14493">
        <v>3509302.86</v>
      </c>
      <c r="P14493" t="s">
        <v>766</v>
      </c>
      <c r="Q14493" t="s">
        <v>766</v>
      </c>
      <c r="R14493" t="s">
        <v>766</v>
      </c>
      <c r="S14493" t="s">
        <v>758</v>
      </c>
    </row>
    <row r="14494" spans="1:19" x14ac:dyDescent="0.3">
      <c r="A14494" t="s">
        <v>753</v>
      </c>
      <c r="B14494" t="s">
        <v>748</v>
      </c>
      <c r="C14494" t="s">
        <v>749</v>
      </c>
      <c r="D14494" t="s">
        <v>750</v>
      </c>
      <c r="E14494">
        <v>2</v>
      </c>
      <c r="F14494" t="s">
        <v>213</v>
      </c>
      <c r="G14494" s="37">
        <v>310073.31</v>
      </c>
      <c r="H14494">
        <v>113.8</v>
      </c>
      <c r="I14494">
        <v>310073.31</v>
      </c>
      <c r="J14494">
        <v>23.03</v>
      </c>
      <c r="K14494">
        <v>310073.31</v>
      </c>
      <c r="L14494">
        <v>182.5</v>
      </c>
      <c r="M14494" t="s">
        <v>751</v>
      </c>
      <c r="N14494" s="37">
        <v>0</v>
      </c>
      <c r="O14494">
        <v>620146.62</v>
      </c>
      <c r="P14494" t="s">
        <v>766</v>
      </c>
      <c r="Q14494" t="s">
        <v>766</v>
      </c>
      <c r="R14494" t="s">
        <v>766</v>
      </c>
      <c r="S14494" t="s">
        <v>758</v>
      </c>
    </row>
    <row r="14495" spans="1:19" x14ac:dyDescent="0.3">
      <c r="A14495" t="s">
        <v>753</v>
      </c>
      <c r="B14495" t="s">
        <v>748</v>
      </c>
      <c r="C14495" t="s">
        <v>754</v>
      </c>
      <c r="D14495" t="s">
        <v>750</v>
      </c>
      <c r="E14495">
        <v>4</v>
      </c>
      <c r="F14495" t="s">
        <v>435</v>
      </c>
      <c r="G14495" s="37">
        <v>-70937.61</v>
      </c>
      <c r="H14495" t="s">
        <v>751</v>
      </c>
      <c r="I14495">
        <v>-70937.61</v>
      </c>
      <c r="J14495" t="s">
        <v>751</v>
      </c>
      <c r="K14495">
        <v>-70937.61</v>
      </c>
      <c r="L14495" t="s">
        <v>751</v>
      </c>
      <c r="M14495" t="s">
        <v>751</v>
      </c>
      <c r="N14495" s="37">
        <v>0</v>
      </c>
      <c r="O14495" t="s">
        <v>751</v>
      </c>
      <c r="P14495" t="s">
        <v>751</v>
      </c>
      <c r="Q14495" t="s">
        <v>751</v>
      </c>
      <c r="R14495" t="s">
        <v>751</v>
      </c>
      <c r="S14495" t="s">
        <v>758</v>
      </c>
    </row>
    <row r="14496" spans="1:19" x14ac:dyDescent="0.3">
      <c r="A14496" t="s">
        <v>753</v>
      </c>
      <c r="B14496" t="s">
        <v>748</v>
      </c>
      <c r="C14496" t="s">
        <v>749</v>
      </c>
      <c r="D14496" t="s">
        <v>750</v>
      </c>
      <c r="E14496">
        <v>1</v>
      </c>
      <c r="F14496" t="s">
        <v>355</v>
      </c>
      <c r="G14496" s="37">
        <v>3376.2</v>
      </c>
      <c r="H14496">
        <v>0.74</v>
      </c>
      <c r="I14496">
        <v>3376.2</v>
      </c>
      <c r="J14496">
        <v>170.69</v>
      </c>
      <c r="K14496">
        <v>3376.2</v>
      </c>
      <c r="L14496">
        <v>1.1599999999999999</v>
      </c>
      <c r="M14496" t="s">
        <v>751</v>
      </c>
      <c r="N14496" s="37">
        <v>0</v>
      </c>
      <c r="O14496">
        <v>3376.2</v>
      </c>
      <c r="P14496" t="s">
        <v>768</v>
      </c>
      <c r="Q14496" t="s">
        <v>766</v>
      </c>
      <c r="R14496" t="s">
        <v>768</v>
      </c>
      <c r="S14496" t="s">
        <v>758</v>
      </c>
    </row>
    <row r="14497" spans="1:19" x14ac:dyDescent="0.3">
      <c r="A14497" t="s">
        <v>753</v>
      </c>
      <c r="B14497" t="s">
        <v>748</v>
      </c>
      <c r="C14497" t="s">
        <v>749</v>
      </c>
      <c r="D14497" t="s">
        <v>750</v>
      </c>
      <c r="E14497">
        <v>7</v>
      </c>
      <c r="F14497" t="s">
        <v>248</v>
      </c>
      <c r="G14497" s="37">
        <v>37660.39</v>
      </c>
      <c r="H14497">
        <v>0.48</v>
      </c>
      <c r="I14497">
        <v>37660.39</v>
      </c>
      <c r="J14497">
        <v>0.21</v>
      </c>
      <c r="K14497">
        <v>37660.39</v>
      </c>
      <c r="L14497">
        <v>2.67</v>
      </c>
      <c r="M14497" t="s">
        <v>751</v>
      </c>
      <c r="N14497" s="37">
        <v>0</v>
      </c>
      <c r="O14497">
        <v>263622.73</v>
      </c>
      <c r="P14497" t="s">
        <v>766</v>
      </c>
      <c r="Q14497" t="s">
        <v>766</v>
      </c>
      <c r="R14497" t="s">
        <v>766</v>
      </c>
      <c r="S14497" t="s">
        <v>758</v>
      </c>
    </row>
    <row r="14498" spans="1:19" x14ac:dyDescent="0.3">
      <c r="A14498" t="s">
        <v>747</v>
      </c>
      <c r="B14498" t="s">
        <v>748</v>
      </c>
      <c r="C14498" t="s">
        <v>749</v>
      </c>
      <c r="D14498" t="s">
        <v>750</v>
      </c>
      <c r="E14498">
        <v>4</v>
      </c>
      <c r="F14498" t="s">
        <v>40</v>
      </c>
      <c r="G14498" s="37">
        <v>35795.39</v>
      </c>
      <c r="H14498">
        <v>2077.4499999999998</v>
      </c>
      <c r="I14498">
        <v>35795.39</v>
      </c>
      <c r="J14498">
        <v>15.67</v>
      </c>
      <c r="K14498">
        <v>35795.39</v>
      </c>
      <c r="L14498">
        <v>108.78</v>
      </c>
      <c r="M14498" t="s">
        <v>751</v>
      </c>
      <c r="N14498" s="37">
        <v>0</v>
      </c>
      <c r="O14498">
        <v>143181.56</v>
      </c>
      <c r="P14498" t="s">
        <v>766</v>
      </c>
      <c r="Q14498" t="s">
        <v>766</v>
      </c>
      <c r="R14498" t="s">
        <v>768</v>
      </c>
      <c r="S14498" t="s">
        <v>758</v>
      </c>
    </row>
    <row r="14499" spans="1:19" x14ac:dyDescent="0.3">
      <c r="A14499" t="s">
        <v>752</v>
      </c>
      <c r="B14499" t="s">
        <v>748</v>
      </c>
      <c r="C14499" t="s">
        <v>749</v>
      </c>
      <c r="D14499" t="s">
        <v>750</v>
      </c>
      <c r="E14499">
        <v>3</v>
      </c>
      <c r="F14499" t="s">
        <v>6</v>
      </c>
      <c r="G14499" s="37">
        <v>6041.28</v>
      </c>
      <c r="H14499">
        <v>0.21</v>
      </c>
      <c r="I14499">
        <v>6041.28</v>
      </c>
      <c r="J14499">
        <v>0.14000000000000001</v>
      </c>
      <c r="K14499">
        <v>6041.28</v>
      </c>
      <c r="L14499">
        <v>2.52</v>
      </c>
      <c r="M14499" t="s">
        <v>751</v>
      </c>
      <c r="N14499" s="37">
        <v>0</v>
      </c>
      <c r="O14499">
        <v>18123.84</v>
      </c>
      <c r="P14499" t="s">
        <v>768</v>
      </c>
      <c r="Q14499" t="s">
        <v>768</v>
      </c>
      <c r="R14499" t="s">
        <v>768</v>
      </c>
      <c r="S14499" t="s">
        <v>758</v>
      </c>
    </row>
    <row r="14500" spans="1:19" x14ac:dyDescent="0.3">
      <c r="A14500" t="s">
        <v>752</v>
      </c>
      <c r="B14500" t="s">
        <v>748</v>
      </c>
      <c r="C14500" t="s">
        <v>749</v>
      </c>
      <c r="D14500" t="s">
        <v>750</v>
      </c>
      <c r="E14500">
        <v>3</v>
      </c>
      <c r="F14500" t="s">
        <v>6</v>
      </c>
      <c r="G14500" s="37">
        <v>153883.84</v>
      </c>
      <c r="H14500">
        <v>7.23</v>
      </c>
      <c r="I14500">
        <v>153883.84</v>
      </c>
      <c r="J14500">
        <v>4.92</v>
      </c>
      <c r="K14500">
        <v>153883.84</v>
      </c>
      <c r="L14500">
        <v>88.12</v>
      </c>
      <c r="M14500" t="s">
        <v>751</v>
      </c>
      <c r="N14500" s="37">
        <v>0</v>
      </c>
      <c r="O14500">
        <v>461651.52</v>
      </c>
      <c r="P14500" t="s">
        <v>766</v>
      </c>
      <c r="Q14500" t="s">
        <v>766</v>
      </c>
      <c r="R14500" t="s">
        <v>766</v>
      </c>
      <c r="S14500" t="s">
        <v>758</v>
      </c>
    </row>
    <row r="14501" spans="1:19" x14ac:dyDescent="0.3">
      <c r="A14501" t="s">
        <v>747</v>
      </c>
      <c r="B14501" t="s">
        <v>748</v>
      </c>
      <c r="C14501" t="s">
        <v>749</v>
      </c>
      <c r="D14501" t="s">
        <v>750</v>
      </c>
      <c r="E14501">
        <v>3</v>
      </c>
      <c r="F14501" t="s">
        <v>475</v>
      </c>
      <c r="G14501" s="37">
        <v>725800.3</v>
      </c>
      <c r="H14501">
        <v>50.66</v>
      </c>
      <c r="I14501">
        <v>725800.3</v>
      </c>
      <c r="J14501">
        <v>24.06</v>
      </c>
      <c r="K14501">
        <v>725800.3</v>
      </c>
      <c r="L14501">
        <v>230.48</v>
      </c>
      <c r="M14501" t="s">
        <v>751</v>
      </c>
      <c r="N14501" s="37">
        <v>0</v>
      </c>
      <c r="O14501">
        <v>2177400.9</v>
      </c>
      <c r="P14501" t="s">
        <v>766</v>
      </c>
      <c r="Q14501" t="s">
        <v>766</v>
      </c>
      <c r="R14501" t="s">
        <v>766</v>
      </c>
      <c r="S14501" t="s">
        <v>758</v>
      </c>
    </row>
    <row r="14502" spans="1:19" x14ac:dyDescent="0.3">
      <c r="A14502" t="s">
        <v>752</v>
      </c>
      <c r="B14502" t="s">
        <v>748</v>
      </c>
      <c r="C14502" t="s">
        <v>754</v>
      </c>
      <c r="D14502" t="s">
        <v>750</v>
      </c>
      <c r="E14502">
        <v>-1</v>
      </c>
      <c r="F14502" t="s">
        <v>201</v>
      </c>
      <c r="G14502" s="37">
        <v>-372.6</v>
      </c>
      <c r="H14502" t="s">
        <v>751</v>
      </c>
      <c r="I14502">
        <v>-372.6</v>
      </c>
      <c r="J14502" t="s">
        <v>751</v>
      </c>
      <c r="K14502">
        <v>-372.6</v>
      </c>
      <c r="L14502" t="s">
        <v>751</v>
      </c>
      <c r="M14502" t="s">
        <v>751</v>
      </c>
      <c r="N14502" s="37">
        <v>0</v>
      </c>
      <c r="O14502" t="s">
        <v>751</v>
      </c>
      <c r="P14502" t="s">
        <v>751</v>
      </c>
      <c r="Q14502" t="s">
        <v>751</v>
      </c>
      <c r="R14502" t="s">
        <v>751</v>
      </c>
      <c r="S14502" t="s">
        <v>758</v>
      </c>
    </row>
    <row r="14503" spans="1:19" x14ac:dyDescent="0.3">
      <c r="A14503" t="s">
        <v>747</v>
      </c>
      <c r="B14503" t="s">
        <v>748</v>
      </c>
      <c r="C14503" t="s">
        <v>749</v>
      </c>
      <c r="D14503" t="s">
        <v>750</v>
      </c>
      <c r="E14503">
        <v>6</v>
      </c>
      <c r="F14503" t="s">
        <v>277</v>
      </c>
      <c r="G14503" s="37">
        <v>84158.56</v>
      </c>
      <c r="H14503" t="s">
        <v>751</v>
      </c>
      <c r="I14503">
        <v>84158.56</v>
      </c>
      <c r="J14503" t="s">
        <v>751</v>
      </c>
      <c r="K14503">
        <v>84158.56</v>
      </c>
      <c r="L14503">
        <v>0</v>
      </c>
      <c r="M14503" t="s">
        <v>751</v>
      </c>
      <c r="N14503" s="37">
        <v>0</v>
      </c>
      <c r="O14503">
        <v>504951.36</v>
      </c>
      <c r="P14503" t="s">
        <v>766</v>
      </c>
      <c r="Q14503" t="s">
        <v>766</v>
      </c>
      <c r="R14503" t="s">
        <v>768</v>
      </c>
      <c r="S14503" t="s">
        <v>758</v>
      </c>
    </row>
    <row r="14504" spans="1:19" x14ac:dyDescent="0.3">
      <c r="A14504" t="s">
        <v>747</v>
      </c>
      <c r="B14504" t="s">
        <v>748</v>
      </c>
      <c r="C14504" t="s">
        <v>754</v>
      </c>
      <c r="D14504" t="s">
        <v>750</v>
      </c>
      <c r="E14504">
        <v>5</v>
      </c>
      <c r="F14504" t="s">
        <v>311</v>
      </c>
      <c r="G14504" s="37">
        <v>-255.94</v>
      </c>
      <c r="H14504" t="s">
        <v>751</v>
      </c>
      <c r="I14504">
        <v>-255.94</v>
      </c>
      <c r="J14504" t="s">
        <v>751</v>
      </c>
      <c r="K14504">
        <v>-255.94</v>
      </c>
      <c r="L14504" t="s">
        <v>751</v>
      </c>
      <c r="M14504" t="s">
        <v>751</v>
      </c>
      <c r="N14504" s="37">
        <v>0</v>
      </c>
      <c r="O14504" t="s">
        <v>751</v>
      </c>
      <c r="P14504" t="s">
        <v>751</v>
      </c>
      <c r="Q14504" t="s">
        <v>751</v>
      </c>
      <c r="R14504" t="s">
        <v>751</v>
      </c>
      <c r="S14504" t="s">
        <v>758</v>
      </c>
    </row>
    <row r="14505" spans="1:19" x14ac:dyDescent="0.3">
      <c r="A14505" t="s">
        <v>753</v>
      </c>
      <c r="B14505" t="s">
        <v>748</v>
      </c>
      <c r="C14505" t="s">
        <v>749</v>
      </c>
      <c r="D14505" t="s">
        <v>750</v>
      </c>
      <c r="E14505">
        <v>4</v>
      </c>
      <c r="F14505" t="s">
        <v>450</v>
      </c>
      <c r="G14505" s="37">
        <v>67429.91</v>
      </c>
      <c r="H14505">
        <v>2.87</v>
      </c>
      <c r="I14505">
        <v>67429.91</v>
      </c>
      <c r="J14505">
        <v>1.56</v>
      </c>
      <c r="K14505">
        <v>67429.91</v>
      </c>
      <c r="L14505">
        <v>25.54</v>
      </c>
      <c r="M14505" t="s">
        <v>751</v>
      </c>
      <c r="N14505" s="37">
        <v>0</v>
      </c>
      <c r="O14505">
        <v>269719.64</v>
      </c>
      <c r="P14505" t="s">
        <v>766</v>
      </c>
      <c r="Q14505" t="s">
        <v>766</v>
      </c>
      <c r="R14505" t="s">
        <v>766</v>
      </c>
      <c r="S14505" t="s">
        <v>758</v>
      </c>
    </row>
    <row r="14506" spans="1:19" x14ac:dyDescent="0.3">
      <c r="A14506" t="s">
        <v>747</v>
      </c>
      <c r="B14506" t="s">
        <v>748</v>
      </c>
      <c r="C14506" t="s">
        <v>749</v>
      </c>
      <c r="D14506" t="s">
        <v>750</v>
      </c>
      <c r="E14506">
        <v>1</v>
      </c>
      <c r="F14506" t="s">
        <v>282</v>
      </c>
      <c r="G14506" s="37">
        <v>12279.31</v>
      </c>
      <c r="H14506">
        <v>0.2</v>
      </c>
      <c r="I14506">
        <v>12279.31</v>
      </c>
      <c r="J14506">
        <v>291.56</v>
      </c>
      <c r="K14506">
        <v>12279.31</v>
      </c>
      <c r="L14506">
        <v>2.54</v>
      </c>
      <c r="M14506" t="s">
        <v>751</v>
      </c>
      <c r="N14506" s="37">
        <v>0</v>
      </c>
      <c r="O14506">
        <v>12279.31</v>
      </c>
      <c r="P14506" t="s">
        <v>768</v>
      </c>
      <c r="Q14506" t="s">
        <v>766</v>
      </c>
      <c r="R14506" t="s">
        <v>768</v>
      </c>
      <c r="S14506" t="s">
        <v>758</v>
      </c>
    </row>
    <row r="14507" spans="1:19" x14ac:dyDescent="0.3">
      <c r="A14507" t="s">
        <v>747</v>
      </c>
      <c r="B14507" t="s">
        <v>748</v>
      </c>
      <c r="C14507" t="s">
        <v>754</v>
      </c>
      <c r="D14507" t="s">
        <v>750</v>
      </c>
      <c r="E14507">
        <v>-1</v>
      </c>
      <c r="F14507" t="s">
        <v>305</v>
      </c>
      <c r="G14507" s="37">
        <v>-197.36</v>
      </c>
      <c r="H14507" t="s">
        <v>751</v>
      </c>
      <c r="I14507">
        <v>-197.36</v>
      </c>
      <c r="J14507" t="s">
        <v>751</v>
      </c>
      <c r="K14507">
        <v>-197.36</v>
      </c>
      <c r="L14507" t="s">
        <v>751</v>
      </c>
      <c r="M14507" t="s">
        <v>751</v>
      </c>
      <c r="N14507" s="37">
        <v>0</v>
      </c>
      <c r="O14507" t="s">
        <v>751</v>
      </c>
      <c r="P14507" t="s">
        <v>751</v>
      </c>
      <c r="Q14507" t="s">
        <v>751</v>
      </c>
      <c r="R14507" t="s">
        <v>751</v>
      </c>
      <c r="S14507" t="s">
        <v>758</v>
      </c>
    </row>
    <row r="14508" spans="1:19" x14ac:dyDescent="0.3">
      <c r="A14508" t="s">
        <v>747</v>
      </c>
      <c r="B14508" t="s">
        <v>748</v>
      </c>
      <c r="C14508" t="s">
        <v>754</v>
      </c>
      <c r="D14508" t="s">
        <v>750</v>
      </c>
      <c r="E14508">
        <v>1</v>
      </c>
      <c r="F14508" t="s">
        <v>392</v>
      </c>
      <c r="G14508" s="37">
        <v>-9316.5499999999993</v>
      </c>
      <c r="H14508" t="s">
        <v>751</v>
      </c>
      <c r="I14508">
        <v>-9316.5499999999993</v>
      </c>
      <c r="J14508" t="s">
        <v>751</v>
      </c>
      <c r="K14508">
        <v>-9316.5499999999993</v>
      </c>
      <c r="L14508" t="s">
        <v>751</v>
      </c>
      <c r="M14508" t="s">
        <v>751</v>
      </c>
      <c r="N14508" s="37">
        <v>-7.83</v>
      </c>
      <c r="O14508" t="s">
        <v>751</v>
      </c>
      <c r="P14508" t="s">
        <v>751</v>
      </c>
      <c r="Q14508" t="s">
        <v>751</v>
      </c>
      <c r="R14508" t="s">
        <v>751</v>
      </c>
      <c r="S14508" t="s">
        <v>758</v>
      </c>
    </row>
    <row r="14509" spans="1:19" x14ac:dyDescent="0.3">
      <c r="A14509" t="s">
        <v>752</v>
      </c>
      <c r="B14509" t="s">
        <v>748</v>
      </c>
      <c r="C14509" t="s">
        <v>754</v>
      </c>
      <c r="D14509" t="s">
        <v>750</v>
      </c>
      <c r="E14509">
        <v>2</v>
      </c>
      <c r="F14509" t="s">
        <v>263</v>
      </c>
      <c r="G14509" s="37">
        <v>-24137.26</v>
      </c>
      <c r="H14509" t="s">
        <v>751</v>
      </c>
      <c r="I14509">
        <v>-24137.26</v>
      </c>
      <c r="J14509" t="s">
        <v>751</v>
      </c>
      <c r="K14509">
        <v>-24137.26</v>
      </c>
      <c r="L14509" t="s">
        <v>751</v>
      </c>
      <c r="M14509" t="s">
        <v>751</v>
      </c>
      <c r="N14509" s="37">
        <v>0</v>
      </c>
      <c r="O14509" t="s">
        <v>751</v>
      </c>
      <c r="P14509" t="s">
        <v>751</v>
      </c>
      <c r="Q14509" t="s">
        <v>751</v>
      </c>
      <c r="R14509" t="s">
        <v>751</v>
      </c>
      <c r="S14509" t="s">
        <v>758</v>
      </c>
    </row>
    <row r="14510" spans="1:19" x14ac:dyDescent="0.3">
      <c r="A14510" t="s">
        <v>747</v>
      </c>
      <c r="B14510" t="s">
        <v>748</v>
      </c>
      <c r="C14510" t="s">
        <v>749</v>
      </c>
      <c r="D14510" t="s">
        <v>750</v>
      </c>
      <c r="E14510">
        <v>1</v>
      </c>
      <c r="F14510" t="s">
        <v>210</v>
      </c>
      <c r="G14510" s="37">
        <v>14945.01</v>
      </c>
      <c r="H14510">
        <v>0.66</v>
      </c>
      <c r="I14510">
        <v>14945.01</v>
      </c>
      <c r="J14510">
        <v>234.54</v>
      </c>
      <c r="K14510">
        <v>14945.01</v>
      </c>
      <c r="L14510">
        <v>3.02</v>
      </c>
      <c r="M14510" t="s">
        <v>751</v>
      </c>
      <c r="N14510" s="37">
        <v>0</v>
      </c>
      <c r="O14510">
        <v>14945.01</v>
      </c>
      <c r="P14510" t="s">
        <v>768</v>
      </c>
      <c r="Q14510" t="s">
        <v>766</v>
      </c>
      <c r="R14510" t="s">
        <v>768</v>
      </c>
      <c r="S14510" t="s">
        <v>758</v>
      </c>
    </row>
    <row r="14511" spans="1:19" x14ac:dyDescent="0.3">
      <c r="A14511" t="s">
        <v>752</v>
      </c>
      <c r="B14511" t="s">
        <v>748</v>
      </c>
      <c r="C14511" t="s">
        <v>749</v>
      </c>
      <c r="D14511" t="s">
        <v>750</v>
      </c>
      <c r="E14511">
        <v>6</v>
      </c>
      <c r="F14511" t="s">
        <v>342</v>
      </c>
      <c r="G14511" s="37">
        <v>400531.41</v>
      </c>
      <c r="H14511" t="s">
        <v>751</v>
      </c>
      <c r="I14511">
        <v>400531.41</v>
      </c>
      <c r="J14511" t="s">
        <v>751</v>
      </c>
      <c r="K14511">
        <v>400531.41</v>
      </c>
      <c r="L14511">
        <v>23.59</v>
      </c>
      <c r="M14511" t="s">
        <v>751</v>
      </c>
      <c r="N14511" s="37">
        <v>0</v>
      </c>
      <c r="O14511">
        <v>2403188.46</v>
      </c>
      <c r="P14511" t="s">
        <v>766</v>
      </c>
      <c r="Q14511" t="s">
        <v>766</v>
      </c>
      <c r="R14511" t="s">
        <v>768</v>
      </c>
      <c r="S14511" t="s">
        <v>758</v>
      </c>
    </row>
    <row r="14512" spans="1:19" x14ac:dyDescent="0.3">
      <c r="A14512" t="s">
        <v>747</v>
      </c>
      <c r="B14512" t="s">
        <v>748</v>
      </c>
      <c r="C14512" t="s">
        <v>749</v>
      </c>
      <c r="D14512" t="s">
        <v>750</v>
      </c>
      <c r="E14512">
        <v>6</v>
      </c>
      <c r="F14512" t="s">
        <v>197</v>
      </c>
      <c r="G14512" s="37">
        <v>102401.03</v>
      </c>
      <c r="H14512">
        <v>4.12</v>
      </c>
      <c r="I14512">
        <v>102401.03</v>
      </c>
      <c r="J14512">
        <v>3.73</v>
      </c>
      <c r="K14512">
        <v>102401.03</v>
      </c>
      <c r="L14512">
        <v>19.260000000000002</v>
      </c>
      <c r="M14512" t="s">
        <v>751</v>
      </c>
      <c r="N14512" s="37">
        <v>0</v>
      </c>
      <c r="O14512">
        <v>614406.17999999993</v>
      </c>
      <c r="P14512" t="s">
        <v>766</v>
      </c>
      <c r="Q14512" t="s">
        <v>766</v>
      </c>
      <c r="R14512" t="s">
        <v>766</v>
      </c>
      <c r="S14512" t="s">
        <v>758</v>
      </c>
    </row>
    <row r="14513" spans="1:19" x14ac:dyDescent="0.3">
      <c r="A14513" t="s">
        <v>747</v>
      </c>
      <c r="B14513" t="s">
        <v>748</v>
      </c>
      <c r="C14513" t="s">
        <v>749</v>
      </c>
      <c r="D14513" t="s">
        <v>750</v>
      </c>
      <c r="E14513">
        <v>4</v>
      </c>
      <c r="F14513" t="s">
        <v>487</v>
      </c>
      <c r="G14513" s="37">
        <v>57532.95</v>
      </c>
      <c r="H14513">
        <v>17.97</v>
      </c>
      <c r="I14513">
        <v>57532.95</v>
      </c>
      <c r="J14513">
        <v>1.29</v>
      </c>
      <c r="K14513">
        <v>57532.95</v>
      </c>
      <c r="L14513">
        <v>28.02</v>
      </c>
      <c r="M14513" t="s">
        <v>751</v>
      </c>
      <c r="N14513" s="37">
        <v>0</v>
      </c>
      <c r="O14513">
        <v>230131.8</v>
      </c>
      <c r="P14513" t="s">
        <v>766</v>
      </c>
      <c r="Q14513" t="s">
        <v>766</v>
      </c>
      <c r="R14513" t="s">
        <v>766</v>
      </c>
      <c r="S14513" t="s">
        <v>758</v>
      </c>
    </row>
    <row r="14514" spans="1:19" x14ac:dyDescent="0.3">
      <c r="A14514" t="s">
        <v>747</v>
      </c>
      <c r="B14514" t="s">
        <v>748</v>
      </c>
      <c r="C14514" t="s">
        <v>754</v>
      </c>
      <c r="D14514" t="s">
        <v>750</v>
      </c>
      <c r="E14514">
        <v>-1</v>
      </c>
      <c r="F14514" t="s">
        <v>505</v>
      </c>
      <c r="G14514" s="37">
        <v>-593.41</v>
      </c>
      <c r="H14514" t="s">
        <v>751</v>
      </c>
      <c r="I14514">
        <v>-593.41</v>
      </c>
      <c r="J14514" t="s">
        <v>751</v>
      </c>
      <c r="K14514">
        <v>-593.41</v>
      </c>
      <c r="L14514" t="s">
        <v>751</v>
      </c>
      <c r="M14514" t="s">
        <v>751</v>
      </c>
      <c r="N14514" s="37">
        <v>0</v>
      </c>
      <c r="O14514" t="s">
        <v>751</v>
      </c>
      <c r="P14514" t="s">
        <v>751</v>
      </c>
      <c r="Q14514" t="s">
        <v>751</v>
      </c>
      <c r="R14514" t="s">
        <v>751</v>
      </c>
      <c r="S14514" t="s">
        <v>758</v>
      </c>
    </row>
    <row r="14515" spans="1:19" x14ac:dyDescent="0.3">
      <c r="A14515" t="s">
        <v>753</v>
      </c>
      <c r="B14515" t="s">
        <v>748</v>
      </c>
      <c r="C14515" t="s">
        <v>749</v>
      </c>
      <c r="D14515" t="s">
        <v>750</v>
      </c>
      <c r="E14515">
        <v>4</v>
      </c>
      <c r="F14515" t="s">
        <v>56</v>
      </c>
      <c r="G14515" s="37">
        <v>11306.95</v>
      </c>
      <c r="H14515">
        <v>2172.52</v>
      </c>
      <c r="I14515">
        <v>11306.95</v>
      </c>
      <c r="J14515">
        <v>3.16</v>
      </c>
      <c r="K14515">
        <v>11306.95</v>
      </c>
      <c r="L14515">
        <v>30.31</v>
      </c>
      <c r="M14515" t="s">
        <v>751</v>
      </c>
      <c r="N14515" s="37">
        <v>0</v>
      </c>
      <c r="O14515">
        <v>45227.8</v>
      </c>
      <c r="P14515" t="s">
        <v>766</v>
      </c>
      <c r="Q14515" t="s">
        <v>768</v>
      </c>
      <c r="R14515" t="s">
        <v>768</v>
      </c>
      <c r="S14515" t="s">
        <v>758</v>
      </c>
    </row>
    <row r="14516" spans="1:19" x14ac:dyDescent="0.3">
      <c r="A14516" t="s">
        <v>752</v>
      </c>
      <c r="B14516" t="s">
        <v>748</v>
      </c>
      <c r="C14516" t="s">
        <v>754</v>
      </c>
      <c r="D14516" t="s">
        <v>750</v>
      </c>
      <c r="E14516">
        <v>-4</v>
      </c>
      <c r="F14516" t="s">
        <v>54</v>
      </c>
      <c r="G14516" s="37">
        <v>-22066.36</v>
      </c>
      <c r="H14516" t="s">
        <v>751</v>
      </c>
      <c r="I14516">
        <v>-22066.36</v>
      </c>
      <c r="J14516" t="s">
        <v>751</v>
      </c>
      <c r="K14516">
        <v>-22066.36</v>
      </c>
      <c r="L14516" t="s">
        <v>751</v>
      </c>
      <c r="M14516" t="s">
        <v>751</v>
      </c>
      <c r="N14516" s="37">
        <v>0</v>
      </c>
      <c r="O14516" t="s">
        <v>751</v>
      </c>
      <c r="P14516" t="s">
        <v>751</v>
      </c>
      <c r="Q14516" t="s">
        <v>751</v>
      </c>
      <c r="R14516" t="s">
        <v>751</v>
      </c>
      <c r="S14516" t="s">
        <v>758</v>
      </c>
    </row>
    <row r="14517" spans="1:19" x14ac:dyDescent="0.3">
      <c r="A14517" t="s">
        <v>753</v>
      </c>
      <c r="B14517" t="s">
        <v>748</v>
      </c>
      <c r="C14517" t="s">
        <v>749</v>
      </c>
      <c r="D14517" t="s">
        <v>750</v>
      </c>
      <c r="E14517">
        <v>10</v>
      </c>
      <c r="F14517" t="s">
        <v>180</v>
      </c>
      <c r="G14517" s="37">
        <v>423720.49</v>
      </c>
      <c r="H14517">
        <v>3.08</v>
      </c>
      <c r="I14517">
        <v>423720.49</v>
      </c>
      <c r="J14517">
        <v>16.55</v>
      </c>
      <c r="K14517">
        <v>423720.49</v>
      </c>
      <c r="L14517">
        <v>72.180000000000007</v>
      </c>
      <c r="M14517" t="s">
        <v>751</v>
      </c>
      <c r="N14517" s="37">
        <v>0</v>
      </c>
      <c r="O14517">
        <v>4237204.9000000004</v>
      </c>
      <c r="P14517" t="s">
        <v>766</v>
      </c>
      <c r="Q14517" t="s">
        <v>766</v>
      </c>
      <c r="R14517" t="s">
        <v>768</v>
      </c>
      <c r="S14517" t="s">
        <v>758</v>
      </c>
    </row>
    <row r="14518" spans="1:19" x14ac:dyDescent="0.3">
      <c r="A14518" t="s">
        <v>747</v>
      </c>
      <c r="B14518" t="s">
        <v>748</v>
      </c>
      <c r="C14518" t="s">
        <v>749</v>
      </c>
      <c r="D14518" t="s">
        <v>750</v>
      </c>
      <c r="E14518">
        <v>0</v>
      </c>
      <c r="F14518" t="s">
        <v>220</v>
      </c>
      <c r="G14518" s="37">
        <v>6203.87</v>
      </c>
      <c r="H14518">
        <v>741.86</v>
      </c>
      <c r="I14518">
        <v>6203.87</v>
      </c>
      <c r="J14518">
        <v>0.13</v>
      </c>
      <c r="K14518">
        <v>6203.87</v>
      </c>
      <c r="L14518">
        <v>1.2</v>
      </c>
      <c r="M14518" t="s">
        <v>751</v>
      </c>
      <c r="N14518" s="37">
        <v>0</v>
      </c>
      <c r="O14518" t="s">
        <v>751</v>
      </c>
      <c r="P14518" t="s">
        <v>766</v>
      </c>
      <c r="Q14518" t="s">
        <v>768</v>
      </c>
      <c r="R14518" t="s">
        <v>768</v>
      </c>
      <c r="S14518" t="s">
        <v>758</v>
      </c>
    </row>
    <row r="14519" spans="1:19" x14ac:dyDescent="0.3">
      <c r="A14519" t="s">
        <v>752</v>
      </c>
      <c r="B14519" t="s">
        <v>748</v>
      </c>
      <c r="C14519" t="s">
        <v>749</v>
      </c>
      <c r="D14519" t="s">
        <v>750</v>
      </c>
      <c r="E14519">
        <v>-1</v>
      </c>
      <c r="F14519" t="s">
        <v>78</v>
      </c>
      <c r="G14519" s="37">
        <v>792.45</v>
      </c>
      <c r="H14519">
        <v>0.01</v>
      </c>
      <c r="I14519">
        <v>792.45</v>
      </c>
      <c r="J14519">
        <v>0.01</v>
      </c>
      <c r="K14519">
        <v>792.45</v>
      </c>
      <c r="L14519">
        <v>0.13</v>
      </c>
      <c r="M14519" t="s">
        <v>751</v>
      </c>
      <c r="N14519" s="37">
        <v>0</v>
      </c>
      <c r="O14519" t="s">
        <v>751</v>
      </c>
      <c r="P14519" t="s">
        <v>766</v>
      </c>
      <c r="Q14519" t="s">
        <v>766</v>
      </c>
      <c r="R14519" t="s">
        <v>766</v>
      </c>
      <c r="S14519" t="s">
        <v>758</v>
      </c>
    </row>
    <row r="14520" spans="1:19" x14ac:dyDescent="0.3">
      <c r="A14520" t="s">
        <v>753</v>
      </c>
      <c r="B14520" t="s">
        <v>748</v>
      </c>
      <c r="C14520" t="s">
        <v>749</v>
      </c>
      <c r="D14520" t="s">
        <v>750</v>
      </c>
      <c r="E14520">
        <v>3</v>
      </c>
      <c r="F14520" t="s">
        <v>463</v>
      </c>
      <c r="G14520" s="37">
        <v>376160.37</v>
      </c>
      <c r="H14520">
        <v>107.83</v>
      </c>
      <c r="I14520">
        <v>376160.37</v>
      </c>
      <c r="J14520">
        <v>18.02</v>
      </c>
      <c r="K14520">
        <v>376160.37</v>
      </c>
      <c r="L14520">
        <v>197.29</v>
      </c>
      <c r="M14520" t="s">
        <v>751</v>
      </c>
      <c r="N14520" s="37">
        <v>0</v>
      </c>
      <c r="O14520">
        <v>1128481.1100000001</v>
      </c>
      <c r="P14520" t="s">
        <v>766</v>
      </c>
      <c r="Q14520" t="s">
        <v>766</v>
      </c>
      <c r="R14520" t="s">
        <v>766</v>
      </c>
      <c r="S14520" t="s">
        <v>758</v>
      </c>
    </row>
    <row r="14521" spans="1:19" x14ac:dyDescent="0.3">
      <c r="A14521" t="s">
        <v>752</v>
      </c>
      <c r="B14521" t="s">
        <v>748</v>
      </c>
      <c r="C14521" t="s">
        <v>749</v>
      </c>
      <c r="D14521" t="s">
        <v>750</v>
      </c>
      <c r="E14521">
        <v>-4</v>
      </c>
      <c r="F14521" t="s">
        <v>296</v>
      </c>
      <c r="G14521" s="37">
        <v>0.81</v>
      </c>
      <c r="H14521">
        <v>5.91</v>
      </c>
      <c r="I14521">
        <v>0.81</v>
      </c>
      <c r="J14521">
        <v>3.21</v>
      </c>
      <c r="K14521">
        <v>0.81</v>
      </c>
      <c r="L14521">
        <v>52.58</v>
      </c>
      <c r="M14521" t="s">
        <v>751</v>
      </c>
      <c r="N14521" s="37">
        <v>0</v>
      </c>
      <c r="O14521" t="s">
        <v>751</v>
      </c>
      <c r="P14521" t="s">
        <v>766</v>
      </c>
      <c r="Q14521" t="s">
        <v>766</v>
      </c>
      <c r="R14521" t="s">
        <v>766</v>
      </c>
      <c r="S14521" t="s">
        <v>758</v>
      </c>
    </row>
    <row r="14522" spans="1:19" x14ac:dyDescent="0.3">
      <c r="A14522" t="s">
        <v>753</v>
      </c>
      <c r="B14522" t="s">
        <v>748</v>
      </c>
      <c r="C14522" t="s">
        <v>749</v>
      </c>
      <c r="D14522" t="s">
        <v>750</v>
      </c>
      <c r="E14522">
        <v>4</v>
      </c>
      <c r="F14522" t="s">
        <v>127</v>
      </c>
      <c r="G14522" s="37">
        <v>274121.81</v>
      </c>
      <c r="H14522">
        <v>14.92</v>
      </c>
      <c r="I14522">
        <v>274121.81</v>
      </c>
      <c r="J14522">
        <v>7.09</v>
      </c>
      <c r="K14522">
        <v>274121.81</v>
      </c>
      <c r="L14522">
        <v>67.87</v>
      </c>
      <c r="M14522" t="s">
        <v>751</v>
      </c>
      <c r="N14522" s="37">
        <v>0</v>
      </c>
      <c r="O14522">
        <v>1096487.24</v>
      </c>
      <c r="P14522" t="s">
        <v>766</v>
      </c>
      <c r="Q14522" t="s">
        <v>766</v>
      </c>
      <c r="R14522" t="s">
        <v>766</v>
      </c>
      <c r="S14522" t="s">
        <v>758</v>
      </c>
    </row>
    <row r="14523" spans="1:19" x14ac:dyDescent="0.3">
      <c r="A14523" t="s">
        <v>753</v>
      </c>
      <c r="B14523" t="s">
        <v>748</v>
      </c>
      <c r="C14523" t="s">
        <v>754</v>
      </c>
      <c r="D14523" t="s">
        <v>750</v>
      </c>
      <c r="E14523">
        <v>-1</v>
      </c>
      <c r="F14523" t="s">
        <v>210</v>
      </c>
      <c r="G14523" s="37">
        <v>-22801.79</v>
      </c>
      <c r="H14523" t="s">
        <v>751</v>
      </c>
      <c r="I14523">
        <v>-22801.79</v>
      </c>
      <c r="J14523" t="s">
        <v>751</v>
      </c>
      <c r="K14523">
        <v>-22801.79</v>
      </c>
      <c r="L14523" t="s">
        <v>751</v>
      </c>
      <c r="M14523" t="s">
        <v>751</v>
      </c>
      <c r="N14523" s="37">
        <v>0</v>
      </c>
      <c r="O14523" t="s">
        <v>751</v>
      </c>
      <c r="P14523" t="s">
        <v>751</v>
      </c>
      <c r="Q14523" t="s">
        <v>751</v>
      </c>
      <c r="R14523" t="s">
        <v>751</v>
      </c>
      <c r="S14523" t="s">
        <v>758</v>
      </c>
    </row>
    <row r="14524" spans="1:19" x14ac:dyDescent="0.3">
      <c r="A14524" t="s">
        <v>747</v>
      </c>
      <c r="B14524" t="s">
        <v>748</v>
      </c>
      <c r="C14524" t="s">
        <v>749</v>
      </c>
      <c r="D14524" t="s">
        <v>750</v>
      </c>
      <c r="E14524">
        <v>6</v>
      </c>
      <c r="F14524" t="s">
        <v>29</v>
      </c>
      <c r="G14524" s="37">
        <v>2281556.63</v>
      </c>
      <c r="H14524">
        <v>915.02</v>
      </c>
      <c r="I14524">
        <v>2281556.63</v>
      </c>
      <c r="J14524">
        <v>70.09</v>
      </c>
      <c r="K14524">
        <v>2281556.63</v>
      </c>
      <c r="L14524">
        <v>369.72</v>
      </c>
      <c r="M14524" t="s">
        <v>751</v>
      </c>
      <c r="N14524" s="37">
        <v>0</v>
      </c>
      <c r="O14524">
        <v>13689339.779999999</v>
      </c>
      <c r="P14524" t="s">
        <v>766</v>
      </c>
      <c r="Q14524" t="s">
        <v>766</v>
      </c>
      <c r="R14524" t="s">
        <v>766</v>
      </c>
      <c r="S14524" t="s">
        <v>758</v>
      </c>
    </row>
    <row r="14525" spans="1:19" x14ac:dyDescent="0.3">
      <c r="A14525" t="s">
        <v>747</v>
      </c>
      <c r="B14525" t="s">
        <v>748</v>
      </c>
      <c r="C14525" t="s">
        <v>754</v>
      </c>
      <c r="D14525" t="s">
        <v>750</v>
      </c>
      <c r="E14525">
        <v>2</v>
      </c>
      <c r="F14525" t="s">
        <v>536</v>
      </c>
      <c r="G14525" s="37">
        <v>-1640.34</v>
      </c>
      <c r="H14525" t="s">
        <v>751</v>
      </c>
      <c r="I14525">
        <v>-1640.34</v>
      </c>
      <c r="J14525" t="s">
        <v>751</v>
      </c>
      <c r="K14525">
        <v>-1640.34</v>
      </c>
      <c r="L14525" t="s">
        <v>751</v>
      </c>
      <c r="M14525" t="s">
        <v>751</v>
      </c>
      <c r="N14525" s="37">
        <v>0</v>
      </c>
      <c r="O14525" t="s">
        <v>751</v>
      </c>
      <c r="P14525" t="s">
        <v>751</v>
      </c>
      <c r="Q14525" t="s">
        <v>751</v>
      </c>
      <c r="R14525" t="s">
        <v>751</v>
      </c>
      <c r="S14525" t="s">
        <v>758</v>
      </c>
    </row>
    <row r="14526" spans="1:19" x14ac:dyDescent="0.3">
      <c r="A14526" t="s">
        <v>752</v>
      </c>
      <c r="B14526" t="s">
        <v>748</v>
      </c>
      <c r="C14526" t="s">
        <v>754</v>
      </c>
      <c r="D14526" t="s">
        <v>750</v>
      </c>
      <c r="E14526">
        <v>-1</v>
      </c>
      <c r="F14526" t="s">
        <v>256</v>
      </c>
      <c r="G14526" s="37">
        <v>-11118.51</v>
      </c>
      <c r="H14526" t="s">
        <v>751</v>
      </c>
      <c r="I14526">
        <v>-11118.51</v>
      </c>
      <c r="J14526" t="s">
        <v>751</v>
      </c>
      <c r="K14526">
        <v>-11118.51</v>
      </c>
      <c r="L14526" t="s">
        <v>751</v>
      </c>
      <c r="M14526" t="s">
        <v>751</v>
      </c>
      <c r="N14526" s="37">
        <v>0</v>
      </c>
      <c r="O14526" t="s">
        <v>751</v>
      </c>
      <c r="P14526" t="s">
        <v>751</v>
      </c>
      <c r="Q14526" t="s">
        <v>751</v>
      </c>
      <c r="R14526" t="s">
        <v>751</v>
      </c>
      <c r="S14526" t="s">
        <v>758</v>
      </c>
    </row>
    <row r="14527" spans="1:19" x14ac:dyDescent="0.3">
      <c r="A14527" t="s">
        <v>753</v>
      </c>
      <c r="B14527" t="s">
        <v>748</v>
      </c>
      <c r="C14527" t="s">
        <v>754</v>
      </c>
      <c r="D14527" t="s">
        <v>750</v>
      </c>
      <c r="E14527">
        <v>3</v>
      </c>
      <c r="F14527" t="s">
        <v>331</v>
      </c>
      <c r="G14527" s="37">
        <v>-2347.79</v>
      </c>
      <c r="H14527" t="s">
        <v>751</v>
      </c>
      <c r="I14527">
        <v>-2347.79</v>
      </c>
      <c r="J14527" t="s">
        <v>751</v>
      </c>
      <c r="K14527">
        <v>-2347.79</v>
      </c>
      <c r="L14527" t="s">
        <v>751</v>
      </c>
      <c r="M14527" t="s">
        <v>751</v>
      </c>
      <c r="N14527" s="37">
        <v>0</v>
      </c>
      <c r="O14527" t="s">
        <v>751</v>
      </c>
      <c r="P14527" t="s">
        <v>751</v>
      </c>
      <c r="Q14527" t="s">
        <v>751</v>
      </c>
      <c r="R14527" t="s">
        <v>751</v>
      </c>
      <c r="S14527" t="s">
        <v>758</v>
      </c>
    </row>
    <row r="14528" spans="1:19" x14ac:dyDescent="0.3">
      <c r="A14528" t="s">
        <v>747</v>
      </c>
      <c r="B14528" t="s">
        <v>748</v>
      </c>
      <c r="C14528" t="s">
        <v>749</v>
      </c>
      <c r="D14528" t="s">
        <v>750</v>
      </c>
      <c r="E14528">
        <v>5</v>
      </c>
      <c r="F14528" t="s">
        <v>361</v>
      </c>
      <c r="G14528" s="37">
        <v>360647.73</v>
      </c>
      <c r="H14528">
        <v>15.67</v>
      </c>
      <c r="I14528">
        <v>360647.73</v>
      </c>
      <c r="J14528">
        <v>28.99</v>
      </c>
      <c r="K14528">
        <v>360647.73</v>
      </c>
      <c r="L14528">
        <v>200.31</v>
      </c>
      <c r="M14528" t="s">
        <v>751</v>
      </c>
      <c r="N14528" s="37">
        <v>0</v>
      </c>
      <c r="O14528">
        <v>1803238.65</v>
      </c>
      <c r="P14528" t="s">
        <v>766</v>
      </c>
      <c r="Q14528" t="s">
        <v>766</v>
      </c>
      <c r="R14528" t="s">
        <v>766</v>
      </c>
      <c r="S14528" t="s">
        <v>758</v>
      </c>
    </row>
    <row r="14529" spans="1:19" x14ac:dyDescent="0.3">
      <c r="A14529" t="s">
        <v>747</v>
      </c>
      <c r="B14529" t="s">
        <v>748</v>
      </c>
      <c r="C14529" t="s">
        <v>749</v>
      </c>
      <c r="D14529" t="s">
        <v>750</v>
      </c>
      <c r="E14529">
        <v>2</v>
      </c>
      <c r="F14529" t="s">
        <v>304</v>
      </c>
      <c r="G14529" s="37">
        <v>9907.32</v>
      </c>
      <c r="H14529">
        <v>1095.25</v>
      </c>
      <c r="I14529">
        <v>9907.32</v>
      </c>
      <c r="J14529">
        <v>1.7</v>
      </c>
      <c r="K14529">
        <v>9907.32</v>
      </c>
      <c r="L14529">
        <v>8.94</v>
      </c>
      <c r="M14529" t="s">
        <v>751</v>
      </c>
      <c r="N14529" s="37">
        <v>0</v>
      </c>
      <c r="O14529">
        <v>19814.64</v>
      </c>
      <c r="P14529" t="s">
        <v>766</v>
      </c>
      <c r="Q14529" t="s">
        <v>768</v>
      </c>
      <c r="R14529" t="s">
        <v>768</v>
      </c>
      <c r="S14529" t="s">
        <v>758</v>
      </c>
    </row>
    <row r="14530" spans="1:19" x14ac:dyDescent="0.3">
      <c r="A14530" t="s">
        <v>747</v>
      </c>
      <c r="B14530" t="s">
        <v>748</v>
      </c>
      <c r="C14530" t="s">
        <v>749</v>
      </c>
      <c r="D14530" t="s">
        <v>750</v>
      </c>
      <c r="E14530">
        <v>4</v>
      </c>
      <c r="F14530" t="s">
        <v>473</v>
      </c>
      <c r="G14530" s="37">
        <v>28030.39</v>
      </c>
      <c r="H14530">
        <v>887.58</v>
      </c>
      <c r="I14530">
        <v>28030.39</v>
      </c>
      <c r="J14530">
        <v>1133.45</v>
      </c>
      <c r="K14530">
        <v>28030.39</v>
      </c>
      <c r="L14530">
        <v>14.75</v>
      </c>
      <c r="M14530" t="s">
        <v>751</v>
      </c>
      <c r="N14530" s="37">
        <v>0</v>
      </c>
      <c r="O14530">
        <v>112121.56</v>
      </c>
      <c r="P14530" t="s">
        <v>766</v>
      </c>
      <c r="Q14530" t="s">
        <v>766</v>
      </c>
      <c r="R14530" t="s">
        <v>768</v>
      </c>
      <c r="S14530" t="s">
        <v>758</v>
      </c>
    </row>
    <row r="14531" spans="1:19" x14ac:dyDescent="0.3">
      <c r="A14531" t="s">
        <v>747</v>
      </c>
      <c r="B14531" t="s">
        <v>748</v>
      </c>
      <c r="C14531" t="s">
        <v>754</v>
      </c>
      <c r="D14531" t="s">
        <v>750</v>
      </c>
      <c r="E14531">
        <v>3</v>
      </c>
      <c r="F14531" t="s">
        <v>531</v>
      </c>
      <c r="G14531" s="37">
        <v>-526.42999999999995</v>
      </c>
      <c r="H14531" t="s">
        <v>751</v>
      </c>
      <c r="I14531">
        <v>-526.42999999999995</v>
      </c>
      <c r="J14531" t="s">
        <v>751</v>
      </c>
      <c r="K14531">
        <v>-526.42999999999995</v>
      </c>
      <c r="L14531" t="s">
        <v>751</v>
      </c>
      <c r="M14531" t="s">
        <v>751</v>
      </c>
      <c r="N14531" s="37">
        <v>0</v>
      </c>
      <c r="O14531" t="s">
        <v>751</v>
      </c>
      <c r="P14531" t="s">
        <v>751</v>
      </c>
      <c r="Q14531" t="s">
        <v>751</v>
      </c>
      <c r="R14531" t="s">
        <v>751</v>
      </c>
      <c r="S14531" t="s">
        <v>758</v>
      </c>
    </row>
    <row r="14532" spans="1:19" x14ac:dyDescent="0.3">
      <c r="A14532" t="s">
        <v>753</v>
      </c>
      <c r="B14532" t="s">
        <v>748</v>
      </c>
      <c r="C14532" t="s">
        <v>754</v>
      </c>
      <c r="D14532" t="s">
        <v>750</v>
      </c>
      <c r="E14532">
        <v>4</v>
      </c>
      <c r="F14532" t="s">
        <v>23</v>
      </c>
      <c r="G14532" s="37">
        <v>-15941.62</v>
      </c>
      <c r="H14532" t="s">
        <v>751</v>
      </c>
      <c r="I14532">
        <v>-15941.62</v>
      </c>
      <c r="J14532" t="s">
        <v>751</v>
      </c>
      <c r="K14532">
        <v>-15941.62</v>
      </c>
      <c r="L14532" t="s">
        <v>751</v>
      </c>
      <c r="M14532" t="s">
        <v>751</v>
      </c>
      <c r="N14532" s="37">
        <v>0</v>
      </c>
      <c r="O14532" t="s">
        <v>751</v>
      </c>
      <c r="P14532" t="s">
        <v>751</v>
      </c>
      <c r="Q14532" t="s">
        <v>751</v>
      </c>
      <c r="R14532" t="s">
        <v>751</v>
      </c>
      <c r="S14532" t="s">
        <v>758</v>
      </c>
    </row>
    <row r="14533" spans="1:19" x14ac:dyDescent="0.3">
      <c r="A14533" t="s">
        <v>747</v>
      </c>
      <c r="B14533" t="s">
        <v>748</v>
      </c>
      <c r="C14533" t="s">
        <v>749</v>
      </c>
      <c r="D14533" t="s">
        <v>750</v>
      </c>
      <c r="E14533">
        <v>-1</v>
      </c>
      <c r="F14533" t="s">
        <v>472</v>
      </c>
      <c r="G14533" s="37">
        <v>838061.04</v>
      </c>
      <c r="H14533">
        <v>133.43</v>
      </c>
      <c r="I14533">
        <v>838061.04</v>
      </c>
      <c r="J14533">
        <v>63.38</v>
      </c>
      <c r="K14533">
        <v>838061.04</v>
      </c>
      <c r="L14533">
        <v>606.99</v>
      </c>
      <c r="M14533" t="s">
        <v>751</v>
      </c>
      <c r="N14533" s="37">
        <v>0</v>
      </c>
      <c r="O14533" t="s">
        <v>751</v>
      </c>
      <c r="P14533" t="s">
        <v>766</v>
      </c>
      <c r="Q14533" t="s">
        <v>766</v>
      </c>
      <c r="R14533" t="s">
        <v>766</v>
      </c>
      <c r="S14533" t="s">
        <v>758</v>
      </c>
    </row>
    <row r="14534" spans="1:19" x14ac:dyDescent="0.3">
      <c r="A14534" t="s">
        <v>747</v>
      </c>
      <c r="B14534" t="s">
        <v>748</v>
      </c>
      <c r="C14534" t="s">
        <v>749</v>
      </c>
      <c r="D14534" t="s">
        <v>750</v>
      </c>
      <c r="E14534">
        <v>3</v>
      </c>
      <c r="F14534" t="s">
        <v>63</v>
      </c>
      <c r="G14534" s="37">
        <v>104266.6</v>
      </c>
      <c r="H14534">
        <v>0.76</v>
      </c>
      <c r="I14534">
        <v>104266.6</v>
      </c>
      <c r="J14534">
        <v>4.07</v>
      </c>
      <c r="K14534">
        <v>104266.6</v>
      </c>
      <c r="L14534">
        <v>7.93</v>
      </c>
      <c r="M14534" t="s">
        <v>751</v>
      </c>
      <c r="N14534" s="37">
        <v>0</v>
      </c>
      <c r="O14534">
        <v>312799.8</v>
      </c>
      <c r="P14534" t="s">
        <v>766</v>
      </c>
      <c r="Q14534" t="s">
        <v>766</v>
      </c>
      <c r="R14534" t="s">
        <v>768</v>
      </c>
      <c r="S14534" t="s">
        <v>758</v>
      </c>
    </row>
    <row r="14535" spans="1:19" x14ac:dyDescent="0.3">
      <c r="A14535" t="s">
        <v>747</v>
      </c>
      <c r="B14535" t="s">
        <v>748</v>
      </c>
      <c r="C14535" t="s">
        <v>754</v>
      </c>
      <c r="D14535" t="s">
        <v>750</v>
      </c>
      <c r="E14535">
        <v>6</v>
      </c>
      <c r="F14535" t="s">
        <v>71</v>
      </c>
      <c r="G14535" s="37">
        <v>-11.87</v>
      </c>
      <c r="H14535" t="s">
        <v>751</v>
      </c>
      <c r="I14535">
        <v>-11.87</v>
      </c>
      <c r="J14535" t="s">
        <v>751</v>
      </c>
      <c r="K14535">
        <v>-11.87</v>
      </c>
      <c r="L14535" t="s">
        <v>751</v>
      </c>
      <c r="M14535" t="s">
        <v>751</v>
      </c>
      <c r="N14535" s="37">
        <v>0</v>
      </c>
      <c r="O14535" t="s">
        <v>751</v>
      </c>
      <c r="P14535" t="s">
        <v>751</v>
      </c>
      <c r="Q14535" t="s">
        <v>751</v>
      </c>
      <c r="R14535" t="s">
        <v>751</v>
      </c>
      <c r="S14535" t="s">
        <v>758</v>
      </c>
    </row>
    <row r="14536" spans="1:19" x14ac:dyDescent="0.3">
      <c r="A14536" t="s">
        <v>753</v>
      </c>
      <c r="B14536" t="s">
        <v>748</v>
      </c>
      <c r="C14536" t="s">
        <v>749</v>
      </c>
      <c r="D14536" t="s">
        <v>750</v>
      </c>
      <c r="E14536">
        <v>1</v>
      </c>
      <c r="F14536" t="s">
        <v>435</v>
      </c>
      <c r="G14536" s="37">
        <v>41826.93</v>
      </c>
      <c r="H14536">
        <v>241.75</v>
      </c>
      <c r="I14536">
        <v>41826.93</v>
      </c>
      <c r="J14536">
        <v>205.63</v>
      </c>
      <c r="K14536">
        <v>41826.93</v>
      </c>
      <c r="L14536">
        <v>170.97</v>
      </c>
      <c r="M14536" t="s">
        <v>751</v>
      </c>
      <c r="N14536" s="37">
        <v>0</v>
      </c>
      <c r="O14536">
        <v>41826.93</v>
      </c>
      <c r="P14536" t="s">
        <v>766</v>
      </c>
      <c r="Q14536" t="s">
        <v>766</v>
      </c>
      <c r="R14536" t="s">
        <v>768</v>
      </c>
      <c r="S14536" t="s">
        <v>758</v>
      </c>
    </row>
    <row r="14537" spans="1:19" x14ac:dyDescent="0.3">
      <c r="A14537" t="s">
        <v>747</v>
      </c>
      <c r="B14537" t="s">
        <v>748</v>
      </c>
      <c r="C14537" t="s">
        <v>754</v>
      </c>
      <c r="D14537" t="s">
        <v>750</v>
      </c>
      <c r="E14537">
        <v>8</v>
      </c>
      <c r="F14537" t="s">
        <v>443</v>
      </c>
      <c r="G14537" s="37">
        <v>-1145.31</v>
      </c>
      <c r="H14537" t="s">
        <v>751</v>
      </c>
      <c r="I14537">
        <v>-1145.31</v>
      </c>
      <c r="J14537" t="s">
        <v>751</v>
      </c>
      <c r="K14537">
        <v>-1145.31</v>
      </c>
      <c r="L14537" t="s">
        <v>751</v>
      </c>
      <c r="M14537" t="s">
        <v>751</v>
      </c>
      <c r="N14537" s="37">
        <v>0</v>
      </c>
      <c r="O14537" t="s">
        <v>751</v>
      </c>
      <c r="P14537" t="s">
        <v>751</v>
      </c>
      <c r="Q14537" t="s">
        <v>751</v>
      </c>
      <c r="R14537" t="s">
        <v>751</v>
      </c>
      <c r="S14537" t="s">
        <v>758</v>
      </c>
    </row>
    <row r="14538" spans="1:19" x14ac:dyDescent="0.3">
      <c r="A14538" t="s">
        <v>747</v>
      </c>
      <c r="B14538" t="s">
        <v>748</v>
      </c>
      <c r="C14538" t="s">
        <v>754</v>
      </c>
      <c r="D14538" t="s">
        <v>750</v>
      </c>
      <c r="E14538">
        <v>1</v>
      </c>
      <c r="F14538" t="s">
        <v>438</v>
      </c>
      <c r="G14538" s="37">
        <v>-8746.4500000000007</v>
      </c>
      <c r="H14538" t="s">
        <v>751</v>
      </c>
      <c r="I14538">
        <v>-8746.4500000000007</v>
      </c>
      <c r="J14538" t="s">
        <v>751</v>
      </c>
      <c r="K14538">
        <v>-8746.4500000000007</v>
      </c>
      <c r="L14538" t="s">
        <v>751</v>
      </c>
      <c r="M14538" t="s">
        <v>751</v>
      </c>
      <c r="N14538" s="37">
        <v>0</v>
      </c>
      <c r="O14538" t="s">
        <v>751</v>
      </c>
      <c r="P14538" t="s">
        <v>751</v>
      </c>
      <c r="Q14538" t="s">
        <v>751</v>
      </c>
      <c r="R14538" t="s">
        <v>751</v>
      </c>
      <c r="S14538" t="s">
        <v>758</v>
      </c>
    </row>
    <row r="14539" spans="1:19" x14ac:dyDescent="0.3">
      <c r="A14539" t="s">
        <v>747</v>
      </c>
      <c r="B14539" t="s">
        <v>748</v>
      </c>
      <c r="C14539" t="s">
        <v>754</v>
      </c>
      <c r="D14539" t="s">
        <v>750</v>
      </c>
      <c r="E14539">
        <v>-4</v>
      </c>
      <c r="F14539" t="s">
        <v>168</v>
      </c>
      <c r="G14539" s="37">
        <v>-0.6</v>
      </c>
      <c r="H14539" t="s">
        <v>751</v>
      </c>
      <c r="I14539">
        <v>-0.6</v>
      </c>
      <c r="J14539" t="s">
        <v>751</v>
      </c>
      <c r="K14539">
        <v>-0.6</v>
      </c>
      <c r="L14539" t="s">
        <v>751</v>
      </c>
      <c r="M14539" t="s">
        <v>751</v>
      </c>
      <c r="N14539" s="37">
        <v>0</v>
      </c>
      <c r="O14539" t="s">
        <v>751</v>
      </c>
      <c r="P14539" t="s">
        <v>751</v>
      </c>
      <c r="Q14539" t="s">
        <v>751</v>
      </c>
      <c r="R14539" t="s">
        <v>751</v>
      </c>
      <c r="S14539" t="s">
        <v>758</v>
      </c>
    </row>
    <row r="14540" spans="1:19" x14ac:dyDescent="0.3">
      <c r="A14540" t="s">
        <v>752</v>
      </c>
      <c r="B14540" t="s">
        <v>748</v>
      </c>
      <c r="C14540" t="s">
        <v>754</v>
      </c>
      <c r="D14540" t="s">
        <v>750</v>
      </c>
      <c r="E14540">
        <v>-1</v>
      </c>
      <c r="F14540" t="s">
        <v>133</v>
      </c>
      <c r="G14540" s="37">
        <v>-251359.8</v>
      </c>
      <c r="H14540" t="s">
        <v>751</v>
      </c>
      <c r="I14540">
        <v>-251359.8</v>
      </c>
      <c r="J14540" t="s">
        <v>751</v>
      </c>
      <c r="K14540">
        <v>-251359.8</v>
      </c>
      <c r="L14540" t="s">
        <v>751</v>
      </c>
      <c r="M14540" t="s">
        <v>751</v>
      </c>
      <c r="N14540" s="37">
        <v>0</v>
      </c>
      <c r="O14540" t="s">
        <v>751</v>
      </c>
      <c r="P14540" t="s">
        <v>751</v>
      </c>
      <c r="Q14540" t="s">
        <v>751</v>
      </c>
      <c r="R14540" t="s">
        <v>751</v>
      </c>
      <c r="S14540" t="s">
        <v>758</v>
      </c>
    </row>
    <row r="14541" spans="1:19" x14ac:dyDescent="0.3">
      <c r="A14541" t="s">
        <v>752</v>
      </c>
      <c r="B14541" t="s">
        <v>748</v>
      </c>
      <c r="C14541" t="s">
        <v>754</v>
      </c>
      <c r="D14541" t="s">
        <v>750</v>
      </c>
      <c r="E14541">
        <v>1</v>
      </c>
      <c r="F14541" t="s">
        <v>263</v>
      </c>
      <c r="G14541" s="37">
        <v>-6115.65</v>
      </c>
      <c r="H14541" t="s">
        <v>751</v>
      </c>
      <c r="I14541">
        <v>-6115.65</v>
      </c>
      <c r="J14541" t="s">
        <v>751</v>
      </c>
      <c r="K14541">
        <v>-6115.65</v>
      </c>
      <c r="L14541" t="s">
        <v>751</v>
      </c>
      <c r="M14541" t="s">
        <v>751</v>
      </c>
      <c r="N14541" s="37">
        <v>0</v>
      </c>
      <c r="O14541" t="s">
        <v>751</v>
      </c>
      <c r="P14541" t="s">
        <v>751</v>
      </c>
      <c r="Q14541" t="s">
        <v>751</v>
      </c>
      <c r="R14541" t="s">
        <v>751</v>
      </c>
      <c r="S14541" t="s">
        <v>758</v>
      </c>
    </row>
    <row r="14542" spans="1:19" x14ac:dyDescent="0.3">
      <c r="A14542" t="s">
        <v>747</v>
      </c>
      <c r="B14542" t="s">
        <v>748</v>
      </c>
      <c r="C14542" t="s">
        <v>749</v>
      </c>
      <c r="D14542" t="s">
        <v>750</v>
      </c>
      <c r="E14542">
        <v>4</v>
      </c>
      <c r="F14542" t="s">
        <v>359</v>
      </c>
      <c r="G14542" s="37">
        <v>166900.45000000001</v>
      </c>
      <c r="H14542">
        <v>6416.67</v>
      </c>
      <c r="I14542">
        <v>166900.45000000001</v>
      </c>
      <c r="J14542">
        <v>3692.76</v>
      </c>
      <c r="K14542">
        <v>166900.45000000001</v>
      </c>
      <c r="L14542">
        <v>100.62</v>
      </c>
      <c r="M14542" t="s">
        <v>751</v>
      </c>
      <c r="N14542" s="37">
        <v>0</v>
      </c>
      <c r="O14542">
        <v>667601.80000000005</v>
      </c>
      <c r="P14542" t="s">
        <v>766</v>
      </c>
      <c r="Q14542" t="s">
        <v>766</v>
      </c>
      <c r="R14542" t="s">
        <v>768</v>
      </c>
      <c r="S14542" t="s">
        <v>758</v>
      </c>
    </row>
    <row r="14543" spans="1:19" x14ac:dyDescent="0.3">
      <c r="A14543" t="s">
        <v>747</v>
      </c>
      <c r="B14543" t="s">
        <v>748</v>
      </c>
      <c r="C14543" t="s">
        <v>749</v>
      </c>
      <c r="D14543" t="s">
        <v>750</v>
      </c>
      <c r="E14543">
        <v>0</v>
      </c>
      <c r="F14543" t="s">
        <v>36</v>
      </c>
      <c r="G14543" s="37">
        <v>2556569.54</v>
      </c>
      <c r="H14543">
        <v>173.23</v>
      </c>
      <c r="I14543">
        <v>2556569.54</v>
      </c>
      <c r="J14543">
        <v>82.28</v>
      </c>
      <c r="K14543">
        <v>2556569.54</v>
      </c>
      <c r="L14543">
        <v>788.07</v>
      </c>
      <c r="M14543" t="s">
        <v>751</v>
      </c>
      <c r="N14543" s="37">
        <v>0</v>
      </c>
      <c r="O14543" t="s">
        <v>751</v>
      </c>
      <c r="P14543" t="s">
        <v>766</v>
      </c>
      <c r="Q14543" t="s">
        <v>766</v>
      </c>
      <c r="R14543" t="s">
        <v>766</v>
      </c>
      <c r="S14543" t="s">
        <v>758</v>
      </c>
    </row>
    <row r="14544" spans="1:19" x14ac:dyDescent="0.3">
      <c r="A14544" t="s">
        <v>747</v>
      </c>
      <c r="B14544" t="s">
        <v>748</v>
      </c>
      <c r="C14544" t="s">
        <v>749</v>
      </c>
      <c r="D14544" t="s">
        <v>750</v>
      </c>
      <c r="E14544">
        <v>2</v>
      </c>
      <c r="F14544" t="s">
        <v>205</v>
      </c>
      <c r="G14544" s="37">
        <v>323375.51</v>
      </c>
      <c r="H14544">
        <v>9.6199999999999992</v>
      </c>
      <c r="I14544">
        <v>323375.51</v>
      </c>
      <c r="J14544">
        <v>5.23</v>
      </c>
      <c r="K14544">
        <v>323375.51</v>
      </c>
      <c r="L14544">
        <v>85.61</v>
      </c>
      <c r="M14544" t="s">
        <v>751</v>
      </c>
      <c r="N14544" s="37">
        <v>39.9</v>
      </c>
      <c r="O14544">
        <v>646751.02</v>
      </c>
      <c r="P14544" t="s">
        <v>766</v>
      </c>
      <c r="Q14544" t="s">
        <v>766</v>
      </c>
      <c r="R14544" t="s">
        <v>766</v>
      </c>
      <c r="S14544" t="s">
        <v>758</v>
      </c>
    </row>
    <row r="14545" spans="1:19" x14ac:dyDescent="0.3">
      <c r="A14545" t="s">
        <v>747</v>
      </c>
      <c r="B14545" t="s">
        <v>748</v>
      </c>
      <c r="C14545" t="s">
        <v>749</v>
      </c>
      <c r="D14545" t="s">
        <v>750</v>
      </c>
      <c r="E14545">
        <v>3</v>
      </c>
      <c r="F14545" t="s">
        <v>508</v>
      </c>
      <c r="G14545" s="37">
        <v>99426.21</v>
      </c>
      <c r="H14545">
        <v>19.940000000000001</v>
      </c>
      <c r="I14545">
        <v>99426.21</v>
      </c>
      <c r="J14545">
        <v>3.33</v>
      </c>
      <c r="K14545">
        <v>99426.21</v>
      </c>
      <c r="L14545">
        <v>36.49</v>
      </c>
      <c r="M14545" t="s">
        <v>751</v>
      </c>
      <c r="N14545" s="37">
        <v>0</v>
      </c>
      <c r="O14545">
        <v>298278.63</v>
      </c>
      <c r="P14545" t="s">
        <v>766</v>
      </c>
      <c r="Q14545" t="s">
        <v>766</v>
      </c>
      <c r="R14545" t="s">
        <v>766</v>
      </c>
      <c r="S14545" t="s">
        <v>758</v>
      </c>
    </row>
    <row r="14546" spans="1:19" x14ac:dyDescent="0.3">
      <c r="A14546" t="s">
        <v>747</v>
      </c>
      <c r="B14546" t="s">
        <v>748</v>
      </c>
      <c r="C14546" t="s">
        <v>749</v>
      </c>
      <c r="D14546" t="s">
        <v>750</v>
      </c>
      <c r="E14546">
        <v>1</v>
      </c>
      <c r="F14546" t="s">
        <v>516</v>
      </c>
      <c r="G14546" s="37">
        <v>1818494.61</v>
      </c>
      <c r="H14546">
        <v>117.96</v>
      </c>
      <c r="I14546">
        <v>1818494.61</v>
      </c>
      <c r="J14546">
        <v>19.72</v>
      </c>
      <c r="K14546">
        <v>1818494.61</v>
      </c>
      <c r="L14546">
        <v>215.84</v>
      </c>
      <c r="M14546" t="s">
        <v>751</v>
      </c>
      <c r="N14546" s="37">
        <v>0</v>
      </c>
      <c r="O14546">
        <v>1818494.61</v>
      </c>
      <c r="P14546" t="s">
        <v>766</v>
      </c>
      <c r="Q14546" t="s">
        <v>766</v>
      </c>
      <c r="R14546" t="s">
        <v>766</v>
      </c>
      <c r="S14546" t="s">
        <v>758</v>
      </c>
    </row>
    <row r="14547" spans="1:19" x14ac:dyDescent="0.3">
      <c r="A14547" t="s">
        <v>753</v>
      </c>
      <c r="B14547" t="s">
        <v>748</v>
      </c>
      <c r="C14547" t="s">
        <v>749</v>
      </c>
      <c r="D14547" t="s">
        <v>750</v>
      </c>
      <c r="E14547">
        <v>2</v>
      </c>
      <c r="F14547" t="s">
        <v>232</v>
      </c>
      <c r="G14547" s="37">
        <v>48009.74</v>
      </c>
      <c r="H14547">
        <v>0.95</v>
      </c>
      <c r="I14547">
        <v>48009.74</v>
      </c>
      <c r="J14547">
        <v>5.1100000000000003</v>
      </c>
      <c r="K14547">
        <v>48009.74</v>
      </c>
      <c r="L14547">
        <v>20.43</v>
      </c>
      <c r="M14547" t="s">
        <v>751</v>
      </c>
      <c r="N14547" s="37">
        <v>0</v>
      </c>
      <c r="O14547">
        <v>96019.48</v>
      </c>
      <c r="P14547" t="s">
        <v>766</v>
      </c>
      <c r="Q14547" t="s">
        <v>766</v>
      </c>
      <c r="R14547" t="s">
        <v>768</v>
      </c>
      <c r="S14547" t="s">
        <v>758</v>
      </c>
    </row>
    <row r="14548" spans="1:19" x14ac:dyDescent="0.3">
      <c r="A14548" t="s">
        <v>753</v>
      </c>
      <c r="B14548" t="s">
        <v>748</v>
      </c>
      <c r="C14548" t="s">
        <v>754</v>
      </c>
      <c r="D14548" t="s">
        <v>750</v>
      </c>
      <c r="E14548">
        <v>3</v>
      </c>
      <c r="F14548" t="s">
        <v>464</v>
      </c>
      <c r="G14548" s="37">
        <v>-13868.95</v>
      </c>
      <c r="H14548" t="s">
        <v>751</v>
      </c>
      <c r="I14548">
        <v>-13868.95</v>
      </c>
      <c r="J14548" t="s">
        <v>751</v>
      </c>
      <c r="K14548">
        <v>-13868.95</v>
      </c>
      <c r="L14548" t="s">
        <v>751</v>
      </c>
      <c r="M14548" t="s">
        <v>751</v>
      </c>
      <c r="N14548" s="37">
        <v>0</v>
      </c>
      <c r="O14548" t="s">
        <v>751</v>
      </c>
      <c r="P14548" t="s">
        <v>751</v>
      </c>
      <c r="Q14548" t="s">
        <v>751</v>
      </c>
      <c r="R14548" t="s">
        <v>751</v>
      </c>
      <c r="S14548" t="s">
        <v>758</v>
      </c>
    </row>
    <row r="14549" spans="1:19" x14ac:dyDescent="0.3">
      <c r="A14549" t="s">
        <v>753</v>
      </c>
      <c r="B14549" t="s">
        <v>748</v>
      </c>
      <c r="C14549" t="s">
        <v>749</v>
      </c>
      <c r="D14549" t="s">
        <v>750</v>
      </c>
      <c r="E14549">
        <v>0</v>
      </c>
      <c r="F14549" t="s">
        <v>396</v>
      </c>
      <c r="G14549" s="37">
        <v>407547.91</v>
      </c>
      <c r="H14549">
        <v>41.28</v>
      </c>
      <c r="I14549">
        <v>407547.91</v>
      </c>
      <c r="J14549">
        <v>19.61</v>
      </c>
      <c r="K14549">
        <v>407547.91</v>
      </c>
      <c r="L14549">
        <v>187.81</v>
      </c>
      <c r="M14549" t="s">
        <v>751</v>
      </c>
      <c r="N14549" s="37">
        <v>0</v>
      </c>
      <c r="O14549" t="s">
        <v>751</v>
      </c>
      <c r="P14549" t="s">
        <v>766</v>
      </c>
      <c r="Q14549" t="s">
        <v>766</v>
      </c>
      <c r="R14549" t="s">
        <v>766</v>
      </c>
      <c r="S14549" t="s">
        <v>758</v>
      </c>
    </row>
    <row r="14550" spans="1:19" x14ac:dyDescent="0.3">
      <c r="A14550" t="s">
        <v>747</v>
      </c>
      <c r="B14550" t="s">
        <v>748</v>
      </c>
      <c r="C14550" t="s">
        <v>754</v>
      </c>
      <c r="D14550" t="s">
        <v>750</v>
      </c>
      <c r="E14550">
        <v>3</v>
      </c>
      <c r="F14550" t="s">
        <v>128</v>
      </c>
      <c r="G14550" s="37">
        <v>-510.05</v>
      </c>
      <c r="H14550" t="s">
        <v>751</v>
      </c>
      <c r="I14550">
        <v>-510.05</v>
      </c>
      <c r="J14550" t="s">
        <v>751</v>
      </c>
      <c r="K14550">
        <v>-510.05</v>
      </c>
      <c r="L14550" t="s">
        <v>751</v>
      </c>
      <c r="M14550" t="s">
        <v>751</v>
      </c>
      <c r="N14550" s="37">
        <v>-48.08</v>
      </c>
      <c r="O14550" t="s">
        <v>751</v>
      </c>
      <c r="P14550" t="s">
        <v>751</v>
      </c>
      <c r="Q14550" t="s">
        <v>751</v>
      </c>
      <c r="R14550" t="s">
        <v>751</v>
      </c>
      <c r="S14550" t="s">
        <v>758</v>
      </c>
    </row>
    <row r="14551" spans="1:19" x14ac:dyDescent="0.3">
      <c r="A14551" t="s">
        <v>747</v>
      </c>
      <c r="B14551" t="s">
        <v>748</v>
      </c>
      <c r="C14551" t="s">
        <v>754</v>
      </c>
      <c r="D14551" t="s">
        <v>750</v>
      </c>
      <c r="E14551">
        <v>-1</v>
      </c>
      <c r="F14551" t="s">
        <v>378</v>
      </c>
      <c r="G14551" s="37">
        <v>-1636.81</v>
      </c>
      <c r="H14551" t="s">
        <v>751</v>
      </c>
      <c r="I14551">
        <v>-1636.81</v>
      </c>
      <c r="J14551" t="s">
        <v>751</v>
      </c>
      <c r="K14551">
        <v>-1636.81</v>
      </c>
      <c r="L14551" t="s">
        <v>751</v>
      </c>
      <c r="M14551" t="s">
        <v>751</v>
      </c>
      <c r="N14551" s="37">
        <v>0</v>
      </c>
      <c r="O14551" t="s">
        <v>751</v>
      </c>
      <c r="P14551" t="s">
        <v>751</v>
      </c>
      <c r="Q14551" t="s">
        <v>751</v>
      </c>
      <c r="R14551" t="s">
        <v>751</v>
      </c>
      <c r="S14551" t="s">
        <v>758</v>
      </c>
    </row>
    <row r="14552" spans="1:19" x14ac:dyDescent="0.3">
      <c r="A14552" t="s">
        <v>753</v>
      </c>
      <c r="B14552" t="s">
        <v>748</v>
      </c>
      <c r="C14552" t="s">
        <v>754</v>
      </c>
      <c r="D14552" t="s">
        <v>750</v>
      </c>
      <c r="E14552">
        <v>-1</v>
      </c>
      <c r="F14552" t="s">
        <v>31</v>
      </c>
      <c r="G14552" s="37">
        <v>-916.79</v>
      </c>
      <c r="H14552" t="s">
        <v>751</v>
      </c>
      <c r="I14552">
        <v>-916.79</v>
      </c>
      <c r="J14552" t="s">
        <v>751</v>
      </c>
      <c r="K14552">
        <v>-916.79</v>
      </c>
      <c r="L14552" t="s">
        <v>751</v>
      </c>
      <c r="M14552" t="s">
        <v>751</v>
      </c>
      <c r="N14552" s="37">
        <v>0</v>
      </c>
      <c r="O14552" t="s">
        <v>751</v>
      </c>
      <c r="P14552" t="s">
        <v>751</v>
      </c>
      <c r="Q14552" t="s">
        <v>751</v>
      </c>
      <c r="R14552" t="s">
        <v>751</v>
      </c>
      <c r="S14552" t="s">
        <v>758</v>
      </c>
    </row>
    <row r="14553" spans="1:19" x14ac:dyDescent="0.3">
      <c r="A14553" t="s">
        <v>753</v>
      </c>
      <c r="B14553" t="s">
        <v>748</v>
      </c>
      <c r="C14553" t="s">
        <v>754</v>
      </c>
      <c r="D14553" t="s">
        <v>750</v>
      </c>
      <c r="E14553">
        <v>1</v>
      </c>
      <c r="F14553" t="s">
        <v>168</v>
      </c>
      <c r="G14553" s="37">
        <v>-1629.4</v>
      </c>
      <c r="H14553" t="s">
        <v>751</v>
      </c>
      <c r="I14553">
        <v>-1629.4</v>
      </c>
      <c r="J14553" t="s">
        <v>751</v>
      </c>
      <c r="K14553">
        <v>-1629.4</v>
      </c>
      <c r="L14553" t="s">
        <v>751</v>
      </c>
      <c r="M14553" t="s">
        <v>751</v>
      </c>
      <c r="N14553" s="37">
        <v>0</v>
      </c>
      <c r="O14553" t="s">
        <v>751</v>
      </c>
      <c r="P14553" t="s">
        <v>751</v>
      </c>
      <c r="Q14553" t="s">
        <v>751</v>
      </c>
      <c r="R14553" t="s">
        <v>751</v>
      </c>
      <c r="S14553" t="s">
        <v>758</v>
      </c>
    </row>
    <row r="14554" spans="1:19" x14ac:dyDescent="0.3">
      <c r="A14554" t="s">
        <v>753</v>
      </c>
      <c r="B14554" t="s">
        <v>748</v>
      </c>
      <c r="C14554" t="s">
        <v>749</v>
      </c>
      <c r="D14554" t="s">
        <v>750</v>
      </c>
      <c r="E14554">
        <v>0</v>
      </c>
      <c r="F14554" t="s">
        <v>383</v>
      </c>
      <c r="G14554" s="37">
        <v>1564.38</v>
      </c>
      <c r="H14554">
        <v>185.72</v>
      </c>
      <c r="I14554">
        <v>1564.38</v>
      </c>
      <c r="J14554">
        <v>0.04</v>
      </c>
      <c r="K14554">
        <v>1564.38</v>
      </c>
      <c r="L14554">
        <v>0.73</v>
      </c>
      <c r="M14554" t="s">
        <v>751</v>
      </c>
      <c r="N14554" s="37">
        <v>0</v>
      </c>
      <c r="O14554" t="s">
        <v>751</v>
      </c>
      <c r="P14554" t="s">
        <v>766</v>
      </c>
      <c r="Q14554" t="s">
        <v>768</v>
      </c>
      <c r="R14554" t="s">
        <v>768</v>
      </c>
      <c r="S14554" t="s">
        <v>758</v>
      </c>
    </row>
    <row r="14555" spans="1:19" x14ac:dyDescent="0.3">
      <c r="A14555" t="s">
        <v>747</v>
      </c>
      <c r="B14555" t="s">
        <v>748</v>
      </c>
      <c r="C14555" t="s">
        <v>749</v>
      </c>
      <c r="D14555" t="s">
        <v>750</v>
      </c>
      <c r="E14555">
        <v>4</v>
      </c>
      <c r="F14555" t="s">
        <v>456</v>
      </c>
      <c r="G14555" s="37">
        <v>24310.42</v>
      </c>
      <c r="H14555">
        <v>805.75</v>
      </c>
      <c r="I14555">
        <v>24310.42</v>
      </c>
      <c r="J14555">
        <v>684.43</v>
      </c>
      <c r="K14555">
        <v>24310.42</v>
      </c>
      <c r="L14555">
        <v>9.75</v>
      </c>
      <c r="M14555" t="s">
        <v>751</v>
      </c>
      <c r="N14555" s="37">
        <v>0</v>
      </c>
      <c r="O14555">
        <v>97241.68</v>
      </c>
      <c r="P14555" t="s">
        <v>766</v>
      </c>
      <c r="Q14555" t="s">
        <v>766</v>
      </c>
      <c r="R14555" t="s">
        <v>768</v>
      </c>
      <c r="S14555" t="s">
        <v>758</v>
      </c>
    </row>
    <row r="14556" spans="1:19" x14ac:dyDescent="0.3">
      <c r="A14556" t="s">
        <v>747</v>
      </c>
      <c r="B14556" t="s">
        <v>748</v>
      </c>
      <c r="C14556" t="s">
        <v>749</v>
      </c>
      <c r="D14556" t="s">
        <v>750</v>
      </c>
      <c r="E14556">
        <v>0</v>
      </c>
      <c r="F14556" t="s">
        <v>109</v>
      </c>
      <c r="G14556" s="37">
        <v>4820263.75</v>
      </c>
      <c r="H14556">
        <v>665.23</v>
      </c>
      <c r="I14556">
        <v>4820263.75</v>
      </c>
      <c r="J14556">
        <v>361.62</v>
      </c>
      <c r="K14556">
        <v>4820263.75</v>
      </c>
      <c r="L14556">
        <v>5923.22</v>
      </c>
      <c r="M14556" t="s">
        <v>751</v>
      </c>
      <c r="N14556" s="37">
        <v>0</v>
      </c>
      <c r="O14556" t="s">
        <v>751</v>
      </c>
      <c r="P14556" t="s">
        <v>766</v>
      </c>
      <c r="Q14556" t="s">
        <v>766</v>
      </c>
      <c r="R14556" t="s">
        <v>766</v>
      </c>
      <c r="S14556" t="s">
        <v>758</v>
      </c>
    </row>
    <row r="14557" spans="1:19" x14ac:dyDescent="0.3">
      <c r="A14557" t="s">
        <v>747</v>
      </c>
      <c r="B14557" t="s">
        <v>748</v>
      </c>
      <c r="C14557" t="s">
        <v>754</v>
      </c>
      <c r="D14557" t="s">
        <v>750</v>
      </c>
      <c r="E14557">
        <v>8</v>
      </c>
      <c r="F14557" t="s">
        <v>127</v>
      </c>
      <c r="G14557" s="37">
        <v>-435.57</v>
      </c>
      <c r="H14557" t="s">
        <v>751</v>
      </c>
      <c r="I14557">
        <v>-435.57</v>
      </c>
      <c r="J14557" t="s">
        <v>751</v>
      </c>
      <c r="K14557">
        <v>-435.57</v>
      </c>
      <c r="L14557" t="s">
        <v>751</v>
      </c>
      <c r="M14557" t="s">
        <v>751</v>
      </c>
      <c r="N14557" s="37">
        <v>0</v>
      </c>
      <c r="O14557" t="s">
        <v>751</v>
      </c>
      <c r="P14557" t="s">
        <v>751</v>
      </c>
      <c r="Q14557" t="s">
        <v>751</v>
      </c>
      <c r="R14557" t="s">
        <v>751</v>
      </c>
      <c r="S14557" t="s">
        <v>758</v>
      </c>
    </row>
    <row r="14558" spans="1:19" x14ac:dyDescent="0.3">
      <c r="A14558" t="s">
        <v>747</v>
      </c>
      <c r="B14558" t="s">
        <v>748</v>
      </c>
      <c r="C14558" t="s">
        <v>749</v>
      </c>
      <c r="D14558" t="s">
        <v>750</v>
      </c>
      <c r="E14558">
        <v>0</v>
      </c>
      <c r="F14558" t="s">
        <v>490</v>
      </c>
      <c r="G14558" s="37">
        <v>1692.39</v>
      </c>
      <c r="H14558">
        <v>230.17</v>
      </c>
      <c r="I14558">
        <v>1692.39</v>
      </c>
      <c r="J14558">
        <v>0.2</v>
      </c>
      <c r="K14558">
        <v>1692.39</v>
      </c>
      <c r="L14558">
        <v>2.52</v>
      </c>
      <c r="M14558" t="s">
        <v>751</v>
      </c>
      <c r="N14558" s="37">
        <v>0</v>
      </c>
      <c r="O14558" t="s">
        <v>751</v>
      </c>
      <c r="P14558" t="s">
        <v>766</v>
      </c>
      <c r="Q14558" t="s">
        <v>768</v>
      </c>
      <c r="R14558" t="s">
        <v>768</v>
      </c>
      <c r="S14558" t="s">
        <v>758</v>
      </c>
    </row>
    <row r="14559" spans="1:19" x14ac:dyDescent="0.3">
      <c r="A14559" t="s">
        <v>753</v>
      </c>
      <c r="B14559" t="s">
        <v>748</v>
      </c>
      <c r="C14559" t="s">
        <v>749</v>
      </c>
      <c r="D14559" t="s">
        <v>750</v>
      </c>
      <c r="E14559">
        <v>5</v>
      </c>
      <c r="F14559" t="s">
        <v>134</v>
      </c>
      <c r="G14559" s="37">
        <v>121604.22</v>
      </c>
      <c r="H14559">
        <v>47.32</v>
      </c>
      <c r="I14559">
        <v>121604.22</v>
      </c>
      <c r="J14559">
        <v>7.91</v>
      </c>
      <c r="K14559">
        <v>121604.22</v>
      </c>
      <c r="L14559">
        <v>86.58</v>
      </c>
      <c r="M14559" t="s">
        <v>751</v>
      </c>
      <c r="N14559" s="37">
        <v>0</v>
      </c>
      <c r="O14559">
        <v>608021.1</v>
      </c>
      <c r="P14559" t="s">
        <v>766</v>
      </c>
      <c r="Q14559" t="s">
        <v>766</v>
      </c>
      <c r="R14559" t="s">
        <v>766</v>
      </c>
      <c r="S14559" t="s">
        <v>758</v>
      </c>
    </row>
    <row r="14560" spans="1:19" x14ac:dyDescent="0.3">
      <c r="A14560" t="s">
        <v>747</v>
      </c>
      <c r="B14560" t="s">
        <v>748</v>
      </c>
      <c r="C14560" t="s">
        <v>749</v>
      </c>
      <c r="D14560" t="s">
        <v>750</v>
      </c>
      <c r="E14560">
        <v>3</v>
      </c>
      <c r="F14560" t="s">
        <v>422</v>
      </c>
      <c r="G14560" s="37">
        <v>10608</v>
      </c>
      <c r="H14560">
        <v>1298.27</v>
      </c>
      <c r="I14560">
        <v>10608</v>
      </c>
      <c r="J14560">
        <v>3.27</v>
      </c>
      <c r="K14560">
        <v>10608</v>
      </c>
      <c r="L14560">
        <v>16.920000000000002</v>
      </c>
      <c r="M14560" t="s">
        <v>751</v>
      </c>
      <c r="N14560" s="37">
        <v>0</v>
      </c>
      <c r="O14560">
        <v>31824</v>
      </c>
      <c r="P14560" t="s">
        <v>766</v>
      </c>
      <c r="Q14560" t="s">
        <v>768</v>
      </c>
      <c r="R14560" t="s">
        <v>768</v>
      </c>
      <c r="S14560" t="s">
        <v>758</v>
      </c>
    </row>
    <row r="14561" spans="1:19" x14ac:dyDescent="0.3">
      <c r="A14561" t="s">
        <v>752</v>
      </c>
      <c r="B14561" t="s">
        <v>748</v>
      </c>
      <c r="C14561" t="s">
        <v>749</v>
      </c>
      <c r="D14561" t="s">
        <v>750</v>
      </c>
      <c r="E14561">
        <v>6</v>
      </c>
      <c r="F14561" t="s">
        <v>401</v>
      </c>
      <c r="G14561" s="37">
        <v>137053.68</v>
      </c>
      <c r="H14561">
        <v>20.12</v>
      </c>
      <c r="I14561">
        <v>137053.68</v>
      </c>
      <c r="J14561">
        <v>18.21</v>
      </c>
      <c r="K14561">
        <v>137053.68</v>
      </c>
      <c r="L14561">
        <v>94.06</v>
      </c>
      <c r="M14561" t="s">
        <v>751</v>
      </c>
      <c r="N14561" s="37">
        <v>0</v>
      </c>
      <c r="O14561">
        <v>822322.08</v>
      </c>
      <c r="P14561" t="s">
        <v>766</v>
      </c>
      <c r="Q14561" t="s">
        <v>766</v>
      </c>
      <c r="R14561" t="s">
        <v>766</v>
      </c>
      <c r="S14561" t="s">
        <v>758</v>
      </c>
    </row>
    <row r="14562" spans="1:19" x14ac:dyDescent="0.3">
      <c r="A14562" t="s">
        <v>753</v>
      </c>
      <c r="B14562" t="s">
        <v>748</v>
      </c>
      <c r="C14562" t="s">
        <v>754</v>
      </c>
      <c r="D14562" t="s">
        <v>750</v>
      </c>
      <c r="E14562">
        <v>0</v>
      </c>
      <c r="F14562" t="s">
        <v>80</v>
      </c>
      <c r="G14562" s="37">
        <v>-696.84</v>
      </c>
      <c r="H14562" t="s">
        <v>751</v>
      </c>
      <c r="I14562">
        <v>-696.84</v>
      </c>
      <c r="J14562" t="s">
        <v>751</v>
      </c>
      <c r="K14562">
        <v>-696.84</v>
      </c>
      <c r="L14562" t="s">
        <v>751</v>
      </c>
      <c r="M14562" t="s">
        <v>751</v>
      </c>
      <c r="N14562" s="37">
        <v>0</v>
      </c>
      <c r="O14562" t="s">
        <v>751</v>
      </c>
      <c r="P14562" t="s">
        <v>751</v>
      </c>
      <c r="Q14562" t="s">
        <v>751</v>
      </c>
      <c r="R14562" t="s">
        <v>751</v>
      </c>
      <c r="S14562" t="s">
        <v>758</v>
      </c>
    </row>
    <row r="14563" spans="1:19" x14ac:dyDescent="0.3">
      <c r="A14563" t="s">
        <v>753</v>
      </c>
      <c r="B14563" t="s">
        <v>748</v>
      </c>
      <c r="C14563" t="s">
        <v>754</v>
      </c>
      <c r="D14563" t="s">
        <v>750</v>
      </c>
      <c r="E14563">
        <v>4</v>
      </c>
      <c r="F14563" t="s">
        <v>262</v>
      </c>
      <c r="G14563" s="37">
        <v>-7365.73</v>
      </c>
      <c r="H14563" t="s">
        <v>751</v>
      </c>
      <c r="I14563">
        <v>-7365.73</v>
      </c>
      <c r="J14563" t="s">
        <v>751</v>
      </c>
      <c r="K14563">
        <v>-7365.73</v>
      </c>
      <c r="L14563" t="s">
        <v>751</v>
      </c>
      <c r="M14563" t="s">
        <v>751</v>
      </c>
      <c r="N14563" s="37">
        <v>0</v>
      </c>
      <c r="O14563" t="s">
        <v>751</v>
      </c>
      <c r="P14563" t="s">
        <v>751</v>
      </c>
      <c r="Q14563" t="s">
        <v>751</v>
      </c>
      <c r="R14563" t="s">
        <v>751</v>
      </c>
      <c r="S14563" t="s">
        <v>758</v>
      </c>
    </row>
    <row r="14564" spans="1:19" x14ac:dyDescent="0.3">
      <c r="A14564" t="s">
        <v>747</v>
      </c>
      <c r="B14564" t="s">
        <v>748</v>
      </c>
      <c r="C14564" t="s">
        <v>754</v>
      </c>
      <c r="D14564" t="s">
        <v>750</v>
      </c>
      <c r="E14564">
        <v>1</v>
      </c>
      <c r="F14564" t="s">
        <v>461</v>
      </c>
      <c r="G14564" s="37">
        <v>-226.29</v>
      </c>
      <c r="H14564" t="s">
        <v>751</v>
      </c>
      <c r="I14564">
        <v>-226.29</v>
      </c>
      <c r="J14564" t="s">
        <v>751</v>
      </c>
      <c r="K14564">
        <v>-226.29</v>
      </c>
      <c r="L14564" t="s">
        <v>751</v>
      </c>
      <c r="M14564" t="s">
        <v>751</v>
      </c>
      <c r="N14564" s="37">
        <v>0</v>
      </c>
      <c r="O14564" t="s">
        <v>751</v>
      </c>
      <c r="P14564" t="s">
        <v>751</v>
      </c>
      <c r="Q14564" t="s">
        <v>751</v>
      </c>
      <c r="R14564" t="s">
        <v>751</v>
      </c>
      <c r="S14564" t="s">
        <v>758</v>
      </c>
    </row>
    <row r="14565" spans="1:19" x14ac:dyDescent="0.3">
      <c r="A14565" t="s">
        <v>752</v>
      </c>
      <c r="B14565" t="s">
        <v>748</v>
      </c>
      <c r="C14565" t="s">
        <v>749</v>
      </c>
      <c r="D14565" t="s">
        <v>750</v>
      </c>
      <c r="E14565">
        <v>1</v>
      </c>
      <c r="F14565" t="s">
        <v>80</v>
      </c>
      <c r="G14565" s="37">
        <v>41581.839999999997</v>
      </c>
      <c r="H14565">
        <v>2.7</v>
      </c>
      <c r="I14565">
        <v>41581.839999999997</v>
      </c>
      <c r="J14565">
        <v>1.21</v>
      </c>
      <c r="K14565">
        <v>41581.839999999997</v>
      </c>
      <c r="L14565">
        <v>15.13</v>
      </c>
      <c r="M14565" t="s">
        <v>751</v>
      </c>
      <c r="N14565" s="37">
        <v>0</v>
      </c>
      <c r="O14565">
        <v>41581.839999999997</v>
      </c>
      <c r="P14565" t="s">
        <v>766</v>
      </c>
      <c r="Q14565" t="s">
        <v>766</v>
      </c>
      <c r="R14565" t="s">
        <v>766</v>
      </c>
      <c r="S14565" t="s">
        <v>758</v>
      </c>
    </row>
    <row r="14566" spans="1:19" x14ac:dyDescent="0.3">
      <c r="A14566" t="s">
        <v>747</v>
      </c>
      <c r="B14566" t="s">
        <v>748</v>
      </c>
      <c r="C14566" t="s">
        <v>749</v>
      </c>
      <c r="D14566" t="s">
        <v>750</v>
      </c>
      <c r="E14566">
        <v>4</v>
      </c>
      <c r="F14566" t="s">
        <v>241</v>
      </c>
      <c r="G14566" s="37">
        <v>1343033.14</v>
      </c>
      <c r="H14566">
        <v>114.85</v>
      </c>
      <c r="I14566">
        <v>1343033.14</v>
      </c>
      <c r="J14566">
        <v>54.55</v>
      </c>
      <c r="K14566">
        <v>1343033.14</v>
      </c>
      <c r="L14566">
        <v>522.49</v>
      </c>
      <c r="M14566" t="s">
        <v>751</v>
      </c>
      <c r="N14566" s="37">
        <v>0</v>
      </c>
      <c r="O14566">
        <v>5372132.5599999996</v>
      </c>
      <c r="P14566" t="s">
        <v>766</v>
      </c>
      <c r="Q14566" t="s">
        <v>766</v>
      </c>
      <c r="R14566" t="s">
        <v>766</v>
      </c>
      <c r="S14566" t="s">
        <v>758</v>
      </c>
    </row>
    <row r="14567" spans="1:19" x14ac:dyDescent="0.3">
      <c r="A14567" t="s">
        <v>753</v>
      </c>
      <c r="B14567" t="s">
        <v>748</v>
      </c>
      <c r="C14567" t="s">
        <v>749</v>
      </c>
      <c r="D14567" t="s">
        <v>750</v>
      </c>
      <c r="E14567">
        <v>4</v>
      </c>
      <c r="F14567" t="s">
        <v>440</v>
      </c>
      <c r="G14567" s="37">
        <v>43417.98</v>
      </c>
      <c r="H14567">
        <v>4821.01</v>
      </c>
      <c r="I14567">
        <v>43417.98</v>
      </c>
      <c r="J14567">
        <v>5.18</v>
      </c>
      <c r="K14567">
        <v>43417.98</v>
      </c>
      <c r="L14567">
        <v>49.64</v>
      </c>
      <c r="M14567" t="s">
        <v>751</v>
      </c>
      <c r="N14567" s="37">
        <v>0</v>
      </c>
      <c r="O14567">
        <v>173671.92</v>
      </c>
      <c r="P14567" t="s">
        <v>766</v>
      </c>
      <c r="Q14567" t="s">
        <v>768</v>
      </c>
      <c r="R14567" t="s">
        <v>768</v>
      </c>
      <c r="S14567" t="s">
        <v>758</v>
      </c>
    </row>
    <row r="14568" spans="1:19" x14ac:dyDescent="0.3">
      <c r="A14568" t="s">
        <v>753</v>
      </c>
      <c r="B14568" t="s">
        <v>748</v>
      </c>
      <c r="C14568" t="s">
        <v>749</v>
      </c>
      <c r="D14568" t="s">
        <v>750</v>
      </c>
      <c r="E14568">
        <v>1</v>
      </c>
      <c r="F14568" t="s">
        <v>29</v>
      </c>
      <c r="G14568" s="37">
        <v>262386.5</v>
      </c>
      <c r="H14568">
        <v>113.51</v>
      </c>
      <c r="I14568">
        <v>262386.5</v>
      </c>
      <c r="J14568">
        <v>8.6999999999999993</v>
      </c>
      <c r="K14568">
        <v>262386.5</v>
      </c>
      <c r="L14568">
        <v>45.86</v>
      </c>
      <c r="M14568" t="s">
        <v>751</v>
      </c>
      <c r="N14568" s="37">
        <v>0</v>
      </c>
      <c r="O14568">
        <v>262386.5</v>
      </c>
      <c r="P14568" t="s">
        <v>766</v>
      </c>
      <c r="Q14568" t="s">
        <v>766</v>
      </c>
      <c r="R14568" t="s">
        <v>766</v>
      </c>
      <c r="S14568" t="s">
        <v>758</v>
      </c>
    </row>
    <row r="14569" spans="1:19" x14ac:dyDescent="0.3">
      <c r="A14569" t="s">
        <v>747</v>
      </c>
      <c r="B14569" t="s">
        <v>748</v>
      </c>
      <c r="C14569" t="s">
        <v>754</v>
      </c>
      <c r="D14569" t="s">
        <v>750</v>
      </c>
      <c r="E14569">
        <v>-1</v>
      </c>
      <c r="F14569" t="s">
        <v>49</v>
      </c>
      <c r="G14569" s="37">
        <v>-1.79</v>
      </c>
      <c r="H14569" t="s">
        <v>751</v>
      </c>
      <c r="I14569">
        <v>-1.79</v>
      </c>
      <c r="J14569" t="s">
        <v>751</v>
      </c>
      <c r="K14569">
        <v>-1.79</v>
      </c>
      <c r="L14569" t="s">
        <v>751</v>
      </c>
      <c r="M14569">
        <v>0</v>
      </c>
      <c r="N14569" s="37">
        <v>0</v>
      </c>
      <c r="O14569" t="s">
        <v>751</v>
      </c>
      <c r="P14569" t="s">
        <v>751</v>
      </c>
      <c r="Q14569" t="s">
        <v>751</v>
      </c>
      <c r="R14569" t="s">
        <v>751</v>
      </c>
      <c r="S14569" t="s">
        <v>758</v>
      </c>
    </row>
    <row r="14570" spans="1:19" x14ac:dyDescent="0.3">
      <c r="A14570" t="s">
        <v>747</v>
      </c>
      <c r="B14570" t="s">
        <v>748</v>
      </c>
      <c r="C14570" t="s">
        <v>749</v>
      </c>
      <c r="D14570" t="s">
        <v>750</v>
      </c>
      <c r="E14570">
        <v>10</v>
      </c>
      <c r="F14570" t="s">
        <v>435</v>
      </c>
      <c r="G14570" s="37">
        <v>70953.13</v>
      </c>
      <c r="H14570">
        <v>2.58</v>
      </c>
      <c r="I14570">
        <v>70953.13</v>
      </c>
      <c r="J14570">
        <v>13.86</v>
      </c>
      <c r="K14570">
        <v>70953.13</v>
      </c>
      <c r="L14570">
        <v>16.170000000000002</v>
      </c>
      <c r="M14570" t="s">
        <v>751</v>
      </c>
      <c r="N14570" s="37">
        <v>0</v>
      </c>
      <c r="O14570">
        <v>709531.3</v>
      </c>
      <c r="P14570" t="s">
        <v>766</v>
      </c>
      <c r="Q14570" t="s">
        <v>766</v>
      </c>
      <c r="R14570" t="s">
        <v>768</v>
      </c>
      <c r="S14570" t="s">
        <v>758</v>
      </c>
    </row>
    <row r="14571" spans="1:19" x14ac:dyDescent="0.3">
      <c r="A14571" t="s">
        <v>747</v>
      </c>
      <c r="B14571" t="s">
        <v>748</v>
      </c>
      <c r="C14571" t="s">
        <v>749</v>
      </c>
      <c r="D14571" t="s">
        <v>750</v>
      </c>
      <c r="E14571">
        <v>-1</v>
      </c>
      <c r="F14571" t="s">
        <v>391</v>
      </c>
      <c r="G14571" s="37">
        <v>-243.5</v>
      </c>
      <c r="H14571" t="s">
        <v>751</v>
      </c>
      <c r="I14571">
        <v>-243.5</v>
      </c>
      <c r="J14571" t="s">
        <v>751</v>
      </c>
      <c r="K14571">
        <v>-243.5</v>
      </c>
      <c r="L14571" t="s">
        <v>751</v>
      </c>
      <c r="M14571" t="s">
        <v>751</v>
      </c>
      <c r="N14571" s="37">
        <v>0</v>
      </c>
      <c r="O14571" t="s">
        <v>751</v>
      </c>
      <c r="P14571" t="s">
        <v>768</v>
      </c>
      <c r="Q14571" t="s">
        <v>768</v>
      </c>
      <c r="R14571" t="s">
        <v>768</v>
      </c>
      <c r="S14571" t="s">
        <v>758</v>
      </c>
    </row>
    <row r="14572" spans="1:19" x14ac:dyDescent="0.3">
      <c r="A14572" t="s">
        <v>747</v>
      </c>
      <c r="B14572" t="s">
        <v>748</v>
      </c>
      <c r="C14572" t="s">
        <v>754</v>
      </c>
      <c r="D14572" t="s">
        <v>750</v>
      </c>
      <c r="E14572">
        <v>3</v>
      </c>
      <c r="F14572" t="s">
        <v>386</v>
      </c>
      <c r="G14572" s="37">
        <v>-33.99</v>
      </c>
      <c r="H14572" t="s">
        <v>751</v>
      </c>
      <c r="I14572">
        <v>-33.99</v>
      </c>
      <c r="J14572" t="s">
        <v>751</v>
      </c>
      <c r="K14572">
        <v>-33.99</v>
      </c>
      <c r="L14572" t="s">
        <v>751</v>
      </c>
      <c r="M14572" t="s">
        <v>751</v>
      </c>
      <c r="N14572" s="37">
        <v>-33.99</v>
      </c>
      <c r="O14572" t="s">
        <v>751</v>
      </c>
      <c r="P14572" t="s">
        <v>751</v>
      </c>
      <c r="Q14572" t="s">
        <v>751</v>
      </c>
      <c r="R14572" t="s">
        <v>751</v>
      </c>
      <c r="S14572" t="s">
        <v>758</v>
      </c>
    </row>
    <row r="14573" spans="1:19" x14ac:dyDescent="0.3">
      <c r="A14573" t="s">
        <v>747</v>
      </c>
      <c r="B14573" t="s">
        <v>748</v>
      </c>
      <c r="C14573" t="s">
        <v>749</v>
      </c>
      <c r="D14573" t="s">
        <v>750</v>
      </c>
      <c r="E14573">
        <v>4</v>
      </c>
      <c r="F14573" t="s">
        <v>6</v>
      </c>
      <c r="G14573" s="37">
        <v>99101.07</v>
      </c>
      <c r="H14573">
        <v>9306.02</v>
      </c>
      <c r="I14573">
        <v>99101.07</v>
      </c>
      <c r="J14573">
        <v>11.81</v>
      </c>
      <c r="K14573">
        <v>99101.07</v>
      </c>
      <c r="L14573">
        <v>211.75</v>
      </c>
      <c r="M14573" t="s">
        <v>751</v>
      </c>
      <c r="N14573" s="37">
        <v>0</v>
      </c>
      <c r="O14573">
        <v>396404.28</v>
      </c>
      <c r="P14573" t="s">
        <v>766</v>
      </c>
      <c r="Q14573" t="s">
        <v>768</v>
      </c>
      <c r="R14573" t="s">
        <v>768</v>
      </c>
      <c r="S14573" t="s">
        <v>758</v>
      </c>
    </row>
    <row r="14574" spans="1:19" x14ac:dyDescent="0.3">
      <c r="A14574" t="s">
        <v>747</v>
      </c>
      <c r="B14574" t="s">
        <v>748</v>
      </c>
      <c r="C14574" t="s">
        <v>749</v>
      </c>
      <c r="D14574" t="s">
        <v>750</v>
      </c>
      <c r="E14574">
        <v>2</v>
      </c>
      <c r="F14574" t="s">
        <v>94</v>
      </c>
      <c r="G14574" s="37">
        <v>174288.87</v>
      </c>
      <c r="H14574">
        <v>16.16</v>
      </c>
      <c r="I14574">
        <v>174288.87</v>
      </c>
      <c r="J14574">
        <v>2.27</v>
      </c>
      <c r="K14574">
        <v>174288.87</v>
      </c>
      <c r="L14574">
        <v>125.7</v>
      </c>
      <c r="M14574" t="s">
        <v>751</v>
      </c>
      <c r="N14574" s="37">
        <v>0</v>
      </c>
      <c r="O14574">
        <v>348577.74</v>
      </c>
      <c r="P14574" t="s">
        <v>766</v>
      </c>
      <c r="Q14574" t="s">
        <v>766</v>
      </c>
      <c r="R14574" t="s">
        <v>766</v>
      </c>
      <c r="S14574" t="s">
        <v>758</v>
      </c>
    </row>
    <row r="14575" spans="1:19" x14ac:dyDescent="0.3">
      <c r="A14575" t="s">
        <v>753</v>
      </c>
      <c r="B14575" t="s">
        <v>748</v>
      </c>
      <c r="C14575" t="s">
        <v>749</v>
      </c>
      <c r="D14575" t="s">
        <v>750</v>
      </c>
      <c r="E14575">
        <v>-4</v>
      </c>
      <c r="F14575" t="s">
        <v>446</v>
      </c>
      <c r="G14575" s="37">
        <v>47.92</v>
      </c>
      <c r="H14575">
        <v>0</v>
      </c>
      <c r="I14575">
        <v>47.92</v>
      </c>
      <c r="J14575">
        <v>0.01</v>
      </c>
      <c r="K14575">
        <v>47.92</v>
      </c>
      <c r="L14575">
        <v>0.02</v>
      </c>
      <c r="M14575" t="s">
        <v>751</v>
      </c>
      <c r="N14575" s="37">
        <v>0</v>
      </c>
      <c r="O14575" t="s">
        <v>751</v>
      </c>
      <c r="P14575" t="s">
        <v>766</v>
      </c>
      <c r="Q14575" t="s">
        <v>766</v>
      </c>
      <c r="R14575" t="s">
        <v>768</v>
      </c>
      <c r="S14575" t="s">
        <v>758</v>
      </c>
    </row>
    <row r="14576" spans="1:19" x14ac:dyDescent="0.3">
      <c r="A14576" t="s">
        <v>747</v>
      </c>
      <c r="B14576" t="s">
        <v>748</v>
      </c>
      <c r="C14576" t="s">
        <v>749</v>
      </c>
      <c r="D14576" t="s">
        <v>750</v>
      </c>
      <c r="E14576">
        <v>5</v>
      </c>
      <c r="F14576" t="s">
        <v>218</v>
      </c>
      <c r="G14576" s="37">
        <v>360140.92</v>
      </c>
      <c r="H14576">
        <v>1229.33</v>
      </c>
      <c r="I14576">
        <v>360140.92</v>
      </c>
      <c r="J14576">
        <v>1075.5</v>
      </c>
      <c r="K14576">
        <v>360140.92</v>
      </c>
      <c r="L14576">
        <v>162.29</v>
      </c>
      <c r="M14576" t="s">
        <v>751</v>
      </c>
      <c r="N14576" s="37">
        <v>0</v>
      </c>
      <c r="O14576">
        <v>1800704.6</v>
      </c>
      <c r="P14576" t="s">
        <v>766</v>
      </c>
      <c r="Q14576" t="s">
        <v>766</v>
      </c>
      <c r="R14576" t="s">
        <v>768</v>
      </c>
      <c r="S14576" t="s">
        <v>758</v>
      </c>
    </row>
    <row r="14577" spans="1:19" x14ac:dyDescent="0.3">
      <c r="A14577" t="s">
        <v>747</v>
      </c>
      <c r="B14577" t="s">
        <v>748</v>
      </c>
      <c r="C14577" t="s">
        <v>749</v>
      </c>
      <c r="D14577" t="s">
        <v>750</v>
      </c>
      <c r="E14577">
        <v>6</v>
      </c>
      <c r="F14577" t="s">
        <v>138</v>
      </c>
      <c r="G14577" s="37">
        <v>86.45</v>
      </c>
      <c r="H14577">
        <v>0.01</v>
      </c>
      <c r="I14577">
        <v>86.45</v>
      </c>
      <c r="J14577">
        <v>0</v>
      </c>
      <c r="K14577">
        <v>86.45</v>
      </c>
      <c r="L14577">
        <v>0.01</v>
      </c>
      <c r="M14577" t="s">
        <v>751</v>
      </c>
      <c r="N14577" s="37">
        <v>0</v>
      </c>
      <c r="O14577">
        <v>518.70000000000005</v>
      </c>
      <c r="P14577" t="s">
        <v>766</v>
      </c>
      <c r="Q14577" t="s">
        <v>766</v>
      </c>
      <c r="R14577" t="s">
        <v>766</v>
      </c>
      <c r="S14577" t="s">
        <v>758</v>
      </c>
    </row>
    <row r="14578" spans="1:19" x14ac:dyDescent="0.3">
      <c r="A14578" t="s">
        <v>747</v>
      </c>
      <c r="B14578" t="s">
        <v>748</v>
      </c>
      <c r="C14578" t="s">
        <v>754</v>
      </c>
      <c r="D14578" t="s">
        <v>750</v>
      </c>
      <c r="E14578">
        <v>2</v>
      </c>
      <c r="F14578" t="s">
        <v>459</v>
      </c>
      <c r="G14578" s="37">
        <v>-351.97</v>
      </c>
      <c r="H14578" t="s">
        <v>751</v>
      </c>
      <c r="I14578">
        <v>-351.97</v>
      </c>
      <c r="J14578" t="s">
        <v>751</v>
      </c>
      <c r="K14578">
        <v>-351.97</v>
      </c>
      <c r="L14578" t="s">
        <v>751</v>
      </c>
      <c r="M14578" t="s">
        <v>751</v>
      </c>
      <c r="N14578" s="37">
        <v>0</v>
      </c>
      <c r="O14578" t="s">
        <v>751</v>
      </c>
      <c r="P14578" t="s">
        <v>751</v>
      </c>
      <c r="Q14578" t="s">
        <v>751</v>
      </c>
      <c r="R14578" t="s">
        <v>751</v>
      </c>
      <c r="S14578" t="s">
        <v>758</v>
      </c>
    </row>
    <row r="14579" spans="1:19" x14ac:dyDescent="0.3">
      <c r="A14579" t="s">
        <v>747</v>
      </c>
      <c r="B14579" t="s">
        <v>748</v>
      </c>
      <c r="C14579" t="s">
        <v>749</v>
      </c>
      <c r="D14579" t="s">
        <v>750</v>
      </c>
      <c r="E14579">
        <v>0</v>
      </c>
      <c r="F14579" t="s">
        <v>197</v>
      </c>
      <c r="G14579" s="37">
        <v>27311.98</v>
      </c>
      <c r="H14579">
        <v>3.97</v>
      </c>
      <c r="I14579">
        <v>27311.98</v>
      </c>
      <c r="J14579">
        <v>21.34</v>
      </c>
      <c r="K14579">
        <v>27311.98</v>
      </c>
      <c r="L14579">
        <v>7.85</v>
      </c>
      <c r="M14579" t="s">
        <v>751</v>
      </c>
      <c r="N14579" s="37">
        <v>0</v>
      </c>
      <c r="O14579" t="s">
        <v>751</v>
      </c>
      <c r="P14579" t="s">
        <v>766</v>
      </c>
      <c r="Q14579" t="s">
        <v>766</v>
      </c>
      <c r="R14579" t="s">
        <v>768</v>
      </c>
      <c r="S14579" t="s">
        <v>758</v>
      </c>
    </row>
    <row r="14580" spans="1:19" x14ac:dyDescent="0.3">
      <c r="A14580" t="s">
        <v>753</v>
      </c>
      <c r="B14580" t="s">
        <v>748</v>
      </c>
      <c r="C14580" t="s">
        <v>749</v>
      </c>
      <c r="D14580" t="s">
        <v>750</v>
      </c>
      <c r="E14580">
        <v>5</v>
      </c>
      <c r="F14580" t="s">
        <v>506</v>
      </c>
      <c r="G14580" s="37">
        <v>16541.59</v>
      </c>
      <c r="H14580">
        <v>3271.78</v>
      </c>
      <c r="I14580">
        <v>16541.59</v>
      </c>
      <c r="J14580">
        <v>0.49</v>
      </c>
      <c r="K14580">
        <v>16541.59</v>
      </c>
      <c r="L14580">
        <v>6.13</v>
      </c>
      <c r="M14580" t="s">
        <v>751</v>
      </c>
      <c r="N14580" s="37">
        <v>0</v>
      </c>
      <c r="O14580">
        <v>82707.95</v>
      </c>
      <c r="P14580" t="s">
        <v>766</v>
      </c>
      <c r="Q14580" t="s">
        <v>768</v>
      </c>
      <c r="R14580" t="s">
        <v>768</v>
      </c>
      <c r="S14580" t="s">
        <v>758</v>
      </c>
    </row>
    <row r="14581" spans="1:19" x14ac:dyDescent="0.3">
      <c r="A14581" t="s">
        <v>747</v>
      </c>
      <c r="B14581" t="s">
        <v>748</v>
      </c>
      <c r="C14581" t="s">
        <v>754</v>
      </c>
      <c r="D14581" t="s">
        <v>750</v>
      </c>
      <c r="E14581">
        <v>3</v>
      </c>
      <c r="F14581" t="s">
        <v>366</v>
      </c>
      <c r="G14581" s="37">
        <v>-496.88</v>
      </c>
      <c r="H14581" t="s">
        <v>751</v>
      </c>
      <c r="I14581">
        <v>-496.88</v>
      </c>
      <c r="J14581" t="s">
        <v>751</v>
      </c>
      <c r="K14581">
        <v>-496.88</v>
      </c>
      <c r="L14581" t="s">
        <v>751</v>
      </c>
      <c r="M14581" t="s">
        <v>751</v>
      </c>
      <c r="N14581" s="37">
        <v>0</v>
      </c>
      <c r="O14581" t="s">
        <v>751</v>
      </c>
      <c r="P14581" t="s">
        <v>751</v>
      </c>
      <c r="Q14581" t="s">
        <v>751</v>
      </c>
      <c r="R14581" t="s">
        <v>751</v>
      </c>
      <c r="S14581" t="s">
        <v>758</v>
      </c>
    </row>
    <row r="14582" spans="1:19" x14ac:dyDescent="0.3">
      <c r="A14582" t="s">
        <v>753</v>
      </c>
      <c r="B14582" t="s">
        <v>748</v>
      </c>
      <c r="C14582" t="s">
        <v>749</v>
      </c>
      <c r="D14582" t="s">
        <v>750</v>
      </c>
      <c r="E14582">
        <v>1</v>
      </c>
      <c r="F14582" t="s">
        <v>29</v>
      </c>
      <c r="G14582" s="37">
        <v>1639.72</v>
      </c>
      <c r="H14582">
        <v>1.45</v>
      </c>
      <c r="I14582">
        <v>1639.72</v>
      </c>
      <c r="J14582">
        <v>0.11</v>
      </c>
      <c r="K14582">
        <v>1639.72</v>
      </c>
      <c r="L14582">
        <v>0.59</v>
      </c>
      <c r="M14582" t="s">
        <v>751</v>
      </c>
      <c r="N14582" s="37">
        <v>0</v>
      </c>
      <c r="O14582">
        <v>1639.72</v>
      </c>
      <c r="P14582" t="s">
        <v>768</v>
      </c>
      <c r="Q14582" t="s">
        <v>768</v>
      </c>
      <c r="R14582" t="s">
        <v>768</v>
      </c>
      <c r="S14582" t="s">
        <v>758</v>
      </c>
    </row>
    <row r="14583" spans="1:19" x14ac:dyDescent="0.3">
      <c r="A14583" t="s">
        <v>752</v>
      </c>
      <c r="B14583" t="s">
        <v>748</v>
      </c>
      <c r="C14583" t="s">
        <v>754</v>
      </c>
      <c r="D14583" t="s">
        <v>750</v>
      </c>
      <c r="E14583">
        <v>-1</v>
      </c>
      <c r="F14583" t="s">
        <v>325</v>
      </c>
      <c r="G14583" s="37">
        <v>-27660.99</v>
      </c>
      <c r="H14583" t="s">
        <v>751</v>
      </c>
      <c r="I14583">
        <v>-27660.99</v>
      </c>
      <c r="J14583" t="s">
        <v>751</v>
      </c>
      <c r="K14583">
        <v>-27660.99</v>
      </c>
      <c r="L14583" t="s">
        <v>751</v>
      </c>
      <c r="M14583" t="s">
        <v>751</v>
      </c>
      <c r="N14583" s="37">
        <v>0</v>
      </c>
      <c r="O14583" t="s">
        <v>751</v>
      </c>
      <c r="P14583" t="s">
        <v>751</v>
      </c>
      <c r="Q14583" t="s">
        <v>751</v>
      </c>
      <c r="R14583" t="s">
        <v>751</v>
      </c>
      <c r="S14583" t="s">
        <v>758</v>
      </c>
    </row>
    <row r="14584" spans="1:19" x14ac:dyDescent="0.3">
      <c r="A14584" t="s">
        <v>753</v>
      </c>
      <c r="B14584" t="s">
        <v>748</v>
      </c>
      <c r="C14584" t="s">
        <v>754</v>
      </c>
      <c r="D14584" t="s">
        <v>750</v>
      </c>
      <c r="E14584">
        <v>3</v>
      </c>
      <c r="F14584" t="s">
        <v>524</v>
      </c>
      <c r="G14584" s="37">
        <v>-689.85</v>
      </c>
      <c r="H14584" t="s">
        <v>751</v>
      </c>
      <c r="I14584">
        <v>-689.85</v>
      </c>
      <c r="J14584" t="s">
        <v>751</v>
      </c>
      <c r="K14584">
        <v>-689.85</v>
      </c>
      <c r="L14584" t="s">
        <v>751</v>
      </c>
      <c r="M14584" t="s">
        <v>751</v>
      </c>
      <c r="N14584" s="37">
        <v>0</v>
      </c>
      <c r="O14584" t="s">
        <v>751</v>
      </c>
      <c r="P14584" t="s">
        <v>751</v>
      </c>
      <c r="Q14584" t="s">
        <v>751</v>
      </c>
      <c r="R14584" t="s">
        <v>751</v>
      </c>
      <c r="S14584" t="s">
        <v>758</v>
      </c>
    </row>
    <row r="14585" spans="1:19" x14ac:dyDescent="0.3">
      <c r="A14585" t="s">
        <v>752</v>
      </c>
      <c r="B14585" t="s">
        <v>748</v>
      </c>
      <c r="C14585" t="s">
        <v>754</v>
      </c>
      <c r="D14585" t="s">
        <v>750</v>
      </c>
      <c r="E14585">
        <v>10</v>
      </c>
      <c r="F14585" t="s">
        <v>488</v>
      </c>
      <c r="G14585" s="37">
        <v>-1170621.04</v>
      </c>
      <c r="H14585" t="s">
        <v>751</v>
      </c>
      <c r="I14585">
        <v>-1170621.04</v>
      </c>
      <c r="J14585" t="s">
        <v>751</v>
      </c>
      <c r="K14585">
        <v>-1170621.04</v>
      </c>
      <c r="L14585" t="s">
        <v>751</v>
      </c>
      <c r="M14585" t="s">
        <v>751</v>
      </c>
      <c r="N14585" s="37">
        <v>0</v>
      </c>
      <c r="O14585" t="s">
        <v>751</v>
      </c>
      <c r="P14585" t="s">
        <v>751</v>
      </c>
      <c r="Q14585" t="s">
        <v>751</v>
      </c>
      <c r="R14585" t="s">
        <v>751</v>
      </c>
      <c r="S14585" t="s">
        <v>758</v>
      </c>
    </row>
    <row r="14586" spans="1:19" x14ac:dyDescent="0.3">
      <c r="A14586" t="s">
        <v>752</v>
      </c>
      <c r="B14586" t="s">
        <v>748</v>
      </c>
      <c r="C14586" t="s">
        <v>749</v>
      </c>
      <c r="D14586" t="s">
        <v>750</v>
      </c>
      <c r="E14586">
        <v>2</v>
      </c>
      <c r="F14586" t="s">
        <v>249</v>
      </c>
      <c r="G14586" s="37">
        <v>39818.97</v>
      </c>
      <c r="H14586">
        <v>0.77</v>
      </c>
      <c r="I14586">
        <v>39818.97</v>
      </c>
      <c r="J14586">
        <v>0.11</v>
      </c>
      <c r="K14586">
        <v>39818.97</v>
      </c>
      <c r="L14586">
        <v>5.95</v>
      </c>
      <c r="M14586" t="s">
        <v>751</v>
      </c>
      <c r="N14586" s="37">
        <v>0</v>
      </c>
      <c r="O14586">
        <v>79637.94</v>
      </c>
      <c r="P14586" t="s">
        <v>766</v>
      </c>
      <c r="Q14586" t="s">
        <v>766</v>
      </c>
      <c r="R14586" t="s">
        <v>766</v>
      </c>
      <c r="S14586" t="s">
        <v>758</v>
      </c>
    </row>
    <row r="14587" spans="1:19" x14ac:dyDescent="0.3">
      <c r="A14587" t="s">
        <v>753</v>
      </c>
      <c r="B14587" t="s">
        <v>748</v>
      </c>
      <c r="C14587" t="s">
        <v>754</v>
      </c>
      <c r="D14587" t="s">
        <v>750</v>
      </c>
      <c r="E14587">
        <v>5</v>
      </c>
      <c r="F14587" t="s">
        <v>157</v>
      </c>
      <c r="G14587" s="37">
        <v>-32610.37</v>
      </c>
      <c r="H14587" t="s">
        <v>751</v>
      </c>
      <c r="I14587">
        <v>-32610.37</v>
      </c>
      <c r="J14587" t="s">
        <v>751</v>
      </c>
      <c r="K14587">
        <v>-32610.37</v>
      </c>
      <c r="L14587" t="s">
        <v>751</v>
      </c>
      <c r="M14587" t="s">
        <v>751</v>
      </c>
      <c r="N14587" s="37">
        <v>0</v>
      </c>
      <c r="O14587" t="s">
        <v>751</v>
      </c>
      <c r="P14587" t="s">
        <v>751</v>
      </c>
      <c r="Q14587" t="s">
        <v>751</v>
      </c>
      <c r="R14587" t="s">
        <v>751</v>
      </c>
      <c r="S14587" t="s">
        <v>758</v>
      </c>
    </row>
    <row r="14588" spans="1:19" x14ac:dyDescent="0.3">
      <c r="A14588" t="s">
        <v>753</v>
      </c>
      <c r="B14588" t="s">
        <v>748</v>
      </c>
      <c r="C14588" t="s">
        <v>749</v>
      </c>
      <c r="D14588" t="s">
        <v>750</v>
      </c>
      <c r="E14588">
        <v>3</v>
      </c>
      <c r="F14588" t="s">
        <v>375</v>
      </c>
      <c r="G14588" s="37">
        <v>7657.38</v>
      </c>
      <c r="H14588">
        <v>0.01</v>
      </c>
      <c r="I14588">
        <v>7657.38</v>
      </c>
      <c r="J14588">
        <v>0.01</v>
      </c>
      <c r="K14588">
        <v>7657.38</v>
      </c>
      <c r="L14588">
        <v>0.06</v>
      </c>
      <c r="M14588" t="s">
        <v>751</v>
      </c>
      <c r="N14588" s="37">
        <v>0</v>
      </c>
      <c r="O14588">
        <v>22972.14</v>
      </c>
      <c r="P14588" t="s">
        <v>766</v>
      </c>
      <c r="Q14588" t="s">
        <v>766</v>
      </c>
      <c r="R14588" t="s">
        <v>766</v>
      </c>
      <c r="S14588" t="s">
        <v>758</v>
      </c>
    </row>
    <row r="14589" spans="1:19" x14ac:dyDescent="0.3">
      <c r="A14589" t="s">
        <v>747</v>
      </c>
      <c r="B14589" t="s">
        <v>748</v>
      </c>
      <c r="C14589" t="s">
        <v>754</v>
      </c>
      <c r="D14589" t="s">
        <v>750</v>
      </c>
      <c r="E14589">
        <v>7</v>
      </c>
      <c r="F14589" t="s">
        <v>496</v>
      </c>
      <c r="G14589" s="37">
        <v>-15.39</v>
      </c>
      <c r="H14589" t="s">
        <v>751</v>
      </c>
      <c r="I14589">
        <v>-15.39</v>
      </c>
      <c r="J14589" t="s">
        <v>751</v>
      </c>
      <c r="K14589">
        <v>-15.39</v>
      </c>
      <c r="L14589" t="s">
        <v>751</v>
      </c>
      <c r="M14589" t="s">
        <v>751</v>
      </c>
      <c r="N14589" s="37">
        <v>0</v>
      </c>
      <c r="O14589" t="s">
        <v>751</v>
      </c>
      <c r="P14589" t="s">
        <v>751</v>
      </c>
      <c r="Q14589" t="s">
        <v>751</v>
      </c>
      <c r="R14589" t="s">
        <v>751</v>
      </c>
      <c r="S14589" t="s">
        <v>758</v>
      </c>
    </row>
    <row r="14590" spans="1:19" x14ac:dyDescent="0.3">
      <c r="A14590" t="s">
        <v>753</v>
      </c>
      <c r="B14590" t="s">
        <v>748</v>
      </c>
      <c r="C14590" t="s">
        <v>749</v>
      </c>
      <c r="D14590" t="s">
        <v>750</v>
      </c>
      <c r="E14590">
        <v>0</v>
      </c>
      <c r="F14590" t="s">
        <v>232</v>
      </c>
      <c r="G14590" s="37">
        <v>21221.72</v>
      </c>
      <c r="H14590">
        <v>43.74</v>
      </c>
      <c r="I14590">
        <v>21221.72</v>
      </c>
      <c r="J14590">
        <v>3.35</v>
      </c>
      <c r="K14590">
        <v>21221.72</v>
      </c>
      <c r="L14590">
        <v>17.670000000000002</v>
      </c>
      <c r="M14590" t="s">
        <v>751</v>
      </c>
      <c r="N14590" s="37">
        <v>0</v>
      </c>
      <c r="O14590" t="s">
        <v>751</v>
      </c>
      <c r="P14590" t="s">
        <v>768</v>
      </c>
      <c r="Q14590" t="s">
        <v>768</v>
      </c>
      <c r="R14590" t="s">
        <v>768</v>
      </c>
      <c r="S14590" t="s">
        <v>758</v>
      </c>
    </row>
    <row r="14591" spans="1:19" x14ac:dyDescent="0.3">
      <c r="A14591" t="s">
        <v>747</v>
      </c>
      <c r="B14591" t="s">
        <v>748</v>
      </c>
      <c r="C14591" t="s">
        <v>749</v>
      </c>
      <c r="D14591" t="s">
        <v>750</v>
      </c>
      <c r="E14591">
        <v>8</v>
      </c>
      <c r="F14591" t="s">
        <v>87</v>
      </c>
      <c r="G14591" s="37">
        <v>139356.71</v>
      </c>
      <c r="H14591">
        <v>2.5299999999999998</v>
      </c>
      <c r="I14591">
        <v>139356.71</v>
      </c>
      <c r="J14591">
        <v>13.61</v>
      </c>
      <c r="K14591">
        <v>139356.71</v>
      </c>
      <c r="L14591">
        <v>34.83</v>
      </c>
      <c r="M14591" t="s">
        <v>751</v>
      </c>
      <c r="N14591" s="37">
        <v>0</v>
      </c>
      <c r="O14591">
        <v>1114853.68</v>
      </c>
      <c r="P14591" t="s">
        <v>766</v>
      </c>
      <c r="Q14591" t="s">
        <v>766</v>
      </c>
      <c r="R14591" t="s">
        <v>768</v>
      </c>
      <c r="S14591" t="s">
        <v>758</v>
      </c>
    </row>
    <row r="14592" spans="1:19" x14ac:dyDescent="0.3">
      <c r="A14592" t="s">
        <v>747</v>
      </c>
      <c r="B14592" t="s">
        <v>748</v>
      </c>
      <c r="C14592" t="s">
        <v>749</v>
      </c>
      <c r="D14592" t="s">
        <v>750</v>
      </c>
      <c r="E14592">
        <v>0</v>
      </c>
      <c r="F14592" t="s">
        <v>249</v>
      </c>
      <c r="G14592" s="37">
        <v>14192.87</v>
      </c>
      <c r="H14592">
        <v>1.83</v>
      </c>
      <c r="I14592">
        <v>14192.87</v>
      </c>
      <c r="J14592">
        <v>300.57</v>
      </c>
      <c r="K14592">
        <v>14192.87</v>
      </c>
      <c r="L14592">
        <v>14.25</v>
      </c>
      <c r="M14592" t="s">
        <v>751</v>
      </c>
      <c r="N14592" s="37">
        <v>5685.72</v>
      </c>
      <c r="O14592" t="s">
        <v>751</v>
      </c>
      <c r="P14592" t="s">
        <v>768</v>
      </c>
      <c r="Q14592" t="s">
        <v>766</v>
      </c>
      <c r="R14592" t="s">
        <v>768</v>
      </c>
      <c r="S14592" t="s">
        <v>758</v>
      </c>
    </row>
    <row r="14593" spans="1:19" x14ac:dyDescent="0.3">
      <c r="A14593" t="s">
        <v>747</v>
      </c>
      <c r="B14593" t="s">
        <v>748</v>
      </c>
      <c r="C14593" t="s">
        <v>754</v>
      </c>
      <c r="D14593" t="s">
        <v>750</v>
      </c>
      <c r="E14593">
        <v>6</v>
      </c>
      <c r="F14593" t="s">
        <v>429</v>
      </c>
      <c r="G14593" s="37">
        <v>-32.99</v>
      </c>
      <c r="H14593" t="s">
        <v>751</v>
      </c>
      <c r="I14593">
        <v>-32.99</v>
      </c>
      <c r="J14593" t="s">
        <v>751</v>
      </c>
      <c r="K14593">
        <v>-32.99</v>
      </c>
      <c r="L14593" t="s">
        <v>751</v>
      </c>
      <c r="M14593" t="s">
        <v>751</v>
      </c>
      <c r="N14593" s="37">
        <v>0</v>
      </c>
      <c r="O14593" t="s">
        <v>751</v>
      </c>
      <c r="P14593" t="s">
        <v>751</v>
      </c>
      <c r="Q14593" t="s">
        <v>751</v>
      </c>
      <c r="R14593" t="s">
        <v>751</v>
      </c>
      <c r="S14593" t="s">
        <v>758</v>
      </c>
    </row>
    <row r="14594" spans="1:19" x14ac:dyDescent="0.3">
      <c r="A14594" t="s">
        <v>752</v>
      </c>
      <c r="B14594" t="s">
        <v>748</v>
      </c>
      <c r="C14594" t="s">
        <v>754</v>
      </c>
      <c r="D14594" t="s">
        <v>750</v>
      </c>
      <c r="E14594">
        <v>-1</v>
      </c>
      <c r="F14594" t="s">
        <v>4</v>
      </c>
      <c r="G14594" s="37">
        <v>-7476.89</v>
      </c>
      <c r="H14594" t="s">
        <v>751</v>
      </c>
      <c r="I14594">
        <v>-7476.89</v>
      </c>
      <c r="J14594" t="s">
        <v>751</v>
      </c>
      <c r="K14594">
        <v>-7476.89</v>
      </c>
      <c r="L14594" t="s">
        <v>751</v>
      </c>
      <c r="M14594" t="s">
        <v>751</v>
      </c>
      <c r="N14594" s="37">
        <v>0</v>
      </c>
      <c r="O14594" t="s">
        <v>751</v>
      </c>
      <c r="P14594" t="s">
        <v>751</v>
      </c>
      <c r="Q14594" t="s">
        <v>751</v>
      </c>
      <c r="R14594" t="s">
        <v>751</v>
      </c>
      <c r="S14594" t="s">
        <v>758</v>
      </c>
    </row>
    <row r="14595" spans="1:19" x14ac:dyDescent="0.3">
      <c r="A14595" t="s">
        <v>753</v>
      </c>
      <c r="B14595" t="s">
        <v>748</v>
      </c>
      <c r="C14595" t="s">
        <v>749</v>
      </c>
      <c r="D14595" t="s">
        <v>750</v>
      </c>
      <c r="E14595">
        <v>6</v>
      </c>
      <c r="F14595" t="s">
        <v>498</v>
      </c>
      <c r="G14595" s="37">
        <v>50322.46</v>
      </c>
      <c r="H14595">
        <v>0.03</v>
      </c>
      <c r="I14595">
        <v>50322.46</v>
      </c>
      <c r="J14595">
        <v>0.01</v>
      </c>
      <c r="K14595">
        <v>50322.46</v>
      </c>
      <c r="L14595">
        <v>0.17</v>
      </c>
      <c r="M14595" t="s">
        <v>751</v>
      </c>
      <c r="N14595" s="37">
        <v>0</v>
      </c>
      <c r="O14595">
        <v>301934.76</v>
      </c>
      <c r="P14595" t="s">
        <v>766</v>
      </c>
      <c r="Q14595" t="s">
        <v>766</v>
      </c>
      <c r="R14595" t="s">
        <v>766</v>
      </c>
      <c r="S14595" t="s">
        <v>758</v>
      </c>
    </row>
    <row r="14596" spans="1:19" x14ac:dyDescent="0.3">
      <c r="A14596" t="s">
        <v>753</v>
      </c>
      <c r="B14596" t="s">
        <v>748</v>
      </c>
      <c r="C14596" t="s">
        <v>749</v>
      </c>
      <c r="D14596" t="s">
        <v>750</v>
      </c>
      <c r="E14596">
        <v>11</v>
      </c>
      <c r="F14596" t="s">
        <v>43</v>
      </c>
      <c r="G14596" s="37">
        <v>230727.63</v>
      </c>
      <c r="H14596" t="s">
        <v>751</v>
      </c>
      <c r="I14596">
        <v>230727.63</v>
      </c>
      <c r="J14596" t="s">
        <v>751</v>
      </c>
      <c r="K14596">
        <v>230727.63</v>
      </c>
      <c r="L14596">
        <v>22.58</v>
      </c>
      <c r="M14596" t="s">
        <v>751</v>
      </c>
      <c r="N14596" s="37">
        <v>0</v>
      </c>
      <c r="O14596">
        <v>2538003.9300000002</v>
      </c>
      <c r="P14596" t="s">
        <v>766</v>
      </c>
      <c r="Q14596" t="s">
        <v>766</v>
      </c>
      <c r="R14596" t="s">
        <v>768</v>
      </c>
      <c r="S14596" t="s">
        <v>758</v>
      </c>
    </row>
    <row r="14597" spans="1:19" x14ac:dyDescent="0.3">
      <c r="A14597" t="s">
        <v>747</v>
      </c>
      <c r="B14597" t="s">
        <v>748</v>
      </c>
      <c r="C14597" t="s">
        <v>749</v>
      </c>
      <c r="D14597" t="s">
        <v>750</v>
      </c>
      <c r="E14597">
        <v>0</v>
      </c>
      <c r="F14597" t="s">
        <v>277</v>
      </c>
      <c r="G14597" s="37">
        <v>43808.56</v>
      </c>
      <c r="H14597">
        <v>4.3099999999999996</v>
      </c>
      <c r="I14597">
        <v>43808.56</v>
      </c>
      <c r="J14597">
        <v>0.72</v>
      </c>
      <c r="K14597">
        <v>43808.56</v>
      </c>
      <c r="L14597">
        <v>7.88</v>
      </c>
      <c r="M14597" t="s">
        <v>751</v>
      </c>
      <c r="N14597" s="37">
        <v>0</v>
      </c>
      <c r="O14597" t="s">
        <v>751</v>
      </c>
      <c r="P14597" t="s">
        <v>766</v>
      </c>
      <c r="Q14597" t="s">
        <v>766</v>
      </c>
      <c r="R14597" t="s">
        <v>766</v>
      </c>
      <c r="S14597" t="s">
        <v>758</v>
      </c>
    </row>
    <row r="14598" spans="1:19" x14ac:dyDescent="0.3">
      <c r="A14598" t="s">
        <v>753</v>
      </c>
      <c r="B14598" t="s">
        <v>748</v>
      </c>
      <c r="C14598" t="s">
        <v>754</v>
      </c>
      <c r="D14598" t="s">
        <v>750</v>
      </c>
      <c r="E14598">
        <v>3</v>
      </c>
      <c r="F14598" t="s">
        <v>192</v>
      </c>
      <c r="G14598" s="37">
        <v>-42849.66</v>
      </c>
      <c r="H14598" t="s">
        <v>751</v>
      </c>
      <c r="I14598">
        <v>-42849.66</v>
      </c>
      <c r="J14598" t="s">
        <v>751</v>
      </c>
      <c r="K14598">
        <v>-42849.66</v>
      </c>
      <c r="L14598" t="s">
        <v>751</v>
      </c>
      <c r="M14598" t="s">
        <v>751</v>
      </c>
      <c r="N14598" s="37">
        <v>0</v>
      </c>
      <c r="O14598" t="s">
        <v>751</v>
      </c>
      <c r="P14598" t="s">
        <v>751</v>
      </c>
      <c r="Q14598" t="s">
        <v>751</v>
      </c>
      <c r="R14598" t="s">
        <v>751</v>
      </c>
      <c r="S14598" t="s">
        <v>758</v>
      </c>
    </row>
    <row r="14599" spans="1:19" x14ac:dyDescent="0.3">
      <c r="A14599" t="s">
        <v>752</v>
      </c>
      <c r="B14599" t="s">
        <v>748</v>
      </c>
      <c r="C14599" t="s">
        <v>754</v>
      </c>
      <c r="D14599" t="s">
        <v>750</v>
      </c>
      <c r="E14599">
        <v>-1</v>
      </c>
      <c r="F14599" t="s">
        <v>264</v>
      </c>
      <c r="G14599" s="37">
        <v>-33180.71</v>
      </c>
      <c r="H14599" t="s">
        <v>751</v>
      </c>
      <c r="I14599">
        <v>-33180.71</v>
      </c>
      <c r="J14599" t="s">
        <v>751</v>
      </c>
      <c r="K14599">
        <v>-33180.71</v>
      </c>
      <c r="L14599" t="s">
        <v>751</v>
      </c>
      <c r="M14599" t="s">
        <v>751</v>
      </c>
      <c r="N14599" s="37">
        <v>0</v>
      </c>
      <c r="O14599" t="s">
        <v>751</v>
      </c>
      <c r="P14599" t="s">
        <v>751</v>
      </c>
      <c r="Q14599" t="s">
        <v>751</v>
      </c>
      <c r="R14599" t="s">
        <v>751</v>
      </c>
      <c r="S14599" t="s">
        <v>758</v>
      </c>
    </row>
    <row r="14600" spans="1:19" x14ac:dyDescent="0.3">
      <c r="A14600" t="s">
        <v>753</v>
      </c>
      <c r="B14600" t="s">
        <v>748</v>
      </c>
      <c r="C14600" t="s">
        <v>749</v>
      </c>
      <c r="D14600" t="s">
        <v>750</v>
      </c>
      <c r="E14600">
        <v>11</v>
      </c>
      <c r="F14600" t="s">
        <v>111</v>
      </c>
      <c r="G14600" s="37">
        <v>98610.52</v>
      </c>
      <c r="H14600">
        <v>0.24</v>
      </c>
      <c r="I14600">
        <v>98610.52</v>
      </c>
      <c r="J14600">
        <v>0.11</v>
      </c>
      <c r="K14600">
        <v>98610.52</v>
      </c>
      <c r="L14600">
        <v>1.0900000000000001</v>
      </c>
      <c r="M14600" t="s">
        <v>751</v>
      </c>
      <c r="N14600" s="37">
        <v>0</v>
      </c>
      <c r="O14600">
        <v>1084715.72</v>
      </c>
      <c r="P14600" t="s">
        <v>766</v>
      </c>
      <c r="Q14600" t="s">
        <v>766</v>
      </c>
      <c r="R14600" t="s">
        <v>766</v>
      </c>
      <c r="S14600" t="s">
        <v>758</v>
      </c>
    </row>
    <row r="14601" spans="1:19" x14ac:dyDescent="0.3">
      <c r="A14601" t="s">
        <v>747</v>
      </c>
      <c r="B14601" t="s">
        <v>748</v>
      </c>
      <c r="C14601" t="s">
        <v>754</v>
      </c>
      <c r="D14601" t="s">
        <v>750</v>
      </c>
      <c r="E14601">
        <v>2</v>
      </c>
      <c r="F14601" t="s">
        <v>36</v>
      </c>
      <c r="G14601" s="37">
        <v>-4362.8100000000004</v>
      </c>
      <c r="H14601" t="s">
        <v>751</v>
      </c>
      <c r="I14601">
        <v>-4362.8100000000004</v>
      </c>
      <c r="J14601" t="s">
        <v>751</v>
      </c>
      <c r="K14601">
        <v>-4362.8100000000004</v>
      </c>
      <c r="L14601" t="s">
        <v>751</v>
      </c>
      <c r="M14601" t="s">
        <v>751</v>
      </c>
      <c r="N14601" s="37">
        <v>0</v>
      </c>
      <c r="O14601" t="s">
        <v>751</v>
      </c>
      <c r="P14601" t="s">
        <v>751</v>
      </c>
      <c r="Q14601" t="s">
        <v>751</v>
      </c>
      <c r="R14601" t="s">
        <v>751</v>
      </c>
      <c r="S14601" t="s">
        <v>758</v>
      </c>
    </row>
    <row r="14602" spans="1:19" x14ac:dyDescent="0.3">
      <c r="A14602" t="s">
        <v>753</v>
      </c>
      <c r="B14602" t="s">
        <v>748</v>
      </c>
      <c r="C14602" t="s">
        <v>749</v>
      </c>
      <c r="D14602" t="s">
        <v>750</v>
      </c>
      <c r="E14602">
        <v>5</v>
      </c>
      <c r="F14602" t="s">
        <v>16</v>
      </c>
      <c r="G14602" s="37">
        <v>51454.54</v>
      </c>
      <c r="H14602">
        <v>1.69</v>
      </c>
      <c r="I14602">
        <v>51454.54</v>
      </c>
      <c r="J14602">
        <v>0.76</v>
      </c>
      <c r="K14602">
        <v>51454.54</v>
      </c>
      <c r="L14602">
        <v>9.48</v>
      </c>
      <c r="M14602" t="s">
        <v>751</v>
      </c>
      <c r="N14602" s="37">
        <v>0</v>
      </c>
      <c r="O14602">
        <v>257272.7</v>
      </c>
      <c r="P14602" t="s">
        <v>766</v>
      </c>
      <c r="Q14602" t="s">
        <v>766</v>
      </c>
      <c r="R14602" t="s">
        <v>766</v>
      </c>
      <c r="S14602" t="s">
        <v>758</v>
      </c>
    </row>
    <row r="14603" spans="1:19" x14ac:dyDescent="0.3">
      <c r="A14603" t="s">
        <v>753</v>
      </c>
      <c r="B14603" t="s">
        <v>748</v>
      </c>
      <c r="C14603" t="s">
        <v>749</v>
      </c>
      <c r="D14603" t="s">
        <v>750</v>
      </c>
      <c r="E14603">
        <v>1</v>
      </c>
      <c r="F14603" t="s">
        <v>185</v>
      </c>
      <c r="G14603" s="37">
        <v>18123.53</v>
      </c>
      <c r="H14603">
        <v>1.27</v>
      </c>
      <c r="I14603">
        <v>18123.53</v>
      </c>
      <c r="J14603">
        <v>0.18</v>
      </c>
      <c r="K14603">
        <v>18123.53</v>
      </c>
      <c r="L14603">
        <v>9.84</v>
      </c>
      <c r="M14603" t="s">
        <v>751</v>
      </c>
      <c r="N14603" s="37">
        <v>0</v>
      </c>
      <c r="O14603">
        <v>18123.53</v>
      </c>
      <c r="P14603" t="s">
        <v>766</v>
      </c>
      <c r="Q14603" t="s">
        <v>766</v>
      </c>
      <c r="R14603" t="s">
        <v>766</v>
      </c>
      <c r="S14603" t="s">
        <v>758</v>
      </c>
    </row>
    <row r="14604" spans="1:19" x14ac:dyDescent="0.3">
      <c r="A14604" t="s">
        <v>747</v>
      </c>
      <c r="B14604" t="s">
        <v>748</v>
      </c>
      <c r="C14604" t="s">
        <v>749</v>
      </c>
      <c r="D14604" t="s">
        <v>750</v>
      </c>
      <c r="E14604">
        <v>2</v>
      </c>
      <c r="F14604" t="s">
        <v>174</v>
      </c>
      <c r="G14604" s="37">
        <v>52712.05</v>
      </c>
      <c r="H14604">
        <v>7.36</v>
      </c>
      <c r="I14604">
        <v>52712.05</v>
      </c>
      <c r="J14604">
        <v>1.23</v>
      </c>
      <c r="K14604">
        <v>52712.05</v>
      </c>
      <c r="L14604">
        <v>13.46</v>
      </c>
      <c r="M14604" t="s">
        <v>751</v>
      </c>
      <c r="N14604" s="37">
        <v>0</v>
      </c>
      <c r="O14604">
        <v>105424.1</v>
      </c>
      <c r="P14604" t="s">
        <v>766</v>
      </c>
      <c r="Q14604" t="s">
        <v>766</v>
      </c>
      <c r="R14604" t="s">
        <v>766</v>
      </c>
      <c r="S14604" t="s">
        <v>758</v>
      </c>
    </row>
    <row r="14605" spans="1:19" x14ac:dyDescent="0.3">
      <c r="A14605" t="s">
        <v>747</v>
      </c>
      <c r="B14605" t="s">
        <v>748</v>
      </c>
      <c r="C14605" t="s">
        <v>749</v>
      </c>
      <c r="D14605" t="s">
        <v>750</v>
      </c>
      <c r="E14605">
        <v>0</v>
      </c>
      <c r="F14605" t="s">
        <v>512</v>
      </c>
      <c r="G14605" s="37">
        <v>1534792.07</v>
      </c>
      <c r="H14605">
        <v>555.97</v>
      </c>
      <c r="I14605">
        <v>1534792.07</v>
      </c>
      <c r="J14605">
        <v>42.59</v>
      </c>
      <c r="K14605">
        <v>1534792.07</v>
      </c>
      <c r="L14605">
        <v>224.64</v>
      </c>
      <c r="M14605" t="s">
        <v>751</v>
      </c>
      <c r="N14605" s="37">
        <v>0</v>
      </c>
      <c r="O14605" t="s">
        <v>751</v>
      </c>
      <c r="P14605" t="s">
        <v>766</v>
      </c>
      <c r="Q14605" t="s">
        <v>766</v>
      </c>
      <c r="R14605" t="s">
        <v>766</v>
      </c>
      <c r="S14605" t="s">
        <v>758</v>
      </c>
    </row>
    <row r="14606" spans="1:19" x14ac:dyDescent="0.3">
      <c r="A14606" t="s">
        <v>747</v>
      </c>
      <c r="B14606" t="s">
        <v>748</v>
      </c>
      <c r="C14606" t="s">
        <v>754</v>
      </c>
      <c r="D14606" t="s">
        <v>750</v>
      </c>
      <c r="E14606">
        <v>-1</v>
      </c>
      <c r="F14606" t="s">
        <v>435</v>
      </c>
      <c r="G14606" s="37">
        <v>-70148.320000000007</v>
      </c>
      <c r="H14606" t="s">
        <v>751</v>
      </c>
      <c r="I14606">
        <v>-70148.320000000007</v>
      </c>
      <c r="J14606" t="s">
        <v>751</v>
      </c>
      <c r="K14606">
        <v>-70148.320000000007</v>
      </c>
      <c r="L14606" t="s">
        <v>751</v>
      </c>
      <c r="M14606" t="s">
        <v>751</v>
      </c>
      <c r="N14606" s="37">
        <v>0</v>
      </c>
      <c r="O14606" t="s">
        <v>751</v>
      </c>
      <c r="P14606" t="s">
        <v>751</v>
      </c>
      <c r="Q14606" t="s">
        <v>751</v>
      </c>
      <c r="R14606" t="s">
        <v>751</v>
      </c>
      <c r="S14606" t="s">
        <v>758</v>
      </c>
    </row>
    <row r="14607" spans="1:19" x14ac:dyDescent="0.3">
      <c r="A14607" t="s">
        <v>747</v>
      </c>
      <c r="B14607" t="s">
        <v>748</v>
      </c>
      <c r="C14607" t="s">
        <v>749</v>
      </c>
      <c r="D14607" t="s">
        <v>750</v>
      </c>
      <c r="E14607">
        <v>1</v>
      </c>
      <c r="F14607" t="s">
        <v>239</v>
      </c>
      <c r="G14607" s="37">
        <v>93814.19</v>
      </c>
      <c r="H14607">
        <v>9.32</v>
      </c>
      <c r="I14607">
        <v>93814.19</v>
      </c>
      <c r="J14607">
        <v>4.42</v>
      </c>
      <c r="K14607">
        <v>93814.19</v>
      </c>
      <c r="L14607">
        <v>42.38</v>
      </c>
      <c r="M14607" t="s">
        <v>751</v>
      </c>
      <c r="N14607" s="37">
        <v>0</v>
      </c>
      <c r="O14607">
        <v>93814.19</v>
      </c>
      <c r="P14607" t="s">
        <v>766</v>
      </c>
      <c r="Q14607" t="s">
        <v>766</v>
      </c>
      <c r="R14607" t="s">
        <v>766</v>
      </c>
      <c r="S14607" t="s">
        <v>758</v>
      </c>
    </row>
    <row r="14608" spans="1:19" x14ac:dyDescent="0.3">
      <c r="A14608" t="s">
        <v>753</v>
      </c>
      <c r="B14608" t="s">
        <v>748</v>
      </c>
      <c r="C14608" t="s">
        <v>749</v>
      </c>
      <c r="D14608" t="s">
        <v>750</v>
      </c>
      <c r="E14608">
        <v>1</v>
      </c>
      <c r="F14608" t="s">
        <v>499</v>
      </c>
      <c r="G14608" s="37">
        <v>1849.52</v>
      </c>
      <c r="H14608">
        <v>327.44</v>
      </c>
      <c r="I14608">
        <v>1849.52</v>
      </c>
      <c r="J14608">
        <v>0.02</v>
      </c>
      <c r="K14608">
        <v>1849.52</v>
      </c>
      <c r="L14608">
        <v>0.21</v>
      </c>
      <c r="M14608" t="s">
        <v>751</v>
      </c>
      <c r="N14608" s="37">
        <v>0</v>
      </c>
      <c r="O14608">
        <v>1849.52</v>
      </c>
      <c r="P14608" t="s">
        <v>766</v>
      </c>
      <c r="Q14608" t="s">
        <v>768</v>
      </c>
      <c r="R14608" t="s">
        <v>768</v>
      </c>
      <c r="S14608" t="s">
        <v>758</v>
      </c>
    </row>
    <row r="14609" spans="1:19" x14ac:dyDescent="0.3">
      <c r="A14609" t="s">
        <v>747</v>
      </c>
      <c r="B14609" t="s">
        <v>748</v>
      </c>
      <c r="C14609" t="s">
        <v>749</v>
      </c>
      <c r="D14609" t="s">
        <v>750</v>
      </c>
      <c r="E14609">
        <v>1</v>
      </c>
      <c r="F14609" t="s">
        <v>347</v>
      </c>
      <c r="G14609" s="37">
        <v>198098.52</v>
      </c>
      <c r="H14609">
        <v>68221.69</v>
      </c>
      <c r="I14609">
        <v>198098.52</v>
      </c>
      <c r="J14609">
        <v>2.42</v>
      </c>
      <c r="K14609">
        <v>198098.52</v>
      </c>
      <c r="L14609">
        <v>134.19999999999999</v>
      </c>
      <c r="M14609" t="s">
        <v>751</v>
      </c>
      <c r="N14609" s="37">
        <v>0</v>
      </c>
      <c r="O14609">
        <v>198098.52</v>
      </c>
      <c r="P14609" t="s">
        <v>766</v>
      </c>
      <c r="Q14609" t="s">
        <v>768</v>
      </c>
      <c r="R14609" t="s">
        <v>768</v>
      </c>
      <c r="S14609" t="s">
        <v>758</v>
      </c>
    </row>
    <row r="14610" spans="1:19" x14ac:dyDescent="0.3">
      <c r="A14610" t="s">
        <v>747</v>
      </c>
      <c r="B14610" t="s">
        <v>748</v>
      </c>
      <c r="C14610" t="s">
        <v>749</v>
      </c>
      <c r="D14610" t="s">
        <v>750</v>
      </c>
      <c r="E14610">
        <v>0</v>
      </c>
      <c r="F14610" t="s">
        <v>73</v>
      </c>
      <c r="G14610" s="37">
        <v>305165.96000000002</v>
      </c>
      <c r="H14610">
        <v>26.77</v>
      </c>
      <c r="I14610">
        <v>305165.96000000002</v>
      </c>
      <c r="J14610">
        <v>9.74</v>
      </c>
      <c r="K14610">
        <v>305165.96000000002</v>
      </c>
      <c r="L14610">
        <v>93.58</v>
      </c>
      <c r="M14610" t="s">
        <v>751</v>
      </c>
      <c r="N14610" s="37">
        <v>0</v>
      </c>
      <c r="O14610" t="s">
        <v>751</v>
      </c>
      <c r="P14610" t="s">
        <v>766</v>
      </c>
      <c r="Q14610" t="s">
        <v>766</v>
      </c>
      <c r="R14610" t="s">
        <v>766</v>
      </c>
      <c r="S14610" t="s">
        <v>758</v>
      </c>
    </row>
    <row r="14611" spans="1:19" x14ac:dyDescent="0.3">
      <c r="A14611" t="s">
        <v>752</v>
      </c>
      <c r="B14611" t="s">
        <v>748</v>
      </c>
      <c r="C14611" t="s">
        <v>749</v>
      </c>
      <c r="D14611" t="s">
        <v>750</v>
      </c>
      <c r="E14611">
        <v>-1</v>
      </c>
      <c r="F14611" t="s">
        <v>491</v>
      </c>
      <c r="G14611" s="37">
        <v>27879.18</v>
      </c>
      <c r="H14611">
        <v>19.87</v>
      </c>
      <c r="I14611">
        <v>27879.18</v>
      </c>
      <c r="J14611">
        <v>4.0199999999999996</v>
      </c>
      <c r="K14611">
        <v>27879.18</v>
      </c>
      <c r="L14611">
        <v>31.87</v>
      </c>
      <c r="M14611" t="s">
        <v>751</v>
      </c>
      <c r="N14611" s="37">
        <v>0</v>
      </c>
      <c r="O14611" t="s">
        <v>751</v>
      </c>
      <c r="P14611" t="s">
        <v>766</v>
      </c>
      <c r="Q14611" t="s">
        <v>766</v>
      </c>
      <c r="R14611" t="s">
        <v>766</v>
      </c>
      <c r="S14611" t="s">
        <v>758</v>
      </c>
    </row>
    <row r="14612" spans="1:19" x14ac:dyDescent="0.3">
      <c r="A14612" t="s">
        <v>752</v>
      </c>
      <c r="B14612" t="s">
        <v>748</v>
      </c>
      <c r="C14612" t="s">
        <v>749</v>
      </c>
      <c r="D14612" t="s">
        <v>750</v>
      </c>
      <c r="E14612">
        <v>10</v>
      </c>
      <c r="F14612" t="s">
        <v>365</v>
      </c>
      <c r="G14612" s="37">
        <v>133325.81</v>
      </c>
      <c r="H14612">
        <v>2.48</v>
      </c>
      <c r="I14612">
        <v>133325.81</v>
      </c>
      <c r="J14612">
        <v>1.69</v>
      </c>
      <c r="K14612">
        <v>133325.81</v>
      </c>
      <c r="L14612">
        <v>30.2</v>
      </c>
      <c r="M14612" t="s">
        <v>751</v>
      </c>
      <c r="N14612" s="37">
        <v>0</v>
      </c>
      <c r="O14612">
        <v>1333258.1000000001</v>
      </c>
      <c r="P14612" t="s">
        <v>766</v>
      </c>
      <c r="Q14612" t="s">
        <v>766</v>
      </c>
      <c r="R14612" t="s">
        <v>766</v>
      </c>
      <c r="S14612" t="s">
        <v>758</v>
      </c>
    </row>
    <row r="14613" spans="1:19" x14ac:dyDescent="0.3">
      <c r="A14613" t="s">
        <v>752</v>
      </c>
      <c r="B14613" t="s">
        <v>748</v>
      </c>
      <c r="C14613" t="s">
        <v>754</v>
      </c>
      <c r="D14613" t="s">
        <v>750</v>
      </c>
      <c r="E14613">
        <v>3</v>
      </c>
      <c r="F14613" t="s">
        <v>134</v>
      </c>
      <c r="G14613" s="37">
        <v>-7644.19</v>
      </c>
      <c r="H14613" t="s">
        <v>751</v>
      </c>
      <c r="I14613">
        <v>-7644.19</v>
      </c>
      <c r="J14613" t="s">
        <v>751</v>
      </c>
      <c r="K14613">
        <v>-7644.19</v>
      </c>
      <c r="L14613" t="s">
        <v>751</v>
      </c>
      <c r="M14613" t="s">
        <v>751</v>
      </c>
      <c r="N14613" s="37">
        <v>0</v>
      </c>
      <c r="O14613" t="s">
        <v>751</v>
      </c>
      <c r="P14613" t="s">
        <v>751</v>
      </c>
      <c r="Q14613" t="s">
        <v>751</v>
      </c>
      <c r="R14613" t="s">
        <v>751</v>
      </c>
      <c r="S14613" t="s">
        <v>758</v>
      </c>
    </row>
    <row r="14614" spans="1:19" x14ac:dyDescent="0.3">
      <c r="A14614" t="s">
        <v>747</v>
      </c>
      <c r="B14614" t="s">
        <v>748</v>
      </c>
      <c r="C14614" t="s">
        <v>749</v>
      </c>
      <c r="D14614" t="s">
        <v>750</v>
      </c>
      <c r="E14614">
        <v>3</v>
      </c>
      <c r="F14614" t="s">
        <v>443</v>
      </c>
      <c r="G14614" s="37">
        <v>1977082.36</v>
      </c>
      <c r="H14614">
        <v>146.03</v>
      </c>
      <c r="I14614">
        <v>1977082.36</v>
      </c>
      <c r="J14614">
        <v>69.36</v>
      </c>
      <c r="K14614">
        <v>1977082.36</v>
      </c>
      <c r="L14614">
        <v>664.3</v>
      </c>
      <c r="M14614" t="s">
        <v>751</v>
      </c>
      <c r="N14614" s="37">
        <v>0</v>
      </c>
      <c r="O14614">
        <v>5931247.0800000001</v>
      </c>
      <c r="P14614" t="s">
        <v>766</v>
      </c>
      <c r="Q14614" t="s">
        <v>766</v>
      </c>
      <c r="R14614" t="s">
        <v>766</v>
      </c>
      <c r="S14614" t="s">
        <v>758</v>
      </c>
    </row>
    <row r="14615" spans="1:19" x14ac:dyDescent="0.3">
      <c r="A14615" t="s">
        <v>747</v>
      </c>
      <c r="B14615" t="s">
        <v>748</v>
      </c>
      <c r="C14615" t="s">
        <v>749</v>
      </c>
      <c r="D14615" t="s">
        <v>750</v>
      </c>
      <c r="E14615">
        <v>1</v>
      </c>
      <c r="F14615" t="s">
        <v>126</v>
      </c>
      <c r="G14615" s="37">
        <v>44318.27</v>
      </c>
      <c r="H14615">
        <v>1865.94</v>
      </c>
      <c r="I14615">
        <v>44318.27</v>
      </c>
      <c r="J14615">
        <v>0.8</v>
      </c>
      <c r="K14615">
        <v>44318.27</v>
      </c>
      <c r="L14615">
        <v>8.73</v>
      </c>
      <c r="M14615" t="s">
        <v>751</v>
      </c>
      <c r="N14615" s="37">
        <v>0</v>
      </c>
      <c r="O14615">
        <v>44318.27</v>
      </c>
      <c r="P14615" t="s">
        <v>766</v>
      </c>
      <c r="Q14615" t="s">
        <v>768</v>
      </c>
      <c r="R14615" t="s">
        <v>768</v>
      </c>
      <c r="S14615" t="s">
        <v>758</v>
      </c>
    </row>
    <row r="14616" spans="1:19" x14ac:dyDescent="0.3">
      <c r="A14616" t="s">
        <v>753</v>
      </c>
      <c r="B14616" t="s">
        <v>748</v>
      </c>
      <c r="C14616" t="s">
        <v>754</v>
      </c>
      <c r="D14616" t="s">
        <v>750</v>
      </c>
      <c r="E14616">
        <v>1</v>
      </c>
      <c r="F14616" t="s">
        <v>146</v>
      </c>
      <c r="G14616" s="37">
        <v>-20222.240000000002</v>
      </c>
      <c r="H14616" t="s">
        <v>751</v>
      </c>
      <c r="I14616">
        <v>-20222.240000000002</v>
      </c>
      <c r="J14616" t="s">
        <v>751</v>
      </c>
      <c r="K14616">
        <v>-20222.240000000002</v>
      </c>
      <c r="L14616" t="s">
        <v>751</v>
      </c>
      <c r="M14616" t="s">
        <v>751</v>
      </c>
      <c r="N14616" s="37">
        <v>0</v>
      </c>
      <c r="O14616" t="s">
        <v>751</v>
      </c>
      <c r="P14616" t="s">
        <v>751</v>
      </c>
      <c r="Q14616" t="s">
        <v>751</v>
      </c>
      <c r="R14616" t="s">
        <v>751</v>
      </c>
      <c r="S14616" t="s">
        <v>758</v>
      </c>
    </row>
    <row r="14617" spans="1:19" x14ac:dyDescent="0.3">
      <c r="A14617" t="s">
        <v>747</v>
      </c>
      <c r="B14617" t="s">
        <v>748</v>
      </c>
      <c r="C14617" t="s">
        <v>749</v>
      </c>
      <c r="D14617" t="s">
        <v>750</v>
      </c>
      <c r="E14617">
        <v>10</v>
      </c>
      <c r="F14617" t="s">
        <v>164</v>
      </c>
      <c r="G14617" s="37">
        <v>74361.850000000006</v>
      </c>
      <c r="H14617">
        <v>3.05</v>
      </c>
      <c r="I14617">
        <v>74361.850000000006</v>
      </c>
      <c r="J14617">
        <v>16.36</v>
      </c>
      <c r="K14617">
        <v>74361.850000000006</v>
      </c>
      <c r="L14617">
        <v>23.44</v>
      </c>
      <c r="M14617" t="s">
        <v>751</v>
      </c>
      <c r="N14617" s="37">
        <v>0</v>
      </c>
      <c r="O14617">
        <v>743618.5</v>
      </c>
      <c r="P14617" t="s">
        <v>766</v>
      </c>
      <c r="Q14617" t="s">
        <v>766</v>
      </c>
      <c r="R14617" t="s">
        <v>768</v>
      </c>
      <c r="S14617" t="s">
        <v>758</v>
      </c>
    </row>
    <row r="14618" spans="1:19" x14ac:dyDescent="0.3">
      <c r="A14618" t="s">
        <v>747</v>
      </c>
      <c r="B14618" t="s">
        <v>748</v>
      </c>
      <c r="C14618" t="s">
        <v>749</v>
      </c>
      <c r="D14618" t="s">
        <v>750</v>
      </c>
      <c r="E14618">
        <v>5</v>
      </c>
      <c r="F14618" t="s">
        <v>538</v>
      </c>
      <c r="G14618" s="37">
        <v>20576.060000000001</v>
      </c>
      <c r="H14618">
        <v>3.69</v>
      </c>
      <c r="I14618">
        <v>20576.060000000001</v>
      </c>
      <c r="J14618">
        <v>1.75</v>
      </c>
      <c r="K14618">
        <v>20576.060000000001</v>
      </c>
      <c r="L14618">
        <v>16.78</v>
      </c>
      <c r="M14618" t="s">
        <v>751</v>
      </c>
      <c r="N14618" s="37">
        <v>0</v>
      </c>
      <c r="O14618">
        <v>102880.3</v>
      </c>
      <c r="P14618" t="s">
        <v>766</v>
      </c>
      <c r="Q14618" t="s">
        <v>766</v>
      </c>
      <c r="R14618" t="s">
        <v>766</v>
      </c>
      <c r="S14618" t="s">
        <v>758</v>
      </c>
    </row>
    <row r="14619" spans="1:19" x14ac:dyDescent="0.3">
      <c r="A14619" t="s">
        <v>747</v>
      </c>
      <c r="B14619" t="s">
        <v>748</v>
      </c>
      <c r="C14619" t="s">
        <v>754</v>
      </c>
      <c r="D14619" t="s">
        <v>750</v>
      </c>
      <c r="E14619">
        <v>8</v>
      </c>
      <c r="F14619" t="s">
        <v>175</v>
      </c>
      <c r="G14619" s="37">
        <v>-808.96</v>
      </c>
      <c r="H14619" t="s">
        <v>751</v>
      </c>
      <c r="I14619">
        <v>-808.96</v>
      </c>
      <c r="J14619" t="s">
        <v>751</v>
      </c>
      <c r="K14619">
        <v>-808.96</v>
      </c>
      <c r="L14619" t="s">
        <v>751</v>
      </c>
      <c r="M14619" t="s">
        <v>751</v>
      </c>
      <c r="N14619" s="37">
        <v>0</v>
      </c>
      <c r="O14619" t="s">
        <v>751</v>
      </c>
      <c r="P14619" t="s">
        <v>751</v>
      </c>
      <c r="Q14619" t="s">
        <v>751</v>
      </c>
      <c r="R14619" t="s">
        <v>751</v>
      </c>
      <c r="S14619" t="s">
        <v>758</v>
      </c>
    </row>
    <row r="14620" spans="1:19" x14ac:dyDescent="0.3">
      <c r="A14620" t="s">
        <v>747</v>
      </c>
      <c r="B14620" t="s">
        <v>748</v>
      </c>
      <c r="C14620" t="s">
        <v>749</v>
      </c>
      <c r="D14620" t="s">
        <v>750</v>
      </c>
      <c r="E14620">
        <v>6</v>
      </c>
      <c r="F14620" t="s">
        <v>121</v>
      </c>
      <c r="G14620" s="37">
        <v>107.3</v>
      </c>
      <c r="H14620">
        <v>0.01</v>
      </c>
      <c r="I14620">
        <v>107.3</v>
      </c>
      <c r="J14620">
        <v>0</v>
      </c>
      <c r="K14620">
        <v>107.3</v>
      </c>
      <c r="L14620">
        <v>0.09</v>
      </c>
      <c r="M14620" t="s">
        <v>751</v>
      </c>
      <c r="N14620" s="37">
        <v>0</v>
      </c>
      <c r="O14620">
        <v>643.79999999999995</v>
      </c>
      <c r="P14620" t="s">
        <v>766</v>
      </c>
      <c r="Q14620" t="s">
        <v>766</v>
      </c>
      <c r="R14620" t="s">
        <v>766</v>
      </c>
      <c r="S14620" t="s">
        <v>758</v>
      </c>
    </row>
    <row r="14621" spans="1:19" x14ac:dyDescent="0.3">
      <c r="A14621" t="s">
        <v>753</v>
      </c>
      <c r="B14621" t="s">
        <v>748</v>
      </c>
      <c r="C14621" t="s">
        <v>749</v>
      </c>
      <c r="D14621" t="s">
        <v>750</v>
      </c>
      <c r="E14621">
        <v>6</v>
      </c>
      <c r="F14621" t="s">
        <v>397</v>
      </c>
      <c r="G14621" s="37">
        <v>48446.51</v>
      </c>
      <c r="H14621">
        <v>1.63</v>
      </c>
      <c r="I14621">
        <v>48446.51</v>
      </c>
      <c r="J14621">
        <v>8.73</v>
      </c>
      <c r="K14621">
        <v>48446.51</v>
      </c>
      <c r="L14621">
        <v>8.5299999999999994</v>
      </c>
      <c r="M14621" t="s">
        <v>751</v>
      </c>
      <c r="N14621" s="37">
        <v>0</v>
      </c>
      <c r="O14621">
        <v>290679.06</v>
      </c>
      <c r="P14621" t="s">
        <v>766</v>
      </c>
      <c r="Q14621" t="s">
        <v>766</v>
      </c>
      <c r="R14621" t="s">
        <v>768</v>
      </c>
      <c r="S14621" t="s">
        <v>758</v>
      </c>
    </row>
    <row r="14622" spans="1:19" x14ac:dyDescent="0.3">
      <c r="A14622" t="s">
        <v>747</v>
      </c>
      <c r="B14622" t="s">
        <v>748</v>
      </c>
      <c r="C14622" t="s">
        <v>754</v>
      </c>
      <c r="D14622" t="s">
        <v>750</v>
      </c>
      <c r="E14622">
        <v>-1</v>
      </c>
      <c r="F14622" t="s">
        <v>5</v>
      </c>
      <c r="G14622" s="37">
        <v>-5037.5600000000004</v>
      </c>
      <c r="H14622" t="s">
        <v>751</v>
      </c>
      <c r="I14622">
        <v>-5037.5600000000004</v>
      </c>
      <c r="J14622" t="s">
        <v>751</v>
      </c>
      <c r="K14622">
        <v>-5037.5600000000004</v>
      </c>
      <c r="L14622" t="s">
        <v>751</v>
      </c>
      <c r="M14622" t="s">
        <v>751</v>
      </c>
      <c r="N14622" s="37">
        <v>0</v>
      </c>
      <c r="O14622" t="s">
        <v>751</v>
      </c>
      <c r="P14622" t="s">
        <v>751</v>
      </c>
      <c r="Q14622" t="s">
        <v>751</v>
      </c>
      <c r="R14622" t="s">
        <v>751</v>
      </c>
      <c r="S14622" t="s">
        <v>758</v>
      </c>
    </row>
    <row r="14623" spans="1:19" x14ac:dyDescent="0.3">
      <c r="A14623" t="s">
        <v>753</v>
      </c>
      <c r="B14623" t="s">
        <v>748</v>
      </c>
      <c r="C14623" t="s">
        <v>749</v>
      </c>
      <c r="D14623" t="s">
        <v>750</v>
      </c>
      <c r="E14623">
        <v>3</v>
      </c>
      <c r="F14623" t="s">
        <v>354</v>
      </c>
      <c r="G14623" s="37">
        <v>237013.01</v>
      </c>
      <c r="H14623">
        <v>7.1</v>
      </c>
      <c r="I14623">
        <v>237013.01</v>
      </c>
      <c r="J14623">
        <v>3.86</v>
      </c>
      <c r="K14623">
        <v>237013.01</v>
      </c>
      <c r="L14623">
        <v>63.25</v>
      </c>
      <c r="M14623" t="s">
        <v>751</v>
      </c>
      <c r="N14623" s="37">
        <v>0</v>
      </c>
      <c r="O14623">
        <v>711039.03</v>
      </c>
      <c r="P14623" t="s">
        <v>766</v>
      </c>
      <c r="Q14623" t="s">
        <v>766</v>
      </c>
      <c r="R14623" t="s">
        <v>766</v>
      </c>
      <c r="S14623" t="s">
        <v>758</v>
      </c>
    </row>
    <row r="14624" spans="1:19" x14ac:dyDescent="0.3">
      <c r="A14624" t="s">
        <v>747</v>
      </c>
      <c r="B14624" t="s">
        <v>748</v>
      </c>
      <c r="C14624" t="s">
        <v>749</v>
      </c>
      <c r="D14624" t="s">
        <v>750</v>
      </c>
      <c r="E14624">
        <v>10</v>
      </c>
      <c r="F14624" t="s">
        <v>448</v>
      </c>
      <c r="G14624" s="37">
        <v>110687.66</v>
      </c>
      <c r="H14624">
        <v>2.42</v>
      </c>
      <c r="I14624">
        <v>110687.66</v>
      </c>
      <c r="J14624">
        <v>12.97</v>
      </c>
      <c r="K14624">
        <v>110687.66</v>
      </c>
      <c r="L14624">
        <v>16.170000000000002</v>
      </c>
      <c r="M14624" t="s">
        <v>751</v>
      </c>
      <c r="N14624" s="37">
        <v>0</v>
      </c>
      <c r="O14624">
        <v>1106876.6000000001</v>
      </c>
      <c r="P14624" t="s">
        <v>766</v>
      </c>
      <c r="Q14624" t="s">
        <v>766</v>
      </c>
      <c r="R14624" t="s">
        <v>768</v>
      </c>
      <c r="S14624" t="s">
        <v>758</v>
      </c>
    </row>
    <row r="14625" spans="1:19" x14ac:dyDescent="0.3">
      <c r="A14625" t="s">
        <v>753</v>
      </c>
      <c r="B14625" t="s">
        <v>748</v>
      </c>
      <c r="C14625" t="s">
        <v>749</v>
      </c>
      <c r="D14625" t="s">
        <v>750</v>
      </c>
      <c r="E14625">
        <v>5</v>
      </c>
      <c r="F14625" t="s">
        <v>377</v>
      </c>
      <c r="G14625" s="37">
        <v>79225.070000000007</v>
      </c>
      <c r="H14625">
        <v>3.55</v>
      </c>
      <c r="I14625">
        <v>79225.070000000007</v>
      </c>
      <c r="J14625">
        <v>1.69</v>
      </c>
      <c r="K14625">
        <v>79225.070000000007</v>
      </c>
      <c r="L14625">
        <v>16.16</v>
      </c>
      <c r="M14625" t="s">
        <v>751</v>
      </c>
      <c r="N14625" s="37">
        <v>0</v>
      </c>
      <c r="O14625">
        <v>396125.35</v>
      </c>
      <c r="P14625" t="s">
        <v>766</v>
      </c>
      <c r="Q14625" t="s">
        <v>766</v>
      </c>
      <c r="R14625" t="s">
        <v>766</v>
      </c>
      <c r="S14625" t="s">
        <v>758</v>
      </c>
    </row>
    <row r="14626" spans="1:19" x14ac:dyDescent="0.3">
      <c r="A14626" t="s">
        <v>753</v>
      </c>
      <c r="B14626" t="s">
        <v>748</v>
      </c>
      <c r="C14626" t="s">
        <v>754</v>
      </c>
      <c r="D14626" t="s">
        <v>750</v>
      </c>
      <c r="E14626">
        <v>-1</v>
      </c>
      <c r="F14626" t="s">
        <v>12</v>
      </c>
      <c r="G14626" s="37">
        <v>-394.29</v>
      </c>
      <c r="H14626" t="s">
        <v>751</v>
      </c>
      <c r="I14626">
        <v>-394.29</v>
      </c>
      <c r="J14626" t="s">
        <v>751</v>
      </c>
      <c r="K14626">
        <v>-394.29</v>
      </c>
      <c r="L14626" t="s">
        <v>751</v>
      </c>
      <c r="M14626" t="s">
        <v>751</v>
      </c>
      <c r="N14626" s="37">
        <v>0</v>
      </c>
      <c r="O14626" t="s">
        <v>751</v>
      </c>
      <c r="P14626" t="s">
        <v>751</v>
      </c>
      <c r="Q14626" t="s">
        <v>751</v>
      </c>
      <c r="R14626" t="s">
        <v>751</v>
      </c>
      <c r="S14626" t="s">
        <v>758</v>
      </c>
    </row>
    <row r="14627" spans="1:19" x14ac:dyDescent="0.3">
      <c r="A14627" t="s">
        <v>753</v>
      </c>
      <c r="B14627" t="s">
        <v>748</v>
      </c>
      <c r="C14627" t="s">
        <v>749</v>
      </c>
      <c r="D14627" t="s">
        <v>750</v>
      </c>
      <c r="E14627">
        <v>-1</v>
      </c>
      <c r="F14627" t="s">
        <v>547</v>
      </c>
      <c r="G14627" s="37">
        <v>51970.32</v>
      </c>
      <c r="H14627">
        <v>2.9</v>
      </c>
      <c r="I14627">
        <v>51970.32</v>
      </c>
      <c r="J14627">
        <v>1.3</v>
      </c>
      <c r="K14627">
        <v>51970.32</v>
      </c>
      <c r="L14627">
        <v>16.27</v>
      </c>
      <c r="M14627" t="s">
        <v>751</v>
      </c>
      <c r="N14627" s="37">
        <v>0</v>
      </c>
      <c r="O14627" t="s">
        <v>751</v>
      </c>
      <c r="P14627" t="s">
        <v>766</v>
      </c>
      <c r="Q14627" t="s">
        <v>766</v>
      </c>
      <c r="R14627" t="s">
        <v>766</v>
      </c>
      <c r="S14627" t="s">
        <v>758</v>
      </c>
    </row>
    <row r="14628" spans="1:19" x14ac:dyDescent="0.3">
      <c r="A14628" t="s">
        <v>753</v>
      </c>
      <c r="B14628" t="s">
        <v>748</v>
      </c>
      <c r="C14628" t="s">
        <v>749</v>
      </c>
      <c r="D14628" t="s">
        <v>750</v>
      </c>
      <c r="E14628">
        <v>1</v>
      </c>
      <c r="F14628" t="s">
        <v>248</v>
      </c>
      <c r="G14628" s="37">
        <v>9666.6</v>
      </c>
      <c r="H14628">
        <v>0.78</v>
      </c>
      <c r="I14628">
        <v>9666.6</v>
      </c>
      <c r="J14628">
        <v>492.19</v>
      </c>
      <c r="K14628">
        <v>9666.6</v>
      </c>
      <c r="L14628">
        <v>4.37</v>
      </c>
      <c r="M14628" t="s">
        <v>751</v>
      </c>
      <c r="N14628" s="37">
        <v>0</v>
      </c>
      <c r="O14628">
        <v>9666.6</v>
      </c>
      <c r="P14628" t="s">
        <v>768</v>
      </c>
      <c r="Q14628" t="s">
        <v>766</v>
      </c>
      <c r="R14628" t="s">
        <v>768</v>
      </c>
      <c r="S14628" t="s">
        <v>758</v>
      </c>
    </row>
    <row r="14629" spans="1:19" x14ac:dyDescent="0.3">
      <c r="A14629" t="s">
        <v>753</v>
      </c>
      <c r="B14629" t="s">
        <v>748</v>
      </c>
      <c r="C14629" t="s">
        <v>749</v>
      </c>
      <c r="D14629" t="s">
        <v>750</v>
      </c>
      <c r="E14629">
        <v>0</v>
      </c>
      <c r="F14629" t="s">
        <v>81</v>
      </c>
      <c r="G14629" s="37">
        <v>1380613.78</v>
      </c>
      <c r="H14629" t="s">
        <v>751</v>
      </c>
      <c r="I14629">
        <v>1380613.78</v>
      </c>
      <c r="J14629" t="s">
        <v>751</v>
      </c>
      <c r="K14629">
        <v>1380613.78</v>
      </c>
      <c r="L14629">
        <v>337.01</v>
      </c>
      <c r="M14629" t="s">
        <v>751</v>
      </c>
      <c r="N14629" s="37">
        <v>0</v>
      </c>
      <c r="O14629" t="s">
        <v>751</v>
      </c>
      <c r="P14629" t="s">
        <v>766</v>
      </c>
      <c r="Q14629" t="s">
        <v>766</v>
      </c>
      <c r="R14629" t="s">
        <v>768</v>
      </c>
      <c r="S14629" t="s">
        <v>758</v>
      </c>
    </row>
    <row r="14630" spans="1:19" x14ac:dyDescent="0.3">
      <c r="A14630" t="s">
        <v>752</v>
      </c>
      <c r="B14630" t="s">
        <v>748</v>
      </c>
      <c r="C14630" t="s">
        <v>749</v>
      </c>
      <c r="D14630" t="s">
        <v>750</v>
      </c>
      <c r="E14630">
        <v>-4</v>
      </c>
      <c r="F14630" t="s">
        <v>348</v>
      </c>
      <c r="G14630" s="37">
        <v>362253.68</v>
      </c>
      <c r="H14630">
        <v>4.43</v>
      </c>
      <c r="I14630">
        <v>362253.68</v>
      </c>
      <c r="J14630">
        <v>23.77</v>
      </c>
      <c r="K14630">
        <v>362253.68</v>
      </c>
      <c r="L14630">
        <v>107.93</v>
      </c>
      <c r="M14630" t="s">
        <v>751</v>
      </c>
      <c r="N14630" s="37">
        <v>0</v>
      </c>
      <c r="O14630" t="s">
        <v>751</v>
      </c>
      <c r="P14630" t="s">
        <v>766</v>
      </c>
      <c r="Q14630" t="s">
        <v>766</v>
      </c>
      <c r="R14630" t="s">
        <v>768</v>
      </c>
      <c r="S14630" t="s">
        <v>758</v>
      </c>
    </row>
    <row r="14631" spans="1:19" x14ac:dyDescent="0.3">
      <c r="A14631" t="s">
        <v>753</v>
      </c>
      <c r="B14631" t="s">
        <v>748</v>
      </c>
      <c r="C14631" t="s">
        <v>749</v>
      </c>
      <c r="D14631" t="s">
        <v>750</v>
      </c>
      <c r="E14631">
        <v>3</v>
      </c>
      <c r="F14631" t="s">
        <v>178</v>
      </c>
      <c r="G14631" s="37">
        <v>87591.69</v>
      </c>
      <c r="H14631">
        <v>5.26</v>
      </c>
      <c r="I14631">
        <v>87591.69</v>
      </c>
      <c r="J14631">
        <v>2.5</v>
      </c>
      <c r="K14631">
        <v>87591.69</v>
      </c>
      <c r="L14631">
        <v>23.95</v>
      </c>
      <c r="M14631" t="s">
        <v>751</v>
      </c>
      <c r="N14631" s="37">
        <v>0</v>
      </c>
      <c r="O14631">
        <v>262775.07</v>
      </c>
      <c r="P14631" t="s">
        <v>766</v>
      </c>
      <c r="Q14631" t="s">
        <v>766</v>
      </c>
      <c r="R14631" t="s">
        <v>766</v>
      </c>
      <c r="S14631" t="s">
        <v>758</v>
      </c>
    </row>
    <row r="14632" spans="1:19" x14ac:dyDescent="0.3">
      <c r="A14632" t="s">
        <v>747</v>
      </c>
      <c r="B14632" t="s">
        <v>748</v>
      </c>
      <c r="C14632" t="s">
        <v>749</v>
      </c>
      <c r="D14632" t="s">
        <v>750</v>
      </c>
      <c r="E14632">
        <v>1</v>
      </c>
      <c r="F14632" t="s">
        <v>305</v>
      </c>
      <c r="G14632" s="37">
        <v>7020.95</v>
      </c>
      <c r="H14632">
        <v>462.16</v>
      </c>
      <c r="I14632">
        <v>7020.95</v>
      </c>
      <c r="J14632">
        <v>0.33</v>
      </c>
      <c r="K14632">
        <v>7020.95</v>
      </c>
      <c r="L14632">
        <v>3.18</v>
      </c>
      <c r="M14632" t="s">
        <v>751</v>
      </c>
      <c r="N14632" s="37">
        <v>0</v>
      </c>
      <c r="O14632">
        <v>7020.95</v>
      </c>
      <c r="P14632" t="s">
        <v>766</v>
      </c>
      <c r="Q14632" t="s">
        <v>768</v>
      </c>
      <c r="R14632" t="s">
        <v>768</v>
      </c>
      <c r="S14632" t="s">
        <v>758</v>
      </c>
    </row>
    <row r="14633" spans="1:19" x14ac:dyDescent="0.3">
      <c r="A14633" t="s">
        <v>753</v>
      </c>
      <c r="B14633" t="s">
        <v>748</v>
      </c>
      <c r="C14633" t="s">
        <v>754</v>
      </c>
      <c r="D14633" t="s">
        <v>750</v>
      </c>
      <c r="E14633">
        <v>-1</v>
      </c>
      <c r="F14633" t="s">
        <v>123</v>
      </c>
      <c r="G14633" s="37">
        <v>-5370.66</v>
      </c>
      <c r="H14633" t="s">
        <v>751</v>
      </c>
      <c r="I14633">
        <v>-5370.66</v>
      </c>
      <c r="J14633" t="s">
        <v>751</v>
      </c>
      <c r="K14633">
        <v>-5370.66</v>
      </c>
      <c r="L14633" t="s">
        <v>751</v>
      </c>
      <c r="M14633" t="s">
        <v>751</v>
      </c>
      <c r="N14633" s="37">
        <v>0</v>
      </c>
      <c r="O14633" t="s">
        <v>751</v>
      </c>
      <c r="P14633" t="s">
        <v>751</v>
      </c>
      <c r="Q14633" t="s">
        <v>751</v>
      </c>
      <c r="R14633" t="s">
        <v>751</v>
      </c>
      <c r="S14633" t="s">
        <v>758</v>
      </c>
    </row>
    <row r="14634" spans="1:19" x14ac:dyDescent="0.3">
      <c r="A14634" t="s">
        <v>753</v>
      </c>
      <c r="B14634" t="s">
        <v>748</v>
      </c>
      <c r="C14634" t="s">
        <v>749</v>
      </c>
      <c r="D14634" t="s">
        <v>750</v>
      </c>
      <c r="E14634">
        <v>4</v>
      </c>
      <c r="F14634" t="s">
        <v>45</v>
      </c>
      <c r="G14634" s="37">
        <v>45326.16</v>
      </c>
      <c r="H14634">
        <v>5.33</v>
      </c>
      <c r="I14634">
        <v>45326.16</v>
      </c>
      <c r="J14634">
        <v>1.08</v>
      </c>
      <c r="K14634">
        <v>45326.16</v>
      </c>
      <c r="L14634">
        <v>8.5500000000000007</v>
      </c>
      <c r="M14634" t="s">
        <v>751</v>
      </c>
      <c r="N14634" s="37">
        <v>0</v>
      </c>
      <c r="O14634">
        <v>181304.64</v>
      </c>
      <c r="P14634" t="s">
        <v>766</v>
      </c>
      <c r="Q14634" t="s">
        <v>766</v>
      </c>
      <c r="R14634" t="s">
        <v>766</v>
      </c>
      <c r="S14634" t="s">
        <v>758</v>
      </c>
    </row>
    <row r="14635" spans="1:19" x14ac:dyDescent="0.3">
      <c r="A14635" t="s">
        <v>747</v>
      </c>
      <c r="B14635" t="s">
        <v>748</v>
      </c>
      <c r="C14635" t="s">
        <v>749</v>
      </c>
      <c r="D14635" t="s">
        <v>750</v>
      </c>
      <c r="E14635">
        <v>3</v>
      </c>
      <c r="F14635" t="s">
        <v>355</v>
      </c>
      <c r="G14635" s="37">
        <v>118908.4</v>
      </c>
      <c r="H14635">
        <v>258474.94</v>
      </c>
      <c r="I14635">
        <v>118908.4</v>
      </c>
      <c r="J14635">
        <v>13.55</v>
      </c>
      <c r="K14635">
        <v>118908.4</v>
      </c>
      <c r="L14635">
        <v>293.75</v>
      </c>
      <c r="M14635">
        <v>1</v>
      </c>
      <c r="N14635" s="37">
        <v>0</v>
      </c>
      <c r="O14635">
        <v>356725.2</v>
      </c>
      <c r="P14635" t="s">
        <v>766</v>
      </c>
      <c r="Q14635" t="s">
        <v>768</v>
      </c>
      <c r="R14635" t="s">
        <v>768</v>
      </c>
      <c r="S14635" t="s">
        <v>758</v>
      </c>
    </row>
    <row r="14636" spans="1:19" x14ac:dyDescent="0.3">
      <c r="A14636" t="s">
        <v>747</v>
      </c>
      <c r="B14636" t="s">
        <v>748</v>
      </c>
      <c r="C14636" t="s">
        <v>754</v>
      </c>
      <c r="D14636" t="s">
        <v>750</v>
      </c>
      <c r="E14636">
        <v>-4</v>
      </c>
      <c r="F14636" t="s">
        <v>130</v>
      </c>
      <c r="G14636" s="37">
        <v>-0.73</v>
      </c>
      <c r="H14636" t="s">
        <v>751</v>
      </c>
      <c r="I14636">
        <v>-0.73</v>
      </c>
      <c r="J14636" t="s">
        <v>751</v>
      </c>
      <c r="K14636">
        <v>-0.73</v>
      </c>
      <c r="L14636" t="s">
        <v>751</v>
      </c>
      <c r="M14636" t="s">
        <v>751</v>
      </c>
      <c r="N14636" s="37">
        <v>0</v>
      </c>
      <c r="O14636" t="s">
        <v>751</v>
      </c>
      <c r="P14636" t="s">
        <v>751</v>
      </c>
      <c r="Q14636" t="s">
        <v>751</v>
      </c>
      <c r="R14636" t="s">
        <v>751</v>
      </c>
      <c r="S14636" t="s">
        <v>758</v>
      </c>
    </row>
    <row r="14637" spans="1:19" x14ac:dyDescent="0.3">
      <c r="A14637" t="s">
        <v>747</v>
      </c>
      <c r="B14637" t="s">
        <v>748</v>
      </c>
      <c r="C14637" t="s">
        <v>754</v>
      </c>
      <c r="D14637" t="s">
        <v>750</v>
      </c>
      <c r="E14637">
        <v>5</v>
      </c>
      <c r="F14637" t="s">
        <v>175</v>
      </c>
      <c r="G14637" s="37">
        <v>-2560.77</v>
      </c>
      <c r="H14637" t="s">
        <v>751</v>
      </c>
      <c r="I14637">
        <v>-2560.77</v>
      </c>
      <c r="J14637" t="s">
        <v>751</v>
      </c>
      <c r="K14637">
        <v>-2560.77</v>
      </c>
      <c r="L14637" t="s">
        <v>751</v>
      </c>
      <c r="M14637" t="s">
        <v>751</v>
      </c>
      <c r="N14637" s="37">
        <v>0</v>
      </c>
      <c r="O14637" t="s">
        <v>751</v>
      </c>
      <c r="P14637" t="s">
        <v>751</v>
      </c>
      <c r="Q14637" t="s">
        <v>751</v>
      </c>
      <c r="R14637" t="s">
        <v>751</v>
      </c>
      <c r="S14637" t="s">
        <v>758</v>
      </c>
    </row>
    <row r="14638" spans="1:19" x14ac:dyDescent="0.3">
      <c r="A14638" t="s">
        <v>747</v>
      </c>
      <c r="B14638" t="s">
        <v>748</v>
      </c>
      <c r="C14638" t="s">
        <v>749</v>
      </c>
      <c r="D14638" t="s">
        <v>750</v>
      </c>
      <c r="E14638">
        <v>-1</v>
      </c>
      <c r="F14638" t="s">
        <v>257</v>
      </c>
      <c r="G14638" s="37">
        <v>37827.79</v>
      </c>
      <c r="H14638">
        <v>10.14</v>
      </c>
      <c r="I14638">
        <v>37827.79</v>
      </c>
      <c r="J14638">
        <v>1.69</v>
      </c>
      <c r="K14638">
        <v>37827.79</v>
      </c>
      <c r="L14638">
        <v>18.55</v>
      </c>
      <c r="M14638" t="s">
        <v>751</v>
      </c>
      <c r="N14638" s="37">
        <v>0</v>
      </c>
      <c r="O14638" t="s">
        <v>751</v>
      </c>
      <c r="P14638" t="s">
        <v>766</v>
      </c>
      <c r="Q14638" t="s">
        <v>766</v>
      </c>
      <c r="R14638" t="s">
        <v>766</v>
      </c>
      <c r="S14638" t="s">
        <v>758</v>
      </c>
    </row>
    <row r="14639" spans="1:19" x14ac:dyDescent="0.3">
      <c r="A14639" t="s">
        <v>752</v>
      </c>
      <c r="B14639" t="s">
        <v>748</v>
      </c>
      <c r="C14639" t="s">
        <v>749</v>
      </c>
      <c r="D14639" t="s">
        <v>750</v>
      </c>
      <c r="E14639">
        <v>1</v>
      </c>
      <c r="F14639" t="s">
        <v>368</v>
      </c>
      <c r="G14639" s="37">
        <v>19370.18</v>
      </c>
      <c r="H14639">
        <v>1.37</v>
      </c>
      <c r="I14639">
        <v>19370.18</v>
      </c>
      <c r="J14639">
        <v>0.65</v>
      </c>
      <c r="K14639">
        <v>19370.18</v>
      </c>
      <c r="L14639">
        <v>6.24</v>
      </c>
      <c r="M14639" t="s">
        <v>751</v>
      </c>
      <c r="N14639" s="37">
        <v>0</v>
      </c>
      <c r="O14639">
        <v>19370.18</v>
      </c>
      <c r="P14639" t="s">
        <v>766</v>
      </c>
      <c r="Q14639" t="s">
        <v>766</v>
      </c>
      <c r="R14639" t="s">
        <v>766</v>
      </c>
      <c r="S14639" t="s">
        <v>758</v>
      </c>
    </row>
    <row r="14640" spans="1:19" x14ac:dyDescent="0.3">
      <c r="A14640" t="s">
        <v>752</v>
      </c>
      <c r="B14640" t="s">
        <v>748</v>
      </c>
      <c r="C14640" t="s">
        <v>754</v>
      </c>
      <c r="D14640" t="s">
        <v>750</v>
      </c>
      <c r="E14640">
        <v>5</v>
      </c>
      <c r="F14640" t="s">
        <v>416</v>
      </c>
      <c r="G14640" s="37">
        <v>-24588.86</v>
      </c>
      <c r="H14640" t="s">
        <v>751</v>
      </c>
      <c r="I14640">
        <v>-24588.86</v>
      </c>
      <c r="J14640" t="s">
        <v>751</v>
      </c>
      <c r="K14640">
        <v>-24588.86</v>
      </c>
      <c r="L14640" t="s">
        <v>751</v>
      </c>
      <c r="M14640" t="s">
        <v>751</v>
      </c>
      <c r="N14640" s="37">
        <v>0</v>
      </c>
      <c r="O14640" t="s">
        <v>751</v>
      </c>
      <c r="P14640" t="s">
        <v>751</v>
      </c>
      <c r="Q14640" t="s">
        <v>751</v>
      </c>
      <c r="R14640" t="s">
        <v>751</v>
      </c>
      <c r="S14640" t="s">
        <v>758</v>
      </c>
    </row>
    <row r="14641" spans="1:19" x14ac:dyDescent="0.3">
      <c r="A14641" t="s">
        <v>753</v>
      </c>
      <c r="B14641" t="s">
        <v>748</v>
      </c>
      <c r="C14641" t="s">
        <v>754</v>
      </c>
      <c r="D14641" t="s">
        <v>750</v>
      </c>
      <c r="E14641">
        <v>0</v>
      </c>
      <c r="F14641" t="s">
        <v>37</v>
      </c>
      <c r="G14641" s="37">
        <v>-1762.26</v>
      </c>
      <c r="H14641" t="s">
        <v>751</v>
      </c>
      <c r="I14641">
        <v>-1762.26</v>
      </c>
      <c r="J14641" t="s">
        <v>751</v>
      </c>
      <c r="K14641">
        <v>-1762.26</v>
      </c>
      <c r="L14641" t="s">
        <v>751</v>
      </c>
      <c r="M14641" t="s">
        <v>751</v>
      </c>
      <c r="N14641" s="37">
        <v>0</v>
      </c>
      <c r="O14641" t="s">
        <v>751</v>
      </c>
      <c r="P14641" t="s">
        <v>751</v>
      </c>
      <c r="Q14641" t="s">
        <v>751</v>
      </c>
      <c r="R14641" t="s">
        <v>751</v>
      </c>
      <c r="S14641" t="s">
        <v>758</v>
      </c>
    </row>
    <row r="14642" spans="1:19" x14ac:dyDescent="0.3">
      <c r="A14642" t="s">
        <v>747</v>
      </c>
      <c r="B14642" t="s">
        <v>748</v>
      </c>
      <c r="C14642" t="s">
        <v>749</v>
      </c>
      <c r="D14642" t="s">
        <v>750</v>
      </c>
      <c r="E14642">
        <v>-1</v>
      </c>
      <c r="F14642" t="s">
        <v>303</v>
      </c>
      <c r="G14642" s="37">
        <v>55791.77</v>
      </c>
      <c r="H14642">
        <v>9.57</v>
      </c>
      <c r="I14642">
        <v>55791.77</v>
      </c>
      <c r="J14642">
        <v>1.6</v>
      </c>
      <c r="K14642">
        <v>55791.77</v>
      </c>
      <c r="L14642">
        <v>17.510000000000002</v>
      </c>
      <c r="M14642" t="s">
        <v>751</v>
      </c>
      <c r="N14642" s="37">
        <v>0</v>
      </c>
      <c r="O14642" t="s">
        <v>751</v>
      </c>
      <c r="P14642" t="s">
        <v>766</v>
      </c>
      <c r="Q14642" t="s">
        <v>766</v>
      </c>
      <c r="R14642" t="s">
        <v>766</v>
      </c>
      <c r="S14642" t="s">
        <v>758</v>
      </c>
    </row>
    <row r="14643" spans="1:19" x14ac:dyDescent="0.3">
      <c r="A14643" t="s">
        <v>753</v>
      </c>
      <c r="B14643" t="s">
        <v>748</v>
      </c>
      <c r="C14643" t="s">
        <v>754</v>
      </c>
      <c r="D14643" t="s">
        <v>750</v>
      </c>
      <c r="E14643">
        <v>5</v>
      </c>
      <c r="F14643" t="s">
        <v>26</v>
      </c>
      <c r="G14643" s="37">
        <v>-10914.7</v>
      </c>
      <c r="H14643" t="s">
        <v>751</v>
      </c>
      <c r="I14643">
        <v>-10914.7</v>
      </c>
      <c r="J14643" t="s">
        <v>751</v>
      </c>
      <c r="K14643">
        <v>-10914.7</v>
      </c>
      <c r="L14643" t="s">
        <v>751</v>
      </c>
      <c r="M14643" t="s">
        <v>751</v>
      </c>
      <c r="N14643" s="37">
        <v>0</v>
      </c>
      <c r="O14643" t="s">
        <v>751</v>
      </c>
      <c r="P14643" t="s">
        <v>751</v>
      </c>
      <c r="Q14643" t="s">
        <v>751</v>
      </c>
      <c r="R14643" t="s">
        <v>751</v>
      </c>
      <c r="S14643" t="s">
        <v>758</v>
      </c>
    </row>
    <row r="14644" spans="1:19" x14ac:dyDescent="0.3">
      <c r="A14644" t="s">
        <v>753</v>
      </c>
      <c r="B14644" t="s">
        <v>748</v>
      </c>
      <c r="C14644" t="s">
        <v>754</v>
      </c>
      <c r="D14644" t="s">
        <v>750</v>
      </c>
      <c r="E14644">
        <v>1</v>
      </c>
      <c r="F14644" t="s">
        <v>156</v>
      </c>
      <c r="G14644" s="37">
        <v>-108.61</v>
      </c>
      <c r="H14644" t="s">
        <v>751</v>
      </c>
      <c r="I14644">
        <v>-108.61</v>
      </c>
      <c r="J14644" t="s">
        <v>751</v>
      </c>
      <c r="K14644">
        <v>-108.61</v>
      </c>
      <c r="L14644" t="s">
        <v>751</v>
      </c>
      <c r="M14644" t="s">
        <v>751</v>
      </c>
      <c r="N14644" s="37">
        <v>0</v>
      </c>
      <c r="O14644" t="s">
        <v>751</v>
      </c>
      <c r="P14644" t="s">
        <v>751</v>
      </c>
      <c r="Q14644" t="s">
        <v>751</v>
      </c>
      <c r="R14644" t="s">
        <v>751</v>
      </c>
      <c r="S14644" t="s">
        <v>758</v>
      </c>
    </row>
    <row r="14645" spans="1:19" x14ac:dyDescent="0.3">
      <c r="A14645" t="s">
        <v>747</v>
      </c>
      <c r="B14645" t="s">
        <v>748</v>
      </c>
      <c r="C14645" t="s">
        <v>754</v>
      </c>
      <c r="D14645" t="s">
        <v>750</v>
      </c>
      <c r="E14645">
        <v>5</v>
      </c>
      <c r="F14645" t="s">
        <v>142</v>
      </c>
      <c r="G14645" s="37">
        <v>-243.36</v>
      </c>
      <c r="H14645" t="s">
        <v>751</v>
      </c>
      <c r="I14645">
        <v>-243.36</v>
      </c>
      <c r="J14645" t="s">
        <v>751</v>
      </c>
      <c r="K14645">
        <v>-243.36</v>
      </c>
      <c r="L14645" t="s">
        <v>751</v>
      </c>
      <c r="M14645" t="s">
        <v>751</v>
      </c>
      <c r="N14645" s="37">
        <v>0</v>
      </c>
      <c r="O14645" t="s">
        <v>751</v>
      </c>
      <c r="P14645" t="s">
        <v>751</v>
      </c>
      <c r="Q14645" t="s">
        <v>751</v>
      </c>
      <c r="R14645" t="s">
        <v>751</v>
      </c>
      <c r="S14645" t="s">
        <v>758</v>
      </c>
    </row>
    <row r="14646" spans="1:19" x14ac:dyDescent="0.3">
      <c r="A14646" t="s">
        <v>747</v>
      </c>
      <c r="B14646" t="s">
        <v>748</v>
      </c>
      <c r="C14646" t="s">
        <v>749</v>
      </c>
      <c r="D14646" t="s">
        <v>750</v>
      </c>
      <c r="E14646">
        <v>1</v>
      </c>
      <c r="F14646" t="s">
        <v>72</v>
      </c>
      <c r="G14646" s="37">
        <v>26304.1</v>
      </c>
      <c r="H14646">
        <v>4.24</v>
      </c>
      <c r="I14646">
        <v>26304.1</v>
      </c>
      <c r="J14646">
        <v>475.34</v>
      </c>
      <c r="K14646">
        <v>26304.1</v>
      </c>
      <c r="L14646">
        <v>19.84</v>
      </c>
      <c r="M14646" t="s">
        <v>751</v>
      </c>
      <c r="N14646" s="37">
        <v>0</v>
      </c>
      <c r="O14646">
        <v>26304.1</v>
      </c>
      <c r="P14646" t="s">
        <v>768</v>
      </c>
      <c r="Q14646" t="s">
        <v>766</v>
      </c>
      <c r="R14646" t="s">
        <v>768</v>
      </c>
      <c r="S14646" t="s">
        <v>758</v>
      </c>
    </row>
    <row r="14647" spans="1:19" x14ac:dyDescent="0.3">
      <c r="A14647" t="s">
        <v>753</v>
      </c>
      <c r="B14647" t="s">
        <v>748</v>
      </c>
      <c r="C14647" t="s">
        <v>749</v>
      </c>
      <c r="D14647" t="s">
        <v>750</v>
      </c>
      <c r="E14647">
        <v>4</v>
      </c>
      <c r="F14647" t="s">
        <v>401</v>
      </c>
      <c r="G14647" s="37">
        <v>566043.59</v>
      </c>
      <c r="H14647">
        <v>40.04</v>
      </c>
      <c r="I14647">
        <v>566043.59</v>
      </c>
      <c r="J14647">
        <v>36.24</v>
      </c>
      <c r="K14647">
        <v>566043.59</v>
      </c>
      <c r="L14647">
        <v>187.23</v>
      </c>
      <c r="M14647" t="s">
        <v>751</v>
      </c>
      <c r="N14647" s="37">
        <v>0</v>
      </c>
      <c r="O14647">
        <v>2264174.36</v>
      </c>
      <c r="P14647" t="s">
        <v>766</v>
      </c>
      <c r="Q14647" t="s">
        <v>766</v>
      </c>
      <c r="R14647" t="s">
        <v>766</v>
      </c>
      <c r="S14647" t="s">
        <v>758</v>
      </c>
    </row>
    <row r="14648" spans="1:19" x14ac:dyDescent="0.3">
      <c r="A14648" t="s">
        <v>747</v>
      </c>
      <c r="B14648" t="s">
        <v>748</v>
      </c>
      <c r="C14648" t="s">
        <v>749</v>
      </c>
      <c r="D14648" t="s">
        <v>750</v>
      </c>
      <c r="E14648">
        <v>3</v>
      </c>
      <c r="F14648" t="s">
        <v>81</v>
      </c>
      <c r="G14648" s="37">
        <v>157855.35</v>
      </c>
      <c r="H14648">
        <v>12782.34</v>
      </c>
      <c r="I14648">
        <v>157855.35</v>
      </c>
      <c r="J14648">
        <v>10.83</v>
      </c>
      <c r="K14648">
        <v>157855.35</v>
      </c>
      <c r="L14648">
        <v>103.75</v>
      </c>
      <c r="M14648" t="s">
        <v>751</v>
      </c>
      <c r="N14648" s="37">
        <v>0</v>
      </c>
      <c r="O14648">
        <v>473566.05</v>
      </c>
      <c r="P14648" t="s">
        <v>766</v>
      </c>
      <c r="Q14648" t="s">
        <v>768</v>
      </c>
      <c r="R14648" t="s">
        <v>768</v>
      </c>
      <c r="S14648" t="s">
        <v>758</v>
      </c>
    </row>
    <row r="14649" spans="1:19" x14ac:dyDescent="0.3">
      <c r="A14649" t="s">
        <v>753</v>
      </c>
      <c r="B14649" t="s">
        <v>748</v>
      </c>
      <c r="C14649" t="s">
        <v>754</v>
      </c>
      <c r="D14649" t="s">
        <v>750</v>
      </c>
      <c r="E14649">
        <v>5</v>
      </c>
      <c r="F14649" t="s">
        <v>124</v>
      </c>
      <c r="G14649" s="37">
        <v>-3497.38</v>
      </c>
      <c r="H14649" t="s">
        <v>751</v>
      </c>
      <c r="I14649">
        <v>-3497.38</v>
      </c>
      <c r="J14649" t="s">
        <v>751</v>
      </c>
      <c r="K14649">
        <v>-3497.38</v>
      </c>
      <c r="L14649" t="s">
        <v>751</v>
      </c>
      <c r="M14649" t="s">
        <v>751</v>
      </c>
      <c r="N14649" s="37">
        <v>0</v>
      </c>
      <c r="O14649" t="s">
        <v>751</v>
      </c>
      <c r="P14649" t="s">
        <v>751</v>
      </c>
      <c r="Q14649" t="s">
        <v>751</v>
      </c>
      <c r="R14649" t="s">
        <v>751</v>
      </c>
      <c r="S14649" t="s">
        <v>758</v>
      </c>
    </row>
    <row r="14650" spans="1:19" x14ac:dyDescent="0.3">
      <c r="A14650" t="s">
        <v>747</v>
      </c>
      <c r="B14650" t="s">
        <v>748</v>
      </c>
      <c r="C14650" t="s">
        <v>754</v>
      </c>
      <c r="D14650" t="s">
        <v>750</v>
      </c>
      <c r="E14650">
        <v>6</v>
      </c>
      <c r="F14650" t="s">
        <v>253</v>
      </c>
      <c r="G14650" s="37">
        <v>-1805.83</v>
      </c>
      <c r="H14650" t="s">
        <v>751</v>
      </c>
      <c r="I14650">
        <v>-1805.83</v>
      </c>
      <c r="J14650" t="s">
        <v>751</v>
      </c>
      <c r="K14650">
        <v>-1805.83</v>
      </c>
      <c r="L14650" t="s">
        <v>751</v>
      </c>
      <c r="M14650" t="s">
        <v>751</v>
      </c>
      <c r="N14650" s="37">
        <v>0</v>
      </c>
      <c r="O14650" t="s">
        <v>751</v>
      </c>
      <c r="P14650" t="s">
        <v>751</v>
      </c>
      <c r="Q14650" t="s">
        <v>751</v>
      </c>
      <c r="R14650" t="s">
        <v>751</v>
      </c>
      <c r="S14650" t="s">
        <v>758</v>
      </c>
    </row>
    <row r="14651" spans="1:19" x14ac:dyDescent="0.3">
      <c r="A14651" t="s">
        <v>753</v>
      </c>
      <c r="B14651" t="s">
        <v>748</v>
      </c>
      <c r="C14651" t="s">
        <v>749</v>
      </c>
      <c r="D14651" t="s">
        <v>750</v>
      </c>
      <c r="E14651">
        <v>3</v>
      </c>
      <c r="F14651" t="s">
        <v>300</v>
      </c>
      <c r="G14651" s="37">
        <v>17233.25</v>
      </c>
      <c r="H14651">
        <v>2.65</v>
      </c>
      <c r="I14651">
        <v>17233.25</v>
      </c>
      <c r="J14651">
        <v>1.22</v>
      </c>
      <c r="K14651">
        <v>17233.25</v>
      </c>
      <c r="L14651">
        <v>35.799999999999997</v>
      </c>
      <c r="M14651" t="s">
        <v>751</v>
      </c>
      <c r="N14651" s="37">
        <v>0</v>
      </c>
      <c r="O14651">
        <v>51699.75</v>
      </c>
      <c r="P14651" t="s">
        <v>766</v>
      </c>
      <c r="Q14651" t="s">
        <v>766</v>
      </c>
      <c r="R14651" t="s">
        <v>766</v>
      </c>
      <c r="S14651" t="s">
        <v>758</v>
      </c>
    </row>
    <row r="14652" spans="1:19" x14ac:dyDescent="0.3">
      <c r="A14652" t="s">
        <v>747</v>
      </c>
      <c r="B14652" t="s">
        <v>748</v>
      </c>
      <c r="C14652" t="s">
        <v>754</v>
      </c>
      <c r="D14652" t="s">
        <v>750</v>
      </c>
      <c r="E14652">
        <v>3</v>
      </c>
      <c r="F14652" t="s">
        <v>410</v>
      </c>
      <c r="G14652" s="37">
        <v>-201.19</v>
      </c>
      <c r="H14652" t="s">
        <v>751</v>
      </c>
      <c r="I14652">
        <v>-201.19</v>
      </c>
      <c r="J14652" t="s">
        <v>751</v>
      </c>
      <c r="K14652">
        <v>-201.19</v>
      </c>
      <c r="L14652" t="s">
        <v>751</v>
      </c>
      <c r="M14652" t="s">
        <v>751</v>
      </c>
      <c r="N14652" s="37">
        <v>0</v>
      </c>
      <c r="O14652" t="s">
        <v>751</v>
      </c>
      <c r="P14652" t="s">
        <v>751</v>
      </c>
      <c r="Q14652" t="s">
        <v>751</v>
      </c>
      <c r="R14652" t="s">
        <v>751</v>
      </c>
      <c r="S14652" t="s">
        <v>758</v>
      </c>
    </row>
    <row r="14653" spans="1:19" x14ac:dyDescent="0.3">
      <c r="A14653" t="s">
        <v>753</v>
      </c>
      <c r="B14653" t="s">
        <v>748</v>
      </c>
      <c r="C14653" t="s">
        <v>749</v>
      </c>
      <c r="D14653" t="s">
        <v>750</v>
      </c>
      <c r="E14653">
        <v>3</v>
      </c>
      <c r="F14653" t="s">
        <v>344</v>
      </c>
      <c r="G14653" s="37">
        <v>151286.31</v>
      </c>
      <c r="H14653">
        <v>4.8099999999999996</v>
      </c>
      <c r="I14653">
        <v>151286.31</v>
      </c>
      <c r="J14653">
        <v>3.27</v>
      </c>
      <c r="K14653">
        <v>151286.31</v>
      </c>
      <c r="L14653">
        <v>58.61</v>
      </c>
      <c r="M14653" t="s">
        <v>751</v>
      </c>
      <c r="N14653" s="37">
        <v>0</v>
      </c>
      <c r="O14653">
        <v>453858.93</v>
      </c>
      <c r="P14653" t="s">
        <v>766</v>
      </c>
      <c r="Q14653" t="s">
        <v>766</v>
      </c>
      <c r="R14653" t="s">
        <v>766</v>
      </c>
      <c r="S14653" t="s">
        <v>758</v>
      </c>
    </row>
    <row r="14654" spans="1:19" x14ac:dyDescent="0.3">
      <c r="A14654" t="s">
        <v>747</v>
      </c>
      <c r="B14654" t="s">
        <v>748</v>
      </c>
      <c r="C14654" t="s">
        <v>749</v>
      </c>
      <c r="D14654" t="s">
        <v>750</v>
      </c>
      <c r="E14654">
        <v>11</v>
      </c>
      <c r="F14654" t="s">
        <v>157</v>
      </c>
      <c r="G14654" s="37">
        <v>27875.52</v>
      </c>
      <c r="H14654">
        <v>1.4</v>
      </c>
      <c r="I14654">
        <v>27875.52</v>
      </c>
      <c r="J14654">
        <v>0.63</v>
      </c>
      <c r="K14654">
        <v>27875.52</v>
      </c>
      <c r="L14654">
        <v>7.85</v>
      </c>
      <c r="M14654" t="s">
        <v>751</v>
      </c>
      <c r="N14654" s="37">
        <v>0</v>
      </c>
      <c r="O14654">
        <v>306630.71999999997</v>
      </c>
      <c r="P14654" t="s">
        <v>768</v>
      </c>
      <c r="Q14654" t="s">
        <v>768</v>
      </c>
      <c r="R14654" t="s">
        <v>768</v>
      </c>
      <c r="S14654" t="s">
        <v>758</v>
      </c>
    </row>
    <row r="14655" spans="1:19" x14ac:dyDescent="0.3">
      <c r="A14655" t="s">
        <v>747</v>
      </c>
      <c r="B14655" t="s">
        <v>748</v>
      </c>
      <c r="C14655" t="s">
        <v>749</v>
      </c>
      <c r="D14655" t="s">
        <v>750</v>
      </c>
      <c r="E14655">
        <v>0</v>
      </c>
      <c r="F14655" t="s">
        <v>510</v>
      </c>
      <c r="G14655" s="37">
        <v>19738.43</v>
      </c>
      <c r="H14655">
        <v>167.63</v>
      </c>
      <c r="I14655">
        <v>19738.43</v>
      </c>
      <c r="J14655">
        <v>6.22</v>
      </c>
      <c r="K14655">
        <v>19738.43</v>
      </c>
      <c r="L14655">
        <v>52.04</v>
      </c>
      <c r="M14655">
        <v>0</v>
      </c>
      <c r="N14655" s="37">
        <v>0</v>
      </c>
      <c r="O14655" t="s">
        <v>751</v>
      </c>
      <c r="P14655" t="s">
        <v>766</v>
      </c>
      <c r="Q14655" t="s">
        <v>766</v>
      </c>
      <c r="R14655" t="s">
        <v>766</v>
      </c>
      <c r="S14655" t="s">
        <v>758</v>
      </c>
    </row>
    <row r="14656" spans="1:19" x14ac:dyDescent="0.3">
      <c r="A14656" t="s">
        <v>752</v>
      </c>
      <c r="B14656" t="s">
        <v>748</v>
      </c>
      <c r="C14656" t="s">
        <v>749</v>
      </c>
      <c r="D14656" t="s">
        <v>750</v>
      </c>
      <c r="E14656">
        <v>-4</v>
      </c>
      <c r="F14656" t="s">
        <v>168</v>
      </c>
      <c r="G14656" s="37">
        <v>3714.2</v>
      </c>
      <c r="H14656">
        <v>0.63</v>
      </c>
      <c r="I14656">
        <v>3714.2</v>
      </c>
      <c r="J14656">
        <v>0.3</v>
      </c>
      <c r="K14656">
        <v>3714.2</v>
      </c>
      <c r="L14656">
        <v>2.87</v>
      </c>
      <c r="M14656" t="s">
        <v>751</v>
      </c>
      <c r="N14656" s="37">
        <v>0</v>
      </c>
      <c r="O14656" t="s">
        <v>751</v>
      </c>
      <c r="P14656" t="s">
        <v>766</v>
      </c>
      <c r="Q14656" t="s">
        <v>766</v>
      </c>
      <c r="R14656" t="s">
        <v>766</v>
      </c>
      <c r="S14656" t="s">
        <v>758</v>
      </c>
    </row>
    <row r="14657" spans="1:19" x14ac:dyDescent="0.3">
      <c r="A14657" t="s">
        <v>752</v>
      </c>
      <c r="B14657" t="s">
        <v>748</v>
      </c>
      <c r="C14657" t="s">
        <v>749</v>
      </c>
      <c r="D14657" t="s">
        <v>750</v>
      </c>
      <c r="E14657">
        <v>2</v>
      </c>
      <c r="F14657" t="s">
        <v>375</v>
      </c>
      <c r="G14657" s="37">
        <v>3502.03</v>
      </c>
      <c r="H14657">
        <v>0.11</v>
      </c>
      <c r="I14657">
        <v>3502.03</v>
      </c>
      <c r="J14657">
        <v>0.1</v>
      </c>
      <c r="K14657">
        <v>3502.03</v>
      </c>
      <c r="L14657">
        <v>0.5</v>
      </c>
      <c r="M14657" t="s">
        <v>751</v>
      </c>
      <c r="N14657" s="37">
        <v>0</v>
      </c>
      <c r="O14657">
        <v>7004.06</v>
      </c>
      <c r="P14657" t="s">
        <v>766</v>
      </c>
      <c r="Q14657" t="s">
        <v>766</v>
      </c>
      <c r="R14657" t="s">
        <v>766</v>
      </c>
      <c r="S14657" t="s">
        <v>758</v>
      </c>
    </row>
    <row r="14658" spans="1:19" x14ac:dyDescent="0.3">
      <c r="A14658" t="s">
        <v>753</v>
      </c>
      <c r="B14658" t="s">
        <v>748</v>
      </c>
      <c r="C14658" t="s">
        <v>754</v>
      </c>
      <c r="D14658" t="s">
        <v>750</v>
      </c>
      <c r="E14658">
        <v>11</v>
      </c>
      <c r="F14658" t="s">
        <v>307</v>
      </c>
      <c r="G14658" s="37">
        <v>-7985.87</v>
      </c>
      <c r="H14658" t="s">
        <v>751</v>
      </c>
      <c r="I14658">
        <v>-7985.87</v>
      </c>
      <c r="J14658" t="s">
        <v>751</v>
      </c>
      <c r="K14658">
        <v>-7985.87</v>
      </c>
      <c r="L14658" t="s">
        <v>751</v>
      </c>
      <c r="M14658" t="s">
        <v>751</v>
      </c>
      <c r="N14658" s="37">
        <v>0</v>
      </c>
      <c r="O14658" t="s">
        <v>751</v>
      </c>
      <c r="P14658" t="s">
        <v>751</v>
      </c>
      <c r="Q14658" t="s">
        <v>751</v>
      </c>
      <c r="R14658" t="s">
        <v>751</v>
      </c>
      <c r="S14658" t="s">
        <v>758</v>
      </c>
    </row>
    <row r="14659" spans="1:19" x14ac:dyDescent="0.3">
      <c r="A14659" t="s">
        <v>753</v>
      </c>
      <c r="B14659" t="s">
        <v>748</v>
      </c>
      <c r="C14659" t="s">
        <v>749</v>
      </c>
      <c r="D14659" t="s">
        <v>750</v>
      </c>
      <c r="E14659">
        <v>-1</v>
      </c>
      <c r="F14659" t="s">
        <v>368</v>
      </c>
      <c r="G14659" s="37">
        <v>147427.10999999999</v>
      </c>
      <c r="H14659" t="s">
        <v>751</v>
      </c>
      <c r="I14659">
        <v>147427.10999999999</v>
      </c>
      <c r="J14659" t="s">
        <v>751</v>
      </c>
      <c r="K14659">
        <v>147427.10999999999</v>
      </c>
      <c r="L14659">
        <v>23.98</v>
      </c>
      <c r="M14659" t="s">
        <v>751</v>
      </c>
      <c r="N14659" s="37">
        <v>0</v>
      </c>
      <c r="O14659" t="s">
        <v>751</v>
      </c>
      <c r="P14659" t="s">
        <v>766</v>
      </c>
      <c r="Q14659" t="s">
        <v>766</v>
      </c>
      <c r="R14659" t="s">
        <v>768</v>
      </c>
      <c r="S14659" t="s">
        <v>758</v>
      </c>
    </row>
    <row r="14660" spans="1:19" x14ac:dyDescent="0.3">
      <c r="A14660" t="s">
        <v>753</v>
      </c>
      <c r="B14660" t="s">
        <v>748</v>
      </c>
      <c r="C14660" t="s">
        <v>749</v>
      </c>
      <c r="D14660" t="s">
        <v>750</v>
      </c>
      <c r="E14660">
        <v>3</v>
      </c>
      <c r="F14660" t="s">
        <v>249</v>
      </c>
      <c r="G14660" s="37">
        <v>1785165.42</v>
      </c>
      <c r="H14660">
        <v>341.69</v>
      </c>
      <c r="I14660">
        <v>1785165.42</v>
      </c>
      <c r="J14660">
        <v>48.01</v>
      </c>
      <c r="K14660">
        <v>1785165.42</v>
      </c>
      <c r="L14660">
        <v>2657.1</v>
      </c>
      <c r="M14660" t="s">
        <v>751</v>
      </c>
      <c r="N14660" s="37">
        <v>0</v>
      </c>
      <c r="O14660">
        <v>5355496.26</v>
      </c>
      <c r="P14660" t="s">
        <v>766</v>
      </c>
      <c r="Q14660" t="s">
        <v>766</v>
      </c>
      <c r="R14660" t="s">
        <v>766</v>
      </c>
      <c r="S14660" t="s">
        <v>758</v>
      </c>
    </row>
    <row r="14661" spans="1:19" x14ac:dyDescent="0.3">
      <c r="A14661" t="s">
        <v>747</v>
      </c>
      <c r="B14661" t="s">
        <v>748</v>
      </c>
      <c r="C14661" t="s">
        <v>749</v>
      </c>
      <c r="D14661" t="s">
        <v>750</v>
      </c>
      <c r="E14661">
        <v>0</v>
      </c>
      <c r="F14661" t="s">
        <v>124</v>
      </c>
      <c r="G14661" s="37">
        <v>84367.15</v>
      </c>
      <c r="H14661">
        <v>1.0900000000000001</v>
      </c>
      <c r="I14661">
        <v>84367.15</v>
      </c>
      <c r="J14661">
        <v>5.87</v>
      </c>
      <c r="K14661">
        <v>84367.15</v>
      </c>
      <c r="L14661">
        <v>10.71</v>
      </c>
      <c r="M14661" t="s">
        <v>751</v>
      </c>
      <c r="N14661" s="37">
        <v>0</v>
      </c>
      <c r="O14661" t="s">
        <v>751</v>
      </c>
      <c r="P14661" t="s">
        <v>766</v>
      </c>
      <c r="Q14661" t="s">
        <v>766</v>
      </c>
      <c r="R14661" t="s">
        <v>768</v>
      </c>
      <c r="S14661" t="s">
        <v>758</v>
      </c>
    </row>
    <row r="14662" spans="1:19" x14ac:dyDescent="0.3">
      <c r="A14662" t="s">
        <v>753</v>
      </c>
      <c r="B14662" t="s">
        <v>748</v>
      </c>
      <c r="C14662" t="s">
        <v>754</v>
      </c>
      <c r="D14662" t="s">
        <v>750</v>
      </c>
      <c r="E14662">
        <v>-1</v>
      </c>
      <c r="F14662" t="s">
        <v>349</v>
      </c>
      <c r="G14662" s="37">
        <v>-0.03</v>
      </c>
      <c r="H14662" t="s">
        <v>751</v>
      </c>
      <c r="I14662">
        <v>-0.03</v>
      </c>
      <c r="J14662" t="s">
        <v>751</v>
      </c>
      <c r="K14662">
        <v>-0.03</v>
      </c>
      <c r="L14662" t="s">
        <v>751</v>
      </c>
      <c r="M14662" t="s">
        <v>751</v>
      </c>
      <c r="N14662" s="37">
        <v>0</v>
      </c>
      <c r="O14662" t="s">
        <v>751</v>
      </c>
      <c r="P14662" t="s">
        <v>751</v>
      </c>
      <c r="Q14662" t="s">
        <v>751</v>
      </c>
      <c r="R14662" t="s">
        <v>751</v>
      </c>
      <c r="S14662" t="s">
        <v>726</v>
      </c>
    </row>
    <row r="14663" spans="1:19" x14ac:dyDescent="0.3">
      <c r="A14663" t="s">
        <v>752</v>
      </c>
      <c r="B14663" t="s">
        <v>748</v>
      </c>
      <c r="C14663" t="s">
        <v>749</v>
      </c>
      <c r="D14663" t="s">
        <v>750</v>
      </c>
      <c r="E14663">
        <v>5</v>
      </c>
      <c r="F14663" t="s">
        <v>517</v>
      </c>
      <c r="G14663" s="37">
        <v>94751.19</v>
      </c>
      <c r="H14663">
        <v>2.5499999999999998</v>
      </c>
      <c r="I14663">
        <v>94751.19</v>
      </c>
      <c r="J14663">
        <v>1.74</v>
      </c>
      <c r="K14663">
        <v>94751.19</v>
      </c>
      <c r="L14663">
        <v>31.1</v>
      </c>
      <c r="M14663" t="s">
        <v>751</v>
      </c>
      <c r="N14663" s="37">
        <v>0</v>
      </c>
      <c r="O14663">
        <v>473755.95</v>
      </c>
      <c r="P14663" t="s">
        <v>766</v>
      </c>
      <c r="Q14663" t="s">
        <v>766</v>
      </c>
      <c r="R14663" t="s">
        <v>766</v>
      </c>
      <c r="S14663" t="s">
        <v>758</v>
      </c>
    </row>
    <row r="14664" spans="1:19" x14ac:dyDescent="0.3">
      <c r="A14664" t="s">
        <v>747</v>
      </c>
      <c r="B14664" t="s">
        <v>748</v>
      </c>
      <c r="C14664" t="s">
        <v>754</v>
      </c>
      <c r="D14664" t="s">
        <v>750</v>
      </c>
      <c r="E14664">
        <v>3</v>
      </c>
      <c r="F14664" t="s">
        <v>188</v>
      </c>
      <c r="G14664" s="37">
        <v>-1202.24</v>
      </c>
      <c r="H14664" t="s">
        <v>751</v>
      </c>
      <c r="I14664">
        <v>-1202.24</v>
      </c>
      <c r="J14664" t="s">
        <v>751</v>
      </c>
      <c r="K14664">
        <v>-1202.24</v>
      </c>
      <c r="L14664" t="s">
        <v>751</v>
      </c>
      <c r="M14664" t="s">
        <v>751</v>
      </c>
      <c r="N14664" s="37">
        <v>0</v>
      </c>
      <c r="O14664" t="s">
        <v>751</v>
      </c>
      <c r="P14664" t="s">
        <v>751</v>
      </c>
      <c r="Q14664" t="s">
        <v>751</v>
      </c>
      <c r="R14664" t="s">
        <v>751</v>
      </c>
      <c r="S14664" t="s">
        <v>758</v>
      </c>
    </row>
    <row r="14665" spans="1:19" x14ac:dyDescent="0.3">
      <c r="A14665" t="s">
        <v>753</v>
      </c>
      <c r="B14665" t="s">
        <v>748</v>
      </c>
      <c r="C14665" t="s">
        <v>749</v>
      </c>
      <c r="D14665" t="s">
        <v>750</v>
      </c>
      <c r="E14665">
        <v>-4</v>
      </c>
      <c r="F14665" t="s">
        <v>396</v>
      </c>
      <c r="G14665" s="37">
        <v>236.95</v>
      </c>
      <c r="H14665">
        <v>0.01</v>
      </c>
      <c r="I14665">
        <v>236.95</v>
      </c>
      <c r="J14665">
        <v>0</v>
      </c>
      <c r="K14665">
        <v>236.95</v>
      </c>
      <c r="L14665">
        <v>0.03</v>
      </c>
      <c r="M14665" t="s">
        <v>751</v>
      </c>
      <c r="N14665" s="37">
        <v>0</v>
      </c>
      <c r="O14665" t="s">
        <v>751</v>
      </c>
      <c r="P14665" t="s">
        <v>766</v>
      </c>
      <c r="Q14665" t="s">
        <v>766</v>
      </c>
      <c r="R14665" t="s">
        <v>766</v>
      </c>
      <c r="S14665" t="s">
        <v>758</v>
      </c>
    </row>
    <row r="14666" spans="1:19" x14ac:dyDescent="0.3">
      <c r="A14666" t="s">
        <v>752</v>
      </c>
      <c r="B14666" t="s">
        <v>748</v>
      </c>
      <c r="C14666" t="s">
        <v>754</v>
      </c>
      <c r="D14666" t="s">
        <v>750</v>
      </c>
      <c r="E14666">
        <v>6</v>
      </c>
      <c r="F14666" t="s">
        <v>333</v>
      </c>
      <c r="G14666" s="37">
        <v>-525928.11</v>
      </c>
      <c r="H14666" t="s">
        <v>751</v>
      </c>
      <c r="I14666">
        <v>-525928.11</v>
      </c>
      <c r="J14666" t="s">
        <v>751</v>
      </c>
      <c r="K14666">
        <v>-525928.11</v>
      </c>
      <c r="L14666" t="s">
        <v>751</v>
      </c>
      <c r="M14666" t="s">
        <v>751</v>
      </c>
      <c r="N14666" s="37">
        <v>0</v>
      </c>
      <c r="O14666" t="s">
        <v>751</v>
      </c>
      <c r="P14666" t="s">
        <v>751</v>
      </c>
      <c r="Q14666" t="s">
        <v>751</v>
      </c>
      <c r="R14666" t="s">
        <v>751</v>
      </c>
      <c r="S14666" t="s">
        <v>758</v>
      </c>
    </row>
    <row r="14667" spans="1:19" x14ac:dyDescent="0.3">
      <c r="A14667" t="s">
        <v>747</v>
      </c>
      <c r="B14667" t="s">
        <v>748</v>
      </c>
      <c r="C14667" t="s">
        <v>749</v>
      </c>
      <c r="D14667" t="s">
        <v>750</v>
      </c>
      <c r="E14667">
        <v>2</v>
      </c>
      <c r="F14667" t="s">
        <v>102</v>
      </c>
      <c r="G14667" s="37">
        <v>22410.73</v>
      </c>
      <c r="H14667">
        <v>2696.85</v>
      </c>
      <c r="I14667">
        <v>22410.73</v>
      </c>
      <c r="J14667">
        <v>0.63</v>
      </c>
      <c r="K14667">
        <v>22410.73</v>
      </c>
      <c r="L14667">
        <v>8.68</v>
      </c>
      <c r="M14667" t="s">
        <v>751</v>
      </c>
      <c r="N14667" s="37">
        <v>14075.31</v>
      </c>
      <c r="O14667">
        <v>44821.46</v>
      </c>
      <c r="P14667" t="s">
        <v>766</v>
      </c>
      <c r="Q14667" t="s">
        <v>768</v>
      </c>
      <c r="R14667" t="s">
        <v>768</v>
      </c>
      <c r="S14667" t="s">
        <v>758</v>
      </c>
    </row>
    <row r="14668" spans="1:19" x14ac:dyDescent="0.3">
      <c r="A14668" t="s">
        <v>747</v>
      </c>
      <c r="B14668" t="s">
        <v>748</v>
      </c>
      <c r="C14668" t="s">
        <v>749</v>
      </c>
      <c r="D14668" t="s">
        <v>750</v>
      </c>
      <c r="E14668">
        <v>2</v>
      </c>
      <c r="F14668" t="s">
        <v>53</v>
      </c>
      <c r="G14668" s="37">
        <v>2066000.58</v>
      </c>
      <c r="H14668">
        <v>1.42</v>
      </c>
      <c r="I14668">
        <v>2066000.58</v>
      </c>
      <c r="J14668">
        <v>7.62</v>
      </c>
      <c r="K14668">
        <v>2066000.58</v>
      </c>
      <c r="L14668">
        <v>566.14</v>
      </c>
      <c r="M14668" t="s">
        <v>751</v>
      </c>
      <c r="N14668" s="37">
        <v>0</v>
      </c>
      <c r="O14668">
        <v>4132001.16</v>
      </c>
      <c r="P14668" t="s">
        <v>766</v>
      </c>
      <c r="Q14668" t="s">
        <v>766</v>
      </c>
      <c r="R14668" t="s">
        <v>768</v>
      </c>
      <c r="S14668" t="s">
        <v>758</v>
      </c>
    </row>
    <row r="14669" spans="1:19" x14ac:dyDescent="0.3">
      <c r="A14669" t="s">
        <v>747</v>
      </c>
      <c r="B14669" t="s">
        <v>748</v>
      </c>
      <c r="C14669" t="s">
        <v>749</v>
      </c>
      <c r="D14669" t="s">
        <v>750</v>
      </c>
      <c r="E14669">
        <v>5</v>
      </c>
      <c r="F14669" t="s">
        <v>373</v>
      </c>
      <c r="G14669" s="37">
        <v>233209.21</v>
      </c>
      <c r="H14669">
        <v>3.15</v>
      </c>
      <c r="I14669">
        <v>233209.21</v>
      </c>
      <c r="J14669">
        <v>15.76</v>
      </c>
      <c r="K14669">
        <v>233209.21</v>
      </c>
      <c r="L14669">
        <v>49.11</v>
      </c>
      <c r="M14669" t="s">
        <v>751</v>
      </c>
      <c r="N14669" s="37">
        <v>0</v>
      </c>
      <c r="O14669">
        <v>1166046.05</v>
      </c>
      <c r="P14669" t="s">
        <v>766</v>
      </c>
      <c r="Q14669" t="s">
        <v>766</v>
      </c>
      <c r="R14669" t="s">
        <v>768</v>
      </c>
      <c r="S14669" t="s">
        <v>758</v>
      </c>
    </row>
    <row r="14670" spans="1:19" x14ac:dyDescent="0.3">
      <c r="A14670" t="s">
        <v>753</v>
      </c>
      <c r="B14670" t="s">
        <v>748</v>
      </c>
      <c r="C14670" t="s">
        <v>754</v>
      </c>
      <c r="D14670" t="s">
        <v>750</v>
      </c>
      <c r="E14670">
        <v>3</v>
      </c>
      <c r="F14670" t="s">
        <v>178</v>
      </c>
      <c r="G14670" s="37">
        <v>-3960.12</v>
      </c>
      <c r="H14670" t="s">
        <v>751</v>
      </c>
      <c r="I14670">
        <v>-3960.12</v>
      </c>
      <c r="J14670" t="s">
        <v>751</v>
      </c>
      <c r="K14670">
        <v>-3960.12</v>
      </c>
      <c r="L14670" t="s">
        <v>751</v>
      </c>
      <c r="M14670" t="s">
        <v>751</v>
      </c>
      <c r="N14670" s="37">
        <v>0</v>
      </c>
      <c r="O14670" t="s">
        <v>751</v>
      </c>
      <c r="P14670" t="s">
        <v>751</v>
      </c>
      <c r="Q14670" t="s">
        <v>751</v>
      </c>
      <c r="R14670" t="s">
        <v>751</v>
      </c>
      <c r="S14670" t="s">
        <v>758</v>
      </c>
    </row>
    <row r="14671" spans="1:19" x14ac:dyDescent="0.3">
      <c r="A14671" t="s">
        <v>747</v>
      </c>
      <c r="B14671" t="s">
        <v>748</v>
      </c>
      <c r="C14671" t="s">
        <v>749</v>
      </c>
      <c r="D14671" t="s">
        <v>750</v>
      </c>
      <c r="E14671">
        <v>0</v>
      </c>
      <c r="F14671" t="s">
        <v>385</v>
      </c>
      <c r="G14671" s="37">
        <v>1011.49</v>
      </c>
      <c r="H14671">
        <v>136.1</v>
      </c>
      <c r="I14671">
        <v>1011.49</v>
      </c>
      <c r="J14671">
        <v>0.02</v>
      </c>
      <c r="K14671">
        <v>1011.49</v>
      </c>
      <c r="L14671">
        <v>0.27</v>
      </c>
      <c r="M14671" t="s">
        <v>751</v>
      </c>
      <c r="N14671" s="37">
        <v>0</v>
      </c>
      <c r="O14671" t="s">
        <v>751</v>
      </c>
      <c r="P14671" t="s">
        <v>766</v>
      </c>
      <c r="Q14671" t="s">
        <v>768</v>
      </c>
      <c r="R14671" t="s">
        <v>768</v>
      </c>
      <c r="S14671" t="s">
        <v>758</v>
      </c>
    </row>
    <row r="14672" spans="1:19" x14ac:dyDescent="0.3">
      <c r="A14672" t="s">
        <v>753</v>
      </c>
      <c r="B14672" t="s">
        <v>748</v>
      </c>
      <c r="C14672" t="s">
        <v>754</v>
      </c>
      <c r="D14672" t="s">
        <v>750</v>
      </c>
      <c r="E14672">
        <v>-1</v>
      </c>
      <c r="F14672" t="s">
        <v>519</v>
      </c>
      <c r="G14672" s="37">
        <v>-17.079999999999998</v>
      </c>
      <c r="H14672" t="s">
        <v>751</v>
      </c>
      <c r="I14672">
        <v>-17.079999999999998</v>
      </c>
      <c r="J14672" t="s">
        <v>751</v>
      </c>
      <c r="K14672">
        <v>-17.079999999999998</v>
      </c>
      <c r="L14672" t="s">
        <v>751</v>
      </c>
      <c r="M14672" t="s">
        <v>751</v>
      </c>
      <c r="N14672" s="37">
        <v>0</v>
      </c>
      <c r="O14672" t="s">
        <v>751</v>
      </c>
      <c r="P14672" t="s">
        <v>751</v>
      </c>
      <c r="Q14672" t="s">
        <v>751</v>
      </c>
      <c r="R14672" t="s">
        <v>751</v>
      </c>
      <c r="S14672" t="s">
        <v>758</v>
      </c>
    </row>
    <row r="14673" spans="1:19" x14ac:dyDescent="0.3">
      <c r="A14673" t="s">
        <v>753</v>
      </c>
      <c r="B14673" t="s">
        <v>748</v>
      </c>
      <c r="C14673" t="s">
        <v>749</v>
      </c>
      <c r="D14673" t="s">
        <v>750</v>
      </c>
      <c r="E14673">
        <v>1</v>
      </c>
      <c r="F14673" t="s">
        <v>190</v>
      </c>
      <c r="G14673" s="37">
        <v>189283.88</v>
      </c>
      <c r="H14673">
        <v>5.16</v>
      </c>
      <c r="I14673">
        <v>189283.88</v>
      </c>
      <c r="J14673">
        <v>9.5399999999999991</v>
      </c>
      <c r="K14673">
        <v>189283.88</v>
      </c>
      <c r="L14673">
        <v>65.92</v>
      </c>
      <c r="M14673" t="s">
        <v>751</v>
      </c>
      <c r="N14673" s="37">
        <v>0</v>
      </c>
      <c r="O14673">
        <v>189283.88</v>
      </c>
      <c r="P14673" t="s">
        <v>766</v>
      </c>
      <c r="Q14673" t="s">
        <v>766</v>
      </c>
      <c r="R14673" t="s">
        <v>766</v>
      </c>
      <c r="S14673" t="s">
        <v>758</v>
      </c>
    </row>
    <row r="14674" spans="1:19" x14ac:dyDescent="0.3">
      <c r="A14674" t="s">
        <v>747</v>
      </c>
      <c r="B14674" t="s">
        <v>748</v>
      </c>
      <c r="C14674" t="s">
        <v>749</v>
      </c>
      <c r="D14674" t="s">
        <v>750</v>
      </c>
      <c r="E14674">
        <v>9</v>
      </c>
      <c r="F14674" t="s">
        <v>296</v>
      </c>
      <c r="G14674" s="37">
        <v>362502.75</v>
      </c>
      <c r="H14674">
        <v>8.7200000000000006</v>
      </c>
      <c r="I14674">
        <v>362502.75</v>
      </c>
      <c r="J14674">
        <v>46.84</v>
      </c>
      <c r="K14674">
        <v>362502.75</v>
      </c>
      <c r="L14674">
        <v>165.53</v>
      </c>
      <c r="M14674" t="s">
        <v>751</v>
      </c>
      <c r="N14674" s="37">
        <v>0</v>
      </c>
      <c r="O14674">
        <v>3262524.75</v>
      </c>
      <c r="P14674" t="s">
        <v>766</v>
      </c>
      <c r="Q14674" t="s">
        <v>766</v>
      </c>
      <c r="R14674" t="s">
        <v>768</v>
      </c>
      <c r="S14674" t="s">
        <v>758</v>
      </c>
    </row>
    <row r="14675" spans="1:19" x14ac:dyDescent="0.3">
      <c r="A14675" t="s">
        <v>753</v>
      </c>
      <c r="B14675" t="s">
        <v>748</v>
      </c>
      <c r="C14675" t="s">
        <v>749</v>
      </c>
      <c r="D14675" t="s">
        <v>750</v>
      </c>
      <c r="E14675">
        <v>-1</v>
      </c>
      <c r="F14675" t="s">
        <v>211</v>
      </c>
      <c r="G14675" s="37">
        <v>995105.89</v>
      </c>
      <c r="H14675">
        <v>46.44</v>
      </c>
      <c r="I14675">
        <v>995105.89</v>
      </c>
      <c r="J14675">
        <v>22.06</v>
      </c>
      <c r="K14675">
        <v>995105.89</v>
      </c>
      <c r="L14675">
        <v>211.24</v>
      </c>
      <c r="M14675" t="s">
        <v>751</v>
      </c>
      <c r="N14675" s="37">
        <v>0</v>
      </c>
      <c r="O14675" t="s">
        <v>751</v>
      </c>
      <c r="P14675" t="s">
        <v>766</v>
      </c>
      <c r="Q14675" t="s">
        <v>766</v>
      </c>
      <c r="R14675" t="s">
        <v>766</v>
      </c>
      <c r="S14675" t="s">
        <v>758</v>
      </c>
    </row>
    <row r="14676" spans="1:19" x14ac:dyDescent="0.3">
      <c r="A14676" t="s">
        <v>753</v>
      </c>
      <c r="B14676" t="s">
        <v>748</v>
      </c>
      <c r="C14676" t="s">
        <v>749</v>
      </c>
      <c r="D14676" t="s">
        <v>750</v>
      </c>
      <c r="E14676">
        <v>-4</v>
      </c>
      <c r="F14676" t="s">
        <v>397</v>
      </c>
      <c r="G14676" s="37">
        <v>579.11</v>
      </c>
      <c r="H14676">
        <v>0.02</v>
      </c>
      <c r="I14676">
        <v>579.11</v>
      </c>
      <c r="J14676">
        <v>0</v>
      </c>
      <c r="K14676">
        <v>579.11</v>
      </c>
      <c r="L14676">
        <v>0.04</v>
      </c>
      <c r="M14676" t="s">
        <v>751</v>
      </c>
      <c r="N14676" s="37">
        <v>0</v>
      </c>
      <c r="O14676" t="s">
        <v>751</v>
      </c>
      <c r="P14676" t="s">
        <v>766</v>
      </c>
      <c r="Q14676" t="s">
        <v>766</v>
      </c>
      <c r="R14676" t="s">
        <v>766</v>
      </c>
      <c r="S14676" t="s">
        <v>758</v>
      </c>
    </row>
    <row r="14677" spans="1:19" x14ac:dyDescent="0.3">
      <c r="A14677" t="s">
        <v>753</v>
      </c>
      <c r="B14677" t="s">
        <v>748</v>
      </c>
      <c r="C14677" t="s">
        <v>749</v>
      </c>
      <c r="D14677" t="s">
        <v>750</v>
      </c>
      <c r="E14677">
        <v>9</v>
      </c>
      <c r="F14677" t="s">
        <v>38</v>
      </c>
      <c r="G14677" s="37">
        <v>141744.54999999999</v>
      </c>
      <c r="H14677">
        <v>2.33</v>
      </c>
      <c r="I14677">
        <v>141744.54999999999</v>
      </c>
      <c r="J14677">
        <v>12.54</v>
      </c>
      <c r="K14677">
        <v>141744.54999999999</v>
      </c>
      <c r="L14677">
        <v>20.22</v>
      </c>
      <c r="M14677" t="s">
        <v>751</v>
      </c>
      <c r="N14677" s="37">
        <v>0</v>
      </c>
      <c r="O14677">
        <v>1275700.95</v>
      </c>
      <c r="P14677" t="s">
        <v>766</v>
      </c>
      <c r="Q14677" t="s">
        <v>766</v>
      </c>
      <c r="R14677" t="s">
        <v>768</v>
      </c>
      <c r="S14677" t="s">
        <v>758</v>
      </c>
    </row>
    <row r="14678" spans="1:19" x14ac:dyDescent="0.3">
      <c r="A14678" t="s">
        <v>753</v>
      </c>
      <c r="B14678" t="s">
        <v>748</v>
      </c>
      <c r="C14678" t="s">
        <v>749</v>
      </c>
      <c r="D14678" t="s">
        <v>750</v>
      </c>
      <c r="E14678">
        <v>7</v>
      </c>
      <c r="F14678" t="s">
        <v>541</v>
      </c>
      <c r="G14678" s="37">
        <v>203238.88</v>
      </c>
      <c r="H14678">
        <v>10.65</v>
      </c>
      <c r="I14678">
        <v>203238.88</v>
      </c>
      <c r="J14678">
        <v>5.0599999999999996</v>
      </c>
      <c r="K14678">
        <v>203238.88</v>
      </c>
      <c r="L14678">
        <v>48.43</v>
      </c>
      <c r="M14678" t="s">
        <v>751</v>
      </c>
      <c r="N14678" s="37">
        <v>0</v>
      </c>
      <c r="O14678">
        <v>1422672.16</v>
      </c>
      <c r="P14678" t="s">
        <v>766</v>
      </c>
      <c r="Q14678" t="s">
        <v>766</v>
      </c>
      <c r="R14678" t="s">
        <v>766</v>
      </c>
      <c r="S14678" t="s">
        <v>758</v>
      </c>
    </row>
    <row r="14679" spans="1:19" x14ac:dyDescent="0.3">
      <c r="A14679" t="s">
        <v>753</v>
      </c>
      <c r="B14679" t="s">
        <v>748</v>
      </c>
      <c r="C14679" t="s">
        <v>749</v>
      </c>
      <c r="D14679" t="s">
        <v>750</v>
      </c>
      <c r="E14679">
        <v>2</v>
      </c>
      <c r="F14679" t="s">
        <v>364</v>
      </c>
      <c r="G14679" s="37">
        <v>6596.61</v>
      </c>
      <c r="H14679">
        <v>0.65</v>
      </c>
      <c r="I14679">
        <v>6596.61</v>
      </c>
      <c r="J14679">
        <v>0.31</v>
      </c>
      <c r="K14679">
        <v>6596.61</v>
      </c>
      <c r="L14679">
        <v>2.97</v>
      </c>
      <c r="M14679" t="s">
        <v>751</v>
      </c>
      <c r="N14679" s="37">
        <v>0</v>
      </c>
      <c r="O14679">
        <v>13193.22</v>
      </c>
      <c r="P14679" t="s">
        <v>766</v>
      </c>
      <c r="Q14679" t="s">
        <v>766</v>
      </c>
      <c r="R14679" t="s">
        <v>766</v>
      </c>
      <c r="S14679" t="s">
        <v>758</v>
      </c>
    </row>
    <row r="14680" spans="1:19" x14ac:dyDescent="0.3">
      <c r="A14680" t="s">
        <v>752</v>
      </c>
      <c r="B14680" t="s">
        <v>748</v>
      </c>
      <c r="C14680" t="s">
        <v>749</v>
      </c>
      <c r="D14680" t="s">
        <v>750</v>
      </c>
      <c r="E14680">
        <v>4</v>
      </c>
      <c r="F14680" t="s">
        <v>498</v>
      </c>
      <c r="G14680" s="37">
        <v>34800.97</v>
      </c>
      <c r="H14680">
        <v>3.26</v>
      </c>
      <c r="I14680">
        <v>34800.97</v>
      </c>
      <c r="J14680">
        <v>1.47</v>
      </c>
      <c r="K14680">
        <v>34800.97</v>
      </c>
      <c r="L14680">
        <v>18.27</v>
      </c>
      <c r="M14680" t="s">
        <v>751</v>
      </c>
      <c r="N14680" s="37">
        <v>0</v>
      </c>
      <c r="O14680">
        <v>139203.88</v>
      </c>
      <c r="P14680" t="s">
        <v>766</v>
      </c>
      <c r="Q14680" t="s">
        <v>766</v>
      </c>
      <c r="R14680" t="s">
        <v>766</v>
      </c>
      <c r="S14680" t="s">
        <v>758</v>
      </c>
    </row>
    <row r="14681" spans="1:19" x14ac:dyDescent="0.3">
      <c r="A14681" t="s">
        <v>753</v>
      </c>
      <c r="B14681" t="s">
        <v>748</v>
      </c>
      <c r="C14681" t="s">
        <v>754</v>
      </c>
      <c r="D14681" t="s">
        <v>750</v>
      </c>
      <c r="E14681">
        <v>4</v>
      </c>
      <c r="F14681" t="s">
        <v>290</v>
      </c>
      <c r="G14681" s="37">
        <v>-2035.03</v>
      </c>
      <c r="H14681" t="s">
        <v>751</v>
      </c>
      <c r="I14681">
        <v>-2035.03</v>
      </c>
      <c r="J14681" t="s">
        <v>751</v>
      </c>
      <c r="K14681">
        <v>-2035.03</v>
      </c>
      <c r="L14681" t="s">
        <v>751</v>
      </c>
      <c r="M14681" t="s">
        <v>751</v>
      </c>
      <c r="N14681" s="37">
        <v>-2035.03</v>
      </c>
      <c r="O14681" t="s">
        <v>751</v>
      </c>
      <c r="P14681" t="s">
        <v>751</v>
      </c>
      <c r="Q14681" t="s">
        <v>751</v>
      </c>
      <c r="R14681" t="s">
        <v>751</v>
      </c>
      <c r="S14681" t="s">
        <v>758</v>
      </c>
    </row>
    <row r="14682" spans="1:19" x14ac:dyDescent="0.3">
      <c r="A14682" t="s">
        <v>752</v>
      </c>
      <c r="B14682" t="s">
        <v>748</v>
      </c>
      <c r="C14682" t="s">
        <v>749</v>
      </c>
      <c r="D14682" t="s">
        <v>750</v>
      </c>
      <c r="E14682">
        <v>-4</v>
      </c>
      <c r="F14682" t="s">
        <v>60</v>
      </c>
      <c r="G14682" s="37">
        <v>30665.63</v>
      </c>
      <c r="H14682">
        <v>0.3</v>
      </c>
      <c r="I14682">
        <v>30665.63</v>
      </c>
      <c r="J14682">
        <v>1.6</v>
      </c>
      <c r="K14682">
        <v>30665.63</v>
      </c>
      <c r="L14682">
        <v>11.09</v>
      </c>
      <c r="M14682" t="s">
        <v>751</v>
      </c>
      <c r="N14682" s="37">
        <v>0</v>
      </c>
      <c r="O14682" t="s">
        <v>751</v>
      </c>
      <c r="P14682" t="s">
        <v>766</v>
      </c>
      <c r="Q14682" t="s">
        <v>766</v>
      </c>
      <c r="R14682" t="s">
        <v>768</v>
      </c>
      <c r="S14682" t="s">
        <v>758</v>
      </c>
    </row>
    <row r="14683" spans="1:19" x14ac:dyDescent="0.3">
      <c r="A14683" t="s">
        <v>752</v>
      </c>
      <c r="B14683" t="s">
        <v>748</v>
      </c>
      <c r="C14683" t="s">
        <v>754</v>
      </c>
      <c r="D14683" t="s">
        <v>750</v>
      </c>
      <c r="E14683">
        <v>-1</v>
      </c>
      <c r="F14683" t="s">
        <v>173</v>
      </c>
      <c r="G14683" s="37">
        <v>-0.3</v>
      </c>
      <c r="H14683" t="s">
        <v>751</v>
      </c>
      <c r="I14683">
        <v>-0.3</v>
      </c>
      <c r="J14683" t="s">
        <v>751</v>
      </c>
      <c r="K14683">
        <v>-0.3</v>
      </c>
      <c r="L14683" t="s">
        <v>751</v>
      </c>
      <c r="M14683" t="s">
        <v>751</v>
      </c>
      <c r="N14683" s="37">
        <v>0</v>
      </c>
      <c r="O14683" t="s">
        <v>751</v>
      </c>
      <c r="P14683" t="s">
        <v>751</v>
      </c>
      <c r="Q14683" t="s">
        <v>751</v>
      </c>
      <c r="R14683" t="s">
        <v>751</v>
      </c>
      <c r="S14683" t="s">
        <v>726</v>
      </c>
    </row>
    <row r="14684" spans="1:19" x14ac:dyDescent="0.3">
      <c r="A14684" t="s">
        <v>747</v>
      </c>
      <c r="B14684" t="s">
        <v>748</v>
      </c>
      <c r="C14684" t="s">
        <v>754</v>
      </c>
      <c r="D14684" t="s">
        <v>750</v>
      </c>
      <c r="E14684">
        <v>-1</v>
      </c>
      <c r="F14684" t="s">
        <v>419</v>
      </c>
      <c r="G14684" s="37">
        <v>-9.99</v>
      </c>
      <c r="H14684" t="s">
        <v>751</v>
      </c>
      <c r="I14684">
        <v>-9.99</v>
      </c>
      <c r="J14684" t="s">
        <v>751</v>
      </c>
      <c r="K14684">
        <v>-9.99</v>
      </c>
      <c r="L14684" t="s">
        <v>751</v>
      </c>
      <c r="M14684" t="s">
        <v>751</v>
      </c>
      <c r="N14684" s="37">
        <v>0</v>
      </c>
      <c r="O14684" t="s">
        <v>751</v>
      </c>
      <c r="P14684" t="s">
        <v>751</v>
      </c>
      <c r="Q14684" t="s">
        <v>751</v>
      </c>
      <c r="R14684" t="s">
        <v>751</v>
      </c>
      <c r="S14684" t="s">
        <v>758</v>
      </c>
    </row>
    <row r="14685" spans="1:19" x14ac:dyDescent="0.3">
      <c r="A14685" t="s">
        <v>747</v>
      </c>
      <c r="B14685" t="s">
        <v>748</v>
      </c>
      <c r="C14685" t="s">
        <v>749</v>
      </c>
      <c r="D14685" t="s">
        <v>750</v>
      </c>
      <c r="E14685">
        <v>2</v>
      </c>
      <c r="F14685" t="s">
        <v>49</v>
      </c>
      <c r="G14685" s="37">
        <v>460808.74</v>
      </c>
      <c r="H14685">
        <v>118.88</v>
      </c>
      <c r="I14685">
        <v>460808.74</v>
      </c>
      <c r="J14685">
        <v>24.06</v>
      </c>
      <c r="K14685">
        <v>460808.74</v>
      </c>
      <c r="L14685">
        <v>190.65</v>
      </c>
      <c r="M14685">
        <v>0</v>
      </c>
      <c r="N14685" s="37">
        <v>0</v>
      </c>
      <c r="O14685">
        <v>921617.48</v>
      </c>
      <c r="P14685" t="s">
        <v>766</v>
      </c>
      <c r="Q14685" t="s">
        <v>766</v>
      </c>
      <c r="R14685" t="s">
        <v>766</v>
      </c>
      <c r="S14685" t="s">
        <v>758</v>
      </c>
    </row>
    <row r="14686" spans="1:19" x14ac:dyDescent="0.3">
      <c r="A14686" t="s">
        <v>752</v>
      </c>
      <c r="B14686" t="s">
        <v>748</v>
      </c>
      <c r="C14686" t="s">
        <v>754</v>
      </c>
      <c r="D14686" t="s">
        <v>750</v>
      </c>
      <c r="E14686">
        <v>-1</v>
      </c>
      <c r="F14686" t="s">
        <v>158</v>
      </c>
      <c r="G14686" s="37">
        <v>-13034.44</v>
      </c>
      <c r="H14686" t="s">
        <v>751</v>
      </c>
      <c r="I14686">
        <v>-13034.44</v>
      </c>
      <c r="J14686" t="s">
        <v>751</v>
      </c>
      <c r="K14686">
        <v>-13034.44</v>
      </c>
      <c r="L14686" t="s">
        <v>751</v>
      </c>
      <c r="M14686" t="s">
        <v>751</v>
      </c>
      <c r="N14686" s="37">
        <v>0</v>
      </c>
      <c r="O14686" t="s">
        <v>751</v>
      </c>
      <c r="P14686" t="s">
        <v>751</v>
      </c>
      <c r="Q14686" t="s">
        <v>751</v>
      </c>
      <c r="R14686" t="s">
        <v>751</v>
      </c>
      <c r="S14686" t="s">
        <v>758</v>
      </c>
    </row>
    <row r="14687" spans="1:19" x14ac:dyDescent="0.3">
      <c r="A14687" t="s">
        <v>747</v>
      </c>
      <c r="B14687" t="s">
        <v>748</v>
      </c>
      <c r="C14687" t="s">
        <v>749</v>
      </c>
      <c r="D14687" t="s">
        <v>750</v>
      </c>
      <c r="E14687">
        <v>1</v>
      </c>
      <c r="F14687" t="s">
        <v>288</v>
      </c>
      <c r="G14687" s="37">
        <v>7518.2</v>
      </c>
      <c r="H14687" t="s">
        <v>751</v>
      </c>
      <c r="I14687">
        <v>7518.2</v>
      </c>
      <c r="J14687" t="s">
        <v>751</v>
      </c>
      <c r="K14687">
        <v>7518.2</v>
      </c>
      <c r="L14687">
        <v>1.0900000000000001</v>
      </c>
      <c r="M14687" t="s">
        <v>751</v>
      </c>
      <c r="N14687" s="37">
        <v>0</v>
      </c>
      <c r="O14687">
        <v>7518.2</v>
      </c>
      <c r="P14687" t="s">
        <v>766</v>
      </c>
      <c r="Q14687" t="s">
        <v>766</v>
      </c>
      <c r="R14687" t="s">
        <v>768</v>
      </c>
      <c r="S14687" t="s">
        <v>758</v>
      </c>
    </row>
    <row r="14688" spans="1:19" x14ac:dyDescent="0.3">
      <c r="A14688" t="s">
        <v>747</v>
      </c>
      <c r="B14688" t="s">
        <v>748</v>
      </c>
      <c r="C14688" t="s">
        <v>749</v>
      </c>
      <c r="D14688" t="s">
        <v>750</v>
      </c>
      <c r="E14688">
        <v>7</v>
      </c>
      <c r="F14688" t="s">
        <v>330</v>
      </c>
      <c r="G14688" s="37">
        <v>3720223.21</v>
      </c>
      <c r="H14688">
        <v>252.31</v>
      </c>
      <c r="I14688">
        <v>3720223.21</v>
      </c>
      <c r="J14688">
        <v>119.84</v>
      </c>
      <c r="K14688">
        <v>3720223.21</v>
      </c>
      <c r="L14688">
        <v>1147.8</v>
      </c>
      <c r="M14688" t="s">
        <v>751</v>
      </c>
      <c r="N14688" s="37">
        <v>0</v>
      </c>
      <c r="O14688">
        <v>26041562.469999999</v>
      </c>
      <c r="P14688" t="s">
        <v>766</v>
      </c>
      <c r="Q14688" t="s">
        <v>766</v>
      </c>
      <c r="R14688" t="s">
        <v>766</v>
      </c>
      <c r="S14688" t="s">
        <v>758</v>
      </c>
    </row>
    <row r="14689" spans="1:19" x14ac:dyDescent="0.3">
      <c r="A14689" t="s">
        <v>747</v>
      </c>
      <c r="B14689" t="s">
        <v>748</v>
      </c>
      <c r="C14689" t="s">
        <v>749</v>
      </c>
      <c r="D14689" t="s">
        <v>750</v>
      </c>
      <c r="E14689">
        <v>4</v>
      </c>
      <c r="F14689" t="s">
        <v>64</v>
      </c>
      <c r="G14689" s="37">
        <v>84179.22</v>
      </c>
      <c r="H14689">
        <v>2.0099999999999998</v>
      </c>
      <c r="I14689">
        <v>84179.22</v>
      </c>
      <c r="J14689">
        <v>1314.86</v>
      </c>
      <c r="K14689">
        <v>84179.22</v>
      </c>
      <c r="L14689">
        <v>27.11</v>
      </c>
      <c r="M14689" t="s">
        <v>751</v>
      </c>
      <c r="N14689" s="37">
        <v>0</v>
      </c>
      <c r="O14689">
        <v>336716.88</v>
      </c>
      <c r="P14689" t="s">
        <v>768</v>
      </c>
      <c r="Q14689" t="s">
        <v>766</v>
      </c>
      <c r="R14689" t="s">
        <v>768</v>
      </c>
      <c r="S14689" t="s">
        <v>758</v>
      </c>
    </row>
    <row r="14690" spans="1:19" x14ac:dyDescent="0.3">
      <c r="A14690" t="s">
        <v>753</v>
      </c>
      <c r="B14690" t="s">
        <v>748</v>
      </c>
      <c r="C14690" t="s">
        <v>749</v>
      </c>
      <c r="D14690" t="s">
        <v>750</v>
      </c>
      <c r="E14690">
        <v>3</v>
      </c>
      <c r="F14690" t="s">
        <v>490</v>
      </c>
      <c r="G14690" s="37">
        <v>17754.150000000001</v>
      </c>
      <c r="H14690">
        <v>462.47</v>
      </c>
      <c r="I14690">
        <v>17754.150000000001</v>
      </c>
      <c r="J14690">
        <v>392.83</v>
      </c>
      <c r="K14690">
        <v>17754.150000000001</v>
      </c>
      <c r="L14690">
        <v>34.11</v>
      </c>
      <c r="M14690" t="s">
        <v>751</v>
      </c>
      <c r="N14690" s="37">
        <v>0</v>
      </c>
      <c r="O14690">
        <v>53262.45</v>
      </c>
      <c r="P14690" t="s">
        <v>766</v>
      </c>
      <c r="Q14690" t="s">
        <v>766</v>
      </c>
      <c r="R14690" t="s">
        <v>768</v>
      </c>
      <c r="S14690" t="s">
        <v>758</v>
      </c>
    </row>
    <row r="14691" spans="1:19" x14ac:dyDescent="0.3">
      <c r="A14691" t="s">
        <v>747</v>
      </c>
      <c r="B14691" t="s">
        <v>748</v>
      </c>
      <c r="C14691" t="s">
        <v>754</v>
      </c>
      <c r="D14691" t="s">
        <v>750</v>
      </c>
      <c r="E14691">
        <v>1</v>
      </c>
      <c r="F14691" t="s">
        <v>30</v>
      </c>
      <c r="G14691" s="37">
        <v>-121.24</v>
      </c>
      <c r="H14691" t="s">
        <v>751</v>
      </c>
      <c r="I14691">
        <v>-121.24</v>
      </c>
      <c r="J14691" t="s">
        <v>751</v>
      </c>
      <c r="K14691">
        <v>-121.24</v>
      </c>
      <c r="L14691" t="s">
        <v>751</v>
      </c>
      <c r="M14691" t="s">
        <v>751</v>
      </c>
      <c r="N14691" s="37">
        <v>0</v>
      </c>
      <c r="O14691" t="s">
        <v>751</v>
      </c>
      <c r="P14691" t="s">
        <v>751</v>
      </c>
      <c r="Q14691" t="s">
        <v>751</v>
      </c>
      <c r="R14691" t="s">
        <v>751</v>
      </c>
      <c r="S14691" t="s">
        <v>758</v>
      </c>
    </row>
    <row r="14692" spans="1:19" x14ac:dyDescent="0.3">
      <c r="A14692" t="s">
        <v>747</v>
      </c>
      <c r="B14692" t="s">
        <v>748</v>
      </c>
      <c r="C14692" t="s">
        <v>754</v>
      </c>
      <c r="D14692" t="s">
        <v>750</v>
      </c>
      <c r="E14692">
        <v>2</v>
      </c>
      <c r="F14692" t="s">
        <v>500</v>
      </c>
      <c r="G14692" s="37">
        <v>-355.74</v>
      </c>
      <c r="H14692" t="s">
        <v>751</v>
      </c>
      <c r="I14692">
        <v>-355.74</v>
      </c>
      <c r="J14692" t="s">
        <v>751</v>
      </c>
      <c r="K14692">
        <v>-355.74</v>
      </c>
      <c r="L14692" t="s">
        <v>751</v>
      </c>
      <c r="M14692" t="s">
        <v>751</v>
      </c>
      <c r="N14692" s="37">
        <v>0</v>
      </c>
      <c r="O14692" t="s">
        <v>751</v>
      </c>
      <c r="P14692" t="s">
        <v>751</v>
      </c>
      <c r="Q14692" t="s">
        <v>751</v>
      </c>
      <c r="R14692" t="s">
        <v>751</v>
      </c>
      <c r="S14692" t="s">
        <v>758</v>
      </c>
    </row>
    <row r="14693" spans="1:19" x14ac:dyDescent="0.3">
      <c r="A14693" t="s">
        <v>747</v>
      </c>
      <c r="B14693" t="s">
        <v>748</v>
      </c>
      <c r="C14693" t="s">
        <v>749</v>
      </c>
      <c r="D14693" t="s">
        <v>750</v>
      </c>
      <c r="E14693">
        <v>-1</v>
      </c>
      <c r="F14693" t="s">
        <v>524</v>
      </c>
      <c r="G14693" s="37">
        <v>509526.13</v>
      </c>
      <c r="H14693">
        <v>99.02</v>
      </c>
      <c r="I14693">
        <v>509526.13</v>
      </c>
      <c r="J14693">
        <v>23.43</v>
      </c>
      <c r="K14693">
        <v>509526.13</v>
      </c>
      <c r="L14693">
        <v>322.18</v>
      </c>
      <c r="M14693" t="s">
        <v>751</v>
      </c>
      <c r="N14693" s="37">
        <v>0</v>
      </c>
      <c r="O14693" t="s">
        <v>751</v>
      </c>
      <c r="P14693" t="s">
        <v>766</v>
      </c>
      <c r="Q14693" t="s">
        <v>766</v>
      </c>
      <c r="R14693" t="s">
        <v>766</v>
      </c>
      <c r="S14693" t="s">
        <v>758</v>
      </c>
    </row>
    <row r="14694" spans="1:19" x14ac:dyDescent="0.3">
      <c r="A14694" t="s">
        <v>753</v>
      </c>
      <c r="B14694" t="s">
        <v>748</v>
      </c>
      <c r="C14694" t="s">
        <v>754</v>
      </c>
      <c r="D14694" t="s">
        <v>750</v>
      </c>
      <c r="E14694">
        <v>-4</v>
      </c>
      <c r="F14694" t="s">
        <v>463</v>
      </c>
      <c r="G14694" s="37">
        <v>-0.17</v>
      </c>
      <c r="H14694" t="s">
        <v>751</v>
      </c>
      <c r="I14694">
        <v>-0.17</v>
      </c>
      <c r="J14694" t="s">
        <v>751</v>
      </c>
      <c r="K14694">
        <v>-0.17</v>
      </c>
      <c r="L14694" t="s">
        <v>751</v>
      </c>
      <c r="M14694" t="s">
        <v>751</v>
      </c>
      <c r="N14694" s="37">
        <v>0</v>
      </c>
      <c r="O14694" t="s">
        <v>751</v>
      </c>
      <c r="P14694" t="s">
        <v>751</v>
      </c>
      <c r="Q14694" t="s">
        <v>751</v>
      </c>
      <c r="R14694" t="s">
        <v>751</v>
      </c>
      <c r="S14694" t="s">
        <v>758</v>
      </c>
    </row>
    <row r="14695" spans="1:19" x14ac:dyDescent="0.3">
      <c r="A14695" t="s">
        <v>753</v>
      </c>
      <c r="B14695" t="s">
        <v>748</v>
      </c>
      <c r="C14695" t="s">
        <v>754</v>
      </c>
      <c r="D14695" t="s">
        <v>750</v>
      </c>
      <c r="E14695">
        <v>-1</v>
      </c>
      <c r="F14695" t="s">
        <v>351</v>
      </c>
      <c r="G14695" s="37">
        <v>-3244.22</v>
      </c>
      <c r="H14695" t="s">
        <v>751</v>
      </c>
      <c r="I14695">
        <v>-3244.22</v>
      </c>
      <c r="J14695" t="s">
        <v>751</v>
      </c>
      <c r="K14695">
        <v>-3244.22</v>
      </c>
      <c r="L14695" t="s">
        <v>751</v>
      </c>
      <c r="M14695" t="s">
        <v>751</v>
      </c>
      <c r="N14695" s="37">
        <v>0</v>
      </c>
      <c r="O14695" t="s">
        <v>751</v>
      </c>
      <c r="P14695" t="s">
        <v>751</v>
      </c>
      <c r="Q14695" t="s">
        <v>751</v>
      </c>
      <c r="R14695" t="s">
        <v>751</v>
      </c>
      <c r="S14695" t="s">
        <v>758</v>
      </c>
    </row>
    <row r="14696" spans="1:19" x14ac:dyDescent="0.3">
      <c r="A14696" t="s">
        <v>752</v>
      </c>
      <c r="B14696" t="s">
        <v>748</v>
      </c>
      <c r="C14696" t="s">
        <v>749</v>
      </c>
      <c r="D14696" t="s">
        <v>750</v>
      </c>
      <c r="E14696">
        <v>5</v>
      </c>
      <c r="F14696" t="s">
        <v>355</v>
      </c>
      <c r="G14696" s="37">
        <v>343262.8</v>
      </c>
      <c r="H14696">
        <v>1380.51</v>
      </c>
      <c r="I14696">
        <v>343262.8</v>
      </c>
      <c r="J14696">
        <v>99.25</v>
      </c>
      <c r="K14696">
        <v>343262.8</v>
      </c>
      <c r="L14696">
        <v>2152.46</v>
      </c>
      <c r="M14696" t="s">
        <v>751</v>
      </c>
      <c r="N14696" s="37">
        <v>0</v>
      </c>
      <c r="O14696">
        <v>1716314</v>
      </c>
      <c r="P14696" t="s">
        <v>766</v>
      </c>
      <c r="Q14696" t="s">
        <v>766</v>
      </c>
      <c r="R14696" t="s">
        <v>766</v>
      </c>
      <c r="S14696" t="s">
        <v>758</v>
      </c>
    </row>
    <row r="14697" spans="1:19" x14ac:dyDescent="0.3">
      <c r="A14697" t="s">
        <v>747</v>
      </c>
      <c r="B14697" t="s">
        <v>748</v>
      </c>
      <c r="C14697" t="s">
        <v>754</v>
      </c>
      <c r="D14697" t="s">
        <v>750</v>
      </c>
      <c r="E14697">
        <v>5</v>
      </c>
      <c r="F14697" t="s">
        <v>127</v>
      </c>
      <c r="G14697" s="37">
        <v>-69</v>
      </c>
      <c r="H14697" t="s">
        <v>751</v>
      </c>
      <c r="I14697">
        <v>-69</v>
      </c>
      <c r="J14697" t="s">
        <v>751</v>
      </c>
      <c r="K14697">
        <v>-69</v>
      </c>
      <c r="L14697" t="s">
        <v>751</v>
      </c>
      <c r="M14697" t="s">
        <v>751</v>
      </c>
      <c r="N14697" s="37">
        <v>0</v>
      </c>
      <c r="O14697" t="s">
        <v>751</v>
      </c>
      <c r="P14697" t="s">
        <v>751</v>
      </c>
      <c r="Q14697" t="s">
        <v>751</v>
      </c>
      <c r="R14697" t="s">
        <v>751</v>
      </c>
      <c r="S14697" t="s">
        <v>758</v>
      </c>
    </row>
    <row r="14698" spans="1:19" x14ac:dyDescent="0.3">
      <c r="A14698" t="s">
        <v>753</v>
      </c>
      <c r="B14698" t="s">
        <v>748</v>
      </c>
      <c r="C14698" t="s">
        <v>754</v>
      </c>
      <c r="D14698" t="s">
        <v>750</v>
      </c>
      <c r="E14698">
        <v>0</v>
      </c>
      <c r="F14698" t="s">
        <v>131</v>
      </c>
      <c r="G14698" s="37">
        <v>-20.27</v>
      </c>
      <c r="H14698" t="s">
        <v>751</v>
      </c>
      <c r="I14698">
        <v>-20.27</v>
      </c>
      <c r="J14698" t="s">
        <v>751</v>
      </c>
      <c r="K14698">
        <v>-20.27</v>
      </c>
      <c r="L14698" t="s">
        <v>751</v>
      </c>
      <c r="M14698" t="s">
        <v>751</v>
      </c>
      <c r="N14698" s="37">
        <v>0</v>
      </c>
      <c r="O14698" t="s">
        <v>751</v>
      </c>
      <c r="P14698" t="s">
        <v>751</v>
      </c>
      <c r="Q14698" t="s">
        <v>751</v>
      </c>
      <c r="R14698" t="s">
        <v>751</v>
      </c>
      <c r="S14698" t="s">
        <v>758</v>
      </c>
    </row>
    <row r="14699" spans="1:19" x14ac:dyDescent="0.3">
      <c r="A14699" t="s">
        <v>747</v>
      </c>
      <c r="B14699" t="s">
        <v>748</v>
      </c>
      <c r="C14699" t="s">
        <v>749</v>
      </c>
      <c r="D14699" t="s">
        <v>750</v>
      </c>
      <c r="E14699">
        <v>6</v>
      </c>
      <c r="F14699" t="s">
        <v>236</v>
      </c>
      <c r="G14699" s="37">
        <v>13949.5</v>
      </c>
      <c r="H14699">
        <v>1555.13</v>
      </c>
      <c r="I14699">
        <v>13949.5</v>
      </c>
      <c r="J14699">
        <v>0.24</v>
      </c>
      <c r="K14699">
        <v>13949.5</v>
      </c>
      <c r="L14699">
        <v>3.94</v>
      </c>
      <c r="M14699" t="s">
        <v>751</v>
      </c>
      <c r="N14699" s="37">
        <v>0</v>
      </c>
      <c r="O14699">
        <v>83697</v>
      </c>
      <c r="P14699" t="s">
        <v>766</v>
      </c>
      <c r="Q14699" t="s">
        <v>768</v>
      </c>
      <c r="R14699" t="s">
        <v>768</v>
      </c>
      <c r="S14699" t="s">
        <v>758</v>
      </c>
    </row>
    <row r="14700" spans="1:19" x14ac:dyDescent="0.3">
      <c r="A14700" t="s">
        <v>752</v>
      </c>
      <c r="B14700" t="s">
        <v>748</v>
      </c>
      <c r="C14700" t="s">
        <v>754</v>
      </c>
      <c r="D14700" t="s">
        <v>750</v>
      </c>
      <c r="E14700">
        <v>-1</v>
      </c>
      <c r="F14700" t="s">
        <v>221</v>
      </c>
      <c r="G14700" s="37">
        <v>-2687.65</v>
      </c>
      <c r="H14700" t="s">
        <v>751</v>
      </c>
      <c r="I14700">
        <v>-2687.65</v>
      </c>
      <c r="J14700" t="s">
        <v>751</v>
      </c>
      <c r="K14700">
        <v>-2687.65</v>
      </c>
      <c r="L14700" t="s">
        <v>751</v>
      </c>
      <c r="M14700" t="s">
        <v>751</v>
      </c>
      <c r="N14700" s="37">
        <v>0</v>
      </c>
      <c r="O14700" t="s">
        <v>751</v>
      </c>
      <c r="P14700" t="s">
        <v>751</v>
      </c>
      <c r="Q14700" t="s">
        <v>751</v>
      </c>
      <c r="R14700" t="s">
        <v>751</v>
      </c>
      <c r="S14700" t="s">
        <v>758</v>
      </c>
    </row>
    <row r="14701" spans="1:19" x14ac:dyDescent="0.3">
      <c r="A14701" t="s">
        <v>753</v>
      </c>
      <c r="B14701" t="s">
        <v>748</v>
      </c>
      <c r="C14701" t="s">
        <v>754</v>
      </c>
      <c r="D14701" t="s">
        <v>750</v>
      </c>
      <c r="E14701">
        <v>6</v>
      </c>
      <c r="F14701" t="s">
        <v>397</v>
      </c>
      <c r="G14701" s="37">
        <v>-9598.1200000000008</v>
      </c>
      <c r="H14701" t="s">
        <v>751</v>
      </c>
      <c r="I14701">
        <v>-9598.1200000000008</v>
      </c>
      <c r="J14701" t="s">
        <v>751</v>
      </c>
      <c r="K14701">
        <v>-9598.1200000000008</v>
      </c>
      <c r="L14701" t="s">
        <v>751</v>
      </c>
      <c r="M14701" t="s">
        <v>751</v>
      </c>
      <c r="N14701" s="37">
        <v>0</v>
      </c>
      <c r="O14701" t="s">
        <v>751</v>
      </c>
      <c r="P14701" t="s">
        <v>751</v>
      </c>
      <c r="Q14701" t="s">
        <v>751</v>
      </c>
      <c r="R14701" t="s">
        <v>751</v>
      </c>
      <c r="S14701" t="s">
        <v>758</v>
      </c>
    </row>
    <row r="14702" spans="1:19" x14ac:dyDescent="0.3">
      <c r="A14702" t="s">
        <v>747</v>
      </c>
      <c r="B14702" t="s">
        <v>748</v>
      </c>
      <c r="C14702" t="s">
        <v>749</v>
      </c>
      <c r="D14702" t="s">
        <v>750</v>
      </c>
      <c r="E14702">
        <v>6</v>
      </c>
      <c r="F14702" t="s">
        <v>142</v>
      </c>
      <c r="G14702" s="37">
        <v>87280.24</v>
      </c>
      <c r="H14702">
        <v>1124.56</v>
      </c>
      <c r="I14702">
        <v>87280.24</v>
      </c>
      <c r="J14702">
        <v>962.35</v>
      </c>
      <c r="K14702">
        <v>87280.24</v>
      </c>
      <c r="L14702">
        <v>113.46</v>
      </c>
      <c r="M14702" t="s">
        <v>751</v>
      </c>
      <c r="N14702" s="37">
        <v>0</v>
      </c>
      <c r="O14702">
        <v>523681.44000000012</v>
      </c>
      <c r="P14702" t="s">
        <v>766</v>
      </c>
      <c r="Q14702" t="s">
        <v>766</v>
      </c>
      <c r="R14702" t="s">
        <v>768</v>
      </c>
      <c r="S14702" t="s">
        <v>758</v>
      </c>
    </row>
    <row r="14703" spans="1:19" x14ac:dyDescent="0.3">
      <c r="A14703" t="s">
        <v>747</v>
      </c>
      <c r="B14703" t="s">
        <v>748</v>
      </c>
      <c r="C14703" t="s">
        <v>754</v>
      </c>
      <c r="D14703" t="s">
        <v>750</v>
      </c>
      <c r="E14703">
        <v>-1</v>
      </c>
      <c r="F14703" t="s">
        <v>160</v>
      </c>
      <c r="G14703" s="37">
        <v>-2285.81</v>
      </c>
      <c r="H14703" t="s">
        <v>751</v>
      </c>
      <c r="I14703">
        <v>-2285.81</v>
      </c>
      <c r="J14703" t="s">
        <v>751</v>
      </c>
      <c r="K14703">
        <v>-2285.81</v>
      </c>
      <c r="L14703" t="s">
        <v>751</v>
      </c>
      <c r="M14703" t="s">
        <v>751</v>
      </c>
      <c r="N14703" s="37">
        <v>0</v>
      </c>
      <c r="O14703" t="s">
        <v>751</v>
      </c>
      <c r="P14703" t="s">
        <v>751</v>
      </c>
      <c r="Q14703" t="s">
        <v>751</v>
      </c>
      <c r="R14703" t="s">
        <v>751</v>
      </c>
      <c r="S14703" t="s">
        <v>758</v>
      </c>
    </row>
    <row r="14704" spans="1:19" x14ac:dyDescent="0.3">
      <c r="A14704" t="s">
        <v>747</v>
      </c>
      <c r="B14704" t="s">
        <v>748</v>
      </c>
      <c r="C14704" t="s">
        <v>754</v>
      </c>
      <c r="D14704" t="s">
        <v>750</v>
      </c>
      <c r="E14704">
        <v>-1</v>
      </c>
      <c r="F14704" t="s">
        <v>208</v>
      </c>
      <c r="G14704" s="37">
        <v>-800.54</v>
      </c>
      <c r="H14704" t="s">
        <v>751</v>
      </c>
      <c r="I14704">
        <v>-800.54</v>
      </c>
      <c r="J14704" t="s">
        <v>751</v>
      </c>
      <c r="K14704">
        <v>-800.54</v>
      </c>
      <c r="L14704" t="s">
        <v>751</v>
      </c>
      <c r="M14704" t="s">
        <v>751</v>
      </c>
      <c r="N14704" s="37">
        <v>0</v>
      </c>
      <c r="O14704" t="s">
        <v>751</v>
      </c>
      <c r="P14704" t="s">
        <v>751</v>
      </c>
      <c r="Q14704" t="s">
        <v>751</v>
      </c>
      <c r="R14704" t="s">
        <v>751</v>
      </c>
      <c r="S14704" t="s">
        <v>758</v>
      </c>
    </row>
    <row r="14705" spans="1:19" x14ac:dyDescent="0.3">
      <c r="A14705" t="s">
        <v>752</v>
      </c>
      <c r="B14705" t="s">
        <v>748</v>
      </c>
      <c r="C14705" t="s">
        <v>754</v>
      </c>
      <c r="D14705" t="s">
        <v>750</v>
      </c>
      <c r="E14705">
        <v>3</v>
      </c>
      <c r="F14705" t="s">
        <v>86</v>
      </c>
      <c r="G14705" s="37">
        <v>-12625.11</v>
      </c>
      <c r="H14705" t="s">
        <v>751</v>
      </c>
      <c r="I14705">
        <v>-12625.11</v>
      </c>
      <c r="J14705" t="s">
        <v>751</v>
      </c>
      <c r="K14705">
        <v>-12625.11</v>
      </c>
      <c r="L14705" t="s">
        <v>751</v>
      </c>
      <c r="M14705" t="s">
        <v>751</v>
      </c>
      <c r="N14705" s="37">
        <v>0</v>
      </c>
      <c r="O14705" t="s">
        <v>751</v>
      </c>
      <c r="P14705" t="s">
        <v>751</v>
      </c>
      <c r="Q14705" t="s">
        <v>751</v>
      </c>
      <c r="R14705" t="s">
        <v>751</v>
      </c>
      <c r="S14705" t="s">
        <v>758</v>
      </c>
    </row>
    <row r="14706" spans="1:19" x14ac:dyDescent="0.3">
      <c r="A14706" t="s">
        <v>753</v>
      </c>
      <c r="B14706" t="s">
        <v>748</v>
      </c>
      <c r="C14706" t="s">
        <v>754</v>
      </c>
      <c r="D14706" t="s">
        <v>750</v>
      </c>
      <c r="E14706">
        <v>0</v>
      </c>
      <c r="F14706" t="s">
        <v>322</v>
      </c>
      <c r="G14706" s="37">
        <v>-430.27</v>
      </c>
      <c r="H14706" t="s">
        <v>751</v>
      </c>
      <c r="I14706">
        <v>-430.27</v>
      </c>
      <c r="J14706" t="s">
        <v>751</v>
      </c>
      <c r="K14706">
        <v>-430.27</v>
      </c>
      <c r="L14706" t="s">
        <v>751</v>
      </c>
      <c r="M14706" t="s">
        <v>751</v>
      </c>
      <c r="N14706" s="37">
        <v>0</v>
      </c>
      <c r="O14706" t="s">
        <v>751</v>
      </c>
      <c r="P14706" t="s">
        <v>751</v>
      </c>
      <c r="Q14706" t="s">
        <v>751</v>
      </c>
      <c r="R14706" t="s">
        <v>751</v>
      </c>
      <c r="S14706" t="s">
        <v>758</v>
      </c>
    </row>
    <row r="14707" spans="1:19" x14ac:dyDescent="0.3">
      <c r="A14707" t="s">
        <v>747</v>
      </c>
      <c r="B14707" t="s">
        <v>748</v>
      </c>
      <c r="C14707" t="s">
        <v>749</v>
      </c>
      <c r="D14707" t="s">
        <v>750</v>
      </c>
      <c r="E14707">
        <v>6</v>
      </c>
      <c r="F14707" t="s">
        <v>225</v>
      </c>
      <c r="G14707" s="37">
        <v>66373.08</v>
      </c>
      <c r="H14707">
        <v>4.45</v>
      </c>
      <c r="I14707">
        <v>66373.08</v>
      </c>
      <c r="J14707">
        <v>8.23</v>
      </c>
      <c r="K14707">
        <v>66373.08</v>
      </c>
      <c r="L14707">
        <v>56.86</v>
      </c>
      <c r="M14707" t="s">
        <v>751</v>
      </c>
      <c r="N14707" s="37">
        <v>0</v>
      </c>
      <c r="O14707">
        <v>398238.48</v>
      </c>
      <c r="P14707" t="s">
        <v>766</v>
      </c>
      <c r="Q14707" t="s">
        <v>766</v>
      </c>
      <c r="R14707" t="s">
        <v>766</v>
      </c>
      <c r="S14707" t="s">
        <v>758</v>
      </c>
    </row>
    <row r="14708" spans="1:19" x14ac:dyDescent="0.3">
      <c r="A14708" t="s">
        <v>747</v>
      </c>
      <c r="B14708" t="s">
        <v>748</v>
      </c>
      <c r="C14708" t="s">
        <v>749</v>
      </c>
      <c r="D14708" t="s">
        <v>750</v>
      </c>
      <c r="E14708">
        <v>3</v>
      </c>
      <c r="F14708" t="s">
        <v>281</v>
      </c>
      <c r="G14708" s="37">
        <v>14691.92</v>
      </c>
      <c r="H14708">
        <v>2246.52</v>
      </c>
      <c r="I14708">
        <v>14691.92</v>
      </c>
      <c r="J14708">
        <v>0.44</v>
      </c>
      <c r="K14708">
        <v>14691.92</v>
      </c>
      <c r="L14708">
        <v>4.87</v>
      </c>
      <c r="M14708" t="s">
        <v>751</v>
      </c>
      <c r="N14708" s="37">
        <v>0</v>
      </c>
      <c r="O14708">
        <v>44075.76</v>
      </c>
      <c r="P14708" t="s">
        <v>766</v>
      </c>
      <c r="Q14708" t="s">
        <v>768</v>
      </c>
      <c r="R14708" t="s">
        <v>768</v>
      </c>
      <c r="S14708" t="s">
        <v>758</v>
      </c>
    </row>
    <row r="14709" spans="1:19" x14ac:dyDescent="0.3">
      <c r="A14709" t="s">
        <v>747</v>
      </c>
      <c r="B14709" t="s">
        <v>748</v>
      </c>
      <c r="C14709" t="s">
        <v>749</v>
      </c>
      <c r="D14709" t="s">
        <v>750</v>
      </c>
      <c r="E14709">
        <v>4</v>
      </c>
      <c r="F14709" t="s">
        <v>533</v>
      </c>
      <c r="G14709" s="37">
        <v>212404.26</v>
      </c>
      <c r="H14709">
        <v>9</v>
      </c>
      <c r="I14709">
        <v>212404.26</v>
      </c>
      <c r="J14709">
        <v>4.8899999999999997</v>
      </c>
      <c r="K14709">
        <v>212404.26</v>
      </c>
      <c r="L14709">
        <v>80.12</v>
      </c>
      <c r="M14709" t="s">
        <v>751</v>
      </c>
      <c r="N14709" s="37">
        <v>468.91</v>
      </c>
      <c r="O14709">
        <v>849617.04</v>
      </c>
      <c r="P14709" t="s">
        <v>766</v>
      </c>
      <c r="Q14709" t="s">
        <v>766</v>
      </c>
      <c r="R14709" t="s">
        <v>766</v>
      </c>
      <c r="S14709" t="s">
        <v>758</v>
      </c>
    </row>
    <row r="14710" spans="1:19" x14ac:dyDescent="0.3">
      <c r="A14710" t="s">
        <v>753</v>
      </c>
      <c r="B14710" t="s">
        <v>748</v>
      </c>
      <c r="C14710" t="s">
        <v>749</v>
      </c>
      <c r="D14710" t="s">
        <v>750</v>
      </c>
      <c r="E14710">
        <v>10</v>
      </c>
      <c r="F14710" t="s">
        <v>223</v>
      </c>
      <c r="G14710" s="37">
        <v>12213093.800000001</v>
      </c>
      <c r="H14710" t="s">
        <v>751</v>
      </c>
      <c r="I14710">
        <v>12213093.800000001</v>
      </c>
      <c r="J14710" t="s">
        <v>751</v>
      </c>
      <c r="K14710">
        <v>12213093.800000001</v>
      </c>
      <c r="L14710">
        <v>261.58</v>
      </c>
      <c r="M14710" t="s">
        <v>751</v>
      </c>
      <c r="N14710" s="37">
        <v>0</v>
      </c>
      <c r="O14710">
        <v>122130938</v>
      </c>
      <c r="P14710" t="s">
        <v>766</v>
      </c>
      <c r="Q14710" t="s">
        <v>766</v>
      </c>
      <c r="R14710" t="s">
        <v>768</v>
      </c>
      <c r="S14710" t="s">
        <v>758</v>
      </c>
    </row>
    <row r="14711" spans="1:19" x14ac:dyDescent="0.3">
      <c r="A14711" t="s">
        <v>747</v>
      </c>
      <c r="B14711" t="s">
        <v>748</v>
      </c>
      <c r="C14711" t="s">
        <v>749</v>
      </c>
      <c r="E14711">
        <v>-1</v>
      </c>
      <c r="F14711" t="s">
        <v>532</v>
      </c>
      <c r="G14711" s="37">
        <v>387589</v>
      </c>
      <c r="H14711" t="s">
        <v>751</v>
      </c>
      <c r="I14711">
        <v>387589</v>
      </c>
      <c r="J14711" t="s">
        <v>751</v>
      </c>
      <c r="K14711">
        <v>387589</v>
      </c>
      <c r="L14711" t="s">
        <v>751</v>
      </c>
      <c r="M14711">
        <v>1</v>
      </c>
      <c r="N14711" s="37">
        <v>0</v>
      </c>
      <c r="O14711" t="s">
        <v>751</v>
      </c>
      <c r="P14711" t="s">
        <v>768</v>
      </c>
      <c r="Q14711" t="s">
        <v>768</v>
      </c>
      <c r="R14711" t="s">
        <v>768</v>
      </c>
      <c r="S14711" t="s">
        <v>758</v>
      </c>
    </row>
    <row r="14712" spans="1:19" x14ac:dyDescent="0.3">
      <c r="A14712" t="s">
        <v>753</v>
      </c>
      <c r="B14712" t="s">
        <v>748</v>
      </c>
      <c r="C14712" t="s">
        <v>749</v>
      </c>
      <c r="D14712" t="s">
        <v>750</v>
      </c>
      <c r="E14712">
        <v>-1</v>
      </c>
      <c r="F14712" t="s">
        <v>10</v>
      </c>
      <c r="G14712" s="37">
        <v>151.53</v>
      </c>
      <c r="H14712">
        <v>0</v>
      </c>
      <c r="I14712">
        <v>151.53</v>
      </c>
      <c r="J14712">
        <v>0</v>
      </c>
      <c r="K14712">
        <v>151.53</v>
      </c>
      <c r="L14712">
        <v>0</v>
      </c>
      <c r="M14712" t="s">
        <v>751</v>
      </c>
      <c r="N14712" s="37">
        <v>0</v>
      </c>
      <c r="O14712" t="s">
        <v>751</v>
      </c>
      <c r="P14712" t="s">
        <v>766</v>
      </c>
      <c r="Q14712" t="s">
        <v>766</v>
      </c>
      <c r="R14712" t="s">
        <v>766</v>
      </c>
      <c r="S14712" t="s">
        <v>758</v>
      </c>
    </row>
    <row r="14713" spans="1:19" x14ac:dyDescent="0.3">
      <c r="A14713" t="s">
        <v>752</v>
      </c>
      <c r="B14713" t="s">
        <v>748</v>
      </c>
      <c r="C14713" t="s">
        <v>749</v>
      </c>
      <c r="D14713" t="s">
        <v>750</v>
      </c>
      <c r="E14713">
        <v>-1</v>
      </c>
      <c r="F14713" t="s">
        <v>200</v>
      </c>
      <c r="G14713" s="37">
        <v>75402.490000000005</v>
      </c>
      <c r="H14713">
        <v>18.84</v>
      </c>
      <c r="I14713">
        <v>75402.490000000005</v>
      </c>
      <c r="J14713">
        <v>1.35</v>
      </c>
      <c r="K14713">
        <v>75402.490000000005</v>
      </c>
      <c r="L14713">
        <v>29.37</v>
      </c>
      <c r="M14713" t="s">
        <v>751</v>
      </c>
      <c r="N14713" s="37">
        <v>0</v>
      </c>
      <c r="O14713" t="s">
        <v>751</v>
      </c>
      <c r="P14713" t="s">
        <v>766</v>
      </c>
      <c r="Q14713" t="s">
        <v>766</v>
      </c>
      <c r="R14713" t="s">
        <v>766</v>
      </c>
      <c r="S14713" t="s">
        <v>758</v>
      </c>
    </row>
    <row r="14714" spans="1:19" x14ac:dyDescent="0.3">
      <c r="A14714" t="s">
        <v>747</v>
      </c>
      <c r="B14714" t="s">
        <v>748</v>
      </c>
      <c r="C14714" t="s">
        <v>754</v>
      </c>
      <c r="D14714" t="s">
        <v>750</v>
      </c>
      <c r="E14714">
        <v>2</v>
      </c>
      <c r="F14714" t="s">
        <v>434</v>
      </c>
      <c r="G14714" s="37">
        <v>-163.63999999999999</v>
      </c>
      <c r="H14714" t="s">
        <v>751</v>
      </c>
      <c r="I14714">
        <v>-163.63999999999999</v>
      </c>
      <c r="J14714" t="s">
        <v>751</v>
      </c>
      <c r="K14714">
        <v>-163.63999999999999</v>
      </c>
      <c r="L14714" t="s">
        <v>751</v>
      </c>
      <c r="M14714" t="s">
        <v>751</v>
      </c>
      <c r="N14714" s="37">
        <v>0</v>
      </c>
      <c r="O14714" t="s">
        <v>751</v>
      </c>
      <c r="P14714" t="s">
        <v>751</v>
      </c>
      <c r="Q14714" t="s">
        <v>751</v>
      </c>
      <c r="R14714" t="s">
        <v>751</v>
      </c>
      <c r="S14714" t="s">
        <v>758</v>
      </c>
    </row>
    <row r="14715" spans="1:19" x14ac:dyDescent="0.3">
      <c r="A14715" t="s">
        <v>753</v>
      </c>
      <c r="B14715" t="s">
        <v>748</v>
      </c>
      <c r="C14715" t="s">
        <v>754</v>
      </c>
      <c r="D14715" t="s">
        <v>750</v>
      </c>
      <c r="E14715">
        <v>4</v>
      </c>
      <c r="F14715" t="s">
        <v>110</v>
      </c>
      <c r="G14715" s="37">
        <v>-4626.76</v>
      </c>
      <c r="H14715" t="s">
        <v>751</v>
      </c>
      <c r="I14715">
        <v>-4626.76</v>
      </c>
      <c r="J14715" t="s">
        <v>751</v>
      </c>
      <c r="K14715">
        <v>-4626.76</v>
      </c>
      <c r="L14715" t="s">
        <v>751</v>
      </c>
      <c r="M14715" t="s">
        <v>751</v>
      </c>
      <c r="N14715" s="37">
        <v>0</v>
      </c>
      <c r="O14715" t="s">
        <v>751</v>
      </c>
      <c r="P14715" t="s">
        <v>751</v>
      </c>
      <c r="Q14715" t="s">
        <v>751</v>
      </c>
      <c r="R14715" t="s">
        <v>751</v>
      </c>
      <c r="S14715" t="s">
        <v>758</v>
      </c>
    </row>
    <row r="14716" spans="1:19" x14ac:dyDescent="0.3">
      <c r="A14716" t="s">
        <v>753</v>
      </c>
      <c r="B14716" t="s">
        <v>748</v>
      </c>
      <c r="C14716" t="s">
        <v>754</v>
      </c>
      <c r="D14716" t="s">
        <v>750</v>
      </c>
      <c r="E14716">
        <v>12</v>
      </c>
      <c r="F14716" t="s">
        <v>350</v>
      </c>
      <c r="G14716" s="37">
        <v>-922.82</v>
      </c>
      <c r="H14716" t="s">
        <v>751</v>
      </c>
      <c r="I14716">
        <v>-922.82</v>
      </c>
      <c r="J14716" t="s">
        <v>751</v>
      </c>
      <c r="K14716">
        <v>-922.82</v>
      </c>
      <c r="L14716" t="s">
        <v>751</v>
      </c>
      <c r="M14716" t="s">
        <v>751</v>
      </c>
      <c r="N14716" s="37">
        <v>0</v>
      </c>
      <c r="O14716" t="s">
        <v>751</v>
      </c>
      <c r="P14716" t="s">
        <v>751</v>
      </c>
      <c r="Q14716" t="s">
        <v>751</v>
      </c>
      <c r="R14716" t="s">
        <v>751</v>
      </c>
      <c r="S14716" t="s">
        <v>758</v>
      </c>
    </row>
    <row r="14717" spans="1:19" x14ac:dyDescent="0.3">
      <c r="A14717" t="s">
        <v>747</v>
      </c>
      <c r="B14717" t="s">
        <v>748</v>
      </c>
      <c r="C14717" t="s">
        <v>754</v>
      </c>
      <c r="D14717" t="s">
        <v>750</v>
      </c>
      <c r="E14717">
        <v>2</v>
      </c>
      <c r="F14717" t="s">
        <v>169</v>
      </c>
      <c r="G14717" s="37">
        <v>-358.13</v>
      </c>
      <c r="H14717" t="s">
        <v>751</v>
      </c>
      <c r="I14717">
        <v>-358.13</v>
      </c>
      <c r="J14717" t="s">
        <v>751</v>
      </c>
      <c r="K14717">
        <v>-358.13</v>
      </c>
      <c r="L14717" t="s">
        <v>751</v>
      </c>
      <c r="M14717" t="s">
        <v>751</v>
      </c>
      <c r="N14717" s="37">
        <v>0</v>
      </c>
      <c r="O14717" t="s">
        <v>751</v>
      </c>
      <c r="P14717" t="s">
        <v>751</v>
      </c>
      <c r="Q14717" t="s">
        <v>751</v>
      </c>
      <c r="R14717" t="s">
        <v>751</v>
      </c>
      <c r="S14717" t="s">
        <v>758</v>
      </c>
    </row>
    <row r="14718" spans="1:19" x14ac:dyDescent="0.3">
      <c r="A14718" t="s">
        <v>753</v>
      </c>
      <c r="B14718" t="s">
        <v>748</v>
      </c>
      <c r="C14718" t="s">
        <v>749</v>
      </c>
      <c r="D14718" t="s">
        <v>750</v>
      </c>
      <c r="E14718">
        <v>0</v>
      </c>
      <c r="F14718" t="s">
        <v>315</v>
      </c>
      <c r="G14718" s="37">
        <v>5103.6000000000004</v>
      </c>
      <c r="H14718">
        <v>0.82</v>
      </c>
      <c r="I14718">
        <v>5103.6000000000004</v>
      </c>
      <c r="J14718">
        <v>0.37</v>
      </c>
      <c r="K14718">
        <v>5103.6000000000004</v>
      </c>
      <c r="L14718">
        <v>4.57</v>
      </c>
      <c r="M14718" t="s">
        <v>751</v>
      </c>
      <c r="N14718" s="37">
        <v>0</v>
      </c>
      <c r="O14718" t="s">
        <v>751</v>
      </c>
      <c r="P14718" t="s">
        <v>766</v>
      </c>
      <c r="Q14718" t="s">
        <v>766</v>
      </c>
      <c r="R14718" t="s">
        <v>766</v>
      </c>
      <c r="S14718" t="s">
        <v>758</v>
      </c>
    </row>
    <row r="14719" spans="1:19" x14ac:dyDescent="0.3">
      <c r="A14719" t="s">
        <v>753</v>
      </c>
      <c r="B14719" t="s">
        <v>748</v>
      </c>
      <c r="C14719" t="s">
        <v>749</v>
      </c>
      <c r="D14719" t="s">
        <v>750</v>
      </c>
      <c r="E14719">
        <v>0</v>
      </c>
      <c r="F14719" t="s">
        <v>117</v>
      </c>
      <c r="G14719" s="37">
        <v>20593.03</v>
      </c>
      <c r="H14719">
        <v>5379.62</v>
      </c>
      <c r="I14719">
        <v>20593.03</v>
      </c>
      <c r="J14719">
        <v>0.32</v>
      </c>
      <c r="K14719">
        <v>20593.03</v>
      </c>
      <c r="L14719">
        <v>3.03</v>
      </c>
      <c r="M14719" t="s">
        <v>751</v>
      </c>
      <c r="N14719" s="37">
        <v>0</v>
      </c>
      <c r="O14719" t="s">
        <v>751</v>
      </c>
      <c r="P14719" t="s">
        <v>766</v>
      </c>
      <c r="Q14719" t="s">
        <v>768</v>
      </c>
      <c r="R14719" t="s">
        <v>768</v>
      </c>
      <c r="S14719" t="s">
        <v>758</v>
      </c>
    </row>
    <row r="14720" spans="1:19" x14ac:dyDescent="0.3">
      <c r="A14720" t="s">
        <v>752</v>
      </c>
      <c r="B14720" t="s">
        <v>748</v>
      </c>
      <c r="C14720" t="s">
        <v>754</v>
      </c>
      <c r="D14720" t="s">
        <v>750</v>
      </c>
      <c r="E14720">
        <v>5</v>
      </c>
      <c r="F14720" t="s">
        <v>497</v>
      </c>
      <c r="G14720" s="37">
        <v>-5131.66</v>
      </c>
      <c r="H14720" t="s">
        <v>751</v>
      </c>
      <c r="I14720">
        <v>-5131.66</v>
      </c>
      <c r="J14720" t="s">
        <v>751</v>
      </c>
      <c r="K14720">
        <v>-5131.66</v>
      </c>
      <c r="L14720" t="s">
        <v>751</v>
      </c>
      <c r="M14720" t="s">
        <v>751</v>
      </c>
      <c r="N14720" s="37">
        <v>0</v>
      </c>
      <c r="O14720" t="s">
        <v>751</v>
      </c>
      <c r="P14720" t="s">
        <v>751</v>
      </c>
      <c r="Q14720" t="s">
        <v>751</v>
      </c>
      <c r="R14720" t="s">
        <v>751</v>
      </c>
      <c r="S14720" t="s">
        <v>758</v>
      </c>
    </row>
    <row r="14721" spans="1:19" x14ac:dyDescent="0.3">
      <c r="A14721" t="s">
        <v>747</v>
      </c>
      <c r="B14721" t="s">
        <v>748</v>
      </c>
      <c r="C14721" t="s">
        <v>749</v>
      </c>
      <c r="D14721" t="s">
        <v>750</v>
      </c>
      <c r="E14721">
        <v>5</v>
      </c>
      <c r="F14721" t="s">
        <v>551</v>
      </c>
      <c r="G14721" s="37">
        <v>132782.12</v>
      </c>
      <c r="H14721">
        <v>3.01</v>
      </c>
      <c r="I14721">
        <v>132782.12</v>
      </c>
      <c r="J14721">
        <v>1.35</v>
      </c>
      <c r="K14721">
        <v>132782.12</v>
      </c>
      <c r="L14721">
        <v>16.87</v>
      </c>
      <c r="M14721" t="s">
        <v>751</v>
      </c>
      <c r="N14721" s="37">
        <v>0</v>
      </c>
      <c r="O14721">
        <v>663910.6</v>
      </c>
      <c r="P14721" t="s">
        <v>766</v>
      </c>
      <c r="Q14721" t="s">
        <v>766</v>
      </c>
      <c r="R14721" t="s">
        <v>766</v>
      </c>
      <c r="S14721" t="s">
        <v>758</v>
      </c>
    </row>
    <row r="14722" spans="1:19" x14ac:dyDescent="0.3">
      <c r="A14722" t="s">
        <v>752</v>
      </c>
      <c r="B14722" t="s">
        <v>748</v>
      </c>
      <c r="C14722" t="s">
        <v>754</v>
      </c>
      <c r="D14722" t="s">
        <v>750</v>
      </c>
      <c r="E14722">
        <v>1</v>
      </c>
      <c r="F14722" t="s">
        <v>478</v>
      </c>
      <c r="G14722" s="37">
        <v>-102447.59</v>
      </c>
      <c r="H14722" t="s">
        <v>751</v>
      </c>
      <c r="I14722">
        <v>-102447.59</v>
      </c>
      <c r="J14722" t="s">
        <v>751</v>
      </c>
      <c r="K14722">
        <v>-102447.59</v>
      </c>
      <c r="L14722" t="s">
        <v>751</v>
      </c>
      <c r="M14722" t="s">
        <v>751</v>
      </c>
      <c r="N14722" s="37">
        <v>0</v>
      </c>
      <c r="O14722" t="s">
        <v>751</v>
      </c>
      <c r="P14722" t="s">
        <v>751</v>
      </c>
      <c r="Q14722" t="s">
        <v>751</v>
      </c>
      <c r="R14722" t="s">
        <v>751</v>
      </c>
      <c r="S14722" t="s">
        <v>758</v>
      </c>
    </row>
    <row r="14723" spans="1:19" x14ac:dyDescent="0.3">
      <c r="A14723" t="s">
        <v>753</v>
      </c>
      <c r="B14723" t="s">
        <v>748</v>
      </c>
      <c r="C14723" t="s">
        <v>749</v>
      </c>
      <c r="D14723" t="s">
        <v>750</v>
      </c>
      <c r="E14723">
        <v>5</v>
      </c>
      <c r="F14723" t="s">
        <v>86</v>
      </c>
      <c r="G14723" s="37">
        <v>30184.15</v>
      </c>
      <c r="H14723">
        <v>675.34</v>
      </c>
      <c r="I14723">
        <v>30184.15</v>
      </c>
      <c r="J14723">
        <v>573.65</v>
      </c>
      <c r="K14723">
        <v>30184.15</v>
      </c>
      <c r="L14723" t="s">
        <v>751</v>
      </c>
      <c r="M14723" t="s">
        <v>751</v>
      </c>
      <c r="N14723" s="37">
        <v>0</v>
      </c>
      <c r="O14723">
        <v>150920.75</v>
      </c>
      <c r="P14723" t="s">
        <v>766</v>
      </c>
      <c r="Q14723" t="s">
        <v>766</v>
      </c>
      <c r="R14723" t="s">
        <v>768</v>
      </c>
      <c r="S14723" t="s">
        <v>758</v>
      </c>
    </row>
    <row r="14724" spans="1:19" x14ac:dyDescent="0.3">
      <c r="A14724" t="s">
        <v>747</v>
      </c>
      <c r="B14724" t="s">
        <v>748</v>
      </c>
      <c r="C14724" t="s">
        <v>749</v>
      </c>
      <c r="D14724" t="s">
        <v>750</v>
      </c>
      <c r="E14724">
        <v>5</v>
      </c>
      <c r="F14724" t="s">
        <v>21</v>
      </c>
      <c r="G14724" s="37">
        <v>88868.31</v>
      </c>
      <c r="H14724">
        <v>4.78</v>
      </c>
      <c r="I14724">
        <v>88868.31</v>
      </c>
      <c r="J14724">
        <v>25.66</v>
      </c>
      <c r="K14724">
        <v>88868.31</v>
      </c>
      <c r="L14724">
        <v>33.65</v>
      </c>
      <c r="M14724" t="s">
        <v>751</v>
      </c>
      <c r="N14724" s="37">
        <v>0</v>
      </c>
      <c r="O14724">
        <v>444341.55</v>
      </c>
      <c r="P14724" t="s">
        <v>766</v>
      </c>
      <c r="Q14724" t="s">
        <v>766</v>
      </c>
      <c r="R14724" t="s">
        <v>768</v>
      </c>
      <c r="S14724" t="s">
        <v>758</v>
      </c>
    </row>
    <row r="14725" spans="1:19" x14ac:dyDescent="0.3">
      <c r="A14725" t="s">
        <v>747</v>
      </c>
      <c r="B14725" t="s">
        <v>748</v>
      </c>
      <c r="C14725" t="s">
        <v>754</v>
      </c>
      <c r="D14725" t="s">
        <v>750</v>
      </c>
      <c r="E14725">
        <v>2</v>
      </c>
      <c r="F14725" t="s">
        <v>70</v>
      </c>
      <c r="G14725" s="37">
        <v>-76684.69</v>
      </c>
      <c r="H14725" t="s">
        <v>751</v>
      </c>
      <c r="I14725">
        <v>-76684.69</v>
      </c>
      <c r="J14725" t="s">
        <v>751</v>
      </c>
      <c r="K14725">
        <v>-76684.69</v>
      </c>
      <c r="L14725" t="s">
        <v>751</v>
      </c>
      <c r="M14725">
        <v>1</v>
      </c>
      <c r="N14725" s="37">
        <v>0</v>
      </c>
      <c r="O14725" t="s">
        <v>751</v>
      </c>
      <c r="P14725" t="s">
        <v>751</v>
      </c>
      <c r="Q14725" t="s">
        <v>751</v>
      </c>
      <c r="R14725" t="s">
        <v>751</v>
      </c>
      <c r="S14725" t="s">
        <v>758</v>
      </c>
    </row>
    <row r="14726" spans="1:19" x14ac:dyDescent="0.3">
      <c r="A14726" t="s">
        <v>752</v>
      </c>
      <c r="B14726" t="s">
        <v>748</v>
      </c>
      <c r="C14726" t="s">
        <v>754</v>
      </c>
      <c r="D14726" t="s">
        <v>750</v>
      </c>
      <c r="E14726">
        <v>9</v>
      </c>
      <c r="F14726" t="s">
        <v>481</v>
      </c>
      <c r="G14726" s="37">
        <v>-165281.97</v>
      </c>
      <c r="H14726" t="s">
        <v>751</v>
      </c>
      <c r="I14726">
        <v>-165281.97</v>
      </c>
      <c r="J14726" t="s">
        <v>751</v>
      </c>
      <c r="K14726">
        <v>-165281.97</v>
      </c>
      <c r="L14726" t="s">
        <v>751</v>
      </c>
      <c r="M14726" t="s">
        <v>751</v>
      </c>
      <c r="N14726" s="37">
        <v>0</v>
      </c>
      <c r="O14726" t="s">
        <v>751</v>
      </c>
      <c r="P14726" t="s">
        <v>751</v>
      </c>
      <c r="Q14726" t="s">
        <v>751</v>
      </c>
      <c r="R14726" t="s">
        <v>751</v>
      </c>
      <c r="S14726" t="s">
        <v>758</v>
      </c>
    </row>
    <row r="14727" spans="1:19" x14ac:dyDescent="0.3">
      <c r="A14727" t="s">
        <v>747</v>
      </c>
      <c r="B14727" t="s">
        <v>748</v>
      </c>
      <c r="C14727" t="s">
        <v>749</v>
      </c>
      <c r="D14727" t="s">
        <v>750</v>
      </c>
      <c r="E14727">
        <v>3</v>
      </c>
      <c r="F14727" t="s">
        <v>396</v>
      </c>
      <c r="G14727" s="37">
        <v>88773.98</v>
      </c>
      <c r="H14727">
        <v>3.01</v>
      </c>
      <c r="I14727">
        <v>88773.98</v>
      </c>
      <c r="J14727">
        <v>1634.87</v>
      </c>
      <c r="K14727">
        <v>88773.98</v>
      </c>
      <c r="L14727">
        <v>13.7</v>
      </c>
      <c r="M14727" t="s">
        <v>751</v>
      </c>
      <c r="N14727" s="37">
        <v>0</v>
      </c>
      <c r="O14727">
        <v>266321.94</v>
      </c>
      <c r="P14727" t="s">
        <v>768</v>
      </c>
      <c r="Q14727" t="s">
        <v>766</v>
      </c>
      <c r="R14727" t="s">
        <v>768</v>
      </c>
      <c r="S14727" t="s">
        <v>758</v>
      </c>
    </row>
    <row r="14728" spans="1:19" x14ac:dyDescent="0.3">
      <c r="A14728" t="s">
        <v>753</v>
      </c>
      <c r="B14728" t="s">
        <v>748</v>
      </c>
      <c r="C14728" t="s">
        <v>749</v>
      </c>
      <c r="D14728" t="s">
        <v>750</v>
      </c>
      <c r="E14728">
        <v>0</v>
      </c>
      <c r="F14728" t="s">
        <v>89</v>
      </c>
      <c r="G14728" s="37">
        <v>867088.53</v>
      </c>
      <c r="H14728">
        <v>111.22</v>
      </c>
      <c r="I14728">
        <v>867088.53</v>
      </c>
      <c r="J14728">
        <v>52.83</v>
      </c>
      <c r="K14728">
        <v>867088.53</v>
      </c>
      <c r="L14728">
        <v>505.97</v>
      </c>
      <c r="M14728" t="s">
        <v>751</v>
      </c>
      <c r="N14728" s="37">
        <v>0</v>
      </c>
      <c r="O14728" t="s">
        <v>751</v>
      </c>
      <c r="P14728" t="s">
        <v>766</v>
      </c>
      <c r="Q14728" t="s">
        <v>766</v>
      </c>
      <c r="R14728" t="s">
        <v>766</v>
      </c>
      <c r="S14728" t="s">
        <v>758</v>
      </c>
    </row>
    <row r="14729" spans="1:19" x14ac:dyDescent="0.3">
      <c r="A14729" t="s">
        <v>753</v>
      </c>
      <c r="B14729" t="s">
        <v>748</v>
      </c>
      <c r="C14729" t="s">
        <v>749</v>
      </c>
      <c r="D14729" t="s">
        <v>750</v>
      </c>
      <c r="E14729">
        <v>11</v>
      </c>
      <c r="F14729" t="s">
        <v>218</v>
      </c>
      <c r="G14729" s="37">
        <v>152374.82999999999</v>
      </c>
      <c r="H14729">
        <v>4.92</v>
      </c>
      <c r="I14729">
        <v>152374.82999999999</v>
      </c>
      <c r="J14729">
        <v>26.41</v>
      </c>
      <c r="K14729">
        <v>152374.82999999999</v>
      </c>
      <c r="L14729">
        <v>24.72</v>
      </c>
      <c r="M14729" t="s">
        <v>751</v>
      </c>
      <c r="N14729" s="37">
        <v>0</v>
      </c>
      <c r="O14729">
        <v>1676123.13</v>
      </c>
      <c r="P14729" t="s">
        <v>766</v>
      </c>
      <c r="Q14729" t="s">
        <v>766</v>
      </c>
      <c r="R14729" t="s">
        <v>768</v>
      </c>
      <c r="S14729" t="s">
        <v>758</v>
      </c>
    </row>
    <row r="14730" spans="1:19" x14ac:dyDescent="0.3">
      <c r="A14730" t="s">
        <v>747</v>
      </c>
      <c r="B14730" t="s">
        <v>748</v>
      </c>
      <c r="C14730" t="s">
        <v>749</v>
      </c>
      <c r="D14730" t="s">
        <v>750</v>
      </c>
      <c r="E14730">
        <v>4</v>
      </c>
      <c r="F14730" t="s">
        <v>128</v>
      </c>
      <c r="G14730" s="37">
        <v>72.73</v>
      </c>
      <c r="H14730">
        <v>0</v>
      </c>
      <c r="I14730">
        <v>72.73</v>
      </c>
      <c r="J14730">
        <v>0</v>
      </c>
      <c r="K14730">
        <v>72.73</v>
      </c>
      <c r="L14730">
        <v>0.02</v>
      </c>
      <c r="M14730" t="s">
        <v>751</v>
      </c>
      <c r="N14730" s="37">
        <v>0</v>
      </c>
      <c r="O14730">
        <v>290.92</v>
      </c>
      <c r="P14730" t="s">
        <v>766</v>
      </c>
      <c r="Q14730" t="s">
        <v>766</v>
      </c>
      <c r="R14730" t="s">
        <v>766</v>
      </c>
      <c r="S14730" t="s">
        <v>758</v>
      </c>
    </row>
    <row r="14731" spans="1:19" x14ac:dyDescent="0.3">
      <c r="A14731" t="s">
        <v>747</v>
      </c>
      <c r="B14731" t="s">
        <v>748</v>
      </c>
      <c r="C14731" t="s">
        <v>749</v>
      </c>
      <c r="D14731" t="s">
        <v>750</v>
      </c>
      <c r="E14731">
        <v>0</v>
      </c>
      <c r="F14731" t="s">
        <v>153</v>
      </c>
      <c r="G14731" s="37">
        <v>453667.63</v>
      </c>
      <c r="H14731">
        <v>0.18</v>
      </c>
      <c r="I14731">
        <v>453667.63</v>
      </c>
      <c r="J14731">
        <v>0.08</v>
      </c>
      <c r="K14731">
        <v>453667.63</v>
      </c>
      <c r="L14731">
        <v>1</v>
      </c>
      <c r="M14731">
        <v>0</v>
      </c>
      <c r="N14731" s="37">
        <v>0</v>
      </c>
      <c r="O14731" t="s">
        <v>751</v>
      </c>
      <c r="P14731" t="s">
        <v>766</v>
      </c>
      <c r="Q14731" t="s">
        <v>766</v>
      </c>
      <c r="R14731" t="s">
        <v>766</v>
      </c>
      <c r="S14731" t="s">
        <v>758</v>
      </c>
    </row>
    <row r="14732" spans="1:19" x14ac:dyDescent="0.3">
      <c r="A14732" t="s">
        <v>753</v>
      </c>
      <c r="B14732" t="s">
        <v>748</v>
      </c>
      <c r="C14732" t="s">
        <v>749</v>
      </c>
      <c r="D14732" t="s">
        <v>750</v>
      </c>
      <c r="E14732">
        <v>4</v>
      </c>
      <c r="F14732" t="s">
        <v>461</v>
      </c>
      <c r="G14732" s="37">
        <v>182.08</v>
      </c>
      <c r="H14732">
        <v>0.02</v>
      </c>
      <c r="I14732">
        <v>182.08</v>
      </c>
      <c r="J14732">
        <v>0.01</v>
      </c>
      <c r="K14732">
        <v>182.08</v>
      </c>
      <c r="L14732">
        <v>0.1</v>
      </c>
      <c r="M14732" t="s">
        <v>751</v>
      </c>
      <c r="N14732" s="37">
        <v>0</v>
      </c>
      <c r="O14732">
        <v>728.32</v>
      </c>
      <c r="P14732" t="s">
        <v>766</v>
      </c>
      <c r="Q14732" t="s">
        <v>766</v>
      </c>
      <c r="R14732" t="s">
        <v>766</v>
      </c>
      <c r="S14732" t="s">
        <v>758</v>
      </c>
    </row>
    <row r="14733" spans="1:19" x14ac:dyDescent="0.3">
      <c r="A14733" t="s">
        <v>747</v>
      </c>
      <c r="B14733" t="s">
        <v>748</v>
      </c>
      <c r="C14733" t="s">
        <v>749</v>
      </c>
      <c r="D14733" t="s">
        <v>750</v>
      </c>
      <c r="E14733">
        <v>1</v>
      </c>
      <c r="F14733" t="s">
        <v>535</v>
      </c>
      <c r="G14733" s="37">
        <v>914192.54</v>
      </c>
      <c r="H14733">
        <v>496.48</v>
      </c>
      <c r="I14733">
        <v>914192.54</v>
      </c>
      <c r="J14733">
        <v>82.99</v>
      </c>
      <c r="K14733">
        <v>914192.54</v>
      </c>
      <c r="L14733">
        <v>908.43</v>
      </c>
      <c r="M14733" t="s">
        <v>751</v>
      </c>
      <c r="N14733" s="37">
        <v>0</v>
      </c>
      <c r="O14733">
        <v>914192.54</v>
      </c>
      <c r="P14733" t="s">
        <v>766</v>
      </c>
      <c r="Q14733" t="s">
        <v>766</v>
      </c>
      <c r="R14733" t="s">
        <v>766</v>
      </c>
      <c r="S14733" t="s">
        <v>758</v>
      </c>
    </row>
    <row r="14734" spans="1:19" x14ac:dyDescent="0.3">
      <c r="A14734" t="s">
        <v>753</v>
      </c>
      <c r="B14734" t="s">
        <v>748</v>
      </c>
      <c r="C14734" t="s">
        <v>754</v>
      </c>
      <c r="D14734" t="s">
        <v>750</v>
      </c>
      <c r="E14734">
        <v>-1</v>
      </c>
      <c r="F14734" t="s">
        <v>542</v>
      </c>
      <c r="G14734" s="37">
        <v>-1507.71</v>
      </c>
      <c r="H14734" t="s">
        <v>751</v>
      </c>
      <c r="I14734">
        <v>-1507.71</v>
      </c>
      <c r="J14734" t="s">
        <v>751</v>
      </c>
      <c r="K14734">
        <v>-1507.71</v>
      </c>
      <c r="L14734" t="s">
        <v>751</v>
      </c>
      <c r="M14734" t="s">
        <v>751</v>
      </c>
      <c r="N14734" s="37">
        <v>0</v>
      </c>
      <c r="O14734" t="s">
        <v>751</v>
      </c>
      <c r="P14734" t="s">
        <v>751</v>
      </c>
      <c r="Q14734" t="s">
        <v>751</v>
      </c>
      <c r="R14734" t="s">
        <v>751</v>
      </c>
      <c r="S14734" t="s">
        <v>758</v>
      </c>
    </row>
    <row r="14735" spans="1:19" x14ac:dyDescent="0.3">
      <c r="A14735" t="s">
        <v>747</v>
      </c>
      <c r="B14735" t="s">
        <v>748</v>
      </c>
      <c r="C14735" t="s">
        <v>754</v>
      </c>
      <c r="D14735" t="s">
        <v>750</v>
      </c>
      <c r="E14735">
        <v>2</v>
      </c>
      <c r="F14735" t="s">
        <v>463</v>
      </c>
      <c r="G14735" s="37">
        <v>-2200.59</v>
      </c>
      <c r="H14735" t="s">
        <v>751</v>
      </c>
      <c r="I14735">
        <v>-2200.59</v>
      </c>
      <c r="J14735" t="s">
        <v>751</v>
      </c>
      <c r="K14735">
        <v>-2200.59</v>
      </c>
      <c r="L14735" t="s">
        <v>751</v>
      </c>
      <c r="M14735" t="s">
        <v>751</v>
      </c>
      <c r="N14735" s="37">
        <v>0</v>
      </c>
      <c r="O14735" t="s">
        <v>751</v>
      </c>
      <c r="P14735" t="s">
        <v>751</v>
      </c>
      <c r="Q14735" t="s">
        <v>751</v>
      </c>
      <c r="R14735" t="s">
        <v>751</v>
      </c>
      <c r="S14735" t="s">
        <v>758</v>
      </c>
    </row>
    <row r="14736" spans="1:19" x14ac:dyDescent="0.3">
      <c r="A14736" t="s">
        <v>753</v>
      </c>
      <c r="B14736" t="s">
        <v>748</v>
      </c>
      <c r="C14736" t="s">
        <v>749</v>
      </c>
      <c r="D14736" t="s">
        <v>750</v>
      </c>
      <c r="E14736">
        <v>2</v>
      </c>
      <c r="F14736" t="s">
        <v>6</v>
      </c>
      <c r="G14736" s="37">
        <v>423782.17</v>
      </c>
      <c r="H14736">
        <v>37.799999999999997</v>
      </c>
      <c r="I14736">
        <v>423782.17</v>
      </c>
      <c r="J14736">
        <v>25.7</v>
      </c>
      <c r="K14736">
        <v>423782.17</v>
      </c>
      <c r="L14736">
        <v>460.61</v>
      </c>
      <c r="M14736" t="s">
        <v>751</v>
      </c>
      <c r="N14736" s="37">
        <v>0</v>
      </c>
      <c r="O14736">
        <v>847564.34</v>
      </c>
      <c r="P14736" t="s">
        <v>766</v>
      </c>
      <c r="Q14736" t="s">
        <v>766</v>
      </c>
      <c r="R14736" t="s">
        <v>766</v>
      </c>
      <c r="S14736" t="s">
        <v>758</v>
      </c>
    </row>
    <row r="14737" spans="1:19" x14ac:dyDescent="0.3">
      <c r="A14737" t="s">
        <v>747</v>
      </c>
      <c r="B14737" t="s">
        <v>748</v>
      </c>
      <c r="C14737" t="s">
        <v>749</v>
      </c>
      <c r="D14737" t="s">
        <v>750</v>
      </c>
      <c r="E14737">
        <v>3</v>
      </c>
      <c r="F14737" t="s">
        <v>169</v>
      </c>
      <c r="G14737" s="37">
        <v>69803.58</v>
      </c>
      <c r="H14737">
        <v>1481.71</v>
      </c>
      <c r="I14737">
        <v>69803.58</v>
      </c>
      <c r="J14737">
        <v>2.31</v>
      </c>
      <c r="K14737">
        <v>69803.58</v>
      </c>
      <c r="L14737">
        <v>18.34</v>
      </c>
      <c r="M14737" t="s">
        <v>751</v>
      </c>
      <c r="N14737" s="37">
        <v>0</v>
      </c>
      <c r="O14737">
        <v>209410.74</v>
      </c>
      <c r="P14737" t="s">
        <v>766</v>
      </c>
      <c r="Q14737" t="s">
        <v>768</v>
      </c>
      <c r="R14737" t="s">
        <v>768</v>
      </c>
      <c r="S14737" t="s">
        <v>758</v>
      </c>
    </row>
    <row r="14738" spans="1:19" x14ac:dyDescent="0.3">
      <c r="A14738" t="s">
        <v>753</v>
      </c>
      <c r="B14738" t="s">
        <v>748</v>
      </c>
      <c r="C14738" t="s">
        <v>754</v>
      </c>
      <c r="D14738" t="s">
        <v>750</v>
      </c>
      <c r="E14738">
        <v>-1</v>
      </c>
      <c r="F14738" t="s">
        <v>395</v>
      </c>
      <c r="G14738" s="37">
        <v>-26131.3</v>
      </c>
      <c r="H14738" t="s">
        <v>751</v>
      </c>
      <c r="I14738">
        <v>-26131.3</v>
      </c>
      <c r="J14738" t="s">
        <v>751</v>
      </c>
      <c r="K14738">
        <v>-26131.3</v>
      </c>
      <c r="L14738" t="s">
        <v>751</v>
      </c>
      <c r="M14738" t="s">
        <v>751</v>
      </c>
      <c r="N14738" s="37">
        <v>0</v>
      </c>
      <c r="O14738" t="s">
        <v>751</v>
      </c>
      <c r="P14738" t="s">
        <v>751</v>
      </c>
      <c r="Q14738" t="s">
        <v>751</v>
      </c>
      <c r="R14738" t="s">
        <v>751</v>
      </c>
      <c r="S14738" t="s">
        <v>758</v>
      </c>
    </row>
    <row r="14739" spans="1:19" x14ac:dyDescent="0.3">
      <c r="A14739" t="s">
        <v>747</v>
      </c>
      <c r="B14739" t="s">
        <v>748</v>
      </c>
      <c r="C14739" t="s">
        <v>754</v>
      </c>
      <c r="D14739" t="s">
        <v>750</v>
      </c>
      <c r="E14739">
        <v>-1</v>
      </c>
      <c r="F14739" t="s">
        <v>290</v>
      </c>
      <c r="G14739" s="37">
        <v>-1111.67</v>
      </c>
      <c r="H14739" t="s">
        <v>751</v>
      </c>
      <c r="I14739">
        <v>-1111.67</v>
      </c>
      <c r="J14739" t="s">
        <v>751</v>
      </c>
      <c r="K14739">
        <v>-1111.67</v>
      </c>
      <c r="L14739" t="s">
        <v>751</v>
      </c>
      <c r="M14739" t="s">
        <v>751</v>
      </c>
      <c r="N14739" s="37">
        <v>0</v>
      </c>
      <c r="O14739" t="s">
        <v>751</v>
      </c>
      <c r="P14739" t="s">
        <v>751</v>
      </c>
      <c r="Q14739" t="s">
        <v>751</v>
      </c>
      <c r="R14739" t="s">
        <v>751</v>
      </c>
      <c r="S14739" t="s">
        <v>758</v>
      </c>
    </row>
    <row r="14740" spans="1:19" x14ac:dyDescent="0.3">
      <c r="A14740" t="s">
        <v>747</v>
      </c>
      <c r="B14740" t="s">
        <v>748</v>
      </c>
      <c r="C14740" t="s">
        <v>754</v>
      </c>
      <c r="D14740" t="s">
        <v>750</v>
      </c>
      <c r="E14740">
        <v>0</v>
      </c>
      <c r="F14740" t="s">
        <v>543</v>
      </c>
      <c r="G14740" s="37">
        <v>-172.5</v>
      </c>
      <c r="H14740" t="s">
        <v>751</v>
      </c>
      <c r="I14740">
        <v>-172.5</v>
      </c>
      <c r="J14740" t="s">
        <v>751</v>
      </c>
      <c r="K14740">
        <v>-172.5</v>
      </c>
      <c r="L14740" t="s">
        <v>751</v>
      </c>
      <c r="M14740" t="s">
        <v>751</v>
      </c>
      <c r="N14740" s="37">
        <v>0</v>
      </c>
      <c r="O14740" t="s">
        <v>751</v>
      </c>
      <c r="P14740" t="s">
        <v>751</v>
      </c>
      <c r="Q14740" t="s">
        <v>751</v>
      </c>
      <c r="R14740" t="s">
        <v>751</v>
      </c>
      <c r="S14740" t="s">
        <v>758</v>
      </c>
    </row>
    <row r="14741" spans="1:19" x14ac:dyDescent="0.3">
      <c r="A14741" t="s">
        <v>747</v>
      </c>
      <c r="B14741" t="s">
        <v>748</v>
      </c>
      <c r="C14741" t="s">
        <v>754</v>
      </c>
      <c r="D14741" t="s">
        <v>750</v>
      </c>
      <c r="E14741">
        <v>1</v>
      </c>
      <c r="F14741" t="s">
        <v>205</v>
      </c>
      <c r="G14741" s="37">
        <v>-1222.7</v>
      </c>
      <c r="H14741" t="s">
        <v>751</v>
      </c>
      <c r="I14741">
        <v>-1222.7</v>
      </c>
      <c r="J14741" t="s">
        <v>751</v>
      </c>
      <c r="K14741">
        <v>-1222.7</v>
      </c>
      <c r="L14741" t="s">
        <v>751</v>
      </c>
      <c r="M14741" t="s">
        <v>751</v>
      </c>
      <c r="N14741" s="37">
        <v>-60.58</v>
      </c>
      <c r="O14741" t="s">
        <v>751</v>
      </c>
      <c r="P14741" t="s">
        <v>751</v>
      </c>
      <c r="Q14741" t="s">
        <v>751</v>
      </c>
      <c r="R14741" t="s">
        <v>751</v>
      </c>
      <c r="S14741" t="s">
        <v>758</v>
      </c>
    </row>
    <row r="14742" spans="1:19" x14ac:dyDescent="0.3">
      <c r="A14742" t="s">
        <v>752</v>
      </c>
      <c r="B14742" t="s">
        <v>748</v>
      </c>
      <c r="C14742" t="s">
        <v>749</v>
      </c>
      <c r="D14742" t="s">
        <v>750</v>
      </c>
      <c r="E14742">
        <v>3</v>
      </c>
      <c r="F14742" t="s">
        <v>213</v>
      </c>
      <c r="G14742" s="37">
        <v>37746.19</v>
      </c>
      <c r="H14742">
        <v>9.1</v>
      </c>
      <c r="I14742">
        <v>37746.19</v>
      </c>
      <c r="J14742">
        <v>1.84</v>
      </c>
      <c r="K14742">
        <v>37746.19</v>
      </c>
      <c r="L14742">
        <v>14.6</v>
      </c>
      <c r="M14742" t="s">
        <v>751</v>
      </c>
      <c r="N14742" s="37">
        <v>0</v>
      </c>
      <c r="O14742">
        <v>113238.57</v>
      </c>
      <c r="P14742" t="s">
        <v>766</v>
      </c>
      <c r="Q14742" t="s">
        <v>766</v>
      </c>
      <c r="R14742" t="s">
        <v>766</v>
      </c>
      <c r="S14742" t="s">
        <v>758</v>
      </c>
    </row>
    <row r="14743" spans="1:19" x14ac:dyDescent="0.3">
      <c r="A14743" t="s">
        <v>747</v>
      </c>
      <c r="B14743" t="s">
        <v>748</v>
      </c>
      <c r="C14743" t="s">
        <v>754</v>
      </c>
      <c r="D14743" t="s">
        <v>750</v>
      </c>
      <c r="E14743">
        <v>15</v>
      </c>
      <c r="F14743" t="s">
        <v>284</v>
      </c>
      <c r="G14743" s="37">
        <v>-419.63</v>
      </c>
      <c r="H14743" t="s">
        <v>751</v>
      </c>
      <c r="I14743">
        <v>-419.63</v>
      </c>
      <c r="J14743" t="s">
        <v>751</v>
      </c>
      <c r="K14743">
        <v>-419.63</v>
      </c>
      <c r="L14743" t="s">
        <v>751</v>
      </c>
      <c r="M14743" t="s">
        <v>751</v>
      </c>
      <c r="N14743" s="37">
        <v>0</v>
      </c>
      <c r="O14743" t="s">
        <v>751</v>
      </c>
      <c r="P14743" t="s">
        <v>751</v>
      </c>
      <c r="Q14743" t="s">
        <v>751</v>
      </c>
      <c r="R14743" t="s">
        <v>751</v>
      </c>
      <c r="S14743" t="s">
        <v>758</v>
      </c>
    </row>
    <row r="14744" spans="1:19" x14ac:dyDescent="0.3">
      <c r="A14744" t="s">
        <v>752</v>
      </c>
      <c r="B14744" t="s">
        <v>748</v>
      </c>
      <c r="C14744" t="s">
        <v>754</v>
      </c>
      <c r="D14744" t="s">
        <v>750</v>
      </c>
      <c r="E14744">
        <v>4</v>
      </c>
      <c r="F14744" t="s">
        <v>396</v>
      </c>
      <c r="G14744" s="37">
        <v>-24132.22</v>
      </c>
      <c r="H14744" t="s">
        <v>751</v>
      </c>
      <c r="I14744">
        <v>-24132.22</v>
      </c>
      <c r="J14744" t="s">
        <v>751</v>
      </c>
      <c r="K14744">
        <v>-24132.22</v>
      </c>
      <c r="L14744" t="s">
        <v>751</v>
      </c>
      <c r="M14744" t="s">
        <v>751</v>
      </c>
      <c r="N14744" s="37">
        <v>0</v>
      </c>
      <c r="O14744" t="s">
        <v>751</v>
      </c>
      <c r="P14744" t="s">
        <v>751</v>
      </c>
      <c r="Q14744" t="s">
        <v>751</v>
      </c>
      <c r="R14744" t="s">
        <v>751</v>
      </c>
      <c r="S14744" t="s">
        <v>758</v>
      </c>
    </row>
    <row r="14745" spans="1:19" x14ac:dyDescent="0.3">
      <c r="A14745" t="s">
        <v>753</v>
      </c>
      <c r="B14745" t="s">
        <v>748</v>
      </c>
      <c r="C14745" t="s">
        <v>754</v>
      </c>
      <c r="D14745" t="s">
        <v>750</v>
      </c>
      <c r="E14745">
        <v>-1</v>
      </c>
      <c r="F14745" t="s">
        <v>140</v>
      </c>
      <c r="G14745" s="37">
        <v>-1.95</v>
      </c>
      <c r="H14745" t="s">
        <v>751</v>
      </c>
      <c r="I14745">
        <v>-1.95</v>
      </c>
      <c r="J14745" t="s">
        <v>751</v>
      </c>
      <c r="K14745">
        <v>-1.95</v>
      </c>
      <c r="L14745" t="s">
        <v>751</v>
      </c>
      <c r="M14745" t="s">
        <v>751</v>
      </c>
      <c r="N14745" s="37">
        <v>0</v>
      </c>
      <c r="O14745" t="s">
        <v>751</v>
      </c>
      <c r="P14745" t="s">
        <v>751</v>
      </c>
      <c r="Q14745" t="s">
        <v>751</v>
      </c>
      <c r="R14745" t="s">
        <v>751</v>
      </c>
      <c r="S14745" t="s">
        <v>758</v>
      </c>
    </row>
    <row r="14746" spans="1:19" x14ac:dyDescent="0.3">
      <c r="A14746" t="s">
        <v>747</v>
      </c>
      <c r="B14746" t="s">
        <v>748</v>
      </c>
      <c r="C14746" t="s">
        <v>749</v>
      </c>
      <c r="D14746" t="s">
        <v>750</v>
      </c>
      <c r="E14746">
        <v>1</v>
      </c>
      <c r="F14746" t="s">
        <v>223</v>
      </c>
      <c r="G14746" s="37">
        <v>8244288.6799999997</v>
      </c>
      <c r="H14746">
        <v>17.670000000000002</v>
      </c>
      <c r="I14746">
        <v>8244288.6799999997</v>
      </c>
      <c r="J14746">
        <v>49.72</v>
      </c>
      <c r="K14746">
        <v>8244288.6799999997</v>
      </c>
      <c r="L14746">
        <v>781.75</v>
      </c>
      <c r="M14746" t="s">
        <v>751</v>
      </c>
      <c r="N14746" s="37">
        <v>0</v>
      </c>
      <c r="O14746">
        <v>8244288.6799999997</v>
      </c>
      <c r="P14746" t="s">
        <v>766</v>
      </c>
      <c r="Q14746" t="s">
        <v>766</v>
      </c>
      <c r="R14746" t="s">
        <v>768</v>
      </c>
      <c r="S14746" t="s">
        <v>758</v>
      </c>
    </row>
    <row r="14747" spans="1:19" x14ac:dyDescent="0.3">
      <c r="A14747" t="s">
        <v>747</v>
      </c>
      <c r="B14747" t="s">
        <v>748</v>
      </c>
      <c r="C14747" t="s">
        <v>754</v>
      </c>
      <c r="D14747" t="s">
        <v>750</v>
      </c>
      <c r="E14747">
        <v>3</v>
      </c>
      <c r="F14747" t="s">
        <v>346</v>
      </c>
      <c r="G14747" s="37">
        <v>-477.27</v>
      </c>
      <c r="H14747" t="s">
        <v>751</v>
      </c>
      <c r="I14747">
        <v>-477.27</v>
      </c>
      <c r="J14747" t="s">
        <v>751</v>
      </c>
      <c r="K14747">
        <v>-477.27</v>
      </c>
      <c r="L14747" t="s">
        <v>751</v>
      </c>
      <c r="M14747" t="s">
        <v>751</v>
      </c>
      <c r="N14747" s="37">
        <v>0</v>
      </c>
      <c r="O14747" t="s">
        <v>751</v>
      </c>
      <c r="P14747" t="s">
        <v>751</v>
      </c>
      <c r="Q14747" t="s">
        <v>751</v>
      </c>
      <c r="R14747" t="s">
        <v>751</v>
      </c>
      <c r="S14747" t="s">
        <v>758</v>
      </c>
    </row>
    <row r="14748" spans="1:19" x14ac:dyDescent="0.3">
      <c r="A14748" t="s">
        <v>747</v>
      </c>
      <c r="B14748" t="s">
        <v>748</v>
      </c>
      <c r="C14748" t="s">
        <v>754</v>
      </c>
      <c r="D14748" t="s">
        <v>750</v>
      </c>
      <c r="E14748">
        <v>3</v>
      </c>
      <c r="F14748" t="s">
        <v>433</v>
      </c>
      <c r="G14748" s="37">
        <v>-276.33</v>
      </c>
      <c r="H14748" t="s">
        <v>751</v>
      </c>
      <c r="I14748">
        <v>-276.33</v>
      </c>
      <c r="J14748" t="s">
        <v>751</v>
      </c>
      <c r="K14748">
        <v>-276.33</v>
      </c>
      <c r="L14748" t="s">
        <v>751</v>
      </c>
      <c r="M14748" t="s">
        <v>751</v>
      </c>
      <c r="N14748" s="37">
        <v>0</v>
      </c>
      <c r="O14748" t="s">
        <v>751</v>
      </c>
      <c r="P14748" t="s">
        <v>751</v>
      </c>
      <c r="Q14748" t="s">
        <v>751</v>
      </c>
      <c r="R14748" t="s">
        <v>751</v>
      </c>
      <c r="S14748" t="s">
        <v>758</v>
      </c>
    </row>
    <row r="14749" spans="1:19" x14ac:dyDescent="0.3">
      <c r="A14749" t="s">
        <v>752</v>
      </c>
      <c r="B14749" t="s">
        <v>748</v>
      </c>
      <c r="C14749" t="s">
        <v>749</v>
      </c>
      <c r="D14749" t="s">
        <v>750</v>
      </c>
      <c r="E14749">
        <v>4</v>
      </c>
      <c r="F14749" t="s">
        <v>101</v>
      </c>
      <c r="G14749" s="37">
        <v>333610.03999999998</v>
      </c>
      <c r="H14749">
        <v>18.149999999999999</v>
      </c>
      <c r="I14749">
        <v>333610.03999999998</v>
      </c>
      <c r="J14749">
        <v>8.6199999999999992</v>
      </c>
      <c r="K14749">
        <v>333610.03999999998</v>
      </c>
      <c r="L14749">
        <v>82.57</v>
      </c>
      <c r="M14749" t="s">
        <v>751</v>
      </c>
      <c r="N14749" s="37">
        <v>0</v>
      </c>
      <c r="O14749">
        <v>1334440.1599999999</v>
      </c>
      <c r="P14749" t="s">
        <v>766</v>
      </c>
      <c r="Q14749" t="s">
        <v>766</v>
      </c>
      <c r="R14749" t="s">
        <v>766</v>
      </c>
      <c r="S14749" t="s">
        <v>758</v>
      </c>
    </row>
    <row r="14750" spans="1:19" x14ac:dyDescent="0.3">
      <c r="A14750" t="s">
        <v>747</v>
      </c>
      <c r="B14750" t="s">
        <v>748</v>
      </c>
      <c r="C14750" t="s">
        <v>749</v>
      </c>
      <c r="D14750" t="s">
        <v>750</v>
      </c>
      <c r="E14750">
        <v>2</v>
      </c>
      <c r="F14750" t="s">
        <v>52</v>
      </c>
      <c r="G14750" s="37">
        <v>39945.519999999997</v>
      </c>
      <c r="H14750">
        <v>3092.51</v>
      </c>
      <c r="I14750">
        <v>39945.519999999997</v>
      </c>
      <c r="J14750">
        <v>1.38</v>
      </c>
      <c r="K14750">
        <v>39945.519999999997</v>
      </c>
      <c r="L14750">
        <v>13.22</v>
      </c>
      <c r="M14750" t="s">
        <v>751</v>
      </c>
      <c r="N14750" s="37">
        <v>0</v>
      </c>
      <c r="O14750">
        <v>79891.039999999994</v>
      </c>
      <c r="P14750" t="s">
        <v>766</v>
      </c>
      <c r="Q14750" t="s">
        <v>768</v>
      </c>
      <c r="R14750" t="s">
        <v>768</v>
      </c>
      <c r="S14750" t="s">
        <v>758</v>
      </c>
    </row>
    <row r="14751" spans="1:19" x14ac:dyDescent="0.3">
      <c r="A14751" t="s">
        <v>747</v>
      </c>
      <c r="B14751" t="s">
        <v>748</v>
      </c>
      <c r="C14751" t="s">
        <v>754</v>
      </c>
      <c r="D14751" t="s">
        <v>750</v>
      </c>
      <c r="E14751">
        <v>4</v>
      </c>
      <c r="F14751" t="s">
        <v>519</v>
      </c>
      <c r="G14751" s="37">
        <v>-83.42</v>
      </c>
      <c r="H14751" t="s">
        <v>751</v>
      </c>
      <c r="I14751">
        <v>-83.42</v>
      </c>
      <c r="J14751" t="s">
        <v>751</v>
      </c>
      <c r="K14751">
        <v>-83.42</v>
      </c>
      <c r="L14751" t="s">
        <v>751</v>
      </c>
      <c r="M14751" t="s">
        <v>751</v>
      </c>
      <c r="N14751" s="37">
        <v>0</v>
      </c>
      <c r="O14751" t="s">
        <v>751</v>
      </c>
      <c r="P14751" t="s">
        <v>751</v>
      </c>
      <c r="Q14751" t="s">
        <v>751</v>
      </c>
      <c r="R14751" t="s">
        <v>751</v>
      </c>
      <c r="S14751" t="s">
        <v>758</v>
      </c>
    </row>
    <row r="14752" spans="1:19" x14ac:dyDescent="0.3">
      <c r="A14752" t="s">
        <v>747</v>
      </c>
      <c r="B14752" t="s">
        <v>748</v>
      </c>
      <c r="C14752" t="s">
        <v>754</v>
      </c>
      <c r="D14752" t="s">
        <v>750</v>
      </c>
      <c r="E14752">
        <v>-1</v>
      </c>
      <c r="F14752" t="s">
        <v>476</v>
      </c>
      <c r="G14752" s="37">
        <v>-1.88</v>
      </c>
      <c r="H14752" t="s">
        <v>751</v>
      </c>
      <c r="I14752">
        <v>-1.88</v>
      </c>
      <c r="J14752" t="s">
        <v>751</v>
      </c>
      <c r="K14752">
        <v>-1.88</v>
      </c>
      <c r="L14752" t="s">
        <v>751</v>
      </c>
      <c r="M14752" t="s">
        <v>751</v>
      </c>
      <c r="N14752" s="37">
        <v>0</v>
      </c>
      <c r="O14752" t="s">
        <v>751</v>
      </c>
      <c r="P14752" t="s">
        <v>751</v>
      </c>
      <c r="Q14752" t="s">
        <v>751</v>
      </c>
      <c r="R14752" t="s">
        <v>751</v>
      </c>
      <c r="S14752" t="s">
        <v>758</v>
      </c>
    </row>
    <row r="14753" spans="1:19" x14ac:dyDescent="0.3">
      <c r="A14753" t="s">
        <v>747</v>
      </c>
      <c r="B14753" t="s">
        <v>748</v>
      </c>
      <c r="C14753" t="s">
        <v>749</v>
      </c>
      <c r="D14753" t="s">
        <v>750</v>
      </c>
      <c r="E14753">
        <v>1</v>
      </c>
      <c r="F14753" t="s">
        <v>330</v>
      </c>
      <c r="G14753" s="37">
        <v>22788.92</v>
      </c>
      <c r="H14753">
        <v>1.44</v>
      </c>
      <c r="I14753">
        <v>22788.92</v>
      </c>
      <c r="J14753">
        <v>422.45</v>
      </c>
      <c r="K14753">
        <v>22788.92</v>
      </c>
      <c r="L14753">
        <v>6.54</v>
      </c>
      <c r="M14753" t="s">
        <v>751</v>
      </c>
      <c r="N14753" s="37">
        <v>3747.48</v>
      </c>
      <c r="O14753">
        <v>22788.92</v>
      </c>
      <c r="P14753" t="s">
        <v>768</v>
      </c>
      <c r="Q14753" t="s">
        <v>766</v>
      </c>
      <c r="R14753" t="s">
        <v>768</v>
      </c>
      <c r="S14753" t="s">
        <v>758</v>
      </c>
    </row>
    <row r="14754" spans="1:19" x14ac:dyDescent="0.3">
      <c r="A14754" t="s">
        <v>747</v>
      </c>
      <c r="B14754" t="s">
        <v>748</v>
      </c>
      <c r="C14754" t="s">
        <v>754</v>
      </c>
      <c r="D14754" t="s">
        <v>750</v>
      </c>
      <c r="E14754">
        <v>5</v>
      </c>
      <c r="F14754" t="s">
        <v>102</v>
      </c>
      <c r="G14754" s="37">
        <v>-96.65</v>
      </c>
      <c r="H14754" t="s">
        <v>751</v>
      </c>
      <c r="I14754">
        <v>-96.65</v>
      </c>
      <c r="J14754" t="s">
        <v>751</v>
      </c>
      <c r="K14754">
        <v>-96.65</v>
      </c>
      <c r="L14754" t="s">
        <v>751</v>
      </c>
      <c r="M14754" t="s">
        <v>751</v>
      </c>
      <c r="N14754" s="37">
        <v>0</v>
      </c>
      <c r="O14754" t="s">
        <v>751</v>
      </c>
      <c r="P14754" t="s">
        <v>751</v>
      </c>
      <c r="Q14754" t="s">
        <v>751</v>
      </c>
      <c r="R14754" t="s">
        <v>751</v>
      </c>
      <c r="S14754" t="s">
        <v>758</v>
      </c>
    </row>
    <row r="14755" spans="1:19" x14ac:dyDescent="0.3">
      <c r="A14755" t="s">
        <v>753</v>
      </c>
      <c r="B14755" t="s">
        <v>748</v>
      </c>
      <c r="C14755" t="s">
        <v>749</v>
      </c>
      <c r="D14755" t="s">
        <v>750</v>
      </c>
      <c r="E14755">
        <v>2</v>
      </c>
      <c r="F14755" t="s">
        <v>51</v>
      </c>
      <c r="G14755" s="37">
        <v>11099.14</v>
      </c>
      <c r="H14755">
        <v>0.17</v>
      </c>
      <c r="I14755">
        <v>11099.14</v>
      </c>
      <c r="J14755">
        <v>323.32</v>
      </c>
      <c r="K14755">
        <v>11099.14</v>
      </c>
      <c r="L14755">
        <v>2.23</v>
      </c>
      <c r="M14755" t="s">
        <v>751</v>
      </c>
      <c r="N14755" s="37">
        <v>11099.14</v>
      </c>
      <c r="O14755">
        <v>22198.28</v>
      </c>
      <c r="P14755" t="s">
        <v>768</v>
      </c>
      <c r="Q14755" t="s">
        <v>766</v>
      </c>
      <c r="R14755" t="s">
        <v>768</v>
      </c>
      <c r="S14755" t="s">
        <v>758</v>
      </c>
    </row>
    <row r="14756" spans="1:19" x14ac:dyDescent="0.3">
      <c r="A14756" t="s">
        <v>747</v>
      </c>
      <c r="B14756" t="s">
        <v>748</v>
      </c>
      <c r="C14756" t="s">
        <v>749</v>
      </c>
      <c r="D14756" t="s">
        <v>750</v>
      </c>
      <c r="E14756">
        <v>1</v>
      </c>
      <c r="F14756" t="s">
        <v>316</v>
      </c>
      <c r="G14756" s="37">
        <v>325527.73</v>
      </c>
      <c r="H14756">
        <v>136.44</v>
      </c>
      <c r="I14756">
        <v>325527.73</v>
      </c>
      <c r="J14756">
        <v>64.81</v>
      </c>
      <c r="K14756">
        <v>325527.73</v>
      </c>
      <c r="L14756">
        <v>620.67999999999995</v>
      </c>
      <c r="M14756" t="s">
        <v>751</v>
      </c>
      <c r="N14756" s="37">
        <v>0</v>
      </c>
      <c r="O14756">
        <v>325527.73</v>
      </c>
      <c r="P14756" t="s">
        <v>766</v>
      </c>
      <c r="Q14756" t="s">
        <v>766</v>
      </c>
      <c r="R14756" t="s">
        <v>766</v>
      </c>
      <c r="S14756" t="s">
        <v>758</v>
      </c>
    </row>
    <row r="14757" spans="1:19" x14ac:dyDescent="0.3">
      <c r="A14757" t="s">
        <v>753</v>
      </c>
      <c r="B14757" t="s">
        <v>748</v>
      </c>
      <c r="C14757" t="s">
        <v>749</v>
      </c>
      <c r="D14757" t="s">
        <v>750</v>
      </c>
      <c r="E14757">
        <v>4</v>
      </c>
      <c r="F14757" t="s">
        <v>335</v>
      </c>
      <c r="G14757" s="37">
        <v>29780.7</v>
      </c>
      <c r="H14757">
        <v>2.14</v>
      </c>
      <c r="I14757">
        <v>29780.7</v>
      </c>
      <c r="J14757">
        <v>908.14</v>
      </c>
      <c r="K14757">
        <v>29780.7</v>
      </c>
      <c r="L14757">
        <v>16.600000000000001</v>
      </c>
      <c r="M14757" t="s">
        <v>751</v>
      </c>
      <c r="N14757" s="37">
        <v>0</v>
      </c>
      <c r="O14757">
        <v>119122.8</v>
      </c>
      <c r="P14757" t="s">
        <v>768</v>
      </c>
      <c r="Q14757" t="s">
        <v>766</v>
      </c>
      <c r="R14757" t="s">
        <v>768</v>
      </c>
      <c r="S14757" t="s">
        <v>758</v>
      </c>
    </row>
    <row r="14758" spans="1:19" x14ac:dyDescent="0.3">
      <c r="A14758" t="s">
        <v>747</v>
      </c>
      <c r="B14758" t="s">
        <v>748</v>
      </c>
      <c r="C14758" t="s">
        <v>749</v>
      </c>
      <c r="D14758" t="s">
        <v>750</v>
      </c>
      <c r="E14758">
        <v>13</v>
      </c>
      <c r="F14758" t="s">
        <v>397</v>
      </c>
      <c r="G14758" s="37">
        <v>739121.73</v>
      </c>
      <c r="H14758">
        <v>18.04</v>
      </c>
      <c r="I14758">
        <v>739121.73</v>
      </c>
      <c r="J14758">
        <v>96.86</v>
      </c>
      <c r="K14758">
        <v>739121.73</v>
      </c>
      <c r="L14758">
        <v>684.25</v>
      </c>
      <c r="M14758" t="s">
        <v>751</v>
      </c>
      <c r="N14758" s="37">
        <v>0</v>
      </c>
      <c r="O14758">
        <v>9608582.4900000002</v>
      </c>
      <c r="P14758" t="s">
        <v>766</v>
      </c>
      <c r="Q14758" t="s">
        <v>766</v>
      </c>
      <c r="R14758" t="s">
        <v>768</v>
      </c>
      <c r="S14758" t="s">
        <v>758</v>
      </c>
    </row>
    <row r="14759" spans="1:19" x14ac:dyDescent="0.3">
      <c r="A14759" t="s">
        <v>747</v>
      </c>
      <c r="B14759" t="s">
        <v>748</v>
      </c>
      <c r="C14759" t="s">
        <v>749</v>
      </c>
      <c r="D14759" t="s">
        <v>750</v>
      </c>
      <c r="E14759">
        <v>3</v>
      </c>
      <c r="F14759" t="s">
        <v>87</v>
      </c>
      <c r="G14759" s="37">
        <v>684992.1</v>
      </c>
      <c r="H14759">
        <v>35.950000000000003</v>
      </c>
      <c r="I14759">
        <v>684992.1</v>
      </c>
      <c r="J14759">
        <v>17.079999999999998</v>
      </c>
      <c r="K14759">
        <v>684992.1</v>
      </c>
      <c r="L14759">
        <v>163.55000000000001</v>
      </c>
      <c r="M14759" t="s">
        <v>751</v>
      </c>
      <c r="N14759" s="37">
        <v>0</v>
      </c>
      <c r="O14759">
        <v>2054976.3</v>
      </c>
      <c r="P14759" t="s">
        <v>766</v>
      </c>
      <c r="Q14759" t="s">
        <v>766</v>
      </c>
      <c r="R14759" t="s">
        <v>766</v>
      </c>
      <c r="S14759" t="s">
        <v>758</v>
      </c>
    </row>
    <row r="14760" spans="1:19" x14ac:dyDescent="0.3">
      <c r="A14760" t="s">
        <v>753</v>
      </c>
      <c r="B14760" t="s">
        <v>748</v>
      </c>
      <c r="C14760" t="s">
        <v>749</v>
      </c>
      <c r="D14760" t="s">
        <v>750</v>
      </c>
      <c r="E14760">
        <v>-1</v>
      </c>
      <c r="F14760" t="s">
        <v>506</v>
      </c>
      <c r="G14760" s="37">
        <v>52.98</v>
      </c>
      <c r="H14760">
        <v>0.01</v>
      </c>
      <c r="I14760">
        <v>52.98</v>
      </c>
      <c r="J14760">
        <v>0</v>
      </c>
      <c r="K14760">
        <v>52.98</v>
      </c>
      <c r="L14760">
        <v>0.04</v>
      </c>
      <c r="M14760" t="s">
        <v>751</v>
      </c>
      <c r="N14760" s="37">
        <v>0</v>
      </c>
      <c r="O14760" t="s">
        <v>751</v>
      </c>
      <c r="P14760" t="s">
        <v>766</v>
      </c>
      <c r="Q14760" t="s">
        <v>766</v>
      </c>
      <c r="R14760" t="s">
        <v>766</v>
      </c>
      <c r="S14760" t="s">
        <v>758</v>
      </c>
    </row>
    <row r="14761" spans="1:19" x14ac:dyDescent="0.3">
      <c r="A14761" t="s">
        <v>752</v>
      </c>
      <c r="B14761" t="s">
        <v>748</v>
      </c>
      <c r="C14761" t="s">
        <v>754</v>
      </c>
      <c r="D14761" t="s">
        <v>750</v>
      </c>
      <c r="E14761">
        <v>-4</v>
      </c>
      <c r="F14761" t="s">
        <v>329</v>
      </c>
      <c r="G14761" s="37">
        <v>-109665.22</v>
      </c>
      <c r="H14761" t="s">
        <v>751</v>
      </c>
      <c r="I14761">
        <v>-109665.22</v>
      </c>
      <c r="J14761" t="s">
        <v>751</v>
      </c>
      <c r="K14761">
        <v>-109665.22</v>
      </c>
      <c r="L14761" t="s">
        <v>751</v>
      </c>
      <c r="M14761" t="s">
        <v>751</v>
      </c>
      <c r="N14761" s="37">
        <v>0</v>
      </c>
      <c r="O14761" t="s">
        <v>751</v>
      </c>
      <c r="P14761" t="s">
        <v>751</v>
      </c>
      <c r="Q14761" t="s">
        <v>751</v>
      </c>
      <c r="R14761" t="s">
        <v>751</v>
      </c>
      <c r="S14761" t="s">
        <v>758</v>
      </c>
    </row>
    <row r="14762" spans="1:19" x14ac:dyDescent="0.3">
      <c r="A14762" t="s">
        <v>753</v>
      </c>
      <c r="B14762" t="s">
        <v>748</v>
      </c>
      <c r="C14762" t="s">
        <v>749</v>
      </c>
      <c r="D14762" t="s">
        <v>750</v>
      </c>
      <c r="E14762">
        <v>2</v>
      </c>
      <c r="F14762" t="s">
        <v>425</v>
      </c>
      <c r="G14762" s="37">
        <v>40755.85</v>
      </c>
      <c r="H14762">
        <v>5.07</v>
      </c>
      <c r="I14762">
        <v>40755.85</v>
      </c>
      <c r="J14762">
        <v>2.2799999999999998</v>
      </c>
      <c r="K14762">
        <v>40755.85</v>
      </c>
      <c r="L14762">
        <v>28.38</v>
      </c>
      <c r="M14762" t="s">
        <v>751</v>
      </c>
      <c r="N14762" s="37">
        <v>0</v>
      </c>
      <c r="O14762">
        <v>81511.7</v>
      </c>
      <c r="P14762" t="s">
        <v>766</v>
      </c>
      <c r="Q14762" t="s">
        <v>766</v>
      </c>
      <c r="R14762" t="s">
        <v>766</v>
      </c>
      <c r="S14762" t="s">
        <v>758</v>
      </c>
    </row>
    <row r="14763" spans="1:19" x14ac:dyDescent="0.3">
      <c r="A14763" t="s">
        <v>747</v>
      </c>
      <c r="B14763" t="s">
        <v>748</v>
      </c>
      <c r="C14763" t="s">
        <v>749</v>
      </c>
      <c r="D14763" t="s">
        <v>750</v>
      </c>
      <c r="E14763">
        <v>6</v>
      </c>
      <c r="F14763" t="s">
        <v>124</v>
      </c>
      <c r="G14763" s="37">
        <v>17239.39</v>
      </c>
      <c r="H14763">
        <v>0.74</v>
      </c>
      <c r="I14763">
        <v>17239.39</v>
      </c>
      <c r="J14763">
        <v>0.35</v>
      </c>
      <c r="K14763">
        <v>17239.39</v>
      </c>
      <c r="L14763">
        <v>3.35</v>
      </c>
      <c r="M14763" t="s">
        <v>751</v>
      </c>
      <c r="N14763" s="37">
        <v>0</v>
      </c>
      <c r="O14763">
        <v>103436.34</v>
      </c>
      <c r="P14763" t="s">
        <v>768</v>
      </c>
      <c r="Q14763" t="s">
        <v>768</v>
      </c>
      <c r="R14763" t="s">
        <v>768</v>
      </c>
      <c r="S14763" t="s">
        <v>758</v>
      </c>
    </row>
    <row r="14764" spans="1:19" x14ac:dyDescent="0.3">
      <c r="A14764" t="s">
        <v>753</v>
      </c>
      <c r="B14764" t="s">
        <v>748</v>
      </c>
      <c r="C14764" t="s">
        <v>749</v>
      </c>
      <c r="D14764" t="s">
        <v>750</v>
      </c>
      <c r="E14764">
        <v>-1</v>
      </c>
      <c r="F14764" t="s">
        <v>511</v>
      </c>
      <c r="G14764" s="37">
        <v>269091.90999999997</v>
      </c>
      <c r="H14764">
        <v>58.73</v>
      </c>
      <c r="I14764">
        <v>269091.90999999997</v>
      </c>
      <c r="J14764">
        <v>9.82</v>
      </c>
      <c r="K14764">
        <v>269091.90999999997</v>
      </c>
      <c r="L14764">
        <v>107.46</v>
      </c>
      <c r="M14764" t="s">
        <v>751</v>
      </c>
      <c r="N14764" s="37">
        <v>0</v>
      </c>
      <c r="O14764" t="s">
        <v>751</v>
      </c>
      <c r="P14764" t="s">
        <v>766</v>
      </c>
      <c r="Q14764" t="s">
        <v>766</v>
      </c>
      <c r="R14764" t="s">
        <v>766</v>
      </c>
      <c r="S14764" t="s">
        <v>758</v>
      </c>
    </row>
    <row r="14765" spans="1:19" x14ac:dyDescent="0.3">
      <c r="A14765" t="s">
        <v>753</v>
      </c>
      <c r="B14765" t="s">
        <v>748</v>
      </c>
      <c r="C14765" t="s">
        <v>749</v>
      </c>
      <c r="D14765" t="s">
        <v>750</v>
      </c>
      <c r="E14765">
        <v>5</v>
      </c>
      <c r="F14765" t="s">
        <v>183</v>
      </c>
      <c r="G14765" s="37">
        <v>353194.03</v>
      </c>
      <c r="H14765">
        <v>55794.73</v>
      </c>
      <c r="I14765">
        <v>353194.03</v>
      </c>
      <c r="J14765">
        <v>9.43</v>
      </c>
      <c r="K14765">
        <v>353194.03</v>
      </c>
      <c r="L14765">
        <v>521.96</v>
      </c>
      <c r="M14765" t="s">
        <v>751</v>
      </c>
      <c r="N14765" s="37">
        <v>0</v>
      </c>
      <c r="O14765">
        <v>1765970.15</v>
      </c>
      <c r="P14765" t="s">
        <v>766</v>
      </c>
      <c r="Q14765" t="s">
        <v>768</v>
      </c>
      <c r="R14765" t="s">
        <v>768</v>
      </c>
      <c r="S14765" t="s">
        <v>758</v>
      </c>
    </row>
    <row r="14766" spans="1:19" x14ac:dyDescent="0.3">
      <c r="A14766" t="s">
        <v>752</v>
      </c>
      <c r="B14766" t="s">
        <v>748</v>
      </c>
      <c r="C14766" t="s">
        <v>754</v>
      </c>
      <c r="D14766" t="s">
        <v>750</v>
      </c>
      <c r="E14766">
        <v>8</v>
      </c>
      <c r="F14766" t="s">
        <v>73</v>
      </c>
      <c r="G14766" s="37">
        <v>-47664.639999999999</v>
      </c>
      <c r="H14766" t="s">
        <v>751</v>
      </c>
      <c r="I14766">
        <v>-47664.639999999999</v>
      </c>
      <c r="J14766" t="s">
        <v>751</v>
      </c>
      <c r="K14766">
        <v>-47664.639999999999</v>
      </c>
      <c r="L14766" t="s">
        <v>751</v>
      </c>
      <c r="M14766" t="s">
        <v>751</v>
      </c>
      <c r="N14766" s="37">
        <v>0</v>
      </c>
      <c r="O14766" t="s">
        <v>751</v>
      </c>
      <c r="P14766" t="s">
        <v>751</v>
      </c>
      <c r="Q14766" t="s">
        <v>751</v>
      </c>
      <c r="R14766" t="s">
        <v>751</v>
      </c>
      <c r="S14766" t="s">
        <v>758</v>
      </c>
    </row>
    <row r="14767" spans="1:19" x14ac:dyDescent="0.3">
      <c r="A14767" t="s">
        <v>747</v>
      </c>
      <c r="B14767" t="s">
        <v>748</v>
      </c>
      <c r="C14767" t="s">
        <v>749</v>
      </c>
      <c r="D14767" t="s">
        <v>750</v>
      </c>
      <c r="E14767">
        <v>3</v>
      </c>
      <c r="F14767" t="s">
        <v>444</v>
      </c>
      <c r="G14767" s="37">
        <v>104398.7</v>
      </c>
      <c r="H14767">
        <v>15.4</v>
      </c>
      <c r="I14767">
        <v>104398.7</v>
      </c>
      <c r="J14767">
        <v>2.57</v>
      </c>
      <c r="K14767">
        <v>104398.7</v>
      </c>
      <c r="L14767">
        <v>28.18</v>
      </c>
      <c r="M14767" t="s">
        <v>751</v>
      </c>
      <c r="N14767" s="37">
        <v>0</v>
      </c>
      <c r="O14767">
        <v>313196.09999999998</v>
      </c>
      <c r="P14767" t="s">
        <v>766</v>
      </c>
      <c r="Q14767" t="s">
        <v>766</v>
      </c>
      <c r="R14767" t="s">
        <v>766</v>
      </c>
      <c r="S14767" t="s">
        <v>758</v>
      </c>
    </row>
    <row r="14768" spans="1:19" x14ac:dyDescent="0.3">
      <c r="A14768" t="s">
        <v>747</v>
      </c>
      <c r="B14768" t="s">
        <v>748</v>
      </c>
      <c r="C14768" t="s">
        <v>749</v>
      </c>
      <c r="D14768" t="s">
        <v>750</v>
      </c>
      <c r="E14768">
        <v>2</v>
      </c>
      <c r="F14768" t="s">
        <v>348</v>
      </c>
      <c r="G14768" s="37">
        <v>48728.28</v>
      </c>
      <c r="H14768">
        <v>4338.22</v>
      </c>
      <c r="I14768">
        <v>48728.28</v>
      </c>
      <c r="J14768">
        <v>3.91</v>
      </c>
      <c r="K14768">
        <v>48728.28</v>
      </c>
      <c r="L14768">
        <v>30.97</v>
      </c>
      <c r="M14768" t="s">
        <v>751</v>
      </c>
      <c r="N14768" s="37">
        <v>0</v>
      </c>
      <c r="O14768">
        <v>97456.56</v>
      </c>
      <c r="P14768" t="s">
        <v>766</v>
      </c>
      <c r="Q14768" t="s">
        <v>768</v>
      </c>
      <c r="R14768" t="s">
        <v>768</v>
      </c>
      <c r="S14768" t="s">
        <v>758</v>
      </c>
    </row>
    <row r="14769" spans="1:19" x14ac:dyDescent="0.3">
      <c r="A14769" t="s">
        <v>747</v>
      </c>
      <c r="B14769" t="s">
        <v>748</v>
      </c>
      <c r="C14769" t="s">
        <v>754</v>
      </c>
      <c r="D14769" t="s">
        <v>750</v>
      </c>
      <c r="E14769">
        <v>3</v>
      </c>
      <c r="F14769" t="s">
        <v>51</v>
      </c>
      <c r="G14769" s="37">
        <v>-7698.63</v>
      </c>
      <c r="H14769" t="s">
        <v>751</v>
      </c>
      <c r="I14769">
        <v>-7698.63</v>
      </c>
      <c r="J14769" t="s">
        <v>751</v>
      </c>
      <c r="K14769">
        <v>-7698.63</v>
      </c>
      <c r="L14769" t="s">
        <v>751</v>
      </c>
      <c r="M14769" t="s">
        <v>751</v>
      </c>
      <c r="N14769" s="37">
        <v>0</v>
      </c>
      <c r="O14769" t="s">
        <v>751</v>
      </c>
      <c r="P14769" t="s">
        <v>751</v>
      </c>
      <c r="Q14769" t="s">
        <v>751</v>
      </c>
      <c r="R14769" t="s">
        <v>751</v>
      </c>
      <c r="S14769" t="s">
        <v>758</v>
      </c>
    </row>
    <row r="14770" spans="1:19" x14ac:dyDescent="0.3">
      <c r="A14770" t="s">
        <v>753</v>
      </c>
      <c r="B14770" t="s">
        <v>748</v>
      </c>
      <c r="C14770" t="s">
        <v>754</v>
      </c>
      <c r="D14770" t="s">
        <v>750</v>
      </c>
      <c r="E14770">
        <v>1</v>
      </c>
      <c r="F14770" t="s">
        <v>409</v>
      </c>
      <c r="G14770" s="37">
        <v>-11254.15</v>
      </c>
      <c r="H14770" t="s">
        <v>751</v>
      </c>
      <c r="I14770">
        <v>-11254.15</v>
      </c>
      <c r="J14770" t="s">
        <v>751</v>
      </c>
      <c r="K14770">
        <v>-11254.15</v>
      </c>
      <c r="L14770" t="s">
        <v>751</v>
      </c>
      <c r="M14770" t="s">
        <v>751</v>
      </c>
      <c r="N14770" s="37">
        <v>0</v>
      </c>
      <c r="O14770" t="s">
        <v>751</v>
      </c>
      <c r="P14770" t="s">
        <v>751</v>
      </c>
      <c r="Q14770" t="s">
        <v>751</v>
      </c>
      <c r="R14770" t="s">
        <v>751</v>
      </c>
      <c r="S14770" t="s">
        <v>758</v>
      </c>
    </row>
    <row r="14771" spans="1:19" x14ac:dyDescent="0.3">
      <c r="A14771" t="s">
        <v>747</v>
      </c>
      <c r="B14771" t="s">
        <v>748</v>
      </c>
      <c r="C14771" t="s">
        <v>749</v>
      </c>
      <c r="D14771" t="s">
        <v>750</v>
      </c>
      <c r="E14771">
        <v>0</v>
      </c>
      <c r="F14771" t="s">
        <v>283</v>
      </c>
      <c r="G14771" s="37">
        <v>365026.64</v>
      </c>
      <c r="H14771">
        <v>143.01</v>
      </c>
      <c r="I14771">
        <v>365026.64</v>
      </c>
      <c r="J14771">
        <v>23.91</v>
      </c>
      <c r="K14771">
        <v>365026.64</v>
      </c>
      <c r="L14771">
        <v>261.67</v>
      </c>
      <c r="M14771" t="s">
        <v>751</v>
      </c>
      <c r="N14771" s="37">
        <v>0</v>
      </c>
      <c r="O14771" t="s">
        <v>751</v>
      </c>
      <c r="P14771" t="s">
        <v>766</v>
      </c>
      <c r="Q14771" t="s">
        <v>766</v>
      </c>
      <c r="R14771" t="s">
        <v>766</v>
      </c>
      <c r="S14771" t="s">
        <v>758</v>
      </c>
    </row>
    <row r="14772" spans="1:19" x14ac:dyDescent="0.3">
      <c r="A14772" t="s">
        <v>753</v>
      </c>
      <c r="B14772" t="s">
        <v>748</v>
      </c>
      <c r="C14772" t="s">
        <v>749</v>
      </c>
      <c r="D14772" t="s">
        <v>750</v>
      </c>
      <c r="E14772">
        <v>2</v>
      </c>
      <c r="F14772" t="s">
        <v>514</v>
      </c>
      <c r="G14772" s="37">
        <v>38174.54</v>
      </c>
      <c r="H14772">
        <v>87.38</v>
      </c>
      <c r="I14772">
        <v>38174.54</v>
      </c>
      <c r="J14772">
        <v>10.58</v>
      </c>
      <c r="K14772">
        <v>38174.54</v>
      </c>
      <c r="L14772">
        <v>56.24</v>
      </c>
      <c r="M14772" t="s">
        <v>751</v>
      </c>
      <c r="N14772" s="37">
        <v>0</v>
      </c>
      <c r="O14772">
        <v>76349.08</v>
      </c>
      <c r="P14772" t="s">
        <v>766</v>
      </c>
      <c r="Q14772" t="s">
        <v>766</v>
      </c>
      <c r="R14772" t="s">
        <v>766</v>
      </c>
      <c r="S14772" t="s">
        <v>758</v>
      </c>
    </row>
    <row r="14773" spans="1:19" x14ac:dyDescent="0.3">
      <c r="A14773" t="s">
        <v>747</v>
      </c>
      <c r="B14773" t="s">
        <v>748</v>
      </c>
      <c r="C14773" t="s">
        <v>749</v>
      </c>
      <c r="D14773" t="s">
        <v>756</v>
      </c>
      <c r="E14773">
        <v>0</v>
      </c>
      <c r="F14773" t="s">
        <v>290</v>
      </c>
      <c r="G14773" s="37">
        <v>7746.54</v>
      </c>
      <c r="H14773">
        <v>3.42</v>
      </c>
      <c r="I14773">
        <v>7746.54</v>
      </c>
      <c r="J14773">
        <v>0.26</v>
      </c>
      <c r="K14773">
        <v>7746.54</v>
      </c>
      <c r="L14773">
        <v>7.84</v>
      </c>
      <c r="M14773">
        <v>1</v>
      </c>
      <c r="N14773" s="37">
        <v>2609.96</v>
      </c>
      <c r="O14773" t="s">
        <v>751</v>
      </c>
      <c r="P14773" t="s">
        <v>767</v>
      </c>
      <c r="Q14773" t="s">
        <v>767</v>
      </c>
      <c r="R14773" t="s">
        <v>766</v>
      </c>
      <c r="S14773" t="s">
        <v>758</v>
      </c>
    </row>
    <row r="14774" spans="1:19" x14ac:dyDescent="0.3">
      <c r="A14774" t="s">
        <v>753</v>
      </c>
      <c r="B14774" t="s">
        <v>748</v>
      </c>
      <c r="C14774" t="s">
        <v>754</v>
      </c>
      <c r="D14774" t="s">
        <v>750</v>
      </c>
      <c r="E14774">
        <v>3</v>
      </c>
      <c r="F14774" t="s">
        <v>89</v>
      </c>
      <c r="G14774" s="37">
        <v>-23875.23</v>
      </c>
      <c r="H14774" t="s">
        <v>751</v>
      </c>
      <c r="I14774">
        <v>-23875.23</v>
      </c>
      <c r="J14774" t="s">
        <v>751</v>
      </c>
      <c r="K14774">
        <v>-23875.23</v>
      </c>
      <c r="L14774" t="s">
        <v>751</v>
      </c>
      <c r="M14774" t="s">
        <v>751</v>
      </c>
      <c r="N14774" s="37">
        <v>0</v>
      </c>
      <c r="O14774" t="s">
        <v>751</v>
      </c>
      <c r="P14774" t="s">
        <v>751</v>
      </c>
      <c r="Q14774" t="s">
        <v>751</v>
      </c>
      <c r="R14774" t="s">
        <v>751</v>
      </c>
      <c r="S14774" t="s">
        <v>758</v>
      </c>
    </row>
    <row r="14775" spans="1:19" x14ac:dyDescent="0.3">
      <c r="A14775" t="s">
        <v>747</v>
      </c>
      <c r="B14775" t="s">
        <v>748</v>
      </c>
      <c r="C14775" t="s">
        <v>754</v>
      </c>
      <c r="D14775" t="s">
        <v>750</v>
      </c>
      <c r="E14775">
        <v>8</v>
      </c>
      <c r="F14775" t="s">
        <v>284</v>
      </c>
      <c r="G14775" s="37">
        <v>-642.55999999999995</v>
      </c>
      <c r="H14775" t="s">
        <v>751</v>
      </c>
      <c r="I14775">
        <v>-642.55999999999995</v>
      </c>
      <c r="J14775" t="s">
        <v>751</v>
      </c>
      <c r="K14775">
        <v>-642.55999999999995</v>
      </c>
      <c r="L14775" t="s">
        <v>751</v>
      </c>
      <c r="M14775" t="s">
        <v>751</v>
      </c>
      <c r="N14775" s="37">
        <v>0</v>
      </c>
      <c r="O14775" t="s">
        <v>751</v>
      </c>
      <c r="P14775" t="s">
        <v>751</v>
      </c>
      <c r="Q14775" t="s">
        <v>751</v>
      </c>
      <c r="R14775" t="s">
        <v>751</v>
      </c>
      <c r="S14775" t="s">
        <v>758</v>
      </c>
    </row>
    <row r="14776" spans="1:19" x14ac:dyDescent="0.3">
      <c r="A14776" t="s">
        <v>753</v>
      </c>
      <c r="B14776" t="s">
        <v>748</v>
      </c>
      <c r="C14776" t="s">
        <v>754</v>
      </c>
      <c r="D14776" t="s">
        <v>750</v>
      </c>
      <c r="E14776">
        <v>2</v>
      </c>
      <c r="F14776" t="s">
        <v>409</v>
      </c>
      <c r="G14776" s="37">
        <v>-11874.93</v>
      </c>
      <c r="H14776" t="s">
        <v>751</v>
      </c>
      <c r="I14776">
        <v>-11874.93</v>
      </c>
      <c r="J14776" t="s">
        <v>751</v>
      </c>
      <c r="K14776">
        <v>-11874.93</v>
      </c>
      <c r="L14776" t="s">
        <v>751</v>
      </c>
      <c r="M14776" t="s">
        <v>751</v>
      </c>
      <c r="N14776" s="37">
        <v>-535.14</v>
      </c>
      <c r="O14776" t="s">
        <v>751</v>
      </c>
      <c r="P14776" t="s">
        <v>751</v>
      </c>
      <c r="Q14776" t="s">
        <v>751</v>
      </c>
      <c r="R14776" t="s">
        <v>751</v>
      </c>
      <c r="S14776" t="s">
        <v>758</v>
      </c>
    </row>
    <row r="14777" spans="1:19" x14ac:dyDescent="0.3">
      <c r="A14777" t="s">
        <v>753</v>
      </c>
      <c r="B14777" t="s">
        <v>748</v>
      </c>
      <c r="C14777" t="s">
        <v>749</v>
      </c>
      <c r="D14777" t="s">
        <v>750</v>
      </c>
      <c r="E14777">
        <v>-1</v>
      </c>
      <c r="F14777" t="s">
        <v>474</v>
      </c>
      <c r="G14777" s="37">
        <v>32675.83</v>
      </c>
      <c r="H14777">
        <v>0.92</v>
      </c>
      <c r="I14777">
        <v>32675.83</v>
      </c>
      <c r="J14777">
        <v>0.41</v>
      </c>
      <c r="K14777">
        <v>32675.83</v>
      </c>
      <c r="L14777">
        <v>5.14</v>
      </c>
      <c r="M14777" t="s">
        <v>751</v>
      </c>
      <c r="N14777" s="37">
        <v>0</v>
      </c>
      <c r="O14777" t="s">
        <v>751</v>
      </c>
      <c r="P14777" t="s">
        <v>766</v>
      </c>
      <c r="Q14777" t="s">
        <v>766</v>
      </c>
      <c r="R14777" t="s">
        <v>766</v>
      </c>
      <c r="S14777" t="s">
        <v>758</v>
      </c>
    </row>
    <row r="14778" spans="1:19" x14ac:dyDescent="0.3">
      <c r="A14778" t="s">
        <v>752</v>
      </c>
      <c r="B14778" t="s">
        <v>748</v>
      </c>
      <c r="C14778" t="s">
        <v>754</v>
      </c>
      <c r="D14778" t="s">
        <v>750</v>
      </c>
      <c r="E14778">
        <v>-1</v>
      </c>
      <c r="F14778" t="s">
        <v>755</v>
      </c>
      <c r="G14778" s="37">
        <v>-1333.33</v>
      </c>
      <c r="H14778" t="s">
        <v>751</v>
      </c>
      <c r="I14778">
        <v>-1333.33</v>
      </c>
      <c r="J14778" t="s">
        <v>751</v>
      </c>
      <c r="K14778">
        <v>-1333.33</v>
      </c>
      <c r="L14778" t="s">
        <v>751</v>
      </c>
      <c r="M14778" t="s">
        <v>751</v>
      </c>
      <c r="N14778" s="37">
        <v>0</v>
      </c>
      <c r="O14778" t="s">
        <v>751</v>
      </c>
      <c r="P14778" t="s">
        <v>751</v>
      </c>
      <c r="Q14778" t="s">
        <v>751</v>
      </c>
      <c r="R14778" t="s">
        <v>751</v>
      </c>
      <c r="S14778" t="s">
        <v>758</v>
      </c>
    </row>
    <row r="14779" spans="1:19" x14ac:dyDescent="0.3">
      <c r="A14779" t="s">
        <v>747</v>
      </c>
      <c r="B14779" t="s">
        <v>748</v>
      </c>
      <c r="C14779" t="s">
        <v>749</v>
      </c>
      <c r="D14779" t="s">
        <v>750</v>
      </c>
      <c r="E14779">
        <v>5</v>
      </c>
      <c r="F14779" t="s">
        <v>111</v>
      </c>
      <c r="G14779" s="37">
        <v>1143074.21</v>
      </c>
      <c r="H14779">
        <v>43.36</v>
      </c>
      <c r="I14779">
        <v>1143074.21</v>
      </c>
      <c r="J14779">
        <v>20.59</v>
      </c>
      <c r="K14779">
        <v>1143074.21</v>
      </c>
      <c r="L14779">
        <v>197.23</v>
      </c>
      <c r="M14779" t="s">
        <v>751</v>
      </c>
      <c r="N14779" s="37">
        <v>31618.81</v>
      </c>
      <c r="O14779">
        <v>5715371.0499999998</v>
      </c>
      <c r="P14779" t="s">
        <v>766</v>
      </c>
      <c r="Q14779" t="s">
        <v>766</v>
      </c>
      <c r="R14779" t="s">
        <v>766</v>
      </c>
      <c r="S14779" t="s">
        <v>758</v>
      </c>
    </row>
    <row r="14780" spans="1:19" x14ac:dyDescent="0.3">
      <c r="A14780" t="s">
        <v>747</v>
      </c>
      <c r="B14780" t="s">
        <v>748</v>
      </c>
      <c r="C14780" t="s">
        <v>749</v>
      </c>
      <c r="D14780" t="s">
        <v>750</v>
      </c>
      <c r="E14780">
        <v>0</v>
      </c>
      <c r="F14780" t="s">
        <v>347</v>
      </c>
      <c r="G14780" s="37">
        <v>1174611.97</v>
      </c>
      <c r="H14780">
        <v>282.83</v>
      </c>
      <c r="I14780">
        <v>1174611.97</v>
      </c>
      <c r="J14780">
        <v>39.74</v>
      </c>
      <c r="K14780">
        <v>1174611.97</v>
      </c>
      <c r="L14780">
        <v>2199.38</v>
      </c>
      <c r="M14780">
        <v>1</v>
      </c>
      <c r="N14780" s="37">
        <v>395430.27</v>
      </c>
      <c r="O14780" t="s">
        <v>751</v>
      </c>
      <c r="P14780" t="s">
        <v>766</v>
      </c>
      <c r="Q14780" t="s">
        <v>766</v>
      </c>
      <c r="R14780" t="s">
        <v>766</v>
      </c>
      <c r="S14780" t="s">
        <v>758</v>
      </c>
    </row>
    <row r="14781" spans="1:19" x14ac:dyDescent="0.3">
      <c r="A14781" t="s">
        <v>747</v>
      </c>
      <c r="B14781" t="s">
        <v>748</v>
      </c>
      <c r="C14781" t="s">
        <v>754</v>
      </c>
      <c r="D14781" t="s">
        <v>750</v>
      </c>
      <c r="E14781">
        <v>8</v>
      </c>
      <c r="F14781" t="s">
        <v>56</v>
      </c>
      <c r="G14781" s="37">
        <v>-166.19</v>
      </c>
      <c r="H14781" t="s">
        <v>751</v>
      </c>
      <c r="I14781">
        <v>-166.19</v>
      </c>
      <c r="J14781" t="s">
        <v>751</v>
      </c>
      <c r="K14781">
        <v>-166.19</v>
      </c>
      <c r="L14781" t="s">
        <v>751</v>
      </c>
      <c r="M14781" t="s">
        <v>751</v>
      </c>
      <c r="N14781" s="37">
        <v>0</v>
      </c>
      <c r="O14781" t="s">
        <v>751</v>
      </c>
      <c r="P14781" t="s">
        <v>751</v>
      </c>
      <c r="Q14781" t="s">
        <v>751</v>
      </c>
      <c r="R14781" t="s">
        <v>751</v>
      </c>
      <c r="S14781" t="s">
        <v>758</v>
      </c>
    </row>
    <row r="14782" spans="1:19" x14ac:dyDescent="0.3">
      <c r="A14782" t="s">
        <v>747</v>
      </c>
      <c r="B14782" t="s">
        <v>748</v>
      </c>
      <c r="C14782" t="s">
        <v>749</v>
      </c>
      <c r="D14782" t="s">
        <v>750</v>
      </c>
      <c r="E14782">
        <v>8</v>
      </c>
      <c r="F14782" t="s">
        <v>443</v>
      </c>
      <c r="G14782" s="37">
        <v>678811.63</v>
      </c>
      <c r="H14782">
        <v>5.64</v>
      </c>
      <c r="I14782">
        <v>678811.63</v>
      </c>
      <c r="J14782">
        <v>30.27</v>
      </c>
      <c r="K14782">
        <v>678811.63</v>
      </c>
      <c r="L14782">
        <v>104.88</v>
      </c>
      <c r="M14782" t="s">
        <v>751</v>
      </c>
      <c r="N14782" s="37">
        <v>0</v>
      </c>
      <c r="O14782">
        <v>5430493.04</v>
      </c>
      <c r="P14782" t="s">
        <v>766</v>
      </c>
      <c r="Q14782" t="s">
        <v>766</v>
      </c>
      <c r="R14782" t="s">
        <v>768</v>
      </c>
      <c r="S14782" t="s">
        <v>758</v>
      </c>
    </row>
    <row r="14783" spans="1:19" x14ac:dyDescent="0.3">
      <c r="A14783" t="s">
        <v>752</v>
      </c>
      <c r="B14783" t="s">
        <v>748</v>
      </c>
      <c r="C14783" t="s">
        <v>749</v>
      </c>
      <c r="D14783" t="s">
        <v>750</v>
      </c>
      <c r="E14783">
        <v>2</v>
      </c>
      <c r="F14783" t="s">
        <v>236</v>
      </c>
      <c r="G14783" s="37">
        <v>2499.9899999999998</v>
      </c>
      <c r="H14783">
        <v>0.17</v>
      </c>
      <c r="I14783">
        <v>2499.9899999999998</v>
      </c>
      <c r="J14783">
        <v>0.09</v>
      </c>
      <c r="K14783">
        <v>2499.9899999999998</v>
      </c>
      <c r="L14783">
        <v>1.55</v>
      </c>
      <c r="M14783" t="s">
        <v>751</v>
      </c>
      <c r="N14783" s="37">
        <v>0</v>
      </c>
      <c r="O14783">
        <v>4999.9799999999996</v>
      </c>
      <c r="P14783" t="s">
        <v>766</v>
      </c>
      <c r="Q14783" t="s">
        <v>766</v>
      </c>
      <c r="R14783" t="s">
        <v>766</v>
      </c>
      <c r="S14783" t="s">
        <v>758</v>
      </c>
    </row>
    <row r="14784" spans="1:19" x14ac:dyDescent="0.3">
      <c r="A14784" t="s">
        <v>752</v>
      </c>
      <c r="B14784" t="s">
        <v>748</v>
      </c>
      <c r="C14784" t="s">
        <v>749</v>
      </c>
      <c r="D14784" t="s">
        <v>750</v>
      </c>
      <c r="E14784">
        <v>0</v>
      </c>
      <c r="F14784" t="s">
        <v>24</v>
      </c>
      <c r="G14784" s="37">
        <v>0</v>
      </c>
      <c r="H14784" t="s">
        <v>751</v>
      </c>
      <c r="I14784">
        <v>0</v>
      </c>
      <c r="J14784" t="s">
        <v>751</v>
      </c>
      <c r="K14784">
        <v>0</v>
      </c>
      <c r="L14784">
        <v>0</v>
      </c>
      <c r="M14784" t="s">
        <v>751</v>
      </c>
      <c r="N14784" s="37">
        <v>0</v>
      </c>
      <c r="O14784" t="s">
        <v>751</v>
      </c>
      <c r="P14784" t="s">
        <v>766</v>
      </c>
      <c r="Q14784" t="s">
        <v>766</v>
      </c>
      <c r="R14784" t="s">
        <v>768</v>
      </c>
      <c r="S14784" t="s">
        <v>758</v>
      </c>
    </row>
    <row r="14785" spans="1:19" x14ac:dyDescent="0.3">
      <c r="A14785" t="s">
        <v>753</v>
      </c>
      <c r="B14785" t="s">
        <v>748</v>
      </c>
      <c r="C14785" t="s">
        <v>754</v>
      </c>
      <c r="D14785" t="s">
        <v>750</v>
      </c>
      <c r="E14785">
        <v>1</v>
      </c>
      <c r="F14785" t="s">
        <v>130</v>
      </c>
      <c r="G14785" s="37">
        <v>-6866.83</v>
      </c>
      <c r="H14785" t="s">
        <v>751</v>
      </c>
      <c r="I14785">
        <v>-6866.83</v>
      </c>
      <c r="J14785" t="s">
        <v>751</v>
      </c>
      <c r="K14785">
        <v>-6866.83</v>
      </c>
      <c r="L14785" t="s">
        <v>751</v>
      </c>
      <c r="M14785" t="s">
        <v>751</v>
      </c>
      <c r="N14785" s="37">
        <v>0</v>
      </c>
      <c r="O14785" t="s">
        <v>751</v>
      </c>
      <c r="P14785" t="s">
        <v>751</v>
      </c>
      <c r="Q14785" t="s">
        <v>751</v>
      </c>
      <c r="R14785" t="s">
        <v>751</v>
      </c>
      <c r="S14785" t="s">
        <v>758</v>
      </c>
    </row>
    <row r="14786" spans="1:19" x14ac:dyDescent="0.3">
      <c r="A14786" t="s">
        <v>752</v>
      </c>
      <c r="B14786" t="s">
        <v>748</v>
      </c>
      <c r="C14786" t="s">
        <v>754</v>
      </c>
      <c r="D14786" t="s">
        <v>750</v>
      </c>
      <c r="E14786">
        <v>-1</v>
      </c>
      <c r="F14786" t="s">
        <v>373</v>
      </c>
      <c r="G14786" s="37">
        <v>-335556.31</v>
      </c>
      <c r="H14786" t="s">
        <v>751</v>
      </c>
      <c r="I14786">
        <v>-335556.31</v>
      </c>
      <c r="J14786" t="s">
        <v>751</v>
      </c>
      <c r="K14786">
        <v>-335556.31</v>
      </c>
      <c r="L14786" t="s">
        <v>751</v>
      </c>
      <c r="M14786" t="s">
        <v>751</v>
      </c>
      <c r="N14786" s="37">
        <v>0</v>
      </c>
      <c r="O14786" t="s">
        <v>751</v>
      </c>
      <c r="P14786" t="s">
        <v>751</v>
      </c>
      <c r="Q14786" t="s">
        <v>751</v>
      </c>
      <c r="R14786" t="s">
        <v>751</v>
      </c>
      <c r="S14786" t="s">
        <v>758</v>
      </c>
    </row>
    <row r="14787" spans="1:19" x14ac:dyDescent="0.3">
      <c r="A14787" t="s">
        <v>747</v>
      </c>
      <c r="B14787" t="s">
        <v>748</v>
      </c>
      <c r="C14787" t="s">
        <v>749</v>
      </c>
      <c r="D14787" t="s">
        <v>750</v>
      </c>
      <c r="E14787">
        <v>3</v>
      </c>
      <c r="F14787" t="s">
        <v>441</v>
      </c>
      <c r="G14787" s="37">
        <v>677388.18</v>
      </c>
      <c r="H14787">
        <v>17.07</v>
      </c>
      <c r="I14787">
        <v>677388.18</v>
      </c>
      <c r="J14787">
        <v>31.58</v>
      </c>
      <c r="K14787">
        <v>677388.18</v>
      </c>
      <c r="L14787">
        <v>218.2</v>
      </c>
      <c r="M14787" t="s">
        <v>751</v>
      </c>
      <c r="N14787" s="37">
        <v>0</v>
      </c>
      <c r="O14787">
        <v>2032164.54</v>
      </c>
      <c r="P14787" t="s">
        <v>766</v>
      </c>
      <c r="Q14787" t="s">
        <v>766</v>
      </c>
      <c r="R14787" t="s">
        <v>766</v>
      </c>
      <c r="S14787" t="s">
        <v>758</v>
      </c>
    </row>
    <row r="14788" spans="1:19" x14ac:dyDescent="0.3">
      <c r="A14788" t="s">
        <v>747</v>
      </c>
      <c r="B14788" t="s">
        <v>748</v>
      </c>
      <c r="C14788" t="s">
        <v>749</v>
      </c>
      <c r="D14788" t="s">
        <v>750</v>
      </c>
      <c r="E14788">
        <v>4</v>
      </c>
      <c r="F14788" t="s">
        <v>433</v>
      </c>
      <c r="G14788" s="37">
        <v>1137957.76</v>
      </c>
      <c r="H14788">
        <v>95.97</v>
      </c>
      <c r="I14788">
        <v>1137957.76</v>
      </c>
      <c r="J14788">
        <v>86.86</v>
      </c>
      <c r="K14788">
        <v>1137957.76</v>
      </c>
      <c r="L14788">
        <v>448.77</v>
      </c>
      <c r="M14788" t="s">
        <v>751</v>
      </c>
      <c r="N14788" s="37">
        <v>0</v>
      </c>
      <c r="O14788">
        <v>4551831.04</v>
      </c>
      <c r="P14788" t="s">
        <v>766</v>
      </c>
      <c r="Q14788" t="s">
        <v>766</v>
      </c>
      <c r="R14788" t="s">
        <v>766</v>
      </c>
      <c r="S14788" t="s">
        <v>758</v>
      </c>
    </row>
    <row r="14789" spans="1:19" x14ac:dyDescent="0.3">
      <c r="A14789" t="s">
        <v>747</v>
      </c>
      <c r="B14789" t="s">
        <v>748</v>
      </c>
      <c r="C14789" t="s">
        <v>749</v>
      </c>
      <c r="D14789" t="s">
        <v>750</v>
      </c>
      <c r="E14789">
        <v>1</v>
      </c>
      <c r="F14789" t="s">
        <v>529</v>
      </c>
      <c r="G14789" s="37">
        <v>5748186.4800000004</v>
      </c>
      <c r="H14789">
        <v>218.7</v>
      </c>
      <c r="I14789">
        <v>5748186.4800000004</v>
      </c>
      <c r="J14789">
        <v>103.88</v>
      </c>
      <c r="K14789">
        <v>5748186.4800000004</v>
      </c>
      <c r="L14789">
        <v>994.92</v>
      </c>
      <c r="M14789" t="s">
        <v>751</v>
      </c>
      <c r="N14789" s="37">
        <v>0</v>
      </c>
      <c r="O14789">
        <v>5748186.4800000004</v>
      </c>
      <c r="P14789" t="s">
        <v>766</v>
      </c>
      <c r="Q14789" t="s">
        <v>766</v>
      </c>
      <c r="R14789" t="s">
        <v>766</v>
      </c>
      <c r="S14789" t="s">
        <v>758</v>
      </c>
    </row>
    <row r="14790" spans="1:19" x14ac:dyDescent="0.3">
      <c r="A14790" t="s">
        <v>747</v>
      </c>
      <c r="B14790" t="s">
        <v>748</v>
      </c>
      <c r="C14790" t="s">
        <v>749</v>
      </c>
      <c r="D14790" t="s">
        <v>750</v>
      </c>
      <c r="E14790">
        <v>-1</v>
      </c>
      <c r="F14790" t="s">
        <v>467</v>
      </c>
      <c r="G14790" s="37">
        <v>10310.9</v>
      </c>
      <c r="H14790">
        <v>0.25</v>
      </c>
      <c r="I14790">
        <v>10310.9</v>
      </c>
      <c r="J14790">
        <v>0.1</v>
      </c>
      <c r="K14790">
        <v>10310.9</v>
      </c>
      <c r="L14790">
        <v>16.190000000000001</v>
      </c>
      <c r="M14790">
        <v>0</v>
      </c>
      <c r="N14790" s="37">
        <v>0</v>
      </c>
      <c r="O14790" t="s">
        <v>751</v>
      </c>
      <c r="P14790" t="s">
        <v>767</v>
      </c>
      <c r="Q14790" t="s">
        <v>767</v>
      </c>
      <c r="R14790" t="s">
        <v>766</v>
      </c>
      <c r="S14790" t="s">
        <v>758</v>
      </c>
    </row>
    <row r="14791" spans="1:19" x14ac:dyDescent="0.3">
      <c r="A14791" t="s">
        <v>747</v>
      </c>
      <c r="B14791" t="s">
        <v>748</v>
      </c>
      <c r="C14791" t="s">
        <v>754</v>
      </c>
      <c r="D14791" t="s">
        <v>750</v>
      </c>
      <c r="E14791">
        <v>-1</v>
      </c>
      <c r="F14791" t="s">
        <v>48</v>
      </c>
      <c r="G14791" s="37">
        <v>-48.26</v>
      </c>
      <c r="H14791" t="s">
        <v>751</v>
      </c>
      <c r="I14791">
        <v>-48.26</v>
      </c>
      <c r="J14791" t="s">
        <v>751</v>
      </c>
      <c r="K14791">
        <v>-48.26</v>
      </c>
      <c r="L14791" t="s">
        <v>751</v>
      </c>
      <c r="M14791" t="s">
        <v>751</v>
      </c>
      <c r="N14791" s="37">
        <v>0</v>
      </c>
      <c r="O14791" t="s">
        <v>751</v>
      </c>
      <c r="P14791" t="s">
        <v>751</v>
      </c>
      <c r="Q14791" t="s">
        <v>751</v>
      </c>
      <c r="R14791" t="s">
        <v>751</v>
      </c>
      <c r="S14791" t="s">
        <v>758</v>
      </c>
    </row>
    <row r="14792" spans="1:19" x14ac:dyDescent="0.3">
      <c r="A14792" t="s">
        <v>753</v>
      </c>
      <c r="B14792" t="s">
        <v>748</v>
      </c>
      <c r="C14792" t="s">
        <v>749</v>
      </c>
      <c r="D14792" t="s">
        <v>750</v>
      </c>
      <c r="E14792">
        <v>12</v>
      </c>
      <c r="F14792" t="s">
        <v>265</v>
      </c>
      <c r="G14792" s="37">
        <v>56835.64</v>
      </c>
      <c r="H14792">
        <v>2.2200000000000002</v>
      </c>
      <c r="I14792">
        <v>56835.64</v>
      </c>
      <c r="J14792">
        <v>1.06</v>
      </c>
      <c r="K14792">
        <v>56835.64</v>
      </c>
      <c r="L14792">
        <v>10.11</v>
      </c>
      <c r="M14792" t="s">
        <v>751</v>
      </c>
      <c r="N14792" s="37">
        <v>0</v>
      </c>
      <c r="O14792">
        <v>682027.67999999993</v>
      </c>
      <c r="P14792" t="s">
        <v>766</v>
      </c>
      <c r="Q14792" t="s">
        <v>766</v>
      </c>
      <c r="R14792" t="s">
        <v>766</v>
      </c>
      <c r="S14792" t="s">
        <v>758</v>
      </c>
    </row>
    <row r="14793" spans="1:19" x14ac:dyDescent="0.3">
      <c r="A14793" t="s">
        <v>747</v>
      </c>
      <c r="B14793" t="s">
        <v>748</v>
      </c>
      <c r="C14793" t="s">
        <v>749</v>
      </c>
      <c r="D14793" t="s">
        <v>750</v>
      </c>
      <c r="E14793">
        <v>3</v>
      </c>
      <c r="F14793" t="s">
        <v>397</v>
      </c>
      <c r="G14793" s="37">
        <v>132124.42000000001</v>
      </c>
      <c r="H14793">
        <v>14.47</v>
      </c>
      <c r="I14793">
        <v>132124.42000000001</v>
      </c>
      <c r="J14793">
        <v>3355.21</v>
      </c>
      <c r="K14793">
        <v>132124.42000000001</v>
      </c>
      <c r="L14793">
        <v>26.48</v>
      </c>
      <c r="M14793" t="s">
        <v>751</v>
      </c>
      <c r="N14793" s="37">
        <v>0</v>
      </c>
      <c r="O14793">
        <v>396373.26</v>
      </c>
      <c r="P14793" t="s">
        <v>768</v>
      </c>
      <c r="Q14793" t="s">
        <v>766</v>
      </c>
      <c r="R14793" t="s">
        <v>768</v>
      </c>
      <c r="S14793" t="s">
        <v>758</v>
      </c>
    </row>
    <row r="14794" spans="1:19" x14ac:dyDescent="0.3">
      <c r="A14794" t="s">
        <v>747</v>
      </c>
      <c r="B14794" t="s">
        <v>748</v>
      </c>
      <c r="C14794" t="s">
        <v>754</v>
      </c>
      <c r="D14794" t="s">
        <v>756</v>
      </c>
      <c r="E14794">
        <v>11</v>
      </c>
      <c r="F14794" t="s">
        <v>290</v>
      </c>
      <c r="G14794" s="37">
        <v>-11885.83</v>
      </c>
      <c r="H14794" t="s">
        <v>751</v>
      </c>
      <c r="I14794">
        <v>-11885.83</v>
      </c>
      <c r="J14794" t="s">
        <v>751</v>
      </c>
      <c r="K14794">
        <v>-11885.83</v>
      </c>
      <c r="L14794" t="s">
        <v>751</v>
      </c>
      <c r="M14794">
        <v>1</v>
      </c>
      <c r="N14794" s="37">
        <v>-4004.56</v>
      </c>
      <c r="O14794" t="s">
        <v>751</v>
      </c>
      <c r="P14794" t="s">
        <v>751</v>
      </c>
      <c r="Q14794" t="s">
        <v>751</v>
      </c>
      <c r="R14794" t="s">
        <v>751</v>
      </c>
      <c r="S14794" t="s">
        <v>758</v>
      </c>
    </row>
    <row r="14795" spans="1:19" x14ac:dyDescent="0.3">
      <c r="A14795" t="s">
        <v>747</v>
      </c>
      <c r="B14795" t="s">
        <v>748</v>
      </c>
      <c r="C14795" t="s">
        <v>749</v>
      </c>
      <c r="D14795" t="s">
        <v>750</v>
      </c>
      <c r="E14795">
        <v>5</v>
      </c>
      <c r="F14795" t="s">
        <v>111</v>
      </c>
      <c r="G14795" s="37">
        <v>12020.58</v>
      </c>
      <c r="H14795">
        <v>2.54</v>
      </c>
      <c r="I14795">
        <v>12020.58</v>
      </c>
      <c r="J14795">
        <v>1.2</v>
      </c>
      <c r="K14795">
        <v>12020.58</v>
      </c>
      <c r="L14795">
        <v>11.54</v>
      </c>
      <c r="M14795" t="s">
        <v>751</v>
      </c>
      <c r="N14795" s="37">
        <v>0</v>
      </c>
      <c r="O14795">
        <v>60102.9</v>
      </c>
      <c r="P14795" t="s">
        <v>768</v>
      </c>
      <c r="Q14795" t="s">
        <v>768</v>
      </c>
      <c r="R14795" t="s">
        <v>768</v>
      </c>
      <c r="S14795" t="s">
        <v>758</v>
      </c>
    </row>
    <row r="14796" spans="1:19" x14ac:dyDescent="0.3">
      <c r="A14796" t="s">
        <v>752</v>
      </c>
      <c r="B14796" t="s">
        <v>748</v>
      </c>
      <c r="C14796" t="s">
        <v>749</v>
      </c>
      <c r="D14796" t="s">
        <v>750</v>
      </c>
      <c r="E14796">
        <v>2</v>
      </c>
      <c r="F14796" t="s">
        <v>48</v>
      </c>
      <c r="G14796" s="37">
        <v>1898.15</v>
      </c>
      <c r="H14796">
        <v>0</v>
      </c>
      <c r="I14796">
        <v>1898.15</v>
      </c>
      <c r="J14796">
        <v>0</v>
      </c>
      <c r="K14796">
        <v>1898.15</v>
      </c>
      <c r="L14796">
        <v>0</v>
      </c>
      <c r="M14796" t="s">
        <v>751</v>
      </c>
      <c r="N14796" s="37">
        <v>0</v>
      </c>
      <c r="O14796">
        <v>3796.3</v>
      </c>
      <c r="P14796" t="s">
        <v>766</v>
      </c>
      <c r="Q14796" t="s">
        <v>766</v>
      </c>
      <c r="R14796" t="s">
        <v>766</v>
      </c>
      <c r="S14796" t="s">
        <v>758</v>
      </c>
    </row>
    <row r="14797" spans="1:19" x14ac:dyDescent="0.3">
      <c r="A14797" t="s">
        <v>752</v>
      </c>
      <c r="B14797" t="s">
        <v>748</v>
      </c>
      <c r="C14797" t="s">
        <v>754</v>
      </c>
      <c r="D14797" t="s">
        <v>750</v>
      </c>
      <c r="E14797">
        <v>2</v>
      </c>
      <c r="F14797" t="s">
        <v>8</v>
      </c>
      <c r="G14797" s="37">
        <v>-698.42</v>
      </c>
      <c r="H14797" t="s">
        <v>751</v>
      </c>
      <c r="I14797">
        <v>-698.42</v>
      </c>
      <c r="J14797" t="s">
        <v>751</v>
      </c>
      <c r="K14797">
        <v>-698.42</v>
      </c>
      <c r="L14797" t="s">
        <v>751</v>
      </c>
      <c r="M14797" t="s">
        <v>751</v>
      </c>
      <c r="N14797" s="37">
        <v>0</v>
      </c>
      <c r="O14797" t="s">
        <v>751</v>
      </c>
      <c r="P14797" t="s">
        <v>751</v>
      </c>
      <c r="Q14797" t="s">
        <v>751</v>
      </c>
      <c r="R14797" t="s">
        <v>751</v>
      </c>
      <c r="S14797" t="s">
        <v>758</v>
      </c>
    </row>
    <row r="14798" spans="1:19" x14ac:dyDescent="0.3">
      <c r="A14798" t="s">
        <v>747</v>
      </c>
      <c r="B14798" t="s">
        <v>748</v>
      </c>
      <c r="C14798" t="s">
        <v>749</v>
      </c>
      <c r="D14798" t="s">
        <v>750</v>
      </c>
      <c r="E14798">
        <v>2</v>
      </c>
      <c r="F14798" t="s">
        <v>561</v>
      </c>
      <c r="G14798" s="37">
        <v>79.44</v>
      </c>
      <c r="H14798">
        <v>0.01</v>
      </c>
      <c r="I14798">
        <v>79.44</v>
      </c>
      <c r="J14798">
        <v>0</v>
      </c>
      <c r="K14798">
        <v>79.44</v>
      </c>
      <c r="L14798">
        <v>0.02</v>
      </c>
      <c r="M14798" t="s">
        <v>751</v>
      </c>
      <c r="N14798" s="37">
        <v>0</v>
      </c>
      <c r="O14798">
        <v>158.88</v>
      </c>
      <c r="P14798" t="s">
        <v>766</v>
      </c>
      <c r="Q14798" t="s">
        <v>766</v>
      </c>
      <c r="R14798" t="s">
        <v>766</v>
      </c>
      <c r="S14798" t="s">
        <v>758</v>
      </c>
    </row>
    <row r="14799" spans="1:19" x14ac:dyDescent="0.3">
      <c r="A14799" t="s">
        <v>747</v>
      </c>
      <c r="B14799" t="s">
        <v>748</v>
      </c>
      <c r="C14799" t="s">
        <v>754</v>
      </c>
      <c r="D14799" t="s">
        <v>750</v>
      </c>
      <c r="E14799">
        <v>4</v>
      </c>
      <c r="F14799" t="s">
        <v>498</v>
      </c>
      <c r="G14799" s="37">
        <v>-2938.03</v>
      </c>
      <c r="H14799" t="s">
        <v>751</v>
      </c>
      <c r="I14799">
        <v>-2938.03</v>
      </c>
      <c r="J14799" t="s">
        <v>751</v>
      </c>
      <c r="K14799">
        <v>-2938.03</v>
      </c>
      <c r="L14799" t="s">
        <v>751</v>
      </c>
      <c r="M14799" t="s">
        <v>751</v>
      </c>
      <c r="N14799" s="37">
        <v>0</v>
      </c>
      <c r="O14799" t="s">
        <v>751</v>
      </c>
      <c r="P14799" t="s">
        <v>751</v>
      </c>
      <c r="Q14799" t="s">
        <v>751</v>
      </c>
      <c r="R14799" t="s">
        <v>751</v>
      </c>
      <c r="S14799" t="s">
        <v>758</v>
      </c>
    </row>
    <row r="14800" spans="1:19" x14ac:dyDescent="0.3">
      <c r="A14800" t="s">
        <v>753</v>
      </c>
      <c r="B14800" t="s">
        <v>748</v>
      </c>
      <c r="C14800" t="s">
        <v>749</v>
      </c>
      <c r="D14800" t="s">
        <v>750</v>
      </c>
      <c r="E14800">
        <v>4</v>
      </c>
      <c r="F14800" t="s">
        <v>127</v>
      </c>
      <c r="G14800" s="37">
        <v>38927.480000000003</v>
      </c>
      <c r="H14800">
        <v>1.28</v>
      </c>
      <c r="I14800">
        <v>38927.480000000003</v>
      </c>
      <c r="J14800">
        <v>859.6</v>
      </c>
      <c r="K14800">
        <v>38927.480000000003</v>
      </c>
      <c r="L14800">
        <v>5.81</v>
      </c>
      <c r="M14800" t="s">
        <v>751</v>
      </c>
      <c r="N14800" s="37">
        <v>0</v>
      </c>
      <c r="O14800">
        <v>155709.92000000001</v>
      </c>
      <c r="P14800" t="s">
        <v>768</v>
      </c>
      <c r="Q14800" t="s">
        <v>766</v>
      </c>
      <c r="R14800" t="s">
        <v>768</v>
      </c>
      <c r="S14800" t="s">
        <v>758</v>
      </c>
    </row>
    <row r="14801" spans="1:19" x14ac:dyDescent="0.3">
      <c r="A14801" t="s">
        <v>753</v>
      </c>
      <c r="B14801" t="s">
        <v>748</v>
      </c>
      <c r="C14801" t="s">
        <v>749</v>
      </c>
      <c r="D14801" t="s">
        <v>750</v>
      </c>
      <c r="E14801">
        <v>4</v>
      </c>
      <c r="F14801" t="s">
        <v>53</v>
      </c>
      <c r="G14801" s="37">
        <v>70873.710000000006</v>
      </c>
      <c r="H14801">
        <v>2.8</v>
      </c>
      <c r="I14801">
        <v>70873.710000000006</v>
      </c>
      <c r="J14801">
        <v>5.19</v>
      </c>
      <c r="K14801">
        <v>70873.710000000006</v>
      </c>
      <c r="L14801">
        <v>35.840000000000003</v>
      </c>
      <c r="M14801" t="s">
        <v>751</v>
      </c>
      <c r="N14801" s="37">
        <v>0</v>
      </c>
      <c r="O14801">
        <v>283494.84000000003</v>
      </c>
      <c r="P14801" t="s">
        <v>766</v>
      </c>
      <c r="Q14801" t="s">
        <v>766</v>
      </c>
      <c r="R14801" t="s">
        <v>766</v>
      </c>
      <c r="S14801" t="s">
        <v>758</v>
      </c>
    </row>
    <row r="14802" spans="1:19" x14ac:dyDescent="0.3">
      <c r="A14802" t="s">
        <v>753</v>
      </c>
      <c r="B14802" t="s">
        <v>748</v>
      </c>
      <c r="C14802" t="s">
        <v>749</v>
      </c>
      <c r="D14802" t="s">
        <v>750</v>
      </c>
      <c r="E14802">
        <v>5</v>
      </c>
      <c r="F14802" t="s">
        <v>464</v>
      </c>
      <c r="G14802" s="37">
        <v>7653.03</v>
      </c>
      <c r="H14802">
        <v>47.77</v>
      </c>
      <c r="I14802">
        <v>7653.03</v>
      </c>
      <c r="J14802">
        <v>6.71</v>
      </c>
      <c r="K14802">
        <v>7653.03</v>
      </c>
      <c r="L14802">
        <v>371.5</v>
      </c>
      <c r="M14802" t="s">
        <v>751</v>
      </c>
      <c r="N14802" s="37">
        <v>0</v>
      </c>
      <c r="O14802">
        <v>38265.15</v>
      </c>
      <c r="P14802" t="s">
        <v>766</v>
      </c>
      <c r="Q14802" t="s">
        <v>766</v>
      </c>
      <c r="R14802" t="s">
        <v>766</v>
      </c>
      <c r="S14802" t="s">
        <v>758</v>
      </c>
    </row>
    <row r="14803" spans="1:19" x14ac:dyDescent="0.3">
      <c r="A14803" t="s">
        <v>752</v>
      </c>
      <c r="B14803" t="s">
        <v>748</v>
      </c>
      <c r="C14803" t="s">
        <v>749</v>
      </c>
      <c r="D14803" t="s">
        <v>750</v>
      </c>
      <c r="E14803">
        <v>1</v>
      </c>
      <c r="F14803" t="s">
        <v>232</v>
      </c>
      <c r="G14803" s="37">
        <v>39477.86</v>
      </c>
      <c r="H14803">
        <v>269.97000000000003</v>
      </c>
      <c r="I14803">
        <v>39477.86</v>
      </c>
      <c r="J14803">
        <v>20.68</v>
      </c>
      <c r="K14803">
        <v>39477.86</v>
      </c>
      <c r="L14803">
        <v>109.08</v>
      </c>
      <c r="M14803" t="s">
        <v>751</v>
      </c>
      <c r="N14803" s="37">
        <v>0</v>
      </c>
      <c r="O14803">
        <v>39477.86</v>
      </c>
      <c r="P14803" t="s">
        <v>766</v>
      </c>
      <c r="Q14803" t="s">
        <v>766</v>
      </c>
      <c r="R14803" t="s">
        <v>766</v>
      </c>
      <c r="S14803" t="s">
        <v>758</v>
      </c>
    </row>
    <row r="14804" spans="1:19" x14ac:dyDescent="0.3">
      <c r="A14804" t="s">
        <v>747</v>
      </c>
      <c r="B14804" t="s">
        <v>748</v>
      </c>
      <c r="C14804" t="s">
        <v>749</v>
      </c>
      <c r="D14804" t="s">
        <v>750</v>
      </c>
      <c r="E14804">
        <v>0</v>
      </c>
      <c r="F14804" t="s">
        <v>290</v>
      </c>
      <c r="G14804" s="37">
        <v>27775.86</v>
      </c>
      <c r="H14804">
        <v>25.39</v>
      </c>
      <c r="I14804">
        <v>27775.86</v>
      </c>
      <c r="J14804">
        <v>0.94</v>
      </c>
      <c r="K14804">
        <v>27775.86</v>
      </c>
      <c r="L14804">
        <v>7.88</v>
      </c>
      <c r="M14804">
        <v>1</v>
      </c>
      <c r="N14804" s="37">
        <v>11931.66</v>
      </c>
      <c r="O14804" t="s">
        <v>751</v>
      </c>
      <c r="P14804" t="s">
        <v>766</v>
      </c>
      <c r="Q14804" t="s">
        <v>766</v>
      </c>
      <c r="R14804" t="s">
        <v>766</v>
      </c>
      <c r="S14804" t="s">
        <v>758</v>
      </c>
    </row>
    <row r="14805" spans="1:19" x14ac:dyDescent="0.3">
      <c r="A14805" t="s">
        <v>752</v>
      </c>
      <c r="B14805" t="s">
        <v>748</v>
      </c>
      <c r="C14805" t="s">
        <v>754</v>
      </c>
      <c r="D14805" t="s">
        <v>750</v>
      </c>
      <c r="E14805">
        <v>1</v>
      </c>
      <c r="F14805" t="s">
        <v>440</v>
      </c>
      <c r="G14805" s="37">
        <v>-8313</v>
      </c>
      <c r="H14805" t="s">
        <v>751</v>
      </c>
      <c r="I14805">
        <v>-8313</v>
      </c>
      <c r="J14805" t="s">
        <v>751</v>
      </c>
      <c r="K14805">
        <v>-8313</v>
      </c>
      <c r="L14805" t="s">
        <v>751</v>
      </c>
      <c r="M14805" t="s">
        <v>751</v>
      </c>
      <c r="N14805" s="37">
        <v>0</v>
      </c>
      <c r="O14805" t="s">
        <v>751</v>
      </c>
      <c r="P14805" t="s">
        <v>751</v>
      </c>
      <c r="Q14805" t="s">
        <v>751</v>
      </c>
      <c r="R14805" t="s">
        <v>751</v>
      </c>
      <c r="S14805" t="s">
        <v>758</v>
      </c>
    </row>
    <row r="14806" spans="1:19" x14ac:dyDescent="0.3">
      <c r="A14806" t="s">
        <v>747</v>
      </c>
      <c r="B14806" t="s">
        <v>748</v>
      </c>
      <c r="C14806" t="s">
        <v>749</v>
      </c>
      <c r="D14806" t="s">
        <v>750</v>
      </c>
      <c r="E14806">
        <v>-1</v>
      </c>
      <c r="F14806" t="s">
        <v>125</v>
      </c>
      <c r="G14806" s="37">
        <v>-2.29</v>
      </c>
      <c r="H14806" t="s">
        <v>751</v>
      </c>
      <c r="I14806">
        <v>-2.29</v>
      </c>
      <c r="J14806" t="s">
        <v>751</v>
      </c>
      <c r="K14806">
        <v>-2.29</v>
      </c>
      <c r="L14806" t="s">
        <v>751</v>
      </c>
      <c r="M14806" t="s">
        <v>751</v>
      </c>
      <c r="N14806" s="37">
        <v>0</v>
      </c>
      <c r="O14806" t="s">
        <v>751</v>
      </c>
      <c r="P14806" t="s">
        <v>768</v>
      </c>
      <c r="Q14806" t="s">
        <v>768</v>
      </c>
      <c r="R14806" t="s">
        <v>768</v>
      </c>
      <c r="S14806" t="s">
        <v>758</v>
      </c>
    </row>
    <row r="14807" spans="1:19" x14ac:dyDescent="0.3">
      <c r="A14807" t="s">
        <v>753</v>
      </c>
      <c r="B14807" t="s">
        <v>748</v>
      </c>
      <c r="C14807" t="s">
        <v>749</v>
      </c>
      <c r="D14807" t="s">
        <v>750</v>
      </c>
      <c r="E14807">
        <v>6</v>
      </c>
      <c r="F14807" t="s">
        <v>351</v>
      </c>
      <c r="G14807" s="37">
        <v>10142.299999999999</v>
      </c>
      <c r="H14807">
        <v>2502.66</v>
      </c>
      <c r="I14807">
        <v>10142.299999999999</v>
      </c>
      <c r="J14807">
        <v>2.1</v>
      </c>
      <c r="K14807">
        <v>10142.299999999999</v>
      </c>
      <c r="L14807">
        <v>20.11</v>
      </c>
      <c r="M14807" t="s">
        <v>751</v>
      </c>
      <c r="N14807" s="37">
        <v>0</v>
      </c>
      <c r="O14807">
        <v>60853.8</v>
      </c>
      <c r="P14807" t="s">
        <v>766</v>
      </c>
      <c r="Q14807" t="s">
        <v>768</v>
      </c>
      <c r="R14807" t="s">
        <v>768</v>
      </c>
      <c r="S14807" t="s">
        <v>758</v>
      </c>
    </row>
    <row r="14808" spans="1:19" x14ac:dyDescent="0.3">
      <c r="A14808" t="s">
        <v>753</v>
      </c>
      <c r="B14808" t="s">
        <v>748</v>
      </c>
      <c r="C14808" t="s">
        <v>754</v>
      </c>
      <c r="D14808" t="s">
        <v>750</v>
      </c>
      <c r="E14808">
        <v>0</v>
      </c>
      <c r="F14808" t="s">
        <v>539</v>
      </c>
      <c r="G14808" s="37">
        <v>-450.4</v>
      </c>
      <c r="H14808" t="s">
        <v>751</v>
      </c>
      <c r="I14808">
        <v>-450.4</v>
      </c>
      <c r="J14808" t="s">
        <v>751</v>
      </c>
      <c r="K14808">
        <v>-450.4</v>
      </c>
      <c r="L14808" t="s">
        <v>751</v>
      </c>
      <c r="M14808" t="s">
        <v>751</v>
      </c>
      <c r="N14808" s="37">
        <v>0</v>
      </c>
      <c r="O14808" t="s">
        <v>751</v>
      </c>
      <c r="P14808" t="s">
        <v>751</v>
      </c>
      <c r="Q14808" t="s">
        <v>751</v>
      </c>
      <c r="R14808" t="s">
        <v>751</v>
      </c>
      <c r="S14808" t="s">
        <v>758</v>
      </c>
    </row>
    <row r="14809" spans="1:19" x14ac:dyDescent="0.3">
      <c r="A14809" t="s">
        <v>747</v>
      </c>
      <c r="B14809" t="s">
        <v>748</v>
      </c>
      <c r="C14809" t="s">
        <v>749</v>
      </c>
      <c r="D14809" t="s">
        <v>750</v>
      </c>
      <c r="E14809">
        <v>8</v>
      </c>
      <c r="F14809" t="s">
        <v>280</v>
      </c>
      <c r="G14809" s="37">
        <v>36705.370000000003</v>
      </c>
      <c r="H14809">
        <v>2.37</v>
      </c>
      <c r="I14809">
        <v>36705.370000000003</v>
      </c>
      <c r="J14809">
        <v>12.74</v>
      </c>
      <c r="K14809">
        <v>36705.370000000003</v>
      </c>
      <c r="L14809">
        <v>12.23</v>
      </c>
      <c r="M14809" t="s">
        <v>751</v>
      </c>
      <c r="N14809" s="37">
        <v>0</v>
      </c>
      <c r="O14809">
        <v>293642.96000000002</v>
      </c>
      <c r="P14809" t="s">
        <v>766</v>
      </c>
      <c r="Q14809" t="s">
        <v>766</v>
      </c>
      <c r="R14809" t="s">
        <v>768</v>
      </c>
      <c r="S14809" t="s">
        <v>758</v>
      </c>
    </row>
    <row r="14810" spans="1:19" x14ac:dyDescent="0.3">
      <c r="A14810" t="s">
        <v>747</v>
      </c>
      <c r="B14810" t="s">
        <v>748</v>
      </c>
      <c r="C14810" t="s">
        <v>749</v>
      </c>
      <c r="D14810" t="s">
        <v>750</v>
      </c>
      <c r="E14810">
        <v>-1</v>
      </c>
      <c r="F14810" t="s">
        <v>40</v>
      </c>
      <c r="G14810" s="37">
        <v>2107.35</v>
      </c>
      <c r="H14810">
        <v>0.03</v>
      </c>
      <c r="I14810">
        <v>2107.35</v>
      </c>
      <c r="J14810">
        <v>0.01</v>
      </c>
      <c r="K14810">
        <v>2107.35</v>
      </c>
      <c r="L14810">
        <v>0.18</v>
      </c>
      <c r="M14810">
        <v>1</v>
      </c>
      <c r="N14810" s="37">
        <v>0</v>
      </c>
      <c r="O14810" t="s">
        <v>751</v>
      </c>
      <c r="P14810" t="s">
        <v>766</v>
      </c>
      <c r="Q14810" t="s">
        <v>766</v>
      </c>
      <c r="R14810" t="s">
        <v>766</v>
      </c>
      <c r="S14810" t="s">
        <v>758</v>
      </c>
    </row>
    <row r="14811" spans="1:19" x14ac:dyDescent="0.3">
      <c r="A14811" t="s">
        <v>747</v>
      </c>
      <c r="B14811" t="s">
        <v>748</v>
      </c>
      <c r="C14811" t="s">
        <v>754</v>
      </c>
      <c r="D14811" t="s">
        <v>750</v>
      </c>
      <c r="E14811">
        <v>3</v>
      </c>
      <c r="F14811" t="s">
        <v>267</v>
      </c>
      <c r="G14811" s="37">
        <v>-18264.84</v>
      </c>
      <c r="H14811" t="s">
        <v>751</v>
      </c>
      <c r="I14811">
        <v>-18264.84</v>
      </c>
      <c r="J14811" t="s">
        <v>751</v>
      </c>
      <c r="K14811">
        <v>-18264.84</v>
      </c>
      <c r="L14811" t="s">
        <v>751</v>
      </c>
      <c r="M14811" t="s">
        <v>751</v>
      </c>
      <c r="N14811" s="37">
        <v>-365.34</v>
      </c>
      <c r="O14811" t="s">
        <v>751</v>
      </c>
      <c r="P14811" t="s">
        <v>751</v>
      </c>
      <c r="Q14811" t="s">
        <v>751</v>
      </c>
      <c r="R14811" t="s">
        <v>751</v>
      </c>
      <c r="S14811" t="s">
        <v>758</v>
      </c>
    </row>
    <row r="14812" spans="1:19" x14ac:dyDescent="0.3">
      <c r="A14812" t="s">
        <v>747</v>
      </c>
      <c r="B14812" t="s">
        <v>748</v>
      </c>
      <c r="C14812" t="s">
        <v>754</v>
      </c>
      <c r="D14812" t="s">
        <v>750</v>
      </c>
      <c r="E14812">
        <v>1</v>
      </c>
      <c r="F14812" t="s">
        <v>311</v>
      </c>
      <c r="G14812" s="37">
        <v>-27.14</v>
      </c>
      <c r="H14812" t="s">
        <v>751</v>
      </c>
      <c r="I14812">
        <v>-27.14</v>
      </c>
      <c r="J14812" t="s">
        <v>751</v>
      </c>
      <c r="K14812">
        <v>-27.14</v>
      </c>
      <c r="L14812" t="s">
        <v>751</v>
      </c>
      <c r="M14812" t="s">
        <v>751</v>
      </c>
      <c r="N14812" s="37">
        <v>0</v>
      </c>
      <c r="O14812" t="s">
        <v>751</v>
      </c>
      <c r="P14812" t="s">
        <v>751</v>
      </c>
      <c r="Q14812" t="s">
        <v>751</v>
      </c>
      <c r="R14812" t="s">
        <v>751</v>
      </c>
      <c r="S14812" t="s">
        <v>758</v>
      </c>
    </row>
    <row r="14813" spans="1:19" x14ac:dyDescent="0.3">
      <c r="A14813" t="s">
        <v>753</v>
      </c>
      <c r="B14813" t="s">
        <v>748</v>
      </c>
      <c r="C14813" t="s">
        <v>749</v>
      </c>
      <c r="D14813" t="s">
        <v>750</v>
      </c>
      <c r="E14813">
        <v>5</v>
      </c>
      <c r="F14813" t="s">
        <v>368</v>
      </c>
      <c r="G14813" s="37">
        <v>82.57</v>
      </c>
      <c r="H14813">
        <v>0.01</v>
      </c>
      <c r="I14813">
        <v>82.57</v>
      </c>
      <c r="J14813">
        <v>0</v>
      </c>
      <c r="K14813">
        <v>82.57</v>
      </c>
      <c r="L14813">
        <v>0.03</v>
      </c>
      <c r="M14813" t="s">
        <v>751</v>
      </c>
      <c r="N14813" s="37">
        <v>0</v>
      </c>
      <c r="O14813">
        <v>412.85</v>
      </c>
      <c r="P14813" t="s">
        <v>766</v>
      </c>
      <c r="Q14813" t="s">
        <v>766</v>
      </c>
      <c r="R14813" t="s">
        <v>766</v>
      </c>
      <c r="S14813" t="s">
        <v>758</v>
      </c>
    </row>
    <row r="14814" spans="1:19" x14ac:dyDescent="0.3">
      <c r="A14814" t="s">
        <v>747</v>
      </c>
      <c r="B14814" t="s">
        <v>748</v>
      </c>
      <c r="C14814" t="s">
        <v>749</v>
      </c>
      <c r="D14814" t="s">
        <v>750</v>
      </c>
      <c r="E14814">
        <v>1</v>
      </c>
      <c r="F14814" t="s">
        <v>516</v>
      </c>
      <c r="G14814" s="37">
        <v>64122.67</v>
      </c>
      <c r="H14814">
        <v>4.22</v>
      </c>
      <c r="I14814">
        <v>64122.67</v>
      </c>
      <c r="J14814">
        <v>1324.61</v>
      </c>
      <c r="K14814">
        <v>64122.67</v>
      </c>
      <c r="L14814">
        <v>7.72</v>
      </c>
      <c r="M14814" t="s">
        <v>751</v>
      </c>
      <c r="N14814" s="37">
        <v>0</v>
      </c>
      <c r="O14814">
        <v>64122.67</v>
      </c>
      <c r="P14814" t="s">
        <v>768</v>
      </c>
      <c r="Q14814" t="s">
        <v>766</v>
      </c>
      <c r="R14814" t="s">
        <v>768</v>
      </c>
      <c r="S14814" t="s">
        <v>758</v>
      </c>
    </row>
    <row r="14815" spans="1:19" x14ac:dyDescent="0.3">
      <c r="A14815" t="s">
        <v>747</v>
      </c>
      <c r="B14815" t="s">
        <v>748</v>
      </c>
      <c r="C14815" t="s">
        <v>754</v>
      </c>
      <c r="D14815" t="s">
        <v>750</v>
      </c>
      <c r="E14815">
        <v>11</v>
      </c>
      <c r="F14815" t="s">
        <v>433</v>
      </c>
      <c r="G14815" s="37">
        <v>-129.5</v>
      </c>
      <c r="H14815" t="s">
        <v>751</v>
      </c>
      <c r="I14815">
        <v>-129.5</v>
      </c>
      <c r="J14815" t="s">
        <v>751</v>
      </c>
      <c r="K14815">
        <v>-129.5</v>
      </c>
      <c r="L14815" t="s">
        <v>751</v>
      </c>
      <c r="M14815" t="s">
        <v>751</v>
      </c>
      <c r="N14815" s="37">
        <v>0</v>
      </c>
      <c r="O14815" t="s">
        <v>751</v>
      </c>
      <c r="P14815" t="s">
        <v>751</v>
      </c>
      <c r="Q14815" t="s">
        <v>751</v>
      </c>
      <c r="R14815" t="s">
        <v>751</v>
      </c>
      <c r="S14815" t="s">
        <v>758</v>
      </c>
    </row>
    <row r="14816" spans="1:19" x14ac:dyDescent="0.3">
      <c r="A14816" t="s">
        <v>747</v>
      </c>
      <c r="B14816" t="s">
        <v>748</v>
      </c>
      <c r="C14816" t="s">
        <v>754</v>
      </c>
      <c r="D14816" t="s">
        <v>750</v>
      </c>
      <c r="E14816">
        <v>9</v>
      </c>
      <c r="F14816" t="s">
        <v>541</v>
      </c>
      <c r="G14816" s="37">
        <v>-1867.76</v>
      </c>
      <c r="H14816" t="s">
        <v>751</v>
      </c>
      <c r="I14816">
        <v>-1867.76</v>
      </c>
      <c r="J14816" t="s">
        <v>751</v>
      </c>
      <c r="K14816">
        <v>-1867.76</v>
      </c>
      <c r="L14816" t="s">
        <v>751</v>
      </c>
      <c r="M14816" t="s">
        <v>751</v>
      </c>
      <c r="N14816" s="37">
        <v>0</v>
      </c>
      <c r="O14816" t="s">
        <v>751</v>
      </c>
      <c r="P14816" t="s">
        <v>751</v>
      </c>
      <c r="Q14816" t="s">
        <v>751</v>
      </c>
      <c r="R14816" t="s">
        <v>751</v>
      </c>
      <c r="S14816" t="s">
        <v>758</v>
      </c>
    </row>
    <row r="14817" spans="1:19" x14ac:dyDescent="0.3">
      <c r="A14817" t="s">
        <v>752</v>
      </c>
      <c r="B14817" t="s">
        <v>748</v>
      </c>
      <c r="C14817" t="s">
        <v>749</v>
      </c>
      <c r="D14817" t="s">
        <v>750</v>
      </c>
      <c r="E14817">
        <v>-4</v>
      </c>
      <c r="F14817" t="s">
        <v>53</v>
      </c>
      <c r="G14817" s="37">
        <v>212577.16</v>
      </c>
      <c r="H14817">
        <v>4.07</v>
      </c>
      <c r="I14817">
        <v>212577.16</v>
      </c>
      <c r="J14817">
        <v>21.85</v>
      </c>
      <c r="K14817">
        <v>212577.16</v>
      </c>
      <c r="L14817">
        <v>1264.45</v>
      </c>
      <c r="M14817" t="s">
        <v>751</v>
      </c>
      <c r="N14817" s="37">
        <v>0</v>
      </c>
      <c r="O14817" t="s">
        <v>751</v>
      </c>
      <c r="P14817" t="s">
        <v>766</v>
      </c>
      <c r="Q14817" t="s">
        <v>766</v>
      </c>
      <c r="R14817" t="s">
        <v>768</v>
      </c>
      <c r="S14817" t="s">
        <v>758</v>
      </c>
    </row>
    <row r="14818" spans="1:19" x14ac:dyDescent="0.3">
      <c r="A14818" t="s">
        <v>747</v>
      </c>
      <c r="B14818" t="s">
        <v>748</v>
      </c>
      <c r="C14818" t="s">
        <v>749</v>
      </c>
      <c r="D14818" t="s">
        <v>750</v>
      </c>
      <c r="E14818">
        <v>3</v>
      </c>
      <c r="F14818" t="s">
        <v>336</v>
      </c>
      <c r="G14818" s="37">
        <v>45808.6</v>
      </c>
      <c r="H14818">
        <v>4696.24</v>
      </c>
      <c r="I14818">
        <v>45808.6</v>
      </c>
      <c r="J14818">
        <v>1.51</v>
      </c>
      <c r="K14818">
        <v>45808.6</v>
      </c>
      <c r="L14818">
        <v>18.84</v>
      </c>
      <c r="M14818" t="s">
        <v>751</v>
      </c>
      <c r="N14818" s="37">
        <v>0</v>
      </c>
      <c r="O14818">
        <v>137425.79999999999</v>
      </c>
      <c r="P14818" t="s">
        <v>766</v>
      </c>
      <c r="Q14818" t="s">
        <v>768</v>
      </c>
      <c r="R14818" t="s">
        <v>768</v>
      </c>
      <c r="S14818" t="s">
        <v>758</v>
      </c>
    </row>
    <row r="14819" spans="1:19" x14ac:dyDescent="0.3">
      <c r="A14819" t="s">
        <v>753</v>
      </c>
      <c r="B14819" t="s">
        <v>748</v>
      </c>
      <c r="C14819" t="s">
        <v>749</v>
      </c>
      <c r="D14819" t="s">
        <v>750</v>
      </c>
      <c r="E14819">
        <v>6</v>
      </c>
      <c r="F14819" t="s">
        <v>207</v>
      </c>
      <c r="G14819" s="37">
        <v>134306.39000000001</v>
      </c>
      <c r="H14819">
        <v>8.85</v>
      </c>
      <c r="I14819">
        <v>134306.39000000001</v>
      </c>
      <c r="J14819">
        <v>4.21</v>
      </c>
      <c r="K14819">
        <v>134306.39000000001</v>
      </c>
      <c r="L14819">
        <v>40.28</v>
      </c>
      <c r="M14819" t="s">
        <v>751</v>
      </c>
      <c r="N14819" s="37">
        <v>0</v>
      </c>
      <c r="O14819">
        <v>805838.34000000008</v>
      </c>
      <c r="P14819" t="s">
        <v>766</v>
      </c>
      <c r="Q14819" t="s">
        <v>766</v>
      </c>
      <c r="R14819" t="s">
        <v>766</v>
      </c>
      <c r="S14819" t="s">
        <v>758</v>
      </c>
    </row>
    <row r="14820" spans="1:19" x14ac:dyDescent="0.3">
      <c r="A14820" t="s">
        <v>747</v>
      </c>
      <c r="B14820" t="s">
        <v>748</v>
      </c>
      <c r="C14820" t="s">
        <v>754</v>
      </c>
      <c r="D14820" t="s">
        <v>750</v>
      </c>
      <c r="E14820">
        <v>11</v>
      </c>
      <c r="F14820" t="s">
        <v>107</v>
      </c>
      <c r="G14820" s="37">
        <v>-10591.19</v>
      </c>
      <c r="H14820" t="s">
        <v>751</v>
      </c>
      <c r="I14820">
        <v>-10591.19</v>
      </c>
      <c r="J14820" t="s">
        <v>751</v>
      </c>
      <c r="K14820">
        <v>-10591.19</v>
      </c>
      <c r="L14820" t="s">
        <v>751</v>
      </c>
      <c r="M14820">
        <v>0</v>
      </c>
      <c r="N14820" s="37">
        <v>0</v>
      </c>
      <c r="O14820" t="s">
        <v>751</v>
      </c>
      <c r="P14820" t="s">
        <v>751</v>
      </c>
      <c r="Q14820" t="s">
        <v>751</v>
      </c>
      <c r="R14820" t="s">
        <v>751</v>
      </c>
      <c r="S14820" t="s">
        <v>758</v>
      </c>
    </row>
    <row r="14821" spans="1:19" x14ac:dyDescent="0.3">
      <c r="A14821" t="s">
        <v>753</v>
      </c>
      <c r="B14821" t="s">
        <v>748</v>
      </c>
      <c r="C14821" t="s">
        <v>754</v>
      </c>
      <c r="D14821" t="s">
        <v>750</v>
      </c>
      <c r="E14821">
        <v>1</v>
      </c>
      <c r="F14821" t="s">
        <v>329</v>
      </c>
      <c r="G14821" s="37">
        <v>-18965.150000000001</v>
      </c>
      <c r="H14821" t="s">
        <v>751</v>
      </c>
      <c r="I14821">
        <v>-18965.150000000001</v>
      </c>
      <c r="J14821" t="s">
        <v>751</v>
      </c>
      <c r="K14821">
        <v>-18965.150000000001</v>
      </c>
      <c r="L14821" t="s">
        <v>751</v>
      </c>
      <c r="M14821" t="s">
        <v>751</v>
      </c>
      <c r="N14821" s="37">
        <v>0</v>
      </c>
      <c r="O14821" t="s">
        <v>751</v>
      </c>
      <c r="P14821" t="s">
        <v>751</v>
      </c>
      <c r="Q14821" t="s">
        <v>751</v>
      </c>
      <c r="R14821" t="s">
        <v>751</v>
      </c>
      <c r="S14821" t="s">
        <v>758</v>
      </c>
    </row>
    <row r="14822" spans="1:19" x14ac:dyDescent="0.3">
      <c r="A14822" t="s">
        <v>747</v>
      </c>
      <c r="B14822" t="s">
        <v>748</v>
      </c>
      <c r="C14822" t="s">
        <v>749</v>
      </c>
      <c r="D14822" t="s">
        <v>750</v>
      </c>
      <c r="E14822">
        <v>1</v>
      </c>
      <c r="F14822" t="s">
        <v>269</v>
      </c>
      <c r="G14822" s="37">
        <v>4294929.5599999996</v>
      </c>
      <c r="H14822">
        <v>28.96</v>
      </c>
      <c r="I14822">
        <v>4294929.5599999996</v>
      </c>
      <c r="J14822">
        <v>2.08</v>
      </c>
      <c r="K14822">
        <v>4294929.5599999996</v>
      </c>
      <c r="L14822">
        <v>45.15</v>
      </c>
      <c r="M14822" t="s">
        <v>751</v>
      </c>
      <c r="N14822" s="37">
        <v>0</v>
      </c>
      <c r="O14822">
        <v>4294929.5599999996</v>
      </c>
      <c r="P14822" t="s">
        <v>766</v>
      </c>
      <c r="Q14822" t="s">
        <v>766</v>
      </c>
      <c r="R14822" t="s">
        <v>766</v>
      </c>
      <c r="S14822" t="s">
        <v>758</v>
      </c>
    </row>
    <row r="14823" spans="1:19" x14ac:dyDescent="0.3">
      <c r="A14823" t="s">
        <v>752</v>
      </c>
      <c r="B14823" t="s">
        <v>748</v>
      </c>
      <c r="C14823" t="s">
        <v>754</v>
      </c>
      <c r="D14823" t="s">
        <v>750</v>
      </c>
      <c r="E14823">
        <v>8</v>
      </c>
      <c r="F14823" t="s">
        <v>53</v>
      </c>
      <c r="G14823" s="37">
        <v>-171132</v>
      </c>
      <c r="H14823" t="s">
        <v>751</v>
      </c>
      <c r="I14823">
        <v>-171132</v>
      </c>
      <c r="J14823" t="s">
        <v>751</v>
      </c>
      <c r="K14823">
        <v>-171132</v>
      </c>
      <c r="L14823" t="s">
        <v>751</v>
      </c>
      <c r="M14823" t="s">
        <v>751</v>
      </c>
      <c r="N14823" s="37">
        <v>0</v>
      </c>
      <c r="O14823" t="s">
        <v>751</v>
      </c>
      <c r="P14823" t="s">
        <v>751</v>
      </c>
      <c r="Q14823" t="s">
        <v>751</v>
      </c>
      <c r="R14823" t="s">
        <v>751</v>
      </c>
      <c r="S14823" t="s">
        <v>758</v>
      </c>
    </row>
    <row r="14824" spans="1:19" x14ac:dyDescent="0.3">
      <c r="A14824" t="s">
        <v>747</v>
      </c>
      <c r="B14824" t="s">
        <v>748</v>
      </c>
      <c r="C14824" t="s">
        <v>754</v>
      </c>
      <c r="D14824" t="s">
        <v>750</v>
      </c>
      <c r="E14824">
        <v>0</v>
      </c>
      <c r="F14824" t="s">
        <v>521</v>
      </c>
      <c r="G14824" s="37">
        <v>-4608.3500000000004</v>
      </c>
      <c r="H14824" t="s">
        <v>751</v>
      </c>
      <c r="I14824">
        <v>-4608.3500000000004</v>
      </c>
      <c r="J14824" t="s">
        <v>751</v>
      </c>
      <c r="K14824">
        <v>-4608.3500000000004</v>
      </c>
      <c r="L14824" t="s">
        <v>751</v>
      </c>
      <c r="M14824" t="s">
        <v>751</v>
      </c>
      <c r="N14824" s="37">
        <v>0</v>
      </c>
      <c r="O14824" t="s">
        <v>751</v>
      </c>
      <c r="P14824" t="s">
        <v>751</v>
      </c>
      <c r="Q14824" t="s">
        <v>751</v>
      </c>
      <c r="R14824" t="s">
        <v>751</v>
      </c>
      <c r="S14824" t="s">
        <v>758</v>
      </c>
    </row>
    <row r="14825" spans="1:19" x14ac:dyDescent="0.3">
      <c r="A14825" t="s">
        <v>752</v>
      </c>
      <c r="B14825" t="s">
        <v>748</v>
      </c>
      <c r="C14825" t="s">
        <v>754</v>
      </c>
      <c r="D14825" t="s">
        <v>750</v>
      </c>
      <c r="E14825">
        <v>-4</v>
      </c>
      <c r="F14825" t="s">
        <v>563</v>
      </c>
      <c r="G14825" s="37">
        <v>-31116.58</v>
      </c>
      <c r="H14825" t="s">
        <v>751</v>
      </c>
      <c r="I14825">
        <v>-31116.58</v>
      </c>
      <c r="J14825" t="s">
        <v>751</v>
      </c>
      <c r="K14825">
        <v>-31116.58</v>
      </c>
      <c r="L14825" t="s">
        <v>751</v>
      </c>
      <c r="M14825" t="s">
        <v>751</v>
      </c>
      <c r="N14825" s="37">
        <v>0</v>
      </c>
      <c r="O14825" t="s">
        <v>751</v>
      </c>
      <c r="P14825" t="s">
        <v>751</v>
      </c>
      <c r="Q14825" t="s">
        <v>751</v>
      </c>
      <c r="R14825" t="s">
        <v>751</v>
      </c>
      <c r="S14825" t="s">
        <v>758</v>
      </c>
    </row>
    <row r="14826" spans="1:19" x14ac:dyDescent="0.3">
      <c r="A14826" t="s">
        <v>747</v>
      </c>
      <c r="B14826" t="s">
        <v>748</v>
      </c>
      <c r="C14826" t="s">
        <v>749</v>
      </c>
      <c r="D14826" t="s">
        <v>750</v>
      </c>
      <c r="E14826">
        <v>4</v>
      </c>
      <c r="F14826" t="s">
        <v>473</v>
      </c>
      <c r="G14826" s="37">
        <v>40196.720000000001</v>
      </c>
      <c r="H14826">
        <v>2082.9299999999998</v>
      </c>
      <c r="I14826">
        <v>40196.720000000001</v>
      </c>
      <c r="J14826">
        <v>1.97</v>
      </c>
      <c r="K14826">
        <v>40196.720000000001</v>
      </c>
      <c r="L14826">
        <v>21.52</v>
      </c>
      <c r="M14826" t="s">
        <v>751</v>
      </c>
      <c r="N14826" s="37">
        <v>0</v>
      </c>
      <c r="O14826">
        <v>160786.88</v>
      </c>
      <c r="P14826" t="s">
        <v>766</v>
      </c>
      <c r="Q14826" t="s">
        <v>768</v>
      </c>
      <c r="R14826" t="s">
        <v>768</v>
      </c>
      <c r="S14826" t="s">
        <v>758</v>
      </c>
    </row>
    <row r="14827" spans="1:19" x14ac:dyDescent="0.3">
      <c r="A14827" t="s">
        <v>747</v>
      </c>
      <c r="B14827" t="s">
        <v>748</v>
      </c>
      <c r="C14827" t="s">
        <v>749</v>
      </c>
      <c r="D14827" t="s">
        <v>750</v>
      </c>
      <c r="E14827">
        <v>-1</v>
      </c>
      <c r="F14827" t="s">
        <v>272</v>
      </c>
      <c r="G14827" s="37">
        <v>1250114.46</v>
      </c>
      <c r="H14827">
        <v>246.26</v>
      </c>
      <c r="I14827">
        <v>1250114.46</v>
      </c>
      <c r="J14827">
        <v>49.84</v>
      </c>
      <c r="K14827">
        <v>1250114.46</v>
      </c>
      <c r="L14827">
        <v>394.93</v>
      </c>
      <c r="M14827" t="s">
        <v>751</v>
      </c>
      <c r="N14827" s="37">
        <v>0</v>
      </c>
      <c r="O14827" t="s">
        <v>751</v>
      </c>
      <c r="P14827" t="s">
        <v>766</v>
      </c>
      <c r="Q14827" t="s">
        <v>766</v>
      </c>
      <c r="R14827" t="s">
        <v>766</v>
      </c>
      <c r="S14827" t="s">
        <v>758</v>
      </c>
    </row>
    <row r="14828" spans="1:19" x14ac:dyDescent="0.3">
      <c r="A14828" t="s">
        <v>747</v>
      </c>
      <c r="B14828" t="s">
        <v>748</v>
      </c>
      <c r="C14828" t="s">
        <v>754</v>
      </c>
      <c r="D14828" t="s">
        <v>750</v>
      </c>
      <c r="E14828">
        <v>10</v>
      </c>
      <c r="F14828" t="s">
        <v>363</v>
      </c>
      <c r="G14828" s="37">
        <v>-541.62</v>
      </c>
      <c r="H14828" t="s">
        <v>751</v>
      </c>
      <c r="I14828">
        <v>-541.62</v>
      </c>
      <c r="J14828" t="s">
        <v>751</v>
      </c>
      <c r="K14828">
        <v>-541.62</v>
      </c>
      <c r="L14828" t="s">
        <v>751</v>
      </c>
      <c r="M14828" t="s">
        <v>751</v>
      </c>
      <c r="N14828" s="37">
        <v>0</v>
      </c>
      <c r="O14828" t="s">
        <v>751</v>
      </c>
      <c r="P14828" t="s">
        <v>751</v>
      </c>
      <c r="Q14828" t="s">
        <v>751</v>
      </c>
      <c r="R14828" t="s">
        <v>751</v>
      </c>
      <c r="S14828" t="s">
        <v>758</v>
      </c>
    </row>
    <row r="14829" spans="1:19" x14ac:dyDescent="0.3">
      <c r="A14829" t="s">
        <v>747</v>
      </c>
      <c r="B14829" t="s">
        <v>748</v>
      </c>
      <c r="C14829" t="s">
        <v>749</v>
      </c>
      <c r="D14829" t="s">
        <v>750</v>
      </c>
      <c r="E14829">
        <v>3</v>
      </c>
      <c r="F14829" t="s">
        <v>117</v>
      </c>
      <c r="G14829" s="37">
        <v>12366.91</v>
      </c>
      <c r="H14829">
        <v>1844.76</v>
      </c>
      <c r="I14829">
        <v>12366.91</v>
      </c>
      <c r="J14829">
        <v>1.48</v>
      </c>
      <c r="K14829">
        <v>12366.91</v>
      </c>
      <c r="L14829">
        <v>14.14</v>
      </c>
      <c r="M14829" t="s">
        <v>751</v>
      </c>
      <c r="N14829" s="37">
        <v>0</v>
      </c>
      <c r="O14829">
        <v>37100.730000000003</v>
      </c>
      <c r="P14829" t="s">
        <v>766</v>
      </c>
      <c r="Q14829" t="s">
        <v>768</v>
      </c>
      <c r="R14829" t="s">
        <v>768</v>
      </c>
      <c r="S14829" t="s">
        <v>758</v>
      </c>
    </row>
    <row r="14830" spans="1:19" x14ac:dyDescent="0.3">
      <c r="A14830" t="s">
        <v>747</v>
      </c>
      <c r="B14830" t="s">
        <v>748</v>
      </c>
      <c r="C14830" t="s">
        <v>749</v>
      </c>
      <c r="D14830" t="s">
        <v>750</v>
      </c>
      <c r="E14830">
        <v>4</v>
      </c>
      <c r="F14830" t="s">
        <v>359</v>
      </c>
      <c r="G14830" s="37">
        <v>489070.8</v>
      </c>
      <c r="H14830">
        <v>56734.28</v>
      </c>
      <c r="I14830">
        <v>489070.8</v>
      </c>
      <c r="J14830">
        <v>23.05</v>
      </c>
      <c r="K14830">
        <v>489070.8</v>
      </c>
      <c r="L14830">
        <v>499.82</v>
      </c>
      <c r="M14830" t="s">
        <v>751</v>
      </c>
      <c r="N14830" s="37">
        <v>0</v>
      </c>
      <c r="O14830">
        <v>1956283.2</v>
      </c>
      <c r="P14830" t="s">
        <v>766</v>
      </c>
      <c r="Q14830" t="s">
        <v>768</v>
      </c>
      <c r="R14830" t="s">
        <v>768</v>
      </c>
      <c r="S14830" t="s">
        <v>758</v>
      </c>
    </row>
    <row r="14831" spans="1:19" x14ac:dyDescent="0.3">
      <c r="A14831" t="s">
        <v>752</v>
      </c>
      <c r="B14831" t="s">
        <v>748</v>
      </c>
      <c r="C14831" t="s">
        <v>749</v>
      </c>
      <c r="D14831" t="s">
        <v>750</v>
      </c>
      <c r="E14831">
        <v>-4</v>
      </c>
      <c r="F14831" t="s">
        <v>307</v>
      </c>
      <c r="G14831" s="37">
        <v>18844.63</v>
      </c>
      <c r="H14831">
        <v>0.12</v>
      </c>
      <c r="I14831">
        <v>18844.63</v>
      </c>
      <c r="J14831">
        <v>0.06</v>
      </c>
      <c r="K14831">
        <v>18844.63</v>
      </c>
      <c r="L14831">
        <v>0.7</v>
      </c>
      <c r="M14831" t="s">
        <v>751</v>
      </c>
      <c r="N14831" s="37">
        <v>0</v>
      </c>
      <c r="O14831" t="s">
        <v>751</v>
      </c>
      <c r="P14831" t="s">
        <v>766</v>
      </c>
      <c r="Q14831" t="s">
        <v>766</v>
      </c>
      <c r="R14831" t="s">
        <v>766</v>
      </c>
      <c r="S14831" t="s">
        <v>758</v>
      </c>
    </row>
    <row r="14832" spans="1:19" x14ac:dyDescent="0.3">
      <c r="A14832" t="s">
        <v>752</v>
      </c>
      <c r="B14832" t="s">
        <v>748</v>
      </c>
      <c r="C14832" t="s">
        <v>749</v>
      </c>
      <c r="D14832" t="s">
        <v>750</v>
      </c>
      <c r="E14832">
        <v>0</v>
      </c>
      <c r="F14832" t="s">
        <v>324</v>
      </c>
      <c r="G14832" s="37">
        <v>75909.56</v>
      </c>
      <c r="H14832">
        <v>4.9400000000000004</v>
      </c>
      <c r="I14832">
        <v>75909.56</v>
      </c>
      <c r="J14832">
        <v>4.4800000000000004</v>
      </c>
      <c r="K14832">
        <v>75909.56</v>
      </c>
      <c r="L14832">
        <v>23.12</v>
      </c>
      <c r="M14832" t="s">
        <v>751</v>
      </c>
      <c r="N14832" s="37">
        <v>0</v>
      </c>
      <c r="O14832" t="s">
        <v>751</v>
      </c>
      <c r="P14832" t="s">
        <v>766</v>
      </c>
      <c r="Q14832" t="s">
        <v>766</v>
      </c>
      <c r="R14832" t="s">
        <v>766</v>
      </c>
      <c r="S14832" t="s">
        <v>758</v>
      </c>
    </row>
    <row r="14833" spans="1:19" x14ac:dyDescent="0.3">
      <c r="A14833" t="s">
        <v>753</v>
      </c>
      <c r="B14833" t="s">
        <v>748</v>
      </c>
      <c r="C14833" t="s">
        <v>754</v>
      </c>
      <c r="D14833" t="s">
        <v>750</v>
      </c>
      <c r="E14833">
        <v>0</v>
      </c>
      <c r="F14833" t="s">
        <v>332</v>
      </c>
      <c r="G14833" s="37">
        <v>-18427.43</v>
      </c>
      <c r="H14833" t="s">
        <v>751</v>
      </c>
      <c r="I14833">
        <v>-18427.43</v>
      </c>
      <c r="J14833" t="s">
        <v>751</v>
      </c>
      <c r="K14833">
        <v>-18427.43</v>
      </c>
      <c r="L14833" t="s">
        <v>751</v>
      </c>
      <c r="M14833" t="s">
        <v>751</v>
      </c>
      <c r="N14833" s="37">
        <v>0</v>
      </c>
      <c r="O14833" t="s">
        <v>751</v>
      </c>
      <c r="P14833" t="s">
        <v>751</v>
      </c>
      <c r="Q14833" t="s">
        <v>751</v>
      </c>
      <c r="R14833" t="s">
        <v>751</v>
      </c>
      <c r="S14833" t="s">
        <v>758</v>
      </c>
    </row>
    <row r="14834" spans="1:19" x14ac:dyDescent="0.3">
      <c r="A14834" t="s">
        <v>747</v>
      </c>
      <c r="B14834" t="s">
        <v>748</v>
      </c>
      <c r="C14834" t="s">
        <v>754</v>
      </c>
      <c r="D14834" t="s">
        <v>750</v>
      </c>
      <c r="E14834">
        <v>3</v>
      </c>
      <c r="F14834" t="s">
        <v>251</v>
      </c>
      <c r="G14834" s="37">
        <v>-900.43</v>
      </c>
      <c r="H14834" t="s">
        <v>751</v>
      </c>
      <c r="I14834">
        <v>-900.43</v>
      </c>
      <c r="J14834" t="s">
        <v>751</v>
      </c>
      <c r="K14834">
        <v>-900.43</v>
      </c>
      <c r="L14834" t="s">
        <v>751</v>
      </c>
      <c r="M14834" t="s">
        <v>751</v>
      </c>
      <c r="N14834" s="37">
        <v>0</v>
      </c>
      <c r="O14834" t="s">
        <v>751</v>
      </c>
      <c r="P14834" t="s">
        <v>751</v>
      </c>
      <c r="Q14834" t="s">
        <v>751</v>
      </c>
      <c r="R14834" t="s">
        <v>751</v>
      </c>
      <c r="S14834" t="s">
        <v>758</v>
      </c>
    </row>
    <row r="14835" spans="1:19" x14ac:dyDescent="0.3">
      <c r="A14835" t="s">
        <v>747</v>
      </c>
      <c r="B14835" t="s">
        <v>748</v>
      </c>
      <c r="C14835" t="s">
        <v>749</v>
      </c>
      <c r="D14835" t="s">
        <v>750</v>
      </c>
      <c r="E14835">
        <v>5</v>
      </c>
      <c r="F14835" t="s">
        <v>361</v>
      </c>
      <c r="G14835" s="37">
        <v>32075.57</v>
      </c>
      <c r="H14835">
        <v>1.31</v>
      </c>
      <c r="I14835">
        <v>32075.57</v>
      </c>
      <c r="J14835">
        <v>948.03</v>
      </c>
      <c r="K14835">
        <v>32075.57</v>
      </c>
      <c r="L14835">
        <v>16.690000000000001</v>
      </c>
      <c r="M14835" t="s">
        <v>751</v>
      </c>
      <c r="N14835" s="37">
        <v>0</v>
      </c>
      <c r="O14835">
        <v>160377.85</v>
      </c>
      <c r="P14835" t="s">
        <v>768</v>
      </c>
      <c r="Q14835" t="s">
        <v>766</v>
      </c>
      <c r="R14835" t="s">
        <v>768</v>
      </c>
      <c r="S14835" t="s">
        <v>758</v>
      </c>
    </row>
    <row r="14836" spans="1:19" x14ac:dyDescent="0.3">
      <c r="A14836" t="s">
        <v>753</v>
      </c>
      <c r="B14836" t="s">
        <v>748</v>
      </c>
      <c r="C14836" t="s">
        <v>749</v>
      </c>
      <c r="D14836" t="s">
        <v>750</v>
      </c>
      <c r="E14836">
        <v>1</v>
      </c>
      <c r="F14836" t="s">
        <v>525</v>
      </c>
      <c r="G14836" s="37">
        <v>114771.18</v>
      </c>
      <c r="H14836">
        <v>19.190000000000001</v>
      </c>
      <c r="I14836">
        <v>114771.18</v>
      </c>
      <c r="J14836">
        <v>9.11</v>
      </c>
      <c r="K14836">
        <v>114771.18</v>
      </c>
      <c r="L14836">
        <v>87.29</v>
      </c>
      <c r="M14836" t="s">
        <v>751</v>
      </c>
      <c r="N14836" s="37">
        <v>0</v>
      </c>
      <c r="O14836">
        <v>114771.18</v>
      </c>
      <c r="P14836" t="s">
        <v>766</v>
      </c>
      <c r="Q14836" t="s">
        <v>766</v>
      </c>
      <c r="R14836" t="s">
        <v>766</v>
      </c>
      <c r="S14836" t="s">
        <v>758</v>
      </c>
    </row>
    <row r="14837" spans="1:19" x14ac:dyDescent="0.3">
      <c r="A14837" t="s">
        <v>753</v>
      </c>
      <c r="B14837" t="s">
        <v>748</v>
      </c>
      <c r="C14837" t="s">
        <v>749</v>
      </c>
      <c r="D14837" t="s">
        <v>750</v>
      </c>
      <c r="E14837">
        <v>1</v>
      </c>
      <c r="F14837" t="s">
        <v>193</v>
      </c>
      <c r="G14837" s="37">
        <v>7198.77</v>
      </c>
      <c r="H14837">
        <v>559.17999999999995</v>
      </c>
      <c r="I14837">
        <v>7198.77</v>
      </c>
      <c r="J14837">
        <v>0.08</v>
      </c>
      <c r="K14837">
        <v>7198.77</v>
      </c>
      <c r="L14837">
        <v>0.96</v>
      </c>
      <c r="M14837" t="s">
        <v>751</v>
      </c>
      <c r="N14837" s="37">
        <v>0</v>
      </c>
      <c r="O14837">
        <v>7198.77</v>
      </c>
      <c r="P14837" t="s">
        <v>766</v>
      </c>
      <c r="Q14837" t="s">
        <v>768</v>
      </c>
      <c r="R14837" t="s">
        <v>768</v>
      </c>
      <c r="S14837" t="s">
        <v>758</v>
      </c>
    </row>
    <row r="14838" spans="1:19" x14ac:dyDescent="0.3">
      <c r="A14838" t="s">
        <v>753</v>
      </c>
      <c r="B14838" t="s">
        <v>748</v>
      </c>
      <c r="C14838" t="s">
        <v>754</v>
      </c>
      <c r="D14838" t="s">
        <v>750</v>
      </c>
      <c r="E14838">
        <v>9</v>
      </c>
      <c r="F14838" t="s">
        <v>491</v>
      </c>
      <c r="G14838" s="37">
        <v>-65214.16</v>
      </c>
      <c r="H14838" t="s">
        <v>751</v>
      </c>
      <c r="I14838">
        <v>-65214.16</v>
      </c>
      <c r="J14838" t="s">
        <v>751</v>
      </c>
      <c r="K14838">
        <v>-65214.16</v>
      </c>
      <c r="L14838" t="s">
        <v>751</v>
      </c>
      <c r="M14838" t="s">
        <v>751</v>
      </c>
      <c r="N14838" s="37">
        <v>0</v>
      </c>
      <c r="O14838" t="s">
        <v>751</v>
      </c>
      <c r="P14838" t="s">
        <v>751</v>
      </c>
      <c r="Q14838" t="s">
        <v>751</v>
      </c>
      <c r="R14838" t="s">
        <v>751</v>
      </c>
      <c r="S14838" t="s">
        <v>758</v>
      </c>
    </row>
    <row r="14839" spans="1:19" x14ac:dyDescent="0.3">
      <c r="A14839" t="s">
        <v>753</v>
      </c>
      <c r="B14839" t="s">
        <v>748</v>
      </c>
      <c r="C14839" t="s">
        <v>749</v>
      </c>
      <c r="D14839" t="s">
        <v>750</v>
      </c>
      <c r="E14839">
        <v>4</v>
      </c>
      <c r="F14839" t="s">
        <v>296</v>
      </c>
      <c r="G14839" s="37">
        <v>14267.4</v>
      </c>
      <c r="H14839">
        <v>2564.4699999999998</v>
      </c>
      <c r="I14839">
        <v>14267.4</v>
      </c>
      <c r="J14839">
        <v>0.7</v>
      </c>
      <c r="K14839">
        <v>14267.4</v>
      </c>
      <c r="L14839">
        <v>11.39</v>
      </c>
      <c r="M14839" t="s">
        <v>751</v>
      </c>
      <c r="N14839" s="37">
        <v>0</v>
      </c>
      <c r="O14839">
        <v>57069.599999999999</v>
      </c>
      <c r="P14839" t="s">
        <v>766</v>
      </c>
      <c r="Q14839" t="s">
        <v>768</v>
      </c>
      <c r="R14839" t="s">
        <v>768</v>
      </c>
      <c r="S14839" t="s">
        <v>758</v>
      </c>
    </row>
    <row r="14840" spans="1:19" x14ac:dyDescent="0.3">
      <c r="A14840" t="s">
        <v>747</v>
      </c>
      <c r="B14840" t="s">
        <v>748</v>
      </c>
      <c r="C14840" t="s">
        <v>749</v>
      </c>
      <c r="D14840" t="s">
        <v>750</v>
      </c>
      <c r="E14840">
        <v>6</v>
      </c>
      <c r="F14840" t="s">
        <v>492</v>
      </c>
      <c r="G14840" s="37">
        <v>104.63</v>
      </c>
      <c r="H14840">
        <v>0</v>
      </c>
      <c r="I14840">
        <v>104.63</v>
      </c>
      <c r="J14840">
        <v>0</v>
      </c>
      <c r="K14840">
        <v>104.63</v>
      </c>
      <c r="L14840">
        <v>0</v>
      </c>
      <c r="M14840" t="s">
        <v>751</v>
      </c>
      <c r="N14840" s="37">
        <v>0</v>
      </c>
      <c r="O14840">
        <v>627.78</v>
      </c>
      <c r="P14840" t="s">
        <v>766</v>
      </c>
      <c r="Q14840" t="s">
        <v>766</v>
      </c>
      <c r="R14840" t="s">
        <v>766</v>
      </c>
      <c r="S14840" t="s">
        <v>758</v>
      </c>
    </row>
    <row r="14841" spans="1:19" x14ac:dyDescent="0.3">
      <c r="A14841" t="s">
        <v>747</v>
      </c>
      <c r="B14841" t="s">
        <v>748</v>
      </c>
      <c r="C14841" t="s">
        <v>754</v>
      </c>
      <c r="D14841" t="s">
        <v>750</v>
      </c>
      <c r="E14841">
        <v>6</v>
      </c>
      <c r="F14841" t="s">
        <v>400</v>
      </c>
      <c r="G14841" s="37">
        <v>-48641.78</v>
      </c>
      <c r="H14841" t="s">
        <v>751</v>
      </c>
      <c r="I14841">
        <v>-48641.78</v>
      </c>
      <c r="J14841" t="s">
        <v>751</v>
      </c>
      <c r="K14841">
        <v>-48641.78</v>
      </c>
      <c r="L14841" t="s">
        <v>751</v>
      </c>
      <c r="M14841" t="s">
        <v>751</v>
      </c>
      <c r="N14841" s="37">
        <v>0</v>
      </c>
      <c r="O14841" t="s">
        <v>751</v>
      </c>
      <c r="P14841" t="s">
        <v>751</v>
      </c>
      <c r="Q14841" t="s">
        <v>751</v>
      </c>
      <c r="R14841" t="s">
        <v>751</v>
      </c>
      <c r="S14841" t="s">
        <v>758</v>
      </c>
    </row>
    <row r="14842" spans="1:19" x14ac:dyDescent="0.3">
      <c r="A14842" t="s">
        <v>753</v>
      </c>
      <c r="B14842" t="s">
        <v>748</v>
      </c>
      <c r="C14842" t="s">
        <v>749</v>
      </c>
      <c r="D14842" t="s">
        <v>750</v>
      </c>
      <c r="E14842">
        <v>1</v>
      </c>
      <c r="F14842" t="s">
        <v>394</v>
      </c>
      <c r="G14842" s="37">
        <v>24187.84</v>
      </c>
      <c r="H14842">
        <v>4.0999999999999996</v>
      </c>
      <c r="I14842">
        <v>24187.84</v>
      </c>
      <c r="J14842">
        <v>0.69</v>
      </c>
      <c r="K14842">
        <v>24187.84</v>
      </c>
      <c r="L14842">
        <v>7.51</v>
      </c>
      <c r="M14842" t="s">
        <v>751</v>
      </c>
      <c r="N14842" s="37">
        <v>0</v>
      </c>
      <c r="O14842">
        <v>24187.84</v>
      </c>
      <c r="P14842" t="s">
        <v>766</v>
      </c>
      <c r="Q14842" t="s">
        <v>766</v>
      </c>
      <c r="R14842" t="s">
        <v>766</v>
      </c>
      <c r="S14842" t="s">
        <v>758</v>
      </c>
    </row>
    <row r="14843" spans="1:19" x14ac:dyDescent="0.3">
      <c r="A14843" t="s">
        <v>753</v>
      </c>
      <c r="B14843" t="s">
        <v>748</v>
      </c>
      <c r="C14843" t="s">
        <v>749</v>
      </c>
      <c r="D14843" t="s">
        <v>750</v>
      </c>
      <c r="E14843">
        <v>-1</v>
      </c>
      <c r="F14843" t="s">
        <v>243</v>
      </c>
      <c r="G14843" s="37">
        <v>61475.68</v>
      </c>
      <c r="H14843">
        <v>4.7</v>
      </c>
      <c r="I14843">
        <v>61475.68</v>
      </c>
      <c r="J14843">
        <v>0.79</v>
      </c>
      <c r="K14843">
        <v>61475.68</v>
      </c>
      <c r="L14843">
        <v>8.61</v>
      </c>
      <c r="M14843" t="s">
        <v>751</v>
      </c>
      <c r="N14843" s="37">
        <v>0</v>
      </c>
      <c r="O14843" t="s">
        <v>751</v>
      </c>
      <c r="P14843" t="s">
        <v>766</v>
      </c>
      <c r="Q14843" t="s">
        <v>766</v>
      </c>
      <c r="R14843" t="s">
        <v>766</v>
      </c>
      <c r="S14843" t="s">
        <v>758</v>
      </c>
    </row>
    <row r="14844" spans="1:19" x14ac:dyDescent="0.3">
      <c r="A14844" t="s">
        <v>747</v>
      </c>
      <c r="B14844" t="s">
        <v>748</v>
      </c>
      <c r="C14844" t="s">
        <v>749</v>
      </c>
      <c r="D14844" t="s">
        <v>750</v>
      </c>
      <c r="E14844">
        <v>1</v>
      </c>
      <c r="F14844" t="s">
        <v>386</v>
      </c>
      <c r="G14844" s="37">
        <v>10034.59</v>
      </c>
      <c r="H14844">
        <v>0.53</v>
      </c>
      <c r="I14844">
        <v>10034.59</v>
      </c>
      <c r="J14844">
        <v>0.24</v>
      </c>
      <c r="K14844">
        <v>10034.59</v>
      </c>
      <c r="L14844">
        <v>2.98</v>
      </c>
      <c r="M14844" t="s">
        <v>751</v>
      </c>
      <c r="N14844" s="37">
        <v>0</v>
      </c>
      <c r="O14844">
        <v>10034.59</v>
      </c>
      <c r="P14844" t="s">
        <v>766</v>
      </c>
      <c r="Q14844" t="s">
        <v>766</v>
      </c>
      <c r="R14844" t="s">
        <v>766</v>
      </c>
      <c r="S14844" t="s">
        <v>758</v>
      </c>
    </row>
    <row r="14845" spans="1:19" x14ac:dyDescent="0.3">
      <c r="A14845" t="s">
        <v>747</v>
      </c>
      <c r="B14845" t="s">
        <v>748</v>
      </c>
      <c r="C14845" t="s">
        <v>754</v>
      </c>
      <c r="D14845" t="s">
        <v>750</v>
      </c>
      <c r="E14845">
        <v>-1</v>
      </c>
      <c r="F14845" t="s">
        <v>415</v>
      </c>
      <c r="G14845" s="37">
        <v>-1.59</v>
      </c>
      <c r="H14845" t="s">
        <v>751</v>
      </c>
      <c r="I14845">
        <v>-1.59</v>
      </c>
      <c r="J14845" t="s">
        <v>751</v>
      </c>
      <c r="K14845">
        <v>-1.59</v>
      </c>
      <c r="L14845" t="s">
        <v>751</v>
      </c>
      <c r="M14845" t="s">
        <v>751</v>
      </c>
      <c r="N14845" s="37">
        <v>0</v>
      </c>
      <c r="O14845" t="s">
        <v>751</v>
      </c>
      <c r="P14845" t="s">
        <v>751</v>
      </c>
      <c r="Q14845" t="s">
        <v>751</v>
      </c>
      <c r="R14845" t="s">
        <v>751</v>
      </c>
      <c r="S14845" t="s">
        <v>758</v>
      </c>
    </row>
    <row r="14846" spans="1:19" x14ac:dyDescent="0.3">
      <c r="A14846" t="s">
        <v>753</v>
      </c>
      <c r="B14846" t="s">
        <v>748</v>
      </c>
      <c r="C14846" t="s">
        <v>754</v>
      </c>
      <c r="D14846" t="s">
        <v>750</v>
      </c>
      <c r="E14846">
        <v>-1</v>
      </c>
      <c r="F14846" t="s">
        <v>79</v>
      </c>
      <c r="G14846" s="37">
        <v>-9480.84</v>
      </c>
      <c r="H14846" t="s">
        <v>751</v>
      </c>
      <c r="I14846">
        <v>-9480.84</v>
      </c>
      <c r="J14846" t="s">
        <v>751</v>
      </c>
      <c r="K14846">
        <v>-9480.84</v>
      </c>
      <c r="L14846" t="s">
        <v>751</v>
      </c>
      <c r="M14846" t="s">
        <v>751</v>
      </c>
      <c r="N14846" s="37">
        <v>0</v>
      </c>
      <c r="O14846" t="s">
        <v>751</v>
      </c>
      <c r="P14846" t="s">
        <v>751</v>
      </c>
      <c r="Q14846" t="s">
        <v>751</v>
      </c>
      <c r="R14846" t="s">
        <v>751</v>
      </c>
      <c r="S14846" t="s">
        <v>758</v>
      </c>
    </row>
    <row r="14847" spans="1:19" x14ac:dyDescent="0.3">
      <c r="A14847" t="s">
        <v>747</v>
      </c>
      <c r="B14847" t="s">
        <v>748</v>
      </c>
      <c r="C14847" t="s">
        <v>749</v>
      </c>
      <c r="D14847" t="s">
        <v>750</v>
      </c>
      <c r="E14847">
        <v>0</v>
      </c>
      <c r="F14847" t="s">
        <v>233</v>
      </c>
      <c r="G14847" s="37">
        <v>13809.95</v>
      </c>
      <c r="H14847">
        <v>0.81</v>
      </c>
      <c r="I14847">
        <v>13809.95</v>
      </c>
      <c r="J14847">
        <v>295.49</v>
      </c>
      <c r="K14847">
        <v>13809.95</v>
      </c>
      <c r="L14847">
        <v>4.53</v>
      </c>
      <c r="M14847" t="s">
        <v>751</v>
      </c>
      <c r="N14847" s="37">
        <v>0</v>
      </c>
      <c r="O14847" t="s">
        <v>751</v>
      </c>
      <c r="P14847" t="s">
        <v>768</v>
      </c>
      <c r="Q14847" t="s">
        <v>766</v>
      </c>
      <c r="R14847" t="s">
        <v>768</v>
      </c>
      <c r="S14847" t="s">
        <v>758</v>
      </c>
    </row>
    <row r="14848" spans="1:19" x14ac:dyDescent="0.3">
      <c r="A14848" t="s">
        <v>747</v>
      </c>
      <c r="B14848" t="s">
        <v>748</v>
      </c>
      <c r="C14848" t="s">
        <v>754</v>
      </c>
      <c r="D14848" t="s">
        <v>750</v>
      </c>
      <c r="E14848">
        <v>14</v>
      </c>
      <c r="F14848" t="s">
        <v>541</v>
      </c>
      <c r="G14848" s="37">
        <v>-3281.49</v>
      </c>
      <c r="H14848" t="s">
        <v>751</v>
      </c>
      <c r="I14848">
        <v>-3281.49</v>
      </c>
      <c r="J14848" t="s">
        <v>751</v>
      </c>
      <c r="K14848">
        <v>-3281.49</v>
      </c>
      <c r="L14848" t="s">
        <v>751</v>
      </c>
      <c r="M14848" t="s">
        <v>751</v>
      </c>
      <c r="N14848" s="37">
        <v>0</v>
      </c>
      <c r="O14848" t="s">
        <v>751</v>
      </c>
      <c r="P14848" t="s">
        <v>751</v>
      </c>
      <c r="Q14848" t="s">
        <v>751</v>
      </c>
      <c r="R14848" t="s">
        <v>751</v>
      </c>
      <c r="S14848" t="s">
        <v>758</v>
      </c>
    </row>
    <row r="14849" spans="1:19" x14ac:dyDescent="0.3">
      <c r="A14849" t="s">
        <v>753</v>
      </c>
      <c r="B14849" t="s">
        <v>748</v>
      </c>
      <c r="C14849" t="s">
        <v>754</v>
      </c>
      <c r="D14849" t="s">
        <v>750</v>
      </c>
      <c r="E14849">
        <v>-1</v>
      </c>
      <c r="F14849" t="s">
        <v>226</v>
      </c>
      <c r="G14849" s="37">
        <v>-2611</v>
      </c>
      <c r="H14849" t="s">
        <v>751</v>
      </c>
      <c r="I14849">
        <v>-2611</v>
      </c>
      <c r="J14849" t="s">
        <v>751</v>
      </c>
      <c r="K14849">
        <v>-2611</v>
      </c>
      <c r="L14849" t="s">
        <v>751</v>
      </c>
      <c r="M14849" t="s">
        <v>751</v>
      </c>
      <c r="N14849" s="37">
        <v>0</v>
      </c>
      <c r="O14849" t="s">
        <v>751</v>
      </c>
      <c r="P14849" t="s">
        <v>751</v>
      </c>
      <c r="Q14849" t="s">
        <v>751</v>
      </c>
      <c r="R14849" t="s">
        <v>751</v>
      </c>
      <c r="S14849" t="s">
        <v>758</v>
      </c>
    </row>
    <row r="14850" spans="1:19" x14ac:dyDescent="0.3">
      <c r="A14850" t="s">
        <v>747</v>
      </c>
      <c r="B14850" t="s">
        <v>748</v>
      </c>
      <c r="C14850" t="s">
        <v>749</v>
      </c>
      <c r="D14850" t="s">
        <v>750</v>
      </c>
      <c r="E14850">
        <v>2</v>
      </c>
      <c r="F14850" t="s">
        <v>401</v>
      </c>
      <c r="G14850" s="37">
        <v>37978.67</v>
      </c>
      <c r="H14850">
        <v>1.18</v>
      </c>
      <c r="I14850">
        <v>37978.67</v>
      </c>
      <c r="J14850">
        <v>6.36</v>
      </c>
      <c r="K14850">
        <v>37978.67</v>
      </c>
      <c r="L14850">
        <v>9.9700000000000006</v>
      </c>
      <c r="M14850" t="s">
        <v>751</v>
      </c>
      <c r="N14850" s="37">
        <v>0</v>
      </c>
      <c r="O14850">
        <v>75957.34</v>
      </c>
      <c r="P14850" t="s">
        <v>766</v>
      </c>
      <c r="Q14850" t="s">
        <v>766</v>
      </c>
      <c r="R14850" t="s">
        <v>768</v>
      </c>
      <c r="S14850" t="s">
        <v>758</v>
      </c>
    </row>
    <row r="14851" spans="1:19" x14ac:dyDescent="0.3">
      <c r="A14851" t="s">
        <v>747</v>
      </c>
      <c r="B14851" t="s">
        <v>748</v>
      </c>
      <c r="C14851" t="s">
        <v>749</v>
      </c>
      <c r="D14851" t="s">
        <v>750</v>
      </c>
      <c r="E14851">
        <v>4</v>
      </c>
      <c r="F14851" t="s">
        <v>175</v>
      </c>
      <c r="G14851" s="37">
        <v>77123.839999999997</v>
      </c>
      <c r="H14851">
        <v>8509.7900000000009</v>
      </c>
      <c r="I14851">
        <v>77123.839999999997</v>
      </c>
      <c r="J14851">
        <v>1.19</v>
      </c>
      <c r="K14851">
        <v>77123.839999999997</v>
      </c>
      <c r="L14851">
        <v>65.59</v>
      </c>
      <c r="M14851" t="s">
        <v>751</v>
      </c>
      <c r="N14851" s="37">
        <v>0</v>
      </c>
      <c r="O14851">
        <v>308495.35999999999</v>
      </c>
      <c r="P14851" t="s">
        <v>766</v>
      </c>
      <c r="Q14851" t="s">
        <v>768</v>
      </c>
      <c r="R14851" t="s">
        <v>768</v>
      </c>
      <c r="S14851" t="s">
        <v>758</v>
      </c>
    </row>
    <row r="14852" spans="1:19" x14ac:dyDescent="0.3">
      <c r="A14852" t="s">
        <v>753</v>
      </c>
      <c r="B14852" t="s">
        <v>748</v>
      </c>
      <c r="C14852" t="s">
        <v>754</v>
      </c>
      <c r="D14852" t="s">
        <v>750</v>
      </c>
      <c r="E14852">
        <v>5</v>
      </c>
      <c r="F14852" t="s">
        <v>335</v>
      </c>
      <c r="G14852" s="37">
        <v>-3616.89</v>
      </c>
      <c r="H14852" t="s">
        <v>751</v>
      </c>
      <c r="I14852">
        <v>-3616.89</v>
      </c>
      <c r="J14852" t="s">
        <v>751</v>
      </c>
      <c r="K14852">
        <v>-3616.89</v>
      </c>
      <c r="L14852" t="s">
        <v>751</v>
      </c>
      <c r="M14852" t="s">
        <v>751</v>
      </c>
      <c r="N14852" s="37">
        <v>0</v>
      </c>
      <c r="O14852" t="s">
        <v>751</v>
      </c>
      <c r="P14852" t="s">
        <v>751</v>
      </c>
      <c r="Q14852" t="s">
        <v>751</v>
      </c>
      <c r="R14852" t="s">
        <v>751</v>
      </c>
      <c r="S14852" t="s">
        <v>758</v>
      </c>
    </row>
    <row r="14853" spans="1:19" x14ac:dyDescent="0.3">
      <c r="A14853" t="s">
        <v>753</v>
      </c>
      <c r="B14853" t="s">
        <v>748</v>
      </c>
      <c r="C14853" t="s">
        <v>754</v>
      </c>
      <c r="D14853" t="s">
        <v>750</v>
      </c>
      <c r="E14853">
        <v>4</v>
      </c>
      <c r="F14853" t="s">
        <v>446</v>
      </c>
      <c r="G14853" s="37">
        <v>-3269.03</v>
      </c>
      <c r="H14853" t="s">
        <v>751</v>
      </c>
      <c r="I14853">
        <v>-3269.03</v>
      </c>
      <c r="J14853" t="s">
        <v>751</v>
      </c>
      <c r="K14853">
        <v>-3269.03</v>
      </c>
      <c r="L14853" t="s">
        <v>751</v>
      </c>
      <c r="M14853" t="s">
        <v>751</v>
      </c>
      <c r="N14853" s="37">
        <v>0</v>
      </c>
      <c r="O14853" t="s">
        <v>751</v>
      </c>
      <c r="P14853" t="s">
        <v>751</v>
      </c>
      <c r="Q14853" t="s">
        <v>751</v>
      </c>
      <c r="R14853" t="s">
        <v>751</v>
      </c>
      <c r="S14853" t="s">
        <v>758</v>
      </c>
    </row>
    <row r="14854" spans="1:19" x14ac:dyDescent="0.3">
      <c r="A14854" t="s">
        <v>747</v>
      </c>
      <c r="B14854" t="s">
        <v>748</v>
      </c>
      <c r="C14854" t="s">
        <v>754</v>
      </c>
      <c r="D14854" t="s">
        <v>750</v>
      </c>
      <c r="E14854">
        <v>14</v>
      </c>
      <c r="F14854" t="s">
        <v>249</v>
      </c>
      <c r="G14854" s="37">
        <v>-101.77</v>
      </c>
      <c r="H14854" t="s">
        <v>751</v>
      </c>
      <c r="I14854">
        <v>-101.77</v>
      </c>
      <c r="J14854" t="s">
        <v>751</v>
      </c>
      <c r="K14854">
        <v>-101.77</v>
      </c>
      <c r="L14854" t="s">
        <v>751</v>
      </c>
      <c r="M14854" t="s">
        <v>751</v>
      </c>
      <c r="N14854" s="37">
        <v>0</v>
      </c>
      <c r="O14854" t="s">
        <v>751</v>
      </c>
      <c r="P14854" t="s">
        <v>751</v>
      </c>
      <c r="Q14854" t="s">
        <v>751</v>
      </c>
      <c r="R14854" t="s">
        <v>751</v>
      </c>
      <c r="S14854" t="s">
        <v>758</v>
      </c>
    </row>
    <row r="14855" spans="1:19" x14ac:dyDescent="0.3">
      <c r="A14855" t="s">
        <v>752</v>
      </c>
      <c r="B14855" t="s">
        <v>748</v>
      </c>
      <c r="C14855" t="s">
        <v>749</v>
      </c>
      <c r="D14855" t="s">
        <v>750</v>
      </c>
      <c r="E14855">
        <v>2</v>
      </c>
      <c r="F14855" t="s">
        <v>36</v>
      </c>
      <c r="G14855" s="37">
        <v>7633.68</v>
      </c>
      <c r="H14855">
        <v>0.28999999999999998</v>
      </c>
      <c r="I14855">
        <v>7633.68</v>
      </c>
      <c r="J14855">
        <v>0.14000000000000001</v>
      </c>
      <c r="K14855">
        <v>7633.68</v>
      </c>
      <c r="L14855">
        <v>1.32</v>
      </c>
      <c r="M14855" t="s">
        <v>751</v>
      </c>
      <c r="N14855" s="37">
        <v>0</v>
      </c>
      <c r="O14855">
        <v>15267.36</v>
      </c>
      <c r="P14855" t="s">
        <v>766</v>
      </c>
      <c r="Q14855" t="s">
        <v>766</v>
      </c>
      <c r="R14855" t="s">
        <v>766</v>
      </c>
      <c r="S14855" t="s">
        <v>758</v>
      </c>
    </row>
    <row r="14856" spans="1:19" x14ac:dyDescent="0.3">
      <c r="A14856" t="s">
        <v>752</v>
      </c>
      <c r="B14856" t="s">
        <v>748</v>
      </c>
      <c r="C14856" t="s">
        <v>749</v>
      </c>
      <c r="D14856" t="s">
        <v>750</v>
      </c>
      <c r="E14856">
        <v>-1</v>
      </c>
      <c r="F14856" t="s">
        <v>355</v>
      </c>
      <c r="G14856" s="37">
        <v>853.24</v>
      </c>
      <c r="H14856" t="s">
        <v>751</v>
      </c>
      <c r="I14856">
        <v>853.24</v>
      </c>
      <c r="J14856" t="s">
        <v>751</v>
      </c>
      <c r="K14856">
        <v>853.24</v>
      </c>
      <c r="L14856">
        <v>0.08</v>
      </c>
      <c r="M14856" t="s">
        <v>751</v>
      </c>
      <c r="N14856" s="37">
        <v>0</v>
      </c>
      <c r="O14856" t="s">
        <v>751</v>
      </c>
      <c r="P14856" t="s">
        <v>766</v>
      </c>
      <c r="Q14856" t="s">
        <v>766</v>
      </c>
      <c r="R14856" t="s">
        <v>768</v>
      </c>
      <c r="S14856" t="s">
        <v>758</v>
      </c>
    </row>
    <row r="14857" spans="1:19" x14ac:dyDescent="0.3">
      <c r="A14857" t="s">
        <v>747</v>
      </c>
      <c r="B14857" t="s">
        <v>748</v>
      </c>
      <c r="C14857" t="s">
        <v>754</v>
      </c>
      <c r="D14857" t="s">
        <v>750</v>
      </c>
      <c r="E14857">
        <v>5</v>
      </c>
      <c r="F14857" t="s">
        <v>438</v>
      </c>
      <c r="G14857" s="37">
        <v>-156.43</v>
      </c>
      <c r="H14857" t="s">
        <v>751</v>
      </c>
      <c r="I14857">
        <v>-156.43</v>
      </c>
      <c r="J14857" t="s">
        <v>751</v>
      </c>
      <c r="K14857">
        <v>-156.43</v>
      </c>
      <c r="L14857" t="s">
        <v>751</v>
      </c>
      <c r="M14857" t="s">
        <v>751</v>
      </c>
      <c r="N14857" s="37">
        <v>0</v>
      </c>
      <c r="O14857" t="s">
        <v>751</v>
      </c>
      <c r="P14857" t="s">
        <v>751</v>
      </c>
      <c r="Q14857" t="s">
        <v>751</v>
      </c>
      <c r="R14857" t="s">
        <v>751</v>
      </c>
      <c r="S14857" t="s">
        <v>758</v>
      </c>
    </row>
    <row r="14858" spans="1:19" x14ac:dyDescent="0.3">
      <c r="A14858" t="s">
        <v>747</v>
      </c>
      <c r="B14858" t="s">
        <v>748</v>
      </c>
      <c r="C14858" t="s">
        <v>749</v>
      </c>
      <c r="D14858" t="s">
        <v>750</v>
      </c>
      <c r="E14858">
        <v>3</v>
      </c>
      <c r="F14858" t="s">
        <v>446</v>
      </c>
      <c r="G14858" s="37">
        <v>23421.75</v>
      </c>
      <c r="H14858">
        <v>1.28</v>
      </c>
      <c r="I14858">
        <v>23421.75</v>
      </c>
      <c r="J14858">
        <v>6.86</v>
      </c>
      <c r="K14858">
        <v>23421.75</v>
      </c>
      <c r="L14858">
        <v>36.869999999999997</v>
      </c>
      <c r="M14858" t="s">
        <v>751</v>
      </c>
      <c r="N14858" s="37">
        <v>0</v>
      </c>
      <c r="O14858">
        <v>70265.25</v>
      </c>
      <c r="P14858" t="s">
        <v>766</v>
      </c>
      <c r="Q14858" t="s">
        <v>766</v>
      </c>
      <c r="R14858" t="s">
        <v>768</v>
      </c>
      <c r="S14858" t="s">
        <v>758</v>
      </c>
    </row>
    <row r="14859" spans="1:19" x14ac:dyDescent="0.3">
      <c r="A14859" t="s">
        <v>753</v>
      </c>
      <c r="B14859" t="s">
        <v>748</v>
      </c>
      <c r="C14859" t="s">
        <v>749</v>
      </c>
      <c r="D14859" t="s">
        <v>750</v>
      </c>
      <c r="E14859">
        <v>1</v>
      </c>
      <c r="F14859" t="s">
        <v>226</v>
      </c>
      <c r="G14859" s="37">
        <v>121170.55</v>
      </c>
      <c r="H14859">
        <v>7.67</v>
      </c>
      <c r="I14859">
        <v>121170.55</v>
      </c>
      <c r="J14859">
        <v>6.94</v>
      </c>
      <c r="K14859">
        <v>121170.55</v>
      </c>
      <c r="L14859">
        <v>35.880000000000003</v>
      </c>
      <c r="M14859" t="s">
        <v>751</v>
      </c>
      <c r="N14859" s="37">
        <v>0</v>
      </c>
      <c r="O14859">
        <v>121170.55</v>
      </c>
      <c r="P14859" t="s">
        <v>766</v>
      </c>
      <c r="Q14859" t="s">
        <v>766</v>
      </c>
      <c r="R14859" t="s">
        <v>766</v>
      </c>
      <c r="S14859" t="s">
        <v>758</v>
      </c>
    </row>
    <row r="14860" spans="1:19" x14ac:dyDescent="0.3">
      <c r="A14860" t="s">
        <v>752</v>
      </c>
      <c r="B14860" t="s">
        <v>748</v>
      </c>
      <c r="C14860" t="s">
        <v>749</v>
      </c>
      <c r="D14860" t="s">
        <v>750</v>
      </c>
      <c r="E14860">
        <v>-1</v>
      </c>
      <c r="F14860" t="s">
        <v>409</v>
      </c>
      <c r="G14860" s="37">
        <v>6257.4</v>
      </c>
      <c r="H14860">
        <v>0.22</v>
      </c>
      <c r="I14860">
        <v>6257.4</v>
      </c>
      <c r="J14860">
        <v>0.1</v>
      </c>
      <c r="K14860">
        <v>6257.4</v>
      </c>
      <c r="L14860">
        <v>0.98</v>
      </c>
      <c r="M14860" t="s">
        <v>751</v>
      </c>
      <c r="N14860" s="37">
        <v>0</v>
      </c>
      <c r="O14860" t="s">
        <v>751</v>
      </c>
      <c r="P14860" t="s">
        <v>766</v>
      </c>
      <c r="Q14860" t="s">
        <v>766</v>
      </c>
      <c r="R14860" t="s">
        <v>766</v>
      </c>
      <c r="S14860" t="s">
        <v>758</v>
      </c>
    </row>
    <row r="14861" spans="1:19" x14ac:dyDescent="0.3">
      <c r="A14861" t="s">
        <v>747</v>
      </c>
      <c r="B14861" t="s">
        <v>748</v>
      </c>
      <c r="C14861" t="s">
        <v>754</v>
      </c>
      <c r="D14861" t="s">
        <v>750</v>
      </c>
      <c r="E14861">
        <v>0</v>
      </c>
      <c r="F14861" t="s">
        <v>518</v>
      </c>
      <c r="G14861" s="37">
        <v>-580.34</v>
      </c>
      <c r="H14861" t="s">
        <v>751</v>
      </c>
      <c r="I14861">
        <v>-580.34</v>
      </c>
      <c r="J14861" t="s">
        <v>751</v>
      </c>
      <c r="K14861">
        <v>-580.34</v>
      </c>
      <c r="L14861" t="s">
        <v>751</v>
      </c>
      <c r="M14861" t="s">
        <v>751</v>
      </c>
      <c r="N14861" s="37">
        <v>0</v>
      </c>
      <c r="O14861" t="s">
        <v>751</v>
      </c>
      <c r="P14861" t="s">
        <v>751</v>
      </c>
      <c r="Q14861" t="s">
        <v>751</v>
      </c>
      <c r="R14861" t="s">
        <v>751</v>
      </c>
      <c r="S14861" t="s">
        <v>758</v>
      </c>
    </row>
    <row r="14862" spans="1:19" x14ac:dyDescent="0.3">
      <c r="A14862" t="s">
        <v>747</v>
      </c>
      <c r="B14862" t="s">
        <v>748</v>
      </c>
      <c r="C14862" t="s">
        <v>749</v>
      </c>
      <c r="D14862" t="s">
        <v>750</v>
      </c>
      <c r="E14862">
        <v>0</v>
      </c>
      <c r="F14862" t="s">
        <v>121</v>
      </c>
      <c r="G14862" s="37">
        <v>6525.33</v>
      </c>
      <c r="H14862">
        <v>586.38</v>
      </c>
      <c r="I14862">
        <v>6525.33</v>
      </c>
      <c r="J14862">
        <v>0.08</v>
      </c>
      <c r="K14862">
        <v>6525.33</v>
      </c>
      <c r="L14862">
        <v>4.5</v>
      </c>
      <c r="M14862" t="s">
        <v>751</v>
      </c>
      <c r="N14862" s="37">
        <v>0</v>
      </c>
      <c r="O14862" t="s">
        <v>751</v>
      </c>
      <c r="P14862" t="s">
        <v>766</v>
      </c>
      <c r="Q14862" t="s">
        <v>768</v>
      </c>
      <c r="R14862" t="s">
        <v>768</v>
      </c>
      <c r="S14862" t="s">
        <v>758</v>
      </c>
    </row>
    <row r="14863" spans="1:19" x14ac:dyDescent="0.3">
      <c r="A14863" t="s">
        <v>747</v>
      </c>
      <c r="B14863" t="s">
        <v>748</v>
      </c>
      <c r="C14863" t="s">
        <v>749</v>
      </c>
      <c r="D14863" t="s">
        <v>750</v>
      </c>
      <c r="E14863">
        <v>1</v>
      </c>
      <c r="F14863" t="s">
        <v>109</v>
      </c>
      <c r="G14863" s="37">
        <v>13631.38</v>
      </c>
      <c r="H14863">
        <v>1.56</v>
      </c>
      <c r="I14863">
        <v>13631.38</v>
      </c>
      <c r="J14863">
        <v>0.85</v>
      </c>
      <c r="K14863">
        <v>13631.38</v>
      </c>
      <c r="L14863">
        <v>13.87</v>
      </c>
      <c r="M14863">
        <v>0</v>
      </c>
      <c r="N14863" s="37">
        <v>0</v>
      </c>
      <c r="O14863">
        <v>13631.38</v>
      </c>
      <c r="P14863" t="s">
        <v>766</v>
      </c>
      <c r="Q14863" t="s">
        <v>766</v>
      </c>
      <c r="R14863" t="s">
        <v>766</v>
      </c>
      <c r="S14863" t="s">
        <v>758</v>
      </c>
    </row>
    <row r="14864" spans="1:19" x14ac:dyDescent="0.3">
      <c r="A14864" t="s">
        <v>747</v>
      </c>
      <c r="B14864" t="s">
        <v>748</v>
      </c>
      <c r="C14864" t="s">
        <v>749</v>
      </c>
      <c r="D14864" t="s">
        <v>750</v>
      </c>
      <c r="E14864">
        <v>1</v>
      </c>
      <c r="F14864" t="s">
        <v>253</v>
      </c>
      <c r="G14864" s="37">
        <v>12962.72</v>
      </c>
      <c r="H14864">
        <v>0.15</v>
      </c>
      <c r="I14864">
        <v>12962.72</v>
      </c>
      <c r="J14864">
        <v>470.58</v>
      </c>
      <c r="K14864">
        <v>12962.72</v>
      </c>
      <c r="L14864">
        <v>1.86</v>
      </c>
      <c r="M14864" t="s">
        <v>751</v>
      </c>
      <c r="N14864" s="37">
        <v>0</v>
      </c>
      <c r="O14864">
        <v>12962.72</v>
      </c>
      <c r="P14864" t="s">
        <v>768</v>
      </c>
      <c r="Q14864" t="s">
        <v>766</v>
      </c>
      <c r="R14864" t="s">
        <v>768</v>
      </c>
      <c r="S14864" t="s">
        <v>758</v>
      </c>
    </row>
    <row r="14865" spans="1:19" x14ac:dyDescent="0.3">
      <c r="A14865" t="s">
        <v>752</v>
      </c>
      <c r="B14865" t="s">
        <v>748</v>
      </c>
      <c r="C14865" t="s">
        <v>754</v>
      </c>
      <c r="D14865" t="s">
        <v>750</v>
      </c>
      <c r="E14865">
        <v>-1</v>
      </c>
      <c r="F14865" t="s">
        <v>14</v>
      </c>
      <c r="G14865" s="37">
        <v>-94.52</v>
      </c>
      <c r="H14865" t="s">
        <v>751</v>
      </c>
      <c r="I14865">
        <v>-94.52</v>
      </c>
      <c r="J14865" t="s">
        <v>751</v>
      </c>
      <c r="K14865">
        <v>-94.52</v>
      </c>
      <c r="L14865" t="s">
        <v>751</v>
      </c>
      <c r="M14865" t="s">
        <v>751</v>
      </c>
      <c r="N14865" s="37">
        <v>0</v>
      </c>
      <c r="O14865" t="s">
        <v>751</v>
      </c>
      <c r="P14865" t="s">
        <v>751</v>
      </c>
      <c r="Q14865" t="s">
        <v>751</v>
      </c>
      <c r="R14865" t="s">
        <v>751</v>
      </c>
      <c r="S14865" t="s">
        <v>758</v>
      </c>
    </row>
    <row r="14866" spans="1:19" x14ac:dyDescent="0.3">
      <c r="A14866" t="s">
        <v>747</v>
      </c>
      <c r="B14866" t="s">
        <v>748</v>
      </c>
      <c r="C14866" t="s">
        <v>749</v>
      </c>
      <c r="D14866" t="s">
        <v>750</v>
      </c>
      <c r="E14866">
        <v>1</v>
      </c>
      <c r="F14866" t="s">
        <v>91</v>
      </c>
      <c r="G14866" s="37">
        <v>14912.77</v>
      </c>
      <c r="H14866">
        <v>1684.11</v>
      </c>
      <c r="I14866">
        <v>14912.77</v>
      </c>
      <c r="J14866">
        <v>0.93</v>
      </c>
      <c r="K14866">
        <v>14912.77</v>
      </c>
      <c r="L14866">
        <v>7.4</v>
      </c>
      <c r="M14866" t="s">
        <v>751</v>
      </c>
      <c r="N14866" s="37">
        <v>0</v>
      </c>
      <c r="O14866">
        <v>14912.77</v>
      </c>
      <c r="P14866" t="s">
        <v>766</v>
      </c>
      <c r="Q14866" t="s">
        <v>768</v>
      </c>
      <c r="R14866" t="s">
        <v>768</v>
      </c>
      <c r="S14866" t="s">
        <v>758</v>
      </c>
    </row>
    <row r="14867" spans="1:19" x14ac:dyDescent="0.3">
      <c r="A14867" t="s">
        <v>747</v>
      </c>
      <c r="B14867" t="s">
        <v>748</v>
      </c>
      <c r="C14867" t="s">
        <v>749</v>
      </c>
      <c r="D14867" t="s">
        <v>750</v>
      </c>
      <c r="E14867">
        <v>3</v>
      </c>
      <c r="F14867" t="s">
        <v>192</v>
      </c>
      <c r="G14867" s="37">
        <v>100753.14</v>
      </c>
      <c r="H14867">
        <v>9437.52</v>
      </c>
      <c r="I14867">
        <v>100753.14</v>
      </c>
      <c r="J14867">
        <v>2.4</v>
      </c>
      <c r="K14867">
        <v>100753.14</v>
      </c>
      <c r="L14867">
        <v>29.89</v>
      </c>
      <c r="M14867" t="s">
        <v>751</v>
      </c>
      <c r="N14867" s="37">
        <v>26357.74</v>
      </c>
      <c r="O14867">
        <v>302259.42</v>
      </c>
      <c r="P14867" t="s">
        <v>766</v>
      </c>
      <c r="Q14867" t="s">
        <v>768</v>
      </c>
      <c r="R14867" t="s">
        <v>768</v>
      </c>
      <c r="S14867" t="s">
        <v>758</v>
      </c>
    </row>
    <row r="14868" spans="1:19" x14ac:dyDescent="0.3">
      <c r="A14868" t="s">
        <v>747</v>
      </c>
      <c r="B14868" t="s">
        <v>748</v>
      </c>
      <c r="C14868" t="s">
        <v>749</v>
      </c>
      <c r="D14868" t="s">
        <v>750</v>
      </c>
      <c r="E14868">
        <v>6</v>
      </c>
      <c r="F14868" t="s">
        <v>249</v>
      </c>
      <c r="G14868" s="37">
        <v>53238</v>
      </c>
      <c r="H14868">
        <v>4.07</v>
      </c>
      <c r="I14868">
        <v>53238</v>
      </c>
      <c r="J14868">
        <v>21.83</v>
      </c>
      <c r="K14868">
        <v>53238</v>
      </c>
      <c r="L14868">
        <v>41.4</v>
      </c>
      <c r="M14868" t="s">
        <v>751</v>
      </c>
      <c r="N14868" s="37">
        <v>0</v>
      </c>
      <c r="O14868">
        <v>319428</v>
      </c>
      <c r="P14868" t="s">
        <v>766</v>
      </c>
      <c r="Q14868" t="s">
        <v>766</v>
      </c>
      <c r="R14868" t="s">
        <v>768</v>
      </c>
      <c r="S14868" t="s">
        <v>758</v>
      </c>
    </row>
    <row r="14869" spans="1:19" x14ac:dyDescent="0.3">
      <c r="A14869" t="s">
        <v>747</v>
      </c>
      <c r="B14869" t="s">
        <v>748</v>
      </c>
      <c r="C14869" t="s">
        <v>754</v>
      </c>
      <c r="D14869" t="s">
        <v>750</v>
      </c>
      <c r="E14869">
        <v>5</v>
      </c>
      <c r="F14869" t="s">
        <v>392</v>
      </c>
      <c r="G14869" s="37">
        <v>-1243</v>
      </c>
      <c r="H14869" t="s">
        <v>751</v>
      </c>
      <c r="I14869">
        <v>-1243</v>
      </c>
      <c r="J14869" t="s">
        <v>751</v>
      </c>
      <c r="K14869">
        <v>-1243</v>
      </c>
      <c r="L14869" t="s">
        <v>751</v>
      </c>
      <c r="M14869" t="s">
        <v>751</v>
      </c>
      <c r="N14869" s="37">
        <v>0</v>
      </c>
      <c r="O14869" t="s">
        <v>751</v>
      </c>
      <c r="P14869" t="s">
        <v>751</v>
      </c>
      <c r="Q14869" t="s">
        <v>751</v>
      </c>
      <c r="R14869" t="s">
        <v>751</v>
      </c>
      <c r="S14869" t="s">
        <v>758</v>
      </c>
    </row>
    <row r="14870" spans="1:19" x14ac:dyDescent="0.3">
      <c r="A14870" t="s">
        <v>753</v>
      </c>
      <c r="B14870" t="s">
        <v>748</v>
      </c>
      <c r="C14870" t="s">
        <v>754</v>
      </c>
      <c r="D14870" t="s">
        <v>750</v>
      </c>
      <c r="E14870">
        <v>8</v>
      </c>
      <c r="F14870" t="s">
        <v>251</v>
      </c>
      <c r="G14870" s="37">
        <v>-8952.84</v>
      </c>
      <c r="H14870" t="s">
        <v>751</v>
      </c>
      <c r="I14870">
        <v>-8952.84</v>
      </c>
      <c r="J14870" t="s">
        <v>751</v>
      </c>
      <c r="K14870">
        <v>-8952.84</v>
      </c>
      <c r="L14870" t="s">
        <v>751</v>
      </c>
      <c r="M14870" t="s">
        <v>751</v>
      </c>
      <c r="N14870" s="37">
        <v>0</v>
      </c>
      <c r="O14870" t="s">
        <v>751</v>
      </c>
      <c r="P14870" t="s">
        <v>751</v>
      </c>
      <c r="Q14870" t="s">
        <v>751</v>
      </c>
      <c r="R14870" t="s">
        <v>751</v>
      </c>
      <c r="S14870" t="s">
        <v>758</v>
      </c>
    </row>
    <row r="14871" spans="1:19" x14ac:dyDescent="0.3">
      <c r="A14871" t="s">
        <v>747</v>
      </c>
      <c r="B14871" t="s">
        <v>748</v>
      </c>
      <c r="C14871" t="s">
        <v>749</v>
      </c>
      <c r="D14871" t="s">
        <v>750</v>
      </c>
      <c r="E14871">
        <v>1</v>
      </c>
      <c r="F14871" t="s">
        <v>282</v>
      </c>
      <c r="G14871" s="37">
        <v>190266.42</v>
      </c>
      <c r="H14871">
        <v>10.46</v>
      </c>
      <c r="I14871">
        <v>190266.42</v>
      </c>
      <c r="J14871">
        <v>19.350000000000001</v>
      </c>
      <c r="K14871">
        <v>190266.42</v>
      </c>
      <c r="L14871">
        <v>133.71</v>
      </c>
      <c r="M14871" t="s">
        <v>751</v>
      </c>
      <c r="N14871" s="37">
        <v>0</v>
      </c>
      <c r="O14871">
        <v>190266.42</v>
      </c>
      <c r="P14871" t="s">
        <v>766</v>
      </c>
      <c r="Q14871" t="s">
        <v>766</v>
      </c>
      <c r="R14871" t="s">
        <v>766</v>
      </c>
      <c r="S14871" t="s">
        <v>758</v>
      </c>
    </row>
    <row r="14872" spans="1:19" x14ac:dyDescent="0.3">
      <c r="A14872" t="s">
        <v>747</v>
      </c>
      <c r="B14872" t="s">
        <v>748</v>
      </c>
      <c r="C14872" t="s">
        <v>754</v>
      </c>
      <c r="D14872" t="s">
        <v>750</v>
      </c>
      <c r="E14872">
        <v>1</v>
      </c>
      <c r="F14872" t="s">
        <v>466</v>
      </c>
      <c r="G14872" s="37">
        <v>-146.02000000000001</v>
      </c>
      <c r="H14872" t="s">
        <v>751</v>
      </c>
      <c r="I14872">
        <v>-146.02000000000001</v>
      </c>
      <c r="J14872" t="s">
        <v>751</v>
      </c>
      <c r="K14872">
        <v>-146.02000000000001</v>
      </c>
      <c r="L14872" t="s">
        <v>751</v>
      </c>
      <c r="M14872" t="s">
        <v>751</v>
      </c>
      <c r="N14872" s="37">
        <v>0</v>
      </c>
      <c r="O14872" t="s">
        <v>751</v>
      </c>
      <c r="P14872" t="s">
        <v>751</v>
      </c>
      <c r="Q14872" t="s">
        <v>751</v>
      </c>
      <c r="R14872" t="s">
        <v>751</v>
      </c>
      <c r="S14872" t="s">
        <v>758</v>
      </c>
    </row>
    <row r="14873" spans="1:19" x14ac:dyDescent="0.3">
      <c r="A14873" t="s">
        <v>747</v>
      </c>
      <c r="B14873" t="s">
        <v>748</v>
      </c>
      <c r="C14873" t="s">
        <v>749</v>
      </c>
      <c r="D14873" t="s">
        <v>750</v>
      </c>
      <c r="E14873">
        <v>4</v>
      </c>
      <c r="F14873" t="s">
        <v>40</v>
      </c>
      <c r="G14873" s="37">
        <v>7977.82</v>
      </c>
      <c r="H14873">
        <v>756.09</v>
      </c>
      <c r="I14873">
        <v>7977.82</v>
      </c>
      <c r="J14873">
        <v>0.08</v>
      </c>
      <c r="K14873">
        <v>7977.82</v>
      </c>
      <c r="L14873">
        <v>0.99</v>
      </c>
      <c r="M14873" t="s">
        <v>751</v>
      </c>
      <c r="N14873" s="37">
        <v>0</v>
      </c>
      <c r="O14873">
        <v>31911.279999999999</v>
      </c>
      <c r="P14873" t="s">
        <v>766</v>
      </c>
      <c r="Q14873" t="s">
        <v>768</v>
      </c>
      <c r="R14873" t="s">
        <v>768</v>
      </c>
      <c r="S14873" t="s">
        <v>758</v>
      </c>
    </row>
    <row r="14874" spans="1:19" x14ac:dyDescent="0.3">
      <c r="A14874" t="s">
        <v>753</v>
      </c>
      <c r="B14874" t="s">
        <v>748</v>
      </c>
      <c r="C14874" t="s">
        <v>754</v>
      </c>
      <c r="D14874" t="s">
        <v>750</v>
      </c>
      <c r="E14874">
        <v>3</v>
      </c>
      <c r="F14874" t="s">
        <v>174</v>
      </c>
      <c r="G14874" s="37">
        <v>-1373.47</v>
      </c>
      <c r="H14874" t="s">
        <v>751</v>
      </c>
      <c r="I14874">
        <v>-1373.47</v>
      </c>
      <c r="J14874" t="s">
        <v>751</v>
      </c>
      <c r="K14874">
        <v>-1373.47</v>
      </c>
      <c r="L14874" t="s">
        <v>751</v>
      </c>
      <c r="M14874" t="s">
        <v>751</v>
      </c>
      <c r="N14874" s="37">
        <v>0</v>
      </c>
      <c r="O14874" t="s">
        <v>751</v>
      </c>
      <c r="P14874" t="s">
        <v>751</v>
      </c>
      <c r="Q14874" t="s">
        <v>751</v>
      </c>
      <c r="R14874" t="s">
        <v>751</v>
      </c>
      <c r="S14874" t="s">
        <v>758</v>
      </c>
    </row>
    <row r="14875" spans="1:19" x14ac:dyDescent="0.3">
      <c r="A14875" t="s">
        <v>753</v>
      </c>
      <c r="B14875" t="s">
        <v>748</v>
      </c>
      <c r="C14875" t="s">
        <v>749</v>
      </c>
      <c r="D14875" t="s">
        <v>750</v>
      </c>
      <c r="E14875">
        <v>1</v>
      </c>
      <c r="F14875" t="s">
        <v>60</v>
      </c>
      <c r="G14875" s="37">
        <v>2204.37</v>
      </c>
      <c r="H14875">
        <v>3.17</v>
      </c>
      <c r="I14875">
        <v>2204.37</v>
      </c>
      <c r="J14875">
        <v>0.38</v>
      </c>
      <c r="K14875">
        <v>2204.37</v>
      </c>
      <c r="L14875">
        <v>2.04</v>
      </c>
      <c r="M14875" t="s">
        <v>751</v>
      </c>
      <c r="N14875" s="37">
        <v>0</v>
      </c>
      <c r="O14875">
        <v>2204.37</v>
      </c>
      <c r="P14875" t="s">
        <v>766</v>
      </c>
      <c r="Q14875" t="s">
        <v>766</v>
      </c>
      <c r="R14875" t="s">
        <v>766</v>
      </c>
      <c r="S14875" t="s">
        <v>758</v>
      </c>
    </row>
    <row r="14876" spans="1:19" x14ac:dyDescent="0.3">
      <c r="A14876" t="s">
        <v>753</v>
      </c>
      <c r="B14876" t="s">
        <v>748</v>
      </c>
      <c r="C14876" t="s">
        <v>749</v>
      </c>
      <c r="D14876" t="s">
        <v>750</v>
      </c>
      <c r="E14876">
        <v>-4</v>
      </c>
      <c r="F14876" t="s">
        <v>292</v>
      </c>
      <c r="G14876" s="37">
        <v>19.399999999999999</v>
      </c>
      <c r="H14876">
        <v>0</v>
      </c>
      <c r="I14876">
        <v>19.399999999999999</v>
      </c>
      <c r="J14876">
        <v>0.01</v>
      </c>
      <c r="K14876">
        <v>19.399999999999999</v>
      </c>
      <c r="L14876">
        <v>0</v>
      </c>
      <c r="M14876" t="s">
        <v>751</v>
      </c>
      <c r="N14876" s="37">
        <v>0</v>
      </c>
      <c r="O14876" t="s">
        <v>751</v>
      </c>
      <c r="P14876" t="s">
        <v>766</v>
      </c>
      <c r="Q14876" t="s">
        <v>766</v>
      </c>
      <c r="R14876" t="s">
        <v>768</v>
      </c>
      <c r="S14876" t="s">
        <v>758</v>
      </c>
    </row>
    <row r="14877" spans="1:19" x14ac:dyDescent="0.3">
      <c r="A14877" t="s">
        <v>747</v>
      </c>
      <c r="B14877" t="s">
        <v>748</v>
      </c>
      <c r="C14877" t="s">
        <v>749</v>
      </c>
      <c r="D14877" t="s">
        <v>750</v>
      </c>
      <c r="E14877">
        <v>8</v>
      </c>
      <c r="F14877" t="s">
        <v>101</v>
      </c>
      <c r="G14877" s="37">
        <v>81900.649999999994</v>
      </c>
      <c r="H14877">
        <v>5.72</v>
      </c>
      <c r="I14877">
        <v>81900.649999999994</v>
      </c>
      <c r="J14877">
        <v>2.72</v>
      </c>
      <c r="K14877">
        <v>81900.649999999994</v>
      </c>
      <c r="L14877">
        <v>26.04</v>
      </c>
      <c r="M14877" t="s">
        <v>751</v>
      </c>
      <c r="N14877" s="37">
        <v>0</v>
      </c>
      <c r="O14877">
        <v>655205.19999999995</v>
      </c>
      <c r="P14877" t="s">
        <v>766</v>
      </c>
      <c r="Q14877" t="s">
        <v>766</v>
      </c>
      <c r="R14877" t="s">
        <v>766</v>
      </c>
      <c r="S14877" t="s">
        <v>758</v>
      </c>
    </row>
    <row r="14878" spans="1:19" x14ac:dyDescent="0.3">
      <c r="A14878" t="s">
        <v>747</v>
      </c>
      <c r="B14878" t="s">
        <v>748</v>
      </c>
      <c r="C14878" t="s">
        <v>749</v>
      </c>
      <c r="D14878" t="s">
        <v>750</v>
      </c>
      <c r="E14878">
        <v>3</v>
      </c>
      <c r="F14878" t="s">
        <v>133</v>
      </c>
      <c r="G14878" s="37">
        <v>158851.45000000001</v>
      </c>
      <c r="H14878">
        <v>18.170000000000002</v>
      </c>
      <c r="I14878">
        <v>158851.45000000001</v>
      </c>
      <c r="J14878">
        <v>3344.99</v>
      </c>
      <c r="K14878">
        <v>158851.45000000001</v>
      </c>
      <c r="L14878">
        <v>101.76</v>
      </c>
      <c r="M14878" t="s">
        <v>751</v>
      </c>
      <c r="N14878" s="37">
        <v>48903.06</v>
      </c>
      <c r="O14878">
        <v>476554.35</v>
      </c>
      <c r="P14878" t="s">
        <v>768</v>
      </c>
      <c r="Q14878" t="s">
        <v>766</v>
      </c>
      <c r="R14878" t="s">
        <v>768</v>
      </c>
      <c r="S14878" t="s">
        <v>758</v>
      </c>
    </row>
    <row r="14879" spans="1:19" x14ac:dyDescent="0.3">
      <c r="A14879" t="s">
        <v>753</v>
      </c>
      <c r="B14879" t="s">
        <v>748</v>
      </c>
      <c r="C14879" t="s">
        <v>749</v>
      </c>
      <c r="D14879" t="s">
        <v>750</v>
      </c>
      <c r="E14879">
        <v>5</v>
      </c>
      <c r="F14879" t="s">
        <v>157</v>
      </c>
      <c r="G14879" s="37">
        <v>102220.5</v>
      </c>
      <c r="H14879">
        <v>2.77</v>
      </c>
      <c r="I14879">
        <v>102220.5</v>
      </c>
      <c r="J14879">
        <v>2503.13</v>
      </c>
      <c r="K14879">
        <v>102220.5</v>
      </c>
      <c r="L14879">
        <v>15.51</v>
      </c>
      <c r="M14879" t="s">
        <v>751</v>
      </c>
      <c r="N14879" s="37">
        <v>0</v>
      </c>
      <c r="O14879">
        <v>511102.5</v>
      </c>
      <c r="P14879" t="s">
        <v>768</v>
      </c>
      <c r="Q14879" t="s">
        <v>766</v>
      </c>
      <c r="R14879" t="s">
        <v>768</v>
      </c>
      <c r="S14879" t="s">
        <v>758</v>
      </c>
    </row>
    <row r="14880" spans="1:19" x14ac:dyDescent="0.3">
      <c r="A14880" t="s">
        <v>753</v>
      </c>
      <c r="B14880" t="s">
        <v>748</v>
      </c>
      <c r="C14880" t="s">
        <v>754</v>
      </c>
      <c r="D14880" t="s">
        <v>750</v>
      </c>
      <c r="E14880">
        <v>-4</v>
      </c>
      <c r="F14880" t="s">
        <v>529</v>
      </c>
      <c r="G14880" s="37">
        <v>-1439.11</v>
      </c>
      <c r="H14880" t="s">
        <v>751</v>
      </c>
      <c r="I14880">
        <v>-1439.11</v>
      </c>
      <c r="J14880" t="s">
        <v>751</v>
      </c>
      <c r="K14880">
        <v>-1439.11</v>
      </c>
      <c r="L14880" t="s">
        <v>751</v>
      </c>
      <c r="M14880" t="s">
        <v>751</v>
      </c>
      <c r="N14880" s="37">
        <v>0</v>
      </c>
      <c r="O14880" t="s">
        <v>751</v>
      </c>
      <c r="P14880" t="s">
        <v>751</v>
      </c>
      <c r="Q14880" t="s">
        <v>751</v>
      </c>
      <c r="R14880" t="s">
        <v>751</v>
      </c>
      <c r="S14880" t="s">
        <v>758</v>
      </c>
    </row>
    <row r="14881" spans="1:19" x14ac:dyDescent="0.3">
      <c r="A14881" t="s">
        <v>747</v>
      </c>
      <c r="B14881" t="s">
        <v>748</v>
      </c>
      <c r="C14881" t="s">
        <v>749</v>
      </c>
      <c r="D14881" t="s">
        <v>750</v>
      </c>
      <c r="E14881">
        <v>1</v>
      </c>
      <c r="F14881" t="s">
        <v>392</v>
      </c>
      <c r="G14881" s="37">
        <v>8157.71</v>
      </c>
      <c r="H14881">
        <v>215.37</v>
      </c>
      <c r="I14881">
        <v>8157.71</v>
      </c>
      <c r="J14881">
        <v>182.94</v>
      </c>
      <c r="K14881">
        <v>8157.71</v>
      </c>
      <c r="L14881">
        <v>12.91</v>
      </c>
      <c r="M14881" t="s">
        <v>751</v>
      </c>
      <c r="N14881" s="37">
        <v>8157.71</v>
      </c>
      <c r="O14881">
        <v>8157.71</v>
      </c>
      <c r="P14881" t="s">
        <v>766</v>
      </c>
      <c r="Q14881" t="s">
        <v>766</v>
      </c>
      <c r="R14881" t="s">
        <v>768</v>
      </c>
      <c r="S14881" t="s">
        <v>758</v>
      </c>
    </row>
    <row r="14882" spans="1:19" x14ac:dyDescent="0.3">
      <c r="A14882" t="s">
        <v>747</v>
      </c>
      <c r="B14882" t="s">
        <v>748</v>
      </c>
      <c r="C14882" t="s">
        <v>749</v>
      </c>
      <c r="D14882" t="s">
        <v>750</v>
      </c>
      <c r="E14882">
        <v>6</v>
      </c>
      <c r="F14882" t="s">
        <v>146</v>
      </c>
      <c r="G14882" s="37">
        <v>28848.21</v>
      </c>
      <c r="H14882">
        <v>4.6500000000000004</v>
      </c>
      <c r="I14882">
        <v>28848.21</v>
      </c>
      <c r="J14882">
        <v>796.62</v>
      </c>
      <c r="K14882">
        <v>28848.21</v>
      </c>
      <c r="L14882">
        <v>21.17</v>
      </c>
      <c r="M14882" t="s">
        <v>751</v>
      </c>
      <c r="N14882" s="37">
        <v>0</v>
      </c>
      <c r="O14882">
        <v>173089.26</v>
      </c>
      <c r="P14882" t="s">
        <v>768</v>
      </c>
      <c r="Q14882" t="s">
        <v>766</v>
      </c>
      <c r="R14882" t="s">
        <v>768</v>
      </c>
      <c r="S14882" t="s">
        <v>758</v>
      </c>
    </row>
    <row r="14883" spans="1:19" x14ac:dyDescent="0.3">
      <c r="A14883" t="s">
        <v>753</v>
      </c>
      <c r="B14883" t="s">
        <v>748</v>
      </c>
      <c r="C14883" t="s">
        <v>749</v>
      </c>
      <c r="D14883" t="s">
        <v>750</v>
      </c>
      <c r="E14883">
        <v>1</v>
      </c>
      <c r="F14883" t="s">
        <v>355</v>
      </c>
      <c r="G14883" s="37">
        <v>3353563.33</v>
      </c>
      <c r="H14883">
        <v>1170.18</v>
      </c>
      <c r="I14883">
        <v>3353563.33</v>
      </c>
      <c r="J14883">
        <v>84.13</v>
      </c>
      <c r="K14883">
        <v>3353563.33</v>
      </c>
      <c r="L14883">
        <v>1824.52</v>
      </c>
      <c r="M14883" t="s">
        <v>751</v>
      </c>
      <c r="N14883" s="37">
        <v>0</v>
      </c>
      <c r="O14883">
        <v>3353563.33</v>
      </c>
      <c r="P14883" t="s">
        <v>766</v>
      </c>
      <c r="Q14883" t="s">
        <v>766</v>
      </c>
      <c r="R14883" t="s">
        <v>766</v>
      </c>
      <c r="S14883" t="s">
        <v>758</v>
      </c>
    </row>
    <row r="14884" spans="1:19" x14ac:dyDescent="0.3">
      <c r="A14884" t="s">
        <v>753</v>
      </c>
      <c r="B14884" t="s">
        <v>748</v>
      </c>
      <c r="C14884" t="s">
        <v>749</v>
      </c>
      <c r="D14884" t="s">
        <v>750</v>
      </c>
      <c r="E14884">
        <v>7</v>
      </c>
      <c r="F14884" t="s">
        <v>248</v>
      </c>
      <c r="G14884" s="37">
        <v>37961.58</v>
      </c>
      <c r="H14884">
        <v>0</v>
      </c>
      <c r="I14884">
        <v>37961.58</v>
      </c>
      <c r="J14884">
        <v>727.12</v>
      </c>
      <c r="K14884">
        <v>37961.58</v>
      </c>
      <c r="L14884">
        <v>0</v>
      </c>
      <c r="M14884" t="s">
        <v>751</v>
      </c>
      <c r="N14884" s="37">
        <v>0</v>
      </c>
      <c r="O14884">
        <v>265731.06</v>
      </c>
      <c r="P14884" t="s">
        <v>768</v>
      </c>
      <c r="Q14884" t="s">
        <v>766</v>
      </c>
      <c r="R14884" t="s">
        <v>768</v>
      </c>
      <c r="S14884" t="s">
        <v>758</v>
      </c>
    </row>
    <row r="14885" spans="1:19" x14ac:dyDescent="0.3">
      <c r="A14885" t="s">
        <v>747</v>
      </c>
      <c r="B14885" t="s">
        <v>748</v>
      </c>
      <c r="C14885" t="s">
        <v>749</v>
      </c>
      <c r="D14885" t="s">
        <v>750</v>
      </c>
      <c r="E14885">
        <v>1</v>
      </c>
      <c r="F14885" t="s">
        <v>382</v>
      </c>
      <c r="G14885" s="37">
        <v>94198.79</v>
      </c>
      <c r="H14885">
        <v>32.119999999999997</v>
      </c>
      <c r="I14885">
        <v>94198.79</v>
      </c>
      <c r="J14885">
        <v>6.5</v>
      </c>
      <c r="K14885">
        <v>94198.79</v>
      </c>
      <c r="L14885">
        <v>51.52</v>
      </c>
      <c r="M14885" t="s">
        <v>751</v>
      </c>
      <c r="N14885" s="37">
        <v>0</v>
      </c>
      <c r="O14885">
        <v>94198.79</v>
      </c>
      <c r="P14885" t="s">
        <v>766</v>
      </c>
      <c r="Q14885" t="s">
        <v>766</v>
      </c>
      <c r="R14885" t="s">
        <v>766</v>
      </c>
      <c r="S14885" t="s">
        <v>758</v>
      </c>
    </row>
    <row r="14886" spans="1:19" x14ac:dyDescent="0.3">
      <c r="A14886" t="s">
        <v>752</v>
      </c>
      <c r="B14886" t="s">
        <v>748</v>
      </c>
      <c r="C14886" t="s">
        <v>749</v>
      </c>
      <c r="D14886" t="s">
        <v>750</v>
      </c>
      <c r="E14886">
        <v>1</v>
      </c>
      <c r="F14886" t="s">
        <v>37</v>
      </c>
      <c r="G14886" s="37">
        <v>2779.43</v>
      </c>
      <c r="H14886">
        <v>7.0000000000000007E-2</v>
      </c>
      <c r="I14886">
        <v>2779.43</v>
      </c>
      <c r="J14886">
        <v>0.15</v>
      </c>
      <c r="K14886">
        <v>2779.43</v>
      </c>
      <c r="L14886">
        <v>0.6</v>
      </c>
      <c r="M14886" t="s">
        <v>751</v>
      </c>
      <c r="N14886" s="37">
        <v>0</v>
      </c>
      <c r="O14886">
        <v>2779.43</v>
      </c>
      <c r="P14886" t="s">
        <v>766</v>
      </c>
      <c r="Q14886" t="s">
        <v>766</v>
      </c>
      <c r="R14886" t="s">
        <v>766</v>
      </c>
      <c r="S14886" t="s">
        <v>758</v>
      </c>
    </row>
    <row r="14887" spans="1:19" x14ac:dyDescent="0.3">
      <c r="A14887" t="s">
        <v>747</v>
      </c>
      <c r="B14887" t="s">
        <v>748</v>
      </c>
      <c r="C14887" t="s">
        <v>754</v>
      </c>
      <c r="D14887" t="s">
        <v>750</v>
      </c>
      <c r="E14887">
        <v>3</v>
      </c>
      <c r="F14887" t="s">
        <v>425</v>
      </c>
      <c r="G14887" s="37">
        <v>-120.46</v>
      </c>
      <c r="H14887" t="s">
        <v>751</v>
      </c>
      <c r="I14887">
        <v>-120.46</v>
      </c>
      <c r="J14887" t="s">
        <v>751</v>
      </c>
      <c r="K14887">
        <v>-120.46</v>
      </c>
      <c r="L14887" t="s">
        <v>751</v>
      </c>
      <c r="M14887" t="s">
        <v>751</v>
      </c>
      <c r="N14887" s="37">
        <v>0</v>
      </c>
      <c r="O14887" t="s">
        <v>751</v>
      </c>
      <c r="P14887" t="s">
        <v>751</v>
      </c>
      <c r="Q14887" t="s">
        <v>751</v>
      </c>
      <c r="R14887" t="s">
        <v>751</v>
      </c>
      <c r="S14887" t="s">
        <v>758</v>
      </c>
    </row>
    <row r="14888" spans="1:19" x14ac:dyDescent="0.3">
      <c r="A14888" t="s">
        <v>753</v>
      </c>
      <c r="B14888" t="s">
        <v>748</v>
      </c>
      <c r="C14888" t="s">
        <v>749</v>
      </c>
      <c r="D14888" t="s">
        <v>750</v>
      </c>
      <c r="E14888">
        <v>-1</v>
      </c>
      <c r="F14888" t="s">
        <v>202</v>
      </c>
      <c r="G14888" s="37">
        <v>0.18</v>
      </c>
      <c r="H14888">
        <v>0</v>
      </c>
      <c r="I14888">
        <v>0.18</v>
      </c>
      <c r="J14888">
        <v>0</v>
      </c>
      <c r="K14888">
        <v>0.18</v>
      </c>
      <c r="L14888">
        <v>0</v>
      </c>
      <c r="M14888" t="s">
        <v>751</v>
      </c>
      <c r="N14888" s="37">
        <v>0</v>
      </c>
      <c r="O14888" t="s">
        <v>751</v>
      </c>
      <c r="P14888" t="s">
        <v>766</v>
      </c>
      <c r="Q14888" t="s">
        <v>766</v>
      </c>
      <c r="R14888" t="s">
        <v>766</v>
      </c>
      <c r="S14888" t="s">
        <v>758</v>
      </c>
    </row>
    <row r="14889" spans="1:19" x14ac:dyDescent="0.3">
      <c r="A14889" t="s">
        <v>753</v>
      </c>
      <c r="B14889" t="s">
        <v>748</v>
      </c>
      <c r="C14889" t="s">
        <v>749</v>
      </c>
      <c r="D14889" t="s">
        <v>750</v>
      </c>
      <c r="E14889">
        <v>5</v>
      </c>
      <c r="F14889" t="s">
        <v>374</v>
      </c>
      <c r="G14889" s="37">
        <v>24431.01</v>
      </c>
      <c r="H14889">
        <v>5.23</v>
      </c>
      <c r="I14889">
        <v>24431.01</v>
      </c>
      <c r="J14889">
        <v>426.91</v>
      </c>
      <c r="K14889">
        <v>24431.01</v>
      </c>
      <c r="L14889">
        <v>40.65</v>
      </c>
      <c r="M14889" t="s">
        <v>751</v>
      </c>
      <c r="N14889" s="37">
        <v>0</v>
      </c>
      <c r="O14889">
        <v>122155.05</v>
      </c>
      <c r="P14889" t="s">
        <v>768</v>
      </c>
      <c r="Q14889" t="s">
        <v>766</v>
      </c>
      <c r="R14889" t="s">
        <v>768</v>
      </c>
      <c r="S14889" t="s">
        <v>758</v>
      </c>
    </row>
    <row r="14890" spans="1:19" x14ac:dyDescent="0.3">
      <c r="A14890" t="s">
        <v>747</v>
      </c>
      <c r="B14890" t="s">
        <v>748</v>
      </c>
      <c r="C14890" t="s">
        <v>754</v>
      </c>
      <c r="D14890" t="s">
        <v>750</v>
      </c>
      <c r="E14890">
        <v>7</v>
      </c>
      <c r="F14890" t="s">
        <v>531</v>
      </c>
      <c r="G14890" s="37">
        <v>-471.53</v>
      </c>
      <c r="H14890" t="s">
        <v>751</v>
      </c>
      <c r="I14890">
        <v>-471.53</v>
      </c>
      <c r="J14890" t="s">
        <v>751</v>
      </c>
      <c r="K14890">
        <v>-471.53</v>
      </c>
      <c r="L14890" t="s">
        <v>751</v>
      </c>
      <c r="M14890" t="s">
        <v>751</v>
      </c>
      <c r="N14890" s="37">
        <v>0</v>
      </c>
      <c r="O14890" t="s">
        <v>751</v>
      </c>
      <c r="P14890" t="s">
        <v>751</v>
      </c>
      <c r="Q14890" t="s">
        <v>751</v>
      </c>
      <c r="R14890" t="s">
        <v>751</v>
      </c>
      <c r="S14890" t="s">
        <v>758</v>
      </c>
    </row>
    <row r="14891" spans="1:19" x14ac:dyDescent="0.3">
      <c r="A14891" t="s">
        <v>747</v>
      </c>
      <c r="B14891" t="s">
        <v>748</v>
      </c>
      <c r="C14891" t="s">
        <v>749</v>
      </c>
      <c r="D14891" t="s">
        <v>750</v>
      </c>
      <c r="E14891">
        <v>3</v>
      </c>
      <c r="F14891" t="s">
        <v>70</v>
      </c>
      <c r="G14891" s="37">
        <v>19872.66</v>
      </c>
      <c r="H14891">
        <v>0.96</v>
      </c>
      <c r="I14891">
        <v>19872.66</v>
      </c>
      <c r="J14891">
        <v>5.17</v>
      </c>
      <c r="K14891">
        <v>19872.66</v>
      </c>
      <c r="L14891">
        <v>10.71</v>
      </c>
      <c r="M14891" t="s">
        <v>751</v>
      </c>
      <c r="N14891" s="37">
        <v>0</v>
      </c>
      <c r="O14891">
        <v>59617.98</v>
      </c>
      <c r="P14891" t="s">
        <v>766</v>
      </c>
      <c r="Q14891" t="s">
        <v>766</v>
      </c>
      <c r="R14891" t="s">
        <v>768</v>
      </c>
      <c r="S14891" t="s">
        <v>758</v>
      </c>
    </row>
    <row r="14892" spans="1:19" x14ac:dyDescent="0.3">
      <c r="A14892" t="s">
        <v>753</v>
      </c>
      <c r="B14892" t="s">
        <v>748</v>
      </c>
      <c r="C14892" t="s">
        <v>754</v>
      </c>
      <c r="D14892" t="s">
        <v>750</v>
      </c>
      <c r="E14892">
        <v>9</v>
      </c>
      <c r="F14892" t="s">
        <v>512</v>
      </c>
      <c r="G14892" s="37">
        <v>-55081.96</v>
      </c>
      <c r="H14892" t="s">
        <v>751</v>
      </c>
      <c r="I14892">
        <v>-55081.96</v>
      </c>
      <c r="J14892" t="s">
        <v>751</v>
      </c>
      <c r="K14892">
        <v>-55081.96</v>
      </c>
      <c r="L14892" t="s">
        <v>751</v>
      </c>
      <c r="M14892" t="s">
        <v>751</v>
      </c>
      <c r="N14892" s="37">
        <v>0</v>
      </c>
      <c r="O14892" t="s">
        <v>751</v>
      </c>
      <c r="P14892" t="s">
        <v>751</v>
      </c>
      <c r="Q14892" t="s">
        <v>751</v>
      </c>
      <c r="R14892" t="s">
        <v>751</v>
      </c>
      <c r="S14892" t="s">
        <v>758</v>
      </c>
    </row>
    <row r="14893" spans="1:19" x14ac:dyDescent="0.3">
      <c r="A14893" t="s">
        <v>747</v>
      </c>
      <c r="B14893" t="s">
        <v>748</v>
      </c>
      <c r="C14893" t="s">
        <v>749</v>
      </c>
      <c r="D14893" t="s">
        <v>750</v>
      </c>
      <c r="E14893">
        <v>5</v>
      </c>
      <c r="F14893" t="s">
        <v>148</v>
      </c>
      <c r="G14893" s="37">
        <v>15024.35</v>
      </c>
      <c r="H14893">
        <v>1592.86</v>
      </c>
      <c r="I14893">
        <v>15024.35</v>
      </c>
      <c r="J14893">
        <v>1.3</v>
      </c>
      <c r="K14893">
        <v>15024.35</v>
      </c>
      <c r="L14893">
        <v>21.35</v>
      </c>
      <c r="M14893" t="s">
        <v>751</v>
      </c>
      <c r="N14893" s="37">
        <v>0</v>
      </c>
      <c r="O14893">
        <v>75121.75</v>
      </c>
      <c r="P14893" t="s">
        <v>766</v>
      </c>
      <c r="Q14893" t="s">
        <v>768</v>
      </c>
      <c r="R14893" t="s">
        <v>768</v>
      </c>
      <c r="S14893" t="s">
        <v>758</v>
      </c>
    </row>
    <row r="14894" spans="1:19" x14ac:dyDescent="0.3">
      <c r="A14894" t="s">
        <v>747</v>
      </c>
      <c r="B14894" t="s">
        <v>748</v>
      </c>
      <c r="C14894" t="s">
        <v>749</v>
      </c>
      <c r="D14894" t="s">
        <v>750</v>
      </c>
      <c r="E14894">
        <v>2</v>
      </c>
      <c r="F14894" t="s">
        <v>326</v>
      </c>
      <c r="G14894" s="37">
        <v>425379.05</v>
      </c>
      <c r="H14894">
        <v>1417.66</v>
      </c>
      <c r="I14894">
        <v>425379.05</v>
      </c>
      <c r="J14894">
        <v>108.6</v>
      </c>
      <c r="K14894">
        <v>425379.05</v>
      </c>
      <c r="L14894">
        <v>572.80999999999995</v>
      </c>
      <c r="M14894" t="s">
        <v>751</v>
      </c>
      <c r="N14894" s="37">
        <v>0</v>
      </c>
      <c r="O14894">
        <v>850758.1</v>
      </c>
      <c r="P14894" t="s">
        <v>766</v>
      </c>
      <c r="Q14894" t="s">
        <v>766</v>
      </c>
      <c r="R14894" t="s">
        <v>766</v>
      </c>
      <c r="S14894" t="s">
        <v>758</v>
      </c>
    </row>
    <row r="14895" spans="1:19" x14ac:dyDescent="0.3">
      <c r="A14895" t="s">
        <v>753</v>
      </c>
      <c r="B14895" t="s">
        <v>748</v>
      </c>
      <c r="C14895" t="s">
        <v>749</v>
      </c>
      <c r="D14895" t="s">
        <v>750</v>
      </c>
      <c r="E14895">
        <v>15</v>
      </c>
      <c r="F14895" t="s">
        <v>199</v>
      </c>
      <c r="G14895" s="37">
        <v>167919.23</v>
      </c>
      <c r="H14895">
        <v>3.49</v>
      </c>
      <c r="I14895">
        <v>167919.23</v>
      </c>
      <c r="J14895">
        <v>18.739999999999998</v>
      </c>
      <c r="K14895">
        <v>167919.23</v>
      </c>
      <c r="L14895">
        <v>188.37</v>
      </c>
      <c r="M14895" t="s">
        <v>751</v>
      </c>
      <c r="N14895" s="37">
        <v>0</v>
      </c>
      <c r="O14895">
        <v>2518788.4500000002</v>
      </c>
      <c r="P14895" t="s">
        <v>766</v>
      </c>
      <c r="Q14895" t="s">
        <v>766</v>
      </c>
      <c r="R14895" t="s">
        <v>768</v>
      </c>
      <c r="S14895" t="s">
        <v>758</v>
      </c>
    </row>
    <row r="14896" spans="1:19" x14ac:dyDescent="0.3">
      <c r="A14896" t="s">
        <v>753</v>
      </c>
      <c r="B14896" t="s">
        <v>748</v>
      </c>
      <c r="C14896" t="s">
        <v>749</v>
      </c>
      <c r="D14896" t="s">
        <v>750</v>
      </c>
      <c r="E14896">
        <v>1</v>
      </c>
      <c r="F14896" t="s">
        <v>492</v>
      </c>
      <c r="G14896" s="37">
        <v>98112.1</v>
      </c>
      <c r="H14896">
        <v>150.01</v>
      </c>
      <c r="I14896">
        <v>98112.1</v>
      </c>
      <c r="J14896">
        <v>11.49</v>
      </c>
      <c r="K14896">
        <v>98112.1</v>
      </c>
      <c r="L14896">
        <v>60.61</v>
      </c>
      <c r="M14896" t="s">
        <v>751</v>
      </c>
      <c r="N14896" s="37">
        <v>0</v>
      </c>
      <c r="O14896">
        <v>98112.1</v>
      </c>
      <c r="P14896" t="s">
        <v>766</v>
      </c>
      <c r="Q14896" t="s">
        <v>766</v>
      </c>
      <c r="R14896" t="s">
        <v>766</v>
      </c>
      <c r="S14896" t="s">
        <v>758</v>
      </c>
    </row>
    <row r="14897" spans="1:19" x14ac:dyDescent="0.3">
      <c r="A14897" t="s">
        <v>753</v>
      </c>
      <c r="B14897" t="s">
        <v>748</v>
      </c>
      <c r="C14897" t="s">
        <v>754</v>
      </c>
      <c r="D14897" t="s">
        <v>750</v>
      </c>
      <c r="E14897">
        <v>3</v>
      </c>
      <c r="F14897" t="s">
        <v>334</v>
      </c>
      <c r="G14897" s="37">
        <v>-8154.39</v>
      </c>
      <c r="H14897" t="s">
        <v>751</v>
      </c>
      <c r="I14897">
        <v>-8154.39</v>
      </c>
      <c r="J14897" t="s">
        <v>751</v>
      </c>
      <c r="K14897">
        <v>-8154.39</v>
      </c>
      <c r="L14897" t="s">
        <v>751</v>
      </c>
      <c r="M14897" t="s">
        <v>751</v>
      </c>
      <c r="N14897" s="37">
        <v>0</v>
      </c>
      <c r="O14897" t="s">
        <v>751</v>
      </c>
      <c r="P14897" t="s">
        <v>751</v>
      </c>
      <c r="Q14897" t="s">
        <v>751</v>
      </c>
      <c r="R14897" t="s">
        <v>751</v>
      </c>
      <c r="S14897" t="s">
        <v>758</v>
      </c>
    </row>
    <row r="14898" spans="1:19" x14ac:dyDescent="0.3">
      <c r="A14898" t="s">
        <v>753</v>
      </c>
      <c r="B14898" t="s">
        <v>748</v>
      </c>
      <c r="C14898" t="s">
        <v>754</v>
      </c>
      <c r="D14898" t="s">
        <v>750</v>
      </c>
      <c r="E14898">
        <v>3</v>
      </c>
      <c r="F14898" t="s">
        <v>103</v>
      </c>
      <c r="G14898" s="37">
        <v>-7245.99</v>
      </c>
      <c r="H14898" t="s">
        <v>751</v>
      </c>
      <c r="I14898">
        <v>-7245.99</v>
      </c>
      <c r="J14898" t="s">
        <v>751</v>
      </c>
      <c r="K14898">
        <v>-7245.99</v>
      </c>
      <c r="L14898" t="s">
        <v>751</v>
      </c>
      <c r="M14898" t="s">
        <v>751</v>
      </c>
      <c r="N14898" s="37">
        <v>0</v>
      </c>
      <c r="O14898" t="s">
        <v>751</v>
      </c>
      <c r="P14898" t="s">
        <v>751</v>
      </c>
      <c r="Q14898" t="s">
        <v>751</v>
      </c>
      <c r="R14898" t="s">
        <v>751</v>
      </c>
      <c r="S14898" t="s">
        <v>758</v>
      </c>
    </row>
    <row r="14899" spans="1:19" x14ac:dyDescent="0.3">
      <c r="A14899" t="s">
        <v>753</v>
      </c>
      <c r="B14899" t="s">
        <v>748</v>
      </c>
      <c r="C14899" t="s">
        <v>754</v>
      </c>
      <c r="D14899" t="s">
        <v>750</v>
      </c>
      <c r="E14899">
        <v>9</v>
      </c>
      <c r="F14899" t="s">
        <v>319</v>
      </c>
      <c r="G14899" s="37">
        <v>-31307.42</v>
      </c>
      <c r="H14899" t="s">
        <v>751</v>
      </c>
      <c r="I14899">
        <v>-31307.42</v>
      </c>
      <c r="J14899" t="s">
        <v>751</v>
      </c>
      <c r="K14899">
        <v>-31307.42</v>
      </c>
      <c r="L14899" t="s">
        <v>751</v>
      </c>
      <c r="M14899" t="s">
        <v>751</v>
      </c>
      <c r="N14899" s="37">
        <v>0</v>
      </c>
      <c r="O14899" t="s">
        <v>751</v>
      </c>
      <c r="P14899" t="s">
        <v>751</v>
      </c>
      <c r="Q14899" t="s">
        <v>751</v>
      </c>
      <c r="R14899" t="s">
        <v>751</v>
      </c>
      <c r="S14899" t="s">
        <v>758</v>
      </c>
    </row>
    <row r="14900" spans="1:19" x14ac:dyDescent="0.3">
      <c r="A14900" t="s">
        <v>747</v>
      </c>
      <c r="B14900" t="s">
        <v>748</v>
      </c>
      <c r="C14900" t="s">
        <v>754</v>
      </c>
      <c r="D14900" t="s">
        <v>750</v>
      </c>
      <c r="E14900">
        <v>3</v>
      </c>
      <c r="F14900" t="s">
        <v>220</v>
      </c>
      <c r="G14900" s="37">
        <v>-2663.42</v>
      </c>
      <c r="H14900" t="s">
        <v>751</v>
      </c>
      <c r="I14900">
        <v>-2663.42</v>
      </c>
      <c r="J14900" t="s">
        <v>751</v>
      </c>
      <c r="K14900">
        <v>-2663.42</v>
      </c>
      <c r="L14900" t="s">
        <v>751</v>
      </c>
      <c r="M14900" t="s">
        <v>751</v>
      </c>
      <c r="N14900" s="37">
        <v>0</v>
      </c>
      <c r="O14900" t="s">
        <v>751</v>
      </c>
      <c r="P14900" t="s">
        <v>751</v>
      </c>
      <c r="Q14900" t="s">
        <v>751</v>
      </c>
      <c r="R14900" t="s">
        <v>751</v>
      </c>
      <c r="S14900" t="s">
        <v>758</v>
      </c>
    </row>
    <row r="14901" spans="1:19" x14ac:dyDescent="0.3">
      <c r="A14901" t="s">
        <v>747</v>
      </c>
      <c r="B14901" t="s">
        <v>748</v>
      </c>
      <c r="C14901" t="s">
        <v>749</v>
      </c>
      <c r="D14901" t="s">
        <v>750</v>
      </c>
      <c r="E14901">
        <v>5</v>
      </c>
      <c r="F14901" t="s">
        <v>502</v>
      </c>
      <c r="G14901" s="37">
        <v>313331.15999999997</v>
      </c>
      <c r="H14901">
        <v>14.03</v>
      </c>
      <c r="I14901">
        <v>313331.15999999997</v>
      </c>
      <c r="J14901">
        <v>5.1100000000000003</v>
      </c>
      <c r="K14901">
        <v>313331.15999999997</v>
      </c>
      <c r="L14901">
        <v>49.04</v>
      </c>
      <c r="M14901" t="s">
        <v>751</v>
      </c>
      <c r="N14901" s="37">
        <v>0</v>
      </c>
      <c r="O14901">
        <v>1566655.8</v>
      </c>
      <c r="P14901" t="s">
        <v>766</v>
      </c>
      <c r="Q14901" t="s">
        <v>766</v>
      </c>
      <c r="R14901" t="s">
        <v>766</v>
      </c>
      <c r="S14901" t="s">
        <v>758</v>
      </c>
    </row>
    <row r="14902" spans="1:19" x14ac:dyDescent="0.3">
      <c r="A14902" t="s">
        <v>753</v>
      </c>
      <c r="B14902" t="s">
        <v>748</v>
      </c>
      <c r="C14902" t="s">
        <v>749</v>
      </c>
      <c r="D14902" t="s">
        <v>750</v>
      </c>
      <c r="E14902">
        <v>-1</v>
      </c>
      <c r="F14902" t="s">
        <v>286</v>
      </c>
      <c r="G14902" s="37">
        <v>7476.74</v>
      </c>
      <c r="H14902">
        <v>1.21</v>
      </c>
      <c r="I14902">
        <v>7476.74</v>
      </c>
      <c r="J14902">
        <v>0.57999999999999996</v>
      </c>
      <c r="K14902">
        <v>7476.74</v>
      </c>
      <c r="L14902">
        <v>5.52</v>
      </c>
      <c r="M14902" t="s">
        <v>751</v>
      </c>
      <c r="N14902" s="37">
        <v>0</v>
      </c>
      <c r="O14902" t="s">
        <v>751</v>
      </c>
      <c r="P14902" t="s">
        <v>766</v>
      </c>
      <c r="Q14902" t="s">
        <v>766</v>
      </c>
      <c r="R14902" t="s">
        <v>766</v>
      </c>
      <c r="S14902" t="s">
        <v>758</v>
      </c>
    </row>
    <row r="14903" spans="1:19" x14ac:dyDescent="0.3">
      <c r="A14903" t="s">
        <v>747</v>
      </c>
      <c r="B14903" t="s">
        <v>748</v>
      </c>
      <c r="C14903" t="s">
        <v>749</v>
      </c>
      <c r="D14903" t="s">
        <v>750</v>
      </c>
      <c r="E14903">
        <v>2</v>
      </c>
      <c r="F14903" t="s">
        <v>342</v>
      </c>
      <c r="G14903" s="37">
        <v>1092094.54</v>
      </c>
      <c r="H14903">
        <v>48.95</v>
      </c>
      <c r="I14903">
        <v>1092094.54</v>
      </c>
      <c r="J14903">
        <v>23.25</v>
      </c>
      <c r="K14903">
        <v>1092094.54</v>
      </c>
      <c r="L14903">
        <v>222.68</v>
      </c>
      <c r="M14903" t="s">
        <v>751</v>
      </c>
      <c r="N14903" s="37">
        <v>0</v>
      </c>
      <c r="O14903">
        <v>2184189.08</v>
      </c>
      <c r="P14903" t="s">
        <v>766</v>
      </c>
      <c r="Q14903" t="s">
        <v>766</v>
      </c>
      <c r="R14903" t="s">
        <v>766</v>
      </c>
      <c r="S14903" t="s">
        <v>758</v>
      </c>
    </row>
    <row r="14904" spans="1:19" x14ac:dyDescent="0.3">
      <c r="A14904" t="s">
        <v>752</v>
      </c>
      <c r="B14904" t="s">
        <v>748</v>
      </c>
      <c r="C14904" t="s">
        <v>754</v>
      </c>
      <c r="D14904" t="s">
        <v>750</v>
      </c>
      <c r="E14904">
        <v>-1</v>
      </c>
      <c r="F14904" t="s">
        <v>356</v>
      </c>
      <c r="G14904" s="37">
        <v>-87068.32</v>
      </c>
      <c r="H14904" t="s">
        <v>751</v>
      </c>
      <c r="I14904">
        <v>-87068.32</v>
      </c>
      <c r="J14904" t="s">
        <v>751</v>
      </c>
      <c r="K14904">
        <v>-87068.32</v>
      </c>
      <c r="L14904" t="s">
        <v>751</v>
      </c>
      <c r="M14904" t="s">
        <v>751</v>
      </c>
      <c r="N14904" s="37">
        <v>0</v>
      </c>
      <c r="O14904" t="s">
        <v>751</v>
      </c>
      <c r="P14904" t="s">
        <v>751</v>
      </c>
      <c r="Q14904" t="s">
        <v>751</v>
      </c>
      <c r="R14904" t="s">
        <v>751</v>
      </c>
      <c r="S14904" t="s">
        <v>758</v>
      </c>
    </row>
    <row r="14905" spans="1:19" x14ac:dyDescent="0.3">
      <c r="A14905" t="s">
        <v>747</v>
      </c>
      <c r="B14905" t="s">
        <v>748</v>
      </c>
      <c r="C14905" t="s">
        <v>749</v>
      </c>
      <c r="D14905" t="s">
        <v>750</v>
      </c>
      <c r="E14905">
        <v>0</v>
      </c>
      <c r="F14905" t="s">
        <v>173</v>
      </c>
      <c r="G14905" s="37">
        <v>41498310.5</v>
      </c>
      <c r="H14905">
        <v>201135.74</v>
      </c>
      <c r="I14905">
        <v>41498310.5</v>
      </c>
      <c r="J14905">
        <v>33622.46</v>
      </c>
      <c r="K14905">
        <v>41498310.5</v>
      </c>
      <c r="L14905">
        <v>368026.41</v>
      </c>
      <c r="M14905" t="s">
        <v>751</v>
      </c>
      <c r="N14905" s="37">
        <v>2410411.5099999998</v>
      </c>
      <c r="O14905" t="s">
        <v>751</v>
      </c>
      <c r="P14905" t="s">
        <v>766</v>
      </c>
      <c r="Q14905" t="s">
        <v>766</v>
      </c>
      <c r="R14905" t="s">
        <v>766</v>
      </c>
      <c r="S14905" t="s">
        <v>758</v>
      </c>
    </row>
    <row r="14906" spans="1:19" x14ac:dyDescent="0.3">
      <c r="A14906" t="s">
        <v>747</v>
      </c>
      <c r="B14906" t="s">
        <v>748</v>
      </c>
      <c r="C14906" t="s">
        <v>749</v>
      </c>
      <c r="D14906" t="s">
        <v>750</v>
      </c>
      <c r="E14906">
        <v>-1</v>
      </c>
      <c r="F14906" t="s">
        <v>84</v>
      </c>
      <c r="G14906" s="37">
        <v>508172.85</v>
      </c>
      <c r="H14906">
        <v>65.09</v>
      </c>
      <c r="I14906">
        <v>508172.85</v>
      </c>
      <c r="J14906">
        <v>35.380000000000003</v>
      </c>
      <c r="K14906">
        <v>508172.85</v>
      </c>
      <c r="L14906">
        <v>579.54999999999995</v>
      </c>
      <c r="M14906" t="s">
        <v>751</v>
      </c>
      <c r="N14906" s="37">
        <v>0</v>
      </c>
      <c r="O14906" t="s">
        <v>751</v>
      </c>
      <c r="P14906" t="s">
        <v>766</v>
      </c>
      <c r="Q14906" t="s">
        <v>766</v>
      </c>
      <c r="R14906" t="s">
        <v>766</v>
      </c>
      <c r="S14906" t="s">
        <v>758</v>
      </c>
    </row>
    <row r="14907" spans="1:19" x14ac:dyDescent="0.3">
      <c r="A14907" t="s">
        <v>747</v>
      </c>
      <c r="B14907" t="s">
        <v>748</v>
      </c>
      <c r="C14907" t="s">
        <v>749</v>
      </c>
      <c r="D14907" t="s">
        <v>750</v>
      </c>
      <c r="E14907">
        <v>2</v>
      </c>
      <c r="F14907" t="s">
        <v>335</v>
      </c>
      <c r="G14907" s="37">
        <v>54188.07</v>
      </c>
      <c r="H14907">
        <v>7867.09</v>
      </c>
      <c r="I14907">
        <v>54188.07</v>
      </c>
      <c r="J14907">
        <v>1.24</v>
      </c>
      <c r="K14907">
        <v>54188.07</v>
      </c>
      <c r="L14907">
        <v>68.83</v>
      </c>
      <c r="M14907" t="s">
        <v>751</v>
      </c>
      <c r="N14907" s="37">
        <v>0</v>
      </c>
      <c r="O14907">
        <v>108376.14</v>
      </c>
      <c r="P14907" t="s">
        <v>766</v>
      </c>
      <c r="Q14907" t="s">
        <v>768</v>
      </c>
      <c r="R14907" t="s">
        <v>768</v>
      </c>
      <c r="S14907" t="s">
        <v>758</v>
      </c>
    </row>
    <row r="14908" spans="1:19" x14ac:dyDescent="0.3">
      <c r="A14908" t="s">
        <v>753</v>
      </c>
      <c r="B14908" t="s">
        <v>748</v>
      </c>
      <c r="C14908" t="s">
        <v>754</v>
      </c>
      <c r="D14908" t="s">
        <v>750</v>
      </c>
      <c r="E14908">
        <v>1</v>
      </c>
      <c r="F14908" t="s">
        <v>157</v>
      </c>
      <c r="G14908" s="37">
        <v>-19534.18</v>
      </c>
      <c r="H14908" t="s">
        <v>751</v>
      </c>
      <c r="I14908">
        <v>-19534.18</v>
      </c>
      <c r="J14908" t="s">
        <v>751</v>
      </c>
      <c r="K14908">
        <v>-19534.18</v>
      </c>
      <c r="L14908" t="s">
        <v>751</v>
      </c>
      <c r="M14908" t="s">
        <v>751</v>
      </c>
      <c r="N14908" s="37">
        <v>0</v>
      </c>
      <c r="O14908" t="s">
        <v>751</v>
      </c>
      <c r="P14908" t="s">
        <v>751</v>
      </c>
      <c r="Q14908" t="s">
        <v>751</v>
      </c>
      <c r="R14908" t="s">
        <v>751</v>
      </c>
      <c r="S14908" t="s">
        <v>758</v>
      </c>
    </row>
    <row r="14909" spans="1:19" x14ac:dyDescent="0.3">
      <c r="A14909" t="s">
        <v>747</v>
      </c>
      <c r="B14909" t="s">
        <v>748</v>
      </c>
      <c r="C14909" t="s">
        <v>749</v>
      </c>
      <c r="D14909" t="s">
        <v>750</v>
      </c>
      <c r="E14909">
        <v>0</v>
      </c>
      <c r="F14909" t="s">
        <v>249</v>
      </c>
      <c r="G14909" s="37">
        <v>12146230.68</v>
      </c>
      <c r="H14909">
        <v>1178.33</v>
      </c>
      <c r="I14909">
        <v>12146230.68</v>
      </c>
      <c r="J14909">
        <v>165.57</v>
      </c>
      <c r="K14909">
        <v>12146230.68</v>
      </c>
      <c r="L14909">
        <v>9163.26</v>
      </c>
      <c r="M14909" t="s">
        <v>751</v>
      </c>
      <c r="N14909" s="37">
        <v>11.98</v>
      </c>
      <c r="O14909" t="s">
        <v>751</v>
      </c>
      <c r="P14909" t="s">
        <v>766</v>
      </c>
      <c r="Q14909" t="s">
        <v>766</v>
      </c>
      <c r="R14909" t="s">
        <v>766</v>
      </c>
      <c r="S14909" t="s">
        <v>758</v>
      </c>
    </row>
    <row r="14910" spans="1:19" x14ac:dyDescent="0.3">
      <c r="A14910" t="s">
        <v>747</v>
      </c>
      <c r="B14910" t="s">
        <v>748</v>
      </c>
      <c r="C14910" t="s">
        <v>749</v>
      </c>
      <c r="D14910" t="s">
        <v>750</v>
      </c>
      <c r="E14910">
        <v>4</v>
      </c>
      <c r="F14910" t="s">
        <v>51</v>
      </c>
      <c r="G14910" s="37">
        <v>37698.800000000003</v>
      </c>
      <c r="H14910">
        <v>2449.83</v>
      </c>
      <c r="I14910">
        <v>37698.800000000003</v>
      </c>
      <c r="J14910">
        <v>1.83</v>
      </c>
      <c r="K14910">
        <v>37698.800000000003</v>
      </c>
      <c r="L14910">
        <v>12.68</v>
      </c>
      <c r="M14910" t="s">
        <v>751</v>
      </c>
      <c r="N14910" s="37">
        <v>0</v>
      </c>
      <c r="O14910">
        <v>150795.20000000001</v>
      </c>
      <c r="P14910" t="s">
        <v>766</v>
      </c>
      <c r="Q14910" t="s">
        <v>768</v>
      </c>
      <c r="R14910" t="s">
        <v>768</v>
      </c>
      <c r="S14910" t="s">
        <v>758</v>
      </c>
    </row>
    <row r="14911" spans="1:19" x14ac:dyDescent="0.3">
      <c r="A14911" t="s">
        <v>753</v>
      </c>
      <c r="B14911" t="s">
        <v>748</v>
      </c>
      <c r="C14911" t="s">
        <v>749</v>
      </c>
      <c r="D14911" t="s">
        <v>750</v>
      </c>
      <c r="E14911">
        <v>3</v>
      </c>
      <c r="F14911" t="s">
        <v>426</v>
      </c>
      <c r="G14911" s="37">
        <v>12376.68</v>
      </c>
      <c r="H14911">
        <v>4.09</v>
      </c>
      <c r="I14911">
        <v>12376.68</v>
      </c>
      <c r="J14911">
        <v>1.84</v>
      </c>
      <c r="K14911">
        <v>12376.68</v>
      </c>
      <c r="L14911">
        <v>22.94</v>
      </c>
      <c r="M14911" t="s">
        <v>751</v>
      </c>
      <c r="N14911" s="37">
        <v>0</v>
      </c>
      <c r="O14911">
        <v>37130.04</v>
      </c>
      <c r="P14911" t="s">
        <v>768</v>
      </c>
      <c r="Q14911" t="s">
        <v>768</v>
      </c>
      <c r="R14911" t="s">
        <v>768</v>
      </c>
      <c r="S14911" t="s">
        <v>758</v>
      </c>
    </row>
    <row r="14912" spans="1:19" x14ac:dyDescent="0.3">
      <c r="A14912" t="s">
        <v>747</v>
      </c>
      <c r="B14912" t="s">
        <v>748</v>
      </c>
      <c r="C14912" t="s">
        <v>754</v>
      </c>
      <c r="D14912" t="s">
        <v>750</v>
      </c>
      <c r="E14912">
        <v>1</v>
      </c>
      <c r="F14912" t="s">
        <v>423</v>
      </c>
      <c r="G14912" s="37">
        <v>-256.54000000000002</v>
      </c>
      <c r="H14912" t="s">
        <v>751</v>
      </c>
      <c r="I14912">
        <v>-256.54000000000002</v>
      </c>
      <c r="J14912" t="s">
        <v>751</v>
      </c>
      <c r="K14912">
        <v>-256.54000000000002</v>
      </c>
      <c r="L14912" t="s">
        <v>751</v>
      </c>
      <c r="M14912" t="s">
        <v>751</v>
      </c>
      <c r="N14912" s="37">
        <v>0</v>
      </c>
      <c r="O14912" t="s">
        <v>751</v>
      </c>
      <c r="P14912" t="s">
        <v>751</v>
      </c>
      <c r="Q14912" t="s">
        <v>751</v>
      </c>
      <c r="R14912" t="s">
        <v>751</v>
      </c>
      <c r="S14912" t="s">
        <v>758</v>
      </c>
    </row>
    <row r="14913" spans="1:19" x14ac:dyDescent="0.3">
      <c r="A14913" t="s">
        <v>747</v>
      </c>
      <c r="B14913" t="s">
        <v>748</v>
      </c>
      <c r="C14913" t="s">
        <v>749</v>
      </c>
      <c r="D14913" t="s">
        <v>750</v>
      </c>
      <c r="E14913">
        <v>-1</v>
      </c>
      <c r="F14913" t="s">
        <v>186</v>
      </c>
      <c r="G14913" s="37">
        <v>34370.160000000003</v>
      </c>
      <c r="H14913">
        <v>0.22</v>
      </c>
      <c r="I14913">
        <v>34370.160000000003</v>
      </c>
      <c r="J14913">
        <v>0.1</v>
      </c>
      <c r="K14913">
        <v>34370.160000000003</v>
      </c>
      <c r="L14913">
        <v>1.23</v>
      </c>
      <c r="M14913">
        <v>0</v>
      </c>
      <c r="N14913" s="37">
        <v>0</v>
      </c>
      <c r="O14913" t="s">
        <v>751</v>
      </c>
      <c r="P14913" t="s">
        <v>766</v>
      </c>
      <c r="Q14913" t="s">
        <v>766</v>
      </c>
      <c r="R14913" t="s">
        <v>766</v>
      </c>
      <c r="S14913" t="s">
        <v>758</v>
      </c>
    </row>
    <row r="14914" spans="1:19" x14ac:dyDescent="0.3">
      <c r="A14914" t="s">
        <v>752</v>
      </c>
      <c r="B14914" t="s">
        <v>748</v>
      </c>
      <c r="C14914" t="s">
        <v>754</v>
      </c>
      <c r="D14914" t="s">
        <v>750</v>
      </c>
      <c r="E14914">
        <v>1</v>
      </c>
      <c r="F14914" t="s">
        <v>556</v>
      </c>
      <c r="G14914" s="37">
        <v>-534154.42000000004</v>
      </c>
      <c r="H14914" t="s">
        <v>751</v>
      </c>
      <c r="I14914">
        <v>-534154.42000000004</v>
      </c>
      <c r="J14914" t="s">
        <v>751</v>
      </c>
      <c r="K14914">
        <v>-534154.42000000004</v>
      </c>
      <c r="L14914" t="s">
        <v>751</v>
      </c>
      <c r="M14914" t="s">
        <v>751</v>
      </c>
      <c r="N14914" s="37">
        <v>0</v>
      </c>
      <c r="O14914" t="s">
        <v>751</v>
      </c>
      <c r="P14914" t="s">
        <v>751</v>
      </c>
      <c r="Q14914" t="s">
        <v>751</v>
      </c>
      <c r="R14914" t="s">
        <v>751</v>
      </c>
      <c r="S14914" t="s">
        <v>758</v>
      </c>
    </row>
    <row r="14915" spans="1:19" x14ac:dyDescent="0.3">
      <c r="A14915" t="s">
        <v>752</v>
      </c>
      <c r="B14915" t="s">
        <v>748</v>
      </c>
      <c r="C14915" t="s">
        <v>749</v>
      </c>
      <c r="D14915" t="s">
        <v>750</v>
      </c>
      <c r="E14915">
        <v>0</v>
      </c>
      <c r="F14915" t="s">
        <v>212</v>
      </c>
      <c r="G14915" s="37">
        <v>22695.23</v>
      </c>
      <c r="H14915">
        <v>0.93</v>
      </c>
      <c r="I14915">
        <v>22695.23</v>
      </c>
      <c r="J14915">
        <v>0.44</v>
      </c>
      <c r="K14915">
        <v>22695.23</v>
      </c>
      <c r="L14915">
        <v>4.22</v>
      </c>
      <c r="M14915" t="s">
        <v>751</v>
      </c>
      <c r="N14915" s="37">
        <v>0</v>
      </c>
      <c r="O14915" t="s">
        <v>751</v>
      </c>
      <c r="P14915" t="s">
        <v>766</v>
      </c>
      <c r="Q14915" t="s">
        <v>766</v>
      </c>
      <c r="R14915" t="s">
        <v>766</v>
      </c>
      <c r="S14915" t="s">
        <v>758</v>
      </c>
    </row>
    <row r="14916" spans="1:19" x14ac:dyDescent="0.3">
      <c r="A14916" t="s">
        <v>747</v>
      </c>
      <c r="B14916" t="s">
        <v>748</v>
      </c>
      <c r="C14916" t="s">
        <v>754</v>
      </c>
      <c r="D14916" t="s">
        <v>750</v>
      </c>
      <c r="E14916">
        <v>-1</v>
      </c>
      <c r="F14916" t="s">
        <v>446</v>
      </c>
      <c r="G14916" s="37">
        <v>-2107.94</v>
      </c>
      <c r="H14916" t="s">
        <v>751</v>
      </c>
      <c r="I14916">
        <v>-2107.94</v>
      </c>
      <c r="J14916" t="s">
        <v>751</v>
      </c>
      <c r="K14916">
        <v>-2107.94</v>
      </c>
      <c r="L14916" t="s">
        <v>751</v>
      </c>
      <c r="M14916" t="s">
        <v>751</v>
      </c>
      <c r="N14916" s="37">
        <v>0</v>
      </c>
      <c r="O14916" t="s">
        <v>751</v>
      </c>
      <c r="P14916" t="s">
        <v>751</v>
      </c>
      <c r="Q14916" t="s">
        <v>751</v>
      </c>
      <c r="R14916" t="s">
        <v>751</v>
      </c>
      <c r="S14916" t="s">
        <v>758</v>
      </c>
    </row>
    <row r="14917" spans="1:19" x14ac:dyDescent="0.3">
      <c r="A14917" t="s">
        <v>747</v>
      </c>
      <c r="B14917" t="s">
        <v>748</v>
      </c>
      <c r="C14917" t="s">
        <v>754</v>
      </c>
      <c r="D14917" t="s">
        <v>750</v>
      </c>
      <c r="E14917">
        <v>1</v>
      </c>
      <c r="F14917" t="s">
        <v>15</v>
      </c>
      <c r="G14917" s="37">
        <v>-61.6</v>
      </c>
      <c r="H14917" t="s">
        <v>751</v>
      </c>
      <c r="I14917">
        <v>-61.6</v>
      </c>
      <c r="J14917" t="s">
        <v>751</v>
      </c>
      <c r="K14917">
        <v>-61.6</v>
      </c>
      <c r="L14917" t="s">
        <v>751</v>
      </c>
      <c r="M14917" t="s">
        <v>751</v>
      </c>
      <c r="N14917" s="37">
        <v>0</v>
      </c>
      <c r="O14917" t="s">
        <v>751</v>
      </c>
      <c r="P14917" t="s">
        <v>751</v>
      </c>
      <c r="Q14917" t="s">
        <v>751</v>
      </c>
      <c r="R14917" t="s">
        <v>751</v>
      </c>
      <c r="S14917" t="s">
        <v>758</v>
      </c>
    </row>
    <row r="14918" spans="1:19" x14ac:dyDescent="0.3">
      <c r="A14918" t="s">
        <v>747</v>
      </c>
      <c r="B14918" t="s">
        <v>748</v>
      </c>
      <c r="C14918" t="s">
        <v>749</v>
      </c>
      <c r="D14918" t="s">
        <v>750</v>
      </c>
      <c r="E14918">
        <v>1</v>
      </c>
      <c r="F14918" t="s">
        <v>560</v>
      </c>
      <c r="G14918" s="37">
        <v>6691.32</v>
      </c>
      <c r="H14918">
        <v>657.48</v>
      </c>
      <c r="I14918">
        <v>6691.32</v>
      </c>
      <c r="J14918">
        <v>0.11</v>
      </c>
      <c r="K14918">
        <v>6691.32</v>
      </c>
      <c r="L14918">
        <v>1.21</v>
      </c>
      <c r="M14918" t="s">
        <v>751</v>
      </c>
      <c r="N14918" s="37">
        <v>0</v>
      </c>
      <c r="O14918">
        <v>6691.32</v>
      </c>
      <c r="P14918" t="s">
        <v>766</v>
      </c>
      <c r="Q14918" t="s">
        <v>768</v>
      </c>
      <c r="R14918" t="s">
        <v>768</v>
      </c>
      <c r="S14918" t="s">
        <v>758</v>
      </c>
    </row>
    <row r="14919" spans="1:19" x14ac:dyDescent="0.3">
      <c r="A14919" t="s">
        <v>747</v>
      </c>
      <c r="B14919" t="s">
        <v>748</v>
      </c>
      <c r="C14919" t="s">
        <v>754</v>
      </c>
      <c r="D14919" t="s">
        <v>750</v>
      </c>
      <c r="E14919">
        <v>17</v>
      </c>
      <c r="F14919" t="s">
        <v>541</v>
      </c>
      <c r="G14919" s="37">
        <v>-464.79</v>
      </c>
      <c r="H14919" t="s">
        <v>751</v>
      </c>
      <c r="I14919">
        <v>-464.79</v>
      </c>
      <c r="J14919" t="s">
        <v>751</v>
      </c>
      <c r="K14919">
        <v>-464.79</v>
      </c>
      <c r="L14919" t="s">
        <v>751</v>
      </c>
      <c r="M14919" t="s">
        <v>751</v>
      </c>
      <c r="N14919" s="37">
        <v>0</v>
      </c>
      <c r="O14919" t="s">
        <v>751</v>
      </c>
      <c r="P14919" t="s">
        <v>751</v>
      </c>
      <c r="Q14919" t="s">
        <v>751</v>
      </c>
      <c r="R14919" t="s">
        <v>751</v>
      </c>
      <c r="S14919" t="s">
        <v>758</v>
      </c>
    </row>
    <row r="14920" spans="1:19" x14ac:dyDescent="0.3">
      <c r="A14920" t="s">
        <v>747</v>
      </c>
      <c r="B14920" t="s">
        <v>748</v>
      </c>
      <c r="C14920" t="s">
        <v>749</v>
      </c>
      <c r="D14920" t="s">
        <v>750</v>
      </c>
      <c r="E14920">
        <v>-1</v>
      </c>
      <c r="F14920" t="s">
        <v>551</v>
      </c>
      <c r="G14920" s="37">
        <v>0</v>
      </c>
      <c r="H14920" t="s">
        <v>751</v>
      </c>
      <c r="I14920">
        <v>0</v>
      </c>
      <c r="J14920" t="s">
        <v>751</v>
      </c>
      <c r="K14920">
        <v>0</v>
      </c>
      <c r="L14920">
        <v>0</v>
      </c>
      <c r="M14920" t="s">
        <v>751</v>
      </c>
      <c r="N14920" s="37">
        <v>0</v>
      </c>
      <c r="O14920" t="s">
        <v>751</v>
      </c>
      <c r="P14920" t="s">
        <v>766</v>
      </c>
      <c r="Q14920" t="s">
        <v>766</v>
      </c>
      <c r="R14920" t="s">
        <v>768</v>
      </c>
      <c r="S14920" t="s">
        <v>758</v>
      </c>
    </row>
    <row r="14921" spans="1:19" x14ac:dyDescent="0.3">
      <c r="A14921" t="s">
        <v>753</v>
      </c>
      <c r="B14921" t="s">
        <v>748</v>
      </c>
      <c r="C14921" t="s">
        <v>754</v>
      </c>
      <c r="D14921" t="s">
        <v>750</v>
      </c>
      <c r="E14921">
        <v>2</v>
      </c>
      <c r="F14921" t="s">
        <v>157</v>
      </c>
      <c r="G14921" s="37">
        <v>-28297.24</v>
      </c>
      <c r="H14921" t="s">
        <v>751</v>
      </c>
      <c r="I14921">
        <v>-28297.24</v>
      </c>
      <c r="J14921" t="s">
        <v>751</v>
      </c>
      <c r="K14921">
        <v>-28297.24</v>
      </c>
      <c r="L14921" t="s">
        <v>751</v>
      </c>
      <c r="M14921" t="s">
        <v>751</v>
      </c>
      <c r="N14921" s="37">
        <v>0</v>
      </c>
      <c r="O14921" t="s">
        <v>751</v>
      </c>
      <c r="P14921" t="s">
        <v>751</v>
      </c>
      <c r="Q14921" t="s">
        <v>751</v>
      </c>
      <c r="R14921" t="s">
        <v>751</v>
      </c>
      <c r="S14921" t="s">
        <v>758</v>
      </c>
    </row>
    <row r="14922" spans="1:19" x14ac:dyDescent="0.3">
      <c r="A14922" t="s">
        <v>747</v>
      </c>
      <c r="B14922" t="s">
        <v>748</v>
      </c>
      <c r="C14922" t="s">
        <v>749</v>
      </c>
      <c r="D14922" t="s">
        <v>750</v>
      </c>
      <c r="E14922">
        <v>-1</v>
      </c>
      <c r="F14922" t="s">
        <v>21</v>
      </c>
      <c r="G14922" s="37">
        <v>3631639.78</v>
      </c>
      <c r="H14922">
        <v>316.3</v>
      </c>
      <c r="I14922">
        <v>3631639.78</v>
      </c>
      <c r="J14922">
        <v>150.24</v>
      </c>
      <c r="K14922">
        <v>3631639.78</v>
      </c>
      <c r="L14922">
        <v>1438.93</v>
      </c>
      <c r="M14922" t="s">
        <v>751</v>
      </c>
      <c r="N14922" s="37">
        <v>0</v>
      </c>
      <c r="O14922" t="s">
        <v>751</v>
      </c>
      <c r="P14922" t="s">
        <v>766</v>
      </c>
      <c r="Q14922" t="s">
        <v>766</v>
      </c>
      <c r="R14922" t="s">
        <v>766</v>
      </c>
      <c r="S14922" t="s">
        <v>758</v>
      </c>
    </row>
    <row r="14923" spans="1:19" x14ac:dyDescent="0.3">
      <c r="A14923" t="s">
        <v>747</v>
      </c>
      <c r="B14923" t="s">
        <v>748</v>
      </c>
      <c r="C14923" t="s">
        <v>754</v>
      </c>
      <c r="D14923" t="s">
        <v>750</v>
      </c>
      <c r="E14923">
        <v>3</v>
      </c>
      <c r="F14923" t="s">
        <v>496</v>
      </c>
      <c r="G14923" s="37">
        <v>-286.33</v>
      </c>
      <c r="H14923" t="s">
        <v>751</v>
      </c>
      <c r="I14923">
        <v>-286.33</v>
      </c>
      <c r="J14923" t="s">
        <v>751</v>
      </c>
      <c r="K14923">
        <v>-286.33</v>
      </c>
      <c r="L14923" t="s">
        <v>751</v>
      </c>
      <c r="M14923" t="s">
        <v>751</v>
      </c>
      <c r="N14923" s="37">
        <v>0</v>
      </c>
      <c r="O14923" t="s">
        <v>751</v>
      </c>
      <c r="P14923" t="s">
        <v>751</v>
      </c>
      <c r="Q14923" t="s">
        <v>751</v>
      </c>
      <c r="R14923" t="s">
        <v>751</v>
      </c>
      <c r="S14923" t="s">
        <v>758</v>
      </c>
    </row>
    <row r="14924" spans="1:19" x14ac:dyDescent="0.3">
      <c r="A14924" t="s">
        <v>747</v>
      </c>
      <c r="B14924" t="s">
        <v>748</v>
      </c>
      <c r="C14924" t="s">
        <v>749</v>
      </c>
      <c r="D14924" t="s">
        <v>750</v>
      </c>
      <c r="E14924">
        <v>6</v>
      </c>
      <c r="F14924" t="s">
        <v>228</v>
      </c>
      <c r="G14924" s="37">
        <v>522979</v>
      </c>
      <c r="H14924">
        <v>137.91999999999999</v>
      </c>
      <c r="I14924">
        <v>522979</v>
      </c>
      <c r="J14924">
        <v>27.91</v>
      </c>
      <c r="K14924">
        <v>522979</v>
      </c>
      <c r="L14924">
        <v>221.18</v>
      </c>
      <c r="M14924" t="s">
        <v>751</v>
      </c>
      <c r="N14924" s="37">
        <v>0</v>
      </c>
      <c r="O14924">
        <v>3137874</v>
      </c>
      <c r="P14924" t="s">
        <v>766</v>
      </c>
      <c r="Q14924" t="s">
        <v>766</v>
      </c>
      <c r="R14924" t="s">
        <v>766</v>
      </c>
      <c r="S14924" t="s">
        <v>758</v>
      </c>
    </row>
    <row r="14925" spans="1:19" x14ac:dyDescent="0.3">
      <c r="A14925" t="s">
        <v>747</v>
      </c>
      <c r="B14925" t="s">
        <v>748</v>
      </c>
      <c r="C14925" t="s">
        <v>754</v>
      </c>
      <c r="D14925" t="s">
        <v>750</v>
      </c>
      <c r="E14925">
        <v>4</v>
      </c>
      <c r="F14925" t="s">
        <v>324</v>
      </c>
      <c r="G14925" s="37">
        <v>-50.68</v>
      </c>
      <c r="H14925" t="s">
        <v>751</v>
      </c>
      <c r="I14925">
        <v>-50.68</v>
      </c>
      <c r="J14925" t="s">
        <v>751</v>
      </c>
      <c r="K14925">
        <v>-50.68</v>
      </c>
      <c r="L14925" t="s">
        <v>751</v>
      </c>
      <c r="M14925" t="s">
        <v>751</v>
      </c>
      <c r="N14925" s="37">
        <v>0</v>
      </c>
      <c r="O14925" t="s">
        <v>751</v>
      </c>
      <c r="P14925" t="s">
        <v>751</v>
      </c>
      <c r="Q14925" t="s">
        <v>751</v>
      </c>
      <c r="R14925" t="s">
        <v>751</v>
      </c>
      <c r="S14925" t="s">
        <v>758</v>
      </c>
    </row>
    <row r="14926" spans="1:19" x14ac:dyDescent="0.3">
      <c r="A14926" t="s">
        <v>753</v>
      </c>
      <c r="B14926" t="s">
        <v>748</v>
      </c>
      <c r="C14926" t="s">
        <v>749</v>
      </c>
      <c r="D14926" t="s">
        <v>750</v>
      </c>
      <c r="E14926">
        <v>5</v>
      </c>
      <c r="F14926" t="s">
        <v>546</v>
      </c>
      <c r="G14926" s="37">
        <v>188672.13</v>
      </c>
      <c r="H14926">
        <v>64.31</v>
      </c>
      <c r="I14926">
        <v>188672.13</v>
      </c>
      <c r="J14926">
        <v>23.4</v>
      </c>
      <c r="K14926">
        <v>188672.13</v>
      </c>
      <c r="L14926">
        <v>224.78</v>
      </c>
      <c r="M14926" t="s">
        <v>751</v>
      </c>
      <c r="N14926" s="37">
        <v>0</v>
      </c>
      <c r="O14926">
        <v>943360.65</v>
      </c>
      <c r="P14926" t="s">
        <v>766</v>
      </c>
      <c r="Q14926" t="s">
        <v>766</v>
      </c>
      <c r="R14926" t="s">
        <v>766</v>
      </c>
      <c r="S14926" t="s">
        <v>758</v>
      </c>
    </row>
    <row r="14927" spans="1:19" x14ac:dyDescent="0.3">
      <c r="A14927" t="s">
        <v>753</v>
      </c>
      <c r="B14927" t="s">
        <v>748</v>
      </c>
      <c r="C14927" t="s">
        <v>749</v>
      </c>
      <c r="D14927" t="s">
        <v>750</v>
      </c>
      <c r="E14927">
        <v>7</v>
      </c>
      <c r="F14927" t="s">
        <v>355</v>
      </c>
      <c r="G14927" s="37">
        <v>39191.040000000001</v>
      </c>
      <c r="H14927">
        <v>11.43</v>
      </c>
      <c r="I14927">
        <v>39191.040000000001</v>
      </c>
      <c r="J14927">
        <v>922.69</v>
      </c>
      <c r="K14927">
        <v>39191.040000000001</v>
      </c>
      <c r="L14927">
        <v>17.82</v>
      </c>
      <c r="M14927" t="s">
        <v>751</v>
      </c>
      <c r="N14927" s="37">
        <v>0</v>
      </c>
      <c r="O14927">
        <v>274337.28000000003</v>
      </c>
      <c r="P14927" t="s">
        <v>768</v>
      </c>
      <c r="Q14927" t="s">
        <v>766</v>
      </c>
      <c r="R14927" t="s">
        <v>768</v>
      </c>
      <c r="S14927" t="s">
        <v>758</v>
      </c>
    </row>
    <row r="14928" spans="1:19" x14ac:dyDescent="0.3">
      <c r="A14928" t="s">
        <v>752</v>
      </c>
      <c r="B14928" t="s">
        <v>748</v>
      </c>
      <c r="C14928" t="s">
        <v>749</v>
      </c>
      <c r="D14928" t="s">
        <v>750</v>
      </c>
      <c r="E14928">
        <v>3</v>
      </c>
      <c r="F14928" t="s">
        <v>473</v>
      </c>
      <c r="G14928" s="37">
        <v>21306.69</v>
      </c>
      <c r="H14928" t="s">
        <v>751</v>
      </c>
      <c r="I14928">
        <v>21306.69</v>
      </c>
      <c r="J14928" t="s">
        <v>751</v>
      </c>
      <c r="K14928">
        <v>21306.69</v>
      </c>
      <c r="L14928" t="s">
        <v>751</v>
      </c>
      <c r="M14928" t="s">
        <v>751</v>
      </c>
      <c r="N14928" s="37">
        <v>0</v>
      </c>
      <c r="O14928">
        <v>63920.069999999992</v>
      </c>
      <c r="P14928" t="s">
        <v>766</v>
      </c>
      <c r="Q14928" t="s">
        <v>766</v>
      </c>
      <c r="R14928" t="s">
        <v>766</v>
      </c>
      <c r="S14928" t="s">
        <v>758</v>
      </c>
    </row>
    <row r="14929" spans="1:19" x14ac:dyDescent="0.3">
      <c r="A14929" t="s">
        <v>747</v>
      </c>
      <c r="B14929" t="s">
        <v>748</v>
      </c>
      <c r="C14929" t="s">
        <v>749</v>
      </c>
      <c r="D14929" t="s">
        <v>750</v>
      </c>
      <c r="E14929">
        <v>2</v>
      </c>
      <c r="F14929" t="s">
        <v>176</v>
      </c>
      <c r="G14929" s="37">
        <v>161821.69</v>
      </c>
      <c r="H14929">
        <v>12.46</v>
      </c>
      <c r="I14929">
        <v>161821.69</v>
      </c>
      <c r="J14929">
        <v>8.4700000000000006</v>
      </c>
      <c r="K14929">
        <v>161821.69</v>
      </c>
      <c r="L14929">
        <v>151.84</v>
      </c>
      <c r="M14929" t="s">
        <v>751</v>
      </c>
      <c r="N14929" s="37">
        <v>0</v>
      </c>
      <c r="O14929">
        <v>323643.38</v>
      </c>
      <c r="P14929" t="s">
        <v>766</v>
      </c>
      <c r="Q14929" t="s">
        <v>766</v>
      </c>
      <c r="R14929" t="s">
        <v>766</v>
      </c>
      <c r="S14929" t="s">
        <v>758</v>
      </c>
    </row>
    <row r="14930" spans="1:19" x14ac:dyDescent="0.3">
      <c r="A14930" t="s">
        <v>753</v>
      </c>
      <c r="B14930" t="s">
        <v>748</v>
      </c>
      <c r="C14930" t="s">
        <v>749</v>
      </c>
      <c r="D14930" t="s">
        <v>750</v>
      </c>
      <c r="E14930">
        <v>5</v>
      </c>
      <c r="F14930" t="s">
        <v>377</v>
      </c>
      <c r="G14930" s="37">
        <v>46571.66</v>
      </c>
      <c r="H14930">
        <v>2.0299999999999998</v>
      </c>
      <c r="I14930">
        <v>46571.66</v>
      </c>
      <c r="J14930">
        <v>931.99</v>
      </c>
      <c r="K14930">
        <v>46571.66</v>
      </c>
      <c r="L14930">
        <v>9.23</v>
      </c>
      <c r="M14930" t="s">
        <v>751</v>
      </c>
      <c r="N14930" s="37">
        <v>0</v>
      </c>
      <c r="O14930">
        <v>232858.3</v>
      </c>
      <c r="P14930" t="s">
        <v>768</v>
      </c>
      <c r="Q14930" t="s">
        <v>766</v>
      </c>
      <c r="R14930" t="s">
        <v>768</v>
      </c>
      <c r="S14930" t="s">
        <v>758</v>
      </c>
    </row>
    <row r="14931" spans="1:19" x14ac:dyDescent="0.3">
      <c r="A14931" t="s">
        <v>753</v>
      </c>
      <c r="B14931" t="s">
        <v>748</v>
      </c>
      <c r="C14931" t="s">
        <v>754</v>
      </c>
      <c r="D14931" t="s">
        <v>750</v>
      </c>
      <c r="E14931">
        <v>2</v>
      </c>
      <c r="F14931" t="s">
        <v>237</v>
      </c>
      <c r="G14931" s="37">
        <v>-1229.5</v>
      </c>
      <c r="H14931" t="s">
        <v>751</v>
      </c>
      <c r="I14931">
        <v>-1229.5</v>
      </c>
      <c r="J14931" t="s">
        <v>751</v>
      </c>
      <c r="K14931">
        <v>-1229.5</v>
      </c>
      <c r="L14931" t="s">
        <v>751</v>
      </c>
      <c r="M14931" t="s">
        <v>751</v>
      </c>
      <c r="N14931" s="37">
        <v>0</v>
      </c>
      <c r="O14931" t="s">
        <v>751</v>
      </c>
      <c r="P14931" t="s">
        <v>751</v>
      </c>
      <c r="Q14931" t="s">
        <v>751</v>
      </c>
      <c r="R14931" t="s">
        <v>751</v>
      </c>
      <c r="S14931" t="s">
        <v>758</v>
      </c>
    </row>
    <row r="14932" spans="1:19" x14ac:dyDescent="0.3">
      <c r="A14932" t="s">
        <v>753</v>
      </c>
      <c r="B14932" t="s">
        <v>748</v>
      </c>
      <c r="C14932" t="s">
        <v>749</v>
      </c>
      <c r="D14932" t="s">
        <v>750</v>
      </c>
      <c r="E14932">
        <v>1</v>
      </c>
      <c r="F14932" t="s">
        <v>491</v>
      </c>
      <c r="G14932" s="37">
        <v>1353.28</v>
      </c>
      <c r="H14932">
        <v>370.21</v>
      </c>
      <c r="I14932">
        <v>1353.28</v>
      </c>
      <c r="J14932">
        <v>0.32</v>
      </c>
      <c r="K14932">
        <v>1353.28</v>
      </c>
      <c r="L14932">
        <v>2.5299999999999998</v>
      </c>
      <c r="M14932" t="s">
        <v>751</v>
      </c>
      <c r="N14932" s="37">
        <v>0</v>
      </c>
      <c r="O14932">
        <v>1353.28</v>
      </c>
      <c r="P14932" t="s">
        <v>766</v>
      </c>
      <c r="Q14932" t="s">
        <v>768</v>
      </c>
      <c r="R14932" t="s">
        <v>768</v>
      </c>
      <c r="S14932" t="s">
        <v>758</v>
      </c>
    </row>
    <row r="14933" spans="1:19" x14ac:dyDescent="0.3">
      <c r="A14933" t="s">
        <v>753</v>
      </c>
      <c r="B14933" t="s">
        <v>748</v>
      </c>
      <c r="C14933" t="s">
        <v>749</v>
      </c>
      <c r="D14933" t="s">
        <v>750</v>
      </c>
      <c r="E14933">
        <v>2</v>
      </c>
      <c r="F14933" t="s">
        <v>265</v>
      </c>
      <c r="G14933" s="37">
        <v>16083</v>
      </c>
      <c r="H14933">
        <v>2604.33</v>
      </c>
      <c r="I14933">
        <v>16083</v>
      </c>
      <c r="J14933">
        <v>3.34</v>
      </c>
      <c r="K14933">
        <v>16083</v>
      </c>
      <c r="L14933">
        <v>32.020000000000003</v>
      </c>
      <c r="M14933" t="s">
        <v>751</v>
      </c>
      <c r="N14933" s="37">
        <v>0</v>
      </c>
      <c r="O14933">
        <v>32166</v>
      </c>
      <c r="P14933" t="s">
        <v>766</v>
      </c>
      <c r="Q14933" t="s">
        <v>768</v>
      </c>
      <c r="R14933" t="s">
        <v>768</v>
      </c>
      <c r="S14933" t="s">
        <v>758</v>
      </c>
    </row>
    <row r="14934" spans="1:19" x14ac:dyDescent="0.3">
      <c r="A14934" t="s">
        <v>747</v>
      </c>
      <c r="B14934" t="s">
        <v>748</v>
      </c>
      <c r="C14934" t="s">
        <v>749</v>
      </c>
      <c r="D14934" t="s">
        <v>750</v>
      </c>
      <c r="E14934">
        <v>3</v>
      </c>
      <c r="F14934" t="s">
        <v>443</v>
      </c>
      <c r="G14934" s="37">
        <v>169958.98</v>
      </c>
      <c r="H14934">
        <v>12</v>
      </c>
      <c r="I14934">
        <v>169958.98</v>
      </c>
      <c r="J14934">
        <v>3801.25</v>
      </c>
      <c r="K14934">
        <v>169958.98</v>
      </c>
      <c r="L14934">
        <v>54.59</v>
      </c>
      <c r="M14934" t="s">
        <v>751</v>
      </c>
      <c r="N14934" s="37">
        <v>0</v>
      </c>
      <c r="O14934">
        <v>509876.94000000012</v>
      </c>
      <c r="P14934" t="s">
        <v>768</v>
      </c>
      <c r="Q14934" t="s">
        <v>766</v>
      </c>
      <c r="R14934" t="s">
        <v>768</v>
      </c>
      <c r="S14934" t="s">
        <v>758</v>
      </c>
    </row>
    <row r="14935" spans="1:19" x14ac:dyDescent="0.3">
      <c r="A14935" t="s">
        <v>747</v>
      </c>
      <c r="B14935" t="s">
        <v>748</v>
      </c>
      <c r="C14935" t="s">
        <v>754</v>
      </c>
      <c r="D14935" t="s">
        <v>750</v>
      </c>
      <c r="E14935">
        <v>13</v>
      </c>
      <c r="F14935" t="s">
        <v>426</v>
      </c>
      <c r="G14935" s="37">
        <v>-1843.57</v>
      </c>
      <c r="H14935" t="s">
        <v>751</v>
      </c>
      <c r="I14935">
        <v>-1843.57</v>
      </c>
      <c r="J14935" t="s">
        <v>751</v>
      </c>
      <c r="K14935">
        <v>-1843.57</v>
      </c>
      <c r="L14935" t="s">
        <v>751</v>
      </c>
      <c r="M14935" t="s">
        <v>751</v>
      </c>
      <c r="N14935" s="37">
        <v>0</v>
      </c>
      <c r="O14935" t="s">
        <v>751</v>
      </c>
      <c r="P14935" t="s">
        <v>751</v>
      </c>
      <c r="Q14935" t="s">
        <v>751</v>
      </c>
      <c r="R14935" t="s">
        <v>751</v>
      </c>
      <c r="S14935" t="s">
        <v>758</v>
      </c>
    </row>
    <row r="14936" spans="1:19" x14ac:dyDescent="0.3">
      <c r="A14936" t="s">
        <v>747</v>
      </c>
      <c r="B14936" t="s">
        <v>748</v>
      </c>
      <c r="C14936" t="s">
        <v>749</v>
      </c>
      <c r="D14936" t="s">
        <v>750</v>
      </c>
      <c r="E14936">
        <v>0</v>
      </c>
      <c r="F14936" t="s">
        <v>22</v>
      </c>
      <c r="G14936" s="37">
        <v>1830.51</v>
      </c>
      <c r="H14936">
        <v>333.75</v>
      </c>
      <c r="I14936">
        <v>1830.51</v>
      </c>
      <c r="J14936">
        <v>7.0000000000000007E-2</v>
      </c>
      <c r="K14936">
        <v>1830.51</v>
      </c>
      <c r="L14936">
        <v>1.1299999999999999</v>
      </c>
      <c r="M14936" t="s">
        <v>751</v>
      </c>
      <c r="N14936" s="37">
        <v>0</v>
      </c>
      <c r="O14936" t="s">
        <v>751</v>
      </c>
      <c r="P14936" t="s">
        <v>766</v>
      </c>
      <c r="Q14936" t="s">
        <v>768</v>
      </c>
      <c r="R14936" t="s">
        <v>768</v>
      </c>
      <c r="S14936" t="s">
        <v>758</v>
      </c>
    </row>
    <row r="14937" spans="1:19" x14ac:dyDescent="0.3">
      <c r="A14937" t="s">
        <v>752</v>
      </c>
      <c r="B14937" t="s">
        <v>748</v>
      </c>
      <c r="C14937" t="s">
        <v>754</v>
      </c>
      <c r="D14937" t="s">
        <v>750</v>
      </c>
      <c r="E14937">
        <v>-4</v>
      </c>
      <c r="F14937" t="s">
        <v>538</v>
      </c>
      <c r="G14937" s="37">
        <v>-114420.92</v>
      </c>
      <c r="H14937" t="s">
        <v>751</v>
      </c>
      <c r="I14937">
        <v>-114420.92</v>
      </c>
      <c r="J14937" t="s">
        <v>751</v>
      </c>
      <c r="K14937">
        <v>-114420.92</v>
      </c>
      <c r="L14937" t="s">
        <v>751</v>
      </c>
      <c r="M14937" t="s">
        <v>751</v>
      </c>
      <c r="N14937" s="37">
        <v>0</v>
      </c>
      <c r="O14937" t="s">
        <v>751</v>
      </c>
      <c r="P14937" t="s">
        <v>751</v>
      </c>
      <c r="Q14937" t="s">
        <v>751</v>
      </c>
      <c r="R14937" t="s">
        <v>751</v>
      </c>
      <c r="S14937" t="s">
        <v>758</v>
      </c>
    </row>
    <row r="14938" spans="1:19" x14ac:dyDescent="0.3">
      <c r="A14938" t="s">
        <v>747</v>
      </c>
      <c r="B14938" t="s">
        <v>748</v>
      </c>
      <c r="C14938" t="s">
        <v>749</v>
      </c>
      <c r="D14938" t="s">
        <v>750</v>
      </c>
      <c r="E14938">
        <v>1</v>
      </c>
      <c r="F14938" t="s">
        <v>258</v>
      </c>
      <c r="G14938" s="37">
        <v>39279.629999999997</v>
      </c>
      <c r="H14938">
        <v>3.83</v>
      </c>
      <c r="I14938">
        <v>39279.629999999997</v>
      </c>
      <c r="J14938">
        <v>3.47</v>
      </c>
      <c r="K14938">
        <v>39279.629999999997</v>
      </c>
      <c r="L14938">
        <v>17.91</v>
      </c>
      <c r="M14938" t="s">
        <v>751</v>
      </c>
      <c r="N14938" s="37">
        <v>0</v>
      </c>
      <c r="O14938">
        <v>39279.629999999997</v>
      </c>
      <c r="P14938" t="s">
        <v>766</v>
      </c>
      <c r="Q14938" t="s">
        <v>766</v>
      </c>
      <c r="R14938" t="s">
        <v>766</v>
      </c>
      <c r="S14938" t="s">
        <v>758</v>
      </c>
    </row>
    <row r="14939" spans="1:19" x14ac:dyDescent="0.3">
      <c r="A14939" t="s">
        <v>747</v>
      </c>
      <c r="B14939" t="s">
        <v>748</v>
      </c>
      <c r="C14939" t="s">
        <v>754</v>
      </c>
      <c r="D14939" t="s">
        <v>750</v>
      </c>
      <c r="E14939">
        <v>4</v>
      </c>
      <c r="F14939" t="s">
        <v>226</v>
      </c>
      <c r="G14939" s="37">
        <v>-9593.7999999999993</v>
      </c>
      <c r="H14939" t="s">
        <v>751</v>
      </c>
      <c r="I14939">
        <v>-9593.7999999999993</v>
      </c>
      <c r="J14939" t="s">
        <v>751</v>
      </c>
      <c r="K14939">
        <v>-9593.7999999999993</v>
      </c>
      <c r="L14939" t="s">
        <v>751</v>
      </c>
      <c r="M14939" t="s">
        <v>751</v>
      </c>
      <c r="N14939" s="37">
        <v>0</v>
      </c>
      <c r="O14939" t="s">
        <v>751</v>
      </c>
      <c r="P14939" t="s">
        <v>751</v>
      </c>
      <c r="Q14939" t="s">
        <v>751</v>
      </c>
      <c r="R14939" t="s">
        <v>751</v>
      </c>
      <c r="S14939" t="s">
        <v>758</v>
      </c>
    </row>
    <row r="14940" spans="1:19" x14ac:dyDescent="0.3">
      <c r="A14940" t="s">
        <v>753</v>
      </c>
      <c r="B14940" t="s">
        <v>748</v>
      </c>
      <c r="C14940" t="s">
        <v>754</v>
      </c>
      <c r="D14940" t="s">
        <v>750</v>
      </c>
      <c r="E14940">
        <v>3</v>
      </c>
      <c r="F14940" t="s">
        <v>307</v>
      </c>
      <c r="G14940" s="37">
        <v>-3173.66</v>
      </c>
      <c r="H14940" t="s">
        <v>751</v>
      </c>
      <c r="I14940">
        <v>-3173.66</v>
      </c>
      <c r="J14940" t="s">
        <v>751</v>
      </c>
      <c r="K14940">
        <v>-3173.66</v>
      </c>
      <c r="L14940" t="s">
        <v>751</v>
      </c>
      <c r="M14940" t="s">
        <v>751</v>
      </c>
      <c r="N14940" s="37">
        <v>0</v>
      </c>
      <c r="O14940" t="s">
        <v>751</v>
      </c>
      <c r="P14940" t="s">
        <v>751</v>
      </c>
      <c r="Q14940" t="s">
        <v>751</v>
      </c>
      <c r="R14940" t="s">
        <v>751</v>
      </c>
      <c r="S14940" t="s">
        <v>758</v>
      </c>
    </row>
    <row r="14941" spans="1:19" x14ac:dyDescent="0.3">
      <c r="A14941" t="s">
        <v>753</v>
      </c>
      <c r="B14941" t="s">
        <v>748</v>
      </c>
      <c r="C14941" t="s">
        <v>754</v>
      </c>
      <c r="D14941" t="s">
        <v>750</v>
      </c>
      <c r="E14941">
        <v>-1</v>
      </c>
      <c r="F14941" t="s">
        <v>172</v>
      </c>
      <c r="G14941" s="37">
        <v>-958.91</v>
      </c>
      <c r="H14941" t="s">
        <v>751</v>
      </c>
      <c r="I14941">
        <v>-958.91</v>
      </c>
      <c r="J14941" t="s">
        <v>751</v>
      </c>
      <c r="K14941">
        <v>-958.91</v>
      </c>
      <c r="L14941" t="s">
        <v>751</v>
      </c>
      <c r="M14941" t="s">
        <v>751</v>
      </c>
      <c r="N14941" s="37">
        <v>0</v>
      </c>
      <c r="O14941" t="s">
        <v>751</v>
      </c>
      <c r="P14941" t="s">
        <v>751</v>
      </c>
      <c r="Q14941" t="s">
        <v>751</v>
      </c>
      <c r="R14941" t="s">
        <v>751</v>
      </c>
      <c r="S14941" t="s">
        <v>758</v>
      </c>
    </row>
    <row r="14942" spans="1:19" x14ac:dyDescent="0.3">
      <c r="A14942" t="s">
        <v>747</v>
      </c>
      <c r="B14942" t="s">
        <v>748</v>
      </c>
      <c r="C14942" t="s">
        <v>749</v>
      </c>
      <c r="D14942" t="s">
        <v>750</v>
      </c>
      <c r="E14942">
        <v>3</v>
      </c>
      <c r="F14942" t="s">
        <v>470</v>
      </c>
      <c r="G14942" s="37">
        <v>48912.05</v>
      </c>
      <c r="H14942">
        <v>4524.1400000000003</v>
      </c>
      <c r="I14942">
        <v>48912.05</v>
      </c>
      <c r="J14942">
        <v>2.91</v>
      </c>
      <c r="K14942">
        <v>48912.05</v>
      </c>
      <c r="L14942">
        <v>39.99</v>
      </c>
      <c r="M14942" t="s">
        <v>751</v>
      </c>
      <c r="N14942" s="37">
        <v>0</v>
      </c>
      <c r="O14942">
        <v>146736.15</v>
      </c>
      <c r="P14942" t="s">
        <v>766</v>
      </c>
      <c r="Q14942" t="s">
        <v>768</v>
      </c>
      <c r="R14942" t="s">
        <v>768</v>
      </c>
      <c r="S14942" t="s">
        <v>758</v>
      </c>
    </row>
    <row r="14943" spans="1:19" x14ac:dyDescent="0.3">
      <c r="A14943" t="s">
        <v>747</v>
      </c>
      <c r="B14943" t="s">
        <v>748</v>
      </c>
      <c r="C14943" t="s">
        <v>754</v>
      </c>
      <c r="D14943" t="s">
        <v>750</v>
      </c>
      <c r="E14943">
        <v>1</v>
      </c>
      <c r="F14943" t="s">
        <v>255</v>
      </c>
      <c r="G14943" s="37">
        <v>-750.27</v>
      </c>
      <c r="H14943" t="s">
        <v>751</v>
      </c>
      <c r="I14943">
        <v>-750.27</v>
      </c>
      <c r="J14943" t="s">
        <v>751</v>
      </c>
      <c r="K14943">
        <v>-750.27</v>
      </c>
      <c r="L14943" t="s">
        <v>751</v>
      </c>
      <c r="M14943" t="s">
        <v>751</v>
      </c>
      <c r="N14943" s="37">
        <v>-25.72</v>
      </c>
      <c r="O14943" t="s">
        <v>751</v>
      </c>
      <c r="P14943" t="s">
        <v>751</v>
      </c>
      <c r="Q14943" t="s">
        <v>751</v>
      </c>
      <c r="R14943" t="s">
        <v>751</v>
      </c>
      <c r="S14943" t="s">
        <v>758</v>
      </c>
    </row>
    <row r="14944" spans="1:19" x14ac:dyDescent="0.3">
      <c r="A14944" t="s">
        <v>753</v>
      </c>
      <c r="B14944" t="s">
        <v>748</v>
      </c>
      <c r="C14944" t="s">
        <v>749</v>
      </c>
      <c r="D14944" t="s">
        <v>750</v>
      </c>
      <c r="E14944">
        <v>6</v>
      </c>
      <c r="F14944" t="s">
        <v>396</v>
      </c>
      <c r="G14944" s="37">
        <v>14864.16</v>
      </c>
      <c r="H14944">
        <v>2265.4</v>
      </c>
      <c r="I14944">
        <v>14864.16</v>
      </c>
      <c r="J14944">
        <v>0.34</v>
      </c>
      <c r="K14944">
        <v>14864.16</v>
      </c>
      <c r="L14944">
        <v>3.23</v>
      </c>
      <c r="M14944" t="s">
        <v>751</v>
      </c>
      <c r="N14944" s="37">
        <v>0</v>
      </c>
      <c r="O14944">
        <v>89184.959999999992</v>
      </c>
      <c r="P14944" t="s">
        <v>766</v>
      </c>
      <c r="Q14944" t="s">
        <v>768</v>
      </c>
      <c r="R14944" t="s">
        <v>768</v>
      </c>
      <c r="S14944" t="s">
        <v>758</v>
      </c>
    </row>
    <row r="14945" spans="1:19" x14ac:dyDescent="0.3">
      <c r="A14945" t="s">
        <v>752</v>
      </c>
      <c r="B14945" t="s">
        <v>748</v>
      </c>
      <c r="C14945" t="s">
        <v>754</v>
      </c>
      <c r="D14945" t="s">
        <v>750</v>
      </c>
      <c r="E14945">
        <v>10</v>
      </c>
      <c r="F14945" t="s">
        <v>441</v>
      </c>
      <c r="G14945" s="37">
        <v>-107715.31</v>
      </c>
      <c r="H14945" t="s">
        <v>751</v>
      </c>
      <c r="I14945">
        <v>-107715.31</v>
      </c>
      <c r="J14945" t="s">
        <v>751</v>
      </c>
      <c r="K14945">
        <v>-107715.31</v>
      </c>
      <c r="L14945" t="s">
        <v>751</v>
      </c>
      <c r="M14945" t="s">
        <v>751</v>
      </c>
      <c r="N14945" s="37">
        <v>0</v>
      </c>
      <c r="O14945" t="s">
        <v>751</v>
      </c>
      <c r="P14945" t="s">
        <v>751</v>
      </c>
      <c r="Q14945" t="s">
        <v>751</v>
      </c>
      <c r="R14945" t="s">
        <v>751</v>
      </c>
      <c r="S14945" t="s">
        <v>758</v>
      </c>
    </row>
    <row r="14946" spans="1:19" x14ac:dyDescent="0.3">
      <c r="A14946" t="s">
        <v>747</v>
      </c>
      <c r="B14946" t="s">
        <v>748</v>
      </c>
      <c r="C14946" t="s">
        <v>749</v>
      </c>
      <c r="D14946" t="s">
        <v>750</v>
      </c>
      <c r="E14946">
        <v>-1</v>
      </c>
      <c r="F14946" t="s">
        <v>43</v>
      </c>
      <c r="G14946" s="37">
        <v>-4.4000000000000004</v>
      </c>
      <c r="H14946" t="s">
        <v>751</v>
      </c>
      <c r="I14946">
        <v>-4.4000000000000004</v>
      </c>
      <c r="J14946" t="s">
        <v>751</v>
      </c>
      <c r="K14946">
        <v>-4.4000000000000004</v>
      </c>
      <c r="L14946" t="s">
        <v>751</v>
      </c>
      <c r="M14946" t="s">
        <v>751</v>
      </c>
      <c r="N14946" s="37">
        <v>0</v>
      </c>
      <c r="O14946" t="s">
        <v>751</v>
      </c>
      <c r="P14946" t="s">
        <v>768</v>
      </c>
      <c r="Q14946" t="s">
        <v>768</v>
      </c>
      <c r="R14946" t="s">
        <v>768</v>
      </c>
      <c r="S14946" t="s">
        <v>758</v>
      </c>
    </row>
    <row r="14947" spans="1:19" x14ac:dyDescent="0.3">
      <c r="A14947" t="s">
        <v>747</v>
      </c>
      <c r="B14947" t="s">
        <v>748</v>
      </c>
      <c r="C14947" t="s">
        <v>749</v>
      </c>
      <c r="D14947" t="s">
        <v>750</v>
      </c>
      <c r="E14947">
        <v>8</v>
      </c>
      <c r="F14947" t="s">
        <v>396</v>
      </c>
      <c r="G14947" s="37">
        <v>144165.51999999999</v>
      </c>
      <c r="H14947">
        <v>2.38</v>
      </c>
      <c r="I14947">
        <v>144165.51999999999</v>
      </c>
      <c r="J14947">
        <v>12.77</v>
      </c>
      <c r="K14947">
        <v>144165.51999999999</v>
      </c>
      <c r="L14947">
        <v>33.49</v>
      </c>
      <c r="M14947" t="s">
        <v>751</v>
      </c>
      <c r="N14947" s="37">
        <v>0</v>
      </c>
      <c r="O14947">
        <v>1153324.1599999999</v>
      </c>
      <c r="P14947" t="s">
        <v>766</v>
      </c>
      <c r="Q14947" t="s">
        <v>766</v>
      </c>
      <c r="R14947" t="s">
        <v>768</v>
      </c>
      <c r="S14947" t="s">
        <v>758</v>
      </c>
    </row>
    <row r="14948" spans="1:19" x14ac:dyDescent="0.3">
      <c r="A14948" t="s">
        <v>752</v>
      </c>
      <c r="B14948" t="s">
        <v>748</v>
      </c>
      <c r="C14948" t="s">
        <v>754</v>
      </c>
      <c r="D14948" t="s">
        <v>750</v>
      </c>
      <c r="E14948">
        <v>7</v>
      </c>
      <c r="F14948" t="s">
        <v>250</v>
      </c>
      <c r="G14948" s="37">
        <v>-93686.93</v>
      </c>
      <c r="H14948" t="s">
        <v>751</v>
      </c>
      <c r="I14948">
        <v>-93686.93</v>
      </c>
      <c r="J14948" t="s">
        <v>751</v>
      </c>
      <c r="K14948">
        <v>-93686.93</v>
      </c>
      <c r="L14948" t="s">
        <v>751</v>
      </c>
      <c r="M14948" t="s">
        <v>751</v>
      </c>
      <c r="N14948" s="37">
        <v>0</v>
      </c>
      <c r="O14948" t="s">
        <v>751</v>
      </c>
      <c r="P14948" t="s">
        <v>751</v>
      </c>
      <c r="Q14948" t="s">
        <v>751</v>
      </c>
      <c r="R14948" t="s">
        <v>751</v>
      </c>
      <c r="S14948" t="s">
        <v>758</v>
      </c>
    </row>
    <row r="14949" spans="1:19" x14ac:dyDescent="0.3">
      <c r="A14949" t="s">
        <v>747</v>
      </c>
      <c r="B14949" t="s">
        <v>748</v>
      </c>
      <c r="C14949" t="s">
        <v>749</v>
      </c>
      <c r="D14949" t="s">
        <v>750</v>
      </c>
      <c r="E14949">
        <v>-1</v>
      </c>
      <c r="F14949" t="s">
        <v>195</v>
      </c>
      <c r="G14949" s="37">
        <v>324874.93</v>
      </c>
      <c r="H14949">
        <v>49.79</v>
      </c>
      <c r="I14949">
        <v>324874.93</v>
      </c>
      <c r="J14949">
        <v>8.32</v>
      </c>
      <c r="K14949">
        <v>324874.93</v>
      </c>
      <c r="L14949">
        <v>91.1</v>
      </c>
      <c r="M14949" t="s">
        <v>751</v>
      </c>
      <c r="N14949" s="37">
        <v>0</v>
      </c>
      <c r="O14949" t="s">
        <v>751</v>
      </c>
      <c r="P14949" t="s">
        <v>766</v>
      </c>
      <c r="Q14949" t="s">
        <v>766</v>
      </c>
      <c r="R14949" t="s">
        <v>766</v>
      </c>
      <c r="S14949" t="s">
        <v>758</v>
      </c>
    </row>
    <row r="14950" spans="1:19" x14ac:dyDescent="0.3">
      <c r="A14950" t="s">
        <v>752</v>
      </c>
      <c r="B14950" t="s">
        <v>748</v>
      </c>
      <c r="C14950" t="s">
        <v>749</v>
      </c>
      <c r="D14950" t="s">
        <v>750</v>
      </c>
      <c r="E14950">
        <v>3</v>
      </c>
      <c r="F14950" t="s">
        <v>175</v>
      </c>
      <c r="G14950" s="37">
        <v>58827.91</v>
      </c>
      <c r="H14950">
        <v>3.69</v>
      </c>
      <c r="I14950">
        <v>58827.91</v>
      </c>
      <c r="J14950">
        <v>0.52</v>
      </c>
      <c r="K14950">
        <v>58827.91</v>
      </c>
      <c r="L14950">
        <v>28.7</v>
      </c>
      <c r="M14950" t="s">
        <v>751</v>
      </c>
      <c r="N14950" s="37">
        <v>0</v>
      </c>
      <c r="O14950">
        <v>176483.73</v>
      </c>
      <c r="P14950" t="s">
        <v>766</v>
      </c>
      <c r="Q14950" t="s">
        <v>766</v>
      </c>
      <c r="R14950" t="s">
        <v>766</v>
      </c>
      <c r="S14950" t="s">
        <v>758</v>
      </c>
    </row>
    <row r="14951" spans="1:19" x14ac:dyDescent="0.3">
      <c r="A14951" t="s">
        <v>747</v>
      </c>
      <c r="B14951" t="s">
        <v>748</v>
      </c>
      <c r="C14951" t="s">
        <v>749</v>
      </c>
      <c r="D14951" t="s">
        <v>750</v>
      </c>
      <c r="E14951">
        <v>3</v>
      </c>
      <c r="F14951" t="s">
        <v>422</v>
      </c>
      <c r="G14951" s="37">
        <v>181141.94</v>
      </c>
      <c r="H14951" t="s">
        <v>751</v>
      </c>
      <c r="I14951">
        <v>181141.94</v>
      </c>
      <c r="J14951" t="s">
        <v>751</v>
      </c>
      <c r="K14951">
        <v>181141.94</v>
      </c>
      <c r="L14951">
        <v>66.2</v>
      </c>
      <c r="M14951" t="s">
        <v>751</v>
      </c>
      <c r="N14951" s="37">
        <v>0</v>
      </c>
      <c r="O14951">
        <v>543425.82000000007</v>
      </c>
      <c r="P14951" t="s">
        <v>766</v>
      </c>
      <c r="Q14951" t="s">
        <v>766</v>
      </c>
      <c r="R14951" t="s">
        <v>768</v>
      </c>
      <c r="S14951" t="s">
        <v>758</v>
      </c>
    </row>
    <row r="14952" spans="1:19" x14ac:dyDescent="0.3">
      <c r="A14952" t="s">
        <v>747</v>
      </c>
      <c r="B14952" t="s">
        <v>748</v>
      </c>
      <c r="C14952" t="s">
        <v>749</v>
      </c>
      <c r="D14952" t="s">
        <v>750</v>
      </c>
      <c r="E14952">
        <v>1</v>
      </c>
      <c r="F14952" t="s">
        <v>279</v>
      </c>
      <c r="G14952" s="37">
        <v>389120.74</v>
      </c>
      <c r="H14952">
        <v>150.19</v>
      </c>
      <c r="I14952">
        <v>389120.74</v>
      </c>
      <c r="J14952">
        <v>11.5</v>
      </c>
      <c r="K14952">
        <v>389120.74</v>
      </c>
      <c r="L14952">
        <v>60.68</v>
      </c>
      <c r="M14952" t="s">
        <v>751</v>
      </c>
      <c r="N14952" s="37">
        <v>0</v>
      </c>
      <c r="O14952">
        <v>389120.74</v>
      </c>
      <c r="P14952" t="s">
        <v>766</v>
      </c>
      <c r="Q14952" t="s">
        <v>766</v>
      </c>
      <c r="R14952" t="s">
        <v>766</v>
      </c>
      <c r="S14952" t="s">
        <v>758</v>
      </c>
    </row>
    <row r="14953" spans="1:19" x14ac:dyDescent="0.3">
      <c r="A14953" t="s">
        <v>752</v>
      </c>
      <c r="B14953" t="s">
        <v>748</v>
      </c>
      <c r="C14953" t="s">
        <v>749</v>
      </c>
      <c r="D14953" t="s">
        <v>750</v>
      </c>
      <c r="E14953">
        <v>-4</v>
      </c>
      <c r="F14953" t="s">
        <v>370</v>
      </c>
      <c r="G14953" s="37">
        <v>759860.6</v>
      </c>
      <c r="H14953" t="s">
        <v>751</v>
      </c>
      <c r="I14953">
        <v>759860.6</v>
      </c>
      <c r="J14953" t="s">
        <v>751</v>
      </c>
      <c r="K14953">
        <v>759860.6</v>
      </c>
      <c r="L14953">
        <v>232.29</v>
      </c>
      <c r="M14953" t="s">
        <v>751</v>
      </c>
      <c r="N14953" s="37">
        <v>0</v>
      </c>
      <c r="O14953" t="s">
        <v>751</v>
      </c>
      <c r="P14953" t="s">
        <v>766</v>
      </c>
      <c r="Q14953" t="s">
        <v>766</v>
      </c>
      <c r="R14953" t="s">
        <v>768</v>
      </c>
      <c r="S14953" t="s">
        <v>758</v>
      </c>
    </row>
    <row r="14954" spans="1:19" x14ac:dyDescent="0.3">
      <c r="A14954" t="s">
        <v>747</v>
      </c>
      <c r="B14954" t="s">
        <v>748</v>
      </c>
      <c r="C14954" t="s">
        <v>754</v>
      </c>
      <c r="D14954" t="s">
        <v>750</v>
      </c>
      <c r="E14954">
        <v>-1</v>
      </c>
      <c r="F14954" t="s">
        <v>65</v>
      </c>
      <c r="G14954" s="37">
        <v>-1.64</v>
      </c>
      <c r="H14954" t="s">
        <v>751</v>
      </c>
      <c r="I14954">
        <v>-1.64</v>
      </c>
      <c r="J14954" t="s">
        <v>751</v>
      </c>
      <c r="K14954">
        <v>-1.64</v>
      </c>
      <c r="L14954" t="s">
        <v>751</v>
      </c>
      <c r="M14954" t="s">
        <v>751</v>
      </c>
      <c r="N14954" s="37">
        <v>0</v>
      </c>
      <c r="O14954" t="s">
        <v>751</v>
      </c>
      <c r="P14954" t="s">
        <v>751</v>
      </c>
      <c r="Q14954" t="s">
        <v>751</v>
      </c>
      <c r="R14954" t="s">
        <v>751</v>
      </c>
      <c r="S14954" t="s">
        <v>758</v>
      </c>
    </row>
    <row r="14955" spans="1:19" x14ac:dyDescent="0.3">
      <c r="A14955" t="s">
        <v>747</v>
      </c>
      <c r="B14955" t="s">
        <v>748</v>
      </c>
      <c r="C14955" t="s">
        <v>749</v>
      </c>
      <c r="D14955" t="s">
        <v>750</v>
      </c>
      <c r="E14955">
        <v>-1</v>
      </c>
      <c r="F14955" t="s">
        <v>7</v>
      </c>
      <c r="G14955" s="37">
        <v>601041.98</v>
      </c>
      <c r="H14955">
        <v>823.85</v>
      </c>
      <c r="I14955">
        <v>601041.98</v>
      </c>
      <c r="J14955">
        <v>63.11</v>
      </c>
      <c r="K14955">
        <v>601041.98</v>
      </c>
      <c r="L14955">
        <v>332.88</v>
      </c>
      <c r="M14955" t="s">
        <v>751</v>
      </c>
      <c r="N14955" s="37">
        <v>0</v>
      </c>
      <c r="O14955" t="s">
        <v>751</v>
      </c>
      <c r="P14955" t="s">
        <v>766</v>
      </c>
      <c r="Q14955" t="s">
        <v>766</v>
      </c>
      <c r="R14955" t="s">
        <v>766</v>
      </c>
      <c r="S14955" t="s">
        <v>758</v>
      </c>
    </row>
    <row r="14956" spans="1:19" x14ac:dyDescent="0.3">
      <c r="A14956" t="s">
        <v>747</v>
      </c>
      <c r="B14956" t="s">
        <v>748</v>
      </c>
      <c r="C14956" t="s">
        <v>749</v>
      </c>
      <c r="D14956" t="s">
        <v>750</v>
      </c>
      <c r="E14956">
        <v>1</v>
      </c>
      <c r="F14956" t="s">
        <v>180</v>
      </c>
      <c r="G14956" s="37">
        <v>35006.25</v>
      </c>
      <c r="H14956">
        <v>2989.87</v>
      </c>
      <c r="I14956">
        <v>35006.25</v>
      </c>
      <c r="J14956">
        <v>0.94</v>
      </c>
      <c r="K14956">
        <v>35006.25</v>
      </c>
      <c r="L14956">
        <v>8.9700000000000006</v>
      </c>
      <c r="M14956" t="s">
        <v>751</v>
      </c>
      <c r="N14956" s="37">
        <v>0</v>
      </c>
      <c r="O14956">
        <v>35006.25</v>
      </c>
      <c r="P14956" t="s">
        <v>766</v>
      </c>
      <c r="Q14956" t="s">
        <v>768</v>
      </c>
      <c r="R14956" t="s">
        <v>768</v>
      </c>
      <c r="S14956" t="s">
        <v>758</v>
      </c>
    </row>
    <row r="14957" spans="1:19" x14ac:dyDescent="0.3">
      <c r="A14957" t="s">
        <v>747</v>
      </c>
      <c r="B14957" t="s">
        <v>748</v>
      </c>
      <c r="C14957" t="s">
        <v>749</v>
      </c>
      <c r="D14957" t="s">
        <v>750</v>
      </c>
      <c r="E14957">
        <v>11</v>
      </c>
      <c r="F14957" t="s">
        <v>68</v>
      </c>
      <c r="G14957" s="37">
        <v>159903.07999999999</v>
      </c>
      <c r="H14957" t="s">
        <v>751</v>
      </c>
      <c r="I14957">
        <v>159903.07999999999</v>
      </c>
      <c r="J14957" t="s">
        <v>751</v>
      </c>
      <c r="K14957">
        <v>159903.07999999999</v>
      </c>
      <c r="L14957">
        <v>46.91</v>
      </c>
      <c r="M14957" t="s">
        <v>751</v>
      </c>
      <c r="N14957" s="37">
        <v>0</v>
      </c>
      <c r="O14957">
        <v>1758933.88</v>
      </c>
      <c r="P14957" t="s">
        <v>766</v>
      </c>
      <c r="Q14957" t="s">
        <v>766</v>
      </c>
      <c r="R14957" t="s">
        <v>768</v>
      </c>
      <c r="S14957" t="s">
        <v>758</v>
      </c>
    </row>
    <row r="14958" spans="1:19" x14ac:dyDescent="0.3">
      <c r="A14958" t="s">
        <v>753</v>
      </c>
      <c r="B14958" t="s">
        <v>748</v>
      </c>
      <c r="C14958" t="s">
        <v>754</v>
      </c>
      <c r="D14958" t="s">
        <v>750</v>
      </c>
      <c r="E14958">
        <v>2</v>
      </c>
      <c r="F14958" t="s">
        <v>380</v>
      </c>
      <c r="G14958" s="37">
        <v>-249.8</v>
      </c>
      <c r="H14958" t="s">
        <v>751</v>
      </c>
      <c r="I14958">
        <v>-249.8</v>
      </c>
      <c r="J14958" t="s">
        <v>751</v>
      </c>
      <c r="K14958">
        <v>-249.8</v>
      </c>
      <c r="L14958" t="s">
        <v>751</v>
      </c>
      <c r="M14958" t="s">
        <v>751</v>
      </c>
      <c r="N14958" s="37">
        <v>0</v>
      </c>
      <c r="O14958" t="s">
        <v>751</v>
      </c>
      <c r="P14958" t="s">
        <v>751</v>
      </c>
      <c r="Q14958" t="s">
        <v>751</v>
      </c>
      <c r="R14958" t="s">
        <v>751</v>
      </c>
      <c r="S14958" t="s">
        <v>758</v>
      </c>
    </row>
    <row r="14959" spans="1:19" x14ac:dyDescent="0.3">
      <c r="A14959" t="s">
        <v>753</v>
      </c>
      <c r="B14959" t="s">
        <v>748</v>
      </c>
      <c r="C14959" t="s">
        <v>749</v>
      </c>
      <c r="D14959" t="s">
        <v>750</v>
      </c>
      <c r="E14959">
        <v>4</v>
      </c>
      <c r="F14959" t="s">
        <v>440</v>
      </c>
      <c r="G14959" s="37">
        <v>17154.63</v>
      </c>
      <c r="H14959">
        <v>907.83</v>
      </c>
      <c r="I14959">
        <v>17154.63</v>
      </c>
      <c r="J14959">
        <v>771.14</v>
      </c>
      <c r="K14959">
        <v>17154.63</v>
      </c>
      <c r="L14959">
        <v>19.61</v>
      </c>
      <c r="M14959" t="s">
        <v>751</v>
      </c>
      <c r="N14959" s="37">
        <v>0</v>
      </c>
      <c r="O14959">
        <v>68618.52</v>
      </c>
      <c r="P14959" t="s">
        <v>766</v>
      </c>
      <c r="Q14959" t="s">
        <v>766</v>
      </c>
      <c r="R14959" t="s">
        <v>768</v>
      </c>
      <c r="S14959" t="s">
        <v>758</v>
      </c>
    </row>
    <row r="14960" spans="1:19" x14ac:dyDescent="0.3">
      <c r="A14960" t="s">
        <v>752</v>
      </c>
      <c r="B14960" t="s">
        <v>748</v>
      </c>
      <c r="C14960" t="s">
        <v>754</v>
      </c>
      <c r="D14960" t="s">
        <v>750</v>
      </c>
      <c r="E14960">
        <v>-1</v>
      </c>
      <c r="F14960" t="s">
        <v>316</v>
      </c>
      <c r="G14960" s="37">
        <v>-89158.25</v>
      </c>
      <c r="H14960" t="s">
        <v>751</v>
      </c>
      <c r="I14960">
        <v>-89158.25</v>
      </c>
      <c r="J14960" t="s">
        <v>751</v>
      </c>
      <c r="K14960">
        <v>-89158.25</v>
      </c>
      <c r="L14960" t="s">
        <v>751</v>
      </c>
      <c r="M14960" t="s">
        <v>751</v>
      </c>
      <c r="N14960" s="37">
        <v>0</v>
      </c>
      <c r="O14960" t="s">
        <v>751</v>
      </c>
      <c r="P14960" t="s">
        <v>751</v>
      </c>
      <c r="Q14960" t="s">
        <v>751</v>
      </c>
      <c r="R14960" t="s">
        <v>751</v>
      </c>
      <c r="S14960" t="s">
        <v>758</v>
      </c>
    </row>
    <row r="14961" spans="1:19" x14ac:dyDescent="0.3">
      <c r="A14961" t="s">
        <v>753</v>
      </c>
      <c r="B14961" t="s">
        <v>748</v>
      </c>
      <c r="C14961" t="s">
        <v>754</v>
      </c>
      <c r="D14961" t="s">
        <v>750</v>
      </c>
      <c r="E14961">
        <v>-1</v>
      </c>
      <c r="F14961" t="s">
        <v>241</v>
      </c>
      <c r="G14961" s="37">
        <v>-62835.97</v>
      </c>
      <c r="H14961" t="s">
        <v>751</v>
      </c>
      <c r="I14961">
        <v>-62835.97</v>
      </c>
      <c r="J14961" t="s">
        <v>751</v>
      </c>
      <c r="K14961">
        <v>-62835.97</v>
      </c>
      <c r="L14961" t="s">
        <v>751</v>
      </c>
      <c r="M14961" t="s">
        <v>751</v>
      </c>
      <c r="N14961" s="37">
        <v>0</v>
      </c>
      <c r="O14961" t="s">
        <v>751</v>
      </c>
      <c r="P14961" t="s">
        <v>751</v>
      </c>
      <c r="Q14961" t="s">
        <v>751</v>
      </c>
      <c r="R14961" t="s">
        <v>751</v>
      </c>
      <c r="S14961" t="s">
        <v>758</v>
      </c>
    </row>
    <row r="14962" spans="1:19" x14ac:dyDescent="0.3">
      <c r="A14962" t="s">
        <v>747</v>
      </c>
      <c r="B14962" t="s">
        <v>748</v>
      </c>
      <c r="C14962" t="s">
        <v>754</v>
      </c>
      <c r="D14962" t="s">
        <v>750</v>
      </c>
      <c r="E14962">
        <v>5</v>
      </c>
      <c r="F14962" t="s">
        <v>36</v>
      </c>
      <c r="G14962" s="37">
        <v>-1814.72</v>
      </c>
      <c r="H14962" t="s">
        <v>751</v>
      </c>
      <c r="I14962">
        <v>-1814.72</v>
      </c>
      <c r="J14962" t="s">
        <v>751</v>
      </c>
      <c r="K14962">
        <v>-1814.72</v>
      </c>
      <c r="L14962" t="s">
        <v>751</v>
      </c>
      <c r="M14962" t="s">
        <v>751</v>
      </c>
      <c r="N14962" s="37">
        <v>0</v>
      </c>
      <c r="O14962" t="s">
        <v>751</v>
      </c>
      <c r="P14962" t="s">
        <v>751</v>
      </c>
      <c r="Q14962" t="s">
        <v>751</v>
      </c>
      <c r="R14962" t="s">
        <v>751</v>
      </c>
      <c r="S14962" t="s">
        <v>758</v>
      </c>
    </row>
    <row r="14963" spans="1:19" x14ac:dyDescent="0.3">
      <c r="A14963" t="s">
        <v>753</v>
      </c>
      <c r="B14963" t="s">
        <v>748</v>
      </c>
      <c r="C14963" t="s">
        <v>754</v>
      </c>
      <c r="D14963" t="s">
        <v>750</v>
      </c>
      <c r="E14963">
        <v>-4</v>
      </c>
      <c r="F14963" t="s">
        <v>56</v>
      </c>
      <c r="G14963" s="37">
        <v>-9.5299999999999994</v>
      </c>
      <c r="H14963" t="s">
        <v>751</v>
      </c>
      <c r="I14963">
        <v>-9.5299999999999994</v>
      </c>
      <c r="J14963" t="s">
        <v>751</v>
      </c>
      <c r="K14963">
        <v>-9.5299999999999994</v>
      </c>
      <c r="L14963" t="s">
        <v>751</v>
      </c>
      <c r="M14963" t="s">
        <v>751</v>
      </c>
      <c r="N14963" s="37">
        <v>0</v>
      </c>
      <c r="O14963" t="s">
        <v>751</v>
      </c>
      <c r="P14963" t="s">
        <v>751</v>
      </c>
      <c r="Q14963" t="s">
        <v>751</v>
      </c>
      <c r="R14963" t="s">
        <v>751</v>
      </c>
      <c r="S14963" t="s">
        <v>758</v>
      </c>
    </row>
    <row r="14964" spans="1:19" x14ac:dyDescent="0.3">
      <c r="A14964" t="s">
        <v>747</v>
      </c>
      <c r="B14964" t="s">
        <v>748</v>
      </c>
      <c r="C14964" t="s">
        <v>749</v>
      </c>
      <c r="D14964" t="s">
        <v>750</v>
      </c>
      <c r="E14964">
        <v>-1</v>
      </c>
      <c r="F14964" t="s">
        <v>111</v>
      </c>
      <c r="G14964" s="37">
        <v>104364.55</v>
      </c>
      <c r="H14964" t="s">
        <v>751</v>
      </c>
      <c r="I14964">
        <v>104364.55</v>
      </c>
      <c r="J14964" t="s">
        <v>751</v>
      </c>
      <c r="K14964">
        <v>104364.55</v>
      </c>
      <c r="L14964">
        <v>3.93</v>
      </c>
      <c r="M14964" t="s">
        <v>751</v>
      </c>
      <c r="N14964" s="37">
        <v>0</v>
      </c>
      <c r="O14964" t="s">
        <v>751</v>
      </c>
      <c r="P14964" t="s">
        <v>766</v>
      </c>
      <c r="Q14964" t="s">
        <v>766</v>
      </c>
      <c r="R14964" t="s">
        <v>768</v>
      </c>
      <c r="S14964" t="s">
        <v>758</v>
      </c>
    </row>
    <row r="14965" spans="1:19" x14ac:dyDescent="0.3">
      <c r="A14965" t="s">
        <v>747</v>
      </c>
      <c r="B14965" t="s">
        <v>748</v>
      </c>
      <c r="C14965" t="s">
        <v>749</v>
      </c>
      <c r="D14965" t="s">
        <v>750</v>
      </c>
      <c r="E14965">
        <v>2</v>
      </c>
      <c r="F14965" t="s">
        <v>461</v>
      </c>
      <c r="G14965" s="37">
        <v>12827.58</v>
      </c>
      <c r="H14965">
        <v>0.86</v>
      </c>
      <c r="I14965">
        <v>12827.58</v>
      </c>
      <c r="J14965">
        <v>4.62</v>
      </c>
      <c r="K14965">
        <v>12827.58</v>
      </c>
      <c r="L14965">
        <v>3.18</v>
      </c>
      <c r="M14965" t="s">
        <v>751</v>
      </c>
      <c r="N14965" s="37">
        <v>0</v>
      </c>
      <c r="O14965">
        <v>25655.16</v>
      </c>
      <c r="P14965" t="s">
        <v>766</v>
      </c>
      <c r="Q14965" t="s">
        <v>766</v>
      </c>
      <c r="R14965" t="s">
        <v>768</v>
      </c>
      <c r="S14965" t="s">
        <v>758</v>
      </c>
    </row>
    <row r="14966" spans="1:19" x14ac:dyDescent="0.3">
      <c r="A14966" t="s">
        <v>752</v>
      </c>
      <c r="B14966" t="s">
        <v>748</v>
      </c>
      <c r="C14966" t="s">
        <v>749</v>
      </c>
      <c r="D14966" t="s">
        <v>750</v>
      </c>
      <c r="E14966">
        <v>2</v>
      </c>
      <c r="F14966" t="s">
        <v>277</v>
      </c>
      <c r="G14966" s="37">
        <v>7618.18</v>
      </c>
      <c r="H14966">
        <v>0.03</v>
      </c>
      <c r="I14966">
        <v>7618.18</v>
      </c>
      <c r="J14966">
        <v>0</v>
      </c>
      <c r="K14966">
        <v>7618.18</v>
      </c>
      <c r="L14966">
        <v>0.05</v>
      </c>
      <c r="M14966" t="s">
        <v>751</v>
      </c>
      <c r="N14966" s="37">
        <v>0</v>
      </c>
      <c r="O14966">
        <v>15236.36</v>
      </c>
      <c r="P14966" t="s">
        <v>766</v>
      </c>
      <c r="Q14966" t="s">
        <v>766</v>
      </c>
      <c r="R14966" t="s">
        <v>766</v>
      </c>
      <c r="S14966" t="s">
        <v>758</v>
      </c>
    </row>
    <row r="14967" spans="1:19" x14ac:dyDescent="0.3">
      <c r="A14967" t="s">
        <v>747</v>
      </c>
      <c r="B14967" t="s">
        <v>748</v>
      </c>
      <c r="C14967" t="s">
        <v>749</v>
      </c>
      <c r="D14967" t="s">
        <v>750</v>
      </c>
      <c r="E14967">
        <v>7</v>
      </c>
      <c r="F14967" t="s">
        <v>400</v>
      </c>
      <c r="G14967" s="37">
        <v>227729.2</v>
      </c>
      <c r="H14967">
        <v>2.48</v>
      </c>
      <c r="I14967">
        <v>227729.2</v>
      </c>
      <c r="J14967">
        <v>13.34</v>
      </c>
      <c r="K14967">
        <v>227729.2</v>
      </c>
      <c r="L14967">
        <v>56.09</v>
      </c>
      <c r="M14967" t="s">
        <v>751</v>
      </c>
      <c r="N14967" s="37">
        <v>0</v>
      </c>
      <c r="O14967">
        <v>1594104.4</v>
      </c>
      <c r="P14967" t="s">
        <v>766</v>
      </c>
      <c r="Q14967" t="s">
        <v>766</v>
      </c>
      <c r="R14967" t="s">
        <v>768</v>
      </c>
      <c r="S14967" t="s">
        <v>758</v>
      </c>
    </row>
    <row r="14968" spans="1:19" x14ac:dyDescent="0.3">
      <c r="A14968" t="s">
        <v>753</v>
      </c>
      <c r="B14968" t="s">
        <v>748</v>
      </c>
      <c r="C14968" t="s">
        <v>749</v>
      </c>
      <c r="D14968" t="s">
        <v>750</v>
      </c>
      <c r="E14968">
        <v>-4</v>
      </c>
      <c r="F14968" t="s">
        <v>231</v>
      </c>
      <c r="G14968" s="37">
        <v>31.34</v>
      </c>
      <c r="H14968">
        <v>0</v>
      </c>
      <c r="I14968">
        <v>31.34</v>
      </c>
      <c r="J14968">
        <v>0.01</v>
      </c>
      <c r="K14968">
        <v>31.34</v>
      </c>
      <c r="L14968">
        <v>0</v>
      </c>
      <c r="M14968" t="s">
        <v>751</v>
      </c>
      <c r="N14968" s="37">
        <v>0</v>
      </c>
      <c r="O14968" t="s">
        <v>751</v>
      </c>
      <c r="P14968" t="s">
        <v>766</v>
      </c>
      <c r="Q14968" t="s">
        <v>766</v>
      </c>
      <c r="R14968" t="s">
        <v>768</v>
      </c>
      <c r="S14968" t="s">
        <v>758</v>
      </c>
    </row>
    <row r="14969" spans="1:19" x14ac:dyDescent="0.3">
      <c r="A14969" t="s">
        <v>747</v>
      </c>
      <c r="B14969" t="s">
        <v>748</v>
      </c>
      <c r="C14969" t="s">
        <v>749</v>
      </c>
      <c r="D14969" t="s">
        <v>750</v>
      </c>
      <c r="E14969">
        <v>6</v>
      </c>
      <c r="F14969" t="s">
        <v>138</v>
      </c>
      <c r="G14969" s="37">
        <v>26000</v>
      </c>
      <c r="H14969">
        <v>1.04</v>
      </c>
      <c r="I14969">
        <v>26000</v>
      </c>
      <c r="J14969">
        <v>960.57</v>
      </c>
      <c r="K14969">
        <v>26000</v>
      </c>
      <c r="L14969">
        <v>1.89</v>
      </c>
      <c r="M14969" t="s">
        <v>751</v>
      </c>
      <c r="N14969" s="37">
        <v>0</v>
      </c>
      <c r="O14969">
        <v>156000</v>
      </c>
      <c r="P14969" t="s">
        <v>768</v>
      </c>
      <c r="Q14969" t="s">
        <v>766</v>
      </c>
      <c r="R14969" t="s">
        <v>768</v>
      </c>
      <c r="S14969" t="s">
        <v>758</v>
      </c>
    </row>
    <row r="14970" spans="1:19" x14ac:dyDescent="0.3">
      <c r="A14970" t="s">
        <v>747</v>
      </c>
      <c r="B14970" t="s">
        <v>748</v>
      </c>
      <c r="C14970" t="s">
        <v>749</v>
      </c>
      <c r="D14970" t="s">
        <v>750</v>
      </c>
      <c r="E14970">
        <v>1</v>
      </c>
      <c r="F14970" t="s">
        <v>486</v>
      </c>
      <c r="G14970" s="37">
        <v>6106.11</v>
      </c>
      <c r="H14970">
        <v>600.99</v>
      </c>
      <c r="I14970">
        <v>6106.11</v>
      </c>
      <c r="J14970">
        <v>0.21</v>
      </c>
      <c r="K14970">
        <v>6106.11</v>
      </c>
      <c r="L14970">
        <v>4.58</v>
      </c>
      <c r="M14970" t="s">
        <v>751</v>
      </c>
      <c r="N14970" s="37">
        <v>0</v>
      </c>
      <c r="O14970">
        <v>6106.11</v>
      </c>
      <c r="P14970" t="s">
        <v>766</v>
      </c>
      <c r="Q14970" t="s">
        <v>768</v>
      </c>
      <c r="R14970" t="s">
        <v>768</v>
      </c>
      <c r="S14970" t="s">
        <v>758</v>
      </c>
    </row>
    <row r="14971" spans="1:19" x14ac:dyDescent="0.3">
      <c r="A14971" t="s">
        <v>753</v>
      </c>
      <c r="B14971" t="s">
        <v>748</v>
      </c>
      <c r="C14971" t="s">
        <v>754</v>
      </c>
      <c r="D14971" t="s">
        <v>750</v>
      </c>
      <c r="E14971">
        <v>9</v>
      </c>
      <c r="F14971" t="s">
        <v>225</v>
      </c>
      <c r="G14971" s="37">
        <v>-9725.7099999999991</v>
      </c>
      <c r="H14971" t="s">
        <v>751</v>
      </c>
      <c r="I14971">
        <v>-9725.7099999999991</v>
      </c>
      <c r="J14971" t="s">
        <v>751</v>
      </c>
      <c r="K14971">
        <v>-9725.7099999999991</v>
      </c>
      <c r="L14971" t="s">
        <v>751</v>
      </c>
      <c r="M14971" t="s">
        <v>751</v>
      </c>
      <c r="N14971" s="37">
        <v>0</v>
      </c>
      <c r="O14971" t="s">
        <v>751</v>
      </c>
      <c r="P14971" t="s">
        <v>751</v>
      </c>
      <c r="Q14971" t="s">
        <v>751</v>
      </c>
      <c r="R14971" t="s">
        <v>751</v>
      </c>
      <c r="S14971" t="s">
        <v>758</v>
      </c>
    </row>
    <row r="14972" spans="1:19" x14ac:dyDescent="0.3">
      <c r="A14972" t="s">
        <v>747</v>
      </c>
      <c r="B14972" t="s">
        <v>748</v>
      </c>
      <c r="C14972" t="s">
        <v>754</v>
      </c>
      <c r="D14972" t="s">
        <v>750</v>
      </c>
      <c r="E14972">
        <v>3</v>
      </c>
      <c r="F14972" t="s">
        <v>212</v>
      </c>
      <c r="G14972" s="37">
        <v>-25361.68</v>
      </c>
      <c r="H14972" t="s">
        <v>751</v>
      </c>
      <c r="I14972">
        <v>-25361.68</v>
      </c>
      <c r="J14972" t="s">
        <v>751</v>
      </c>
      <c r="K14972">
        <v>-25361.68</v>
      </c>
      <c r="L14972" t="s">
        <v>751</v>
      </c>
      <c r="M14972" t="s">
        <v>751</v>
      </c>
      <c r="N14972" s="37">
        <v>0</v>
      </c>
      <c r="O14972" t="s">
        <v>751</v>
      </c>
      <c r="P14972" t="s">
        <v>751</v>
      </c>
      <c r="Q14972" t="s">
        <v>751</v>
      </c>
      <c r="R14972" t="s">
        <v>751</v>
      </c>
      <c r="S14972" t="s">
        <v>758</v>
      </c>
    </row>
    <row r="14973" spans="1:19" x14ac:dyDescent="0.3">
      <c r="A14973" t="s">
        <v>753</v>
      </c>
      <c r="B14973" t="s">
        <v>748</v>
      </c>
      <c r="C14973" t="s">
        <v>749</v>
      </c>
      <c r="D14973" t="s">
        <v>750</v>
      </c>
      <c r="E14973">
        <v>5</v>
      </c>
      <c r="F14973" t="s">
        <v>481</v>
      </c>
      <c r="G14973" s="37">
        <v>37629.24</v>
      </c>
      <c r="H14973">
        <v>2400.46</v>
      </c>
      <c r="I14973">
        <v>37629.24</v>
      </c>
      <c r="J14973">
        <v>3.54</v>
      </c>
      <c r="K14973">
        <v>37629.24</v>
      </c>
      <c r="L14973">
        <v>33.89</v>
      </c>
      <c r="M14973" t="s">
        <v>751</v>
      </c>
      <c r="N14973" s="37">
        <v>0</v>
      </c>
      <c r="O14973">
        <v>188146.2</v>
      </c>
      <c r="P14973" t="s">
        <v>766</v>
      </c>
      <c r="Q14973" t="s">
        <v>768</v>
      </c>
      <c r="R14973" t="s">
        <v>768</v>
      </c>
      <c r="S14973" t="s">
        <v>758</v>
      </c>
    </row>
    <row r="14974" spans="1:19" x14ac:dyDescent="0.3">
      <c r="A14974" t="s">
        <v>747</v>
      </c>
      <c r="B14974" t="s">
        <v>748</v>
      </c>
      <c r="C14974" t="s">
        <v>749</v>
      </c>
      <c r="D14974" t="s">
        <v>750</v>
      </c>
      <c r="E14974">
        <v>5</v>
      </c>
      <c r="F14974" t="s">
        <v>232</v>
      </c>
      <c r="G14974" s="37">
        <v>626463.59</v>
      </c>
      <c r="H14974">
        <v>677.33</v>
      </c>
      <c r="I14974">
        <v>626463.59</v>
      </c>
      <c r="J14974">
        <v>51.89</v>
      </c>
      <c r="K14974">
        <v>626463.59</v>
      </c>
      <c r="L14974">
        <v>273.68</v>
      </c>
      <c r="M14974" t="s">
        <v>751</v>
      </c>
      <c r="N14974" s="37">
        <v>0</v>
      </c>
      <c r="O14974">
        <v>3132317.95</v>
      </c>
      <c r="P14974" t="s">
        <v>766</v>
      </c>
      <c r="Q14974" t="s">
        <v>766</v>
      </c>
      <c r="R14974" t="s">
        <v>766</v>
      </c>
      <c r="S14974" t="s">
        <v>758</v>
      </c>
    </row>
    <row r="14975" spans="1:19" x14ac:dyDescent="0.3">
      <c r="A14975" t="s">
        <v>747</v>
      </c>
      <c r="B14975" t="s">
        <v>748</v>
      </c>
      <c r="C14975" t="s">
        <v>754</v>
      </c>
      <c r="D14975" t="s">
        <v>750</v>
      </c>
      <c r="E14975">
        <v>2</v>
      </c>
      <c r="F14975" t="s">
        <v>255</v>
      </c>
      <c r="G14975" s="37">
        <v>-227.03</v>
      </c>
      <c r="H14975" t="s">
        <v>751</v>
      </c>
      <c r="I14975">
        <v>-227.03</v>
      </c>
      <c r="J14975" t="s">
        <v>751</v>
      </c>
      <c r="K14975">
        <v>-227.03</v>
      </c>
      <c r="L14975" t="s">
        <v>751</v>
      </c>
      <c r="M14975" t="s">
        <v>751</v>
      </c>
      <c r="N14975" s="37">
        <v>0</v>
      </c>
      <c r="O14975" t="s">
        <v>751</v>
      </c>
      <c r="P14975" t="s">
        <v>751</v>
      </c>
      <c r="Q14975" t="s">
        <v>751</v>
      </c>
      <c r="R14975" t="s">
        <v>751</v>
      </c>
      <c r="S14975" t="s">
        <v>758</v>
      </c>
    </row>
    <row r="14976" spans="1:19" x14ac:dyDescent="0.3">
      <c r="A14976" t="s">
        <v>747</v>
      </c>
      <c r="B14976" t="s">
        <v>748</v>
      </c>
      <c r="C14976" t="s">
        <v>749</v>
      </c>
      <c r="D14976" t="s">
        <v>750</v>
      </c>
      <c r="E14976">
        <v>0</v>
      </c>
      <c r="F14976" t="s">
        <v>255</v>
      </c>
      <c r="G14976" s="37">
        <v>11315.5</v>
      </c>
      <c r="H14976">
        <v>3950.78</v>
      </c>
      <c r="I14976">
        <v>11315.5</v>
      </c>
      <c r="J14976">
        <v>0.4</v>
      </c>
      <c r="K14976">
        <v>11315.5</v>
      </c>
      <c r="L14976">
        <v>4.3499999999999996</v>
      </c>
      <c r="M14976" t="s">
        <v>751</v>
      </c>
      <c r="N14976" s="37">
        <v>0</v>
      </c>
      <c r="O14976" t="s">
        <v>751</v>
      </c>
      <c r="P14976" t="s">
        <v>766</v>
      </c>
      <c r="Q14976" t="s">
        <v>768</v>
      </c>
      <c r="R14976" t="s">
        <v>768</v>
      </c>
      <c r="S14976" t="s">
        <v>758</v>
      </c>
    </row>
    <row r="14977" spans="1:19" x14ac:dyDescent="0.3">
      <c r="A14977" t="s">
        <v>747</v>
      </c>
      <c r="B14977" t="s">
        <v>748</v>
      </c>
      <c r="C14977" t="s">
        <v>749</v>
      </c>
      <c r="D14977" t="s">
        <v>750</v>
      </c>
      <c r="E14977">
        <v>5</v>
      </c>
      <c r="F14977" t="s">
        <v>218</v>
      </c>
      <c r="G14977" s="37">
        <v>118799.71</v>
      </c>
      <c r="H14977">
        <v>52439.49</v>
      </c>
      <c r="I14977">
        <v>118799.71</v>
      </c>
      <c r="J14977">
        <v>3.75</v>
      </c>
      <c r="K14977">
        <v>118799.71</v>
      </c>
      <c r="L14977">
        <v>35.869999999999997</v>
      </c>
      <c r="M14977" t="s">
        <v>751</v>
      </c>
      <c r="N14977" s="37">
        <v>0</v>
      </c>
      <c r="O14977">
        <v>593998.55000000005</v>
      </c>
      <c r="P14977" t="s">
        <v>766</v>
      </c>
      <c r="Q14977" t="s">
        <v>768</v>
      </c>
      <c r="R14977" t="s">
        <v>768</v>
      </c>
      <c r="S14977" t="s">
        <v>758</v>
      </c>
    </row>
    <row r="14978" spans="1:19" x14ac:dyDescent="0.3">
      <c r="A14978" t="s">
        <v>752</v>
      </c>
      <c r="B14978" t="s">
        <v>748</v>
      </c>
      <c r="C14978" t="s">
        <v>749</v>
      </c>
      <c r="D14978" t="s">
        <v>750</v>
      </c>
      <c r="E14978">
        <v>3</v>
      </c>
      <c r="F14978" t="s">
        <v>40</v>
      </c>
      <c r="G14978" s="37">
        <v>53045.57</v>
      </c>
      <c r="H14978">
        <v>2.2599999999999998</v>
      </c>
      <c r="I14978">
        <v>53045.57</v>
      </c>
      <c r="J14978">
        <v>1.02</v>
      </c>
      <c r="K14978">
        <v>53045.57</v>
      </c>
      <c r="L14978">
        <v>12.69</v>
      </c>
      <c r="M14978" t="s">
        <v>751</v>
      </c>
      <c r="N14978" s="37">
        <v>0</v>
      </c>
      <c r="O14978">
        <v>159136.71</v>
      </c>
      <c r="P14978" t="s">
        <v>766</v>
      </c>
      <c r="Q14978" t="s">
        <v>766</v>
      </c>
      <c r="R14978" t="s">
        <v>766</v>
      </c>
      <c r="S14978" t="s">
        <v>758</v>
      </c>
    </row>
    <row r="14979" spans="1:19" x14ac:dyDescent="0.3">
      <c r="A14979" t="s">
        <v>752</v>
      </c>
      <c r="B14979" t="s">
        <v>748</v>
      </c>
      <c r="C14979" t="s">
        <v>754</v>
      </c>
      <c r="D14979" t="s">
        <v>750</v>
      </c>
      <c r="E14979">
        <v>-4</v>
      </c>
      <c r="F14979" t="s">
        <v>120</v>
      </c>
      <c r="G14979" s="37">
        <v>-112472.54</v>
      </c>
      <c r="H14979" t="s">
        <v>751</v>
      </c>
      <c r="I14979">
        <v>-112472.54</v>
      </c>
      <c r="J14979" t="s">
        <v>751</v>
      </c>
      <c r="K14979">
        <v>-112472.54</v>
      </c>
      <c r="L14979" t="s">
        <v>751</v>
      </c>
      <c r="M14979" t="s">
        <v>751</v>
      </c>
      <c r="N14979" s="37">
        <v>0</v>
      </c>
      <c r="O14979" t="s">
        <v>751</v>
      </c>
      <c r="P14979" t="s">
        <v>751</v>
      </c>
      <c r="Q14979" t="s">
        <v>751</v>
      </c>
      <c r="R14979" t="s">
        <v>751</v>
      </c>
      <c r="S14979" t="s">
        <v>758</v>
      </c>
    </row>
    <row r="14980" spans="1:19" x14ac:dyDescent="0.3">
      <c r="A14980" t="s">
        <v>747</v>
      </c>
      <c r="B14980" t="s">
        <v>748</v>
      </c>
      <c r="C14980" t="s">
        <v>749</v>
      </c>
      <c r="D14980" t="s">
        <v>750</v>
      </c>
      <c r="E14980">
        <v>4</v>
      </c>
      <c r="F14980" t="s">
        <v>71</v>
      </c>
      <c r="G14980" s="37">
        <v>340209.61</v>
      </c>
      <c r="H14980">
        <v>1154.47</v>
      </c>
      <c r="I14980">
        <v>340209.61</v>
      </c>
      <c r="J14980">
        <v>988.66</v>
      </c>
      <c r="K14980">
        <v>340209.61</v>
      </c>
      <c r="L14980">
        <v>61.69</v>
      </c>
      <c r="M14980" t="s">
        <v>751</v>
      </c>
      <c r="N14980" s="37">
        <v>137164.9</v>
      </c>
      <c r="O14980">
        <v>1360838.44</v>
      </c>
      <c r="P14980" t="s">
        <v>766</v>
      </c>
      <c r="Q14980" t="s">
        <v>766</v>
      </c>
      <c r="R14980" t="s">
        <v>768</v>
      </c>
      <c r="S14980" t="s">
        <v>758</v>
      </c>
    </row>
    <row r="14981" spans="1:19" x14ac:dyDescent="0.3">
      <c r="A14981" t="s">
        <v>752</v>
      </c>
      <c r="B14981" t="s">
        <v>748</v>
      </c>
      <c r="C14981" t="s">
        <v>749</v>
      </c>
      <c r="D14981" t="s">
        <v>750</v>
      </c>
      <c r="E14981">
        <v>-4</v>
      </c>
      <c r="F14981" t="s">
        <v>440</v>
      </c>
      <c r="G14981" s="37">
        <v>6288.8</v>
      </c>
      <c r="H14981">
        <v>0</v>
      </c>
      <c r="I14981">
        <v>6288.8</v>
      </c>
      <c r="J14981">
        <v>0</v>
      </c>
      <c r="K14981">
        <v>6288.8</v>
      </c>
      <c r="L14981">
        <v>0</v>
      </c>
      <c r="M14981" t="s">
        <v>751</v>
      </c>
      <c r="N14981" s="37">
        <v>0</v>
      </c>
      <c r="O14981" t="s">
        <v>751</v>
      </c>
      <c r="P14981" t="s">
        <v>766</v>
      </c>
      <c r="Q14981" t="s">
        <v>766</v>
      </c>
      <c r="R14981" t="s">
        <v>766</v>
      </c>
      <c r="S14981" t="s">
        <v>758</v>
      </c>
    </row>
    <row r="14982" spans="1:19" x14ac:dyDescent="0.3">
      <c r="A14982" t="s">
        <v>747</v>
      </c>
      <c r="B14982" t="s">
        <v>748</v>
      </c>
      <c r="C14982" t="s">
        <v>749</v>
      </c>
      <c r="D14982" t="s">
        <v>750</v>
      </c>
      <c r="E14982">
        <v>2</v>
      </c>
      <c r="F14982" t="s">
        <v>23</v>
      </c>
      <c r="G14982" s="37">
        <v>1217563.55</v>
      </c>
      <c r="H14982">
        <v>411502.56</v>
      </c>
      <c r="I14982">
        <v>1217563.55</v>
      </c>
      <c r="J14982">
        <v>14.5</v>
      </c>
      <c r="K14982">
        <v>1217563.55</v>
      </c>
      <c r="L14982">
        <v>314.48</v>
      </c>
      <c r="M14982" t="s">
        <v>751</v>
      </c>
      <c r="N14982" s="37">
        <v>0</v>
      </c>
      <c r="O14982">
        <v>2435127.1</v>
      </c>
      <c r="P14982" t="s">
        <v>766</v>
      </c>
      <c r="Q14982" t="s">
        <v>768</v>
      </c>
      <c r="R14982" t="s">
        <v>768</v>
      </c>
      <c r="S14982" t="s">
        <v>758</v>
      </c>
    </row>
    <row r="14983" spans="1:19" x14ac:dyDescent="0.3">
      <c r="A14983" t="s">
        <v>753</v>
      </c>
      <c r="B14983" t="s">
        <v>748</v>
      </c>
      <c r="C14983" t="s">
        <v>749</v>
      </c>
      <c r="D14983" t="s">
        <v>750</v>
      </c>
      <c r="E14983">
        <v>14</v>
      </c>
      <c r="F14983" t="s">
        <v>218</v>
      </c>
      <c r="G14983" s="37">
        <v>226340.57</v>
      </c>
      <c r="H14983">
        <v>3.02</v>
      </c>
      <c r="I14983">
        <v>226340.57</v>
      </c>
      <c r="J14983">
        <v>16.23</v>
      </c>
      <c r="K14983">
        <v>226340.57</v>
      </c>
      <c r="L14983">
        <v>410.21</v>
      </c>
      <c r="M14983" t="s">
        <v>751</v>
      </c>
      <c r="N14983" s="37">
        <v>0</v>
      </c>
      <c r="O14983">
        <v>3168767.98</v>
      </c>
      <c r="P14983" t="s">
        <v>766</v>
      </c>
      <c r="Q14983" t="s">
        <v>766</v>
      </c>
      <c r="R14983" t="s">
        <v>768</v>
      </c>
      <c r="S14983" t="s">
        <v>758</v>
      </c>
    </row>
    <row r="14984" spans="1:19" x14ac:dyDescent="0.3">
      <c r="A14984" t="s">
        <v>753</v>
      </c>
      <c r="B14984" t="s">
        <v>748</v>
      </c>
      <c r="C14984" t="s">
        <v>749</v>
      </c>
      <c r="D14984" t="s">
        <v>750</v>
      </c>
      <c r="E14984">
        <v>4</v>
      </c>
      <c r="F14984" t="s">
        <v>250</v>
      </c>
      <c r="G14984" s="37">
        <v>14379.53</v>
      </c>
      <c r="H14984">
        <v>8.48</v>
      </c>
      <c r="I14984">
        <v>14379.53</v>
      </c>
      <c r="J14984">
        <v>406.37</v>
      </c>
      <c r="K14984">
        <v>14379.53</v>
      </c>
      <c r="L14984">
        <v>27.59</v>
      </c>
      <c r="M14984" t="s">
        <v>751</v>
      </c>
      <c r="N14984" s="37">
        <v>0</v>
      </c>
      <c r="O14984">
        <v>57518.12</v>
      </c>
      <c r="P14984" t="s">
        <v>768</v>
      </c>
      <c r="Q14984" t="s">
        <v>766</v>
      </c>
      <c r="R14984" t="s">
        <v>768</v>
      </c>
      <c r="S14984" t="s">
        <v>758</v>
      </c>
    </row>
    <row r="14985" spans="1:19" x14ac:dyDescent="0.3">
      <c r="A14985" t="s">
        <v>747</v>
      </c>
      <c r="B14985" t="s">
        <v>748</v>
      </c>
      <c r="C14985" t="s">
        <v>749</v>
      </c>
      <c r="D14985" t="s">
        <v>750</v>
      </c>
      <c r="E14985">
        <v>1</v>
      </c>
      <c r="F14985" t="s">
        <v>136</v>
      </c>
      <c r="G14985" s="37">
        <v>264481.02</v>
      </c>
      <c r="H14985">
        <v>289.97000000000003</v>
      </c>
      <c r="I14985">
        <v>264481.02</v>
      </c>
      <c r="J14985">
        <v>22.21</v>
      </c>
      <c r="K14985">
        <v>264481.02</v>
      </c>
      <c r="L14985">
        <v>117.16</v>
      </c>
      <c r="M14985" t="s">
        <v>751</v>
      </c>
      <c r="N14985" s="37">
        <v>0</v>
      </c>
      <c r="O14985">
        <v>264481.02</v>
      </c>
      <c r="P14985" t="s">
        <v>766</v>
      </c>
      <c r="Q14985" t="s">
        <v>766</v>
      </c>
      <c r="R14985" t="s">
        <v>766</v>
      </c>
      <c r="S14985" t="s">
        <v>758</v>
      </c>
    </row>
    <row r="14986" spans="1:19" x14ac:dyDescent="0.3">
      <c r="A14986" t="s">
        <v>752</v>
      </c>
      <c r="B14986" t="s">
        <v>748</v>
      </c>
      <c r="C14986" t="s">
        <v>749</v>
      </c>
      <c r="D14986" t="s">
        <v>750</v>
      </c>
      <c r="E14986">
        <v>1</v>
      </c>
      <c r="F14986" t="s">
        <v>326</v>
      </c>
      <c r="G14986" s="37">
        <v>30037.439999999999</v>
      </c>
      <c r="H14986">
        <v>23.92</v>
      </c>
      <c r="I14986">
        <v>30037.439999999999</v>
      </c>
      <c r="J14986">
        <v>1.83</v>
      </c>
      <c r="K14986">
        <v>30037.439999999999</v>
      </c>
      <c r="L14986">
        <v>9.66</v>
      </c>
      <c r="M14986" t="s">
        <v>751</v>
      </c>
      <c r="N14986" s="37">
        <v>0</v>
      </c>
      <c r="O14986">
        <v>30037.439999999999</v>
      </c>
      <c r="P14986" t="s">
        <v>766</v>
      </c>
      <c r="Q14986" t="s">
        <v>766</v>
      </c>
      <c r="R14986" t="s">
        <v>766</v>
      </c>
      <c r="S14986" t="s">
        <v>758</v>
      </c>
    </row>
    <row r="14987" spans="1:19" x14ac:dyDescent="0.3">
      <c r="A14987" t="s">
        <v>747</v>
      </c>
      <c r="B14987" t="s">
        <v>748</v>
      </c>
      <c r="C14987" t="s">
        <v>754</v>
      </c>
      <c r="D14987" t="s">
        <v>750</v>
      </c>
      <c r="E14987">
        <v>2</v>
      </c>
      <c r="F14987" t="s">
        <v>75</v>
      </c>
      <c r="G14987" s="37">
        <v>-1973.75</v>
      </c>
      <c r="H14987" t="s">
        <v>751</v>
      </c>
      <c r="I14987">
        <v>-1973.75</v>
      </c>
      <c r="J14987" t="s">
        <v>751</v>
      </c>
      <c r="K14987">
        <v>-1973.75</v>
      </c>
      <c r="L14987" t="s">
        <v>751</v>
      </c>
      <c r="M14987" t="s">
        <v>751</v>
      </c>
      <c r="N14987" s="37">
        <v>0</v>
      </c>
      <c r="O14987" t="s">
        <v>751</v>
      </c>
      <c r="P14987" t="s">
        <v>751</v>
      </c>
      <c r="Q14987" t="s">
        <v>751</v>
      </c>
      <c r="R14987" t="s">
        <v>751</v>
      </c>
      <c r="S14987" t="s">
        <v>758</v>
      </c>
    </row>
    <row r="14988" spans="1:19" x14ac:dyDescent="0.3">
      <c r="A14988" t="s">
        <v>753</v>
      </c>
      <c r="B14988" t="s">
        <v>748</v>
      </c>
      <c r="C14988" t="s">
        <v>754</v>
      </c>
      <c r="D14988" t="s">
        <v>750</v>
      </c>
      <c r="E14988">
        <v>12</v>
      </c>
      <c r="F14988" t="s">
        <v>134</v>
      </c>
      <c r="G14988" s="37">
        <v>-22792.81</v>
      </c>
      <c r="H14988" t="s">
        <v>751</v>
      </c>
      <c r="I14988">
        <v>-22792.81</v>
      </c>
      <c r="J14988" t="s">
        <v>751</v>
      </c>
      <c r="K14988">
        <v>-22792.81</v>
      </c>
      <c r="L14988" t="s">
        <v>751</v>
      </c>
      <c r="M14988" t="s">
        <v>751</v>
      </c>
      <c r="N14988" s="37">
        <v>0</v>
      </c>
      <c r="O14988" t="s">
        <v>751</v>
      </c>
      <c r="P14988" t="s">
        <v>751</v>
      </c>
      <c r="Q14988" t="s">
        <v>751</v>
      </c>
      <c r="R14988" t="s">
        <v>751</v>
      </c>
      <c r="S14988" t="s">
        <v>758</v>
      </c>
    </row>
    <row r="14989" spans="1:19" x14ac:dyDescent="0.3">
      <c r="A14989" t="s">
        <v>752</v>
      </c>
      <c r="B14989" t="s">
        <v>748</v>
      </c>
      <c r="C14989" t="s">
        <v>754</v>
      </c>
      <c r="D14989" t="s">
        <v>750</v>
      </c>
      <c r="E14989">
        <v>5</v>
      </c>
      <c r="F14989" t="s">
        <v>124</v>
      </c>
      <c r="G14989" s="37">
        <v>-17042.169999999998</v>
      </c>
      <c r="H14989" t="s">
        <v>751</v>
      </c>
      <c r="I14989">
        <v>-17042.169999999998</v>
      </c>
      <c r="J14989" t="s">
        <v>751</v>
      </c>
      <c r="K14989">
        <v>-17042.169999999998</v>
      </c>
      <c r="L14989" t="s">
        <v>751</v>
      </c>
      <c r="M14989" t="s">
        <v>751</v>
      </c>
      <c r="N14989" s="37">
        <v>0</v>
      </c>
      <c r="O14989" t="s">
        <v>751</v>
      </c>
      <c r="P14989" t="s">
        <v>751</v>
      </c>
      <c r="Q14989" t="s">
        <v>751</v>
      </c>
      <c r="R14989" t="s">
        <v>751</v>
      </c>
      <c r="S14989" t="s">
        <v>758</v>
      </c>
    </row>
    <row r="14990" spans="1:19" x14ac:dyDescent="0.3">
      <c r="A14990" t="s">
        <v>747</v>
      </c>
      <c r="B14990" t="s">
        <v>748</v>
      </c>
      <c r="C14990" t="s">
        <v>754</v>
      </c>
      <c r="D14990" t="s">
        <v>750</v>
      </c>
      <c r="E14990">
        <v>9</v>
      </c>
      <c r="F14990" t="s">
        <v>389</v>
      </c>
      <c r="G14990" s="37">
        <v>-762.54</v>
      </c>
      <c r="H14990" t="s">
        <v>751</v>
      </c>
      <c r="I14990">
        <v>-762.54</v>
      </c>
      <c r="J14990" t="s">
        <v>751</v>
      </c>
      <c r="K14990">
        <v>-762.54</v>
      </c>
      <c r="L14990" t="s">
        <v>751</v>
      </c>
      <c r="M14990" t="s">
        <v>751</v>
      </c>
      <c r="N14990" s="37">
        <v>0</v>
      </c>
      <c r="O14990" t="s">
        <v>751</v>
      </c>
      <c r="P14990" t="s">
        <v>751</v>
      </c>
      <c r="Q14990" t="s">
        <v>751</v>
      </c>
      <c r="R14990" t="s">
        <v>751</v>
      </c>
      <c r="S14990" t="s">
        <v>758</v>
      </c>
    </row>
    <row r="14991" spans="1:19" x14ac:dyDescent="0.3">
      <c r="A14991" t="s">
        <v>753</v>
      </c>
      <c r="B14991" t="s">
        <v>748</v>
      </c>
      <c r="C14991" t="s">
        <v>754</v>
      </c>
      <c r="D14991" t="s">
        <v>750</v>
      </c>
      <c r="E14991">
        <v>5</v>
      </c>
      <c r="F14991" t="s">
        <v>332</v>
      </c>
      <c r="G14991" s="37">
        <v>-4698.66</v>
      </c>
      <c r="H14991" t="s">
        <v>751</v>
      </c>
      <c r="I14991">
        <v>-4698.66</v>
      </c>
      <c r="J14991" t="s">
        <v>751</v>
      </c>
      <c r="K14991">
        <v>-4698.66</v>
      </c>
      <c r="L14991" t="s">
        <v>751</v>
      </c>
      <c r="M14991" t="s">
        <v>751</v>
      </c>
      <c r="N14991" s="37">
        <v>0</v>
      </c>
      <c r="O14991" t="s">
        <v>751</v>
      </c>
      <c r="P14991" t="s">
        <v>751</v>
      </c>
      <c r="Q14991" t="s">
        <v>751</v>
      </c>
      <c r="R14991" t="s">
        <v>751</v>
      </c>
      <c r="S14991" t="s">
        <v>758</v>
      </c>
    </row>
    <row r="14992" spans="1:19" x14ac:dyDescent="0.3">
      <c r="A14992" t="s">
        <v>747</v>
      </c>
      <c r="B14992" t="s">
        <v>748</v>
      </c>
      <c r="C14992" t="s">
        <v>754</v>
      </c>
      <c r="D14992" t="s">
        <v>750</v>
      </c>
      <c r="E14992">
        <v>-1</v>
      </c>
      <c r="F14992" t="s">
        <v>180</v>
      </c>
      <c r="G14992" s="37">
        <v>-15573.23</v>
      </c>
      <c r="H14992" t="s">
        <v>751</v>
      </c>
      <c r="I14992">
        <v>-15573.23</v>
      </c>
      <c r="J14992" t="s">
        <v>751</v>
      </c>
      <c r="K14992">
        <v>-15573.23</v>
      </c>
      <c r="L14992" t="s">
        <v>751</v>
      </c>
      <c r="M14992" t="s">
        <v>751</v>
      </c>
      <c r="N14992" s="37">
        <v>0</v>
      </c>
      <c r="O14992" t="s">
        <v>751</v>
      </c>
      <c r="P14992" t="s">
        <v>751</v>
      </c>
      <c r="Q14992" t="s">
        <v>751</v>
      </c>
      <c r="R14992" t="s">
        <v>751</v>
      </c>
      <c r="S14992" t="s">
        <v>758</v>
      </c>
    </row>
    <row r="14993" spans="1:19" x14ac:dyDescent="0.3">
      <c r="A14993" t="s">
        <v>747</v>
      </c>
      <c r="B14993" t="s">
        <v>748</v>
      </c>
      <c r="C14993" t="s">
        <v>749</v>
      </c>
      <c r="D14993" t="s">
        <v>750</v>
      </c>
      <c r="E14993">
        <v>-1</v>
      </c>
      <c r="F14993" t="s">
        <v>271</v>
      </c>
      <c r="G14993" s="37">
        <v>103.4</v>
      </c>
      <c r="H14993">
        <v>0.03</v>
      </c>
      <c r="I14993">
        <v>103.4</v>
      </c>
      <c r="J14993">
        <v>0.01</v>
      </c>
      <c r="K14993">
        <v>103.4</v>
      </c>
      <c r="L14993">
        <v>0.12</v>
      </c>
      <c r="M14993">
        <v>1</v>
      </c>
      <c r="N14993" s="37">
        <v>0</v>
      </c>
      <c r="O14993" t="s">
        <v>751</v>
      </c>
      <c r="P14993" t="s">
        <v>766</v>
      </c>
      <c r="Q14993" t="s">
        <v>766</v>
      </c>
      <c r="R14993" t="s">
        <v>766</v>
      </c>
      <c r="S14993" t="s">
        <v>758</v>
      </c>
    </row>
    <row r="14994" spans="1:19" x14ac:dyDescent="0.3">
      <c r="A14994" t="s">
        <v>747</v>
      </c>
      <c r="B14994" t="s">
        <v>748</v>
      </c>
      <c r="C14994" t="s">
        <v>749</v>
      </c>
      <c r="D14994" t="s">
        <v>750</v>
      </c>
      <c r="E14994">
        <v>4</v>
      </c>
      <c r="F14994" t="s">
        <v>416</v>
      </c>
      <c r="G14994" s="37">
        <v>20257.560000000001</v>
      </c>
      <c r="H14994">
        <v>0.27</v>
      </c>
      <c r="I14994">
        <v>20257.560000000001</v>
      </c>
      <c r="J14994">
        <v>409.87</v>
      </c>
      <c r="K14994">
        <v>20257.560000000001</v>
      </c>
      <c r="L14994">
        <v>1.52</v>
      </c>
      <c r="M14994" t="s">
        <v>751</v>
      </c>
      <c r="N14994" s="37">
        <v>0</v>
      </c>
      <c r="O14994">
        <v>81030.240000000005</v>
      </c>
      <c r="P14994" t="s">
        <v>768</v>
      </c>
      <c r="Q14994" t="s">
        <v>766</v>
      </c>
      <c r="R14994" t="s">
        <v>768</v>
      </c>
      <c r="S14994" t="s">
        <v>758</v>
      </c>
    </row>
    <row r="14995" spans="1:19" x14ac:dyDescent="0.3">
      <c r="A14995" t="s">
        <v>753</v>
      </c>
      <c r="B14995" t="s">
        <v>748</v>
      </c>
      <c r="C14995" t="s">
        <v>754</v>
      </c>
      <c r="D14995" t="s">
        <v>750</v>
      </c>
      <c r="E14995">
        <v>-1</v>
      </c>
      <c r="F14995" t="s">
        <v>418</v>
      </c>
      <c r="G14995" s="37">
        <v>-64.459999999999994</v>
      </c>
      <c r="H14995" t="s">
        <v>751</v>
      </c>
      <c r="I14995">
        <v>-64.459999999999994</v>
      </c>
      <c r="J14995" t="s">
        <v>751</v>
      </c>
      <c r="K14995">
        <v>-64.459999999999994</v>
      </c>
      <c r="L14995" t="s">
        <v>751</v>
      </c>
      <c r="M14995" t="s">
        <v>751</v>
      </c>
      <c r="N14995" s="37">
        <v>0</v>
      </c>
      <c r="O14995" t="s">
        <v>751</v>
      </c>
      <c r="P14995" t="s">
        <v>751</v>
      </c>
      <c r="Q14995" t="s">
        <v>751</v>
      </c>
      <c r="R14995" t="s">
        <v>751</v>
      </c>
      <c r="S14995" t="s">
        <v>758</v>
      </c>
    </row>
    <row r="14996" spans="1:19" x14ac:dyDescent="0.3">
      <c r="A14996" t="s">
        <v>747</v>
      </c>
      <c r="B14996" t="s">
        <v>748</v>
      </c>
      <c r="C14996" t="s">
        <v>754</v>
      </c>
      <c r="D14996" t="s">
        <v>750</v>
      </c>
      <c r="E14996">
        <v>11</v>
      </c>
      <c r="F14996" t="s">
        <v>430</v>
      </c>
      <c r="G14996" s="37">
        <v>-1534.73</v>
      </c>
      <c r="H14996" t="s">
        <v>751</v>
      </c>
      <c r="I14996">
        <v>-1534.73</v>
      </c>
      <c r="J14996" t="s">
        <v>751</v>
      </c>
      <c r="K14996">
        <v>-1534.73</v>
      </c>
      <c r="L14996" t="s">
        <v>751</v>
      </c>
      <c r="M14996" t="s">
        <v>751</v>
      </c>
      <c r="N14996" s="37">
        <v>0</v>
      </c>
      <c r="O14996" t="s">
        <v>751</v>
      </c>
      <c r="P14996" t="s">
        <v>751</v>
      </c>
      <c r="Q14996" t="s">
        <v>751</v>
      </c>
      <c r="R14996" t="s">
        <v>751</v>
      </c>
      <c r="S14996" t="s">
        <v>758</v>
      </c>
    </row>
    <row r="14997" spans="1:19" x14ac:dyDescent="0.3">
      <c r="A14997" t="s">
        <v>747</v>
      </c>
      <c r="B14997" t="s">
        <v>748</v>
      </c>
      <c r="C14997" t="s">
        <v>749</v>
      </c>
      <c r="D14997" t="s">
        <v>750</v>
      </c>
      <c r="E14997">
        <v>6</v>
      </c>
      <c r="F14997" t="s">
        <v>516</v>
      </c>
      <c r="G14997" s="37">
        <v>616991.18999999994</v>
      </c>
      <c r="H14997">
        <v>4.7</v>
      </c>
      <c r="I14997">
        <v>616991.18999999994</v>
      </c>
      <c r="J14997">
        <v>23.42</v>
      </c>
      <c r="K14997">
        <v>616991.18999999994</v>
      </c>
      <c r="L14997">
        <v>44.09</v>
      </c>
      <c r="M14997" t="s">
        <v>751</v>
      </c>
      <c r="N14997" s="37">
        <v>0</v>
      </c>
      <c r="O14997">
        <v>3701947.14</v>
      </c>
      <c r="P14997" t="s">
        <v>766</v>
      </c>
      <c r="Q14997" t="s">
        <v>766</v>
      </c>
      <c r="R14997" t="s">
        <v>768</v>
      </c>
      <c r="S14997" t="s">
        <v>758</v>
      </c>
    </row>
    <row r="14998" spans="1:19" x14ac:dyDescent="0.3">
      <c r="A14998" t="s">
        <v>747</v>
      </c>
      <c r="B14998" t="s">
        <v>748</v>
      </c>
      <c r="C14998" t="s">
        <v>749</v>
      </c>
      <c r="D14998" t="s">
        <v>750</v>
      </c>
      <c r="E14998">
        <v>3</v>
      </c>
      <c r="F14998" t="s">
        <v>477</v>
      </c>
      <c r="G14998" s="37">
        <v>186736.58</v>
      </c>
      <c r="H14998">
        <v>7.25</v>
      </c>
      <c r="I14998">
        <v>186736.58</v>
      </c>
      <c r="J14998">
        <v>3.94</v>
      </c>
      <c r="K14998">
        <v>186736.58</v>
      </c>
      <c r="L14998">
        <v>64.53</v>
      </c>
      <c r="M14998" t="s">
        <v>751</v>
      </c>
      <c r="N14998" s="37">
        <v>0</v>
      </c>
      <c r="O14998">
        <v>560209.74</v>
      </c>
      <c r="P14998" t="s">
        <v>766</v>
      </c>
      <c r="Q14998" t="s">
        <v>766</v>
      </c>
      <c r="R14998" t="s">
        <v>766</v>
      </c>
      <c r="S14998" t="s">
        <v>758</v>
      </c>
    </row>
    <row r="14999" spans="1:19" x14ac:dyDescent="0.3">
      <c r="A14999" t="s">
        <v>752</v>
      </c>
      <c r="B14999" t="s">
        <v>748</v>
      </c>
      <c r="C14999" t="s">
        <v>749</v>
      </c>
      <c r="D14999" t="s">
        <v>750</v>
      </c>
      <c r="E14999">
        <v>-4</v>
      </c>
      <c r="F14999" t="s">
        <v>497</v>
      </c>
      <c r="G14999" s="37">
        <v>13689.18</v>
      </c>
      <c r="H14999">
        <v>1.68</v>
      </c>
      <c r="I14999">
        <v>13689.18</v>
      </c>
      <c r="J14999">
        <v>0.8</v>
      </c>
      <c r="K14999">
        <v>13689.18</v>
      </c>
      <c r="L14999">
        <v>7.66</v>
      </c>
      <c r="M14999" t="s">
        <v>751</v>
      </c>
      <c r="N14999" s="37">
        <v>0</v>
      </c>
      <c r="O14999" t="s">
        <v>751</v>
      </c>
      <c r="P14999" t="s">
        <v>766</v>
      </c>
      <c r="Q14999" t="s">
        <v>766</v>
      </c>
      <c r="R14999" t="s">
        <v>766</v>
      </c>
      <c r="S14999" t="s">
        <v>758</v>
      </c>
    </row>
    <row r="15000" spans="1:19" x14ac:dyDescent="0.3">
      <c r="A15000" t="s">
        <v>753</v>
      </c>
      <c r="B15000" t="s">
        <v>748</v>
      </c>
      <c r="C15000" t="s">
        <v>749</v>
      </c>
      <c r="D15000" t="s">
        <v>750</v>
      </c>
      <c r="E15000">
        <v>3</v>
      </c>
      <c r="F15000" t="s">
        <v>420</v>
      </c>
      <c r="G15000" s="37">
        <v>5195.2</v>
      </c>
      <c r="H15000">
        <v>0.08</v>
      </c>
      <c r="I15000">
        <v>5195.2</v>
      </c>
      <c r="J15000">
        <v>0.04</v>
      </c>
      <c r="K15000">
        <v>5195.2</v>
      </c>
      <c r="L15000">
        <v>0.38</v>
      </c>
      <c r="M15000" t="s">
        <v>751</v>
      </c>
      <c r="N15000" s="37">
        <v>0</v>
      </c>
      <c r="O15000">
        <v>15585.6</v>
      </c>
      <c r="P15000" t="s">
        <v>766</v>
      </c>
      <c r="Q15000" t="s">
        <v>766</v>
      </c>
      <c r="R15000" t="s">
        <v>766</v>
      </c>
      <c r="S15000" t="s">
        <v>758</v>
      </c>
    </row>
    <row r="15001" spans="1:19" x14ac:dyDescent="0.3">
      <c r="A15001" t="s">
        <v>753</v>
      </c>
      <c r="B15001" t="s">
        <v>748</v>
      </c>
      <c r="C15001" t="s">
        <v>749</v>
      </c>
      <c r="D15001" t="s">
        <v>750</v>
      </c>
      <c r="E15001">
        <v>4</v>
      </c>
      <c r="F15001" t="s">
        <v>511</v>
      </c>
      <c r="G15001" s="37">
        <v>235424.51</v>
      </c>
      <c r="H15001">
        <v>11.7</v>
      </c>
      <c r="I15001">
        <v>235424.51</v>
      </c>
      <c r="J15001">
        <v>1.96</v>
      </c>
      <c r="K15001">
        <v>235424.51</v>
      </c>
      <c r="L15001">
        <v>21.42</v>
      </c>
      <c r="M15001" t="s">
        <v>751</v>
      </c>
      <c r="N15001" s="37">
        <v>0</v>
      </c>
      <c r="O15001">
        <v>941698.04</v>
      </c>
      <c r="P15001" t="s">
        <v>766</v>
      </c>
      <c r="Q15001" t="s">
        <v>766</v>
      </c>
      <c r="R15001" t="s">
        <v>766</v>
      </c>
      <c r="S15001" t="s">
        <v>758</v>
      </c>
    </row>
    <row r="15002" spans="1:19" x14ac:dyDescent="0.3">
      <c r="A15002" t="s">
        <v>747</v>
      </c>
      <c r="B15002" t="s">
        <v>748</v>
      </c>
      <c r="C15002" t="s">
        <v>749</v>
      </c>
      <c r="D15002" t="s">
        <v>750</v>
      </c>
      <c r="E15002">
        <v>1</v>
      </c>
      <c r="F15002" t="s">
        <v>109</v>
      </c>
      <c r="G15002" s="37">
        <v>128467.47</v>
      </c>
      <c r="H15002">
        <v>7.95</v>
      </c>
      <c r="I15002">
        <v>128467.47</v>
      </c>
      <c r="J15002">
        <v>4.32</v>
      </c>
      <c r="K15002">
        <v>128467.47</v>
      </c>
      <c r="L15002">
        <v>70.790000000000006</v>
      </c>
      <c r="M15002" t="s">
        <v>751</v>
      </c>
      <c r="N15002" s="37">
        <v>0</v>
      </c>
      <c r="O15002">
        <v>128467.47</v>
      </c>
      <c r="P15002" t="s">
        <v>766</v>
      </c>
      <c r="Q15002" t="s">
        <v>766</v>
      </c>
      <c r="R15002" t="s">
        <v>766</v>
      </c>
      <c r="S15002" t="s">
        <v>758</v>
      </c>
    </row>
    <row r="15003" spans="1:19" x14ac:dyDescent="0.3">
      <c r="A15003" t="s">
        <v>752</v>
      </c>
      <c r="B15003" t="s">
        <v>748</v>
      </c>
      <c r="C15003" t="s">
        <v>754</v>
      </c>
      <c r="D15003" t="s">
        <v>750</v>
      </c>
      <c r="E15003">
        <v>8</v>
      </c>
      <c r="F15003" t="s">
        <v>170</v>
      </c>
      <c r="G15003" s="37">
        <v>-399927.22</v>
      </c>
      <c r="H15003" t="s">
        <v>751</v>
      </c>
      <c r="I15003">
        <v>-399927.22</v>
      </c>
      <c r="J15003" t="s">
        <v>751</v>
      </c>
      <c r="K15003">
        <v>-399927.22</v>
      </c>
      <c r="L15003" t="s">
        <v>751</v>
      </c>
      <c r="M15003" t="s">
        <v>751</v>
      </c>
      <c r="N15003" s="37">
        <v>0</v>
      </c>
      <c r="O15003" t="s">
        <v>751</v>
      </c>
      <c r="P15003" t="s">
        <v>751</v>
      </c>
      <c r="Q15003" t="s">
        <v>751</v>
      </c>
      <c r="R15003" t="s">
        <v>751</v>
      </c>
      <c r="S15003" t="s">
        <v>758</v>
      </c>
    </row>
    <row r="15004" spans="1:19" x14ac:dyDescent="0.3">
      <c r="A15004" t="s">
        <v>747</v>
      </c>
      <c r="B15004" t="s">
        <v>748</v>
      </c>
      <c r="C15004" t="s">
        <v>754</v>
      </c>
      <c r="D15004" t="s">
        <v>750</v>
      </c>
      <c r="E15004">
        <v>15</v>
      </c>
      <c r="F15004" t="s">
        <v>234</v>
      </c>
      <c r="G15004" s="37">
        <v>-1535.68</v>
      </c>
      <c r="H15004" t="s">
        <v>751</v>
      </c>
      <c r="I15004">
        <v>-1535.68</v>
      </c>
      <c r="J15004" t="s">
        <v>751</v>
      </c>
      <c r="K15004">
        <v>-1535.68</v>
      </c>
      <c r="L15004" t="s">
        <v>751</v>
      </c>
      <c r="M15004" t="s">
        <v>751</v>
      </c>
      <c r="N15004" s="37">
        <v>0</v>
      </c>
      <c r="O15004" t="s">
        <v>751</v>
      </c>
      <c r="P15004" t="s">
        <v>751</v>
      </c>
      <c r="Q15004" t="s">
        <v>751</v>
      </c>
      <c r="R15004" t="s">
        <v>751</v>
      </c>
      <c r="S15004" t="s">
        <v>758</v>
      </c>
    </row>
    <row r="15005" spans="1:19" x14ac:dyDescent="0.3">
      <c r="A15005" t="s">
        <v>747</v>
      </c>
      <c r="B15005" t="s">
        <v>748</v>
      </c>
      <c r="C15005" t="s">
        <v>754</v>
      </c>
      <c r="D15005" t="s">
        <v>750</v>
      </c>
      <c r="E15005">
        <v>0</v>
      </c>
      <c r="F15005" t="s">
        <v>284</v>
      </c>
      <c r="G15005" s="37">
        <v>-1709.16</v>
      </c>
      <c r="H15005" t="s">
        <v>751</v>
      </c>
      <c r="I15005">
        <v>-1709.16</v>
      </c>
      <c r="J15005" t="s">
        <v>751</v>
      </c>
      <c r="K15005">
        <v>-1709.16</v>
      </c>
      <c r="L15005" t="s">
        <v>751</v>
      </c>
      <c r="M15005" t="s">
        <v>751</v>
      </c>
      <c r="N15005" s="37">
        <v>0</v>
      </c>
      <c r="O15005" t="s">
        <v>751</v>
      </c>
      <c r="P15005" t="s">
        <v>751</v>
      </c>
      <c r="Q15005" t="s">
        <v>751</v>
      </c>
      <c r="R15005" t="s">
        <v>751</v>
      </c>
      <c r="S15005" t="s">
        <v>758</v>
      </c>
    </row>
    <row r="15006" spans="1:19" x14ac:dyDescent="0.3">
      <c r="A15006" t="s">
        <v>753</v>
      </c>
      <c r="B15006" t="s">
        <v>748</v>
      </c>
      <c r="C15006" t="s">
        <v>749</v>
      </c>
      <c r="D15006" t="s">
        <v>750</v>
      </c>
      <c r="E15006">
        <v>6</v>
      </c>
      <c r="F15006" t="s">
        <v>435</v>
      </c>
      <c r="G15006" s="37">
        <v>25204.89</v>
      </c>
      <c r="H15006">
        <v>2.41</v>
      </c>
      <c r="I15006">
        <v>25204.89</v>
      </c>
      <c r="J15006">
        <v>1.1499999999999999</v>
      </c>
      <c r="K15006">
        <v>25204.89</v>
      </c>
      <c r="L15006">
        <v>10.97</v>
      </c>
      <c r="M15006" t="s">
        <v>751</v>
      </c>
      <c r="N15006" s="37">
        <v>0</v>
      </c>
      <c r="O15006">
        <v>151229.34</v>
      </c>
      <c r="P15006" t="s">
        <v>766</v>
      </c>
      <c r="Q15006" t="s">
        <v>766</v>
      </c>
      <c r="R15006" t="s">
        <v>766</v>
      </c>
      <c r="S15006" t="s">
        <v>758</v>
      </c>
    </row>
    <row r="15007" spans="1:19" x14ac:dyDescent="0.3">
      <c r="A15007" t="s">
        <v>747</v>
      </c>
      <c r="B15007" t="s">
        <v>748</v>
      </c>
      <c r="C15007" t="s">
        <v>754</v>
      </c>
      <c r="D15007" t="s">
        <v>750</v>
      </c>
      <c r="E15007">
        <v>2</v>
      </c>
      <c r="F15007" t="s">
        <v>97</v>
      </c>
      <c r="G15007" s="37">
        <v>-59.27</v>
      </c>
      <c r="H15007" t="s">
        <v>751</v>
      </c>
      <c r="I15007">
        <v>-59.27</v>
      </c>
      <c r="J15007" t="s">
        <v>751</v>
      </c>
      <c r="K15007">
        <v>-59.27</v>
      </c>
      <c r="L15007" t="s">
        <v>751</v>
      </c>
      <c r="M15007" t="s">
        <v>751</v>
      </c>
      <c r="N15007" s="37">
        <v>0</v>
      </c>
      <c r="O15007" t="s">
        <v>751</v>
      </c>
      <c r="P15007" t="s">
        <v>751</v>
      </c>
      <c r="Q15007" t="s">
        <v>751</v>
      </c>
      <c r="R15007" t="s">
        <v>751</v>
      </c>
      <c r="S15007" t="s">
        <v>758</v>
      </c>
    </row>
    <row r="15008" spans="1:19" x14ac:dyDescent="0.3">
      <c r="A15008" t="s">
        <v>747</v>
      </c>
      <c r="B15008" t="s">
        <v>748</v>
      </c>
      <c r="C15008" t="s">
        <v>754</v>
      </c>
      <c r="D15008" t="s">
        <v>750</v>
      </c>
      <c r="E15008">
        <v>4</v>
      </c>
      <c r="F15008" t="s">
        <v>373</v>
      </c>
      <c r="G15008" s="37">
        <v>-7838.01</v>
      </c>
      <c r="H15008" t="s">
        <v>751</v>
      </c>
      <c r="I15008">
        <v>-7838.01</v>
      </c>
      <c r="J15008" t="s">
        <v>751</v>
      </c>
      <c r="K15008">
        <v>-7838.01</v>
      </c>
      <c r="L15008" t="s">
        <v>751</v>
      </c>
      <c r="M15008" t="s">
        <v>751</v>
      </c>
      <c r="N15008" s="37">
        <v>-990.57</v>
      </c>
      <c r="O15008" t="s">
        <v>751</v>
      </c>
      <c r="P15008" t="s">
        <v>751</v>
      </c>
      <c r="Q15008" t="s">
        <v>751</v>
      </c>
      <c r="R15008" t="s">
        <v>751</v>
      </c>
      <c r="S15008" t="s">
        <v>758</v>
      </c>
    </row>
    <row r="15009" spans="1:19" x14ac:dyDescent="0.3">
      <c r="A15009" t="s">
        <v>752</v>
      </c>
      <c r="B15009" t="s">
        <v>748</v>
      </c>
      <c r="C15009" t="s">
        <v>749</v>
      </c>
      <c r="D15009" t="s">
        <v>750</v>
      </c>
      <c r="E15009">
        <v>-4</v>
      </c>
      <c r="F15009" t="s">
        <v>285</v>
      </c>
      <c r="G15009" s="37">
        <v>44235.19</v>
      </c>
      <c r="H15009">
        <v>11.64</v>
      </c>
      <c r="I15009">
        <v>44235.19</v>
      </c>
      <c r="J15009">
        <v>5.53</v>
      </c>
      <c r="K15009">
        <v>44235.19</v>
      </c>
      <c r="L15009">
        <v>52.96</v>
      </c>
      <c r="M15009" t="s">
        <v>751</v>
      </c>
      <c r="N15009" s="37">
        <v>0</v>
      </c>
      <c r="O15009" t="s">
        <v>751</v>
      </c>
      <c r="P15009" t="s">
        <v>766</v>
      </c>
      <c r="Q15009" t="s">
        <v>766</v>
      </c>
      <c r="R15009" t="s">
        <v>766</v>
      </c>
      <c r="S15009" t="s">
        <v>758</v>
      </c>
    </row>
    <row r="15010" spans="1:19" x14ac:dyDescent="0.3">
      <c r="A15010" t="s">
        <v>747</v>
      </c>
      <c r="B15010" t="s">
        <v>748</v>
      </c>
      <c r="C15010" t="s">
        <v>749</v>
      </c>
      <c r="D15010" t="s">
        <v>750</v>
      </c>
      <c r="E15010">
        <v>7</v>
      </c>
      <c r="F15010" t="s">
        <v>220</v>
      </c>
      <c r="G15010" s="37">
        <v>450337.79</v>
      </c>
      <c r="H15010" t="s">
        <v>751</v>
      </c>
      <c r="I15010">
        <v>450337.79</v>
      </c>
      <c r="J15010" t="s">
        <v>751</v>
      </c>
      <c r="K15010">
        <v>450337.79</v>
      </c>
      <c r="L15010">
        <v>11.2</v>
      </c>
      <c r="M15010" t="s">
        <v>751</v>
      </c>
      <c r="N15010" s="37">
        <v>0</v>
      </c>
      <c r="O15010">
        <v>3152364.53</v>
      </c>
      <c r="P15010" t="s">
        <v>766</v>
      </c>
      <c r="Q15010" t="s">
        <v>766</v>
      </c>
      <c r="R15010" t="s">
        <v>768</v>
      </c>
      <c r="S15010" t="s">
        <v>758</v>
      </c>
    </row>
    <row r="15011" spans="1:19" x14ac:dyDescent="0.3">
      <c r="A15011" t="s">
        <v>753</v>
      </c>
      <c r="B15011" t="s">
        <v>748</v>
      </c>
      <c r="C15011" t="s">
        <v>749</v>
      </c>
      <c r="D15011" t="s">
        <v>750</v>
      </c>
      <c r="E15011">
        <v>4</v>
      </c>
      <c r="F15011" t="s">
        <v>439</v>
      </c>
      <c r="G15011" s="37">
        <v>41438.980000000003</v>
      </c>
      <c r="H15011">
        <v>2.13</v>
      </c>
      <c r="I15011">
        <v>41438.980000000003</v>
      </c>
      <c r="J15011">
        <v>11.43</v>
      </c>
      <c r="K15011">
        <v>41438.980000000003</v>
      </c>
      <c r="L15011">
        <v>11.46</v>
      </c>
      <c r="M15011" t="s">
        <v>751</v>
      </c>
      <c r="N15011" s="37">
        <v>0</v>
      </c>
      <c r="O15011">
        <v>165755.92000000001</v>
      </c>
      <c r="P15011" t="s">
        <v>766</v>
      </c>
      <c r="Q15011" t="s">
        <v>766</v>
      </c>
      <c r="R15011" t="s">
        <v>768</v>
      </c>
      <c r="S15011" t="s">
        <v>758</v>
      </c>
    </row>
    <row r="15012" spans="1:19" x14ac:dyDescent="0.3">
      <c r="A15012" t="s">
        <v>753</v>
      </c>
      <c r="B15012" t="s">
        <v>748</v>
      </c>
      <c r="C15012" t="s">
        <v>754</v>
      </c>
      <c r="D15012" t="s">
        <v>750</v>
      </c>
      <c r="E15012">
        <v>0</v>
      </c>
      <c r="F15012" t="s">
        <v>146</v>
      </c>
      <c r="G15012" s="37">
        <v>-6.42</v>
      </c>
      <c r="H15012" t="s">
        <v>751</v>
      </c>
      <c r="I15012">
        <v>-6.42</v>
      </c>
      <c r="J15012" t="s">
        <v>751</v>
      </c>
      <c r="K15012">
        <v>-6.42</v>
      </c>
      <c r="L15012" t="s">
        <v>751</v>
      </c>
      <c r="M15012">
        <v>1</v>
      </c>
      <c r="N15012" s="37">
        <v>0</v>
      </c>
      <c r="O15012" t="s">
        <v>751</v>
      </c>
      <c r="P15012" t="s">
        <v>751</v>
      </c>
      <c r="Q15012" t="s">
        <v>751</v>
      </c>
      <c r="R15012" t="s">
        <v>751</v>
      </c>
      <c r="S15012" t="s">
        <v>758</v>
      </c>
    </row>
    <row r="15013" spans="1:19" x14ac:dyDescent="0.3">
      <c r="A15013" t="s">
        <v>747</v>
      </c>
      <c r="B15013" t="s">
        <v>748</v>
      </c>
      <c r="C15013" t="s">
        <v>749</v>
      </c>
      <c r="D15013" t="s">
        <v>750</v>
      </c>
      <c r="E15013">
        <v>0</v>
      </c>
      <c r="F15013" t="s">
        <v>50</v>
      </c>
      <c r="G15013" s="37">
        <v>3564490.28</v>
      </c>
      <c r="H15013">
        <v>1198.5899999999999</v>
      </c>
      <c r="I15013">
        <v>3564490.28</v>
      </c>
      <c r="J15013">
        <v>242.56</v>
      </c>
      <c r="K15013">
        <v>3564490.28</v>
      </c>
      <c r="L15013">
        <v>1922.19</v>
      </c>
      <c r="M15013" t="s">
        <v>751</v>
      </c>
      <c r="N15013" s="37">
        <v>0</v>
      </c>
      <c r="O15013" t="s">
        <v>751</v>
      </c>
      <c r="P15013" t="s">
        <v>766</v>
      </c>
      <c r="Q15013" t="s">
        <v>766</v>
      </c>
      <c r="R15013" t="s">
        <v>766</v>
      </c>
      <c r="S15013" t="s">
        <v>758</v>
      </c>
    </row>
    <row r="15014" spans="1:19" x14ac:dyDescent="0.3">
      <c r="A15014" t="s">
        <v>752</v>
      </c>
      <c r="B15014" t="s">
        <v>748</v>
      </c>
      <c r="C15014" t="s">
        <v>754</v>
      </c>
      <c r="D15014" t="s">
        <v>750</v>
      </c>
      <c r="E15014">
        <v>4</v>
      </c>
      <c r="F15014" t="s">
        <v>377</v>
      </c>
      <c r="G15014" s="37">
        <v>-18032.93</v>
      </c>
      <c r="H15014" t="s">
        <v>751</v>
      </c>
      <c r="I15014">
        <v>-18032.93</v>
      </c>
      <c r="J15014" t="s">
        <v>751</v>
      </c>
      <c r="K15014">
        <v>-18032.93</v>
      </c>
      <c r="L15014" t="s">
        <v>751</v>
      </c>
      <c r="M15014" t="s">
        <v>751</v>
      </c>
      <c r="N15014" s="37">
        <v>0</v>
      </c>
      <c r="O15014" t="s">
        <v>751</v>
      </c>
      <c r="P15014" t="s">
        <v>751</v>
      </c>
      <c r="Q15014" t="s">
        <v>751</v>
      </c>
      <c r="R15014" t="s">
        <v>751</v>
      </c>
      <c r="S15014" t="s">
        <v>758</v>
      </c>
    </row>
    <row r="15015" spans="1:19" x14ac:dyDescent="0.3">
      <c r="A15015" t="s">
        <v>747</v>
      </c>
      <c r="B15015" t="s">
        <v>748</v>
      </c>
      <c r="C15015" t="s">
        <v>749</v>
      </c>
      <c r="D15015" t="s">
        <v>750</v>
      </c>
      <c r="E15015">
        <v>2</v>
      </c>
      <c r="F15015" t="s">
        <v>173</v>
      </c>
      <c r="G15015" s="37">
        <v>113064.67</v>
      </c>
      <c r="H15015">
        <v>5.61</v>
      </c>
      <c r="I15015">
        <v>113064.67</v>
      </c>
      <c r="J15015">
        <v>0.56000000000000005</v>
      </c>
      <c r="K15015">
        <v>113064.67</v>
      </c>
      <c r="L15015">
        <v>12.98</v>
      </c>
      <c r="M15015" t="s">
        <v>751</v>
      </c>
      <c r="N15015" s="37">
        <v>0</v>
      </c>
      <c r="O15015">
        <v>226129.34</v>
      </c>
      <c r="P15015" t="s">
        <v>766</v>
      </c>
      <c r="Q15015" t="s">
        <v>766</v>
      </c>
      <c r="R15015" t="s">
        <v>766</v>
      </c>
      <c r="S15015" t="s">
        <v>726</v>
      </c>
    </row>
    <row r="15016" spans="1:19" x14ac:dyDescent="0.3">
      <c r="A15016" t="s">
        <v>753</v>
      </c>
      <c r="B15016" t="s">
        <v>748</v>
      </c>
      <c r="C15016" t="s">
        <v>749</v>
      </c>
      <c r="D15016" t="s">
        <v>750</v>
      </c>
      <c r="E15016">
        <v>3</v>
      </c>
      <c r="F15016" t="s">
        <v>104</v>
      </c>
      <c r="G15016" s="37">
        <v>379988.68</v>
      </c>
      <c r="H15016">
        <v>34.44</v>
      </c>
      <c r="I15016">
        <v>379988.68</v>
      </c>
      <c r="J15016">
        <v>4.84</v>
      </c>
      <c r="K15016">
        <v>379988.68</v>
      </c>
      <c r="L15016">
        <v>267.82</v>
      </c>
      <c r="M15016" t="s">
        <v>751</v>
      </c>
      <c r="N15016" s="37">
        <v>0</v>
      </c>
      <c r="O15016">
        <v>1139966.04</v>
      </c>
      <c r="P15016" t="s">
        <v>766</v>
      </c>
      <c r="Q15016" t="s">
        <v>766</v>
      </c>
      <c r="R15016" t="s">
        <v>766</v>
      </c>
      <c r="S15016" t="s">
        <v>758</v>
      </c>
    </row>
    <row r="15017" spans="1:19" x14ac:dyDescent="0.3">
      <c r="A15017" t="s">
        <v>753</v>
      </c>
      <c r="B15017" t="s">
        <v>748</v>
      </c>
      <c r="C15017" t="s">
        <v>754</v>
      </c>
      <c r="D15017" t="s">
        <v>750</v>
      </c>
      <c r="E15017">
        <v>2</v>
      </c>
      <c r="F15017" t="s">
        <v>332</v>
      </c>
      <c r="G15017" s="37">
        <v>-50219.75</v>
      </c>
      <c r="H15017" t="s">
        <v>751</v>
      </c>
      <c r="I15017">
        <v>-50219.75</v>
      </c>
      <c r="J15017" t="s">
        <v>751</v>
      </c>
      <c r="K15017">
        <v>-50219.75</v>
      </c>
      <c r="L15017" t="s">
        <v>751</v>
      </c>
      <c r="M15017" t="s">
        <v>751</v>
      </c>
      <c r="N15017" s="37">
        <v>0</v>
      </c>
      <c r="O15017" t="s">
        <v>751</v>
      </c>
      <c r="P15017" t="s">
        <v>751</v>
      </c>
      <c r="Q15017" t="s">
        <v>751</v>
      </c>
      <c r="R15017" t="s">
        <v>751</v>
      </c>
      <c r="S15017" t="s">
        <v>758</v>
      </c>
    </row>
    <row r="15018" spans="1:19" x14ac:dyDescent="0.3">
      <c r="A15018" t="s">
        <v>753</v>
      </c>
      <c r="B15018" t="s">
        <v>748</v>
      </c>
      <c r="C15018" t="s">
        <v>749</v>
      </c>
      <c r="D15018" t="s">
        <v>750</v>
      </c>
      <c r="E15018">
        <v>2</v>
      </c>
      <c r="F15018" t="s">
        <v>43</v>
      </c>
      <c r="G15018" s="37">
        <v>10746.75</v>
      </c>
      <c r="H15018">
        <v>1048.99</v>
      </c>
      <c r="I15018">
        <v>10746.75</v>
      </c>
      <c r="J15018">
        <v>0</v>
      </c>
      <c r="K15018">
        <v>10746.75</v>
      </c>
      <c r="L15018">
        <v>0</v>
      </c>
      <c r="M15018" t="s">
        <v>751</v>
      </c>
      <c r="N15018" s="37">
        <v>0</v>
      </c>
      <c r="O15018">
        <v>21493.5</v>
      </c>
      <c r="P15018" t="s">
        <v>766</v>
      </c>
      <c r="Q15018" t="s">
        <v>768</v>
      </c>
      <c r="R15018" t="s">
        <v>768</v>
      </c>
      <c r="S15018" t="s">
        <v>758</v>
      </c>
    </row>
    <row r="15019" spans="1:19" x14ac:dyDescent="0.3">
      <c r="A15019" t="s">
        <v>747</v>
      </c>
      <c r="B15019" t="s">
        <v>748</v>
      </c>
      <c r="C15019" t="s">
        <v>749</v>
      </c>
      <c r="D15019" t="s">
        <v>750</v>
      </c>
      <c r="E15019">
        <v>1</v>
      </c>
      <c r="F15019" t="s">
        <v>173</v>
      </c>
      <c r="G15019" s="37">
        <v>21610869.84</v>
      </c>
      <c r="H15019">
        <v>177745.3</v>
      </c>
      <c r="I15019">
        <v>21610869.84</v>
      </c>
      <c r="J15019">
        <v>29712.44</v>
      </c>
      <c r="K15019">
        <v>21610869.84</v>
      </c>
      <c r="L15019">
        <v>325227.94</v>
      </c>
      <c r="M15019" t="s">
        <v>751</v>
      </c>
      <c r="N15019" s="37">
        <v>0</v>
      </c>
      <c r="O15019">
        <v>21610869.84</v>
      </c>
      <c r="P15019" t="s">
        <v>766</v>
      </c>
      <c r="Q15019" t="s">
        <v>766</v>
      </c>
      <c r="R15019" t="s">
        <v>766</v>
      </c>
      <c r="S15019" t="s">
        <v>758</v>
      </c>
    </row>
    <row r="15020" spans="1:19" x14ac:dyDescent="0.3">
      <c r="A15020" t="s">
        <v>747</v>
      </c>
      <c r="B15020" t="s">
        <v>748</v>
      </c>
      <c r="C15020" t="s">
        <v>749</v>
      </c>
      <c r="D15020" t="s">
        <v>750</v>
      </c>
      <c r="E15020">
        <v>1</v>
      </c>
      <c r="F15020" t="s">
        <v>488</v>
      </c>
      <c r="G15020" s="37">
        <v>105977.75</v>
      </c>
      <c r="H15020">
        <v>8.2100000000000009</v>
      </c>
      <c r="I15020">
        <v>105977.75</v>
      </c>
      <c r="J15020">
        <v>5.58</v>
      </c>
      <c r="K15020">
        <v>105977.75</v>
      </c>
      <c r="L15020">
        <v>100.02</v>
      </c>
      <c r="M15020" t="s">
        <v>751</v>
      </c>
      <c r="N15020" s="37">
        <v>0</v>
      </c>
      <c r="O15020">
        <v>105977.75</v>
      </c>
      <c r="P15020" t="s">
        <v>766</v>
      </c>
      <c r="Q15020" t="s">
        <v>766</v>
      </c>
      <c r="R15020" t="s">
        <v>766</v>
      </c>
      <c r="S15020" t="s">
        <v>758</v>
      </c>
    </row>
    <row r="15021" spans="1:19" x14ac:dyDescent="0.3">
      <c r="A15021" t="s">
        <v>747</v>
      </c>
      <c r="B15021" t="s">
        <v>748</v>
      </c>
      <c r="C15021" t="s">
        <v>749</v>
      </c>
      <c r="D15021" t="s">
        <v>750</v>
      </c>
      <c r="E15021">
        <v>4</v>
      </c>
      <c r="F15021" t="s">
        <v>538</v>
      </c>
      <c r="G15021" s="37">
        <v>558687.71</v>
      </c>
      <c r="H15021">
        <v>1830.89</v>
      </c>
      <c r="I15021">
        <v>558687.71</v>
      </c>
      <c r="J15021">
        <v>1564.87</v>
      </c>
      <c r="K15021">
        <v>558687.71</v>
      </c>
      <c r="L15021">
        <v>92.31</v>
      </c>
      <c r="M15021" t="s">
        <v>751</v>
      </c>
      <c r="N15021" s="37">
        <v>0</v>
      </c>
      <c r="O15021">
        <v>2234750.84</v>
      </c>
      <c r="P15021" t="s">
        <v>766</v>
      </c>
      <c r="Q15021" t="s">
        <v>766</v>
      </c>
      <c r="R15021" t="s">
        <v>768</v>
      </c>
      <c r="S15021" t="s">
        <v>758</v>
      </c>
    </row>
    <row r="15022" spans="1:19" x14ac:dyDescent="0.3">
      <c r="A15022" t="s">
        <v>752</v>
      </c>
      <c r="B15022" t="s">
        <v>748</v>
      </c>
      <c r="C15022" t="s">
        <v>749</v>
      </c>
      <c r="D15022" t="s">
        <v>750</v>
      </c>
      <c r="E15022">
        <v>12</v>
      </c>
      <c r="F15022" t="s">
        <v>79</v>
      </c>
      <c r="G15022" s="37">
        <v>991615.37</v>
      </c>
      <c r="H15022">
        <v>32.96</v>
      </c>
      <c r="I15022">
        <v>991615.37</v>
      </c>
      <c r="J15022">
        <v>17.920000000000002</v>
      </c>
      <c r="K15022">
        <v>991615.37</v>
      </c>
      <c r="L15022">
        <v>293.49</v>
      </c>
      <c r="M15022" t="s">
        <v>751</v>
      </c>
      <c r="N15022" s="37">
        <v>0</v>
      </c>
      <c r="O15022">
        <v>11899384.439999999</v>
      </c>
      <c r="P15022" t="s">
        <v>766</v>
      </c>
      <c r="Q15022" t="s">
        <v>766</v>
      </c>
      <c r="R15022" t="s">
        <v>766</v>
      </c>
      <c r="S15022" t="s">
        <v>758</v>
      </c>
    </row>
    <row r="15023" spans="1:19" x14ac:dyDescent="0.3">
      <c r="A15023" t="s">
        <v>753</v>
      </c>
      <c r="B15023" t="s">
        <v>748</v>
      </c>
      <c r="C15023" t="s">
        <v>749</v>
      </c>
      <c r="D15023" t="s">
        <v>750</v>
      </c>
      <c r="E15023">
        <v>1</v>
      </c>
      <c r="F15023" t="s">
        <v>101</v>
      </c>
      <c r="G15023" s="37">
        <v>3594.77</v>
      </c>
      <c r="H15023">
        <v>362.4</v>
      </c>
      <c r="I15023">
        <v>3594.77</v>
      </c>
      <c r="J15023">
        <v>0.21</v>
      </c>
      <c r="K15023">
        <v>3594.77</v>
      </c>
      <c r="L15023">
        <v>1.97</v>
      </c>
      <c r="M15023" t="s">
        <v>751</v>
      </c>
      <c r="N15023" s="37">
        <v>0</v>
      </c>
      <c r="O15023">
        <v>3594.77</v>
      </c>
      <c r="P15023" t="s">
        <v>766</v>
      </c>
      <c r="Q15023" t="s">
        <v>768</v>
      </c>
      <c r="R15023" t="s">
        <v>768</v>
      </c>
      <c r="S15023" t="s">
        <v>758</v>
      </c>
    </row>
    <row r="15024" spans="1:19" x14ac:dyDescent="0.3">
      <c r="A15024" t="s">
        <v>753</v>
      </c>
      <c r="B15024" t="s">
        <v>748</v>
      </c>
      <c r="C15024" t="s">
        <v>754</v>
      </c>
      <c r="D15024" t="s">
        <v>750</v>
      </c>
      <c r="E15024">
        <v>5</v>
      </c>
      <c r="F15024" t="s">
        <v>203</v>
      </c>
      <c r="G15024" s="37">
        <v>-895.85</v>
      </c>
      <c r="H15024" t="s">
        <v>751</v>
      </c>
      <c r="I15024">
        <v>-895.85</v>
      </c>
      <c r="J15024" t="s">
        <v>751</v>
      </c>
      <c r="K15024">
        <v>-895.85</v>
      </c>
      <c r="L15024" t="s">
        <v>751</v>
      </c>
      <c r="M15024" t="s">
        <v>751</v>
      </c>
      <c r="N15024" s="37">
        <v>0</v>
      </c>
      <c r="O15024" t="s">
        <v>751</v>
      </c>
      <c r="P15024" t="s">
        <v>751</v>
      </c>
      <c r="Q15024" t="s">
        <v>751</v>
      </c>
      <c r="R15024" t="s">
        <v>751</v>
      </c>
      <c r="S15024" t="s">
        <v>758</v>
      </c>
    </row>
    <row r="15025" spans="1:19" x14ac:dyDescent="0.3">
      <c r="A15025" t="s">
        <v>747</v>
      </c>
      <c r="B15025" t="s">
        <v>748</v>
      </c>
      <c r="C15025" t="s">
        <v>749</v>
      </c>
      <c r="D15025" t="s">
        <v>750</v>
      </c>
      <c r="E15025">
        <v>3</v>
      </c>
      <c r="F15025" t="s">
        <v>46</v>
      </c>
      <c r="G15025" s="37">
        <v>63474.04</v>
      </c>
      <c r="H15025">
        <v>62.58</v>
      </c>
      <c r="I15025">
        <v>63474.04</v>
      </c>
      <c r="J15025">
        <v>4.79</v>
      </c>
      <c r="K15025">
        <v>63474.04</v>
      </c>
      <c r="L15025">
        <v>25.29</v>
      </c>
      <c r="M15025" t="s">
        <v>751</v>
      </c>
      <c r="N15025" s="37">
        <v>0</v>
      </c>
      <c r="O15025">
        <v>190422.12</v>
      </c>
      <c r="P15025" t="s">
        <v>766</v>
      </c>
      <c r="Q15025" t="s">
        <v>766</v>
      </c>
      <c r="R15025" t="s">
        <v>766</v>
      </c>
      <c r="S15025" t="s">
        <v>758</v>
      </c>
    </row>
    <row r="15026" spans="1:19" x14ac:dyDescent="0.3">
      <c r="A15026" t="s">
        <v>752</v>
      </c>
      <c r="B15026" t="s">
        <v>748</v>
      </c>
      <c r="C15026" t="s">
        <v>749</v>
      </c>
      <c r="D15026" t="s">
        <v>750</v>
      </c>
      <c r="E15026">
        <v>10</v>
      </c>
      <c r="F15026" t="s">
        <v>186</v>
      </c>
      <c r="G15026" s="37">
        <v>492083.57</v>
      </c>
      <c r="H15026">
        <v>0.46</v>
      </c>
      <c r="I15026">
        <v>492083.57</v>
      </c>
      <c r="J15026">
        <v>0.96</v>
      </c>
      <c r="K15026">
        <v>492083.57</v>
      </c>
      <c r="L15026">
        <v>17.18</v>
      </c>
      <c r="M15026" t="s">
        <v>751</v>
      </c>
      <c r="N15026" s="37">
        <v>0</v>
      </c>
      <c r="O15026">
        <v>4920835.7</v>
      </c>
      <c r="P15026" t="s">
        <v>766</v>
      </c>
      <c r="Q15026" t="s">
        <v>766</v>
      </c>
      <c r="R15026" t="s">
        <v>768</v>
      </c>
      <c r="S15026" t="s">
        <v>758</v>
      </c>
    </row>
    <row r="15027" spans="1:19" x14ac:dyDescent="0.3">
      <c r="A15027" t="s">
        <v>747</v>
      </c>
      <c r="B15027" t="s">
        <v>748</v>
      </c>
      <c r="C15027" t="s">
        <v>749</v>
      </c>
      <c r="D15027" t="s">
        <v>750</v>
      </c>
      <c r="E15027">
        <v>3</v>
      </c>
      <c r="F15027" t="s">
        <v>284</v>
      </c>
      <c r="G15027" s="37">
        <v>300321.99</v>
      </c>
      <c r="H15027">
        <v>24.34</v>
      </c>
      <c r="I15027">
        <v>300321.99</v>
      </c>
      <c r="J15027">
        <v>11.56</v>
      </c>
      <c r="K15027">
        <v>300321.99</v>
      </c>
      <c r="L15027">
        <v>110.71</v>
      </c>
      <c r="M15027" t="s">
        <v>751</v>
      </c>
      <c r="N15027" s="37">
        <v>0</v>
      </c>
      <c r="O15027">
        <v>900965.97</v>
      </c>
      <c r="P15027" t="s">
        <v>766</v>
      </c>
      <c r="Q15027" t="s">
        <v>766</v>
      </c>
      <c r="R15027" t="s">
        <v>766</v>
      </c>
      <c r="S15027" t="s">
        <v>758</v>
      </c>
    </row>
    <row r="15028" spans="1:19" x14ac:dyDescent="0.3">
      <c r="A15028" t="s">
        <v>747</v>
      </c>
      <c r="B15028" t="s">
        <v>748</v>
      </c>
      <c r="C15028" t="s">
        <v>754</v>
      </c>
      <c r="D15028" t="s">
        <v>750</v>
      </c>
      <c r="E15028">
        <v>13</v>
      </c>
      <c r="F15028" t="s">
        <v>133</v>
      </c>
      <c r="G15028" s="37">
        <v>-3572.63</v>
      </c>
      <c r="H15028" t="s">
        <v>751</v>
      </c>
      <c r="I15028">
        <v>-3572.63</v>
      </c>
      <c r="J15028" t="s">
        <v>751</v>
      </c>
      <c r="K15028">
        <v>-3572.63</v>
      </c>
      <c r="L15028" t="s">
        <v>751</v>
      </c>
      <c r="M15028" t="s">
        <v>751</v>
      </c>
      <c r="N15028" s="37">
        <v>0</v>
      </c>
      <c r="O15028" t="s">
        <v>751</v>
      </c>
      <c r="P15028" t="s">
        <v>751</v>
      </c>
      <c r="Q15028" t="s">
        <v>751</v>
      </c>
      <c r="R15028" t="s">
        <v>751</v>
      </c>
      <c r="S15028" t="s">
        <v>758</v>
      </c>
    </row>
    <row r="15029" spans="1:19" x14ac:dyDescent="0.3">
      <c r="A15029" t="s">
        <v>753</v>
      </c>
      <c r="B15029" t="s">
        <v>748</v>
      </c>
      <c r="C15029" t="s">
        <v>749</v>
      </c>
      <c r="D15029" t="s">
        <v>750</v>
      </c>
      <c r="E15029">
        <v>-4</v>
      </c>
      <c r="F15029" t="s">
        <v>541</v>
      </c>
      <c r="G15029" s="37">
        <v>558.36</v>
      </c>
      <c r="H15029">
        <v>0.03</v>
      </c>
      <c r="I15029">
        <v>558.36</v>
      </c>
      <c r="J15029">
        <v>0.02</v>
      </c>
      <c r="K15029">
        <v>558.36</v>
      </c>
      <c r="L15029">
        <v>0.15</v>
      </c>
      <c r="M15029" t="s">
        <v>751</v>
      </c>
      <c r="N15029" s="37">
        <v>0</v>
      </c>
      <c r="O15029" t="s">
        <v>751</v>
      </c>
      <c r="P15029" t="s">
        <v>766</v>
      </c>
      <c r="Q15029" t="s">
        <v>766</v>
      </c>
      <c r="R15029" t="s">
        <v>766</v>
      </c>
      <c r="S15029" t="s">
        <v>758</v>
      </c>
    </row>
    <row r="15030" spans="1:19" x14ac:dyDescent="0.3">
      <c r="A15030" t="s">
        <v>747</v>
      </c>
      <c r="B15030" t="s">
        <v>748</v>
      </c>
      <c r="C15030" t="s">
        <v>754</v>
      </c>
      <c r="D15030" t="s">
        <v>750</v>
      </c>
      <c r="E15030">
        <v>-1</v>
      </c>
      <c r="F15030" t="s">
        <v>469</v>
      </c>
      <c r="G15030" s="37">
        <v>-1017.76</v>
      </c>
      <c r="H15030" t="s">
        <v>751</v>
      </c>
      <c r="I15030">
        <v>-1017.76</v>
      </c>
      <c r="J15030" t="s">
        <v>751</v>
      </c>
      <c r="K15030">
        <v>-1017.76</v>
      </c>
      <c r="L15030" t="s">
        <v>751</v>
      </c>
      <c r="M15030" t="s">
        <v>751</v>
      </c>
      <c r="N15030" s="37">
        <v>0</v>
      </c>
      <c r="O15030" t="s">
        <v>751</v>
      </c>
      <c r="P15030" t="s">
        <v>751</v>
      </c>
      <c r="Q15030" t="s">
        <v>751</v>
      </c>
      <c r="R15030" t="s">
        <v>751</v>
      </c>
      <c r="S15030" t="s">
        <v>758</v>
      </c>
    </row>
    <row r="15031" spans="1:19" x14ac:dyDescent="0.3">
      <c r="A15031" t="s">
        <v>747</v>
      </c>
      <c r="B15031" t="s">
        <v>748</v>
      </c>
      <c r="C15031" t="s">
        <v>749</v>
      </c>
      <c r="D15031" t="s">
        <v>750</v>
      </c>
      <c r="E15031">
        <v>6</v>
      </c>
      <c r="F15031" t="s">
        <v>408</v>
      </c>
      <c r="G15031" s="37">
        <v>65569.58</v>
      </c>
      <c r="H15031">
        <v>2.87</v>
      </c>
      <c r="I15031">
        <v>65569.58</v>
      </c>
      <c r="J15031">
        <v>0.48</v>
      </c>
      <c r="K15031">
        <v>65569.58</v>
      </c>
      <c r="L15031">
        <v>5.25</v>
      </c>
      <c r="M15031" t="s">
        <v>751</v>
      </c>
      <c r="N15031" s="37">
        <v>0</v>
      </c>
      <c r="O15031">
        <v>393417.48</v>
      </c>
      <c r="P15031" t="s">
        <v>766</v>
      </c>
      <c r="Q15031" t="s">
        <v>766</v>
      </c>
      <c r="R15031" t="s">
        <v>766</v>
      </c>
      <c r="S15031" t="s">
        <v>758</v>
      </c>
    </row>
    <row r="15032" spans="1:19" x14ac:dyDescent="0.3">
      <c r="A15032" t="s">
        <v>753</v>
      </c>
      <c r="B15032" t="s">
        <v>748</v>
      </c>
      <c r="C15032" t="s">
        <v>754</v>
      </c>
      <c r="D15032" t="s">
        <v>750</v>
      </c>
      <c r="E15032">
        <v>1</v>
      </c>
      <c r="F15032" t="s">
        <v>332</v>
      </c>
      <c r="G15032" s="37">
        <v>-13655.47</v>
      </c>
      <c r="H15032" t="s">
        <v>751</v>
      </c>
      <c r="I15032">
        <v>-13655.47</v>
      </c>
      <c r="J15032" t="s">
        <v>751</v>
      </c>
      <c r="K15032">
        <v>-13655.47</v>
      </c>
      <c r="L15032" t="s">
        <v>751</v>
      </c>
      <c r="M15032" t="s">
        <v>751</v>
      </c>
      <c r="N15032" s="37">
        <v>0</v>
      </c>
      <c r="O15032" t="s">
        <v>751</v>
      </c>
      <c r="P15032" t="s">
        <v>751</v>
      </c>
      <c r="Q15032" t="s">
        <v>751</v>
      </c>
      <c r="R15032" t="s">
        <v>751</v>
      </c>
      <c r="S15032" t="s">
        <v>758</v>
      </c>
    </row>
    <row r="15033" spans="1:19" x14ac:dyDescent="0.3">
      <c r="A15033" t="s">
        <v>747</v>
      </c>
      <c r="B15033" t="s">
        <v>748</v>
      </c>
      <c r="C15033" t="s">
        <v>754</v>
      </c>
      <c r="D15033" t="s">
        <v>750</v>
      </c>
      <c r="E15033">
        <v>2</v>
      </c>
      <c r="F15033" t="s">
        <v>25</v>
      </c>
      <c r="G15033" s="37">
        <v>-116.07</v>
      </c>
      <c r="H15033" t="s">
        <v>751</v>
      </c>
      <c r="I15033">
        <v>-116.07</v>
      </c>
      <c r="J15033" t="s">
        <v>751</v>
      </c>
      <c r="K15033">
        <v>-116.07</v>
      </c>
      <c r="L15033" t="s">
        <v>751</v>
      </c>
      <c r="M15033" t="s">
        <v>751</v>
      </c>
      <c r="N15033" s="37">
        <v>0</v>
      </c>
      <c r="O15033" t="s">
        <v>751</v>
      </c>
      <c r="P15033" t="s">
        <v>751</v>
      </c>
      <c r="Q15033" t="s">
        <v>751</v>
      </c>
      <c r="R15033" t="s">
        <v>751</v>
      </c>
      <c r="S15033" t="s">
        <v>758</v>
      </c>
    </row>
    <row r="15034" spans="1:19" x14ac:dyDescent="0.3">
      <c r="A15034" t="s">
        <v>747</v>
      </c>
      <c r="B15034" t="s">
        <v>748</v>
      </c>
      <c r="C15034" t="s">
        <v>754</v>
      </c>
      <c r="D15034" t="s">
        <v>750</v>
      </c>
      <c r="E15034">
        <v>11</v>
      </c>
      <c r="F15034" t="s">
        <v>296</v>
      </c>
      <c r="G15034" s="37">
        <v>-726.92</v>
      </c>
      <c r="H15034" t="s">
        <v>751</v>
      </c>
      <c r="I15034">
        <v>-726.92</v>
      </c>
      <c r="J15034" t="s">
        <v>751</v>
      </c>
      <c r="K15034">
        <v>-726.92</v>
      </c>
      <c r="L15034" t="s">
        <v>751</v>
      </c>
      <c r="M15034" t="s">
        <v>751</v>
      </c>
      <c r="N15034" s="37">
        <v>0</v>
      </c>
      <c r="O15034" t="s">
        <v>751</v>
      </c>
      <c r="P15034" t="s">
        <v>751</v>
      </c>
      <c r="Q15034" t="s">
        <v>751</v>
      </c>
      <c r="R15034" t="s">
        <v>751</v>
      </c>
      <c r="S15034" t="s">
        <v>758</v>
      </c>
    </row>
    <row r="15035" spans="1:19" x14ac:dyDescent="0.3">
      <c r="A15035" t="s">
        <v>747</v>
      </c>
      <c r="B15035" t="s">
        <v>748</v>
      </c>
      <c r="C15035" t="s">
        <v>754</v>
      </c>
      <c r="D15035" t="s">
        <v>750</v>
      </c>
      <c r="E15035">
        <v>3</v>
      </c>
      <c r="F15035" t="s">
        <v>13</v>
      </c>
      <c r="G15035" s="37">
        <v>-20.78</v>
      </c>
      <c r="H15035" t="s">
        <v>751</v>
      </c>
      <c r="I15035">
        <v>-20.78</v>
      </c>
      <c r="J15035" t="s">
        <v>751</v>
      </c>
      <c r="K15035">
        <v>-20.78</v>
      </c>
      <c r="L15035" t="s">
        <v>751</v>
      </c>
      <c r="M15035" t="s">
        <v>751</v>
      </c>
      <c r="N15035" s="37">
        <v>0</v>
      </c>
      <c r="O15035" t="s">
        <v>751</v>
      </c>
      <c r="P15035" t="s">
        <v>751</v>
      </c>
      <c r="Q15035" t="s">
        <v>751</v>
      </c>
      <c r="R15035" t="s">
        <v>751</v>
      </c>
      <c r="S15035" t="s">
        <v>758</v>
      </c>
    </row>
    <row r="15036" spans="1:19" x14ac:dyDescent="0.3">
      <c r="A15036" t="s">
        <v>747</v>
      </c>
      <c r="B15036" t="s">
        <v>748</v>
      </c>
      <c r="C15036" t="s">
        <v>749</v>
      </c>
      <c r="D15036" t="s">
        <v>750</v>
      </c>
      <c r="E15036">
        <v>2</v>
      </c>
      <c r="F15036" t="s">
        <v>80</v>
      </c>
      <c r="G15036" s="37">
        <v>2414.11</v>
      </c>
      <c r="H15036">
        <v>0.04</v>
      </c>
      <c r="I15036">
        <v>2414.11</v>
      </c>
      <c r="J15036">
        <v>0.02</v>
      </c>
      <c r="K15036">
        <v>2414.11</v>
      </c>
      <c r="L15036">
        <v>0.22</v>
      </c>
      <c r="M15036" t="s">
        <v>751</v>
      </c>
      <c r="N15036" s="37">
        <v>0</v>
      </c>
      <c r="O15036">
        <v>4828.22</v>
      </c>
      <c r="P15036" t="s">
        <v>768</v>
      </c>
      <c r="Q15036" t="s">
        <v>768</v>
      </c>
      <c r="R15036" t="s">
        <v>768</v>
      </c>
      <c r="S15036" t="s">
        <v>758</v>
      </c>
    </row>
    <row r="15037" spans="1:19" x14ac:dyDescent="0.3">
      <c r="A15037" t="s">
        <v>747</v>
      </c>
      <c r="B15037" t="s">
        <v>748</v>
      </c>
      <c r="C15037" t="s">
        <v>749</v>
      </c>
      <c r="D15037" t="s">
        <v>750</v>
      </c>
      <c r="E15037">
        <v>5</v>
      </c>
      <c r="F15037" t="s">
        <v>241</v>
      </c>
      <c r="G15037" s="37">
        <v>14130.23</v>
      </c>
      <c r="H15037">
        <v>1592.13</v>
      </c>
      <c r="I15037">
        <v>14130.23</v>
      </c>
      <c r="J15037">
        <v>4.6500000000000004</v>
      </c>
      <c r="K15037">
        <v>14130.23</v>
      </c>
      <c r="L15037">
        <v>44.53</v>
      </c>
      <c r="M15037" t="s">
        <v>751</v>
      </c>
      <c r="N15037" s="37">
        <v>0</v>
      </c>
      <c r="O15037">
        <v>70651.149999999994</v>
      </c>
      <c r="P15037" t="s">
        <v>766</v>
      </c>
      <c r="Q15037" t="s">
        <v>768</v>
      </c>
      <c r="R15037" t="s">
        <v>768</v>
      </c>
      <c r="S15037" t="s">
        <v>758</v>
      </c>
    </row>
    <row r="15038" spans="1:19" x14ac:dyDescent="0.3">
      <c r="A15038" t="s">
        <v>753</v>
      </c>
      <c r="B15038" t="s">
        <v>748</v>
      </c>
      <c r="C15038" t="s">
        <v>749</v>
      </c>
      <c r="D15038" t="s">
        <v>750</v>
      </c>
      <c r="E15038">
        <v>2</v>
      </c>
      <c r="F15038" t="s">
        <v>65</v>
      </c>
      <c r="G15038" s="37">
        <v>77.650000000000006</v>
      </c>
      <c r="H15038">
        <v>0.03</v>
      </c>
      <c r="I15038">
        <v>77.650000000000006</v>
      </c>
      <c r="J15038">
        <v>0.02</v>
      </c>
      <c r="K15038">
        <v>77.650000000000006</v>
      </c>
      <c r="L15038">
        <v>0.13</v>
      </c>
      <c r="M15038" t="s">
        <v>751</v>
      </c>
      <c r="N15038" s="37">
        <v>0</v>
      </c>
      <c r="O15038">
        <v>155.30000000000001</v>
      </c>
      <c r="P15038" t="s">
        <v>766</v>
      </c>
      <c r="Q15038" t="s">
        <v>766</v>
      </c>
      <c r="R15038" t="s">
        <v>766</v>
      </c>
      <c r="S15038" t="s">
        <v>758</v>
      </c>
    </row>
    <row r="15039" spans="1:19" x14ac:dyDescent="0.3">
      <c r="A15039" t="s">
        <v>752</v>
      </c>
      <c r="B15039" t="s">
        <v>748</v>
      </c>
      <c r="C15039" t="s">
        <v>749</v>
      </c>
      <c r="D15039" t="s">
        <v>750</v>
      </c>
      <c r="E15039">
        <v>-1</v>
      </c>
      <c r="F15039" t="s">
        <v>281</v>
      </c>
      <c r="G15039" s="37">
        <v>27864.65</v>
      </c>
      <c r="H15039">
        <v>1.56</v>
      </c>
      <c r="I15039">
        <v>27864.65</v>
      </c>
      <c r="J15039">
        <v>0.26</v>
      </c>
      <c r="K15039">
        <v>27864.65</v>
      </c>
      <c r="L15039">
        <v>2.86</v>
      </c>
      <c r="M15039" t="s">
        <v>751</v>
      </c>
      <c r="N15039" s="37">
        <v>0</v>
      </c>
      <c r="O15039" t="s">
        <v>751</v>
      </c>
      <c r="P15039" t="s">
        <v>766</v>
      </c>
      <c r="Q15039" t="s">
        <v>766</v>
      </c>
      <c r="R15039" t="s">
        <v>766</v>
      </c>
      <c r="S15039" t="s">
        <v>758</v>
      </c>
    </row>
    <row r="15040" spans="1:19" x14ac:dyDescent="0.3">
      <c r="A15040" t="s">
        <v>747</v>
      </c>
      <c r="B15040" t="s">
        <v>748</v>
      </c>
      <c r="C15040" t="s">
        <v>749</v>
      </c>
      <c r="D15040" t="s">
        <v>750</v>
      </c>
      <c r="E15040">
        <v>12</v>
      </c>
      <c r="F15040" t="s">
        <v>134</v>
      </c>
      <c r="G15040" s="37">
        <v>579030.88</v>
      </c>
      <c r="H15040">
        <v>11.42</v>
      </c>
      <c r="I15040">
        <v>579030.88</v>
      </c>
      <c r="J15040">
        <v>61.31</v>
      </c>
      <c r="K15040">
        <v>579030.88</v>
      </c>
      <c r="L15040">
        <v>98.78</v>
      </c>
      <c r="M15040" t="s">
        <v>751</v>
      </c>
      <c r="N15040" s="37">
        <v>0</v>
      </c>
      <c r="O15040">
        <v>6948370.5600000015</v>
      </c>
      <c r="P15040" t="s">
        <v>766</v>
      </c>
      <c r="Q15040" t="s">
        <v>766</v>
      </c>
      <c r="R15040" t="s">
        <v>768</v>
      </c>
      <c r="S15040" t="s">
        <v>758</v>
      </c>
    </row>
    <row r="15041" spans="1:19" x14ac:dyDescent="0.3">
      <c r="A15041" t="s">
        <v>753</v>
      </c>
      <c r="B15041" t="s">
        <v>748</v>
      </c>
      <c r="C15041" t="s">
        <v>749</v>
      </c>
      <c r="D15041" t="s">
        <v>750</v>
      </c>
      <c r="E15041">
        <v>4</v>
      </c>
      <c r="F15041" t="s">
        <v>134</v>
      </c>
      <c r="G15041" s="37">
        <v>108545.56</v>
      </c>
      <c r="H15041">
        <v>8624.52</v>
      </c>
      <c r="I15041">
        <v>108545.56</v>
      </c>
      <c r="J15041">
        <v>1.38</v>
      </c>
      <c r="K15041">
        <v>108545.56</v>
      </c>
      <c r="L15041">
        <v>15.11</v>
      </c>
      <c r="M15041" t="s">
        <v>751</v>
      </c>
      <c r="N15041" s="37">
        <v>0</v>
      </c>
      <c r="O15041">
        <v>434182.24</v>
      </c>
      <c r="P15041" t="s">
        <v>766</v>
      </c>
      <c r="Q15041" t="s">
        <v>768</v>
      </c>
      <c r="R15041" t="s">
        <v>768</v>
      </c>
      <c r="S15041" t="s">
        <v>758</v>
      </c>
    </row>
    <row r="15042" spans="1:19" x14ac:dyDescent="0.3">
      <c r="A15042" t="s">
        <v>752</v>
      </c>
      <c r="B15042" t="s">
        <v>748</v>
      </c>
      <c r="C15042" t="s">
        <v>754</v>
      </c>
      <c r="D15042" t="s">
        <v>750</v>
      </c>
      <c r="E15042">
        <v>3</v>
      </c>
      <c r="F15042" t="s">
        <v>517</v>
      </c>
      <c r="G15042" s="37">
        <v>-44626.77</v>
      </c>
      <c r="H15042" t="s">
        <v>751</v>
      </c>
      <c r="I15042">
        <v>-44626.77</v>
      </c>
      <c r="J15042" t="s">
        <v>751</v>
      </c>
      <c r="K15042">
        <v>-44626.77</v>
      </c>
      <c r="L15042" t="s">
        <v>751</v>
      </c>
      <c r="M15042" t="s">
        <v>751</v>
      </c>
      <c r="N15042" s="37">
        <v>0</v>
      </c>
      <c r="O15042" t="s">
        <v>751</v>
      </c>
      <c r="P15042" t="s">
        <v>751</v>
      </c>
      <c r="Q15042" t="s">
        <v>751</v>
      </c>
      <c r="R15042" t="s">
        <v>751</v>
      </c>
      <c r="S15042" t="s">
        <v>758</v>
      </c>
    </row>
    <row r="15043" spans="1:19" x14ac:dyDescent="0.3">
      <c r="A15043" t="s">
        <v>752</v>
      </c>
      <c r="B15043" t="s">
        <v>748</v>
      </c>
      <c r="C15043" t="s">
        <v>754</v>
      </c>
      <c r="D15043" t="s">
        <v>750</v>
      </c>
      <c r="E15043">
        <v>1</v>
      </c>
      <c r="F15043" t="s">
        <v>115</v>
      </c>
      <c r="G15043" s="37">
        <v>-4442.04</v>
      </c>
      <c r="H15043" t="s">
        <v>751</v>
      </c>
      <c r="I15043">
        <v>-4442.04</v>
      </c>
      <c r="J15043" t="s">
        <v>751</v>
      </c>
      <c r="K15043">
        <v>-4442.04</v>
      </c>
      <c r="L15043" t="s">
        <v>751</v>
      </c>
      <c r="M15043" t="s">
        <v>751</v>
      </c>
      <c r="N15043" s="37">
        <v>0</v>
      </c>
      <c r="O15043" t="s">
        <v>751</v>
      </c>
      <c r="P15043" t="s">
        <v>751</v>
      </c>
      <c r="Q15043" t="s">
        <v>751</v>
      </c>
      <c r="R15043" t="s">
        <v>751</v>
      </c>
      <c r="S15043" t="s">
        <v>758</v>
      </c>
    </row>
    <row r="15044" spans="1:19" x14ac:dyDescent="0.3">
      <c r="A15044" t="s">
        <v>747</v>
      </c>
      <c r="B15044" t="s">
        <v>748</v>
      </c>
      <c r="C15044" t="s">
        <v>754</v>
      </c>
      <c r="D15044" t="s">
        <v>750</v>
      </c>
      <c r="E15044">
        <v>7</v>
      </c>
      <c r="F15044" t="s">
        <v>265</v>
      </c>
      <c r="G15044" s="37">
        <v>-2959.13</v>
      </c>
      <c r="H15044" t="s">
        <v>751</v>
      </c>
      <c r="I15044">
        <v>-2959.13</v>
      </c>
      <c r="J15044" t="s">
        <v>751</v>
      </c>
      <c r="K15044">
        <v>-2959.13</v>
      </c>
      <c r="L15044" t="s">
        <v>751</v>
      </c>
      <c r="M15044" t="s">
        <v>751</v>
      </c>
      <c r="N15044" s="37">
        <v>0</v>
      </c>
      <c r="O15044" t="s">
        <v>751</v>
      </c>
      <c r="P15044" t="s">
        <v>751</v>
      </c>
      <c r="Q15044" t="s">
        <v>751</v>
      </c>
      <c r="R15044" t="s">
        <v>751</v>
      </c>
      <c r="S15044" t="s">
        <v>758</v>
      </c>
    </row>
    <row r="15045" spans="1:19" x14ac:dyDescent="0.3">
      <c r="A15045" t="s">
        <v>752</v>
      </c>
      <c r="B15045" t="s">
        <v>748</v>
      </c>
      <c r="C15045" t="s">
        <v>754</v>
      </c>
      <c r="D15045" t="s">
        <v>750</v>
      </c>
      <c r="E15045">
        <v>1</v>
      </c>
      <c r="F15045" t="s">
        <v>423</v>
      </c>
      <c r="G15045" s="37">
        <v>-46264.86</v>
      </c>
      <c r="H15045" t="s">
        <v>751</v>
      </c>
      <c r="I15045">
        <v>-46264.86</v>
      </c>
      <c r="J15045" t="s">
        <v>751</v>
      </c>
      <c r="K15045">
        <v>-46264.86</v>
      </c>
      <c r="L15045" t="s">
        <v>751</v>
      </c>
      <c r="M15045" t="s">
        <v>751</v>
      </c>
      <c r="N15045" s="37">
        <v>0</v>
      </c>
      <c r="O15045" t="s">
        <v>751</v>
      </c>
      <c r="P15045" t="s">
        <v>751</v>
      </c>
      <c r="Q15045" t="s">
        <v>751</v>
      </c>
      <c r="R15045" t="s">
        <v>751</v>
      </c>
      <c r="S15045" t="s">
        <v>758</v>
      </c>
    </row>
    <row r="15046" spans="1:19" x14ac:dyDescent="0.3">
      <c r="A15046" t="s">
        <v>752</v>
      </c>
      <c r="B15046" t="s">
        <v>748</v>
      </c>
      <c r="C15046" t="s">
        <v>749</v>
      </c>
      <c r="D15046" t="s">
        <v>750</v>
      </c>
      <c r="E15046">
        <v>0</v>
      </c>
      <c r="F15046" t="s">
        <v>256</v>
      </c>
      <c r="G15046" s="37">
        <v>2500.0100000000002</v>
      </c>
      <c r="H15046">
        <v>0.3</v>
      </c>
      <c r="I15046">
        <v>2500.0100000000002</v>
      </c>
      <c r="J15046">
        <v>0.11</v>
      </c>
      <c r="K15046">
        <v>2500.0100000000002</v>
      </c>
      <c r="L15046">
        <v>1.07</v>
      </c>
      <c r="M15046" t="s">
        <v>751</v>
      </c>
      <c r="N15046" s="37">
        <v>0</v>
      </c>
      <c r="O15046" t="s">
        <v>751</v>
      </c>
      <c r="P15046" t="s">
        <v>766</v>
      </c>
      <c r="Q15046" t="s">
        <v>766</v>
      </c>
      <c r="R15046" t="s">
        <v>766</v>
      </c>
      <c r="S15046" t="s">
        <v>758</v>
      </c>
    </row>
    <row r="15047" spans="1:19" x14ac:dyDescent="0.3">
      <c r="A15047" t="s">
        <v>753</v>
      </c>
      <c r="B15047" t="s">
        <v>748</v>
      </c>
      <c r="C15047" t="s">
        <v>749</v>
      </c>
      <c r="D15047" t="s">
        <v>750</v>
      </c>
      <c r="E15047">
        <v>2</v>
      </c>
      <c r="F15047" t="s">
        <v>21</v>
      </c>
      <c r="G15047" s="37">
        <v>18141.61</v>
      </c>
      <c r="H15047" t="s">
        <v>751</v>
      </c>
      <c r="I15047">
        <v>18141.61</v>
      </c>
      <c r="J15047" t="s">
        <v>751</v>
      </c>
      <c r="K15047">
        <v>18141.61</v>
      </c>
      <c r="L15047">
        <v>2.33</v>
      </c>
      <c r="M15047" t="s">
        <v>751</v>
      </c>
      <c r="N15047" s="37">
        <v>0</v>
      </c>
      <c r="O15047">
        <v>36283.22</v>
      </c>
      <c r="P15047" t="s">
        <v>766</v>
      </c>
      <c r="Q15047" t="s">
        <v>766</v>
      </c>
      <c r="R15047" t="s">
        <v>768</v>
      </c>
      <c r="S15047" t="s">
        <v>758</v>
      </c>
    </row>
    <row r="15048" spans="1:19" x14ac:dyDescent="0.3">
      <c r="A15048" t="s">
        <v>747</v>
      </c>
      <c r="B15048" t="s">
        <v>748</v>
      </c>
      <c r="C15048" t="s">
        <v>749</v>
      </c>
      <c r="D15048" t="s">
        <v>750</v>
      </c>
      <c r="E15048">
        <v>2</v>
      </c>
      <c r="F15048" t="s">
        <v>86</v>
      </c>
      <c r="G15048" s="37">
        <v>447305.26</v>
      </c>
      <c r="H15048" t="s">
        <v>751</v>
      </c>
      <c r="I15048">
        <v>447305.26</v>
      </c>
      <c r="J15048" t="s">
        <v>751</v>
      </c>
      <c r="K15048">
        <v>447305.26</v>
      </c>
      <c r="L15048" t="s">
        <v>751</v>
      </c>
      <c r="M15048" t="s">
        <v>751</v>
      </c>
      <c r="N15048" s="37">
        <v>0</v>
      </c>
      <c r="O15048">
        <v>894610.52</v>
      </c>
      <c r="P15048" t="s">
        <v>766</v>
      </c>
      <c r="Q15048" t="s">
        <v>766</v>
      </c>
      <c r="R15048" t="s">
        <v>768</v>
      </c>
      <c r="S15048" t="s">
        <v>758</v>
      </c>
    </row>
    <row r="15049" spans="1:19" x14ac:dyDescent="0.3">
      <c r="A15049" t="s">
        <v>747</v>
      </c>
      <c r="B15049" t="s">
        <v>748</v>
      </c>
      <c r="C15049" t="s">
        <v>754</v>
      </c>
      <c r="D15049" t="s">
        <v>750</v>
      </c>
      <c r="E15049">
        <v>12</v>
      </c>
      <c r="F15049" t="s">
        <v>522</v>
      </c>
      <c r="G15049" s="37">
        <v>-292.57</v>
      </c>
      <c r="H15049" t="s">
        <v>751</v>
      </c>
      <c r="I15049">
        <v>-292.57</v>
      </c>
      <c r="J15049" t="s">
        <v>751</v>
      </c>
      <c r="K15049">
        <v>-292.57</v>
      </c>
      <c r="L15049" t="s">
        <v>751</v>
      </c>
      <c r="M15049" t="s">
        <v>751</v>
      </c>
      <c r="N15049" s="37">
        <v>0</v>
      </c>
      <c r="O15049" t="s">
        <v>751</v>
      </c>
      <c r="P15049" t="s">
        <v>751</v>
      </c>
      <c r="Q15049" t="s">
        <v>751</v>
      </c>
      <c r="R15049" t="s">
        <v>751</v>
      </c>
      <c r="S15049" t="s">
        <v>758</v>
      </c>
    </row>
    <row r="15050" spans="1:19" x14ac:dyDescent="0.3">
      <c r="A15050" t="s">
        <v>747</v>
      </c>
      <c r="B15050" t="s">
        <v>748</v>
      </c>
      <c r="C15050" t="s">
        <v>749</v>
      </c>
      <c r="D15050" t="s">
        <v>750</v>
      </c>
      <c r="E15050">
        <v>3</v>
      </c>
      <c r="F15050" t="s">
        <v>544</v>
      </c>
      <c r="G15050" s="37">
        <v>26792.55</v>
      </c>
      <c r="H15050">
        <v>0.76</v>
      </c>
      <c r="I15050">
        <v>26792.55</v>
      </c>
      <c r="J15050">
        <v>654.20000000000005</v>
      </c>
      <c r="K15050">
        <v>26792.55</v>
      </c>
      <c r="L15050">
        <v>4.28</v>
      </c>
      <c r="M15050" t="s">
        <v>751</v>
      </c>
      <c r="N15050" s="37">
        <v>0</v>
      </c>
      <c r="O15050">
        <v>80377.649999999994</v>
      </c>
      <c r="P15050" t="s">
        <v>768</v>
      </c>
      <c r="Q15050" t="s">
        <v>766</v>
      </c>
      <c r="R15050" t="s">
        <v>768</v>
      </c>
      <c r="S15050" t="s">
        <v>758</v>
      </c>
    </row>
    <row r="15051" spans="1:19" x14ac:dyDescent="0.3">
      <c r="A15051" t="s">
        <v>752</v>
      </c>
      <c r="B15051" t="s">
        <v>748</v>
      </c>
      <c r="C15051" t="s">
        <v>754</v>
      </c>
      <c r="D15051" t="s">
        <v>750</v>
      </c>
      <c r="E15051">
        <v>-1</v>
      </c>
      <c r="F15051" t="s">
        <v>363</v>
      </c>
      <c r="G15051" s="37">
        <v>-4721.3</v>
      </c>
      <c r="H15051" t="s">
        <v>751</v>
      </c>
      <c r="I15051">
        <v>-4721.3</v>
      </c>
      <c r="J15051" t="s">
        <v>751</v>
      </c>
      <c r="K15051">
        <v>-4721.3</v>
      </c>
      <c r="L15051" t="s">
        <v>751</v>
      </c>
      <c r="M15051" t="s">
        <v>751</v>
      </c>
      <c r="N15051" s="37">
        <v>0</v>
      </c>
      <c r="O15051" t="s">
        <v>751</v>
      </c>
      <c r="P15051" t="s">
        <v>751</v>
      </c>
      <c r="Q15051" t="s">
        <v>751</v>
      </c>
      <c r="R15051" t="s">
        <v>751</v>
      </c>
      <c r="S15051" t="s">
        <v>758</v>
      </c>
    </row>
    <row r="15052" spans="1:19" x14ac:dyDescent="0.3">
      <c r="A15052" t="s">
        <v>752</v>
      </c>
      <c r="B15052" t="s">
        <v>748</v>
      </c>
      <c r="C15052" t="s">
        <v>749</v>
      </c>
      <c r="D15052" t="s">
        <v>750</v>
      </c>
      <c r="E15052">
        <v>-4</v>
      </c>
      <c r="F15052" t="s">
        <v>506</v>
      </c>
      <c r="G15052" s="37">
        <v>430.02</v>
      </c>
      <c r="H15052">
        <v>0.05</v>
      </c>
      <c r="I15052">
        <v>430.02</v>
      </c>
      <c r="J15052">
        <v>0.25</v>
      </c>
      <c r="K15052">
        <v>430.02</v>
      </c>
      <c r="L15052">
        <v>0</v>
      </c>
      <c r="M15052" t="s">
        <v>751</v>
      </c>
      <c r="N15052" s="37">
        <v>0</v>
      </c>
      <c r="O15052" t="s">
        <v>751</v>
      </c>
      <c r="P15052" t="s">
        <v>766</v>
      </c>
      <c r="Q15052" t="s">
        <v>766</v>
      </c>
      <c r="R15052" t="s">
        <v>768</v>
      </c>
      <c r="S15052" t="s">
        <v>758</v>
      </c>
    </row>
    <row r="15053" spans="1:19" x14ac:dyDescent="0.3">
      <c r="A15053" t="s">
        <v>753</v>
      </c>
      <c r="B15053" t="s">
        <v>748</v>
      </c>
      <c r="C15053" t="s">
        <v>754</v>
      </c>
      <c r="D15053" t="s">
        <v>750</v>
      </c>
      <c r="E15053">
        <v>1</v>
      </c>
      <c r="F15053" t="s">
        <v>551</v>
      </c>
      <c r="G15053" s="37">
        <v>-23334.75</v>
      </c>
      <c r="H15053" t="s">
        <v>751</v>
      </c>
      <c r="I15053">
        <v>-23334.75</v>
      </c>
      <c r="J15053" t="s">
        <v>751</v>
      </c>
      <c r="K15053">
        <v>-23334.75</v>
      </c>
      <c r="L15053" t="s">
        <v>751</v>
      </c>
      <c r="M15053" t="s">
        <v>751</v>
      </c>
      <c r="N15053" s="37">
        <v>0</v>
      </c>
      <c r="O15053" t="s">
        <v>751</v>
      </c>
      <c r="P15053" t="s">
        <v>751</v>
      </c>
      <c r="Q15053" t="s">
        <v>751</v>
      </c>
      <c r="R15053" t="s">
        <v>751</v>
      </c>
      <c r="S15053" t="s">
        <v>758</v>
      </c>
    </row>
    <row r="15054" spans="1:19" x14ac:dyDescent="0.3">
      <c r="A15054" t="s">
        <v>752</v>
      </c>
      <c r="B15054" t="s">
        <v>748</v>
      </c>
      <c r="C15054" t="s">
        <v>749</v>
      </c>
      <c r="D15054" t="s">
        <v>750</v>
      </c>
      <c r="E15054">
        <v>-4</v>
      </c>
      <c r="F15054" t="s">
        <v>439</v>
      </c>
      <c r="G15054" s="37">
        <v>78284.789999999994</v>
      </c>
      <c r="H15054">
        <v>1.18</v>
      </c>
      <c r="I15054">
        <v>78284.789999999994</v>
      </c>
      <c r="J15054">
        <v>0.53</v>
      </c>
      <c r="K15054">
        <v>78284.789999999994</v>
      </c>
      <c r="L15054">
        <v>6.6</v>
      </c>
      <c r="M15054" t="s">
        <v>751</v>
      </c>
      <c r="N15054" s="37">
        <v>0</v>
      </c>
      <c r="O15054" t="s">
        <v>751</v>
      </c>
      <c r="P15054" t="s">
        <v>766</v>
      </c>
      <c r="Q15054" t="s">
        <v>766</v>
      </c>
      <c r="R15054" t="s">
        <v>766</v>
      </c>
      <c r="S15054" t="s">
        <v>758</v>
      </c>
    </row>
    <row r="15055" spans="1:19" x14ac:dyDescent="0.3">
      <c r="A15055" t="s">
        <v>753</v>
      </c>
      <c r="B15055" t="s">
        <v>748</v>
      </c>
      <c r="C15055" t="s">
        <v>749</v>
      </c>
      <c r="D15055" t="s">
        <v>750</v>
      </c>
      <c r="E15055">
        <v>0</v>
      </c>
      <c r="F15055" t="s">
        <v>70</v>
      </c>
      <c r="G15055" s="37">
        <v>3379537.73</v>
      </c>
      <c r="H15055">
        <v>419.81</v>
      </c>
      <c r="I15055">
        <v>3379537.73</v>
      </c>
      <c r="J15055">
        <v>49.19</v>
      </c>
      <c r="K15055">
        <v>3379537.73</v>
      </c>
      <c r="L15055">
        <v>642.26</v>
      </c>
      <c r="M15055">
        <v>1</v>
      </c>
      <c r="N15055" s="37">
        <v>0</v>
      </c>
      <c r="O15055" t="s">
        <v>751</v>
      </c>
      <c r="P15055" t="s">
        <v>766</v>
      </c>
      <c r="Q15055" t="s">
        <v>766</v>
      </c>
      <c r="R15055" t="s">
        <v>766</v>
      </c>
      <c r="S15055" t="s">
        <v>758</v>
      </c>
    </row>
    <row r="15056" spans="1:19" x14ac:dyDescent="0.3">
      <c r="A15056" t="s">
        <v>752</v>
      </c>
      <c r="B15056" t="s">
        <v>748</v>
      </c>
      <c r="C15056" t="s">
        <v>749</v>
      </c>
      <c r="D15056" t="s">
        <v>750</v>
      </c>
      <c r="E15056">
        <v>-4</v>
      </c>
      <c r="F15056" t="s">
        <v>377</v>
      </c>
      <c r="G15056" s="37">
        <v>317188.78999999998</v>
      </c>
      <c r="H15056">
        <v>55.21</v>
      </c>
      <c r="I15056">
        <v>317188.78999999998</v>
      </c>
      <c r="J15056">
        <v>26.23</v>
      </c>
      <c r="K15056">
        <v>317188.78999999998</v>
      </c>
      <c r="L15056">
        <v>251.17</v>
      </c>
      <c r="M15056" t="s">
        <v>751</v>
      </c>
      <c r="N15056" s="37">
        <v>0</v>
      </c>
      <c r="O15056" t="s">
        <v>751</v>
      </c>
      <c r="P15056" t="s">
        <v>766</v>
      </c>
      <c r="Q15056" t="s">
        <v>766</v>
      </c>
      <c r="R15056" t="s">
        <v>766</v>
      </c>
      <c r="S15056" t="s">
        <v>758</v>
      </c>
    </row>
    <row r="15057" spans="1:19" x14ac:dyDescent="0.3">
      <c r="A15057" t="s">
        <v>753</v>
      </c>
      <c r="B15057" t="s">
        <v>748</v>
      </c>
      <c r="C15057" t="s">
        <v>749</v>
      </c>
      <c r="D15057" t="s">
        <v>750</v>
      </c>
      <c r="E15057">
        <v>0</v>
      </c>
      <c r="F15057" t="s">
        <v>478</v>
      </c>
      <c r="G15057" s="37">
        <v>527.95000000000005</v>
      </c>
      <c r="H15057">
        <v>0.2</v>
      </c>
      <c r="I15057">
        <v>527.95000000000005</v>
      </c>
      <c r="J15057">
        <v>0.01</v>
      </c>
      <c r="K15057">
        <v>527.95000000000005</v>
      </c>
      <c r="L15057">
        <v>0.32</v>
      </c>
      <c r="M15057" t="s">
        <v>751</v>
      </c>
      <c r="N15057" s="37">
        <v>0</v>
      </c>
      <c r="O15057" t="s">
        <v>751</v>
      </c>
      <c r="P15057" t="s">
        <v>766</v>
      </c>
      <c r="Q15057" t="s">
        <v>766</v>
      </c>
      <c r="R15057" t="s">
        <v>766</v>
      </c>
      <c r="S15057" t="s">
        <v>758</v>
      </c>
    </row>
    <row r="15058" spans="1:19" x14ac:dyDescent="0.3">
      <c r="A15058" t="s">
        <v>747</v>
      </c>
      <c r="B15058" t="s">
        <v>748</v>
      </c>
      <c r="C15058" t="s">
        <v>754</v>
      </c>
      <c r="D15058" t="s">
        <v>750</v>
      </c>
      <c r="E15058">
        <v>-1</v>
      </c>
      <c r="F15058" t="s">
        <v>229</v>
      </c>
      <c r="G15058" s="37">
        <v>-289.85000000000002</v>
      </c>
      <c r="H15058" t="s">
        <v>751</v>
      </c>
      <c r="I15058">
        <v>-289.85000000000002</v>
      </c>
      <c r="J15058" t="s">
        <v>751</v>
      </c>
      <c r="K15058">
        <v>-289.85000000000002</v>
      </c>
      <c r="L15058" t="s">
        <v>751</v>
      </c>
      <c r="M15058" t="s">
        <v>751</v>
      </c>
      <c r="N15058" s="37">
        <v>0</v>
      </c>
      <c r="O15058" t="s">
        <v>751</v>
      </c>
      <c r="P15058" t="s">
        <v>751</v>
      </c>
      <c r="Q15058" t="s">
        <v>751</v>
      </c>
      <c r="R15058" t="s">
        <v>751</v>
      </c>
      <c r="S15058" t="s">
        <v>758</v>
      </c>
    </row>
    <row r="15059" spans="1:19" x14ac:dyDescent="0.3">
      <c r="A15059" t="s">
        <v>753</v>
      </c>
      <c r="B15059" t="s">
        <v>748</v>
      </c>
      <c r="C15059" t="s">
        <v>749</v>
      </c>
      <c r="D15059" t="s">
        <v>750</v>
      </c>
      <c r="E15059">
        <v>1</v>
      </c>
      <c r="F15059" t="s">
        <v>81</v>
      </c>
      <c r="G15059" s="37">
        <v>3392.27</v>
      </c>
      <c r="H15059">
        <v>844.91</v>
      </c>
      <c r="I15059">
        <v>3392.27</v>
      </c>
      <c r="J15059">
        <v>0.09</v>
      </c>
      <c r="K15059">
        <v>3392.27</v>
      </c>
      <c r="L15059">
        <v>0.89</v>
      </c>
      <c r="M15059" t="s">
        <v>751</v>
      </c>
      <c r="N15059" s="37">
        <v>0</v>
      </c>
      <c r="O15059">
        <v>3392.27</v>
      </c>
      <c r="P15059" t="s">
        <v>766</v>
      </c>
      <c r="Q15059" t="s">
        <v>768</v>
      </c>
      <c r="R15059" t="s">
        <v>768</v>
      </c>
      <c r="S15059" t="s">
        <v>758</v>
      </c>
    </row>
    <row r="15060" spans="1:19" x14ac:dyDescent="0.3">
      <c r="A15060" t="s">
        <v>747</v>
      </c>
      <c r="B15060" t="s">
        <v>748</v>
      </c>
      <c r="C15060" t="s">
        <v>749</v>
      </c>
      <c r="D15060" t="s">
        <v>750</v>
      </c>
      <c r="E15060">
        <v>18</v>
      </c>
      <c r="F15060" t="s">
        <v>416</v>
      </c>
      <c r="G15060" s="37">
        <v>311484.78000000003</v>
      </c>
      <c r="H15060">
        <v>3.54</v>
      </c>
      <c r="I15060">
        <v>311484.78000000003</v>
      </c>
      <c r="J15060">
        <v>19.010000000000002</v>
      </c>
      <c r="K15060">
        <v>311484.78000000003</v>
      </c>
      <c r="L15060">
        <v>67.91</v>
      </c>
      <c r="M15060" t="s">
        <v>751</v>
      </c>
      <c r="N15060" s="37">
        <v>0</v>
      </c>
      <c r="O15060">
        <v>5606726.040000001</v>
      </c>
      <c r="P15060" t="s">
        <v>766</v>
      </c>
      <c r="Q15060" t="s">
        <v>766</v>
      </c>
      <c r="R15060" t="s">
        <v>768</v>
      </c>
      <c r="S15060" t="s">
        <v>758</v>
      </c>
    </row>
    <row r="15061" spans="1:19" x14ac:dyDescent="0.3">
      <c r="A15061" t="s">
        <v>747</v>
      </c>
      <c r="B15061" t="s">
        <v>748</v>
      </c>
      <c r="C15061" t="s">
        <v>754</v>
      </c>
      <c r="D15061" t="s">
        <v>750</v>
      </c>
      <c r="E15061">
        <v>1</v>
      </c>
      <c r="F15061" t="s">
        <v>75</v>
      </c>
      <c r="G15061" s="37">
        <v>-2647.08</v>
      </c>
      <c r="H15061" t="s">
        <v>751</v>
      </c>
      <c r="I15061">
        <v>-2647.08</v>
      </c>
      <c r="J15061" t="s">
        <v>751</v>
      </c>
      <c r="K15061">
        <v>-2647.08</v>
      </c>
      <c r="L15061" t="s">
        <v>751</v>
      </c>
      <c r="M15061" t="s">
        <v>751</v>
      </c>
      <c r="N15061" s="37">
        <v>0</v>
      </c>
      <c r="O15061" t="s">
        <v>751</v>
      </c>
      <c r="P15061" t="s">
        <v>751</v>
      </c>
      <c r="Q15061" t="s">
        <v>751</v>
      </c>
      <c r="R15061" t="s">
        <v>751</v>
      </c>
      <c r="S15061" t="s">
        <v>758</v>
      </c>
    </row>
    <row r="15062" spans="1:19" x14ac:dyDescent="0.3">
      <c r="A15062" t="s">
        <v>747</v>
      </c>
      <c r="B15062" t="s">
        <v>748</v>
      </c>
      <c r="C15062" t="s">
        <v>754</v>
      </c>
      <c r="D15062" t="s">
        <v>750</v>
      </c>
      <c r="E15062">
        <v>0</v>
      </c>
      <c r="F15062" t="s">
        <v>255</v>
      </c>
      <c r="G15062" s="37">
        <v>-46.5</v>
      </c>
      <c r="H15062" t="s">
        <v>751</v>
      </c>
      <c r="I15062">
        <v>-46.5</v>
      </c>
      <c r="J15062" t="s">
        <v>751</v>
      </c>
      <c r="K15062">
        <v>-46.5</v>
      </c>
      <c r="L15062" t="s">
        <v>751</v>
      </c>
      <c r="M15062">
        <v>1</v>
      </c>
      <c r="N15062" s="37">
        <v>0</v>
      </c>
      <c r="O15062" t="s">
        <v>751</v>
      </c>
      <c r="P15062" t="s">
        <v>751</v>
      </c>
      <c r="Q15062" t="s">
        <v>751</v>
      </c>
      <c r="R15062" t="s">
        <v>751</v>
      </c>
      <c r="S15062" t="s">
        <v>758</v>
      </c>
    </row>
    <row r="15063" spans="1:19" x14ac:dyDescent="0.3">
      <c r="A15063" t="s">
        <v>747</v>
      </c>
      <c r="B15063" t="s">
        <v>748</v>
      </c>
      <c r="C15063" t="s">
        <v>749</v>
      </c>
      <c r="D15063" t="s">
        <v>750</v>
      </c>
      <c r="E15063">
        <v>-1</v>
      </c>
      <c r="F15063" t="s">
        <v>433</v>
      </c>
      <c r="G15063" s="37">
        <v>43844.23</v>
      </c>
      <c r="H15063">
        <v>4.55</v>
      </c>
      <c r="I15063">
        <v>43844.23</v>
      </c>
      <c r="J15063">
        <v>4.12</v>
      </c>
      <c r="K15063">
        <v>43844.23</v>
      </c>
      <c r="L15063">
        <v>21.3</v>
      </c>
      <c r="M15063" t="s">
        <v>751</v>
      </c>
      <c r="N15063" s="37">
        <v>0</v>
      </c>
      <c r="O15063" t="s">
        <v>751</v>
      </c>
      <c r="P15063" t="s">
        <v>766</v>
      </c>
      <c r="Q15063" t="s">
        <v>766</v>
      </c>
      <c r="R15063" t="s">
        <v>766</v>
      </c>
      <c r="S15063" t="s">
        <v>758</v>
      </c>
    </row>
    <row r="15064" spans="1:19" x14ac:dyDescent="0.3">
      <c r="A15064" t="s">
        <v>747</v>
      </c>
      <c r="B15064" t="s">
        <v>748</v>
      </c>
      <c r="C15064" t="s">
        <v>749</v>
      </c>
      <c r="D15064" t="s">
        <v>750</v>
      </c>
      <c r="E15064">
        <v>4</v>
      </c>
      <c r="F15064" t="s">
        <v>434</v>
      </c>
      <c r="G15064" s="37">
        <v>46834.86</v>
      </c>
      <c r="H15064">
        <v>80.78</v>
      </c>
      <c r="I15064">
        <v>46834.86</v>
      </c>
      <c r="J15064">
        <v>9.7799999999999994</v>
      </c>
      <c r="K15064">
        <v>46834.86</v>
      </c>
      <c r="L15064">
        <v>51.99</v>
      </c>
      <c r="M15064" t="s">
        <v>751</v>
      </c>
      <c r="N15064" s="37">
        <v>0</v>
      </c>
      <c r="O15064">
        <v>187339.44</v>
      </c>
      <c r="P15064" t="s">
        <v>766</v>
      </c>
      <c r="Q15064" t="s">
        <v>766</v>
      </c>
      <c r="R15064" t="s">
        <v>766</v>
      </c>
      <c r="S15064" t="s">
        <v>758</v>
      </c>
    </row>
    <row r="15065" spans="1:19" x14ac:dyDescent="0.3">
      <c r="A15065" t="s">
        <v>753</v>
      </c>
      <c r="B15065" t="s">
        <v>748</v>
      </c>
      <c r="C15065" t="s">
        <v>754</v>
      </c>
      <c r="D15065" t="s">
        <v>750</v>
      </c>
      <c r="E15065">
        <v>12</v>
      </c>
      <c r="F15065" t="s">
        <v>186</v>
      </c>
      <c r="G15065" s="37">
        <v>-54760.41</v>
      </c>
      <c r="H15065" t="s">
        <v>751</v>
      </c>
      <c r="I15065">
        <v>-54760.41</v>
      </c>
      <c r="J15065" t="s">
        <v>751</v>
      </c>
      <c r="K15065">
        <v>-54760.41</v>
      </c>
      <c r="L15065" t="s">
        <v>751</v>
      </c>
      <c r="M15065" t="s">
        <v>751</v>
      </c>
      <c r="N15065" s="37">
        <v>0</v>
      </c>
      <c r="O15065" t="s">
        <v>751</v>
      </c>
      <c r="P15065" t="s">
        <v>751</v>
      </c>
      <c r="Q15065" t="s">
        <v>751</v>
      </c>
      <c r="R15065" t="s">
        <v>751</v>
      </c>
      <c r="S15065" t="s">
        <v>758</v>
      </c>
    </row>
    <row r="15066" spans="1:19" x14ac:dyDescent="0.3">
      <c r="A15066" t="s">
        <v>753</v>
      </c>
      <c r="B15066" t="s">
        <v>748</v>
      </c>
      <c r="C15066" t="s">
        <v>749</v>
      </c>
      <c r="D15066" t="s">
        <v>750</v>
      </c>
      <c r="E15066">
        <v>2</v>
      </c>
      <c r="F15066" t="s">
        <v>326</v>
      </c>
      <c r="G15066" s="37">
        <v>9316.92</v>
      </c>
      <c r="H15066">
        <v>804.64</v>
      </c>
      <c r="I15066">
        <v>9316.92</v>
      </c>
      <c r="J15066">
        <v>1.82</v>
      </c>
      <c r="K15066">
        <v>9316.92</v>
      </c>
      <c r="L15066">
        <v>9.6</v>
      </c>
      <c r="M15066" t="s">
        <v>751</v>
      </c>
      <c r="N15066" s="37">
        <v>0</v>
      </c>
      <c r="O15066">
        <v>18633.84</v>
      </c>
      <c r="P15066" t="s">
        <v>766</v>
      </c>
      <c r="Q15066" t="s">
        <v>768</v>
      </c>
      <c r="R15066" t="s">
        <v>768</v>
      </c>
      <c r="S15066" t="s">
        <v>758</v>
      </c>
    </row>
    <row r="15067" spans="1:19" x14ac:dyDescent="0.3">
      <c r="A15067" t="s">
        <v>747</v>
      </c>
      <c r="B15067" t="s">
        <v>748</v>
      </c>
      <c r="C15067" t="s">
        <v>754</v>
      </c>
      <c r="D15067" t="s">
        <v>750</v>
      </c>
      <c r="E15067">
        <v>0</v>
      </c>
      <c r="F15067" t="s">
        <v>56</v>
      </c>
      <c r="G15067" s="37">
        <v>-7618.35</v>
      </c>
      <c r="H15067" t="s">
        <v>751</v>
      </c>
      <c r="I15067">
        <v>-7618.35</v>
      </c>
      <c r="J15067" t="s">
        <v>751</v>
      </c>
      <c r="K15067">
        <v>-7618.35</v>
      </c>
      <c r="L15067" t="s">
        <v>751</v>
      </c>
      <c r="M15067" t="s">
        <v>751</v>
      </c>
      <c r="N15067" s="37">
        <v>0</v>
      </c>
      <c r="O15067" t="s">
        <v>751</v>
      </c>
      <c r="P15067" t="s">
        <v>751</v>
      </c>
      <c r="Q15067" t="s">
        <v>751</v>
      </c>
      <c r="R15067" t="s">
        <v>751</v>
      </c>
      <c r="S15067" t="s">
        <v>758</v>
      </c>
    </row>
    <row r="15068" spans="1:19" x14ac:dyDescent="0.3">
      <c r="A15068" t="s">
        <v>747</v>
      </c>
      <c r="B15068" t="s">
        <v>748</v>
      </c>
      <c r="C15068" t="s">
        <v>749</v>
      </c>
      <c r="D15068" t="s">
        <v>750</v>
      </c>
      <c r="E15068">
        <v>9</v>
      </c>
      <c r="F15068" t="s">
        <v>536</v>
      </c>
      <c r="G15068" s="37">
        <v>683815.57</v>
      </c>
      <c r="H15068" t="s">
        <v>751</v>
      </c>
      <c r="I15068">
        <v>683815.57</v>
      </c>
      <c r="J15068" t="s">
        <v>751</v>
      </c>
      <c r="K15068">
        <v>683815.57</v>
      </c>
      <c r="L15068">
        <v>158.18</v>
      </c>
      <c r="M15068" t="s">
        <v>751</v>
      </c>
      <c r="N15068" s="37">
        <v>0</v>
      </c>
      <c r="O15068">
        <v>6154340.1299999999</v>
      </c>
      <c r="P15068" t="s">
        <v>766</v>
      </c>
      <c r="Q15068" t="s">
        <v>766</v>
      </c>
      <c r="R15068" t="s">
        <v>768</v>
      </c>
      <c r="S15068" t="s">
        <v>758</v>
      </c>
    </row>
    <row r="15069" spans="1:19" x14ac:dyDescent="0.3">
      <c r="A15069" t="s">
        <v>747</v>
      </c>
      <c r="B15069" t="s">
        <v>748</v>
      </c>
      <c r="C15069" t="s">
        <v>749</v>
      </c>
      <c r="D15069" t="s">
        <v>750</v>
      </c>
      <c r="E15069">
        <v>3</v>
      </c>
      <c r="F15069" t="s">
        <v>531</v>
      </c>
      <c r="G15069" s="37">
        <v>19550.22</v>
      </c>
      <c r="H15069">
        <v>3386.57</v>
      </c>
      <c r="I15069">
        <v>19550.22</v>
      </c>
      <c r="J15069">
        <v>0.45</v>
      </c>
      <c r="K15069">
        <v>19550.22</v>
      </c>
      <c r="L15069">
        <v>4.28</v>
      </c>
      <c r="M15069" t="s">
        <v>751</v>
      </c>
      <c r="N15069" s="37">
        <v>0</v>
      </c>
      <c r="O15069">
        <v>58650.66</v>
      </c>
      <c r="P15069" t="s">
        <v>766</v>
      </c>
      <c r="Q15069" t="s">
        <v>768</v>
      </c>
      <c r="R15069" t="s">
        <v>768</v>
      </c>
      <c r="S15069" t="s">
        <v>758</v>
      </c>
    </row>
    <row r="15070" spans="1:19" x14ac:dyDescent="0.3">
      <c r="A15070" t="s">
        <v>747</v>
      </c>
      <c r="B15070" t="s">
        <v>748</v>
      </c>
      <c r="C15070" t="s">
        <v>749</v>
      </c>
      <c r="D15070" t="s">
        <v>750</v>
      </c>
      <c r="E15070">
        <v>1</v>
      </c>
      <c r="F15070" t="s">
        <v>22</v>
      </c>
      <c r="G15070" s="37">
        <v>20426.5</v>
      </c>
      <c r="H15070">
        <v>1843.8</v>
      </c>
      <c r="I15070">
        <v>20426.5</v>
      </c>
      <c r="J15070">
        <v>0.56000000000000005</v>
      </c>
      <c r="K15070">
        <v>20426.5</v>
      </c>
      <c r="L15070">
        <v>9.11</v>
      </c>
      <c r="M15070" t="s">
        <v>751</v>
      </c>
      <c r="N15070" s="37">
        <v>0</v>
      </c>
      <c r="O15070">
        <v>20426.5</v>
      </c>
      <c r="P15070" t="s">
        <v>766</v>
      </c>
      <c r="Q15070" t="s">
        <v>768</v>
      </c>
      <c r="R15070" t="s">
        <v>768</v>
      </c>
      <c r="S15070" t="s">
        <v>758</v>
      </c>
    </row>
    <row r="15071" spans="1:19" x14ac:dyDescent="0.3">
      <c r="A15071" t="s">
        <v>747</v>
      </c>
      <c r="B15071" t="s">
        <v>748</v>
      </c>
      <c r="C15071" t="s">
        <v>749</v>
      </c>
      <c r="D15071" t="s">
        <v>750</v>
      </c>
      <c r="E15071">
        <v>0</v>
      </c>
      <c r="F15071" t="s">
        <v>258</v>
      </c>
      <c r="G15071" s="37">
        <v>43635.97</v>
      </c>
      <c r="H15071">
        <v>17.34</v>
      </c>
      <c r="I15071">
        <v>43635.97</v>
      </c>
      <c r="J15071">
        <v>15.7</v>
      </c>
      <c r="K15071">
        <v>43635.97</v>
      </c>
      <c r="L15071">
        <v>81.09</v>
      </c>
      <c r="M15071" t="s">
        <v>751</v>
      </c>
      <c r="N15071" s="37">
        <v>0</v>
      </c>
      <c r="O15071" t="s">
        <v>751</v>
      </c>
      <c r="P15071" t="s">
        <v>766</v>
      </c>
      <c r="Q15071" t="s">
        <v>766</v>
      </c>
      <c r="R15071" t="s">
        <v>766</v>
      </c>
      <c r="S15071" t="s">
        <v>758</v>
      </c>
    </row>
    <row r="15072" spans="1:19" x14ac:dyDescent="0.3">
      <c r="A15072" t="s">
        <v>753</v>
      </c>
      <c r="B15072" t="s">
        <v>748</v>
      </c>
      <c r="C15072" t="s">
        <v>754</v>
      </c>
      <c r="D15072" t="s">
        <v>750</v>
      </c>
      <c r="E15072">
        <v>1</v>
      </c>
      <c r="F15072" t="s">
        <v>84</v>
      </c>
      <c r="G15072" s="37">
        <v>-9654.52</v>
      </c>
      <c r="H15072" t="s">
        <v>751</v>
      </c>
      <c r="I15072">
        <v>-9654.52</v>
      </c>
      <c r="J15072" t="s">
        <v>751</v>
      </c>
      <c r="K15072">
        <v>-9654.52</v>
      </c>
      <c r="L15072" t="s">
        <v>751</v>
      </c>
      <c r="M15072" t="s">
        <v>751</v>
      </c>
      <c r="N15072" s="37">
        <v>0</v>
      </c>
      <c r="O15072" t="s">
        <v>751</v>
      </c>
      <c r="P15072" t="s">
        <v>751</v>
      </c>
      <c r="Q15072" t="s">
        <v>751</v>
      </c>
      <c r="R15072" t="s">
        <v>751</v>
      </c>
      <c r="S15072" t="s">
        <v>758</v>
      </c>
    </row>
    <row r="15073" spans="1:19" x14ac:dyDescent="0.3">
      <c r="A15073" t="s">
        <v>747</v>
      </c>
      <c r="B15073" t="s">
        <v>748</v>
      </c>
      <c r="C15073" t="s">
        <v>749</v>
      </c>
      <c r="D15073" t="s">
        <v>750</v>
      </c>
      <c r="E15073">
        <v>0</v>
      </c>
      <c r="F15073" t="s">
        <v>417</v>
      </c>
      <c r="G15073" s="37">
        <v>13211.51</v>
      </c>
      <c r="H15073">
        <v>800.37</v>
      </c>
      <c r="I15073">
        <v>13211.51</v>
      </c>
      <c r="J15073">
        <v>0.01</v>
      </c>
      <c r="K15073">
        <v>13211.51</v>
      </c>
      <c r="L15073">
        <v>0.11</v>
      </c>
      <c r="M15073" t="s">
        <v>751</v>
      </c>
      <c r="N15073" s="37">
        <v>0</v>
      </c>
      <c r="O15073" t="s">
        <v>751</v>
      </c>
      <c r="P15073" t="s">
        <v>766</v>
      </c>
      <c r="Q15073" t="s">
        <v>768</v>
      </c>
      <c r="R15073" t="s">
        <v>768</v>
      </c>
      <c r="S15073" t="s">
        <v>758</v>
      </c>
    </row>
    <row r="15074" spans="1:19" x14ac:dyDescent="0.3">
      <c r="A15074" t="s">
        <v>753</v>
      </c>
      <c r="B15074" t="s">
        <v>748</v>
      </c>
      <c r="C15074" t="s">
        <v>749</v>
      </c>
      <c r="D15074" t="s">
        <v>750</v>
      </c>
      <c r="E15074">
        <v>5</v>
      </c>
      <c r="F15074" t="s">
        <v>424</v>
      </c>
      <c r="G15074" s="37">
        <v>35318.550000000003</v>
      </c>
      <c r="H15074">
        <v>1.4</v>
      </c>
      <c r="I15074">
        <v>35318.550000000003</v>
      </c>
      <c r="J15074">
        <v>0.23</v>
      </c>
      <c r="K15074">
        <v>35318.550000000003</v>
      </c>
      <c r="L15074">
        <v>2.57</v>
      </c>
      <c r="M15074" t="s">
        <v>751</v>
      </c>
      <c r="N15074" s="37">
        <v>0</v>
      </c>
      <c r="O15074">
        <v>176592.75</v>
      </c>
      <c r="P15074" t="s">
        <v>766</v>
      </c>
      <c r="Q15074" t="s">
        <v>766</v>
      </c>
      <c r="R15074" t="s">
        <v>766</v>
      </c>
      <c r="S15074" t="s">
        <v>758</v>
      </c>
    </row>
    <row r="15075" spans="1:19" x14ac:dyDescent="0.3">
      <c r="A15075" t="s">
        <v>747</v>
      </c>
      <c r="B15075" t="s">
        <v>748</v>
      </c>
      <c r="C15075" t="s">
        <v>754</v>
      </c>
      <c r="D15075" t="s">
        <v>750</v>
      </c>
      <c r="E15075">
        <v>7</v>
      </c>
      <c r="F15075" t="s">
        <v>277</v>
      </c>
      <c r="G15075" s="37">
        <v>-2071.7399999999998</v>
      </c>
      <c r="H15075" t="s">
        <v>751</v>
      </c>
      <c r="I15075">
        <v>-2071.7399999999998</v>
      </c>
      <c r="J15075" t="s">
        <v>751</v>
      </c>
      <c r="K15075">
        <v>-2071.7399999999998</v>
      </c>
      <c r="L15075" t="s">
        <v>751</v>
      </c>
      <c r="M15075" t="s">
        <v>751</v>
      </c>
      <c r="N15075" s="37">
        <v>0</v>
      </c>
      <c r="O15075" t="s">
        <v>751</v>
      </c>
      <c r="P15075" t="s">
        <v>751</v>
      </c>
      <c r="Q15075" t="s">
        <v>751</v>
      </c>
      <c r="R15075" t="s">
        <v>751</v>
      </c>
      <c r="S15075" t="s">
        <v>758</v>
      </c>
    </row>
    <row r="15076" spans="1:19" x14ac:dyDescent="0.3">
      <c r="A15076" t="s">
        <v>752</v>
      </c>
      <c r="B15076" t="s">
        <v>748</v>
      </c>
      <c r="C15076" t="s">
        <v>749</v>
      </c>
      <c r="D15076" t="s">
        <v>750</v>
      </c>
      <c r="E15076">
        <v>3</v>
      </c>
      <c r="F15076" t="s">
        <v>361</v>
      </c>
      <c r="G15076" s="37">
        <v>914497.51</v>
      </c>
      <c r="H15076">
        <v>32</v>
      </c>
      <c r="I15076">
        <v>914497.51</v>
      </c>
      <c r="J15076">
        <v>59.18</v>
      </c>
      <c r="K15076">
        <v>914497.51</v>
      </c>
      <c r="L15076">
        <v>408.93</v>
      </c>
      <c r="M15076" t="s">
        <v>751</v>
      </c>
      <c r="N15076" s="37">
        <v>0</v>
      </c>
      <c r="O15076">
        <v>2743492.53</v>
      </c>
      <c r="P15076" t="s">
        <v>766</v>
      </c>
      <c r="Q15076" t="s">
        <v>766</v>
      </c>
      <c r="R15076" t="s">
        <v>766</v>
      </c>
      <c r="S15076" t="s">
        <v>758</v>
      </c>
    </row>
    <row r="15077" spans="1:19" x14ac:dyDescent="0.3">
      <c r="A15077" t="s">
        <v>747</v>
      </c>
      <c r="B15077" t="s">
        <v>748</v>
      </c>
      <c r="C15077" t="s">
        <v>749</v>
      </c>
      <c r="D15077" t="s">
        <v>750</v>
      </c>
      <c r="E15077">
        <v>1</v>
      </c>
      <c r="F15077" t="s">
        <v>249</v>
      </c>
      <c r="G15077" s="37">
        <v>17025.310000000001</v>
      </c>
      <c r="H15077">
        <v>3.32</v>
      </c>
      <c r="I15077">
        <v>17025.310000000001</v>
      </c>
      <c r="J15077">
        <v>510.78</v>
      </c>
      <c r="K15077">
        <v>17025.310000000001</v>
      </c>
      <c r="L15077">
        <v>25.8</v>
      </c>
      <c r="M15077" t="s">
        <v>751</v>
      </c>
      <c r="N15077" s="37">
        <v>0</v>
      </c>
      <c r="O15077">
        <v>17025.310000000001</v>
      </c>
      <c r="P15077" t="s">
        <v>768</v>
      </c>
      <c r="Q15077" t="s">
        <v>766</v>
      </c>
      <c r="R15077" t="s">
        <v>768</v>
      </c>
      <c r="S15077" t="s">
        <v>758</v>
      </c>
    </row>
    <row r="15078" spans="1:19" x14ac:dyDescent="0.3">
      <c r="A15078" t="s">
        <v>747</v>
      </c>
      <c r="B15078" t="s">
        <v>748</v>
      </c>
      <c r="C15078" t="s">
        <v>749</v>
      </c>
      <c r="D15078" t="s">
        <v>750</v>
      </c>
      <c r="E15078">
        <v>3</v>
      </c>
      <c r="F15078" t="s">
        <v>230</v>
      </c>
      <c r="G15078" s="37">
        <v>569397.43000000005</v>
      </c>
      <c r="H15078">
        <v>72607.47</v>
      </c>
      <c r="I15078">
        <v>569397.43000000005</v>
      </c>
      <c r="J15078">
        <v>0</v>
      </c>
      <c r="K15078">
        <v>569397.43000000005</v>
      </c>
      <c r="L15078">
        <v>0</v>
      </c>
      <c r="M15078" t="s">
        <v>751</v>
      </c>
      <c r="N15078" s="37">
        <v>0</v>
      </c>
      <c r="O15078">
        <v>1708192.29</v>
      </c>
      <c r="P15078" t="s">
        <v>766</v>
      </c>
      <c r="Q15078" t="s">
        <v>768</v>
      </c>
      <c r="R15078" t="s">
        <v>768</v>
      </c>
      <c r="S15078" t="s">
        <v>758</v>
      </c>
    </row>
    <row r="15079" spans="1:19" x14ac:dyDescent="0.3">
      <c r="A15079" t="s">
        <v>747</v>
      </c>
      <c r="B15079" t="s">
        <v>748</v>
      </c>
      <c r="C15079" t="s">
        <v>754</v>
      </c>
      <c r="D15079" t="s">
        <v>750</v>
      </c>
      <c r="E15079">
        <v>2</v>
      </c>
      <c r="F15079" t="s">
        <v>394</v>
      </c>
      <c r="G15079" s="37">
        <v>-12.59</v>
      </c>
      <c r="H15079" t="s">
        <v>751</v>
      </c>
      <c r="I15079">
        <v>-12.59</v>
      </c>
      <c r="J15079" t="s">
        <v>751</v>
      </c>
      <c r="K15079">
        <v>-12.59</v>
      </c>
      <c r="L15079" t="s">
        <v>751</v>
      </c>
      <c r="M15079" t="s">
        <v>751</v>
      </c>
      <c r="N15079" s="37">
        <v>0</v>
      </c>
      <c r="O15079" t="s">
        <v>751</v>
      </c>
      <c r="P15079" t="s">
        <v>751</v>
      </c>
      <c r="Q15079" t="s">
        <v>751</v>
      </c>
      <c r="R15079" t="s">
        <v>751</v>
      </c>
      <c r="S15079" t="s">
        <v>758</v>
      </c>
    </row>
    <row r="15080" spans="1:19" x14ac:dyDescent="0.3">
      <c r="A15080" t="s">
        <v>747</v>
      </c>
      <c r="B15080" t="s">
        <v>748</v>
      </c>
      <c r="C15080" t="s">
        <v>749</v>
      </c>
      <c r="D15080" t="s">
        <v>750</v>
      </c>
      <c r="E15080">
        <v>-1</v>
      </c>
      <c r="F15080" t="s">
        <v>413</v>
      </c>
      <c r="G15080" s="37">
        <v>878077.84</v>
      </c>
      <c r="H15080">
        <v>90.98</v>
      </c>
      <c r="I15080">
        <v>878077.84</v>
      </c>
      <c r="J15080">
        <v>43.21</v>
      </c>
      <c r="K15080">
        <v>878077.84</v>
      </c>
      <c r="L15080">
        <v>413.86</v>
      </c>
      <c r="M15080" t="s">
        <v>751</v>
      </c>
      <c r="N15080" s="37">
        <v>0</v>
      </c>
      <c r="O15080" t="s">
        <v>751</v>
      </c>
      <c r="P15080" t="s">
        <v>766</v>
      </c>
      <c r="Q15080" t="s">
        <v>766</v>
      </c>
      <c r="R15080" t="s">
        <v>766</v>
      </c>
      <c r="S15080" t="s">
        <v>758</v>
      </c>
    </row>
    <row r="15081" spans="1:19" x14ac:dyDescent="0.3">
      <c r="A15081" t="s">
        <v>753</v>
      </c>
      <c r="B15081" t="s">
        <v>748</v>
      </c>
      <c r="C15081" t="s">
        <v>754</v>
      </c>
      <c r="D15081" t="s">
        <v>750</v>
      </c>
      <c r="E15081">
        <v>3</v>
      </c>
      <c r="F15081" t="s">
        <v>153</v>
      </c>
      <c r="G15081" s="37">
        <v>-3153.52</v>
      </c>
      <c r="H15081" t="s">
        <v>751</v>
      </c>
      <c r="I15081">
        <v>-3153.52</v>
      </c>
      <c r="J15081" t="s">
        <v>751</v>
      </c>
      <c r="K15081">
        <v>-3153.52</v>
      </c>
      <c r="L15081" t="s">
        <v>751</v>
      </c>
      <c r="M15081" t="s">
        <v>751</v>
      </c>
      <c r="N15081" s="37">
        <v>0</v>
      </c>
      <c r="O15081" t="s">
        <v>751</v>
      </c>
      <c r="P15081" t="s">
        <v>751</v>
      </c>
      <c r="Q15081" t="s">
        <v>751</v>
      </c>
      <c r="R15081" t="s">
        <v>751</v>
      </c>
      <c r="S15081" t="s">
        <v>758</v>
      </c>
    </row>
    <row r="15082" spans="1:19" x14ac:dyDescent="0.3">
      <c r="A15082" t="s">
        <v>753</v>
      </c>
      <c r="B15082" t="s">
        <v>748</v>
      </c>
      <c r="C15082" t="s">
        <v>754</v>
      </c>
      <c r="D15082" t="s">
        <v>750</v>
      </c>
      <c r="E15082">
        <v>2</v>
      </c>
      <c r="F15082" t="s">
        <v>398</v>
      </c>
      <c r="G15082" s="37">
        <v>-5445.18</v>
      </c>
      <c r="H15082" t="s">
        <v>751</v>
      </c>
      <c r="I15082">
        <v>-5445.18</v>
      </c>
      <c r="J15082" t="s">
        <v>751</v>
      </c>
      <c r="K15082">
        <v>-5445.18</v>
      </c>
      <c r="L15082" t="s">
        <v>751</v>
      </c>
      <c r="M15082" t="s">
        <v>751</v>
      </c>
      <c r="N15082" s="37">
        <v>0</v>
      </c>
      <c r="O15082" t="s">
        <v>751</v>
      </c>
      <c r="P15082" t="s">
        <v>751</v>
      </c>
      <c r="Q15082" t="s">
        <v>751</v>
      </c>
      <c r="R15082" t="s">
        <v>751</v>
      </c>
      <c r="S15082" t="s">
        <v>758</v>
      </c>
    </row>
    <row r="15083" spans="1:19" x14ac:dyDescent="0.3">
      <c r="A15083" t="s">
        <v>753</v>
      </c>
      <c r="B15083" t="s">
        <v>748</v>
      </c>
      <c r="C15083" t="s">
        <v>754</v>
      </c>
      <c r="D15083" t="s">
        <v>750</v>
      </c>
      <c r="E15083">
        <v>-1</v>
      </c>
      <c r="F15083" t="s">
        <v>506</v>
      </c>
      <c r="G15083" s="37">
        <v>-26.09</v>
      </c>
      <c r="H15083" t="s">
        <v>751</v>
      </c>
      <c r="I15083">
        <v>-26.09</v>
      </c>
      <c r="J15083" t="s">
        <v>751</v>
      </c>
      <c r="K15083">
        <v>-26.09</v>
      </c>
      <c r="L15083" t="s">
        <v>751</v>
      </c>
      <c r="M15083" t="s">
        <v>751</v>
      </c>
      <c r="N15083" s="37">
        <v>0</v>
      </c>
      <c r="O15083" t="s">
        <v>751</v>
      </c>
      <c r="P15083" t="s">
        <v>751</v>
      </c>
      <c r="Q15083" t="s">
        <v>751</v>
      </c>
      <c r="R15083" t="s">
        <v>751</v>
      </c>
      <c r="S15083" t="s">
        <v>758</v>
      </c>
    </row>
    <row r="15084" spans="1:19" x14ac:dyDescent="0.3">
      <c r="A15084" t="s">
        <v>747</v>
      </c>
      <c r="B15084" t="s">
        <v>748</v>
      </c>
      <c r="C15084" t="s">
        <v>749</v>
      </c>
      <c r="D15084" t="s">
        <v>750</v>
      </c>
      <c r="E15084">
        <v>10</v>
      </c>
      <c r="F15084" t="s">
        <v>397</v>
      </c>
      <c r="G15084" s="37">
        <v>4659.9399999999996</v>
      </c>
      <c r="H15084">
        <v>0.27</v>
      </c>
      <c r="I15084">
        <v>4659.9399999999996</v>
      </c>
      <c r="J15084">
        <v>0.05</v>
      </c>
      <c r="K15084">
        <v>4659.9399999999996</v>
      </c>
      <c r="L15084">
        <v>0.5</v>
      </c>
      <c r="M15084" t="s">
        <v>751</v>
      </c>
      <c r="N15084" s="37">
        <v>0</v>
      </c>
      <c r="O15084">
        <v>46599.399999999987</v>
      </c>
      <c r="P15084" t="s">
        <v>768</v>
      </c>
      <c r="Q15084" t="s">
        <v>768</v>
      </c>
      <c r="R15084" t="s">
        <v>768</v>
      </c>
      <c r="S15084" t="s">
        <v>758</v>
      </c>
    </row>
    <row r="15085" spans="1:19" x14ac:dyDescent="0.3">
      <c r="A15085" t="s">
        <v>753</v>
      </c>
      <c r="B15085" t="s">
        <v>748</v>
      </c>
      <c r="C15085" t="s">
        <v>749</v>
      </c>
      <c r="D15085" t="s">
        <v>750</v>
      </c>
      <c r="E15085">
        <v>-1</v>
      </c>
      <c r="F15085" t="s">
        <v>261</v>
      </c>
      <c r="G15085" s="37">
        <v>11147.96</v>
      </c>
      <c r="H15085">
        <v>0.87</v>
      </c>
      <c r="I15085">
        <v>11147.96</v>
      </c>
      <c r="J15085">
        <v>0.41</v>
      </c>
      <c r="K15085">
        <v>11147.96</v>
      </c>
      <c r="L15085">
        <v>3.94</v>
      </c>
      <c r="M15085" t="s">
        <v>751</v>
      </c>
      <c r="N15085" s="37">
        <v>0</v>
      </c>
      <c r="O15085" t="s">
        <v>751</v>
      </c>
      <c r="P15085" t="s">
        <v>766</v>
      </c>
      <c r="Q15085" t="s">
        <v>766</v>
      </c>
      <c r="R15085" t="s">
        <v>766</v>
      </c>
      <c r="S15085" t="s">
        <v>758</v>
      </c>
    </row>
    <row r="15086" spans="1:19" x14ac:dyDescent="0.3">
      <c r="A15086" t="s">
        <v>753</v>
      </c>
      <c r="B15086" t="s">
        <v>748</v>
      </c>
      <c r="C15086" t="s">
        <v>749</v>
      </c>
      <c r="D15086" t="s">
        <v>750</v>
      </c>
      <c r="E15086">
        <v>1</v>
      </c>
      <c r="F15086" t="s">
        <v>30</v>
      </c>
      <c r="G15086" s="37">
        <v>4237.6400000000003</v>
      </c>
      <c r="H15086">
        <v>480.27</v>
      </c>
      <c r="I15086">
        <v>4237.6400000000003</v>
      </c>
      <c r="J15086">
        <v>0.17</v>
      </c>
      <c r="K15086">
        <v>4237.6400000000003</v>
      </c>
      <c r="L15086">
        <v>1.67</v>
      </c>
      <c r="M15086" t="s">
        <v>751</v>
      </c>
      <c r="N15086" s="37">
        <v>0</v>
      </c>
      <c r="O15086">
        <v>4237.6400000000003</v>
      </c>
      <c r="P15086" t="s">
        <v>766</v>
      </c>
      <c r="Q15086" t="s">
        <v>768</v>
      </c>
      <c r="R15086" t="s">
        <v>768</v>
      </c>
      <c r="S15086" t="s">
        <v>758</v>
      </c>
    </row>
    <row r="15087" spans="1:19" x14ac:dyDescent="0.3">
      <c r="A15087" t="s">
        <v>747</v>
      </c>
      <c r="B15087" t="s">
        <v>748</v>
      </c>
      <c r="C15087" t="s">
        <v>754</v>
      </c>
      <c r="D15087" t="s">
        <v>750</v>
      </c>
      <c r="E15087">
        <v>3</v>
      </c>
      <c r="F15087" t="s">
        <v>271</v>
      </c>
      <c r="G15087" s="37">
        <v>-1332.54</v>
      </c>
      <c r="H15087" t="s">
        <v>751</v>
      </c>
      <c r="I15087">
        <v>-1332.54</v>
      </c>
      <c r="J15087" t="s">
        <v>751</v>
      </c>
      <c r="K15087">
        <v>-1332.54</v>
      </c>
      <c r="L15087" t="s">
        <v>751</v>
      </c>
      <c r="M15087" t="s">
        <v>751</v>
      </c>
      <c r="N15087" s="37">
        <v>0</v>
      </c>
      <c r="O15087" t="s">
        <v>751</v>
      </c>
      <c r="P15087" t="s">
        <v>751</v>
      </c>
      <c r="Q15087" t="s">
        <v>751</v>
      </c>
      <c r="R15087" t="s">
        <v>751</v>
      </c>
      <c r="S15087" t="s">
        <v>758</v>
      </c>
    </row>
    <row r="15088" spans="1:19" x14ac:dyDescent="0.3">
      <c r="A15088" t="s">
        <v>747</v>
      </c>
      <c r="B15088" t="s">
        <v>748</v>
      </c>
      <c r="C15088" t="s">
        <v>749</v>
      </c>
      <c r="D15088" t="s">
        <v>750</v>
      </c>
      <c r="E15088">
        <v>2</v>
      </c>
      <c r="F15088" t="s">
        <v>350</v>
      </c>
      <c r="G15088" s="37">
        <v>396827.79</v>
      </c>
      <c r="H15088">
        <v>882.38</v>
      </c>
      <c r="I15088">
        <v>396827.79</v>
      </c>
      <c r="J15088">
        <v>67.59</v>
      </c>
      <c r="K15088">
        <v>396827.79</v>
      </c>
      <c r="L15088">
        <v>356.53</v>
      </c>
      <c r="M15088" t="s">
        <v>751</v>
      </c>
      <c r="N15088" s="37">
        <v>0</v>
      </c>
      <c r="O15088">
        <v>793655.58</v>
      </c>
      <c r="P15088" t="s">
        <v>766</v>
      </c>
      <c r="Q15088" t="s">
        <v>766</v>
      </c>
      <c r="R15088" t="s">
        <v>766</v>
      </c>
      <c r="S15088" t="s">
        <v>758</v>
      </c>
    </row>
    <row r="15089" spans="1:19" x14ac:dyDescent="0.3">
      <c r="A15089" t="s">
        <v>753</v>
      </c>
      <c r="B15089" t="s">
        <v>748</v>
      </c>
      <c r="C15089" t="s">
        <v>749</v>
      </c>
      <c r="D15089" t="s">
        <v>750</v>
      </c>
      <c r="E15089">
        <v>6</v>
      </c>
      <c r="F15089" t="s">
        <v>435</v>
      </c>
      <c r="G15089" s="37">
        <v>25053.56</v>
      </c>
      <c r="H15089">
        <v>1.04</v>
      </c>
      <c r="I15089">
        <v>25053.56</v>
      </c>
      <c r="J15089">
        <v>591.29999999999995</v>
      </c>
      <c r="K15089">
        <v>25053.56</v>
      </c>
      <c r="L15089">
        <v>4.75</v>
      </c>
      <c r="M15089" t="s">
        <v>751</v>
      </c>
      <c r="N15089" s="37">
        <v>0</v>
      </c>
      <c r="O15089">
        <v>150321.35999999999</v>
      </c>
      <c r="P15089" t="s">
        <v>768</v>
      </c>
      <c r="Q15089" t="s">
        <v>766</v>
      </c>
      <c r="R15089" t="s">
        <v>768</v>
      </c>
      <c r="S15089" t="s">
        <v>758</v>
      </c>
    </row>
    <row r="15090" spans="1:19" x14ac:dyDescent="0.3">
      <c r="A15090" t="s">
        <v>753</v>
      </c>
      <c r="B15090" t="s">
        <v>748</v>
      </c>
      <c r="C15090" t="s">
        <v>749</v>
      </c>
      <c r="D15090" t="s">
        <v>750</v>
      </c>
      <c r="E15090">
        <v>5</v>
      </c>
      <c r="F15090" t="s">
        <v>232</v>
      </c>
      <c r="G15090" s="37">
        <v>160000</v>
      </c>
      <c r="H15090">
        <v>46483.77</v>
      </c>
      <c r="I15090">
        <v>160000</v>
      </c>
      <c r="J15090">
        <v>13.71</v>
      </c>
      <c r="K15090">
        <v>160000</v>
      </c>
      <c r="L15090">
        <v>72.34</v>
      </c>
      <c r="M15090" t="s">
        <v>751</v>
      </c>
      <c r="N15090" s="37">
        <v>0</v>
      </c>
      <c r="O15090">
        <v>800000</v>
      </c>
      <c r="P15090" t="s">
        <v>766</v>
      </c>
      <c r="Q15090" t="s">
        <v>768</v>
      </c>
      <c r="R15090" t="s">
        <v>768</v>
      </c>
      <c r="S15090" t="s">
        <v>758</v>
      </c>
    </row>
    <row r="15091" spans="1:19" x14ac:dyDescent="0.3">
      <c r="A15091" t="s">
        <v>752</v>
      </c>
      <c r="B15091" t="s">
        <v>748</v>
      </c>
      <c r="C15091" t="s">
        <v>749</v>
      </c>
      <c r="D15091" t="s">
        <v>750</v>
      </c>
      <c r="E15091">
        <v>0</v>
      </c>
      <c r="F15091" t="s">
        <v>183</v>
      </c>
      <c r="G15091" s="37">
        <v>47048.44</v>
      </c>
      <c r="H15091">
        <v>5345.78</v>
      </c>
      <c r="I15091">
        <v>47048.44</v>
      </c>
      <c r="J15091">
        <v>0.2</v>
      </c>
      <c r="K15091">
        <v>47048.44</v>
      </c>
      <c r="L15091">
        <v>11.17</v>
      </c>
      <c r="M15091" t="s">
        <v>751</v>
      </c>
      <c r="N15091" s="37">
        <v>0</v>
      </c>
      <c r="O15091" t="s">
        <v>751</v>
      </c>
      <c r="P15091" t="s">
        <v>766</v>
      </c>
      <c r="Q15091" t="s">
        <v>768</v>
      </c>
      <c r="R15091" t="s">
        <v>768</v>
      </c>
      <c r="S15091" t="s">
        <v>758</v>
      </c>
    </row>
    <row r="15092" spans="1:19" x14ac:dyDescent="0.3">
      <c r="A15092" t="s">
        <v>753</v>
      </c>
      <c r="B15092" t="s">
        <v>748</v>
      </c>
      <c r="C15092" t="s">
        <v>749</v>
      </c>
      <c r="D15092" t="s">
        <v>750</v>
      </c>
      <c r="E15092">
        <v>3</v>
      </c>
      <c r="F15092" t="s">
        <v>153</v>
      </c>
      <c r="G15092" s="37">
        <v>92560.12</v>
      </c>
      <c r="H15092">
        <v>2.0699999999999998</v>
      </c>
      <c r="I15092">
        <v>92560.12</v>
      </c>
      <c r="J15092">
        <v>0.93</v>
      </c>
      <c r="K15092">
        <v>92560.12</v>
      </c>
      <c r="L15092">
        <v>11.57</v>
      </c>
      <c r="M15092" t="s">
        <v>751</v>
      </c>
      <c r="N15092" s="37">
        <v>0</v>
      </c>
      <c r="O15092">
        <v>277680.36</v>
      </c>
      <c r="P15092" t="s">
        <v>766</v>
      </c>
      <c r="Q15092" t="s">
        <v>766</v>
      </c>
      <c r="R15092" t="s">
        <v>766</v>
      </c>
      <c r="S15092" t="s">
        <v>758</v>
      </c>
    </row>
    <row r="15093" spans="1:19" x14ac:dyDescent="0.3">
      <c r="A15093" t="s">
        <v>753</v>
      </c>
      <c r="B15093" t="s">
        <v>748</v>
      </c>
      <c r="C15093" t="s">
        <v>754</v>
      </c>
      <c r="D15093" t="s">
        <v>750</v>
      </c>
      <c r="E15093">
        <v>3</v>
      </c>
      <c r="F15093" t="s">
        <v>344</v>
      </c>
      <c r="G15093" s="37">
        <v>-3843.97</v>
      </c>
      <c r="H15093" t="s">
        <v>751</v>
      </c>
      <c r="I15093">
        <v>-3843.97</v>
      </c>
      <c r="J15093" t="s">
        <v>751</v>
      </c>
      <c r="K15093">
        <v>-3843.97</v>
      </c>
      <c r="L15093" t="s">
        <v>751</v>
      </c>
      <c r="M15093" t="s">
        <v>751</v>
      </c>
      <c r="N15093" s="37">
        <v>0</v>
      </c>
      <c r="O15093" t="s">
        <v>751</v>
      </c>
      <c r="P15093" t="s">
        <v>751</v>
      </c>
      <c r="Q15093" t="s">
        <v>751</v>
      </c>
      <c r="R15093" t="s">
        <v>751</v>
      </c>
      <c r="S15093" t="s">
        <v>758</v>
      </c>
    </row>
    <row r="15094" spans="1:19" x14ac:dyDescent="0.3">
      <c r="A15094" t="s">
        <v>747</v>
      </c>
      <c r="B15094" t="s">
        <v>748</v>
      </c>
      <c r="C15094" t="s">
        <v>749</v>
      </c>
      <c r="D15094" t="s">
        <v>750</v>
      </c>
      <c r="E15094">
        <v>5</v>
      </c>
      <c r="F15094" t="s">
        <v>6</v>
      </c>
      <c r="G15094" s="37">
        <v>25454.92</v>
      </c>
      <c r="H15094">
        <v>6.04</v>
      </c>
      <c r="I15094">
        <v>25454.92</v>
      </c>
      <c r="J15094">
        <v>590.21</v>
      </c>
      <c r="K15094">
        <v>25454.92</v>
      </c>
      <c r="L15094">
        <v>73.63</v>
      </c>
      <c r="M15094" t="s">
        <v>751</v>
      </c>
      <c r="N15094" s="37">
        <v>0</v>
      </c>
      <c r="O15094">
        <v>127274.6</v>
      </c>
      <c r="P15094" t="s">
        <v>768</v>
      </c>
      <c r="Q15094" t="s">
        <v>766</v>
      </c>
      <c r="R15094" t="s">
        <v>768</v>
      </c>
      <c r="S15094" t="s">
        <v>758</v>
      </c>
    </row>
    <row r="15095" spans="1:19" x14ac:dyDescent="0.3">
      <c r="A15095" t="s">
        <v>753</v>
      </c>
      <c r="B15095" t="s">
        <v>748</v>
      </c>
      <c r="C15095" t="s">
        <v>754</v>
      </c>
      <c r="D15095" t="s">
        <v>750</v>
      </c>
      <c r="E15095">
        <v>-1</v>
      </c>
      <c r="F15095" t="s">
        <v>408</v>
      </c>
      <c r="G15095" s="37">
        <v>-861.49</v>
      </c>
      <c r="H15095" t="s">
        <v>751</v>
      </c>
      <c r="I15095">
        <v>-861.49</v>
      </c>
      <c r="J15095" t="s">
        <v>751</v>
      </c>
      <c r="K15095">
        <v>-861.49</v>
      </c>
      <c r="L15095" t="s">
        <v>751</v>
      </c>
      <c r="M15095" t="s">
        <v>751</v>
      </c>
      <c r="N15095" s="37">
        <v>0</v>
      </c>
      <c r="O15095" t="s">
        <v>751</v>
      </c>
      <c r="P15095" t="s">
        <v>751</v>
      </c>
      <c r="Q15095" t="s">
        <v>751</v>
      </c>
      <c r="R15095" t="s">
        <v>751</v>
      </c>
      <c r="S15095" t="s">
        <v>758</v>
      </c>
    </row>
    <row r="15096" spans="1:19" x14ac:dyDescent="0.3">
      <c r="A15096" t="s">
        <v>753</v>
      </c>
      <c r="B15096" t="s">
        <v>748</v>
      </c>
      <c r="C15096" t="s">
        <v>749</v>
      </c>
      <c r="D15096" t="s">
        <v>750</v>
      </c>
      <c r="E15096">
        <v>6</v>
      </c>
      <c r="F15096" t="s">
        <v>355</v>
      </c>
      <c r="G15096" s="37">
        <v>887915.85</v>
      </c>
      <c r="H15096">
        <v>380156.8</v>
      </c>
      <c r="I15096">
        <v>887915.85</v>
      </c>
      <c r="J15096">
        <v>20.97</v>
      </c>
      <c r="K15096">
        <v>887915.85</v>
      </c>
      <c r="L15096">
        <v>454.71</v>
      </c>
      <c r="M15096" t="s">
        <v>751</v>
      </c>
      <c r="N15096" s="37">
        <v>0</v>
      </c>
      <c r="O15096">
        <v>5327495.0999999996</v>
      </c>
      <c r="P15096" t="s">
        <v>766</v>
      </c>
      <c r="Q15096" t="s">
        <v>768</v>
      </c>
      <c r="R15096" t="s">
        <v>768</v>
      </c>
      <c r="S15096" t="s">
        <v>758</v>
      </c>
    </row>
    <row r="15097" spans="1:19" x14ac:dyDescent="0.3">
      <c r="A15097" t="s">
        <v>752</v>
      </c>
      <c r="B15097" t="s">
        <v>748</v>
      </c>
      <c r="C15097" t="s">
        <v>749</v>
      </c>
      <c r="D15097" t="s">
        <v>750</v>
      </c>
      <c r="E15097">
        <v>-1</v>
      </c>
      <c r="F15097" t="s">
        <v>363</v>
      </c>
      <c r="G15097" s="37">
        <v>5384.97</v>
      </c>
      <c r="H15097">
        <v>1.44</v>
      </c>
      <c r="I15097">
        <v>5384.97</v>
      </c>
      <c r="J15097">
        <v>0.24</v>
      </c>
      <c r="K15097">
        <v>5384.97</v>
      </c>
      <c r="L15097">
        <v>2.64</v>
      </c>
      <c r="M15097" t="s">
        <v>751</v>
      </c>
      <c r="N15097" s="37">
        <v>0</v>
      </c>
      <c r="O15097" t="s">
        <v>751</v>
      </c>
      <c r="P15097" t="s">
        <v>766</v>
      </c>
      <c r="Q15097" t="s">
        <v>766</v>
      </c>
      <c r="R15097" t="s">
        <v>766</v>
      </c>
      <c r="S15097" t="s">
        <v>758</v>
      </c>
    </row>
    <row r="15098" spans="1:19" x14ac:dyDescent="0.3">
      <c r="A15098" t="s">
        <v>747</v>
      </c>
      <c r="B15098" t="s">
        <v>748</v>
      </c>
      <c r="C15098" t="s">
        <v>754</v>
      </c>
      <c r="D15098" t="s">
        <v>750</v>
      </c>
      <c r="E15098">
        <v>4</v>
      </c>
      <c r="F15098" t="s">
        <v>348</v>
      </c>
      <c r="G15098" s="37">
        <v>-2244.5</v>
      </c>
      <c r="H15098" t="s">
        <v>751</v>
      </c>
      <c r="I15098">
        <v>-2244.5</v>
      </c>
      <c r="J15098" t="s">
        <v>751</v>
      </c>
      <c r="K15098">
        <v>-2244.5</v>
      </c>
      <c r="L15098" t="s">
        <v>751</v>
      </c>
      <c r="M15098" t="s">
        <v>751</v>
      </c>
      <c r="N15098" s="37">
        <v>0</v>
      </c>
      <c r="O15098" t="s">
        <v>751</v>
      </c>
      <c r="P15098" t="s">
        <v>751</v>
      </c>
      <c r="Q15098" t="s">
        <v>751</v>
      </c>
      <c r="R15098" t="s">
        <v>751</v>
      </c>
      <c r="S15098" t="s">
        <v>758</v>
      </c>
    </row>
    <row r="15099" spans="1:19" x14ac:dyDescent="0.3">
      <c r="A15099" t="s">
        <v>753</v>
      </c>
      <c r="B15099" t="s">
        <v>748</v>
      </c>
      <c r="C15099" t="s">
        <v>749</v>
      </c>
      <c r="D15099" t="s">
        <v>750</v>
      </c>
      <c r="E15099">
        <v>-1</v>
      </c>
      <c r="F15099" t="s">
        <v>4</v>
      </c>
      <c r="G15099" s="37">
        <v>215821.5</v>
      </c>
      <c r="H15099">
        <v>19.57</v>
      </c>
      <c r="I15099">
        <v>215821.5</v>
      </c>
      <c r="J15099">
        <v>9.2899999999999991</v>
      </c>
      <c r="K15099">
        <v>215821.5</v>
      </c>
      <c r="L15099">
        <v>89.02</v>
      </c>
      <c r="M15099" t="s">
        <v>751</v>
      </c>
      <c r="N15099" s="37">
        <v>0</v>
      </c>
      <c r="O15099" t="s">
        <v>751</v>
      </c>
      <c r="P15099" t="s">
        <v>766</v>
      </c>
      <c r="Q15099" t="s">
        <v>766</v>
      </c>
      <c r="R15099" t="s">
        <v>766</v>
      </c>
      <c r="S15099" t="s">
        <v>758</v>
      </c>
    </row>
    <row r="15100" spans="1:19" x14ac:dyDescent="0.3">
      <c r="A15100" t="s">
        <v>747</v>
      </c>
      <c r="B15100" t="s">
        <v>748</v>
      </c>
      <c r="C15100" t="s">
        <v>749</v>
      </c>
      <c r="D15100" t="s">
        <v>750</v>
      </c>
      <c r="E15100">
        <v>4</v>
      </c>
      <c r="F15100" t="s">
        <v>20</v>
      </c>
      <c r="G15100" s="37">
        <v>147155.56</v>
      </c>
      <c r="H15100">
        <v>55.24</v>
      </c>
      <c r="I15100">
        <v>147155.56</v>
      </c>
      <c r="J15100">
        <v>13.07</v>
      </c>
      <c r="K15100">
        <v>147155.56</v>
      </c>
      <c r="L15100">
        <v>179.74</v>
      </c>
      <c r="M15100" t="s">
        <v>751</v>
      </c>
      <c r="N15100" s="37">
        <v>0</v>
      </c>
      <c r="O15100">
        <v>588622.24</v>
      </c>
      <c r="P15100" t="s">
        <v>766</v>
      </c>
      <c r="Q15100" t="s">
        <v>766</v>
      </c>
      <c r="R15100" t="s">
        <v>766</v>
      </c>
      <c r="S15100" t="s">
        <v>758</v>
      </c>
    </row>
    <row r="15101" spans="1:19" x14ac:dyDescent="0.3">
      <c r="A15101" t="s">
        <v>753</v>
      </c>
      <c r="B15101" t="s">
        <v>748</v>
      </c>
      <c r="C15101" t="s">
        <v>754</v>
      </c>
      <c r="D15101" t="s">
        <v>750</v>
      </c>
      <c r="E15101">
        <v>11</v>
      </c>
      <c r="F15101" t="s">
        <v>250</v>
      </c>
      <c r="G15101" s="37">
        <v>-3125.71</v>
      </c>
      <c r="H15101" t="s">
        <v>751</v>
      </c>
      <c r="I15101">
        <v>-3125.71</v>
      </c>
      <c r="J15101" t="s">
        <v>751</v>
      </c>
      <c r="K15101">
        <v>-3125.71</v>
      </c>
      <c r="L15101" t="s">
        <v>751</v>
      </c>
      <c r="M15101" t="s">
        <v>751</v>
      </c>
      <c r="N15101" s="37">
        <v>0</v>
      </c>
      <c r="O15101" t="s">
        <v>751</v>
      </c>
      <c r="P15101" t="s">
        <v>751</v>
      </c>
      <c r="Q15101" t="s">
        <v>751</v>
      </c>
      <c r="R15101" t="s">
        <v>751</v>
      </c>
      <c r="S15101" t="s">
        <v>758</v>
      </c>
    </row>
    <row r="15102" spans="1:19" x14ac:dyDescent="0.3">
      <c r="A15102" t="s">
        <v>747</v>
      </c>
      <c r="B15102" t="s">
        <v>748</v>
      </c>
      <c r="C15102" t="s">
        <v>749</v>
      </c>
      <c r="D15102" t="s">
        <v>750</v>
      </c>
      <c r="E15102">
        <v>2</v>
      </c>
      <c r="F15102" t="s">
        <v>536</v>
      </c>
      <c r="G15102" s="37">
        <v>292541.28999999998</v>
      </c>
      <c r="H15102">
        <v>47</v>
      </c>
      <c r="I15102">
        <v>292541.28999999998</v>
      </c>
      <c r="J15102">
        <v>22.32</v>
      </c>
      <c r="K15102">
        <v>292541.28999999998</v>
      </c>
      <c r="L15102">
        <v>213.81</v>
      </c>
      <c r="M15102" t="s">
        <v>751</v>
      </c>
      <c r="N15102" s="37">
        <v>0</v>
      </c>
      <c r="O15102">
        <v>585082.57999999996</v>
      </c>
      <c r="P15102" t="s">
        <v>766</v>
      </c>
      <c r="Q15102" t="s">
        <v>766</v>
      </c>
      <c r="R15102" t="s">
        <v>766</v>
      </c>
      <c r="S15102" t="s">
        <v>758</v>
      </c>
    </row>
    <row r="15103" spans="1:19" x14ac:dyDescent="0.3">
      <c r="A15103" t="s">
        <v>753</v>
      </c>
      <c r="B15103" t="s">
        <v>748</v>
      </c>
      <c r="C15103" t="s">
        <v>749</v>
      </c>
      <c r="D15103" t="s">
        <v>750</v>
      </c>
      <c r="E15103">
        <v>12</v>
      </c>
      <c r="F15103" t="s">
        <v>538</v>
      </c>
      <c r="G15103" s="37">
        <v>540606.46</v>
      </c>
      <c r="H15103" t="s">
        <v>751</v>
      </c>
      <c r="I15103">
        <v>540606.46</v>
      </c>
      <c r="J15103" t="s">
        <v>751</v>
      </c>
      <c r="K15103">
        <v>540606.46</v>
      </c>
      <c r="L15103">
        <v>329.97</v>
      </c>
      <c r="M15103" t="s">
        <v>751</v>
      </c>
      <c r="N15103" s="37">
        <v>0</v>
      </c>
      <c r="O15103">
        <v>6487277.5199999996</v>
      </c>
      <c r="P15103" t="s">
        <v>766</v>
      </c>
      <c r="Q15103" t="s">
        <v>766</v>
      </c>
      <c r="R15103" t="s">
        <v>768</v>
      </c>
      <c r="S15103" t="s">
        <v>758</v>
      </c>
    </row>
    <row r="15104" spans="1:19" x14ac:dyDescent="0.3">
      <c r="A15104" t="s">
        <v>753</v>
      </c>
      <c r="B15104" t="s">
        <v>748</v>
      </c>
      <c r="C15104" t="s">
        <v>749</v>
      </c>
      <c r="D15104" t="s">
        <v>750</v>
      </c>
      <c r="E15104">
        <v>2</v>
      </c>
      <c r="F15104" t="s">
        <v>467</v>
      </c>
      <c r="G15104" s="37">
        <v>4078.48</v>
      </c>
      <c r="H15104">
        <v>528.79999999999995</v>
      </c>
      <c r="I15104">
        <v>4078.48</v>
      </c>
      <c r="J15104">
        <v>0.01</v>
      </c>
      <c r="K15104">
        <v>4078.48</v>
      </c>
      <c r="L15104">
        <v>0.3</v>
      </c>
      <c r="M15104" t="s">
        <v>751</v>
      </c>
      <c r="N15104" s="37">
        <v>0</v>
      </c>
      <c r="O15104">
        <v>8156.96</v>
      </c>
      <c r="P15104" t="s">
        <v>766</v>
      </c>
      <c r="Q15104" t="s">
        <v>768</v>
      </c>
      <c r="R15104" t="s">
        <v>768</v>
      </c>
      <c r="S15104" t="s">
        <v>758</v>
      </c>
    </row>
    <row r="15105" spans="1:19" x14ac:dyDescent="0.3">
      <c r="A15105" t="s">
        <v>753</v>
      </c>
      <c r="B15105" t="s">
        <v>748</v>
      </c>
      <c r="C15105" t="s">
        <v>749</v>
      </c>
      <c r="D15105" t="s">
        <v>750</v>
      </c>
      <c r="E15105">
        <v>2</v>
      </c>
      <c r="F15105" t="s">
        <v>459</v>
      </c>
      <c r="G15105" s="37">
        <v>78028.78</v>
      </c>
      <c r="H15105">
        <v>3.75</v>
      </c>
      <c r="I15105">
        <v>78028.78</v>
      </c>
      <c r="J15105">
        <v>2.04</v>
      </c>
      <c r="K15105">
        <v>78028.78</v>
      </c>
      <c r="L15105">
        <v>33.42</v>
      </c>
      <c r="M15105" t="s">
        <v>751</v>
      </c>
      <c r="N15105" s="37">
        <v>0</v>
      </c>
      <c r="O15105">
        <v>156057.56</v>
      </c>
      <c r="P15105" t="s">
        <v>766</v>
      </c>
      <c r="Q15105" t="s">
        <v>766</v>
      </c>
      <c r="R15105" t="s">
        <v>766</v>
      </c>
      <c r="S15105" t="s">
        <v>758</v>
      </c>
    </row>
    <row r="15106" spans="1:19" x14ac:dyDescent="0.3">
      <c r="A15106" t="s">
        <v>747</v>
      </c>
      <c r="B15106" t="s">
        <v>748</v>
      </c>
      <c r="C15106" t="s">
        <v>754</v>
      </c>
      <c r="D15106" t="s">
        <v>750</v>
      </c>
      <c r="E15106">
        <v>-1</v>
      </c>
      <c r="F15106" t="s">
        <v>396</v>
      </c>
      <c r="G15106" s="37">
        <v>-28145.07</v>
      </c>
      <c r="H15106" t="s">
        <v>751</v>
      </c>
      <c r="I15106">
        <v>-28145.07</v>
      </c>
      <c r="J15106" t="s">
        <v>751</v>
      </c>
      <c r="K15106">
        <v>-28145.07</v>
      </c>
      <c r="L15106" t="s">
        <v>751</v>
      </c>
      <c r="M15106" t="s">
        <v>751</v>
      </c>
      <c r="N15106" s="37">
        <v>0</v>
      </c>
      <c r="O15106" t="s">
        <v>751</v>
      </c>
      <c r="P15106" t="s">
        <v>751</v>
      </c>
      <c r="Q15106" t="s">
        <v>751</v>
      </c>
      <c r="R15106" t="s">
        <v>751</v>
      </c>
      <c r="S15106" t="s">
        <v>758</v>
      </c>
    </row>
    <row r="15107" spans="1:19" x14ac:dyDescent="0.3">
      <c r="A15107" t="s">
        <v>753</v>
      </c>
      <c r="B15107" t="s">
        <v>748</v>
      </c>
      <c r="C15107" t="s">
        <v>754</v>
      </c>
      <c r="D15107" t="s">
        <v>750</v>
      </c>
      <c r="E15107">
        <v>5</v>
      </c>
      <c r="F15107" t="s">
        <v>398</v>
      </c>
      <c r="G15107" s="37">
        <v>-2986.03</v>
      </c>
      <c r="H15107" t="s">
        <v>751</v>
      </c>
      <c r="I15107">
        <v>-2986.03</v>
      </c>
      <c r="J15107" t="s">
        <v>751</v>
      </c>
      <c r="K15107">
        <v>-2986.03</v>
      </c>
      <c r="L15107" t="s">
        <v>751</v>
      </c>
      <c r="M15107" t="s">
        <v>751</v>
      </c>
      <c r="N15107" s="37">
        <v>0</v>
      </c>
      <c r="O15107" t="s">
        <v>751</v>
      </c>
      <c r="P15107" t="s">
        <v>751</v>
      </c>
      <c r="Q15107" t="s">
        <v>751</v>
      </c>
      <c r="R15107" t="s">
        <v>751</v>
      </c>
      <c r="S15107" t="s">
        <v>758</v>
      </c>
    </row>
    <row r="15108" spans="1:19" x14ac:dyDescent="0.3">
      <c r="A15108" t="s">
        <v>752</v>
      </c>
      <c r="B15108" t="s">
        <v>748</v>
      </c>
      <c r="C15108" t="s">
        <v>754</v>
      </c>
      <c r="D15108" t="s">
        <v>750</v>
      </c>
      <c r="E15108">
        <v>-4</v>
      </c>
      <c r="F15108" t="s">
        <v>443</v>
      </c>
      <c r="G15108" s="37">
        <v>-300043.82</v>
      </c>
      <c r="H15108" t="s">
        <v>751</v>
      </c>
      <c r="I15108">
        <v>-300043.82</v>
      </c>
      <c r="J15108" t="s">
        <v>751</v>
      </c>
      <c r="K15108">
        <v>-300043.82</v>
      </c>
      <c r="L15108" t="s">
        <v>751</v>
      </c>
      <c r="M15108" t="s">
        <v>751</v>
      </c>
      <c r="N15108" s="37">
        <v>0</v>
      </c>
      <c r="O15108" t="s">
        <v>751</v>
      </c>
      <c r="P15108" t="s">
        <v>751</v>
      </c>
      <c r="Q15108" t="s">
        <v>751</v>
      </c>
      <c r="R15108" t="s">
        <v>751</v>
      </c>
      <c r="S15108" t="s">
        <v>758</v>
      </c>
    </row>
    <row r="15109" spans="1:19" x14ac:dyDescent="0.3">
      <c r="A15109" t="s">
        <v>747</v>
      </c>
      <c r="B15109" t="s">
        <v>748</v>
      </c>
      <c r="C15109" t="s">
        <v>749</v>
      </c>
      <c r="D15109" t="s">
        <v>750</v>
      </c>
      <c r="E15109">
        <v>0</v>
      </c>
      <c r="F15109" t="s">
        <v>180</v>
      </c>
      <c r="G15109" s="37">
        <v>2250.94</v>
      </c>
      <c r="H15109">
        <v>275.23</v>
      </c>
      <c r="I15109">
        <v>2250.94</v>
      </c>
      <c r="J15109">
        <v>0.1</v>
      </c>
      <c r="K15109">
        <v>2250.94</v>
      </c>
      <c r="L15109">
        <v>0.99</v>
      </c>
      <c r="M15109" t="s">
        <v>751</v>
      </c>
      <c r="N15109" s="37">
        <v>0</v>
      </c>
      <c r="O15109" t="s">
        <v>751</v>
      </c>
      <c r="P15109" t="s">
        <v>766</v>
      </c>
      <c r="Q15109" t="s">
        <v>768</v>
      </c>
      <c r="R15109" t="s">
        <v>768</v>
      </c>
      <c r="S15109" t="s">
        <v>758</v>
      </c>
    </row>
    <row r="15110" spans="1:19" x14ac:dyDescent="0.3">
      <c r="A15110" t="s">
        <v>753</v>
      </c>
      <c r="B15110" t="s">
        <v>748</v>
      </c>
      <c r="C15110" t="s">
        <v>749</v>
      </c>
      <c r="D15110" t="s">
        <v>750</v>
      </c>
      <c r="E15110">
        <v>2</v>
      </c>
      <c r="F15110" t="s">
        <v>111</v>
      </c>
      <c r="G15110" s="37">
        <v>594480.36</v>
      </c>
      <c r="H15110">
        <v>29.14</v>
      </c>
      <c r="I15110">
        <v>594480.36</v>
      </c>
      <c r="J15110">
        <v>13.84</v>
      </c>
      <c r="K15110">
        <v>594480.36</v>
      </c>
      <c r="L15110">
        <v>132.55000000000001</v>
      </c>
      <c r="M15110" t="s">
        <v>751</v>
      </c>
      <c r="N15110" s="37">
        <v>0</v>
      </c>
      <c r="O15110">
        <v>1188960.72</v>
      </c>
      <c r="P15110" t="s">
        <v>766</v>
      </c>
      <c r="Q15110" t="s">
        <v>766</v>
      </c>
      <c r="R15110" t="s">
        <v>766</v>
      </c>
      <c r="S15110" t="s">
        <v>758</v>
      </c>
    </row>
    <row r="15111" spans="1:19" x14ac:dyDescent="0.3">
      <c r="A15111" t="s">
        <v>747</v>
      </c>
      <c r="B15111" t="s">
        <v>748</v>
      </c>
      <c r="C15111" t="s">
        <v>749</v>
      </c>
      <c r="D15111" t="s">
        <v>750</v>
      </c>
      <c r="E15111">
        <v>0</v>
      </c>
      <c r="F15111" t="s">
        <v>239</v>
      </c>
      <c r="G15111" s="37">
        <v>459516.14</v>
      </c>
      <c r="H15111">
        <v>40.61</v>
      </c>
      <c r="I15111">
        <v>459516.14</v>
      </c>
      <c r="J15111">
        <v>19.29</v>
      </c>
      <c r="K15111">
        <v>459516.14</v>
      </c>
      <c r="L15111">
        <v>184.76</v>
      </c>
      <c r="M15111" t="s">
        <v>751</v>
      </c>
      <c r="N15111" s="37">
        <v>0</v>
      </c>
      <c r="O15111" t="s">
        <v>751</v>
      </c>
      <c r="P15111" t="s">
        <v>766</v>
      </c>
      <c r="Q15111" t="s">
        <v>766</v>
      </c>
      <c r="R15111" t="s">
        <v>766</v>
      </c>
      <c r="S15111" t="s">
        <v>758</v>
      </c>
    </row>
    <row r="15112" spans="1:19" x14ac:dyDescent="0.3">
      <c r="A15112" t="s">
        <v>747</v>
      </c>
      <c r="B15112" t="s">
        <v>748</v>
      </c>
      <c r="C15112" t="s">
        <v>749</v>
      </c>
      <c r="D15112" t="s">
        <v>750</v>
      </c>
      <c r="E15112">
        <v>1</v>
      </c>
      <c r="F15112" t="s">
        <v>29</v>
      </c>
      <c r="G15112" s="37">
        <v>1272481.93</v>
      </c>
      <c r="H15112" t="s">
        <v>751</v>
      </c>
      <c r="I15112">
        <v>1272481.93</v>
      </c>
      <c r="J15112" t="s">
        <v>751</v>
      </c>
      <c r="K15112">
        <v>1272481.93</v>
      </c>
      <c r="L15112">
        <v>517.99</v>
      </c>
      <c r="M15112" t="s">
        <v>751</v>
      </c>
      <c r="N15112" s="37">
        <v>0</v>
      </c>
      <c r="O15112">
        <v>1272481.93</v>
      </c>
      <c r="P15112" t="s">
        <v>766</v>
      </c>
      <c r="Q15112" t="s">
        <v>766</v>
      </c>
      <c r="R15112" t="s">
        <v>768</v>
      </c>
      <c r="S15112" t="s">
        <v>758</v>
      </c>
    </row>
    <row r="15113" spans="1:19" x14ac:dyDescent="0.3">
      <c r="A15113" t="s">
        <v>747</v>
      </c>
      <c r="B15113" t="s">
        <v>748</v>
      </c>
      <c r="C15113" t="s">
        <v>749</v>
      </c>
      <c r="D15113" t="s">
        <v>750</v>
      </c>
      <c r="E15113">
        <v>4</v>
      </c>
      <c r="F15113" t="s">
        <v>54</v>
      </c>
      <c r="G15113" s="37">
        <v>147163.01999999999</v>
      </c>
      <c r="H15113">
        <v>14913.98</v>
      </c>
      <c r="I15113">
        <v>147163.01999999999</v>
      </c>
      <c r="J15113">
        <v>9.18</v>
      </c>
      <c r="K15113">
        <v>147163.01999999999</v>
      </c>
      <c r="L15113">
        <v>87.91</v>
      </c>
      <c r="M15113" t="s">
        <v>751</v>
      </c>
      <c r="N15113" s="37">
        <v>0</v>
      </c>
      <c r="O15113">
        <v>588652.07999999996</v>
      </c>
      <c r="P15113" t="s">
        <v>766</v>
      </c>
      <c r="Q15113" t="s">
        <v>768</v>
      </c>
      <c r="R15113" t="s">
        <v>768</v>
      </c>
      <c r="S15113" t="s">
        <v>758</v>
      </c>
    </row>
    <row r="15114" spans="1:19" x14ac:dyDescent="0.3">
      <c r="A15114" t="s">
        <v>753</v>
      </c>
      <c r="B15114" t="s">
        <v>748</v>
      </c>
      <c r="C15114" t="s">
        <v>749</v>
      </c>
      <c r="D15114" t="s">
        <v>750</v>
      </c>
      <c r="E15114">
        <v>-1</v>
      </c>
      <c r="F15114" t="s">
        <v>335</v>
      </c>
      <c r="G15114" s="37">
        <v>520460.14</v>
      </c>
      <c r="H15114">
        <v>39.840000000000003</v>
      </c>
      <c r="I15114">
        <v>520460.14</v>
      </c>
      <c r="J15114">
        <v>5.6</v>
      </c>
      <c r="K15114">
        <v>520460.14</v>
      </c>
      <c r="L15114">
        <v>309.85000000000002</v>
      </c>
      <c r="M15114" t="s">
        <v>751</v>
      </c>
      <c r="N15114" s="37">
        <v>0</v>
      </c>
      <c r="O15114" t="s">
        <v>751</v>
      </c>
      <c r="P15114" t="s">
        <v>766</v>
      </c>
      <c r="Q15114" t="s">
        <v>766</v>
      </c>
      <c r="R15114" t="s">
        <v>766</v>
      </c>
      <c r="S15114" t="s">
        <v>758</v>
      </c>
    </row>
    <row r="15115" spans="1:19" x14ac:dyDescent="0.3">
      <c r="A15115" t="s">
        <v>752</v>
      </c>
      <c r="B15115" t="s">
        <v>748</v>
      </c>
      <c r="C15115" t="s">
        <v>749</v>
      </c>
      <c r="D15115" t="s">
        <v>750</v>
      </c>
      <c r="E15115">
        <v>1</v>
      </c>
      <c r="F15115" t="s">
        <v>23</v>
      </c>
      <c r="G15115" s="37">
        <v>6835.66</v>
      </c>
      <c r="H15115">
        <v>920.75</v>
      </c>
      <c r="I15115">
        <v>6835.66</v>
      </c>
      <c r="J15115">
        <v>0</v>
      </c>
      <c r="K15115">
        <v>6835.66</v>
      </c>
      <c r="L15115">
        <v>0</v>
      </c>
      <c r="M15115" t="s">
        <v>751</v>
      </c>
      <c r="N15115" s="37">
        <v>0</v>
      </c>
      <c r="O15115">
        <v>6835.66</v>
      </c>
      <c r="P15115" t="s">
        <v>766</v>
      </c>
      <c r="Q15115" t="s">
        <v>768</v>
      </c>
      <c r="R15115" t="s">
        <v>768</v>
      </c>
      <c r="S15115" t="s">
        <v>758</v>
      </c>
    </row>
    <row r="15116" spans="1:19" x14ac:dyDescent="0.3">
      <c r="A15116" t="s">
        <v>747</v>
      </c>
      <c r="B15116" t="s">
        <v>748</v>
      </c>
      <c r="C15116" t="s">
        <v>749</v>
      </c>
      <c r="D15116" t="s">
        <v>750</v>
      </c>
      <c r="E15116">
        <v>5</v>
      </c>
      <c r="F15116" t="s">
        <v>241</v>
      </c>
      <c r="G15116" s="37">
        <v>222840.16</v>
      </c>
      <c r="H15116">
        <v>473.97</v>
      </c>
      <c r="I15116">
        <v>222840.16</v>
      </c>
      <c r="J15116">
        <v>411.1</v>
      </c>
      <c r="K15116">
        <v>222840.16</v>
      </c>
      <c r="L15116">
        <v>47.16</v>
      </c>
      <c r="M15116" t="s">
        <v>751</v>
      </c>
      <c r="N15116" s="37">
        <v>0</v>
      </c>
      <c r="O15116">
        <v>1114200.8</v>
      </c>
      <c r="P15116" t="s">
        <v>766</v>
      </c>
      <c r="Q15116" t="s">
        <v>766</v>
      </c>
      <c r="R15116" t="s">
        <v>768</v>
      </c>
      <c r="S15116" t="s">
        <v>758</v>
      </c>
    </row>
    <row r="15117" spans="1:19" x14ac:dyDescent="0.3">
      <c r="A15117" t="s">
        <v>747</v>
      </c>
      <c r="B15117" t="s">
        <v>748</v>
      </c>
      <c r="C15117" t="s">
        <v>749</v>
      </c>
      <c r="D15117" t="s">
        <v>750</v>
      </c>
      <c r="E15117">
        <v>8</v>
      </c>
      <c r="F15117" t="s">
        <v>380</v>
      </c>
      <c r="G15117" s="37">
        <v>2949577.4</v>
      </c>
      <c r="H15117" t="s">
        <v>751</v>
      </c>
      <c r="I15117">
        <v>2949577.4</v>
      </c>
      <c r="J15117" t="s">
        <v>751</v>
      </c>
      <c r="K15117">
        <v>2949577.4</v>
      </c>
      <c r="L15117">
        <v>0.39</v>
      </c>
      <c r="M15117" t="s">
        <v>751</v>
      </c>
      <c r="N15117" s="37">
        <v>0</v>
      </c>
      <c r="O15117">
        <v>23596619.199999999</v>
      </c>
      <c r="P15117" t="s">
        <v>766</v>
      </c>
      <c r="Q15117" t="s">
        <v>766</v>
      </c>
      <c r="R15117" t="s">
        <v>768</v>
      </c>
      <c r="S15117" t="s">
        <v>758</v>
      </c>
    </row>
    <row r="15118" spans="1:19" x14ac:dyDescent="0.3">
      <c r="A15118" t="s">
        <v>753</v>
      </c>
      <c r="B15118" t="s">
        <v>748</v>
      </c>
      <c r="C15118" t="s">
        <v>754</v>
      </c>
      <c r="D15118" t="s">
        <v>750</v>
      </c>
      <c r="E15118">
        <v>3</v>
      </c>
      <c r="F15118" t="s">
        <v>96</v>
      </c>
      <c r="G15118" s="37">
        <v>-1463.43</v>
      </c>
      <c r="H15118" t="s">
        <v>751</v>
      </c>
      <c r="I15118">
        <v>-1463.43</v>
      </c>
      <c r="J15118" t="s">
        <v>751</v>
      </c>
      <c r="K15118">
        <v>-1463.43</v>
      </c>
      <c r="L15118" t="s">
        <v>751</v>
      </c>
      <c r="M15118" t="s">
        <v>751</v>
      </c>
      <c r="N15118" s="37">
        <v>0</v>
      </c>
      <c r="O15118" t="s">
        <v>751</v>
      </c>
      <c r="P15118" t="s">
        <v>751</v>
      </c>
      <c r="Q15118" t="s">
        <v>751</v>
      </c>
      <c r="R15118" t="s">
        <v>751</v>
      </c>
      <c r="S15118" t="s">
        <v>758</v>
      </c>
    </row>
    <row r="15119" spans="1:19" x14ac:dyDescent="0.3">
      <c r="A15119" t="s">
        <v>753</v>
      </c>
      <c r="B15119" t="s">
        <v>748</v>
      </c>
      <c r="C15119" t="s">
        <v>754</v>
      </c>
      <c r="D15119" t="s">
        <v>750</v>
      </c>
      <c r="E15119">
        <v>-1</v>
      </c>
      <c r="F15119" t="s">
        <v>221</v>
      </c>
      <c r="G15119" s="37">
        <v>-5713.89</v>
      </c>
      <c r="H15119" t="s">
        <v>751</v>
      </c>
      <c r="I15119">
        <v>-5713.89</v>
      </c>
      <c r="J15119" t="s">
        <v>751</v>
      </c>
      <c r="K15119">
        <v>-5713.89</v>
      </c>
      <c r="L15119" t="s">
        <v>751</v>
      </c>
      <c r="M15119" t="s">
        <v>751</v>
      </c>
      <c r="N15119" s="37">
        <v>0</v>
      </c>
      <c r="O15119" t="s">
        <v>751</v>
      </c>
      <c r="P15119" t="s">
        <v>751</v>
      </c>
      <c r="Q15119" t="s">
        <v>751</v>
      </c>
      <c r="R15119" t="s">
        <v>751</v>
      </c>
      <c r="S15119" t="s">
        <v>758</v>
      </c>
    </row>
    <row r="15120" spans="1:19" x14ac:dyDescent="0.3">
      <c r="A15120" t="s">
        <v>753</v>
      </c>
      <c r="B15120" t="s">
        <v>748</v>
      </c>
      <c r="C15120" t="s">
        <v>749</v>
      </c>
      <c r="D15120" t="s">
        <v>750</v>
      </c>
      <c r="E15120">
        <v>0</v>
      </c>
      <c r="F15120" t="s">
        <v>512</v>
      </c>
      <c r="G15120" s="37">
        <v>3516.76</v>
      </c>
      <c r="H15120">
        <v>298.74</v>
      </c>
      <c r="I15120">
        <v>3516.76</v>
      </c>
      <c r="J15120">
        <v>0.09</v>
      </c>
      <c r="K15120">
        <v>3516.76</v>
      </c>
      <c r="L15120">
        <v>0.5</v>
      </c>
      <c r="M15120" t="s">
        <v>751</v>
      </c>
      <c r="N15120" s="37">
        <v>0</v>
      </c>
      <c r="O15120" t="s">
        <v>751</v>
      </c>
      <c r="P15120" t="s">
        <v>766</v>
      </c>
      <c r="Q15120" t="s">
        <v>768</v>
      </c>
      <c r="R15120" t="s">
        <v>768</v>
      </c>
      <c r="S15120" t="s">
        <v>758</v>
      </c>
    </row>
    <row r="15121" spans="1:19" x14ac:dyDescent="0.3">
      <c r="A15121" t="s">
        <v>747</v>
      </c>
      <c r="B15121" t="s">
        <v>748</v>
      </c>
      <c r="C15121" t="s">
        <v>749</v>
      </c>
      <c r="D15121" t="s">
        <v>750</v>
      </c>
      <c r="E15121">
        <v>2</v>
      </c>
      <c r="F15121" t="s">
        <v>137</v>
      </c>
      <c r="G15121" s="37">
        <v>74816.87</v>
      </c>
      <c r="H15121">
        <v>8.49</v>
      </c>
      <c r="I15121">
        <v>74816.87</v>
      </c>
      <c r="J15121">
        <v>4.03</v>
      </c>
      <c r="K15121">
        <v>74816.87</v>
      </c>
      <c r="L15121">
        <v>38.64</v>
      </c>
      <c r="M15121" t="s">
        <v>751</v>
      </c>
      <c r="N15121" s="37">
        <v>0</v>
      </c>
      <c r="O15121">
        <v>149633.74</v>
      </c>
      <c r="P15121" t="s">
        <v>766</v>
      </c>
      <c r="Q15121" t="s">
        <v>766</v>
      </c>
      <c r="R15121" t="s">
        <v>766</v>
      </c>
      <c r="S15121" t="s">
        <v>758</v>
      </c>
    </row>
    <row r="15122" spans="1:19" x14ac:dyDescent="0.3">
      <c r="A15122" t="s">
        <v>753</v>
      </c>
      <c r="B15122" t="s">
        <v>748</v>
      </c>
      <c r="C15122" t="s">
        <v>749</v>
      </c>
      <c r="D15122" t="s">
        <v>750</v>
      </c>
      <c r="E15122">
        <v>2</v>
      </c>
      <c r="F15122" t="s">
        <v>438</v>
      </c>
      <c r="G15122" s="37">
        <v>5920.53</v>
      </c>
      <c r="H15122">
        <v>2.65</v>
      </c>
      <c r="I15122">
        <v>5920.53</v>
      </c>
      <c r="J15122">
        <v>322.24</v>
      </c>
      <c r="K15122">
        <v>5920.53</v>
      </c>
      <c r="L15122">
        <v>4.26</v>
      </c>
      <c r="M15122" t="s">
        <v>751</v>
      </c>
      <c r="N15122" s="37">
        <v>0</v>
      </c>
      <c r="O15122">
        <v>11841.06</v>
      </c>
      <c r="P15122" t="s">
        <v>768</v>
      </c>
      <c r="Q15122" t="s">
        <v>766</v>
      </c>
      <c r="R15122" t="s">
        <v>768</v>
      </c>
      <c r="S15122" t="s">
        <v>758</v>
      </c>
    </row>
    <row r="15123" spans="1:19" x14ac:dyDescent="0.3">
      <c r="A15123" t="s">
        <v>747</v>
      </c>
      <c r="B15123" t="s">
        <v>748</v>
      </c>
      <c r="C15123" t="s">
        <v>749</v>
      </c>
      <c r="D15123" t="s">
        <v>750</v>
      </c>
      <c r="E15123">
        <v>0</v>
      </c>
      <c r="F15123" t="s">
        <v>5</v>
      </c>
      <c r="G15123" s="37">
        <v>1824.71</v>
      </c>
      <c r="H15123">
        <v>289.41000000000003</v>
      </c>
      <c r="I15123">
        <v>1824.71</v>
      </c>
      <c r="J15123">
        <v>0.13</v>
      </c>
      <c r="K15123">
        <v>1824.71</v>
      </c>
      <c r="L15123">
        <v>1.82</v>
      </c>
      <c r="M15123" t="s">
        <v>751</v>
      </c>
      <c r="N15123" s="37">
        <v>0</v>
      </c>
      <c r="O15123" t="s">
        <v>751</v>
      </c>
      <c r="P15123" t="s">
        <v>766</v>
      </c>
      <c r="Q15123" t="s">
        <v>768</v>
      </c>
      <c r="R15123" t="s">
        <v>768</v>
      </c>
      <c r="S15123" t="s">
        <v>758</v>
      </c>
    </row>
    <row r="15124" spans="1:19" x14ac:dyDescent="0.3">
      <c r="A15124" t="s">
        <v>752</v>
      </c>
      <c r="B15124" t="s">
        <v>748</v>
      </c>
      <c r="C15124" t="s">
        <v>749</v>
      </c>
      <c r="D15124" t="s">
        <v>750</v>
      </c>
      <c r="E15124">
        <v>-4</v>
      </c>
      <c r="F15124" t="s">
        <v>322</v>
      </c>
      <c r="G15124" s="37">
        <v>80000</v>
      </c>
      <c r="H15124">
        <v>3.66</v>
      </c>
      <c r="I15124">
        <v>80000</v>
      </c>
      <c r="J15124">
        <v>1.65</v>
      </c>
      <c r="K15124">
        <v>80000</v>
      </c>
      <c r="L15124">
        <v>20.53</v>
      </c>
      <c r="M15124" t="s">
        <v>751</v>
      </c>
      <c r="N15124" s="37">
        <v>0</v>
      </c>
      <c r="O15124" t="s">
        <v>751</v>
      </c>
      <c r="P15124" t="s">
        <v>766</v>
      </c>
      <c r="Q15124" t="s">
        <v>766</v>
      </c>
      <c r="R15124" t="s">
        <v>766</v>
      </c>
      <c r="S15124" t="s">
        <v>758</v>
      </c>
    </row>
    <row r="15125" spans="1:19" x14ac:dyDescent="0.3">
      <c r="A15125" t="s">
        <v>747</v>
      </c>
      <c r="B15125" t="s">
        <v>748</v>
      </c>
      <c r="C15125" t="s">
        <v>754</v>
      </c>
      <c r="D15125" t="s">
        <v>750</v>
      </c>
      <c r="E15125">
        <v>8</v>
      </c>
      <c r="F15125" t="s">
        <v>234</v>
      </c>
      <c r="G15125" s="37">
        <v>-7174.69</v>
      </c>
      <c r="H15125" t="s">
        <v>751</v>
      </c>
      <c r="I15125">
        <v>-7174.69</v>
      </c>
      <c r="J15125" t="s">
        <v>751</v>
      </c>
      <c r="K15125">
        <v>-7174.69</v>
      </c>
      <c r="L15125" t="s">
        <v>751</v>
      </c>
      <c r="M15125" t="s">
        <v>751</v>
      </c>
      <c r="N15125" s="37">
        <v>0</v>
      </c>
      <c r="O15125" t="s">
        <v>751</v>
      </c>
      <c r="P15125" t="s">
        <v>751</v>
      </c>
      <c r="Q15125" t="s">
        <v>751</v>
      </c>
      <c r="R15125" t="s">
        <v>751</v>
      </c>
      <c r="S15125" t="s">
        <v>758</v>
      </c>
    </row>
    <row r="15126" spans="1:19" x14ac:dyDescent="0.3">
      <c r="A15126" t="s">
        <v>753</v>
      </c>
      <c r="B15126" t="s">
        <v>748</v>
      </c>
      <c r="C15126" t="s">
        <v>754</v>
      </c>
      <c r="D15126" t="s">
        <v>750</v>
      </c>
      <c r="E15126">
        <v>-1</v>
      </c>
      <c r="F15126" t="s">
        <v>119</v>
      </c>
      <c r="G15126" s="37">
        <v>-477.88</v>
      </c>
      <c r="H15126" t="s">
        <v>751</v>
      </c>
      <c r="I15126">
        <v>-477.88</v>
      </c>
      <c r="J15126" t="s">
        <v>751</v>
      </c>
      <c r="K15126">
        <v>-477.88</v>
      </c>
      <c r="L15126" t="s">
        <v>751</v>
      </c>
      <c r="M15126" t="s">
        <v>751</v>
      </c>
      <c r="N15126" s="37">
        <v>0</v>
      </c>
      <c r="O15126" t="s">
        <v>751</v>
      </c>
      <c r="P15126" t="s">
        <v>751</v>
      </c>
      <c r="Q15126" t="s">
        <v>751</v>
      </c>
      <c r="R15126" t="s">
        <v>751</v>
      </c>
      <c r="S15126" t="s">
        <v>758</v>
      </c>
    </row>
    <row r="15127" spans="1:19" x14ac:dyDescent="0.3">
      <c r="A15127" t="s">
        <v>747</v>
      </c>
      <c r="B15127" t="s">
        <v>748</v>
      </c>
      <c r="C15127" t="s">
        <v>754</v>
      </c>
      <c r="D15127" t="s">
        <v>750</v>
      </c>
      <c r="E15127">
        <v>8</v>
      </c>
      <c r="F15127" t="s">
        <v>50</v>
      </c>
      <c r="G15127" s="37">
        <v>-10507.84</v>
      </c>
      <c r="H15127" t="s">
        <v>751</v>
      </c>
      <c r="I15127">
        <v>-10507.84</v>
      </c>
      <c r="J15127" t="s">
        <v>751</v>
      </c>
      <c r="K15127">
        <v>-10507.84</v>
      </c>
      <c r="L15127" t="s">
        <v>751</v>
      </c>
      <c r="M15127" t="s">
        <v>751</v>
      </c>
      <c r="N15127" s="37">
        <v>0</v>
      </c>
      <c r="O15127" t="s">
        <v>751</v>
      </c>
      <c r="P15127" t="s">
        <v>751</v>
      </c>
      <c r="Q15127" t="s">
        <v>751</v>
      </c>
      <c r="R15127" t="s">
        <v>751</v>
      </c>
      <c r="S15127" t="s">
        <v>758</v>
      </c>
    </row>
    <row r="15128" spans="1:19" x14ac:dyDescent="0.3">
      <c r="A15128" t="s">
        <v>753</v>
      </c>
      <c r="B15128" t="s">
        <v>748</v>
      </c>
      <c r="C15128" t="s">
        <v>749</v>
      </c>
      <c r="D15128" t="s">
        <v>750</v>
      </c>
      <c r="E15128">
        <v>11</v>
      </c>
      <c r="F15128" t="s">
        <v>265</v>
      </c>
      <c r="G15128" s="37">
        <v>88526.32</v>
      </c>
      <c r="H15128">
        <v>3.27</v>
      </c>
      <c r="I15128">
        <v>88526.32</v>
      </c>
      <c r="J15128">
        <v>17.579999999999998</v>
      </c>
      <c r="K15128">
        <v>88526.32</v>
      </c>
      <c r="L15128">
        <v>513.07000000000005</v>
      </c>
      <c r="M15128" t="s">
        <v>751</v>
      </c>
      <c r="N15128" s="37">
        <v>0</v>
      </c>
      <c r="O15128">
        <v>973789.52</v>
      </c>
      <c r="P15128" t="s">
        <v>766</v>
      </c>
      <c r="Q15128" t="s">
        <v>766</v>
      </c>
      <c r="R15128" t="s">
        <v>768</v>
      </c>
      <c r="S15128" t="s">
        <v>758</v>
      </c>
    </row>
    <row r="15129" spans="1:19" x14ac:dyDescent="0.3">
      <c r="A15129" t="s">
        <v>753</v>
      </c>
      <c r="B15129" t="s">
        <v>748</v>
      </c>
      <c r="C15129" t="s">
        <v>754</v>
      </c>
      <c r="D15129" t="s">
        <v>750</v>
      </c>
      <c r="E15129">
        <v>1</v>
      </c>
      <c r="F15129" t="s">
        <v>301</v>
      </c>
      <c r="G15129" s="37">
        <v>-156.4</v>
      </c>
      <c r="H15129" t="s">
        <v>751</v>
      </c>
      <c r="I15129">
        <v>-156.4</v>
      </c>
      <c r="J15129" t="s">
        <v>751</v>
      </c>
      <c r="K15129">
        <v>-156.4</v>
      </c>
      <c r="L15129" t="s">
        <v>751</v>
      </c>
      <c r="M15129" t="s">
        <v>751</v>
      </c>
      <c r="N15129" s="37">
        <v>0</v>
      </c>
      <c r="O15129" t="s">
        <v>751</v>
      </c>
      <c r="P15129" t="s">
        <v>751</v>
      </c>
      <c r="Q15129" t="s">
        <v>751</v>
      </c>
      <c r="R15129" t="s">
        <v>751</v>
      </c>
      <c r="S15129" t="s">
        <v>758</v>
      </c>
    </row>
    <row r="15130" spans="1:19" x14ac:dyDescent="0.3">
      <c r="A15130" t="s">
        <v>747</v>
      </c>
      <c r="B15130" t="s">
        <v>748</v>
      </c>
      <c r="C15130" t="s">
        <v>754</v>
      </c>
      <c r="D15130" t="s">
        <v>750</v>
      </c>
      <c r="E15130">
        <v>6</v>
      </c>
      <c r="F15130" t="s">
        <v>439</v>
      </c>
      <c r="G15130" s="37">
        <v>-96.66</v>
      </c>
      <c r="H15130" t="s">
        <v>751</v>
      </c>
      <c r="I15130">
        <v>-96.66</v>
      </c>
      <c r="J15130" t="s">
        <v>751</v>
      </c>
      <c r="K15130">
        <v>-96.66</v>
      </c>
      <c r="L15130" t="s">
        <v>751</v>
      </c>
      <c r="M15130" t="s">
        <v>751</v>
      </c>
      <c r="N15130" s="37">
        <v>0</v>
      </c>
      <c r="O15130" t="s">
        <v>751</v>
      </c>
      <c r="P15130" t="s">
        <v>751</v>
      </c>
      <c r="Q15130" t="s">
        <v>751</v>
      </c>
      <c r="R15130" t="s">
        <v>751</v>
      </c>
      <c r="S15130" t="s">
        <v>758</v>
      </c>
    </row>
    <row r="15131" spans="1:19" x14ac:dyDescent="0.3">
      <c r="A15131" t="s">
        <v>753</v>
      </c>
      <c r="B15131" t="s">
        <v>748</v>
      </c>
      <c r="C15131" t="s">
        <v>754</v>
      </c>
      <c r="D15131" t="s">
        <v>750</v>
      </c>
      <c r="E15131">
        <v>-1</v>
      </c>
      <c r="F15131" t="s">
        <v>306</v>
      </c>
      <c r="G15131" s="37">
        <v>-1514.12</v>
      </c>
      <c r="H15131" t="s">
        <v>751</v>
      </c>
      <c r="I15131">
        <v>-1514.12</v>
      </c>
      <c r="J15131" t="s">
        <v>751</v>
      </c>
      <c r="K15131">
        <v>-1514.12</v>
      </c>
      <c r="L15131" t="s">
        <v>751</v>
      </c>
      <c r="M15131" t="s">
        <v>751</v>
      </c>
      <c r="N15131" s="37">
        <v>0</v>
      </c>
      <c r="O15131" t="s">
        <v>751</v>
      </c>
      <c r="P15131" t="s">
        <v>751</v>
      </c>
      <c r="Q15131" t="s">
        <v>751</v>
      </c>
      <c r="R15131" t="s">
        <v>751</v>
      </c>
      <c r="S15131" t="s">
        <v>758</v>
      </c>
    </row>
    <row r="15132" spans="1:19" x14ac:dyDescent="0.3">
      <c r="A15132" t="s">
        <v>752</v>
      </c>
      <c r="B15132" t="s">
        <v>748</v>
      </c>
      <c r="C15132" t="s">
        <v>749</v>
      </c>
      <c r="D15132" t="s">
        <v>750</v>
      </c>
      <c r="E15132">
        <v>1</v>
      </c>
      <c r="F15132" t="s">
        <v>414</v>
      </c>
      <c r="G15132" s="37">
        <v>10000</v>
      </c>
      <c r="H15132">
        <v>0</v>
      </c>
      <c r="I15132">
        <v>10000</v>
      </c>
      <c r="J15132">
        <v>0</v>
      </c>
      <c r="K15132">
        <v>10000</v>
      </c>
      <c r="L15132">
        <v>0</v>
      </c>
      <c r="M15132" t="s">
        <v>751</v>
      </c>
      <c r="N15132" s="37">
        <v>0</v>
      </c>
      <c r="O15132">
        <v>10000</v>
      </c>
      <c r="P15132" t="s">
        <v>766</v>
      </c>
      <c r="Q15132" t="s">
        <v>766</v>
      </c>
      <c r="R15132" t="s">
        <v>766</v>
      </c>
      <c r="S15132" t="s">
        <v>758</v>
      </c>
    </row>
    <row r="15133" spans="1:19" x14ac:dyDescent="0.3">
      <c r="A15133" t="s">
        <v>753</v>
      </c>
      <c r="B15133" t="s">
        <v>748</v>
      </c>
      <c r="C15133" t="s">
        <v>749</v>
      </c>
      <c r="D15133" t="s">
        <v>750</v>
      </c>
      <c r="E15133">
        <v>3</v>
      </c>
      <c r="F15133" t="s">
        <v>72</v>
      </c>
      <c r="G15133" s="37">
        <v>1309978.95</v>
      </c>
      <c r="H15133">
        <v>132.71</v>
      </c>
      <c r="I15133">
        <v>1309978.95</v>
      </c>
      <c r="J15133">
        <v>120.11</v>
      </c>
      <c r="K15133">
        <v>1309978.95</v>
      </c>
      <c r="L15133">
        <v>620.54</v>
      </c>
      <c r="M15133" t="s">
        <v>751</v>
      </c>
      <c r="N15133" s="37">
        <v>0</v>
      </c>
      <c r="O15133">
        <v>3929936.85</v>
      </c>
      <c r="P15133" t="s">
        <v>766</v>
      </c>
      <c r="Q15133" t="s">
        <v>766</v>
      </c>
      <c r="R15133" t="s">
        <v>766</v>
      </c>
      <c r="S15133" t="s">
        <v>758</v>
      </c>
    </row>
    <row r="15134" spans="1:19" x14ac:dyDescent="0.3">
      <c r="A15134" t="s">
        <v>752</v>
      </c>
      <c r="B15134" t="s">
        <v>748</v>
      </c>
      <c r="C15134" t="s">
        <v>754</v>
      </c>
      <c r="D15134" t="s">
        <v>750</v>
      </c>
      <c r="E15134">
        <v>-4</v>
      </c>
      <c r="F15134" t="s">
        <v>232</v>
      </c>
      <c r="G15134" s="37">
        <v>-137057.07</v>
      </c>
      <c r="H15134" t="s">
        <v>751</v>
      </c>
      <c r="I15134">
        <v>-137057.07</v>
      </c>
      <c r="J15134" t="s">
        <v>751</v>
      </c>
      <c r="K15134">
        <v>-137057.07</v>
      </c>
      <c r="L15134" t="s">
        <v>751</v>
      </c>
      <c r="M15134" t="s">
        <v>751</v>
      </c>
      <c r="N15134" s="37">
        <v>0</v>
      </c>
      <c r="O15134" t="s">
        <v>751</v>
      </c>
      <c r="P15134" t="s">
        <v>751</v>
      </c>
      <c r="Q15134" t="s">
        <v>751</v>
      </c>
      <c r="R15134" t="s">
        <v>751</v>
      </c>
      <c r="S15134" t="s">
        <v>758</v>
      </c>
    </row>
    <row r="15135" spans="1:19" x14ac:dyDescent="0.3">
      <c r="A15135" t="s">
        <v>752</v>
      </c>
      <c r="B15135" t="s">
        <v>748</v>
      </c>
      <c r="C15135" t="s">
        <v>754</v>
      </c>
      <c r="D15135" t="s">
        <v>750</v>
      </c>
      <c r="E15135">
        <v>-4</v>
      </c>
      <c r="F15135" t="s">
        <v>450</v>
      </c>
      <c r="G15135" s="37">
        <v>-1419</v>
      </c>
      <c r="H15135" t="s">
        <v>751</v>
      </c>
      <c r="I15135">
        <v>-1419</v>
      </c>
      <c r="J15135" t="s">
        <v>751</v>
      </c>
      <c r="K15135">
        <v>-1419</v>
      </c>
      <c r="L15135" t="s">
        <v>751</v>
      </c>
      <c r="M15135" t="s">
        <v>751</v>
      </c>
      <c r="N15135" s="37">
        <v>0</v>
      </c>
      <c r="O15135" t="s">
        <v>751</v>
      </c>
      <c r="P15135" t="s">
        <v>751</v>
      </c>
      <c r="Q15135" t="s">
        <v>751</v>
      </c>
      <c r="R15135" t="s">
        <v>751</v>
      </c>
      <c r="S15135" t="s">
        <v>758</v>
      </c>
    </row>
    <row r="15136" spans="1:19" x14ac:dyDescent="0.3">
      <c r="A15136" t="s">
        <v>747</v>
      </c>
      <c r="B15136" t="s">
        <v>748</v>
      </c>
      <c r="C15136" t="s">
        <v>754</v>
      </c>
      <c r="D15136" t="s">
        <v>750</v>
      </c>
      <c r="E15136">
        <v>0</v>
      </c>
      <c r="F15136" t="s">
        <v>466</v>
      </c>
      <c r="G15136" s="37">
        <v>-3751.32</v>
      </c>
      <c r="H15136" t="s">
        <v>751</v>
      </c>
      <c r="I15136">
        <v>-3751.32</v>
      </c>
      <c r="J15136" t="s">
        <v>751</v>
      </c>
      <c r="K15136">
        <v>-3751.32</v>
      </c>
      <c r="L15136" t="s">
        <v>751</v>
      </c>
      <c r="M15136" t="s">
        <v>751</v>
      </c>
      <c r="N15136" s="37">
        <v>0</v>
      </c>
      <c r="O15136" t="s">
        <v>751</v>
      </c>
      <c r="P15136" t="s">
        <v>751</v>
      </c>
      <c r="Q15136" t="s">
        <v>751</v>
      </c>
      <c r="R15136" t="s">
        <v>751</v>
      </c>
      <c r="S15136" t="s">
        <v>758</v>
      </c>
    </row>
    <row r="15137" spans="1:19" x14ac:dyDescent="0.3">
      <c r="A15137" t="s">
        <v>753</v>
      </c>
      <c r="B15137" t="s">
        <v>748</v>
      </c>
      <c r="C15137" t="s">
        <v>754</v>
      </c>
      <c r="D15137" t="s">
        <v>750</v>
      </c>
      <c r="E15137">
        <v>4</v>
      </c>
      <c r="F15137" t="s">
        <v>364</v>
      </c>
      <c r="G15137" s="37">
        <v>-1740.41</v>
      </c>
      <c r="H15137" t="s">
        <v>751</v>
      </c>
      <c r="I15137">
        <v>-1740.41</v>
      </c>
      <c r="J15137" t="s">
        <v>751</v>
      </c>
      <c r="K15137">
        <v>-1740.41</v>
      </c>
      <c r="L15137" t="s">
        <v>751</v>
      </c>
      <c r="M15137" t="s">
        <v>751</v>
      </c>
      <c r="N15137" s="37">
        <v>0</v>
      </c>
      <c r="O15137" t="s">
        <v>751</v>
      </c>
      <c r="P15137" t="s">
        <v>751</v>
      </c>
      <c r="Q15137" t="s">
        <v>751</v>
      </c>
      <c r="R15137" t="s">
        <v>751</v>
      </c>
      <c r="S15137" t="s">
        <v>758</v>
      </c>
    </row>
    <row r="15138" spans="1:19" x14ac:dyDescent="0.3">
      <c r="A15138" t="s">
        <v>752</v>
      </c>
      <c r="B15138" t="s">
        <v>748</v>
      </c>
      <c r="C15138" t="s">
        <v>754</v>
      </c>
      <c r="D15138" t="s">
        <v>750</v>
      </c>
      <c r="E15138">
        <v>-1</v>
      </c>
      <c r="F15138" t="s">
        <v>171</v>
      </c>
      <c r="G15138" s="37">
        <v>-1880.21</v>
      </c>
      <c r="H15138" t="s">
        <v>751</v>
      </c>
      <c r="I15138">
        <v>-1880.21</v>
      </c>
      <c r="J15138" t="s">
        <v>751</v>
      </c>
      <c r="K15138">
        <v>-1880.21</v>
      </c>
      <c r="L15138" t="s">
        <v>751</v>
      </c>
      <c r="M15138" t="s">
        <v>751</v>
      </c>
      <c r="N15138" s="37">
        <v>0</v>
      </c>
      <c r="O15138" t="s">
        <v>751</v>
      </c>
      <c r="P15138" t="s">
        <v>751</v>
      </c>
      <c r="Q15138" t="s">
        <v>751</v>
      </c>
      <c r="R15138" t="s">
        <v>751</v>
      </c>
      <c r="S15138" t="s">
        <v>758</v>
      </c>
    </row>
    <row r="15139" spans="1:19" x14ac:dyDescent="0.3">
      <c r="A15139" t="s">
        <v>753</v>
      </c>
      <c r="B15139" t="s">
        <v>748</v>
      </c>
      <c r="C15139" t="s">
        <v>749</v>
      </c>
      <c r="D15139" t="s">
        <v>750</v>
      </c>
      <c r="E15139">
        <v>2</v>
      </c>
      <c r="F15139" t="s">
        <v>247</v>
      </c>
      <c r="G15139" s="37">
        <v>26991.279999999999</v>
      </c>
      <c r="H15139">
        <v>1.44</v>
      </c>
      <c r="I15139">
        <v>26991.279999999999</v>
      </c>
      <c r="J15139">
        <v>0.1</v>
      </c>
      <c r="K15139">
        <v>26991.279999999999</v>
      </c>
      <c r="L15139">
        <v>2.25</v>
      </c>
      <c r="M15139" t="s">
        <v>751</v>
      </c>
      <c r="N15139" s="37">
        <v>0</v>
      </c>
      <c r="O15139">
        <v>53982.559999999998</v>
      </c>
      <c r="P15139" t="s">
        <v>766</v>
      </c>
      <c r="Q15139" t="s">
        <v>766</v>
      </c>
      <c r="R15139" t="s">
        <v>766</v>
      </c>
      <c r="S15139" t="s">
        <v>758</v>
      </c>
    </row>
    <row r="15140" spans="1:19" x14ac:dyDescent="0.3">
      <c r="A15140" t="s">
        <v>747</v>
      </c>
      <c r="B15140" t="s">
        <v>748</v>
      </c>
      <c r="C15140" t="s">
        <v>749</v>
      </c>
      <c r="D15140" t="s">
        <v>750</v>
      </c>
      <c r="E15140">
        <v>1</v>
      </c>
      <c r="F15140" t="s">
        <v>119</v>
      </c>
      <c r="G15140" s="37">
        <v>5850.05</v>
      </c>
      <c r="H15140">
        <v>912.15</v>
      </c>
      <c r="I15140">
        <v>5850.05</v>
      </c>
      <c r="J15140">
        <v>0.34</v>
      </c>
      <c r="K15140">
        <v>5850.05</v>
      </c>
      <c r="L15140">
        <v>2.69</v>
      </c>
      <c r="M15140" t="s">
        <v>751</v>
      </c>
      <c r="N15140" s="37">
        <v>0</v>
      </c>
      <c r="O15140">
        <v>5850.05</v>
      </c>
      <c r="P15140" t="s">
        <v>766</v>
      </c>
      <c r="Q15140" t="s">
        <v>768</v>
      </c>
      <c r="R15140" t="s">
        <v>768</v>
      </c>
      <c r="S15140" t="s">
        <v>758</v>
      </c>
    </row>
    <row r="15141" spans="1:19" x14ac:dyDescent="0.3">
      <c r="A15141" t="s">
        <v>747</v>
      </c>
      <c r="B15141" t="s">
        <v>748</v>
      </c>
      <c r="C15141" t="s">
        <v>749</v>
      </c>
      <c r="D15141" t="s">
        <v>750</v>
      </c>
      <c r="E15141">
        <v>1</v>
      </c>
      <c r="F15141" t="s">
        <v>255</v>
      </c>
      <c r="G15141" s="37">
        <v>67646.5</v>
      </c>
      <c r="H15141">
        <v>28969.29</v>
      </c>
      <c r="I15141">
        <v>67646.5</v>
      </c>
      <c r="J15141">
        <v>1.89</v>
      </c>
      <c r="K15141">
        <v>67646.5</v>
      </c>
      <c r="L15141">
        <v>20.74</v>
      </c>
      <c r="M15141" t="s">
        <v>751</v>
      </c>
      <c r="N15141" s="37">
        <v>0</v>
      </c>
      <c r="O15141">
        <v>67646.5</v>
      </c>
      <c r="P15141" t="s">
        <v>766</v>
      </c>
      <c r="Q15141" t="s">
        <v>768</v>
      </c>
      <c r="R15141" t="s">
        <v>768</v>
      </c>
      <c r="S15141" t="s">
        <v>758</v>
      </c>
    </row>
    <row r="15142" spans="1:19" x14ac:dyDescent="0.3">
      <c r="A15142" t="s">
        <v>753</v>
      </c>
      <c r="B15142" t="s">
        <v>748</v>
      </c>
      <c r="C15142" t="s">
        <v>754</v>
      </c>
      <c r="D15142" t="s">
        <v>750</v>
      </c>
      <c r="E15142">
        <v>-1</v>
      </c>
      <c r="F15142" t="s">
        <v>158</v>
      </c>
      <c r="G15142" s="37">
        <v>-13615.55</v>
      </c>
      <c r="H15142" t="s">
        <v>751</v>
      </c>
      <c r="I15142">
        <v>-13615.55</v>
      </c>
      <c r="J15142" t="s">
        <v>751</v>
      </c>
      <c r="K15142">
        <v>-13615.55</v>
      </c>
      <c r="L15142" t="s">
        <v>751</v>
      </c>
      <c r="M15142" t="s">
        <v>751</v>
      </c>
      <c r="N15142" s="37">
        <v>0</v>
      </c>
      <c r="O15142" t="s">
        <v>751</v>
      </c>
      <c r="P15142" t="s">
        <v>751</v>
      </c>
      <c r="Q15142" t="s">
        <v>751</v>
      </c>
      <c r="R15142" t="s">
        <v>751</v>
      </c>
      <c r="S15142" t="s">
        <v>758</v>
      </c>
    </row>
    <row r="15143" spans="1:19" x14ac:dyDescent="0.3">
      <c r="A15143" t="s">
        <v>747</v>
      </c>
      <c r="B15143" t="s">
        <v>748</v>
      </c>
      <c r="C15143" t="s">
        <v>749</v>
      </c>
      <c r="D15143" t="s">
        <v>750</v>
      </c>
      <c r="E15143">
        <v>5</v>
      </c>
      <c r="F15143" t="s">
        <v>512</v>
      </c>
      <c r="G15143" s="37">
        <v>195260.97</v>
      </c>
      <c r="H15143" t="s">
        <v>751</v>
      </c>
      <c r="I15143">
        <v>195260.97</v>
      </c>
      <c r="J15143" t="s">
        <v>751</v>
      </c>
      <c r="K15143">
        <v>195260.97</v>
      </c>
      <c r="L15143">
        <v>69.22</v>
      </c>
      <c r="M15143" t="s">
        <v>751</v>
      </c>
      <c r="N15143" s="37">
        <v>0</v>
      </c>
      <c r="O15143">
        <v>976304.85</v>
      </c>
      <c r="P15143" t="s">
        <v>766</v>
      </c>
      <c r="Q15143" t="s">
        <v>766</v>
      </c>
      <c r="R15143" t="s">
        <v>768</v>
      </c>
      <c r="S15143" t="s">
        <v>758</v>
      </c>
    </row>
    <row r="15144" spans="1:19" x14ac:dyDescent="0.3">
      <c r="A15144" t="s">
        <v>747</v>
      </c>
      <c r="B15144" t="s">
        <v>748</v>
      </c>
      <c r="C15144" t="s">
        <v>749</v>
      </c>
      <c r="D15144" t="s">
        <v>750</v>
      </c>
      <c r="E15144">
        <v>-1</v>
      </c>
      <c r="F15144" t="s">
        <v>268</v>
      </c>
      <c r="G15144" s="37">
        <v>125462.29</v>
      </c>
      <c r="H15144" t="s">
        <v>751</v>
      </c>
      <c r="I15144">
        <v>125462.29</v>
      </c>
      <c r="J15144" t="s">
        <v>751</v>
      </c>
      <c r="K15144">
        <v>125462.29</v>
      </c>
      <c r="L15144">
        <v>40.200000000000003</v>
      </c>
      <c r="M15144" t="s">
        <v>751</v>
      </c>
      <c r="N15144" s="37">
        <v>0</v>
      </c>
      <c r="O15144" t="s">
        <v>751</v>
      </c>
      <c r="P15144" t="s">
        <v>766</v>
      </c>
      <c r="Q15144" t="s">
        <v>766</v>
      </c>
      <c r="R15144" t="s">
        <v>768</v>
      </c>
      <c r="S15144" t="s">
        <v>758</v>
      </c>
    </row>
    <row r="15145" spans="1:19" x14ac:dyDescent="0.3">
      <c r="A15145" t="s">
        <v>747</v>
      </c>
      <c r="B15145" t="s">
        <v>748</v>
      </c>
      <c r="C15145" t="s">
        <v>754</v>
      </c>
      <c r="D15145" t="s">
        <v>750</v>
      </c>
      <c r="E15145">
        <v>10</v>
      </c>
      <c r="F15145" t="s">
        <v>133</v>
      </c>
      <c r="G15145" s="37">
        <v>-472.81</v>
      </c>
      <c r="H15145" t="s">
        <v>751</v>
      </c>
      <c r="I15145">
        <v>-472.81</v>
      </c>
      <c r="J15145" t="s">
        <v>751</v>
      </c>
      <c r="K15145">
        <v>-472.81</v>
      </c>
      <c r="L15145" t="s">
        <v>751</v>
      </c>
      <c r="M15145" t="s">
        <v>751</v>
      </c>
      <c r="N15145" s="37">
        <v>0</v>
      </c>
      <c r="O15145" t="s">
        <v>751</v>
      </c>
      <c r="P15145" t="s">
        <v>751</v>
      </c>
      <c r="Q15145" t="s">
        <v>751</v>
      </c>
      <c r="R15145" t="s">
        <v>751</v>
      </c>
      <c r="S15145" t="s">
        <v>758</v>
      </c>
    </row>
    <row r="15146" spans="1:19" x14ac:dyDescent="0.3">
      <c r="A15146" t="s">
        <v>753</v>
      </c>
      <c r="B15146" t="s">
        <v>748</v>
      </c>
      <c r="C15146" t="s">
        <v>749</v>
      </c>
      <c r="D15146" t="s">
        <v>750</v>
      </c>
      <c r="E15146">
        <v>0</v>
      </c>
      <c r="F15146" t="s">
        <v>248</v>
      </c>
      <c r="G15146" s="37">
        <v>2797.83</v>
      </c>
      <c r="H15146">
        <v>0</v>
      </c>
      <c r="I15146">
        <v>2797.83</v>
      </c>
      <c r="J15146">
        <v>63.99</v>
      </c>
      <c r="K15146">
        <v>2797.83</v>
      </c>
      <c r="L15146">
        <v>0.02</v>
      </c>
      <c r="M15146" t="s">
        <v>751</v>
      </c>
      <c r="N15146" s="37">
        <v>2797.83</v>
      </c>
      <c r="O15146" t="s">
        <v>751</v>
      </c>
      <c r="P15146" t="s">
        <v>768</v>
      </c>
      <c r="Q15146" t="s">
        <v>766</v>
      </c>
      <c r="R15146" t="s">
        <v>768</v>
      </c>
      <c r="S15146" t="s">
        <v>758</v>
      </c>
    </row>
    <row r="15147" spans="1:19" x14ac:dyDescent="0.3">
      <c r="A15147" t="s">
        <v>753</v>
      </c>
      <c r="B15147" t="s">
        <v>748</v>
      </c>
      <c r="C15147" t="s">
        <v>749</v>
      </c>
      <c r="D15147" t="s">
        <v>750</v>
      </c>
      <c r="E15147">
        <v>1</v>
      </c>
      <c r="F15147" t="s">
        <v>81</v>
      </c>
      <c r="G15147" s="37">
        <v>687658.53</v>
      </c>
      <c r="H15147" t="s">
        <v>751</v>
      </c>
      <c r="I15147">
        <v>687658.53</v>
      </c>
      <c r="J15147" t="s">
        <v>751</v>
      </c>
      <c r="K15147">
        <v>687658.53</v>
      </c>
      <c r="L15147">
        <v>165.64</v>
      </c>
      <c r="M15147" t="s">
        <v>751</v>
      </c>
      <c r="N15147" s="37">
        <v>0</v>
      </c>
      <c r="O15147">
        <v>687658.53</v>
      </c>
      <c r="P15147" t="s">
        <v>766</v>
      </c>
      <c r="Q15147" t="s">
        <v>766</v>
      </c>
      <c r="R15147" t="s">
        <v>768</v>
      </c>
      <c r="S15147" t="s">
        <v>758</v>
      </c>
    </row>
    <row r="15148" spans="1:19" x14ac:dyDescent="0.3">
      <c r="A15148" t="s">
        <v>753</v>
      </c>
      <c r="B15148" t="s">
        <v>748</v>
      </c>
      <c r="C15148" t="s">
        <v>754</v>
      </c>
      <c r="D15148" t="s">
        <v>750</v>
      </c>
      <c r="E15148">
        <v>8</v>
      </c>
      <c r="F15148" t="s">
        <v>223</v>
      </c>
      <c r="G15148" s="37">
        <v>-122831.54</v>
      </c>
      <c r="H15148" t="s">
        <v>751</v>
      </c>
      <c r="I15148">
        <v>-122831.54</v>
      </c>
      <c r="J15148" t="s">
        <v>751</v>
      </c>
      <c r="K15148">
        <v>-122831.54</v>
      </c>
      <c r="L15148" t="s">
        <v>751</v>
      </c>
      <c r="M15148" t="s">
        <v>751</v>
      </c>
      <c r="N15148" s="37">
        <v>0</v>
      </c>
      <c r="O15148" t="s">
        <v>751</v>
      </c>
      <c r="P15148" t="s">
        <v>751</v>
      </c>
      <c r="Q15148" t="s">
        <v>751</v>
      </c>
      <c r="R15148" t="s">
        <v>751</v>
      </c>
      <c r="S15148" t="s">
        <v>758</v>
      </c>
    </row>
    <row r="15149" spans="1:19" x14ac:dyDescent="0.3">
      <c r="A15149" t="s">
        <v>753</v>
      </c>
      <c r="B15149" t="s">
        <v>748</v>
      </c>
      <c r="C15149" t="s">
        <v>749</v>
      </c>
      <c r="D15149" t="s">
        <v>750</v>
      </c>
      <c r="E15149">
        <v>4</v>
      </c>
      <c r="F15149" t="s">
        <v>16</v>
      </c>
      <c r="G15149" s="37">
        <v>12189.27</v>
      </c>
      <c r="H15149">
        <v>1540</v>
      </c>
      <c r="I15149">
        <v>12189.27</v>
      </c>
      <c r="J15149">
        <v>0.49</v>
      </c>
      <c r="K15149">
        <v>12189.27</v>
      </c>
      <c r="L15149">
        <v>6.11</v>
      </c>
      <c r="M15149" t="s">
        <v>751</v>
      </c>
      <c r="N15149" s="37">
        <v>0</v>
      </c>
      <c r="O15149">
        <v>48757.08</v>
      </c>
      <c r="P15149" t="s">
        <v>766</v>
      </c>
      <c r="Q15149" t="s">
        <v>768</v>
      </c>
      <c r="R15149" t="s">
        <v>768</v>
      </c>
      <c r="S15149" t="s">
        <v>758</v>
      </c>
    </row>
    <row r="15150" spans="1:19" x14ac:dyDescent="0.3">
      <c r="A15150" t="s">
        <v>747</v>
      </c>
      <c r="B15150" t="s">
        <v>748</v>
      </c>
      <c r="C15150" t="s">
        <v>754</v>
      </c>
      <c r="D15150" t="s">
        <v>750</v>
      </c>
      <c r="E15150">
        <v>4</v>
      </c>
      <c r="F15150" t="s">
        <v>67</v>
      </c>
      <c r="G15150" s="37">
        <v>-12917.44</v>
      </c>
      <c r="H15150" t="s">
        <v>751</v>
      </c>
      <c r="I15150">
        <v>-12917.44</v>
      </c>
      <c r="J15150" t="s">
        <v>751</v>
      </c>
      <c r="K15150">
        <v>-12917.44</v>
      </c>
      <c r="L15150" t="s">
        <v>751</v>
      </c>
      <c r="M15150" t="s">
        <v>751</v>
      </c>
      <c r="N15150" s="37">
        <v>-82.02</v>
      </c>
      <c r="O15150" t="s">
        <v>751</v>
      </c>
      <c r="P15150" t="s">
        <v>751</v>
      </c>
      <c r="Q15150" t="s">
        <v>751</v>
      </c>
      <c r="R15150" t="s">
        <v>751</v>
      </c>
      <c r="S15150" t="s">
        <v>758</v>
      </c>
    </row>
    <row r="15151" spans="1:19" x14ac:dyDescent="0.3">
      <c r="A15151" t="s">
        <v>747</v>
      </c>
      <c r="B15151" t="s">
        <v>748</v>
      </c>
      <c r="C15151" t="s">
        <v>754</v>
      </c>
      <c r="D15151" t="s">
        <v>750</v>
      </c>
      <c r="E15151">
        <v>-1</v>
      </c>
      <c r="F15151" t="s">
        <v>533</v>
      </c>
      <c r="G15151" s="37">
        <v>-1118.6600000000001</v>
      </c>
      <c r="H15151" t="s">
        <v>751</v>
      </c>
      <c r="I15151">
        <v>-1118.6600000000001</v>
      </c>
      <c r="J15151" t="s">
        <v>751</v>
      </c>
      <c r="K15151">
        <v>-1118.6600000000001</v>
      </c>
      <c r="L15151" t="s">
        <v>751</v>
      </c>
      <c r="M15151" t="s">
        <v>751</v>
      </c>
      <c r="N15151" s="37">
        <v>0</v>
      </c>
      <c r="O15151" t="s">
        <v>751</v>
      </c>
      <c r="P15151" t="s">
        <v>751</v>
      </c>
      <c r="Q15151" t="s">
        <v>751</v>
      </c>
      <c r="R15151" t="s">
        <v>751</v>
      </c>
      <c r="S15151" t="s">
        <v>758</v>
      </c>
    </row>
    <row r="15152" spans="1:19" x14ac:dyDescent="0.3">
      <c r="A15152" t="s">
        <v>747</v>
      </c>
      <c r="B15152" t="s">
        <v>748</v>
      </c>
      <c r="C15152" t="s">
        <v>749</v>
      </c>
      <c r="D15152" t="s">
        <v>750</v>
      </c>
      <c r="E15152">
        <v>-1</v>
      </c>
      <c r="F15152" t="s">
        <v>265</v>
      </c>
      <c r="G15152" s="37">
        <v>2921792.82</v>
      </c>
      <c r="H15152">
        <v>537.54</v>
      </c>
      <c r="I15152">
        <v>2921792.82</v>
      </c>
      <c r="J15152">
        <v>255.32</v>
      </c>
      <c r="K15152">
        <v>2921792.82</v>
      </c>
      <c r="L15152">
        <v>2445.35</v>
      </c>
      <c r="M15152" t="s">
        <v>751</v>
      </c>
      <c r="N15152" s="37">
        <v>0</v>
      </c>
      <c r="O15152" t="s">
        <v>751</v>
      </c>
      <c r="P15152" t="s">
        <v>766</v>
      </c>
      <c r="Q15152" t="s">
        <v>766</v>
      </c>
      <c r="R15152" t="s">
        <v>766</v>
      </c>
      <c r="S15152" t="s">
        <v>758</v>
      </c>
    </row>
    <row r="15153" spans="1:19" x14ac:dyDescent="0.3">
      <c r="A15153" t="s">
        <v>752</v>
      </c>
      <c r="B15153" t="s">
        <v>748</v>
      </c>
      <c r="C15153" t="s">
        <v>749</v>
      </c>
      <c r="D15153" t="s">
        <v>750</v>
      </c>
      <c r="E15153">
        <v>2</v>
      </c>
      <c r="F15153" t="s">
        <v>136</v>
      </c>
      <c r="G15153" s="37">
        <v>83531.53</v>
      </c>
      <c r="H15153">
        <v>0.38</v>
      </c>
      <c r="I15153">
        <v>83531.53</v>
      </c>
      <c r="J15153">
        <v>0.03</v>
      </c>
      <c r="K15153">
        <v>83531.53</v>
      </c>
      <c r="L15153">
        <v>0.15</v>
      </c>
      <c r="M15153" t="s">
        <v>751</v>
      </c>
      <c r="N15153" s="37">
        <v>0</v>
      </c>
      <c r="O15153">
        <v>167063.06</v>
      </c>
      <c r="P15153" t="s">
        <v>766</v>
      </c>
      <c r="Q15153" t="s">
        <v>766</v>
      </c>
      <c r="R15153" t="s">
        <v>766</v>
      </c>
      <c r="S15153" t="s">
        <v>758</v>
      </c>
    </row>
    <row r="15154" spans="1:19" x14ac:dyDescent="0.3">
      <c r="A15154" t="s">
        <v>747</v>
      </c>
      <c r="B15154" t="s">
        <v>748</v>
      </c>
      <c r="C15154" t="s">
        <v>749</v>
      </c>
      <c r="D15154" t="s">
        <v>750</v>
      </c>
      <c r="E15154">
        <v>4</v>
      </c>
      <c r="F15154" t="s">
        <v>167</v>
      </c>
      <c r="G15154" s="37">
        <v>173979.63</v>
      </c>
      <c r="H15154">
        <v>20488.03</v>
      </c>
      <c r="I15154">
        <v>173979.63</v>
      </c>
      <c r="J15154">
        <v>8.1300000000000008</v>
      </c>
      <c r="K15154">
        <v>173979.63</v>
      </c>
      <c r="L15154">
        <v>77.900000000000006</v>
      </c>
      <c r="M15154" t="s">
        <v>751</v>
      </c>
      <c r="N15154" s="37">
        <v>0</v>
      </c>
      <c r="O15154">
        <v>695918.52</v>
      </c>
      <c r="P15154" t="s">
        <v>766</v>
      </c>
      <c r="Q15154" t="s">
        <v>768</v>
      </c>
      <c r="R15154" t="s">
        <v>768</v>
      </c>
      <c r="S15154" t="s">
        <v>758</v>
      </c>
    </row>
    <row r="15155" spans="1:19" x14ac:dyDescent="0.3">
      <c r="A15155" t="s">
        <v>752</v>
      </c>
      <c r="B15155" t="s">
        <v>748</v>
      </c>
      <c r="C15155" t="s">
        <v>754</v>
      </c>
      <c r="D15155" t="s">
        <v>750</v>
      </c>
      <c r="E15155">
        <v>-1</v>
      </c>
      <c r="F15155" t="s">
        <v>351</v>
      </c>
      <c r="G15155" s="37">
        <v>-132129.79</v>
      </c>
      <c r="H15155" t="s">
        <v>751</v>
      </c>
      <c r="I15155">
        <v>-132129.79</v>
      </c>
      <c r="J15155" t="s">
        <v>751</v>
      </c>
      <c r="K15155">
        <v>-132129.79</v>
      </c>
      <c r="L15155" t="s">
        <v>751</v>
      </c>
      <c r="M15155" t="s">
        <v>751</v>
      </c>
      <c r="N15155" s="37">
        <v>0</v>
      </c>
      <c r="O15155" t="s">
        <v>751</v>
      </c>
      <c r="P15155" t="s">
        <v>751</v>
      </c>
      <c r="Q15155" t="s">
        <v>751</v>
      </c>
      <c r="R15155" t="s">
        <v>751</v>
      </c>
      <c r="S15155" t="s">
        <v>758</v>
      </c>
    </row>
    <row r="15156" spans="1:19" x14ac:dyDescent="0.3">
      <c r="A15156" t="s">
        <v>752</v>
      </c>
      <c r="B15156" t="s">
        <v>748</v>
      </c>
      <c r="C15156" t="s">
        <v>749</v>
      </c>
      <c r="D15156" t="s">
        <v>750</v>
      </c>
      <c r="E15156">
        <v>-1</v>
      </c>
      <c r="F15156" t="s">
        <v>101</v>
      </c>
      <c r="G15156" s="37">
        <v>700235.8</v>
      </c>
      <c r="H15156">
        <v>142.59</v>
      </c>
      <c r="I15156">
        <v>700235.8</v>
      </c>
      <c r="J15156">
        <v>67.73</v>
      </c>
      <c r="K15156">
        <v>700235.8</v>
      </c>
      <c r="L15156">
        <v>648.66</v>
      </c>
      <c r="M15156" t="s">
        <v>751</v>
      </c>
      <c r="N15156" s="37">
        <v>0</v>
      </c>
      <c r="O15156" t="s">
        <v>751</v>
      </c>
      <c r="P15156" t="s">
        <v>766</v>
      </c>
      <c r="Q15156" t="s">
        <v>766</v>
      </c>
      <c r="R15156" t="s">
        <v>766</v>
      </c>
      <c r="S15156" t="s">
        <v>758</v>
      </c>
    </row>
    <row r="15157" spans="1:19" x14ac:dyDescent="0.3">
      <c r="A15157" t="s">
        <v>747</v>
      </c>
      <c r="B15157" t="s">
        <v>748</v>
      </c>
      <c r="C15157" t="s">
        <v>754</v>
      </c>
      <c r="D15157" t="s">
        <v>750</v>
      </c>
      <c r="E15157">
        <v>14</v>
      </c>
      <c r="F15157" t="s">
        <v>81</v>
      </c>
      <c r="G15157" s="37">
        <v>-1316.45</v>
      </c>
      <c r="H15157" t="s">
        <v>751</v>
      </c>
      <c r="I15157">
        <v>-1316.45</v>
      </c>
      <c r="J15157" t="s">
        <v>751</v>
      </c>
      <c r="K15157">
        <v>-1316.45</v>
      </c>
      <c r="L15157" t="s">
        <v>751</v>
      </c>
      <c r="M15157" t="s">
        <v>751</v>
      </c>
      <c r="N15157" s="37">
        <v>0</v>
      </c>
      <c r="O15157" t="s">
        <v>751</v>
      </c>
      <c r="P15157" t="s">
        <v>751</v>
      </c>
      <c r="Q15157" t="s">
        <v>751</v>
      </c>
      <c r="R15157" t="s">
        <v>751</v>
      </c>
      <c r="S15157" t="s">
        <v>758</v>
      </c>
    </row>
    <row r="15158" spans="1:19" x14ac:dyDescent="0.3">
      <c r="A15158" t="s">
        <v>747</v>
      </c>
      <c r="B15158" t="s">
        <v>748</v>
      </c>
      <c r="C15158" t="s">
        <v>749</v>
      </c>
      <c r="D15158" t="s">
        <v>750</v>
      </c>
      <c r="E15158">
        <v>2</v>
      </c>
      <c r="F15158" t="s">
        <v>243</v>
      </c>
      <c r="G15158" s="37">
        <v>24929.95</v>
      </c>
      <c r="H15158">
        <v>4093.67</v>
      </c>
      <c r="I15158">
        <v>24929.95</v>
      </c>
      <c r="J15158">
        <v>0.81</v>
      </c>
      <c r="K15158">
        <v>24929.95</v>
      </c>
      <c r="L15158">
        <v>8.82</v>
      </c>
      <c r="M15158" t="s">
        <v>751</v>
      </c>
      <c r="N15158" s="37">
        <v>0</v>
      </c>
      <c r="O15158">
        <v>49859.9</v>
      </c>
      <c r="P15158" t="s">
        <v>766</v>
      </c>
      <c r="Q15158" t="s">
        <v>768</v>
      </c>
      <c r="R15158" t="s">
        <v>768</v>
      </c>
      <c r="S15158" t="s">
        <v>758</v>
      </c>
    </row>
    <row r="15159" spans="1:19" x14ac:dyDescent="0.3">
      <c r="A15159" t="s">
        <v>753</v>
      </c>
      <c r="B15159" t="s">
        <v>748</v>
      </c>
      <c r="C15159" t="s">
        <v>754</v>
      </c>
      <c r="D15159" t="s">
        <v>750</v>
      </c>
      <c r="E15159">
        <v>1</v>
      </c>
      <c r="F15159" t="s">
        <v>478</v>
      </c>
      <c r="G15159" s="37">
        <v>-1474.5</v>
      </c>
      <c r="H15159" t="s">
        <v>751</v>
      </c>
      <c r="I15159">
        <v>-1474.5</v>
      </c>
      <c r="J15159" t="s">
        <v>751</v>
      </c>
      <c r="K15159">
        <v>-1474.5</v>
      </c>
      <c r="L15159" t="s">
        <v>751</v>
      </c>
      <c r="M15159" t="s">
        <v>751</v>
      </c>
      <c r="N15159" s="37">
        <v>0</v>
      </c>
      <c r="O15159" t="s">
        <v>751</v>
      </c>
      <c r="P15159" t="s">
        <v>751</v>
      </c>
      <c r="Q15159" t="s">
        <v>751</v>
      </c>
      <c r="R15159" t="s">
        <v>751</v>
      </c>
      <c r="S15159" t="s">
        <v>758</v>
      </c>
    </row>
    <row r="15160" spans="1:19" x14ac:dyDescent="0.3">
      <c r="A15160" t="s">
        <v>747</v>
      </c>
      <c r="B15160" t="s">
        <v>748</v>
      </c>
      <c r="C15160" t="s">
        <v>749</v>
      </c>
      <c r="D15160" t="s">
        <v>750</v>
      </c>
      <c r="E15160">
        <v>12</v>
      </c>
      <c r="F15160" t="s">
        <v>333</v>
      </c>
      <c r="G15160" s="37">
        <v>789232</v>
      </c>
      <c r="H15160">
        <v>3.2</v>
      </c>
      <c r="I15160">
        <v>789232</v>
      </c>
      <c r="J15160">
        <v>17.21</v>
      </c>
      <c r="K15160">
        <v>789232</v>
      </c>
      <c r="L15160">
        <v>184.66</v>
      </c>
      <c r="M15160" t="s">
        <v>751</v>
      </c>
      <c r="N15160" s="37">
        <v>0</v>
      </c>
      <c r="O15160">
        <v>9470784</v>
      </c>
      <c r="P15160" t="s">
        <v>766</v>
      </c>
      <c r="Q15160" t="s">
        <v>766</v>
      </c>
      <c r="R15160" t="s">
        <v>768</v>
      </c>
      <c r="S15160" t="s">
        <v>758</v>
      </c>
    </row>
    <row r="15161" spans="1:19" x14ac:dyDescent="0.3">
      <c r="A15161" t="s">
        <v>747</v>
      </c>
      <c r="B15161" t="s">
        <v>748</v>
      </c>
      <c r="C15161" t="s">
        <v>754</v>
      </c>
      <c r="D15161" t="s">
        <v>750</v>
      </c>
      <c r="E15161">
        <v>4</v>
      </c>
      <c r="F15161" t="s">
        <v>158</v>
      </c>
      <c r="G15161" s="37">
        <v>-4075.48</v>
      </c>
      <c r="H15161" t="s">
        <v>751</v>
      </c>
      <c r="I15161">
        <v>-4075.48</v>
      </c>
      <c r="J15161" t="s">
        <v>751</v>
      </c>
      <c r="K15161">
        <v>-4075.48</v>
      </c>
      <c r="L15161" t="s">
        <v>751</v>
      </c>
      <c r="M15161" t="s">
        <v>751</v>
      </c>
      <c r="N15161" s="37">
        <v>0</v>
      </c>
      <c r="O15161" t="s">
        <v>751</v>
      </c>
      <c r="P15161" t="s">
        <v>751</v>
      </c>
      <c r="Q15161" t="s">
        <v>751</v>
      </c>
      <c r="R15161" t="s">
        <v>751</v>
      </c>
      <c r="S15161" t="s">
        <v>758</v>
      </c>
    </row>
    <row r="15162" spans="1:19" x14ac:dyDescent="0.3">
      <c r="A15162" t="s">
        <v>752</v>
      </c>
      <c r="B15162" t="s">
        <v>748</v>
      </c>
      <c r="C15162" t="s">
        <v>749</v>
      </c>
      <c r="D15162" t="s">
        <v>750</v>
      </c>
      <c r="E15162">
        <v>-4</v>
      </c>
      <c r="F15162" t="s">
        <v>314</v>
      </c>
      <c r="G15162" s="37">
        <v>37722.94</v>
      </c>
      <c r="H15162">
        <v>2.65</v>
      </c>
      <c r="I15162">
        <v>37722.94</v>
      </c>
      <c r="J15162">
        <v>2.4</v>
      </c>
      <c r="K15162">
        <v>37722.94</v>
      </c>
      <c r="L15162">
        <v>12.39</v>
      </c>
      <c r="M15162" t="s">
        <v>751</v>
      </c>
      <c r="N15162" s="37">
        <v>0</v>
      </c>
      <c r="O15162" t="s">
        <v>751</v>
      </c>
      <c r="P15162" t="s">
        <v>766</v>
      </c>
      <c r="Q15162" t="s">
        <v>766</v>
      </c>
      <c r="R15162" t="s">
        <v>766</v>
      </c>
      <c r="S15162" t="s">
        <v>758</v>
      </c>
    </row>
    <row r="15163" spans="1:19" x14ac:dyDescent="0.3">
      <c r="A15163" t="s">
        <v>747</v>
      </c>
      <c r="B15163" t="s">
        <v>748</v>
      </c>
      <c r="C15163" t="s">
        <v>749</v>
      </c>
      <c r="D15163" t="s">
        <v>750</v>
      </c>
      <c r="E15163">
        <v>1</v>
      </c>
      <c r="F15163" t="s">
        <v>18</v>
      </c>
      <c r="G15163" s="37">
        <v>105086.28</v>
      </c>
      <c r="H15163">
        <v>27.82</v>
      </c>
      <c r="I15163">
        <v>105086.28</v>
      </c>
      <c r="J15163">
        <v>13.22</v>
      </c>
      <c r="K15163">
        <v>105086.28</v>
      </c>
      <c r="L15163">
        <v>126.57</v>
      </c>
      <c r="M15163">
        <v>0</v>
      </c>
      <c r="N15163" s="37">
        <v>0</v>
      </c>
      <c r="O15163">
        <v>105086.28</v>
      </c>
      <c r="P15163" t="s">
        <v>766</v>
      </c>
      <c r="Q15163" t="s">
        <v>766</v>
      </c>
      <c r="R15163" t="s">
        <v>766</v>
      </c>
      <c r="S15163" t="s">
        <v>758</v>
      </c>
    </row>
    <row r="15164" spans="1:19" x14ac:dyDescent="0.3">
      <c r="A15164" t="s">
        <v>747</v>
      </c>
      <c r="B15164" t="s">
        <v>748</v>
      </c>
      <c r="C15164" t="s">
        <v>749</v>
      </c>
      <c r="D15164" t="s">
        <v>750</v>
      </c>
      <c r="E15164">
        <v>3</v>
      </c>
      <c r="F15164" t="s">
        <v>308</v>
      </c>
      <c r="G15164" s="37">
        <v>108204.7</v>
      </c>
      <c r="H15164">
        <v>113.51</v>
      </c>
      <c r="I15164">
        <v>108204.7</v>
      </c>
      <c r="J15164">
        <v>22.97</v>
      </c>
      <c r="K15164">
        <v>108204.7</v>
      </c>
      <c r="L15164">
        <v>182.04</v>
      </c>
      <c r="M15164" t="s">
        <v>751</v>
      </c>
      <c r="N15164" s="37">
        <v>0</v>
      </c>
      <c r="O15164">
        <v>324614.09999999998</v>
      </c>
      <c r="P15164" t="s">
        <v>766</v>
      </c>
      <c r="Q15164" t="s">
        <v>766</v>
      </c>
      <c r="R15164" t="s">
        <v>766</v>
      </c>
      <c r="S15164" t="s">
        <v>758</v>
      </c>
    </row>
    <row r="15165" spans="1:19" x14ac:dyDescent="0.3">
      <c r="A15165" t="s">
        <v>753</v>
      </c>
      <c r="B15165" t="s">
        <v>748</v>
      </c>
      <c r="C15165" t="s">
        <v>754</v>
      </c>
      <c r="D15165" t="s">
        <v>750</v>
      </c>
      <c r="E15165">
        <v>3</v>
      </c>
      <c r="F15165" t="s">
        <v>183</v>
      </c>
      <c r="G15165" s="37">
        <v>-567770.74</v>
      </c>
      <c r="H15165" t="s">
        <v>751</v>
      </c>
      <c r="I15165">
        <v>-567770.74</v>
      </c>
      <c r="J15165" t="s">
        <v>751</v>
      </c>
      <c r="K15165">
        <v>-567770.74</v>
      </c>
      <c r="L15165" t="s">
        <v>751</v>
      </c>
      <c r="M15165" t="s">
        <v>751</v>
      </c>
      <c r="N15165" s="37">
        <v>0</v>
      </c>
      <c r="O15165" t="s">
        <v>751</v>
      </c>
      <c r="P15165" t="s">
        <v>751</v>
      </c>
      <c r="Q15165" t="s">
        <v>751</v>
      </c>
      <c r="R15165" t="s">
        <v>751</v>
      </c>
      <c r="S15165" t="s">
        <v>758</v>
      </c>
    </row>
    <row r="15166" spans="1:19" x14ac:dyDescent="0.3">
      <c r="A15166" t="s">
        <v>753</v>
      </c>
      <c r="B15166" t="s">
        <v>748</v>
      </c>
      <c r="C15166" t="s">
        <v>749</v>
      </c>
      <c r="D15166" t="s">
        <v>750</v>
      </c>
      <c r="E15166">
        <v>2</v>
      </c>
      <c r="F15166" t="s">
        <v>430</v>
      </c>
      <c r="G15166" s="37">
        <v>949087.46</v>
      </c>
      <c r="H15166">
        <v>98.62</v>
      </c>
      <c r="I15166">
        <v>949087.46</v>
      </c>
      <c r="J15166">
        <v>46.84</v>
      </c>
      <c r="K15166">
        <v>949087.46</v>
      </c>
      <c r="L15166">
        <v>448.63</v>
      </c>
      <c r="M15166" t="s">
        <v>751</v>
      </c>
      <c r="N15166" s="37">
        <v>0</v>
      </c>
      <c r="O15166">
        <v>1898174.92</v>
      </c>
      <c r="P15166" t="s">
        <v>766</v>
      </c>
      <c r="Q15166" t="s">
        <v>766</v>
      </c>
      <c r="R15166" t="s">
        <v>766</v>
      </c>
      <c r="S15166" t="s">
        <v>758</v>
      </c>
    </row>
    <row r="15167" spans="1:19" x14ac:dyDescent="0.3">
      <c r="A15167" t="s">
        <v>747</v>
      </c>
      <c r="B15167" t="s">
        <v>748</v>
      </c>
      <c r="C15167" t="s">
        <v>749</v>
      </c>
      <c r="D15167" t="s">
        <v>750</v>
      </c>
      <c r="E15167">
        <v>5</v>
      </c>
      <c r="F15167" t="s">
        <v>40</v>
      </c>
      <c r="G15167" s="37">
        <v>115955.81</v>
      </c>
      <c r="H15167">
        <v>2.1</v>
      </c>
      <c r="I15167">
        <v>115955.81</v>
      </c>
      <c r="J15167">
        <v>2576.3000000000002</v>
      </c>
      <c r="K15167">
        <v>115955.81</v>
      </c>
      <c r="L15167">
        <v>11.74</v>
      </c>
      <c r="M15167" t="s">
        <v>751</v>
      </c>
      <c r="N15167" s="37">
        <v>0</v>
      </c>
      <c r="O15167">
        <v>579779.05000000005</v>
      </c>
      <c r="P15167" t="s">
        <v>768</v>
      </c>
      <c r="Q15167" t="s">
        <v>766</v>
      </c>
      <c r="R15167" t="s">
        <v>768</v>
      </c>
      <c r="S15167" t="s">
        <v>758</v>
      </c>
    </row>
    <row r="15168" spans="1:19" x14ac:dyDescent="0.3">
      <c r="A15168" t="s">
        <v>753</v>
      </c>
      <c r="B15168" t="s">
        <v>748</v>
      </c>
      <c r="C15168" t="s">
        <v>754</v>
      </c>
      <c r="D15168" t="s">
        <v>750</v>
      </c>
      <c r="E15168">
        <v>3</v>
      </c>
      <c r="F15168" t="s">
        <v>557</v>
      </c>
      <c r="G15168" s="37">
        <v>-3446.98</v>
      </c>
      <c r="H15168" t="s">
        <v>751</v>
      </c>
      <c r="I15168">
        <v>-3446.98</v>
      </c>
      <c r="J15168" t="s">
        <v>751</v>
      </c>
      <c r="K15168">
        <v>-3446.98</v>
      </c>
      <c r="L15168" t="s">
        <v>751</v>
      </c>
      <c r="M15168" t="s">
        <v>751</v>
      </c>
      <c r="N15168" s="37">
        <v>0</v>
      </c>
      <c r="O15168" t="s">
        <v>751</v>
      </c>
      <c r="P15168" t="s">
        <v>751</v>
      </c>
      <c r="Q15168" t="s">
        <v>751</v>
      </c>
      <c r="R15168" t="s">
        <v>751</v>
      </c>
      <c r="S15168" t="s">
        <v>758</v>
      </c>
    </row>
    <row r="15169" spans="1:19" x14ac:dyDescent="0.3">
      <c r="A15169" t="s">
        <v>753</v>
      </c>
      <c r="B15169" t="s">
        <v>748</v>
      </c>
      <c r="C15169" t="s">
        <v>749</v>
      </c>
      <c r="D15169" t="s">
        <v>750</v>
      </c>
      <c r="E15169">
        <v>4</v>
      </c>
      <c r="F15169" t="s">
        <v>333</v>
      </c>
      <c r="G15169" s="37">
        <v>86427.62</v>
      </c>
      <c r="H15169">
        <v>47707.59</v>
      </c>
      <c r="I15169">
        <v>86427.62</v>
      </c>
      <c r="J15169">
        <v>1.45</v>
      </c>
      <c r="K15169">
        <v>86427.62</v>
      </c>
      <c r="L15169">
        <v>42.63</v>
      </c>
      <c r="M15169" t="s">
        <v>751</v>
      </c>
      <c r="N15169" s="37">
        <v>0</v>
      </c>
      <c r="O15169">
        <v>345710.48</v>
      </c>
      <c r="P15169" t="s">
        <v>766</v>
      </c>
      <c r="Q15169" t="s">
        <v>768</v>
      </c>
      <c r="R15169" t="s">
        <v>768</v>
      </c>
      <c r="S15169" t="s">
        <v>758</v>
      </c>
    </row>
    <row r="15170" spans="1:19" x14ac:dyDescent="0.3">
      <c r="A15170" t="s">
        <v>747</v>
      </c>
      <c r="B15170" t="s">
        <v>748</v>
      </c>
      <c r="C15170" t="s">
        <v>749</v>
      </c>
      <c r="D15170" t="s">
        <v>750</v>
      </c>
      <c r="E15170">
        <v>5</v>
      </c>
      <c r="F15170" t="s">
        <v>359</v>
      </c>
      <c r="G15170" s="37">
        <v>151694.59</v>
      </c>
      <c r="H15170">
        <v>196.94</v>
      </c>
      <c r="I15170">
        <v>151694.59</v>
      </c>
      <c r="J15170">
        <v>14.16</v>
      </c>
      <c r="K15170">
        <v>151694.59</v>
      </c>
      <c r="L15170">
        <v>307.07</v>
      </c>
      <c r="M15170" t="s">
        <v>751</v>
      </c>
      <c r="N15170" s="37">
        <v>0</v>
      </c>
      <c r="O15170">
        <v>758472.95</v>
      </c>
      <c r="P15170" t="s">
        <v>766</v>
      </c>
      <c r="Q15170" t="s">
        <v>766</v>
      </c>
      <c r="R15170" t="s">
        <v>766</v>
      </c>
      <c r="S15170" t="s">
        <v>758</v>
      </c>
    </row>
    <row r="15171" spans="1:19" x14ac:dyDescent="0.3">
      <c r="A15171" t="s">
        <v>747</v>
      </c>
      <c r="B15171" t="s">
        <v>748</v>
      </c>
      <c r="C15171" t="s">
        <v>749</v>
      </c>
      <c r="D15171" t="s">
        <v>750</v>
      </c>
      <c r="E15171">
        <v>4</v>
      </c>
      <c r="F15171" t="s">
        <v>437</v>
      </c>
      <c r="G15171" s="37">
        <v>46871.59</v>
      </c>
      <c r="H15171">
        <v>874.01</v>
      </c>
      <c r="I15171">
        <v>46871.59</v>
      </c>
      <c r="J15171">
        <v>742.41</v>
      </c>
      <c r="K15171">
        <v>46871.59</v>
      </c>
      <c r="L15171">
        <v>31.04</v>
      </c>
      <c r="M15171" t="s">
        <v>751</v>
      </c>
      <c r="N15171" s="37">
        <v>46871.59</v>
      </c>
      <c r="O15171">
        <v>187486.36</v>
      </c>
      <c r="P15171" t="s">
        <v>766</v>
      </c>
      <c r="Q15171" t="s">
        <v>766</v>
      </c>
      <c r="R15171" t="s">
        <v>768</v>
      </c>
      <c r="S15171" t="s">
        <v>758</v>
      </c>
    </row>
    <row r="15172" spans="1:19" x14ac:dyDescent="0.3">
      <c r="A15172" t="s">
        <v>753</v>
      </c>
      <c r="B15172" t="s">
        <v>748</v>
      </c>
      <c r="C15172" t="s">
        <v>754</v>
      </c>
      <c r="D15172" t="s">
        <v>750</v>
      </c>
      <c r="E15172">
        <v>1</v>
      </c>
      <c r="F15172" t="s">
        <v>80</v>
      </c>
      <c r="G15172" s="37">
        <v>-1092.4000000000001</v>
      </c>
      <c r="H15172" t="s">
        <v>751</v>
      </c>
      <c r="I15172">
        <v>-1092.4000000000001</v>
      </c>
      <c r="J15172" t="s">
        <v>751</v>
      </c>
      <c r="K15172">
        <v>-1092.4000000000001</v>
      </c>
      <c r="L15172" t="s">
        <v>751</v>
      </c>
      <c r="M15172" t="s">
        <v>751</v>
      </c>
      <c r="N15172" s="37">
        <v>0</v>
      </c>
      <c r="O15172" t="s">
        <v>751</v>
      </c>
      <c r="P15172" t="s">
        <v>751</v>
      </c>
      <c r="Q15172" t="s">
        <v>751</v>
      </c>
      <c r="R15172" t="s">
        <v>751</v>
      </c>
      <c r="S15172" t="s">
        <v>758</v>
      </c>
    </row>
    <row r="15173" spans="1:19" x14ac:dyDescent="0.3">
      <c r="A15173" t="s">
        <v>747</v>
      </c>
      <c r="B15173" t="s">
        <v>748</v>
      </c>
      <c r="C15173" t="s">
        <v>749</v>
      </c>
      <c r="D15173" t="s">
        <v>750</v>
      </c>
      <c r="E15173">
        <v>4</v>
      </c>
      <c r="F15173" t="s">
        <v>447</v>
      </c>
      <c r="G15173" s="37">
        <v>50796</v>
      </c>
      <c r="H15173">
        <v>1895.79</v>
      </c>
      <c r="I15173">
        <v>50796</v>
      </c>
      <c r="J15173">
        <v>3.49</v>
      </c>
      <c r="K15173">
        <v>50796</v>
      </c>
      <c r="L15173">
        <v>48.05</v>
      </c>
      <c r="M15173" t="s">
        <v>751</v>
      </c>
      <c r="N15173" s="37">
        <v>0</v>
      </c>
      <c r="O15173">
        <v>203184</v>
      </c>
      <c r="P15173" t="s">
        <v>766</v>
      </c>
      <c r="Q15173" t="s">
        <v>768</v>
      </c>
      <c r="R15173" t="s">
        <v>768</v>
      </c>
      <c r="S15173" t="s">
        <v>758</v>
      </c>
    </row>
    <row r="15174" spans="1:19" x14ac:dyDescent="0.3">
      <c r="A15174" t="s">
        <v>753</v>
      </c>
      <c r="B15174" t="s">
        <v>748</v>
      </c>
      <c r="C15174" t="s">
        <v>749</v>
      </c>
      <c r="D15174" t="s">
        <v>750</v>
      </c>
      <c r="E15174">
        <v>-4</v>
      </c>
      <c r="F15174" t="s">
        <v>544</v>
      </c>
      <c r="G15174" s="37">
        <v>39</v>
      </c>
      <c r="H15174">
        <v>0</v>
      </c>
      <c r="I15174">
        <v>39</v>
      </c>
      <c r="J15174">
        <v>0</v>
      </c>
      <c r="K15174">
        <v>39</v>
      </c>
      <c r="L15174">
        <v>0</v>
      </c>
      <c r="M15174" t="s">
        <v>751</v>
      </c>
      <c r="N15174" s="37">
        <v>0</v>
      </c>
      <c r="O15174" t="s">
        <v>751</v>
      </c>
      <c r="P15174" t="s">
        <v>766</v>
      </c>
      <c r="Q15174" t="s">
        <v>766</v>
      </c>
      <c r="R15174" t="s">
        <v>766</v>
      </c>
      <c r="S15174" t="s">
        <v>758</v>
      </c>
    </row>
    <row r="15175" spans="1:19" x14ac:dyDescent="0.3">
      <c r="A15175" t="s">
        <v>747</v>
      </c>
      <c r="B15175" t="s">
        <v>748</v>
      </c>
      <c r="C15175" t="s">
        <v>754</v>
      </c>
      <c r="D15175" t="s">
        <v>750</v>
      </c>
      <c r="E15175">
        <v>6</v>
      </c>
      <c r="F15175" t="s">
        <v>493</v>
      </c>
      <c r="G15175" s="37">
        <v>-5923.52</v>
      </c>
      <c r="H15175" t="s">
        <v>751</v>
      </c>
      <c r="I15175">
        <v>-5923.52</v>
      </c>
      <c r="J15175" t="s">
        <v>751</v>
      </c>
      <c r="K15175">
        <v>-5923.52</v>
      </c>
      <c r="L15175" t="s">
        <v>751</v>
      </c>
      <c r="M15175" t="s">
        <v>751</v>
      </c>
      <c r="N15175" s="37">
        <v>0</v>
      </c>
      <c r="O15175" t="s">
        <v>751</v>
      </c>
      <c r="P15175" t="s">
        <v>751</v>
      </c>
      <c r="Q15175" t="s">
        <v>751</v>
      </c>
      <c r="R15175" t="s">
        <v>751</v>
      </c>
      <c r="S15175" t="s">
        <v>758</v>
      </c>
    </row>
    <row r="15176" spans="1:19" x14ac:dyDescent="0.3">
      <c r="A15176" t="s">
        <v>747</v>
      </c>
      <c r="B15176" t="s">
        <v>748</v>
      </c>
      <c r="C15176" t="s">
        <v>749</v>
      </c>
      <c r="D15176" t="s">
        <v>750</v>
      </c>
      <c r="E15176">
        <v>3</v>
      </c>
      <c r="F15176" t="s">
        <v>238</v>
      </c>
      <c r="G15176" s="37">
        <v>841418.06</v>
      </c>
      <c r="H15176">
        <v>289.31</v>
      </c>
      <c r="I15176">
        <v>841418.06</v>
      </c>
      <c r="J15176">
        <v>58.55</v>
      </c>
      <c r="K15176">
        <v>841418.06</v>
      </c>
      <c r="L15176">
        <v>463.96</v>
      </c>
      <c r="M15176" t="s">
        <v>751</v>
      </c>
      <c r="N15176" s="37">
        <v>208.72</v>
      </c>
      <c r="O15176">
        <v>2524254.1800000002</v>
      </c>
      <c r="P15176" t="s">
        <v>766</v>
      </c>
      <c r="Q15176" t="s">
        <v>766</v>
      </c>
      <c r="R15176" t="s">
        <v>766</v>
      </c>
      <c r="S15176" t="s">
        <v>758</v>
      </c>
    </row>
    <row r="15177" spans="1:19" x14ac:dyDescent="0.3">
      <c r="A15177" t="s">
        <v>753</v>
      </c>
      <c r="B15177" t="s">
        <v>748</v>
      </c>
      <c r="C15177" t="s">
        <v>749</v>
      </c>
      <c r="D15177" t="s">
        <v>750</v>
      </c>
      <c r="E15177">
        <v>4</v>
      </c>
      <c r="F15177" t="s">
        <v>157</v>
      </c>
      <c r="G15177" s="37">
        <v>44503.79</v>
      </c>
      <c r="H15177">
        <v>3645.9</v>
      </c>
      <c r="I15177">
        <v>44503.79</v>
      </c>
      <c r="J15177">
        <v>0.24</v>
      </c>
      <c r="K15177">
        <v>44503.79</v>
      </c>
      <c r="L15177">
        <v>2.94</v>
      </c>
      <c r="M15177" t="s">
        <v>751</v>
      </c>
      <c r="N15177" s="37">
        <v>0</v>
      </c>
      <c r="O15177">
        <v>178015.16</v>
      </c>
      <c r="P15177" t="s">
        <v>766</v>
      </c>
      <c r="Q15177" t="s">
        <v>768</v>
      </c>
      <c r="R15177" t="s">
        <v>768</v>
      </c>
      <c r="S15177" t="s">
        <v>758</v>
      </c>
    </row>
    <row r="15178" spans="1:19" x14ac:dyDescent="0.3">
      <c r="A15178" t="s">
        <v>753</v>
      </c>
      <c r="B15178" t="s">
        <v>748</v>
      </c>
      <c r="C15178" t="s">
        <v>749</v>
      </c>
      <c r="D15178" t="s">
        <v>750</v>
      </c>
      <c r="E15178">
        <v>3</v>
      </c>
      <c r="F15178" t="s">
        <v>149</v>
      </c>
      <c r="G15178" s="37">
        <v>25013.96</v>
      </c>
      <c r="H15178">
        <v>0.02</v>
      </c>
      <c r="I15178">
        <v>25013.96</v>
      </c>
      <c r="J15178">
        <v>0.01</v>
      </c>
      <c r="K15178">
        <v>25013.96</v>
      </c>
      <c r="L15178">
        <v>0.13</v>
      </c>
      <c r="M15178" t="s">
        <v>751</v>
      </c>
      <c r="N15178" s="37">
        <v>0</v>
      </c>
      <c r="O15178">
        <v>75041.88</v>
      </c>
      <c r="P15178" t="s">
        <v>766</v>
      </c>
      <c r="Q15178" t="s">
        <v>766</v>
      </c>
      <c r="R15178" t="s">
        <v>766</v>
      </c>
      <c r="S15178" t="s">
        <v>758</v>
      </c>
    </row>
    <row r="15179" spans="1:19" x14ac:dyDescent="0.3">
      <c r="A15179" t="s">
        <v>747</v>
      </c>
      <c r="B15179" t="s">
        <v>748</v>
      </c>
      <c r="C15179" t="s">
        <v>749</v>
      </c>
      <c r="D15179" t="s">
        <v>750</v>
      </c>
      <c r="E15179">
        <v>1</v>
      </c>
      <c r="F15179" t="s">
        <v>170</v>
      </c>
      <c r="G15179" s="37">
        <v>1075172.3899999999</v>
      </c>
      <c r="H15179">
        <v>157.08000000000001</v>
      </c>
      <c r="I15179">
        <v>1075172.3899999999</v>
      </c>
      <c r="J15179">
        <v>57.15</v>
      </c>
      <c r="K15179">
        <v>1075172.3899999999</v>
      </c>
      <c r="L15179">
        <v>549.02</v>
      </c>
      <c r="M15179" t="s">
        <v>751</v>
      </c>
      <c r="N15179" s="37">
        <v>0</v>
      </c>
      <c r="O15179">
        <v>1075172.3899999999</v>
      </c>
      <c r="P15179" t="s">
        <v>766</v>
      </c>
      <c r="Q15179" t="s">
        <v>766</v>
      </c>
      <c r="R15179" t="s">
        <v>766</v>
      </c>
      <c r="S15179" t="s">
        <v>758</v>
      </c>
    </row>
    <row r="15180" spans="1:19" x14ac:dyDescent="0.3">
      <c r="A15180" t="s">
        <v>747</v>
      </c>
      <c r="B15180" t="s">
        <v>748</v>
      </c>
      <c r="C15180" t="s">
        <v>749</v>
      </c>
      <c r="D15180" t="s">
        <v>750</v>
      </c>
      <c r="E15180">
        <v>12</v>
      </c>
      <c r="F15180" t="s">
        <v>374</v>
      </c>
      <c r="G15180" s="37">
        <v>345301.65</v>
      </c>
      <c r="H15180">
        <v>10.220000000000001</v>
      </c>
      <c r="I15180">
        <v>345301.65</v>
      </c>
      <c r="J15180">
        <v>54.89</v>
      </c>
      <c r="K15180">
        <v>345301.65</v>
      </c>
      <c r="L15180">
        <v>956.16</v>
      </c>
      <c r="M15180" t="s">
        <v>751</v>
      </c>
      <c r="N15180" s="37">
        <v>0</v>
      </c>
      <c r="O15180">
        <v>4143619.8</v>
      </c>
      <c r="P15180" t="s">
        <v>766</v>
      </c>
      <c r="Q15180" t="s">
        <v>766</v>
      </c>
      <c r="R15180" t="s">
        <v>768</v>
      </c>
      <c r="S15180" t="s">
        <v>758</v>
      </c>
    </row>
    <row r="15181" spans="1:19" x14ac:dyDescent="0.3">
      <c r="A15181" t="s">
        <v>747</v>
      </c>
      <c r="B15181" t="s">
        <v>748</v>
      </c>
      <c r="C15181" t="s">
        <v>754</v>
      </c>
      <c r="D15181" t="s">
        <v>750</v>
      </c>
      <c r="E15181">
        <v>0</v>
      </c>
      <c r="F15181" t="s">
        <v>529</v>
      </c>
      <c r="G15181" s="37">
        <v>-64133.57</v>
      </c>
      <c r="H15181" t="s">
        <v>751</v>
      </c>
      <c r="I15181">
        <v>-64133.57</v>
      </c>
      <c r="J15181" t="s">
        <v>751</v>
      </c>
      <c r="K15181">
        <v>-64133.57</v>
      </c>
      <c r="L15181" t="s">
        <v>751</v>
      </c>
      <c r="M15181" t="s">
        <v>751</v>
      </c>
      <c r="N15181" s="37">
        <v>-11.51</v>
      </c>
      <c r="O15181" t="s">
        <v>751</v>
      </c>
      <c r="P15181" t="s">
        <v>751</v>
      </c>
      <c r="Q15181" t="s">
        <v>751</v>
      </c>
      <c r="R15181" t="s">
        <v>751</v>
      </c>
      <c r="S15181" t="s">
        <v>758</v>
      </c>
    </row>
    <row r="15182" spans="1:19" x14ac:dyDescent="0.3">
      <c r="A15182" t="s">
        <v>753</v>
      </c>
      <c r="B15182" t="s">
        <v>748</v>
      </c>
      <c r="C15182" t="s">
        <v>749</v>
      </c>
      <c r="D15182" t="s">
        <v>750</v>
      </c>
      <c r="E15182">
        <v>-1</v>
      </c>
      <c r="F15182" t="s">
        <v>442</v>
      </c>
      <c r="G15182" s="37">
        <v>25256.74</v>
      </c>
      <c r="H15182">
        <v>0.9</v>
      </c>
      <c r="I15182">
        <v>25256.74</v>
      </c>
      <c r="J15182">
        <v>0.49</v>
      </c>
      <c r="K15182">
        <v>25256.74</v>
      </c>
      <c r="L15182">
        <v>8.06</v>
      </c>
      <c r="M15182" t="s">
        <v>751</v>
      </c>
      <c r="N15182" s="37">
        <v>0</v>
      </c>
      <c r="O15182" t="s">
        <v>751</v>
      </c>
      <c r="P15182" t="s">
        <v>766</v>
      </c>
      <c r="Q15182" t="s">
        <v>766</v>
      </c>
      <c r="R15182" t="s">
        <v>766</v>
      </c>
      <c r="S15182" t="s">
        <v>758</v>
      </c>
    </row>
    <row r="15183" spans="1:19" x14ac:dyDescent="0.3">
      <c r="A15183" t="s">
        <v>747</v>
      </c>
      <c r="B15183" t="s">
        <v>748</v>
      </c>
      <c r="C15183" t="s">
        <v>749</v>
      </c>
      <c r="D15183" t="s">
        <v>750</v>
      </c>
      <c r="E15183">
        <v>5</v>
      </c>
      <c r="F15183" t="s">
        <v>473</v>
      </c>
      <c r="G15183" s="37">
        <v>202931.23</v>
      </c>
      <c r="H15183">
        <v>10.61</v>
      </c>
      <c r="I15183">
        <v>202931.23</v>
      </c>
      <c r="J15183">
        <v>1.77</v>
      </c>
      <c r="K15183">
        <v>202931.23</v>
      </c>
      <c r="L15183">
        <v>19.41</v>
      </c>
      <c r="M15183" t="s">
        <v>751</v>
      </c>
      <c r="N15183" s="37">
        <v>0</v>
      </c>
      <c r="O15183">
        <v>1014656.15</v>
      </c>
      <c r="P15183" t="s">
        <v>766</v>
      </c>
      <c r="Q15183" t="s">
        <v>766</v>
      </c>
      <c r="R15183" t="s">
        <v>766</v>
      </c>
      <c r="S15183" t="s">
        <v>758</v>
      </c>
    </row>
    <row r="15184" spans="1:19" x14ac:dyDescent="0.3">
      <c r="A15184" t="s">
        <v>747</v>
      </c>
      <c r="B15184" t="s">
        <v>748</v>
      </c>
      <c r="C15184" t="s">
        <v>754</v>
      </c>
      <c r="D15184" t="s">
        <v>750</v>
      </c>
      <c r="E15184">
        <v>10</v>
      </c>
      <c r="F15184" t="s">
        <v>356</v>
      </c>
      <c r="G15184" s="37">
        <v>-58939.08</v>
      </c>
      <c r="H15184" t="s">
        <v>751</v>
      </c>
      <c r="I15184">
        <v>-58939.08</v>
      </c>
      <c r="J15184" t="s">
        <v>751</v>
      </c>
      <c r="K15184">
        <v>-58939.08</v>
      </c>
      <c r="L15184" t="s">
        <v>751</v>
      </c>
      <c r="M15184" t="s">
        <v>751</v>
      </c>
      <c r="N15184" s="37">
        <v>-271.39999999999998</v>
      </c>
      <c r="O15184" t="s">
        <v>751</v>
      </c>
      <c r="P15184" t="s">
        <v>751</v>
      </c>
      <c r="Q15184" t="s">
        <v>751</v>
      </c>
      <c r="R15184" t="s">
        <v>751</v>
      </c>
      <c r="S15184" t="s">
        <v>758</v>
      </c>
    </row>
    <row r="15185" spans="1:19" x14ac:dyDescent="0.3">
      <c r="A15185" t="s">
        <v>753</v>
      </c>
      <c r="B15185" t="s">
        <v>748</v>
      </c>
      <c r="C15185" t="s">
        <v>749</v>
      </c>
      <c r="D15185" t="s">
        <v>750</v>
      </c>
      <c r="E15185">
        <v>6</v>
      </c>
      <c r="F15185" t="s">
        <v>248</v>
      </c>
      <c r="G15185" s="37">
        <v>17271.8</v>
      </c>
      <c r="H15185">
        <v>3286.68</v>
      </c>
      <c r="I15185">
        <v>17271.8</v>
      </c>
      <c r="J15185">
        <v>0.36</v>
      </c>
      <c r="K15185">
        <v>17271.8</v>
      </c>
      <c r="L15185">
        <v>4.47</v>
      </c>
      <c r="M15185" t="s">
        <v>751</v>
      </c>
      <c r="N15185" s="37">
        <v>0</v>
      </c>
      <c r="O15185">
        <v>103630.8</v>
      </c>
      <c r="P15185" t="s">
        <v>766</v>
      </c>
      <c r="Q15185" t="s">
        <v>768</v>
      </c>
      <c r="R15185" t="s">
        <v>768</v>
      </c>
      <c r="S15185" t="s">
        <v>758</v>
      </c>
    </row>
    <row r="15186" spans="1:19" x14ac:dyDescent="0.3">
      <c r="A15186" t="s">
        <v>753</v>
      </c>
      <c r="B15186" t="s">
        <v>748</v>
      </c>
      <c r="C15186" t="s">
        <v>749</v>
      </c>
      <c r="D15186" t="s">
        <v>750</v>
      </c>
      <c r="E15186">
        <v>-1</v>
      </c>
      <c r="F15186" t="s">
        <v>334</v>
      </c>
      <c r="G15186" s="37">
        <v>272208.11</v>
      </c>
      <c r="H15186">
        <v>7.79</v>
      </c>
      <c r="I15186">
        <v>272208.11</v>
      </c>
      <c r="J15186">
        <v>14.4</v>
      </c>
      <c r="K15186">
        <v>272208.11</v>
      </c>
      <c r="L15186">
        <v>99.49</v>
      </c>
      <c r="M15186" t="s">
        <v>751</v>
      </c>
      <c r="N15186" s="37">
        <v>0</v>
      </c>
      <c r="O15186" t="s">
        <v>751</v>
      </c>
      <c r="P15186" t="s">
        <v>766</v>
      </c>
      <c r="Q15186" t="s">
        <v>766</v>
      </c>
      <c r="R15186" t="s">
        <v>766</v>
      </c>
      <c r="S15186" t="s">
        <v>758</v>
      </c>
    </row>
    <row r="15187" spans="1:19" x14ac:dyDescent="0.3">
      <c r="A15187" t="s">
        <v>753</v>
      </c>
      <c r="B15187" t="s">
        <v>748</v>
      </c>
      <c r="C15187" t="s">
        <v>749</v>
      </c>
      <c r="D15187" t="s">
        <v>750</v>
      </c>
      <c r="E15187">
        <v>3</v>
      </c>
      <c r="F15187" t="s">
        <v>529</v>
      </c>
      <c r="G15187" s="37">
        <v>17759.169999999998</v>
      </c>
      <c r="H15187">
        <v>0.99</v>
      </c>
      <c r="I15187">
        <v>17759.169999999998</v>
      </c>
      <c r="J15187">
        <v>307.23</v>
      </c>
      <c r="K15187">
        <v>17759.169999999998</v>
      </c>
      <c r="L15187">
        <v>4.5</v>
      </c>
      <c r="M15187" t="s">
        <v>751</v>
      </c>
      <c r="N15187" s="37">
        <v>0</v>
      </c>
      <c r="O15187">
        <v>53277.509999999987</v>
      </c>
      <c r="P15187" t="s">
        <v>768</v>
      </c>
      <c r="Q15187" t="s">
        <v>766</v>
      </c>
      <c r="R15187" t="s">
        <v>768</v>
      </c>
      <c r="S15187" t="s">
        <v>758</v>
      </c>
    </row>
    <row r="15188" spans="1:19" x14ac:dyDescent="0.3">
      <c r="A15188" t="s">
        <v>747</v>
      </c>
      <c r="B15188" t="s">
        <v>748</v>
      </c>
      <c r="C15188" t="s">
        <v>749</v>
      </c>
      <c r="D15188" t="s">
        <v>750</v>
      </c>
      <c r="E15188">
        <v>9</v>
      </c>
      <c r="F15188" t="s">
        <v>202</v>
      </c>
      <c r="G15188" s="37">
        <v>31627391.600000001</v>
      </c>
      <c r="H15188">
        <v>0</v>
      </c>
      <c r="I15188">
        <v>31627391.600000001</v>
      </c>
      <c r="J15188">
        <v>0</v>
      </c>
      <c r="K15188">
        <v>31627391.600000001</v>
      </c>
      <c r="L15188">
        <v>0</v>
      </c>
      <c r="M15188" t="s">
        <v>751</v>
      </c>
      <c r="N15188" s="37">
        <v>0</v>
      </c>
      <c r="O15188">
        <v>284646524.39999998</v>
      </c>
      <c r="P15188" t="s">
        <v>766</v>
      </c>
      <c r="Q15188" t="s">
        <v>766</v>
      </c>
      <c r="R15188" t="s">
        <v>766</v>
      </c>
      <c r="S15188" t="s">
        <v>758</v>
      </c>
    </row>
    <row r="15189" spans="1:19" x14ac:dyDescent="0.3">
      <c r="A15189" t="s">
        <v>747</v>
      </c>
      <c r="B15189" t="s">
        <v>748</v>
      </c>
      <c r="C15189" t="s">
        <v>754</v>
      </c>
      <c r="D15189" t="s">
        <v>750</v>
      </c>
      <c r="E15189">
        <v>7</v>
      </c>
      <c r="F15189" t="s">
        <v>387</v>
      </c>
      <c r="G15189" s="37">
        <v>-117.48</v>
      </c>
      <c r="H15189" t="s">
        <v>751</v>
      </c>
      <c r="I15189">
        <v>-117.48</v>
      </c>
      <c r="J15189" t="s">
        <v>751</v>
      </c>
      <c r="K15189">
        <v>-117.48</v>
      </c>
      <c r="L15189" t="s">
        <v>751</v>
      </c>
      <c r="M15189" t="s">
        <v>751</v>
      </c>
      <c r="N15189" s="37">
        <v>0</v>
      </c>
      <c r="O15189" t="s">
        <v>751</v>
      </c>
      <c r="P15189" t="s">
        <v>751</v>
      </c>
      <c r="Q15189" t="s">
        <v>751</v>
      </c>
      <c r="R15189" t="s">
        <v>751</v>
      </c>
      <c r="S15189" t="s">
        <v>758</v>
      </c>
    </row>
    <row r="15190" spans="1:19" x14ac:dyDescent="0.3">
      <c r="A15190" t="s">
        <v>747</v>
      </c>
      <c r="B15190" t="s">
        <v>748</v>
      </c>
      <c r="C15190" t="s">
        <v>754</v>
      </c>
      <c r="D15190" t="s">
        <v>750</v>
      </c>
      <c r="E15190">
        <v>8</v>
      </c>
      <c r="F15190" t="s">
        <v>538</v>
      </c>
      <c r="G15190" s="37">
        <v>-3302.64</v>
      </c>
      <c r="H15190" t="s">
        <v>751</v>
      </c>
      <c r="I15190">
        <v>-3302.64</v>
      </c>
      <c r="J15190" t="s">
        <v>751</v>
      </c>
      <c r="K15190">
        <v>-3302.64</v>
      </c>
      <c r="L15190" t="s">
        <v>751</v>
      </c>
      <c r="M15190" t="s">
        <v>751</v>
      </c>
      <c r="N15190" s="37">
        <v>0</v>
      </c>
      <c r="O15190" t="s">
        <v>751</v>
      </c>
      <c r="P15190" t="s">
        <v>751</v>
      </c>
      <c r="Q15190" t="s">
        <v>751</v>
      </c>
      <c r="R15190" t="s">
        <v>751</v>
      </c>
      <c r="S15190" t="s">
        <v>758</v>
      </c>
    </row>
    <row r="15191" spans="1:19" x14ac:dyDescent="0.3">
      <c r="A15191" t="s">
        <v>753</v>
      </c>
      <c r="B15191" t="s">
        <v>748</v>
      </c>
      <c r="C15191" t="s">
        <v>749</v>
      </c>
      <c r="D15191" t="s">
        <v>750</v>
      </c>
      <c r="E15191">
        <v>3</v>
      </c>
      <c r="F15191" t="s">
        <v>535</v>
      </c>
      <c r="G15191" s="37">
        <v>562853.44999999995</v>
      </c>
      <c r="H15191">
        <v>64.760000000000005</v>
      </c>
      <c r="I15191">
        <v>562853.44999999995</v>
      </c>
      <c r="J15191">
        <v>10.82</v>
      </c>
      <c r="K15191">
        <v>562853.44999999995</v>
      </c>
      <c r="L15191">
        <v>118.49</v>
      </c>
      <c r="M15191" t="s">
        <v>751</v>
      </c>
      <c r="N15191" s="37">
        <v>0</v>
      </c>
      <c r="O15191">
        <v>1688560.35</v>
      </c>
      <c r="P15191" t="s">
        <v>766</v>
      </c>
      <c r="Q15191" t="s">
        <v>766</v>
      </c>
      <c r="R15191" t="s">
        <v>766</v>
      </c>
      <c r="S15191" t="s">
        <v>758</v>
      </c>
    </row>
    <row r="15192" spans="1:19" x14ac:dyDescent="0.3">
      <c r="A15192" t="s">
        <v>753</v>
      </c>
      <c r="B15192" t="s">
        <v>748</v>
      </c>
      <c r="C15192" t="s">
        <v>754</v>
      </c>
      <c r="D15192" t="s">
        <v>750</v>
      </c>
      <c r="E15192">
        <v>0</v>
      </c>
      <c r="F15192" t="s">
        <v>237</v>
      </c>
      <c r="G15192" s="37">
        <v>-38436.03</v>
      </c>
      <c r="H15192" t="s">
        <v>751</v>
      </c>
      <c r="I15192">
        <v>-38436.03</v>
      </c>
      <c r="J15192" t="s">
        <v>751</v>
      </c>
      <c r="K15192">
        <v>-38436.03</v>
      </c>
      <c r="L15192" t="s">
        <v>751</v>
      </c>
      <c r="M15192" t="s">
        <v>751</v>
      </c>
      <c r="N15192" s="37">
        <v>0</v>
      </c>
      <c r="O15192" t="s">
        <v>751</v>
      </c>
      <c r="P15192" t="s">
        <v>751</v>
      </c>
      <c r="Q15192" t="s">
        <v>751</v>
      </c>
      <c r="R15192" t="s">
        <v>751</v>
      </c>
      <c r="S15192" t="s">
        <v>758</v>
      </c>
    </row>
    <row r="15193" spans="1:19" x14ac:dyDescent="0.3">
      <c r="A15193" t="s">
        <v>747</v>
      </c>
      <c r="B15193" t="s">
        <v>748</v>
      </c>
      <c r="C15193" t="s">
        <v>749</v>
      </c>
      <c r="D15193" t="s">
        <v>750</v>
      </c>
      <c r="E15193">
        <v>7</v>
      </c>
      <c r="F15193" t="s">
        <v>249</v>
      </c>
      <c r="G15193" s="37">
        <v>201805.25</v>
      </c>
      <c r="H15193">
        <v>9.09</v>
      </c>
      <c r="I15193">
        <v>201805.25</v>
      </c>
      <c r="J15193">
        <v>1.28</v>
      </c>
      <c r="K15193">
        <v>201805.25</v>
      </c>
      <c r="L15193">
        <v>70.7</v>
      </c>
      <c r="M15193" t="s">
        <v>751</v>
      </c>
      <c r="N15193" s="37">
        <v>0</v>
      </c>
      <c r="O15193">
        <v>1412636.75</v>
      </c>
      <c r="P15193" t="s">
        <v>766</v>
      </c>
      <c r="Q15193" t="s">
        <v>766</v>
      </c>
      <c r="R15193" t="s">
        <v>766</v>
      </c>
      <c r="S15193" t="s">
        <v>758</v>
      </c>
    </row>
    <row r="15194" spans="1:19" x14ac:dyDescent="0.3">
      <c r="A15194" t="s">
        <v>747</v>
      </c>
      <c r="B15194" t="s">
        <v>748</v>
      </c>
      <c r="C15194" t="s">
        <v>749</v>
      </c>
      <c r="D15194" t="s">
        <v>750</v>
      </c>
      <c r="E15194">
        <v>3</v>
      </c>
      <c r="F15194" t="s">
        <v>108</v>
      </c>
      <c r="G15194" s="37">
        <v>83.48</v>
      </c>
      <c r="H15194">
        <v>0.01</v>
      </c>
      <c r="I15194">
        <v>83.48</v>
      </c>
      <c r="J15194">
        <v>0</v>
      </c>
      <c r="K15194">
        <v>83.48</v>
      </c>
      <c r="L15194">
        <v>0.05</v>
      </c>
      <c r="M15194">
        <v>0</v>
      </c>
      <c r="N15194" s="37">
        <v>0</v>
      </c>
      <c r="O15194">
        <v>250.44</v>
      </c>
      <c r="P15194" t="s">
        <v>766</v>
      </c>
      <c r="Q15194" t="s">
        <v>766</v>
      </c>
      <c r="R15194" t="s">
        <v>766</v>
      </c>
      <c r="S15194" t="s">
        <v>758</v>
      </c>
    </row>
    <row r="15195" spans="1:19" x14ac:dyDescent="0.3">
      <c r="A15195" t="s">
        <v>753</v>
      </c>
      <c r="B15195" t="s">
        <v>748</v>
      </c>
      <c r="C15195" t="s">
        <v>749</v>
      </c>
      <c r="D15195" t="s">
        <v>750</v>
      </c>
      <c r="E15195">
        <v>4</v>
      </c>
      <c r="F15195" t="s">
        <v>374</v>
      </c>
      <c r="G15195" s="37">
        <v>67784.509999999995</v>
      </c>
      <c r="H15195">
        <v>8218.2099999999991</v>
      </c>
      <c r="I15195">
        <v>67784.509999999995</v>
      </c>
      <c r="J15195">
        <v>1.6</v>
      </c>
      <c r="K15195">
        <v>67784.509999999995</v>
      </c>
      <c r="L15195">
        <v>88.44</v>
      </c>
      <c r="M15195" t="s">
        <v>751</v>
      </c>
      <c r="N15195" s="37">
        <v>0</v>
      </c>
      <c r="O15195">
        <v>271138.03999999998</v>
      </c>
      <c r="P15195" t="s">
        <v>766</v>
      </c>
      <c r="Q15195" t="s">
        <v>768</v>
      </c>
      <c r="R15195" t="s">
        <v>768</v>
      </c>
      <c r="S15195" t="s">
        <v>758</v>
      </c>
    </row>
    <row r="15196" spans="1:19" x14ac:dyDescent="0.3">
      <c r="A15196" t="s">
        <v>747</v>
      </c>
      <c r="B15196" t="s">
        <v>748</v>
      </c>
      <c r="C15196" t="s">
        <v>749</v>
      </c>
      <c r="D15196" t="s">
        <v>750</v>
      </c>
      <c r="E15196">
        <v>8</v>
      </c>
      <c r="F15196" t="s">
        <v>248</v>
      </c>
      <c r="G15196" s="37">
        <v>171166.78</v>
      </c>
      <c r="H15196">
        <v>4.5599999999999996</v>
      </c>
      <c r="I15196">
        <v>171166.78</v>
      </c>
      <c r="J15196">
        <v>24.51</v>
      </c>
      <c r="K15196">
        <v>171166.78</v>
      </c>
      <c r="L15196">
        <v>66.87</v>
      </c>
      <c r="M15196" t="s">
        <v>751</v>
      </c>
      <c r="N15196" s="37">
        <v>0</v>
      </c>
      <c r="O15196">
        <v>1369334.24</v>
      </c>
      <c r="P15196" t="s">
        <v>766</v>
      </c>
      <c r="Q15196" t="s">
        <v>766</v>
      </c>
      <c r="R15196" t="s">
        <v>768</v>
      </c>
      <c r="S15196" t="s">
        <v>758</v>
      </c>
    </row>
    <row r="15197" spans="1:19" x14ac:dyDescent="0.3">
      <c r="A15197" t="s">
        <v>753</v>
      </c>
      <c r="B15197" t="s">
        <v>748</v>
      </c>
      <c r="C15197" t="s">
        <v>754</v>
      </c>
      <c r="D15197" t="s">
        <v>750</v>
      </c>
      <c r="E15197">
        <v>4</v>
      </c>
      <c r="F15197" t="s">
        <v>185</v>
      </c>
      <c r="G15197" s="37">
        <v>-977.37</v>
      </c>
      <c r="H15197" t="s">
        <v>751</v>
      </c>
      <c r="I15197">
        <v>-977.37</v>
      </c>
      <c r="J15197" t="s">
        <v>751</v>
      </c>
      <c r="K15197">
        <v>-977.37</v>
      </c>
      <c r="L15197" t="s">
        <v>751</v>
      </c>
      <c r="M15197" t="s">
        <v>751</v>
      </c>
      <c r="N15197" s="37">
        <v>0</v>
      </c>
      <c r="O15197" t="s">
        <v>751</v>
      </c>
      <c r="P15197" t="s">
        <v>751</v>
      </c>
      <c r="Q15197" t="s">
        <v>751</v>
      </c>
      <c r="R15197" t="s">
        <v>751</v>
      </c>
      <c r="S15197" t="s">
        <v>758</v>
      </c>
    </row>
    <row r="15198" spans="1:19" x14ac:dyDescent="0.3">
      <c r="A15198" t="s">
        <v>747</v>
      </c>
      <c r="B15198" t="s">
        <v>748</v>
      </c>
      <c r="C15198" t="s">
        <v>749</v>
      </c>
      <c r="D15198" t="s">
        <v>750</v>
      </c>
      <c r="E15198">
        <v>3</v>
      </c>
      <c r="F15198" t="s">
        <v>200</v>
      </c>
      <c r="G15198" s="37">
        <v>43376.03</v>
      </c>
      <c r="H15198">
        <v>1355.4</v>
      </c>
      <c r="I15198">
        <v>43376.03</v>
      </c>
      <c r="J15198">
        <v>1164.69</v>
      </c>
      <c r="K15198">
        <v>43376.03</v>
      </c>
      <c r="L15198">
        <v>186.68</v>
      </c>
      <c r="M15198" t="s">
        <v>751</v>
      </c>
      <c r="N15198" s="37">
        <v>0</v>
      </c>
      <c r="O15198">
        <v>130128.09</v>
      </c>
      <c r="P15198" t="s">
        <v>766</v>
      </c>
      <c r="Q15198" t="s">
        <v>766</v>
      </c>
      <c r="R15198" t="s">
        <v>768</v>
      </c>
      <c r="S15198" t="s">
        <v>758</v>
      </c>
    </row>
    <row r="15199" spans="1:19" x14ac:dyDescent="0.3">
      <c r="A15199" t="s">
        <v>747</v>
      </c>
      <c r="B15199" t="s">
        <v>748</v>
      </c>
      <c r="C15199" t="s">
        <v>749</v>
      </c>
      <c r="D15199" t="s">
        <v>750</v>
      </c>
      <c r="E15199">
        <v>10</v>
      </c>
      <c r="F15199" t="s">
        <v>207</v>
      </c>
      <c r="G15199" s="37">
        <v>370617.57</v>
      </c>
      <c r="H15199">
        <v>2.81</v>
      </c>
      <c r="I15199">
        <v>370617.57</v>
      </c>
      <c r="J15199">
        <v>15.11</v>
      </c>
      <c r="K15199">
        <v>370617.57</v>
      </c>
      <c r="L15199">
        <v>40.76</v>
      </c>
      <c r="M15199" t="s">
        <v>751</v>
      </c>
      <c r="N15199" s="37">
        <v>0</v>
      </c>
      <c r="O15199">
        <v>3706175.7</v>
      </c>
      <c r="P15199" t="s">
        <v>766</v>
      </c>
      <c r="Q15199" t="s">
        <v>766</v>
      </c>
      <c r="R15199" t="s">
        <v>768</v>
      </c>
      <c r="S15199" t="s">
        <v>758</v>
      </c>
    </row>
    <row r="15200" spans="1:19" x14ac:dyDescent="0.3">
      <c r="A15200" t="s">
        <v>747</v>
      </c>
      <c r="B15200" t="s">
        <v>748</v>
      </c>
      <c r="C15200" t="s">
        <v>749</v>
      </c>
      <c r="D15200" t="s">
        <v>750</v>
      </c>
      <c r="E15200">
        <v>0</v>
      </c>
      <c r="F15200" t="s">
        <v>210</v>
      </c>
      <c r="G15200" s="37">
        <v>11802159.560000001</v>
      </c>
      <c r="H15200">
        <v>2642.53</v>
      </c>
      <c r="I15200">
        <v>11802159.560000001</v>
      </c>
      <c r="J15200">
        <v>1255.18</v>
      </c>
      <c r="K15200">
        <v>11802159.560000001</v>
      </c>
      <c r="L15200">
        <v>12021.36</v>
      </c>
      <c r="M15200" t="s">
        <v>751</v>
      </c>
      <c r="N15200" s="37">
        <v>0</v>
      </c>
      <c r="O15200" t="s">
        <v>751</v>
      </c>
      <c r="P15200" t="s">
        <v>766</v>
      </c>
      <c r="Q15200" t="s">
        <v>766</v>
      </c>
      <c r="R15200" t="s">
        <v>766</v>
      </c>
      <c r="S15200" t="s">
        <v>758</v>
      </c>
    </row>
    <row r="15201" spans="1:19" x14ac:dyDescent="0.3">
      <c r="A15201" t="s">
        <v>752</v>
      </c>
      <c r="B15201" t="s">
        <v>748</v>
      </c>
      <c r="C15201" t="s">
        <v>749</v>
      </c>
      <c r="D15201" t="s">
        <v>750</v>
      </c>
      <c r="E15201">
        <v>2</v>
      </c>
      <c r="F15201" t="s">
        <v>253</v>
      </c>
      <c r="G15201" s="37">
        <v>25000</v>
      </c>
      <c r="H15201">
        <v>2.2000000000000002</v>
      </c>
      <c r="I15201">
        <v>25000</v>
      </c>
      <c r="J15201">
        <v>4.07</v>
      </c>
      <c r="K15201">
        <v>25000</v>
      </c>
      <c r="L15201">
        <v>28.09</v>
      </c>
      <c r="M15201" t="s">
        <v>751</v>
      </c>
      <c r="N15201" s="37">
        <v>0</v>
      </c>
      <c r="O15201">
        <v>50000</v>
      </c>
      <c r="P15201" t="s">
        <v>766</v>
      </c>
      <c r="Q15201" t="s">
        <v>766</v>
      </c>
      <c r="R15201" t="s">
        <v>766</v>
      </c>
      <c r="S15201" t="s">
        <v>758</v>
      </c>
    </row>
    <row r="15202" spans="1:19" x14ac:dyDescent="0.3">
      <c r="A15202" t="s">
        <v>747</v>
      </c>
      <c r="B15202" t="s">
        <v>748</v>
      </c>
      <c r="C15202" t="s">
        <v>754</v>
      </c>
      <c r="D15202" t="s">
        <v>750</v>
      </c>
      <c r="E15202">
        <v>13</v>
      </c>
      <c r="F15202" t="s">
        <v>470</v>
      </c>
      <c r="G15202" s="37">
        <v>-99.07</v>
      </c>
      <c r="H15202" t="s">
        <v>751</v>
      </c>
      <c r="I15202">
        <v>-99.07</v>
      </c>
      <c r="J15202" t="s">
        <v>751</v>
      </c>
      <c r="K15202">
        <v>-99.07</v>
      </c>
      <c r="L15202" t="s">
        <v>751</v>
      </c>
      <c r="M15202" t="s">
        <v>751</v>
      </c>
      <c r="N15202" s="37">
        <v>0</v>
      </c>
      <c r="O15202" t="s">
        <v>751</v>
      </c>
      <c r="P15202" t="s">
        <v>751</v>
      </c>
      <c r="Q15202" t="s">
        <v>751</v>
      </c>
      <c r="R15202" t="s">
        <v>751</v>
      </c>
      <c r="S15202" t="s">
        <v>758</v>
      </c>
    </row>
    <row r="15203" spans="1:19" x14ac:dyDescent="0.3">
      <c r="A15203" t="s">
        <v>753</v>
      </c>
      <c r="B15203" t="s">
        <v>748</v>
      </c>
      <c r="C15203" t="s">
        <v>754</v>
      </c>
      <c r="D15203" t="s">
        <v>750</v>
      </c>
      <c r="E15203">
        <v>7</v>
      </c>
      <c r="F15203" t="s">
        <v>209</v>
      </c>
      <c r="G15203" s="37">
        <v>-4844.54</v>
      </c>
      <c r="H15203" t="s">
        <v>751</v>
      </c>
      <c r="I15203">
        <v>-4844.54</v>
      </c>
      <c r="J15203" t="s">
        <v>751</v>
      </c>
      <c r="K15203">
        <v>-4844.54</v>
      </c>
      <c r="L15203" t="s">
        <v>751</v>
      </c>
      <c r="M15203" t="s">
        <v>751</v>
      </c>
      <c r="N15203" s="37">
        <v>0</v>
      </c>
      <c r="O15203" t="s">
        <v>751</v>
      </c>
      <c r="P15203" t="s">
        <v>751</v>
      </c>
      <c r="Q15203" t="s">
        <v>751</v>
      </c>
      <c r="R15203" t="s">
        <v>751</v>
      </c>
      <c r="S15203" t="s">
        <v>758</v>
      </c>
    </row>
    <row r="15204" spans="1:19" x14ac:dyDescent="0.3">
      <c r="A15204" t="s">
        <v>752</v>
      </c>
      <c r="B15204" t="s">
        <v>748</v>
      </c>
      <c r="C15204" t="s">
        <v>749</v>
      </c>
      <c r="D15204" t="s">
        <v>750</v>
      </c>
      <c r="E15204">
        <v>4</v>
      </c>
      <c r="F15204" t="s">
        <v>531</v>
      </c>
      <c r="G15204" s="37">
        <v>6939.15</v>
      </c>
      <c r="H15204">
        <v>4.49</v>
      </c>
      <c r="I15204">
        <v>6939.15</v>
      </c>
      <c r="J15204">
        <v>2.13</v>
      </c>
      <c r="K15204">
        <v>6939.15</v>
      </c>
      <c r="L15204">
        <v>20.43</v>
      </c>
      <c r="M15204" t="s">
        <v>751</v>
      </c>
      <c r="N15204" s="37">
        <v>0</v>
      </c>
      <c r="O15204">
        <v>27756.6</v>
      </c>
      <c r="P15204" t="s">
        <v>766</v>
      </c>
      <c r="Q15204" t="s">
        <v>766</v>
      </c>
      <c r="R15204" t="s">
        <v>766</v>
      </c>
      <c r="S15204" t="s">
        <v>758</v>
      </c>
    </row>
    <row r="15205" spans="1:19" x14ac:dyDescent="0.3">
      <c r="A15205" t="s">
        <v>747</v>
      </c>
      <c r="B15205" t="s">
        <v>748</v>
      </c>
      <c r="C15205" t="s">
        <v>749</v>
      </c>
      <c r="D15205" t="s">
        <v>750</v>
      </c>
      <c r="E15205">
        <v>1</v>
      </c>
      <c r="F15205" t="s">
        <v>166</v>
      </c>
      <c r="G15205" s="37">
        <v>25107.87</v>
      </c>
      <c r="H15205">
        <v>13.26</v>
      </c>
      <c r="I15205">
        <v>25107.87</v>
      </c>
      <c r="J15205">
        <v>2.68</v>
      </c>
      <c r="K15205">
        <v>25107.87</v>
      </c>
      <c r="L15205">
        <v>21.27</v>
      </c>
      <c r="M15205" t="s">
        <v>751</v>
      </c>
      <c r="N15205" s="37">
        <v>0</v>
      </c>
      <c r="O15205">
        <v>25107.87</v>
      </c>
      <c r="P15205" t="s">
        <v>766</v>
      </c>
      <c r="Q15205" t="s">
        <v>766</v>
      </c>
      <c r="R15205" t="s">
        <v>766</v>
      </c>
      <c r="S15205" t="s">
        <v>758</v>
      </c>
    </row>
    <row r="15206" spans="1:19" x14ac:dyDescent="0.3">
      <c r="A15206" t="s">
        <v>753</v>
      </c>
      <c r="B15206" t="s">
        <v>748</v>
      </c>
      <c r="C15206" t="s">
        <v>749</v>
      </c>
      <c r="D15206" t="s">
        <v>750</v>
      </c>
      <c r="E15206">
        <v>0</v>
      </c>
      <c r="F15206" t="s">
        <v>326</v>
      </c>
      <c r="G15206" s="37">
        <v>8487.07</v>
      </c>
      <c r="H15206">
        <v>21.03</v>
      </c>
      <c r="I15206">
        <v>8487.07</v>
      </c>
      <c r="J15206">
        <v>1.61</v>
      </c>
      <c r="K15206">
        <v>8487.07</v>
      </c>
      <c r="L15206">
        <v>8.5</v>
      </c>
      <c r="M15206" t="s">
        <v>751</v>
      </c>
      <c r="N15206" s="37">
        <v>0</v>
      </c>
      <c r="O15206" t="s">
        <v>751</v>
      </c>
      <c r="P15206" t="s">
        <v>766</v>
      </c>
      <c r="Q15206" t="s">
        <v>766</v>
      </c>
      <c r="R15206" t="s">
        <v>766</v>
      </c>
      <c r="S15206" t="s">
        <v>758</v>
      </c>
    </row>
    <row r="15207" spans="1:19" x14ac:dyDescent="0.3">
      <c r="A15207" t="s">
        <v>752</v>
      </c>
      <c r="B15207" t="s">
        <v>748</v>
      </c>
      <c r="C15207" t="s">
        <v>754</v>
      </c>
      <c r="D15207" t="s">
        <v>750</v>
      </c>
      <c r="E15207">
        <v>-4</v>
      </c>
      <c r="F15207" t="s">
        <v>70</v>
      </c>
      <c r="G15207" s="37">
        <v>-62804.4</v>
      </c>
      <c r="H15207" t="s">
        <v>751</v>
      </c>
      <c r="I15207">
        <v>-62804.4</v>
      </c>
      <c r="J15207" t="s">
        <v>751</v>
      </c>
      <c r="K15207">
        <v>-62804.4</v>
      </c>
      <c r="L15207" t="s">
        <v>751</v>
      </c>
      <c r="M15207" t="s">
        <v>751</v>
      </c>
      <c r="N15207" s="37">
        <v>0</v>
      </c>
      <c r="O15207" t="s">
        <v>751</v>
      </c>
      <c r="P15207" t="s">
        <v>751</v>
      </c>
      <c r="Q15207" t="s">
        <v>751</v>
      </c>
      <c r="R15207" t="s">
        <v>751</v>
      </c>
      <c r="S15207" t="s">
        <v>758</v>
      </c>
    </row>
    <row r="15208" spans="1:19" x14ac:dyDescent="0.3">
      <c r="A15208" t="s">
        <v>747</v>
      </c>
      <c r="B15208" t="s">
        <v>748</v>
      </c>
      <c r="C15208" t="s">
        <v>749</v>
      </c>
      <c r="D15208" t="s">
        <v>750</v>
      </c>
      <c r="E15208">
        <v>10</v>
      </c>
      <c r="F15208" t="s">
        <v>363</v>
      </c>
      <c r="G15208" s="37">
        <v>299253.63</v>
      </c>
      <c r="H15208" t="s">
        <v>751</v>
      </c>
      <c r="I15208">
        <v>299253.63</v>
      </c>
      <c r="J15208" t="s">
        <v>751</v>
      </c>
      <c r="K15208">
        <v>299253.63</v>
      </c>
      <c r="L15208">
        <v>10.45</v>
      </c>
      <c r="M15208" t="s">
        <v>751</v>
      </c>
      <c r="N15208" s="37">
        <v>0</v>
      </c>
      <c r="O15208">
        <v>2992536.3</v>
      </c>
      <c r="P15208" t="s">
        <v>766</v>
      </c>
      <c r="Q15208" t="s">
        <v>766</v>
      </c>
      <c r="R15208" t="s">
        <v>768</v>
      </c>
      <c r="S15208" t="s">
        <v>758</v>
      </c>
    </row>
    <row r="15209" spans="1:19" x14ac:dyDescent="0.3">
      <c r="A15209" t="s">
        <v>747</v>
      </c>
      <c r="B15209" t="s">
        <v>748</v>
      </c>
      <c r="C15209" t="s">
        <v>749</v>
      </c>
      <c r="D15209" t="s">
        <v>750</v>
      </c>
      <c r="E15209">
        <v>4</v>
      </c>
      <c r="F15209" t="s">
        <v>398</v>
      </c>
      <c r="G15209" s="37">
        <v>108.24</v>
      </c>
      <c r="H15209">
        <v>0.02</v>
      </c>
      <c r="I15209">
        <v>108.24</v>
      </c>
      <c r="J15209">
        <v>0</v>
      </c>
      <c r="K15209">
        <v>108.24</v>
      </c>
      <c r="L15209">
        <v>0.03</v>
      </c>
      <c r="M15209" t="s">
        <v>751</v>
      </c>
      <c r="N15209" s="37">
        <v>0</v>
      </c>
      <c r="O15209">
        <v>432.96</v>
      </c>
      <c r="P15209" t="s">
        <v>766</v>
      </c>
      <c r="Q15209" t="s">
        <v>766</v>
      </c>
      <c r="R15209" t="s">
        <v>766</v>
      </c>
      <c r="S15209" t="s">
        <v>758</v>
      </c>
    </row>
    <row r="15210" spans="1:19" x14ac:dyDescent="0.3">
      <c r="A15210" t="s">
        <v>753</v>
      </c>
      <c r="B15210" t="s">
        <v>748</v>
      </c>
      <c r="C15210" t="s">
        <v>754</v>
      </c>
      <c r="D15210" t="s">
        <v>750</v>
      </c>
      <c r="E15210">
        <v>5</v>
      </c>
      <c r="F15210" t="s">
        <v>80</v>
      </c>
      <c r="G15210" s="37">
        <v>-5299.24</v>
      </c>
      <c r="H15210" t="s">
        <v>751</v>
      </c>
      <c r="I15210">
        <v>-5299.24</v>
      </c>
      <c r="J15210" t="s">
        <v>751</v>
      </c>
      <c r="K15210">
        <v>-5299.24</v>
      </c>
      <c r="L15210" t="s">
        <v>751</v>
      </c>
      <c r="M15210" t="s">
        <v>751</v>
      </c>
      <c r="N15210" s="37">
        <v>0</v>
      </c>
      <c r="O15210" t="s">
        <v>751</v>
      </c>
      <c r="P15210" t="s">
        <v>751</v>
      </c>
      <c r="Q15210" t="s">
        <v>751</v>
      </c>
      <c r="R15210" t="s">
        <v>751</v>
      </c>
      <c r="S15210" t="s">
        <v>758</v>
      </c>
    </row>
    <row r="15211" spans="1:19" x14ac:dyDescent="0.3">
      <c r="A15211" t="s">
        <v>747</v>
      </c>
      <c r="B15211" t="s">
        <v>748</v>
      </c>
      <c r="C15211" t="s">
        <v>749</v>
      </c>
      <c r="D15211" t="s">
        <v>750</v>
      </c>
      <c r="E15211">
        <v>0</v>
      </c>
      <c r="F15211" t="s">
        <v>269</v>
      </c>
      <c r="G15211" s="37">
        <v>743.79</v>
      </c>
      <c r="H15211">
        <v>0</v>
      </c>
      <c r="I15211">
        <v>743.79</v>
      </c>
      <c r="J15211">
        <v>0</v>
      </c>
      <c r="K15211">
        <v>743.79</v>
      </c>
      <c r="L15211">
        <v>0.01</v>
      </c>
      <c r="M15211" t="s">
        <v>751</v>
      </c>
      <c r="N15211" s="37">
        <v>0</v>
      </c>
      <c r="O15211" t="s">
        <v>751</v>
      </c>
      <c r="P15211" t="s">
        <v>766</v>
      </c>
      <c r="Q15211" t="s">
        <v>766</v>
      </c>
      <c r="R15211" t="s">
        <v>766</v>
      </c>
      <c r="S15211" t="s">
        <v>758</v>
      </c>
    </row>
    <row r="15212" spans="1:19" x14ac:dyDescent="0.3">
      <c r="A15212" t="s">
        <v>747</v>
      </c>
      <c r="B15212" t="s">
        <v>748</v>
      </c>
      <c r="C15212" t="s">
        <v>749</v>
      </c>
      <c r="D15212" t="s">
        <v>750</v>
      </c>
      <c r="E15212">
        <v>5</v>
      </c>
      <c r="F15212" t="s">
        <v>326</v>
      </c>
      <c r="G15212" s="37">
        <v>38482.400000000001</v>
      </c>
      <c r="H15212">
        <v>54.11</v>
      </c>
      <c r="I15212">
        <v>38482.400000000001</v>
      </c>
      <c r="J15212">
        <v>947.83</v>
      </c>
      <c r="K15212">
        <v>38482.400000000001</v>
      </c>
      <c r="L15212">
        <v>21.86</v>
      </c>
      <c r="M15212" t="s">
        <v>751</v>
      </c>
      <c r="N15212" s="37">
        <v>0</v>
      </c>
      <c r="O15212">
        <v>192412</v>
      </c>
      <c r="P15212" t="s">
        <v>768</v>
      </c>
      <c r="Q15212" t="s">
        <v>766</v>
      </c>
      <c r="R15212" t="s">
        <v>768</v>
      </c>
      <c r="S15212" t="s">
        <v>758</v>
      </c>
    </row>
    <row r="15213" spans="1:19" x14ac:dyDescent="0.3">
      <c r="A15213" t="s">
        <v>747</v>
      </c>
      <c r="B15213" t="s">
        <v>748</v>
      </c>
      <c r="C15213" t="s">
        <v>754</v>
      </c>
      <c r="D15213" t="s">
        <v>750</v>
      </c>
      <c r="E15213">
        <v>9</v>
      </c>
      <c r="F15213" t="s">
        <v>111</v>
      </c>
      <c r="G15213" s="37">
        <v>-7852.59</v>
      </c>
      <c r="H15213" t="s">
        <v>751</v>
      </c>
      <c r="I15213">
        <v>-7852.59</v>
      </c>
      <c r="J15213" t="s">
        <v>751</v>
      </c>
      <c r="K15213">
        <v>-7852.59</v>
      </c>
      <c r="L15213" t="s">
        <v>751</v>
      </c>
      <c r="M15213" t="s">
        <v>751</v>
      </c>
      <c r="N15213" s="37">
        <v>0</v>
      </c>
      <c r="O15213" t="s">
        <v>751</v>
      </c>
      <c r="P15213" t="s">
        <v>751</v>
      </c>
      <c r="Q15213" t="s">
        <v>751</v>
      </c>
      <c r="R15213" t="s">
        <v>751</v>
      </c>
      <c r="S15213" t="s">
        <v>758</v>
      </c>
    </row>
    <row r="15214" spans="1:19" x14ac:dyDescent="0.3">
      <c r="A15214" t="s">
        <v>747</v>
      </c>
      <c r="B15214" t="s">
        <v>748</v>
      </c>
      <c r="C15214" t="s">
        <v>754</v>
      </c>
      <c r="D15214" t="s">
        <v>750</v>
      </c>
      <c r="E15214">
        <v>6</v>
      </c>
      <c r="F15214" t="s">
        <v>6</v>
      </c>
      <c r="G15214" s="37">
        <v>-2281.23</v>
      </c>
      <c r="H15214" t="s">
        <v>751</v>
      </c>
      <c r="I15214">
        <v>-2281.23</v>
      </c>
      <c r="J15214" t="s">
        <v>751</v>
      </c>
      <c r="K15214">
        <v>-2281.23</v>
      </c>
      <c r="L15214" t="s">
        <v>751</v>
      </c>
      <c r="M15214" t="s">
        <v>751</v>
      </c>
      <c r="N15214" s="37">
        <v>0</v>
      </c>
      <c r="O15214" t="s">
        <v>751</v>
      </c>
      <c r="P15214" t="s">
        <v>751</v>
      </c>
      <c r="Q15214" t="s">
        <v>751</v>
      </c>
      <c r="R15214" t="s">
        <v>751</v>
      </c>
      <c r="S15214" t="s">
        <v>758</v>
      </c>
    </row>
    <row r="15215" spans="1:19" x14ac:dyDescent="0.3">
      <c r="A15215" t="s">
        <v>753</v>
      </c>
      <c r="B15215" t="s">
        <v>748</v>
      </c>
      <c r="C15215" t="s">
        <v>754</v>
      </c>
      <c r="D15215" t="s">
        <v>750</v>
      </c>
      <c r="E15215">
        <v>3</v>
      </c>
      <c r="F15215" t="s">
        <v>209</v>
      </c>
      <c r="G15215" s="37">
        <v>-4956.24</v>
      </c>
      <c r="H15215" t="s">
        <v>751</v>
      </c>
      <c r="I15215">
        <v>-4956.24</v>
      </c>
      <c r="J15215" t="s">
        <v>751</v>
      </c>
      <c r="K15215">
        <v>-4956.24</v>
      </c>
      <c r="L15215" t="s">
        <v>751</v>
      </c>
      <c r="M15215" t="s">
        <v>751</v>
      </c>
      <c r="N15215" s="37">
        <v>0</v>
      </c>
      <c r="O15215" t="s">
        <v>751</v>
      </c>
      <c r="P15215" t="s">
        <v>751</v>
      </c>
      <c r="Q15215" t="s">
        <v>751</v>
      </c>
      <c r="R15215" t="s">
        <v>751</v>
      </c>
      <c r="S15215" t="s">
        <v>758</v>
      </c>
    </row>
    <row r="15216" spans="1:19" x14ac:dyDescent="0.3">
      <c r="A15216" t="s">
        <v>747</v>
      </c>
      <c r="B15216" t="s">
        <v>748</v>
      </c>
      <c r="C15216" t="s">
        <v>754</v>
      </c>
      <c r="D15216" t="s">
        <v>750</v>
      </c>
      <c r="E15216">
        <v>14</v>
      </c>
      <c r="F15216" t="s">
        <v>243</v>
      </c>
      <c r="G15216" s="37">
        <v>-1476.62</v>
      </c>
      <c r="H15216" t="s">
        <v>751</v>
      </c>
      <c r="I15216">
        <v>-1476.62</v>
      </c>
      <c r="J15216" t="s">
        <v>751</v>
      </c>
      <c r="K15216">
        <v>-1476.62</v>
      </c>
      <c r="L15216" t="s">
        <v>751</v>
      </c>
      <c r="M15216" t="s">
        <v>751</v>
      </c>
      <c r="N15216" s="37">
        <v>0</v>
      </c>
      <c r="O15216" t="s">
        <v>751</v>
      </c>
      <c r="P15216" t="s">
        <v>751</v>
      </c>
      <c r="Q15216" t="s">
        <v>751</v>
      </c>
      <c r="R15216" t="s">
        <v>751</v>
      </c>
      <c r="S15216" t="s">
        <v>758</v>
      </c>
    </row>
    <row r="15217" spans="1:19" x14ac:dyDescent="0.3">
      <c r="A15217" t="s">
        <v>747</v>
      </c>
      <c r="B15217" t="s">
        <v>748</v>
      </c>
      <c r="C15217" t="s">
        <v>749</v>
      </c>
      <c r="D15217" t="s">
        <v>750</v>
      </c>
      <c r="E15217">
        <v>4</v>
      </c>
      <c r="F15217" t="s">
        <v>332</v>
      </c>
      <c r="G15217" s="37">
        <v>29258.35</v>
      </c>
      <c r="H15217">
        <v>48354.63</v>
      </c>
      <c r="I15217">
        <v>29258.35</v>
      </c>
      <c r="J15217">
        <v>1.57</v>
      </c>
      <c r="K15217">
        <v>29258.35</v>
      </c>
      <c r="L15217">
        <v>15.08</v>
      </c>
      <c r="M15217" t="s">
        <v>751</v>
      </c>
      <c r="N15217" s="37">
        <v>0</v>
      </c>
      <c r="O15217">
        <v>117033.4</v>
      </c>
      <c r="P15217" t="s">
        <v>766</v>
      </c>
      <c r="Q15217" t="s">
        <v>768</v>
      </c>
      <c r="R15217" t="s">
        <v>768</v>
      </c>
      <c r="S15217" t="s">
        <v>758</v>
      </c>
    </row>
    <row r="15218" spans="1:19" x14ac:dyDescent="0.3">
      <c r="A15218" t="s">
        <v>752</v>
      </c>
      <c r="B15218" t="s">
        <v>748</v>
      </c>
      <c r="C15218" t="s">
        <v>754</v>
      </c>
      <c r="D15218" t="s">
        <v>750</v>
      </c>
      <c r="E15218">
        <v>3</v>
      </c>
      <c r="F15218" t="s">
        <v>251</v>
      </c>
      <c r="G15218" s="37">
        <v>-1953.77</v>
      </c>
      <c r="H15218" t="s">
        <v>751</v>
      </c>
      <c r="I15218">
        <v>-1953.77</v>
      </c>
      <c r="J15218" t="s">
        <v>751</v>
      </c>
      <c r="K15218">
        <v>-1953.77</v>
      </c>
      <c r="L15218" t="s">
        <v>751</v>
      </c>
      <c r="M15218" t="s">
        <v>751</v>
      </c>
      <c r="N15218" s="37">
        <v>0</v>
      </c>
      <c r="O15218" t="s">
        <v>751</v>
      </c>
      <c r="P15218" t="s">
        <v>751</v>
      </c>
      <c r="Q15218" t="s">
        <v>751</v>
      </c>
      <c r="R15218" t="s">
        <v>751</v>
      </c>
      <c r="S15218" t="s">
        <v>758</v>
      </c>
    </row>
    <row r="15219" spans="1:19" x14ac:dyDescent="0.3">
      <c r="A15219" t="s">
        <v>747</v>
      </c>
      <c r="B15219" t="s">
        <v>748</v>
      </c>
      <c r="C15219" t="s">
        <v>754</v>
      </c>
      <c r="D15219" t="s">
        <v>750</v>
      </c>
      <c r="E15219">
        <v>4</v>
      </c>
      <c r="F15219" t="s">
        <v>506</v>
      </c>
      <c r="G15219" s="37">
        <v>-48.63</v>
      </c>
      <c r="H15219" t="s">
        <v>751</v>
      </c>
      <c r="I15219">
        <v>-48.63</v>
      </c>
      <c r="J15219" t="s">
        <v>751</v>
      </c>
      <c r="K15219">
        <v>-48.63</v>
      </c>
      <c r="L15219" t="s">
        <v>751</v>
      </c>
      <c r="M15219" t="s">
        <v>751</v>
      </c>
      <c r="N15219" s="37">
        <v>0</v>
      </c>
      <c r="O15219" t="s">
        <v>751</v>
      </c>
      <c r="P15219" t="s">
        <v>751</v>
      </c>
      <c r="Q15219" t="s">
        <v>751</v>
      </c>
      <c r="R15219" t="s">
        <v>751</v>
      </c>
      <c r="S15219" t="s">
        <v>758</v>
      </c>
    </row>
    <row r="15220" spans="1:19" x14ac:dyDescent="0.3">
      <c r="A15220" t="s">
        <v>747</v>
      </c>
      <c r="B15220" t="s">
        <v>748</v>
      </c>
      <c r="C15220" t="s">
        <v>749</v>
      </c>
      <c r="D15220" t="s">
        <v>750</v>
      </c>
      <c r="E15220">
        <v>0</v>
      </c>
      <c r="F15220" t="s">
        <v>393</v>
      </c>
      <c r="G15220" s="37">
        <v>3319.7</v>
      </c>
      <c r="H15220">
        <v>384.49</v>
      </c>
      <c r="I15220">
        <v>3319.7</v>
      </c>
      <c r="J15220">
        <v>0.04</v>
      </c>
      <c r="K15220">
        <v>3319.7</v>
      </c>
      <c r="L15220">
        <v>2.25</v>
      </c>
      <c r="M15220" t="s">
        <v>751</v>
      </c>
      <c r="N15220" s="37">
        <v>0</v>
      </c>
      <c r="O15220" t="s">
        <v>751</v>
      </c>
      <c r="P15220" t="s">
        <v>766</v>
      </c>
      <c r="Q15220" t="s">
        <v>768</v>
      </c>
      <c r="R15220" t="s">
        <v>768</v>
      </c>
      <c r="S15220" t="s">
        <v>758</v>
      </c>
    </row>
    <row r="15221" spans="1:19" x14ac:dyDescent="0.3">
      <c r="A15221" t="s">
        <v>753</v>
      </c>
      <c r="B15221" t="s">
        <v>748</v>
      </c>
      <c r="C15221" t="s">
        <v>754</v>
      </c>
      <c r="D15221" t="s">
        <v>750</v>
      </c>
      <c r="E15221">
        <v>0</v>
      </c>
      <c r="F15221" t="s">
        <v>213</v>
      </c>
      <c r="G15221" s="37">
        <v>-16268.67</v>
      </c>
      <c r="H15221" t="s">
        <v>751</v>
      </c>
      <c r="I15221">
        <v>-16268.67</v>
      </c>
      <c r="J15221" t="s">
        <v>751</v>
      </c>
      <c r="K15221">
        <v>-16268.67</v>
      </c>
      <c r="L15221" t="s">
        <v>751</v>
      </c>
      <c r="M15221" t="s">
        <v>751</v>
      </c>
      <c r="N15221" s="37">
        <v>0</v>
      </c>
      <c r="O15221" t="s">
        <v>751</v>
      </c>
      <c r="P15221" t="s">
        <v>751</v>
      </c>
      <c r="Q15221" t="s">
        <v>751</v>
      </c>
      <c r="R15221" t="s">
        <v>751</v>
      </c>
      <c r="S15221" t="s">
        <v>758</v>
      </c>
    </row>
    <row r="15222" spans="1:19" x14ac:dyDescent="0.3">
      <c r="A15222" t="s">
        <v>752</v>
      </c>
      <c r="B15222" t="s">
        <v>748</v>
      </c>
      <c r="C15222" t="s">
        <v>749</v>
      </c>
      <c r="D15222" t="s">
        <v>750</v>
      </c>
      <c r="E15222">
        <v>1</v>
      </c>
      <c r="F15222" t="s">
        <v>324</v>
      </c>
      <c r="G15222" s="37">
        <v>3428.57</v>
      </c>
      <c r="H15222">
        <v>0.27</v>
      </c>
      <c r="I15222">
        <v>3428.57</v>
      </c>
      <c r="J15222">
        <v>0.25</v>
      </c>
      <c r="K15222">
        <v>3428.57</v>
      </c>
      <c r="L15222">
        <v>1.27</v>
      </c>
      <c r="M15222" t="s">
        <v>751</v>
      </c>
      <c r="N15222" s="37">
        <v>0</v>
      </c>
      <c r="O15222">
        <v>3428.57</v>
      </c>
      <c r="P15222" t="s">
        <v>766</v>
      </c>
      <c r="Q15222" t="s">
        <v>766</v>
      </c>
      <c r="R15222" t="s">
        <v>766</v>
      </c>
      <c r="S15222" t="s">
        <v>758</v>
      </c>
    </row>
    <row r="15223" spans="1:19" x14ac:dyDescent="0.3">
      <c r="A15223" t="s">
        <v>753</v>
      </c>
      <c r="B15223" t="s">
        <v>748</v>
      </c>
      <c r="C15223" t="s">
        <v>754</v>
      </c>
      <c r="D15223" t="s">
        <v>750</v>
      </c>
      <c r="E15223">
        <v>2</v>
      </c>
      <c r="F15223" t="s">
        <v>478</v>
      </c>
      <c r="G15223" s="37">
        <v>-9857.58</v>
      </c>
      <c r="H15223" t="s">
        <v>751</v>
      </c>
      <c r="I15223">
        <v>-9857.58</v>
      </c>
      <c r="J15223" t="s">
        <v>751</v>
      </c>
      <c r="K15223">
        <v>-9857.58</v>
      </c>
      <c r="L15223" t="s">
        <v>751</v>
      </c>
      <c r="M15223" t="s">
        <v>751</v>
      </c>
      <c r="N15223" s="37">
        <v>0</v>
      </c>
      <c r="O15223" t="s">
        <v>751</v>
      </c>
      <c r="P15223" t="s">
        <v>751</v>
      </c>
      <c r="Q15223" t="s">
        <v>751</v>
      </c>
      <c r="R15223" t="s">
        <v>751</v>
      </c>
      <c r="S15223" t="s">
        <v>758</v>
      </c>
    </row>
    <row r="15224" spans="1:19" x14ac:dyDescent="0.3">
      <c r="A15224" t="s">
        <v>747</v>
      </c>
      <c r="B15224" t="s">
        <v>748</v>
      </c>
      <c r="C15224" t="s">
        <v>749</v>
      </c>
      <c r="D15224" t="s">
        <v>750</v>
      </c>
      <c r="E15224">
        <v>2</v>
      </c>
      <c r="F15224" t="s">
        <v>293</v>
      </c>
      <c r="G15224" s="37">
        <v>648987.34</v>
      </c>
      <c r="H15224">
        <v>56.9</v>
      </c>
      <c r="I15224">
        <v>648987.34</v>
      </c>
      <c r="J15224">
        <v>38.69</v>
      </c>
      <c r="K15224">
        <v>648987.34</v>
      </c>
      <c r="L15224">
        <v>693.4</v>
      </c>
      <c r="M15224" t="s">
        <v>751</v>
      </c>
      <c r="N15224" s="37">
        <v>64.52</v>
      </c>
      <c r="O15224">
        <v>1297974.68</v>
      </c>
      <c r="P15224" t="s">
        <v>766</v>
      </c>
      <c r="Q15224" t="s">
        <v>766</v>
      </c>
      <c r="R15224" t="s">
        <v>766</v>
      </c>
      <c r="S15224" t="s">
        <v>758</v>
      </c>
    </row>
    <row r="15225" spans="1:19" x14ac:dyDescent="0.3">
      <c r="A15225" t="s">
        <v>747</v>
      </c>
      <c r="B15225" t="s">
        <v>748</v>
      </c>
      <c r="C15225" t="s">
        <v>749</v>
      </c>
      <c r="D15225" t="s">
        <v>750</v>
      </c>
      <c r="E15225">
        <v>2</v>
      </c>
      <c r="F15225" t="s">
        <v>270</v>
      </c>
      <c r="G15225" s="37">
        <v>5256.1</v>
      </c>
      <c r="H15225">
        <v>1.99</v>
      </c>
      <c r="I15225">
        <v>5256.1</v>
      </c>
      <c r="J15225">
        <v>0.47</v>
      </c>
      <c r="K15225">
        <v>5256.1</v>
      </c>
      <c r="L15225">
        <v>6.46</v>
      </c>
      <c r="M15225" t="s">
        <v>751</v>
      </c>
      <c r="N15225" s="37">
        <v>0</v>
      </c>
      <c r="O15225">
        <v>10512.2</v>
      </c>
      <c r="P15225" t="s">
        <v>766</v>
      </c>
      <c r="Q15225" t="s">
        <v>766</v>
      </c>
      <c r="R15225" t="s">
        <v>766</v>
      </c>
      <c r="S15225" t="s">
        <v>758</v>
      </c>
    </row>
    <row r="15226" spans="1:19" x14ac:dyDescent="0.3">
      <c r="A15226" t="s">
        <v>753</v>
      </c>
      <c r="B15226" t="s">
        <v>748</v>
      </c>
      <c r="C15226" t="s">
        <v>754</v>
      </c>
      <c r="D15226" t="s">
        <v>750</v>
      </c>
      <c r="E15226">
        <v>0</v>
      </c>
      <c r="F15226" t="s">
        <v>187</v>
      </c>
      <c r="G15226" s="37">
        <v>-496.22</v>
      </c>
      <c r="H15226" t="s">
        <v>751</v>
      </c>
      <c r="I15226">
        <v>-496.22</v>
      </c>
      <c r="J15226" t="s">
        <v>751</v>
      </c>
      <c r="K15226">
        <v>-496.22</v>
      </c>
      <c r="L15226" t="s">
        <v>751</v>
      </c>
      <c r="M15226" t="s">
        <v>751</v>
      </c>
      <c r="N15226" s="37">
        <v>0</v>
      </c>
      <c r="O15226" t="s">
        <v>751</v>
      </c>
      <c r="P15226" t="s">
        <v>751</v>
      </c>
      <c r="Q15226" t="s">
        <v>751</v>
      </c>
      <c r="R15226" t="s">
        <v>751</v>
      </c>
      <c r="S15226" t="s">
        <v>758</v>
      </c>
    </row>
    <row r="15227" spans="1:19" x14ac:dyDescent="0.3">
      <c r="A15227" t="s">
        <v>752</v>
      </c>
      <c r="B15227" t="s">
        <v>748</v>
      </c>
      <c r="C15227" t="s">
        <v>754</v>
      </c>
      <c r="D15227" t="s">
        <v>750</v>
      </c>
      <c r="E15227">
        <v>0</v>
      </c>
      <c r="F15227" t="s">
        <v>223</v>
      </c>
      <c r="G15227" s="37">
        <v>-92435.3</v>
      </c>
      <c r="H15227" t="s">
        <v>751</v>
      </c>
      <c r="I15227">
        <v>-92435.3</v>
      </c>
      <c r="J15227" t="s">
        <v>751</v>
      </c>
      <c r="K15227">
        <v>-92435.3</v>
      </c>
      <c r="L15227" t="s">
        <v>751</v>
      </c>
      <c r="M15227" t="s">
        <v>751</v>
      </c>
      <c r="N15227" s="37">
        <v>0</v>
      </c>
      <c r="O15227" t="s">
        <v>751</v>
      </c>
      <c r="P15227" t="s">
        <v>751</v>
      </c>
      <c r="Q15227" t="s">
        <v>751</v>
      </c>
      <c r="R15227" t="s">
        <v>751</v>
      </c>
      <c r="S15227" t="s">
        <v>758</v>
      </c>
    </row>
    <row r="15228" spans="1:19" x14ac:dyDescent="0.3">
      <c r="A15228" t="s">
        <v>747</v>
      </c>
      <c r="B15228" t="s">
        <v>748</v>
      </c>
      <c r="C15228" t="s">
        <v>754</v>
      </c>
      <c r="D15228" t="s">
        <v>750</v>
      </c>
      <c r="E15228">
        <v>-1</v>
      </c>
      <c r="F15228" t="s">
        <v>91</v>
      </c>
      <c r="G15228" s="37">
        <v>-61278.68</v>
      </c>
      <c r="H15228" t="s">
        <v>751</v>
      </c>
      <c r="I15228">
        <v>-61278.68</v>
      </c>
      <c r="J15228" t="s">
        <v>751</v>
      </c>
      <c r="K15228">
        <v>-61278.68</v>
      </c>
      <c r="L15228" t="s">
        <v>751</v>
      </c>
      <c r="M15228" t="s">
        <v>751</v>
      </c>
      <c r="N15228" s="37">
        <v>0</v>
      </c>
      <c r="O15228" t="s">
        <v>751</v>
      </c>
      <c r="P15228" t="s">
        <v>751</v>
      </c>
      <c r="Q15228" t="s">
        <v>751</v>
      </c>
      <c r="R15228" t="s">
        <v>751</v>
      </c>
      <c r="S15228" t="s">
        <v>758</v>
      </c>
    </row>
    <row r="15229" spans="1:19" x14ac:dyDescent="0.3">
      <c r="A15229" t="s">
        <v>752</v>
      </c>
      <c r="B15229" t="s">
        <v>748</v>
      </c>
      <c r="C15229" t="s">
        <v>754</v>
      </c>
      <c r="D15229" t="s">
        <v>750</v>
      </c>
      <c r="E15229">
        <v>1</v>
      </c>
      <c r="F15229" t="s">
        <v>47</v>
      </c>
      <c r="G15229" s="37">
        <v>-29015.03</v>
      </c>
      <c r="H15229" t="s">
        <v>751</v>
      </c>
      <c r="I15229">
        <v>-29015.03</v>
      </c>
      <c r="J15229" t="s">
        <v>751</v>
      </c>
      <c r="K15229">
        <v>-29015.03</v>
      </c>
      <c r="L15229" t="s">
        <v>751</v>
      </c>
      <c r="M15229" t="s">
        <v>751</v>
      </c>
      <c r="N15229" s="37">
        <v>0</v>
      </c>
      <c r="O15229" t="s">
        <v>751</v>
      </c>
      <c r="P15229" t="s">
        <v>751</v>
      </c>
      <c r="Q15229" t="s">
        <v>751</v>
      </c>
      <c r="R15229" t="s">
        <v>751</v>
      </c>
      <c r="S15229" t="s">
        <v>758</v>
      </c>
    </row>
    <row r="15230" spans="1:19" x14ac:dyDescent="0.3">
      <c r="A15230" t="s">
        <v>752</v>
      </c>
      <c r="B15230" t="s">
        <v>748</v>
      </c>
      <c r="C15230" t="s">
        <v>754</v>
      </c>
      <c r="D15230" t="s">
        <v>750</v>
      </c>
      <c r="E15230">
        <v>-1</v>
      </c>
      <c r="F15230" t="s">
        <v>395</v>
      </c>
      <c r="G15230" s="37">
        <v>-419568.56</v>
      </c>
      <c r="H15230" t="s">
        <v>751</v>
      </c>
      <c r="I15230">
        <v>-419568.56</v>
      </c>
      <c r="J15230" t="s">
        <v>751</v>
      </c>
      <c r="K15230">
        <v>-419568.56</v>
      </c>
      <c r="L15230" t="s">
        <v>751</v>
      </c>
      <c r="M15230" t="s">
        <v>751</v>
      </c>
      <c r="N15230" s="37">
        <v>0</v>
      </c>
      <c r="O15230" t="s">
        <v>751</v>
      </c>
      <c r="P15230" t="s">
        <v>751</v>
      </c>
      <c r="Q15230" t="s">
        <v>751</v>
      </c>
      <c r="R15230" t="s">
        <v>751</v>
      </c>
      <c r="S15230" t="s">
        <v>758</v>
      </c>
    </row>
    <row r="15231" spans="1:19" x14ac:dyDescent="0.3">
      <c r="A15231" t="s">
        <v>753</v>
      </c>
      <c r="B15231" t="s">
        <v>748</v>
      </c>
      <c r="C15231" t="s">
        <v>749</v>
      </c>
      <c r="D15231" t="s">
        <v>750</v>
      </c>
      <c r="E15231">
        <v>4</v>
      </c>
      <c r="F15231" t="s">
        <v>464</v>
      </c>
      <c r="G15231" s="37">
        <v>18000.05</v>
      </c>
      <c r="H15231">
        <v>1943.2</v>
      </c>
      <c r="I15231">
        <v>18000.05</v>
      </c>
      <c r="J15231">
        <v>0.36</v>
      </c>
      <c r="K15231">
        <v>18000.05</v>
      </c>
      <c r="L15231">
        <v>20.04</v>
      </c>
      <c r="M15231" t="s">
        <v>751</v>
      </c>
      <c r="N15231" s="37">
        <v>0</v>
      </c>
      <c r="O15231">
        <v>72000.2</v>
      </c>
      <c r="P15231" t="s">
        <v>766</v>
      </c>
      <c r="Q15231" t="s">
        <v>768</v>
      </c>
      <c r="R15231" t="s">
        <v>768</v>
      </c>
      <c r="S15231" t="s">
        <v>758</v>
      </c>
    </row>
    <row r="15232" spans="1:19" x14ac:dyDescent="0.3">
      <c r="A15232" t="s">
        <v>752</v>
      </c>
      <c r="B15232" t="s">
        <v>748</v>
      </c>
      <c r="C15232" t="s">
        <v>749</v>
      </c>
      <c r="D15232" t="s">
        <v>750</v>
      </c>
      <c r="E15232">
        <v>2</v>
      </c>
      <c r="F15232" t="s">
        <v>419</v>
      </c>
      <c r="G15232" s="37">
        <v>13649.55</v>
      </c>
      <c r="H15232">
        <v>40.909999999999997</v>
      </c>
      <c r="I15232">
        <v>13649.55</v>
      </c>
      <c r="J15232">
        <v>3.13</v>
      </c>
      <c r="K15232">
        <v>13649.55</v>
      </c>
      <c r="L15232">
        <v>16.53</v>
      </c>
      <c r="M15232" t="s">
        <v>751</v>
      </c>
      <c r="N15232" s="37">
        <v>0</v>
      </c>
      <c r="O15232">
        <v>27299.1</v>
      </c>
      <c r="P15232" t="s">
        <v>766</v>
      </c>
      <c r="Q15232" t="s">
        <v>766</v>
      </c>
      <c r="R15232" t="s">
        <v>766</v>
      </c>
      <c r="S15232" t="s">
        <v>758</v>
      </c>
    </row>
    <row r="15233" spans="1:19" x14ac:dyDescent="0.3">
      <c r="A15233" t="s">
        <v>753</v>
      </c>
      <c r="B15233" t="s">
        <v>748</v>
      </c>
      <c r="C15233" t="s">
        <v>754</v>
      </c>
      <c r="D15233" t="s">
        <v>750</v>
      </c>
      <c r="E15233">
        <v>2</v>
      </c>
      <c r="F15233" t="s">
        <v>80</v>
      </c>
      <c r="G15233" s="37">
        <v>-3113.74</v>
      </c>
      <c r="H15233" t="s">
        <v>751</v>
      </c>
      <c r="I15233">
        <v>-3113.74</v>
      </c>
      <c r="J15233" t="s">
        <v>751</v>
      </c>
      <c r="K15233">
        <v>-3113.74</v>
      </c>
      <c r="L15233" t="s">
        <v>751</v>
      </c>
      <c r="M15233" t="s">
        <v>751</v>
      </c>
      <c r="N15233" s="37">
        <v>0</v>
      </c>
      <c r="O15233" t="s">
        <v>751</v>
      </c>
      <c r="P15233" t="s">
        <v>751</v>
      </c>
      <c r="Q15233" t="s">
        <v>751</v>
      </c>
      <c r="R15233" t="s">
        <v>751</v>
      </c>
      <c r="S15233" t="s">
        <v>758</v>
      </c>
    </row>
    <row r="15234" spans="1:19" x14ac:dyDescent="0.3">
      <c r="A15234" t="s">
        <v>752</v>
      </c>
      <c r="B15234" t="s">
        <v>748</v>
      </c>
      <c r="C15234" t="s">
        <v>749</v>
      </c>
      <c r="D15234" t="s">
        <v>750</v>
      </c>
      <c r="E15234">
        <v>2</v>
      </c>
      <c r="F15234" t="s">
        <v>210</v>
      </c>
      <c r="G15234" s="37">
        <v>177047.74</v>
      </c>
      <c r="H15234">
        <v>340.58</v>
      </c>
      <c r="I15234">
        <v>177047.74</v>
      </c>
      <c r="J15234">
        <v>161.77000000000001</v>
      </c>
      <c r="K15234">
        <v>177047.74</v>
      </c>
      <c r="L15234">
        <v>1549.38</v>
      </c>
      <c r="M15234" t="s">
        <v>751</v>
      </c>
      <c r="N15234" s="37">
        <v>0</v>
      </c>
      <c r="O15234">
        <v>354095.48</v>
      </c>
      <c r="P15234" t="s">
        <v>766</v>
      </c>
      <c r="Q15234" t="s">
        <v>766</v>
      </c>
      <c r="R15234" t="s">
        <v>766</v>
      </c>
      <c r="S15234" t="s">
        <v>758</v>
      </c>
    </row>
    <row r="15235" spans="1:19" x14ac:dyDescent="0.3">
      <c r="A15235" t="s">
        <v>747</v>
      </c>
      <c r="B15235" t="s">
        <v>748</v>
      </c>
      <c r="C15235" t="s">
        <v>754</v>
      </c>
      <c r="D15235" t="s">
        <v>750</v>
      </c>
      <c r="E15235">
        <v>-1</v>
      </c>
      <c r="F15235" t="s">
        <v>488</v>
      </c>
      <c r="G15235" s="37">
        <v>-929.83</v>
      </c>
      <c r="H15235" t="s">
        <v>751</v>
      </c>
      <c r="I15235">
        <v>-929.83</v>
      </c>
      <c r="J15235" t="s">
        <v>751</v>
      </c>
      <c r="K15235">
        <v>-929.83</v>
      </c>
      <c r="L15235" t="s">
        <v>751</v>
      </c>
      <c r="M15235" t="s">
        <v>751</v>
      </c>
      <c r="N15235" s="37">
        <v>0</v>
      </c>
      <c r="O15235" t="s">
        <v>751</v>
      </c>
      <c r="P15235" t="s">
        <v>751</v>
      </c>
      <c r="Q15235" t="s">
        <v>751</v>
      </c>
      <c r="R15235" t="s">
        <v>751</v>
      </c>
      <c r="S15235" t="s">
        <v>758</v>
      </c>
    </row>
    <row r="15236" spans="1:19" x14ac:dyDescent="0.3">
      <c r="A15236" t="s">
        <v>747</v>
      </c>
      <c r="B15236" t="s">
        <v>748</v>
      </c>
      <c r="C15236" t="s">
        <v>754</v>
      </c>
      <c r="D15236" t="s">
        <v>750</v>
      </c>
      <c r="E15236">
        <v>-1</v>
      </c>
      <c r="F15236" t="s">
        <v>201</v>
      </c>
      <c r="G15236" s="37">
        <v>-92.23</v>
      </c>
      <c r="H15236" t="s">
        <v>751</v>
      </c>
      <c r="I15236">
        <v>-92.23</v>
      </c>
      <c r="J15236" t="s">
        <v>751</v>
      </c>
      <c r="K15236">
        <v>-92.23</v>
      </c>
      <c r="L15236" t="s">
        <v>751</v>
      </c>
      <c r="M15236" t="s">
        <v>751</v>
      </c>
      <c r="N15236" s="37">
        <v>0</v>
      </c>
      <c r="O15236" t="s">
        <v>751</v>
      </c>
      <c r="P15236" t="s">
        <v>751</v>
      </c>
      <c r="Q15236" t="s">
        <v>751</v>
      </c>
      <c r="R15236" t="s">
        <v>751</v>
      </c>
      <c r="S15236" t="s">
        <v>758</v>
      </c>
    </row>
    <row r="15237" spans="1:19" x14ac:dyDescent="0.3">
      <c r="A15237" t="s">
        <v>747</v>
      </c>
      <c r="B15237" t="s">
        <v>748</v>
      </c>
      <c r="C15237" t="s">
        <v>749</v>
      </c>
      <c r="D15237" t="s">
        <v>750</v>
      </c>
      <c r="E15237">
        <v>-1</v>
      </c>
      <c r="F15237" t="s">
        <v>542</v>
      </c>
      <c r="G15237" s="37">
        <v>130.24</v>
      </c>
      <c r="H15237">
        <v>0.03</v>
      </c>
      <c r="I15237">
        <v>130.24</v>
      </c>
      <c r="J15237">
        <v>0.01</v>
      </c>
      <c r="K15237">
        <v>130.24</v>
      </c>
      <c r="L15237">
        <v>0.09</v>
      </c>
      <c r="M15237" t="s">
        <v>751</v>
      </c>
      <c r="N15237" s="37">
        <v>0</v>
      </c>
      <c r="O15237" t="s">
        <v>751</v>
      </c>
      <c r="P15237" t="s">
        <v>766</v>
      </c>
      <c r="Q15237" t="s">
        <v>766</v>
      </c>
      <c r="R15237" t="s">
        <v>766</v>
      </c>
      <c r="S15237" t="s">
        <v>758</v>
      </c>
    </row>
    <row r="15238" spans="1:19" x14ac:dyDescent="0.3">
      <c r="A15238" t="s">
        <v>752</v>
      </c>
      <c r="B15238" t="s">
        <v>748</v>
      </c>
      <c r="C15238" t="s">
        <v>749</v>
      </c>
      <c r="D15238" t="s">
        <v>750</v>
      </c>
      <c r="E15238">
        <v>3</v>
      </c>
      <c r="F15238" t="s">
        <v>378</v>
      </c>
      <c r="G15238" s="37">
        <v>31069.599999999999</v>
      </c>
      <c r="H15238">
        <v>1.56</v>
      </c>
      <c r="I15238">
        <v>31069.599999999999</v>
      </c>
      <c r="J15238">
        <v>8.3699999999999992</v>
      </c>
      <c r="K15238">
        <v>31069.599999999999</v>
      </c>
      <c r="L15238">
        <v>11.96</v>
      </c>
      <c r="M15238" t="s">
        <v>751</v>
      </c>
      <c r="N15238" s="37">
        <v>0</v>
      </c>
      <c r="O15238">
        <v>93208.799999999988</v>
      </c>
      <c r="P15238" t="s">
        <v>766</v>
      </c>
      <c r="Q15238" t="s">
        <v>766</v>
      </c>
      <c r="R15238" t="s">
        <v>768</v>
      </c>
      <c r="S15238" t="s">
        <v>758</v>
      </c>
    </row>
    <row r="15239" spans="1:19" x14ac:dyDescent="0.3">
      <c r="A15239" t="s">
        <v>747</v>
      </c>
      <c r="B15239" t="s">
        <v>748</v>
      </c>
      <c r="C15239" t="s">
        <v>749</v>
      </c>
      <c r="D15239" t="s">
        <v>750</v>
      </c>
      <c r="E15239">
        <v>16</v>
      </c>
      <c r="F15239" t="s">
        <v>223</v>
      </c>
      <c r="G15239" s="37">
        <v>11437387.18</v>
      </c>
      <c r="H15239" t="s">
        <v>751</v>
      </c>
      <c r="I15239">
        <v>11437387.18</v>
      </c>
      <c r="J15239" t="s">
        <v>751</v>
      </c>
      <c r="K15239">
        <v>11437387.18</v>
      </c>
      <c r="L15239">
        <v>289.55</v>
      </c>
      <c r="M15239" t="s">
        <v>751</v>
      </c>
      <c r="N15239" s="37">
        <v>11437387.18</v>
      </c>
      <c r="O15239">
        <v>182998194.88</v>
      </c>
      <c r="P15239" t="s">
        <v>766</v>
      </c>
      <c r="Q15239" t="s">
        <v>766</v>
      </c>
      <c r="R15239" t="s">
        <v>768</v>
      </c>
      <c r="S15239" t="s">
        <v>758</v>
      </c>
    </row>
    <row r="15240" spans="1:19" x14ac:dyDescent="0.3">
      <c r="A15240" t="s">
        <v>752</v>
      </c>
      <c r="B15240" t="s">
        <v>748</v>
      </c>
      <c r="C15240" t="s">
        <v>754</v>
      </c>
      <c r="D15240" t="s">
        <v>750</v>
      </c>
      <c r="E15240">
        <v>-4</v>
      </c>
      <c r="F15240" t="s">
        <v>175</v>
      </c>
      <c r="G15240" s="37">
        <v>-78241.19</v>
      </c>
      <c r="H15240" t="s">
        <v>751</v>
      </c>
      <c r="I15240">
        <v>-78241.19</v>
      </c>
      <c r="J15240" t="s">
        <v>751</v>
      </c>
      <c r="K15240">
        <v>-78241.19</v>
      </c>
      <c r="L15240" t="s">
        <v>751</v>
      </c>
      <c r="M15240" t="s">
        <v>751</v>
      </c>
      <c r="N15240" s="37">
        <v>0</v>
      </c>
      <c r="O15240" t="s">
        <v>751</v>
      </c>
      <c r="P15240" t="s">
        <v>751</v>
      </c>
      <c r="Q15240" t="s">
        <v>751</v>
      </c>
      <c r="R15240" t="s">
        <v>751</v>
      </c>
      <c r="S15240" t="s">
        <v>758</v>
      </c>
    </row>
    <row r="15241" spans="1:19" x14ac:dyDescent="0.3">
      <c r="A15241" t="s">
        <v>753</v>
      </c>
      <c r="B15241" t="s">
        <v>748</v>
      </c>
      <c r="C15241" t="s">
        <v>754</v>
      </c>
      <c r="D15241" t="s">
        <v>750</v>
      </c>
      <c r="E15241">
        <v>4</v>
      </c>
      <c r="F15241" t="s">
        <v>229</v>
      </c>
      <c r="G15241" s="37">
        <v>-1041.57</v>
      </c>
      <c r="H15241" t="s">
        <v>751</v>
      </c>
      <c r="I15241">
        <v>-1041.57</v>
      </c>
      <c r="J15241" t="s">
        <v>751</v>
      </c>
      <c r="K15241">
        <v>-1041.57</v>
      </c>
      <c r="L15241" t="s">
        <v>751</v>
      </c>
      <c r="M15241" t="s">
        <v>751</v>
      </c>
      <c r="N15241" s="37">
        <v>0</v>
      </c>
      <c r="O15241" t="s">
        <v>751</v>
      </c>
      <c r="P15241" t="s">
        <v>751</v>
      </c>
      <c r="Q15241" t="s">
        <v>751</v>
      </c>
      <c r="R15241" t="s">
        <v>751</v>
      </c>
      <c r="S15241" t="s">
        <v>758</v>
      </c>
    </row>
    <row r="15242" spans="1:19" x14ac:dyDescent="0.3">
      <c r="A15242" t="s">
        <v>752</v>
      </c>
      <c r="B15242" t="s">
        <v>748</v>
      </c>
      <c r="C15242" t="s">
        <v>749</v>
      </c>
      <c r="D15242" t="s">
        <v>750</v>
      </c>
      <c r="E15242">
        <v>-4</v>
      </c>
      <c r="F15242" t="s">
        <v>368</v>
      </c>
      <c r="G15242" s="37">
        <v>12183.11</v>
      </c>
      <c r="H15242">
        <v>1.02</v>
      </c>
      <c r="I15242">
        <v>12183.11</v>
      </c>
      <c r="J15242">
        <v>0.49</v>
      </c>
      <c r="K15242">
        <v>12183.11</v>
      </c>
      <c r="L15242">
        <v>4.66</v>
      </c>
      <c r="M15242" t="s">
        <v>751</v>
      </c>
      <c r="N15242" s="37">
        <v>0</v>
      </c>
      <c r="O15242" t="s">
        <v>751</v>
      </c>
      <c r="P15242" t="s">
        <v>766</v>
      </c>
      <c r="Q15242" t="s">
        <v>766</v>
      </c>
      <c r="R15242" t="s">
        <v>766</v>
      </c>
      <c r="S15242" t="s">
        <v>758</v>
      </c>
    </row>
    <row r="15243" spans="1:19" x14ac:dyDescent="0.3">
      <c r="A15243" t="s">
        <v>747</v>
      </c>
      <c r="B15243" t="s">
        <v>748</v>
      </c>
      <c r="C15243" t="s">
        <v>754</v>
      </c>
      <c r="D15243" t="s">
        <v>750</v>
      </c>
      <c r="E15243">
        <v>11</v>
      </c>
      <c r="F15243" t="s">
        <v>526</v>
      </c>
      <c r="G15243" s="37">
        <v>-40.99</v>
      </c>
      <c r="H15243" t="s">
        <v>751</v>
      </c>
      <c r="I15243">
        <v>-40.99</v>
      </c>
      <c r="J15243" t="s">
        <v>751</v>
      </c>
      <c r="K15243">
        <v>-40.99</v>
      </c>
      <c r="L15243" t="s">
        <v>751</v>
      </c>
      <c r="M15243" t="s">
        <v>751</v>
      </c>
      <c r="N15243" s="37">
        <v>0</v>
      </c>
      <c r="O15243" t="s">
        <v>751</v>
      </c>
      <c r="P15243" t="s">
        <v>751</v>
      </c>
      <c r="Q15243" t="s">
        <v>751</v>
      </c>
      <c r="R15243" t="s">
        <v>751</v>
      </c>
      <c r="S15243" t="s">
        <v>758</v>
      </c>
    </row>
    <row r="15244" spans="1:19" x14ac:dyDescent="0.3">
      <c r="A15244" t="s">
        <v>747</v>
      </c>
      <c r="B15244" t="s">
        <v>748</v>
      </c>
      <c r="C15244" t="s">
        <v>754</v>
      </c>
      <c r="D15244" t="s">
        <v>750</v>
      </c>
      <c r="E15244">
        <v>1</v>
      </c>
      <c r="F15244" t="s">
        <v>165</v>
      </c>
      <c r="G15244" s="37">
        <v>-110.41</v>
      </c>
      <c r="H15244" t="s">
        <v>751</v>
      </c>
      <c r="I15244">
        <v>-110.41</v>
      </c>
      <c r="J15244" t="s">
        <v>751</v>
      </c>
      <c r="K15244">
        <v>-110.41</v>
      </c>
      <c r="L15244" t="s">
        <v>751</v>
      </c>
      <c r="M15244" t="s">
        <v>751</v>
      </c>
      <c r="N15244" s="37">
        <v>0</v>
      </c>
      <c r="O15244" t="s">
        <v>751</v>
      </c>
      <c r="P15244" t="s">
        <v>751</v>
      </c>
      <c r="Q15244" t="s">
        <v>751</v>
      </c>
      <c r="R15244" t="s">
        <v>751</v>
      </c>
      <c r="S15244" t="s">
        <v>758</v>
      </c>
    </row>
    <row r="15245" spans="1:19" x14ac:dyDescent="0.3">
      <c r="A15245" t="s">
        <v>752</v>
      </c>
      <c r="B15245" t="s">
        <v>748</v>
      </c>
      <c r="C15245" t="s">
        <v>749</v>
      </c>
      <c r="D15245" t="s">
        <v>750</v>
      </c>
      <c r="E15245">
        <v>3</v>
      </c>
      <c r="F15245" t="s">
        <v>54</v>
      </c>
      <c r="G15245" s="37">
        <v>146223.95000000001</v>
      </c>
      <c r="H15245">
        <v>1.55</v>
      </c>
      <c r="I15245">
        <v>146223.95000000001</v>
      </c>
      <c r="J15245">
        <v>0.74</v>
      </c>
      <c r="K15245">
        <v>146223.95000000001</v>
      </c>
      <c r="L15245">
        <v>7.07</v>
      </c>
      <c r="M15245" t="s">
        <v>751</v>
      </c>
      <c r="N15245" s="37">
        <v>0</v>
      </c>
      <c r="O15245">
        <v>438671.85</v>
      </c>
      <c r="P15245" t="s">
        <v>766</v>
      </c>
      <c r="Q15245" t="s">
        <v>766</v>
      </c>
      <c r="R15245" t="s">
        <v>766</v>
      </c>
      <c r="S15245" t="s">
        <v>758</v>
      </c>
    </row>
    <row r="15246" spans="1:19" x14ac:dyDescent="0.3">
      <c r="A15246" t="s">
        <v>753</v>
      </c>
      <c r="B15246" t="s">
        <v>748</v>
      </c>
      <c r="C15246" t="s">
        <v>754</v>
      </c>
      <c r="D15246" t="s">
        <v>750</v>
      </c>
      <c r="E15246">
        <v>-1</v>
      </c>
      <c r="F15246" t="s">
        <v>116</v>
      </c>
      <c r="G15246" s="37">
        <v>-39310.79</v>
      </c>
      <c r="H15246" t="s">
        <v>751</v>
      </c>
      <c r="I15246">
        <v>-39310.79</v>
      </c>
      <c r="J15246" t="s">
        <v>751</v>
      </c>
      <c r="K15246">
        <v>-39310.79</v>
      </c>
      <c r="L15246" t="s">
        <v>751</v>
      </c>
      <c r="M15246" t="s">
        <v>751</v>
      </c>
      <c r="N15246" s="37">
        <v>0</v>
      </c>
      <c r="O15246" t="s">
        <v>751</v>
      </c>
      <c r="P15246" t="s">
        <v>751</v>
      </c>
      <c r="Q15246" t="s">
        <v>751</v>
      </c>
      <c r="R15246" t="s">
        <v>751</v>
      </c>
      <c r="S15246" t="s">
        <v>758</v>
      </c>
    </row>
    <row r="15247" spans="1:19" x14ac:dyDescent="0.3">
      <c r="A15247" t="s">
        <v>747</v>
      </c>
      <c r="B15247" t="s">
        <v>748</v>
      </c>
      <c r="C15247" t="s">
        <v>749</v>
      </c>
      <c r="D15247" t="s">
        <v>750</v>
      </c>
      <c r="E15247">
        <v>7</v>
      </c>
      <c r="F15247" t="s">
        <v>277</v>
      </c>
      <c r="G15247" s="37">
        <v>754869.92</v>
      </c>
      <c r="H15247">
        <v>34.11</v>
      </c>
      <c r="I15247">
        <v>754869.92</v>
      </c>
      <c r="J15247">
        <v>5.7</v>
      </c>
      <c r="K15247">
        <v>754869.92</v>
      </c>
      <c r="L15247">
        <v>62.42</v>
      </c>
      <c r="M15247" t="s">
        <v>751</v>
      </c>
      <c r="N15247" s="37">
        <v>0</v>
      </c>
      <c r="O15247">
        <v>5284089.4400000004</v>
      </c>
      <c r="P15247" t="s">
        <v>766</v>
      </c>
      <c r="Q15247" t="s">
        <v>766</v>
      </c>
      <c r="R15247" t="s">
        <v>766</v>
      </c>
      <c r="S15247" t="s">
        <v>758</v>
      </c>
    </row>
    <row r="15248" spans="1:19" x14ac:dyDescent="0.3">
      <c r="A15248" t="s">
        <v>747</v>
      </c>
      <c r="B15248" t="s">
        <v>748</v>
      </c>
      <c r="C15248" t="s">
        <v>749</v>
      </c>
      <c r="D15248" t="s">
        <v>750</v>
      </c>
      <c r="E15248">
        <v>2</v>
      </c>
      <c r="F15248" t="s">
        <v>243</v>
      </c>
      <c r="G15248" s="37">
        <v>74442.399999999994</v>
      </c>
      <c r="H15248">
        <v>316.88</v>
      </c>
      <c r="I15248">
        <v>74442.399999999994</v>
      </c>
      <c r="J15248">
        <v>274</v>
      </c>
      <c r="K15248">
        <v>74442.399999999994</v>
      </c>
      <c r="L15248">
        <v>21.26</v>
      </c>
      <c r="M15248" t="s">
        <v>751</v>
      </c>
      <c r="N15248" s="37">
        <v>0</v>
      </c>
      <c r="O15248">
        <v>148884.79999999999</v>
      </c>
      <c r="P15248" t="s">
        <v>766</v>
      </c>
      <c r="Q15248" t="s">
        <v>766</v>
      </c>
      <c r="R15248" t="s">
        <v>768</v>
      </c>
      <c r="S15248" t="s">
        <v>758</v>
      </c>
    </row>
    <row r="15249" spans="1:19" x14ac:dyDescent="0.3">
      <c r="A15249" t="s">
        <v>747</v>
      </c>
      <c r="B15249" t="s">
        <v>748</v>
      </c>
      <c r="C15249" t="s">
        <v>754</v>
      </c>
      <c r="D15249" t="s">
        <v>750</v>
      </c>
      <c r="E15249">
        <v>9</v>
      </c>
      <c r="F15249" t="s">
        <v>125</v>
      </c>
      <c r="G15249" s="37">
        <v>-230.49</v>
      </c>
      <c r="H15249" t="s">
        <v>751</v>
      </c>
      <c r="I15249">
        <v>-230.49</v>
      </c>
      <c r="J15249" t="s">
        <v>751</v>
      </c>
      <c r="K15249">
        <v>-230.49</v>
      </c>
      <c r="L15249" t="s">
        <v>751</v>
      </c>
      <c r="M15249" t="s">
        <v>751</v>
      </c>
      <c r="N15249" s="37">
        <v>0</v>
      </c>
      <c r="O15249" t="s">
        <v>751</v>
      </c>
      <c r="P15249" t="s">
        <v>751</v>
      </c>
      <c r="Q15249" t="s">
        <v>751</v>
      </c>
      <c r="R15249" t="s">
        <v>751</v>
      </c>
      <c r="S15249" t="s">
        <v>758</v>
      </c>
    </row>
    <row r="15250" spans="1:19" x14ac:dyDescent="0.3">
      <c r="A15250" t="s">
        <v>747</v>
      </c>
      <c r="B15250" t="s">
        <v>748</v>
      </c>
      <c r="C15250" t="s">
        <v>749</v>
      </c>
      <c r="D15250" t="s">
        <v>750</v>
      </c>
      <c r="E15250">
        <v>4</v>
      </c>
      <c r="F15250" t="s">
        <v>148</v>
      </c>
      <c r="G15250" s="37">
        <v>86656.39</v>
      </c>
      <c r="H15250">
        <v>4.5999999999999996</v>
      </c>
      <c r="I15250">
        <v>86656.39</v>
      </c>
      <c r="J15250">
        <v>2.5</v>
      </c>
      <c r="K15250">
        <v>86656.39</v>
      </c>
      <c r="L15250">
        <v>40.96</v>
      </c>
      <c r="M15250" t="s">
        <v>751</v>
      </c>
      <c r="N15250" s="37">
        <v>0</v>
      </c>
      <c r="O15250">
        <v>346625.56</v>
      </c>
      <c r="P15250" t="s">
        <v>766</v>
      </c>
      <c r="Q15250" t="s">
        <v>766</v>
      </c>
      <c r="R15250" t="s">
        <v>766</v>
      </c>
      <c r="S15250" t="s">
        <v>758</v>
      </c>
    </row>
    <row r="15251" spans="1:19" x14ac:dyDescent="0.3">
      <c r="A15251" t="s">
        <v>753</v>
      </c>
      <c r="B15251" t="s">
        <v>748</v>
      </c>
      <c r="C15251" t="s">
        <v>749</v>
      </c>
      <c r="D15251" t="s">
        <v>750</v>
      </c>
      <c r="E15251">
        <v>2</v>
      </c>
      <c r="F15251" t="s">
        <v>237</v>
      </c>
      <c r="G15251" s="37">
        <v>25479.09</v>
      </c>
      <c r="H15251">
        <v>6.26</v>
      </c>
      <c r="I15251">
        <v>25479.09</v>
      </c>
      <c r="J15251">
        <v>2.81</v>
      </c>
      <c r="K15251">
        <v>25479.09</v>
      </c>
      <c r="L15251">
        <v>35.090000000000003</v>
      </c>
      <c r="M15251" t="s">
        <v>751</v>
      </c>
      <c r="N15251" s="37">
        <v>0</v>
      </c>
      <c r="O15251">
        <v>50958.18</v>
      </c>
      <c r="P15251" t="s">
        <v>766</v>
      </c>
      <c r="Q15251" t="s">
        <v>766</v>
      </c>
      <c r="R15251" t="s">
        <v>766</v>
      </c>
      <c r="S15251" t="s">
        <v>758</v>
      </c>
    </row>
    <row r="15252" spans="1:19" x14ac:dyDescent="0.3">
      <c r="A15252" t="s">
        <v>752</v>
      </c>
      <c r="B15252" t="s">
        <v>748</v>
      </c>
      <c r="C15252" t="s">
        <v>754</v>
      </c>
      <c r="D15252" t="s">
        <v>750</v>
      </c>
      <c r="E15252">
        <v>5</v>
      </c>
      <c r="F15252" t="s">
        <v>130</v>
      </c>
      <c r="G15252" s="37">
        <v>-8440.6299999999992</v>
      </c>
      <c r="H15252" t="s">
        <v>751</v>
      </c>
      <c r="I15252">
        <v>-8440.6299999999992</v>
      </c>
      <c r="J15252" t="s">
        <v>751</v>
      </c>
      <c r="K15252">
        <v>-8440.6299999999992</v>
      </c>
      <c r="L15252" t="s">
        <v>751</v>
      </c>
      <c r="M15252" t="s">
        <v>751</v>
      </c>
      <c r="N15252" s="37">
        <v>0</v>
      </c>
      <c r="O15252" t="s">
        <v>751</v>
      </c>
      <c r="P15252" t="s">
        <v>751</v>
      </c>
      <c r="Q15252" t="s">
        <v>751</v>
      </c>
      <c r="R15252" t="s">
        <v>751</v>
      </c>
      <c r="S15252" t="s">
        <v>758</v>
      </c>
    </row>
    <row r="15253" spans="1:19" x14ac:dyDescent="0.3">
      <c r="A15253" t="s">
        <v>747</v>
      </c>
      <c r="B15253" t="s">
        <v>748</v>
      </c>
      <c r="C15253" t="s">
        <v>749</v>
      </c>
      <c r="D15253" t="s">
        <v>750</v>
      </c>
      <c r="E15253">
        <v>1</v>
      </c>
      <c r="F15253" t="s">
        <v>233</v>
      </c>
      <c r="G15253" s="37">
        <v>4358.04</v>
      </c>
      <c r="H15253">
        <v>0.2</v>
      </c>
      <c r="I15253">
        <v>4358.04</v>
      </c>
      <c r="J15253">
        <v>239.52</v>
      </c>
      <c r="K15253">
        <v>4358.04</v>
      </c>
      <c r="L15253">
        <v>1.1299999999999999</v>
      </c>
      <c r="M15253" t="s">
        <v>751</v>
      </c>
      <c r="N15253" s="37">
        <v>0</v>
      </c>
      <c r="O15253">
        <v>4358.04</v>
      </c>
      <c r="P15253" t="s">
        <v>768</v>
      </c>
      <c r="Q15253" t="s">
        <v>766</v>
      </c>
      <c r="R15253" t="s">
        <v>768</v>
      </c>
      <c r="S15253" t="s">
        <v>758</v>
      </c>
    </row>
    <row r="15254" spans="1:19" x14ac:dyDescent="0.3">
      <c r="A15254" t="s">
        <v>747</v>
      </c>
      <c r="B15254" t="s">
        <v>748</v>
      </c>
      <c r="C15254" t="s">
        <v>754</v>
      </c>
      <c r="D15254" t="s">
        <v>750</v>
      </c>
      <c r="E15254">
        <v>10</v>
      </c>
      <c r="F15254" t="s">
        <v>470</v>
      </c>
      <c r="G15254" s="37">
        <v>-508.23</v>
      </c>
      <c r="H15254" t="s">
        <v>751</v>
      </c>
      <c r="I15254">
        <v>-508.23</v>
      </c>
      <c r="J15254" t="s">
        <v>751</v>
      </c>
      <c r="K15254">
        <v>-508.23</v>
      </c>
      <c r="L15254" t="s">
        <v>751</v>
      </c>
      <c r="M15254" t="s">
        <v>751</v>
      </c>
      <c r="N15254" s="37">
        <v>0</v>
      </c>
      <c r="O15254" t="s">
        <v>751</v>
      </c>
      <c r="P15254" t="s">
        <v>751</v>
      </c>
      <c r="Q15254" t="s">
        <v>751</v>
      </c>
      <c r="R15254" t="s">
        <v>751</v>
      </c>
      <c r="S15254" t="s">
        <v>758</v>
      </c>
    </row>
    <row r="15255" spans="1:19" x14ac:dyDescent="0.3">
      <c r="A15255" t="s">
        <v>747</v>
      </c>
      <c r="B15255" t="s">
        <v>748</v>
      </c>
      <c r="C15255" t="s">
        <v>754</v>
      </c>
      <c r="D15255" t="s">
        <v>750</v>
      </c>
      <c r="E15255">
        <v>-1</v>
      </c>
      <c r="F15255" t="s">
        <v>441</v>
      </c>
      <c r="G15255" s="37">
        <v>-5028</v>
      </c>
      <c r="H15255" t="s">
        <v>751</v>
      </c>
      <c r="I15255">
        <v>-5028</v>
      </c>
      <c r="J15255" t="s">
        <v>751</v>
      </c>
      <c r="K15255">
        <v>-5028</v>
      </c>
      <c r="L15255" t="s">
        <v>751</v>
      </c>
      <c r="M15255" t="s">
        <v>751</v>
      </c>
      <c r="N15255" s="37">
        <v>0</v>
      </c>
      <c r="O15255" t="s">
        <v>751</v>
      </c>
      <c r="P15255" t="s">
        <v>751</v>
      </c>
      <c r="Q15255" t="s">
        <v>751</v>
      </c>
      <c r="R15255" t="s">
        <v>751</v>
      </c>
      <c r="S15255" t="s">
        <v>758</v>
      </c>
    </row>
    <row r="15256" spans="1:19" x14ac:dyDescent="0.3">
      <c r="A15256" t="s">
        <v>753</v>
      </c>
      <c r="B15256" t="s">
        <v>748</v>
      </c>
      <c r="C15256" t="s">
        <v>749</v>
      </c>
      <c r="D15256" t="s">
        <v>750</v>
      </c>
      <c r="E15256">
        <v>-1</v>
      </c>
      <c r="F15256" t="s">
        <v>401</v>
      </c>
      <c r="G15256" s="37">
        <v>315737.52</v>
      </c>
      <c r="H15256">
        <v>29.55</v>
      </c>
      <c r="I15256">
        <v>315737.52</v>
      </c>
      <c r="J15256">
        <v>26.75</v>
      </c>
      <c r="K15256">
        <v>315737.52</v>
      </c>
      <c r="L15256">
        <v>138.19</v>
      </c>
      <c r="M15256" t="s">
        <v>751</v>
      </c>
      <c r="N15256" s="37">
        <v>0</v>
      </c>
      <c r="O15256" t="s">
        <v>751</v>
      </c>
      <c r="P15256" t="s">
        <v>766</v>
      </c>
      <c r="Q15256" t="s">
        <v>766</v>
      </c>
      <c r="R15256" t="s">
        <v>766</v>
      </c>
      <c r="S15256" t="s">
        <v>758</v>
      </c>
    </row>
    <row r="15257" spans="1:19" x14ac:dyDescent="0.3">
      <c r="A15257" t="s">
        <v>753</v>
      </c>
      <c r="B15257" t="s">
        <v>748</v>
      </c>
      <c r="C15257" t="s">
        <v>754</v>
      </c>
      <c r="D15257" t="s">
        <v>750</v>
      </c>
      <c r="E15257">
        <v>2</v>
      </c>
      <c r="F15257" t="s">
        <v>53</v>
      </c>
      <c r="G15257" s="37">
        <v>-5399.34</v>
      </c>
      <c r="H15257" t="s">
        <v>751</v>
      </c>
      <c r="I15257">
        <v>-5399.34</v>
      </c>
      <c r="J15257" t="s">
        <v>751</v>
      </c>
      <c r="K15257">
        <v>-5399.34</v>
      </c>
      <c r="L15257" t="s">
        <v>751</v>
      </c>
      <c r="M15257" t="s">
        <v>751</v>
      </c>
      <c r="N15257" s="37">
        <v>0</v>
      </c>
      <c r="O15257" t="s">
        <v>751</v>
      </c>
      <c r="P15257" t="s">
        <v>751</v>
      </c>
      <c r="Q15257" t="s">
        <v>751</v>
      </c>
      <c r="R15257" t="s">
        <v>751</v>
      </c>
      <c r="S15257" t="s">
        <v>758</v>
      </c>
    </row>
    <row r="15258" spans="1:19" x14ac:dyDescent="0.3">
      <c r="A15258" t="s">
        <v>753</v>
      </c>
      <c r="B15258" t="s">
        <v>748</v>
      </c>
      <c r="C15258" t="s">
        <v>754</v>
      </c>
      <c r="D15258" t="s">
        <v>750</v>
      </c>
      <c r="E15258">
        <v>0</v>
      </c>
      <c r="F15258" t="s">
        <v>170</v>
      </c>
      <c r="G15258" s="37">
        <v>-134.57</v>
      </c>
      <c r="H15258" t="s">
        <v>751</v>
      </c>
      <c r="I15258">
        <v>-134.57</v>
      </c>
      <c r="J15258" t="s">
        <v>751</v>
      </c>
      <c r="K15258">
        <v>-134.57</v>
      </c>
      <c r="L15258" t="s">
        <v>751</v>
      </c>
      <c r="M15258" t="s">
        <v>751</v>
      </c>
      <c r="N15258" s="37">
        <v>-3.17</v>
      </c>
      <c r="O15258" t="s">
        <v>751</v>
      </c>
      <c r="P15258" t="s">
        <v>751</v>
      </c>
      <c r="Q15258" t="s">
        <v>751</v>
      </c>
      <c r="R15258" t="s">
        <v>751</v>
      </c>
      <c r="S15258" t="s">
        <v>758</v>
      </c>
    </row>
    <row r="15259" spans="1:19" x14ac:dyDescent="0.3">
      <c r="A15259" t="s">
        <v>747</v>
      </c>
      <c r="B15259" t="s">
        <v>748</v>
      </c>
      <c r="C15259" t="s">
        <v>749</v>
      </c>
      <c r="D15259" t="s">
        <v>750</v>
      </c>
      <c r="E15259">
        <v>4</v>
      </c>
      <c r="F15259" t="s">
        <v>189</v>
      </c>
      <c r="G15259" s="37">
        <v>31443.17</v>
      </c>
      <c r="H15259">
        <v>0.14000000000000001</v>
      </c>
      <c r="I15259">
        <v>31443.17</v>
      </c>
      <c r="J15259">
        <v>0.32</v>
      </c>
      <c r="K15259">
        <v>31443.17</v>
      </c>
      <c r="L15259">
        <v>1.27</v>
      </c>
      <c r="M15259" t="s">
        <v>751</v>
      </c>
      <c r="N15259" s="37">
        <v>0</v>
      </c>
      <c r="O15259">
        <v>125772.68</v>
      </c>
      <c r="P15259" t="s">
        <v>766</v>
      </c>
      <c r="Q15259" t="s">
        <v>766</v>
      </c>
      <c r="R15259" t="s">
        <v>766</v>
      </c>
      <c r="S15259" t="s">
        <v>758</v>
      </c>
    </row>
    <row r="15260" spans="1:19" x14ac:dyDescent="0.3">
      <c r="A15260" t="s">
        <v>752</v>
      </c>
      <c r="B15260" t="s">
        <v>748</v>
      </c>
      <c r="C15260" t="s">
        <v>754</v>
      </c>
      <c r="D15260" t="s">
        <v>750</v>
      </c>
      <c r="E15260">
        <v>3</v>
      </c>
      <c r="F15260" t="s">
        <v>89</v>
      </c>
      <c r="G15260" s="37">
        <v>-55378.5</v>
      </c>
      <c r="H15260" t="s">
        <v>751</v>
      </c>
      <c r="I15260">
        <v>-55378.5</v>
      </c>
      <c r="J15260" t="s">
        <v>751</v>
      </c>
      <c r="K15260">
        <v>-55378.5</v>
      </c>
      <c r="L15260" t="s">
        <v>751</v>
      </c>
      <c r="M15260" t="s">
        <v>751</v>
      </c>
      <c r="N15260" s="37">
        <v>0</v>
      </c>
      <c r="O15260" t="s">
        <v>751</v>
      </c>
      <c r="P15260" t="s">
        <v>751</v>
      </c>
      <c r="Q15260" t="s">
        <v>751</v>
      </c>
      <c r="R15260" t="s">
        <v>751</v>
      </c>
      <c r="S15260" t="s">
        <v>758</v>
      </c>
    </row>
    <row r="15261" spans="1:19" x14ac:dyDescent="0.3">
      <c r="A15261" t="s">
        <v>753</v>
      </c>
      <c r="B15261" t="s">
        <v>748</v>
      </c>
      <c r="C15261" t="s">
        <v>749</v>
      </c>
      <c r="D15261" t="s">
        <v>750</v>
      </c>
      <c r="E15261">
        <v>1</v>
      </c>
      <c r="F15261" t="s">
        <v>441</v>
      </c>
      <c r="G15261" s="37">
        <v>236879.6</v>
      </c>
      <c r="H15261">
        <v>4.79</v>
      </c>
      <c r="I15261">
        <v>236879.6</v>
      </c>
      <c r="J15261">
        <v>8.85</v>
      </c>
      <c r="K15261">
        <v>236879.6</v>
      </c>
      <c r="L15261">
        <v>61.15</v>
      </c>
      <c r="M15261" t="s">
        <v>751</v>
      </c>
      <c r="N15261" s="37">
        <v>0</v>
      </c>
      <c r="O15261">
        <v>236879.6</v>
      </c>
      <c r="P15261" t="s">
        <v>766</v>
      </c>
      <c r="Q15261" t="s">
        <v>766</v>
      </c>
      <c r="R15261" t="s">
        <v>766</v>
      </c>
      <c r="S15261" t="s">
        <v>758</v>
      </c>
    </row>
    <row r="15262" spans="1:19" x14ac:dyDescent="0.3">
      <c r="A15262" t="s">
        <v>747</v>
      </c>
      <c r="B15262" t="s">
        <v>748</v>
      </c>
      <c r="C15262" t="s">
        <v>749</v>
      </c>
      <c r="D15262" t="s">
        <v>750</v>
      </c>
      <c r="E15262">
        <v>1</v>
      </c>
      <c r="F15262" t="s">
        <v>138</v>
      </c>
      <c r="G15262" s="37">
        <v>31387.29</v>
      </c>
      <c r="H15262">
        <v>1.1299999999999999</v>
      </c>
      <c r="I15262">
        <v>31387.29</v>
      </c>
      <c r="J15262">
        <v>6.07</v>
      </c>
      <c r="K15262">
        <v>31387.29</v>
      </c>
      <c r="L15262">
        <v>1.58</v>
      </c>
      <c r="M15262" t="s">
        <v>751</v>
      </c>
      <c r="N15262" s="37">
        <v>0</v>
      </c>
      <c r="O15262">
        <v>31387.29</v>
      </c>
      <c r="P15262" t="s">
        <v>766</v>
      </c>
      <c r="Q15262" t="s">
        <v>766</v>
      </c>
      <c r="R15262" t="s">
        <v>768</v>
      </c>
      <c r="S15262" t="s">
        <v>758</v>
      </c>
    </row>
    <row r="15263" spans="1:19" x14ac:dyDescent="0.3">
      <c r="A15263" t="s">
        <v>752</v>
      </c>
      <c r="B15263" t="s">
        <v>748</v>
      </c>
      <c r="C15263" t="s">
        <v>754</v>
      </c>
      <c r="D15263" t="s">
        <v>750</v>
      </c>
      <c r="E15263">
        <v>-4</v>
      </c>
      <c r="F15263" t="s">
        <v>142</v>
      </c>
      <c r="G15263" s="37">
        <v>-538.54</v>
      </c>
      <c r="H15263" t="s">
        <v>751</v>
      </c>
      <c r="I15263">
        <v>-538.54</v>
      </c>
      <c r="J15263" t="s">
        <v>751</v>
      </c>
      <c r="K15263">
        <v>-538.54</v>
      </c>
      <c r="L15263" t="s">
        <v>751</v>
      </c>
      <c r="M15263" t="s">
        <v>751</v>
      </c>
      <c r="N15263" s="37">
        <v>0</v>
      </c>
      <c r="O15263" t="s">
        <v>751</v>
      </c>
      <c r="P15263" t="s">
        <v>751</v>
      </c>
      <c r="Q15263" t="s">
        <v>751</v>
      </c>
      <c r="R15263" t="s">
        <v>751</v>
      </c>
      <c r="S15263" t="s">
        <v>758</v>
      </c>
    </row>
    <row r="15264" spans="1:19" x14ac:dyDescent="0.3">
      <c r="A15264" t="s">
        <v>753</v>
      </c>
      <c r="B15264" t="s">
        <v>748</v>
      </c>
      <c r="C15264" t="s">
        <v>749</v>
      </c>
      <c r="D15264" t="s">
        <v>750</v>
      </c>
      <c r="E15264">
        <v>3</v>
      </c>
      <c r="F15264" t="s">
        <v>529</v>
      </c>
      <c r="G15264" s="37">
        <v>1069818.78</v>
      </c>
      <c r="H15264">
        <v>116.55</v>
      </c>
      <c r="I15264">
        <v>1069818.78</v>
      </c>
      <c r="J15264">
        <v>55.36</v>
      </c>
      <c r="K15264">
        <v>1069818.78</v>
      </c>
      <c r="L15264">
        <v>530.21</v>
      </c>
      <c r="M15264" t="s">
        <v>751</v>
      </c>
      <c r="N15264" s="37">
        <v>0</v>
      </c>
      <c r="O15264">
        <v>3209456.34</v>
      </c>
      <c r="P15264" t="s">
        <v>766</v>
      </c>
      <c r="Q15264" t="s">
        <v>766</v>
      </c>
      <c r="R15264" t="s">
        <v>766</v>
      </c>
      <c r="S15264" t="s">
        <v>758</v>
      </c>
    </row>
    <row r="15265" spans="1:19" x14ac:dyDescent="0.3">
      <c r="A15265" t="s">
        <v>747</v>
      </c>
      <c r="B15265" t="s">
        <v>748</v>
      </c>
      <c r="C15265" t="s">
        <v>749</v>
      </c>
      <c r="D15265" t="s">
        <v>750</v>
      </c>
      <c r="E15265">
        <v>5</v>
      </c>
      <c r="F15265" t="s">
        <v>40</v>
      </c>
      <c r="G15265" s="37">
        <v>139209.06</v>
      </c>
      <c r="H15265">
        <v>0.11</v>
      </c>
      <c r="I15265">
        <v>139209.06</v>
      </c>
      <c r="J15265">
        <v>0.05</v>
      </c>
      <c r="K15265">
        <v>139209.06</v>
      </c>
      <c r="L15265">
        <v>0.64</v>
      </c>
      <c r="M15265" t="s">
        <v>751</v>
      </c>
      <c r="N15265" s="37">
        <v>0</v>
      </c>
      <c r="O15265">
        <v>696045.3</v>
      </c>
      <c r="P15265" t="s">
        <v>766</v>
      </c>
      <c r="Q15265" t="s">
        <v>766</v>
      </c>
      <c r="R15265" t="s">
        <v>766</v>
      </c>
      <c r="S15265" t="s">
        <v>758</v>
      </c>
    </row>
    <row r="15266" spans="1:19" x14ac:dyDescent="0.3">
      <c r="A15266" t="s">
        <v>747</v>
      </c>
      <c r="B15266" t="s">
        <v>748</v>
      </c>
      <c r="C15266" t="s">
        <v>754</v>
      </c>
      <c r="D15266" t="s">
        <v>750</v>
      </c>
      <c r="E15266">
        <v>3</v>
      </c>
      <c r="F15266" t="s">
        <v>368</v>
      </c>
      <c r="G15266" s="37">
        <v>-7184.53</v>
      </c>
      <c r="H15266" t="s">
        <v>751</v>
      </c>
      <c r="I15266">
        <v>-7184.53</v>
      </c>
      <c r="J15266" t="s">
        <v>751</v>
      </c>
      <c r="K15266">
        <v>-7184.53</v>
      </c>
      <c r="L15266" t="s">
        <v>751</v>
      </c>
      <c r="M15266" t="s">
        <v>751</v>
      </c>
      <c r="N15266" s="37">
        <v>0</v>
      </c>
      <c r="O15266" t="s">
        <v>751</v>
      </c>
      <c r="P15266" t="s">
        <v>751</v>
      </c>
      <c r="Q15266" t="s">
        <v>751</v>
      </c>
      <c r="R15266" t="s">
        <v>751</v>
      </c>
      <c r="S15266" t="s">
        <v>758</v>
      </c>
    </row>
    <row r="15267" spans="1:19" x14ac:dyDescent="0.3">
      <c r="A15267" t="s">
        <v>747</v>
      </c>
      <c r="B15267" t="s">
        <v>748</v>
      </c>
      <c r="C15267" t="s">
        <v>749</v>
      </c>
      <c r="D15267" t="s">
        <v>750</v>
      </c>
      <c r="E15267">
        <v>1</v>
      </c>
      <c r="F15267" t="s">
        <v>228</v>
      </c>
      <c r="G15267" s="37">
        <v>32770.589999999997</v>
      </c>
      <c r="H15267" t="s">
        <v>751</v>
      </c>
      <c r="I15267">
        <v>32770.589999999997</v>
      </c>
      <c r="J15267" t="s">
        <v>751</v>
      </c>
      <c r="K15267">
        <v>32770.589999999997</v>
      </c>
      <c r="L15267">
        <v>9.23</v>
      </c>
      <c r="M15267" t="s">
        <v>751</v>
      </c>
      <c r="N15267" s="37">
        <v>0</v>
      </c>
      <c r="O15267">
        <v>32770.589999999997</v>
      </c>
      <c r="P15267" t="s">
        <v>766</v>
      </c>
      <c r="Q15267" t="s">
        <v>766</v>
      </c>
      <c r="R15267" t="s">
        <v>768</v>
      </c>
      <c r="S15267" t="s">
        <v>758</v>
      </c>
    </row>
    <row r="15268" spans="1:19" x14ac:dyDescent="0.3">
      <c r="A15268" t="s">
        <v>752</v>
      </c>
      <c r="B15268" t="s">
        <v>748</v>
      </c>
      <c r="C15268" t="s">
        <v>754</v>
      </c>
      <c r="D15268" t="s">
        <v>750</v>
      </c>
      <c r="E15268">
        <v>-1</v>
      </c>
      <c r="F15268" t="s">
        <v>426</v>
      </c>
      <c r="G15268" s="37">
        <v>-370727.59</v>
      </c>
      <c r="H15268" t="s">
        <v>751</v>
      </c>
      <c r="I15268">
        <v>-370727.59</v>
      </c>
      <c r="J15268" t="s">
        <v>751</v>
      </c>
      <c r="K15268">
        <v>-370727.59</v>
      </c>
      <c r="L15268" t="s">
        <v>751</v>
      </c>
      <c r="M15268" t="s">
        <v>751</v>
      </c>
      <c r="N15268" s="37">
        <v>0</v>
      </c>
      <c r="O15268" t="s">
        <v>751</v>
      </c>
      <c r="P15268" t="s">
        <v>751</v>
      </c>
      <c r="Q15268" t="s">
        <v>751</v>
      </c>
      <c r="R15268" t="s">
        <v>751</v>
      </c>
      <c r="S15268" t="s">
        <v>758</v>
      </c>
    </row>
    <row r="15269" spans="1:19" x14ac:dyDescent="0.3">
      <c r="A15269" t="s">
        <v>747</v>
      </c>
      <c r="B15269" t="s">
        <v>748</v>
      </c>
      <c r="C15269" t="s">
        <v>749</v>
      </c>
      <c r="D15269" t="s">
        <v>750</v>
      </c>
      <c r="E15269">
        <v>5</v>
      </c>
      <c r="F15269" t="s">
        <v>359</v>
      </c>
      <c r="G15269" s="37">
        <v>587436.32999999996</v>
      </c>
      <c r="H15269">
        <v>194.19</v>
      </c>
      <c r="I15269">
        <v>587436.32999999996</v>
      </c>
      <c r="J15269">
        <v>14272.22</v>
      </c>
      <c r="K15269">
        <v>587436.32999999996</v>
      </c>
      <c r="L15269">
        <v>302.77</v>
      </c>
      <c r="M15269" t="s">
        <v>751</v>
      </c>
      <c r="N15269" s="37">
        <v>0</v>
      </c>
      <c r="O15269">
        <v>2937181.65</v>
      </c>
      <c r="P15269" t="s">
        <v>768</v>
      </c>
      <c r="Q15269" t="s">
        <v>766</v>
      </c>
      <c r="R15269" t="s">
        <v>768</v>
      </c>
      <c r="S15269" t="s">
        <v>758</v>
      </c>
    </row>
    <row r="15270" spans="1:19" x14ac:dyDescent="0.3">
      <c r="A15270" t="s">
        <v>747</v>
      </c>
      <c r="B15270" t="s">
        <v>748</v>
      </c>
      <c r="C15270" t="s">
        <v>749</v>
      </c>
      <c r="D15270" t="s">
        <v>750</v>
      </c>
      <c r="E15270">
        <v>2</v>
      </c>
      <c r="F15270" t="s">
        <v>37</v>
      </c>
      <c r="G15270" s="37">
        <v>26919.58</v>
      </c>
      <c r="H15270">
        <v>0.52</v>
      </c>
      <c r="I15270">
        <v>26919.58</v>
      </c>
      <c r="J15270">
        <v>1.1599999999999999</v>
      </c>
      <c r="K15270">
        <v>26919.58</v>
      </c>
      <c r="L15270">
        <v>4.6399999999999997</v>
      </c>
      <c r="M15270" t="s">
        <v>751</v>
      </c>
      <c r="N15270" s="37">
        <v>0</v>
      </c>
      <c r="O15270">
        <v>53839.16</v>
      </c>
      <c r="P15270" t="s">
        <v>766</v>
      </c>
      <c r="Q15270" t="s">
        <v>766</v>
      </c>
      <c r="R15270" t="s">
        <v>766</v>
      </c>
      <c r="S15270" t="s">
        <v>758</v>
      </c>
    </row>
    <row r="15271" spans="1:19" x14ac:dyDescent="0.3">
      <c r="A15271" t="s">
        <v>747</v>
      </c>
      <c r="B15271" t="s">
        <v>748</v>
      </c>
      <c r="C15271" t="s">
        <v>754</v>
      </c>
      <c r="D15271" t="s">
        <v>750</v>
      </c>
      <c r="E15271">
        <v>-1</v>
      </c>
      <c r="F15271" t="s">
        <v>367</v>
      </c>
      <c r="G15271" s="37">
        <v>-5143.25</v>
      </c>
      <c r="H15271" t="s">
        <v>751</v>
      </c>
      <c r="I15271">
        <v>-5143.25</v>
      </c>
      <c r="J15271" t="s">
        <v>751</v>
      </c>
      <c r="K15271">
        <v>-5143.25</v>
      </c>
      <c r="L15271" t="s">
        <v>751</v>
      </c>
      <c r="M15271" t="s">
        <v>751</v>
      </c>
      <c r="N15271" s="37">
        <v>0</v>
      </c>
      <c r="O15271" t="s">
        <v>751</v>
      </c>
      <c r="P15271" t="s">
        <v>751</v>
      </c>
      <c r="Q15271" t="s">
        <v>751</v>
      </c>
      <c r="R15271" t="s">
        <v>751</v>
      </c>
      <c r="S15271" t="s">
        <v>758</v>
      </c>
    </row>
    <row r="15272" spans="1:19" x14ac:dyDescent="0.3">
      <c r="A15272" t="s">
        <v>747</v>
      </c>
      <c r="B15272" t="s">
        <v>748</v>
      </c>
      <c r="C15272" t="s">
        <v>749</v>
      </c>
      <c r="D15272" t="s">
        <v>750</v>
      </c>
      <c r="E15272">
        <v>1</v>
      </c>
      <c r="F15272" t="s">
        <v>60</v>
      </c>
      <c r="G15272" s="37">
        <v>46260.2</v>
      </c>
      <c r="H15272">
        <v>59974.21</v>
      </c>
      <c r="I15272">
        <v>46260.2</v>
      </c>
      <c r="J15272">
        <v>3.98</v>
      </c>
      <c r="K15272">
        <v>46260.2</v>
      </c>
      <c r="L15272">
        <v>21.17</v>
      </c>
      <c r="M15272" t="s">
        <v>751</v>
      </c>
      <c r="N15272" s="37">
        <v>0</v>
      </c>
      <c r="O15272">
        <v>46260.2</v>
      </c>
      <c r="P15272" t="s">
        <v>766</v>
      </c>
      <c r="Q15272" t="s">
        <v>768</v>
      </c>
      <c r="R15272" t="s">
        <v>768</v>
      </c>
      <c r="S15272" t="s">
        <v>758</v>
      </c>
    </row>
    <row r="15273" spans="1:19" x14ac:dyDescent="0.3">
      <c r="A15273" t="s">
        <v>752</v>
      </c>
      <c r="B15273" t="s">
        <v>748</v>
      </c>
      <c r="C15273" t="s">
        <v>754</v>
      </c>
      <c r="D15273" t="s">
        <v>750</v>
      </c>
      <c r="E15273">
        <v>3</v>
      </c>
      <c r="F15273" t="s">
        <v>281</v>
      </c>
      <c r="G15273" s="37">
        <v>-1972.37</v>
      </c>
      <c r="H15273" t="s">
        <v>751</v>
      </c>
      <c r="I15273">
        <v>-1972.37</v>
      </c>
      <c r="J15273" t="s">
        <v>751</v>
      </c>
      <c r="K15273">
        <v>-1972.37</v>
      </c>
      <c r="L15273" t="s">
        <v>751</v>
      </c>
      <c r="M15273" t="s">
        <v>751</v>
      </c>
      <c r="N15273" s="37">
        <v>0</v>
      </c>
      <c r="O15273" t="s">
        <v>751</v>
      </c>
      <c r="P15273" t="s">
        <v>751</v>
      </c>
      <c r="Q15273" t="s">
        <v>751</v>
      </c>
      <c r="R15273" t="s">
        <v>751</v>
      </c>
      <c r="S15273" t="s">
        <v>758</v>
      </c>
    </row>
    <row r="15274" spans="1:19" x14ac:dyDescent="0.3">
      <c r="A15274" t="s">
        <v>753</v>
      </c>
      <c r="B15274" t="s">
        <v>748</v>
      </c>
      <c r="C15274" t="s">
        <v>754</v>
      </c>
      <c r="D15274" t="s">
        <v>750</v>
      </c>
      <c r="E15274">
        <v>-4</v>
      </c>
      <c r="F15274" t="s">
        <v>97</v>
      </c>
      <c r="G15274" s="37">
        <v>-24.74</v>
      </c>
      <c r="H15274" t="s">
        <v>751</v>
      </c>
      <c r="I15274">
        <v>-24.74</v>
      </c>
      <c r="J15274" t="s">
        <v>751</v>
      </c>
      <c r="K15274">
        <v>-24.74</v>
      </c>
      <c r="L15274" t="s">
        <v>751</v>
      </c>
      <c r="M15274" t="s">
        <v>751</v>
      </c>
      <c r="N15274" s="37">
        <v>0</v>
      </c>
      <c r="O15274" t="s">
        <v>751</v>
      </c>
      <c r="P15274" t="s">
        <v>751</v>
      </c>
      <c r="Q15274" t="s">
        <v>751</v>
      </c>
      <c r="R15274" t="s">
        <v>751</v>
      </c>
      <c r="S15274" t="s">
        <v>758</v>
      </c>
    </row>
    <row r="15275" spans="1:19" x14ac:dyDescent="0.3">
      <c r="A15275" t="s">
        <v>747</v>
      </c>
      <c r="B15275" t="s">
        <v>748</v>
      </c>
      <c r="C15275" t="s">
        <v>754</v>
      </c>
      <c r="D15275" t="s">
        <v>750</v>
      </c>
      <c r="E15275">
        <v>2</v>
      </c>
      <c r="F15275" t="s">
        <v>308</v>
      </c>
      <c r="G15275" s="37">
        <v>-1015.78</v>
      </c>
      <c r="H15275" t="s">
        <v>751</v>
      </c>
      <c r="I15275">
        <v>-1015.78</v>
      </c>
      <c r="J15275" t="s">
        <v>751</v>
      </c>
      <c r="K15275">
        <v>-1015.78</v>
      </c>
      <c r="L15275" t="s">
        <v>751</v>
      </c>
      <c r="M15275" t="s">
        <v>751</v>
      </c>
      <c r="N15275" s="37">
        <v>0</v>
      </c>
      <c r="O15275" t="s">
        <v>751</v>
      </c>
      <c r="P15275" t="s">
        <v>751</v>
      </c>
      <c r="Q15275" t="s">
        <v>751</v>
      </c>
      <c r="R15275" t="s">
        <v>751</v>
      </c>
      <c r="S15275" t="s">
        <v>758</v>
      </c>
    </row>
    <row r="15276" spans="1:19" x14ac:dyDescent="0.3">
      <c r="A15276" t="s">
        <v>747</v>
      </c>
      <c r="B15276" t="s">
        <v>748</v>
      </c>
      <c r="C15276" t="s">
        <v>754</v>
      </c>
      <c r="D15276" t="s">
        <v>750</v>
      </c>
      <c r="E15276">
        <v>13</v>
      </c>
      <c r="F15276" t="s">
        <v>211</v>
      </c>
      <c r="G15276" s="37">
        <v>-207.18</v>
      </c>
      <c r="H15276" t="s">
        <v>751</v>
      </c>
      <c r="I15276">
        <v>-207.18</v>
      </c>
      <c r="J15276" t="s">
        <v>751</v>
      </c>
      <c r="K15276">
        <v>-207.18</v>
      </c>
      <c r="L15276" t="s">
        <v>751</v>
      </c>
      <c r="M15276" t="s">
        <v>751</v>
      </c>
      <c r="N15276" s="37">
        <v>0</v>
      </c>
      <c r="O15276" t="s">
        <v>751</v>
      </c>
      <c r="P15276" t="s">
        <v>751</v>
      </c>
      <c r="Q15276" t="s">
        <v>751</v>
      </c>
      <c r="R15276" t="s">
        <v>751</v>
      </c>
      <c r="S15276" t="s">
        <v>758</v>
      </c>
    </row>
    <row r="15277" spans="1:19" x14ac:dyDescent="0.3">
      <c r="A15277" t="s">
        <v>747</v>
      </c>
      <c r="B15277" t="s">
        <v>748</v>
      </c>
      <c r="C15277" t="s">
        <v>754</v>
      </c>
      <c r="D15277" t="s">
        <v>750</v>
      </c>
      <c r="E15277">
        <v>-4</v>
      </c>
      <c r="F15277" t="s">
        <v>332</v>
      </c>
      <c r="G15277" s="37">
        <v>-0.1</v>
      </c>
      <c r="H15277" t="s">
        <v>751</v>
      </c>
      <c r="I15277">
        <v>-0.1</v>
      </c>
      <c r="J15277" t="s">
        <v>751</v>
      </c>
      <c r="K15277">
        <v>-0.1</v>
      </c>
      <c r="L15277" t="s">
        <v>751</v>
      </c>
      <c r="M15277" t="s">
        <v>751</v>
      </c>
      <c r="N15277" s="37">
        <v>0</v>
      </c>
      <c r="O15277" t="s">
        <v>751</v>
      </c>
      <c r="P15277" t="s">
        <v>751</v>
      </c>
      <c r="Q15277" t="s">
        <v>751</v>
      </c>
      <c r="R15277" t="s">
        <v>751</v>
      </c>
      <c r="S15277" t="s">
        <v>758</v>
      </c>
    </row>
    <row r="15278" spans="1:19" x14ac:dyDescent="0.3">
      <c r="A15278" t="s">
        <v>747</v>
      </c>
      <c r="B15278" t="s">
        <v>748</v>
      </c>
      <c r="C15278" t="s">
        <v>749</v>
      </c>
      <c r="D15278" t="s">
        <v>750</v>
      </c>
      <c r="E15278">
        <v>1</v>
      </c>
      <c r="F15278" t="s">
        <v>295</v>
      </c>
      <c r="G15278" s="37">
        <v>38598.050000000003</v>
      </c>
      <c r="H15278">
        <v>1.51</v>
      </c>
      <c r="I15278">
        <v>38598.050000000003</v>
      </c>
      <c r="J15278">
        <v>0.68</v>
      </c>
      <c r="K15278">
        <v>38598.050000000003</v>
      </c>
      <c r="L15278">
        <v>8.44</v>
      </c>
      <c r="M15278" t="s">
        <v>751</v>
      </c>
      <c r="N15278" s="37">
        <v>0</v>
      </c>
      <c r="O15278">
        <v>38598.050000000003</v>
      </c>
      <c r="P15278" t="s">
        <v>766</v>
      </c>
      <c r="Q15278" t="s">
        <v>766</v>
      </c>
      <c r="R15278" t="s">
        <v>766</v>
      </c>
      <c r="S15278" t="s">
        <v>758</v>
      </c>
    </row>
    <row r="15279" spans="1:19" x14ac:dyDescent="0.3">
      <c r="A15279" t="s">
        <v>747</v>
      </c>
      <c r="B15279" t="s">
        <v>748</v>
      </c>
      <c r="C15279" t="s">
        <v>749</v>
      </c>
      <c r="D15279" t="s">
        <v>750</v>
      </c>
      <c r="E15279">
        <v>7</v>
      </c>
      <c r="F15279" t="s">
        <v>146</v>
      </c>
      <c r="G15279" s="37">
        <v>104414.43</v>
      </c>
      <c r="H15279">
        <v>2.2799999999999998</v>
      </c>
      <c r="I15279">
        <v>104414.43</v>
      </c>
      <c r="J15279">
        <v>12.24</v>
      </c>
      <c r="K15279">
        <v>104414.43</v>
      </c>
      <c r="L15279">
        <v>8.4</v>
      </c>
      <c r="M15279" t="s">
        <v>751</v>
      </c>
      <c r="N15279" s="37">
        <v>0</v>
      </c>
      <c r="O15279">
        <v>730901.01</v>
      </c>
      <c r="P15279" t="s">
        <v>766</v>
      </c>
      <c r="Q15279" t="s">
        <v>766</v>
      </c>
      <c r="R15279" t="s">
        <v>768</v>
      </c>
      <c r="S15279" t="s">
        <v>758</v>
      </c>
    </row>
    <row r="15280" spans="1:19" x14ac:dyDescent="0.3">
      <c r="A15280" t="s">
        <v>753</v>
      </c>
      <c r="B15280" t="s">
        <v>748</v>
      </c>
      <c r="C15280" t="s">
        <v>754</v>
      </c>
      <c r="D15280" t="s">
        <v>750</v>
      </c>
      <c r="E15280">
        <v>5</v>
      </c>
      <c r="F15280" t="s">
        <v>53</v>
      </c>
      <c r="G15280" s="37">
        <v>-1307.8</v>
      </c>
      <c r="H15280" t="s">
        <v>751</v>
      </c>
      <c r="I15280">
        <v>-1307.8</v>
      </c>
      <c r="J15280" t="s">
        <v>751</v>
      </c>
      <c r="K15280">
        <v>-1307.8</v>
      </c>
      <c r="L15280" t="s">
        <v>751</v>
      </c>
      <c r="M15280" t="s">
        <v>751</v>
      </c>
      <c r="N15280" s="37">
        <v>0</v>
      </c>
      <c r="O15280" t="s">
        <v>751</v>
      </c>
      <c r="P15280" t="s">
        <v>751</v>
      </c>
      <c r="Q15280" t="s">
        <v>751</v>
      </c>
      <c r="R15280" t="s">
        <v>751</v>
      </c>
      <c r="S15280" t="s">
        <v>758</v>
      </c>
    </row>
    <row r="15281" spans="1:19" x14ac:dyDescent="0.3">
      <c r="A15281" t="s">
        <v>747</v>
      </c>
      <c r="B15281" t="s">
        <v>748</v>
      </c>
      <c r="C15281" t="s">
        <v>754</v>
      </c>
      <c r="D15281" t="s">
        <v>750</v>
      </c>
      <c r="E15281">
        <v>1</v>
      </c>
      <c r="F15281" t="s">
        <v>261</v>
      </c>
      <c r="G15281" s="37">
        <v>-157.72999999999999</v>
      </c>
      <c r="H15281" t="s">
        <v>751</v>
      </c>
      <c r="I15281">
        <v>-157.72999999999999</v>
      </c>
      <c r="J15281" t="s">
        <v>751</v>
      </c>
      <c r="K15281">
        <v>-157.72999999999999</v>
      </c>
      <c r="L15281" t="s">
        <v>751</v>
      </c>
      <c r="M15281" t="s">
        <v>751</v>
      </c>
      <c r="N15281" s="37">
        <v>0</v>
      </c>
      <c r="O15281" t="s">
        <v>751</v>
      </c>
      <c r="P15281" t="s">
        <v>751</v>
      </c>
      <c r="Q15281" t="s">
        <v>751</v>
      </c>
      <c r="R15281" t="s">
        <v>751</v>
      </c>
      <c r="S15281" t="s">
        <v>758</v>
      </c>
    </row>
    <row r="15282" spans="1:19" x14ac:dyDescent="0.3">
      <c r="A15282" t="s">
        <v>747</v>
      </c>
      <c r="B15282" t="s">
        <v>748</v>
      </c>
      <c r="C15282" t="s">
        <v>754</v>
      </c>
      <c r="D15282" t="s">
        <v>750</v>
      </c>
      <c r="E15282">
        <v>10</v>
      </c>
      <c r="F15282" t="s">
        <v>251</v>
      </c>
      <c r="G15282" s="37">
        <v>-3495.65</v>
      </c>
      <c r="H15282" t="s">
        <v>751</v>
      </c>
      <c r="I15282">
        <v>-3495.65</v>
      </c>
      <c r="J15282" t="s">
        <v>751</v>
      </c>
      <c r="K15282">
        <v>-3495.65</v>
      </c>
      <c r="L15282" t="s">
        <v>751</v>
      </c>
      <c r="M15282" t="s">
        <v>751</v>
      </c>
      <c r="N15282" s="37">
        <v>0</v>
      </c>
      <c r="O15282" t="s">
        <v>751</v>
      </c>
      <c r="P15282" t="s">
        <v>751</v>
      </c>
      <c r="Q15282" t="s">
        <v>751</v>
      </c>
      <c r="R15282" t="s">
        <v>751</v>
      </c>
      <c r="S15282" t="s">
        <v>758</v>
      </c>
    </row>
    <row r="15283" spans="1:19" x14ac:dyDescent="0.3">
      <c r="A15283" t="s">
        <v>747</v>
      </c>
      <c r="B15283" t="s">
        <v>748</v>
      </c>
      <c r="C15283" t="s">
        <v>754</v>
      </c>
      <c r="D15283" t="s">
        <v>750</v>
      </c>
      <c r="E15283">
        <v>9</v>
      </c>
      <c r="F15283" t="s">
        <v>243</v>
      </c>
      <c r="G15283" s="37">
        <v>-100.42</v>
      </c>
      <c r="H15283" t="s">
        <v>751</v>
      </c>
      <c r="I15283">
        <v>-100.42</v>
      </c>
      <c r="J15283" t="s">
        <v>751</v>
      </c>
      <c r="K15283">
        <v>-100.42</v>
      </c>
      <c r="L15283" t="s">
        <v>751</v>
      </c>
      <c r="M15283" t="s">
        <v>751</v>
      </c>
      <c r="N15283" s="37">
        <v>0</v>
      </c>
      <c r="O15283" t="s">
        <v>751</v>
      </c>
      <c r="P15283" t="s">
        <v>751</v>
      </c>
      <c r="Q15283" t="s">
        <v>751</v>
      </c>
      <c r="R15283" t="s">
        <v>751</v>
      </c>
      <c r="S15283" t="s">
        <v>758</v>
      </c>
    </row>
    <row r="15284" spans="1:19" x14ac:dyDescent="0.3">
      <c r="A15284" t="s">
        <v>753</v>
      </c>
      <c r="B15284" t="s">
        <v>748</v>
      </c>
      <c r="C15284" t="s">
        <v>749</v>
      </c>
      <c r="D15284" t="s">
        <v>750</v>
      </c>
      <c r="E15284">
        <v>0</v>
      </c>
      <c r="F15284" t="s">
        <v>226</v>
      </c>
      <c r="G15284" s="37">
        <v>397166.11</v>
      </c>
      <c r="H15284">
        <v>29.32</v>
      </c>
      <c r="I15284">
        <v>397166.11</v>
      </c>
      <c r="J15284">
        <v>26.54</v>
      </c>
      <c r="K15284">
        <v>397166.11</v>
      </c>
      <c r="L15284">
        <v>137.1</v>
      </c>
      <c r="M15284" t="s">
        <v>751</v>
      </c>
      <c r="N15284" s="37">
        <v>0</v>
      </c>
      <c r="O15284" t="s">
        <v>751</v>
      </c>
      <c r="P15284" t="s">
        <v>766</v>
      </c>
      <c r="Q15284" t="s">
        <v>766</v>
      </c>
      <c r="R15284" t="s">
        <v>766</v>
      </c>
      <c r="S15284" t="s">
        <v>758</v>
      </c>
    </row>
    <row r="15285" spans="1:19" x14ac:dyDescent="0.3">
      <c r="A15285" t="s">
        <v>747</v>
      </c>
      <c r="B15285" t="s">
        <v>748</v>
      </c>
      <c r="C15285" t="s">
        <v>754</v>
      </c>
      <c r="D15285" t="s">
        <v>750</v>
      </c>
      <c r="E15285">
        <v>10</v>
      </c>
      <c r="F15285" t="s">
        <v>316</v>
      </c>
      <c r="G15285" s="37">
        <v>-47.13</v>
      </c>
      <c r="H15285" t="s">
        <v>751</v>
      </c>
      <c r="I15285">
        <v>-47.13</v>
      </c>
      <c r="J15285" t="s">
        <v>751</v>
      </c>
      <c r="K15285">
        <v>-47.13</v>
      </c>
      <c r="L15285" t="s">
        <v>751</v>
      </c>
      <c r="M15285" t="s">
        <v>751</v>
      </c>
      <c r="N15285" s="37">
        <v>0</v>
      </c>
      <c r="O15285" t="s">
        <v>751</v>
      </c>
      <c r="P15285" t="s">
        <v>751</v>
      </c>
      <c r="Q15285" t="s">
        <v>751</v>
      </c>
      <c r="R15285" t="s">
        <v>751</v>
      </c>
      <c r="S15285" t="s">
        <v>758</v>
      </c>
    </row>
    <row r="15286" spans="1:19" x14ac:dyDescent="0.3">
      <c r="A15286" t="s">
        <v>747</v>
      </c>
      <c r="B15286" t="s">
        <v>748</v>
      </c>
      <c r="C15286" t="s">
        <v>754</v>
      </c>
      <c r="D15286" t="s">
        <v>750</v>
      </c>
      <c r="E15286">
        <v>14</v>
      </c>
      <c r="F15286" t="s">
        <v>111</v>
      </c>
      <c r="G15286" s="37">
        <v>-1817.56</v>
      </c>
      <c r="H15286" t="s">
        <v>751</v>
      </c>
      <c r="I15286">
        <v>-1817.56</v>
      </c>
      <c r="J15286" t="s">
        <v>751</v>
      </c>
      <c r="K15286">
        <v>-1817.56</v>
      </c>
      <c r="L15286" t="s">
        <v>751</v>
      </c>
      <c r="M15286" t="s">
        <v>751</v>
      </c>
      <c r="N15286" s="37">
        <v>0</v>
      </c>
      <c r="O15286" t="s">
        <v>751</v>
      </c>
      <c r="P15286" t="s">
        <v>751</v>
      </c>
      <c r="Q15286" t="s">
        <v>751</v>
      </c>
      <c r="R15286" t="s">
        <v>751</v>
      </c>
      <c r="S15286" t="s">
        <v>758</v>
      </c>
    </row>
    <row r="15287" spans="1:19" x14ac:dyDescent="0.3">
      <c r="A15287" t="s">
        <v>747</v>
      </c>
      <c r="B15287" t="s">
        <v>748</v>
      </c>
      <c r="C15287" t="s">
        <v>749</v>
      </c>
      <c r="D15287" t="s">
        <v>750</v>
      </c>
      <c r="E15287">
        <v>1</v>
      </c>
      <c r="F15287" t="s">
        <v>121</v>
      </c>
      <c r="G15287" s="37">
        <v>55928.37</v>
      </c>
      <c r="H15287">
        <v>21067.54</v>
      </c>
      <c r="I15287">
        <v>55928.37</v>
      </c>
      <c r="J15287">
        <v>0.23</v>
      </c>
      <c r="K15287">
        <v>55928.37</v>
      </c>
      <c r="L15287">
        <v>12.61</v>
      </c>
      <c r="M15287" t="s">
        <v>751</v>
      </c>
      <c r="N15287" s="37">
        <v>0</v>
      </c>
      <c r="O15287">
        <v>55928.37</v>
      </c>
      <c r="P15287" t="s">
        <v>766</v>
      </c>
      <c r="Q15287" t="s">
        <v>768</v>
      </c>
      <c r="R15287" t="s">
        <v>768</v>
      </c>
      <c r="S15287" t="s">
        <v>758</v>
      </c>
    </row>
    <row r="15288" spans="1:19" x14ac:dyDescent="0.3">
      <c r="A15288" t="s">
        <v>752</v>
      </c>
      <c r="B15288" t="s">
        <v>748</v>
      </c>
      <c r="C15288" t="s">
        <v>749</v>
      </c>
      <c r="D15288" t="s">
        <v>750</v>
      </c>
      <c r="E15288">
        <v>-4</v>
      </c>
      <c r="F15288" t="s">
        <v>327</v>
      </c>
      <c r="G15288" s="37">
        <v>140434.94</v>
      </c>
      <c r="H15288">
        <v>3.25</v>
      </c>
      <c r="I15288">
        <v>140434.94</v>
      </c>
      <c r="J15288">
        <v>17.46</v>
      </c>
      <c r="K15288">
        <v>140434.94</v>
      </c>
      <c r="L15288">
        <v>13.79</v>
      </c>
      <c r="M15288" t="s">
        <v>751</v>
      </c>
      <c r="N15288" s="37">
        <v>0</v>
      </c>
      <c r="O15288" t="s">
        <v>751</v>
      </c>
      <c r="P15288" t="s">
        <v>766</v>
      </c>
      <c r="Q15288" t="s">
        <v>766</v>
      </c>
      <c r="R15288" t="s">
        <v>768</v>
      </c>
      <c r="S15288" t="s">
        <v>758</v>
      </c>
    </row>
    <row r="15289" spans="1:19" x14ac:dyDescent="0.3">
      <c r="A15289" t="s">
        <v>747</v>
      </c>
      <c r="B15289" t="s">
        <v>748</v>
      </c>
      <c r="C15289" t="s">
        <v>749</v>
      </c>
      <c r="D15289" t="s">
        <v>750</v>
      </c>
      <c r="E15289">
        <v>4</v>
      </c>
      <c r="F15289" t="s">
        <v>361</v>
      </c>
      <c r="G15289" s="37">
        <v>17289.63</v>
      </c>
      <c r="H15289">
        <v>2114.79</v>
      </c>
      <c r="I15289">
        <v>17289.63</v>
      </c>
      <c r="J15289">
        <v>1.76</v>
      </c>
      <c r="K15289">
        <v>17289.63</v>
      </c>
      <c r="L15289">
        <v>12.14</v>
      </c>
      <c r="M15289" t="s">
        <v>751</v>
      </c>
      <c r="N15289" s="37">
        <v>0</v>
      </c>
      <c r="O15289">
        <v>69158.52</v>
      </c>
      <c r="P15289" t="s">
        <v>766</v>
      </c>
      <c r="Q15289" t="s">
        <v>768</v>
      </c>
      <c r="R15289" t="s">
        <v>768</v>
      </c>
      <c r="S15289" t="s">
        <v>758</v>
      </c>
    </row>
    <row r="15290" spans="1:19" x14ac:dyDescent="0.3">
      <c r="A15290" t="s">
        <v>753</v>
      </c>
      <c r="B15290" t="s">
        <v>748</v>
      </c>
      <c r="C15290" t="s">
        <v>754</v>
      </c>
      <c r="D15290" t="s">
        <v>750</v>
      </c>
      <c r="E15290">
        <v>-1</v>
      </c>
      <c r="F15290" t="s">
        <v>361</v>
      </c>
      <c r="G15290" s="37">
        <v>-140473.98000000001</v>
      </c>
      <c r="H15290" t="s">
        <v>751</v>
      </c>
      <c r="I15290">
        <v>-140473.98000000001</v>
      </c>
      <c r="J15290" t="s">
        <v>751</v>
      </c>
      <c r="K15290">
        <v>-140473.98000000001</v>
      </c>
      <c r="L15290" t="s">
        <v>751</v>
      </c>
      <c r="M15290" t="s">
        <v>751</v>
      </c>
      <c r="N15290" s="37">
        <v>0</v>
      </c>
      <c r="O15290" t="s">
        <v>751</v>
      </c>
      <c r="P15290" t="s">
        <v>751</v>
      </c>
      <c r="Q15290" t="s">
        <v>751</v>
      </c>
      <c r="R15290" t="s">
        <v>751</v>
      </c>
      <c r="S15290" t="s">
        <v>758</v>
      </c>
    </row>
    <row r="15291" spans="1:19" x14ac:dyDescent="0.3">
      <c r="A15291" t="s">
        <v>753</v>
      </c>
      <c r="B15291" t="s">
        <v>748</v>
      </c>
      <c r="C15291" t="s">
        <v>749</v>
      </c>
      <c r="D15291" t="s">
        <v>750</v>
      </c>
      <c r="E15291">
        <v>7</v>
      </c>
      <c r="F15291" t="s">
        <v>101</v>
      </c>
      <c r="G15291" s="37">
        <v>108414.75</v>
      </c>
      <c r="H15291">
        <v>1.89</v>
      </c>
      <c r="I15291">
        <v>108414.75</v>
      </c>
      <c r="J15291">
        <v>10.16</v>
      </c>
      <c r="K15291">
        <v>108414.75</v>
      </c>
      <c r="L15291">
        <v>44.87</v>
      </c>
      <c r="M15291" t="s">
        <v>751</v>
      </c>
      <c r="N15291" s="37">
        <v>0</v>
      </c>
      <c r="O15291">
        <v>758903.25</v>
      </c>
      <c r="P15291" t="s">
        <v>766</v>
      </c>
      <c r="Q15291" t="s">
        <v>766</v>
      </c>
      <c r="R15291" t="s">
        <v>768</v>
      </c>
      <c r="S15291" t="s">
        <v>758</v>
      </c>
    </row>
    <row r="15292" spans="1:19" x14ac:dyDescent="0.3">
      <c r="A15292" t="s">
        <v>752</v>
      </c>
      <c r="B15292" t="s">
        <v>748</v>
      </c>
      <c r="C15292" t="s">
        <v>749</v>
      </c>
      <c r="D15292" t="s">
        <v>750</v>
      </c>
      <c r="E15292">
        <v>-4</v>
      </c>
      <c r="F15292" t="s">
        <v>464</v>
      </c>
      <c r="G15292" s="37">
        <v>58168.82</v>
      </c>
      <c r="H15292">
        <v>10.91</v>
      </c>
      <c r="I15292">
        <v>58168.82</v>
      </c>
      <c r="J15292">
        <v>1.53</v>
      </c>
      <c r="K15292">
        <v>58168.82</v>
      </c>
      <c r="L15292">
        <v>84.83</v>
      </c>
      <c r="M15292" t="s">
        <v>751</v>
      </c>
      <c r="N15292" s="37">
        <v>0</v>
      </c>
      <c r="O15292" t="s">
        <v>751</v>
      </c>
      <c r="P15292" t="s">
        <v>766</v>
      </c>
      <c r="Q15292" t="s">
        <v>766</v>
      </c>
      <c r="R15292" t="s">
        <v>766</v>
      </c>
      <c r="S15292" t="s">
        <v>758</v>
      </c>
    </row>
    <row r="15293" spans="1:19" x14ac:dyDescent="0.3">
      <c r="A15293" t="s">
        <v>752</v>
      </c>
      <c r="B15293" t="s">
        <v>748</v>
      </c>
      <c r="C15293" t="s">
        <v>754</v>
      </c>
      <c r="D15293" t="s">
        <v>750</v>
      </c>
      <c r="E15293">
        <v>-1</v>
      </c>
      <c r="F15293" t="s">
        <v>359</v>
      </c>
      <c r="G15293" s="37">
        <v>-487900.81</v>
      </c>
      <c r="H15293" t="s">
        <v>751</v>
      </c>
      <c r="I15293">
        <v>-487900.81</v>
      </c>
      <c r="J15293" t="s">
        <v>751</v>
      </c>
      <c r="K15293">
        <v>-487900.81</v>
      </c>
      <c r="L15293" t="s">
        <v>751</v>
      </c>
      <c r="M15293" t="s">
        <v>751</v>
      </c>
      <c r="N15293" s="37">
        <v>0</v>
      </c>
      <c r="O15293" t="s">
        <v>751</v>
      </c>
      <c r="P15293" t="s">
        <v>751</v>
      </c>
      <c r="Q15293" t="s">
        <v>751</v>
      </c>
      <c r="R15293" t="s">
        <v>751</v>
      </c>
      <c r="S15293" t="s">
        <v>758</v>
      </c>
    </row>
    <row r="15294" spans="1:19" x14ac:dyDescent="0.3">
      <c r="A15294" t="s">
        <v>753</v>
      </c>
      <c r="B15294" t="s">
        <v>748</v>
      </c>
      <c r="C15294" t="s">
        <v>749</v>
      </c>
      <c r="D15294" t="s">
        <v>750</v>
      </c>
      <c r="E15294">
        <v>1</v>
      </c>
      <c r="F15294" t="s">
        <v>95</v>
      </c>
      <c r="G15294" s="37">
        <v>29642.74</v>
      </c>
      <c r="H15294">
        <v>0.91</v>
      </c>
      <c r="I15294">
        <v>29642.74</v>
      </c>
      <c r="J15294">
        <v>0.15</v>
      </c>
      <c r="K15294">
        <v>29642.74</v>
      </c>
      <c r="L15294">
        <v>1.67</v>
      </c>
      <c r="M15294" t="s">
        <v>751</v>
      </c>
      <c r="N15294" s="37">
        <v>0</v>
      </c>
      <c r="O15294">
        <v>29642.74</v>
      </c>
      <c r="P15294" t="s">
        <v>766</v>
      </c>
      <c r="Q15294" t="s">
        <v>766</v>
      </c>
      <c r="R15294" t="s">
        <v>766</v>
      </c>
      <c r="S15294" t="s">
        <v>758</v>
      </c>
    </row>
    <row r="15295" spans="1:19" x14ac:dyDescent="0.3">
      <c r="A15295" t="s">
        <v>747</v>
      </c>
      <c r="B15295" t="s">
        <v>748</v>
      </c>
      <c r="C15295" t="s">
        <v>749</v>
      </c>
      <c r="D15295" t="s">
        <v>750</v>
      </c>
      <c r="E15295">
        <v>10</v>
      </c>
      <c r="F15295" t="s">
        <v>412</v>
      </c>
      <c r="G15295" s="37">
        <v>789163.69</v>
      </c>
      <c r="H15295">
        <v>27.09</v>
      </c>
      <c r="I15295">
        <v>789163.69</v>
      </c>
      <c r="J15295">
        <v>4.53</v>
      </c>
      <c r="K15295">
        <v>789163.69</v>
      </c>
      <c r="L15295">
        <v>49.57</v>
      </c>
      <c r="M15295" t="s">
        <v>751</v>
      </c>
      <c r="N15295" s="37">
        <v>0</v>
      </c>
      <c r="O15295">
        <v>7891636.8999999994</v>
      </c>
      <c r="P15295" t="s">
        <v>766</v>
      </c>
      <c r="Q15295" t="s">
        <v>766</v>
      </c>
      <c r="R15295" t="s">
        <v>766</v>
      </c>
      <c r="S15295" t="s">
        <v>758</v>
      </c>
    </row>
    <row r="15296" spans="1:19" x14ac:dyDescent="0.3">
      <c r="A15296" t="s">
        <v>753</v>
      </c>
      <c r="B15296" t="s">
        <v>748</v>
      </c>
      <c r="C15296" t="s">
        <v>749</v>
      </c>
      <c r="D15296" t="s">
        <v>750</v>
      </c>
      <c r="E15296">
        <v>-1</v>
      </c>
      <c r="F15296" t="s">
        <v>421</v>
      </c>
      <c r="G15296" s="37">
        <v>0.03</v>
      </c>
      <c r="H15296">
        <v>0</v>
      </c>
      <c r="I15296">
        <v>0.03</v>
      </c>
      <c r="J15296">
        <v>0</v>
      </c>
      <c r="K15296">
        <v>0.03</v>
      </c>
      <c r="L15296">
        <v>0</v>
      </c>
      <c r="M15296" t="s">
        <v>751</v>
      </c>
      <c r="N15296" s="37">
        <v>0</v>
      </c>
      <c r="O15296" t="s">
        <v>751</v>
      </c>
      <c r="P15296" t="s">
        <v>766</v>
      </c>
      <c r="Q15296" t="s">
        <v>766</v>
      </c>
      <c r="R15296" t="s">
        <v>766</v>
      </c>
      <c r="S15296" t="s">
        <v>758</v>
      </c>
    </row>
    <row r="15297" spans="1:19" x14ac:dyDescent="0.3">
      <c r="A15297" t="s">
        <v>753</v>
      </c>
      <c r="B15297" t="s">
        <v>748</v>
      </c>
      <c r="C15297" t="s">
        <v>749</v>
      </c>
      <c r="D15297" t="s">
        <v>750</v>
      </c>
      <c r="E15297">
        <v>0</v>
      </c>
      <c r="F15297" t="s">
        <v>448</v>
      </c>
      <c r="G15297" s="37">
        <v>1810.04</v>
      </c>
      <c r="H15297">
        <v>260.36</v>
      </c>
      <c r="I15297">
        <v>1810.04</v>
      </c>
      <c r="J15297">
        <v>0.04</v>
      </c>
      <c r="K15297">
        <v>1810.04</v>
      </c>
      <c r="L15297">
        <v>0.41</v>
      </c>
      <c r="M15297" t="s">
        <v>751</v>
      </c>
      <c r="N15297" s="37">
        <v>0</v>
      </c>
      <c r="O15297" t="s">
        <v>751</v>
      </c>
      <c r="P15297" t="s">
        <v>766</v>
      </c>
      <c r="Q15297" t="s">
        <v>768</v>
      </c>
      <c r="R15297" t="s">
        <v>768</v>
      </c>
      <c r="S15297" t="s">
        <v>758</v>
      </c>
    </row>
    <row r="15298" spans="1:19" x14ac:dyDescent="0.3">
      <c r="A15298" t="s">
        <v>747</v>
      </c>
      <c r="B15298" t="s">
        <v>748</v>
      </c>
      <c r="C15298" t="s">
        <v>749</v>
      </c>
      <c r="D15298" t="s">
        <v>750</v>
      </c>
      <c r="E15298">
        <v>0</v>
      </c>
      <c r="F15298" t="s">
        <v>91</v>
      </c>
      <c r="G15298" s="37">
        <v>13423.24</v>
      </c>
      <c r="H15298">
        <v>925.29</v>
      </c>
      <c r="I15298">
        <v>13423.24</v>
      </c>
      <c r="J15298">
        <v>1.87</v>
      </c>
      <c r="K15298">
        <v>13423.24</v>
      </c>
      <c r="L15298">
        <v>14.82</v>
      </c>
      <c r="M15298" t="s">
        <v>751</v>
      </c>
      <c r="N15298" s="37">
        <v>0</v>
      </c>
      <c r="O15298" t="s">
        <v>751</v>
      </c>
      <c r="P15298" t="s">
        <v>766</v>
      </c>
      <c r="Q15298" t="s">
        <v>768</v>
      </c>
      <c r="R15298" t="s">
        <v>768</v>
      </c>
      <c r="S15298" t="s">
        <v>758</v>
      </c>
    </row>
    <row r="15299" spans="1:19" x14ac:dyDescent="0.3">
      <c r="A15299" t="s">
        <v>747</v>
      </c>
      <c r="B15299" t="s">
        <v>748</v>
      </c>
      <c r="C15299" t="s">
        <v>749</v>
      </c>
      <c r="D15299" t="s">
        <v>750</v>
      </c>
      <c r="E15299">
        <v>6</v>
      </c>
      <c r="F15299" t="s">
        <v>180</v>
      </c>
      <c r="G15299" s="37">
        <v>113800.93</v>
      </c>
      <c r="H15299">
        <v>4.46</v>
      </c>
      <c r="I15299">
        <v>113800.93</v>
      </c>
      <c r="J15299">
        <v>2.12</v>
      </c>
      <c r="K15299">
        <v>113800.93</v>
      </c>
      <c r="L15299">
        <v>20.27</v>
      </c>
      <c r="M15299" t="s">
        <v>751</v>
      </c>
      <c r="N15299" s="37">
        <v>0</v>
      </c>
      <c r="O15299">
        <v>682805.58</v>
      </c>
      <c r="P15299" t="s">
        <v>766</v>
      </c>
      <c r="Q15299" t="s">
        <v>766</v>
      </c>
      <c r="R15299" t="s">
        <v>766</v>
      </c>
      <c r="S15299" t="s">
        <v>758</v>
      </c>
    </row>
    <row r="15300" spans="1:19" x14ac:dyDescent="0.3">
      <c r="A15300" t="s">
        <v>753</v>
      </c>
      <c r="B15300" t="s">
        <v>748</v>
      </c>
      <c r="C15300" t="s">
        <v>749</v>
      </c>
      <c r="D15300" t="s">
        <v>750</v>
      </c>
      <c r="E15300">
        <v>4</v>
      </c>
      <c r="F15300" t="s">
        <v>368</v>
      </c>
      <c r="G15300" s="37">
        <v>264818.09999999998</v>
      </c>
      <c r="H15300" t="s">
        <v>751</v>
      </c>
      <c r="I15300">
        <v>264818.09999999998</v>
      </c>
      <c r="J15300" t="s">
        <v>751</v>
      </c>
      <c r="K15300">
        <v>264818.09999999998</v>
      </c>
      <c r="L15300">
        <v>16.71</v>
      </c>
      <c r="M15300" t="s">
        <v>751</v>
      </c>
      <c r="N15300" s="37">
        <v>0</v>
      </c>
      <c r="O15300">
        <v>1059272.3999999999</v>
      </c>
      <c r="P15300" t="s">
        <v>766</v>
      </c>
      <c r="Q15300" t="s">
        <v>766</v>
      </c>
      <c r="R15300" t="s">
        <v>768</v>
      </c>
      <c r="S15300" t="s">
        <v>758</v>
      </c>
    </row>
    <row r="15301" spans="1:19" x14ac:dyDescent="0.3">
      <c r="A15301" t="s">
        <v>753</v>
      </c>
      <c r="B15301" t="s">
        <v>748</v>
      </c>
      <c r="C15301" t="s">
        <v>749</v>
      </c>
      <c r="D15301" t="s">
        <v>750</v>
      </c>
      <c r="E15301">
        <v>13</v>
      </c>
      <c r="F15301" t="s">
        <v>223</v>
      </c>
      <c r="G15301" s="37">
        <v>412137.98</v>
      </c>
      <c r="H15301">
        <v>13.23</v>
      </c>
      <c r="I15301">
        <v>412137.98</v>
      </c>
      <c r="J15301">
        <v>6.28</v>
      </c>
      <c r="K15301">
        <v>412137.98</v>
      </c>
      <c r="L15301">
        <v>60.17</v>
      </c>
      <c r="M15301" t="s">
        <v>751</v>
      </c>
      <c r="N15301" s="37">
        <v>0</v>
      </c>
      <c r="O15301">
        <v>5357793.74</v>
      </c>
      <c r="P15301" t="s">
        <v>766</v>
      </c>
      <c r="Q15301" t="s">
        <v>766</v>
      </c>
      <c r="R15301" t="s">
        <v>766</v>
      </c>
      <c r="S15301" t="s">
        <v>758</v>
      </c>
    </row>
    <row r="15302" spans="1:19" x14ac:dyDescent="0.3">
      <c r="A15302" t="s">
        <v>747</v>
      </c>
      <c r="B15302" t="s">
        <v>748</v>
      </c>
      <c r="C15302" t="s">
        <v>749</v>
      </c>
      <c r="D15302" t="s">
        <v>750</v>
      </c>
      <c r="E15302">
        <v>0</v>
      </c>
      <c r="F15302" t="s">
        <v>282</v>
      </c>
      <c r="G15302" s="37">
        <v>1291996.6499999999</v>
      </c>
      <c r="H15302">
        <v>173.03</v>
      </c>
      <c r="I15302">
        <v>1291996.6499999999</v>
      </c>
      <c r="J15302">
        <v>319.98</v>
      </c>
      <c r="K15302">
        <v>1291996.6499999999</v>
      </c>
      <c r="L15302">
        <v>2211.1799999999998</v>
      </c>
      <c r="M15302" t="s">
        <v>751</v>
      </c>
      <c r="N15302" s="37">
        <v>0</v>
      </c>
      <c r="O15302" t="s">
        <v>751</v>
      </c>
      <c r="P15302" t="s">
        <v>766</v>
      </c>
      <c r="Q15302" t="s">
        <v>766</v>
      </c>
      <c r="R15302" t="s">
        <v>766</v>
      </c>
      <c r="S15302" t="s">
        <v>758</v>
      </c>
    </row>
    <row r="15303" spans="1:19" x14ac:dyDescent="0.3">
      <c r="A15303" t="s">
        <v>752</v>
      </c>
      <c r="B15303" t="s">
        <v>748</v>
      </c>
      <c r="C15303" t="s">
        <v>754</v>
      </c>
      <c r="D15303" t="s">
        <v>750</v>
      </c>
      <c r="E15303">
        <v>10</v>
      </c>
      <c r="F15303" t="s">
        <v>190</v>
      </c>
      <c r="G15303" s="37">
        <v>-6213.29</v>
      </c>
      <c r="H15303" t="s">
        <v>751</v>
      </c>
      <c r="I15303">
        <v>-6213.29</v>
      </c>
      <c r="J15303" t="s">
        <v>751</v>
      </c>
      <c r="K15303">
        <v>-6213.29</v>
      </c>
      <c r="L15303" t="s">
        <v>751</v>
      </c>
      <c r="M15303" t="s">
        <v>751</v>
      </c>
      <c r="N15303" s="37">
        <v>0</v>
      </c>
      <c r="O15303" t="s">
        <v>751</v>
      </c>
      <c r="P15303" t="s">
        <v>751</v>
      </c>
      <c r="Q15303" t="s">
        <v>751</v>
      </c>
      <c r="R15303" t="s">
        <v>751</v>
      </c>
      <c r="S15303" t="s">
        <v>758</v>
      </c>
    </row>
    <row r="15304" spans="1:19" x14ac:dyDescent="0.3">
      <c r="A15304" t="s">
        <v>752</v>
      </c>
      <c r="B15304" t="s">
        <v>748</v>
      </c>
      <c r="C15304" t="s">
        <v>749</v>
      </c>
      <c r="D15304" t="s">
        <v>750</v>
      </c>
      <c r="E15304">
        <v>2</v>
      </c>
      <c r="F15304" t="s">
        <v>386</v>
      </c>
      <c r="G15304" s="37">
        <v>6666.67</v>
      </c>
      <c r="H15304">
        <v>0.1</v>
      </c>
      <c r="I15304">
        <v>6666.67</v>
      </c>
      <c r="J15304">
        <v>0.05</v>
      </c>
      <c r="K15304">
        <v>6666.67</v>
      </c>
      <c r="L15304">
        <v>0.56999999999999995</v>
      </c>
      <c r="M15304" t="s">
        <v>751</v>
      </c>
      <c r="N15304" s="37">
        <v>0</v>
      </c>
      <c r="O15304">
        <v>13333.34</v>
      </c>
      <c r="P15304" t="s">
        <v>766</v>
      </c>
      <c r="Q15304" t="s">
        <v>766</v>
      </c>
      <c r="R15304" t="s">
        <v>766</v>
      </c>
      <c r="S15304" t="s">
        <v>758</v>
      </c>
    </row>
    <row r="15305" spans="1:19" x14ac:dyDescent="0.3">
      <c r="A15305" t="s">
        <v>747</v>
      </c>
      <c r="B15305" t="s">
        <v>748</v>
      </c>
      <c r="C15305" t="s">
        <v>749</v>
      </c>
      <c r="D15305" t="s">
        <v>750</v>
      </c>
      <c r="E15305">
        <v>1</v>
      </c>
      <c r="F15305" t="s">
        <v>772</v>
      </c>
      <c r="G15305" s="37">
        <v>1028412</v>
      </c>
      <c r="H15305">
        <v>137.03</v>
      </c>
      <c r="I15305">
        <v>1028412</v>
      </c>
      <c r="J15305">
        <v>93.17</v>
      </c>
      <c r="K15305">
        <v>1028412</v>
      </c>
      <c r="L15305">
        <v>1669.97</v>
      </c>
      <c r="M15305" t="s">
        <v>751</v>
      </c>
      <c r="N15305" s="37">
        <v>0</v>
      </c>
      <c r="O15305">
        <v>1028412</v>
      </c>
      <c r="P15305" t="s">
        <v>766</v>
      </c>
      <c r="Q15305" t="s">
        <v>766</v>
      </c>
      <c r="R15305" t="s">
        <v>766</v>
      </c>
      <c r="S15305" t="s">
        <v>758</v>
      </c>
    </row>
    <row r="15306" spans="1:19" x14ac:dyDescent="0.3">
      <c r="A15306" t="s">
        <v>747</v>
      </c>
      <c r="B15306" t="s">
        <v>748</v>
      </c>
      <c r="C15306" t="s">
        <v>749</v>
      </c>
      <c r="D15306" t="s">
        <v>750</v>
      </c>
      <c r="E15306">
        <v>0</v>
      </c>
      <c r="F15306" t="s">
        <v>32</v>
      </c>
      <c r="G15306" s="37">
        <v>7746.27</v>
      </c>
      <c r="H15306">
        <v>0.14000000000000001</v>
      </c>
      <c r="I15306">
        <v>7746.27</v>
      </c>
      <c r="J15306">
        <v>0.32</v>
      </c>
      <c r="K15306">
        <v>7746.27</v>
      </c>
      <c r="L15306">
        <v>1.27</v>
      </c>
      <c r="M15306" t="s">
        <v>751</v>
      </c>
      <c r="N15306" s="37">
        <v>0</v>
      </c>
      <c r="O15306" t="s">
        <v>751</v>
      </c>
      <c r="P15306" t="s">
        <v>766</v>
      </c>
      <c r="Q15306" t="s">
        <v>766</v>
      </c>
      <c r="R15306" t="s">
        <v>766</v>
      </c>
      <c r="S15306" t="s">
        <v>758</v>
      </c>
    </row>
    <row r="15307" spans="1:19" x14ac:dyDescent="0.3">
      <c r="A15307" t="s">
        <v>753</v>
      </c>
      <c r="B15307" t="s">
        <v>748</v>
      </c>
      <c r="C15307" t="s">
        <v>749</v>
      </c>
      <c r="D15307" t="s">
        <v>750</v>
      </c>
      <c r="E15307">
        <v>5</v>
      </c>
      <c r="F15307" t="s">
        <v>56</v>
      </c>
      <c r="G15307" s="37">
        <v>38423.54</v>
      </c>
      <c r="H15307">
        <v>29.84</v>
      </c>
      <c r="I15307">
        <v>38423.54</v>
      </c>
      <c r="J15307">
        <v>14.17</v>
      </c>
      <c r="K15307">
        <v>38423.54</v>
      </c>
      <c r="L15307">
        <v>135.74</v>
      </c>
      <c r="M15307" t="s">
        <v>751</v>
      </c>
      <c r="N15307" s="37">
        <v>0</v>
      </c>
      <c r="O15307">
        <v>192117.7</v>
      </c>
      <c r="P15307" t="s">
        <v>766</v>
      </c>
      <c r="Q15307" t="s">
        <v>766</v>
      </c>
      <c r="R15307" t="s">
        <v>766</v>
      </c>
      <c r="S15307" t="s">
        <v>758</v>
      </c>
    </row>
    <row r="15308" spans="1:19" x14ac:dyDescent="0.3">
      <c r="A15308" t="s">
        <v>753</v>
      </c>
      <c r="B15308" t="s">
        <v>748</v>
      </c>
      <c r="C15308" t="s">
        <v>749</v>
      </c>
      <c r="D15308" t="s">
        <v>750</v>
      </c>
      <c r="E15308">
        <v>0</v>
      </c>
      <c r="F15308" t="s">
        <v>355</v>
      </c>
      <c r="G15308" s="37">
        <v>90450.6</v>
      </c>
      <c r="H15308">
        <v>29.34</v>
      </c>
      <c r="I15308">
        <v>90450.6</v>
      </c>
      <c r="J15308">
        <v>2.11</v>
      </c>
      <c r="K15308">
        <v>90450.6</v>
      </c>
      <c r="L15308">
        <v>45.74</v>
      </c>
      <c r="M15308" t="s">
        <v>751</v>
      </c>
      <c r="N15308" s="37">
        <v>0</v>
      </c>
      <c r="O15308" t="s">
        <v>751</v>
      </c>
      <c r="P15308" t="s">
        <v>768</v>
      </c>
      <c r="Q15308" t="s">
        <v>768</v>
      </c>
      <c r="R15308" t="s">
        <v>768</v>
      </c>
      <c r="S15308" t="s">
        <v>758</v>
      </c>
    </row>
    <row r="15309" spans="1:19" x14ac:dyDescent="0.3">
      <c r="A15309" t="s">
        <v>747</v>
      </c>
      <c r="B15309" t="s">
        <v>748</v>
      </c>
      <c r="C15309" t="s">
        <v>754</v>
      </c>
      <c r="D15309" t="s">
        <v>750</v>
      </c>
      <c r="E15309">
        <v>3</v>
      </c>
      <c r="F15309" t="s">
        <v>360</v>
      </c>
      <c r="G15309" s="37">
        <v>-2400.79</v>
      </c>
      <c r="H15309" t="s">
        <v>751</v>
      </c>
      <c r="I15309">
        <v>-2400.79</v>
      </c>
      <c r="J15309" t="s">
        <v>751</v>
      </c>
      <c r="K15309">
        <v>-2400.79</v>
      </c>
      <c r="L15309" t="s">
        <v>751</v>
      </c>
      <c r="M15309" t="s">
        <v>751</v>
      </c>
      <c r="N15309" s="37">
        <v>0</v>
      </c>
      <c r="O15309" t="s">
        <v>751</v>
      </c>
      <c r="P15309" t="s">
        <v>751</v>
      </c>
      <c r="Q15309" t="s">
        <v>751</v>
      </c>
      <c r="R15309" t="s">
        <v>751</v>
      </c>
      <c r="S15309" t="s">
        <v>758</v>
      </c>
    </row>
    <row r="15310" spans="1:19" x14ac:dyDescent="0.3">
      <c r="A15310" t="s">
        <v>747</v>
      </c>
      <c r="B15310" t="s">
        <v>748</v>
      </c>
      <c r="C15310" t="s">
        <v>749</v>
      </c>
      <c r="D15310" t="s">
        <v>750</v>
      </c>
      <c r="E15310">
        <v>0</v>
      </c>
      <c r="F15310" t="s">
        <v>299</v>
      </c>
      <c r="G15310" s="37">
        <v>49961.66</v>
      </c>
      <c r="H15310">
        <v>12.24</v>
      </c>
      <c r="I15310">
        <v>49961.66</v>
      </c>
      <c r="J15310">
        <v>6.65</v>
      </c>
      <c r="K15310">
        <v>49961.66</v>
      </c>
      <c r="L15310">
        <v>108.96</v>
      </c>
      <c r="M15310" t="s">
        <v>751</v>
      </c>
      <c r="N15310" s="37">
        <v>0</v>
      </c>
      <c r="O15310" t="s">
        <v>751</v>
      </c>
      <c r="P15310" t="s">
        <v>766</v>
      </c>
      <c r="Q15310" t="s">
        <v>766</v>
      </c>
      <c r="R15310" t="s">
        <v>766</v>
      </c>
      <c r="S15310" t="s">
        <v>758</v>
      </c>
    </row>
    <row r="15311" spans="1:19" x14ac:dyDescent="0.3">
      <c r="A15311" t="s">
        <v>747</v>
      </c>
      <c r="B15311" t="s">
        <v>748</v>
      </c>
      <c r="C15311" t="s">
        <v>749</v>
      </c>
      <c r="D15311" t="s">
        <v>750</v>
      </c>
      <c r="E15311">
        <v>-1</v>
      </c>
      <c r="F15311" t="s">
        <v>107</v>
      </c>
      <c r="G15311" s="37">
        <v>581306.35</v>
      </c>
      <c r="H15311">
        <v>5.81</v>
      </c>
      <c r="I15311">
        <v>581306.35</v>
      </c>
      <c r="J15311">
        <v>14.13</v>
      </c>
      <c r="K15311">
        <v>581306.35</v>
      </c>
      <c r="L15311">
        <v>663.62</v>
      </c>
      <c r="M15311">
        <v>0</v>
      </c>
      <c r="N15311" s="37">
        <v>0</v>
      </c>
      <c r="O15311" t="s">
        <v>751</v>
      </c>
      <c r="P15311" t="s">
        <v>767</v>
      </c>
      <c r="Q15311" t="s">
        <v>767</v>
      </c>
      <c r="R15311" t="s">
        <v>766</v>
      </c>
      <c r="S15311" t="s">
        <v>758</v>
      </c>
    </row>
    <row r="15312" spans="1:19" x14ac:dyDescent="0.3">
      <c r="A15312" t="s">
        <v>747</v>
      </c>
      <c r="B15312" t="s">
        <v>748</v>
      </c>
      <c r="C15312" t="s">
        <v>754</v>
      </c>
      <c r="D15312" t="s">
        <v>750</v>
      </c>
      <c r="E15312">
        <v>0</v>
      </c>
      <c r="F15312" t="s">
        <v>58</v>
      </c>
      <c r="G15312" s="37">
        <v>-9050.2099999999991</v>
      </c>
      <c r="H15312" t="s">
        <v>751</v>
      </c>
      <c r="I15312">
        <v>-9050.2099999999991</v>
      </c>
      <c r="J15312" t="s">
        <v>751</v>
      </c>
      <c r="K15312">
        <v>-9050.2099999999991</v>
      </c>
      <c r="L15312" t="s">
        <v>751</v>
      </c>
      <c r="M15312">
        <v>0</v>
      </c>
      <c r="N15312" s="37">
        <v>0</v>
      </c>
      <c r="O15312" t="s">
        <v>751</v>
      </c>
      <c r="P15312" t="s">
        <v>751</v>
      </c>
      <c r="Q15312" t="s">
        <v>751</v>
      </c>
      <c r="R15312" t="s">
        <v>751</v>
      </c>
      <c r="S15312" t="s">
        <v>758</v>
      </c>
    </row>
    <row r="15313" spans="1:19" x14ac:dyDescent="0.3">
      <c r="A15313" t="s">
        <v>747</v>
      </c>
      <c r="B15313" t="s">
        <v>748</v>
      </c>
      <c r="C15313" t="s">
        <v>749</v>
      </c>
      <c r="D15313" t="s">
        <v>750</v>
      </c>
      <c r="E15313">
        <v>6</v>
      </c>
      <c r="F15313" t="s">
        <v>50</v>
      </c>
      <c r="G15313" s="37">
        <v>218849.09</v>
      </c>
      <c r="H15313">
        <v>1.91</v>
      </c>
      <c r="I15313">
        <v>218849.09</v>
      </c>
      <c r="J15313">
        <v>10.26</v>
      </c>
      <c r="K15313">
        <v>218849.09</v>
      </c>
      <c r="L15313">
        <v>93.85</v>
      </c>
      <c r="M15313" t="s">
        <v>751</v>
      </c>
      <c r="N15313" s="37">
        <v>0</v>
      </c>
      <c r="O15313">
        <v>1313094.54</v>
      </c>
      <c r="P15313" t="s">
        <v>766</v>
      </c>
      <c r="Q15313" t="s">
        <v>766</v>
      </c>
      <c r="R15313" t="s">
        <v>768</v>
      </c>
      <c r="S15313" t="s">
        <v>758</v>
      </c>
    </row>
    <row r="15314" spans="1:19" x14ac:dyDescent="0.3">
      <c r="A15314" t="s">
        <v>753</v>
      </c>
      <c r="B15314" t="s">
        <v>748</v>
      </c>
      <c r="C15314" t="s">
        <v>754</v>
      </c>
      <c r="D15314" t="s">
        <v>750</v>
      </c>
      <c r="E15314">
        <v>2</v>
      </c>
      <c r="F15314" t="s">
        <v>8</v>
      </c>
      <c r="G15314" s="37">
        <v>-1014.64</v>
      </c>
      <c r="H15314" t="s">
        <v>751</v>
      </c>
      <c r="I15314">
        <v>-1014.64</v>
      </c>
      <c r="J15314" t="s">
        <v>751</v>
      </c>
      <c r="K15314">
        <v>-1014.64</v>
      </c>
      <c r="L15314" t="s">
        <v>751</v>
      </c>
      <c r="M15314" t="s">
        <v>751</v>
      </c>
      <c r="N15314" s="37">
        <v>0</v>
      </c>
      <c r="O15314" t="s">
        <v>751</v>
      </c>
      <c r="P15314" t="s">
        <v>751</v>
      </c>
      <c r="Q15314" t="s">
        <v>751</v>
      </c>
      <c r="R15314" t="s">
        <v>751</v>
      </c>
      <c r="S15314" t="s">
        <v>758</v>
      </c>
    </row>
    <row r="15315" spans="1:19" x14ac:dyDescent="0.3">
      <c r="A15315" t="s">
        <v>753</v>
      </c>
      <c r="B15315" t="s">
        <v>748</v>
      </c>
      <c r="C15315" t="s">
        <v>754</v>
      </c>
      <c r="D15315" t="s">
        <v>750</v>
      </c>
      <c r="E15315">
        <v>7</v>
      </c>
      <c r="F15315" t="s">
        <v>232</v>
      </c>
      <c r="G15315" s="37">
        <v>-17478.7</v>
      </c>
      <c r="H15315" t="s">
        <v>751</v>
      </c>
      <c r="I15315">
        <v>-17478.7</v>
      </c>
      <c r="J15315" t="s">
        <v>751</v>
      </c>
      <c r="K15315">
        <v>-17478.7</v>
      </c>
      <c r="L15315" t="s">
        <v>751</v>
      </c>
      <c r="M15315" t="s">
        <v>751</v>
      </c>
      <c r="N15315" s="37">
        <v>0</v>
      </c>
      <c r="O15315" t="s">
        <v>751</v>
      </c>
      <c r="P15315" t="s">
        <v>751</v>
      </c>
      <c r="Q15315" t="s">
        <v>751</v>
      </c>
      <c r="R15315" t="s">
        <v>751</v>
      </c>
      <c r="S15315" t="s">
        <v>758</v>
      </c>
    </row>
    <row r="15316" spans="1:19" x14ac:dyDescent="0.3">
      <c r="A15316" t="s">
        <v>752</v>
      </c>
      <c r="B15316" t="s">
        <v>748</v>
      </c>
      <c r="C15316" t="s">
        <v>749</v>
      </c>
      <c r="D15316" t="s">
        <v>750</v>
      </c>
      <c r="E15316">
        <v>-4</v>
      </c>
      <c r="F15316" t="s">
        <v>333</v>
      </c>
      <c r="G15316" s="37">
        <v>483105.12</v>
      </c>
      <c r="H15316">
        <v>7.14</v>
      </c>
      <c r="I15316">
        <v>483105.12</v>
      </c>
      <c r="J15316">
        <v>3.28</v>
      </c>
      <c r="K15316">
        <v>483105.12</v>
      </c>
      <c r="L15316">
        <v>96.43</v>
      </c>
      <c r="M15316" t="s">
        <v>751</v>
      </c>
      <c r="N15316" s="37">
        <v>0</v>
      </c>
      <c r="O15316" t="s">
        <v>751</v>
      </c>
      <c r="P15316" t="s">
        <v>766</v>
      </c>
      <c r="Q15316" t="s">
        <v>766</v>
      </c>
      <c r="R15316" t="s">
        <v>766</v>
      </c>
      <c r="S15316" t="s">
        <v>758</v>
      </c>
    </row>
    <row r="15317" spans="1:19" x14ac:dyDescent="0.3">
      <c r="A15317" t="s">
        <v>747</v>
      </c>
      <c r="B15317" t="s">
        <v>748</v>
      </c>
      <c r="C15317" t="s">
        <v>754</v>
      </c>
      <c r="D15317" t="s">
        <v>750</v>
      </c>
      <c r="E15317">
        <v>4</v>
      </c>
      <c r="F15317" t="s">
        <v>465</v>
      </c>
      <c r="G15317" s="37">
        <v>-3477.67</v>
      </c>
      <c r="H15317" t="s">
        <v>751</v>
      </c>
      <c r="I15317">
        <v>-3477.67</v>
      </c>
      <c r="J15317" t="s">
        <v>751</v>
      </c>
      <c r="K15317">
        <v>-3477.67</v>
      </c>
      <c r="L15317" t="s">
        <v>751</v>
      </c>
      <c r="M15317" t="s">
        <v>751</v>
      </c>
      <c r="N15317" s="37">
        <v>0</v>
      </c>
      <c r="O15317" t="s">
        <v>751</v>
      </c>
      <c r="P15317" t="s">
        <v>751</v>
      </c>
      <c r="Q15317" t="s">
        <v>751</v>
      </c>
      <c r="R15317" t="s">
        <v>751</v>
      </c>
      <c r="S15317" t="s">
        <v>758</v>
      </c>
    </row>
    <row r="15318" spans="1:19" x14ac:dyDescent="0.3">
      <c r="A15318" t="s">
        <v>752</v>
      </c>
      <c r="B15318" t="s">
        <v>748</v>
      </c>
      <c r="C15318" t="s">
        <v>749</v>
      </c>
      <c r="D15318" t="s">
        <v>750</v>
      </c>
      <c r="E15318">
        <v>-1</v>
      </c>
      <c r="F15318" t="s">
        <v>169</v>
      </c>
      <c r="G15318" s="37">
        <v>284.58999999999997</v>
      </c>
      <c r="H15318">
        <v>0.05</v>
      </c>
      <c r="I15318">
        <v>284.58999999999997</v>
      </c>
      <c r="J15318">
        <v>0.01</v>
      </c>
      <c r="K15318">
        <v>284.58999999999997</v>
      </c>
      <c r="L15318">
        <v>0.09</v>
      </c>
      <c r="M15318" t="s">
        <v>751</v>
      </c>
      <c r="N15318" s="37">
        <v>0</v>
      </c>
      <c r="O15318" t="s">
        <v>751</v>
      </c>
      <c r="P15318" t="s">
        <v>766</v>
      </c>
      <c r="Q15318" t="s">
        <v>766</v>
      </c>
      <c r="R15318" t="s">
        <v>766</v>
      </c>
      <c r="S15318" t="s">
        <v>758</v>
      </c>
    </row>
    <row r="15319" spans="1:19" x14ac:dyDescent="0.3">
      <c r="A15319" t="s">
        <v>747</v>
      </c>
      <c r="B15319" t="s">
        <v>748</v>
      </c>
      <c r="C15319" t="s">
        <v>754</v>
      </c>
      <c r="D15319" t="s">
        <v>750</v>
      </c>
      <c r="E15319">
        <v>15</v>
      </c>
      <c r="F15319" t="s">
        <v>538</v>
      </c>
      <c r="G15319" s="37">
        <v>-2241.16</v>
      </c>
      <c r="H15319" t="s">
        <v>751</v>
      </c>
      <c r="I15319">
        <v>-2241.16</v>
      </c>
      <c r="J15319" t="s">
        <v>751</v>
      </c>
      <c r="K15319">
        <v>-2241.16</v>
      </c>
      <c r="L15319" t="s">
        <v>751</v>
      </c>
      <c r="M15319" t="s">
        <v>751</v>
      </c>
      <c r="N15319" s="37">
        <v>0</v>
      </c>
      <c r="O15319" t="s">
        <v>751</v>
      </c>
      <c r="P15319" t="s">
        <v>751</v>
      </c>
      <c r="Q15319" t="s">
        <v>751</v>
      </c>
      <c r="R15319" t="s">
        <v>751</v>
      </c>
      <c r="S15319" t="s">
        <v>758</v>
      </c>
    </row>
    <row r="15320" spans="1:19" x14ac:dyDescent="0.3">
      <c r="A15320" t="s">
        <v>753</v>
      </c>
      <c r="B15320" t="s">
        <v>748</v>
      </c>
      <c r="C15320" t="s">
        <v>754</v>
      </c>
      <c r="D15320" t="s">
        <v>750</v>
      </c>
      <c r="E15320">
        <v>0</v>
      </c>
      <c r="F15320" t="s">
        <v>146</v>
      </c>
      <c r="G15320" s="37">
        <v>-17644.349999999999</v>
      </c>
      <c r="H15320" t="s">
        <v>751</v>
      </c>
      <c r="I15320">
        <v>-17644.349999999999</v>
      </c>
      <c r="J15320" t="s">
        <v>751</v>
      </c>
      <c r="K15320">
        <v>-17644.349999999999</v>
      </c>
      <c r="L15320" t="s">
        <v>751</v>
      </c>
      <c r="M15320" t="s">
        <v>751</v>
      </c>
      <c r="N15320" s="37">
        <v>0</v>
      </c>
      <c r="O15320" t="s">
        <v>751</v>
      </c>
      <c r="P15320" t="s">
        <v>751</v>
      </c>
      <c r="Q15320" t="s">
        <v>751</v>
      </c>
      <c r="R15320" t="s">
        <v>751</v>
      </c>
      <c r="S15320" t="s">
        <v>758</v>
      </c>
    </row>
    <row r="15321" spans="1:19" x14ac:dyDescent="0.3">
      <c r="A15321" t="s">
        <v>753</v>
      </c>
      <c r="B15321" t="s">
        <v>748</v>
      </c>
      <c r="C15321" t="s">
        <v>749</v>
      </c>
      <c r="D15321" t="s">
        <v>750</v>
      </c>
      <c r="E15321">
        <v>0</v>
      </c>
      <c r="F15321" t="s">
        <v>355</v>
      </c>
      <c r="G15321" s="37">
        <v>1568030.06</v>
      </c>
      <c r="H15321">
        <v>674.81</v>
      </c>
      <c r="I15321">
        <v>1568030.06</v>
      </c>
      <c r="J15321">
        <v>48.51</v>
      </c>
      <c r="K15321">
        <v>1568030.06</v>
      </c>
      <c r="L15321">
        <v>1052.1500000000001</v>
      </c>
      <c r="M15321" t="s">
        <v>751</v>
      </c>
      <c r="N15321" s="37">
        <v>0</v>
      </c>
      <c r="O15321" t="s">
        <v>751</v>
      </c>
      <c r="P15321" t="s">
        <v>766</v>
      </c>
      <c r="Q15321" t="s">
        <v>766</v>
      </c>
      <c r="R15321" t="s">
        <v>766</v>
      </c>
      <c r="S15321" t="s">
        <v>758</v>
      </c>
    </row>
    <row r="15322" spans="1:19" x14ac:dyDescent="0.3">
      <c r="A15322" t="s">
        <v>747</v>
      </c>
      <c r="B15322" t="s">
        <v>748</v>
      </c>
      <c r="C15322" t="s">
        <v>754</v>
      </c>
      <c r="D15322" t="s">
        <v>750</v>
      </c>
      <c r="E15322">
        <v>3</v>
      </c>
      <c r="F15322" t="s">
        <v>437</v>
      </c>
      <c r="G15322" s="37">
        <v>-1242.73</v>
      </c>
      <c r="H15322" t="s">
        <v>751</v>
      </c>
      <c r="I15322">
        <v>-1242.73</v>
      </c>
      <c r="J15322" t="s">
        <v>751</v>
      </c>
      <c r="K15322">
        <v>-1242.73</v>
      </c>
      <c r="L15322" t="s">
        <v>751</v>
      </c>
      <c r="M15322" t="s">
        <v>751</v>
      </c>
      <c r="N15322" s="37">
        <v>0</v>
      </c>
      <c r="O15322" t="s">
        <v>751</v>
      </c>
      <c r="P15322" t="s">
        <v>751</v>
      </c>
      <c r="Q15322" t="s">
        <v>751</v>
      </c>
      <c r="R15322" t="s">
        <v>751</v>
      </c>
      <c r="S15322" t="s">
        <v>758</v>
      </c>
    </row>
    <row r="15323" spans="1:19" x14ac:dyDescent="0.3">
      <c r="A15323" t="s">
        <v>753</v>
      </c>
      <c r="B15323" t="s">
        <v>748</v>
      </c>
      <c r="C15323" t="s">
        <v>749</v>
      </c>
      <c r="D15323" t="s">
        <v>750</v>
      </c>
      <c r="E15323">
        <v>1</v>
      </c>
      <c r="F15323" t="s">
        <v>87</v>
      </c>
      <c r="G15323" s="37">
        <v>36631.71</v>
      </c>
      <c r="H15323">
        <v>4.83</v>
      </c>
      <c r="I15323">
        <v>36631.71</v>
      </c>
      <c r="J15323">
        <v>2.29</v>
      </c>
      <c r="K15323">
        <v>36631.71</v>
      </c>
      <c r="L15323">
        <v>21.97</v>
      </c>
      <c r="M15323" t="s">
        <v>751</v>
      </c>
      <c r="N15323" s="37">
        <v>0</v>
      </c>
      <c r="O15323">
        <v>36631.71</v>
      </c>
      <c r="P15323" t="s">
        <v>766</v>
      </c>
      <c r="Q15323" t="s">
        <v>766</v>
      </c>
      <c r="R15323" t="s">
        <v>766</v>
      </c>
      <c r="S15323" t="s">
        <v>758</v>
      </c>
    </row>
    <row r="15324" spans="1:19" x14ac:dyDescent="0.3">
      <c r="A15324" t="s">
        <v>752</v>
      </c>
      <c r="B15324" t="s">
        <v>748</v>
      </c>
      <c r="C15324" t="s">
        <v>749</v>
      </c>
      <c r="D15324" t="s">
        <v>750</v>
      </c>
      <c r="E15324">
        <v>-4</v>
      </c>
      <c r="F15324" t="s">
        <v>157</v>
      </c>
      <c r="G15324" s="37">
        <v>37032.17</v>
      </c>
      <c r="H15324">
        <v>0.15</v>
      </c>
      <c r="I15324">
        <v>37032.17</v>
      </c>
      <c r="J15324">
        <v>7.0000000000000007E-2</v>
      </c>
      <c r="K15324">
        <v>37032.17</v>
      </c>
      <c r="L15324">
        <v>0.86</v>
      </c>
      <c r="M15324" t="s">
        <v>751</v>
      </c>
      <c r="N15324" s="37">
        <v>0</v>
      </c>
      <c r="O15324" t="s">
        <v>751</v>
      </c>
      <c r="P15324" t="s">
        <v>766</v>
      </c>
      <c r="Q15324" t="s">
        <v>766</v>
      </c>
      <c r="R15324" t="s">
        <v>766</v>
      </c>
      <c r="S15324" t="s">
        <v>758</v>
      </c>
    </row>
    <row r="15325" spans="1:19" x14ac:dyDescent="0.3">
      <c r="A15325" t="s">
        <v>753</v>
      </c>
      <c r="B15325" t="s">
        <v>748</v>
      </c>
      <c r="C15325" t="s">
        <v>754</v>
      </c>
      <c r="D15325" t="s">
        <v>750</v>
      </c>
      <c r="E15325">
        <v>-1</v>
      </c>
      <c r="F15325" t="s">
        <v>755</v>
      </c>
      <c r="G15325" s="37">
        <v>-57.29</v>
      </c>
      <c r="H15325" t="s">
        <v>751</v>
      </c>
      <c r="I15325">
        <v>-57.29</v>
      </c>
      <c r="J15325" t="s">
        <v>751</v>
      </c>
      <c r="K15325">
        <v>-57.29</v>
      </c>
      <c r="L15325" t="s">
        <v>751</v>
      </c>
      <c r="M15325" t="s">
        <v>751</v>
      </c>
      <c r="N15325" s="37">
        <v>0</v>
      </c>
      <c r="O15325" t="s">
        <v>751</v>
      </c>
      <c r="P15325" t="s">
        <v>751</v>
      </c>
      <c r="Q15325" t="s">
        <v>751</v>
      </c>
      <c r="R15325" t="s">
        <v>751</v>
      </c>
      <c r="S15325" t="s">
        <v>758</v>
      </c>
    </row>
    <row r="15326" spans="1:19" x14ac:dyDescent="0.3">
      <c r="A15326" t="s">
        <v>753</v>
      </c>
      <c r="B15326" t="s">
        <v>748</v>
      </c>
      <c r="C15326" t="s">
        <v>749</v>
      </c>
      <c r="D15326" t="s">
        <v>750</v>
      </c>
      <c r="E15326">
        <v>3</v>
      </c>
      <c r="F15326" t="s">
        <v>316</v>
      </c>
      <c r="G15326" s="37">
        <v>399573.14</v>
      </c>
      <c r="H15326">
        <v>84.93</v>
      </c>
      <c r="I15326">
        <v>399573.14</v>
      </c>
      <c r="J15326">
        <v>40.340000000000003</v>
      </c>
      <c r="K15326">
        <v>399573.14</v>
      </c>
      <c r="L15326">
        <v>386.37</v>
      </c>
      <c r="M15326" t="s">
        <v>751</v>
      </c>
      <c r="N15326" s="37">
        <v>0</v>
      </c>
      <c r="O15326">
        <v>1198719.42</v>
      </c>
      <c r="P15326" t="s">
        <v>766</v>
      </c>
      <c r="Q15326" t="s">
        <v>766</v>
      </c>
      <c r="R15326" t="s">
        <v>766</v>
      </c>
      <c r="S15326" t="s">
        <v>758</v>
      </c>
    </row>
    <row r="15327" spans="1:19" x14ac:dyDescent="0.3">
      <c r="A15327" t="s">
        <v>747</v>
      </c>
      <c r="B15327" t="s">
        <v>748</v>
      </c>
      <c r="C15327" t="s">
        <v>754</v>
      </c>
      <c r="D15327" t="s">
        <v>750</v>
      </c>
      <c r="E15327">
        <v>7</v>
      </c>
      <c r="F15327" t="s">
        <v>355</v>
      </c>
      <c r="G15327" s="37">
        <v>-1543.58</v>
      </c>
      <c r="H15327" t="s">
        <v>751</v>
      </c>
      <c r="I15327">
        <v>-1543.58</v>
      </c>
      <c r="J15327" t="s">
        <v>751</v>
      </c>
      <c r="K15327">
        <v>-1543.58</v>
      </c>
      <c r="L15327" t="s">
        <v>751</v>
      </c>
      <c r="M15327" t="s">
        <v>751</v>
      </c>
      <c r="N15327" s="37">
        <v>0</v>
      </c>
      <c r="O15327" t="s">
        <v>751</v>
      </c>
      <c r="P15327" t="s">
        <v>751</v>
      </c>
      <c r="Q15327" t="s">
        <v>751</v>
      </c>
      <c r="R15327" t="s">
        <v>751</v>
      </c>
      <c r="S15327" t="s">
        <v>758</v>
      </c>
    </row>
    <row r="15328" spans="1:19" x14ac:dyDescent="0.3">
      <c r="A15328" t="s">
        <v>747</v>
      </c>
      <c r="B15328" t="s">
        <v>748</v>
      </c>
      <c r="C15328" t="s">
        <v>749</v>
      </c>
      <c r="D15328" t="s">
        <v>750</v>
      </c>
      <c r="E15328">
        <v>3</v>
      </c>
      <c r="F15328" t="s">
        <v>116</v>
      </c>
      <c r="G15328" s="37">
        <v>17773971.739999998</v>
      </c>
      <c r="H15328">
        <v>64.17</v>
      </c>
      <c r="I15328">
        <v>17773971.739999998</v>
      </c>
      <c r="J15328">
        <v>28.83</v>
      </c>
      <c r="K15328">
        <v>17773971.739999998</v>
      </c>
      <c r="L15328">
        <v>359.46</v>
      </c>
      <c r="M15328" t="s">
        <v>751</v>
      </c>
      <c r="N15328" s="37">
        <v>0</v>
      </c>
      <c r="O15328">
        <v>53321915.219999999</v>
      </c>
      <c r="P15328" t="s">
        <v>766</v>
      </c>
      <c r="Q15328" t="s">
        <v>766</v>
      </c>
      <c r="R15328" t="s">
        <v>766</v>
      </c>
      <c r="S15328" t="s">
        <v>758</v>
      </c>
    </row>
    <row r="15329" spans="1:19" x14ac:dyDescent="0.3">
      <c r="A15329" t="s">
        <v>752</v>
      </c>
      <c r="B15329" t="s">
        <v>748</v>
      </c>
      <c r="C15329" t="s">
        <v>749</v>
      </c>
      <c r="D15329" t="s">
        <v>750</v>
      </c>
      <c r="E15329">
        <v>-1</v>
      </c>
      <c r="F15329" t="s">
        <v>360</v>
      </c>
      <c r="G15329" s="37">
        <v>22.79</v>
      </c>
      <c r="H15329">
        <v>0</v>
      </c>
      <c r="I15329">
        <v>22.79</v>
      </c>
      <c r="J15329">
        <v>0</v>
      </c>
      <c r="K15329">
        <v>22.79</v>
      </c>
      <c r="L15329">
        <v>0</v>
      </c>
      <c r="M15329" t="s">
        <v>751</v>
      </c>
      <c r="N15329" s="37">
        <v>0</v>
      </c>
      <c r="O15329" t="s">
        <v>751</v>
      </c>
      <c r="P15329" t="s">
        <v>766</v>
      </c>
      <c r="Q15329" t="s">
        <v>766</v>
      </c>
      <c r="R15329" t="s">
        <v>766</v>
      </c>
      <c r="S15329" t="s">
        <v>758</v>
      </c>
    </row>
    <row r="15330" spans="1:19" x14ac:dyDescent="0.3">
      <c r="A15330" t="s">
        <v>753</v>
      </c>
      <c r="B15330" t="s">
        <v>748</v>
      </c>
      <c r="C15330" t="s">
        <v>749</v>
      </c>
      <c r="D15330" t="s">
        <v>750</v>
      </c>
      <c r="E15330">
        <v>2</v>
      </c>
      <c r="F15330" t="s">
        <v>373</v>
      </c>
      <c r="G15330" s="37">
        <v>16598.48</v>
      </c>
      <c r="H15330">
        <v>297.5</v>
      </c>
      <c r="I15330">
        <v>16598.48</v>
      </c>
      <c r="J15330">
        <v>379.91</v>
      </c>
      <c r="K15330">
        <v>16598.48</v>
      </c>
      <c r="L15330">
        <v>7.67</v>
      </c>
      <c r="M15330" t="s">
        <v>751</v>
      </c>
      <c r="N15330" s="37">
        <v>0</v>
      </c>
      <c r="O15330">
        <v>33196.959999999999</v>
      </c>
      <c r="P15330" t="s">
        <v>766</v>
      </c>
      <c r="Q15330" t="s">
        <v>766</v>
      </c>
      <c r="R15330" t="s">
        <v>768</v>
      </c>
      <c r="S15330" t="s">
        <v>758</v>
      </c>
    </row>
    <row r="15331" spans="1:19" x14ac:dyDescent="0.3">
      <c r="A15331" t="s">
        <v>752</v>
      </c>
      <c r="B15331" t="s">
        <v>748</v>
      </c>
      <c r="C15331" t="s">
        <v>749</v>
      </c>
      <c r="D15331" t="s">
        <v>750</v>
      </c>
      <c r="E15331">
        <v>-1</v>
      </c>
      <c r="F15331" t="s">
        <v>563</v>
      </c>
      <c r="G15331" s="37">
        <v>66211.7</v>
      </c>
      <c r="H15331">
        <v>0.92</v>
      </c>
      <c r="I15331">
        <v>66211.7</v>
      </c>
      <c r="J15331">
        <v>1.69</v>
      </c>
      <c r="K15331">
        <v>66211.7</v>
      </c>
      <c r="L15331">
        <v>11.71</v>
      </c>
      <c r="M15331" t="s">
        <v>751</v>
      </c>
      <c r="N15331" s="37">
        <v>0</v>
      </c>
      <c r="O15331" t="s">
        <v>751</v>
      </c>
      <c r="P15331" t="s">
        <v>766</v>
      </c>
      <c r="Q15331" t="s">
        <v>766</v>
      </c>
      <c r="R15331" t="s">
        <v>766</v>
      </c>
      <c r="S15331" t="s">
        <v>758</v>
      </c>
    </row>
    <row r="15332" spans="1:19" x14ac:dyDescent="0.3">
      <c r="A15332" t="s">
        <v>753</v>
      </c>
      <c r="B15332" t="s">
        <v>748</v>
      </c>
      <c r="C15332" t="s">
        <v>754</v>
      </c>
      <c r="D15332" t="s">
        <v>750</v>
      </c>
      <c r="E15332">
        <v>1</v>
      </c>
      <c r="F15332" t="s">
        <v>53</v>
      </c>
      <c r="G15332" s="37">
        <v>-1034.75</v>
      </c>
      <c r="H15332" t="s">
        <v>751</v>
      </c>
      <c r="I15332">
        <v>-1034.75</v>
      </c>
      <c r="J15332" t="s">
        <v>751</v>
      </c>
      <c r="K15332">
        <v>-1034.75</v>
      </c>
      <c r="L15332" t="s">
        <v>751</v>
      </c>
      <c r="M15332" t="s">
        <v>751</v>
      </c>
      <c r="N15332" s="37">
        <v>0</v>
      </c>
      <c r="O15332" t="s">
        <v>751</v>
      </c>
      <c r="P15332" t="s">
        <v>751</v>
      </c>
      <c r="Q15332" t="s">
        <v>751</v>
      </c>
      <c r="R15332" t="s">
        <v>751</v>
      </c>
      <c r="S15332" t="s">
        <v>758</v>
      </c>
    </row>
    <row r="15333" spans="1:19" x14ac:dyDescent="0.3">
      <c r="A15333" t="s">
        <v>753</v>
      </c>
      <c r="B15333" t="s">
        <v>748</v>
      </c>
      <c r="C15333" t="s">
        <v>749</v>
      </c>
      <c r="D15333" t="s">
        <v>750</v>
      </c>
      <c r="E15333">
        <v>4</v>
      </c>
      <c r="F15333" t="s">
        <v>327</v>
      </c>
      <c r="G15333" s="37">
        <v>220442.21</v>
      </c>
      <c r="H15333">
        <v>124.81</v>
      </c>
      <c r="I15333">
        <v>220442.21</v>
      </c>
      <c r="J15333">
        <v>8.9700000000000006</v>
      </c>
      <c r="K15333">
        <v>220442.21</v>
      </c>
      <c r="L15333">
        <v>194.6</v>
      </c>
      <c r="M15333" t="s">
        <v>751</v>
      </c>
      <c r="N15333" s="37">
        <v>0</v>
      </c>
      <c r="O15333">
        <v>881768.84</v>
      </c>
      <c r="P15333" t="s">
        <v>766</v>
      </c>
      <c r="Q15333" t="s">
        <v>766</v>
      </c>
      <c r="R15333" t="s">
        <v>766</v>
      </c>
      <c r="S15333" t="s">
        <v>758</v>
      </c>
    </row>
    <row r="15334" spans="1:19" x14ac:dyDescent="0.3">
      <c r="A15334" t="s">
        <v>747</v>
      </c>
      <c r="B15334" t="s">
        <v>748</v>
      </c>
      <c r="C15334" t="s">
        <v>754</v>
      </c>
      <c r="D15334" t="s">
        <v>750</v>
      </c>
      <c r="E15334">
        <v>9</v>
      </c>
      <c r="F15334" t="s">
        <v>254</v>
      </c>
      <c r="G15334" s="37">
        <v>-88.85</v>
      </c>
      <c r="H15334" t="s">
        <v>751</v>
      </c>
      <c r="I15334">
        <v>-88.85</v>
      </c>
      <c r="J15334" t="s">
        <v>751</v>
      </c>
      <c r="K15334">
        <v>-88.85</v>
      </c>
      <c r="L15334" t="s">
        <v>751</v>
      </c>
      <c r="M15334" t="s">
        <v>751</v>
      </c>
      <c r="N15334" s="37">
        <v>0</v>
      </c>
      <c r="O15334" t="s">
        <v>751</v>
      </c>
      <c r="P15334" t="s">
        <v>751</v>
      </c>
      <c r="Q15334" t="s">
        <v>751</v>
      </c>
      <c r="R15334" t="s">
        <v>751</v>
      </c>
      <c r="S15334" t="s">
        <v>758</v>
      </c>
    </row>
    <row r="15335" spans="1:19" x14ac:dyDescent="0.3">
      <c r="A15335" t="s">
        <v>753</v>
      </c>
      <c r="B15335" t="s">
        <v>748</v>
      </c>
      <c r="C15335" t="s">
        <v>749</v>
      </c>
      <c r="D15335" t="s">
        <v>750</v>
      </c>
      <c r="E15335">
        <v>1</v>
      </c>
      <c r="F15335" t="s">
        <v>498</v>
      </c>
      <c r="G15335" s="37">
        <v>6542.59</v>
      </c>
      <c r="H15335">
        <v>913.98</v>
      </c>
      <c r="I15335">
        <v>6542.59</v>
      </c>
      <c r="J15335">
        <v>0.06</v>
      </c>
      <c r="K15335">
        <v>6542.59</v>
      </c>
      <c r="L15335">
        <v>0.73</v>
      </c>
      <c r="M15335" t="s">
        <v>751</v>
      </c>
      <c r="N15335" s="37">
        <v>0</v>
      </c>
      <c r="O15335">
        <v>6542.59</v>
      </c>
      <c r="P15335" t="s">
        <v>766</v>
      </c>
      <c r="Q15335" t="s">
        <v>768</v>
      </c>
      <c r="R15335" t="s">
        <v>768</v>
      </c>
      <c r="S15335" t="s">
        <v>758</v>
      </c>
    </row>
    <row r="15336" spans="1:19" x14ac:dyDescent="0.3">
      <c r="A15336" t="s">
        <v>747</v>
      </c>
      <c r="B15336" t="s">
        <v>748</v>
      </c>
      <c r="C15336" t="s">
        <v>754</v>
      </c>
      <c r="D15336" t="s">
        <v>750</v>
      </c>
      <c r="E15336">
        <v>13</v>
      </c>
      <c r="F15336" t="s">
        <v>356</v>
      </c>
      <c r="G15336" s="37">
        <v>-10784.77</v>
      </c>
      <c r="H15336" t="s">
        <v>751</v>
      </c>
      <c r="I15336">
        <v>-10784.77</v>
      </c>
      <c r="J15336" t="s">
        <v>751</v>
      </c>
      <c r="K15336">
        <v>-10784.77</v>
      </c>
      <c r="L15336" t="s">
        <v>751</v>
      </c>
      <c r="M15336" t="s">
        <v>751</v>
      </c>
      <c r="N15336" s="37">
        <v>0</v>
      </c>
      <c r="O15336" t="s">
        <v>751</v>
      </c>
      <c r="P15336" t="s">
        <v>751</v>
      </c>
      <c r="Q15336" t="s">
        <v>751</v>
      </c>
      <c r="R15336" t="s">
        <v>751</v>
      </c>
      <c r="S15336" t="s">
        <v>758</v>
      </c>
    </row>
    <row r="15337" spans="1:19" x14ac:dyDescent="0.3">
      <c r="A15337" t="s">
        <v>752</v>
      </c>
      <c r="B15337" t="s">
        <v>748</v>
      </c>
      <c r="C15337" t="s">
        <v>749</v>
      </c>
      <c r="D15337" t="s">
        <v>750</v>
      </c>
      <c r="E15337">
        <v>1</v>
      </c>
      <c r="F15337" t="s">
        <v>250</v>
      </c>
      <c r="G15337" s="37">
        <v>6183.52</v>
      </c>
      <c r="H15337">
        <v>1261.6400000000001</v>
      </c>
      <c r="I15337">
        <v>6183.52</v>
      </c>
      <c r="J15337">
        <v>0.33</v>
      </c>
      <c r="K15337">
        <v>6183.52</v>
      </c>
      <c r="L15337">
        <v>4.54</v>
      </c>
      <c r="M15337" t="s">
        <v>751</v>
      </c>
      <c r="N15337" s="37">
        <v>0</v>
      </c>
      <c r="O15337">
        <v>6183.52</v>
      </c>
      <c r="P15337" t="s">
        <v>766</v>
      </c>
      <c r="Q15337" t="s">
        <v>768</v>
      </c>
      <c r="R15337" t="s">
        <v>768</v>
      </c>
      <c r="S15337" t="s">
        <v>758</v>
      </c>
    </row>
    <row r="15338" spans="1:19" x14ac:dyDescent="0.3">
      <c r="A15338" t="s">
        <v>747</v>
      </c>
      <c r="B15338" t="s">
        <v>748</v>
      </c>
      <c r="C15338" t="s">
        <v>749</v>
      </c>
      <c r="D15338" t="s">
        <v>750</v>
      </c>
      <c r="E15338">
        <v>3</v>
      </c>
      <c r="F15338" t="s">
        <v>525</v>
      </c>
      <c r="G15338" s="37">
        <v>384652.84</v>
      </c>
      <c r="H15338">
        <v>82.59</v>
      </c>
      <c r="I15338">
        <v>384652.84</v>
      </c>
      <c r="J15338">
        <v>39.229999999999997</v>
      </c>
      <c r="K15338">
        <v>384652.84</v>
      </c>
      <c r="L15338">
        <v>375.71</v>
      </c>
      <c r="M15338" t="s">
        <v>751</v>
      </c>
      <c r="N15338" s="37">
        <v>0</v>
      </c>
      <c r="O15338">
        <v>1153958.52</v>
      </c>
      <c r="P15338" t="s">
        <v>766</v>
      </c>
      <c r="Q15338" t="s">
        <v>766</v>
      </c>
      <c r="R15338" t="s">
        <v>766</v>
      </c>
      <c r="S15338" t="s">
        <v>758</v>
      </c>
    </row>
    <row r="15339" spans="1:19" x14ac:dyDescent="0.3">
      <c r="A15339" t="s">
        <v>752</v>
      </c>
      <c r="B15339" t="s">
        <v>748</v>
      </c>
      <c r="C15339" t="s">
        <v>754</v>
      </c>
      <c r="D15339" t="s">
        <v>750</v>
      </c>
      <c r="E15339">
        <v>4</v>
      </c>
      <c r="F15339" t="s">
        <v>342</v>
      </c>
      <c r="G15339" s="37">
        <v>-231885.36</v>
      </c>
      <c r="H15339" t="s">
        <v>751</v>
      </c>
      <c r="I15339">
        <v>-231885.36</v>
      </c>
      <c r="J15339" t="s">
        <v>751</v>
      </c>
      <c r="K15339">
        <v>-231885.36</v>
      </c>
      <c r="L15339" t="s">
        <v>751</v>
      </c>
      <c r="M15339" t="s">
        <v>751</v>
      </c>
      <c r="N15339" s="37">
        <v>0</v>
      </c>
      <c r="O15339" t="s">
        <v>751</v>
      </c>
      <c r="P15339" t="s">
        <v>751</v>
      </c>
      <c r="Q15339" t="s">
        <v>751</v>
      </c>
      <c r="R15339" t="s">
        <v>751</v>
      </c>
      <c r="S15339" t="s">
        <v>758</v>
      </c>
    </row>
    <row r="15340" spans="1:19" x14ac:dyDescent="0.3">
      <c r="A15340" t="s">
        <v>747</v>
      </c>
      <c r="B15340" t="s">
        <v>748</v>
      </c>
      <c r="C15340" t="s">
        <v>749</v>
      </c>
      <c r="D15340" t="s">
        <v>750</v>
      </c>
      <c r="E15340">
        <v>2</v>
      </c>
      <c r="F15340" t="s">
        <v>322</v>
      </c>
      <c r="G15340" s="37">
        <v>7048265.6500000004</v>
      </c>
      <c r="H15340">
        <v>67.430000000000007</v>
      </c>
      <c r="I15340">
        <v>7048265.6500000004</v>
      </c>
      <c r="J15340">
        <v>30.29</v>
      </c>
      <c r="K15340">
        <v>7048265.6500000004</v>
      </c>
      <c r="L15340">
        <v>377.69</v>
      </c>
      <c r="M15340" t="s">
        <v>751</v>
      </c>
      <c r="N15340" s="37">
        <v>0</v>
      </c>
      <c r="O15340">
        <v>14096531.300000001</v>
      </c>
      <c r="P15340" t="s">
        <v>766</v>
      </c>
      <c r="Q15340" t="s">
        <v>766</v>
      </c>
      <c r="R15340" t="s">
        <v>766</v>
      </c>
      <c r="S15340" t="s">
        <v>758</v>
      </c>
    </row>
    <row r="15341" spans="1:19" x14ac:dyDescent="0.3">
      <c r="A15341" t="s">
        <v>747</v>
      </c>
      <c r="B15341" t="s">
        <v>748</v>
      </c>
      <c r="C15341" t="s">
        <v>749</v>
      </c>
      <c r="D15341" t="s">
        <v>750</v>
      </c>
      <c r="E15341">
        <v>6</v>
      </c>
      <c r="F15341" t="s">
        <v>153</v>
      </c>
      <c r="G15341" s="37">
        <v>336210.84</v>
      </c>
      <c r="H15341" t="s">
        <v>751</v>
      </c>
      <c r="I15341">
        <v>336210.84</v>
      </c>
      <c r="J15341" t="s">
        <v>751</v>
      </c>
      <c r="K15341">
        <v>336210.84</v>
      </c>
      <c r="L15341">
        <v>10.66</v>
      </c>
      <c r="M15341" t="s">
        <v>751</v>
      </c>
      <c r="N15341" s="37">
        <v>0</v>
      </c>
      <c r="O15341">
        <v>2017265.04</v>
      </c>
      <c r="P15341" t="s">
        <v>766</v>
      </c>
      <c r="Q15341" t="s">
        <v>766</v>
      </c>
      <c r="R15341" t="s">
        <v>768</v>
      </c>
      <c r="S15341" t="s">
        <v>758</v>
      </c>
    </row>
    <row r="15342" spans="1:19" x14ac:dyDescent="0.3">
      <c r="A15342" t="s">
        <v>752</v>
      </c>
      <c r="B15342" t="s">
        <v>748</v>
      </c>
      <c r="C15342" t="s">
        <v>749</v>
      </c>
      <c r="D15342" t="s">
        <v>750</v>
      </c>
      <c r="E15342">
        <v>1</v>
      </c>
      <c r="F15342" t="s">
        <v>47</v>
      </c>
      <c r="G15342" s="37">
        <v>43246.78</v>
      </c>
      <c r="H15342">
        <v>33.21</v>
      </c>
      <c r="I15342">
        <v>43246.78</v>
      </c>
      <c r="J15342">
        <v>2.39</v>
      </c>
      <c r="K15342">
        <v>43246.78</v>
      </c>
      <c r="L15342">
        <v>51.78</v>
      </c>
      <c r="M15342" t="s">
        <v>751</v>
      </c>
      <c r="N15342" s="37">
        <v>0</v>
      </c>
      <c r="O15342">
        <v>43246.78</v>
      </c>
      <c r="P15342" t="s">
        <v>766</v>
      </c>
      <c r="Q15342" t="s">
        <v>766</v>
      </c>
      <c r="R15342" t="s">
        <v>766</v>
      </c>
      <c r="S15342" t="s">
        <v>758</v>
      </c>
    </row>
    <row r="15343" spans="1:19" x14ac:dyDescent="0.3">
      <c r="A15343" t="s">
        <v>753</v>
      </c>
      <c r="B15343" t="s">
        <v>748</v>
      </c>
      <c r="C15343" t="s">
        <v>749</v>
      </c>
      <c r="D15343" t="s">
        <v>750</v>
      </c>
      <c r="E15343">
        <v>1</v>
      </c>
      <c r="F15343" t="s">
        <v>133</v>
      </c>
      <c r="G15343" s="37">
        <v>478775.71</v>
      </c>
      <c r="H15343">
        <v>34.28</v>
      </c>
      <c r="I15343">
        <v>478775.71</v>
      </c>
      <c r="J15343">
        <v>15.4</v>
      </c>
      <c r="K15343">
        <v>478775.71</v>
      </c>
      <c r="L15343">
        <v>192.01</v>
      </c>
      <c r="M15343" t="s">
        <v>751</v>
      </c>
      <c r="N15343" s="37">
        <v>0</v>
      </c>
      <c r="O15343">
        <v>478775.71</v>
      </c>
      <c r="P15343" t="s">
        <v>766</v>
      </c>
      <c r="Q15343" t="s">
        <v>766</v>
      </c>
      <c r="R15343" t="s">
        <v>766</v>
      </c>
      <c r="S15343" t="s">
        <v>758</v>
      </c>
    </row>
    <row r="15344" spans="1:19" x14ac:dyDescent="0.3">
      <c r="A15344" t="s">
        <v>752</v>
      </c>
      <c r="B15344" t="s">
        <v>748</v>
      </c>
      <c r="C15344" t="s">
        <v>749</v>
      </c>
      <c r="D15344" t="s">
        <v>750</v>
      </c>
      <c r="E15344">
        <v>13</v>
      </c>
      <c r="F15344" t="s">
        <v>373</v>
      </c>
      <c r="G15344" s="37">
        <v>64489.23</v>
      </c>
      <c r="H15344">
        <v>14.23</v>
      </c>
      <c r="I15344">
        <v>64489.23</v>
      </c>
      <c r="J15344">
        <v>6.76</v>
      </c>
      <c r="K15344">
        <v>64489.23</v>
      </c>
      <c r="L15344">
        <v>64.75</v>
      </c>
      <c r="M15344" t="s">
        <v>751</v>
      </c>
      <c r="N15344" s="37">
        <v>0</v>
      </c>
      <c r="O15344">
        <v>838359.99</v>
      </c>
      <c r="P15344" t="s">
        <v>766</v>
      </c>
      <c r="Q15344" t="s">
        <v>766</v>
      </c>
      <c r="R15344" t="s">
        <v>766</v>
      </c>
      <c r="S15344" t="s">
        <v>758</v>
      </c>
    </row>
    <row r="15345" spans="1:19" x14ac:dyDescent="0.3">
      <c r="A15345" t="s">
        <v>747</v>
      </c>
      <c r="B15345" t="s">
        <v>748</v>
      </c>
      <c r="C15345" t="s">
        <v>749</v>
      </c>
      <c r="D15345" t="s">
        <v>750</v>
      </c>
      <c r="E15345">
        <v>4</v>
      </c>
      <c r="F15345" t="s">
        <v>25</v>
      </c>
      <c r="G15345" s="37">
        <v>34398.32</v>
      </c>
      <c r="H15345">
        <v>0</v>
      </c>
      <c r="I15345">
        <v>34398.32</v>
      </c>
      <c r="J15345">
        <v>0</v>
      </c>
      <c r="K15345">
        <v>34398.32</v>
      </c>
      <c r="L15345">
        <v>0</v>
      </c>
      <c r="M15345" t="s">
        <v>751</v>
      </c>
      <c r="N15345" s="37">
        <v>0</v>
      </c>
      <c r="O15345">
        <v>137593.28</v>
      </c>
      <c r="P15345" t="s">
        <v>766</v>
      </c>
      <c r="Q15345" t="s">
        <v>766</v>
      </c>
      <c r="R15345" t="s">
        <v>766</v>
      </c>
      <c r="S15345" t="s">
        <v>758</v>
      </c>
    </row>
    <row r="15346" spans="1:19" x14ac:dyDescent="0.3">
      <c r="A15346" t="s">
        <v>747</v>
      </c>
      <c r="B15346" t="s">
        <v>748</v>
      </c>
      <c r="C15346" t="s">
        <v>754</v>
      </c>
      <c r="D15346" t="s">
        <v>750</v>
      </c>
      <c r="E15346">
        <v>0</v>
      </c>
      <c r="F15346" t="s">
        <v>167</v>
      </c>
      <c r="G15346" s="37">
        <v>-57013.120000000003</v>
      </c>
      <c r="H15346" t="s">
        <v>751</v>
      </c>
      <c r="I15346">
        <v>-57013.120000000003</v>
      </c>
      <c r="J15346" t="s">
        <v>751</v>
      </c>
      <c r="K15346">
        <v>-57013.120000000003</v>
      </c>
      <c r="L15346" t="s">
        <v>751</v>
      </c>
      <c r="M15346" t="s">
        <v>751</v>
      </c>
      <c r="N15346" s="37">
        <v>0</v>
      </c>
      <c r="O15346" t="s">
        <v>751</v>
      </c>
      <c r="P15346" t="s">
        <v>751</v>
      </c>
      <c r="Q15346" t="s">
        <v>751</v>
      </c>
      <c r="R15346" t="s">
        <v>751</v>
      </c>
      <c r="S15346" t="s">
        <v>758</v>
      </c>
    </row>
    <row r="15347" spans="1:19" x14ac:dyDescent="0.3">
      <c r="A15347" t="s">
        <v>747</v>
      </c>
      <c r="B15347" t="s">
        <v>748</v>
      </c>
      <c r="C15347" t="s">
        <v>749</v>
      </c>
      <c r="D15347" t="s">
        <v>750</v>
      </c>
      <c r="E15347">
        <v>7</v>
      </c>
      <c r="F15347" t="s">
        <v>130</v>
      </c>
      <c r="G15347" s="37">
        <v>61723.38</v>
      </c>
      <c r="H15347">
        <v>54503.24</v>
      </c>
      <c r="I15347">
        <v>61723.38</v>
      </c>
      <c r="J15347">
        <v>6.48</v>
      </c>
      <c r="K15347">
        <v>61723.38</v>
      </c>
      <c r="L15347">
        <v>106.08</v>
      </c>
      <c r="M15347" t="s">
        <v>751</v>
      </c>
      <c r="N15347" s="37">
        <v>0</v>
      </c>
      <c r="O15347">
        <v>432063.66</v>
      </c>
      <c r="P15347" t="s">
        <v>766</v>
      </c>
      <c r="Q15347" t="s">
        <v>768</v>
      </c>
      <c r="R15347" t="s">
        <v>768</v>
      </c>
      <c r="S15347" t="s">
        <v>758</v>
      </c>
    </row>
    <row r="15348" spans="1:19" x14ac:dyDescent="0.3">
      <c r="A15348" t="s">
        <v>753</v>
      </c>
      <c r="B15348" t="s">
        <v>748</v>
      </c>
      <c r="C15348" t="s">
        <v>749</v>
      </c>
      <c r="D15348" t="s">
        <v>750</v>
      </c>
      <c r="E15348">
        <v>1</v>
      </c>
      <c r="F15348" t="s">
        <v>475</v>
      </c>
      <c r="G15348" s="37">
        <v>363450.99</v>
      </c>
      <c r="H15348">
        <v>44.21</v>
      </c>
      <c r="I15348">
        <v>363450.99</v>
      </c>
      <c r="J15348">
        <v>21</v>
      </c>
      <c r="K15348">
        <v>363450.99</v>
      </c>
      <c r="L15348">
        <v>201.12</v>
      </c>
      <c r="M15348" t="s">
        <v>751</v>
      </c>
      <c r="N15348" s="37">
        <v>0</v>
      </c>
      <c r="O15348">
        <v>363450.99</v>
      </c>
      <c r="P15348" t="s">
        <v>766</v>
      </c>
      <c r="Q15348" t="s">
        <v>766</v>
      </c>
      <c r="R15348" t="s">
        <v>766</v>
      </c>
      <c r="S15348" t="s">
        <v>758</v>
      </c>
    </row>
    <row r="15349" spans="1:19" x14ac:dyDescent="0.3">
      <c r="A15349" t="s">
        <v>753</v>
      </c>
      <c r="B15349" t="s">
        <v>748</v>
      </c>
      <c r="C15349" t="s">
        <v>754</v>
      </c>
      <c r="D15349" t="s">
        <v>750</v>
      </c>
      <c r="E15349">
        <v>6</v>
      </c>
      <c r="F15349" t="s">
        <v>401</v>
      </c>
      <c r="G15349" s="37">
        <v>-17117.759999999998</v>
      </c>
      <c r="H15349" t="s">
        <v>751</v>
      </c>
      <c r="I15349">
        <v>-17117.759999999998</v>
      </c>
      <c r="J15349" t="s">
        <v>751</v>
      </c>
      <c r="K15349">
        <v>-17117.759999999998</v>
      </c>
      <c r="L15349" t="s">
        <v>751</v>
      </c>
      <c r="M15349" t="s">
        <v>751</v>
      </c>
      <c r="N15349" s="37">
        <v>0</v>
      </c>
      <c r="O15349" t="s">
        <v>751</v>
      </c>
      <c r="P15349" t="s">
        <v>751</v>
      </c>
      <c r="Q15349" t="s">
        <v>751</v>
      </c>
      <c r="R15349" t="s">
        <v>751</v>
      </c>
      <c r="S15349" t="s">
        <v>758</v>
      </c>
    </row>
    <row r="15350" spans="1:19" x14ac:dyDescent="0.3">
      <c r="A15350" t="s">
        <v>753</v>
      </c>
      <c r="B15350" t="s">
        <v>748</v>
      </c>
      <c r="C15350" t="s">
        <v>749</v>
      </c>
      <c r="D15350" t="s">
        <v>750</v>
      </c>
      <c r="E15350">
        <v>-1</v>
      </c>
      <c r="F15350" t="s">
        <v>348</v>
      </c>
      <c r="G15350" s="37">
        <v>1363896.91</v>
      </c>
      <c r="H15350">
        <v>438.79</v>
      </c>
      <c r="I15350">
        <v>1363896.91</v>
      </c>
      <c r="J15350">
        <v>88.8</v>
      </c>
      <c r="K15350">
        <v>1363896.91</v>
      </c>
      <c r="L15350">
        <v>703.69</v>
      </c>
      <c r="M15350" t="s">
        <v>751</v>
      </c>
      <c r="N15350" s="37">
        <v>0</v>
      </c>
      <c r="O15350" t="s">
        <v>751</v>
      </c>
      <c r="P15350" t="s">
        <v>766</v>
      </c>
      <c r="Q15350" t="s">
        <v>766</v>
      </c>
      <c r="R15350" t="s">
        <v>766</v>
      </c>
      <c r="S15350" t="s">
        <v>758</v>
      </c>
    </row>
    <row r="15351" spans="1:19" x14ac:dyDescent="0.3">
      <c r="A15351" t="s">
        <v>752</v>
      </c>
      <c r="B15351" t="s">
        <v>748</v>
      </c>
      <c r="C15351" t="s">
        <v>749</v>
      </c>
      <c r="D15351" t="s">
        <v>750</v>
      </c>
      <c r="E15351">
        <v>3</v>
      </c>
      <c r="F15351" t="s">
        <v>430</v>
      </c>
      <c r="G15351" s="37">
        <v>167366.07999999999</v>
      </c>
      <c r="H15351">
        <v>15.32</v>
      </c>
      <c r="I15351">
        <v>167366.07999999999</v>
      </c>
      <c r="J15351">
        <v>7.28</v>
      </c>
      <c r="K15351">
        <v>167366.07999999999</v>
      </c>
      <c r="L15351">
        <v>69.69</v>
      </c>
      <c r="M15351" t="s">
        <v>751</v>
      </c>
      <c r="N15351" s="37">
        <v>0</v>
      </c>
      <c r="O15351">
        <v>502098.24</v>
      </c>
      <c r="P15351" t="s">
        <v>766</v>
      </c>
      <c r="Q15351" t="s">
        <v>766</v>
      </c>
      <c r="R15351" t="s">
        <v>766</v>
      </c>
      <c r="S15351" t="s">
        <v>758</v>
      </c>
    </row>
    <row r="15352" spans="1:19" x14ac:dyDescent="0.3">
      <c r="A15352" t="s">
        <v>747</v>
      </c>
      <c r="B15352" t="s">
        <v>748</v>
      </c>
      <c r="C15352" t="s">
        <v>749</v>
      </c>
      <c r="D15352" t="s">
        <v>750</v>
      </c>
      <c r="E15352">
        <v>3</v>
      </c>
      <c r="F15352" t="s">
        <v>517</v>
      </c>
      <c r="G15352" s="37">
        <v>145.59</v>
      </c>
      <c r="H15352">
        <v>0.02</v>
      </c>
      <c r="I15352">
        <v>145.59</v>
      </c>
      <c r="J15352">
        <v>0.01</v>
      </c>
      <c r="K15352">
        <v>145.59</v>
      </c>
      <c r="L15352">
        <v>0.23</v>
      </c>
      <c r="M15352" t="s">
        <v>751</v>
      </c>
      <c r="N15352" s="37">
        <v>0</v>
      </c>
      <c r="O15352">
        <v>436.77</v>
      </c>
      <c r="P15352" t="s">
        <v>766</v>
      </c>
      <c r="Q15352" t="s">
        <v>766</v>
      </c>
      <c r="R15352" t="s">
        <v>766</v>
      </c>
      <c r="S15352" t="s">
        <v>758</v>
      </c>
    </row>
    <row r="15353" spans="1:19" x14ac:dyDescent="0.3">
      <c r="A15353" t="s">
        <v>747</v>
      </c>
      <c r="B15353" t="s">
        <v>748</v>
      </c>
      <c r="C15353" t="s">
        <v>749</v>
      </c>
      <c r="D15353" t="s">
        <v>750</v>
      </c>
      <c r="E15353">
        <v>3</v>
      </c>
      <c r="F15353" t="s">
        <v>164</v>
      </c>
      <c r="G15353" s="37">
        <v>43567.8</v>
      </c>
      <c r="H15353">
        <v>1040.1300000000001</v>
      </c>
      <c r="I15353">
        <v>43567.8</v>
      </c>
      <c r="J15353">
        <v>883.52</v>
      </c>
      <c r="K15353">
        <v>43567.8</v>
      </c>
      <c r="L15353">
        <v>10.4</v>
      </c>
      <c r="M15353" t="s">
        <v>751</v>
      </c>
      <c r="N15353" s="37">
        <v>0</v>
      </c>
      <c r="O15353">
        <v>130703.4</v>
      </c>
      <c r="P15353" t="s">
        <v>766</v>
      </c>
      <c r="Q15353" t="s">
        <v>766</v>
      </c>
      <c r="R15353" t="s">
        <v>768</v>
      </c>
      <c r="S15353" t="s">
        <v>758</v>
      </c>
    </row>
    <row r="15354" spans="1:19" x14ac:dyDescent="0.3">
      <c r="A15354" t="s">
        <v>747</v>
      </c>
      <c r="B15354" t="s">
        <v>748</v>
      </c>
      <c r="C15354" t="s">
        <v>754</v>
      </c>
      <c r="D15354" t="s">
        <v>750</v>
      </c>
      <c r="E15354">
        <v>12</v>
      </c>
      <c r="F15354" t="s">
        <v>99</v>
      </c>
      <c r="G15354" s="37">
        <v>-1942.56</v>
      </c>
      <c r="H15354" t="s">
        <v>751</v>
      </c>
      <c r="I15354">
        <v>-1942.56</v>
      </c>
      <c r="J15354" t="s">
        <v>751</v>
      </c>
      <c r="K15354">
        <v>-1942.56</v>
      </c>
      <c r="L15354" t="s">
        <v>751</v>
      </c>
      <c r="M15354" t="s">
        <v>751</v>
      </c>
      <c r="N15354" s="37">
        <v>0</v>
      </c>
      <c r="O15354" t="s">
        <v>751</v>
      </c>
      <c r="P15354" t="s">
        <v>751</v>
      </c>
      <c r="Q15354" t="s">
        <v>751</v>
      </c>
      <c r="R15354" t="s">
        <v>751</v>
      </c>
      <c r="S15354" t="s">
        <v>758</v>
      </c>
    </row>
    <row r="15355" spans="1:19" x14ac:dyDescent="0.3">
      <c r="A15355" t="s">
        <v>752</v>
      </c>
      <c r="B15355" t="s">
        <v>748</v>
      </c>
      <c r="C15355" t="s">
        <v>749</v>
      </c>
      <c r="D15355" t="s">
        <v>750</v>
      </c>
      <c r="E15355">
        <v>2</v>
      </c>
      <c r="F15355" t="s">
        <v>223</v>
      </c>
      <c r="G15355" s="37">
        <v>109422.92</v>
      </c>
      <c r="H15355" t="s">
        <v>751</v>
      </c>
      <c r="I15355">
        <v>109422.92</v>
      </c>
      <c r="J15355" t="s">
        <v>751</v>
      </c>
      <c r="K15355">
        <v>109422.92</v>
      </c>
      <c r="L15355">
        <v>6.04</v>
      </c>
      <c r="M15355" t="s">
        <v>751</v>
      </c>
      <c r="N15355" s="37">
        <v>0</v>
      </c>
      <c r="O15355">
        <v>218845.84</v>
      </c>
      <c r="P15355" t="s">
        <v>766</v>
      </c>
      <c r="Q15355" t="s">
        <v>766</v>
      </c>
      <c r="R15355" t="s">
        <v>768</v>
      </c>
      <c r="S15355" t="s">
        <v>758</v>
      </c>
    </row>
    <row r="15356" spans="1:19" x14ac:dyDescent="0.3">
      <c r="A15356" t="s">
        <v>747</v>
      </c>
      <c r="B15356" t="s">
        <v>748</v>
      </c>
      <c r="C15356" t="s">
        <v>749</v>
      </c>
      <c r="D15356" t="s">
        <v>750</v>
      </c>
      <c r="E15356">
        <v>2</v>
      </c>
      <c r="F15356" t="s">
        <v>546</v>
      </c>
      <c r="G15356" s="37">
        <v>375688.52</v>
      </c>
      <c r="H15356">
        <v>35.729999999999997</v>
      </c>
      <c r="I15356">
        <v>375688.52</v>
      </c>
      <c r="J15356">
        <v>13</v>
      </c>
      <c r="K15356">
        <v>375688.52</v>
      </c>
      <c r="L15356">
        <v>124.9</v>
      </c>
      <c r="M15356" t="s">
        <v>751</v>
      </c>
      <c r="N15356" s="37">
        <v>0</v>
      </c>
      <c r="O15356">
        <v>751377.04</v>
      </c>
      <c r="P15356" t="s">
        <v>766</v>
      </c>
      <c r="Q15356" t="s">
        <v>766</v>
      </c>
      <c r="R15356" t="s">
        <v>766</v>
      </c>
      <c r="S15356" t="s">
        <v>758</v>
      </c>
    </row>
    <row r="15357" spans="1:19" x14ac:dyDescent="0.3">
      <c r="A15357" t="s">
        <v>747</v>
      </c>
      <c r="B15357" t="s">
        <v>748</v>
      </c>
      <c r="C15357" t="s">
        <v>749</v>
      </c>
      <c r="D15357" t="s">
        <v>750</v>
      </c>
      <c r="E15357">
        <v>2</v>
      </c>
      <c r="F15357" t="s">
        <v>481</v>
      </c>
      <c r="G15357" s="37">
        <v>283639.65000000002</v>
      </c>
      <c r="H15357">
        <v>2.97</v>
      </c>
      <c r="I15357">
        <v>283639.65000000002</v>
      </c>
      <c r="J15357">
        <v>15.94</v>
      </c>
      <c r="K15357">
        <v>283639.65000000002</v>
      </c>
      <c r="L15357">
        <v>69.28</v>
      </c>
      <c r="M15357" t="s">
        <v>751</v>
      </c>
      <c r="N15357" s="37">
        <v>0</v>
      </c>
      <c r="O15357">
        <v>567279.30000000005</v>
      </c>
      <c r="P15357" t="s">
        <v>766</v>
      </c>
      <c r="Q15357" t="s">
        <v>766</v>
      </c>
      <c r="R15357" t="s">
        <v>768</v>
      </c>
      <c r="S15357" t="s">
        <v>758</v>
      </c>
    </row>
    <row r="15358" spans="1:19" x14ac:dyDescent="0.3">
      <c r="A15358" t="s">
        <v>747</v>
      </c>
      <c r="B15358" t="s">
        <v>748</v>
      </c>
      <c r="C15358" t="s">
        <v>749</v>
      </c>
      <c r="D15358" t="s">
        <v>750</v>
      </c>
      <c r="E15358">
        <v>8</v>
      </c>
      <c r="F15358" t="s">
        <v>284</v>
      </c>
      <c r="G15358" s="37">
        <v>352929.52</v>
      </c>
      <c r="H15358" t="s">
        <v>751</v>
      </c>
      <c r="I15358">
        <v>352929.52</v>
      </c>
      <c r="J15358" t="s">
        <v>751</v>
      </c>
      <c r="K15358">
        <v>352929.52</v>
      </c>
      <c r="L15358">
        <v>78.099999999999994</v>
      </c>
      <c r="M15358" t="s">
        <v>751</v>
      </c>
      <c r="N15358" s="37">
        <v>0</v>
      </c>
      <c r="O15358">
        <v>2823436.16</v>
      </c>
      <c r="P15358" t="s">
        <v>766</v>
      </c>
      <c r="Q15358" t="s">
        <v>766</v>
      </c>
      <c r="R15358" t="s">
        <v>768</v>
      </c>
      <c r="S15358" t="s">
        <v>758</v>
      </c>
    </row>
    <row r="15359" spans="1:19" x14ac:dyDescent="0.3">
      <c r="A15359" t="s">
        <v>752</v>
      </c>
      <c r="B15359" t="s">
        <v>748</v>
      </c>
      <c r="C15359" t="s">
        <v>754</v>
      </c>
      <c r="D15359" t="s">
        <v>750</v>
      </c>
      <c r="E15359">
        <v>1</v>
      </c>
      <c r="F15359" t="s">
        <v>535</v>
      </c>
      <c r="G15359" s="37">
        <v>-25485.07</v>
      </c>
      <c r="H15359" t="s">
        <v>751</v>
      </c>
      <c r="I15359">
        <v>-25485.07</v>
      </c>
      <c r="J15359" t="s">
        <v>751</v>
      </c>
      <c r="K15359">
        <v>-25485.07</v>
      </c>
      <c r="L15359" t="s">
        <v>751</v>
      </c>
      <c r="M15359" t="s">
        <v>751</v>
      </c>
      <c r="N15359" s="37">
        <v>0</v>
      </c>
      <c r="O15359" t="s">
        <v>751</v>
      </c>
      <c r="P15359" t="s">
        <v>751</v>
      </c>
      <c r="Q15359" t="s">
        <v>751</v>
      </c>
      <c r="R15359" t="s">
        <v>751</v>
      </c>
      <c r="S15359" t="s">
        <v>758</v>
      </c>
    </row>
    <row r="15360" spans="1:19" x14ac:dyDescent="0.3">
      <c r="A15360" t="s">
        <v>752</v>
      </c>
      <c r="B15360" t="s">
        <v>748</v>
      </c>
      <c r="C15360" t="s">
        <v>754</v>
      </c>
      <c r="D15360" t="s">
        <v>750</v>
      </c>
      <c r="E15360">
        <v>7</v>
      </c>
      <c r="F15360" t="s">
        <v>151</v>
      </c>
      <c r="G15360" s="37">
        <v>-74489.91</v>
      </c>
      <c r="H15360" t="s">
        <v>751</v>
      </c>
      <c r="I15360">
        <v>-74489.91</v>
      </c>
      <c r="J15360" t="s">
        <v>751</v>
      </c>
      <c r="K15360">
        <v>-74489.91</v>
      </c>
      <c r="L15360" t="s">
        <v>751</v>
      </c>
      <c r="M15360" t="s">
        <v>751</v>
      </c>
      <c r="N15360" s="37">
        <v>0</v>
      </c>
      <c r="O15360" t="s">
        <v>751</v>
      </c>
      <c r="P15360" t="s">
        <v>751</v>
      </c>
      <c r="Q15360" t="s">
        <v>751</v>
      </c>
      <c r="R15360" t="s">
        <v>751</v>
      </c>
      <c r="S15360" t="s">
        <v>758</v>
      </c>
    </row>
    <row r="15361" spans="1:19" x14ac:dyDescent="0.3">
      <c r="A15361" t="s">
        <v>747</v>
      </c>
      <c r="B15361" t="s">
        <v>748</v>
      </c>
      <c r="C15361" t="s">
        <v>754</v>
      </c>
      <c r="D15361" t="s">
        <v>750</v>
      </c>
      <c r="E15361">
        <v>1</v>
      </c>
      <c r="F15361" t="s">
        <v>120</v>
      </c>
      <c r="G15361" s="37">
        <v>-6843.27</v>
      </c>
      <c r="H15361" t="s">
        <v>751</v>
      </c>
      <c r="I15361">
        <v>-6843.27</v>
      </c>
      <c r="J15361" t="s">
        <v>751</v>
      </c>
      <c r="K15361">
        <v>-6843.27</v>
      </c>
      <c r="L15361" t="s">
        <v>751</v>
      </c>
      <c r="M15361" t="s">
        <v>751</v>
      </c>
      <c r="N15361" s="37">
        <v>0</v>
      </c>
      <c r="O15361" t="s">
        <v>751</v>
      </c>
      <c r="P15361" t="s">
        <v>751</v>
      </c>
      <c r="Q15361" t="s">
        <v>751</v>
      </c>
      <c r="R15361" t="s">
        <v>751</v>
      </c>
      <c r="S15361" t="s">
        <v>758</v>
      </c>
    </row>
    <row r="15362" spans="1:19" x14ac:dyDescent="0.3">
      <c r="A15362" t="s">
        <v>753</v>
      </c>
      <c r="B15362" t="s">
        <v>748</v>
      </c>
      <c r="C15362" t="s">
        <v>754</v>
      </c>
      <c r="D15362" t="s">
        <v>750</v>
      </c>
      <c r="E15362">
        <v>10</v>
      </c>
      <c r="F15362" t="s">
        <v>180</v>
      </c>
      <c r="G15362" s="37">
        <v>-26598.34</v>
      </c>
      <c r="H15362" t="s">
        <v>751</v>
      </c>
      <c r="I15362">
        <v>-26598.34</v>
      </c>
      <c r="J15362" t="s">
        <v>751</v>
      </c>
      <c r="K15362">
        <v>-26598.34</v>
      </c>
      <c r="L15362" t="s">
        <v>751</v>
      </c>
      <c r="M15362" t="s">
        <v>751</v>
      </c>
      <c r="N15362" s="37">
        <v>0</v>
      </c>
      <c r="O15362" t="s">
        <v>751</v>
      </c>
      <c r="P15362" t="s">
        <v>751</v>
      </c>
      <c r="Q15362" t="s">
        <v>751</v>
      </c>
      <c r="R15362" t="s">
        <v>751</v>
      </c>
      <c r="S15362" t="s">
        <v>758</v>
      </c>
    </row>
    <row r="15363" spans="1:19" x14ac:dyDescent="0.3">
      <c r="A15363" t="s">
        <v>752</v>
      </c>
      <c r="B15363" t="s">
        <v>748</v>
      </c>
      <c r="C15363" t="s">
        <v>754</v>
      </c>
      <c r="D15363" t="s">
        <v>750</v>
      </c>
      <c r="E15363">
        <v>-4</v>
      </c>
      <c r="F15363" t="s">
        <v>36</v>
      </c>
      <c r="G15363" s="37">
        <v>-260.2</v>
      </c>
      <c r="H15363" t="s">
        <v>751</v>
      </c>
      <c r="I15363">
        <v>-260.2</v>
      </c>
      <c r="J15363" t="s">
        <v>751</v>
      </c>
      <c r="K15363">
        <v>-260.2</v>
      </c>
      <c r="L15363" t="s">
        <v>751</v>
      </c>
      <c r="M15363" t="s">
        <v>751</v>
      </c>
      <c r="N15363" s="37">
        <v>0</v>
      </c>
      <c r="O15363" t="s">
        <v>751</v>
      </c>
      <c r="P15363" t="s">
        <v>751</v>
      </c>
      <c r="Q15363" t="s">
        <v>751</v>
      </c>
      <c r="R15363" t="s">
        <v>751</v>
      </c>
      <c r="S15363" t="s">
        <v>758</v>
      </c>
    </row>
    <row r="15364" spans="1:19" x14ac:dyDescent="0.3">
      <c r="A15364" t="s">
        <v>753</v>
      </c>
      <c r="B15364" t="s">
        <v>748</v>
      </c>
      <c r="C15364" t="s">
        <v>749</v>
      </c>
      <c r="D15364" t="s">
        <v>750</v>
      </c>
      <c r="E15364">
        <v>0</v>
      </c>
      <c r="F15364" t="s">
        <v>116</v>
      </c>
      <c r="G15364" s="37">
        <v>83959.76</v>
      </c>
      <c r="H15364">
        <v>0</v>
      </c>
      <c r="I15364">
        <v>83959.76</v>
      </c>
      <c r="J15364">
        <v>608.22</v>
      </c>
      <c r="K15364">
        <v>83959.76</v>
      </c>
      <c r="L15364">
        <v>0</v>
      </c>
      <c r="M15364" t="s">
        <v>751</v>
      </c>
      <c r="N15364" s="37">
        <v>83959.76</v>
      </c>
      <c r="O15364" t="s">
        <v>751</v>
      </c>
      <c r="P15364" t="s">
        <v>768</v>
      </c>
      <c r="Q15364" t="s">
        <v>766</v>
      </c>
      <c r="R15364" t="s">
        <v>768</v>
      </c>
      <c r="S15364" t="s">
        <v>758</v>
      </c>
    </row>
    <row r="15365" spans="1:19" x14ac:dyDescent="0.3">
      <c r="A15365" t="s">
        <v>747</v>
      </c>
      <c r="B15365" t="s">
        <v>748</v>
      </c>
      <c r="C15365" t="s">
        <v>749</v>
      </c>
      <c r="D15365" t="s">
        <v>750</v>
      </c>
      <c r="E15365">
        <v>7</v>
      </c>
      <c r="F15365" t="s">
        <v>356</v>
      </c>
      <c r="G15365" s="37">
        <v>717880.17</v>
      </c>
      <c r="H15365">
        <v>2.71</v>
      </c>
      <c r="I15365">
        <v>717880.17</v>
      </c>
      <c r="J15365">
        <v>1.22</v>
      </c>
      <c r="K15365">
        <v>717880.17</v>
      </c>
      <c r="L15365">
        <v>15.19</v>
      </c>
      <c r="M15365" t="s">
        <v>751</v>
      </c>
      <c r="N15365" s="37">
        <v>0</v>
      </c>
      <c r="O15365">
        <v>5025161.1900000004</v>
      </c>
      <c r="P15365" t="s">
        <v>766</v>
      </c>
      <c r="Q15365" t="s">
        <v>766</v>
      </c>
      <c r="R15365" t="s">
        <v>766</v>
      </c>
      <c r="S15365" t="s">
        <v>758</v>
      </c>
    </row>
    <row r="15366" spans="1:19" x14ac:dyDescent="0.3">
      <c r="A15366" t="s">
        <v>747</v>
      </c>
      <c r="B15366" t="s">
        <v>748</v>
      </c>
      <c r="C15366" t="s">
        <v>749</v>
      </c>
      <c r="D15366" t="s">
        <v>750</v>
      </c>
      <c r="E15366">
        <v>4</v>
      </c>
      <c r="F15366" t="s">
        <v>26</v>
      </c>
      <c r="G15366" s="37">
        <v>175465.98</v>
      </c>
      <c r="H15366" t="s">
        <v>751</v>
      </c>
      <c r="I15366">
        <v>175465.98</v>
      </c>
      <c r="J15366" t="s">
        <v>751</v>
      </c>
      <c r="K15366">
        <v>175465.98</v>
      </c>
      <c r="L15366">
        <v>50.07</v>
      </c>
      <c r="M15366" t="s">
        <v>751</v>
      </c>
      <c r="N15366" s="37">
        <v>0</v>
      </c>
      <c r="O15366">
        <v>701863.92</v>
      </c>
      <c r="P15366" t="s">
        <v>766</v>
      </c>
      <c r="Q15366" t="s">
        <v>766</v>
      </c>
      <c r="R15366" t="s">
        <v>768</v>
      </c>
      <c r="S15366" t="s">
        <v>758</v>
      </c>
    </row>
    <row r="15367" spans="1:19" x14ac:dyDescent="0.3">
      <c r="A15367" t="s">
        <v>747</v>
      </c>
      <c r="B15367" t="s">
        <v>748</v>
      </c>
      <c r="C15367" t="s">
        <v>754</v>
      </c>
      <c r="D15367" t="s">
        <v>750</v>
      </c>
      <c r="E15367">
        <v>4</v>
      </c>
      <c r="F15367" t="s">
        <v>238</v>
      </c>
      <c r="G15367" s="37">
        <v>-2617.2800000000002</v>
      </c>
      <c r="H15367" t="s">
        <v>751</v>
      </c>
      <c r="I15367">
        <v>-2617.2800000000002</v>
      </c>
      <c r="J15367" t="s">
        <v>751</v>
      </c>
      <c r="K15367">
        <v>-2617.2800000000002</v>
      </c>
      <c r="L15367" t="s">
        <v>751</v>
      </c>
      <c r="M15367" t="s">
        <v>751</v>
      </c>
      <c r="N15367" s="37">
        <v>0</v>
      </c>
      <c r="O15367" t="s">
        <v>751</v>
      </c>
      <c r="P15367" t="s">
        <v>751</v>
      </c>
      <c r="Q15367" t="s">
        <v>751</v>
      </c>
      <c r="R15367" t="s">
        <v>751</v>
      </c>
      <c r="S15367" t="s">
        <v>758</v>
      </c>
    </row>
    <row r="15368" spans="1:19" x14ac:dyDescent="0.3">
      <c r="A15368" t="s">
        <v>753</v>
      </c>
      <c r="B15368" t="s">
        <v>748</v>
      </c>
      <c r="C15368" t="s">
        <v>749</v>
      </c>
      <c r="D15368" t="s">
        <v>750</v>
      </c>
      <c r="E15368">
        <v>3</v>
      </c>
      <c r="F15368" t="s">
        <v>400</v>
      </c>
      <c r="G15368" s="37">
        <v>51453.23</v>
      </c>
      <c r="H15368">
        <v>2837.14</v>
      </c>
      <c r="I15368">
        <v>51453.23</v>
      </c>
      <c r="J15368">
        <v>1.79</v>
      </c>
      <c r="K15368">
        <v>51453.23</v>
      </c>
      <c r="L15368">
        <v>24.68</v>
      </c>
      <c r="M15368" t="s">
        <v>751</v>
      </c>
      <c r="N15368" s="37">
        <v>0</v>
      </c>
      <c r="O15368">
        <v>154359.69</v>
      </c>
      <c r="P15368" t="s">
        <v>766</v>
      </c>
      <c r="Q15368" t="s">
        <v>768</v>
      </c>
      <c r="R15368" t="s">
        <v>768</v>
      </c>
      <c r="S15368" t="s">
        <v>758</v>
      </c>
    </row>
    <row r="15369" spans="1:19" x14ac:dyDescent="0.3">
      <c r="A15369" t="s">
        <v>753</v>
      </c>
      <c r="B15369" t="s">
        <v>748</v>
      </c>
      <c r="C15369" t="s">
        <v>754</v>
      </c>
      <c r="D15369" t="s">
        <v>750</v>
      </c>
      <c r="E15369">
        <v>-4</v>
      </c>
      <c r="F15369" t="s">
        <v>472</v>
      </c>
      <c r="G15369" s="37">
        <v>-25.08</v>
      </c>
      <c r="H15369" t="s">
        <v>751</v>
      </c>
      <c r="I15369">
        <v>-25.08</v>
      </c>
      <c r="J15369" t="s">
        <v>751</v>
      </c>
      <c r="K15369">
        <v>-25.08</v>
      </c>
      <c r="L15369" t="s">
        <v>751</v>
      </c>
      <c r="M15369" t="s">
        <v>751</v>
      </c>
      <c r="N15369" s="37">
        <v>0</v>
      </c>
      <c r="O15369" t="s">
        <v>751</v>
      </c>
      <c r="P15369" t="s">
        <v>751</v>
      </c>
      <c r="Q15369" t="s">
        <v>751</v>
      </c>
      <c r="R15369" t="s">
        <v>751</v>
      </c>
      <c r="S15369" t="s">
        <v>758</v>
      </c>
    </row>
    <row r="15370" spans="1:19" x14ac:dyDescent="0.3">
      <c r="A15370" t="s">
        <v>747</v>
      </c>
      <c r="B15370" t="s">
        <v>748</v>
      </c>
      <c r="C15370" t="s">
        <v>749</v>
      </c>
      <c r="D15370" t="s">
        <v>750</v>
      </c>
      <c r="E15370">
        <v>13</v>
      </c>
      <c r="F15370" t="s">
        <v>355</v>
      </c>
      <c r="G15370" s="37">
        <v>511823.83</v>
      </c>
      <c r="H15370">
        <v>14.89</v>
      </c>
      <c r="I15370">
        <v>511823.83</v>
      </c>
      <c r="J15370">
        <v>79.97</v>
      </c>
      <c r="K15370">
        <v>511823.83</v>
      </c>
      <c r="L15370">
        <v>117.09</v>
      </c>
      <c r="M15370" t="s">
        <v>751</v>
      </c>
      <c r="N15370" s="37">
        <v>0</v>
      </c>
      <c r="O15370">
        <v>6653709.79</v>
      </c>
      <c r="P15370" t="s">
        <v>766</v>
      </c>
      <c r="Q15370" t="s">
        <v>766</v>
      </c>
      <c r="R15370" t="s">
        <v>768</v>
      </c>
      <c r="S15370" t="s">
        <v>758</v>
      </c>
    </row>
    <row r="15371" spans="1:19" x14ac:dyDescent="0.3">
      <c r="A15371" t="s">
        <v>747</v>
      </c>
      <c r="B15371" t="s">
        <v>748</v>
      </c>
      <c r="C15371" t="s">
        <v>749</v>
      </c>
      <c r="D15371" t="s">
        <v>750</v>
      </c>
      <c r="E15371">
        <v>3</v>
      </c>
      <c r="F15371" t="s">
        <v>216</v>
      </c>
      <c r="G15371" s="37">
        <v>25056.68</v>
      </c>
      <c r="H15371">
        <v>1911.18</v>
      </c>
      <c r="I15371">
        <v>25056.68</v>
      </c>
      <c r="J15371">
        <v>0.17</v>
      </c>
      <c r="K15371">
        <v>25056.68</v>
      </c>
      <c r="L15371">
        <v>1.59</v>
      </c>
      <c r="M15371" t="s">
        <v>751</v>
      </c>
      <c r="N15371" s="37">
        <v>0</v>
      </c>
      <c r="O15371">
        <v>75170.040000000008</v>
      </c>
      <c r="P15371" t="s">
        <v>766</v>
      </c>
      <c r="Q15371" t="s">
        <v>768</v>
      </c>
      <c r="R15371" t="s">
        <v>768</v>
      </c>
      <c r="S15371" t="s">
        <v>758</v>
      </c>
    </row>
    <row r="15372" spans="1:19" x14ac:dyDescent="0.3">
      <c r="A15372" t="s">
        <v>752</v>
      </c>
      <c r="B15372" t="s">
        <v>748</v>
      </c>
      <c r="C15372" t="s">
        <v>754</v>
      </c>
      <c r="D15372" t="s">
        <v>750</v>
      </c>
      <c r="E15372">
        <v>2</v>
      </c>
      <c r="F15372" t="s">
        <v>535</v>
      </c>
      <c r="G15372" s="37">
        <v>-68435.44</v>
      </c>
      <c r="H15372" t="s">
        <v>751</v>
      </c>
      <c r="I15372">
        <v>-68435.44</v>
      </c>
      <c r="J15372" t="s">
        <v>751</v>
      </c>
      <c r="K15372">
        <v>-68435.44</v>
      </c>
      <c r="L15372" t="s">
        <v>751</v>
      </c>
      <c r="M15372" t="s">
        <v>751</v>
      </c>
      <c r="N15372" s="37">
        <v>0</v>
      </c>
      <c r="O15372" t="s">
        <v>751</v>
      </c>
      <c r="P15372" t="s">
        <v>751</v>
      </c>
      <c r="Q15372" t="s">
        <v>751</v>
      </c>
      <c r="R15372" t="s">
        <v>751</v>
      </c>
      <c r="S15372" t="s">
        <v>758</v>
      </c>
    </row>
    <row r="15373" spans="1:19" x14ac:dyDescent="0.3">
      <c r="A15373" t="s">
        <v>747</v>
      </c>
      <c r="B15373" t="s">
        <v>748</v>
      </c>
      <c r="C15373" t="s">
        <v>754</v>
      </c>
      <c r="D15373" t="s">
        <v>750</v>
      </c>
      <c r="E15373">
        <v>-1</v>
      </c>
      <c r="F15373" t="s">
        <v>58</v>
      </c>
      <c r="G15373" s="37">
        <v>-3384.64</v>
      </c>
      <c r="H15373" t="s">
        <v>751</v>
      </c>
      <c r="I15373">
        <v>-3384.64</v>
      </c>
      <c r="J15373" t="s">
        <v>751</v>
      </c>
      <c r="K15373">
        <v>-3384.64</v>
      </c>
      <c r="L15373" t="s">
        <v>751</v>
      </c>
      <c r="M15373" t="s">
        <v>751</v>
      </c>
      <c r="N15373" s="37">
        <v>0</v>
      </c>
      <c r="O15373" t="s">
        <v>751</v>
      </c>
      <c r="P15373" t="s">
        <v>751</v>
      </c>
      <c r="Q15373" t="s">
        <v>751</v>
      </c>
      <c r="R15373" t="s">
        <v>751</v>
      </c>
      <c r="S15373" t="s">
        <v>758</v>
      </c>
    </row>
    <row r="15374" spans="1:19" x14ac:dyDescent="0.3">
      <c r="A15374" t="s">
        <v>753</v>
      </c>
      <c r="B15374" t="s">
        <v>748</v>
      </c>
      <c r="C15374" t="s">
        <v>754</v>
      </c>
      <c r="D15374" t="s">
        <v>750</v>
      </c>
      <c r="E15374">
        <v>2</v>
      </c>
      <c r="F15374" t="s">
        <v>440</v>
      </c>
      <c r="G15374" s="37">
        <v>-5506.67</v>
      </c>
      <c r="H15374" t="s">
        <v>751</v>
      </c>
      <c r="I15374">
        <v>-5506.67</v>
      </c>
      <c r="J15374" t="s">
        <v>751</v>
      </c>
      <c r="K15374">
        <v>-5506.67</v>
      </c>
      <c r="L15374" t="s">
        <v>751</v>
      </c>
      <c r="M15374" t="s">
        <v>751</v>
      </c>
      <c r="N15374" s="37">
        <v>0</v>
      </c>
      <c r="O15374" t="s">
        <v>751</v>
      </c>
      <c r="P15374" t="s">
        <v>751</v>
      </c>
      <c r="Q15374" t="s">
        <v>751</v>
      </c>
      <c r="R15374" t="s">
        <v>751</v>
      </c>
      <c r="S15374" t="s">
        <v>758</v>
      </c>
    </row>
    <row r="15375" spans="1:19" x14ac:dyDescent="0.3">
      <c r="A15375" t="s">
        <v>753</v>
      </c>
      <c r="B15375" t="s">
        <v>748</v>
      </c>
      <c r="C15375" t="s">
        <v>754</v>
      </c>
      <c r="D15375" t="s">
        <v>750</v>
      </c>
      <c r="E15375">
        <v>0</v>
      </c>
      <c r="F15375" t="s">
        <v>124</v>
      </c>
      <c r="G15375" s="37">
        <v>-32.65</v>
      </c>
      <c r="H15375" t="s">
        <v>751</v>
      </c>
      <c r="I15375">
        <v>-32.65</v>
      </c>
      <c r="J15375" t="s">
        <v>751</v>
      </c>
      <c r="K15375">
        <v>-32.65</v>
      </c>
      <c r="L15375" t="s">
        <v>751</v>
      </c>
      <c r="M15375" t="s">
        <v>751</v>
      </c>
      <c r="N15375" s="37">
        <v>0</v>
      </c>
      <c r="O15375" t="s">
        <v>751</v>
      </c>
      <c r="P15375" t="s">
        <v>751</v>
      </c>
      <c r="Q15375" t="s">
        <v>751</v>
      </c>
      <c r="R15375" t="s">
        <v>751</v>
      </c>
      <c r="S15375" t="s">
        <v>758</v>
      </c>
    </row>
    <row r="15376" spans="1:19" x14ac:dyDescent="0.3">
      <c r="A15376" t="s">
        <v>747</v>
      </c>
      <c r="B15376" t="s">
        <v>748</v>
      </c>
      <c r="C15376" t="s">
        <v>749</v>
      </c>
      <c r="D15376" t="s">
        <v>750</v>
      </c>
      <c r="E15376">
        <v>0</v>
      </c>
      <c r="F15376" t="s">
        <v>535</v>
      </c>
      <c r="G15376" s="37">
        <v>404459.43</v>
      </c>
      <c r="H15376">
        <v>404.9</v>
      </c>
      <c r="I15376">
        <v>404459.43</v>
      </c>
      <c r="J15376">
        <v>67.680000000000007</v>
      </c>
      <c r="K15376">
        <v>404459.43</v>
      </c>
      <c r="L15376">
        <v>740.87</v>
      </c>
      <c r="M15376" t="s">
        <v>751</v>
      </c>
      <c r="N15376" s="37">
        <v>0</v>
      </c>
      <c r="O15376" t="s">
        <v>751</v>
      </c>
      <c r="P15376" t="s">
        <v>766</v>
      </c>
      <c r="Q15376" t="s">
        <v>766</v>
      </c>
      <c r="R15376" t="s">
        <v>766</v>
      </c>
      <c r="S15376" t="s">
        <v>758</v>
      </c>
    </row>
    <row r="15377" spans="1:19" x14ac:dyDescent="0.3">
      <c r="A15377" t="s">
        <v>747</v>
      </c>
      <c r="B15377" t="s">
        <v>748</v>
      </c>
      <c r="C15377" t="s">
        <v>749</v>
      </c>
      <c r="D15377" t="s">
        <v>750</v>
      </c>
      <c r="E15377">
        <v>4</v>
      </c>
      <c r="F15377" t="s">
        <v>391</v>
      </c>
      <c r="G15377" s="37">
        <v>34745.480000000003</v>
      </c>
      <c r="H15377">
        <v>1.1100000000000001</v>
      </c>
      <c r="I15377">
        <v>34745.480000000003</v>
      </c>
      <c r="J15377">
        <v>685.33</v>
      </c>
      <c r="K15377">
        <v>34745.480000000003</v>
      </c>
      <c r="L15377">
        <v>5.04</v>
      </c>
      <c r="M15377" t="s">
        <v>751</v>
      </c>
      <c r="N15377" s="37">
        <v>0</v>
      </c>
      <c r="O15377">
        <v>138981.92000000001</v>
      </c>
      <c r="P15377" t="s">
        <v>768</v>
      </c>
      <c r="Q15377" t="s">
        <v>766</v>
      </c>
      <c r="R15377" t="s">
        <v>768</v>
      </c>
      <c r="S15377" t="s">
        <v>758</v>
      </c>
    </row>
    <row r="15378" spans="1:19" x14ac:dyDescent="0.3">
      <c r="A15378" t="s">
        <v>752</v>
      </c>
      <c r="B15378" t="s">
        <v>748</v>
      </c>
      <c r="C15378" t="s">
        <v>754</v>
      </c>
      <c r="D15378" t="s">
        <v>750</v>
      </c>
      <c r="E15378">
        <v>-4</v>
      </c>
      <c r="F15378" t="s">
        <v>255</v>
      </c>
      <c r="G15378" s="37">
        <v>-13339.05</v>
      </c>
      <c r="H15378" t="s">
        <v>751</v>
      </c>
      <c r="I15378">
        <v>-13339.05</v>
      </c>
      <c r="J15378" t="s">
        <v>751</v>
      </c>
      <c r="K15378">
        <v>-13339.05</v>
      </c>
      <c r="L15378" t="s">
        <v>751</v>
      </c>
      <c r="M15378" t="s">
        <v>751</v>
      </c>
      <c r="N15378" s="37">
        <v>0</v>
      </c>
      <c r="O15378" t="s">
        <v>751</v>
      </c>
      <c r="P15378" t="s">
        <v>751</v>
      </c>
      <c r="Q15378" t="s">
        <v>751</v>
      </c>
      <c r="R15378" t="s">
        <v>751</v>
      </c>
      <c r="S15378" t="s">
        <v>758</v>
      </c>
    </row>
    <row r="15379" spans="1:19" x14ac:dyDescent="0.3">
      <c r="A15379" t="s">
        <v>747</v>
      </c>
      <c r="B15379" t="s">
        <v>748</v>
      </c>
      <c r="C15379" t="s">
        <v>749</v>
      </c>
      <c r="D15379" t="s">
        <v>750</v>
      </c>
      <c r="E15379">
        <v>2</v>
      </c>
      <c r="F15379" t="s">
        <v>16</v>
      </c>
      <c r="G15379" s="37">
        <v>32083.19</v>
      </c>
      <c r="H15379">
        <v>1.67</v>
      </c>
      <c r="I15379">
        <v>32083.19</v>
      </c>
      <c r="J15379">
        <v>400.89</v>
      </c>
      <c r="K15379">
        <v>32083.19</v>
      </c>
      <c r="L15379">
        <v>9.3699999999999992</v>
      </c>
      <c r="M15379" t="s">
        <v>751</v>
      </c>
      <c r="N15379" s="37">
        <v>0</v>
      </c>
      <c r="O15379">
        <v>64166.38</v>
      </c>
      <c r="P15379" t="s">
        <v>768</v>
      </c>
      <c r="Q15379" t="s">
        <v>766</v>
      </c>
      <c r="R15379" t="s">
        <v>768</v>
      </c>
      <c r="S15379" t="s">
        <v>758</v>
      </c>
    </row>
    <row r="15380" spans="1:19" x14ac:dyDescent="0.3">
      <c r="A15380" t="s">
        <v>752</v>
      </c>
      <c r="B15380" t="s">
        <v>748</v>
      </c>
      <c r="C15380" t="s">
        <v>749</v>
      </c>
      <c r="D15380" t="s">
        <v>750</v>
      </c>
      <c r="E15380">
        <v>5</v>
      </c>
      <c r="F15380" t="s">
        <v>351</v>
      </c>
      <c r="G15380" s="37">
        <v>28859.27</v>
      </c>
      <c r="H15380">
        <v>1.53</v>
      </c>
      <c r="I15380">
        <v>28859.27</v>
      </c>
      <c r="J15380">
        <v>0.73</v>
      </c>
      <c r="K15380">
        <v>28859.27</v>
      </c>
      <c r="L15380">
        <v>6.95</v>
      </c>
      <c r="M15380" t="s">
        <v>751</v>
      </c>
      <c r="N15380" s="37">
        <v>0</v>
      </c>
      <c r="O15380">
        <v>144296.35</v>
      </c>
      <c r="P15380" t="s">
        <v>766</v>
      </c>
      <c r="Q15380" t="s">
        <v>766</v>
      </c>
      <c r="R15380" t="s">
        <v>766</v>
      </c>
      <c r="S15380" t="s">
        <v>758</v>
      </c>
    </row>
    <row r="15381" spans="1:19" x14ac:dyDescent="0.3">
      <c r="A15381" t="s">
        <v>747</v>
      </c>
      <c r="B15381" t="s">
        <v>748</v>
      </c>
      <c r="C15381" t="s">
        <v>754</v>
      </c>
      <c r="D15381" t="s">
        <v>750</v>
      </c>
      <c r="E15381">
        <v>4</v>
      </c>
      <c r="F15381" t="s">
        <v>470</v>
      </c>
      <c r="G15381" s="37">
        <v>-4042.35</v>
      </c>
      <c r="H15381" t="s">
        <v>751</v>
      </c>
      <c r="I15381">
        <v>-4042.35</v>
      </c>
      <c r="J15381" t="s">
        <v>751</v>
      </c>
      <c r="K15381">
        <v>-4042.35</v>
      </c>
      <c r="L15381" t="s">
        <v>751</v>
      </c>
      <c r="M15381" t="s">
        <v>751</v>
      </c>
      <c r="N15381" s="37">
        <v>-39.75</v>
      </c>
      <c r="O15381" t="s">
        <v>751</v>
      </c>
      <c r="P15381" t="s">
        <v>751</v>
      </c>
      <c r="Q15381" t="s">
        <v>751</v>
      </c>
      <c r="R15381" t="s">
        <v>751</v>
      </c>
      <c r="S15381" t="s">
        <v>758</v>
      </c>
    </row>
    <row r="15382" spans="1:19" x14ac:dyDescent="0.3">
      <c r="A15382" t="s">
        <v>752</v>
      </c>
      <c r="B15382" t="s">
        <v>748</v>
      </c>
      <c r="C15382" t="s">
        <v>749</v>
      </c>
      <c r="D15382" t="s">
        <v>750</v>
      </c>
      <c r="E15382">
        <v>-1</v>
      </c>
      <c r="F15382" t="s">
        <v>110</v>
      </c>
      <c r="G15382" s="37">
        <v>0.03</v>
      </c>
      <c r="H15382">
        <v>0</v>
      </c>
      <c r="I15382">
        <v>0.03</v>
      </c>
      <c r="J15382">
        <v>0</v>
      </c>
      <c r="K15382">
        <v>0.03</v>
      </c>
      <c r="L15382">
        <v>0</v>
      </c>
      <c r="M15382" t="s">
        <v>751</v>
      </c>
      <c r="N15382" s="37">
        <v>0</v>
      </c>
      <c r="O15382" t="s">
        <v>751</v>
      </c>
      <c r="P15382" t="s">
        <v>766</v>
      </c>
      <c r="Q15382" t="s">
        <v>766</v>
      </c>
      <c r="R15382" t="s">
        <v>766</v>
      </c>
      <c r="S15382" t="s">
        <v>758</v>
      </c>
    </row>
    <row r="15383" spans="1:19" x14ac:dyDescent="0.3">
      <c r="A15383" t="s">
        <v>747</v>
      </c>
      <c r="B15383" t="s">
        <v>748</v>
      </c>
      <c r="C15383" t="s">
        <v>749</v>
      </c>
      <c r="D15383" t="s">
        <v>750</v>
      </c>
      <c r="E15383">
        <v>0</v>
      </c>
      <c r="F15383" t="s">
        <v>529</v>
      </c>
      <c r="G15383" s="37">
        <v>3772.74</v>
      </c>
      <c r="H15383">
        <v>0.46</v>
      </c>
      <c r="I15383">
        <v>3772.74</v>
      </c>
      <c r="J15383">
        <v>100.67</v>
      </c>
      <c r="K15383">
        <v>3772.74</v>
      </c>
      <c r="L15383">
        <v>2.0699999999999998</v>
      </c>
      <c r="M15383" t="s">
        <v>751</v>
      </c>
      <c r="N15383" s="37">
        <v>3772.74</v>
      </c>
      <c r="O15383" t="s">
        <v>751</v>
      </c>
      <c r="P15383" t="s">
        <v>768</v>
      </c>
      <c r="Q15383" t="s">
        <v>766</v>
      </c>
      <c r="R15383" t="s">
        <v>768</v>
      </c>
      <c r="S15383" t="s">
        <v>758</v>
      </c>
    </row>
    <row r="15384" spans="1:19" x14ac:dyDescent="0.3">
      <c r="A15384" t="s">
        <v>752</v>
      </c>
      <c r="B15384" t="s">
        <v>748</v>
      </c>
      <c r="C15384" t="s">
        <v>749</v>
      </c>
      <c r="D15384" t="s">
        <v>750</v>
      </c>
      <c r="E15384">
        <v>-1</v>
      </c>
      <c r="F15384" t="s">
        <v>133</v>
      </c>
      <c r="G15384" s="37">
        <v>15868.51</v>
      </c>
      <c r="H15384" t="s">
        <v>751</v>
      </c>
      <c r="I15384">
        <v>15868.51</v>
      </c>
      <c r="J15384" t="s">
        <v>751</v>
      </c>
      <c r="K15384">
        <v>15868.51</v>
      </c>
      <c r="L15384">
        <v>0.59</v>
      </c>
      <c r="M15384" t="s">
        <v>751</v>
      </c>
      <c r="N15384" s="37">
        <v>0</v>
      </c>
      <c r="O15384" t="s">
        <v>751</v>
      </c>
      <c r="P15384" t="s">
        <v>766</v>
      </c>
      <c r="Q15384" t="s">
        <v>766</v>
      </c>
      <c r="R15384" t="s">
        <v>768</v>
      </c>
      <c r="S15384" t="s">
        <v>758</v>
      </c>
    </row>
    <row r="15385" spans="1:19" x14ac:dyDescent="0.3">
      <c r="A15385" t="s">
        <v>753</v>
      </c>
      <c r="B15385" t="s">
        <v>748</v>
      </c>
      <c r="C15385" t="s">
        <v>749</v>
      </c>
      <c r="D15385" t="s">
        <v>750</v>
      </c>
      <c r="E15385">
        <v>-1</v>
      </c>
      <c r="F15385" t="s">
        <v>47</v>
      </c>
      <c r="G15385" s="37">
        <v>35599.71</v>
      </c>
      <c r="H15385" t="s">
        <v>751</v>
      </c>
      <c r="I15385">
        <v>35599.71</v>
      </c>
      <c r="J15385" t="s">
        <v>751</v>
      </c>
      <c r="K15385">
        <v>35599.71</v>
      </c>
      <c r="L15385">
        <v>0.71</v>
      </c>
      <c r="M15385" t="s">
        <v>751</v>
      </c>
      <c r="N15385" s="37">
        <v>0</v>
      </c>
      <c r="O15385" t="s">
        <v>751</v>
      </c>
      <c r="P15385" t="s">
        <v>766</v>
      </c>
      <c r="Q15385" t="s">
        <v>766</v>
      </c>
      <c r="R15385" t="s">
        <v>768</v>
      </c>
      <c r="S15385" t="s">
        <v>758</v>
      </c>
    </row>
    <row r="15386" spans="1:19" x14ac:dyDescent="0.3">
      <c r="A15386" t="s">
        <v>752</v>
      </c>
      <c r="B15386" t="s">
        <v>748</v>
      </c>
      <c r="C15386" t="s">
        <v>754</v>
      </c>
      <c r="D15386" t="s">
        <v>750</v>
      </c>
      <c r="E15386">
        <v>-1</v>
      </c>
      <c r="F15386" t="s">
        <v>286</v>
      </c>
      <c r="G15386" s="37">
        <v>-22070.04</v>
      </c>
      <c r="H15386" t="s">
        <v>751</v>
      </c>
      <c r="I15386">
        <v>-22070.04</v>
      </c>
      <c r="J15386" t="s">
        <v>751</v>
      </c>
      <c r="K15386">
        <v>-22070.04</v>
      </c>
      <c r="L15386" t="s">
        <v>751</v>
      </c>
      <c r="M15386" t="s">
        <v>751</v>
      </c>
      <c r="N15386" s="37">
        <v>0</v>
      </c>
      <c r="O15386" t="s">
        <v>751</v>
      </c>
      <c r="P15386" t="s">
        <v>751</v>
      </c>
      <c r="Q15386" t="s">
        <v>751</v>
      </c>
      <c r="R15386" t="s">
        <v>751</v>
      </c>
      <c r="S15386" t="s">
        <v>758</v>
      </c>
    </row>
    <row r="15387" spans="1:19" x14ac:dyDescent="0.3">
      <c r="A15387" t="s">
        <v>753</v>
      </c>
      <c r="B15387" t="s">
        <v>748</v>
      </c>
      <c r="C15387" t="s">
        <v>754</v>
      </c>
      <c r="D15387" t="s">
        <v>750</v>
      </c>
      <c r="E15387">
        <v>0</v>
      </c>
      <c r="F15387" t="s">
        <v>115</v>
      </c>
      <c r="G15387" s="37">
        <v>-2675.32</v>
      </c>
      <c r="H15387" t="s">
        <v>751</v>
      </c>
      <c r="I15387">
        <v>-2675.32</v>
      </c>
      <c r="J15387" t="s">
        <v>751</v>
      </c>
      <c r="K15387">
        <v>-2675.32</v>
      </c>
      <c r="L15387" t="s">
        <v>751</v>
      </c>
      <c r="M15387" t="s">
        <v>751</v>
      </c>
      <c r="N15387" s="37">
        <v>0</v>
      </c>
      <c r="O15387" t="s">
        <v>751</v>
      </c>
      <c r="P15387" t="s">
        <v>751</v>
      </c>
      <c r="Q15387" t="s">
        <v>751</v>
      </c>
      <c r="R15387" t="s">
        <v>751</v>
      </c>
      <c r="S15387" t="s">
        <v>758</v>
      </c>
    </row>
    <row r="15388" spans="1:19" x14ac:dyDescent="0.3">
      <c r="A15388" t="s">
        <v>753</v>
      </c>
      <c r="B15388" t="s">
        <v>748</v>
      </c>
      <c r="C15388" t="s">
        <v>754</v>
      </c>
      <c r="D15388" t="s">
        <v>750</v>
      </c>
      <c r="E15388">
        <v>2</v>
      </c>
      <c r="F15388" t="s">
        <v>512</v>
      </c>
      <c r="G15388" s="37">
        <v>-5318.56</v>
      </c>
      <c r="H15388" t="s">
        <v>751</v>
      </c>
      <c r="I15388">
        <v>-5318.56</v>
      </c>
      <c r="J15388" t="s">
        <v>751</v>
      </c>
      <c r="K15388">
        <v>-5318.56</v>
      </c>
      <c r="L15388" t="s">
        <v>751</v>
      </c>
      <c r="M15388" t="s">
        <v>751</v>
      </c>
      <c r="N15388" s="37">
        <v>0</v>
      </c>
      <c r="O15388" t="s">
        <v>751</v>
      </c>
      <c r="P15388" t="s">
        <v>751</v>
      </c>
      <c r="Q15388" t="s">
        <v>751</v>
      </c>
      <c r="R15388" t="s">
        <v>751</v>
      </c>
      <c r="S15388" t="s">
        <v>758</v>
      </c>
    </row>
    <row r="15389" spans="1:19" x14ac:dyDescent="0.3">
      <c r="A15389" t="s">
        <v>747</v>
      </c>
      <c r="B15389" t="s">
        <v>748</v>
      </c>
      <c r="C15389" t="s">
        <v>749</v>
      </c>
      <c r="D15389" t="s">
        <v>750</v>
      </c>
      <c r="E15389">
        <v>-1</v>
      </c>
      <c r="F15389" t="s">
        <v>469</v>
      </c>
      <c r="G15389" s="37">
        <v>121737.18</v>
      </c>
      <c r="H15389">
        <v>10.71</v>
      </c>
      <c r="I15389">
        <v>121737.18</v>
      </c>
      <c r="J15389">
        <v>1.79</v>
      </c>
      <c r="K15389">
        <v>121737.18</v>
      </c>
      <c r="L15389">
        <v>19.600000000000001</v>
      </c>
      <c r="M15389" t="s">
        <v>751</v>
      </c>
      <c r="N15389" s="37">
        <v>0</v>
      </c>
      <c r="O15389" t="s">
        <v>751</v>
      </c>
      <c r="P15389" t="s">
        <v>766</v>
      </c>
      <c r="Q15389" t="s">
        <v>766</v>
      </c>
      <c r="R15389" t="s">
        <v>766</v>
      </c>
      <c r="S15389" t="s">
        <v>758</v>
      </c>
    </row>
    <row r="15390" spans="1:19" x14ac:dyDescent="0.3">
      <c r="A15390" t="s">
        <v>747</v>
      </c>
      <c r="B15390" t="s">
        <v>748</v>
      </c>
      <c r="C15390" t="s">
        <v>749</v>
      </c>
      <c r="D15390" t="s">
        <v>750</v>
      </c>
      <c r="E15390">
        <v>2</v>
      </c>
      <c r="F15390" t="s">
        <v>352</v>
      </c>
      <c r="G15390" s="37">
        <v>309344.09000000003</v>
      </c>
      <c r="H15390">
        <v>28.65</v>
      </c>
      <c r="I15390">
        <v>309344.09000000003</v>
      </c>
      <c r="J15390">
        <v>10.42</v>
      </c>
      <c r="K15390">
        <v>309344.09000000003</v>
      </c>
      <c r="L15390">
        <v>100.14</v>
      </c>
      <c r="M15390" t="s">
        <v>751</v>
      </c>
      <c r="N15390" s="37">
        <v>0</v>
      </c>
      <c r="O15390">
        <v>618688.18000000005</v>
      </c>
      <c r="P15390" t="s">
        <v>766</v>
      </c>
      <c r="Q15390" t="s">
        <v>766</v>
      </c>
      <c r="R15390" t="s">
        <v>766</v>
      </c>
      <c r="S15390" t="s">
        <v>758</v>
      </c>
    </row>
    <row r="15391" spans="1:19" x14ac:dyDescent="0.3">
      <c r="A15391" t="s">
        <v>753</v>
      </c>
      <c r="B15391" t="s">
        <v>748</v>
      </c>
      <c r="C15391" t="s">
        <v>749</v>
      </c>
      <c r="D15391" t="s">
        <v>750</v>
      </c>
      <c r="E15391">
        <v>4</v>
      </c>
      <c r="F15391" t="s">
        <v>183</v>
      </c>
      <c r="G15391" s="37">
        <v>95204.78</v>
      </c>
      <c r="H15391">
        <v>10.28</v>
      </c>
      <c r="I15391">
        <v>95204.78</v>
      </c>
      <c r="J15391">
        <v>2251</v>
      </c>
      <c r="K15391">
        <v>95204.78</v>
      </c>
      <c r="L15391">
        <v>79.97</v>
      </c>
      <c r="M15391" t="s">
        <v>751</v>
      </c>
      <c r="N15391" s="37">
        <v>0</v>
      </c>
      <c r="O15391">
        <v>380819.12</v>
      </c>
      <c r="P15391" t="s">
        <v>768</v>
      </c>
      <c r="Q15391" t="s">
        <v>766</v>
      </c>
      <c r="R15391" t="s">
        <v>768</v>
      </c>
      <c r="S15391" t="s">
        <v>758</v>
      </c>
    </row>
    <row r="15392" spans="1:19" x14ac:dyDescent="0.3">
      <c r="A15392" t="s">
        <v>753</v>
      </c>
      <c r="B15392" t="s">
        <v>748</v>
      </c>
      <c r="C15392" t="s">
        <v>749</v>
      </c>
      <c r="D15392" t="s">
        <v>750</v>
      </c>
      <c r="E15392">
        <v>9</v>
      </c>
      <c r="F15392" t="s">
        <v>538</v>
      </c>
      <c r="G15392" s="37">
        <v>89796.63</v>
      </c>
      <c r="H15392" t="s">
        <v>751</v>
      </c>
      <c r="I15392">
        <v>89796.63</v>
      </c>
      <c r="J15392" t="s">
        <v>751</v>
      </c>
      <c r="K15392">
        <v>89796.63</v>
      </c>
      <c r="L15392">
        <v>19.43</v>
      </c>
      <c r="M15392" t="s">
        <v>751</v>
      </c>
      <c r="N15392" s="37">
        <v>0</v>
      </c>
      <c r="O15392">
        <v>808169.67</v>
      </c>
      <c r="P15392" t="s">
        <v>766</v>
      </c>
      <c r="Q15392" t="s">
        <v>766</v>
      </c>
      <c r="R15392" t="s">
        <v>768</v>
      </c>
      <c r="S15392" t="s">
        <v>758</v>
      </c>
    </row>
    <row r="15393" spans="1:19" x14ac:dyDescent="0.3">
      <c r="A15393" t="s">
        <v>747</v>
      </c>
      <c r="B15393" t="s">
        <v>748</v>
      </c>
      <c r="C15393" t="s">
        <v>754</v>
      </c>
      <c r="D15393" t="s">
        <v>750</v>
      </c>
      <c r="E15393">
        <v>5</v>
      </c>
      <c r="F15393" t="s">
        <v>120</v>
      </c>
      <c r="G15393" s="37">
        <v>-2884.67</v>
      </c>
      <c r="H15393" t="s">
        <v>751</v>
      </c>
      <c r="I15393">
        <v>-2884.67</v>
      </c>
      <c r="J15393" t="s">
        <v>751</v>
      </c>
      <c r="K15393">
        <v>-2884.67</v>
      </c>
      <c r="L15393" t="s">
        <v>751</v>
      </c>
      <c r="M15393" t="s">
        <v>751</v>
      </c>
      <c r="N15393" s="37">
        <v>0</v>
      </c>
      <c r="O15393" t="s">
        <v>751</v>
      </c>
      <c r="P15393" t="s">
        <v>751</v>
      </c>
      <c r="Q15393" t="s">
        <v>751</v>
      </c>
      <c r="R15393" t="s">
        <v>751</v>
      </c>
      <c r="S15393" t="s">
        <v>758</v>
      </c>
    </row>
    <row r="15394" spans="1:19" x14ac:dyDescent="0.3">
      <c r="A15394" t="s">
        <v>752</v>
      </c>
      <c r="B15394" t="s">
        <v>748</v>
      </c>
      <c r="C15394" t="s">
        <v>749</v>
      </c>
      <c r="D15394" t="s">
        <v>750</v>
      </c>
      <c r="E15394">
        <v>1</v>
      </c>
      <c r="F15394" t="s">
        <v>348</v>
      </c>
      <c r="G15394" s="37">
        <v>8130.88</v>
      </c>
      <c r="H15394">
        <v>0.71</v>
      </c>
      <c r="I15394">
        <v>8130.88</v>
      </c>
      <c r="J15394">
        <v>3.81</v>
      </c>
      <c r="K15394">
        <v>8130.88</v>
      </c>
      <c r="L15394">
        <v>2.48</v>
      </c>
      <c r="M15394" t="s">
        <v>751</v>
      </c>
      <c r="N15394" s="37">
        <v>0</v>
      </c>
      <c r="O15394">
        <v>8130.88</v>
      </c>
      <c r="P15394" t="s">
        <v>766</v>
      </c>
      <c r="Q15394" t="s">
        <v>766</v>
      </c>
      <c r="R15394" t="s">
        <v>768</v>
      </c>
      <c r="S15394" t="s">
        <v>758</v>
      </c>
    </row>
    <row r="15395" spans="1:19" x14ac:dyDescent="0.3">
      <c r="A15395" t="s">
        <v>747</v>
      </c>
      <c r="B15395" t="s">
        <v>748</v>
      </c>
      <c r="C15395" t="s">
        <v>749</v>
      </c>
      <c r="D15395" t="s">
        <v>750</v>
      </c>
      <c r="E15395">
        <v>3</v>
      </c>
      <c r="F15395" t="s">
        <v>485</v>
      </c>
      <c r="G15395" s="37">
        <v>63756.33</v>
      </c>
      <c r="H15395">
        <v>1.63</v>
      </c>
      <c r="I15395">
        <v>63756.33</v>
      </c>
      <c r="J15395">
        <v>0.88</v>
      </c>
      <c r="K15395">
        <v>63756.33</v>
      </c>
      <c r="L15395">
        <v>14.48</v>
      </c>
      <c r="M15395" t="s">
        <v>751</v>
      </c>
      <c r="N15395" s="37">
        <v>0</v>
      </c>
      <c r="O15395">
        <v>191268.99</v>
      </c>
      <c r="P15395" t="s">
        <v>766</v>
      </c>
      <c r="Q15395" t="s">
        <v>766</v>
      </c>
      <c r="R15395" t="s">
        <v>766</v>
      </c>
      <c r="S15395" t="s">
        <v>758</v>
      </c>
    </row>
    <row r="15396" spans="1:19" x14ac:dyDescent="0.3">
      <c r="A15396" t="s">
        <v>753</v>
      </c>
      <c r="B15396" t="s">
        <v>748</v>
      </c>
      <c r="C15396" t="s">
        <v>749</v>
      </c>
      <c r="D15396" t="s">
        <v>750</v>
      </c>
      <c r="E15396">
        <v>2</v>
      </c>
      <c r="F15396" t="s">
        <v>502</v>
      </c>
      <c r="G15396" s="37">
        <v>35511.980000000003</v>
      </c>
      <c r="H15396">
        <v>3.62</v>
      </c>
      <c r="I15396">
        <v>35511.980000000003</v>
      </c>
      <c r="J15396">
        <v>1.32</v>
      </c>
      <c r="K15396">
        <v>35511.980000000003</v>
      </c>
      <c r="L15396">
        <v>12.65</v>
      </c>
      <c r="M15396" t="s">
        <v>751</v>
      </c>
      <c r="N15396" s="37">
        <v>0</v>
      </c>
      <c r="O15396">
        <v>71023.960000000006</v>
      </c>
      <c r="P15396" t="s">
        <v>766</v>
      </c>
      <c r="Q15396" t="s">
        <v>766</v>
      </c>
      <c r="R15396" t="s">
        <v>766</v>
      </c>
      <c r="S15396" t="s">
        <v>758</v>
      </c>
    </row>
    <row r="15397" spans="1:19" x14ac:dyDescent="0.3">
      <c r="A15397" t="s">
        <v>753</v>
      </c>
      <c r="B15397" t="s">
        <v>748</v>
      </c>
      <c r="C15397" t="s">
        <v>754</v>
      </c>
      <c r="D15397" t="s">
        <v>750</v>
      </c>
      <c r="E15397">
        <v>-1</v>
      </c>
      <c r="F15397" t="s">
        <v>114</v>
      </c>
      <c r="G15397" s="37">
        <v>-0.27</v>
      </c>
      <c r="H15397" t="s">
        <v>751</v>
      </c>
      <c r="I15397">
        <v>-0.27</v>
      </c>
      <c r="J15397" t="s">
        <v>751</v>
      </c>
      <c r="K15397">
        <v>-0.27</v>
      </c>
      <c r="L15397" t="s">
        <v>751</v>
      </c>
      <c r="M15397" t="s">
        <v>751</v>
      </c>
      <c r="N15397" s="37">
        <v>0</v>
      </c>
      <c r="O15397" t="s">
        <v>751</v>
      </c>
      <c r="P15397" t="s">
        <v>751</v>
      </c>
      <c r="Q15397" t="s">
        <v>751</v>
      </c>
      <c r="R15397" t="s">
        <v>751</v>
      </c>
      <c r="S15397" t="s">
        <v>758</v>
      </c>
    </row>
    <row r="15398" spans="1:19" x14ac:dyDescent="0.3">
      <c r="A15398" t="s">
        <v>752</v>
      </c>
      <c r="B15398" t="s">
        <v>748</v>
      </c>
      <c r="C15398" t="s">
        <v>749</v>
      </c>
      <c r="D15398" t="s">
        <v>750</v>
      </c>
      <c r="E15398">
        <v>-1</v>
      </c>
      <c r="F15398" t="s">
        <v>192</v>
      </c>
      <c r="G15398" s="37">
        <v>188632.5</v>
      </c>
      <c r="H15398">
        <v>3.29</v>
      </c>
      <c r="I15398">
        <v>188632.5</v>
      </c>
      <c r="J15398">
        <v>1.48</v>
      </c>
      <c r="K15398">
        <v>188632.5</v>
      </c>
      <c r="L15398">
        <v>18.45</v>
      </c>
      <c r="M15398" t="s">
        <v>751</v>
      </c>
      <c r="N15398" s="37">
        <v>0</v>
      </c>
      <c r="O15398" t="s">
        <v>751</v>
      </c>
      <c r="P15398" t="s">
        <v>766</v>
      </c>
      <c r="Q15398" t="s">
        <v>766</v>
      </c>
      <c r="R15398" t="s">
        <v>766</v>
      </c>
      <c r="S15398" t="s">
        <v>758</v>
      </c>
    </row>
    <row r="15399" spans="1:19" x14ac:dyDescent="0.3">
      <c r="A15399" t="s">
        <v>747</v>
      </c>
      <c r="B15399" t="s">
        <v>748</v>
      </c>
      <c r="C15399" t="s">
        <v>754</v>
      </c>
      <c r="D15399" t="s">
        <v>750</v>
      </c>
      <c r="E15399">
        <v>2</v>
      </c>
      <c r="F15399" t="s">
        <v>152</v>
      </c>
      <c r="G15399" s="37">
        <v>-168.02</v>
      </c>
      <c r="H15399" t="s">
        <v>751</v>
      </c>
      <c r="I15399">
        <v>-168.02</v>
      </c>
      <c r="J15399" t="s">
        <v>751</v>
      </c>
      <c r="K15399">
        <v>-168.02</v>
      </c>
      <c r="L15399" t="s">
        <v>751</v>
      </c>
      <c r="M15399" t="s">
        <v>751</v>
      </c>
      <c r="N15399" s="37">
        <v>0</v>
      </c>
      <c r="O15399" t="s">
        <v>751</v>
      </c>
      <c r="P15399" t="s">
        <v>751</v>
      </c>
      <c r="Q15399" t="s">
        <v>751</v>
      </c>
      <c r="R15399" t="s">
        <v>751</v>
      </c>
      <c r="S15399" t="s">
        <v>758</v>
      </c>
    </row>
    <row r="15400" spans="1:19" x14ac:dyDescent="0.3">
      <c r="A15400" t="s">
        <v>747</v>
      </c>
      <c r="B15400" t="s">
        <v>748</v>
      </c>
      <c r="C15400" t="s">
        <v>754</v>
      </c>
      <c r="D15400" t="s">
        <v>750</v>
      </c>
      <c r="E15400">
        <v>-1</v>
      </c>
      <c r="F15400" t="s">
        <v>314</v>
      </c>
      <c r="G15400" s="37">
        <v>-803.24</v>
      </c>
      <c r="H15400" t="s">
        <v>751</v>
      </c>
      <c r="I15400">
        <v>-803.24</v>
      </c>
      <c r="J15400" t="s">
        <v>751</v>
      </c>
      <c r="K15400">
        <v>-803.24</v>
      </c>
      <c r="L15400" t="s">
        <v>751</v>
      </c>
      <c r="M15400" t="s">
        <v>751</v>
      </c>
      <c r="N15400" s="37">
        <v>0</v>
      </c>
      <c r="O15400" t="s">
        <v>751</v>
      </c>
      <c r="P15400" t="s">
        <v>751</v>
      </c>
      <c r="Q15400" t="s">
        <v>751</v>
      </c>
      <c r="R15400" t="s">
        <v>751</v>
      </c>
      <c r="S15400" t="s">
        <v>758</v>
      </c>
    </row>
    <row r="15401" spans="1:19" x14ac:dyDescent="0.3">
      <c r="A15401" t="s">
        <v>747</v>
      </c>
      <c r="B15401" t="s">
        <v>748</v>
      </c>
      <c r="C15401" t="s">
        <v>749</v>
      </c>
      <c r="D15401" t="s">
        <v>750</v>
      </c>
      <c r="E15401">
        <v>0</v>
      </c>
      <c r="F15401" t="s">
        <v>251</v>
      </c>
      <c r="G15401" s="37">
        <v>114195.07</v>
      </c>
      <c r="H15401">
        <v>121.61</v>
      </c>
      <c r="I15401">
        <v>114195.07</v>
      </c>
      <c r="J15401">
        <v>9.32</v>
      </c>
      <c r="K15401">
        <v>114195.07</v>
      </c>
      <c r="L15401">
        <v>49.14</v>
      </c>
      <c r="M15401" t="s">
        <v>751</v>
      </c>
      <c r="N15401" s="37">
        <v>0</v>
      </c>
      <c r="O15401" t="s">
        <v>751</v>
      </c>
      <c r="P15401" t="s">
        <v>766</v>
      </c>
      <c r="Q15401" t="s">
        <v>766</v>
      </c>
      <c r="R15401" t="s">
        <v>766</v>
      </c>
      <c r="S15401" t="s">
        <v>758</v>
      </c>
    </row>
    <row r="15402" spans="1:19" x14ac:dyDescent="0.3">
      <c r="A15402" t="s">
        <v>753</v>
      </c>
      <c r="B15402" t="s">
        <v>748</v>
      </c>
      <c r="C15402" t="s">
        <v>754</v>
      </c>
      <c r="D15402" t="s">
        <v>750</v>
      </c>
      <c r="E15402">
        <v>0</v>
      </c>
      <c r="F15402" t="s">
        <v>26</v>
      </c>
      <c r="G15402" s="37">
        <v>-5223.28</v>
      </c>
      <c r="H15402" t="s">
        <v>751</v>
      </c>
      <c r="I15402">
        <v>-5223.28</v>
      </c>
      <c r="J15402" t="s">
        <v>751</v>
      </c>
      <c r="K15402">
        <v>-5223.28</v>
      </c>
      <c r="L15402" t="s">
        <v>751</v>
      </c>
      <c r="M15402" t="s">
        <v>751</v>
      </c>
      <c r="N15402" s="37">
        <v>0</v>
      </c>
      <c r="O15402" t="s">
        <v>751</v>
      </c>
      <c r="P15402" t="s">
        <v>751</v>
      </c>
      <c r="Q15402" t="s">
        <v>751</v>
      </c>
      <c r="R15402" t="s">
        <v>751</v>
      </c>
      <c r="S15402" t="s">
        <v>758</v>
      </c>
    </row>
    <row r="15403" spans="1:19" x14ac:dyDescent="0.3">
      <c r="A15403" t="s">
        <v>753</v>
      </c>
      <c r="B15403" t="s">
        <v>748</v>
      </c>
      <c r="C15403" t="s">
        <v>749</v>
      </c>
      <c r="D15403" t="s">
        <v>750</v>
      </c>
      <c r="E15403">
        <v>5</v>
      </c>
      <c r="F15403" t="s">
        <v>212</v>
      </c>
      <c r="G15403" s="37">
        <v>1022960.62</v>
      </c>
      <c r="H15403">
        <v>125.45</v>
      </c>
      <c r="I15403">
        <v>1022960.62</v>
      </c>
      <c r="J15403">
        <v>59.59</v>
      </c>
      <c r="K15403">
        <v>1022960.62</v>
      </c>
      <c r="L15403">
        <v>570.67999999999995</v>
      </c>
      <c r="M15403" t="s">
        <v>751</v>
      </c>
      <c r="N15403" s="37">
        <v>0</v>
      </c>
      <c r="O15403">
        <v>5114803.0999999996</v>
      </c>
      <c r="P15403" t="s">
        <v>766</v>
      </c>
      <c r="Q15403" t="s">
        <v>766</v>
      </c>
      <c r="R15403" t="s">
        <v>766</v>
      </c>
      <c r="S15403" t="s">
        <v>758</v>
      </c>
    </row>
    <row r="15404" spans="1:19" x14ac:dyDescent="0.3">
      <c r="A15404" t="s">
        <v>747</v>
      </c>
      <c r="B15404" t="s">
        <v>748</v>
      </c>
      <c r="C15404" t="s">
        <v>754</v>
      </c>
      <c r="D15404" t="s">
        <v>750</v>
      </c>
      <c r="E15404">
        <v>6</v>
      </c>
      <c r="F15404" t="s">
        <v>111</v>
      </c>
      <c r="G15404" s="37">
        <v>-8561.77</v>
      </c>
      <c r="H15404" t="s">
        <v>751</v>
      </c>
      <c r="I15404">
        <v>-8561.77</v>
      </c>
      <c r="J15404" t="s">
        <v>751</v>
      </c>
      <c r="K15404">
        <v>-8561.77</v>
      </c>
      <c r="L15404" t="s">
        <v>751</v>
      </c>
      <c r="M15404" t="s">
        <v>751</v>
      </c>
      <c r="N15404" s="37">
        <v>0</v>
      </c>
      <c r="O15404" t="s">
        <v>751</v>
      </c>
      <c r="P15404" t="s">
        <v>751</v>
      </c>
      <c r="Q15404" t="s">
        <v>751</v>
      </c>
      <c r="R15404" t="s">
        <v>751</v>
      </c>
      <c r="S15404" t="s">
        <v>758</v>
      </c>
    </row>
    <row r="15405" spans="1:19" x14ac:dyDescent="0.3">
      <c r="A15405" t="s">
        <v>753</v>
      </c>
      <c r="B15405" t="s">
        <v>748</v>
      </c>
      <c r="C15405" t="s">
        <v>749</v>
      </c>
      <c r="D15405" t="s">
        <v>750</v>
      </c>
      <c r="E15405">
        <v>3</v>
      </c>
      <c r="F15405" t="s">
        <v>253</v>
      </c>
      <c r="G15405" s="37">
        <v>1128329.6000000001</v>
      </c>
      <c r="H15405">
        <v>25.67</v>
      </c>
      <c r="I15405">
        <v>1128329.6000000001</v>
      </c>
      <c r="J15405">
        <v>47.47</v>
      </c>
      <c r="K15405">
        <v>1128329.6000000001</v>
      </c>
      <c r="L15405">
        <v>328.03</v>
      </c>
      <c r="M15405" t="s">
        <v>751</v>
      </c>
      <c r="N15405" s="37">
        <v>0</v>
      </c>
      <c r="O15405">
        <v>3384988.8</v>
      </c>
      <c r="P15405" t="s">
        <v>766</v>
      </c>
      <c r="Q15405" t="s">
        <v>766</v>
      </c>
      <c r="R15405" t="s">
        <v>766</v>
      </c>
      <c r="S15405" t="s">
        <v>758</v>
      </c>
    </row>
    <row r="15406" spans="1:19" x14ac:dyDescent="0.3">
      <c r="A15406" t="s">
        <v>747</v>
      </c>
      <c r="B15406" t="s">
        <v>748</v>
      </c>
      <c r="C15406" t="s">
        <v>749</v>
      </c>
      <c r="D15406" t="s">
        <v>750</v>
      </c>
      <c r="E15406">
        <v>11</v>
      </c>
      <c r="F15406" t="s">
        <v>47</v>
      </c>
      <c r="G15406" s="37">
        <v>10506020.390000001</v>
      </c>
      <c r="H15406">
        <v>749.88</v>
      </c>
      <c r="I15406">
        <v>10506020.390000001</v>
      </c>
      <c r="J15406">
        <v>53.91</v>
      </c>
      <c r="K15406">
        <v>10506020.390000001</v>
      </c>
      <c r="L15406">
        <v>1169.19</v>
      </c>
      <c r="M15406" t="s">
        <v>751</v>
      </c>
      <c r="N15406" s="37">
        <v>0</v>
      </c>
      <c r="O15406">
        <v>115566224.29000001</v>
      </c>
      <c r="P15406" t="s">
        <v>766</v>
      </c>
      <c r="Q15406" t="s">
        <v>766</v>
      </c>
      <c r="R15406" t="s">
        <v>766</v>
      </c>
      <c r="S15406" t="s">
        <v>758</v>
      </c>
    </row>
    <row r="15407" spans="1:19" x14ac:dyDescent="0.3">
      <c r="A15407" t="s">
        <v>752</v>
      </c>
      <c r="B15407" t="s">
        <v>748</v>
      </c>
      <c r="C15407" t="s">
        <v>749</v>
      </c>
      <c r="D15407" t="s">
        <v>750</v>
      </c>
      <c r="E15407">
        <v>3</v>
      </c>
      <c r="F15407" t="s">
        <v>67</v>
      </c>
      <c r="G15407" s="37">
        <v>15876.14</v>
      </c>
      <c r="H15407" t="s">
        <v>751</v>
      </c>
      <c r="I15407">
        <v>15876.14</v>
      </c>
      <c r="J15407" t="s">
        <v>751</v>
      </c>
      <c r="K15407">
        <v>15876.14</v>
      </c>
      <c r="L15407">
        <v>5.86</v>
      </c>
      <c r="M15407" t="s">
        <v>751</v>
      </c>
      <c r="N15407" s="37">
        <v>0</v>
      </c>
      <c r="O15407">
        <v>47628.42</v>
      </c>
      <c r="P15407" t="s">
        <v>766</v>
      </c>
      <c r="Q15407" t="s">
        <v>766</v>
      </c>
      <c r="R15407" t="s">
        <v>768</v>
      </c>
      <c r="S15407" t="s">
        <v>758</v>
      </c>
    </row>
    <row r="15408" spans="1:19" x14ac:dyDescent="0.3">
      <c r="A15408" t="s">
        <v>747</v>
      </c>
      <c r="B15408" t="s">
        <v>748</v>
      </c>
      <c r="C15408" t="s">
        <v>749</v>
      </c>
      <c r="D15408" t="s">
        <v>750</v>
      </c>
      <c r="E15408">
        <v>2</v>
      </c>
      <c r="F15408" t="s">
        <v>497</v>
      </c>
      <c r="G15408" s="37">
        <v>19561.52</v>
      </c>
      <c r="H15408">
        <v>1.02</v>
      </c>
      <c r="I15408">
        <v>19561.52</v>
      </c>
      <c r="J15408">
        <v>567.6</v>
      </c>
      <c r="K15408">
        <v>19561.52</v>
      </c>
      <c r="L15408">
        <v>4.6399999999999997</v>
      </c>
      <c r="M15408" t="s">
        <v>751</v>
      </c>
      <c r="N15408" s="37">
        <v>0</v>
      </c>
      <c r="O15408">
        <v>39123.040000000001</v>
      </c>
      <c r="P15408" t="s">
        <v>768</v>
      </c>
      <c r="Q15408" t="s">
        <v>766</v>
      </c>
      <c r="R15408" t="s">
        <v>768</v>
      </c>
      <c r="S15408" t="s">
        <v>758</v>
      </c>
    </row>
    <row r="15409" spans="1:19" x14ac:dyDescent="0.3">
      <c r="A15409" t="s">
        <v>747</v>
      </c>
      <c r="B15409" t="s">
        <v>748</v>
      </c>
      <c r="C15409" t="s">
        <v>754</v>
      </c>
      <c r="D15409" t="s">
        <v>750</v>
      </c>
      <c r="E15409">
        <v>14</v>
      </c>
      <c r="F15409" t="s">
        <v>18</v>
      </c>
      <c r="G15409" s="37">
        <v>-3623.75</v>
      </c>
      <c r="H15409" t="s">
        <v>751</v>
      </c>
      <c r="I15409">
        <v>-3623.75</v>
      </c>
      <c r="J15409" t="s">
        <v>751</v>
      </c>
      <c r="K15409">
        <v>-3623.75</v>
      </c>
      <c r="L15409" t="s">
        <v>751</v>
      </c>
      <c r="M15409" t="s">
        <v>751</v>
      </c>
      <c r="N15409" s="37">
        <v>0</v>
      </c>
      <c r="O15409" t="s">
        <v>751</v>
      </c>
      <c r="P15409" t="s">
        <v>751</v>
      </c>
      <c r="Q15409" t="s">
        <v>751</v>
      </c>
      <c r="R15409" t="s">
        <v>751</v>
      </c>
      <c r="S15409" t="s">
        <v>758</v>
      </c>
    </row>
    <row r="15410" spans="1:19" x14ac:dyDescent="0.3">
      <c r="A15410" t="s">
        <v>753</v>
      </c>
      <c r="B15410" t="s">
        <v>748</v>
      </c>
      <c r="C15410" t="s">
        <v>754</v>
      </c>
      <c r="D15410" t="s">
        <v>750</v>
      </c>
      <c r="E15410">
        <v>4</v>
      </c>
      <c r="F15410" t="s">
        <v>200</v>
      </c>
      <c r="G15410" s="37">
        <v>-1432.72</v>
      </c>
      <c r="H15410" t="s">
        <v>751</v>
      </c>
      <c r="I15410">
        <v>-1432.72</v>
      </c>
      <c r="J15410" t="s">
        <v>751</v>
      </c>
      <c r="K15410">
        <v>-1432.72</v>
      </c>
      <c r="L15410" t="s">
        <v>751</v>
      </c>
      <c r="M15410" t="s">
        <v>751</v>
      </c>
      <c r="N15410" s="37">
        <v>0</v>
      </c>
      <c r="O15410" t="s">
        <v>751</v>
      </c>
      <c r="P15410" t="s">
        <v>751</v>
      </c>
      <c r="Q15410" t="s">
        <v>751</v>
      </c>
      <c r="R15410" t="s">
        <v>751</v>
      </c>
      <c r="S15410" t="s">
        <v>758</v>
      </c>
    </row>
    <row r="15411" spans="1:19" x14ac:dyDescent="0.3">
      <c r="A15411" t="s">
        <v>752</v>
      </c>
      <c r="B15411" t="s">
        <v>748</v>
      </c>
      <c r="C15411" t="s">
        <v>749</v>
      </c>
      <c r="D15411" t="s">
        <v>750</v>
      </c>
      <c r="E15411">
        <v>0</v>
      </c>
      <c r="F15411" t="s">
        <v>497</v>
      </c>
      <c r="G15411" s="37">
        <v>15924.65</v>
      </c>
      <c r="H15411">
        <v>0.5</v>
      </c>
      <c r="I15411">
        <v>15924.65</v>
      </c>
      <c r="J15411">
        <v>0.24</v>
      </c>
      <c r="K15411">
        <v>15924.65</v>
      </c>
      <c r="L15411">
        <v>2.27</v>
      </c>
      <c r="M15411" t="s">
        <v>751</v>
      </c>
      <c r="N15411" s="37">
        <v>0</v>
      </c>
      <c r="O15411" t="s">
        <v>751</v>
      </c>
      <c r="P15411" t="s">
        <v>766</v>
      </c>
      <c r="Q15411" t="s">
        <v>766</v>
      </c>
      <c r="R15411" t="s">
        <v>766</v>
      </c>
      <c r="S15411" t="s">
        <v>758</v>
      </c>
    </row>
    <row r="15412" spans="1:19" x14ac:dyDescent="0.3">
      <c r="A15412" t="s">
        <v>747</v>
      </c>
      <c r="B15412" t="s">
        <v>748</v>
      </c>
      <c r="C15412" t="s">
        <v>749</v>
      </c>
      <c r="D15412" t="s">
        <v>750</v>
      </c>
      <c r="E15412">
        <v>12</v>
      </c>
      <c r="F15412" t="s">
        <v>29</v>
      </c>
      <c r="G15412" s="37">
        <v>2752582.25</v>
      </c>
      <c r="H15412">
        <v>114.01</v>
      </c>
      <c r="I15412">
        <v>2752582.25</v>
      </c>
      <c r="J15412">
        <v>8.73</v>
      </c>
      <c r="K15412">
        <v>2752582.25</v>
      </c>
      <c r="L15412">
        <v>46.07</v>
      </c>
      <c r="M15412" t="s">
        <v>751</v>
      </c>
      <c r="N15412" s="37">
        <v>0</v>
      </c>
      <c r="O15412">
        <v>33030987</v>
      </c>
      <c r="P15412" t="s">
        <v>766</v>
      </c>
      <c r="Q15412" t="s">
        <v>766</v>
      </c>
      <c r="R15412" t="s">
        <v>766</v>
      </c>
      <c r="S15412" t="s">
        <v>758</v>
      </c>
    </row>
    <row r="15413" spans="1:19" x14ac:dyDescent="0.3">
      <c r="A15413" t="s">
        <v>753</v>
      </c>
      <c r="B15413" t="s">
        <v>748</v>
      </c>
      <c r="C15413" t="s">
        <v>754</v>
      </c>
      <c r="D15413" t="s">
        <v>750</v>
      </c>
      <c r="E15413">
        <v>5</v>
      </c>
      <c r="F15413" t="s">
        <v>263</v>
      </c>
      <c r="G15413" s="37">
        <v>-6145.47</v>
      </c>
      <c r="H15413" t="s">
        <v>751</v>
      </c>
      <c r="I15413">
        <v>-6145.47</v>
      </c>
      <c r="J15413" t="s">
        <v>751</v>
      </c>
      <c r="K15413">
        <v>-6145.47</v>
      </c>
      <c r="L15413" t="s">
        <v>751</v>
      </c>
      <c r="M15413" t="s">
        <v>751</v>
      </c>
      <c r="N15413" s="37">
        <v>0</v>
      </c>
      <c r="O15413" t="s">
        <v>751</v>
      </c>
      <c r="P15413" t="s">
        <v>751</v>
      </c>
      <c r="Q15413" t="s">
        <v>751</v>
      </c>
      <c r="R15413" t="s">
        <v>751</v>
      </c>
      <c r="S15413" t="s">
        <v>758</v>
      </c>
    </row>
    <row r="15414" spans="1:19" x14ac:dyDescent="0.3">
      <c r="A15414" t="s">
        <v>747</v>
      </c>
      <c r="B15414" t="s">
        <v>748</v>
      </c>
      <c r="C15414" t="s">
        <v>749</v>
      </c>
      <c r="D15414" t="s">
        <v>750</v>
      </c>
      <c r="E15414">
        <v>0</v>
      </c>
      <c r="F15414" t="s">
        <v>316</v>
      </c>
      <c r="G15414" s="37">
        <v>352727.29</v>
      </c>
      <c r="H15414">
        <v>27.52</v>
      </c>
      <c r="I15414">
        <v>352727.29</v>
      </c>
      <c r="J15414">
        <v>13.07</v>
      </c>
      <c r="K15414">
        <v>352727.29</v>
      </c>
      <c r="L15414">
        <v>125.19</v>
      </c>
      <c r="M15414" t="s">
        <v>751</v>
      </c>
      <c r="N15414" s="37">
        <v>0</v>
      </c>
      <c r="O15414" t="s">
        <v>751</v>
      </c>
      <c r="P15414" t="s">
        <v>766</v>
      </c>
      <c r="Q15414" t="s">
        <v>766</v>
      </c>
      <c r="R15414" t="s">
        <v>766</v>
      </c>
      <c r="S15414" t="s">
        <v>758</v>
      </c>
    </row>
    <row r="15415" spans="1:19" x14ac:dyDescent="0.3">
      <c r="A15415" t="s">
        <v>753</v>
      </c>
      <c r="B15415" t="s">
        <v>748</v>
      </c>
      <c r="C15415" t="s">
        <v>749</v>
      </c>
      <c r="D15415" t="s">
        <v>750</v>
      </c>
      <c r="E15415">
        <v>0</v>
      </c>
      <c r="F15415" t="s">
        <v>116</v>
      </c>
      <c r="G15415" s="37">
        <v>39861.51</v>
      </c>
      <c r="H15415">
        <v>7.32</v>
      </c>
      <c r="I15415">
        <v>39861.51</v>
      </c>
      <c r="J15415">
        <v>3.29</v>
      </c>
      <c r="K15415">
        <v>39861.51</v>
      </c>
      <c r="L15415">
        <v>40.98</v>
      </c>
      <c r="M15415" t="s">
        <v>751</v>
      </c>
      <c r="N15415" s="37">
        <v>275.39</v>
      </c>
      <c r="O15415" t="s">
        <v>751</v>
      </c>
      <c r="P15415" t="s">
        <v>766</v>
      </c>
      <c r="Q15415" t="s">
        <v>766</v>
      </c>
      <c r="R15415" t="s">
        <v>766</v>
      </c>
      <c r="S15415" t="s">
        <v>758</v>
      </c>
    </row>
    <row r="15416" spans="1:19" x14ac:dyDescent="0.3">
      <c r="A15416" t="s">
        <v>747</v>
      </c>
      <c r="B15416" t="s">
        <v>748</v>
      </c>
      <c r="C15416" t="s">
        <v>749</v>
      </c>
      <c r="D15416" t="s">
        <v>750</v>
      </c>
      <c r="E15416">
        <v>0</v>
      </c>
      <c r="F15416" t="s">
        <v>255</v>
      </c>
      <c r="G15416" s="37">
        <v>187742.82</v>
      </c>
      <c r="H15416">
        <v>23.28</v>
      </c>
      <c r="I15416">
        <v>187742.82</v>
      </c>
      <c r="J15416">
        <v>2.73</v>
      </c>
      <c r="K15416">
        <v>187742.82</v>
      </c>
      <c r="L15416">
        <v>35.61</v>
      </c>
      <c r="M15416">
        <v>1</v>
      </c>
      <c r="N15416" s="37">
        <v>0</v>
      </c>
      <c r="O15416" t="s">
        <v>751</v>
      </c>
      <c r="P15416" t="s">
        <v>766</v>
      </c>
      <c r="Q15416" t="s">
        <v>766</v>
      </c>
      <c r="R15416" t="s">
        <v>766</v>
      </c>
      <c r="S15416" t="s">
        <v>758</v>
      </c>
    </row>
    <row r="15417" spans="1:19" x14ac:dyDescent="0.3">
      <c r="A15417" t="s">
        <v>753</v>
      </c>
      <c r="B15417" t="s">
        <v>748</v>
      </c>
      <c r="C15417" t="s">
        <v>754</v>
      </c>
      <c r="D15417" t="s">
        <v>750</v>
      </c>
      <c r="E15417">
        <v>1</v>
      </c>
      <c r="F15417" t="s">
        <v>530</v>
      </c>
      <c r="G15417" s="37">
        <v>-7.95</v>
      </c>
      <c r="H15417" t="s">
        <v>751</v>
      </c>
      <c r="I15417">
        <v>-7.95</v>
      </c>
      <c r="J15417" t="s">
        <v>751</v>
      </c>
      <c r="K15417">
        <v>-7.95</v>
      </c>
      <c r="L15417" t="s">
        <v>751</v>
      </c>
      <c r="M15417" t="s">
        <v>751</v>
      </c>
      <c r="N15417" s="37">
        <v>0</v>
      </c>
      <c r="O15417" t="s">
        <v>751</v>
      </c>
      <c r="P15417" t="s">
        <v>751</v>
      </c>
      <c r="Q15417" t="s">
        <v>751</v>
      </c>
      <c r="R15417" t="s">
        <v>751</v>
      </c>
      <c r="S15417" t="s">
        <v>758</v>
      </c>
    </row>
    <row r="15418" spans="1:19" x14ac:dyDescent="0.3">
      <c r="A15418" t="s">
        <v>753</v>
      </c>
      <c r="B15418" t="s">
        <v>748</v>
      </c>
      <c r="C15418" t="s">
        <v>754</v>
      </c>
      <c r="D15418" t="s">
        <v>750</v>
      </c>
      <c r="E15418">
        <v>-1</v>
      </c>
      <c r="F15418" t="s">
        <v>72</v>
      </c>
      <c r="G15418" s="37">
        <v>-63009.54</v>
      </c>
      <c r="H15418" t="s">
        <v>751</v>
      </c>
      <c r="I15418">
        <v>-63009.54</v>
      </c>
      <c r="J15418" t="s">
        <v>751</v>
      </c>
      <c r="K15418">
        <v>-63009.54</v>
      </c>
      <c r="L15418" t="s">
        <v>751</v>
      </c>
      <c r="M15418" t="s">
        <v>751</v>
      </c>
      <c r="N15418" s="37">
        <v>0</v>
      </c>
      <c r="O15418" t="s">
        <v>751</v>
      </c>
      <c r="P15418" t="s">
        <v>751</v>
      </c>
      <c r="Q15418" t="s">
        <v>751</v>
      </c>
      <c r="R15418" t="s">
        <v>751</v>
      </c>
      <c r="S15418" t="s">
        <v>758</v>
      </c>
    </row>
    <row r="15419" spans="1:19" x14ac:dyDescent="0.3">
      <c r="A15419" t="s">
        <v>747</v>
      </c>
      <c r="B15419" t="s">
        <v>748</v>
      </c>
      <c r="C15419" t="s">
        <v>749</v>
      </c>
      <c r="D15419" t="s">
        <v>750</v>
      </c>
      <c r="E15419">
        <v>1</v>
      </c>
      <c r="F15419" t="s">
        <v>489</v>
      </c>
      <c r="G15419" s="37">
        <v>379380.18</v>
      </c>
      <c r="H15419">
        <v>129.58000000000001</v>
      </c>
      <c r="I15419">
        <v>379380.18</v>
      </c>
      <c r="J15419">
        <v>26.22</v>
      </c>
      <c r="K15419">
        <v>379380.18</v>
      </c>
      <c r="L15419">
        <v>207.81</v>
      </c>
      <c r="M15419" t="s">
        <v>751</v>
      </c>
      <c r="N15419" s="37">
        <v>0</v>
      </c>
      <c r="O15419">
        <v>379380.18</v>
      </c>
      <c r="P15419" t="s">
        <v>766</v>
      </c>
      <c r="Q15419" t="s">
        <v>766</v>
      </c>
      <c r="R15419" t="s">
        <v>766</v>
      </c>
      <c r="S15419" t="s">
        <v>758</v>
      </c>
    </row>
    <row r="15420" spans="1:19" x14ac:dyDescent="0.3">
      <c r="A15420" t="s">
        <v>747</v>
      </c>
      <c r="B15420" t="s">
        <v>748</v>
      </c>
      <c r="C15420" t="s">
        <v>749</v>
      </c>
      <c r="D15420" t="s">
        <v>750</v>
      </c>
      <c r="E15420">
        <v>3</v>
      </c>
      <c r="F15420" t="s">
        <v>355</v>
      </c>
      <c r="G15420" s="37">
        <v>10431684.27</v>
      </c>
      <c r="H15420">
        <v>3785.34</v>
      </c>
      <c r="I15420">
        <v>10431684.27</v>
      </c>
      <c r="J15420">
        <v>272.14</v>
      </c>
      <c r="K15420">
        <v>10431684.27</v>
      </c>
      <c r="L15420">
        <v>5902.04</v>
      </c>
      <c r="M15420" t="s">
        <v>751</v>
      </c>
      <c r="N15420" s="37">
        <v>792.1</v>
      </c>
      <c r="O15420">
        <v>31295052.809999999</v>
      </c>
      <c r="P15420" t="s">
        <v>766</v>
      </c>
      <c r="Q15420" t="s">
        <v>766</v>
      </c>
      <c r="R15420" t="s">
        <v>766</v>
      </c>
      <c r="S15420" t="s">
        <v>758</v>
      </c>
    </row>
    <row r="15421" spans="1:19" x14ac:dyDescent="0.3">
      <c r="A15421" t="s">
        <v>747</v>
      </c>
      <c r="B15421" t="s">
        <v>748</v>
      </c>
      <c r="C15421" t="s">
        <v>749</v>
      </c>
      <c r="D15421" t="s">
        <v>750</v>
      </c>
      <c r="E15421">
        <v>3</v>
      </c>
      <c r="F15421" t="s">
        <v>78</v>
      </c>
      <c r="G15421" s="37">
        <v>26891.08</v>
      </c>
      <c r="H15421">
        <v>602.92999999999995</v>
      </c>
      <c r="I15421">
        <v>26891.08</v>
      </c>
      <c r="J15421">
        <v>512.15</v>
      </c>
      <c r="K15421">
        <v>26891.08</v>
      </c>
      <c r="L15421">
        <v>7.97</v>
      </c>
      <c r="M15421" t="s">
        <v>751</v>
      </c>
      <c r="N15421" s="37">
        <v>0</v>
      </c>
      <c r="O15421">
        <v>80673.240000000005</v>
      </c>
      <c r="P15421" t="s">
        <v>766</v>
      </c>
      <c r="Q15421" t="s">
        <v>766</v>
      </c>
      <c r="R15421" t="s">
        <v>768</v>
      </c>
      <c r="S15421" t="s">
        <v>758</v>
      </c>
    </row>
    <row r="15422" spans="1:19" x14ac:dyDescent="0.3">
      <c r="A15422" t="s">
        <v>752</v>
      </c>
      <c r="B15422" t="s">
        <v>748</v>
      </c>
      <c r="C15422" t="s">
        <v>749</v>
      </c>
      <c r="D15422" t="s">
        <v>750</v>
      </c>
      <c r="E15422">
        <v>-1</v>
      </c>
      <c r="F15422" t="s">
        <v>446</v>
      </c>
      <c r="G15422" s="37">
        <v>53128.89</v>
      </c>
      <c r="H15422">
        <v>5.26</v>
      </c>
      <c r="I15422">
        <v>53128.89</v>
      </c>
      <c r="J15422">
        <v>2.5</v>
      </c>
      <c r="K15422">
        <v>53128.89</v>
      </c>
      <c r="L15422">
        <v>23.91</v>
      </c>
      <c r="M15422" t="s">
        <v>751</v>
      </c>
      <c r="N15422" s="37">
        <v>0</v>
      </c>
      <c r="O15422" t="s">
        <v>751</v>
      </c>
      <c r="P15422" t="s">
        <v>766</v>
      </c>
      <c r="Q15422" t="s">
        <v>766</v>
      </c>
      <c r="R15422" t="s">
        <v>766</v>
      </c>
      <c r="S15422" t="s">
        <v>758</v>
      </c>
    </row>
    <row r="15423" spans="1:19" x14ac:dyDescent="0.3">
      <c r="A15423" t="s">
        <v>747</v>
      </c>
      <c r="B15423" t="s">
        <v>748</v>
      </c>
      <c r="C15423" t="s">
        <v>754</v>
      </c>
      <c r="D15423" t="s">
        <v>750</v>
      </c>
      <c r="E15423">
        <v>6</v>
      </c>
      <c r="F15423" t="s">
        <v>125</v>
      </c>
      <c r="G15423" s="37">
        <v>-53.55</v>
      </c>
      <c r="H15423" t="s">
        <v>751</v>
      </c>
      <c r="I15423">
        <v>-53.55</v>
      </c>
      <c r="J15423" t="s">
        <v>751</v>
      </c>
      <c r="K15423">
        <v>-53.55</v>
      </c>
      <c r="L15423" t="s">
        <v>751</v>
      </c>
      <c r="M15423" t="s">
        <v>751</v>
      </c>
      <c r="N15423" s="37">
        <v>0</v>
      </c>
      <c r="O15423" t="s">
        <v>751</v>
      </c>
      <c r="P15423" t="s">
        <v>751</v>
      </c>
      <c r="Q15423" t="s">
        <v>751</v>
      </c>
      <c r="R15423" t="s">
        <v>751</v>
      </c>
      <c r="S15423" t="s">
        <v>758</v>
      </c>
    </row>
    <row r="15424" spans="1:19" x14ac:dyDescent="0.3">
      <c r="A15424" t="s">
        <v>752</v>
      </c>
      <c r="B15424" t="s">
        <v>748</v>
      </c>
      <c r="C15424" t="s">
        <v>749</v>
      </c>
      <c r="D15424" t="s">
        <v>750</v>
      </c>
      <c r="E15424">
        <v>6</v>
      </c>
      <c r="F15424" t="s">
        <v>157</v>
      </c>
      <c r="G15424" s="37">
        <v>267962.59000000003</v>
      </c>
      <c r="H15424">
        <v>0.33</v>
      </c>
      <c r="I15424">
        <v>267962.59000000003</v>
      </c>
      <c r="J15424">
        <v>0.68</v>
      </c>
      <c r="K15424">
        <v>267962.59000000003</v>
      </c>
      <c r="L15424" t="s">
        <v>751</v>
      </c>
      <c r="M15424" t="s">
        <v>751</v>
      </c>
      <c r="N15424" s="37">
        <v>0</v>
      </c>
      <c r="O15424">
        <v>1607775.54</v>
      </c>
      <c r="P15424" t="s">
        <v>766</v>
      </c>
      <c r="Q15424" t="s">
        <v>766</v>
      </c>
      <c r="R15424" t="s">
        <v>768</v>
      </c>
      <c r="S15424" t="s">
        <v>758</v>
      </c>
    </row>
    <row r="15425" spans="1:19" x14ac:dyDescent="0.3">
      <c r="A15425" t="s">
        <v>753</v>
      </c>
      <c r="B15425" t="s">
        <v>748</v>
      </c>
      <c r="C15425" t="s">
        <v>754</v>
      </c>
      <c r="D15425" t="s">
        <v>750</v>
      </c>
      <c r="E15425">
        <v>-1</v>
      </c>
      <c r="F15425" t="s">
        <v>60</v>
      </c>
      <c r="G15425" s="37">
        <v>-1813.81</v>
      </c>
      <c r="H15425" t="s">
        <v>751</v>
      </c>
      <c r="I15425">
        <v>-1813.81</v>
      </c>
      <c r="J15425" t="s">
        <v>751</v>
      </c>
      <c r="K15425">
        <v>-1813.81</v>
      </c>
      <c r="L15425" t="s">
        <v>751</v>
      </c>
      <c r="M15425" t="s">
        <v>751</v>
      </c>
      <c r="N15425" s="37">
        <v>0</v>
      </c>
      <c r="O15425" t="s">
        <v>751</v>
      </c>
      <c r="P15425" t="s">
        <v>751</v>
      </c>
      <c r="Q15425" t="s">
        <v>751</v>
      </c>
      <c r="R15425" t="s">
        <v>751</v>
      </c>
      <c r="S15425" t="s">
        <v>758</v>
      </c>
    </row>
    <row r="15426" spans="1:19" x14ac:dyDescent="0.3">
      <c r="A15426" t="s">
        <v>753</v>
      </c>
      <c r="B15426" t="s">
        <v>748</v>
      </c>
      <c r="C15426" t="s">
        <v>754</v>
      </c>
      <c r="D15426" t="s">
        <v>750</v>
      </c>
      <c r="E15426">
        <v>5</v>
      </c>
      <c r="F15426" t="s">
        <v>477</v>
      </c>
      <c r="G15426" s="37">
        <v>-1479.64</v>
      </c>
      <c r="H15426" t="s">
        <v>751</v>
      </c>
      <c r="I15426">
        <v>-1479.64</v>
      </c>
      <c r="J15426" t="s">
        <v>751</v>
      </c>
      <c r="K15426">
        <v>-1479.64</v>
      </c>
      <c r="L15426" t="s">
        <v>751</v>
      </c>
      <c r="M15426" t="s">
        <v>751</v>
      </c>
      <c r="N15426" s="37">
        <v>-1479.64</v>
      </c>
      <c r="O15426" t="s">
        <v>751</v>
      </c>
      <c r="P15426" t="s">
        <v>751</v>
      </c>
      <c r="Q15426" t="s">
        <v>751</v>
      </c>
      <c r="R15426" t="s">
        <v>751</v>
      </c>
      <c r="S15426" t="s">
        <v>758</v>
      </c>
    </row>
    <row r="15427" spans="1:19" x14ac:dyDescent="0.3">
      <c r="A15427" t="s">
        <v>753</v>
      </c>
      <c r="B15427" t="s">
        <v>748</v>
      </c>
      <c r="C15427" t="s">
        <v>749</v>
      </c>
      <c r="D15427" t="s">
        <v>750</v>
      </c>
      <c r="E15427">
        <v>1</v>
      </c>
      <c r="F15427" t="s">
        <v>133</v>
      </c>
      <c r="G15427" s="37">
        <v>6772.51</v>
      </c>
      <c r="H15427">
        <v>0.08</v>
      </c>
      <c r="I15427">
        <v>6772.51</v>
      </c>
      <c r="J15427">
        <v>261.88</v>
      </c>
      <c r="K15427">
        <v>6772.51</v>
      </c>
      <c r="L15427">
        <v>0.45</v>
      </c>
      <c r="M15427" t="s">
        <v>751</v>
      </c>
      <c r="N15427" s="37">
        <v>0</v>
      </c>
      <c r="O15427">
        <v>6772.51</v>
      </c>
      <c r="P15427" t="s">
        <v>768</v>
      </c>
      <c r="Q15427" t="s">
        <v>766</v>
      </c>
      <c r="R15427" t="s">
        <v>768</v>
      </c>
      <c r="S15427" t="s">
        <v>758</v>
      </c>
    </row>
    <row r="15428" spans="1:19" x14ac:dyDescent="0.3">
      <c r="A15428" t="s">
        <v>753</v>
      </c>
      <c r="B15428" t="s">
        <v>748</v>
      </c>
      <c r="C15428" t="s">
        <v>754</v>
      </c>
      <c r="D15428" t="s">
        <v>750</v>
      </c>
      <c r="E15428">
        <v>-4</v>
      </c>
      <c r="F15428" t="s">
        <v>234</v>
      </c>
      <c r="G15428" s="37">
        <v>-1338.68</v>
      </c>
      <c r="H15428" t="s">
        <v>751</v>
      </c>
      <c r="I15428">
        <v>-1338.68</v>
      </c>
      <c r="J15428" t="s">
        <v>751</v>
      </c>
      <c r="K15428">
        <v>-1338.68</v>
      </c>
      <c r="L15428" t="s">
        <v>751</v>
      </c>
      <c r="M15428" t="s">
        <v>751</v>
      </c>
      <c r="N15428" s="37">
        <v>0</v>
      </c>
      <c r="O15428" t="s">
        <v>751</v>
      </c>
      <c r="P15428" t="s">
        <v>751</v>
      </c>
      <c r="Q15428" t="s">
        <v>751</v>
      </c>
      <c r="R15428" t="s">
        <v>751</v>
      </c>
      <c r="S15428" t="s">
        <v>758</v>
      </c>
    </row>
    <row r="15429" spans="1:19" x14ac:dyDescent="0.3">
      <c r="A15429" t="s">
        <v>747</v>
      </c>
      <c r="B15429" t="s">
        <v>748</v>
      </c>
      <c r="C15429" t="s">
        <v>749</v>
      </c>
      <c r="D15429" t="s">
        <v>750</v>
      </c>
      <c r="E15429">
        <v>2</v>
      </c>
      <c r="F15429" t="s">
        <v>377</v>
      </c>
      <c r="G15429" s="37">
        <v>3413023.53</v>
      </c>
      <c r="H15429">
        <v>278.54000000000002</v>
      </c>
      <c r="I15429">
        <v>3413023.53</v>
      </c>
      <c r="J15429">
        <v>132.30000000000001</v>
      </c>
      <c r="K15429">
        <v>3413023.53</v>
      </c>
      <c r="L15429">
        <v>1267.1199999999999</v>
      </c>
      <c r="M15429" t="s">
        <v>751</v>
      </c>
      <c r="N15429" s="37">
        <v>0</v>
      </c>
      <c r="O15429">
        <v>6826047.0599999996</v>
      </c>
      <c r="P15429" t="s">
        <v>766</v>
      </c>
      <c r="Q15429" t="s">
        <v>766</v>
      </c>
      <c r="R15429" t="s">
        <v>766</v>
      </c>
      <c r="S15429" t="s">
        <v>758</v>
      </c>
    </row>
    <row r="15430" spans="1:19" x14ac:dyDescent="0.3">
      <c r="A15430" t="s">
        <v>747</v>
      </c>
      <c r="B15430" t="s">
        <v>748</v>
      </c>
      <c r="C15430" t="s">
        <v>749</v>
      </c>
      <c r="D15430" t="s">
        <v>750</v>
      </c>
      <c r="E15430">
        <v>4</v>
      </c>
      <c r="F15430" t="s">
        <v>195</v>
      </c>
      <c r="G15430" s="37">
        <v>118737.65</v>
      </c>
      <c r="H15430">
        <v>11.73</v>
      </c>
      <c r="I15430">
        <v>118737.65</v>
      </c>
      <c r="J15430">
        <v>1240.82</v>
      </c>
      <c r="K15430">
        <v>118737.65</v>
      </c>
      <c r="L15430">
        <v>21.47</v>
      </c>
      <c r="M15430" t="s">
        <v>751</v>
      </c>
      <c r="N15430" s="37">
        <v>0</v>
      </c>
      <c r="O15430">
        <v>474950.6</v>
      </c>
      <c r="P15430" t="s">
        <v>768</v>
      </c>
      <c r="Q15430" t="s">
        <v>766</v>
      </c>
      <c r="R15430" t="s">
        <v>768</v>
      </c>
      <c r="S15430" t="s">
        <v>758</v>
      </c>
    </row>
    <row r="15431" spans="1:19" x14ac:dyDescent="0.3">
      <c r="A15431" t="s">
        <v>747</v>
      </c>
      <c r="B15431" t="s">
        <v>748</v>
      </c>
      <c r="C15431" t="s">
        <v>749</v>
      </c>
      <c r="D15431" t="s">
        <v>750</v>
      </c>
      <c r="E15431">
        <v>2</v>
      </c>
      <c r="F15431" t="s">
        <v>439</v>
      </c>
      <c r="G15431" s="37">
        <v>694308.54</v>
      </c>
      <c r="H15431">
        <v>94.1</v>
      </c>
      <c r="I15431">
        <v>694308.54</v>
      </c>
      <c r="J15431">
        <v>42.27</v>
      </c>
      <c r="K15431">
        <v>694308.54</v>
      </c>
      <c r="L15431">
        <v>527.05999999999995</v>
      </c>
      <c r="M15431" t="s">
        <v>751</v>
      </c>
      <c r="N15431" s="37">
        <v>0</v>
      </c>
      <c r="O15431">
        <v>1388617.08</v>
      </c>
      <c r="P15431" t="s">
        <v>766</v>
      </c>
      <c r="Q15431" t="s">
        <v>766</v>
      </c>
      <c r="R15431" t="s">
        <v>766</v>
      </c>
      <c r="S15431" t="s">
        <v>758</v>
      </c>
    </row>
    <row r="15432" spans="1:19" x14ac:dyDescent="0.3">
      <c r="A15432" t="s">
        <v>753</v>
      </c>
      <c r="B15432" t="s">
        <v>748</v>
      </c>
      <c r="C15432" t="s">
        <v>749</v>
      </c>
      <c r="D15432" t="s">
        <v>750</v>
      </c>
      <c r="E15432">
        <v>-1</v>
      </c>
      <c r="F15432" t="s">
        <v>24</v>
      </c>
      <c r="G15432" s="37">
        <v>229976.53</v>
      </c>
      <c r="H15432">
        <v>27.01</v>
      </c>
      <c r="I15432">
        <v>229976.53</v>
      </c>
      <c r="J15432">
        <v>18.37</v>
      </c>
      <c r="K15432">
        <v>229976.53</v>
      </c>
      <c r="L15432">
        <v>329.21</v>
      </c>
      <c r="M15432" t="s">
        <v>751</v>
      </c>
      <c r="N15432" s="37">
        <v>0</v>
      </c>
      <c r="O15432" t="s">
        <v>751</v>
      </c>
      <c r="P15432" t="s">
        <v>766</v>
      </c>
      <c r="Q15432" t="s">
        <v>766</v>
      </c>
      <c r="R15432" t="s">
        <v>766</v>
      </c>
      <c r="S15432" t="s">
        <v>758</v>
      </c>
    </row>
    <row r="15433" spans="1:19" x14ac:dyDescent="0.3">
      <c r="A15433" t="s">
        <v>753</v>
      </c>
      <c r="B15433" t="s">
        <v>748</v>
      </c>
      <c r="C15433" t="s">
        <v>749</v>
      </c>
      <c r="D15433" t="s">
        <v>750</v>
      </c>
      <c r="E15433">
        <v>-1</v>
      </c>
      <c r="F15433" t="s">
        <v>428</v>
      </c>
      <c r="G15433" s="37">
        <v>153.25</v>
      </c>
      <c r="H15433">
        <v>0.01</v>
      </c>
      <c r="I15433">
        <v>153.25</v>
      </c>
      <c r="J15433">
        <v>0.01</v>
      </c>
      <c r="K15433">
        <v>153.25</v>
      </c>
      <c r="L15433">
        <v>7.0000000000000007E-2</v>
      </c>
      <c r="M15433" t="s">
        <v>751</v>
      </c>
      <c r="N15433" s="37">
        <v>0</v>
      </c>
      <c r="O15433" t="s">
        <v>751</v>
      </c>
      <c r="P15433" t="s">
        <v>766</v>
      </c>
      <c r="Q15433" t="s">
        <v>766</v>
      </c>
      <c r="R15433" t="s">
        <v>766</v>
      </c>
      <c r="S15433" t="s">
        <v>758</v>
      </c>
    </row>
    <row r="15434" spans="1:19" x14ac:dyDescent="0.3">
      <c r="A15434" t="s">
        <v>753</v>
      </c>
      <c r="B15434" t="s">
        <v>748</v>
      </c>
      <c r="C15434" t="s">
        <v>749</v>
      </c>
      <c r="D15434" t="s">
        <v>750</v>
      </c>
      <c r="E15434">
        <v>3</v>
      </c>
      <c r="F15434" t="s">
        <v>113</v>
      </c>
      <c r="G15434" s="37">
        <v>441402.33</v>
      </c>
      <c r="H15434">
        <v>1045</v>
      </c>
      <c r="I15434">
        <v>441402.33</v>
      </c>
      <c r="J15434">
        <v>80.05</v>
      </c>
      <c r="K15434">
        <v>441402.33</v>
      </c>
      <c r="L15434">
        <v>422.24</v>
      </c>
      <c r="M15434" t="s">
        <v>751</v>
      </c>
      <c r="N15434" s="37">
        <v>0</v>
      </c>
      <c r="O15434">
        <v>1324206.99</v>
      </c>
      <c r="P15434" t="s">
        <v>766</v>
      </c>
      <c r="Q15434" t="s">
        <v>766</v>
      </c>
      <c r="R15434" t="s">
        <v>766</v>
      </c>
      <c r="S15434" t="s">
        <v>758</v>
      </c>
    </row>
    <row r="15435" spans="1:19" x14ac:dyDescent="0.3">
      <c r="A15435" t="s">
        <v>747</v>
      </c>
      <c r="B15435" t="s">
        <v>748</v>
      </c>
      <c r="C15435" t="s">
        <v>749</v>
      </c>
      <c r="D15435" t="s">
        <v>750</v>
      </c>
      <c r="E15435">
        <v>3</v>
      </c>
      <c r="F15435" t="s">
        <v>355</v>
      </c>
      <c r="G15435" s="37">
        <v>368684.84</v>
      </c>
      <c r="H15435">
        <v>105.33</v>
      </c>
      <c r="I15435">
        <v>368684.84</v>
      </c>
      <c r="J15435">
        <v>7.57</v>
      </c>
      <c r="K15435">
        <v>368684.84</v>
      </c>
      <c r="L15435">
        <v>164.24</v>
      </c>
      <c r="M15435" t="s">
        <v>751</v>
      </c>
      <c r="N15435" s="37">
        <v>0</v>
      </c>
      <c r="O15435">
        <v>1106054.52</v>
      </c>
      <c r="P15435" t="s">
        <v>768</v>
      </c>
      <c r="Q15435" t="s">
        <v>768</v>
      </c>
      <c r="R15435" t="s">
        <v>768</v>
      </c>
      <c r="S15435" t="s">
        <v>758</v>
      </c>
    </row>
    <row r="15436" spans="1:19" x14ac:dyDescent="0.3">
      <c r="A15436" t="s">
        <v>752</v>
      </c>
      <c r="B15436" t="s">
        <v>748</v>
      </c>
      <c r="C15436" t="s">
        <v>754</v>
      </c>
      <c r="D15436" t="s">
        <v>750</v>
      </c>
      <c r="E15436">
        <v>-1</v>
      </c>
      <c r="F15436" t="s">
        <v>79</v>
      </c>
      <c r="G15436" s="37">
        <v>-25788.74</v>
      </c>
      <c r="H15436" t="s">
        <v>751</v>
      </c>
      <c r="I15436">
        <v>-25788.74</v>
      </c>
      <c r="J15436" t="s">
        <v>751</v>
      </c>
      <c r="K15436">
        <v>-25788.74</v>
      </c>
      <c r="L15436" t="s">
        <v>751</v>
      </c>
      <c r="M15436" t="s">
        <v>751</v>
      </c>
      <c r="N15436" s="37">
        <v>0</v>
      </c>
      <c r="O15436" t="s">
        <v>751</v>
      </c>
      <c r="P15436" t="s">
        <v>751</v>
      </c>
      <c r="Q15436" t="s">
        <v>751</v>
      </c>
      <c r="R15436" t="s">
        <v>751</v>
      </c>
      <c r="S15436" t="s">
        <v>758</v>
      </c>
    </row>
    <row r="15437" spans="1:19" x14ac:dyDescent="0.3">
      <c r="A15437" t="s">
        <v>747</v>
      </c>
      <c r="B15437" t="s">
        <v>748</v>
      </c>
      <c r="C15437" t="s">
        <v>754</v>
      </c>
      <c r="D15437" t="s">
        <v>750</v>
      </c>
      <c r="E15437">
        <v>-1</v>
      </c>
      <c r="F15437" t="s">
        <v>39</v>
      </c>
      <c r="G15437" s="37">
        <v>-2136.46</v>
      </c>
      <c r="H15437" t="s">
        <v>751</v>
      </c>
      <c r="I15437">
        <v>-2136.46</v>
      </c>
      <c r="J15437" t="s">
        <v>751</v>
      </c>
      <c r="K15437">
        <v>-2136.46</v>
      </c>
      <c r="L15437" t="s">
        <v>751</v>
      </c>
      <c r="M15437" t="s">
        <v>751</v>
      </c>
      <c r="N15437" s="37">
        <v>0</v>
      </c>
      <c r="O15437" t="s">
        <v>751</v>
      </c>
      <c r="P15437" t="s">
        <v>751</v>
      </c>
      <c r="Q15437" t="s">
        <v>751</v>
      </c>
      <c r="R15437" t="s">
        <v>751</v>
      </c>
      <c r="S15437" t="s">
        <v>758</v>
      </c>
    </row>
    <row r="15438" spans="1:19" x14ac:dyDescent="0.3">
      <c r="A15438" t="s">
        <v>752</v>
      </c>
      <c r="B15438" t="s">
        <v>748</v>
      </c>
      <c r="C15438" t="s">
        <v>749</v>
      </c>
      <c r="D15438" t="s">
        <v>750</v>
      </c>
      <c r="E15438">
        <v>0</v>
      </c>
      <c r="F15438" t="s">
        <v>285</v>
      </c>
      <c r="G15438" s="37">
        <v>17172.72</v>
      </c>
      <c r="H15438">
        <v>4.66</v>
      </c>
      <c r="I15438">
        <v>17172.72</v>
      </c>
      <c r="J15438">
        <v>2.21</v>
      </c>
      <c r="K15438">
        <v>17172.72</v>
      </c>
      <c r="L15438">
        <v>21.18</v>
      </c>
      <c r="M15438" t="s">
        <v>751</v>
      </c>
      <c r="N15438" s="37">
        <v>0</v>
      </c>
      <c r="O15438" t="s">
        <v>751</v>
      </c>
      <c r="P15438" t="s">
        <v>766</v>
      </c>
      <c r="Q15438" t="s">
        <v>766</v>
      </c>
      <c r="R15438" t="s">
        <v>766</v>
      </c>
      <c r="S15438" t="s">
        <v>758</v>
      </c>
    </row>
    <row r="15439" spans="1:19" x14ac:dyDescent="0.3">
      <c r="A15439" t="s">
        <v>753</v>
      </c>
      <c r="B15439" t="s">
        <v>748</v>
      </c>
      <c r="C15439" t="s">
        <v>749</v>
      </c>
      <c r="D15439" t="s">
        <v>750</v>
      </c>
      <c r="E15439">
        <v>0</v>
      </c>
      <c r="F15439" t="s">
        <v>41</v>
      </c>
      <c r="G15439" s="37">
        <v>74731.97</v>
      </c>
      <c r="H15439">
        <v>195.5</v>
      </c>
      <c r="I15439">
        <v>74731.97</v>
      </c>
      <c r="J15439">
        <v>7.26</v>
      </c>
      <c r="K15439">
        <v>74731.97</v>
      </c>
      <c r="L15439">
        <v>60.7</v>
      </c>
      <c r="M15439" t="s">
        <v>751</v>
      </c>
      <c r="N15439" s="37">
        <v>0</v>
      </c>
      <c r="O15439" t="s">
        <v>751</v>
      </c>
      <c r="P15439" t="s">
        <v>766</v>
      </c>
      <c r="Q15439" t="s">
        <v>766</v>
      </c>
      <c r="R15439" t="s">
        <v>766</v>
      </c>
      <c r="S15439" t="s">
        <v>758</v>
      </c>
    </row>
    <row r="15440" spans="1:19" x14ac:dyDescent="0.3">
      <c r="A15440" t="s">
        <v>752</v>
      </c>
      <c r="B15440" t="s">
        <v>748</v>
      </c>
      <c r="C15440" t="s">
        <v>749</v>
      </c>
      <c r="D15440" t="s">
        <v>750</v>
      </c>
      <c r="E15440">
        <v>2</v>
      </c>
      <c r="F15440" t="s">
        <v>529</v>
      </c>
      <c r="G15440" s="37">
        <v>10706.28</v>
      </c>
      <c r="H15440">
        <v>0.79</v>
      </c>
      <c r="I15440">
        <v>10706.28</v>
      </c>
      <c r="J15440">
        <v>0.37</v>
      </c>
      <c r="K15440">
        <v>10706.28</v>
      </c>
      <c r="L15440">
        <v>3.59</v>
      </c>
      <c r="M15440" t="s">
        <v>751</v>
      </c>
      <c r="N15440" s="37">
        <v>0</v>
      </c>
      <c r="O15440">
        <v>21412.560000000001</v>
      </c>
      <c r="P15440" t="s">
        <v>766</v>
      </c>
      <c r="Q15440" t="s">
        <v>766</v>
      </c>
      <c r="R15440" t="s">
        <v>766</v>
      </c>
      <c r="S15440" t="s">
        <v>758</v>
      </c>
    </row>
    <row r="15441" spans="1:19" x14ac:dyDescent="0.3">
      <c r="A15441" t="s">
        <v>753</v>
      </c>
      <c r="B15441" t="s">
        <v>748</v>
      </c>
      <c r="C15441" t="s">
        <v>754</v>
      </c>
      <c r="D15441" t="s">
        <v>750</v>
      </c>
      <c r="E15441">
        <v>2</v>
      </c>
      <c r="F15441" t="s">
        <v>322</v>
      </c>
      <c r="G15441" s="37">
        <v>-1198.6099999999999</v>
      </c>
      <c r="H15441" t="s">
        <v>751</v>
      </c>
      <c r="I15441">
        <v>-1198.6099999999999</v>
      </c>
      <c r="J15441" t="s">
        <v>751</v>
      </c>
      <c r="K15441">
        <v>-1198.6099999999999</v>
      </c>
      <c r="L15441" t="s">
        <v>751</v>
      </c>
      <c r="M15441" t="s">
        <v>751</v>
      </c>
      <c r="N15441" s="37">
        <v>0</v>
      </c>
      <c r="O15441" t="s">
        <v>751</v>
      </c>
      <c r="P15441" t="s">
        <v>751</v>
      </c>
      <c r="Q15441" t="s">
        <v>751</v>
      </c>
      <c r="R15441" t="s">
        <v>751</v>
      </c>
      <c r="S15441" t="s">
        <v>758</v>
      </c>
    </row>
    <row r="15442" spans="1:19" x14ac:dyDescent="0.3">
      <c r="A15442" t="s">
        <v>747</v>
      </c>
      <c r="B15442" t="s">
        <v>748</v>
      </c>
      <c r="C15442" t="s">
        <v>754</v>
      </c>
      <c r="D15442" t="s">
        <v>750</v>
      </c>
      <c r="E15442">
        <v>-4</v>
      </c>
      <c r="F15442" t="s">
        <v>424</v>
      </c>
      <c r="G15442" s="37">
        <v>-0.62</v>
      </c>
      <c r="H15442" t="s">
        <v>751</v>
      </c>
      <c r="I15442">
        <v>-0.62</v>
      </c>
      <c r="J15442" t="s">
        <v>751</v>
      </c>
      <c r="K15442">
        <v>-0.62</v>
      </c>
      <c r="L15442" t="s">
        <v>751</v>
      </c>
      <c r="M15442" t="s">
        <v>751</v>
      </c>
      <c r="N15442" s="37">
        <v>0</v>
      </c>
      <c r="O15442" t="s">
        <v>751</v>
      </c>
      <c r="P15442" t="s">
        <v>751</v>
      </c>
      <c r="Q15442" t="s">
        <v>751</v>
      </c>
      <c r="R15442" t="s">
        <v>751</v>
      </c>
      <c r="S15442" t="s">
        <v>758</v>
      </c>
    </row>
    <row r="15443" spans="1:19" x14ac:dyDescent="0.3">
      <c r="A15443" t="s">
        <v>747</v>
      </c>
      <c r="B15443" t="s">
        <v>748</v>
      </c>
      <c r="C15443" t="s">
        <v>749</v>
      </c>
      <c r="D15443" t="s">
        <v>750</v>
      </c>
      <c r="E15443">
        <v>3</v>
      </c>
      <c r="F15443" t="s">
        <v>525</v>
      </c>
      <c r="G15443" s="37">
        <v>22604.33</v>
      </c>
      <c r="H15443">
        <v>1.02</v>
      </c>
      <c r="I15443">
        <v>22604.33</v>
      </c>
      <c r="J15443">
        <v>417.56</v>
      </c>
      <c r="K15443">
        <v>22604.33</v>
      </c>
      <c r="L15443">
        <v>4.66</v>
      </c>
      <c r="M15443" t="s">
        <v>751</v>
      </c>
      <c r="N15443" s="37">
        <v>0</v>
      </c>
      <c r="O15443">
        <v>67812.990000000005</v>
      </c>
      <c r="P15443" t="s">
        <v>768</v>
      </c>
      <c r="Q15443" t="s">
        <v>766</v>
      </c>
      <c r="R15443" t="s">
        <v>768</v>
      </c>
      <c r="S15443" t="s">
        <v>758</v>
      </c>
    </row>
    <row r="15444" spans="1:19" x14ac:dyDescent="0.3">
      <c r="A15444" t="s">
        <v>747</v>
      </c>
      <c r="B15444" t="s">
        <v>748</v>
      </c>
      <c r="C15444" t="s">
        <v>749</v>
      </c>
      <c r="D15444" t="s">
        <v>750</v>
      </c>
      <c r="E15444">
        <v>-1</v>
      </c>
      <c r="F15444" t="s">
        <v>189</v>
      </c>
      <c r="G15444" s="37">
        <v>4089.69</v>
      </c>
      <c r="H15444">
        <v>0.4</v>
      </c>
      <c r="I15444">
        <v>4089.69</v>
      </c>
      <c r="J15444">
        <v>0.9</v>
      </c>
      <c r="K15444">
        <v>4089.69</v>
      </c>
      <c r="L15444">
        <v>3.61</v>
      </c>
      <c r="M15444">
        <v>0</v>
      </c>
      <c r="N15444" s="37">
        <v>0</v>
      </c>
      <c r="O15444" t="s">
        <v>751</v>
      </c>
      <c r="P15444" t="s">
        <v>766</v>
      </c>
      <c r="Q15444" t="s">
        <v>766</v>
      </c>
      <c r="R15444" t="s">
        <v>766</v>
      </c>
      <c r="S15444" t="s">
        <v>758</v>
      </c>
    </row>
    <row r="15445" spans="1:19" x14ac:dyDescent="0.3">
      <c r="A15445" t="s">
        <v>753</v>
      </c>
      <c r="B15445" t="s">
        <v>748</v>
      </c>
      <c r="C15445" t="s">
        <v>749</v>
      </c>
      <c r="D15445" t="s">
        <v>750</v>
      </c>
      <c r="E15445">
        <v>0</v>
      </c>
      <c r="F15445" t="s">
        <v>541</v>
      </c>
      <c r="G15445" s="37">
        <v>455919.23</v>
      </c>
      <c r="H15445">
        <v>64.53</v>
      </c>
      <c r="I15445">
        <v>455919.23</v>
      </c>
      <c r="J15445">
        <v>30.65</v>
      </c>
      <c r="K15445">
        <v>455919.23</v>
      </c>
      <c r="L15445">
        <v>293.58</v>
      </c>
      <c r="M15445" t="s">
        <v>751</v>
      </c>
      <c r="N15445" s="37">
        <v>0</v>
      </c>
      <c r="O15445" t="s">
        <v>751</v>
      </c>
      <c r="P15445" t="s">
        <v>766</v>
      </c>
      <c r="Q15445" t="s">
        <v>766</v>
      </c>
      <c r="R15445" t="s">
        <v>766</v>
      </c>
      <c r="S15445" t="s">
        <v>758</v>
      </c>
    </row>
    <row r="15446" spans="1:19" x14ac:dyDescent="0.3">
      <c r="A15446" t="s">
        <v>747</v>
      </c>
      <c r="B15446" t="s">
        <v>748</v>
      </c>
      <c r="C15446" t="s">
        <v>749</v>
      </c>
      <c r="D15446" t="s">
        <v>750</v>
      </c>
      <c r="E15446">
        <v>-1</v>
      </c>
      <c r="F15446" t="s">
        <v>241</v>
      </c>
      <c r="G15446" s="37">
        <v>6303722.5800000001</v>
      </c>
      <c r="H15446">
        <v>1112.8599999999999</v>
      </c>
      <c r="I15446">
        <v>6303722.5800000001</v>
      </c>
      <c r="J15446">
        <v>528.6</v>
      </c>
      <c r="K15446">
        <v>6303722.5800000001</v>
      </c>
      <c r="L15446">
        <v>5080.6400000000003</v>
      </c>
      <c r="M15446" t="s">
        <v>751</v>
      </c>
      <c r="N15446" s="37">
        <v>0</v>
      </c>
      <c r="O15446" t="s">
        <v>751</v>
      </c>
      <c r="P15446" t="s">
        <v>766</v>
      </c>
      <c r="Q15446" t="s">
        <v>766</v>
      </c>
      <c r="R15446" t="s">
        <v>766</v>
      </c>
      <c r="S15446" t="s">
        <v>758</v>
      </c>
    </row>
    <row r="15447" spans="1:19" x14ac:dyDescent="0.3">
      <c r="A15447" t="s">
        <v>753</v>
      </c>
      <c r="B15447" t="s">
        <v>748</v>
      </c>
      <c r="C15447" t="s">
        <v>749</v>
      </c>
      <c r="D15447" t="s">
        <v>750</v>
      </c>
      <c r="E15447">
        <v>3</v>
      </c>
      <c r="F15447" t="s">
        <v>282</v>
      </c>
      <c r="G15447" s="37">
        <v>295701.65999999997</v>
      </c>
      <c r="H15447">
        <v>13.69</v>
      </c>
      <c r="I15447">
        <v>295701.65999999997</v>
      </c>
      <c r="J15447">
        <v>25.32</v>
      </c>
      <c r="K15447">
        <v>295701.65999999997</v>
      </c>
      <c r="L15447">
        <v>174.99</v>
      </c>
      <c r="M15447" t="s">
        <v>751</v>
      </c>
      <c r="N15447" s="37">
        <v>0</v>
      </c>
      <c r="O15447">
        <v>887104.98</v>
      </c>
      <c r="P15447" t="s">
        <v>766</v>
      </c>
      <c r="Q15447" t="s">
        <v>766</v>
      </c>
      <c r="R15447" t="s">
        <v>766</v>
      </c>
      <c r="S15447" t="s">
        <v>758</v>
      </c>
    </row>
    <row r="15448" spans="1:19" x14ac:dyDescent="0.3">
      <c r="A15448" t="s">
        <v>747</v>
      </c>
      <c r="B15448" t="s">
        <v>748</v>
      </c>
      <c r="C15448" t="s">
        <v>754</v>
      </c>
      <c r="D15448" t="s">
        <v>750</v>
      </c>
      <c r="E15448">
        <v>3</v>
      </c>
      <c r="F15448" t="s">
        <v>526</v>
      </c>
      <c r="G15448" s="37">
        <v>-475.43</v>
      </c>
      <c r="H15448" t="s">
        <v>751</v>
      </c>
      <c r="I15448">
        <v>-475.43</v>
      </c>
      <c r="J15448" t="s">
        <v>751</v>
      </c>
      <c r="K15448">
        <v>-475.43</v>
      </c>
      <c r="L15448" t="s">
        <v>751</v>
      </c>
      <c r="M15448" t="s">
        <v>751</v>
      </c>
      <c r="N15448" s="37">
        <v>0</v>
      </c>
      <c r="O15448" t="s">
        <v>751</v>
      </c>
      <c r="P15448" t="s">
        <v>751</v>
      </c>
      <c r="Q15448" t="s">
        <v>751</v>
      </c>
      <c r="R15448" t="s">
        <v>751</v>
      </c>
      <c r="S15448" t="s">
        <v>758</v>
      </c>
    </row>
    <row r="15449" spans="1:19" x14ac:dyDescent="0.3">
      <c r="A15449" t="s">
        <v>753</v>
      </c>
      <c r="B15449" t="s">
        <v>748</v>
      </c>
      <c r="C15449" t="s">
        <v>749</v>
      </c>
      <c r="D15449" t="s">
        <v>750</v>
      </c>
      <c r="E15449">
        <v>3</v>
      </c>
      <c r="F15449" t="s">
        <v>32</v>
      </c>
      <c r="G15449" s="37">
        <v>13425.66</v>
      </c>
      <c r="H15449">
        <v>0.31</v>
      </c>
      <c r="I15449">
        <v>13425.66</v>
      </c>
      <c r="J15449">
        <v>0.68</v>
      </c>
      <c r="K15449">
        <v>13425.66</v>
      </c>
      <c r="L15449">
        <v>2.72</v>
      </c>
      <c r="M15449" t="s">
        <v>751</v>
      </c>
      <c r="N15449" s="37">
        <v>0</v>
      </c>
      <c r="O15449">
        <v>40276.980000000003</v>
      </c>
      <c r="P15449" t="s">
        <v>766</v>
      </c>
      <c r="Q15449" t="s">
        <v>766</v>
      </c>
      <c r="R15449" t="s">
        <v>766</v>
      </c>
      <c r="S15449" t="s">
        <v>758</v>
      </c>
    </row>
    <row r="15450" spans="1:19" x14ac:dyDescent="0.3">
      <c r="A15450" t="s">
        <v>747</v>
      </c>
      <c r="B15450" t="s">
        <v>748</v>
      </c>
      <c r="C15450" t="s">
        <v>754</v>
      </c>
      <c r="D15450" t="s">
        <v>750</v>
      </c>
      <c r="E15450">
        <v>0</v>
      </c>
      <c r="F15450" t="s">
        <v>127</v>
      </c>
      <c r="G15450" s="37">
        <v>-16408.78</v>
      </c>
      <c r="H15450" t="s">
        <v>751</v>
      </c>
      <c r="I15450">
        <v>-16408.78</v>
      </c>
      <c r="J15450" t="s">
        <v>751</v>
      </c>
      <c r="K15450">
        <v>-16408.78</v>
      </c>
      <c r="L15450" t="s">
        <v>751</v>
      </c>
      <c r="M15450" t="s">
        <v>751</v>
      </c>
      <c r="N15450" s="37">
        <v>0</v>
      </c>
      <c r="O15450" t="s">
        <v>751</v>
      </c>
      <c r="P15450" t="s">
        <v>751</v>
      </c>
      <c r="Q15450" t="s">
        <v>751</v>
      </c>
      <c r="R15450" t="s">
        <v>751</v>
      </c>
      <c r="S15450" t="s">
        <v>758</v>
      </c>
    </row>
    <row r="15451" spans="1:19" x14ac:dyDescent="0.3">
      <c r="A15451" t="s">
        <v>747</v>
      </c>
      <c r="B15451" t="s">
        <v>748</v>
      </c>
      <c r="C15451" t="s">
        <v>754</v>
      </c>
      <c r="D15451" t="s">
        <v>750</v>
      </c>
      <c r="E15451">
        <v>-1</v>
      </c>
      <c r="F15451" t="s">
        <v>529</v>
      </c>
      <c r="G15451" s="37">
        <v>-0.01</v>
      </c>
      <c r="H15451" t="s">
        <v>751</v>
      </c>
      <c r="I15451">
        <v>-0.01</v>
      </c>
      <c r="J15451" t="s">
        <v>751</v>
      </c>
      <c r="K15451">
        <v>-0.01</v>
      </c>
      <c r="L15451" t="s">
        <v>751</v>
      </c>
      <c r="M15451">
        <v>0</v>
      </c>
      <c r="N15451" s="37">
        <v>0</v>
      </c>
      <c r="O15451" t="s">
        <v>751</v>
      </c>
      <c r="P15451" t="s">
        <v>751</v>
      </c>
      <c r="Q15451" t="s">
        <v>751</v>
      </c>
      <c r="R15451" t="s">
        <v>751</v>
      </c>
      <c r="S15451" t="s">
        <v>758</v>
      </c>
    </row>
    <row r="15452" spans="1:19" x14ac:dyDescent="0.3">
      <c r="A15452" t="s">
        <v>752</v>
      </c>
      <c r="B15452" t="s">
        <v>748</v>
      </c>
      <c r="C15452" t="s">
        <v>754</v>
      </c>
      <c r="D15452" t="s">
        <v>750</v>
      </c>
      <c r="E15452">
        <v>2</v>
      </c>
      <c r="F15452" t="s">
        <v>350</v>
      </c>
      <c r="G15452" s="37">
        <v>-14492.88</v>
      </c>
      <c r="H15452" t="s">
        <v>751</v>
      </c>
      <c r="I15452">
        <v>-14492.88</v>
      </c>
      <c r="J15452" t="s">
        <v>751</v>
      </c>
      <c r="K15452">
        <v>-14492.88</v>
      </c>
      <c r="L15452" t="s">
        <v>751</v>
      </c>
      <c r="M15452" t="s">
        <v>751</v>
      </c>
      <c r="N15452" s="37">
        <v>0</v>
      </c>
      <c r="O15452" t="s">
        <v>751</v>
      </c>
      <c r="P15452" t="s">
        <v>751</v>
      </c>
      <c r="Q15452" t="s">
        <v>751</v>
      </c>
      <c r="R15452" t="s">
        <v>751</v>
      </c>
      <c r="S15452" t="s">
        <v>758</v>
      </c>
    </row>
    <row r="15453" spans="1:19" x14ac:dyDescent="0.3">
      <c r="A15453" t="s">
        <v>747</v>
      </c>
      <c r="B15453" t="s">
        <v>748</v>
      </c>
      <c r="C15453" t="s">
        <v>754</v>
      </c>
      <c r="D15453" t="s">
        <v>750</v>
      </c>
      <c r="E15453">
        <v>4</v>
      </c>
      <c r="F15453" t="s">
        <v>211</v>
      </c>
      <c r="G15453" s="37">
        <v>-2788.32</v>
      </c>
      <c r="H15453" t="s">
        <v>751</v>
      </c>
      <c r="I15453">
        <v>-2788.32</v>
      </c>
      <c r="J15453" t="s">
        <v>751</v>
      </c>
      <c r="K15453">
        <v>-2788.32</v>
      </c>
      <c r="L15453" t="s">
        <v>751</v>
      </c>
      <c r="M15453" t="s">
        <v>751</v>
      </c>
      <c r="N15453" s="37">
        <v>0</v>
      </c>
      <c r="O15453" t="s">
        <v>751</v>
      </c>
      <c r="P15453" t="s">
        <v>751</v>
      </c>
      <c r="Q15453" t="s">
        <v>751</v>
      </c>
      <c r="R15453" t="s">
        <v>751</v>
      </c>
      <c r="S15453" t="s">
        <v>758</v>
      </c>
    </row>
    <row r="15454" spans="1:19" x14ac:dyDescent="0.3">
      <c r="A15454" t="s">
        <v>753</v>
      </c>
      <c r="B15454" t="s">
        <v>748</v>
      </c>
      <c r="C15454" t="s">
        <v>749</v>
      </c>
      <c r="D15454" t="s">
        <v>750</v>
      </c>
      <c r="E15454">
        <v>1</v>
      </c>
      <c r="F15454" t="s">
        <v>192</v>
      </c>
      <c r="G15454" s="37">
        <v>3301.06</v>
      </c>
      <c r="H15454">
        <v>12839.83</v>
      </c>
      <c r="I15454">
        <v>3301.06</v>
      </c>
      <c r="J15454">
        <v>0.01</v>
      </c>
      <c r="K15454">
        <v>3301.06</v>
      </c>
      <c r="L15454">
        <v>0.15</v>
      </c>
      <c r="M15454" t="s">
        <v>751</v>
      </c>
      <c r="N15454" s="37">
        <v>0</v>
      </c>
      <c r="O15454">
        <v>3301.06</v>
      </c>
      <c r="P15454" t="s">
        <v>766</v>
      </c>
      <c r="Q15454" t="s">
        <v>768</v>
      </c>
      <c r="R15454" t="s">
        <v>768</v>
      </c>
      <c r="S15454" t="s">
        <v>758</v>
      </c>
    </row>
    <row r="15455" spans="1:19" x14ac:dyDescent="0.3">
      <c r="A15455" t="s">
        <v>747</v>
      </c>
      <c r="B15455" t="s">
        <v>748</v>
      </c>
      <c r="C15455" t="s">
        <v>749</v>
      </c>
      <c r="D15455" t="s">
        <v>750</v>
      </c>
      <c r="E15455">
        <v>2</v>
      </c>
      <c r="F15455" t="s">
        <v>322</v>
      </c>
      <c r="G15455" s="37">
        <v>20018.82</v>
      </c>
      <c r="H15455">
        <v>1.01</v>
      </c>
      <c r="I15455">
        <v>20018.82</v>
      </c>
      <c r="J15455">
        <v>506.05</v>
      </c>
      <c r="K15455">
        <v>20018.82</v>
      </c>
      <c r="L15455">
        <v>5.64</v>
      </c>
      <c r="M15455" t="s">
        <v>751</v>
      </c>
      <c r="N15455" s="37">
        <v>0</v>
      </c>
      <c r="O15455">
        <v>40037.64</v>
      </c>
      <c r="P15455" t="s">
        <v>768</v>
      </c>
      <c r="Q15455" t="s">
        <v>766</v>
      </c>
      <c r="R15455" t="s">
        <v>768</v>
      </c>
      <c r="S15455" t="s">
        <v>758</v>
      </c>
    </row>
    <row r="15456" spans="1:19" x14ac:dyDescent="0.3">
      <c r="A15456" t="s">
        <v>753</v>
      </c>
      <c r="B15456" t="s">
        <v>748</v>
      </c>
      <c r="C15456" t="s">
        <v>749</v>
      </c>
      <c r="D15456" t="s">
        <v>750</v>
      </c>
      <c r="E15456">
        <v>5</v>
      </c>
      <c r="F15456" t="s">
        <v>494</v>
      </c>
      <c r="G15456" s="37">
        <v>392039.88</v>
      </c>
      <c r="H15456">
        <v>1.97</v>
      </c>
      <c r="I15456">
        <v>392039.88</v>
      </c>
      <c r="J15456">
        <v>10.56</v>
      </c>
      <c r="K15456">
        <v>392039.88</v>
      </c>
      <c r="L15456">
        <v>348.25</v>
      </c>
      <c r="M15456" t="s">
        <v>751</v>
      </c>
      <c r="N15456" s="37">
        <v>0</v>
      </c>
      <c r="O15456">
        <v>1960199.4</v>
      </c>
      <c r="P15456" t="s">
        <v>766</v>
      </c>
      <c r="Q15456" t="s">
        <v>766</v>
      </c>
      <c r="R15456" t="s">
        <v>768</v>
      </c>
      <c r="S15456" t="s">
        <v>758</v>
      </c>
    </row>
    <row r="15457" spans="1:19" x14ac:dyDescent="0.3">
      <c r="A15457" t="s">
        <v>753</v>
      </c>
      <c r="B15457" t="s">
        <v>748</v>
      </c>
      <c r="C15457" t="s">
        <v>749</v>
      </c>
      <c r="D15457" t="s">
        <v>750</v>
      </c>
      <c r="E15457">
        <v>-1</v>
      </c>
      <c r="F15457" t="s">
        <v>460</v>
      </c>
      <c r="G15457" s="37">
        <v>6294.94</v>
      </c>
      <c r="H15457">
        <v>0.3</v>
      </c>
      <c r="I15457">
        <v>6294.94</v>
      </c>
      <c r="J15457">
        <v>0.05</v>
      </c>
      <c r="K15457">
        <v>6294.94</v>
      </c>
      <c r="L15457">
        <v>0.55000000000000004</v>
      </c>
      <c r="M15457" t="s">
        <v>751</v>
      </c>
      <c r="N15457" s="37">
        <v>0</v>
      </c>
      <c r="O15457" t="s">
        <v>751</v>
      </c>
      <c r="P15457" t="s">
        <v>766</v>
      </c>
      <c r="Q15457" t="s">
        <v>766</v>
      </c>
      <c r="R15457" t="s">
        <v>766</v>
      </c>
      <c r="S15457" t="s">
        <v>758</v>
      </c>
    </row>
    <row r="15458" spans="1:19" x14ac:dyDescent="0.3">
      <c r="A15458" t="s">
        <v>747</v>
      </c>
      <c r="B15458" t="s">
        <v>748</v>
      </c>
      <c r="C15458" t="s">
        <v>749</v>
      </c>
      <c r="D15458" t="s">
        <v>750</v>
      </c>
      <c r="E15458">
        <v>2</v>
      </c>
      <c r="F15458" t="s">
        <v>11</v>
      </c>
      <c r="G15458" s="37">
        <v>70232.160000000003</v>
      </c>
      <c r="H15458">
        <v>28.46</v>
      </c>
      <c r="I15458">
        <v>70232.160000000003</v>
      </c>
      <c r="J15458">
        <v>19.350000000000001</v>
      </c>
      <c r="K15458">
        <v>70232.160000000003</v>
      </c>
      <c r="L15458">
        <v>346.84</v>
      </c>
      <c r="M15458" t="s">
        <v>751</v>
      </c>
      <c r="N15458" s="37">
        <v>0</v>
      </c>
      <c r="O15458">
        <v>140464.32000000001</v>
      </c>
      <c r="P15458" t="s">
        <v>766</v>
      </c>
      <c r="Q15458" t="s">
        <v>766</v>
      </c>
      <c r="R15458" t="s">
        <v>766</v>
      </c>
      <c r="S15458" t="s">
        <v>758</v>
      </c>
    </row>
    <row r="15459" spans="1:19" x14ac:dyDescent="0.3">
      <c r="A15459" t="s">
        <v>753</v>
      </c>
      <c r="B15459" t="s">
        <v>748</v>
      </c>
      <c r="C15459" t="s">
        <v>754</v>
      </c>
      <c r="D15459" t="s">
        <v>750</v>
      </c>
      <c r="E15459">
        <v>1</v>
      </c>
      <c r="F15459" t="s">
        <v>322</v>
      </c>
      <c r="G15459" s="37">
        <v>-1189.1400000000001</v>
      </c>
      <c r="H15459" t="s">
        <v>751</v>
      </c>
      <c r="I15459">
        <v>-1189.1400000000001</v>
      </c>
      <c r="J15459" t="s">
        <v>751</v>
      </c>
      <c r="K15459">
        <v>-1189.1400000000001</v>
      </c>
      <c r="L15459" t="s">
        <v>751</v>
      </c>
      <c r="M15459" t="s">
        <v>751</v>
      </c>
      <c r="N15459" s="37">
        <v>0</v>
      </c>
      <c r="O15459" t="s">
        <v>751</v>
      </c>
      <c r="P15459" t="s">
        <v>751</v>
      </c>
      <c r="Q15459" t="s">
        <v>751</v>
      </c>
      <c r="R15459" t="s">
        <v>751</v>
      </c>
      <c r="S15459" t="s">
        <v>758</v>
      </c>
    </row>
    <row r="15460" spans="1:19" x14ac:dyDescent="0.3">
      <c r="A15460" t="s">
        <v>752</v>
      </c>
      <c r="B15460" t="s">
        <v>748</v>
      </c>
      <c r="C15460" t="s">
        <v>754</v>
      </c>
      <c r="E15460">
        <v>-4</v>
      </c>
      <c r="G15460" s="37">
        <v>-213585.57</v>
      </c>
      <c r="H15460" t="s">
        <v>751</v>
      </c>
      <c r="I15460">
        <v>-213585.57</v>
      </c>
      <c r="J15460" t="s">
        <v>751</v>
      </c>
      <c r="K15460">
        <v>-213585.57</v>
      </c>
      <c r="L15460" t="s">
        <v>751</v>
      </c>
      <c r="M15460" t="s">
        <v>751</v>
      </c>
      <c r="N15460" s="37">
        <v>0</v>
      </c>
      <c r="O15460" t="s">
        <v>751</v>
      </c>
      <c r="P15460" t="s">
        <v>751</v>
      </c>
      <c r="Q15460" t="s">
        <v>751</v>
      </c>
      <c r="R15460" t="s">
        <v>751</v>
      </c>
      <c r="S15460" t="s">
        <v>758</v>
      </c>
    </row>
    <row r="15461" spans="1:19" x14ac:dyDescent="0.3">
      <c r="A15461" t="s">
        <v>753</v>
      </c>
      <c r="B15461" t="s">
        <v>748</v>
      </c>
      <c r="C15461" t="s">
        <v>749</v>
      </c>
      <c r="D15461" t="s">
        <v>750</v>
      </c>
      <c r="E15461">
        <v>5</v>
      </c>
      <c r="F15461" t="s">
        <v>335</v>
      </c>
      <c r="G15461" s="37">
        <v>50142.77</v>
      </c>
      <c r="H15461">
        <v>1.46</v>
      </c>
      <c r="I15461">
        <v>50142.77</v>
      </c>
      <c r="J15461">
        <v>7.83</v>
      </c>
      <c r="K15461">
        <v>50142.77</v>
      </c>
      <c r="L15461">
        <v>11.11</v>
      </c>
      <c r="M15461" t="s">
        <v>751</v>
      </c>
      <c r="N15461" s="37">
        <v>0</v>
      </c>
      <c r="O15461">
        <v>250713.85</v>
      </c>
      <c r="P15461" t="s">
        <v>766</v>
      </c>
      <c r="Q15461" t="s">
        <v>766</v>
      </c>
      <c r="R15461" t="s">
        <v>768</v>
      </c>
      <c r="S15461" t="s">
        <v>758</v>
      </c>
    </row>
    <row r="15462" spans="1:19" x14ac:dyDescent="0.3">
      <c r="A15462" t="s">
        <v>747</v>
      </c>
      <c r="B15462" t="s">
        <v>748</v>
      </c>
      <c r="C15462" t="s">
        <v>754</v>
      </c>
      <c r="D15462" t="s">
        <v>750</v>
      </c>
      <c r="E15462">
        <v>-1</v>
      </c>
      <c r="F15462" t="s">
        <v>444</v>
      </c>
      <c r="G15462" s="37">
        <v>-657.39</v>
      </c>
      <c r="H15462" t="s">
        <v>751</v>
      </c>
      <c r="I15462">
        <v>-657.39</v>
      </c>
      <c r="J15462" t="s">
        <v>751</v>
      </c>
      <c r="K15462">
        <v>-657.39</v>
      </c>
      <c r="L15462" t="s">
        <v>751</v>
      </c>
      <c r="M15462" t="s">
        <v>751</v>
      </c>
      <c r="N15462" s="37">
        <v>0</v>
      </c>
      <c r="O15462" t="s">
        <v>751</v>
      </c>
      <c r="P15462" t="s">
        <v>751</v>
      </c>
      <c r="Q15462" t="s">
        <v>751</v>
      </c>
      <c r="R15462" t="s">
        <v>751</v>
      </c>
      <c r="S15462" t="s">
        <v>758</v>
      </c>
    </row>
    <row r="15463" spans="1:19" x14ac:dyDescent="0.3">
      <c r="A15463" t="s">
        <v>753</v>
      </c>
      <c r="B15463" t="s">
        <v>748</v>
      </c>
      <c r="C15463" t="s">
        <v>749</v>
      </c>
      <c r="D15463" t="s">
        <v>750</v>
      </c>
      <c r="E15463">
        <v>5</v>
      </c>
      <c r="F15463" t="s">
        <v>212</v>
      </c>
      <c r="G15463" s="37">
        <v>32913.67</v>
      </c>
      <c r="H15463">
        <v>5.25</v>
      </c>
      <c r="I15463">
        <v>32913.67</v>
      </c>
      <c r="J15463">
        <v>903.31</v>
      </c>
      <c r="K15463">
        <v>32913.67</v>
      </c>
      <c r="L15463">
        <v>23.87</v>
      </c>
      <c r="M15463" t="s">
        <v>751</v>
      </c>
      <c r="N15463" s="37">
        <v>0</v>
      </c>
      <c r="O15463">
        <v>164568.35</v>
      </c>
      <c r="P15463" t="s">
        <v>768</v>
      </c>
      <c r="Q15463" t="s">
        <v>766</v>
      </c>
      <c r="R15463" t="s">
        <v>768</v>
      </c>
      <c r="S15463" t="s">
        <v>758</v>
      </c>
    </row>
    <row r="15464" spans="1:19" x14ac:dyDescent="0.3">
      <c r="A15464" t="s">
        <v>747</v>
      </c>
      <c r="B15464" t="s">
        <v>748</v>
      </c>
      <c r="C15464" t="s">
        <v>749</v>
      </c>
      <c r="D15464" t="s">
        <v>750</v>
      </c>
      <c r="E15464">
        <v>7</v>
      </c>
      <c r="F15464" t="s">
        <v>426</v>
      </c>
      <c r="G15464" s="37">
        <v>85255.11</v>
      </c>
      <c r="H15464">
        <v>3.97</v>
      </c>
      <c r="I15464">
        <v>85255.11</v>
      </c>
      <c r="J15464">
        <v>1886.51</v>
      </c>
      <c r="K15464">
        <v>85255.11</v>
      </c>
      <c r="L15464">
        <v>22.21</v>
      </c>
      <c r="M15464" t="s">
        <v>751</v>
      </c>
      <c r="N15464" s="37">
        <v>0</v>
      </c>
      <c r="O15464">
        <v>596785.77</v>
      </c>
      <c r="P15464" t="s">
        <v>768</v>
      </c>
      <c r="Q15464" t="s">
        <v>766</v>
      </c>
      <c r="R15464" t="s">
        <v>768</v>
      </c>
      <c r="S15464" t="s">
        <v>758</v>
      </c>
    </row>
    <row r="15465" spans="1:19" x14ac:dyDescent="0.3">
      <c r="A15465" t="s">
        <v>747</v>
      </c>
      <c r="B15465" t="s">
        <v>748</v>
      </c>
      <c r="C15465" t="s">
        <v>749</v>
      </c>
      <c r="D15465" t="s">
        <v>750</v>
      </c>
      <c r="E15465">
        <v>2</v>
      </c>
      <c r="F15465" t="s">
        <v>92</v>
      </c>
      <c r="G15465" s="37">
        <v>12215.58</v>
      </c>
      <c r="H15465">
        <v>1878.32</v>
      </c>
      <c r="I15465">
        <v>12215.58</v>
      </c>
      <c r="J15465">
        <v>0.06</v>
      </c>
      <c r="K15465">
        <v>12215.58</v>
      </c>
      <c r="L15465">
        <v>1.06</v>
      </c>
      <c r="M15465" t="s">
        <v>751</v>
      </c>
      <c r="N15465" s="37">
        <v>0</v>
      </c>
      <c r="O15465">
        <v>24431.16</v>
      </c>
      <c r="P15465" t="s">
        <v>766</v>
      </c>
      <c r="Q15465" t="s">
        <v>768</v>
      </c>
      <c r="R15465" t="s">
        <v>768</v>
      </c>
      <c r="S15465" t="s">
        <v>758</v>
      </c>
    </row>
    <row r="15466" spans="1:19" x14ac:dyDescent="0.3">
      <c r="A15466" t="s">
        <v>747</v>
      </c>
      <c r="B15466" t="s">
        <v>748</v>
      </c>
      <c r="C15466" t="s">
        <v>749</v>
      </c>
      <c r="D15466" t="s">
        <v>750</v>
      </c>
      <c r="E15466">
        <v>0</v>
      </c>
      <c r="F15466" t="s">
        <v>330</v>
      </c>
      <c r="G15466" s="37">
        <v>5612777.8200000003</v>
      </c>
      <c r="H15466">
        <v>424.31</v>
      </c>
      <c r="I15466">
        <v>5612777.8200000003</v>
      </c>
      <c r="J15466">
        <v>201.54</v>
      </c>
      <c r="K15466">
        <v>5612777.8200000003</v>
      </c>
      <c r="L15466">
        <v>1930.24</v>
      </c>
      <c r="M15466" t="s">
        <v>751</v>
      </c>
      <c r="N15466" s="37">
        <v>2</v>
      </c>
      <c r="O15466" t="s">
        <v>751</v>
      </c>
      <c r="P15466" t="s">
        <v>766</v>
      </c>
      <c r="Q15466" t="s">
        <v>766</v>
      </c>
      <c r="R15466" t="s">
        <v>766</v>
      </c>
      <c r="S15466" t="s">
        <v>758</v>
      </c>
    </row>
    <row r="15467" spans="1:19" x14ac:dyDescent="0.3">
      <c r="A15467" t="s">
        <v>747</v>
      </c>
      <c r="B15467" t="s">
        <v>748</v>
      </c>
      <c r="C15467" t="s">
        <v>749</v>
      </c>
      <c r="D15467" t="s">
        <v>750</v>
      </c>
      <c r="E15467">
        <v>2</v>
      </c>
      <c r="F15467" t="s">
        <v>497</v>
      </c>
      <c r="G15467" s="37">
        <v>2275921.31</v>
      </c>
      <c r="H15467">
        <v>224.08</v>
      </c>
      <c r="I15467">
        <v>2275921.31</v>
      </c>
      <c r="J15467">
        <v>106.44</v>
      </c>
      <c r="K15467">
        <v>2275921.31</v>
      </c>
      <c r="L15467">
        <v>1019.4</v>
      </c>
      <c r="M15467" t="s">
        <v>751</v>
      </c>
      <c r="N15467" s="37">
        <v>0</v>
      </c>
      <c r="O15467">
        <v>4551842.62</v>
      </c>
      <c r="P15467" t="s">
        <v>766</v>
      </c>
      <c r="Q15467" t="s">
        <v>766</v>
      </c>
      <c r="R15467" t="s">
        <v>766</v>
      </c>
      <c r="S15467" t="s">
        <v>758</v>
      </c>
    </row>
    <row r="15468" spans="1:19" x14ac:dyDescent="0.3">
      <c r="A15468" t="s">
        <v>747</v>
      </c>
      <c r="B15468" t="s">
        <v>748</v>
      </c>
      <c r="C15468" t="s">
        <v>749</v>
      </c>
      <c r="D15468" t="s">
        <v>750</v>
      </c>
      <c r="E15468">
        <v>3</v>
      </c>
      <c r="F15468" t="s">
        <v>226</v>
      </c>
      <c r="G15468" s="37">
        <v>878701.99</v>
      </c>
      <c r="H15468">
        <v>85.17</v>
      </c>
      <c r="I15468">
        <v>878701.99</v>
      </c>
      <c r="J15468">
        <v>77.08</v>
      </c>
      <c r="K15468">
        <v>878701.99</v>
      </c>
      <c r="L15468">
        <v>398.24</v>
      </c>
      <c r="M15468" t="s">
        <v>751</v>
      </c>
      <c r="N15468" s="37">
        <v>0</v>
      </c>
      <c r="O15468">
        <v>2636105.9700000002</v>
      </c>
      <c r="P15468" t="s">
        <v>766</v>
      </c>
      <c r="Q15468" t="s">
        <v>766</v>
      </c>
      <c r="R15468" t="s">
        <v>766</v>
      </c>
      <c r="S15468" t="s">
        <v>758</v>
      </c>
    </row>
    <row r="15469" spans="1:19" x14ac:dyDescent="0.3">
      <c r="A15469" t="s">
        <v>753</v>
      </c>
      <c r="B15469" t="s">
        <v>748</v>
      </c>
      <c r="C15469" t="s">
        <v>754</v>
      </c>
      <c r="D15469" t="s">
        <v>750</v>
      </c>
      <c r="E15469">
        <v>-1</v>
      </c>
      <c r="F15469" t="s">
        <v>133</v>
      </c>
      <c r="G15469" s="37">
        <v>-100022.84</v>
      </c>
      <c r="H15469" t="s">
        <v>751</v>
      </c>
      <c r="I15469">
        <v>-100022.84</v>
      </c>
      <c r="J15469" t="s">
        <v>751</v>
      </c>
      <c r="K15469">
        <v>-100022.84</v>
      </c>
      <c r="L15469" t="s">
        <v>751</v>
      </c>
      <c r="M15469" t="s">
        <v>751</v>
      </c>
      <c r="N15469" s="37">
        <v>0</v>
      </c>
      <c r="O15469" t="s">
        <v>751</v>
      </c>
      <c r="P15469" t="s">
        <v>751</v>
      </c>
      <c r="Q15469" t="s">
        <v>751</v>
      </c>
      <c r="R15469" t="s">
        <v>751</v>
      </c>
      <c r="S15469" t="s">
        <v>758</v>
      </c>
    </row>
    <row r="15470" spans="1:19" x14ac:dyDescent="0.3">
      <c r="A15470" t="s">
        <v>753</v>
      </c>
      <c r="B15470" t="s">
        <v>748</v>
      </c>
      <c r="C15470" t="s">
        <v>754</v>
      </c>
      <c r="D15470" t="s">
        <v>750</v>
      </c>
      <c r="E15470">
        <v>3</v>
      </c>
      <c r="F15470" t="s">
        <v>52</v>
      </c>
      <c r="G15470" s="37">
        <v>-19644.849999999999</v>
      </c>
      <c r="H15470" t="s">
        <v>751</v>
      </c>
      <c r="I15470">
        <v>-19644.849999999999</v>
      </c>
      <c r="J15470" t="s">
        <v>751</v>
      </c>
      <c r="K15470">
        <v>-19644.849999999999</v>
      </c>
      <c r="L15470" t="s">
        <v>751</v>
      </c>
      <c r="M15470" t="s">
        <v>751</v>
      </c>
      <c r="N15470" s="37">
        <v>0</v>
      </c>
      <c r="O15470" t="s">
        <v>751</v>
      </c>
      <c r="P15470" t="s">
        <v>751</v>
      </c>
      <c r="Q15470" t="s">
        <v>751</v>
      </c>
      <c r="R15470" t="s">
        <v>751</v>
      </c>
      <c r="S15470" t="s">
        <v>758</v>
      </c>
    </row>
    <row r="15471" spans="1:19" x14ac:dyDescent="0.3">
      <c r="A15471" t="s">
        <v>753</v>
      </c>
      <c r="B15471" t="s">
        <v>748</v>
      </c>
      <c r="C15471" t="s">
        <v>749</v>
      </c>
      <c r="D15471" t="s">
        <v>750</v>
      </c>
      <c r="E15471">
        <v>15</v>
      </c>
      <c r="F15471" t="s">
        <v>138</v>
      </c>
      <c r="G15471" s="37">
        <v>261046.33</v>
      </c>
      <c r="H15471">
        <v>5.84</v>
      </c>
      <c r="I15471">
        <v>261046.33</v>
      </c>
      <c r="J15471">
        <v>31.39</v>
      </c>
      <c r="K15471">
        <v>261046.33</v>
      </c>
      <c r="L15471">
        <v>81.78</v>
      </c>
      <c r="M15471" t="s">
        <v>751</v>
      </c>
      <c r="N15471" s="37">
        <v>0</v>
      </c>
      <c r="O15471">
        <v>3915694.95</v>
      </c>
      <c r="P15471" t="s">
        <v>766</v>
      </c>
      <c r="Q15471" t="s">
        <v>766</v>
      </c>
      <c r="R15471" t="s">
        <v>768</v>
      </c>
      <c r="S15471" t="s">
        <v>758</v>
      </c>
    </row>
    <row r="15472" spans="1:19" x14ac:dyDescent="0.3">
      <c r="A15472" t="s">
        <v>752</v>
      </c>
      <c r="B15472" t="s">
        <v>748</v>
      </c>
      <c r="C15472" t="s">
        <v>749</v>
      </c>
      <c r="D15472" t="s">
        <v>750</v>
      </c>
      <c r="E15472">
        <v>6</v>
      </c>
      <c r="F15472" t="s">
        <v>464</v>
      </c>
      <c r="G15472" s="37">
        <v>37739.33</v>
      </c>
      <c r="H15472" t="s">
        <v>751</v>
      </c>
      <c r="I15472">
        <v>37739.33</v>
      </c>
      <c r="J15472" t="s">
        <v>751</v>
      </c>
      <c r="K15472">
        <v>37739.33</v>
      </c>
      <c r="L15472">
        <v>8.07</v>
      </c>
      <c r="M15472" t="s">
        <v>751</v>
      </c>
      <c r="N15472" s="37">
        <v>0</v>
      </c>
      <c r="O15472">
        <v>226435.98</v>
      </c>
      <c r="P15472" t="s">
        <v>766</v>
      </c>
      <c r="Q15472" t="s">
        <v>766</v>
      </c>
      <c r="R15472" t="s">
        <v>768</v>
      </c>
      <c r="S15472" t="s">
        <v>758</v>
      </c>
    </row>
    <row r="15473" spans="1:19" x14ac:dyDescent="0.3">
      <c r="A15473" t="s">
        <v>747</v>
      </c>
      <c r="B15473" t="s">
        <v>748</v>
      </c>
      <c r="C15473" t="s">
        <v>749</v>
      </c>
      <c r="D15473" t="s">
        <v>750</v>
      </c>
      <c r="E15473">
        <v>1</v>
      </c>
      <c r="F15473" t="s">
        <v>347</v>
      </c>
      <c r="G15473" s="37">
        <v>44570.51</v>
      </c>
      <c r="H15473">
        <v>10.72</v>
      </c>
      <c r="I15473">
        <v>44570.51</v>
      </c>
      <c r="J15473">
        <v>1.51</v>
      </c>
      <c r="K15473">
        <v>44570.51</v>
      </c>
      <c r="L15473">
        <v>83.35</v>
      </c>
      <c r="M15473">
        <v>1</v>
      </c>
      <c r="N15473" s="37">
        <v>15004.55</v>
      </c>
      <c r="O15473">
        <v>44570.51</v>
      </c>
      <c r="P15473" t="s">
        <v>766</v>
      </c>
      <c r="Q15473" t="s">
        <v>766</v>
      </c>
      <c r="R15473" t="s">
        <v>766</v>
      </c>
      <c r="S15473" t="s">
        <v>758</v>
      </c>
    </row>
    <row r="15474" spans="1:19" x14ac:dyDescent="0.3">
      <c r="A15474" t="s">
        <v>752</v>
      </c>
      <c r="B15474" t="s">
        <v>748</v>
      </c>
      <c r="C15474" t="s">
        <v>749</v>
      </c>
      <c r="D15474" t="s">
        <v>750</v>
      </c>
      <c r="E15474">
        <v>-1</v>
      </c>
      <c r="F15474" t="s">
        <v>117</v>
      </c>
      <c r="G15474" s="37">
        <v>144784.6</v>
      </c>
      <c r="H15474">
        <v>23.19</v>
      </c>
      <c r="I15474">
        <v>144784.6</v>
      </c>
      <c r="J15474">
        <v>11.01</v>
      </c>
      <c r="K15474">
        <v>144784.6</v>
      </c>
      <c r="L15474">
        <v>105.49</v>
      </c>
      <c r="M15474" t="s">
        <v>751</v>
      </c>
      <c r="N15474" s="37">
        <v>0</v>
      </c>
      <c r="O15474" t="s">
        <v>751</v>
      </c>
      <c r="P15474" t="s">
        <v>766</v>
      </c>
      <c r="Q15474" t="s">
        <v>766</v>
      </c>
      <c r="R15474" t="s">
        <v>766</v>
      </c>
      <c r="S15474" t="s">
        <v>758</v>
      </c>
    </row>
    <row r="15475" spans="1:19" x14ac:dyDescent="0.3">
      <c r="A15475" t="s">
        <v>753</v>
      </c>
      <c r="B15475" t="s">
        <v>748</v>
      </c>
      <c r="C15475" t="s">
        <v>749</v>
      </c>
      <c r="D15475" t="s">
        <v>750</v>
      </c>
      <c r="E15475">
        <v>3</v>
      </c>
      <c r="F15475" t="s">
        <v>61</v>
      </c>
      <c r="G15475" s="37">
        <v>110944.18</v>
      </c>
      <c r="H15475">
        <v>53.44</v>
      </c>
      <c r="I15475">
        <v>110944.18</v>
      </c>
      <c r="J15475">
        <v>10.81</v>
      </c>
      <c r="K15475">
        <v>110944.18</v>
      </c>
      <c r="L15475">
        <v>85.7</v>
      </c>
      <c r="M15475" t="s">
        <v>751</v>
      </c>
      <c r="N15475" s="37">
        <v>0</v>
      </c>
      <c r="O15475">
        <v>332832.53999999998</v>
      </c>
      <c r="P15475" t="s">
        <v>766</v>
      </c>
      <c r="Q15475" t="s">
        <v>766</v>
      </c>
      <c r="R15475" t="s">
        <v>766</v>
      </c>
      <c r="S15475" t="s">
        <v>758</v>
      </c>
    </row>
    <row r="15476" spans="1:19" x14ac:dyDescent="0.3">
      <c r="A15476" t="s">
        <v>747</v>
      </c>
      <c r="B15476" t="s">
        <v>748</v>
      </c>
      <c r="C15476" t="s">
        <v>749</v>
      </c>
      <c r="D15476" t="s">
        <v>750</v>
      </c>
      <c r="E15476">
        <v>4</v>
      </c>
      <c r="F15476" t="s">
        <v>21</v>
      </c>
      <c r="G15476" s="37">
        <v>1262085.28</v>
      </c>
      <c r="H15476">
        <v>132.07</v>
      </c>
      <c r="I15476">
        <v>1262085.28</v>
      </c>
      <c r="J15476">
        <v>62.73</v>
      </c>
      <c r="K15476">
        <v>1262085.28</v>
      </c>
      <c r="L15476">
        <v>600.82000000000005</v>
      </c>
      <c r="M15476" t="s">
        <v>751</v>
      </c>
      <c r="N15476" s="37">
        <v>0</v>
      </c>
      <c r="O15476">
        <v>5048341.12</v>
      </c>
      <c r="P15476" t="s">
        <v>766</v>
      </c>
      <c r="Q15476" t="s">
        <v>766</v>
      </c>
      <c r="R15476" t="s">
        <v>766</v>
      </c>
      <c r="S15476" t="s">
        <v>758</v>
      </c>
    </row>
    <row r="15477" spans="1:19" x14ac:dyDescent="0.3">
      <c r="A15477" t="s">
        <v>747</v>
      </c>
      <c r="B15477" t="s">
        <v>748</v>
      </c>
      <c r="C15477" t="s">
        <v>749</v>
      </c>
      <c r="D15477" t="s">
        <v>750</v>
      </c>
      <c r="E15477">
        <v>1</v>
      </c>
      <c r="F15477" t="s">
        <v>463</v>
      </c>
      <c r="G15477" s="37">
        <v>283416.68</v>
      </c>
      <c r="H15477">
        <v>37.03</v>
      </c>
      <c r="I15477">
        <v>283416.68</v>
      </c>
      <c r="J15477">
        <v>6.19</v>
      </c>
      <c r="K15477">
        <v>283416.68</v>
      </c>
      <c r="L15477">
        <v>67.760000000000005</v>
      </c>
      <c r="M15477" t="s">
        <v>751</v>
      </c>
      <c r="N15477" s="37">
        <v>0</v>
      </c>
      <c r="O15477">
        <v>283416.68</v>
      </c>
      <c r="P15477" t="s">
        <v>766</v>
      </c>
      <c r="Q15477" t="s">
        <v>766</v>
      </c>
      <c r="R15477" t="s">
        <v>766</v>
      </c>
      <c r="S15477" t="s">
        <v>758</v>
      </c>
    </row>
    <row r="15478" spans="1:19" x14ac:dyDescent="0.3">
      <c r="A15478" t="s">
        <v>753</v>
      </c>
      <c r="B15478" t="s">
        <v>748</v>
      </c>
      <c r="C15478" t="s">
        <v>749</v>
      </c>
      <c r="D15478" t="s">
        <v>750</v>
      </c>
      <c r="E15478">
        <v>4</v>
      </c>
      <c r="F15478" t="s">
        <v>479</v>
      </c>
      <c r="G15478" s="37">
        <v>805522.03</v>
      </c>
      <c r="H15478">
        <v>43.6</v>
      </c>
      <c r="I15478">
        <v>805522.03</v>
      </c>
      <c r="J15478">
        <v>20.71</v>
      </c>
      <c r="K15478">
        <v>805522.03</v>
      </c>
      <c r="L15478">
        <v>198.33</v>
      </c>
      <c r="M15478" t="s">
        <v>751</v>
      </c>
      <c r="N15478" s="37">
        <v>0</v>
      </c>
      <c r="O15478">
        <v>3222088.12</v>
      </c>
      <c r="P15478" t="s">
        <v>766</v>
      </c>
      <c r="Q15478" t="s">
        <v>766</v>
      </c>
      <c r="R15478" t="s">
        <v>766</v>
      </c>
      <c r="S15478" t="s">
        <v>758</v>
      </c>
    </row>
    <row r="15479" spans="1:19" x14ac:dyDescent="0.3">
      <c r="A15479" t="s">
        <v>747</v>
      </c>
      <c r="B15479" t="s">
        <v>748</v>
      </c>
      <c r="C15479" t="s">
        <v>754</v>
      </c>
      <c r="D15479" t="s">
        <v>750</v>
      </c>
      <c r="E15479">
        <v>2</v>
      </c>
      <c r="F15479" t="s">
        <v>538</v>
      </c>
      <c r="G15479" s="37">
        <v>-16139.42</v>
      </c>
      <c r="H15479" t="s">
        <v>751</v>
      </c>
      <c r="I15479">
        <v>-16139.42</v>
      </c>
      <c r="J15479" t="s">
        <v>751</v>
      </c>
      <c r="K15479">
        <v>-16139.42</v>
      </c>
      <c r="L15479" t="s">
        <v>751</v>
      </c>
      <c r="M15479" t="s">
        <v>751</v>
      </c>
      <c r="N15479" s="37">
        <v>0</v>
      </c>
      <c r="O15479" t="s">
        <v>751</v>
      </c>
      <c r="P15479" t="s">
        <v>751</v>
      </c>
      <c r="Q15479" t="s">
        <v>751</v>
      </c>
      <c r="R15479" t="s">
        <v>751</v>
      </c>
      <c r="S15479" t="s">
        <v>758</v>
      </c>
    </row>
    <row r="15480" spans="1:19" x14ac:dyDescent="0.3">
      <c r="A15480" t="s">
        <v>747</v>
      </c>
      <c r="B15480" t="s">
        <v>748</v>
      </c>
      <c r="C15480" t="s">
        <v>754</v>
      </c>
      <c r="D15480" t="s">
        <v>750</v>
      </c>
      <c r="E15480">
        <v>6</v>
      </c>
      <c r="F15480" t="s">
        <v>138</v>
      </c>
      <c r="G15480" s="37">
        <v>-287.24</v>
      </c>
      <c r="H15480" t="s">
        <v>751</v>
      </c>
      <c r="I15480">
        <v>-287.24</v>
      </c>
      <c r="J15480" t="s">
        <v>751</v>
      </c>
      <c r="K15480">
        <v>-287.24</v>
      </c>
      <c r="L15480" t="s">
        <v>751</v>
      </c>
      <c r="M15480" t="s">
        <v>751</v>
      </c>
      <c r="N15480" s="37">
        <v>0</v>
      </c>
      <c r="O15480" t="s">
        <v>751</v>
      </c>
      <c r="P15480" t="s">
        <v>751</v>
      </c>
      <c r="Q15480" t="s">
        <v>751</v>
      </c>
      <c r="R15480" t="s">
        <v>751</v>
      </c>
      <c r="S15480" t="s">
        <v>758</v>
      </c>
    </row>
    <row r="15481" spans="1:19" x14ac:dyDescent="0.3">
      <c r="A15481" t="s">
        <v>747</v>
      </c>
      <c r="B15481" t="s">
        <v>748</v>
      </c>
      <c r="C15481" t="s">
        <v>754</v>
      </c>
      <c r="D15481" t="s">
        <v>750</v>
      </c>
      <c r="E15481">
        <v>3</v>
      </c>
      <c r="F15481" t="s">
        <v>467</v>
      </c>
      <c r="G15481" s="37">
        <v>-4120.09</v>
      </c>
      <c r="H15481" t="s">
        <v>751</v>
      </c>
      <c r="I15481">
        <v>-4120.09</v>
      </c>
      <c r="J15481" t="s">
        <v>751</v>
      </c>
      <c r="K15481">
        <v>-4120.09</v>
      </c>
      <c r="L15481" t="s">
        <v>751</v>
      </c>
      <c r="M15481" t="s">
        <v>751</v>
      </c>
      <c r="N15481" s="37">
        <v>0</v>
      </c>
      <c r="O15481" t="s">
        <v>751</v>
      </c>
      <c r="P15481" t="s">
        <v>751</v>
      </c>
      <c r="Q15481" t="s">
        <v>751</v>
      </c>
      <c r="R15481" t="s">
        <v>751</v>
      </c>
      <c r="S15481" t="s">
        <v>758</v>
      </c>
    </row>
    <row r="15482" spans="1:19" x14ac:dyDescent="0.3">
      <c r="A15482" t="s">
        <v>747</v>
      </c>
      <c r="B15482" t="s">
        <v>748</v>
      </c>
      <c r="C15482" t="s">
        <v>749</v>
      </c>
      <c r="D15482" t="s">
        <v>750</v>
      </c>
      <c r="E15482">
        <v>2</v>
      </c>
      <c r="F15482" t="s">
        <v>16</v>
      </c>
      <c r="G15482" s="37">
        <v>50220.79</v>
      </c>
      <c r="H15482">
        <v>0.9</v>
      </c>
      <c r="I15482">
        <v>50220.79</v>
      </c>
      <c r="J15482">
        <v>0.4</v>
      </c>
      <c r="K15482">
        <v>50220.79</v>
      </c>
      <c r="L15482">
        <v>5.04</v>
      </c>
      <c r="M15482" t="s">
        <v>751</v>
      </c>
      <c r="N15482" s="37">
        <v>0</v>
      </c>
      <c r="O15482">
        <v>100441.58</v>
      </c>
      <c r="P15482" t="s">
        <v>768</v>
      </c>
      <c r="Q15482" t="s">
        <v>768</v>
      </c>
      <c r="R15482" t="s">
        <v>768</v>
      </c>
      <c r="S15482" t="s">
        <v>758</v>
      </c>
    </row>
    <row r="15483" spans="1:19" x14ac:dyDescent="0.3">
      <c r="A15483" t="s">
        <v>747</v>
      </c>
      <c r="B15483" t="s">
        <v>748</v>
      </c>
      <c r="C15483" t="s">
        <v>749</v>
      </c>
      <c r="D15483" t="s">
        <v>750</v>
      </c>
      <c r="E15483">
        <v>4</v>
      </c>
      <c r="F15483" t="s">
        <v>551</v>
      </c>
      <c r="G15483" s="37">
        <v>1522939.22</v>
      </c>
      <c r="H15483">
        <v>119365.75</v>
      </c>
      <c r="I15483">
        <v>1522939.22</v>
      </c>
      <c r="J15483">
        <v>33428.67</v>
      </c>
      <c r="K15483">
        <v>1522939.22</v>
      </c>
      <c r="L15483">
        <v>154.87</v>
      </c>
      <c r="M15483" t="s">
        <v>751</v>
      </c>
      <c r="N15483" s="37">
        <v>0</v>
      </c>
      <c r="O15483">
        <v>6091756.8799999999</v>
      </c>
      <c r="P15483" t="s">
        <v>766</v>
      </c>
      <c r="Q15483" t="s">
        <v>766</v>
      </c>
      <c r="R15483" t="s">
        <v>768</v>
      </c>
      <c r="S15483" t="s">
        <v>758</v>
      </c>
    </row>
    <row r="15484" spans="1:19" x14ac:dyDescent="0.3">
      <c r="A15484" t="s">
        <v>747</v>
      </c>
      <c r="B15484" t="s">
        <v>748</v>
      </c>
      <c r="C15484" t="s">
        <v>749</v>
      </c>
      <c r="D15484" t="s">
        <v>750</v>
      </c>
      <c r="E15484">
        <v>0</v>
      </c>
      <c r="F15484" t="s">
        <v>529</v>
      </c>
      <c r="G15484" s="37">
        <v>3554.6</v>
      </c>
      <c r="H15484">
        <v>0.24</v>
      </c>
      <c r="I15484">
        <v>3554.6</v>
      </c>
      <c r="J15484">
        <v>0.11</v>
      </c>
      <c r="K15484">
        <v>3554.6</v>
      </c>
      <c r="L15484">
        <v>1.07</v>
      </c>
      <c r="M15484" t="s">
        <v>751</v>
      </c>
      <c r="N15484" s="37">
        <v>0</v>
      </c>
      <c r="O15484" t="s">
        <v>751</v>
      </c>
      <c r="P15484" t="s">
        <v>768</v>
      </c>
      <c r="Q15484" t="s">
        <v>768</v>
      </c>
      <c r="R15484" t="s">
        <v>768</v>
      </c>
      <c r="S15484" t="s">
        <v>758</v>
      </c>
    </row>
    <row r="15485" spans="1:19" x14ac:dyDescent="0.3">
      <c r="A15485" t="s">
        <v>752</v>
      </c>
      <c r="B15485" t="s">
        <v>748</v>
      </c>
      <c r="C15485" t="s">
        <v>749</v>
      </c>
      <c r="D15485" t="s">
        <v>750</v>
      </c>
      <c r="E15485">
        <v>4</v>
      </c>
      <c r="F15485" t="s">
        <v>141</v>
      </c>
      <c r="G15485" s="37">
        <v>62530.17</v>
      </c>
      <c r="H15485">
        <v>5.52</v>
      </c>
      <c r="I15485">
        <v>62530.17</v>
      </c>
      <c r="J15485">
        <v>2.62</v>
      </c>
      <c r="K15485">
        <v>62530.17</v>
      </c>
      <c r="L15485">
        <v>25.12</v>
      </c>
      <c r="M15485" t="s">
        <v>751</v>
      </c>
      <c r="N15485" s="37">
        <v>0</v>
      </c>
      <c r="O15485">
        <v>250120.68</v>
      </c>
      <c r="P15485" t="s">
        <v>766</v>
      </c>
      <c r="Q15485" t="s">
        <v>766</v>
      </c>
      <c r="R15485" t="s">
        <v>766</v>
      </c>
      <c r="S15485" t="s">
        <v>758</v>
      </c>
    </row>
    <row r="15486" spans="1:19" x14ac:dyDescent="0.3">
      <c r="A15486" t="s">
        <v>747</v>
      </c>
      <c r="B15486" t="s">
        <v>748</v>
      </c>
      <c r="C15486" t="s">
        <v>749</v>
      </c>
      <c r="D15486" t="s">
        <v>750</v>
      </c>
      <c r="E15486">
        <v>2</v>
      </c>
      <c r="F15486" t="s">
        <v>285</v>
      </c>
      <c r="G15486" s="37">
        <v>1030235.15</v>
      </c>
      <c r="H15486">
        <v>81.83</v>
      </c>
      <c r="I15486">
        <v>1030235.15</v>
      </c>
      <c r="J15486">
        <v>38.869999999999997</v>
      </c>
      <c r="K15486">
        <v>1030235.15</v>
      </c>
      <c r="L15486">
        <v>372.25</v>
      </c>
      <c r="M15486" t="s">
        <v>751</v>
      </c>
      <c r="N15486" s="37">
        <v>0</v>
      </c>
      <c r="O15486">
        <v>2060470.3</v>
      </c>
      <c r="P15486" t="s">
        <v>766</v>
      </c>
      <c r="Q15486" t="s">
        <v>766</v>
      </c>
      <c r="R15486" t="s">
        <v>766</v>
      </c>
      <c r="S15486" t="s">
        <v>758</v>
      </c>
    </row>
    <row r="15487" spans="1:19" x14ac:dyDescent="0.3">
      <c r="A15487" t="s">
        <v>747</v>
      </c>
      <c r="B15487" t="s">
        <v>748</v>
      </c>
      <c r="C15487" t="s">
        <v>749</v>
      </c>
      <c r="D15487" t="s">
        <v>750</v>
      </c>
      <c r="E15487">
        <v>2</v>
      </c>
      <c r="F15487" t="s">
        <v>553</v>
      </c>
      <c r="G15487" s="37">
        <v>281244.5</v>
      </c>
      <c r="H15487">
        <v>11.18</v>
      </c>
      <c r="I15487">
        <v>281244.5</v>
      </c>
      <c r="J15487">
        <v>20.68</v>
      </c>
      <c r="K15487">
        <v>281244.5</v>
      </c>
      <c r="L15487">
        <v>142.9</v>
      </c>
      <c r="M15487" t="s">
        <v>751</v>
      </c>
      <c r="N15487" s="37">
        <v>0</v>
      </c>
      <c r="O15487">
        <v>562489</v>
      </c>
      <c r="P15487" t="s">
        <v>766</v>
      </c>
      <c r="Q15487" t="s">
        <v>766</v>
      </c>
      <c r="R15487" t="s">
        <v>766</v>
      </c>
      <c r="S15487" t="s">
        <v>758</v>
      </c>
    </row>
    <row r="15488" spans="1:19" x14ac:dyDescent="0.3">
      <c r="A15488" t="s">
        <v>753</v>
      </c>
      <c r="B15488" t="s">
        <v>748</v>
      </c>
      <c r="C15488" t="s">
        <v>749</v>
      </c>
      <c r="D15488" t="s">
        <v>750</v>
      </c>
      <c r="E15488">
        <v>-1</v>
      </c>
      <c r="F15488" t="s">
        <v>403</v>
      </c>
      <c r="G15488" s="37">
        <v>50432.4</v>
      </c>
      <c r="H15488">
        <v>5.14</v>
      </c>
      <c r="I15488">
        <v>50432.4</v>
      </c>
      <c r="J15488">
        <v>3.49</v>
      </c>
      <c r="K15488">
        <v>50432.4</v>
      </c>
      <c r="L15488">
        <v>62.62</v>
      </c>
      <c r="M15488" t="s">
        <v>751</v>
      </c>
      <c r="N15488" s="37">
        <v>0</v>
      </c>
      <c r="O15488" t="s">
        <v>751</v>
      </c>
      <c r="P15488" t="s">
        <v>766</v>
      </c>
      <c r="Q15488" t="s">
        <v>766</v>
      </c>
      <c r="R15488" t="s">
        <v>766</v>
      </c>
      <c r="S15488" t="s">
        <v>758</v>
      </c>
    </row>
    <row r="15489" spans="1:19" x14ac:dyDescent="0.3">
      <c r="A15489" t="s">
        <v>753</v>
      </c>
      <c r="B15489" t="s">
        <v>748</v>
      </c>
      <c r="C15489" t="s">
        <v>754</v>
      </c>
      <c r="D15489" t="s">
        <v>750</v>
      </c>
      <c r="E15489">
        <v>-1</v>
      </c>
      <c r="F15489" t="s">
        <v>256</v>
      </c>
      <c r="G15489" s="37">
        <v>-16.920000000000002</v>
      </c>
      <c r="H15489" t="s">
        <v>751</v>
      </c>
      <c r="I15489">
        <v>-16.920000000000002</v>
      </c>
      <c r="J15489" t="s">
        <v>751</v>
      </c>
      <c r="K15489">
        <v>-16.920000000000002</v>
      </c>
      <c r="L15489" t="s">
        <v>751</v>
      </c>
      <c r="M15489" t="s">
        <v>751</v>
      </c>
      <c r="N15489" s="37">
        <v>0</v>
      </c>
      <c r="O15489" t="s">
        <v>751</v>
      </c>
      <c r="P15489" t="s">
        <v>751</v>
      </c>
      <c r="Q15489" t="s">
        <v>751</v>
      </c>
      <c r="R15489" t="s">
        <v>751</v>
      </c>
      <c r="S15489" t="s">
        <v>758</v>
      </c>
    </row>
    <row r="15490" spans="1:19" x14ac:dyDescent="0.3">
      <c r="A15490" t="s">
        <v>747</v>
      </c>
      <c r="B15490" t="s">
        <v>748</v>
      </c>
      <c r="C15490" t="s">
        <v>749</v>
      </c>
      <c r="D15490" t="s">
        <v>750</v>
      </c>
      <c r="E15490">
        <v>0</v>
      </c>
      <c r="F15490" t="s">
        <v>223</v>
      </c>
      <c r="G15490" s="37">
        <v>4774.71</v>
      </c>
      <c r="H15490">
        <v>489.05</v>
      </c>
      <c r="I15490">
        <v>4774.71</v>
      </c>
      <c r="J15490">
        <v>0.05</v>
      </c>
      <c r="K15490">
        <v>4774.71</v>
      </c>
      <c r="L15490">
        <v>0.51</v>
      </c>
      <c r="M15490" t="s">
        <v>751</v>
      </c>
      <c r="N15490" s="37">
        <v>0</v>
      </c>
      <c r="O15490" t="s">
        <v>751</v>
      </c>
      <c r="P15490" t="s">
        <v>766</v>
      </c>
      <c r="Q15490" t="s">
        <v>768</v>
      </c>
      <c r="R15490" t="s">
        <v>768</v>
      </c>
      <c r="S15490" t="s">
        <v>758</v>
      </c>
    </row>
    <row r="15491" spans="1:19" x14ac:dyDescent="0.3">
      <c r="A15491" t="s">
        <v>747</v>
      </c>
      <c r="B15491" t="s">
        <v>748</v>
      </c>
      <c r="C15491" t="s">
        <v>749</v>
      </c>
      <c r="D15491" t="s">
        <v>750</v>
      </c>
      <c r="E15491">
        <v>0</v>
      </c>
      <c r="F15491" t="s">
        <v>510</v>
      </c>
      <c r="G15491" s="37">
        <v>99206.78</v>
      </c>
      <c r="H15491">
        <v>157.05000000000001</v>
      </c>
      <c r="I15491">
        <v>99206.78</v>
      </c>
      <c r="J15491">
        <v>5.83</v>
      </c>
      <c r="K15491">
        <v>99206.78</v>
      </c>
      <c r="L15491">
        <v>48.76</v>
      </c>
      <c r="M15491" t="s">
        <v>751</v>
      </c>
      <c r="N15491" s="37">
        <v>0</v>
      </c>
      <c r="O15491" t="s">
        <v>751</v>
      </c>
      <c r="P15491" t="s">
        <v>766</v>
      </c>
      <c r="Q15491" t="s">
        <v>766</v>
      </c>
      <c r="R15491" t="s">
        <v>766</v>
      </c>
      <c r="S15491" t="s">
        <v>758</v>
      </c>
    </row>
    <row r="15492" spans="1:19" x14ac:dyDescent="0.3">
      <c r="A15492" t="s">
        <v>747</v>
      </c>
      <c r="B15492" t="s">
        <v>748</v>
      </c>
      <c r="C15492" t="s">
        <v>749</v>
      </c>
      <c r="D15492" t="s">
        <v>750</v>
      </c>
      <c r="E15492">
        <v>11</v>
      </c>
      <c r="F15492" t="s">
        <v>250</v>
      </c>
      <c r="G15492" s="37">
        <v>516018.63</v>
      </c>
      <c r="H15492" t="s">
        <v>751</v>
      </c>
      <c r="I15492">
        <v>516018.63</v>
      </c>
      <c r="J15492" t="s">
        <v>751</v>
      </c>
      <c r="K15492">
        <v>516018.63</v>
      </c>
      <c r="L15492">
        <v>263.26</v>
      </c>
      <c r="M15492" t="s">
        <v>751</v>
      </c>
      <c r="N15492" s="37">
        <v>0</v>
      </c>
      <c r="O15492">
        <v>5676204.9299999997</v>
      </c>
      <c r="P15492" t="s">
        <v>766</v>
      </c>
      <c r="Q15492" t="s">
        <v>766</v>
      </c>
      <c r="R15492" t="s">
        <v>768</v>
      </c>
      <c r="S15492" t="s">
        <v>758</v>
      </c>
    </row>
    <row r="15493" spans="1:19" x14ac:dyDescent="0.3">
      <c r="A15493" t="s">
        <v>752</v>
      </c>
      <c r="B15493" t="s">
        <v>748</v>
      </c>
      <c r="C15493" t="s">
        <v>749</v>
      </c>
      <c r="D15493" t="s">
        <v>750</v>
      </c>
      <c r="E15493">
        <v>-1</v>
      </c>
      <c r="F15493" t="s">
        <v>117</v>
      </c>
      <c r="G15493" s="37">
        <v>-427.42</v>
      </c>
      <c r="H15493" t="s">
        <v>751</v>
      </c>
      <c r="I15493">
        <v>-427.42</v>
      </c>
      <c r="J15493" t="s">
        <v>751</v>
      </c>
      <c r="K15493">
        <v>-427.42</v>
      </c>
      <c r="L15493" t="s">
        <v>751</v>
      </c>
      <c r="M15493" t="s">
        <v>751</v>
      </c>
      <c r="N15493" s="37">
        <v>0</v>
      </c>
      <c r="O15493" t="s">
        <v>751</v>
      </c>
      <c r="P15493" t="s">
        <v>768</v>
      </c>
      <c r="Q15493" t="s">
        <v>768</v>
      </c>
      <c r="R15493" t="s">
        <v>768</v>
      </c>
      <c r="S15493" t="s">
        <v>758</v>
      </c>
    </row>
    <row r="15494" spans="1:19" x14ac:dyDescent="0.3">
      <c r="A15494" t="s">
        <v>753</v>
      </c>
      <c r="B15494" t="s">
        <v>748</v>
      </c>
      <c r="C15494" t="s">
        <v>749</v>
      </c>
      <c r="D15494" t="s">
        <v>750</v>
      </c>
      <c r="E15494">
        <v>4</v>
      </c>
      <c r="F15494" t="s">
        <v>183</v>
      </c>
      <c r="G15494" s="37">
        <v>263825.01</v>
      </c>
      <c r="H15494">
        <v>5.0199999999999996</v>
      </c>
      <c r="I15494">
        <v>263825.01</v>
      </c>
      <c r="J15494">
        <v>0.71</v>
      </c>
      <c r="K15494">
        <v>263825.01</v>
      </c>
      <c r="L15494">
        <v>39.020000000000003</v>
      </c>
      <c r="M15494" t="s">
        <v>751</v>
      </c>
      <c r="N15494" s="37">
        <v>0</v>
      </c>
      <c r="O15494">
        <v>1055300.04</v>
      </c>
      <c r="P15494" t="s">
        <v>768</v>
      </c>
      <c r="Q15494" t="s">
        <v>768</v>
      </c>
      <c r="R15494" t="s">
        <v>768</v>
      </c>
      <c r="S15494" t="s">
        <v>758</v>
      </c>
    </row>
    <row r="15495" spans="1:19" x14ac:dyDescent="0.3">
      <c r="A15495" t="s">
        <v>747</v>
      </c>
      <c r="B15495" t="s">
        <v>748</v>
      </c>
      <c r="C15495" t="s">
        <v>749</v>
      </c>
      <c r="D15495" t="s">
        <v>750</v>
      </c>
      <c r="E15495">
        <v>4</v>
      </c>
      <c r="F15495" t="s">
        <v>438</v>
      </c>
      <c r="G15495" s="37">
        <v>49804.24</v>
      </c>
      <c r="H15495">
        <v>1319.35</v>
      </c>
      <c r="I15495">
        <v>49804.24</v>
      </c>
      <c r="J15495">
        <v>1120.7</v>
      </c>
      <c r="K15495">
        <v>49804.24</v>
      </c>
      <c r="L15495">
        <v>51.62</v>
      </c>
      <c r="M15495" t="s">
        <v>751</v>
      </c>
      <c r="N15495" s="37">
        <v>0</v>
      </c>
      <c r="O15495">
        <v>199216.96</v>
      </c>
      <c r="P15495" t="s">
        <v>766</v>
      </c>
      <c r="Q15495" t="s">
        <v>766</v>
      </c>
      <c r="R15495" t="s">
        <v>768</v>
      </c>
      <c r="S15495" t="s">
        <v>758</v>
      </c>
    </row>
    <row r="15496" spans="1:19" x14ac:dyDescent="0.3">
      <c r="A15496" t="s">
        <v>747</v>
      </c>
      <c r="B15496" t="s">
        <v>748</v>
      </c>
      <c r="C15496" t="s">
        <v>754</v>
      </c>
      <c r="D15496" t="s">
        <v>750</v>
      </c>
      <c r="E15496">
        <v>5</v>
      </c>
      <c r="F15496" t="s">
        <v>538</v>
      </c>
      <c r="G15496" s="37">
        <v>-634.5</v>
      </c>
      <c r="H15496" t="s">
        <v>751</v>
      </c>
      <c r="I15496">
        <v>-634.5</v>
      </c>
      <c r="J15496" t="s">
        <v>751</v>
      </c>
      <c r="K15496">
        <v>-634.5</v>
      </c>
      <c r="L15496" t="s">
        <v>751</v>
      </c>
      <c r="M15496" t="s">
        <v>751</v>
      </c>
      <c r="N15496" s="37">
        <v>0</v>
      </c>
      <c r="O15496" t="s">
        <v>751</v>
      </c>
      <c r="P15496" t="s">
        <v>751</v>
      </c>
      <c r="Q15496" t="s">
        <v>751</v>
      </c>
      <c r="R15496" t="s">
        <v>751</v>
      </c>
      <c r="S15496" t="s">
        <v>758</v>
      </c>
    </row>
    <row r="15497" spans="1:19" x14ac:dyDescent="0.3">
      <c r="A15497" t="s">
        <v>753</v>
      </c>
      <c r="B15497" t="s">
        <v>748</v>
      </c>
      <c r="C15497" t="s">
        <v>754</v>
      </c>
      <c r="D15497" t="s">
        <v>750</v>
      </c>
      <c r="E15497">
        <v>-4</v>
      </c>
      <c r="F15497" t="s">
        <v>326</v>
      </c>
      <c r="G15497" s="37">
        <v>-267.98</v>
      </c>
      <c r="H15497" t="s">
        <v>751</v>
      </c>
      <c r="I15497">
        <v>-267.98</v>
      </c>
      <c r="J15497" t="s">
        <v>751</v>
      </c>
      <c r="K15497">
        <v>-267.98</v>
      </c>
      <c r="L15497" t="s">
        <v>751</v>
      </c>
      <c r="M15497" t="s">
        <v>751</v>
      </c>
      <c r="N15497" s="37">
        <v>0</v>
      </c>
      <c r="O15497" t="s">
        <v>751</v>
      </c>
      <c r="P15497" t="s">
        <v>751</v>
      </c>
      <c r="Q15497" t="s">
        <v>751</v>
      </c>
      <c r="R15497" t="s">
        <v>751</v>
      </c>
      <c r="S15497" t="s">
        <v>758</v>
      </c>
    </row>
    <row r="15498" spans="1:19" x14ac:dyDescent="0.3">
      <c r="A15498" t="s">
        <v>747</v>
      </c>
      <c r="B15498" t="s">
        <v>748</v>
      </c>
      <c r="C15498" t="s">
        <v>749</v>
      </c>
      <c r="D15498" t="s">
        <v>750</v>
      </c>
      <c r="E15498">
        <v>8</v>
      </c>
      <c r="F15498" t="s">
        <v>190</v>
      </c>
      <c r="G15498" s="37">
        <v>1902063.27</v>
      </c>
      <c r="H15498" t="s">
        <v>751</v>
      </c>
      <c r="I15498">
        <v>1902063.27</v>
      </c>
      <c r="J15498" t="s">
        <v>751</v>
      </c>
      <c r="K15498">
        <v>1902063.27</v>
      </c>
      <c r="L15498">
        <v>491.65</v>
      </c>
      <c r="M15498" t="s">
        <v>751</v>
      </c>
      <c r="N15498" s="37">
        <v>0</v>
      </c>
      <c r="O15498">
        <v>15216506.16</v>
      </c>
      <c r="P15498" t="s">
        <v>766</v>
      </c>
      <c r="Q15498" t="s">
        <v>766</v>
      </c>
      <c r="R15498" t="s">
        <v>768</v>
      </c>
      <c r="S15498" t="s">
        <v>758</v>
      </c>
    </row>
    <row r="15499" spans="1:19" x14ac:dyDescent="0.3">
      <c r="A15499" t="s">
        <v>753</v>
      </c>
      <c r="B15499" t="s">
        <v>748</v>
      </c>
      <c r="C15499" t="s">
        <v>749</v>
      </c>
      <c r="D15499" t="s">
        <v>750</v>
      </c>
      <c r="E15499">
        <v>2</v>
      </c>
      <c r="F15499" t="s">
        <v>167</v>
      </c>
      <c r="G15499" s="37">
        <v>209410.87</v>
      </c>
      <c r="H15499">
        <v>11.09</v>
      </c>
      <c r="I15499">
        <v>209410.87</v>
      </c>
      <c r="J15499">
        <v>5.27</v>
      </c>
      <c r="K15499">
        <v>209410.87</v>
      </c>
      <c r="L15499">
        <v>50.45</v>
      </c>
      <c r="M15499" t="s">
        <v>751</v>
      </c>
      <c r="N15499" s="37">
        <v>0</v>
      </c>
      <c r="O15499">
        <v>418821.74</v>
      </c>
      <c r="P15499" t="s">
        <v>766</v>
      </c>
      <c r="Q15499" t="s">
        <v>766</v>
      </c>
      <c r="R15499" t="s">
        <v>766</v>
      </c>
      <c r="S15499" t="s">
        <v>758</v>
      </c>
    </row>
    <row r="15500" spans="1:19" x14ac:dyDescent="0.3">
      <c r="A15500" t="s">
        <v>753</v>
      </c>
      <c r="B15500" t="s">
        <v>748</v>
      </c>
      <c r="C15500" t="s">
        <v>749</v>
      </c>
      <c r="D15500" t="s">
        <v>750</v>
      </c>
      <c r="E15500">
        <v>-1</v>
      </c>
      <c r="F15500" t="s">
        <v>52</v>
      </c>
      <c r="G15500" s="37">
        <v>350996.26</v>
      </c>
      <c r="H15500">
        <v>24.67</v>
      </c>
      <c r="I15500">
        <v>350996.26</v>
      </c>
      <c r="J15500">
        <v>11.72</v>
      </c>
      <c r="K15500">
        <v>350996.26</v>
      </c>
      <c r="L15500">
        <v>112.22</v>
      </c>
      <c r="M15500" t="s">
        <v>751</v>
      </c>
      <c r="N15500" s="37">
        <v>0</v>
      </c>
      <c r="O15500" t="s">
        <v>751</v>
      </c>
      <c r="P15500" t="s">
        <v>766</v>
      </c>
      <c r="Q15500" t="s">
        <v>766</v>
      </c>
      <c r="R15500" t="s">
        <v>766</v>
      </c>
      <c r="S15500" t="s">
        <v>758</v>
      </c>
    </row>
    <row r="15501" spans="1:19" x14ac:dyDescent="0.3">
      <c r="A15501" t="s">
        <v>747</v>
      </c>
      <c r="B15501" t="s">
        <v>748</v>
      </c>
      <c r="C15501" t="s">
        <v>754</v>
      </c>
      <c r="D15501" t="s">
        <v>750</v>
      </c>
      <c r="E15501">
        <v>3</v>
      </c>
      <c r="F15501" t="s">
        <v>549</v>
      </c>
      <c r="G15501" s="37">
        <v>-418.93</v>
      </c>
      <c r="H15501" t="s">
        <v>751</v>
      </c>
      <c r="I15501">
        <v>-418.93</v>
      </c>
      <c r="J15501" t="s">
        <v>751</v>
      </c>
      <c r="K15501">
        <v>-418.93</v>
      </c>
      <c r="L15501" t="s">
        <v>751</v>
      </c>
      <c r="M15501" t="s">
        <v>751</v>
      </c>
      <c r="N15501" s="37">
        <v>0</v>
      </c>
      <c r="O15501" t="s">
        <v>751</v>
      </c>
      <c r="P15501" t="s">
        <v>751</v>
      </c>
      <c r="Q15501" t="s">
        <v>751</v>
      </c>
      <c r="R15501" t="s">
        <v>751</v>
      </c>
      <c r="S15501" t="s">
        <v>758</v>
      </c>
    </row>
    <row r="15502" spans="1:19" x14ac:dyDescent="0.3">
      <c r="A15502" t="s">
        <v>752</v>
      </c>
      <c r="B15502" t="s">
        <v>748</v>
      </c>
      <c r="C15502" t="s">
        <v>749</v>
      </c>
      <c r="D15502" t="s">
        <v>750</v>
      </c>
      <c r="E15502">
        <v>-1</v>
      </c>
      <c r="F15502" t="s">
        <v>336</v>
      </c>
      <c r="G15502" s="37">
        <v>25519.87</v>
      </c>
      <c r="H15502">
        <v>1.75</v>
      </c>
      <c r="I15502">
        <v>25519.87</v>
      </c>
      <c r="J15502">
        <v>0.79</v>
      </c>
      <c r="K15502">
        <v>25519.87</v>
      </c>
      <c r="L15502">
        <v>9.8000000000000007</v>
      </c>
      <c r="M15502" t="s">
        <v>751</v>
      </c>
      <c r="N15502" s="37">
        <v>0</v>
      </c>
      <c r="O15502" t="s">
        <v>751</v>
      </c>
      <c r="P15502" t="s">
        <v>766</v>
      </c>
      <c r="Q15502" t="s">
        <v>766</v>
      </c>
      <c r="R15502" t="s">
        <v>766</v>
      </c>
      <c r="S15502" t="s">
        <v>758</v>
      </c>
    </row>
    <row r="15503" spans="1:19" x14ac:dyDescent="0.3">
      <c r="A15503" t="s">
        <v>747</v>
      </c>
      <c r="B15503" t="s">
        <v>748</v>
      </c>
      <c r="C15503" t="s">
        <v>749</v>
      </c>
      <c r="D15503" t="s">
        <v>750</v>
      </c>
      <c r="E15503">
        <v>4</v>
      </c>
      <c r="F15503" t="s">
        <v>391</v>
      </c>
      <c r="G15503" s="37">
        <v>200294.12</v>
      </c>
      <c r="H15503">
        <v>9.6</v>
      </c>
      <c r="I15503">
        <v>200294.12</v>
      </c>
      <c r="J15503">
        <v>4.5599999999999996</v>
      </c>
      <c r="K15503">
        <v>200294.12</v>
      </c>
      <c r="L15503">
        <v>43.69</v>
      </c>
      <c r="M15503" t="s">
        <v>751</v>
      </c>
      <c r="N15503" s="37">
        <v>0</v>
      </c>
      <c r="O15503">
        <v>801176.48</v>
      </c>
      <c r="P15503" t="s">
        <v>766</v>
      </c>
      <c r="Q15503" t="s">
        <v>766</v>
      </c>
      <c r="R15503" t="s">
        <v>766</v>
      </c>
      <c r="S15503" t="s">
        <v>758</v>
      </c>
    </row>
    <row r="15504" spans="1:19" x14ac:dyDescent="0.3">
      <c r="A15504" t="s">
        <v>753</v>
      </c>
      <c r="B15504" t="s">
        <v>748</v>
      </c>
      <c r="C15504" t="s">
        <v>754</v>
      </c>
      <c r="D15504" t="s">
        <v>750</v>
      </c>
      <c r="E15504">
        <v>2</v>
      </c>
      <c r="F15504" t="s">
        <v>482</v>
      </c>
      <c r="G15504" s="37">
        <v>-646.75</v>
      </c>
      <c r="H15504" t="s">
        <v>751</v>
      </c>
      <c r="I15504">
        <v>-646.75</v>
      </c>
      <c r="J15504" t="s">
        <v>751</v>
      </c>
      <c r="K15504">
        <v>-646.75</v>
      </c>
      <c r="L15504" t="s">
        <v>751</v>
      </c>
      <c r="M15504" t="s">
        <v>751</v>
      </c>
      <c r="N15504" s="37">
        <v>0</v>
      </c>
      <c r="O15504" t="s">
        <v>751</v>
      </c>
      <c r="P15504" t="s">
        <v>751</v>
      </c>
      <c r="Q15504" t="s">
        <v>751</v>
      </c>
      <c r="R15504" t="s">
        <v>751</v>
      </c>
      <c r="S15504" t="s">
        <v>758</v>
      </c>
    </row>
    <row r="15505" spans="1:19" x14ac:dyDescent="0.3">
      <c r="A15505" t="s">
        <v>753</v>
      </c>
      <c r="B15505" t="s">
        <v>748</v>
      </c>
      <c r="C15505" t="s">
        <v>749</v>
      </c>
      <c r="D15505" t="s">
        <v>750</v>
      </c>
      <c r="E15505">
        <v>-1</v>
      </c>
      <c r="F15505" t="s">
        <v>102</v>
      </c>
      <c r="G15505" s="37">
        <v>3132791.5</v>
      </c>
      <c r="H15505">
        <v>501.91</v>
      </c>
      <c r="I15505">
        <v>3132791.5</v>
      </c>
      <c r="J15505">
        <v>118.76</v>
      </c>
      <c r="K15505">
        <v>3132791.5</v>
      </c>
      <c r="L15505">
        <v>1633.07</v>
      </c>
      <c r="M15505" t="s">
        <v>751</v>
      </c>
      <c r="N15505" s="37">
        <v>0</v>
      </c>
      <c r="O15505" t="s">
        <v>751</v>
      </c>
      <c r="P15505" t="s">
        <v>766</v>
      </c>
      <c r="Q15505" t="s">
        <v>766</v>
      </c>
      <c r="R15505" t="s">
        <v>766</v>
      </c>
      <c r="S15505" t="s">
        <v>758</v>
      </c>
    </row>
    <row r="15506" spans="1:19" x14ac:dyDescent="0.3">
      <c r="A15506" t="s">
        <v>753</v>
      </c>
      <c r="B15506" t="s">
        <v>748</v>
      </c>
      <c r="C15506" t="s">
        <v>749</v>
      </c>
      <c r="D15506" t="s">
        <v>750</v>
      </c>
      <c r="E15506">
        <v>0</v>
      </c>
      <c r="F15506" t="s">
        <v>531</v>
      </c>
      <c r="G15506" s="37">
        <v>566.32000000000005</v>
      </c>
      <c r="H15506">
        <v>83.83</v>
      </c>
      <c r="I15506">
        <v>566.32000000000005</v>
      </c>
      <c r="J15506">
        <v>0.02</v>
      </c>
      <c r="K15506">
        <v>566.32000000000005</v>
      </c>
      <c r="L15506">
        <v>0.19</v>
      </c>
      <c r="M15506" t="s">
        <v>751</v>
      </c>
      <c r="N15506" s="37">
        <v>0</v>
      </c>
      <c r="O15506" t="s">
        <v>751</v>
      </c>
      <c r="P15506" t="s">
        <v>766</v>
      </c>
      <c r="Q15506" t="s">
        <v>768</v>
      </c>
      <c r="R15506" t="s">
        <v>768</v>
      </c>
      <c r="S15506" t="s">
        <v>758</v>
      </c>
    </row>
    <row r="15507" spans="1:19" x14ac:dyDescent="0.3">
      <c r="A15507" t="s">
        <v>753</v>
      </c>
      <c r="B15507" t="s">
        <v>748</v>
      </c>
      <c r="C15507" t="s">
        <v>749</v>
      </c>
      <c r="D15507" t="s">
        <v>750</v>
      </c>
      <c r="E15507">
        <v>2</v>
      </c>
      <c r="F15507" t="s">
        <v>361</v>
      </c>
      <c r="G15507" s="37">
        <v>47058.79</v>
      </c>
      <c r="H15507">
        <v>1.47</v>
      </c>
      <c r="I15507">
        <v>47058.79</v>
      </c>
      <c r="J15507">
        <v>769.9</v>
      </c>
      <c r="K15507">
        <v>47058.79</v>
      </c>
      <c r="L15507">
        <v>18.78</v>
      </c>
      <c r="M15507" t="s">
        <v>751</v>
      </c>
      <c r="N15507" s="37">
        <v>0</v>
      </c>
      <c r="O15507">
        <v>94117.58</v>
      </c>
      <c r="P15507" t="s">
        <v>768</v>
      </c>
      <c r="Q15507" t="s">
        <v>766</v>
      </c>
      <c r="R15507" t="s">
        <v>768</v>
      </c>
      <c r="S15507" t="s">
        <v>758</v>
      </c>
    </row>
    <row r="15508" spans="1:19" x14ac:dyDescent="0.3">
      <c r="A15508" t="s">
        <v>747</v>
      </c>
      <c r="B15508" t="s">
        <v>748</v>
      </c>
      <c r="C15508" t="s">
        <v>749</v>
      </c>
      <c r="D15508" t="s">
        <v>750</v>
      </c>
      <c r="E15508">
        <v>1</v>
      </c>
      <c r="F15508" t="s">
        <v>356</v>
      </c>
      <c r="G15508" s="37">
        <v>114019.5</v>
      </c>
      <c r="H15508">
        <v>0.24</v>
      </c>
      <c r="I15508">
        <v>114019.5</v>
      </c>
      <c r="J15508">
        <v>0.11</v>
      </c>
      <c r="K15508">
        <v>114019.5</v>
      </c>
      <c r="L15508">
        <v>1.34</v>
      </c>
      <c r="M15508" t="s">
        <v>751</v>
      </c>
      <c r="N15508" s="37">
        <v>0</v>
      </c>
      <c r="O15508">
        <v>114019.5</v>
      </c>
      <c r="P15508" t="s">
        <v>768</v>
      </c>
      <c r="Q15508" t="s">
        <v>768</v>
      </c>
      <c r="R15508" t="s">
        <v>768</v>
      </c>
      <c r="S15508" t="s">
        <v>758</v>
      </c>
    </row>
    <row r="15509" spans="1:19" x14ac:dyDescent="0.3">
      <c r="A15509" t="s">
        <v>753</v>
      </c>
      <c r="B15509" t="s">
        <v>748</v>
      </c>
      <c r="C15509" t="s">
        <v>749</v>
      </c>
      <c r="D15509" t="s">
        <v>750</v>
      </c>
      <c r="E15509">
        <v>8</v>
      </c>
      <c r="F15509" t="s">
        <v>223</v>
      </c>
      <c r="G15509" s="37">
        <v>516523.21</v>
      </c>
      <c r="H15509">
        <v>17.18</v>
      </c>
      <c r="I15509">
        <v>516523.21</v>
      </c>
      <c r="J15509">
        <v>8.16</v>
      </c>
      <c r="K15509">
        <v>516523.21</v>
      </c>
      <c r="L15509">
        <v>78.180000000000007</v>
      </c>
      <c r="M15509" t="s">
        <v>751</v>
      </c>
      <c r="N15509" s="37">
        <v>0</v>
      </c>
      <c r="O15509">
        <v>4132185.68</v>
      </c>
      <c r="P15509" t="s">
        <v>766</v>
      </c>
      <c r="Q15509" t="s">
        <v>766</v>
      </c>
      <c r="R15509" t="s">
        <v>766</v>
      </c>
      <c r="S15509" t="s">
        <v>758</v>
      </c>
    </row>
    <row r="15510" spans="1:19" x14ac:dyDescent="0.3">
      <c r="A15510" t="s">
        <v>753</v>
      </c>
      <c r="B15510" t="s">
        <v>748</v>
      </c>
      <c r="C15510" t="s">
        <v>754</v>
      </c>
      <c r="D15510" t="s">
        <v>750</v>
      </c>
      <c r="E15510">
        <v>2</v>
      </c>
      <c r="F15510" t="s">
        <v>223</v>
      </c>
      <c r="G15510" s="37">
        <v>-30174.45</v>
      </c>
      <c r="H15510" t="s">
        <v>751</v>
      </c>
      <c r="I15510">
        <v>-30174.45</v>
      </c>
      <c r="J15510" t="s">
        <v>751</v>
      </c>
      <c r="K15510">
        <v>-30174.45</v>
      </c>
      <c r="L15510" t="s">
        <v>751</v>
      </c>
      <c r="M15510" t="s">
        <v>751</v>
      </c>
      <c r="N15510" s="37">
        <v>-377.14</v>
      </c>
      <c r="O15510" t="s">
        <v>751</v>
      </c>
      <c r="P15510" t="s">
        <v>751</v>
      </c>
      <c r="Q15510" t="s">
        <v>751</v>
      </c>
      <c r="R15510" t="s">
        <v>751</v>
      </c>
      <c r="S15510" t="s">
        <v>758</v>
      </c>
    </row>
    <row r="15511" spans="1:19" x14ac:dyDescent="0.3">
      <c r="A15511" t="s">
        <v>747</v>
      </c>
      <c r="B15511" t="s">
        <v>748</v>
      </c>
      <c r="C15511" t="s">
        <v>749</v>
      </c>
      <c r="D15511" t="s">
        <v>750</v>
      </c>
      <c r="E15511">
        <v>7</v>
      </c>
      <c r="F15511" t="s">
        <v>225</v>
      </c>
      <c r="G15511" s="37">
        <v>83701.36</v>
      </c>
      <c r="H15511">
        <v>2.81</v>
      </c>
      <c r="I15511">
        <v>83701.36</v>
      </c>
      <c r="J15511">
        <v>15.09</v>
      </c>
      <c r="K15511">
        <v>83701.36</v>
      </c>
      <c r="L15511">
        <v>23.23</v>
      </c>
      <c r="M15511" t="s">
        <v>751</v>
      </c>
      <c r="N15511" s="37">
        <v>0</v>
      </c>
      <c r="O15511">
        <v>585909.52</v>
      </c>
      <c r="P15511" t="s">
        <v>766</v>
      </c>
      <c r="Q15511" t="s">
        <v>766</v>
      </c>
      <c r="R15511" t="s">
        <v>768</v>
      </c>
      <c r="S15511" t="s">
        <v>758</v>
      </c>
    </row>
    <row r="15512" spans="1:19" x14ac:dyDescent="0.3">
      <c r="A15512" t="s">
        <v>747</v>
      </c>
      <c r="B15512" t="s">
        <v>748</v>
      </c>
      <c r="C15512" t="s">
        <v>754</v>
      </c>
      <c r="D15512" t="s">
        <v>750</v>
      </c>
      <c r="E15512">
        <v>-1</v>
      </c>
      <c r="F15512" t="s">
        <v>512</v>
      </c>
      <c r="G15512" s="37">
        <v>-129.03</v>
      </c>
      <c r="H15512" t="s">
        <v>751</v>
      </c>
      <c r="I15512">
        <v>-129.03</v>
      </c>
      <c r="J15512" t="s">
        <v>751</v>
      </c>
      <c r="K15512">
        <v>-129.03</v>
      </c>
      <c r="L15512" t="s">
        <v>751</v>
      </c>
      <c r="M15512">
        <v>1</v>
      </c>
      <c r="N15512" s="37">
        <v>-5.1100000000000003</v>
      </c>
      <c r="O15512" t="s">
        <v>751</v>
      </c>
      <c r="P15512" t="s">
        <v>751</v>
      </c>
      <c r="Q15512" t="s">
        <v>751</v>
      </c>
      <c r="R15512" t="s">
        <v>751</v>
      </c>
      <c r="S15512" t="s">
        <v>758</v>
      </c>
    </row>
    <row r="15513" spans="1:19" x14ac:dyDescent="0.3">
      <c r="A15513" t="s">
        <v>747</v>
      </c>
      <c r="B15513" t="s">
        <v>748</v>
      </c>
      <c r="C15513" t="s">
        <v>749</v>
      </c>
      <c r="D15513" t="s">
        <v>750</v>
      </c>
      <c r="E15513">
        <v>4</v>
      </c>
      <c r="F15513" t="s">
        <v>191</v>
      </c>
      <c r="G15513" s="37">
        <v>991083.23</v>
      </c>
      <c r="H15513">
        <v>25.95</v>
      </c>
      <c r="I15513">
        <v>991083.23</v>
      </c>
      <c r="J15513">
        <v>3.65</v>
      </c>
      <c r="K15513">
        <v>991083.23</v>
      </c>
      <c r="L15513">
        <v>201.76</v>
      </c>
      <c r="M15513" t="s">
        <v>751</v>
      </c>
      <c r="N15513" s="37">
        <v>0</v>
      </c>
      <c r="O15513">
        <v>3964332.92</v>
      </c>
      <c r="P15513" t="s">
        <v>766</v>
      </c>
      <c r="Q15513" t="s">
        <v>766</v>
      </c>
      <c r="R15513" t="s">
        <v>766</v>
      </c>
      <c r="S15513" t="s">
        <v>758</v>
      </c>
    </row>
    <row r="15514" spans="1:19" x14ac:dyDescent="0.3">
      <c r="A15514" t="s">
        <v>753</v>
      </c>
      <c r="B15514" t="s">
        <v>748</v>
      </c>
      <c r="C15514" t="s">
        <v>749</v>
      </c>
      <c r="D15514" t="s">
        <v>750</v>
      </c>
      <c r="E15514">
        <v>14</v>
      </c>
      <c r="F15514" t="s">
        <v>186</v>
      </c>
      <c r="G15514" s="37">
        <v>5526972.6100000003</v>
      </c>
      <c r="H15514">
        <v>7.98</v>
      </c>
      <c r="I15514">
        <v>5526972.6100000003</v>
      </c>
      <c r="J15514">
        <v>42.86</v>
      </c>
      <c r="K15514">
        <v>5526972.6100000003</v>
      </c>
      <c r="L15514">
        <v>21.18</v>
      </c>
      <c r="M15514" t="s">
        <v>751</v>
      </c>
      <c r="N15514" s="37">
        <v>17457.8</v>
      </c>
      <c r="O15514">
        <v>77377616.540000007</v>
      </c>
      <c r="P15514" t="s">
        <v>766</v>
      </c>
      <c r="Q15514" t="s">
        <v>766</v>
      </c>
      <c r="R15514" t="s">
        <v>768</v>
      </c>
      <c r="S15514" t="s">
        <v>758</v>
      </c>
    </row>
    <row r="15515" spans="1:19" x14ac:dyDescent="0.3">
      <c r="A15515" t="s">
        <v>747</v>
      </c>
      <c r="B15515" t="s">
        <v>748</v>
      </c>
      <c r="C15515" t="s">
        <v>754</v>
      </c>
      <c r="D15515" t="s">
        <v>750</v>
      </c>
      <c r="E15515">
        <v>5</v>
      </c>
      <c r="F15515" t="s">
        <v>234</v>
      </c>
      <c r="G15515" s="37">
        <v>-1822.25</v>
      </c>
      <c r="H15515" t="s">
        <v>751</v>
      </c>
      <c r="I15515">
        <v>-1822.25</v>
      </c>
      <c r="J15515" t="s">
        <v>751</v>
      </c>
      <c r="K15515">
        <v>-1822.25</v>
      </c>
      <c r="L15515" t="s">
        <v>751</v>
      </c>
      <c r="M15515" t="s">
        <v>751</v>
      </c>
      <c r="N15515" s="37">
        <v>0</v>
      </c>
      <c r="O15515" t="s">
        <v>751</v>
      </c>
      <c r="P15515" t="s">
        <v>751</v>
      </c>
      <c r="Q15515" t="s">
        <v>751</v>
      </c>
      <c r="R15515" t="s">
        <v>751</v>
      </c>
      <c r="S15515" t="s">
        <v>758</v>
      </c>
    </row>
    <row r="15516" spans="1:19" x14ac:dyDescent="0.3">
      <c r="A15516" t="s">
        <v>747</v>
      </c>
      <c r="B15516" t="s">
        <v>748</v>
      </c>
      <c r="C15516" t="s">
        <v>749</v>
      </c>
      <c r="D15516" t="s">
        <v>750</v>
      </c>
      <c r="E15516">
        <v>14</v>
      </c>
      <c r="F15516" t="s">
        <v>215</v>
      </c>
      <c r="G15516" s="37">
        <v>386941.65</v>
      </c>
      <c r="H15516" t="s">
        <v>751</v>
      </c>
      <c r="I15516">
        <v>386941.65</v>
      </c>
      <c r="J15516" t="s">
        <v>751</v>
      </c>
      <c r="K15516">
        <v>386941.65</v>
      </c>
      <c r="L15516">
        <v>137.51</v>
      </c>
      <c r="M15516" t="s">
        <v>751</v>
      </c>
      <c r="N15516" s="37">
        <v>0</v>
      </c>
      <c r="O15516">
        <v>5417183.1000000006</v>
      </c>
      <c r="P15516" t="s">
        <v>766</v>
      </c>
      <c r="Q15516" t="s">
        <v>766</v>
      </c>
      <c r="R15516" t="s">
        <v>768</v>
      </c>
      <c r="S15516" t="s">
        <v>758</v>
      </c>
    </row>
    <row r="15517" spans="1:19" x14ac:dyDescent="0.3">
      <c r="A15517" t="s">
        <v>752</v>
      </c>
      <c r="B15517" t="s">
        <v>748</v>
      </c>
      <c r="C15517" t="s">
        <v>754</v>
      </c>
      <c r="D15517" t="s">
        <v>750</v>
      </c>
      <c r="E15517">
        <v>-4</v>
      </c>
      <c r="F15517" t="s">
        <v>466</v>
      </c>
      <c r="G15517" s="37">
        <v>-8.0399999999999991</v>
      </c>
      <c r="H15517" t="s">
        <v>751</v>
      </c>
      <c r="I15517">
        <v>-8.0399999999999991</v>
      </c>
      <c r="J15517" t="s">
        <v>751</v>
      </c>
      <c r="K15517">
        <v>-8.0399999999999991</v>
      </c>
      <c r="L15517" t="s">
        <v>751</v>
      </c>
      <c r="M15517" t="s">
        <v>751</v>
      </c>
      <c r="N15517" s="37">
        <v>0</v>
      </c>
      <c r="O15517" t="s">
        <v>751</v>
      </c>
      <c r="P15517" t="s">
        <v>751</v>
      </c>
      <c r="Q15517" t="s">
        <v>751</v>
      </c>
      <c r="R15517" t="s">
        <v>751</v>
      </c>
      <c r="S15517" t="s">
        <v>758</v>
      </c>
    </row>
    <row r="15518" spans="1:19" x14ac:dyDescent="0.3">
      <c r="A15518" t="s">
        <v>747</v>
      </c>
      <c r="B15518" t="s">
        <v>748</v>
      </c>
      <c r="C15518" t="s">
        <v>754</v>
      </c>
      <c r="D15518" t="s">
        <v>750</v>
      </c>
      <c r="E15518">
        <v>0</v>
      </c>
      <c r="F15518" t="s">
        <v>463</v>
      </c>
      <c r="G15518" s="37">
        <v>-4442.21</v>
      </c>
      <c r="H15518" t="s">
        <v>751</v>
      </c>
      <c r="I15518">
        <v>-4442.21</v>
      </c>
      <c r="J15518" t="s">
        <v>751</v>
      </c>
      <c r="K15518">
        <v>-4442.21</v>
      </c>
      <c r="L15518" t="s">
        <v>751</v>
      </c>
      <c r="M15518" t="s">
        <v>751</v>
      </c>
      <c r="N15518" s="37">
        <v>0</v>
      </c>
      <c r="O15518" t="s">
        <v>751</v>
      </c>
      <c r="P15518" t="s">
        <v>751</v>
      </c>
      <c r="Q15518" t="s">
        <v>751</v>
      </c>
      <c r="R15518" t="s">
        <v>751</v>
      </c>
      <c r="S15518" t="s">
        <v>758</v>
      </c>
    </row>
    <row r="15519" spans="1:19" x14ac:dyDescent="0.3">
      <c r="A15519" t="s">
        <v>753</v>
      </c>
      <c r="B15519" t="s">
        <v>748</v>
      </c>
      <c r="C15519" t="s">
        <v>754</v>
      </c>
      <c r="D15519" t="s">
        <v>750</v>
      </c>
      <c r="E15519">
        <v>3</v>
      </c>
      <c r="F15519" t="s">
        <v>393</v>
      </c>
      <c r="G15519" s="37">
        <v>-10657.07</v>
      </c>
      <c r="H15519" t="s">
        <v>751</v>
      </c>
      <c r="I15519">
        <v>-10657.07</v>
      </c>
      <c r="J15519" t="s">
        <v>751</v>
      </c>
      <c r="K15519">
        <v>-10657.07</v>
      </c>
      <c r="L15519" t="s">
        <v>751</v>
      </c>
      <c r="M15519" t="s">
        <v>751</v>
      </c>
      <c r="N15519" s="37">
        <v>0</v>
      </c>
      <c r="O15519" t="s">
        <v>751</v>
      </c>
      <c r="P15519" t="s">
        <v>751</v>
      </c>
      <c r="Q15519" t="s">
        <v>751</v>
      </c>
      <c r="R15519" t="s">
        <v>751</v>
      </c>
      <c r="S15519" t="s">
        <v>758</v>
      </c>
    </row>
    <row r="15520" spans="1:19" x14ac:dyDescent="0.3">
      <c r="A15520" t="s">
        <v>753</v>
      </c>
      <c r="B15520" t="s">
        <v>748</v>
      </c>
      <c r="C15520" t="s">
        <v>749</v>
      </c>
      <c r="D15520" t="s">
        <v>750</v>
      </c>
      <c r="E15520">
        <v>7</v>
      </c>
      <c r="F15520" t="s">
        <v>315</v>
      </c>
      <c r="G15520" s="37">
        <v>107.6</v>
      </c>
      <c r="H15520">
        <v>0</v>
      </c>
      <c r="I15520">
        <v>107.6</v>
      </c>
      <c r="J15520">
        <v>0</v>
      </c>
      <c r="K15520">
        <v>107.6</v>
      </c>
      <c r="L15520">
        <v>0.02</v>
      </c>
      <c r="M15520" t="s">
        <v>751</v>
      </c>
      <c r="N15520" s="37">
        <v>0</v>
      </c>
      <c r="O15520">
        <v>753.19999999999993</v>
      </c>
      <c r="P15520" t="s">
        <v>766</v>
      </c>
      <c r="Q15520" t="s">
        <v>766</v>
      </c>
      <c r="R15520" t="s">
        <v>766</v>
      </c>
      <c r="S15520" t="s">
        <v>758</v>
      </c>
    </row>
    <row r="15521" spans="1:19" x14ac:dyDescent="0.3">
      <c r="A15521" t="s">
        <v>747</v>
      </c>
      <c r="B15521" t="s">
        <v>748</v>
      </c>
      <c r="C15521" t="s">
        <v>749</v>
      </c>
      <c r="D15521" t="s">
        <v>750</v>
      </c>
      <c r="E15521">
        <v>2</v>
      </c>
      <c r="F15521" t="s">
        <v>333</v>
      </c>
      <c r="G15521" s="37">
        <v>2261187.09</v>
      </c>
      <c r="H15521">
        <v>87.03</v>
      </c>
      <c r="I15521">
        <v>2261187.09</v>
      </c>
      <c r="J15521">
        <v>40.01</v>
      </c>
      <c r="K15521">
        <v>2261187.09</v>
      </c>
      <c r="L15521">
        <v>1175.32</v>
      </c>
      <c r="M15521" t="s">
        <v>751</v>
      </c>
      <c r="N15521" s="37">
        <v>0</v>
      </c>
      <c r="O15521">
        <v>4522374.18</v>
      </c>
      <c r="P15521" t="s">
        <v>766</v>
      </c>
      <c r="Q15521" t="s">
        <v>766</v>
      </c>
      <c r="R15521" t="s">
        <v>766</v>
      </c>
      <c r="S15521" t="s">
        <v>758</v>
      </c>
    </row>
    <row r="15522" spans="1:19" x14ac:dyDescent="0.3">
      <c r="A15522" t="s">
        <v>752</v>
      </c>
      <c r="B15522" t="s">
        <v>748</v>
      </c>
      <c r="C15522" t="s">
        <v>749</v>
      </c>
      <c r="D15522" t="s">
        <v>750</v>
      </c>
      <c r="E15522">
        <v>9</v>
      </c>
      <c r="F15522" t="s">
        <v>264</v>
      </c>
      <c r="G15522" s="37">
        <v>59419.32</v>
      </c>
      <c r="H15522">
        <v>50.19</v>
      </c>
      <c r="I15522">
        <v>59419.32</v>
      </c>
      <c r="J15522">
        <v>6.08</v>
      </c>
      <c r="K15522">
        <v>59419.32</v>
      </c>
      <c r="L15522">
        <v>32.299999999999997</v>
      </c>
      <c r="M15522" t="s">
        <v>751</v>
      </c>
      <c r="N15522" s="37">
        <v>0</v>
      </c>
      <c r="O15522">
        <v>534773.88</v>
      </c>
      <c r="P15522" t="s">
        <v>768</v>
      </c>
      <c r="Q15522" t="s">
        <v>768</v>
      </c>
      <c r="R15522" t="s">
        <v>768</v>
      </c>
      <c r="S15522" t="s">
        <v>758</v>
      </c>
    </row>
    <row r="15523" spans="1:19" x14ac:dyDescent="0.3">
      <c r="A15523" t="s">
        <v>747</v>
      </c>
      <c r="B15523" t="s">
        <v>748</v>
      </c>
      <c r="C15523" t="s">
        <v>749</v>
      </c>
      <c r="D15523" t="s">
        <v>750</v>
      </c>
      <c r="E15523">
        <v>-1</v>
      </c>
      <c r="F15523" t="s">
        <v>107</v>
      </c>
      <c r="G15523" s="37">
        <v>159950.85</v>
      </c>
      <c r="H15523">
        <v>23.89</v>
      </c>
      <c r="I15523">
        <v>159950.85</v>
      </c>
      <c r="J15523">
        <v>16.25</v>
      </c>
      <c r="K15523">
        <v>159950.85</v>
      </c>
      <c r="L15523">
        <v>291.19</v>
      </c>
      <c r="M15523" t="s">
        <v>751</v>
      </c>
      <c r="N15523" s="37">
        <v>0</v>
      </c>
      <c r="O15523" t="s">
        <v>751</v>
      </c>
      <c r="P15523" t="s">
        <v>766</v>
      </c>
      <c r="Q15523" t="s">
        <v>766</v>
      </c>
      <c r="R15523" t="s">
        <v>766</v>
      </c>
      <c r="S15523" t="s">
        <v>758</v>
      </c>
    </row>
    <row r="15524" spans="1:19" x14ac:dyDescent="0.3">
      <c r="A15524" t="s">
        <v>747</v>
      </c>
      <c r="B15524" t="s">
        <v>748</v>
      </c>
      <c r="C15524" t="s">
        <v>754</v>
      </c>
      <c r="D15524" t="s">
        <v>750</v>
      </c>
      <c r="E15524">
        <v>2</v>
      </c>
      <c r="F15524" t="s">
        <v>543</v>
      </c>
      <c r="G15524" s="37">
        <v>-501.75</v>
      </c>
      <c r="H15524" t="s">
        <v>751</v>
      </c>
      <c r="I15524">
        <v>-501.75</v>
      </c>
      <c r="J15524" t="s">
        <v>751</v>
      </c>
      <c r="K15524">
        <v>-501.75</v>
      </c>
      <c r="L15524" t="s">
        <v>751</v>
      </c>
      <c r="M15524" t="s">
        <v>751</v>
      </c>
      <c r="N15524" s="37">
        <v>0</v>
      </c>
      <c r="O15524" t="s">
        <v>751</v>
      </c>
      <c r="P15524" t="s">
        <v>751</v>
      </c>
      <c r="Q15524" t="s">
        <v>751</v>
      </c>
      <c r="R15524" t="s">
        <v>751</v>
      </c>
      <c r="S15524" t="s">
        <v>758</v>
      </c>
    </row>
    <row r="15525" spans="1:19" x14ac:dyDescent="0.3">
      <c r="A15525" t="s">
        <v>747</v>
      </c>
      <c r="B15525" t="s">
        <v>748</v>
      </c>
      <c r="C15525" t="s">
        <v>754</v>
      </c>
      <c r="D15525" t="s">
        <v>750</v>
      </c>
      <c r="E15525">
        <v>2</v>
      </c>
      <c r="F15525" t="s">
        <v>234</v>
      </c>
      <c r="G15525" s="37">
        <v>-4105.24</v>
      </c>
      <c r="H15525" t="s">
        <v>751</v>
      </c>
      <c r="I15525">
        <v>-4105.24</v>
      </c>
      <c r="J15525" t="s">
        <v>751</v>
      </c>
      <c r="K15525">
        <v>-4105.24</v>
      </c>
      <c r="L15525" t="s">
        <v>751</v>
      </c>
      <c r="M15525" t="s">
        <v>751</v>
      </c>
      <c r="N15525" s="37">
        <v>0</v>
      </c>
      <c r="O15525" t="s">
        <v>751</v>
      </c>
      <c r="P15525" t="s">
        <v>751</v>
      </c>
      <c r="Q15525" t="s">
        <v>751</v>
      </c>
      <c r="R15525" t="s">
        <v>751</v>
      </c>
      <c r="S15525" t="s">
        <v>758</v>
      </c>
    </row>
    <row r="15526" spans="1:19" x14ac:dyDescent="0.3">
      <c r="A15526" t="s">
        <v>752</v>
      </c>
      <c r="B15526" t="s">
        <v>748</v>
      </c>
      <c r="C15526" t="s">
        <v>754</v>
      </c>
      <c r="D15526" t="s">
        <v>750</v>
      </c>
      <c r="E15526">
        <v>1</v>
      </c>
      <c r="F15526" t="s">
        <v>168</v>
      </c>
      <c r="G15526" s="37">
        <v>-4461.92</v>
      </c>
      <c r="H15526" t="s">
        <v>751</v>
      </c>
      <c r="I15526">
        <v>-4461.92</v>
      </c>
      <c r="J15526" t="s">
        <v>751</v>
      </c>
      <c r="K15526">
        <v>-4461.92</v>
      </c>
      <c r="L15526" t="s">
        <v>751</v>
      </c>
      <c r="M15526" t="s">
        <v>751</v>
      </c>
      <c r="N15526" s="37">
        <v>0</v>
      </c>
      <c r="O15526" t="s">
        <v>751</v>
      </c>
      <c r="P15526" t="s">
        <v>751</v>
      </c>
      <c r="Q15526" t="s">
        <v>751</v>
      </c>
      <c r="R15526" t="s">
        <v>751</v>
      </c>
      <c r="S15526" t="s">
        <v>758</v>
      </c>
    </row>
    <row r="15527" spans="1:19" x14ac:dyDescent="0.3">
      <c r="A15527" t="s">
        <v>747</v>
      </c>
      <c r="B15527" t="s">
        <v>748</v>
      </c>
      <c r="C15527" t="s">
        <v>754</v>
      </c>
      <c r="D15527" t="s">
        <v>750</v>
      </c>
      <c r="E15527">
        <v>4</v>
      </c>
      <c r="F15527" t="s">
        <v>133</v>
      </c>
      <c r="G15527" s="37">
        <v>-4331.24</v>
      </c>
      <c r="H15527" t="s">
        <v>751</v>
      </c>
      <c r="I15527">
        <v>-4331.24</v>
      </c>
      <c r="J15527" t="s">
        <v>751</v>
      </c>
      <c r="K15527">
        <v>-4331.24</v>
      </c>
      <c r="L15527" t="s">
        <v>751</v>
      </c>
      <c r="M15527" t="s">
        <v>751</v>
      </c>
      <c r="N15527" s="37">
        <v>-198.39</v>
      </c>
      <c r="O15527" t="s">
        <v>751</v>
      </c>
      <c r="P15527" t="s">
        <v>751</v>
      </c>
      <c r="Q15527" t="s">
        <v>751</v>
      </c>
      <c r="R15527" t="s">
        <v>751</v>
      </c>
      <c r="S15527" t="s">
        <v>758</v>
      </c>
    </row>
    <row r="15528" spans="1:19" x14ac:dyDescent="0.3">
      <c r="A15528" t="s">
        <v>747</v>
      </c>
      <c r="B15528" t="s">
        <v>748</v>
      </c>
      <c r="C15528" t="s">
        <v>754</v>
      </c>
      <c r="D15528" t="s">
        <v>750</v>
      </c>
      <c r="E15528">
        <v>-4</v>
      </c>
      <c r="F15528" t="s">
        <v>263</v>
      </c>
      <c r="G15528" s="37">
        <v>-1.57</v>
      </c>
      <c r="H15528" t="s">
        <v>751</v>
      </c>
      <c r="I15528">
        <v>-1.57</v>
      </c>
      <c r="J15528" t="s">
        <v>751</v>
      </c>
      <c r="K15528">
        <v>-1.57</v>
      </c>
      <c r="L15528" t="s">
        <v>751</v>
      </c>
      <c r="M15528" t="s">
        <v>751</v>
      </c>
      <c r="N15528" s="37">
        <v>0</v>
      </c>
      <c r="O15528" t="s">
        <v>751</v>
      </c>
      <c r="P15528" t="s">
        <v>751</v>
      </c>
      <c r="Q15528" t="s">
        <v>751</v>
      </c>
      <c r="R15528" t="s">
        <v>751</v>
      </c>
      <c r="S15528" t="s">
        <v>758</v>
      </c>
    </row>
    <row r="15529" spans="1:19" x14ac:dyDescent="0.3">
      <c r="A15529" t="s">
        <v>752</v>
      </c>
      <c r="B15529" t="s">
        <v>748</v>
      </c>
      <c r="C15529" t="s">
        <v>749</v>
      </c>
      <c r="D15529" t="s">
        <v>750</v>
      </c>
      <c r="E15529">
        <v>4</v>
      </c>
      <c r="F15529" t="s">
        <v>158</v>
      </c>
      <c r="G15529" s="37">
        <v>102907.73</v>
      </c>
      <c r="H15529">
        <v>8.65</v>
      </c>
      <c r="I15529">
        <v>102907.73</v>
      </c>
      <c r="J15529">
        <v>1.22</v>
      </c>
      <c r="K15529">
        <v>102907.73</v>
      </c>
      <c r="L15529">
        <v>67.28</v>
      </c>
      <c r="M15529" t="s">
        <v>751</v>
      </c>
      <c r="N15529" s="37">
        <v>0</v>
      </c>
      <c r="O15529">
        <v>411630.92</v>
      </c>
      <c r="P15529" t="s">
        <v>766</v>
      </c>
      <c r="Q15529" t="s">
        <v>766</v>
      </c>
      <c r="R15529" t="s">
        <v>766</v>
      </c>
      <c r="S15529" t="s">
        <v>758</v>
      </c>
    </row>
    <row r="15530" spans="1:19" x14ac:dyDescent="0.3">
      <c r="A15530" t="s">
        <v>753</v>
      </c>
      <c r="B15530" t="s">
        <v>748</v>
      </c>
      <c r="C15530" t="s">
        <v>754</v>
      </c>
      <c r="D15530" t="s">
        <v>750</v>
      </c>
      <c r="E15530">
        <v>12</v>
      </c>
      <c r="F15530" t="s">
        <v>86</v>
      </c>
      <c r="G15530" s="37">
        <v>-6728.76</v>
      </c>
      <c r="H15530" t="s">
        <v>751</v>
      </c>
      <c r="I15530">
        <v>-6728.76</v>
      </c>
      <c r="J15530" t="s">
        <v>751</v>
      </c>
      <c r="K15530">
        <v>-6728.76</v>
      </c>
      <c r="L15530" t="s">
        <v>751</v>
      </c>
      <c r="M15530" t="s">
        <v>751</v>
      </c>
      <c r="N15530" s="37">
        <v>0</v>
      </c>
      <c r="O15530" t="s">
        <v>751</v>
      </c>
      <c r="P15530" t="s">
        <v>751</v>
      </c>
      <c r="Q15530" t="s">
        <v>751</v>
      </c>
      <c r="R15530" t="s">
        <v>751</v>
      </c>
      <c r="S15530" t="s">
        <v>758</v>
      </c>
    </row>
    <row r="15531" spans="1:19" x14ac:dyDescent="0.3">
      <c r="A15531" t="s">
        <v>747</v>
      </c>
      <c r="B15531" t="s">
        <v>748</v>
      </c>
      <c r="C15531" t="s">
        <v>749</v>
      </c>
      <c r="D15531" t="s">
        <v>750</v>
      </c>
      <c r="E15531">
        <v>2</v>
      </c>
      <c r="F15531" t="s">
        <v>157</v>
      </c>
      <c r="G15531" s="37">
        <v>2537164.0299999998</v>
      </c>
      <c r="H15531">
        <v>95.27</v>
      </c>
      <c r="I15531">
        <v>2537164.0299999998</v>
      </c>
      <c r="J15531">
        <v>42.8</v>
      </c>
      <c r="K15531">
        <v>2537164.0299999998</v>
      </c>
      <c r="L15531">
        <v>533.66</v>
      </c>
      <c r="M15531" t="s">
        <v>751</v>
      </c>
      <c r="N15531" s="37">
        <v>590.47</v>
      </c>
      <c r="O15531">
        <v>5074328.0599999996</v>
      </c>
      <c r="P15531" t="s">
        <v>766</v>
      </c>
      <c r="Q15531" t="s">
        <v>766</v>
      </c>
      <c r="R15531" t="s">
        <v>766</v>
      </c>
      <c r="S15531" t="s">
        <v>758</v>
      </c>
    </row>
    <row r="15532" spans="1:19" x14ac:dyDescent="0.3">
      <c r="A15532" t="s">
        <v>747</v>
      </c>
      <c r="B15532" t="s">
        <v>748</v>
      </c>
      <c r="C15532" t="s">
        <v>749</v>
      </c>
      <c r="D15532" t="s">
        <v>750</v>
      </c>
      <c r="E15532">
        <v>2</v>
      </c>
      <c r="F15532" t="s">
        <v>211</v>
      </c>
      <c r="G15532" s="37">
        <v>26188.97</v>
      </c>
      <c r="H15532">
        <v>3821.33</v>
      </c>
      <c r="I15532">
        <v>26188.97</v>
      </c>
      <c r="J15532">
        <v>0.87</v>
      </c>
      <c r="K15532">
        <v>26188.97</v>
      </c>
      <c r="L15532">
        <v>8.35</v>
      </c>
      <c r="M15532" t="s">
        <v>751</v>
      </c>
      <c r="N15532" s="37">
        <v>0</v>
      </c>
      <c r="O15532">
        <v>52377.94</v>
      </c>
      <c r="P15532" t="s">
        <v>766</v>
      </c>
      <c r="Q15532" t="s">
        <v>768</v>
      </c>
      <c r="R15532" t="s">
        <v>768</v>
      </c>
      <c r="S15532" t="s">
        <v>758</v>
      </c>
    </row>
    <row r="15533" spans="1:19" x14ac:dyDescent="0.3">
      <c r="A15533" t="s">
        <v>752</v>
      </c>
      <c r="B15533" t="s">
        <v>748</v>
      </c>
      <c r="C15533" t="s">
        <v>754</v>
      </c>
      <c r="D15533" t="s">
        <v>750</v>
      </c>
      <c r="E15533">
        <v>-1</v>
      </c>
      <c r="F15533" t="s">
        <v>31</v>
      </c>
      <c r="G15533" s="37">
        <v>-13156.71</v>
      </c>
      <c r="H15533" t="s">
        <v>751</v>
      </c>
      <c r="I15533">
        <v>-13156.71</v>
      </c>
      <c r="J15533" t="s">
        <v>751</v>
      </c>
      <c r="K15533">
        <v>-13156.71</v>
      </c>
      <c r="L15533" t="s">
        <v>751</v>
      </c>
      <c r="M15533" t="s">
        <v>751</v>
      </c>
      <c r="N15533" s="37">
        <v>0</v>
      </c>
      <c r="O15533" t="s">
        <v>751</v>
      </c>
      <c r="P15533" t="s">
        <v>751</v>
      </c>
      <c r="Q15533" t="s">
        <v>751</v>
      </c>
      <c r="R15533" t="s">
        <v>751</v>
      </c>
      <c r="S15533" t="s">
        <v>758</v>
      </c>
    </row>
    <row r="15534" spans="1:19" x14ac:dyDescent="0.3">
      <c r="A15534" t="s">
        <v>747</v>
      </c>
      <c r="B15534" t="s">
        <v>748</v>
      </c>
      <c r="C15534" t="s">
        <v>754</v>
      </c>
      <c r="D15534" t="s">
        <v>750</v>
      </c>
      <c r="E15534">
        <v>0</v>
      </c>
      <c r="F15534" t="s">
        <v>450</v>
      </c>
      <c r="G15534" s="37">
        <v>-540.85</v>
      </c>
      <c r="H15534" t="s">
        <v>751</v>
      </c>
      <c r="I15534">
        <v>-540.85</v>
      </c>
      <c r="J15534" t="s">
        <v>751</v>
      </c>
      <c r="K15534">
        <v>-540.85</v>
      </c>
      <c r="L15534" t="s">
        <v>751</v>
      </c>
      <c r="M15534" t="s">
        <v>751</v>
      </c>
      <c r="N15534" s="37">
        <v>0</v>
      </c>
      <c r="O15534" t="s">
        <v>751</v>
      </c>
      <c r="P15534" t="s">
        <v>751</v>
      </c>
      <c r="Q15534" t="s">
        <v>751</v>
      </c>
      <c r="R15534" t="s">
        <v>751</v>
      </c>
      <c r="S15534" t="s">
        <v>758</v>
      </c>
    </row>
    <row r="15535" spans="1:19" x14ac:dyDescent="0.3">
      <c r="A15535" t="s">
        <v>752</v>
      </c>
      <c r="B15535" t="s">
        <v>748</v>
      </c>
      <c r="C15535" t="s">
        <v>749</v>
      </c>
      <c r="D15535" t="s">
        <v>750</v>
      </c>
      <c r="E15535">
        <v>0</v>
      </c>
      <c r="F15535" t="s">
        <v>464</v>
      </c>
      <c r="G15535" s="37">
        <v>5995.47</v>
      </c>
      <c r="H15535">
        <v>0.16</v>
      </c>
      <c r="I15535">
        <v>5995.47</v>
      </c>
      <c r="J15535">
        <v>0.02</v>
      </c>
      <c r="K15535">
        <v>5995.47</v>
      </c>
      <c r="L15535">
        <v>1.28</v>
      </c>
      <c r="M15535" t="s">
        <v>751</v>
      </c>
      <c r="N15535" s="37">
        <v>0</v>
      </c>
      <c r="O15535" t="s">
        <v>751</v>
      </c>
      <c r="P15535" t="s">
        <v>766</v>
      </c>
      <c r="Q15535" t="s">
        <v>766</v>
      </c>
      <c r="R15535" t="s">
        <v>766</v>
      </c>
      <c r="S15535" t="s">
        <v>758</v>
      </c>
    </row>
    <row r="15536" spans="1:19" x14ac:dyDescent="0.3">
      <c r="A15536" t="s">
        <v>747</v>
      </c>
      <c r="B15536" t="s">
        <v>748</v>
      </c>
      <c r="C15536" t="s">
        <v>749</v>
      </c>
      <c r="D15536" t="s">
        <v>750</v>
      </c>
      <c r="E15536">
        <v>6</v>
      </c>
      <c r="F15536" t="s">
        <v>330</v>
      </c>
      <c r="G15536" s="37">
        <v>233236.24</v>
      </c>
      <c r="H15536">
        <v>6.84</v>
      </c>
      <c r="I15536">
        <v>233236.24</v>
      </c>
      <c r="J15536">
        <v>36.729999999999997</v>
      </c>
      <c r="K15536">
        <v>233236.24</v>
      </c>
      <c r="L15536">
        <v>45.68</v>
      </c>
      <c r="M15536" t="s">
        <v>751</v>
      </c>
      <c r="N15536" s="37">
        <v>0</v>
      </c>
      <c r="O15536">
        <v>1399417.44</v>
      </c>
      <c r="P15536" t="s">
        <v>766</v>
      </c>
      <c r="Q15536" t="s">
        <v>766</v>
      </c>
      <c r="R15536" t="s">
        <v>768</v>
      </c>
      <c r="S15536" t="s">
        <v>758</v>
      </c>
    </row>
    <row r="15537" spans="1:19" x14ac:dyDescent="0.3">
      <c r="A15537" t="s">
        <v>752</v>
      </c>
      <c r="B15537" t="s">
        <v>748</v>
      </c>
      <c r="C15537" t="s">
        <v>754</v>
      </c>
      <c r="D15537" t="s">
        <v>750</v>
      </c>
      <c r="E15537">
        <v>3</v>
      </c>
      <c r="F15537" t="s">
        <v>103</v>
      </c>
      <c r="G15537" s="37">
        <v>-75732.350000000006</v>
      </c>
      <c r="H15537" t="s">
        <v>751</v>
      </c>
      <c r="I15537">
        <v>-75732.350000000006</v>
      </c>
      <c r="J15537" t="s">
        <v>751</v>
      </c>
      <c r="K15537">
        <v>-75732.350000000006</v>
      </c>
      <c r="L15537" t="s">
        <v>751</v>
      </c>
      <c r="M15537" t="s">
        <v>751</v>
      </c>
      <c r="N15537" s="37">
        <v>0</v>
      </c>
      <c r="O15537" t="s">
        <v>751</v>
      </c>
      <c r="P15537" t="s">
        <v>751</v>
      </c>
      <c r="Q15537" t="s">
        <v>751</v>
      </c>
      <c r="R15537" t="s">
        <v>751</v>
      </c>
      <c r="S15537" t="s">
        <v>758</v>
      </c>
    </row>
    <row r="15538" spans="1:19" x14ac:dyDescent="0.3">
      <c r="A15538" t="s">
        <v>752</v>
      </c>
      <c r="B15538" t="s">
        <v>748</v>
      </c>
      <c r="C15538" t="s">
        <v>749</v>
      </c>
      <c r="D15538" t="s">
        <v>750</v>
      </c>
      <c r="E15538">
        <v>-1</v>
      </c>
      <c r="F15538" t="s">
        <v>470</v>
      </c>
      <c r="G15538" s="37">
        <v>17677.66</v>
      </c>
      <c r="H15538">
        <v>2.46</v>
      </c>
      <c r="I15538">
        <v>17677.66</v>
      </c>
      <c r="J15538">
        <v>0.57999999999999996</v>
      </c>
      <c r="K15538">
        <v>17677.66</v>
      </c>
      <c r="L15538">
        <v>8.01</v>
      </c>
      <c r="M15538" t="s">
        <v>751</v>
      </c>
      <c r="N15538" s="37">
        <v>0</v>
      </c>
      <c r="O15538" t="s">
        <v>751</v>
      </c>
      <c r="P15538" t="s">
        <v>766</v>
      </c>
      <c r="Q15538" t="s">
        <v>766</v>
      </c>
      <c r="R15538" t="s">
        <v>766</v>
      </c>
      <c r="S15538" t="s">
        <v>758</v>
      </c>
    </row>
    <row r="15539" spans="1:19" x14ac:dyDescent="0.3">
      <c r="A15539" t="s">
        <v>747</v>
      </c>
      <c r="B15539" t="s">
        <v>748</v>
      </c>
      <c r="C15539" t="s">
        <v>754</v>
      </c>
      <c r="D15539" t="s">
        <v>750</v>
      </c>
      <c r="E15539">
        <v>3</v>
      </c>
      <c r="F15539" t="s">
        <v>430</v>
      </c>
      <c r="G15539" s="37">
        <v>-8304.67</v>
      </c>
      <c r="H15539" t="s">
        <v>751</v>
      </c>
      <c r="I15539">
        <v>-8304.67</v>
      </c>
      <c r="J15539" t="s">
        <v>751</v>
      </c>
      <c r="K15539">
        <v>-8304.67</v>
      </c>
      <c r="L15539" t="s">
        <v>751</v>
      </c>
      <c r="M15539" t="s">
        <v>751</v>
      </c>
      <c r="N15539" s="37">
        <v>0</v>
      </c>
      <c r="O15539" t="s">
        <v>751</v>
      </c>
      <c r="P15539" t="s">
        <v>751</v>
      </c>
      <c r="Q15539" t="s">
        <v>751</v>
      </c>
      <c r="R15539" t="s">
        <v>751</v>
      </c>
      <c r="S15539" t="s">
        <v>758</v>
      </c>
    </row>
    <row r="15540" spans="1:19" x14ac:dyDescent="0.3">
      <c r="A15540" t="s">
        <v>747</v>
      </c>
      <c r="B15540" t="s">
        <v>748</v>
      </c>
      <c r="C15540" t="s">
        <v>749</v>
      </c>
      <c r="D15540" t="s">
        <v>750</v>
      </c>
      <c r="E15540">
        <v>6</v>
      </c>
      <c r="F15540" t="s">
        <v>535</v>
      </c>
      <c r="G15540" s="37">
        <v>43162.95</v>
      </c>
      <c r="H15540">
        <v>4827.2299999999996</v>
      </c>
      <c r="I15540">
        <v>43162.95</v>
      </c>
      <c r="J15540">
        <v>0.72</v>
      </c>
      <c r="K15540">
        <v>43162.95</v>
      </c>
      <c r="L15540">
        <v>7.84</v>
      </c>
      <c r="M15540" t="s">
        <v>751</v>
      </c>
      <c r="N15540" s="37">
        <v>0</v>
      </c>
      <c r="O15540">
        <v>258977.7</v>
      </c>
      <c r="P15540" t="s">
        <v>766</v>
      </c>
      <c r="Q15540" t="s">
        <v>768</v>
      </c>
      <c r="R15540" t="s">
        <v>768</v>
      </c>
      <c r="S15540" t="s">
        <v>758</v>
      </c>
    </row>
    <row r="15541" spans="1:19" x14ac:dyDescent="0.3">
      <c r="A15541" t="s">
        <v>753</v>
      </c>
      <c r="B15541" t="s">
        <v>748</v>
      </c>
      <c r="C15541" t="s">
        <v>754</v>
      </c>
      <c r="D15541" t="s">
        <v>750</v>
      </c>
      <c r="E15541">
        <v>5</v>
      </c>
      <c r="F15541" t="s">
        <v>95</v>
      </c>
      <c r="G15541" s="37">
        <v>-2312.1999999999998</v>
      </c>
      <c r="H15541" t="s">
        <v>751</v>
      </c>
      <c r="I15541">
        <v>-2312.1999999999998</v>
      </c>
      <c r="J15541" t="s">
        <v>751</v>
      </c>
      <c r="K15541">
        <v>-2312.1999999999998</v>
      </c>
      <c r="L15541" t="s">
        <v>751</v>
      </c>
      <c r="M15541" t="s">
        <v>751</v>
      </c>
      <c r="N15541" s="37">
        <v>0</v>
      </c>
      <c r="O15541" t="s">
        <v>751</v>
      </c>
      <c r="P15541" t="s">
        <v>751</v>
      </c>
      <c r="Q15541" t="s">
        <v>751</v>
      </c>
      <c r="R15541" t="s">
        <v>751</v>
      </c>
      <c r="S15541" t="s">
        <v>758</v>
      </c>
    </row>
    <row r="15542" spans="1:19" x14ac:dyDescent="0.3">
      <c r="A15542" t="s">
        <v>747</v>
      </c>
      <c r="B15542" t="s">
        <v>748</v>
      </c>
      <c r="C15542" t="s">
        <v>749</v>
      </c>
      <c r="D15542" t="s">
        <v>750</v>
      </c>
      <c r="E15542">
        <v>-1</v>
      </c>
      <c r="F15542" t="s">
        <v>100</v>
      </c>
      <c r="G15542" s="37">
        <v>302857.13</v>
      </c>
      <c r="H15542">
        <v>33.950000000000003</v>
      </c>
      <c r="I15542">
        <v>302857.13</v>
      </c>
      <c r="J15542">
        <v>16.13</v>
      </c>
      <c r="K15542">
        <v>302857.13</v>
      </c>
      <c r="L15542">
        <v>154.46</v>
      </c>
      <c r="M15542" t="s">
        <v>751</v>
      </c>
      <c r="N15542" s="37">
        <v>0</v>
      </c>
      <c r="O15542" t="s">
        <v>751</v>
      </c>
      <c r="P15542" t="s">
        <v>766</v>
      </c>
      <c r="Q15542" t="s">
        <v>766</v>
      </c>
      <c r="R15542" t="s">
        <v>766</v>
      </c>
      <c r="S15542" t="s">
        <v>758</v>
      </c>
    </row>
    <row r="15543" spans="1:19" x14ac:dyDescent="0.3">
      <c r="A15543" t="s">
        <v>753</v>
      </c>
      <c r="B15543" t="s">
        <v>748</v>
      </c>
      <c r="C15543" t="s">
        <v>749</v>
      </c>
      <c r="D15543" t="s">
        <v>750</v>
      </c>
      <c r="E15543">
        <v>-1</v>
      </c>
      <c r="F15543" t="s">
        <v>234</v>
      </c>
      <c r="G15543" s="37">
        <v>688297.93</v>
      </c>
      <c r="H15543">
        <v>323.27</v>
      </c>
      <c r="I15543">
        <v>688297.93</v>
      </c>
      <c r="J15543">
        <v>76.489999999999995</v>
      </c>
      <c r="K15543">
        <v>688297.93</v>
      </c>
      <c r="L15543">
        <v>1051.83</v>
      </c>
      <c r="M15543" t="s">
        <v>751</v>
      </c>
      <c r="N15543" s="37">
        <v>0</v>
      </c>
      <c r="O15543" t="s">
        <v>751</v>
      </c>
      <c r="P15543" t="s">
        <v>766</v>
      </c>
      <c r="Q15543" t="s">
        <v>766</v>
      </c>
      <c r="R15543" t="s">
        <v>766</v>
      </c>
      <c r="S15543" t="s">
        <v>758</v>
      </c>
    </row>
    <row r="15544" spans="1:19" x14ac:dyDescent="0.3">
      <c r="A15544" t="s">
        <v>747</v>
      </c>
      <c r="B15544" t="s">
        <v>748</v>
      </c>
      <c r="C15544" t="s">
        <v>754</v>
      </c>
      <c r="D15544" t="s">
        <v>750</v>
      </c>
      <c r="E15544">
        <v>0</v>
      </c>
      <c r="F15544" t="s">
        <v>443</v>
      </c>
      <c r="G15544" s="37">
        <v>-35491.15</v>
      </c>
      <c r="H15544" t="s">
        <v>751</v>
      </c>
      <c r="I15544">
        <v>-35491.15</v>
      </c>
      <c r="J15544" t="s">
        <v>751</v>
      </c>
      <c r="K15544">
        <v>-35491.15</v>
      </c>
      <c r="L15544" t="s">
        <v>751</v>
      </c>
      <c r="M15544" t="s">
        <v>751</v>
      </c>
      <c r="N15544" s="37">
        <v>0</v>
      </c>
      <c r="O15544" t="s">
        <v>751</v>
      </c>
      <c r="P15544" t="s">
        <v>751</v>
      </c>
      <c r="Q15544" t="s">
        <v>751</v>
      </c>
      <c r="R15544" t="s">
        <v>751</v>
      </c>
      <c r="S15544" t="s">
        <v>758</v>
      </c>
    </row>
    <row r="15545" spans="1:19" x14ac:dyDescent="0.3">
      <c r="A15545" t="s">
        <v>747</v>
      </c>
      <c r="B15545" t="s">
        <v>748</v>
      </c>
      <c r="C15545" t="s">
        <v>749</v>
      </c>
      <c r="D15545" t="s">
        <v>750</v>
      </c>
      <c r="E15545">
        <v>2</v>
      </c>
      <c r="F15545" t="s">
        <v>368</v>
      </c>
      <c r="G15545" s="37">
        <v>1649973.92</v>
      </c>
      <c r="H15545">
        <v>123.65</v>
      </c>
      <c r="I15545">
        <v>1649973.92</v>
      </c>
      <c r="J15545">
        <v>58.73</v>
      </c>
      <c r="K15545">
        <v>1649973.92</v>
      </c>
      <c r="L15545">
        <v>562.5</v>
      </c>
      <c r="M15545" t="s">
        <v>751</v>
      </c>
      <c r="N15545" s="37">
        <v>52.29</v>
      </c>
      <c r="O15545">
        <v>3299947.84</v>
      </c>
      <c r="P15545" t="s">
        <v>766</v>
      </c>
      <c r="Q15545" t="s">
        <v>766</v>
      </c>
      <c r="R15545" t="s">
        <v>766</v>
      </c>
      <c r="S15545" t="s">
        <v>758</v>
      </c>
    </row>
    <row r="15546" spans="1:19" x14ac:dyDescent="0.3">
      <c r="A15546" t="s">
        <v>753</v>
      </c>
      <c r="B15546" t="s">
        <v>748</v>
      </c>
      <c r="C15546" t="s">
        <v>754</v>
      </c>
      <c r="D15546" t="s">
        <v>750</v>
      </c>
      <c r="E15546">
        <v>1</v>
      </c>
      <c r="F15546" t="s">
        <v>474</v>
      </c>
      <c r="G15546" s="37">
        <v>-226.1</v>
      </c>
      <c r="H15546" t="s">
        <v>751</v>
      </c>
      <c r="I15546">
        <v>-226.1</v>
      </c>
      <c r="J15546" t="s">
        <v>751</v>
      </c>
      <c r="K15546">
        <v>-226.1</v>
      </c>
      <c r="L15546" t="s">
        <v>751</v>
      </c>
      <c r="M15546" t="s">
        <v>751</v>
      </c>
      <c r="N15546" s="37">
        <v>0</v>
      </c>
      <c r="O15546" t="s">
        <v>751</v>
      </c>
      <c r="P15546" t="s">
        <v>751</v>
      </c>
      <c r="Q15546" t="s">
        <v>751</v>
      </c>
      <c r="R15546" t="s">
        <v>751</v>
      </c>
      <c r="S15546" t="s">
        <v>758</v>
      </c>
    </row>
    <row r="15547" spans="1:19" x14ac:dyDescent="0.3">
      <c r="A15547" t="s">
        <v>747</v>
      </c>
      <c r="B15547" t="s">
        <v>748</v>
      </c>
      <c r="C15547" t="s">
        <v>754</v>
      </c>
      <c r="D15547" t="s">
        <v>750</v>
      </c>
      <c r="E15547">
        <v>1</v>
      </c>
      <c r="F15547" t="s">
        <v>234</v>
      </c>
      <c r="G15547" s="37">
        <v>-2546.2399999999998</v>
      </c>
      <c r="H15547" t="s">
        <v>751</v>
      </c>
      <c r="I15547">
        <v>-2546.2399999999998</v>
      </c>
      <c r="J15547" t="s">
        <v>751</v>
      </c>
      <c r="K15547">
        <v>-2546.2399999999998</v>
      </c>
      <c r="L15547" t="s">
        <v>751</v>
      </c>
      <c r="M15547" t="s">
        <v>751</v>
      </c>
      <c r="N15547" s="37">
        <v>0</v>
      </c>
      <c r="O15547" t="s">
        <v>751</v>
      </c>
      <c r="P15547" t="s">
        <v>751</v>
      </c>
      <c r="Q15547" t="s">
        <v>751</v>
      </c>
      <c r="R15547" t="s">
        <v>751</v>
      </c>
      <c r="S15547" t="s">
        <v>758</v>
      </c>
    </row>
    <row r="15548" spans="1:19" x14ac:dyDescent="0.3">
      <c r="A15548" t="s">
        <v>753</v>
      </c>
      <c r="B15548" t="s">
        <v>748</v>
      </c>
      <c r="C15548" t="s">
        <v>749</v>
      </c>
      <c r="D15548" t="s">
        <v>750</v>
      </c>
      <c r="E15548">
        <v>0</v>
      </c>
      <c r="F15548" t="s">
        <v>369</v>
      </c>
      <c r="G15548" s="37">
        <v>45727.38</v>
      </c>
      <c r="H15548">
        <v>8.4</v>
      </c>
      <c r="I15548">
        <v>45727.38</v>
      </c>
      <c r="J15548">
        <v>4.5599999999999996</v>
      </c>
      <c r="K15548">
        <v>45727.38</v>
      </c>
      <c r="L15548">
        <v>74.760000000000005</v>
      </c>
      <c r="M15548" t="s">
        <v>751</v>
      </c>
      <c r="N15548" s="37">
        <v>0</v>
      </c>
      <c r="O15548" t="s">
        <v>751</v>
      </c>
      <c r="P15548" t="s">
        <v>766</v>
      </c>
      <c r="Q15548" t="s">
        <v>766</v>
      </c>
      <c r="R15548" t="s">
        <v>766</v>
      </c>
      <c r="S15548" t="s">
        <v>758</v>
      </c>
    </row>
    <row r="15549" spans="1:19" x14ac:dyDescent="0.3">
      <c r="A15549" t="s">
        <v>747</v>
      </c>
      <c r="B15549" t="s">
        <v>748</v>
      </c>
      <c r="C15549" t="s">
        <v>754</v>
      </c>
      <c r="D15549" t="s">
        <v>750</v>
      </c>
      <c r="E15549">
        <v>11</v>
      </c>
      <c r="F15549" t="s">
        <v>265</v>
      </c>
      <c r="G15549" s="37">
        <v>-1779.92</v>
      </c>
      <c r="H15549" t="s">
        <v>751</v>
      </c>
      <c r="I15549">
        <v>-1779.92</v>
      </c>
      <c r="J15549" t="s">
        <v>751</v>
      </c>
      <c r="K15549">
        <v>-1779.92</v>
      </c>
      <c r="L15549" t="s">
        <v>751</v>
      </c>
      <c r="M15549" t="s">
        <v>751</v>
      </c>
      <c r="N15549" s="37">
        <v>-405.51</v>
      </c>
      <c r="O15549" t="s">
        <v>751</v>
      </c>
      <c r="P15549" t="s">
        <v>751</v>
      </c>
      <c r="Q15549" t="s">
        <v>751</v>
      </c>
      <c r="R15549" t="s">
        <v>751</v>
      </c>
      <c r="S15549" t="s">
        <v>758</v>
      </c>
    </row>
    <row r="15550" spans="1:19" x14ac:dyDescent="0.3">
      <c r="A15550" t="s">
        <v>747</v>
      </c>
      <c r="B15550" t="s">
        <v>748</v>
      </c>
      <c r="C15550" t="s">
        <v>754</v>
      </c>
      <c r="D15550" t="s">
        <v>750</v>
      </c>
      <c r="E15550">
        <v>0</v>
      </c>
      <c r="F15550" t="s">
        <v>205</v>
      </c>
      <c r="G15550" s="37">
        <v>-2946.99</v>
      </c>
      <c r="H15550" t="s">
        <v>751</v>
      </c>
      <c r="I15550">
        <v>-2946.99</v>
      </c>
      <c r="J15550" t="s">
        <v>751</v>
      </c>
      <c r="K15550">
        <v>-2946.99</v>
      </c>
      <c r="L15550" t="s">
        <v>751</v>
      </c>
      <c r="M15550" t="s">
        <v>751</v>
      </c>
      <c r="N15550" s="37">
        <v>0</v>
      </c>
      <c r="O15550" t="s">
        <v>751</v>
      </c>
      <c r="P15550" t="s">
        <v>751</v>
      </c>
      <c r="Q15550" t="s">
        <v>751</v>
      </c>
      <c r="R15550" t="s">
        <v>751</v>
      </c>
      <c r="S15550" t="s">
        <v>758</v>
      </c>
    </row>
    <row r="15551" spans="1:19" x14ac:dyDescent="0.3">
      <c r="A15551" t="s">
        <v>753</v>
      </c>
      <c r="B15551" t="s">
        <v>748</v>
      </c>
      <c r="C15551" t="s">
        <v>749</v>
      </c>
      <c r="D15551" t="s">
        <v>750</v>
      </c>
      <c r="E15551">
        <v>-1</v>
      </c>
      <c r="F15551" t="s">
        <v>387</v>
      </c>
      <c r="G15551" s="37">
        <v>96858.04</v>
      </c>
      <c r="H15551">
        <v>1.76</v>
      </c>
      <c r="I15551">
        <v>96858.04</v>
      </c>
      <c r="J15551">
        <v>3.26</v>
      </c>
      <c r="K15551">
        <v>96858.04</v>
      </c>
      <c r="L15551">
        <v>22.53</v>
      </c>
      <c r="M15551" t="s">
        <v>751</v>
      </c>
      <c r="N15551" s="37">
        <v>0</v>
      </c>
      <c r="O15551" t="s">
        <v>751</v>
      </c>
      <c r="P15551" t="s">
        <v>766</v>
      </c>
      <c r="Q15551" t="s">
        <v>766</v>
      </c>
      <c r="R15551" t="s">
        <v>766</v>
      </c>
      <c r="S15551" t="s">
        <v>758</v>
      </c>
    </row>
    <row r="15552" spans="1:19" x14ac:dyDescent="0.3">
      <c r="A15552" t="s">
        <v>753</v>
      </c>
      <c r="B15552" t="s">
        <v>748</v>
      </c>
      <c r="C15552" t="s">
        <v>754</v>
      </c>
      <c r="D15552" t="s">
        <v>750</v>
      </c>
      <c r="E15552">
        <v>2</v>
      </c>
      <c r="F15552" t="s">
        <v>216</v>
      </c>
      <c r="G15552" s="37">
        <v>-837.81</v>
      </c>
      <c r="H15552" t="s">
        <v>751</v>
      </c>
      <c r="I15552">
        <v>-837.81</v>
      </c>
      <c r="J15552" t="s">
        <v>751</v>
      </c>
      <c r="K15552">
        <v>-837.81</v>
      </c>
      <c r="L15552" t="s">
        <v>751</v>
      </c>
      <c r="M15552" t="s">
        <v>751</v>
      </c>
      <c r="N15552" s="37">
        <v>0</v>
      </c>
      <c r="O15552" t="s">
        <v>751</v>
      </c>
      <c r="P15552" t="s">
        <v>751</v>
      </c>
      <c r="Q15552" t="s">
        <v>751</v>
      </c>
      <c r="R15552" t="s">
        <v>751</v>
      </c>
      <c r="S15552" t="s">
        <v>758</v>
      </c>
    </row>
    <row r="15553" spans="1:19" x14ac:dyDescent="0.3">
      <c r="A15553" t="s">
        <v>753</v>
      </c>
      <c r="B15553" t="s">
        <v>748</v>
      </c>
      <c r="C15553" t="s">
        <v>754</v>
      </c>
      <c r="D15553" t="s">
        <v>750</v>
      </c>
      <c r="E15553">
        <v>1</v>
      </c>
      <c r="F15553" t="s">
        <v>424</v>
      </c>
      <c r="G15553" s="37">
        <v>-14774.72</v>
      </c>
      <c r="H15553" t="s">
        <v>751</v>
      </c>
      <c r="I15553">
        <v>-14774.72</v>
      </c>
      <c r="J15553" t="s">
        <v>751</v>
      </c>
      <c r="K15553">
        <v>-14774.72</v>
      </c>
      <c r="L15553" t="s">
        <v>751</v>
      </c>
      <c r="M15553" t="s">
        <v>751</v>
      </c>
      <c r="N15553" s="37">
        <v>0</v>
      </c>
      <c r="O15553" t="s">
        <v>751</v>
      </c>
      <c r="P15553" t="s">
        <v>751</v>
      </c>
      <c r="Q15553" t="s">
        <v>751</v>
      </c>
      <c r="R15553" t="s">
        <v>751</v>
      </c>
      <c r="S15553" t="s">
        <v>758</v>
      </c>
    </row>
    <row r="15554" spans="1:19" x14ac:dyDescent="0.3">
      <c r="A15554" t="s">
        <v>753</v>
      </c>
      <c r="B15554" t="s">
        <v>748</v>
      </c>
      <c r="C15554" t="s">
        <v>754</v>
      </c>
      <c r="D15554" t="s">
        <v>750</v>
      </c>
      <c r="E15554">
        <v>-1</v>
      </c>
      <c r="F15554" t="s">
        <v>78</v>
      </c>
      <c r="G15554" s="37">
        <v>-1574.4</v>
      </c>
      <c r="H15554" t="s">
        <v>751</v>
      </c>
      <c r="I15554">
        <v>-1574.4</v>
      </c>
      <c r="J15554" t="s">
        <v>751</v>
      </c>
      <c r="K15554">
        <v>-1574.4</v>
      </c>
      <c r="L15554" t="s">
        <v>751</v>
      </c>
      <c r="M15554" t="s">
        <v>751</v>
      </c>
      <c r="N15554" s="37">
        <v>0</v>
      </c>
      <c r="O15554" t="s">
        <v>751</v>
      </c>
      <c r="P15554" t="s">
        <v>751</v>
      </c>
      <c r="Q15554" t="s">
        <v>751</v>
      </c>
      <c r="R15554" t="s">
        <v>751</v>
      </c>
      <c r="S15554" t="s">
        <v>758</v>
      </c>
    </row>
    <row r="15555" spans="1:19" x14ac:dyDescent="0.3">
      <c r="A15555" t="s">
        <v>747</v>
      </c>
      <c r="B15555" t="s">
        <v>748</v>
      </c>
      <c r="C15555" t="s">
        <v>749</v>
      </c>
      <c r="D15555" t="s">
        <v>750</v>
      </c>
      <c r="E15555">
        <v>0</v>
      </c>
      <c r="F15555" t="s">
        <v>104</v>
      </c>
      <c r="G15555" s="37">
        <v>1479152.56</v>
      </c>
      <c r="H15555">
        <v>62.42</v>
      </c>
      <c r="I15555">
        <v>1479152.56</v>
      </c>
      <c r="J15555">
        <v>8.77</v>
      </c>
      <c r="K15555">
        <v>1479152.56</v>
      </c>
      <c r="L15555">
        <v>485.38</v>
      </c>
      <c r="M15555" t="s">
        <v>751</v>
      </c>
      <c r="N15555" s="37">
        <v>0</v>
      </c>
      <c r="O15555" t="s">
        <v>751</v>
      </c>
      <c r="P15555" t="s">
        <v>766</v>
      </c>
      <c r="Q15555" t="s">
        <v>766</v>
      </c>
      <c r="R15555" t="s">
        <v>766</v>
      </c>
      <c r="S15555" t="s">
        <v>758</v>
      </c>
    </row>
    <row r="15556" spans="1:19" x14ac:dyDescent="0.3">
      <c r="A15556" t="s">
        <v>753</v>
      </c>
      <c r="B15556" t="s">
        <v>748</v>
      </c>
      <c r="C15556" t="s">
        <v>754</v>
      </c>
      <c r="D15556" t="s">
        <v>750</v>
      </c>
      <c r="E15556">
        <v>-1</v>
      </c>
      <c r="F15556" t="s">
        <v>325</v>
      </c>
      <c r="G15556" s="37">
        <v>-31.95</v>
      </c>
      <c r="H15556" t="s">
        <v>751</v>
      </c>
      <c r="I15556">
        <v>-31.95</v>
      </c>
      <c r="J15556" t="s">
        <v>751</v>
      </c>
      <c r="K15556">
        <v>-31.95</v>
      </c>
      <c r="L15556" t="s">
        <v>751</v>
      </c>
      <c r="M15556" t="s">
        <v>751</v>
      </c>
      <c r="N15556" s="37">
        <v>0</v>
      </c>
      <c r="O15556" t="s">
        <v>751</v>
      </c>
      <c r="P15556" t="s">
        <v>751</v>
      </c>
      <c r="Q15556" t="s">
        <v>751</v>
      </c>
      <c r="R15556" t="s">
        <v>751</v>
      </c>
      <c r="S15556" t="s">
        <v>758</v>
      </c>
    </row>
    <row r="15557" spans="1:19" x14ac:dyDescent="0.3">
      <c r="A15557" t="s">
        <v>753</v>
      </c>
      <c r="B15557" t="s">
        <v>748</v>
      </c>
      <c r="C15557" t="s">
        <v>754</v>
      </c>
      <c r="D15557" t="s">
        <v>750</v>
      </c>
      <c r="E15557">
        <v>-1</v>
      </c>
      <c r="F15557" t="s">
        <v>211</v>
      </c>
      <c r="G15557" s="37">
        <v>-56074.17</v>
      </c>
      <c r="H15557" t="s">
        <v>751</v>
      </c>
      <c r="I15557">
        <v>-56074.17</v>
      </c>
      <c r="J15557" t="s">
        <v>751</v>
      </c>
      <c r="K15557">
        <v>-56074.17</v>
      </c>
      <c r="L15557" t="s">
        <v>751</v>
      </c>
      <c r="M15557" t="s">
        <v>751</v>
      </c>
      <c r="N15557" s="37">
        <v>0</v>
      </c>
      <c r="O15557" t="s">
        <v>751</v>
      </c>
      <c r="P15557" t="s">
        <v>751</v>
      </c>
      <c r="Q15557" t="s">
        <v>751</v>
      </c>
      <c r="R15557" t="s">
        <v>751</v>
      </c>
      <c r="S15557" t="s">
        <v>758</v>
      </c>
    </row>
    <row r="15558" spans="1:19" x14ac:dyDescent="0.3">
      <c r="A15558" t="s">
        <v>747</v>
      </c>
      <c r="B15558" t="s">
        <v>748</v>
      </c>
      <c r="C15558" t="s">
        <v>754</v>
      </c>
      <c r="D15558" t="s">
        <v>750</v>
      </c>
      <c r="E15558">
        <v>-1</v>
      </c>
      <c r="F15558" t="s">
        <v>44</v>
      </c>
      <c r="G15558" s="37">
        <v>-1.98</v>
      </c>
      <c r="H15558" t="s">
        <v>751</v>
      </c>
      <c r="I15558">
        <v>-1.98</v>
      </c>
      <c r="J15558" t="s">
        <v>751</v>
      </c>
      <c r="K15558">
        <v>-1.98</v>
      </c>
      <c r="L15558" t="s">
        <v>751</v>
      </c>
      <c r="M15558" t="s">
        <v>751</v>
      </c>
      <c r="N15558" s="37">
        <v>0</v>
      </c>
      <c r="O15558" t="s">
        <v>751</v>
      </c>
      <c r="P15558" t="s">
        <v>751</v>
      </c>
      <c r="Q15558" t="s">
        <v>751</v>
      </c>
      <c r="R15558" t="s">
        <v>751</v>
      </c>
      <c r="S15558" t="s">
        <v>758</v>
      </c>
    </row>
    <row r="15559" spans="1:19" x14ac:dyDescent="0.3">
      <c r="A15559" t="s">
        <v>747</v>
      </c>
      <c r="B15559" t="s">
        <v>748</v>
      </c>
      <c r="C15559" t="s">
        <v>754</v>
      </c>
      <c r="D15559" t="s">
        <v>750</v>
      </c>
      <c r="E15559">
        <v>0</v>
      </c>
      <c r="F15559" t="s">
        <v>500</v>
      </c>
      <c r="G15559" s="37">
        <v>-296.20999999999998</v>
      </c>
      <c r="H15559" t="s">
        <v>751</v>
      </c>
      <c r="I15559">
        <v>-296.20999999999998</v>
      </c>
      <c r="J15559" t="s">
        <v>751</v>
      </c>
      <c r="K15559">
        <v>-296.20999999999998</v>
      </c>
      <c r="L15559" t="s">
        <v>751</v>
      </c>
      <c r="M15559">
        <v>1</v>
      </c>
      <c r="N15559" s="37">
        <v>-1.1000000000000001</v>
      </c>
      <c r="O15559" t="s">
        <v>751</v>
      </c>
      <c r="P15559" t="s">
        <v>751</v>
      </c>
      <c r="Q15559" t="s">
        <v>751</v>
      </c>
      <c r="R15559" t="s">
        <v>751</v>
      </c>
      <c r="S15559" t="s">
        <v>758</v>
      </c>
    </row>
    <row r="15560" spans="1:19" x14ac:dyDescent="0.3">
      <c r="A15560" t="s">
        <v>753</v>
      </c>
      <c r="B15560" t="s">
        <v>748</v>
      </c>
      <c r="C15560" t="s">
        <v>749</v>
      </c>
      <c r="D15560" t="s">
        <v>750</v>
      </c>
      <c r="E15560">
        <v>5</v>
      </c>
      <c r="F15560" t="s">
        <v>324</v>
      </c>
      <c r="G15560" s="37">
        <v>11078.84</v>
      </c>
      <c r="H15560">
        <v>1.53</v>
      </c>
      <c r="I15560">
        <v>11078.84</v>
      </c>
      <c r="J15560">
        <v>1.39</v>
      </c>
      <c r="K15560">
        <v>11078.84</v>
      </c>
      <c r="L15560">
        <v>7.18</v>
      </c>
      <c r="M15560" t="s">
        <v>751</v>
      </c>
      <c r="N15560" s="37">
        <v>0</v>
      </c>
      <c r="O15560">
        <v>55394.2</v>
      </c>
      <c r="P15560" t="s">
        <v>766</v>
      </c>
      <c r="Q15560" t="s">
        <v>766</v>
      </c>
      <c r="R15560" t="s">
        <v>766</v>
      </c>
      <c r="S15560" t="s">
        <v>758</v>
      </c>
    </row>
    <row r="15561" spans="1:19" x14ac:dyDescent="0.3">
      <c r="A15561" t="s">
        <v>747</v>
      </c>
      <c r="B15561" t="s">
        <v>748</v>
      </c>
      <c r="C15561" t="s">
        <v>749</v>
      </c>
      <c r="D15561" t="s">
        <v>750</v>
      </c>
      <c r="E15561">
        <v>3</v>
      </c>
      <c r="F15561" t="s">
        <v>120</v>
      </c>
      <c r="G15561" s="37">
        <v>27993.200000000001</v>
      </c>
      <c r="H15561">
        <v>1.95</v>
      </c>
      <c r="I15561">
        <v>27993.200000000001</v>
      </c>
      <c r="J15561">
        <v>940.69</v>
      </c>
      <c r="K15561">
        <v>27993.200000000001</v>
      </c>
      <c r="L15561">
        <v>23.8</v>
      </c>
      <c r="M15561" t="s">
        <v>751</v>
      </c>
      <c r="N15561" s="37">
        <v>0</v>
      </c>
      <c r="O15561">
        <v>83979.6</v>
      </c>
      <c r="P15561" t="s">
        <v>768</v>
      </c>
      <c r="Q15561" t="s">
        <v>766</v>
      </c>
      <c r="R15561" t="s">
        <v>768</v>
      </c>
      <c r="S15561" t="s">
        <v>758</v>
      </c>
    </row>
    <row r="15562" spans="1:19" x14ac:dyDescent="0.3">
      <c r="A15562" t="s">
        <v>747</v>
      </c>
      <c r="B15562" t="s">
        <v>748</v>
      </c>
      <c r="C15562" t="s">
        <v>754</v>
      </c>
      <c r="D15562" t="s">
        <v>750</v>
      </c>
      <c r="E15562">
        <v>1</v>
      </c>
      <c r="F15562" t="s">
        <v>236</v>
      </c>
      <c r="G15562" s="37">
        <v>-1046.77</v>
      </c>
      <c r="H15562" t="s">
        <v>751</v>
      </c>
      <c r="I15562">
        <v>-1046.77</v>
      </c>
      <c r="J15562" t="s">
        <v>751</v>
      </c>
      <c r="K15562">
        <v>-1046.77</v>
      </c>
      <c r="L15562" t="s">
        <v>751</v>
      </c>
      <c r="M15562" t="s">
        <v>751</v>
      </c>
      <c r="N15562" s="37">
        <v>0</v>
      </c>
      <c r="O15562" t="s">
        <v>751</v>
      </c>
      <c r="P15562" t="s">
        <v>751</v>
      </c>
      <c r="Q15562" t="s">
        <v>751</v>
      </c>
      <c r="R15562" t="s">
        <v>751</v>
      </c>
      <c r="S15562" t="s">
        <v>758</v>
      </c>
    </row>
    <row r="15563" spans="1:19" x14ac:dyDescent="0.3">
      <c r="A15563" t="s">
        <v>747</v>
      </c>
      <c r="B15563" t="s">
        <v>748</v>
      </c>
      <c r="C15563" t="s">
        <v>749</v>
      </c>
      <c r="D15563" t="s">
        <v>750</v>
      </c>
      <c r="E15563">
        <v>4</v>
      </c>
      <c r="F15563" t="s">
        <v>472</v>
      </c>
      <c r="G15563" s="37">
        <v>162120.49</v>
      </c>
      <c r="H15563">
        <v>39.68</v>
      </c>
      <c r="I15563">
        <v>162120.49</v>
      </c>
      <c r="J15563">
        <v>18.850000000000001</v>
      </c>
      <c r="K15563">
        <v>162120.49</v>
      </c>
      <c r="L15563">
        <v>180.53</v>
      </c>
      <c r="M15563" t="s">
        <v>751</v>
      </c>
      <c r="N15563" s="37">
        <v>0</v>
      </c>
      <c r="O15563">
        <v>648481.96</v>
      </c>
      <c r="P15563" t="s">
        <v>766</v>
      </c>
      <c r="Q15563" t="s">
        <v>766</v>
      </c>
      <c r="R15563" t="s">
        <v>766</v>
      </c>
      <c r="S15563" t="s">
        <v>758</v>
      </c>
    </row>
    <row r="15564" spans="1:19" x14ac:dyDescent="0.3">
      <c r="A15564" t="s">
        <v>752</v>
      </c>
      <c r="B15564" t="s">
        <v>748</v>
      </c>
      <c r="C15564" t="s">
        <v>749</v>
      </c>
      <c r="D15564" t="s">
        <v>750</v>
      </c>
      <c r="E15564">
        <v>11</v>
      </c>
      <c r="F15564" t="s">
        <v>356</v>
      </c>
      <c r="G15564" s="37">
        <v>698811.79</v>
      </c>
      <c r="H15564">
        <v>1.27</v>
      </c>
      <c r="I15564">
        <v>698811.79</v>
      </c>
      <c r="J15564">
        <v>0.56999999999999995</v>
      </c>
      <c r="K15564">
        <v>698811.79</v>
      </c>
      <c r="L15564">
        <v>7.11</v>
      </c>
      <c r="M15564" t="s">
        <v>751</v>
      </c>
      <c r="N15564" s="37">
        <v>0</v>
      </c>
      <c r="O15564">
        <v>7686929.6900000004</v>
      </c>
      <c r="P15564" t="s">
        <v>766</v>
      </c>
      <c r="Q15564" t="s">
        <v>766</v>
      </c>
      <c r="R15564" t="s">
        <v>766</v>
      </c>
      <c r="S15564" t="s">
        <v>758</v>
      </c>
    </row>
    <row r="15565" spans="1:19" x14ac:dyDescent="0.3">
      <c r="A15565" t="s">
        <v>753</v>
      </c>
      <c r="B15565" t="s">
        <v>748</v>
      </c>
      <c r="C15565" t="s">
        <v>749</v>
      </c>
      <c r="D15565" t="s">
        <v>750</v>
      </c>
      <c r="E15565">
        <v>-4</v>
      </c>
      <c r="F15565" t="s">
        <v>355</v>
      </c>
      <c r="G15565" s="37">
        <v>6961.15</v>
      </c>
      <c r="H15565">
        <v>2.0499999999999998</v>
      </c>
      <c r="I15565">
        <v>6961.15</v>
      </c>
      <c r="J15565">
        <v>0.15</v>
      </c>
      <c r="K15565">
        <v>6961.15</v>
      </c>
      <c r="L15565">
        <v>3.19</v>
      </c>
      <c r="M15565" t="s">
        <v>751</v>
      </c>
      <c r="N15565" s="37">
        <v>0</v>
      </c>
      <c r="O15565" t="s">
        <v>751</v>
      </c>
      <c r="P15565" t="s">
        <v>766</v>
      </c>
      <c r="Q15565" t="s">
        <v>766</v>
      </c>
      <c r="R15565" t="s">
        <v>766</v>
      </c>
      <c r="S15565" t="s">
        <v>758</v>
      </c>
    </row>
    <row r="15566" spans="1:19" x14ac:dyDescent="0.3">
      <c r="A15566" t="s">
        <v>752</v>
      </c>
      <c r="B15566" t="s">
        <v>748</v>
      </c>
      <c r="C15566" t="s">
        <v>749</v>
      </c>
      <c r="D15566" t="s">
        <v>750</v>
      </c>
      <c r="E15566">
        <v>7</v>
      </c>
      <c r="F15566" t="s">
        <v>69</v>
      </c>
      <c r="G15566" s="37">
        <v>4008.79</v>
      </c>
      <c r="H15566">
        <v>0.38</v>
      </c>
      <c r="I15566">
        <v>4008.79</v>
      </c>
      <c r="J15566">
        <v>0.18</v>
      </c>
      <c r="K15566">
        <v>4008.79</v>
      </c>
      <c r="L15566">
        <v>1.73</v>
      </c>
      <c r="M15566" t="s">
        <v>751</v>
      </c>
      <c r="N15566" s="37">
        <v>0</v>
      </c>
      <c r="O15566">
        <v>28061.53</v>
      </c>
      <c r="P15566" t="s">
        <v>766</v>
      </c>
      <c r="Q15566" t="s">
        <v>766</v>
      </c>
      <c r="R15566" t="s">
        <v>766</v>
      </c>
      <c r="S15566" t="s">
        <v>758</v>
      </c>
    </row>
    <row r="15567" spans="1:19" x14ac:dyDescent="0.3">
      <c r="A15567" t="s">
        <v>747</v>
      </c>
      <c r="B15567" t="s">
        <v>748</v>
      </c>
      <c r="C15567" t="s">
        <v>754</v>
      </c>
      <c r="D15567" t="s">
        <v>750</v>
      </c>
      <c r="E15567">
        <v>-1</v>
      </c>
      <c r="F15567" t="s">
        <v>200</v>
      </c>
      <c r="G15567" s="37">
        <v>-9790.7099999999991</v>
      </c>
      <c r="H15567" t="s">
        <v>751</v>
      </c>
      <c r="I15567">
        <v>-9790.7099999999991</v>
      </c>
      <c r="J15567" t="s">
        <v>751</v>
      </c>
      <c r="K15567">
        <v>-9790.7099999999991</v>
      </c>
      <c r="L15567" t="s">
        <v>751</v>
      </c>
      <c r="M15567" t="s">
        <v>751</v>
      </c>
      <c r="N15567" s="37">
        <v>0</v>
      </c>
      <c r="O15567" t="s">
        <v>751</v>
      </c>
      <c r="P15567" t="s">
        <v>751</v>
      </c>
      <c r="Q15567" t="s">
        <v>751</v>
      </c>
      <c r="R15567" t="s">
        <v>751</v>
      </c>
      <c r="S15567" t="s">
        <v>758</v>
      </c>
    </row>
    <row r="15568" spans="1:19" x14ac:dyDescent="0.3">
      <c r="A15568" t="s">
        <v>752</v>
      </c>
      <c r="B15568" t="s">
        <v>748</v>
      </c>
      <c r="C15568" t="s">
        <v>749</v>
      </c>
      <c r="D15568" t="s">
        <v>750</v>
      </c>
      <c r="E15568">
        <v>7</v>
      </c>
      <c r="F15568" t="s">
        <v>348</v>
      </c>
      <c r="G15568" s="37">
        <v>154264.26999999999</v>
      </c>
      <c r="H15568" t="s">
        <v>751</v>
      </c>
      <c r="I15568">
        <v>154264.26999999999</v>
      </c>
      <c r="J15568" t="s">
        <v>751</v>
      </c>
      <c r="K15568">
        <v>154264.26999999999</v>
      </c>
      <c r="L15568">
        <v>35.42</v>
      </c>
      <c r="M15568" t="s">
        <v>751</v>
      </c>
      <c r="N15568" s="37">
        <v>0</v>
      </c>
      <c r="O15568">
        <v>1079849.8899999999</v>
      </c>
      <c r="P15568" t="s">
        <v>766</v>
      </c>
      <c r="Q15568" t="s">
        <v>766</v>
      </c>
      <c r="R15568" t="s">
        <v>768</v>
      </c>
      <c r="S15568" t="s">
        <v>758</v>
      </c>
    </row>
    <row r="15569" spans="1:19" x14ac:dyDescent="0.3">
      <c r="A15569" t="s">
        <v>752</v>
      </c>
      <c r="B15569" t="s">
        <v>748</v>
      </c>
      <c r="C15569" t="s">
        <v>749</v>
      </c>
      <c r="D15569" t="s">
        <v>750</v>
      </c>
      <c r="E15569">
        <v>-4</v>
      </c>
      <c r="F15569" t="s">
        <v>37</v>
      </c>
      <c r="G15569" s="37">
        <v>117483.55</v>
      </c>
      <c r="H15569">
        <v>1.58</v>
      </c>
      <c r="I15569">
        <v>117483.55</v>
      </c>
      <c r="J15569">
        <v>3.52</v>
      </c>
      <c r="K15569">
        <v>117483.55</v>
      </c>
      <c r="L15569">
        <v>14.08</v>
      </c>
      <c r="M15569" t="s">
        <v>751</v>
      </c>
      <c r="N15569" s="37">
        <v>0</v>
      </c>
      <c r="O15569" t="s">
        <v>751</v>
      </c>
      <c r="P15569" t="s">
        <v>766</v>
      </c>
      <c r="Q15569" t="s">
        <v>766</v>
      </c>
      <c r="R15569" t="s">
        <v>766</v>
      </c>
      <c r="S15569" t="s">
        <v>758</v>
      </c>
    </row>
    <row r="15570" spans="1:19" x14ac:dyDescent="0.3">
      <c r="A15570" t="s">
        <v>747</v>
      </c>
      <c r="B15570" t="s">
        <v>748</v>
      </c>
      <c r="C15570" t="s">
        <v>754</v>
      </c>
      <c r="D15570" t="s">
        <v>750</v>
      </c>
      <c r="E15570">
        <v>4</v>
      </c>
      <c r="F15570" t="s">
        <v>72</v>
      </c>
      <c r="G15570" s="37">
        <v>-6289.84</v>
      </c>
      <c r="H15570" t="s">
        <v>751</v>
      </c>
      <c r="I15570">
        <v>-6289.84</v>
      </c>
      <c r="J15570" t="s">
        <v>751</v>
      </c>
      <c r="K15570">
        <v>-6289.84</v>
      </c>
      <c r="L15570" t="s">
        <v>751</v>
      </c>
      <c r="M15570" t="s">
        <v>751</v>
      </c>
      <c r="N15570" s="37">
        <v>-105.16</v>
      </c>
      <c r="O15570" t="s">
        <v>751</v>
      </c>
      <c r="P15570" t="s">
        <v>751</v>
      </c>
      <c r="Q15570" t="s">
        <v>751</v>
      </c>
      <c r="R15570" t="s">
        <v>751</v>
      </c>
      <c r="S15570" t="s">
        <v>758</v>
      </c>
    </row>
    <row r="15571" spans="1:19" x14ac:dyDescent="0.3">
      <c r="A15571" t="s">
        <v>747</v>
      </c>
      <c r="B15571" t="s">
        <v>748</v>
      </c>
      <c r="C15571" t="s">
        <v>754</v>
      </c>
      <c r="D15571" t="s">
        <v>750</v>
      </c>
      <c r="E15571">
        <v>3</v>
      </c>
      <c r="F15571" t="s">
        <v>19</v>
      </c>
      <c r="G15571" s="37">
        <v>-1704.8</v>
      </c>
      <c r="H15571" t="s">
        <v>751</v>
      </c>
      <c r="I15571">
        <v>-1704.8</v>
      </c>
      <c r="J15571" t="s">
        <v>751</v>
      </c>
      <c r="K15571">
        <v>-1704.8</v>
      </c>
      <c r="L15571" t="s">
        <v>751</v>
      </c>
      <c r="M15571" t="s">
        <v>751</v>
      </c>
      <c r="N15571" s="37">
        <v>0</v>
      </c>
      <c r="O15571" t="s">
        <v>751</v>
      </c>
      <c r="P15571" t="s">
        <v>751</v>
      </c>
      <c r="Q15571" t="s">
        <v>751</v>
      </c>
      <c r="R15571" t="s">
        <v>751</v>
      </c>
      <c r="S15571" t="s">
        <v>758</v>
      </c>
    </row>
    <row r="15572" spans="1:19" x14ac:dyDescent="0.3">
      <c r="A15572" t="s">
        <v>747</v>
      </c>
      <c r="B15572" t="s">
        <v>748</v>
      </c>
      <c r="C15572" t="s">
        <v>749</v>
      </c>
      <c r="D15572" t="s">
        <v>750</v>
      </c>
      <c r="E15572">
        <v>0</v>
      </c>
      <c r="F15572" t="s">
        <v>420</v>
      </c>
      <c r="G15572" s="37">
        <v>50219.38</v>
      </c>
      <c r="H15572">
        <v>1.39</v>
      </c>
      <c r="I15572">
        <v>50219.38</v>
      </c>
      <c r="J15572">
        <v>0.66</v>
      </c>
      <c r="K15572">
        <v>50219.38</v>
      </c>
      <c r="L15572">
        <v>6.32</v>
      </c>
      <c r="M15572" t="s">
        <v>751</v>
      </c>
      <c r="N15572" s="37">
        <v>0</v>
      </c>
      <c r="O15572" t="s">
        <v>751</v>
      </c>
      <c r="P15572" t="s">
        <v>766</v>
      </c>
      <c r="Q15572" t="s">
        <v>766</v>
      </c>
      <c r="R15572" t="s">
        <v>766</v>
      </c>
      <c r="S15572" t="s">
        <v>758</v>
      </c>
    </row>
    <row r="15573" spans="1:19" x14ac:dyDescent="0.3">
      <c r="A15573" t="s">
        <v>747</v>
      </c>
      <c r="B15573" t="s">
        <v>748</v>
      </c>
      <c r="C15573" t="s">
        <v>749</v>
      </c>
      <c r="D15573" t="s">
        <v>750</v>
      </c>
      <c r="E15573">
        <v>2</v>
      </c>
      <c r="F15573" t="s">
        <v>143</v>
      </c>
      <c r="G15573" s="37">
        <v>25498.34</v>
      </c>
      <c r="H15573">
        <v>2.73</v>
      </c>
      <c r="I15573">
        <v>25498.34</v>
      </c>
      <c r="J15573">
        <v>1.3</v>
      </c>
      <c r="K15573">
        <v>25498.34</v>
      </c>
      <c r="L15573">
        <v>12.42</v>
      </c>
      <c r="M15573" t="s">
        <v>751</v>
      </c>
      <c r="N15573" s="37">
        <v>0</v>
      </c>
      <c r="O15573">
        <v>50996.68</v>
      </c>
      <c r="P15573" t="s">
        <v>766</v>
      </c>
      <c r="Q15573" t="s">
        <v>766</v>
      </c>
      <c r="R15573" t="s">
        <v>766</v>
      </c>
      <c r="S15573" t="s">
        <v>758</v>
      </c>
    </row>
    <row r="15574" spans="1:19" x14ac:dyDescent="0.3">
      <c r="A15574" t="s">
        <v>747</v>
      </c>
      <c r="B15574" t="s">
        <v>748</v>
      </c>
      <c r="C15574" t="s">
        <v>754</v>
      </c>
      <c r="D15574" t="s">
        <v>750</v>
      </c>
      <c r="E15574">
        <v>-1</v>
      </c>
      <c r="F15574" t="s">
        <v>285</v>
      </c>
      <c r="G15574" s="37">
        <v>-15376.73</v>
      </c>
      <c r="H15574" t="s">
        <v>751</v>
      </c>
      <c r="I15574">
        <v>-15376.73</v>
      </c>
      <c r="J15574" t="s">
        <v>751</v>
      </c>
      <c r="K15574">
        <v>-15376.73</v>
      </c>
      <c r="L15574" t="s">
        <v>751</v>
      </c>
      <c r="M15574" t="s">
        <v>751</v>
      </c>
      <c r="N15574" s="37">
        <v>0</v>
      </c>
      <c r="O15574" t="s">
        <v>751</v>
      </c>
      <c r="P15574" t="s">
        <v>751</v>
      </c>
      <c r="Q15574" t="s">
        <v>751</v>
      </c>
      <c r="R15574" t="s">
        <v>751</v>
      </c>
      <c r="S15574" t="s">
        <v>758</v>
      </c>
    </row>
    <row r="15575" spans="1:19" x14ac:dyDescent="0.3">
      <c r="A15575" t="s">
        <v>747</v>
      </c>
      <c r="B15575" t="s">
        <v>748</v>
      </c>
      <c r="C15575" t="s">
        <v>749</v>
      </c>
      <c r="D15575" t="s">
        <v>750</v>
      </c>
      <c r="E15575">
        <v>4</v>
      </c>
      <c r="F15575" t="s">
        <v>246</v>
      </c>
      <c r="G15575" s="37">
        <v>151.19</v>
      </c>
      <c r="H15575">
        <v>0.01</v>
      </c>
      <c r="I15575">
        <v>151.19</v>
      </c>
      <c r="J15575">
        <v>0.01</v>
      </c>
      <c r="K15575">
        <v>151.19</v>
      </c>
      <c r="L15575">
        <v>0.12</v>
      </c>
      <c r="M15575" t="s">
        <v>751</v>
      </c>
      <c r="N15575" s="37">
        <v>0</v>
      </c>
      <c r="O15575">
        <v>604.76</v>
      </c>
      <c r="P15575" t="s">
        <v>766</v>
      </c>
      <c r="Q15575" t="s">
        <v>766</v>
      </c>
      <c r="R15575" t="s">
        <v>766</v>
      </c>
      <c r="S15575" t="s">
        <v>758</v>
      </c>
    </row>
    <row r="15576" spans="1:19" x14ac:dyDescent="0.3">
      <c r="A15576" t="s">
        <v>747</v>
      </c>
      <c r="B15576" t="s">
        <v>748</v>
      </c>
      <c r="C15576" t="s">
        <v>749</v>
      </c>
      <c r="D15576" t="s">
        <v>750</v>
      </c>
      <c r="E15576">
        <v>4</v>
      </c>
      <c r="F15576" t="s">
        <v>373</v>
      </c>
      <c r="G15576" s="37">
        <v>2528468.65</v>
      </c>
      <c r="H15576">
        <v>133.93</v>
      </c>
      <c r="I15576">
        <v>2528468.65</v>
      </c>
      <c r="J15576">
        <v>63.61</v>
      </c>
      <c r="K15576">
        <v>2528468.65</v>
      </c>
      <c r="L15576">
        <v>609.25</v>
      </c>
      <c r="M15576" t="s">
        <v>751</v>
      </c>
      <c r="N15576" s="37">
        <v>643.72</v>
      </c>
      <c r="O15576">
        <v>10113874.6</v>
      </c>
      <c r="P15576" t="s">
        <v>766</v>
      </c>
      <c r="Q15576" t="s">
        <v>766</v>
      </c>
      <c r="R15576" t="s">
        <v>766</v>
      </c>
      <c r="S15576" t="s">
        <v>758</v>
      </c>
    </row>
    <row r="15577" spans="1:19" x14ac:dyDescent="0.3">
      <c r="A15577" t="s">
        <v>752</v>
      </c>
      <c r="B15577" t="s">
        <v>748</v>
      </c>
      <c r="C15577" t="s">
        <v>749</v>
      </c>
      <c r="D15577" t="s">
        <v>750</v>
      </c>
      <c r="E15577">
        <v>9</v>
      </c>
      <c r="F15577" t="s">
        <v>153</v>
      </c>
      <c r="G15577" s="37">
        <v>479084.32</v>
      </c>
      <c r="H15577">
        <v>4589.33</v>
      </c>
      <c r="I15577">
        <v>479084.32</v>
      </c>
      <c r="J15577">
        <v>24644.95</v>
      </c>
      <c r="K15577">
        <v>479084.32</v>
      </c>
      <c r="L15577">
        <v>0</v>
      </c>
      <c r="M15577" t="s">
        <v>751</v>
      </c>
      <c r="N15577" s="37">
        <v>0</v>
      </c>
      <c r="O15577">
        <v>4311758.88</v>
      </c>
      <c r="P15577" t="s">
        <v>766</v>
      </c>
      <c r="Q15577" t="s">
        <v>766</v>
      </c>
      <c r="R15577" t="s">
        <v>768</v>
      </c>
      <c r="S15577" t="s">
        <v>758</v>
      </c>
    </row>
    <row r="15578" spans="1:19" x14ac:dyDescent="0.3">
      <c r="A15578" t="s">
        <v>753</v>
      </c>
      <c r="B15578" t="s">
        <v>748</v>
      </c>
      <c r="C15578" t="s">
        <v>754</v>
      </c>
      <c r="D15578" t="s">
        <v>750</v>
      </c>
      <c r="E15578">
        <v>1</v>
      </c>
      <c r="F15578" t="s">
        <v>95</v>
      </c>
      <c r="G15578" s="37">
        <v>-201.4</v>
      </c>
      <c r="H15578" t="s">
        <v>751</v>
      </c>
      <c r="I15578">
        <v>-201.4</v>
      </c>
      <c r="J15578" t="s">
        <v>751</v>
      </c>
      <c r="K15578">
        <v>-201.4</v>
      </c>
      <c r="L15578" t="s">
        <v>751</v>
      </c>
      <c r="M15578" t="s">
        <v>751</v>
      </c>
      <c r="N15578" s="37">
        <v>0</v>
      </c>
      <c r="O15578" t="s">
        <v>751</v>
      </c>
      <c r="P15578" t="s">
        <v>751</v>
      </c>
      <c r="Q15578" t="s">
        <v>751</v>
      </c>
      <c r="R15578" t="s">
        <v>751</v>
      </c>
      <c r="S15578" t="s">
        <v>758</v>
      </c>
    </row>
    <row r="15579" spans="1:19" x14ac:dyDescent="0.3">
      <c r="A15579" t="s">
        <v>752</v>
      </c>
      <c r="B15579" t="s">
        <v>748</v>
      </c>
      <c r="C15579" t="s">
        <v>754</v>
      </c>
      <c r="D15579" t="s">
        <v>750</v>
      </c>
      <c r="E15579">
        <v>-1</v>
      </c>
      <c r="F15579" t="s">
        <v>194</v>
      </c>
      <c r="G15579" s="37">
        <v>-900.89</v>
      </c>
      <c r="H15579" t="s">
        <v>751</v>
      </c>
      <c r="I15579">
        <v>-900.89</v>
      </c>
      <c r="J15579" t="s">
        <v>751</v>
      </c>
      <c r="K15579">
        <v>-900.89</v>
      </c>
      <c r="L15579" t="s">
        <v>751</v>
      </c>
      <c r="M15579" t="s">
        <v>751</v>
      </c>
      <c r="N15579" s="37">
        <v>0</v>
      </c>
      <c r="O15579" t="s">
        <v>751</v>
      </c>
      <c r="P15579" t="s">
        <v>751</v>
      </c>
      <c r="Q15579" t="s">
        <v>751</v>
      </c>
      <c r="R15579" t="s">
        <v>751</v>
      </c>
      <c r="S15579" t="s">
        <v>758</v>
      </c>
    </row>
    <row r="15580" spans="1:19" x14ac:dyDescent="0.3">
      <c r="A15580" t="s">
        <v>753</v>
      </c>
      <c r="B15580" t="s">
        <v>748</v>
      </c>
      <c r="C15580" t="s">
        <v>749</v>
      </c>
      <c r="D15580" t="s">
        <v>750</v>
      </c>
      <c r="E15580">
        <v>4</v>
      </c>
      <c r="F15580" t="s">
        <v>755</v>
      </c>
      <c r="G15580" s="37">
        <v>24037.88</v>
      </c>
      <c r="H15580">
        <v>913.39</v>
      </c>
      <c r="I15580">
        <v>24037.88</v>
      </c>
      <c r="J15580">
        <v>1166.4000000000001</v>
      </c>
      <c r="K15580">
        <v>24037.88</v>
      </c>
      <c r="L15580">
        <v>0.13</v>
      </c>
      <c r="M15580" t="s">
        <v>751</v>
      </c>
      <c r="N15580" s="37">
        <v>0</v>
      </c>
      <c r="O15580">
        <v>96151.52</v>
      </c>
      <c r="P15580" t="s">
        <v>766</v>
      </c>
      <c r="Q15580" t="s">
        <v>766</v>
      </c>
      <c r="R15580" t="s">
        <v>768</v>
      </c>
      <c r="S15580" t="s">
        <v>758</v>
      </c>
    </row>
    <row r="15581" spans="1:19" x14ac:dyDescent="0.3">
      <c r="A15581" t="s">
        <v>747</v>
      </c>
      <c r="B15581" t="s">
        <v>748</v>
      </c>
      <c r="C15581" t="s">
        <v>754</v>
      </c>
      <c r="D15581" t="s">
        <v>750</v>
      </c>
      <c r="E15581">
        <v>11</v>
      </c>
      <c r="F15581" t="s">
        <v>13</v>
      </c>
      <c r="G15581" s="37">
        <v>-176.89</v>
      </c>
      <c r="H15581" t="s">
        <v>751</v>
      </c>
      <c r="I15581">
        <v>-176.89</v>
      </c>
      <c r="J15581" t="s">
        <v>751</v>
      </c>
      <c r="K15581">
        <v>-176.89</v>
      </c>
      <c r="L15581" t="s">
        <v>751</v>
      </c>
      <c r="M15581" t="s">
        <v>751</v>
      </c>
      <c r="N15581" s="37">
        <v>0</v>
      </c>
      <c r="O15581" t="s">
        <v>751</v>
      </c>
      <c r="P15581" t="s">
        <v>751</v>
      </c>
      <c r="Q15581" t="s">
        <v>751</v>
      </c>
      <c r="R15581" t="s">
        <v>751</v>
      </c>
      <c r="S15581" t="s">
        <v>758</v>
      </c>
    </row>
    <row r="15582" spans="1:19" x14ac:dyDescent="0.3">
      <c r="A15582" t="s">
        <v>753</v>
      </c>
      <c r="B15582" t="s">
        <v>748</v>
      </c>
      <c r="C15582" t="s">
        <v>749</v>
      </c>
      <c r="D15582" t="s">
        <v>750</v>
      </c>
      <c r="E15582">
        <v>0</v>
      </c>
      <c r="F15582" t="s">
        <v>477</v>
      </c>
      <c r="G15582" s="37">
        <v>1012.85</v>
      </c>
      <c r="H15582">
        <v>0.06</v>
      </c>
      <c r="I15582">
        <v>1012.85</v>
      </c>
      <c r="J15582">
        <v>0.03</v>
      </c>
      <c r="K15582">
        <v>1012.85</v>
      </c>
      <c r="L15582">
        <v>0.55000000000000004</v>
      </c>
      <c r="M15582" t="s">
        <v>751</v>
      </c>
      <c r="N15582" s="37">
        <v>0</v>
      </c>
      <c r="O15582" t="s">
        <v>751</v>
      </c>
      <c r="P15582" t="s">
        <v>766</v>
      </c>
      <c r="Q15582" t="s">
        <v>766</v>
      </c>
      <c r="R15582" t="s">
        <v>766</v>
      </c>
      <c r="S15582" t="s">
        <v>758</v>
      </c>
    </row>
    <row r="15583" spans="1:19" x14ac:dyDescent="0.3">
      <c r="A15583" t="s">
        <v>752</v>
      </c>
      <c r="B15583" t="s">
        <v>748</v>
      </c>
      <c r="C15583" t="s">
        <v>754</v>
      </c>
      <c r="D15583" t="s">
        <v>750</v>
      </c>
      <c r="E15583">
        <v>0</v>
      </c>
      <c r="F15583" t="s">
        <v>497</v>
      </c>
      <c r="G15583" s="37">
        <v>-11104.16</v>
      </c>
      <c r="H15583" t="s">
        <v>751</v>
      </c>
      <c r="I15583">
        <v>-11104.16</v>
      </c>
      <c r="J15583" t="s">
        <v>751</v>
      </c>
      <c r="K15583">
        <v>-11104.16</v>
      </c>
      <c r="L15583" t="s">
        <v>751</v>
      </c>
      <c r="M15583" t="s">
        <v>751</v>
      </c>
      <c r="N15583" s="37">
        <v>0</v>
      </c>
      <c r="O15583" t="s">
        <v>751</v>
      </c>
      <c r="P15583" t="s">
        <v>751</v>
      </c>
      <c r="Q15583" t="s">
        <v>751</v>
      </c>
      <c r="R15583" t="s">
        <v>751</v>
      </c>
      <c r="S15583" t="s">
        <v>758</v>
      </c>
    </row>
    <row r="15584" spans="1:19" x14ac:dyDescent="0.3">
      <c r="A15584" t="s">
        <v>747</v>
      </c>
      <c r="B15584" t="s">
        <v>748</v>
      </c>
      <c r="C15584" t="s">
        <v>749</v>
      </c>
      <c r="D15584" t="s">
        <v>750</v>
      </c>
      <c r="E15584">
        <v>-4</v>
      </c>
      <c r="F15584" t="s">
        <v>516</v>
      </c>
      <c r="G15584" s="37">
        <v>97.35</v>
      </c>
      <c r="H15584">
        <v>0</v>
      </c>
      <c r="I15584">
        <v>97.35</v>
      </c>
      <c r="J15584">
        <v>0</v>
      </c>
      <c r="K15584">
        <v>97.35</v>
      </c>
      <c r="L15584">
        <v>0</v>
      </c>
      <c r="M15584" t="s">
        <v>751</v>
      </c>
      <c r="N15584" s="37">
        <v>0</v>
      </c>
      <c r="O15584" t="s">
        <v>751</v>
      </c>
      <c r="P15584" t="s">
        <v>766</v>
      </c>
      <c r="Q15584" t="s">
        <v>766</v>
      </c>
      <c r="R15584" t="s">
        <v>766</v>
      </c>
      <c r="S15584" t="s">
        <v>758</v>
      </c>
    </row>
    <row r="15585" spans="1:19" x14ac:dyDescent="0.3">
      <c r="A15585" t="s">
        <v>753</v>
      </c>
      <c r="B15585" t="s">
        <v>748</v>
      </c>
      <c r="C15585" t="s">
        <v>754</v>
      </c>
      <c r="D15585" t="s">
        <v>750</v>
      </c>
      <c r="E15585">
        <v>0</v>
      </c>
      <c r="F15585" t="s">
        <v>47</v>
      </c>
      <c r="G15585" s="37">
        <v>-106.02</v>
      </c>
      <c r="H15585" t="s">
        <v>751</v>
      </c>
      <c r="I15585">
        <v>-106.02</v>
      </c>
      <c r="J15585" t="s">
        <v>751</v>
      </c>
      <c r="K15585">
        <v>-106.02</v>
      </c>
      <c r="L15585" t="s">
        <v>751</v>
      </c>
      <c r="M15585" t="s">
        <v>751</v>
      </c>
      <c r="N15585" s="37">
        <v>0</v>
      </c>
      <c r="O15585" t="s">
        <v>751</v>
      </c>
      <c r="P15585" t="s">
        <v>751</v>
      </c>
      <c r="Q15585" t="s">
        <v>751</v>
      </c>
      <c r="R15585" t="s">
        <v>751</v>
      </c>
      <c r="S15585" t="s">
        <v>758</v>
      </c>
    </row>
    <row r="15586" spans="1:19" x14ac:dyDescent="0.3">
      <c r="A15586" t="s">
        <v>747</v>
      </c>
      <c r="B15586" t="s">
        <v>748</v>
      </c>
      <c r="C15586" t="s">
        <v>749</v>
      </c>
      <c r="D15586" t="s">
        <v>750</v>
      </c>
      <c r="E15586">
        <v>2</v>
      </c>
      <c r="F15586" t="s">
        <v>314</v>
      </c>
      <c r="G15586" s="37">
        <v>28230.59</v>
      </c>
      <c r="H15586">
        <v>3.81</v>
      </c>
      <c r="I15586">
        <v>28230.59</v>
      </c>
      <c r="J15586">
        <v>352.8</v>
      </c>
      <c r="K15586">
        <v>28230.59</v>
      </c>
      <c r="L15586">
        <v>17.829999999999998</v>
      </c>
      <c r="M15586" t="s">
        <v>751</v>
      </c>
      <c r="N15586" s="37">
        <v>0</v>
      </c>
      <c r="O15586">
        <v>56461.18</v>
      </c>
      <c r="P15586" t="s">
        <v>768</v>
      </c>
      <c r="Q15586" t="s">
        <v>766</v>
      </c>
      <c r="R15586" t="s">
        <v>768</v>
      </c>
      <c r="S15586" t="s">
        <v>758</v>
      </c>
    </row>
    <row r="15587" spans="1:19" x14ac:dyDescent="0.3">
      <c r="A15587" t="s">
        <v>752</v>
      </c>
      <c r="B15587" t="s">
        <v>748</v>
      </c>
      <c r="C15587" t="s">
        <v>754</v>
      </c>
      <c r="D15587" t="s">
        <v>750</v>
      </c>
      <c r="E15587">
        <v>2</v>
      </c>
      <c r="F15587" t="s">
        <v>157</v>
      </c>
      <c r="G15587" s="37">
        <v>-33486.26</v>
      </c>
      <c r="H15587" t="s">
        <v>751</v>
      </c>
      <c r="I15587">
        <v>-33486.26</v>
      </c>
      <c r="J15587" t="s">
        <v>751</v>
      </c>
      <c r="K15587">
        <v>-33486.26</v>
      </c>
      <c r="L15587" t="s">
        <v>751</v>
      </c>
      <c r="M15587" t="s">
        <v>751</v>
      </c>
      <c r="N15587" s="37">
        <v>0</v>
      </c>
      <c r="O15587" t="s">
        <v>751</v>
      </c>
      <c r="P15587" t="s">
        <v>751</v>
      </c>
      <c r="Q15587" t="s">
        <v>751</v>
      </c>
      <c r="R15587" t="s">
        <v>751</v>
      </c>
      <c r="S15587" t="s">
        <v>758</v>
      </c>
    </row>
    <row r="15588" spans="1:19" x14ac:dyDescent="0.3">
      <c r="A15588" t="s">
        <v>747</v>
      </c>
      <c r="B15588" t="s">
        <v>748</v>
      </c>
      <c r="C15588" t="s">
        <v>749</v>
      </c>
      <c r="D15588" t="s">
        <v>750</v>
      </c>
      <c r="E15588">
        <v>1</v>
      </c>
      <c r="F15588" t="s">
        <v>426</v>
      </c>
      <c r="G15588" s="37">
        <v>1166041.54</v>
      </c>
      <c r="H15588">
        <v>50.6</v>
      </c>
      <c r="I15588">
        <v>1166041.54</v>
      </c>
      <c r="J15588">
        <v>22.73</v>
      </c>
      <c r="K15588">
        <v>1166041.54</v>
      </c>
      <c r="L15588">
        <v>283.43</v>
      </c>
      <c r="M15588" t="s">
        <v>751</v>
      </c>
      <c r="N15588" s="37">
        <v>0</v>
      </c>
      <c r="O15588">
        <v>1166041.54</v>
      </c>
      <c r="P15588" t="s">
        <v>766</v>
      </c>
      <c r="Q15588" t="s">
        <v>766</v>
      </c>
      <c r="R15588" t="s">
        <v>766</v>
      </c>
      <c r="S15588" t="s">
        <v>758</v>
      </c>
    </row>
    <row r="15589" spans="1:19" x14ac:dyDescent="0.3">
      <c r="A15589" t="s">
        <v>752</v>
      </c>
      <c r="B15589" t="s">
        <v>748</v>
      </c>
      <c r="C15589" t="s">
        <v>749</v>
      </c>
      <c r="D15589" t="s">
        <v>750</v>
      </c>
      <c r="E15589">
        <v>-1</v>
      </c>
      <c r="F15589" t="s">
        <v>468</v>
      </c>
      <c r="G15589" s="37">
        <v>8779.91</v>
      </c>
      <c r="H15589">
        <v>0.02</v>
      </c>
      <c r="I15589">
        <v>8779.91</v>
      </c>
      <c r="J15589">
        <v>0.01</v>
      </c>
      <c r="K15589">
        <v>8779.91</v>
      </c>
      <c r="L15589">
        <v>0.11</v>
      </c>
      <c r="M15589" t="s">
        <v>751</v>
      </c>
      <c r="N15589" s="37">
        <v>0</v>
      </c>
      <c r="O15589" t="s">
        <v>751</v>
      </c>
      <c r="P15589" t="s">
        <v>766</v>
      </c>
      <c r="Q15589" t="s">
        <v>766</v>
      </c>
      <c r="R15589" t="s">
        <v>766</v>
      </c>
      <c r="S15589" t="s">
        <v>758</v>
      </c>
    </row>
    <row r="15590" spans="1:19" x14ac:dyDescent="0.3">
      <c r="A15590" t="s">
        <v>753</v>
      </c>
      <c r="B15590" t="s">
        <v>748</v>
      </c>
      <c r="C15590" t="s">
        <v>749</v>
      </c>
      <c r="D15590" t="s">
        <v>750</v>
      </c>
      <c r="E15590">
        <v>1</v>
      </c>
      <c r="F15590" t="s">
        <v>355</v>
      </c>
      <c r="G15590" s="37">
        <v>15562.87</v>
      </c>
      <c r="H15590">
        <v>13394.13</v>
      </c>
      <c r="I15590">
        <v>15562.87</v>
      </c>
      <c r="J15590">
        <v>1.77</v>
      </c>
      <c r="K15590">
        <v>15562.87</v>
      </c>
      <c r="L15590">
        <v>38.450000000000003</v>
      </c>
      <c r="M15590">
        <v>1</v>
      </c>
      <c r="N15590" s="37">
        <v>0</v>
      </c>
      <c r="O15590">
        <v>15562.87</v>
      </c>
      <c r="P15590" t="s">
        <v>766</v>
      </c>
      <c r="Q15590" t="s">
        <v>768</v>
      </c>
      <c r="R15590" t="s">
        <v>768</v>
      </c>
      <c r="S15590" t="s">
        <v>758</v>
      </c>
    </row>
    <row r="15591" spans="1:19" x14ac:dyDescent="0.3">
      <c r="A15591" t="s">
        <v>753</v>
      </c>
      <c r="B15591" t="s">
        <v>748</v>
      </c>
      <c r="C15591" t="s">
        <v>749</v>
      </c>
      <c r="D15591" t="s">
        <v>750</v>
      </c>
      <c r="E15591">
        <v>8</v>
      </c>
      <c r="F15591" t="s">
        <v>267</v>
      </c>
      <c r="G15591" s="37">
        <v>798570.36</v>
      </c>
      <c r="H15591">
        <v>1.37</v>
      </c>
      <c r="I15591">
        <v>798570.36</v>
      </c>
      <c r="J15591">
        <v>0.62</v>
      </c>
      <c r="K15591">
        <v>798570.36</v>
      </c>
      <c r="L15591">
        <v>7.69</v>
      </c>
      <c r="M15591" t="s">
        <v>751</v>
      </c>
      <c r="N15591" s="37">
        <v>0</v>
      </c>
      <c r="O15591">
        <v>6388562.8799999999</v>
      </c>
      <c r="P15591" t="s">
        <v>766</v>
      </c>
      <c r="Q15591" t="s">
        <v>766</v>
      </c>
      <c r="R15591" t="s">
        <v>766</v>
      </c>
      <c r="S15591" t="s">
        <v>758</v>
      </c>
    </row>
    <row r="15592" spans="1:19" x14ac:dyDescent="0.3">
      <c r="A15592" t="s">
        <v>753</v>
      </c>
      <c r="B15592" t="s">
        <v>748</v>
      </c>
      <c r="C15592" t="s">
        <v>749</v>
      </c>
      <c r="D15592" t="s">
        <v>750</v>
      </c>
      <c r="E15592">
        <v>-1</v>
      </c>
      <c r="F15592" t="s">
        <v>182</v>
      </c>
      <c r="G15592" s="37">
        <v>27481.58</v>
      </c>
      <c r="H15592">
        <v>0.39</v>
      </c>
      <c r="I15592">
        <v>27481.58</v>
      </c>
      <c r="J15592">
        <v>0.18</v>
      </c>
      <c r="K15592">
        <v>27481.58</v>
      </c>
      <c r="L15592">
        <v>2.2000000000000002</v>
      </c>
      <c r="M15592" t="s">
        <v>751</v>
      </c>
      <c r="N15592" s="37">
        <v>0</v>
      </c>
      <c r="O15592" t="s">
        <v>751</v>
      </c>
      <c r="P15592" t="s">
        <v>766</v>
      </c>
      <c r="Q15592" t="s">
        <v>766</v>
      </c>
      <c r="R15592" t="s">
        <v>766</v>
      </c>
      <c r="S15592" t="s">
        <v>758</v>
      </c>
    </row>
    <row r="15593" spans="1:19" x14ac:dyDescent="0.3">
      <c r="A15593" t="s">
        <v>752</v>
      </c>
      <c r="B15593" t="s">
        <v>748</v>
      </c>
      <c r="C15593" t="s">
        <v>749</v>
      </c>
      <c r="D15593" t="s">
        <v>750</v>
      </c>
      <c r="E15593">
        <v>1</v>
      </c>
      <c r="F15593" t="s">
        <v>387</v>
      </c>
      <c r="G15593" s="37">
        <v>14333.27</v>
      </c>
      <c r="H15593">
        <v>660.2</v>
      </c>
      <c r="I15593">
        <v>14333.27</v>
      </c>
      <c r="J15593">
        <v>0.23</v>
      </c>
      <c r="K15593">
        <v>14333.27</v>
      </c>
      <c r="L15593">
        <v>1.56</v>
      </c>
      <c r="M15593" t="s">
        <v>751</v>
      </c>
      <c r="N15593" s="37">
        <v>0</v>
      </c>
      <c r="O15593">
        <v>14333.27</v>
      </c>
      <c r="P15593" t="s">
        <v>766</v>
      </c>
      <c r="Q15593" t="s">
        <v>768</v>
      </c>
      <c r="R15593" t="s">
        <v>768</v>
      </c>
      <c r="S15593" t="s">
        <v>758</v>
      </c>
    </row>
    <row r="15594" spans="1:19" x14ac:dyDescent="0.3">
      <c r="A15594" t="s">
        <v>753</v>
      </c>
      <c r="B15594" t="s">
        <v>748</v>
      </c>
      <c r="C15594" t="s">
        <v>754</v>
      </c>
      <c r="D15594" t="s">
        <v>750</v>
      </c>
      <c r="E15594">
        <v>3</v>
      </c>
      <c r="F15594" t="s">
        <v>61</v>
      </c>
      <c r="G15594" s="37">
        <v>-3331.52</v>
      </c>
      <c r="H15594" t="s">
        <v>751</v>
      </c>
      <c r="I15594">
        <v>-3331.52</v>
      </c>
      <c r="J15594" t="s">
        <v>751</v>
      </c>
      <c r="K15594">
        <v>-3331.52</v>
      </c>
      <c r="L15594" t="s">
        <v>751</v>
      </c>
      <c r="M15594" t="s">
        <v>751</v>
      </c>
      <c r="N15594" s="37">
        <v>0</v>
      </c>
      <c r="O15594" t="s">
        <v>751</v>
      </c>
      <c r="P15594" t="s">
        <v>751</v>
      </c>
      <c r="Q15594" t="s">
        <v>751</v>
      </c>
      <c r="R15594" t="s">
        <v>751</v>
      </c>
      <c r="S15594" t="s">
        <v>758</v>
      </c>
    </row>
    <row r="15595" spans="1:19" x14ac:dyDescent="0.3">
      <c r="A15595" t="s">
        <v>747</v>
      </c>
      <c r="B15595" t="s">
        <v>748</v>
      </c>
      <c r="C15595" t="s">
        <v>749</v>
      </c>
      <c r="D15595" t="s">
        <v>750</v>
      </c>
      <c r="E15595">
        <v>2</v>
      </c>
      <c r="F15595" t="s">
        <v>374</v>
      </c>
      <c r="G15595" s="37">
        <v>27093.99</v>
      </c>
      <c r="H15595">
        <v>2.39</v>
      </c>
      <c r="I15595">
        <v>27093.99</v>
      </c>
      <c r="J15595">
        <v>459.26</v>
      </c>
      <c r="K15595">
        <v>27093.99</v>
      </c>
      <c r="L15595">
        <v>18.579999999999998</v>
      </c>
      <c r="M15595" t="s">
        <v>751</v>
      </c>
      <c r="N15595" s="37">
        <v>0</v>
      </c>
      <c r="O15595">
        <v>54187.98</v>
      </c>
      <c r="P15595" t="s">
        <v>768</v>
      </c>
      <c r="Q15595" t="s">
        <v>766</v>
      </c>
      <c r="R15595" t="s">
        <v>768</v>
      </c>
      <c r="S15595" t="s">
        <v>758</v>
      </c>
    </row>
    <row r="15596" spans="1:19" x14ac:dyDescent="0.3">
      <c r="A15596" t="s">
        <v>752</v>
      </c>
      <c r="B15596" t="s">
        <v>748</v>
      </c>
      <c r="C15596" t="s">
        <v>754</v>
      </c>
      <c r="D15596" t="s">
        <v>750</v>
      </c>
      <c r="E15596">
        <v>-1</v>
      </c>
      <c r="F15596" t="s">
        <v>532</v>
      </c>
      <c r="G15596" s="37">
        <v>-116.72</v>
      </c>
      <c r="H15596" t="s">
        <v>751</v>
      </c>
      <c r="I15596">
        <v>-116.72</v>
      </c>
      <c r="J15596" t="s">
        <v>751</v>
      </c>
      <c r="K15596">
        <v>-116.72</v>
      </c>
      <c r="L15596" t="s">
        <v>751</v>
      </c>
      <c r="M15596" t="s">
        <v>751</v>
      </c>
      <c r="N15596" s="37">
        <v>0</v>
      </c>
      <c r="O15596" t="s">
        <v>751</v>
      </c>
      <c r="P15596" t="s">
        <v>751</v>
      </c>
      <c r="Q15596" t="s">
        <v>751</v>
      </c>
      <c r="R15596" t="s">
        <v>751</v>
      </c>
      <c r="S15596" t="s">
        <v>758</v>
      </c>
    </row>
    <row r="15597" spans="1:19" x14ac:dyDescent="0.3">
      <c r="A15597" t="s">
        <v>752</v>
      </c>
      <c r="B15597" t="s">
        <v>748</v>
      </c>
      <c r="C15597" t="s">
        <v>749</v>
      </c>
      <c r="D15597" t="s">
        <v>750</v>
      </c>
      <c r="E15597">
        <v>7</v>
      </c>
      <c r="F15597" t="s">
        <v>250</v>
      </c>
      <c r="G15597" s="37">
        <v>146824.45000000001</v>
      </c>
      <c r="H15597">
        <v>2.85</v>
      </c>
      <c r="I15597">
        <v>146824.45000000001</v>
      </c>
      <c r="J15597">
        <v>15.29</v>
      </c>
      <c r="K15597">
        <v>146824.45000000001</v>
      </c>
      <c r="L15597">
        <v>81.709999999999994</v>
      </c>
      <c r="M15597" t="s">
        <v>751</v>
      </c>
      <c r="N15597" s="37">
        <v>0</v>
      </c>
      <c r="O15597">
        <v>1027771.15</v>
      </c>
      <c r="P15597" t="s">
        <v>766</v>
      </c>
      <c r="Q15597" t="s">
        <v>766</v>
      </c>
      <c r="R15597" t="s">
        <v>768</v>
      </c>
      <c r="S15597" t="s">
        <v>758</v>
      </c>
    </row>
    <row r="15598" spans="1:19" x14ac:dyDescent="0.3">
      <c r="A15598" t="s">
        <v>747</v>
      </c>
      <c r="B15598" t="s">
        <v>748</v>
      </c>
      <c r="C15598" t="s">
        <v>749</v>
      </c>
      <c r="D15598" t="s">
        <v>750</v>
      </c>
      <c r="E15598">
        <v>1</v>
      </c>
      <c r="F15598" t="s">
        <v>385</v>
      </c>
      <c r="G15598" s="37">
        <v>3855.34</v>
      </c>
      <c r="H15598">
        <v>514.14</v>
      </c>
      <c r="I15598">
        <v>3855.34</v>
      </c>
      <c r="J15598">
        <v>0.47</v>
      </c>
      <c r="K15598">
        <v>3855.34</v>
      </c>
      <c r="L15598">
        <v>7.77</v>
      </c>
      <c r="M15598" t="s">
        <v>751</v>
      </c>
      <c r="N15598" s="37">
        <v>0</v>
      </c>
      <c r="O15598">
        <v>3855.34</v>
      </c>
      <c r="P15598" t="s">
        <v>766</v>
      </c>
      <c r="Q15598" t="s">
        <v>768</v>
      </c>
      <c r="R15598" t="s">
        <v>768</v>
      </c>
      <c r="S15598" t="s">
        <v>758</v>
      </c>
    </row>
    <row r="15599" spans="1:19" x14ac:dyDescent="0.3">
      <c r="A15599" t="s">
        <v>747</v>
      </c>
      <c r="B15599" t="s">
        <v>748</v>
      </c>
      <c r="C15599" t="s">
        <v>754</v>
      </c>
      <c r="D15599" t="s">
        <v>750</v>
      </c>
      <c r="E15599">
        <v>9</v>
      </c>
      <c r="F15599" t="s">
        <v>257</v>
      </c>
      <c r="G15599" s="37">
        <v>-627.70000000000005</v>
      </c>
      <c r="H15599" t="s">
        <v>751</v>
      </c>
      <c r="I15599">
        <v>-627.70000000000005</v>
      </c>
      <c r="J15599" t="s">
        <v>751</v>
      </c>
      <c r="K15599">
        <v>-627.70000000000005</v>
      </c>
      <c r="L15599" t="s">
        <v>751</v>
      </c>
      <c r="M15599" t="s">
        <v>751</v>
      </c>
      <c r="N15599" s="37">
        <v>0</v>
      </c>
      <c r="O15599" t="s">
        <v>751</v>
      </c>
      <c r="P15599" t="s">
        <v>751</v>
      </c>
      <c r="Q15599" t="s">
        <v>751</v>
      </c>
      <c r="R15599" t="s">
        <v>751</v>
      </c>
      <c r="S15599" t="s">
        <v>758</v>
      </c>
    </row>
    <row r="15600" spans="1:19" x14ac:dyDescent="0.3">
      <c r="A15600" t="s">
        <v>747</v>
      </c>
      <c r="B15600" t="s">
        <v>748</v>
      </c>
      <c r="C15600" t="s">
        <v>749</v>
      </c>
      <c r="D15600" t="s">
        <v>750</v>
      </c>
      <c r="E15600">
        <v>1</v>
      </c>
      <c r="F15600" t="s">
        <v>130</v>
      </c>
      <c r="G15600" s="37">
        <v>34212.269999999997</v>
      </c>
      <c r="H15600" t="s">
        <v>751</v>
      </c>
      <c r="I15600">
        <v>34212.269999999997</v>
      </c>
      <c r="J15600" t="s">
        <v>751</v>
      </c>
      <c r="K15600">
        <v>34212.269999999997</v>
      </c>
      <c r="L15600">
        <v>11.76</v>
      </c>
      <c r="M15600" t="s">
        <v>751</v>
      </c>
      <c r="N15600" s="37">
        <v>0</v>
      </c>
      <c r="O15600">
        <v>34212.269999999997</v>
      </c>
      <c r="P15600" t="s">
        <v>766</v>
      </c>
      <c r="Q15600" t="s">
        <v>766</v>
      </c>
      <c r="R15600" t="s">
        <v>768</v>
      </c>
      <c r="S15600" t="s">
        <v>758</v>
      </c>
    </row>
    <row r="15601" spans="1:19" x14ac:dyDescent="0.3">
      <c r="A15601" t="s">
        <v>747</v>
      </c>
      <c r="B15601" t="s">
        <v>748</v>
      </c>
      <c r="C15601" t="s">
        <v>749</v>
      </c>
      <c r="D15601" t="s">
        <v>750</v>
      </c>
      <c r="E15601">
        <v>1</v>
      </c>
      <c r="F15601" t="s">
        <v>31</v>
      </c>
      <c r="G15601" s="37">
        <v>601288.42000000004</v>
      </c>
      <c r="H15601">
        <v>7.41</v>
      </c>
      <c r="I15601">
        <v>601288.42000000004</v>
      </c>
      <c r="J15601">
        <v>4.03</v>
      </c>
      <c r="K15601">
        <v>601288.42000000004</v>
      </c>
      <c r="L15601">
        <v>66</v>
      </c>
      <c r="M15601" t="s">
        <v>751</v>
      </c>
      <c r="N15601" s="37">
        <v>0</v>
      </c>
      <c r="O15601">
        <v>601288.42000000004</v>
      </c>
      <c r="P15601" t="s">
        <v>766</v>
      </c>
      <c r="Q15601" t="s">
        <v>766</v>
      </c>
      <c r="R15601" t="s">
        <v>766</v>
      </c>
      <c r="S15601" t="s">
        <v>758</v>
      </c>
    </row>
    <row r="15602" spans="1:19" x14ac:dyDescent="0.3">
      <c r="A15602" t="s">
        <v>747</v>
      </c>
      <c r="B15602" t="s">
        <v>748</v>
      </c>
      <c r="C15602" t="s">
        <v>754</v>
      </c>
      <c r="D15602" t="s">
        <v>750</v>
      </c>
      <c r="E15602">
        <v>12</v>
      </c>
      <c r="F15602" t="s">
        <v>265</v>
      </c>
      <c r="G15602" s="37">
        <v>-1487.08</v>
      </c>
      <c r="H15602" t="s">
        <v>751</v>
      </c>
      <c r="I15602">
        <v>-1487.08</v>
      </c>
      <c r="J15602" t="s">
        <v>751</v>
      </c>
      <c r="K15602">
        <v>-1487.08</v>
      </c>
      <c r="L15602" t="s">
        <v>751</v>
      </c>
      <c r="M15602" t="s">
        <v>751</v>
      </c>
      <c r="N15602" s="37">
        <v>0</v>
      </c>
      <c r="O15602" t="s">
        <v>751</v>
      </c>
      <c r="P15602" t="s">
        <v>751</v>
      </c>
      <c r="Q15602" t="s">
        <v>751</v>
      </c>
      <c r="R15602" t="s">
        <v>751</v>
      </c>
      <c r="S15602" t="s">
        <v>758</v>
      </c>
    </row>
    <row r="15603" spans="1:19" x14ac:dyDescent="0.3">
      <c r="A15603" t="s">
        <v>752</v>
      </c>
      <c r="B15603" t="s">
        <v>748</v>
      </c>
      <c r="C15603" t="s">
        <v>749</v>
      </c>
      <c r="D15603" t="s">
        <v>750</v>
      </c>
      <c r="E15603">
        <v>-1</v>
      </c>
      <c r="F15603" t="s">
        <v>422</v>
      </c>
      <c r="G15603" s="37">
        <v>15080.68</v>
      </c>
      <c r="H15603">
        <v>1.67</v>
      </c>
      <c r="I15603">
        <v>15080.68</v>
      </c>
      <c r="J15603">
        <v>1.51</v>
      </c>
      <c r="K15603">
        <v>15080.68</v>
      </c>
      <c r="L15603">
        <v>7.81</v>
      </c>
      <c r="M15603" t="s">
        <v>751</v>
      </c>
      <c r="N15603" s="37">
        <v>0</v>
      </c>
      <c r="O15603" t="s">
        <v>751</v>
      </c>
      <c r="P15603" t="s">
        <v>766</v>
      </c>
      <c r="Q15603" t="s">
        <v>766</v>
      </c>
      <c r="R15603" t="s">
        <v>766</v>
      </c>
      <c r="S15603" t="s">
        <v>758</v>
      </c>
    </row>
    <row r="15604" spans="1:19" x14ac:dyDescent="0.3">
      <c r="A15604" t="s">
        <v>747</v>
      </c>
      <c r="B15604" t="s">
        <v>748</v>
      </c>
      <c r="C15604" t="s">
        <v>749</v>
      </c>
      <c r="D15604" t="s">
        <v>750</v>
      </c>
      <c r="E15604">
        <v>9</v>
      </c>
      <c r="F15604" t="s">
        <v>368</v>
      </c>
      <c r="G15604" s="37">
        <v>600095.30000000005</v>
      </c>
      <c r="H15604" t="s">
        <v>751</v>
      </c>
      <c r="I15604">
        <v>600095.30000000005</v>
      </c>
      <c r="J15604" t="s">
        <v>751</v>
      </c>
      <c r="K15604">
        <v>600095.30000000005</v>
      </c>
      <c r="L15604">
        <v>123.38</v>
      </c>
      <c r="M15604" t="s">
        <v>751</v>
      </c>
      <c r="N15604" s="37">
        <v>0</v>
      </c>
      <c r="O15604">
        <v>5400857.7000000002</v>
      </c>
      <c r="P15604" t="s">
        <v>766</v>
      </c>
      <c r="Q15604" t="s">
        <v>766</v>
      </c>
      <c r="R15604" t="s">
        <v>768</v>
      </c>
      <c r="S15604" t="s">
        <v>758</v>
      </c>
    </row>
    <row r="15605" spans="1:19" x14ac:dyDescent="0.3">
      <c r="A15605" t="s">
        <v>753</v>
      </c>
      <c r="B15605" t="s">
        <v>748</v>
      </c>
      <c r="C15605" t="s">
        <v>749</v>
      </c>
      <c r="D15605" t="s">
        <v>750</v>
      </c>
      <c r="E15605">
        <v>2</v>
      </c>
      <c r="F15605" t="s">
        <v>423</v>
      </c>
      <c r="G15605" s="37">
        <v>104779.89</v>
      </c>
      <c r="H15605">
        <v>221.47</v>
      </c>
      <c r="I15605">
        <v>104779.89</v>
      </c>
      <c r="J15605">
        <v>16.97</v>
      </c>
      <c r="K15605">
        <v>104779.89</v>
      </c>
      <c r="L15605">
        <v>89.48</v>
      </c>
      <c r="M15605" t="s">
        <v>751</v>
      </c>
      <c r="N15605" s="37">
        <v>0</v>
      </c>
      <c r="O15605">
        <v>209559.78</v>
      </c>
      <c r="P15605" t="s">
        <v>766</v>
      </c>
      <c r="Q15605" t="s">
        <v>766</v>
      </c>
      <c r="R15605" t="s">
        <v>766</v>
      </c>
      <c r="S15605" t="s">
        <v>758</v>
      </c>
    </row>
    <row r="15606" spans="1:19" x14ac:dyDescent="0.3">
      <c r="A15606" t="s">
        <v>753</v>
      </c>
      <c r="B15606" t="s">
        <v>748</v>
      </c>
      <c r="C15606" t="s">
        <v>749</v>
      </c>
      <c r="D15606" t="s">
        <v>750</v>
      </c>
      <c r="E15606">
        <v>2</v>
      </c>
      <c r="F15606" t="s">
        <v>437</v>
      </c>
      <c r="G15606" s="37">
        <v>22259.47</v>
      </c>
      <c r="H15606">
        <v>1.53</v>
      </c>
      <c r="I15606">
        <v>22259.47</v>
      </c>
      <c r="J15606">
        <v>0.31</v>
      </c>
      <c r="K15606">
        <v>22259.47</v>
      </c>
      <c r="L15606">
        <v>2.46</v>
      </c>
      <c r="M15606" t="s">
        <v>751</v>
      </c>
      <c r="N15606" s="37">
        <v>0</v>
      </c>
      <c r="O15606">
        <v>44518.94</v>
      </c>
      <c r="P15606" t="s">
        <v>766</v>
      </c>
      <c r="Q15606" t="s">
        <v>766</v>
      </c>
      <c r="R15606" t="s">
        <v>766</v>
      </c>
      <c r="S15606" t="s">
        <v>758</v>
      </c>
    </row>
    <row r="15607" spans="1:19" x14ac:dyDescent="0.3">
      <c r="A15607" t="s">
        <v>747</v>
      </c>
      <c r="B15607" t="s">
        <v>748</v>
      </c>
      <c r="C15607" t="s">
        <v>749</v>
      </c>
      <c r="D15607" t="s">
        <v>750</v>
      </c>
      <c r="E15607">
        <v>3</v>
      </c>
      <c r="F15607" t="s">
        <v>248</v>
      </c>
      <c r="G15607" s="37">
        <v>335526.21000000002</v>
      </c>
      <c r="H15607">
        <v>14.01</v>
      </c>
      <c r="I15607">
        <v>335526.21000000002</v>
      </c>
      <c r="J15607">
        <v>7163.23</v>
      </c>
      <c r="K15607">
        <v>335526.21000000002</v>
      </c>
      <c r="L15607">
        <v>78.48</v>
      </c>
      <c r="M15607" t="s">
        <v>751</v>
      </c>
      <c r="N15607" s="37">
        <v>12643.56</v>
      </c>
      <c r="O15607">
        <v>1006578.63</v>
      </c>
      <c r="P15607" t="s">
        <v>768</v>
      </c>
      <c r="Q15607" t="s">
        <v>766</v>
      </c>
      <c r="R15607" t="s">
        <v>768</v>
      </c>
      <c r="S15607" t="s">
        <v>758</v>
      </c>
    </row>
    <row r="15608" spans="1:19" x14ac:dyDescent="0.3">
      <c r="A15608" t="s">
        <v>753</v>
      </c>
      <c r="B15608" t="s">
        <v>748</v>
      </c>
      <c r="C15608" t="s">
        <v>754</v>
      </c>
      <c r="D15608" t="s">
        <v>750</v>
      </c>
      <c r="E15608">
        <v>3</v>
      </c>
      <c r="F15608" t="s">
        <v>250</v>
      </c>
      <c r="G15608" s="37">
        <v>-127860.97</v>
      </c>
      <c r="H15608" t="s">
        <v>751</v>
      </c>
      <c r="I15608">
        <v>-127860.97</v>
      </c>
      <c r="J15608" t="s">
        <v>751</v>
      </c>
      <c r="K15608">
        <v>-127860.97</v>
      </c>
      <c r="L15608" t="s">
        <v>751</v>
      </c>
      <c r="M15608" t="s">
        <v>751</v>
      </c>
      <c r="N15608" s="37">
        <v>0</v>
      </c>
      <c r="O15608" t="s">
        <v>751</v>
      </c>
      <c r="P15608" t="s">
        <v>751</v>
      </c>
      <c r="Q15608" t="s">
        <v>751</v>
      </c>
      <c r="R15608" t="s">
        <v>751</v>
      </c>
      <c r="S15608" t="s">
        <v>758</v>
      </c>
    </row>
    <row r="15609" spans="1:19" x14ac:dyDescent="0.3">
      <c r="A15609" t="s">
        <v>747</v>
      </c>
      <c r="B15609" t="s">
        <v>748</v>
      </c>
      <c r="C15609" t="s">
        <v>754</v>
      </c>
      <c r="D15609" t="s">
        <v>750</v>
      </c>
      <c r="E15609">
        <v>16</v>
      </c>
      <c r="F15609" t="s">
        <v>550</v>
      </c>
      <c r="G15609" s="37">
        <v>-304.64</v>
      </c>
      <c r="H15609" t="s">
        <v>751</v>
      </c>
      <c r="I15609">
        <v>-304.64</v>
      </c>
      <c r="J15609" t="s">
        <v>751</v>
      </c>
      <c r="K15609">
        <v>-304.64</v>
      </c>
      <c r="L15609" t="s">
        <v>751</v>
      </c>
      <c r="M15609" t="s">
        <v>751</v>
      </c>
      <c r="N15609" s="37">
        <v>0</v>
      </c>
      <c r="O15609" t="s">
        <v>751</v>
      </c>
      <c r="P15609" t="s">
        <v>751</v>
      </c>
      <c r="Q15609" t="s">
        <v>751</v>
      </c>
      <c r="R15609" t="s">
        <v>751</v>
      </c>
      <c r="S15609" t="s">
        <v>758</v>
      </c>
    </row>
    <row r="15610" spans="1:19" x14ac:dyDescent="0.3">
      <c r="A15610" t="s">
        <v>753</v>
      </c>
      <c r="B15610" t="s">
        <v>748</v>
      </c>
      <c r="C15610" t="s">
        <v>749</v>
      </c>
      <c r="D15610" t="s">
        <v>750</v>
      </c>
      <c r="E15610">
        <v>0</v>
      </c>
      <c r="F15610" t="s">
        <v>544</v>
      </c>
      <c r="G15610" s="37">
        <v>28842.6</v>
      </c>
      <c r="H15610">
        <v>0.1</v>
      </c>
      <c r="I15610">
        <v>28842.6</v>
      </c>
      <c r="J15610">
        <v>0.04</v>
      </c>
      <c r="K15610">
        <v>28842.6</v>
      </c>
      <c r="L15610">
        <v>0.55000000000000004</v>
      </c>
      <c r="M15610" t="s">
        <v>751</v>
      </c>
      <c r="N15610" s="37">
        <v>0</v>
      </c>
      <c r="O15610" t="s">
        <v>751</v>
      </c>
      <c r="P15610" t="s">
        <v>766</v>
      </c>
      <c r="Q15610" t="s">
        <v>766</v>
      </c>
      <c r="R15610" t="s">
        <v>766</v>
      </c>
      <c r="S15610" t="s">
        <v>758</v>
      </c>
    </row>
    <row r="15611" spans="1:19" x14ac:dyDescent="0.3">
      <c r="A15611" t="s">
        <v>747</v>
      </c>
      <c r="B15611" t="s">
        <v>748</v>
      </c>
      <c r="C15611" t="s">
        <v>754</v>
      </c>
      <c r="D15611" t="s">
        <v>750</v>
      </c>
      <c r="E15611">
        <v>7</v>
      </c>
      <c r="F15611" t="s">
        <v>522</v>
      </c>
      <c r="G15611" s="37">
        <v>-2349.5300000000002</v>
      </c>
      <c r="H15611" t="s">
        <v>751</v>
      </c>
      <c r="I15611">
        <v>-2349.5300000000002</v>
      </c>
      <c r="J15611" t="s">
        <v>751</v>
      </c>
      <c r="K15611">
        <v>-2349.5300000000002</v>
      </c>
      <c r="L15611" t="s">
        <v>751</v>
      </c>
      <c r="M15611" t="s">
        <v>751</v>
      </c>
      <c r="N15611" s="37">
        <v>0</v>
      </c>
      <c r="O15611" t="s">
        <v>751</v>
      </c>
      <c r="P15611" t="s">
        <v>751</v>
      </c>
      <c r="Q15611" t="s">
        <v>751</v>
      </c>
      <c r="R15611" t="s">
        <v>751</v>
      </c>
      <c r="S15611" t="s">
        <v>758</v>
      </c>
    </row>
    <row r="15612" spans="1:19" x14ac:dyDescent="0.3">
      <c r="A15612" t="s">
        <v>747</v>
      </c>
      <c r="B15612" t="s">
        <v>748</v>
      </c>
      <c r="C15612" t="s">
        <v>754</v>
      </c>
      <c r="D15612" t="s">
        <v>750</v>
      </c>
      <c r="E15612">
        <v>0</v>
      </c>
      <c r="F15612" t="s">
        <v>180</v>
      </c>
      <c r="G15612" s="37">
        <v>-57.96</v>
      </c>
      <c r="H15612" t="s">
        <v>751</v>
      </c>
      <c r="I15612">
        <v>-57.96</v>
      </c>
      <c r="J15612" t="s">
        <v>751</v>
      </c>
      <c r="K15612">
        <v>-57.96</v>
      </c>
      <c r="L15612" t="s">
        <v>751</v>
      </c>
      <c r="M15612">
        <v>0</v>
      </c>
      <c r="N15612" s="37">
        <v>0</v>
      </c>
      <c r="O15612" t="s">
        <v>751</v>
      </c>
      <c r="P15612" t="s">
        <v>751</v>
      </c>
      <c r="Q15612" t="s">
        <v>751</v>
      </c>
      <c r="R15612" t="s">
        <v>751</v>
      </c>
      <c r="S15612" t="s">
        <v>758</v>
      </c>
    </row>
    <row r="15613" spans="1:19" x14ac:dyDescent="0.3">
      <c r="A15613" t="s">
        <v>747</v>
      </c>
      <c r="B15613" t="s">
        <v>748</v>
      </c>
      <c r="C15613" t="s">
        <v>754</v>
      </c>
      <c r="D15613" t="s">
        <v>750</v>
      </c>
      <c r="E15613">
        <v>1</v>
      </c>
      <c r="F15613" t="s">
        <v>563</v>
      </c>
      <c r="G15613" s="37">
        <v>-1017.4</v>
      </c>
      <c r="H15613" t="s">
        <v>751</v>
      </c>
      <c r="I15613">
        <v>-1017.4</v>
      </c>
      <c r="J15613" t="s">
        <v>751</v>
      </c>
      <c r="K15613">
        <v>-1017.4</v>
      </c>
      <c r="L15613" t="s">
        <v>751</v>
      </c>
      <c r="M15613" t="s">
        <v>751</v>
      </c>
      <c r="N15613" s="37">
        <v>0</v>
      </c>
      <c r="O15613" t="s">
        <v>751</v>
      </c>
      <c r="P15613" t="s">
        <v>751</v>
      </c>
      <c r="Q15613" t="s">
        <v>751</v>
      </c>
      <c r="R15613" t="s">
        <v>751</v>
      </c>
      <c r="S15613" t="s">
        <v>758</v>
      </c>
    </row>
    <row r="15614" spans="1:19" x14ac:dyDescent="0.3">
      <c r="A15614" t="s">
        <v>747</v>
      </c>
      <c r="B15614" t="s">
        <v>748</v>
      </c>
      <c r="C15614" t="s">
        <v>754</v>
      </c>
      <c r="D15614" t="s">
        <v>750</v>
      </c>
      <c r="E15614">
        <v>0</v>
      </c>
      <c r="F15614" t="s">
        <v>7</v>
      </c>
      <c r="G15614" s="37">
        <v>-2662.34</v>
      </c>
      <c r="H15614" t="s">
        <v>751</v>
      </c>
      <c r="I15614">
        <v>-2662.34</v>
      </c>
      <c r="J15614" t="s">
        <v>751</v>
      </c>
      <c r="K15614">
        <v>-2662.34</v>
      </c>
      <c r="L15614" t="s">
        <v>751</v>
      </c>
      <c r="M15614" t="s">
        <v>751</v>
      </c>
      <c r="N15614" s="37">
        <v>0</v>
      </c>
      <c r="O15614" t="s">
        <v>751</v>
      </c>
      <c r="P15614" t="s">
        <v>751</v>
      </c>
      <c r="Q15614" t="s">
        <v>751</v>
      </c>
      <c r="R15614" t="s">
        <v>751</v>
      </c>
      <c r="S15614" t="s">
        <v>758</v>
      </c>
    </row>
    <row r="15615" spans="1:19" x14ac:dyDescent="0.3">
      <c r="A15615" t="s">
        <v>752</v>
      </c>
      <c r="B15615" t="s">
        <v>748</v>
      </c>
      <c r="C15615" t="s">
        <v>754</v>
      </c>
      <c r="D15615" t="s">
        <v>750</v>
      </c>
      <c r="E15615">
        <v>1</v>
      </c>
      <c r="F15615" t="s">
        <v>170</v>
      </c>
      <c r="G15615" s="37">
        <v>-1649.02</v>
      </c>
      <c r="H15615" t="s">
        <v>751</v>
      </c>
      <c r="I15615">
        <v>-1649.02</v>
      </c>
      <c r="J15615" t="s">
        <v>751</v>
      </c>
      <c r="K15615">
        <v>-1649.02</v>
      </c>
      <c r="L15615" t="s">
        <v>751</v>
      </c>
      <c r="M15615" t="s">
        <v>751</v>
      </c>
      <c r="N15615" s="37">
        <v>-1649.02</v>
      </c>
      <c r="O15615" t="s">
        <v>751</v>
      </c>
      <c r="P15615" t="s">
        <v>751</v>
      </c>
      <c r="Q15615" t="s">
        <v>751</v>
      </c>
      <c r="R15615" t="s">
        <v>751</v>
      </c>
      <c r="S15615" t="s">
        <v>758</v>
      </c>
    </row>
    <row r="15616" spans="1:19" x14ac:dyDescent="0.3">
      <c r="A15616" t="s">
        <v>747</v>
      </c>
      <c r="B15616" t="s">
        <v>748</v>
      </c>
      <c r="C15616" t="s">
        <v>749</v>
      </c>
      <c r="D15616" t="s">
        <v>750</v>
      </c>
      <c r="E15616">
        <v>2</v>
      </c>
      <c r="F15616" t="s">
        <v>157</v>
      </c>
      <c r="G15616" s="37">
        <v>145841.81</v>
      </c>
      <c r="H15616">
        <v>10.48</v>
      </c>
      <c r="I15616">
        <v>145841.81</v>
      </c>
      <c r="J15616">
        <v>3177.38</v>
      </c>
      <c r="K15616">
        <v>145841.81</v>
      </c>
      <c r="L15616">
        <v>58.7</v>
      </c>
      <c r="M15616" t="s">
        <v>751</v>
      </c>
      <c r="N15616" s="37">
        <v>52527.42</v>
      </c>
      <c r="O15616">
        <v>291683.62</v>
      </c>
      <c r="P15616" t="s">
        <v>768</v>
      </c>
      <c r="Q15616" t="s">
        <v>766</v>
      </c>
      <c r="R15616" t="s">
        <v>768</v>
      </c>
      <c r="S15616" t="s">
        <v>758</v>
      </c>
    </row>
    <row r="15617" spans="1:19" x14ac:dyDescent="0.3">
      <c r="A15617" t="s">
        <v>752</v>
      </c>
      <c r="B15617" t="s">
        <v>748</v>
      </c>
      <c r="C15617" t="s">
        <v>749</v>
      </c>
      <c r="D15617" t="s">
        <v>750</v>
      </c>
      <c r="E15617">
        <v>6</v>
      </c>
      <c r="F15617" t="s">
        <v>481</v>
      </c>
      <c r="G15617" s="37">
        <v>95228.52</v>
      </c>
      <c r="H15617">
        <v>25.85</v>
      </c>
      <c r="I15617">
        <v>95228.52</v>
      </c>
      <c r="J15617">
        <v>12.28</v>
      </c>
      <c r="K15617">
        <v>95228.52</v>
      </c>
      <c r="L15617">
        <v>117.6</v>
      </c>
      <c r="M15617" t="s">
        <v>751</v>
      </c>
      <c r="N15617" s="37">
        <v>0</v>
      </c>
      <c r="O15617">
        <v>571371.12</v>
      </c>
      <c r="P15617" t="s">
        <v>766</v>
      </c>
      <c r="Q15617" t="s">
        <v>766</v>
      </c>
      <c r="R15617" t="s">
        <v>766</v>
      </c>
      <c r="S15617" t="s">
        <v>758</v>
      </c>
    </row>
    <row r="15618" spans="1:19" x14ac:dyDescent="0.3">
      <c r="A15618" t="s">
        <v>747</v>
      </c>
      <c r="B15618" t="s">
        <v>748</v>
      </c>
      <c r="C15618" t="s">
        <v>754</v>
      </c>
      <c r="D15618" t="s">
        <v>750</v>
      </c>
      <c r="E15618">
        <v>6</v>
      </c>
      <c r="F15618" t="s">
        <v>412</v>
      </c>
      <c r="G15618" s="37">
        <v>-4498.43</v>
      </c>
      <c r="H15618" t="s">
        <v>751</v>
      </c>
      <c r="I15618">
        <v>-4498.43</v>
      </c>
      <c r="J15618" t="s">
        <v>751</v>
      </c>
      <c r="K15618">
        <v>-4498.43</v>
      </c>
      <c r="L15618" t="s">
        <v>751</v>
      </c>
      <c r="M15618" t="s">
        <v>751</v>
      </c>
      <c r="N15618" s="37">
        <v>0</v>
      </c>
      <c r="O15618" t="s">
        <v>751</v>
      </c>
      <c r="P15618" t="s">
        <v>751</v>
      </c>
      <c r="Q15618" t="s">
        <v>751</v>
      </c>
      <c r="R15618" t="s">
        <v>751</v>
      </c>
      <c r="S15618" t="s">
        <v>758</v>
      </c>
    </row>
    <row r="15619" spans="1:19" x14ac:dyDescent="0.3">
      <c r="A15619" t="s">
        <v>747</v>
      </c>
      <c r="B15619" t="s">
        <v>748</v>
      </c>
      <c r="C15619" t="s">
        <v>749</v>
      </c>
      <c r="D15619" t="s">
        <v>750</v>
      </c>
      <c r="E15619">
        <v>6</v>
      </c>
      <c r="F15619" t="s">
        <v>267</v>
      </c>
      <c r="G15619" s="37">
        <v>63729.98</v>
      </c>
      <c r="H15619">
        <v>5.29</v>
      </c>
      <c r="I15619">
        <v>63729.98</v>
      </c>
      <c r="J15619">
        <v>1556.04</v>
      </c>
      <c r="K15619">
        <v>63729.98</v>
      </c>
      <c r="L15619">
        <v>29.62</v>
      </c>
      <c r="M15619" t="s">
        <v>751</v>
      </c>
      <c r="N15619" s="37">
        <v>0</v>
      </c>
      <c r="O15619">
        <v>382379.88</v>
      </c>
      <c r="P15619" t="s">
        <v>768</v>
      </c>
      <c r="Q15619" t="s">
        <v>766</v>
      </c>
      <c r="R15619" t="s">
        <v>768</v>
      </c>
      <c r="S15619" t="s">
        <v>758</v>
      </c>
    </row>
    <row r="15620" spans="1:19" x14ac:dyDescent="0.3">
      <c r="A15620" t="s">
        <v>752</v>
      </c>
      <c r="B15620" t="s">
        <v>748</v>
      </c>
      <c r="C15620" t="s">
        <v>754</v>
      </c>
      <c r="D15620" t="s">
        <v>750</v>
      </c>
      <c r="E15620">
        <v>-1</v>
      </c>
      <c r="F15620" t="s">
        <v>172</v>
      </c>
      <c r="G15620" s="37">
        <v>-1434.39</v>
      </c>
      <c r="H15620" t="s">
        <v>751</v>
      </c>
      <c r="I15620">
        <v>-1434.39</v>
      </c>
      <c r="J15620" t="s">
        <v>751</v>
      </c>
      <c r="K15620">
        <v>-1434.39</v>
      </c>
      <c r="L15620" t="s">
        <v>751</v>
      </c>
      <c r="M15620" t="s">
        <v>751</v>
      </c>
      <c r="N15620" s="37">
        <v>0</v>
      </c>
      <c r="O15620" t="s">
        <v>751</v>
      </c>
      <c r="P15620" t="s">
        <v>751</v>
      </c>
      <c r="Q15620" t="s">
        <v>751</v>
      </c>
      <c r="R15620" t="s">
        <v>751</v>
      </c>
      <c r="S15620" t="s">
        <v>758</v>
      </c>
    </row>
    <row r="15621" spans="1:19" x14ac:dyDescent="0.3">
      <c r="A15621" t="s">
        <v>747</v>
      </c>
      <c r="B15621" t="s">
        <v>748</v>
      </c>
      <c r="C15621" t="s">
        <v>754</v>
      </c>
      <c r="D15621" t="s">
        <v>750</v>
      </c>
      <c r="E15621">
        <v>10</v>
      </c>
      <c r="F15621" t="s">
        <v>116</v>
      </c>
      <c r="G15621" s="37">
        <v>-17622.16</v>
      </c>
      <c r="H15621" t="s">
        <v>751</v>
      </c>
      <c r="I15621">
        <v>-17622.16</v>
      </c>
      <c r="J15621" t="s">
        <v>751</v>
      </c>
      <c r="K15621">
        <v>-17622.16</v>
      </c>
      <c r="L15621" t="s">
        <v>751</v>
      </c>
      <c r="M15621" t="s">
        <v>751</v>
      </c>
      <c r="N15621" s="37">
        <v>-1973.11</v>
      </c>
      <c r="O15621" t="s">
        <v>751</v>
      </c>
      <c r="P15621" t="s">
        <v>751</v>
      </c>
      <c r="Q15621" t="s">
        <v>751</v>
      </c>
      <c r="R15621" t="s">
        <v>751</v>
      </c>
      <c r="S15621" t="s">
        <v>758</v>
      </c>
    </row>
    <row r="15622" spans="1:19" x14ac:dyDescent="0.3">
      <c r="A15622" t="s">
        <v>753</v>
      </c>
      <c r="B15622" t="s">
        <v>748</v>
      </c>
      <c r="C15622" t="s">
        <v>749</v>
      </c>
      <c r="D15622" t="s">
        <v>750</v>
      </c>
      <c r="E15622">
        <v>-4</v>
      </c>
      <c r="F15622" t="s">
        <v>214</v>
      </c>
      <c r="G15622" s="37">
        <v>5915.07</v>
      </c>
      <c r="H15622">
        <v>3.43</v>
      </c>
      <c r="I15622">
        <v>5915.07</v>
      </c>
      <c r="J15622">
        <v>6.35</v>
      </c>
      <c r="K15622">
        <v>5915.07</v>
      </c>
      <c r="L15622">
        <v>43.87</v>
      </c>
      <c r="M15622" t="s">
        <v>751</v>
      </c>
      <c r="N15622" s="37">
        <v>0</v>
      </c>
      <c r="O15622" t="s">
        <v>751</v>
      </c>
      <c r="P15622" t="s">
        <v>766</v>
      </c>
      <c r="Q15622" t="s">
        <v>766</v>
      </c>
      <c r="R15622" t="s">
        <v>766</v>
      </c>
      <c r="S15622" t="s">
        <v>758</v>
      </c>
    </row>
    <row r="15623" spans="1:19" x14ac:dyDescent="0.3">
      <c r="A15623" t="s">
        <v>747</v>
      </c>
      <c r="B15623" t="s">
        <v>748</v>
      </c>
      <c r="C15623" t="s">
        <v>749</v>
      </c>
      <c r="D15623" t="s">
        <v>750</v>
      </c>
      <c r="E15623">
        <v>-1</v>
      </c>
      <c r="F15623" t="s">
        <v>500</v>
      </c>
      <c r="G15623" s="37">
        <v>114245</v>
      </c>
      <c r="H15623">
        <v>49.18</v>
      </c>
      <c r="I15623">
        <v>114245</v>
      </c>
      <c r="J15623">
        <v>44.51</v>
      </c>
      <c r="K15623">
        <v>114245</v>
      </c>
      <c r="L15623">
        <v>229.96</v>
      </c>
      <c r="M15623" t="s">
        <v>751</v>
      </c>
      <c r="N15623" s="37">
        <v>0</v>
      </c>
      <c r="O15623" t="s">
        <v>751</v>
      </c>
      <c r="P15623" t="s">
        <v>766</v>
      </c>
      <c r="Q15623" t="s">
        <v>766</v>
      </c>
      <c r="R15623" t="s">
        <v>766</v>
      </c>
      <c r="S15623" t="s">
        <v>758</v>
      </c>
    </row>
    <row r="15624" spans="1:19" x14ac:dyDescent="0.3">
      <c r="A15624" t="s">
        <v>753</v>
      </c>
      <c r="B15624" t="s">
        <v>748</v>
      </c>
      <c r="C15624" t="s">
        <v>754</v>
      </c>
      <c r="D15624" t="s">
        <v>750</v>
      </c>
      <c r="E15624">
        <v>2</v>
      </c>
      <c r="F15624" t="s">
        <v>388</v>
      </c>
      <c r="G15624" s="37">
        <v>-11549.58</v>
      </c>
      <c r="H15624" t="s">
        <v>751</v>
      </c>
      <c r="I15624">
        <v>-11549.58</v>
      </c>
      <c r="J15624" t="s">
        <v>751</v>
      </c>
      <c r="K15624">
        <v>-11549.58</v>
      </c>
      <c r="L15624" t="s">
        <v>751</v>
      </c>
      <c r="M15624" t="s">
        <v>751</v>
      </c>
      <c r="N15624" s="37">
        <v>0</v>
      </c>
      <c r="O15624" t="s">
        <v>751</v>
      </c>
      <c r="P15624" t="s">
        <v>751</v>
      </c>
      <c r="Q15624" t="s">
        <v>751</v>
      </c>
      <c r="R15624" t="s">
        <v>751</v>
      </c>
      <c r="S15624" t="s">
        <v>758</v>
      </c>
    </row>
    <row r="15625" spans="1:19" x14ac:dyDescent="0.3">
      <c r="A15625" t="s">
        <v>753</v>
      </c>
      <c r="B15625" t="s">
        <v>748</v>
      </c>
      <c r="C15625" t="s">
        <v>754</v>
      </c>
      <c r="D15625" t="s">
        <v>750</v>
      </c>
      <c r="E15625">
        <v>-1</v>
      </c>
      <c r="F15625" t="s">
        <v>470</v>
      </c>
      <c r="G15625" s="37">
        <v>-22497.919999999998</v>
      </c>
      <c r="H15625" t="s">
        <v>751</v>
      </c>
      <c r="I15625">
        <v>-22497.919999999998</v>
      </c>
      <c r="J15625" t="s">
        <v>751</v>
      </c>
      <c r="K15625">
        <v>-22497.919999999998</v>
      </c>
      <c r="L15625" t="s">
        <v>751</v>
      </c>
      <c r="M15625" t="s">
        <v>751</v>
      </c>
      <c r="N15625" s="37">
        <v>0</v>
      </c>
      <c r="O15625" t="s">
        <v>751</v>
      </c>
      <c r="P15625" t="s">
        <v>751</v>
      </c>
      <c r="Q15625" t="s">
        <v>751</v>
      </c>
      <c r="R15625" t="s">
        <v>751</v>
      </c>
      <c r="S15625" t="s">
        <v>758</v>
      </c>
    </row>
    <row r="15626" spans="1:19" x14ac:dyDescent="0.3">
      <c r="A15626" t="s">
        <v>747</v>
      </c>
      <c r="B15626" t="s">
        <v>748</v>
      </c>
      <c r="C15626" t="s">
        <v>749</v>
      </c>
      <c r="D15626" t="s">
        <v>750</v>
      </c>
      <c r="E15626">
        <v>-1</v>
      </c>
      <c r="F15626" t="s">
        <v>422</v>
      </c>
      <c r="G15626" s="37">
        <v>4421.53</v>
      </c>
      <c r="H15626">
        <v>0.95</v>
      </c>
      <c r="I15626">
        <v>4421.53</v>
      </c>
      <c r="J15626">
        <v>0.55000000000000004</v>
      </c>
      <c r="K15626">
        <v>4421.53</v>
      </c>
      <c r="L15626">
        <v>3.09</v>
      </c>
      <c r="M15626">
        <v>0</v>
      </c>
      <c r="N15626" s="37">
        <v>0</v>
      </c>
      <c r="O15626" t="s">
        <v>751</v>
      </c>
      <c r="P15626" t="s">
        <v>767</v>
      </c>
      <c r="Q15626" t="s">
        <v>767</v>
      </c>
      <c r="R15626" t="s">
        <v>767</v>
      </c>
      <c r="S15626" t="s">
        <v>758</v>
      </c>
    </row>
    <row r="15627" spans="1:19" x14ac:dyDescent="0.3">
      <c r="A15627" t="s">
        <v>747</v>
      </c>
      <c r="B15627" t="s">
        <v>748</v>
      </c>
      <c r="C15627" t="s">
        <v>754</v>
      </c>
      <c r="D15627" t="s">
        <v>750</v>
      </c>
      <c r="E15627">
        <v>3</v>
      </c>
      <c r="F15627" t="s">
        <v>522</v>
      </c>
      <c r="G15627" s="37">
        <v>-3737.37</v>
      </c>
      <c r="H15627" t="s">
        <v>751</v>
      </c>
      <c r="I15627">
        <v>-3737.37</v>
      </c>
      <c r="J15627" t="s">
        <v>751</v>
      </c>
      <c r="K15627">
        <v>-3737.37</v>
      </c>
      <c r="L15627" t="s">
        <v>751</v>
      </c>
      <c r="M15627" t="s">
        <v>751</v>
      </c>
      <c r="N15627" s="37">
        <v>0</v>
      </c>
      <c r="O15627" t="s">
        <v>751</v>
      </c>
      <c r="P15627" t="s">
        <v>751</v>
      </c>
      <c r="Q15627" t="s">
        <v>751</v>
      </c>
      <c r="R15627" t="s">
        <v>751</v>
      </c>
      <c r="S15627" t="s">
        <v>758</v>
      </c>
    </row>
    <row r="15628" spans="1:19" x14ac:dyDescent="0.3">
      <c r="A15628" t="s">
        <v>753</v>
      </c>
      <c r="B15628" t="s">
        <v>748</v>
      </c>
      <c r="C15628" t="s">
        <v>749</v>
      </c>
      <c r="D15628" t="s">
        <v>750</v>
      </c>
      <c r="E15628">
        <v>1</v>
      </c>
      <c r="F15628" t="s">
        <v>443</v>
      </c>
      <c r="G15628" s="37">
        <v>250724.92</v>
      </c>
      <c r="H15628">
        <v>13.12</v>
      </c>
      <c r="I15628">
        <v>250724.92</v>
      </c>
      <c r="J15628">
        <v>6.23</v>
      </c>
      <c r="K15628">
        <v>250724.92</v>
      </c>
      <c r="L15628">
        <v>59.67</v>
      </c>
      <c r="M15628" t="s">
        <v>751</v>
      </c>
      <c r="N15628" s="37">
        <v>0</v>
      </c>
      <c r="O15628">
        <v>250724.92</v>
      </c>
      <c r="P15628" t="s">
        <v>766</v>
      </c>
      <c r="Q15628" t="s">
        <v>766</v>
      </c>
      <c r="R15628" t="s">
        <v>766</v>
      </c>
      <c r="S15628" t="s">
        <v>758</v>
      </c>
    </row>
    <row r="15629" spans="1:19" x14ac:dyDescent="0.3">
      <c r="A15629" t="s">
        <v>753</v>
      </c>
      <c r="B15629" t="s">
        <v>748</v>
      </c>
      <c r="C15629" t="s">
        <v>749</v>
      </c>
      <c r="D15629" t="s">
        <v>750</v>
      </c>
      <c r="E15629">
        <v>4</v>
      </c>
      <c r="F15629" t="s">
        <v>243</v>
      </c>
      <c r="G15629" s="37">
        <v>37085.550000000003</v>
      </c>
      <c r="H15629">
        <v>5.27</v>
      </c>
      <c r="I15629">
        <v>37085.550000000003</v>
      </c>
      <c r="J15629">
        <v>890.58</v>
      </c>
      <c r="K15629">
        <v>37085.550000000003</v>
      </c>
      <c r="L15629">
        <v>9.65</v>
      </c>
      <c r="M15629" t="s">
        <v>751</v>
      </c>
      <c r="N15629" s="37">
        <v>0</v>
      </c>
      <c r="O15629">
        <v>148342.20000000001</v>
      </c>
      <c r="P15629" t="s">
        <v>768</v>
      </c>
      <c r="Q15629" t="s">
        <v>766</v>
      </c>
      <c r="R15629" t="s">
        <v>768</v>
      </c>
      <c r="S15629" t="s">
        <v>758</v>
      </c>
    </row>
    <row r="15630" spans="1:19" x14ac:dyDescent="0.3">
      <c r="A15630" t="s">
        <v>747</v>
      </c>
      <c r="B15630" t="s">
        <v>748</v>
      </c>
      <c r="C15630" t="s">
        <v>749</v>
      </c>
      <c r="D15630" t="s">
        <v>750</v>
      </c>
      <c r="E15630">
        <v>4</v>
      </c>
      <c r="F15630" t="s">
        <v>125</v>
      </c>
      <c r="G15630" s="37">
        <v>2712776.27</v>
      </c>
      <c r="H15630">
        <v>107.2</v>
      </c>
      <c r="I15630">
        <v>2712776.27</v>
      </c>
      <c r="J15630">
        <v>48.16</v>
      </c>
      <c r="K15630">
        <v>2712776.27</v>
      </c>
      <c r="L15630">
        <v>600.44000000000005</v>
      </c>
      <c r="M15630" t="s">
        <v>751</v>
      </c>
      <c r="N15630" s="37">
        <v>77.819999999999993</v>
      </c>
      <c r="O15630">
        <v>10851105.08</v>
      </c>
      <c r="P15630" t="s">
        <v>766</v>
      </c>
      <c r="Q15630" t="s">
        <v>766</v>
      </c>
      <c r="R15630" t="s">
        <v>766</v>
      </c>
      <c r="S15630" t="s">
        <v>758</v>
      </c>
    </row>
    <row r="15631" spans="1:19" x14ac:dyDescent="0.3">
      <c r="A15631" t="s">
        <v>752</v>
      </c>
      <c r="B15631" t="s">
        <v>748</v>
      </c>
      <c r="C15631" t="s">
        <v>754</v>
      </c>
      <c r="D15631" t="s">
        <v>750</v>
      </c>
      <c r="E15631">
        <v>-1</v>
      </c>
      <c r="F15631" t="s">
        <v>498</v>
      </c>
      <c r="G15631" s="37">
        <v>-109586.15</v>
      </c>
      <c r="H15631" t="s">
        <v>751</v>
      </c>
      <c r="I15631">
        <v>-109586.15</v>
      </c>
      <c r="J15631" t="s">
        <v>751</v>
      </c>
      <c r="K15631">
        <v>-109586.15</v>
      </c>
      <c r="L15631" t="s">
        <v>751</v>
      </c>
      <c r="M15631" t="s">
        <v>751</v>
      </c>
      <c r="N15631" s="37">
        <v>0</v>
      </c>
      <c r="O15631" t="s">
        <v>751</v>
      </c>
      <c r="P15631" t="s">
        <v>751</v>
      </c>
      <c r="Q15631" t="s">
        <v>751</v>
      </c>
      <c r="R15631" t="s">
        <v>751</v>
      </c>
      <c r="S15631" t="s">
        <v>758</v>
      </c>
    </row>
    <row r="15632" spans="1:19" x14ac:dyDescent="0.3">
      <c r="A15632" t="s">
        <v>747</v>
      </c>
      <c r="B15632" t="s">
        <v>748</v>
      </c>
      <c r="C15632" t="s">
        <v>754</v>
      </c>
      <c r="D15632" t="s">
        <v>750</v>
      </c>
      <c r="E15632">
        <v>3</v>
      </c>
      <c r="F15632" t="s">
        <v>300</v>
      </c>
      <c r="G15632" s="37">
        <v>-826.99</v>
      </c>
      <c r="H15632" t="s">
        <v>751</v>
      </c>
      <c r="I15632">
        <v>-826.99</v>
      </c>
      <c r="J15632" t="s">
        <v>751</v>
      </c>
      <c r="K15632">
        <v>-826.99</v>
      </c>
      <c r="L15632" t="s">
        <v>751</v>
      </c>
      <c r="M15632" t="s">
        <v>751</v>
      </c>
      <c r="N15632" s="37">
        <v>0</v>
      </c>
      <c r="O15632" t="s">
        <v>751</v>
      </c>
      <c r="P15632" t="s">
        <v>751</v>
      </c>
      <c r="Q15632" t="s">
        <v>751</v>
      </c>
      <c r="R15632" t="s">
        <v>751</v>
      </c>
      <c r="S15632" t="s">
        <v>758</v>
      </c>
    </row>
    <row r="15633" spans="1:19" x14ac:dyDescent="0.3">
      <c r="A15633" t="s">
        <v>753</v>
      </c>
      <c r="B15633" t="s">
        <v>748</v>
      </c>
      <c r="C15633" t="s">
        <v>754</v>
      </c>
      <c r="D15633" t="s">
        <v>750</v>
      </c>
      <c r="E15633">
        <v>7</v>
      </c>
      <c r="F15633" t="s">
        <v>134</v>
      </c>
      <c r="G15633" s="37">
        <v>-16713.310000000001</v>
      </c>
      <c r="H15633" t="s">
        <v>751</v>
      </c>
      <c r="I15633">
        <v>-16713.310000000001</v>
      </c>
      <c r="J15633" t="s">
        <v>751</v>
      </c>
      <c r="K15633">
        <v>-16713.310000000001</v>
      </c>
      <c r="L15633" t="s">
        <v>751</v>
      </c>
      <c r="M15633" t="s">
        <v>751</v>
      </c>
      <c r="N15633" s="37">
        <v>0</v>
      </c>
      <c r="O15633" t="s">
        <v>751</v>
      </c>
      <c r="P15633" t="s">
        <v>751</v>
      </c>
      <c r="Q15633" t="s">
        <v>751</v>
      </c>
      <c r="R15633" t="s">
        <v>751</v>
      </c>
      <c r="S15633" t="s">
        <v>758</v>
      </c>
    </row>
    <row r="15634" spans="1:19" x14ac:dyDescent="0.3">
      <c r="A15634" t="s">
        <v>752</v>
      </c>
      <c r="B15634" t="s">
        <v>748</v>
      </c>
      <c r="C15634" t="s">
        <v>754</v>
      </c>
      <c r="D15634" t="s">
        <v>750</v>
      </c>
      <c r="E15634">
        <v>8</v>
      </c>
      <c r="F15634" t="s">
        <v>124</v>
      </c>
      <c r="G15634" s="37">
        <v>-15816.54</v>
      </c>
      <c r="H15634" t="s">
        <v>751</v>
      </c>
      <c r="I15634">
        <v>-15816.54</v>
      </c>
      <c r="J15634" t="s">
        <v>751</v>
      </c>
      <c r="K15634">
        <v>-15816.54</v>
      </c>
      <c r="L15634" t="s">
        <v>751</v>
      </c>
      <c r="M15634" t="s">
        <v>751</v>
      </c>
      <c r="N15634" s="37">
        <v>0</v>
      </c>
      <c r="O15634" t="s">
        <v>751</v>
      </c>
      <c r="P15634" t="s">
        <v>751</v>
      </c>
      <c r="Q15634" t="s">
        <v>751</v>
      </c>
      <c r="R15634" t="s">
        <v>751</v>
      </c>
      <c r="S15634" t="s">
        <v>758</v>
      </c>
    </row>
    <row r="15635" spans="1:19" x14ac:dyDescent="0.3">
      <c r="A15635" t="s">
        <v>747</v>
      </c>
      <c r="B15635" t="s">
        <v>748</v>
      </c>
      <c r="C15635" t="s">
        <v>749</v>
      </c>
      <c r="D15635" t="s">
        <v>750</v>
      </c>
      <c r="E15635">
        <v>3</v>
      </c>
      <c r="F15635" t="s">
        <v>499</v>
      </c>
      <c r="G15635" s="37">
        <v>12760.43</v>
      </c>
      <c r="H15635">
        <v>1625.54</v>
      </c>
      <c r="I15635">
        <v>12760.43</v>
      </c>
      <c r="J15635">
        <v>0.4</v>
      </c>
      <c r="K15635">
        <v>12760.43</v>
      </c>
      <c r="L15635">
        <v>3.81</v>
      </c>
      <c r="M15635" t="s">
        <v>751</v>
      </c>
      <c r="N15635" s="37">
        <v>0</v>
      </c>
      <c r="O15635">
        <v>38281.29</v>
      </c>
      <c r="P15635" t="s">
        <v>766</v>
      </c>
      <c r="Q15635" t="s">
        <v>768</v>
      </c>
      <c r="R15635" t="s">
        <v>768</v>
      </c>
      <c r="S15635" t="s">
        <v>758</v>
      </c>
    </row>
    <row r="15636" spans="1:19" x14ac:dyDescent="0.3">
      <c r="A15636" t="s">
        <v>752</v>
      </c>
      <c r="B15636" t="s">
        <v>748</v>
      </c>
      <c r="C15636" t="s">
        <v>749</v>
      </c>
      <c r="D15636" t="s">
        <v>750</v>
      </c>
      <c r="E15636">
        <v>5</v>
      </c>
      <c r="F15636" t="s">
        <v>396</v>
      </c>
      <c r="G15636" s="37">
        <v>10897.24</v>
      </c>
      <c r="H15636">
        <v>0.36</v>
      </c>
      <c r="I15636">
        <v>10897.24</v>
      </c>
      <c r="J15636">
        <v>0.17</v>
      </c>
      <c r="K15636">
        <v>10897.24</v>
      </c>
      <c r="L15636">
        <v>1.62</v>
      </c>
      <c r="M15636" t="s">
        <v>751</v>
      </c>
      <c r="N15636" s="37">
        <v>0</v>
      </c>
      <c r="O15636">
        <v>54486.2</v>
      </c>
      <c r="P15636" t="s">
        <v>766</v>
      </c>
      <c r="Q15636" t="s">
        <v>766</v>
      </c>
      <c r="R15636" t="s">
        <v>766</v>
      </c>
      <c r="S15636" t="s">
        <v>758</v>
      </c>
    </row>
    <row r="15637" spans="1:19" x14ac:dyDescent="0.3">
      <c r="A15637" t="s">
        <v>747</v>
      </c>
      <c r="B15637" t="s">
        <v>748</v>
      </c>
      <c r="C15637" t="s">
        <v>754</v>
      </c>
      <c r="D15637" t="s">
        <v>750</v>
      </c>
      <c r="E15637">
        <v>-4</v>
      </c>
      <c r="F15637" t="s">
        <v>440</v>
      </c>
      <c r="G15637" s="37">
        <v>-0.31</v>
      </c>
      <c r="H15637" t="s">
        <v>751</v>
      </c>
      <c r="I15637">
        <v>-0.31</v>
      </c>
      <c r="J15637" t="s">
        <v>751</v>
      </c>
      <c r="K15637">
        <v>-0.31</v>
      </c>
      <c r="L15637" t="s">
        <v>751</v>
      </c>
      <c r="M15637" t="s">
        <v>751</v>
      </c>
      <c r="N15637" s="37">
        <v>0</v>
      </c>
      <c r="O15637" t="s">
        <v>751</v>
      </c>
      <c r="P15637" t="s">
        <v>751</v>
      </c>
      <c r="Q15637" t="s">
        <v>751</v>
      </c>
      <c r="R15637" t="s">
        <v>751</v>
      </c>
      <c r="S15637" t="s">
        <v>758</v>
      </c>
    </row>
    <row r="15638" spans="1:19" x14ac:dyDescent="0.3">
      <c r="A15638" t="s">
        <v>747</v>
      </c>
      <c r="B15638" t="s">
        <v>748</v>
      </c>
      <c r="C15638" t="s">
        <v>749</v>
      </c>
      <c r="D15638" t="s">
        <v>750</v>
      </c>
      <c r="E15638">
        <v>0</v>
      </c>
      <c r="F15638" t="s">
        <v>288</v>
      </c>
      <c r="G15638" s="37">
        <v>1206.43</v>
      </c>
      <c r="H15638">
        <v>0.16</v>
      </c>
      <c r="I15638">
        <v>1206.43</v>
      </c>
      <c r="J15638">
        <v>0.84</v>
      </c>
      <c r="K15638">
        <v>1206.43</v>
      </c>
      <c r="L15638">
        <v>1.1000000000000001</v>
      </c>
      <c r="M15638" t="s">
        <v>751</v>
      </c>
      <c r="N15638" s="37">
        <v>0</v>
      </c>
      <c r="O15638" t="s">
        <v>751</v>
      </c>
      <c r="P15638" t="s">
        <v>766</v>
      </c>
      <c r="Q15638" t="s">
        <v>766</v>
      </c>
      <c r="R15638" t="s">
        <v>768</v>
      </c>
      <c r="S15638" t="s">
        <v>758</v>
      </c>
    </row>
    <row r="15639" spans="1:19" x14ac:dyDescent="0.3">
      <c r="A15639" t="s">
        <v>747</v>
      </c>
      <c r="B15639" t="s">
        <v>748</v>
      </c>
      <c r="C15639" t="s">
        <v>749</v>
      </c>
      <c r="D15639" t="s">
        <v>750</v>
      </c>
      <c r="E15639">
        <v>4</v>
      </c>
      <c r="F15639" t="s">
        <v>67</v>
      </c>
      <c r="G15639" s="37">
        <v>2587024.84</v>
      </c>
      <c r="H15639">
        <v>155.34</v>
      </c>
      <c r="I15639">
        <v>2587024.84</v>
      </c>
      <c r="J15639">
        <v>140.59</v>
      </c>
      <c r="K15639">
        <v>2587024.84</v>
      </c>
      <c r="L15639">
        <v>726.34</v>
      </c>
      <c r="M15639" t="s">
        <v>751</v>
      </c>
      <c r="N15639" s="37">
        <v>153.26</v>
      </c>
      <c r="O15639">
        <v>10348099.359999999</v>
      </c>
      <c r="P15639" t="s">
        <v>766</v>
      </c>
      <c r="Q15639" t="s">
        <v>766</v>
      </c>
      <c r="R15639" t="s">
        <v>766</v>
      </c>
      <c r="S15639" t="s">
        <v>758</v>
      </c>
    </row>
    <row r="15640" spans="1:19" x14ac:dyDescent="0.3">
      <c r="A15640" t="s">
        <v>753</v>
      </c>
      <c r="B15640" t="s">
        <v>748</v>
      </c>
      <c r="C15640" t="s">
        <v>749</v>
      </c>
      <c r="D15640" t="s">
        <v>750</v>
      </c>
      <c r="E15640">
        <v>0</v>
      </c>
      <c r="F15640" t="s">
        <v>96</v>
      </c>
      <c r="G15640" s="37">
        <v>357.26</v>
      </c>
      <c r="H15640">
        <v>0.05</v>
      </c>
      <c r="I15640">
        <v>357.26</v>
      </c>
      <c r="J15640">
        <v>0.01</v>
      </c>
      <c r="K15640">
        <v>357.26</v>
      </c>
      <c r="L15640">
        <v>0.09</v>
      </c>
      <c r="M15640" t="s">
        <v>751</v>
      </c>
      <c r="N15640" s="37">
        <v>0</v>
      </c>
      <c r="O15640" t="s">
        <v>751</v>
      </c>
      <c r="P15640" t="s">
        <v>766</v>
      </c>
      <c r="Q15640" t="s">
        <v>766</v>
      </c>
      <c r="R15640" t="s">
        <v>766</v>
      </c>
      <c r="S15640" t="s">
        <v>758</v>
      </c>
    </row>
    <row r="15641" spans="1:19" x14ac:dyDescent="0.3">
      <c r="A15641" t="s">
        <v>753</v>
      </c>
      <c r="B15641" t="s">
        <v>748</v>
      </c>
      <c r="C15641" t="s">
        <v>754</v>
      </c>
      <c r="D15641" t="s">
        <v>750</v>
      </c>
      <c r="E15641">
        <v>0</v>
      </c>
      <c r="F15641" t="s">
        <v>82</v>
      </c>
      <c r="G15641" s="37">
        <v>-56.07</v>
      </c>
      <c r="H15641" t="s">
        <v>751</v>
      </c>
      <c r="I15641">
        <v>-56.07</v>
      </c>
      <c r="J15641" t="s">
        <v>751</v>
      </c>
      <c r="K15641">
        <v>-56.07</v>
      </c>
      <c r="L15641" t="s">
        <v>751</v>
      </c>
      <c r="M15641" t="s">
        <v>751</v>
      </c>
      <c r="N15641" s="37">
        <v>0</v>
      </c>
      <c r="O15641" t="s">
        <v>751</v>
      </c>
      <c r="P15641" t="s">
        <v>751</v>
      </c>
      <c r="Q15641" t="s">
        <v>751</v>
      </c>
      <c r="R15641" t="s">
        <v>751</v>
      </c>
      <c r="S15641" t="s">
        <v>758</v>
      </c>
    </row>
    <row r="15642" spans="1:19" x14ac:dyDescent="0.3">
      <c r="A15642" t="s">
        <v>752</v>
      </c>
      <c r="B15642" t="s">
        <v>748</v>
      </c>
      <c r="C15642" t="s">
        <v>754</v>
      </c>
      <c r="D15642" t="s">
        <v>750</v>
      </c>
      <c r="E15642">
        <v>-1</v>
      </c>
      <c r="F15642" t="s">
        <v>494</v>
      </c>
      <c r="G15642" s="37">
        <v>-590.61</v>
      </c>
      <c r="H15642" t="s">
        <v>751</v>
      </c>
      <c r="I15642">
        <v>-590.61</v>
      </c>
      <c r="J15642" t="s">
        <v>751</v>
      </c>
      <c r="K15642">
        <v>-590.61</v>
      </c>
      <c r="L15642" t="s">
        <v>751</v>
      </c>
      <c r="M15642" t="s">
        <v>751</v>
      </c>
      <c r="N15642" s="37">
        <v>0</v>
      </c>
      <c r="O15642" t="s">
        <v>751</v>
      </c>
      <c r="P15642" t="s">
        <v>751</v>
      </c>
      <c r="Q15642" t="s">
        <v>751</v>
      </c>
      <c r="R15642" t="s">
        <v>751</v>
      </c>
      <c r="S15642" t="s">
        <v>726</v>
      </c>
    </row>
    <row r="15643" spans="1:19" x14ac:dyDescent="0.3">
      <c r="A15643" t="s">
        <v>752</v>
      </c>
      <c r="B15643" t="s">
        <v>748</v>
      </c>
      <c r="C15643" t="s">
        <v>754</v>
      </c>
      <c r="D15643" t="s">
        <v>750</v>
      </c>
      <c r="E15643">
        <v>-1</v>
      </c>
      <c r="F15643" t="s">
        <v>370</v>
      </c>
      <c r="G15643" s="37">
        <v>-450.16</v>
      </c>
      <c r="H15643" t="s">
        <v>751</v>
      </c>
      <c r="I15643">
        <v>-450.16</v>
      </c>
      <c r="J15643" t="s">
        <v>751</v>
      </c>
      <c r="K15643">
        <v>-450.16</v>
      </c>
      <c r="L15643" t="s">
        <v>751</v>
      </c>
      <c r="M15643" t="s">
        <v>751</v>
      </c>
      <c r="N15643" s="37">
        <v>0</v>
      </c>
      <c r="O15643" t="s">
        <v>751</v>
      </c>
      <c r="P15643" t="s">
        <v>751</v>
      </c>
      <c r="Q15643" t="s">
        <v>751</v>
      </c>
      <c r="R15643" t="s">
        <v>751</v>
      </c>
      <c r="S15643" t="s">
        <v>758</v>
      </c>
    </row>
    <row r="15644" spans="1:19" x14ac:dyDescent="0.3">
      <c r="A15644" t="s">
        <v>752</v>
      </c>
      <c r="B15644" t="s">
        <v>748</v>
      </c>
      <c r="C15644" t="s">
        <v>754</v>
      </c>
      <c r="D15644" t="s">
        <v>750</v>
      </c>
      <c r="E15644">
        <v>-1</v>
      </c>
      <c r="F15644" t="s">
        <v>123</v>
      </c>
      <c r="G15644" s="37">
        <v>-500.73</v>
      </c>
      <c r="H15644" t="s">
        <v>751</v>
      </c>
      <c r="I15644">
        <v>-500.73</v>
      </c>
      <c r="J15644" t="s">
        <v>751</v>
      </c>
      <c r="K15644">
        <v>-500.73</v>
      </c>
      <c r="L15644" t="s">
        <v>751</v>
      </c>
      <c r="M15644" t="s">
        <v>751</v>
      </c>
      <c r="N15644" s="37">
        <v>0</v>
      </c>
      <c r="O15644" t="s">
        <v>751</v>
      </c>
      <c r="P15644" t="s">
        <v>751</v>
      </c>
      <c r="Q15644" t="s">
        <v>751</v>
      </c>
      <c r="R15644" t="s">
        <v>751</v>
      </c>
      <c r="S15644" t="s">
        <v>758</v>
      </c>
    </row>
    <row r="15645" spans="1:19" x14ac:dyDescent="0.3">
      <c r="A15645" t="s">
        <v>747</v>
      </c>
      <c r="B15645" t="s">
        <v>748</v>
      </c>
      <c r="C15645" t="s">
        <v>749</v>
      </c>
      <c r="D15645" t="s">
        <v>750</v>
      </c>
      <c r="E15645">
        <v>3</v>
      </c>
      <c r="F15645" t="s">
        <v>329</v>
      </c>
      <c r="G15645" s="37">
        <v>791210.79</v>
      </c>
      <c r="H15645">
        <v>1445.64</v>
      </c>
      <c r="I15645">
        <v>791210.79</v>
      </c>
      <c r="J15645">
        <v>110.74</v>
      </c>
      <c r="K15645">
        <v>791210.79</v>
      </c>
      <c r="L15645">
        <v>584.12</v>
      </c>
      <c r="M15645" t="s">
        <v>751</v>
      </c>
      <c r="N15645" s="37">
        <v>0</v>
      </c>
      <c r="O15645">
        <v>2373632.37</v>
      </c>
      <c r="P15645" t="s">
        <v>766</v>
      </c>
      <c r="Q15645" t="s">
        <v>766</v>
      </c>
      <c r="R15645" t="s">
        <v>766</v>
      </c>
      <c r="S15645" t="s">
        <v>758</v>
      </c>
    </row>
    <row r="15646" spans="1:19" x14ac:dyDescent="0.3">
      <c r="A15646" t="s">
        <v>747</v>
      </c>
      <c r="B15646" t="s">
        <v>748</v>
      </c>
      <c r="C15646" t="s">
        <v>754</v>
      </c>
      <c r="D15646" t="s">
        <v>750</v>
      </c>
      <c r="E15646">
        <v>10</v>
      </c>
      <c r="F15646" t="s">
        <v>373</v>
      </c>
      <c r="G15646" s="37">
        <v>-223.85</v>
      </c>
      <c r="H15646" t="s">
        <v>751</v>
      </c>
      <c r="I15646">
        <v>-223.85</v>
      </c>
      <c r="J15646" t="s">
        <v>751</v>
      </c>
      <c r="K15646">
        <v>-223.85</v>
      </c>
      <c r="L15646" t="s">
        <v>751</v>
      </c>
      <c r="M15646" t="s">
        <v>751</v>
      </c>
      <c r="N15646" s="37">
        <v>0</v>
      </c>
      <c r="O15646" t="s">
        <v>751</v>
      </c>
      <c r="P15646" t="s">
        <v>751</v>
      </c>
      <c r="Q15646" t="s">
        <v>751</v>
      </c>
      <c r="R15646" t="s">
        <v>751</v>
      </c>
      <c r="S15646" t="s">
        <v>758</v>
      </c>
    </row>
    <row r="15647" spans="1:19" x14ac:dyDescent="0.3">
      <c r="A15647" t="s">
        <v>747</v>
      </c>
      <c r="B15647" t="s">
        <v>748</v>
      </c>
      <c r="C15647" t="s">
        <v>749</v>
      </c>
      <c r="D15647" t="s">
        <v>750</v>
      </c>
      <c r="E15647">
        <v>3</v>
      </c>
      <c r="F15647" t="s">
        <v>141</v>
      </c>
      <c r="G15647" s="37">
        <v>20414.73</v>
      </c>
      <c r="H15647">
        <v>1454.83</v>
      </c>
      <c r="I15647">
        <v>20414.73</v>
      </c>
      <c r="J15647">
        <v>0.9</v>
      </c>
      <c r="K15647">
        <v>20414.73</v>
      </c>
      <c r="L15647">
        <v>8.66</v>
      </c>
      <c r="M15647" t="s">
        <v>751</v>
      </c>
      <c r="N15647" s="37">
        <v>0</v>
      </c>
      <c r="O15647">
        <v>61244.19</v>
      </c>
      <c r="P15647" t="s">
        <v>766</v>
      </c>
      <c r="Q15647" t="s">
        <v>768</v>
      </c>
      <c r="R15647" t="s">
        <v>768</v>
      </c>
      <c r="S15647" t="s">
        <v>758</v>
      </c>
    </row>
    <row r="15648" spans="1:19" x14ac:dyDescent="0.3">
      <c r="A15648" t="s">
        <v>747</v>
      </c>
      <c r="B15648" t="s">
        <v>748</v>
      </c>
      <c r="C15648" t="s">
        <v>749</v>
      </c>
      <c r="D15648" t="s">
        <v>750</v>
      </c>
      <c r="E15648">
        <v>8</v>
      </c>
      <c r="F15648" t="s">
        <v>116</v>
      </c>
      <c r="G15648" s="37">
        <v>1558996.26</v>
      </c>
      <c r="H15648">
        <v>6.31</v>
      </c>
      <c r="I15648">
        <v>1558996.26</v>
      </c>
      <c r="J15648">
        <v>33.9</v>
      </c>
      <c r="K15648">
        <v>1558996.26</v>
      </c>
      <c r="L15648">
        <v>33.97</v>
      </c>
      <c r="M15648" t="s">
        <v>751</v>
      </c>
      <c r="N15648" s="37">
        <v>0</v>
      </c>
      <c r="O15648">
        <v>12471970.08</v>
      </c>
      <c r="P15648" t="s">
        <v>766</v>
      </c>
      <c r="Q15648" t="s">
        <v>766</v>
      </c>
      <c r="R15648" t="s">
        <v>768</v>
      </c>
      <c r="S15648" t="s">
        <v>758</v>
      </c>
    </row>
    <row r="15649" spans="1:19" x14ac:dyDescent="0.3">
      <c r="A15649" t="s">
        <v>752</v>
      </c>
      <c r="B15649" t="s">
        <v>748</v>
      </c>
      <c r="C15649" t="s">
        <v>749</v>
      </c>
      <c r="D15649" t="s">
        <v>750</v>
      </c>
      <c r="E15649">
        <v>-4</v>
      </c>
      <c r="F15649" t="s">
        <v>419</v>
      </c>
      <c r="G15649" s="37">
        <v>249871.5</v>
      </c>
      <c r="H15649">
        <v>518.58000000000004</v>
      </c>
      <c r="I15649">
        <v>249871.5</v>
      </c>
      <c r="J15649">
        <v>39.729999999999997</v>
      </c>
      <c r="K15649">
        <v>249871.5</v>
      </c>
      <c r="L15649">
        <v>209.54</v>
      </c>
      <c r="M15649" t="s">
        <v>751</v>
      </c>
      <c r="N15649" s="37">
        <v>0</v>
      </c>
      <c r="O15649" t="s">
        <v>751</v>
      </c>
      <c r="P15649" t="s">
        <v>766</v>
      </c>
      <c r="Q15649" t="s">
        <v>766</v>
      </c>
      <c r="R15649" t="s">
        <v>766</v>
      </c>
      <c r="S15649" t="s">
        <v>758</v>
      </c>
    </row>
    <row r="15650" spans="1:19" x14ac:dyDescent="0.3">
      <c r="A15650" t="s">
        <v>752</v>
      </c>
      <c r="B15650" t="s">
        <v>748</v>
      </c>
      <c r="C15650" t="s">
        <v>754</v>
      </c>
      <c r="D15650" t="s">
        <v>750</v>
      </c>
      <c r="E15650">
        <v>3</v>
      </c>
      <c r="F15650" t="s">
        <v>511</v>
      </c>
      <c r="G15650" s="37">
        <v>-18644.21</v>
      </c>
      <c r="H15650" t="s">
        <v>751</v>
      </c>
      <c r="I15650">
        <v>-18644.21</v>
      </c>
      <c r="J15650" t="s">
        <v>751</v>
      </c>
      <c r="K15650">
        <v>-18644.21</v>
      </c>
      <c r="L15650" t="s">
        <v>751</v>
      </c>
      <c r="M15650" t="s">
        <v>751</v>
      </c>
      <c r="N15650" s="37">
        <v>0</v>
      </c>
      <c r="O15650" t="s">
        <v>751</v>
      </c>
      <c r="P15650" t="s">
        <v>751</v>
      </c>
      <c r="Q15650" t="s">
        <v>751</v>
      </c>
      <c r="R15650" t="s">
        <v>751</v>
      </c>
      <c r="S15650" t="s">
        <v>758</v>
      </c>
    </row>
    <row r="15651" spans="1:19" x14ac:dyDescent="0.3">
      <c r="A15651" t="s">
        <v>752</v>
      </c>
      <c r="B15651" t="s">
        <v>748</v>
      </c>
      <c r="C15651" t="s">
        <v>749</v>
      </c>
      <c r="D15651" t="s">
        <v>750</v>
      </c>
      <c r="E15651">
        <v>1</v>
      </c>
      <c r="F15651" t="s">
        <v>56</v>
      </c>
      <c r="G15651" s="37">
        <v>14328.96</v>
      </c>
      <c r="H15651">
        <v>12.24</v>
      </c>
      <c r="I15651">
        <v>14328.96</v>
      </c>
      <c r="J15651">
        <v>5.81</v>
      </c>
      <c r="K15651">
        <v>14328.96</v>
      </c>
      <c r="L15651">
        <v>55.69</v>
      </c>
      <c r="M15651" t="s">
        <v>751</v>
      </c>
      <c r="N15651" s="37">
        <v>0</v>
      </c>
      <c r="O15651">
        <v>14328.96</v>
      </c>
      <c r="P15651" t="s">
        <v>766</v>
      </c>
      <c r="Q15651" t="s">
        <v>766</v>
      </c>
      <c r="R15651" t="s">
        <v>766</v>
      </c>
      <c r="S15651" t="s">
        <v>758</v>
      </c>
    </row>
    <row r="15652" spans="1:19" x14ac:dyDescent="0.3">
      <c r="A15652" t="s">
        <v>747</v>
      </c>
      <c r="B15652" t="s">
        <v>748</v>
      </c>
      <c r="C15652" t="s">
        <v>749</v>
      </c>
      <c r="D15652" t="s">
        <v>750</v>
      </c>
      <c r="E15652">
        <v>9</v>
      </c>
      <c r="F15652" t="s">
        <v>374</v>
      </c>
      <c r="G15652" s="37">
        <v>185859.92</v>
      </c>
      <c r="H15652">
        <v>2.3199999999999998</v>
      </c>
      <c r="I15652">
        <v>185859.92</v>
      </c>
      <c r="J15652">
        <v>12.46</v>
      </c>
      <c r="K15652">
        <v>185859.92</v>
      </c>
      <c r="L15652">
        <v>86.38</v>
      </c>
      <c r="M15652" t="s">
        <v>751</v>
      </c>
      <c r="N15652" s="37">
        <v>0</v>
      </c>
      <c r="O15652">
        <v>1672739.28</v>
      </c>
      <c r="P15652" t="s">
        <v>766</v>
      </c>
      <c r="Q15652" t="s">
        <v>766</v>
      </c>
      <c r="R15652" t="s">
        <v>768</v>
      </c>
      <c r="S15652" t="s">
        <v>758</v>
      </c>
    </row>
    <row r="15653" spans="1:19" x14ac:dyDescent="0.3">
      <c r="A15653" t="s">
        <v>752</v>
      </c>
      <c r="B15653" t="s">
        <v>748</v>
      </c>
      <c r="C15653" t="s">
        <v>749</v>
      </c>
      <c r="D15653" t="s">
        <v>750</v>
      </c>
      <c r="E15653">
        <v>4</v>
      </c>
      <c r="F15653" t="s">
        <v>389</v>
      </c>
      <c r="G15653" s="37">
        <v>66.709999999999994</v>
      </c>
      <c r="H15653">
        <v>0.01</v>
      </c>
      <c r="I15653">
        <v>66.709999999999994</v>
      </c>
      <c r="J15653">
        <v>0</v>
      </c>
      <c r="K15653">
        <v>66.709999999999994</v>
      </c>
      <c r="L15653">
        <v>0</v>
      </c>
      <c r="M15653" t="s">
        <v>751</v>
      </c>
      <c r="N15653" s="37">
        <v>0</v>
      </c>
      <c r="O15653">
        <v>266.83999999999997</v>
      </c>
      <c r="P15653" t="s">
        <v>766</v>
      </c>
      <c r="Q15653" t="s">
        <v>766</v>
      </c>
      <c r="R15653" t="s">
        <v>766</v>
      </c>
      <c r="S15653" t="s">
        <v>758</v>
      </c>
    </row>
    <row r="15654" spans="1:19" x14ac:dyDescent="0.3">
      <c r="A15654" t="s">
        <v>753</v>
      </c>
      <c r="B15654" t="s">
        <v>748</v>
      </c>
      <c r="C15654" t="s">
        <v>754</v>
      </c>
      <c r="D15654" t="s">
        <v>750</v>
      </c>
      <c r="E15654">
        <v>10</v>
      </c>
      <c r="F15654" t="s">
        <v>117</v>
      </c>
      <c r="G15654" s="37">
        <v>-5854.88</v>
      </c>
      <c r="H15654" t="s">
        <v>751</v>
      </c>
      <c r="I15654">
        <v>-5854.88</v>
      </c>
      <c r="J15654" t="s">
        <v>751</v>
      </c>
      <c r="K15654">
        <v>-5854.88</v>
      </c>
      <c r="L15654" t="s">
        <v>751</v>
      </c>
      <c r="M15654" t="s">
        <v>751</v>
      </c>
      <c r="N15654" s="37">
        <v>0</v>
      </c>
      <c r="O15654" t="s">
        <v>751</v>
      </c>
      <c r="P15654" t="s">
        <v>751</v>
      </c>
      <c r="Q15654" t="s">
        <v>751</v>
      </c>
      <c r="R15654" t="s">
        <v>751</v>
      </c>
      <c r="S15654" t="s">
        <v>758</v>
      </c>
    </row>
    <row r="15655" spans="1:19" x14ac:dyDescent="0.3">
      <c r="A15655" t="s">
        <v>747</v>
      </c>
      <c r="B15655" t="s">
        <v>748</v>
      </c>
      <c r="C15655" t="s">
        <v>749</v>
      </c>
      <c r="D15655" t="s">
        <v>750</v>
      </c>
      <c r="E15655">
        <v>4</v>
      </c>
      <c r="F15655" t="s">
        <v>472</v>
      </c>
      <c r="G15655" s="37">
        <v>64356.29</v>
      </c>
      <c r="H15655">
        <v>5.64</v>
      </c>
      <c r="I15655">
        <v>64356.29</v>
      </c>
      <c r="J15655">
        <v>1436.34</v>
      </c>
      <c r="K15655">
        <v>64356.29</v>
      </c>
      <c r="L15655">
        <v>25.67</v>
      </c>
      <c r="M15655" t="s">
        <v>751</v>
      </c>
      <c r="N15655" s="37">
        <v>0</v>
      </c>
      <c r="O15655">
        <v>257425.16</v>
      </c>
      <c r="P15655" t="s">
        <v>768</v>
      </c>
      <c r="Q15655" t="s">
        <v>766</v>
      </c>
      <c r="R15655" t="s">
        <v>768</v>
      </c>
      <c r="S15655" t="s">
        <v>758</v>
      </c>
    </row>
    <row r="15656" spans="1:19" x14ac:dyDescent="0.3">
      <c r="A15656" t="s">
        <v>747</v>
      </c>
      <c r="B15656" t="s">
        <v>748</v>
      </c>
      <c r="C15656" t="s">
        <v>749</v>
      </c>
      <c r="D15656" t="s">
        <v>750</v>
      </c>
      <c r="E15656">
        <v>15</v>
      </c>
      <c r="F15656" t="s">
        <v>101</v>
      </c>
      <c r="G15656" s="37">
        <v>227742.43</v>
      </c>
      <c r="H15656" t="s">
        <v>751</v>
      </c>
      <c r="I15656">
        <v>227742.43</v>
      </c>
      <c r="J15656" t="s">
        <v>751</v>
      </c>
      <c r="K15656">
        <v>227742.43</v>
      </c>
      <c r="L15656">
        <v>84.04</v>
      </c>
      <c r="M15656" t="s">
        <v>751</v>
      </c>
      <c r="N15656" s="37">
        <v>0</v>
      </c>
      <c r="O15656">
        <v>3416136.45</v>
      </c>
      <c r="P15656" t="s">
        <v>766</v>
      </c>
      <c r="Q15656" t="s">
        <v>766</v>
      </c>
      <c r="R15656" t="s">
        <v>768</v>
      </c>
      <c r="S15656" t="s">
        <v>758</v>
      </c>
    </row>
    <row r="15657" spans="1:19" x14ac:dyDescent="0.3">
      <c r="A15657" t="s">
        <v>747</v>
      </c>
      <c r="B15657" t="s">
        <v>748</v>
      </c>
      <c r="C15657" t="s">
        <v>749</v>
      </c>
      <c r="D15657" t="s">
        <v>750</v>
      </c>
      <c r="E15657">
        <v>2</v>
      </c>
      <c r="F15657" t="s">
        <v>327</v>
      </c>
      <c r="G15657" s="37">
        <v>26441.74</v>
      </c>
      <c r="H15657">
        <v>15307.83</v>
      </c>
      <c r="I15657">
        <v>26441.74</v>
      </c>
      <c r="J15657">
        <v>0.55000000000000004</v>
      </c>
      <c r="K15657">
        <v>26441.74</v>
      </c>
      <c r="L15657">
        <v>11.85</v>
      </c>
      <c r="M15657" t="s">
        <v>751</v>
      </c>
      <c r="N15657" s="37">
        <v>0</v>
      </c>
      <c r="O15657">
        <v>52883.48</v>
      </c>
      <c r="P15657" t="s">
        <v>766</v>
      </c>
      <c r="Q15657" t="s">
        <v>768</v>
      </c>
      <c r="R15657" t="s">
        <v>768</v>
      </c>
      <c r="S15657" t="s">
        <v>758</v>
      </c>
    </row>
    <row r="15658" spans="1:19" x14ac:dyDescent="0.3">
      <c r="A15658" t="s">
        <v>752</v>
      </c>
      <c r="B15658" t="s">
        <v>748</v>
      </c>
      <c r="C15658" t="s">
        <v>754</v>
      </c>
      <c r="D15658" t="s">
        <v>750</v>
      </c>
      <c r="E15658">
        <v>3</v>
      </c>
      <c r="F15658" t="s">
        <v>420</v>
      </c>
      <c r="G15658" s="37">
        <v>-69052.570000000007</v>
      </c>
      <c r="H15658" t="s">
        <v>751</v>
      </c>
      <c r="I15658">
        <v>-69052.570000000007</v>
      </c>
      <c r="J15658" t="s">
        <v>751</v>
      </c>
      <c r="K15658">
        <v>-69052.570000000007</v>
      </c>
      <c r="L15658" t="s">
        <v>751</v>
      </c>
      <c r="M15658" t="s">
        <v>751</v>
      </c>
      <c r="N15658" s="37">
        <v>0</v>
      </c>
      <c r="O15658" t="s">
        <v>751</v>
      </c>
      <c r="P15658" t="s">
        <v>751</v>
      </c>
      <c r="Q15658" t="s">
        <v>751</v>
      </c>
      <c r="R15658" t="s">
        <v>751</v>
      </c>
      <c r="S15658" t="s">
        <v>758</v>
      </c>
    </row>
    <row r="15659" spans="1:19" x14ac:dyDescent="0.3">
      <c r="A15659" t="s">
        <v>747</v>
      </c>
      <c r="B15659" t="s">
        <v>748</v>
      </c>
      <c r="C15659" t="s">
        <v>749</v>
      </c>
      <c r="D15659" t="s">
        <v>750</v>
      </c>
      <c r="E15659">
        <v>2</v>
      </c>
      <c r="F15659" t="s">
        <v>368</v>
      </c>
      <c r="G15659" s="37">
        <v>95806.31</v>
      </c>
      <c r="H15659">
        <v>11.92</v>
      </c>
      <c r="I15659">
        <v>95806.31</v>
      </c>
      <c r="J15659">
        <v>1566.88</v>
      </c>
      <c r="K15659">
        <v>95806.31</v>
      </c>
      <c r="L15659">
        <v>54.2</v>
      </c>
      <c r="M15659" t="s">
        <v>751</v>
      </c>
      <c r="N15659" s="37">
        <v>15303.32</v>
      </c>
      <c r="O15659">
        <v>191612.62</v>
      </c>
      <c r="P15659" t="s">
        <v>768</v>
      </c>
      <c r="Q15659" t="s">
        <v>766</v>
      </c>
      <c r="R15659" t="s">
        <v>768</v>
      </c>
      <c r="S15659" t="s">
        <v>758</v>
      </c>
    </row>
    <row r="15660" spans="1:19" x14ac:dyDescent="0.3">
      <c r="A15660" t="s">
        <v>747</v>
      </c>
      <c r="B15660" t="s">
        <v>748</v>
      </c>
      <c r="C15660" t="s">
        <v>749</v>
      </c>
      <c r="D15660" t="s">
        <v>750</v>
      </c>
      <c r="E15660">
        <v>0</v>
      </c>
      <c r="F15660" t="s">
        <v>210</v>
      </c>
      <c r="G15660" s="37">
        <v>1478615.38</v>
      </c>
      <c r="H15660">
        <v>8.7100000000000009</v>
      </c>
      <c r="I15660">
        <v>1478615.38</v>
      </c>
      <c r="J15660">
        <v>16.05</v>
      </c>
      <c r="K15660">
        <v>1478615.38</v>
      </c>
      <c r="L15660">
        <v>877.76</v>
      </c>
      <c r="M15660">
        <v>0</v>
      </c>
      <c r="N15660" s="37">
        <v>0</v>
      </c>
      <c r="O15660" t="s">
        <v>751</v>
      </c>
      <c r="P15660" t="s">
        <v>767</v>
      </c>
      <c r="Q15660" t="s">
        <v>767</v>
      </c>
      <c r="R15660" t="s">
        <v>766</v>
      </c>
      <c r="S15660" t="s">
        <v>758</v>
      </c>
    </row>
    <row r="15661" spans="1:19" x14ac:dyDescent="0.3">
      <c r="A15661" t="s">
        <v>753</v>
      </c>
      <c r="B15661" t="s">
        <v>748</v>
      </c>
      <c r="C15661" t="s">
        <v>749</v>
      </c>
      <c r="D15661" t="s">
        <v>750</v>
      </c>
      <c r="E15661">
        <v>-1</v>
      </c>
      <c r="F15661" t="s">
        <v>450</v>
      </c>
      <c r="G15661" s="37">
        <v>180733.31</v>
      </c>
      <c r="H15661">
        <v>8.31</v>
      </c>
      <c r="I15661">
        <v>180733.31</v>
      </c>
      <c r="J15661">
        <v>4.5199999999999996</v>
      </c>
      <c r="K15661">
        <v>180733.31</v>
      </c>
      <c r="L15661">
        <v>73.98</v>
      </c>
      <c r="M15661" t="s">
        <v>751</v>
      </c>
      <c r="N15661" s="37">
        <v>0</v>
      </c>
      <c r="O15661" t="s">
        <v>751</v>
      </c>
      <c r="P15661" t="s">
        <v>766</v>
      </c>
      <c r="Q15661" t="s">
        <v>766</v>
      </c>
      <c r="R15661" t="s">
        <v>766</v>
      </c>
      <c r="S15661" t="s">
        <v>758</v>
      </c>
    </row>
    <row r="15662" spans="1:19" x14ac:dyDescent="0.3">
      <c r="A15662" t="s">
        <v>752</v>
      </c>
      <c r="B15662" t="s">
        <v>748</v>
      </c>
      <c r="C15662" t="s">
        <v>754</v>
      </c>
      <c r="D15662" t="s">
        <v>750</v>
      </c>
      <c r="E15662">
        <v>-4</v>
      </c>
      <c r="F15662" t="s">
        <v>284</v>
      </c>
      <c r="G15662" s="37">
        <v>-22481.35</v>
      </c>
      <c r="H15662" t="s">
        <v>751</v>
      </c>
      <c r="I15662">
        <v>-22481.35</v>
      </c>
      <c r="J15662" t="s">
        <v>751</v>
      </c>
      <c r="K15662">
        <v>-22481.35</v>
      </c>
      <c r="L15662" t="s">
        <v>751</v>
      </c>
      <c r="M15662" t="s">
        <v>751</v>
      </c>
      <c r="N15662" s="37">
        <v>0</v>
      </c>
      <c r="O15662" t="s">
        <v>751</v>
      </c>
      <c r="P15662" t="s">
        <v>751</v>
      </c>
      <c r="Q15662" t="s">
        <v>751</v>
      </c>
      <c r="R15662" t="s">
        <v>751</v>
      </c>
      <c r="S15662" t="s">
        <v>758</v>
      </c>
    </row>
    <row r="15663" spans="1:19" x14ac:dyDescent="0.3">
      <c r="A15663" t="s">
        <v>752</v>
      </c>
      <c r="B15663" t="s">
        <v>748</v>
      </c>
      <c r="C15663" t="s">
        <v>754</v>
      </c>
      <c r="D15663" t="s">
        <v>750</v>
      </c>
      <c r="E15663">
        <v>7</v>
      </c>
      <c r="F15663" t="s">
        <v>326</v>
      </c>
      <c r="G15663" s="37">
        <v>-18335.79</v>
      </c>
      <c r="H15663" t="s">
        <v>751</v>
      </c>
      <c r="I15663">
        <v>-18335.79</v>
      </c>
      <c r="J15663" t="s">
        <v>751</v>
      </c>
      <c r="K15663">
        <v>-18335.79</v>
      </c>
      <c r="L15663" t="s">
        <v>751</v>
      </c>
      <c r="M15663" t="s">
        <v>751</v>
      </c>
      <c r="N15663" s="37">
        <v>0</v>
      </c>
      <c r="O15663" t="s">
        <v>751</v>
      </c>
      <c r="P15663" t="s">
        <v>751</v>
      </c>
      <c r="Q15663" t="s">
        <v>751</v>
      </c>
      <c r="R15663" t="s">
        <v>751</v>
      </c>
      <c r="S15663" t="s">
        <v>758</v>
      </c>
    </row>
    <row r="15664" spans="1:19" x14ac:dyDescent="0.3">
      <c r="A15664" t="s">
        <v>747</v>
      </c>
      <c r="B15664" t="s">
        <v>748</v>
      </c>
      <c r="C15664" t="s">
        <v>754</v>
      </c>
      <c r="D15664" t="s">
        <v>750</v>
      </c>
      <c r="E15664">
        <v>2</v>
      </c>
      <c r="F15664" t="s">
        <v>563</v>
      </c>
      <c r="G15664" s="37">
        <v>-2104.11</v>
      </c>
      <c r="H15664" t="s">
        <v>751</v>
      </c>
      <c r="I15664">
        <v>-2104.11</v>
      </c>
      <c r="J15664" t="s">
        <v>751</v>
      </c>
      <c r="K15664">
        <v>-2104.11</v>
      </c>
      <c r="L15664" t="s">
        <v>751</v>
      </c>
      <c r="M15664" t="s">
        <v>751</v>
      </c>
      <c r="N15664" s="37">
        <v>0</v>
      </c>
      <c r="O15664" t="s">
        <v>751</v>
      </c>
      <c r="P15664" t="s">
        <v>751</v>
      </c>
      <c r="Q15664" t="s">
        <v>751</v>
      </c>
      <c r="R15664" t="s">
        <v>751</v>
      </c>
      <c r="S15664" t="s">
        <v>758</v>
      </c>
    </row>
    <row r="15665" spans="1:19" x14ac:dyDescent="0.3">
      <c r="A15665" t="s">
        <v>747</v>
      </c>
      <c r="B15665" t="s">
        <v>748</v>
      </c>
      <c r="C15665" t="s">
        <v>749</v>
      </c>
      <c r="D15665" t="s">
        <v>750</v>
      </c>
      <c r="E15665">
        <v>3</v>
      </c>
      <c r="F15665" t="s">
        <v>534</v>
      </c>
      <c r="G15665" s="37">
        <v>15966.96</v>
      </c>
      <c r="H15665">
        <v>2.72</v>
      </c>
      <c r="I15665">
        <v>15966.96</v>
      </c>
      <c r="J15665">
        <v>0.2</v>
      </c>
      <c r="K15665">
        <v>15966.96</v>
      </c>
      <c r="L15665">
        <v>4.24</v>
      </c>
      <c r="M15665" t="s">
        <v>751</v>
      </c>
      <c r="N15665" s="37">
        <v>0</v>
      </c>
      <c r="O15665">
        <v>47900.88</v>
      </c>
      <c r="P15665" t="s">
        <v>766</v>
      </c>
      <c r="Q15665" t="s">
        <v>766</v>
      </c>
      <c r="R15665" t="s">
        <v>766</v>
      </c>
      <c r="S15665" t="s">
        <v>758</v>
      </c>
    </row>
    <row r="15666" spans="1:19" x14ac:dyDescent="0.3">
      <c r="A15666" t="s">
        <v>747</v>
      </c>
      <c r="B15666" t="s">
        <v>748</v>
      </c>
      <c r="C15666" t="s">
        <v>749</v>
      </c>
      <c r="D15666" t="s">
        <v>750</v>
      </c>
      <c r="E15666">
        <v>-1</v>
      </c>
      <c r="F15666" t="s">
        <v>98</v>
      </c>
      <c r="G15666" s="37">
        <v>56382.58</v>
      </c>
      <c r="H15666">
        <v>50.83</v>
      </c>
      <c r="I15666">
        <v>56382.58</v>
      </c>
      <c r="J15666">
        <v>10.29</v>
      </c>
      <c r="K15666">
        <v>56382.58</v>
      </c>
      <c r="L15666">
        <v>81.52</v>
      </c>
      <c r="M15666" t="s">
        <v>751</v>
      </c>
      <c r="N15666" s="37">
        <v>0</v>
      </c>
      <c r="O15666" t="s">
        <v>751</v>
      </c>
      <c r="P15666" t="s">
        <v>766</v>
      </c>
      <c r="Q15666" t="s">
        <v>766</v>
      </c>
      <c r="R15666" t="s">
        <v>766</v>
      </c>
      <c r="S15666" t="s">
        <v>758</v>
      </c>
    </row>
    <row r="15667" spans="1:19" x14ac:dyDescent="0.3">
      <c r="A15667" t="s">
        <v>753</v>
      </c>
      <c r="B15667" t="s">
        <v>748</v>
      </c>
      <c r="C15667" t="s">
        <v>749</v>
      </c>
      <c r="D15667" t="s">
        <v>750</v>
      </c>
      <c r="E15667">
        <v>3</v>
      </c>
      <c r="F15667" t="s">
        <v>259</v>
      </c>
      <c r="G15667" s="37">
        <v>8975.74</v>
      </c>
      <c r="H15667">
        <v>1447.5</v>
      </c>
      <c r="I15667">
        <v>8975.74</v>
      </c>
      <c r="J15667">
        <v>0.11</v>
      </c>
      <c r="K15667">
        <v>8975.74</v>
      </c>
      <c r="L15667">
        <v>1.21</v>
      </c>
      <c r="M15667" t="s">
        <v>751</v>
      </c>
      <c r="N15667" s="37">
        <v>0</v>
      </c>
      <c r="O15667">
        <v>26927.22</v>
      </c>
      <c r="P15667" t="s">
        <v>766</v>
      </c>
      <c r="Q15667" t="s">
        <v>768</v>
      </c>
      <c r="R15667" t="s">
        <v>768</v>
      </c>
      <c r="S15667" t="s">
        <v>758</v>
      </c>
    </row>
    <row r="15668" spans="1:19" x14ac:dyDescent="0.3">
      <c r="A15668" t="s">
        <v>753</v>
      </c>
      <c r="B15668" t="s">
        <v>748</v>
      </c>
      <c r="C15668" t="s">
        <v>749</v>
      </c>
      <c r="D15668" t="s">
        <v>750</v>
      </c>
      <c r="E15668">
        <v>4</v>
      </c>
      <c r="F15668" t="s">
        <v>18</v>
      </c>
      <c r="G15668" s="37">
        <v>18175.48</v>
      </c>
      <c r="H15668">
        <v>1858.55</v>
      </c>
      <c r="I15668">
        <v>18175.48</v>
      </c>
      <c r="J15668">
        <v>2.91</v>
      </c>
      <c r="K15668">
        <v>18175.48</v>
      </c>
      <c r="L15668">
        <v>27.91</v>
      </c>
      <c r="M15668" t="s">
        <v>751</v>
      </c>
      <c r="N15668" s="37">
        <v>0</v>
      </c>
      <c r="O15668">
        <v>72701.919999999998</v>
      </c>
      <c r="P15668" t="s">
        <v>766</v>
      </c>
      <c r="Q15668" t="s">
        <v>768</v>
      </c>
      <c r="R15668" t="s">
        <v>768</v>
      </c>
      <c r="S15668" t="s">
        <v>758</v>
      </c>
    </row>
    <row r="15669" spans="1:19" x14ac:dyDescent="0.3">
      <c r="A15669" t="s">
        <v>753</v>
      </c>
      <c r="B15669" t="s">
        <v>748</v>
      </c>
      <c r="C15669" t="s">
        <v>749</v>
      </c>
      <c r="D15669" t="s">
        <v>750</v>
      </c>
      <c r="E15669">
        <v>2</v>
      </c>
      <c r="F15669" t="s">
        <v>41</v>
      </c>
      <c r="G15669" s="37">
        <v>3642.53</v>
      </c>
      <c r="H15669">
        <v>3.83</v>
      </c>
      <c r="I15669">
        <v>3642.53</v>
      </c>
      <c r="J15669">
        <v>0.14000000000000001</v>
      </c>
      <c r="K15669">
        <v>3642.53</v>
      </c>
      <c r="L15669">
        <v>1.19</v>
      </c>
      <c r="M15669" t="s">
        <v>751</v>
      </c>
      <c r="N15669" s="37">
        <v>0</v>
      </c>
      <c r="O15669">
        <v>7285.06</v>
      </c>
      <c r="P15669" t="s">
        <v>766</v>
      </c>
      <c r="Q15669" t="s">
        <v>766</v>
      </c>
      <c r="R15669" t="s">
        <v>766</v>
      </c>
      <c r="S15669" t="s">
        <v>758</v>
      </c>
    </row>
    <row r="15670" spans="1:19" x14ac:dyDescent="0.3">
      <c r="A15670" t="s">
        <v>752</v>
      </c>
      <c r="B15670" t="s">
        <v>748</v>
      </c>
      <c r="C15670" t="s">
        <v>749</v>
      </c>
      <c r="D15670" t="s">
        <v>750</v>
      </c>
      <c r="E15670">
        <v>-1</v>
      </c>
      <c r="F15670" t="s">
        <v>115</v>
      </c>
      <c r="G15670" s="37">
        <v>4492.84</v>
      </c>
      <c r="H15670">
        <v>0.75</v>
      </c>
      <c r="I15670">
        <v>4492.84</v>
      </c>
      <c r="J15670">
        <v>0.11</v>
      </c>
      <c r="K15670">
        <v>4492.84</v>
      </c>
      <c r="L15670">
        <v>5.85</v>
      </c>
      <c r="M15670" t="s">
        <v>751</v>
      </c>
      <c r="N15670" s="37">
        <v>0</v>
      </c>
      <c r="O15670" t="s">
        <v>751</v>
      </c>
      <c r="P15670" t="s">
        <v>766</v>
      </c>
      <c r="Q15670" t="s">
        <v>766</v>
      </c>
      <c r="R15670" t="s">
        <v>766</v>
      </c>
      <c r="S15670" t="s">
        <v>758</v>
      </c>
    </row>
    <row r="15671" spans="1:19" x14ac:dyDescent="0.3">
      <c r="A15671" t="s">
        <v>752</v>
      </c>
      <c r="B15671" t="s">
        <v>748</v>
      </c>
      <c r="C15671" t="s">
        <v>749</v>
      </c>
      <c r="D15671" t="s">
        <v>750</v>
      </c>
      <c r="E15671">
        <v>0</v>
      </c>
      <c r="F15671" t="s">
        <v>529</v>
      </c>
      <c r="G15671" s="37">
        <v>83505.88</v>
      </c>
      <c r="H15671">
        <v>3.5</v>
      </c>
      <c r="I15671">
        <v>83505.88</v>
      </c>
      <c r="J15671">
        <v>1.66</v>
      </c>
      <c r="K15671">
        <v>83505.88</v>
      </c>
      <c r="L15671">
        <v>15.94</v>
      </c>
      <c r="M15671" t="s">
        <v>751</v>
      </c>
      <c r="N15671" s="37">
        <v>0</v>
      </c>
      <c r="O15671" t="s">
        <v>751</v>
      </c>
      <c r="P15671" t="s">
        <v>766</v>
      </c>
      <c r="Q15671" t="s">
        <v>766</v>
      </c>
      <c r="R15671" t="s">
        <v>766</v>
      </c>
      <c r="S15671" t="s">
        <v>758</v>
      </c>
    </row>
    <row r="15672" spans="1:19" x14ac:dyDescent="0.3">
      <c r="A15672" t="s">
        <v>747</v>
      </c>
      <c r="B15672" t="s">
        <v>748</v>
      </c>
      <c r="C15672" t="s">
        <v>749</v>
      </c>
      <c r="D15672" t="s">
        <v>750</v>
      </c>
      <c r="E15672">
        <v>3</v>
      </c>
      <c r="F15672" t="s">
        <v>526</v>
      </c>
      <c r="G15672" s="37">
        <v>122529.64</v>
      </c>
      <c r="H15672">
        <v>4.3099999999999996</v>
      </c>
      <c r="I15672">
        <v>122529.64</v>
      </c>
      <c r="J15672">
        <v>2.34</v>
      </c>
      <c r="K15672">
        <v>122529.64</v>
      </c>
      <c r="L15672">
        <v>38.4</v>
      </c>
      <c r="M15672" t="s">
        <v>751</v>
      </c>
      <c r="N15672" s="37">
        <v>0</v>
      </c>
      <c r="O15672">
        <v>367588.92</v>
      </c>
      <c r="P15672" t="s">
        <v>766</v>
      </c>
      <c r="Q15672" t="s">
        <v>766</v>
      </c>
      <c r="R15672" t="s">
        <v>766</v>
      </c>
      <c r="S15672" t="s">
        <v>758</v>
      </c>
    </row>
    <row r="15673" spans="1:19" x14ac:dyDescent="0.3">
      <c r="A15673" t="s">
        <v>747</v>
      </c>
      <c r="B15673" t="s">
        <v>748</v>
      </c>
      <c r="C15673" t="s">
        <v>749</v>
      </c>
      <c r="D15673" t="s">
        <v>750</v>
      </c>
      <c r="E15673">
        <v>0</v>
      </c>
      <c r="F15673" t="s">
        <v>481</v>
      </c>
      <c r="G15673" s="37">
        <v>2515.8200000000002</v>
      </c>
      <c r="H15673">
        <v>346.62</v>
      </c>
      <c r="I15673">
        <v>2515.8200000000002</v>
      </c>
      <c r="J15673">
        <v>0.2</v>
      </c>
      <c r="K15673">
        <v>2515.8200000000002</v>
      </c>
      <c r="L15673">
        <v>1.9</v>
      </c>
      <c r="M15673" t="s">
        <v>751</v>
      </c>
      <c r="N15673" s="37">
        <v>0</v>
      </c>
      <c r="O15673" t="s">
        <v>751</v>
      </c>
      <c r="P15673" t="s">
        <v>766</v>
      </c>
      <c r="Q15673" t="s">
        <v>768</v>
      </c>
      <c r="R15673" t="s">
        <v>768</v>
      </c>
      <c r="S15673" t="s">
        <v>758</v>
      </c>
    </row>
    <row r="15674" spans="1:19" x14ac:dyDescent="0.3">
      <c r="A15674" t="s">
        <v>747</v>
      </c>
      <c r="B15674" t="s">
        <v>748</v>
      </c>
      <c r="C15674" t="s">
        <v>749</v>
      </c>
      <c r="D15674" t="s">
        <v>750</v>
      </c>
      <c r="E15674">
        <v>6</v>
      </c>
      <c r="F15674" t="s">
        <v>368</v>
      </c>
      <c r="G15674" s="37">
        <v>130149.69</v>
      </c>
      <c r="H15674">
        <v>4.2699999999999996</v>
      </c>
      <c r="I15674">
        <v>130149.69</v>
      </c>
      <c r="J15674">
        <v>22.94</v>
      </c>
      <c r="K15674">
        <v>130149.69</v>
      </c>
      <c r="L15674">
        <v>38.14</v>
      </c>
      <c r="M15674" t="s">
        <v>751</v>
      </c>
      <c r="N15674" s="37">
        <v>0</v>
      </c>
      <c r="O15674">
        <v>780898.14</v>
      </c>
      <c r="P15674" t="s">
        <v>766</v>
      </c>
      <c r="Q15674" t="s">
        <v>766</v>
      </c>
      <c r="R15674" t="s">
        <v>768</v>
      </c>
      <c r="S15674" t="s">
        <v>758</v>
      </c>
    </row>
    <row r="15675" spans="1:19" x14ac:dyDescent="0.3">
      <c r="A15675" t="s">
        <v>753</v>
      </c>
      <c r="B15675" t="s">
        <v>748</v>
      </c>
      <c r="C15675" t="s">
        <v>754</v>
      </c>
      <c r="D15675" t="s">
        <v>750</v>
      </c>
      <c r="E15675">
        <v>3</v>
      </c>
      <c r="F15675" t="s">
        <v>373</v>
      </c>
      <c r="G15675" s="37">
        <v>-74794.73</v>
      </c>
      <c r="H15675" t="s">
        <v>751</v>
      </c>
      <c r="I15675">
        <v>-74794.73</v>
      </c>
      <c r="J15675" t="s">
        <v>751</v>
      </c>
      <c r="K15675">
        <v>-74794.73</v>
      </c>
      <c r="L15675" t="s">
        <v>751</v>
      </c>
      <c r="M15675" t="s">
        <v>751</v>
      </c>
      <c r="N15675" s="37">
        <v>-668.74</v>
      </c>
      <c r="O15675" t="s">
        <v>751</v>
      </c>
      <c r="P15675" t="s">
        <v>751</v>
      </c>
      <c r="Q15675" t="s">
        <v>751</v>
      </c>
      <c r="R15675" t="s">
        <v>751</v>
      </c>
      <c r="S15675" t="s">
        <v>758</v>
      </c>
    </row>
    <row r="15676" spans="1:19" x14ac:dyDescent="0.3">
      <c r="A15676" t="s">
        <v>747</v>
      </c>
      <c r="B15676" t="s">
        <v>748</v>
      </c>
      <c r="C15676" t="s">
        <v>754</v>
      </c>
      <c r="D15676" t="s">
        <v>750</v>
      </c>
      <c r="E15676">
        <v>10</v>
      </c>
      <c r="F15676" t="s">
        <v>134</v>
      </c>
      <c r="G15676" s="37">
        <v>-513.02</v>
      </c>
      <c r="H15676" t="s">
        <v>751</v>
      </c>
      <c r="I15676">
        <v>-513.02</v>
      </c>
      <c r="J15676" t="s">
        <v>751</v>
      </c>
      <c r="K15676">
        <v>-513.02</v>
      </c>
      <c r="L15676" t="s">
        <v>751</v>
      </c>
      <c r="M15676" t="s">
        <v>751</v>
      </c>
      <c r="N15676" s="37">
        <v>0</v>
      </c>
      <c r="O15676" t="s">
        <v>751</v>
      </c>
      <c r="P15676" t="s">
        <v>751</v>
      </c>
      <c r="Q15676" t="s">
        <v>751</v>
      </c>
      <c r="R15676" t="s">
        <v>751</v>
      </c>
      <c r="S15676" t="s">
        <v>758</v>
      </c>
    </row>
    <row r="15677" spans="1:19" x14ac:dyDescent="0.3">
      <c r="A15677" t="s">
        <v>753</v>
      </c>
      <c r="B15677" t="s">
        <v>748</v>
      </c>
      <c r="C15677" t="s">
        <v>749</v>
      </c>
      <c r="D15677" t="s">
        <v>750</v>
      </c>
      <c r="E15677">
        <v>0</v>
      </c>
      <c r="F15677" t="s">
        <v>54</v>
      </c>
      <c r="G15677" s="37">
        <v>12962.56</v>
      </c>
      <c r="H15677">
        <v>0.64</v>
      </c>
      <c r="I15677">
        <v>12962.56</v>
      </c>
      <c r="J15677">
        <v>0.3</v>
      </c>
      <c r="K15677">
        <v>12962.56</v>
      </c>
      <c r="L15677">
        <v>2.91</v>
      </c>
      <c r="M15677" t="s">
        <v>751</v>
      </c>
      <c r="N15677" s="37">
        <v>0</v>
      </c>
      <c r="O15677" t="s">
        <v>751</v>
      </c>
      <c r="P15677" t="s">
        <v>766</v>
      </c>
      <c r="Q15677" t="s">
        <v>766</v>
      </c>
      <c r="R15677" t="s">
        <v>766</v>
      </c>
      <c r="S15677" t="s">
        <v>758</v>
      </c>
    </row>
    <row r="15678" spans="1:19" x14ac:dyDescent="0.3">
      <c r="A15678" t="s">
        <v>752</v>
      </c>
      <c r="B15678" t="s">
        <v>748</v>
      </c>
      <c r="C15678" t="s">
        <v>749</v>
      </c>
      <c r="D15678" t="s">
        <v>750</v>
      </c>
      <c r="E15678">
        <v>2</v>
      </c>
      <c r="F15678" t="s">
        <v>329</v>
      </c>
      <c r="G15678" s="37">
        <v>60745.48</v>
      </c>
      <c r="H15678">
        <v>69.59</v>
      </c>
      <c r="I15678">
        <v>60745.48</v>
      </c>
      <c r="J15678">
        <v>5.33</v>
      </c>
      <c r="K15678">
        <v>60745.48</v>
      </c>
      <c r="L15678">
        <v>28.12</v>
      </c>
      <c r="M15678" t="s">
        <v>751</v>
      </c>
      <c r="N15678" s="37">
        <v>0</v>
      </c>
      <c r="O15678">
        <v>121490.96</v>
      </c>
      <c r="P15678" t="s">
        <v>766</v>
      </c>
      <c r="Q15678" t="s">
        <v>766</v>
      </c>
      <c r="R15678" t="s">
        <v>766</v>
      </c>
      <c r="S15678" t="s">
        <v>758</v>
      </c>
    </row>
    <row r="15679" spans="1:19" x14ac:dyDescent="0.3">
      <c r="A15679" t="s">
        <v>747</v>
      </c>
      <c r="B15679" t="s">
        <v>748</v>
      </c>
      <c r="C15679" t="s">
        <v>749</v>
      </c>
      <c r="D15679" t="s">
        <v>750</v>
      </c>
      <c r="E15679">
        <v>3</v>
      </c>
      <c r="F15679" t="s">
        <v>67</v>
      </c>
      <c r="G15679" s="37">
        <v>25495.14</v>
      </c>
      <c r="H15679">
        <v>2873.65</v>
      </c>
      <c r="I15679">
        <v>25495.14</v>
      </c>
      <c r="J15679">
        <v>2.97</v>
      </c>
      <c r="K15679">
        <v>25495.14</v>
      </c>
      <c r="L15679">
        <v>15.36</v>
      </c>
      <c r="M15679" t="s">
        <v>751</v>
      </c>
      <c r="N15679" s="37">
        <v>0</v>
      </c>
      <c r="O15679">
        <v>76485.42</v>
      </c>
      <c r="P15679" t="s">
        <v>766</v>
      </c>
      <c r="Q15679" t="s">
        <v>768</v>
      </c>
      <c r="R15679" t="s">
        <v>768</v>
      </c>
      <c r="S15679" t="s">
        <v>758</v>
      </c>
    </row>
    <row r="15680" spans="1:19" x14ac:dyDescent="0.3">
      <c r="A15680" t="s">
        <v>747</v>
      </c>
      <c r="B15680" t="s">
        <v>748</v>
      </c>
      <c r="C15680" t="s">
        <v>749</v>
      </c>
      <c r="D15680" t="s">
        <v>750</v>
      </c>
      <c r="E15680">
        <v>12</v>
      </c>
      <c r="F15680" t="s">
        <v>18</v>
      </c>
      <c r="G15680" s="37">
        <v>416550.58</v>
      </c>
      <c r="H15680" t="s">
        <v>751</v>
      </c>
      <c r="I15680">
        <v>416550.58</v>
      </c>
      <c r="J15680" t="s">
        <v>751</v>
      </c>
      <c r="K15680">
        <v>416550.58</v>
      </c>
      <c r="L15680">
        <v>333.7</v>
      </c>
      <c r="M15680" t="s">
        <v>751</v>
      </c>
      <c r="N15680" s="37">
        <v>0</v>
      </c>
      <c r="O15680">
        <v>4998606.96</v>
      </c>
      <c r="P15680" t="s">
        <v>766</v>
      </c>
      <c r="Q15680" t="s">
        <v>766</v>
      </c>
      <c r="R15680" t="s">
        <v>768</v>
      </c>
      <c r="S15680" t="s">
        <v>758</v>
      </c>
    </row>
    <row r="15681" spans="1:19" x14ac:dyDescent="0.3">
      <c r="A15681" t="s">
        <v>747</v>
      </c>
      <c r="B15681" t="s">
        <v>748</v>
      </c>
      <c r="C15681" t="s">
        <v>754</v>
      </c>
      <c r="D15681" t="s">
        <v>750</v>
      </c>
      <c r="E15681">
        <v>-1</v>
      </c>
      <c r="F15681" t="s">
        <v>83</v>
      </c>
      <c r="G15681" s="37">
        <v>-0.04</v>
      </c>
      <c r="H15681" t="s">
        <v>751</v>
      </c>
      <c r="I15681">
        <v>-0.04</v>
      </c>
      <c r="J15681" t="s">
        <v>751</v>
      </c>
      <c r="K15681">
        <v>-0.04</v>
      </c>
      <c r="L15681" t="s">
        <v>751</v>
      </c>
      <c r="M15681" t="s">
        <v>751</v>
      </c>
      <c r="N15681" s="37">
        <v>0</v>
      </c>
      <c r="O15681" t="s">
        <v>751</v>
      </c>
      <c r="P15681" t="s">
        <v>751</v>
      </c>
      <c r="Q15681" t="s">
        <v>751</v>
      </c>
      <c r="R15681" t="s">
        <v>751</v>
      </c>
      <c r="S15681" t="s">
        <v>758</v>
      </c>
    </row>
    <row r="15682" spans="1:19" x14ac:dyDescent="0.3">
      <c r="A15682" t="s">
        <v>747</v>
      </c>
      <c r="B15682" t="s">
        <v>748</v>
      </c>
      <c r="C15682" t="s">
        <v>749</v>
      </c>
      <c r="D15682" t="s">
        <v>750</v>
      </c>
      <c r="E15682">
        <v>0</v>
      </c>
      <c r="F15682" t="s">
        <v>206</v>
      </c>
      <c r="G15682" s="37">
        <v>3877.8</v>
      </c>
      <c r="H15682">
        <v>0.03</v>
      </c>
      <c r="I15682">
        <v>3877.8</v>
      </c>
      <c r="J15682">
        <v>137.72999999999999</v>
      </c>
      <c r="K15682">
        <v>3877.8</v>
      </c>
      <c r="L15682">
        <v>0.08</v>
      </c>
      <c r="M15682">
        <v>1</v>
      </c>
      <c r="N15682" s="37">
        <v>0</v>
      </c>
      <c r="O15682" t="s">
        <v>751</v>
      </c>
      <c r="P15682" t="s">
        <v>768</v>
      </c>
      <c r="Q15682" t="s">
        <v>766</v>
      </c>
      <c r="R15682" t="s">
        <v>768</v>
      </c>
      <c r="S15682" t="s">
        <v>758</v>
      </c>
    </row>
    <row r="15683" spans="1:19" x14ac:dyDescent="0.3">
      <c r="A15683" t="s">
        <v>753</v>
      </c>
      <c r="B15683" t="s">
        <v>748</v>
      </c>
      <c r="C15683" t="s">
        <v>754</v>
      </c>
      <c r="D15683" t="s">
        <v>750</v>
      </c>
      <c r="E15683">
        <v>0</v>
      </c>
      <c r="F15683" t="s">
        <v>16</v>
      </c>
      <c r="G15683" s="37">
        <v>-1316.27</v>
      </c>
      <c r="H15683" t="s">
        <v>751</v>
      </c>
      <c r="I15683">
        <v>-1316.27</v>
      </c>
      <c r="J15683" t="s">
        <v>751</v>
      </c>
      <c r="K15683">
        <v>-1316.27</v>
      </c>
      <c r="L15683" t="s">
        <v>751</v>
      </c>
      <c r="M15683" t="s">
        <v>751</v>
      </c>
      <c r="N15683" s="37">
        <v>0</v>
      </c>
      <c r="O15683" t="s">
        <v>751</v>
      </c>
      <c r="P15683" t="s">
        <v>751</v>
      </c>
      <c r="Q15683" t="s">
        <v>751</v>
      </c>
      <c r="R15683" t="s">
        <v>751</v>
      </c>
      <c r="S15683" t="s">
        <v>758</v>
      </c>
    </row>
    <row r="15684" spans="1:19" x14ac:dyDescent="0.3">
      <c r="A15684" t="s">
        <v>752</v>
      </c>
      <c r="B15684" t="s">
        <v>748</v>
      </c>
      <c r="C15684" t="s">
        <v>754</v>
      </c>
      <c r="D15684" t="s">
        <v>750</v>
      </c>
      <c r="E15684">
        <v>0</v>
      </c>
      <c r="F15684" t="s">
        <v>111</v>
      </c>
      <c r="G15684" s="37">
        <v>-23793.94</v>
      </c>
      <c r="H15684" t="s">
        <v>751</v>
      </c>
      <c r="I15684">
        <v>-23793.94</v>
      </c>
      <c r="J15684" t="s">
        <v>751</v>
      </c>
      <c r="K15684">
        <v>-23793.94</v>
      </c>
      <c r="L15684" t="s">
        <v>751</v>
      </c>
      <c r="M15684" t="s">
        <v>751</v>
      </c>
      <c r="N15684" s="37">
        <v>0</v>
      </c>
      <c r="O15684" t="s">
        <v>751</v>
      </c>
      <c r="P15684" t="s">
        <v>751</v>
      </c>
      <c r="Q15684" t="s">
        <v>751</v>
      </c>
      <c r="R15684" t="s">
        <v>751</v>
      </c>
      <c r="S15684" t="s">
        <v>758</v>
      </c>
    </row>
    <row r="15685" spans="1:19" x14ac:dyDescent="0.3">
      <c r="A15685" t="s">
        <v>747</v>
      </c>
      <c r="B15685" t="s">
        <v>748</v>
      </c>
      <c r="C15685" t="s">
        <v>749</v>
      </c>
      <c r="D15685" t="s">
        <v>750</v>
      </c>
      <c r="E15685">
        <v>11</v>
      </c>
      <c r="F15685" t="s">
        <v>395</v>
      </c>
      <c r="G15685" s="37">
        <v>407019.36</v>
      </c>
      <c r="H15685">
        <v>7.02</v>
      </c>
      <c r="I15685">
        <v>407019.36</v>
      </c>
      <c r="J15685">
        <v>37.71</v>
      </c>
      <c r="K15685">
        <v>407019.36</v>
      </c>
      <c r="L15685">
        <v>146.97999999999999</v>
      </c>
      <c r="M15685" t="s">
        <v>751</v>
      </c>
      <c r="N15685" s="37">
        <v>0</v>
      </c>
      <c r="O15685">
        <v>4477212.96</v>
      </c>
      <c r="P15685" t="s">
        <v>766</v>
      </c>
      <c r="Q15685" t="s">
        <v>766</v>
      </c>
      <c r="R15685" t="s">
        <v>768</v>
      </c>
      <c r="S15685" t="s">
        <v>758</v>
      </c>
    </row>
    <row r="15686" spans="1:19" x14ac:dyDescent="0.3">
      <c r="A15686" t="s">
        <v>753</v>
      </c>
      <c r="B15686" t="s">
        <v>748</v>
      </c>
      <c r="C15686" t="s">
        <v>749</v>
      </c>
      <c r="D15686" t="s">
        <v>750</v>
      </c>
      <c r="E15686">
        <v>4</v>
      </c>
      <c r="F15686" t="s">
        <v>259</v>
      </c>
      <c r="G15686" s="37">
        <v>56924.02</v>
      </c>
      <c r="H15686">
        <v>14.51</v>
      </c>
      <c r="I15686">
        <v>56924.02</v>
      </c>
      <c r="J15686">
        <v>2.4300000000000002</v>
      </c>
      <c r="K15686">
        <v>56924.02</v>
      </c>
      <c r="L15686">
        <v>26.55</v>
      </c>
      <c r="M15686" t="s">
        <v>751</v>
      </c>
      <c r="N15686" s="37">
        <v>0</v>
      </c>
      <c r="O15686">
        <v>227696.08</v>
      </c>
      <c r="P15686" t="s">
        <v>766</v>
      </c>
      <c r="Q15686" t="s">
        <v>766</v>
      </c>
      <c r="R15686" t="s">
        <v>766</v>
      </c>
      <c r="S15686" t="s">
        <v>758</v>
      </c>
    </row>
    <row r="15687" spans="1:19" x14ac:dyDescent="0.3">
      <c r="A15687" t="s">
        <v>752</v>
      </c>
      <c r="B15687" t="s">
        <v>748</v>
      </c>
      <c r="C15687" t="s">
        <v>754</v>
      </c>
      <c r="D15687" t="s">
        <v>750</v>
      </c>
      <c r="E15687">
        <v>-1</v>
      </c>
      <c r="F15687" t="s">
        <v>357</v>
      </c>
      <c r="G15687" s="37">
        <v>-159.4</v>
      </c>
      <c r="H15687" t="s">
        <v>751</v>
      </c>
      <c r="I15687">
        <v>-159.4</v>
      </c>
      <c r="J15687" t="s">
        <v>751</v>
      </c>
      <c r="K15687">
        <v>-159.4</v>
      </c>
      <c r="L15687" t="s">
        <v>751</v>
      </c>
      <c r="M15687" t="s">
        <v>751</v>
      </c>
      <c r="N15687" s="37">
        <v>0</v>
      </c>
      <c r="O15687" t="s">
        <v>751</v>
      </c>
      <c r="P15687" t="s">
        <v>751</v>
      </c>
      <c r="Q15687" t="s">
        <v>751</v>
      </c>
      <c r="R15687" t="s">
        <v>751</v>
      </c>
      <c r="S15687" t="s">
        <v>758</v>
      </c>
    </row>
    <row r="15688" spans="1:19" x14ac:dyDescent="0.3">
      <c r="A15688" t="s">
        <v>752</v>
      </c>
      <c r="B15688" t="s">
        <v>748</v>
      </c>
      <c r="C15688" t="s">
        <v>749</v>
      </c>
      <c r="D15688" t="s">
        <v>750</v>
      </c>
      <c r="E15688">
        <v>2</v>
      </c>
      <c r="F15688" t="s">
        <v>497</v>
      </c>
      <c r="G15688" s="37">
        <v>18287.77</v>
      </c>
      <c r="H15688">
        <v>1.1200000000000001</v>
      </c>
      <c r="I15688">
        <v>18287.77</v>
      </c>
      <c r="J15688">
        <v>0.53</v>
      </c>
      <c r="K15688">
        <v>18287.77</v>
      </c>
      <c r="L15688">
        <v>5.12</v>
      </c>
      <c r="M15688" t="s">
        <v>751</v>
      </c>
      <c r="N15688" s="37">
        <v>0</v>
      </c>
      <c r="O15688">
        <v>36575.54</v>
      </c>
      <c r="P15688" t="s">
        <v>766</v>
      </c>
      <c r="Q15688" t="s">
        <v>766</v>
      </c>
      <c r="R15688" t="s">
        <v>766</v>
      </c>
      <c r="S15688" t="s">
        <v>758</v>
      </c>
    </row>
    <row r="15689" spans="1:19" x14ac:dyDescent="0.3">
      <c r="A15689" t="s">
        <v>747</v>
      </c>
      <c r="B15689" t="s">
        <v>748</v>
      </c>
      <c r="C15689" t="s">
        <v>749</v>
      </c>
      <c r="D15689" t="s">
        <v>750</v>
      </c>
      <c r="E15689">
        <v>9</v>
      </c>
      <c r="F15689" t="s">
        <v>223</v>
      </c>
      <c r="G15689" s="37">
        <v>92546.81</v>
      </c>
      <c r="H15689">
        <v>1.46</v>
      </c>
      <c r="I15689">
        <v>92546.81</v>
      </c>
      <c r="J15689">
        <v>0.69</v>
      </c>
      <c r="K15689">
        <v>92546.81</v>
      </c>
      <c r="L15689">
        <v>6.62</v>
      </c>
      <c r="M15689" t="s">
        <v>751</v>
      </c>
      <c r="N15689" s="37">
        <v>0</v>
      </c>
      <c r="O15689">
        <v>832921.29</v>
      </c>
      <c r="P15689" t="s">
        <v>768</v>
      </c>
      <c r="Q15689" t="s">
        <v>768</v>
      </c>
      <c r="R15689" t="s">
        <v>768</v>
      </c>
      <c r="S15689" t="s">
        <v>758</v>
      </c>
    </row>
    <row r="15690" spans="1:19" x14ac:dyDescent="0.3">
      <c r="A15690" t="s">
        <v>747</v>
      </c>
      <c r="B15690" t="s">
        <v>748</v>
      </c>
      <c r="C15690" t="s">
        <v>749</v>
      </c>
      <c r="D15690" t="s">
        <v>750</v>
      </c>
      <c r="E15690">
        <v>6</v>
      </c>
      <c r="F15690" t="s">
        <v>464</v>
      </c>
      <c r="G15690" s="37">
        <v>317434.96999999997</v>
      </c>
      <c r="H15690">
        <v>10.66</v>
      </c>
      <c r="I15690">
        <v>317434.96999999997</v>
      </c>
      <c r="J15690">
        <v>57.26</v>
      </c>
      <c r="K15690">
        <v>317434.96999999997</v>
      </c>
      <c r="L15690">
        <v>101.58</v>
      </c>
      <c r="M15690" t="s">
        <v>751</v>
      </c>
      <c r="N15690" s="37">
        <v>0</v>
      </c>
      <c r="O15690">
        <v>1904609.82</v>
      </c>
      <c r="P15690" t="s">
        <v>766</v>
      </c>
      <c r="Q15690" t="s">
        <v>766</v>
      </c>
      <c r="R15690" t="s">
        <v>768</v>
      </c>
      <c r="S15690" t="s">
        <v>758</v>
      </c>
    </row>
    <row r="15691" spans="1:19" x14ac:dyDescent="0.3">
      <c r="A15691" t="s">
        <v>747</v>
      </c>
      <c r="B15691" t="s">
        <v>748</v>
      </c>
      <c r="C15691" t="s">
        <v>749</v>
      </c>
      <c r="D15691" t="s">
        <v>750</v>
      </c>
      <c r="E15691">
        <v>9</v>
      </c>
      <c r="F15691" t="s">
        <v>535</v>
      </c>
      <c r="G15691" s="37">
        <v>682068.67</v>
      </c>
      <c r="H15691">
        <v>0.31</v>
      </c>
      <c r="I15691">
        <v>682068.67</v>
      </c>
      <c r="J15691">
        <v>0.65</v>
      </c>
      <c r="K15691">
        <v>682068.67</v>
      </c>
      <c r="L15691">
        <v>53.17</v>
      </c>
      <c r="M15691" t="s">
        <v>751</v>
      </c>
      <c r="N15691" s="37">
        <v>0</v>
      </c>
      <c r="O15691">
        <v>6138618.0300000003</v>
      </c>
      <c r="P15691" t="s">
        <v>766</v>
      </c>
      <c r="Q15691" t="s">
        <v>766</v>
      </c>
      <c r="R15691" t="s">
        <v>768</v>
      </c>
      <c r="S15691" t="s">
        <v>758</v>
      </c>
    </row>
    <row r="15692" spans="1:19" x14ac:dyDescent="0.3">
      <c r="A15692" t="s">
        <v>747</v>
      </c>
      <c r="B15692" t="s">
        <v>748</v>
      </c>
      <c r="C15692" t="s">
        <v>749</v>
      </c>
      <c r="D15692" t="s">
        <v>750</v>
      </c>
      <c r="E15692">
        <v>4</v>
      </c>
      <c r="F15692" t="s">
        <v>141</v>
      </c>
      <c r="G15692" s="37">
        <v>632759</v>
      </c>
      <c r="H15692">
        <v>44.5</v>
      </c>
      <c r="I15692">
        <v>632759</v>
      </c>
      <c r="J15692">
        <v>21.14</v>
      </c>
      <c r="K15692">
        <v>632759</v>
      </c>
      <c r="L15692">
        <v>202.43</v>
      </c>
      <c r="M15692" t="s">
        <v>751</v>
      </c>
      <c r="N15692" s="37">
        <v>0</v>
      </c>
      <c r="O15692">
        <v>2531036</v>
      </c>
      <c r="P15692" t="s">
        <v>766</v>
      </c>
      <c r="Q15692" t="s">
        <v>766</v>
      </c>
      <c r="R15692" t="s">
        <v>766</v>
      </c>
      <c r="S15692" t="s">
        <v>758</v>
      </c>
    </row>
    <row r="15693" spans="1:19" x14ac:dyDescent="0.3">
      <c r="A15693" t="s">
        <v>753</v>
      </c>
      <c r="B15693" t="s">
        <v>748</v>
      </c>
      <c r="C15693" t="s">
        <v>749</v>
      </c>
      <c r="D15693" t="s">
        <v>750</v>
      </c>
      <c r="E15693">
        <v>0</v>
      </c>
      <c r="F15693" t="s">
        <v>218</v>
      </c>
      <c r="G15693" s="37">
        <v>524.46</v>
      </c>
      <c r="H15693">
        <v>231.09</v>
      </c>
      <c r="I15693">
        <v>524.46</v>
      </c>
      <c r="J15693">
        <v>0.02</v>
      </c>
      <c r="K15693">
        <v>524.46</v>
      </c>
      <c r="L15693">
        <v>0.22</v>
      </c>
      <c r="M15693" t="s">
        <v>751</v>
      </c>
      <c r="N15693" s="37">
        <v>0</v>
      </c>
      <c r="O15693" t="s">
        <v>751</v>
      </c>
      <c r="P15693" t="s">
        <v>766</v>
      </c>
      <c r="Q15693" t="s">
        <v>768</v>
      </c>
      <c r="R15693" t="s">
        <v>768</v>
      </c>
      <c r="S15693" t="s">
        <v>758</v>
      </c>
    </row>
    <row r="15694" spans="1:19" x14ac:dyDescent="0.3">
      <c r="A15694" t="s">
        <v>752</v>
      </c>
      <c r="B15694" t="s">
        <v>748</v>
      </c>
      <c r="C15694" t="s">
        <v>754</v>
      </c>
      <c r="D15694" t="s">
        <v>750</v>
      </c>
      <c r="E15694">
        <v>2</v>
      </c>
      <c r="F15694" t="s">
        <v>253</v>
      </c>
      <c r="G15694" s="37">
        <v>-20229.37</v>
      </c>
      <c r="H15694" t="s">
        <v>751</v>
      </c>
      <c r="I15694">
        <v>-20229.37</v>
      </c>
      <c r="J15694" t="s">
        <v>751</v>
      </c>
      <c r="K15694">
        <v>-20229.37</v>
      </c>
      <c r="L15694" t="s">
        <v>751</v>
      </c>
      <c r="M15694" t="s">
        <v>751</v>
      </c>
      <c r="N15694" s="37">
        <v>0</v>
      </c>
      <c r="O15694" t="s">
        <v>751</v>
      </c>
      <c r="P15694" t="s">
        <v>751</v>
      </c>
      <c r="Q15694" t="s">
        <v>751</v>
      </c>
      <c r="R15694" t="s">
        <v>751</v>
      </c>
      <c r="S15694" t="s">
        <v>758</v>
      </c>
    </row>
    <row r="15695" spans="1:19" x14ac:dyDescent="0.3">
      <c r="A15695" t="s">
        <v>747</v>
      </c>
      <c r="B15695" t="s">
        <v>748</v>
      </c>
      <c r="C15695" t="s">
        <v>754</v>
      </c>
      <c r="D15695" t="s">
        <v>750</v>
      </c>
      <c r="E15695">
        <v>16</v>
      </c>
      <c r="F15695" t="s">
        <v>186</v>
      </c>
      <c r="G15695" s="37">
        <v>-3572.78</v>
      </c>
      <c r="H15695" t="s">
        <v>751</v>
      </c>
      <c r="I15695">
        <v>-3572.78</v>
      </c>
      <c r="J15695" t="s">
        <v>751</v>
      </c>
      <c r="K15695">
        <v>-3572.78</v>
      </c>
      <c r="L15695" t="s">
        <v>751</v>
      </c>
      <c r="M15695" t="s">
        <v>751</v>
      </c>
      <c r="N15695" s="37">
        <v>-3572.78</v>
      </c>
      <c r="O15695" t="s">
        <v>751</v>
      </c>
      <c r="P15695" t="s">
        <v>751</v>
      </c>
      <c r="Q15695" t="s">
        <v>751</v>
      </c>
      <c r="R15695" t="s">
        <v>751</v>
      </c>
      <c r="S15695" t="s">
        <v>758</v>
      </c>
    </row>
    <row r="15696" spans="1:19" x14ac:dyDescent="0.3">
      <c r="A15696" t="s">
        <v>747</v>
      </c>
      <c r="B15696" t="s">
        <v>748</v>
      </c>
      <c r="C15696" t="s">
        <v>749</v>
      </c>
      <c r="D15696" t="s">
        <v>750</v>
      </c>
      <c r="E15696">
        <v>0</v>
      </c>
      <c r="F15696" t="s">
        <v>134</v>
      </c>
      <c r="G15696" s="37">
        <v>12314.34</v>
      </c>
      <c r="H15696">
        <v>1.28</v>
      </c>
      <c r="I15696">
        <v>12314.34</v>
      </c>
      <c r="J15696">
        <v>190.38</v>
      </c>
      <c r="K15696">
        <v>12314.34</v>
      </c>
      <c r="L15696">
        <v>2.33</v>
      </c>
      <c r="M15696" t="s">
        <v>751</v>
      </c>
      <c r="N15696" s="37">
        <v>0</v>
      </c>
      <c r="O15696" t="s">
        <v>751</v>
      </c>
      <c r="P15696" t="s">
        <v>768</v>
      </c>
      <c r="Q15696" t="s">
        <v>766</v>
      </c>
      <c r="R15696" t="s">
        <v>768</v>
      </c>
      <c r="S15696" t="s">
        <v>758</v>
      </c>
    </row>
    <row r="15697" spans="1:19" x14ac:dyDescent="0.3">
      <c r="A15697" t="s">
        <v>752</v>
      </c>
      <c r="B15697" t="s">
        <v>748</v>
      </c>
      <c r="C15697" t="s">
        <v>749</v>
      </c>
      <c r="D15697" t="s">
        <v>750</v>
      </c>
      <c r="E15697">
        <v>2</v>
      </c>
      <c r="F15697" t="s">
        <v>377</v>
      </c>
      <c r="G15697" s="37">
        <v>108277.54</v>
      </c>
      <c r="H15697">
        <v>19.18</v>
      </c>
      <c r="I15697">
        <v>108277.54</v>
      </c>
      <c r="J15697">
        <v>9.11</v>
      </c>
      <c r="K15697">
        <v>108277.54</v>
      </c>
      <c r="L15697">
        <v>87.25</v>
      </c>
      <c r="M15697" t="s">
        <v>751</v>
      </c>
      <c r="N15697" s="37">
        <v>0</v>
      </c>
      <c r="O15697">
        <v>216555.08</v>
      </c>
      <c r="P15697" t="s">
        <v>766</v>
      </c>
      <c r="Q15697" t="s">
        <v>766</v>
      </c>
      <c r="R15697" t="s">
        <v>766</v>
      </c>
      <c r="S15697" t="s">
        <v>758</v>
      </c>
    </row>
    <row r="15698" spans="1:19" x14ac:dyDescent="0.3">
      <c r="A15698" t="s">
        <v>753</v>
      </c>
      <c r="B15698" t="s">
        <v>748</v>
      </c>
      <c r="C15698" t="s">
        <v>749</v>
      </c>
      <c r="D15698" t="s">
        <v>750</v>
      </c>
      <c r="E15698">
        <v>2</v>
      </c>
      <c r="F15698" t="s">
        <v>103</v>
      </c>
      <c r="G15698" s="37">
        <v>149467.67000000001</v>
      </c>
      <c r="H15698">
        <v>12.92</v>
      </c>
      <c r="I15698">
        <v>149467.67000000001</v>
      </c>
      <c r="J15698">
        <v>28.81</v>
      </c>
      <c r="K15698">
        <v>149467.67000000001</v>
      </c>
      <c r="L15698">
        <v>115.22</v>
      </c>
      <c r="M15698" t="s">
        <v>751</v>
      </c>
      <c r="N15698" s="37">
        <v>0</v>
      </c>
      <c r="O15698">
        <v>298935.34000000003</v>
      </c>
      <c r="P15698" t="s">
        <v>766</v>
      </c>
      <c r="Q15698" t="s">
        <v>766</v>
      </c>
      <c r="R15698" t="s">
        <v>766</v>
      </c>
      <c r="S15698" t="s">
        <v>758</v>
      </c>
    </row>
    <row r="15699" spans="1:19" x14ac:dyDescent="0.3">
      <c r="A15699" t="s">
        <v>747</v>
      </c>
      <c r="B15699" t="s">
        <v>748</v>
      </c>
      <c r="C15699" t="s">
        <v>754</v>
      </c>
      <c r="D15699" t="s">
        <v>750</v>
      </c>
      <c r="E15699">
        <v>1</v>
      </c>
      <c r="F15699" t="s">
        <v>287</v>
      </c>
      <c r="G15699" s="37">
        <v>-4.49</v>
      </c>
      <c r="H15699" t="s">
        <v>751</v>
      </c>
      <c r="I15699">
        <v>-4.49</v>
      </c>
      <c r="J15699" t="s">
        <v>751</v>
      </c>
      <c r="K15699">
        <v>-4.49</v>
      </c>
      <c r="L15699" t="s">
        <v>751</v>
      </c>
      <c r="M15699">
        <v>1</v>
      </c>
      <c r="N15699" s="37">
        <v>-2.59</v>
      </c>
      <c r="O15699" t="s">
        <v>751</v>
      </c>
      <c r="P15699" t="s">
        <v>751</v>
      </c>
      <c r="Q15699" t="s">
        <v>751</v>
      </c>
      <c r="R15699" t="s">
        <v>751</v>
      </c>
      <c r="S15699" t="s">
        <v>758</v>
      </c>
    </row>
    <row r="15700" spans="1:19" x14ac:dyDescent="0.3">
      <c r="A15700" t="s">
        <v>747</v>
      </c>
      <c r="B15700" t="s">
        <v>748</v>
      </c>
      <c r="C15700" t="s">
        <v>749</v>
      </c>
      <c r="D15700" t="s">
        <v>750</v>
      </c>
      <c r="E15700">
        <v>0</v>
      </c>
      <c r="F15700" t="s">
        <v>553</v>
      </c>
      <c r="G15700" s="37">
        <v>293546.87</v>
      </c>
      <c r="H15700">
        <v>9.7799999999999994</v>
      </c>
      <c r="I15700">
        <v>293546.87</v>
      </c>
      <c r="J15700">
        <v>18.09</v>
      </c>
      <c r="K15700">
        <v>293546.87</v>
      </c>
      <c r="L15700">
        <v>125</v>
      </c>
      <c r="M15700" t="s">
        <v>751</v>
      </c>
      <c r="N15700" s="37">
        <v>0</v>
      </c>
      <c r="O15700" t="s">
        <v>751</v>
      </c>
      <c r="P15700" t="s">
        <v>766</v>
      </c>
      <c r="Q15700" t="s">
        <v>766</v>
      </c>
      <c r="R15700" t="s">
        <v>766</v>
      </c>
      <c r="S15700" t="s">
        <v>758</v>
      </c>
    </row>
    <row r="15701" spans="1:19" x14ac:dyDescent="0.3">
      <c r="A15701" t="s">
        <v>747</v>
      </c>
      <c r="B15701" t="s">
        <v>748</v>
      </c>
      <c r="C15701" t="s">
        <v>749</v>
      </c>
      <c r="D15701" t="s">
        <v>750</v>
      </c>
      <c r="E15701">
        <v>2</v>
      </c>
      <c r="F15701" t="s">
        <v>79</v>
      </c>
      <c r="G15701" s="37">
        <v>45629.88</v>
      </c>
      <c r="H15701">
        <v>1147</v>
      </c>
      <c r="I15701">
        <v>45629.88</v>
      </c>
      <c r="J15701">
        <v>0.54</v>
      </c>
      <c r="K15701">
        <v>45629.88</v>
      </c>
      <c r="L15701">
        <v>8.91</v>
      </c>
      <c r="M15701" t="s">
        <v>751</v>
      </c>
      <c r="N15701" s="37">
        <v>0</v>
      </c>
      <c r="O15701">
        <v>91259.76</v>
      </c>
      <c r="P15701" t="s">
        <v>766</v>
      </c>
      <c r="Q15701" t="s">
        <v>768</v>
      </c>
      <c r="R15701" t="s">
        <v>768</v>
      </c>
      <c r="S15701" t="s">
        <v>758</v>
      </c>
    </row>
    <row r="15702" spans="1:19" x14ac:dyDescent="0.3">
      <c r="A15702" t="s">
        <v>747</v>
      </c>
      <c r="B15702" t="s">
        <v>748</v>
      </c>
      <c r="C15702" t="s">
        <v>749</v>
      </c>
      <c r="D15702" t="s">
        <v>750</v>
      </c>
      <c r="E15702">
        <v>0</v>
      </c>
      <c r="F15702" t="s">
        <v>285</v>
      </c>
      <c r="G15702" s="37">
        <v>3190002.23</v>
      </c>
      <c r="H15702">
        <v>153.28</v>
      </c>
      <c r="I15702">
        <v>3190002.23</v>
      </c>
      <c r="J15702">
        <v>72.81</v>
      </c>
      <c r="K15702">
        <v>3190002.23</v>
      </c>
      <c r="L15702">
        <v>697.3</v>
      </c>
      <c r="M15702" t="s">
        <v>751</v>
      </c>
      <c r="N15702" s="37">
        <v>0</v>
      </c>
      <c r="O15702" t="s">
        <v>751</v>
      </c>
      <c r="P15702" t="s">
        <v>766</v>
      </c>
      <c r="Q15702" t="s">
        <v>766</v>
      </c>
      <c r="R15702" t="s">
        <v>766</v>
      </c>
      <c r="S15702" t="s">
        <v>758</v>
      </c>
    </row>
    <row r="15703" spans="1:19" x14ac:dyDescent="0.3">
      <c r="A15703" t="s">
        <v>747</v>
      </c>
      <c r="B15703" t="s">
        <v>748</v>
      </c>
      <c r="C15703" t="s">
        <v>749</v>
      </c>
      <c r="D15703" t="s">
        <v>750</v>
      </c>
      <c r="E15703">
        <v>1</v>
      </c>
      <c r="F15703" t="s">
        <v>424</v>
      </c>
      <c r="G15703" s="37">
        <v>1281185.02</v>
      </c>
      <c r="H15703">
        <v>123.98</v>
      </c>
      <c r="I15703">
        <v>1281185.02</v>
      </c>
      <c r="J15703">
        <v>20.72</v>
      </c>
      <c r="K15703">
        <v>1281185.02</v>
      </c>
      <c r="L15703">
        <v>226.84</v>
      </c>
      <c r="M15703" t="s">
        <v>751</v>
      </c>
      <c r="N15703" s="37">
        <v>0</v>
      </c>
      <c r="O15703">
        <v>1281185.02</v>
      </c>
      <c r="P15703" t="s">
        <v>766</v>
      </c>
      <c r="Q15703" t="s">
        <v>766</v>
      </c>
      <c r="R15703" t="s">
        <v>766</v>
      </c>
      <c r="S15703" t="s">
        <v>758</v>
      </c>
    </row>
    <row r="15704" spans="1:19" x14ac:dyDescent="0.3">
      <c r="A15704" t="s">
        <v>752</v>
      </c>
      <c r="B15704" t="s">
        <v>748</v>
      </c>
      <c r="C15704" t="s">
        <v>754</v>
      </c>
      <c r="D15704" t="s">
        <v>750</v>
      </c>
      <c r="E15704">
        <v>7</v>
      </c>
      <c r="F15704" t="s">
        <v>426</v>
      </c>
      <c r="G15704" s="37">
        <v>-93253.9</v>
      </c>
      <c r="H15704" t="s">
        <v>751</v>
      </c>
      <c r="I15704">
        <v>-93253.9</v>
      </c>
      <c r="J15704" t="s">
        <v>751</v>
      </c>
      <c r="K15704">
        <v>-93253.9</v>
      </c>
      <c r="L15704" t="s">
        <v>751</v>
      </c>
      <c r="M15704" t="s">
        <v>751</v>
      </c>
      <c r="N15704" s="37">
        <v>0</v>
      </c>
      <c r="O15704" t="s">
        <v>751</v>
      </c>
      <c r="P15704" t="s">
        <v>751</v>
      </c>
      <c r="Q15704" t="s">
        <v>751</v>
      </c>
      <c r="R15704" t="s">
        <v>751</v>
      </c>
      <c r="S15704" t="s">
        <v>758</v>
      </c>
    </row>
    <row r="15705" spans="1:19" x14ac:dyDescent="0.3">
      <c r="A15705" t="s">
        <v>747</v>
      </c>
      <c r="B15705" t="s">
        <v>748</v>
      </c>
      <c r="C15705" t="s">
        <v>749</v>
      </c>
      <c r="D15705" t="s">
        <v>750</v>
      </c>
      <c r="E15705">
        <v>2</v>
      </c>
      <c r="F15705" t="s">
        <v>535</v>
      </c>
      <c r="G15705" s="37">
        <v>18310.79</v>
      </c>
      <c r="H15705">
        <v>2.4700000000000002</v>
      </c>
      <c r="I15705">
        <v>18310.79</v>
      </c>
      <c r="J15705">
        <v>270.35000000000002</v>
      </c>
      <c r="K15705">
        <v>18310.79</v>
      </c>
      <c r="L15705">
        <v>4.5199999999999996</v>
      </c>
      <c r="M15705" t="s">
        <v>751</v>
      </c>
      <c r="N15705" s="37">
        <v>0</v>
      </c>
      <c r="O15705">
        <v>36621.58</v>
      </c>
      <c r="P15705" t="s">
        <v>768</v>
      </c>
      <c r="Q15705" t="s">
        <v>766</v>
      </c>
      <c r="R15705" t="s">
        <v>768</v>
      </c>
      <c r="S15705" t="s">
        <v>758</v>
      </c>
    </row>
    <row r="15706" spans="1:19" x14ac:dyDescent="0.3">
      <c r="A15706" t="s">
        <v>752</v>
      </c>
      <c r="B15706" t="s">
        <v>748</v>
      </c>
      <c r="C15706" t="s">
        <v>749</v>
      </c>
      <c r="D15706" t="s">
        <v>750</v>
      </c>
      <c r="E15706">
        <v>-1</v>
      </c>
      <c r="F15706" t="s">
        <v>241</v>
      </c>
      <c r="G15706" s="37">
        <v>204269.11</v>
      </c>
      <c r="H15706">
        <v>20.68</v>
      </c>
      <c r="I15706">
        <v>204269.11</v>
      </c>
      <c r="J15706">
        <v>9.82</v>
      </c>
      <c r="K15706">
        <v>204269.11</v>
      </c>
      <c r="L15706">
        <v>94.06</v>
      </c>
      <c r="M15706" t="s">
        <v>751</v>
      </c>
      <c r="N15706" s="37">
        <v>0</v>
      </c>
      <c r="O15706" t="s">
        <v>751</v>
      </c>
      <c r="P15706" t="s">
        <v>766</v>
      </c>
      <c r="Q15706" t="s">
        <v>766</v>
      </c>
      <c r="R15706" t="s">
        <v>766</v>
      </c>
      <c r="S15706" t="s">
        <v>758</v>
      </c>
    </row>
    <row r="15707" spans="1:19" x14ac:dyDescent="0.3">
      <c r="A15707" t="s">
        <v>747</v>
      </c>
      <c r="B15707" t="s">
        <v>748</v>
      </c>
      <c r="C15707" t="s">
        <v>749</v>
      </c>
      <c r="D15707" t="s">
        <v>750</v>
      </c>
      <c r="E15707">
        <v>1</v>
      </c>
      <c r="F15707" t="s">
        <v>52</v>
      </c>
      <c r="G15707" s="37">
        <v>10043.61</v>
      </c>
      <c r="H15707">
        <v>0.04</v>
      </c>
      <c r="I15707">
        <v>10043.61</v>
      </c>
      <c r="J15707">
        <v>0.08</v>
      </c>
      <c r="K15707">
        <v>10043.61</v>
      </c>
      <c r="L15707">
        <v>0.86</v>
      </c>
      <c r="M15707" t="s">
        <v>751</v>
      </c>
      <c r="N15707" s="37">
        <v>0</v>
      </c>
      <c r="O15707">
        <v>10043.61</v>
      </c>
      <c r="P15707" t="s">
        <v>766</v>
      </c>
      <c r="Q15707" t="s">
        <v>766</v>
      </c>
      <c r="R15707" t="s">
        <v>768</v>
      </c>
      <c r="S15707" t="s">
        <v>758</v>
      </c>
    </row>
    <row r="15708" spans="1:19" x14ac:dyDescent="0.3">
      <c r="A15708" t="s">
        <v>747</v>
      </c>
      <c r="B15708" t="s">
        <v>748</v>
      </c>
      <c r="C15708" t="s">
        <v>749</v>
      </c>
      <c r="D15708" t="s">
        <v>750</v>
      </c>
      <c r="E15708">
        <v>4</v>
      </c>
      <c r="F15708" t="s">
        <v>339</v>
      </c>
      <c r="G15708" s="37">
        <v>1930905</v>
      </c>
      <c r="H15708">
        <v>95.83</v>
      </c>
      <c r="I15708">
        <v>1930905</v>
      </c>
      <c r="J15708">
        <v>45.52</v>
      </c>
      <c r="K15708">
        <v>1930905</v>
      </c>
      <c r="L15708">
        <v>435.97</v>
      </c>
      <c r="M15708" t="s">
        <v>751</v>
      </c>
      <c r="N15708" s="37">
        <v>0</v>
      </c>
      <c r="O15708">
        <v>7723620</v>
      </c>
      <c r="P15708" t="s">
        <v>766</v>
      </c>
      <c r="Q15708" t="s">
        <v>766</v>
      </c>
      <c r="R15708" t="s">
        <v>766</v>
      </c>
      <c r="S15708" t="s">
        <v>758</v>
      </c>
    </row>
    <row r="15709" spans="1:19" x14ac:dyDescent="0.3">
      <c r="A15709" t="s">
        <v>747</v>
      </c>
      <c r="B15709" t="s">
        <v>748</v>
      </c>
      <c r="C15709" t="s">
        <v>749</v>
      </c>
      <c r="D15709" t="s">
        <v>750</v>
      </c>
      <c r="E15709">
        <v>2</v>
      </c>
      <c r="F15709" t="s">
        <v>330</v>
      </c>
      <c r="G15709" s="37">
        <v>2548168.4700000002</v>
      </c>
      <c r="H15709">
        <v>161.21</v>
      </c>
      <c r="I15709">
        <v>2548168.4700000002</v>
      </c>
      <c r="J15709">
        <v>76.569999999999993</v>
      </c>
      <c r="K15709">
        <v>2548168.4700000002</v>
      </c>
      <c r="L15709">
        <v>733.37</v>
      </c>
      <c r="M15709" t="s">
        <v>751</v>
      </c>
      <c r="N15709" s="37">
        <v>0</v>
      </c>
      <c r="O15709">
        <v>5096336.9400000004</v>
      </c>
      <c r="P15709" t="s">
        <v>766</v>
      </c>
      <c r="Q15709" t="s">
        <v>766</v>
      </c>
      <c r="R15709" t="s">
        <v>766</v>
      </c>
      <c r="S15709" t="s">
        <v>758</v>
      </c>
    </row>
    <row r="15710" spans="1:19" x14ac:dyDescent="0.3">
      <c r="A15710" t="s">
        <v>753</v>
      </c>
      <c r="B15710" t="s">
        <v>748</v>
      </c>
      <c r="C15710" t="s">
        <v>749</v>
      </c>
      <c r="D15710" t="s">
        <v>750</v>
      </c>
      <c r="E15710">
        <v>1</v>
      </c>
      <c r="F15710" t="s">
        <v>329</v>
      </c>
      <c r="G15710" s="37">
        <v>9348.59</v>
      </c>
      <c r="H15710">
        <v>674.55</v>
      </c>
      <c r="I15710">
        <v>9348.59</v>
      </c>
      <c r="J15710">
        <v>2.1800000000000002</v>
      </c>
      <c r="K15710">
        <v>9348.59</v>
      </c>
      <c r="L15710">
        <v>11.52</v>
      </c>
      <c r="M15710" t="s">
        <v>751</v>
      </c>
      <c r="N15710" s="37">
        <v>0</v>
      </c>
      <c r="O15710">
        <v>9348.59</v>
      </c>
      <c r="P15710" t="s">
        <v>766</v>
      </c>
      <c r="Q15710" t="s">
        <v>768</v>
      </c>
      <c r="R15710" t="s">
        <v>768</v>
      </c>
      <c r="S15710" t="s">
        <v>758</v>
      </c>
    </row>
    <row r="15711" spans="1:19" x14ac:dyDescent="0.3">
      <c r="A15711" t="s">
        <v>747</v>
      </c>
      <c r="B15711" t="s">
        <v>748</v>
      </c>
      <c r="C15711" t="s">
        <v>754</v>
      </c>
      <c r="D15711" t="s">
        <v>750</v>
      </c>
      <c r="E15711">
        <v>10</v>
      </c>
      <c r="F15711" t="s">
        <v>250</v>
      </c>
      <c r="G15711" s="37">
        <v>-90.74</v>
      </c>
      <c r="H15711" t="s">
        <v>751</v>
      </c>
      <c r="I15711">
        <v>-90.74</v>
      </c>
      <c r="J15711" t="s">
        <v>751</v>
      </c>
      <c r="K15711">
        <v>-90.74</v>
      </c>
      <c r="L15711" t="s">
        <v>751</v>
      </c>
      <c r="M15711" t="s">
        <v>751</v>
      </c>
      <c r="N15711" s="37">
        <v>0</v>
      </c>
      <c r="O15711" t="s">
        <v>751</v>
      </c>
      <c r="P15711" t="s">
        <v>751</v>
      </c>
      <c r="Q15711" t="s">
        <v>751</v>
      </c>
      <c r="R15711" t="s">
        <v>751</v>
      </c>
      <c r="S15711" t="s">
        <v>758</v>
      </c>
    </row>
    <row r="15712" spans="1:19" x14ac:dyDescent="0.3">
      <c r="A15712" t="s">
        <v>747</v>
      </c>
      <c r="B15712" t="s">
        <v>748</v>
      </c>
      <c r="C15712" t="s">
        <v>749</v>
      </c>
      <c r="D15712" t="s">
        <v>750</v>
      </c>
      <c r="E15712">
        <v>0</v>
      </c>
      <c r="F15712" t="s">
        <v>92</v>
      </c>
      <c r="G15712" s="37">
        <v>5167.6099999999997</v>
      </c>
      <c r="H15712">
        <v>544.61</v>
      </c>
      <c r="I15712">
        <v>5167.6099999999997</v>
      </c>
      <c r="J15712">
        <v>0.03</v>
      </c>
      <c r="K15712">
        <v>5167.6099999999997</v>
      </c>
      <c r="L15712">
        <v>0.45</v>
      </c>
      <c r="M15712" t="s">
        <v>751</v>
      </c>
      <c r="N15712" s="37">
        <v>0</v>
      </c>
      <c r="O15712" t="s">
        <v>751</v>
      </c>
      <c r="P15712" t="s">
        <v>766</v>
      </c>
      <c r="Q15712" t="s">
        <v>768</v>
      </c>
      <c r="R15712" t="s">
        <v>768</v>
      </c>
      <c r="S15712" t="s">
        <v>758</v>
      </c>
    </row>
    <row r="15713" spans="1:19" x14ac:dyDescent="0.3">
      <c r="A15713" t="s">
        <v>747</v>
      </c>
      <c r="B15713" t="s">
        <v>748</v>
      </c>
      <c r="C15713" t="s">
        <v>754</v>
      </c>
      <c r="D15713" t="s">
        <v>750</v>
      </c>
      <c r="E15713">
        <v>0</v>
      </c>
      <c r="F15713" t="s">
        <v>202</v>
      </c>
      <c r="G15713" s="37">
        <v>-43215.51</v>
      </c>
      <c r="H15713" t="s">
        <v>751</v>
      </c>
      <c r="I15713">
        <v>-43215.51</v>
      </c>
      <c r="J15713" t="s">
        <v>751</v>
      </c>
      <c r="K15713">
        <v>-43215.51</v>
      </c>
      <c r="L15713" t="s">
        <v>751</v>
      </c>
      <c r="M15713" t="s">
        <v>751</v>
      </c>
      <c r="N15713" s="37">
        <v>0</v>
      </c>
      <c r="O15713" t="s">
        <v>751</v>
      </c>
      <c r="P15713" t="s">
        <v>751</v>
      </c>
      <c r="Q15713" t="s">
        <v>751</v>
      </c>
      <c r="R15713" t="s">
        <v>751</v>
      </c>
      <c r="S15713" t="s">
        <v>758</v>
      </c>
    </row>
    <row r="15714" spans="1:19" x14ac:dyDescent="0.3">
      <c r="A15714" t="s">
        <v>747</v>
      </c>
      <c r="B15714" t="s">
        <v>748</v>
      </c>
      <c r="C15714" t="s">
        <v>749</v>
      </c>
      <c r="D15714" t="s">
        <v>750</v>
      </c>
      <c r="E15714">
        <v>1</v>
      </c>
      <c r="F15714" t="s">
        <v>250</v>
      </c>
      <c r="G15714" s="37">
        <v>28334.78</v>
      </c>
      <c r="H15714">
        <v>0.56999999999999995</v>
      </c>
      <c r="I15714">
        <v>28334.78</v>
      </c>
      <c r="J15714">
        <v>3.07</v>
      </c>
      <c r="K15714">
        <v>28334.78</v>
      </c>
      <c r="L15714">
        <v>40.090000000000003</v>
      </c>
      <c r="M15714" t="s">
        <v>751</v>
      </c>
      <c r="N15714" s="37">
        <v>0</v>
      </c>
      <c r="O15714">
        <v>28334.78</v>
      </c>
      <c r="P15714" t="s">
        <v>766</v>
      </c>
      <c r="Q15714" t="s">
        <v>766</v>
      </c>
      <c r="R15714" t="s">
        <v>768</v>
      </c>
      <c r="S15714" t="s">
        <v>758</v>
      </c>
    </row>
    <row r="15715" spans="1:19" x14ac:dyDescent="0.3">
      <c r="A15715" t="s">
        <v>752</v>
      </c>
      <c r="B15715" t="s">
        <v>748</v>
      </c>
      <c r="C15715" t="s">
        <v>749</v>
      </c>
      <c r="D15715" t="s">
        <v>750</v>
      </c>
      <c r="E15715">
        <v>0</v>
      </c>
      <c r="F15715" t="s">
        <v>316</v>
      </c>
      <c r="G15715" s="37">
        <v>22240.720000000001</v>
      </c>
      <c r="H15715">
        <v>1.38</v>
      </c>
      <c r="I15715">
        <v>22240.720000000001</v>
      </c>
      <c r="J15715">
        <v>0.66</v>
      </c>
      <c r="K15715">
        <v>22240.720000000001</v>
      </c>
      <c r="L15715">
        <v>6.3</v>
      </c>
      <c r="M15715" t="s">
        <v>751</v>
      </c>
      <c r="N15715" s="37">
        <v>0</v>
      </c>
      <c r="O15715" t="s">
        <v>751</v>
      </c>
      <c r="P15715" t="s">
        <v>766</v>
      </c>
      <c r="Q15715" t="s">
        <v>766</v>
      </c>
      <c r="R15715" t="s">
        <v>766</v>
      </c>
      <c r="S15715" t="s">
        <v>758</v>
      </c>
    </row>
    <row r="15716" spans="1:19" x14ac:dyDescent="0.3">
      <c r="A15716" t="s">
        <v>753</v>
      </c>
      <c r="B15716" t="s">
        <v>748</v>
      </c>
      <c r="C15716" t="s">
        <v>754</v>
      </c>
      <c r="D15716" t="s">
        <v>750</v>
      </c>
      <c r="E15716">
        <v>0</v>
      </c>
      <c r="F15716" t="s">
        <v>292</v>
      </c>
      <c r="G15716" s="37">
        <v>-2378.6</v>
      </c>
      <c r="H15716" t="s">
        <v>751</v>
      </c>
      <c r="I15716">
        <v>-2378.6</v>
      </c>
      <c r="J15716" t="s">
        <v>751</v>
      </c>
      <c r="K15716">
        <v>-2378.6</v>
      </c>
      <c r="L15716" t="s">
        <v>751</v>
      </c>
      <c r="M15716" t="s">
        <v>751</v>
      </c>
      <c r="N15716" s="37">
        <v>0</v>
      </c>
      <c r="O15716" t="s">
        <v>751</v>
      </c>
      <c r="P15716" t="s">
        <v>751</v>
      </c>
      <c r="Q15716" t="s">
        <v>751</v>
      </c>
      <c r="R15716" t="s">
        <v>751</v>
      </c>
      <c r="S15716" t="s">
        <v>758</v>
      </c>
    </row>
    <row r="15717" spans="1:19" x14ac:dyDescent="0.3">
      <c r="A15717" t="s">
        <v>747</v>
      </c>
      <c r="B15717" t="s">
        <v>748</v>
      </c>
      <c r="C15717" t="s">
        <v>749</v>
      </c>
      <c r="D15717" t="s">
        <v>750</v>
      </c>
      <c r="E15717">
        <v>8</v>
      </c>
      <c r="F15717" t="s">
        <v>361</v>
      </c>
      <c r="G15717" s="37">
        <v>790864.98</v>
      </c>
      <c r="H15717">
        <v>465.98</v>
      </c>
      <c r="I15717">
        <v>790864.98</v>
      </c>
      <c r="J15717">
        <v>2502.34</v>
      </c>
      <c r="K15717">
        <v>790864.98</v>
      </c>
      <c r="L15717">
        <v>8.7100000000000009</v>
      </c>
      <c r="M15717" t="s">
        <v>751</v>
      </c>
      <c r="N15717" s="37">
        <v>0</v>
      </c>
      <c r="O15717">
        <v>6326919.8399999999</v>
      </c>
      <c r="P15717" t="s">
        <v>766</v>
      </c>
      <c r="Q15717" t="s">
        <v>766</v>
      </c>
      <c r="R15717" t="s">
        <v>768</v>
      </c>
      <c r="S15717" t="s">
        <v>758</v>
      </c>
    </row>
    <row r="15718" spans="1:19" x14ac:dyDescent="0.3">
      <c r="A15718" t="s">
        <v>753</v>
      </c>
      <c r="B15718" t="s">
        <v>748</v>
      </c>
      <c r="C15718" t="s">
        <v>749</v>
      </c>
      <c r="D15718" t="s">
        <v>750</v>
      </c>
      <c r="E15718">
        <v>3</v>
      </c>
      <c r="F15718" t="s">
        <v>37</v>
      </c>
      <c r="G15718" s="37">
        <v>56511.21</v>
      </c>
      <c r="H15718">
        <v>1.23</v>
      </c>
      <c r="I15718">
        <v>56511.21</v>
      </c>
      <c r="J15718">
        <v>2.75</v>
      </c>
      <c r="K15718">
        <v>56511.21</v>
      </c>
      <c r="L15718">
        <v>11</v>
      </c>
      <c r="M15718" t="s">
        <v>751</v>
      </c>
      <c r="N15718" s="37">
        <v>0</v>
      </c>
      <c r="O15718">
        <v>169533.63</v>
      </c>
      <c r="P15718" t="s">
        <v>766</v>
      </c>
      <c r="Q15718" t="s">
        <v>766</v>
      </c>
      <c r="R15718" t="s">
        <v>766</v>
      </c>
      <c r="S15718" t="s">
        <v>758</v>
      </c>
    </row>
    <row r="15719" spans="1:19" x14ac:dyDescent="0.3">
      <c r="A15719" t="s">
        <v>747</v>
      </c>
      <c r="B15719" t="s">
        <v>748</v>
      </c>
      <c r="C15719" t="s">
        <v>749</v>
      </c>
      <c r="D15719" t="s">
        <v>750</v>
      </c>
      <c r="E15719">
        <v>-4</v>
      </c>
      <c r="F15719" t="s">
        <v>183</v>
      </c>
      <c r="G15719" s="37">
        <v>136228.32999999999</v>
      </c>
      <c r="H15719">
        <v>5.12</v>
      </c>
      <c r="I15719">
        <v>136228.32999999999</v>
      </c>
      <c r="J15719">
        <v>27.49</v>
      </c>
      <c r="K15719">
        <v>136228.32999999999</v>
      </c>
      <c r="L15719">
        <v>70.209999999999994</v>
      </c>
      <c r="M15719" t="s">
        <v>751</v>
      </c>
      <c r="N15719" s="37">
        <v>0</v>
      </c>
      <c r="O15719" t="s">
        <v>751</v>
      </c>
      <c r="P15719" t="s">
        <v>766</v>
      </c>
      <c r="Q15719" t="s">
        <v>766</v>
      </c>
      <c r="R15719" t="s">
        <v>768</v>
      </c>
      <c r="S15719" t="s">
        <v>758</v>
      </c>
    </row>
    <row r="15720" spans="1:19" x14ac:dyDescent="0.3">
      <c r="A15720" t="s">
        <v>747</v>
      </c>
      <c r="B15720" t="s">
        <v>748</v>
      </c>
      <c r="C15720" t="s">
        <v>749</v>
      </c>
      <c r="D15720" t="s">
        <v>750</v>
      </c>
      <c r="E15720">
        <v>1</v>
      </c>
      <c r="F15720" t="s">
        <v>527</v>
      </c>
      <c r="G15720" s="37">
        <v>13743.21</v>
      </c>
      <c r="H15720">
        <v>2.17</v>
      </c>
      <c r="I15720">
        <v>13743.21</v>
      </c>
      <c r="J15720">
        <v>0.97</v>
      </c>
      <c r="K15720">
        <v>13743.21</v>
      </c>
      <c r="L15720">
        <v>12.15</v>
      </c>
      <c r="M15720" t="s">
        <v>751</v>
      </c>
      <c r="N15720" s="37">
        <v>0</v>
      </c>
      <c r="O15720">
        <v>13743.21</v>
      </c>
      <c r="P15720" t="s">
        <v>766</v>
      </c>
      <c r="Q15720" t="s">
        <v>766</v>
      </c>
      <c r="R15720" t="s">
        <v>766</v>
      </c>
      <c r="S15720" t="s">
        <v>758</v>
      </c>
    </row>
    <row r="15721" spans="1:19" x14ac:dyDescent="0.3">
      <c r="A15721" t="s">
        <v>747</v>
      </c>
      <c r="B15721" t="s">
        <v>748</v>
      </c>
      <c r="C15721" t="s">
        <v>749</v>
      </c>
      <c r="D15721" t="s">
        <v>750</v>
      </c>
      <c r="E15721">
        <v>3</v>
      </c>
      <c r="F15721" t="s">
        <v>365</v>
      </c>
      <c r="G15721" s="37">
        <v>21417.360000000001</v>
      </c>
      <c r="H15721">
        <v>9.3699999999999992</v>
      </c>
      <c r="I15721">
        <v>21417.360000000001</v>
      </c>
      <c r="J15721">
        <v>524.82000000000005</v>
      </c>
      <c r="K15721">
        <v>21417.360000000001</v>
      </c>
      <c r="L15721">
        <v>114.22</v>
      </c>
      <c r="M15721" t="s">
        <v>751</v>
      </c>
      <c r="N15721" s="37">
        <v>0</v>
      </c>
      <c r="O15721">
        <v>64252.08</v>
      </c>
      <c r="P15721" t="s">
        <v>768</v>
      </c>
      <c r="Q15721" t="s">
        <v>766</v>
      </c>
      <c r="R15721" t="s">
        <v>768</v>
      </c>
      <c r="S15721" t="s">
        <v>758</v>
      </c>
    </row>
    <row r="15722" spans="1:19" x14ac:dyDescent="0.3">
      <c r="A15722" t="s">
        <v>747</v>
      </c>
      <c r="B15722" t="s">
        <v>748</v>
      </c>
      <c r="C15722" t="s">
        <v>749</v>
      </c>
      <c r="D15722" t="s">
        <v>750</v>
      </c>
      <c r="E15722">
        <v>5</v>
      </c>
      <c r="F15722" t="s">
        <v>207</v>
      </c>
      <c r="G15722" s="37">
        <v>32752.15</v>
      </c>
      <c r="H15722">
        <v>852.9</v>
      </c>
      <c r="I15722">
        <v>32752.15</v>
      </c>
      <c r="J15722">
        <v>724.48</v>
      </c>
      <c r="K15722">
        <v>32752.15</v>
      </c>
      <c r="L15722">
        <v>14.52</v>
      </c>
      <c r="M15722" t="s">
        <v>751</v>
      </c>
      <c r="N15722" s="37">
        <v>0</v>
      </c>
      <c r="O15722">
        <v>163760.75</v>
      </c>
      <c r="P15722" t="s">
        <v>766</v>
      </c>
      <c r="Q15722" t="s">
        <v>766</v>
      </c>
      <c r="R15722" t="s">
        <v>768</v>
      </c>
      <c r="S15722" t="s">
        <v>758</v>
      </c>
    </row>
    <row r="15723" spans="1:19" x14ac:dyDescent="0.3">
      <c r="A15723" t="s">
        <v>747</v>
      </c>
      <c r="B15723" t="s">
        <v>748</v>
      </c>
      <c r="C15723" t="s">
        <v>749</v>
      </c>
      <c r="D15723" t="s">
        <v>750</v>
      </c>
      <c r="E15723">
        <v>10</v>
      </c>
      <c r="F15723" t="s">
        <v>500</v>
      </c>
      <c r="G15723" s="37">
        <v>276603.15000000002</v>
      </c>
      <c r="H15723">
        <v>3.18</v>
      </c>
      <c r="I15723">
        <v>276603.15000000002</v>
      </c>
      <c r="J15723">
        <v>17.059999999999999</v>
      </c>
      <c r="K15723">
        <v>276603.15000000002</v>
      </c>
      <c r="L15723">
        <v>125.48</v>
      </c>
      <c r="M15723" t="s">
        <v>751</v>
      </c>
      <c r="N15723" s="37">
        <v>0</v>
      </c>
      <c r="O15723">
        <v>2766031.5</v>
      </c>
      <c r="P15723" t="s">
        <v>766</v>
      </c>
      <c r="Q15723" t="s">
        <v>766</v>
      </c>
      <c r="R15723" t="s">
        <v>768</v>
      </c>
      <c r="S15723" t="s">
        <v>758</v>
      </c>
    </row>
    <row r="15724" spans="1:19" x14ac:dyDescent="0.3">
      <c r="A15724" t="s">
        <v>747</v>
      </c>
      <c r="B15724" t="s">
        <v>748</v>
      </c>
      <c r="C15724" t="s">
        <v>749</v>
      </c>
      <c r="D15724" t="s">
        <v>750</v>
      </c>
      <c r="E15724">
        <v>3</v>
      </c>
      <c r="F15724" t="s">
        <v>472</v>
      </c>
      <c r="G15724" s="37">
        <v>49363.11</v>
      </c>
      <c r="H15724">
        <v>5235.07</v>
      </c>
      <c r="I15724">
        <v>49363.11</v>
      </c>
      <c r="J15724">
        <v>5.45</v>
      </c>
      <c r="K15724">
        <v>49363.11</v>
      </c>
      <c r="L15724">
        <v>52.16</v>
      </c>
      <c r="M15724" t="s">
        <v>751</v>
      </c>
      <c r="N15724" s="37">
        <v>0</v>
      </c>
      <c r="O15724">
        <v>148089.32999999999</v>
      </c>
      <c r="P15724" t="s">
        <v>766</v>
      </c>
      <c r="Q15724" t="s">
        <v>768</v>
      </c>
      <c r="R15724" t="s">
        <v>768</v>
      </c>
      <c r="S15724" t="s">
        <v>758</v>
      </c>
    </row>
    <row r="15725" spans="1:19" x14ac:dyDescent="0.3">
      <c r="A15725" t="s">
        <v>747</v>
      </c>
      <c r="B15725" t="s">
        <v>748</v>
      </c>
      <c r="C15725" t="s">
        <v>749</v>
      </c>
      <c r="D15725" t="s">
        <v>750</v>
      </c>
      <c r="E15725">
        <v>4</v>
      </c>
      <c r="F15725" t="s">
        <v>204</v>
      </c>
      <c r="G15725" s="37">
        <v>59061.23</v>
      </c>
      <c r="H15725">
        <v>3.68</v>
      </c>
      <c r="I15725">
        <v>59061.23</v>
      </c>
      <c r="J15725">
        <v>1020.89</v>
      </c>
      <c r="K15725">
        <v>59061.23</v>
      </c>
      <c r="L15725">
        <v>44.9</v>
      </c>
      <c r="M15725" t="s">
        <v>751</v>
      </c>
      <c r="N15725" s="37">
        <v>31328.2</v>
      </c>
      <c r="O15725">
        <v>236244.92</v>
      </c>
      <c r="P15725" t="s">
        <v>768</v>
      </c>
      <c r="Q15725" t="s">
        <v>766</v>
      </c>
      <c r="R15725" t="s">
        <v>768</v>
      </c>
      <c r="S15725" t="s">
        <v>758</v>
      </c>
    </row>
    <row r="15726" spans="1:19" x14ac:dyDescent="0.3">
      <c r="A15726" t="s">
        <v>753</v>
      </c>
      <c r="B15726" t="s">
        <v>748</v>
      </c>
      <c r="C15726" t="s">
        <v>754</v>
      </c>
      <c r="D15726" t="s">
        <v>750</v>
      </c>
      <c r="E15726">
        <v>1</v>
      </c>
      <c r="F15726" t="s">
        <v>439</v>
      </c>
      <c r="G15726" s="37">
        <v>-7500.66</v>
      </c>
      <c r="H15726" t="s">
        <v>751</v>
      </c>
      <c r="I15726">
        <v>-7500.66</v>
      </c>
      <c r="J15726" t="s">
        <v>751</v>
      </c>
      <c r="K15726">
        <v>-7500.66</v>
      </c>
      <c r="L15726" t="s">
        <v>751</v>
      </c>
      <c r="M15726" t="s">
        <v>751</v>
      </c>
      <c r="N15726" s="37">
        <v>0</v>
      </c>
      <c r="O15726" t="s">
        <v>751</v>
      </c>
      <c r="P15726" t="s">
        <v>751</v>
      </c>
      <c r="Q15726" t="s">
        <v>751</v>
      </c>
      <c r="R15726" t="s">
        <v>751</v>
      </c>
      <c r="S15726" t="s">
        <v>758</v>
      </c>
    </row>
    <row r="15727" spans="1:19" x14ac:dyDescent="0.3">
      <c r="A15727" t="s">
        <v>747</v>
      </c>
      <c r="B15727" t="s">
        <v>748</v>
      </c>
      <c r="C15727" t="s">
        <v>749</v>
      </c>
      <c r="D15727" t="s">
        <v>750</v>
      </c>
      <c r="E15727">
        <v>0</v>
      </c>
      <c r="F15727" t="s">
        <v>546</v>
      </c>
      <c r="G15727" s="37">
        <v>50426.77</v>
      </c>
      <c r="H15727">
        <v>4.37</v>
      </c>
      <c r="I15727">
        <v>50426.77</v>
      </c>
      <c r="J15727">
        <v>1.59</v>
      </c>
      <c r="K15727">
        <v>50426.77</v>
      </c>
      <c r="L15727">
        <v>15.28</v>
      </c>
      <c r="M15727" t="s">
        <v>751</v>
      </c>
      <c r="N15727" s="37">
        <v>0</v>
      </c>
      <c r="O15727" t="s">
        <v>751</v>
      </c>
      <c r="P15727" t="s">
        <v>766</v>
      </c>
      <c r="Q15727" t="s">
        <v>766</v>
      </c>
      <c r="R15727" t="s">
        <v>766</v>
      </c>
      <c r="S15727" t="s">
        <v>758</v>
      </c>
    </row>
    <row r="15728" spans="1:19" x14ac:dyDescent="0.3">
      <c r="A15728" t="s">
        <v>747</v>
      </c>
      <c r="B15728" t="s">
        <v>748</v>
      </c>
      <c r="C15728" t="s">
        <v>749</v>
      </c>
      <c r="D15728" t="s">
        <v>750</v>
      </c>
      <c r="E15728">
        <v>4</v>
      </c>
      <c r="F15728" t="s">
        <v>185</v>
      </c>
      <c r="G15728" s="37">
        <v>33238.44</v>
      </c>
      <c r="H15728">
        <v>627.42999999999995</v>
      </c>
      <c r="I15728">
        <v>33238.44</v>
      </c>
      <c r="J15728">
        <v>532.96</v>
      </c>
      <c r="K15728">
        <v>33238.44</v>
      </c>
      <c r="L15728">
        <v>26.56</v>
      </c>
      <c r="M15728" t="s">
        <v>751</v>
      </c>
      <c r="N15728" s="37">
        <v>0</v>
      </c>
      <c r="O15728">
        <v>132953.76</v>
      </c>
      <c r="P15728" t="s">
        <v>766</v>
      </c>
      <c r="Q15728" t="s">
        <v>766</v>
      </c>
      <c r="R15728" t="s">
        <v>768</v>
      </c>
      <c r="S15728" t="s">
        <v>758</v>
      </c>
    </row>
    <row r="15729" spans="1:19" x14ac:dyDescent="0.3">
      <c r="A15729" t="s">
        <v>747</v>
      </c>
      <c r="B15729" t="s">
        <v>748</v>
      </c>
      <c r="C15729" t="s">
        <v>754</v>
      </c>
      <c r="D15729" t="s">
        <v>750</v>
      </c>
      <c r="E15729">
        <v>17</v>
      </c>
      <c r="F15729" t="s">
        <v>263</v>
      </c>
      <c r="G15729" s="37">
        <v>-1410.57</v>
      </c>
      <c r="H15729" t="s">
        <v>751</v>
      </c>
      <c r="I15729">
        <v>-1410.57</v>
      </c>
      <c r="J15729" t="s">
        <v>751</v>
      </c>
      <c r="K15729">
        <v>-1410.57</v>
      </c>
      <c r="L15729" t="s">
        <v>751</v>
      </c>
      <c r="M15729" t="s">
        <v>751</v>
      </c>
      <c r="N15729" s="37">
        <v>-1410.57</v>
      </c>
      <c r="O15729" t="s">
        <v>751</v>
      </c>
      <c r="P15729" t="s">
        <v>751</v>
      </c>
      <c r="Q15729" t="s">
        <v>751</v>
      </c>
      <c r="R15729" t="s">
        <v>751</v>
      </c>
      <c r="S15729" t="s">
        <v>758</v>
      </c>
    </row>
    <row r="15730" spans="1:19" x14ac:dyDescent="0.3">
      <c r="A15730" t="s">
        <v>752</v>
      </c>
      <c r="B15730" t="s">
        <v>748</v>
      </c>
      <c r="C15730" t="s">
        <v>749</v>
      </c>
      <c r="D15730" t="s">
        <v>750</v>
      </c>
      <c r="E15730">
        <v>11</v>
      </c>
      <c r="F15730" t="s">
        <v>47</v>
      </c>
      <c r="G15730" s="37">
        <v>22952190</v>
      </c>
      <c r="H15730">
        <v>1473.84</v>
      </c>
      <c r="I15730">
        <v>22952190</v>
      </c>
      <c r="J15730">
        <v>105.96</v>
      </c>
      <c r="K15730">
        <v>22952190</v>
      </c>
      <c r="L15730">
        <v>2297.98</v>
      </c>
      <c r="M15730" t="s">
        <v>751</v>
      </c>
      <c r="N15730" s="37">
        <v>0</v>
      </c>
      <c r="O15730">
        <v>252474090</v>
      </c>
      <c r="P15730" t="s">
        <v>766</v>
      </c>
      <c r="Q15730" t="s">
        <v>766</v>
      </c>
      <c r="R15730" t="s">
        <v>766</v>
      </c>
      <c r="S15730" t="s">
        <v>758</v>
      </c>
    </row>
    <row r="15731" spans="1:19" x14ac:dyDescent="0.3">
      <c r="A15731" t="s">
        <v>753</v>
      </c>
      <c r="B15731" t="s">
        <v>748</v>
      </c>
      <c r="C15731" t="s">
        <v>749</v>
      </c>
      <c r="D15731" t="s">
        <v>750</v>
      </c>
      <c r="E15731">
        <v>1</v>
      </c>
      <c r="F15731" t="s">
        <v>51</v>
      </c>
      <c r="G15731" s="37">
        <v>69578.48</v>
      </c>
      <c r="H15731">
        <v>2.66</v>
      </c>
      <c r="I15731">
        <v>69578.48</v>
      </c>
      <c r="J15731">
        <v>4.92</v>
      </c>
      <c r="K15731">
        <v>69578.48</v>
      </c>
      <c r="L15731">
        <v>34.03</v>
      </c>
      <c r="M15731" t="s">
        <v>751</v>
      </c>
      <c r="N15731" s="37">
        <v>0</v>
      </c>
      <c r="O15731">
        <v>69578.48</v>
      </c>
      <c r="P15731" t="s">
        <v>766</v>
      </c>
      <c r="Q15731" t="s">
        <v>766</v>
      </c>
      <c r="R15731" t="s">
        <v>766</v>
      </c>
      <c r="S15731" t="s">
        <v>758</v>
      </c>
    </row>
    <row r="15732" spans="1:19" x14ac:dyDescent="0.3">
      <c r="A15732" t="s">
        <v>747</v>
      </c>
      <c r="B15732" t="s">
        <v>748</v>
      </c>
      <c r="C15732" t="s">
        <v>749</v>
      </c>
      <c r="D15732" t="s">
        <v>750</v>
      </c>
      <c r="E15732">
        <v>4</v>
      </c>
      <c r="F15732" t="s">
        <v>480</v>
      </c>
      <c r="G15732" s="37">
        <v>180848.16</v>
      </c>
      <c r="H15732">
        <v>9.2100000000000009</v>
      </c>
      <c r="I15732">
        <v>180848.16</v>
      </c>
      <c r="J15732">
        <v>8.34</v>
      </c>
      <c r="K15732">
        <v>180848.16</v>
      </c>
      <c r="L15732">
        <v>43.06</v>
      </c>
      <c r="M15732" t="s">
        <v>751</v>
      </c>
      <c r="N15732" s="37">
        <v>0</v>
      </c>
      <c r="O15732">
        <v>723392.64</v>
      </c>
      <c r="P15732" t="s">
        <v>766</v>
      </c>
      <c r="Q15732" t="s">
        <v>766</v>
      </c>
      <c r="R15732" t="s">
        <v>766</v>
      </c>
      <c r="S15732" t="s">
        <v>758</v>
      </c>
    </row>
    <row r="15733" spans="1:19" x14ac:dyDescent="0.3">
      <c r="A15733" t="s">
        <v>747</v>
      </c>
      <c r="B15733" t="s">
        <v>748</v>
      </c>
      <c r="C15733" t="s">
        <v>749</v>
      </c>
      <c r="D15733" t="s">
        <v>750</v>
      </c>
      <c r="E15733">
        <v>2</v>
      </c>
      <c r="F15733" t="s">
        <v>17</v>
      </c>
      <c r="G15733" s="37">
        <v>159431.92000000001</v>
      </c>
      <c r="H15733">
        <v>13.81</v>
      </c>
      <c r="I15733">
        <v>159431.92000000001</v>
      </c>
      <c r="J15733">
        <v>2.31</v>
      </c>
      <c r="K15733">
        <v>159431.92000000001</v>
      </c>
      <c r="L15733">
        <v>25.27</v>
      </c>
      <c r="M15733" t="s">
        <v>751</v>
      </c>
      <c r="N15733" s="37">
        <v>0</v>
      </c>
      <c r="O15733">
        <v>318863.84000000003</v>
      </c>
      <c r="P15733" t="s">
        <v>766</v>
      </c>
      <c r="Q15733" t="s">
        <v>766</v>
      </c>
      <c r="R15733" t="s">
        <v>766</v>
      </c>
      <c r="S15733" t="s">
        <v>758</v>
      </c>
    </row>
    <row r="15734" spans="1:19" x14ac:dyDescent="0.3">
      <c r="A15734" t="s">
        <v>747</v>
      </c>
      <c r="B15734" t="s">
        <v>748</v>
      </c>
      <c r="C15734" t="s">
        <v>754</v>
      </c>
      <c r="D15734" t="s">
        <v>750</v>
      </c>
      <c r="E15734">
        <v>7</v>
      </c>
      <c r="F15734" t="s">
        <v>417</v>
      </c>
      <c r="G15734" s="37">
        <v>-9188.51</v>
      </c>
      <c r="H15734" t="s">
        <v>751</v>
      </c>
      <c r="I15734">
        <v>-9188.51</v>
      </c>
      <c r="J15734" t="s">
        <v>751</v>
      </c>
      <c r="K15734">
        <v>-9188.51</v>
      </c>
      <c r="L15734" t="s">
        <v>751</v>
      </c>
      <c r="M15734" t="s">
        <v>751</v>
      </c>
      <c r="N15734" s="37">
        <v>0</v>
      </c>
      <c r="O15734" t="s">
        <v>751</v>
      </c>
      <c r="P15734" t="s">
        <v>751</v>
      </c>
      <c r="Q15734" t="s">
        <v>751</v>
      </c>
      <c r="R15734" t="s">
        <v>751</v>
      </c>
      <c r="S15734" t="s">
        <v>758</v>
      </c>
    </row>
    <row r="15735" spans="1:19" x14ac:dyDescent="0.3">
      <c r="A15735" t="s">
        <v>747</v>
      </c>
      <c r="B15735" t="s">
        <v>748</v>
      </c>
      <c r="C15735" t="s">
        <v>749</v>
      </c>
      <c r="D15735" t="s">
        <v>750</v>
      </c>
      <c r="E15735">
        <v>0</v>
      </c>
      <c r="F15735" t="s">
        <v>322</v>
      </c>
      <c r="G15735" s="37">
        <v>1994.98</v>
      </c>
      <c r="H15735">
        <v>0.02</v>
      </c>
      <c r="I15735">
        <v>1994.98</v>
      </c>
      <c r="J15735">
        <v>0.01</v>
      </c>
      <c r="K15735">
        <v>1994.98</v>
      </c>
      <c r="L15735">
        <v>0.09</v>
      </c>
      <c r="M15735" t="s">
        <v>751</v>
      </c>
      <c r="N15735" s="37">
        <v>0</v>
      </c>
      <c r="O15735" t="s">
        <v>751</v>
      </c>
      <c r="P15735" t="s">
        <v>768</v>
      </c>
      <c r="Q15735" t="s">
        <v>768</v>
      </c>
      <c r="R15735" t="s">
        <v>768</v>
      </c>
      <c r="S15735" t="s">
        <v>758</v>
      </c>
    </row>
    <row r="15736" spans="1:19" x14ac:dyDescent="0.3">
      <c r="A15736" t="s">
        <v>752</v>
      </c>
      <c r="B15736" t="s">
        <v>748</v>
      </c>
      <c r="C15736" t="s">
        <v>754</v>
      </c>
      <c r="D15736" t="s">
        <v>750</v>
      </c>
      <c r="E15736">
        <v>12</v>
      </c>
      <c r="F15736" t="s">
        <v>79</v>
      </c>
      <c r="G15736" s="37">
        <v>-685921.02</v>
      </c>
      <c r="H15736" t="s">
        <v>751</v>
      </c>
      <c r="I15736">
        <v>-685921.02</v>
      </c>
      <c r="J15736" t="s">
        <v>751</v>
      </c>
      <c r="K15736">
        <v>-685921.02</v>
      </c>
      <c r="L15736" t="s">
        <v>751</v>
      </c>
      <c r="M15736" t="s">
        <v>751</v>
      </c>
      <c r="N15736" s="37">
        <v>0</v>
      </c>
      <c r="O15736" t="s">
        <v>751</v>
      </c>
      <c r="P15736" t="s">
        <v>751</v>
      </c>
      <c r="Q15736" t="s">
        <v>751</v>
      </c>
      <c r="R15736" t="s">
        <v>751</v>
      </c>
      <c r="S15736" t="s">
        <v>758</v>
      </c>
    </row>
    <row r="15737" spans="1:19" x14ac:dyDescent="0.3">
      <c r="A15737" t="s">
        <v>747</v>
      </c>
      <c r="B15737" t="s">
        <v>748</v>
      </c>
      <c r="C15737" t="s">
        <v>749</v>
      </c>
      <c r="D15737" t="s">
        <v>750</v>
      </c>
      <c r="E15737">
        <v>-1</v>
      </c>
      <c r="F15737" t="s">
        <v>29</v>
      </c>
      <c r="G15737" s="37">
        <v>7076830.8600000003</v>
      </c>
      <c r="H15737">
        <v>314621.45</v>
      </c>
      <c r="I15737">
        <v>7076830.8600000003</v>
      </c>
      <c r="J15737">
        <v>24101.13</v>
      </c>
      <c r="K15737">
        <v>7076830.8600000003</v>
      </c>
      <c r="L15737">
        <v>127125.03</v>
      </c>
      <c r="M15737" t="s">
        <v>751</v>
      </c>
      <c r="N15737" s="37">
        <v>0</v>
      </c>
      <c r="O15737" t="s">
        <v>751</v>
      </c>
      <c r="P15737" t="s">
        <v>766</v>
      </c>
      <c r="Q15737" t="s">
        <v>766</v>
      </c>
      <c r="R15737" t="s">
        <v>766</v>
      </c>
      <c r="S15737" t="s">
        <v>758</v>
      </c>
    </row>
    <row r="15738" spans="1:19" x14ac:dyDescent="0.3">
      <c r="A15738" t="s">
        <v>753</v>
      </c>
      <c r="B15738" t="s">
        <v>748</v>
      </c>
      <c r="C15738" t="s">
        <v>754</v>
      </c>
      <c r="D15738" t="s">
        <v>750</v>
      </c>
      <c r="E15738">
        <v>0</v>
      </c>
      <c r="F15738" t="s">
        <v>71</v>
      </c>
      <c r="G15738" s="37">
        <v>-418.73</v>
      </c>
      <c r="H15738" t="s">
        <v>751</v>
      </c>
      <c r="I15738">
        <v>-418.73</v>
      </c>
      <c r="J15738" t="s">
        <v>751</v>
      </c>
      <c r="K15738">
        <v>-418.73</v>
      </c>
      <c r="L15738" t="s">
        <v>751</v>
      </c>
      <c r="M15738" t="s">
        <v>751</v>
      </c>
      <c r="N15738" s="37">
        <v>0</v>
      </c>
      <c r="O15738" t="s">
        <v>751</v>
      </c>
      <c r="P15738" t="s">
        <v>751</v>
      </c>
      <c r="Q15738" t="s">
        <v>751</v>
      </c>
      <c r="R15738" t="s">
        <v>751</v>
      </c>
      <c r="S15738" t="s">
        <v>758</v>
      </c>
    </row>
    <row r="15739" spans="1:19" x14ac:dyDescent="0.3">
      <c r="A15739" t="s">
        <v>747</v>
      </c>
      <c r="B15739" t="s">
        <v>748</v>
      </c>
      <c r="C15739" t="s">
        <v>754</v>
      </c>
      <c r="D15739" t="s">
        <v>750</v>
      </c>
      <c r="E15739">
        <v>3</v>
      </c>
      <c r="F15739" t="s">
        <v>91</v>
      </c>
      <c r="G15739" s="37">
        <v>-12860.82</v>
      </c>
      <c r="H15739" t="s">
        <v>751</v>
      </c>
      <c r="I15739">
        <v>-12860.82</v>
      </c>
      <c r="J15739" t="s">
        <v>751</v>
      </c>
      <c r="K15739">
        <v>-12860.82</v>
      </c>
      <c r="L15739" t="s">
        <v>751</v>
      </c>
      <c r="M15739" t="s">
        <v>751</v>
      </c>
      <c r="N15739" s="37">
        <v>-46.45</v>
      </c>
      <c r="O15739" t="s">
        <v>751</v>
      </c>
      <c r="P15739" t="s">
        <v>751</v>
      </c>
      <c r="Q15739" t="s">
        <v>751</v>
      </c>
      <c r="R15739" t="s">
        <v>751</v>
      </c>
      <c r="S15739" t="s">
        <v>758</v>
      </c>
    </row>
    <row r="15740" spans="1:19" x14ac:dyDescent="0.3">
      <c r="A15740" t="s">
        <v>753</v>
      </c>
      <c r="B15740" t="s">
        <v>748</v>
      </c>
      <c r="C15740" t="s">
        <v>749</v>
      </c>
      <c r="D15740" t="s">
        <v>750</v>
      </c>
      <c r="E15740">
        <v>-1</v>
      </c>
      <c r="F15740" t="s">
        <v>225</v>
      </c>
      <c r="G15740" s="37">
        <v>1684795.57</v>
      </c>
      <c r="H15740">
        <v>86.84</v>
      </c>
      <c r="I15740">
        <v>1684795.57</v>
      </c>
      <c r="J15740">
        <v>160.58000000000001</v>
      </c>
      <c r="K15740">
        <v>1684795.57</v>
      </c>
      <c r="L15740">
        <v>1109.6600000000001</v>
      </c>
      <c r="M15740" t="s">
        <v>751</v>
      </c>
      <c r="N15740" s="37">
        <v>0</v>
      </c>
      <c r="O15740" t="s">
        <v>751</v>
      </c>
      <c r="P15740" t="s">
        <v>766</v>
      </c>
      <c r="Q15740" t="s">
        <v>766</v>
      </c>
      <c r="R15740" t="s">
        <v>766</v>
      </c>
      <c r="S15740" t="s">
        <v>758</v>
      </c>
    </row>
    <row r="15741" spans="1:19" x14ac:dyDescent="0.3">
      <c r="A15741" t="s">
        <v>747</v>
      </c>
      <c r="B15741" t="s">
        <v>748</v>
      </c>
      <c r="C15741" t="s">
        <v>749</v>
      </c>
      <c r="D15741" t="s">
        <v>750</v>
      </c>
      <c r="E15741">
        <v>3</v>
      </c>
      <c r="F15741" t="s">
        <v>97</v>
      </c>
      <c r="G15741" s="37">
        <v>55.14</v>
      </c>
      <c r="H15741">
        <v>0.03</v>
      </c>
      <c r="I15741">
        <v>55.14</v>
      </c>
      <c r="J15741">
        <v>0.02</v>
      </c>
      <c r="K15741">
        <v>55.14</v>
      </c>
      <c r="L15741">
        <v>0.26</v>
      </c>
      <c r="M15741" t="s">
        <v>751</v>
      </c>
      <c r="N15741" s="37">
        <v>55.14</v>
      </c>
      <c r="O15741">
        <v>165.42</v>
      </c>
      <c r="P15741" t="s">
        <v>766</v>
      </c>
      <c r="Q15741" t="s">
        <v>766</v>
      </c>
      <c r="R15741" t="s">
        <v>766</v>
      </c>
      <c r="S15741" t="s">
        <v>758</v>
      </c>
    </row>
    <row r="15742" spans="1:19" x14ac:dyDescent="0.3">
      <c r="A15742" t="s">
        <v>747</v>
      </c>
      <c r="B15742" t="s">
        <v>748</v>
      </c>
      <c r="C15742" t="s">
        <v>754</v>
      </c>
      <c r="D15742" t="s">
        <v>750</v>
      </c>
      <c r="E15742">
        <v>3</v>
      </c>
      <c r="F15742" t="s">
        <v>488</v>
      </c>
      <c r="G15742" s="37">
        <v>-400.97</v>
      </c>
      <c r="H15742" t="s">
        <v>751</v>
      </c>
      <c r="I15742">
        <v>-400.97</v>
      </c>
      <c r="J15742" t="s">
        <v>751</v>
      </c>
      <c r="K15742">
        <v>-400.97</v>
      </c>
      <c r="L15742" t="s">
        <v>751</v>
      </c>
      <c r="M15742" t="s">
        <v>751</v>
      </c>
      <c r="N15742" s="37">
        <v>0</v>
      </c>
      <c r="O15742" t="s">
        <v>751</v>
      </c>
      <c r="P15742" t="s">
        <v>751</v>
      </c>
      <c r="Q15742" t="s">
        <v>751</v>
      </c>
      <c r="R15742" t="s">
        <v>751</v>
      </c>
      <c r="S15742" t="s">
        <v>758</v>
      </c>
    </row>
    <row r="15743" spans="1:19" x14ac:dyDescent="0.3">
      <c r="A15743" t="s">
        <v>747</v>
      </c>
      <c r="B15743" t="s">
        <v>748</v>
      </c>
      <c r="C15743" t="s">
        <v>749</v>
      </c>
      <c r="D15743" t="s">
        <v>750</v>
      </c>
      <c r="E15743">
        <v>3</v>
      </c>
      <c r="F15743" t="s">
        <v>246</v>
      </c>
      <c r="G15743" s="37">
        <v>57738.25</v>
      </c>
      <c r="H15743">
        <v>7700.96</v>
      </c>
      <c r="I15743">
        <v>57738.25</v>
      </c>
      <c r="J15743">
        <v>2.9</v>
      </c>
      <c r="K15743">
        <v>57738.25</v>
      </c>
      <c r="L15743">
        <v>47.54</v>
      </c>
      <c r="M15743" t="s">
        <v>751</v>
      </c>
      <c r="N15743" s="37">
        <v>0</v>
      </c>
      <c r="O15743">
        <v>173214.75</v>
      </c>
      <c r="P15743" t="s">
        <v>766</v>
      </c>
      <c r="Q15743" t="s">
        <v>768</v>
      </c>
      <c r="R15743" t="s">
        <v>768</v>
      </c>
      <c r="S15743" t="s">
        <v>758</v>
      </c>
    </row>
    <row r="15744" spans="1:19" x14ac:dyDescent="0.3">
      <c r="A15744" t="s">
        <v>752</v>
      </c>
      <c r="B15744" t="s">
        <v>748</v>
      </c>
      <c r="C15744" t="s">
        <v>749</v>
      </c>
      <c r="D15744" t="s">
        <v>750</v>
      </c>
      <c r="E15744">
        <v>0</v>
      </c>
      <c r="F15744" t="s">
        <v>275</v>
      </c>
      <c r="G15744" s="37">
        <v>7603.54</v>
      </c>
      <c r="H15744">
        <v>637.67999999999995</v>
      </c>
      <c r="I15744">
        <v>7603.54</v>
      </c>
      <c r="J15744">
        <v>0</v>
      </c>
      <c r="K15744">
        <v>7603.54</v>
      </c>
      <c r="L15744">
        <v>0</v>
      </c>
      <c r="M15744" t="s">
        <v>751</v>
      </c>
      <c r="N15744" s="37">
        <v>0</v>
      </c>
      <c r="O15744" t="s">
        <v>751</v>
      </c>
      <c r="P15744" t="s">
        <v>766</v>
      </c>
      <c r="Q15744" t="s">
        <v>768</v>
      </c>
      <c r="R15744" t="s">
        <v>768</v>
      </c>
      <c r="S15744" t="s">
        <v>758</v>
      </c>
    </row>
    <row r="15745" spans="1:19" x14ac:dyDescent="0.3">
      <c r="A15745" t="s">
        <v>747</v>
      </c>
      <c r="B15745" t="s">
        <v>748</v>
      </c>
      <c r="C15745" t="s">
        <v>754</v>
      </c>
      <c r="D15745" t="s">
        <v>750</v>
      </c>
      <c r="E15745">
        <v>1</v>
      </c>
      <c r="F15745" t="s">
        <v>489</v>
      </c>
      <c r="G15745" s="37">
        <v>-1065.21</v>
      </c>
      <c r="H15745" t="s">
        <v>751</v>
      </c>
      <c r="I15745">
        <v>-1065.21</v>
      </c>
      <c r="J15745" t="s">
        <v>751</v>
      </c>
      <c r="K15745">
        <v>-1065.21</v>
      </c>
      <c r="L15745" t="s">
        <v>751</v>
      </c>
      <c r="M15745" t="s">
        <v>751</v>
      </c>
      <c r="N15745" s="37">
        <v>0</v>
      </c>
      <c r="O15745" t="s">
        <v>751</v>
      </c>
      <c r="P15745" t="s">
        <v>751</v>
      </c>
      <c r="Q15745" t="s">
        <v>751</v>
      </c>
      <c r="R15745" t="s">
        <v>751</v>
      </c>
      <c r="S15745" t="s">
        <v>758</v>
      </c>
    </row>
    <row r="15746" spans="1:19" x14ac:dyDescent="0.3">
      <c r="A15746" t="s">
        <v>747</v>
      </c>
      <c r="B15746" t="s">
        <v>748</v>
      </c>
      <c r="C15746" t="s">
        <v>749</v>
      </c>
      <c r="D15746" t="s">
        <v>750</v>
      </c>
      <c r="E15746">
        <v>6</v>
      </c>
      <c r="F15746" t="s">
        <v>143</v>
      </c>
      <c r="G15746" s="37">
        <v>26950</v>
      </c>
      <c r="H15746">
        <v>2590.92</v>
      </c>
      <c r="I15746">
        <v>26950</v>
      </c>
      <c r="J15746">
        <v>1.37</v>
      </c>
      <c r="K15746">
        <v>26950</v>
      </c>
      <c r="L15746">
        <v>13.13</v>
      </c>
      <c r="M15746" t="s">
        <v>751</v>
      </c>
      <c r="N15746" s="37">
        <v>0</v>
      </c>
      <c r="O15746">
        <v>161700</v>
      </c>
      <c r="P15746" t="s">
        <v>766</v>
      </c>
      <c r="Q15746" t="s">
        <v>768</v>
      </c>
      <c r="R15746" t="s">
        <v>768</v>
      </c>
      <c r="S15746" t="s">
        <v>758</v>
      </c>
    </row>
    <row r="15747" spans="1:19" x14ac:dyDescent="0.3">
      <c r="A15747" t="s">
        <v>747</v>
      </c>
      <c r="B15747" t="s">
        <v>748</v>
      </c>
      <c r="C15747" t="s">
        <v>749</v>
      </c>
      <c r="D15747" t="s">
        <v>750</v>
      </c>
      <c r="E15747">
        <v>0</v>
      </c>
      <c r="F15747" t="s">
        <v>377</v>
      </c>
      <c r="G15747" s="37">
        <v>2868.18</v>
      </c>
      <c r="H15747">
        <v>0.15</v>
      </c>
      <c r="I15747">
        <v>2868.18</v>
      </c>
      <c r="J15747">
        <v>67.98</v>
      </c>
      <c r="K15747">
        <v>2868.18</v>
      </c>
      <c r="L15747">
        <v>0.7</v>
      </c>
      <c r="M15747" t="s">
        <v>751</v>
      </c>
      <c r="N15747" s="37">
        <v>547.63</v>
      </c>
      <c r="O15747" t="s">
        <v>751</v>
      </c>
      <c r="P15747" t="s">
        <v>768</v>
      </c>
      <c r="Q15747" t="s">
        <v>766</v>
      </c>
      <c r="R15747" t="s">
        <v>768</v>
      </c>
      <c r="S15747" t="s">
        <v>758</v>
      </c>
    </row>
    <row r="15748" spans="1:19" x14ac:dyDescent="0.3">
      <c r="A15748" t="s">
        <v>752</v>
      </c>
      <c r="B15748" t="s">
        <v>748</v>
      </c>
      <c r="C15748" t="s">
        <v>749</v>
      </c>
      <c r="D15748" t="s">
        <v>750</v>
      </c>
      <c r="E15748">
        <v>3</v>
      </c>
      <c r="F15748" t="s">
        <v>517</v>
      </c>
      <c r="G15748" s="37">
        <v>65085.9</v>
      </c>
      <c r="H15748">
        <v>1.75</v>
      </c>
      <c r="I15748">
        <v>65085.9</v>
      </c>
      <c r="J15748">
        <v>1.19</v>
      </c>
      <c r="K15748">
        <v>65085.9</v>
      </c>
      <c r="L15748">
        <v>21.36</v>
      </c>
      <c r="M15748" t="s">
        <v>751</v>
      </c>
      <c r="N15748" s="37">
        <v>0</v>
      </c>
      <c r="O15748">
        <v>195257.7</v>
      </c>
      <c r="P15748" t="s">
        <v>766</v>
      </c>
      <c r="Q15748" t="s">
        <v>766</v>
      </c>
      <c r="R15748" t="s">
        <v>766</v>
      </c>
      <c r="S15748" t="s">
        <v>758</v>
      </c>
    </row>
    <row r="15749" spans="1:19" x14ac:dyDescent="0.3">
      <c r="A15749" t="s">
        <v>753</v>
      </c>
      <c r="B15749" t="s">
        <v>748</v>
      </c>
      <c r="C15749" t="s">
        <v>749</v>
      </c>
      <c r="D15749" t="s">
        <v>750</v>
      </c>
      <c r="E15749">
        <v>10</v>
      </c>
      <c r="F15749" t="s">
        <v>450</v>
      </c>
      <c r="G15749" s="37">
        <v>102586.94</v>
      </c>
      <c r="H15749">
        <v>0.47</v>
      </c>
      <c r="I15749">
        <v>102586.94</v>
      </c>
      <c r="J15749">
        <v>0.97</v>
      </c>
      <c r="K15749">
        <v>102586.94</v>
      </c>
      <c r="L15749">
        <v>16.82</v>
      </c>
      <c r="M15749" t="s">
        <v>751</v>
      </c>
      <c r="N15749" s="37">
        <v>0</v>
      </c>
      <c r="O15749">
        <v>1025869.4</v>
      </c>
      <c r="P15749" t="s">
        <v>766</v>
      </c>
      <c r="Q15749" t="s">
        <v>766</v>
      </c>
      <c r="R15749" t="s">
        <v>768</v>
      </c>
      <c r="S15749" t="s">
        <v>758</v>
      </c>
    </row>
    <row r="15750" spans="1:19" x14ac:dyDescent="0.3">
      <c r="A15750" t="s">
        <v>747</v>
      </c>
      <c r="B15750" t="s">
        <v>748</v>
      </c>
      <c r="C15750" t="s">
        <v>749</v>
      </c>
      <c r="D15750" t="s">
        <v>750</v>
      </c>
      <c r="E15750">
        <v>3</v>
      </c>
      <c r="F15750" t="s">
        <v>430</v>
      </c>
      <c r="G15750" s="37">
        <v>2442845.79</v>
      </c>
      <c r="H15750">
        <v>224.64</v>
      </c>
      <c r="I15750">
        <v>2442845.79</v>
      </c>
      <c r="J15750">
        <v>106.7</v>
      </c>
      <c r="K15750">
        <v>2442845.79</v>
      </c>
      <c r="L15750">
        <v>1021.95</v>
      </c>
      <c r="M15750" t="s">
        <v>751</v>
      </c>
      <c r="N15750" s="37">
        <v>0</v>
      </c>
      <c r="O15750">
        <v>7328537.3700000001</v>
      </c>
      <c r="P15750" t="s">
        <v>766</v>
      </c>
      <c r="Q15750" t="s">
        <v>766</v>
      </c>
      <c r="R15750" t="s">
        <v>766</v>
      </c>
      <c r="S15750" t="s">
        <v>758</v>
      </c>
    </row>
    <row r="15751" spans="1:19" x14ac:dyDescent="0.3">
      <c r="A15751" t="s">
        <v>747</v>
      </c>
      <c r="B15751" t="s">
        <v>748</v>
      </c>
      <c r="C15751" t="s">
        <v>754</v>
      </c>
      <c r="D15751" t="s">
        <v>750</v>
      </c>
      <c r="E15751">
        <v>11</v>
      </c>
      <c r="F15751" t="s">
        <v>135</v>
      </c>
      <c r="G15751" s="37">
        <v>-1558.01</v>
      </c>
      <c r="H15751" t="s">
        <v>751</v>
      </c>
      <c r="I15751">
        <v>-1558.01</v>
      </c>
      <c r="J15751" t="s">
        <v>751</v>
      </c>
      <c r="K15751">
        <v>-1558.01</v>
      </c>
      <c r="L15751" t="s">
        <v>751</v>
      </c>
      <c r="M15751" t="s">
        <v>751</v>
      </c>
      <c r="N15751" s="37">
        <v>0</v>
      </c>
      <c r="O15751" t="s">
        <v>751</v>
      </c>
      <c r="P15751" t="s">
        <v>751</v>
      </c>
      <c r="Q15751" t="s">
        <v>751</v>
      </c>
      <c r="R15751" t="s">
        <v>751</v>
      </c>
      <c r="S15751" t="s">
        <v>758</v>
      </c>
    </row>
    <row r="15752" spans="1:19" x14ac:dyDescent="0.3">
      <c r="A15752" t="s">
        <v>747</v>
      </c>
      <c r="B15752" t="s">
        <v>748</v>
      </c>
      <c r="C15752" t="s">
        <v>749</v>
      </c>
      <c r="D15752" t="s">
        <v>750</v>
      </c>
      <c r="E15752">
        <v>0</v>
      </c>
      <c r="F15752" t="s">
        <v>49</v>
      </c>
      <c r="G15752" s="37">
        <v>75571.75</v>
      </c>
      <c r="H15752">
        <v>22.73</v>
      </c>
      <c r="I15752">
        <v>75571.75</v>
      </c>
      <c r="J15752">
        <v>4.5999999999999996</v>
      </c>
      <c r="K15752">
        <v>75571.75</v>
      </c>
      <c r="L15752">
        <v>36.450000000000003</v>
      </c>
      <c r="M15752" t="s">
        <v>751</v>
      </c>
      <c r="N15752" s="37">
        <v>0</v>
      </c>
      <c r="O15752" t="s">
        <v>751</v>
      </c>
      <c r="P15752" t="s">
        <v>766</v>
      </c>
      <c r="Q15752" t="s">
        <v>766</v>
      </c>
      <c r="R15752" t="s">
        <v>766</v>
      </c>
      <c r="S15752" t="s">
        <v>758</v>
      </c>
    </row>
    <row r="15753" spans="1:19" x14ac:dyDescent="0.3">
      <c r="A15753" t="s">
        <v>747</v>
      </c>
      <c r="B15753" t="s">
        <v>748</v>
      </c>
      <c r="C15753" t="s">
        <v>749</v>
      </c>
      <c r="D15753" t="s">
        <v>750</v>
      </c>
      <c r="E15753">
        <v>4</v>
      </c>
      <c r="F15753" t="s">
        <v>491</v>
      </c>
      <c r="G15753" s="37">
        <v>361291.64</v>
      </c>
      <c r="H15753">
        <v>174.92</v>
      </c>
      <c r="I15753">
        <v>361291.64</v>
      </c>
      <c r="J15753">
        <v>35.4</v>
      </c>
      <c r="K15753">
        <v>361291.64</v>
      </c>
      <c r="L15753">
        <v>280.52</v>
      </c>
      <c r="M15753" t="s">
        <v>751</v>
      </c>
      <c r="N15753" s="37">
        <v>0</v>
      </c>
      <c r="O15753">
        <v>1445166.56</v>
      </c>
      <c r="P15753" t="s">
        <v>766</v>
      </c>
      <c r="Q15753" t="s">
        <v>766</v>
      </c>
      <c r="R15753" t="s">
        <v>766</v>
      </c>
      <c r="S15753" t="s">
        <v>758</v>
      </c>
    </row>
    <row r="15754" spans="1:19" x14ac:dyDescent="0.3">
      <c r="A15754" t="s">
        <v>752</v>
      </c>
      <c r="B15754" t="s">
        <v>748</v>
      </c>
      <c r="C15754" t="s">
        <v>749</v>
      </c>
      <c r="D15754" t="s">
        <v>750</v>
      </c>
      <c r="E15754">
        <v>7</v>
      </c>
      <c r="F15754" t="s">
        <v>356</v>
      </c>
      <c r="G15754" s="37">
        <v>1630332.83</v>
      </c>
      <c r="H15754">
        <v>2.96</v>
      </c>
      <c r="I15754">
        <v>1630332.83</v>
      </c>
      <c r="J15754">
        <v>1.33</v>
      </c>
      <c r="K15754">
        <v>1630332.83</v>
      </c>
      <c r="L15754">
        <v>16.59</v>
      </c>
      <c r="M15754" t="s">
        <v>751</v>
      </c>
      <c r="N15754" s="37">
        <v>0</v>
      </c>
      <c r="O15754">
        <v>11412329.810000001</v>
      </c>
      <c r="P15754" t="s">
        <v>766</v>
      </c>
      <c r="Q15754" t="s">
        <v>766</v>
      </c>
      <c r="R15754" t="s">
        <v>766</v>
      </c>
      <c r="S15754" t="s">
        <v>758</v>
      </c>
    </row>
    <row r="15755" spans="1:19" x14ac:dyDescent="0.3">
      <c r="A15755" t="s">
        <v>753</v>
      </c>
      <c r="B15755" t="s">
        <v>748</v>
      </c>
      <c r="C15755" t="s">
        <v>754</v>
      </c>
      <c r="D15755" t="s">
        <v>750</v>
      </c>
      <c r="E15755">
        <v>7</v>
      </c>
      <c r="F15755" t="s">
        <v>67</v>
      </c>
      <c r="G15755" s="37">
        <v>-47408.73</v>
      </c>
      <c r="H15755" t="s">
        <v>751</v>
      </c>
      <c r="I15755">
        <v>-47408.73</v>
      </c>
      <c r="J15755" t="s">
        <v>751</v>
      </c>
      <c r="K15755">
        <v>-47408.73</v>
      </c>
      <c r="L15755" t="s">
        <v>751</v>
      </c>
      <c r="M15755" t="s">
        <v>751</v>
      </c>
      <c r="N15755" s="37">
        <v>0</v>
      </c>
      <c r="O15755" t="s">
        <v>751</v>
      </c>
      <c r="P15755" t="s">
        <v>751</v>
      </c>
      <c r="Q15755" t="s">
        <v>751</v>
      </c>
      <c r="R15755" t="s">
        <v>751</v>
      </c>
      <c r="S15755" t="s">
        <v>758</v>
      </c>
    </row>
    <row r="15756" spans="1:19" x14ac:dyDescent="0.3">
      <c r="A15756" t="s">
        <v>753</v>
      </c>
      <c r="B15756" t="s">
        <v>748</v>
      </c>
      <c r="C15756" t="s">
        <v>749</v>
      </c>
      <c r="D15756" t="s">
        <v>750</v>
      </c>
      <c r="E15756">
        <v>5</v>
      </c>
      <c r="F15756" t="s">
        <v>249</v>
      </c>
      <c r="G15756" s="37">
        <v>49358.82</v>
      </c>
      <c r="H15756">
        <v>1.19</v>
      </c>
      <c r="I15756">
        <v>49358.82</v>
      </c>
      <c r="J15756">
        <v>0.17</v>
      </c>
      <c r="K15756">
        <v>49358.82</v>
      </c>
      <c r="L15756">
        <v>9.26</v>
      </c>
      <c r="M15756" t="s">
        <v>751</v>
      </c>
      <c r="N15756" s="37">
        <v>0</v>
      </c>
      <c r="O15756">
        <v>246794.1</v>
      </c>
      <c r="P15756" t="s">
        <v>766</v>
      </c>
      <c r="Q15756" t="s">
        <v>766</v>
      </c>
      <c r="R15756" t="s">
        <v>766</v>
      </c>
      <c r="S15756" t="s">
        <v>758</v>
      </c>
    </row>
    <row r="15757" spans="1:19" x14ac:dyDescent="0.3">
      <c r="A15757" t="s">
        <v>752</v>
      </c>
      <c r="B15757" t="s">
        <v>748</v>
      </c>
      <c r="C15757" t="s">
        <v>749</v>
      </c>
      <c r="D15757" t="s">
        <v>750</v>
      </c>
      <c r="E15757">
        <v>7</v>
      </c>
      <c r="F15757" t="s">
        <v>375</v>
      </c>
      <c r="G15757" s="37">
        <v>19049.509999999998</v>
      </c>
      <c r="H15757">
        <v>41.43</v>
      </c>
      <c r="I15757">
        <v>19049.509999999998</v>
      </c>
      <c r="J15757">
        <v>37.5</v>
      </c>
      <c r="K15757">
        <v>19049.509999999998</v>
      </c>
      <c r="L15757">
        <v>193.73</v>
      </c>
      <c r="M15757" t="s">
        <v>751</v>
      </c>
      <c r="N15757" s="37">
        <v>0</v>
      </c>
      <c r="O15757">
        <v>133346.57</v>
      </c>
      <c r="P15757" t="s">
        <v>766</v>
      </c>
      <c r="Q15757" t="s">
        <v>766</v>
      </c>
      <c r="R15757" t="s">
        <v>766</v>
      </c>
      <c r="S15757" t="s">
        <v>758</v>
      </c>
    </row>
    <row r="15758" spans="1:19" x14ac:dyDescent="0.3">
      <c r="A15758" t="s">
        <v>747</v>
      </c>
      <c r="B15758" t="s">
        <v>748</v>
      </c>
      <c r="C15758" t="s">
        <v>749</v>
      </c>
      <c r="D15758" t="s">
        <v>750</v>
      </c>
      <c r="E15758">
        <v>3</v>
      </c>
      <c r="F15758" t="s">
        <v>237</v>
      </c>
      <c r="G15758" s="37">
        <v>24774.19</v>
      </c>
      <c r="H15758">
        <v>14.49</v>
      </c>
      <c r="I15758">
        <v>24774.19</v>
      </c>
      <c r="J15758">
        <v>580.78</v>
      </c>
      <c r="K15758">
        <v>24774.19</v>
      </c>
      <c r="L15758">
        <v>81.16</v>
      </c>
      <c r="M15758" t="s">
        <v>751</v>
      </c>
      <c r="N15758" s="37">
        <v>0</v>
      </c>
      <c r="O15758">
        <v>74322.569999999992</v>
      </c>
      <c r="P15758" t="s">
        <v>768</v>
      </c>
      <c r="Q15758" t="s">
        <v>766</v>
      </c>
      <c r="R15758" t="s">
        <v>768</v>
      </c>
      <c r="S15758" t="s">
        <v>758</v>
      </c>
    </row>
    <row r="15759" spans="1:19" x14ac:dyDescent="0.3">
      <c r="A15759" t="s">
        <v>752</v>
      </c>
      <c r="B15759" t="s">
        <v>748</v>
      </c>
      <c r="C15759" t="s">
        <v>749</v>
      </c>
      <c r="D15759" t="s">
        <v>750</v>
      </c>
      <c r="E15759">
        <v>3</v>
      </c>
      <c r="F15759" t="s">
        <v>158</v>
      </c>
      <c r="G15759" s="37">
        <v>52975.16</v>
      </c>
      <c r="H15759">
        <v>21660.74</v>
      </c>
      <c r="I15759">
        <v>52975.16</v>
      </c>
      <c r="J15759">
        <v>0.42</v>
      </c>
      <c r="K15759">
        <v>52975.16</v>
      </c>
      <c r="L15759">
        <v>23.42</v>
      </c>
      <c r="M15759" t="s">
        <v>751</v>
      </c>
      <c r="N15759" s="37">
        <v>0</v>
      </c>
      <c r="O15759">
        <v>158925.48000000001</v>
      </c>
      <c r="P15759" t="s">
        <v>766</v>
      </c>
      <c r="Q15759" t="s">
        <v>768</v>
      </c>
      <c r="R15759" t="s">
        <v>768</v>
      </c>
      <c r="S15759" t="s">
        <v>758</v>
      </c>
    </row>
    <row r="15760" spans="1:19" x14ac:dyDescent="0.3">
      <c r="A15760" t="s">
        <v>753</v>
      </c>
      <c r="B15760" t="s">
        <v>748</v>
      </c>
      <c r="C15760" t="s">
        <v>754</v>
      </c>
      <c r="D15760" t="s">
        <v>750</v>
      </c>
      <c r="E15760">
        <v>4</v>
      </c>
      <c r="F15760" t="s">
        <v>512</v>
      </c>
      <c r="G15760" s="37">
        <v>-6008.23</v>
      </c>
      <c r="H15760" t="s">
        <v>751</v>
      </c>
      <c r="I15760">
        <v>-6008.23</v>
      </c>
      <c r="J15760" t="s">
        <v>751</v>
      </c>
      <c r="K15760">
        <v>-6008.23</v>
      </c>
      <c r="L15760" t="s">
        <v>751</v>
      </c>
      <c r="M15760" t="s">
        <v>751</v>
      </c>
      <c r="N15760" s="37">
        <v>0</v>
      </c>
      <c r="O15760" t="s">
        <v>751</v>
      </c>
      <c r="P15760" t="s">
        <v>751</v>
      </c>
      <c r="Q15760" t="s">
        <v>751</v>
      </c>
      <c r="R15760" t="s">
        <v>751</v>
      </c>
      <c r="S15760" t="s">
        <v>758</v>
      </c>
    </row>
    <row r="15761" spans="1:19" x14ac:dyDescent="0.3">
      <c r="A15761" t="s">
        <v>747</v>
      </c>
      <c r="B15761" t="s">
        <v>748</v>
      </c>
      <c r="C15761" t="s">
        <v>749</v>
      </c>
      <c r="D15761" t="s">
        <v>750</v>
      </c>
      <c r="E15761">
        <v>6</v>
      </c>
      <c r="F15761" t="s">
        <v>157</v>
      </c>
      <c r="G15761" s="37">
        <v>77464.53</v>
      </c>
      <c r="H15761">
        <v>1845.39</v>
      </c>
      <c r="I15761">
        <v>77464.53</v>
      </c>
      <c r="J15761">
        <v>0.2</v>
      </c>
      <c r="K15761">
        <v>77464.53</v>
      </c>
      <c r="L15761">
        <v>2.54</v>
      </c>
      <c r="M15761" t="s">
        <v>751</v>
      </c>
      <c r="N15761" s="37">
        <v>0</v>
      </c>
      <c r="O15761">
        <v>464787.18</v>
      </c>
      <c r="P15761" t="s">
        <v>766</v>
      </c>
      <c r="Q15761" t="s">
        <v>768</v>
      </c>
      <c r="R15761" t="s">
        <v>768</v>
      </c>
      <c r="S15761" t="s">
        <v>758</v>
      </c>
    </row>
    <row r="15762" spans="1:19" x14ac:dyDescent="0.3">
      <c r="A15762" t="s">
        <v>747</v>
      </c>
      <c r="B15762" t="s">
        <v>748</v>
      </c>
      <c r="C15762" t="s">
        <v>749</v>
      </c>
      <c r="D15762" t="s">
        <v>750</v>
      </c>
      <c r="E15762">
        <v>8</v>
      </c>
      <c r="F15762" t="s">
        <v>148</v>
      </c>
      <c r="G15762" s="37">
        <v>7923.4</v>
      </c>
      <c r="H15762">
        <v>0.37</v>
      </c>
      <c r="I15762">
        <v>7923.4</v>
      </c>
      <c r="J15762">
        <v>0.2</v>
      </c>
      <c r="K15762">
        <v>7923.4</v>
      </c>
      <c r="L15762">
        <v>3.29</v>
      </c>
      <c r="M15762" t="s">
        <v>751</v>
      </c>
      <c r="N15762" s="37">
        <v>0</v>
      </c>
      <c r="O15762">
        <v>63387.199999999997</v>
      </c>
      <c r="P15762" t="s">
        <v>768</v>
      </c>
      <c r="Q15762" t="s">
        <v>768</v>
      </c>
      <c r="R15762" t="s">
        <v>768</v>
      </c>
      <c r="S15762" t="s">
        <v>758</v>
      </c>
    </row>
    <row r="15763" spans="1:19" x14ac:dyDescent="0.3">
      <c r="A15763" t="s">
        <v>747</v>
      </c>
      <c r="B15763" t="s">
        <v>748</v>
      </c>
      <c r="C15763" t="s">
        <v>749</v>
      </c>
      <c r="D15763" t="s">
        <v>750</v>
      </c>
      <c r="E15763">
        <v>9</v>
      </c>
      <c r="F15763" t="s">
        <v>316</v>
      </c>
      <c r="G15763" s="37">
        <v>50482.49</v>
      </c>
      <c r="H15763">
        <v>2.4500000000000002</v>
      </c>
      <c r="I15763">
        <v>50482.49</v>
      </c>
      <c r="J15763">
        <v>13.15</v>
      </c>
      <c r="K15763">
        <v>50482.49</v>
      </c>
      <c r="L15763">
        <v>30.79</v>
      </c>
      <c r="M15763" t="s">
        <v>751</v>
      </c>
      <c r="N15763" s="37">
        <v>0</v>
      </c>
      <c r="O15763">
        <v>454342.41</v>
      </c>
      <c r="P15763" t="s">
        <v>766</v>
      </c>
      <c r="Q15763" t="s">
        <v>766</v>
      </c>
      <c r="R15763" t="s">
        <v>768</v>
      </c>
      <c r="S15763" t="s">
        <v>758</v>
      </c>
    </row>
    <row r="15764" spans="1:19" x14ac:dyDescent="0.3">
      <c r="A15764" t="s">
        <v>752</v>
      </c>
      <c r="B15764" t="s">
        <v>748</v>
      </c>
      <c r="C15764" t="s">
        <v>754</v>
      </c>
      <c r="D15764" t="s">
        <v>750</v>
      </c>
      <c r="E15764">
        <v>0</v>
      </c>
      <c r="F15764" t="s">
        <v>243</v>
      </c>
      <c r="G15764" s="37">
        <v>-6431.1</v>
      </c>
      <c r="H15764" t="s">
        <v>751</v>
      </c>
      <c r="I15764">
        <v>-6431.1</v>
      </c>
      <c r="J15764" t="s">
        <v>751</v>
      </c>
      <c r="K15764">
        <v>-6431.1</v>
      </c>
      <c r="L15764" t="s">
        <v>751</v>
      </c>
      <c r="M15764" t="s">
        <v>751</v>
      </c>
      <c r="N15764" s="37">
        <v>0</v>
      </c>
      <c r="O15764" t="s">
        <v>751</v>
      </c>
      <c r="P15764" t="s">
        <v>751</v>
      </c>
      <c r="Q15764" t="s">
        <v>751</v>
      </c>
      <c r="R15764" t="s">
        <v>751</v>
      </c>
      <c r="S15764" t="s">
        <v>758</v>
      </c>
    </row>
    <row r="15765" spans="1:19" x14ac:dyDescent="0.3">
      <c r="A15765" t="s">
        <v>747</v>
      </c>
      <c r="B15765" t="s">
        <v>748</v>
      </c>
      <c r="C15765" t="s">
        <v>754</v>
      </c>
      <c r="D15765" t="s">
        <v>750</v>
      </c>
      <c r="E15765">
        <v>4</v>
      </c>
      <c r="F15765" t="s">
        <v>86</v>
      </c>
      <c r="G15765" s="37">
        <v>-5673.02</v>
      </c>
      <c r="H15765" t="s">
        <v>751</v>
      </c>
      <c r="I15765">
        <v>-5673.02</v>
      </c>
      <c r="J15765" t="s">
        <v>751</v>
      </c>
      <c r="K15765">
        <v>-5673.02</v>
      </c>
      <c r="L15765" t="s">
        <v>751</v>
      </c>
      <c r="M15765" t="s">
        <v>751</v>
      </c>
      <c r="N15765" s="37">
        <v>0</v>
      </c>
      <c r="O15765" t="s">
        <v>751</v>
      </c>
      <c r="P15765" t="s">
        <v>751</v>
      </c>
      <c r="Q15765" t="s">
        <v>751</v>
      </c>
      <c r="R15765" t="s">
        <v>751</v>
      </c>
      <c r="S15765" t="s">
        <v>758</v>
      </c>
    </row>
    <row r="15766" spans="1:19" x14ac:dyDescent="0.3">
      <c r="A15766" t="s">
        <v>747</v>
      </c>
      <c r="B15766" t="s">
        <v>748</v>
      </c>
      <c r="C15766" t="s">
        <v>754</v>
      </c>
      <c r="D15766" t="s">
        <v>750</v>
      </c>
      <c r="E15766">
        <v>14</v>
      </c>
      <c r="F15766" t="s">
        <v>223</v>
      </c>
      <c r="G15766" s="37">
        <v>-96698.72</v>
      </c>
      <c r="H15766" t="s">
        <v>751</v>
      </c>
      <c r="I15766">
        <v>-96698.72</v>
      </c>
      <c r="J15766" t="s">
        <v>751</v>
      </c>
      <c r="K15766">
        <v>-96698.72</v>
      </c>
      <c r="L15766" t="s">
        <v>751</v>
      </c>
      <c r="M15766" t="s">
        <v>751</v>
      </c>
      <c r="N15766" s="37">
        <v>-775.4</v>
      </c>
      <c r="O15766" t="s">
        <v>751</v>
      </c>
      <c r="P15766" t="s">
        <v>751</v>
      </c>
      <c r="Q15766" t="s">
        <v>751</v>
      </c>
      <c r="R15766" t="s">
        <v>751</v>
      </c>
      <c r="S15766" t="s">
        <v>758</v>
      </c>
    </row>
    <row r="15767" spans="1:19" x14ac:dyDescent="0.3">
      <c r="A15767" t="s">
        <v>747</v>
      </c>
      <c r="B15767" t="s">
        <v>748</v>
      </c>
      <c r="C15767" t="s">
        <v>749</v>
      </c>
      <c r="D15767" t="s">
        <v>750</v>
      </c>
      <c r="E15767">
        <v>4</v>
      </c>
      <c r="F15767" t="s">
        <v>248</v>
      </c>
      <c r="G15767" s="37">
        <v>150776.88</v>
      </c>
      <c r="H15767">
        <v>14336.05</v>
      </c>
      <c r="I15767">
        <v>150776.88</v>
      </c>
      <c r="J15767">
        <v>2.48</v>
      </c>
      <c r="K15767">
        <v>150776.88</v>
      </c>
      <c r="L15767">
        <v>30.88</v>
      </c>
      <c r="M15767" t="s">
        <v>751</v>
      </c>
      <c r="N15767" s="37">
        <v>0</v>
      </c>
      <c r="O15767">
        <v>603107.52</v>
      </c>
      <c r="P15767" t="s">
        <v>766</v>
      </c>
      <c r="Q15767" t="s">
        <v>768</v>
      </c>
      <c r="R15767" t="s">
        <v>768</v>
      </c>
      <c r="S15767" t="s">
        <v>758</v>
      </c>
    </row>
    <row r="15768" spans="1:19" x14ac:dyDescent="0.3">
      <c r="A15768" t="s">
        <v>753</v>
      </c>
      <c r="B15768" t="s">
        <v>748</v>
      </c>
      <c r="C15768" t="s">
        <v>749</v>
      </c>
      <c r="D15768" t="s">
        <v>750</v>
      </c>
      <c r="E15768">
        <v>8</v>
      </c>
      <c r="F15768" t="s">
        <v>374</v>
      </c>
      <c r="G15768" s="37">
        <v>239205.45</v>
      </c>
      <c r="H15768">
        <v>3.24</v>
      </c>
      <c r="I15768">
        <v>239205.45</v>
      </c>
      <c r="J15768">
        <v>15.98</v>
      </c>
      <c r="K15768">
        <v>239205.45</v>
      </c>
      <c r="L15768">
        <v>103.31</v>
      </c>
      <c r="M15768" t="s">
        <v>751</v>
      </c>
      <c r="N15768" s="37">
        <v>0</v>
      </c>
      <c r="O15768">
        <v>1913643.6</v>
      </c>
      <c r="P15768" t="s">
        <v>766</v>
      </c>
      <c r="Q15768" t="s">
        <v>766</v>
      </c>
      <c r="R15768" t="s">
        <v>768</v>
      </c>
      <c r="S15768" t="s">
        <v>758</v>
      </c>
    </row>
    <row r="15769" spans="1:19" x14ac:dyDescent="0.3">
      <c r="A15769" t="s">
        <v>752</v>
      </c>
      <c r="B15769" t="s">
        <v>748</v>
      </c>
      <c r="C15769" t="s">
        <v>749</v>
      </c>
      <c r="D15769" t="s">
        <v>750</v>
      </c>
      <c r="E15769">
        <v>3</v>
      </c>
      <c r="F15769" t="s">
        <v>141</v>
      </c>
      <c r="G15769" s="37">
        <v>13330.56</v>
      </c>
      <c r="H15769">
        <v>1305.8</v>
      </c>
      <c r="I15769">
        <v>13330.56</v>
      </c>
      <c r="J15769">
        <v>1.24</v>
      </c>
      <c r="K15769">
        <v>13330.56</v>
      </c>
      <c r="L15769">
        <v>11.83</v>
      </c>
      <c r="M15769" t="s">
        <v>751</v>
      </c>
      <c r="N15769" s="37">
        <v>0</v>
      </c>
      <c r="O15769">
        <v>39991.68</v>
      </c>
      <c r="P15769" t="s">
        <v>766</v>
      </c>
      <c r="Q15769" t="s">
        <v>768</v>
      </c>
      <c r="R15769" t="s">
        <v>768</v>
      </c>
      <c r="S15769" t="s">
        <v>758</v>
      </c>
    </row>
    <row r="15770" spans="1:19" x14ac:dyDescent="0.3">
      <c r="A15770" t="s">
        <v>747</v>
      </c>
      <c r="B15770" t="s">
        <v>748</v>
      </c>
      <c r="C15770" t="s">
        <v>754</v>
      </c>
      <c r="D15770" t="s">
        <v>750</v>
      </c>
      <c r="E15770">
        <v>0</v>
      </c>
      <c r="F15770" t="s">
        <v>280</v>
      </c>
      <c r="G15770" s="37">
        <v>-2374.46</v>
      </c>
      <c r="H15770" t="s">
        <v>751</v>
      </c>
      <c r="I15770">
        <v>-2374.46</v>
      </c>
      <c r="J15770" t="s">
        <v>751</v>
      </c>
      <c r="K15770">
        <v>-2374.46</v>
      </c>
      <c r="L15770" t="s">
        <v>751</v>
      </c>
      <c r="M15770" t="s">
        <v>751</v>
      </c>
      <c r="N15770" s="37">
        <v>0</v>
      </c>
      <c r="O15770" t="s">
        <v>751</v>
      </c>
      <c r="P15770" t="s">
        <v>751</v>
      </c>
      <c r="Q15770" t="s">
        <v>751</v>
      </c>
      <c r="R15770" t="s">
        <v>751</v>
      </c>
      <c r="S15770" t="s">
        <v>758</v>
      </c>
    </row>
    <row r="15771" spans="1:19" x14ac:dyDescent="0.3">
      <c r="A15771" t="s">
        <v>747</v>
      </c>
      <c r="B15771" t="s">
        <v>748</v>
      </c>
      <c r="C15771" t="s">
        <v>749</v>
      </c>
      <c r="D15771" t="s">
        <v>750</v>
      </c>
      <c r="E15771">
        <v>2</v>
      </c>
      <c r="F15771" t="s">
        <v>72</v>
      </c>
      <c r="G15771" s="37">
        <v>3331623.9</v>
      </c>
      <c r="H15771">
        <v>301.33999999999997</v>
      </c>
      <c r="I15771">
        <v>3331623.9</v>
      </c>
      <c r="J15771">
        <v>272.72000000000003</v>
      </c>
      <c r="K15771">
        <v>3331623.9</v>
      </c>
      <c r="L15771">
        <v>1409.03</v>
      </c>
      <c r="M15771" t="s">
        <v>751</v>
      </c>
      <c r="N15771" s="37">
        <v>54.29</v>
      </c>
      <c r="O15771">
        <v>6663247.7999999998</v>
      </c>
      <c r="P15771" t="s">
        <v>766</v>
      </c>
      <c r="Q15771" t="s">
        <v>766</v>
      </c>
      <c r="R15771" t="s">
        <v>766</v>
      </c>
      <c r="S15771" t="s">
        <v>758</v>
      </c>
    </row>
    <row r="15772" spans="1:19" x14ac:dyDescent="0.3">
      <c r="A15772" t="s">
        <v>753</v>
      </c>
      <c r="B15772" t="s">
        <v>748</v>
      </c>
      <c r="C15772" t="s">
        <v>749</v>
      </c>
      <c r="D15772" t="s">
        <v>750</v>
      </c>
      <c r="E15772">
        <v>8</v>
      </c>
      <c r="F15772" t="s">
        <v>497</v>
      </c>
      <c r="G15772" s="37">
        <v>24172.77</v>
      </c>
      <c r="H15772" t="s">
        <v>751</v>
      </c>
      <c r="I15772">
        <v>24172.77</v>
      </c>
      <c r="J15772" t="s">
        <v>751</v>
      </c>
      <c r="K15772">
        <v>24172.77</v>
      </c>
      <c r="L15772">
        <v>4.9400000000000004</v>
      </c>
      <c r="M15772" t="s">
        <v>751</v>
      </c>
      <c r="N15772" s="37">
        <v>0</v>
      </c>
      <c r="O15772">
        <v>193382.16</v>
      </c>
      <c r="P15772" t="s">
        <v>766</v>
      </c>
      <c r="Q15772" t="s">
        <v>766</v>
      </c>
      <c r="R15772" t="s">
        <v>768</v>
      </c>
      <c r="S15772" t="s">
        <v>758</v>
      </c>
    </row>
    <row r="15773" spans="1:19" x14ac:dyDescent="0.3">
      <c r="A15773" t="s">
        <v>753</v>
      </c>
      <c r="B15773" t="s">
        <v>748</v>
      </c>
      <c r="C15773" t="s">
        <v>749</v>
      </c>
      <c r="D15773" t="s">
        <v>750</v>
      </c>
      <c r="E15773">
        <v>3</v>
      </c>
      <c r="F15773" t="s">
        <v>479</v>
      </c>
      <c r="G15773" s="37">
        <v>11723.96</v>
      </c>
      <c r="H15773">
        <v>1433.83</v>
      </c>
      <c r="I15773">
        <v>11723.96</v>
      </c>
      <c r="J15773">
        <v>0.42</v>
      </c>
      <c r="K15773">
        <v>11723.96</v>
      </c>
      <c r="L15773">
        <v>4.01</v>
      </c>
      <c r="M15773" t="s">
        <v>751</v>
      </c>
      <c r="N15773" s="37">
        <v>0</v>
      </c>
      <c r="O15773">
        <v>35171.879999999997</v>
      </c>
      <c r="P15773" t="s">
        <v>766</v>
      </c>
      <c r="Q15773" t="s">
        <v>768</v>
      </c>
      <c r="R15773" t="s">
        <v>768</v>
      </c>
      <c r="S15773" t="s">
        <v>758</v>
      </c>
    </row>
    <row r="15774" spans="1:19" x14ac:dyDescent="0.3">
      <c r="A15774" t="s">
        <v>747</v>
      </c>
      <c r="B15774" t="s">
        <v>748</v>
      </c>
      <c r="C15774" t="s">
        <v>749</v>
      </c>
      <c r="D15774" t="s">
        <v>750</v>
      </c>
      <c r="E15774">
        <v>1</v>
      </c>
      <c r="F15774" t="s">
        <v>549</v>
      </c>
      <c r="G15774" s="37">
        <v>246075.44</v>
      </c>
      <c r="H15774">
        <v>78.03</v>
      </c>
      <c r="I15774">
        <v>246075.44</v>
      </c>
      <c r="J15774">
        <v>37.06</v>
      </c>
      <c r="K15774">
        <v>246075.44</v>
      </c>
      <c r="L15774">
        <v>354.98</v>
      </c>
      <c r="M15774" t="s">
        <v>751</v>
      </c>
      <c r="N15774" s="37">
        <v>0</v>
      </c>
      <c r="O15774">
        <v>246075.44</v>
      </c>
      <c r="P15774" t="s">
        <v>766</v>
      </c>
      <c r="Q15774" t="s">
        <v>766</v>
      </c>
      <c r="R15774" t="s">
        <v>766</v>
      </c>
      <c r="S15774" t="s">
        <v>758</v>
      </c>
    </row>
    <row r="15775" spans="1:19" x14ac:dyDescent="0.3">
      <c r="A15775" t="s">
        <v>747</v>
      </c>
      <c r="B15775" t="s">
        <v>748</v>
      </c>
      <c r="C15775" t="s">
        <v>749</v>
      </c>
      <c r="D15775" t="s">
        <v>750</v>
      </c>
      <c r="E15775">
        <v>-1</v>
      </c>
      <c r="F15775" t="s">
        <v>89</v>
      </c>
      <c r="G15775" s="37">
        <v>1521144.08</v>
      </c>
      <c r="H15775">
        <v>47</v>
      </c>
      <c r="I15775">
        <v>1521144.08</v>
      </c>
      <c r="J15775">
        <v>163.27000000000001</v>
      </c>
      <c r="K15775">
        <v>1521144.08</v>
      </c>
      <c r="L15775">
        <v>6065.05</v>
      </c>
      <c r="M15775">
        <v>1</v>
      </c>
      <c r="N15775" s="37">
        <v>0</v>
      </c>
      <c r="O15775" t="s">
        <v>751</v>
      </c>
      <c r="P15775" t="s">
        <v>767</v>
      </c>
      <c r="Q15775" t="s">
        <v>767</v>
      </c>
      <c r="R15775" t="s">
        <v>766</v>
      </c>
      <c r="S15775" t="s">
        <v>758</v>
      </c>
    </row>
    <row r="15776" spans="1:19" x14ac:dyDescent="0.3">
      <c r="A15776" t="s">
        <v>753</v>
      </c>
      <c r="B15776" t="s">
        <v>748</v>
      </c>
      <c r="C15776" t="s">
        <v>749</v>
      </c>
      <c r="D15776" t="s">
        <v>750</v>
      </c>
      <c r="E15776">
        <v>7</v>
      </c>
      <c r="F15776" t="s">
        <v>514</v>
      </c>
      <c r="G15776" s="37">
        <v>41219.08</v>
      </c>
      <c r="H15776">
        <v>25.23</v>
      </c>
      <c r="I15776">
        <v>41219.08</v>
      </c>
      <c r="J15776">
        <v>3.06</v>
      </c>
      <c r="K15776">
        <v>41219.08</v>
      </c>
      <c r="L15776">
        <v>16.239999999999998</v>
      </c>
      <c r="M15776" t="s">
        <v>751</v>
      </c>
      <c r="N15776" s="37">
        <v>0</v>
      </c>
      <c r="O15776">
        <v>288533.56</v>
      </c>
      <c r="P15776" t="s">
        <v>766</v>
      </c>
      <c r="Q15776" t="s">
        <v>766</v>
      </c>
      <c r="R15776" t="s">
        <v>766</v>
      </c>
      <c r="S15776" t="s">
        <v>758</v>
      </c>
    </row>
    <row r="15777" spans="1:19" x14ac:dyDescent="0.3">
      <c r="A15777" t="s">
        <v>753</v>
      </c>
      <c r="B15777" t="s">
        <v>748</v>
      </c>
      <c r="C15777" t="s">
        <v>749</v>
      </c>
      <c r="D15777" t="s">
        <v>750</v>
      </c>
      <c r="E15777">
        <v>-1</v>
      </c>
      <c r="F15777" t="s">
        <v>325</v>
      </c>
      <c r="G15777" s="37">
        <v>115.23</v>
      </c>
      <c r="H15777">
        <v>0.01</v>
      </c>
      <c r="I15777">
        <v>115.23</v>
      </c>
      <c r="J15777">
        <v>0</v>
      </c>
      <c r="K15777">
        <v>115.23</v>
      </c>
      <c r="L15777">
        <v>0.03</v>
      </c>
      <c r="M15777" t="s">
        <v>751</v>
      </c>
      <c r="N15777" s="37">
        <v>0</v>
      </c>
      <c r="O15777" t="s">
        <v>751</v>
      </c>
      <c r="P15777" t="s">
        <v>766</v>
      </c>
      <c r="Q15777" t="s">
        <v>766</v>
      </c>
      <c r="R15777" t="s">
        <v>766</v>
      </c>
      <c r="S15777" t="s">
        <v>758</v>
      </c>
    </row>
    <row r="15778" spans="1:19" x14ac:dyDescent="0.3">
      <c r="A15778" t="s">
        <v>747</v>
      </c>
      <c r="B15778" t="s">
        <v>748</v>
      </c>
      <c r="C15778" t="s">
        <v>754</v>
      </c>
      <c r="D15778" t="s">
        <v>750</v>
      </c>
      <c r="E15778">
        <v>-1</v>
      </c>
      <c r="F15778" t="s">
        <v>534</v>
      </c>
      <c r="G15778" s="37">
        <v>-6.39</v>
      </c>
      <c r="H15778" t="s">
        <v>751</v>
      </c>
      <c r="I15778">
        <v>-6.39</v>
      </c>
      <c r="J15778" t="s">
        <v>751</v>
      </c>
      <c r="K15778">
        <v>-6.39</v>
      </c>
      <c r="L15778" t="s">
        <v>751</v>
      </c>
      <c r="M15778" t="s">
        <v>751</v>
      </c>
      <c r="N15778" s="37">
        <v>0</v>
      </c>
      <c r="O15778" t="s">
        <v>751</v>
      </c>
      <c r="P15778" t="s">
        <v>751</v>
      </c>
      <c r="Q15778" t="s">
        <v>751</v>
      </c>
      <c r="R15778" t="s">
        <v>751</v>
      </c>
      <c r="S15778" t="s">
        <v>758</v>
      </c>
    </row>
    <row r="15779" spans="1:19" x14ac:dyDescent="0.3">
      <c r="A15779" t="s">
        <v>747</v>
      </c>
      <c r="B15779" t="s">
        <v>748</v>
      </c>
      <c r="C15779" t="s">
        <v>749</v>
      </c>
      <c r="D15779" t="s">
        <v>750</v>
      </c>
      <c r="E15779">
        <v>0</v>
      </c>
      <c r="F15779" t="s">
        <v>372</v>
      </c>
      <c r="G15779" s="37">
        <v>306516.57</v>
      </c>
      <c r="H15779">
        <v>166.8</v>
      </c>
      <c r="I15779">
        <v>306516.57</v>
      </c>
      <c r="J15779">
        <v>60.69</v>
      </c>
      <c r="K15779">
        <v>306516.57</v>
      </c>
      <c r="L15779">
        <v>582.99</v>
      </c>
      <c r="M15779" t="s">
        <v>751</v>
      </c>
      <c r="N15779" s="37">
        <v>0</v>
      </c>
      <c r="O15779" t="s">
        <v>751</v>
      </c>
      <c r="P15779" t="s">
        <v>766</v>
      </c>
      <c r="Q15779" t="s">
        <v>766</v>
      </c>
      <c r="R15779" t="s">
        <v>766</v>
      </c>
      <c r="S15779" t="s">
        <v>758</v>
      </c>
    </row>
    <row r="15780" spans="1:19" x14ac:dyDescent="0.3">
      <c r="A15780" t="s">
        <v>753</v>
      </c>
      <c r="B15780" t="s">
        <v>748</v>
      </c>
      <c r="C15780" t="s">
        <v>754</v>
      </c>
      <c r="D15780" t="s">
        <v>750</v>
      </c>
      <c r="E15780">
        <v>1</v>
      </c>
      <c r="F15780" t="s">
        <v>18</v>
      </c>
      <c r="G15780" s="37">
        <v>-111.13</v>
      </c>
      <c r="H15780" t="s">
        <v>751</v>
      </c>
      <c r="I15780">
        <v>-111.13</v>
      </c>
      <c r="J15780" t="s">
        <v>751</v>
      </c>
      <c r="K15780">
        <v>-111.13</v>
      </c>
      <c r="L15780" t="s">
        <v>751</v>
      </c>
      <c r="M15780" t="s">
        <v>751</v>
      </c>
      <c r="N15780" s="37">
        <v>0</v>
      </c>
      <c r="O15780" t="s">
        <v>751</v>
      </c>
      <c r="P15780" t="s">
        <v>751</v>
      </c>
      <c r="Q15780" t="s">
        <v>751</v>
      </c>
      <c r="R15780" t="s">
        <v>751</v>
      </c>
      <c r="S15780" t="s">
        <v>758</v>
      </c>
    </row>
    <row r="15781" spans="1:19" x14ac:dyDescent="0.3">
      <c r="A15781" t="s">
        <v>753</v>
      </c>
      <c r="B15781" t="s">
        <v>748</v>
      </c>
      <c r="C15781" t="s">
        <v>754</v>
      </c>
      <c r="D15781" t="s">
        <v>750</v>
      </c>
      <c r="E15781">
        <v>-1</v>
      </c>
      <c r="F15781" t="s">
        <v>86</v>
      </c>
      <c r="G15781" s="37">
        <v>-106086.99</v>
      </c>
      <c r="H15781" t="s">
        <v>751</v>
      </c>
      <c r="I15781">
        <v>-106086.99</v>
      </c>
      <c r="J15781" t="s">
        <v>751</v>
      </c>
      <c r="K15781">
        <v>-106086.99</v>
      </c>
      <c r="L15781" t="s">
        <v>751</v>
      </c>
      <c r="M15781" t="s">
        <v>751</v>
      </c>
      <c r="N15781" s="37">
        <v>0</v>
      </c>
      <c r="O15781" t="s">
        <v>751</v>
      </c>
      <c r="P15781" t="s">
        <v>751</v>
      </c>
      <c r="Q15781" t="s">
        <v>751</v>
      </c>
      <c r="R15781" t="s">
        <v>751</v>
      </c>
      <c r="S15781" t="s">
        <v>758</v>
      </c>
    </row>
    <row r="15782" spans="1:19" x14ac:dyDescent="0.3">
      <c r="A15782" t="s">
        <v>747</v>
      </c>
      <c r="B15782" t="s">
        <v>748</v>
      </c>
      <c r="C15782" t="s">
        <v>754</v>
      </c>
      <c r="D15782" t="s">
        <v>750</v>
      </c>
      <c r="E15782">
        <v>1</v>
      </c>
      <c r="F15782" t="s">
        <v>109</v>
      </c>
      <c r="G15782" s="37">
        <v>-87.83</v>
      </c>
      <c r="H15782" t="s">
        <v>751</v>
      </c>
      <c r="I15782">
        <v>-87.83</v>
      </c>
      <c r="J15782" t="s">
        <v>751</v>
      </c>
      <c r="K15782">
        <v>-87.83</v>
      </c>
      <c r="L15782" t="s">
        <v>751</v>
      </c>
      <c r="M15782">
        <v>0</v>
      </c>
      <c r="N15782" s="37">
        <v>0</v>
      </c>
      <c r="O15782" t="s">
        <v>751</v>
      </c>
      <c r="P15782" t="s">
        <v>751</v>
      </c>
      <c r="Q15782" t="s">
        <v>751</v>
      </c>
      <c r="R15782" t="s">
        <v>751</v>
      </c>
      <c r="S15782" t="s">
        <v>758</v>
      </c>
    </row>
    <row r="15783" spans="1:19" x14ac:dyDescent="0.3">
      <c r="A15783" t="s">
        <v>747</v>
      </c>
      <c r="B15783" t="s">
        <v>748</v>
      </c>
      <c r="C15783" t="s">
        <v>754</v>
      </c>
      <c r="D15783" t="s">
        <v>750</v>
      </c>
      <c r="E15783">
        <v>4</v>
      </c>
      <c r="F15783" t="s">
        <v>557</v>
      </c>
      <c r="G15783" s="37">
        <v>-26.07</v>
      </c>
      <c r="H15783" t="s">
        <v>751</v>
      </c>
      <c r="I15783">
        <v>-26.07</v>
      </c>
      <c r="J15783" t="s">
        <v>751</v>
      </c>
      <c r="K15783">
        <v>-26.07</v>
      </c>
      <c r="L15783" t="s">
        <v>751</v>
      </c>
      <c r="M15783" t="s">
        <v>751</v>
      </c>
      <c r="N15783" s="37">
        <v>-26.07</v>
      </c>
      <c r="O15783" t="s">
        <v>751</v>
      </c>
      <c r="P15783" t="s">
        <v>751</v>
      </c>
      <c r="Q15783" t="s">
        <v>751</v>
      </c>
      <c r="R15783" t="s">
        <v>751</v>
      </c>
      <c r="S15783" t="s">
        <v>758</v>
      </c>
    </row>
    <row r="15784" spans="1:19" x14ac:dyDescent="0.3">
      <c r="A15784" t="s">
        <v>753</v>
      </c>
      <c r="B15784" t="s">
        <v>748</v>
      </c>
      <c r="C15784" t="s">
        <v>749</v>
      </c>
      <c r="D15784" t="s">
        <v>750</v>
      </c>
      <c r="E15784">
        <v>8</v>
      </c>
      <c r="F15784" t="s">
        <v>16</v>
      </c>
      <c r="G15784" s="37">
        <v>56971.07</v>
      </c>
      <c r="H15784">
        <v>2.37</v>
      </c>
      <c r="I15784">
        <v>56971.07</v>
      </c>
      <c r="J15784">
        <v>12.72</v>
      </c>
      <c r="K15784">
        <v>56971.07</v>
      </c>
      <c r="L15784">
        <v>14.14</v>
      </c>
      <c r="M15784" t="s">
        <v>751</v>
      </c>
      <c r="N15784" s="37">
        <v>0</v>
      </c>
      <c r="O15784">
        <v>455768.56</v>
      </c>
      <c r="P15784" t="s">
        <v>766</v>
      </c>
      <c r="Q15784" t="s">
        <v>766</v>
      </c>
      <c r="R15784" t="s">
        <v>768</v>
      </c>
      <c r="S15784" t="s">
        <v>758</v>
      </c>
    </row>
    <row r="15785" spans="1:19" x14ac:dyDescent="0.3">
      <c r="A15785" t="s">
        <v>753</v>
      </c>
      <c r="B15785" t="s">
        <v>748</v>
      </c>
      <c r="C15785" t="s">
        <v>754</v>
      </c>
      <c r="D15785" t="s">
        <v>750</v>
      </c>
      <c r="E15785">
        <v>4</v>
      </c>
      <c r="F15785" t="s">
        <v>547</v>
      </c>
      <c r="G15785" s="37">
        <v>-2707.51</v>
      </c>
      <c r="H15785" t="s">
        <v>751</v>
      </c>
      <c r="I15785">
        <v>-2707.51</v>
      </c>
      <c r="J15785" t="s">
        <v>751</v>
      </c>
      <c r="K15785">
        <v>-2707.51</v>
      </c>
      <c r="L15785" t="s">
        <v>751</v>
      </c>
      <c r="M15785" t="s">
        <v>751</v>
      </c>
      <c r="N15785" s="37">
        <v>0</v>
      </c>
      <c r="O15785" t="s">
        <v>751</v>
      </c>
      <c r="P15785" t="s">
        <v>751</v>
      </c>
      <c r="Q15785" t="s">
        <v>751</v>
      </c>
      <c r="R15785" t="s">
        <v>751</v>
      </c>
      <c r="S15785" t="s">
        <v>758</v>
      </c>
    </row>
    <row r="15786" spans="1:19" x14ac:dyDescent="0.3">
      <c r="A15786" t="s">
        <v>752</v>
      </c>
      <c r="B15786" t="s">
        <v>748</v>
      </c>
      <c r="C15786" t="s">
        <v>749</v>
      </c>
      <c r="D15786" t="s">
        <v>750</v>
      </c>
      <c r="E15786">
        <v>4</v>
      </c>
      <c r="F15786" t="s">
        <v>67</v>
      </c>
      <c r="G15786" s="37">
        <v>12007.4</v>
      </c>
      <c r="H15786">
        <v>8.7899999999999991</v>
      </c>
      <c r="I15786">
        <v>12007.4</v>
      </c>
      <c r="J15786">
        <v>7.95</v>
      </c>
      <c r="K15786">
        <v>12007.4</v>
      </c>
      <c r="L15786">
        <v>41.09</v>
      </c>
      <c r="M15786" t="s">
        <v>751</v>
      </c>
      <c r="N15786" s="37">
        <v>0</v>
      </c>
      <c r="O15786">
        <v>48029.599999999999</v>
      </c>
      <c r="P15786" t="s">
        <v>766</v>
      </c>
      <c r="Q15786" t="s">
        <v>766</v>
      </c>
      <c r="R15786" t="s">
        <v>766</v>
      </c>
      <c r="S15786" t="s">
        <v>758</v>
      </c>
    </row>
    <row r="15787" spans="1:19" x14ac:dyDescent="0.3">
      <c r="A15787" t="s">
        <v>747</v>
      </c>
      <c r="B15787" t="s">
        <v>748</v>
      </c>
      <c r="C15787" t="s">
        <v>749</v>
      </c>
      <c r="D15787" t="s">
        <v>750</v>
      </c>
      <c r="E15787">
        <v>0</v>
      </c>
      <c r="F15787" t="s">
        <v>411</v>
      </c>
      <c r="G15787" s="37">
        <v>723277.08</v>
      </c>
      <c r="H15787">
        <v>190.77</v>
      </c>
      <c r="I15787">
        <v>723277.08</v>
      </c>
      <c r="J15787">
        <v>31.89</v>
      </c>
      <c r="K15787">
        <v>723277.08</v>
      </c>
      <c r="L15787">
        <v>349.05</v>
      </c>
      <c r="M15787" t="s">
        <v>751</v>
      </c>
      <c r="N15787" s="37">
        <v>0</v>
      </c>
      <c r="O15787" t="s">
        <v>751</v>
      </c>
      <c r="P15787" t="s">
        <v>766</v>
      </c>
      <c r="Q15787" t="s">
        <v>766</v>
      </c>
      <c r="R15787" t="s">
        <v>766</v>
      </c>
      <c r="S15787" t="s">
        <v>758</v>
      </c>
    </row>
    <row r="15788" spans="1:19" x14ac:dyDescent="0.3">
      <c r="A15788" t="s">
        <v>747</v>
      </c>
      <c r="B15788" t="s">
        <v>748</v>
      </c>
      <c r="C15788" t="s">
        <v>749</v>
      </c>
      <c r="D15788" t="s">
        <v>750</v>
      </c>
      <c r="E15788">
        <v>2</v>
      </c>
      <c r="F15788" t="s">
        <v>245</v>
      </c>
      <c r="G15788" s="37">
        <v>3105</v>
      </c>
      <c r="H15788">
        <v>0.52</v>
      </c>
      <c r="I15788">
        <v>3105</v>
      </c>
      <c r="J15788">
        <v>0.11</v>
      </c>
      <c r="K15788">
        <v>3105</v>
      </c>
      <c r="L15788">
        <v>0.84</v>
      </c>
      <c r="M15788" t="s">
        <v>751</v>
      </c>
      <c r="N15788" s="37">
        <v>0</v>
      </c>
      <c r="O15788">
        <v>6210</v>
      </c>
      <c r="P15788" t="s">
        <v>766</v>
      </c>
      <c r="Q15788" t="s">
        <v>766</v>
      </c>
      <c r="R15788" t="s">
        <v>766</v>
      </c>
      <c r="S15788" t="s">
        <v>758</v>
      </c>
    </row>
    <row r="15789" spans="1:19" x14ac:dyDescent="0.3">
      <c r="A15789" t="s">
        <v>753</v>
      </c>
      <c r="B15789" t="s">
        <v>748</v>
      </c>
      <c r="C15789" t="s">
        <v>749</v>
      </c>
      <c r="D15789" t="s">
        <v>750</v>
      </c>
      <c r="E15789">
        <v>-1</v>
      </c>
      <c r="F15789" t="s">
        <v>130</v>
      </c>
      <c r="G15789" s="37">
        <v>563029.97</v>
      </c>
      <c r="H15789">
        <v>55.56</v>
      </c>
      <c r="I15789">
        <v>563029.97</v>
      </c>
      <c r="J15789">
        <v>30.2</v>
      </c>
      <c r="K15789">
        <v>563029.97</v>
      </c>
      <c r="L15789">
        <v>494.71</v>
      </c>
      <c r="M15789" t="s">
        <v>751</v>
      </c>
      <c r="N15789" s="37">
        <v>0</v>
      </c>
      <c r="O15789" t="s">
        <v>751</v>
      </c>
      <c r="P15789" t="s">
        <v>766</v>
      </c>
      <c r="Q15789" t="s">
        <v>766</v>
      </c>
      <c r="R15789" t="s">
        <v>766</v>
      </c>
      <c r="S15789" t="s">
        <v>758</v>
      </c>
    </row>
    <row r="15790" spans="1:19" x14ac:dyDescent="0.3">
      <c r="A15790" t="s">
        <v>747</v>
      </c>
      <c r="B15790" t="s">
        <v>748</v>
      </c>
      <c r="C15790" t="s">
        <v>749</v>
      </c>
      <c r="D15790" t="s">
        <v>750</v>
      </c>
      <c r="E15790">
        <v>0</v>
      </c>
      <c r="F15790" t="s">
        <v>157</v>
      </c>
      <c r="G15790" s="37">
        <v>17020.45</v>
      </c>
      <c r="H15790">
        <v>1.1499999999999999</v>
      </c>
      <c r="I15790">
        <v>17020.45</v>
      </c>
      <c r="J15790">
        <v>208.7</v>
      </c>
      <c r="K15790">
        <v>17020.45</v>
      </c>
      <c r="L15790">
        <v>6.47</v>
      </c>
      <c r="M15790" t="s">
        <v>751</v>
      </c>
      <c r="N15790" s="37">
        <v>7496.75</v>
      </c>
      <c r="O15790" t="s">
        <v>751</v>
      </c>
      <c r="P15790" t="s">
        <v>768</v>
      </c>
      <c r="Q15790" t="s">
        <v>766</v>
      </c>
      <c r="R15790" t="s">
        <v>768</v>
      </c>
      <c r="S15790" t="s">
        <v>758</v>
      </c>
    </row>
    <row r="15791" spans="1:19" x14ac:dyDescent="0.3">
      <c r="A15791" t="s">
        <v>747</v>
      </c>
      <c r="B15791" t="s">
        <v>748</v>
      </c>
      <c r="C15791" t="s">
        <v>749</v>
      </c>
      <c r="D15791" t="s">
        <v>750</v>
      </c>
      <c r="E15791">
        <v>3</v>
      </c>
      <c r="F15791" t="s">
        <v>247</v>
      </c>
      <c r="G15791" s="37">
        <v>31226.76</v>
      </c>
      <c r="H15791">
        <v>9.33</v>
      </c>
      <c r="I15791">
        <v>31226.76</v>
      </c>
      <c r="J15791">
        <v>0.67</v>
      </c>
      <c r="K15791">
        <v>31226.76</v>
      </c>
      <c r="L15791">
        <v>14.54</v>
      </c>
      <c r="M15791" t="s">
        <v>751</v>
      </c>
      <c r="N15791" s="37">
        <v>0</v>
      </c>
      <c r="O15791">
        <v>93680.28</v>
      </c>
      <c r="P15791" t="s">
        <v>766</v>
      </c>
      <c r="Q15791" t="s">
        <v>766</v>
      </c>
      <c r="R15791" t="s">
        <v>766</v>
      </c>
      <c r="S15791" t="s">
        <v>758</v>
      </c>
    </row>
    <row r="15792" spans="1:19" x14ac:dyDescent="0.3">
      <c r="A15792" t="s">
        <v>747</v>
      </c>
      <c r="B15792" t="s">
        <v>748</v>
      </c>
      <c r="C15792" t="s">
        <v>754</v>
      </c>
      <c r="D15792" t="s">
        <v>750</v>
      </c>
      <c r="E15792">
        <v>0</v>
      </c>
      <c r="F15792" t="s">
        <v>259</v>
      </c>
      <c r="G15792" s="37">
        <v>-7.9</v>
      </c>
      <c r="H15792" t="s">
        <v>751</v>
      </c>
      <c r="I15792">
        <v>-7.9</v>
      </c>
      <c r="J15792" t="s">
        <v>751</v>
      </c>
      <c r="K15792">
        <v>-7.9</v>
      </c>
      <c r="L15792" t="s">
        <v>751</v>
      </c>
      <c r="M15792" t="s">
        <v>751</v>
      </c>
      <c r="N15792" s="37">
        <v>0</v>
      </c>
      <c r="O15792" t="s">
        <v>751</v>
      </c>
      <c r="P15792" t="s">
        <v>751</v>
      </c>
      <c r="Q15792" t="s">
        <v>751</v>
      </c>
      <c r="R15792" t="s">
        <v>751</v>
      </c>
      <c r="S15792" t="s">
        <v>758</v>
      </c>
    </row>
    <row r="15793" spans="1:19" x14ac:dyDescent="0.3">
      <c r="A15793" t="s">
        <v>747</v>
      </c>
      <c r="B15793" t="s">
        <v>748</v>
      </c>
      <c r="C15793" t="s">
        <v>749</v>
      </c>
      <c r="D15793" t="s">
        <v>750</v>
      </c>
      <c r="E15793">
        <v>5</v>
      </c>
      <c r="F15793" t="s">
        <v>87</v>
      </c>
      <c r="G15793" s="37">
        <v>33170.370000000003</v>
      </c>
      <c r="H15793">
        <v>0</v>
      </c>
      <c r="I15793">
        <v>33170.370000000003</v>
      </c>
      <c r="J15793">
        <v>0</v>
      </c>
      <c r="K15793">
        <v>33170.370000000003</v>
      </c>
      <c r="L15793">
        <v>0</v>
      </c>
      <c r="M15793" t="s">
        <v>751</v>
      </c>
      <c r="N15793" s="37">
        <v>0</v>
      </c>
      <c r="O15793">
        <v>165851.85</v>
      </c>
      <c r="P15793" t="s">
        <v>766</v>
      </c>
      <c r="Q15793" t="s">
        <v>766</v>
      </c>
      <c r="R15793" t="s">
        <v>766</v>
      </c>
      <c r="S15793" t="s">
        <v>758</v>
      </c>
    </row>
    <row r="15794" spans="1:19" x14ac:dyDescent="0.3">
      <c r="A15794" t="s">
        <v>753</v>
      </c>
      <c r="B15794" t="s">
        <v>748</v>
      </c>
      <c r="C15794" t="s">
        <v>754</v>
      </c>
      <c r="D15794" t="s">
        <v>750</v>
      </c>
      <c r="E15794">
        <v>3</v>
      </c>
      <c r="F15794" t="s">
        <v>158</v>
      </c>
      <c r="G15794" s="37">
        <v>-37082.449999999997</v>
      </c>
      <c r="H15794" t="s">
        <v>751</v>
      </c>
      <c r="I15794">
        <v>-37082.449999999997</v>
      </c>
      <c r="J15794" t="s">
        <v>751</v>
      </c>
      <c r="K15794">
        <v>-37082.449999999997</v>
      </c>
      <c r="L15794" t="s">
        <v>751</v>
      </c>
      <c r="M15794" t="s">
        <v>751</v>
      </c>
      <c r="N15794" s="37">
        <v>0</v>
      </c>
      <c r="O15794" t="s">
        <v>751</v>
      </c>
      <c r="P15794" t="s">
        <v>751</v>
      </c>
      <c r="Q15794" t="s">
        <v>751</v>
      </c>
      <c r="R15794" t="s">
        <v>751</v>
      </c>
      <c r="S15794" t="s">
        <v>758</v>
      </c>
    </row>
    <row r="15795" spans="1:19" x14ac:dyDescent="0.3">
      <c r="A15795" t="s">
        <v>747</v>
      </c>
      <c r="B15795" t="s">
        <v>748</v>
      </c>
      <c r="C15795" t="s">
        <v>754</v>
      </c>
      <c r="D15795" t="s">
        <v>750</v>
      </c>
      <c r="E15795">
        <v>10</v>
      </c>
      <c r="F15795" t="s">
        <v>52</v>
      </c>
      <c r="G15795" s="37">
        <v>-161.31</v>
      </c>
      <c r="H15795" t="s">
        <v>751</v>
      </c>
      <c r="I15795">
        <v>-161.31</v>
      </c>
      <c r="J15795" t="s">
        <v>751</v>
      </c>
      <c r="K15795">
        <v>-161.31</v>
      </c>
      <c r="L15795" t="s">
        <v>751</v>
      </c>
      <c r="M15795" t="s">
        <v>751</v>
      </c>
      <c r="N15795" s="37">
        <v>0</v>
      </c>
      <c r="O15795" t="s">
        <v>751</v>
      </c>
      <c r="P15795" t="s">
        <v>751</v>
      </c>
      <c r="Q15795" t="s">
        <v>751</v>
      </c>
      <c r="R15795" t="s">
        <v>751</v>
      </c>
      <c r="S15795" t="s">
        <v>758</v>
      </c>
    </row>
    <row r="15796" spans="1:19" x14ac:dyDescent="0.3">
      <c r="A15796" t="s">
        <v>747</v>
      </c>
      <c r="B15796" t="s">
        <v>748</v>
      </c>
      <c r="C15796" t="s">
        <v>749</v>
      </c>
      <c r="D15796" t="s">
        <v>750</v>
      </c>
      <c r="E15796">
        <v>2</v>
      </c>
      <c r="F15796" t="s">
        <v>153</v>
      </c>
      <c r="G15796" s="37">
        <v>4731495.74</v>
      </c>
      <c r="H15796">
        <v>31.91</v>
      </c>
      <c r="I15796">
        <v>4731495.74</v>
      </c>
      <c r="J15796">
        <v>14.34</v>
      </c>
      <c r="K15796">
        <v>4731495.74</v>
      </c>
      <c r="L15796">
        <v>178.76</v>
      </c>
      <c r="M15796" t="s">
        <v>751</v>
      </c>
      <c r="N15796" s="37">
        <v>0</v>
      </c>
      <c r="O15796">
        <v>9462991.4800000004</v>
      </c>
      <c r="P15796" t="s">
        <v>766</v>
      </c>
      <c r="Q15796" t="s">
        <v>766</v>
      </c>
      <c r="R15796" t="s">
        <v>766</v>
      </c>
      <c r="S15796" t="s">
        <v>758</v>
      </c>
    </row>
    <row r="15797" spans="1:19" x14ac:dyDescent="0.3">
      <c r="A15797" t="s">
        <v>747</v>
      </c>
      <c r="B15797" t="s">
        <v>748</v>
      </c>
      <c r="C15797" t="s">
        <v>754</v>
      </c>
      <c r="D15797" t="s">
        <v>750</v>
      </c>
      <c r="E15797">
        <v>1</v>
      </c>
      <c r="F15797" t="s">
        <v>132</v>
      </c>
      <c r="G15797" s="37">
        <v>-0.33</v>
      </c>
      <c r="H15797" t="s">
        <v>751</v>
      </c>
      <c r="I15797">
        <v>-0.33</v>
      </c>
      <c r="J15797" t="s">
        <v>751</v>
      </c>
      <c r="K15797">
        <v>-0.33</v>
      </c>
      <c r="L15797" t="s">
        <v>751</v>
      </c>
      <c r="M15797">
        <v>1</v>
      </c>
      <c r="N15797" s="37">
        <v>-0.22</v>
      </c>
      <c r="O15797" t="s">
        <v>751</v>
      </c>
      <c r="P15797" t="s">
        <v>751</v>
      </c>
      <c r="Q15797" t="s">
        <v>751</v>
      </c>
      <c r="R15797" t="s">
        <v>751</v>
      </c>
      <c r="S15797" t="s">
        <v>758</v>
      </c>
    </row>
    <row r="15798" spans="1:19" x14ac:dyDescent="0.3">
      <c r="A15798" t="s">
        <v>747</v>
      </c>
      <c r="B15798" t="s">
        <v>748</v>
      </c>
      <c r="C15798" t="s">
        <v>754</v>
      </c>
      <c r="D15798" t="s">
        <v>750</v>
      </c>
      <c r="E15798">
        <v>3</v>
      </c>
      <c r="F15798" t="s">
        <v>329</v>
      </c>
      <c r="G15798" s="37">
        <v>-5767.39</v>
      </c>
      <c r="H15798" t="s">
        <v>751</v>
      </c>
      <c r="I15798">
        <v>-5767.39</v>
      </c>
      <c r="J15798" t="s">
        <v>751</v>
      </c>
      <c r="K15798">
        <v>-5767.39</v>
      </c>
      <c r="L15798" t="s">
        <v>751</v>
      </c>
      <c r="M15798" t="s">
        <v>751</v>
      </c>
      <c r="N15798" s="37">
        <v>0</v>
      </c>
      <c r="O15798" t="s">
        <v>751</v>
      </c>
      <c r="P15798" t="s">
        <v>751</v>
      </c>
      <c r="Q15798" t="s">
        <v>751</v>
      </c>
      <c r="R15798" t="s">
        <v>751</v>
      </c>
      <c r="S15798" t="s">
        <v>758</v>
      </c>
    </row>
    <row r="15799" spans="1:19" x14ac:dyDescent="0.3">
      <c r="A15799" t="s">
        <v>747</v>
      </c>
      <c r="B15799" t="s">
        <v>748</v>
      </c>
      <c r="C15799" t="s">
        <v>754</v>
      </c>
      <c r="D15799" t="s">
        <v>750</v>
      </c>
      <c r="E15799">
        <v>11</v>
      </c>
      <c r="F15799" t="s">
        <v>288</v>
      </c>
      <c r="G15799" s="37">
        <v>-907.83</v>
      </c>
      <c r="H15799" t="s">
        <v>751</v>
      </c>
      <c r="I15799">
        <v>-907.83</v>
      </c>
      <c r="J15799" t="s">
        <v>751</v>
      </c>
      <c r="K15799">
        <v>-907.83</v>
      </c>
      <c r="L15799" t="s">
        <v>751</v>
      </c>
      <c r="M15799" t="s">
        <v>751</v>
      </c>
      <c r="N15799" s="37">
        <v>0</v>
      </c>
      <c r="O15799" t="s">
        <v>751</v>
      </c>
      <c r="P15799" t="s">
        <v>751</v>
      </c>
      <c r="Q15799" t="s">
        <v>751</v>
      </c>
      <c r="R15799" t="s">
        <v>751</v>
      </c>
      <c r="S15799" t="s">
        <v>758</v>
      </c>
    </row>
    <row r="15800" spans="1:19" x14ac:dyDescent="0.3">
      <c r="A15800" t="s">
        <v>753</v>
      </c>
      <c r="B15800" t="s">
        <v>748</v>
      </c>
      <c r="C15800" t="s">
        <v>749</v>
      </c>
      <c r="D15800" t="s">
        <v>750</v>
      </c>
      <c r="E15800">
        <v>5</v>
      </c>
      <c r="F15800" t="s">
        <v>233</v>
      </c>
      <c r="G15800" s="37">
        <v>30759.68</v>
      </c>
      <c r="H15800">
        <v>0.51</v>
      </c>
      <c r="I15800">
        <v>30759.68</v>
      </c>
      <c r="J15800">
        <v>599.02</v>
      </c>
      <c r="K15800">
        <v>30759.68</v>
      </c>
      <c r="L15800">
        <v>2.86</v>
      </c>
      <c r="M15800" t="s">
        <v>751</v>
      </c>
      <c r="N15800" s="37">
        <v>0</v>
      </c>
      <c r="O15800">
        <v>153798.39999999999</v>
      </c>
      <c r="P15800" t="s">
        <v>768</v>
      </c>
      <c r="Q15800" t="s">
        <v>766</v>
      </c>
      <c r="R15800" t="s">
        <v>768</v>
      </c>
      <c r="S15800" t="s">
        <v>758</v>
      </c>
    </row>
    <row r="15801" spans="1:19" x14ac:dyDescent="0.3">
      <c r="A15801" t="s">
        <v>753</v>
      </c>
      <c r="B15801" t="s">
        <v>748</v>
      </c>
      <c r="C15801" t="s">
        <v>749</v>
      </c>
      <c r="D15801" t="s">
        <v>750</v>
      </c>
      <c r="E15801">
        <v>15</v>
      </c>
      <c r="F15801" t="s">
        <v>335</v>
      </c>
      <c r="G15801" s="37">
        <v>29648.7</v>
      </c>
      <c r="H15801">
        <v>3.7</v>
      </c>
      <c r="I15801">
        <v>29648.7</v>
      </c>
      <c r="J15801">
        <v>19.850000000000001</v>
      </c>
      <c r="K15801">
        <v>29648.7</v>
      </c>
      <c r="L15801">
        <v>175.72</v>
      </c>
      <c r="M15801" t="s">
        <v>751</v>
      </c>
      <c r="N15801" s="37">
        <v>0</v>
      </c>
      <c r="O15801">
        <v>444730.5</v>
      </c>
      <c r="P15801" t="s">
        <v>766</v>
      </c>
      <c r="Q15801" t="s">
        <v>766</v>
      </c>
      <c r="R15801" t="s">
        <v>768</v>
      </c>
      <c r="S15801" t="s">
        <v>758</v>
      </c>
    </row>
    <row r="15802" spans="1:19" x14ac:dyDescent="0.3">
      <c r="A15802" t="s">
        <v>753</v>
      </c>
      <c r="B15802" t="s">
        <v>748</v>
      </c>
      <c r="C15802" t="s">
        <v>754</v>
      </c>
      <c r="D15802" t="s">
        <v>750</v>
      </c>
      <c r="E15802">
        <v>-1</v>
      </c>
      <c r="F15802" t="s">
        <v>344</v>
      </c>
      <c r="G15802" s="37">
        <v>-40.5</v>
      </c>
      <c r="H15802" t="s">
        <v>751</v>
      </c>
      <c r="I15802">
        <v>-40.5</v>
      </c>
      <c r="J15802" t="s">
        <v>751</v>
      </c>
      <c r="K15802">
        <v>-40.5</v>
      </c>
      <c r="L15802" t="s">
        <v>751</v>
      </c>
      <c r="M15802" t="s">
        <v>751</v>
      </c>
      <c r="N15802" s="37">
        <v>0</v>
      </c>
      <c r="O15802" t="s">
        <v>751</v>
      </c>
      <c r="P15802" t="s">
        <v>751</v>
      </c>
      <c r="Q15802" t="s">
        <v>751</v>
      </c>
      <c r="R15802" t="s">
        <v>751</v>
      </c>
      <c r="S15802" t="s">
        <v>758</v>
      </c>
    </row>
    <row r="15803" spans="1:19" x14ac:dyDescent="0.3">
      <c r="A15803" t="s">
        <v>747</v>
      </c>
      <c r="B15803" t="s">
        <v>748</v>
      </c>
      <c r="C15803" t="s">
        <v>754</v>
      </c>
      <c r="D15803" t="s">
        <v>750</v>
      </c>
      <c r="E15803">
        <v>6</v>
      </c>
      <c r="F15803" t="s">
        <v>80</v>
      </c>
      <c r="G15803" s="37">
        <v>-1162.8699999999999</v>
      </c>
      <c r="H15803" t="s">
        <v>751</v>
      </c>
      <c r="I15803">
        <v>-1162.8699999999999</v>
      </c>
      <c r="J15803" t="s">
        <v>751</v>
      </c>
      <c r="K15803">
        <v>-1162.8699999999999</v>
      </c>
      <c r="L15803" t="s">
        <v>751</v>
      </c>
      <c r="M15803" t="s">
        <v>751</v>
      </c>
      <c r="N15803" s="37">
        <v>0</v>
      </c>
      <c r="O15803" t="s">
        <v>751</v>
      </c>
      <c r="P15803" t="s">
        <v>751</v>
      </c>
      <c r="Q15803" t="s">
        <v>751</v>
      </c>
      <c r="R15803" t="s">
        <v>751</v>
      </c>
      <c r="S15803" t="s">
        <v>758</v>
      </c>
    </row>
    <row r="15804" spans="1:19" x14ac:dyDescent="0.3">
      <c r="A15804" t="s">
        <v>747</v>
      </c>
      <c r="B15804" t="s">
        <v>748</v>
      </c>
      <c r="C15804" t="s">
        <v>749</v>
      </c>
      <c r="D15804" t="s">
        <v>750</v>
      </c>
      <c r="E15804">
        <v>5</v>
      </c>
      <c r="F15804" t="s">
        <v>397</v>
      </c>
      <c r="G15804" s="37">
        <v>117068.3</v>
      </c>
      <c r="H15804">
        <v>23.07</v>
      </c>
      <c r="I15804">
        <v>117068.3</v>
      </c>
      <c r="J15804">
        <v>2429.8000000000002</v>
      </c>
      <c r="K15804">
        <v>117068.3</v>
      </c>
      <c r="L15804">
        <v>42.21</v>
      </c>
      <c r="M15804" t="s">
        <v>751</v>
      </c>
      <c r="N15804" s="37">
        <v>0</v>
      </c>
      <c r="O15804">
        <v>585341.5</v>
      </c>
      <c r="P15804" t="s">
        <v>768</v>
      </c>
      <c r="Q15804" t="s">
        <v>766</v>
      </c>
      <c r="R15804" t="s">
        <v>768</v>
      </c>
      <c r="S15804" t="s">
        <v>758</v>
      </c>
    </row>
    <row r="15805" spans="1:19" x14ac:dyDescent="0.3">
      <c r="A15805" t="s">
        <v>747</v>
      </c>
      <c r="B15805" t="s">
        <v>748</v>
      </c>
      <c r="C15805" t="s">
        <v>749</v>
      </c>
      <c r="D15805" t="s">
        <v>750</v>
      </c>
      <c r="E15805">
        <v>1</v>
      </c>
      <c r="F15805" t="s">
        <v>152</v>
      </c>
      <c r="G15805" s="37">
        <v>4098.6000000000004</v>
      </c>
      <c r="H15805">
        <v>482.69</v>
      </c>
      <c r="I15805">
        <v>4098.6000000000004</v>
      </c>
      <c r="J15805">
        <v>0.14000000000000001</v>
      </c>
      <c r="K15805">
        <v>4098.6000000000004</v>
      </c>
      <c r="L15805">
        <v>1.35</v>
      </c>
      <c r="M15805" t="s">
        <v>751</v>
      </c>
      <c r="N15805" s="37">
        <v>0</v>
      </c>
      <c r="O15805">
        <v>4098.6000000000004</v>
      </c>
      <c r="P15805" t="s">
        <v>766</v>
      </c>
      <c r="Q15805" t="s">
        <v>768</v>
      </c>
      <c r="R15805" t="s">
        <v>768</v>
      </c>
      <c r="S15805" t="s">
        <v>758</v>
      </c>
    </row>
    <row r="15806" spans="1:19" x14ac:dyDescent="0.3">
      <c r="A15806" t="s">
        <v>752</v>
      </c>
      <c r="B15806" t="s">
        <v>748</v>
      </c>
      <c r="C15806" t="s">
        <v>749</v>
      </c>
      <c r="D15806" t="s">
        <v>750</v>
      </c>
      <c r="E15806">
        <v>-1</v>
      </c>
      <c r="F15806" t="s">
        <v>500</v>
      </c>
      <c r="G15806" s="37">
        <v>55.48</v>
      </c>
      <c r="H15806">
        <v>0</v>
      </c>
      <c r="I15806">
        <v>55.48</v>
      </c>
      <c r="J15806">
        <v>0</v>
      </c>
      <c r="K15806">
        <v>55.48</v>
      </c>
      <c r="L15806">
        <v>0.01</v>
      </c>
      <c r="M15806" t="s">
        <v>751</v>
      </c>
      <c r="N15806" s="37">
        <v>0</v>
      </c>
      <c r="O15806" t="s">
        <v>751</v>
      </c>
      <c r="P15806" t="s">
        <v>766</v>
      </c>
      <c r="Q15806" t="s">
        <v>766</v>
      </c>
      <c r="R15806" t="s">
        <v>766</v>
      </c>
      <c r="S15806" t="s">
        <v>758</v>
      </c>
    </row>
    <row r="15807" spans="1:19" x14ac:dyDescent="0.3">
      <c r="A15807" t="s">
        <v>752</v>
      </c>
      <c r="B15807" t="s">
        <v>748</v>
      </c>
      <c r="C15807" t="s">
        <v>754</v>
      </c>
      <c r="D15807" t="s">
        <v>750</v>
      </c>
      <c r="E15807">
        <v>-4</v>
      </c>
      <c r="F15807" t="s">
        <v>227</v>
      </c>
      <c r="G15807" s="37">
        <v>-22958.45</v>
      </c>
      <c r="H15807" t="s">
        <v>751</v>
      </c>
      <c r="I15807">
        <v>-22958.45</v>
      </c>
      <c r="J15807" t="s">
        <v>751</v>
      </c>
      <c r="K15807">
        <v>-22958.45</v>
      </c>
      <c r="L15807" t="s">
        <v>751</v>
      </c>
      <c r="M15807" t="s">
        <v>751</v>
      </c>
      <c r="N15807" s="37">
        <v>0</v>
      </c>
      <c r="O15807" t="s">
        <v>751</v>
      </c>
      <c r="P15807" t="s">
        <v>751</v>
      </c>
      <c r="Q15807" t="s">
        <v>751</v>
      </c>
      <c r="R15807" t="s">
        <v>751</v>
      </c>
      <c r="S15807" t="s">
        <v>758</v>
      </c>
    </row>
    <row r="15808" spans="1:19" x14ac:dyDescent="0.3">
      <c r="A15808" t="s">
        <v>753</v>
      </c>
      <c r="B15808" t="s">
        <v>748</v>
      </c>
      <c r="C15808" t="s">
        <v>754</v>
      </c>
      <c r="D15808" t="s">
        <v>750</v>
      </c>
      <c r="E15808">
        <v>1</v>
      </c>
      <c r="F15808" t="s">
        <v>251</v>
      </c>
      <c r="G15808" s="37">
        <v>-3142.38</v>
      </c>
      <c r="H15808" t="s">
        <v>751</v>
      </c>
      <c r="I15808">
        <v>-3142.38</v>
      </c>
      <c r="J15808" t="s">
        <v>751</v>
      </c>
      <c r="K15808">
        <v>-3142.38</v>
      </c>
      <c r="L15808" t="s">
        <v>751</v>
      </c>
      <c r="M15808" t="s">
        <v>751</v>
      </c>
      <c r="N15808" s="37">
        <v>0</v>
      </c>
      <c r="O15808" t="s">
        <v>751</v>
      </c>
      <c r="P15808" t="s">
        <v>751</v>
      </c>
      <c r="Q15808" t="s">
        <v>751</v>
      </c>
      <c r="R15808" t="s">
        <v>751</v>
      </c>
      <c r="S15808" t="s">
        <v>758</v>
      </c>
    </row>
    <row r="15809" spans="1:19" x14ac:dyDescent="0.3">
      <c r="A15809" t="s">
        <v>747</v>
      </c>
      <c r="B15809" t="s">
        <v>748</v>
      </c>
      <c r="C15809" t="s">
        <v>749</v>
      </c>
      <c r="D15809" t="s">
        <v>750</v>
      </c>
      <c r="E15809">
        <v>-1</v>
      </c>
      <c r="F15809" t="s">
        <v>468</v>
      </c>
      <c r="G15809" s="37">
        <v>221746.96</v>
      </c>
      <c r="H15809">
        <v>31.45</v>
      </c>
      <c r="I15809">
        <v>221746.96</v>
      </c>
      <c r="J15809">
        <v>14.13</v>
      </c>
      <c r="K15809">
        <v>221746.96</v>
      </c>
      <c r="L15809">
        <v>176.14</v>
      </c>
      <c r="M15809" t="s">
        <v>751</v>
      </c>
      <c r="N15809" s="37">
        <v>0</v>
      </c>
      <c r="O15809" t="s">
        <v>751</v>
      </c>
      <c r="P15809" t="s">
        <v>766</v>
      </c>
      <c r="Q15809" t="s">
        <v>766</v>
      </c>
      <c r="R15809" t="s">
        <v>766</v>
      </c>
      <c r="S15809" t="s">
        <v>758</v>
      </c>
    </row>
    <row r="15810" spans="1:19" x14ac:dyDescent="0.3">
      <c r="A15810" t="s">
        <v>753</v>
      </c>
      <c r="B15810" t="s">
        <v>748</v>
      </c>
      <c r="C15810" t="s">
        <v>749</v>
      </c>
      <c r="D15810" t="s">
        <v>750</v>
      </c>
      <c r="E15810">
        <v>8</v>
      </c>
      <c r="F15810" t="s">
        <v>377</v>
      </c>
      <c r="G15810" s="37">
        <v>53685.11</v>
      </c>
      <c r="H15810">
        <v>2.57</v>
      </c>
      <c r="I15810">
        <v>53685.11</v>
      </c>
      <c r="J15810">
        <v>13.81</v>
      </c>
      <c r="K15810">
        <v>53685.11</v>
      </c>
      <c r="L15810">
        <v>22.19</v>
      </c>
      <c r="M15810" t="s">
        <v>751</v>
      </c>
      <c r="N15810" s="37">
        <v>0</v>
      </c>
      <c r="O15810">
        <v>429480.88</v>
      </c>
      <c r="P15810" t="s">
        <v>766</v>
      </c>
      <c r="Q15810" t="s">
        <v>766</v>
      </c>
      <c r="R15810" t="s">
        <v>768</v>
      </c>
      <c r="S15810" t="s">
        <v>758</v>
      </c>
    </row>
    <row r="15811" spans="1:19" x14ac:dyDescent="0.3">
      <c r="A15811" t="s">
        <v>752</v>
      </c>
      <c r="B15811" t="s">
        <v>748</v>
      </c>
      <c r="C15811" t="s">
        <v>749</v>
      </c>
      <c r="D15811" t="s">
        <v>750</v>
      </c>
      <c r="E15811">
        <v>-1</v>
      </c>
      <c r="F15811" t="s">
        <v>304</v>
      </c>
      <c r="G15811" s="37">
        <v>14471.43</v>
      </c>
      <c r="H15811">
        <v>3.13</v>
      </c>
      <c r="I15811">
        <v>14471.43</v>
      </c>
      <c r="J15811">
        <v>0.24</v>
      </c>
      <c r="K15811">
        <v>14471.43</v>
      </c>
      <c r="L15811">
        <v>1.26</v>
      </c>
      <c r="M15811" t="s">
        <v>751</v>
      </c>
      <c r="N15811" s="37">
        <v>0</v>
      </c>
      <c r="O15811" t="s">
        <v>751</v>
      </c>
      <c r="P15811" t="s">
        <v>766</v>
      </c>
      <c r="Q15811" t="s">
        <v>766</v>
      </c>
      <c r="R15811" t="s">
        <v>766</v>
      </c>
      <c r="S15811" t="s">
        <v>758</v>
      </c>
    </row>
    <row r="15812" spans="1:19" x14ac:dyDescent="0.3">
      <c r="A15812" t="s">
        <v>753</v>
      </c>
      <c r="B15812" t="s">
        <v>748</v>
      </c>
      <c r="C15812" t="s">
        <v>749</v>
      </c>
      <c r="D15812" t="s">
        <v>750</v>
      </c>
      <c r="E15812">
        <v>13</v>
      </c>
      <c r="F15812" t="s">
        <v>183</v>
      </c>
      <c r="G15812" s="37">
        <v>5560.22</v>
      </c>
      <c r="H15812">
        <v>0.65</v>
      </c>
      <c r="I15812">
        <v>5560.22</v>
      </c>
      <c r="J15812">
        <v>0.09</v>
      </c>
      <c r="K15812">
        <v>5560.22</v>
      </c>
      <c r="L15812">
        <v>5.09</v>
      </c>
      <c r="M15812" t="s">
        <v>751</v>
      </c>
      <c r="N15812" s="37">
        <v>0</v>
      </c>
      <c r="O15812">
        <v>72282.86</v>
      </c>
      <c r="P15812" t="s">
        <v>768</v>
      </c>
      <c r="Q15812" t="s">
        <v>768</v>
      </c>
      <c r="R15812" t="s">
        <v>768</v>
      </c>
      <c r="S15812" t="s">
        <v>758</v>
      </c>
    </row>
    <row r="15813" spans="1:19" x14ac:dyDescent="0.3">
      <c r="A15813" t="s">
        <v>747</v>
      </c>
      <c r="B15813" t="s">
        <v>748</v>
      </c>
      <c r="C15813" t="s">
        <v>749</v>
      </c>
      <c r="D15813" t="s">
        <v>750</v>
      </c>
      <c r="E15813">
        <v>3</v>
      </c>
      <c r="F15813" t="s">
        <v>467</v>
      </c>
      <c r="G15813" s="37">
        <v>68971.509999999995</v>
      </c>
      <c r="H15813">
        <v>5810.69</v>
      </c>
      <c r="I15813">
        <v>68971.509999999995</v>
      </c>
      <c r="J15813">
        <v>1</v>
      </c>
      <c r="K15813">
        <v>68971.509999999995</v>
      </c>
      <c r="L15813">
        <v>55.32</v>
      </c>
      <c r="M15813" t="s">
        <v>751</v>
      </c>
      <c r="N15813" s="37">
        <v>0</v>
      </c>
      <c r="O15813">
        <v>206914.53</v>
      </c>
      <c r="P15813" t="s">
        <v>766</v>
      </c>
      <c r="Q15813" t="s">
        <v>768</v>
      </c>
      <c r="R15813" t="s">
        <v>768</v>
      </c>
      <c r="S15813" t="s">
        <v>758</v>
      </c>
    </row>
    <row r="15814" spans="1:19" x14ac:dyDescent="0.3">
      <c r="A15814" t="s">
        <v>753</v>
      </c>
      <c r="B15814" t="s">
        <v>748</v>
      </c>
      <c r="C15814" t="s">
        <v>749</v>
      </c>
      <c r="D15814" t="s">
        <v>750</v>
      </c>
      <c r="E15814">
        <v>3</v>
      </c>
      <c r="F15814" t="s">
        <v>536</v>
      </c>
      <c r="G15814" s="37">
        <v>102074.21</v>
      </c>
      <c r="H15814">
        <v>3.61</v>
      </c>
      <c r="I15814">
        <v>102074.21</v>
      </c>
      <c r="J15814">
        <v>1.72</v>
      </c>
      <c r="K15814">
        <v>102074.21</v>
      </c>
      <c r="L15814">
        <v>16.43</v>
      </c>
      <c r="M15814" t="s">
        <v>751</v>
      </c>
      <c r="N15814" s="37">
        <v>0</v>
      </c>
      <c r="O15814">
        <v>306222.63</v>
      </c>
      <c r="P15814" t="s">
        <v>766</v>
      </c>
      <c r="Q15814" t="s">
        <v>766</v>
      </c>
      <c r="R15814" t="s">
        <v>766</v>
      </c>
      <c r="S15814" t="s">
        <v>758</v>
      </c>
    </row>
    <row r="15815" spans="1:19" x14ac:dyDescent="0.3">
      <c r="A15815" t="s">
        <v>752</v>
      </c>
      <c r="B15815" t="s">
        <v>748</v>
      </c>
      <c r="C15815" t="s">
        <v>749</v>
      </c>
      <c r="D15815" t="s">
        <v>750</v>
      </c>
      <c r="E15815">
        <v>6</v>
      </c>
      <c r="F15815" t="s">
        <v>223</v>
      </c>
      <c r="G15815" s="37">
        <v>271991.14</v>
      </c>
      <c r="H15815">
        <v>4.78</v>
      </c>
      <c r="I15815">
        <v>271991.14</v>
      </c>
      <c r="J15815">
        <v>2.27</v>
      </c>
      <c r="K15815">
        <v>271991.14</v>
      </c>
      <c r="L15815">
        <v>21.73</v>
      </c>
      <c r="M15815" t="s">
        <v>751</v>
      </c>
      <c r="N15815" s="37">
        <v>0</v>
      </c>
      <c r="O15815">
        <v>1631946.84</v>
      </c>
      <c r="P15815" t="s">
        <v>766</v>
      </c>
      <c r="Q15815" t="s">
        <v>766</v>
      </c>
      <c r="R15815" t="s">
        <v>766</v>
      </c>
      <c r="S15815" t="s">
        <v>758</v>
      </c>
    </row>
    <row r="15816" spans="1:19" x14ac:dyDescent="0.3">
      <c r="A15816" t="s">
        <v>753</v>
      </c>
      <c r="B15816" t="s">
        <v>748</v>
      </c>
      <c r="C15816" t="s">
        <v>754</v>
      </c>
      <c r="D15816" t="s">
        <v>750</v>
      </c>
      <c r="E15816">
        <v>5</v>
      </c>
      <c r="F15816" t="s">
        <v>6</v>
      </c>
      <c r="G15816" s="37">
        <v>-58359.79</v>
      </c>
      <c r="H15816" t="s">
        <v>751</v>
      </c>
      <c r="I15816">
        <v>-58359.79</v>
      </c>
      <c r="J15816" t="s">
        <v>751</v>
      </c>
      <c r="K15816">
        <v>-58359.79</v>
      </c>
      <c r="L15816" t="s">
        <v>751</v>
      </c>
      <c r="M15816" t="s">
        <v>751</v>
      </c>
      <c r="N15816" s="37">
        <v>0</v>
      </c>
      <c r="O15816" t="s">
        <v>751</v>
      </c>
      <c r="P15816" t="s">
        <v>751</v>
      </c>
      <c r="Q15816" t="s">
        <v>751</v>
      </c>
      <c r="R15816" t="s">
        <v>751</v>
      </c>
      <c r="S15816" t="s">
        <v>758</v>
      </c>
    </row>
    <row r="15817" spans="1:19" x14ac:dyDescent="0.3">
      <c r="A15817" t="s">
        <v>752</v>
      </c>
      <c r="B15817" t="s">
        <v>748</v>
      </c>
      <c r="C15817" t="s">
        <v>754</v>
      </c>
      <c r="D15817" t="s">
        <v>750</v>
      </c>
      <c r="E15817">
        <v>-4</v>
      </c>
      <c r="F15817" t="s">
        <v>397</v>
      </c>
      <c r="G15817" s="37">
        <v>-821.12</v>
      </c>
      <c r="H15817" t="s">
        <v>751</v>
      </c>
      <c r="I15817">
        <v>-821.12</v>
      </c>
      <c r="J15817" t="s">
        <v>751</v>
      </c>
      <c r="K15817">
        <v>-821.12</v>
      </c>
      <c r="L15817" t="s">
        <v>751</v>
      </c>
      <c r="M15817" t="s">
        <v>751</v>
      </c>
      <c r="N15817" s="37">
        <v>0</v>
      </c>
      <c r="O15817" t="s">
        <v>751</v>
      </c>
      <c r="P15817" t="s">
        <v>751</v>
      </c>
      <c r="Q15817" t="s">
        <v>751</v>
      </c>
      <c r="R15817" t="s">
        <v>751</v>
      </c>
      <c r="S15817" t="s">
        <v>758</v>
      </c>
    </row>
    <row r="15818" spans="1:19" x14ac:dyDescent="0.3">
      <c r="A15818" t="s">
        <v>752</v>
      </c>
      <c r="B15818" t="s">
        <v>748</v>
      </c>
      <c r="C15818" t="s">
        <v>754</v>
      </c>
      <c r="D15818" t="s">
        <v>750</v>
      </c>
      <c r="E15818">
        <v>4</v>
      </c>
      <c r="F15818" t="s">
        <v>346</v>
      </c>
      <c r="G15818" s="37">
        <v>-11065.11</v>
      </c>
      <c r="H15818" t="s">
        <v>751</v>
      </c>
      <c r="I15818">
        <v>-11065.11</v>
      </c>
      <c r="J15818" t="s">
        <v>751</v>
      </c>
      <c r="K15818">
        <v>-11065.11</v>
      </c>
      <c r="L15818" t="s">
        <v>751</v>
      </c>
      <c r="M15818" t="s">
        <v>751</v>
      </c>
      <c r="N15818" s="37">
        <v>0</v>
      </c>
      <c r="O15818" t="s">
        <v>751</v>
      </c>
      <c r="P15818" t="s">
        <v>751</v>
      </c>
      <c r="Q15818" t="s">
        <v>751</v>
      </c>
      <c r="R15818" t="s">
        <v>751</v>
      </c>
      <c r="S15818" t="s">
        <v>758</v>
      </c>
    </row>
    <row r="15819" spans="1:19" x14ac:dyDescent="0.3">
      <c r="A15819" t="s">
        <v>747</v>
      </c>
      <c r="B15819" t="s">
        <v>748</v>
      </c>
      <c r="C15819" t="s">
        <v>749</v>
      </c>
      <c r="D15819" t="s">
        <v>750</v>
      </c>
      <c r="E15819">
        <v>6</v>
      </c>
      <c r="F15819" t="s">
        <v>377</v>
      </c>
      <c r="G15819" s="37">
        <v>42984.11</v>
      </c>
      <c r="H15819">
        <v>55199.5</v>
      </c>
      <c r="I15819">
        <v>42984.11</v>
      </c>
      <c r="J15819">
        <v>2.06</v>
      </c>
      <c r="K15819">
        <v>42984.11</v>
      </c>
      <c r="L15819">
        <v>19.77</v>
      </c>
      <c r="M15819" t="s">
        <v>751</v>
      </c>
      <c r="N15819" s="37">
        <v>0</v>
      </c>
      <c r="O15819">
        <v>257904.66</v>
      </c>
      <c r="P15819" t="s">
        <v>766</v>
      </c>
      <c r="Q15819" t="s">
        <v>768</v>
      </c>
      <c r="R15819" t="s">
        <v>768</v>
      </c>
      <c r="S15819" t="s">
        <v>758</v>
      </c>
    </row>
    <row r="15820" spans="1:19" x14ac:dyDescent="0.3">
      <c r="A15820" t="s">
        <v>747</v>
      </c>
      <c r="B15820" t="s">
        <v>748</v>
      </c>
      <c r="C15820" t="s">
        <v>749</v>
      </c>
      <c r="D15820" t="s">
        <v>750</v>
      </c>
      <c r="E15820">
        <v>3</v>
      </c>
      <c r="F15820" t="s">
        <v>21</v>
      </c>
      <c r="G15820" s="37">
        <v>115564.7</v>
      </c>
      <c r="H15820">
        <v>3.53</v>
      </c>
      <c r="I15820">
        <v>115564.7</v>
      </c>
      <c r="J15820">
        <v>18.93</v>
      </c>
      <c r="K15820">
        <v>115564.7</v>
      </c>
      <c r="L15820">
        <v>17.739999999999998</v>
      </c>
      <c r="M15820" t="s">
        <v>751</v>
      </c>
      <c r="N15820" s="37">
        <v>0</v>
      </c>
      <c r="O15820">
        <v>346694.1</v>
      </c>
      <c r="P15820" t="s">
        <v>766</v>
      </c>
      <c r="Q15820" t="s">
        <v>766</v>
      </c>
      <c r="R15820" t="s">
        <v>768</v>
      </c>
      <c r="S15820" t="s">
        <v>758</v>
      </c>
    </row>
    <row r="15821" spans="1:19" x14ac:dyDescent="0.3">
      <c r="A15821" t="s">
        <v>747</v>
      </c>
      <c r="B15821" t="s">
        <v>748</v>
      </c>
      <c r="C15821" t="s">
        <v>749</v>
      </c>
      <c r="D15821" t="s">
        <v>750</v>
      </c>
      <c r="E15821">
        <v>6</v>
      </c>
      <c r="F15821" t="s">
        <v>134</v>
      </c>
      <c r="G15821" s="37">
        <v>166304.44</v>
      </c>
      <c r="H15821">
        <v>1460.72</v>
      </c>
      <c r="I15821">
        <v>166304.44</v>
      </c>
      <c r="J15821">
        <v>0.63</v>
      </c>
      <c r="K15821">
        <v>166304.44</v>
      </c>
      <c r="L15821">
        <v>6.89</v>
      </c>
      <c r="M15821" t="s">
        <v>751</v>
      </c>
      <c r="N15821" s="37">
        <v>0</v>
      </c>
      <c r="O15821">
        <v>997826.64</v>
      </c>
      <c r="P15821" t="s">
        <v>766</v>
      </c>
      <c r="Q15821" t="s">
        <v>768</v>
      </c>
      <c r="R15821" t="s">
        <v>768</v>
      </c>
      <c r="S15821" t="s">
        <v>758</v>
      </c>
    </row>
    <row r="15822" spans="1:19" x14ac:dyDescent="0.3">
      <c r="A15822" t="s">
        <v>752</v>
      </c>
      <c r="B15822" t="s">
        <v>748</v>
      </c>
      <c r="C15822" t="s">
        <v>754</v>
      </c>
      <c r="D15822" t="s">
        <v>750</v>
      </c>
      <c r="E15822">
        <v>-1</v>
      </c>
      <c r="F15822" t="s">
        <v>517</v>
      </c>
      <c r="G15822" s="37">
        <v>-6582.51</v>
      </c>
      <c r="H15822" t="s">
        <v>751</v>
      </c>
      <c r="I15822">
        <v>-6582.51</v>
      </c>
      <c r="J15822" t="s">
        <v>751</v>
      </c>
      <c r="K15822">
        <v>-6582.51</v>
      </c>
      <c r="L15822" t="s">
        <v>751</v>
      </c>
      <c r="M15822" t="s">
        <v>751</v>
      </c>
      <c r="N15822" s="37">
        <v>0</v>
      </c>
      <c r="O15822" t="s">
        <v>751</v>
      </c>
      <c r="P15822" t="s">
        <v>751</v>
      </c>
      <c r="Q15822" t="s">
        <v>751</v>
      </c>
      <c r="R15822" t="s">
        <v>751</v>
      </c>
      <c r="S15822" t="s">
        <v>758</v>
      </c>
    </row>
    <row r="15823" spans="1:19" x14ac:dyDescent="0.3">
      <c r="A15823" t="s">
        <v>747</v>
      </c>
      <c r="B15823" t="s">
        <v>748</v>
      </c>
      <c r="C15823" t="s">
        <v>754</v>
      </c>
      <c r="D15823" t="s">
        <v>750</v>
      </c>
      <c r="E15823">
        <v>9</v>
      </c>
      <c r="F15823" t="s">
        <v>263</v>
      </c>
      <c r="G15823" s="37">
        <v>-1028.42</v>
      </c>
      <c r="H15823" t="s">
        <v>751</v>
      </c>
      <c r="I15823">
        <v>-1028.42</v>
      </c>
      <c r="J15823" t="s">
        <v>751</v>
      </c>
      <c r="K15823">
        <v>-1028.42</v>
      </c>
      <c r="L15823" t="s">
        <v>751</v>
      </c>
      <c r="M15823" t="s">
        <v>751</v>
      </c>
      <c r="N15823" s="37">
        <v>0</v>
      </c>
      <c r="O15823" t="s">
        <v>751</v>
      </c>
      <c r="P15823" t="s">
        <v>751</v>
      </c>
      <c r="Q15823" t="s">
        <v>751</v>
      </c>
      <c r="R15823" t="s">
        <v>751</v>
      </c>
      <c r="S15823" t="s">
        <v>758</v>
      </c>
    </row>
    <row r="15824" spans="1:19" x14ac:dyDescent="0.3">
      <c r="A15824" t="s">
        <v>747</v>
      </c>
      <c r="B15824" t="s">
        <v>748</v>
      </c>
      <c r="C15824" t="s">
        <v>754</v>
      </c>
      <c r="D15824" t="s">
        <v>750</v>
      </c>
      <c r="E15824">
        <v>9</v>
      </c>
      <c r="F15824" t="s">
        <v>322</v>
      </c>
      <c r="G15824" s="37">
        <v>-46.52</v>
      </c>
      <c r="H15824" t="s">
        <v>751</v>
      </c>
      <c r="I15824">
        <v>-46.52</v>
      </c>
      <c r="J15824" t="s">
        <v>751</v>
      </c>
      <c r="K15824">
        <v>-46.52</v>
      </c>
      <c r="L15824" t="s">
        <v>751</v>
      </c>
      <c r="M15824" t="s">
        <v>751</v>
      </c>
      <c r="N15824" s="37">
        <v>0</v>
      </c>
      <c r="O15824" t="s">
        <v>751</v>
      </c>
      <c r="P15824" t="s">
        <v>751</v>
      </c>
      <c r="Q15824" t="s">
        <v>751</v>
      </c>
      <c r="R15824" t="s">
        <v>751</v>
      </c>
      <c r="S15824" t="s">
        <v>758</v>
      </c>
    </row>
    <row r="15825" spans="1:19" x14ac:dyDescent="0.3">
      <c r="A15825" t="s">
        <v>747</v>
      </c>
      <c r="B15825" t="s">
        <v>748</v>
      </c>
      <c r="C15825" t="s">
        <v>749</v>
      </c>
      <c r="D15825" t="s">
        <v>750</v>
      </c>
      <c r="E15825">
        <v>3</v>
      </c>
      <c r="F15825" t="s">
        <v>551</v>
      </c>
      <c r="G15825" s="37">
        <v>2276661.14</v>
      </c>
      <c r="H15825">
        <v>25.31</v>
      </c>
      <c r="I15825">
        <v>2276661.14</v>
      </c>
      <c r="J15825">
        <v>11.37</v>
      </c>
      <c r="K15825">
        <v>2276661.14</v>
      </c>
      <c r="L15825">
        <v>141.75</v>
      </c>
      <c r="M15825" t="s">
        <v>751</v>
      </c>
      <c r="N15825" s="37">
        <v>0</v>
      </c>
      <c r="O15825">
        <v>6829983.4199999999</v>
      </c>
      <c r="P15825" t="s">
        <v>766</v>
      </c>
      <c r="Q15825" t="s">
        <v>766</v>
      </c>
      <c r="R15825" t="s">
        <v>766</v>
      </c>
      <c r="S15825" t="s">
        <v>758</v>
      </c>
    </row>
    <row r="15826" spans="1:19" x14ac:dyDescent="0.3">
      <c r="A15826" t="s">
        <v>752</v>
      </c>
      <c r="B15826" t="s">
        <v>748</v>
      </c>
      <c r="C15826" t="s">
        <v>754</v>
      </c>
      <c r="D15826" t="s">
        <v>750</v>
      </c>
      <c r="E15826">
        <v>5</v>
      </c>
      <c r="F15826" t="s">
        <v>268</v>
      </c>
      <c r="G15826" s="37">
        <v>-577280.44999999995</v>
      </c>
      <c r="H15826" t="s">
        <v>751</v>
      </c>
      <c r="I15826">
        <v>-577280.44999999995</v>
      </c>
      <c r="J15826" t="s">
        <v>751</v>
      </c>
      <c r="K15826">
        <v>-577280.44999999995</v>
      </c>
      <c r="L15826" t="s">
        <v>751</v>
      </c>
      <c r="M15826" t="s">
        <v>751</v>
      </c>
      <c r="N15826" s="37">
        <v>0</v>
      </c>
      <c r="O15826" t="s">
        <v>751</v>
      </c>
      <c r="P15826" t="s">
        <v>751</v>
      </c>
      <c r="Q15826" t="s">
        <v>751</v>
      </c>
      <c r="R15826" t="s">
        <v>751</v>
      </c>
      <c r="S15826" t="s">
        <v>758</v>
      </c>
    </row>
    <row r="15827" spans="1:19" x14ac:dyDescent="0.3">
      <c r="A15827" t="s">
        <v>753</v>
      </c>
      <c r="B15827" t="s">
        <v>748</v>
      </c>
      <c r="C15827" t="s">
        <v>754</v>
      </c>
      <c r="D15827" t="s">
        <v>750</v>
      </c>
      <c r="E15827">
        <v>4</v>
      </c>
      <c r="F15827" t="s">
        <v>368</v>
      </c>
      <c r="G15827" s="37">
        <v>-78721.759999999995</v>
      </c>
      <c r="H15827" t="s">
        <v>751</v>
      </c>
      <c r="I15827">
        <v>-78721.759999999995</v>
      </c>
      <c r="J15827" t="s">
        <v>751</v>
      </c>
      <c r="K15827">
        <v>-78721.759999999995</v>
      </c>
      <c r="L15827" t="s">
        <v>751</v>
      </c>
      <c r="M15827" t="s">
        <v>751</v>
      </c>
      <c r="N15827" s="37">
        <v>0</v>
      </c>
      <c r="O15827" t="s">
        <v>751</v>
      </c>
      <c r="P15827" t="s">
        <v>751</v>
      </c>
      <c r="Q15827" t="s">
        <v>751</v>
      </c>
      <c r="R15827" t="s">
        <v>751</v>
      </c>
      <c r="S15827" t="s">
        <v>758</v>
      </c>
    </row>
    <row r="15828" spans="1:19" x14ac:dyDescent="0.3">
      <c r="A15828" t="s">
        <v>752</v>
      </c>
      <c r="B15828" t="s">
        <v>748</v>
      </c>
      <c r="C15828" t="s">
        <v>749</v>
      </c>
      <c r="D15828" t="s">
        <v>750</v>
      </c>
      <c r="E15828">
        <v>1</v>
      </c>
      <c r="F15828" t="s">
        <v>426</v>
      </c>
      <c r="G15828" s="37">
        <v>155865.60999999999</v>
      </c>
      <c r="H15828">
        <v>1.48</v>
      </c>
      <c r="I15828">
        <v>155865.60999999999</v>
      </c>
      <c r="J15828">
        <v>0.66</v>
      </c>
      <c r="K15828">
        <v>155865.60999999999</v>
      </c>
      <c r="L15828">
        <v>12.81</v>
      </c>
      <c r="M15828" t="s">
        <v>751</v>
      </c>
      <c r="N15828" s="37">
        <v>0</v>
      </c>
      <c r="O15828">
        <v>155865.60999999999</v>
      </c>
      <c r="P15828" t="s">
        <v>766</v>
      </c>
      <c r="Q15828" t="s">
        <v>766</v>
      </c>
      <c r="R15828" t="s">
        <v>766</v>
      </c>
      <c r="S15828" t="s">
        <v>758</v>
      </c>
    </row>
    <row r="15829" spans="1:19" x14ac:dyDescent="0.3">
      <c r="A15829" t="s">
        <v>752</v>
      </c>
      <c r="B15829" t="s">
        <v>748</v>
      </c>
      <c r="C15829" t="s">
        <v>749</v>
      </c>
      <c r="D15829" t="s">
        <v>750</v>
      </c>
      <c r="E15829">
        <v>-4</v>
      </c>
      <c r="F15829" t="s">
        <v>400</v>
      </c>
      <c r="G15829" s="37">
        <v>39801.93</v>
      </c>
      <c r="H15829">
        <v>0.01</v>
      </c>
      <c r="I15829">
        <v>39801.93</v>
      </c>
      <c r="J15829">
        <v>0.08</v>
      </c>
      <c r="K15829">
        <v>39801.93</v>
      </c>
      <c r="L15829">
        <v>20.54</v>
      </c>
      <c r="M15829" t="s">
        <v>751</v>
      </c>
      <c r="N15829" s="37">
        <v>0</v>
      </c>
      <c r="O15829" t="s">
        <v>751</v>
      </c>
      <c r="P15829" t="s">
        <v>766</v>
      </c>
      <c r="Q15829" t="s">
        <v>766</v>
      </c>
      <c r="R15829" t="s">
        <v>768</v>
      </c>
      <c r="S15829" t="s">
        <v>758</v>
      </c>
    </row>
    <row r="15830" spans="1:19" x14ac:dyDescent="0.3">
      <c r="A15830" t="s">
        <v>747</v>
      </c>
      <c r="B15830" t="s">
        <v>748</v>
      </c>
      <c r="C15830" t="s">
        <v>749</v>
      </c>
      <c r="D15830" t="s">
        <v>750</v>
      </c>
      <c r="E15830">
        <v>6</v>
      </c>
      <c r="F15830" t="s">
        <v>92</v>
      </c>
      <c r="G15830" s="37">
        <v>39202.86</v>
      </c>
      <c r="H15830">
        <v>2.27</v>
      </c>
      <c r="I15830">
        <v>39202.86</v>
      </c>
      <c r="J15830">
        <v>639.61</v>
      </c>
      <c r="K15830">
        <v>39202.86</v>
      </c>
      <c r="L15830">
        <v>20.22</v>
      </c>
      <c r="M15830" t="s">
        <v>751</v>
      </c>
      <c r="N15830" s="37">
        <v>39202.86</v>
      </c>
      <c r="O15830">
        <v>235217.16</v>
      </c>
      <c r="P15830" t="s">
        <v>768</v>
      </c>
      <c r="Q15830" t="s">
        <v>766</v>
      </c>
      <c r="R15830" t="s">
        <v>768</v>
      </c>
      <c r="S15830" t="s">
        <v>758</v>
      </c>
    </row>
    <row r="15831" spans="1:19" x14ac:dyDescent="0.3">
      <c r="A15831" t="s">
        <v>747</v>
      </c>
      <c r="B15831" t="s">
        <v>748</v>
      </c>
      <c r="C15831" t="s">
        <v>749</v>
      </c>
      <c r="D15831" t="s">
        <v>750</v>
      </c>
      <c r="E15831">
        <v>1</v>
      </c>
      <c r="F15831" t="s">
        <v>102</v>
      </c>
      <c r="G15831" s="37">
        <v>64426.23</v>
      </c>
      <c r="H15831">
        <v>280.12</v>
      </c>
      <c r="I15831">
        <v>64426.23</v>
      </c>
      <c r="J15831">
        <v>240.18</v>
      </c>
      <c r="K15831">
        <v>64426.23</v>
      </c>
      <c r="L15831">
        <v>16.89</v>
      </c>
      <c r="M15831" t="s">
        <v>751</v>
      </c>
      <c r="N15831" s="37">
        <v>8231.51</v>
      </c>
      <c r="O15831">
        <v>64426.23</v>
      </c>
      <c r="P15831" t="s">
        <v>766</v>
      </c>
      <c r="Q15831" t="s">
        <v>766</v>
      </c>
      <c r="R15831" t="s">
        <v>768</v>
      </c>
      <c r="S15831" t="s">
        <v>758</v>
      </c>
    </row>
    <row r="15832" spans="1:19" x14ac:dyDescent="0.3">
      <c r="A15832" t="s">
        <v>747</v>
      </c>
      <c r="B15832" t="s">
        <v>748</v>
      </c>
      <c r="C15832" t="s">
        <v>749</v>
      </c>
      <c r="D15832" t="s">
        <v>750</v>
      </c>
      <c r="E15832">
        <v>5</v>
      </c>
      <c r="F15832" t="s">
        <v>19</v>
      </c>
      <c r="G15832" s="37">
        <v>32280.91</v>
      </c>
      <c r="H15832">
        <v>82.52</v>
      </c>
      <c r="I15832">
        <v>32280.91</v>
      </c>
      <c r="J15832">
        <v>403.49</v>
      </c>
      <c r="K15832">
        <v>32280.91</v>
      </c>
      <c r="L15832">
        <v>33.340000000000003</v>
      </c>
      <c r="M15832" t="s">
        <v>751</v>
      </c>
      <c r="N15832" s="37">
        <v>0</v>
      </c>
      <c r="O15832">
        <v>161404.54999999999</v>
      </c>
      <c r="P15832" t="s">
        <v>768</v>
      </c>
      <c r="Q15832" t="s">
        <v>766</v>
      </c>
      <c r="R15832" t="s">
        <v>768</v>
      </c>
      <c r="S15832" t="s">
        <v>758</v>
      </c>
    </row>
    <row r="15833" spans="1:19" x14ac:dyDescent="0.3">
      <c r="A15833" t="s">
        <v>753</v>
      </c>
      <c r="B15833" t="s">
        <v>748</v>
      </c>
      <c r="C15833" t="s">
        <v>749</v>
      </c>
      <c r="D15833" t="s">
        <v>750</v>
      </c>
      <c r="E15833">
        <v>6</v>
      </c>
      <c r="F15833" t="s">
        <v>167</v>
      </c>
      <c r="G15833" s="37">
        <v>201348.97</v>
      </c>
      <c r="H15833">
        <v>2.96</v>
      </c>
      <c r="I15833">
        <v>201348.97</v>
      </c>
      <c r="J15833">
        <v>15.89</v>
      </c>
      <c r="K15833">
        <v>201348.97</v>
      </c>
      <c r="L15833">
        <v>71.16</v>
      </c>
      <c r="M15833" t="s">
        <v>751</v>
      </c>
      <c r="N15833" s="37">
        <v>0</v>
      </c>
      <c r="O15833">
        <v>1208093.82</v>
      </c>
      <c r="P15833" t="s">
        <v>766</v>
      </c>
      <c r="Q15833" t="s">
        <v>766</v>
      </c>
      <c r="R15833" t="s">
        <v>768</v>
      </c>
      <c r="S15833" t="s">
        <v>758</v>
      </c>
    </row>
    <row r="15834" spans="1:19" x14ac:dyDescent="0.3">
      <c r="A15834" t="s">
        <v>753</v>
      </c>
      <c r="B15834" t="s">
        <v>748</v>
      </c>
      <c r="C15834" t="s">
        <v>754</v>
      </c>
      <c r="D15834" t="s">
        <v>750</v>
      </c>
      <c r="E15834">
        <v>-1</v>
      </c>
      <c r="F15834" t="s">
        <v>374</v>
      </c>
      <c r="G15834" s="37">
        <v>-85067.32</v>
      </c>
      <c r="H15834" t="s">
        <v>751</v>
      </c>
      <c r="I15834">
        <v>-85067.32</v>
      </c>
      <c r="J15834" t="s">
        <v>751</v>
      </c>
      <c r="K15834">
        <v>-85067.32</v>
      </c>
      <c r="L15834" t="s">
        <v>751</v>
      </c>
      <c r="M15834" t="s">
        <v>751</v>
      </c>
      <c r="N15834" s="37">
        <v>0</v>
      </c>
      <c r="O15834" t="s">
        <v>751</v>
      </c>
      <c r="P15834" t="s">
        <v>751</v>
      </c>
      <c r="Q15834" t="s">
        <v>751</v>
      </c>
      <c r="R15834" t="s">
        <v>751</v>
      </c>
      <c r="S15834" t="s">
        <v>758</v>
      </c>
    </row>
    <row r="15835" spans="1:19" x14ac:dyDescent="0.3">
      <c r="A15835" t="s">
        <v>753</v>
      </c>
      <c r="B15835" t="s">
        <v>748</v>
      </c>
      <c r="C15835" t="s">
        <v>749</v>
      </c>
      <c r="D15835" t="s">
        <v>750</v>
      </c>
      <c r="E15835">
        <v>-1</v>
      </c>
      <c r="F15835" t="s">
        <v>419</v>
      </c>
      <c r="G15835" s="37">
        <v>72739.259999999995</v>
      </c>
      <c r="H15835">
        <v>125.48</v>
      </c>
      <c r="I15835">
        <v>72739.259999999995</v>
      </c>
      <c r="J15835">
        <v>9.61</v>
      </c>
      <c r="K15835">
        <v>72739.259999999995</v>
      </c>
      <c r="L15835">
        <v>50.7</v>
      </c>
      <c r="M15835" t="s">
        <v>751</v>
      </c>
      <c r="N15835" s="37">
        <v>0</v>
      </c>
      <c r="O15835" t="s">
        <v>751</v>
      </c>
      <c r="P15835" t="s">
        <v>766</v>
      </c>
      <c r="Q15835" t="s">
        <v>766</v>
      </c>
      <c r="R15835" t="s">
        <v>766</v>
      </c>
      <c r="S15835" t="s">
        <v>758</v>
      </c>
    </row>
    <row r="15836" spans="1:19" x14ac:dyDescent="0.3">
      <c r="A15836" t="s">
        <v>753</v>
      </c>
      <c r="B15836" t="s">
        <v>748</v>
      </c>
      <c r="C15836" t="s">
        <v>749</v>
      </c>
      <c r="D15836" t="s">
        <v>750</v>
      </c>
      <c r="E15836">
        <v>-1</v>
      </c>
      <c r="F15836" t="s">
        <v>367</v>
      </c>
      <c r="G15836" s="37">
        <v>877.25</v>
      </c>
      <c r="H15836">
        <v>0.08</v>
      </c>
      <c r="I15836">
        <v>877.25</v>
      </c>
      <c r="J15836">
        <v>0.02</v>
      </c>
      <c r="K15836">
        <v>877.25</v>
      </c>
      <c r="L15836">
        <v>0.26</v>
      </c>
      <c r="M15836" t="s">
        <v>751</v>
      </c>
      <c r="N15836" s="37">
        <v>0</v>
      </c>
      <c r="O15836" t="s">
        <v>751</v>
      </c>
      <c r="P15836" t="s">
        <v>766</v>
      </c>
      <c r="Q15836" t="s">
        <v>766</v>
      </c>
      <c r="R15836" t="s">
        <v>766</v>
      </c>
      <c r="S15836" t="s">
        <v>758</v>
      </c>
    </row>
    <row r="15837" spans="1:19" x14ac:dyDescent="0.3">
      <c r="A15837" t="s">
        <v>752</v>
      </c>
      <c r="B15837" t="s">
        <v>748</v>
      </c>
      <c r="C15837" t="s">
        <v>754</v>
      </c>
      <c r="D15837" t="s">
        <v>750</v>
      </c>
      <c r="E15837">
        <v>-1</v>
      </c>
      <c r="F15837" t="s">
        <v>310</v>
      </c>
      <c r="G15837" s="37">
        <v>-843.1</v>
      </c>
      <c r="H15837" t="s">
        <v>751</v>
      </c>
      <c r="I15837">
        <v>-843.1</v>
      </c>
      <c r="J15837" t="s">
        <v>751</v>
      </c>
      <c r="K15837">
        <v>-843.1</v>
      </c>
      <c r="L15837" t="s">
        <v>751</v>
      </c>
      <c r="M15837" t="s">
        <v>751</v>
      </c>
      <c r="N15837" s="37">
        <v>0</v>
      </c>
      <c r="O15837" t="s">
        <v>751</v>
      </c>
      <c r="P15837" t="s">
        <v>751</v>
      </c>
      <c r="Q15837" t="s">
        <v>751</v>
      </c>
      <c r="R15837" t="s">
        <v>751</v>
      </c>
      <c r="S15837" t="s">
        <v>758</v>
      </c>
    </row>
    <row r="15838" spans="1:19" x14ac:dyDescent="0.3">
      <c r="A15838" t="s">
        <v>747</v>
      </c>
      <c r="B15838" t="s">
        <v>748</v>
      </c>
      <c r="C15838" t="s">
        <v>749</v>
      </c>
      <c r="D15838" t="s">
        <v>750</v>
      </c>
      <c r="E15838">
        <v>0</v>
      </c>
      <c r="F15838" t="s">
        <v>333</v>
      </c>
      <c r="G15838" s="37">
        <v>23880548.120000001</v>
      </c>
      <c r="H15838">
        <v>15088.32</v>
      </c>
      <c r="I15838">
        <v>23880548.120000001</v>
      </c>
      <c r="J15838">
        <v>6937.09</v>
      </c>
      <c r="K15838">
        <v>23880548.120000001</v>
      </c>
      <c r="L15838">
        <v>203759.09</v>
      </c>
      <c r="M15838" t="s">
        <v>751</v>
      </c>
      <c r="N15838" s="37">
        <v>0</v>
      </c>
      <c r="O15838" t="s">
        <v>751</v>
      </c>
      <c r="P15838" t="s">
        <v>766</v>
      </c>
      <c r="Q15838" t="s">
        <v>766</v>
      </c>
      <c r="R15838" t="s">
        <v>766</v>
      </c>
      <c r="S15838" t="s">
        <v>758</v>
      </c>
    </row>
    <row r="15839" spans="1:19" x14ac:dyDescent="0.3">
      <c r="A15839" t="s">
        <v>752</v>
      </c>
      <c r="B15839" t="s">
        <v>748</v>
      </c>
      <c r="C15839" t="s">
        <v>749</v>
      </c>
      <c r="D15839" t="s">
        <v>750</v>
      </c>
      <c r="E15839">
        <v>4</v>
      </c>
      <c r="F15839" t="s">
        <v>472</v>
      </c>
      <c r="G15839" s="37">
        <v>27885.119999999999</v>
      </c>
      <c r="H15839">
        <v>0</v>
      </c>
      <c r="I15839">
        <v>27885.119999999999</v>
      </c>
      <c r="J15839">
        <v>0</v>
      </c>
      <c r="K15839">
        <v>27885.119999999999</v>
      </c>
      <c r="L15839">
        <v>0</v>
      </c>
      <c r="M15839" t="s">
        <v>751</v>
      </c>
      <c r="N15839" s="37">
        <v>0</v>
      </c>
      <c r="O15839">
        <v>111540.48</v>
      </c>
      <c r="P15839" t="s">
        <v>766</v>
      </c>
      <c r="Q15839" t="s">
        <v>766</v>
      </c>
      <c r="R15839" t="s">
        <v>766</v>
      </c>
      <c r="S15839" t="s">
        <v>758</v>
      </c>
    </row>
    <row r="15840" spans="1:19" x14ac:dyDescent="0.3">
      <c r="A15840" t="s">
        <v>747</v>
      </c>
      <c r="B15840" t="s">
        <v>748</v>
      </c>
      <c r="C15840" t="s">
        <v>749</v>
      </c>
      <c r="D15840" t="s">
        <v>750</v>
      </c>
      <c r="E15840">
        <v>1</v>
      </c>
      <c r="F15840" t="s">
        <v>184</v>
      </c>
      <c r="G15840" s="37">
        <v>4581.22</v>
      </c>
      <c r="H15840">
        <v>0.96</v>
      </c>
      <c r="I15840">
        <v>4581.22</v>
      </c>
      <c r="J15840">
        <v>0.16</v>
      </c>
      <c r="K15840">
        <v>4581.22</v>
      </c>
      <c r="L15840">
        <v>1.76</v>
      </c>
      <c r="M15840" t="s">
        <v>751</v>
      </c>
      <c r="N15840" s="37">
        <v>0</v>
      </c>
      <c r="O15840">
        <v>4581.22</v>
      </c>
      <c r="P15840" t="s">
        <v>766</v>
      </c>
      <c r="Q15840" t="s">
        <v>766</v>
      </c>
      <c r="R15840" t="s">
        <v>766</v>
      </c>
      <c r="S15840" t="s">
        <v>758</v>
      </c>
    </row>
    <row r="15841" spans="1:19" x14ac:dyDescent="0.3">
      <c r="A15841" t="s">
        <v>747</v>
      </c>
      <c r="B15841" t="s">
        <v>748</v>
      </c>
      <c r="C15841" t="s">
        <v>754</v>
      </c>
      <c r="D15841" t="s">
        <v>750</v>
      </c>
      <c r="E15841">
        <v>3</v>
      </c>
      <c r="F15841" t="s">
        <v>191</v>
      </c>
      <c r="G15841" s="37">
        <v>-1027.6300000000001</v>
      </c>
      <c r="H15841" t="s">
        <v>751</v>
      </c>
      <c r="I15841">
        <v>-1027.6300000000001</v>
      </c>
      <c r="J15841" t="s">
        <v>751</v>
      </c>
      <c r="K15841">
        <v>-1027.6300000000001</v>
      </c>
      <c r="L15841" t="s">
        <v>751</v>
      </c>
      <c r="M15841" t="s">
        <v>751</v>
      </c>
      <c r="N15841" s="37">
        <v>0</v>
      </c>
      <c r="O15841" t="s">
        <v>751</v>
      </c>
      <c r="P15841" t="s">
        <v>751</v>
      </c>
      <c r="Q15841" t="s">
        <v>751</v>
      </c>
      <c r="R15841" t="s">
        <v>751</v>
      </c>
      <c r="S15841" t="s">
        <v>758</v>
      </c>
    </row>
    <row r="15842" spans="1:19" x14ac:dyDescent="0.3">
      <c r="A15842" t="s">
        <v>752</v>
      </c>
      <c r="B15842" t="s">
        <v>748</v>
      </c>
      <c r="C15842" t="s">
        <v>749</v>
      </c>
      <c r="D15842" t="s">
        <v>750</v>
      </c>
      <c r="E15842">
        <v>3</v>
      </c>
      <c r="F15842" t="s">
        <v>248</v>
      </c>
      <c r="G15842" s="37">
        <v>524562.55000000005</v>
      </c>
      <c r="H15842">
        <v>16.45</v>
      </c>
      <c r="I15842">
        <v>524562.55000000005</v>
      </c>
      <c r="J15842">
        <v>7.39</v>
      </c>
      <c r="K15842">
        <v>524562.55000000005</v>
      </c>
      <c r="L15842">
        <v>92.16</v>
      </c>
      <c r="M15842" t="s">
        <v>751</v>
      </c>
      <c r="N15842" s="37">
        <v>0</v>
      </c>
      <c r="O15842">
        <v>1573687.65</v>
      </c>
      <c r="P15842" t="s">
        <v>766</v>
      </c>
      <c r="Q15842" t="s">
        <v>766</v>
      </c>
      <c r="R15842" t="s">
        <v>766</v>
      </c>
      <c r="S15842" t="s">
        <v>758</v>
      </c>
    </row>
    <row r="15843" spans="1:19" x14ac:dyDescent="0.3">
      <c r="A15843" t="s">
        <v>747</v>
      </c>
      <c r="B15843" t="s">
        <v>748</v>
      </c>
      <c r="C15843" t="s">
        <v>749</v>
      </c>
      <c r="D15843" t="s">
        <v>750</v>
      </c>
      <c r="E15843">
        <v>6</v>
      </c>
      <c r="F15843" t="s">
        <v>511</v>
      </c>
      <c r="G15843" s="37">
        <v>105312.55</v>
      </c>
      <c r="H15843">
        <v>14.02</v>
      </c>
      <c r="I15843">
        <v>105312.55</v>
      </c>
      <c r="J15843">
        <v>2.34</v>
      </c>
      <c r="K15843">
        <v>105312.55</v>
      </c>
      <c r="L15843">
        <v>25.65</v>
      </c>
      <c r="M15843" t="s">
        <v>751</v>
      </c>
      <c r="N15843" s="37">
        <v>0</v>
      </c>
      <c r="O15843">
        <v>631875.30000000005</v>
      </c>
      <c r="P15843" t="s">
        <v>766</v>
      </c>
      <c r="Q15843" t="s">
        <v>766</v>
      </c>
      <c r="R15843" t="s">
        <v>766</v>
      </c>
      <c r="S15843" t="s">
        <v>758</v>
      </c>
    </row>
    <row r="15844" spans="1:19" x14ac:dyDescent="0.3">
      <c r="A15844" t="s">
        <v>753</v>
      </c>
      <c r="B15844" t="s">
        <v>748</v>
      </c>
      <c r="C15844" t="s">
        <v>749</v>
      </c>
      <c r="D15844" t="s">
        <v>750</v>
      </c>
      <c r="E15844">
        <v>10</v>
      </c>
      <c r="F15844" t="s">
        <v>52</v>
      </c>
      <c r="G15844" s="37">
        <v>156178.71</v>
      </c>
      <c r="H15844">
        <v>2.35</v>
      </c>
      <c r="I15844">
        <v>156178.71</v>
      </c>
      <c r="J15844">
        <v>12.62</v>
      </c>
      <c r="K15844">
        <v>156178.71</v>
      </c>
      <c r="L15844">
        <v>51.2</v>
      </c>
      <c r="M15844" t="s">
        <v>751</v>
      </c>
      <c r="N15844" s="37">
        <v>0</v>
      </c>
      <c r="O15844">
        <v>1561787.1</v>
      </c>
      <c r="P15844" t="s">
        <v>766</v>
      </c>
      <c r="Q15844" t="s">
        <v>766</v>
      </c>
      <c r="R15844" t="s">
        <v>768</v>
      </c>
      <c r="S15844" t="s">
        <v>758</v>
      </c>
    </row>
    <row r="15845" spans="1:19" x14ac:dyDescent="0.3">
      <c r="A15845" t="s">
        <v>747</v>
      </c>
      <c r="B15845" t="s">
        <v>748</v>
      </c>
      <c r="C15845" t="s">
        <v>749</v>
      </c>
      <c r="D15845" t="s">
        <v>750</v>
      </c>
      <c r="E15845">
        <v>2</v>
      </c>
      <c r="F15845" t="s">
        <v>420</v>
      </c>
      <c r="G15845" s="37">
        <v>183738.99</v>
      </c>
      <c r="H15845">
        <v>17.690000000000001</v>
      </c>
      <c r="I15845">
        <v>183738.99</v>
      </c>
      <c r="J15845">
        <v>8.4</v>
      </c>
      <c r="K15845">
        <v>183738.99</v>
      </c>
      <c r="L15845">
        <v>80.47</v>
      </c>
      <c r="M15845" t="s">
        <v>751</v>
      </c>
      <c r="N15845" s="37">
        <v>0</v>
      </c>
      <c r="O15845">
        <v>367477.98</v>
      </c>
      <c r="P15845" t="s">
        <v>766</v>
      </c>
      <c r="Q15845" t="s">
        <v>766</v>
      </c>
      <c r="R15845" t="s">
        <v>766</v>
      </c>
      <c r="S15845" t="s">
        <v>758</v>
      </c>
    </row>
    <row r="15846" spans="1:19" x14ac:dyDescent="0.3">
      <c r="A15846" t="s">
        <v>753</v>
      </c>
      <c r="B15846" t="s">
        <v>748</v>
      </c>
      <c r="C15846" t="s">
        <v>749</v>
      </c>
      <c r="D15846" t="s">
        <v>750</v>
      </c>
      <c r="E15846">
        <v>0</v>
      </c>
      <c r="F15846" t="s">
        <v>332</v>
      </c>
      <c r="G15846" s="37">
        <v>361269.89</v>
      </c>
      <c r="H15846">
        <v>27.07</v>
      </c>
      <c r="I15846">
        <v>361269.89</v>
      </c>
      <c r="J15846">
        <v>12.86</v>
      </c>
      <c r="K15846">
        <v>361269.89</v>
      </c>
      <c r="L15846">
        <v>123.17</v>
      </c>
      <c r="M15846" t="s">
        <v>751</v>
      </c>
      <c r="N15846" s="37">
        <v>0</v>
      </c>
      <c r="O15846" t="s">
        <v>751</v>
      </c>
      <c r="P15846" t="s">
        <v>766</v>
      </c>
      <c r="Q15846" t="s">
        <v>766</v>
      </c>
      <c r="R15846" t="s">
        <v>766</v>
      </c>
      <c r="S15846" t="s">
        <v>758</v>
      </c>
    </row>
    <row r="15847" spans="1:19" x14ac:dyDescent="0.3">
      <c r="A15847" t="s">
        <v>752</v>
      </c>
      <c r="B15847" t="s">
        <v>748</v>
      </c>
      <c r="C15847" t="s">
        <v>749</v>
      </c>
      <c r="D15847" t="s">
        <v>750</v>
      </c>
      <c r="E15847">
        <v>2</v>
      </c>
      <c r="F15847" t="s">
        <v>157</v>
      </c>
      <c r="G15847" s="37">
        <v>62233.69</v>
      </c>
      <c r="H15847">
        <v>0.23</v>
      </c>
      <c r="I15847">
        <v>62233.69</v>
      </c>
      <c r="J15847">
        <v>0.1</v>
      </c>
      <c r="K15847">
        <v>62233.69</v>
      </c>
      <c r="L15847">
        <v>1.27</v>
      </c>
      <c r="M15847" t="s">
        <v>751</v>
      </c>
      <c r="N15847" s="37">
        <v>0</v>
      </c>
      <c r="O15847">
        <v>124467.38</v>
      </c>
      <c r="P15847" t="s">
        <v>766</v>
      </c>
      <c r="Q15847" t="s">
        <v>766</v>
      </c>
      <c r="R15847" t="s">
        <v>766</v>
      </c>
      <c r="S15847" t="s">
        <v>758</v>
      </c>
    </row>
    <row r="15848" spans="1:19" x14ac:dyDescent="0.3">
      <c r="A15848" t="s">
        <v>747</v>
      </c>
      <c r="B15848" t="s">
        <v>748</v>
      </c>
      <c r="C15848" t="s">
        <v>749</v>
      </c>
      <c r="D15848" t="s">
        <v>750</v>
      </c>
      <c r="E15848">
        <v>-1</v>
      </c>
      <c r="F15848" t="s">
        <v>39</v>
      </c>
      <c r="G15848" s="37">
        <v>62.57</v>
      </c>
      <c r="H15848">
        <v>0</v>
      </c>
      <c r="I15848">
        <v>62.57</v>
      </c>
      <c r="J15848">
        <v>0</v>
      </c>
      <c r="K15848">
        <v>62.57</v>
      </c>
      <c r="L15848">
        <v>0</v>
      </c>
      <c r="M15848">
        <v>1</v>
      </c>
      <c r="N15848" s="37">
        <v>0</v>
      </c>
      <c r="O15848" t="s">
        <v>751</v>
      </c>
      <c r="P15848" t="s">
        <v>767</v>
      </c>
      <c r="Q15848" t="s">
        <v>767</v>
      </c>
      <c r="R15848" t="s">
        <v>767</v>
      </c>
      <c r="S15848" t="s">
        <v>758</v>
      </c>
    </row>
    <row r="15849" spans="1:19" x14ac:dyDescent="0.3">
      <c r="A15849" t="s">
        <v>747</v>
      </c>
      <c r="B15849" t="s">
        <v>748</v>
      </c>
      <c r="C15849" t="s">
        <v>754</v>
      </c>
      <c r="D15849" t="s">
        <v>750</v>
      </c>
      <c r="E15849">
        <v>-1</v>
      </c>
      <c r="F15849" t="s">
        <v>380</v>
      </c>
      <c r="G15849" s="37">
        <v>-2198.31</v>
      </c>
      <c r="H15849" t="s">
        <v>751</v>
      </c>
      <c r="I15849">
        <v>-2198.31</v>
      </c>
      <c r="J15849" t="s">
        <v>751</v>
      </c>
      <c r="K15849">
        <v>-2198.31</v>
      </c>
      <c r="L15849" t="s">
        <v>751</v>
      </c>
      <c r="M15849" t="s">
        <v>751</v>
      </c>
      <c r="N15849" s="37">
        <v>0</v>
      </c>
      <c r="O15849" t="s">
        <v>751</v>
      </c>
      <c r="P15849" t="s">
        <v>751</v>
      </c>
      <c r="Q15849" t="s">
        <v>751</v>
      </c>
      <c r="R15849" t="s">
        <v>751</v>
      </c>
      <c r="S15849" t="s">
        <v>758</v>
      </c>
    </row>
    <row r="15850" spans="1:19" x14ac:dyDescent="0.3">
      <c r="A15850" t="s">
        <v>747</v>
      </c>
      <c r="B15850" t="s">
        <v>748</v>
      </c>
      <c r="C15850" t="s">
        <v>754</v>
      </c>
      <c r="D15850" t="s">
        <v>750</v>
      </c>
      <c r="E15850">
        <v>-1</v>
      </c>
      <c r="F15850" t="s">
        <v>355</v>
      </c>
      <c r="G15850" s="37">
        <v>-9.08</v>
      </c>
      <c r="H15850" t="s">
        <v>751</v>
      </c>
      <c r="I15850">
        <v>-9.08</v>
      </c>
      <c r="J15850" t="s">
        <v>751</v>
      </c>
      <c r="K15850">
        <v>-9.08</v>
      </c>
      <c r="L15850" t="s">
        <v>751</v>
      </c>
      <c r="M15850">
        <v>1</v>
      </c>
      <c r="N15850" s="37">
        <v>-4.5599999999999996</v>
      </c>
      <c r="O15850" t="s">
        <v>751</v>
      </c>
      <c r="P15850" t="s">
        <v>751</v>
      </c>
      <c r="Q15850" t="s">
        <v>751</v>
      </c>
      <c r="R15850" t="s">
        <v>751</v>
      </c>
      <c r="S15850" t="s">
        <v>758</v>
      </c>
    </row>
    <row r="15851" spans="1:19" x14ac:dyDescent="0.3">
      <c r="A15851" t="s">
        <v>747</v>
      </c>
      <c r="B15851" t="s">
        <v>748</v>
      </c>
      <c r="C15851" t="s">
        <v>749</v>
      </c>
      <c r="D15851" t="s">
        <v>750</v>
      </c>
      <c r="E15851">
        <v>0</v>
      </c>
      <c r="F15851" t="s">
        <v>464</v>
      </c>
      <c r="G15851" s="37">
        <v>804802.32</v>
      </c>
      <c r="H15851">
        <v>118.73</v>
      </c>
      <c r="I15851">
        <v>804802.32</v>
      </c>
      <c r="J15851">
        <v>16.68</v>
      </c>
      <c r="K15851">
        <v>804802.32</v>
      </c>
      <c r="L15851">
        <v>923.32</v>
      </c>
      <c r="M15851" t="s">
        <v>751</v>
      </c>
      <c r="N15851" s="37">
        <v>0</v>
      </c>
      <c r="O15851" t="s">
        <v>751</v>
      </c>
      <c r="P15851" t="s">
        <v>766</v>
      </c>
      <c r="Q15851" t="s">
        <v>766</v>
      </c>
      <c r="R15851" t="s">
        <v>766</v>
      </c>
      <c r="S15851" t="s">
        <v>758</v>
      </c>
    </row>
    <row r="15852" spans="1:19" x14ac:dyDescent="0.3">
      <c r="A15852" t="s">
        <v>747</v>
      </c>
      <c r="B15852" t="s">
        <v>748</v>
      </c>
      <c r="C15852" t="s">
        <v>749</v>
      </c>
      <c r="D15852" t="s">
        <v>750</v>
      </c>
      <c r="E15852">
        <v>4</v>
      </c>
      <c r="F15852" t="s">
        <v>193</v>
      </c>
      <c r="G15852" s="37">
        <v>1035053.55</v>
      </c>
      <c r="H15852">
        <v>40.9</v>
      </c>
      <c r="I15852">
        <v>1035053.55</v>
      </c>
      <c r="J15852">
        <v>18.37</v>
      </c>
      <c r="K15852">
        <v>1035053.55</v>
      </c>
      <c r="L15852">
        <v>229.07</v>
      </c>
      <c r="M15852" t="s">
        <v>751</v>
      </c>
      <c r="N15852" s="37">
        <v>296.39</v>
      </c>
      <c r="O15852">
        <v>4140214.2</v>
      </c>
      <c r="P15852" t="s">
        <v>766</v>
      </c>
      <c r="Q15852" t="s">
        <v>766</v>
      </c>
      <c r="R15852" t="s">
        <v>766</v>
      </c>
      <c r="S15852" t="s">
        <v>758</v>
      </c>
    </row>
    <row r="15853" spans="1:19" x14ac:dyDescent="0.3">
      <c r="A15853" t="s">
        <v>752</v>
      </c>
      <c r="B15853" t="s">
        <v>748</v>
      </c>
      <c r="C15853" t="s">
        <v>749</v>
      </c>
      <c r="D15853" t="s">
        <v>750</v>
      </c>
      <c r="E15853">
        <v>2</v>
      </c>
      <c r="F15853" t="s">
        <v>374</v>
      </c>
      <c r="G15853" s="37">
        <v>178990.53</v>
      </c>
      <c r="H15853">
        <v>9.93</v>
      </c>
      <c r="I15853">
        <v>178990.53</v>
      </c>
      <c r="J15853">
        <v>1.4</v>
      </c>
      <c r="K15853">
        <v>178990.53</v>
      </c>
      <c r="L15853">
        <v>77.22</v>
      </c>
      <c r="M15853" t="s">
        <v>751</v>
      </c>
      <c r="N15853" s="37">
        <v>0</v>
      </c>
      <c r="O15853">
        <v>357981.06</v>
      </c>
      <c r="P15853" t="s">
        <v>766</v>
      </c>
      <c r="Q15853" t="s">
        <v>766</v>
      </c>
      <c r="R15853" t="s">
        <v>766</v>
      </c>
      <c r="S15853" t="s">
        <v>758</v>
      </c>
    </row>
    <row r="15854" spans="1:19" x14ac:dyDescent="0.3">
      <c r="A15854" t="s">
        <v>753</v>
      </c>
      <c r="B15854" t="s">
        <v>748</v>
      </c>
      <c r="C15854" t="s">
        <v>749</v>
      </c>
      <c r="D15854" t="s">
        <v>750</v>
      </c>
      <c r="E15854">
        <v>4</v>
      </c>
      <c r="F15854" t="s">
        <v>457</v>
      </c>
      <c r="G15854" s="37">
        <v>2122481.17</v>
      </c>
      <c r="H15854">
        <v>16.91</v>
      </c>
      <c r="I15854">
        <v>2122481.17</v>
      </c>
      <c r="J15854">
        <v>8.0299999999999994</v>
      </c>
      <c r="K15854">
        <v>2122481.17</v>
      </c>
      <c r="L15854">
        <v>76.91</v>
      </c>
      <c r="M15854" t="s">
        <v>751</v>
      </c>
      <c r="N15854" s="37">
        <v>0</v>
      </c>
      <c r="O15854">
        <v>8489924.6799999997</v>
      </c>
      <c r="P15854" t="s">
        <v>766</v>
      </c>
      <c r="Q15854" t="s">
        <v>766</v>
      </c>
      <c r="R15854" t="s">
        <v>766</v>
      </c>
      <c r="S15854" t="s">
        <v>758</v>
      </c>
    </row>
    <row r="15855" spans="1:19" x14ac:dyDescent="0.3">
      <c r="A15855" t="s">
        <v>747</v>
      </c>
      <c r="B15855" t="s">
        <v>748</v>
      </c>
      <c r="C15855" t="s">
        <v>749</v>
      </c>
      <c r="D15855" t="s">
        <v>750</v>
      </c>
      <c r="E15855">
        <v>1</v>
      </c>
      <c r="F15855" t="s">
        <v>188</v>
      </c>
      <c r="G15855" s="37">
        <v>10251.08</v>
      </c>
      <c r="H15855">
        <v>0.54</v>
      </c>
      <c r="I15855">
        <v>10251.08</v>
      </c>
      <c r="J15855">
        <v>289.61</v>
      </c>
      <c r="K15855">
        <v>10251.08</v>
      </c>
      <c r="L15855">
        <v>2.46</v>
      </c>
      <c r="M15855" t="s">
        <v>751</v>
      </c>
      <c r="N15855" s="37">
        <v>0</v>
      </c>
      <c r="O15855">
        <v>10251.08</v>
      </c>
      <c r="P15855" t="s">
        <v>768</v>
      </c>
      <c r="Q15855" t="s">
        <v>766</v>
      </c>
      <c r="R15855" t="s">
        <v>768</v>
      </c>
      <c r="S15855" t="s">
        <v>758</v>
      </c>
    </row>
    <row r="15856" spans="1:19" x14ac:dyDescent="0.3">
      <c r="A15856" t="s">
        <v>747</v>
      </c>
      <c r="B15856" t="s">
        <v>748</v>
      </c>
      <c r="C15856" t="s">
        <v>749</v>
      </c>
      <c r="D15856" t="s">
        <v>750</v>
      </c>
      <c r="E15856">
        <v>7</v>
      </c>
      <c r="F15856" t="s">
        <v>250</v>
      </c>
      <c r="G15856" s="37">
        <v>19799.78</v>
      </c>
      <c r="H15856">
        <v>6619.52</v>
      </c>
      <c r="I15856">
        <v>19799.78</v>
      </c>
      <c r="J15856">
        <v>3.83</v>
      </c>
      <c r="K15856">
        <v>19799.78</v>
      </c>
      <c r="L15856">
        <v>52.72</v>
      </c>
      <c r="M15856" t="s">
        <v>751</v>
      </c>
      <c r="N15856" s="37">
        <v>0</v>
      </c>
      <c r="O15856">
        <v>138598.46</v>
      </c>
      <c r="P15856" t="s">
        <v>766</v>
      </c>
      <c r="Q15856" t="s">
        <v>768</v>
      </c>
      <c r="R15856" t="s">
        <v>768</v>
      </c>
      <c r="S15856" t="s">
        <v>758</v>
      </c>
    </row>
    <row r="15857" spans="1:19" x14ac:dyDescent="0.3">
      <c r="A15857" t="s">
        <v>753</v>
      </c>
      <c r="B15857" t="s">
        <v>748</v>
      </c>
      <c r="C15857" t="s">
        <v>749</v>
      </c>
      <c r="D15857" t="s">
        <v>750</v>
      </c>
      <c r="E15857">
        <v>4</v>
      </c>
      <c r="F15857" t="s">
        <v>400</v>
      </c>
      <c r="G15857" s="37">
        <v>480159.43</v>
      </c>
      <c r="H15857">
        <v>95.06</v>
      </c>
      <c r="I15857">
        <v>480159.43</v>
      </c>
      <c r="J15857">
        <v>22.49</v>
      </c>
      <c r="K15857">
        <v>480159.43</v>
      </c>
      <c r="L15857">
        <v>309.29000000000002</v>
      </c>
      <c r="M15857" t="s">
        <v>751</v>
      </c>
      <c r="N15857" s="37">
        <v>0</v>
      </c>
      <c r="O15857">
        <v>1920637.72</v>
      </c>
      <c r="P15857" t="s">
        <v>766</v>
      </c>
      <c r="Q15857" t="s">
        <v>766</v>
      </c>
      <c r="R15857" t="s">
        <v>766</v>
      </c>
      <c r="S15857" t="s">
        <v>758</v>
      </c>
    </row>
    <row r="15858" spans="1:19" x14ac:dyDescent="0.3">
      <c r="A15858" t="s">
        <v>753</v>
      </c>
      <c r="B15858" t="s">
        <v>748</v>
      </c>
      <c r="C15858" t="s">
        <v>749</v>
      </c>
      <c r="D15858" t="s">
        <v>750</v>
      </c>
      <c r="E15858">
        <v>6</v>
      </c>
      <c r="F15858" t="s">
        <v>54</v>
      </c>
      <c r="G15858" s="37">
        <v>90299.05</v>
      </c>
      <c r="H15858" t="s">
        <v>751</v>
      </c>
      <c r="I15858">
        <v>90299.05</v>
      </c>
      <c r="J15858" t="s">
        <v>751</v>
      </c>
      <c r="K15858">
        <v>90299.05</v>
      </c>
      <c r="L15858">
        <v>49.4</v>
      </c>
      <c r="M15858" t="s">
        <v>751</v>
      </c>
      <c r="N15858" s="37">
        <v>0</v>
      </c>
      <c r="O15858">
        <v>541794.30000000005</v>
      </c>
      <c r="P15858" t="s">
        <v>766</v>
      </c>
      <c r="Q15858" t="s">
        <v>766</v>
      </c>
      <c r="R15858" t="s">
        <v>768</v>
      </c>
      <c r="S15858" t="s">
        <v>758</v>
      </c>
    </row>
    <row r="15859" spans="1:19" x14ac:dyDescent="0.3">
      <c r="A15859" t="s">
        <v>752</v>
      </c>
      <c r="B15859" t="s">
        <v>748</v>
      </c>
      <c r="C15859" t="s">
        <v>749</v>
      </c>
      <c r="D15859" t="s">
        <v>750</v>
      </c>
      <c r="E15859">
        <v>-1</v>
      </c>
      <c r="F15859" t="s">
        <v>273</v>
      </c>
      <c r="G15859" s="37">
        <v>1036.81</v>
      </c>
      <c r="H15859">
        <v>0.02</v>
      </c>
      <c r="I15859">
        <v>1036.81</v>
      </c>
      <c r="J15859">
        <v>0.01</v>
      </c>
      <c r="K15859">
        <v>1036.81</v>
      </c>
      <c r="L15859">
        <v>0.21</v>
      </c>
      <c r="M15859" t="s">
        <v>751</v>
      </c>
      <c r="N15859" s="37">
        <v>0</v>
      </c>
      <c r="O15859" t="s">
        <v>751</v>
      </c>
      <c r="P15859" t="s">
        <v>766</v>
      </c>
      <c r="Q15859" t="s">
        <v>766</v>
      </c>
      <c r="R15859" t="s">
        <v>766</v>
      </c>
      <c r="S15859" t="s">
        <v>758</v>
      </c>
    </row>
    <row r="15860" spans="1:19" x14ac:dyDescent="0.3">
      <c r="A15860" t="s">
        <v>747</v>
      </c>
      <c r="B15860" t="s">
        <v>748</v>
      </c>
      <c r="C15860" t="s">
        <v>749</v>
      </c>
      <c r="D15860" t="s">
        <v>750</v>
      </c>
      <c r="E15860">
        <v>7</v>
      </c>
      <c r="F15860" t="s">
        <v>47</v>
      </c>
      <c r="G15860" s="37">
        <v>995847.61</v>
      </c>
      <c r="H15860">
        <v>97.15</v>
      </c>
      <c r="I15860">
        <v>995847.61</v>
      </c>
      <c r="J15860">
        <v>6.98</v>
      </c>
      <c r="K15860">
        <v>995847.61</v>
      </c>
      <c r="L15860">
        <v>151.47999999999999</v>
      </c>
      <c r="M15860" t="s">
        <v>751</v>
      </c>
      <c r="N15860" s="37">
        <v>0</v>
      </c>
      <c r="O15860">
        <v>6970933.2699999996</v>
      </c>
      <c r="P15860" t="s">
        <v>766</v>
      </c>
      <c r="Q15860" t="s">
        <v>766</v>
      </c>
      <c r="R15860" t="s">
        <v>766</v>
      </c>
      <c r="S15860" t="s">
        <v>758</v>
      </c>
    </row>
    <row r="15861" spans="1:19" x14ac:dyDescent="0.3">
      <c r="A15861" t="s">
        <v>753</v>
      </c>
      <c r="B15861" t="s">
        <v>748</v>
      </c>
      <c r="C15861" t="s">
        <v>749</v>
      </c>
      <c r="D15861" t="s">
        <v>750</v>
      </c>
      <c r="E15861">
        <v>5</v>
      </c>
      <c r="F15861" t="s">
        <v>220</v>
      </c>
      <c r="G15861" s="37">
        <v>43034.85</v>
      </c>
      <c r="H15861">
        <v>784.59</v>
      </c>
      <c r="I15861">
        <v>43034.85</v>
      </c>
      <c r="J15861">
        <v>666.46</v>
      </c>
      <c r="K15861">
        <v>43034.85</v>
      </c>
      <c r="L15861">
        <v>166.1</v>
      </c>
      <c r="M15861" t="s">
        <v>751</v>
      </c>
      <c r="N15861" s="37">
        <v>0</v>
      </c>
      <c r="O15861">
        <v>215174.25</v>
      </c>
      <c r="P15861" t="s">
        <v>766</v>
      </c>
      <c r="Q15861" t="s">
        <v>766</v>
      </c>
      <c r="R15861" t="s">
        <v>768</v>
      </c>
      <c r="S15861" t="s">
        <v>758</v>
      </c>
    </row>
    <row r="15862" spans="1:19" x14ac:dyDescent="0.3">
      <c r="A15862" t="s">
        <v>747</v>
      </c>
      <c r="B15862" t="s">
        <v>748</v>
      </c>
      <c r="C15862" t="s">
        <v>749</v>
      </c>
      <c r="D15862" t="s">
        <v>750</v>
      </c>
      <c r="E15862">
        <v>4</v>
      </c>
      <c r="F15862" t="s">
        <v>517</v>
      </c>
      <c r="G15862" s="37">
        <v>10882.34</v>
      </c>
      <c r="H15862">
        <v>1095.92</v>
      </c>
      <c r="I15862">
        <v>10882.34</v>
      </c>
      <c r="J15862">
        <v>0.43</v>
      </c>
      <c r="K15862">
        <v>10882.34</v>
      </c>
      <c r="L15862">
        <v>7.79</v>
      </c>
      <c r="M15862" t="s">
        <v>751</v>
      </c>
      <c r="N15862" s="37">
        <v>0</v>
      </c>
      <c r="O15862">
        <v>43529.36</v>
      </c>
      <c r="P15862" t="s">
        <v>766</v>
      </c>
      <c r="Q15862" t="s">
        <v>768</v>
      </c>
      <c r="R15862" t="s">
        <v>768</v>
      </c>
      <c r="S15862" t="s">
        <v>758</v>
      </c>
    </row>
    <row r="15863" spans="1:19" x14ac:dyDescent="0.3">
      <c r="A15863" t="s">
        <v>753</v>
      </c>
      <c r="B15863" t="s">
        <v>748</v>
      </c>
      <c r="C15863" t="s">
        <v>749</v>
      </c>
      <c r="D15863" t="s">
        <v>750</v>
      </c>
      <c r="E15863">
        <v>-1</v>
      </c>
      <c r="F15863" t="s">
        <v>124</v>
      </c>
      <c r="G15863" s="37">
        <v>505693.73</v>
      </c>
      <c r="H15863">
        <v>50.08</v>
      </c>
      <c r="I15863">
        <v>505693.73</v>
      </c>
      <c r="J15863">
        <v>23.79</v>
      </c>
      <c r="K15863">
        <v>505693.73</v>
      </c>
      <c r="L15863">
        <v>227.84</v>
      </c>
      <c r="M15863" t="s">
        <v>751</v>
      </c>
      <c r="N15863" s="37">
        <v>0</v>
      </c>
      <c r="O15863" t="s">
        <v>751</v>
      </c>
      <c r="P15863" t="s">
        <v>766</v>
      </c>
      <c r="Q15863" t="s">
        <v>766</v>
      </c>
      <c r="R15863" t="s">
        <v>766</v>
      </c>
      <c r="S15863" t="s">
        <v>758</v>
      </c>
    </row>
    <row r="15864" spans="1:19" x14ac:dyDescent="0.3">
      <c r="A15864" t="s">
        <v>753</v>
      </c>
      <c r="B15864" t="s">
        <v>748</v>
      </c>
      <c r="C15864" t="s">
        <v>749</v>
      </c>
      <c r="D15864" t="s">
        <v>750</v>
      </c>
      <c r="E15864">
        <v>7</v>
      </c>
      <c r="F15864" t="s">
        <v>6</v>
      </c>
      <c r="G15864" s="37">
        <v>154.44</v>
      </c>
      <c r="H15864">
        <v>0.02</v>
      </c>
      <c r="I15864">
        <v>154.44</v>
      </c>
      <c r="J15864">
        <v>0.02</v>
      </c>
      <c r="K15864">
        <v>154.44</v>
      </c>
      <c r="L15864">
        <v>0.28000000000000003</v>
      </c>
      <c r="M15864" t="s">
        <v>751</v>
      </c>
      <c r="N15864" s="37">
        <v>0</v>
      </c>
      <c r="O15864">
        <v>1081.08</v>
      </c>
      <c r="P15864" t="s">
        <v>766</v>
      </c>
      <c r="Q15864" t="s">
        <v>766</v>
      </c>
      <c r="R15864" t="s">
        <v>766</v>
      </c>
      <c r="S15864" t="s">
        <v>758</v>
      </c>
    </row>
    <row r="15865" spans="1:19" x14ac:dyDescent="0.3">
      <c r="A15865" t="s">
        <v>752</v>
      </c>
      <c r="B15865" t="s">
        <v>748</v>
      </c>
      <c r="C15865" t="s">
        <v>749</v>
      </c>
      <c r="D15865" t="s">
        <v>750</v>
      </c>
      <c r="E15865">
        <v>3</v>
      </c>
      <c r="F15865" t="s">
        <v>190</v>
      </c>
      <c r="G15865" s="37">
        <v>184407.04000000001</v>
      </c>
      <c r="H15865">
        <v>4.26</v>
      </c>
      <c r="I15865">
        <v>184407.04000000001</v>
      </c>
      <c r="J15865">
        <v>7.87</v>
      </c>
      <c r="K15865">
        <v>184407.04000000001</v>
      </c>
      <c r="L15865">
        <v>54.41</v>
      </c>
      <c r="M15865" t="s">
        <v>751</v>
      </c>
      <c r="N15865" s="37">
        <v>0</v>
      </c>
      <c r="O15865">
        <v>553221.12</v>
      </c>
      <c r="P15865" t="s">
        <v>766</v>
      </c>
      <c r="Q15865" t="s">
        <v>766</v>
      </c>
      <c r="R15865" t="s">
        <v>766</v>
      </c>
      <c r="S15865" t="s">
        <v>758</v>
      </c>
    </row>
    <row r="15866" spans="1:19" x14ac:dyDescent="0.3">
      <c r="A15866" t="s">
        <v>753</v>
      </c>
      <c r="B15866" t="s">
        <v>748</v>
      </c>
      <c r="C15866" t="s">
        <v>749</v>
      </c>
      <c r="D15866" t="s">
        <v>750</v>
      </c>
      <c r="E15866">
        <v>0</v>
      </c>
      <c r="F15866" t="s">
        <v>43</v>
      </c>
      <c r="G15866" s="37">
        <v>6123.38</v>
      </c>
      <c r="H15866">
        <v>0.11</v>
      </c>
      <c r="I15866">
        <v>6123.38</v>
      </c>
      <c r="J15866">
        <v>0.61</v>
      </c>
      <c r="K15866">
        <v>6123.38</v>
      </c>
      <c r="L15866">
        <v>1.33</v>
      </c>
      <c r="M15866" t="s">
        <v>751</v>
      </c>
      <c r="N15866" s="37">
        <v>0</v>
      </c>
      <c r="O15866" t="s">
        <v>751</v>
      </c>
      <c r="P15866" t="s">
        <v>766</v>
      </c>
      <c r="Q15866" t="s">
        <v>766</v>
      </c>
      <c r="R15866" t="s">
        <v>768</v>
      </c>
      <c r="S15866" t="s">
        <v>758</v>
      </c>
    </row>
    <row r="15867" spans="1:19" x14ac:dyDescent="0.3">
      <c r="A15867" t="s">
        <v>747</v>
      </c>
      <c r="B15867" t="s">
        <v>748</v>
      </c>
      <c r="C15867" t="s">
        <v>749</v>
      </c>
      <c r="D15867" t="s">
        <v>750</v>
      </c>
      <c r="E15867">
        <v>0</v>
      </c>
      <c r="F15867" t="s">
        <v>536</v>
      </c>
      <c r="G15867" s="37">
        <v>32198286.449999999</v>
      </c>
      <c r="H15867">
        <v>1135.97</v>
      </c>
      <c r="I15867">
        <v>32198286.449999999</v>
      </c>
      <c r="J15867">
        <v>539.58000000000004</v>
      </c>
      <c r="K15867">
        <v>32198286.449999999</v>
      </c>
      <c r="L15867">
        <v>5167.75</v>
      </c>
      <c r="M15867" t="s">
        <v>751</v>
      </c>
      <c r="N15867" s="37">
        <v>0</v>
      </c>
      <c r="O15867" t="s">
        <v>751</v>
      </c>
      <c r="P15867" t="s">
        <v>766</v>
      </c>
      <c r="Q15867" t="s">
        <v>766</v>
      </c>
      <c r="R15867" t="s">
        <v>766</v>
      </c>
      <c r="S15867" t="s">
        <v>758</v>
      </c>
    </row>
    <row r="15868" spans="1:19" x14ac:dyDescent="0.3">
      <c r="A15868" t="s">
        <v>753</v>
      </c>
      <c r="B15868" t="s">
        <v>748</v>
      </c>
      <c r="C15868" t="s">
        <v>754</v>
      </c>
      <c r="D15868" t="s">
        <v>750</v>
      </c>
      <c r="E15868">
        <v>3</v>
      </c>
      <c r="F15868" t="s">
        <v>238</v>
      </c>
      <c r="G15868" s="37">
        <v>-7902.16</v>
      </c>
      <c r="H15868" t="s">
        <v>751</v>
      </c>
      <c r="I15868">
        <v>-7902.16</v>
      </c>
      <c r="J15868" t="s">
        <v>751</v>
      </c>
      <c r="K15868">
        <v>-7902.16</v>
      </c>
      <c r="L15868" t="s">
        <v>751</v>
      </c>
      <c r="M15868" t="s">
        <v>751</v>
      </c>
      <c r="N15868" s="37">
        <v>0</v>
      </c>
      <c r="O15868" t="s">
        <v>751</v>
      </c>
      <c r="P15868" t="s">
        <v>751</v>
      </c>
      <c r="Q15868" t="s">
        <v>751</v>
      </c>
      <c r="R15868" t="s">
        <v>751</v>
      </c>
      <c r="S15868" t="s">
        <v>758</v>
      </c>
    </row>
    <row r="15869" spans="1:19" x14ac:dyDescent="0.3">
      <c r="A15869" t="s">
        <v>752</v>
      </c>
      <c r="B15869" t="s">
        <v>748</v>
      </c>
      <c r="C15869" t="s">
        <v>749</v>
      </c>
      <c r="D15869" t="s">
        <v>750</v>
      </c>
      <c r="E15869">
        <v>-1</v>
      </c>
      <c r="F15869" t="s">
        <v>265</v>
      </c>
      <c r="G15869" s="37">
        <v>511092.52</v>
      </c>
      <c r="H15869">
        <v>102.53</v>
      </c>
      <c r="I15869">
        <v>511092.52</v>
      </c>
      <c r="J15869">
        <v>48.7</v>
      </c>
      <c r="K15869">
        <v>511092.52</v>
      </c>
      <c r="L15869">
        <v>466.44</v>
      </c>
      <c r="M15869" t="s">
        <v>751</v>
      </c>
      <c r="N15869" s="37">
        <v>0</v>
      </c>
      <c r="O15869" t="s">
        <v>751</v>
      </c>
      <c r="P15869" t="s">
        <v>766</v>
      </c>
      <c r="Q15869" t="s">
        <v>766</v>
      </c>
      <c r="R15869" t="s">
        <v>766</v>
      </c>
      <c r="S15869" t="s">
        <v>758</v>
      </c>
    </row>
    <row r="15870" spans="1:19" x14ac:dyDescent="0.3">
      <c r="A15870" t="s">
        <v>753</v>
      </c>
      <c r="B15870" t="s">
        <v>748</v>
      </c>
      <c r="C15870" t="s">
        <v>749</v>
      </c>
      <c r="D15870" t="s">
        <v>750</v>
      </c>
      <c r="E15870">
        <v>1</v>
      </c>
      <c r="F15870" t="s">
        <v>13</v>
      </c>
      <c r="G15870" s="37">
        <v>38242.04</v>
      </c>
      <c r="H15870">
        <v>0.94</v>
      </c>
      <c r="I15870">
        <v>38242.04</v>
      </c>
      <c r="J15870">
        <v>5.0599999999999996</v>
      </c>
      <c r="K15870">
        <v>38242.04</v>
      </c>
      <c r="L15870">
        <v>0</v>
      </c>
      <c r="M15870" t="s">
        <v>751</v>
      </c>
      <c r="N15870" s="37">
        <v>0</v>
      </c>
      <c r="O15870">
        <v>38242.04</v>
      </c>
      <c r="P15870" t="s">
        <v>766</v>
      </c>
      <c r="Q15870" t="s">
        <v>766</v>
      </c>
      <c r="R15870" t="s">
        <v>768</v>
      </c>
      <c r="S15870" t="s">
        <v>758</v>
      </c>
    </row>
    <row r="15871" spans="1:19" x14ac:dyDescent="0.3">
      <c r="A15871" t="s">
        <v>747</v>
      </c>
      <c r="B15871" t="s">
        <v>748</v>
      </c>
      <c r="C15871" t="s">
        <v>754</v>
      </c>
      <c r="D15871" t="s">
        <v>750</v>
      </c>
      <c r="E15871">
        <v>5</v>
      </c>
      <c r="F15871" t="s">
        <v>481</v>
      </c>
      <c r="G15871" s="37">
        <v>-1923.52</v>
      </c>
      <c r="H15871" t="s">
        <v>751</v>
      </c>
      <c r="I15871">
        <v>-1923.52</v>
      </c>
      <c r="J15871" t="s">
        <v>751</v>
      </c>
      <c r="K15871">
        <v>-1923.52</v>
      </c>
      <c r="L15871" t="s">
        <v>751</v>
      </c>
      <c r="M15871" t="s">
        <v>751</v>
      </c>
      <c r="N15871" s="37">
        <v>0</v>
      </c>
      <c r="O15871" t="s">
        <v>751</v>
      </c>
      <c r="P15871" t="s">
        <v>751</v>
      </c>
      <c r="Q15871" t="s">
        <v>751</v>
      </c>
      <c r="R15871" t="s">
        <v>751</v>
      </c>
      <c r="S15871" t="s">
        <v>758</v>
      </c>
    </row>
    <row r="15872" spans="1:19" x14ac:dyDescent="0.3">
      <c r="A15872" t="s">
        <v>753</v>
      </c>
      <c r="B15872" t="s">
        <v>748</v>
      </c>
      <c r="C15872" t="s">
        <v>754</v>
      </c>
      <c r="D15872" t="s">
        <v>750</v>
      </c>
      <c r="E15872">
        <v>1</v>
      </c>
      <c r="F15872" t="s">
        <v>379</v>
      </c>
      <c r="G15872" s="37">
        <v>-29.31</v>
      </c>
      <c r="H15872" t="s">
        <v>751</v>
      </c>
      <c r="I15872">
        <v>-29.31</v>
      </c>
      <c r="J15872" t="s">
        <v>751</v>
      </c>
      <c r="K15872">
        <v>-29.31</v>
      </c>
      <c r="L15872" t="s">
        <v>751</v>
      </c>
      <c r="M15872" t="s">
        <v>751</v>
      </c>
      <c r="N15872" s="37">
        <v>0</v>
      </c>
      <c r="O15872" t="s">
        <v>751</v>
      </c>
      <c r="P15872" t="s">
        <v>751</v>
      </c>
      <c r="Q15872" t="s">
        <v>751</v>
      </c>
      <c r="R15872" t="s">
        <v>751</v>
      </c>
      <c r="S15872" t="s">
        <v>758</v>
      </c>
    </row>
    <row r="15873" spans="1:19" x14ac:dyDescent="0.3">
      <c r="A15873" t="s">
        <v>747</v>
      </c>
      <c r="B15873" t="s">
        <v>748</v>
      </c>
      <c r="C15873" t="s">
        <v>749</v>
      </c>
      <c r="D15873" t="s">
        <v>750</v>
      </c>
      <c r="E15873">
        <v>2</v>
      </c>
      <c r="F15873" t="s">
        <v>239</v>
      </c>
      <c r="G15873" s="37">
        <v>3970.43</v>
      </c>
      <c r="H15873">
        <v>1.39</v>
      </c>
      <c r="I15873">
        <v>3970.43</v>
      </c>
      <c r="J15873">
        <v>0.66</v>
      </c>
      <c r="K15873">
        <v>3970.43</v>
      </c>
      <c r="L15873">
        <v>6.32</v>
      </c>
      <c r="M15873" t="s">
        <v>751</v>
      </c>
      <c r="N15873" s="37">
        <v>0</v>
      </c>
      <c r="O15873">
        <v>7940.86</v>
      </c>
      <c r="P15873" t="s">
        <v>766</v>
      </c>
      <c r="Q15873" t="s">
        <v>766</v>
      </c>
      <c r="R15873" t="s">
        <v>766</v>
      </c>
      <c r="S15873" t="s">
        <v>758</v>
      </c>
    </row>
    <row r="15874" spans="1:19" x14ac:dyDescent="0.3">
      <c r="A15874" t="s">
        <v>747</v>
      </c>
      <c r="B15874" t="s">
        <v>748</v>
      </c>
      <c r="C15874" t="s">
        <v>749</v>
      </c>
      <c r="D15874" t="s">
        <v>750</v>
      </c>
      <c r="E15874">
        <v>0</v>
      </c>
      <c r="F15874" t="s">
        <v>172</v>
      </c>
      <c r="G15874" s="37">
        <v>498.18</v>
      </c>
      <c r="H15874">
        <v>183.15</v>
      </c>
      <c r="I15874">
        <v>498.18</v>
      </c>
      <c r="J15874">
        <v>0</v>
      </c>
      <c r="K15874">
        <v>498.18</v>
      </c>
      <c r="L15874">
        <v>0</v>
      </c>
      <c r="M15874" t="s">
        <v>751</v>
      </c>
      <c r="N15874" s="37">
        <v>0</v>
      </c>
      <c r="O15874" t="s">
        <v>751</v>
      </c>
      <c r="P15874" t="s">
        <v>766</v>
      </c>
      <c r="Q15874" t="s">
        <v>768</v>
      </c>
      <c r="R15874" t="s">
        <v>768</v>
      </c>
      <c r="S15874" t="s">
        <v>758</v>
      </c>
    </row>
    <row r="15875" spans="1:19" x14ac:dyDescent="0.3">
      <c r="A15875" t="s">
        <v>753</v>
      </c>
      <c r="B15875" t="s">
        <v>748</v>
      </c>
      <c r="C15875" t="s">
        <v>749</v>
      </c>
      <c r="D15875" t="s">
        <v>750</v>
      </c>
      <c r="E15875">
        <v>0</v>
      </c>
      <c r="F15875" t="s">
        <v>111</v>
      </c>
      <c r="G15875" s="37">
        <v>119450.61</v>
      </c>
      <c r="H15875">
        <v>7.39</v>
      </c>
      <c r="I15875">
        <v>119450.61</v>
      </c>
      <c r="J15875">
        <v>3.51</v>
      </c>
      <c r="K15875">
        <v>119450.61</v>
      </c>
      <c r="L15875">
        <v>33.619999999999997</v>
      </c>
      <c r="M15875" t="s">
        <v>751</v>
      </c>
      <c r="N15875" s="37">
        <v>0</v>
      </c>
      <c r="O15875" t="s">
        <v>751</v>
      </c>
      <c r="P15875" t="s">
        <v>766</v>
      </c>
      <c r="Q15875" t="s">
        <v>766</v>
      </c>
      <c r="R15875" t="s">
        <v>766</v>
      </c>
      <c r="S15875" t="s">
        <v>758</v>
      </c>
    </row>
    <row r="15876" spans="1:19" x14ac:dyDescent="0.3">
      <c r="A15876" t="s">
        <v>747</v>
      </c>
      <c r="B15876" t="s">
        <v>748</v>
      </c>
      <c r="C15876" t="s">
        <v>749</v>
      </c>
      <c r="D15876" t="s">
        <v>750</v>
      </c>
      <c r="E15876">
        <v>7</v>
      </c>
      <c r="F15876" t="s">
        <v>85</v>
      </c>
      <c r="G15876" s="37">
        <v>23057.49</v>
      </c>
      <c r="H15876">
        <v>6.7</v>
      </c>
      <c r="I15876">
        <v>23057.49</v>
      </c>
      <c r="J15876">
        <v>0.51</v>
      </c>
      <c r="K15876">
        <v>23057.49</v>
      </c>
      <c r="L15876">
        <v>2.71</v>
      </c>
      <c r="M15876" t="s">
        <v>751</v>
      </c>
      <c r="N15876" s="37">
        <v>0</v>
      </c>
      <c r="O15876">
        <v>161402.43</v>
      </c>
      <c r="P15876" t="s">
        <v>768</v>
      </c>
      <c r="Q15876" t="s">
        <v>768</v>
      </c>
      <c r="R15876" t="s">
        <v>768</v>
      </c>
      <c r="S15876" t="s">
        <v>758</v>
      </c>
    </row>
    <row r="15877" spans="1:19" x14ac:dyDescent="0.3">
      <c r="A15877" t="s">
        <v>747</v>
      </c>
      <c r="B15877" t="s">
        <v>748</v>
      </c>
      <c r="C15877" t="s">
        <v>749</v>
      </c>
      <c r="D15877" t="s">
        <v>750</v>
      </c>
      <c r="E15877">
        <v>-1</v>
      </c>
      <c r="F15877" t="s">
        <v>383</v>
      </c>
      <c r="G15877" s="37">
        <v>847301.14</v>
      </c>
      <c r="H15877">
        <v>29.21</v>
      </c>
      <c r="I15877">
        <v>847301.14</v>
      </c>
      <c r="J15877">
        <v>15.88</v>
      </c>
      <c r="K15877">
        <v>847301.14</v>
      </c>
      <c r="L15877">
        <v>260.13</v>
      </c>
      <c r="M15877" t="s">
        <v>751</v>
      </c>
      <c r="N15877" s="37">
        <v>0</v>
      </c>
      <c r="O15877" t="s">
        <v>751</v>
      </c>
      <c r="P15877" t="s">
        <v>766</v>
      </c>
      <c r="Q15877" t="s">
        <v>766</v>
      </c>
      <c r="R15877" t="s">
        <v>766</v>
      </c>
      <c r="S15877" t="s">
        <v>758</v>
      </c>
    </row>
    <row r="15878" spans="1:19" x14ac:dyDescent="0.3">
      <c r="A15878" t="s">
        <v>753</v>
      </c>
      <c r="B15878" t="s">
        <v>748</v>
      </c>
      <c r="C15878" t="s">
        <v>754</v>
      </c>
      <c r="D15878" t="s">
        <v>750</v>
      </c>
      <c r="E15878">
        <v>10</v>
      </c>
      <c r="F15878" t="s">
        <v>355</v>
      </c>
      <c r="G15878" s="37">
        <v>-13479.95</v>
      </c>
      <c r="H15878" t="s">
        <v>751</v>
      </c>
      <c r="I15878">
        <v>-13479.95</v>
      </c>
      <c r="J15878" t="s">
        <v>751</v>
      </c>
      <c r="K15878">
        <v>-13479.95</v>
      </c>
      <c r="L15878" t="s">
        <v>751</v>
      </c>
      <c r="M15878" t="s">
        <v>751</v>
      </c>
      <c r="N15878" s="37">
        <v>0</v>
      </c>
      <c r="O15878" t="s">
        <v>751</v>
      </c>
      <c r="P15878" t="s">
        <v>751</v>
      </c>
      <c r="Q15878" t="s">
        <v>751</v>
      </c>
      <c r="R15878" t="s">
        <v>751</v>
      </c>
      <c r="S15878" t="s">
        <v>758</v>
      </c>
    </row>
    <row r="15879" spans="1:19" x14ac:dyDescent="0.3">
      <c r="A15879" t="s">
        <v>747</v>
      </c>
      <c r="B15879" t="s">
        <v>748</v>
      </c>
      <c r="C15879" t="s">
        <v>749</v>
      </c>
      <c r="D15879" t="s">
        <v>750</v>
      </c>
      <c r="E15879">
        <v>11</v>
      </c>
      <c r="F15879" t="s">
        <v>146</v>
      </c>
      <c r="G15879" s="37">
        <v>129305.22</v>
      </c>
      <c r="H15879">
        <v>3.76</v>
      </c>
      <c r="I15879">
        <v>129305.22</v>
      </c>
      <c r="J15879">
        <v>20.2</v>
      </c>
      <c r="K15879">
        <v>129305.22</v>
      </c>
      <c r="L15879">
        <v>12.29</v>
      </c>
      <c r="M15879" t="s">
        <v>751</v>
      </c>
      <c r="N15879" s="37">
        <v>0</v>
      </c>
      <c r="O15879">
        <v>1422357.42</v>
      </c>
      <c r="P15879" t="s">
        <v>766</v>
      </c>
      <c r="Q15879" t="s">
        <v>766</v>
      </c>
      <c r="R15879" t="s">
        <v>768</v>
      </c>
      <c r="S15879" t="s">
        <v>758</v>
      </c>
    </row>
    <row r="15880" spans="1:19" x14ac:dyDescent="0.3">
      <c r="A15880" t="s">
        <v>747</v>
      </c>
      <c r="B15880" t="s">
        <v>748</v>
      </c>
      <c r="C15880" t="s">
        <v>754</v>
      </c>
      <c r="D15880" t="s">
        <v>750</v>
      </c>
      <c r="E15880">
        <v>13</v>
      </c>
      <c r="F15880" t="s">
        <v>183</v>
      </c>
      <c r="G15880" s="37">
        <v>-1039.5999999999999</v>
      </c>
      <c r="H15880" t="s">
        <v>751</v>
      </c>
      <c r="I15880">
        <v>-1039.5999999999999</v>
      </c>
      <c r="J15880" t="s">
        <v>751</v>
      </c>
      <c r="K15880">
        <v>-1039.5999999999999</v>
      </c>
      <c r="L15880" t="s">
        <v>751</v>
      </c>
      <c r="M15880" t="s">
        <v>751</v>
      </c>
      <c r="N15880" s="37">
        <v>0</v>
      </c>
      <c r="O15880" t="s">
        <v>751</v>
      </c>
      <c r="P15880" t="s">
        <v>751</v>
      </c>
      <c r="Q15880" t="s">
        <v>751</v>
      </c>
      <c r="R15880" t="s">
        <v>751</v>
      </c>
      <c r="S15880" t="s">
        <v>758</v>
      </c>
    </row>
    <row r="15881" spans="1:19" x14ac:dyDescent="0.3">
      <c r="A15881" t="s">
        <v>753</v>
      </c>
      <c r="B15881" t="s">
        <v>748</v>
      </c>
      <c r="C15881" t="s">
        <v>754</v>
      </c>
      <c r="D15881" t="s">
        <v>750</v>
      </c>
      <c r="E15881">
        <v>1</v>
      </c>
      <c r="F15881" t="s">
        <v>449</v>
      </c>
      <c r="G15881" s="37">
        <v>-1563.53</v>
      </c>
      <c r="H15881" t="s">
        <v>751</v>
      </c>
      <c r="I15881">
        <v>-1563.53</v>
      </c>
      <c r="J15881" t="s">
        <v>751</v>
      </c>
      <c r="K15881">
        <v>-1563.53</v>
      </c>
      <c r="L15881" t="s">
        <v>751</v>
      </c>
      <c r="M15881" t="s">
        <v>751</v>
      </c>
      <c r="N15881" s="37">
        <v>0</v>
      </c>
      <c r="O15881" t="s">
        <v>751</v>
      </c>
      <c r="P15881" t="s">
        <v>751</v>
      </c>
      <c r="Q15881" t="s">
        <v>751</v>
      </c>
      <c r="R15881" t="s">
        <v>751</v>
      </c>
      <c r="S15881" t="s">
        <v>758</v>
      </c>
    </row>
    <row r="15882" spans="1:19" x14ac:dyDescent="0.3">
      <c r="A15882" t="s">
        <v>753</v>
      </c>
      <c r="B15882" t="s">
        <v>748</v>
      </c>
      <c r="C15882" t="s">
        <v>749</v>
      </c>
      <c r="D15882" t="s">
        <v>750</v>
      </c>
      <c r="E15882">
        <v>2</v>
      </c>
      <c r="F15882" t="s">
        <v>248</v>
      </c>
      <c r="G15882" s="37">
        <v>11130.45</v>
      </c>
      <c r="H15882">
        <v>0.56000000000000005</v>
      </c>
      <c r="I15882">
        <v>11130.45</v>
      </c>
      <c r="J15882">
        <v>357.58</v>
      </c>
      <c r="K15882">
        <v>11130.45</v>
      </c>
      <c r="L15882">
        <v>3.12</v>
      </c>
      <c r="M15882" t="s">
        <v>751</v>
      </c>
      <c r="N15882" s="37">
        <v>0</v>
      </c>
      <c r="O15882">
        <v>22260.9</v>
      </c>
      <c r="P15882" t="s">
        <v>768</v>
      </c>
      <c r="Q15882" t="s">
        <v>766</v>
      </c>
      <c r="R15882" t="s">
        <v>768</v>
      </c>
      <c r="S15882" t="s">
        <v>758</v>
      </c>
    </row>
    <row r="15883" spans="1:19" x14ac:dyDescent="0.3">
      <c r="A15883" t="s">
        <v>753</v>
      </c>
      <c r="B15883" t="s">
        <v>748</v>
      </c>
      <c r="C15883" t="s">
        <v>749</v>
      </c>
      <c r="D15883" t="s">
        <v>750</v>
      </c>
      <c r="E15883">
        <v>4</v>
      </c>
      <c r="F15883" t="s">
        <v>529</v>
      </c>
      <c r="G15883" s="37">
        <v>78358.22</v>
      </c>
      <c r="H15883">
        <v>2533.75</v>
      </c>
      <c r="I15883">
        <v>78358.22</v>
      </c>
      <c r="J15883">
        <v>2.0099999999999998</v>
      </c>
      <c r="K15883">
        <v>78358.22</v>
      </c>
      <c r="L15883">
        <v>19.239999999999998</v>
      </c>
      <c r="M15883" t="s">
        <v>751</v>
      </c>
      <c r="N15883" s="37">
        <v>0</v>
      </c>
      <c r="O15883">
        <v>313432.88</v>
      </c>
      <c r="P15883" t="s">
        <v>766</v>
      </c>
      <c r="Q15883" t="s">
        <v>768</v>
      </c>
      <c r="R15883" t="s">
        <v>768</v>
      </c>
      <c r="S15883" t="s">
        <v>758</v>
      </c>
    </row>
    <row r="15884" spans="1:19" x14ac:dyDescent="0.3">
      <c r="A15884" t="s">
        <v>753</v>
      </c>
      <c r="B15884" t="s">
        <v>748</v>
      </c>
      <c r="C15884" t="s">
        <v>754</v>
      </c>
      <c r="D15884" t="s">
        <v>750</v>
      </c>
      <c r="E15884">
        <v>7</v>
      </c>
      <c r="F15884" t="s">
        <v>470</v>
      </c>
      <c r="G15884" s="37">
        <v>-2936.84</v>
      </c>
      <c r="H15884" t="s">
        <v>751</v>
      </c>
      <c r="I15884">
        <v>-2936.84</v>
      </c>
      <c r="J15884" t="s">
        <v>751</v>
      </c>
      <c r="K15884">
        <v>-2936.84</v>
      </c>
      <c r="L15884" t="s">
        <v>751</v>
      </c>
      <c r="M15884" t="s">
        <v>751</v>
      </c>
      <c r="N15884" s="37">
        <v>0</v>
      </c>
      <c r="O15884" t="s">
        <v>751</v>
      </c>
      <c r="P15884" t="s">
        <v>751</v>
      </c>
      <c r="Q15884" t="s">
        <v>751</v>
      </c>
      <c r="R15884" t="s">
        <v>751</v>
      </c>
      <c r="S15884" t="s">
        <v>758</v>
      </c>
    </row>
    <row r="15885" spans="1:19" x14ac:dyDescent="0.3">
      <c r="A15885" t="s">
        <v>747</v>
      </c>
      <c r="B15885" t="s">
        <v>748</v>
      </c>
      <c r="C15885" t="s">
        <v>754</v>
      </c>
      <c r="D15885" t="s">
        <v>750</v>
      </c>
      <c r="E15885">
        <v>3</v>
      </c>
      <c r="F15885" t="s">
        <v>272</v>
      </c>
      <c r="G15885" s="37">
        <v>-246.89</v>
      </c>
      <c r="H15885" t="s">
        <v>751</v>
      </c>
      <c r="I15885">
        <v>-246.89</v>
      </c>
      <c r="J15885" t="s">
        <v>751</v>
      </c>
      <c r="K15885">
        <v>-246.89</v>
      </c>
      <c r="L15885" t="s">
        <v>751</v>
      </c>
      <c r="M15885" t="s">
        <v>751</v>
      </c>
      <c r="N15885" s="37">
        <v>0</v>
      </c>
      <c r="O15885" t="s">
        <v>751</v>
      </c>
      <c r="P15885" t="s">
        <v>751</v>
      </c>
      <c r="Q15885" t="s">
        <v>751</v>
      </c>
      <c r="R15885" t="s">
        <v>751</v>
      </c>
      <c r="S15885" t="s">
        <v>758</v>
      </c>
    </row>
    <row r="15886" spans="1:19" x14ac:dyDescent="0.3">
      <c r="A15886" t="s">
        <v>753</v>
      </c>
      <c r="B15886" t="s">
        <v>748</v>
      </c>
      <c r="C15886" t="s">
        <v>749</v>
      </c>
      <c r="D15886" t="s">
        <v>750</v>
      </c>
      <c r="E15886">
        <v>7</v>
      </c>
      <c r="F15886" t="s">
        <v>186</v>
      </c>
      <c r="G15886" s="37">
        <v>4960322.4800000004</v>
      </c>
      <c r="H15886">
        <v>32</v>
      </c>
      <c r="I15886">
        <v>4960322.4800000004</v>
      </c>
      <c r="J15886">
        <v>170.72</v>
      </c>
      <c r="K15886">
        <v>4960322.4800000004</v>
      </c>
      <c r="L15886">
        <v>105.41</v>
      </c>
      <c r="M15886" t="s">
        <v>751</v>
      </c>
      <c r="N15886" s="37">
        <v>0</v>
      </c>
      <c r="O15886">
        <v>34722257.359999999</v>
      </c>
      <c r="P15886" t="s">
        <v>766</v>
      </c>
      <c r="Q15886" t="s">
        <v>766</v>
      </c>
      <c r="R15886" t="s">
        <v>768</v>
      </c>
      <c r="S15886" t="s">
        <v>758</v>
      </c>
    </row>
    <row r="15887" spans="1:19" x14ac:dyDescent="0.3">
      <c r="A15887" t="s">
        <v>753</v>
      </c>
      <c r="B15887" t="s">
        <v>748</v>
      </c>
      <c r="C15887" t="s">
        <v>749</v>
      </c>
      <c r="D15887" t="s">
        <v>750</v>
      </c>
      <c r="E15887">
        <v>0</v>
      </c>
      <c r="F15887" t="s">
        <v>247</v>
      </c>
      <c r="G15887" s="37">
        <v>6303.37</v>
      </c>
      <c r="H15887">
        <v>1.68</v>
      </c>
      <c r="I15887">
        <v>6303.37</v>
      </c>
      <c r="J15887">
        <v>0.12</v>
      </c>
      <c r="K15887">
        <v>6303.37</v>
      </c>
      <c r="L15887">
        <v>2.63</v>
      </c>
      <c r="M15887" t="s">
        <v>751</v>
      </c>
      <c r="N15887" s="37">
        <v>0</v>
      </c>
      <c r="O15887" t="s">
        <v>751</v>
      </c>
      <c r="P15887" t="s">
        <v>766</v>
      </c>
      <c r="Q15887" t="s">
        <v>766</v>
      </c>
      <c r="R15887" t="s">
        <v>766</v>
      </c>
      <c r="S15887" t="s">
        <v>758</v>
      </c>
    </row>
    <row r="15888" spans="1:19" x14ac:dyDescent="0.3">
      <c r="A15888" t="s">
        <v>753</v>
      </c>
      <c r="B15888" t="s">
        <v>748</v>
      </c>
      <c r="C15888" t="s">
        <v>749</v>
      </c>
      <c r="D15888" t="s">
        <v>750</v>
      </c>
      <c r="E15888">
        <v>9</v>
      </c>
      <c r="F15888" t="s">
        <v>512</v>
      </c>
      <c r="G15888" s="37">
        <v>1131277.8500000001</v>
      </c>
      <c r="H15888" t="s">
        <v>751</v>
      </c>
      <c r="I15888">
        <v>1131277.8500000001</v>
      </c>
      <c r="J15888" t="s">
        <v>751</v>
      </c>
      <c r="K15888">
        <v>1131277.8500000001</v>
      </c>
      <c r="L15888">
        <v>142.01</v>
      </c>
      <c r="M15888" t="s">
        <v>751</v>
      </c>
      <c r="N15888" s="37">
        <v>0</v>
      </c>
      <c r="O15888">
        <v>10181500.65</v>
      </c>
      <c r="P15888" t="s">
        <v>766</v>
      </c>
      <c r="Q15888" t="s">
        <v>766</v>
      </c>
      <c r="R15888" t="s">
        <v>768</v>
      </c>
      <c r="S15888" t="s">
        <v>758</v>
      </c>
    </row>
    <row r="15889" spans="1:19" x14ac:dyDescent="0.3">
      <c r="A15889" t="s">
        <v>752</v>
      </c>
      <c r="B15889" t="s">
        <v>748</v>
      </c>
      <c r="C15889" t="s">
        <v>754</v>
      </c>
      <c r="D15889" t="s">
        <v>750</v>
      </c>
      <c r="E15889">
        <v>-1</v>
      </c>
      <c r="F15889" t="s">
        <v>436</v>
      </c>
      <c r="G15889" s="37">
        <v>-634.77</v>
      </c>
      <c r="H15889" t="s">
        <v>751</v>
      </c>
      <c r="I15889">
        <v>-634.77</v>
      </c>
      <c r="J15889" t="s">
        <v>751</v>
      </c>
      <c r="K15889">
        <v>-634.77</v>
      </c>
      <c r="L15889" t="s">
        <v>751</v>
      </c>
      <c r="M15889" t="s">
        <v>751</v>
      </c>
      <c r="N15889" s="37">
        <v>0</v>
      </c>
      <c r="O15889" t="s">
        <v>751</v>
      </c>
      <c r="P15889" t="s">
        <v>751</v>
      </c>
      <c r="Q15889" t="s">
        <v>751</v>
      </c>
      <c r="R15889" t="s">
        <v>751</v>
      </c>
      <c r="S15889" t="s">
        <v>758</v>
      </c>
    </row>
    <row r="15890" spans="1:19" x14ac:dyDescent="0.3">
      <c r="A15890" t="s">
        <v>747</v>
      </c>
      <c r="B15890" t="s">
        <v>748</v>
      </c>
      <c r="C15890" t="s">
        <v>749</v>
      </c>
      <c r="D15890" t="s">
        <v>750</v>
      </c>
      <c r="E15890">
        <v>12</v>
      </c>
      <c r="F15890" t="s">
        <v>529</v>
      </c>
      <c r="G15890" s="37">
        <v>138172.23000000001</v>
      </c>
      <c r="H15890">
        <v>3.02</v>
      </c>
      <c r="I15890">
        <v>138172.23000000001</v>
      </c>
      <c r="J15890">
        <v>16.190000000000001</v>
      </c>
      <c r="K15890">
        <v>138172.23000000001</v>
      </c>
      <c r="L15890">
        <v>34.869999999999997</v>
      </c>
      <c r="M15890" t="s">
        <v>751</v>
      </c>
      <c r="N15890" s="37">
        <v>0</v>
      </c>
      <c r="O15890">
        <v>1658066.76</v>
      </c>
      <c r="P15890" t="s">
        <v>766</v>
      </c>
      <c r="Q15890" t="s">
        <v>766</v>
      </c>
      <c r="R15890" t="s">
        <v>768</v>
      </c>
      <c r="S15890" t="s">
        <v>758</v>
      </c>
    </row>
    <row r="15891" spans="1:19" x14ac:dyDescent="0.3">
      <c r="A15891" t="s">
        <v>753</v>
      </c>
      <c r="B15891" t="s">
        <v>748</v>
      </c>
      <c r="C15891" t="s">
        <v>754</v>
      </c>
      <c r="D15891" t="s">
        <v>750</v>
      </c>
      <c r="E15891">
        <v>-1</v>
      </c>
      <c r="F15891" t="s">
        <v>494</v>
      </c>
      <c r="G15891" s="37">
        <v>-1076.54</v>
      </c>
      <c r="H15891" t="s">
        <v>751</v>
      </c>
      <c r="I15891">
        <v>-1076.54</v>
      </c>
      <c r="J15891" t="s">
        <v>751</v>
      </c>
      <c r="K15891">
        <v>-1076.54</v>
      </c>
      <c r="L15891" t="s">
        <v>751</v>
      </c>
      <c r="M15891" t="s">
        <v>751</v>
      </c>
      <c r="N15891" s="37">
        <v>0</v>
      </c>
      <c r="O15891" t="s">
        <v>751</v>
      </c>
      <c r="P15891" t="s">
        <v>751</v>
      </c>
      <c r="Q15891" t="s">
        <v>751</v>
      </c>
      <c r="R15891" t="s">
        <v>751</v>
      </c>
      <c r="S15891" t="s">
        <v>758</v>
      </c>
    </row>
    <row r="15892" spans="1:19" x14ac:dyDescent="0.3">
      <c r="A15892" t="s">
        <v>753</v>
      </c>
      <c r="B15892" t="s">
        <v>748</v>
      </c>
      <c r="C15892" t="s">
        <v>754</v>
      </c>
      <c r="D15892" t="s">
        <v>750</v>
      </c>
      <c r="E15892">
        <v>-1</v>
      </c>
      <c r="F15892" t="s">
        <v>61</v>
      </c>
      <c r="G15892" s="37">
        <v>-36.200000000000003</v>
      </c>
      <c r="H15892" t="s">
        <v>751</v>
      </c>
      <c r="I15892">
        <v>-36.200000000000003</v>
      </c>
      <c r="J15892" t="s">
        <v>751</v>
      </c>
      <c r="K15892">
        <v>-36.200000000000003</v>
      </c>
      <c r="L15892" t="s">
        <v>751</v>
      </c>
      <c r="M15892" t="s">
        <v>751</v>
      </c>
      <c r="N15892" s="37">
        <v>0</v>
      </c>
      <c r="O15892" t="s">
        <v>751</v>
      </c>
      <c r="P15892" t="s">
        <v>751</v>
      </c>
      <c r="Q15892" t="s">
        <v>751</v>
      </c>
      <c r="R15892" t="s">
        <v>751</v>
      </c>
      <c r="S15892" t="s">
        <v>758</v>
      </c>
    </row>
    <row r="15893" spans="1:19" x14ac:dyDescent="0.3">
      <c r="A15893" t="s">
        <v>753</v>
      </c>
      <c r="B15893" t="s">
        <v>748</v>
      </c>
      <c r="C15893" t="s">
        <v>754</v>
      </c>
      <c r="D15893" t="s">
        <v>750</v>
      </c>
      <c r="E15893">
        <v>-4</v>
      </c>
      <c r="F15893" t="s">
        <v>121</v>
      </c>
      <c r="G15893" s="37">
        <v>-194.6</v>
      </c>
      <c r="H15893" t="s">
        <v>751</v>
      </c>
      <c r="I15893">
        <v>-194.6</v>
      </c>
      <c r="J15893" t="s">
        <v>751</v>
      </c>
      <c r="K15893">
        <v>-194.6</v>
      </c>
      <c r="L15893" t="s">
        <v>751</v>
      </c>
      <c r="M15893" t="s">
        <v>751</v>
      </c>
      <c r="N15893" s="37">
        <v>0</v>
      </c>
      <c r="O15893" t="s">
        <v>751</v>
      </c>
      <c r="P15893" t="s">
        <v>751</v>
      </c>
      <c r="Q15893" t="s">
        <v>751</v>
      </c>
      <c r="R15893" t="s">
        <v>751</v>
      </c>
      <c r="S15893" t="s">
        <v>758</v>
      </c>
    </row>
    <row r="15894" spans="1:19" x14ac:dyDescent="0.3">
      <c r="A15894" t="s">
        <v>753</v>
      </c>
      <c r="B15894" t="s">
        <v>748</v>
      </c>
      <c r="C15894" t="s">
        <v>749</v>
      </c>
      <c r="D15894" t="s">
        <v>750</v>
      </c>
      <c r="E15894">
        <v>3</v>
      </c>
      <c r="F15894" t="s">
        <v>372</v>
      </c>
      <c r="G15894" s="37">
        <v>3629388.25</v>
      </c>
      <c r="H15894">
        <v>107.5</v>
      </c>
      <c r="I15894">
        <v>3629388.25</v>
      </c>
      <c r="J15894">
        <v>39.119999999999997</v>
      </c>
      <c r="K15894">
        <v>3629388.25</v>
      </c>
      <c r="L15894">
        <v>375.74</v>
      </c>
      <c r="M15894" t="s">
        <v>751</v>
      </c>
      <c r="N15894" s="37">
        <v>0</v>
      </c>
      <c r="O15894">
        <v>10888164.75</v>
      </c>
      <c r="P15894" t="s">
        <v>766</v>
      </c>
      <c r="Q15894" t="s">
        <v>766</v>
      </c>
      <c r="R15894" t="s">
        <v>766</v>
      </c>
      <c r="S15894" t="s">
        <v>758</v>
      </c>
    </row>
    <row r="15895" spans="1:19" x14ac:dyDescent="0.3">
      <c r="A15895" t="s">
        <v>747</v>
      </c>
      <c r="B15895" t="s">
        <v>748</v>
      </c>
      <c r="C15895" t="s">
        <v>754</v>
      </c>
      <c r="D15895" t="s">
        <v>750</v>
      </c>
      <c r="E15895">
        <v>-1</v>
      </c>
      <c r="F15895" t="s">
        <v>522</v>
      </c>
      <c r="G15895" s="37">
        <v>-2467.1799999999998</v>
      </c>
      <c r="H15895" t="s">
        <v>751</v>
      </c>
      <c r="I15895">
        <v>-2467.1799999999998</v>
      </c>
      <c r="J15895" t="s">
        <v>751</v>
      </c>
      <c r="K15895">
        <v>-2467.1799999999998</v>
      </c>
      <c r="L15895" t="s">
        <v>751</v>
      </c>
      <c r="M15895" t="s">
        <v>751</v>
      </c>
      <c r="N15895" s="37">
        <v>0</v>
      </c>
      <c r="O15895" t="s">
        <v>751</v>
      </c>
      <c r="P15895" t="s">
        <v>751</v>
      </c>
      <c r="Q15895" t="s">
        <v>751</v>
      </c>
      <c r="R15895" t="s">
        <v>751</v>
      </c>
      <c r="S15895" t="s">
        <v>758</v>
      </c>
    </row>
    <row r="15896" spans="1:19" x14ac:dyDescent="0.3">
      <c r="A15896" t="s">
        <v>747</v>
      </c>
      <c r="B15896" t="s">
        <v>748</v>
      </c>
      <c r="C15896" t="s">
        <v>749</v>
      </c>
      <c r="D15896" t="s">
        <v>750</v>
      </c>
      <c r="E15896">
        <v>1</v>
      </c>
      <c r="F15896" t="s">
        <v>494</v>
      </c>
      <c r="G15896" s="37">
        <v>49824.56</v>
      </c>
      <c r="H15896">
        <v>0.1</v>
      </c>
      <c r="I15896">
        <v>49824.56</v>
      </c>
      <c r="J15896">
        <v>0.21</v>
      </c>
      <c r="K15896">
        <v>49824.56</v>
      </c>
      <c r="L15896">
        <v>14.86</v>
      </c>
      <c r="M15896" t="s">
        <v>751</v>
      </c>
      <c r="N15896" s="37">
        <v>0</v>
      </c>
      <c r="O15896">
        <v>49824.56</v>
      </c>
      <c r="P15896" t="s">
        <v>766</v>
      </c>
      <c r="Q15896" t="s">
        <v>766</v>
      </c>
      <c r="R15896" t="s">
        <v>768</v>
      </c>
      <c r="S15896" t="s">
        <v>758</v>
      </c>
    </row>
    <row r="15897" spans="1:19" x14ac:dyDescent="0.3">
      <c r="A15897" t="s">
        <v>747</v>
      </c>
      <c r="B15897" t="s">
        <v>748</v>
      </c>
      <c r="C15897" t="s">
        <v>749</v>
      </c>
      <c r="D15897" t="s">
        <v>750</v>
      </c>
      <c r="E15897">
        <v>5</v>
      </c>
      <c r="F15897" t="s">
        <v>192</v>
      </c>
      <c r="G15897" s="37">
        <v>49751.85</v>
      </c>
      <c r="H15897">
        <v>5875.11</v>
      </c>
      <c r="I15897">
        <v>49751.85</v>
      </c>
      <c r="J15897">
        <v>1.18</v>
      </c>
      <c r="K15897">
        <v>49751.85</v>
      </c>
      <c r="L15897">
        <v>14.71</v>
      </c>
      <c r="M15897" t="s">
        <v>751</v>
      </c>
      <c r="N15897" s="37">
        <v>0</v>
      </c>
      <c r="O15897">
        <v>248759.25</v>
      </c>
      <c r="P15897" t="s">
        <v>766</v>
      </c>
      <c r="Q15897" t="s">
        <v>768</v>
      </c>
      <c r="R15897" t="s">
        <v>768</v>
      </c>
      <c r="S15897" t="s">
        <v>758</v>
      </c>
    </row>
    <row r="15898" spans="1:19" x14ac:dyDescent="0.3">
      <c r="A15898" t="s">
        <v>747</v>
      </c>
      <c r="B15898" t="s">
        <v>748</v>
      </c>
      <c r="C15898" t="s">
        <v>749</v>
      </c>
      <c r="D15898" t="s">
        <v>750</v>
      </c>
      <c r="E15898">
        <v>0</v>
      </c>
      <c r="F15898" t="s">
        <v>183</v>
      </c>
      <c r="G15898" s="37">
        <v>103916.63</v>
      </c>
      <c r="H15898">
        <v>22823.87</v>
      </c>
      <c r="I15898">
        <v>103916.63</v>
      </c>
      <c r="J15898">
        <v>1.98</v>
      </c>
      <c r="K15898">
        <v>103916.63</v>
      </c>
      <c r="L15898">
        <v>109.55</v>
      </c>
      <c r="M15898" t="s">
        <v>751</v>
      </c>
      <c r="N15898" s="37">
        <v>0</v>
      </c>
      <c r="O15898" t="s">
        <v>751</v>
      </c>
      <c r="P15898" t="s">
        <v>766</v>
      </c>
      <c r="Q15898" t="s">
        <v>768</v>
      </c>
      <c r="R15898" t="s">
        <v>768</v>
      </c>
      <c r="S15898" t="s">
        <v>758</v>
      </c>
    </row>
    <row r="15899" spans="1:19" x14ac:dyDescent="0.3">
      <c r="A15899" t="s">
        <v>753</v>
      </c>
      <c r="B15899" t="s">
        <v>748</v>
      </c>
      <c r="C15899" t="s">
        <v>749</v>
      </c>
      <c r="D15899" t="s">
        <v>750</v>
      </c>
      <c r="E15899">
        <v>4</v>
      </c>
      <c r="F15899" t="s">
        <v>267</v>
      </c>
      <c r="G15899" s="37">
        <v>176715.66</v>
      </c>
      <c r="H15899">
        <v>2.81</v>
      </c>
      <c r="I15899">
        <v>176715.66</v>
      </c>
      <c r="J15899">
        <v>3058.14</v>
      </c>
      <c r="K15899">
        <v>176715.66</v>
      </c>
      <c r="L15899">
        <v>15.76</v>
      </c>
      <c r="M15899" t="s">
        <v>751</v>
      </c>
      <c r="N15899" s="37">
        <v>0</v>
      </c>
      <c r="O15899">
        <v>706862.64</v>
      </c>
      <c r="P15899" t="s">
        <v>768</v>
      </c>
      <c r="Q15899" t="s">
        <v>766</v>
      </c>
      <c r="R15899" t="s">
        <v>768</v>
      </c>
      <c r="S15899" t="s">
        <v>758</v>
      </c>
    </row>
    <row r="15900" spans="1:19" x14ac:dyDescent="0.3">
      <c r="A15900" t="s">
        <v>747</v>
      </c>
      <c r="B15900" t="s">
        <v>748</v>
      </c>
      <c r="C15900" t="s">
        <v>754</v>
      </c>
      <c r="D15900" t="s">
        <v>750</v>
      </c>
      <c r="E15900">
        <v>0</v>
      </c>
      <c r="F15900" t="s">
        <v>347</v>
      </c>
      <c r="G15900" s="37">
        <v>-88.94</v>
      </c>
      <c r="H15900" t="s">
        <v>751</v>
      </c>
      <c r="I15900">
        <v>-88.94</v>
      </c>
      <c r="J15900" t="s">
        <v>751</v>
      </c>
      <c r="K15900">
        <v>-88.94</v>
      </c>
      <c r="L15900" t="s">
        <v>751</v>
      </c>
      <c r="M15900">
        <v>0</v>
      </c>
      <c r="N15900" s="37">
        <v>0</v>
      </c>
      <c r="O15900" t="s">
        <v>751</v>
      </c>
      <c r="P15900" t="s">
        <v>751</v>
      </c>
      <c r="Q15900" t="s">
        <v>751</v>
      </c>
      <c r="R15900" t="s">
        <v>751</v>
      </c>
      <c r="S15900" t="s">
        <v>758</v>
      </c>
    </row>
    <row r="15901" spans="1:19" x14ac:dyDescent="0.3">
      <c r="A15901" t="s">
        <v>747</v>
      </c>
      <c r="B15901" t="s">
        <v>748</v>
      </c>
      <c r="C15901" t="s">
        <v>754</v>
      </c>
      <c r="D15901" t="s">
        <v>750</v>
      </c>
      <c r="E15901">
        <v>0</v>
      </c>
      <c r="F15901" t="s">
        <v>319</v>
      </c>
      <c r="G15901" s="37">
        <v>-5840.58</v>
      </c>
      <c r="H15901" t="s">
        <v>751</v>
      </c>
      <c r="I15901">
        <v>-5840.58</v>
      </c>
      <c r="J15901" t="s">
        <v>751</v>
      </c>
      <c r="K15901">
        <v>-5840.58</v>
      </c>
      <c r="L15901" t="s">
        <v>751</v>
      </c>
      <c r="M15901" t="s">
        <v>751</v>
      </c>
      <c r="N15901" s="37">
        <v>0</v>
      </c>
      <c r="O15901" t="s">
        <v>751</v>
      </c>
      <c r="P15901" t="s">
        <v>751</v>
      </c>
      <c r="Q15901" t="s">
        <v>751</v>
      </c>
      <c r="R15901" t="s">
        <v>751</v>
      </c>
      <c r="S15901" t="s">
        <v>758</v>
      </c>
    </row>
    <row r="15902" spans="1:19" x14ac:dyDescent="0.3">
      <c r="A15902" t="s">
        <v>753</v>
      </c>
      <c r="B15902" t="s">
        <v>748</v>
      </c>
      <c r="C15902" t="s">
        <v>754</v>
      </c>
      <c r="D15902" t="s">
        <v>750</v>
      </c>
      <c r="E15902">
        <v>1</v>
      </c>
      <c r="F15902" t="s">
        <v>501</v>
      </c>
      <c r="G15902" s="37">
        <v>-91.45</v>
      </c>
      <c r="H15902" t="s">
        <v>751</v>
      </c>
      <c r="I15902">
        <v>-91.45</v>
      </c>
      <c r="J15902" t="s">
        <v>751</v>
      </c>
      <c r="K15902">
        <v>-91.45</v>
      </c>
      <c r="L15902" t="s">
        <v>751</v>
      </c>
      <c r="M15902" t="s">
        <v>751</v>
      </c>
      <c r="N15902" s="37">
        <v>0</v>
      </c>
      <c r="O15902" t="s">
        <v>751</v>
      </c>
      <c r="P15902" t="s">
        <v>751</v>
      </c>
      <c r="Q15902" t="s">
        <v>751</v>
      </c>
      <c r="R15902" t="s">
        <v>751</v>
      </c>
      <c r="S15902" t="s">
        <v>758</v>
      </c>
    </row>
    <row r="15903" spans="1:19" x14ac:dyDescent="0.3">
      <c r="A15903" t="s">
        <v>747</v>
      </c>
      <c r="B15903" t="s">
        <v>748</v>
      </c>
      <c r="C15903" t="s">
        <v>749</v>
      </c>
      <c r="D15903" t="s">
        <v>750</v>
      </c>
      <c r="E15903">
        <v>-4</v>
      </c>
      <c r="F15903" t="s">
        <v>134</v>
      </c>
      <c r="G15903" s="37">
        <v>132.80000000000001</v>
      </c>
      <c r="H15903">
        <v>0.01</v>
      </c>
      <c r="I15903">
        <v>132.80000000000001</v>
      </c>
      <c r="J15903">
        <v>0</v>
      </c>
      <c r="K15903">
        <v>132.80000000000001</v>
      </c>
      <c r="L15903">
        <v>0.02</v>
      </c>
      <c r="M15903" t="s">
        <v>751</v>
      </c>
      <c r="N15903" s="37">
        <v>0</v>
      </c>
      <c r="O15903" t="s">
        <v>751</v>
      </c>
      <c r="P15903" t="s">
        <v>766</v>
      </c>
      <c r="Q15903" t="s">
        <v>766</v>
      </c>
      <c r="R15903" t="s">
        <v>766</v>
      </c>
      <c r="S15903" t="s">
        <v>758</v>
      </c>
    </row>
    <row r="15904" spans="1:19" x14ac:dyDescent="0.3">
      <c r="A15904" t="s">
        <v>752</v>
      </c>
      <c r="B15904" t="s">
        <v>748</v>
      </c>
      <c r="C15904" t="s">
        <v>754</v>
      </c>
      <c r="D15904" t="s">
        <v>750</v>
      </c>
      <c r="E15904">
        <v>3</v>
      </c>
      <c r="F15904" t="s">
        <v>172</v>
      </c>
      <c r="G15904" s="37">
        <v>-25333.72</v>
      </c>
      <c r="H15904" t="s">
        <v>751</v>
      </c>
      <c r="I15904">
        <v>-25333.72</v>
      </c>
      <c r="J15904" t="s">
        <v>751</v>
      </c>
      <c r="K15904">
        <v>-25333.72</v>
      </c>
      <c r="L15904" t="s">
        <v>751</v>
      </c>
      <c r="M15904" t="s">
        <v>751</v>
      </c>
      <c r="N15904" s="37">
        <v>0</v>
      </c>
      <c r="O15904" t="s">
        <v>751</v>
      </c>
      <c r="P15904" t="s">
        <v>751</v>
      </c>
      <c r="Q15904" t="s">
        <v>751</v>
      </c>
      <c r="R15904" t="s">
        <v>751</v>
      </c>
      <c r="S15904" t="s">
        <v>758</v>
      </c>
    </row>
    <row r="15905" spans="1:19" x14ac:dyDescent="0.3">
      <c r="A15905" t="s">
        <v>752</v>
      </c>
      <c r="B15905" t="s">
        <v>748</v>
      </c>
      <c r="C15905" t="s">
        <v>749</v>
      </c>
      <c r="D15905" t="s">
        <v>750</v>
      </c>
      <c r="E15905">
        <v>4</v>
      </c>
      <c r="F15905" t="s">
        <v>218</v>
      </c>
      <c r="G15905" s="37">
        <v>1576607.6</v>
      </c>
      <c r="H15905">
        <v>58.82</v>
      </c>
      <c r="I15905">
        <v>1576607.6</v>
      </c>
      <c r="J15905">
        <v>27.94</v>
      </c>
      <c r="K15905">
        <v>1576607.6</v>
      </c>
      <c r="L15905">
        <v>267.58</v>
      </c>
      <c r="M15905" t="s">
        <v>751</v>
      </c>
      <c r="N15905" s="37">
        <v>0</v>
      </c>
      <c r="O15905">
        <v>6306430.4000000004</v>
      </c>
      <c r="P15905" t="s">
        <v>766</v>
      </c>
      <c r="Q15905" t="s">
        <v>766</v>
      </c>
      <c r="R15905" t="s">
        <v>766</v>
      </c>
      <c r="S15905" t="s">
        <v>758</v>
      </c>
    </row>
    <row r="15906" spans="1:19" x14ac:dyDescent="0.3">
      <c r="A15906" t="s">
        <v>747</v>
      </c>
      <c r="B15906" t="s">
        <v>748</v>
      </c>
      <c r="C15906" t="s">
        <v>749</v>
      </c>
      <c r="D15906" t="s">
        <v>750</v>
      </c>
      <c r="E15906">
        <v>3</v>
      </c>
      <c r="F15906" t="s">
        <v>252</v>
      </c>
      <c r="G15906" s="37">
        <v>62.2</v>
      </c>
      <c r="H15906">
        <v>0.02</v>
      </c>
      <c r="I15906">
        <v>62.2</v>
      </c>
      <c r="J15906">
        <v>0</v>
      </c>
      <c r="K15906">
        <v>62.2</v>
      </c>
      <c r="L15906">
        <v>0.06</v>
      </c>
      <c r="M15906" t="s">
        <v>751</v>
      </c>
      <c r="N15906" s="37">
        <v>0</v>
      </c>
      <c r="O15906">
        <v>186.6</v>
      </c>
      <c r="P15906" t="s">
        <v>766</v>
      </c>
      <c r="Q15906" t="s">
        <v>766</v>
      </c>
      <c r="R15906" t="s">
        <v>766</v>
      </c>
      <c r="S15906" t="s">
        <v>758</v>
      </c>
    </row>
    <row r="15907" spans="1:19" x14ac:dyDescent="0.3">
      <c r="A15907" t="s">
        <v>752</v>
      </c>
      <c r="B15907" t="s">
        <v>748</v>
      </c>
      <c r="C15907" t="s">
        <v>754</v>
      </c>
      <c r="D15907" t="s">
        <v>750</v>
      </c>
      <c r="E15907">
        <v>-4</v>
      </c>
      <c r="F15907" t="s">
        <v>487</v>
      </c>
      <c r="G15907" s="37">
        <v>-40775.29</v>
      </c>
      <c r="H15907" t="s">
        <v>751</v>
      </c>
      <c r="I15907">
        <v>-40775.29</v>
      </c>
      <c r="J15907" t="s">
        <v>751</v>
      </c>
      <c r="K15907">
        <v>-40775.29</v>
      </c>
      <c r="L15907" t="s">
        <v>751</v>
      </c>
      <c r="M15907" t="s">
        <v>751</v>
      </c>
      <c r="N15907" s="37">
        <v>0</v>
      </c>
      <c r="O15907" t="s">
        <v>751</v>
      </c>
      <c r="P15907" t="s">
        <v>751</v>
      </c>
      <c r="Q15907" t="s">
        <v>751</v>
      </c>
      <c r="R15907" t="s">
        <v>751</v>
      </c>
      <c r="S15907" t="s">
        <v>758</v>
      </c>
    </row>
    <row r="15908" spans="1:19" x14ac:dyDescent="0.3">
      <c r="A15908" t="s">
        <v>753</v>
      </c>
      <c r="B15908" t="s">
        <v>748</v>
      </c>
      <c r="C15908" t="s">
        <v>754</v>
      </c>
      <c r="D15908" t="s">
        <v>750</v>
      </c>
      <c r="E15908">
        <v>1</v>
      </c>
      <c r="F15908" t="s">
        <v>138</v>
      </c>
      <c r="G15908" s="37">
        <v>-14975.96</v>
      </c>
      <c r="H15908" t="s">
        <v>751</v>
      </c>
      <c r="I15908">
        <v>-14975.96</v>
      </c>
      <c r="J15908" t="s">
        <v>751</v>
      </c>
      <c r="K15908">
        <v>-14975.96</v>
      </c>
      <c r="L15908" t="s">
        <v>751</v>
      </c>
      <c r="M15908" t="s">
        <v>751</v>
      </c>
      <c r="N15908" s="37">
        <v>0</v>
      </c>
      <c r="O15908" t="s">
        <v>751</v>
      </c>
      <c r="P15908" t="s">
        <v>751</v>
      </c>
      <c r="Q15908" t="s">
        <v>751</v>
      </c>
      <c r="R15908" t="s">
        <v>751</v>
      </c>
      <c r="S15908" t="s">
        <v>758</v>
      </c>
    </row>
    <row r="15909" spans="1:19" x14ac:dyDescent="0.3">
      <c r="A15909" t="s">
        <v>753</v>
      </c>
      <c r="B15909" t="s">
        <v>748</v>
      </c>
      <c r="C15909" t="s">
        <v>754</v>
      </c>
      <c r="D15909" t="s">
        <v>750</v>
      </c>
      <c r="E15909">
        <v>3</v>
      </c>
      <c r="F15909" t="s">
        <v>211</v>
      </c>
      <c r="G15909" s="37">
        <v>-15605.99</v>
      </c>
      <c r="H15909" t="s">
        <v>751</v>
      </c>
      <c r="I15909">
        <v>-15605.99</v>
      </c>
      <c r="J15909" t="s">
        <v>751</v>
      </c>
      <c r="K15909">
        <v>-15605.99</v>
      </c>
      <c r="L15909" t="s">
        <v>751</v>
      </c>
      <c r="M15909" t="s">
        <v>751</v>
      </c>
      <c r="N15909" s="37">
        <v>0</v>
      </c>
      <c r="O15909" t="s">
        <v>751</v>
      </c>
      <c r="P15909" t="s">
        <v>751</v>
      </c>
      <c r="Q15909" t="s">
        <v>751</v>
      </c>
      <c r="R15909" t="s">
        <v>751</v>
      </c>
      <c r="S15909" t="s">
        <v>758</v>
      </c>
    </row>
    <row r="15910" spans="1:19" x14ac:dyDescent="0.3">
      <c r="A15910" t="s">
        <v>747</v>
      </c>
      <c r="B15910" t="s">
        <v>748</v>
      </c>
      <c r="C15910" t="s">
        <v>754</v>
      </c>
      <c r="D15910" t="s">
        <v>750</v>
      </c>
      <c r="E15910">
        <v>3</v>
      </c>
      <c r="F15910" t="s">
        <v>44</v>
      </c>
      <c r="G15910" s="37">
        <v>-112.8</v>
      </c>
      <c r="H15910" t="s">
        <v>751</v>
      </c>
      <c r="I15910">
        <v>-112.8</v>
      </c>
      <c r="J15910" t="s">
        <v>751</v>
      </c>
      <c r="K15910">
        <v>-112.8</v>
      </c>
      <c r="L15910" t="s">
        <v>751</v>
      </c>
      <c r="M15910" t="s">
        <v>751</v>
      </c>
      <c r="N15910" s="37">
        <v>0</v>
      </c>
      <c r="O15910" t="s">
        <v>751</v>
      </c>
      <c r="P15910" t="s">
        <v>751</v>
      </c>
      <c r="Q15910" t="s">
        <v>751</v>
      </c>
      <c r="R15910" t="s">
        <v>751</v>
      </c>
      <c r="S15910" t="s">
        <v>758</v>
      </c>
    </row>
    <row r="15911" spans="1:19" x14ac:dyDescent="0.3">
      <c r="A15911" t="s">
        <v>752</v>
      </c>
      <c r="B15911" t="s">
        <v>748</v>
      </c>
      <c r="C15911" t="s">
        <v>754</v>
      </c>
      <c r="D15911" t="s">
        <v>750</v>
      </c>
      <c r="E15911">
        <v>2</v>
      </c>
      <c r="F15911" t="s">
        <v>218</v>
      </c>
      <c r="G15911" s="37">
        <v>-17663.93</v>
      </c>
      <c r="H15911" t="s">
        <v>751</v>
      </c>
      <c r="I15911">
        <v>-17663.93</v>
      </c>
      <c r="J15911" t="s">
        <v>751</v>
      </c>
      <c r="K15911">
        <v>-17663.93</v>
      </c>
      <c r="L15911" t="s">
        <v>751</v>
      </c>
      <c r="M15911" t="s">
        <v>751</v>
      </c>
      <c r="N15911" s="37">
        <v>0</v>
      </c>
      <c r="O15911" t="s">
        <v>751</v>
      </c>
      <c r="P15911" t="s">
        <v>751</v>
      </c>
      <c r="Q15911" t="s">
        <v>751</v>
      </c>
      <c r="R15911" t="s">
        <v>751</v>
      </c>
      <c r="S15911" t="s">
        <v>758</v>
      </c>
    </row>
    <row r="15912" spans="1:19" x14ac:dyDescent="0.3">
      <c r="A15912" t="s">
        <v>753</v>
      </c>
      <c r="B15912" t="s">
        <v>748</v>
      </c>
      <c r="C15912" t="s">
        <v>749</v>
      </c>
      <c r="D15912" t="s">
        <v>750</v>
      </c>
      <c r="E15912">
        <v>-4</v>
      </c>
      <c r="F15912" t="s">
        <v>538</v>
      </c>
      <c r="G15912" s="37">
        <v>128</v>
      </c>
      <c r="H15912">
        <v>0.01</v>
      </c>
      <c r="I15912">
        <v>128</v>
      </c>
      <c r="J15912">
        <v>0.01</v>
      </c>
      <c r="K15912">
        <v>128</v>
      </c>
      <c r="L15912">
        <v>0.05</v>
      </c>
      <c r="M15912" t="s">
        <v>751</v>
      </c>
      <c r="N15912" s="37">
        <v>0</v>
      </c>
      <c r="O15912" t="s">
        <v>751</v>
      </c>
      <c r="P15912" t="s">
        <v>766</v>
      </c>
      <c r="Q15912" t="s">
        <v>766</v>
      </c>
      <c r="R15912" t="s">
        <v>766</v>
      </c>
      <c r="S15912" t="s">
        <v>758</v>
      </c>
    </row>
    <row r="15913" spans="1:19" x14ac:dyDescent="0.3">
      <c r="A15913" t="s">
        <v>747</v>
      </c>
      <c r="B15913" t="s">
        <v>748</v>
      </c>
      <c r="C15913" t="s">
        <v>754</v>
      </c>
      <c r="D15913" t="s">
        <v>750</v>
      </c>
      <c r="E15913">
        <v>7</v>
      </c>
      <c r="F15913" t="s">
        <v>200</v>
      </c>
      <c r="G15913" s="37">
        <v>-80059.240000000005</v>
      </c>
      <c r="H15913" t="s">
        <v>751</v>
      </c>
      <c r="I15913">
        <v>-80059.240000000005</v>
      </c>
      <c r="J15913" t="s">
        <v>751</v>
      </c>
      <c r="K15913">
        <v>-80059.240000000005</v>
      </c>
      <c r="L15913" t="s">
        <v>751</v>
      </c>
      <c r="M15913" t="s">
        <v>751</v>
      </c>
      <c r="N15913" s="37">
        <v>0</v>
      </c>
      <c r="O15913" t="s">
        <v>751</v>
      </c>
      <c r="P15913" t="s">
        <v>751</v>
      </c>
      <c r="Q15913" t="s">
        <v>751</v>
      </c>
      <c r="R15913" t="s">
        <v>751</v>
      </c>
      <c r="S15913" t="s">
        <v>758</v>
      </c>
    </row>
    <row r="15914" spans="1:19" x14ac:dyDescent="0.3">
      <c r="A15914" t="s">
        <v>747</v>
      </c>
      <c r="B15914" t="s">
        <v>748</v>
      </c>
      <c r="C15914" t="s">
        <v>749</v>
      </c>
      <c r="D15914" t="s">
        <v>750</v>
      </c>
      <c r="E15914">
        <v>7</v>
      </c>
      <c r="F15914" t="s">
        <v>29</v>
      </c>
      <c r="G15914" s="37">
        <v>2184470.12</v>
      </c>
      <c r="H15914" t="s">
        <v>751</v>
      </c>
      <c r="I15914">
        <v>2184470.12</v>
      </c>
      <c r="J15914" t="s">
        <v>751</v>
      </c>
      <c r="K15914">
        <v>2184470.12</v>
      </c>
      <c r="L15914">
        <v>359.43</v>
      </c>
      <c r="M15914" t="s">
        <v>751</v>
      </c>
      <c r="N15914" s="37">
        <v>0</v>
      </c>
      <c r="O15914">
        <v>15291290.84</v>
      </c>
      <c r="P15914" t="s">
        <v>766</v>
      </c>
      <c r="Q15914" t="s">
        <v>766</v>
      </c>
      <c r="R15914" t="s">
        <v>768</v>
      </c>
      <c r="S15914" t="s">
        <v>758</v>
      </c>
    </row>
    <row r="15915" spans="1:19" x14ac:dyDescent="0.3">
      <c r="A15915" t="s">
        <v>747</v>
      </c>
      <c r="B15915" t="s">
        <v>748</v>
      </c>
      <c r="C15915" t="s">
        <v>749</v>
      </c>
      <c r="D15915" t="s">
        <v>750</v>
      </c>
      <c r="E15915">
        <v>2</v>
      </c>
      <c r="F15915" t="s">
        <v>180</v>
      </c>
      <c r="G15915" s="37">
        <v>47867.29</v>
      </c>
      <c r="H15915">
        <v>795.43</v>
      </c>
      <c r="I15915">
        <v>47867.29</v>
      </c>
      <c r="J15915">
        <v>678.65</v>
      </c>
      <c r="K15915">
        <v>47867.29</v>
      </c>
      <c r="L15915">
        <v>12.81</v>
      </c>
      <c r="M15915" t="s">
        <v>751</v>
      </c>
      <c r="N15915" s="37">
        <v>0</v>
      </c>
      <c r="O15915">
        <v>95734.58</v>
      </c>
      <c r="P15915" t="s">
        <v>766</v>
      </c>
      <c r="Q15915" t="s">
        <v>766</v>
      </c>
      <c r="R15915" t="s">
        <v>768</v>
      </c>
      <c r="S15915" t="s">
        <v>758</v>
      </c>
    </row>
    <row r="15916" spans="1:19" x14ac:dyDescent="0.3">
      <c r="A15916" t="s">
        <v>753</v>
      </c>
      <c r="B15916" t="s">
        <v>748</v>
      </c>
      <c r="C15916" t="s">
        <v>754</v>
      </c>
      <c r="D15916" t="s">
        <v>750</v>
      </c>
      <c r="E15916">
        <v>2</v>
      </c>
      <c r="F15916" t="s">
        <v>560</v>
      </c>
      <c r="G15916" s="37">
        <v>-5828.3</v>
      </c>
      <c r="H15916" t="s">
        <v>751</v>
      </c>
      <c r="I15916">
        <v>-5828.3</v>
      </c>
      <c r="J15916" t="s">
        <v>751</v>
      </c>
      <c r="K15916">
        <v>-5828.3</v>
      </c>
      <c r="L15916" t="s">
        <v>751</v>
      </c>
      <c r="M15916" t="s">
        <v>751</v>
      </c>
      <c r="N15916" s="37">
        <v>0</v>
      </c>
      <c r="O15916" t="s">
        <v>751</v>
      </c>
      <c r="P15916" t="s">
        <v>751</v>
      </c>
      <c r="Q15916" t="s">
        <v>751</v>
      </c>
      <c r="R15916" t="s">
        <v>751</v>
      </c>
      <c r="S15916" t="s">
        <v>758</v>
      </c>
    </row>
    <row r="15917" spans="1:19" x14ac:dyDescent="0.3">
      <c r="A15917" t="s">
        <v>752</v>
      </c>
      <c r="B15917" t="s">
        <v>748</v>
      </c>
      <c r="C15917" t="s">
        <v>754</v>
      </c>
      <c r="D15917" t="s">
        <v>750</v>
      </c>
      <c r="E15917">
        <v>-1</v>
      </c>
      <c r="F15917" t="s">
        <v>9</v>
      </c>
      <c r="G15917" s="37">
        <v>-285.62</v>
      </c>
      <c r="H15917" t="s">
        <v>751</v>
      </c>
      <c r="I15917">
        <v>-285.62</v>
      </c>
      <c r="J15917" t="s">
        <v>751</v>
      </c>
      <c r="K15917">
        <v>-285.62</v>
      </c>
      <c r="L15917" t="s">
        <v>751</v>
      </c>
      <c r="M15917" t="s">
        <v>751</v>
      </c>
      <c r="N15917" s="37">
        <v>0</v>
      </c>
      <c r="O15917" t="s">
        <v>751</v>
      </c>
      <c r="P15917" t="s">
        <v>751</v>
      </c>
      <c r="Q15917" t="s">
        <v>751</v>
      </c>
      <c r="R15917" t="s">
        <v>751</v>
      </c>
      <c r="S15917" t="s">
        <v>758</v>
      </c>
    </row>
    <row r="15918" spans="1:19" x14ac:dyDescent="0.3">
      <c r="A15918" t="s">
        <v>752</v>
      </c>
      <c r="B15918" t="s">
        <v>748</v>
      </c>
      <c r="C15918" t="s">
        <v>754</v>
      </c>
      <c r="D15918" t="s">
        <v>750</v>
      </c>
      <c r="E15918">
        <v>-4</v>
      </c>
      <c r="F15918" t="s">
        <v>228</v>
      </c>
      <c r="G15918" s="37">
        <v>-6379.54</v>
      </c>
      <c r="H15918" t="s">
        <v>751</v>
      </c>
      <c r="I15918">
        <v>-6379.54</v>
      </c>
      <c r="J15918" t="s">
        <v>751</v>
      </c>
      <c r="K15918">
        <v>-6379.54</v>
      </c>
      <c r="L15918" t="s">
        <v>751</v>
      </c>
      <c r="M15918" t="s">
        <v>751</v>
      </c>
      <c r="N15918" s="37">
        <v>0</v>
      </c>
      <c r="O15918" t="s">
        <v>751</v>
      </c>
      <c r="P15918" t="s">
        <v>751</v>
      </c>
      <c r="Q15918" t="s">
        <v>751</v>
      </c>
      <c r="R15918" t="s">
        <v>751</v>
      </c>
      <c r="S15918" t="s">
        <v>758</v>
      </c>
    </row>
    <row r="15919" spans="1:19" x14ac:dyDescent="0.3">
      <c r="A15919" t="s">
        <v>753</v>
      </c>
      <c r="B15919" t="s">
        <v>748</v>
      </c>
      <c r="C15919" t="s">
        <v>754</v>
      </c>
      <c r="D15919" t="s">
        <v>750</v>
      </c>
      <c r="E15919">
        <v>0</v>
      </c>
      <c r="F15919" t="s">
        <v>329</v>
      </c>
      <c r="G15919" s="37">
        <v>-1059.3900000000001</v>
      </c>
      <c r="H15919" t="s">
        <v>751</v>
      </c>
      <c r="I15919">
        <v>-1059.3900000000001</v>
      </c>
      <c r="J15919" t="s">
        <v>751</v>
      </c>
      <c r="K15919">
        <v>-1059.3900000000001</v>
      </c>
      <c r="L15919" t="s">
        <v>751</v>
      </c>
      <c r="M15919" t="s">
        <v>751</v>
      </c>
      <c r="N15919" s="37">
        <v>0</v>
      </c>
      <c r="O15919" t="s">
        <v>751</v>
      </c>
      <c r="P15919" t="s">
        <v>751</v>
      </c>
      <c r="Q15919" t="s">
        <v>751</v>
      </c>
      <c r="R15919" t="s">
        <v>751</v>
      </c>
      <c r="S15919" t="s">
        <v>758</v>
      </c>
    </row>
    <row r="15920" spans="1:19" x14ac:dyDescent="0.3">
      <c r="A15920" t="s">
        <v>747</v>
      </c>
      <c r="B15920" t="s">
        <v>748</v>
      </c>
      <c r="C15920" t="s">
        <v>749</v>
      </c>
      <c r="D15920" t="s">
        <v>750</v>
      </c>
      <c r="E15920">
        <v>-1</v>
      </c>
      <c r="F15920" t="s">
        <v>30</v>
      </c>
      <c r="G15920" s="37">
        <v>3603.52</v>
      </c>
      <c r="H15920">
        <v>0.34</v>
      </c>
      <c r="I15920">
        <v>3603.52</v>
      </c>
      <c r="J15920">
        <v>0.16</v>
      </c>
      <c r="K15920">
        <v>3603.52</v>
      </c>
      <c r="L15920">
        <v>1.57</v>
      </c>
      <c r="M15920" t="s">
        <v>751</v>
      </c>
      <c r="N15920" s="37">
        <v>0</v>
      </c>
      <c r="O15920" t="s">
        <v>751</v>
      </c>
      <c r="P15920" t="s">
        <v>766</v>
      </c>
      <c r="Q15920" t="s">
        <v>766</v>
      </c>
      <c r="R15920" t="s">
        <v>766</v>
      </c>
      <c r="S15920" t="s">
        <v>758</v>
      </c>
    </row>
    <row r="15921" spans="1:19" x14ac:dyDescent="0.3">
      <c r="A15921" t="s">
        <v>747</v>
      </c>
      <c r="B15921" t="s">
        <v>748</v>
      </c>
      <c r="C15921" t="s">
        <v>754</v>
      </c>
      <c r="D15921" t="s">
        <v>750</v>
      </c>
      <c r="E15921">
        <v>-1</v>
      </c>
      <c r="F15921" t="s">
        <v>296</v>
      </c>
      <c r="G15921" s="37">
        <v>-3504.11</v>
      </c>
      <c r="H15921" t="s">
        <v>751</v>
      </c>
      <c r="I15921">
        <v>-3504.11</v>
      </c>
      <c r="J15921" t="s">
        <v>751</v>
      </c>
      <c r="K15921">
        <v>-3504.11</v>
      </c>
      <c r="L15921" t="s">
        <v>751</v>
      </c>
      <c r="M15921" t="s">
        <v>751</v>
      </c>
      <c r="N15921" s="37">
        <v>0</v>
      </c>
      <c r="O15921" t="s">
        <v>751</v>
      </c>
      <c r="P15921" t="s">
        <v>751</v>
      </c>
      <c r="Q15921" t="s">
        <v>751</v>
      </c>
      <c r="R15921" t="s">
        <v>751</v>
      </c>
      <c r="S15921" t="s">
        <v>758</v>
      </c>
    </row>
    <row r="15922" spans="1:19" x14ac:dyDescent="0.3">
      <c r="A15922" t="s">
        <v>747</v>
      </c>
      <c r="B15922" t="s">
        <v>748</v>
      </c>
      <c r="C15922" t="s">
        <v>754</v>
      </c>
      <c r="D15922" t="s">
        <v>750</v>
      </c>
      <c r="E15922">
        <v>-1</v>
      </c>
      <c r="F15922" t="s">
        <v>490</v>
      </c>
      <c r="G15922" s="37">
        <v>-98.42</v>
      </c>
      <c r="H15922" t="s">
        <v>751</v>
      </c>
      <c r="I15922">
        <v>-98.42</v>
      </c>
      <c r="J15922" t="s">
        <v>751</v>
      </c>
      <c r="K15922">
        <v>-98.42</v>
      </c>
      <c r="L15922" t="s">
        <v>751</v>
      </c>
      <c r="M15922" t="s">
        <v>751</v>
      </c>
      <c r="N15922" s="37">
        <v>0</v>
      </c>
      <c r="O15922" t="s">
        <v>751</v>
      </c>
      <c r="P15922" t="s">
        <v>751</v>
      </c>
      <c r="Q15922" t="s">
        <v>751</v>
      </c>
      <c r="R15922" t="s">
        <v>751</v>
      </c>
      <c r="S15922" t="s">
        <v>758</v>
      </c>
    </row>
    <row r="15923" spans="1:19" x14ac:dyDescent="0.3">
      <c r="A15923" t="s">
        <v>747</v>
      </c>
      <c r="B15923" t="s">
        <v>748</v>
      </c>
      <c r="C15923" t="s">
        <v>754</v>
      </c>
      <c r="D15923" t="s">
        <v>750</v>
      </c>
      <c r="E15923">
        <v>-1</v>
      </c>
      <c r="F15923" t="s">
        <v>304</v>
      </c>
      <c r="G15923" s="37">
        <v>-1093.0999999999999</v>
      </c>
      <c r="H15923" t="s">
        <v>751</v>
      </c>
      <c r="I15923">
        <v>-1093.0999999999999</v>
      </c>
      <c r="J15923" t="s">
        <v>751</v>
      </c>
      <c r="K15923">
        <v>-1093.0999999999999</v>
      </c>
      <c r="L15923" t="s">
        <v>751</v>
      </c>
      <c r="M15923" t="s">
        <v>751</v>
      </c>
      <c r="N15923" s="37">
        <v>0</v>
      </c>
      <c r="O15923" t="s">
        <v>751</v>
      </c>
      <c r="P15923" t="s">
        <v>751</v>
      </c>
      <c r="Q15923" t="s">
        <v>751</v>
      </c>
      <c r="R15923" t="s">
        <v>751</v>
      </c>
      <c r="S15923" t="s">
        <v>758</v>
      </c>
    </row>
    <row r="15924" spans="1:19" x14ac:dyDescent="0.3">
      <c r="A15924" t="s">
        <v>753</v>
      </c>
      <c r="B15924" t="s">
        <v>748</v>
      </c>
      <c r="C15924" t="s">
        <v>754</v>
      </c>
      <c r="D15924" t="s">
        <v>750</v>
      </c>
      <c r="E15924">
        <v>2</v>
      </c>
      <c r="F15924" t="s">
        <v>125</v>
      </c>
      <c r="G15924" s="37">
        <v>-17347.54</v>
      </c>
      <c r="H15924" t="s">
        <v>751</v>
      </c>
      <c r="I15924">
        <v>-17347.54</v>
      </c>
      <c r="J15924" t="s">
        <v>751</v>
      </c>
      <c r="K15924">
        <v>-17347.54</v>
      </c>
      <c r="L15924" t="s">
        <v>751</v>
      </c>
      <c r="M15924" t="s">
        <v>751</v>
      </c>
      <c r="N15924" s="37">
        <v>0</v>
      </c>
      <c r="O15924" t="s">
        <v>751</v>
      </c>
      <c r="P15924" t="s">
        <v>751</v>
      </c>
      <c r="Q15924" t="s">
        <v>751</v>
      </c>
      <c r="R15924" t="s">
        <v>751</v>
      </c>
      <c r="S15924" t="s">
        <v>758</v>
      </c>
    </row>
    <row r="15925" spans="1:19" x14ac:dyDescent="0.3">
      <c r="A15925" t="s">
        <v>752</v>
      </c>
      <c r="B15925" t="s">
        <v>748</v>
      </c>
      <c r="C15925" t="s">
        <v>749</v>
      </c>
      <c r="D15925" t="s">
        <v>750</v>
      </c>
      <c r="E15925">
        <v>2</v>
      </c>
      <c r="F15925" t="s">
        <v>183</v>
      </c>
      <c r="G15925" s="37">
        <v>5714.88</v>
      </c>
      <c r="H15925" t="s">
        <v>751</v>
      </c>
      <c r="I15925">
        <v>5714.88</v>
      </c>
      <c r="J15925" t="s">
        <v>751</v>
      </c>
      <c r="K15925">
        <v>5714.88</v>
      </c>
      <c r="L15925">
        <v>8.01</v>
      </c>
      <c r="M15925" t="s">
        <v>751</v>
      </c>
      <c r="N15925" s="37">
        <v>0</v>
      </c>
      <c r="O15925">
        <v>11429.76</v>
      </c>
      <c r="P15925" t="s">
        <v>766</v>
      </c>
      <c r="Q15925" t="s">
        <v>766</v>
      </c>
      <c r="R15925" t="s">
        <v>768</v>
      </c>
      <c r="S15925" t="s">
        <v>758</v>
      </c>
    </row>
    <row r="15926" spans="1:19" x14ac:dyDescent="0.3">
      <c r="A15926" t="s">
        <v>747</v>
      </c>
      <c r="B15926" t="s">
        <v>748</v>
      </c>
      <c r="C15926" t="s">
        <v>754</v>
      </c>
      <c r="D15926" t="s">
        <v>750</v>
      </c>
      <c r="E15926">
        <v>3</v>
      </c>
      <c r="F15926" t="s">
        <v>285</v>
      </c>
      <c r="G15926" s="37">
        <v>-9426.27</v>
      </c>
      <c r="H15926" t="s">
        <v>751</v>
      </c>
      <c r="I15926">
        <v>-9426.27</v>
      </c>
      <c r="J15926" t="s">
        <v>751</v>
      </c>
      <c r="K15926">
        <v>-9426.27</v>
      </c>
      <c r="L15926" t="s">
        <v>751</v>
      </c>
      <c r="M15926" t="s">
        <v>751</v>
      </c>
      <c r="N15926" s="37">
        <v>-56.2</v>
      </c>
      <c r="O15926" t="s">
        <v>751</v>
      </c>
      <c r="P15926" t="s">
        <v>751</v>
      </c>
      <c r="Q15926" t="s">
        <v>751</v>
      </c>
      <c r="R15926" t="s">
        <v>751</v>
      </c>
      <c r="S15926" t="s">
        <v>758</v>
      </c>
    </row>
    <row r="15927" spans="1:19" x14ac:dyDescent="0.3">
      <c r="A15927" t="s">
        <v>747</v>
      </c>
      <c r="B15927" t="s">
        <v>748</v>
      </c>
      <c r="C15927" t="s">
        <v>749</v>
      </c>
      <c r="D15927" t="s">
        <v>750</v>
      </c>
      <c r="E15927">
        <v>3</v>
      </c>
      <c r="F15927" t="s">
        <v>332</v>
      </c>
      <c r="G15927" s="37">
        <v>702784.17</v>
      </c>
      <c r="H15927">
        <v>79.709999999999994</v>
      </c>
      <c r="I15927">
        <v>702784.17</v>
      </c>
      <c r="J15927">
        <v>37.86</v>
      </c>
      <c r="K15927">
        <v>702784.17</v>
      </c>
      <c r="L15927">
        <v>362.62</v>
      </c>
      <c r="M15927" t="s">
        <v>751</v>
      </c>
      <c r="N15927" s="37">
        <v>0</v>
      </c>
      <c r="O15927">
        <v>2108352.5099999998</v>
      </c>
      <c r="P15927" t="s">
        <v>766</v>
      </c>
      <c r="Q15927" t="s">
        <v>766</v>
      </c>
      <c r="R15927" t="s">
        <v>766</v>
      </c>
      <c r="S15927" t="s">
        <v>758</v>
      </c>
    </row>
    <row r="15928" spans="1:19" x14ac:dyDescent="0.3">
      <c r="A15928" t="s">
        <v>753</v>
      </c>
      <c r="B15928" t="s">
        <v>748</v>
      </c>
      <c r="C15928" t="s">
        <v>754</v>
      </c>
      <c r="D15928" t="s">
        <v>750</v>
      </c>
      <c r="E15928">
        <v>-1</v>
      </c>
      <c r="F15928" t="s">
        <v>393</v>
      </c>
      <c r="G15928" s="37">
        <v>-17608.72</v>
      </c>
      <c r="H15928" t="s">
        <v>751</v>
      </c>
      <c r="I15928">
        <v>-17608.72</v>
      </c>
      <c r="J15928" t="s">
        <v>751</v>
      </c>
      <c r="K15928">
        <v>-17608.72</v>
      </c>
      <c r="L15928" t="s">
        <v>751</v>
      </c>
      <c r="M15928" t="s">
        <v>751</v>
      </c>
      <c r="N15928" s="37">
        <v>0</v>
      </c>
      <c r="O15928" t="s">
        <v>751</v>
      </c>
      <c r="P15928" t="s">
        <v>751</v>
      </c>
      <c r="Q15928" t="s">
        <v>751</v>
      </c>
      <c r="R15928" t="s">
        <v>751</v>
      </c>
      <c r="S15928" t="s">
        <v>758</v>
      </c>
    </row>
    <row r="15929" spans="1:19" x14ac:dyDescent="0.3">
      <c r="A15929" t="s">
        <v>753</v>
      </c>
      <c r="B15929" t="s">
        <v>748</v>
      </c>
      <c r="C15929" t="s">
        <v>754</v>
      </c>
      <c r="D15929" t="s">
        <v>750</v>
      </c>
      <c r="E15929">
        <v>3</v>
      </c>
      <c r="F15929" t="s">
        <v>315</v>
      </c>
      <c r="G15929" s="37">
        <v>-5263.82</v>
      </c>
      <c r="H15929" t="s">
        <v>751</v>
      </c>
      <c r="I15929">
        <v>-5263.82</v>
      </c>
      <c r="J15929" t="s">
        <v>751</v>
      </c>
      <c r="K15929">
        <v>-5263.82</v>
      </c>
      <c r="L15929" t="s">
        <v>751</v>
      </c>
      <c r="M15929" t="s">
        <v>751</v>
      </c>
      <c r="N15929" s="37">
        <v>0</v>
      </c>
      <c r="O15929" t="s">
        <v>751</v>
      </c>
      <c r="P15929" t="s">
        <v>751</v>
      </c>
      <c r="Q15929" t="s">
        <v>751</v>
      </c>
      <c r="R15929" t="s">
        <v>751</v>
      </c>
      <c r="S15929" t="s">
        <v>758</v>
      </c>
    </row>
    <row r="15930" spans="1:19" x14ac:dyDescent="0.3">
      <c r="A15930" t="s">
        <v>747</v>
      </c>
      <c r="B15930" t="s">
        <v>748</v>
      </c>
      <c r="C15930" t="s">
        <v>749</v>
      </c>
      <c r="E15930">
        <v>-1</v>
      </c>
      <c r="G15930" s="37">
        <v>134033</v>
      </c>
      <c r="H15930" t="s">
        <v>751</v>
      </c>
      <c r="I15930">
        <v>134033</v>
      </c>
      <c r="J15930" t="s">
        <v>751</v>
      </c>
      <c r="K15930">
        <v>134033</v>
      </c>
      <c r="L15930" t="s">
        <v>751</v>
      </c>
      <c r="M15930" t="s">
        <v>751</v>
      </c>
      <c r="N15930" s="37">
        <v>0</v>
      </c>
      <c r="O15930" t="s">
        <v>751</v>
      </c>
      <c r="P15930" t="s">
        <v>766</v>
      </c>
      <c r="Q15930" t="s">
        <v>766</v>
      </c>
      <c r="R15930" t="s">
        <v>766</v>
      </c>
    </row>
    <row r="15931" spans="1:19" x14ac:dyDescent="0.3">
      <c r="A15931" t="s">
        <v>753</v>
      </c>
      <c r="B15931" t="s">
        <v>748</v>
      </c>
      <c r="C15931" t="s">
        <v>749</v>
      </c>
      <c r="D15931" t="s">
        <v>750</v>
      </c>
      <c r="E15931">
        <v>15</v>
      </c>
      <c r="F15931" t="s">
        <v>127</v>
      </c>
      <c r="G15931" s="37">
        <v>329499.58</v>
      </c>
      <c r="H15931">
        <v>3.42</v>
      </c>
      <c r="I15931">
        <v>329499.58</v>
      </c>
      <c r="J15931">
        <v>18.39</v>
      </c>
      <c r="K15931">
        <v>329499.58</v>
      </c>
      <c r="L15931">
        <v>417.16</v>
      </c>
      <c r="M15931" t="s">
        <v>751</v>
      </c>
      <c r="N15931" s="37">
        <v>0</v>
      </c>
      <c r="O15931">
        <v>4942493.7</v>
      </c>
      <c r="P15931" t="s">
        <v>766</v>
      </c>
      <c r="Q15931" t="s">
        <v>766</v>
      </c>
      <c r="R15931" t="s">
        <v>768</v>
      </c>
      <c r="S15931" t="s">
        <v>758</v>
      </c>
    </row>
    <row r="15932" spans="1:19" x14ac:dyDescent="0.3">
      <c r="A15932" t="s">
        <v>753</v>
      </c>
      <c r="B15932" t="s">
        <v>748</v>
      </c>
      <c r="C15932" t="s">
        <v>749</v>
      </c>
      <c r="D15932" t="s">
        <v>750</v>
      </c>
      <c r="E15932">
        <v>5</v>
      </c>
      <c r="F15932" t="s">
        <v>142</v>
      </c>
      <c r="G15932" s="37">
        <v>268.08</v>
      </c>
      <c r="H15932">
        <v>0.03</v>
      </c>
      <c r="I15932">
        <v>268.08</v>
      </c>
      <c r="J15932">
        <v>0.01</v>
      </c>
      <c r="K15932">
        <v>268.08</v>
      </c>
      <c r="L15932">
        <v>0.13</v>
      </c>
      <c r="M15932" t="s">
        <v>751</v>
      </c>
      <c r="N15932" s="37">
        <v>0</v>
      </c>
      <c r="O15932">
        <v>1340.4</v>
      </c>
      <c r="P15932" t="s">
        <v>766</v>
      </c>
      <c r="Q15932" t="s">
        <v>766</v>
      </c>
      <c r="R15932" t="s">
        <v>766</v>
      </c>
      <c r="S15932" t="s">
        <v>758</v>
      </c>
    </row>
    <row r="15933" spans="1:19" x14ac:dyDescent="0.3">
      <c r="A15933" t="s">
        <v>753</v>
      </c>
      <c r="B15933" t="s">
        <v>748</v>
      </c>
      <c r="C15933" t="s">
        <v>749</v>
      </c>
      <c r="D15933" t="s">
        <v>750</v>
      </c>
      <c r="E15933">
        <v>2</v>
      </c>
      <c r="F15933" t="s">
        <v>478</v>
      </c>
      <c r="G15933" s="37">
        <v>461900.04</v>
      </c>
      <c r="H15933">
        <v>17.59</v>
      </c>
      <c r="I15933">
        <v>461900.04</v>
      </c>
      <c r="J15933">
        <v>1.26</v>
      </c>
      <c r="K15933">
        <v>461900.04</v>
      </c>
      <c r="L15933">
        <v>27.42</v>
      </c>
      <c r="M15933" t="s">
        <v>751</v>
      </c>
      <c r="N15933" s="37">
        <v>0</v>
      </c>
      <c r="O15933">
        <v>923800.08</v>
      </c>
      <c r="P15933" t="s">
        <v>766</v>
      </c>
      <c r="Q15933" t="s">
        <v>766</v>
      </c>
      <c r="R15933" t="s">
        <v>766</v>
      </c>
      <c r="S15933" t="s">
        <v>758</v>
      </c>
    </row>
    <row r="15934" spans="1:19" x14ac:dyDescent="0.3">
      <c r="A15934" t="s">
        <v>753</v>
      </c>
      <c r="B15934" t="s">
        <v>748</v>
      </c>
      <c r="C15934" t="s">
        <v>749</v>
      </c>
      <c r="D15934" t="s">
        <v>750</v>
      </c>
      <c r="E15934">
        <v>3</v>
      </c>
      <c r="F15934" t="s">
        <v>333</v>
      </c>
      <c r="G15934" s="37">
        <v>75966.89</v>
      </c>
      <c r="H15934">
        <v>4.24</v>
      </c>
      <c r="I15934">
        <v>75966.89</v>
      </c>
      <c r="J15934">
        <v>1.95</v>
      </c>
      <c r="K15934">
        <v>75966.89</v>
      </c>
      <c r="L15934">
        <v>57.27</v>
      </c>
      <c r="M15934" t="s">
        <v>751</v>
      </c>
      <c r="N15934" s="37">
        <v>0</v>
      </c>
      <c r="O15934">
        <v>227900.67</v>
      </c>
      <c r="P15934" t="s">
        <v>766</v>
      </c>
      <c r="Q15934" t="s">
        <v>766</v>
      </c>
      <c r="R15934" t="s">
        <v>766</v>
      </c>
      <c r="S15934" t="s">
        <v>758</v>
      </c>
    </row>
    <row r="15935" spans="1:19" x14ac:dyDescent="0.3">
      <c r="A15935" t="s">
        <v>752</v>
      </c>
      <c r="B15935" t="s">
        <v>748</v>
      </c>
      <c r="C15935" t="s">
        <v>754</v>
      </c>
      <c r="D15935" t="s">
        <v>750</v>
      </c>
      <c r="E15935">
        <v>-1</v>
      </c>
      <c r="F15935" t="s">
        <v>402</v>
      </c>
      <c r="G15935" s="37">
        <v>-73.37</v>
      </c>
      <c r="H15935" t="s">
        <v>751</v>
      </c>
      <c r="I15935">
        <v>-73.37</v>
      </c>
      <c r="J15935" t="s">
        <v>751</v>
      </c>
      <c r="K15935">
        <v>-73.37</v>
      </c>
      <c r="L15935" t="s">
        <v>751</v>
      </c>
      <c r="M15935" t="s">
        <v>751</v>
      </c>
      <c r="N15935" s="37">
        <v>0</v>
      </c>
      <c r="O15935" t="s">
        <v>751</v>
      </c>
      <c r="P15935" t="s">
        <v>751</v>
      </c>
      <c r="Q15935" t="s">
        <v>751</v>
      </c>
      <c r="R15935" t="s">
        <v>751</v>
      </c>
      <c r="S15935" t="s">
        <v>758</v>
      </c>
    </row>
    <row r="15936" spans="1:19" x14ac:dyDescent="0.3">
      <c r="A15936" t="s">
        <v>753</v>
      </c>
      <c r="B15936" t="s">
        <v>748</v>
      </c>
      <c r="C15936" t="s">
        <v>749</v>
      </c>
      <c r="D15936" t="s">
        <v>750</v>
      </c>
      <c r="E15936">
        <v>-1</v>
      </c>
      <c r="F15936" t="s">
        <v>119</v>
      </c>
      <c r="G15936" s="37">
        <v>8032.82</v>
      </c>
      <c r="H15936">
        <v>1.59</v>
      </c>
      <c r="I15936">
        <v>8032.82</v>
      </c>
      <c r="J15936">
        <v>0.32</v>
      </c>
      <c r="K15936">
        <v>8032.82</v>
      </c>
      <c r="L15936">
        <v>2.5499999999999998</v>
      </c>
      <c r="M15936" t="s">
        <v>751</v>
      </c>
      <c r="N15936" s="37">
        <v>0</v>
      </c>
      <c r="O15936" t="s">
        <v>751</v>
      </c>
      <c r="P15936" t="s">
        <v>766</v>
      </c>
      <c r="Q15936" t="s">
        <v>766</v>
      </c>
      <c r="R15936" t="s">
        <v>766</v>
      </c>
      <c r="S15936" t="s">
        <v>758</v>
      </c>
    </row>
    <row r="15937" spans="1:19" x14ac:dyDescent="0.3">
      <c r="A15937" t="s">
        <v>752</v>
      </c>
      <c r="B15937" t="s">
        <v>748</v>
      </c>
      <c r="C15937" t="s">
        <v>754</v>
      </c>
      <c r="D15937" t="s">
        <v>750</v>
      </c>
      <c r="E15937">
        <v>-1</v>
      </c>
      <c r="F15937" t="s">
        <v>62</v>
      </c>
      <c r="G15937" s="37">
        <v>-1318.06</v>
      </c>
      <c r="H15937" t="s">
        <v>751</v>
      </c>
      <c r="I15937">
        <v>-1318.06</v>
      </c>
      <c r="J15937" t="s">
        <v>751</v>
      </c>
      <c r="K15937">
        <v>-1318.06</v>
      </c>
      <c r="L15937" t="s">
        <v>751</v>
      </c>
      <c r="M15937" t="s">
        <v>751</v>
      </c>
      <c r="N15937" s="37">
        <v>0</v>
      </c>
      <c r="O15937" t="s">
        <v>751</v>
      </c>
      <c r="P15937" t="s">
        <v>751</v>
      </c>
      <c r="Q15937" t="s">
        <v>751</v>
      </c>
      <c r="R15937" t="s">
        <v>751</v>
      </c>
      <c r="S15937" t="s">
        <v>758</v>
      </c>
    </row>
    <row r="15938" spans="1:19" x14ac:dyDescent="0.3">
      <c r="A15938" t="s">
        <v>747</v>
      </c>
      <c r="B15938" t="s">
        <v>748</v>
      </c>
      <c r="C15938" t="s">
        <v>749</v>
      </c>
      <c r="D15938" t="s">
        <v>750</v>
      </c>
      <c r="E15938">
        <v>2</v>
      </c>
      <c r="F15938" t="s">
        <v>417</v>
      </c>
      <c r="G15938" s="37">
        <v>18688.580000000002</v>
      </c>
      <c r="H15938">
        <v>1538.92</v>
      </c>
      <c r="I15938">
        <v>18688.580000000002</v>
      </c>
      <c r="J15938">
        <v>0.1</v>
      </c>
      <c r="K15938">
        <v>18688.580000000002</v>
      </c>
      <c r="L15938">
        <v>1.05</v>
      </c>
      <c r="M15938" t="s">
        <v>751</v>
      </c>
      <c r="N15938" s="37">
        <v>0</v>
      </c>
      <c r="O15938">
        <v>37377.160000000003</v>
      </c>
      <c r="P15938" t="s">
        <v>766</v>
      </c>
      <c r="Q15938" t="s">
        <v>768</v>
      </c>
      <c r="R15938" t="s">
        <v>768</v>
      </c>
      <c r="S15938" t="s">
        <v>758</v>
      </c>
    </row>
    <row r="15939" spans="1:19" x14ac:dyDescent="0.3">
      <c r="A15939" t="s">
        <v>747</v>
      </c>
      <c r="B15939" t="s">
        <v>748</v>
      </c>
      <c r="C15939" t="s">
        <v>749</v>
      </c>
      <c r="D15939" t="s">
        <v>750</v>
      </c>
      <c r="E15939">
        <v>4</v>
      </c>
      <c r="F15939" t="s">
        <v>200</v>
      </c>
      <c r="G15939" s="37">
        <v>60663.18</v>
      </c>
      <c r="H15939">
        <v>227.66</v>
      </c>
      <c r="I15939">
        <v>60663.18</v>
      </c>
      <c r="J15939">
        <v>1340.24</v>
      </c>
      <c r="K15939">
        <v>60663.18</v>
      </c>
      <c r="L15939">
        <v>354.96</v>
      </c>
      <c r="M15939" t="s">
        <v>751</v>
      </c>
      <c r="N15939" s="37">
        <v>0</v>
      </c>
      <c r="O15939">
        <v>242652.72</v>
      </c>
      <c r="P15939" t="s">
        <v>768</v>
      </c>
      <c r="Q15939" t="s">
        <v>766</v>
      </c>
      <c r="R15939" t="s">
        <v>768</v>
      </c>
      <c r="S15939" t="s">
        <v>758</v>
      </c>
    </row>
    <row r="15940" spans="1:19" x14ac:dyDescent="0.3">
      <c r="A15940" t="s">
        <v>753</v>
      </c>
      <c r="B15940" t="s">
        <v>748</v>
      </c>
      <c r="C15940" t="s">
        <v>754</v>
      </c>
      <c r="D15940" t="s">
        <v>750</v>
      </c>
      <c r="E15940">
        <v>3</v>
      </c>
      <c r="F15940" t="s">
        <v>356</v>
      </c>
      <c r="G15940" s="37">
        <v>-33068.019999999997</v>
      </c>
      <c r="H15940" t="s">
        <v>751</v>
      </c>
      <c r="I15940">
        <v>-33068.019999999997</v>
      </c>
      <c r="J15940" t="s">
        <v>751</v>
      </c>
      <c r="K15940">
        <v>-33068.019999999997</v>
      </c>
      <c r="L15940" t="s">
        <v>751</v>
      </c>
      <c r="M15940" t="s">
        <v>751</v>
      </c>
      <c r="N15940" s="37">
        <v>0</v>
      </c>
      <c r="O15940" t="s">
        <v>751</v>
      </c>
      <c r="P15940" t="s">
        <v>751</v>
      </c>
      <c r="Q15940" t="s">
        <v>751</v>
      </c>
      <c r="R15940" t="s">
        <v>751</v>
      </c>
      <c r="S15940" t="s">
        <v>758</v>
      </c>
    </row>
    <row r="15941" spans="1:19" x14ac:dyDescent="0.3">
      <c r="A15941" t="s">
        <v>752</v>
      </c>
      <c r="B15941" t="s">
        <v>748</v>
      </c>
      <c r="C15941" t="s">
        <v>754</v>
      </c>
      <c r="D15941" t="s">
        <v>750</v>
      </c>
      <c r="E15941">
        <v>-1</v>
      </c>
      <c r="F15941" t="s">
        <v>103</v>
      </c>
      <c r="G15941" s="37">
        <v>-65038.38</v>
      </c>
      <c r="H15941" t="s">
        <v>751</v>
      </c>
      <c r="I15941">
        <v>-65038.38</v>
      </c>
      <c r="J15941" t="s">
        <v>751</v>
      </c>
      <c r="K15941">
        <v>-65038.38</v>
      </c>
      <c r="L15941" t="s">
        <v>751</v>
      </c>
      <c r="M15941" t="s">
        <v>751</v>
      </c>
      <c r="N15941" s="37">
        <v>0</v>
      </c>
      <c r="O15941" t="s">
        <v>751</v>
      </c>
      <c r="P15941" t="s">
        <v>751</v>
      </c>
      <c r="Q15941" t="s">
        <v>751</v>
      </c>
      <c r="R15941" t="s">
        <v>751</v>
      </c>
      <c r="S15941" t="s">
        <v>758</v>
      </c>
    </row>
    <row r="15942" spans="1:19" x14ac:dyDescent="0.3">
      <c r="A15942" t="s">
        <v>747</v>
      </c>
      <c r="B15942" t="s">
        <v>748</v>
      </c>
      <c r="C15942" t="s">
        <v>754</v>
      </c>
      <c r="D15942" t="s">
        <v>750</v>
      </c>
      <c r="E15942">
        <v>10</v>
      </c>
      <c r="F15942" t="s">
        <v>183</v>
      </c>
      <c r="G15942" s="37">
        <v>-5413.32</v>
      </c>
      <c r="H15942" t="s">
        <v>751</v>
      </c>
      <c r="I15942">
        <v>-5413.32</v>
      </c>
      <c r="J15942" t="s">
        <v>751</v>
      </c>
      <c r="K15942">
        <v>-5413.32</v>
      </c>
      <c r="L15942" t="s">
        <v>751</v>
      </c>
      <c r="M15942" t="s">
        <v>751</v>
      </c>
      <c r="N15942" s="37">
        <v>-314.27999999999997</v>
      </c>
      <c r="O15942" t="s">
        <v>751</v>
      </c>
      <c r="P15942" t="s">
        <v>751</v>
      </c>
      <c r="Q15942" t="s">
        <v>751</v>
      </c>
      <c r="R15942" t="s">
        <v>751</v>
      </c>
      <c r="S15942" t="s">
        <v>758</v>
      </c>
    </row>
    <row r="15943" spans="1:19" x14ac:dyDescent="0.3">
      <c r="A15943" t="s">
        <v>752</v>
      </c>
      <c r="B15943" t="s">
        <v>748</v>
      </c>
      <c r="C15943" t="s">
        <v>754</v>
      </c>
      <c r="D15943" t="s">
        <v>750</v>
      </c>
      <c r="E15943">
        <v>1</v>
      </c>
      <c r="F15943" t="s">
        <v>218</v>
      </c>
      <c r="G15943" s="37">
        <v>-95469.440000000002</v>
      </c>
      <c r="H15943" t="s">
        <v>751</v>
      </c>
      <c r="I15943">
        <v>-95469.440000000002</v>
      </c>
      <c r="J15943" t="s">
        <v>751</v>
      </c>
      <c r="K15943">
        <v>-95469.440000000002</v>
      </c>
      <c r="L15943" t="s">
        <v>751</v>
      </c>
      <c r="M15943" t="s">
        <v>751</v>
      </c>
      <c r="N15943" s="37">
        <v>0</v>
      </c>
      <c r="O15943" t="s">
        <v>751</v>
      </c>
      <c r="P15943" t="s">
        <v>751</v>
      </c>
      <c r="Q15943" t="s">
        <v>751</v>
      </c>
      <c r="R15943" t="s">
        <v>751</v>
      </c>
      <c r="S15943" t="s">
        <v>758</v>
      </c>
    </row>
    <row r="15944" spans="1:19" x14ac:dyDescent="0.3">
      <c r="A15944" t="s">
        <v>753</v>
      </c>
      <c r="B15944" t="s">
        <v>748</v>
      </c>
      <c r="C15944" t="s">
        <v>754</v>
      </c>
      <c r="D15944" t="s">
        <v>750</v>
      </c>
      <c r="E15944">
        <v>6</v>
      </c>
      <c r="F15944" t="s">
        <v>538</v>
      </c>
      <c r="G15944" s="37">
        <v>-14055.64</v>
      </c>
      <c r="H15944" t="s">
        <v>751</v>
      </c>
      <c r="I15944">
        <v>-14055.64</v>
      </c>
      <c r="J15944" t="s">
        <v>751</v>
      </c>
      <c r="K15944">
        <v>-14055.64</v>
      </c>
      <c r="L15944" t="s">
        <v>751</v>
      </c>
      <c r="M15944" t="s">
        <v>751</v>
      </c>
      <c r="N15944" s="37">
        <v>0</v>
      </c>
      <c r="O15944" t="s">
        <v>751</v>
      </c>
      <c r="P15944" t="s">
        <v>751</v>
      </c>
      <c r="Q15944" t="s">
        <v>751</v>
      </c>
      <c r="R15944" t="s">
        <v>751</v>
      </c>
      <c r="S15944" t="s">
        <v>758</v>
      </c>
    </row>
    <row r="15945" spans="1:19" x14ac:dyDescent="0.3">
      <c r="A15945" t="s">
        <v>753</v>
      </c>
      <c r="B15945" t="s">
        <v>748</v>
      </c>
      <c r="C15945" t="s">
        <v>754</v>
      </c>
      <c r="D15945" t="s">
        <v>750</v>
      </c>
      <c r="E15945">
        <v>4</v>
      </c>
      <c r="F15945" t="s">
        <v>467</v>
      </c>
      <c r="G15945" s="37">
        <v>-8843.6299999999992</v>
      </c>
      <c r="H15945" t="s">
        <v>751</v>
      </c>
      <c r="I15945">
        <v>-8843.6299999999992</v>
      </c>
      <c r="J15945" t="s">
        <v>751</v>
      </c>
      <c r="K15945">
        <v>-8843.6299999999992</v>
      </c>
      <c r="L15945" t="s">
        <v>751</v>
      </c>
      <c r="M15945" t="s">
        <v>751</v>
      </c>
      <c r="N15945" s="37">
        <v>0</v>
      </c>
      <c r="O15945" t="s">
        <v>751</v>
      </c>
      <c r="P15945" t="s">
        <v>751</v>
      </c>
      <c r="Q15945" t="s">
        <v>751</v>
      </c>
      <c r="R15945" t="s">
        <v>751</v>
      </c>
      <c r="S15945" t="s">
        <v>758</v>
      </c>
    </row>
    <row r="15946" spans="1:19" x14ac:dyDescent="0.3">
      <c r="A15946" t="s">
        <v>753</v>
      </c>
      <c r="B15946" t="s">
        <v>748</v>
      </c>
      <c r="C15946" t="s">
        <v>749</v>
      </c>
      <c r="D15946" t="s">
        <v>750</v>
      </c>
      <c r="E15946">
        <v>17</v>
      </c>
      <c r="F15946" t="s">
        <v>267</v>
      </c>
      <c r="G15946" s="37">
        <v>59205.61</v>
      </c>
      <c r="H15946">
        <v>3.68</v>
      </c>
      <c r="I15946">
        <v>59205.61</v>
      </c>
      <c r="J15946">
        <v>19.75</v>
      </c>
      <c r="K15946">
        <v>59205.61</v>
      </c>
      <c r="L15946">
        <v>0.31</v>
      </c>
      <c r="M15946" t="s">
        <v>751</v>
      </c>
      <c r="N15946" s="37">
        <v>0</v>
      </c>
      <c r="O15946">
        <v>1006495.37</v>
      </c>
      <c r="P15946" t="s">
        <v>766</v>
      </c>
      <c r="Q15946" t="s">
        <v>766</v>
      </c>
      <c r="R15946" t="s">
        <v>768</v>
      </c>
      <c r="S15946" t="s">
        <v>758</v>
      </c>
    </row>
    <row r="15947" spans="1:19" x14ac:dyDescent="0.3">
      <c r="A15947" t="s">
        <v>752</v>
      </c>
      <c r="B15947" t="s">
        <v>748</v>
      </c>
      <c r="C15947" t="s">
        <v>749</v>
      </c>
      <c r="D15947" t="s">
        <v>750</v>
      </c>
      <c r="E15947">
        <v>10</v>
      </c>
      <c r="F15947" t="s">
        <v>441</v>
      </c>
      <c r="G15947" s="37">
        <v>143188.78</v>
      </c>
      <c r="H15947">
        <v>0</v>
      </c>
      <c r="I15947">
        <v>143188.78</v>
      </c>
      <c r="J15947">
        <v>0</v>
      </c>
      <c r="K15947">
        <v>143188.78</v>
      </c>
      <c r="L15947">
        <v>0</v>
      </c>
      <c r="M15947" t="s">
        <v>751</v>
      </c>
      <c r="N15947" s="37">
        <v>0</v>
      </c>
      <c r="O15947">
        <v>1431887.8</v>
      </c>
      <c r="P15947" t="s">
        <v>766</v>
      </c>
      <c r="Q15947" t="s">
        <v>766</v>
      </c>
      <c r="R15947" t="s">
        <v>766</v>
      </c>
      <c r="S15947" t="s">
        <v>758</v>
      </c>
    </row>
    <row r="15948" spans="1:19" x14ac:dyDescent="0.3">
      <c r="A15948" t="s">
        <v>753</v>
      </c>
      <c r="B15948" t="s">
        <v>748</v>
      </c>
      <c r="C15948" t="s">
        <v>749</v>
      </c>
      <c r="D15948" t="s">
        <v>750</v>
      </c>
      <c r="E15948">
        <v>0</v>
      </c>
      <c r="F15948" t="s">
        <v>551</v>
      </c>
      <c r="G15948" s="37">
        <v>57583.23</v>
      </c>
      <c r="H15948">
        <v>0.77</v>
      </c>
      <c r="I15948">
        <v>57583.23</v>
      </c>
      <c r="J15948">
        <v>0.35</v>
      </c>
      <c r="K15948">
        <v>57583.23</v>
      </c>
      <c r="L15948">
        <v>4.33</v>
      </c>
      <c r="M15948" t="s">
        <v>751</v>
      </c>
      <c r="N15948" s="37">
        <v>0</v>
      </c>
      <c r="O15948" t="s">
        <v>751</v>
      </c>
      <c r="P15948" t="s">
        <v>766</v>
      </c>
      <c r="Q15948" t="s">
        <v>766</v>
      </c>
      <c r="R15948" t="s">
        <v>766</v>
      </c>
      <c r="S15948" t="s">
        <v>758</v>
      </c>
    </row>
    <row r="15949" spans="1:19" x14ac:dyDescent="0.3">
      <c r="A15949" t="s">
        <v>747</v>
      </c>
      <c r="B15949" t="s">
        <v>748</v>
      </c>
      <c r="C15949" t="s">
        <v>749</v>
      </c>
      <c r="D15949" t="s">
        <v>750</v>
      </c>
      <c r="E15949">
        <v>0</v>
      </c>
      <c r="F15949" t="s">
        <v>86</v>
      </c>
      <c r="G15949" s="37">
        <v>5067.24</v>
      </c>
      <c r="H15949" t="s">
        <v>751</v>
      </c>
      <c r="I15949">
        <v>5067.24</v>
      </c>
      <c r="J15949" t="s">
        <v>751</v>
      </c>
      <c r="K15949">
        <v>5067.24</v>
      </c>
      <c r="L15949" t="s">
        <v>751</v>
      </c>
      <c r="M15949" t="s">
        <v>751</v>
      </c>
      <c r="N15949" s="37">
        <v>0</v>
      </c>
      <c r="O15949" t="s">
        <v>751</v>
      </c>
      <c r="P15949" t="s">
        <v>766</v>
      </c>
      <c r="Q15949" t="s">
        <v>766</v>
      </c>
      <c r="R15949" t="s">
        <v>768</v>
      </c>
      <c r="S15949" t="s">
        <v>758</v>
      </c>
    </row>
    <row r="15950" spans="1:19" x14ac:dyDescent="0.3">
      <c r="A15950" t="s">
        <v>753</v>
      </c>
      <c r="B15950" t="s">
        <v>748</v>
      </c>
      <c r="C15950" t="s">
        <v>754</v>
      </c>
      <c r="D15950" t="s">
        <v>750</v>
      </c>
      <c r="E15950">
        <v>5</v>
      </c>
      <c r="F15950" t="s">
        <v>197</v>
      </c>
      <c r="G15950" s="37">
        <v>-13862.32</v>
      </c>
      <c r="H15950" t="s">
        <v>751</v>
      </c>
      <c r="I15950">
        <v>-13862.32</v>
      </c>
      <c r="J15950" t="s">
        <v>751</v>
      </c>
      <c r="K15950">
        <v>-13862.32</v>
      </c>
      <c r="L15950" t="s">
        <v>751</v>
      </c>
      <c r="M15950" t="s">
        <v>751</v>
      </c>
      <c r="N15950" s="37">
        <v>0</v>
      </c>
      <c r="O15950" t="s">
        <v>751</v>
      </c>
      <c r="P15950" t="s">
        <v>751</v>
      </c>
      <c r="Q15950" t="s">
        <v>751</v>
      </c>
      <c r="R15950" t="s">
        <v>751</v>
      </c>
      <c r="S15950" t="s">
        <v>758</v>
      </c>
    </row>
    <row r="15951" spans="1:19" x14ac:dyDescent="0.3">
      <c r="A15951" t="s">
        <v>753</v>
      </c>
      <c r="B15951" t="s">
        <v>748</v>
      </c>
      <c r="C15951" t="s">
        <v>749</v>
      </c>
      <c r="D15951" t="s">
        <v>750</v>
      </c>
      <c r="E15951">
        <v>-1</v>
      </c>
      <c r="F15951" t="s">
        <v>228</v>
      </c>
      <c r="G15951" s="37">
        <v>1053847.74</v>
      </c>
      <c r="H15951">
        <v>407.48</v>
      </c>
      <c r="I15951">
        <v>1053847.74</v>
      </c>
      <c r="J15951">
        <v>82.46</v>
      </c>
      <c r="K15951">
        <v>1053847.74</v>
      </c>
      <c r="L15951">
        <v>653.49</v>
      </c>
      <c r="M15951" t="s">
        <v>751</v>
      </c>
      <c r="N15951" s="37">
        <v>0</v>
      </c>
      <c r="O15951" t="s">
        <v>751</v>
      </c>
      <c r="P15951" t="s">
        <v>766</v>
      </c>
      <c r="Q15951" t="s">
        <v>766</v>
      </c>
      <c r="R15951" t="s">
        <v>766</v>
      </c>
      <c r="S15951" t="s">
        <v>758</v>
      </c>
    </row>
    <row r="15952" spans="1:19" x14ac:dyDescent="0.3">
      <c r="A15952" t="s">
        <v>753</v>
      </c>
      <c r="B15952" t="s">
        <v>748</v>
      </c>
      <c r="C15952" t="s">
        <v>749</v>
      </c>
      <c r="D15952" t="s">
        <v>750</v>
      </c>
      <c r="E15952">
        <v>15</v>
      </c>
      <c r="F15952" t="s">
        <v>52</v>
      </c>
      <c r="G15952" s="37">
        <v>218735.76</v>
      </c>
      <c r="H15952">
        <v>0.46</v>
      </c>
      <c r="I15952">
        <v>218735.76</v>
      </c>
      <c r="J15952">
        <v>0.96</v>
      </c>
      <c r="K15952">
        <v>218735.76</v>
      </c>
      <c r="L15952">
        <v>45.39</v>
      </c>
      <c r="M15952" t="s">
        <v>751</v>
      </c>
      <c r="N15952" s="37">
        <v>0</v>
      </c>
      <c r="O15952">
        <v>3281036.4</v>
      </c>
      <c r="P15952" t="s">
        <v>766</v>
      </c>
      <c r="Q15952" t="s">
        <v>766</v>
      </c>
      <c r="R15952" t="s">
        <v>768</v>
      </c>
      <c r="S15952" t="s">
        <v>758</v>
      </c>
    </row>
    <row r="15953" spans="1:19" x14ac:dyDescent="0.3">
      <c r="A15953" t="s">
        <v>747</v>
      </c>
      <c r="B15953" t="s">
        <v>748</v>
      </c>
      <c r="C15953" t="s">
        <v>749</v>
      </c>
      <c r="D15953" t="s">
        <v>750</v>
      </c>
      <c r="E15953">
        <v>2</v>
      </c>
      <c r="F15953" t="s">
        <v>61</v>
      </c>
      <c r="G15953" s="37">
        <v>190137.66</v>
      </c>
      <c r="H15953">
        <v>74.33</v>
      </c>
      <c r="I15953">
        <v>190137.66</v>
      </c>
      <c r="J15953">
        <v>15.04</v>
      </c>
      <c r="K15953">
        <v>190137.66</v>
      </c>
      <c r="L15953">
        <v>119.2</v>
      </c>
      <c r="M15953" t="s">
        <v>751</v>
      </c>
      <c r="N15953" s="37">
        <v>0</v>
      </c>
      <c r="O15953">
        <v>380275.32</v>
      </c>
      <c r="P15953" t="s">
        <v>766</v>
      </c>
      <c r="Q15953" t="s">
        <v>766</v>
      </c>
      <c r="R15953" t="s">
        <v>766</v>
      </c>
      <c r="S15953" t="s">
        <v>758</v>
      </c>
    </row>
    <row r="15954" spans="1:19" x14ac:dyDescent="0.3">
      <c r="A15954" t="s">
        <v>747</v>
      </c>
      <c r="B15954" t="s">
        <v>748</v>
      </c>
      <c r="C15954" t="s">
        <v>749</v>
      </c>
      <c r="D15954" t="s">
        <v>750</v>
      </c>
      <c r="E15954">
        <v>0</v>
      </c>
      <c r="F15954" t="s">
        <v>37</v>
      </c>
      <c r="G15954" s="37">
        <v>5185763.9800000004</v>
      </c>
      <c r="H15954">
        <v>115.87</v>
      </c>
      <c r="I15954">
        <v>5185763.9800000004</v>
      </c>
      <c r="J15954">
        <v>258.35000000000002</v>
      </c>
      <c r="K15954">
        <v>5185763.9800000004</v>
      </c>
      <c r="L15954">
        <v>1033.28</v>
      </c>
      <c r="M15954" t="s">
        <v>751</v>
      </c>
      <c r="N15954" s="37">
        <v>0</v>
      </c>
      <c r="O15954" t="s">
        <v>751</v>
      </c>
      <c r="P15954" t="s">
        <v>766</v>
      </c>
      <c r="Q15954" t="s">
        <v>766</v>
      </c>
      <c r="R15954" t="s">
        <v>766</v>
      </c>
      <c r="S15954" t="s">
        <v>758</v>
      </c>
    </row>
    <row r="15955" spans="1:19" x14ac:dyDescent="0.3">
      <c r="A15955" t="s">
        <v>753</v>
      </c>
      <c r="B15955" t="s">
        <v>748</v>
      </c>
      <c r="C15955" t="s">
        <v>754</v>
      </c>
      <c r="D15955" t="s">
        <v>750</v>
      </c>
      <c r="E15955">
        <v>4</v>
      </c>
      <c r="F15955" t="s">
        <v>430</v>
      </c>
      <c r="G15955" s="37">
        <v>-17384.41</v>
      </c>
      <c r="H15955" t="s">
        <v>751</v>
      </c>
      <c r="I15955">
        <v>-17384.41</v>
      </c>
      <c r="J15955" t="s">
        <v>751</v>
      </c>
      <c r="K15955">
        <v>-17384.41</v>
      </c>
      <c r="L15955" t="s">
        <v>751</v>
      </c>
      <c r="M15955" t="s">
        <v>751</v>
      </c>
      <c r="N15955" s="37">
        <v>0</v>
      </c>
      <c r="O15955" t="s">
        <v>751</v>
      </c>
      <c r="P15955" t="s">
        <v>751</v>
      </c>
      <c r="Q15955" t="s">
        <v>751</v>
      </c>
      <c r="R15955" t="s">
        <v>751</v>
      </c>
      <c r="S15955" t="s">
        <v>758</v>
      </c>
    </row>
    <row r="15956" spans="1:19" x14ac:dyDescent="0.3">
      <c r="A15956" t="s">
        <v>752</v>
      </c>
      <c r="B15956" t="s">
        <v>748</v>
      </c>
      <c r="C15956" t="s">
        <v>754</v>
      </c>
      <c r="D15956" t="s">
        <v>750</v>
      </c>
      <c r="E15956">
        <v>2</v>
      </c>
      <c r="F15956" t="s">
        <v>195</v>
      </c>
      <c r="G15956" s="37">
        <v>-6473.56</v>
      </c>
      <c r="H15956" t="s">
        <v>751</v>
      </c>
      <c r="I15956">
        <v>-6473.56</v>
      </c>
      <c r="J15956" t="s">
        <v>751</v>
      </c>
      <c r="K15956">
        <v>-6473.56</v>
      </c>
      <c r="L15956" t="s">
        <v>751</v>
      </c>
      <c r="M15956" t="s">
        <v>751</v>
      </c>
      <c r="N15956" s="37">
        <v>0</v>
      </c>
      <c r="O15956" t="s">
        <v>751</v>
      </c>
      <c r="P15956" t="s">
        <v>751</v>
      </c>
      <c r="Q15956" t="s">
        <v>751</v>
      </c>
      <c r="R15956" t="s">
        <v>751</v>
      </c>
      <c r="S15956" t="s">
        <v>758</v>
      </c>
    </row>
    <row r="15957" spans="1:19" x14ac:dyDescent="0.3">
      <c r="A15957" t="s">
        <v>753</v>
      </c>
      <c r="B15957" t="s">
        <v>748</v>
      </c>
      <c r="C15957" t="s">
        <v>754</v>
      </c>
      <c r="D15957" t="s">
        <v>750</v>
      </c>
      <c r="E15957">
        <v>0</v>
      </c>
      <c r="F15957" t="s">
        <v>249</v>
      </c>
      <c r="G15957" s="37">
        <v>-5716.95</v>
      </c>
      <c r="H15957" t="s">
        <v>751</v>
      </c>
      <c r="I15957">
        <v>-5716.95</v>
      </c>
      <c r="J15957" t="s">
        <v>751</v>
      </c>
      <c r="K15957">
        <v>-5716.95</v>
      </c>
      <c r="L15957" t="s">
        <v>751</v>
      </c>
      <c r="M15957" t="s">
        <v>751</v>
      </c>
      <c r="N15957" s="37">
        <v>0</v>
      </c>
      <c r="O15957" t="s">
        <v>751</v>
      </c>
      <c r="P15957" t="s">
        <v>751</v>
      </c>
      <c r="Q15957" t="s">
        <v>751</v>
      </c>
      <c r="R15957" t="s">
        <v>751</v>
      </c>
      <c r="S15957" t="s">
        <v>758</v>
      </c>
    </row>
    <row r="15958" spans="1:19" x14ac:dyDescent="0.3">
      <c r="A15958" t="s">
        <v>747</v>
      </c>
      <c r="B15958" t="s">
        <v>748</v>
      </c>
      <c r="C15958" t="s">
        <v>749</v>
      </c>
      <c r="D15958" t="s">
        <v>750</v>
      </c>
      <c r="E15958">
        <v>-1</v>
      </c>
      <c r="F15958" t="s">
        <v>360</v>
      </c>
      <c r="G15958" s="37">
        <v>592250.93999999994</v>
      </c>
      <c r="H15958">
        <v>430.1</v>
      </c>
      <c r="I15958">
        <v>592250.93999999994</v>
      </c>
      <c r="J15958">
        <v>87.04</v>
      </c>
      <c r="K15958">
        <v>592250.93999999994</v>
      </c>
      <c r="L15958">
        <v>689.76</v>
      </c>
      <c r="M15958" t="s">
        <v>751</v>
      </c>
      <c r="N15958" s="37">
        <v>0</v>
      </c>
      <c r="O15958" t="s">
        <v>751</v>
      </c>
      <c r="P15958" t="s">
        <v>766</v>
      </c>
      <c r="Q15958" t="s">
        <v>766</v>
      </c>
      <c r="R15958" t="s">
        <v>766</v>
      </c>
      <c r="S15958" t="s">
        <v>758</v>
      </c>
    </row>
    <row r="15959" spans="1:19" x14ac:dyDescent="0.3">
      <c r="A15959" t="s">
        <v>747</v>
      </c>
      <c r="B15959" t="s">
        <v>748</v>
      </c>
      <c r="C15959" t="s">
        <v>754</v>
      </c>
      <c r="D15959" t="s">
        <v>750</v>
      </c>
      <c r="E15959">
        <v>0</v>
      </c>
      <c r="F15959" t="s">
        <v>491</v>
      </c>
      <c r="G15959" s="37">
        <v>-8369.33</v>
      </c>
      <c r="H15959" t="s">
        <v>751</v>
      </c>
      <c r="I15959">
        <v>-8369.33</v>
      </c>
      <c r="J15959" t="s">
        <v>751</v>
      </c>
      <c r="K15959">
        <v>-8369.33</v>
      </c>
      <c r="L15959" t="s">
        <v>751</v>
      </c>
      <c r="M15959" t="s">
        <v>751</v>
      </c>
      <c r="N15959" s="37">
        <v>0</v>
      </c>
      <c r="O15959" t="s">
        <v>751</v>
      </c>
      <c r="P15959" t="s">
        <v>751</v>
      </c>
      <c r="Q15959" t="s">
        <v>751</v>
      </c>
      <c r="R15959" t="s">
        <v>751</v>
      </c>
      <c r="S15959" t="s">
        <v>758</v>
      </c>
    </row>
    <row r="15960" spans="1:19" x14ac:dyDescent="0.3">
      <c r="A15960" t="s">
        <v>747</v>
      </c>
      <c r="B15960" t="s">
        <v>748</v>
      </c>
      <c r="C15960" t="s">
        <v>749</v>
      </c>
      <c r="D15960" t="s">
        <v>750</v>
      </c>
      <c r="E15960">
        <v>3</v>
      </c>
      <c r="F15960" t="s">
        <v>167</v>
      </c>
      <c r="G15960" s="37">
        <v>1818304.53</v>
      </c>
      <c r="H15960">
        <v>131.36000000000001</v>
      </c>
      <c r="I15960">
        <v>1818304.53</v>
      </c>
      <c r="J15960">
        <v>62.4</v>
      </c>
      <c r="K15960">
        <v>1818304.53</v>
      </c>
      <c r="L15960">
        <v>597.59</v>
      </c>
      <c r="M15960" t="s">
        <v>751</v>
      </c>
      <c r="N15960" s="37">
        <v>0</v>
      </c>
      <c r="O15960">
        <v>5454913.5899999999</v>
      </c>
      <c r="P15960" t="s">
        <v>766</v>
      </c>
      <c r="Q15960" t="s">
        <v>766</v>
      </c>
      <c r="R15960" t="s">
        <v>766</v>
      </c>
      <c r="S15960" t="s">
        <v>758</v>
      </c>
    </row>
    <row r="15961" spans="1:19" x14ac:dyDescent="0.3">
      <c r="A15961" t="s">
        <v>753</v>
      </c>
      <c r="B15961" t="s">
        <v>748</v>
      </c>
      <c r="C15961" t="s">
        <v>749</v>
      </c>
      <c r="D15961" t="s">
        <v>750</v>
      </c>
      <c r="E15961">
        <v>4</v>
      </c>
      <c r="F15961" t="s">
        <v>129</v>
      </c>
      <c r="G15961" s="37">
        <v>25618.82</v>
      </c>
      <c r="H15961">
        <v>1.01</v>
      </c>
      <c r="I15961">
        <v>25618.82</v>
      </c>
      <c r="J15961">
        <v>2.2599999999999998</v>
      </c>
      <c r="K15961">
        <v>25618.82</v>
      </c>
      <c r="L15961">
        <v>9.0500000000000007</v>
      </c>
      <c r="M15961" t="s">
        <v>751</v>
      </c>
      <c r="N15961" s="37">
        <v>0</v>
      </c>
      <c r="O15961">
        <v>102475.28</v>
      </c>
      <c r="P15961" t="s">
        <v>766</v>
      </c>
      <c r="Q15961" t="s">
        <v>766</v>
      </c>
      <c r="R15961" t="s">
        <v>766</v>
      </c>
      <c r="S15961" t="s">
        <v>758</v>
      </c>
    </row>
    <row r="15962" spans="1:19" x14ac:dyDescent="0.3">
      <c r="A15962" t="s">
        <v>747</v>
      </c>
      <c r="B15962" t="s">
        <v>748</v>
      </c>
      <c r="C15962" t="s">
        <v>754</v>
      </c>
      <c r="D15962" t="s">
        <v>750</v>
      </c>
      <c r="E15962">
        <v>4</v>
      </c>
      <c r="F15962" t="s">
        <v>393</v>
      </c>
      <c r="G15962" s="37">
        <v>-913.22</v>
      </c>
      <c r="H15962" t="s">
        <v>751</v>
      </c>
      <c r="I15962">
        <v>-913.22</v>
      </c>
      <c r="J15962" t="s">
        <v>751</v>
      </c>
      <c r="K15962">
        <v>-913.22</v>
      </c>
      <c r="L15962" t="s">
        <v>751</v>
      </c>
      <c r="M15962" t="s">
        <v>751</v>
      </c>
      <c r="N15962" s="37">
        <v>0</v>
      </c>
      <c r="O15962" t="s">
        <v>751</v>
      </c>
      <c r="P15962" t="s">
        <v>751</v>
      </c>
      <c r="Q15962" t="s">
        <v>751</v>
      </c>
      <c r="R15962" t="s">
        <v>751</v>
      </c>
      <c r="S15962" t="s">
        <v>758</v>
      </c>
    </row>
    <row r="15963" spans="1:19" x14ac:dyDescent="0.3">
      <c r="A15963" t="s">
        <v>747</v>
      </c>
      <c r="B15963" t="s">
        <v>748</v>
      </c>
      <c r="C15963" t="s">
        <v>749</v>
      </c>
      <c r="D15963" t="s">
        <v>750</v>
      </c>
      <c r="E15963">
        <v>3</v>
      </c>
      <c r="F15963" t="s">
        <v>136</v>
      </c>
      <c r="G15963" s="37">
        <v>560386.67000000004</v>
      </c>
      <c r="H15963">
        <v>1233.74</v>
      </c>
      <c r="I15963">
        <v>560386.67000000004</v>
      </c>
      <c r="J15963">
        <v>94.51</v>
      </c>
      <c r="K15963">
        <v>560386.67000000004</v>
      </c>
      <c r="L15963">
        <v>498.5</v>
      </c>
      <c r="M15963" t="s">
        <v>751</v>
      </c>
      <c r="N15963" s="37">
        <v>0</v>
      </c>
      <c r="O15963">
        <v>1681160.01</v>
      </c>
      <c r="P15963" t="s">
        <v>766</v>
      </c>
      <c r="Q15963" t="s">
        <v>766</v>
      </c>
      <c r="R15963" t="s">
        <v>766</v>
      </c>
      <c r="S15963" t="s">
        <v>758</v>
      </c>
    </row>
    <row r="15964" spans="1:19" x14ac:dyDescent="0.3">
      <c r="A15964" t="s">
        <v>747</v>
      </c>
      <c r="B15964" t="s">
        <v>748</v>
      </c>
      <c r="C15964" t="s">
        <v>749</v>
      </c>
      <c r="D15964" t="s">
        <v>750</v>
      </c>
      <c r="E15964">
        <v>6</v>
      </c>
      <c r="F15964" t="s">
        <v>86</v>
      </c>
      <c r="G15964" s="37">
        <v>296302.39</v>
      </c>
      <c r="H15964" t="s">
        <v>751</v>
      </c>
      <c r="I15964">
        <v>296302.39</v>
      </c>
      <c r="J15964" t="s">
        <v>751</v>
      </c>
      <c r="K15964">
        <v>296302.39</v>
      </c>
      <c r="L15964" t="s">
        <v>751</v>
      </c>
      <c r="M15964" t="s">
        <v>751</v>
      </c>
      <c r="N15964" s="37">
        <v>0</v>
      </c>
      <c r="O15964">
        <v>1777814.34</v>
      </c>
      <c r="P15964" t="s">
        <v>768</v>
      </c>
      <c r="Q15964" t="s">
        <v>768</v>
      </c>
      <c r="R15964" t="s">
        <v>768</v>
      </c>
      <c r="S15964" t="s">
        <v>758</v>
      </c>
    </row>
    <row r="15965" spans="1:19" x14ac:dyDescent="0.3">
      <c r="A15965" t="s">
        <v>752</v>
      </c>
      <c r="B15965" t="s">
        <v>748</v>
      </c>
      <c r="C15965" t="s">
        <v>754</v>
      </c>
      <c r="D15965" t="s">
        <v>750</v>
      </c>
      <c r="E15965">
        <v>-1</v>
      </c>
      <c r="F15965" t="s">
        <v>512</v>
      </c>
      <c r="G15965" s="37">
        <v>-2333.08</v>
      </c>
      <c r="H15965" t="s">
        <v>751</v>
      </c>
      <c r="I15965">
        <v>-2333.08</v>
      </c>
      <c r="J15965" t="s">
        <v>751</v>
      </c>
      <c r="K15965">
        <v>-2333.08</v>
      </c>
      <c r="L15965" t="s">
        <v>751</v>
      </c>
      <c r="M15965" t="s">
        <v>751</v>
      </c>
      <c r="N15965" s="37">
        <v>0</v>
      </c>
      <c r="O15965" t="s">
        <v>751</v>
      </c>
      <c r="P15965" t="s">
        <v>751</v>
      </c>
      <c r="Q15965" t="s">
        <v>751</v>
      </c>
      <c r="R15965" t="s">
        <v>751</v>
      </c>
      <c r="S15965" t="s">
        <v>758</v>
      </c>
    </row>
    <row r="15966" spans="1:19" x14ac:dyDescent="0.3">
      <c r="A15966" t="s">
        <v>752</v>
      </c>
      <c r="B15966" t="s">
        <v>748</v>
      </c>
      <c r="C15966" t="s">
        <v>749</v>
      </c>
      <c r="D15966" t="s">
        <v>750</v>
      </c>
      <c r="E15966">
        <v>5</v>
      </c>
      <c r="F15966" t="s">
        <v>175</v>
      </c>
      <c r="G15966" s="37">
        <v>104828.74</v>
      </c>
      <c r="H15966">
        <v>2.85</v>
      </c>
      <c r="I15966">
        <v>104828.74</v>
      </c>
      <c r="J15966">
        <v>0.4</v>
      </c>
      <c r="K15966">
        <v>104828.74</v>
      </c>
      <c r="L15966">
        <v>22.19</v>
      </c>
      <c r="M15966" t="s">
        <v>751</v>
      </c>
      <c r="N15966" s="37">
        <v>0</v>
      </c>
      <c r="O15966">
        <v>524143.7</v>
      </c>
      <c r="P15966" t="s">
        <v>766</v>
      </c>
      <c r="Q15966" t="s">
        <v>766</v>
      </c>
      <c r="R15966" t="s">
        <v>766</v>
      </c>
      <c r="S15966" t="s">
        <v>758</v>
      </c>
    </row>
    <row r="15967" spans="1:19" x14ac:dyDescent="0.3">
      <c r="A15967" t="s">
        <v>747</v>
      </c>
      <c r="B15967" t="s">
        <v>748</v>
      </c>
      <c r="C15967" t="s">
        <v>754</v>
      </c>
      <c r="D15967" t="s">
        <v>750</v>
      </c>
      <c r="E15967">
        <v>5</v>
      </c>
      <c r="F15967" t="s">
        <v>215</v>
      </c>
      <c r="G15967" s="37">
        <v>-973.59</v>
      </c>
      <c r="H15967" t="s">
        <v>751</v>
      </c>
      <c r="I15967">
        <v>-973.59</v>
      </c>
      <c r="J15967" t="s">
        <v>751</v>
      </c>
      <c r="K15967">
        <v>-973.59</v>
      </c>
      <c r="L15967" t="s">
        <v>751</v>
      </c>
      <c r="M15967" t="s">
        <v>751</v>
      </c>
      <c r="N15967" s="37">
        <v>0</v>
      </c>
      <c r="O15967" t="s">
        <v>751</v>
      </c>
      <c r="P15967" t="s">
        <v>751</v>
      </c>
      <c r="Q15967" t="s">
        <v>751</v>
      </c>
      <c r="R15967" t="s">
        <v>751</v>
      </c>
      <c r="S15967" t="s">
        <v>758</v>
      </c>
    </row>
    <row r="15968" spans="1:19" x14ac:dyDescent="0.3">
      <c r="A15968" t="s">
        <v>753</v>
      </c>
      <c r="B15968" t="s">
        <v>748</v>
      </c>
      <c r="C15968" t="s">
        <v>749</v>
      </c>
      <c r="D15968" t="s">
        <v>750</v>
      </c>
      <c r="E15968">
        <v>3</v>
      </c>
      <c r="F15968" t="s">
        <v>285</v>
      </c>
      <c r="G15968" s="37">
        <v>971644.27</v>
      </c>
      <c r="H15968">
        <v>58.21</v>
      </c>
      <c r="I15968">
        <v>971644.27</v>
      </c>
      <c r="J15968">
        <v>27.65</v>
      </c>
      <c r="K15968">
        <v>971644.27</v>
      </c>
      <c r="L15968">
        <v>264.81</v>
      </c>
      <c r="M15968" t="s">
        <v>751</v>
      </c>
      <c r="N15968" s="37">
        <v>0</v>
      </c>
      <c r="O15968">
        <v>2914932.81</v>
      </c>
      <c r="P15968" t="s">
        <v>766</v>
      </c>
      <c r="Q15968" t="s">
        <v>766</v>
      </c>
      <c r="R15968" t="s">
        <v>766</v>
      </c>
      <c r="S15968" t="s">
        <v>758</v>
      </c>
    </row>
    <row r="15969" spans="1:19" x14ac:dyDescent="0.3">
      <c r="A15969" t="s">
        <v>747</v>
      </c>
      <c r="B15969" t="s">
        <v>748</v>
      </c>
      <c r="C15969" t="s">
        <v>749</v>
      </c>
      <c r="D15969" t="s">
        <v>750</v>
      </c>
      <c r="E15969">
        <v>9</v>
      </c>
      <c r="F15969" t="s">
        <v>350</v>
      </c>
      <c r="G15969" s="37">
        <v>2079065.18</v>
      </c>
      <c r="H15969" t="s">
        <v>751</v>
      </c>
      <c r="I15969">
        <v>2079065.18</v>
      </c>
      <c r="J15969" t="s">
        <v>751</v>
      </c>
      <c r="K15969">
        <v>2079065.18</v>
      </c>
      <c r="L15969">
        <v>243.34</v>
      </c>
      <c r="M15969" t="s">
        <v>751</v>
      </c>
      <c r="N15969" s="37">
        <v>0</v>
      </c>
      <c r="O15969">
        <v>18711586.620000001</v>
      </c>
      <c r="P15969" t="s">
        <v>766</v>
      </c>
      <c r="Q15969" t="s">
        <v>766</v>
      </c>
      <c r="R15969" t="s">
        <v>768</v>
      </c>
      <c r="S15969" t="s">
        <v>758</v>
      </c>
    </row>
    <row r="15970" spans="1:19" x14ac:dyDescent="0.3">
      <c r="A15970" t="s">
        <v>747</v>
      </c>
      <c r="B15970" t="s">
        <v>748</v>
      </c>
      <c r="C15970" t="s">
        <v>754</v>
      </c>
      <c r="D15970" t="s">
        <v>750</v>
      </c>
      <c r="E15970">
        <v>4</v>
      </c>
      <c r="F15970" t="s">
        <v>21</v>
      </c>
      <c r="G15970" s="37">
        <v>-6008.46</v>
      </c>
      <c r="H15970" t="s">
        <v>751</v>
      </c>
      <c r="I15970">
        <v>-6008.46</v>
      </c>
      <c r="J15970" t="s">
        <v>751</v>
      </c>
      <c r="K15970">
        <v>-6008.46</v>
      </c>
      <c r="L15970" t="s">
        <v>751</v>
      </c>
      <c r="M15970" t="s">
        <v>751</v>
      </c>
      <c r="N15970" s="37">
        <v>0</v>
      </c>
      <c r="O15970" t="s">
        <v>751</v>
      </c>
      <c r="P15970" t="s">
        <v>751</v>
      </c>
      <c r="Q15970" t="s">
        <v>751</v>
      </c>
      <c r="R15970" t="s">
        <v>751</v>
      </c>
      <c r="S15970" t="s">
        <v>758</v>
      </c>
    </row>
    <row r="15971" spans="1:19" x14ac:dyDescent="0.3">
      <c r="A15971" t="s">
        <v>747</v>
      </c>
      <c r="B15971" t="s">
        <v>748</v>
      </c>
      <c r="C15971" t="s">
        <v>754</v>
      </c>
      <c r="D15971" t="s">
        <v>750</v>
      </c>
      <c r="E15971">
        <v>0</v>
      </c>
      <c r="F15971" t="s">
        <v>328</v>
      </c>
      <c r="G15971" s="37">
        <v>-8427.27</v>
      </c>
      <c r="H15971" t="s">
        <v>751</v>
      </c>
      <c r="I15971">
        <v>-8427.27</v>
      </c>
      <c r="J15971" t="s">
        <v>751</v>
      </c>
      <c r="K15971">
        <v>-8427.27</v>
      </c>
      <c r="L15971" t="s">
        <v>751</v>
      </c>
      <c r="M15971" t="s">
        <v>751</v>
      </c>
      <c r="N15971" s="37">
        <v>0</v>
      </c>
      <c r="O15971" t="s">
        <v>751</v>
      </c>
      <c r="P15971" t="s">
        <v>751</v>
      </c>
      <c r="Q15971" t="s">
        <v>751</v>
      </c>
      <c r="R15971" t="s">
        <v>751</v>
      </c>
      <c r="S15971" t="s">
        <v>758</v>
      </c>
    </row>
    <row r="15972" spans="1:19" x14ac:dyDescent="0.3">
      <c r="A15972" t="s">
        <v>752</v>
      </c>
      <c r="B15972" t="s">
        <v>748</v>
      </c>
      <c r="C15972" t="s">
        <v>749</v>
      </c>
      <c r="D15972" t="s">
        <v>750</v>
      </c>
      <c r="E15972">
        <v>-4</v>
      </c>
      <c r="F15972" t="s">
        <v>104</v>
      </c>
      <c r="G15972" s="37">
        <v>33564.980000000003</v>
      </c>
      <c r="H15972">
        <v>3.71</v>
      </c>
      <c r="I15972">
        <v>33564.980000000003</v>
      </c>
      <c r="J15972">
        <v>0.52</v>
      </c>
      <c r="K15972">
        <v>33564.980000000003</v>
      </c>
      <c r="L15972">
        <v>28.83</v>
      </c>
      <c r="M15972" t="s">
        <v>751</v>
      </c>
      <c r="N15972" s="37">
        <v>0</v>
      </c>
      <c r="O15972" t="s">
        <v>751</v>
      </c>
      <c r="P15972" t="s">
        <v>766</v>
      </c>
      <c r="Q15972" t="s">
        <v>766</v>
      </c>
      <c r="R15972" t="s">
        <v>766</v>
      </c>
      <c r="S15972" t="s">
        <v>758</v>
      </c>
    </row>
    <row r="15973" spans="1:19" x14ac:dyDescent="0.3">
      <c r="A15973" t="s">
        <v>752</v>
      </c>
      <c r="B15973" t="s">
        <v>748</v>
      </c>
      <c r="C15973" t="s">
        <v>749</v>
      </c>
      <c r="D15973" t="s">
        <v>750</v>
      </c>
      <c r="E15973">
        <v>-1</v>
      </c>
      <c r="F15973" t="s">
        <v>423</v>
      </c>
      <c r="G15973" s="37">
        <v>340427.72</v>
      </c>
      <c r="H15973">
        <v>360.46</v>
      </c>
      <c r="I15973">
        <v>340427.72</v>
      </c>
      <c r="J15973">
        <v>27.61</v>
      </c>
      <c r="K15973">
        <v>340427.72</v>
      </c>
      <c r="L15973">
        <v>145.65</v>
      </c>
      <c r="M15973" t="s">
        <v>751</v>
      </c>
      <c r="N15973" s="37">
        <v>0</v>
      </c>
      <c r="O15973" t="s">
        <v>751</v>
      </c>
      <c r="P15973" t="s">
        <v>766</v>
      </c>
      <c r="Q15973" t="s">
        <v>766</v>
      </c>
      <c r="R15973" t="s">
        <v>766</v>
      </c>
      <c r="S15973" t="s">
        <v>758</v>
      </c>
    </row>
    <row r="15974" spans="1:19" x14ac:dyDescent="0.3">
      <c r="A15974" t="s">
        <v>747</v>
      </c>
      <c r="B15974" t="s">
        <v>748</v>
      </c>
      <c r="C15974" t="s">
        <v>749</v>
      </c>
      <c r="D15974" t="s">
        <v>750</v>
      </c>
      <c r="E15974">
        <v>9</v>
      </c>
      <c r="F15974" t="s">
        <v>210</v>
      </c>
      <c r="G15974" s="37">
        <v>73122.740000000005</v>
      </c>
      <c r="H15974">
        <v>2.0699999999999998</v>
      </c>
      <c r="I15974">
        <v>73122.740000000005</v>
      </c>
      <c r="J15974">
        <v>11.13</v>
      </c>
      <c r="K15974">
        <v>73122.740000000005</v>
      </c>
      <c r="L15974">
        <v>20.51</v>
      </c>
      <c r="M15974" t="s">
        <v>751</v>
      </c>
      <c r="N15974" s="37">
        <v>0</v>
      </c>
      <c r="O15974">
        <v>658104.66</v>
      </c>
      <c r="P15974" t="s">
        <v>766</v>
      </c>
      <c r="Q15974" t="s">
        <v>766</v>
      </c>
      <c r="R15974" t="s">
        <v>768</v>
      </c>
      <c r="S15974" t="s">
        <v>758</v>
      </c>
    </row>
    <row r="15975" spans="1:19" x14ac:dyDescent="0.3">
      <c r="A15975" t="s">
        <v>753</v>
      </c>
      <c r="B15975" t="s">
        <v>748</v>
      </c>
      <c r="C15975" t="s">
        <v>754</v>
      </c>
      <c r="D15975" t="s">
        <v>750</v>
      </c>
      <c r="E15975">
        <v>4</v>
      </c>
      <c r="F15975" t="s">
        <v>296</v>
      </c>
      <c r="G15975" s="37">
        <v>-7283.48</v>
      </c>
      <c r="H15975" t="s">
        <v>751</v>
      </c>
      <c r="I15975">
        <v>-7283.48</v>
      </c>
      <c r="J15975" t="s">
        <v>751</v>
      </c>
      <c r="K15975">
        <v>-7283.48</v>
      </c>
      <c r="L15975" t="s">
        <v>751</v>
      </c>
      <c r="M15975" t="s">
        <v>751</v>
      </c>
      <c r="N15975" s="37">
        <v>0</v>
      </c>
      <c r="O15975" t="s">
        <v>751</v>
      </c>
      <c r="P15975" t="s">
        <v>751</v>
      </c>
      <c r="Q15975" t="s">
        <v>751</v>
      </c>
      <c r="R15975" t="s">
        <v>751</v>
      </c>
      <c r="S15975" t="s">
        <v>758</v>
      </c>
    </row>
    <row r="15976" spans="1:19" x14ac:dyDescent="0.3">
      <c r="A15976" t="s">
        <v>752</v>
      </c>
      <c r="B15976" t="s">
        <v>748</v>
      </c>
      <c r="C15976" t="s">
        <v>754</v>
      </c>
      <c r="D15976" t="s">
        <v>750</v>
      </c>
      <c r="E15976">
        <v>-1</v>
      </c>
      <c r="F15976" t="s">
        <v>133</v>
      </c>
      <c r="G15976" s="37">
        <v>-42.46</v>
      </c>
      <c r="H15976" t="s">
        <v>751</v>
      </c>
      <c r="I15976">
        <v>-42.46</v>
      </c>
      <c r="J15976" t="s">
        <v>751</v>
      </c>
      <c r="K15976">
        <v>-42.46</v>
      </c>
      <c r="L15976" t="s">
        <v>751</v>
      </c>
      <c r="M15976" t="s">
        <v>751</v>
      </c>
      <c r="N15976" s="37">
        <v>0</v>
      </c>
      <c r="O15976" t="s">
        <v>751</v>
      </c>
      <c r="P15976" t="s">
        <v>751</v>
      </c>
      <c r="Q15976" t="s">
        <v>751</v>
      </c>
      <c r="R15976" t="s">
        <v>751</v>
      </c>
      <c r="S15976" t="s">
        <v>726</v>
      </c>
    </row>
    <row r="15977" spans="1:19" x14ac:dyDescent="0.3">
      <c r="A15977" t="s">
        <v>753</v>
      </c>
      <c r="B15977" t="s">
        <v>748</v>
      </c>
      <c r="C15977" t="s">
        <v>754</v>
      </c>
      <c r="D15977" t="s">
        <v>750</v>
      </c>
      <c r="E15977">
        <v>4</v>
      </c>
      <c r="F15977" t="s">
        <v>490</v>
      </c>
      <c r="G15977" s="37">
        <v>-1577.39</v>
      </c>
      <c r="H15977" t="s">
        <v>751</v>
      </c>
      <c r="I15977">
        <v>-1577.39</v>
      </c>
      <c r="J15977" t="s">
        <v>751</v>
      </c>
      <c r="K15977">
        <v>-1577.39</v>
      </c>
      <c r="L15977" t="s">
        <v>751</v>
      </c>
      <c r="M15977" t="s">
        <v>751</v>
      </c>
      <c r="N15977" s="37">
        <v>0</v>
      </c>
      <c r="O15977" t="s">
        <v>751</v>
      </c>
      <c r="P15977" t="s">
        <v>751</v>
      </c>
      <c r="Q15977" t="s">
        <v>751</v>
      </c>
      <c r="R15977" t="s">
        <v>751</v>
      </c>
      <c r="S15977" t="s">
        <v>758</v>
      </c>
    </row>
    <row r="15978" spans="1:19" x14ac:dyDescent="0.3">
      <c r="A15978" t="s">
        <v>747</v>
      </c>
      <c r="B15978" t="s">
        <v>748</v>
      </c>
      <c r="C15978" t="s">
        <v>754</v>
      </c>
      <c r="D15978" t="s">
        <v>750</v>
      </c>
      <c r="E15978">
        <v>12</v>
      </c>
      <c r="F15978" t="s">
        <v>91</v>
      </c>
      <c r="G15978" s="37">
        <v>-200.7</v>
      </c>
      <c r="H15978" t="s">
        <v>751</v>
      </c>
      <c r="I15978">
        <v>-200.7</v>
      </c>
      <c r="J15978" t="s">
        <v>751</v>
      </c>
      <c r="K15978">
        <v>-200.7</v>
      </c>
      <c r="L15978" t="s">
        <v>751</v>
      </c>
      <c r="M15978" t="s">
        <v>751</v>
      </c>
      <c r="N15978" s="37">
        <v>0</v>
      </c>
      <c r="O15978" t="s">
        <v>751</v>
      </c>
      <c r="P15978" t="s">
        <v>751</v>
      </c>
      <c r="Q15978" t="s">
        <v>751</v>
      </c>
      <c r="R15978" t="s">
        <v>751</v>
      </c>
      <c r="S15978" t="s">
        <v>758</v>
      </c>
    </row>
    <row r="15979" spans="1:19" x14ac:dyDescent="0.3">
      <c r="A15979" t="s">
        <v>747</v>
      </c>
      <c r="B15979" t="s">
        <v>748</v>
      </c>
      <c r="C15979" t="s">
        <v>749</v>
      </c>
      <c r="D15979" t="s">
        <v>750</v>
      </c>
      <c r="E15979">
        <v>2</v>
      </c>
      <c r="F15979" t="s">
        <v>516</v>
      </c>
      <c r="G15979" s="37">
        <v>4507328.9400000004</v>
      </c>
      <c r="H15979">
        <v>464.77</v>
      </c>
      <c r="I15979">
        <v>4507328.9400000004</v>
      </c>
      <c r="J15979">
        <v>77.69</v>
      </c>
      <c r="K15979">
        <v>4507328.9400000004</v>
      </c>
      <c r="L15979">
        <v>850.41</v>
      </c>
      <c r="M15979" t="s">
        <v>751</v>
      </c>
      <c r="N15979" s="37">
        <v>0</v>
      </c>
      <c r="O15979">
        <v>9014657.8800000008</v>
      </c>
      <c r="P15979" t="s">
        <v>766</v>
      </c>
      <c r="Q15979" t="s">
        <v>766</v>
      </c>
      <c r="R15979" t="s">
        <v>766</v>
      </c>
      <c r="S15979" t="s">
        <v>758</v>
      </c>
    </row>
    <row r="15980" spans="1:19" x14ac:dyDescent="0.3">
      <c r="A15980" t="s">
        <v>747</v>
      </c>
      <c r="B15980" t="s">
        <v>748</v>
      </c>
      <c r="C15980" t="s">
        <v>749</v>
      </c>
      <c r="D15980" t="s">
        <v>750</v>
      </c>
      <c r="E15980">
        <v>7</v>
      </c>
      <c r="F15980" t="s">
        <v>23</v>
      </c>
      <c r="G15980" s="37">
        <v>152000</v>
      </c>
      <c r="H15980">
        <v>44159.58</v>
      </c>
      <c r="I15980">
        <v>152000</v>
      </c>
      <c r="J15980">
        <v>5.85</v>
      </c>
      <c r="K15980">
        <v>152000</v>
      </c>
      <c r="L15980">
        <v>126.92</v>
      </c>
      <c r="M15980" t="s">
        <v>751</v>
      </c>
      <c r="N15980" s="37">
        <v>0</v>
      </c>
      <c r="O15980">
        <v>1064000</v>
      </c>
      <c r="P15980" t="s">
        <v>766</v>
      </c>
      <c r="Q15980" t="s">
        <v>768</v>
      </c>
      <c r="R15980" t="s">
        <v>768</v>
      </c>
      <c r="S15980" t="s">
        <v>758</v>
      </c>
    </row>
    <row r="15981" spans="1:19" x14ac:dyDescent="0.3">
      <c r="A15981" t="s">
        <v>753</v>
      </c>
      <c r="B15981" t="s">
        <v>748</v>
      </c>
      <c r="C15981" t="s">
        <v>749</v>
      </c>
      <c r="D15981" t="s">
        <v>750</v>
      </c>
      <c r="E15981">
        <v>5</v>
      </c>
      <c r="F15981" t="s">
        <v>356</v>
      </c>
      <c r="G15981" s="37">
        <v>38210.199999999997</v>
      </c>
      <c r="H15981">
        <v>6.42</v>
      </c>
      <c r="I15981">
        <v>38210.199999999997</v>
      </c>
      <c r="J15981">
        <v>917.59</v>
      </c>
      <c r="K15981">
        <v>38210.199999999997</v>
      </c>
      <c r="L15981">
        <v>35.94</v>
      </c>
      <c r="M15981" t="s">
        <v>751</v>
      </c>
      <c r="N15981" s="37">
        <v>0</v>
      </c>
      <c r="O15981">
        <v>191051</v>
      </c>
      <c r="P15981" t="s">
        <v>768</v>
      </c>
      <c r="Q15981" t="s">
        <v>766</v>
      </c>
      <c r="R15981" t="s">
        <v>768</v>
      </c>
      <c r="S15981" t="s">
        <v>758</v>
      </c>
    </row>
    <row r="15982" spans="1:19" x14ac:dyDescent="0.3">
      <c r="A15982" t="s">
        <v>747</v>
      </c>
      <c r="B15982" t="s">
        <v>748</v>
      </c>
      <c r="C15982" t="s">
        <v>749</v>
      </c>
      <c r="D15982" t="s">
        <v>750</v>
      </c>
      <c r="E15982">
        <v>1</v>
      </c>
      <c r="F15982" t="s">
        <v>205</v>
      </c>
      <c r="G15982" s="37">
        <v>191581.78</v>
      </c>
      <c r="H15982">
        <v>3.6</v>
      </c>
      <c r="I15982">
        <v>191581.78</v>
      </c>
      <c r="J15982">
        <v>1.95</v>
      </c>
      <c r="K15982">
        <v>191581.78</v>
      </c>
      <c r="L15982">
        <v>32.020000000000003</v>
      </c>
      <c r="M15982" t="s">
        <v>751</v>
      </c>
      <c r="N15982" s="37">
        <v>8581.44</v>
      </c>
      <c r="O15982">
        <v>191581.78</v>
      </c>
      <c r="P15982" t="s">
        <v>766</v>
      </c>
      <c r="Q15982" t="s">
        <v>766</v>
      </c>
      <c r="R15982" t="s">
        <v>766</v>
      </c>
      <c r="S15982" t="s">
        <v>758</v>
      </c>
    </row>
    <row r="15983" spans="1:19" x14ac:dyDescent="0.3">
      <c r="A15983" t="s">
        <v>753</v>
      </c>
      <c r="B15983" t="s">
        <v>748</v>
      </c>
      <c r="C15983" t="s">
        <v>754</v>
      </c>
      <c r="D15983" t="s">
        <v>750</v>
      </c>
      <c r="E15983">
        <v>11</v>
      </c>
      <c r="F15983" t="s">
        <v>361</v>
      </c>
      <c r="G15983" s="37">
        <v>-9813.44</v>
      </c>
      <c r="H15983" t="s">
        <v>751</v>
      </c>
      <c r="I15983">
        <v>-9813.44</v>
      </c>
      <c r="J15983" t="s">
        <v>751</v>
      </c>
      <c r="K15983">
        <v>-9813.44</v>
      </c>
      <c r="L15983" t="s">
        <v>751</v>
      </c>
      <c r="M15983" t="s">
        <v>751</v>
      </c>
      <c r="N15983" s="37">
        <v>0</v>
      </c>
      <c r="O15983" t="s">
        <v>751</v>
      </c>
      <c r="P15983" t="s">
        <v>751</v>
      </c>
      <c r="Q15983" t="s">
        <v>751</v>
      </c>
      <c r="R15983" t="s">
        <v>751</v>
      </c>
      <c r="S15983" t="s">
        <v>758</v>
      </c>
    </row>
    <row r="15984" spans="1:19" x14ac:dyDescent="0.3">
      <c r="A15984" t="s">
        <v>747</v>
      </c>
      <c r="B15984" t="s">
        <v>748</v>
      </c>
      <c r="C15984" t="s">
        <v>749</v>
      </c>
      <c r="D15984" t="s">
        <v>750</v>
      </c>
      <c r="E15984">
        <v>2</v>
      </c>
      <c r="F15984" t="s">
        <v>516</v>
      </c>
      <c r="G15984" s="37">
        <v>4341.93</v>
      </c>
      <c r="H15984">
        <v>1.0900000000000001</v>
      </c>
      <c r="I15984">
        <v>4341.93</v>
      </c>
      <c r="J15984">
        <v>0.18</v>
      </c>
      <c r="K15984">
        <v>4341.93</v>
      </c>
      <c r="L15984">
        <v>2</v>
      </c>
      <c r="M15984" t="s">
        <v>751</v>
      </c>
      <c r="N15984" s="37">
        <v>0</v>
      </c>
      <c r="O15984">
        <v>8683.86</v>
      </c>
      <c r="P15984" t="s">
        <v>768</v>
      </c>
      <c r="Q15984" t="s">
        <v>768</v>
      </c>
      <c r="R15984" t="s">
        <v>768</v>
      </c>
      <c r="S15984" t="s">
        <v>758</v>
      </c>
    </row>
    <row r="15985" spans="1:19" x14ac:dyDescent="0.3">
      <c r="A15985" t="s">
        <v>752</v>
      </c>
      <c r="B15985" t="s">
        <v>748</v>
      </c>
      <c r="C15985" t="s">
        <v>754</v>
      </c>
      <c r="D15985" t="s">
        <v>750</v>
      </c>
      <c r="E15985">
        <v>-1</v>
      </c>
      <c r="F15985" t="s">
        <v>41</v>
      </c>
      <c r="G15985" s="37">
        <v>-5110.7299999999996</v>
      </c>
      <c r="H15985" t="s">
        <v>751</v>
      </c>
      <c r="I15985">
        <v>-5110.7299999999996</v>
      </c>
      <c r="J15985" t="s">
        <v>751</v>
      </c>
      <c r="K15985">
        <v>-5110.7299999999996</v>
      </c>
      <c r="L15985" t="s">
        <v>751</v>
      </c>
      <c r="M15985" t="s">
        <v>751</v>
      </c>
      <c r="N15985" s="37">
        <v>0</v>
      </c>
      <c r="O15985" t="s">
        <v>751</v>
      </c>
      <c r="P15985" t="s">
        <v>751</v>
      </c>
      <c r="Q15985" t="s">
        <v>751</v>
      </c>
      <c r="R15985" t="s">
        <v>751</v>
      </c>
      <c r="S15985" t="s">
        <v>758</v>
      </c>
    </row>
    <row r="15986" spans="1:19" x14ac:dyDescent="0.3">
      <c r="A15986" t="s">
        <v>752</v>
      </c>
      <c r="B15986" t="s">
        <v>748</v>
      </c>
      <c r="C15986" t="s">
        <v>754</v>
      </c>
      <c r="D15986" t="s">
        <v>750</v>
      </c>
      <c r="E15986">
        <v>3</v>
      </c>
      <c r="F15986" t="s">
        <v>226</v>
      </c>
      <c r="G15986" s="37">
        <v>-88487.11</v>
      </c>
      <c r="H15986" t="s">
        <v>751</v>
      </c>
      <c r="I15986">
        <v>-88487.11</v>
      </c>
      <c r="J15986" t="s">
        <v>751</v>
      </c>
      <c r="K15986">
        <v>-88487.11</v>
      </c>
      <c r="L15986" t="s">
        <v>751</v>
      </c>
      <c r="M15986" t="s">
        <v>751</v>
      </c>
      <c r="N15986" s="37">
        <v>0</v>
      </c>
      <c r="O15986" t="s">
        <v>751</v>
      </c>
      <c r="P15986" t="s">
        <v>751</v>
      </c>
      <c r="Q15986" t="s">
        <v>751</v>
      </c>
      <c r="R15986" t="s">
        <v>751</v>
      </c>
      <c r="S15986" t="s">
        <v>758</v>
      </c>
    </row>
    <row r="15987" spans="1:19" x14ac:dyDescent="0.3">
      <c r="A15987" t="s">
        <v>747</v>
      </c>
      <c r="B15987" t="s">
        <v>748</v>
      </c>
      <c r="C15987" t="s">
        <v>754</v>
      </c>
      <c r="D15987" t="s">
        <v>750</v>
      </c>
      <c r="E15987">
        <v>5</v>
      </c>
      <c r="F15987" t="s">
        <v>492</v>
      </c>
      <c r="G15987" s="37">
        <v>-371.23</v>
      </c>
      <c r="H15987" t="s">
        <v>751</v>
      </c>
      <c r="I15987">
        <v>-371.23</v>
      </c>
      <c r="J15987" t="s">
        <v>751</v>
      </c>
      <c r="K15987">
        <v>-371.23</v>
      </c>
      <c r="L15987" t="s">
        <v>751</v>
      </c>
      <c r="M15987" t="s">
        <v>751</v>
      </c>
      <c r="N15987" s="37">
        <v>0</v>
      </c>
      <c r="O15987" t="s">
        <v>751</v>
      </c>
      <c r="P15987" t="s">
        <v>751</v>
      </c>
      <c r="Q15987" t="s">
        <v>751</v>
      </c>
      <c r="R15987" t="s">
        <v>751</v>
      </c>
      <c r="S15987" t="s">
        <v>758</v>
      </c>
    </row>
    <row r="15988" spans="1:19" x14ac:dyDescent="0.3">
      <c r="A15988" t="s">
        <v>747</v>
      </c>
      <c r="B15988" t="s">
        <v>748</v>
      </c>
      <c r="C15988" t="s">
        <v>749</v>
      </c>
      <c r="D15988" t="s">
        <v>750</v>
      </c>
      <c r="E15988">
        <v>3</v>
      </c>
      <c r="F15988" t="s">
        <v>54</v>
      </c>
      <c r="G15988" s="37">
        <v>1241468.1499999999</v>
      </c>
      <c r="H15988">
        <v>81.58</v>
      </c>
      <c r="I15988">
        <v>1241468.1499999999</v>
      </c>
      <c r="J15988">
        <v>38.75</v>
      </c>
      <c r="K15988">
        <v>1241468.1499999999</v>
      </c>
      <c r="L15988">
        <v>371.13</v>
      </c>
      <c r="M15988" t="s">
        <v>751</v>
      </c>
      <c r="N15988" s="37">
        <v>0</v>
      </c>
      <c r="O15988">
        <v>3724404.45</v>
      </c>
      <c r="P15988" t="s">
        <v>766</v>
      </c>
      <c r="Q15988" t="s">
        <v>766</v>
      </c>
      <c r="R15988" t="s">
        <v>766</v>
      </c>
      <c r="S15988" t="s">
        <v>758</v>
      </c>
    </row>
    <row r="15989" spans="1:19" x14ac:dyDescent="0.3">
      <c r="A15989" t="s">
        <v>747</v>
      </c>
      <c r="B15989" t="s">
        <v>748</v>
      </c>
      <c r="C15989" t="s">
        <v>749</v>
      </c>
      <c r="D15989" t="s">
        <v>750</v>
      </c>
      <c r="E15989">
        <v>2</v>
      </c>
      <c r="F15989" t="s">
        <v>408</v>
      </c>
      <c r="G15989" s="37">
        <v>63185.59</v>
      </c>
      <c r="H15989" t="s">
        <v>751</v>
      </c>
      <c r="I15989">
        <v>63185.59</v>
      </c>
      <c r="J15989" t="s">
        <v>751</v>
      </c>
      <c r="K15989">
        <v>63185.59</v>
      </c>
      <c r="L15989">
        <v>0.28000000000000003</v>
      </c>
      <c r="M15989" t="s">
        <v>751</v>
      </c>
      <c r="N15989" s="37">
        <v>0</v>
      </c>
      <c r="O15989">
        <v>126371.18</v>
      </c>
      <c r="P15989" t="s">
        <v>766</v>
      </c>
      <c r="Q15989" t="s">
        <v>766</v>
      </c>
      <c r="R15989" t="s">
        <v>768</v>
      </c>
      <c r="S15989" t="s">
        <v>758</v>
      </c>
    </row>
    <row r="15990" spans="1:19" x14ac:dyDescent="0.3">
      <c r="A15990" t="s">
        <v>753</v>
      </c>
      <c r="B15990" t="s">
        <v>748</v>
      </c>
      <c r="C15990" t="s">
        <v>749</v>
      </c>
      <c r="D15990" t="s">
        <v>750</v>
      </c>
      <c r="E15990">
        <v>0</v>
      </c>
      <c r="F15990" t="s">
        <v>526</v>
      </c>
      <c r="G15990" s="37">
        <v>5215.78</v>
      </c>
      <c r="H15990">
        <v>0.36</v>
      </c>
      <c r="I15990">
        <v>5215.78</v>
      </c>
      <c r="J15990">
        <v>0.2</v>
      </c>
      <c r="K15990">
        <v>5215.78</v>
      </c>
      <c r="L15990">
        <v>3.25</v>
      </c>
      <c r="M15990" t="s">
        <v>751</v>
      </c>
      <c r="N15990" s="37">
        <v>0</v>
      </c>
      <c r="O15990" t="s">
        <v>751</v>
      </c>
      <c r="P15990" t="s">
        <v>766</v>
      </c>
      <c r="Q15990" t="s">
        <v>766</v>
      </c>
      <c r="R15990" t="s">
        <v>766</v>
      </c>
      <c r="S15990" t="s">
        <v>758</v>
      </c>
    </row>
    <row r="15991" spans="1:19" x14ac:dyDescent="0.3">
      <c r="A15991" t="s">
        <v>752</v>
      </c>
      <c r="B15991" t="s">
        <v>748</v>
      </c>
      <c r="C15991" t="s">
        <v>754</v>
      </c>
      <c r="D15991" t="s">
        <v>750</v>
      </c>
      <c r="E15991">
        <v>3</v>
      </c>
      <c r="F15991" t="s">
        <v>473</v>
      </c>
      <c r="G15991" s="37">
        <v>-17240.84</v>
      </c>
      <c r="H15991" t="s">
        <v>751</v>
      </c>
      <c r="I15991">
        <v>-17240.84</v>
      </c>
      <c r="J15991" t="s">
        <v>751</v>
      </c>
      <c r="K15991">
        <v>-17240.84</v>
      </c>
      <c r="L15991" t="s">
        <v>751</v>
      </c>
      <c r="M15991" t="s">
        <v>751</v>
      </c>
      <c r="N15991" s="37">
        <v>0</v>
      </c>
      <c r="O15991" t="s">
        <v>751</v>
      </c>
      <c r="P15991" t="s">
        <v>751</v>
      </c>
      <c r="Q15991" t="s">
        <v>751</v>
      </c>
      <c r="R15991" t="s">
        <v>751</v>
      </c>
      <c r="S15991" t="s">
        <v>758</v>
      </c>
    </row>
    <row r="15992" spans="1:19" x14ac:dyDescent="0.3">
      <c r="A15992" t="s">
        <v>753</v>
      </c>
      <c r="B15992" t="s">
        <v>748</v>
      </c>
      <c r="C15992" t="s">
        <v>749</v>
      </c>
      <c r="D15992" t="s">
        <v>750</v>
      </c>
      <c r="E15992">
        <v>0</v>
      </c>
      <c r="F15992" t="s">
        <v>58</v>
      </c>
      <c r="G15992" s="37">
        <v>3998.98</v>
      </c>
      <c r="H15992">
        <v>445.65</v>
      </c>
      <c r="I15992">
        <v>3998.98</v>
      </c>
      <c r="J15992">
        <v>0.08</v>
      </c>
      <c r="K15992">
        <v>3998.98</v>
      </c>
      <c r="L15992">
        <v>0.62</v>
      </c>
      <c r="M15992" t="s">
        <v>751</v>
      </c>
      <c r="N15992" s="37">
        <v>0</v>
      </c>
      <c r="O15992" t="s">
        <v>751</v>
      </c>
      <c r="P15992" t="s">
        <v>766</v>
      </c>
      <c r="Q15992" t="s">
        <v>768</v>
      </c>
      <c r="R15992" t="s">
        <v>768</v>
      </c>
      <c r="S15992" t="s">
        <v>758</v>
      </c>
    </row>
    <row r="15993" spans="1:19" x14ac:dyDescent="0.3">
      <c r="A15993" t="s">
        <v>747</v>
      </c>
      <c r="B15993" t="s">
        <v>748</v>
      </c>
      <c r="C15993" t="s">
        <v>749</v>
      </c>
      <c r="D15993" t="s">
        <v>750</v>
      </c>
      <c r="E15993">
        <v>8</v>
      </c>
      <c r="F15993" t="s">
        <v>26</v>
      </c>
      <c r="G15993" s="37">
        <v>1590321.2</v>
      </c>
      <c r="H15993" t="s">
        <v>751</v>
      </c>
      <c r="I15993">
        <v>1590321.2</v>
      </c>
      <c r="J15993" t="s">
        <v>751</v>
      </c>
      <c r="K15993">
        <v>1590321.2</v>
      </c>
      <c r="L15993">
        <v>400.21</v>
      </c>
      <c r="M15993" t="s">
        <v>751</v>
      </c>
      <c r="N15993" s="37">
        <v>0</v>
      </c>
      <c r="O15993">
        <v>12722569.6</v>
      </c>
      <c r="P15993" t="s">
        <v>766</v>
      </c>
      <c r="Q15993" t="s">
        <v>766</v>
      </c>
      <c r="R15993" t="s">
        <v>768</v>
      </c>
      <c r="S15993" t="s">
        <v>758</v>
      </c>
    </row>
    <row r="15994" spans="1:19" x14ac:dyDescent="0.3">
      <c r="A15994" t="s">
        <v>753</v>
      </c>
      <c r="B15994" t="s">
        <v>748</v>
      </c>
      <c r="C15994" t="s">
        <v>754</v>
      </c>
      <c r="D15994" t="s">
        <v>750</v>
      </c>
      <c r="E15994">
        <v>5</v>
      </c>
      <c r="F15994" t="s">
        <v>412</v>
      </c>
      <c r="G15994" s="37">
        <v>-7698.93</v>
      </c>
      <c r="H15994" t="s">
        <v>751</v>
      </c>
      <c r="I15994">
        <v>-7698.93</v>
      </c>
      <c r="J15994" t="s">
        <v>751</v>
      </c>
      <c r="K15994">
        <v>-7698.93</v>
      </c>
      <c r="L15994" t="s">
        <v>751</v>
      </c>
      <c r="M15994" t="s">
        <v>751</v>
      </c>
      <c r="N15994" s="37">
        <v>0</v>
      </c>
      <c r="O15994" t="s">
        <v>751</v>
      </c>
      <c r="P15994" t="s">
        <v>751</v>
      </c>
      <c r="Q15994" t="s">
        <v>751</v>
      </c>
      <c r="R15994" t="s">
        <v>751</v>
      </c>
      <c r="S15994" t="s">
        <v>758</v>
      </c>
    </row>
    <row r="15995" spans="1:19" x14ac:dyDescent="0.3">
      <c r="A15995" t="s">
        <v>747</v>
      </c>
      <c r="B15995" t="s">
        <v>748</v>
      </c>
      <c r="C15995" t="s">
        <v>749</v>
      </c>
      <c r="D15995" t="s">
        <v>750</v>
      </c>
      <c r="E15995">
        <v>1</v>
      </c>
      <c r="F15995" t="s">
        <v>381</v>
      </c>
      <c r="G15995" s="37">
        <v>6209.43</v>
      </c>
      <c r="H15995">
        <v>420.85</v>
      </c>
      <c r="I15995">
        <v>6209.43</v>
      </c>
      <c r="J15995">
        <v>0.11</v>
      </c>
      <c r="K15995">
        <v>6209.43</v>
      </c>
      <c r="L15995">
        <v>1.2</v>
      </c>
      <c r="M15995" t="s">
        <v>751</v>
      </c>
      <c r="N15995" s="37">
        <v>0</v>
      </c>
      <c r="O15995">
        <v>6209.43</v>
      </c>
      <c r="P15995" t="s">
        <v>766</v>
      </c>
      <c r="Q15995" t="s">
        <v>768</v>
      </c>
      <c r="R15995" t="s">
        <v>768</v>
      </c>
      <c r="S15995" t="s">
        <v>758</v>
      </c>
    </row>
    <row r="15996" spans="1:19" x14ac:dyDescent="0.3">
      <c r="A15996" t="s">
        <v>753</v>
      </c>
      <c r="B15996" t="s">
        <v>748</v>
      </c>
      <c r="C15996" t="s">
        <v>754</v>
      </c>
      <c r="D15996" t="s">
        <v>750</v>
      </c>
      <c r="E15996">
        <v>1</v>
      </c>
      <c r="F15996" t="s">
        <v>159</v>
      </c>
      <c r="G15996" s="37">
        <v>-205.09</v>
      </c>
      <c r="H15996" t="s">
        <v>751</v>
      </c>
      <c r="I15996">
        <v>-205.09</v>
      </c>
      <c r="J15996" t="s">
        <v>751</v>
      </c>
      <c r="K15996">
        <v>-205.09</v>
      </c>
      <c r="L15996" t="s">
        <v>751</v>
      </c>
      <c r="M15996" t="s">
        <v>751</v>
      </c>
      <c r="N15996" s="37">
        <v>0</v>
      </c>
      <c r="O15996" t="s">
        <v>751</v>
      </c>
      <c r="P15996" t="s">
        <v>751</v>
      </c>
      <c r="Q15996" t="s">
        <v>751</v>
      </c>
      <c r="R15996" t="s">
        <v>751</v>
      </c>
      <c r="S15996" t="s">
        <v>758</v>
      </c>
    </row>
    <row r="15997" spans="1:19" x14ac:dyDescent="0.3">
      <c r="A15997" t="s">
        <v>747</v>
      </c>
      <c r="B15997" t="s">
        <v>748</v>
      </c>
      <c r="C15997" t="s">
        <v>749</v>
      </c>
      <c r="D15997" t="s">
        <v>750</v>
      </c>
      <c r="E15997">
        <v>1</v>
      </c>
      <c r="F15997" t="s">
        <v>324</v>
      </c>
      <c r="G15997" s="37">
        <v>38321.370000000003</v>
      </c>
      <c r="H15997">
        <v>8.61</v>
      </c>
      <c r="I15997">
        <v>38321.370000000003</v>
      </c>
      <c r="J15997">
        <v>7.79</v>
      </c>
      <c r="K15997">
        <v>38321.370000000003</v>
      </c>
      <c r="L15997">
        <v>40.24</v>
      </c>
      <c r="M15997" t="s">
        <v>751</v>
      </c>
      <c r="N15997" s="37">
        <v>0</v>
      </c>
      <c r="O15997">
        <v>38321.370000000003</v>
      </c>
      <c r="P15997" t="s">
        <v>766</v>
      </c>
      <c r="Q15997" t="s">
        <v>766</v>
      </c>
      <c r="R15997" t="s">
        <v>766</v>
      </c>
      <c r="S15997" t="s">
        <v>758</v>
      </c>
    </row>
    <row r="15998" spans="1:19" x14ac:dyDescent="0.3">
      <c r="A15998" t="s">
        <v>753</v>
      </c>
      <c r="B15998" t="s">
        <v>748</v>
      </c>
      <c r="C15998" t="s">
        <v>749</v>
      </c>
      <c r="D15998" t="s">
        <v>750</v>
      </c>
      <c r="E15998">
        <v>-4</v>
      </c>
      <c r="F15998" t="s">
        <v>361</v>
      </c>
      <c r="G15998" s="37">
        <v>48.76</v>
      </c>
      <c r="H15998">
        <v>0</v>
      </c>
      <c r="I15998">
        <v>48.76</v>
      </c>
      <c r="J15998">
        <v>0</v>
      </c>
      <c r="K15998">
        <v>48.76</v>
      </c>
      <c r="L15998">
        <v>0.03</v>
      </c>
      <c r="M15998" t="s">
        <v>751</v>
      </c>
      <c r="N15998" s="37">
        <v>0</v>
      </c>
      <c r="O15998" t="s">
        <v>751</v>
      </c>
      <c r="P15998" t="s">
        <v>766</v>
      </c>
      <c r="Q15998" t="s">
        <v>766</v>
      </c>
      <c r="R15998" t="s">
        <v>766</v>
      </c>
      <c r="S15998" t="s">
        <v>758</v>
      </c>
    </row>
    <row r="15999" spans="1:19" x14ac:dyDescent="0.3">
      <c r="A15999" t="s">
        <v>747</v>
      </c>
      <c r="B15999" t="s">
        <v>748</v>
      </c>
      <c r="C15999" t="s">
        <v>754</v>
      </c>
      <c r="D15999" t="s">
        <v>750</v>
      </c>
      <c r="E15999">
        <v>-1</v>
      </c>
      <c r="F15999" t="s">
        <v>562</v>
      </c>
      <c r="G15999" s="37">
        <v>-0.23</v>
      </c>
      <c r="H15999" t="s">
        <v>751</v>
      </c>
      <c r="I15999">
        <v>-0.23</v>
      </c>
      <c r="J15999" t="s">
        <v>751</v>
      </c>
      <c r="K15999">
        <v>-0.23</v>
      </c>
      <c r="L15999" t="s">
        <v>751</v>
      </c>
      <c r="M15999">
        <v>1</v>
      </c>
      <c r="N15999" s="37">
        <v>-0.08</v>
      </c>
      <c r="O15999" t="s">
        <v>751</v>
      </c>
      <c r="P15999" t="s">
        <v>751</v>
      </c>
      <c r="Q15999" t="s">
        <v>751</v>
      </c>
      <c r="R15999" t="s">
        <v>751</v>
      </c>
      <c r="S15999" t="s">
        <v>758</v>
      </c>
    </row>
    <row r="16000" spans="1:19" x14ac:dyDescent="0.3">
      <c r="A16000" t="s">
        <v>747</v>
      </c>
      <c r="B16000" t="s">
        <v>748</v>
      </c>
      <c r="C16000" t="s">
        <v>749</v>
      </c>
      <c r="D16000" t="s">
        <v>750</v>
      </c>
      <c r="E16000">
        <v>9</v>
      </c>
      <c r="F16000" t="s">
        <v>382</v>
      </c>
      <c r="G16000" s="37">
        <v>467197.53</v>
      </c>
      <c r="H16000">
        <v>2.81</v>
      </c>
      <c r="I16000">
        <v>467197.53</v>
      </c>
      <c r="J16000">
        <v>15.1</v>
      </c>
      <c r="K16000">
        <v>467197.53</v>
      </c>
      <c r="L16000">
        <v>269.26</v>
      </c>
      <c r="M16000" t="s">
        <v>751</v>
      </c>
      <c r="N16000" s="37">
        <v>0</v>
      </c>
      <c r="O16000">
        <v>4204777.7699999996</v>
      </c>
      <c r="P16000" t="s">
        <v>766</v>
      </c>
      <c r="Q16000" t="s">
        <v>766</v>
      </c>
      <c r="R16000" t="s">
        <v>768</v>
      </c>
      <c r="S16000" t="s">
        <v>758</v>
      </c>
    </row>
    <row r="16001" spans="1:19" x14ac:dyDescent="0.3">
      <c r="A16001" t="s">
        <v>753</v>
      </c>
      <c r="B16001" t="s">
        <v>748</v>
      </c>
      <c r="C16001" t="s">
        <v>749</v>
      </c>
      <c r="D16001" t="s">
        <v>750</v>
      </c>
      <c r="E16001">
        <v>2</v>
      </c>
      <c r="F16001" t="s">
        <v>214</v>
      </c>
      <c r="G16001" s="37">
        <v>19091.900000000001</v>
      </c>
      <c r="H16001">
        <v>0.42</v>
      </c>
      <c r="I16001">
        <v>19091.900000000001</v>
      </c>
      <c r="J16001">
        <v>0.78</v>
      </c>
      <c r="K16001">
        <v>19091.900000000001</v>
      </c>
      <c r="L16001">
        <v>5.39</v>
      </c>
      <c r="M16001" t="s">
        <v>751</v>
      </c>
      <c r="N16001" s="37">
        <v>0</v>
      </c>
      <c r="O16001">
        <v>38183.800000000003</v>
      </c>
      <c r="P16001" t="s">
        <v>766</v>
      </c>
      <c r="Q16001" t="s">
        <v>766</v>
      </c>
      <c r="R16001" t="s">
        <v>766</v>
      </c>
      <c r="S16001" t="s">
        <v>758</v>
      </c>
    </row>
    <row r="16002" spans="1:19" x14ac:dyDescent="0.3">
      <c r="A16002" t="s">
        <v>747</v>
      </c>
      <c r="B16002" t="s">
        <v>748</v>
      </c>
      <c r="C16002" t="s">
        <v>754</v>
      </c>
      <c r="D16002" t="s">
        <v>750</v>
      </c>
      <c r="E16002">
        <v>1</v>
      </c>
      <c r="F16002" t="s">
        <v>413</v>
      </c>
      <c r="G16002" s="37">
        <v>-925.48</v>
      </c>
      <c r="H16002" t="s">
        <v>751</v>
      </c>
      <c r="I16002">
        <v>-925.48</v>
      </c>
      <c r="J16002" t="s">
        <v>751</v>
      </c>
      <c r="K16002">
        <v>-925.48</v>
      </c>
      <c r="L16002" t="s">
        <v>751</v>
      </c>
      <c r="M16002" t="s">
        <v>751</v>
      </c>
      <c r="N16002" s="37">
        <v>0</v>
      </c>
      <c r="O16002" t="s">
        <v>751</v>
      </c>
      <c r="P16002" t="s">
        <v>751</v>
      </c>
      <c r="Q16002" t="s">
        <v>751</v>
      </c>
      <c r="R16002" t="s">
        <v>751</v>
      </c>
      <c r="S16002" t="s">
        <v>758</v>
      </c>
    </row>
    <row r="16003" spans="1:19" x14ac:dyDescent="0.3">
      <c r="A16003" t="s">
        <v>753</v>
      </c>
      <c r="B16003" t="s">
        <v>748</v>
      </c>
      <c r="C16003" t="s">
        <v>754</v>
      </c>
      <c r="D16003" t="s">
        <v>750</v>
      </c>
      <c r="E16003">
        <v>1</v>
      </c>
      <c r="F16003" t="s">
        <v>445</v>
      </c>
      <c r="G16003" s="37">
        <v>-133.26</v>
      </c>
      <c r="H16003" t="s">
        <v>751</v>
      </c>
      <c r="I16003">
        <v>-133.26</v>
      </c>
      <c r="J16003" t="s">
        <v>751</v>
      </c>
      <c r="K16003">
        <v>-133.26</v>
      </c>
      <c r="L16003" t="s">
        <v>751</v>
      </c>
      <c r="M16003" t="s">
        <v>751</v>
      </c>
      <c r="N16003" s="37">
        <v>0</v>
      </c>
      <c r="O16003" t="s">
        <v>751</v>
      </c>
      <c r="P16003" t="s">
        <v>751</v>
      </c>
      <c r="Q16003" t="s">
        <v>751</v>
      </c>
      <c r="R16003" t="s">
        <v>751</v>
      </c>
      <c r="S16003" t="s">
        <v>758</v>
      </c>
    </row>
    <row r="16004" spans="1:19" x14ac:dyDescent="0.3">
      <c r="A16004" t="s">
        <v>752</v>
      </c>
      <c r="B16004" t="s">
        <v>748</v>
      </c>
      <c r="C16004" t="s">
        <v>754</v>
      </c>
      <c r="D16004" t="s">
        <v>750</v>
      </c>
      <c r="E16004">
        <v>3</v>
      </c>
      <c r="F16004" t="s">
        <v>248</v>
      </c>
      <c r="G16004" s="37">
        <v>-329629.48</v>
      </c>
      <c r="H16004" t="s">
        <v>751</v>
      </c>
      <c r="I16004">
        <v>-329629.48</v>
      </c>
      <c r="J16004" t="s">
        <v>751</v>
      </c>
      <c r="K16004">
        <v>-329629.48</v>
      </c>
      <c r="L16004" t="s">
        <v>751</v>
      </c>
      <c r="M16004" t="s">
        <v>751</v>
      </c>
      <c r="N16004" s="37">
        <v>0</v>
      </c>
      <c r="O16004" t="s">
        <v>751</v>
      </c>
      <c r="P16004" t="s">
        <v>751</v>
      </c>
      <c r="Q16004" t="s">
        <v>751</v>
      </c>
      <c r="R16004" t="s">
        <v>751</v>
      </c>
      <c r="S16004" t="s">
        <v>758</v>
      </c>
    </row>
    <row r="16005" spans="1:19" x14ac:dyDescent="0.3">
      <c r="A16005" t="s">
        <v>747</v>
      </c>
      <c r="B16005" t="s">
        <v>748</v>
      </c>
      <c r="C16005" t="s">
        <v>754</v>
      </c>
      <c r="D16005" t="s">
        <v>750</v>
      </c>
      <c r="E16005">
        <v>4</v>
      </c>
      <c r="F16005" t="s">
        <v>186</v>
      </c>
      <c r="G16005" s="37">
        <v>-52540.17</v>
      </c>
      <c r="H16005" t="s">
        <v>751</v>
      </c>
      <c r="I16005">
        <v>-52540.17</v>
      </c>
      <c r="J16005" t="s">
        <v>751</v>
      </c>
      <c r="K16005">
        <v>-52540.17</v>
      </c>
      <c r="L16005" t="s">
        <v>751</v>
      </c>
      <c r="M16005" t="s">
        <v>751</v>
      </c>
      <c r="N16005" s="37">
        <v>-743.22</v>
      </c>
      <c r="O16005" t="s">
        <v>751</v>
      </c>
      <c r="P16005" t="s">
        <v>751</v>
      </c>
      <c r="Q16005" t="s">
        <v>751</v>
      </c>
      <c r="R16005" t="s">
        <v>751</v>
      </c>
      <c r="S16005" t="s">
        <v>758</v>
      </c>
    </row>
    <row r="16006" spans="1:19" x14ac:dyDescent="0.3">
      <c r="A16006" t="s">
        <v>753</v>
      </c>
      <c r="B16006" t="s">
        <v>748</v>
      </c>
      <c r="C16006" t="s">
        <v>749</v>
      </c>
      <c r="D16006" t="s">
        <v>750</v>
      </c>
      <c r="E16006">
        <v>-1</v>
      </c>
      <c r="F16006" t="s">
        <v>458</v>
      </c>
      <c r="G16006" s="37">
        <v>122273.99</v>
      </c>
      <c r="H16006">
        <v>19.350000000000001</v>
      </c>
      <c r="I16006">
        <v>122273.99</v>
      </c>
      <c r="J16006">
        <v>13.16</v>
      </c>
      <c r="K16006">
        <v>122273.99</v>
      </c>
      <c r="L16006">
        <v>235.84</v>
      </c>
      <c r="M16006" t="s">
        <v>751</v>
      </c>
      <c r="N16006" s="37">
        <v>0</v>
      </c>
      <c r="O16006" t="s">
        <v>751</v>
      </c>
      <c r="P16006" t="s">
        <v>766</v>
      </c>
      <c r="Q16006" t="s">
        <v>766</v>
      </c>
      <c r="R16006" t="s">
        <v>766</v>
      </c>
      <c r="S16006" t="s">
        <v>758</v>
      </c>
    </row>
    <row r="16007" spans="1:19" x14ac:dyDescent="0.3">
      <c r="A16007" t="s">
        <v>753</v>
      </c>
      <c r="B16007" t="s">
        <v>748</v>
      </c>
      <c r="C16007" t="s">
        <v>749</v>
      </c>
      <c r="D16007" t="s">
        <v>750</v>
      </c>
      <c r="E16007">
        <v>5</v>
      </c>
      <c r="F16007" t="s">
        <v>426</v>
      </c>
      <c r="G16007" s="37">
        <v>191562.58</v>
      </c>
      <c r="H16007">
        <v>15.97</v>
      </c>
      <c r="I16007">
        <v>191562.58</v>
      </c>
      <c r="J16007">
        <v>7.17</v>
      </c>
      <c r="K16007">
        <v>191562.58</v>
      </c>
      <c r="L16007">
        <v>89.43</v>
      </c>
      <c r="M16007" t="s">
        <v>751</v>
      </c>
      <c r="N16007" s="37">
        <v>0</v>
      </c>
      <c r="O16007">
        <v>957812.89999999991</v>
      </c>
      <c r="P16007" t="s">
        <v>766</v>
      </c>
      <c r="Q16007" t="s">
        <v>766</v>
      </c>
      <c r="R16007" t="s">
        <v>766</v>
      </c>
      <c r="S16007" t="s">
        <v>758</v>
      </c>
    </row>
    <row r="16008" spans="1:19" x14ac:dyDescent="0.3">
      <c r="A16008" t="s">
        <v>753</v>
      </c>
      <c r="B16008" t="s">
        <v>748</v>
      </c>
      <c r="C16008" t="s">
        <v>749</v>
      </c>
      <c r="D16008" t="s">
        <v>750</v>
      </c>
      <c r="E16008">
        <v>5</v>
      </c>
      <c r="F16008" t="s">
        <v>262</v>
      </c>
      <c r="G16008" s="37">
        <v>36704.480000000003</v>
      </c>
      <c r="H16008">
        <v>9.14</v>
      </c>
      <c r="I16008">
        <v>36704.480000000003</v>
      </c>
      <c r="J16008">
        <v>719.57</v>
      </c>
      <c r="K16008">
        <v>36704.480000000003</v>
      </c>
      <c r="L16008">
        <v>16.72</v>
      </c>
      <c r="M16008" t="s">
        <v>751</v>
      </c>
      <c r="N16008" s="37">
        <v>0</v>
      </c>
      <c r="O16008">
        <v>183522.4</v>
      </c>
      <c r="P16008" t="s">
        <v>768</v>
      </c>
      <c r="Q16008" t="s">
        <v>766</v>
      </c>
      <c r="R16008" t="s">
        <v>768</v>
      </c>
      <c r="S16008" t="s">
        <v>758</v>
      </c>
    </row>
    <row r="16009" spans="1:19" x14ac:dyDescent="0.3">
      <c r="A16009" t="s">
        <v>747</v>
      </c>
      <c r="B16009" t="s">
        <v>748</v>
      </c>
      <c r="C16009" t="s">
        <v>749</v>
      </c>
      <c r="D16009" t="s">
        <v>750</v>
      </c>
      <c r="E16009">
        <v>13</v>
      </c>
      <c r="F16009" t="s">
        <v>538</v>
      </c>
      <c r="G16009" s="37">
        <v>191710.11</v>
      </c>
      <c r="H16009">
        <v>0.38</v>
      </c>
      <c r="I16009">
        <v>191710.11</v>
      </c>
      <c r="J16009">
        <v>0.78</v>
      </c>
      <c r="K16009">
        <v>191710.11</v>
      </c>
      <c r="L16009">
        <v>44.49</v>
      </c>
      <c r="M16009" t="s">
        <v>751</v>
      </c>
      <c r="N16009" s="37">
        <v>0</v>
      </c>
      <c r="O16009">
        <v>2492231.4300000002</v>
      </c>
      <c r="P16009" t="s">
        <v>766</v>
      </c>
      <c r="Q16009" t="s">
        <v>766</v>
      </c>
      <c r="R16009" t="s">
        <v>768</v>
      </c>
      <c r="S16009" t="s">
        <v>758</v>
      </c>
    </row>
    <row r="16010" spans="1:19" x14ac:dyDescent="0.3">
      <c r="A16010" t="s">
        <v>747</v>
      </c>
      <c r="B16010" t="s">
        <v>748</v>
      </c>
      <c r="C16010" t="s">
        <v>749</v>
      </c>
      <c r="D16010" t="s">
        <v>750</v>
      </c>
      <c r="E16010">
        <v>1</v>
      </c>
      <c r="F16010" t="s">
        <v>76</v>
      </c>
      <c r="G16010" s="37">
        <v>280086.53000000003</v>
      </c>
      <c r="H16010">
        <v>33.04</v>
      </c>
      <c r="I16010">
        <v>280086.53000000003</v>
      </c>
      <c r="J16010">
        <v>14.84</v>
      </c>
      <c r="K16010">
        <v>280086.53000000003</v>
      </c>
      <c r="L16010">
        <v>185.06</v>
      </c>
      <c r="M16010" t="s">
        <v>751</v>
      </c>
      <c r="N16010" s="37">
        <v>0</v>
      </c>
      <c r="O16010">
        <v>280086.53000000003</v>
      </c>
      <c r="P16010" t="s">
        <v>766</v>
      </c>
      <c r="Q16010" t="s">
        <v>766</v>
      </c>
      <c r="R16010" t="s">
        <v>766</v>
      </c>
      <c r="S16010" t="s">
        <v>758</v>
      </c>
    </row>
    <row r="16011" spans="1:19" x14ac:dyDescent="0.3">
      <c r="A16011" t="s">
        <v>747</v>
      </c>
      <c r="B16011" t="s">
        <v>748</v>
      </c>
      <c r="C16011" t="s">
        <v>749</v>
      </c>
      <c r="D16011" t="s">
        <v>750</v>
      </c>
      <c r="E16011">
        <v>1</v>
      </c>
      <c r="F16011" t="s">
        <v>401</v>
      </c>
      <c r="G16011" s="37">
        <v>19300.09</v>
      </c>
      <c r="H16011">
        <v>2187.42</v>
      </c>
      <c r="I16011">
        <v>19300.09</v>
      </c>
      <c r="J16011">
        <v>0.73</v>
      </c>
      <c r="K16011">
        <v>19300.09</v>
      </c>
      <c r="L16011">
        <v>3.77</v>
      </c>
      <c r="M16011" t="s">
        <v>751</v>
      </c>
      <c r="N16011" s="37">
        <v>0</v>
      </c>
      <c r="O16011">
        <v>19300.09</v>
      </c>
      <c r="P16011" t="s">
        <v>766</v>
      </c>
      <c r="Q16011" t="s">
        <v>768</v>
      </c>
      <c r="R16011" t="s">
        <v>768</v>
      </c>
      <c r="S16011" t="s">
        <v>758</v>
      </c>
    </row>
    <row r="16012" spans="1:19" x14ac:dyDescent="0.3">
      <c r="A16012" t="s">
        <v>747</v>
      </c>
      <c r="B16012" t="s">
        <v>748</v>
      </c>
      <c r="C16012" t="s">
        <v>754</v>
      </c>
      <c r="D16012" t="s">
        <v>750</v>
      </c>
      <c r="E16012">
        <v>4</v>
      </c>
      <c r="F16012" t="s">
        <v>61</v>
      </c>
      <c r="G16012" s="37">
        <v>-11107.15</v>
      </c>
      <c r="H16012" t="s">
        <v>751</v>
      </c>
      <c r="I16012">
        <v>-11107.15</v>
      </c>
      <c r="J16012" t="s">
        <v>751</v>
      </c>
      <c r="K16012">
        <v>-11107.15</v>
      </c>
      <c r="L16012" t="s">
        <v>751</v>
      </c>
      <c r="M16012" t="s">
        <v>751</v>
      </c>
      <c r="N16012" s="37">
        <v>-94.08</v>
      </c>
      <c r="O16012" t="s">
        <v>751</v>
      </c>
      <c r="P16012" t="s">
        <v>751</v>
      </c>
      <c r="Q16012" t="s">
        <v>751</v>
      </c>
      <c r="R16012" t="s">
        <v>751</v>
      </c>
      <c r="S16012" t="s">
        <v>758</v>
      </c>
    </row>
    <row r="16013" spans="1:19" x14ac:dyDescent="0.3">
      <c r="A16013" t="s">
        <v>747</v>
      </c>
      <c r="B16013" t="s">
        <v>748</v>
      </c>
      <c r="C16013" t="s">
        <v>749</v>
      </c>
      <c r="D16013" t="s">
        <v>750</v>
      </c>
      <c r="E16013">
        <v>3</v>
      </c>
      <c r="F16013" t="s">
        <v>502</v>
      </c>
      <c r="G16013" s="37">
        <v>118572.5</v>
      </c>
      <c r="H16013">
        <v>6.03</v>
      </c>
      <c r="I16013">
        <v>118572.5</v>
      </c>
      <c r="J16013">
        <v>2.19</v>
      </c>
      <c r="K16013">
        <v>118572.5</v>
      </c>
      <c r="L16013">
        <v>21.06</v>
      </c>
      <c r="M16013" t="s">
        <v>751</v>
      </c>
      <c r="N16013" s="37">
        <v>0</v>
      </c>
      <c r="O16013">
        <v>355717.5</v>
      </c>
      <c r="P16013" t="s">
        <v>766</v>
      </c>
      <c r="Q16013" t="s">
        <v>766</v>
      </c>
      <c r="R16013" t="s">
        <v>766</v>
      </c>
      <c r="S16013" t="s">
        <v>758</v>
      </c>
    </row>
    <row r="16014" spans="1:19" x14ac:dyDescent="0.3">
      <c r="A16014" t="s">
        <v>753</v>
      </c>
      <c r="B16014" t="s">
        <v>748</v>
      </c>
      <c r="C16014" t="s">
        <v>749</v>
      </c>
      <c r="D16014" t="s">
        <v>750</v>
      </c>
      <c r="E16014">
        <v>0</v>
      </c>
      <c r="F16014" t="s">
        <v>430</v>
      </c>
      <c r="G16014" s="37">
        <v>86034.26</v>
      </c>
      <c r="H16014">
        <v>10.02</v>
      </c>
      <c r="I16014">
        <v>86034.26</v>
      </c>
      <c r="J16014">
        <v>4.76</v>
      </c>
      <c r="K16014">
        <v>86034.26</v>
      </c>
      <c r="L16014">
        <v>45.59</v>
      </c>
      <c r="M16014" t="s">
        <v>751</v>
      </c>
      <c r="N16014" s="37">
        <v>0</v>
      </c>
      <c r="O16014" t="s">
        <v>751</v>
      </c>
      <c r="P16014" t="s">
        <v>766</v>
      </c>
      <c r="Q16014" t="s">
        <v>766</v>
      </c>
      <c r="R16014" t="s">
        <v>766</v>
      </c>
      <c r="S16014" t="s">
        <v>758</v>
      </c>
    </row>
    <row r="16015" spans="1:19" x14ac:dyDescent="0.3">
      <c r="A16015" t="s">
        <v>747</v>
      </c>
      <c r="B16015" t="s">
        <v>748</v>
      </c>
      <c r="C16015" t="s">
        <v>754</v>
      </c>
      <c r="D16015" t="s">
        <v>750</v>
      </c>
      <c r="E16015">
        <v>4</v>
      </c>
      <c r="F16015" t="s">
        <v>494</v>
      </c>
      <c r="G16015" s="37">
        <v>-692.27</v>
      </c>
      <c r="H16015" t="s">
        <v>751</v>
      </c>
      <c r="I16015">
        <v>-692.27</v>
      </c>
      <c r="J16015" t="s">
        <v>751</v>
      </c>
      <c r="K16015">
        <v>-692.27</v>
      </c>
      <c r="L16015" t="s">
        <v>751</v>
      </c>
      <c r="M16015" t="s">
        <v>751</v>
      </c>
      <c r="N16015" s="37">
        <v>0</v>
      </c>
      <c r="O16015" t="s">
        <v>751</v>
      </c>
      <c r="P16015" t="s">
        <v>751</v>
      </c>
      <c r="Q16015" t="s">
        <v>751</v>
      </c>
      <c r="R16015" t="s">
        <v>751</v>
      </c>
      <c r="S16015" t="s">
        <v>758</v>
      </c>
    </row>
    <row r="16016" spans="1:19" x14ac:dyDescent="0.3">
      <c r="A16016" t="s">
        <v>753</v>
      </c>
      <c r="B16016" t="s">
        <v>748</v>
      </c>
      <c r="C16016" t="s">
        <v>754</v>
      </c>
      <c r="D16016" t="s">
        <v>750</v>
      </c>
      <c r="E16016">
        <v>0</v>
      </c>
      <c r="F16016" t="s">
        <v>207</v>
      </c>
      <c r="G16016" s="37">
        <v>-1602.58</v>
      </c>
      <c r="H16016" t="s">
        <v>751</v>
      </c>
      <c r="I16016">
        <v>-1602.58</v>
      </c>
      <c r="J16016" t="s">
        <v>751</v>
      </c>
      <c r="K16016">
        <v>-1602.58</v>
      </c>
      <c r="L16016" t="s">
        <v>751</v>
      </c>
      <c r="M16016" t="s">
        <v>751</v>
      </c>
      <c r="N16016" s="37">
        <v>0</v>
      </c>
      <c r="O16016" t="s">
        <v>751</v>
      </c>
      <c r="P16016" t="s">
        <v>751</v>
      </c>
      <c r="Q16016" t="s">
        <v>751</v>
      </c>
      <c r="R16016" t="s">
        <v>751</v>
      </c>
      <c r="S16016" t="s">
        <v>758</v>
      </c>
    </row>
    <row r="16017" spans="1:19" x14ac:dyDescent="0.3">
      <c r="A16017" t="s">
        <v>747</v>
      </c>
      <c r="B16017" t="s">
        <v>748</v>
      </c>
      <c r="C16017" t="s">
        <v>749</v>
      </c>
      <c r="D16017" t="s">
        <v>750</v>
      </c>
      <c r="E16017">
        <v>0</v>
      </c>
      <c r="F16017" t="s">
        <v>293</v>
      </c>
      <c r="G16017" s="37">
        <v>1298773.22</v>
      </c>
      <c r="H16017">
        <v>6500.14</v>
      </c>
      <c r="I16017">
        <v>1298773.22</v>
      </c>
      <c r="J16017">
        <v>4419.49</v>
      </c>
      <c r="K16017">
        <v>1298773.22</v>
      </c>
      <c r="L16017">
        <v>79215.34</v>
      </c>
      <c r="M16017" t="s">
        <v>751</v>
      </c>
      <c r="N16017" s="37">
        <v>0</v>
      </c>
      <c r="O16017" t="s">
        <v>751</v>
      </c>
      <c r="P16017" t="s">
        <v>766</v>
      </c>
      <c r="Q16017" t="s">
        <v>766</v>
      </c>
      <c r="R16017" t="s">
        <v>766</v>
      </c>
      <c r="S16017" t="s">
        <v>758</v>
      </c>
    </row>
    <row r="16018" spans="1:19" x14ac:dyDescent="0.3">
      <c r="A16018" t="s">
        <v>753</v>
      </c>
      <c r="B16018" t="s">
        <v>748</v>
      </c>
      <c r="C16018" t="s">
        <v>749</v>
      </c>
      <c r="D16018" t="s">
        <v>750</v>
      </c>
      <c r="E16018">
        <v>1</v>
      </c>
      <c r="F16018" t="s">
        <v>186</v>
      </c>
      <c r="G16018" s="37">
        <v>25074.880000000001</v>
      </c>
      <c r="H16018">
        <v>1003.94</v>
      </c>
      <c r="I16018">
        <v>25074.880000000001</v>
      </c>
      <c r="J16018">
        <v>0.04</v>
      </c>
      <c r="K16018">
        <v>25074.880000000001</v>
      </c>
      <c r="L16018">
        <v>0.45</v>
      </c>
      <c r="M16018" t="s">
        <v>751</v>
      </c>
      <c r="N16018" s="37">
        <v>0</v>
      </c>
      <c r="O16018">
        <v>25074.880000000001</v>
      </c>
      <c r="P16018" t="s">
        <v>766</v>
      </c>
      <c r="Q16018" t="s">
        <v>768</v>
      </c>
      <c r="R16018" t="s">
        <v>768</v>
      </c>
      <c r="S16018" t="s">
        <v>758</v>
      </c>
    </row>
    <row r="16019" spans="1:19" x14ac:dyDescent="0.3">
      <c r="A16019" t="s">
        <v>753</v>
      </c>
      <c r="B16019" t="s">
        <v>748</v>
      </c>
      <c r="C16019" t="s">
        <v>749</v>
      </c>
      <c r="D16019" t="s">
        <v>750</v>
      </c>
      <c r="E16019">
        <v>3</v>
      </c>
      <c r="F16019" t="s">
        <v>492</v>
      </c>
      <c r="G16019" s="37">
        <v>317944.02</v>
      </c>
      <c r="H16019">
        <v>340.77</v>
      </c>
      <c r="I16019">
        <v>317944.02</v>
      </c>
      <c r="J16019">
        <v>26.1</v>
      </c>
      <c r="K16019">
        <v>317944.02</v>
      </c>
      <c r="L16019">
        <v>137.69</v>
      </c>
      <c r="M16019" t="s">
        <v>751</v>
      </c>
      <c r="N16019" s="37">
        <v>0</v>
      </c>
      <c r="O16019">
        <v>953832.06</v>
      </c>
      <c r="P16019" t="s">
        <v>766</v>
      </c>
      <c r="Q16019" t="s">
        <v>766</v>
      </c>
      <c r="R16019" t="s">
        <v>766</v>
      </c>
      <c r="S16019" t="s">
        <v>758</v>
      </c>
    </row>
    <row r="16020" spans="1:19" x14ac:dyDescent="0.3">
      <c r="A16020" t="s">
        <v>753</v>
      </c>
      <c r="B16020" t="s">
        <v>748</v>
      </c>
      <c r="C16020" t="s">
        <v>749</v>
      </c>
      <c r="D16020" t="s">
        <v>750</v>
      </c>
      <c r="E16020">
        <v>4</v>
      </c>
      <c r="F16020" t="s">
        <v>512</v>
      </c>
      <c r="G16020" s="37">
        <v>22376.43</v>
      </c>
      <c r="H16020">
        <v>2363.42</v>
      </c>
      <c r="I16020">
        <v>22376.43</v>
      </c>
      <c r="J16020">
        <v>1.81</v>
      </c>
      <c r="K16020">
        <v>22376.43</v>
      </c>
      <c r="L16020">
        <v>9.5399999999999991</v>
      </c>
      <c r="M16020" t="s">
        <v>751</v>
      </c>
      <c r="N16020" s="37">
        <v>0</v>
      </c>
      <c r="O16020">
        <v>89505.72</v>
      </c>
      <c r="P16020" t="s">
        <v>766</v>
      </c>
      <c r="Q16020" t="s">
        <v>768</v>
      </c>
      <c r="R16020" t="s">
        <v>768</v>
      </c>
      <c r="S16020" t="s">
        <v>758</v>
      </c>
    </row>
    <row r="16021" spans="1:19" x14ac:dyDescent="0.3">
      <c r="A16021" t="s">
        <v>752</v>
      </c>
      <c r="B16021" t="s">
        <v>748</v>
      </c>
      <c r="C16021" t="s">
        <v>749</v>
      </c>
      <c r="D16021" t="s">
        <v>750</v>
      </c>
      <c r="E16021">
        <v>-4</v>
      </c>
      <c r="F16021" t="s">
        <v>72</v>
      </c>
      <c r="G16021" s="37">
        <v>607603.68999999994</v>
      </c>
      <c r="H16021">
        <v>95.88</v>
      </c>
      <c r="I16021">
        <v>607603.68999999994</v>
      </c>
      <c r="J16021">
        <v>86.78</v>
      </c>
      <c r="K16021">
        <v>607603.68999999994</v>
      </c>
      <c r="L16021">
        <v>448.33</v>
      </c>
      <c r="M16021" t="s">
        <v>751</v>
      </c>
      <c r="N16021" s="37">
        <v>0</v>
      </c>
      <c r="O16021" t="s">
        <v>751</v>
      </c>
      <c r="P16021" t="s">
        <v>766</v>
      </c>
      <c r="Q16021" t="s">
        <v>766</v>
      </c>
      <c r="R16021" t="s">
        <v>766</v>
      </c>
      <c r="S16021" t="s">
        <v>758</v>
      </c>
    </row>
    <row r="16022" spans="1:19" x14ac:dyDescent="0.3">
      <c r="A16022" t="s">
        <v>752</v>
      </c>
      <c r="B16022" t="s">
        <v>748</v>
      </c>
      <c r="C16022" t="s">
        <v>754</v>
      </c>
      <c r="D16022" t="s">
        <v>750</v>
      </c>
      <c r="E16022">
        <v>4</v>
      </c>
      <c r="F16022" t="s">
        <v>212</v>
      </c>
      <c r="G16022" s="37">
        <v>-6357566.4800000004</v>
      </c>
      <c r="H16022" t="s">
        <v>751</v>
      </c>
      <c r="I16022">
        <v>-6357566.4800000004</v>
      </c>
      <c r="J16022" t="s">
        <v>751</v>
      </c>
      <c r="K16022">
        <v>-6357566.4800000004</v>
      </c>
      <c r="L16022" t="s">
        <v>751</v>
      </c>
      <c r="M16022" t="s">
        <v>751</v>
      </c>
      <c r="N16022" s="37">
        <v>0</v>
      </c>
      <c r="O16022" t="s">
        <v>751</v>
      </c>
      <c r="P16022" t="s">
        <v>751</v>
      </c>
      <c r="Q16022" t="s">
        <v>751</v>
      </c>
      <c r="R16022" t="s">
        <v>751</v>
      </c>
      <c r="S16022" t="s">
        <v>758</v>
      </c>
    </row>
    <row r="16023" spans="1:19" x14ac:dyDescent="0.3">
      <c r="A16023" t="s">
        <v>747</v>
      </c>
      <c r="B16023" t="s">
        <v>748</v>
      </c>
      <c r="C16023" t="s">
        <v>749</v>
      </c>
      <c r="D16023" t="s">
        <v>750</v>
      </c>
      <c r="E16023">
        <v>3</v>
      </c>
      <c r="F16023" t="s">
        <v>538</v>
      </c>
      <c r="G16023" s="37">
        <v>12010.57</v>
      </c>
      <c r="H16023">
        <v>2.4700000000000002</v>
      </c>
      <c r="I16023">
        <v>12010.57</v>
      </c>
      <c r="J16023">
        <v>386.1</v>
      </c>
      <c r="K16023">
        <v>12010.57</v>
      </c>
      <c r="L16023">
        <v>11.25</v>
      </c>
      <c r="M16023" t="s">
        <v>751</v>
      </c>
      <c r="N16023" s="37">
        <v>0</v>
      </c>
      <c r="O16023">
        <v>36031.71</v>
      </c>
      <c r="P16023" t="s">
        <v>768</v>
      </c>
      <c r="Q16023" t="s">
        <v>766</v>
      </c>
      <c r="R16023" t="s">
        <v>768</v>
      </c>
      <c r="S16023" t="s">
        <v>758</v>
      </c>
    </row>
    <row r="16024" spans="1:19" x14ac:dyDescent="0.3">
      <c r="A16024" t="s">
        <v>753</v>
      </c>
      <c r="B16024" t="s">
        <v>748</v>
      </c>
      <c r="C16024" t="s">
        <v>749</v>
      </c>
      <c r="D16024" t="s">
        <v>750</v>
      </c>
      <c r="E16024">
        <v>3</v>
      </c>
      <c r="F16024" t="s">
        <v>322</v>
      </c>
      <c r="G16024" s="37">
        <v>188999.98</v>
      </c>
      <c r="H16024">
        <v>8.42</v>
      </c>
      <c r="I16024">
        <v>188999.98</v>
      </c>
      <c r="J16024">
        <v>3.78</v>
      </c>
      <c r="K16024">
        <v>188999.98</v>
      </c>
      <c r="L16024">
        <v>47.15</v>
      </c>
      <c r="M16024" t="s">
        <v>751</v>
      </c>
      <c r="N16024" s="37">
        <v>0</v>
      </c>
      <c r="O16024">
        <v>566999.94000000006</v>
      </c>
      <c r="P16024" t="s">
        <v>766</v>
      </c>
      <c r="Q16024" t="s">
        <v>766</v>
      </c>
      <c r="R16024" t="s">
        <v>766</v>
      </c>
      <c r="S16024" t="s">
        <v>758</v>
      </c>
    </row>
    <row r="16025" spans="1:19" x14ac:dyDescent="0.3">
      <c r="A16025" t="s">
        <v>747</v>
      </c>
      <c r="B16025" t="s">
        <v>748</v>
      </c>
      <c r="C16025" t="s">
        <v>754</v>
      </c>
      <c r="D16025" t="s">
        <v>750</v>
      </c>
      <c r="E16025">
        <v>10</v>
      </c>
      <c r="F16025" t="s">
        <v>276</v>
      </c>
      <c r="G16025" s="37">
        <v>-104.49</v>
      </c>
      <c r="H16025" t="s">
        <v>751</v>
      </c>
      <c r="I16025">
        <v>-104.49</v>
      </c>
      <c r="J16025" t="s">
        <v>751</v>
      </c>
      <c r="K16025">
        <v>-104.49</v>
      </c>
      <c r="L16025" t="s">
        <v>751</v>
      </c>
      <c r="M16025" t="s">
        <v>751</v>
      </c>
      <c r="N16025" s="37">
        <v>0</v>
      </c>
      <c r="O16025" t="s">
        <v>751</v>
      </c>
      <c r="P16025" t="s">
        <v>751</v>
      </c>
      <c r="Q16025" t="s">
        <v>751</v>
      </c>
      <c r="R16025" t="s">
        <v>751</v>
      </c>
      <c r="S16025" t="s">
        <v>758</v>
      </c>
    </row>
    <row r="16026" spans="1:19" x14ac:dyDescent="0.3">
      <c r="A16026" t="s">
        <v>747</v>
      </c>
      <c r="B16026" t="s">
        <v>748</v>
      </c>
      <c r="C16026" t="s">
        <v>749</v>
      </c>
      <c r="D16026" t="s">
        <v>750</v>
      </c>
      <c r="E16026">
        <v>4</v>
      </c>
      <c r="F16026" t="s">
        <v>496</v>
      </c>
      <c r="G16026" s="37">
        <v>29065.24</v>
      </c>
      <c r="H16026">
        <v>1.62</v>
      </c>
      <c r="I16026">
        <v>29065.24</v>
      </c>
      <c r="J16026">
        <v>727.07</v>
      </c>
      <c r="K16026">
        <v>29065.24</v>
      </c>
      <c r="L16026">
        <v>14.46</v>
      </c>
      <c r="M16026" t="s">
        <v>751</v>
      </c>
      <c r="N16026" s="37">
        <v>0</v>
      </c>
      <c r="O16026">
        <v>116260.96</v>
      </c>
      <c r="P16026" t="s">
        <v>768</v>
      </c>
      <c r="Q16026" t="s">
        <v>766</v>
      </c>
      <c r="R16026" t="s">
        <v>768</v>
      </c>
      <c r="S16026" t="s">
        <v>758</v>
      </c>
    </row>
    <row r="16027" spans="1:19" x14ac:dyDescent="0.3">
      <c r="A16027" t="s">
        <v>747</v>
      </c>
      <c r="B16027" t="s">
        <v>748</v>
      </c>
      <c r="C16027" t="s">
        <v>754</v>
      </c>
      <c r="D16027" t="s">
        <v>750</v>
      </c>
      <c r="E16027">
        <v>3</v>
      </c>
      <c r="F16027" t="s">
        <v>456</v>
      </c>
      <c r="G16027" s="37">
        <v>-265.81</v>
      </c>
      <c r="H16027" t="s">
        <v>751</v>
      </c>
      <c r="I16027">
        <v>-265.81</v>
      </c>
      <c r="J16027" t="s">
        <v>751</v>
      </c>
      <c r="K16027">
        <v>-265.81</v>
      </c>
      <c r="L16027" t="s">
        <v>751</v>
      </c>
      <c r="M16027" t="s">
        <v>751</v>
      </c>
      <c r="N16027" s="37">
        <v>0</v>
      </c>
      <c r="O16027" t="s">
        <v>751</v>
      </c>
      <c r="P16027" t="s">
        <v>751</v>
      </c>
      <c r="Q16027" t="s">
        <v>751</v>
      </c>
      <c r="R16027" t="s">
        <v>751</v>
      </c>
      <c r="S16027" t="s">
        <v>758</v>
      </c>
    </row>
    <row r="16028" spans="1:19" x14ac:dyDescent="0.3">
      <c r="A16028" t="s">
        <v>753</v>
      </c>
      <c r="B16028" t="s">
        <v>748</v>
      </c>
      <c r="C16028" t="s">
        <v>749</v>
      </c>
      <c r="D16028" t="s">
        <v>750</v>
      </c>
      <c r="E16028">
        <v>6</v>
      </c>
      <c r="F16028" t="s">
        <v>111</v>
      </c>
      <c r="G16028" s="37">
        <v>1052412.73</v>
      </c>
      <c r="H16028" t="s">
        <v>751</v>
      </c>
      <c r="I16028">
        <v>1052412.73</v>
      </c>
      <c r="J16028" t="s">
        <v>751</v>
      </c>
      <c r="K16028">
        <v>1052412.73</v>
      </c>
      <c r="L16028">
        <v>139.28</v>
      </c>
      <c r="M16028" t="s">
        <v>751</v>
      </c>
      <c r="N16028" s="37">
        <v>0</v>
      </c>
      <c r="O16028">
        <v>6314476.3799999999</v>
      </c>
      <c r="P16028" t="s">
        <v>766</v>
      </c>
      <c r="Q16028" t="s">
        <v>766</v>
      </c>
      <c r="R16028" t="s">
        <v>768</v>
      </c>
      <c r="S16028" t="s">
        <v>758</v>
      </c>
    </row>
    <row r="16029" spans="1:19" x14ac:dyDescent="0.3">
      <c r="A16029" t="s">
        <v>747</v>
      </c>
      <c r="B16029" t="s">
        <v>748</v>
      </c>
      <c r="C16029" t="s">
        <v>754</v>
      </c>
      <c r="D16029" t="s">
        <v>750</v>
      </c>
      <c r="E16029">
        <v>2</v>
      </c>
      <c r="F16029" t="s">
        <v>121</v>
      </c>
      <c r="G16029" s="37">
        <v>-3163.56</v>
      </c>
      <c r="H16029" t="s">
        <v>751</v>
      </c>
      <c r="I16029">
        <v>-3163.56</v>
      </c>
      <c r="J16029" t="s">
        <v>751</v>
      </c>
      <c r="K16029">
        <v>-3163.56</v>
      </c>
      <c r="L16029" t="s">
        <v>751</v>
      </c>
      <c r="M16029" t="s">
        <v>751</v>
      </c>
      <c r="N16029" s="37">
        <v>0</v>
      </c>
      <c r="O16029" t="s">
        <v>751</v>
      </c>
      <c r="P16029" t="s">
        <v>751</v>
      </c>
      <c r="Q16029" t="s">
        <v>751</v>
      </c>
      <c r="R16029" t="s">
        <v>751</v>
      </c>
      <c r="S16029" t="s">
        <v>758</v>
      </c>
    </row>
    <row r="16030" spans="1:19" x14ac:dyDescent="0.3">
      <c r="A16030" t="s">
        <v>753</v>
      </c>
      <c r="B16030" t="s">
        <v>748</v>
      </c>
      <c r="C16030" t="s">
        <v>749</v>
      </c>
      <c r="D16030" t="s">
        <v>750</v>
      </c>
      <c r="E16030">
        <v>-1</v>
      </c>
      <c r="F16030" t="s">
        <v>144</v>
      </c>
      <c r="G16030" s="37">
        <v>2259.92</v>
      </c>
      <c r="H16030">
        <v>0.08</v>
      </c>
      <c r="I16030">
        <v>2259.92</v>
      </c>
      <c r="J16030">
        <v>0.04</v>
      </c>
      <c r="K16030">
        <v>2259.92</v>
      </c>
      <c r="L16030">
        <v>0.72</v>
      </c>
      <c r="M16030" t="s">
        <v>751</v>
      </c>
      <c r="N16030" s="37">
        <v>0</v>
      </c>
      <c r="O16030" t="s">
        <v>751</v>
      </c>
      <c r="P16030" t="s">
        <v>766</v>
      </c>
      <c r="Q16030" t="s">
        <v>766</v>
      </c>
      <c r="R16030" t="s">
        <v>766</v>
      </c>
      <c r="S16030" t="s">
        <v>758</v>
      </c>
    </row>
    <row r="16031" spans="1:19" x14ac:dyDescent="0.3">
      <c r="A16031" t="s">
        <v>753</v>
      </c>
      <c r="B16031" t="s">
        <v>748</v>
      </c>
      <c r="C16031" t="s">
        <v>754</v>
      </c>
      <c r="D16031" t="s">
        <v>750</v>
      </c>
      <c r="E16031">
        <v>0</v>
      </c>
      <c r="F16031" t="s">
        <v>219</v>
      </c>
      <c r="G16031" s="37">
        <v>-499.52</v>
      </c>
      <c r="H16031" t="s">
        <v>751</v>
      </c>
      <c r="I16031">
        <v>-499.52</v>
      </c>
      <c r="J16031" t="s">
        <v>751</v>
      </c>
      <c r="K16031">
        <v>-499.52</v>
      </c>
      <c r="L16031" t="s">
        <v>751</v>
      </c>
      <c r="M16031" t="s">
        <v>751</v>
      </c>
      <c r="N16031" s="37">
        <v>0</v>
      </c>
      <c r="O16031" t="s">
        <v>751</v>
      </c>
      <c r="P16031" t="s">
        <v>751</v>
      </c>
      <c r="Q16031" t="s">
        <v>751</v>
      </c>
      <c r="R16031" t="s">
        <v>751</v>
      </c>
      <c r="S16031" t="s">
        <v>758</v>
      </c>
    </row>
    <row r="16032" spans="1:19" x14ac:dyDescent="0.3">
      <c r="A16032" t="s">
        <v>752</v>
      </c>
      <c r="B16032" t="s">
        <v>748</v>
      </c>
      <c r="C16032" t="s">
        <v>749</v>
      </c>
      <c r="D16032" t="s">
        <v>750</v>
      </c>
      <c r="E16032">
        <v>5</v>
      </c>
      <c r="F16032" t="s">
        <v>359</v>
      </c>
      <c r="G16032" s="37">
        <v>11080.55</v>
      </c>
      <c r="H16032">
        <v>7.0000000000000007E-2</v>
      </c>
      <c r="I16032">
        <v>11080.55</v>
      </c>
      <c r="J16032">
        <v>0</v>
      </c>
      <c r="K16032">
        <v>11080.55</v>
      </c>
      <c r="L16032">
        <v>0.1</v>
      </c>
      <c r="M16032" t="s">
        <v>751</v>
      </c>
      <c r="N16032" s="37">
        <v>0</v>
      </c>
      <c r="O16032">
        <v>55402.75</v>
      </c>
      <c r="P16032" t="s">
        <v>766</v>
      </c>
      <c r="Q16032" t="s">
        <v>766</v>
      </c>
      <c r="R16032" t="s">
        <v>766</v>
      </c>
      <c r="S16032" t="s">
        <v>758</v>
      </c>
    </row>
    <row r="16033" spans="1:19" x14ac:dyDescent="0.3">
      <c r="A16033" t="s">
        <v>747</v>
      </c>
      <c r="B16033" t="s">
        <v>748</v>
      </c>
      <c r="C16033" t="s">
        <v>754</v>
      </c>
      <c r="D16033" t="s">
        <v>750</v>
      </c>
      <c r="E16033">
        <v>2</v>
      </c>
      <c r="F16033" t="s">
        <v>413</v>
      </c>
      <c r="G16033" s="37">
        <v>-2169.94</v>
      </c>
      <c r="H16033" t="s">
        <v>751</v>
      </c>
      <c r="I16033">
        <v>-2169.94</v>
      </c>
      <c r="J16033" t="s">
        <v>751</v>
      </c>
      <c r="K16033">
        <v>-2169.94</v>
      </c>
      <c r="L16033" t="s">
        <v>751</v>
      </c>
      <c r="M16033" t="s">
        <v>751</v>
      </c>
      <c r="N16033" s="37">
        <v>0</v>
      </c>
      <c r="O16033" t="s">
        <v>751</v>
      </c>
      <c r="P16033" t="s">
        <v>751</v>
      </c>
      <c r="Q16033" t="s">
        <v>751</v>
      </c>
      <c r="R16033" t="s">
        <v>751</v>
      </c>
      <c r="S16033" t="s">
        <v>758</v>
      </c>
    </row>
    <row r="16034" spans="1:19" x14ac:dyDescent="0.3">
      <c r="A16034" t="s">
        <v>753</v>
      </c>
      <c r="B16034" t="s">
        <v>748</v>
      </c>
      <c r="C16034" t="s">
        <v>754</v>
      </c>
      <c r="D16034" t="s">
        <v>750</v>
      </c>
      <c r="E16034">
        <v>12</v>
      </c>
      <c r="F16034" t="s">
        <v>373</v>
      </c>
      <c r="G16034" s="37">
        <v>-6860.24</v>
      </c>
      <c r="H16034" t="s">
        <v>751</v>
      </c>
      <c r="I16034">
        <v>-6860.24</v>
      </c>
      <c r="J16034" t="s">
        <v>751</v>
      </c>
      <c r="K16034">
        <v>-6860.24</v>
      </c>
      <c r="L16034" t="s">
        <v>751</v>
      </c>
      <c r="M16034" t="s">
        <v>751</v>
      </c>
      <c r="N16034" s="37">
        <v>0</v>
      </c>
      <c r="O16034" t="s">
        <v>751</v>
      </c>
      <c r="P16034" t="s">
        <v>751</v>
      </c>
      <c r="Q16034" t="s">
        <v>751</v>
      </c>
      <c r="R16034" t="s">
        <v>751</v>
      </c>
      <c r="S16034" t="s">
        <v>758</v>
      </c>
    </row>
    <row r="16035" spans="1:19" x14ac:dyDescent="0.3">
      <c r="A16035" t="s">
        <v>753</v>
      </c>
      <c r="B16035" t="s">
        <v>748</v>
      </c>
      <c r="C16035" t="s">
        <v>749</v>
      </c>
      <c r="D16035" t="s">
        <v>750</v>
      </c>
      <c r="E16035">
        <v>6</v>
      </c>
      <c r="F16035" t="s">
        <v>43</v>
      </c>
      <c r="G16035" s="37">
        <v>141358.01999999999</v>
      </c>
      <c r="H16035">
        <v>13</v>
      </c>
      <c r="I16035">
        <v>141358.01999999999</v>
      </c>
      <c r="J16035">
        <v>4.7300000000000004</v>
      </c>
      <c r="K16035">
        <v>141358.01999999999</v>
      </c>
      <c r="L16035">
        <v>45.44</v>
      </c>
      <c r="M16035" t="s">
        <v>751</v>
      </c>
      <c r="N16035" s="37">
        <v>0</v>
      </c>
      <c r="O16035">
        <v>848148.11999999988</v>
      </c>
      <c r="P16035" t="s">
        <v>766</v>
      </c>
      <c r="Q16035" t="s">
        <v>766</v>
      </c>
      <c r="R16035" t="s">
        <v>766</v>
      </c>
      <c r="S16035" t="s">
        <v>758</v>
      </c>
    </row>
    <row r="16036" spans="1:19" x14ac:dyDescent="0.3">
      <c r="A16036" t="s">
        <v>747</v>
      </c>
      <c r="B16036" t="s">
        <v>748</v>
      </c>
      <c r="C16036" t="s">
        <v>749</v>
      </c>
      <c r="D16036" t="s">
        <v>750</v>
      </c>
      <c r="E16036">
        <v>3</v>
      </c>
      <c r="F16036" t="s">
        <v>521</v>
      </c>
      <c r="G16036" s="37">
        <v>20419.990000000002</v>
      </c>
      <c r="H16036">
        <v>533.28</v>
      </c>
      <c r="I16036">
        <v>20419.990000000002</v>
      </c>
      <c r="J16036">
        <v>452.98</v>
      </c>
      <c r="K16036">
        <v>20419.990000000002</v>
      </c>
      <c r="L16036">
        <v>10.23</v>
      </c>
      <c r="M16036" t="s">
        <v>751</v>
      </c>
      <c r="N16036" s="37">
        <v>0</v>
      </c>
      <c r="O16036">
        <v>61259.97</v>
      </c>
      <c r="P16036" t="s">
        <v>766</v>
      </c>
      <c r="Q16036" t="s">
        <v>766</v>
      </c>
      <c r="R16036" t="s">
        <v>768</v>
      </c>
      <c r="S16036" t="s">
        <v>758</v>
      </c>
    </row>
    <row r="16037" spans="1:19" x14ac:dyDescent="0.3">
      <c r="A16037" t="s">
        <v>747</v>
      </c>
      <c r="B16037" t="s">
        <v>748</v>
      </c>
      <c r="C16037" t="s">
        <v>754</v>
      </c>
      <c r="D16037" t="s">
        <v>750</v>
      </c>
      <c r="E16037">
        <v>-1</v>
      </c>
      <c r="F16037" t="s">
        <v>355</v>
      </c>
      <c r="G16037" s="37">
        <v>-104840.47</v>
      </c>
      <c r="H16037" t="s">
        <v>751</v>
      </c>
      <c r="I16037">
        <v>-104840.47</v>
      </c>
      <c r="J16037" t="s">
        <v>751</v>
      </c>
      <c r="K16037">
        <v>-104840.47</v>
      </c>
      <c r="L16037" t="s">
        <v>751</v>
      </c>
      <c r="M16037" t="s">
        <v>751</v>
      </c>
      <c r="N16037" s="37">
        <v>0</v>
      </c>
      <c r="O16037" t="s">
        <v>751</v>
      </c>
      <c r="P16037" t="s">
        <v>751</v>
      </c>
      <c r="Q16037" t="s">
        <v>751</v>
      </c>
      <c r="R16037" t="s">
        <v>751</v>
      </c>
      <c r="S16037" t="s">
        <v>758</v>
      </c>
    </row>
    <row r="16038" spans="1:19" x14ac:dyDescent="0.3">
      <c r="A16038" t="s">
        <v>747</v>
      </c>
      <c r="B16038" t="s">
        <v>748</v>
      </c>
      <c r="C16038" t="s">
        <v>749</v>
      </c>
      <c r="D16038" t="s">
        <v>750</v>
      </c>
      <c r="E16038">
        <v>1</v>
      </c>
      <c r="F16038" t="s">
        <v>348</v>
      </c>
      <c r="G16038" s="37">
        <v>3952.34</v>
      </c>
      <c r="H16038">
        <v>493.5</v>
      </c>
      <c r="I16038">
        <v>3952.34</v>
      </c>
      <c r="J16038">
        <v>0.13</v>
      </c>
      <c r="K16038">
        <v>3952.34</v>
      </c>
      <c r="L16038">
        <v>1.06</v>
      </c>
      <c r="M16038" t="s">
        <v>751</v>
      </c>
      <c r="N16038" s="37">
        <v>0</v>
      </c>
      <c r="O16038">
        <v>3952.34</v>
      </c>
      <c r="P16038" t="s">
        <v>766</v>
      </c>
      <c r="Q16038" t="s">
        <v>768</v>
      </c>
      <c r="R16038" t="s">
        <v>768</v>
      </c>
      <c r="S16038" t="s">
        <v>758</v>
      </c>
    </row>
    <row r="16039" spans="1:19" x14ac:dyDescent="0.3">
      <c r="A16039" t="s">
        <v>747</v>
      </c>
      <c r="B16039" t="s">
        <v>748</v>
      </c>
      <c r="C16039" t="s">
        <v>749</v>
      </c>
      <c r="D16039" t="s">
        <v>750</v>
      </c>
      <c r="E16039">
        <v>-1</v>
      </c>
      <c r="F16039" t="s">
        <v>63</v>
      </c>
      <c r="G16039" s="37">
        <v>20142.900000000001</v>
      </c>
      <c r="H16039">
        <v>1.39</v>
      </c>
      <c r="I16039">
        <v>20142.900000000001</v>
      </c>
      <c r="J16039">
        <v>0.1</v>
      </c>
      <c r="K16039">
        <v>20142.900000000001</v>
      </c>
      <c r="L16039">
        <v>2.17</v>
      </c>
      <c r="M16039" t="s">
        <v>751</v>
      </c>
      <c r="N16039" s="37">
        <v>0</v>
      </c>
      <c r="O16039" t="s">
        <v>751</v>
      </c>
      <c r="P16039" t="s">
        <v>766</v>
      </c>
      <c r="Q16039" t="s">
        <v>766</v>
      </c>
      <c r="R16039" t="s">
        <v>766</v>
      </c>
      <c r="S16039" t="s">
        <v>758</v>
      </c>
    </row>
    <row r="16040" spans="1:19" x14ac:dyDescent="0.3">
      <c r="A16040" t="s">
        <v>747</v>
      </c>
      <c r="B16040" t="s">
        <v>748</v>
      </c>
      <c r="C16040" t="s">
        <v>749</v>
      </c>
      <c r="D16040" t="s">
        <v>750</v>
      </c>
      <c r="E16040">
        <v>3</v>
      </c>
      <c r="F16040" t="s">
        <v>472</v>
      </c>
      <c r="G16040" s="37">
        <v>15907.02</v>
      </c>
      <c r="H16040" t="s">
        <v>751</v>
      </c>
      <c r="I16040">
        <v>15907.02</v>
      </c>
      <c r="J16040" t="s">
        <v>751</v>
      </c>
      <c r="K16040">
        <v>15907.02</v>
      </c>
      <c r="L16040">
        <v>0</v>
      </c>
      <c r="M16040" t="s">
        <v>751</v>
      </c>
      <c r="N16040" s="37">
        <v>0</v>
      </c>
      <c r="O16040">
        <v>47721.06</v>
      </c>
      <c r="P16040" t="s">
        <v>766</v>
      </c>
      <c r="Q16040" t="s">
        <v>766</v>
      </c>
      <c r="R16040" t="s">
        <v>768</v>
      </c>
      <c r="S16040" t="s">
        <v>758</v>
      </c>
    </row>
    <row r="16041" spans="1:19" x14ac:dyDescent="0.3">
      <c r="A16041" t="s">
        <v>747</v>
      </c>
      <c r="B16041" t="s">
        <v>748</v>
      </c>
      <c r="C16041" t="s">
        <v>749</v>
      </c>
      <c r="D16041" t="s">
        <v>750</v>
      </c>
      <c r="E16041">
        <v>4</v>
      </c>
      <c r="F16041" t="s">
        <v>499</v>
      </c>
      <c r="G16041" s="37">
        <v>542450.61</v>
      </c>
      <c r="H16041">
        <v>35.950000000000003</v>
      </c>
      <c r="I16041">
        <v>542450.61</v>
      </c>
      <c r="J16041">
        <v>17.079999999999998</v>
      </c>
      <c r="K16041">
        <v>542450.61</v>
      </c>
      <c r="L16041">
        <v>163.54</v>
      </c>
      <c r="M16041" t="s">
        <v>751</v>
      </c>
      <c r="N16041" s="37">
        <v>0</v>
      </c>
      <c r="O16041">
        <v>2169802.44</v>
      </c>
      <c r="P16041" t="s">
        <v>766</v>
      </c>
      <c r="Q16041" t="s">
        <v>766</v>
      </c>
      <c r="R16041" t="s">
        <v>766</v>
      </c>
      <c r="S16041" t="s">
        <v>758</v>
      </c>
    </row>
    <row r="16042" spans="1:19" x14ac:dyDescent="0.3">
      <c r="A16042" t="s">
        <v>747</v>
      </c>
      <c r="B16042" t="s">
        <v>748</v>
      </c>
      <c r="C16042" t="s">
        <v>749</v>
      </c>
      <c r="D16042" t="s">
        <v>750</v>
      </c>
      <c r="E16042">
        <v>-1</v>
      </c>
      <c r="F16042" t="s">
        <v>336</v>
      </c>
      <c r="G16042" s="37">
        <v>302551.99</v>
      </c>
      <c r="H16042">
        <v>15.92</v>
      </c>
      <c r="I16042">
        <v>302551.99</v>
      </c>
      <c r="J16042">
        <v>7.15</v>
      </c>
      <c r="K16042">
        <v>302551.99</v>
      </c>
      <c r="L16042">
        <v>89.15</v>
      </c>
      <c r="M16042" t="s">
        <v>751</v>
      </c>
      <c r="N16042" s="37">
        <v>0</v>
      </c>
      <c r="O16042" t="s">
        <v>751</v>
      </c>
      <c r="P16042" t="s">
        <v>766</v>
      </c>
      <c r="Q16042" t="s">
        <v>766</v>
      </c>
      <c r="R16042" t="s">
        <v>766</v>
      </c>
      <c r="S16042" t="s">
        <v>758</v>
      </c>
    </row>
    <row r="16043" spans="1:19" x14ac:dyDescent="0.3">
      <c r="A16043" t="s">
        <v>747</v>
      </c>
      <c r="B16043" t="s">
        <v>748</v>
      </c>
      <c r="C16043" t="s">
        <v>754</v>
      </c>
      <c r="D16043" t="s">
        <v>750</v>
      </c>
      <c r="E16043">
        <v>3</v>
      </c>
      <c r="F16043" t="s">
        <v>117</v>
      </c>
      <c r="G16043" s="37">
        <v>-7628.42</v>
      </c>
      <c r="H16043" t="s">
        <v>751</v>
      </c>
      <c r="I16043">
        <v>-7628.42</v>
      </c>
      <c r="J16043" t="s">
        <v>751</v>
      </c>
      <c r="K16043">
        <v>-7628.42</v>
      </c>
      <c r="L16043" t="s">
        <v>751</v>
      </c>
      <c r="M16043" t="s">
        <v>751</v>
      </c>
      <c r="N16043" s="37">
        <v>0</v>
      </c>
      <c r="O16043" t="s">
        <v>751</v>
      </c>
      <c r="P16043" t="s">
        <v>751</v>
      </c>
      <c r="Q16043" t="s">
        <v>751</v>
      </c>
      <c r="R16043" t="s">
        <v>751</v>
      </c>
      <c r="S16043" t="s">
        <v>758</v>
      </c>
    </row>
    <row r="16044" spans="1:19" x14ac:dyDescent="0.3">
      <c r="A16044" t="s">
        <v>753</v>
      </c>
      <c r="B16044" t="s">
        <v>748</v>
      </c>
      <c r="C16044" t="s">
        <v>749</v>
      </c>
      <c r="D16044" t="s">
        <v>750</v>
      </c>
      <c r="E16044">
        <v>4</v>
      </c>
      <c r="F16044" t="s">
        <v>347</v>
      </c>
      <c r="G16044" s="37">
        <v>106657.64</v>
      </c>
      <c r="H16044">
        <v>15.56</v>
      </c>
      <c r="I16044">
        <v>106657.64</v>
      </c>
      <c r="J16044">
        <v>2.19</v>
      </c>
      <c r="K16044">
        <v>106657.64</v>
      </c>
      <c r="L16044">
        <v>121.03</v>
      </c>
      <c r="M16044" t="s">
        <v>751</v>
      </c>
      <c r="N16044" s="37">
        <v>0</v>
      </c>
      <c r="O16044">
        <v>426630.56</v>
      </c>
      <c r="P16044" t="s">
        <v>766</v>
      </c>
      <c r="Q16044" t="s">
        <v>766</v>
      </c>
      <c r="R16044" t="s">
        <v>766</v>
      </c>
      <c r="S16044" t="s">
        <v>758</v>
      </c>
    </row>
    <row r="16045" spans="1:19" x14ac:dyDescent="0.3">
      <c r="A16045" t="s">
        <v>747</v>
      </c>
      <c r="B16045" t="s">
        <v>748</v>
      </c>
      <c r="C16045" t="s">
        <v>754</v>
      </c>
      <c r="D16045" t="s">
        <v>750</v>
      </c>
      <c r="E16045">
        <v>6</v>
      </c>
      <c r="F16045" t="s">
        <v>332</v>
      </c>
      <c r="G16045" s="37">
        <v>-635.27</v>
      </c>
      <c r="H16045" t="s">
        <v>751</v>
      </c>
      <c r="I16045">
        <v>-635.27</v>
      </c>
      <c r="J16045" t="s">
        <v>751</v>
      </c>
      <c r="K16045">
        <v>-635.27</v>
      </c>
      <c r="L16045" t="s">
        <v>751</v>
      </c>
      <c r="M16045" t="s">
        <v>751</v>
      </c>
      <c r="N16045" s="37">
        <v>0</v>
      </c>
      <c r="O16045" t="s">
        <v>751</v>
      </c>
      <c r="P16045" t="s">
        <v>751</v>
      </c>
      <c r="Q16045" t="s">
        <v>751</v>
      </c>
      <c r="R16045" t="s">
        <v>751</v>
      </c>
      <c r="S16045" t="s">
        <v>758</v>
      </c>
    </row>
    <row r="16046" spans="1:19" x14ac:dyDescent="0.3">
      <c r="A16046" t="s">
        <v>747</v>
      </c>
      <c r="B16046" t="s">
        <v>748</v>
      </c>
      <c r="C16046" t="s">
        <v>749</v>
      </c>
      <c r="D16046" t="s">
        <v>750</v>
      </c>
      <c r="E16046">
        <v>15</v>
      </c>
      <c r="F16046" t="s">
        <v>186</v>
      </c>
      <c r="G16046" s="37">
        <v>25222072.670000002</v>
      </c>
      <c r="H16046">
        <v>13.49</v>
      </c>
      <c r="I16046">
        <v>25222072.670000002</v>
      </c>
      <c r="J16046">
        <v>70.91</v>
      </c>
      <c r="K16046">
        <v>25222072.670000002</v>
      </c>
      <c r="L16046">
        <v>396.44</v>
      </c>
      <c r="M16046" t="s">
        <v>751</v>
      </c>
      <c r="N16046" s="37">
        <v>13917787.49</v>
      </c>
      <c r="O16046">
        <v>378331090.05000001</v>
      </c>
      <c r="P16046" t="s">
        <v>766</v>
      </c>
      <c r="Q16046" t="s">
        <v>766</v>
      </c>
      <c r="R16046" t="s">
        <v>768</v>
      </c>
      <c r="S16046" t="s">
        <v>758</v>
      </c>
    </row>
    <row r="16047" spans="1:19" x14ac:dyDescent="0.3">
      <c r="A16047" t="s">
        <v>752</v>
      </c>
      <c r="B16047" t="s">
        <v>748</v>
      </c>
      <c r="C16047" t="s">
        <v>749</v>
      </c>
      <c r="D16047" t="s">
        <v>750</v>
      </c>
      <c r="E16047">
        <v>9</v>
      </c>
      <c r="F16047" t="s">
        <v>481</v>
      </c>
      <c r="G16047" s="37">
        <v>204259.88</v>
      </c>
      <c r="H16047">
        <v>1.66</v>
      </c>
      <c r="I16047">
        <v>204259.88</v>
      </c>
      <c r="J16047">
        <v>0.79</v>
      </c>
      <c r="K16047">
        <v>204259.88</v>
      </c>
      <c r="L16047">
        <v>7.54</v>
      </c>
      <c r="M16047" t="s">
        <v>751</v>
      </c>
      <c r="N16047" s="37">
        <v>0</v>
      </c>
      <c r="O16047">
        <v>1838338.92</v>
      </c>
      <c r="P16047" t="s">
        <v>766</v>
      </c>
      <c r="Q16047" t="s">
        <v>766</v>
      </c>
      <c r="R16047" t="s">
        <v>766</v>
      </c>
      <c r="S16047" t="s">
        <v>758</v>
      </c>
    </row>
    <row r="16048" spans="1:19" x14ac:dyDescent="0.3">
      <c r="A16048" t="s">
        <v>747</v>
      </c>
      <c r="B16048" t="s">
        <v>748</v>
      </c>
      <c r="C16048" t="s">
        <v>749</v>
      </c>
      <c r="D16048" t="s">
        <v>750</v>
      </c>
      <c r="E16048">
        <v>4</v>
      </c>
      <c r="F16048" t="s">
        <v>27</v>
      </c>
      <c r="G16048" s="37">
        <v>15701.56</v>
      </c>
      <c r="H16048">
        <v>992.23</v>
      </c>
      <c r="I16048">
        <v>15701.56</v>
      </c>
      <c r="J16048">
        <v>4.6100000000000003</v>
      </c>
      <c r="K16048">
        <v>15701.56</v>
      </c>
      <c r="L16048">
        <v>63.42</v>
      </c>
      <c r="M16048" t="s">
        <v>751</v>
      </c>
      <c r="N16048" s="37">
        <v>0</v>
      </c>
      <c r="O16048">
        <v>62806.239999999998</v>
      </c>
      <c r="P16048" t="s">
        <v>766</v>
      </c>
      <c r="Q16048" t="s">
        <v>768</v>
      </c>
      <c r="R16048" t="s">
        <v>768</v>
      </c>
      <c r="S16048" t="s">
        <v>758</v>
      </c>
    </row>
    <row r="16049" spans="1:19" x14ac:dyDescent="0.3">
      <c r="A16049" t="s">
        <v>753</v>
      </c>
      <c r="B16049" t="s">
        <v>748</v>
      </c>
      <c r="C16049" t="s">
        <v>749</v>
      </c>
      <c r="D16049" t="s">
        <v>750</v>
      </c>
      <c r="E16049">
        <v>-1</v>
      </c>
      <c r="F16049" t="s">
        <v>136</v>
      </c>
      <c r="G16049" s="37">
        <v>60743.92</v>
      </c>
      <c r="H16049">
        <v>147.06</v>
      </c>
      <c r="I16049">
        <v>60743.92</v>
      </c>
      <c r="J16049">
        <v>11.27</v>
      </c>
      <c r="K16049">
        <v>60743.92</v>
      </c>
      <c r="L16049">
        <v>59.42</v>
      </c>
      <c r="M16049" t="s">
        <v>751</v>
      </c>
      <c r="N16049" s="37">
        <v>0</v>
      </c>
      <c r="O16049" t="s">
        <v>751</v>
      </c>
      <c r="P16049" t="s">
        <v>766</v>
      </c>
      <c r="Q16049" t="s">
        <v>766</v>
      </c>
      <c r="R16049" t="s">
        <v>766</v>
      </c>
      <c r="S16049" t="s">
        <v>758</v>
      </c>
    </row>
    <row r="16050" spans="1:19" x14ac:dyDescent="0.3">
      <c r="A16050" t="s">
        <v>747</v>
      </c>
      <c r="B16050" t="s">
        <v>748</v>
      </c>
      <c r="C16050" t="s">
        <v>754</v>
      </c>
      <c r="D16050" t="s">
        <v>750</v>
      </c>
      <c r="E16050">
        <v>-1</v>
      </c>
      <c r="F16050" t="s">
        <v>347</v>
      </c>
      <c r="G16050" s="37">
        <v>-0.01</v>
      </c>
      <c r="H16050" t="s">
        <v>751</v>
      </c>
      <c r="I16050">
        <v>-0.01</v>
      </c>
      <c r="J16050" t="s">
        <v>751</v>
      </c>
      <c r="K16050">
        <v>-0.01</v>
      </c>
      <c r="L16050" t="s">
        <v>751</v>
      </c>
      <c r="M16050">
        <v>1</v>
      </c>
      <c r="N16050" s="37">
        <v>0</v>
      </c>
      <c r="O16050" t="s">
        <v>751</v>
      </c>
      <c r="P16050" t="s">
        <v>751</v>
      </c>
      <c r="Q16050" t="s">
        <v>751</v>
      </c>
      <c r="R16050" t="s">
        <v>751</v>
      </c>
      <c r="S16050" t="s">
        <v>758</v>
      </c>
    </row>
    <row r="16051" spans="1:19" x14ac:dyDescent="0.3">
      <c r="A16051" t="s">
        <v>752</v>
      </c>
      <c r="B16051" t="s">
        <v>748</v>
      </c>
      <c r="C16051" t="s">
        <v>749</v>
      </c>
      <c r="D16051" t="s">
        <v>750</v>
      </c>
      <c r="E16051">
        <v>1</v>
      </c>
      <c r="F16051" t="s">
        <v>463</v>
      </c>
      <c r="G16051" s="37">
        <v>13780.92</v>
      </c>
      <c r="H16051">
        <v>1.7</v>
      </c>
      <c r="I16051">
        <v>13780.92</v>
      </c>
      <c r="J16051">
        <v>0.28000000000000003</v>
      </c>
      <c r="K16051">
        <v>13780.92</v>
      </c>
      <c r="L16051">
        <v>3.1</v>
      </c>
      <c r="M16051" t="s">
        <v>751</v>
      </c>
      <c r="N16051" s="37">
        <v>0</v>
      </c>
      <c r="O16051">
        <v>13780.92</v>
      </c>
      <c r="P16051" t="s">
        <v>766</v>
      </c>
      <c r="Q16051" t="s">
        <v>766</v>
      </c>
      <c r="R16051" t="s">
        <v>766</v>
      </c>
      <c r="S16051" t="s">
        <v>758</v>
      </c>
    </row>
    <row r="16052" spans="1:19" x14ac:dyDescent="0.3">
      <c r="A16052" t="s">
        <v>747</v>
      </c>
      <c r="B16052" t="s">
        <v>748</v>
      </c>
      <c r="C16052" t="s">
        <v>754</v>
      </c>
      <c r="D16052" t="s">
        <v>750</v>
      </c>
      <c r="E16052">
        <v>13</v>
      </c>
      <c r="F16052" t="s">
        <v>393</v>
      </c>
      <c r="G16052" s="37">
        <v>-176.6</v>
      </c>
      <c r="H16052" t="s">
        <v>751</v>
      </c>
      <c r="I16052">
        <v>-176.6</v>
      </c>
      <c r="J16052" t="s">
        <v>751</v>
      </c>
      <c r="K16052">
        <v>-176.6</v>
      </c>
      <c r="L16052" t="s">
        <v>751</v>
      </c>
      <c r="M16052" t="s">
        <v>751</v>
      </c>
      <c r="N16052" s="37">
        <v>0</v>
      </c>
      <c r="O16052" t="s">
        <v>751</v>
      </c>
      <c r="P16052" t="s">
        <v>751</v>
      </c>
      <c r="Q16052" t="s">
        <v>751</v>
      </c>
      <c r="R16052" t="s">
        <v>751</v>
      </c>
      <c r="S16052" t="s">
        <v>758</v>
      </c>
    </row>
    <row r="16053" spans="1:19" x14ac:dyDescent="0.3">
      <c r="A16053" t="s">
        <v>747</v>
      </c>
      <c r="B16053" t="s">
        <v>748</v>
      </c>
      <c r="C16053" t="s">
        <v>749</v>
      </c>
      <c r="D16053" t="s">
        <v>750</v>
      </c>
      <c r="E16053">
        <v>-1</v>
      </c>
      <c r="F16053" t="s">
        <v>117</v>
      </c>
      <c r="G16053" s="37">
        <v>3955943.2</v>
      </c>
      <c r="H16053">
        <v>1377.89</v>
      </c>
      <c r="I16053">
        <v>3955943.2</v>
      </c>
      <c r="J16053">
        <v>654.48</v>
      </c>
      <c r="K16053">
        <v>3955943.2</v>
      </c>
      <c r="L16053">
        <v>6268.27</v>
      </c>
      <c r="M16053" t="s">
        <v>751</v>
      </c>
      <c r="N16053" s="37">
        <v>0</v>
      </c>
      <c r="O16053" t="s">
        <v>751</v>
      </c>
      <c r="P16053" t="s">
        <v>766</v>
      </c>
      <c r="Q16053" t="s">
        <v>766</v>
      </c>
      <c r="R16053" t="s">
        <v>766</v>
      </c>
      <c r="S16053" t="s">
        <v>758</v>
      </c>
    </row>
    <row r="16054" spans="1:19" x14ac:dyDescent="0.3">
      <c r="A16054" t="s">
        <v>747</v>
      </c>
      <c r="B16054" t="s">
        <v>748</v>
      </c>
      <c r="C16054" t="s">
        <v>754</v>
      </c>
      <c r="D16054" t="s">
        <v>750</v>
      </c>
      <c r="E16054">
        <v>1</v>
      </c>
      <c r="F16054" t="s">
        <v>137</v>
      </c>
      <c r="G16054" s="37">
        <v>-16310.8</v>
      </c>
      <c r="H16054" t="s">
        <v>751</v>
      </c>
      <c r="I16054">
        <v>-16310.8</v>
      </c>
      <c r="J16054" t="s">
        <v>751</v>
      </c>
      <c r="K16054">
        <v>-16310.8</v>
      </c>
      <c r="L16054" t="s">
        <v>751</v>
      </c>
      <c r="M16054" t="s">
        <v>751</v>
      </c>
      <c r="N16054" s="37">
        <v>0</v>
      </c>
      <c r="O16054" t="s">
        <v>751</v>
      </c>
      <c r="P16054" t="s">
        <v>751</v>
      </c>
      <c r="Q16054" t="s">
        <v>751</v>
      </c>
      <c r="R16054" t="s">
        <v>751</v>
      </c>
      <c r="S16054" t="s">
        <v>758</v>
      </c>
    </row>
    <row r="16055" spans="1:19" x14ac:dyDescent="0.3">
      <c r="A16055" t="s">
        <v>752</v>
      </c>
      <c r="B16055" t="s">
        <v>748</v>
      </c>
      <c r="C16055" t="s">
        <v>754</v>
      </c>
      <c r="D16055" t="s">
        <v>750</v>
      </c>
      <c r="E16055">
        <v>-1</v>
      </c>
      <c r="F16055" t="s">
        <v>295</v>
      </c>
      <c r="G16055" s="37">
        <v>-22991.71</v>
      </c>
      <c r="H16055" t="s">
        <v>751</v>
      </c>
      <c r="I16055">
        <v>-22991.71</v>
      </c>
      <c r="J16055" t="s">
        <v>751</v>
      </c>
      <c r="K16055">
        <v>-22991.71</v>
      </c>
      <c r="L16055" t="s">
        <v>751</v>
      </c>
      <c r="M16055" t="s">
        <v>751</v>
      </c>
      <c r="N16055" s="37">
        <v>0</v>
      </c>
      <c r="O16055" t="s">
        <v>751</v>
      </c>
      <c r="P16055" t="s">
        <v>751</v>
      </c>
      <c r="Q16055" t="s">
        <v>751</v>
      </c>
      <c r="R16055" t="s">
        <v>751</v>
      </c>
      <c r="S16055" t="s">
        <v>758</v>
      </c>
    </row>
    <row r="16056" spans="1:19" x14ac:dyDescent="0.3">
      <c r="A16056" t="s">
        <v>747</v>
      </c>
      <c r="B16056" t="s">
        <v>748</v>
      </c>
      <c r="C16056" t="s">
        <v>754</v>
      </c>
      <c r="D16056" t="s">
        <v>750</v>
      </c>
      <c r="E16056">
        <v>3</v>
      </c>
      <c r="F16056" t="s">
        <v>177</v>
      </c>
      <c r="G16056" s="37">
        <v>-3180.26</v>
      </c>
      <c r="H16056" t="s">
        <v>751</v>
      </c>
      <c r="I16056">
        <v>-3180.26</v>
      </c>
      <c r="J16056" t="s">
        <v>751</v>
      </c>
      <c r="K16056">
        <v>-3180.26</v>
      </c>
      <c r="L16056" t="s">
        <v>751</v>
      </c>
      <c r="M16056" t="s">
        <v>751</v>
      </c>
      <c r="N16056" s="37">
        <v>0</v>
      </c>
      <c r="O16056" t="s">
        <v>751</v>
      </c>
      <c r="P16056" t="s">
        <v>751</v>
      </c>
      <c r="Q16056" t="s">
        <v>751</v>
      </c>
      <c r="R16056" t="s">
        <v>751</v>
      </c>
      <c r="S16056" t="s">
        <v>758</v>
      </c>
    </row>
    <row r="16057" spans="1:19" x14ac:dyDescent="0.3">
      <c r="A16057" t="s">
        <v>753</v>
      </c>
      <c r="B16057" t="s">
        <v>748</v>
      </c>
      <c r="C16057" t="s">
        <v>754</v>
      </c>
      <c r="D16057" t="s">
        <v>750</v>
      </c>
      <c r="E16057">
        <v>1</v>
      </c>
      <c r="F16057" t="s">
        <v>141</v>
      </c>
      <c r="G16057" s="37">
        <v>-11175.96</v>
      </c>
      <c r="H16057" t="s">
        <v>751</v>
      </c>
      <c r="I16057">
        <v>-11175.96</v>
      </c>
      <c r="J16057" t="s">
        <v>751</v>
      </c>
      <c r="K16057">
        <v>-11175.96</v>
      </c>
      <c r="L16057" t="s">
        <v>751</v>
      </c>
      <c r="M16057" t="s">
        <v>751</v>
      </c>
      <c r="N16057" s="37">
        <v>0</v>
      </c>
      <c r="O16057" t="s">
        <v>751</v>
      </c>
      <c r="P16057" t="s">
        <v>751</v>
      </c>
      <c r="Q16057" t="s">
        <v>751</v>
      </c>
      <c r="R16057" t="s">
        <v>751</v>
      </c>
      <c r="S16057" t="s">
        <v>758</v>
      </c>
    </row>
    <row r="16058" spans="1:19" x14ac:dyDescent="0.3">
      <c r="A16058" t="s">
        <v>747</v>
      </c>
      <c r="B16058" t="s">
        <v>748</v>
      </c>
      <c r="C16058" t="s">
        <v>754</v>
      </c>
      <c r="D16058" t="s">
        <v>750</v>
      </c>
      <c r="E16058">
        <v>2</v>
      </c>
      <c r="F16058" t="s">
        <v>204</v>
      </c>
      <c r="G16058" s="37">
        <v>-450.96</v>
      </c>
      <c r="H16058" t="s">
        <v>751</v>
      </c>
      <c r="I16058">
        <v>-450.96</v>
      </c>
      <c r="J16058" t="s">
        <v>751</v>
      </c>
      <c r="K16058">
        <v>-450.96</v>
      </c>
      <c r="L16058" t="s">
        <v>751</v>
      </c>
      <c r="M16058">
        <v>0</v>
      </c>
      <c r="N16058" s="37">
        <v>0</v>
      </c>
      <c r="O16058" t="s">
        <v>751</v>
      </c>
      <c r="P16058" t="s">
        <v>751</v>
      </c>
      <c r="Q16058" t="s">
        <v>751</v>
      </c>
      <c r="R16058" t="s">
        <v>751</v>
      </c>
      <c r="S16058" t="s">
        <v>758</v>
      </c>
    </row>
    <row r="16059" spans="1:19" x14ac:dyDescent="0.3">
      <c r="A16059" t="s">
        <v>747</v>
      </c>
      <c r="B16059" t="s">
        <v>748</v>
      </c>
      <c r="C16059" t="s">
        <v>749</v>
      </c>
      <c r="D16059" t="s">
        <v>750</v>
      </c>
      <c r="E16059">
        <v>2</v>
      </c>
      <c r="F16059" t="s">
        <v>267</v>
      </c>
      <c r="G16059" s="37">
        <v>6260613.04</v>
      </c>
      <c r="H16059">
        <v>1234.48</v>
      </c>
      <c r="I16059">
        <v>6260613.04</v>
      </c>
      <c r="J16059">
        <v>1054.4000000000001</v>
      </c>
      <c r="K16059">
        <v>6260613.04</v>
      </c>
      <c r="L16059">
        <v>31.65</v>
      </c>
      <c r="M16059" t="s">
        <v>751</v>
      </c>
      <c r="N16059" s="37">
        <v>0</v>
      </c>
      <c r="O16059">
        <v>12521226.08</v>
      </c>
      <c r="P16059" t="s">
        <v>766</v>
      </c>
      <c r="Q16059" t="s">
        <v>766</v>
      </c>
      <c r="R16059" t="s">
        <v>768</v>
      </c>
      <c r="S16059" t="s">
        <v>758</v>
      </c>
    </row>
    <row r="16060" spans="1:19" x14ac:dyDescent="0.3">
      <c r="A16060" t="s">
        <v>747</v>
      </c>
      <c r="B16060" t="s">
        <v>748</v>
      </c>
      <c r="C16060" t="s">
        <v>754</v>
      </c>
      <c r="D16060" t="s">
        <v>750</v>
      </c>
      <c r="E16060">
        <v>3</v>
      </c>
      <c r="F16060" t="s">
        <v>441</v>
      </c>
      <c r="G16060" s="37">
        <v>-7880.62</v>
      </c>
      <c r="H16060" t="s">
        <v>751</v>
      </c>
      <c r="I16060">
        <v>-7880.62</v>
      </c>
      <c r="J16060" t="s">
        <v>751</v>
      </c>
      <c r="K16060">
        <v>-7880.62</v>
      </c>
      <c r="L16060" t="s">
        <v>751</v>
      </c>
      <c r="M16060" t="s">
        <v>751</v>
      </c>
      <c r="N16060" s="37">
        <v>0</v>
      </c>
      <c r="O16060" t="s">
        <v>751</v>
      </c>
      <c r="P16060" t="s">
        <v>751</v>
      </c>
      <c r="Q16060" t="s">
        <v>751</v>
      </c>
      <c r="R16060" t="s">
        <v>751</v>
      </c>
      <c r="S16060" t="s">
        <v>758</v>
      </c>
    </row>
    <row r="16061" spans="1:19" x14ac:dyDescent="0.3">
      <c r="A16061" t="s">
        <v>747</v>
      </c>
      <c r="B16061" t="s">
        <v>748</v>
      </c>
      <c r="C16061" t="s">
        <v>754</v>
      </c>
      <c r="D16061" t="s">
        <v>750</v>
      </c>
      <c r="E16061">
        <v>2</v>
      </c>
      <c r="F16061" t="s">
        <v>327</v>
      </c>
      <c r="G16061" s="37">
        <v>-13219.18</v>
      </c>
      <c r="H16061" t="s">
        <v>751</v>
      </c>
      <c r="I16061">
        <v>-13219.18</v>
      </c>
      <c r="J16061" t="s">
        <v>751</v>
      </c>
      <c r="K16061">
        <v>-13219.18</v>
      </c>
      <c r="L16061" t="s">
        <v>751</v>
      </c>
      <c r="M16061" t="s">
        <v>751</v>
      </c>
      <c r="N16061" s="37">
        <v>0</v>
      </c>
      <c r="O16061" t="s">
        <v>751</v>
      </c>
      <c r="P16061" t="s">
        <v>751</v>
      </c>
      <c r="Q16061" t="s">
        <v>751</v>
      </c>
      <c r="R16061" t="s">
        <v>751</v>
      </c>
      <c r="S16061" t="s">
        <v>758</v>
      </c>
    </row>
    <row r="16062" spans="1:19" x14ac:dyDescent="0.3">
      <c r="A16062" t="s">
        <v>747</v>
      </c>
      <c r="B16062" t="s">
        <v>748</v>
      </c>
      <c r="C16062" t="s">
        <v>754</v>
      </c>
      <c r="D16062" t="s">
        <v>750</v>
      </c>
      <c r="E16062">
        <v>5</v>
      </c>
      <c r="F16062" t="s">
        <v>333</v>
      </c>
      <c r="G16062" s="37">
        <v>-566.58000000000004</v>
      </c>
      <c r="H16062" t="s">
        <v>751</v>
      </c>
      <c r="I16062">
        <v>-566.58000000000004</v>
      </c>
      <c r="J16062" t="s">
        <v>751</v>
      </c>
      <c r="K16062">
        <v>-566.58000000000004</v>
      </c>
      <c r="L16062" t="s">
        <v>751</v>
      </c>
      <c r="M16062" t="s">
        <v>751</v>
      </c>
      <c r="N16062" s="37">
        <v>0</v>
      </c>
      <c r="O16062" t="s">
        <v>751</v>
      </c>
      <c r="P16062" t="s">
        <v>751</v>
      </c>
      <c r="Q16062" t="s">
        <v>751</v>
      </c>
      <c r="R16062" t="s">
        <v>751</v>
      </c>
      <c r="S16062" t="s">
        <v>758</v>
      </c>
    </row>
    <row r="16063" spans="1:19" x14ac:dyDescent="0.3">
      <c r="A16063" t="s">
        <v>752</v>
      </c>
      <c r="B16063" t="s">
        <v>748</v>
      </c>
      <c r="C16063" t="s">
        <v>749</v>
      </c>
      <c r="D16063" t="s">
        <v>750</v>
      </c>
      <c r="E16063">
        <v>-4</v>
      </c>
      <c r="F16063" t="s">
        <v>50</v>
      </c>
      <c r="G16063" s="37">
        <v>374674.71</v>
      </c>
      <c r="H16063">
        <v>120.49</v>
      </c>
      <c r="I16063">
        <v>374674.71</v>
      </c>
      <c r="J16063">
        <v>24.38</v>
      </c>
      <c r="K16063">
        <v>374674.71</v>
      </c>
      <c r="L16063">
        <v>193.24</v>
      </c>
      <c r="M16063" t="s">
        <v>751</v>
      </c>
      <c r="N16063" s="37">
        <v>0</v>
      </c>
      <c r="O16063" t="s">
        <v>751</v>
      </c>
      <c r="P16063" t="s">
        <v>766</v>
      </c>
      <c r="Q16063" t="s">
        <v>766</v>
      </c>
      <c r="R16063" t="s">
        <v>766</v>
      </c>
      <c r="S16063" t="s">
        <v>758</v>
      </c>
    </row>
    <row r="16064" spans="1:19" x14ac:dyDescent="0.3">
      <c r="A16064" t="s">
        <v>747</v>
      </c>
      <c r="B16064" t="s">
        <v>748</v>
      </c>
      <c r="C16064" t="s">
        <v>754</v>
      </c>
      <c r="D16064" t="s">
        <v>750</v>
      </c>
      <c r="E16064">
        <v>-1</v>
      </c>
      <c r="F16064" t="s">
        <v>407</v>
      </c>
      <c r="G16064" s="37">
        <v>-17695.39</v>
      </c>
      <c r="H16064" t="s">
        <v>751</v>
      </c>
      <c r="I16064">
        <v>-17695.39</v>
      </c>
      <c r="J16064" t="s">
        <v>751</v>
      </c>
      <c r="K16064">
        <v>-17695.39</v>
      </c>
      <c r="L16064" t="s">
        <v>751</v>
      </c>
      <c r="M16064" t="s">
        <v>751</v>
      </c>
      <c r="N16064" s="37">
        <v>0</v>
      </c>
      <c r="O16064" t="s">
        <v>751</v>
      </c>
      <c r="P16064" t="s">
        <v>751</v>
      </c>
      <c r="Q16064" t="s">
        <v>751</v>
      </c>
      <c r="R16064" t="s">
        <v>751</v>
      </c>
      <c r="S16064" t="s">
        <v>758</v>
      </c>
    </row>
    <row r="16065" spans="1:19" x14ac:dyDescent="0.3">
      <c r="A16065" t="s">
        <v>747</v>
      </c>
      <c r="B16065" t="s">
        <v>748</v>
      </c>
      <c r="C16065" t="s">
        <v>749</v>
      </c>
      <c r="D16065" t="s">
        <v>750</v>
      </c>
      <c r="E16065">
        <v>0</v>
      </c>
      <c r="F16065" t="s">
        <v>16</v>
      </c>
      <c r="G16065" s="37">
        <v>416338.43</v>
      </c>
      <c r="H16065">
        <v>23.28</v>
      </c>
      <c r="I16065">
        <v>416338.43</v>
      </c>
      <c r="J16065">
        <v>10.46</v>
      </c>
      <c r="K16065">
        <v>416338.43</v>
      </c>
      <c r="L16065">
        <v>130.38999999999999</v>
      </c>
      <c r="M16065" t="s">
        <v>751</v>
      </c>
      <c r="N16065" s="37">
        <v>0</v>
      </c>
      <c r="O16065" t="s">
        <v>751</v>
      </c>
      <c r="P16065" t="s">
        <v>766</v>
      </c>
      <c r="Q16065" t="s">
        <v>766</v>
      </c>
      <c r="R16065" t="s">
        <v>766</v>
      </c>
      <c r="S16065" t="s">
        <v>758</v>
      </c>
    </row>
    <row r="16066" spans="1:19" x14ac:dyDescent="0.3">
      <c r="A16066" t="s">
        <v>747</v>
      </c>
      <c r="B16066" t="s">
        <v>748</v>
      </c>
      <c r="C16066" t="s">
        <v>754</v>
      </c>
      <c r="D16066" t="s">
        <v>750</v>
      </c>
      <c r="E16066">
        <v>11</v>
      </c>
      <c r="F16066" t="s">
        <v>39</v>
      </c>
      <c r="G16066" s="37">
        <v>-183.76</v>
      </c>
      <c r="H16066" t="s">
        <v>751</v>
      </c>
      <c r="I16066">
        <v>-183.76</v>
      </c>
      <c r="J16066" t="s">
        <v>751</v>
      </c>
      <c r="K16066">
        <v>-183.76</v>
      </c>
      <c r="L16066" t="s">
        <v>751</v>
      </c>
      <c r="M16066" t="s">
        <v>751</v>
      </c>
      <c r="N16066" s="37">
        <v>0</v>
      </c>
      <c r="O16066" t="s">
        <v>751</v>
      </c>
      <c r="P16066" t="s">
        <v>751</v>
      </c>
      <c r="Q16066" t="s">
        <v>751</v>
      </c>
      <c r="R16066" t="s">
        <v>751</v>
      </c>
      <c r="S16066" t="s">
        <v>758</v>
      </c>
    </row>
    <row r="16067" spans="1:19" x14ac:dyDescent="0.3">
      <c r="A16067" t="s">
        <v>747</v>
      </c>
      <c r="B16067" t="s">
        <v>748</v>
      </c>
      <c r="C16067" t="s">
        <v>749</v>
      </c>
      <c r="D16067" t="s">
        <v>750</v>
      </c>
      <c r="E16067">
        <v>1</v>
      </c>
      <c r="F16067" t="s">
        <v>163</v>
      </c>
      <c r="G16067" s="37">
        <v>56080.11</v>
      </c>
      <c r="H16067">
        <v>4</v>
      </c>
      <c r="I16067">
        <v>56080.11</v>
      </c>
      <c r="J16067">
        <v>3.62</v>
      </c>
      <c r="K16067">
        <v>56080.11</v>
      </c>
      <c r="L16067">
        <v>18.72</v>
      </c>
      <c r="M16067" t="s">
        <v>751</v>
      </c>
      <c r="N16067" s="37">
        <v>0</v>
      </c>
      <c r="O16067">
        <v>56080.11</v>
      </c>
      <c r="P16067" t="s">
        <v>766</v>
      </c>
      <c r="Q16067" t="s">
        <v>766</v>
      </c>
      <c r="R16067" t="s">
        <v>766</v>
      </c>
      <c r="S16067" t="s">
        <v>758</v>
      </c>
    </row>
    <row r="16068" spans="1:19" x14ac:dyDescent="0.3">
      <c r="A16068" t="s">
        <v>747</v>
      </c>
      <c r="B16068" t="s">
        <v>748</v>
      </c>
      <c r="C16068" t="s">
        <v>754</v>
      </c>
      <c r="D16068" t="s">
        <v>750</v>
      </c>
      <c r="E16068">
        <v>0</v>
      </c>
      <c r="F16068" t="s">
        <v>340</v>
      </c>
      <c r="G16068" s="37">
        <v>-284.29000000000002</v>
      </c>
      <c r="H16068" t="s">
        <v>751</v>
      </c>
      <c r="I16068">
        <v>-284.29000000000002</v>
      </c>
      <c r="J16068" t="s">
        <v>751</v>
      </c>
      <c r="K16068">
        <v>-284.29000000000002</v>
      </c>
      <c r="L16068" t="s">
        <v>751</v>
      </c>
      <c r="M16068" t="s">
        <v>751</v>
      </c>
      <c r="N16068" s="37">
        <v>0</v>
      </c>
      <c r="O16068" t="s">
        <v>751</v>
      </c>
      <c r="P16068" t="s">
        <v>751</v>
      </c>
      <c r="Q16068" t="s">
        <v>751</v>
      </c>
      <c r="R16068" t="s">
        <v>751</v>
      </c>
      <c r="S16068" t="s">
        <v>758</v>
      </c>
    </row>
    <row r="16069" spans="1:19" x14ac:dyDescent="0.3">
      <c r="A16069" t="s">
        <v>747</v>
      </c>
      <c r="B16069" t="s">
        <v>748</v>
      </c>
      <c r="C16069" t="s">
        <v>749</v>
      </c>
      <c r="D16069" t="s">
        <v>750</v>
      </c>
      <c r="E16069">
        <v>6</v>
      </c>
      <c r="F16069" t="s">
        <v>372</v>
      </c>
      <c r="G16069" s="37">
        <v>17841.86</v>
      </c>
      <c r="H16069">
        <v>2252.52</v>
      </c>
      <c r="I16069">
        <v>17841.86</v>
      </c>
      <c r="J16069">
        <v>0.48</v>
      </c>
      <c r="K16069">
        <v>17841.86</v>
      </c>
      <c r="L16069">
        <v>4.62</v>
      </c>
      <c r="M16069" t="s">
        <v>751</v>
      </c>
      <c r="N16069" s="37">
        <v>0</v>
      </c>
      <c r="O16069">
        <v>107051.16</v>
      </c>
      <c r="P16069" t="s">
        <v>766</v>
      </c>
      <c r="Q16069" t="s">
        <v>768</v>
      </c>
      <c r="R16069" t="s">
        <v>768</v>
      </c>
      <c r="S16069" t="s">
        <v>758</v>
      </c>
    </row>
    <row r="16070" spans="1:19" x14ac:dyDescent="0.3">
      <c r="A16070" t="s">
        <v>747</v>
      </c>
      <c r="B16070" t="s">
        <v>748</v>
      </c>
      <c r="C16070" t="s">
        <v>749</v>
      </c>
      <c r="D16070" t="s">
        <v>750</v>
      </c>
      <c r="E16070">
        <v>5</v>
      </c>
      <c r="F16070" t="s">
        <v>101</v>
      </c>
      <c r="G16070" s="37">
        <v>959908.87</v>
      </c>
      <c r="H16070">
        <v>951.39</v>
      </c>
      <c r="I16070">
        <v>959908.87</v>
      </c>
      <c r="J16070">
        <v>1214.92</v>
      </c>
      <c r="K16070">
        <v>959908.87</v>
      </c>
      <c r="L16070">
        <v>83.94</v>
      </c>
      <c r="M16070" t="s">
        <v>751</v>
      </c>
      <c r="N16070" s="37">
        <v>0</v>
      </c>
      <c r="O16070">
        <v>4799544.3499999996</v>
      </c>
      <c r="P16070" t="s">
        <v>766</v>
      </c>
      <c r="Q16070" t="s">
        <v>766</v>
      </c>
      <c r="R16070" t="s">
        <v>768</v>
      </c>
      <c r="S16070" t="s">
        <v>758</v>
      </c>
    </row>
    <row r="16071" spans="1:19" x14ac:dyDescent="0.3">
      <c r="A16071" t="s">
        <v>752</v>
      </c>
      <c r="B16071" t="s">
        <v>748</v>
      </c>
      <c r="C16071" t="s">
        <v>749</v>
      </c>
      <c r="D16071" t="s">
        <v>750</v>
      </c>
      <c r="E16071">
        <v>1</v>
      </c>
      <c r="F16071" t="s">
        <v>236</v>
      </c>
      <c r="G16071" s="37">
        <v>45443.91</v>
      </c>
      <c r="H16071">
        <v>1.29</v>
      </c>
      <c r="I16071">
        <v>45443.91</v>
      </c>
      <c r="J16071">
        <v>0.7</v>
      </c>
      <c r="K16071">
        <v>45443.91</v>
      </c>
      <c r="L16071">
        <v>11.48</v>
      </c>
      <c r="M16071" t="s">
        <v>751</v>
      </c>
      <c r="N16071" s="37">
        <v>0</v>
      </c>
      <c r="O16071">
        <v>45443.91</v>
      </c>
      <c r="P16071" t="s">
        <v>766</v>
      </c>
      <c r="Q16071" t="s">
        <v>766</v>
      </c>
      <c r="R16071" t="s">
        <v>766</v>
      </c>
      <c r="S16071" t="s">
        <v>758</v>
      </c>
    </row>
    <row r="16072" spans="1:19" x14ac:dyDescent="0.3">
      <c r="A16072" t="s">
        <v>752</v>
      </c>
      <c r="B16072" t="s">
        <v>748</v>
      </c>
      <c r="C16072" t="s">
        <v>754</v>
      </c>
      <c r="D16072" t="s">
        <v>750</v>
      </c>
      <c r="E16072">
        <v>-1</v>
      </c>
      <c r="F16072" t="s">
        <v>260</v>
      </c>
      <c r="G16072" s="37">
        <v>-2016.99</v>
      </c>
      <c r="H16072" t="s">
        <v>751</v>
      </c>
      <c r="I16072">
        <v>-2016.99</v>
      </c>
      <c r="J16072" t="s">
        <v>751</v>
      </c>
      <c r="K16072">
        <v>-2016.99</v>
      </c>
      <c r="L16072" t="s">
        <v>751</v>
      </c>
      <c r="M16072" t="s">
        <v>751</v>
      </c>
      <c r="N16072" s="37">
        <v>0</v>
      </c>
      <c r="O16072" t="s">
        <v>751</v>
      </c>
      <c r="P16072" t="s">
        <v>751</v>
      </c>
      <c r="Q16072" t="s">
        <v>751</v>
      </c>
      <c r="R16072" t="s">
        <v>751</v>
      </c>
      <c r="S16072" t="s">
        <v>758</v>
      </c>
    </row>
    <row r="16073" spans="1:19" x14ac:dyDescent="0.3">
      <c r="A16073" t="s">
        <v>753</v>
      </c>
      <c r="B16073" t="s">
        <v>748</v>
      </c>
      <c r="C16073" t="s">
        <v>749</v>
      </c>
      <c r="D16073" t="s">
        <v>750</v>
      </c>
      <c r="E16073">
        <v>1</v>
      </c>
      <c r="F16073" t="s">
        <v>264</v>
      </c>
      <c r="G16073" s="37">
        <v>53077.68</v>
      </c>
      <c r="H16073">
        <v>26.27</v>
      </c>
      <c r="I16073">
        <v>53077.68</v>
      </c>
      <c r="J16073">
        <v>3.18</v>
      </c>
      <c r="K16073">
        <v>53077.68</v>
      </c>
      <c r="L16073">
        <v>16.91</v>
      </c>
      <c r="M16073" t="s">
        <v>751</v>
      </c>
      <c r="N16073" s="37">
        <v>0</v>
      </c>
      <c r="O16073">
        <v>53077.68</v>
      </c>
      <c r="P16073" t="s">
        <v>766</v>
      </c>
      <c r="Q16073" t="s">
        <v>766</v>
      </c>
      <c r="R16073" t="s">
        <v>766</v>
      </c>
      <c r="S16073" t="s">
        <v>758</v>
      </c>
    </row>
    <row r="16074" spans="1:19" x14ac:dyDescent="0.3">
      <c r="A16074" t="s">
        <v>753</v>
      </c>
      <c r="B16074" t="s">
        <v>748</v>
      </c>
      <c r="C16074" t="s">
        <v>749</v>
      </c>
      <c r="D16074" t="s">
        <v>750</v>
      </c>
      <c r="E16074">
        <v>-4</v>
      </c>
      <c r="F16074" t="s">
        <v>21</v>
      </c>
      <c r="G16074" s="37">
        <v>49.96</v>
      </c>
      <c r="H16074">
        <v>0</v>
      </c>
      <c r="I16074">
        <v>49.96</v>
      </c>
      <c r="J16074">
        <v>0</v>
      </c>
      <c r="K16074">
        <v>49.96</v>
      </c>
      <c r="L16074">
        <v>0.01</v>
      </c>
      <c r="M16074" t="s">
        <v>751</v>
      </c>
      <c r="N16074" s="37">
        <v>0</v>
      </c>
      <c r="O16074" t="s">
        <v>751</v>
      </c>
      <c r="P16074" t="s">
        <v>766</v>
      </c>
      <c r="Q16074" t="s">
        <v>766</v>
      </c>
      <c r="R16074" t="s">
        <v>768</v>
      </c>
      <c r="S16074" t="s">
        <v>758</v>
      </c>
    </row>
    <row r="16075" spans="1:19" x14ac:dyDescent="0.3">
      <c r="A16075" t="s">
        <v>747</v>
      </c>
      <c r="B16075" t="s">
        <v>748</v>
      </c>
      <c r="C16075" t="s">
        <v>749</v>
      </c>
      <c r="D16075" t="s">
        <v>750</v>
      </c>
      <c r="E16075">
        <v>4</v>
      </c>
      <c r="F16075" t="s">
        <v>248</v>
      </c>
      <c r="G16075" s="37">
        <v>178771.02</v>
      </c>
      <c r="H16075">
        <v>4778.4799999999996</v>
      </c>
      <c r="I16075">
        <v>178771.02</v>
      </c>
      <c r="J16075">
        <v>4059</v>
      </c>
      <c r="K16075">
        <v>178771.02</v>
      </c>
      <c r="L16075">
        <v>105.77</v>
      </c>
      <c r="M16075" t="s">
        <v>751</v>
      </c>
      <c r="N16075" s="37">
        <v>0</v>
      </c>
      <c r="O16075">
        <v>715084.08</v>
      </c>
      <c r="P16075" t="s">
        <v>766</v>
      </c>
      <c r="Q16075" t="s">
        <v>766</v>
      </c>
      <c r="R16075" t="s">
        <v>768</v>
      </c>
      <c r="S16075" t="s">
        <v>758</v>
      </c>
    </row>
    <row r="16076" spans="1:19" x14ac:dyDescent="0.3">
      <c r="A16076" t="s">
        <v>752</v>
      </c>
      <c r="B16076" t="s">
        <v>748</v>
      </c>
      <c r="C16076" t="s">
        <v>754</v>
      </c>
      <c r="D16076" t="s">
        <v>750</v>
      </c>
      <c r="E16076">
        <v>3</v>
      </c>
      <c r="F16076" t="s">
        <v>426</v>
      </c>
      <c r="G16076" s="37">
        <v>-128717.65</v>
      </c>
      <c r="H16076" t="s">
        <v>751</v>
      </c>
      <c r="I16076">
        <v>-128717.65</v>
      </c>
      <c r="J16076" t="s">
        <v>751</v>
      </c>
      <c r="K16076">
        <v>-128717.65</v>
      </c>
      <c r="L16076" t="s">
        <v>751</v>
      </c>
      <c r="M16076" t="s">
        <v>751</v>
      </c>
      <c r="N16076" s="37">
        <v>0</v>
      </c>
      <c r="O16076" t="s">
        <v>751</v>
      </c>
      <c r="P16076" t="s">
        <v>751</v>
      </c>
      <c r="Q16076" t="s">
        <v>751</v>
      </c>
      <c r="R16076" t="s">
        <v>751</v>
      </c>
      <c r="S16076" t="s">
        <v>758</v>
      </c>
    </row>
    <row r="16077" spans="1:19" x14ac:dyDescent="0.3">
      <c r="A16077" t="s">
        <v>753</v>
      </c>
      <c r="B16077" t="s">
        <v>748</v>
      </c>
      <c r="C16077" t="s">
        <v>749</v>
      </c>
      <c r="D16077" t="s">
        <v>750</v>
      </c>
      <c r="E16077">
        <v>-1</v>
      </c>
      <c r="F16077" t="s">
        <v>279</v>
      </c>
      <c r="G16077" s="37">
        <v>90076.4</v>
      </c>
      <c r="H16077">
        <v>73.430000000000007</v>
      </c>
      <c r="I16077">
        <v>90076.4</v>
      </c>
      <c r="J16077">
        <v>5.63</v>
      </c>
      <c r="K16077">
        <v>90076.4</v>
      </c>
      <c r="L16077">
        <v>29.67</v>
      </c>
      <c r="M16077" t="s">
        <v>751</v>
      </c>
      <c r="N16077" s="37">
        <v>0</v>
      </c>
      <c r="O16077" t="s">
        <v>751</v>
      </c>
      <c r="P16077" t="s">
        <v>766</v>
      </c>
      <c r="Q16077" t="s">
        <v>766</v>
      </c>
      <c r="R16077" t="s">
        <v>766</v>
      </c>
      <c r="S16077" t="s">
        <v>758</v>
      </c>
    </row>
    <row r="16078" spans="1:19" x14ac:dyDescent="0.3">
      <c r="A16078" t="s">
        <v>747</v>
      </c>
      <c r="B16078" t="s">
        <v>748</v>
      </c>
      <c r="C16078" t="s">
        <v>749</v>
      </c>
      <c r="D16078" t="s">
        <v>750</v>
      </c>
      <c r="E16078">
        <v>6</v>
      </c>
      <c r="F16078" t="s">
        <v>157</v>
      </c>
      <c r="G16078" s="37">
        <v>288753.03000000003</v>
      </c>
      <c r="H16078">
        <v>1914.1</v>
      </c>
      <c r="I16078">
        <v>288753.03000000003</v>
      </c>
      <c r="J16078">
        <v>1661.56</v>
      </c>
      <c r="K16078">
        <v>288753.03000000003</v>
      </c>
      <c r="L16078">
        <v>28.15</v>
      </c>
      <c r="M16078" t="s">
        <v>751</v>
      </c>
      <c r="N16078" s="37">
        <v>0</v>
      </c>
      <c r="O16078">
        <v>1732518.18</v>
      </c>
      <c r="P16078" t="s">
        <v>766</v>
      </c>
      <c r="Q16078" t="s">
        <v>766</v>
      </c>
      <c r="R16078" t="s">
        <v>768</v>
      </c>
      <c r="S16078" t="s">
        <v>758</v>
      </c>
    </row>
    <row r="16079" spans="1:19" x14ac:dyDescent="0.3">
      <c r="A16079" t="s">
        <v>747</v>
      </c>
      <c r="B16079" t="s">
        <v>748</v>
      </c>
      <c r="C16079" t="s">
        <v>754</v>
      </c>
      <c r="D16079" t="s">
        <v>750</v>
      </c>
      <c r="E16079">
        <v>7</v>
      </c>
      <c r="F16079" t="s">
        <v>91</v>
      </c>
      <c r="G16079" s="37">
        <v>-1318.12</v>
      </c>
      <c r="H16079" t="s">
        <v>751</v>
      </c>
      <c r="I16079">
        <v>-1318.12</v>
      </c>
      <c r="J16079" t="s">
        <v>751</v>
      </c>
      <c r="K16079">
        <v>-1318.12</v>
      </c>
      <c r="L16079" t="s">
        <v>751</v>
      </c>
      <c r="M16079" t="s">
        <v>751</v>
      </c>
      <c r="N16079" s="37">
        <v>0</v>
      </c>
      <c r="O16079" t="s">
        <v>751</v>
      </c>
      <c r="P16079" t="s">
        <v>751</v>
      </c>
      <c r="Q16079" t="s">
        <v>751</v>
      </c>
      <c r="R16079" t="s">
        <v>751</v>
      </c>
      <c r="S16079" t="s">
        <v>758</v>
      </c>
    </row>
    <row r="16080" spans="1:19" x14ac:dyDescent="0.3">
      <c r="A16080" t="s">
        <v>753</v>
      </c>
      <c r="B16080" t="s">
        <v>748</v>
      </c>
      <c r="C16080" t="s">
        <v>749</v>
      </c>
      <c r="D16080" t="s">
        <v>750</v>
      </c>
      <c r="E16080">
        <v>-1</v>
      </c>
      <c r="F16080" t="s">
        <v>354</v>
      </c>
      <c r="G16080" s="37">
        <v>1904.5</v>
      </c>
      <c r="H16080">
        <v>0.05</v>
      </c>
      <c r="I16080">
        <v>1904.5</v>
      </c>
      <c r="J16080">
        <v>0.28999999999999998</v>
      </c>
      <c r="K16080">
        <v>1904.5</v>
      </c>
      <c r="L16080">
        <v>10.56</v>
      </c>
      <c r="M16080">
        <v>1</v>
      </c>
      <c r="N16080" s="37">
        <v>72.849999999999994</v>
      </c>
      <c r="O16080" t="s">
        <v>751</v>
      </c>
      <c r="P16080" t="s">
        <v>767</v>
      </c>
      <c r="Q16080" t="s">
        <v>767</v>
      </c>
      <c r="R16080" t="s">
        <v>766</v>
      </c>
      <c r="S16080" t="s">
        <v>758</v>
      </c>
    </row>
    <row r="16081" spans="1:19" x14ac:dyDescent="0.3">
      <c r="A16081" t="s">
        <v>753</v>
      </c>
      <c r="B16081" t="s">
        <v>748</v>
      </c>
      <c r="C16081" t="s">
        <v>749</v>
      </c>
      <c r="D16081" t="s">
        <v>750</v>
      </c>
      <c r="E16081">
        <v>8</v>
      </c>
      <c r="F16081" t="s">
        <v>368</v>
      </c>
      <c r="G16081" s="37">
        <v>77008.06</v>
      </c>
      <c r="H16081">
        <v>2.4900000000000002</v>
      </c>
      <c r="I16081">
        <v>77008.06</v>
      </c>
      <c r="J16081">
        <v>13.37</v>
      </c>
      <c r="K16081">
        <v>77008.06</v>
      </c>
      <c r="L16081">
        <v>37.909999999999997</v>
      </c>
      <c r="M16081" t="s">
        <v>751</v>
      </c>
      <c r="N16081" s="37">
        <v>0</v>
      </c>
      <c r="O16081">
        <v>616064.48</v>
      </c>
      <c r="P16081" t="s">
        <v>766</v>
      </c>
      <c r="Q16081" t="s">
        <v>766</v>
      </c>
      <c r="R16081" t="s">
        <v>768</v>
      </c>
      <c r="S16081" t="s">
        <v>758</v>
      </c>
    </row>
    <row r="16082" spans="1:19" x14ac:dyDescent="0.3">
      <c r="A16082" t="s">
        <v>747</v>
      </c>
      <c r="B16082" t="s">
        <v>748</v>
      </c>
      <c r="C16082" t="s">
        <v>749</v>
      </c>
      <c r="D16082" t="s">
        <v>750</v>
      </c>
      <c r="E16082">
        <v>0</v>
      </c>
      <c r="F16082" t="s">
        <v>481</v>
      </c>
      <c r="G16082" s="37">
        <v>142122.67000000001</v>
      </c>
      <c r="H16082">
        <v>72.91</v>
      </c>
      <c r="I16082">
        <v>142122.67000000001</v>
      </c>
      <c r="J16082">
        <v>61.94</v>
      </c>
      <c r="K16082">
        <v>142122.67000000001</v>
      </c>
      <c r="L16082">
        <v>57.84</v>
      </c>
      <c r="M16082" t="s">
        <v>751</v>
      </c>
      <c r="N16082" s="37">
        <v>0</v>
      </c>
      <c r="O16082" t="s">
        <v>751</v>
      </c>
      <c r="P16082" t="s">
        <v>766</v>
      </c>
      <c r="Q16082" t="s">
        <v>766</v>
      </c>
      <c r="R16082" t="s">
        <v>768</v>
      </c>
      <c r="S16082" t="s">
        <v>758</v>
      </c>
    </row>
    <row r="16083" spans="1:19" x14ac:dyDescent="0.3">
      <c r="A16083" t="s">
        <v>747</v>
      </c>
      <c r="B16083" t="s">
        <v>748</v>
      </c>
      <c r="C16083" t="s">
        <v>749</v>
      </c>
      <c r="D16083" t="s">
        <v>750</v>
      </c>
      <c r="E16083">
        <v>4</v>
      </c>
      <c r="F16083" t="s">
        <v>141</v>
      </c>
      <c r="G16083" s="37">
        <v>26768.3</v>
      </c>
      <c r="H16083">
        <v>4.6900000000000004</v>
      </c>
      <c r="I16083">
        <v>26768.3</v>
      </c>
      <c r="J16083">
        <v>452.06</v>
      </c>
      <c r="K16083">
        <v>26768.3</v>
      </c>
      <c r="L16083">
        <v>21.34</v>
      </c>
      <c r="M16083" t="s">
        <v>751</v>
      </c>
      <c r="N16083" s="37">
        <v>0</v>
      </c>
      <c r="O16083">
        <v>107073.2</v>
      </c>
      <c r="P16083" t="s">
        <v>768</v>
      </c>
      <c r="Q16083" t="s">
        <v>766</v>
      </c>
      <c r="R16083" t="s">
        <v>768</v>
      </c>
      <c r="S16083" t="s">
        <v>758</v>
      </c>
    </row>
    <row r="16084" spans="1:19" x14ac:dyDescent="0.3">
      <c r="A16084" t="s">
        <v>747</v>
      </c>
      <c r="B16084" t="s">
        <v>748</v>
      </c>
      <c r="C16084" t="s">
        <v>754</v>
      </c>
      <c r="D16084" t="s">
        <v>750</v>
      </c>
      <c r="E16084">
        <v>-1</v>
      </c>
      <c r="F16084" t="s">
        <v>271</v>
      </c>
      <c r="G16084" s="37">
        <v>-0.01</v>
      </c>
      <c r="H16084" t="s">
        <v>751</v>
      </c>
      <c r="I16084">
        <v>-0.01</v>
      </c>
      <c r="J16084" t="s">
        <v>751</v>
      </c>
      <c r="K16084">
        <v>-0.01</v>
      </c>
      <c r="L16084" t="s">
        <v>751</v>
      </c>
      <c r="M16084">
        <v>1</v>
      </c>
      <c r="N16084" s="37">
        <v>0</v>
      </c>
      <c r="O16084" t="s">
        <v>751</v>
      </c>
      <c r="P16084" t="s">
        <v>751</v>
      </c>
      <c r="Q16084" t="s">
        <v>751</v>
      </c>
      <c r="R16084" t="s">
        <v>751</v>
      </c>
      <c r="S16084" t="s">
        <v>758</v>
      </c>
    </row>
    <row r="16085" spans="1:19" x14ac:dyDescent="0.3">
      <c r="A16085" t="s">
        <v>753</v>
      </c>
      <c r="B16085" t="s">
        <v>748</v>
      </c>
      <c r="C16085" t="s">
        <v>749</v>
      </c>
      <c r="D16085" t="s">
        <v>750</v>
      </c>
      <c r="E16085">
        <v>4</v>
      </c>
      <c r="F16085" t="s">
        <v>18</v>
      </c>
      <c r="G16085" s="37">
        <v>137150.57</v>
      </c>
      <c r="H16085" t="s">
        <v>751</v>
      </c>
      <c r="I16085">
        <v>137150.57</v>
      </c>
      <c r="J16085" t="s">
        <v>751</v>
      </c>
      <c r="K16085">
        <v>137150.57</v>
      </c>
      <c r="L16085">
        <v>0</v>
      </c>
      <c r="M16085" t="s">
        <v>751</v>
      </c>
      <c r="N16085" s="37">
        <v>0</v>
      </c>
      <c r="O16085">
        <v>548602.28</v>
      </c>
      <c r="P16085" t="s">
        <v>766</v>
      </c>
      <c r="Q16085" t="s">
        <v>766</v>
      </c>
      <c r="R16085" t="s">
        <v>768</v>
      </c>
      <c r="S16085" t="s">
        <v>758</v>
      </c>
    </row>
    <row r="16086" spans="1:19" x14ac:dyDescent="0.3">
      <c r="A16086" t="s">
        <v>752</v>
      </c>
      <c r="B16086" t="s">
        <v>748</v>
      </c>
      <c r="C16086" t="s">
        <v>754</v>
      </c>
      <c r="D16086" t="s">
        <v>750</v>
      </c>
      <c r="E16086">
        <v>-4</v>
      </c>
      <c r="F16086" t="s">
        <v>293</v>
      </c>
      <c r="G16086" s="37">
        <v>-2456.77</v>
      </c>
      <c r="H16086" t="s">
        <v>751</v>
      </c>
      <c r="I16086">
        <v>-2456.77</v>
      </c>
      <c r="J16086" t="s">
        <v>751</v>
      </c>
      <c r="K16086">
        <v>-2456.77</v>
      </c>
      <c r="L16086" t="s">
        <v>751</v>
      </c>
      <c r="M16086" t="s">
        <v>751</v>
      </c>
      <c r="N16086" s="37">
        <v>0</v>
      </c>
      <c r="O16086" t="s">
        <v>751</v>
      </c>
      <c r="P16086" t="s">
        <v>751</v>
      </c>
      <c r="Q16086" t="s">
        <v>751</v>
      </c>
      <c r="R16086" t="s">
        <v>751</v>
      </c>
      <c r="S16086" t="s">
        <v>758</v>
      </c>
    </row>
    <row r="16087" spans="1:19" x14ac:dyDescent="0.3">
      <c r="A16087" t="s">
        <v>747</v>
      </c>
      <c r="B16087" t="s">
        <v>748</v>
      </c>
      <c r="C16087" t="s">
        <v>749</v>
      </c>
      <c r="D16087" t="s">
        <v>750</v>
      </c>
      <c r="E16087">
        <v>8</v>
      </c>
      <c r="F16087" t="s">
        <v>252</v>
      </c>
      <c r="G16087" s="37">
        <v>61088.34</v>
      </c>
      <c r="H16087">
        <v>2.2200000000000002</v>
      </c>
      <c r="I16087">
        <v>61088.34</v>
      </c>
      <c r="J16087">
        <v>11.93</v>
      </c>
      <c r="K16087">
        <v>61088.34</v>
      </c>
      <c r="L16087">
        <v>56.87</v>
      </c>
      <c r="M16087" t="s">
        <v>751</v>
      </c>
      <c r="N16087" s="37">
        <v>0</v>
      </c>
      <c r="O16087">
        <v>488706.72</v>
      </c>
      <c r="P16087" t="s">
        <v>766</v>
      </c>
      <c r="Q16087" t="s">
        <v>766</v>
      </c>
      <c r="R16087" t="s">
        <v>768</v>
      </c>
      <c r="S16087" t="s">
        <v>758</v>
      </c>
    </row>
    <row r="16088" spans="1:19" x14ac:dyDescent="0.3">
      <c r="A16088" t="s">
        <v>753</v>
      </c>
      <c r="B16088" t="s">
        <v>748</v>
      </c>
      <c r="C16088" t="s">
        <v>749</v>
      </c>
      <c r="D16088" t="s">
        <v>750</v>
      </c>
      <c r="E16088">
        <v>-4</v>
      </c>
      <c r="F16088" t="s">
        <v>111</v>
      </c>
      <c r="G16088" s="37">
        <v>23.96</v>
      </c>
      <c r="H16088">
        <v>0</v>
      </c>
      <c r="I16088">
        <v>23.96</v>
      </c>
      <c r="J16088">
        <v>0</v>
      </c>
      <c r="K16088">
        <v>23.96</v>
      </c>
      <c r="L16088">
        <v>0.01</v>
      </c>
      <c r="M16088" t="s">
        <v>751</v>
      </c>
      <c r="N16088" s="37">
        <v>0</v>
      </c>
      <c r="O16088" t="s">
        <v>751</v>
      </c>
      <c r="P16088" t="s">
        <v>766</v>
      </c>
      <c r="Q16088" t="s">
        <v>766</v>
      </c>
      <c r="R16088" t="s">
        <v>766</v>
      </c>
      <c r="S16088" t="s">
        <v>758</v>
      </c>
    </row>
    <row r="16089" spans="1:19" x14ac:dyDescent="0.3">
      <c r="A16089" t="s">
        <v>747</v>
      </c>
      <c r="B16089" t="s">
        <v>748</v>
      </c>
      <c r="C16089" t="s">
        <v>749</v>
      </c>
      <c r="D16089" t="s">
        <v>750</v>
      </c>
      <c r="E16089">
        <v>-1</v>
      </c>
      <c r="F16089" t="s">
        <v>192</v>
      </c>
      <c r="G16089" s="37">
        <v>1881100.08</v>
      </c>
      <c r="H16089">
        <v>161.05000000000001</v>
      </c>
      <c r="I16089">
        <v>1881100.08</v>
      </c>
      <c r="J16089">
        <v>72.349999999999994</v>
      </c>
      <c r="K16089">
        <v>1881100.08</v>
      </c>
      <c r="L16089">
        <v>902.08</v>
      </c>
      <c r="M16089" t="s">
        <v>751</v>
      </c>
      <c r="N16089" s="37">
        <v>0</v>
      </c>
      <c r="O16089" t="s">
        <v>751</v>
      </c>
      <c r="P16089" t="s">
        <v>766</v>
      </c>
      <c r="Q16089" t="s">
        <v>766</v>
      </c>
      <c r="R16089" t="s">
        <v>766</v>
      </c>
      <c r="S16089" t="s">
        <v>758</v>
      </c>
    </row>
    <row r="16090" spans="1:19" x14ac:dyDescent="0.3">
      <c r="A16090" t="s">
        <v>747</v>
      </c>
      <c r="B16090" t="s">
        <v>748</v>
      </c>
      <c r="C16090" t="s">
        <v>749</v>
      </c>
      <c r="D16090" t="s">
        <v>750</v>
      </c>
      <c r="E16090">
        <v>6</v>
      </c>
      <c r="F16090" t="s">
        <v>368</v>
      </c>
      <c r="G16090" s="37">
        <v>12271</v>
      </c>
      <c r="H16090">
        <v>2829.29</v>
      </c>
      <c r="I16090">
        <v>12271</v>
      </c>
      <c r="J16090">
        <v>0.35</v>
      </c>
      <c r="K16090">
        <v>12271</v>
      </c>
      <c r="L16090">
        <v>3.33</v>
      </c>
      <c r="M16090" t="s">
        <v>751</v>
      </c>
      <c r="N16090" s="37">
        <v>0</v>
      </c>
      <c r="O16090">
        <v>73626</v>
      </c>
      <c r="P16090" t="s">
        <v>766</v>
      </c>
      <c r="Q16090" t="s">
        <v>768</v>
      </c>
      <c r="R16090" t="s">
        <v>768</v>
      </c>
      <c r="S16090" t="s">
        <v>758</v>
      </c>
    </row>
    <row r="16091" spans="1:19" x14ac:dyDescent="0.3">
      <c r="A16091" t="s">
        <v>747</v>
      </c>
      <c r="B16091" t="s">
        <v>748</v>
      </c>
      <c r="C16091" t="s">
        <v>749</v>
      </c>
      <c r="D16091" t="s">
        <v>750</v>
      </c>
      <c r="E16091">
        <v>3</v>
      </c>
      <c r="F16091" t="s">
        <v>67</v>
      </c>
      <c r="G16091" s="37">
        <v>292526.28999999998</v>
      </c>
      <c r="H16091">
        <v>2.13</v>
      </c>
      <c r="I16091">
        <v>292526.28999999998</v>
      </c>
      <c r="J16091">
        <v>11.43</v>
      </c>
      <c r="K16091">
        <v>292526.28999999998</v>
      </c>
      <c r="L16091">
        <v>56.1</v>
      </c>
      <c r="M16091" t="s">
        <v>751</v>
      </c>
      <c r="N16091" s="37">
        <v>0</v>
      </c>
      <c r="O16091">
        <v>877578.86999999988</v>
      </c>
      <c r="P16091" t="s">
        <v>766</v>
      </c>
      <c r="Q16091" t="s">
        <v>766</v>
      </c>
      <c r="R16091" t="s">
        <v>768</v>
      </c>
      <c r="S16091" t="s">
        <v>758</v>
      </c>
    </row>
    <row r="16092" spans="1:19" x14ac:dyDescent="0.3">
      <c r="A16092" t="s">
        <v>747</v>
      </c>
      <c r="B16092" t="s">
        <v>748</v>
      </c>
      <c r="C16092" t="s">
        <v>749</v>
      </c>
      <c r="D16092" t="s">
        <v>750</v>
      </c>
      <c r="E16092">
        <v>3</v>
      </c>
      <c r="F16092" t="s">
        <v>373</v>
      </c>
      <c r="G16092" s="37">
        <v>201348.96</v>
      </c>
      <c r="H16092">
        <v>19613.84</v>
      </c>
      <c r="I16092">
        <v>201348.96</v>
      </c>
      <c r="J16092">
        <v>10.050000000000001</v>
      </c>
      <c r="K16092">
        <v>201348.96</v>
      </c>
      <c r="L16092">
        <v>96.26</v>
      </c>
      <c r="M16092" t="s">
        <v>751</v>
      </c>
      <c r="N16092" s="37">
        <v>0</v>
      </c>
      <c r="O16092">
        <v>604046.88</v>
      </c>
      <c r="P16092" t="s">
        <v>766</v>
      </c>
      <c r="Q16092" t="s">
        <v>768</v>
      </c>
      <c r="R16092" t="s">
        <v>768</v>
      </c>
      <c r="S16092" t="s">
        <v>758</v>
      </c>
    </row>
    <row r="16093" spans="1:19" x14ac:dyDescent="0.3">
      <c r="A16093" t="s">
        <v>753</v>
      </c>
      <c r="B16093" t="s">
        <v>748</v>
      </c>
      <c r="C16093" t="s">
        <v>749</v>
      </c>
      <c r="D16093" t="s">
        <v>750</v>
      </c>
      <c r="E16093">
        <v>2</v>
      </c>
      <c r="F16093" t="s">
        <v>541</v>
      </c>
      <c r="G16093" s="37">
        <v>36485.050000000003</v>
      </c>
      <c r="H16093">
        <v>22.79</v>
      </c>
      <c r="I16093">
        <v>36485.050000000003</v>
      </c>
      <c r="J16093">
        <v>766.35</v>
      </c>
      <c r="K16093">
        <v>36485.050000000003</v>
      </c>
      <c r="L16093">
        <v>103.69</v>
      </c>
      <c r="M16093" t="s">
        <v>751</v>
      </c>
      <c r="N16093" s="37">
        <v>0</v>
      </c>
      <c r="O16093">
        <v>72970.100000000006</v>
      </c>
      <c r="P16093" t="s">
        <v>768</v>
      </c>
      <c r="Q16093" t="s">
        <v>766</v>
      </c>
      <c r="R16093" t="s">
        <v>768</v>
      </c>
      <c r="S16093" t="s">
        <v>758</v>
      </c>
    </row>
    <row r="16094" spans="1:19" x14ac:dyDescent="0.3">
      <c r="A16094" t="s">
        <v>753</v>
      </c>
      <c r="B16094" t="s">
        <v>748</v>
      </c>
      <c r="C16094" t="s">
        <v>749</v>
      </c>
      <c r="D16094" t="s">
        <v>750</v>
      </c>
      <c r="E16094">
        <v>1</v>
      </c>
      <c r="F16094" t="s">
        <v>147</v>
      </c>
      <c r="G16094" s="37">
        <v>8767.4</v>
      </c>
      <c r="H16094">
        <v>0.73</v>
      </c>
      <c r="I16094">
        <v>8767.4</v>
      </c>
      <c r="J16094">
        <v>0.4</v>
      </c>
      <c r="K16094">
        <v>8767.4</v>
      </c>
      <c r="L16094">
        <v>6.51</v>
      </c>
      <c r="M16094" t="s">
        <v>751</v>
      </c>
      <c r="N16094" s="37">
        <v>0</v>
      </c>
      <c r="O16094">
        <v>8767.4</v>
      </c>
      <c r="P16094" t="s">
        <v>766</v>
      </c>
      <c r="Q16094" t="s">
        <v>766</v>
      </c>
      <c r="R16094" t="s">
        <v>766</v>
      </c>
      <c r="S16094" t="s">
        <v>758</v>
      </c>
    </row>
    <row r="16095" spans="1:19" x14ac:dyDescent="0.3">
      <c r="A16095" t="s">
        <v>747</v>
      </c>
      <c r="B16095" t="s">
        <v>748</v>
      </c>
      <c r="C16095" t="s">
        <v>754</v>
      </c>
      <c r="D16095" t="s">
        <v>750</v>
      </c>
      <c r="E16095">
        <v>1</v>
      </c>
      <c r="F16095" t="s">
        <v>362</v>
      </c>
      <c r="G16095" s="37">
        <v>-35.229999999999997</v>
      </c>
      <c r="H16095" t="s">
        <v>751</v>
      </c>
      <c r="I16095">
        <v>-35.229999999999997</v>
      </c>
      <c r="J16095" t="s">
        <v>751</v>
      </c>
      <c r="K16095">
        <v>-35.229999999999997</v>
      </c>
      <c r="L16095" t="s">
        <v>751</v>
      </c>
      <c r="M16095" t="s">
        <v>751</v>
      </c>
      <c r="N16095" s="37">
        <v>0</v>
      </c>
      <c r="O16095" t="s">
        <v>751</v>
      </c>
      <c r="P16095" t="s">
        <v>751</v>
      </c>
      <c r="Q16095" t="s">
        <v>751</v>
      </c>
      <c r="R16095" t="s">
        <v>751</v>
      </c>
      <c r="S16095" t="s">
        <v>758</v>
      </c>
    </row>
    <row r="16096" spans="1:19" x14ac:dyDescent="0.3">
      <c r="A16096" t="s">
        <v>747</v>
      </c>
      <c r="B16096" t="s">
        <v>748</v>
      </c>
      <c r="C16096" t="s">
        <v>749</v>
      </c>
      <c r="D16096" t="s">
        <v>750</v>
      </c>
      <c r="E16096">
        <v>-1</v>
      </c>
      <c r="F16096" t="s">
        <v>110</v>
      </c>
      <c r="G16096" s="37">
        <v>44986.71</v>
      </c>
      <c r="H16096">
        <v>0.78</v>
      </c>
      <c r="I16096">
        <v>44986.71</v>
      </c>
      <c r="J16096">
        <v>0.35</v>
      </c>
      <c r="K16096">
        <v>44986.71</v>
      </c>
      <c r="L16096">
        <v>4.37</v>
      </c>
      <c r="M16096" t="s">
        <v>751</v>
      </c>
      <c r="N16096" s="37">
        <v>0</v>
      </c>
      <c r="O16096" t="s">
        <v>751</v>
      </c>
      <c r="P16096" t="s">
        <v>766</v>
      </c>
      <c r="Q16096" t="s">
        <v>766</v>
      </c>
      <c r="R16096" t="s">
        <v>766</v>
      </c>
      <c r="S16096" t="s">
        <v>758</v>
      </c>
    </row>
    <row r="16097" spans="1:19" x14ac:dyDescent="0.3">
      <c r="A16097" t="s">
        <v>752</v>
      </c>
      <c r="B16097" t="s">
        <v>748</v>
      </c>
      <c r="C16097" t="s">
        <v>749</v>
      </c>
      <c r="D16097" t="s">
        <v>750</v>
      </c>
      <c r="E16097">
        <v>7</v>
      </c>
      <c r="F16097" t="s">
        <v>402</v>
      </c>
      <c r="G16097" s="37">
        <v>583240.64</v>
      </c>
      <c r="H16097">
        <v>0</v>
      </c>
      <c r="I16097">
        <v>583240.64</v>
      </c>
      <c r="J16097">
        <v>0</v>
      </c>
      <c r="K16097">
        <v>583240.64</v>
      </c>
      <c r="L16097">
        <v>0</v>
      </c>
      <c r="M16097" t="s">
        <v>751</v>
      </c>
      <c r="N16097" s="37">
        <v>0</v>
      </c>
      <c r="O16097">
        <v>4082684.48</v>
      </c>
      <c r="P16097" t="s">
        <v>766</v>
      </c>
      <c r="Q16097" t="s">
        <v>766</v>
      </c>
      <c r="R16097" t="s">
        <v>766</v>
      </c>
      <c r="S16097" t="s">
        <v>758</v>
      </c>
    </row>
    <row r="16098" spans="1:19" x14ac:dyDescent="0.3">
      <c r="A16098" t="s">
        <v>747</v>
      </c>
      <c r="B16098" t="s">
        <v>748</v>
      </c>
      <c r="C16098" t="s">
        <v>749</v>
      </c>
      <c r="D16098" t="s">
        <v>750</v>
      </c>
      <c r="E16098">
        <v>0</v>
      </c>
      <c r="F16098" t="s">
        <v>511</v>
      </c>
      <c r="G16098" s="37">
        <v>2948.65</v>
      </c>
      <c r="H16098">
        <v>300.75</v>
      </c>
      <c r="I16098">
        <v>2948.65</v>
      </c>
      <c r="J16098">
        <v>0.04</v>
      </c>
      <c r="K16098">
        <v>2948.65</v>
      </c>
      <c r="L16098">
        <v>0.43</v>
      </c>
      <c r="M16098" t="s">
        <v>751</v>
      </c>
      <c r="N16098" s="37">
        <v>0</v>
      </c>
      <c r="O16098" t="s">
        <v>751</v>
      </c>
      <c r="P16098" t="s">
        <v>766</v>
      </c>
      <c r="Q16098" t="s">
        <v>768</v>
      </c>
      <c r="R16098" t="s">
        <v>768</v>
      </c>
      <c r="S16098" t="s">
        <v>758</v>
      </c>
    </row>
    <row r="16099" spans="1:19" x14ac:dyDescent="0.3">
      <c r="A16099" t="s">
        <v>752</v>
      </c>
      <c r="B16099" t="s">
        <v>748</v>
      </c>
      <c r="C16099" t="s">
        <v>749</v>
      </c>
      <c r="D16099" t="s">
        <v>750</v>
      </c>
      <c r="E16099">
        <v>-1</v>
      </c>
      <c r="F16099" t="s">
        <v>469</v>
      </c>
      <c r="G16099" s="37">
        <v>330.18</v>
      </c>
      <c r="H16099">
        <v>0.02</v>
      </c>
      <c r="I16099">
        <v>330.18</v>
      </c>
      <c r="J16099">
        <v>0</v>
      </c>
      <c r="K16099">
        <v>330.18</v>
      </c>
      <c r="L16099">
        <v>0.04</v>
      </c>
      <c r="M16099" t="s">
        <v>751</v>
      </c>
      <c r="N16099" s="37">
        <v>0</v>
      </c>
      <c r="O16099" t="s">
        <v>751</v>
      </c>
      <c r="P16099" t="s">
        <v>766</v>
      </c>
      <c r="Q16099" t="s">
        <v>766</v>
      </c>
      <c r="R16099" t="s">
        <v>766</v>
      </c>
      <c r="S16099" t="s">
        <v>758</v>
      </c>
    </row>
    <row r="16100" spans="1:19" x14ac:dyDescent="0.3">
      <c r="A16100" t="s">
        <v>747</v>
      </c>
      <c r="B16100" t="s">
        <v>748</v>
      </c>
      <c r="C16100" t="s">
        <v>754</v>
      </c>
      <c r="D16100" t="s">
        <v>750</v>
      </c>
      <c r="E16100">
        <v>4</v>
      </c>
      <c r="F16100" t="s">
        <v>153</v>
      </c>
      <c r="G16100" s="37">
        <v>-29731.33</v>
      </c>
      <c r="H16100" t="s">
        <v>751</v>
      </c>
      <c r="I16100">
        <v>-29731.33</v>
      </c>
      <c r="J16100" t="s">
        <v>751</v>
      </c>
      <c r="K16100">
        <v>-29731.33</v>
      </c>
      <c r="L16100" t="s">
        <v>751</v>
      </c>
      <c r="M16100" t="s">
        <v>751</v>
      </c>
      <c r="N16100" s="37">
        <v>-138.1</v>
      </c>
      <c r="O16100" t="s">
        <v>751</v>
      </c>
      <c r="P16100" t="s">
        <v>751</v>
      </c>
      <c r="Q16100" t="s">
        <v>751</v>
      </c>
      <c r="R16100" t="s">
        <v>751</v>
      </c>
      <c r="S16100" t="s">
        <v>758</v>
      </c>
    </row>
    <row r="16101" spans="1:19" x14ac:dyDescent="0.3">
      <c r="A16101" t="s">
        <v>747</v>
      </c>
      <c r="B16101" t="s">
        <v>748</v>
      </c>
      <c r="C16101" t="s">
        <v>754</v>
      </c>
      <c r="D16101" t="s">
        <v>750</v>
      </c>
      <c r="E16101">
        <v>-1</v>
      </c>
      <c r="F16101" t="s">
        <v>492</v>
      </c>
      <c r="G16101" s="37">
        <v>-4204.87</v>
      </c>
      <c r="H16101" t="s">
        <v>751</v>
      </c>
      <c r="I16101">
        <v>-4204.87</v>
      </c>
      <c r="J16101" t="s">
        <v>751</v>
      </c>
      <c r="K16101">
        <v>-4204.87</v>
      </c>
      <c r="L16101" t="s">
        <v>751</v>
      </c>
      <c r="M16101" t="s">
        <v>751</v>
      </c>
      <c r="N16101" s="37">
        <v>0</v>
      </c>
      <c r="O16101" t="s">
        <v>751</v>
      </c>
      <c r="P16101" t="s">
        <v>751</v>
      </c>
      <c r="Q16101" t="s">
        <v>751</v>
      </c>
      <c r="R16101" t="s">
        <v>751</v>
      </c>
      <c r="S16101" t="s">
        <v>758</v>
      </c>
    </row>
    <row r="16102" spans="1:19" x14ac:dyDescent="0.3">
      <c r="A16102" t="s">
        <v>753</v>
      </c>
      <c r="B16102" t="s">
        <v>748</v>
      </c>
      <c r="C16102" t="s">
        <v>749</v>
      </c>
      <c r="D16102" t="s">
        <v>750</v>
      </c>
      <c r="E16102">
        <v>7</v>
      </c>
      <c r="F16102" t="s">
        <v>359</v>
      </c>
      <c r="G16102" s="37">
        <v>1175.43</v>
      </c>
      <c r="H16102">
        <v>7.74</v>
      </c>
      <c r="I16102">
        <v>1175.43</v>
      </c>
      <c r="J16102">
        <v>0.56000000000000005</v>
      </c>
      <c r="K16102">
        <v>1175.43</v>
      </c>
      <c r="L16102">
        <v>12.06</v>
      </c>
      <c r="M16102" t="s">
        <v>751</v>
      </c>
      <c r="N16102" s="37">
        <v>0</v>
      </c>
      <c r="O16102">
        <v>8228.01</v>
      </c>
      <c r="P16102" t="s">
        <v>766</v>
      </c>
      <c r="Q16102" t="s">
        <v>766</v>
      </c>
      <c r="R16102" t="s">
        <v>766</v>
      </c>
      <c r="S16102" t="s">
        <v>758</v>
      </c>
    </row>
    <row r="16103" spans="1:19" x14ac:dyDescent="0.3">
      <c r="A16103" t="s">
        <v>753</v>
      </c>
      <c r="B16103" t="s">
        <v>748</v>
      </c>
      <c r="C16103" t="s">
        <v>754</v>
      </c>
      <c r="D16103" t="s">
        <v>750</v>
      </c>
      <c r="E16103">
        <v>3</v>
      </c>
      <c r="F16103" t="s">
        <v>67</v>
      </c>
      <c r="G16103" s="37">
        <v>-67684.84</v>
      </c>
      <c r="H16103" t="s">
        <v>751</v>
      </c>
      <c r="I16103">
        <v>-67684.84</v>
      </c>
      <c r="J16103" t="s">
        <v>751</v>
      </c>
      <c r="K16103">
        <v>-67684.84</v>
      </c>
      <c r="L16103" t="s">
        <v>751</v>
      </c>
      <c r="M16103" t="s">
        <v>751</v>
      </c>
      <c r="N16103" s="37">
        <v>0</v>
      </c>
      <c r="O16103" t="s">
        <v>751</v>
      </c>
      <c r="P16103" t="s">
        <v>751</v>
      </c>
      <c r="Q16103" t="s">
        <v>751</v>
      </c>
      <c r="R16103" t="s">
        <v>751</v>
      </c>
      <c r="S16103" t="s">
        <v>758</v>
      </c>
    </row>
    <row r="16104" spans="1:19" x14ac:dyDescent="0.3">
      <c r="A16104" t="s">
        <v>753</v>
      </c>
      <c r="B16104" t="s">
        <v>748</v>
      </c>
      <c r="C16104" t="s">
        <v>754</v>
      </c>
      <c r="D16104" t="s">
        <v>750</v>
      </c>
      <c r="E16104">
        <v>1</v>
      </c>
      <c r="F16104" t="s">
        <v>257</v>
      </c>
      <c r="G16104" s="37">
        <v>-3324.05</v>
      </c>
      <c r="H16104" t="s">
        <v>751</v>
      </c>
      <c r="I16104">
        <v>-3324.05</v>
      </c>
      <c r="J16104" t="s">
        <v>751</v>
      </c>
      <c r="K16104">
        <v>-3324.05</v>
      </c>
      <c r="L16104" t="s">
        <v>751</v>
      </c>
      <c r="M16104" t="s">
        <v>751</v>
      </c>
      <c r="N16104" s="37">
        <v>0</v>
      </c>
      <c r="O16104" t="s">
        <v>751</v>
      </c>
      <c r="P16104" t="s">
        <v>751</v>
      </c>
      <c r="Q16104" t="s">
        <v>751</v>
      </c>
      <c r="R16104" t="s">
        <v>751</v>
      </c>
      <c r="S16104" t="s">
        <v>758</v>
      </c>
    </row>
    <row r="16105" spans="1:19" x14ac:dyDescent="0.3">
      <c r="A16105" t="s">
        <v>747</v>
      </c>
      <c r="B16105" t="s">
        <v>748</v>
      </c>
      <c r="C16105" t="s">
        <v>754</v>
      </c>
      <c r="D16105" t="s">
        <v>750</v>
      </c>
      <c r="E16105">
        <v>3</v>
      </c>
      <c r="F16105" t="s">
        <v>513</v>
      </c>
      <c r="G16105" s="37">
        <v>-437.65</v>
      </c>
      <c r="H16105" t="s">
        <v>751</v>
      </c>
      <c r="I16105">
        <v>-437.65</v>
      </c>
      <c r="J16105" t="s">
        <v>751</v>
      </c>
      <c r="K16105">
        <v>-437.65</v>
      </c>
      <c r="L16105" t="s">
        <v>751</v>
      </c>
      <c r="M16105" t="s">
        <v>751</v>
      </c>
      <c r="N16105" s="37">
        <v>0</v>
      </c>
      <c r="O16105" t="s">
        <v>751</v>
      </c>
      <c r="P16105" t="s">
        <v>751</v>
      </c>
      <c r="Q16105" t="s">
        <v>751</v>
      </c>
      <c r="R16105" t="s">
        <v>751</v>
      </c>
      <c r="S16105" t="s">
        <v>758</v>
      </c>
    </row>
    <row r="16106" spans="1:19" x14ac:dyDescent="0.3">
      <c r="A16106" t="s">
        <v>753</v>
      </c>
      <c r="B16106" t="s">
        <v>748</v>
      </c>
      <c r="C16106" t="s">
        <v>749</v>
      </c>
      <c r="D16106" t="s">
        <v>750</v>
      </c>
      <c r="E16106">
        <v>9</v>
      </c>
      <c r="F16106" t="s">
        <v>541</v>
      </c>
      <c r="G16106" s="37">
        <v>109546.39</v>
      </c>
      <c r="H16106">
        <v>23.53</v>
      </c>
      <c r="I16106">
        <v>109546.39</v>
      </c>
      <c r="J16106">
        <v>126.34</v>
      </c>
      <c r="K16106">
        <v>109546.39</v>
      </c>
      <c r="L16106">
        <v>13.68</v>
      </c>
      <c r="M16106" t="s">
        <v>751</v>
      </c>
      <c r="N16106" s="37">
        <v>0</v>
      </c>
      <c r="O16106">
        <v>985917.51</v>
      </c>
      <c r="P16106" t="s">
        <v>766</v>
      </c>
      <c r="Q16106" t="s">
        <v>766</v>
      </c>
      <c r="R16106" t="s">
        <v>768</v>
      </c>
      <c r="S16106" t="s">
        <v>758</v>
      </c>
    </row>
    <row r="16107" spans="1:19" x14ac:dyDescent="0.3">
      <c r="A16107" t="s">
        <v>753</v>
      </c>
      <c r="B16107" t="s">
        <v>748</v>
      </c>
      <c r="C16107" t="s">
        <v>754</v>
      </c>
      <c r="D16107" t="s">
        <v>750</v>
      </c>
      <c r="E16107">
        <v>5</v>
      </c>
      <c r="F16107" t="s">
        <v>439</v>
      </c>
      <c r="G16107" s="37">
        <v>-830.5</v>
      </c>
      <c r="H16107" t="s">
        <v>751</v>
      </c>
      <c r="I16107">
        <v>-830.5</v>
      </c>
      <c r="J16107" t="s">
        <v>751</v>
      </c>
      <c r="K16107">
        <v>-830.5</v>
      </c>
      <c r="L16107" t="s">
        <v>751</v>
      </c>
      <c r="M16107" t="s">
        <v>751</v>
      </c>
      <c r="N16107" s="37">
        <v>0</v>
      </c>
      <c r="O16107" t="s">
        <v>751</v>
      </c>
      <c r="P16107" t="s">
        <v>751</v>
      </c>
      <c r="Q16107" t="s">
        <v>751</v>
      </c>
      <c r="R16107" t="s">
        <v>751</v>
      </c>
      <c r="S16107" t="s">
        <v>758</v>
      </c>
    </row>
    <row r="16108" spans="1:19" x14ac:dyDescent="0.3">
      <c r="A16108" t="s">
        <v>753</v>
      </c>
      <c r="B16108" t="s">
        <v>748</v>
      </c>
      <c r="C16108" t="s">
        <v>749</v>
      </c>
      <c r="D16108" t="s">
        <v>750</v>
      </c>
      <c r="E16108">
        <v>1</v>
      </c>
      <c r="F16108" t="s">
        <v>71</v>
      </c>
      <c r="G16108" s="37">
        <v>392930.9</v>
      </c>
      <c r="H16108">
        <v>19.7</v>
      </c>
      <c r="I16108">
        <v>392930.9</v>
      </c>
      <c r="J16108">
        <v>9.36</v>
      </c>
      <c r="K16108">
        <v>392930.9</v>
      </c>
      <c r="L16108">
        <v>89.63</v>
      </c>
      <c r="M16108" t="s">
        <v>751</v>
      </c>
      <c r="N16108" s="37">
        <v>0</v>
      </c>
      <c r="O16108">
        <v>392930.9</v>
      </c>
      <c r="P16108" t="s">
        <v>766</v>
      </c>
      <c r="Q16108" t="s">
        <v>766</v>
      </c>
      <c r="R16108" t="s">
        <v>766</v>
      </c>
      <c r="S16108" t="s">
        <v>758</v>
      </c>
    </row>
    <row r="16109" spans="1:19" x14ac:dyDescent="0.3">
      <c r="A16109" t="s">
        <v>747</v>
      </c>
      <c r="B16109" t="s">
        <v>748</v>
      </c>
      <c r="C16109" t="s">
        <v>749</v>
      </c>
      <c r="D16109" t="s">
        <v>750</v>
      </c>
      <c r="E16109">
        <v>-1</v>
      </c>
      <c r="F16109" t="s">
        <v>492</v>
      </c>
      <c r="G16109" s="37">
        <v>1173308.3400000001</v>
      </c>
      <c r="H16109">
        <v>1634.78</v>
      </c>
      <c r="I16109">
        <v>1173308.3400000001</v>
      </c>
      <c r="J16109">
        <v>125.23</v>
      </c>
      <c r="K16109">
        <v>1173308.3400000001</v>
      </c>
      <c r="L16109">
        <v>660.54</v>
      </c>
      <c r="M16109" t="s">
        <v>751</v>
      </c>
      <c r="N16109" s="37">
        <v>0</v>
      </c>
      <c r="O16109" t="s">
        <v>751</v>
      </c>
      <c r="P16109" t="s">
        <v>766</v>
      </c>
      <c r="Q16109" t="s">
        <v>766</v>
      </c>
      <c r="R16109" t="s">
        <v>766</v>
      </c>
      <c r="S16109" t="s">
        <v>758</v>
      </c>
    </row>
    <row r="16110" spans="1:19" x14ac:dyDescent="0.3">
      <c r="A16110" t="s">
        <v>747</v>
      </c>
      <c r="B16110" t="s">
        <v>748</v>
      </c>
      <c r="C16110" t="s">
        <v>749</v>
      </c>
      <c r="D16110" t="s">
        <v>750</v>
      </c>
      <c r="E16110">
        <v>1</v>
      </c>
      <c r="F16110" t="s">
        <v>52</v>
      </c>
      <c r="G16110" s="37">
        <v>4227.41</v>
      </c>
      <c r="H16110">
        <v>482.54</v>
      </c>
      <c r="I16110">
        <v>4227.41</v>
      </c>
      <c r="J16110">
        <v>0.28999999999999998</v>
      </c>
      <c r="K16110">
        <v>4227.41</v>
      </c>
      <c r="L16110">
        <v>2.81</v>
      </c>
      <c r="M16110" t="s">
        <v>751</v>
      </c>
      <c r="N16110" s="37">
        <v>0</v>
      </c>
      <c r="O16110">
        <v>4227.41</v>
      </c>
      <c r="P16110" t="s">
        <v>766</v>
      </c>
      <c r="Q16110" t="s">
        <v>768</v>
      </c>
      <c r="R16110" t="s">
        <v>768</v>
      </c>
      <c r="S16110" t="s">
        <v>758</v>
      </c>
    </row>
    <row r="16111" spans="1:19" x14ac:dyDescent="0.3">
      <c r="A16111" t="s">
        <v>747</v>
      </c>
      <c r="B16111" t="s">
        <v>748</v>
      </c>
      <c r="C16111" t="s">
        <v>749</v>
      </c>
      <c r="D16111" t="s">
        <v>750</v>
      </c>
      <c r="E16111">
        <v>2</v>
      </c>
      <c r="F16111" t="s">
        <v>535</v>
      </c>
      <c r="G16111" s="37">
        <v>2538.0700000000002</v>
      </c>
      <c r="H16111">
        <v>0.19</v>
      </c>
      <c r="I16111">
        <v>2538.0700000000002</v>
      </c>
      <c r="J16111">
        <v>0.03</v>
      </c>
      <c r="K16111">
        <v>2538.0700000000002</v>
      </c>
      <c r="L16111">
        <v>0.34</v>
      </c>
      <c r="M16111" t="s">
        <v>751</v>
      </c>
      <c r="N16111" s="37">
        <v>0</v>
      </c>
      <c r="O16111">
        <v>5076.1400000000003</v>
      </c>
      <c r="P16111" t="s">
        <v>768</v>
      </c>
      <c r="Q16111" t="s">
        <v>768</v>
      </c>
      <c r="R16111" t="s">
        <v>768</v>
      </c>
      <c r="S16111" t="s">
        <v>758</v>
      </c>
    </row>
    <row r="16112" spans="1:19" x14ac:dyDescent="0.3">
      <c r="A16112" t="s">
        <v>753</v>
      </c>
      <c r="B16112" t="s">
        <v>748</v>
      </c>
      <c r="C16112" t="s">
        <v>749</v>
      </c>
      <c r="D16112" t="s">
        <v>750</v>
      </c>
      <c r="E16112">
        <v>4</v>
      </c>
      <c r="F16112" t="s">
        <v>417</v>
      </c>
      <c r="G16112" s="37">
        <v>63.9</v>
      </c>
      <c r="H16112">
        <v>0</v>
      </c>
      <c r="I16112">
        <v>63.9</v>
      </c>
      <c r="J16112">
        <v>0</v>
      </c>
      <c r="K16112">
        <v>63.9</v>
      </c>
      <c r="L16112">
        <v>0.01</v>
      </c>
      <c r="M16112" t="s">
        <v>751</v>
      </c>
      <c r="N16112" s="37">
        <v>0</v>
      </c>
      <c r="O16112">
        <v>255.6</v>
      </c>
      <c r="P16112" t="s">
        <v>766</v>
      </c>
      <c r="Q16112" t="s">
        <v>766</v>
      </c>
      <c r="R16112" t="s">
        <v>766</v>
      </c>
      <c r="S16112" t="s">
        <v>758</v>
      </c>
    </row>
    <row r="16113" spans="1:19" x14ac:dyDescent="0.3">
      <c r="A16113" t="s">
        <v>747</v>
      </c>
      <c r="B16113" t="s">
        <v>748</v>
      </c>
      <c r="C16113" t="s">
        <v>749</v>
      </c>
      <c r="D16113" t="s">
        <v>750</v>
      </c>
      <c r="E16113">
        <v>7</v>
      </c>
      <c r="F16113" t="s">
        <v>296</v>
      </c>
      <c r="G16113" s="37">
        <v>763.89</v>
      </c>
      <c r="H16113">
        <v>0.03</v>
      </c>
      <c r="I16113">
        <v>763.89</v>
      </c>
      <c r="J16113">
        <v>0.02</v>
      </c>
      <c r="K16113">
        <v>763.89</v>
      </c>
      <c r="L16113">
        <v>0.3</v>
      </c>
      <c r="M16113" t="s">
        <v>751</v>
      </c>
      <c r="N16113" s="37">
        <v>0</v>
      </c>
      <c r="O16113">
        <v>5347.23</v>
      </c>
      <c r="P16113" t="s">
        <v>768</v>
      </c>
      <c r="Q16113" t="s">
        <v>768</v>
      </c>
      <c r="R16113" t="s">
        <v>768</v>
      </c>
      <c r="S16113" t="s">
        <v>758</v>
      </c>
    </row>
    <row r="16114" spans="1:19" x14ac:dyDescent="0.3">
      <c r="A16114" t="s">
        <v>747</v>
      </c>
      <c r="B16114" t="s">
        <v>748</v>
      </c>
      <c r="C16114" t="s">
        <v>749</v>
      </c>
      <c r="D16114" t="s">
        <v>750</v>
      </c>
      <c r="E16114">
        <v>2</v>
      </c>
      <c r="F16114" t="s">
        <v>535</v>
      </c>
      <c r="G16114" s="37">
        <v>1112827.17</v>
      </c>
      <c r="H16114">
        <v>1281.8499999999999</v>
      </c>
      <c r="I16114">
        <v>1112827.17</v>
      </c>
      <c r="J16114">
        <v>214.28</v>
      </c>
      <c r="K16114">
        <v>1112827.17</v>
      </c>
      <c r="L16114">
        <v>2345.4499999999998</v>
      </c>
      <c r="M16114" t="s">
        <v>751</v>
      </c>
      <c r="N16114" s="37">
        <v>0</v>
      </c>
      <c r="O16114">
        <v>2225654.34</v>
      </c>
      <c r="P16114" t="s">
        <v>766</v>
      </c>
      <c r="Q16114" t="s">
        <v>766</v>
      </c>
      <c r="R16114" t="s">
        <v>766</v>
      </c>
      <c r="S16114" t="s">
        <v>758</v>
      </c>
    </row>
    <row r="16115" spans="1:19" x14ac:dyDescent="0.3">
      <c r="A16115" t="s">
        <v>747</v>
      </c>
      <c r="B16115" t="s">
        <v>748</v>
      </c>
      <c r="C16115" t="s">
        <v>749</v>
      </c>
      <c r="D16115" t="s">
        <v>750</v>
      </c>
      <c r="E16115">
        <v>-1</v>
      </c>
      <c r="F16115" t="s">
        <v>231</v>
      </c>
      <c r="G16115" s="37">
        <v>520356.72</v>
      </c>
      <c r="H16115">
        <v>48.58</v>
      </c>
      <c r="I16115">
        <v>520356.72</v>
      </c>
      <c r="J16115">
        <v>17.68</v>
      </c>
      <c r="K16115">
        <v>520356.72</v>
      </c>
      <c r="L16115">
        <v>169.8</v>
      </c>
      <c r="M16115" t="s">
        <v>751</v>
      </c>
      <c r="N16115" s="37">
        <v>0</v>
      </c>
      <c r="O16115" t="s">
        <v>751</v>
      </c>
      <c r="P16115" t="s">
        <v>766</v>
      </c>
      <c r="Q16115" t="s">
        <v>766</v>
      </c>
      <c r="R16115" t="s">
        <v>766</v>
      </c>
      <c r="S16115" t="s">
        <v>758</v>
      </c>
    </row>
    <row r="16116" spans="1:19" x14ac:dyDescent="0.3">
      <c r="A16116" t="s">
        <v>747</v>
      </c>
      <c r="B16116" t="s">
        <v>748</v>
      </c>
      <c r="C16116" t="s">
        <v>749</v>
      </c>
      <c r="D16116" t="s">
        <v>750</v>
      </c>
      <c r="E16116">
        <v>1</v>
      </c>
      <c r="F16116" t="s">
        <v>250</v>
      </c>
      <c r="G16116" s="37">
        <v>110308.89</v>
      </c>
      <c r="H16116">
        <v>24144.29</v>
      </c>
      <c r="I16116">
        <v>110308.89</v>
      </c>
      <c r="J16116">
        <v>16.52</v>
      </c>
      <c r="K16116">
        <v>110308.89</v>
      </c>
      <c r="L16116">
        <v>227.22</v>
      </c>
      <c r="M16116" t="s">
        <v>751</v>
      </c>
      <c r="N16116" s="37">
        <v>0</v>
      </c>
      <c r="O16116">
        <v>110308.89</v>
      </c>
      <c r="P16116" t="s">
        <v>766</v>
      </c>
      <c r="Q16116" t="s">
        <v>768</v>
      </c>
      <c r="R16116" t="s">
        <v>768</v>
      </c>
      <c r="S16116" t="s">
        <v>758</v>
      </c>
    </row>
    <row r="16117" spans="1:19" x14ac:dyDescent="0.3">
      <c r="A16117" t="s">
        <v>753</v>
      </c>
      <c r="B16117" t="s">
        <v>748</v>
      </c>
      <c r="C16117" t="s">
        <v>754</v>
      </c>
      <c r="D16117" t="s">
        <v>750</v>
      </c>
      <c r="E16117">
        <v>0</v>
      </c>
      <c r="F16117" t="s">
        <v>218</v>
      </c>
      <c r="G16117" s="37">
        <v>-11157.18</v>
      </c>
      <c r="H16117" t="s">
        <v>751</v>
      </c>
      <c r="I16117">
        <v>-11157.18</v>
      </c>
      <c r="J16117" t="s">
        <v>751</v>
      </c>
      <c r="K16117">
        <v>-11157.18</v>
      </c>
      <c r="L16117" t="s">
        <v>751</v>
      </c>
      <c r="M16117" t="s">
        <v>751</v>
      </c>
      <c r="N16117" s="37">
        <v>0</v>
      </c>
      <c r="O16117" t="s">
        <v>751</v>
      </c>
      <c r="P16117" t="s">
        <v>751</v>
      </c>
      <c r="Q16117" t="s">
        <v>751</v>
      </c>
      <c r="R16117" t="s">
        <v>751</v>
      </c>
      <c r="S16117" t="s">
        <v>758</v>
      </c>
    </row>
    <row r="16118" spans="1:19" x14ac:dyDescent="0.3">
      <c r="A16118" t="s">
        <v>747</v>
      </c>
      <c r="B16118" t="s">
        <v>748</v>
      </c>
      <c r="C16118" t="s">
        <v>749</v>
      </c>
      <c r="D16118" t="s">
        <v>750</v>
      </c>
      <c r="E16118">
        <v>1</v>
      </c>
      <c r="F16118" t="s">
        <v>460</v>
      </c>
      <c r="G16118" s="37">
        <v>7991.41</v>
      </c>
      <c r="H16118">
        <v>621.77</v>
      </c>
      <c r="I16118">
        <v>7991.41</v>
      </c>
      <c r="J16118">
        <v>7.0000000000000007E-2</v>
      </c>
      <c r="K16118">
        <v>7991.41</v>
      </c>
      <c r="L16118">
        <v>0.76</v>
      </c>
      <c r="M16118" t="s">
        <v>751</v>
      </c>
      <c r="N16118" s="37">
        <v>0</v>
      </c>
      <c r="O16118">
        <v>7991.41</v>
      </c>
      <c r="P16118" t="s">
        <v>766</v>
      </c>
      <c r="Q16118" t="s">
        <v>768</v>
      </c>
      <c r="R16118" t="s">
        <v>768</v>
      </c>
      <c r="S16118" t="s">
        <v>758</v>
      </c>
    </row>
    <row r="16119" spans="1:19" x14ac:dyDescent="0.3">
      <c r="A16119" t="s">
        <v>747</v>
      </c>
      <c r="B16119" t="s">
        <v>748</v>
      </c>
      <c r="C16119" t="s">
        <v>754</v>
      </c>
      <c r="D16119" t="s">
        <v>750</v>
      </c>
      <c r="E16119">
        <v>3</v>
      </c>
      <c r="F16119" t="s">
        <v>136</v>
      </c>
      <c r="G16119" s="37">
        <v>-2982.86</v>
      </c>
      <c r="H16119" t="s">
        <v>751</v>
      </c>
      <c r="I16119">
        <v>-2982.86</v>
      </c>
      <c r="J16119" t="s">
        <v>751</v>
      </c>
      <c r="K16119">
        <v>-2982.86</v>
      </c>
      <c r="L16119" t="s">
        <v>751</v>
      </c>
      <c r="M16119" t="s">
        <v>751</v>
      </c>
      <c r="N16119" s="37">
        <v>0</v>
      </c>
      <c r="O16119" t="s">
        <v>751</v>
      </c>
      <c r="P16119" t="s">
        <v>751</v>
      </c>
      <c r="Q16119" t="s">
        <v>751</v>
      </c>
      <c r="R16119" t="s">
        <v>751</v>
      </c>
      <c r="S16119" t="s">
        <v>758</v>
      </c>
    </row>
    <row r="16120" spans="1:19" x14ac:dyDescent="0.3">
      <c r="A16120" t="s">
        <v>747</v>
      </c>
      <c r="B16120" t="s">
        <v>748</v>
      </c>
      <c r="C16120" t="s">
        <v>754</v>
      </c>
      <c r="D16120" t="s">
        <v>750</v>
      </c>
      <c r="E16120">
        <v>1</v>
      </c>
      <c r="F16120" t="s">
        <v>214</v>
      </c>
      <c r="G16120" s="37">
        <v>-1766.61</v>
      </c>
      <c r="H16120" t="s">
        <v>751</v>
      </c>
      <c r="I16120">
        <v>-1766.61</v>
      </c>
      <c r="J16120" t="s">
        <v>751</v>
      </c>
      <c r="K16120">
        <v>-1766.61</v>
      </c>
      <c r="L16120" t="s">
        <v>751</v>
      </c>
      <c r="M16120" t="s">
        <v>751</v>
      </c>
      <c r="N16120" s="37">
        <v>0</v>
      </c>
      <c r="O16120" t="s">
        <v>751</v>
      </c>
      <c r="P16120" t="s">
        <v>751</v>
      </c>
      <c r="Q16120" t="s">
        <v>751</v>
      </c>
      <c r="R16120" t="s">
        <v>751</v>
      </c>
      <c r="S16120" t="s">
        <v>758</v>
      </c>
    </row>
    <row r="16121" spans="1:19" x14ac:dyDescent="0.3">
      <c r="A16121" t="s">
        <v>747</v>
      </c>
      <c r="B16121" t="s">
        <v>748</v>
      </c>
      <c r="C16121" t="s">
        <v>754</v>
      </c>
      <c r="D16121" t="s">
        <v>750</v>
      </c>
      <c r="E16121">
        <v>0</v>
      </c>
      <c r="F16121" t="s">
        <v>514</v>
      </c>
      <c r="G16121" s="37">
        <v>-96.11</v>
      </c>
      <c r="H16121" t="s">
        <v>751</v>
      </c>
      <c r="I16121">
        <v>-96.11</v>
      </c>
      <c r="J16121" t="s">
        <v>751</v>
      </c>
      <c r="K16121">
        <v>-96.11</v>
      </c>
      <c r="L16121" t="s">
        <v>751</v>
      </c>
      <c r="M16121" t="s">
        <v>751</v>
      </c>
      <c r="N16121" s="37">
        <v>0</v>
      </c>
      <c r="O16121" t="s">
        <v>751</v>
      </c>
      <c r="P16121" t="s">
        <v>751</v>
      </c>
      <c r="Q16121" t="s">
        <v>751</v>
      </c>
      <c r="R16121" t="s">
        <v>751</v>
      </c>
      <c r="S16121" t="s">
        <v>758</v>
      </c>
    </row>
    <row r="16122" spans="1:19" x14ac:dyDescent="0.3">
      <c r="A16122" t="s">
        <v>747</v>
      </c>
      <c r="B16122" t="s">
        <v>748</v>
      </c>
      <c r="C16122" t="s">
        <v>749</v>
      </c>
      <c r="D16122" t="s">
        <v>750</v>
      </c>
      <c r="E16122">
        <v>7</v>
      </c>
      <c r="F16122" t="s">
        <v>387</v>
      </c>
      <c r="G16122" s="37">
        <v>137831.71</v>
      </c>
      <c r="H16122">
        <v>2.0099999999999998</v>
      </c>
      <c r="I16122">
        <v>137831.71</v>
      </c>
      <c r="J16122">
        <v>10.77</v>
      </c>
      <c r="K16122">
        <v>137831.71</v>
      </c>
      <c r="L16122">
        <v>38.93</v>
      </c>
      <c r="M16122" t="s">
        <v>751</v>
      </c>
      <c r="N16122" s="37">
        <v>0</v>
      </c>
      <c r="O16122">
        <v>964821.97</v>
      </c>
      <c r="P16122" t="s">
        <v>766</v>
      </c>
      <c r="Q16122" t="s">
        <v>766</v>
      </c>
      <c r="R16122" t="s">
        <v>768</v>
      </c>
      <c r="S16122" t="s">
        <v>758</v>
      </c>
    </row>
    <row r="16123" spans="1:19" x14ac:dyDescent="0.3">
      <c r="A16123" t="s">
        <v>747</v>
      </c>
      <c r="B16123" t="s">
        <v>748</v>
      </c>
      <c r="C16123" t="s">
        <v>749</v>
      </c>
      <c r="D16123" t="s">
        <v>750</v>
      </c>
      <c r="E16123">
        <v>0</v>
      </c>
      <c r="F16123" t="s">
        <v>134</v>
      </c>
      <c r="G16123" s="37">
        <v>1970795.29</v>
      </c>
      <c r="H16123">
        <v>158.34</v>
      </c>
      <c r="I16123">
        <v>1970795.29</v>
      </c>
      <c r="J16123">
        <v>26.47</v>
      </c>
      <c r="K16123">
        <v>1970795.29</v>
      </c>
      <c r="L16123">
        <v>289.73</v>
      </c>
      <c r="M16123" t="s">
        <v>751</v>
      </c>
      <c r="N16123" s="37">
        <v>0</v>
      </c>
      <c r="O16123" t="s">
        <v>751</v>
      </c>
      <c r="P16123" t="s">
        <v>766</v>
      </c>
      <c r="Q16123" t="s">
        <v>766</v>
      </c>
      <c r="R16123" t="s">
        <v>766</v>
      </c>
      <c r="S16123" t="s">
        <v>758</v>
      </c>
    </row>
    <row r="16124" spans="1:19" x14ac:dyDescent="0.3">
      <c r="A16124" t="s">
        <v>747</v>
      </c>
      <c r="B16124" t="s">
        <v>748</v>
      </c>
      <c r="C16124" t="s">
        <v>749</v>
      </c>
      <c r="D16124" t="s">
        <v>750</v>
      </c>
      <c r="E16124">
        <v>2</v>
      </c>
      <c r="F16124" t="s">
        <v>149</v>
      </c>
      <c r="G16124" s="37">
        <v>14377.89</v>
      </c>
      <c r="H16124">
        <v>2.93</v>
      </c>
      <c r="I16124">
        <v>14377.89</v>
      </c>
      <c r="J16124">
        <v>1.32</v>
      </c>
      <c r="K16124">
        <v>14377.89</v>
      </c>
      <c r="L16124">
        <v>16.440000000000001</v>
      </c>
      <c r="M16124" t="s">
        <v>751</v>
      </c>
      <c r="N16124" s="37">
        <v>0</v>
      </c>
      <c r="O16124">
        <v>28755.78</v>
      </c>
      <c r="P16124" t="s">
        <v>766</v>
      </c>
      <c r="Q16124" t="s">
        <v>766</v>
      </c>
      <c r="R16124" t="s">
        <v>766</v>
      </c>
      <c r="S16124" t="s">
        <v>758</v>
      </c>
    </row>
    <row r="16125" spans="1:19" x14ac:dyDescent="0.3">
      <c r="A16125" t="s">
        <v>753</v>
      </c>
      <c r="B16125" t="s">
        <v>748</v>
      </c>
      <c r="C16125" t="s">
        <v>749</v>
      </c>
      <c r="D16125" t="s">
        <v>750</v>
      </c>
      <c r="E16125">
        <v>9</v>
      </c>
      <c r="F16125" t="s">
        <v>116</v>
      </c>
      <c r="G16125" s="37">
        <v>414291.96</v>
      </c>
      <c r="H16125">
        <v>3.35</v>
      </c>
      <c r="I16125">
        <v>414291.96</v>
      </c>
      <c r="J16125">
        <v>17.98</v>
      </c>
      <c r="K16125">
        <v>414291.96</v>
      </c>
      <c r="L16125">
        <v>5.19</v>
      </c>
      <c r="M16125" t="s">
        <v>751</v>
      </c>
      <c r="N16125" s="37">
        <v>0</v>
      </c>
      <c r="O16125">
        <v>3728627.64</v>
      </c>
      <c r="P16125" t="s">
        <v>766</v>
      </c>
      <c r="Q16125" t="s">
        <v>766</v>
      </c>
      <c r="R16125" t="s">
        <v>768</v>
      </c>
      <c r="S16125" t="s">
        <v>758</v>
      </c>
    </row>
    <row r="16126" spans="1:19" x14ac:dyDescent="0.3">
      <c r="A16126" t="s">
        <v>747</v>
      </c>
      <c r="B16126" t="s">
        <v>748</v>
      </c>
      <c r="C16126" t="s">
        <v>749</v>
      </c>
      <c r="D16126" t="s">
        <v>750</v>
      </c>
      <c r="E16126">
        <v>1</v>
      </c>
      <c r="F16126" t="s">
        <v>47</v>
      </c>
      <c r="G16126" s="37">
        <v>218479.76</v>
      </c>
      <c r="H16126">
        <v>57.09</v>
      </c>
      <c r="I16126">
        <v>218479.76</v>
      </c>
      <c r="J16126">
        <v>4.0999999999999996</v>
      </c>
      <c r="K16126">
        <v>218479.76</v>
      </c>
      <c r="L16126">
        <v>89.01</v>
      </c>
      <c r="M16126" t="s">
        <v>751</v>
      </c>
      <c r="N16126" s="37">
        <v>0</v>
      </c>
      <c r="O16126">
        <v>218479.76</v>
      </c>
      <c r="P16126" t="s">
        <v>766</v>
      </c>
      <c r="Q16126" t="s">
        <v>766</v>
      </c>
      <c r="R16126" t="s">
        <v>766</v>
      </c>
      <c r="S16126" t="s">
        <v>758</v>
      </c>
    </row>
    <row r="16127" spans="1:19" x14ac:dyDescent="0.3">
      <c r="A16127" t="s">
        <v>747</v>
      </c>
      <c r="B16127" t="s">
        <v>748</v>
      </c>
      <c r="C16127" t="s">
        <v>754</v>
      </c>
      <c r="D16127" t="s">
        <v>750</v>
      </c>
      <c r="E16127">
        <v>10</v>
      </c>
      <c r="F16127" t="s">
        <v>21</v>
      </c>
      <c r="G16127" s="37">
        <v>-637.66</v>
      </c>
      <c r="H16127" t="s">
        <v>751</v>
      </c>
      <c r="I16127">
        <v>-637.66</v>
      </c>
      <c r="J16127" t="s">
        <v>751</v>
      </c>
      <c r="K16127">
        <v>-637.66</v>
      </c>
      <c r="L16127" t="s">
        <v>751</v>
      </c>
      <c r="M16127" t="s">
        <v>751</v>
      </c>
      <c r="N16127" s="37">
        <v>0</v>
      </c>
      <c r="O16127" t="s">
        <v>751</v>
      </c>
      <c r="P16127" t="s">
        <v>751</v>
      </c>
      <c r="Q16127" t="s">
        <v>751</v>
      </c>
      <c r="R16127" t="s">
        <v>751</v>
      </c>
      <c r="S16127" t="s">
        <v>758</v>
      </c>
    </row>
    <row r="16128" spans="1:19" x14ac:dyDescent="0.3">
      <c r="A16128" t="s">
        <v>753</v>
      </c>
      <c r="B16128" t="s">
        <v>748</v>
      </c>
      <c r="C16128" t="s">
        <v>749</v>
      </c>
      <c r="D16128" t="s">
        <v>750</v>
      </c>
      <c r="E16128">
        <v>1</v>
      </c>
      <c r="F16128" t="s">
        <v>6</v>
      </c>
      <c r="G16128" s="37">
        <v>604736.53</v>
      </c>
      <c r="H16128">
        <v>60.21</v>
      </c>
      <c r="I16128">
        <v>604736.53</v>
      </c>
      <c r="J16128">
        <v>40.94</v>
      </c>
      <c r="K16128">
        <v>604736.53</v>
      </c>
      <c r="L16128">
        <v>733.74</v>
      </c>
      <c r="M16128" t="s">
        <v>751</v>
      </c>
      <c r="N16128" s="37">
        <v>0</v>
      </c>
      <c r="O16128">
        <v>604736.53</v>
      </c>
      <c r="P16128" t="s">
        <v>766</v>
      </c>
      <c r="Q16128" t="s">
        <v>766</v>
      </c>
      <c r="R16128" t="s">
        <v>766</v>
      </c>
      <c r="S16128" t="s">
        <v>758</v>
      </c>
    </row>
    <row r="16129" spans="1:19" x14ac:dyDescent="0.3">
      <c r="A16129" t="s">
        <v>747</v>
      </c>
      <c r="B16129" t="s">
        <v>748</v>
      </c>
      <c r="C16129" t="s">
        <v>754</v>
      </c>
      <c r="D16129" t="s">
        <v>750</v>
      </c>
      <c r="E16129">
        <v>-1</v>
      </c>
      <c r="F16129" t="s">
        <v>299</v>
      </c>
      <c r="G16129" s="37">
        <v>-85.7</v>
      </c>
      <c r="H16129" t="s">
        <v>751</v>
      </c>
      <c r="I16129">
        <v>-85.7</v>
      </c>
      <c r="J16129" t="s">
        <v>751</v>
      </c>
      <c r="K16129">
        <v>-85.7</v>
      </c>
      <c r="L16129" t="s">
        <v>751</v>
      </c>
      <c r="M16129" t="s">
        <v>751</v>
      </c>
      <c r="N16129" s="37">
        <v>0</v>
      </c>
      <c r="O16129" t="s">
        <v>751</v>
      </c>
      <c r="P16129" t="s">
        <v>751</v>
      </c>
      <c r="Q16129" t="s">
        <v>751</v>
      </c>
      <c r="R16129" t="s">
        <v>751</v>
      </c>
      <c r="S16129" t="s">
        <v>758</v>
      </c>
    </row>
    <row r="16130" spans="1:19" x14ac:dyDescent="0.3">
      <c r="A16130" t="s">
        <v>747</v>
      </c>
      <c r="B16130" t="s">
        <v>748</v>
      </c>
      <c r="C16130" t="s">
        <v>749</v>
      </c>
      <c r="D16130" t="s">
        <v>750</v>
      </c>
      <c r="E16130">
        <v>1</v>
      </c>
      <c r="F16130" t="s">
        <v>56</v>
      </c>
      <c r="G16130" s="37">
        <v>465360.95</v>
      </c>
      <c r="H16130">
        <v>27.87</v>
      </c>
      <c r="I16130">
        <v>465360.95</v>
      </c>
      <c r="J16130">
        <v>13.24</v>
      </c>
      <c r="K16130">
        <v>465360.95</v>
      </c>
      <c r="L16130">
        <v>126.78</v>
      </c>
      <c r="M16130" t="s">
        <v>751</v>
      </c>
      <c r="N16130" s="37">
        <v>0</v>
      </c>
      <c r="O16130">
        <v>465360.95</v>
      </c>
      <c r="P16130" t="s">
        <v>766</v>
      </c>
      <c r="Q16130" t="s">
        <v>766</v>
      </c>
      <c r="R16130" t="s">
        <v>766</v>
      </c>
      <c r="S16130" t="s">
        <v>758</v>
      </c>
    </row>
    <row r="16131" spans="1:19" x14ac:dyDescent="0.3">
      <c r="A16131" t="s">
        <v>747</v>
      </c>
      <c r="B16131" t="s">
        <v>748</v>
      </c>
      <c r="C16131" t="s">
        <v>754</v>
      </c>
      <c r="D16131" t="s">
        <v>750</v>
      </c>
      <c r="E16131">
        <v>5</v>
      </c>
      <c r="F16131" t="s">
        <v>304</v>
      </c>
      <c r="G16131" s="37">
        <v>-538.27</v>
      </c>
      <c r="H16131" t="s">
        <v>751</v>
      </c>
      <c r="I16131">
        <v>-538.27</v>
      </c>
      <c r="J16131" t="s">
        <v>751</v>
      </c>
      <c r="K16131">
        <v>-538.27</v>
      </c>
      <c r="L16131" t="s">
        <v>751</v>
      </c>
      <c r="M16131" t="s">
        <v>751</v>
      </c>
      <c r="N16131" s="37">
        <v>0</v>
      </c>
      <c r="O16131" t="s">
        <v>751</v>
      </c>
      <c r="P16131" t="s">
        <v>751</v>
      </c>
      <c r="Q16131" t="s">
        <v>751</v>
      </c>
      <c r="R16131" t="s">
        <v>751</v>
      </c>
      <c r="S16131" t="s">
        <v>758</v>
      </c>
    </row>
    <row r="16132" spans="1:19" x14ac:dyDescent="0.3">
      <c r="A16132" t="s">
        <v>753</v>
      </c>
      <c r="B16132" t="s">
        <v>748</v>
      </c>
      <c r="C16132" t="s">
        <v>754</v>
      </c>
      <c r="D16132" t="s">
        <v>750</v>
      </c>
      <c r="E16132">
        <v>-4</v>
      </c>
      <c r="F16132" t="s">
        <v>214</v>
      </c>
      <c r="G16132" s="37">
        <v>-1063.8599999999999</v>
      </c>
      <c r="H16132" t="s">
        <v>751</v>
      </c>
      <c r="I16132">
        <v>-1063.8599999999999</v>
      </c>
      <c r="J16132" t="s">
        <v>751</v>
      </c>
      <c r="K16132">
        <v>-1063.8599999999999</v>
      </c>
      <c r="L16132" t="s">
        <v>751</v>
      </c>
      <c r="M16132" t="s">
        <v>751</v>
      </c>
      <c r="N16132" s="37">
        <v>0</v>
      </c>
      <c r="O16132" t="s">
        <v>751</v>
      </c>
      <c r="P16132" t="s">
        <v>751</v>
      </c>
      <c r="Q16132" t="s">
        <v>751</v>
      </c>
      <c r="R16132" t="s">
        <v>751</v>
      </c>
      <c r="S16132" t="s">
        <v>758</v>
      </c>
    </row>
    <row r="16133" spans="1:19" x14ac:dyDescent="0.3">
      <c r="A16133" t="s">
        <v>747</v>
      </c>
      <c r="B16133" t="s">
        <v>748</v>
      </c>
      <c r="C16133" t="s">
        <v>749</v>
      </c>
      <c r="D16133" t="s">
        <v>750</v>
      </c>
      <c r="E16133">
        <v>3</v>
      </c>
      <c r="F16133" t="s">
        <v>21</v>
      </c>
      <c r="G16133" s="37">
        <v>173429.07</v>
      </c>
      <c r="H16133">
        <v>55105.84</v>
      </c>
      <c r="I16133">
        <v>173429.07</v>
      </c>
      <c r="J16133">
        <v>7.85</v>
      </c>
      <c r="K16133">
        <v>173429.07</v>
      </c>
      <c r="L16133">
        <v>75.2</v>
      </c>
      <c r="M16133" t="s">
        <v>751</v>
      </c>
      <c r="N16133" s="37">
        <v>0</v>
      </c>
      <c r="O16133">
        <v>520287.21</v>
      </c>
      <c r="P16133" t="s">
        <v>766</v>
      </c>
      <c r="Q16133" t="s">
        <v>768</v>
      </c>
      <c r="R16133" t="s">
        <v>768</v>
      </c>
      <c r="S16133" t="s">
        <v>758</v>
      </c>
    </row>
    <row r="16134" spans="1:19" x14ac:dyDescent="0.3">
      <c r="A16134" t="s">
        <v>747</v>
      </c>
      <c r="B16134" t="s">
        <v>748</v>
      </c>
      <c r="C16134" t="s">
        <v>754</v>
      </c>
      <c r="D16134" t="s">
        <v>750</v>
      </c>
      <c r="E16134">
        <v>1</v>
      </c>
      <c r="F16134" t="s">
        <v>107</v>
      </c>
      <c r="G16134" s="37">
        <v>-89.12</v>
      </c>
      <c r="H16134" t="s">
        <v>751</v>
      </c>
      <c r="I16134">
        <v>-89.12</v>
      </c>
      <c r="J16134" t="s">
        <v>751</v>
      </c>
      <c r="K16134">
        <v>-89.12</v>
      </c>
      <c r="L16134" t="s">
        <v>751</v>
      </c>
      <c r="M16134" t="s">
        <v>751</v>
      </c>
      <c r="N16134" s="37">
        <v>0</v>
      </c>
      <c r="O16134" t="s">
        <v>751</v>
      </c>
      <c r="P16134" t="s">
        <v>751</v>
      </c>
      <c r="Q16134" t="s">
        <v>751</v>
      </c>
      <c r="R16134" t="s">
        <v>751</v>
      </c>
      <c r="S16134" t="s">
        <v>758</v>
      </c>
    </row>
    <row r="16135" spans="1:19" x14ac:dyDescent="0.3">
      <c r="A16135" t="s">
        <v>753</v>
      </c>
      <c r="B16135" t="s">
        <v>748</v>
      </c>
      <c r="C16135" t="s">
        <v>754</v>
      </c>
      <c r="D16135" t="s">
        <v>750</v>
      </c>
      <c r="E16135">
        <v>-1</v>
      </c>
      <c r="F16135" t="s">
        <v>96</v>
      </c>
      <c r="G16135" s="37">
        <v>-2874.77</v>
      </c>
      <c r="H16135" t="s">
        <v>751</v>
      </c>
      <c r="I16135">
        <v>-2874.77</v>
      </c>
      <c r="J16135" t="s">
        <v>751</v>
      </c>
      <c r="K16135">
        <v>-2874.77</v>
      </c>
      <c r="L16135" t="s">
        <v>751</v>
      </c>
      <c r="M16135" t="s">
        <v>751</v>
      </c>
      <c r="N16135" s="37">
        <v>0</v>
      </c>
      <c r="O16135" t="s">
        <v>751</v>
      </c>
      <c r="P16135" t="s">
        <v>751</v>
      </c>
      <c r="Q16135" t="s">
        <v>751</v>
      </c>
      <c r="R16135" t="s">
        <v>751</v>
      </c>
      <c r="S16135" t="s">
        <v>758</v>
      </c>
    </row>
    <row r="16136" spans="1:19" x14ac:dyDescent="0.3">
      <c r="A16136" t="s">
        <v>753</v>
      </c>
      <c r="B16136" t="s">
        <v>748</v>
      </c>
      <c r="C16136" t="s">
        <v>754</v>
      </c>
      <c r="D16136" t="s">
        <v>750</v>
      </c>
      <c r="E16136">
        <v>1</v>
      </c>
      <c r="F16136" t="s">
        <v>554</v>
      </c>
      <c r="G16136" s="37">
        <v>-2449.83</v>
      </c>
      <c r="H16136" t="s">
        <v>751</v>
      </c>
      <c r="I16136">
        <v>-2449.83</v>
      </c>
      <c r="J16136" t="s">
        <v>751</v>
      </c>
      <c r="K16136">
        <v>-2449.83</v>
      </c>
      <c r="L16136" t="s">
        <v>751</v>
      </c>
      <c r="M16136" t="s">
        <v>751</v>
      </c>
      <c r="N16136" s="37">
        <v>0</v>
      </c>
      <c r="O16136" t="s">
        <v>751</v>
      </c>
      <c r="P16136" t="s">
        <v>751</v>
      </c>
      <c r="Q16136" t="s">
        <v>751</v>
      </c>
      <c r="R16136" t="s">
        <v>751</v>
      </c>
      <c r="S16136" t="s">
        <v>758</v>
      </c>
    </row>
    <row r="16137" spans="1:19" x14ac:dyDescent="0.3">
      <c r="A16137" t="s">
        <v>747</v>
      </c>
      <c r="B16137" t="s">
        <v>748</v>
      </c>
      <c r="C16137" t="s">
        <v>749</v>
      </c>
      <c r="D16137" t="s">
        <v>750</v>
      </c>
      <c r="E16137">
        <v>6</v>
      </c>
      <c r="F16137" t="s">
        <v>92</v>
      </c>
      <c r="G16137" s="37">
        <v>89.58</v>
      </c>
      <c r="H16137">
        <v>0.01</v>
      </c>
      <c r="I16137">
        <v>89.58</v>
      </c>
      <c r="J16137">
        <v>0</v>
      </c>
      <c r="K16137">
        <v>89.58</v>
      </c>
      <c r="L16137">
        <v>0.05</v>
      </c>
      <c r="M16137" t="s">
        <v>751</v>
      </c>
      <c r="N16137" s="37">
        <v>89.58</v>
      </c>
      <c r="O16137">
        <v>537.48</v>
      </c>
      <c r="P16137" t="s">
        <v>766</v>
      </c>
      <c r="Q16137" t="s">
        <v>766</v>
      </c>
      <c r="R16137" t="s">
        <v>766</v>
      </c>
      <c r="S16137" t="s">
        <v>758</v>
      </c>
    </row>
    <row r="16138" spans="1:19" x14ac:dyDescent="0.3">
      <c r="A16138" t="s">
        <v>747</v>
      </c>
      <c r="B16138" t="s">
        <v>748</v>
      </c>
      <c r="C16138" t="s">
        <v>749</v>
      </c>
      <c r="D16138" t="s">
        <v>750</v>
      </c>
      <c r="E16138">
        <v>0</v>
      </c>
      <c r="F16138" t="s">
        <v>34</v>
      </c>
      <c r="G16138" s="37">
        <v>568238.04</v>
      </c>
      <c r="H16138">
        <v>77.55</v>
      </c>
      <c r="I16138">
        <v>568238.04</v>
      </c>
      <c r="J16138">
        <v>10.9</v>
      </c>
      <c r="K16138">
        <v>568238.04</v>
      </c>
      <c r="L16138">
        <v>603.05999999999995</v>
      </c>
      <c r="M16138">
        <v>1</v>
      </c>
      <c r="N16138" s="37">
        <v>110888.88</v>
      </c>
      <c r="O16138" t="s">
        <v>751</v>
      </c>
      <c r="P16138" t="s">
        <v>766</v>
      </c>
      <c r="Q16138" t="s">
        <v>766</v>
      </c>
      <c r="R16138" t="s">
        <v>766</v>
      </c>
      <c r="S16138" t="s">
        <v>758</v>
      </c>
    </row>
    <row r="16139" spans="1:19" x14ac:dyDescent="0.3">
      <c r="A16139" t="s">
        <v>753</v>
      </c>
      <c r="B16139" t="s">
        <v>748</v>
      </c>
      <c r="C16139" t="s">
        <v>749</v>
      </c>
      <c r="D16139" t="s">
        <v>750</v>
      </c>
      <c r="E16139">
        <v>4</v>
      </c>
      <c r="F16139" t="s">
        <v>210</v>
      </c>
      <c r="G16139" s="37">
        <v>75370.3</v>
      </c>
      <c r="H16139">
        <v>2326.06</v>
      </c>
      <c r="I16139">
        <v>75370.3</v>
      </c>
      <c r="J16139">
        <v>1975.83</v>
      </c>
      <c r="K16139">
        <v>75370.3</v>
      </c>
      <c r="L16139">
        <v>16.73</v>
      </c>
      <c r="M16139" t="s">
        <v>751</v>
      </c>
      <c r="N16139" s="37">
        <v>46003.24</v>
      </c>
      <c r="O16139">
        <v>301481.2</v>
      </c>
      <c r="P16139" t="s">
        <v>766</v>
      </c>
      <c r="Q16139" t="s">
        <v>766</v>
      </c>
      <c r="R16139" t="s">
        <v>768</v>
      </c>
      <c r="S16139" t="s">
        <v>758</v>
      </c>
    </row>
    <row r="16140" spans="1:19" x14ac:dyDescent="0.3">
      <c r="A16140" t="s">
        <v>753</v>
      </c>
      <c r="B16140" t="s">
        <v>748</v>
      </c>
      <c r="C16140" t="s">
        <v>749</v>
      </c>
      <c r="D16140" t="s">
        <v>750</v>
      </c>
      <c r="E16140">
        <v>1</v>
      </c>
      <c r="F16140" t="s">
        <v>364</v>
      </c>
      <c r="G16140" s="37">
        <v>31318.35</v>
      </c>
      <c r="H16140">
        <v>2.95</v>
      </c>
      <c r="I16140">
        <v>31318.35</v>
      </c>
      <c r="J16140">
        <v>1.4</v>
      </c>
      <c r="K16140">
        <v>31318.35</v>
      </c>
      <c r="L16140">
        <v>13.41</v>
      </c>
      <c r="M16140" t="s">
        <v>751</v>
      </c>
      <c r="N16140" s="37">
        <v>0</v>
      </c>
      <c r="O16140">
        <v>31318.35</v>
      </c>
      <c r="P16140" t="s">
        <v>766</v>
      </c>
      <c r="Q16140" t="s">
        <v>766</v>
      </c>
      <c r="R16140" t="s">
        <v>766</v>
      </c>
      <c r="S16140" t="s">
        <v>758</v>
      </c>
    </row>
    <row r="16141" spans="1:19" x14ac:dyDescent="0.3">
      <c r="A16141" t="s">
        <v>753</v>
      </c>
      <c r="B16141" t="s">
        <v>748</v>
      </c>
      <c r="C16141" t="s">
        <v>749</v>
      </c>
      <c r="D16141" t="s">
        <v>750</v>
      </c>
      <c r="E16141">
        <v>0</v>
      </c>
      <c r="F16141" t="s">
        <v>361</v>
      </c>
      <c r="G16141" s="37">
        <v>904062.72</v>
      </c>
      <c r="H16141">
        <v>55.3</v>
      </c>
      <c r="I16141">
        <v>904062.72</v>
      </c>
      <c r="J16141">
        <v>102.27</v>
      </c>
      <c r="K16141">
        <v>904062.72</v>
      </c>
      <c r="L16141">
        <v>706.71</v>
      </c>
      <c r="M16141" t="s">
        <v>751</v>
      </c>
      <c r="N16141" s="37">
        <v>0</v>
      </c>
      <c r="O16141" t="s">
        <v>751</v>
      </c>
      <c r="P16141" t="s">
        <v>766</v>
      </c>
      <c r="Q16141" t="s">
        <v>766</v>
      </c>
      <c r="R16141" t="s">
        <v>766</v>
      </c>
      <c r="S16141" t="s">
        <v>758</v>
      </c>
    </row>
    <row r="16142" spans="1:19" x14ac:dyDescent="0.3">
      <c r="A16142" t="s">
        <v>747</v>
      </c>
      <c r="B16142" t="s">
        <v>748</v>
      </c>
      <c r="C16142" t="s">
        <v>749</v>
      </c>
      <c r="D16142" t="s">
        <v>750</v>
      </c>
      <c r="E16142">
        <v>1</v>
      </c>
      <c r="F16142" t="s">
        <v>113</v>
      </c>
      <c r="G16142" s="37">
        <v>7421.23</v>
      </c>
      <c r="H16142">
        <v>9786.83</v>
      </c>
      <c r="I16142">
        <v>7421.23</v>
      </c>
      <c r="J16142">
        <v>1.35</v>
      </c>
      <c r="K16142">
        <v>7421.23</v>
      </c>
      <c r="L16142">
        <v>7.1</v>
      </c>
      <c r="M16142" t="s">
        <v>751</v>
      </c>
      <c r="N16142" s="37">
        <v>0</v>
      </c>
      <c r="O16142">
        <v>7421.23</v>
      </c>
      <c r="P16142" t="s">
        <v>766</v>
      </c>
      <c r="Q16142" t="s">
        <v>768</v>
      </c>
      <c r="R16142" t="s">
        <v>768</v>
      </c>
      <c r="S16142" t="s">
        <v>758</v>
      </c>
    </row>
    <row r="16143" spans="1:19" x14ac:dyDescent="0.3">
      <c r="A16143" t="s">
        <v>752</v>
      </c>
      <c r="B16143" t="s">
        <v>748</v>
      </c>
      <c r="C16143" t="s">
        <v>754</v>
      </c>
      <c r="D16143" t="s">
        <v>750</v>
      </c>
      <c r="E16143">
        <v>8</v>
      </c>
      <c r="F16143" t="s">
        <v>71</v>
      </c>
      <c r="G16143" s="37">
        <v>-655905.64</v>
      </c>
      <c r="H16143" t="s">
        <v>751</v>
      </c>
      <c r="I16143">
        <v>-655905.64</v>
      </c>
      <c r="J16143" t="s">
        <v>751</v>
      </c>
      <c r="K16143">
        <v>-655905.64</v>
      </c>
      <c r="L16143" t="s">
        <v>751</v>
      </c>
      <c r="M16143" t="s">
        <v>751</v>
      </c>
      <c r="N16143" s="37">
        <v>0</v>
      </c>
      <c r="O16143" t="s">
        <v>751</v>
      </c>
      <c r="P16143" t="s">
        <v>751</v>
      </c>
      <c r="Q16143" t="s">
        <v>751</v>
      </c>
      <c r="R16143" t="s">
        <v>751</v>
      </c>
      <c r="S16143" t="s">
        <v>758</v>
      </c>
    </row>
    <row r="16144" spans="1:19" x14ac:dyDescent="0.3">
      <c r="A16144" t="s">
        <v>753</v>
      </c>
      <c r="B16144" t="s">
        <v>748</v>
      </c>
      <c r="C16144" t="s">
        <v>754</v>
      </c>
      <c r="D16144" t="s">
        <v>750</v>
      </c>
      <c r="E16144">
        <v>-4</v>
      </c>
      <c r="F16144" t="s">
        <v>391</v>
      </c>
      <c r="G16144" s="37">
        <v>-21.04</v>
      </c>
      <c r="H16144" t="s">
        <v>751</v>
      </c>
      <c r="I16144">
        <v>-21.04</v>
      </c>
      <c r="J16144" t="s">
        <v>751</v>
      </c>
      <c r="K16144">
        <v>-21.04</v>
      </c>
      <c r="L16144" t="s">
        <v>751</v>
      </c>
      <c r="M16144" t="s">
        <v>751</v>
      </c>
      <c r="N16144" s="37">
        <v>0</v>
      </c>
      <c r="O16144" t="s">
        <v>751</v>
      </c>
      <c r="P16144" t="s">
        <v>751</v>
      </c>
      <c r="Q16144" t="s">
        <v>751</v>
      </c>
      <c r="R16144" t="s">
        <v>751</v>
      </c>
      <c r="S16144" t="s">
        <v>758</v>
      </c>
    </row>
    <row r="16145" spans="1:19" x14ac:dyDescent="0.3">
      <c r="A16145" t="s">
        <v>747</v>
      </c>
      <c r="B16145" t="s">
        <v>748</v>
      </c>
      <c r="C16145" t="s">
        <v>749</v>
      </c>
      <c r="D16145" t="s">
        <v>750</v>
      </c>
      <c r="E16145">
        <v>1</v>
      </c>
      <c r="F16145" t="s">
        <v>102</v>
      </c>
      <c r="G16145" s="37">
        <v>16660.240000000002</v>
      </c>
      <c r="H16145">
        <v>14902.83</v>
      </c>
      <c r="I16145">
        <v>16660.240000000002</v>
      </c>
      <c r="J16145">
        <v>0.85</v>
      </c>
      <c r="K16145">
        <v>16660.240000000002</v>
      </c>
      <c r="L16145">
        <v>11.73</v>
      </c>
      <c r="M16145" t="s">
        <v>751</v>
      </c>
      <c r="N16145" s="37">
        <v>0</v>
      </c>
      <c r="O16145">
        <v>16660.240000000002</v>
      </c>
      <c r="P16145" t="s">
        <v>766</v>
      </c>
      <c r="Q16145" t="s">
        <v>768</v>
      </c>
      <c r="R16145" t="s">
        <v>768</v>
      </c>
      <c r="S16145" t="s">
        <v>758</v>
      </c>
    </row>
    <row r="16146" spans="1:19" x14ac:dyDescent="0.3">
      <c r="A16146" t="s">
        <v>747</v>
      </c>
      <c r="B16146" t="s">
        <v>748</v>
      </c>
      <c r="C16146" t="s">
        <v>754</v>
      </c>
      <c r="D16146" t="s">
        <v>750</v>
      </c>
      <c r="E16146">
        <v>3</v>
      </c>
      <c r="F16146" t="s">
        <v>92</v>
      </c>
      <c r="G16146" s="37">
        <v>-135.58000000000001</v>
      </c>
      <c r="H16146" t="s">
        <v>751</v>
      </c>
      <c r="I16146">
        <v>-135.58000000000001</v>
      </c>
      <c r="J16146" t="s">
        <v>751</v>
      </c>
      <c r="K16146">
        <v>-135.58000000000001</v>
      </c>
      <c r="L16146" t="s">
        <v>751</v>
      </c>
      <c r="M16146" t="s">
        <v>751</v>
      </c>
      <c r="N16146" s="37">
        <v>0</v>
      </c>
      <c r="O16146" t="s">
        <v>751</v>
      </c>
      <c r="P16146" t="s">
        <v>751</v>
      </c>
      <c r="Q16146" t="s">
        <v>751</v>
      </c>
      <c r="R16146" t="s">
        <v>751</v>
      </c>
      <c r="S16146" t="s">
        <v>758</v>
      </c>
    </row>
    <row r="16147" spans="1:19" x14ac:dyDescent="0.3">
      <c r="A16147" t="s">
        <v>753</v>
      </c>
      <c r="B16147" t="s">
        <v>748</v>
      </c>
      <c r="C16147" t="s">
        <v>754</v>
      </c>
      <c r="D16147" t="s">
        <v>750</v>
      </c>
      <c r="E16147">
        <v>3</v>
      </c>
      <c r="F16147" t="s">
        <v>326</v>
      </c>
      <c r="G16147" s="37">
        <v>-14777.24</v>
      </c>
      <c r="H16147" t="s">
        <v>751</v>
      </c>
      <c r="I16147">
        <v>-14777.24</v>
      </c>
      <c r="J16147" t="s">
        <v>751</v>
      </c>
      <c r="K16147">
        <v>-14777.24</v>
      </c>
      <c r="L16147" t="s">
        <v>751</v>
      </c>
      <c r="M16147" t="s">
        <v>751</v>
      </c>
      <c r="N16147" s="37">
        <v>0</v>
      </c>
      <c r="O16147" t="s">
        <v>751</v>
      </c>
      <c r="P16147" t="s">
        <v>751</v>
      </c>
      <c r="Q16147" t="s">
        <v>751</v>
      </c>
      <c r="R16147" t="s">
        <v>751</v>
      </c>
      <c r="S16147" t="s">
        <v>758</v>
      </c>
    </row>
    <row r="16148" spans="1:19" x14ac:dyDescent="0.3">
      <c r="A16148" t="s">
        <v>747</v>
      </c>
      <c r="B16148" t="s">
        <v>748</v>
      </c>
      <c r="C16148" t="s">
        <v>754</v>
      </c>
      <c r="D16148" t="s">
        <v>750</v>
      </c>
      <c r="E16148">
        <v>5</v>
      </c>
      <c r="F16148" t="s">
        <v>414</v>
      </c>
      <c r="G16148" s="37">
        <v>-323.14999999999998</v>
      </c>
      <c r="H16148" t="s">
        <v>751</v>
      </c>
      <c r="I16148">
        <v>-323.14999999999998</v>
      </c>
      <c r="J16148" t="s">
        <v>751</v>
      </c>
      <c r="K16148">
        <v>-323.14999999999998</v>
      </c>
      <c r="L16148" t="s">
        <v>751</v>
      </c>
      <c r="M16148" t="s">
        <v>751</v>
      </c>
      <c r="N16148" s="37">
        <v>0</v>
      </c>
      <c r="O16148" t="s">
        <v>751</v>
      </c>
      <c r="P16148" t="s">
        <v>751</v>
      </c>
      <c r="Q16148" t="s">
        <v>751</v>
      </c>
      <c r="R16148" t="s">
        <v>751</v>
      </c>
      <c r="S16148" t="s">
        <v>758</v>
      </c>
    </row>
    <row r="16149" spans="1:19" x14ac:dyDescent="0.3">
      <c r="A16149" t="s">
        <v>747</v>
      </c>
      <c r="B16149" t="s">
        <v>748</v>
      </c>
      <c r="C16149" t="s">
        <v>749</v>
      </c>
      <c r="D16149" t="s">
        <v>750</v>
      </c>
      <c r="E16149">
        <v>8</v>
      </c>
      <c r="F16149" t="s">
        <v>167</v>
      </c>
      <c r="G16149" s="37">
        <v>198887.98</v>
      </c>
      <c r="H16149">
        <v>5.01</v>
      </c>
      <c r="I16149">
        <v>198887.98</v>
      </c>
      <c r="J16149">
        <v>26.92</v>
      </c>
      <c r="K16149">
        <v>198887.98</v>
      </c>
      <c r="L16149">
        <v>50.03</v>
      </c>
      <c r="M16149" t="s">
        <v>751</v>
      </c>
      <c r="N16149" s="37">
        <v>0</v>
      </c>
      <c r="O16149">
        <v>1591103.84</v>
      </c>
      <c r="P16149" t="s">
        <v>766</v>
      </c>
      <c r="Q16149" t="s">
        <v>766</v>
      </c>
      <c r="R16149" t="s">
        <v>768</v>
      </c>
      <c r="S16149" t="s">
        <v>758</v>
      </c>
    </row>
    <row r="16150" spans="1:19" x14ac:dyDescent="0.3">
      <c r="A16150" t="s">
        <v>747</v>
      </c>
      <c r="B16150" t="s">
        <v>748</v>
      </c>
      <c r="C16150" t="s">
        <v>749</v>
      </c>
      <c r="D16150" t="s">
        <v>750</v>
      </c>
      <c r="E16150">
        <v>-1</v>
      </c>
      <c r="F16150" t="s">
        <v>133</v>
      </c>
      <c r="G16150" s="37">
        <v>16681.45</v>
      </c>
      <c r="H16150">
        <v>0.92</v>
      </c>
      <c r="I16150">
        <v>16681.45</v>
      </c>
      <c r="J16150">
        <v>0.08</v>
      </c>
      <c r="K16150">
        <v>16681.45</v>
      </c>
      <c r="L16150">
        <v>3.89</v>
      </c>
      <c r="M16150">
        <v>1</v>
      </c>
      <c r="N16150" s="37">
        <v>10.18</v>
      </c>
      <c r="O16150" t="s">
        <v>751</v>
      </c>
      <c r="P16150" t="s">
        <v>767</v>
      </c>
      <c r="Q16150" t="s">
        <v>767</v>
      </c>
      <c r="R16150" t="s">
        <v>766</v>
      </c>
      <c r="S16150" t="s">
        <v>758</v>
      </c>
    </row>
    <row r="16151" spans="1:19" x14ac:dyDescent="0.3">
      <c r="A16151" t="s">
        <v>747</v>
      </c>
      <c r="B16151" t="s">
        <v>748</v>
      </c>
      <c r="C16151" t="s">
        <v>749</v>
      </c>
      <c r="D16151" t="s">
        <v>750</v>
      </c>
      <c r="E16151">
        <v>3</v>
      </c>
      <c r="F16151" t="s">
        <v>551</v>
      </c>
      <c r="G16151" s="37">
        <v>48059.86</v>
      </c>
      <c r="H16151">
        <v>0.8</v>
      </c>
      <c r="I16151">
        <v>48059.86</v>
      </c>
      <c r="J16151">
        <v>1524.16</v>
      </c>
      <c r="K16151">
        <v>48059.86</v>
      </c>
      <c r="L16151">
        <v>4.47</v>
      </c>
      <c r="M16151" t="s">
        <v>751</v>
      </c>
      <c r="N16151" s="37">
        <v>0</v>
      </c>
      <c r="O16151">
        <v>144179.57999999999</v>
      </c>
      <c r="P16151" t="s">
        <v>768</v>
      </c>
      <c r="Q16151" t="s">
        <v>766</v>
      </c>
      <c r="R16151" t="s">
        <v>768</v>
      </c>
      <c r="S16151" t="s">
        <v>758</v>
      </c>
    </row>
    <row r="16152" spans="1:19" x14ac:dyDescent="0.3">
      <c r="A16152" t="s">
        <v>752</v>
      </c>
      <c r="B16152" t="s">
        <v>748</v>
      </c>
      <c r="C16152" t="s">
        <v>754</v>
      </c>
      <c r="D16152" t="s">
        <v>750</v>
      </c>
      <c r="E16152">
        <v>2</v>
      </c>
      <c r="F16152" t="s">
        <v>541</v>
      </c>
      <c r="G16152" s="37">
        <v>-185558.49</v>
      </c>
      <c r="H16152" t="s">
        <v>751</v>
      </c>
      <c r="I16152">
        <v>-185558.49</v>
      </c>
      <c r="J16152" t="s">
        <v>751</v>
      </c>
      <c r="K16152">
        <v>-185558.49</v>
      </c>
      <c r="L16152" t="s">
        <v>751</v>
      </c>
      <c r="M16152" t="s">
        <v>751</v>
      </c>
      <c r="N16152" s="37">
        <v>0</v>
      </c>
      <c r="O16152" t="s">
        <v>751</v>
      </c>
      <c r="P16152" t="s">
        <v>751</v>
      </c>
      <c r="Q16152" t="s">
        <v>751</v>
      </c>
      <c r="R16152" t="s">
        <v>751</v>
      </c>
      <c r="S16152" t="s">
        <v>758</v>
      </c>
    </row>
    <row r="16153" spans="1:19" x14ac:dyDescent="0.3">
      <c r="A16153" t="s">
        <v>747</v>
      </c>
      <c r="B16153" t="s">
        <v>748</v>
      </c>
      <c r="C16153" t="s">
        <v>749</v>
      </c>
      <c r="D16153" t="s">
        <v>750</v>
      </c>
      <c r="E16153">
        <v>4</v>
      </c>
      <c r="F16153" t="s">
        <v>435</v>
      </c>
      <c r="G16153" s="37">
        <v>282982.94</v>
      </c>
      <c r="H16153">
        <v>20.43</v>
      </c>
      <c r="I16153">
        <v>282982.94</v>
      </c>
      <c r="J16153">
        <v>5583.84</v>
      </c>
      <c r="K16153">
        <v>282982.94</v>
      </c>
      <c r="L16153">
        <v>92.95</v>
      </c>
      <c r="M16153" t="s">
        <v>751</v>
      </c>
      <c r="N16153" s="37">
        <v>0</v>
      </c>
      <c r="O16153">
        <v>1131931.76</v>
      </c>
      <c r="P16153" t="s">
        <v>768</v>
      </c>
      <c r="Q16153" t="s">
        <v>766</v>
      </c>
      <c r="R16153" t="s">
        <v>768</v>
      </c>
      <c r="S16153" t="s">
        <v>758</v>
      </c>
    </row>
    <row r="16154" spans="1:19" x14ac:dyDescent="0.3">
      <c r="A16154" t="s">
        <v>753</v>
      </c>
      <c r="B16154" t="s">
        <v>748</v>
      </c>
      <c r="C16154" t="s">
        <v>749</v>
      </c>
      <c r="D16154" t="s">
        <v>750</v>
      </c>
      <c r="E16154">
        <v>0</v>
      </c>
      <c r="F16154" t="s">
        <v>187</v>
      </c>
      <c r="G16154" s="37">
        <v>45726.3</v>
      </c>
      <c r="H16154">
        <v>10.72</v>
      </c>
      <c r="I16154">
        <v>45726.3</v>
      </c>
      <c r="J16154">
        <v>3.9</v>
      </c>
      <c r="K16154">
        <v>45726.3</v>
      </c>
      <c r="L16154">
        <v>37.479999999999997</v>
      </c>
      <c r="M16154" t="s">
        <v>751</v>
      </c>
      <c r="N16154" s="37">
        <v>0</v>
      </c>
      <c r="O16154" t="s">
        <v>751</v>
      </c>
      <c r="P16154" t="s">
        <v>766</v>
      </c>
      <c r="Q16154" t="s">
        <v>766</v>
      </c>
      <c r="R16154" t="s">
        <v>766</v>
      </c>
      <c r="S16154" t="s">
        <v>758</v>
      </c>
    </row>
    <row r="16155" spans="1:19" x14ac:dyDescent="0.3">
      <c r="A16155" t="s">
        <v>753</v>
      </c>
      <c r="B16155" t="s">
        <v>748</v>
      </c>
      <c r="C16155" t="s">
        <v>754</v>
      </c>
      <c r="D16155" t="s">
        <v>750</v>
      </c>
      <c r="E16155">
        <v>2</v>
      </c>
      <c r="F16155" t="s">
        <v>381</v>
      </c>
      <c r="G16155" s="37">
        <v>-12691.18</v>
      </c>
      <c r="H16155" t="s">
        <v>751</v>
      </c>
      <c r="I16155">
        <v>-12691.18</v>
      </c>
      <c r="J16155" t="s">
        <v>751</v>
      </c>
      <c r="K16155">
        <v>-12691.18</v>
      </c>
      <c r="L16155" t="s">
        <v>751</v>
      </c>
      <c r="M16155" t="s">
        <v>751</v>
      </c>
      <c r="N16155" s="37">
        <v>0</v>
      </c>
      <c r="O16155" t="s">
        <v>751</v>
      </c>
      <c r="P16155" t="s">
        <v>751</v>
      </c>
      <c r="Q16155" t="s">
        <v>751</v>
      </c>
      <c r="R16155" t="s">
        <v>751</v>
      </c>
      <c r="S16155" t="s">
        <v>758</v>
      </c>
    </row>
    <row r="16156" spans="1:19" x14ac:dyDescent="0.3">
      <c r="A16156" t="s">
        <v>753</v>
      </c>
      <c r="B16156" t="s">
        <v>748</v>
      </c>
      <c r="C16156" t="s">
        <v>754</v>
      </c>
      <c r="D16156" t="s">
        <v>750</v>
      </c>
      <c r="E16156">
        <v>3</v>
      </c>
      <c r="F16156" t="s">
        <v>408</v>
      </c>
      <c r="G16156" s="37">
        <v>-9981.51</v>
      </c>
      <c r="H16156" t="s">
        <v>751</v>
      </c>
      <c r="I16156">
        <v>-9981.51</v>
      </c>
      <c r="J16156" t="s">
        <v>751</v>
      </c>
      <c r="K16156">
        <v>-9981.51</v>
      </c>
      <c r="L16156" t="s">
        <v>751</v>
      </c>
      <c r="M16156" t="s">
        <v>751</v>
      </c>
      <c r="N16156" s="37">
        <v>0</v>
      </c>
      <c r="O16156" t="s">
        <v>751</v>
      </c>
      <c r="P16156" t="s">
        <v>751</v>
      </c>
      <c r="Q16156" t="s">
        <v>751</v>
      </c>
      <c r="R16156" t="s">
        <v>751</v>
      </c>
      <c r="S16156" t="s">
        <v>758</v>
      </c>
    </row>
    <row r="16157" spans="1:19" x14ac:dyDescent="0.3">
      <c r="A16157" t="s">
        <v>753</v>
      </c>
      <c r="B16157" t="s">
        <v>748</v>
      </c>
      <c r="C16157" t="s">
        <v>754</v>
      </c>
      <c r="D16157" t="s">
        <v>750</v>
      </c>
      <c r="E16157">
        <v>2</v>
      </c>
      <c r="F16157" t="s">
        <v>6</v>
      </c>
      <c r="G16157" s="37">
        <v>-41573.449999999997</v>
      </c>
      <c r="H16157" t="s">
        <v>751</v>
      </c>
      <c r="I16157">
        <v>-41573.449999999997</v>
      </c>
      <c r="J16157" t="s">
        <v>751</v>
      </c>
      <c r="K16157">
        <v>-41573.449999999997</v>
      </c>
      <c r="L16157" t="s">
        <v>751</v>
      </c>
      <c r="M16157" t="s">
        <v>751</v>
      </c>
      <c r="N16157" s="37">
        <v>0</v>
      </c>
      <c r="O16157" t="s">
        <v>751</v>
      </c>
      <c r="P16157" t="s">
        <v>751</v>
      </c>
      <c r="Q16157" t="s">
        <v>751</v>
      </c>
      <c r="R16157" t="s">
        <v>751</v>
      </c>
      <c r="S16157" t="s">
        <v>758</v>
      </c>
    </row>
    <row r="16158" spans="1:19" x14ac:dyDescent="0.3">
      <c r="A16158" t="s">
        <v>747</v>
      </c>
      <c r="B16158" t="s">
        <v>748</v>
      </c>
      <c r="C16158" t="s">
        <v>749</v>
      </c>
      <c r="D16158" t="s">
        <v>750</v>
      </c>
      <c r="E16158">
        <v>4</v>
      </c>
      <c r="F16158" t="s">
        <v>525</v>
      </c>
      <c r="G16158" s="37">
        <v>58995.14</v>
      </c>
      <c r="H16158">
        <v>4.03</v>
      </c>
      <c r="I16158">
        <v>58995.14</v>
      </c>
      <c r="J16158">
        <v>21.63</v>
      </c>
      <c r="K16158">
        <v>58995.14</v>
      </c>
      <c r="L16158">
        <v>15.36</v>
      </c>
      <c r="M16158" t="s">
        <v>751</v>
      </c>
      <c r="N16158" s="37">
        <v>0</v>
      </c>
      <c r="O16158">
        <v>235980.56</v>
      </c>
      <c r="P16158" t="s">
        <v>766</v>
      </c>
      <c r="Q16158" t="s">
        <v>766</v>
      </c>
      <c r="R16158" t="s">
        <v>768</v>
      </c>
      <c r="S16158" t="s">
        <v>758</v>
      </c>
    </row>
    <row r="16159" spans="1:19" x14ac:dyDescent="0.3">
      <c r="A16159" t="s">
        <v>747</v>
      </c>
      <c r="B16159" t="s">
        <v>748</v>
      </c>
      <c r="C16159" t="s">
        <v>749</v>
      </c>
      <c r="D16159" t="s">
        <v>750</v>
      </c>
      <c r="E16159">
        <v>1</v>
      </c>
      <c r="F16159" t="s">
        <v>188</v>
      </c>
      <c r="G16159" s="37">
        <v>15699.76</v>
      </c>
      <c r="H16159">
        <v>1.39</v>
      </c>
      <c r="I16159">
        <v>15699.76</v>
      </c>
      <c r="J16159">
        <v>0.66</v>
      </c>
      <c r="K16159">
        <v>15699.76</v>
      </c>
      <c r="L16159">
        <v>6.34</v>
      </c>
      <c r="M16159" t="s">
        <v>751</v>
      </c>
      <c r="N16159" s="37">
        <v>0</v>
      </c>
      <c r="O16159">
        <v>15699.76</v>
      </c>
      <c r="P16159" t="s">
        <v>766</v>
      </c>
      <c r="Q16159" t="s">
        <v>766</v>
      </c>
      <c r="R16159" t="s">
        <v>766</v>
      </c>
      <c r="S16159" t="s">
        <v>758</v>
      </c>
    </row>
    <row r="16160" spans="1:19" x14ac:dyDescent="0.3">
      <c r="A16160" t="s">
        <v>752</v>
      </c>
      <c r="B16160" t="s">
        <v>748</v>
      </c>
      <c r="C16160" t="s">
        <v>749</v>
      </c>
      <c r="D16160" t="s">
        <v>750</v>
      </c>
      <c r="E16160">
        <v>-4</v>
      </c>
      <c r="F16160" t="s">
        <v>210</v>
      </c>
      <c r="G16160" s="37">
        <v>253871.18</v>
      </c>
      <c r="H16160">
        <v>16.149999999999999</v>
      </c>
      <c r="I16160">
        <v>253871.18</v>
      </c>
      <c r="J16160">
        <v>7.67</v>
      </c>
      <c r="K16160">
        <v>253871.18</v>
      </c>
      <c r="L16160">
        <v>73.489999999999995</v>
      </c>
      <c r="M16160" t="s">
        <v>751</v>
      </c>
      <c r="N16160" s="37">
        <v>0</v>
      </c>
      <c r="O16160" t="s">
        <v>751</v>
      </c>
      <c r="P16160" t="s">
        <v>766</v>
      </c>
      <c r="Q16160" t="s">
        <v>766</v>
      </c>
      <c r="R16160" t="s">
        <v>766</v>
      </c>
      <c r="S16160" t="s">
        <v>758</v>
      </c>
    </row>
    <row r="16161" spans="1:19" x14ac:dyDescent="0.3">
      <c r="A16161" t="s">
        <v>753</v>
      </c>
      <c r="B16161" t="s">
        <v>748</v>
      </c>
      <c r="C16161" t="s">
        <v>754</v>
      </c>
      <c r="D16161" t="s">
        <v>750</v>
      </c>
      <c r="E16161">
        <v>11</v>
      </c>
      <c r="F16161" t="s">
        <v>470</v>
      </c>
      <c r="G16161" s="37">
        <v>-26576.07</v>
      </c>
      <c r="H16161" t="s">
        <v>751</v>
      </c>
      <c r="I16161">
        <v>-26576.07</v>
      </c>
      <c r="J16161" t="s">
        <v>751</v>
      </c>
      <c r="K16161">
        <v>-26576.07</v>
      </c>
      <c r="L16161" t="s">
        <v>751</v>
      </c>
      <c r="M16161" t="s">
        <v>751</v>
      </c>
      <c r="N16161" s="37">
        <v>0</v>
      </c>
      <c r="O16161" t="s">
        <v>751</v>
      </c>
      <c r="P16161" t="s">
        <v>751</v>
      </c>
      <c r="Q16161" t="s">
        <v>751</v>
      </c>
      <c r="R16161" t="s">
        <v>751</v>
      </c>
      <c r="S16161" t="s">
        <v>758</v>
      </c>
    </row>
    <row r="16162" spans="1:19" x14ac:dyDescent="0.3">
      <c r="A16162" t="s">
        <v>747</v>
      </c>
      <c r="B16162" t="s">
        <v>748</v>
      </c>
      <c r="C16162" t="s">
        <v>754</v>
      </c>
      <c r="D16162" t="s">
        <v>750</v>
      </c>
      <c r="E16162">
        <v>4</v>
      </c>
      <c r="F16162" t="s">
        <v>209</v>
      </c>
      <c r="G16162" s="37">
        <v>-849.78</v>
      </c>
      <c r="H16162" t="s">
        <v>751</v>
      </c>
      <c r="I16162">
        <v>-849.78</v>
      </c>
      <c r="J16162" t="s">
        <v>751</v>
      </c>
      <c r="K16162">
        <v>-849.78</v>
      </c>
      <c r="L16162" t="s">
        <v>751</v>
      </c>
      <c r="M16162" t="s">
        <v>751</v>
      </c>
      <c r="N16162" s="37">
        <v>0</v>
      </c>
      <c r="O16162" t="s">
        <v>751</v>
      </c>
      <c r="P16162" t="s">
        <v>751</v>
      </c>
      <c r="Q16162" t="s">
        <v>751</v>
      </c>
      <c r="R16162" t="s">
        <v>751</v>
      </c>
      <c r="S16162" t="s">
        <v>758</v>
      </c>
    </row>
    <row r="16163" spans="1:19" x14ac:dyDescent="0.3">
      <c r="A16163" t="s">
        <v>752</v>
      </c>
      <c r="B16163" t="s">
        <v>748</v>
      </c>
      <c r="C16163" t="s">
        <v>749</v>
      </c>
      <c r="D16163" t="s">
        <v>750</v>
      </c>
      <c r="E16163">
        <v>2</v>
      </c>
      <c r="F16163" t="s">
        <v>372</v>
      </c>
      <c r="G16163" s="37">
        <v>52.36</v>
      </c>
      <c r="H16163">
        <v>0.01</v>
      </c>
      <c r="I16163">
        <v>52.36</v>
      </c>
      <c r="J16163">
        <v>0</v>
      </c>
      <c r="K16163">
        <v>52.36</v>
      </c>
      <c r="L16163">
        <v>0.02</v>
      </c>
      <c r="M16163" t="s">
        <v>751</v>
      </c>
      <c r="N16163" s="37">
        <v>0</v>
      </c>
      <c r="O16163">
        <v>104.72</v>
      </c>
      <c r="P16163" t="s">
        <v>766</v>
      </c>
      <c r="Q16163" t="s">
        <v>766</v>
      </c>
      <c r="R16163" t="s">
        <v>766</v>
      </c>
      <c r="S16163" t="s">
        <v>758</v>
      </c>
    </row>
    <row r="16164" spans="1:19" x14ac:dyDescent="0.3">
      <c r="A16164" t="s">
        <v>752</v>
      </c>
      <c r="B16164" t="s">
        <v>748</v>
      </c>
      <c r="C16164" t="s">
        <v>749</v>
      </c>
      <c r="D16164" t="s">
        <v>750</v>
      </c>
      <c r="E16164">
        <v>4</v>
      </c>
      <c r="F16164" t="s">
        <v>125</v>
      </c>
      <c r="G16164" s="37">
        <v>137794.47</v>
      </c>
      <c r="H16164">
        <v>8.8000000000000007</v>
      </c>
      <c r="I16164">
        <v>137794.47</v>
      </c>
      <c r="J16164">
        <v>3.95</v>
      </c>
      <c r="K16164">
        <v>137794.47</v>
      </c>
      <c r="L16164">
        <v>49.31</v>
      </c>
      <c r="M16164" t="s">
        <v>751</v>
      </c>
      <c r="N16164" s="37">
        <v>0</v>
      </c>
      <c r="O16164">
        <v>551177.88</v>
      </c>
      <c r="P16164" t="s">
        <v>766</v>
      </c>
      <c r="Q16164" t="s">
        <v>766</v>
      </c>
      <c r="R16164" t="s">
        <v>766</v>
      </c>
      <c r="S16164" t="s">
        <v>758</v>
      </c>
    </row>
    <row r="16165" spans="1:19" x14ac:dyDescent="0.3">
      <c r="A16165" t="s">
        <v>752</v>
      </c>
      <c r="B16165" t="s">
        <v>748</v>
      </c>
      <c r="C16165" t="s">
        <v>749</v>
      </c>
      <c r="D16165" t="s">
        <v>750</v>
      </c>
      <c r="E16165">
        <v>-1</v>
      </c>
      <c r="F16165" t="s">
        <v>235</v>
      </c>
      <c r="G16165" s="37">
        <v>9534.36</v>
      </c>
      <c r="H16165" t="s">
        <v>751</v>
      </c>
      <c r="I16165">
        <v>9534.36</v>
      </c>
      <c r="J16165" t="s">
        <v>751</v>
      </c>
      <c r="K16165">
        <v>9534.36</v>
      </c>
      <c r="L16165" t="s">
        <v>751</v>
      </c>
      <c r="M16165" t="s">
        <v>751</v>
      </c>
      <c r="N16165" s="37">
        <v>0</v>
      </c>
      <c r="O16165" t="s">
        <v>751</v>
      </c>
      <c r="P16165" t="s">
        <v>766</v>
      </c>
      <c r="Q16165" t="s">
        <v>766</v>
      </c>
      <c r="R16165" t="s">
        <v>766</v>
      </c>
      <c r="S16165" t="s">
        <v>758</v>
      </c>
    </row>
    <row r="16166" spans="1:19" x14ac:dyDescent="0.3">
      <c r="A16166" t="s">
        <v>747</v>
      </c>
      <c r="B16166" t="s">
        <v>748</v>
      </c>
      <c r="C16166" t="s">
        <v>749</v>
      </c>
      <c r="D16166" t="s">
        <v>750</v>
      </c>
      <c r="E16166">
        <v>0</v>
      </c>
      <c r="F16166" t="s">
        <v>327</v>
      </c>
      <c r="G16166" s="37">
        <v>2722.82</v>
      </c>
      <c r="H16166">
        <v>419.38</v>
      </c>
      <c r="I16166">
        <v>2722.82</v>
      </c>
      <c r="J16166">
        <v>0.09</v>
      </c>
      <c r="K16166">
        <v>2722.82</v>
      </c>
      <c r="L16166">
        <v>2</v>
      </c>
      <c r="M16166" t="s">
        <v>751</v>
      </c>
      <c r="N16166" s="37">
        <v>0</v>
      </c>
      <c r="O16166" t="s">
        <v>751</v>
      </c>
      <c r="P16166" t="s">
        <v>766</v>
      </c>
      <c r="Q16166" t="s">
        <v>768</v>
      </c>
      <c r="R16166" t="s">
        <v>768</v>
      </c>
      <c r="S16166" t="s">
        <v>758</v>
      </c>
    </row>
    <row r="16167" spans="1:19" x14ac:dyDescent="0.3">
      <c r="A16167" t="s">
        <v>747</v>
      </c>
      <c r="B16167" t="s">
        <v>748</v>
      </c>
      <c r="C16167" t="s">
        <v>749</v>
      </c>
      <c r="D16167" t="s">
        <v>750</v>
      </c>
      <c r="E16167">
        <v>0</v>
      </c>
      <c r="F16167" t="s">
        <v>314</v>
      </c>
      <c r="G16167" s="37">
        <v>175575.65</v>
      </c>
      <c r="H16167">
        <v>9.1199999999999992</v>
      </c>
      <c r="I16167">
        <v>175575.65</v>
      </c>
      <c r="J16167">
        <v>8.25</v>
      </c>
      <c r="K16167">
        <v>175575.65</v>
      </c>
      <c r="L16167">
        <v>42.64</v>
      </c>
      <c r="M16167" t="s">
        <v>751</v>
      </c>
      <c r="N16167" s="37">
        <v>0</v>
      </c>
      <c r="O16167" t="s">
        <v>751</v>
      </c>
      <c r="P16167" t="s">
        <v>766</v>
      </c>
      <c r="Q16167" t="s">
        <v>766</v>
      </c>
      <c r="R16167" t="s">
        <v>766</v>
      </c>
      <c r="S16167" t="s">
        <v>758</v>
      </c>
    </row>
    <row r="16168" spans="1:19" x14ac:dyDescent="0.3">
      <c r="A16168" t="s">
        <v>747</v>
      </c>
      <c r="B16168" t="s">
        <v>748</v>
      </c>
      <c r="C16168" t="s">
        <v>754</v>
      </c>
      <c r="D16168" t="s">
        <v>750</v>
      </c>
      <c r="E16168">
        <v>9</v>
      </c>
      <c r="F16168" t="s">
        <v>440</v>
      </c>
      <c r="G16168" s="37">
        <v>-165.33</v>
      </c>
      <c r="H16168" t="s">
        <v>751</v>
      </c>
      <c r="I16168">
        <v>-165.33</v>
      </c>
      <c r="J16168" t="s">
        <v>751</v>
      </c>
      <c r="K16168">
        <v>-165.33</v>
      </c>
      <c r="L16168" t="s">
        <v>751</v>
      </c>
      <c r="M16168" t="s">
        <v>751</v>
      </c>
      <c r="N16168" s="37">
        <v>0</v>
      </c>
      <c r="O16168" t="s">
        <v>751</v>
      </c>
      <c r="P16168" t="s">
        <v>751</v>
      </c>
      <c r="Q16168" t="s">
        <v>751</v>
      </c>
      <c r="R16168" t="s">
        <v>751</v>
      </c>
      <c r="S16168" t="s">
        <v>758</v>
      </c>
    </row>
    <row r="16169" spans="1:19" x14ac:dyDescent="0.3">
      <c r="A16169" t="s">
        <v>747</v>
      </c>
      <c r="B16169" t="s">
        <v>748</v>
      </c>
      <c r="C16169" t="s">
        <v>749</v>
      </c>
      <c r="E16169">
        <v>-1</v>
      </c>
      <c r="F16169" t="s">
        <v>28</v>
      </c>
      <c r="G16169" s="37">
        <v>-30555955.219999999</v>
      </c>
      <c r="H16169" t="s">
        <v>751</v>
      </c>
      <c r="I16169">
        <v>-30555955.219999999</v>
      </c>
      <c r="J16169" t="s">
        <v>751</v>
      </c>
      <c r="K16169">
        <v>-30555955.219999999</v>
      </c>
      <c r="L16169" t="s">
        <v>751</v>
      </c>
      <c r="M16169" t="s">
        <v>751</v>
      </c>
      <c r="N16169" s="37">
        <v>0</v>
      </c>
      <c r="O16169" t="s">
        <v>751</v>
      </c>
      <c r="P16169" t="s">
        <v>766</v>
      </c>
      <c r="Q16169" t="s">
        <v>766</v>
      </c>
      <c r="R16169" t="s">
        <v>766</v>
      </c>
    </row>
    <row r="16170" spans="1:19" x14ac:dyDescent="0.3">
      <c r="A16170" t="s">
        <v>747</v>
      </c>
      <c r="B16170" t="s">
        <v>748</v>
      </c>
      <c r="C16170" t="s">
        <v>749</v>
      </c>
      <c r="D16170" t="s">
        <v>750</v>
      </c>
      <c r="E16170">
        <v>1</v>
      </c>
      <c r="F16170" t="s">
        <v>49</v>
      </c>
      <c r="G16170" s="37">
        <v>472609.91</v>
      </c>
      <c r="H16170">
        <v>121.93</v>
      </c>
      <c r="I16170">
        <v>472609.91</v>
      </c>
      <c r="J16170">
        <v>24.67</v>
      </c>
      <c r="K16170">
        <v>472609.91</v>
      </c>
      <c r="L16170">
        <v>195.53</v>
      </c>
      <c r="M16170">
        <v>0</v>
      </c>
      <c r="N16170" s="37">
        <v>0</v>
      </c>
      <c r="O16170">
        <v>472609.91</v>
      </c>
      <c r="P16170" t="s">
        <v>766</v>
      </c>
      <c r="Q16170" t="s">
        <v>766</v>
      </c>
      <c r="R16170" t="s">
        <v>766</v>
      </c>
      <c r="S16170" t="s">
        <v>758</v>
      </c>
    </row>
    <row r="16171" spans="1:19" x14ac:dyDescent="0.3">
      <c r="A16171" t="s">
        <v>747</v>
      </c>
      <c r="B16171" t="s">
        <v>748</v>
      </c>
      <c r="C16171" t="s">
        <v>754</v>
      </c>
      <c r="D16171" t="s">
        <v>750</v>
      </c>
      <c r="E16171">
        <v>0</v>
      </c>
      <c r="F16171" t="s">
        <v>487</v>
      </c>
      <c r="G16171" s="37">
        <v>-38582.14</v>
      </c>
      <c r="H16171" t="s">
        <v>751</v>
      </c>
      <c r="I16171">
        <v>-38582.14</v>
      </c>
      <c r="J16171" t="s">
        <v>751</v>
      </c>
      <c r="K16171">
        <v>-38582.14</v>
      </c>
      <c r="L16171" t="s">
        <v>751</v>
      </c>
      <c r="M16171" t="s">
        <v>751</v>
      </c>
      <c r="N16171" s="37">
        <v>0</v>
      </c>
      <c r="O16171" t="s">
        <v>751</v>
      </c>
      <c r="P16171" t="s">
        <v>751</v>
      </c>
      <c r="Q16171" t="s">
        <v>751</v>
      </c>
      <c r="R16171" t="s">
        <v>751</v>
      </c>
      <c r="S16171" t="s">
        <v>758</v>
      </c>
    </row>
    <row r="16172" spans="1:19" x14ac:dyDescent="0.3">
      <c r="A16172" t="s">
        <v>747</v>
      </c>
      <c r="B16172" t="s">
        <v>748</v>
      </c>
      <c r="C16172" t="s">
        <v>749</v>
      </c>
      <c r="D16172" t="s">
        <v>750</v>
      </c>
      <c r="E16172">
        <v>7</v>
      </c>
      <c r="F16172" t="s">
        <v>250</v>
      </c>
      <c r="G16172" s="37">
        <v>164474.44</v>
      </c>
      <c r="H16172">
        <v>5.96</v>
      </c>
      <c r="I16172">
        <v>164474.44</v>
      </c>
      <c r="J16172">
        <v>32.03</v>
      </c>
      <c r="K16172">
        <v>164474.44</v>
      </c>
      <c r="L16172">
        <v>161.36000000000001</v>
      </c>
      <c r="M16172" t="s">
        <v>751</v>
      </c>
      <c r="N16172" s="37">
        <v>0</v>
      </c>
      <c r="O16172">
        <v>1151321.08</v>
      </c>
      <c r="P16172" t="s">
        <v>766</v>
      </c>
      <c r="Q16172" t="s">
        <v>766</v>
      </c>
      <c r="R16172" t="s">
        <v>768</v>
      </c>
      <c r="S16172" t="s">
        <v>758</v>
      </c>
    </row>
    <row r="16173" spans="1:19" x14ac:dyDescent="0.3">
      <c r="A16173" t="s">
        <v>747</v>
      </c>
      <c r="B16173" t="s">
        <v>748</v>
      </c>
      <c r="C16173" t="s">
        <v>749</v>
      </c>
      <c r="D16173" t="s">
        <v>750</v>
      </c>
      <c r="E16173">
        <v>4</v>
      </c>
      <c r="F16173" t="s">
        <v>193</v>
      </c>
      <c r="G16173" s="37">
        <v>172496.25</v>
      </c>
      <c r="H16173">
        <v>6.14</v>
      </c>
      <c r="I16173">
        <v>172496.25</v>
      </c>
      <c r="J16173">
        <v>3252.47</v>
      </c>
      <c r="K16173">
        <v>172496.25</v>
      </c>
      <c r="L16173">
        <v>34.369999999999997</v>
      </c>
      <c r="M16173" t="s">
        <v>751</v>
      </c>
      <c r="N16173" s="37">
        <v>87482.78</v>
      </c>
      <c r="O16173">
        <v>689985</v>
      </c>
      <c r="P16173" t="s">
        <v>768</v>
      </c>
      <c r="Q16173" t="s">
        <v>766</v>
      </c>
      <c r="R16173" t="s">
        <v>768</v>
      </c>
      <c r="S16173" t="s">
        <v>758</v>
      </c>
    </row>
    <row r="16174" spans="1:19" x14ac:dyDescent="0.3">
      <c r="A16174" t="s">
        <v>747</v>
      </c>
      <c r="B16174" t="s">
        <v>748</v>
      </c>
      <c r="C16174" t="s">
        <v>749</v>
      </c>
      <c r="D16174" t="s">
        <v>750</v>
      </c>
      <c r="E16174">
        <v>3</v>
      </c>
      <c r="F16174" t="s">
        <v>26</v>
      </c>
      <c r="G16174" s="37">
        <v>6285581.25</v>
      </c>
      <c r="H16174">
        <v>221.29</v>
      </c>
      <c r="I16174">
        <v>6285581.25</v>
      </c>
      <c r="J16174">
        <v>150.44999999999999</v>
      </c>
      <c r="K16174">
        <v>6285581.25</v>
      </c>
      <c r="L16174">
        <v>2696.74</v>
      </c>
      <c r="M16174" t="s">
        <v>751</v>
      </c>
      <c r="N16174" s="37">
        <v>163866.01999999999</v>
      </c>
      <c r="O16174">
        <v>18856743.75</v>
      </c>
      <c r="P16174" t="s">
        <v>766</v>
      </c>
      <c r="Q16174" t="s">
        <v>766</v>
      </c>
      <c r="R16174" t="s">
        <v>766</v>
      </c>
      <c r="S16174" t="s">
        <v>758</v>
      </c>
    </row>
    <row r="16175" spans="1:19" x14ac:dyDescent="0.3">
      <c r="A16175" t="s">
        <v>752</v>
      </c>
      <c r="B16175" t="s">
        <v>748</v>
      </c>
      <c r="C16175" t="s">
        <v>754</v>
      </c>
      <c r="D16175" t="s">
        <v>750</v>
      </c>
      <c r="E16175">
        <v>0</v>
      </c>
      <c r="F16175" t="s">
        <v>81</v>
      </c>
      <c r="G16175" s="37">
        <v>-4099.24</v>
      </c>
      <c r="H16175" t="s">
        <v>751</v>
      </c>
      <c r="I16175">
        <v>-4099.24</v>
      </c>
      <c r="J16175" t="s">
        <v>751</v>
      </c>
      <c r="K16175">
        <v>-4099.24</v>
      </c>
      <c r="L16175" t="s">
        <v>751</v>
      </c>
      <c r="M16175" t="s">
        <v>751</v>
      </c>
      <c r="N16175" s="37">
        <v>0</v>
      </c>
      <c r="O16175" t="s">
        <v>751</v>
      </c>
      <c r="P16175" t="s">
        <v>751</v>
      </c>
      <c r="Q16175" t="s">
        <v>751</v>
      </c>
      <c r="R16175" t="s">
        <v>751</v>
      </c>
      <c r="S16175" t="s">
        <v>758</v>
      </c>
    </row>
    <row r="16176" spans="1:19" x14ac:dyDescent="0.3">
      <c r="A16176" t="s">
        <v>747</v>
      </c>
      <c r="B16176" t="s">
        <v>748</v>
      </c>
      <c r="C16176" t="s">
        <v>749</v>
      </c>
      <c r="D16176" t="s">
        <v>750</v>
      </c>
      <c r="E16176">
        <v>10</v>
      </c>
      <c r="F16176" t="s">
        <v>469</v>
      </c>
      <c r="G16176" s="37">
        <v>131619.74</v>
      </c>
      <c r="H16176" t="s">
        <v>751</v>
      </c>
      <c r="I16176">
        <v>131619.74</v>
      </c>
      <c r="J16176" t="s">
        <v>751</v>
      </c>
      <c r="K16176">
        <v>131619.74</v>
      </c>
      <c r="L16176">
        <v>11.54</v>
      </c>
      <c r="M16176" t="s">
        <v>751</v>
      </c>
      <c r="N16176" s="37">
        <v>0</v>
      </c>
      <c r="O16176">
        <v>1316197.3999999999</v>
      </c>
      <c r="P16176" t="s">
        <v>766</v>
      </c>
      <c r="Q16176" t="s">
        <v>766</v>
      </c>
      <c r="R16176" t="s">
        <v>768</v>
      </c>
      <c r="S16176" t="s">
        <v>758</v>
      </c>
    </row>
    <row r="16177" spans="1:19" x14ac:dyDescent="0.3">
      <c r="A16177" t="s">
        <v>747</v>
      </c>
      <c r="B16177" t="s">
        <v>748</v>
      </c>
      <c r="C16177" t="s">
        <v>754</v>
      </c>
      <c r="D16177" t="s">
        <v>750</v>
      </c>
      <c r="E16177">
        <v>-1</v>
      </c>
      <c r="F16177" t="s">
        <v>277</v>
      </c>
      <c r="G16177" s="37">
        <v>-3651.4</v>
      </c>
      <c r="H16177" t="s">
        <v>751</v>
      </c>
      <c r="I16177">
        <v>-3651.4</v>
      </c>
      <c r="J16177" t="s">
        <v>751</v>
      </c>
      <c r="K16177">
        <v>-3651.4</v>
      </c>
      <c r="L16177" t="s">
        <v>751</v>
      </c>
      <c r="M16177" t="s">
        <v>751</v>
      </c>
      <c r="N16177" s="37">
        <v>0</v>
      </c>
      <c r="O16177" t="s">
        <v>751</v>
      </c>
      <c r="P16177" t="s">
        <v>751</v>
      </c>
      <c r="Q16177" t="s">
        <v>751</v>
      </c>
      <c r="R16177" t="s">
        <v>751</v>
      </c>
      <c r="S16177" t="s">
        <v>758</v>
      </c>
    </row>
    <row r="16178" spans="1:19" x14ac:dyDescent="0.3">
      <c r="A16178" t="s">
        <v>747</v>
      </c>
      <c r="B16178" t="s">
        <v>748</v>
      </c>
      <c r="C16178" t="s">
        <v>754</v>
      </c>
      <c r="D16178" t="s">
        <v>750</v>
      </c>
      <c r="E16178">
        <v>0</v>
      </c>
      <c r="F16178" t="s">
        <v>228</v>
      </c>
      <c r="G16178" s="37">
        <v>-7692.19</v>
      </c>
      <c r="H16178" t="s">
        <v>751</v>
      </c>
      <c r="I16178">
        <v>-7692.19</v>
      </c>
      <c r="J16178" t="s">
        <v>751</v>
      </c>
      <c r="K16178">
        <v>-7692.19</v>
      </c>
      <c r="L16178" t="s">
        <v>751</v>
      </c>
      <c r="M16178" t="s">
        <v>751</v>
      </c>
      <c r="N16178" s="37">
        <v>-1846.32</v>
      </c>
      <c r="O16178" t="s">
        <v>751</v>
      </c>
      <c r="P16178" t="s">
        <v>751</v>
      </c>
      <c r="Q16178" t="s">
        <v>751</v>
      </c>
      <c r="R16178" t="s">
        <v>751</v>
      </c>
      <c r="S16178" t="s">
        <v>758</v>
      </c>
    </row>
    <row r="16179" spans="1:19" x14ac:dyDescent="0.3">
      <c r="A16179" t="s">
        <v>753</v>
      </c>
      <c r="B16179" t="s">
        <v>748</v>
      </c>
      <c r="C16179" t="s">
        <v>754</v>
      </c>
      <c r="D16179" t="s">
        <v>750</v>
      </c>
      <c r="E16179">
        <v>15</v>
      </c>
      <c r="F16179" t="s">
        <v>111</v>
      </c>
      <c r="G16179" s="37">
        <v>-25368.53</v>
      </c>
      <c r="H16179" t="s">
        <v>751</v>
      </c>
      <c r="I16179">
        <v>-25368.53</v>
      </c>
      <c r="J16179" t="s">
        <v>751</v>
      </c>
      <c r="K16179">
        <v>-25368.53</v>
      </c>
      <c r="L16179" t="s">
        <v>751</v>
      </c>
      <c r="M16179" t="s">
        <v>751</v>
      </c>
      <c r="N16179" s="37">
        <v>-25368.53</v>
      </c>
      <c r="O16179" t="s">
        <v>751</v>
      </c>
      <c r="P16179" t="s">
        <v>751</v>
      </c>
      <c r="Q16179" t="s">
        <v>751</v>
      </c>
      <c r="R16179" t="s">
        <v>751</v>
      </c>
      <c r="S16179" t="s">
        <v>758</v>
      </c>
    </row>
    <row r="16180" spans="1:19" x14ac:dyDescent="0.3">
      <c r="A16180" t="s">
        <v>753</v>
      </c>
      <c r="B16180" t="s">
        <v>748</v>
      </c>
      <c r="C16180" t="s">
        <v>749</v>
      </c>
      <c r="D16180" t="s">
        <v>750</v>
      </c>
      <c r="E16180">
        <v>1</v>
      </c>
      <c r="F16180" t="s">
        <v>359</v>
      </c>
      <c r="G16180" s="37">
        <v>10651.37</v>
      </c>
      <c r="H16180">
        <v>0.78</v>
      </c>
      <c r="I16180">
        <v>10651.37</v>
      </c>
      <c r="J16180">
        <v>549.20000000000005</v>
      </c>
      <c r="K16180">
        <v>10651.37</v>
      </c>
      <c r="L16180">
        <v>1.22</v>
      </c>
      <c r="M16180" t="s">
        <v>751</v>
      </c>
      <c r="N16180" s="37">
        <v>0</v>
      </c>
      <c r="O16180">
        <v>10651.37</v>
      </c>
      <c r="P16180" t="s">
        <v>768</v>
      </c>
      <c r="Q16180" t="s">
        <v>766</v>
      </c>
      <c r="R16180" t="s">
        <v>768</v>
      </c>
      <c r="S16180" t="s">
        <v>758</v>
      </c>
    </row>
    <row r="16181" spans="1:19" x14ac:dyDescent="0.3">
      <c r="A16181" t="s">
        <v>747</v>
      </c>
      <c r="B16181" t="s">
        <v>748</v>
      </c>
      <c r="C16181" t="s">
        <v>749</v>
      </c>
      <c r="D16181" t="s">
        <v>750</v>
      </c>
      <c r="E16181">
        <v>4</v>
      </c>
      <c r="F16181" t="s">
        <v>251</v>
      </c>
      <c r="G16181" s="37">
        <v>199612.88</v>
      </c>
      <c r="H16181">
        <v>132</v>
      </c>
      <c r="I16181">
        <v>199612.88</v>
      </c>
      <c r="J16181">
        <v>10.11</v>
      </c>
      <c r="K16181">
        <v>199612.88</v>
      </c>
      <c r="L16181">
        <v>53.34</v>
      </c>
      <c r="M16181" t="s">
        <v>751</v>
      </c>
      <c r="N16181" s="37">
        <v>0</v>
      </c>
      <c r="O16181">
        <v>798451.52</v>
      </c>
      <c r="P16181" t="s">
        <v>766</v>
      </c>
      <c r="Q16181" t="s">
        <v>766</v>
      </c>
      <c r="R16181" t="s">
        <v>766</v>
      </c>
      <c r="S16181" t="s">
        <v>758</v>
      </c>
    </row>
    <row r="16182" spans="1:19" x14ac:dyDescent="0.3">
      <c r="A16182" t="s">
        <v>752</v>
      </c>
      <c r="B16182" t="s">
        <v>748</v>
      </c>
      <c r="C16182" t="s">
        <v>749</v>
      </c>
      <c r="D16182" t="s">
        <v>750</v>
      </c>
      <c r="E16182">
        <v>5</v>
      </c>
      <c r="F16182" t="s">
        <v>186</v>
      </c>
      <c r="G16182" s="37">
        <v>2533201.5499999998</v>
      </c>
      <c r="H16182">
        <v>5.83</v>
      </c>
      <c r="I16182">
        <v>2533201.5499999998</v>
      </c>
      <c r="J16182">
        <v>18.34</v>
      </c>
      <c r="K16182">
        <v>2533201.5499999998</v>
      </c>
      <c r="L16182">
        <v>862.29</v>
      </c>
      <c r="M16182" t="s">
        <v>751</v>
      </c>
      <c r="N16182" s="37">
        <v>0</v>
      </c>
      <c r="O16182">
        <v>12666007.75</v>
      </c>
      <c r="P16182" t="s">
        <v>766</v>
      </c>
      <c r="Q16182" t="s">
        <v>766</v>
      </c>
      <c r="R16182" t="s">
        <v>768</v>
      </c>
      <c r="S16182" t="s">
        <v>758</v>
      </c>
    </row>
    <row r="16183" spans="1:19" x14ac:dyDescent="0.3">
      <c r="A16183" t="s">
        <v>747</v>
      </c>
      <c r="B16183" t="s">
        <v>748</v>
      </c>
      <c r="C16183" t="s">
        <v>749</v>
      </c>
      <c r="D16183" t="s">
        <v>750</v>
      </c>
      <c r="E16183">
        <v>6</v>
      </c>
      <c r="F16183" t="s">
        <v>481</v>
      </c>
      <c r="G16183" s="37">
        <v>452007.7</v>
      </c>
      <c r="H16183">
        <v>60.71</v>
      </c>
      <c r="I16183">
        <v>452007.7</v>
      </c>
      <c r="J16183">
        <v>28.84</v>
      </c>
      <c r="K16183">
        <v>452007.7</v>
      </c>
      <c r="L16183">
        <v>276.18</v>
      </c>
      <c r="M16183" t="s">
        <v>751</v>
      </c>
      <c r="N16183" s="37">
        <v>0</v>
      </c>
      <c r="O16183">
        <v>2712046.2</v>
      </c>
      <c r="P16183" t="s">
        <v>766</v>
      </c>
      <c r="Q16183" t="s">
        <v>766</v>
      </c>
      <c r="R16183" t="s">
        <v>766</v>
      </c>
      <c r="S16183" t="s">
        <v>758</v>
      </c>
    </row>
    <row r="16184" spans="1:19" x14ac:dyDescent="0.3">
      <c r="A16184" t="s">
        <v>753</v>
      </c>
      <c r="B16184" t="s">
        <v>748</v>
      </c>
      <c r="C16184" t="s">
        <v>754</v>
      </c>
      <c r="D16184" t="s">
        <v>750</v>
      </c>
      <c r="E16184">
        <v>1</v>
      </c>
      <c r="F16184" t="s">
        <v>493</v>
      </c>
      <c r="G16184" s="37">
        <v>-247.3</v>
      </c>
      <c r="H16184" t="s">
        <v>751</v>
      </c>
      <c r="I16184">
        <v>-247.3</v>
      </c>
      <c r="J16184" t="s">
        <v>751</v>
      </c>
      <c r="K16184">
        <v>-247.3</v>
      </c>
      <c r="L16184" t="s">
        <v>751</v>
      </c>
      <c r="M16184" t="s">
        <v>751</v>
      </c>
      <c r="N16184" s="37">
        <v>0</v>
      </c>
      <c r="O16184" t="s">
        <v>751</v>
      </c>
      <c r="P16184" t="s">
        <v>751</v>
      </c>
      <c r="Q16184" t="s">
        <v>751</v>
      </c>
      <c r="R16184" t="s">
        <v>751</v>
      </c>
      <c r="S16184" t="s">
        <v>758</v>
      </c>
    </row>
    <row r="16185" spans="1:19" x14ac:dyDescent="0.3">
      <c r="A16185" t="s">
        <v>747</v>
      </c>
      <c r="B16185" t="s">
        <v>748</v>
      </c>
      <c r="C16185" t="s">
        <v>754</v>
      </c>
      <c r="D16185" t="s">
        <v>750</v>
      </c>
      <c r="E16185">
        <v>1</v>
      </c>
      <c r="F16185" t="s">
        <v>129</v>
      </c>
      <c r="G16185" s="37">
        <v>-1165.74</v>
      </c>
      <c r="H16185" t="s">
        <v>751</v>
      </c>
      <c r="I16185">
        <v>-1165.74</v>
      </c>
      <c r="J16185" t="s">
        <v>751</v>
      </c>
      <c r="K16185">
        <v>-1165.74</v>
      </c>
      <c r="L16185" t="s">
        <v>751</v>
      </c>
      <c r="M16185" t="s">
        <v>751</v>
      </c>
      <c r="N16185" s="37">
        <v>0</v>
      </c>
      <c r="O16185" t="s">
        <v>751</v>
      </c>
      <c r="P16185" t="s">
        <v>751</v>
      </c>
      <c r="Q16185" t="s">
        <v>751</v>
      </c>
      <c r="R16185" t="s">
        <v>751</v>
      </c>
      <c r="S16185" t="s">
        <v>758</v>
      </c>
    </row>
    <row r="16186" spans="1:19" x14ac:dyDescent="0.3">
      <c r="A16186" t="s">
        <v>747</v>
      </c>
      <c r="B16186" t="s">
        <v>748</v>
      </c>
      <c r="C16186" t="s">
        <v>749</v>
      </c>
      <c r="D16186" t="s">
        <v>750</v>
      </c>
      <c r="E16186">
        <v>3</v>
      </c>
      <c r="F16186" t="s">
        <v>459</v>
      </c>
      <c r="G16186" s="37">
        <v>131082.57999999999</v>
      </c>
      <c r="H16186">
        <v>2.73</v>
      </c>
      <c r="I16186">
        <v>131082.57999999999</v>
      </c>
      <c r="J16186">
        <v>1.49</v>
      </c>
      <c r="K16186">
        <v>131082.57999999999</v>
      </c>
      <c r="L16186">
        <v>24.35</v>
      </c>
      <c r="M16186" t="s">
        <v>751</v>
      </c>
      <c r="N16186" s="37">
        <v>0</v>
      </c>
      <c r="O16186">
        <v>393247.74</v>
      </c>
      <c r="P16186" t="s">
        <v>766</v>
      </c>
      <c r="Q16186" t="s">
        <v>766</v>
      </c>
      <c r="R16186" t="s">
        <v>766</v>
      </c>
      <c r="S16186" t="s">
        <v>758</v>
      </c>
    </row>
    <row r="16187" spans="1:19" x14ac:dyDescent="0.3">
      <c r="A16187" t="s">
        <v>753</v>
      </c>
      <c r="B16187" t="s">
        <v>748</v>
      </c>
      <c r="C16187" t="s">
        <v>749</v>
      </c>
      <c r="D16187" t="s">
        <v>750</v>
      </c>
      <c r="E16187">
        <v>5</v>
      </c>
      <c r="F16187" t="s">
        <v>220</v>
      </c>
      <c r="G16187" s="37">
        <v>32974.35</v>
      </c>
      <c r="H16187">
        <v>1611.96</v>
      </c>
      <c r="I16187">
        <v>32974.35</v>
      </c>
      <c r="J16187">
        <v>2.91</v>
      </c>
      <c r="K16187">
        <v>32974.35</v>
      </c>
      <c r="L16187">
        <v>27.88</v>
      </c>
      <c r="M16187" t="s">
        <v>751</v>
      </c>
      <c r="N16187" s="37">
        <v>0</v>
      </c>
      <c r="O16187">
        <v>164871.75</v>
      </c>
      <c r="P16187" t="s">
        <v>766</v>
      </c>
      <c r="Q16187" t="s">
        <v>768</v>
      </c>
      <c r="R16187" t="s">
        <v>768</v>
      </c>
      <c r="S16187" t="s">
        <v>758</v>
      </c>
    </row>
    <row r="16188" spans="1:19" x14ac:dyDescent="0.3">
      <c r="A16188" t="s">
        <v>753</v>
      </c>
      <c r="B16188" t="s">
        <v>748</v>
      </c>
      <c r="C16188" t="s">
        <v>749</v>
      </c>
      <c r="D16188" t="s">
        <v>750</v>
      </c>
      <c r="E16188">
        <v>3</v>
      </c>
      <c r="F16188" t="s">
        <v>183</v>
      </c>
      <c r="G16188" s="37">
        <v>194317.93</v>
      </c>
      <c r="H16188">
        <v>659.86</v>
      </c>
      <c r="I16188">
        <v>194317.93</v>
      </c>
      <c r="J16188">
        <v>560.51</v>
      </c>
      <c r="K16188">
        <v>194317.93</v>
      </c>
      <c r="L16188">
        <v>266.25</v>
      </c>
      <c r="M16188" t="s">
        <v>751</v>
      </c>
      <c r="N16188" s="37">
        <v>0</v>
      </c>
      <c r="O16188">
        <v>582953.79</v>
      </c>
      <c r="P16188" t="s">
        <v>766</v>
      </c>
      <c r="Q16188" t="s">
        <v>766</v>
      </c>
      <c r="R16188" t="s">
        <v>768</v>
      </c>
      <c r="S16188" t="s">
        <v>758</v>
      </c>
    </row>
    <row r="16189" spans="1:19" x14ac:dyDescent="0.3">
      <c r="A16189" t="s">
        <v>747</v>
      </c>
      <c r="B16189" t="s">
        <v>748</v>
      </c>
      <c r="C16189" t="s">
        <v>749</v>
      </c>
      <c r="D16189" t="s">
        <v>750</v>
      </c>
      <c r="E16189">
        <v>-1</v>
      </c>
      <c r="F16189" t="s">
        <v>155</v>
      </c>
      <c r="G16189" s="37">
        <v>200082.75</v>
      </c>
      <c r="H16189">
        <v>6.07</v>
      </c>
      <c r="I16189">
        <v>200082.75</v>
      </c>
      <c r="J16189">
        <v>3.3</v>
      </c>
      <c r="K16189">
        <v>200082.75</v>
      </c>
      <c r="L16189">
        <v>54.09</v>
      </c>
      <c r="M16189" t="s">
        <v>751</v>
      </c>
      <c r="N16189" s="37">
        <v>0</v>
      </c>
      <c r="O16189" t="s">
        <v>751</v>
      </c>
      <c r="P16189" t="s">
        <v>766</v>
      </c>
      <c r="Q16189" t="s">
        <v>766</v>
      </c>
      <c r="R16189" t="s">
        <v>766</v>
      </c>
      <c r="S16189" t="s">
        <v>758</v>
      </c>
    </row>
    <row r="16190" spans="1:19" x14ac:dyDescent="0.3">
      <c r="A16190" t="s">
        <v>747</v>
      </c>
      <c r="B16190" t="s">
        <v>748</v>
      </c>
      <c r="C16190" t="s">
        <v>754</v>
      </c>
      <c r="D16190" t="s">
        <v>750</v>
      </c>
      <c r="E16190">
        <v>-1</v>
      </c>
      <c r="F16190" t="s">
        <v>13</v>
      </c>
      <c r="G16190" s="37">
        <v>-241.12</v>
      </c>
      <c r="H16190" t="s">
        <v>751</v>
      </c>
      <c r="I16190">
        <v>-241.12</v>
      </c>
      <c r="J16190" t="s">
        <v>751</v>
      </c>
      <c r="K16190">
        <v>-241.12</v>
      </c>
      <c r="L16190" t="s">
        <v>751</v>
      </c>
      <c r="M16190" t="s">
        <v>751</v>
      </c>
      <c r="N16190" s="37">
        <v>0</v>
      </c>
      <c r="O16190" t="s">
        <v>751</v>
      </c>
      <c r="P16190" t="s">
        <v>751</v>
      </c>
      <c r="Q16190" t="s">
        <v>751</v>
      </c>
      <c r="R16190" t="s">
        <v>751</v>
      </c>
      <c r="S16190" t="s">
        <v>758</v>
      </c>
    </row>
    <row r="16191" spans="1:19" x14ac:dyDescent="0.3">
      <c r="A16191" t="s">
        <v>753</v>
      </c>
      <c r="B16191" t="s">
        <v>748</v>
      </c>
      <c r="C16191" t="s">
        <v>749</v>
      </c>
      <c r="D16191" t="s">
        <v>750</v>
      </c>
      <c r="E16191">
        <v>5</v>
      </c>
      <c r="F16191" t="s">
        <v>198</v>
      </c>
      <c r="G16191" s="37">
        <v>36163.94</v>
      </c>
      <c r="H16191">
        <v>6.12</v>
      </c>
      <c r="I16191">
        <v>36163.94</v>
      </c>
      <c r="J16191">
        <v>2.23</v>
      </c>
      <c r="K16191">
        <v>36163.94</v>
      </c>
      <c r="L16191">
        <v>21.38</v>
      </c>
      <c r="M16191" t="s">
        <v>751</v>
      </c>
      <c r="N16191" s="37">
        <v>0</v>
      </c>
      <c r="O16191">
        <v>180819.7</v>
      </c>
      <c r="P16191" t="s">
        <v>766</v>
      </c>
      <c r="Q16191" t="s">
        <v>766</v>
      </c>
      <c r="R16191" t="s">
        <v>766</v>
      </c>
      <c r="S16191" t="s">
        <v>758</v>
      </c>
    </row>
    <row r="16192" spans="1:19" x14ac:dyDescent="0.3">
      <c r="A16192" t="s">
        <v>752</v>
      </c>
      <c r="B16192" t="s">
        <v>748</v>
      </c>
      <c r="C16192" t="s">
        <v>749</v>
      </c>
      <c r="D16192" t="s">
        <v>750</v>
      </c>
      <c r="E16192">
        <v>2</v>
      </c>
      <c r="F16192" t="s">
        <v>135</v>
      </c>
      <c r="G16192" s="37">
        <v>8499.15</v>
      </c>
      <c r="H16192">
        <v>1.74</v>
      </c>
      <c r="I16192">
        <v>8499.15</v>
      </c>
      <c r="J16192">
        <v>0.13</v>
      </c>
      <c r="K16192">
        <v>8499.15</v>
      </c>
      <c r="L16192">
        <v>0.7</v>
      </c>
      <c r="M16192" t="s">
        <v>751</v>
      </c>
      <c r="N16192" s="37">
        <v>0</v>
      </c>
      <c r="O16192">
        <v>16998.3</v>
      </c>
      <c r="P16192" t="s">
        <v>766</v>
      </c>
      <c r="Q16192" t="s">
        <v>766</v>
      </c>
      <c r="R16192" t="s">
        <v>766</v>
      </c>
      <c r="S16192" t="s">
        <v>758</v>
      </c>
    </row>
    <row r="16193" spans="1:19" x14ac:dyDescent="0.3">
      <c r="A16193" t="s">
        <v>752</v>
      </c>
      <c r="B16193" t="s">
        <v>748</v>
      </c>
      <c r="C16193" t="s">
        <v>749</v>
      </c>
      <c r="D16193" t="s">
        <v>750</v>
      </c>
      <c r="E16193">
        <v>4</v>
      </c>
      <c r="F16193" t="s">
        <v>373</v>
      </c>
      <c r="G16193" s="37">
        <v>46948.7</v>
      </c>
      <c r="H16193">
        <v>5.18</v>
      </c>
      <c r="I16193">
        <v>46948.7</v>
      </c>
      <c r="J16193">
        <v>2.46</v>
      </c>
      <c r="K16193">
        <v>46948.7</v>
      </c>
      <c r="L16193">
        <v>23.58</v>
      </c>
      <c r="M16193" t="s">
        <v>751</v>
      </c>
      <c r="N16193" s="37">
        <v>0</v>
      </c>
      <c r="O16193">
        <v>187794.8</v>
      </c>
      <c r="P16193" t="s">
        <v>766</v>
      </c>
      <c r="Q16193" t="s">
        <v>766</v>
      </c>
      <c r="R16193" t="s">
        <v>766</v>
      </c>
      <c r="S16193" t="s">
        <v>758</v>
      </c>
    </row>
    <row r="16194" spans="1:19" x14ac:dyDescent="0.3">
      <c r="A16194" t="s">
        <v>752</v>
      </c>
      <c r="B16194" t="s">
        <v>748</v>
      </c>
      <c r="C16194" t="s">
        <v>749</v>
      </c>
      <c r="D16194" t="s">
        <v>750</v>
      </c>
      <c r="E16194">
        <v>2</v>
      </c>
      <c r="F16194" t="s">
        <v>464</v>
      </c>
      <c r="G16194" s="37">
        <v>18569.599999999999</v>
      </c>
      <c r="H16194">
        <v>0.14000000000000001</v>
      </c>
      <c r="I16194">
        <v>18569.599999999999</v>
      </c>
      <c r="J16194">
        <v>0.02</v>
      </c>
      <c r="K16194">
        <v>18569.599999999999</v>
      </c>
      <c r="L16194">
        <v>1.06</v>
      </c>
      <c r="M16194" t="s">
        <v>751</v>
      </c>
      <c r="N16194" s="37">
        <v>0</v>
      </c>
      <c r="O16194">
        <v>37139.199999999997</v>
      </c>
      <c r="P16194" t="s">
        <v>766</v>
      </c>
      <c r="Q16194" t="s">
        <v>766</v>
      </c>
      <c r="R16194" t="s">
        <v>766</v>
      </c>
      <c r="S16194" t="s">
        <v>758</v>
      </c>
    </row>
    <row r="16195" spans="1:19" x14ac:dyDescent="0.3">
      <c r="A16195" t="s">
        <v>747</v>
      </c>
      <c r="B16195" t="s">
        <v>748</v>
      </c>
      <c r="C16195" t="s">
        <v>754</v>
      </c>
      <c r="D16195" t="s">
        <v>750</v>
      </c>
      <c r="E16195">
        <v>-1</v>
      </c>
      <c r="F16195" t="s">
        <v>323</v>
      </c>
      <c r="G16195" s="37">
        <v>-3.66</v>
      </c>
      <c r="H16195" t="s">
        <v>751</v>
      </c>
      <c r="I16195">
        <v>-3.66</v>
      </c>
      <c r="J16195" t="s">
        <v>751</v>
      </c>
      <c r="K16195">
        <v>-3.66</v>
      </c>
      <c r="L16195" t="s">
        <v>751</v>
      </c>
      <c r="M16195" t="s">
        <v>751</v>
      </c>
      <c r="N16195" s="37">
        <v>0</v>
      </c>
      <c r="O16195" t="s">
        <v>751</v>
      </c>
      <c r="P16195" t="s">
        <v>751</v>
      </c>
      <c r="Q16195" t="s">
        <v>751</v>
      </c>
      <c r="R16195" t="s">
        <v>751</v>
      </c>
      <c r="S16195" t="s">
        <v>758</v>
      </c>
    </row>
    <row r="16196" spans="1:19" x14ac:dyDescent="0.3">
      <c r="A16196" t="s">
        <v>747</v>
      </c>
      <c r="B16196" t="s">
        <v>748</v>
      </c>
      <c r="C16196" t="s">
        <v>749</v>
      </c>
      <c r="D16196" t="s">
        <v>750</v>
      </c>
      <c r="E16196">
        <v>3</v>
      </c>
      <c r="F16196" t="s">
        <v>438</v>
      </c>
      <c r="G16196" s="37">
        <v>206601.52</v>
      </c>
      <c r="H16196">
        <v>73.989999999999995</v>
      </c>
      <c r="I16196">
        <v>206601.52</v>
      </c>
      <c r="J16196">
        <v>14.97</v>
      </c>
      <c r="K16196">
        <v>206601.52</v>
      </c>
      <c r="L16196">
        <v>118.67</v>
      </c>
      <c r="M16196" t="s">
        <v>751</v>
      </c>
      <c r="N16196" s="37">
        <v>0</v>
      </c>
      <c r="O16196">
        <v>619804.55999999994</v>
      </c>
      <c r="P16196" t="s">
        <v>766</v>
      </c>
      <c r="Q16196" t="s">
        <v>766</v>
      </c>
      <c r="R16196" t="s">
        <v>766</v>
      </c>
      <c r="S16196" t="s">
        <v>758</v>
      </c>
    </row>
    <row r="16197" spans="1:19" x14ac:dyDescent="0.3">
      <c r="A16197" t="s">
        <v>753</v>
      </c>
      <c r="B16197" t="s">
        <v>748</v>
      </c>
      <c r="C16197" t="s">
        <v>754</v>
      </c>
      <c r="D16197" t="s">
        <v>750</v>
      </c>
      <c r="E16197">
        <v>8</v>
      </c>
      <c r="F16197" t="s">
        <v>111</v>
      </c>
      <c r="G16197" s="37">
        <v>-8419.36</v>
      </c>
      <c r="H16197" t="s">
        <v>751</v>
      </c>
      <c r="I16197">
        <v>-8419.36</v>
      </c>
      <c r="J16197" t="s">
        <v>751</v>
      </c>
      <c r="K16197">
        <v>-8419.36</v>
      </c>
      <c r="L16197" t="s">
        <v>751</v>
      </c>
      <c r="M16197" t="s">
        <v>751</v>
      </c>
      <c r="N16197" s="37">
        <v>0</v>
      </c>
      <c r="O16197" t="s">
        <v>751</v>
      </c>
      <c r="P16197" t="s">
        <v>751</v>
      </c>
      <c r="Q16197" t="s">
        <v>751</v>
      </c>
      <c r="R16197" t="s">
        <v>751</v>
      </c>
      <c r="S16197" t="s">
        <v>758</v>
      </c>
    </row>
    <row r="16198" spans="1:19" x14ac:dyDescent="0.3">
      <c r="A16198" t="s">
        <v>753</v>
      </c>
      <c r="B16198" t="s">
        <v>748</v>
      </c>
      <c r="C16198" t="s">
        <v>749</v>
      </c>
      <c r="D16198" t="s">
        <v>750</v>
      </c>
      <c r="E16198">
        <v>-1</v>
      </c>
      <c r="F16198" t="s">
        <v>385</v>
      </c>
      <c r="G16198" s="37">
        <v>137.32</v>
      </c>
      <c r="H16198">
        <v>0</v>
      </c>
      <c r="I16198">
        <v>137.32</v>
      </c>
      <c r="J16198">
        <v>0</v>
      </c>
      <c r="K16198">
        <v>137.32</v>
      </c>
      <c r="L16198">
        <v>0.02</v>
      </c>
      <c r="M16198" t="s">
        <v>751</v>
      </c>
      <c r="N16198" s="37">
        <v>0</v>
      </c>
      <c r="O16198" t="s">
        <v>751</v>
      </c>
      <c r="P16198" t="s">
        <v>766</v>
      </c>
      <c r="Q16198" t="s">
        <v>766</v>
      </c>
      <c r="R16198" t="s">
        <v>766</v>
      </c>
      <c r="S16198" t="s">
        <v>758</v>
      </c>
    </row>
    <row r="16199" spans="1:19" x14ac:dyDescent="0.3">
      <c r="A16199" t="s">
        <v>753</v>
      </c>
      <c r="B16199" t="s">
        <v>748</v>
      </c>
      <c r="C16199" t="s">
        <v>749</v>
      </c>
      <c r="D16199" t="s">
        <v>750</v>
      </c>
      <c r="E16199">
        <v>3</v>
      </c>
      <c r="F16199" t="s">
        <v>80</v>
      </c>
      <c r="G16199" s="37">
        <v>38567.64</v>
      </c>
      <c r="H16199">
        <v>1.52</v>
      </c>
      <c r="I16199">
        <v>38567.64</v>
      </c>
      <c r="J16199">
        <v>0.68</v>
      </c>
      <c r="K16199">
        <v>38567.64</v>
      </c>
      <c r="L16199">
        <v>8.5</v>
      </c>
      <c r="M16199" t="s">
        <v>751</v>
      </c>
      <c r="N16199" s="37">
        <v>0</v>
      </c>
      <c r="O16199">
        <v>115702.92</v>
      </c>
      <c r="P16199" t="s">
        <v>766</v>
      </c>
      <c r="Q16199" t="s">
        <v>766</v>
      </c>
      <c r="R16199" t="s">
        <v>766</v>
      </c>
      <c r="S16199" t="s">
        <v>758</v>
      </c>
    </row>
    <row r="16200" spans="1:19" x14ac:dyDescent="0.3">
      <c r="A16200" t="s">
        <v>747</v>
      </c>
      <c r="B16200" t="s">
        <v>748</v>
      </c>
      <c r="C16200" t="s">
        <v>749</v>
      </c>
      <c r="D16200" t="s">
        <v>750</v>
      </c>
      <c r="E16200">
        <v>5</v>
      </c>
      <c r="F16200" t="s">
        <v>498</v>
      </c>
      <c r="G16200" s="37">
        <v>94318.99</v>
      </c>
      <c r="H16200" t="s">
        <v>751</v>
      </c>
      <c r="I16200">
        <v>94318.99</v>
      </c>
      <c r="J16200" t="s">
        <v>751</v>
      </c>
      <c r="K16200">
        <v>94318.99</v>
      </c>
      <c r="L16200">
        <v>0.5</v>
      </c>
      <c r="M16200" t="s">
        <v>751</v>
      </c>
      <c r="N16200" s="37">
        <v>0</v>
      </c>
      <c r="O16200">
        <v>471594.95</v>
      </c>
      <c r="P16200" t="s">
        <v>766</v>
      </c>
      <c r="Q16200" t="s">
        <v>766</v>
      </c>
      <c r="R16200" t="s">
        <v>768</v>
      </c>
      <c r="S16200" t="s">
        <v>758</v>
      </c>
    </row>
    <row r="16201" spans="1:19" x14ac:dyDescent="0.3">
      <c r="A16201" t="s">
        <v>753</v>
      </c>
      <c r="B16201" t="s">
        <v>748</v>
      </c>
      <c r="C16201" t="s">
        <v>754</v>
      </c>
      <c r="D16201" t="s">
        <v>750</v>
      </c>
      <c r="E16201">
        <v>0</v>
      </c>
      <c r="F16201" t="s">
        <v>457</v>
      </c>
      <c r="G16201" s="37">
        <v>-12.93</v>
      </c>
      <c r="H16201" t="s">
        <v>751</v>
      </c>
      <c r="I16201">
        <v>-12.93</v>
      </c>
      <c r="J16201" t="s">
        <v>751</v>
      </c>
      <c r="K16201">
        <v>-12.93</v>
      </c>
      <c r="L16201" t="s">
        <v>751</v>
      </c>
      <c r="M16201" t="s">
        <v>751</v>
      </c>
      <c r="N16201" s="37">
        <v>0</v>
      </c>
      <c r="O16201" t="s">
        <v>751</v>
      </c>
      <c r="P16201" t="s">
        <v>751</v>
      </c>
      <c r="Q16201" t="s">
        <v>751</v>
      </c>
      <c r="R16201" t="s">
        <v>751</v>
      </c>
      <c r="S16201" t="s">
        <v>758</v>
      </c>
    </row>
    <row r="16202" spans="1:19" x14ac:dyDescent="0.3">
      <c r="A16202" t="s">
        <v>753</v>
      </c>
      <c r="B16202" t="s">
        <v>748</v>
      </c>
      <c r="C16202" t="s">
        <v>754</v>
      </c>
      <c r="D16202" t="s">
        <v>750</v>
      </c>
      <c r="E16202">
        <v>4</v>
      </c>
      <c r="F16202" t="s">
        <v>407</v>
      </c>
      <c r="G16202" s="37">
        <v>-9313.2000000000007</v>
      </c>
      <c r="H16202" t="s">
        <v>751</v>
      </c>
      <c r="I16202">
        <v>-9313.2000000000007</v>
      </c>
      <c r="J16202" t="s">
        <v>751</v>
      </c>
      <c r="K16202">
        <v>-9313.2000000000007</v>
      </c>
      <c r="L16202" t="s">
        <v>751</v>
      </c>
      <c r="M16202" t="s">
        <v>751</v>
      </c>
      <c r="N16202" s="37">
        <v>0</v>
      </c>
      <c r="O16202" t="s">
        <v>751</v>
      </c>
      <c r="P16202" t="s">
        <v>751</v>
      </c>
      <c r="Q16202" t="s">
        <v>751</v>
      </c>
      <c r="R16202" t="s">
        <v>751</v>
      </c>
      <c r="S16202" t="s">
        <v>758</v>
      </c>
    </row>
    <row r="16203" spans="1:19" x14ac:dyDescent="0.3">
      <c r="A16203" t="s">
        <v>747</v>
      </c>
      <c r="B16203" t="s">
        <v>748</v>
      </c>
      <c r="C16203" t="s">
        <v>749</v>
      </c>
      <c r="D16203" t="s">
        <v>750</v>
      </c>
      <c r="E16203">
        <v>3</v>
      </c>
      <c r="F16203" t="s">
        <v>391</v>
      </c>
      <c r="G16203" s="37">
        <v>33589.31</v>
      </c>
      <c r="H16203" t="s">
        <v>751</v>
      </c>
      <c r="I16203">
        <v>33589.31</v>
      </c>
      <c r="J16203" t="s">
        <v>751</v>
      </c>
      <c r="K16203">
        <v>33589.31</v>
      </c>
      <c r="L16203">
        <v>10.81</v>
      </c>
      <c r="M16203" t="s">
        <v>751</v>
      </c>
      <c r="N16203" s="37">
        <v>0</v>
      </c>
      <c r="O16203">
        <v>100767.93</v>
      </c>
      <c r="P16203" t="s">
        <v>766</v>
      </c>
      <c r="Q16203" t="s">
        <v>766</v>
      </c>
      <c r="R16203" t="s">
        <v>768</v>
      </c>
      <c r="S16203" t="s">
        <v>758</v>
      </c>
    </row>
    <row r="16204" spans="1:19" x14ac:dyDescent="0.3">
      <c r="A16204" t="s">
        <v>747</v>
      </c>
      <c r="B16204" t="s">
        <v>748</v>
      </c>
      <c r="C16204" t="s">
        <v>754</v>
      </c>
      <c r="D16204" t="s">
        <v>750</v>
      </c>
      <c r="E16204">
        <v>3</v>
      </c>
      <c r="F16204" t="s">
        <v>229</v>
      </c>
      <c r="G16204" s="37">
        <v>-59.52</v>
      </c>
      <c r="H16204" t="s">
        <v>751</v>
      </c>
      <c r="I16204">
        <v>-59.52</v>
      </c>
      <c r="J16204" t="s">
        <v>751</v>
      </c>
      <c r="K16204">
        <v>-59.52</v>
      </c>
      <c r="L16204" t="s">
        <v>751</v>
      </c>
      <c r="M16204" t="s">
        <v>751</v>
      </c>
      <c r="N16204" s="37">
        <v>0</v>
      </c>
      <c r="O16204" t="s">
        <v>751</v>
      </c>
      <c r="P16204" t="s">
        <v>751</v>
      </c>
      <c r="Q16204" t="s">
        <v>751</v>
      </c>
      <c r="R16204" t="s">
        <v>751</v>
      </c>
      <c r="S16204" t="s">
        <v>758</v>
      </c>
    </row>
    <row r="16205" spans="1:19" x14ac:dyDescent="0.3">
      <c r="A16205" t="s">
        <v>747</v>
      </c>
      <c r="B16205" t="s">
        <v>748</v>
      </c>
      <c r="C16205" t="s">
        <v>749</v>
      </c>
      <c r="D16205" t="s">
        <v>750</v>
      </c>
      <c r="E16205">
        <v>12</v>
      </c>
      <c r="F16205" t="s">
        <v>253</v>
      </c>
      <c r="G16205" s="37">
        <v>113307.91</v>
      </c>
      <c r="H16205">
        <v>3.16</v>
      </c>
      <c r="I16205">
        <v>113307.91</v>
      </c>
      <c r="J16205">
        <v>16.989999999999998</v>
      </c>
      <c r="K16205">
        <v>113307.91</v>
      </c>
      <c r="L16205">
        <v>24.65</v>
      </c>
      <c r="M16205" t="s">
        <v>751</v>
      </c>
      <c r="N16205" s="37">
        <v>0</v>
      </c>
      <c r="O16205">
        <v>1359694.92</v>
      </c>
      <c r="P16205" t="s">
        <v>766</v>
      </c>
      <c r="Q16205" t="s">
        <v>766</v>
      </c>
      <c r="R16205" t="s">
        <v>768</v>
      </c>
      <c r="S16205" t="s">
        <v>758</v>
      </c>
    </row>
    <row r="16206" spans="1:19" x14ac:dyDescent="0.3">
      <c r="A16206" t="s">
        <v>753</v>
      </c>
      <c r="B16206" t="s">
        <v>748</v>
      </c>
      <c r="C16206" t="s">
        <v>754</v>
      </c>
      <c r="D16206" t="s">
        <v>750</v>
      </c>
      <c r="E16206">
        <v>0</v>
      </c>
      <c r="F16206" t="s">
        <v>20</v>
      </c>
      <c r="G16206" s="37">
        <v>-319.83</v>
      </c>
      <c r="H16206" t="s">
        <v>751</v>
      </c>
      <c r="I16206">
        <v>-319.83</v>
      </c>
      <c r="J16206" t="s">
        <v>751</v>
      </c>
      <c r="K16206">
        <v>-319.83</v>
      </c>
      <c r="L16206" t="s">
        <v>751</v>
      </c>
      <c r="M16206" t="s">
        <v>751</v>
      </c>
      <c r="N16206" s="37">
        <v>0</v>
      </c>
      <c r="O16206" t="s">
        <v>751</v>
      </c>
      <c r="P16206" t="s">
        <v>751</v>
      </c>
      <c r="Q16206" t="s">
        <v>751</v>
      </c>
      <c r="R16206" t="s">
        <v>751</v>
      </c>
      <c r="S16206" t="s">
        <v>758</v>
      </c>
    </row>
    <row r="16207" spans="1:19" x14ac:dyDescent="0.3">
      <c r="A16207" t="s">
        <v>753</v>
      </c>
      <c r="B16207" t="s">
        <v>748</v>
      </c>
      <c r="C16207" t="s">
        <v>749</v>
      </c>
      <c r="D16207" t="s">
        <v>750</v>
      </c>
      <c r="E16207">
        <v>-1</v>
      </c>
      <c r="F16207" t="s">
        <v>390</v>
      </c>
      <c r="G16207" s="37">
        <v>36310.410000000003</v>
      </c>
      <c r="H16207">
        <v>16.760000000000002</v>
      </c>
      <c r="I16207">
        <v>36310.410000000003</v>
      </c>
      <c r="J16207">
        <v>1.28</v>
      </c>
      <c r="K16207">
        <v>36310.410000000003</v>
      </c>
      <c r="L16207">
        <v>6.77</v>
      </c>
      <c r="M16207" t="s">
        <v>751</v>
      </c>
      <c r="N16207" s="37">
        <v>0</v>
      </c>
      <c r="O16207" t="s">
        <v>751</v>
      </c>
      <c r="P16207" t="s">
        <v>766</v>
      </c>
      <c r="Q16207" t="s">
        <v>766</v>
      </c>
      <c r="R16207" t="s">
        <v>766</v>
      </c>
      <c r="S16207" t="s">
        <v>758</v>
      </c>
    </row>
    <row r="16208" spans="1:19" x14ac:dyDescent="0.3">
      <c r="A16208" t="s">
        <v>747</v>
      </c>
      <c r="B16208" t="s">
        <v>748</v>
      </c>
      <c r="C16208" t="s">
        <v>749</v>
      </c>
      <c r="D16208" t="s">
        <v>750</v>
      </c>
      <c r="E16208">
        <v>13</v>
      </c>
      <c r="F16208" t="s">
        <v>111</v>
      </c>
      <c r="G16208" s="37">
        <v>1383595.97</v>
      </c>
      <c r="H16208">
        <v>0.24</v>
      </c>
      <c r="I16208">
        <v>1383595.97</v>
      </c>
      <c r="J16208">
        <v>0.5</v>
      </c>
      <c r="K16208">
        <v>1383595.97</v>
      </c>
      <c r="L16208">
        <v>177.89</v>
      </c>
      <c r="M16208" t="s">
        <v>751</v>
      </c>
      <c r="N16208" s="37">
        <v>187331.89</v>
      </c>
      <c r="O16208">
        <v>17986747.609999999</v>
      </c>
      <c r="P16208" t="s">
        <v>766</v>
      </c>
      <c r="Q16208" t="s">
        <v>766</v>
      </c>
      <c r="R16208" t="s">
        <v>768</v>
      </c>
      <c r="S16208" t="s">
        <v>758</v>
      </c>
    </row>
    <row r="16209" spans="1:19" x14ac:dyDescent="0.3">
      <c r="A16209" t="s">
        <v>747</v>
      </c>
      <c r="B16209" t="s">
        <v>748</v>
      </c>
      <c r="C16209" t="s">
        <v>749</v>
      </c>
      <c r="D16209" t="s">
        <v>750</v>
      </c>
      <c r="E16209">
        <v>0</v>
      </c>
      <c r="F16209" t="s">
        <v>143</v>
      </c>
      <c r="G16209" s="37">
        <v>13642.1</v>
      </c>
      <c r="H16209">
        <v>2.25</v>
      </c>
      <c r="I16209">
        <v>13642.1</v>
      </c>
      <c r="J16209">
        <v>1.07</v>
      </c>
      <c r="K16209">
        <v>13642.1</v>
      </c>
      <c r="L16209">
        <v>10.26</v>
      </c>
      <c r="M16209" t="s">
        <v>751</v>
      </c>
      <c r="N16209" s="37">
        <v>0</v>
      </c>
      <c r="O16209" t="s">
        <v>751</v>
      </c>
      <c r="P16209" t="s">
        <v>766</v>
      </c>
      <c r="Q16209" t="s">
        <v>766</v>
      </c>
      <c r="R16209" t="s">
        <v>766</v>
      </c>
      <c r="S16209" t="s">
        <v>758</v>
      </c>
    </row>
    <row r="16210" spans="1:19" x14ac:dyDescent="0.3">
      <c r="A16210" t="s">
        <v>747</v>
      </c>
      <c r="B16210" t="s">
        <v>748</v>
      </c>
      <c r="C16210" t="s">
        <v>749</v>
      </c>
      <c r="D16210" t="s">
        <v>750</v>
      </c>
      <c r="E16210">
        <v>3</v>
      </c>
      <c r="F16210" t="s">
        <v>195</v>
      </c>
      <c r="G16210" s="37">
        <v>34969.870000000003</v>
      </c>
      <c r="H16210">
        <v>1589.84</v>
      </c>
      <c r="I16210">
        <v>34969.870000000003</v>
      </c>
      <c r="J16210">
        <v>0.36</v>
      </c>
      <c r="K16210">
        <v>34969.870000000003</v>
      </c>
      <c r="L16210">
        <v>3.95</v>
      </c>
      <c r="M16210" t="s">
        <v>751</v>
      </c>
      <c r="N16210" s="37">
        <v>0</v>
      </c>
      <c r="O16210">
        <v>104909.61</v>
      </c>
      <c r="P16210" t="s">
        <v>766</v>
      </c>
      <c r="Q16210" t="s">
        <v>768</v>
      </c>
      <c r="R16210" t="s">
        <v>768</v>
      </c>
      <c r="S16210" t="s">
        <v>758</v>
      </c>
    </row>
    <row r="16211" spans="1:19" x14ac:dyDescent="0.3">
      <c r="A16211" t="s">
        <v>747</v>
      </c>
      <c r="B16211" t="s">
        <v>748</v>
      </c>
      <c r="C16211" t="s">
        <v>754</v>
      </c>
      <c r="D16211" t="s">
        <v>750</v>
      </c>
      <c r="E16211">
        <v>1</v>
      </c>
      <c r="F16211" t="s">
        <v>333</v>
      </c>
      <c r="G16211" s="37">
        <v>-2223.85</v>
      </c>
      <c r="H16211" t="s">
        <v>751</v>
      </c>
      <c r="I16211">
        <v>-2223.85</v>
      </c>
      <c r="J16211" t="s">
        <v>751</v>
      </c>
      <c r="K16211">
        <v>-2223.85</v>
      </c>
      <c r="L16211" t="s">
        <v>751</v>
      </c>
      <c r="M16211">
        <v>1</v>
      </c>
      <c r="N16211" s="37">
        <v>-47.59</v>
      </c>
      <c r="O16211" t="s">
        <v>751</v>
      </c>
      <c r="P16211" t="s">
        <v>751</v>
      </c>
      <c r="Q16211" t="s">
        <v>751</v>
      </c>
      <c r="R16211" t="s">
        <v>751</v>
      </c>
      <c r="S16211" t="s">
        <v>758</v>
      </c>
    </row>
    <row r="16212" spans="1:19" x14ac:dyDescent="0.3">
      <c r="A16212" t="s">
        <v>747</v>
      </c>
      <c r="B16212" t="s">
        <v>748</v>
      </c>
      <c r="C16212" t="s">
        <v>749</v>
      </c>
      <c r="D16212" t="s">
        <v>750</v>
      </c>
      <c r="E16212">
        <v>3</v>
      </c>
      <c r="F16212" t="s">
        <v>111</v>
      </c>
      <c r="G16212" s="37">
        <v>107812.5</v>
      </c>
      <c r="H16212">
        <v>8.0399999999999991</v>
      </c>
      <c r="I16212">
        <v>107812.5</v>
      </c>
      <c r="J16212">
        <v>2682.14</v>
      </c>
      <c r="K16212">
        <v>107812.5</v>
      </c>
      <c r="L16212">
        <v>36.590000000000003</v>
      </c>
      <c r="M16212" t="s">
        <v>751</v>
      </c>
      <c r="N16212" s="37">
        <v>29109.49</v>
      </c>
      <c r="O16212">
        <v>323437.5</v>
      </c>
      <c r="P16212" t="s">
        <v>768</v>
      </c>
      <c r="Q16212" t="s">
        <v>766</v>
      </c>
      <c r="R16212" t="s">
        <v>768</v>
      </c>
      <c r="S16212" t="s">
        <v>758</v>
      </c>
    </row>
    <row r="16213" spans="1:19" x14ac:dyDescent="0.3">
      <c r="A16213" t="s">
        <v>747</v>
      </c>
      <c r="B16213" t="s">
        <v>748</v>
      </c>
      <c r="C16213" t="s">
        <v>754</v>
      </c>
      <c r="D16213" t="s">
        <v>750</v>
      </c>
      <c r="E16213">
        <v>8</v>
      </c>
      <c r="F16213" t="s">
        <v>481</v>
      </c>
      <c r="G16213" s="37">
        <v>-320.43</v>
      </c>
      <c r="H16213" t="s">
        <v>751</v>
      </c>
      <c r="I16213">
        <v>-320.43</v>
      </c>
      <c r="J16213" t="s">
        <v>751</v>
      </c>
      <c r="K16213">
        <v>-320.43</v>
      </c>
      <c r="L16213" t="s">
        <v>751</v>
      </c>
      <c r="M16213" t="s">
        <v>751</v>
      </c>
      <c r="N16213" s="37">
        <v>0</v>
      </c>
      <c r="O16213" t="s">
        <v>751</v>
      </c>
      <c r="P16213" t="s">
        <v>751</v>
      </c>
      <c r="Q16213" t="s">
        <v>751</v>
      </c>
      <c r="R16213" t="s">
        <v>751</v>
      </c>
      <c r="S16213" t="s">
        <v>758</v>
      </c>
    </row>
    <row r="16214" spans="1:19" x14ac:dyDescent="0.3">
      <c r="A16214" t="s">
        <v>747</v>
      </c>
      <c r="B16214" t="s">
        <v>748</v>
      </c>
      <c r="C16214" t="s">
        <v>749</v>
      </c>
      <c r="D16214" t="s">
        <v>750</v>
      </c>
      <c r="E16214">
        <v>11</v>
      </c>
      <c r="F16214" t="s">
        <v>124</v>
      </c>
      <c r="G16214" s="37">
        <v>56005.440000000002</v>
      </c>
      <c r="H16214">
        <v>2.44</v>
      </c>
      <c r="I16214">
        <v>56005.440000000002</v>
      </c>
      <c r="J16214">
        <v>13.13</v>
      </c>
      <c r="K16214">
        <v>56005.440000000002</v>
      </c>
      <c r="L16214">
        <v>4.66</v>
      </c>
      <c r="M16214" t="s">
        <v>751</v>
      </c>
      <c r="N16214" s="37">
        <v>0</v>
      </c>
      <c r="O16214">
        <v>616059.84000000008</v>
      </c>
      <c r="P16214" t="s">
        <v>766</v>
      </c>
      <c r="Q16214" t="s">
        <v>766</v>
      </c>
      <c r="R16214" t="s">
        <v>768</v>
      </c>
      <c r="S16214" t="s">
        <v>758</v>
      </c>
    </row>
    <row r="16215" spans="1:19" x14ac:dyDescent="0.3">
      <c r="A16215" t="s">
        <v>747</v>
      </c>
      <c r="B16215" t="s">
        <v>748</v>
      </c>
      <c r="C16215" t="s">
        <v>749</v>
      </c>
      <c r="D16215" t="s">
        <v>750</v>
      </c>
      <c r="E16215">
        <v>0</v>
      </c>
      <c r="F16215" t="s">
        <v>486</v>
      </c>
      <c r="G16215" s="37">
        <v>964477.5</v>
      </c>
      <c r="H16215">
        <v>10.56</v>
      </c>
      <c r="I16215">
        <v>964477.5</v>
      </c>
      <c r="J16215">
        <v>23.95</v>
      </c>
      <c r="K16215">
        <v>964477.5</v>
      </c>
      <c r="L16215">
        <v>1080.26</v>
      </c>
      <c r="M16215">
        <v>1</v>
      </c>
      <c r="N16215" s="37">
        <v>3587.86</v>
      </c>
      <c r="O16215" t="s">
        <v>751</v>
      </c>
      <c r="P16215" t="s">
        <v>767</v>
      </c>
      <c r="Q16215" t="s">
        <v>767</v>
      </c>
      <c r="R16215" t="s">
        <v>767</v>
      </c>
      <c r="S16215" t="s">
        <v>758</v>
      </c>
    </row>
    <row r="16216" spans="1:19" x14ac:dyDescent="0.3">
      <c r="A16216" t="s">
        <v>752</v>
      </c>
      <c r="B16216" t="s">
        <v>748</v>
      </c>
      <c r="C16216" t="s">
        <v>754</v>
      </c>
      <c r="D16216" t="s">
        <v>750</v>
      </c>
      <c r="E16216">
        <v>10</v>
      </c>
      <c r="F16216" t="s">
        <v>267</v>
      </c>
      <c r="G16216" s="37">
        <v>-19923.21</v>
      </c>
      <c r="H16216" t="s">
        <v>751</v>
      </c>
      <c r="I16216">
        <v>-19923.21</v>
      </c>
      <c r="J16216" t="s">
        <v>751</v>
      </c>
      <c r="K16216">
        <v>-19923.21</v>
      </c>
      <c r="L16216" t="s">
        <v>751</v>
      </c>
      <c r="M16216" t="s">
        <v>751</v>
      </c>
      <c r="N16216" s="37">
        <v>0</v>
      </c>
      <c r="O16216" t="s">
        <v>751</v>
      </c>
      <c r="P16216" t="s">
        <v>751</v>
      </c>
      <c r="Q16216" t="s">
        <v>751</v>
      </c>
      <c r="R16216" t="s">
        <v>751</v>
      </c>
      <c r="S16216" t="s">
        <v>758</v>
      </c>
    </row>
    <row r="16217" spans="1:19" x14ac:dyDescent="0.3">
      <c r="A16217" t="s">
        <v>753</v>
      </c>
      <c r="B16217" t="s">
        <v>748</v>
      </c>
      <c r="C16217" t="s">
        <v>749</v>
      </c>
      <c r="D16217" t="s">
        <v>750</v>
      </c>
      <c r="E16217">
        <v>2</v>
      </c>
      <c r="F16217" t="s">
        <v>369</v>
      </c>
      <c r="G16217" s="37">
        <v>30966.38</v>
      </c>
      <c r="H16217">
        <v>2.33</v>
      </c>
      <c r="I16217">
        <v>30966.38</v>
      </c>
      <c r="J16217">
        <v>1.27</v>
      </c>
      <c r="K16217">
        <v>30966.38</v>
      </c>
      <c r="L16217">
        <v>20.78</v>
      </c>
      <c r="M16217" t="s">
        <v>751</v>
      </c>
      <c r="N16217" s="37">
        <v>0</v>
      </c>
      <c r="O16217">
        <v>61932.76</v>
      </c>
      <c r="P16217" t="s">
        <v>766</v>
      </c>
      <c r="Q16217" t="s">
        <v>766</v>
      </c>
      <c r="R16217" t="s">
        <v>766</v>
      </c>
      <c r="S16217" t="s">
        <v>758</v>
      </c>
    </row>
    <row r="16218" spans="1:19" x14ac:dyDescent="0.3">
      <c r="A16218" t="s">
        <v>747</v>
      </c>
      <c r="B16218" t="s">
        <v>748</v>
      </c>
      <c r="C16218" t="s">
        <v>754</v>
      </c>
      <c r="D16218" t="s">
        <v>750</v>
      </c>
      <c r="E16218">
        <v>3</v>
      </c>
      <c r="F16218" t="s">
        <v>469</v>
      </c>
      <c r="G16218" s="37">
        <v>-544.17999999999995</v>
      </c>
      <c r="H16218" t="s">
        <v>751</v>
      </c>
      <c r="I16218">
        <v>-544.17999999999995</v>
      </c>
      <c r="J16218" t="s">
        <v>751</v>
      </c>
      <c r="K16218">
        <v>-544.17999999999995</v>
      </c>
      <c r="L16218" t="s">
        <v>751</v>
      </c>
      <c r="M16218" t="s">
        <v>751</v>
      </c>
      <c r="N16218" s="37">
        <v>0</v>
      </c>
      <c r="O16218" t="s">
        <v>751</v>
      </c>
      <c r="P16218" t="s">
        <v>751</v>
      </c>
      <c r="Q16218" t="s">
        <v>751</v>
      </c>
      <c r="R16218" t="s">
        <v>751</v>
      </c>
      <c r="S16218" t="s">
        <v>758</v>
      </c>
    </row>
    <row r="16219" spans="1:19" x14ac:dyDescent="0.3">
      <c r="A16219" t="s">
        <v>747</v>
      </c>
      <c r="B16219" t="s">
        <v>748</v>
      </c>
      <c r="C16219" t="s">
        <v>754</v>
      </c>
      <c r="D16219" t="s">
        <v>750</v>
      </c>
      <c r="E16219">
        <v>2</v>
      </c>
      <c r="F16219" t="s">
        <v>287</v>
      </c>
      <c r="G16219" s="37">
        <v>-145.68</v>
      </c>
      <c r="H16219" t="s">
        <v>751</v>
      </c>
      <c r="I16219">
        <v>-145.68</v>
      </c>
      <c r="J16219" t="s">
        <v>751</v>
      </c>
      <c r="K16219">
        <v>-145.68</v>
      </c>
      <c r="L16219" t="s">
        <v>751</v>
      </c>
      <c r="M16219" t="s">
        <v>751</v>
      </c>
      <c r="N16219" s="37">
        <v>0</v>
      </c>
      <c r="O16219" t="s">
        <v>751</v>
      </c>
      <c r="P16219" t="s">
        <v>751</v>
      </c>
      <c r="Q16219" t="s">
        <v>751</v>
      </c>
      <c r="R16219" t="s">
        <v>751</v>
      </c>
      <c r="S16219" t="s">
        <v>758</v>
      </c>
    </row>
    <row r="16220" spans="1:19" x14ac:dyDescent="0.3">
      <c r="A16220" t="s">
        <v>747</v>
      </c>
      <c r="B16220" t="s">
        <v>748</v>
      </c>
      <c r="C16220" t="s">
        <v>749</v>
      </c>
      <c r="D16220" t="s">
        <v>750</v>
      </c>
      <c r="E16220">
        <v>5</v>
      </c>
      <c r="F16220" t="s">
        <v>397</v>
      </c>
      <c r="G16220" s="37">
        <v>331508.57</v>
      </c>
      <c r="H16220">
        <v>68.59</v>
      </c>
      <c r="I16220">
        <v>331508.57</v>
      </c>
      <c r="J16220">
        <v>11.47</v>
      </c>
      <c r="K16220">
        <v>331508.57</v>
      </c>
      <c r="L16220">
        <v>125.5</v>
      </c>
      <c r="M16220" t="s">
        <v>751</v>
      </c>
      <c r="N16220" s="37">
        <v>0</v>
      </c>
      <c r="O16220">
        <v>1657542.85</v>
      </c>
      <c r="P16220" t="s">
        <v>766</v>
      </c>
      <c r="Q16220" t="s">
        <v>766</v>
      </c>
      <c r="R16220" t="s">
        <v>766</v>
      </c>
      <c r="S16220" t="s">
        <v>758</v>
      </c>
    </row>
    <row r="16221" spans="1:19" x14ac:dyDescent="0.3">
      <c r="A16221" t="s">
        <v>747</v>
      </c>
      <c r="B16221" t="s">
        <v>748</v>
      </c>
      <c r="C16221" t="s">
        <v>749</v>
      </c>
      <c r="D16221" t="s">
        <v>750</v>
      </c>
      <c r="E16221">
        <v>3</v>
      </c>
      <c r="F16221" t="s">
        <v>43</v>
      </c>
      <c r="G16221" s="37">
        <v>112858.95</v>
      </c>
      <c r="H16221">
        <v>33005.1</v>
      </c>
      <c r="I16221">
        <v>112858.95</v>
      </c>
      <c r="J16221">
        <v>5.53</v>
      </c>
      <c r="K16221">
        <v>112858.95</v>
      </c>
      <c r="L16221">
        <v>53.1</v>
      </c>
      <c r="M16221" t="s">
        <v>751</v>
      </c>
      <c r="N16221" s="37">
        <v>0</v>
      </c>
      <c r="O16221">
        <v>338576.85</v>
      </c>
      <c r="P16221" t="s">
        <v>766</v>
      </c>
      <c r="Q16221" t="s">
        <v>768</v>
      </c>
      <c r="R16221" t="s">
        <v>768</v>
      </c>
      <c r="S16221" t="s">
        <v>758</v>
      </c>
    </row>
    <row r="16222" spans="1:19" x14ac:dyDescent="0.3">
      <c r="A16222" t="s">
        <v>747</v>
      </c>
      <c r="B16222" t="s">
        <v>748</v>
      </c>
      <c r="C16222" t="s">
        <v>749</v>
      </c>
      <c r="D16222" t="s">
        <v>750</v>
      </c>
      <c r="E16222">
        <v>3</v>
      </c>
      <c r="F16222" t="s">
        <v>467</v>
      </c>
      <c r="G16222" s="37">
        <v>139271.04000000001</v>
      </c>
      <c r="H16222">
        <v>2.4700000000000002</v>
      </c>
      <c r="I16222">
        <v>139271.04000000001</v>
      </c>
      <c r="J16222">
        <v>13.28</v>
      </c>
      <c r="K16222">
        <v>139271.04000000001</v>
      </c>
      <c r="L16222">
        <v>100.03</v>
      </c>
      <c r="M16222" t="s">
        <v>751</v>
      </c>
      <c r="N16222" s="37">
        <v>0</v>
      </c>
      <c r="O16222">
        <v>417813.12</v>
      </c>
      <c r="P16222" t="s">
        <v>766</v>
      </c>
      <c r="Q16222" t="s">
        <v>766</v>
      </c>
      <c r="R16222" t="s">
        <v>768</v>
      </c>
      <c r="S16222" t="s">
        <v>758</v>
      </c>
    </row>
    <row r="16223" spans="1:19" x14ac:dyDescent="0.3">
      <c r="A16223" t="s">
        <v>753</v>
      </c>
      <c r="B16223" t="s">
        <v>748</v>
      </c>
      <c r="C16223" t="s">
        <v>754</v>
      </c>
      <c r="D16223" t="s">
        <v>750</v>
      </c>
      <c r="E16223">
        <v>-1</v>
      </c>
      <c r="F16223" t="s">
        <v>276</v>
      </c>
      <c r="G16223" s="37">
        <v>-28.58</v>
      </c>
      <c r="H16223" t="s">
        <v>751</v>
      </c>
      <c r="I16223">
        <v>-28.58</v>
      </c>
      <c r="J16223" t="s">
        <v>751</v>
      </c>
      <c r="K16223">
        <v>-28.58</v>
      </c>
      <c r="L16223" t="s">
        <v>751</v>
      </c>
      <c r="M16223" t="s">
        <v>751</v>
      </c>
      <c r="N16223" s="37">
        <v>0</v>
      </c>
      <c r="O16223" t="s">
        <v>751</v>
      </c>
      <c r="P16223" t="s">
        <v>751</v>
      </c>
      <c r="Q16223" t="s">
        <v>751</v>
      </c>
      <c r="R16223" t="s">
        <v>751</v>
      </c>
      <c r="S16223" t="s">
        <v>758</v>
      </c>
    </row>
    <row r="16224" spans="1:19" x14ac:dyDescent="0.3">
      <c r="A16224" t="s">
        <v>747</v>
      </c>
      <c r="B16224" t="s">
        <v>748</v>
      </c>
      <c r="C16224" t="s">
        <v>749</v>
      </c>
      <c r="D16224" t="s">
        <v>750</v>
      </c>
      <c r="E16224">
        <v>3</v>
      </c>
      <c r="F16224" t="s">
        <v>278</v>
      </c>
      <c r="G16224" s="37">
        <v>15473.2</v>
      </c>
      <c r="H16224">
        <v>1.3</v>
      </c>
      <c r="I16224">
        <v>15473.2</v>
      </c>
      <c r="J16224">
        <v>0.22</v>
      </c>
      <c r="K16224">
        <v>15473.2</v>
      </c>
      <c r="L16224">
        <v>2.38</v>
      </c>
      <c r="M16224" t="s">
        <v>751</v>
      </c>
      <c r="N16224" s="37">
        <v>0</v>
      </c>
      <c r="O16224">
        <v>46419.600000000013</v>
      </c>
      <c r="P16224" t="s">
        <v>766</v>
      </c>
      <c r="Q16224" t="s">
        <v>766</v>
      </c>
      <c r="R16224" t="s">
        <v>766</v>
      </c>
      <c r="S16224" t="s">
        <v>758</v>
      </c>
    </row>
    <row r="16225" spans="1:19" x14ac:dyDescent="0.3">
      <c r="A16225" t="s">
        <v>747</v>
      </c>
      <c r="B16225" t="s">
        <v>748</v>
      </c>
      <c r="C16225" t="s">
        <v>749</v>
      </c>
      <c r="D16225" t="s">
        <v>750</v>
      </c>
      <c r="E16225">
        <v>3</v>
      </c>
      <c r="F16225" t="s">
        <v>332</v>
      </c>
      <c r="G16225" s="37">
        <v>20446.93</v>
      </c>
      <c r="H16225">
        <v>0</v>
      </c>
      <c r="I16225">
        <v>20446.93</v>
      </c>
      <c r="J16225">
        <v>322.75</v>
      </c>
      <c r="K16225">
        <v>20446.93</v>
      </c>
      <c r="L16225">
        <v>0</v>
      </c>
      <c r="M16225" t="s">
        <v>751</v>
      </c>
      <c r="N16225" s="37">
        <v>0</v>
      </c>
      <c r="O16225">
        <v>61340.79</v>
      </c>
      <c r="P16225" t="s">
        <v>768</v>
      </c>
      <c r="Q16225" t="s">
        <v>766</v>
      </c>
      <c r="R16225" t="s">
        <v>768</v>
      </c>
      <c r="S16225" t="s">
        <v>758</v>
      </c>
    </row>
    <row r="16226" spans="1:19" x14ac:dyDescent="0.3">
      <c r="A16226" t="s">
        <v>747</v>
      </c>
      <c r="B16226" t="s">
        <v>748</v>
      </c>
      <c r="C16226" t="s">
        <v>754</v>
      </c>
      <c r="D16226" t="s">
        <v>750</v>
      </c>
      <c r="E16226">
        <v>2</v>
      </c>
      <c r="F16226" t="s">
        <v>401</v>
      </c>
      <c r="G16226" s="37">
        <v>-2000.77</v>
      </c>
      <c r="H16226" t="s">
        <v>751</v>
      </c>
      <c r="I16226">
        <v>-2000.77</v>
      </c>
      <c r="J16226" t="s">
        <v>751</v>
      </c>
      <c r="K16226">
        <v>-2000.77</v>
      </c>
      <c r="L16226" t="s">
        <v>751</v>
      </c>
      <c r="M16226" t="s">
        <v>751</v>
      </c>
      <c r="N16226" s="37">
        <v>0</v>
      </c>
      <c r="O16226" t="s">
        <v>751</v>
      </c>
      <c r="P16226" t="s">
        <v>751</v>
      </c>
      <c r="Q16226" t="s">
        <v>751</v>
      </c>
      <c r="R16226" t="s">
        <v>751</v>
      </c>
      <c r="S16226" t="s">
        <v>758</v>
      </c>
    </row>
    <row r="16227" spans="1:19" x14ac:dyDescent="0.3">
      <c r="A16227" t="s">
        <v>747</v>
      </c>
      <c r="B16227" t="s">
        <v>748</v>
      </c>
      <c r="C16227" t="s">
        <v>749</v>
      </c>
      <c r="D16227" t="s">
        <v>750</v>
      </c>
      <c r="E16227">
        <v>4</v>
      </c>
      <c r="F16227" t="s">
        <v>541</v>
      </c>
      <c r="G16227" s="37">
        <v>302320.14</v>
      </c>
      <c r="H16227">
        <v>69783.63</v>
      </c>
      <c r="I16227">
        <v>302320.14</v>
      </c>
      <c r="J16227">
        <v>14.78</v>
      </c>
      <c r="K16227">
        <v>302320.14</v>
      </c>
      <c r="L16227">
        <v>141.53</v>
      </c>
      <c r="M16227" t="s">
        <v>751</v>
      </c>
      <c r="N16227" s="37">
        <v>0</v>
      </c>
      <c r="O16227">
        <v>1209280.56</v>
      </c>
      <c r="P16227" t="s">
        <v>766</v>
      </c>
      <c r="Q16227" t="s">
        <v>768</v>
      </c>
      <c r="R16227" t="s">
        <v>768</v>
      </c>
      <c r="S16227" t="s">
        <v>758</v>
      </c>
    </row>
    <row r="16228" spans="1:19" x14ac:dyDescent="0.3">
      <c r="A16228" t="s">
        <v>753</v>
      </c>
      <c r="B16228" t="s">
        <v>748</v>
      </c>
      <c r="C16228" t="s">
        <v>749</v>
      </c>
      <c r="D16228" t="s">
        <v>750</v>
      </c>
      <c r="E16228">
        <v>6</v>
      </c>
      <c r="F16228" t="s">
        <v>67</v>
      </c>
      <c r="G16228" s="37">
        <v>119594.94</v>
      </c>
      <c r="H16228">
        <v>11.87</v>
      </c>
      <c r="I16228">
        <v>119594.94</v>
      </c>
      <c r="J16228">
        <v>10.75</v>
      </c>
      <c r="K16228">
        <v>119594.94</v>
      </c>
      <c r="L16228">
        <v>55.52</v>
      </c>
      <c r="M16228" t="s">
        <v>751</v>
      </c>
      <c r="N16228" s="37">
        <v>0</v>
      </c>
      <c r="O16228">
        <v>717569.64</v>
      </c>
      <c r="P16228" t="s">
        <v>766</v>
      </c>
      <c r="Q16228" t="s">
        <v>766</v>
      </c>
      <c r="R16228" t="s">
        <v>766</v>
      </c>
      <c r="S16228" t="s">
        <v>758</v>
      </c>
    </row>
    <row r="16229" spans="1:19" x14ac:dyDescent="0.3">
      <c r="A16229" t="s">
        <v>747</v>
      </c>
      <c r="B16229" t="s">
        <v>748</v>
      </c>
      <c r="C16229" t="s">
        <v>749</v>
      </c>
      <c r="D16229" t="s">
        <v>750</v>
      </c>
      <c r="E16229">
        <v>-1</v>
      </c>
      <c r="F16229" t="s">
        <v>101</v>
      </c>
      <c r="G16229" s="37">
        <v>-0.53</v>
      </c>
      <c r="H16229" t="s">
        <v>751</v>
      </c>
      <c r="I16229">
        <v>-0.53</v>
      </c>
      <c r="J16229" t="s">
        <v>751</v>
      </c>
      <c r="K16229">
        <v>-0.53</v>
      </c>
      <c r="L16229" t="s">
        <v>751</v>
      </c>
      <c r="M16229" t="s">
        <v>751</v>
      </c>
      <c r="N16229" s="37">
        <v>0</v>
      </c>
      <c r="O16229" t="s">
        <v>751</v>
      </c>
      <c r="P16229" t="s">
        <v>768</v>
      </c>
      <c r="Q16229" t="s">
        <v>768</v>
      </c>
      <c r="R16229" t="s">
        <v>768</v>
      </c>
      <c r="S16229" t="s">
        <v>758</v>
      </c>
    </row>
    <row r="16230" spans="1:19" x14ac:dyDescent="0.3">
      <c r="A16230" t="s">
        <v>753</v>
      </c>
      <c r="B16230" t="s">
        <v>748</v>
      </c>
      <c r="C16230" t="s">
        <v>754</v>
      </c>
      <c r="D16230" t="s">
        <v>750</v>
      </c>
      <c r="E16230">
        <v>1</v>
      </c>
      <c r="F16230" t="s">
        <v>111</v>
      </c>
      <c r="G16230" s="37">
        <v>-22420.560000000001</v>
      </c>
      <c r="H16230" t="s">
        <v>751</v>
      </c>
      <c r="I16230">
        <v>-22420.560000000001</v>
      </c>
      <c r="J16230" t="s">
        <v>751</v>
      </c>
      <c r="K16230">
        <v>-22420.560000000001</v>
      </c>
      <c r="L16230" t="s">
        <v>751</v>
      </c>
      <c r="M16230" t="s">
        <v>751</v>
      </c>
      <c r="N16230" s="37">
        <v>0</v>
      </c>
      <c r="O16230" t="s">
        <v>751</v>
      </c>
      <c r="P16230" t="s">
        <v>751</v>
      </c>
      <c r="Q16230" t="s">
        <v>751</v>
      </c>
      <c r="R16230" t="s">
        <v>751</v>
      </c>
      <c r="S16230" t="s">
        <v>758</v>
      </c>
    </row>
    <row r="16231" spans="1:19" x14ac:dyDescent="0.3">
      <c r="A16231" t="s">
        <v>753</v>
      </c>
      <c r="B16231" t="s">
        <v>748</v>
      </c>
      <c r="C16231" t="s">
        <v>749</v>
      </c>
      <c r="D16231" t="s">
        <v>750</v>
      </c>
      <c r="E16231">
        <v>-1</v>
      </c>
      <c r="F16231" t="s">
        <v>203</v>
      </c>
      <c r="G16231" s="37">
        <v>110269.45</v>
      </c>
      <c r="H16231">
        <v>3.39</v>
      </c>
      <c r="I16231">
        <v>110269.45</v>
      </c>
      <c r="J16231">
        <v>2.31</v>
      </c>
      <c r="K16231">
        <v>110269.45</v>
      </c>
      <c r="L16231">
        <v>41.33</v>
      </c>
      <c r="M16231" t="s">
        <v>751</v>
      </c>
      <c r="N16231" s="37">
        <v>0</v>
      </c>
      <c r="O16231" t="s">
        <v>751</v>
      </c>
      <c r="P16231" t="s">
        <v>766</v>
      </c>
      <c r="Q16231" t="s">
        <v>766</v>
      </c>
      <c r="R16231" t="s">
        <v>766</v>
      </c>
      <c r="S16231" t="s">
        <v>758</v>
      </c>
    </row>
    <row r="16232" spans="1:19" x14ac:dyDescent="0.3">
      <c r="A16232" t="s">
        <v>752</v>
      </c>
      <c r="B16232" t="s">
        <v>748</v>
      </c>
      <c r="C16232" t="s">
        <v>754</v>
      </c>
      <c r="D16232" t="s">
        <v>750</v>
      </c>
      <c r="E16232">
        <v>-1</v>
      </c>
      <c r="F16232" t="s">
        <v>511</v>
      </c>
      <c r="G16232" s="37">
        <v>-43147.56</v>
      </c>
      <c r="H16232" t="s">
        <v>751</v>
      </c>
      <c r="I16232">
        <v>-43147.56</v>
      </c>
      <c r="J16232" t="s">
        <v>751</v>
      </c>
      <c r="K16232">
        <v>-43147.56</v>
      </c>
      <c r="L16232" t="s">
        <v>751</v>
      </c>
      <c r="M16232" t="s">
        <v>751</v>
      </c>
      <c r="N16232" s="37">
        <v>0</v>
      </c>
      <c r="O16232" t="s">
        <v>751</v>
      </c>
      <c r="P16232" t="s">
        <v>751</v>
      </c>
      <c r="Q16232" t="s">
        <v>751</v>
      </c>
      <c r="R16232" t="s">
        <v>751</v>
      </c>
      <c r="S16232" t="s">
        <v>758</v>
      </c>
    </row>
    <row r="16233" spans="1:19" x14ac:dyDescent="0.3">
      <c r="A16233" t="s">
        <v>753</v>
      </c>
      <c r="B16233" t="s">
        <v>748</v>
      </c>
      <c r="C16233" t="s">
        <v>749</v>
      </c>
      <c r="D16233" t="s">
        <v>750</v>
      </c>
      <c r="E16233">
        <v>2</v>
      </c>
      <c r="F16233" t="s">
        <v>120</v>
      </c>
      <c r="G16233" s="37">
        <v>410134.47</v>
      </c>
      <c r="H16233">
        <v>115.1</v>
      </c>
      <c r="I16233">
        <v>410134.47</v>
      </c>
      <c r="J16233">
        <v>78.260000000000005</v>
      </c>
      <c r="K16233">
        <v>410134.47</v>
      </c>
      <c r="L16233">
        <v>1402.69</v>
      </c>
      <c r="M16233" t="s">
        <v>751</v>
      </c>
      <c r="N16233" s="37">
        <v>249508.44</v>
      </c>
      <c r="O16233">
        <v>820268.94</v>
      </c>
      <c r="P16233" t="s">
        <v>766</v>
      </c>
      <c r="Q16233" t="s">
        <v>766</v>
      </c>
      <c r="R16233" t="s">
        <v>766</v>
      </c>
      <c r="S16233" t="s">
        <v>758</v>
      </c>
    </row>
    <row r="16234" spans="1:19" x14ac:dyDescent="0.3">
      <c r="A16234" t="s">
        <v>752</v>
      </c>
      <c r="B16234" t="s">
        <v>748</v>
      </c>
      <c r="C16234" t="s">
        <v>754</v>
      </c>
      <c r="D16234" t="s">
        <v>750</v>
      </c>
      <c r="E16234">
        <v>-1</v>
      </c>
      <c r="F16234" t="s">
        <v>268</v>
      </c>
      <c r="G16234" s="37">
        <v>-3817.58</v>
      </c>
      <c r="H16234" t="s">
        <v>751</v>
      </c>
      <c r="I16234">
        <v>-3817.58</v>
      </c>
      <c r="J16234" t="s">
        <v>751</v>
      </c>
      <c r="K16234">
        <v>-3817.58</v>
      </c>
      <c r="L16234" t="s">
        <v>751</v>
      </c>
      <c r="M16234" t="s">
        <v>751</v>
      </c>
      <c r="N16234" s="37">
        <v>0</v>
      </c>
      <c r="O16234" t="s">
        <v>751</v>
      </c>
      <c r="P16234" t="s">
        <v>751</v>
      </c>
      <c r="Q16234" t="s">
        <v>751</v>
      </c>
      <c r="R16234" t="s">
        <v>751</v>
      </c>
      <c r="S16234" t="s">
        <v>758</v>
      </c>
    </row>
    <row r="16235" spans="1:19" x14ac:dyDescent="0.3">
      <c r="A16235" t="s">
        <v>752</v>
      </c>
      <c r="B16235" t="s">
        <v>748</v>
      </c>
      <c r="C16235" t="s">
        <v>754</v>
      </c>
      <c r="D16235" t="s">
        <v>750</v>
      </c>
      <c r="E16235">
        <v>4</v>
      </c>
      <c r="F16235" t="s">
        <v>371</v>
      </c>
      <c r="G16235" s="37">
        <v>-52566.61</v>
      </c>
      <c r="H16235" t="s">
        <v>751</v>
      </c>
      <c r="I16235">
        <v>-52566.61</v>
      </c>
      <c r="J16235" t="s">
        <v>751</v>
      </c>
      <c r="K16235">
        <v>-52566.61</v>
      </c>
      <c r="L16235" t="s">
        <v>751</v>
      </c>
      <c r="M16235" t="s">
        <v>751</v>
      </c>
      <c r="N16235" s="37">
        <v>0</v>
      </c>
      <c r="O16235" t="s">
        <v>751</v>
      </c>
      <c r="P16235" t="s">
        <v>751</v>
      </c>
      <c r="Q16235" t="s">
        <v>751</v>
      </c>
      <c r="R16235" t="s">
        <v>751</v>
      </c>
      <c r="S16235" t="s">
        <v>758</v>
      </c>
    </row>
    <row r="16236" spans="1:19" x14ac:dyDescent="0.3">
      <c r="A16236" t="s">
        <v>752</v>
      </c>
      <c r="B16236" t="s">
        <v>748</v>
      </c>
      <c r="C16236" t="s">
        <v>749</v>
      </c>
      <c r="D16236" t="s">
        <v>750</v>
      </c>
      <c r="E16236">
        <v>2</v>
      </c>
      <c r="F16236" t="s">
        <v>536</v>
      </c>
      <c r="G16236" s="37">
        <v>123199.54</v>
      </c>
      <c r="H16236">
        <v>2.94</v>
      </c>
      <c r="I16236">
        <v>123199.54</v>
      </c>
      <c r="J16236">
        <v>1.4</v>
      </c>
      <c r="K16236">
        <v>123199.54</v>
      </c>
      <c r="L16236">
        <v>13.39</v>
      </c>
      <c r="M16236" t="s">
        <v>751</v>
      </c>
      <c r="N16236" s="37">
        <v>0</v>
      </c>
      <c r="O16236">
        <v>246399.08</v>
      </c>
      <c r="P16236" t="s">
        <v>766</v>
      </c>
      <c r="Q16236" t="s">
        <v>766</v>
      </c>
      <c r="R16236" t="s">
        <v>766</v>
      </c>
      <c r="S16236" t="s">
        <v>758</v>
      </c>
    </row>
    <row r="16237" spans="1:19" x14ac:dyDescent="0.3">
      <c r="A16237" t="s">
        <v>752</v>
      </c>
      <c r="B16237" t="s">
        <v>748</v>
      </c>
      <c r="C16237" t="s">
        <v>754</v>
      </c>
      <c r="D16237" t="s">
        <v>750</v>
      </c>
      <c r="E16237">
        <v>3</v>
      </c>
      <c r="F16237" t="s">
        <v>22</v>
      </c>
      <c r="G16237" s="37">
        <v>-214368.16</v>
      </c>
      <c r="H16237" t="s">
        <v>751</v>
      </c>
      <c r="I16237">
        <v>-214368.16</v>
      </c>
      <c r="J16237" t="s">
        <v>751</v>
      </c>
      <c r="K16237">
        <v>-214368.16</v>
      </c>
      <c r="L16237" t="s">
        <v>751</v>
      </c>
      <c r="M16237" t="s">
        <v>751</v>
      </c>
      <c r="N16237" s="37">
        <v>0</v>
      </c>
      <c r="O16237" t="s">
        <v>751</v>
      </c>
      <c r="P16237" t="s">
        <v>751</v>
      </c>
      <c r="Q16237" t="s">
        <v>751</v>
      </c>
      <c r="R16237" t="s">
        <v>751</v>
      </c>
      <c r="S16237" t="s">
        <v>758</v>
      </c>
    </row>
    <row r="16238" spans="1:19" x14ac:dyDescent="0.3">
      <c r="A16238" t="s">
        <v>752</v>
      </c>
      <c r="B16238" t="s">
        <v>748</v>
      </c>
      <c r="C16238" t="s">
        <v>754</v>
      </c>
      <c r="D16238" t="s">
        <v>750</v>
      </c>
      <c r="E16238">
        <v>-1</v>
      </c>
      <c r="F16238" t="s">
        <v>399</v>
      </c>
      <c r="G16238" s="37">
        <v>-13166.94</v>
      </c>
      <c r="H16238" t="s">
        <v>751</v>
      </c>
      <c r="I16238">
        <v>-13166.94</v>
      </c>
      <c r="J16238" t="s">
        <v>751</v>
      </c>
      <c r="K16238">
        <v>-13166.94</v>
      </c>
      <c r="L16238" t="s">
        <v>751</v>
      </c>
      <c r="M16238" t="s">
        <v>751</v>
      </c>
      <c r="N16238" s="37">
        <v>0</v>
      </c>
      <c r="O16238" t="s">
        <v>751</v>
      </c>
      <c r="P16238" t="s">
        <v>751</v>
      </c>
      <c r="Q16238" t="s">
        <v>751</v>
      </c>
      <c r="R16238" t="s">
        <v>751</v>
      </c>
      <c r="S16238" t="s">
        <v>758</v>
      </c>
    </row>
    <row r="16239" spans="1:19" x14ac:dyDescent="0.3">
      <c r="A16239" t="s">
        <v>752</v>
      </c>
      <c r="B16239" t="s">
        <v>748</v>
      </c>
      <c r="C16239" t="s">
        <v>749</v>
      </c>
      <c r="D16239" t="s">
        <v>750</v>
      </c>
      <c r="E16239">
        <v>9</v>
      </c>
      <c r="F16239" t="s">
        <v>80</v>
      </c>
      <c r="G16239" s="37">
        <v>27606.83</v>
      </c>
      <c r="H16239">
        <v>3.44</v>
      </c>
      <c r="I16239">
        <v>27606.83</v>
      </c>
      <c r="J16239">
        <v>18.489999999999998</v>
      </c>
      <c r="K16239">
        <v>27606.83</v>
      </c>
      <c r="L16239">
        <v>8.33</v>
      </c>
      <c r="M16239" t="s">
        <v>751</v>
      </c>
      <c r="N16239" s="37">
        <v>0</v>
      </c>
      <c r="O16239">
        <v>248461.47</v>
      </c>
      <c r="P16239" t="s">
        <v>766</v>
      </c>
      <c r="Q16239" t="s">
        <v>766</v>
      </c>
      <c r="R16239" t="s">
        <v>768</v>
      </c>
      <c r="S16239" t="s">
        <v>758</v>
      </c>
    </row>
    <row r="16240" spans="1:19" x14ac:dyDescent="0.3">
      <c r="A16240" t="s">
        <v>747</v>
      </c>
      <c r="B16240" t="s">
        <v>748</v>
      </c>
      <c r="C16240" t="s">
        <v>749</v>
      </c>
      <c r="D16240" t="s">
        <v>750</v>
      </c>
      <c r="E16240">
        <v>3</v>
      </c>
      <c r="F16240" t="s">
        <v>437</v>
      </c>
      <c r="G16240" s="37">
        <v>386187.41</v>
      </c>
      <c r="H16240">
        <v>145.5</v>
      </c>
      <c r="I16240">
        <v>386187.41</v>
      </c>
      <c r="J16240">
        <v>29.44</v>
      </c>
      <c r="K16240">
        <v>386187.41</v>
      </c>
      <c r="L16240">
        <v>233.33</v>
      </c>
      <c r="M16240" t="s">
        <v>751</v>
      </c>
      <c r="N16240" s="37">
        <v>0</v>
      </c>
      <c r="O16240">
        <v>1158562.23</v>
      </c>
      <c r="P16240" t="s">
        <v>766</v>
      </c>
      <c r="Q16240" t="s">
        <v>766</v>
      </c>
      <c r="R16240" t="s">
        <v>766</v>
      </c>
      <c r="S16240" t="s">
        <v>758</v>
      </c>
    </row>
    <row r="16241" spans="1:19" x14ac:dyDescent="0.3">
      <c r="A16241" t="s">
        <v>753</v>
      </c>
      <c r="B16241" t="s">
        <v>748</v>
      </c>
      <c r="C16241" t="s">
        <v>749</v>
      </c>
      <c r="D16241" t="s">
        <v>750</v>
      </c>
      <c r="E16241">
        <v>4</v>
      </c>
      <c r="F16241" t="s">
        <v>223</v>
      </c>
      <c r="G16241" s="37">
        <v>858560.1</v>
      </c>
      <c r="H16241">
        <v>15.76</v>
      </c>
      <c r="I16241">
        <v>858560.1</v>
      </c>
      <c r="J16241">
        <v>7.49</v>
      </c>
      <c r="K16241">
        <v>858560.1</v>
      </c>
      <c r="L16241">
        <v>71.709999999999994</v>
      </c>
      <c r="M16241" t="s">
        <v>751</v>
      </c>
      <c r="N16241" s="37">
        <v>0</v>
      </c>
      <c r="O16241">
        <v>3434240.4</v>
      </c>
      <c r="P16241" t="s">
        <v>766</v>
      </c>
      <c r="Q16241" t="s">
        <v>766</v>
      </c>
      <c r="R16241" t="s">
        <v>766</v>
      </c>
      <c r="S16241" t="s">
        <v>758</v>
      </c>
    </row>
    <row r="16242" spans="1:19" x14ac:dyDescent="0.3">
      <c r="A16242" t="s">
        <v>752</v>
      </c>
      <c r="B16242" t="s">
        <v>748</v>
      </c>
      <c r="C16242" t="s">
        <v>754</v>
      </c>
      <c r="D16242" t="s">
        <v>750</v>
      </c>
      <c r="E16242">
        <v>-1</v>
      </c>
      <c r="F16242" t="s">
        <v>224</v>
      </c>
      <c r="G16242" s="37">
        <v>-425.18</v>
      </c>
      <c r="H16242" t="s">
        <v>751</v>
      </c>
      <c r="I16242">
        <v>-425.18</v>
      </c>
      <c r="J16242" t="s">
        <v>751</v>
      </c>
      <c r="K16242">
        <v>-425.18</v>
      </c>
      <c r="L16242" t="s">
        <v>751</v>
      </c>
      <c r="M16242" t="s">
        <v>751</v>
      </c>
      <c r="N16242" s="37">
        <v>0</v>
      </c>
      <c r="O16242" t="s">
        <v>751</v>
      </c>
      <c r="P16242" t="s">
        <v>751</v>
      </c>
      <c r="Q16242" t="s">
        <v>751</v>
      </c>
      <c r="R16242" t="s">
        <v>751</v>
      </c>
      <c r="S16242" t="s">
        <v>758</v>
      </c>
    </row>
    <row r="16243" spans="1:19" x14ac:dyDescent="0.3">
      <c r="A16243" t="s">
        <v>753</v>
      </c>
      <c r="B16243" t="s">
        <v>748</v>
      </c>
      <c r="C16243" t="s">
        <v>754</v>
      </c>
      <c r="D16243" t="s">
        <v>750</v>
      </c>
      <c r="E16243">
        <v>10</v>
      </c>
      <c r="F16243" t="s">
        <v>368</v>
      </c>
      <c r="G16243" s="37">
        <v>-15285.47</v>
      </c>
      <c r="H16243" t="s">
        <v>751</v>
      </c>
      <c r="I16243">
        <v>-15285.47</v>
      </c>
      <c r="J16243" t="s">
        <v>751</v>
      </c>
      <c r="K16243">
        <v>-15285.47</v>
      </c>
      <c r="L16243" t="s">
        <v>751</v>
      </c>
      <c r="M16243" t="s">
        <v>751</v>
      </c>
      <c r="N16243" s="37">
        <v>0</v>
      </c>
      <c r="O16243" t="s">
        <v>751</v>
      </c>
      <c r="P16243" t="s">
        <v>751</v>
      </c>
      <c r="Q16243" t="s">
        <v>751</v>
      </c>
      <c r="R16243" t="s">
        <v>751</v>
      </c>
      <c r="S16243" t="s">
        <v>758</v>
      </c>
    </row>
    <row r="16244" spans="1:19" x14ac:dyDescent="0.3">
      <c r="A16244" t="s">
        <v>752</v>
      </c>
      <c r="B16244" t="s">
        <v>748</v>
      </c>
      <c r="C16244" t="s">
        <v>749</v>
      </c>
      <c r="D16244" t="s">
        <v>750</v>
      </c>
      <c r="E16244">
        <v>6</v>
      </c>
      <c r="F16244" t="s">
        <v>91</v>
      </c>
      <c r="G16244" s="37">
        <v>83071.33</v>
      </c>
      <c r="H16244">
        <v>66.47</v>
      </c>
      <c r="I16244">
        <v>83071.33</v>
      </c>
      <c r="J16244">
        <v>13.45</v>
      </c>
      <c r="K16244">
        <v>83071.33</v>
      </c>
      <c r="L16244">
        <v>106.6</v>
      </c>
      <c r="M16244" t="s">
        <v>751</v>
      </c>
      <c r="N16244" s="37">
        <v>0</v>
      </c>
      <c r="O16244">
        <v>498427.98</v>
      </c>
      <c r="P16244" t="s">
        <v>766</v>
      </c>
      <c r="Q16244" t="s">
        <v>766</v>
      </c>
      <c r="R16244" t="s">
        <v>766</v>
      </c>
      <c r="S16244" t="s">
        <v>758</v>
      </c>
    </row>
    <row r="16245" spans="1:19" x14ac:dyDescent="0.3">
      <c r="A16245" t="s">
        <v>752</v>
      </c>
      <c r="B16245" t="s">
        <v>748</v>
      </c>
      <c r="C16245" t="s">
        <v>749</v>
      </c>
      <c r="D16245" t="s">
        <v>750</v>
      </c>
      <c r="E16245">
        <v>1</v>
      </c>
      <c r="F16245" t="s">
        <v>73</v>
      </c>
      <c r="G16245" s="37">
        <v>13347.57</v>
      </c>
      <c r="H16245">
        <v>0.56999999999999995</v>
      </c>
      <c r="I16245">
        <v>13347.57</v>
      </c>
      <c r="J16245">
        <v>0.21</v>
      </c>
      <c r="K16245">
        <v>13347.57</v>
      </c>
      <c r="L16245">
        <v>2</v>
      </c>
      <c r="M16245" t="s">
        <v>751</v>
      </c>
      <c r="N16245" s="37">
        <v>0</v>
      </c>
      <c r="O16245">
        <v>13347.57</v>
      </c>
      <c r="P16245" t="s">
        <v>766</v>
      </c>
      <c r="Q16245" t="s">
        <v>766</v>
      </c>
      <c r="R16245" t="s">
        <v>766</v>
      </c>
      <c r="S16245" t="s">
        <v>758</v>
      </c>
    </row>
    <row r="16246" spans="1:19" x14ac:dyDescent="0.3">
      <c r="A16246" t="s">
        <v>752</v>
      </c>
      <c r="B16246" t="s">
        <v>748</v>
      </c>
      <c r="C16246" t="s">
        <v>754</v>
      </c>
      <c r="D16246" t="s">
        <v>750</v>
      </c>
      <c r="E16246">
        <v>-1</v>
      </c>
      <c r="F16246" t="s">
        <v>452</v>
      </c>
      <c r="G16246" s="37">
        <v>-2871.57</v>
      </c>
      <c r="H16246" t="s">
        <v>751</v>
      </c>
      <c r="I16246">
        <v>-2871.57</v>
      </c>
      <c r="J16246" t="s">
        <v>751</v>
      </c>
      <c r="K16246">
        <v>-2871.57</v>
      </c>
      <c r="L16246" t="s">
        <v>751</v>
      </c>
      <c r="M16246" t="s">
        <v>751</v>
      </c>
      <c r="N16246" s="37">
        <v>0</v>
      </c>
      <c r="O16246" t="s">
        <v>751</v>
      </c>
      <c r="P16246" t="s">
        <v>751</v>
      </c>
      <c r="Q16246" t="s">
        <v>751</v>
      </c>
      <c r="R16246" t="s">
        <v>751</v>
      </c>
      <c r="S16246" t="s">
        <v>758</v>
      </c>
    </row>
    <row r="16247" spans="1:19" x14ac:dyDescent="0.3">
      <c r="A16247" t="s">
        <v>747</v>
      </c>
      <c r="B16247" t="s">
        <v>748</v>
      </c>
      <c r="C16247" t="s">
        <v>754</v>
      </c>
      <c r="D16247" t="s">
        <v>750</v>
      </c>
      <c r="E16247">
        <v>-1</v>
      </c>
      <c r="F16247" t="s">
        <v>562</v>
      </c>
      <c r="G16247" s="37">
        <v>-60.98</v>
      </c>
      <c r="H16247" t="s">
        <v>751</v>
      </c>
      <c r="I16247">
        <v>-60.98</v>
      </c>
      <c r="J16247" t="s">
        <v>751</v>
      </c>
      <c r="K16247">
        <v>-60.98</v>
      </c>
      <c r="L16247" t="s">
        <v>751</v>
      </c>
      <c r="M16247" t="s">
        <v>751</v>
      </c>
      <c r="N16247" s="37">
        <v>0</v>
      </c>
      <c r="O16247" t="s">
        <v>751</v>
      </c>
      <c r="P16247" t="s">
        <v>751</v>
      </c>
      <c r="Q16247" t="s">
        <v>751</v>
      </c>
      <c r="R16247" t="s">
        <v>751</v>
      </c>
      <c r="S16247" t="s">
        <v>758</v>
      </c>
    </row>
    <row r="16248" spans="1:19" x14ac:dyDescent="0.3">
      <c r="A16248" t="s">
        <v>747</v>
      </c>
      <c r="B16248" t="s">
        <v>748</v>
      </c>
      <c r="C16248" t="s">
        <v>754</v>
      </c>
      <c r="D16248" t="s">
        <v>750</v>
      </c>
      <c r="E16248">
        <v>1</v>
      </c>
      <c r="F16248" t="s">
        <v>481</v>
      </c>
      <c r="G16248" s="37">
        <v>-4324.45</v>
      </c>
      <c r="H16248" t="s">
        <v>751</v>
      </c>
      <c r="I16248">
        <v>-4324.45</v>
      </c>
      <c r="J16248" t="s">
        <v>751</v>
      </c>
      <c r="K16248">
        <v>-4324.45</v>
      </c>
      <c r="L16248" t="s">
        <v>751</v>
      </c>
      <c r="M16248" t="s">
        <v>751</v>
      </c>
      <c r="N16248" s="37">
        <v>0</v>
      </c>
      <c r="O16248" t="s">
        <v>751</v>
      </c>
      <c r="P16248" t="s">
        <v>751</v>
      </c>
      <c r="Q16248" t="s">
        <v>751</v>
      </c>
      <c r="R16248" t="s">
        <v>751</v>
      </c>
      <c r="S16248" t="s">
        <v>758</v>
      </c>
    </row>
    <row r="16249" spans="1:19" x14ac:dyDescent="0.3">
      <c r="A16249" t="s">
        <v>752</v>
      </c>
      <c r="B16249" t="s">
        <v>748</v>
      </c>
      <c r="C16249" t="s">
        <v>749</v>
      </c>
      <c r="D16249" t="s">
        <v>750</v>
      </c>
      <c r="E16249">
        <v>4</v>
      </c>
      <c r="F16249" t="s">
        <v>416</v>
      </c>
      <c r="G16249" s="37">
        <v>66350</v>
      </c>
      <c r="H16249">
        <v>0</v>
      </c>
      <c r="I16249">
        <v>66350</v>
      </c>
      <c r="J16249">
        <v>0</v>
      </c>
      <c r="K16249">
        <v>66350</v>
      </c>
      <c r="L16249">
        <v>0</v>
      </c>
      <c r="M16249" t="s">
        <v>751</v>
      </c>
      <c r="N16249" s="37">
        <v>0</v>
      </c>
      <c r="O16249">
        <v>265400</v>
      </c>
      <c r="P16249" t="s">
        <v>766</v>
      </c>
      <c r="Q16249" t="s">
        <v>766</v>
      </c>
      <c r="R16249" t="s">
        <v>766</v>
      </c>
      <c r="S16249" t="s">
        <v>758</v>
      </c>
    </row>
    <row r="16250" spans="1:19" x14ac:dyDescent="0.3">
      <c r="A16250" t="s">
        <v>747</v>
      </c>
      <c r="B16250" t="s">
        <v>748</v>
      </c>
      <c r="C16250" t="s">
        <v>749</v>
      </c>
      <c r="E16250">
        <v>-1</v>
      </c>
      <c r="F16250" t="s">
        <v>575</v>
      </c>
      <c r="G16250" s="37">
        <v>215600</v>
      </c>
      <c r="H16250" t="s">
        <v>751</v>
      </c>
      <c r="I16250">
        <v>215600</v>
      </c>
      <c r="J16250" t="s">
        <v>751</v>
      </c>
      <c r="K16250">
        <v>215600</v>
      </c>
      <c r="L16250" t="s">
        <v>751</v>
      </c>
      <c r="M16250">
        <v>1</v>
      </c>
      <c r="N16250" s="37">
        <v>0</v>
      </c>
      <c r="O16250" t="s">
        <v>751</v>
      </c>
      <c r="P16250" t="s">
        <v>768</v>
      </c>
      <c r="Q16250" t="s">
        <v>768</v>
      </c>
      <c r="R16250" t="s">
        <v>768</v>
      </c>
      <c r="S16250" t="s">
        <v>758</v>
      </c>
    </row>
    <row r="16251" spans="1:19" x14ac:dyDescent="0.3">
      <c r="A16251" t="s">
        <v>753</v>
      </c>
      <c r="B16251" t="s">
        <v>748</v>
      </c>
      <c r="C16251" t="s">
        <v>754</v>
      </c>
      <c r="D16251" t="s">
        <v>750</v>
      </c>
      <c r="E16251">
        <v>5</v>
      </c>
      <c r="F16251" t="s">
        <v>379</v>
      </c>
      <c r="G16251" s="37">
        <v>-2754.5</v>
      </c>
      <c r="H16251" t="s">
        <v>751</v>
      </c>
      <c r="I16251">
        <v>-2754.5</v>
      </c>
      <c r="J16251" t="s">
        <v>751</v>
      </c>
      <c r="K16251">
        <v>-2754.5</v>
      </c>
      <c r="L16251" t="s">
        <v>751</v>
      </c>
      <c r="M16251" t="s">
        <v>751</v>
      </c>
      <c r="N16251" s="37">
        <v>0</v>
      </c>
      <c r="O16251" t="s">
        <v>751</v>
      </c>
      <c r="P16251" t="s">
        <v>751</v>
      </c>
      <c r="Q16251" t="s">
        <v>751</v>
      </c>
      <c r="R16251" t="s">
        <v>751</v>
      </c>
      <c r="S16251" t="s">
        <v>758</v>
      </c>
    </row>
    <row r="16252" spans="1:19" x14ac:dyDescent="0.3">
      <c r="A16252" t="s">
        <v>747</v>
      </c>
      <c r="B16252" t="s">
        <v>748</v>
      </c>
      <c r="C16252" t="s">
        <v>754</v>
      </c>
      <c r="D16252" t="s">
        <v>750</v>
      </c>
      <c r="E16252">
        <v>3</v>
      </c>
      <c r="F16252" t="s">
        <v>468</v>
      </c>
      <c r="G16252" s="37">
        <v>-236.68</v>
      </c>
      <c r="H16252" t="s">
        <v>751</v>
      </c>
      <c r="I16252">
        <v>-236.68</v>
      </c>
      <c r="J16252" t="s">
        <v>751</v>
      </c>
      <c r="K16252">
        <v>-236.68</v>
      </c>
      <c r="L16252" t="s">
        <v>751</v>
      </c>
      <c r="M16252" t="s">
        <v>751</v>
      </c>
      <c r="N16252" s="37">
        <v>0</v>
      </c>
      <c r="O16252" t="s">
        <v>751</v>
      </c>
      <c r="P16252" t="s">
        <v>751</v>
      </c>
      <c r="Q16252" t="s">
        <v>751</v>
      </c>
      <c r="R16252" t="s">
        <v>751</v>
      </c>
      <c r="S16252" t="s">
        <v>758</v>
      </c>
    </row>
    <row r="16253" spans="1:19" x14ac:dyDescent="0.3">
      <c r="A16253" t="s">
        <v>753</v>
      </c>
      <c r="B16253" t="s">
        <v>748</v>
      </c>
      <c r="C16253" t="s">
        <v>749</v>
      </c>
      <c r="D16253" t="s">
        <v>750</v>
      </c>
      <c r="E16253">
        <v>4</v>
      </c>
      <c r="F16253" t="s">
        <v>535</v>
      </c>
      <c r="G16253" s="37">
        <v>63323.57</v>
      </c>
      <c r="H16253">
        <v>1293.17</v>
      </c>
      <c r="I16253">
        <v>63323.57</v>
      </c>
      <c r="J16253">
        <v>1339.88</v>
      </c>
      <c r="K16253">
        <v>63323.57</v>
      </c>
      <c r="L16253">
        <v>8.4499999999999993</v>
      </c>
      <c r="M16253" t="s">
        <v>751</v>
      </c>
      <c r="N16253" s="37">
        <v>0</v>
      </c>
      <c r="O16253">
        <v>253294.28</v>
      </c>
      <c r="P16253" t="s">
        <v>766</v>
      </c>
      <c r="Q16253" t="s">
        <v>766</v>
      </c>
      <c r="R16253" t="s">
        <v>768</v>
      </c>
      <c r="S16253" t="s">
        <v>758</v>
      </c>
    </row>
    <row r="16254" spans="1:19" x14ac:dyDescent="0.3">
      <c r="A16254" t="s">
        <v>747</v>
      </c>
      <c r="B16254" t="s">
        <v>748</v>
      </c>
      <c r="C16254" t="s">
        <v>749</v>
      </c>
      <c r="D16254" t="s">
        <v>750</v>
      </c>
      <c r="E16254">
        <v>0</v>
      </c>
      <c r="F16254" t="s">
        <v>137</v>
      </c>
      <c r="G16254" s="37">
        <v>61373.599999999999</v>
      </c>
      <c r="H16254">
        <v>1.53</v>
      </c>
      <c r="I16254">
        <v>61373.599999999999</v>
      </c>
      <c r="J16254">
        <v>0.73</v>
      </c>
      <c r="K16254">
        <v>61373.599999999999</v>
      </c>
      <c r="L16254">
        <v>6.97</v>
      </c>
      <c r="M16254" t="s">
        <v>751</v>
      </c>
      <c r="N16254" s="37">
        <v>0</v>
      </c>
      <c r="O16254" t="s">
        <v>751</v>
      </c>
      <c r="P16254" t="s">
        <v>766</v>
      </c>
      <c r="Q16254" t="s">
        <v>766</v>
      </c>
      <c r="R16254" t="s">
        <v>766</v>
      </c>
      <c r="S16254" t="s">
        <v>758</v>
      </c>
    </row>
    <row r="16255" spans="1:19" x14ac:dyDescent="0.3">
      <c r="A16255" t="s">
        <v>747</v>
      </c>
      <c r="B16255" t="s">
        <v>748</v>
      </c>
      <c r="C16255" t="s">
        <v>749</v>
      </c>
      <c r="D16255" t="s">
        <v>750</v>
      </c>
      <c r="E16255">
        <v>5</v>
      </c>
      <c r="F16255" t="s">
        <v>336</v>
      </c>
      <c r="G16255" s="37">
        <v>59648.13</v>
      </c>
      <c r="H16255">
        <v>3076.18</v>
      </c>
      <c r="I16255">
        <v>59648.13</v>
      </c>
      <c r="J16255">
        <v>658.59</v>
      </c>
      <c r="K16255">
        <v>59648.13</v>
      </c>
      <c r="L16255">
        <v>8.09</v>
      </c>
      <c r="M16255" t="s">
        <v>751</v>
      </c>
      <c r="N16255" s="37">
        <v>0</v>
      </c>
      <c r="O16255">
        <v>298240.65000000002</v>
      </c>
      <c r="P16255" t="s">
        <v>766</v>
      </c>
      <c r="Q16255" t="s">
        <v>766</v>
      </c>
      <c r="R16255" t="s">
        <v>768</v>
      </c>
      <c r="S16255" t="s">
        <v>758</v>
      </c>
    </row>
    <row r="16256" spans="1:19" x14ac:dyDescent="0.3">
      <c r="A16256" t="s">
        <v>747</v>
      </c>
      <c r="B16256" t="s">
        <v>748</v>
      </c>
      <c r="C16256" t="s">
        <v>749</v>
      </c>
      <c r="D16256" t="s">
        <v>750</v>
      </c>
      <c r="E16256">
        <v>12</v>
      </c>
      <c r="F16256" t="s">
        <v>330</v>
      </c>
      <c r="G16256" s="37">
        <v>178900.31</v>
      </c>
      <c r="H16256">
        <v>2.84</v>
      </c>
      <c r="I16256">
        <v>178900.31</v>
      </c>
      <c r="J16256">
        <v>15.25</v>
      </c>
      <c r="K16256">
        <v>178900.31</v>
      </c>
      <c r="L16256">
        <v>12.54</v>
      </c>
      <c r="M16256" t="s">
        <v>751</v>
      </c>
      <c r="N16256" s="37">
        <v>0</v>
      </c>
      <c r="O16256">
        <v>2146803.7200000002</v>
      </c>
      <c r="P16256" t="s">
        <v>766</v>
      </c>
      <c r="Q16256" t="s">
        <v>766</v>
      </c>
      <c r="R16256" t="s">
        <v>768</v>
      </c>
      <c r="S16256" t="s">
        <v>758</v>
      </c>
    </row>
    <row r="16257" spans="1:19" x14ac:dyDescent="0.3">
      <c r="A16257" t="s">
        <v>747</v>
      </c>
      <c r="B16257" t="s">
        <v>748</v>
      </c>
      <c r="C16257" t="s">
        <v>749</v>
      </c>
      <c r="D16257" t="s">
        <v>750</v>
      </c>
      <c r="E16257">
        <v>-1</v>
      </c>
      <c r="F16257" t="s">
        <v>449</v>
      </c>
      <c r="G16257" s="37">
        <v>631700.76</v>
      </c>
      <c r="H16257">
        <v>84.15</v>
      </c>
      <c r="I16257">
        <v>631700.76</v>
      </c>
      <c r="J16257">
        <v>19.91</v>
      </c>
      <c r="K16257">
        <v>631700.76</v>
      </c>
      <c r="L16257">
        <v>273.79000000000002</v>
      </c>
      <c r="M16257" t="s">
        <v>751</v>
      </c>
      <c r="N16257" s="37">
        <v>0</v>
      </c>
      <c r="O16257" t="s">
        <v>751</v>
      </c>
      <c r="P16257" t="s">
        <v>766</v>
      </c>
      <c r="Q16257" t="s">
        <v>766</v>
      </c>
      <c r="R16257" t="s">
        <v>766</v>
      </c>
      <c r="S16257" t="s">
        <v>758</v>
      </c>
    </row>
    <row r="16258" spans="1:19" x14ac:dyDescent="0.3">
      <c r="A16258" t="s">
        <v>747</v>
      </c>
      <c r="B16258" t="s">
        <v>748</v>
      </c>
      <c r="C16258" t="s">
        <v>749</v>
      </c>
      <c r="D16258" t="s">
        <v>750</v>
      </c>
      <c r="E16258">
        <v>-1</v>
      </c>
      <c r="F16258" t="s">
        <v>363</v>
      </c>
      <c r="G16258" s="37">
        <v>3973.54</v>
      </c>
      <c r="H16258">
        <v>0.65</v>
      </c>
      <c r="I16258">
        <v>3973.54</v>
      </c>
      <c r="J16258">
        <v>0.11</v>
      </c>
      <c r="K16258">
        <v>3973.54</v>
      </c>
      <c r="L16258">
        <v>1.19</v>
      </c>
      <c r="M16258" t="s">
        <v>751</v>
      </c>
      <c r="N16258" s="37">
        <v>0</v>
      </c>
      <c r="O16258" t="s">
        <v>751</v>
      </c>
      <c r="P16258" t="s">
        <v>766</v>
      </c>
      <c r="Q16258" t="s">
        <v>766</v>
      </c>
      <c r="R16258" t="s">
        <v>766</v>
      </c>
      <c r="S16258" t="s">
        <v>758</v>
      </c>
    </row>
    <row r="16259" spans="1:19" x14ac:dyDescent="0.3">
      <c r="A16259" t="s">
        <v>753</v>
      </c>
      <c r="B16259" t="s">
        <v>748</v>
      </c>
      <c r="C16259" t="s">
        <v>749</v>
      </c>
      <c r="D16259" t="s">
        <v>750</v>
      </c>
      <c r="E16259">
        <v>5</v>
      </c>
      <c r="F16259" t="s">
        <v>142</v>
      </c>
      <c r="G16259" s="37">
        <v>69445.22</v>
      </c>
      <c r="H16259">
        <v>10.09</v>
      </c>
      <c r="I16259">
        <v>69445.22</v>
      </c>
      <c r="J16259">
        <v>1052.07</v>
      </c>
      <c r="K16259">
        <v>69445.22</v>
      </c>
      <c r="L16259">
        <v>45.9</v>
      </c>
      <c r="M16259" t="s">
        <v>751</v>
      </c>
      <c r="N16259" s="37">
        <v>0</v>
      </c>
      <c r="O16259">
        <v>347226.1</v>
      </c>
      <c r="P16259" t="s">
        <v>768</v>
      </c>
      <c r="Q16259" t="s">
        <v>766</v>
      </c>
      <c r="R16259" t="s">
        <v>768</v>
      </c>
      <c r="S16259" t="s">
        <v>758</v>
      </c>
    </row>
    <row r="16260" spans="1:19" x14ac:dyDescent="0.3">
      <c r="A16260" t="s">
        <v>747</v>
      </c>
      <c r="B16260" t="s">
        <v>748</v>
      </c>
      <c r="C16260" t="s">
        <v>749</v>
      </c>
      <c r="D16260" t="s">
        <v>750</v>
      </c>
      <c r="E16260">
        <v>5</v>
      </c>
      <c r="F16260" t="s">
        <v>63</v>
      </c>
      <c r="G16260" s="37">
        <v>80728.44</v>
      </c>
      <c r="H16260">
        <v>712.95</v>
      </c>
      <c r="I16260">
        <v>80728.44</v>
      </c>
      <c r="J16260">
        <v>910.43</v>
      </c>
      <c r="K16260">
        <v>80728.44</v>
      </c>
      <c r="L16260">
        <v>6.14</v>
      </c>
      <c r="M16260" t="s">
        <v>751</v>
      </c>
      <c r="N16260" s="37">
        <v>0</v>
      </c>
      <c r="O16260">
        <v>403642.2</v>
      </c>
      <c r="P16260" t="s">
        <v>766</v>
      </c>
      <c r="Q16260" t="s">
        <v>766</v>
      </c>
      <c r="R16260" t="s">
        <v>768</v>
      </c>
      <c r="S16260" t="s">
        <v>758</v>
      </c>
    </row>
    <row r="16261" spans="1:19" x14ac:dyDescent="0.3">
      <c r="A16261" t="s">
        <v>747</v>
      </c>
      <c r="B16261" t="s">
        <v>748</v>
      </c>
      <c r="C16261" t="s">
        <v>754</v>
      </c>
      <c r="D16261" t="s">
        <v>750</v>
      </c>
      <c r="E16261">
        <v>1</v>
      </c>
      <c r="F16261" t="s">
        <v>401</v>
      </c>
      <c r="G16261" s="37">
        <v>-1653.18</v>
      </c>
      <c r="H16261" t="s">
        <v>751</v>
      </c>
      <c r="I16261">
        <v>-1653.18</v>
      </c>
      <c r="J16261" t="s">
        <v>751</v>
      </c>
      <c r="K16261">
        <v>-1653.18</v>
      </c>
      <c r="L16261" t="s">
        <v>751</v>
      </c>
      <c r="M16261" t="s">
        <v>751</v>
      </c>
      <c r="N16261" s="37">
        <v>0</v>
      </c>
      <c r="O16261" t="s">
        <v>751</v>
      </c>
      <c r="P16261" t="s">
        <v>751</v>
      </c>
      <c r="Q16261" t="s">
        <v>751</v>
      </c>
      <c r="R16261" t="s">
        <v>751</v>
      </c>
      <c r="S16261" t="s">
        <v>758</v>
      </c>
    </row>
    <row r="16262" spans="1:19" x14ac:dyDescent="0.3">
      <c r="A16262" t="s">
        <v>747</v>
      </c>
      <c r="B16262" t="s">
        <v>748</v>
      </c>
      <c r="C16262" t="s">
        <v>749</v>
      </c>
      <c r="D16262" t="s">
        <v>750</v>
      </c>
      <c r="E16262">
        <v>0</v>
      </c>
      <c r="F16262" t="s">
        <v>129</v>
      </c>
      <c r="G16262" s="37">
        <v>2213576.61</v>
      </c>
      <c r="H16262">
        <v>3.59</v>
      </c>
      <c r="I16262">
        <v>2213576.61</v>
      </c>
      <c r="J16262">
        <v>35.54</v>
      </c>
      <c r="K16262">
        <v>2213576.61</v>
      </c>
      <c r="L16262">
        <v>352.56</v>
      </c>
      <c r="M16262">
        <v>1</v>
      </c>
      <c r="N16262" s="37">
        <v>5401.13</v>
      </c>
      <c r="O16262" t="s">
        <v>751</v>
      </c>
      <c r="P16262" t="s">
        <v>767</v>
      </c>
      <c r="Q16262" t="s">
        <v>767</v>
      </c>
      <c r="R16262" t="s">
        <v>767</v>
      </c>
      <c r="S16262" t="s">
        <v>758</v>
      </c>
    </row>
    <row r="16263" spans="1:19" x14ac:dyDescent="0.3">
      <c r="A16263" t="s">
        <v>752</v>
      </c>
      <c r="B16263" t="s">
        <v>748</v>
      </c>
      <c r="C16263" t="s">
        <v>754</v>
      </c>
      <c r="D16263" t="s">
        <v>750</v>
      </c>
      <c r="E16263">
        <v>-1</v>
      </c>
      <c r="F16263" t="s">
        <v>356</v>
      </c>
      <c r="G16263" s="37">
        <v>-122.11</v>
      </c>
      <c r="H16263" t="s">
        <v>751</v>
      </c>
      <c r="I16263">
        <v>-122.11</v>
      </c>
      <c r="J16263" t="s">
        <v>751</v>
      </c>
      <c r="K16263">
        <v>-122.11</v>
      </c>
      <c r="L16263" t="s">
        <v>751</v>
      </c>
      <c r="M16263" t="s">
        <v>751</v>
      </c>
      <c r="N16263" s="37">
        <v>0</v>
      </c>
      <c r="O16263" t="s">
        <v>751</v>
      </c>
      <c r="P16263" t="s">
        <v>751</v>
      </c>
      <c r="Q16263" t="s">
        <v>751</v>
      </c>
      <c r="R16263" t="s">
        <v>751</v>
      </c>
      <c r="S16263" t="s">
        <v>726</v>
      </c>
    </row>
    <row r="16264" spans="1:19" x14ac:dyDescent="0.3">
      <c r="A16264" t="s">
        <v>752</v>
      </c>
      <c r="B16264" t="s">
        <v>748</v>
      </c>
      <c r="C16264" t="s">
        <v>749</v>
      </c>
      <c r="D16264" t="s">
        <v>750</v>
      </c>
      <c r="E16264">
        <v>-4</v>
      </c>
      <c r="F16264" t="s">
        <v>329</v>
      </c>
      <c r="G16264" s="37">
        <v>181430.16</v>
      </c>
      <c r="H16264">
        <v>310.16000000000003</v>
      </c>
      <c r="I16264">
        <v>181430.16</v>
      </c>
      <c r="J16264">
        <v>23.76</v>
      </c>
      <c r="K16264">
        <v>181430.16</v>
      </c>
      <c r="L16264">
        <v>125.32</v>
      </c>
      <c r="M16264" t="s">
        <v>751</v>
      </c>
      <c r="N16264" s="37">
        <v>0</v>
      </c>
      <c r="O16264" t="s">
        <v>751</v>
      </c>
      <c r="P16264" t="s">
        <v>766</v>
      </c>
      <c r="Q16264" t="s">
        <v>766</v>
      </c>
      <c r="R16264" t="s">
        <v>766</v>
      </c>
      <c r="S16264" t="s">
        <v>758</v>
      </c>
    </row>
    <row r="16265" spans="1:19" x14ac:dyDescent="0.3">
      <c r="A16265" t="s">
        <v>753</v>
      </c>
      <c r="B16265" t="s">
        <v>748</v>
      </c>
      <c r="C16265" t="s">
        <v>754</v>
      </c>
      <c r="D16265" t="s">
        <v>750</v>
      </c>
      <c r="E16265">
        <v>4</v>
      </c>
      <c r="F16265" t="s">
        <v>526</v>
      </c>
      <c r="G16265" s="37">
        <v>-1069.1500000000001</v>
      </c>
      <c r="H16265" t="s">
        <v>751</v>
      </c>
      <c r="I16265">
        <v>-1069.1500000000001</v>
      </c>
      <c r="J16265" t="s">
        <v>751</v>
      </c>
      <c r="K16265">
        <v>-1069.1500000000001</v>
      </c>
      <c r="L16265" t="s">
        <v>751</v>
      </c>
      <c r="M16265" t="s">
        <v>751</v>
      </c>
      <c r="N16265" s="37">
        <v>0</v>
      </c>
      <c r="O16265" t="s">
        <v>751</v>
      </c>
      <c r="P16265" t="s">
        <v>751</v>
      </c>
      <c r="Q16265" t="s">
        <v>751</v>
      </c>
      <c r="R16265" t="s">
        <v>751</v>
      </c>
      <c r="S16265" t="s">
        <v>758</v>
      </c>
    </row>
    <row r="16266" spans="1:19" x14ac:dyDescent="0.3">
      <c r="A16266" t="s">
        <v>747</v>
      </c>
      <c r="B16266" t="s">
        <v>748</v>
      </c>
      <c r="C16266" t="s">
        <v>749</v>
      </c>
      <c r="D16266" t="s">
        <v>750</v>
      </c>
      <c r="E16266">
        <v>0</v>
      </c>
      <c r="F16266" t="s">
        <v>173</v>
      </c>
      <c r="G16266" s="37">
        <v>23312494.66</v>
      </c>
      <c r="H16266">
        <v>11037.31</v>
      </c>
      <c r="I16266">
        <v>23312494.66</v>
      </c>
      <c r="J16266">
        <v>1455.99</v>
      </c>
      <c r="K16266">
        <v>23312494.66</v>
      </c>
      <c r="L16266">
        <v>23006.38</v>
      </c>
      <c r="M16266" t="s">
        <v>751</v>
      </c>
      <c r="N16266" s="37">
        <v>775027.42</v>
      </c>
      <c r="O16266" t="s">
        <v>751</v>
      </c>
      <c r="P16266" t="s">
        <v>766</v>
      </c>
      <c r="Q16266" t="s">
        <v>766</v>
      </c>
      <c r="R16266" t="s">
        <v>766</v>
      </c>
      <c r="S16266" t="s">
        <v>726</v>
      </c>
    </row>
    <row r="16267" spans="1:19" x14ac:dyDescent="0.3">
      <c r="A16267" t="s">
        <v>747</v>
      </c>
      <c r="B16267" t="s">
        <v>748</v>
      </c>
      <c r="C16267" t="s">
        <v>749</v>
      </c>
      <c r="D16267" t="s">
        <v>750</v>
      </c>
      <c r="E16267">
        <v>2</v>
      </c>
      <c r="F16267" t="s">
        <v>50</v>
      </c>
      <c r="G16267" s="37">
        <v>1840102.95</v>
      </c>
      <c r="H16267">
        <v>462</v>
      </c>
      <c r="I16267">
        <v>1840102.95</v>
      </c>
      <c r="J16267">
        <v>93.5</v>
      </c>
      <c r="K16267">
        <v>1840102.95</v>
      </c>
      <c r="L16267">
        <v>740.92</v>
      </c>
      <c r="M16267" t="s">
        <v>751</v>
      </c>
      <c r="N16267" s="37">
        <v>0</v>
      </c>
      <c r="O16267">
        <v>3680205.9</v>
      </c>
      <c r="P16267" t="s">
        <v>766</v>
      </c>
      <c r="Q16267" t="s">
        <v>766</v>
      </c>
      <c r="R16267" t="s">
        <v>766</v>
      </c>
      <c r="S16267" t="s">
        <v>758</v>
      </c>
    </row>
    <row r="16268" spans="1:19" x14ac:dyDescent="0.3">
      <c r="A16268" t="s">
        <v>753</v>
      </c>
      <c r="B16268" t="s">
        <v>748</v>
      </c>
      <c r="C16268" t="s">
        <v>749</v>
      </c>
      <c r="D16268" t="s">
        <v>750</v>
      </c>
      <c r="E16268">
        <v>2</v>
      </c>
      <c r="F16268" t="s">
        <v>194</v>
      </c>
      <c r="G16268" s="37">
        <v>9090.2800000000007</v>
      </c>
      <c r="H16268">
        <v>87.48</v>
      </c>
      <c r="I16268">
        <v>9090.2800000000007</v>
      </c>
      <c r="J16268">
        <v>17.7</v>
      </c>
      <c r="K16268">
        <v>9090.2800000000007</v>
      </c>
      <c r="L16268">
        <v>140.29</v>
      </c>
      <c r="M16268" t="s">
        <v>751</v>
      </c>
      <c r="N16268" s="37">
        <v>0</v>
      </c>
      <c r="O16268">
        <v>18180.560000000001</v>
      </c>
      <c r="P16268" t="s">
        <v>766</v>
      </c>
      <c r="Q16268" t="s">
        <v>766</v>
      </c>
      <c r="R16268" t="s">
        <v>766</v>
      </c>
      <c r="S16268" t="s">
        <v>758</v>
      </c>
    </row>
    <row r="16269" spans="1:19" x14ac:dyDescent="0.3">
      <c r="A16269" t="s">
        <v>747</v>
      </c>
      <c r="B16269" t="s">
        <v>748</v>
      </c>
      <c r="C16269" t="s">
        <v>749</v>
      </c>
      <c r="D16269" t="s">
        <v>750</v>
      </c>
      <c r="E16269">
        <v>1</v>
      </c>
      <c r="F16269" t="s">
        <v>342</v>
      </c>
      <c r="G16269" s="37">
        <v>25595.09</v>
      </c>
      <c r="H16269">
        <v>0.93</v>
      </c>
      <c r="I16269">
        <v>25595.09</v>
      </c>
      <c r="J16269">
        <v>0.44</v>
      </c>
      <c r="K16269">
        <v>25595.09</v>
      </c>
      <c r="L16269">
        <v>4.22</v>
      </c>
      <c r="M16269" t="s">
        <v>751</v>
      </c>
      <c r="N16269" s="37">
        <v>0</v>
      </c>
      <c r="O16269">
        <v>25595.09</v>
      </c>
      <c r="P16269" t="s">
        <v>766</v>
      </c>
      <c r="Q16269" t="s">
        <v>766</v>
      </c>
      <c r="R16269" t="s">
        <v>766</v>
      </c>
      <c r="S16269" t="s">
        <v>758</v>
      </c>
    </row>
    <row r="16270" spans="1:19" x14ac:dyDescent="0.3">
      <c r="A16270" t="s">
        <v>753</v>
      </c>
      <c r="B16270" t="s">
        <v>748</v>
      </c>
      <c r="C16270" t="s">
        <v>754</v>
      </c>
      <c r="D16270" t="s">
        <v>750</v>
      </c>
      <c r="E16270">
        <v>4</v>
      </c>
      <c r="F16270" t="s">
        <v>199</v>
      </c>
      <c r="G16270" s="37">
        <v>-1948.52</v>
      </c>
      <c r="H16270" t="s">
        <v>751</v>
      </c>
      <c r="I16270">
        <v>-1948.52</v>
      </c>
      <c r="J16270" t="s">
        <v>751</v>
      </c>
      <c r="K16270">
        <v>-1948.52</v>
      </c>
      <c r="L16270" t="s">
        <v>751</v>
      </c>
      <c r="M16270" t="s">
        <v>751</v>
      </c>
      <c r="N16270" s="37">
        <v>0</v>
      </c>
      <c r="O16270" t="s">
        <v>751</v>
      </c>
      <c r="P16270" t="s">
        <v>751</v>
      </c>
      <c r="Q16270" t="s">
        <v>751</v>
      </c>
      <c r="R16270" t="s">
        <v>751</v>
      </c>
      <c r="S16270" t="s">
        <v>758</v>
      </c>
    </row>
    <row r="16271" spans="1:19" x14ac:dyDescent="0.3">
      <c r="A16271" t="s">
        <v>753</v>
      </c>
      <c r="B16271" t="s">
        <v>748</v>
      </c>
      <c r="C16271" t="s">
        <v>754</v>
      </c>
      <c r="D16271" t="s">
        <v>750</v>
      </c>
      <c r="E16271">
        <v>2</v>
      </c>
      <c r="F16271" t="s">
        <v>243</v>
      </c>
      <c r="G16271" s="37">
        <v>-1963.07</v>
      </c>
      <c r="H16271" t="s">
        <v>751</v>
      </c>
      <c r="I16271">
        <v>-1963.07</v>
      </c>
      <c r="J16271" t="s">
        <v>751</v>
      </c>
      <c r="K16271">
        <v>-1963.07</v>
      </c>
      <c r="L16271" t="s">
        <v>751</v>
      </c>
      <c r="M16271" t="s">
        <v>751</v>
      </c>
      <c r="N16271" s="37">
        <v>0</v>
      </c>
      <c r="O16271" t="s">
        <v>751</v>
      </c>
      <c r="P16271" t="s">
        <v>751</v>
      </c>
      <c r="Q16271" t="s">
        <v>751</v>
      </c>
      <c r="R16271" t="s">
        <v>751</v>
      </c>
      <c r="S16271" t="s">
        <v>758</v>
      </c>
    </row>
    <row r="16272" spans="1:19" x14ac:dyDescent="0.3">
      <c r="A16272" t="s">
        <v>747</v>
      </c>
      <c r="B16272" t="s">
        <v>748</v>
      </c>
      <c r="C16272" t="s">
        <v>754</v>
      </c>
      <c r="D16272" t="s">
        <v>750</v>
      </c>
      <c r="E16272">
        <v>6</v>
      </c>
      <c r="F16272" t="s">
        <v>263</v>
      </c>
      <c r="G16272" s="37">
        <v>-257.89999999999998</v>
      </c>
      <c r="H16272" t="s">
        <v>751</v>
      </c>
      <c r="I16272">
        <v>-257.89999999999998</v>
      </c>
      <c r="J16272" t="s">
        <v>751</v>
      </c>
      <c r="K16272">
        <v>-257.89999999999998</v>
      </c>
      <c r="L16272" t="s">
        <v>751</v>
      </c>
      <c r="M16272" t="s">
        <v>751</v>
      </c>
      <c r="N16272" s="37">
        <v>0</v>
      </c>
      <c r="O16272" t="s">
        <v>751</v>
      </c>
      <c r="P16272" t="s">
        <v>751</v>
      </c>
      <c r="Q16272" t="s">
        <v>751</v>
      </c>
      <c r="R16272" t="s">
        <v>751</v>
      </c>
      <c r="S16272" t="s">
        <v>758</v>
      </c>
    </row>
    <row r="16273" spans="1:19" x14ac:dyDescent="0.3">
      <c r="A16273" t="s">
        <v>753</v>
      </c>
      <c r="B16273" t="s">
        <v>748</v>
      </c>
      <c r="C16273" t="s">
        <v>754</v>
      </c>
      <c r="D16273" t="s">
        <v>750</v>
      </c>
      <c r="E16273">
        <v>1</v>
      </c>
      <c r="F16273" t="s">
        <v>258</v>
      </c>
      <c r="G16273" s="37">
        <v>-150.19</v>
      </c>
      <c r="H16273" t="s">
        <v>751</v>
      </c>
      <c r="I16273">
        <v>-150.19</v>
      </c>
      <c r="J16273" t="s">
        <v>751</v>
      </c>
      <c r="K16273">
        <v>-150.19</v>
      </c>
      <c r="L16273" t="s">
        <v>751</v>
      </c>
      <c r="M16273" t="s">
        <v>751</v>
      </c>
      <c r="N16273" s="37">
        <v>0</v>
      </c>
      <c r="O16273" t="s">
        <v>751</v>
      </c>
      <c r="P16273" t="s">
        <v>751</v>
      </c>
      <c r="Q16273" t="s">
        <v>751</v>
      </c>
      <c r="R16273" t="s">
        <v>751</v>
      </c>
      <c r="S16273" t="s">
        <v>758</v>
      </c>
    </row>
    <row r="16274" spans="1:19" x14ac:dyDescent="0.3">
      <c r="A16274" t="s">
        <v>753</v>
      </c>
      <c r="B16274" t="s">
        <v>748</v>
      </c>
      <c r="C16274" t="s">
        <v>754</v>
      </c>
      <c r="D16274" t="s">
        <v>750</v>
      </c>
      <c r="E16274">
        <v>4</v>
      </c>
      <c r="F16274" t="s">
        <v>29</v>
      </c>
      <c r="G16274" s="37">
        <v>-6335.78</v>
      </c>
      <c r="H16274" t="s">
        <v>751</v>
      </c>
      <c r="I16274">
        <v>-6335.78</v>
      </c>
      <c r="J16274" t="s">
        <v>751</v>
      </c>
      <c r="K16274">
        <v>-6335.78</v>
      </c>
      <c r="L16274" t="s">
        <v>751</v>
      </c>
      <c r="M16274" t="s">
        <v>751</v>
      </c>
      <c r="N16274" s="37">
        <v>0</v>
      </c>
      <c r="O16274" t="s">
        <v>751</v>
      </c>
      <c r="P16274" t="s">
        <v>751</v>
      </c>
      <c r="Q16274" t="s">
        <v>751</v>
      </c>
      <c r="R16274" t="s">
        <v>751</v>
      </c>
      <c r="S16274" t="s">
        <v>758</v>
      </c>
    </row>
    <row r="16275" spans="1:19" x14ac:dyDescent="0.3">
      <c r="A16275" t="s">
        <v>753</v>
      </c>
      <c r="B16275" t="s">
        <v>748</v>
      </c>
      <c r="C16275" t="s">
        <v>749</v>
      </c>
      <c r="D16275" t="s">
        <v>750</v>
      </c>
      <c r="E16275">
        <v>3</v>
      </c>
      <c r="F16275" t="s">
        <v>219</v>
      </c>
      <c r="G16275" s="37">
        <v>42473</v>
      </c>
      <c r="H16275">
        <v>8.74</v>
      </c>
      <c r="I16275">
        <v>42473</v>
      </c>
      <c r="J16275">
        <v>5.94</v>
      </c>
      <c r="K16275">
        <v>42473</v>
      </c>
      <c r="L16275">
        <v>106.54</v>
      </c>
      <c r="M16275" t="s">
        <v>751</v>
      </c>
      <c r="N16275" s="37">
        <v>0</v>
      </c>
      <c r="O16275">
        <v>127419</v>
      </c>
      <c r="P16275" t="s">
        <v>766</v>
      </c>
      <c r="Q16275" t="s">
        <v>766</v>
      </c>
      <c r="R16275" t="s">
        <v>766</v>
      </c>
      <c r="S16275" t="s">
        <v>758</v>
      </c>
    </row>
    <row r="16276" spans="1:19" x14ac:dyDescent="0.3">
      <c r="A16276" t="s">
        <v>747</v>
      </c>
      <c r="B16276" t="s">
        <v>748</v>
      </c>
      <c r="C16276" t="s">
        <v>754</v>
      </c>
      <c r="D16276" t="s">
        <v>750</v>
      </c>
      <c r="E16276">
        <v>6</v>
      </c>
      <c r="F16276" t="s">
        <v>322</v>
      </c>
      <c r="G16276" s="37">
        <v>-540.80999999999995</v>
      </c>
      <c r="H16276" t="s">
        <v>751</v>
      </c>
      <c r="I16276">
        <v>-540.80999999999995</v>
      </c>
      <c r="J16276" t="s">
        <v>751</v>
      </c>
      <c r="K16276">
        <v>-540.80999999999995</v>
      </c>
      <c r="L16276" t="s">
        <v>751</v>
      </c>
      <c r="M16276" t="s">
        <v>751</v>
      </c>
      <c r="N16276" s="37">
        <v>0</v>
      </c>
      <c r="O16276" t="s">
        <v>751</v>
      </c>
      <c r="P16276" t="s">
        <v>751</v>
      </c>
      <c r="Q16276" t="s">
        <v>751</v>
      </c>
      <c r="R16276" t="s">
        <v>751</v>
      </c>
      <c r="S16276" t="s">
        <v>758</v>
      </c>
    </row>
    <row r="16277" spans="1:19" x14ac:dyDescent="0.3">
      <c r="A16277" t="s">
        <v>747</v>
      </c>
      <c r="B16277" t="s">
        <v>748</v>
      </c>
      <c r="C16277" t="s">
        <v>749</v>
      </c>
      <c r="D16277" t="s">
        <v>750</v>
      </c>
      <c r="E16277">
        <v>1</v>
      </c>
      <c r="F16277" t="s">
        <v>335</v>
      </c>
      <c r="G16277" s="37">
        <v>16640.09</v>
      </c>
      <c r="H16277">
        <v>1633.1</v>
      </c>
      <c r="I16277">
        <v>16640.09</v>
      </c>
      <c r="J16277">
        <v>0.22</v>
      </c>
      <c r="K16277">
        <v>16640.09</v>
      </c>
      <c r="L16277">
        <v>12.04</v>
      </c>
      <c r="M16277" t="s">
        <v>751</v>
      </c>
      <c r="N16277" s="37">
        <v>0</v>
      </c>
      <c r="O16277">
        <v>16640.09</v>
      </c>
      <c r="P16277" t="s">
        <v>766</v>
      </c>
      <c r="Q16277" t="s">
        <v>768</v>
      </c>
      <c r="R16277" t="s">
        <v>768</v>
      </c>
      <c r="S16277" t="s">
        <v>758</v>
      </c>
    </row>
    <row r="16278" spans="1:19" x14ac:dyDescent="0.3">
      <c r="A16278" t="s">
        <v>747</v>
      </c>
      <c r="B16278" t="s">
        <v>748</v>
      </c>
      <c r="C16278" t="s">
        <v>749</v>
      </c>
      <c r="D16278" t="s">
        <v>750</v>
      </c>
      <c r="E16278">
        <v>2</v>
      </c>
      <c r="F16278" t="s">
        <v>347</v>
      </c>
      <c r="G16278" s="37">
        <v>303099.56</v>
      </c>
      <c r="H16278" t="s">
        <v>751</v>
      </c>
      <c r="I16278">
        <v>303099.56</v>
      </c>
      <c r="J16278" t="s">
        <v>751</v>
      </c>
      <c r="K16278">
        <v>303099.56</v>
      </c>
      <c r="L16278">
        <v>40.29</v>
      </c>
      <c r="M16278" t="s">
        <v>751</v>
      </c>
      <c r="N16278" s="37">
        <v>0</v>
      </c>
      <c r="O16278">
        <v>606199.12</v>
      </c>
      <c r="P16278" t="s">
        <v>766</v>
      </c>
      <c r="Q16278" t="s">
        <v>766</v>
      </c>
      <c r="R16278" t="s">
        <v>768</v>
      </c>
      <c r="S16278" t="s">
        <v>758</v>
      </c>
    </row>
    <row r="16279" spans="1:19" x14ac:dyDescent="0.3">
      <c r="A16279" t="s">
        <v>747</v>
      </c>
      <c r="B16279" t="s">
        <v>748</v>
      </c>
      <c r="C16279" t="s">
        <v>749</v>
      </c>
      <c r="D16279" t="s">
        <v>750</v>
      </c>
      <c r="E16279">
        <v>1</v>
      </c>
      <c r="F16279" t="s">
        <v>261</v>
      </c>
      <c r="G16279" s="37">
        <v>4233.96</v>
      </c>
      <c r="H16279">
        <v>585.51</v>
      </c>
      <c r="I16279">
        <v>4233.96</v>
      </c>
      <c r="J16279">
        <v>0.41</v>
      </c>
      <c r="K16279">
        <v>4233.96</v>
      </c>
      <c r="L16279">
        <v>3.92</v>
      </c>
      <c r="M16279" t="s">
        <v>751</v>
      </c>
      <c r="N16279" s="37">
        <v>0</v>
      </c>
      <c r="O16279">
        <v>4233.96</v>
      </c>
      <c r="P16279" t="s">
        <v>766</v>
      </c>
      <c r="Q16279" t="s">
        <v>768</v>
      </c>
      <c r="R16279" t="s">
        <v>768</v>
      </c>
      <c r="S16279" t="s">
        <v>758</v>
      </c>
    </row>
    <row r="16280" spans="1:19" x14ac:dyDescent="0.3">
      <c r="A16280" t="s">
        <v>747</v>
      </c>
      <c r="B16280" t="s">
        <v>748</v>
      </c>
      <c r="C16280" t="s">
        <v>749</v>
      </c>
      <c r="D16280" t="s">
        <v>750</v>
      </c>
      <c r="E16280">
        <v>-1</v>
      </c>
      <c r="F16280" t="s">
        <v>281</v>
      </c>
      <c r="G16280" s="37">
        <v>1255490.28</v>
      </c>
      <c r="H16280">
        <v>122.69</v>
      </c>
      <c r="I16280">
        <v>1255490.28</v>
      </c>
      <c r="J16280">
        <v>20.51</v>
      </c>
      <c r="K16280">
        <v>1255490.28</v>
      </c>
      <c r="L16280">
        <v>224.49</v>
      </c>
      <c r="M16280" t="s">
        <v>751</v>
      </c>
      <c r="N16280" s="37">
        <v>0</v>
      </c>
      <c r="O16280" t="s">
        <v>751</v>
      </c>
      <c r="P16280" t="s">
        <v>766</v>
      </c>
      <c r="Q16280" t="s">
        <v>766</v>
      </c>
      <c r="R16280" t="s">
        <v>766</v>
      </c>
      <c r="S16280" t="s">
        <v>758</v>
      </c>
    </row>
    <row r="16281" spans="1:19" x14ac:dyDescent="0.3">
      <c r="A16281" t="s">
        <v>752</v>
      </c>
      <c r="B16281" t="s">
        <v>748</v>
      </c>
      <c r="C16281" t="s">
        <v>754</v>
      </c>
      <c r="D16281" t="s">
        <v>750</v>
      </c>
      <c r="E16281">
        <v>5</v>
      </c>
      <c r="F16281" t="s">
        <v>218</v>
      </c>
      <c r="G16281" s="37">
        <v>-28537.53</v>
      </c>
      <c r="H16281" t="s">
        <v>751</v>
      </c>
      <c r="I16281">
        <v>-28537.53</v>
      </c>
      <c r="J16281" t="s">
        <v>751</v>
      </c>
      <c r="K16281">
        <v>-28537.53</v>
      </c>
      <c r="L16281" t="s">
        <v>751</v>
      </c>
      <c r="M16281" t="s">
        <v>751</v>
      </c>
      <c r="N16281" s="37">
        <v>0</v>
      </c>
      <c r="O16281" t="s">
        <v>751</v>
      </c>
      <c r="P16281" t="s">
        <v>751</v>
      </c>
      <c r="Q16281" t="s">
        <v>751</v>
      </c>
      <c r="R16281" t="s">
        <v>751</v>
      </c>
      <c r="S16281" t="s">
        <v>758</v>
      </c>
    </row>
    <row r="16282" spans="1:19" x14ac:dyDescent="0.3">
      <c r="A16282" t="s">
        <v>753</v>
      </c>
      <c r="B16282" t="s">
        <v>748</v>
      </c>
      <c r="C16282" t="s">
        <v>749</v>
      </c>
      <c r="D16282" t="s">
        <v>750</v>
      </c>
      <c r="E16282">
        <v>2</v>
      </c>
      <c r="F16282" t="s">
        <v>418</v>
      </c>
      <c r="G16282" s="37">
        <v>79661.009999999995</v>
      </c>
      <c r="H16282">
        <v>3.32</v>
      </c>
      <c r="I16282">
        <v>79661.009999999995</v>
      </c>
      <c r="J16282">
        <v>0.55000000000000004</v>
      </c>
      <c r="K16282">
        <v>79661.009999999995</v>
      </c>
      <c r="L16282">
        <v>6.07</v>
      </c>
      <c r="M16282" t="s">
        <v>751</v>
      </c>
      <c r="N16282" s="37">
        <v>0</v>
      </c>
      <c r="O16282">
        <v>159322.01999999999</v>
      </c>
      <c r="P16282" t="s">
        <v>766</v>
      </c>
      <c r="Q16282" t="s">
        <v>766</v>
      </c>
      <c r="R16282" t="s">
        <v>766</v>
      </c>
      <c r="S16282" t="s">
        <v>758</v>
      </c>
    </row>
    <row r="16283" spans="1:19" x14ac:dyDescent="0.3">
      <c r="A16283" t="s">
        <v>753</v>
      </c>
      <c r="B16283" t="s">
        <v>748</v>
      </c>
      <c r="C16283" t="s">
        <v>754</v>
      </c>
      <c r="D16283" t="s">
        <v>750</v>
      </c>
      <c r="E16283">
        <v>5</v>
      </c>
      <c r="F16283" t="s">
        <v>560</v>
      </c>
      <c r="G16283" s="37">
        <v>-14871.78</v>
      </c>
      <c r="H16283" t="s">
        <v>751</v>
      </c>
      <c r="I16283">
        <v>-14871.78</v>
      </c>
      <c r="J16283" t="s">
        <v>751</v>
      </c>
      <c r="K16283">
        <v>-14871.78</v>
      </c>
      <c r="L16283" t="s">
        <v>751</v>
      </c>
      <c r="M16283" t="s">
        <v>751</v>
      </c>
      <c r="N16283" s="37">
        <v>0</v>
      </c>
      <c r="O16283" t="s">
        <v>751</v>
      </c>
      <c r="P16283" t="s">
        <v>751</v>
      </c>
      <c r="Q16283" t="s">
        <v>751</v>
      </c>
      <c r="R16283" t="s">
        <v>751</v>
      </c>
      <c r="S16283" t="s">
        <v>758</v>
      </c>
    </row>
    <row r="16284" spans="1:19" x14ac:dyDescent="0.3">
      <c r="A16284" t="s">
        <v>752</v>
      </c>
      <c r="B16284" t="s">
        <v>748</v>
      </c>
      <c r="C16284" t="s">
        <v>754</v>
      </c>
      <c r="D16284" t="s">
        <v>750</v>
      </c>
      <c r="E16284">
        <v>5</v>
      </c>
      <c r="F16284" t="s">
        <v>400</v>
      </c>
      <c r="G16284" s="37">
        <v>-10319.15</v>
      </c>
      <c r="H16284" t="s">
        <v>751</v>
      </c>
      <c r="I16284">
        <v>-10319.15</v>
      </c>
      <c r="J16284" t="s">
        <v>751</v>
      </c>
      <c r="K16284">
        <v>-10319.15</v>
      </c>
      <c r="L16284" t="s">
        <v>751</v>
      </c>
      <c r="M16284" t="s">
        <v>751</v>
      </c>
      <c r="N16284" s="37">
        <v>0</v>
      </c>
      <c r="O16284" t="s">
        <v>751</v>
      </c>
      <c r="P16284" t="s">
        <v>751</v>
      </c>
      <c r="Q16284" t="s">
        <v>751</v>
      </c>
      <c r="R16284" t="s">
        <v>751</v>
      </c>
      <c r="S16284" t="s">
        <v>758</v>
      </c>
    </row>
    <row r="16285" spans="1:19" x14ac:dyDescent="0.3">
      <c r="A16285" t="s">
        <v>753</v>
      </c>
      <c r="B16285" t="s">
        <v>748</v>
      </c>
      <c r="C16285" t="s">
        <v>754</v>
      </c>
      <c r="D16285" t="s">
        <v>750</v>
      </c>
      <c r="E16285">
        <v>1</v>
      </c>
      <c r="F16285" t="s">
        <v>34</v>
      </c>
      <c r="G16285" s="37">
        <v>-6694.59</v>
      </c>
      <c r="H16285" t="s">
        <v>751</v>
      </c>
      <c r="I16285">
        <v>-6694.59</v>
      </c>
      <c r="J16285" t="s">
        <v>751</v>
      </c>
      <c r="K16285">
        <v>-6694.59</v>
      </c>
      <c r="L16285" t="s">
        <v>751</v>
      </c>
      <c r="M16285">
        <v>1</v>
      </c>
      <c r="N16285" s="37">
        <v>0</v>
      </c>
      <c r="O16285" t="s">
        <v>751</v>
      </c>
      <c r="P16285" t="s">
        <v>751</v>
      </c>
      <c r="Q16285" t="s">
        <v>751</v>
      </c>
      <c r="R16285" t="s">
        <v>751</v>
      </c>
      <c r="S16285" t="s">
        <v>758</v>
      </c>
    </row>
    <row r="16286" spans="1:19" x14ac:dyDescent="0.3">
      <c r="A16286" t="s">
        <v>747</v>
      </c>
      <c r="B16286" t="s">
        <v>748</v>
      </c>
      <c r="C16286" t="s">
        <v>749</v>
      </c>
      <c r="D16286" t="s">
        <v>750</v>
      </c>
      <c r="E16286">
        <v>3</v>
      </c>
      <c r="F16286" t="s">
        <v>151</v>
      </c>
      <c r="G16286" s="37">
        <v>17397.82</v>
      </c>
      <c r="H16286">
        <v>1675.7</v>
      </c>
      <c r="I16286">
        <v>17397.82</v>
      </c>
      <c r="J16286">
        <v>1.83</v>
      </c>
      <c r="K16286">
        <v>17397.82</v>
      </c>
      <c r="L16286">
        <v>17.57</v>
      </c>
      <c r="M16286" t="s">
        <v>751</v>
      </c>
      <c r="N16286" s="37">
        <v>0</v>
      </c>
      <c r="O16286">
        <v>52193.46</v>
      </c>
      <c r="P16286" t="s">
        <v>766</v>
      </c>
      <c r="Q16286" t="s">
        <v>768</v>
      </c>
      <c r="R16286" t="s">
        <v>768</v>
      </c>
      <c r="S16286" t="s">
        <v>758</v>
      </c>
    </row>
    <row r="16287" spans="1:19" x14ac:dyDescent="0.3">
      <c r="A16287" t="s">
        <v>747</v>
      </c>
      <c r="B16287" t="s">
        <v>748</v>
      </c>
      <c r="C16287" t="s">
        <v>749</v>
      </c>
      <c r="D16287" t="s">
        <v>750</v>
      </c>
      <c r="E16287">
        <v>5</v>
      </c>
      <c r="F16287" t="s">
        <v>133</v>
      </c>
      <c r="G16287" s="37">
        <v>659.76</v>
      </c>
      <c r="H16287">
        <v>0.04</v>
      </c>
      <c r="I16287">
        <v>659.76</v>
      </c>
      <c r="J16287">
        <v>0.02</v>
      </c>
      <c r="K16287">
        <v>659.76</v>
      </c>
      <c r="L16287">
        <v>0.25</v>
      </c>
      <c r="M16287" t="s">
        <v>751</v>
      </c>
      <c r="N16287" s="37">
        <v>0</v>
      </c>
      <c r="O16287">
        <v>3298.8</v>
      </c>
      <c r="P16287" t="s">
        <v>766</v>
      </c>
      <c r="Q16287" t="s">
        <v>766</v>
      </c>
      <c r="R16287" t="s">
        <v>766</v>
      </c>
      <c r="S16287" t="s">
        <v>758</v>
      </c>
    </row>
    <row r="16288" spans="1:19" x14ac:dyDescent="0.3">
      <c r="A16288" t="s">
        <v>753</v>
      </c>
      <c r="B16288" t="s">
        <v>748</v>
      </c>
      <c r="C16288" t="s">
        <v>749</v>
      </c>
      <c r="D16288" t="s">
        <v>750</v>
      </c>
      <c r="E16288">
        <v>4</v>
      </c>
      <c r="F16288" t="s">
        <v>267</v>
      </c>
      <c r="G16288" s="37">
        <v>289723.42</v>
      </c>
      <c r="H16288">
        <v>9.2100000000000009</v>
      </c>
      <c r="I16288">
        <v>289723.42</v>
      </c>
      <c r="J16288">
        <v>4.1399999999999997</v>
      </c>
      <c r="K16288">
        <v>289723.42</v>
      </c>
      <c r="L16288">
        <v>51.61</v>
      </c>
      <c r="M16288" t="s">
        <v>751</v>
      </c>
      <c r="N16288" s="37">
        <v>0</v>
      </c>
      <c r="O16288">
        <v>1158893.68</v>
      </c>
      <c r="P16288" t="s">
        <v>766</v>
      </c>
      <c r="Q16288" t="s">
        <v>766</v>
      </c>
      <c r="R16288" t="s">
        <v>766</v>
      </c>
      <c r="S16288" t="s">
        <v>758</v>
      </c>
    </row>
    <row r="16289" spans="1:19" x14ac:dyDescent="0.3">
      <c r="A16289" t="s">
        <v>753</v>
      </c>
      <c r="B16289" t="s">
        <v>748</v>
      </c>
      <c r="C16289" t="s">
        <v>754</v>
      </c>
      <c r="D16289" t="s">
        <v>750</v>
      </c>
      <c r="E16289">
        <v>5</v>
      </c>
      <c r="F16289" t="s">
        <v>138</v>
      </c>
      <c r="G16289" s="37">
        <v>-16966.419999999998</v>
      </c>
      <c r="H16289" t="s">
        <v>751</v>
      </c>
      <c r="I16289">
        <v>-16966.419999999998</v>
      </c>
      <c r="J16289" t="s">
        <v>751</v>
      </c>
      <c r="K16289">
        <v>-16966.419999999998</v>
      </c>
      <c r="L16289" t="s">
        <v>751</v>
      </c>
      <c r="M16289" t="s">
        <v>751</v>
      </c>
      <c r="N16289" s="37">
        <v>0</v>
      </c>
      <c r="O16289" t="s">
        <v>751</v>
      </c>
      <c r="P16289" t="s">
        <v>751</v>
      </c>
      <c r="Q16289" t="s">
        <v>751</v>
      </c>
      <c r="R16289" t="s">
        <v>751</v>
      </c>
      <c r="S16289" t="s">
        <v>758</v>
      </c>
    </row>
    <row r="16290" spans="1:19" x14ac:dyDescent="0.3">
      <c r="A16290" t="s">
        <v>747</v>
      </c>
      <c r="B16290" t="s">
        <v>748</v>
      </c>
      <c r="C16290" t="s">
        <v>749</v>
      </c>
      <c r="D16290" t="s">
        <v>750</v>
      </c>
      <c r="E16290">
        <v>3</v>
      </c>
      <c r="F16290" t="s">
        <v>447</v>
      </c>
      <c r="G16290" s="37">
        <v>463810.52</v>
      </c>
      <c r="H16290">
        <v>110.95</v>
      </c>
      <c r="I16290">
        <v>463810.52</v>
      </c>
      <c r="J16290">
        <v>26.25</v>
      </c>
      <c r="K16290">
        <v>463810.52</v>
      </c>
      <c r="L16290">
        <v>361</v>
      </c>
      <c r="M16290" t="s">
        <v>751</v>
      </c>
      <c r="N16290" s="37">
        <v>0</v>
      </c>
      <c r="O16290">
        <v>1391431.56</v>
      </c>
      <c r="P16290" t="s">
        <v>766</v>
      </c>
      <c r="Q16290" t="s">
        <v>766</v>
      </c>
      <c r="R16290" t="s">
        <v>766</v>
      </c>
      <c r="S16290" t="s">
        <v>758</v>
      </c>
    </row>
    <row r="16291" spans="1:19" x14ac:dyDescent="0.3">
      <c r="A16291" t="s">
        <v>753</v>
      </c>
      <c r="B16291" t="s">
        <v>748</v>
      </c>
      <c r="C16291" t="s">
        <v>749</v>
      </c>
      <c r="D16291" t="s">
        <v>750</v>
      </c>
      <c r="E16291">
        <v>-1</v>
      </c>
      <c r="F16291" t="s">
        <v>197</v>
      </c>
      <c r="G16291" s="37">
        <v>659064.18999999994</v>
      </c>
      <c r="H16291">
        <v>89.33</v>
      </c>
      <c r="I16291">
        <v>659064.18999999994</v>
      </c>
      <c r="J16291">
        <v>80.849999999999994</v>
      </c>
      <c r="K16291">
        <v>659064.18999999994</v>
      </c>
      <c r="L16291">
        <v>417.72</v>
      </c>
      <c r="M16291" t="s">
        <v>751</v>
      </c>
      <c r="N16291" s="37">
        <v>0</v>
      </c>
      <c r="O16291" t="s">
        <v>751</v>
      </c>
      <c r="P16291" t="s">
        <v>766</v>
      </c>
      <c r="Q16291" t="s">
        <v>766</v>
      </c>
      <c r="R16291" t="s">
        <v>766</v>
      </c>
      <c r="S16291" t="s">
        <v>758</v>
      </c>
    </row>
    <row r="16292" spans="1:19" x14ac:dyDescent="0.3">
      <c r="A16292" t="s">
        <v>747</v>
      </c>
      <c r="B16292" t="s">
        <v>748</v>
      </c>
      <c r="C16292" t="s">
        <v>754</v>
      </c>
      <c r="D16292" t="s">
        <v>750</v>
      </c>
      <c r="E16292">
        <v>0</v>
      </c>
      <c r="F16292" t="s">
        <v>231</v>
      </c>
      <c r="G16292" s="37">
        <v>-14987.23</v>
      </c>
      <c r="H16292" t="s">
        <v>751</v>
      </c>
      <c r="I16292">
        <v>-14987.23</v>
      </c>
      <c r="J16292" t="s">
        <v>751</v>
      </c>
      <c r="K16292">
        <v>-14987.23</v>
      </c>
      <c r="L16292" t="s">
        <v>751</v>
      </c>
      <c r="M16292" t="s">
        <v>751</v>
      </c>
      <c r="N16292" s="37">
        <v>0</v>
      </c>
      <c r="O16292" t="s">
        <v>751</v>
      </c>
      <c r="P16292" t="s">
        <v>751</v>
      </c>
      <c r="Q16292" t="s">
        <v>751</v>
      </c>
      <c r="R16292" t="s">
        <v>751</v>
      </c>
      <c r="S16292" t="s">
        <v>758</v>
      </c>
    </row>
    <row r="16293" spans="1:19" x14ac:dyDescent="0.3">
      <c r="A16293" t="s">
        <v>747</v>
      </c>
      <c r="B16293" t="s">
        <v>748</v>
      </c>
      <c r="C16293" t="s">
        <v>754</v>
      </c>
      <c r="D16293" t="s">
        <v>750</v>
      </c>
      <c r="E16293">
        <v>-1</v>
      </c>
      <c r="F16293" t="s">
        <v>17</v>
      </c>
      <c r="G16293" s="37">
        <v>-0.1</v>
      </c>
      <c r="H16293" t="s">
        <v>751</v>
      </c>
      <c r="I16293">
        <v>-0.1</v>
      </c>
      <c r="J16293" t="s">
        <v>751</v>
      </c>
      <c r="K16293">
        <v>-0.1</v>
      </c>
      <c r="L16293" t="s">
        <v>751</v>
      </c>
      <c r="M16293" t="s">
        <v>751</v>
      </c>
      <c r="N16293" s="37">
        <v>0</v>
      </c>
      <c r="O16293" t="s">
        <v>751</v>
      </c>
      <c r="P16293" t="s">
        <v>751</v>
      </c>
      <c r="Q16293" t="s">
        <v>751</v>
      </c>
      <c r="R16293" t="s">
        <v>751</v>
      </c>
      <c r="S16293" t="s">
        <v>758</v>
      </c>
    </row>
    <row r="16294" spans="1:19" x14ac:dyDescent="0.3">
      <c r="A16294" t="s">
        <v>747</v>
      </c>
      <c r="B16294" t="s">
        <v>748</v>
      </c>
      <c r="C16294" t="s">
        <v>754</v>
      </c>
      <c r="D16294" t="s">
        <v>750</v>
      </c>
      <c r="E16294">
        <v>2</v>
      </c>
      <c r="F16294" t="s">
        <v>312</v>
      </c>
      <c r="G16294" s="37">
        <v>-63.34</v>
      </c>
      <c r="H16294" t="s">
        <v>751</v>
      </c>
      <c r="I16294">
        <v>-63.34</v>
      </c>
      <c r="J16294" t="s">
        <v>751</v>
      </c>
      <c r="K16294">
        <v>-63.34</v>
      </c>
      <c r="L16294" t="s">
        <v>751</v>
      </c>
      <c r="M16294" t="s">
        <v>751</v>
      </c>
      <c r="N16294" s="37">
        <v>0</v>
      </c>
      <c r="O16294" t="s">
        <v>751</v>
      </c>
      <c r="P16294" t="s">
        <v>751</v>
      </c>
      <c r="Q16294" t="s">
        <v>751</v>
      </c>
      <c r="R16294" t="s">
        <v>751</v>
      </c>
      <c r="S16294" t="s">
        <v>758</v>
      </c>
    </row>
    <row r="16295" spans="1:19" x14ac:dyDescent="0.3">
      <c r="A16295" t="s">
        <v>753</v>
      </c>
      <c r="B16295" t="s">
        <v>748</v>
      </c>
      <c r="C16295" t="s">
        <v>749</v>
      </c>
      <c r="D16295" t="s">
        <v>750</v>
      </c>
      <c r="E16295">
        <v>-1</v>
      </c>
      <c r="F16295" t="s">
        <v>255</v>
      </c>
      <c r="G16295" s="37">
        <v>94643.24</v>
      </c>
      <c r="H16295">
        <v>15.11</v>
      </c>
      <c r="I16295">
        <v>94643.24</v>
      </c>
      <c r="J16295">
        <v>2.5299999999999998</v>
      </c>
      <c r="K16295">
        <v>94643.24</v>
      </c>
      <c r="L16295">
        <v>27.65</v>
      </c>
      <c r="M16295" t="s">
        <v>751</v>
      </c>
      <c r="N16295" s="37">
        <v>0</v>
      </c>
      <c r="O16295" t="s">
        <v>751</v>
      </c>
      <c r="P16295" t="s">
        <v>766</v>
      </c>
      <c r="Q16295" t="s">
        <v>766</v>
      </c>
      <c r="R16295" t="s">
        <v>766</v>
      </c>
      <c r="S16295" t="s">
        <v>758</v>
      </c>
    </row>
    <row r="16296" spans="1:19" x14ac:dyDescent="0.3">
      <c r="A16296" t="s">
        <v>752</v>
      </c>
      <c r="B16296" t="s">
        <v>748</v>
      </c>
      <c r="C16296" t="s">
        <v>749</v>
      </c>
      <c r="D16296" t="s">
        <v>750</v>
      </c>
      <c r="E16296">
        <v>5</v>
      </c>
      <c r="F16296" t="s">
        <v>6</v>
      </c>
      <c r="G16296" s="37">
        <v>233545.28</v>
      </c>
      <c r="H16296">
        <v>9.94</v>
      </c>
      <c r="I16296">
        <v>233545.28</v>
      </c>
      <c r="J16296">
        <v>6.76</v>
      </c>
      <c r="K16296">
        <v>233545.28</v>
      </c>
      <c r="L16296">
        <v>121.15</v>
      </c>
      <c r="M16296" t="s">
        <v>751</v>
      </c>
      <c r="N16296" s="37">
        <v>0</v>
      </c>
      <c r="O16296">
        <v>1167726.3999999999</v>
      </c>
      <c r="P16296" t="s">
        <v>766</v>
      </c>
      <c r="Q16296" t="s">
        <v>766</v>
      </c>
      <c r="R16296" t="s">
        <v>766</v>
      </c>
      <c r="S16296" t="s">
        <v>758</v>
      </c>
    </row>
    <row r="16297" spans="1:19" x14ac:dyDescent="0.3">
      <c r="A16297" t="s">
        <v>753</v>
      </c>
      <c r="B16297" t="s">
        <v>748</v>
      </c>
      <c r="C16297" t="s">
        <v>749</v>
      </c>
      <c r="D16297" t="s">
        <v>750</v>
      </c>
      <c r="E16297">
        <v>4</v>
      </c>
      <c r="F16297" t="s">
        <v>529</v>
      </c>
      <c r="G16297" s="37">
        <v>55925.95</v>
      </c>
      <c r="H16297" t="s">
        <v>751</v>
      </c>
      <c r="I16297">
        <v>55925.95</v>
      </c>
      <c r="J16297" t="s">
        <v>751</v>
      </c>
      <c r="K16297">
        <v>55925.95</v>
      </c>
      <c r="L16297">
        <v>0</v>
      </c>
      <c r="M16297" t="s">
        <v>751</v>
      </c>
      <c r="N16297" s="37">
        <v>0</v>
      </c>
      <c r="O16297">
        <v>223703.8</v>
      </c>
      <c r="P16297" t="s">
        <v>766</v>
      </c>
      <c r="Q16297" t="s">
        <v>766</v>
      </c>
      <c r="R16297" t="s">
        <v>768</v>
      </c>
      <c r="S16297" t="s">
        <v>758</v>
      </c>
    </row>
    <row r="16298" spans="1:19" x14ac:dyDescent="0.3">
      <c r="A16298" t="s">
        <v>747</v>
      </c>
      <c r="B16298" t="s">
        <v>748</v>
      </c>
      <c r="C16298" t="s">
        <v>749</v>
      </c>
      <c r="D16298" t="s">
        <v>750</v>
      </c>
      <c r="E16298">
        <v>8</v>
      </c>
      <c r="F16298" t="s">
        <v>430</v>
      </c>
      <c r="G16298" s="37">
        <v>204188.01</v>
      </c>
      <c r="H16298">
        <v>0.75</v>
      </c>
      <c r="I16298">
        <v>204188.01</v>
      </c>
      <c r="J16298">
        <v>1.88</v>
      </c>
      <c r="K16298">
        <v>204188.01</v>
      </c>
      <c r="L16298">
        <v>38.299999999999997</v>
      </c>
      <c r="M16298" t="s">
        <v>751</v>
      </c>
      <c r="N16298" s="37">
        <v>0</v>
      </c>
      <c r="O16298">
        <v>1633504.08</v>
      </c>
      <c r="P16298" t="s">
        <v>766</v>
      </c>
      <c r="Q16298" t="s">
        <v>766</v>
      </c>
      <c r="R16298" t="s">
        <v>768</v>
      </c>
      <c r="S16298" t="s">
        <v>758</v>
      </c>
    </row>
    <row r="16299" spans="1:19" x14ac:dyDescent="0.3">
      <c r="A16299" t="s">
        <v>752</v>
      </c>
      <c r="B16299" t="s">
        <v>748</v>
      </c>
      <c r="C16299" t="s">
        <v>754</v>
      </c>
      <c r="D16299" t="s">
        <v>750</v>
      </c>
      <c r="E16299">
        <v>-4</v>
      </c>
      <c r="F16299" t="s">
        <v>259</v>
      </c>
      <c r="G16299" s="37">
        <v>-14572.89</v>
      </c>
      <c r="H16299" t="s">
        <v>751</v>
      </c>
      <c r="I16299">
        <v>-14572.89</v>
      </c>
      <c r="J16299" t="s">
        <v>751</v>
      </c>
      <c r="K16299">
        <v>-14572.89</v>
      </c>
      <c r="L16299" t="s">
        <v>751</v>
      </c>
      <c r="M16299" t="s">
        <v>751</v>
      </c>
      <c r="N16299" s="37">
        <v>0</v>
      </c>
      <c r="O16299" t="s">
        <v>751</v>
      </c>
      <c r="P16299" t="s">
        <v>751</v>
      </c>
      <c r="Q16299" t="s">
        <v>751</v>
      </c>
      <c r="R16299" t="s">
        <v>751</v>
      </c>
      <c r="S16299" t="s">
        <v>758</v>
      </c>
    </row>
    <row r="16300" spans="1:19" x14ac:dyDescent="0.3">
      <c r="A16300" t="s">
        <v>747</v>
      </c>
      <c r="B16300" t="s">
        <v>748</v>
      </c>
      <c r="C16300" t="s">
        <v>749</v>
      </c>
      <c r="D16300" t="s">
        <v>750</v>
      </c>
      <c r="E16300">
        <v>5</v>
      </c>
      <c r="F16300" t="s">
        <v>70</v>
      </c>
      <c r="G16300" s="37">
        <v>132114.26999999999</v>
      </c>
      <c r="H16300">
        <v>50785.15</v>
      </c>
      <c r="I16300">
        <v>132114.26999999999</v>
      </c>
      <c r="J16300">
        <v>1.39</v>
      </c>
      <c r="K16300">
        <v>132114.26999999999</v>
      </c>
      <c r="L16300">
        <v>77.05</v>
      </c>
      <c r="M16300" t="s">
        <v>751</v>
      </c>
      <c r="N16300" s="37">
        <v>0</v>
      </c>
      <c r="O16300">
        <v>660571.35</v>
      </c>
      <c r="P16300" t="s">
        <v>766</v>
      </c>
      <c r="Q16300" t="s">
        <v>768</v>
      </c>
      <c r="R16300" t="s">
        <v>768</v>
      </c>
      <c r="S16300" t="s">
        <v>758</v>
      </c>
    </row>
    <row r="16301" spans="1:19" x14ac:dyDescent="0.3">
      <c r="A16301" t="s">
        <v>753</v>
      </c>
      <c r="B16301" t="s">
        <v>748</v>
      </c>
      <c r="C16301" t="s">
        <v>749</v>
      </c>
      <c r="D16301" t="s">
        <v>750</v>
      </c>
      <c r="E16301">
        <v>0</v>
      </c>
      <c r="F16301" t="s">
        <v>438</v>
      </c>
      <c r="G16301" s="37">
        <v>107457.92</v>
      </c>
      <c r="H16301">
        <v>23.89</v>
      </c>
      <c r="I16301">
        <v>107457.92</v>
      </c>
      <c r="J16301">
        <v>4.84</v>
      </c>
      <c r="K16301">
        <v>107457.92</v>
      </c>
      <c r="L16301">
        <v>38.32</v>
      </c>
      <c r="M16301" t="s">
        <v>751</v>
      </c>
      <c r="N16301" s="37">
        <v>0</v>
      </c>
      <c r="O16301" t="s">
        <v>751</v>
      </c>
      <c r="P16301" t="s">
        <v>766</v>
      </c>
      <c r="Q16301" t="s">
        <v>766</v>
      </c>
      <c r="R16301" t="s">
        <v>766</v>
      </c>
      <c r="S16301" t="s">
        <v>758</v>
      </c>
    </row>
    <row r="16302" spans="1:19" x14ac:dyDescent="0.3">
      <c r="A16302" t="s">
        <v>753</v>
      </c>
      <c r="B16302" t="s">
        <v>748</v>
      </c>
      <c r="C16302" t="s">
        <v>749</v>
      </c>
      <c r="D16302" t="s">
        <v>750</v>
      </c>
      <c r="E16302">
        <v>1</v>
      </c>
      <c r="F16302" t="s">
        <v>265</v>
      </c>
      <c r="G16302" s="37">
        <v>7141.88</v>
      </c>
      <c r="H16302">
        <v>602.6</v>
      </c>
      <c r="I16302">
        <v>7141.88</v>
      </c>
      <c r="J16302">
        <v>0.92</v>
      </c>
      <c r="K16302">
        <v>7141.88</v>
      </c>
      <c r="L16302">
        <v>8.84</v>
      </c>
      <c r="M16302" t="s">
        <v>751</v>
      </c>
      <c r="N16302" s="37">
        <v>0</v>
      </c>
      <c r="O16302">
        <v>7141.88</v>
      </c>
      <c r="P16302" t="s">
        <v>766</v>
      </c>
      <c r="Q16302" t="s">
        <v>768</v>
      </c>
      <c r="R16302" t="s">
        <v>768</v>
      </c>
      <c r="S16302" t="s">
        <v>758</v>
      </c>
    </row>
    <row r="16303" spans="1:19" x14ac:dyDescent="0.3">
      <c r="A16303" t="s">
        <v>747</v>
      </c>
      <c r="B16303" t="s">
        <v>748</v>
      </c>
      <c r="C16303" t="s">
        <v>749</v>
      </c>
      <c r="D16303" t="s">
        <v>750</v>
      </c>
      <c r="E16303">
        <v>0</v>
      </c>
      <c r="F16303" t="s">
        <v>80</v>
      </c>
      <c r="G16303" s="37">
        <v>1107732.32</v>
      </c>
      <c r="H16303">
        <v>7.34</v>
      </c>
      <c r="I16303">
        <v>1107732.32</v>
      </c>
      <c r="J16303">
        <v>3.3</v>
      </c>
      <c r="K16303">
        <v>1107732.32</v>
      </c>
      <c r="L16303">
        <v>41.1</v>
      </c>
      <c r="M16303" t="s">
        <v>751</v>
      </c>
      <c r="N16303" s="37">
        <v>0</v>
      </c>
      <c r="O16303" t="s">
        <v>751</v>
      </c>
      <c r="P16303" t="s">
        <v>766</v>
      </c>
      <c r="Q16303" t="s">
        <v>766</v>
      </c>
      <c r="R16303" t="s">
        <v>766</v>
      </c>
      <c r="S16303" t="s">
        <v>758</v>
      </c>
    </row>
    <row r="16304" spans="1:19" x14ac:dyDescent="0.3">
      <c r="A16304" t="s">
        <v>753</v>
      </c>
      <c r="B16304" t="s">
        <v>748</v>
      </c>
      <c r="C16304" t="s">
        <v>749</v>
      </c>
      <c r="D16304" t="s">
        <v>750</v>
      </c>
      <c r="E16304">
        <v>1</v>
      </c>
      <c r="F16304" t="s">
        <v>328</v>
      </c>
      <c r="G16304" s="37">
        <v>9915.59</v>
      </c>
      <c r="H16304">
        <v>856.41</v>
      </c>
      <c r="I16304">
        <v>9915.59</v>
      </c>
      <c r="J16304">
        <v>0.49</v>
      </c>
      <c r="K16304">
        <v>9915.59</v>
      </c>
      <c r="L16304">
        <v>4.68</v>
      </c>
      <c r="M16304" t="s">
        <v>751</v>
      </c>
      <c r="N16304" s="37">
        <v>0</v>
      </c>
      <c r="O16304">
        <v>9915.59</v>
      </c>
      <c r="P16304" t="s">
        <v>766</v>
      </c>
      <c r="Q16304" t="s">
        <v>768</v>
      </c>
      <c r="R16304" t="s">
        <v>768</v>
      </c>
      <c r="S16304" t="s">
        <v>758</v>
      </c>
    </row>
    <row r="16305" spans="1:19" x14ac:dyDescent="0.3">
      <c r="A16305" t="s">
        <v>747</v>
      </c>
      <c r="B16305" t="s">
        <v>748</v>
      </c>
      <c r="C16305" t="s">
        <v>749</v>
      </c>
      <c r="D16305" t="s">
        <v>750</v>
      </c>
      <c r="E16305">
        <v>16</v>
      </c>
      <c r="F16305" t="s">
        <v>211</v>
      </c>
      <c r="G16305" s="37">
        <v>242989.84</v>
      </c>
      <c r="H16305" t="s">
        <v>751</v>
      </c>
      <c r="I16305">
        <v>242989.84</v>
      </c>
      <c r="J16305" t="s">
        <v>751</v>
      </c>
      <c r="K16305">
        <v>242989.84</v>
      </c>
      <c r="L16305">
        <v>13.87</v>
      </c>
      <c r="M16305" t="s">
        <v>751</v>
      </c>
      <c r="N16305" s="37">
        <v>242989.84</v>
      </c>
      <c r="O16305">
        <v>3887837.44</v>
      </c>
      <c r="P16305" t="s">
        <v>766</v>
      </c>
      <c r="Q16305" t="s">
        <v>766</v>
      </c>
      <c r="R16305" t="s">
        <v>768</v>
      </c>
      <c r="S16305" t="s">
        <v>758</v>
      </c>
    </row>
    <row r="16306" spans="1:19" x14ac:dyDescent="0.3">
      <c r="A16306" t="s">
        <v>747</v>
      </c>
      <c r="B16306" t="s">
        <v>748</v>
      </c>
      <c r="C16306" t="s">
        <v>749</v>
      </c>
      <c r="D16306" t="s">
        <v>750</v>
      </c>
      <c r="E16306">
        <v>5</v>
      </c>
      <c r="F16306" t="s">
        <v>192</v>
      </c>
      <c r="G16306" s="37">
        <v>1874170.64</v>
      </c>
      <c r="H16306">
        <v>1.73</v>
      </c>
      <c r="I16306">
        <v>1874170.64</v>
      </c>
      <c r="J16306">
        <v>8.1300000000000008</v>
      </c>
      <c r="K16306">
        <v>1874170.64</v>
      </c>
      <c r="L16306">
        <v>456.85</v>
      </c>
      <c r="M16306" t="s">
        <v>751</v>
      </c>
      <c r="N16306" s="37">
        <v>0</v>
      </c>
      <c r="O16306">
        <v>9370853.1999999993</v>
      </c>
      <c r="P16306" t="s">
        <v>766</v>
      </c>
      <c r="Q16306" t="s">
        <v>766</v>
      </c>
      <c r="R16306" t="s">
        <v>768</v>
      </c>
      <c r="S16306" t="s">
        <v>758</v>
      </c>
    </row>
    <row r="16307" spans="1:19" x14ac:dyDescent="0.3">
      <c r="A16307" t="s">
        <v>747</v>
      </c>
      <c r="B16307" t="s">
        <v>748</v>
      </c>
      <c r="C16307" t="s">
        <v>749</v>
      </c>
      <c r="D16307" t="s">
        <v>750</v>
      </c>
      <c r="E16307">
        <v>2</v>
      </c>
      <c r="F16307" t="s">
        <v>5</v>
      </c>
      <c r="G16307" s="37">
        <v>131406.29</v>
      </c>
      <c r="H16307">
        <v>2.06</v>
      </c>
      <c r="I16307">
        <v>131406.29</v>
      </c>
      <c r="J16307">
        <v>11.04</v>
      </c>
      <c r="K16307">
        <v>131406.29</v>
      </c>
      <c r="L16307">
        <v>74.77</v>
      </c>
      <c r="M16307" t="s">
        <v>751</v>
      </c>
      <c r="N16307" s="37">
        <v>0</v>
      </c>
      <c r="O16307">
        <v>262812.58</v>
      </c>
      <c r="P16307" t="s">
        <v>766</v>
      </c>
      <c r="Q16307" t="s">
        <v>766</v>
      </c>
      <c r="R16307" t="s">
        <v>768</v>
      </c>
      <c r="S16307" t="s">
        <v>758</v>
      </c>
    </row>
    <row r="16308" spans="1:19" x14ac:dyDescent="0.3">
      <c r="A16308" t="s">
        <v>753</v>
      </c>
      <c r="B16308" t="s">
        <v>748</v>
      </c>
      <c r="C16308" t="s">
        <v>749</v>
      </c>
      <c r="D16308" t="s">
        <v>750</v>
      </c>
      <c r="E16308">
        <v>2</v>
      </c>
      <c r="F16308" t="s">
        <v>248</v>
      </c>
      <c r="G16308" s="37">
        <v>902763.57</v>
      </c>
      <c r="H16308">
        <v>46</v>
      </c>
      <c r="I16308">
        <v>902763.57</v>
      </c>
      <c r="J16308">
        <v>20.67</v>
      </c>
      <c r="K16308">
        <v>902763.57</v>
      </c>
      <c r="L16308">
        <v>257.66000000000003</v>
      </c>
      <c r="M16308" t="s">
        <v>751</v>
      </c>
      <c r="N16308" s="37">
        <v>0</v>
      </c>
      <c r="O16308">
        <v>1805527.14</v>
      </c>
      <c r="P16308" t="s">
        <v>766</v>
      </c>
      <c r="Q16308" t="s">
        <v>766</v>
      </c>
      <c r="R16308" t="s">
        <v>766</v>
      </c>
      <c r="S16308" t="s">
        <v>758</v>
      </c>
    </row>
    <row r="16309" spans="1:19" x14ac:dyDescent="0.3">
      <c r="A16309" t="s">
        <v>753</v>
      </c>
      <c r="B16309" t="s">
        <v>748</v>
      </c>
      <c r="C16309" t="s">
        <v>754</v>
      </c>
      <c r="D16309" t="s">
        <v>750</v>
      </c>
      <c r="E16309">
        <v>3</v>
      </c>
      <c r="F16309" t="s">
        <v>546</v>
      </c>
      <c r="G16309" s="37">
        <v>-1399.66</v>
      </c>
      <c r="H16309" t="s">
        <v>751</v>
      </c>
      <c r="I16309">
        <v>-1399.66</v>
      </c>
      <c r="J16309" t="s">
        <v>751</v>
      </c>
      <c r="K16309">
        <v>-1399.66</v>
      </c>
      <c r="L16309" t="s">
        <v>751</v>
      </c>
      <c r="M16309" t="s">
        <v>751</v>
      </c>
      <c r="N16309" s="37">
        <v>0</v>
      </c>
      <c r="O16309" t="s">
        <v>751</v>
      </c>
      <c r="P16309" t="s">
        <v>751</v>
      </c>
      <c r="Q16309" t="s">
        <v>751</v>
      </c>
      <c r="R16309" t="s">
        <v>751</v>
      </c>
      <c r="S16309" t="s">
        <v>758</v>
      </c>
    </row>
    <row r="16310" spans="1:19" x14ac:dyDescent="0.3">
      <c r="A16310" t="s">
        <v>747</v>
      </c>
      <c r="B16310" t="s">
        <v>748</v>
      </c>
      <c r="C16310" t="s">
        <v>749</v>
      </c>
      <c r="D16310" t="s">
        <v>750</v>
      </c>
      <c r="E16310">
        <v>-1</v>
      </c>
      <c r="F16310" t="s">
        <v>541</v>
      </c>
      <c r="G16310" s="37">
        <v>351032.07</v>
      </c>
      <c r="H16310">
        <v>7.94</v>
      </c>
      <c r="I16310">
        <v>351032.07</v>
      </c>
      <c r="J16310">
        <v>3.77</v>
      </c>
      <c r="K16310">
        <v>351032.07</v>
      </c>
      <c r="L16310">
        <v>36.1</v>
      </c>
      <c r="M16310">
        <v>1</v>
      </c>
      <c r="N16310" s="37">
        <v>0</v>
      </c>
      <c r="O16310" t="s">
        <v>751</v>
      </c>
      <c r="P16310" t="s">
        <v>766</v>
      </c>
      <c r="Q16310" t="s">
        <v>766</v>
      </c>
      <c r="R16310" t="s">
        <v>766</v>
      </c>
      <c r="S16310" t="s">
        <v>758</v>
      </c>
    </row>
    <row r="16311" spans="1:19" x14ac:dyDescent="0.3">
      <c r="A16311" t="s">
        <v>753</v>
      </c>
      <c r="B16311" t="s">
        <v>748</v>
      </c>
      <c r="C16311" t="s">
        <v>754</v>
      </c>
      <c r="D16311" t="s">
        <v>750</v>
      </c>
      <c r="E16311">
        <v>9</v>
      </c>
      <c r="F16311" t="s">
        <v>261</v>
      </c>
      <c r="G16311" s="37">
        <v>-552.9</v>
      </c>
      <c r="H16311" t="s">
        <v>751</v>
      </c>
      <c r="I16311">
        <v>-552.9</v>
      </c>
      <c r="J16311" t="s">
        <v>751</v>
      </c>
      <c r="K16311">
        <v>-552.9</v>
      </c>
      <c r="L16311" t="s">
        <v>751</v>
      </c>
      <c r="M16311" t="s">
        <v>751</v>
      </c>
      <c r="N16311" s="37">
        <v>0</v>
      </c>
      <c r="O16311" t="s">
        <v>751</v>
      </c>
      <c r="P16311" t="s">
        <v>751</v>
      </c>
      <c r="Q16311" t="s">
        <v>751</v>
      </c>
      <c r="R16311" t="s">
        <v>751</v>
      </c>
      <c r="S16311" t="s">
        <v>758</v>
      </c>
    </row>
    <row r="16312" spans="1:19" x14ac:dyDescent="0.3">
      <c r="A16312" t="s">
        <v>753</v>
      </c>
      <c r="B16312" t="s">
        <v>748</v>
      </c>
      <c r="C16312" t="s">
        <v>754</v>
      </c>
      <c r="D16312" t="s">
        <v>750</v>
      </c>
      <c r="E16312">
        <v>5</v>
      </c>
      <c r="F16312" t="s">
        <v>254</v>
      </c>
      <c r="G16312" s="37">
        <v>-3417.8</v>
      </c>
      <c r="H16312" t="s">
        <v>751</v>
      </c>
      <c r="I16312">
        <v>-3417.8</v>
      </c>
      <c r="J16312" t="s">
        <v>751</v>
      </c>
      <c r="K16312">
        <v>-3417.8</v>
      </c>
      <c r="L16312" t="s">
        <v>751</v>
      </c>
      <c r="M16312" t="s">
        <v>751</v>
      </c>
      <c r="N16312" s="37">
        <v>0</v>
      </c>
      <c r="O16312" t="s">
        <v>751</v>
      </c>
      <c r="P16312" t="s">
        <v>751</v>
      </c>
      <c r="Q16312" t="s">
        <v>751</v>
      </c>
      <c r="R16312" t="s">
        <v>751</v>
      </c>
      <c r="S16312" t="s">
        <v>758</v>
      </c>
    </row>
    <row r="16313" spans="1:19" x14ac:dyDescent="0.3">
      <c r="A16313" t="s">
        <v>747</v>
      </c>
      <c r="B16313" t="s">
        <v>748</v>
      </c>
      <c r="C16313" t="s">
        <v>754</v>
      </c>
      <c r="D16313" t="s">
        <v>750</v>
      </c>
      <c r="E16313">
        <v>4</v>
      </c>
      <c r="F16313" t="s">
        <v>52</v>
      </c>
      <c r="G16313" s="37">
        <v>-507.61</v>
      </c>
      <c r="H16313" t="s">
        <v>751</v>
      </c>
      <c r="I16313">
        <v>-507.61</v>
      </c>
      <c r="J16313" t="s">
        <v>751</v>
      </c>
      <c r="K16313">
        <v>-507.61</v>
      </c>
      <c r="L16313" t="s">
        <v>751</v>
      </c>
      <c r="M16313" t="s">
        <v>751</v>
      </c>
      <c r="N16313" s="37">
        <v>0</v>
      </c>
      <c r="O16313" t="s">
        <v>751</v>
      </c>
      <c r="P16313" t="s">
        <v>751</v>
      </c>
      <c r="Q16313" t="s">
        <v>751</v>
      </c>
      <c r="R16313" t="s">
        <v>751</v>
      </c>
      <c r="S16313" t="s">
        <v>758</v>
      </c>
    </row>
    <row r="16314" spans="1:19" x14ac:dyDescent="0.3">
      <c r="A16314" t="s">
        <v>753</v>
      </c>
      <c r="B16314" t="s">
        <v>748</v>
      </c>
      <c r="C16314" t="s">
        <v>754</v>
      </c>
      <c r="D16314" t="s">
        <v>750</v>
      </c>
      <c r="E16314">
        <v>7</v>
      </c>
      <c r="F16314" t="s">
        <v>356</v>
      </c>
      <c r="G16314" s="37">
        <v>-85403.98</v>
      </c>
      <c r="H16314" t="s">
        <v>751</v>
      </c>
      <c r="I16314">
        <v>-85403.98</v>
      </c>
      <c r="J16314" t="s">
        <v>751</v>
      </c>
      <c r="K16314">
        <v>-85403.98</v>
      </c>
      <c r="L16314" t="s">
        <v>751</v>
      </c>
      <c r="M16314" t="s">
        <v>751</v>
      </c>
      <c r="N16314" s="37">
        <v>0</v>
      </c>
      <c r="O16314" t="s">
        <v>751</v>
      </c>
      <c r="P16314" t="s">
        <v>751</v>
      </c>
      <c r="Q16314" t="s">
        <v>751</v>
      </c>
      <c r="R16314" t="s">
        <v>751</v>
      </c>
      <c r="S16314" t="s">
        <v>758</v>
      </c>
    </row>
    <row r="16315" spans="1:19" x14ac:dyDescent="0.3">
      <c r="A16315" t="s">
        <v>753</v>
      </c>
      <c r="B16315" t="s">
        <v>748</v>
      </c>
      <c r="C16315" t="s">
        <v>754</v>
      </c>
      <c r="D16315" t="s">
        <v>750</v>
      </c>
      <c r="E16315">
        <v>2</v>
      </c>
      <c r="F16315" t="s">
        <v>258</v>
      </c>
      <c r="G16315" s="37">
        <v>-691.02</v>
      </c>
      <c r="H16315" t="s">
        <v>751</v>
      </c>
      <c r="I16315">
        <v>-691.02</v>
      </c>
      <c r="J16315" t="s">
        <v>751</v>
      </c>
      <c r="K16315">
        <v>-691.02</v>
      </c>
      <c r="L16315" t="s">
        <v>751</v>
      </c>
      <c r="M16315" t="s">
        <v>751</v>
      </c>
      <c r="N16315" s="37">
        <v>0</v>
      </c>
      <c r="O16315" t="s">
        <v>751</v>
      </c>
      <c r="P16315" t="s">
        <v>751</v>
      </c>
      <c r="Q16315" t="s">
        <v>751</v>
      </c>
      <c r="R16315" t="s">
        <v>751</v>
      </c>
      <c r="S16315" t="s">
        <v>758</v>
      </c>
    </row>
    <row r="16316" spans="1:19" x14ac:dyDescent="0.3">
      <c r="A16316" t="s">
        <v>747</v>
      </c>
      <c r="B16316" t="s">
        <v>748</v>
      </c>
      <c r="C16316" t="s">
        <v>749</v>
      </c>
      <c r="D16316" t="s">
        <v>750</v>
      </c>
      <c r="E16316">
        <v>1</v>
      </c>
      <c r="F16316" t="s">
        <v>381</v>
      </c>
      <c r="G16316" s="37">
        <v>148516.76</v>
      </c>
      <c r="H16316">
        <v>3.6</v>
      </c>
      <c r="I16316">
        <v>148516.76</v>
      </c>
      <c r="J16316">
        <v>19.34</v>
      </c>
      <c r="K16316">
        <v>148516.76</v>
      </c>
      <c r="L16316">
        <v>17.73</v>
      </c>
      <c r="M16316" t="s">
        <v>751</v>
      </c>
      <c r="N16316" s="37">
        <v>0</v>
      </c>
      <c r="O16316">
        <v>148516.76</v>
      </c>
      <c r="P16316" t="s">
        <v>766</v>
      </c>
      <c r="Q16316" t="s">
        <v>766</v>
      </c>
      <c r="R16316" t="s">
        <v>768</v>
      </c>
      <c r="S16316" t="s">
        <v>758</v>
      </c>
    </row>
    <row r="16317" spans="1:19" x14ac:dyDescent="0.3">
      <c r="A16317" t="s">
        <v>752</v>
      </c>
      <c r="B16317" t="s">
        <v>748</v>
      </c>
      <c r="C16317" t="s">
        <v>749</v>
      </c>
      <c r="D16317" t="s">
        <v>750</v>
      </c>
      <c r="E16317">
        <v>-1</v>
      </c>
      <c r="F16317" t="s">
        <v>186</v>
      </c>
      <c r="G16317" s="37">
        <v>480392.18</v>
      </c>
      <c r="H16317">
        <v>21.71</v>
      </c>
      <c r="I16317">
        <v>480392.18</v>
      </c>
      <c r="J16317">
        <v>9.75</v>
      </c>
      <c r="K16317">
        <v>480392.18</v>
      </c>
      <c r="L16317">
        <v>121.58</v>
      </c>
      <c r="M16317" t="s">
        <v>751</v>
      </c>
      <c r="N16317" s="37">
        <v>0</v>
      </c>
      <c r="O16317" t="s">
        <v>751</v>
      </c>
      <c r="P16317" t="s">
        <v>766</v>
      </c>
      <c r="Q16317" t="s">
        <v>766</v>
      </c>
      <c r="R16317" t="s">
        <v>766</v>
      </c>
      <c r="S16317" t="s">
        <v>758</v>
      </c>
    </row>
    <row r="16318" spans="1:19" x14ac:dyDescent="0.3">
      <c r="A16318" t="s">
        <v>747</v>
      </c>
      <c r="B16318" t="s">
        <v>748</v>
      </c>
      <c r="C16318" t="s">
        <v>749</v>
      </c>
      <c r="D16318" t="s">
        <v>750</v>
      </c>
      <c r="E16318">
        <v>7</v>
      </c>
      <c r="F16318" t="s">
        <v>60</v>
      </c>
      <c r="G16318" s="37">
        <v>534340.78</v>
      </c>
      <c r="H16318" t="s">
        <v>751</v>
      </c>
      <c r="I16318">
        <v>534340.78</v>
      </c>
      <c r="J16318" t="s">
        <v>751</v>
      </c>
      <c r="K16318">
        <v>534340.78</v>
      </c>
      <c r="L16318">
        <v>108.31</v>
      </c>
      <c r="M16318" t="s">
        <v>751</v>
      </c>
      <c r="N16318" s="37">
        <v>0</v>
      </c>
      <c r="O16318">
        <v>3740385.46</v>
      </c>
      <c r="P16318" t="s">
        <v>766</v>
      </c>
      <c r="Q16318" t="s">
        <v>766</v>
      </c>
      <c r="R16318" t="s">
        <v>768</v>
      </c>
      <c r="S16318" t="s">
        <v>758</v>
      </c>
    </row>
    <row r="16319" spans="1:19" x14ac:dyDescent="0.3">
      <c r="A16319" t="s">
        <v>752</v>
      </c>
      <c r="B16319" t="s">
        <v>748</v>
      </c>
      <c r="C16319" t="s">
        <v>754</v>
      </c>
      <c r="D16319" t="s">
        <v>750</v>
      </c>
      <c r="E16319">
        <v>12</v>
      </c>
      <c r="F16319" t="s">
        <v>330</v>
      </c>
      <c r="G16319" s="37">
        <v>-20501.66</v>
      </c>
      <c r="H16319" t="s">
        <v>751</v>
      </c>
      <c r="I16319">
        <v>-20501.66</v>
      </c>
      <c r="J16319" t="s">
        <v>751</v>
      </c>
      <c r="K16319">
        <v>-20501.66</v>
      </c>
      <c r="L16319" t="s">
        <v>751</v>
      </c>
      <c r="M16319" t="s">
        <v>751</v>
      </c>
      <c r="N16319" s="37">
        <v>0</v>
      </c>
      <c r="O16319" t="s">
        <v>751</v>
      </c>
      <c r="P16319" t="s">
        <v>751</v>
      </c>
      <c r="Q16319" t="s">
        <v>751</v>
      </c>
      <c r="R16319" t="s">
        <v>751</v>
      </c>
      <c r="S16319" t="s">
        <v>758</v>
      </c>
    </row>
    <row r="16320" spans="1:19" x14ac:dyDescent="0.3">
      <c r="A16320" t="s">
        <v>753</v>
      </c>
      <c r="B16320" t="s">
        <v>748</v>
      </c>
      <c r="C16320" t="s">
        <v>754</v>
      </c>
      <c r="D16320" t="s">
        <v>750</v>
      </c>
      <c r="E16320">
        <v>0</v>
      </c>
      <c r="F16320" t="s">
        <v>136</v>
      </c>
      <c r="G16320" s="37">
        <v>-380.26</v>
      </c>
      <c r="H16320" t="s">
        <v>751</v>
      </c>
      <c r="I16320">
        <v>-380.26</v>
      </c>
      <c r="J16320" t="s">
        <v>751</v>
      </c>
      <c r="K16320">
        <v>-380.26</v>
      </c>
      <c r="L16320" t="s">
        <v>751</v>
      </c>
      <c r="M16320" t="s">
        <v>751</v>
      </c>
      <c r="N16320" s="37">
        <v>0</v>
      </c>
      <c r="O16320" t="s">
        <v>751</v>
      </c>
      <c r="P16320" t="s">
        <v>751</v>
      </c>
      <c r="Q16320" t="s">
        <v>751</v>
      </c>
      <c r="R16320" t="s">
        <v>751</v>
      </c>
      <c r="S16320" t="s">
        <v>758</v>
      </c>
    </row>
    <row r="16321" spans="1:19" x14ac:dyDescent="0.3">
      <c r="A16321" t="s">
        <v>753</v>
      </c>
      <c r="B16321" t="s">
        <v>748</v>
      </c>
      <c r="C16321" t="s">
        <v>754</v>
      </c>
      <c r="D16321" t="s">
        <v>750</v>
      </c>
      <c r="E16321">
        <v>6</v>
      </c>
      <c r="F16321" t="s">
        <v>543</v>
      </c>
      <c r="G16321" s="37">
        <v>-3528.71</v>
      </c>
      <c r="H16321" t="s">
        <v>751</v>
      </c>
      <c r="I16321">
        <v>-3528.71</v>
      </c>
      <c r="J16321" t="s">
        <v>751</v>
      </c>
      <c r="K16321">
        <v>-3528.71</v>
      </c>
      <c r="L16321" t="s">
        <v>751</v>
      </c>
      <c r="M16321" t="s">
        <v>751</v>
      </c>
      <c r="N16321" s="37">
        <v>0</v>
      </c>
      <c r="O16321" t="s">
        <v>751</v>
      </c>
      <c r="P16321" t="s">
        <v>751</v>
      </c>
      <c r="Q16321" t="s">
        <v>751</v>
      </c>
      <c r="R16321" t="s">
        <v>751</v>
      </c>
      <c r="S16321" t="s">
        <v>758</v>
      </c>
    </row>
    <row r="16322" spans="1:19" x14ac:dyDescent="0.3">
      <c r="A16322" t="s">
        <v>753</v>
      </c>
      <c r="B16322" t="s">
        <v>748</v>
      </c>
      <c r="C16322" t="s">
        <v>749</v>
      </c>
      <c r="D16322" t="s">
        <v>750</v>
      </c>
      <c r="E16322">
        <v>2</v>
      </c>
      <c r="F16322" t="s">
        <v>562</v>
      </c>
      <c r="G16322" s="37">
        <v>123956.03</v>
      </c>
      <c r="H16322">
        <v>3.27</v>
      </c>
      <c r="I16322">
        <v>123956.03</v>
      </c>
      <c r="J16322">
        <v>1.19</v>
      </c>
      <c r="K16322">
        <v>123956.03</v>
      </c>
      <c r="L16322">
        <v>11.44</v>
      </c>
      <c r="M16322" t="s">
        <v>751</v>
      </c>
      <c r="N16322" s="37">
        <v>0</v>
      </c>
      <c r="O16322">
        <v>247912.06</v>
      </c>
      <c r="P16322" t="s">
        <v>766</v>
      </c>
      <c r="Q16322" t="s">
        <v>766</v>
      </c>
      <c r="R16322" t="s">
        <v>766</v>
      </c>
      <c r="S16322" t="s">
        <v>758</v>
      </c>
    </row>
    <row r="16323" spans="1:19" x14ac:dyDescent="0.3">
      <c r="A16323" t="s">
        <v>753</v>
      </c>
      <c r="B16323" t="s">
        <v>748</v>
      </c>
      <c r="C16323" t="s">
        <v>754</v>
      </c>
      <c r="D16323" t="s">
        <v>750</v>
      </c>
      <c r="E16323">
        <v>2</v>
      </c>
      <c r="F16323" t="s">
        <v>135</v>
      </c>
      <c r="G16323" s="37">
        <v>-5899.27</v>
      </c>
      <c r="H16323" t="s">
        <v>751</v>
      </c>
      <c r="I16323">
        <v>-5899.27</v>
      </c>
      <c r="J16323" t="s">
        <v>751</v>
      </c>
      <c r="K16323">
        <v>-5899.27</v>
      </c>
      <c r="L16323" t="s">
        <v>751</v>
      </c>
      <c r="M16323" t="s">
        <v>751</v>
      </c>
      <c r="N16323" s="37">
        <v>0</v>
      </c>
      <c r="O16323" t="s">
        <v>751</v>
      </c>
      <c r="P16323" t="s">
        <v>751</v>
      </c>
      <c r="Q16323" t="s">
        <v>751</v>
      </c>
      <c r="R16323" t="s">
        <v>751</v>
      </c>
      <c r="S16323" t="s">
        <v>758</v>
      </c>
    </row>
    <row r="16324" spans="1:19" x14ac:dyDescent="0.3">
      <c r="A16324" t="s">
        <v>753</v>
      </c>
      <c r="B16324" t="s">
        <v>748</v>
      </c>
      <c r="C16324" t="s">
        <v>754</v>
      </c>
      <c r="D16324" t="s">
        <v>750</v>
      </c>
      <c r="E16324">
        <v>3</v>
      </c>
      <c r="F16324" t="s">
        <v>133</v>
      </c>
      <c r="G16324" s="37">
        <v>-128890.57</v>
      </c>
      <c r="H16324" t="s">
        <v>751</v>
      </c>
      <c r="I16324">
        <v>-128890.57</v>
      </c>
      <c r="J16324" t="s">
        <v>751</v>
      </c>
      <c r="K16324">
        <v>-128890.57</v>
      </c>
      <c r="L16324" t="s">
        <v>751</v>
      </c>
      <c r="M16324" t="s">
        <v>751</v>
      </c>
      <c r="N16324" s="37">
        <v>0</v>
      </c>
      <c r="O16324" t="s">
        <v>751</v>
      </c>
      <c r="P16324" t="s">
        <v>751</v>
      </c>
      <c r="Q16324" t="s">
        <v>751</v>
      </c>
      <c r="R16324" t="s">
        <v>751</v>
      </c>
      <c r="S16324" t="s">
        <v>758</v>
      </c>
    </row>
    <row r="16325" spans="1:19" x14ac:dyDescent="0.3">
      <c r="A16325" t="s">
        <v>747</v>
      </c>
      <c r="B16325" t="s">
        <v>748</v>
      </c>
      <c r="C16325" t="s">
        <v>754</v>
      </c>
      <c r="D16325" t="s">
        <v>750</v>
      </c>
      <c r="E16325">
        <v>-4</v>
      </c>
      <c r="F16325" t="s">
        <v>243</v>
      </c>
      <c r="G16325" s="37">
        <v>-0.6</v>
      </c>
      <c r="H16325" t="s">
        <v>751</v>
      </c>
      <c r="I16325">
        <v>-0.6</v>
      </c>
      <c r="J16325" t="s">
        <v>751</v>
      </c>
      <c r="K16325">
        <v>-0.6</v>
      </c>
      <c r="L16325" t="s">
        <v>751</v>
      </c>
      <c r="M16325" t="s">
        <v>751</v>
      </c>
      <c r="N16325" s="37">
        <v>0</v>
      </c>
      <c r="O16325" t="s">
        <v>751</v>
      </c>
      <c r="P16325" t="s">
        <v>751</v>
      </c>
      <c r="Q16325" t="s">
        <v>751</v>
      </c>
      <c r="R16325" t="s">
        <v>751</v>
      </c>
      <c r="S16325" t="s">
        <v>758</v>
      </c>
    </row>
    <row r="16326" spans="1:19" x14ac:dyDescent="0.3">
      <c r="A16326" t="s">
        <v>753</v>
      </c>
      <c r="B16326" t="s">
        <v>748</v>
      </c>
      <c r="C16326" t="s">
        <v>754</v>
      </c>
      <c r="D16326" t="s">
        <v>750</v>
      </c>
      <c r="E16326">
        <v>-1</v>
      </c>
      <c r="F16326" t="s">
        <v>52</v>
      </c>
      <c r="G16326" s="37">
        <v>-22562.78</v>
      </c>
      <c r="H16326" t="s">
        <v>751</v>
      </c>
      <c r="I16326">
        <v>-22562.78</v>
      </c>
      <c r="J16326" t="s">
        <v>751</v>
      </c>
      <c r="K16326">
        <v>-22562.78</v>
      </c>
      <c r="L16326" t="s">
        <v>751</v>
      </c>
      <c r="M16326" t="s">
        <v>751</v>
      </c>
      <c r="N16326" s="37">
        <v>0</v>
      </c>
      <c r="O16326" t="s">
        <v>751</v>
      </c>
      <c r="P16326" t="s">
        <v>751</v>
      </c>
      <c r="Q16326" t="s">
        <v>751</v>
      </c>
      <c r="R16326" t="s">
        <v>751</v>
      </c>
      <c r="S16326" t="s">
        <v>758</v>
      </c>
    </row>
    <row r="16327" spans="1:19" x14ac:dyDescent="0.3">
      <c r="A16327" t="s">
        <v>753</v>
      </c>
      <c r="B16327" t="s">
        <v>748</v>
      </c>
      <c r="C16327" t="s">
        <v>749</v>
      </c>
      <c r="D16327" t="s">
        <v>750</v>
      </c>
      <c r="E16327">
        <v>2</v>
      </c>
      <c r="F16327" t="s">
        <v>226</v>
      </c>
      <c r="G16327" s="37">
        <v>305984.59000000003</v>
      </c>
      <c r="H16327">
        <v>27.23</v>
      </c>
      <c r="I16327">
        <v>305984.59000000003</v>
      </c>
      <c r="J16327">
        <v>24.64</v>
      </c>
      <c r="K16327">
        <v>305984.59000000003</v>
      </c>
      <c r="L16327">
        <v>127.31</v>
      </c>
      <c r="M16327" t="s">
        <v>751</v>
      </c>
      <c r="N16327" s="37">
        <v>0</v>
      </c>
      <c r="O16327">
        <v>611969.18000000005</v>
      </c>
      <c r="P16327" t="s">
        <v>766</v>
      </c>
      <c r="Q16327" t="s">
        <v>766</v>
      </c>
      <c r="R16327" t="s">
        <v>766</v>
      </c>
      <c r="S16327" t="s">
        <v>758</v>
      </c>
    </row>
    <row r="16328" spans="1:19" x14ac:dyDescent="0.3">
      <c r="A16328" t="s">
        <v>753</v>
      </c>
      <c r="B16328" t="s">
        <v>748</v>
      </c>
      <c r="C16328" t="s">
        <v>749</v>
      </c>
      <c r="D16328" t="s">
        <v>750</v>
      </c>
      <c r="E16328">
        <v>3</v>
      </c>
      <c r="F16328" t="s">
        <v>497</v>
      </c>
      <c r="G16328" s="37">
        <v>135554.29999999999</v>
      </c>
      <c r="H16328">
        <v>25.94</v>
      </c>
      <c r="I16328">
        <v>135554.29999999999</v>
      </c>
      <c r="J16328">
        <v>12.32</v>
      </c>
      <c r="K16328">
        <v>135554.29999999999</v>
      </c>
      <c r="L16328">
        <v>118</v>
      </c>
      <c r="M16328" t="s">
        <v>751</v>
      </c>
      <c r="N16328" s="37">
        <v>0</v>
      </c>
      <c r="O16328">
        <v>406662.9</v>
      </c>
      <c r="P16328" t="s">
        <v>766</v>
      </c>
      <c r="Q16328" t="s">
        <v>766</v>
      </c>
      <c r="R16328" t="s">
        <v>766</v>
      </c>
      <c r="S16328" t="s">
        <v>758</v>
      </c>
    </row>
    <row r="16329" spans="1:19" x14ac:dyDescent="0.3">
      <c r="A16329" t="s">
        <v>753</v>
      </c>
      <c r="B16329" t="s">
        <v>748</v>
      </c>
      <c r="C16329" t="s">
        <v>754</v>
      </c>
      <c r="D16329" t="s">
        <v>750</v>
      </c>
      <c r="E16329">
        <v>4</v>
      </c>
      <c r="F16329" t="s">
        <v>76</v>
      </c>
      <c r="G16329" s="37">
        <v>-1485.96</v>
      </c>
      <c r="H16329" t="s">
        <v>751</v>
      </c>
      <c r="I16329">
        <v>-1485.96</v>
      </c>
      <c r="J16329" t="s">
        <v>751</v>
      </c>
      <c r="K16329">
        <v>-1485.96</v>
      </c>
      <c r="L16329" t="s">
        <v>751</v>
      </c>
      <c r="M16329" t="s">
        <v>751</v>
      </c>
      <c r="N16329" s="37">
        <v>0</v>
      </c>
      <c r="O16329" t="s">
        <v>751</v>
      </c>
      <c r="P16329" t="s">
        <v>751</v>
      </c>
      <c r="Q16329" t="s">
        <v>751</v>
      </c>
      <c r="R16329" t="s">
        <v>751</v>
      </c>
      <c r="S16329" t="s">
        <v>758</v>
      </c>
    </row>
    <row r="16330" spans="1:19" x14ac:dyDescent="0.3">
      <c r="A16330" t="s">
        <v>753</v>
      </c>
      <c r="B16330" t="s">
        <v>748</v>
      </c>
      <c r="C16330" t="s">
        <v>749</v>
      </c>
      <c r="D16330" t="s">
        <v>750</v>
      </c>
      <c r="E16330">
        <v>5</v>
      </c>
      <c r="F16330" t="s">
        <v>426</v>
      </c>
      <c r="G16330" s="37">
        <v>24573.75</v>
      </c>
      <c r="H16330">
        <v>0.39</v>
      </c>
      <c r="I16330">
        <v>24573.75</v>
      </c>
      <c r="J16330">
        <v>890.75</v>
      </c>
      <c r="K16330">
        <v>24573.75</v>
      </c>
      <c r="L16330">
        <v>2.19</v>
      </c>
      <c r="M16330" t="s">
        <v>751</v>
      </c>
      <c r="N16330" s="37">
        <v>0</v>
      </c>
      <c r="O16330">
        <v>122868.75</v>
      </c>
      <c r="P16330" t="s">
        <v>768</v>
      </c>
      <c r="Q16330" t="s">
        <v>766</v>
      </c>
      <c r="R16330" t="s">
        <v>768</v>
      </c>
      <c r="S16330" t="s">
        <v>758</v>
      </c>
    </row>
    <row r="16331" spans="1:19" x14ac:dyDescent="0.3">
      <c r="A16331" t="s">
        <v>753</v>
      </c>
      <c r="B16331" t="s">
        <v>748</v>
      </c>
      <c r="C16331" t="s">
        <v>754</v>
      </c>
      <c r="D16331" t="s">
        <v>750</v>
      </c>
      <c r="E16331">
        <v>2</v>
      </c>
      <c r="F16331" t="s">
        <v>197</v>
      </c>
      <c r="G16331" s="37">
        <v>-15663.5</v>
      </c>
      <c r="H16331" t="s">
        <v>751</v>
      </c>
      <c r="I16331">
        <v>-15663.5</v>
      </c>
      <c r="J16331" t="s">
        <v>751</v>
      </c>
      <c r="K16331">
        <v>-15663.5</v>
      </c>
      <c r="L16331" t="s">
        <v>751</v>
      </c>
      <c r="M16331" t="s">
        <v>751</v>
      </c>
      <c r="N16331" s="37">
        <v>0</v>
      </c>
      <c r="O16331" t="s">
        <v>751</v>
      </c>
      <c r="P16331" t="s">
        <v>751</v>
      </c>
      <c r="Q16331" t="s">
        <v>751</v>
      </c>
      <c r="R16331" t="s">
        <v>751</v>
      </c>
      <c r="S16331" t="s">
        <v>758</v>
      </c>
    </row>
    <row r="16332" spans="1:19" x14ac:dyDescent="0.3">
      <c r="A16332" t="s">
        <v>753</v>
      </c>
      <c r="B16332" t="s">
        <v>748</v>
      </c>
      <c r="C16332" t="s">
        <v>749</v>
      </c>
      <c r="D16332" t="s">
        <v>750</v>
      </c>
      <c r="E16332">
        <v>2</v>
      </c>
      <c r="F16332" t="s">
        <v>394</v>
      </c>
      <c r="G16332" s="37">
        <v>9341.7800000000007</v>
      </c>
      <c r="H16332">
        <v>0</v>
      </c>
      <c r="I16332">
        <v>9341.7800000000007</v>
      </c>
      <c r="J16332">
        <v>0</v>
      </c>
      <c r="K16332">
        <v>9341.7800000000007</v>
      </c>
      <c r="L16332">
        <v>0</v>
      </c>
      <c r="M16332" t="s">
        <v>751</v>
      </c>
      <c r="N16332" s="37">
        <v>0</v>
      </c>
      <c r="O16332">
        <v>18683.560000000001</v>
      </c>
      <c r="P16332" t="s">
        <v>766</v>
      </c>
      <c r="Q16332" t="s">
        <v>766</v>
      </c>
      <c r="R16332" t="s">
        <v>766</v>
      </c>
      <c r="S16332" t="s">
        <v>758</v>
      </c>
    </row>
    <row r="16333" spans="1:19" x14ac:dyDescent="0.3">
      <c r="A16333" t="s">
        <v>747</v>
      </c>
      <c r="B16333" t="s">
        <v>748</v>
      </c>
      <c r="C16333" t="s">
        <v>754</v>
      </c>
      <c r="D16333" t="s">
        <v>750</v>
      </c>
      <c r="E16333">
        <v>0</v>
      </c>
      <c r="F16333" t="s">
        <v>162</v>
      </c>
      <c r="G16333" s="37">
        <v>-7377.9</v>
      </c>
      <c r="H16333" t="s">
        <v>751</v>
      </c>
      <c r="I16333">
        <v>-7377.9</v>
      </c>
      <c r="J16333" t="s">
        <v>751</v>
      </c>
      <c r="K16333">
        <v>-7377.9</v>
      </c>
      <c r="L16333" t="s">
        <v>751</v>
      </c>
      <c r="M16333" t="s">
        <v>751</v>
      </c>
      <c r="N16333" s="37">
        <v>0</v>
      </c>
      <c r="O16333" t="s">
        <v>751</v>
      </c>
      <c r="P16333" t="s">
        <v>751</v>
      </c>
      <c r="Q16333" t="s">
        <v>751</v>
      </c>
      <c r="R16333" t="s">
        <v>751</v>
      </c>
      <c r="S16333" t="s">
        <v>758</v>
      </c>
    </row>
    <row r="16334" spans="1:19" x14ac:dyDescent="0.3">
      <c r="A16334" t="s">
        <v>747</v>
      </c>
      <c r="B16334" t="s">
        <v>748</v>
      </c>
      <c r="C16334" t="s">
        <v>754</v>
      </c>
      <c r="D16334" t="s">
        <v>750</v>
      </c>
      <c r="E16334">
        <v>-1</v>
      </c>
      <c r="F16334" t="s">
        <v>549</v>
      </c>
      <c r="G16334" s="37">
        <v>-4764.53</v>
      </c>
      <c r="H16334" t="s">
        <v>751</v>
      </c>
      <c r="I16334">
        <v>-4764.53</v>
      </c>
      <c r="J16334" t="s">
        <v>751</v>
      </c>
      <c r="K16334">
        <v>-4764.53</v>
      </c>
      <c r="L16334" t="s">
        <v>751</v>
      </c>
      <c r="M16334" t="s">
        <v>751</v>
      </c>
      <c r="N16334" s="37">
        <v>0</v>
      </c>
      <c r="O16334" t="s">
        <v>751</v>
      </c>
      <c r="P16334" t="s">
        <v>751</v>
      </c>
      <c r="Q16334" t="s">
        <v>751</v>
      </c>
      <c r="R16334" t="s">
        <v>751</v>
      </c>
      <c r="S16334" t="s">
        <v>758</v>
      </c>
    </row>
    <row r="16335" spans="1:19" x14ac:dyDescent="0.3">
      <c r="A16335" t="s">
        <v>752</v>
      </c>
      <c r="B16335" t="s">
        <v>748</v>
      </c>
      <c r="C16335" t="s">
        <v>749</v>
      </c>
      <c r="D16335" t="s">
        <v>750</v>
      </c>
      <c r="E16335">
        <v>-1</v>
      </c>
      <c r="F16335" t="s">
        <v>186</v>
      </c>
      <c r="G16335" s="37">
        <v>1.88</v>
      </c>
      <c r="H16335">
        <v>0</v>
      </c>
      <c r="I16335">
        <v>1.88</v>
      </c>
      <c r="J16335">
        <v>0</v>
      </c>
      <c r="K16335">
        <v>1.88</v>
      </c>
      <c r="L16335">
        <v>0</v>
      </c>
      <c r="M16335" t="s">
        <v>751</v>
      </c>
      <c r="N16335" s="37">
        <v>0</v>
      </c>
      <c r="O16335" t="s">
        <v>751</v>
      </c>
      <c r="P16335" t="s">
        <v>768</v>
      </c>
      <c r="Q16335" t="s">
        <v>768</v>
      </c>
      <c r="R16335" t="s">
        <v>768</v>
      </c>
      <c r="S16335" t="s">
        <v>758</v>
      </c>
    </row>
    <row r="16336" spans="1:19" x14ac:dyDescent="0.3">
      <c r="A16336" t="s">
        <v>753</v>
      </c>
      <c r="B16336" t="s">
        <v>748</v>
      </c>
      <c r="C16336" t="s">
        <v>749</v>
      </c>
      <c r="D16336" t="s">
        <v>750</v>
      </c>
      <c r="E16336">
        <v>-1</v>
      </c>
      <c r="F16336" t="s">
        <v>156</v>
      </c>
      <c r="G16336" s="37">
        <v>0.31</v>
      </c>
      <c r="H16336">
        <v>0</v>
      </c>
      <c r="I16336">
        <v>0.31</v>
      </c>
      <c r="J16336">
        <v>0</v>
      </c>
      <c r="K16336">
        <v>0.31</v>
      </c>
      <c r="L16336">
        <v>0</v>
      </c>
      <c r="M16336" t="s">
        <v>751</v>
      </c>
      <c r="N16336" s="37">
        <v>0</v>
      </c>
      <c r="O16336" t="s">
        <v>751</v>
      </c>
      <c r="P16336" t="s">
        <v>766</v>
      </c>
      <c r="Q16336" t="s">
        <v>766</v>
      </c>
      <c r="R16336" t="s">
        <v>766</v>
      </c>
      <c r="S16336" t="s">
        <v>758</v>
      </c>
    </row>
    <row r="16337" spans="1:19" x14ac:dyDescent="0.3">
      <c r="A16337" t="s">
        <v>747</v>
      </c>
      <c r="B16337" t="s">
        <v>748</v>
      </c>
      <c r="C16337" t="s">
        <v>754</v>
      </c>
      <c r="D16337" t="s">
        <v>750</v>
      </c>
      <c r="E16337">
        <v>7</v>
      </c>
      <c r="F16337" t="s">
        <v>444</v>
      </c>
      <c r="G16337" s="37">
        <v>-157.78</v>
      </c>
      <c r="H16337" t="s">
        <v>751</v>
      </c>
      <c r="I16337">
        <v>-157.78</v>
      </c>
      <c r="J16337" t="s">
        <v>751</v>
      </c>
      <c r="K16337">
        <v>-157.78</v>
      </c>
      <c r="L16337" t="s">
        <v>751</v>
      </c>
      <c r="M16337" t="s">
        <v>751</v>
      </c>
      <c r="N16337" s="37">
        <v>0</v>
      </c>
      <c r="O16337" t="s">
        <v>751</v>
      </c>
      <c r="P16337" t="s">
        <v>751</v>
      </c>
      <c r="Q16337" t="s">
        <v>751</v>
      </c>
      <c r="R16337" t="s">
        <v>751</v>
      </c>
      <c r="S16337" t="s">
        <v>758</v>
      </c>
    </row>
    <row r="16338" spans="1:19" x14ac:dyDescent="0.3">
      <c r="A16338" t="s">
        <v>747</v>
      </c>
      <c r="B16338" t="s">
        <v>748</v>
      </c>
      <c r="C16338" t="s">
        <v>749</v>
      </c>
      <c r="D16338" t="s">
        <v>750</v>
      </c>
      <c r="E16338">
        <v>5</v>
      </c>
      <c r="F16338" t="s">
        <v>108</v>
      </c>
      <c r="G16338" s="37">
        <v>68.3</v>
      </c>
      <c r="H16338">
        <v>0</v>
      </c>
      <c r="I16338">
        <v>68.3</v>
      </c>
      <c r="J16338">
        <v>0</v>
      </c>
      <c r="K16338">
        <v>68.3</v>
      </c>
      <c r="L16338">
        <v>0.03</v>
      </c>
      <c r="M16338" t="s">
        <v>751</v>
      </c>
      <c r="N16338" s="37">
        <v>0</v>
      </c>
      <c r="O16338">
        <v>341.5</v>
      </c>
      <c r="P16338" t="s">
        <v>766</v>
      </c>
      <c r="Q16338" t="s">
        <v>766</v>
      </c>
      <c r="R16338" t="s">
        <v>766</v>
      </c>
      <c r="S16338" t="s">
        <v>758</v>
      </c>
    </row>
    <row r="16339" spans="1:19" x14ac:dyDescent="0.3">
      <c r="A16339" t="s">
        <v>753</v>
      </c>
      <c r="B16339" t="s">
        <v>748</v>
      </c>
      <c r="C16339" t="s">
        <v>749</v>
      </c>
      <c r="D16339" t="s">
        <v>750</v>
      </c>
      <c r="E16339">
        <v>3</v>
      </c>
      <c r="F16339" t="s">
        <v>16</v>
      </c>
      <c r="G16339" s="37">
        <v>318474.92</v>
      </c>
      <c r="H16339">
        <v>13.5</v>
      </c>
      <c r="I16339">
        <v>318474.92</v>
      </c>
      <c r="J16339">
        <v>6.07</v>
      </c>
      <c r="K16339">
        <v>318474.92</v>
      </c>
      <c r="L16339">
        <v>75.63</v>
      </c>
      <c r="M16339" t="s">
        <v>751</v>
      </c>
      <c r="N16339" s="37">
        <v>0</v>
      </c>
      <c r="O16339">
        <v>955424.76</v>
      </c>
      <c r="P16339" t="s">
        <v>766</v>
      </c>
      <c r="Q16339" t="s">
        <v>766</v>
      </c>
      <c r="R16339" t="s">
        <v>766</v>
      </c>
      <c r="S16339" t="s">
        <v>758</v>
      </c>
    </row>
    <row r="16340" spans="1:19" x14ac:dyDescent="0.3">
      <c r="A16340" t="s">
        <v>747</v>
      </c>
      <c r="B16340" t="s">
        <v>748</v>
      </c>
      <c r="C16340" t="s">
        <v>754</v>
      </c>
      <c r="D16340" t="s">
        <v>750</v>
      </c>
      <c r="E16340">
        <v>10</v>
      </c>
      <c r="F16340" t="s">
        <v>86</v>
      </c>
      <c r="G16340" s="37">
        <v>-205.64</v>
      </c>
      <c r="H16340" t="s">
        <v>751</v>
      </c>
      <c r="I16340">
        <v>-205.64</v>
      </c>
      <c r="J16340" t="s">
        <v>751</v>
      </c>
      <c r="K16340">
        <v>-205.64</v>
      </c>
      <c r="L16340" t="s">
        <v>751</v>
      </c>
      <c r="M16340" t="s">
        <v>751</v>
      </c>
      <c r="N16340" s="37">
        <v>0</v>
      </c>
      <c r="O16340" t="s">
        <v>751</v>
      </c>
      <c r="P16340" t="s">
        <v>751</v>
      </c>
      <c r="Q16340" t="s">
        <v>751</v>
      </c>
      <c r="R16340" t="s">
        <v>751</v>
      </c>
      <c r="S16340" t="s">
        <v>758</v>
      </c>
    </row>
    <row r="16341" spans="1:19" x14ac:dyDescent="0.3">
      <c r="A16341" t="s">
        <v>753</v>
      </c>
      <c r="B16341" t="s">
        <v>748</v>
      </c>
      <c r="C16341" t="s">
        <v>749</v>
      </c>
      <c r="D16341" t="s">
        <v>750</v>
      </c>
      <c r="E16341">
        <v>-1</v>
      </c>
      <c r="F16341" t="s">
        <v>138</v>
      </c>
      <c r="G16341" s="37">
        <v>420050.39</v>
      </c>
      <c r="H16341">
        <v>238.82</v>
      </c>
      <c r="I16341">
        <v>420050.39</v>
      </c>
      <c r="J16341">
        <v>39.92</v>
      </c>
      <c r="K16341">
        <v>420050.39</v>
      </c>
      <c r="L16341">
        <v>436.98</v>
      </c>
      <c r="M16341" t="s">
        <v>751</v>
      </c>
      <c r="N16341" s="37">
        <v>0</v>
      </c>
      <c r="O16341" t="s">
        <v>751</v>
      </c>
      <c r="P16341" t="s">
        <v>766</v>
      </c>
      <c r="Q16341" t="s">
        <v>766</v>
      </c>
      <c r="R16341" t="s">
        <v>766</v>
      </c>
      <c r="S16341" t="s">
        <v>758</v>
      </c>
    </row>
    <row r="16342" spans="1:19" x14ac:dyDescent="0.3">
      <c r="A16342" t="s">
        <v>753</v>
      </c>
      <c r="B16342" t="s">
        <v>748</v>
      </c>
      <c r="C16342" t="s">
        <v>749</v>
      </c>
      <c r="D16342" t="s">
        <v>750</v>
      </c>
      <c r="E16342">
        <v>0</v>
      </c>
      <c r="F16342" t="s">
        <v>75</v>
      </c>
      <c r="G16342" s="37">
        <v>1901.61</v>
      </c>
      <c r="H16342">
        <v>219.62</v>
      </c>
      <c r="I16342">
        <v>1901.61</v>
      </c>
      <c r="J16342">
        <v>0</v>
      </c>
      <c r="K16342">
        <v>1901.61</v>
      </c>
      <c r="L16342">
        <v>0.01</v>
      </c>
      <c r="M16342" t="s">
        <v>751</v>
      </c>
      <c r="N16342" s="37">
        <v>0</v>
      </c>
      <c r="O16342" t="s">
        <v>751</v>
      </c>
      <c r="P16342" t="s">
        <v>766</v>
      </c>
      <c r="Q16342" t="s">
        <v>768</v>
      </c>
      <c r="R16342" t="s">
        <v>768</v>
      </c>
      <c r="S16342" t="s">
        <v>758</v>
      </c>
    </row>
    <row r="16343" spans="1:19" x14ac:dyDescent="0.3">
      <c r="A16343" t="s">
        <v>747</v>
      </c>
      <c r="B16343" t="s">
        <v>748</v>
      </c>
      <c r="C16343" t="s">
        <v>749</v>
      </c>
      <c r="D16343" t="s">
        <v>750</v>
      </c>
      <c r="E16343">
        <v>2</v>
      </c>
      <c r="F16343" t="s">
        <v>382</v>
      </c>
      <c r="G16343" s="37">
        <v>19282.330000000002</v>
      </c>
      <c r="H16343">
        <v>3.66</v>
      </c>
      <c r="I16343">
        <v>19282.330000000002</v>
      </c>
      <c r="J16343">
        <v>0.74</v>
      </c>
      <c r="K16343">
        <v>19282.330000000002</v>
      </c>
      <c r="L16343">
        <v>5.87</v>
      </c>
      <c r="M16343" t="s">
        <v>751</v>
      </c>
      <c r="N16343" s="37">
        <v>0</v>
      </c>
      <c r="O16343">
        <v>38564.660000000003</v>
      </c>
      <c r="P16343" t="s">
        <v>766</v>
      </c>
      <c r="Q16343" t="s">
        <v>766</v>
      </c>
      <c r="R16343" t="s">
        <v>766</v>
      </c>
      <c r="S16343" t="s">
        <v>758</v>
      </c>
    </row>
    <row r="16344" spans="1:19" x14ac:dyDescent="0.3">
      <c r="A16344" t="s">
        <v>753</v>
      </c>
      <c r="B16344" t="s">
        <v>748</v>
      </c>
      <c r="C16344" t="s">
        <v>749</v>
      </c>
      <c r="D16344" t="s">
        <v>750</v>
      </c>
      <c r="E16344">
        <v>2</v>
      </c>
      <c r="F16344" t="s">
        <v>355</v>
      </c>
      <c r="G16344" s="37">
        <v>4137363.58</v>
      </c>
      <c r="H16344">
        <v>1571.73</v>
      </c>
      <c r="I16344">
        <v>4137363.58</v>
      </c>
      <c r="J16344">
        <v>113</v>
      </c>
      <c r="K16344">
        <v>4137363.58</v>
      </c>
      <c r="L16344">
        <v>2450.61</v>
      </c>
      <c r="M16344" t="s">
        <v>751</v>
      </c>
      <c r="N16344" s="37">
        <v>17427.060000000001</v>
      </c>
      <c r="O16344">
        <v>8274727.1600000001</v>
      </c>
      <c r="P16344" t="s">
        <v>766</v>
      </c>
      <c r="Q16344" t="s">
        <v>766</v>
      </c>
      <c r="R16344" t="s">
        <v>766</v>
      </c>
      <c r="S16344" t="s">
        <v>758</v>
      </c>
    </row>
    <row r="16345" spans="1:19" x14ac:dyDescent="0.3">
      <c r="A16345" t="s">
        <v>753</v>
      </c>
      <c r="B16345" t="s">
        <v>748</v>
      </c>
      <c r="C16345" t="s">
        <v>749</v>
      </c>
      <c r="D16345" t="s">
        <v>750</v>
      </c>
      <c r="E16345">
        <v>-4</v>
      </c>
      <c r="F16345" t="s">
        <v>332</v>
      </c>
      <c r="G16345" s="37">
        <v>5166.78</v>
      </c>
      <c r="H16345">
        <v>0.67</v>
      </c>
      <c r="I16345">
        <v>5166.78</v>
      </c>
      <c r="J16345">
        <v>0.32</v>
      </c>
      <c r="K16345">
        <v>5166.78</v>
      </c>
      <c r="L16345">
        <v>3.03</v>
      </c>
      <c r="M16345" t="s">
        <v>751</v>
      </c>
      <c r="N16345" s="37">
        <v>0</v>
      </c>
      <c r="O16345" t="s">
        <v>751</v>
      </c>
      <c r="P16345" t="s">
        <v>766</v>
      </c>
      <c r="Q16345" t="s">
        <v>766</v>
      </c>
      <c r="R16345" t="s">
        <v>766</v>
      </c>
      <c r="S16345" t="s">
        <v>758</v>
      </c>
    </row>
    <row r="16346" spans="1:19" x14ac:dyDescent="0.3">
      <c r="A16346" t="s">
        <v>747</v>
      </c>
      <c r="B16346" t="s">
        <v>748</v>
      </c>
      <c r="C16346" t="s">
        <v>749</v>
      </c>
      <c r="D16346" t="s">
        <v>750</v>
      </c>
      <c r="E16346">
        <v>8</v>
      </c>
      <c r="F16346" t="s">
        <v>195</v>
      </c>
      <c r="G16346" s="37">
        <v>481253.06</v>
      </c>
      <c r="H16346">
        <v>0.02</v>
      </c>
      <c r="I16346">
        <v>481253.06</v>
      </c>
      <c r="J16346">
        <v>0</v>
      </c>
      <c r="K16346">
        <v>481253.06</v>
      </c>
      <c r="L16346">
        <v>0.04</v>
      </c>
      <c r="M16346" t="s">
        <v>751</v>
      </c>
      <c r="N16346" s="37">
        <v>0</v>
      </c>
      <c r="O16346">
        <v>3850024.48</v>
      </c>
      <c r="P16346" t="s">
        <v>766</v>
      </c>
      <c r="Q16346" t="s">
        <v>766</v>
      </c>
      <c r="R16346" t="s">
        <v>766</v>
      </c>
      <c r="S16346" t="s">
        <v>758</v>
      </c>
    </row>
    <row r="16347" spans="1:19" x14ac:dyDescent="0.3">
      <c r="A16347" t="s">
        <v>747</v>
      </c>
      <c r="B16347" t="s">
        <v>748</v>
      </c>
      <c r="C16347" t="s">
        <v>754</v>
      </c>
      <c r="D16347" t="s">
        <v>750</v>
      </c>
      <c r="E16347">
        <v>13</v>
      </c>
      <c r="F16347" t="s">
        <v>374</v>
      </c>
      <c r="G16347" s="37">
        <v>-195.65</v>
      </c>
      <c r="H16347" t="s">
        <v>751</v>
      </c>
      <c r="I16347">
        <v>-195.65</v>
      </c>
      <c r="J16347" t="s">
        <v>751</v>
      </c>
      <c r="K16347">
        <v>-195.65</v>
      </c>
      <c r="L16347" t="s">
        <v>751</v>
      </c>
      <c r="M16347" t="s">
        <v>751</v>
      </c>
      <c r="N16347" s="37">
        <v>0</v>
      </c>
      <c r="O16347" t="s">
        <v>751</v>
      </c>
      <c r="P16347" t="s">
        <v>751</v>
      </c>
      <c r="Q16347" t="s">
        <v>751</v>
      </c>
      <c r="R16347" t="s">
        <v>751</v>
      </c>
      <c r="S16347" t="s">
        <v>758</v>
      </c>
    </row>
    <row r="16348" spans="1:19" x14ac:dyDescent="0.3">
      <c r="A16348" t="s">
        <v>753</v>
      </c>
      <c r="B16348" t="s">
        <v>748</v>
      </c>
      <c r="C16348" t="s">
        <v>754</v>
      </c>
      <c r="D16348" t="s">
        <v>750</v>
      </c>
      <c r="E16348">
        <v>3</v>
      </c>
      <c r="F16348" t="s">
        <v>72</v>
      </c>
      <c r="G16348" s="37">
        <v>-59187.88</v>
      </c>
      <c r="H16348" t="s">
        <v>751</v>
      </c>
      <c r="I16348">
        <v>-59187.88</v>
      </c>
      <c r="J16348" t="s">
        <v>751</v>
      </c>
      <c r="K16348">
        <v>-59187.88</v>
      </c>
      <c r="L16348" t="s">
        <v>751</v>
      </c>
      <c r="M16348" t="s">
        <v>751</v>
      </c>
      <c r="N16348" s="37">
        <v>0</v>
      </c>
      <c r="O16348" t="s">
        <v>751</v>
      </c>
      <c r="P16348" t="s">
        <v>751</v>
      </c>
      <c r="Q16348" t="s">
        <v>751</v>
      </c>
      <c r="R16348" t="s">
        <v>751</v>
      </c>
      <c r="S16348" t="s">
        <v>758</v>
      </c>
    </row>
    <row r="16349" spans="1:19" x14ac:dyDescent="0.3">
      <c r="A16349" t="s">
        <v>747</v>
      </c>
      <c r="B16349" t="s">
        <v>748</v>
      </c>
      <c r="C16349" t="s">
        <v>749</v>
      </c>
      <c r="D16349" t="s">
        <v>750</v>
      </c>
      <c r="E16349">
        <v>10</v>
      </c>
      <c r="F16349" t="s">
        <v>433</v>
      </c>
      <c r="G16349" s="37">
        <v>208742.7</v>
      </c>
      <c r="H16349">
        <v>0.28000000000000003</v>
      </c>
      <c r="I16349">
        <v>208742.7</v>
      </c>
      <c r="J16349">
        <v>0.56999999999999995</v>
      </c>
      <c r="K16349">
        <v>208742.7</v>
      </c>
      <c r="L16349">
        <v>38.369999999999997</v>
      </c>
      <c r="M16349" t="s">
        <v>751</v>
      </c>
      <c r="N16349" s="37">
        <v>0</v>
      </c>
      <c r="O16349">
        <v>2087427</v>
      </c>
      <c r="P16349" t="s">
        <v>766</v>
      </c>
      <c r="Q16349" t="s">
        <v>766</v>
      </c>
      <c r="R16349" t="s">
        <v>768</v>
      </c>
      <c r="S16349" t="s">
        <v>758</v>
      </c>
    </row>
    <row r="16350" spans="1:19" x14ac:dyDescent="0.3">
      <c r="A16350" t="s">
        <v>747</v>
      </c>
      <c r="B16350" t="s">
        <v>748</v>
      </c>
      <c r="C16350" t="s">
        <v>754</v>
      </c>
      <c r="D16350" t="s">
        <v>750</v>
      </c>
      <c r="E16350">
        <v>-1</v>
      </c>
      <c r="F16350" t="s">
        <v>526</v>
      </c>
      <c r="G16350" s="37">
        <v>-446.17</v>
      </c>
      <c r="H16350" t="s">
        <v>751</v>
      </c>
      <c r="I16350">
        <v>-446.17</v>
      </c>
      <c r="J16350" t="s">
        <v>751</v>
      </c>
      <c r="K16350">
        <v>-446.17</v>
      </c>
      <c r="L16350" t="s">
        <v>751</v>
      </c>
      <c r="M16350" t="s">
        <v>751</v>
      </c>
      <c r="N16350" s="37">
        <v>0</v>
      </c>
      <c r="O16350" t="s">
        <v>751</v>
      </c>
      <c r="P16350" t="s">
        <v>751</v>
      </c>
      <c r="Q16350" t="s">
        <v>751</v>
      </c>
      <c r="R16350" t="s">
        <v>751</v>
      </c>
      <c r="S16350" t="s">
        <v>758</v>
      </c>
    </row>
    <row r="16351" spans="1:19" x14ac:dyDescent="0.3">
      <c r="A16351" t="s">
        <v>747</v>
      </c>
      <c r="B16351" t="s">
        <v>748</v>
      </c>
      <c r="C16351" t="s">
        <v>749</v>
      </c>
      <c r="D16351" t="s">
        <v>750</v>
      </c>
      <c r="E16351">
        <v>3</v>
      </c>
      <c r="F16351" t="s">
        <v>538</v>
      </c>
      <c r="G16351" s="37">
        <v>3906496.15</v>
      </c>
      <c r="H16351">
        <v>548.42999999999995</v>
      </c>
      <c r="I16351">
        <v>3906496.15</v>
      </c>
      <c r="J16351">
        <v>260.5</v>
      </c>
      <c r="K16351">
        <v>3906496.15</v>
      </c>
      <c r="L16351">
        <v>2494.9</v>
      </c>
      <c r="M16351" t="s">
        <v>751</v>
      </c>
      <c r="N16351" s="37">
        <v>0</v>
      </c>
      <c r="O16351">
        <v>11719488.449999999</v>
      </c>
      <c r="P16351" t="s">
        <v>766</v>
      </c>
      <c r="Q16351" t="s">
        <v>766</v>
      </c>
      <c r="R16351" t="s">
        <v>766</v>
      </c>
      <c r="S16351" t="s">
        <v>758</v>
      </c>
    </row>
    <row r="16352" spans="1:19" x14ac:dyDescent="0.3">
      <c r="A16352" t="s">
        <v>747</v>
      </c>
      <c r="B16352" t="s">
        <v>748</v>
      </c>
      <c r="C16352" t="s">
        <v>749</v>
      </c>
      <c r="D16352" t="s">
        <v>750</v>
      </c>
      <c r="E16352">
        <v>3</v>
      </c>
      <c r="F16352" t="s">
        <v>416</v>
      </c>
      <c r="G16352" s="37">
        <v>74156</v>
      </c>
      <c r="H16352">
        <v>31963.67</v>
      </c>
      <c r="I16352">
        <v>74156</v>
      </c>
      <c r="J16352">
        <v>2.35</v>
      </c>
      <c r="K16352">
        <v>74156</v>
      </c>
      <c r="L16352">
        <v>29.3</v>
      </c>
      <c r="M16352" t="s">
        <v>751</v>
      </c>
      <c r="N16352" s="37">
        <v>0</v>
      </c>
      <c r="O16352">
        <v>222468</v>
      </c>
      <c r="P16352" t="s">
        <v>766</v>
      </c>
      <c r="Q16352" t="s">
        <v>768</v>
      </c>
      <c r="R16352" t="s">
        <v>768</v>
      </c>
      <c r="S16352" t="s">
        <v>758</v>
      </c>
    </row>
    <row r="16353" spans="1:19" x14ac:dyDescent="0.3">
      <c r="A16353" t="s">
        <v>752</v>
      </c>
      <c r="B16353" t="s">
        <v>748</v>
      </c>
      <c r="C16353" t="s">
        <v>754</v>
      </c>
      <c r="D16353" t="s">
        <v>750</v>
      </c>
      <c r="E16353">
        <v>1</v>
      </c>
      <c r="F16353" t="s">
        <v>365</v>
      </c>
      <c r="G16353" s="37">
        <v>-933295.04</v>
      </c>
      <c r="H16353" t="s">
        <v>751</v>
      </c>
      <c r="I16353">
        <v>-933295.04</v>
      </c>
      <c r="J16353" t="s">
        <v>751</v>
      </c>
      <c r="K16353">
        <v>-933295.04</v>
      </c>
      <c r="L16353" t="s">
        <v>751</v>
      </c>
      <c r="M16353" t="s">
        <v>751</v>
      </c>
      <c r="N16353" s="37">
        <v>0</v>
      </c>
      <c r="O16353" t="s">
        <v>751</v>
      </c>
      <c r="P16353" t="s">
        <v>751</v>
      </c>
      <c r="Q16353" t="s">
        <v>751</v>
      </c>
      <c r="R16353" t="s">
        <v>751</v>
      </c>
      <c r="S16353" t="s">
        <v>758</v>
      </c>
    </row>
    <row r="16354" spans="1:19" x14ac:dyDescent="0.3">
      <c r="A16354" t="s">
        <v>753</v>
      </c>
      <c r="B16354" t="s">
        <v>748</v>
      </c>
      <c r="C16354" t="s">
        <v>749</v>
      </c>
      <c r="D16354" t="s">
        <v>750</v>
      </c>
      <c r="E16354">
        <v>-1</v>
      </c>
      <c r="F16354" t="s">
        <v>12</v>
      </c>
      <c r="G16354" s="37">
        <v>22717.26</v>
      </c>
      <c r="H16354">
        <v>0.7</v>
      </c>
      <c r="I16354">
        <v>22717.26</v>
      </c>
      <c r="J16354">
        <v>0.32</v>
      </c>
      <c r="K16354">
        <v>22717.26</v>
      </c>
      <c r="L16354">
        <v>3.93</v>
      </c>
      <c r="M16354" t="s">
        <v>751</v>
      </c>
      <c r="N16354" s="37">
        <v>0</v>
      </c>
      <c r="O16354" t="s">
        <v>751</v>
      </c>
      <c r="P16354" t="s">
        <v>766</v>
      </c>
      <c r="Q16354" t="s">
        <v>766</v>
      </c>
      <c r="R16354" t="s">
        <v>766</v>
      </c>
      <c r="S16354" t="s">
        <v>758</v>
      </c>
    </row>
    <row r="16355" spans="1:19" x14ac:dyDescent="0.3">
      <c r="A16355" t="s">
        <v>747</v>
      </c>
      <c r="B16355" t="s">
        <v>748</v>
      </c>
      <c r="C16355" t="s">
        <v>749</v>
      </c>
      <c r="D16355" t="s">
        <v>750</v>
      </c>
      <c r="E16355">
        <v>4</v>
      </c>
      <c r="F16355" t="s">
        <v>496</v>
      </c>
      <c r="G16355" s="37">
        <v>56.8</v>
      </c>
      <c r="H16355">
        <v>0</v>
      </c>
      <c r="I16355">
        <v>56.8</v>
      </c>
      <c r="J16355">
        <v>0</v>
      </c>
      <c r="K16355">
        <v>56.8</v>
      </c>
      <c r="L16355">
        <v>0.03</v>
      </c>
      <c r="M16355" t="s">
        <v>751</v>
      </c>
      <c r="N16355" s="37">
        <v>0</v>
      </c>
      <c r="O16355">
        <v>227.2</v>
      </c>
      <c r="P16355" t="s">
        <v>766</v>
      </c>
      <c r="Q16355" t="s">
        <v>766</v>
      </c>
      <c r="R16355" t="s">
        <v>766</v>
      </c>
      <c r="S16355" t="s">
        <v>758</v>
      </c>
    </row>
    <row r="16356" spans="1:19" x14ac:dyDescent="0.3">
      <c r="A16356" t="s">
        <v>753</v>
      </c>
      <c r="B16356" t="s">
        <v>748</v>
      </c>
      <c r="C16356" t="s">
        <v>754</v>
      </c>
      <c r="D16356" t="s">
        <v>750</v>
      </c>
      <c r="E16356">
        <v>11</v>
      </c>
      <c r="F16356" t="s">
        <v>116</v>
      </c>
      <c r="G16356" s="37">
        <v>-14794.86</v>
      </c>
      <c r="H16356" t="s">
        <v>751</v>
      </c>
      <c r="I16356">
        <v>-14794.86</v>
      </c>
      <c r="J16356" t="s">
        <v>751</v>
      </c>
      <c r="K16356">
        <v>-14794.86</v>
      </c>
      <c r="L16356" t="s">
        <v>751</v>
      </c>
      <c r="M16356" t="s">
        <v>751</v>
      </c>
      <c r="N16356" s="37">
        <v>0</v>
      </c>
      <c r="O16356" t="s">
        <v>751</v>
      </c>
      <c r="P16356" t="s">
        <v>751</v>
      </c>
      <c r="Q16356" t="s">
        <v>751</v>
      </c>
      <c r="R16356" t="s">
        <v>751</v>
      </c>
      <c r="S16356" t="s">
        <v>758</v>
      </c>
    </row>
    <row r="16357" spans="1:19" x14ac:dyDescent="0.3">
      <c r="A16357" t="s">
        <v>747</v>
      </c>
      <c r="B16357" t="s">
        <v>748</v>
      </c>
      <c r="C16357" t="s">
        <v>749</v>
      </c>
      <c r="D16357" t="s">
        <v>750</v>
      </c>
      <c r="E16357">
        <v>5</v>
      </c>
      <c r="F16357" t="s">
        <v>443</v>
      </c>
      <c r="G16357" s="37">
        <v>74818.44</v>
      </c>
      <c r="H16357">
        <v>4.62</v>
      </c>
      <c r="I16357">
        <v>74818.44</v>
      </c>
      <c r="J16357">
        <v>2.19</v>
      </c>
      <c r="K16357">
        <v>74818.44</v>
      </c>
      <c r="L16357">
        <v>21</v>
      </c>
      <c r="M16357" t="s">
        <v>751</v>
      </c>
      <c r="N16357" s="37">
        <v>0</v>
      </c>
      <c r="O16357">
        <v>374092.2</v>
      </c>
      <c r="P16357" t="s">
        <v>766</v>
      </c>
      <c r="Q16357" t="s">
        <v>766</v>
      </c>
      <c r="R16357" t="s">
        <v>766</v>
      </c>
      <c r="S16357" t="s">
        <v>758</v>
      </c>
    </row>
    <row r="16358" spans="1:19" x14ac:dyDescent="0.3">
      <c r="A16358" t="s">
        <v>753</v>
      </c>
      <c r="B16358" t="s">
        <v>748</v>
      </c>
      <c r="C16358" t="s">
        <v>749</v>
      </c>
      <c r="D16358" t="s">
        <v>750</v>
      </c>
      <c r="E16358">
        <v>2</v>
      </c>
      <c r="F16358" t="s">
        <v>448</v>
      </c>
      <c r="G16358" s="37">
        <v>12565.08</v>
      </c>
      <c r="H16358">
        <v>497.11</v>
      </c>
      <c r="I16358">
        <v>12565.08</v>
      </c>
      <c r="J16358">
        <v>7.0000000000000007E-2</v>
      </c>
      <c r="K16358">
        <v>12565.08</v>
      </c>
      <c r="L16358">
        <v>0.81</v>
      </c>
      <c r="M16358" t="s">
        <v>751</v>
      </c>
      <c r="N16358" s="37">
        <v>0</v>
      </c>
      <c r="O16358">
        <v>25130.16</v>
      </c>
      <c r="P16358" t="s">
        <v>766</v>
      </c>
      <c r="Q16358" t="s">
        <v>768</v>
      </c>
      <c r="R16358" t="s">
        <v>768</v>
      </c>
      <c r="S16358" t="s">
        <v>758</v>
      </c>
    </row>
    <row r="16359" spans="1:19" x14ac:dyDescent="0.3">
      <c r="A16359" t="s">
        <v>747</v>
      </c>
      <c r="B16359" t="s">
        <v>748</v>
      </c>
      <c r="C16359" t="s">
        <v>749</v>
      </c>
      <c r="D16359" t="s">
        <v>750</v>
      </c>
      <c r="E16359">
        <v>9</v>
      </c>
      <c r="F16359" t="s">
        <v>253</v>
      </c>
      <c r="G16359" s="37">
        <v>455003.17</v>
      </c>
      <c r="H16359" t="s">
        <v>751</v>
      </c>
      <c r="I16359">
        <v>455003.17</v>
      </c>
      <c r="J16359" t="s">
        <v>751</v>
      </c>
      <c r="K16359">
        <v>455003.17</v>
      </c>
      <c r="L16359">
        <v>101.28</v>
      </c>
      <c r="M16359" t="s">
        <v>751</v>
      </c>
      <c r="N16359" s="37">
        <v>0</v>
      </c>
      <c r="O16359">
        <v>4095028.53</v>
      </c>
      <c r="P16359" t="s">
        <v>766</v>
      </c>
      <c r="Q16359" t="s">
        <v>766</v>
      </c>
      <c r="R16359" t="s">
        <v>768</v>
      </c>
      <c r="S16359" t="s">
        <v>758</v>
      </c>
    </row>
    <row r="16360" spans="1:19" x14ac:dyDescent="0.3">
      <c r="A16360" t="s">
        <v>753</v>
      </c>
      <c r="B16360" t="s">
        <v>748</v>
      </c>
      <c r="C16360" t="s">
        <v>749</v>
      </c>
      <c r="D16360" t="s">
        <v>750</v>
      </c>
      <c r="E16360">
        <v>3</v>
      </c>
      <c r="F16360" t="s">
        <v>377</v>
      </c>
      <c r="G16360" s="37">
        <v>2134975.87</v>
      </c>
      <c r="H16360">
        <v>145.63999999999999</v>
      </c>
      <c r="I16360">
        <v>2134975.87</v>
      </c>
      <c r="J16360">
        <v>69.180000000000007</v>
      </c>
      <c r="K16360">
        <v>2134975.87</v>
      </c>
      <c r="L16360">
        <v>662.54</v>
      </c>
      <c r="M16360" t="s">
        <v>751</v>
      </c>
      <c r="N16360" s="37">
        <v>0</v>
      </c>
      <c r="O16360">
        <v>6404927.6100000003</v>
      </c>
      <c r="P16360" t="s">
        <v>766</v>
      </c>
      <c r="Q16360" t="s">
        <v>766</v>
      </c>
      <c r="R16360" t="s">
        <v>766</v>
      </c>
      <c r="S16360" t="s">
        <v>758</v>
      </c>
    </row>
    <row r="16361" spans="1:19" x14ac:dyDescent="0.3">
      <c r="A16361" t="s">
        <v>747</v>
      </c>
      <c r="B16361" t="s">
        <v>748</v>
      </c>
      <c r="C16361" t="s">
        <v>749</v>
      </c>
      <c r="D16361" t="s">
        <v>750</v>
      </c>
      <c r="E16361">
        <v>8</v>
      </c>
      <c r="F16361" t="s">
        <v>111</v>
      </c>
      <c r="G16361" s="37">
        <v>2463195.09</v>
      </c>
      <c r="H16361">
        <v>39.47</v>
      </c>
      <c r="I16361">
        <v>2463195.09</v>
      </c>
      <c r="J16361">
        <v>211.22</v>
      </c>
      <c r="K16361">
        <v>2463195.09</v>
      </c>
      <c r="L16361">
        <v>736.49</v>
      </c>
      <c r="M16361" t="s">
        <v>751</v>
      </c>
      <c r="N16361" s="37">
        <v>0</v>
      </c>
      <c r="O16361">
        <v>19705560.719999999</v>
      </c>
      <c r="P16361" t="s">
        <v>766</v>
      </c>
      <c r="Q16361" t="s">
        <v>766</v>
      </c>
      <c r="R16361" t="s">
        <v>768</v>
      </c>
      <c r="S16361" t="s">
        <v>758</v>
      </c>
    </row>
    <row r="16362" spans="1:19" x14ac:dyDescent="0.3">
      <c r="A16362" t="s">
        <v>747</v>
      </c>
      <c r="B16362" t="s">
        <v>748</v>
      </c>
      <c r="C16362" t="s">
        <v>754</v>
      </c>
      <c r="D16362" t="s">
        <v>750</v>
      </c>
      <c r="E16362">
        <v>6</v>
      </c>
      <c r="F16362" t="s">
        <v>216</v>
      </c>
      <c r="G16362" s="37">
        <v>-50.21</v>
      </c>
      <c r="H16362" t="s">
        <v>751</v>
      </c>
      <c r="I16362">
        <v>-50.21</v>
      </c>
      <c r="J16362" t="s">
        <v>751</v>
      </c>
      <c r="K16362">
        <v>-50.21</v>
      </c>
      <c r="L16362" t="s">
        <v>751</v>
      </c>
      <c r="M16362" t="s">
        <v>751</v>
      </c>
      <c r="N16362" s="37">
        <v>0</v>
      </c>
      <c r="O16362" t="s">
        <v>751</v>
      </c>
      <c r="P16362" t="s">
        <v>751</v>
      </c>
      <c r="Q16362" t="s">
        <v>751</v>
      </c>
      <c r="R16362" t="s">
        <v>751</v>
      </c>
      <c r="S16362" t="s">
        <v>758</v>
      </c>
    </row>
    <row r="16363" spans="1:19" x14ac:dyDescent="0.3">
      <c r="A16363" t="s">
        <v>752</v>
      </c>
      <c r="B16363" t="s">
        <v>748</v>
      </c>
      <c r="C16363" t="s">
        <v>754</v>
      </c>
      <c r="D16363" t="s">
        <v>750</v>
      </c>
      <c r="E16363">
        <v>-4</v>
      </c>
      <c r="F16363" t="s">
        <v>100</v>
      </c>
      <c r="G16363" s="37">
        <v>-12386.58</v>
      </c>
      <c r="H16363" t="s">
        <v>751</v>
      </c>
      <c r="I16363">
        <v>-12386.58</v>
      </c>
      <c r="J16363" t="s">
        <v>751</v>
      </c>
      <c r="K16363">
        <v>-12386.58</v>
      </c>
      <c r="L16363" t="s">
        <v>751</v>
      </c>
      <c r="M16363" t="s">
        <v>751</v>
      </c>
      <c r="N16363" s="37">
        <v>0</v>
      </c>
      <c r="O16363" t="s">
        <v>751</v>
      </c>
      <c r="P16363" t="s">
        <v>751</v>
      </c>
      <c r="Q16363" t="s">
        <v>751</v>
      </c>
      <c r="R16363" t="s">
        <v>751</v>
      </c>
      <c r="S16363" t="s">
        <v>758</v>
      </c>
    </row>
    <row r="16364" spans="1:19" x14ac:dyDescent="0.3">
      <c r="A16364" t="s">
        <v>747</v>
      </c>
      <c r="B16364" t="s">
        <v>748</v>
      </c>
      <c r="C16364" t="s">
        <v>754</v>
      </c>
      <c r="D16364" t="s">
        <v>750</v>
      </c>
      <c r="E16364">
        <v>3</v>
      </c>
      <c r="F16364" t="s">
        <v>39</v>
      </c>
      <c r="G16364" s="37">
        <v>-274</v>
      </c>
      <c r="H16364" t="s">
        <v>751</v>
      </c>
      <c r="I16364">
        <v>-274</v>
      </c>
      <c r="J16364" t="s">
        <v>751</v>
      </c>
      <c r="K16364">
        <v>-274</v>
      </c>
      <c r="L16364" t="s">
        <v>751</v>
      </c>
      <c r="M16364" t="s">
        <v>751</v>
      </c>
      <c r="N16364" s="37">
        <v>0</v>
      </c>
      <c r="O16364" t="s">
        <v>751</v>
      </c>
      <c r="P16364" t="s">
        <v>751</v>
      </c>
      <c r="Q16364" t="s">
        <v>751</v>
      </c>
      <c r="R16364" t="s">
        <v>751</v>
      </c>
      <c r="S16364" t="s">
        <v>758</v>
      </c>
    </row>
    <row r="16365" spans="1:19" x14ac:dyDescent="0.3">
      <c r="A16365" t="s">
        <v>747</v>
      </c>
      <c r="B16365" t="s">
        <v>748</v>
      </c>
      <c r="C16365" t="s">
        <v>754</v>
      </c>
      <c r="D16365" t="s">
        <v>750</v>
      </c>
      <c r="E16365">
        <v>1</v>
      </c>
      <c r="F16365" t="s">
        <v>215</v>
      </c>
      <c r="G16365" s="37">
        <v>-37.9</v>
      </c>
      <c r="H16365" t="s">
        <v>751</v>
      </c>
      <c r="I16365">
        <v>-37.9</v>
      </c>
      <c r="J16365" t="s">
        <v>751</v>
      </c>
      <c r="K16365">
        <v>-37.9</v>
      </c>
      <c r="L16365" t="s">
        <v>751</v>
      </c>
      <c r="M16365" t="s">
        <v>751</v>
      </c>
      <c r="N16365" s="37">
        <v>0</v>
      </c>
      <c r="O16365" t="s">
        <v>751</v>
      </c>
      <c r="P16365" t="s">
        <v>751</v>
      </c>
      <c r="Q16365" t="s">
        <v>751</v>
      </c>
      <c r="R16365" t="s">
        <v>751</v>
      </c>
      <c r="S16365" t="s">
        <v>758</v>
      </c>
    </row>
    <row r="16366" spans="1:19" x14ac:dyDescent="0.3">
      <c r="A16366" t="s">
        <v>747</v>
      </c>
      <c r="B16366" t="s">
        <v>748</v>
      </c>
      <c r="C16366" t="s">
        <v>754</v>
      </c>
      <c r="D16366" t="s">
        <v>750</v>
      </c>
      <c r="E16366">
        <v>6</v>
      </c>
      <c r="F16366" t="s">
        <v>388</v>
      </c>
      <c r="G16366" s="37">
        <v>-34.81</v>
      </c>
      <c r="H16366" t="s">
        <v>751</v>
      </c>
      <c r="I16366">
        <v>-34.81</v>
      </c>
      <c r="J16366" t="s">
        <v>751</v>
      </c>
      <c r="K16366">
        <v>-34.81</v>
      </c>
      <c r="L16366" t="s">
        <v>751</v>
      </c>
      <c r="M16366" t="s">
        <v>751</v>
      </c>
      <c r="N16366" s="37">
        <v>0</v>
      </c>
      <c r="O16366" t="s">
        <v>751</v>
      </c>
      <c r="P16366" t="s">
        <v>751</v>
      </c>
      <c r="Q16366" t="s">
        <v>751</v>
      </c>
      <c r="R16366" t="s">
        <v>751</v>
      </c>
      <c r="S16366" t="s">
        <v>758</v>
      </c>
    </row>
    <row r="16367" spans="1:19" x14ac:dyDescent="0.3">
      <c r="A16367" t="s">
        <v>752</v>
      </c>
      <c r="B16367" t="s">
        <v>748</v>
      </c>
      <c r="C16367" t="s">
        <v>749</v>
      </c>
      <c r="D16367" t="s">
        <v>750</v>
      </c>
      <c r="E16367">
        <v>4</v>
      </c>
      <c r="F16367" t="s">
        <v>151</v>
      </c>
      <c r="G16367" s="37">
        <v>8568.01</v>
      </c>
      <c r="H16367">
        <v>0.06</v>
      </c>
      <c r="I16367">
        <v>8568.01</v>
      </c>
      <c r="J16367">
        <v>0.03</v>
      </c>
      <c r="K16367">
        <v>8568.01</v>
      </c>
      <c r="L16367">
        <v>0.26</v>
      </c>
      <c r="M16367" t="s">
        <v>751</v>
      </c>
      <c r="N16367" s="37">
        <v>0</v>
      </c>
      <c r="O16367">
        <v>34272.04</v>
      </c>
      <c r="P16367" t="s">
        <v>766</v>
      </c>
      <c r="Q16367" t="s">
        <v>766</v>
      </c>
      <c r="R16367" t="s">
        <v>766</v>
      </c>
      <c r="S16367" t="s">
        <v>758</v>
      </c>
    </row>
    <row r="16368" spans="1:19" x14ac:dyDescent="0.3">
      <c r="A16368" t="s">
        <v>747</v>
      </c>
      <c r="B16368" t="s">
        <v>748</v>
      </c>
      <c r="C16368" t="s">
        <v>754</v>
      </c>
      <c r="D16368" t="s">
        <v>750</v>
      </c>
      <c r="E16368">
        <v>10</v>
      </c>
      <c r="F16368" t="s">
        <v>374</v>
      </c>
      <c r="G16368" s="37">
        <v>-308.36</v>
      </c>
      <c r="H16368" t="s">
        <v>751</v>
      </c>
      <c r="I16368">
        <v>-308.36</v>
      </c>
      <c r="J16368" t="s">
        <v>751</v>
      </c>
      <c r="K16368">
        <v>-308.36</v>
      </c>
      <c r="L16368" t="s">
        <v>751</v>
      </c>
      <c r="M16368" t="s">
        <v>751</v>
      </c>
      <c r="N16368" s="37">
        <v>0</v>
      </c>
      <c r="O16368" t="s">
        <v>751</v>
      </c>
      <c r="P16368" t="s">
        <v>751</v>
      </c>
      <c r="Q16368" t="s">
        <v>751</v>
      </c>
      <c r="R16368" t="s">
        <v>751</v>
      </c>
      <c r="S16368" t="s">
        <v>758</v>
      </c>
    </row>
    <row r="16369" spans="1:19" x14ac:dyDescent="0.3">
      <c r="A16369" t="s">
        <v>752</v>
      </c>
      <c r="B16369" t="s">
        <v>748</v>
      </c>
      <c r="C16369" t="s">
        <v>754</v>
      </c>
      <c r="D16369" t="s">
        <v>750</v>
      </c>
      <c r="E16369">
        <v>7</v>
      </c>
      <c r="F16369" t="s">
        <v>248</v>
      </c>
      <c r="G16369" s="37">
        <v>-48378.85</v>
      </c>
      <c r="H16369" t="s">
        <v>751</v>
      </c>
      <c r="I16369">
        <v>-48378.85</v>
      </c>
      <c r="J16369" t="s">
        <v>751</v>
      </c>
      <c r="K16369">
        <v>-48378.85</v>
      </c>
      <c r="L16369" t="s">
        <v>751</v>
      </c>
      <c r="M16369" t="s">
        <v>751</v>
      </c>
      <c r="N16369" s="37">
        <v>0</v>
      </c>
      <c r="O16369" t="s">
        <v>751</v>
      </c>
      <c r="P16369" t="s">
        <v>751</v>
      </c>
      <c r="Q16369" t="s">
        <v>751</v>
      </c>
      <c r="R16369" t="s">
        <v>751</v>
      </c>
      <c r="S16369" t="s">
        <v>758</v>
      </c>
    </row>
    <row r="16370" spans="1:19" x14ac:dyDescent="0.3">
      <c r="A16370" t="s">
        <v>753</v>
      </c>
      <c r="B16370" t="s">
        <v>748</v>
      </c>
      <c r="C16370" t="s">
        <v>754</v>
      </c>
      <c r="D16370" t="s">
        <v>750</v>
      </c>
      <c r="E16370">
        <v>6</v>
      </c>
      <c r="F16370" t="s">
        <v>472</v>
      </c>
      <c r="G16370" s="37">
        <v>-15507.38</v>
      </c>
      <c r="H16370" t="s">
        <v>751</v>
      </c>
      <c r="I16370">
        <v>-15507.38</v>
      </c>
      <c r="J16370" t="s">
        <v>751</v>
      </c>
      <c r="K16370">
        <v>-15507.38</v>
      </c>
      <c r="L16370" t="s">
        <v>751</v>
      </c>
      <c r="M16370" t="s">
        <v>751</v>
      </c>
      <c r="N16370" s="37">
        <v>0</v>
      </c>
      <c r="O16370" t="s">
        <v>751</v>
      </c>
      <c r="P16370" t="s">
        <v>751</v>
      </c>
      <c r="Q16370" t="s">
        <v>751</v>
      </c>
      <c r="R16370" t="s">
        <v>751</v>
      </c>
      <c r="S16370" t="s">
        <v>758</v>
      </c>
    </row>
    <row r="16371" spans="1:19" x14ac:dyDescent="0.3">
      <c r="A16371" t="s">
        <v>753</v>
      </c>
      <c r="B16371" t="s">
        <v>748</v>
      </c>
      <c r="C16371" t="s">
        <v>749</v>
      </c>
      <c r="D16371" t="s">
        <v>750</v>
      </c>
      <c r="E16371">
        <v>3</v>
      </c>
      <c r="F16371" t="s">
        <v>29</v>
      </c>
      <c r="G16371" s="37">
        <v>364909.43</v>
      </c>
      <c r="H16371">
        <v>278.45999999999998</v>
      </c>
      <c r="I16371">
        <v>364909.43</v>
      </c>
      <c r="J16371">
        <v>21.33</v>
      </c>
      <c r="K16371">
        <v>364909.43</v>
      </c>
      <c r="L16371">
        <v>112.51</v>
      </c>
      <c r="M16371" t="s">
        <v>751</v>
      </c>
      <c r="N16371" s="37">
        <v>0</v>
      </c>
      <c r="O16371">
        <v>1094728.29</v>
      </c>
      <c r="P16371" t="s">
        <v>766</v>
      </c>
      <c r="Q16371" t="s">
        <v>766</v>
      </c>
      <c r="R16371" t="s">
        <v>766</v>
      </c>
      <c r="S16371" t="s">
        <v>758</v>
      </c>
    </row>
    <row r="16372" spans="1:19" x14ac:dyDescent="0.3">
      <c r="A16372" t="s">
        <v>753</v>
      </c>
      <c r="B16372" t="s">
        <v>748</v>
      </c>
      <c r="C16372" t="s">
        <v>749</v>
      </c>
      <c r="D16372" t="s">
        <v>750</v>
      </c>
      <c r="E16372">
        <v>3</v>
      </c>
      <c r="F16372" t="s">
        <v>134</v>
      </c>
      <c r="G16372" s="37">
        <v>1159951.83</v>
      </c>
      <c r="H16372">
        <v>1126.68</v>
      </c>
      <c r="I16372">
        <v>1159951.83</v>
      </c>
      <c r="J16372">
        <v>188.34</v>
      </c>
      <c r="K16372">
        <v>1159951.83</v>
      </c>
      <c r="L16372">
        <v>2061.54</v>
      </c>
      <c r="M16372" t="s">
        <v>751</v>
      </c>
      <c r="N16372" s="37">
        <v>0</v>
      </c>
      <c r="O16372">
        <v>3479855.49</v>
      </c>
      <c r="P16372" t="s">
        <v>766</v>
      </c>
      <c r="Q16372" t="s">
        <v>766</v>
      </c>
      <c r="R16372" t="s">
        <v>766</v>
      </c>
      <c r="S16372" t="s">
        <v>758</v>
      </c>
    </row>
    <row r="16373" spans="1:19" x14ac:dyDescent="0.3">
      <c r="A16373" t="s">
        <v>747</v>
      </c>
      <c r="B16373" t="s">
        <v>748</v>
      </c>
      <c r="C16373" t="s">
        <v>754</v>
      </c>
      <c r="D16373" t="s">
        <v>750</v>
      </c>
      <c r="E16373">
        <v>3</v>
      </c>
      <c r="F16373" t="s">
        <v>58</v>
      </c>
      <c r="G16373" s="37">
        <v>-2091.81</v>
      </c>
      <c r="H16373" t="s">
        <v>751</v>
      </c>
      <c r="I16373">
        <v>-2091.81</v>
      </c>
      <c r="J16373" t="s">
        <v>751</v>
      </c>
      <c r="K16373">
        <v>-2091.81</v>
      </c>
      <c r="L16373" t="s">
        <v>751</v>
      </c>
      <c r="M16373" t="s">
        <v>751</v>
      </c>
      <c r="N16373" s="37">
        <v>0</v>
      </c>
      <c r="O16373" t="s">
        <v>751</v>
      </c>
      <c r="P16373" t="s">
        <v>751</v>
      </c>
      <c r="Q16373" t="s">
        <v>751</v>
      </c>
      <c r="R16373" t="s">
        <v>751</v>
      </c>
      <c r="S16373" t="s">
        <v>758</v>
      </c>
    </row>
    <row r="16374" spans="1:19" x14ac:dyDescent="0.3">
      <c r="A16374" t="s">
        <v>753</v>
      </c>
      <c r="B16374" t="s">
        <v>748</v>
      </c>
      <c r="C16374" t="s">
        <v>749</v>
      </c>
      <c r="D16374" t="s">
        <v>750</v>
      </c>
      <c r="E16374">
        <v>2</v>
      </c>
      <c r="F16374" t="s">
        <v>216</v>
      </c>
      <c r="G16374" s="37">
        <v>7749.01</v>
      </c>
      <c r="H16374">
        <v>933.82</v>
      </c>
      <c r="I16374">
        <v>7749.01</v>
      </c>
      <c r="J16374">
        <v>0.62</v>
      </c>
      <c r="K16374">
        <v>7749.01</v>
      </c>
      <c r="L16374">
        <v>5.93</v>
      </c>
      <c r="M16374" t="s">
        <v>751</v>
      </c>
      <c r="N16374" s="37">
        <v>0</v>
      </c>
      <c r="O16374">
        <v>15498.02</v>
      </c>
      <c r="P16374" t="s">
        <v>766</v>
      </c>
      <c r="Q16374" t="s">
        <v>768</v>
      </c>
      <c r="R16374" t="s">
        <v>768</v>
      </c>
      <c r="S16374" t="s">
        <v>758</v>
      </c>
    </row>
    <row r="16375" spans="1:19" x14ac:dyDescent="0.3">
      <c r="A16375" t="s">
        <v>752</v>
      </c>
      <c r="B16375" t="s">
        <v>748</v>
      </c>
      <c r="C16375" t="s">
        <v>749</v>
      </c>
      <c r="D16375" t="s">
        <v>750</v>
      </c>
      <c r="E16375">
        <v>-1</v>
      </c>
      <c r="F16375" t="s">
        <v>542</v>
      </c>
      <c r="G16375" s="37">
        <v>459.56</v>
      </c>
      <c r="H16375">
        <v>0.09</v>
      </c>
      <c r="I16375">
        <v>459.56</v>
      </c>
      <c r="J16375">
        <v>0.02</v>
      </c>
      <c r="K16375">
        <v>459.56</v>
      </c>
      <c r="L16375">
        <v>0.3</v>
      </c>
      <c r="M16375" t="s">
        <v>751</v>
      </c>
      <c r="N16375" s="37">
        <v>0</v>
      </c>
      <c r="O16375" t="s">
        <v>751</v>
      </c>
      <c r="P16375" t="s">
        <v>766</v>
      </c>
      <c r="Q16375" t="s">
        <v>766</v>
      </c>
      <c r="R16375" t="s">
        <v>766</v>
      </c>
      <c r="S16375" t="s">
        <v>758</v>
      </c>
    </row>
    <row r="16376" spans="1:19" x14ac:dyDescent="0.3">
      <c r="A16376" t="s">
        <v>747</v>
      </c>
      <c r="B16376" t="s">
        <v>748</v>
      </c>
      <c r="C16376" t="s">
        <v>754</v>
      </c>
      <c r="D16376" t="s">
        <v>750</v>
      </c>
      <c r="E16376">
        <v>3</v>
      </c>
      <c r="F16376" t="s">
        <v>314</v>
      </c>
      <c r="G16376" s="37">
        <v>-2622.28</v>
      </c>
      <c r="H16376" t="s">
        <v>751</v>
      </c>
      <c r="I16376">
        <v>-2622.28</v>
      </c>
      <c r="J16376" t="s">
        <v>751</v>
      </c>
      <c r="K16376">
        <v>-2622.28</v>
      </c>
      <c r="L16376" t="s">
        <v>751</v>
      </c>
      <c r="M16376" t="s">
        <v>751</v>
      </c>
      <c r="N16376" s="37">
        <v>-17.690000000000001</v>
      </c>
      <c r="O16376" t="s">
        <v>751</v>
      </c>
      <c r="P16376" t="s">
        <v>751</v>
      </c>
      <c r="Q16376" t="s">
        <v>751</v>
      </c>
      <c r="R16376" t="s">
        <v>751</v>
      </c>
      <c r="S16376" t="s">
        <v>758</v>
      </c>
    </row>
    <row r="16377" spans="1:19" x14ac:dyDescent="0.3">
      <c r="A16377" t="s">
        <v>747</v>
      </c>
      <c r="B16377" t="s">
        <v>748</v>
      </c>
      <c r="C16377" t="s">
        <v>749</v>
      </c>
      <c r="D16377" t="s">
        <v>750</v>
      </c>
      <c r="E16377">
        <v>-4</v>
      </c>
      <c r="F16377" t="s">
        <v>372</v>
      </c>
      <c r="G16377" s="37">
        <v>74.88</v>
      </c>
      <c r="H16377">
        <v>0.03</v>
      </c>
      <c r="I16377">
        <v>74.88</v>
      </c>
      <c r="J16377">
        <v>0.01</v>
      </c>
      <c r="K16377">
        <v>74.88</v>
      </c>
      <c r="L16377">
        <v>0.1</v>
      </c>
      <c r="M16377" t="s">
        <v>751</v>
      </c>
      <c r="N16377" s="37">
        <v>0</v>
      </c>
      <c r="O16377" t="s">
        <v>751</v>
      </c>
      <c r="P16377" t="s">
        <v>768</v>
      </c>
      <c r="Q16377" t="s">
        <v>768</v>
      </c>
      <c r="R16377" t="s">
        <v>768</v>
      </c>
      <c r="S16377" t="s">
        <v>758</v>
      </c>
    </row>
    <row r="16378" spans="1:19" x14ac:dyDescent="0.3">
      <c r="A16378" t="s">
        <v>747</v>
      </c>
      <c r="B16378" t="s">
        <v>748</v>
      </c>
      <c r="C16378" t="s">
        <v>749</v>
      </c>
      <c r="D16378" t="s">
        <v>750</v>
      </c>
      <c r="E16378">
        <v>0</v>
      </c>
      <c r="F16378" t="s">
        <v>243</v>
      </c>
      <c r="G16378" s="37">
        <v>10149.07</v>
      </c>
      <c r="H16378">
        <v>1124.28</v>
      </c>
      <c r="I16378">
        <v>10149.07</v>
      </c>
      <c r="J16378">
        <v>0.22</v>
      </c>
      <c r="K16378">
        <v>10149.07</v>
      </c>
      <c r="L16378">
        <v>2.4300000000000002</v>
      </c>
      <c r="M16378" t="s">
        <v>751</v>
      </c>
      <c r="N16378" s="37">
        <v>0</v>
      </c>
      <c r="O16378" t="s">
        <v>751</v>
      </c>
      <c r="P16378" t="s">
        <v>766</v>
      </c>
      <c r="Q16378" t="s">
        <v>768</v>
      </c>
      <c r="R16378" t="s">
        <v>768</v>
      </c>
      <c r="S16378" t="s">
        <v>758</v>
      </c>
    </row>
    <row r="16379" spans="1:19" x14ac:dyDescent="0.3">
      <c r="A16379" t="s">
        <v>747</v>
      </c>
      <c r="B16379" t="s">
        <v>748</v>
      </c>
      <c r="C16379" t="s">
        <v>754</v>
      </c>
      <c r="D16379" t="s">
        <v>750</v>
      </c>
      <c r="E16379">
        <v>8</v>
      </c>
      <c r="F16379" t="s">
        <v>137</v>
      </c>
      <c r="G16379" s="37">
        <v>-239.41</v>
      </c>
      <c r="H16379" t="s">
        <v>751</v>
      </c>
      <c r="I16379">
        <v>-239.41</v>
      </c>
      <c r="J16379" t="s">
        <v>751</v>
      </c>
      <c r="K16379">
        <v>-239.41</v>
      </c>
      <c r="L16379" t="s">
        <v>751</v>
      </c>
      <c r="M16379" t="s">
        <v>751</v>
      </c>
      <c r="N16379" s="37">
        <v>0</v>
      </c>
      <c r="O16379" t="s">
        <v>751</v>
      </c>
      <c r="P16379" t="s">
        <v>751</v>
      </c>
      <c r="Q16379" t="s">
        <v>751</v>
      </c>
      <c r="R16379" t="s">
        <v>751</v>
      </c>
      <c r="S16379" t="s">
        <v>758</v>
      </c>
    </row>
    <row r="16380" spans="1:19" x14ac:dyDescent="0.3">
      <c r="A16380" t="s">
        <v>747</v>
      </c>
      <c r="B16380" t="s">
        <v>748</v>
      </c>
      <c r="C16380" t="s">
        <v>754</v>
      </c>
      <c r="D16380" t="s">
        <v>750</v>
      </c>
      <c r="E16380">
        <v>0</v>
      </c>
      <c r="F16380" t="s">
        <v>527</v>
      </c>
      <c r="G16380" s="37">
        <v>-2981.38</v>
      </c>
      <c r="H16380" t="s">
        <v>751</v>
      </c>
      <c r="I16380">
        <v>-2981.38</v>
      </c>
      <c r="J16380" t="s">
        <v>751</v>
      </c>
      <c r="K16380">
        <v>-2981.38</v>
      </c>
      <c r="L16380" t="s">
        <v>751</v>
      </c>
      <c r="M16380" t="s">
        <v>751</v>
      </c>
      <c r="N16380" s="37">
        <v>0</v>
      </c>
      <c r="O16380" t="s">
        <v>751</v>
      </c>
      <c r="P16380" t="s">
        <v>751</v>
      </c>
      <c r="Q16380" t="s">
        <v>751</v>
      </c>
      <c r="R16380" t="s">
        <v>751</v>
      </c>
      <c r="S16380" t="s">
        <v>758</v>
      </c>
    </row>
    <row r="16381" spans="1:19" x14ac:dyDescent="0.3">
      <c r="A16381" t="s">
        <v>753</v>
      </c>
      <c r="B16381" t="s">
        <v>748</v>
      </c>
      <c r="C16381" t="s">
        <v>749</v>
      </c>
      <c r="D16381" t="s">
        <v>750</v>
      </c>
      <c r="E16381">
        <v>0</v>
      </c>
      <c r="F16381" t="s">
        <v>365</v>
      </c>
      <c r="G16381" s="37">
        <v>3342.96</v>
      </c>
      <c r="H16381">
        <v>0.41</v>
      </c>
      <c r="I16381">
        <v>3342.96</v>
      </c>
      <c r="J16381">
        <v>0.28000000000000003</v>
      </c>
      <c r="K16381">
        <v>3342.96</v>
      </c>
      <c r="L16381">
        <v>4.97</v>
      </c>
      <c r="M16381" t="s">
        <v>751</v>
      </c>
      <c r="N16381" s="37">
        <v>0</v>
      </c>
      <c r="O16381" t="s">
        <v>751</v>
      </c>
      <c r="P16381" t="s">
        <v>766</v>
      </c>
      <c r="Q16381" t="s">
        <v>766</v>
      </c>
      <c r="R16381" t="s">
        <v>766</v>
      </c>
      <c r="S16381" t="s">
        <v>758</v>
      </c>
    </row>
    <row r="16382" spans="1:19" x14ac:dyDescent="0.3">
      <c r="A16382" t="s">
        <v>747</v>
      </c>
      <c r="B16382" t="s">
        <v>748</v>
      </c>
      <c r="C16382" t="s">
        <v>749</v>
      </c>
      <c r="D16382" t="s">
        <v>750</v>
      </c>
      <c r="E16382">
        <v>4</v>
      </c>
      <c r="F16382" t="s">
        <v>190</v>
      </c>
      <c r="G16382" s="37">
        <v>70501.600000000006</v>
      </c>
      <c r="H16382" t="s">
        <v>751</v>
      </c>
      <c r="I16382">
        <v>70501.600000000006</v>
      </c>
      <c r="J16382" t="s">
        <v>751</v>
      </c>
      <c r="K16382">
        <v>70501.600000000006</v>
      </c>
      <c r="L16382">
        <v>10.01</v>
      </c>
      <c r="M16382" t="s">
        <v>751</v>
      </c>
      <c r="N16382" s="37">
        <v>0</v>
      </c>
      <c r="O16382">
        <v>282006.40000000002</v>
      </c>
      <c r="P16382" t="s">
        <v>766</v>
      </c>
      <c r="Q16382" t="s">
        <v>766</v>
      </c>
      <c r="R16382" t="s">
        <v>768</v>
      </c>
      <c r="S16382" t="s">
        <v>758</v>
      </c>
    </row>
    <row r="16383" spans="1:19" x14ac:dyDescent="0.3">
      <c r="A16383" t="s">
        <v>753</v>
      </c>
      <c r="B16383" t="s">
        <v>748</v>
      </c>
      <c r="C16383" t="s">
        <v>754</v>
      </c>
      <c r="D16383" t="s">
        <v>750</v>
      </c>
      <c r="E16383">
        <v>-4</v>
      </c>
      <c r="F16383" t="s">
        <v>481</v>
      </c>
      <c r="G16383" s="37">
        <v>-180.92</v>
      </c>
      <c r="H16383" t="s">
        <v>751</v>
      </c>
      <c r="I16383">
        <v>-180.92</v>
      </c>
      <c r="J16383" t="s">
        <v>751</v>
      </c>
      <c r="K16383">
        <v>-180.92</v>
      </c>
      <c r="L16383" t="s">
        <v>751</v>
      </c>
      <c r="M16383" t="s">
        <v>751</v>
      </c>
      <c r="N16383" s="37">
        <v>0</v>
      </c>
      <c r="O16383" t="s">
        <v>751</v>
      </c>
      <c r="P16383" t="s">
        <v>751</v>
      </c>
      <c r="Q16383" t="s">
        <v>751</v>
      </c>
      <c r="R16383" t="s">
        <v>751</v>
      </c>
      <c r="S16383" t="s">
        <v>758</v>
      </c>
    </row>
    <row r="16384" spans="1:19" x14ac:dyDescent="0.3">
      <c r="A16384" t="s">
        <v>747</v>
      </c>
      <c r="B16384" t="s">
        <v>748</v>
      </c>
      <c r="C16384" t="s">
        <v>749</v>
      </c>
      <c r="D16384" t="s">
        <v>750</v>
      </c>
      <c r="E16384">
        <v>6</v>
      </c>
      <c r="F16384" t="s">
        <v>86</v>
      </c>
      <c r="G16384" s="37">
        <v>31333.74</v>
      </c>
      <c r="H16384" t="s">
        <v>751</v>
      </c>
      <c r="I16384">
        <v>31333.74</v>
      </c>
      <c r="J16384">
        <v>892.46</v>
      </c>
      <c r="K16384">
        <v>31333.74</v>
      </c>
      <c r="L16384" t="s">
        <v>751</v>
      </c>
      <c r="M16384" t="s">
        <v>751</v>
      </c>
      <c r="N16384" s="37">
        <v>0</v>
      </c>
      <c r="O16384">
        <v>188002.44</v>
      </c>
      <c r="P16384" t="s">
        <v>768</v>
      </c>
      <c r="Q16384" t="s">
        <v>766</v>
      </c>
      <c r="R16384" t="s">
        <v>768</v>
      </c>
      <c r="S16384" t="s">
        <v>758</v>
      </c>
    </row>
    <row r="16385" spans="1:19" x14ac:dyDescent="0.3">
      <c r="A16385" t="s">
        <v>747</v>
      </c>
      <c r="B16385" t="s">
        <v>748</v>
      </c>
      <c r="C16385" t="s">
        <v>754</v>
      </c>
      <c r="D16385" t="s">
        <v>750</v>
      </c>
      <c r="E16385">
        <v>0</v>
      </c>
      <c r="F16385" t="s">
        <v>319</v>
      </c>
      <c r="G16385" s="37">
        <v>-84.67</v>
      </c>
      <c r="H16385" t="s">
        <v>751</v>
      </c>
      <c r="I16385">
        <v>-84.67</v>
      </c>
      <c r="J16385" t="s">
        <v>751</v>
      </c>
      <c r="K16385">
        <v>-84.67</v>
      </c>
      <c r="L16385" t="s">
        <v>751</v>
      </c>
      <c r="M16385">
        <v>1</v>
      </c>
      <c r="N16385" s="37">
        <v>0</v>
      </c>
      <c r="O16385" t="s">
        <v>751</v>
      </c>
      <c r="P16385" t="s">
        <v>751</v>
      </c>
      <c r="Q16385" t="s">
        <v>751</v>
      </c>
      <c r="R16385" t="s">
        <v>751</v>
      </c>
      <c r="S16385" t="s">
        <v>758</v>
      </c>
    </row>
    <row r="16386" spans="1:19" x14ac:dyDescent="0.3">
      <c r="A16386" t="s">
        <v>753</v>
      </c>
      <c r="B16386" t="s">
        <v>748</v>
      </c>
      <c r="C16386" t="s">
        <v>749</v>
      </c>
      <c r="D16386" t="s">
        <v>750</v>
      </c>
      <c r="E16386">
        <v>-1</v>
      </c>
      <c r="F16386" t="s">
        <v>407</v>
      </c>
      <c r="G16386" s="37">
        <v>424049.55</v>
      </c>
      <c r="H16386">
        <v>50.24</v>
      </c>
      <c r="I16386">
        <v>424049.55</v>
      </c>
      <c r="J16386">
        <v>23.86</v>
      </c>
      <c r="K16386">
        <v>424049.55</v>
      </c>
      <c r="L16386">
        <v>228.53</v>
      </c>
      <c r="M16386" t="s">
        <v>751</v>
      </c>
      <c r="N16386" s="37">
        <v>0</v>
      </c>
      <c r="O16386" t="s">
        <v>751</v>
      </c>
      <c r="P16386" t="s">
        <v>766</v>
      </c>
      <c r="Q16386" t="s">
        <v>766</v>
      </c>
      <c r="R16386" t="s">
        <v>766</v>
      </c>
      <c r="S16386" t="s">
        <v>758</v>
      </c>
    </row>
    <row r="16387" spans="1:19" x14ac:dyDescent="0.3">
      <c r="A16387" t="s">
        <v>752</v>
      </c>
      <c r="B16387" t="s">
        <v>748</v>
      </c>
      <c r="C16387" t="s">
        <v>749</v>
      </c>
      <c r="D16387" t="s">
        <v>750</v>
      </c>
      <c r="E16387">
        <v>5</v>
      </c>
      <c r="F16387" t="s">
        <v>263</v>
      </c>
      <c r="G16387" s="37">
        <v>28842.2</v>
      </c>
      <c r="H16387">
        <v>0</v>
      </c>
      <c r="I16387">
        <v>28842.2</v>
      </c>
      <c r="J16387">
        <v>0</v>
      </c>
      <c r="K16387">
        <v>28842.2</v>
      </c>
      <c r="L16387">
        <v>0</v>
      </c>
      <c r="M16387" t="s">
        <v>751</v>
      </c>
      <c r="N16387" s="37">
        <v>0</v>
      </c>
      <c r="O16387">
        <v>144211</v>
      </c>
      <c r="P16387" t="s">
        <v>766</v>
      </c>
      <c r="Q16387" t="s">
        <v>766</v>
      </c>
      <c r="R16387" t="s">
        <v>766</v>
      </c>
      <c r="S16387" t="s">
        <v>758</v>
      </c>
    </row>
    <row r="16388" spans="1:19" x14ac:dyDescent="0.3">
      <c r="A16388" t="s">
        <v>753</v>
      </c>
      <c r="B16388" t="s">
        <v>748</v>
      </c>
      <c r="C16388" t="s">
        <v>749</v>
      </c>
      <c r="D16388" t="s">
        <v>750</v>
      </c>
      <c r="E16388">
        <v>5</v>
      </c>
      <c r="F16388" t="s">
        <v>130</v>
      </c>
      <c r="G16388" s="37">
        <v>17369.21</v>
      </c>
      <c r="H16388">
        <v>1783.24</v>
      </c>
      <c r="I16388">
        <v>17369.21</v>
      </c>
      <c r="J16388">
        <v>10.77</v>
      </c>
      <c r="K16388">
        <v>17369.21</v>
      </c>
      <c r="L16388">
        <v>176.35</v>
      </c>
      <c r="M16388" t="s">
        <v>751</v>
      </c>
      <c r="N16388" s="37">
        <v>0</v>
      </c>
      <c r="O16388">
        <v>86846.049999999988</v>
      </c>
      <c r="P16388" t="s">
        <v>766</v>
      </c>
      <c r="Q16388" t="s">
        <v>768</v>
      </c>
      <c r="R16388" t="s">
        <v>768</v>
      </c>
      <c r="S16388" t="s">
        <v>758</v>
      </c>
    </row>
    <row r="16389" spans="1:19" x14ac:dyDescent="0.3">
      <c r="A16389" t="s">
        <v>747</v>
      </c>
      <c r="B16389" t="s">
        <v>748</v>
      </c>
      <c r="C16389" t="s">
        <v>749</v>
      </c>
      <c r="D16389" t="s">
        <v>750</v>
      </c>
      <c r="E16389">
        <v>3</v>
      </c>
      <c r="F16389" t="s">
        <v>218</v>
      </c>
      <c r="G16389" s="37">
        <v>88929.38</v>
      </c>
      <c r="H16389">
        <v>1921.85</v>
      </c>
      <c r="I16389">
        <v>88929.38</v>
      </c>
      <c r="J16389">
        <v>1632.48</v>
      </c>
      <c r="K16389">
        <v>88929.38</v>
      </c>
      <c r="L16389">
        <v>34.71</v>
      </c>
      <c r="M16389" t="s">
        <v>751</v>
      </c>
      <c r="N16389" s="37">
        <v>35034.83</v>
      </c>
      <c r="O16389">
        <v>266788.14</v>
      </c>
      <c r="P16389" t="s">
        <v>766</v>
      </c>
      <c r="Q16389" t="s">
        <v>766</v>
      </c>
      <c r="R16389" t="s">
        <v>768</v>
      </c>
      <c r="S16389" t="s">
        <v>758</v>
      </c>
    </row>
    <row r="16390" spans="1:19" x14ac:dyDescent="0.3">
      <c r="A16390" t="s">
        <v>752</v>
      </c>
      <c r="B16390" t="s">
        <v>748</v>
      </c>
      <c r="C16390" t="s">
        <v>749</v>
      </c>
      <c r="D16390" t="s">
        <v>750</v>
      </c>
      <c r="E16390">
        <v>1</v>
      </c>
      <c r="F16390" t="s">
        <v>170</v>
      </c>
      <c r="G16390" s="37">
        <v>1996.4</v>
      </c>
      <c r="H16390">
        <v>0.05</v>
      </c>
      <c r="I16390">
        <v>1996.4</v>
      </c>
      <c r="J16390">
        <v>0.02</v>
      </c>
      <c r="K16390">
        <v>1996.4</v>
      </c>
      <c r="L16390">
        <v>0.16</v>
      </c>
      <c r="M16390" t="s">
        <v>751</v>
      </c>
      <c r="N16390" s="37">
        <v>1996.4</v>
      </c>
      <c r="O16390">
        <v>1996.4</v>
      </c>
      <c r="P16390" t="s">
        <v>766</v>
      </c>
      <c r="Q16390" t="s">
        <v>766</v>
      </c>
      <c r="R16390" t="s">
        <v>766</v>
      </c>
      <c r="S16390" t="s">
        <v>758</v>
      </c>
    </row>
    <row r="16391" spans="1:19" x14ac:dyDescent="0.3">
      <c r="A16391" t="s">
        <v>747</v>
      </c>
      <c r="B16391" t="s">
        <v>748</v>
      </c>
      <c r="C16391" t="s">
        <v>754</v>
      </c>
      <c r="D16391" t="s">
        <v>750</v>
      </c>
      <c r="E16391">
        <v>4</v>
      </c>
      <c r="F16391" t="s">
        <v>134</v>
      </c>
      <c r="G16391" s="37">
        <v>-7638.09</v>
      </c>
      <c r="H16391" t="s">
        <v>751</v>
      </c>
      <c r="I16391">
        <v>-7638.09</v>
      </c>
      <c r="J16391" t="s">
        <v>751</v>
      </c>
      <c r="K16391">
        <v>-7638.09</v>
      </c>
      <c r="L16391" t="s">
        <v>751</v>
      </c>
      <c r="M16391" t="s">
        <v>751</v>
      </c>
      <c r="N16391" s="37">
        <v>0</v>
      </c>
      <c r="O16391" t="s">
        <v>751</v>
      </c>
      <c r="P16391" t="s">
        <v>751</v>
      </c>
      <c r="Q16391" t="s">
        <v>751</v>
      </c>
      <c r="R16391" t="s">
        <v>751</v>
      </c>
      <c r="S16391" t="s">
        <v>758</v>
      </c>
    </row>
    <row r="16392" spans="1:19" x14ac:dyDescent="0.3">
      <c r="A16392" t="s">
        <v>747</v>
      </c>
      <c r="B16392" t="s">
        <v>748</v>
      </c>
      <c r="C16392" t="s">
        <v>754</v>
      </c>
      <c r="D16392" t="s">
        <v>750</v>
      </c>
      <c r="E16392">
        <v>5</v>
      </c>
      <c r="F16392" t="s">
        <v>413</v>
      </c>
      <c r="G16392" s="37">
        <v>-808.78</v>
      </c>
      <c r="H16392" t="s">
        <v>751</v>
      </c>
      <c r="I16392">
        <v>-808.78</v>
      </c>
      <c r="J16392" t="s">
        <v>751</v>
      </c>
      <c r="K16392">
        <v>-808.78</v>
      </c>
      <c r="L16392" t="s">
        <v>751</v>
      </c>
      <c r="M16392" t="s">
        <v>751</v>
      </c>
      <c r="N16392" s="37">
        <v>0</v>
      </c>
      <c r="O16392" t="s">
        <v>751</v>
      </c>
      <c r="P16392" t="s">
        <v>751</v>
      </c>
      <c r="Q16392" t="s">
        <v>751</v>
      </c>
      <c r="R16392" t="s">
        <v>751</v>
      </c>
      <c r="S16392" t="s">
        <v>758</v>
      </c>
    </row>
    <row r="16393" spans="1:19" x14ac:dyDescent="0.3">
      <c r="A16393" t="s">
        <v>747</v>
      </c>
      <c r="B16393" t="s">
        <v>748</v>
      </c>
      <c r="C16393" t="s">
        <v>749</v>
      </c>
      <c r="D16393" t="s">
        <v>750</v>
      </c>
      <c r="E16393">
        <v>-1</v>
      </c>
      <c r="F16393" t="s">
        <v>498</v>
      </c>
      <c r="G16393" s="37">
        <v>415474.83</v>
      </c>
      <c r="H16393">
        <v>20.85</v>
      </c>
      <c r="I16393">
        <v>415474.83</v>
      </c>
      <c r="J16393">
        <v>9.3699999999999992</v>
      </c>
      <c r="K16393">
        <v>415474.83</v>
      </c>
      <c r="L16393">
        <v>116.8</v>
      </c>
      <c r="M16393" t="s">
        <v>751</v>
      </c>
      <c r="N16393" s="37">
        <v>0</v>
      </c>
      <c r="O16393" t="s">
        <v>751</v>
      </c>
      <c r="P16393" t="s">
        <v>766</v>
      </c>
      <c r="Q16393" t="s">
        <v>766</v>
      </c>
      <c r="R16393" t="s">
        <v>766</v>
      </c>
      <c r="S16393" t="s">
        <v>758</v>
      </c>
    </row>
    <row r="16394" spans="1:19" x14ac:dyDescent="0.3">
      <c r="A16394" t="s">
        <v>753</v>
      </c>
      <c r="B16394" t="s">
        <v>748</v>
      </c>
      <c r="C16394" t="s">
        <v>749</v>
      </c>
      <c r="D16394" t="s">
        <v>750</v>
      </c>
      <c r="E16394">
        <v>2</v>
      </c>
      <c r="F16394" t="s">
        <v>525</v>
      </c>
      <c r="G16394" s="37">
        <v>393153.97</v>
      </c>
      <c r="H16394">
        <v>102.12</v>
      </c>
      <c r="I16394">
        <v>393153.97</v>
      </c>
      <c r="J16394">
        <v>48.51</v>
      </c>
      <c r="K16394">
        <v>393153.97</v>
      </c>
      <c r="L16394">
        <v>464.56</v>
      </c>
      <c r="M16394" t="s">
        <v>751</v>
      </c>
      <c r="N16394" s="37">
        <v>0</v>
      </c>
      <c r="O16394">
        <v>786307.94</v>
      </c>
      <c r="P16394" t="s">
        <v>766</v>
      </c>
      <c r="Q16394" t="s">
        <v>766</v>
      </c>
      <c r="R16394" t="s">
        <v>766</v>
      </c>
      <c r="S16394" t="s">
        <v>758</v>
      </c>
    </row>
    <row r="16395" spans="1:19" x14ac:dyDescent="0.3">
      <c r="A16395" t="s">
        <v>753</v>
      </c>
      <c r="B16395" t="s">
        <v>748</v>
      </c>
      <c r="C16395" t="s">
        <v>749</v>
      </c>
      <c r="D16395" t="s">
        <v>750</v>
      </c>
      <c r="E16395">
        <v>5</v>
      </c>
      <c r="F16395" t="s">
        <v>385</v>
      </c>
      <c r="G16395" s="37">
        <v>30962.59</v>
      </c>
      <c r="H16395">
        <v>1058.03</v>
      </c>
      <c r="I16395">
        <v>30962.59</v>
      </c>
      <c r="J16395">
        <v>898.73</v>
      </c>
      <c r="K16395">
        <v>30962.59</v>
      </c>
      <c r="L16395">
        <v>11.22</v>
      </c>
      <c r="M16395" t="s">
        <v>751</v>
      </c>
      <c r="N16395" s="37">
        <v>0</v>
      </c>
      <c r="O16395">
        <v>154812.95000000001</v>
      </c>
      <c r="P16395" t="s">
        <v>766</v>
      </c>
      <c r="Q16395" t="s">
        <v>766</v>
      </c>
      <c r="R16395" t="s">
        <v>768</v>
      </c>
      <c r="S16395" t="s">
        <v>758</v>
      </c>
    </row>
    <row r="16396" spans="1:19" x14ac:dyDescent="0.3">
      <c r="A16396" t="s">
        <v>753</v>
      </c>
      <c r="B16396" t="s">
        <v>748</v>
      </c>
      <c r="C16396" t="s">
        <v>749</v>
      </c>
      <c r="D16396" t="s">
        <v>750</v>
      </c>
      <c r="E16396">
        <v>2</v>
      </c>
      <c r="F16396" t="s">
        <v>193</v>
      </c>
      <c r="G16396" s="37">
        <v>19924.27</v>
      </c>
      <c r="H16396">
        <v>1135.5</v>
      </c>
      <c r="I16396">
        <v>19924.27</v>
      </c>
      <c r="J16396">
        <v>0.42</v>
      </c>
      <c r="K16396">
        <v>19924.27</v>
      </c>
      <c r="L16396">
        <v>5.25</v>
      </c>
      <c r="M16396" t="s">
        <v>751</v>
      </c>
      <c r="N16396" s="37">
        <v>0</v>
      </c>
      <c r="O16396">
        <v>39848.54</v>
      </c>
      <c r="P16396" t="s">
        <v>766</v>
      </c>
      <c r="Q16396" t="s">
        <v>768</v>
      </c>
      <c r="R16396" t="s">
        <v>768</v>
      </c>
      <c r="S16396" t="s">
        <v>758</v>
      </c>
    </row>
    <row r="16397" spans="1:19" x14ac:dyDescent="0.3">
      <c r="A16397" t="s">
        <v>747</v>
      </c>
      <c r="B16397" t="s">
        <v>748</v>
      </c>
      <c r="C16397" t="s">
        <v>749</v>
      </c>
      <c r="D16397" t="s">
        <v>750</v>
      </c>
      <c r="E16397">
        <v>3</v>
      </c>
      <c r="F16397" t="s">
        <v>340</v>
      </c>
      <c r="G16397" s="37">
        <v>1137658.24</v>
      </c>
      <c r="H16397">
        <v>134.1</v>
      </c>
      <c r="I16397">
        <v>1137658.24</v>
      </c>
      <c r="J16397">
        <v>22.42</v>
      </c>
      <c r="K16397">
        <v>1137658.24</v>
      </c>
      <c r="L16397">
        <v>245.37</v>
      </c>
      <c r="M16397" t="s">
        <v>751</v>
      </c>
      <c r="N16397" s="37">
        <v>0</v>
      </c>
      <c r="O16397">
        <v>3412974.72</v>
      </c>
      <c r="P16397" t="s">
        <v>766</v>
      </c>
      <c r="Q16397" t="s">
        <v>766</v>
      </c>
      <c r="R16397" t="s">
        <v>766</v>
      </c>
      <c r="S16397" t="s">
        <v>758</v>
      </c>
    </row>
    <row r="16398" spans="1:19" x14ac:dyDescent="0.3">
      <c r="A16398" t="s">
        <v>747</v>
      </c>
      <c r="B16398" t="s">
        <v>748</v>
      </c>
      <c r="C16398" t="s">
        <v>749</v>
      </c>
      <c r="D16398" t="s">
        <v>750</v>
      </c>
      <c r="E16398">
        <v>2</v>
      </c>
      <c r="F16398" t="s">
        <v>516</v>
      </c>
      <c r="G16398" s="37">
        <v>266561.38</v>
      </c>
      <c r="H16398">
        <v>27.36</v>
      </c>
      <c r="I16398">
        <v>266561.38</v>
      </c>
      <c r="J16398">
        <v>3284.16</v>
      </c>
      <c r="K16398">
        <v>266561.38</v>
      </c>
      <c r="L16398">
        <v>50.06</v>
      </c>
      <c r="M16398" t="s">
        <v>751</v>
      </c>
      <c r="N16398" s="37">
        <v>0</v>
      </c>
      <c r="O16398">
        <v>533122.76</v>
      </c>
      <c r="P16398" t="s">
        <v>768</v>
      </c>
      <c r="Q16398" t="s">
        <v>766</v>
      </c>
      <c r="R16398" t="s">
        <v>768</v>
      </c>
      <c r="S16398" t="s">
        <v>758</v>
      </c>
    </row>
    <row r="16399" spans="1:19" x14ac:dyDescent="0.3">
      <c r="A16399" t="s">
        <v>752</v>
      </c>
      <c r="B16399" t="s">
        <v>748</v>
      </c>
      <c r="C16399" t="s">
        <v>754</v>
      </c>
      <c r="D16399" t="s">
        <v>750</v>
      </c>
      <c r="E16399">
        <v>2</v>
      </c>
      <c r="F16399" t="s">
        <v>60</v>
      </c>
      <c r="G16399" s="37">
        <v>-167577.60999999999</v>
      </c>
      <c r="H16399" t="s">
        <v>751</v>
      </c>
      <c r="I16399">
        <v>-167577.60999999999</v>
      </c>
      <c r="J16399" t="s">
        <v>751</v>
      </c>
      <c r="K16399">
        <v>-167577.60999999999</v>
      </c>
      <c r="L16399" t="s">
        <v>751</v>
      </c>
      <c r="M16399" t="s">
        <v>751</v>
      </c>
      <c r="N16399" s="37">
        <v>0</v>
      </c>
      <c r="O16399" t="s">
        <v>751</v>
      </c>
      <c r="P16399" t="s">
        <v>751</v>
      </c>
      <c r="Q16399" t="s">
        <v>751</v>
      </c>
      <c r="R16399" t="s">
        <v>751</v>
      </c>
      <c r="S16399" t="s">
        <v>758</v>
      </c>
    </row>
    <row r="16400" spans="1:19" x14ac:dyDescent="0.3">
      <c r="A16400" t="s">
        <v>747</v>
      </c>
      <c r="B16400" t="s">
        <v>748</v>
      </c>
      <c r="C16400" t="s">
        <v>754</v>
      </c>
      <c r="D16400" t="s">
        <v>750</v>
      </c>
      <c r="E16400">
        <v>2</v>
      </c>
      <c r="F16400" t="s">
        <v>189</v>
      </c>
      <c r="G16400" s="37">
        <v>-152.84</v>
      </c>
      <c r="H16400" t="s">
        <v>751</v>
      </c>
      <c r="I16400">
        <v>-152.84</v>
      </c>
      <c r="J16400" t="s">
        <v>751</v>
      </c>
      <c r="K16400">
        <v>-152.84</v>
      </c>
      <c r="L16400" t="s">
        <v>751</v>
      </c>
      <c r="M16400" t="s">
        <v>751</v>
      </c>
      <c r="N16400" s="37">
        <v>0</v>
      </c>
      <c r="O16400" t="s">
        <v>751</v>
      </c>
      <c r="P16400" t="s">
        <v>751</v>
      </c>
      <c r="Q16400" t="s">
        <v>751</v>
      </c>
      <c r="R16400" t="s">
        <v>751</v>
      </c>
      <c r="S16400" t="s">
        <v>758</v>
      </c>
    </row>
    <row r="16401" spans="1:19" x14ac:dyDescent="0.3">
      <c r="A16401" t="s">
        <v>753</v>
      </c>
      <c r="B16401" t="s">
        <v>748</v>
      </c>
      <c r="C16401" t="s">
        <v>749</v>
      </c>
      <c r="D16401" t="s">
        <v>750</v>
      </c>
      <c r="E16401">
        <v>1</v>
      </c>
      <c r="F16401" t="s">
        <v>328</v>
      </c>
      <c r="G16401" s="37">
        <v>185102.25</v>
      </c>
      <c r="H16401">
        <v>11.53</v>
      </c>
      <c r="I16401">
        <v>185102.25</v>
      </c>
      <c r="J16401">
        <v>5.48</v>
      </c>
      <c r="K16401">
        <v>185102.25</v>
      </c>
      <c r="L16401">
        <v>52.44</v>
      </c>
      <c r="M16401" t="s">
        <v>751</v>
      </c>
      <c r="N16401" s="37">
        <v>0</v>
      </c>
      <c r="O16401">
        <v>185102.25</v>
      </c>
      <c r="P16401" t="s">
        <v>766</v>
      </c>
      <c r="Q16401" t="s">
        <v>766</v>
      </c>
      <c r="R16401" t="s">
        <v>766</v>
      </c>
      <c r="S16401" t="s">
        <v>758</v>
      </c>
    </row>
    <row r="16402" spans="1:19" x14ac:dyDescent="0.3">
      <c r="A16402" t="s">
        <v>753</v>
      </c>
      <c r="B16402" t="s">
        <v>748</v>
      </c>
      <c r="C16402" t="s">
        <v>749</v>
      </c>
      <c r="D16402" t="s">
        <v>750</v>
      </c>
      <c r="E16402">
        <v>3</v>
      </c>
      <c r="F16402" t="s">
        <v>374</v>
      </c>
      <c r="G16402" s="37">
        <v>154296.25</v>
      </c>
      <c r="H16402">
        <v>14085.25</v>
      </c>
      <c r="I16402">
        <v>154296.25</v>
      </c>
      <c r="J16402">
        <v>3.03</v>
      </c>
      <c r="K16402">
        <v>154296.25</v>
      </c>
      <c r="L16402">
        <v>167.84</v>
      </c>
      <c r="M16402" t="s">
        <v>751</v>
      </c>
      <c r="N16402" s="37">
        <v>0</v>
      </c>
      <c r="O16402">
        <v>462888.75</v>
      </c>
      <c r="P16402" t="s">
        <v>766</v>
      </c>
      <c r="Q16402" t="s">
        <v>768</v>
      </c>
      <c r="R16402" t="s">
        <v>768</v>
      </c>
      <c r="S16402" t="s">
        <v>758</v>
      </c>
    </row>
    <row r="16403" spans="1:19" x14ac:dyDescent="0.3">
      <c r="A16403" t="s">
        <v>747</v>
      </c>
      <c r="B16403" t="s">
        <v>748</v>
      </c>
      <c r="C16403" t="s">
        <v>754</v>
      </c>
      <c r="D16403" t="s">
        <v>750</v>
      </c>
      <c r="E16403">
        <v>0</v>
      </c>
      <c r="F16403" t="s">
        <v>551</v>
      </c>
      <c r="G16403" s="37">
        <v>-27511.55</v>
      </c>
      <c r="H16403" t="s">
        <v>751</v>
      </c>
      <c r="I16403">
        <v>-27511.55</v>
      </c>
      <c r="J16403" t="s">
        <v>751</v>
      </c>
      <c r="K16403">
        <v>-27511.55</v>
      </c>
      <c r="L16403" t="s">
        <v>751</v>
      </c>
      <c r="M16403" t="s">
        <v>751</v>
      </c>
      <c r="N16403" s="37">
        <v>-607</v>
      </c>
      <c r="O16403" t="s">
        <v>751</v>
      </c>
      <c r="P16403" t="s">
        <v>751</v>
      </c>
      <c r="Q16403" t="s">
        <v>751</v>
      </c>
      <c r="R16403" t="s">
        <v>751</v>
      </c>
      <c r="S16403" t="s">
        <v>758</v>
      </c>
    </row>
    <row r="16404" spans="1:19" x14ac:dyDescent="0.3">
      <c r="A16404" t="s">
        <v>747</v>
      </c>
      <c r="B16404" t="s">
        <v>748</v>
      </c>
      <c r="C16404" t="s">
        <v>749</v>
      </c>
      <c r="D16404" t="s">
        <v>750</v>
      </c>
      <c r="E16404">
        <v>2</v>
      </c>
      <c r="F16404" t="s">
        <v>131</v>
      </c>
      <c r="G16404" s="37">
        <v>18487.05</v>
      </c>
      <c r="H16404">
        <v>0.64</v>
      </c>
      <c r="I16404">
        <v>18487.05</v>
      </c>
      <c r="J16404">
        <v>380.82</v>
      </c>
      <c r="K16404">
        <v>18487.05</v>
      </c>
      <c r="L16404">
        <v>8.1300000000000008</v>
      </c>
      <c r="M16404" t="s">
        <v>751</v>
      </c>
      <c r="N16404" s="37">
        <v>0</v>
      </c>
      <c r="O16404">
        <v>36974.1</v>
      </c>
      <c r="P16404" t="s">
        <v>768</v>
      </c>
      <c r="Q16404" t="s">
        <v>766</v>
      </c>
      <c r="R16404" t="s">
        <v>768</v>
      </c>
      <c r="S16404" t="s">
        <v>758</v>
      </c>
    </row>
    <row r="16405" spans="1:19" x14ac:dyDescent="0.3">
      <c r="A16405" t="s">
        <v>747</v>
      </c>
      <c r="B16405" t="s">
        <v>748</v>
      </c>
      <c r="C16405" t="s">
        <v>749</v>
      </c>
      <c r="D16405" t="s">
        <v>750</v>
      </c>
      <c r="E16405">
        <v>-4</v>
      </c>
      <c r="F16405" t="s">
        <v>134</v>
      </c>
      <c r="G16405" s="37">
        <v>5620.88</v>
      </c>
      <c r="H16405">
        <v>0.36</v>
      </c>
      <c r="I16405">
        <v>5620.88</v>
      </c>
      <c r="J16405">
        <v>1.92</v>
      </c>
      <c r="K16405">
        <v>5620.88</v>
      </c>
      <c r="L16405">
        <v>0.19</v>
      </c>
      <c r="M16405" t="s">
        <v>751</v>
      </c>
      <c r="N16405" s="37">
        <v>0</v>
      </c>
      <c r="O16405" t="s">
        <v>751</v>
      </c>
      <c r="P16405" t="s">
        <v>766</v>
      </c>
      <c r="Q16405" t="s">
        <v>766</v>
      </c>
      <c r="R16405" t="s">
        <v>768</v>
      </c>
      <c r="S16405" t="s">
        <v>758</v>
      </c>
    </row>
    <row r="16406" spans="1:19" x14ac:dyDescent="0.3">
      <c r="A16406" t="s">
        <v>753</v>
      </c>
      <c r="B16406" t="s">
        <v>748</v>
      </c>
      <c r="C16406" t="s">
        <v>749</v>
      </c>
      <c r="D16406" t="s">
        <v>750</v>
      </c>
      <c r="E16406">
        <v>2</v>
      </c>
      <c r="F16406" t="s">
        <v>248</v>
      </c>
      <c r="G16406" s="37">
        <v>21160.35</v>
      </c>
      <c r="H16406">
        <v>2717.52</v>
      </c>
      <c r="I16406">
        <v>21160.35</v>
      </c>
      <c r="J16406">
        <v>0.71</v>
      </c>
      <c r="K16406">
        <v>21160.35</v>
      </c>
      <c r="L16406">
        <v>8.8000000000000007</v>
      </c>
      <c r="M16406" t="s">
        <v>751</v>
      </c>
      <c r="N16406" s="37">
        <v>0</v>
      </c>
      <c r="O16406">
        <v>42320.7</v>
      </c>
      <c r="P16406" t="s">
        <v>766</v>
      </c>
      <c r="Q16406" t="s">
        <v>768</v>
      </c>
      <c r="R16406" t="s">
        <v>768</v>
      </c>
      <c r="S16406" t="s">
        <v>758</v>
      </c>
    </row>
    <row r="16407" spans="1:19" x14ac:dyDescent="0.3">
      <c r="A16407" t="s">
        <v>747</v>
      </c>
      <c r="B16407" t="s">
        <v>748</v>
      </c>
      <c r="C16407" t="s">
        <v>754</v>
      </c>
      <c r="D16407" t="s">
        <v>750</v>
      </c>
      <c r="E16407">
        <v>8</v>
      </c>
      <c r="F16407" t="s">
        <v>130</v>
      </c>
      <c r="G16407" s="37">
        <v>-49</v>
      </c>
      <c r="H16407" t="s">
        <v>751</v>
      </c>
      <c r="I16407">
        <v>-49</v>
      </c>
      <c r="J16407" t="s">
        <v>751</v>
      </c>
      <c r="K16407">
        <v>-49</v>
      </c>
      <c r="L16407" t="s">
        <v>751</v>
      </c>
      <c r="M16407" t="s">
        <v>751</v>
      </c>
      <c r="N16407" s="37">
        <v>0</v>
      </c>
      <c r="O16407" t="s">
        <v>751</v>
      </c>
      <c r="P16407" t="s">
        <v>751</v>
      </c>
      <c r="Q16407" t="s">
        <v>751</v>
      </c>
      <c r="R16407" t="s">
        <v>751</v>
      </c>
      <c r="S16407" t="s">
        <v>758</v>
      </c>
    </row>
    <row r="16408" spans="1:19" x14ac:dyDescent="0.3">
      <c r="A16408" t="s">
        <v>747</v>
      </c>
      <c r="B16408" t="s">
        <v>748</v>
      </c>
      <c r="C16408" t="s">
        <v>754</v>
      </c>
      <c r="D16408" t="s">
        <v>750</v>
      </c>
      <c r="E16408">
        <v>12</v>
      </c>
      <c r="F16408" t="s">
        <v>281</v>
      </c>
      <c r="G16408" s="37">
        <v>-247.01</v>
      </c>
      <c r="H16408" t="s">
        <v>751</v>
      </c>
      <c r="I16408">
        <v>-247.01</v>
      </c>
      <c r="J16408" t="s">
        <v>751</v>
      </c>
      <c r="K16408">
        <v>-247.01</v>
      </c>
      <c r="L16408" t="s">
        <v>751</v>
      </c>
      <c r="M16408" t="s">
        <v>751</v>
      </c>
      <c r="N16408" s="37">
        <v>0</v>
      </c>
      <c r="O16408" t="s">
        <v>751</v>
      </c>
      <c r="P16408" t="s">
        <v>751</v>
      </c>
      <c r="Q16408" t="s">
        <v>751</v>
      </c>
      <c r="R16408" t="s">
        <v>751</v>
      </c>
      <c r="S16408" t="s">
        <v>758</v>
      </c>
    </row>
    <row r="16409" spans="1:19" x14ac:dyDescent="0.3">
      <c r="A16409" t="s">
        <v>747</v>
      </c>
      <c r="B16409" t="s">
        <v>748</v>
      </c>
      <c r="C16409" t="s">
        <v>754</v>
      </c>
      <c r="D16409" t="s">
        <v>750</v>
      </c>
      <c r="E16409">
        <v>2</v>
      </c>
      <c r="F16409" t="s">
        <v>535</v>
      </c>
      <c r="G16409" s="37">
        <v>-7957.22</v>
      </c>
      <c r="H16409" t="s">
        <v>751</v>
      </c>
      <c r="I16409">
        <v>-7957.22</v>
      </c>
      <c r="J16409" t="s">
        <v>751</v>
      </c>
      <c r="K16409">
        <v>-7957.22</v>
      </c>
      <c r="L16409" t="s">
        <v>751</v>
      </c>
      <c r="M16409" t="s">
        <v>751</v>
      </c>
      <c r="N16409" s="37">
        <v>0</v>
      </c>
      <c r="O16409" t="s">
        <v>751</v>
      </c>
      <c r="P16409" t="s">
        <v>751</v>
      </c>
      <c r="Q16409" t="s">
        <v>751</v>
      </c>
      <c r="R16409" t="s">
        <v>751</v>
      </c>
      <c r="S16409" t="s">
        <v>758</v>
      </c>
    </row>
    <row r="16410" spans="1:19" x14ac:dyDescent="0.3">
      <c r="A16410" t="s">
        <v>747</v>
      </c>
      <c r="B16410" t="s">
        <v>748</v>
      </c>
      <c r="C16410" t="s">
        <v>749</v>
      </c>
      <c r="D16410" t="s">
        <v>750</v>
      </c>
      <c r="E16410">
        <v>4</v>
      </c>
      <c r="F16410" t="s">
        <v>238</v>
      </c>
      <c r="G16410" s="37">
        <v>73058.31</v>
      </c>
      <c r="H16410">
        <v>25.27</v>
      </c>
      <c r="I16410">
        <v>73058.31</v>
      </c>
      <c r="J16410">
        <v>5.1100000000000003</v>
      </c>
      <c r="K16410">
        <v>73058.31</v>
      </c>
      <c r="L16410">
        <v>40.520000000000003</v>
      </c>
      <c r="M16410" t="s">
        <v>751</v>
      </c>
      <c r="N16410" s="37">
        <v>0</v>
      </c>
      <c r="O16410">
        <v>292233.24</v>
      </c>
      <c r="P16410" t="s">
        <v>766</v>
      </c>
      <c r="Q16410" t="s">
        <v>766</v>
      </c>
      <c r="R16410" t="s">
        <v>766</v>
      </c>
      <c r="S16410" t="s">
        <v>758</v>
      </c>
    </row>
    <row r="16411" spans="1:19" x14ac:dyDescent="0.3">
      <c r="A16411" t="s">
        <v>747</v>
      </c>
      <c r="B16411" t="s">
        <v>748</v>
      </c>
      <c r="C16411" t="s">
        <v>754</v>
      </c>
      <c r="D16411" t="s">
        <v>750</v>
      </c>
      <c r="E16411">
        <v>2</v>
      </c>
      <c r="F16411" t="s">
        <v>146</v>
      </c>
      <c r="G16411" s="37">
        <v>-233.2</v>
      </c>
      <c r="H16411" t="s">
        <v>751</v>
      </c>
      <c r="I16411">
        <v>-233.2</v>
      </c>
      <c r="J16411" t="s">
        <v>751</v>
      </c>
      <c r="K16411">
        <v>-233.2</v>
      </c>
      <c r="L16411" t="s">
        <v>751</v>
      </c>
      <c r="M16411">
        <v>1</v>
      </c>
      <c r="N16411" s="37">
        <v>0</v>
      </c>
      <c r="O16411" t="s">
        <v>751</v>
      </c>
      <c r="P16411" t="s">
        <v>751</v>
      </c>
      <c r="Q16411" t="s">
        <v>751</v>
      </c>
      <c r="R16411" t="s">
        <v>751</v>
      </c>
      <c r="S16411" t="s">
        <v>758</v>
      </c>
    </row>
    <row r="16412" spans="1:19" x14ac:dyDescent="0.3">
      <c r="A16412" t="s">
        <v>747</v>
      </c>
      <c r="B16412" t="s">
        <v>748</v>
      </c>
      <c r="C16412" t="s">
        <v>754</v>
      </c>
      <c r="D16412" t="s">
        <v>750</v>
      </c>
      <c r="E16412">
        <v>-1</v>
      </c>
      <c r="F16412" t="s">
        <v>532</v>
      </c>
      <c r="G16412" s="37">
        <v>-0.26</v>
      </c>
      <c r="H16412" t="s">
        <v>751</v>
      </c>
      <c r="I16412">
        <v>-0.26</v>
      </c>
      <c r="J16412" t="s">
        <v>751</v>
      </c>
      <c r="K16412">
        <v>-0.26</v>
      </c>
      <c r="L16412" t="s">
        <v>751</v>
      </c>
      <c r="M16412">
        <v>1</v>
      </c>
      <c r="N16412" s="37">
        <v>0</v>
      </c>
      <c r="O16412" t="s">
        <v>751</v>
      </c>
      <c r="P16412" t="s">
        <v>751</v>
      </c>
      <c r="Q16412" t="s">
        <v>751</v>
      </c>
      <c r="R16412" t="s">
        <v>751</v>
      </c>
      <c r="S16412" t="s">
        <v>758</v>
      </c>
    </row>
    <row r="16413" spans="1:19" x14ac:dyDescent="0.3">
      <c r="A16413" t="s">
        <v>747</v>
      </c>
      <c r="B16413" t="s">
        <v>748</v>
      </c>
      <c r="C16413" t="s">
        <v>749</v>
      </c>
      <c r="D16413" t="s">
        <v>750</v>
      </c>
      <c r="E16413">
        <v>0</v>
      </c>
      <c r="F16413" t="s">
        <v>183</v>
      </c>
      <c r="G16413" s="37">
        <v>17326.939999999999</v>
      </c>
      <c r="H16413">
        <v>0.99</v>
      </c>
      <c r="I16413">
        <v>17326.939999999999</v>
      </c>
      <c r="J16413">
        <v>242.97</v>
      </c>
      <c r="K16413">
        <v>17326.939999999999</v>
      </c>
      <c r="L16413">
        <v>7.69</v>
      </c>
      <c r="M16413" t="s">
        <v>751</v>
      </c>
      <c r="N16413" s="37">
        <v>9283.16</v>
      </c>
      <c r="O16413" t="s">
        <v>751</v>
      </c>
      <c r="P16413" t="s">
        <v>768</v>
      </c>
      <c r="Q16413" t="s">
        <v>766</v>
      </c>
      <c r="R16413" t="s">
        <v>768</v>
      </c>
      <c r="S16413" t="s">
        <v>758</v>
      </c>
    </row>
    <row r="16414" spans="1:19" x14ac:dyDescent="0.3">
      <c r="A16414" t="s">
        <v>747</v>
      </c>
      <c r="B16414" t="s">
        <v>748</v>
      </c>
      <c r="C16414" t="s">
        <v>754</v>
      </c>
      <c r="D16414" t="s">
        <v>750</v>
      </c>
      <c r="E16414">
        <v>0</v>
      </c>
      <c r="F16414" t="s">
        <v>203</v>
      </c>
      <c r="G16414" s="37">
        <v>-29921.38</v>
      </c>
      <c r="H16414" t="s">
        <v>751</v>
      </c>
      <c r="I16414">
        <v>-29921.38</v>
      </c>
      <c r="J16414" t="s">
        <v>751</v>
      </c>
      <c r="K16414">
        <v>-29921.38</v>
      </c>
      <c r="L16414" t="s">
        <v>751</v>
      </c>
      <c r="M16414" t="s">
        <v>751</v>
      </c>
      <c r="N16414" s="37">
        <v>0</v>
      </c>
      <c r="O16414" t="s">
        <v>751</v>
      </c>
      <c r="P16414" t="s">
        <v>751</v>
      </c>
      <c r="Q16414" t="s">
        <v>751</v>
      </c>
      <c r="R16414" t="s">
        <v>751</v>
      </c>
      <c r="S16414" t="s">
        <v>758</v>
      </c>
    </row>
    <row r="16415" spans="1:19" x14ac:dyDescent="0.3">
      <c r="A16415" t="s">
        <v>753</v>
      </c>
      <c r="B16415" t="s">
        <v>748</v>
      </c>
      <c r="C16415" t="s">
        <v>749</v>
      </c>
      <c r="D16415" t="s">
        <v>750</v>
      </c>
      <c r="E16415">
        <v>7</v>
      </c>
      <c r="F16415" t="s">
        <v>186</v>
      </c>
      <c r="G16415" s="37">
        <v>1248655.72</v>
      </c>
      <c r="H16415">
        <v>3.45</v>
      </c>
      <c r="I16415">
        <v>1248655.72</v>
      </c>
      <c r="J16415">
        <v>1.55</v>
      </c>
      <c r="K16415">
        <v>1248655.72</v>
      </c>
      <c r="L16415">
        <v>19.329999999999998</v>
      </c>
      <c r="M16415" t="s">
        <v>751</v>
      </c>
      <c r="N16415" s="37">
        <v>0</v>
      </c>
      <c r="O16415">
        <v>8740590.0399999991</v>
      </c>
      <c r="P16415" t="s">
        <v>766</v>
      </c>
      <c r="Q16415" t="s">
        <v>766</v>
      </c>
      <c r="R16415" t="s">
        <v>766</v>
      </c>
      <c r="S16415" t="s">
        <v>758</v>
      </c>
    </row>
    <row r="16416" spans="1:19" x14ac:dyDescent="0.3">
      <c r="A16416" t="s">
        <v>753</v>
      </c>
      <c r="B16416" t="s">
        <v>748</v>
      </c>
      <c r="C16416" t="s">
        <v>754</v>
      </c>
      <c r="D16416" t="s">
        <v>750</v>
      </c>
      <c r="E16416">
        <v>2</v>
      </c>
      <c r="F16416" t="s">
        <v>284</v>
      </c>
      <c r="G16416" s="37">
        <v>-5060.3599999999997</v>
      </c>
      <c r="H16416" t="s">
        <v>751</v>
      </c>
      <c r="I16416">
        <v>-5060.3599999999997</v>
      </c>
      <c r="J16416" t="s">
        <v>751</v>
      </c>
      <c r="K16416">
        <v>-5060.3599999999997</v>
      </c>
      <c r="L16416" t="s">
        <v>751</v>
      </c>
      <c r="M16416" t="s">
        <v>751</v>
      </c>
      <c r="N16416" s="37">
        <v>0</v>
      </c>
      <c r="O16416" t="s">
        <v>751</v>
      </c>
      <c r="P16416" t="s">
        <v>751</v>
      </c>
      <c r="Q16416" t="s">
        <v>751</v>
      </c>
      <c r="R16416" t="s">
        <v>751</v>
      </c>
      <c r="S16416" t="s">
        <v>758</v>
      </c>
    </row>
    <row r="16417" spans="1:19" x14ac:dyDescent="0.3">
      <c r="A16417" t="s">
        <v>747</v>
      </c>
      <c r="B16417" t="s">
        <v>748</v>
      </c>
      <c r="C16417" t="s">
        <v>749</v>
      </c>
      <c r="D16417" t="s">
        <v>750</v>
      </c>
      <c r="E16417">
        <v>0</v>
      </c>
      <c r="F16417" t="s">
        <v>479</v>
      </c>
      <c r="G16417" s="37">
        <v>7047.32</v>
      </c>
      <c r="H16417">
        <v>0.23</v>
      </c>
      <c r="I16417">
        <v>7047.32</v>
      </c>
      <c r="J16417">
        <v>67.69</v>
      </c>
      <c r="K16417">
        <v>7047.32</v>
      </c>
      <c r="L16417">
        <v>1.05</v>
      </c>
      <c r="M16417" t="s">
        <v>751</v>
      </c>
      <c r="N16417" s="37">
        <v>7047.32</v>
      </c>
      <c r="O16417" t="s">
        <v>751</v>
      </c>
      <c r="P16417" t="s">
        <v>768</v>
      </c>
      <c r="Q16417" t="s">
        <v>766</v>
      </c>
      <c r="R16417" t="s">
        <v>768</v>
      </c>
      <c r="S16417" t="s">
        <v>758</v>
      </c>
    </row>
    <row r="16418" spans="1:19" x14ac:dyDescent="0.3">
      <c r="A16418" t="s">
        <v>753</v>
      </c>
      <c r="B16418" t="s">
        <v>748</v>
      </c>
      <c r="C16418" t="s">
        <v>754</v>
      </c>
      <c r="D16418" t="s">
        <v>750</v>
      </c>
      <c r="E16418">
        <v>0</v>
      </c>
      <c r="F16418" t="s">
        <v>521</v>
      </c>
      <c r="G16418" s="37">
        <v>-6.78</v>
      </c>
      <c r="H16418" t="s">
        <v>751</v>
      </c>
      <c r="I16418">
        <v>-6.78</v>
      </c>
      <c r="J16418" t="s">
        <v>751</v>
      </c>
      <c r="K16418">
        <v>-6.78</v>
      </c>
      <c r="L16418" t="s">
        <v>751</v>
      </c>
      <c r="M16418" t="s">
        <v>751</v>
      </c>
      <c r="N16418" s="37">
        <v>0</v>
      </c>
      <c r="O16418" t="s">
        <v>751</v>
      </c>
      <c r="P16418" t="s">
        <v>751</v>
      </c>
      <c r="Q16418" t="s">
        <v>751</v>
      </c>
      <c r="R16418" t="s">
        <v>751</v>
      </c>
      <c r="S16418" t="s">
        <v>758</v>
      </c>
    </row>
    <row r="16419" spans="1:19" x14ac:dyDescent="0.3">
      <c r="A16419" t="s">
        <v>753</v>
      </c>
      <c r="B16419" t="s">
        <v>748</v>
      </c>
      <c r="C16419" t="s">
        <v>754</v>
      </c>
      <c r="D16419" t="s">
        <v>750</v>
      </c>
      <c r="E16419">
        <v>1</v>
      </c>
      <c r="F16419" t="s">
        <v>56</v>
      </c>
      <c r="G16419" s="37">
        <v>-21536.85</v>
      </c>
      <c r="H16419" t="s">
        <v>751</v>
      </c>
      <c r="I16419">
        <v>-21536.85</v>
      </c>
      <c r="J16419" t="s">
        <v>751</v>
      </c>
      <c r="K16419">
        <v>-21536.85</v>
      </c>
      <c r="L16419" t="s">
        <v>751</v>
      </c>
      <c r="M16419" t="s">
        <v>751</v>
      </c>
      <c r="N16419" s="37">
        <v>0</v>
      </c>
      <c r="O16419" t="s">
        <v>751</v>
      </c>
      <c r="P16419" t="s">
        <v>751</v>
      </c>
      <c r="Q16419" t="s">
        <v>751</v>
      </c>
      <c r="R16419" t="s">
        <v>751</v>
      </c>
      <c r="S16419" t="s">
        <v>758</v>
      </c>
    </row>
    <row r="16420" spans="1:19" x14ac:dyDescent="0.3">
      <c r="A16420" t="s">
        <v>753</v>
      </c>
      <c r="B16420" t="s">
        <v>748</v>
      </c>
      <c r="C16420" t="s">
        <v>749</v>
      </c>
      <c r="D16420" t="s">
        <v>750</v>
      </c>
      <c r="E16420">
        <v>6</v>
      </c>
      <c r="F16420" t="s">
        <v>430</v>
      </c>
      <c r="G16420" s="37">
        <v>14187.65</v>
      </c>
      <c r="H16420">
        <v>4.12</v>
      </c>
      <c r="I16420">
        <v>14187.65</v>
      </c>
      <c r="J16420">
        <v>1.96</v>
      </c>
      <c r="K16420">
        <v>14187.65</v>
      </c>
      <c r="L16420">
        <v>18.72</v>
      </c>
      <c r="M16420" t="s">
        <v>751</v>
      </c>
      <c r="N16420" s="37">
        <v>0</v>
      </c>
      <c r="O16420">
        <v>85125.9</v>
      </c>
      <c r="P16420" t="s">
        <v>766</v>
      </c>
      <c r="Q16420" t="s">
        <v>766</v>
      </c>
      <c r="R16420" t="s">
        <v>766</v>
      </c>
      <c r="S16420" t="s">
        <v>758</v>
      </c>
    </row>
    <row r="16421" spans="1:19" x14ac:dyDescent="0.3">
      <c r="A16421" t="s">
        <v>747</v>
      </c>
      <c r="B16421" t="s">
        <v>748</v>
      </c>
      <c r="C16421" t="s">
        <v>749</v>
      </c>
      <c r="D16421" t="s">
        <v>750</v>
      </c>
      <c r="E16421">
        <v>2</v>
      </c>
      <c r="F16421" t="s">
        <v>522</v>
      </c>
      <c r="G16421" s="37">
        <v>408723.94</v>
      </c>
      <c r="H16421">
        <v>155.41999999999999</v>
      </c>
      <c r="I16421">
        <v>408723.94</v>
      </c>
      <c r="J16421">
        <v>31.45</v>
      </c>
      <c r="K16421">
        <v>408723.94</v>
      </c>
      <c r="L16421">
        <v>249.25</v>
      </c>
      <c r="M16421" t="s">
        <v>751</v>
      </c>
      <c r="N16421" s="37">
        <v>0</v>
      </c>
      <c r="O16421">
        <v>817447.88</v>
      </c>
      <c r="P16421" t="s">
        <v>766</v>
      </c>
      <c r="Q16421" t="s">
        <v>766</v>
      </c>
      <c r="R16421" t="s">
        <v>766</v>
      </c>
      <c r="S16421" t="s">
        <v>758</v>
      </c>
    </row>
    <row r="16422" spans="1:19" x14ac:dyDescent="0.3">
      <c r="A16422" t="s">
        <v>747</v>
      </c>
      <c r="B16422" t="s">
        <v>748</v>
      </c>
      <c r="C16422" t="s">
        <v>754</v>
      </c>
      <c r="D16422" t="s">
        <v>750</v>
      </c>
      <c r="E16422">
        <v>10</v>
      </c>
      <c r="F16422" t="s">
        <v>145</v>
      </c>
      <c r="G16422" s="37">
        <v>-52.36</v>
      </c>
      <c r="H16422" t="s">
        <v>751</v>
      </c>
      <c r="I16422">
        <v>-52.36</v>
      </c>
      <c r="J16422" t="s">
        <v>751</v>
      </c>
      <c r="K16422">
        <v>-52.36</v>
      </c>
      <c r="L16422" t="s">
        <v>751</v>
      </c>
      <c r="M16422" t="s">
        <v>751</v>
      </c>
      <c r="N16422" s="37">
        <v>0</v>
      </c>
      <c r="O16422" t="s">
        <v>751</v>
      </c>
      <c r="P16422" t="s">
        <v>751</v>
      </c>
      <c r="Q16422" t="s">
        <v>751</v>
      </c>
      <c r="R16422" t="s">
        <v>751</v>
      </c>
      <c r="S16422" t="s">
        <v>758</v>
      </c>
    </row>
    <row r="16423" spans="1:19" x14ac:dyDescent="0.3">
      <c r="A16423" t="s">
        <v>747</v>
      </c>
      <c r="B16423" t="s">
        <v>748</v>
      </c>
      <c r="C16423" t="s">
        <v>754</v>
      </c>
      <c r="D16423" t="s">
        <v>750</v>
      </c>
      <c r="E16423">
        <v>-1</v>
      </c>
      <c r="F16423" t="s">
        <v>248</v>
      </c>
      <c r="G16423" s="37">
        <v>-54187.89</v>
      </c>
      <c r="H16423" t="s">
        <v>751</v>
      </c>
      <c r="I16423">
        <v>-54187.89</v>
      </c>
      <c r="J16423" t="s">
        <v>751</v>
      </c>
      <c r="K16423">
        <v>-54187.89</v>
      </c>
      <c r="L16423" t="s">
        <v>751</v>
      </c>
      <c r="M16423" t="s">
        <v>751</v>
      </c>
      <c r="N16423" s="37">
        <v>-573.48</v>
      </c>
      <c r="O16423" t="s">
        <v>751</v>
      </c>
      <c r="P16423" t="s">
        <v>751</v>
      </c>
      <c r="Q16423" t="s">
        <v>751</v>
      </c>
      <c r="R16423" t="s">
        <v>751</v>
      </c>
      <c r="S16423" t="s">
        <v>758</v>
      </c>
    </row>
    <row r="16424" spans="1:19" x14ac:dyDescent="0.3">
      <c r="A16424" t="s">
        <v>753</v>
      </c>
      <c r="B16424" t="s">
        <v>748</v>
      </c>
      <c r="C16424" t="s">
        <v>749</v>
      </c>
      <c r="D16424" t="s">
        <v>750</v>
      </c>
      <c r="E16424">
        <v>4</v>
      </c>
      <c r="F16424" t="s">
        <v>326</v>
      </c>
      <c r="G16424" s="37">
        <v>37263.69</v>
      </c>
      <c r="H16424" t="s">
        <v>751</v>
      </c>
      <c r="I16424">
        <v>37263.69</v>
      </c>
      <c r="J16424" t="s">
        <v>751</v>
      </c>
      <c r="K16424">
        <v>37263.69</v>
      </c>
      <c r="L16424">
        <v>6.23</v>
      </c>
      <c r="M16424" t="s">
        <v>751</v>
      </c>
      <c r="N16424" s="37">
        <v>0</v>
      </c>
      <c r="O16424">
        <v>149054.76</v>
      </c>
      <c r="P16424" t="s">
        <v>766</v>
      </c>
      <c r="Q16424" t="s">
        <v>766</v>
      </c>
      <c r="R16424" t="s">
        <v>768</v>
      </c>
      <c r="S16424" t="s">
        <v>758</v>
      </c>
    </row>
    <row r="16425" spans="1:19" x14ac:dyDescent="0.3">
      <c r="A16425" t="s">
        <v>752</v>
      </c>
      <c r="B16425" t="s">
        <v>748</v>
      </c>
      <c r="C16425" t="s">
        <v>754</v>
      </c>
      <c r="D16425" t="s">
        <v>750</v>
      </c>
      <c r="E16425">
        <v>4</v>
      </c>
      <c r="F16425" t="s">
        <v>316</v>
      </c>
      <c r="G16425" s="37">
        <v>-9566.41</v>
      </c>
      <c r="H16425" t="s">
        <v>751</v>
      </c>
      <c r="I16425">
        <v>-9566.41</v>
      </c>
      <c r="J16425" t="s">
        <v>751</v>
      </c>
      <c r="K16425">
        <v>-9566.41</v>
      </c>
      <c r="L16425" t="s">
        <v>751</v>
      </c>
      <c r="M16425" t="s">
        <v>751</v>
      </c>
      <c r="N16425" s="37">
        <v>0</v>
      </c>
      <c r="O16425" t="s">
        <v>751</v>
      </c>
      <c r="P16425" t="s">
        <v>751</v>
      </c>
      <c r="Q16425" t="s">
        <v>751</v>
      </c>
      <c r="R16425" t="s">
        <v>751</v>
      </c>
      <c r="S16425" t="s">
        <v>758</v>
      </c>
    </row>
    <row r="16426" spans="1:19" x14ac:dyDescent="0.3">
      <c r="A16426" t="s">
        <v>752</v>
      </c>
      <c r="B16426" t="s">
        <v>748</v>
      </c>
      <c r="C16426" t="s">
        <v>749</v>
      </c>
      <c r="D16426" t="s">
        <v>750</v>
      </c>
      <c r="E16426">
        <v>5</v>
      </c>
      <c r="F16426" t="s">
        <v>6</v>
      </c>
      <c r="G16426" s="37">
        <v>38793.57</v>
      </c>
      <c r="H16426">
        <v>1890.46</v>
      </c>
      <c r="I16426">
        <v>38793.57</v>
      </c>
      <c r="J16426">
        <v>0.91</v>
      </c>
      <c r="K16426">
        <v>38793.57</v>
      </c>
      <c r="L16426">
        <v>16.23</v>
      </c>
      <c r="M16426" t="s">
        <v>751</v>
      </c>
      <c r="N16426" s="37">
        <v>0</v>
      </c>
      <c r="O16426">
        <v>193967.85</v>
      </c>
      <c r="P16426" t="s">
        <v>766</v>
      </c>
      <c r="Q16426" t="s">
        <v>768</v>
      </c>
      <c r="R16426" t="s">
        <v>768</v>
      </c>
      <c r="S16426" t="s">
        <v>758</v>
      </c>
    </row>
    <row r="16427" spans="1:19" x14ac:dyDescent="0.3">
      <c r="A16427" t="s">
        <v>747</v>
      </c>
      <c r="B16427" t="s">
        <v>748</v>
      </c>
      <c r="C16427" t="s">
        <v>754</v>
      </c>
      <c r="D16427" t="s">
        <v>750</v>
      </c>
      <c r="E16427">
        <v>0</v>
      </c>
      <c r="F16427" t="s">
        <v>416</v>
      </c>
      <c r="G16427" s="37">
        <v>-2989.7</v>
      </c>
      <c r="H16427" t="s">
        <v>751</v>
      </c>
      <c r="I16427">
        <v>-2989.7</v>
      </c>
      <c r="J16427" t="s">
        <v>751</v>
      </c>
      <c r="K16427">
        <v>-2989.7</v>
      </c>
      <c r="L16427" t="s">
        <v>751</v>
      </c>
      <c r="M16427" t="s">
        <v>751</v>
      </c>
      <c r="N16427" s="37">
        <v>0</v>
      </c>
      <c r="O16427" t="s">
        <v>751</v>
      </c>
      <c r="P16427" t="s">
        <v>751</v>
      </c>
      <c r="Q16427" t="s">
        <v>751</v>
      </c>
      <c r="R16427" t="s">
        <v>751</v>
      </c>
      <c r="S16427" t="s">
        <v>758</v>
      </c>
    </row>
    <row r="16428" spans="1:19" x14ac:dyDescent="0.3">
      <c r="A16428" t="s">
        <v>753</v>
      </c>
      <c r="B16428" t="s">
        <v>748</v>
      </c>
      <c r="C16428" t="s">
        <v>749</v>
      </c>
      <c r="D16428" t="s">
        <v>750</v>
      </c>
      <c r="E16428">
        <v>3</v>
      </c>
      <c r="F16428" t="s">
        <v>112</v>
      </c>
      <c r="G16428" s="37">
        <v>173758.18</v>
      </c>
      <c r="H16428">
        <v>4.22</v>
      </c>
      <c r="I16428">
        <v>173758.18</v>
      </c>
      <c r="J16428">
        <v>2.87</v>
      </c>
      <c r="K16428">
        <v>173758.18</v>
      </c>
      <c r="L16428">
        <v>51.48</v>
      </c>
      <c r="M16428" t="s">
        <v>751</v>
      </c>
      <c r="N16428" s="37">
        <v>0</v>
      </c>
      <c r="O16428">
        <v>521274.54</v>
      </c>
      <c r="P16428" t="s">
        <v>766</v>
      </c>
      <c r="Q16428" t="s">
        <v>766</v>
      </c>
      <c r="R16428" t="s">
        <v>766</v>
      </c>
      <c r="S16428" t="s">
        <v>758</v>
      </c>
    </row>
    <row r="16429" spans="1:19" x14ac:dyDescent="0.3">
      <c r="A16429" t="s">
        <v>747</v>
      </c>
      <c r="B16429" t="s">
        <v>748</v>
      </c>
      <c r="C16429" t="s">
        <v>749</v>
      </c>
      <c r="D16429" t="s">
        <v>750</v>
      </c>
      <c r="E16429">
        <v>12</v>
      </c>
      <c r="F16429" t="s">
        <v>267</v>
      </c>
      <c r="G16429" s="37">
        <v>2428788.4500000002</v>
      </c>
      <c r="H16429">
        <v>3.68</v>
      </c>
      <c r="I16429">
        <v>2428788.4500000002</v>
      </c>
      <c r="J16429">
        <v>17.489999999999998</v>
      </c>
      <c r="K16429">
        <v>2428788.4500000002</v>
      </c>
      <c r="L16429">
        <v>59.68</v>
      </c>
      <c r="M16429" t="s">
        <v>751</v>
      </c>
      <c r="N16429" s="37">
        <v>0</v>
      </c>
      <c r="O16429">
        <v>29145461.399999999</v>
      </c>
      <c r="P16429" t="s">
        <v>766</v>
      </c>
      <c r="Q16429" t="s">
        <v>766</v>
      </c>
      <c r="R16429" t="s">
        <v>768</v>
      </c>
      <c r="S16429" t="s">
        <v>758</v>
      </c>
    </row>
    <row r="16430" spans="1:19" x14ac:dyDescent="0.3">
      <c r="A16430" t="s">
        <v>747</v>
      </c>
      <c r="B16430" t="s">
        <v>748</v>
      </c>
      <c r="C16430" t="s">
        <v>749</v>
      </c>
      <c r="D16430" t="s">
        <v>750</v>
      </c>
      <c r="E16430">
        <v>5</v>
      </c>
      <c r="F16430" t="s">
        <v>192</v>
      </c>
      <c r="G16430" s="37">
        <v>46403.040000000001</v>
      </c>
      <c r="H16430">
        <v>0.38</v>
      </c>
      <c r="I16430">
        <v>46403.040000000001</v>
      </c>
      <c r="J16430">
        <v>579.83000000000004</v>
      </c>
      <c r="K16430">
        <v>46403.040000000001</v>
      </c>
      <c r="L16430">
        <v>2.14</v>
      </c>
      <c r="M16430" t="s">
        <v>751</v>
      </c>
      <c r="N16430" s="37">
        <v>0</v>
      </c>
      <c r="O16430">
        <v>232015.2</v>
      </c>
      <c r="P16430" t="s">
        <v>768</v>
      </c>
      <c r="Q16430" t="s">
        <v>766</v>
      </c>
      <c r="R16430" t="s">
        <v>768</v>
      </c>
      <c r="S16430" t="s">
        <v>758</v>
      </c>
    </row>
    <row r="16431" spans="1:19" x14ac:dyDescent="0.3">
      <c r="A16431" t="s">
        <v>747</v>
      </c>
      <c r="B16431" t="s">
        <v>748</v>
      </c>
      <c r="C16431" t="s">
        <v>749</v>
      </c>
      <c r="D16431" t="s">
        <v>750</v>
      </c>
      <c r="E16431">
        <v>2</v>
      </c>
      <c r="F16431" t="s">
        <v>347</v>
      </c>
      <c r="G16431" s="37">
        <v>73373.8</v>
      </c>
      <c r="H16431">
        <v>13.29</v>
      </c>
      <c r="I16431">
        <v>73373.8</v>
      </c>
      <c r="J16431">
        <v>1969.59</v>
      </c>
      <c r="K16431">
        <v>73373.8</v>
      </c>
      <c r="L16431">
        <v>103.34</v>
      </c>
      <c r="M16431" t="s">
        <v>751</v>
      </c>
      <c r="N16431" s="37">
        <v>36699.56</v>
      </c>
      <c r="O16431">
        <v>146747.6</v>
      </c>
      <c r="P16431" t="s">
        <v>768</v>
      </c>
      <c r="Q16431" t="s">
        <v>766</v>
      </c>
      <c r="R16431" t="s">
        <v>768</v>
      </c>
      <c r="S16431" t="s">
        <v>758</v>
      </c>
    </row>
    <row r="16432" spans="1:19" x14ac:dyDescent="0.3">
      <c r="A16432" t="s">
        <v>753</v>
      </c>
      <c r="B16432" t="s">
        <v>748</v>
      </c>
      <c r="C16432" t="s">
        <v>754</v>
      </c>
      <c r="D16432" t="s">
        <v>750</v>
      </c>
      <c r="E16432">
        <v>3</v>
      </c>
      <c r="F16432" t="s">
        <v>267</v>
      </c>
      <c r="G16432" s="37">
        <v>-103898.83</v>
      </c>
      <c r="H16432" t="s">
        <v>751</v>
      </c>
      <c r="I16432">
        <v>-103898.83</v>
      </c>
      <c r="J16432" t="s">
        <v>751</v>
      </c>
      <c r="K16432">
        <v>-103898.83</v>
      </c>
      <c r="L16432" t="s">
        <v>751</v>
      </c>
      <c r="M16432" t="s">
        <v>751</v>
      </c>
      <c r="N16432" s="37">
        <v>-1382.54</v>
      </c>
      <c r="O16432" t="s">
        <v>751</v>
      </c>
      <c r="P16432" t="s">
        <v>751</v>
      </c>
      <c r="Q16432" t="s">
        <v>751</v>
      </c>
      <c r="R16432" t="s">
        <v>751</v>
      </c>
      <c r="S16432" t="s">
        <v>758</v>
      </c>
    </row>
    <row r="16433" spans="1:19" x14ac:dyDescent="0.3">
      <c r="A16433" t="s">
        <v>753</v>
      </c>
      <c r="B16433" t="s">
        <v>748</v>
      </c>
      <c r="C16433" t="s">
        <v>754</v>
      </c>
      <c r="D16433" t="s">
        <v>750</v>
      </c>
      <c r="E16433">
        <v>1</v>
      </c>
      <c r="F16433" t="s">
        <v>284</v>
      </c>
      <c r="G16433" s="37">
        <v>-1881.77</v>
      </c>
      <c r="H16433" t="s">
        <v>751</v>
      </c>
      <c r="I16433">
        <v>-1881.77</v>
      </c>
      <c r="J16433" t="s">
        <v>751</v>
      </c>
      <c r="K16433">
        <v>-1881.77</v>
      </c>
      <c r="L16433" t="s">
        <v>751</v>
      </c>
      <c r="M16433" t="s">
        <v>751</v>
      </c>
      <c r="N16433" s="37">
        <v>0</v>
      </c>
      <c r="O16433" t="s">
        <v>751</v>
      </c>
      <c r="P16433" t="s">
        <v>751</v>
      </c>
      <c r="Q16433" t="s">
        <v>751</v>
      </c>
      <c r="R16433" t="s">
        <v>751</v>
      </c>
      <c r="S16433" t="s">
        <v>758</v>
      </c>
    </row>
    <row r="16434" spans="1:19" x14ac:dyDescent="0.3">
      <c r="A16434" t="s">
        <v>753</v>
      </c>
      <c r="B16434" t="s">
        <v>748</v>
      </c>
      <c r="C16434" t="s">
        <v>754</v>
      </c>
      <c r="D16434" t="s">
        <v>750</v>
      </c>
      <c r="E16434">
        <v>2</v>
      </c>
      <c r="F16434" t="s">
        <v>56</v>
      </c>
      <c r="G16434" s="37">
        <v>-2299.31</v>
      </c>
      <c r="H16434" t="s">
        <v>751</v>
      </c>
      <c r="I16434">
        <v>-2299.31</v>
      </c>
      <c r="J16434" t="s">
        <v>751</v>
      </c>
      <c r="K16434">
        <v>-2299.31</v>
      </c>
      <c r="L16434" t="s">
        <v>751</v>
      </c>
      <c r="M16434" t="s">
        <v>751</v>
      </c>
      <c r="N16434" s="37">
        <v>0</v>
      </c>
      <c r="O16434" t="s">
        <v>751</v>
      </c>
      <c r="P16434" t="s">
        <v>751</v>
      </c>
      <c r="Q16434" t="s">
        <v>751</v>
      </c>
      <c r="R16434" t="s">
        <v>751</v>
      </c>
      <c r="S16434" t="s">
        <v>758</v>
      </c>
    </row>
    <row r="16435" spans="1:19" x14ac:dyDescent="0.3">
      <c r="A16435" t="s">
        <v>747</v>
      </c>
      <c r="B16435" t="s">
        <v>748</v>
      </c>
      <c r="C16435" t="s">
        <v>749</v>
      </c>
      <c r="D16435" t="s">
        <v>750</v>
      </c>
      <c r="E16435">
        <v>-1</v>
      </c>
      <c r="F16435" t="s">
        <v>15</v>
      </c>
      <c r="G16435" s="37">
        <v>14976.67</v>
      </c>
      <c r="H16435">
        <v>0.85</v>
      </c>
      <c r="I16435">
        <v>14976.67</v>
      </c>
      <c r="J16435">
        <v>0.46</v>
      </c>
      <c r="K16435">
        <v>14976.67</v>
      </c>
      <c r="L16435">
        <v>7.58</v>
      </c>
      <c r="M16435" t="s">
        <v>751</v>
      </c>
      <c r="N16435" s="37">
        <v>0</v>
      </c>
      <c r="O16435" t="s">
        <v>751</v>
      </c>
      <c r="P16435" t="s">
        <v>766</v>
      </c>
      <c r="Q16435" t="s">
        <v>766</v>
      </c>
      <c r="R16435" t="s">
        <v>766</v>
      </c>
      <c r="S16435" t="s">
        <v>758</v>
      </c>
    </row>
    <row r="16436" spans="1:19" x14ac:dyDescent="0.3">
      <c r="A16436" t="s">
        <v>753</v>
      </c>
      <c r="B16436" t="s">
        <v>748</v>
      </c>
      <c r="C16436" t="s">
        <v>749</v>
      </c>
      <c r="D16436" t="s">
        <v>750</v>
      </c>
      <c r="E16436">
        <v>0</v>
      </c>
      <c r="F16436" t="s">
        <v>195</v>
      </c>
      <c r="G16436" s="37">
        <v>4738.12</v>
      </c>
      <c r="H16436">
        <v>0.8</v>
      </c>
      <c r="I16436">
        <v>4738.12</v>
      </c>
      <c r="J16436">
        <v>0.13</v>
      </c>
      <c r="K16436">
        <v>4738.12</v>
      </c>
      <c r="L16436">
        <v>1.46</v>
      </c>
      <c r="M16436" t="s">
        <v>751</v>
      </c>
      <c r="N16436" s="37">
        <v>0</v>
      </c>
      <c r="O16436" t="s">
        <v>751</v>
      </c>
      <c r="P16436" t="s">
        <v>766</v>
      </c>
      <c r="Q16436" t="s">
        <v>766</v>
      </c>
      <c r="R16436" t="s">
        <v>766</v>
      </c>
      <c r="S16436" t="s">
        <v>758</v>
      </c>
    </row>
    <row r="16437" spans="1:19" x14ac:dyDescent="0.3">
      <c r="A16437" t="s">
        <v>753</v>
      </c>
      <c r="B16437" t="s">
        <v>748</v>
      </c>
      <c r="C16437" t="s">
        <v>749</v>
      </c>
      <c r="D16437" t="s">
        <v>750</v>
      </c>
      <c r="E16437">
        <v>-4</v>
      </c>
      <c r="F16437" t="s">
        <v>218</v>
      </c>
      <c r="G16437" s="37">
        <v>4497.24</v>
      </c>
      <c r="H16437">
        <v>0.37</v>
      </c>
      <c r="I16437">
        <v>4497.24</v>
      </c>
      <c r="J16437">
        <v>0.17</v>
      </c>
      <c r="K16437">
        <v>4497.24</v>
      </c>
      <c r="L16437">
        <v>1.67</v>
      </c>
      <c r="M16437" t="s">
        <v>751</v>
      </c>
      <c r="N16437" s="37">
        <v>0</v>
      </c>
      <c r="O16437" t="s">
        <v>751</v>
      </c>
      <c r="P16437" t="s">
        <v>766</v>
      </c>
      <c r="Q16437" t="s">
        <v>766</v>
      </c>
      <c r="R16437" t="s">
        <v>766</v>
      </c>
      <c r="S16437" t="s">
        <v>758</v>
      </c>
    </row>
    <row r="16438" spans="1:19" x14ac:dyDescent="0.3">
      <c r="A16438" t="s">
        <v>747</v>
      </c>
      <c r="B16438" t="s">
        <v>748</v>
      </c>
      <c r="C16438" t="s">
        <v>749</v>
      </c>
      <c r="D16438" t="s">
        <v>750</v>
      </c>
      <c r="E16438">
        <v>9</v>
      </c>
      <c r="F16438" t="s">
        <v>126</v>
      </c>
      <c r="G16438" s="37">
        <v>8984137.1600000001</v>
      </c>
      <c r="H16438" t="s">
        <v>751</v>
      </c>
      <c r="I16438">
        <v>8984137.1600000001</v>
      </c>
      <c r="J16438" t="s">
        <v>751</v>
      </c>
      <c r="K16438">
        <v>8984137.1600000001</v>
      </c>
      <c r="L16438">
        <v>700.08</v>
      </c>
      <c r="M16438" t="s">
        <v>751</v>
      </c>
      <c r="N16438" s="37">
        <v>0</v>
      </c>
      <c r="O16438">
        <v>80857234.439999998</v>
      </c>
      <c r="P16438" t="s">
        <v>766</v>
      </c>
      <c r="Q16438" t="s">
        <v>766</v>
      </c>
      <c r="R16438" t="s">
        <v>768</v>
      </c>
      <c r="S16438" t="s">
        <v>758</v>
      </c>
    </row>
    <row r="16439" spans="1:19" x14ac:dyDescent="0.3">
      <c r="A16439" t="s">
        <v>747</v>
      </c>
      <c r="B16439" t="s">
        <v>748</v>
      </c>
      <c r="C16439" t="s">
        <v>754</v>
      </c>
      <c r="D16439" t="s">
        <v>750</v>
      </c>
      <c r="E16439">
        <v>0</v>
      </c>
      <c r="F16439" t="s">
        <v>539</v>
      </c>
      <c r="G16439" s="37">
        <v>-14771.88</v>
      </c>
      <c r="H16439" t="s">
        <v>751</v>
      </c>
      <c r="I16439">
        <v>-14771.88</v>
      </c>
      <c r="J16439" t="s">
        <v>751</v>
      </c>
      <c r="K16439">
        <v>-14771.88</v>
      </c>
      <c r="L16439" t="s">
        <v>751</v>
      </c>
      <c r="M16439" t="s">
        <v>751</v>
      </c>
      <c r="N16439" s="37">
        <v>0</v>
      </c>
      <c r="O16439" t="s">
        <v>751</v>
      </c>
      <c r="P16439" t="s">
        <v>751</v>
      </c>
      <c r="Q16439" t="s">
        <v>751</v>
      </c>
      <c r="R16439" t="s">
        <v>751</v>
      </c>
      <c r="S16439" t="s">
        <v>758</v>
      </c>
    </row>
    <row r="16440" spans="1:19" x14ac:dyDescent="0.3">
      <c r="A16440" t="s">
        <v>747</v>
      </c>
      <c r="B16440" t="s">
        <v>748</v>
      </c>
      <c r="C16440" t="s">
        <v>749</v>
      </c>
      <c r="D16440" t="s">
        <v>750</v>
      </c>
      <c r="E16440">
        <v>3</v>
      </c>
      <c r="F16440" t="s">
        <v>151</v>
      </c>
      <c r="G16440" s="37">
        <v>1012045.48</v>
      </c>
      <c r="H16440">
        <v>68.510000000000005</v>
      </c>
      <c r="I16440">
        <v>1012045.48</v>
      </c>
      <c r="J16440">
        <v>32.54</v>
      </c>
      <c r="K16440">
        <v>1012045.48</v>
      </c>
      <c r="L16440">
        <v>311.64</v>
      </c>
      <c r="M16440" t="s">
        <v>751</v>
      </c>
      <c r="N16440" s="37">
        <v>0</v>
      </c>
      <c r="O16440">
        <v>3036136.44</v>
      </c>
      <c r="P16440" t="s">
        <v>766</v>
      </c>
      <c r="Q16440" t="s">
        <v>766</v>
      </c>
      <c r="R16440" t="s">
        <v>766</v>
      </c>
      <c r="S16440" t="s">
        <v>758</v>
      </c>
    </row>
    <row r="16441" spans="1:19" x14ac:dyDescent="0.3">
      <c r="A16441" t="s">
        <v>753</v>
      </c>
      <c r="B16441" t="s">
        <v>748</v>
      </c>
      <c r="C16441" t="s">
        <v>749</v>
      </c>
      <c r="D16441" t="s">
        <v>750</v>
      </c>
      <c r="E16441">
        <v>0</v>
      </c>
      <c r="F16441" t="s">
        <v>43</v>
      </c>
      <c r="G16441" s="37">
        <v>244927.32</v>
      </c>
      <c r="H16441">
        <v>35.770000000000003</v>
      </c>
      <c r="I16441">
        <v>244927.32</v>
      </c>
      <c r="J16441">
        <v>13.01</v>
      </c>
      <c r="K16441">
        <v>244927.32</v>
      </c>
      <c r="L16441">
        <v>125.01</v>
      </c>
      <c r="M16441" t="s">
        <v>751</v>
      </c>
      <c r="N16441" s="37">
        <v>0</v>
      </c>
      <c r="O16441" t="s">
        <v>751</v>
      </c>
      <c r="P16441" t="s">
        <v>766</v>
      </c>
      <c r="Q16441" t="s">
        <v>766</v>
      </c>
      <c r="R16441" t="s">
        <v>766</v>
      </c>
      <c r="S16441" t="s">
        <v>758</v>
      </c>
    </row>
    <row r="16442" spans="1:19" x14ac:dyDescent="0.3">
      <c r="A16442" t="s">
        <v>747</v>
      </c>
      <c r="B16442" t="s">
        <v>748</v>
      </c>
      <c r="C16442" t="s">
        <v>754</v>
      </c>
      <c r="D16442" t="s">
        <v>750</v>
      </c>
      <c r="E16442">
        <v>15</v>
      </c>
      <c r="F16442" t="s">
        <v>47</v>
      </c>
      <c r="G16442" s="37">
        <v>-12958.63</v>
      </c>
      <c r="H16442" t="s">
        <v>751</v>
      </c>
      <c r="I16442">
        <v>-12958.63</v>
      </c>
      <c r="J16442" t="s">
        <v>751</v>
      </c>
      <c r="K16442">
        <v>-12958.63</v>
      </c>
      <c r="L16442" t="s">
        <v>751</v>
      </c>
      <c r="M16442" t="s">
        <v>751</v>
      </c>
      <c r="N16442" s="37">
        <v>0</v>
      </c>
      <c r="O16442" t="s">
        <v>751</v>
      </c>
      <c r="P16442" t="s">
        <v>751</v>
      </c>
      <c r="Q16442" t="s">
        <v>751</v>
      </c>
      <c r="R16442" t="s">
        <v>751</v>
      </c>
      <c r="S16442" t="s">
        <v>758</v>
      </c>
    </row>
    <row r="16443" spans="1:19" x14ac:dyDescent="0.3">
      <c r="A16443" t="s">
        <v>753</v>
      </c>
      <c r="B16443" t="s">
        <v>748</v>
      </c>
      <c r="C16443" t="s">
        <v>749</v>
      </c>
      <c r="D16443" t="s">
        <v>750</v>
      </c>
      <c r="E16443">
        <v>3</v>
      </c>
      <c r="F16443" t="s">
        <v>219</v>
      </c>
      <c r="G16443" s="37">
        <v>91922.66</v>
      </c>
      <c r="H16443">
        <v>74740.479999999996</v>
      </c>
      <c r="I16443">
        <v>91922.66</v>
      </c>
      <c r="J16443">
        <v>15.76</v>
      </c>
      <c r="K16443">
        <v>91922.66</v>
      </c>
      <c r="L16443">
        <v>282.48</v>
      </c>
      <c r="M16443" t="s">
        <v>751</v>
      </c>
      <c r="N16443" s="37">
        <v>0</v>
      </c>
      <c r="O16443">
        <v>275767.98</v>
      </c>
      <c r="P16443" t="s">
        <v>766</v>
      </c>
      <c r="Q16443" t="s">
        <v>768</v>
      </c>
      <c r="R16443" t="s">
        <v>768</v>
      </c>
      <c r="S16443" t="s">
        <v>758</v>
      </c>
    </row>
    <row r="16444" spans="1:19" x14ac:dyDescent="0.3">
      <c r="A16444" t="s">
        <v>753</v>
      </c>
      <c r="B16444" t="s">
        <v>748</v>
      </c>
      <c r="C16444" t="s">
        <v>749</v>
      </c>
      <c r="D16444" t="s">
        <v>750</v>
      </c>
      <c r="E16444">
        <v>1</v>
      </c>
      <c r="F16444" t="s">
        <v>13</v>
      </c>
      <c r="G16444" s="37">
        <v>3144.6</v>
      </c>
      <c r="H16444">
        <v>0.06</v>
      </c>
      <c r="I16444">
        <v>3144.6</v>
      </c>
      <c r="J16444">
        <v>0.03</v>
      </c>
      <c r="K16444">
        <v>3144.6</v>
      </c>
      <c r="L16444">
        <v>0.35</v>
      </c>
      <c r="M16444" t="s">
        <v>751</v>
      </c>
      <c r="N16444" s="37">
        <v>0</v>
      </c>
      <c r="O16444">
        <v>3144.6</v>
      </c>
      <c r="P16444" t="s">
        <v>766</v>
      </c>
      <c r="Q16444" t="s">
        <v>766</v>
      </c>
      <c r="R16444" t="s">
        <v>766</v>
      </c>
      <c r="S16444" t="s">
        <v>758</v>
      </c>
    </row>
    <row r="16445" spans="1:19" x14ac:dyDescent="0.3">
      <c r="A16445" t="s">
        <v>747</v>
      </c>
      <c r="B16445" t="s">
        <v>748</v>
      </c>
      <c r="C16445" t="s">
        <v>749</v>
      </c>
      <c r="D16445" t="s">
        <v>750</v>
      </c>
      <c r="E16445">
        <v>1</v>
      </c>
      <c r="F16445" t="s">
        <v>335</v>
      </c>
      <c r="G16445" s="37">
        <v>243421.34</v>
      </c>
      <c r="H16445">
        <v>24.09</v>
      </c>
      <c r="I16445">
        <v>243421.34</v>
      </c>
      <c r="J16445">
        <v>3.38</v>
      </c>
      <c r="K16445">
        <v>243421.34</v>
      </c>
      <c r="L16445">
        <v>187.33</v>
      </c>
      <c r="M16445" t="s">
        <v>751</v>
      </c>
      <c r="N16445" s="37">
        <v>0</v>
      </c>
      <c r="O16445">
        <v>243421.34</v>
      </c>
      <c r="P16445" t="s">
        <v>766</v>
      </c>
      <c r="Q16445" t="s">
        <v>766</v>
      </c>
      <c r="R16445" t="s">
        <v>766</v>
      </c>
      <c r="S16445" t="s">
        <v>758</v>
      </c>
    </row>
    <row r="16446" spans="1:19" x14ac:dyDescent="0.3">
      <c r="A16446" t="s">
        <v>753</v>
      </c>
      <c r="B16446" t="s">
        <v>748</v>
      </c>
      <c r="C16446" t="s">
        <v>749</v>
      </c>
      <c r="D16446" t="s">
        <v>750</v>
      </c>
      <c r="E16446">
        <v>4</v>
      </c>
      <c r="F16446" t="s">
        <v>330</v>
      </c>
      <c r="G16446" s="37">
        <v>673555.35</v>
      </c>
      <c r="H16446">
        <v>44.57</v>
      </c>
      <c r="I16446">
        <v>673555.35</v>
      </c>
      <c r="J16446">
        <v>21.17</v>
      </c>
      <c r="K16446">
        <v>673555.35</v>
      </c>
      <c r="L16446">
        <v>202.75</v>
      </c>
      <c r="M16446" t="s">
        <v>751</v>
      </c>
      <c r="N16446" s="37">
        <v>0</v>
      </c>
      <c r="O16446">
        <v>2694221.4</v>
      </c>
      <c r="P16446" t="s">
        <v>766</v>
      </c>
      <c r="Q16446" t="s">
        <v>766</v>
      </c>
      <c r="R16446" t="s">
        <v>766</v>
      </c>
      <c r="S16446" t="s">
        <v>758</v>
      </c>
    </row>
    <row r="16447" spans="1:19" x14ac:dyDescent="0.3">
      <c r="A16447" t="s">
        <v>752</v>
      </c>
      <c r="B16447" t="s">
        <v>748</v>
      </c>
      <c r="C16447" t="s">
        <v>754</v>
      </c>
      <c r="D16447" t="s">
        <v>750</v>
      </c>
      <c r="E16447">
        <v>2</v>
      </c>
      <c r="F16447" t="s">
        <v>538</v>
      </c>
      <c r="G16447" s="37">
        <v>-64859.38</v>
      </c>
      <c r="H16447" t="s">
        <v>751</v>
      </c>
      <c r="I16447">
        <v>-64859.38</v>
      </c>
      <c r="J16447" t="s">
        <v>751</v>
      </c>
      <c r="K16447">
        <v>-64859.38</v>
      </c>
      <c r="L16447" t="s">
        <v>751</v>
      </c>
      <c r="M16447" t="s">
        <v>751</v>
      </c>
      <c r="N16447" s="37">
        <v>0</v>
      </c>
      <c r="O16447" t="s">
        <v>751</v>
      </c>
      <c r="P16447" t="s">
        <v>751</v>
      </c>
      <c r="Q16447" t="s">
        <v>751</v>
      </c>
      <c r="R16447" t="s">
        <v>751</v>
      </c>
      <c r="S16447" t="s">
        <v>758</v>
      </c>
    </row>
    <row r="16448" spans="1:19" x14ac:dyDescent="0.3">
      <c r="A16448" t="s">
        <v>752</v>
      </c>
      <c r="B16448" t="s">
        <v>748</v>
      </c>
      <c r="C16448" t="s">
        <v>754</v>
      </c>
      <c r="D16448" t="s">
        <v>750</v>
      </c>
      <c r="E16448">
        <v>6</v>
      </c>
      <c r="F16448" t="s">
        <v>138</v>
      </c>
      <c r="G16448" s="37">
        <v>-35498.230000000003</v>
      </c>
      <c r="H16448" t="s">
        <v>751</v>
      </c>
      <c r="I16448">
        <v>-35498.230000000003</v>
      </c>
      <c r="J16448" t="s">
        <v>751</v>
      </c>
      <c r="K16448">
        <v>-35498.230000000003</v>
      </c>
      <c r="L16448" t="s">
        <v>751</v>
      </c>
      <c r="M16448" t="s">
        <v>751</v>
      </c>
      <c r="N16448" s="37">
        <v>0</v>
      </c>
      <c r="O16448" t="s">
        <v>751</v>
      </c>
      <c r="P16448" t="s">
        <v>751</v>
      </c>
      <c r="Q16448" t="s">
        <v>751</v>
      </c>
      <c r="R16448" t="s">
        <v>751</v>
      </c>
      <c r="S16448" t="s">
        <v>758</v>
      </c>
    </row>
    <row r="16449" spans="1:19" x14ac:dyDescent="0.3">
      <c r="A16449" t="s">
        <v>753</v>
      </c>
      <c r="B16449" t="s">
        <v>748</v>
      </c>
      <c r="C16449" t="s">
        <v>749</v>
      </c>
      <c r="D16449" t="s">
        <v>750</v>
      </c>
      <c r="E16449">
        <v>0</v>
      </c>
      <c r="F16449" t="s">
        <v>21</v>
      </c>
      <c r="G16449" s="37">
        <v>741609.28</v>
      </c>
      <c r="H16449">
        <v>63.45</v>
      </c>
      <c r="I16449">
        <v>741609.28</v>
      </c>
      <c r="J16449">
        <v>30.14</v>
      </c>
      <c r="K16449">
        <v>741609.28</v>
      </c>
      <c r="L16449">
        <v>288.62</v>
      </c>
      <c r="M16449" t="s">
        <v>751</v>
      </c>
      <c r="N16449" s="37">
        <v>0</v>
      </c>
      <c r="O16449" t="s">
        <v>751</v>
      </c>
      <c r="P16449" t="s">
        <v>766</v>
      </c>
      <c r="Q16449" t="s">
        <v>766</v>
      </c>
      <c r="R16449" t="s">
        <v>766</v>
      </c>
      <c r="S16449" t="s">
        <v>758</v>
      </c>
    </row>
    <row r="16450" spans="1:19" x14ac:dyDescent="0.3">
      <c r="A16450" t="s">
        <v>747</v>
      </c>
      <c r="B16450" t="s">
        <v>748</v>
      </c>
      <c r="C16450" t="s">
        <v>749</v>
      </c>
      <c r="D16450" t="s">
        <v>750</v>
      </c>
      <c r="E16450">
        <v>2</v>
      </c>
      <c r="F16450" t="s">
        <v>486</v>
      </c>
      <c r="G16450" s="37">
        <v>1674253.05</v>
      </c>
      <c r="H16450">
        <v>56.89</v>
      </c>
      <c r="I16450">
        <v>1674253.05</v>
      </c>
      <c r="J16450">
        <v>4.09</v>
      </c>
      <c r="K16450">
        <v>1674253.05</v>
      </c>
      <c r="L16450">
        <v>88.7</v>
      </c>
      <c r="M16450" t="s">
        <v>751</v>
      </c>
      <c r="N16450" s="37">
        <v>0</v>
      </c>
      <c r="O16450">
        <v>3348506.1</v>
      </c>
      <c r="P16450" t="s">
        <v>766</v>
      </c>
      <c r="Q16450" t="s">
        <v>766</v>
      </c>
      <c r="R16450" t="s">
        <v>766</v>
      </c>
      <c r="S16450" t="s">
        <v>758</v>
      </c>
    </row>
    <row r="16451" spans="1:19" x14ac:dyDescent="0.3">
      <c r="A16451" t="s">
        <v>747</v>
      </c>
      <c r="B16451" t="s">
        <v>748</v>
      </c>
      <c r="C16451" t="s">
        <v>754</v>
      </c>
      <c r="D16451" t="s">
        <v>750</v>
      </c>
      <c r="E16451">
        <v>0</v>
      </c>
      <c r="F16451" t="s">
        <v>266</v>
      </c>
      <c r="G16451" s="37">
        <v>-106.35</v>
      </c>
      <c r="H16451" t="s">
        <v>751</v>
      </c>
      <c r="I16451">
        <v>-106.35</v>
      </c>
      <c r="J16451" t="s">
        <v>751</v>
      </c>
      <c r="K16451">
        <v>-106.35</v>
      </c>
      <c r="L16451" t="s">
        <v>751</v>
      </c>
      <c r="M16451">
        <v>1</v>
      </c>
      <c r="N16451" s="37">
        <v>0</v>
      </c>
      <c r="O16451" t="s">
        <v>751</v>
      </c>
      <c r="P16451" t="s">
        <v>751</v>
      </c>
      <c r="Q16451" t="s">
        <v>751</v>
      </c>
      <c r="R16451" t="s">
        <v>751</v>
      </c>
      <c r="S16451" t="s">
        <v>758</v>
      </c>
    </row>
    <row r="16452" spans="1:19" x14ac:dyDescent="0.3">
      <c r="A16452" t="s">
        <v>747</v>
      </c>
      <c r="B16452" t="s">
        <v>748</v>
      </c>
      <c r="C16452" t="s">
        <v>749</v>
      </c>
      <c r="D16452" t="s">
        <v>750</v>
      </c>
      <c r="E16452">
        <v>3</v>
      </c>
      <c r="F16452" t="s">
        <v>303</v>
      </c>
      <c r="G16452" s="37">
        <v>80.989999999999995</v>
      </c>
      <c r="H16452">
        <v>0.01</v>
      </c>
      <c r="I16452">
        <v>80.989999999999995</v>
      </c>
      <c r="J16452">
        <v>0</v>
      </c>
      <c r="K16452">
        <v>80.989999999999995</v>
      </c>
      <c r="L16452">
        <v>0.01</v>
      </c>
      <c r="M16452" t="s">
        <v>751</v>
      </c>
      <c r="N16452" s="37">
        <v>0</v>
      </c>
      <c r="O16452">
        <v>242.97</v>
      </c>
      <c r="P16452" t="s">
        <v>766</v>
      </c>
      <c r="Q16452" t="s">
        <v>766</v>
      </c>
      <c r="R16452" t="s">
        <v>766</v>
      </c>
      <c r="S16452" t="s">
        <v>758</v>
      </c>
    </row>
    <row r="16453" spans="1:19" x14ac:dyDescent="0.3">
      <c r="A16453" t="s">
        <v>747</v>
      </c>
      <c r="B16453" t="s">
        <v>748</v>
      </c>
      <c r="C16453" t="s">
        <v>754</v>
      </c>
      <c r="D16453" t="s">
        <v>750</v>
      </c>
      <c r="E16453">
        <v>8</v>
      </c>
      <c r="F16453" t="s">
        <v>47</v>
      </c>
      <c r="G16453" s="37">
        <v>-159802.5</v>
      </c>
      <c r="H16453" t="s">
        <v>751</v>
      </c>
      <c r="I16453">
        <v>-159802.5</v>
      </c>
      <c r="J16453" t="s">
        <v>751</v>
      </c>
      <c r="K16453">
        <v>-159802.5</v>
      </c>
      <c r="L16453" t="s">
        <v>751</v>
      </c>
      <c r="M16453" t="s">
        <v>751</v>
      </c>
      <c r="N16453" s="37">
        <v>0</v>
      </c>
      <c r="O16453" t="s">
        <v>751</v>
      </c>
      <c r="P16453" t="s">
        <v>751</v>
      </c>
      <c r="Q16453" t="s">
        <v>751</v>
      </c>
      <c r="R16453" t="s">
        <v>751</v>
      </c>
      <c r="S16453" t="s">
        <v>758</v>
      </c>
    </row>
    <row r="16454" spans="1:19" x14ac:dyDescent="0.3">
      <c r="A16454" t="s">
        <v>753</v>
      </c>
      <c r="B16454" t="s">
        <v>748</v>
      </c>
      <c r="C16454" t="s">
        <v>749</v>
      </c>
      <c r="D16454" t="s">
        <v>750</v>
      </c>
      <c r="E16454">
        <v>4</v>
      </c>
      <c r="F16454" t="s">
        <v>223</v>
      </c>
      <c r="G16454" s="37">
        <v>24799.69</v>
      </c>
      <c r="H16454">
        <v>1460.91</v>
      </c>
      <c r="I16454">
        <v>24799.69</v>
      </c>
      <c r="J16454">
        <v>0.09</v>
      </c>
      <c r="K16454">
        <v>24799.69</v>
      </c>
      <c r="L16454">
        <v>0.87</v>
      </c>
      <c r="M16454" t="s">
        <v>751</v>
      </c>
      <c r="N16454" s="37">
        <v>0</v>
      </c>
      <c r="O16454">
        <v>99198.76</v>
      </c>
      <c r="P16454" t="s">
        <v>766</v>
      </c>
      <c r="Q16454" t="s">
        <v>768</v>
      </c>
      <c r="R16454" t="s">
        <v>768</v>
      </c>
      <c r="S16454" t="s">
        <v>758</v>
      </c>
    </row>
    <row r="16455" spans="1:19" x14ac:dyDescent="0.3">
      <c r="A16455" t="s">
        <v>747</v>
      </c>
      <c r="B16455" t="s">
        <v>748</v>
      </c>
      <c r="C16455" t="s">
        <v>749</v>
      </c>
      <c r="D16455" t="s">
        <v>750</v>
      </c>
      <c r="E16455">
        <v>0</v>
      </c>
      <c r="F16455" t="s">
        <v>86</v>
      </c>
      <c r="G16455" s="37">
        <v>5785129.79</v>
      </c>
      <c r="H16455" t="s">
        <v>751</v>
      </c>
      <c r="I16455">
        <v>5785129.79</v>
      </c>
      <c r="J16455" t="s">
        <v>751</v>
      </c>
      <c r="K16455">
        <v>5785129.79</v>
      </c>
      <c r="L16455" t="s">
        <v>751</v>
      </c>
      <c r="M16455" t="s">
        <v>751</v>
      </c>
      <c r="N16455" s="37">
        <v>0</v>
      </c>
      <c r="O16455" t="s">
        <v>751</v>
      </c>
      <c r="P16455" t="s">
        <v>768</v>
      </c>
      <c r="Q16455" t="s">
        <v>768</v>
      </c>
      <c r="R16455" t="s">
        <v>768</v>
      </c>
      <c r="S16455" t="s">
        <v>758</v>
      </c>
    </row>
    <row r="16456" spans="1:19" x14ac:dyDescent="0.3">
      <c r="A16456" t="s">
        <v>747</v>
      </c>
      <c r="B16456" t="s">
        <v>748</v>
      </c>
      <c r="C16456" t="s">
        <v>749</v>
      </c>
      <c r="D16456" t="s">
        <v>750</v>
      </c>
      <c r="E16456">
        <v>5</v>
      </c>
      <c r="F16456" t="s">
        <v>315</v>
      </c>
      <c r="G16456" s="37">
        <v>119031.56</v>
      </c>
      <c r="H16456">
        <v>2.6</v>
      </c>
      <c r="I16456">
        <v>119031.56</v>
      </c>
      <c r="J16456">
        <v>13.2</v>
      </c>
      <c r="K16456">
        <v>119031.56</v>
      </c>
      <c r="L16456">
        <v>37.119999999999997</v>
      </c>
      <c r="M16456" t="s">
        <v>751</v>
      </c>
      <c r="N16456" s="37">
        <v>0</v>
      </c>
      <c r="O16456">
        <v>595157.80000000005</v>
      </c>
      <c r="P16456" t="s">
        <v>766</v>
      </c>
      <c r="Q16456" t="s">
        <v>766</v>
      </c>
      <c r="R16456" t="s">
        <v>768</v>
      </c>
      <c r="S16456" t="s">
        <v>758</v>
      </c>
    </row>
    <row r="16457" spans="1:19" x14ac:dyDescent="0.3">
      <c r="A16457" t="s">
        <v>753</v>
      </c>
      <c r="B16457" t="s">
        <v>748</v>
      </c>
      <c r="C16457" t="s">
        <v>749</v>
      </c>
      <c r="D16457" t="s">
        <v>750</v>
      </c>
      <c r="E16457">
        <v>-1</v>
      </c>
      <c r="F16457" t="s">
        <v>62</v>
      </c>
      <c r="G16457" s="37">
        <v>248.76</v>
      </c>
      <c r="H16457">
        <v>0.06</v>
      </c>
      <c r="I16457">
        <v>248.76</v>
      </c>
      <c r="J16457">
        <v>0.03</v>
      </c>
      <c r="K16457">
        <v>248.76</v>
      </c>
      <c r="L16457">
        <v>0.26</v>
      </c>
      <c r="M16457" t="s">
        <v>751</v>
      </c>
      <c r="N16457" s="37">
        <v>0</v>
      </c>
      <c r="O16457" t="s">
        <v>751</v>
      </c>
      <c r="P16457" t="s">
        <v>766</v>
      </c>
      <c r="Q16457" t="s">
        <v>766</v>
      </c>
      <c r="R16457" t="s">
        <v>766</v>
      </c>
      <c r="S16457" t="s">
        <v>758</v>
      </c>
    </row>
    <row r="16458" spans="1:19" x14ac:dyDescent="0.3">
      <c r="A16458" t="s">
        <v>747</v>
      </c>
      <c r="B16458" t="s">
        <v>748</v>
      </c>
      <c r="C16458" t="s">
        <v>754</v>
      </c>
      <c r="D16458" t="s">
        <v>750</v>
      </c>
      <c r="E16458">
        <v>3</v>
      </c>
      <c r="F16458" t="s">
        <v>174</v>
      </c>
      <c r="G16458" s="37">
        <v>-1102.17</v>
      </c>
      <c r="H16458" t="s">
        <v>751</v>
      </c>
      <c r="I16458">
        <v>-1102.17</v>
      </c>
      <c r="J16458" t="s">
        <v>751</v>
      </c>
      <c r="K16458">
        <v>-1102.17</v>
      </c>
      <c r="L16458" t="s">
        <v>751</v>
      </c>
      <c r="M16458" t="s">
        <v>751</v>
      </c>
      <c r="N16458" s="37">
        <v>0</v>
      </c>
      <c r="O16458" t="s">
        <v>751</v>
      </c>
      <c r="P16458" t="s">
        <v>751</v>
      </c>
      <c r="Q16458" t="s">
        <v>751</v>
      </c>
      <c r="R16458" t="s">
        <v>751</v>
      </c>
      <c r="S16458" t="s">
        <v>758</v>
      </c>
    </row>
    <row r="16459" spans="1:19" x14ac:dyDescent="0.3">
      <c r="A16459" t="s">
        <v>753</v>
      </c>
      <c r="B16459" t="s">
        <v>748</v>
      </c>
      <c r="C16459" t="s">
        <v>754</v>
      </c>
      <c r="D16459" t="s">
        <v>750</v>
      </c>
      <c r="E16459">
        <v>-4</v>
      </c>
      <c r="F16459" t="s">
        <v>157</v>
      </c>
      <c r="G16459" s="37">
        <v>-98.11</v>
      </c>
      <c r="H16459" t="s">
        <v>751</v>
      </c>
      <c r="I16459">
        <v>-98.11</v>
      </c>
      <c r="J16459" t="s">
        <v>751</v>
      </c>
      <c r="K16459">
        <v>-98.11</v>
      </c>
      <c r="L16459" t="s">
        <v>751</v>
      </c>
      <c r="M16459" t="s">
        <v>751</v>
      </c>
      <c r="N16459" s="37">
        <v>0</v>
      </c>
      <c r="O16459" t="s">
        <v>751</v>
      </c>
      <c r="P16459" t="s">
        <v>751</v>
      </c>
      <c r="Q16459" t="s">
        <v>751</v>
      </c>
      <c r="R16459" t="s">
        <v>751</v>
      </c>
      <c r="S16459" t="s">
        <v>758</v>
      </c>
    </row>
    <row r="16460" spans="1:19" x14ac:dyDescent="0.3">
      <c r="A16460" t="s">
        <v>753</v>
      </c>
      <c r="B16460" t="s">
        <v>748</v>
      </c>
      <c r="C16460" t="s">
        <v>749</v>
      </c>
      <c r="D16460" t="s">
        <v>750</v>
      </c>
      <c r="E16460">
        <v>5</v>
      </c>
      <c r="F16460" t="s">
        <v>225</v>
      </c>
      <c r="G16460" s="37">
        <v>174928.08</v>
      </c>
      <c r="H16460">
        <v>10</v>
      </c>
      <c r="I16460">
        <v>174928.08</v>
      </c>
      <c r="J16460">
        <v>18.489999999999998</v>
      </c>
      <c r="K16460">
        <v>174928.08</v>
      </c>
      <c r="L16460">
        <v>127.78</v>
      </c>
      <c r="M16460" t="s">
        <v>751</v>
      </c>
      <c r="N16460" s="37">
        <v>0</v>
      </c>
      <c r="O16460">
        <v>874640.39999999991</v>
      </c>
      <c r="P16460" t="s">
        <v>766</v>
      </c>
      <c r="Q16460" t="s">
        <v>766</v>
      </c>
      <c r="R16460" t="s">
        <v>766</v>
      </c>
      <c r="S16460" t="s">
        <v>758</v>
      </c>
    </row>
    <row r="16461" spans="1:19" x14ac:dyDescent="0.3">
      <c r="A16461" t="s">
        <v>747</v>
      </c>
      <c r="B16461" t="s">
        <v>748</v>
      </c>
      <c r="C16461" t="s">
        <v>749</v>
      </c>
      <c r="D16461" t="s">
        <v>750</v>
      </c>
      <c r="E16461">
        <v>1</v>
      </c>
      <c r="F16461" t="s">
        <v>23</v>
      </c>
      <c r="G16461" s="37">
        <v>1110962.27</v>
      </c>
      <c r="H16461">
        <v>539.99</v>
      </c>
      <c r="I16461">
        <v>1110962.27</v>
      </c>
      <c r="J16461">
        <v>38.82</v>
      </c>
      <c r="K16461">
        <v>1110962.27</v>
      </c>
      <c r="L16461">
        <v>841.94</v>
      </c>
      <c r="M16461" t="s">
        <v>751</v>
      </c>
      <c r="N16461" s="37">
        <v>0</v>
      </c>
      <c r="O16461">
        <v>1110962.27</v>
      </c>
      <c r="P16461" t="s">
        <v>766</v>
      </c>
      <c r="Q16461" t="s">
        <v>766</v>
      </c>
      <c r="R16461" t="s">
        <v>766</v>
      </c>
      <c r="S16461" t="s">
        <v>758</v>
      </c>
    </row>
    <row r="16462" spans="1:19" x14ac:dyDescent="0.3">
      <c r="A16462" t="s">
        <v>747</v>
      </c>
      <c r="B16462" t="s">
        <v>748</v>
      </c>
      <c r="C16462" t="s">
        <v>749</v>
      </c>
      <c r="D16462" t="s">
        <v>750</v>
      </c>
      <c r="E16462">
        <v>12</v>
      </c>
      <c r="F16462" t="s">
        <v>223</v>
      </c>
      <c r="G16462" s="37">
        <v>56530384.329999998</v>
      </c>
      <c r="H16462">
        <v>3.19</v>
      </c>
      <c r="I16462">
        <v>56530384.329999998</v>
      </c>
      <c r="J16462">
        <v>17.149999999999999</v>
      </c>
      <c r="K16462">
        <v>56530384.329999998</v>
      </c>
      <c r="L16462">
        <v>2946.94</v>
      </c>
      <c r="M16462" t="s">
        <v>751</v>
      </c>
      <c r="N16462" s="37">
        <v>5647680</v>
      </c>
      <c r="O16462">
        <v>678364611.96000004</v>
      </c>
      <c r="P16462" t="s">
        <v>766</v>
      </c>
      <c r="Q16462" t="s">
        <v>766</v>
      </c>
      <c r="R16462" t="s">
        <v>768</v>
      </c>
      <c r="S16462" t="s">
        <v>758</v>
      </c>
    </row>
    <row r="16463" spans="1:19" x14ac:dyDescent="0.3">
      <c r="A16463" t="s">
        <v>753</v>
      </c>
      <c r="B16463" t="s">
        <v>748</v>
      </c>
      <c r="C16463" t="s">
        <v>754</v>
      </c>
      <c r="D16463" t="s">
        <v>750</v>
      </c>
      <c r="E16463">
        <v>3</v>
      </c>
      <c r="F16463" t="s">
        <v>135</v>
      </c>
      <c r="G16463" s="37">
        <v>-5365.22</v>
      </c>
      <c r="H16463" t="s">
        <v>751</v>
      </c>
      <c r="I16463">
        <v>-5365.22</v>
      </c>
      <c r="J16463" t="s">
        <v>751</v>
      </c>
      <c r="K16463">
        <v>-5365.22</v>
      </c>
      <c r="L16463" t="s">
        <v>751</v>
      </c>
      <c r="M16463" t="s">
        <v>751</v>
      </c>
      <c r="N16463" s="37">
        <v>0</v>
      </c>
      <c r="O16463" t="s">
        <v>751</v>
      </c>
      <c r="P16463" t="s">
        <v>751</v>
      </c>
      <c r="Q16463" t="s">
        <v>751</v>
      </c>
      <c r="R16463" t="s">
        <v>751</v>
      </c>
      <c r="S16463" t="s">
        <v>758</v>
      </c>
    </row>
    <row r="16464" spans="1:19" x14ac:dyDescent="0.3">
      <c r="A16464" t="s">
        <v>747</v>
      </c>
      <c r="B16464" t="s">
        <v>748</v>
      </c>
      <c r="C16464" t="s">
        <v>749</v>
      </c>
      <c r="D16464" t="s">
        <v>750</v>
      </c>
      <c r="E16464">
        <v>2</v>
      </c>
      <c r="F16464" t="s">
        <v>434</v>
      </c>
      <c r="G16464" s="37">
        <v>56534.26</v>
      </c>
      <c r="H16464">
        <v>97.51</v>
      </c>
      <c r="I16464">
        <v>56534.26</v>
      </c>
      <c r="J16464">
        <v>11.81</v>
      </c>
      <c r="K16464">
        <v>56534.26</v>
      </c>
      <c r="L16464">
        <v>62.76</v>
      </c>
      <c r="M16464" t="s">
        <v>751</v>
      </c>
      <c r="N16464" s="37">
        <v>0</v>
      </c>
      <c r="O16464">
        <v>113068.52</v>
      </c>
      <c r="P16464" t="s">
        <v>766</v>
      </c>
      <c r="Q16464" t="s">
        <v>766</v>
      </c>
      <c r="R16464" t="s">
        <v>766</v>
      </c>
      <c r="S16464" t="s">
        <v>758</v>
      </c>
    </row>
    <row r="16465" spans="1:19" x14ac:dyDescent="0.3">
      <c r="A16465" t="s">
        <v>752</v>
      </c>
      <c r="B16465" t="s">
        <v>748</v>
      </c>
      <c r="C16465" t="s">
        <v>749</v>
      </c>
      <c r="D16465" t="s">
        <v>750</v>
      </c>
      <c r="E16465">
        <v>6</v>
      </c>
      <c r="F16465" t="s">
        <v>282</v>
      </c>
      <c r="G16465" s="37">
        <v>76362.759999999995</v>
      </c>
      <c r="H16465">
        <v>0.69</v>
      </c>
      <c r="I16465">
        <v>76362.759999999995</v>
      </c>
      <c r="J16465">
        <v>1.27</v>
      </c>
      <c r="K16465">
        <v>76362.759999999995</v>
      </c>
      <c r="L16465">
        <v>8.7899999999999991</v>
      </c>
      <c r="M16465" t="s">
        <v>751</v>
      </c>
      <c r="N16465" s="37">
        <v>0</v>
      </c>
      <c r="O16465">
        <v>458176.55999999988</v>
      </c>
      <c r="P16465" t="s">
        <v>766</v>
      </c>
      <c r="Q16465" t="s">
        <v>766</v>
      </c>
      <c r="R16465" t="s">
        <v>766</v>
      </c>
      <c r="S16465" t="s">
        <v>758</v>
      </c>
    </row>
    <row r="16466" spans="1:19" x14ac:dyDescent="0.3">
      <c r="A16466" t="s">
        <v>747</v>
      </c>
      <c r="B16466" t="s">
        <v>748</v>
      </c>
      <c r="C16466" t="s">
        <v>749</v>
      </c>
      <c r="D16466" t="s">
        <v>750</v>
      </c>
      <c r="E16466">
        <v>6</v>
      </c>
      <c r="F16466" t="s">
        <v>202</v>
      </c>
      <c r="G16466" s="37">
        <v>1582732.24</v>
      </c>
      <c r="H16466">
        <v>148.34</v>
      </c>
      <c r="I16466">
        <v>1582732.24</v>
      </c>
      <c r="J16466">
        <v>767.33</v>
      </c>
      <c r="K16466">
        <v>1582732.24</v>
      </c>
      <c r="L16466">
        <v>1100.07</v>
      </c>
      <c r="M16466" t="s">
        <v>751</v>
      </c>
      <c r="N16466" s="37">
        <v>0</v>
      </c>
      <c r="O16466">
        <v>9496393.4399999995</v>
      </c>
      <c r="P16466" t="s">
        <v>766</v>
      </c>
      <c r="Q16466" t="s">
        <v>766</v>
      </c>
      <c r="R16466" t="s">
        <v>768</v>
      </c>
      <c r="S16466" t="s">
        <v>758</v>
      </c>
    </row>
    <row r="16467" spans="1:19" x14ac:dyDescent="0.3">
      <c r="A16467" t="s">
        <v>747</v>
      </c>
      <c r="B16467" t="s">
        <v>748</v>
      </c>
      <c r="C16467" t="s">
        <v>749</v>
      </c>
      <c r="D16467" t="s">
        <v>750</v>
      </c>
      <c r="E16467">
        <v>4</v>
      </c>
      <c r="F16467" t="s">
        <v>116</v>
      </c>
      <c r="G16467" s="37">
        <v>1098237.1499999999</v>
      </c>
      <c r="H16467">
        <v>6.61</v>
      </c>
      <c r="I16467">
        <v>1098237.1499999999</v>
      </c>
      <c r="J16467">
        <v>2.97</v>
      </c>
      <c r="K16467">
        <v>1098237.1499999999</v>
      </c>
      <c r="L16467">
        <v>37.049999999999997</v>
      </c>
      <c r="M16467" t="s">
        <v>751</v>
      </c>
      <c r="N16467" s="37">
        <v>65.069999999999993</v>
      </c>
      <c r="O16467">
        <v>4392948.5999999996</v>
      </c>
      <c r="P16467" t="s">
        <v>766</v>
      </c>
      <c r="Q16467" t="s">
        <v>766</v>
      </c>
      <c r="R16467" t="s">
        <v>766</v>
      </c>
      <c r="S16467" t="s">
        <v>758</v>
      </c>
    </row>
    <row r="16468" spans="1:19" x14ac:dyDescent="0.3">
      <c r="A16468" t="s">
        <v>747</v>
      </c>
      <c r="B16468" t="s">
        <v>748</v>
      </c>
      <c r="C16468" t="s">
        <v>749</v>
      </c>
      <c r="D16468" t="s">
        <v>750</v>
      </c>
      <c r="E16468">
        <v>2</v>
      </c>
      <c r="F16468" t="s">
        <v>259</v>
      </c>
      <c r="G16468" s="37">
        <v>297473.46000000002</v>
      </c>
      <c r="H16468">
        <v>68.08</v>
      </c>
      <c r="I16468">
        <v>297473.46000000002</v>
      </c>
      <c r="J16468">
        <v>11.38</v>
      </c>
      <c r="K16468">
        <v>297473.46000000002</v>
      </c>
      <c r="L16468">
        <v>124.56</v>
      </c>
      <c r="M16468" t="s">
        <v>751</v>
      </c>
      <c r="N16468" s="37">
        <v>0</v>
      </c>
      <c r="O16468">
        <v>594946.92000000004</v>
      </c>
      <c r="P16468" t="s">
        <v>766</v>
      </c>
      <c r="Q16468" t="s">
        <v>766</v>
      </c>
      <c r="R16468" t="s">
        <v>766</v>
      </c>
      <c r="S16468" t="s">
        <v>758</v>
      </c>
    </row>
    <row r="16469" spans="1:19" x14ac:dyDescent="0.3">
      <c r="A16469" t="s">
        <v>752</v>
      </c>
      <c r="B16469" t="s">
        <v>748</v>
      </c>
      <c r="C16469" t="s">
        <v>749</v>
      </c>
      <c r="D16469" t="s">
        <v>750</v>
      </c>
      <c r="E16469">
        <v>-1</v>
      </c>
      <c r="F16469" t="s">
        <v>39</v>
      </c>
      <c r="G16469" s="37">
        <v>944.86</v>
      </c>
      <c r="H16469">
        <v>0.02</v>
      </c>
      <c r="I16469">
        <v>944.86</v>
      </c>
      <c r="J16469">
        <v>0.01</v>
      </c>
      <c r="K16469">
        <v>944.86</v>
      </c>
      <c r="L16469">
        <v>0.11</v>
      </c>
      <c r="M16469" t="s">
        <v>751</v>
      </c>
      <c r="N16469" s="37">
        <v>0</v>
      </c>
      <c r="O16469" t="s">
        <v>751</v>
      </c>
      <c r="P16469" t="s">
        <v>766</v>
      </c>
      <c r="Q16469" t="s">
        <v>766</v>
      </c>
      <c r="R16469" t="s">
        <v>766</v>
      </c>
      <c r="S16469" t="s">
        <v>758</v>
      </c>
    </row>
    <row r="16470" spans="1:19" x14ac:dyDescent="0.3">
      <c r="A16470" t="s">
        <v>747</v>
      </c>
      <c r="B16470" t="s">
        <v>748</v>
      </c>
      <c r="C16470" t="s">
        <v>749</v>
      </c>
      <c r="D16470" t="s">
        <v>750</v>
      </c>
      <c r="E16470">
        <v>1</v>
      </c>
      <c r="F16470" t="s">
        <v>212</v>
      </c>
      <c r="G16470" s="37">
        <v>55059.54</v>
      </c>
      <c r="H16470">
        <v>511.84</v>
      </c>
      <c r="I16470">
        <v>55059.54</v>
      </c>
      <c r="J16470">
        <v>7.75</v>
      </c>
      <c r="K16470">
        <v>55059.54</v>
      </c>
      <c r="L16470">
        <v>25.07</v>
      </c>
      <c r="M16470" t="s">
        <v>751</v>
      </c>
      <c r="N16470" s="37">
        <v>0</v>
      </c>
      <c r="O16470">
        <v>55059.54</v>
      </c>
      <c r="P16470" t="s">
        <v>766</v>
      </c>
      <c r="Q16470" t="s">
        <v>766</v>
      </c>
      <c r="R16470" t="s">
        <v>768</v>
      </c>
      <c r="S16470" t="s">
        <v>758</v>
      </c>
    </row>
    <row r="16471" spans="1:19" x14ac:dyDescent="0.3">
      <c r="A16471" t="s">
        <v>747</v>
      </c>
      <c r="B16471" t="s">
        <v>748</v>
      </c>
      <c r="C16471" t="s">
        <v>749</v>
      </c>
      <c r="D16471" t="s">
        <v>750</v>
      </c>
      <c r="E16471">
        <v>0</v>
      </c>
      <c r="F16471" t="s">
        <v>286</v>
      </c>
      <c r="G16471" s="37">
        <v>1498752.19</v>
      </c>
      <c r="H16471">
        <v>63.74</v>
      </c>
      <c r="I16471">
        <v>1498752.19</v>
      </c>
      <c r="J16471">
        <v>30.28</v>
      </c>
      <c r="K16471">
        <v>1498752.19</v>
      </c>
      <c r="L16471">
        <v>289.95999999999998</v>
      </c>
      <c r="M16471" t="s">
        <v>751</v>
      </c>
      <c r="N16471" s="37">
        <v>0</v>
      </c>
      <c r="O16471" t="s">
        <v>751</v>
      </c>
      <c r="P16471" t="s">
        <v>766</v>
      </c>
      <c r="Q16471" t="s">
        <v>766</v>
      </c>
      <c r="R16471" t="s">
        <v>766</v>
      </c>
      <c r="S16471" t="s">
        <v>758</v>
      </c>
    </row>
    <row r="16472" spans="1:19" x14ac:dyDescent="0.3">
      <c r="A16472" t="s">
        <v>747</v>
      </c>
      <c r="B16472" t="s">
        <v>748</v>
      </c>
      <c r="C16472" t="s">
        <v>749</v>
      </c>
      <c r="D16472" t="s">
        <v>750</v>
      </c>
      <c r="E16472">
        <v>3</v>
      </c>
      <c r="F16472" t="s">
        <v>332</v>
      </c>
      <c r="G16472" s="37">
        <v>35296.53</v>
      </c>
      <c r="H16472">
        <v>860.21</v>
      </c>
      <c r="I16472">
        <v>35296.53</v>
      </c>
      <c r="J16472">
        <v>730.69</v>
      </c>
      <c r="K16472">
        <v>35296.53</v>
      </c>
      <c r="L16472">
        <v>13.19</v>
      </c>
      <c r="M16472" t="s">
        <v>751</v>
      </c>
      <c r="N16472" s="37">
        <v>0</v>
      </c>
      <c r="O16472">
        <v>105889.59</v>
      </c>
      <c r="P16472" t="s">
        <v>766</v>
      </c>
      <c r="Q16472" t="s">
        <v>766</v>
      </c>
      <c r="R16472" t="s">
        <v>768</v>
      </c>
      <c r="S16472" t="s">
        <v>758</v>
      </c>
    </row>
    <row r="16473" spans="1:19" x14ac:dyDescent="0.3">
      <c r="A16473" t="s">
        <v>752</v>
      </c>
      <c r="B16473" t="s">
        <v>748</v>
      </c>
      <c r="C16473" t="s">
        <v>749</v>
      </c>
      <c r="D16473" t="s">
        <v>750</v>
      </c>
      <c r="E16473">
        <v>2</v>
      </c>
      <c r="F16473" t="s">
        <v>183</v>
      </c>
      <c r="G16473" s="37">
        <v>1404080.24</v>
      </c>
      <c r="H16473">
        <v>154.91999999999999</v>
      </c>
      <c r="I16473">
        <v>1404080.24</v>
      </c>
      <c r="J16473">
        <v>21.77</v>
      </c>
      <c r="K16473">
        <v>1404080.24</v>
      </c>
      <c r="L16473">
        <v>1204.69</v>
      </c>
      <c r="M16473" t="s">
        <v>751</v>
      </c>
      <c r="N16473" s="37">
        <v>0</v>
      </c>
      <c r="O16473">
        <v>2808160.48</v>
      </c>
      <c r="P16473" t="s">
        <v>766</v>
      </c>
      <c r="Q16473" t="s">
        <v>766</v>
      </c>
      <c r="R16473" t="s">
        <v>766</v>
      </c>
      <c r="S16473" t="s">
        <v>758</v>
      </c>
    </row>
    <row r="16474" spans="1:19" x14ac:dyDescent="0.3">
      <c r="A16474" t="s">
        <v>747</v>
      </c>
      <c r="B16474" t="s">
        <v>748</v>
      </c>
      <c r="C16474" t="s">
        <v>749</v>
      </c>
      <c r="D16474" t="s">
        <v>750</v>
      </c>
      <c r="E16474">
        <v>1</v>
      </c>
      <c r="F16474" t="s">
        <v>4</v>
      </c>
      <c r="G16474" s="37">
        <v>15992.91</v>
      </c>
      <c r="H16474">
        <v>2.59</v>
      </c>
      <c r="I16474">
        <v>15992.91</v>
      </c>
      <c r="J16474">
        <v>224.97</v>
      </c>
      <c r="K16474">
        <v>15992.91</v>
      </c>
      <c r="L16474">
        <v>11.78</v>
      </c>
      <c r="M16474" t="s">
        <v>751</v>
      </c>
      <c r="N16474" s="37">
        <v>0</v>
      </c>
      <c r="O16474">
        <v>15992.91</v>
      </c>
      <c r="P16474" t="s">
        <v>768</v>
      </c>
      <c r="Q16474" t="s">
        <v>766</v>
      </c>
      <c r="R16474" t="s">
        <v>768</v>
      </c>
      <c r="S16474" t="s">
        <v>758</v>
      </c>
    </row>
    <row r="16475" spans="1:19" x14ac:dyDescent="0.3">
      <c r="A16475" t="s">
        <v>747</v>
      </c>
      <c r="B16475" t="s">
        <v>748</v>
      </c>
      <c r="C16475" t="s">
        <v>754</v>
      </c>
      <c r="D16475" t="s">
        <v>750</v>
      </c>
      <c r="E16475">
        <v>4</v>
      </c>
      <c r="F16475" t="s">
        <v>446</v>
      </c>
      <c r="G16475" s="37">
        <v>-549.1</v>
      </c>
      <c r="H16475" t="s">
        <v>751</v>
      </c>
      <c r="I16475">
        <v>-549.1</v>
      </c>
      <c r="J16475" t="s">
        <v>751</v>
      </c>
      <c r="K16475">
        <v>-549.1</v>
      </c>
      <c r="L16475" t="s">
        <v>751</v>
      </c>
      <c r="M16475" t="s">
        <v>751</v>
      </c>
      <c r="N16475" s="37">
        <v>0</v>
      </c>
      <c r="O16475" t="s">
        <v>751</v>
      </c>
      <c r="P16475" t="s">
        <v>751</v>
      </c>
      <c r="Q16475" t="s">
        <v>751</v>
      </c>
      <c r="R16475" t="s">
        <v>751</v>
      </c>
      <c r="S16475" t="s">
        <v>758</v>
      </c>
    </row>
    <row r="16476" spans="1:19" x14ac:dyDescent="0.3">
      <c r="A16476" t="s">
        <v>747</v>
      </c>
      <c r="B16476" t="s">
        <v>748</v>
      </c>
      <c r="C16476" t="s">
        <v>754</v>
      </c>
      <c r="D16476" t="s">
        <v>750</v>
      </c>
      <c r="E16476">
        <v>5</v>
      </c>
      <c r="F16476" t="s">
        <v>335</v>
      </c>
      <c r="G16476" s="37">
        <v>-44.54</v>
      </c>
      <c r="H16476" t="s">
        <v>751</v>
      </c>
      <c r="I16476">
        <v>-44.54</v>
      </c>
      <c r="J16476" t="s">
        <v>751</v>
      </c>
      <c r="K16476">
        <v>-44.54</v>
      </c>
      <c r="L16476" t="s">
        <v>751</v>
      </c>
      <c r="M16476" t="s">
        <v>751</v>
      </c>
      <c r="N16476" s="37">
        <v>0</v>
      </c>
      <c r="O16476" t="s">
        <v>751</v>
      </c>
      <c r="P16476" t="s">
        <v>751</v>
      </c>
      <c r="Q16476" t="s">
        <v>751</v>
      </c>
      <c r="R16476" t="s">
        <v>751</v>
      </c>
      <c r="S16476" t="s">
        <v>758</v>
      </c>
    </row>
    <row r="16477" spans="1:19" x14ac:dyDescent="0.3">
      <c r="A16477" t="s">
        <v>752</v>
      </c>
      <c r="B16477" t="s">
        <v>748</v>
      </c>
      <c r="C16477" t="s">
        <v>754</v>
      </c>
      <c r="D16477" t="s">
        <v>750</v>
      </c>
      <c r="E16477">
        <v>1</v>
      </c>
      <c r="F16477" t="s">
        <v>538</v>
      </c>
      <c r="G16477" s="37">
        <v>-14837.2</v>
      </c>
      <c r="H16477" t="s">
        <v>751</v>
      </c>
      <c r="I16477">
        <v>-14837.2</v>
      </c>
      <c r="J16477" t="s">
        <v>751</v>
      </c>
      <c r="K16477">
        <v>-14837.2</v>
      </c>
      <c r="L16477" t="s">
        <v>751</v>
      </c>
      <c r="M16477" t="s">
        <v>751</v>
      </c>
      <c r="N16477" s="37">
        <v>0</v>
      </c>
      <c r="O16477" t="s">
        <v>751</v>
      </c>
      <c r="P16477" t="s">
        <v>751</v>
      </c>
      <c r="Q16477" t="s">
        <v>751</v>
      </c>
      <c r="R16477" t="s">
        <v>751</v>
      </c>
      <c r="S16477" t="s">
        <v>758</v>
      </c>
    </row>
    <row r="16478" spans="1:19" x14ac:dyDescent="0.3">
      <c r="A16478" t="s">
        <v>753</v>
      </c>
      <c r="B16478" t="s">
        <v>748</v>
      </c>
      <c r="C16478" t="s">
        <v>749</v>
      </c>
      <c r="D16478" t="s">
        <v>750</v>
      </c>
      <c r="E16478">
        <v>3</v>
      </c>
      <c r="F16478" t="s">
        <v>455</v>
      </c>
      <c r="G16478" s="37">
        <v>231821.66</v>
      </c>
      <c r="H16478">
        <v>1210.78</v>
      </c>
      <c r="I16478">
        <v>231821.66</v>
      </c>
      <c r="J16478">
        <v>92.75</v>
      </c>
      <c r="K16478">
        <v>231821.66</v>
      </c>
      <c r="L16478">
        <v>489.23</v>
      </c>
      <c r="M16478" t="s">
        <v>751</v>
      </c>
      <c r="N16478" s="37">
        <v>0</v>
      </c>
      <c r="O16478">
        <v>695464.98</v>
      </c>
      <c r="P16478" t="s">
        <v>766</v>
      </c>
      <c r="Q16478" t="s">
        <v>766</v>
      </c>
      <c r="R16478" t="s">
        <v>766</v>
      </c>
      <c r="S16478" t="s">
        <v>758</v>
      </c>
    </row>
    <row r="16479" spans="1:19" x14ac:dyDescent="0.3">
      <c r="A16479" t="s">
        <v>753</v>
      </c>
      <c r="B16479" t="s">
        <v>748</v>
      </c>
      <c r="C16479" t="s">
        <v>754</v>
      </c>
      <c r="D16479" t="s">
        <v>750</v>
      </c>
      <c r="E16479">
        <v>12</v>
      </c>
      <c r="F16479" t="s">
        <v>433</v>
      </c>
      <c r="G16479" s="37">
        <v>-2879.95</v>
      </c>
      <c r="H16479" t="s">
        <v>751</v>
      </c>
      <c r="I16479">
        <v>-2879.95</v>
      </c>
      <c r="J16479" t="s">
        <v>751</v>
      </c>
      <c r="K16479">
        <v>-2879.95</v>
      </c>
      <c r="L16479" t="s">
        <v>751</v>
      </c>
      <c r="M16479" t="s">
        <v>751</v>
      </c>
      <c r="N16479" s="37">
        <v>0</v>
      </c>
      <c r="O16479" t="s">
        <v>751</v>
      </c>
      <c r="P16479" t="s">
        <v>751</v>
      </c>
      <c r="Q16479" t="s">
        <v>751</v>
      </c>
      <c r="R16479" t="s">
        <v>751</v>
      </c>
      <c r="S16479" t="s">
        <v>758</v>
      </c>
    </row>
    <row r="16480" spans="1:19" x14ac:dyDescent="0.3">
      <c r="A16480" t="s">
        <v>753</v>
      </c>
      <c r="B16480" t="s">
        <v>748</v>
      </c>
      <c r="C16480" t="s">
        <v>754</v>
      </c>
      <c r="D16480" t="s">
        <v>750</v>
      </c>
      <c r="E16480">
        <v>11</v>
      </c>
      <c r="F16480" t="s">
        <v>51</v>
      </c>
      <c r="G16480" s="37">
        <v>-2226.75</v>
      </c>
      <c r="H16480" t="s">
        <v>751</v>
      </c>
      <c r="I16480">
        <v>-2226.75</v>
      </c>
      <c r="J16480" t="s">
        <v>751</v>
      </c>
      <c r="K16480">
        <v>-2226.75</v>
      </c>
      <c r="L16480" t="s">
        <v>751</v>
      </c>
      <c r="M16480" t="s">
        <v>751</v>
      </c>
      <c r="N16480" s="37">
        <v>0</v>
      </c>
      <c r="O16480" t="s">
        <v>751</v>
      </c>
      <c r="P16480" t="s">
        <v>751</v>
      </c>
      <c r="Q16480" t="s">
        <v>751</v>
      </c>
      <c r="R16480" t="s">
        <v>751</v>
      </c>
      <c r="S16480" t="s">
        <v>758</v>
      </c>
    </row>
    <row r="16481" spans="1:19" x14ac:dyDescent="0.3">
      <c r="A16481" t="s">
        <v>752</v>
      </c>
      <c r="B16481" t="s">
        <v>748</v>
      </c>
      <c r="C16481" t="s">
        <v>749</v>
      </c>
      <c r="D16481" t="s">
        <v>750</v>
      </c>
      <c r="E16481">
        <v>4</v>
      </c>
      <c r="F16481" t="s">
        <v>271</v>
      </c>
      <c r="G16481" s="37">
        <v>21511.68</v>
      </c>
      <c r="H16481">
        <v>1.97</v>
      </c>
      <c r="I16481">
        <v>21511.68</v>
      </c>
      <c r="J16481">
        <v>0.94</v>
      </c>
      <c r="K16481">
        <v>21511.68</v>
      </c>
      <c r="L16481">
        <v>8.98</v>
      </c>
      <c r="M16481" t="s">
        <v>751</v>
      </c>
      <c r="N16481" s="37">
        <v>0</v>
      </c>
      <c r="O16481">
        <v>86046.720000000001</v>
      </c>
      <c r="P16481" t="s">
        <v>766</v>
      </c>
      <c r="Q16481" t="s">
        <v>766</v>
      </c>
      <c r="R16481" t="s">
        <v>766</v>
      </c>
      <c r="S16481" t="s">
        <v>758</v>
      </c>
    </row>
    <row r="16482" spans="1:19" x14ac:dyDescent="0.3">
      <c r="A16482" t="s">
        <v>747</v>
      </c>
      <c r="B16482" t="s">
        <v>748</v>
      </c>
      <c r="C16482" t="s">
        <v>749</v>
      </c>
      <c r="D16482" t="s">
        <v>750</v>
      </c>
      <c r="E16482">
        <v>3</v>
      </c>
      <c r="F16482" t="s">
        <v>290</v>
      </c>
      <c r="G16482" s="37">
        <v>3110665.82</v>
      </c>
      <c r="H16482">
        <v>0</v>
      </c>
      <c r="I16482">
        <v>3110665.82</v>
      </c>
      <c r="J16482">
        <v>71.459999999999994</v>
      </c>
      <c r="K16482">
        <v>3110665.82</v>
      </c>
      <c r="L16482">
        <v>597.62</v>
      </c>
      <c r="M16482">
        <v>1</v>
      </c>
      <c r="N16482" s="37">
        <v>1795519.86</v>
      </c>
      <c r="O16482">
        <v>9331997.459999999</v>
      </c>
      <c r="P16482" t="s">
        <v>767</v>
      </c>
      <c r="Q16482" t="s">
        <v>766</v>
      </c>
      <c r="R16482" t="s">
        <v>766</v>
      </c>
      <c r="S16482" t="s">
        <v>758</v>
      </c>
    </row>
    <row r="16483" spans="1:19" x14ac:dyDescent="0.3">
      <c r="A16483" t="s">
        <v>747</v>
      </c>
      <c r="B16483" t="s">
        <v>748</v>
      </c>
      <c r="C16483" t="s">
        <v>754</v>
      </c>
      <c r="D16483" t="s">
        <v>750</v>
      </c>
      <c r="E16483">
        <v>11</v>
      </c>
      <c r="F16483" t="s">
        <v>89</v>
      </c>
      <c r="G16483" s="37">
        <v>-1202.04</v>
      </c>
      <c r="H16483" t="s">
        <v>751</v>
      </c>
      <c r="I16483">
        <v>-1202.04</v>
      </c>
      <c r="J16483" t="s">
        <v>751</v>
      </c>
      <c r="K16483">
        <v>-1202.04</v>
      </c>
      <c r="L16483" t="s">
        <v>751</v>
      </c>
      <c r="M16483" t="s">
        <v>751</v>
      </c>
      <c r="N16483" s="37">
        <v>0</v>
      </c>
      <c r="O16483" t="s">
        <v>751</v>
      </c>
      <c r="P16483" t="s">
        <v>751</v>
      </c>
      <c r="Q16483" t="s">
        <v>751</v>
      </c>
      <c r="R16483" t="s">
        <v>751</v>
      </c>
      <c r="S16483" t="s">
        <v>758</v>
      </c>
    </row>
    <row r="16484" spans="1:19" x14ac:dyDescent="0.3">
      <c r="A16484" t="s">
        <v>747</v>
      </c>
      <c r="B16484" t="s">
        <v>748</v>
      </c>
      <c r="C16484" t="s">
        <v>749</v>
      </c>
      <c r="D16484" t="s">
        <v>750</v>
      </c>
      <c r="E16484">
        <v>8</v>
      </c>
      <c r="F16484" t="s">
        <v>58</v>
      </c>
      <c r="G16484" s="37">
        <v>388141.91</v>
      </c>
      <c r="H16484" t="s">
        <v>751</v>
      </c>
      <c r="I16484">
        <v>388141.91</v>
      </c>
      <c r="J16484" t="s">
        <v>751</v>
      </c>
      <c r="K16484">
        <v>388141.91</v>
      </c>
      <c r="L16484">
        <v>19.66</v>
      </c>
      <c r="M16484" t="s">
        <v>751</v>
      </c>
      <c r="N16484" s="37">
        <v>0</v>
      </c>
      <c r="O16484">
        <v>3105135.28</v>
      </c>
      <c r="P16484" t="s">
        <v>766</v>
      </c>
      <c r="Q16484" t="s">
        <v>766</v>
      </c>
      <c r="R16484" t="s">
        <v>768</v>
      </c>
      <c r="S16484" t="s">
        <v>758</v>
      </c>
    </row>
    <row r="16485" spans="1:19" x14ac:dyDescent="0.3">
      <c r="A16485" t="s">
        <v>753</v>
      </c>
      <c r="B16485" t="s">
        <v>748</v>
      </c>
      <c r="C16485" t="s">
        <v>754</v>
      </c>
      <c r="D16485" t="s">
        <v>750</v>
      </c>
      <c r="E16485">
        <v>12</v>
      </c>
      <c r="F16485" t="s">
        <v>40</v>
      </c>
      <c r="G16485" s="37">
        <v>-17912.46</v>
      </c>
      <c r="H16485" t="s">
        <v>751</v>
      </c>
      <c r="I16485">
        <v>-17912.46</v>
      </c>
      <c r="J16485" t="s">
        <v>751</v>
      </c>
      <c r="K16485">
        <v>-17912.46</v>
      </c>
      <c r="L16485" t="s">
        <v>751</v>
      </c>
      <c r="M16485" t="s">
        <v>751</v>
      </c>
      <c r="N16485" s="37">
        <v>0</v>
      </c>
      <c r="O16485" t="s">
        <v>751</v>
      </c>
      <c r="P16485" t="s">
        <v>751</v>
      </c>
      <c r="Q16485" t="s">
        <v>751</v>
      </c>
      <c r="R16485" t="s">
        <v>751</v>
      </c>
      <c r="S16485" t="s">
        <v>758</v>
      </c>
    </row>
    <row r="16486" spans="1:19" x14ac:dyDescent="0.3">
      <c r="A16486" t="s">
        <v>752</v>
      </c>
      <c r="B16486" t="s">
        <v>748</v>
      </c>
      <c r="C16486" t="s">
        <v>754</v>
      </c>
      <c r="D16486" t="s">
        <v>750</v>
      </c>
      <c r="E16486">
        <v>1</v>
      </c>
      <c r="F16486" t="s">
        <v>268</v>
      </c>
      <c r="G16486" s="37">
        <v>-12868.25</v>
      </c>
      <c r="H16486" t="s">
        <v>751</v>
      </c>
      <c r="I16486">
        <v>-12868.25</v>
      </c>
      <c r="J16486" t="s">
        <v>751</v>
      </c>
      <c r="K16486">
        <v>-12868.25</v>
      </c>
      <c r="L16486" t="s">
        <v>751</v>
      </c>
      <c r="M16486" t="s">
        <v>751</v>
      </c>
      <c r="N16486" s="37">
        <v>0</v>
      </c>
      <c r="O16486" t="s">
        <v>751</v>
      </c>
      <c r="P16486" t="s">
        <v>751</v>
      </c>
      <c r="Q16486" t="s">
        <v>751</v>
      </c>
      <c r="R16486" t="s">
        <v>751</v>
      </c>
      <c r="S16486" t="s">
        <v>758</v>
      </c>
    </row>
    <row r="16487" spans="1:19" x14ac:dyDescent="0.3">
      <c r="A16487" t="s">
        <v>747</v>
      </c>
      <c r="B16487" t="s">
        <v>748</v>
      </c>
      <c r="C16487" t="s">
        <v>749</v>
      </c>
      <c r="D16487" t="s">
        <v>750</v>
      </c>
      <c r="E16487">
        <v>14</v>
      </c>
      <c r="F16487" t="s">
        <v>463</v>
      </c>
      <c r="G16487" s="37">
        <v>1368706.72</v>
      </c>
      <c r="H16487" t="s">
        <v>751</v>
      </c>
      <c r="I16487">
        <v>1368706.72</v>
      </c>
      <c r="J16487" t="s">
        <v>751</v>
      </c>
      <c r="K16487">
        <v>1368706.72</v>
      </c>
      <c r="L16487">
        <v>106.59</v>
      </c>
      <c r="M16487" t="s">
        <v>751</v>
      </c>
      <c r="N16487" s="37">
        <v>0</v>
      </c>
      <c r="O16487">
        <v>19161894.079999998</v>
      </c>
      <c r="P16487" t="s">
        <v>766</v>
      </c>
      <c r="Q16487" t="s">
        <v>766</v>
      </c>
      <c r="R16487" t="s">
        <v>768</v>
      </c>
      <c r="S16487" t="s">
        <v>758</v>
      </c>
    </row>
    <row r="16488" spans="1:19" x14ac:dyDescent="0.3">
      <c r="A16488" t="s">
        <v>753</v>
      </c>
      <c r="B16488" t="s">
        <v>748</v>
      </c>
      <c r="C16488" t="s">
        <v>749</v>
      </c>
      <c r="D16488" t="s">
        <v>750</v>
      </c>
      <c r="E16488">
        <v>-4</v>
      </c>
      <c r="F16488" t="s">
        <v>538</v>
      </c>
      <c r="G16488" s="37">
        <v>197.16</v>
      </c>
      <c r="H16488">
        <v>0.02</v>
      </c>
      <c r="I16488">
        <v>197.16</v>
      </c>
      <c r="J16488">
        <v>0.09</v>
      </c>
      <c r="K16488">
        <v>197.16</v>
      </c>
      <c r="L16488">
        <v>0.03</v>
      </c>
      <c r="M16488" t="s">
        <v>751</v>
      </c>
      <c r="N16488" s="37">
        <v>0</v>
      </c>
      <c r="O16488" t="s">
        <v>751</v>
      </c>
      <c r="P16488" t="s">
        <v>766</v>
      </c>
      <c r="Q16488" t="s">
        <v>766</v>
      </c>
      <c r="R16488" t="s">
        <v>768</v>
      </c>
      <c r="S16488" t="s">
        <v>758</v>
      </c>
    </row>
    <row r="16489" spans="1:19" x14ac:dyDescent="0.3">
      <c r="A16489" t="s">
        <v>747</v>
      </c>
      <c r="B16489" t="s">
        <v>748</v>
      </c>
      <c r="C16489" t="s">
        <v>749</v>
      </c>
      <c r="D16489" t="s">
        <v>750</v>
      </c>
      <c r="E16489">
        <v>7</v>
      </c>
      <c r="F16489" t="s">
        <v>29</v>
      </c>
      <c r="G16489" s="37">
        <v>299233.32</v>
      </c>
      <c r="H16489">
        <v>12.39</v>
      </c>
      <c r="I16489">
        <v>299233.32</v>
      </c>
      <c r="J16489">
        <v>0.95</v>
      </c>
      <c r="K16489">
        <v>299233.32</v>
      </c>
      <c r="L16489">
        <v>5.01</v>
      </c>
      <c r="M16489" t="s">
        <v>751</v>
      </c>
      <c r="N16489" s="37">
        <v>0</v>
      </c>
      <c r="O16489">
        <v>2094633.24</v>
      </c>
      <c r="P16489" t="s">
        <v>766</v>
      </c>
      <c r="Q16489" t="s">
        <v>766</v>
      </c>
      <c r="R16489" t="s">
        <v>766</v>
      </c>
      <c r="S16489" t="s">
        <v>758</v>
      </c>
    </row>
    <row r="16490" spans="1:19" x14ac:dyDescent="0.3">
      <c r="A16490" t="s">
        <v>747</v>
      </c>
      <c r="B16490" t="s">
        <v>748</v>
      </c>
      <c r="C16490" t="s">
        <v>749</v>
      </c>
      <c r="D16490" t="s">
        <v>750</v>
      </c>
      <c r="E16490">
        <v>15</v>
      </c>
      <c r="F16490" t="s">
        <v>359</v>
      </c>
      <c r="G16490" s="37">
        <v>174785.37</v>
      </c>
      <c r="H16490">
        <v>0.42</v>
      </c>
      <c r="I16490">
        <v>174785.37</v>
      </c>
      <c r="J16490">
        <v>0.87</v>
      </c>
      <c r="K16490">
        <v>174785.37</v>
      </c>
      <c r="L16490">
        <v>144.56</v>
      </c>
      <c r="M16490" t="s">
        <v>751</v>
      </c>
      <c r="N16490" s="37">
        <v>0</v>
      </c>
      <c r="O16490">
        <v>2621780.5499999998</v>
      </c>
      <c r="P16490" t="s">
        <v>766</v>
      </c>
      <c r="Q16490" t="s">
        <v>766</v>
      </c>
      <c r="R16490" t="s">
        <v>768</v>
      </c>
      <c r="S16490" t="s">
        <v>758</v>
      </c>
    </row>
    <row r="16491" spans="1:19" x14ac:dyDescent="0.3">
      <c r="A16491" t="s">
        <v>753</v>
      </c>
      <c r="B16491" t="s">
        <v>748</v>
      </c>
      <c r="C16491" t="s">
        <v>754</v>
      </c>
      <c r="D16491" t="s">
        <v>750</v>
      </c>
      <c r="E16491">
        <v>4</v>
      </c>
      <c r="F16491" t="s">
        <v>226</v>
      </c>
      <c r="G16491" s="37">
        <v>-12455.44</v>
      </c>
      <c r="H16491" t="s">
        <v>751</v>
      </c>
      <c r="I16491">
        <v>-12455.44</v>
      </c>
      <c r="J16491" t="s">
        <v>751</v>
      </c>
      <c r="K16491">
        <v>-12455.44</v>
      </c>
      <c r="L16491" t="s">
        <v>751</v>
      </c>
      <c r="M16491" t="s">
        <v>751</v>
      </c>
      <c r="N16491" s="37">
        <v>0</v>
      </c>
      <c r="O16491" t="s">
        <v>751</v>
      </c>
      <c r="P16491" t="s">
        <v>751</v>
      </c>
      <c r="Q16491" t="s">
        <v>751</v>
      </c>
      <c r="R16491" t="s">
        <v>751</v>
      </c>
      <c r="S16491" t="s">
        <v>758</v>
      </c>
    </row>
    <row r="16492" spans="1:19" x14ac:dyDescent="0.3">
      <c r="A16492" t="s">
        <v>752</v>
      </c>
      <c r="B16492" t="s">
        <v>748</v>
      </c>
      <c r="C16492" t="s">
        <v>754</v>
      </c>
      <c r="D16492" t="s">
        <v>750</v>
      </c>
      <c r="E16492">
        <v>-1</v>
      </c>
      <c r="F16492" t="s">
        <v>44</v>
      </c>
      <c r="G16492" s="37">
        <v>-12.34</v>
      </c>
      <c r="H16492" t="s">
        <v>751</v>
      </c>
      <c r="I16492">
        <v>-12.34</v>
      </c>
      <c r="J16492" t="s">
        <v>751</v>
      </c>
      <c r="K16492">
        <v>-12.34</v>
      </c>
      <c r="L16492" t="s">
        <v>751</v>
      </c>
      <c r="M16492" t="s">
        <v>751</v>
      </c>
      <c r="N16492" s="37">
        <v>0</v>
      </c>
      <c r="O16492" t="s">
        <v>751</v>
      </c>
      <c r="P16492" t="s">
        <v>751</v>
      </c>
      <c r="Q16492" t="s">
        <v>751</v>
      </c>
      <c r="R16492" t="s">
        <v>751</v>
      </c>
      <c r="S16492" t="s">
        <v>758</v>
      </c>
    </row>
    <row r="16493" spans="1:19" x14ac:dyDescent="0.3">
      <c r="A16493" t="s">
        <v>747</v>
      </c>
      <c r="B16493" t="s">
        <v>748</v>
      </c>
      <c r="C16493" t="s">
        <v>754</v>
      </c>
      <c r="D16493" t="s">
        <v>750</v>
      </c>
      <c r="E16493">
        <v>-1</v>
      </c>
      <c r="F16493" t="s">
        <v>210</v>
      </c>
      <c r="G16493" s="37">
        <v>-0.17</v>
      </c>
      <c r="H16493" t="s">
        <v>751</v>
      </c>
      <c r="I16493">
        <v>-0.17</v>
      </c>
      <c r="J16493" t="s">
        <v>751</v>
      </c>
      <c r="K16493">
        <v>-0.17</v>
      </c>
      <c r="L16493" t="s">
        <v>751</v>
      </c>
      <c r="M16493">
        <v>1</v>
      </c>
      <c r="N16493" s="37">
        <v>0</v>
      </c>
      <c r="O16493" t="s">
        <v>751</v>
      </c>
      <c r="P16493" t="s">
        <v>751</v>
      </c>
      <c r="Q16493" t="s">
        <v>751</v>
      </c>
      <c r="R16493" t="s">
        <v>751</v>
      </c>
      <c r="S16493" t="s">
        <v>758</v>
      </c>
    </row>
    <row r="16494" spans="1:19" x14ac:dyDescent="0.3">
      <c r="A16494" t="s">
        <v>752</v>
      </c>
      <c r="B16494" t="s">
        <v>748</v>
      </c>
      <c r="C16494" t="s">
        <v>749</v>
      </c>
      <c r="D16494" t="s">
        <v>750</v>
      </c>
      <c r="E16494">
        <v>-4</v>
      </c>
      <c r="F16494" t="s">
        <v>129</v>
      </c>
      <c r="G16494" s="37">
        <v>1599.06</v>
      </c>
      <c r="H16494">
        <v>0.04</v>
      </c>
      <c r="I16494">
        <v>1599.06</v>
      </c>
      <c r="J16494">
        <v>0.09</v>
      </c>
      <c r="K16494">
        <v>1599.06</v>
      </c>
      <c r="L16494">
        <v>0.35</v>
      </c>
      <c r="M16494" t="s">
        <v>751</v>
      </c>
      <c r="N16494" s="37">
        <v>0</v>
      </c>
      <c r="O16494" t="s">
        <v>751</v>
      </c>
      <c r="P16494" t="s">
        <v>766</v>
      </c>
      <c r="Q16494" t="s">
        <v>766</v>
      </c>
      <c r="R16494" t="s">
        <v>766</v>
      </c>
      <c r="S16494" t="s">
        <v>758</v>
      </c>
    </row>
    <row r="16495" spans="1:19" x14ac:dyDescent="0.3">
      <c r="A16495" t="s">
        <v>747</v>
      </c>
      <c r="B16495" t="s">
        <v>748</v>
      </c>
      <c r="C16495" t="s">
        <v>754</v>
      </c>
      <c r="D16495" t="s">
        <v>750</v>
      </c>
      <c r="E16495">
        <v>5</v>
      </c>
      <c r="F16495" t="s">
        <v>246</v>
      </c>
      <c r="G16495" s="37">
        <v>-193.85</v>
      </c>
      <c r="H16495" t="s">
        <v>751</v>
      </c>
      <c r="I16495">
        <v>-193.85</v>
      </c>
      <c r="J16495" t="s">
        <v>751</v>
      </c>
      <c r="K16495">
        <v>-193.85</v>
      </c>
      <c r="L16495" t="s">
        <v>751</v>
      </c>
      <c r="M16495" t="s">
        <v>751</v>
      </c>
      <c r="N16495" s="37">
        <v>0</v>
      </c>
      <c r="O16495" t="s">
        <v>751</v>
      </c>
      <c r="P16495" t="s">
        <v>751</v>
      </c>
      <c r="Q16495" t="s">
        <v>751</v>
      </c>
      <c r="R16495" t="s">
        <v>751</v>
      </c>
      <c r="S16495" t="s">
        <v>758</v>
      </c>
    </row>
    <row r="16496" spans="1:19" x14ac:dyDescent="0.3">
      <c r="A16496" t="s">
        <v>753</v>
      </c>
      <c r="B16496" t="s">
        <v>748</v>
      </c>
      <c r="C16496" t="s">
        <v>754</v>
      </c>
      <c r="D16496" t="s">
        <v>750</v>
      </c>
      <c r="E16496">
        <v>5</v>
      </c>
      <c r="F16496" t="s">
        <v>461</v>
      </c>
      <c r="G16496" s="37">
        <v>-34115.61</v>
      </c>
      <c r="H16496" t="s">
        <v>751</v>
      </c>
      <c r="I16496">
        <v>-34115.61</v>
      </c>
      <c r="J16496" t="s">
        <v>751</v>
      </c>
      <c r="K16496">
        <v>-34115.61</v>
      </c>
      <c r="L16496" t="s">
        <v>751</v>
      </c>
      <c r="M16496" t="s">
        <v>751</v>
      </c>
      <c r="N16496" s="37">
        <v>0</v>
      </c>
      <c r="O16496" t="s">
        <v>751</v>
      </c>
      <c r="P16496" t="s">
        <v>751</v>
      </c>
      <c r="Q16496" t="s">
        <v>751</v>
      </c>
      <c r="R16496" t="s">
        <v>751</v>
      </c>
      <c r="S16496" t="s">
        <v>758</v>
      </c>
    </row>
    <row r="16497" spans="1:19" x14ac:dyDescent="0.3">
      <c r="A16497" t="s">
        <v>747</v>
      </c>
      <c r="B16497" t="s">
        <v>748</v>
      </c>
      <c r="C16497" t="s">
        <v>749</v>
      </c>
      <c r="D16497" t="s">
        <v>750</v>
      </c>
      <c r="E16497">
        <v>14</v>
      </c>
      <c r="F16497" t="s">
        <v>356</v>
      </c>
      <c r="G16497" s="37">
        <v>26811625.5</v>
      </c>
      <c r="H16497">
        <v>0.47</v>
      </c>
      <c r="I16497">
        <v>26811625.5</v>
      </c>
      <c r="J16497">
        <v>0.98</v>
      </c>
      <c r="K16497">
        <v>26811625.5</v>
      </c>
      <c r="L16497">
        <v>672.29</v>
      </c>
      <c r="M16497" t="s">
        <v>751</v>
      </c>
      <c r="N16497" s="37">
        <v>0</v>
      </c>
      <c r="O16497">
        <v>375362757</v>
      </c>
      <c r="P16497" t="s">
        <v>766</v>
      </c>
      <c r="Q16497" t="s">
        <v>766</v>
      </c>
      <c r="R16497" t="s">
        <v>768</v>
      </c>
      <c r="S16497" t="s">
        <v>758</v>
      </c>
    </row>
    <row r="16498" spans="1:19" x14ac:dyDescent="0.3">
      <c r="A16498" t="s">
        <v>747</v>
      </c>
      <c r="B16498" t="s">
        <v>748</v>
      </c>
      <c r="C16498" t="s">
        <v>749</v>
      </c>
      <c r="D16498" t="s">
        <v>750</v>
      </c>
      <c r="E16498">
        <v>7</v>
      </c>
      <c r="F16498" t="s">
        <v>94</v>
      </c>
      <c r="G16498" s="37">
        <v>33844.339999999997</v>
      </c>
      <c r="H16498">
        <v>3362.45</v>
      </c>
      <c r="I16498">
        <v>33844.339999999997</v>
      </c>
      <c r="J16498">
        <v>0.21</v>
      </c>
      <c r="K16498">
        <v>33844.339999999997</v>
      </c>
      <c r="L16498">
        <v>11.45</v>
      </c>
      <c r="M16498" t="s">
        <v>751</v>
      </c>
      <c r="N16498" s="37">
        <v>0</v>
      </c>
      <c r="O16498">
        <v>236910.38</v>
      </c>
      <c r="P16498" t="s">
        <v>766</v>
      </c>
      <c r="Q16498" t="s">
        <v>768</v>
      </c>
      <c r="R16498" t="s">
        <v>768</v>
      </c>
      <c r="S16498" t="s">
        <v>758</v>
      </c>
    </row>
    <row r="16499" spans="1:19" x14ac:dyDescent="0.3">
      <c r="A16499" t="s">
        <v>747</v>
      </c>
      <c r="B16499" t="s">
        <v>748</v>
      </c>
      <c r="C16499" t="s">
        <v>749</v>
      </c>
      <c r="D16499" t="s">
        <v>750</v>
      </c>
      <c r="E16499">
        <v>-1</v>
      </c>
      <c r="F16499" t="s">
        <v>444</v>
      </c>
      <c r="G16499" s="37">
        <v>66204.14</v>
      </c>
      <c r="H16499">
        <v>7.33</v>
      </c>
      <c r="I16499">
        <v>66204.14</v>
      </c>
      <c r="J16499">
        <v>1.22</v>
      </c>
      <c r="K16499">
        <v>66204.14</v>
      </c>
      <c r="L16499">
        <v>13.41</v>
      </c>
      <c r="M16499" t="s">
        <v>751</v>
      </c>
      <c r="N16499" s="37">
        <v>0</v>
      </c>
      <c r="O16499" t="s">
        <v>751</v>
      </c>
      <c r="P16499" t="s">
        <v>766</v>
      </c>
      <c r="Q16499" t="s">
        <v>766</v>
      </c>
      <c r="R16499" t="s">
        <v>766</v>
      </c>
      <c r="S16499" t="s">
        <v>758</v>
      </c>
    </row>
    <row r="16500" spans="1:19" x14ac:dyDescent="0.3">
      <c r="A16500" t="s">
        <v>747</v>
      </c>
      <c r="B16500" t="s">
        <v>748</v>
      </c>
      <c r="C16500" t="s">
        <v>749</v>
      </c>
      <c r="D16500" t="s">
        <v>750</v>
      </c>
      <c r="E16500">
        <v>1</v>
      </c>
      <c r="F16500" t="s">
        <v>80</v>
      </c>
      <c r="G16500" s="37">
        <v>189650.97</v>
      </c>
      <c r="H16500" t="s">
        <v>751</v>
      </c>
      <c r="I16500">
        <v>189650.97</v>
      </c>
      <c r="J16500" t="s">
        <v>751</v>
      </c>
      <c r="K16500">
        <v>189650.97</v>
      </c>
      <c r="L16500">
        <v>5.93</v>
      </c>
      <c r="M16500">
        <v>0</v>
      </c>
      <c r="N16500" s="37">
        <v>0</v>
      </c>
      <c r="O16500">
        <v>189650.97</v>
      </c>
      <c r="P16500" t="s">
        <v>766</v>
      </c>
      <c r="Q16500" t="s">
        <v>766</v>
      </c>
      <c r="R16500" t="s">
        <v>768</v>
      </c>
      <c r="S16500" t="s">
        <v>758</v>
      </c>
    </row>
    <row r="16501" spans="1:19" x14ac:dyDescent="0.3">
      <c r="A16501" t="s">
        <v>747</v>
      </c>
      <c r="B16501" t="s">
        <v>748</v>
      </c>
      <c r="C16501" t="s">
        <v>749</v>
      </c>
      <c r="D16501" t="s">
        <v>750</v>
      </c>
      <c r="E16501">
        <v>3</v>
      </c>
      <c r="F16501" t="s">
        <v>388</v>
      </c>
      <c r="G16501" s="37">
        <v>100089.02</v>
      </c>
      <c r="H16501">
        <v>2.56</v>
      </c>
      <c r="I16501">
        <v>100089.02</v>
      </c>
      <c r="J16501">
        <v>1.1499999999999999</v>
      </c>
      <c r="K16501">
        <v>100089.02</v>
      </c>
      <c r="L16501">
        <v>14.32</v>
      </c>
      <c r="M16501" t="s">
        <v>751</v>
      </c>
      <c r="N16501" s="37">
        <v>0</v>
      </c>
      <c r="O16501">
        <v>300267.06</v>
      </c>
      <c r="P16501" t="s">
        <v>766</v>
      </c>
      <c r="Q16501" t="s">
        <v>766</v>
      </c>
      <c r="R16501" t="s">
        <v>766</v>
      </c>
      <c r="S16501" t="s">
        <v>758</v>
      </c>
    </row>
    <row r="16502" spans="1:19" x14ac:dyDescent="0.3">
      <c r="A16502" t="s">
        <v>753</v>
      </c>
      <c r="B16502" t="s">
        <v>748</v>
      </c>
      <c r="C16502" t="s">
        <v>749</v>
      </c>
      <c r="D16502" t="s">
        <v>750</v>
      </c>
      <c r="E16502">
        <v>2</v>
      </c>
      <c r="F16502" t="s">
        <v>158</v>
      </c>
      <c r="G16502" s="37">
        <v>371472.01</v>
      </c>
      <c r="H16502">
        <v>19.350000000000001</v>
      </c>
      <c r="I16502">
        <v>371472.01</v>
      </c>
      <c r="J16502">
        <v>2.72</v>
      </c>
      <c r="K16502">
        <v>371472.01</v>
      </c>
      <c r="L16502">
        <v>150.47</v>
      </c>
      <c r="M16502" t="s">
        <v>751</v>
      </c>
      <c r="N16502" s="37">
        <v>0</v>
      </c>
      <c r="O16502">
        <v>742944.02</v>
      </c>
      <c r="P16502" t="s">
        <v>766</v>
      </c>
      <c r="Q16502" t="s">
        <v>766</v>
      </c>
      <c r="R16502" t="s">
        <v>766</v>
      </c>
      <c r="S16502" t="s">
        <v>758</v>
      </c>
    </row>
    <row r="16503" spans="1:19" x14ac:dyDescent="0.3">
      <c r="A16503" t="s">
        <v>752</v>
      </c>
      <c r="B16503" t="s">
        <v>748</v>
      </c>
      <c r="C16503" t="s">
        <v>749</v>
      </c>
      <c r="D16503" t="s">
        <v>750</v>
      </c>
      <c r="E16503">
        <v>7</v>
      </c>
      <c r="F16503" t="s">
        <v>146</v>
      </c>
      <c r="G16503" s="37">
        <v>55024.14</v>
      </c>
      <c r="H16503">
        <v>1.7</v>
      </c>
      <c r="I16503">
        <v>55024.14</v>
      </c>
      <c r="J16503">
        <v>0.81</v>
      </c>
      <c r="K16503">
        <v>55024.14</v>
      </c>
      <c r="L16503">
        <v>7.75</v>
      </c>
      <c r="M16503" t="s">
        <v>751</v>
      </c>
      <c r="N16503" s="37">
        <v>0</v>
      </c>
      <c r="O16503">
        <v>385168.98</v>
      </c>
      <c r="P16503" t="s">
        <v>766</v>
      </c>
      <c r="Q16503" t="s">
        <v>766</v>
      </c>
      <c r="R16503" t="s">
        <v>766</v>
      </c>
      <c r="S16503" t="s">
        <v>758</v>
      </c>
    </row>
    <row r="16504" spans="1:19" x14ac:dyDescent="0.3">
      <c r="A16504" t="s">
        <v>753</v>
      </c>
      <c r="B16504" t="s">
        <v>748</v>
      </c>
      <c r="C16504" t="s">
        <v>749</v>
      </c>
      <c r="D16504" t="s">
        <v>750</v>
      </c>
      <c r="E16504">
        <v>3</v>
      </c>
      <c r="F16504" t="s">
        <v>506</v>
      </c>
      <c r="G16504" s="37">
        <v>31729.51</v>
      </c>
      <c r="H16504">
        <v>5.91</v>
      </c>
      <c r="I16504">
        <v>31729.51</v>
      </c>
      <c r="J16504">
        <v>2.65</v>
      </c>
      <c r="K16504">
        <v>31729.51</v>
      </c>
      <c r="L16504">
        <v>33.1</v>
      </c>
      <c r="M16504" t="s">
        <v>751</v>
      </c>
      <c r="N16504" s="37">
        <v>0</v>
      </c>
      <c r="O16504">
        <v>95188.53</v>
      </c>
      <c r="P16504" t="s">
        <v>766</v>
      </c>
      <c r="Q16504" t="s">
        <v>766</v>
      </c>
      <c r="R16504" t="s">
        <v>766</v>
      </c>
      <c r="S16504" t="s">
        <v>758</v>
      </c>
    </row>
    <row r="16505" spans="1:19" x14ac:dyDescent="0.3">
      <c r="A16505" t="s">
        <v>747</v>
      </c>
      <c r="B16505" t="s">
        <v>748</v>
      </c>
      <c r="C16505" t="s">
        <v>754</v>
      </c>
      <c r="D16505" t="s">
        <v>750</v>
      </c>
      <c r="E16505">
        <v>2</v>
      </c>
      <c r="F16505" t="s">
        <v>157</v>
      </c>
      <c r="G16505" s="37">
        <v>-13357.11</v>
      </c>
      <c r="H16505" t="s">
        <v>751</v>
      </c>
      <c r="I16505">
        <v>-13357.11</v>
      </c>
      <c r="J16505" t="s">
        <v>751</v>
      </c>
      <c r="K16505">
        <v>-13357.11</v>
      </c>
      <c r="L16505" t="s">
        <v>751</v>
      </c>
      <c r="M16505" t="s">
        <v>751</v>
      </c>
      <c r="N16505" s="37">
        <v>-50.66</v>
      </c>
      <c r="O16505" t="s">
        <v>751</v>
      </c>
      <c r="P16505" t="s">
        <v>751</v>
      </c>
      <c r="Q16505" t="s">
        <v>751</v>
      </c>
      <c r="R16505" t="s">
        <v>751</v>
      </c>
      <c r="S16505" t="s">
        <v>758</v>
      </c>
    </row>
    <row r="16506" spans="1:19" x14ac:dyDescent="0.3">
      <c r="A16506" t="s">
        <v>753</v>
      </c>
      <c r="B16506" t="s">
        <v>748</v>
      </c>
      <c r="C16506" t="s">
        <v>749</v>
      </c>
      <c r="D16506" t="s">
        <v>750</v>
      </c>
      <c r="E16506">
        <v>0</v>
      </c>
      <c r="F16506" t="s">
        <v>58</v>
      </c>
      <c r="G16506" s="37">
        <v>3290.62</v>
      </c>
      <c r="H16506">
        <v>0.32</v>
      </c>
      <c r="I16506">
        <v>3290.62</v>
      </c>
      <c r="J16506">
        <v>86.6</v>
      </c>
      <c r="K16506">
        <v>3290.62</v>
      </c>
      <c r="L16506">
        <v>0.51</v>
      </c>
      <c r="M16506" t="s">
        <v>751</v>
      </c>
      <c r="N16506" s="37">
        <v>0</v>
      </c>
      <c r="O16506" t="s">
        <v>751</v>
      </c>
      <c r="P16506" t="s">
        <v>768</v>
      </c>
      <c r="Q16506" t="s">
        <v>766</v>
      </c>
      <c r="R16506" t="s">
        <v>768</v>
      </c>
      <c r="S16506" t="s">
        <v>758</v>
      </c>
    </row>
    <row r="16507" spans="1:19" x14ac:dyDescent="0.3">
      <c r="A16507" t="s">
        <v>753</v>
      </c>
      <c r="B16507" t="s">
        <v>748</v>
      </c>
      <c r="C16507" t="s">
        <v>749</v>
      </c>
      <c r="D16507" t="s">
        <v>750</v>
      </c>
      <c r="E16507">
        <v>4</v>
      </c>
      <c r="F16507" t="s">
        <v>420</v>
      </c>
      <c r="G16507" s="37">
        <v>47209.56</v>
      </c>
      <c r="H16507">
        <v>9.66</v>
      </c>
      <c r="I16507">
        <v>47209.56</v>
      </c>
      <c r="J16507">
        <v>4.59</v>
      </c>
      <c r="K16507">
        <v>47209.56</v>
      </c>
      <c r="L16507">
        <v>43.96</v>
      </c>
      <c r="M16507" t="s">
        <v>751</v>
      </c>
      <c r="N16507" s="37">
        <v>0</v>
      </c>
      <c r="O16507">
        <v>188838.24</v>
      </c>
      <c r="P16507" t="s">
        <v>766</v>
      </c>
      <c r="Q16507" t="s">
        <v>766</v>
      </c>
      <c r="R16507" t="s">
        <v>766</v>
      </c>
      <c r="S16507" t="s">
        <v>758</v>
      </c>
    </row>
    <row r="16508" spans="1:19" x14ac:dyDescent="0.3">
      <c r="A16508" t="s">
        <v>753</v>
      </c>
      <c r="B16508" t="s">
        <v>748</v>
      </c>
      <c r="C16508" t="s">
        <v>749</v>
      </c>
      <c r="D16508" t="s">
        <v>750</v>
      </c>
      <c r="E16508">
        <v>5</v>
      </c>
      <c r="F16508" t="s">
        <v>130</v>
      </c>
      <c r="G16508" s="37">
        <v>119301.46</v>
      </c>
      <c r="H16508">
        <v>6.95</v>
      </c>
      <c r="I16508">
        <v>119301.46</v>
      </c>
      <c r="J16508">
        <v>3.78</v>
      </c>
      <c r="K16508">
        <v>119301.46</v>
      </c>
      <c r="L16508">
        <v>61.87</v>
      </c>
      <c r="M16508" t="s">
        <v>751</v>
      </c>
      <c r="N16508" s="37">
        <v>0</v>
      </c>
      <c r="O16508">
        <v>596507.30000000005</v>
      </c>
      <c r="P16508" t="s">
        <v>766</v>
      </c>
      <c r="Q16508" t="s">
        <v>766</v>
      </c>
      <c r="R16508" t="s">
        <v>766</v>
      </c>
      <c r="S16508" t="s">
        <v>758</v>
      </c>
    </row>
    <row r="16509" spans="1:19" x14ac:dyDescent="0.3">
      <c r="A16509" t="s">
        <v>753</v>
      </c>
      <c r="B16509" t="s">
        <v>748</v>
      </c>
      <c r="C16509" t="s">
        <v>749</v>
      </c>
      <c r="D16509" t="s">
        <v>750</v>
      </c>
      <c r="E16509">
        <v>2</v>
      </c>
      <c r="F16509" t="s">
        <v>78</v>
      </c>
      <c r="G16509" s="37">
        <v>94390.11</v>
      </c>
      <c r="H16509">
        <v>2.57</v>
      </c>
      <c r="I16509">
        <v>94390.11</v>
      </c>
      <c r="J16509">
        <v>1.4</v>
      </c>
      <c r="K16509">
        <v>94390.11</v>
      </c>
      <c r="L16509">
        <v>22.92</v>
      </c>
      <c r="M16509" t="s">
        <v>751</v>
      </c>
      <c r="N16509" s="37">
        <v>0</v>
      </c>
      <c r="O16509">
        <v>188780.22</v>
      </c>
      <c r="P16509" t="s">
        <v>766</v>
      </c>
      <c r="Q16509" t="s">
        <v>766</v>
      </c>
      <c r="R16509" t="s">
        <v>766</v>
      </c>
      <c r="S16509" t="s">
        <v>758</v>
      </c>
    </row>
    <row r="16510" spans="1:19" x14ac:dyDescent="0.3">
      <c r="A16510" t="s">
        <v>747</v>
      </c>
      <c r="B16510" t="s">
        <v>748</v>
      </c>
      <c r="C16510" t="s">
        <v>754</v>
      </c>
      <c r="D16510" t="s">
        <v>750</v>
      </c>
      <c r="E16510">
        <v>-1</v>
      </c>
      <c r="F16510" t="s">
        <v>194</v>
      </c>
      <c r="G16510" s="37">
        <v>-61.65</v>
      </c>
      <c r="H16510" t="s">
        <v>751</v>
      </c>
      <c r="I16510">
        <v>-61.65</v>
      </c>
      <c r="J16510" t="s">
        <v>751</v>
      </c>
      <c r="K16510">
        <v>-61.65</v>
      </c>
      <c r="L16510" t="s">
        <v>751</v>
      </c>
      <c r="M16510" t="s">
        <v>751</v>
      </c>
      <c r="N16510" s="37">
        <v>0</v>
      </c>
      <c r="O16510" t="s">
        <v>751</v>
      </c>
      <c r="P16510" t="s">
        <v>751</v>
      </c>
      <c r="Q16510" t="s">
        <v>751</v>
      </c>
      <c r="R16510" t="s">
        <v>751</v>
      </c>
      <c r="S16510" t="s">
        <v>758</v>
      </c>
    </row>
    <row r="16511" spans="1:19" x14ac:dyDescent="0.3">
      <c r="A16511" t="s">
        <v>747</v>
      </c>
      <c r="B16511" t="s">
        <v>748</v>
      </c>
      <c r="C16511" t="s">
        <v>749</v>
      </c>
      <c r="D16511" t="s">
        <v>750</v>
      </c>
      <c r="E16511">
        <v>2</v>
      </c>
      <c r="F16511" t="s">
        <v>457</v>
      </c>
      <c r="G16511" s="37">
        <v>5839.3</v>
      </c>
      <c r="H16511">
        <v>0.48</v>
      </c>
      <c r="I16511">
        <v>5839.3</v>
      </c>
      <c r="J16511">
        <v>0.23</v>
      </c>
      <c r="K16511">
        <v>5839.3</v>
      </c>
      <c r="L16511">
        <v>2.17</v>
      </c>
      <c r="M16511" t="s">
        <v>751</v>
      </c>
      <c r="N16511" s="37">
        <v>0</v>
      </c>
      <c r="O16511">
        <v>11678.6</v>
      </c>
      <c r="P16511" t="s">
        <v>766</v>
      </c>
      <c r="Q16511" t="s">
        <v>766</v>
      </c>
      <c r="R16511" t="s">
        <v>766</v>
      </c>
      <c r="S16511" t="s">
        <v>758</v>
      </c>
    </row>
    <row r="16512" spans="1:19" x14ac:dyDescent="0.3">
      <c r="A16512" t="s">
        <v>753</v>
      </c>
      <c r="B16512" t="s">
        <v>748</v>
      </c>
      <c r="C16512" t="s">
        <v>749</v>
      </c>
      <c r="D16512" t="s">
        <v>750</v>
      </c>
      <c r="E16512">
        <v>5</v>
      </c>
      <c r="F16512" t="s">
        <v>35</v>
      </c>
      <c r="G16512" s="37">
        <v>109025.53</v>
      </c>
      <c r="H16512">
        <v>23.15</v>
      </c>
      <c r="I16512">
        <v>109025.53</v>
      </c>
      <c r="J16512">
        <v>4.68</v>
      </c>
      <c r="K16512">
        <v>109025.53</v>
      </c>
      <c r="L16512">
        <v>37.119999999999997</v>
      </c>
      <c r="M16512" t="s">
        <v>751</v>
      </c>
      <c r="N16512" s="37">
        <v>0</v>
      </c>
      <c r="O16512">
        <v>545127.65</v>
      </c>
      <c r="P16512" t="s">
        <v>766</v>
      </c>
      <c r="Q16512" t="s">
        <v>766</v>
      </c>
      <c r="R16512" t="s">
        <v>766</v>
      </c>
      <c r="S16512" t="s">
        <v>758</v>
      </c>
    </row>
    <row r="16513" spans="1:19" x14ac:dyDescent="0.3">
      <c r="A16513" t="s">
        <v>753</v>
      </c>
      <c r="B16513" t="s">
        <v>748</v>
      </c>
      <c r="C16513" t="s">
        <v>749</v>
      </c>
      <c r="D16513" t="s">
        <v>750</v>
      </c>
      <c r="E16513">
        <v>0</v>
      </c>
      <c r="F16513" t="s">
        <v>373</v>
      </c>
      <c r="G16513" s="37">
        <v>589146.98</v>
      </c>
      <c r="H16513">
        <v>50.9</v>
      </c>
      <c r="I16513">
        <v>589146.98</v>
      </c>
      <c r="J16513">
        <v>24.18</v>
      </c>
      <c r="K16513">
        <v>589146.98</v>
      </c>
      <c r="L16513">
        <v>231.57</v>
      </c>
      <c r="M16513" t="s">
        <v>751</v>
      </c>
      <c r="N16513" s="37">
        <v>0</v>
      </c>
      <c r="O16513" t="s">
        <v>751</v>
      </c>
      <c r="P16513" t="s">
        <v>766</v>
      </c>
      <c r="Q16513" t="s">
        <v>766</v>
      </c>
      <c r="R16513" t="s">
        <v>766</v>
      </c>
      <c r="S16513" t="s">
        <v>758</v>
      </c>
    </row>
    <row r="16514" spans="1:19" x14ac:dyDescent="0.3">
      <c r="A16514" t="s">
        <v>747</v>
      </c>
      <c r="B16514" t="s">
        <v>748</v>
      </c>
      <c r="C16514" t="s">
        <v>749</v>
      </c>
      <c r="D16514" t="s">
        <v>750</v>
      </c>
      <c r="E16514">
        <v>4</v>
      </c>
      <c r="F16514" t="s">
        <v>254</v>
      </c>
      <c r="G16514" s="37">
        <v>54878.239999999998</v>
      </c>
      <c r="H16514">
        <v>0.23</v>
      </c>
      <c r="I16514">
        <v>54878.239999999998</v>
      </c>
      <c r="J16514">
        <v>0.48</v>
      </c>
      <c r="K16514">
        <v>54878.239999999998</v>
      </c>
      <c r="L16514">
        <v>5.72</v>
      </c>
      <c r="M16514" t="s">
        <v>751</v>
      </c>
      <c r="N16514" s="37">
        <v>0</v>
      </c>
      <c r="O16514">
        <v>219512.95999999999</v>
      </c>
      <c r="P16514" t="s">
        <v>766</v>
      </c>
      <c r="Q16514" t="s">
        <v>766</v>
      </c>
      <c r="R16514" t="s">
        <v>768</v>
      </c>
      <c r="S16514" t="s">
        <v>758</v>
      </c>
    </row>
    <row r="16515" spans="1:19" x14ac:dyDescent="0.3">
      <c r="A16515" t="s">
        <v>747</v>
      </c>
      <c r="B16515" t="s">
        <v>748</v>
      </c>
      <c r="C16515" t="s">
        <v>749</v>
      </c>
      <c r="D16515" t="s">
        <v>750</v>
      </c>
      <c r="E16515">
        <v>1</v>
      </c>
      <c r="F16515" t="s">
        <v>347</v>
      </c>
      <c r="G16515" s="37">
        <v>418073.71</v>
      </c>
      <c r="H16515">
        <v>9.1</v>
      </c>
      <c r="I16515">
        <v>418073.71</v>
      </c>
      <c r="J16515">
        <v>1.7</v>
      </c>
      <c r="K16515">
        <v>418073.71</v>
      </c>
      <c r="L16515">
        <v>95.34</v>
      </c>
      <c r="M16515" t="s">
        <v>751</v>
      </c>
      <c r="N16515" s="37">
        <v>0</v>
      </c>
      <c r="O16515">
        <v>418073.71</v>
      </c>
      <c r="P16515" t="s">
        <v>767</v>
      </c>
      <c r="Q16515" t="s">
        <v>767</v>
      </c>
      <c r="R16515" t="s">
        <v>767</v>
      </c>
      <c r="S16515" t="s">
        <v>758</v>
      </c>
    </row>
    <row r="16516" spans="1:19" x14ac:dyDescent="0.3">
      <c r="A16516" t="s">
        <v>753</v>
      </c>
      <c r="B16516" t="s">
        <v>748</v>
      </c>
      <c r="C16516" t="s">
        <v>749</v>
      </c>
      <c r="D16516" t="s">
        <v>750</v>
      </c>
      <c r="E16516">
        <v>2</v>
      </c>
      <c r="F16516" t="s">
        <v>525</v>
      </c>
      <c r="G16516" s="37">
        <v>9250.6</v>
      </c>
      <c r="H16516">
        <v>17325.41</v>
      </c>
      <c r="I16516">
        <v>9250.6</v>
      </c>
      <c r="J16516">
        <v>0.39</v>
      </c>
      <c r="K16516">
        <v>9250.6</v>
      </c>
      <c r="L16516">
        <v>3.73</v>
      </c>
      <c r="M16516" t="s">
        <v>751</v>
      </c>
      <c r="N16516" s="37">
        <v>0</v>
      </c>
      <c r="O16516">
        <v>18501.2</v>
      </c>
      <c r="P16516" t="s">
        <v>766</v>
      </c>
      <c r="Q16516" t="s">
        <v>768</v>
      </c>
      <c r="R16516" t="s">
        <v>768</v>
      </c>
      <c r="S16516" t="s">
        <v>758</v>
      </c>
    </row>
    <row r="16517" spans="1:19" x14ac:dyDescent="0.3">
      <c r="A16517" t="s">
        <v>753</v>
      </c>
      <c r="B16517" t="s">
        <v>748</v>
      </c>
      <c r="C16517" t="s">
        <v>749</v>
      </c>
      <c r="D16517" t="s">
        <v>750</v>
      </c>
      <c r="E16517">
        <v>2</v>
      </c>
      <c r="F16517" t="s">
        <v>193</v>
      </c>
      <c r="G16517" s="37">
        <v>18658.650000000001</v>
      </c>
      <c r="H16517">
        <v>0.04</v>
      </c>
      <c r="I16517">
        <v>18658.650000000001</v>
      </c>
      <c r="J16517">
        <v>0.02</v>
      </c>
      <c r="K16517">
        <v>18658.650000000001</v>
      </c>
      <c r="L16517">
        <v>0.22</v>
      </c>
      <c r="M16517" t="s">
        <v>751</v>
      </c>
      <c r="N16517" s="37">
        <v>0</v>
      </c>
      <c r="O16517">
        <v>37317.300000000003</v>
      </c>
      <c r="P16517" t="s">
        <v>766</v>
      </c>
      <c r="Q16517" t="s">
        <v>766</v>
      </c>
      <c r="R16517" t="s">
        <v>766</v>
      </c>
      <c r="S16517" t="s">
        <v>758</v>
      </c>
    </row>
    <row r="16518" spans="1:19" x14ac:dyDescent="0.3">
      <c r="A16518" t="s">
        <v>753</v>
      </c>
      <c r="B16518" t="s">
        <v>748</v>
      </c>
      <c r="C16518" t="s">
        <v>754</v>
      </c>
      <c r="D16518" t="s">
        <v>750</v>
      </c>
      <c r="E16518">
        <v>-1</v>
      </c>
      <c r="F16518" t="s">
        <v>446</v>
      </c>
      <c r="G16518" s="37">
        <v>-7259.92</v>
      </c>
      <c r="H16518" t="s">
        <v>751</v>
      </c>
      <c r="I16518">
        <v>-7259.92</v>
      </c>
      <c r="J16518" t="s">
        <v>751</v>
      </c>
      <c r="K16518">
        <v>-7259.92</v>
      </c>
      <c r="L16518" t="s">
        <v>751</v>
      </c>
      <c r="M16518" t="s">
        <v>751</v>
      </c>
      <c r="N16518" s="37">
        <v>0</v>
      </c>
      <c r="O16518" t="s">
        <v>751</v>
      </c>
      <c r="P16518" t="s">
        <v>751</v>
      </c>
      <c r="Q16518" t="s">
        <v>751</v>
      </c>
      <c r="R16518" t="s">
        <v>751</v>
      </c>
      <c r="S16518" t="s">
        <v>758</v>
      </c>
    </row>
    <row r="16519" spans="1:19" x14ac:dyDescent="0.3">
      <c r="A16519" t="s">
        <v>747</v>
      </c>
      <c r="B16519" t="s">
        <v>748</v>
      </c>
      <c r="C16519" t="s">
        <v>749</v>
      </c>
      <c r="D16519" t="s">
        <v>750</v>
      </c>
      <c r="E16519">
        <v>1</v>
      </c>
      <c r="F16519" t="s">
        <v>212</v>
      </c>
      <c r="G16519" s="37">
        <v>114156.91</v>
      </c>
      <c r="H16519">
        <v>3.53</v>
      </c>
      <c r="I16519">
        <v>114156.91</v>
      </c>
      <c r="J16519">
        <v>12.25</v>
      </c>
      <c r="K16519">
        <v>114156.91</v>
      </c>
      <c r="L16519">
        <v>455.14</v>
      </c>
      <c r="M16519">
        <v>1</v>
      </c>
      <c r="N16519" s="37">
        <v>0</v>
      </c>
      <c r="O16519">
        <v>114156.91</v>
      </c>
      <c r="P16519" t="s">
        <v>767</v>
      </c>
      <c r="Q16519" t="s">
        <v>767</v>
      </c>
      <c r="R16519" t="s">
        <v>766</v>
      </c>
      <c r="S16519" t="s">
        <v>758</v>
      </c>
    </row>
    <row r="16520" spans="1:19" x14ac:dyDescent="0.3">
      <c r="A16520" t="s">
        <v>747</v>
      </c>
      <c r="B16520" t="s">
        <v>748</v>
      </c>
      <c r="C16520" t="s">
        <v>754</v>
      </c>
      <c r="D16520" t="s">
        <v>750</v>
      </c>
      <c r="E16520">
        <v>-1</v>
      </c>
      <c r="F16520" t="s">
        <v>294</v>
      </c>
      <c r="G16520" s="37">
        <v>-843.27</v>
      </c>
      <c r="H16520" t="s">
        <v>751</v>
      </c>
      <c r="I16520">
        <v>-843.27</v>
      </c>
      <c r="J16520" t="s">
        <v>751</v>
      </c>
      <c r="K16520">
        <v>-843.27</v>
      </c>
      <c r="L16520" t="s">
        <v>751</v>
      </c>
      <c r="M16520" t="s">
        <v>751</v>
      </c>
      <c r="N16520" s="37">
        <v>0</v>
      </c>
      <c r="O16520" t="s">
        <v>751</v>
      </c>
      <c r="P16520" t="s">
        <v>751</v>
      </c>
      <c r="Q16520" t="s">
        <v>751</v>
      </c>
      <c r="R16520" t="s">
        <v>751</v>
      </c>
      <c r="S16520" t="s">
        <v>758</v>
      </c>
    </row>
    <row r="16521" spans="1:19" x14ac:dyDescent="0.3">
      <c r="A16521" t="s">
        <v>747</v>
      </c>
      <c r="B16521" t="s">
        <v>748</v>
      </c>
      <c r="C16521" t="s">
        <v>749</v>
      </c>
      <c r="D16521" t="s">
        <v>750</v>
      </c>
      <c r="E16521">
        <v>-1</v>
      </c>
      <c r="F16521" t="s">
        <v>441</v>
      </c>
      <c r="G16521" s="37">
        <v>584719.27</v>
      </c>
      <c r="H16521">
        <v>23.38</v>
      </c>
      <c r="I16521">
        <v>584719.27</v>
      </c>
      <c r="J16521">
        <v>43.24</v>
      </c>
      <c r="K16521">
        <v>584719.27</v>
      </c>
      <c r="L16521">
        <v>298.77999999999997</v>
      </c>
      <c r="M16521" t="s">
        <v>751</v>
      </c>
      <c r="N16521" s="37">
        <v>0</v>
      </c>
      <c r="O16521" t="s">
        <v>751</v>
      </c>
      <c r="P16521" t="s">
        <v>766</v>
      </c>
      <c r="Q16521" t="s">
        <v>766</v>
      </c>
      <c r="R16521" t="s">
        <v>766</v>
      </c>
      <c r="S16521" t="s">
        <v>758</v>
      </c>
    </row>
    <row r="16522" spans="1:19" x14ac:dyDescent="0.3">
      <c r="A16522" t="s">
        <v>747</v>
      </c>
      <c r="B16522" t="s">
        <v>748</v>
      </c>
      <c r="C16522" t="s">
        <v>754</v>
      </c>
      <c r="D16522" t="s">
        <v>750</v>
      </c>
      <c r="E16522">
        <v>3</v>
      </c>
      <c r="F16522" t="s">
        <v>62</v>
      </c>
      <c r="G16522" s="37">
        <v>-231.2</v>
      </c>
      <c r="H16522" t="s">
        <v>751</v>
      </c>
      <c r="I16522">
        <v>-231.2</v>
      </c>
      <c r="J16522" t="s">
        <v>751</v>
      </c>
      <c r="K16522">
        <v>-231.2</v>
      </c>
      <c r="L16522" t="s">
        <v>751</v>
      </c>
      <c r="M16522" t="s">
        <v>751</v>
      </c>
      <c r="N16522" s="37">
        <v>0</v>
      </c>
      <c r="O16522" t="s">
        <v>751</v>
      </c>
      <c r="P16522" t="s">
        <v>751</v>
      </c>
      <c r="Q16522" t="s">
        <v>751</v>
      </c>
      <c r="R16522" t="s">
        <v>751</v>
      </c>
      <c r="S16522" t="s">
        <v>758</v>
      </c>
    </row>
    <row r="16523" spans="1:19" x14ac:dyDescent="0.3">
      <c r="A16523" t="s">
        <v>753</v>
      </c>
      <c r="B16523" t="s">
        <v>748</v>
      </c>
      <c r="C16523" t="s">
        <v>749</v>
      </c>
      <c r="D16523" t="s">
        <v>750</v>
      </c>
      <c r="E16523">
        <v>5</v>
      </c>
      <c r="F16523" t="s">
        <v>319</v>
      </c>
      <c r="G16523" s="37">
        <v>170.14</v>
      </c>
      <c r="H16523">
        <v>0.01</v>
      </c>
      <c r="I16523">
        <v>170.14</v>
      </c>
      <c r="J16523">
        <v>0.01</v>
      </c>
      <c r="K16523">
        <v>170.14</v>
      </c>
      <c r="L16523">
        <v>7.0000000000000007E-2</v>
      </c>
      <c r="M16523" t="s">
        <v>751</v>
      </c>
      <c r="N16523" s="37">
        <v>0</v>
      </c>
      <c r="O16523">
        <v>850.69999999999993</v>
      </c>
      <c r="P16523" t="s">
        <v>766</v>
      </c>
      <c r="Q16523" t="s">
        <v>766</v>
      </c>
      <c r="R16523" t="s">
        <v>766</v>
      </c>
      <c r="S16523" t="s">
        <v>758</v>
      </c>
    </row>
    <row r="16524" spans="1:19" x14ac:dyDescent="0.3">
      <c r="A16524" t="s">
        <v>747</v>
      </c>
      <c r="B16524" t="s">
        <v>748</v>
      </c>
      <c r="C16524" t="s">
        <v>749</v>
      </c>
      <c r="D16524" t="s">
        <v>750</v>
      </c>
      <c r="E16524">
        <v>-4</v>
      </c>
      <c r="F16524" t="s">
        <v>157</v>
      </c>
      <c r="G16524" s="37">
        <v>4.1100000000000003</v>
      </c>
      <c r="H16524">
        <v>0</v>
      </c>
      <c r="I16524">
        <v>4.1100000000000003</v>
      </c>
      <c r="J16524">
        <v>0</v>
      </c>
      <c r="K16524">
        <v>4.1100000000000003</v>
      </c>
      <c r="L16524">
        <v>0</v>
      </c>
      <c r="M16524" t="s">
        <v>751</v>
      </c>
      <c r="N16524" s="37">
        <v>0</v>
      </c>
      <c r="O16524" t="s">
        <v>751</v>
      </c>
      <c r="P16524" t="s">
        <v>766</v>
      </c>
      <c r="Q16524" t="s">
        <v>766</v>
      </c>
      <c r="R16524" t="s">
        <v>768</v>
      </c>
      <c r="S16524" t="s">
        <v>758</v>
      </c>
    </row>
    <row r="16525" spans="1:19" x14ac:dyDescent="0.3">
      <c r="A16525" t="s">
        <v>747</v>
      </c>
      <c r="B16525" t="s">
        <v>748</v>
      </c>
      <c r="C16525" t="s">
        <v>749</v>
      </c>
      <c r="D16525" t="s">
        <v>750</v>
      </c>
      <c r="E16525">
        <v>6</v>
      </c>
      <c r="F16525" t="s">
        <v>86</v>
      </c>
      <c r="G16525" s="37">
        <v>185624.38</v>
      </c>
      <c r="H16525">
        <v>995.53</v>
      </c>
      <c r="I16525">
        <v>185624.38</v>
      </c>
      <c r="J16525">
        <v>845.63</v>
      </c>
      <c r="K16525">
        <v>185624.38</v>
      </c>
      <c r="L16525" t="s">
        <v>751</v>
      </c>
      <c r="M16525" t="s">
        <v>751</v>
      </c>
      <c r="N16525" s="37">
        <v>0</v>
      </c>
      <c r="O16525">
        <v>1113746.28</v>
      </c>
      <c r="P16525" t="s">
        <v>766</v>
      </c>
      <c r="Q16525" t="s">
        <v>766</v>
      </c>
      <c r="R16525" t="s">
        <v>768</v>
      </c>
      <c r="S16525" t="s">
        <v>758</v>
      </c>
    </row>
    <row r="16526" spans="1:19" x14ac:dyDescent="0.3">
      <c r="A16526" t="s">
        <v>752</v>
      </c>
      <c r="B16526" t="s">
        <v>748</v>
      </c>
      <c r="C16526" t="s">
        <v>754</v>
      </c>
      <c r="D16526" t="s">
        <v>750</v>
      </c>
      <c r="E16526">
        <v>3</v>
      </c>
      <c r="F16526" t="s">
        <v>430</v>
      </c>
      <c r="G16526" s="37">
        <v>-103056.52</v>
      </c>
      <c r="H16526" t="s">
        <v>751</v>
      </c>
      <c r="I16526">
        <v>-103056.52</v>
      </c>
      <c r="J16526" t="s">
        <v>751</v>
      </c>
      <c r="K16526">
        <v>-103056.52</v>
      </c>
      <c r="L16526" t="s">
        <v>751</v>
      </c>
      <c r="M16526" t="s">
        <v>751</v>
      </c>
      <c r="N16526" s="37">
        <v>0</v>
      </c>
      <c r="O16526" t="s">
        <v>751</v>
      </c>
      <c r="P16526" t="s">
        <v>751</v>
      </c>
      <c r="Q16526" t="s">
        <v>751</v>
      </c>
      <c r="R16526" t="s">
        <v>751</v>
      </c>
      <c r="S16526" t="s">
        <v>758</v>
      </c>
    </row>
    <row r="16527" spans="1:19" x14ac:dyDescent="0.3">
      <c r="A16527" t="s">
        <v>753</v>
      </c>
      <c r="B16527" t="s">
        <v>748</v>
      </c>
      <c r="C16527" t="s">
        <v>749</v>
      </c>
      <c r="D16527" t="s">
        <v>750</v>
      </c>
      <c r="E16527">
        <v>15</v>
      </c>
      <c r="F16527" t="s">
        <v>424</v>
      </c>
      <c r="G16527" s="37">
        <v>410184.63</v>
      </c>
      <c r="H16527" t="s">
        <v>751</v>
      </c>
      <c r="I16527">
        <v>410184.63</v>
      </c>
      <c r="J16527" t="s">
        <v>751</v>
      </c>
      <c r="K16527">
        <v>410184.63</v>
      </c>
      <c r="L16527">
        <v>35.49</v>
      </c>
      <c r="M16527" t="s">
        <v>751</v>
      </c>
      <c r="N16527" s="37">
        <v>0</v>
      </c>
      <c r="O16527">
        <v>6152769.4500000002</v>
      </c>
      <c r="P16527" t="s">
        <v>766</v>
      </c>
      <c r="Q16527" t="s">
        <v>766</v>
      </c>
      <c r="R16527" t="s">
        <v>768</v>
      </c>
      <c r="S16527" t="s">
        <v>758</v>
      </c>
    </row>
    <row r="16528" spans="1:19" x14ac:dyDescent="0.3">
      <c r="A16528" t="s">
        <v>747</v>
      </c>
      <c r="B16528" t="s">
        <v>748</v>
      </c>
      <c r="C16528" t="s">
        <v>754</v>
      </c>
      <c r="D16528" t="s">
        <v>750</v>
      </c>
      <c r="E16528">
        <v>3</v>
      </c>
      <c r="F16528" t="s">
        <v>103</v>
      </c>
      <c r="G16528" s="37">
        <v>-578.75</v>
      </c>
      <c r="H16528" t="s">
        <v>751</v>
      </c>
      <c r="I16528">
        <v>-578.75</v>
      </c>
      <c r="J16528" t="s">
        <v>751</v>
      </c>
      <c r="K16528">
        <v>-578.75</v>
      </c>
      <c r="L16528" t="s">
        <v>751</v>
      </c>
      <c r="M16528" t="s">
        <v>751</v>
      </c>
      <c r="N16528" s="37">
        <v>0</v>
      </c>
      <c r="O16528" t="s">
        <v>751</v>
      </c>
      <c r="P16528" t="s">
        <v>751</v>
      </c>
      <c r="Q16528" t="s">
        <v>751</v>
      </c>
      <c r="R16528" t="s">
        <v>751</v>
      </c>
      <c r="S16528" t="s">
        <v>758</v>
      </c>
    </row>
    <row r="16529" spans="1:19" x14ac:dyDescent="0.3">
      <c r="A16529" t="s">
        <v>747</v>
      </c>
      <c r="B16529" t="s">
        <v>748</v>
      </c>
      <c r="C16529" t="s">
        <v>749</v>
      </c>
      <c r="D16529" t="s">
        <v>750</v>
      </c>
      <c r="E16529">
        <v>13</v>
      </c>
      <c r="F16529" t="s">
        <v>218</v>
      </c>
      <c r="G16529" s="37">
        <v>339794.26</v>
      </c>
      <c r="H16529">
        <v>3.09</v>
      </c>
      <c r="I16529">
        <v>339794.26</v>
      </c>
      <c r="J16529">
        <v>16.59</v>
      </c>
      <c r="K16529">
        <v>339794.26</v>
      </c>
      <c r="L16529">
        <v>76.61</v>
      </c>
      <c r="M16529" t="s">
        <v>751</v>
      </c>
      <c r="N16529" s="37">
        <v>0</v>
      </c>
      <c r="O16529">
        <v>4417325.38</v>
      </c>
      <c r="P16529" t="s">
        <v>766</v>
      </c>
      <c r="Q16529" t="s">
        <v>766</v>
      </c>
      <c r="R16529" t="s">
        <v>768</v>
      </c>
      <c r="S16529" t="s">
        <v>758</v>
      </c>
    </row>
    <row r="16530" spans="1:19" x14ac:dyDescent="0.3">
      <c r="A16530" t="s">
        <v>747</v>
      </c>
      <c r="B16530" t="s">
        <v>748</v>
      </c>
      <c r="C16530" t="s">
        <v>754</v>
      </c>
      <c r="D16530" t="s">
        <v>750</v>
      </c>
      <c r="E16530">
        <v>14</v>
      </c>
      <c r="F16530" t="s">
        <v>225</v>
      </c>
      <c r="G16530" s="37">
        <v>-260.3</v>
      </c>
      <c r="H16530" t="s">
        <v>751</v>
      </c>
      <c r="I16530">
        <v>-260.3</v>
      </c>
      <c r="J16530" t="s">
        <v>751</v>
      </c>
      <c r="K16530">
        <v>-260.3</v>
      </c>
      <c r="L16530" t="s">
        <v>751</v>
      </c>
      <c r="M16530" t="s">
        <v>751</v>
      </c>
      <c r="N16530" s="37">
        <v>0</v>
      </c>
      <c r="O16530" t="s">
        <v>751</v>
      </c>
      <c r="P16530" t="s">
        <v>751</v>
      </c>
      <c r="Q16530" t="s">
        <v>751</v>
      </c>
      <c r="R16530" t="s">
        <v>751</v>
      </c>
      <c r="S16530" t="s">
        <v>758</v>
      </c>
    </row>
    <row r="16531" spans="1:19" x14ac:dyDescent="0.3">
      <c r="A16531" t="s">
        <v>753</v>
      </c>
      <c r="B16531" t="s">
        <v>748</v>
      </c>
      <c r="C16531" t="s">
        <v>749</v>
      </c>
      <c r="D16531" t="s">
        <v>750</v>
      </c>
      <c r="E16531">
        <v>3</v>
      </c>
      <c r="F16531" t="s">
        <v>474</v>
      </c>
      <c r="G16531" s="37">
        <v>30097.599999999999</v>
      </c>
      <c r="H16531">
        <v>1.1499999999999999</v>
      </c>
      <c r="I16531">
        <v>30097.599999999999</v>
      </c>
      <c r="J16531">
        <v>0.52</v>
      </c>
      <c r="K16531">
        <v>30097.599999999999</v>
      </c>
      <c r="L16531">
        <v>6.47</v>
      </c>
      <c r="M16531" t="s">
        <v>751</v>
      </c>
      <c r="N16531" s="37">
        <v>0</v>
      </c>
      <c r="O16531">
        <v>90292.799999999988</v>
      </c>
      <c r="P16531" t="s">
        <v>766</v>
      </c>
      <c r="Q16531" t="s">
        <v>766</v>
      </c>
      <c r="R16531" t="s">
        <v>766</v>
      </c>
      <c r="S16531" t="s">
        <v>758</v>
      </c>
    </row>
    <row r="16532" spans="1:19" x14ac:dyDescent="0.3">
      <c r="A16532" t="s">
        <v>753</v>
      </c>
      <c r="B16532" t="s">
        <v>748</v>
      </c>
      <c r="C16532" t="s">
        <v>754</v>
      </c>
      <c r="D16532" t="s">
        <v>750</v>
      </c>
      <c r="E16532">
        <v>1</v>
      </c>
      <c r="F16532" t="s">
        <v>529</v>
      </c>
      <c r="G16532" s="37">
        <v>-28690.080000000002</v>
      </c>
      <c r="H16532" t="s">
        <v>751</v>
      </c>
      <c r="I16532">
        <v>-28690.080000000002</v>
      </c>
      <c r="J16532" t="s">
        <v>751</v>
      </c>
      <c r="K16532">
        <v>-28690.080000000002</v>
      </c>
      <c r="L16532" t="s">
        <v>751</v>
      </c>
      <c r="M16532" t="s">
        <v>751</v>
      </c>
      <c r="N16532" s="37">
        <v>0</v>
      </c>
      <c r="O16532" t="s">
        <v>751</v>
      </c>
      <c r="P16532" t="s">
        <v>751</v>
      </c>
      <c r="Q16532" t="s">
        <v>751</v>
      </c>
      <c r="R16532" t="s">
        <v>751</v>
      </c>
      <c r="S16532" t="s">
        <v>758</v>
      </c>
    </row>
    <row r="16533" spans="1:19" x14ac:dyDescent="0.3">
      <c r="A16533" t="s">
        <v>747</v>
      </c>
      <c r="B16533" t="s">
        <v>748</v>
      </c>
      <c r="C16533" t="s">
        <v>754</v>
      </c>
      <c r="D16533" t="s">
        <v>750</v>
      </c>
      <c r="E16533">
        <v>0</v>
      </c>
      <c r="F16533" t="s">
        <v>519</v>
      </c>
      <c r="G16533" s="37">
        <v>-3147.73</v>
      </c>
      <c r="H16533" t="s">
        <v>751</v>
      </c>
      <c r="I16533">
        <v>-3147.73</v>
      </c>
      <c r="J16533" t="s">
        <v>751</v>
      </c>
      <c r="K16533">
        <v>-3147.73</v>
      </c>
      <c r="L16533" t="s">
        <v>751</v>
      </c>
      <c r="M16533">
        <v>0</v>
      </c>
      <c r="N16533" s="37">
        <v>0</v>
      </c>
      <c r="O16533" t="s">
        <v>751</v>
      </c>
      <c r="P16533" t="s">
        <v>751</v>
      </c>
      <c r="Q16533" t="s">
        <v>751</v>
      </c>
      <c r="R16533" t="s">
        <v>751</v>
      </c>
      <c r="S16533" t="s">
        <v>758</v>
      </c>
    </row>
    <row r="16534" spans="1:19" x14ac:dyDescent="0.3">
      <c r="A16534" t="s">
        <v>747</v>
      </c>
      <c r="B16534" t="s">
        <v>748</v>
      </c>
      <c r="C16534" t="s">
        <v>749</v>
      </c>
      <c r="D16534" t="s">
        <v>750</v>
      </c>
      <c r="E16534">
        <v>3</v>
      </c>
      <c r="F16534" t="s">
        <v>538</v>
      </c>
      <c r="G16534" s="37">
        <v>173322.98</v>
      </c>
      <c r="H16534">
        <v>18996.57</v>
      </c>
      <c r="I16534">
        <v>173322.98</v>
      </c>
      <c r="J16534">
        <v>18.68</v>
      </c>
      <c r="K16534">
        <v>173322.98</v>
      </c>
      <c r="L16534">
        <v>178.88</v>
      </c>
      <c r="M16534" t="s">
        <v>751</v>
      </c>
      <c r="N16534" s="37">
        <v>0</v>
      </c>
      <c r="O16534">
        <v>519968.94000000012</v>
      </c>
      <c r="P16534" t="s">
        <v>766</v>
      </c>
      <c r="Q16534" t="s">
        <v>768</v>
      </c>
      <c r="R16534" t="s">
        <v>768</v>
      </c>
      <c r="S16534" t="s">
        <v>758</v>
      </c>
    </row>
    <row r="16535" spans="1:19" x14ac:dyDescent="0.3">
      <c r="A16535" t="s">
        <v>747</v>
      </c>
      <c r="B16535" t="s">
        <v>748</v>
      </c>
      <c r="C16535" t="s">
        <v>749</v>
      </c>
      <c r="D16535" t="s">
        <v>750</v>
      </c>
      <c r="E16535">
        <v>3</v>
      </c>
      <c r="F16535" t="s">
        <v>416</v>
      </c>
      <c r="G16535" s="37">
        <v>502406.88</v>
      </c>
      <c r="H16535">
        <v>25.6</v>
      </c>
      <c r="I16535">
        <v>502406.88</v>
      </c>
      <c r="J16535">
        <v>11.5</v>
      </c>
      <c r="K16535">
        <v>502406.88</v>
      </c>
      <c r="L16535">
        <v>143.4</v>
      </c>
      <c r="M16535" t="s">
        <v>751</v>
      </c>
      <c r="N16535" s="37">
        <v>0</v>
      </c>
      <c r="O16535">
        <v>1507220.64</v>
      </c>
      <c r="P16535" t="s">
        <v>766</v>
      </c>
      <c r="Q16535" t="s">
        <v>766</v>
      </c>
      <c r="R16535" t="s">
        <v>766</v>
      </c>
      <c r="S16535" t="s">
        <v>758</v>
      </c>
    </row>
    <row r="16536" spans="1:19" x14ac:dyDescent="0.3">
      <c r="A16536" t="s">
        <v>747</v>
      </c>
      <c r="B16536" t="s">
        <v>748</v>
      </c>
      <c r="C16536" t="s">
        <v>749</v>
      </c>
      <c r="D16536" t="s">
        <v>750</v>
      </c>
      <c r="E16536">
        <v>8</v>
      </c>
      <c r="F16536" t="s">
        <v>467</v>
      </c>
      <c r="G16536" s="37">
        <v>47083.48</v>
      </c>
      <c r="H16536">
        <v>2.79</v>
      </c>
      <c r="I16536">
        <v>47083.48</v>
      </c>
      <c r="J16536">
        <v>14.99</v>
      </c>
      <c r="K16536">
        <v>47083.48</v>
      </c>
      <c r="L16536">
        <v>22.59</v>
      </c>
      <c r="M16536" t="s">
        <v>751</v>
      </c>
      <c r="N16536" s="37">
        <v>0</v>
      </c>
      <c r="O16536">
        <v>376667.84</v>
      </c>
      <c r="P16536" t="s">
        <v>766</v>
      </c>
      <c r="Q16536" t="s">
        <v>766</v>
      </c>
      <c r="R16536" t="s">
        <v>768</v>
      </c>
      <c r="S16536" t="s">
        <v>758</v>
      </c>
    </row>
    <row r="16537" spans="1:19" x14ac:dyDescent="0.3">
      <c r="A16537" t="s">
        <v>753</v>
      </c>
      <c r="B16537" t="s">
        <v>748</v>
      </c>
      <c r="C16537" t="s">
        <v>749</v>
      </c>
      <c r="D16537" t="s">
        <v>750</v>
      </c>
      <c r="E16537">
        <v>2</v>
      </c>
      <c r="F16537" t="s">
        <v>448</v>
      </c>
      <c r="G16537" s="37">
        <v>112338.18</v>
      </c>
      <c r="H16537">
        <v>10.41</v>
      </c>
      <c r="I16537">
        <v>112338.18</v>
      </c>
      <c r="J16537">
        <v>1.74</v>
      </c>
      <c r="K16537">
        <v>112338.18</v>
      </c>
      <c r="L16537">
        <v>19.04</v>
      </c>
      <c r="M16537" t="s">
        <v>751</v>
      </c>
      <c r="N16537" s="37">
        <v>0</v>
      </c>
      <c r="O16537">
        <v>224676.36</v>
      </c>
      <c r="P16537" t="s">
        <v>766</v>
      </c>
      <c r="Q16537" t="s">
        <v>766</v>
      </c>
      <c r="R16537" t="s">
        <v>766</v>
      </c>
      <c r="S16537" t="s">
        <v>758</v>
      </c>
    </row>
    <row r="16538" spans="1:19" x14ac:dyDescent="0.3">
      <c r="A16538" t="s">
        <v>753</v>
      </c>
      <c r="B16538" t="s">
        <v>748</v>
      </c>
      <c r="C16538" t="s">
        <v>754</v>
      </c>
      <c r="D16538" t="s">
        <v>750</v>
      </c>
      <c r="E16538">
        <v>-4</v>
      </c>
      <c r="F16538" t="s">
        <v>535</v>
      </c>
      <c r="G16538" s="37">
        <v>-17.03</v>
      </c>
      <c r="H16538" t="s">
        <v>751</v>
      </c>
      <c r="I16538">
        <v>-17.03</v>
      </c>
      <c r="J16538" t="s">
        <v>751</v>
      </c>
      <c r="K16538">
        <v>-17.03</v>
      </c>
      <c r="L16538" t="s">
        <v>751</v>
      </c>
      <c r="M16538" t="s">
        <v>751</v>
      </c>
      <c r="N16538" s="37">
        <v>0</v>
      </c>
      <c r="O16538" t="s">
        <v>751</v>
      </c>
      <c r="P16538" t="s">
        <v>751</v>
      </c>
      <c r="Q16538" t="s">
        <v>751</v>
      </c>
      <c r="R16538" t="s">
        <v>751</v>
      </c>
      <c r="S16538" t="s">
        <v>758</v>
      </c>
    </row>
    <row r="16539" spans="1:19" x14ac:dyDescent="0.3">
      <c r="A16539" t="s">
        <v>747</v>
      </c>
      <c r="B16539" t="s">
        <v>748</v>
      </c>
      <c r="C16539" t="s">
        <v>749</v>
      </c>
      <c r="D16539" t="s">
        <v>750</v>
      </c>
      <c r="E16539">
        <v>2</v>
      </c>
      <c r="F16539" t="s">
        <v>393</v>
      </c>
      <c r="G16539" s="37">
        <v>8757.31</v>
      </c>
      <c r="H16539">
        <v>2.13</v>
      </c>
      <c r="I16539">
        <v>8757.31</v>
      </c>
      <c r="J16539">
        <v>313.66000000000003</v>
      </c>
      <c r="K16539">
        <v>8757.31</v>
      </c>
      <c r="L16539">
        <v>16.57</v>
      </c>
      <c r="M16539" t="s">
        <v>751</v>
      </c>
      <c r="N16539" s="37">
        <v>0</v>
      </c>
      <c r="O16539">
        <v>17514.62</v>
      </c>
      <c r="P16539" t="s">
        <v>768</v>
      </c>
      <c r="Q16539" t="s">
        <v>766</v>
      </c>
      <c r="R16539" t="s">
        <v>768</v>
      </c>
      <c r="S16539" t="s">
        <v>758</v>
      </c>
    </row>
    <row r="16540" spans="1:19" x14ac:dyDescent="0.3">
      <c r="A16540" t="s">
        <v>752</v>
      </c>
      <c r="B16540" t="s">
        <v>748</v>
      </c>
      <c r="C16540" t="s">
        <v>749</v>
      </c>
      <c r="D16540" t="s">
        <v>750</v>
      </c>
      <c r="E16540">
        <v>3</v>
      </c>
      <c r="F16540" t="s">
        <v>103</v>
      </c>
      <c r="G16540" s="37">
        <v>27984.04</v>
      </c>
      <c r="H16540">
        <v>3136.5</v>
      </c>
      <c r="I16540">
        <v>27984.04</v>
      </c>
      <c r="J16540">
        <v>0.31</v>
      </c>
      <c r="K16540">
        <v>27984.04</v>
      </c>
      <c r="L16540">
        <v>1.23</v>
      </c>
      <c r="M16540" t="s">
        <v>751</v>
      </c>
      <c r="N16540" s="37">
        <v>0</v>
      </c>
      <c r="O16540">
        <v>83952.12</v>
      </c>
      <c r="P16540" t="s">
        <v>766</v>
      </c>
      <c r="Q16540" t="s">
        <v>768</v>
      </c>
      <c r="R16540" t="s">
        <v>768</v>
      </c>
      <c r="S16540" t="s">
        <v>758</v>
      </c>
    </row>
    <row r="16541" spans="1:19" x14ac:dyDescent="0.3">
      <c r="A16541" t="s">
        <v>753</v>
      </c>
      <c r="B16541" t="s">
        <v>748</v>
      </c>
      <c r="C16541" t="s">
        <v>749</v>
      </c>
      <c r="D16541" t="s">
        <v>750</v>
      </c>
      <c r="E16541">
        <v>2</v>
      </c>
      <c r="F16541" t="s">
        <v>164</v>
      </c>
      <c r="G16541" s="37">
        <v>57426.02</v>
      </c>
      <c r="H16541">
        <v>6.56</v>
      </c>
      <c r="I16541">
        <v>57426.02</v>
      </c>
      <c r="J16541">
        <v>2.95</v>
      </c>
      <c r="K16541">
        <v>57426.02</v>
      </c>
      <c r="L16541">
        <v>36.76</v>
      </c>
      <c r="M16541" t="s">
        <v>751</v>
      </c>
      <c r="N16541" s="37">
        <v>0</v>
      </c>
      <c r="O16541">
        <v>114852.04</v>
      </c>
      <c r="P16541" t="s">
        <v>766</v>
      </c>
      <c r="Q16541" t="s">
        <v>766</v>
      </c>
      <c r="R16541" t="s">
        <v>766</v>
      </c>
      <c r="S16541" t="s">
        <v>758</v>
      </c>
    </row>
    <row r="16542" spans="1:19" x14ac:dyDescent="0.3">
      <c r="A16542" t="s">
        <v>753</v>
      </c>
      <c r="B16542" t="s">
        <v>748</v>
      </c>
      <c r="C16542" t="s">
        <v>749</v>
      </c>
      <c r="D16542" t="s">
        <v>750</v>
      </c>
      <c r="E16542">
        <v>6</v>
      </c>
      <c r="F16542" t="s">
        <v>43</v>
      </c>
      <c r="G16542" s="37">
        <v>276855.53999999998</v>
      </c>
      <c r="H16542">
        <v>3.38</v>
      </c>
      <c r="I16542">
        <v>276855.53999999998</v>
      </c>
      <c r="J16542">
        <v>18.14</v>
      </c>
      <c r="K16542">
        <v>276855.53999999998</v>
      </c>
      <c r="L16542">
        <v>24.66</v>
      </c>
      <c r="M16542" t="s">
        <v>751</v>
      </c>
      <c r="N16542" s="37">
        <v>0</v>
      </c>
      <c r="O16542">
        <v>1661133.24</v>
      </c>
      <c r="P16542" t="s">
        <v>766</v>
      </c>
      <c r="Q16542" t="s">
        <v>766</v>
      </c>
      <c r="R16542" t="s">
        <v>768</v>
      </c>
      <c r="S16542" t="s">
        <v>758</v>
      </c>
    </row>
    <row r="16543" spans="1:19" x14ac:dyDescent="0.3">
      <c r="A16543" t="s">
        <v>753</v>
      </c>
      <c r="B16543" t="s">
        <v>748</v>
      </c>
      <c r="C16543" t="s">
        <v>749</v>
      </c>
      <c r="D16543" t="s">
        <v>750</v>
      </c>
      <c r="E16543">
        <v>2</v>
      </c>
      <c r="F16543" t="s">
        <v>355</v>
      </c>
      <c r="G16543" s="37">
        <v>1272415.1399999999</v>
      </c>
      <c r="H16543">
        <v>908008.62</v>
      </c>
      <c r="I16543">
        <v>1272415.1399999999</v>
      </c>
      <c r="J16543">
        <v>38.35</v>
      </c>
      <c r="K16543">
        <v>1272415.1399999999</v>
      </c>
      <c r="L16543">
        <v>831.76</v>
      </c>
      <c r="M16543" t="s">
        <v>751</v>
      </c>
      <c r="N16543" s="37">
        <v>0</v>
      </c>
      <c r="O16543">
        <v>2544830.2799999998</v>
      </c>
      <c r="P16543" t="s">
        <v>766</v>
      </c>
      <c r="Q16543" t="s">
        <v>768</v>
      </c>
      <c r="R16543" t="s">
        <v>768</v>
      </c>
      <c r="S16543" t="s">
        <v>758</v>
      </c>
    </row>
    <row r="16544" spans="1:19" x14ac:dyDescent="0.3">
      <c r="A16544" t="s">
        <v>747</v>
      </c>
      <c r="B16544" t="s">
        <v>748</v>
      </c>
      <c r="C16544" t="s">
        <v>754</v>
      </c>
      <c r="D16544" t="s">
        <v>750</v>
      </c>
      <c r="E16544">
        <v>-1</v>
      </c>
      <c r="F16544" t="s">
        <v>516</v>
      </c>
      <c r="G16544" s="37">
        <v>-9561.0499999999993</v>
      </c>
      <c r="H16544" t="s">
        <v>751</v>
      </c>
      <c r="I16544">
        <v>-9561.0499999999993</v>
      </c>
      <c r="J16544" t="s">
        <v>751</v>
      </c>
      <c r="K16544">
        <v>-9561.0499999999993</v>
      </c>
      <c r="L16544" t="s">
        <v>751</v>
      </c>
      <c r="M16544" t="s">
        <v>751</v>
      </c>
      <c r="N16544" s="37">
        <v>0</v>
      </c>
      <c r="O16544" t="s">
        <v>751</v>
      </c>
      <c r="P16544" t="s">
        <v>751</v>
      </c>
      <c r="Q16544" t="s">
        <v>751</v>
      </c>
      <c r="R16544" t="s">
        <v>751</v>
      </c>
      <c r="S16544" t="s">
        <v>758</v>
      </c>
    </row>
    <row r="16545" spans="1:19" x14ac:dyDescent="0.3">
      <c r="A16545" t="s">
        <v>747</v>
      </c>
      <c r="B16545" t="s">
        <v>748</v>
      </c>
      <c r="C16545" t="s">
        <v>754</v>
      </c>
      <c r="D16545" t="s">
        <v>750</v>
      </c>
      <c r="E16545">
        <v>2</v>
      </c>
      <c r="F16545" t="s">
        <v>170</v>
      </c>
      <c r="G16545" s="37">
        <v>-2010.41</v>
      </c>
      <c r="H16545" t="s">
        <v>751</v>
      </c>
      <c r="I16545">
        <v>-2010.41</v>
      </c>
      <c r="J16545" t="s">
        <v>751</v>
      </c>
      <c r="K16545">
        <v>-2010.41</v>
      </c>
      <c r="L16545" t="s">
        <v>751</v>
      </c>
      <c r="M16545" t="s">
        <v>751</v>
      </c>
      <c r="N16545" s="37">
        <v>0</v>
      </c>
      <c r="O16545" t="s">
        <v>751</v>
      </c>
      <c r="P16545" t="s">
        <v>751</v>
      </c>
      <c r="Q16545" t="s">
        <v>751</v>
      </c>
      <c r="R16545" t="s">
        <v>751</v>
      </c>
      <c r="S16545" t="s">
        <v>758</v>
      </c>
    </row>
    <row r="16546" spans="1:19" x14ac:dyDescent="0.3">
      <c r="A16546" t="s">
        <v>752</v>
      </c>
      <c r="B16546" t="s">
        <v>748</v>
      </c>
      <c r="C16546" t="s">
        <v>749</v>
      </c>
      <c r="D16546" t="s">
        <v>750</v>
      </c>
      <c r="E16546">
        <v>1</v>
      </c>
      <c r="F16546" t="s">
        <v>220</v>
      </c>
      <c r="G16546" s="37">
        <v>7222.24</v>
      </c>
      <c r="H16546">
        <v>4.62</v>
      </c>
      <c r="I16546">
        <v>7222.24</v>
      </c>
      <c r="J16546">
        <v>2.2000000000000002</v>
      </c>
      <c r="K16546">
        <v>7222.24</v>
      </c>
      <c r="L16546">
        <v>21.04</v>
      </c>
      <c r="M16546" t="s">
        <v>751</v>
      </c>
      <c r="N16546" s="37">
        <v>0</v>
      </c>
      <c r="O16546">
        <v>7222.24</v>
      </c>
      <c r="P16546" t="s">
        <v>766</v>
      </c>
      <c r="Q16546" t="s">
        <v>766</v>
      </c>
      <c r="R16546" t="s">
        <v>766</v>
      </c>
      <c r="S16546" t="s">
        <v>758</v>
      </c>
    </row>
    <row r="16547" spans="1:19" x14ac:dyDescent="0.3">
      <c r="A16547" t="s">
        <v>752</v>
      </c>
      <c r="B16547" t="s">
        <v>748</v>
      </c>
      <c r="C16547" t="s">
        <v>754</v>
      </c>
      <c r="D16547" t="s">
        <v>750</v>
      </c>
      <c r="E16547">
        <v>3</v>
      </c>
      <c r="F16547" t="s">
        <v>499</v>
      </c>
      <c r="G16547" s="37">
        <v>-20026.150000000001</v>
      </c>
      <c r="H16547" t="s">
        <v>751</v>
      </c>
      <c r="I16547">
        <v>-20026.150000000001</v>
      </c>
      <c r="J16547" t="s">
        <v>751</v>
      </c>
      <c r="K16547">
        <v>-20026.150000000001</v>
      </c>
      <c r="L16547" t="s">
        <v>751</v>
      </c>
      <c r="M16547" t="s">
        <v>751</v>
      </c>
      <c r="N16547" s="37">
        <v>0</v>
      </c>
      <c r="O16547" t="s">
        <v>751</v>
      </c>
      <c r="P16547" t="s">
        <v>751</v>
      </c>
      <c r="Q16547" t="s">
        <v>751</v>
      </c>
      <c r="R16547" t="s">
        <v>751</v>
      </c>
      <c r="S16547" t="s">
        <v>758</v>
      </c>
    </row>
    <row r="16548" spans="1:19" x14ac:dyDescent="0.3">
      <c r="A16548" t="s">
        <v>753</v>
      </c>
      <c r="B16548" t="s">
        <v>748</v>
      </c>
      <c r="C16548" t="s">
        <v>749</v>
      </c>
      <c r="D16548" t="s">
        <v>750</v>
      </c>
      <c r="E16548">
        <v>3</v>
      </c>
      <c r="F16548" t="s">
        <v>10</v>
      </c>
      <c r="G16548" s="37">
        <v>24078.69</v>
      </c>
      <c r="H16548">
        <v>0.08</v>
      </c>
      <c r="I16548">
        <v>24078.69</v>
      </c>
      <c r="J16548">
        <v>0.04</v>
      </c>
      <c r="K16548">
        <v>24078.69</v>
      </c>
      <c r="L16548">
        <v>0.45</v>
      </c>
      <c r="M16548" t="s">
        <v>751</v>
      </c>
      <c r="N16548" s="37">
        <v>0</v>
      </c>
      <c r="O16548">
        <v>72236.069999999992</v>
      </c>
      <c r="P16548" t="s">
        <v>766</v>
      </c>
      <c r="Q16548" t="s">
        <v>766</v>
      </c>
      <c r="R16548" t="s">
        <v>766</v>
      </c>
      <c r="S16548" t="s">
        <v>758</v>
      </c>
    </row>
    <row r="16549" spans="1:19" x14ac:dyDescent="0.3">
      <c r="A16549" t="s">
        <v>752</v>
      </c>
      <c r="B16549" t="s">
        <v>748</v>
      </c>
      <c r="C16549" t="s">
        <v>754</v>
      </c>
      <c r="D16549" t="s">
        <v>750</v>
      </c>
      <c r="E16549">
        <v>0</v>
      </c>
      <c r="F16549" t="s">
        <v>102</v>
      </c>
      <c r="G16549" s="37">
        <v>-9436.75</v>
      </c>
      <c r="H16549" t="s">
        <v>751</v>
      </c>
      <c r="I16549">
        <v>-9436.75</v>
      </c>
      <c r="J16549" t="s">
        <v>751</v>
      </c>
      <c r="K16549">
        <v>-9436.75</v>
      </c>
      <c r="L16549" t="s">
        <v>751</v>
      </c>
      <c r="M16549" t="s">
        <v>751</v>
      </c>
      <c r="N16549" s="37">
        <v>0</v>
      </c>
      <c r="O16549" t="s">
        <v>751</v>
      </c>
      <c r="P16549" t="s">
        <v>751</v>
      </c>
      <c r="Q16549" t="s">
        <v>751</v>
      </c>
      <c r="R16549" t="s">
        <v>751</v>
      </c>
      <c r="S16549" t="s">
        <v>758</v>
      </c>
    </row>
    <row r="16550" spans="1:19" x14ac:dyDescent="0.3">
      <c r="A16550" t="s">
        <v>747</v>
      </c>
      <c r="B16550" t="s">
        <v>748</v>
      </c>
      <c r="C16550" t="s">
        <v>749</v>
      </c>
      <c r="D16550" t="s">
        <v>750</v>
      </c>
      <c r="E16550">
        <v>4</v>
      </c>
      <c r="F16550" t="s">
        <v>557</v>
      </c>
      <c r="G16550" s="37">
        <v>98</v>
      </c>
      <c r="H16550">
        <v>0.03</v>
      </c>
      <c r="I16550">
        <v>98</v>
      </c>
      <c r="J16550">
        <v>0.01</v>
      </c>
      <c r="K16550">
        <v>98</v>
      </c>
      <c r="L16550">
        <v>0.05</v>
      </c>
      <c r="M16550" t="s">
        <v>751</v>
      </c>
      <c r="N16550" s="37">
        <v>98</v>
      </c>
      <c r="O16550">
        <v>392</v>
      </c>
      <c r="P16550" t="s">
        <v>766</v>
      </c>
      <c r="Q16550" t="s">
        <v>766</v>
      </c>
      <c r="R16550" t="s">
        <v>766</v>
      </c>
      <c r="S16550" t="s">
        <v>758</v>
      </c>
    </row>
    <row r="16551" spans="1:19" x14ac:dyDescent="0.3">
      <c r="A16551" t="s">
        <v>753</v>
      </c>
      <c r="B16551" t="s">
        <v>748</v>
      </c>
      <c r="C16551" t="s">
        <v>749</v>
      </c>
      <c r="D16551" t="s">
        <v>750</v>
      </c>
      <c r="E16551">
        <v>3</v>
      </c>
      <c r="F16551" t="s">
        <v>217</v>
      </c>
      <c r="G16551" s="37">
        <v>27798.959999999999</v>
      </c>
      <c r="H16551">
        <v>0.87</v>
      </c>
      <c r="I16551">
        <v>27798.959999999999</v>
      </c>
      <c r="J16551">
        <v>0.47</v>
      </c>
      <c r="K16551">
        <v>27798.959999999999</v>
      </c>
      <c r="L16551">
        <v>7.71</v>
      </c>
      <c r="M16551" t="s">
        <v>751</v>
      </c>
      <c r="N16551" s="37">
        <v>0</v>
      </c>
      <c r="O16551">
        <v>83396.88</v>
      </c>
      <c r="P16551" t="s">
        <v>766</v>
      </c>
      <c r="Q16551" t="s">
        <v>766</v>
      </c>
      <c r="R16551" t="s">
        <v>766</v>
      </c>
      <c r="S16551" t="s">
        <v>758</v>
      </c>
    </row>
    <row r="16552" spans="1:19" x14ac:dyDescent="0.3">
      <c r="A16552" t="s">
        <v>752</v>
      </c>
      <c r="B16552" t="s">
        <v>748</v>
      </c>
      <c r="C16552" t="s">
        <v>749</v>
      </c>
      <c r="D16552" t="s">
        <v>750</v>
      </c>
      <c r="E16552">
        <v>3</v>
      </c>
      <c r="F16552" t="s">
        <v>362</v>
      </c>
      <c r="G16552" s="37">
        <v>5420.58</v>
      </c>
      <c r="H16552">
        <v>0.35</v>
      </c>
      <c r="I16552">
        <v>5420.58</v>
      </c>
      <c r="J16552">
        <v>0.17</v>
      </c>
      <c r="K16552">
        <v>5420.58</v>
      </c>
      <c r="L16552">
        <v>1.6</v>
      </c>
      <c r="M16552" t="s">
        <v>751</v>
      </c>
      <c r="N16552" s="37">
        <v>0</v>
      </c>
      <c r="O16552">
        <v>16261.74</v>
      </c>
      <c r="P16552" t="s">
        <v>766</v>
      </c>
      <c r="Q16552" t="s">
        <v>766</v>
      </c>
      <c r="R16552" t="s">
        <v>766</v>
      </c>
      <c r="S16552" t="s">
        <v>758</v>
      </c>
    </row>
    <row r="16553" spans="1:19" x14ac:dyDescent="0.3">
      <c r="A16553" t="s">
        <v>752</v>
      </c>
      <c r="B16553" t="s">
        <v>748</v>
      </c>
      <c r="C16553" t="s">
        <v>754</v>
      </c>
      <c r="D16553" t="s">
        <v>750</v>
      </c>
      <c r="E16553">
        <v>1</v>
      </c>
      <c r="F16553" t="s">
        <v>563</v>
      </c>
      <c r="G16553" s="37">
        <v>-5403.37</v>
      </c>
      <c r="H16553" t="s">
        <v>751</v>
      </c>
      <c r="I16553">
        <v>-5403.37</v>
      </c>
      <c r="J16553" t="s">
        <v>751</v>
      </c>
      <c r="K16553">
        <v>-5403.37</v>
      </c>
      <c r="L16553" t="s">
        <v>751</v>
      </c>
      <c r="M16553" t="s">
        <v>751</v>
      </c>
      <c r="N16553" s="37">
        <v>0</v>
      </c>
      <c r="O16553" t="s">
        <v>751</v>
      </c>
      <c r="P16553" t="s">
        <v>751</v>
      </c>
      <c r="Q16553" t="s">
        <v>751</v>
      </c>
      <c r="R16553" t="s">
        <v>751</v>
      </c>
      <c r="S16553" t="s">
        <v>758</v>
      </c>
    </row>
    <row r="16554" spans="1:19" x14ac:dyDescent="0.3">
      <c r="A16554" t="s">
        <v>753</v>
      </c>
      <c r="B16554" t="s">
        <v>748</v>
      </c>
      <c r="C16554" t="s">
        <v>749</v>
      </c>
      <c r="D16554" t="s">
        <v>750</v>
      </c>
      <c r="E16554">
        <v>5</v>
      </c>
      <c r="F16554" t="s">
        <v>426</v>
      </c>
      <c r="G16554" s="37">
        <v>130829.67</v>
      </c>
      <c r="H16554">
        <v>792.37</v>
      </c>
      <c r="I16554">
        <v>130829.67</v>
      </c>
      <c r="J16554">
        <v>683.63</v>
      </c>
      <c r="K16554">
        <v>130829.67</v>
      </c>
      <c r="L16554">
        <v>33.340000000000003</v>
      </c>
      <c r="M16554" t="s">
        <v>751</v>
      </c>
      <c r="N16554" s="37">
        <v>0</v>
      </c>
      <c r="O16554">
        <v>654148.35</v>
      </c>
      <c r="P16554" t="s">
        <v>766</v>
      </c>
      <c r="Q16554" t="s">
        <v>766</v>
      </c>
      <c r="R16554" t="s">
        <v>768</v>
      </c>
      <c r="S16554" t="s">
        <v>758</v>
      </c>
    </row>
    <row r="16555" spans="1:19" x14ac:dyDescent="0.3">
      <c r="A16555" t="s">
        <v>747</v>
      </c>
      <c r="B16555" t="s">
        <v>748</v>
      </c>
      <c r="C16555" t="s">
        <v>754</v>
      </c>
      <c r="D16555" t="s">
        <v>750</v>
      </c>
      <c r="E16555">
        <v>-1</v>
      </c>
      <c r="F16555" t="s">
        <v>241</v>
      </c>
      <c r="G16555" s="37">
        <v>-24558.959999999999</v>
      </c>
      <c r="H16555" t="s">
        <v>751</v>
      </c>
      <c r="I16555">
        <v>-24558.959999999999</v>
      </c>
      <c r="J16555" t="s">
        <v>751</v>
      </c>
      <c r="K16555">
        <v>-24558.959999999999</v>
      </c>
      <c r="L16555" t="s">
        <v>751</v>
      </c>
      <c r="M16555" t="s">
        <v>751</v>
      </c>
      <c r="N16555" s="37">
        <v>0</v>
      </c>
      <c r="O16555" t="s">
        <v>751</v>
      </c>
      <c r="P16555" t="s">
        <v>751</v>
      </c>
      <c r="Q16555" t="s">
        <v>751</v>
      </c>
      <c r="R16555" t="s">
        <v>751</v>
      </c>
      <c r="S16555" t="s">
        <v>758</v>
      </c>
    </row>
    <row r="16556" spans="1:19" x14ac:dyDescent="0.3">
      <c r="A16556" t="s">
        <v>753</v>
      </c>
      <c r="B16556" t="s">
        <v>748</v>
      </c>
      <c r="C16556" t="s">
        <v>754</v>
      </c>
      <c r="D16556" t="s">
        <v>750</v>
      </c>
      <c r="E16556">
        <v>4</v>
      </c>
      <c r="F16556" t="s">
        <v>248</v>
      </c>
      <c r="G16556" s="37">
        <v>-31225.06</v>
      </c>
      <c r="H16556" t="s">
        <v>751</v>
      </c>
      <c r="I16556">
        <v>-31225.06</v>
      </c>
      <c r="J16556" t="s">
        <v>751</v>
      </c>
      <c r="K16556">
        <v>-31225.06</v>
      </c>
      <c r="L16556" t="s">
        <v>751</v>
      </c>
      <c r="M16556" t="s">
        <v>751</v>
      </c>
      <c r="N16556" s="37">
        <v>-2756.04</v>
      </c>
      <c r="O16556" t="s">
        <v>751</v>
      </c>
      <c r="P16556" t="s">
        <v>751</v>
      </c>
      <c r="Q16556" t="s">
        <v>751</v>
      </c>
      <c r="R16556" t="s">
        <v>751</v>
      </c>
      <c r="S16556" t="s">
        <v>758</v>
      </c>
    </row>
    <row r="16557" spans="1:19" x14ac:dyDescent="0.3">
      <c r="A16557" t="s">
        <v>747</v>
      </c>
      <c r="B16557" t="s">
        <v>748</v>
      </c>
      <c r="C16557" t="s">
        <v>749</v>
      </c>
      <c r="D16557" t="s">
        <v>750</v>
      </c>
      <c r="E16557">
        <v>2</v>
      </c>
      <c r="F16557" t="s">
        <v>253</v>
      </c>
      <c r="G16557" s="37">
        <v>28896.02</v>
      </c>
      <c r="H16557">
        <v>364.41</v>
      </c>
      <c r="I16557">
        <v>28896.02</v>
      </c>
      <c r="J16557">
        <v>309.54000000000002</v>
      </c>
      <c r="K16557">
        <v>28896.02</v>
      </c>
      <c r="L16557">
        <v>6.17</v>
      </c>
      <c r="M16557" t="s">
        <v>751</v>
      </c>
      <c r="N16557" s="37">
        <v>0</v>
      </c>
      <c r="O16557">
        <v>57792.04</v>
      </c>
      <c r="P16557" t="s">
        <v>766</v>
      </c>
      <c r="Q16557" t="s">
        <v>766</v>
      </c>
      <c r="R16557" t="s">
        <v>768</v>
      </c>
      <c r="S16557" t="s">
        <v>758</v>
      </c>
    </row>
    <row r="16558" spans="1:19" x14ac:dyDescent="0.3">
      <c r="A16558" t="s">
        <v>747</v>
      </c>
      <c r="B16558" t="s">
        <v>748</v>
      </c>
      <c r="C16558" t="s">
        <v>749</v>
      </c>
      <c r="D16558" t="s">
        <v>750</v>
      </c>
      <c r="E16558">
        <v>3</v>
      </c>
      <c r="F16558" t="s">
        <v>271</v>
      </c>
      <c r="G16558" s="37">
        <v>76142.3</v>
      </c>
      <c r="H16558">
        <v>7341.36</v>
      </c>
      <c r="I16558">
        <v>76142.3</v>
      </c>
      <c r="J16558">
        <v>2.1</v>
      </c>
      <c r="K16558">
        <v>76142.3</v>
      </c>
      <c r="L16558">
        <v>20.14</v>
      </c>
      <c r="M16558" t="s">
        <v>751</v>
      </c>
      <c r="N16558" s="37">
        <v>0</v>
      </c>
      <c r="O16558">
        <v>228426.9</v>
      </c>
      <c r="P16558" t="s">
        <v>766</v>
      </c>
      <c r="Q16558" t="s">
        <v>768</v>
      </c>
      <c r="R16558" t="s">
        <v>768</v>
      </c>
      <c r="S16558" t="s">
        <v>758</v>
      </c>
    </row>
    <row r="16559" spans="1:19" x14ac:dyDescent="0.3">
      <c r="A16559" t="s">
        <v>753</v>
      </c>
      <c r="B16559" t="s">
        <v>748</v>
      </c>
      <c r="C16559" t="s">
        <v>754</v>
      </c>
      <c r="D16559" t="s">
        <v>750</v>
      </c>
      <c r="E16559">
        <v>-1</v>
      </c>
      <c r="F16559" t="s">
        <v>65</v>
      </c>
      <c r="G16559" s="37">
        <v>-3341.31</v>
      </c>
      <c r="H16559" t="s">
        <v>751</v>
      </c>
      <c r="I16559">
        <v>-3341.31</v>
      </c>
      <c r="J16559" t="s">
        <v>751</v>
      </c>
      <c r="K16559">
        <v>-3341.31</v>
      </c>
      <c r="L16559" t="s">
        <v>751</v>
      </c>
      <c r="M16559" t="s">
        <v>751</v>
      </c>
      <c r="N16559" s="37">
        <v>0</v>
      </c>
      <c r="O16559" t="s">
        <v>751</v>
      </c>
      <c r="P16559" t="s">
        <v>751</v>
      </c>
      <c r="Q16559" t="s">
        <v>751</v>
      </c>
      <c r="R16559" t="s">
        <v>751</v>
      </c>
      <c r="S16559" t="s">
        <v>758</v>
      </c>
    </row>
    <row r="16560" spans="1:19" x14ac:dyDescent="0.3">
      <c r="A16560" t="s">
        <v>753</v>
      </c>
      <c r="B16560" t="s">
        <v>748</v>
      </c>
      <c r="C16560" t="s">
        <v>749</v>
      </c>
      <c r="D16560" t="s">
        <v>750</v>
      </c>
      <c r="E16560">
        <v>0</v>
      </c>
      <c r="F16560" t="s">
        <v>75</v>
      </c>
      <c r="G16560" s="37">
        <v>1146.6500000000001</v>
      </c>
      <c r="H16560">
        <v>0.05</v>
      </c>
      <c r="I16560">
        <v>1146.6500000000001</v>
      </c>
      <c r="J16560">
        <v>0.02</v>
      </c>
      <c r="K16560">
        <v>1146.6500000000001</v>
      </c>
      <c r="L16560">
        <v>0.26</v>
      </c>
      <c r="M16560" t="s">
        <v>751</v>
      </c>
      <c r="N16560" s="37">
        <v>0</v>
      </c>
      <c r="O16560" t="s">
        <v>751</v>
      </c>
      <c r="P16560" t="s">
        <v>766</v>
      </c>
      <c r="Q16560" t="s">
        <v>766</v>
      </c>
      <c r="R16560" t="s">
        <v>766</v>
      </c>
      <c r="S16560" t="s">
        <v>758</v>
      </c>
    </row>
    <row r="16561" spans="1:19" x14ac:dyDescent="0.3">
      <c r="A16561" t="s">
        <v>747</v>
      </c>
      <c r="B16561" t="s">
        <v>748</v>
      </c>
      <c r="C16561" t="s">
        <v>749</v>
      </c>
      <c r="D16561" t="s">
        <v>750</v>
      </c>
      <c r="E16561">
        <v>1</v>
      </c>
      <c r="F16561" t="s">
        <v>442</v>
      </c>
      <c r="G16561" s="37">
        <v>4705.12</v>
      </c>
      <c r="H16561">
        <v>0.18</v>
      </c>
      <c r="I16561">
        <v>4705.12</v>
      </c>
      <c r="J16561">
        <v>0.1</v>
      </c>
      <c r="K16561">
        <v>4705.12</v>
      </c>
      <c r="L16561">
        <v>1.59</v>
      </c>
      <c r="M16561" t="s">
        <v>751</v>
      </c>
      <c r="N16561" s="37">
        <v>0</v>
      </c>
      <c r="O16561">
        <v>4705.12</v>
      </c>
      <c r="P16561" t="s">
        <v>766</v>
      </c>
      <c r="Q16561" t="s">
        <v>766</v>
      </c>
      <c r="R16561" t="s">
        <v>766</v>
      </c>
      <c r="S16561" t="s">
        <v>758</v>
      </c>
    </row>
    <row r="16562" spans="1:19" x14ac:dyDescent="0.3">
      <c r="A16562" t="s">
        <v>747</v>
      </c>
      <c r="B16562" t="s">
        <v>748</v>
      </c>
      <c r="C16562" t="s">
        <v>749</v>
      </c>
      <c r="D16562" t="s">
        <v>750</v>
      </c>
      <c r="E16562">
        <v>1</v>
      </c>
      <c r="F16562" t="s">
        <v>334</v>
      </c>
      <c r="G16562" s="37">
        <v>255132.05</v>
      </c>
      <c r="H16562">
        <v>12.06</v>
      </c>
      <c r="I16562">
        <v>255132.05</v>
      </c>
      <c r="J16562">
        <v>22.3</v>
      </c>
      <c r="K16562">
        <v>255132.05</v>
      </c>
      <c r="L16562">
        <v>154.12</v>
      </c>
      <c r="M16562" t="s">
        <v>751</v>
      </c>
      <c r="N16562" s="37">
        <v>0</v>
      </c>
      <c r="O16562">
        <v>255132.05</v>
      </c>
      <c r="P16562" t="s">
        <v>766</v>
      </c>
      <c r="Q16562" t="s">
        <v>766</v>
      </c>
      <c r="R16562" t="s">
        <v>766</v>
      </c>
      <c r="S16562" t="s">
        <v>758</v>
      </c>
    </row>
    <row r="16563" spans="1:19" x14ac:dyDescent="0.3">
      <c r="A16563" t="s">
        <v>753</v>
      </c>
      <c r="B16563" t="s">
        <v>748</v>
      </c>
      <c r="C16563" t="s">
        <v>749</v>
      </c>
      <c r="D16563" t="s">
        <v>750</v>
      </c>
      <c r="E16563">
        <v>4</v>
      </c>
      <c r="F16563" t="s">
        <v>72</v>
      </c>
      <c r="G16563" s="37">
        <v>158506.76</v>
      </c>
      <c r="H16563">
        <v>20.41</v>
      </c>
      <c r="I16563">
        <v>158506.76</v>
      </c>
      <c r="J16563">
        <v>18.48</v>
      </c>
      <c r="K16563">
        <v>158506.76</v>
      </c>
      <c r="L16563">
        <v>95.46</v>
      </c>
      <c r="M16563" t="s">
        <v>751</v>
      </c>
      <c r="N16563" s="37">
        <v>0</v>
      </c>
      <c r="O16563">
        <v>634027.04</v>
      </c>
      <c r="P16563" t="s">
        <v>766</v>
      </c>
      <c r="Q16563" t="s">
        <v>766</v>
      </c>
      <c r="R16563" t="s">
        <v>766</v>
      </c>
      <c r="S16563" t="s">
        <v>758</v>
      </c>
    </row>
    <row r="16564" spans="1:19" x14ac:dyDescent="0.3">
      <c r="A16564" t="s">
        <v>753</v>
      </c>
      <c r="B16564" t="s">
        <v>748</v>
      </c>
      <c r="C16564" t="s">
        <v>749</v>
      </c>
      <c r="D16564" t="s">
        <v>750</v>
      </c>
      <c r="E16564">
        <v>5</v>
      </c>
      <c r="F16564" t="s">
        <v>124</v>
      </c>
      <c r="G16564" s="37">
        <v>74115.320000000007</v>
      </c>
      <c r="H16564">
        <v>5.62</v>
      </c>
      <c r="I16564">
        <v>74115.320000000007</v>
      </c>
      <c r="J16564">
        <v>2.67</v>
      </c>
      <c r="K16564">
        <v>74115.320000000007</v>
      </c>
      <c r="L16564">
        <v>25.55</v>
      </c>
      <c r="M16564" t="s">
        <v>751</v>
      </c>
      <c r="N16564" s="37">
        <v>0</v>
      </c>
      <c r="O16564">
        <v>370576.6</v>
      </c>
      <c r="P16564" t="s">
        <v>766</v>
      </c>
      <c r="Q16564" t="s">
        <v>766</v>
      </c>
      <c r="R16564" t="s">
        <v>766</v>
      </c>
      <c r="S16564" t="s">
        <v>758</v>
      </c>
    </row>
    <row r="16565" spans="1:19" x14ac:dyDescent="0.3">
      <c r="A16565" t="s">
        <v>747</v>
      </c>
      <c r="B16565" t="s">
        <v>748</v>
      </c>
      <c r="C16565" t="s">
        <v>749</v>
      </c>
      <c r="D16565" t="s">
        <v>750</v>
      </c>
      <c r="E16565">
        <v>6</v>
      </c>
      <c r="F16565" t="s">
        <v>183</v>
      </c>
      <c r="G16565" s="37">
        <v>172280.46</v>
      </c>
      <c r="H16565">
        <v>56483.29</v>
      </c>
      <c r="I16565">
        <v>172280.46</v>
      </c>
      <c r="J16565">
        <v>1.36</v>
      </c>
      <c r="K16565">
        <v>172280.46</v>
      </c>
      <c r="L16565">
        <v>75.53</v>
      </c>
      <c r="M16565" t="s">
        <v>751</v>
      </c>
      <c r="N16565" s="37">
        <v>0</v>
      </c>
      <c r="O16565">
        <v>1033682.76</v>
      </c>
      <c r="P16565" t="s">
        <v>766</v>
      </c>
      <c r="Q16565" t="s">
        <v>768</v>
      </c>
      <c r="R16565" t="s">
        <v>768</v>
      </c>
      <c r="S16565" t="s">
        <v>758</v>
      </c>
    </row>
    <row r="16566" spans="1:19" x14ac:dyDescent="0.3">
      <c r="A16566" t="s">
        <v>747</v>
      </c>
      <c r="B16566" t="s">
        <v>748</v>
      </c>
      <c r="C16566" t="s">
        <v>749</v>
      </c>
      <c r="D16566" t="s">
        <v>750</v>
      </c>
      <c r="E16566">
        <v>1</v>
      </c>
      <c r="F16566" t="s">
        <v>324</v>
      </c>
      <c r="G16566" s="37">
        <v>9679.35</v>
      </c>
      <c r="H16566">
        <v>7.0000000000000007E-2</v>
      </c>
      <c r="I16566">
        <v>9679.35</v>
      </c>
      <c r="J16566">
        <v>0.18</v>
      </c>
      <c r="K16566">
        <v>9679.35</v>
      </c>
      <c r="L16566">
        <v>11.22</v>
      </c>
      <c r="M16566" t="s">
        <v>751</v>
      </c>
      <c r="N16566" s="37">
        <v>0</v>
      </c>
      <c r="O16566">
        <v>9679.35</v>
      </c>
      <c r="P16566" t="s">
        <v>766</v>
      </c>
      <c r="Q16566" t="s">
        <v>766</v>
      </c>
      <c r="R16566" t="s">
        <v>768</v>
      </c>
      <c r="S16566" t="s">
        <v>758</v>
      </c>
    </row>
    <row r="16567" spans="1:19" x14ac:dyDescent="0.3">
      <c r="A16567" t="s">
        <v>753</v>
      </c>
      <c r="B16567" t="s">
        <v>748</v>
      </c>
      <c r="C16567" t="s">
        <v>749</v>
      </c>
      <c r="D16567" t="s">
        <v>750</v>
      </c>
      <c r="E16567">
        <v>-4</v>
      </c>
      <c r="F16567" t="s">
        <v>162</v>
      </c>
      <c r="G16567" s="37">
        <v>106.5</v>
      </c>
      <c r="H16567">
        <v>0</v>
      </c>
      <c r="I16567">
        <v>106.5</v>
      </c>
      <c r="J16567">
        <v>0</v>
      </c>
      <c r="K16567">
        <v>106.5</v>
      </c>
      <c r="L16567">
        <v>0.02</v>
      </c>
      <c r="M16567" t="s">
        <v>751</v>
      </c>
      <c r="N16567" s="37">
        <v>0</v>
      </c>
      <c r="O16567" t="s">
        <v>751</v>
      </c>
      <c r="P16567" t="s">
        <v>766</v>
      </c>
      <c r="Q16567" t="s">
        <v>766</v>
      </c>
      <c r="R16567" t="s">
        <v>766</v>
      </c>
      <c r="S16567" t="s">
        <v>758</v>
      </c>
    </row>
    <row r="16568" spans="1:19" x14ac:dyDescent="0.3">
      <c r="A16568" t="s">
        <v>753</v>
      </c>
      <c r="B16568" t="s">
        <v>748</v>
      </c>
      <c r="C16568" t="s">
        <v>754</v>
      </c>
      <c r="D16568" t="s">
        <v>750</v>
      </c>
      <c r="E16568">
        <v>3</v>
      </c>
      <c r="F16568" t="s">
        <v>502</v>
      </c>
      <c r="G16568" s="37">
        <v>-1119.26</v>
      </c>
      <c r="H16568" t="s">
        <v>751</v>
      </c>
      <c r="I16568">
        <v>-1119.26</v>
      </c>
      <c r="J16568" t="s">
        <v>751</v>
      </c>
      <c r="K16568">
        <v>-1119.26</v>
      </c>
      <c r="L16568" t="s">
        <v>751</v>
      </c>
      <c r="M16568" t="s">
        <v>751</v>
      </c>
      <c r="N16568" s="37">
        <v>0</v>
      </c>
      <c r="O16568" t="s">
        <v>751</v>
      </c>
      <c r="P16568" t="s">
        <v>751</v>
      </c>
      <c r="Q16568" t="s">
        <v>751</v>
      </c>
      <c r="R16568" t="s">
        <v>751</v>
      </c>
      <c r="S16568" t="s">
        <v>758</v>
      </c>
    </row>
    <row r="16569" spans="1:19" x14ac:dyDescent="0.3">
      <c r="A16569" t="s">
        <v>747</v>
      </c>
      <c r="B16569" t="s">
        <v>748</v>
      </c>
      <c r="C16569" t="s">
        <v>754</v>
      </c>
      <c r="D16569" t="s">
        <v>750</v>
      </c>
      <c r="E16569">
        <v>8</v>
      </c>
      <c r="F16569" t="s">
        <v>460</v>
      </c>
      <c r="G16569" s="37">
        <v>-11543.11</v>
      </c>
      <c r="H16569" t="s">
        <v>751</v>
      </c>
      <c r="I16569">
        <v>-11543.11</v>
      </c>
      <c r="J16569" t="s">
        <v>751</v>
      </c>
      <c r="K16569">
        <v>-11543.11</v>
      </c>
      <c r="L16569" t="s">
        <v>751</v>
      </c>
      <c r="M16569" t="s">
        <v>751</v>
      </c>
      <c r="N16569" s="37">
        <v>0</v>
      </c>
      <c r="O16569" t="s">
        <v>751</v>
      </c>
      <c r="P16569" t="s">
        <v>751</v>
      </c>
      <c r="Q16569" t="s">
        <v>751</v>
      </c>
      <c r="R16569" t="s">
        <v>751</v>
      </c>
      <c r="S16569" t="s">
        <v>758</v>
      </c>
    </row>
    <row r="16570" spans="1:19" x14ac:dyDescent="0.3">
      <c r="A16570" t="s">
        <v>747</v>
      </c>
      <c r="B16570" t="s">
        <v>748</v>
      </c>
      <c r="C16570" t="s">
        <v>754</v>
      </c>
      <c r="D16570" t="s">
        <v>750</v>
      </c>
      <c r="E16570">
        <v>-1</v>
      </c>
      <c r="F16570" t="s">
        <v>172</v>
      </c>
      <c r="G16570" s="37">
        <v>-68.91</v>
      </c>
      <c r="H16570" t="s">
        <v>751</v>
      </c>
      <c r="I16570">
        <v>-68.91</v>
      </c>
      <c r="J16570" t="s">
        <v>751</v>
      </c>
      <c r="K16570">
        <v>-68.91</v>
      </c>
      <c r="L16570" t="s">
        <v>751</v>
      </c>
      <c r="M16570" t="s">
        <v>751</v>
      </c>
      <c r="N16570" s="37">
        <v>0</v>
      </c>
      <c r="O16570" t="s">
        <v>751</v>
      </c>
      <c r="P16570" t="s">
        <v>751</v>
      </c>
      <c r="Q16570" t="s">
        <v>751</v>
      </c>
      <c r="R16570" t="s">
        <v>751</v>
      </c>
      <c r="S16570" t="s">
        <v>758</v>
      </c>
    </row>
    <row r="16571" spans="1:19" x14ac:dyDescent="0.3">
      <c r="A16571" t="s">
        <v>747</v>
      </c>
      <c r="B16571" t="s">
        <v>748</v>
      </c>
      <c r="C16571" t="s">
        <v>749</v>
      </c>
      <c r="D16571" t="s">
        <v>750</v>
      </c>
      <c r="E16571">
        <v>9</v>
      </c>
      <c r="F16571" t="s">
        <v>393</v>
      </c>
      <c r="G16571" s="37">
        <v>279130.74</v>
      </c>
      <c r="H16571" t="s">
        <v>751</v>
      </c>
      <c r="I16571">
        <v>279130.74</v>
      </c>
      <c r="J16571" t="s">
        <v>751</v>
      </c>
      <c r="K16571">
        <v>279130.74</v>
      </c>
      <c r="L16571">
        <v>350.31</v>
      </c>
      <c r="M16571" t="s">
        <v>751</v>
      </c>
      <c r="N16571" s="37">
        <v>0</v>
      </c>
      <c r="O16571">
        <v>2512176.66</v>
      </c>
      <c r="P16571" t="s">
        <v>766</v>
      </c>
      <c r="Q16571" t="s">
        <v>766</v>
      </c>
      <c r="R16571" t="s">
        <v>768</v>
      </c>
      <c r="S16571" t="s">
        <v>758</v>
      </c>
    </row>
    <row r="16572" spans="1:19" x14ac:dyDescent="0.3">
      <c r="A16572" t="s">
        <v>752</v>
      </c>
      <c r="B16572" t="s">
        <v>748</v>
      </c>
      <c r="C16572" t="s">
        <v>754</v>
      </c>
      <c r="D16572" t="s">
        <v>750</v>
      </c>
      <c r="E16572">
        <v>-1</v>
      </c>
      <c r="F16572" t="s">
        <v>288</v>
      </c>
      <c r="G16572" s="37">
        <v>-187125.39</v>
      </c>
      <c r="H16572" t="s">
        <v>751</v>
      </c>
      <c r="I16572">
        <v>-187125.39</v>
      </c>
      <c r="J16572" t="s">
        <v>751</v>
      </c>
      <c r="K16572">
        <v>-187125.39</v>
      </c>
      <c r="L16572" t="s">
        <v>751</v>
      </c>
      <c r="M16572" t="s">
        <v>751</v>
      </c>
      <c r="N16572" s="37">
        <v>0</v>
      </c>
      <c r="O16572" t="s">
        <v>751</v>
      </c>
      <c r="P16572" t="s">
        <v>751</v>
      </c>
      <c r="Q16572" t="s">
        <v>751</v>
      </c>
      <c r="R16572" t="s">
        <v>751</v>
      </c>
      <c r="S16572" t="s">
        <v>758</v>
      </c>
    </row>
    <row r="16573" spans="1:19" x14ac:dyDescent="0.3">
      <c r="A16573" t="s">
        <v>747</v>
      </c>
      <c r="B16573" t="s">
        <v>748</v>
      </c>
      <c r="C16573" t="s">
        <v>754</v>
      </c>
      <c r="D16573" t="s">
        <v>750</v>
      </c>
      <c r="E16573">
        <v>1</v>
      </c>
      <c r="F16573" t="s">
        <v>492</v>
      </c>
      <c r="G16573" s="37">
        <v>-538.79999999999995</v>
      </c>
      <c r="H16573" t="s">
        <v>751</v>
      </c>
      <c r="I16573">
        <v>-538.79999999999995</v>
      </c>
      <c r="J16573" t="s">
        <v>751</v>
      </c>
      <c r="K16573">
        <v>-538.79999999999995</v>
      </c>
      <c r="L16573" t="s">
        <v>751</v>
      </c>
      <c r="M16573" t="s">
        <v>751</v>
      </c>
      <c r="N16573" s="37">
        <v>0</v>
      </c>
      <c r="O16573" t="s">
        <v>751</v>
      </c>
      <c r="P16573" t="s">
        <v>751</v>
      </c>
      <c r="Q16573" t="s">
        <v>751</v>
      </c>
      <c r="R16573" t="s">
        <v>751</v>
      </c>
      <c r="S16573" t="s">
        <v>758</v>
      </c>
    </row>
    <row r="16574" spans="1:19" x14ac:dyDescent="0.3">
      <c r="A16574" t="s">
        <v>747</v>
      </c>
      <c r="B16574" t="s">
        <v>748</v>
      </c>
      <c r="C16574" t="s">
        <v>749</v>
      </c>
      <c r="D16574" t="s">
        <v>750</v>
      </c>
      <c r="E16574">
        <v>2</v>
      </c>
      <c r="F16574" t="s">
        <v>535</v>
      </c>
      <c r="G16574" s="37">
        <v>23048.49</v>
      </c>
      <c r="H16574">
        <v>25446.36</v>
      </c>
      <c r="I16574">
        <v>23048.49</v>
      </c>
      <c r="J16574">
        <v>0.2</v>
      </c>
      <c r="K16574">
        <v>23048.49</v>
      </c>
      <c r="L16574">
        <v>2.23</v>
      </c>
      <c r="M16574" t="s">
        <v>751</v>
      </c>
      <c r="N16574" s="37">
        <v>0</v>
      </c>
      <c r="O16574">
        <v>46096.98</v>
      </c>
      <c r="P16574" t="s">
        <v>766</v>
      </c>
      <c r="Q16574" t="s">
        <v>768</v>
      </c>
      <c r="R16574" t="s">
        <v>768</v>
      </c>
      <c r="S16574" t="s">
        <v>758</v>
      </c>
    </row>
    <row r="16575" spans="1:19" x14ac:dyDescent="0.3">
      <c r="A16575" t="s">
        <v>752</v>
      </c>
      <c r="B16575" t="s">
        <v>748</v>
      </c>
      <c r="C16575" t="s">
        <v>749</v>
      </c>
      <c r="D16575" t="s">
        <v>750</v>
      </c>
      <c r="E16575">
        <v>3</v>
      </c>
      <c r="F16575" t="s">
        <v>409</v>
      </c>
      <c r="G16575" s="37">
        <v>174128.26</v>
      </c>
      <c r="H16575">
        <v>16.010000000000002</v>
      </c>
      <c r="I16575">
        <v>174128.26</v>
      </c>
      <c r="J16575">
        <v>7.6</v>
      </c>
      <c r="K16575">
        <v>174128.26</v>
      </c>
      <c r="L16575">
        <v>72.83</v>
      </c>
      <c r="M16575" t="s">
        <v>751</v>
      </c>
      <c r="N16575" s="37">
        <v>0</v>
      </c>
      <c r="O16575">
        <v>522384.78</v>
      </c>
      <c r="P16575" t="s">
        <v>766</v>
      </c>
      <c r="Q16575" t="s">
        <v>766</v>
      </c>
      <c r="R16575" t="s">
        <v>766</v>
      </c>
      <c r="S16575" t="s">
        <v>758</v>
      </c>
    </row>
    <row r="16576" spans="1:19" x14ac:dyDescent="0.3">
      <c r="A16576" t="s">
        <v>752</v>
      </c>
      <c r="B16576" t="s">
        <v>748</v>
      </c>
      <c r="C16576" t="s">
        <v>754</v>
      </c>
      <c r="D16576" t="s">
        <v>750</v>
      </c>
      <c r="E16576">
        <v>-4</v>
      </c>
      <c r="F16576" t="s">
        <v>8</v>
      </c>
      <c r="G16576" s="37">
        <v>-57429.97</v>
      </c>
      <c r="H16576" t="s">
        <v>751</v>
      </c>
      <c r="I16576">
        <v>-57429.97</v>
      </c>
      <c r="J16576" t="s">
        <v>751</v>
      </c>
      <c r="K16576">
        <v>-57429.97</v>
      </c>
      <c r="L16576" t="s">
        <v>751</v>
      </c>
      <c r="M16576" t="s">
        <v>751</v>
      </c>
      <c r="N16576" s="37">
        <v>0</v>
      </c>
      <c r="O16576" t="s">
        <v>751</v>
      </c>
      <c r="P16576" t="s">
        <v>751</v>
      </c>
      <c r="Q16576" t="s">
        <v>751</v>
      </c>
      <c r="R16576" t="s">
        <v>751</v>
      </c>
      <c r="S16576" t="s">
        <v>758</v>
      </c>
    </row>
    <row r="16577" spans="1:19" x14ac:dyDescent="0.3">
      <c r="A16577" t="s">
        <v>752</v>
      </c>
      <c r="B16577" t="s">
        <v>748</v>
      </c>
      <c r="C16577" t="s">
        <v>749</v>
      </c>
      <c r="D16577" t="s">
        <v>750</v>
      </c>
      <c r="E16577">
        <v>-4</v>
      </c>
      <c r="F16577" t="s">
        <v>259</v>
      </c>
      <c r="G16577" s="37">
        <v>17607.36</v>
      </c>
      <c r="H16577">
        <v>0</v>
      </c>
      <c r="I16577">
        <v>17607.36</v>
      </c>
      <c r="J16577">
        <v>0</v>
      </c>
      <c r="K16577">
        <v>17607.36</v>
      </c>
      <c r="L16577">
        <v>0</v>
      </c>
      <c r="M16577" t="s">
        <v>751</v>
      </c>
      <c r="N16577" s="37">
        <v>0</v>
      </c>
      <c r="O16577" t="s">
        <v>751</v>
      </c>
      <c r="P16577" t="s">
        <v>766</v>
      </c>
      <c r="Q16577" t="s">
        <v>766</v>
      </c>
      <c r="R16577" t="s">
        <v>766</v>
      </c>
      <c r="S16577" t="s">
        <v>758</v>
      </c>
    </row>
    <row r="16578" spans="1:19" x14ac:dyDescent="0.3">
      <c r="A16578" t="s">
        <v>752</v>
      </c>
      <c r="B16578" t="s">
        <v>748</v>
      </c>
      <c r="C16578" t="s">
        <v>749</v>
      </c>
      <c r="D16578" t="s">
        <v>750</v>
      </c>
      <c r="E16578">
        <v>5</v>
      </c>
      <c r="F16578" t="s">
        <v>265</v>
      </c>
      <c r="G16578" s="37">
        <v>24441.74</v>
      </c>
      <c r="H16578">
        <v>1.17</v>
      </c>
      <c r="I16578">
        <v>24441.74</v>
      </c>
      <c r="J16578">
        <v>0.56000000000000005</v>
      </c>
      <c r="K16578">
        <v>24441.74</v>
      </c>
      <c r="L16578">
        <v>5.32</v>
      </c>
      <c r="M16578" t="s">
        <v>751</v>
      </c>
      <c r="N16578" s="37">
        <v>0</v>
      </c>
      <c r="O16578">
        <v>122208.7</v>
      </c>
      <c r="P16578" t="s">
        <v>766</v>
      </c>
      <c r="Q16578" t="s">
        <v>766</v>
      </c>
      <c r="R16578" t="s">
        <v>766</v>
      </c>
      <c r="S16578" t="s">
        <v>758</v>
      </c>
    </row>
    <row r="16579" spans="1:19" x14ac:dyDescent="0.3">
      <c r="A16579" t="s">
        <v>747</v>
      </c>
      <c r="B16579" t="s">
        <v>748</v>
      </c>
      <c r="C16579" t="s">
        <v>749</v>
      </c>
      <c r="D16579" t="s">
        <v>750</v>
      </c>
      <c r="E16579">
        <v>0</v>
      </c>
      <c r="F16579" t="s">
        <v>474</v>
      </c>
      <c r="G16579" s="37">
        <v>10447.379999999999</v>
      </c>
      <c r="H16579">
        <v>0.64</v>
      </c>
      <c r="I16579">
        <v>10447.379999999999</v>
      </c>
      <c r="J16579">
        <v>0.28999999999999998</v>
      </c>
      <c r="K16579">
        <v>10447.379999999999</v>
      </c>
      <c r="L16579">
        <v>3.59</v>
      </c>
      <c r="M16579" t="s">
        <v>751</v>
      </c>
      <c r="N16579" s="37">
        <v>0</v>
      </c>
      <c r="O16579" t="s">
        <v>751</v>
      </c>
      <c r="P16579" t="s">
        <v>766</v>
      </c>
      <c r="Q16579" t="s">
        <v>766</v>
      </c>
      <c r="R16579" t="s">
        <v>766</v>
      </c>
      <c r="S16579" t="s">
        <v>758</v>
      </c>
    </row>
    <row r="16580" spans="1:19" x14ac:dyDescent="0.3">
      <c r="A16580" t="s">
        <v>747</v>
      </c>
      <c r="B16580" t="s">
        <v>748</v>
      </c>
      <c r="C16580" t="s">
        <v>749</v>
      </c>
      <c r="D16580" t="s">
        <v>750</v>
      </c>
      <c r="E16580">
        <v>0</v>
      </c>
      <c r="F16580" t="s">
        <v>134</v>
      </c>
      <c r="G16580" s="37">
        <v>8537.35</v>
      </c>
      <c r="H16580">
        <v>1634.54</v>
      </c>
      <c r="I16580">
        <v>8537.35</v>
      </c>
      <c r="J16580">
        <v>0.06</v>
      </c>
      <c r="K16580">
        <v>8537.35</v>
      </c>
      <c r="L16580">
        <v>0.67</v>
      </c>
      <c r="M16580" t="s">
        <v>751</v>
      </c>
      <c r="N16580" s="37">
        <v>0</v>
      </c>
      <c r="O16580" t="s">
        <v>751</v>
      </c>
      <c r="P16580" t="s">
        <v>766</v>
      </c>
      <c r="Q16580" t="s">
        <v>768</v>
      </c>
      <c r="R16580" t="s">
        <v>768</v>
      </c>
      <c r="S16580" t="s">
        <v>758</v>
      </c>
    </row>
    <row r="16581" spans="1:19" x14ac:dyDescent="0.3">
      <c r="A16581" t="s">
        <v>747</v>
      </c>
      <c r="B16581" t="s">
        <v>748</v>
      </c>
      <c r="C16581" t="s">
        <v>749</v>
      </c>
      <c r="D16581" t="s">
        <v>750</v>
      </c>
      <c r="E16581">
        <v>1</v>
      </c>
      <c r="F16581" t="s">
        <v>47</v>
      </c>
      <c r="G16581" s="37">
        <v>33977.760000000002</v>
      </c>
      <c r="H16581">
        <v>2982.5</v>
      </c>
      <c r="I16581">
        <v>33977.760000000002</v>
      </c>
      <c r="J16581">
        <v>0.87</v>
      </c>
      <c r="K16581">
        <v>33977.760000000002</v>
      </c>
      <c r="L16581">
        <v>18.89</v>
      </c>
      <c r="M16581" t="s">
        <v>751</v>
      </c>
      <c r="N16581" s="37">
        <v>0</v>
      </c>
      <c r="O16581">
        <v>33977.760000000002</v>
      </c>
      <c r="P16581" t="s">
        <v>766</v>
      </c>
      <c r="Q16581" t="s">
        <v>768</v>
      </c>
      <c r="R16581" t="s">
        <v>768</v>
      </c>
      <c r="S16581" t="s">
        <v>758</v>
      </c>
    </row>
    <row r="16582" spans="1:19" x14ac:dyDescent="0.3">
      <c r="A16582" t="s">
        <v>747</v>
      </c>
      <c r="B16582" t="s">
        <v>748</v>
      </c>
      <c r="C16582" t="s">
        <v>749</v>
      </c>
      <c r="D16582" t="s">
        <v>750</v>
      </c>
      <c r="E16582">
        <v>5</v>
      </c>
      <c r="F16582" t="s">
        <v>207</v>
      </c>
      <c r="G16582" s="37">
        <v>62.73</v>
      </c>
      <c r="H16582">
        <v>0.01</v>
      </c>
      <c r="I16582">
        <v>62.73</v>
      </c>
      <c r="J16582">
        <v>0</v>
      </c>
      <c r="K16582">
        <v>62.73</v>
      </c>
      <c r="L16582">
        <v>0.03</v>
      </c>
      <c r="M16582" t="s">
        <v>751</v>
      </c>
      <c r="N16582" s="37">
        <v>0</v>
      </c>
      <c r="O16582">
        <v>313.64999999999998</v>
      </c>
      <c r="P16582" t="s">
        <v>766</v>
      </c>
      <c r="Q16582" t="s">
        <v>766</v>
      </c>
      <c r="R16582" t="s">
        <v>766</v>
      </c>
      <c r="S16582" t="s">
        <v>758</v>
      </c>
    </row>
    <row r="16583" spans="1:19" x14ac:dyDescent="0.3">
      <c r="A16583" t="s">
        <v>747</v>
      </c>
      <c r="B16583" t="s">
        <v>748</v>
      </c>
      <c r="C16583" t="s">
        <v>754</v>
      </c>
      <c r="D16583" t="s">
        <v>750</v>
      </c>
      <c r="E16583">
        <v>2</v>
      </c>
      <c r="F16583" t="s">
        <v>460</v>
      </c>
      <c r="G16583" s="37">
        <v>-8.48</v>
      </c>
      <c r="H16583" t="s">
        <v>751</v>
      </c>
      <c r="I16583">
        <v>-8.48</v>
      </c>
      <c r="J16583" t="s">
        <v>751</v>
      </c>
      <c r="K16583">
        <v>-8.48</v>
      </c>
      <c r="L16583" t="s">
        <v>751</v>
      </c>
      <c r="M16583" t="s">
        <v>751</v>
      </c>
      <c r="N16583" s="37">
        <v>0</v>
      </c>
      <c r="O16583" t="s">
        <v>751</v>
      </c>
      <c r="P16583" t="s">
        <v>751</v>
      </c>
      <c r="Q16583" t="s">
        <v>751</v>
      </c>
      <c r="R16583" t="s">
        <v>751</v>
      </c>
      <c r="S16583" t="s">
        <v>758</v>
      </c>
    </row>
    <row r="16584" spans="1:19" x14ac:dyDescent="0.3">
      <c r="A16584" t="s">
        <v>747</v>
      </c>
      <c r="B16584" t="s">
        <v>748</v>
      </c>
      <c r="C16584" t="s">
        <v>754</v>
      </c>
      <c r="D16584" t="s">
        <v>750</v>
      </c>
      <c r="E16584">
        <v>15</v>
      </c>
      <c r="F16584" t="s">
        <v>157</v>
      </c>
      <c r="G16584" s="37">
        <v>-356.26</v>
      </c>
      <c r="H16584" t="s">
        <v>751</v>
      </c>
      <c r="I16584">
        <v>-356.26</v>
      </c>
      <c r="J16584" t="s">
        <v>751</v>
      </c>
      <c r="K16584">
        <v>-356.26</v>
      </c>
      <c r="L16584" t="s">
        <v>751</v>
      </c>
      <c r="M16584" t="s">
        <v>751</v>
      </c>
      <c r="N16584" s="37">
        <v>0</v>
      </c>
      <c r="O16584" t="s">
        <v>751</v>
      </c>
      <c r="P16584" t="s">
        <v>751</v>
      </c>
      <c r="Q16584" t="s">
        <v>751</v>
      </c>
      <c r="R16584" t="s">
        <v>751</v>
      </c>
      <c r="S16584" t="s">
        <v>758</v>
      </c>
    </row>
    <row r="16585" spans="1:19" x14ac:dyDescent="0.3">
      <c r="A16585" t="s">
        <v>747</v>
      </c>
      <c r="B16585" t="s">
        <v>748</v>
      </c>
      <c r="C16585" t="s">
        <v>754</v>
      </c>
      <c r="D16585" t="s">
        <v>750</v>
      </c>
      <c r="E16585">
        <v>-1</v>
      </c>
      <c r="F16585" t="s">
        <v>349</v>
      </c>
      <c r="G16585" s="37">
        <v>-13.17</v>
      </c>
      <c r="H16585" t="s">
        <v>751</v>
      </c>
      <c r="I16585">
        <v>-13.17</v>
      </c>
      <c r="J16585" t="s">
        <v>751</v>
      </c>
      <c r="K16585">
        <v>-13.17</v>
      </c>
      <c r="L16585" t="s">
        <v>751</v>
      </c>
      <c r="M16585" t="s">
        <v>751</v>
      </c>
      <c r="N16585" s="37">
        <v>0</v>
      </c>
      <c r="O16585" t="s">
        <v>751</v>
      </c>
      <c r="P16585" t="s">
        <v>751</v>
      </c>
      <c r="Q16585" t="s">
        <v>751</v>
      </c>
      <c r="R16585" t="s">
        <v>751</v>
      </c>
      <c r="S16585" t="s">
        <v>726</v>
      </c>
    </row>
    <row r="16586" spans="1:19" x14ac:dyDescent="0.3">
      <c r="A16586" t="s">
        <v>753</v>
      </c>
      <c r="B16586" t="s">
        <v>748</v>
      </c>
      <c r="C16586" t="s">
        <v>749</v>
      </c>
      <c r="D16586" t="s">
        <v>750</v>
      </c>
      <c r="E16586">
        <v>1</v>
      </c>
      <c r="F16586" t="s">
        <v>6</v>
      </c>
      <c r="G16586" s="37">
        <v>9907.58</v>
      </c>
      <c r="H16586">
        <v>1821.93</v>
      </c>
      <c r="I16586">
        <v>9907.58</v>
      </c>
      <c r="J16586">
        <v>0.43</v>
      </c>
      <c r="K16586">
        <v>9907.58</v>
      </c>
      <c r="L16586">
        <v>7.77</v>
      </c>
      <c r="M16586" t="s">
        <v>751</v>
      </c>
      <c r="N16586" s="37">
        <v>0</v>
      </c>
      <c r="O16586">
        <v>9907.58</v>
      </c>
      <c r="P16586" t="s">
        <v>766</v>
      </c>
      <c r="Q16586" t="s">
        <v>768</v>
      </c>
      <c r="R16586" t="s">
        <v>768</v>
      </c>
      <c r="S16586" t="s">
        <v>758</v>
      </c>
    </row>
    <row r="16587" spans="1:19" x14ac:dyDescent="0.3">
      <c r="A16587" t="s">
        <v>747</v>
      </c>
      <c r="B16587" t="s">
        <v>748</v>
      </c>
      <c r="C16587" t="s">
        <v>749</v>
      </c>
      <c r="D16587" t="s">
        <v>750</v>
      </c>
      <c r="E16587">
        <v>1</v>
      </c>
      <c r="F16587" t="s">
        <v>370</v>
      </c>
      <c r="G16587" s="37">
        <v>11751.81</v>
      </c>
      <c r="H16587">
        <v>2.98</v>
      </c>
      <c r="I16587">
        <v>11751.81</v>
      </c>
      <c r="J16587">
        <v>195.03</v>
      </c>
      <c r="K16587">
        <v>11751.81</v>
      </c>
      <c r="L16587">
        <v>4.78</v>
      </c>
      <c r="M16587" t="s">
        <v>751</v>
      </c>
      <c r="N16587" s="37">
        <v>0</v>
      </c>
      <c r="O16587">
        <v>11751.81</v>
      </c>
      <c r="P16587" t="s">
        <v>768</v>
      </c>
      <c r="Q16587" t="s">
        <v>766</v>
      </c>
      <c r="R16587" t="s">
        <v>768</v>
      </c>
      <c r="S16587" t="s">
        <v>758</v>
      </c>
    </row>
    <row r="16588" spans="1:19" x14ac:dyDescent="0.3">
      <c r="A16588" t="s">
        <v>747</v>
      </c>
      <c r="B16588" t="s">
        <v>748</v>
      </c>
      <c r="C16588" t="s">
        <v>749</v>
      </c>
      <c r="D16588" t="s">
        <v>750</v>
      </c>
      <c r="E16588">
        <v>2</v>
      </c>
      <c r="F16588" t="s">
        <v>275</v>
      </c>
      <c r="G16588" s="37">
        <v>27553.41</v>
      </c>
      <c r="H16588">
        <v>1.03</v>
      </c>
      <c r="I16588">
        <v>27553.41</v>
      </c>
      <c r="J16588">
        <v>0.56000000000000005</v>
      </c>
      <c r="K16588">
        <v>27553.41</v>
      </c>
      <c r="L16588">
        <v>9.1999999999999993</v>
      </c>
      <c r="M16588" t="s">
        <v>751</v>
      </c>
      <c r="N16588" s="37">
        <v>0</v>
      </c>
      <c r="O16588">
        <v>55106.82</v>
      </c>
      <c r="P16588" t="s">
        <v>766</v>
      </c>
      <c r="Q16588" t="s">
        <v>766</v>
      </c>
      <c r="R16588" t="s">
        <v>766</v>
      </c>
      <c r="S16588" t="s">
        <v>758</v>
      </c>
    </row>
    <row r="16589" spans="1:19" x14ac:dyDescent="0.3">
      <c r="A16589" t="s">
        <v>747</v>
      </c>
      <c r="B16589" t="s">
        <v>748</v>
      </c>
      <c r="C16589" t="s">
        <v>749</v>
      </c>
      <c r="D16589" t="s">
        <v>750</v>
      </c>
      <c r="E16589">
        <v>-4</v>
      </c>
      <c r="F16589" t="s">
        <v>183</v>
      </c>
      <c r="G16589" s="37">
        <v>43.62</v>
      </c>
      <c r="H16589">
        <v>0</v>
      </c>
      <c r="I16589">
        <v>43.62</v>
      </c>
      <c r="J16589">
        <v>0</v>
      </c>
      <c r="K16589">
        <v>43.62</v>
      </c>
      <c r="L16589">
        <v>0.01</v>
      </c>
      <c r="M16589" t="s">
        <v>751</v>
      </c>
      <c r="N16589" s="37">
        <v>0</v>
      </c>
      <c r="O16589" t="s">
        <v>751</v>
      </c>
      <c r="P16589" t="s">
        <v>766</v>
      </c>
      <c r="Q16589" t="s">
        <v>766</v>
      </c>
      <c r="R16589" t="s">
        <v>766</v>
      </c>
      <c r="S16589" t="s">
        <v>758</v>
      </c>
    </row>
    <row r="16590" spans="1:19" x14ac:dyDescent="0.3">
      <c r="A16590" t="s">
        <v>747</v>
      </c>
      <c r="B16590" t="s">
        <v>748</v>
      </c>
      <c r="C16590" t="s">
        <v>749</v>
      </c>
      <c r="D16590" t="s">
        <v>750</v>
      </c>
      <c r="E16590">
        <v>2</v>
      </c>
      <c r="F16590" t="s">
        <v>223</v>
      </c>
      <c r="G16590" s="37">
        <v>15059.54</v>
      </c>
      <c r="H16590">
        <v>0.14000000000000001</v>
      </c>
      <c r="I16590">
        <v>15059.54</v>
      </c>
      <c r="J16590">
        <v>348.57</v>
      </c>
      <c r="K16590">
        <v>15059.54</v>
      </c>
      <c r="L16590">
        <v>0.64</v>
      </c>
      <c r="M16590" t="s">
        <v>751</v>
      </c>
      <c r="N16590" s="37">
        <v>15059.54</v>
      </c>
      <c r="O16590">
        <v>30119.08</v>
      </c>
      <c r="P16590" t="s">
        <v>768</v>
      </c>
      <c r="Q16590" t="s">
        <v>766</v>
      </c>
      <c r="R16590" t="s">
        <v>768</v>
      </c>
      <c r="S16590" t="s">
        <v>758</v>
      </c>
    </row>
    <row r="16591" spans="1:19" x14ac:dyDescent="0.3">
      <c r="A16591" t="s">
        <v>747</v>
      </c>
      <c r="B16591" t="s">
        <v>748</v>
      </c>
      <c r="C16591" t="s">
        <v>749</v>
      </c>
      <c r="D16591" t="s">
        <v>750</v>
      </c>
      <c r="E16591">
        <v>12</v>
      </c>
      <c r="F16591" t="s">
        <v>417</v>
      </c>
      <c r="G16591" s="37">
        <v>16992646.719999999</v>
      </c>
      <c r="H16591">
        <v>11.98</v>
      </c>
      <c r="I16591">
        <v>16992646.719999999</v>
      </c>
      <c r="J16591">
        <v>64.36</v>
      </c>
      <c r="K16591">
        <v>16992646.719999999</v>
      </c>
      <c r="L16591">
        <v>2157.34</v>
      </c>
      <c r="M16591" t="s">
        <v>751</v>
      </c>
      <c r="N16591" s="37">
        <v>0</v>
      </c>
      <c r="O16591">
        <v>203911760.63999999</v>
      </c>
      <c r="P16591" t="s">
        <v>766</v>
      </c>
      <c r="Q16591" t="s">
        <v>766</v>
      </c>
      <c r="R16591" t="s">
        <v>768</v>
      </c>
      <c r="S16591" t="s">
        <v>758</v>
      </c>
    </row>
    <row r="16592" spans="1:19" x14ac:dyDescent="0.3">
      <c r="A16592" t="s">
        <v>753</v>
      </c>
      <c r="B16592" t="s">
        <v>748</v>
      </c>
      <c r="C16592" t="s">
        <v>749</v>
      </c>
      <c r="D16592" t="s">
        <v>750</v>
      </c>
      <c r="E16592">
        <v>2</v>
      </c>
      <c r="F16592" t="s">
        <v>103</v>
      </c>
      <c r="G16592" s="37">
        <v>20782.900000000001</v>
      </c>
      <c r="H16592">
        <v>1594.96</v>
      </c>
      <c r="I16592">
        <v>20782.900000000001</v>
      </c>
      <c r="J16592">
        <v>1354.81</v>
      </c>
      <c r="K16592">
        <v>20782.900000000001</v>
      </c>
      <c r="L16592">
        <v>1.56</v>
      </c>
      <c r="M16592" t="s">
        <v>751</v>
      </c>
      <c r="N16592" s="37">
        <v>0</v>
      </c>
      <c r="O16592">
        <v>41565.800000000003</v>
      </c>
      <c r="P16592" t="s">
        <v>766</v>
      </c>
      <c r="Q16592" t="s">
        <v>766</v>
      </c>
      <c r="R16592" t="s">
        <v>768</v>
      </c>
      <c r="S16592" t="s">
        <v>758</v>
      </c>
    </row>
    <row r="16593" spans="1:19" x14ac:dyDescent="0.3">
      <c r="A16593" t="s">
        <v>747</v>
      </c>
      <c r="B16593" t="s">
        <v>748</v>
      </c>
      <c r="C16593" t="s">
        <v>749</v>
      </c>
      <c r="D16593" t="s">
        <v>750</v>
      </c>
      <c r="E16593">
        <v>6</v>
      </c>
      <c r="F16593" t="s">
        <v>333</v>
      </c>
      <c r="G16593" s="37">
        <v>216897.46</v>
      </c>
      <c r="H16593">
        <v>5.09</v>
      </c>
      <c r="I16593">
        <v>216897.46</v>
      </c>
      <c r="J16593">
        <v>2.34</v>
      </c>
      <c r="K16593">
        <v>216897.46</v>
      </c>
      <c r="L16593">
        <v>68.790000000000006</v>
      </c>
      <c r="M16593" t="s">
        <v>751</v>
      </c>
      <c r="N16593" s="37">
        <v>0</v>
      </c>
      <c r="O16593">
        <v>1301384.76</v>
      </c>
      <c r="P16593" t="s">
        <v>766</v>
      </c>
      <c r="Q16593" t="s">
        <v>766</v>
      </c>
      <c r="R16593" t="s">
        <v>766</v>
      </c>
      <c r="S16593" t="s">
        <v>758</v>
      </c>
    </row>
    <row r="16594" spans="1:19" x14ac:dyDescent="0.3">
      <c r="A16594" t="s">
        <v>747</v>
      </c>
      <c r="B16594" t="s">
        <v>748</v>
      </c>
      <c r="C16594" t="s">
        <v>749</v>
      </c>
      <c r="D16594" t="s">
        <v>750</v>
      </c>
      <c r="E16594">
        <v>1</v>
      </c>
      <c r="F16594" t="s">
        <v>268</v>
      </c>
      <c r="G16594" s="37">
        <v>33774.36</v>
      </c>
      <c r="H16594">
        <v>21532.51</v>
      </c>
      <c r="I16594">
        <v>33774.36</v>
      </c>
      <c r="J16594">
        <v>2.4</v>
      </c>
      <c r="K16594">
        <v>33774.36</v>
      </c>
      <c r="L16594">
        <v>12.67</v>
      </c>
      <c r="M16594" t="s">
        <v>751</v>
      </c>
      <c r="N16594" s="37">
        <v>0</v>
      </c>
      <c r="O16594">
        <v>33774.36</v>
      </c>
      <c r="P16594" t="s">
        <v>766</v>
      </c>
      <c r="Q16594" t="s">
        <v>768</v>
      </c>
      <c r="R16594" t="s">
        <v>768</v>
      </c>
      <c r="S16594" t="s">
        <v>758</v>
      </c>
    </row>
    <row r="16595" spans="1:19" x14ac:dyDescent="0.3">
      <c r="A16595" t="s">
        <v>747</v>
      </c>
      <c r="B16595" t="s">
        <v>748</v>
      </c>
      <c r="C16595" t="s">
        <v>749</v>
      </c>
      <c r="D16595" t="s">
        <v>750</v>
      </c>
      <c r="E16595">
        <v>4</v>
      </c>
      <c r="F16595" t="s">
        <v>478</v>
      </c>
      <c r="G16595" s="37">
        <v>26983.16</v>
      </c>
      <c r="H16595">
        <v>4.53</v>
      </c>
      <c r="I16595">
        <v>26983.16</v>
      </c>
      <c r="J16595">
        <v>0.33</v>
      </c>
      <c r="K16595">
        <v>26983.16</v>
      </c>
      <c r="L16595">
        <v>7.06</v>
      </c>
      <c r="M16595" t="s">
        <v>751</v>
      </c>
      <c r="N16595" s="37">
        <v>0</v>
      </c>
      <c r="O16595">
        <v>107932.64</v>
      </c>
      <c r="P16595" t="s">
        <v>766</v>
      </c>
      <c r="Q16595" t="s">
        <v>766</v>
      </c>
      <c r="R16595" t="s">
        <v>766</v>
      </c>
      <c r="S16595" t="s">
        <v>758</v>
      </c>
    </row>
    <row r="16596" spans="1:19" x14ac:dyDescent="0.3">
      <c r="A16596" t="s">
        <v>752</v>
      </c>
      <c r="B16596" t="s">
        <v>748</v>
      </c>
      <c r="C16596" t="s">
        <v>754</v>
      </c>
      <c r="D16596" t="s">
        <v>750</v>
      </c>
      <c r="E16596">
        <v>3</v>
      </c>
      <c r="F16596" t="s">
        <v>98</v>
      </c>
      <c r="G16596" s="37">
        <v>-214707.59</v>
      </c>
      <c r="H16596" t="s">
        <v>751</v>
      </c>
      <c r="I16596">
        <v>-214707.59</v>
      </c>
      <c r="J16596" t="s">
        <v>751</v>
      </c>
      <c r="K16596">
        <v>-214707.59</v>
      </c>
      <c r="L16596" t="s">
        <v>751</v>
      </c>
      <c r="M16596" t="s">
        <v>751</v>
      </c>
      <c r="N16596" s="37">
        <v>0</v>
      </c>
      <c r="O16596" t="s">
        <v>751</v>
      </c>
      <c r="P16596" t="s">
        <v>751</v>
      </c>
      <c r="Q16596" t="s">
        <v>751</v>
      </c>
      <c r="R16596" t="s">
        <v>751</v>
      </c>
      <c r="S16596" t="s">
        <v>758</v>
      </c>
    </row>
    <row r="16597" spans="1:19" x14ac:dyDescent="0.3">
      <c r="A16597" t="s">
        <v>747</v>
      </c>
      <c r="B16597" t="s">
        <v>748</v>
      </c>
      <c r="C16597" t="s">
        <v>754</v>
      </c>
      <c r="D16597" t="s">
        <v>750</v>
      </c>
      <c r="E16597">
        <v>3</v>
      </c>
      <c r="F16597" t="s">
        <v>310</v>
      </c>
      <c r="G16597" s="37">
        <v>-845.84</v>
      </c>
      <c r="H16597" t="s">
        <v>751</v>
      </c>
      <c r="I16597">
        <v>-845.84</v>
      </c>
      <c r="J16597" t="s">
        <v>751</v>
      </c>
      <c r="K16597">
        <v>-845.84</v>
      </c>
      <c r="L16597" t="s">
        <v>751</v>
      </c>
      <c r="M16597" t="s">
        <v>751</v>
      </c>
      <c r="N16597" s="37">
        <v>0</v>
      </c>
      <c r="O16597" t="s">
        <v>751</v>
      </c>
      <c r="P16597" t="s">
        <v>751</v>
      </c>
      <c r="Q16597" t="s">
        <v>751</v>
      </c>
      <c r="R16597" t="s">
        <v>751</v>
      </c>
      <c r="S16597" t="s">
        <v>758</v>
      </c>
    </row>
    <row r="16598" spans="1:19" x14ac:dyDescent="0.3">
      <c r="A16598" t="s">
        <v>747</v>
      </c>
      <c r="B16598" t="s">
        <v>748</v>
      </c>
      <c r="C16598" t="s">
        <v>749</v>
      </c>
      <c r="D16598" t="s">
        <v>750</v>
      </c>
      <c r="E16598">
        <v>3</v>
      </c>
      <c r="F16598" t="s">
        <v>365</v>
      </c>
      <c r="G16598" s="37">
        <v>34563.03</v>
      </c>
      <c r="H16598">
        <v>38157.21</v>
      </c>
      <c r="I16598">
        <v>34563.03</v>
      </c>
      <c r="J16598">
        <v>3.72</v>
      </c>
      <c r="K16598">
        <v>34563.03</v>
      </c>
      <c r="L16598">
        <v>66.64</v>
      </c>
      <c r="M16598" t="s">
        <v>751</v>
      </c>
      <c r="N16598" s="37">
        <v>0</v>
      </c>
      <c r="O16598">
        <v>103689.09</v>
      </c>
      <c r="P16598" t="s">
        <v>766</v>
      </c>
      <c r="Q16598" t="s">
        <v>768</v>
      </c>
      <c r="R16598" t="s">
        <v>768</v>
      </c>
      <c r="S16598" t="s">
        <v>758</v>
      </c>
    </row>
    <row r="16599" spans="1:19" x14ac:dyDescent="0.3">
      <c r="A16599" t="s">
        <v>752</v>
      </c>
      <c r="B16599" t="s">
        <v>748</v>
      </c>
      <c r="C16599" t="s">
        <v>754</v>
      </c>
      <c r="D16599" t="s">
        <v>750</v>
      </c>
      <c r="E16599">
        <v>3</v>
      </c>
      <c r="F16599" t="s">
        <v>265</v>
      </c>
      <c r="G16599" s="37">
        <v>-174780.79</v>
      </c>
      <c r="H16599" t="s">
        <v>751</v>
      </c>
      <c r="I16599">
        <v>-174780.79</v>
      </c>
      <c r="J16599" t="s">
        <v>751</v>
      </c>
      <c r="K16599">
        <v>-174780.79</v>
      </c>
      <c r="L16599" t="s">
        <v>751</v>
      </c>
      <c r="M16599" t="s">
        <v>751</v>
      </c>
      <c r="N16599" s="37">
        <v>0</v>
      </c>
      <c r="O16599" t="s">
        <v>751</v>
      </c>
      <c r="P16599" t="s">
        <v>751</v>
      </c>
      <c r="Q16599" t="s">
        <v>751</v>
      </c>
      <c r="R16599" t="s">
        <v>751</v>
      </c>
      <c r="S16599" t="s">
        <v>758</v>
      </c>
    </row>
    <row r="16600" spans="1:19" x14ac:dyDescent="0.3">
      <c r="A16600" t="s">
        <v>753</v>
      </c>
      <c r="B16600" t="s">
        <v>748</v>
      </c>
      <c r="C16600" t="s">
        <v>749</v>
      </c>
      <c r="D16600" t="s">
        <v>750</v>
      </c>
      <c r="E16600">
        <v>1</v>
      </c>
      <c r="F16600" t="s">
        <v>115</v>
      </c>
      <c r="G16600" s="37">
        <v>2740.59</v>
      </c>
      <c r="H16600">
        <v>0.17</v>
      </c>
      <c r="I16600">
        <v>2740.59</v>
      </c>
      <c r="J16600">
        <v>0.02</v>
      </c>
      <c r="K16600">
        <v>2740.59</v>
      </c>
      <c r="L16600">
        <v>1.33</v>
      </c>
      <c r="M16600" t="s">
        <v>751</v>
      </c>
      <c r="N16600" s="37">
        <v>0</v>
      </c>
      <c r="O16600">
        <v>2740.59</v>
      </c>
      <c r="P16600" t="s">
        <v>766</v>
      </c>
      <c r="Q16600" t="s">
        <v>766</v>
      </c>
      <c r="R16600" t="s">
        <v>766</v>
      </c>
      <c r="S16600" t="s">
        <v>758</v>
      </c>
    </row>
    <row r="16601" spans="1:19" x14ac:dyDescent="0.3">
      <c r="A16601" t="s">
        <v>747</v>
      </c>
      <c r="B16601" t="s">
        <v>748</v>
      </c>
      <c r="C16601" t="s">
        <v>749</v>
      </c>
      <c r="D16601" t="s">
        <v>750</v>
      </c>
      <c r="E16601">
        <v>0</v>
      </c>
      <c r="F16601" t="s">
        <v>92</v>
      </c>
      <c r="G16601" s="37">
        <v>67025.13</v>
      </c>
      <c r="H16601">
        <v>3.88</v>
      </c>
      <c r="I16601">
        <v>67025.13</v>
      </c>
      <c r="J16601">
        <v>637.45000000000005</v>
      </c>
      <c r="K16601">
        <v>67025.13</v>
      </c>
      <c r="L16601">
        <v>34.58</v>
      </c>
      <c r="M16601" t="s">
        <v>751</v>
      </c>
      <c r="N16601" s="37">
        <v>67025.13</v>
      </c>
      <c r="O16601" t="s">
        <v>751</v>
      </c>
      <c r="P16601" t="s">
        <v>768</v>
      </c>
      <c r="Q16601" t="s">
        <v>766</v>
      </c>
      <c r="R16601" t="s">
        <v>768</v>
      </c>
      <c r="S16601" t="s">
        <v>758</v>
      </c>
    </row>
    <row r="16602" spans="1:19" x14ac:dyDescent="0.3">
      <c r="A16602" t="s">
        <v>747</v>
      </c>
      <c r="B16602" t="s">
        <v>748</v>
      </c>
      <c r="C16602" t="s">
        <v>754</v>
      </c>
      <c r="D16602" t="s">
        <v>750</v>
      </c>
      <c r="E16602">
        <v>1</v>
      </c>
      <c r="F16602" t="s">
        <v>422</v>
      </c>
      <c r="G16602" s="37">
        <v>-7679.28</v>
      </c>
      <c r="H16602" t="s">
        <v>751</v>
      </c>
      <c r="I16602">
        <v>-7679.28</v>
      </c>
      <c r="J16602" t="s">
        <v>751</v>
      </c>
      <c r="K16602">
        <v>-7679.28</v>
      </c>
      <c r="L16602" t="s">
        <v>751</v>
      </c>
      <c r="M16602" t="s">
        <v>751</v>
      </c>
      <c r="N16602" s="37">
        <v>0</v>
      </c>
      <c r="O16602" t="s">
        <v>751</v>
      </c>
      <c r="P16602" t="s">
        <v>751</v>
      </c>
      <c r="Q16602" t="s">
        <v>751</v>
      </c>
      <c r="R16602" t="s">
        <v>751</v>
      </c>
      <c r="S16602" t="s">
        <v>758</v>
      </c>
    </row>
    <row r="16603" spans="1:19" x14ac:dyDescent="0.3">
      <c r="A16603" t="s">
        <v>747</v>
      </c>
      <c r="B16603" t="s">
        <v>748</v>
      </c>
      <c r="C16603" t="s">
        <v>749</v>
      </c>
      <c r="D16603" t="s">
        <v>750</v>
      </c>
      <c r="E16603">
        <v>1</v>
      </c>
      <c r="F16603" t="s">
        <v>424</v>
      </c>
      <c r="G16603" s="37">
        <v>77766.91</v>
      </c>
      <c r="H16603">
        <v>157.93</v>
      </c>
      <c r="I16603">
        <v>77766.91</v>
      </c>
      <c r="J16603">
        <v>138.37</v>
      </c>
      <c r="K16603">
        <v>77766.91</v>
      </c>
      <c r="L16603">
        <v>7.4</v>
      </c>
      <c r="M16603" t="s">
        <v>751</v>
      </c>
      <c r="N16603" s="37">
        <v>0</v>
      </c>
      <c r="O16603">
        <v>77766.91</v>
      </c>
      <c r="P16603" t="s">
        <v>766</v>
      </c>
      <c r="Q16603" t="s">
        <v>766</v>
      </c>
      <c r="R16603" t="s">
        <v>768</v>
      </c>
      <c r="S16603" t="s">
        <v>758</v>
      </c>
    </row>
    <row r="16604" spans="1:19" x14ac:dyDescent="0.3">
      <c r="A16604" t="s">
        <v>752</v>
      </c>
      <c r="B16604" t="s">
        <v>748</v>
      </c>
      <c r="C16604" t="s">
        <v>749</v>
      </c>
      <c r="D16604" t="s">
        <v>750</v>
      </c>
      <c r="E16604">
        <v>-4</v>
      </c>
      <c r="F16604" t="s">
        <v>180</v>
      </c>
      <c r="G16604" s="37">
        <v>46055.87</v>
      </c>
      <c r="H16604">
        <v>2.96</v>
      </c>
      <c r="I16604">
        <v>46055.87</v>
      </c>
      <c r="J16604">
        <v>1.4</v>
      </c>
      <c r="K16604">
        <v>46055.87</v>
      </c>
      <c r="L16604">
        <v>13.45</v>
      </c>
      <c r="M16604" t="s">
        <v>751</v>
      </c>
      <c r="N16604" s="37">
        <v>0</v>
      </c>
      <c r="O16604" t="s">
        <v>751</v>
      </c>
      <c r="P16604" t="s">
        <v>766</v>
      </c>
      <c r="Q16604" t="s">
        <v>766</v>
      </c>
      <c r="R16604" t="s">
        <v>766</v>
      </c>
      <c r="S16604" t="s">
        <v>758</v>
      </c>
    </row>
    <row r="16605" spans="1:19" x14ac:dyDescent="0.3">
      <c r="A16605" t="s">
        <v>747</v>
      </c>
      <c r="B16605" t="s">
        <v>748</v>
      </c>
      <c r="C16605" t="s">
        <v>749</v>
      </c>
      <c r="D16605" t="s">
        <v>750</v>
      </c>
      <c r="E16605">
        <v>6</v>
      </c>
      <c r="F16605" t="s">
        <v>327</v>
      </c>
      <c r="G16605" s="37">
        <v>166183.67000000001</v>
      </c>
      <c r="H16605" t="s">
        <v>751</v>
      </c>
      <c r="I16605">
        <v>166183.67000000001</v>
      </c>
      <c r="J16605" t="s">
        <v>751</v>
      </c>
      <c r="K16605">
        <v>166183.67000000001</v>
      </c>
      <c r="L16605">
        <v>77.88</v>
      </c>
      <c r="M16605" t="s">
        <v>751</v>
      </c>
      <c r="N16605" s="37">
        <v>0</v>
      </c>
      <c r="O16605">
        <v>997102.02</v>
      </c>
      <c r="P16605" t="s">
        <v>766</v>
      </c>
      <c r="Q16605" t="s">
        <v>766</v>
      </c>
      <c r="R16605" t="s">
        <v>768</v>
      </c>
      <c r="S16605" t="s">
        <v>758</v>
      </c>
    </row>
    <row r="16606" spans="1:19" x14ac:dyDescent="0.3">
      <c r="A16606" t="s">
        <v>747</v>
      </c>
      <c r="B16606" t="s">
        <v>748</v>
      </c>
      <c r="C16606" t="s">
        <v>749</v>
      </c>
      <c r="D16606" t="s">
        <v>750</v>
      </c>
      <c r="E16606">
        <v>6</v>
      </c>
      <c r="F16606" t="s">
        <v>314</v>
      </c>
      <c r="G16606" s="37">
        <v>35729.1</v>
      </c>
      <c r="H16606">
        <v>4.33</v>
      </c>
      <c r="I16606">
        <v>35729.1</v>
      </c>
      <c r="J16606">
        <v>664.41</v>
      </c>
      <c r="K16606">
        <v>35729.1</v>
      </c>
      <c r="L16606">
        <v>20.25</v>
      </c>
      <c r="M16606" t="s">
        <v>751</v>
      </c>
      <c r="N16606" s="37">
        <v>0</v>
      </c>
      <c r="O16606">
        <v>214374.6</v>
      </c>
      <c r="P16606" t="s">
        <v>768</v>
      </c>
      <c r="Q16606" t="s">
        <v>766</v>
      </c>
      <c r="R16606" t="s">
        <v>768</v>
      </c>
      <c r="S16606" t="s">
        <v>758</v>
      </c>
    </row>
    <row r="16607" spans="1:19" x14ac:dyDescent="0.3">
      <c r="A16607" t="s">
        <v>752</v>
      </c>
      <c r="B16607" t="s">
        <v>748</v>
      </c>
      <c r="C16607" t="s">
        <v>749</v>
      </c>
      <c r="D16607" t="s">
        <v>750</v>
      </c>
      <c r="E16607">
        <v>-1</v>
      </c>
      <c r="F16607" t="s">
        <v>326</v>
      </c>
      <c r="G16607" s="37">
        <v>1036603.98</v>
      </c>
      <c r="H16607">
        <v>4815.83</v>
      </c>
      <c r="I16607">
        <v>1036603.98</v>
      </c>
      <c r="J16607">
        <v>368.91</v>
      </c>
      <c r="K16607">
        <v>1036603.98</v>
      </c>
      <c r="L16607">
        <v>1945.87</v>
      </c>
      <c r="M16607" t="s">
        <v>751</v>
      </c>
      <c r="N16607" s="37">
        <v>0</v>
      </c>
      <c r="O16607" t="s">
        <v>751</v>
      </c>
      <c r="P16607" t="s">
        <v>766</v>
      </c>
      <c r="Q16607" t="s">
        <v>766</v>
      </c>
      <c r="R16607" t="s">
        <v>766</v>
      </c>
      <c r="S16607" t="s">
        <v>758</v>
      </c>
    </row>
    <row r="16608" spans="1:19" x14ac:dyDescent="0.3">
      <c r="A16608" t="s">
        <v>752</v>
      </c>
      <c r="B16608" t="s">
        <v>748</v>
      </c>
      <c r="C16608" t="s">
        <v>754</v>
      </c>
      <c r="D16608" t="s">
        <v>750</v>
      </c>
      <c r="E16608">
        <v>-4</v>
      </c>
      <c r="F16608" t="s">
        <v>53</v>
      </c>
      <c r="G16608" s="37">
        <v>-598465.71</v>
      </c>
      <c r="H16608" t="s">
        <v>751</v>
      </c>
      <c r="I16608">
        <v>-598465.71</v>
      </c>
      <c r="J16608" t="s">
        <v>751</v>
      </c>
      <c r="K16608">
        <v>-598465.71</v>
      </c>
      <c r="L16608" t="s">
        <v>751</v>
      </c>
      <c r="M16608" t="s">
        <v>751</v>
      </c>
      <c r="N16608" s="37">
        <v>0</v>
      </c>
      <c r="O16608" t="s">
        <v>751</v>
      </c>
      <c r="P16608" t="s">
        <v>751</v>
      </c>
      <c r="Q16608" t="s">
        <v>751</v>
      </c>
      <c r="R16608" t="s">
        <v>751</v>
      </c>
      <c r="S16608" t="s">
        <v>758</v>
      </c>
    </row>
    <row r="16609" spans="1:19" x14ac:dyDescent="0.3">
      <c r="A16609" t="s">
        <v>747</v>
      </c>
      <c r="B16609" t="s">
        <v>748</v>
      </c>
      <c r="C16609" t="s">
        <v>749</v>
      </c>
      <c r="D16609" t="s">
        <v>750</v>
      </c>
      <c r="E16609">
        <v>3</v>
      </c>
      <c r="F16609" t="s">
        <v>373</v>
      </c>
      <c r="G16609" s="37">
        <v>2739668.56</v>
      </c>
      <c r="H16609">
        <v>254.82</v>
      </c>
      <c r="I16609">
        <v>2739668.56</v>
      </c>
      <c r="J16609">
        <v>121.04</v>
      </c>
      <c r="K16609">
        <v>2739668.56</v>
      </c>
      <c r="L16609">
        <v>1159.2</v>
      </c>
      <c r="M16609" t="s">
        <v>751</v>
      </c>
      <c r="N16609" s="37">
        <v>0</v>
      </c>
      <c r="O16609">
        <v>8219005.6799999997</v>
      </c>
      <c r="P16609" t="s">
        <v>766</v>
      </c>
      <c r="Q16609" t="s">
        <v>766</v>
      </c>
      <c r="R16609" t="s">
        <v>766</v>
      </c>
      <c r="S16609" t="s">
        <v>758</v>
      </c>
    </row>
    <row r="16610" spans="1:19" x14ac:dyDescent="0.3">
      <c r="A16610" t="s">
        <v>747</v>
      </c>
      <c r="B16610" t="s">
        <v>748</v>
      </c>
      <c r="C16610" t="s">
        <v>749</v>
      </c>
      <c r="D16610" t="s">
        <v>750</v>
      </c>
      <c r="E16610">
        <v>4</v>
      </c>
      <c r="F16610" t="s">
        <v>141</v>
      </c>
      <c r="G16610" s="37">
        <v>116749.64</v>
      </c>
      <c r="H16610">
        <v>1734.48</v>
      </c>
      <c r="I16610">
        <v>116749.64</v>
      </c>
      <c r="J16610">
        <v>1480.35</v>
      </c>
      <c r="K16610">
        <v>116749.64</v>
      </c>
      <c r="L16610">
        <v>46.82</v>
      </c>
      <c r="M16610" t="s">
        <v>751</v>
      </c>
      <c r="N16610" s="37">
        <v>0</v>
      </c>
      <c r="O16610">
        <v>466998.56</v>
      </c>
      <c r="P16610" t="s">
        <v>766</v>
      </c>
      <c r="Q16610" t="s">
        <v>766</v>
      </c>
      <c r="R16610" t="s">
        <v>768</v>
      </c>
      <c r="S16610" t="s">
        <v>758</v>
      </c>
    </row>
    <row r="16611" spans="1:19" x14ac:dyDescent="0.3">
      <c r="A16611" t="s">
        <v>747</v>
      </c>
      <c r="B16611" t="s">
        <v>748</v>
      </c>
      <c r="C16611" t="s">
        <v>754</v>
      </c>
      <c r="D16611" t="s">
        <v>750</v>
      </c>
      <c r="E16611">
        <v>2</v>
      </c>
      <c r="F16611" t="s">
        <v>422</v>
      </c>
      <c r="G16611" s="37">
        <v>-5396.69</v>
      </c>
      <c r="H16611" t="s">
        <v>751</v>
      </c>
      <c r="I16611">
        <v>-5396.69</v>
      </c>
      <c r="J16611" t="s">
        <v>751</v>
      </c>
      <c r="K16611">
        <v>-5396.69</v>
      </c>
      <c r="L16611" t="s">
        <v>751</v>
      </c>
      <c r="M16611" t="s">
        <v>751</v>
      </c>
      <c r="N16611" s="37">
        <v>0</v>
      </c>
      <c r="O16611" t="s">
        <v>751</v>
      </c>
      <c r="P16611" t="s">
        <v>751</v>
      </c>
      <c r="Q16611" t="s">
        <v>751</v>
      </c>
      <c r="R16611" t="s">
        <v>751</v>
      </c>
      <c r="S16611" t="s">
        <v>758</v>
      </c>
    </row>
    <row r="16612" spans="1:19" x14ac:dyDescent="0.3">
      <c r="A16612" t="s">
        <v>747</v>
      </c>
      <c r="B16612" t="s">
        <v>748</v>
      </c>
      <c r="C16612" t="s">
        <v>754</v>
      </c>
      <c r="D16612" t="s">
        <v>750</v>
      </c>
      <c r="E16612">
        <v>5</v>
      </c>
      <c r="F16612" t="s">
        <v>124</v>
      </c>
      <c r="G16612" s="37">
        <v>-67.87</v>
      </c>
      <c r="H16612" t="s">
        <v>751</v>
      </c>
      <c r="I16612">
        <v>-67.87</v>
      </c>
      <c r="J16612" t="s">
        <v>751</v>
      </c>
      <c r="K16612">
        <v>-67.87</v>
      </c>
      <c r="L16612" t="s">
        <v>751</v>
      </c>
      <c r="M16612" t="s">
        <v>751</v>
      </c>
      <c r="N16612" s="37">
        <v>0</v>
      </c>
      <c r="O16612" t="s">
        <v>751</v>
      </c>
      <c r="P16612" t="s">
        <v>751</v>
      </c>
      <c r="Q16612" t="s">
        <v>751</v>
      </c>
      <c r="R16612" t="s">
        <v>751</v>
      </c>
      <c r="S16612" t="s">
        <v>758</v>
      </c>
    </row>
    <row r="16613" spans="1:19" x14ac:dyDescent="0.3">
      <c r="A16613" t="s">
        <v>747</v>
      </c>
      <c r="B16613" t="s">
        <v>748</v>
      </c>
      <c r="C16613" t="s">
        <v>754</v>
      </c>
      <c r="D16613" t="s">
        <v>750</v>
      </c>
      <c r="E16613">
        <v>13</v>
      </c>
      <c r="F16613" t="s">
        <v>262</v>
      </c>
      <c r="G16613" s="37">
        <v>-48.84</v>
      </c>
      <c r="H16613" t="s">
        <v>751</v>
      </c>
      <c r="I16613">
        <v>-48.84</v>
      </c>
      <c r="J16613" t="s">
        <v>751</v>
      </c>
      <c r="K16613">
        <v>-48.84</v>
      </c>
      <c r="L16613" t="s">
        <v>751</v>
      </c>
      <c r="M16613" t="s">
        <v>751</v>
      </c>
      <c r="N16613" s="37">
        <v>0</v>
      </c>
      <c r="O16613" t="s">
        <v>751</v>
      </c>
      <c r="P16613" t="s">
        <v>751</v>
      </c>
      <c r="Q16613" t="s">
        <v>751</v>
      </c>
      <c r="R16613" t="s">
        <v>751</v>
      </c>
      <c r="S16613" t="s">
        <v>758</v>
      </c>
    </row>
    <row r="16614" spans="1:19" x14ac:dyDescent="0.3">
      <c r="A16614" t="s">
        <v>752</v>
      </c>
      <c r="B16614" t="s">
        <v>748</v>
      </c>
      <c r="C16614" t="s">
        <v>749</v>
      </c>
      <c r="D16614" t="s">
        <v>750</v>
      </c>
      <c r="E16614">
        <v>3</v>
      </c>
      <c r="F16614" t="s">
        <v>251</v>
      </c>
      <c r="G16614" s="37">
        <v>2414.52</v>
      </c>
      <c r="H16614">
        <v>0</v>
      </c>
      <c r="I16614">
        <v>2414.52</v>
      </c>
      <c r="J16614">
        <v>0</v>
      </c>
      <c r="K16614">
        <v>2414.52</v>
      </c>
      <c r="L16614">
        <v>0</v>
      </c>
      <c r="M16614" t="s">
        <v>751</v>
      </c>
      <c r="N16614" s="37">
        <v>0</v>
      </c>
      <c r="O16614">
        <v>7243.5599999999986</v>
      </c>
      <c r="P16614" t="s">
        <v>766</v>
      </c>
      <c r="Q16614" t="s">
        <v>766</v>
      </c>
      <c r="R16614" t="s">
        <v>766</v>
      </c>
      <c r="S16614" t="s">
        <v>758</v>
      </c>
    </row>
    <row r="16615" spans="1:19" x14ac:dyDescent="0.3">
      <c r="A16615" t="s">
        <v>753</v>
      </c>
      <c r="B16615" t="s">
        <v>748</v>
      </c>
      <c r="C16615" t="s">
        <v>749</v>
      </c>
      <c r="D16615" t="s">
        <v>750</v>
      </c>
      <c r="E16615">
        <v>0</v>
      </c>
      <c r="F16615" t="s">
        <v>388</v>
      </c>
      <c r="G16615" s="37">
        <v>3340.98</v>
      </c>
      <c r="H16615">
        <v>0.48</v>
      </c>
      <c r="I16615">
        <v>3340.98</v>
      </c>
      <c r="J16615">
        <v>0.22</v>
      </c>
      <c r="K16615">
        <v>3340.98</v>
      </c>
      <c r="L16615">
        <v>2.68</v>
      </c>
      <c r="M16615" t="s">
        <v>751</v>
      </c>
      <c r="N16615" s="37">
        <v>0</v>
      </c>
      <c r="O16615" t="s">
        <v>751</v>
      </c>
      <c r="P16615" t="s">
        <v>766</v>
      </c>
      <c r="Q16615" t="s">
        <v>766</v>
      </c>
      <c r="R16615" t="s">
        <v>766</v>
      </c>
      <c r="S16615" t="s">
        <v>758</v>
      </c>
    </row>
    <row r="16616" spans="1:19" x14ac:dyDescent="0.3">
      <c r="A16616" t="s">
        <v>747</v>
      </c>
      <c r="B16616" t="s">
        <v>748</v>
      </c>
      <c r="C16616" t="s">
        <v>749</v>
      </c>
      <c r="D16616" t="s">
        <v>750</v>
      </c>
      <c r="E16616">
        <v>4</v>
      </c>
      <c r="F16616" t="s">
        <v>120</v>
      </c>
      <c r="G16616" s="37">
        <v>19122.41</v>
      </c>
      <c r="H16616">
        <v>0.93</v>
      </c>
      <c r="I16616">
        <v>19122.41</v>
      </c>
      <c r="J16616">
        <v>784.98</v>
      </c>
      <c r="K16616">
        <v>19122.41</v>
      </c>
      <c r="L16616">
        <v>11.33</v>
      </c>
      <c r="M16616" t="s">
        <v>751</v>
      </c>
      <c r="N16616" s="37">
        <v>19122.41</v>
      </c>
      <c r="O16616">
        <v>76489.64</v>
      </c>
      <c r="P16616" t="s">
        <v>768</v>
      </c>
      <c r="Q16616" t="s">
        <v>766</v>
      </c>
      <c r="R16616" t="s">
        <v>768</v>
      </c>
      <c r="S16616" t="s">
        <v>758</v>
      </c>
    </row>
    <row r="16617" spans="1:19" x14ac:dyDescent="0.3">
      <c r="A16617" t="s">
        <v>752</v>
      </c>
      <c r="B16617" t="s">
        <v>748</v>
      </c>
      <c r="C16617" t="s">
        <v>749</v>
      </c>
      <c r="D16617" t="s">
        <v>750</v>
      </c>
      <c r="E16617">
        <v>0</v>
      </c>
      <c r="F16617" t="s">
        <v>267</v>
      </c>
      <c r="G16617" s="37">
        <v>8362.49</v>
      </c>
      <c r="H16617">
        <v>0.01</v>
      </c>
      <c r="I16617">
        <v>8362.49</v>
      </c>
      <c r="J16617">
        <v>0</v>
      </c>
      <c r="K16617">
        <v>8362.49</v>
      </c>
      <c r="L16617">
        <v>0.06</v>
      </c>
      <c r="M16617" t="s">
        <v>751</v>
      </c>
      <c r="N16617" s="37">
        <v>0</v>
      </c>
      <c r="O16617" t="s">
        <v>751</v>
      </c>
      <c r="P16617" t="s">
        <v>766</v>
      </c>
      <c r="Q16617" t="s">
        <v>766</v>
      </c>
      <c r="R16617" t="s">
        <v>766</v>
      </c>
      <c r="S16617" t="s">
        <v>758</v>
      </c>
    </row>
    <row r="16618" spans="1:19" x14ac:dyDescent="0.3">
      <c r="A16618" t="s">
        <v>747</v>
      </c>
      <c r="B16618" t="s">
        <v>748</v>
      </c>
      <c r="C16618" t="s">
        <v>749</v>
      </c>
      <c r="D16618" t="s">
        <v>750</v>
      </c>
      <c r="E16618">
        <v>9</v>
      </c>
      <c r="F16618" t="s">
        <v>535</v>
      </c>
      <c r="G16618" s="37">
        <v>480887.38</v>
      </c>
      <c r="H16618">
        <v>28.87</v>
      </c>
      <c r="I16618">
        <v>480887.38</v>
      </c>
      <c r="J16618">
        <v>4.83</v>
      </c>
      <c r="K16618">
        <v>480887.38</v>
      </c>
      <c r="L16618">
        <v>52.82</v>
      </c>
      <c r="M16618" t="s">
        <v>751</v>
      </c>
      <c r="N16618" s="37">
        <v>0</v>
      </c>
      <c r="O16618">
        <v>4327986.42</v>
      </c>
      <c r="P16618" t="s">
        <v>768</v>
      </c>
      <c r="Q16618" t="s">
        <v>768</v>
      </c>
      <c r="R16618" t="s">
        <v>768</v>
      </c>
      <c r="S16618" t="s">
        <v>758</v>
      </c>
    </row>
    <row r="16619" spans="1:19" x14ac:dyDescent="0.3">
      <c r="A16619" t="s">
        <v>747</v>
      </c>
      <c r="B16619" t="s">
        <v>748</v>
      </c>
      <c r="C16619" t="s">
        <v>754</v>
      </c>
      <c r="D16619" t="s">
        <v>750</v>
      </c>
      <c r="E16619">
        <v>4</v>
      </c>
      <c r="F16619" t="s">
        <v>19</v>
      </c>
      <c r="G16619" s="37">
        <v>-2933.86</v>
      </c>
      <c r="H16619" t="s">
        <v>751</v>
      </c>
      <c r="I16619">
        <v>-2933.86</v>
      </c>
      <c r="J16619" t="s">
        <v>751</v>
      </c>
      <c r="K16619">
        <v>-2933.86</v>
      </c>
      <c r="L16619" t="s">
        <v>751</v>
      </c>
      <c r="M16619" t="s">
        <v>751</v>
      </c>
      <c r="N16619" s="37">
        <v>0</v>
      </c>
      <c r="O16619" t="s">
        <v>751</v>
      </c>
      <c r="P16619" t="s">
        <v>751</v>
      </c>
      <c r="Q16619" t="s">
        <v>751</v>
      </c>
      <c r="R16619" t="s">
        <v>751</v>
      </c>
      <c r="S16619" t="s">
        <v>758</v>
      </c>
    </row>
    <row r="16620" spans="1:19" x14ac:dyDescent="0.3">
      <c r="A16620" t="s">
        <v>753</v>
      </c>
      <c r="B16620" t="s">
        <v>748</v>
      </c>
      <c r="C16620" t="s">
        <v>754</v>
      </c>
      <c r="D16620" t="s">
        <v>750</v>
      </c>
      <c r="E16620">
        <v>5</v>
      </c>
      <c r="F16620" t="s">
        <v>142</v>
      </c>
      <c r="G16620" s="37">
        <v>-4771.8100000000004</v>
      </c>
      <c r="H16620" t="s">
        <v>751</v>
      </c>
      <c r="I16620">
        <v>-4771.8100000000004</v>
      </c>
      <c r="J16620" t="s">
        <v>751</v>
      </c>
      <c r="K16620">
        <v>-4771.8100000000004</v>
      </c>
      <c r="L16620" t="s">
        <v>751</v>
      </c>
      <c r="M16620" t="s">
        <v>751</v>
      </c>
      <c r="N16620" s="37">
        <v>0</v>
      </c>
      <c r="O16620" t="s">
        <v>751</v>
      </c>
      <c r="P16620" t="s">
        <v>751</v>
      </c>
      <c r="Q16620" t="s">
        <v>751</v>
      </c>
      <c r="R16620" t="s">
        <v>751</v>
      </c>
      <c r="S16620" t="s">
        <v>758</v>
      </c>
    </row>
    <row r="16621" spans="1:19" x14ac:dyDescent="0.3">
      <c r="A16621" t="s">
        <v>753</v>
      </c>
      <c r="B16621" t="s">
        <v>748</v>
      </c>
      <c r="C16621" t="s">
        <v>749</v>
      </c>
      <c r="D16621" t="s">
        <v>750</v>
      </c>
      <c r="E16621">
        <v>5</v>
      </c>
      <c r="F16621" t="s">
        <v>197</v>
      </c>
      <c r="G16621" s="37">
        <v>24190.080000000002</v>
      </c>
      <c r="H16621">
        <v>2.17</v>
      </c>
      <c r="I16621">
        <v>24190.080000000002</v>
      </c>
      <c r="J16621">
        <v>774.54</v>
      </c>
      <c r="K16621">
        <v>24190.080000000002</v>
      </c>
      <c r="L16621">
        <v>10.130000000000001</v>
      </c>
      <c r="M16621" t="s">
        <v>751</v>
      </c>
      <c r="N16621" s="37">
        <v>0</v>
      </c>
      <c r="O16621">
        <v>120950.39999999999</v>
      </c>
      <c r="P16621" t="s">
        <v>768</v>
      </c>
      <c r="Q16621" t="s">
        <v>766</v>
      </c>
      <c r="R16621" t="s">
        <v>768</v>
      </c>
      <c r="S16621" t="s">
        <v>758</v>
      </c>
    </row>
    <row r="16622" spans="1:19" x14ac:dyDescent="0.3">
      <c r="A16622" t="s">
        <v>747</v>
      </c>
      <c r="B16622" t="s">
        <v>748</v>
      </c>
      <c r="C16622" t="s">
        <v>749</v>
      </c>
      <c r="D16622" t="s">
        <v>750</v>
      </c>
      <c r="E16622">
        <v>1</v>
      </c>
      <c r="F16622" t="s">
        <v>24</v>
      </c>
      <c r="G16622" s="37">
        <v>115619.4</v>
      </c>
      <c r="H16622">
        <v>4.37</v>
      </c>
      <c r="I16622">
        <v>115619.4</v>
      </c>
      <c r="J16622">
        <v>2.97</v>
      </c>
      <c r="K16622">
        <v>115619.4</v>
      </c>
      <c r="L16622">
        <v>53.22</v>
      </c>
      <c r="M16622" t="s">
        <v>751</v>
      </c>
      <c r="N16622" s="37">
        <v>0</v>
      </c>
      <c r="O16622">
        <v>115619.4</v>
      </c>
      <c r="P16622" t="s">
        <v>766</v>
      </c>
      <c r="Q16622" t="s">
        <v>766</v>
      </c>
      <c r="R16622" t="s">
        <v>766</v>
      </c>
      <c r="S16622" t="s">
        <v>758</v>
      </c>
    </row>
    <row r="16623" spans="1:19" x14ac:dyDescent="0.3">
      <c r="A16623" t="s">
        <v>747</v>
      </c>
      <c r="B16623" t="s">
        <v>748</v>
      </c>
      <c r="C16623" t="s">
        <v>754</v>
      </c>
      <c r="D16623" t="s">
        <v>750</v>
      </c>
      <c r="E16623">
        <v>5</v>
      </c>
      <c r="F16623" t="s">
        <v>26</v>
      </c>
      <c r="G16623" s="37">
        <v>-7994.01</v>
      </c>
      <c r="H16623" t="s">
        <v>751</v>
      </c>
      <c r="I16623">
        <v>-7994.01</v>
      </c>
      <c r="J16623" t="s">
        <v>751</v>
      </c>
      <c r="K16623">
        <v>-7994.01</v>
      </c>
      <c r="L16623" t="s">
        <v>751</v>
      </c>
      <c r="M16623" t="s">
        <v>751</v>
      </c>
      <c r="N16623" s="37">
        <v>0</v>
      </c>
      <c r="O16623" t="s">
        <v>751</v>
      </c>
      <c r="P16623" t="s">
        <v>751</v>
      </c>
      <c r="Q16623" t="s">
        <v>751</v>
      </c>
      <c r="R16623" t="s">
        <v>751</v>
      </c>
      <c r="S16623" t="s">
        <v>758</v>
      </c>
    </row>
    <row r="16624" spans="1:19" x14ac:dyDescent="0.3">
      <c r="A16624" t="s">
        <v>747</v>
      </c>
      <c r="B16624" t="s">
        <v>748</v>
      </c>
      <c r="C16624" t="s">
        <v>749</v>
      </c>
      <c r="D16624" t="s">
        <v>750</v>
      </c>
      <c r="E16624">
        <v>7</v>
      </c>
      <c r="F16624" t="s">
        <v>56</v>
      </c>
      <c r="G16624" s="37">
        <v>55623.74</v>
      </c>
      <c r="H16624">
        <v>2.89</v>
      </c>
      <c r="I16624">
        <v>55623.74</v>
      </c>
      <c r="J16624">
        <v>15.52</v>
      </c>
      <c r="K16624">
        <v>55623.74</v>
      </c>
      <c r="L16624">
        <v>16.37</v>
      </c>
      <c r="M16624" t="s">
        <v>751</v>
      </c>
      <c r="N16624" s="37">
        <v>0</v>
      </c>
      <c r="O16624">
        <v>389366.18</v>
      </c>
      <c r="P16624" t="s">
        <v>766</v>
      </c>
      <c r="Q16624" t="s">
        <v>766</v>
      </c>
      <c r="R16624" t="s">
        <v>768</v>
      </c>
      <c r="S16624" t="s">
        <v>758</v>
      </c>
    </row>
    <row r="16625" spans="1:19" x14ac:dyDescent="0.3">
      <c r="A16625" t="s">
        <v>747</v>
      </c>
      <c r="B16625" t="s">
        <v>748</v>
      </c>
      <c r="C16625" t="s">
        <v>754</v>
      </c>
      <c r="D16625" t="s">
        <v>750</v>
      </c>
      <c r="E16625">
        <v>0</v>
      </c>
      <c r="F16625" t="s">
        <v>37</v>
      </c>
      <c r="G16625" s="37">
        <v>-11104.3</v>
      </c>
      <c r="H16625" t="s">
        <v>751</v>
      </c>
      <c r="I16625">
        <v>-11104.3</v>
      </c>
      <c r="J16625" t="s">
        <v>751</v>
      </c>
      <c r="K16625">
        <v>-11104.3</v>
      </c>
      <c r="L16625" t="s">
        <v>751</v>
      </c>
      <c r="M16625" t="s">
        <v>751</v>
      </c>
      <c r="N16625" s="37">
        <v>0</v>
      </c>
      <c r="O16625" t="s">
        <v>751</v>
      </c>
      <c r="P16625" t="s">
        <v>751</v>
      </c>
      <c r="Q16625" t="s">
        <v>751</v>
      </c>
      <c r="R16625" t="s">
        <v>751</v>
      </c>
      <c r="S16625" t="s">
        <v>758</v>
      </c>
    </row>
    <row r="16626" spans="1:19" x14ac:dyDescent="0.3">
      <c r="A16626" t="s">
        <v>753</v>
      </c>
      <c r="B16626" t="s">
        <v>748</v>
      </c>
      <c r="C16626" t="s">
        <v>749</v>
      </c>
      <c r="D16626" t="s">
        <v>750</v>
      </c>
      <c r="E16626">
        <v>2</v>
      </c>
      <c r="F16626" t="s">
        <v>541</v>
      </c>
      <c r="G16626" s="37">
        <v>220652.96</v>
      </c>
      <c r="H16626">
        <v>911.66</v>
      </c>
      <c r="I16626">
        <v>220652.96</v>
      </c>
      <c r="J16626">
        <v>58.57</v>
      </c>
      <c r="K16626">
        <v>220652.96</v>
      </c>
      <c r="L16626">
        <v>51.52</v>
      </c>
      <c r="M16626" t="s">
        <v>751</v>
      </c>
      <c r="N16626" s="37">
        <v>0</v>
      </c>
      <c r="O16626">
        <v>441305.92</v>
      </c>
      <c r="P16626" t="s">
        <v>766</v>
      </c>
      <c r="Q16626" t="s">
        <v>766</v>
      </c>
      <c r="R16626" t="s">
        <v>768</v>
      </c>
      <c r="S16626" t="s">
        <v>758</v>
      </c>
    </row>
    <row r="16627" spans="1:19" x14ac:dyDescent="0.3">
      <c r="A16627" t="s">
        <v>747</v>
      </c>
      <c r="B16627" t="s">
        <v>748</v>
      </c>
      <c r="C16627" t="s">
        <v>749</v>
      </c>
      <c r="D16627" t="s">
        <v>750</v>
      </c>
      <c r="E16627">
        <v>11</v>
      </c>
      <c r="F16627" t="s">
        <v>236</v>
      </c>
      <c r="G16627" s="37">
        <v>158470.26</v>
      </c>
      <c r="H16627">
        <v>2.94</v>
      </c>
      <c r="I16627">
        <v>158470.26</v>
      </c>
      <c r="J16627">
        <v>15.8</v>
      </c>
      <c r="K16627">
        <v>158470.26</v>
      </c>
      <c r="L16627">
        <v>145.81</v>
      </c>
      <c r="M16627" t="s">
        <v>751</v>
      </c>
      <c r="N16627" s="37">
        <v>0</v>
      </c>
      <c r="O16627">
        <v>1743172.86</v>
      </c>
      <c r="P16627" t="s">
        <v>766</v>
      </c>
      <c r="Q16627" t="s">
        <v>766</v>
      </c>
      <c r="R16627" t="s">
        <v>768</v>
      </c>
      <c r="S16627" t="s">
        <v>758</v>
      </c>
    </row>
    <row r="16628" spans="1:19" x14ac:dyDescent="0.3">
      <c r="A16628" t="s">
        <v>752</v>
      </c>
      <c r="B16628" t="s">
        <v>748</v>
      </c>
      <c r="C16628" t="s">
        <v>754</v>
      </c>
      <c r="D16628" t="s">
        <v>750</v>
      </c>
      <c r="E16628">
        <v>4</v>
      </c>
      <c r="F16628" t="s">
        <v>373</v>
      </c>
      <c r="G16628" s="37">
        <v>-23100.48</v>
      </c>
      <c r="H16628" t="s">
        <v>751</v>
      </c>
      <c r="I16628">
        <v>-23100.48</v>
      </c>
      <c r="J16628" t="s">
        <v>751</v>
      </c>
      <c r="K16628">
        <v>-23100.48</v>
      </c>
      <c r="L16628" t="s">
        <v>751</v>
      </c>
      <c r="M16628" t="s">
        <v>751</v>
      </c>
      <c r="N16628" s="37">
        <v>0</v>
      </c>
      <c r="O16628" t="s">
        <v>751</v>
      </c>
      <c r="P16628" t="s">
        <v>751</v>
      </c>
      <c r="Q16628" t="s">
        <v>751</v>
      </c>
      <c r="R16628" t="s">
        <v>751</v>
      </c>
      <c r="S16628" t="s">
        <v>758</v>
      </c>
    </row>
    <row r="16629" spans="1:19" x14ac:dyDescent="0.3">
      <c r="A16629" t="s">
        <v>753</v>
      </c>
      <c r="B16629" t="s">
        <v>748</v>
      </c>
      <c r="C16629" t="s">
        <v>749</v>
      </c>
      <c r="D16629" t="s">
        <v>750</v>
      </c>
      <c r="E16629">
        <v>1</v>
      </c>
      <c r="F16629" t="s">
        <v>241</v>
      </c>
      <c r="G16629" s="37">
        <v>145754.47</v>
      </c>
      <c r="H16629">
        <v>8.8000000000000007</v>
      </c>
      <c r="I16629">
        <v>145754.47</v>
      </c>
      <c r="J16629">
        <v>4.18</v>
      </c>
      <c r="K16629">
        <v>145754.47</v>
      </c>
      <c r="L16629">
        <v>40.04</v>
      </c>
      <c r="M16629" t="s">
        <v>751</v>
      </c>
      <c r="N16629" s="37">
        <v>0</v>
      </c>
      <c r="O16629">
        <v>145754.47</v>
      </c>
      <c r="P16629" t="s">
        <v>766</v>
      </c>
      <c r="Q16629" t="s">
        <v>766</v>
      </c>
      <c r="R16629" t="s">
        <v>766</v>
      </c>
      <c r="S16629" t="s">
        <v>758</v>
      </c>
    </row>
    <row r="16630" spans="1:19" x14ac:dyDescent="0.3">
      <c r="A16630" t="s">
        <v>747</v>
      </c>
      <c r="B16630" t="s">
        <v>748</v>
      </c>
      <c r="C16630" t="s">
        <v>749</v>
      </c>
      <c r="D16630" t="s">
        <v>750</v>
      </c>
      <c r="E16630">
        <v>1</v>
      </c>
      <c r="F16630" t="s">
        <v>440</v>
      </c>
      <c r="G16630" s="37">
        <v>114752.86</v>
      </c>
      <c r="H16630">
        <v>10169.200000000001</v>
      </c>
      <c r="I16630">
        <v>114752.86</v>
      </c>
      <c r="J16630">
        <v>1.54</v>
      </c>
      <c r="K16630">
        <v>114752.86</v>
      </c>
      <c r="L16630">
        <v>14.76</v>
      </c>
      <c r="M16630" t="s">
        <v>751</v>
      </c>
      <c r="N16630" s="37">
        <v>0</v>
      </c>
      <c r="O16630">
        <v>114752.86</v>
      </c>
      <c r="P16630" t="s">
        <v>766</v>
      </c>
      <c r="Q16630" t="s">
        <v>768</v>
      </c>
      <c r="R16630" t="s">
        <v>768</v>
      </c>
      <c r="S16630" t="s">
        <v>758</v>
      </c>
    </row>
    <row r="16631" spans="1:19" x14ac:dyDescent="0.3">
      <c r="A16631" t="s">
        <v>752</v>
      </c>
      <c r="B16631" t="s">
        <v>748</v>
      </c>
      <c r="C16631" t="s">
        <v>749</v>
      </c>
      <c r="D16631" t="s">
        <v>750</v>
      </c>
      <c r="E16631">
        <v>-1</v>
      </c>
      <c r="F16631" t="s">
        <v>326</v>
      </c>
      <c r="G16631" s="37">
        <v>-9.1199999999999992</v>
      </c>
      <c r="H16631" t="s">
        <v>751</v>
      </c>
      <c r="I16631">
        <v>-9.1199999999999992</v>
      </c>
      <c r="J16631" t="s">
        <v>751</v>
      </c>
      <c r="K16631">
        <v>-9.1199999999999992</v>
      </c>
      <c r="L16631" t="s">
        <v>751</v>
      </c>
      <c r="M16631" t="s">
        <v>751</v>
      </c>
      <c r="N16631" s="37">
        <v>0</v>
      </c>
      <c r="O16631" t="s">
        <v>751</v>
      </c>
      <c r="P16631" t="s">
        <v>768</v>
      </c>
      <c r="Q16631" t="s">
        <v>768</v>
      </c>
      <c r="R16631" t="s">
        <v>768</v>
      </c>
      <c r="S16631" t="s">
        <v>758</v>
      </c>
    </row>
    <row r="16632" spans="1:19" x14ac:dyDescent="0.3">
      <c r="A16632" t="s">
        <v>747</v>
      </c>
      <c r="B16632" t="s">
        <v>748</v>
      </c>
      <c r="C16632" t="s">
        <v>749</v>
      </c>
      <c r="D16632" t="s">
        <v>750</v>
      </c>
      <c r="E16632">
        <v>-1</v>
      </c>
      <c r="F16632" t="s">
        <v>85</v>
      </c>
      <c r="G16632" s="37">
        <v>1039817.4</v>
      </c>
      <c r="H16632">
        <v>879.53</v>
      </c>
      <c r="I16632">
        <v>1039817.4</v>
      </c>
      <c r="J16632">
        <v>67.38</v>
      </c>
      <c r="K16632">
        <v>1039817.4</v>
      </c>
      <c r="L16632">
        <v>355.38</v>
      </c>
      <c r="M16632" t="s">
        <v>751</v>
      </c>
      <c r="N16632" s="37">
        <v>0</v>
      </c>
      <c r="O16632" t="s">
        <v>751</v>
      </c>
      <c r="P16632" t="s">
        <v>766</v>
      </c>
      <c r="Q16632" t="s">
        <v>766</v>
      </c>
      <c r="R16632" t="s">
        <v>766</v>
      </c>
      <c r="S16632" t="s">
        <v>758</v>
      </c>
    </row>
    <row r="16633" spans="1:19" x14ac:dyDescent="0.3">
      <c r="A16633" t="s">
        <v>752</v>
      </c>
      <c r="B16633" t="s">
        <v>748</v>
      </c>
      <c r="C16633" t="s">
        <v>749</v>
      </c>
      <c r="D16633" t="s">
        <v>750</v>
      </c>
      <c r="E16633">
        <v>1</v>
      </c>
      <c r="F16633" t="s">
        <v>225</v>
      </c>
      <c r="G16633" s="37">
        <v>954494.84</v>
      </c>
      <c r="H16633">
        <v>673.98</v>
      </c>
      <c r="I16633">
        <v>954494.84</v>
      </c>
      <c r="J16633">
        <v>1246.3499999999999</v>
      </c>
      <c r="K16633">
        <v>954494.84</v>
      </c>
      <c r="L16633">
        <v>8612.7199999999993</v>
      </c>
      <c r="M16633" t="s">
        <v>751</v>
      </c>
      <c r="N16633" s="37">
        <v>0</v>
      </c>
      <c r="O16633">
        <v>954494.84</v>
      </c>
      <c r="P16633" t="s">
        <v>766</v>
      </c>
      <c r="Q16633" t="s">
        <v>766</v>
      </c>
      <c r="R16633" t="s">
        <v>766</v>
      </c>
      <c r="S16633" t="s">
        <v>758</v>
      </c>
    </row>
    <row r="16634" spans="1:19" x14ac:dyDescent="0.3">
      <c r="A16634" t="s">
        <v>747</v>
      </c>
      <c r="B16634" t="s">
        <v>748</v>
      </c>
      <c r="C16634" t="s">
        <v>749</v>
      </c>
      <c r="D16634" t="s">
        <v>750</v>
      </c>
      <c r="E16634">
        <v>3</v>
      </c>
      <c r="F16634" t="s">
        <v>125</v>
      </c>
      <c r="G16634" s="37">
        <v>749287.23</v>
      </c>
      <c r="H16634">
        <v>21.2</v>
      </c>
      <c r="I16634">
        <v>749287.23</v>
      </c>
      <c r="J16634">
        <v>9.52</v>
      </c>
      <c r="K16634">
        <v>749287.23</v>
      </c>
      <c r="L16634">
        <v>118.74</v>
      </c>
      <c r="M16634" t="s">
        <v>751</v>
      </c>
      <c r="N16634" s="37">
        <v>230.85</v>
      </c>
      <c r="O16634">
        <v>2247861.69</v>
      </c>
      <c r="P16634" t="s">
        <v>766</v>
      </c>
      <c r="Q16634" t="s">
        <v>766</v>
      </c>
      <c r="R16634" t="s">
        <v>766</v>
      </c>
      <c r="S16634" t="s">
        <v>758</v>
      </c>
    </row>
    <row r="16635" spans="1:19" x14ac:dyDescent="0.3">
      <c r="A16635" t="s">
        <v>747</v>
      </c>
      <c r="B16635" t="s">
        <v>748</v>
      </c>
      <c r="C16635" t="s">
        <v>749</v>
      </c>
      <c r="D16635" t="s">
        <v>750</v>
      </c>
      <c r="E16635">
        <v>10</v>
      </c>
      <c r="F16635" t="s">
        <v>40</v>
      </c>
      <c r="G16635" s="37">
        <v>122805.62</v>
      </c>
      <c r="H16635" t="s">
        <v>751</v>
      </c>
      <c r="I16635">
        <v>122805.62</v>
      </c>
      <c r="J16635" t="s">
        <v>751</v>
      </c>
      <c r="K16635">
        <v>122805.62</v>
      </c>
      <c r="L16635">
        <v>18.18</v>
      </c>
      <c r="M16635" t="s">
        <v>751</v>
      </c>
      <c r="N16635" s="37">
        <v>0</v>
      </c>
      <c r="O16635">
        <v>1228056.2</v>
      </c>
      <c r="P16635" t="s">
        <v>766</v>
      </c>
      <c r="Q16635" t="s">
        <v>766</v>
      </c>
      <c r="R16635" t="s">
        <v>768</v>
      </c>
      <c r="S16635" t="s">
        <v>758</v>
      </c>
    </row>
    <row r="16636" spans="1:19" x14ac:dyDescent="0.3">
      <c r="A16636" t="s">
        <v>747</v>
      </c>
      <c r="B16636" t="s">
        <v>748</v>
      </c>
      <c r="C16636" t="s">
        <v>754</v>
      </c>
      <c r="D16636" t="s">
        <v>750</v>
      </c>
      <c r="E16636">
        <v>10</v>
      </c>
      <c r="F16636" t="s">
        <v>262</v>
      </c>
      <c r="G16636" s="37">
        <v>-100.86</v>
      </c>
      <c r="H16636" t="s">
        <v>751</v>
      </c>
      <c r="I16636">
        <v>-100.86</v>
      </c>
      <c r="J16636" t="s">
        <v>751</v>
      </c>
      <c r="K16636">
        <v>-100.86</v>
      </c>
      <c r="L16636" t="s">
        <v>751</v>
      </c>
      <c r="M16636" t="s">
        <v>751</v>
      </c>
      <c r="N16636" s="37">
        <v>0</v>
      </c>
      <c r="O16636" t="s">
        <v>751</v>
      </c>
      <c r="P16636" t="s">
        <v>751</v>
      </c>
      <c r="Q16636" t="s">
        <v>751</v>
      </c>
      <c r="R16636" t="s">
        <v>751</v>
      </c>
      <c r="S16636" t="s">
        <v>758</v>
      </c>
    </row>
    <row r="16637" spans="1:19" x14ac:dyDescent="0.3">
      <c r="A16637" t="s">
        <v>753</v>
      </c>
      <c r="B16637" t="s">
        <v>748</v>
      </c>
      <c r="C16637" t="s">
        <v>749</v>
      </c>
      <c r="D16637" t="s">
        <v>750</v>
      </c>
      <c r="E16637">
        <v>-1</v>
      </c>
      <c r="F16637" t="s">
        <v>153</v>
      </c>
      <c r="G16637" s="37">
        <v>474925.17</v>
      </c>
      <c r="H16637">
        <v>0.19</v>
      </c>
      <c r="I16637">
        <v>474925.17</v>
      </c>
      <c r="J16637">
        <v>0.08</v>
      </c>
      <c r="K16637">
        <v>474925.17</v>
      </c>
      <c r="L16637">
        <v>1.05</v>
      </c>
      <c r="M16637">
        <v>0</v>
      </c>
      <c r="N16637" s="37">
        <v>0</v>
      </c>
      <c r="O16637" t="s">
        <v>751</v>
      </c>
      <c r="P16637" t="s">
        <v>766</v>
      </c>
      <c r="Q16637" t="s">
        <v>766</v>
      </c>
      <c r="R16637" t="s">
        <v>766</v>
      </c>
      <c r="S16637" t="s">
        <v>758</v>
      </c>
    </row>
    <row r="16638" spans="1:19" x14ac:dyDescent="0.3">
      <c r="A16638" t="s">
        <v>747</v>
      </c>
      <c r="B16638" t="s">
        <v>748</v>
      </c>
      <c r="C16638" t="s">
        <v>749</v>
      </c>
      <c r="D16638" t="s">
        <v>750</v>
      </c>
      <c r="E16638">
        <v>6</v>
      </c>
      <c r="F16638" t="s">
        <v>372</v>
      </c>
      <c r="G16638" s="37">
        <v>43.46</v>
      </c>
      <c r="H16638">
        <v>0</v>
      </c>
      <c r="I16638">
        <v>43.46</v>
      </c>
      <c r="J16638">
        <v>0</v>
      </c>
      <c r="K16638">
        <v>43.46</v>
      </c>
      <c r="L16638">
        <v>0.01</v>
      </c>
      <c r="M16638" t="s">
        <v>751</v>
      </c>
      <c r="N16638" s="37">
        <v>0</v>
      </c>
      <c r="O16638">
        <v>260.76</v>
      </c>
      <c r="P16638" t="s">
        <v>766</v>
      </c>
      <c r="Q16638" t="s">
        <v>766</v>
      </c>
      <c r="R16638" t="s">
        <v>766</v>
      </c>
      <c r="S16638" t="s">
        <v>758</v>
      </c>
    </row>
    <row r="16639" spans="1:19" x14ac:dyDescent="0.3">
      <c r="A16639" t="s">
        <v>753</v>
      </c>
      <c r="B16639" t="s">
        <v>748</v>
      </c>
      <c r="C16639" t="s">
        <v>754</v>
      </c>
      <c r="D16639" t="s">
        <v>750</v>
      </c>
      <c r="E16639">
        <v>-1</v>
      </c>
      <c r="F16639" t="s">
        <v>110</v>
      </c>
      <c r="G16639" s="37">
        <v>-4050.38</v>
      </c>
      <c r="H16639" t="s">
        <v>751</v>
      </c>
      <c r="I16639">
        <v>-4050.38</v>
      </c>
      <c r="J16639" t="s">
        <v>751</v>
      </c>
      <c r="K16639">
        <v>-4050.38</v>
      </c>
      <c r="L16639" t="s">
        <v>751</v>
      </c>
      <c r="M16639" t="s">
        <v>751</v>
      </c>
      <c r="N16639" s="37">
        <v>0</v>
      </c>
      <c r="O16639" t="s">
        <v>751</v>
      </c>
      <c r="P16639" t="s">
        <v>751</v>
      </c>
      <c r="Q16639" t="s">
        <v>751</v>
      </c>
      <c r="R16639" t="s">
        <v>751</v>
      </c>
      <c r="S16639" t="s">
        <v>758</v>
      </c>
    </row>
    <row r="16640" spans="1:19" x14ac:dyDescent="0.3">
      <c r="A16640" t="s">
        <v>753</v>
      </c>
      <c r="B16640" t="s">
        <v>748</v>
      </c>
      <c r="C16640" t="s">
        <v>754</v>
      </c>
      <c r="D16640" t="s">
        <v>750</v>
      </c>
      <c r="E16640">
        <v>0</v>
      </c>
      <c r="F16640" t="s">
        <v>32</v>
      </c>
      <c r="G16640" s="37">
        <v>-10.119999999999999</v>
      </c>
      <c r="H16640" t="s">
        <v>751</v>
      </c>
      <c r="I16640">
        <v>-10.119999999999999</v>
      </c>
      <c r="J16640" t="s">
        <v>751</v>
      </c>
      <c r="K16640">
        <v>-10.119999999999999</v>
      </c>
      <c r="L16640" t="s">
        <v>751</v>
      </c>
      <c r="M16640" t="s">
        <v>751</v>
      </c>
      <c r="N16640" s="37">
        <v>0</v>
      </c>
      <c r="O16640" t="s">
        <v>751</v>
      </c>
      <c r="P16640" t="s">
        <v>751</v>
      </c>
      <c r="Q16640" t="s">
        <v>751</v>
      </c>
      <c r="R16640" t="s">
        <v>751</v>
      </c>
      <c r="S16640" t="s">
        <v>758</v>
      </c>
    </row>
    <row r="16641" spans="1:19" x14ac:dyDescent="0.3">
      <c r="A16641" t="s">
        <v>752</v>
      </c>
      <c r="B16641" t="s">
        <v>748</v>
      </c>
      <c r="C16641" t="s">
        <v>749</v>
      </c>
      <c r="D16641" t="s">
        <v>750</v>
      </c>
      <c r="E16641">
        <v>7</v>
      </c>
      <c r="F16641" t="s">
        <v>385</v>
      </c>
      <c r="G16641" s="37">
        <v>62979.040000000001</v>
      </c>
      <c r="H16641">
        <v>1.24</v>
      </c>
      <c r="I16641">
        <v>62979.040000000001</v>
      </c>
      <c r="J16641">
        <v>0.68</v>
      </c>
      <c r="K16641">
        <v>62979.040000000001</v>
      </c>
      <c r="L16641">
        <v>11.08</v>
      </c>
      <c r="M16641" t="s">
        <v>751</v>
      </c>
      <c r="N16641" s="37">
        <v>0</v>
      </c>
      <c r="O16641">
        <v>440853.28</v>
      </c>
      <c r="P16641" t="s">
        <v>766</v>
      </c>
      <c r="Q16641" t="s">
        <v>766</v>
      </c>
      <c r="R16641" t="s">
        <v>766</v>
      </c>
      <c r="S16641" t="s">
        <v>758</v>
      </c>
    </row>
    <row r="16642" spans="1:19" x14ac:dyDescent="0.3">
      <c r="A16642" t="s">
        <v>753</v>
      </c>
      <c r="B16642" t="s">
        <v>748</v>
      </c>
      <c r="C16642" t="s">
        <v>754</v>
      </c>
      <c r="D16642" t="s">
        <v>750</v>
      </c>
      <c r="E16642">
        <v>2</v>
      </c>
      <c r="F16642" t="s">
        <v>326</v>
      </c>
      <c r="G16642" s="37">
        <v>-8993.2000000000007</v>
      </c>
      <c r="H16642" t="s">
        <v>751</v>
      </c>
      <c r="I16642">
        <v>-8993.2000000000007</v>
      </c>
      <c r="J16642" t="s">
        <v>751</v>
      </c>
      <c r="K16642">
        <v>-8993.2000000000007</v>
      </c>
      <c r="L16642" t="s">
        <v>751</v>
      </c>
      <c r="M16642" t="s">
        <v>751</v>
      </c>
      <c r="N16642" s="37">
        <v>0</v>
      </c>
      <c r="O16642" t="s">
        <v>751</v>
      </c>
      <c r="P16642" t="s">
        <v>751</v>
      </c>
      <c r="Q16642" t="s">
        <v>751</v>
      </c>
      <c r="R16642" t="s">
        <v>751</v>
      </c>
      <c r="S16642" t="s">
        <v>758</v>
      </c>
    </row>
    <row r="16643" spans="1:19" x14ac:dyDescent="0.3">
      <c r="A16643" t="s">
        <v>747</v>
      </c>
      <c r="B16643" t="s">
        <v>748</v>
      </c>
      <c r="C16643" t="s">
        <v>749</v>
      </c>
      <c r="D16643" t="s">
        <v>750</v>
      </c>
      <c r="E16643">
        <v>-1</v>
      </c>
      <c r="F16643" t="s">
        <v>422</v>
      </c>
      <c r="G16643" s="37">
        <v>-330.44</v>
      </c>
      <c r="H16643">
        <v>0</v>
      </c>
      <c r="I16643">
        <v>-330.44</v>
      </c>
      <c r="J16643">
        <v>0</v>
      </c>
      <c r="K16643">
        <v>-330.44</v>
      </c>
      <c r="L16643">
        <v>0</v>
      </c>
      <c r="M16643">
        <v>1</v>
      </c>
      <c r="N16643" s="37">
        <v>-4.51</v>
      </c>
      <c r="O16643" t="s">
        <v>751</v>
      </c>
      <c r="P16643" t="s">
        <v>767</v>
      </c>
      <c r="Q16643" t="s">
        <v>767</v>
      </c>
      <c r="R16643" t="s">
        <v>766</v>
      </c>
      <c r="S16643" t="s">
        <v>758</v>
      </c>
    </row>
    <row r="16644" spans="1:19" x14ac:dyDescent="0.3">
      <c r="A16644" t="s">
        <v>747</v>
      </c>
      <c r="B16644" t="s">
        <v>748</v>
      </c>
      <c r="C16644" t="s">
        <v>749</v>
      </c>
      <c r="D16644" t="s">
        <v>750</v>
      </c>
      <c r="E16644">
        <v>2</v>
      </c>
      <c r="F16644" t="s">
        <v>267</v>
      </c>
      <c r="G16644" s="37">
        <v>333640.90000000002</v>
      </c>
      <c r="H16644">
        <v>7.58</v>
      </c>
      <c r="I16644">
        <v>333640.90000000002</v>
      </c>
      <c r="J16644">
        <v>4913.59</v>
      </c>
      <c r="K16644">
        <v>333640.90000000002</v>
      </c>
      <c r="L16644">
        <v>42.45</v>
      </c>
      <c r="M16644" t="s">
        <v>751</v>
      </c>
      <c r="N16644" s="37">
        <v>78484.06</v>
      </c>
      <c r="O16644">
        <v>667281.80000000005</v>
      </c>
      <c r="P16644" t="s">
        <v>768</v>
      </c>
      <c r="Q16644" t="s">
        <v>766</v>
      </c>
      <c r="R16644" t="s">
        <v>768</v>
      </c>
      <c r="S16644" t="s">
        <v>758</v>
      </c>
    </row>
    <row r="16645" spans="1:19" x14ac:dyDescent="0.3">
      <c r="A16645" t="s">
        <v>753</v>
      </c>
      <c r="B16645" t="s">
        <v>748</v>
      </c>
      <c r="C16645" t="s">
        <v>754</v>
      </c>
      <c r="D16645" t="s">
        <v>750</v>
      </c>
      <c r="E16645">
        <v>5</v>
      </c>
      <c r="F16645" t="s">
        <v>127</v>
      </c>
      <c r="G16645" s="37">
        <v>-19088</v>
      </c>
      <c r="H16645" t="s">
        <v>751</v>
      </c>
      <c r="I16645">
        <v>-19088</v>
      </c>
      <c r="J16645" t="s">
        <v>751</v>
      </c>
      <c r="K16645">
        <v>-19088</v>
      </c>
      <c r="L16645" t="s">
        <v>751</v>
      </c>
      <c r="M16645" t="s">
        <v>751</v>
      </c>
      <c r="N16645" s="37">
        <v>0</v>
      </c>
      <c r="O16645" t="s">
        <v>751</v>
      </c>
      <c r="P16645" t="s">
        <v>751</v>
      </c>
      <c r="Q16645" t="s">
        <v>751</v>
      </c>
      <c r="R16645" t="s">
        <v>751</v>
      </c>
      <c r="S16645" t="s">
        <v>758</v>
      </c>
    </row>
    <row r="16646" spans="1:19" x14ac:dyDescent="0.3">
      <c r="A16646" t="s">
        <v>753</v>
      </c>
      <c r="B16646" t="s">
        <v>748</v>
      </c>
      <c r="C16646" t="s">
        <v>754</v>
      </c>
      <c r="D16646" t="s">
        <v>750</v>
      </c>
      <c r="E16646">
        <v>-1</v>
      </c>
      <c r="F16646" t="s">
        <v>11</v>
      </c>
      <c r="G16646" s="37">
        <v>-10.95</v>
      </c>
      <c r="H16646" t="s">
        <v>751</v>
      </c>
      <c r="I16646">
        <v>-10.95</v>
      </c>
      <c r="J16646" t="s">
        <v>751</v>
      </c>
      <c r="K16646">
        <v>-10.95</v>
      </c>
      <c r="L16646" t="s">
        <v>751</v>
      </c>
      <c r="M16646" t="s">
        <v>751</v>
      </c>
      <c r="N16646" s="37">
        <v>0</v>
      </c>
      <c r="O16646" t="s">
        <v>751</v>
      </c>
      <c r="P16646" t="s">
        <v>751</v>
      </c>
      <c r="Q16646" t="s">
        <v>751</v>
      </c>
      <c r="R16646" t="s">
        <v>751</v>
      </c>
      <c r="S16646" t="s">
        <v>758</v>
      </c>
    </row>
    <row r="16647" spans="1:19" x14ac:dyDescent="0.3">
      <c r="A16647" t="s">
        <v>747</v>
      </c>
      <c r="B16647" t="s">
        <v>748</v>
      </c>
      <c r="C16647" t="s">
        <v>754</v>
      </c>
      <c r="D16647" t="s">
        <v>750</v>
      </c>
      <c r="E16647">
        <v>3</v>
      </c>
      <c r="F16647" t="s">
        <v>85</v>
      </c>
      <c r="G16647" s="37">
        <v>-444.1</v>
      </c>
      <c r="H16647" t="s">
        <v>751</v>
      </c>
      <c r="I16647">
        <v>-444.1</v>
      </c>
      <c r="J16647" t="s">
        <v>751</v>
      </c>
      <c r="K16647">
        <v>-444.1</v>
      </c>
      <c r="L16647" t="s">
        <v>751</v>
      </c>
      <c r="M16647" t="s">
        <v>751</v>
      </c>
      <c r="N16647" s="37">
        <v>0</v>
      </c>
      <c r="O16647" t="s">
        <v>751</v>
      </c>
      <c r="P16647" t="s">
        <v>751</v>
      </c>
      <c r="Q16647" t="s">
        <v>751</v>
      </c>
      <c r="R16647" t="s">
        <v>751</v>
      </c>
      <c r="S16647" t="s">
        <v>758</v>
      </c>
    </row>
    <row r="16648" spans="1:19" x14ac:dyDescent="0.3">
      <c r="A16648" t="s">
        <v>747</v>
      </c>
      <c r="B16648" t="s">
        <v>748</v>
      </c>
      <c r="C16648" t="s">
        <v>749</v>
      </c>
      <c r="D16648" t="s">
        <v>750</v>
      </c>
      <c r="E16648">
        <v>3</v>
      </c>
      <c r="F16648" t="s">
        <v>75</v>
      </c>
      <c r="G16648" s="37">
        <v>1904056.21</v>
      </c>
      <c r="H16648">
        <v>33.39</v>
      </c>
      <c r="I16648">
        <v>1904056.21</v>
      </c>
      <c r="J16648">
        <v>15</v>
      </c>
      <c r="K16648">
        <v>1904056.21</v>
      </c>
      <c r="L16648">
        <v>187.04</v>
      </c>
      <c r="M16648" t="s">
        <v>751</v>
      </c>
      <c r="N16648" s="37">
        <v>0</v>
      </c>
      <c r="O16648">
        <v>5712168.6299999999</v>
      </c>
      <c r="P16648" t="s">
        <v>766</v>
      </c>
      <c r="Q16648" t="s">
        <v>766</v>
      </c>
      <c r="R16648" t="s">
        <v>766</v>
      </c>
      <c r="S16648" t="s">
        <v>758</v>
      </c>
    </row>
    <row r="16649" spans="1:19" x14ac:dyDescent="0.3">
      <c r="A16649" t="s">
        <v>747</v>
      </c>
      <c r="B16649" t="s">
        <v>748</v>
      </c>
      <c r="C16649" t="s">
        <v>749</v>
      </c>
      <c r="D16649" t="s">
        <v>750</v>
      </c>
      <c r="E16649">
        <v>2</v>
      </c>
      <c r="F16649" t="s">
        <v>529</v>
      </c>
      <c r="G16649" s="37">
        <v>84118.8</v>
      </c>
      <c r="H16649">
        <v>9192.4</v>
      </c>
      <c r="I16649">
        <v>84118.8</v>
      </c>
      <c r="J16649">
        <v>3.46</v>
      </c>
      <c r="K16649">
        <v>84118.8</v>
      </c>
      <c r="L16649">
        <v>33.14</v>
      </c>
      <c r="M16649" t="s">
        <v>751</v>
      </c>
      <c r="N16649" s="37">
        <v>0</v>
      </c>
      <c r="O16649">
        <v>168237.6</v>
      </c>
      <c r="P16649" t="s">
        <v>766</v>
      </c>
      <c r="Q16649" t="s">
        <v>768</v>
      </c>
      <c r="R16649" t="s">
        <v>768</v>
      </c>
      <c r="S16649" t="s">
        <v>758</v>
      </c>
    </row>
    <row r="16650" spans="1:19" x14ac:dyDescent="0.3">
      <c r="A16650" t="s">
        <v>747</v>
      </c>
      <c r="B16650" t="s">
        <v>748</v>
      </c>
      <c r="C16650" t="s">
        <v>749</v>
      </c>
      <c r="D16650" t="s">
        <v>750</v>
      </c>
      <c r="E16650">
        <v>4</v>
      </c>
      <c r="F16650" t="s">
        <v>248</v>
      </c>
      <c r="G16650" s="37">
        <v>225899.36</v>
      </c>
      <c r="H16650">
        <v>11.7</v>
      </c>
      <c r="I16650">
        <v>225899.36</v>
      </c>
      <c r="J16650">
        <v>5096.22</v>
      </c>
      <c r="K16650">
        <v>225899.36</v>
      </c>
      <c r="L16650">
        <v>65.56</v>
      </c>
      <c r="M16650" t="s">
        <v>751</v>
      </c>
      <c r="N16650" s="37">
        <v>50184.7</v>
      </c>
      <c r="O16650">
        <v>903597.44</v>
      </c>
      <c r="P16650" t="s">
        <v>768</v>
      </c>
      <c r="Q16650" t="s">
        <v>766</v>
      </c>
      <c r="R16650" t="s">
        <v>768</v>
      </c>
      <c r="S16650" t="s">
        <v>758</v>
      </c>
    </row>
    <row r="16651" spans="1:19" x14ac:dyDescent="0.3">
      <c r="A16651" t="s">
        <v>753</v>
      </c>
      <c r="B16651" t="s">
        <v>748</v>
      </c>
      <c r="C16651" t="s">
        <v>749</v>
      </c>
      <c r="D16651" t="s">
        <v>750</v>
      </c>
      <c r="E16651">
        <v>4</v>
      </c>
      <c r="F16651" t="s">
        <v>522</v>
      </c>
      <c r="G16651" s="37">
        <v>46347.45</v>
      </c>
      <c r="H16651">
        <v>1.35</v>
      </c>
      <c r="I16651">
        <v>46347.45</v>
      </c>
      <c r="J16651">
        <v>7.24</v>
      </c>
      <c r="K16651">
        <v>46347.45</v>
      </c>
      <c r="L16651">
        <v>23.49</v>
      </c>
      <c r="M16651" t="s">
        <v>751</v>
      </c>
      <c r="N16651" s="37">
        <v>0</v>
      </c>
      <c r="O16651">
        <v>185389.8</v>
      </c>
      <c r="P16651" t="s">
        <v>766</v>
      </c>
      <c r="Q16651" t="s">
        <v>766</v>
      </c>
      <c r="R16651" t="s">
        <v>768</v>
      </c>
      <c r="S16651" t="s">
        <v>758</v>
      </c>
    </row>
    <row r="16652" spans="1:19" x14ac:dyDescent="0.3">
      <c r="A16652" t="s">
        <v>747</v>
      </c>
      <c r="B16652" t="s">
        <v>748</v>
      </c>
      <c r="C16652" t="s">
        <v>749</v>
      </c>
      <c r="D16652" t="s">
        <v>750</v>
      </c>
      <c r="E16652">
        <v>0</v>
      </c>
      <c r="F16652" t="s">
        <v>16</v>
      </c>
      <c r="G16652" s="37">
        <v>9735.32</v>
      </c>
      <c r="H16652">
        <v>880.07</v>
      </c>
      <c r="I16652">
        <v>9735.32</v>
      </c>
      <c r="J16652">
        <v>0.3</v>
      </c>
      <c r="K16652">
        <v>9735.32</v>
      </c>
      <c r="L16652">
        <v>3.68</v>
      </c>
      <c r="M16652" t="s">
        <v>751</v>
      </c>
      <c r="N16652" s="37">
        <v>0</v>
      </c>
      <c r="O16652" t="s">
        <v>751</v>
      </c>
      <c r="P16652" t="s">
        <v>766</v>
      </c>
      <c r="Q16652" t="s">
        <v>768</v>
      </c>
      <c r="R16652" t="s">
        <v>768</v>
      </c>
      <c r="S16652" t="s">
        <v>758</v>
      </c>
    </row>
    <row r="16653" spans="1:19" x14ac:dyDescent="0.3">
      <c r="A16653" t="s">
        <v>752</v>
      </c>
      <c r="B16653" t="s">
        <v>748</v>
      </c>
      <c r="C16653" t="s">
        <v>749</v>
      </c>
      <c r="D16653" t="s">
        <v>750</v>
      </c>
      <c r="E16653">
        <v>-1</v>
      </c>
      <c r="F16653" t="s">
        <v>51</v>
      </c>
      <c r="G16653" s="37">
        <v>265949.98</v>
      </c>
      <c r="H16653">
        <v>18.05</v>
      </c>
      <c r="I16653">
        <v>265949.98</v>
      </c>
      <c r="J16653">
        <v>33.39</v>
      </c>
      <c r="K16653">
        <v>265949.98</v>
      </c>
      <c r="L16653">
        <v>230.72</v>
      </c>
      <c r="M16653" t="s">
        <v>751</v>
      </c>
      <c r="N16653" s="37">
        <v>0</v>
      </c>
      <c r="O16653" t="s">
        <v>751</v>
      </c>
      <c r="P16653" t="s">
        <v>766</v>
      </c>
      <c r="Q16653" t="s">
        <v>766</v>
      </c>
      <c r="R16653" t="s">
        <v>766</v>
      </c>
      <c r="S16653" t="s">
        <v>758</v>
      </c>
    </row>
    <row r="16654" spans="1:19" x14ac:dyDescent="0.3">
      <c r="A16654" t="s">
        <v>752</v>
      </c>
      <c r="B16654" t="s">
        <v>748</v>
      </c>
      <c r="C16654" t="s">
        <v>749</v>
      </c>
      <c r="D16654" t="s">
        <v>750</v>
      </c>
      <c r="E16654">
        <v>-1</v>
      </c>
      <c r="F16654" t="s">
        <v>405</v>
      </c>
      <c r="G16654" s="37">
        <v>7774.96</v>
      </c>
      <c r="H16654">
        <v>0.94</v>
      </c>
      <c r="I16654">
        <v>7774.96</v>
      </c>
      <c r="J16654">
        <v>0.45</v>
      </c>
      <c r="K16654">
        <v>7774.96</v>
      </c>
      <c r="L16654">
        <v>4.2699999999999996</v>
      </c>
      <c r="M16654" t="s">
        <v>751</v>
      </c>
      <c r="N16654" s="37">
        <v>0</v>
      </c>
      <c r="O16654" t="s">
        <v>751</v>
      </c>
      <c r="P16654" t="s">
        <v>766</v>
      </c>
      <c r="Q16654" t="s">
        <v>766</v>
      </c>
      <c r="R16654" t="s">
        <v>766</v>
      </c>
      <c r="S16654" t="s">
        <v>758</v>
      </c>
    </row>
    <row r="16655" spans="1:19" x14ac:dyDescent="0.3">
      <c r="A16655" t="s">
        <v>747</v>
      </c>
      <c r="B16655" t="s">
        <v>748</v>
      </c>
      <c r="C16655" t="s">
        <v>749</v>
      </c>
      <c r="D16655" t="s">
        <v>750</v>
      </c>
      <c r="E16655">
        <v>5</v>
      </c>
      <c r="F16655" t="s">
        <v>101</v>
      </c>
      <c r="G16655" s="37">
        <v>89059.97</v>
      </c>
      <c r="H16655">
        <v>37.81</v>
      </c>
      <c r="I16655">
        <v>89059.97</v>
      </c>
      <c r="J16655">
        <v>1516.98</v>
      </c>
      <c r="K16655">
        <v>89059.97</v>
      </c>
      <c r="L16655">
        <v>172.02</v>
      </c>
      <c r="M16655" t="s">
        <v>751</v>
      </c>
      <c r="N16655" s="37">
        <v>0</v>
      </c>
      <c r="O16655">
        <v>445299.85</v>
      </c>
      <c r="P16655" t="s">
        <v>768</v>
      </c>
      <c r="Q16655" t="s">
        <v>766</v>
      </c>
      <c r="R16655" t="s">
        <v>768</v>
      </c>
      <c r="S16655" t="s">
        <v>758</v>
      </c>
    </row>
    <row r="16656" spans="1:19" x14ac:dyDescent="0.3">
      <c r="A16656" t="s">
        <v>752</v>
      </c>
      <c r="B16656" t="s">
        <v>748</v>
      </c>
      <c r="C16656" t="s">
        <v>749</v>
      </c>
      <c r="D16656" t="s">
        <v>750</v>
      </c>
      <c r="E16656">
        <v>7</v>
      </c>
      <c r="F16656" t="s">
        <v>356</v>
      </c>
      <c r="G16656" s="37">
        <v>1654108.69</v>
      </c>
      <c r="H16656">
        <v>125.16</v>
      </c>
      <c r="I16656">
        <v>1654108.69</v>
      </c>
      <c r="J16656">
        <v>672.11</v>
      </c>
      <c r="K16656">
        <v>1654108.69</v>
      </c>
      <c r="L16656">
        <v>16.82</v>
      </c>
      <c r="M16656" t="s">
        <v>751</v>
      </c>
      <c r="N16656" s="37">
        <v>0</v>
      </c>
      <c r="O16656">
        <v>11578760.83</v>
      </c>
      <c r="P16656" t="s">
        <v>766</v>
      </c>
      <c r="Q16656" t="s">
        <v>766</v>
      </c>
      <c r="R16656" t="s">
        <v>768</v>
      </c>
      <c r="S16656" t="s">
        <v>758</v>
      </c>
    </row>
    <row r="16657" spans="1:19" x14ac:dyDescent="0.3">
      <c r="A16657" t="s">
        <v>747</v>
      </c>
      <c r="B16657" t="s">
        <v>748</v>
      </c>
      <c r="C16657" t="s">
        <v>749</v>
      </c>
      <c r="D16657" t="s">
        <v>750</v>
      </c>
      <c r="E16657">
        <v>1</v>
      </c>
      <c r="F16657" t="s">
        <v>45</v>
      </c>
      <c r="G16657" s="37">
        <v>5368031.95</v>
      </c>
      <c r="H16657">
        <v>1586.46</v>
      </c>
      <c r="I16657">
        <v>5368031.95</v>
      </c>
      <c r="J16657">
        <v>321.05</v>
      </c>
      <c r="K16657">
        <v>5368031.95</v>
      </c>
      <c r="L16657">
        <v>2544.2199999999998</v>
      </c>
      <c r="M16657" t="s">
        <v>751</v>
      </c>
      <c r="N16657" s="37">
        <v>0</v>
      </c>
      <c r="O16657">
        <v>5368031.95</v>
      </c>
      <c r="P16657" t="s">
        <v>766</v>
      </c>
      <c r="Q16657" t="s">
        <v>766</v>
      </c>
      <c r="R16657" t="s">
        <v>766</v>
      </c>
      <c r="S16657" t="s">
        <v>758</v>
      </c>
    </row>
    <row r="16658" spans="1:19" x14ac:dyDescent="0.3">
      <c r="A16658" t="s">
        <v>753</v>
      </c>
      <c r="B16658" t="s">
        <v>748</v>
      </c>
      <c r="C16658" t="s">
        <v>754</v>
      </c>
      <c r="D16658" t="s">
        <v>750</v>
      </c>
      <c r="E16658">
        <v>5</v>
      </c>
      <c r="F16658" t="s">
        <v>70</v>
      </c>
      <c r="G16658" s="37">
        <v>-5213.51</v>
      </c>
      <c r="H16658" t="s">
        <v>751</v>
      </c>
      <c r="I16658">
        <v>-5213.51</v>
      </c>
      <c r="J16658" t="s">
        <v>751</v>
      </c>
      <c r="K16658">
        <v>-5213.51</v>
      </c>
      <c r="L16658" t="s">
        <v>751</v>
      </c>
      <c r="M16658" t="s">
        <v>751</v>
      </c>
      <c r="N16658" s="37">
        <v>0</v>
      </c>
      <c r="O16658" t="s">
        <v>751</v>
      </c>
      <c r="P16658" t="s">
        <v>751</v>
      </c>
      <c r="Q16658" t="s">
        <v>751</v>
      </c>
      <c r="R16658" t="s">
        <v>751</v>
      </c>
      <c r="S16658" t="s">
        <v>758</v>
      </c>
    </row>
    <row r="16659" spans="1:19" x14ac:dyDescent="0.3">
      <c r="A16659" t="s">
        <v>747</v>
      </c>
      <c r="B16659" t="s">
        <v>748</v>
      </c>
      <c r="C16659" t="s">
        <v>754</v>
      </c>
      <c r="D16659" t="s">
        <v>750</v>
      </c>
      <c r="E16659">
        <v>8</v>
      </c>
      <c r="F16659" t="s">
        <v>157</v>
      </c>
      <c r="G16659" s="37">
        <v>-343.93</v>
      </c>
      <c r="H16659" t="s">
        <v>751</v>
      </c>
      <c r="I16659">
        <v>-343.93</v>
      </c>
      <c r="J16659" t="s">
        <v>751</v>
      </c>
      <c r="K16659">
        <v>-343.93</v>
      </c>
      <c r="L16659" t="s">
        <v>751</v>
      </c>
      <c r="M16659" t="s">
        <v>751</v>
      </c>
      <c r="N16659" s="37">
        <v>0</v>
      </c>
      <c r="O16659" t="s">
        <v>751</v>
      </c>
      <c r="P16659" t="s">
        <v>751</v>
      </c>
      <c r="Q16659" t="s">
        <v>751</v>
      </c>
      <c r="R16659" t="s">
        <v>751</v>
      </c>
      <c r="S16659" t="s">
        <v>758</v>
      </c>
    </row>
    <row r="16660" spans="1:19" x14ac:dyDescent="0.3">
      <c r="A16660" t="s">
        <v>747</v>
      </c>
      <c r="B16660" t="s">
        <v>748</v>
      </c>
      <c r="C16660" t="s">
        <v>754</v>
      </c>
      <c r="D16660" t="s">
        <v>750</v>
      </c>
      <c r="E16660">
        <v>4</v>
      </c>
      <c r="F16660" t="s">
        <v>290</v>
      </c>
      <c r="G16660" s="37">
        <v>-28614.63</v>
      </c>
      <c r="H16660" t="s">
        <v>751</v>
      </c>
      <c r="I16660">
        <v>-28614.63</v>
      </c>
      <c r="J16660" t="s">
        <v>751</v>
      </c>
      <c r="K16660">
        <v>-28614.63</v>
      </c>
      <c r="L16660" t="s">
        <v>751</v>
      </c>
      <c r="M16660" t="s">
        <v>751</v>
      </c>
      <c r="N16660" s="37">
        <v>-4887.8999999999996</v>
      </c>
      <c r="O16660" t="s">
        <v>751</v>
      </c>
      <c r="P16660" t="s">
        <v>751</v>
      </c>
      <c r="Q16660" t="s">
        <v>751</v>
      </c>
      <c r="R16660" t="s">
        <v>751</v>
      </c>
      <c r="S16660" t="s">
        <v>758</v>
      </c>
    </row>
    <row r="16661" spans="1:19" x14ac:dyDescent="0.3">
      <c r="A16661" t="s">
        <v>747</v>
      </c>
      <c r="B16661" t="s">
        <v>748</v>
      </c>
      <c r="C16661" t="s">
        <v>749</v>
      </c>
      <c r="D16661" t="s">
        <v>750</v>
      </c>
      <c r="E16661">
        <v>2</v>
      </c>
      <c r="F16661" t="s">
        <v>25</v>
      </c>
      <c r="G16661" s="37">
        <v>17086.95</v>
      </c>
      <c r="H16661">
        <v>46.26</v>
      </c>
      <c r="I16661">
        <v>17086.95</v>
      </c>
      <c r="J16661">
        <v>3.54</v>
      </c>
      <c r="K16661">
        <v>17086.95</v>
      </c>
      <c r="L16661">
        <v>18.690000000000001</v>
      </c>
      <c r="M16661" t="s">
        <v>751</v>
      </c>
      <c r="N16661" s="37">
        <v>0</v>
      </c>
      <c r="O16661">
        <v>34173.9</v>
      </c>
      <c r="P16661" t="s">
        <v>766</v>
      </c>
      <c r="Q16661" t="s">
        <v>766</v>
      </c>
      <c r="R16661" t="s">
        <v>766</v>
      </c>
      <c r="S16661" t="s">
        <v>758</v>
      </c>
    </row>
    <row r="16662" spans="1:19" x14ac:dyDescent="0.3">
      <c r="A16662" t="s">
        <v>753</v>
      </c>
      <c r="B16662" t="s">
        <v>748</v>
      </c>
      <c r="C16662" t="s">
        <v>754</v>
      </c>
      <c r="D16662" t="s">
        <v>750</v>
      </c>
      <c r="E16662">
        <v>4</v>
      </c>
      <c r="F16662" t="s">
        <v>395</v>
      </c>
      <c r="G16662" s="37">
        <v>-7543.89</v>
      </c>
      <c r="H16662" t="s">
        <v>751</v>
      </c>
      <c r="I16662">
        <v>-7543.89</v>
      </c>
      <c r="J16662" t="s">
        <v>751</v>
      </c>
      <c r="K16662">
        <v>-7543.89</v>
      </c>
      <c r="L16662" t="s">
        <v>751</v>
      </c>
      <c r="M16662" t="s">
        <v>751</v>
      </c>
      <c r="N16662" s="37">
        <v>0</v>
      </c>
      <c r="O16662" t="s">
        <v>751</v>
      </c>
      <c r="P16662" t="s">
        <v>751</v>
      </c>
      <c r="Q16662" t="s">
        <v>751</v>
      </c>
      <c r="R16662" t="s">
        <v>751</v>
      </c>
      <c r="S16662" t="s">
        <v>758</v>
      </c>
    </row>
    <row r="16663" spans="1:19" x14ac:dyDescent="0.3">
      <c r="A16663" t="s">
        <v>752</v>
      </c>
      <c r="B16663" t="s">
        <v>748</v>
      </c>
      <c r="C16663" t="s">
        <v>749</v>
      </c>
      <c r="D16663" t="s">
        <v>750</v>
      </c>
      <c r="E16663">
        <v>1</v>
      </c>
      <c r="F16663" t="s">
        <v>463</v>
      </c>
      <c r="G16663" s="37">
        <v>14550.54</v>
      </c>
      <c r="H16663">
        <v>1489.75</v>
      </c>
      <c r="I16663">
        <v>14550.54</v>
      </c>
      <c r="J16663">
        <v>0.1</v>
      </c>
      <c r="K16663">
        <v>14550.54</v>
      </c>
      <c r="L16663">
        <v>1.06</v>
      </c>
      <c r="M16663" t="s">
        <v>751</v>
      </c>
      <c r="N16663" s="37">
        <v>0</v>
      </c>
      <c r="O16663">
        <v>14550.54</v>
      </c>
      <c r="P16663" t="s">
        <v>766</v>
      </c>
      <c r="Q16663" t="s">
        <v>768</v>
      </c>
      <c r="R16663" t="s">
        <v>768</v>
      </c>
      <c r="S16663" t="s">
        <v>758</v>
      </c>
    </row>
    <row r="16664" spans="1:19" x14ac:dyDescent="0.3">
      <c r="A16664" t="s">
        <v>747</v>
      </c>
      <c r="B16664" t="s">
        <v>748</v>
      </c>
      <c r="C16664" t="s">
        <v>749</v>
      </c>
      <c r="D16664" t="s">
        <v>750</v>
      </c>
      <c r="E16664">
        <v>3</v>
      </c>
      <c r="F16664" t="s">
        <v>472</v>
      </c>
      <c r="G16664" s="37">
        <v>26197.4</v>
      </c>
      <c r="H16664">
        <v>4.13</v>
      </c>
      <c r="I16664">
        <v>26197.4</v>
      </c>
      <c r="J16664">
        <v>662.22</v>
      </c>
      <c r="K16664">
        <v>26197.4</v>
      </c>
      <c r="L16664">
        <v>18.809999999999999</v>
      </c>
      <c r="M16664" t="s">
        <v>751</v>
      </c>
      <c r="N16664" s="37">
        <v>0</v>
      </c>
      <c r="O16664">
        <v>78592.200000000012</v>
      </c>
      <c r="P16664" t="s">
        <v>768</v>
      </c>
      <c r="Q16664" t="s">
        <v>766</v>
      </c>
      <c r="R16664" t="s">
        <v>768</v>
      </c>
      <c r="S16664" t="s">
        <v>758</v>
      </c>
    </row>
    <row r="16665" spans="1:19" x14ac:dyDescent="0.3">
      <c r="A16665" t="s">
        <v>752</v>
      </c>
      <c r="B16665" t="s">
        <v>748</v>
      </c>
      <c r="C16665" t="s">
        <v>749</v>
      </c>
      <c r="D16665" t="s">
        <v>750</v>
      </c>
      <c r="E16665">
        <v>2</v>
      </c>
      <c r="F16665" t="s">
        <v>264</v>
      </c>
      <c r="G16665" s="37">
        <v>254889.57</v>
      </c>
      <c r="H16665">
        <v>66.61</v>
      </c>
      <c r="I16665">
        <v>254889.57</v>
      </c>
      <c r="J16665">
        <v>8.07</v>
      </c>
      <c r="K16665">
        <v>254889.57</v>
      </c>
      <c r="L16665">
        <v>42.87</v>
      </c>
      <c r="M16665" t="s">
        <v>751</v>
      </c>
      <c r="N16665" s="37">
        <v>0</v>
      </c>
      <c r="O16665">
        <v>509779.14</v>
      </c>
      <c r="P16665" t="s">
        <v>766</v>
      </c>
      <c r="Q16665" t="s">
        <v>766</v>
      </c>
      <c r="R16665" t="s">
        <v>766</v>
      </c>
      <c r="S16665" t="s">
        <v>758</v>
      </c>
    </row>
    <row r="16666" spans="1:19" x14ac:dyDescent="0.3">
      <c r="A16666" t="s">
        <v>747</v>
      </c>
      <c r="B16666" t="s">
        <v>748</v>
      </c>
      <c r="C16666" t="s">
        <v>749</v>
      </c>
      <c r="D16666" t="s">
        <v>750</v>
      </c>
      <c r="E16666">
        <v>4</v>
      </c>
      <c r="F16666" t="s">
        <v>185</v>
      </c>
      <c r="G16666" s="37">
        <v>267688.87</v>
      </c>
      <c r="H16666">
        <v>85.65</v>
      </c>
      <c r="I16666">
        <v>267688.87</v>
      </c>
      <c r="J16666">
        <v>12.04</v>
      </c>
      <c r="K16666">
        <v>267688.87</v>
      </c>
      <c r="L16666">
        <v>666.07</v>
      </c>
      <c r="M16666" t="s">
        <v>751</v>
      </c>
      <c r="N16666" s="37">
        <v>0</v>
      </c>
      <c r="O16666">
        <v>1070755.48</v>
      </c>
      <c r="P16666" t="s">
        <v>766</v>
      </c>
      <c r="Q16666" t="s">
        <v>766</v>
      </c>
      <c r="R16666" t="s">
        <v>766</v>
      </c>
      <c r="S16666" t="s">
        <v>758</v>
      </c>
    </row>
    <row r="16667" spans="1:19" x14ac:dyDescent="0.3">
      <c r="A16667" t="s">
        <v>752</v>
      </c>
      <c r="B16667" t="s">
        <v>748</v>
      </c>
      <c r="C16667" t="s">
        <v>749</v>
      </c>
      <c r="D16667" t="s">
        <v>750</v>
      </c>
      <c r="E16667">
        <v>0</v>
      </c>
      <c r="F16667" t="s">
        <v>223</v>
      </c>
      <c r="G16667" s="37">
        <v>105899.47</v>
      </c>
      <c r="H16667">
        <v>4.7699999999999996</v>
      </c>
      <c r="I16667">
        <v>105899.47</v>
      </c>
      <c r="J16667">
        <v>2.2599999999999998</v>
      </c>
      <c r="K16667">
        <v>105899.47</v>
      </c>
      <c r="L16667">
        <v>21.69</v>
      </c>
      <c r="M16667" t="s">
        <v>751</v>
      </c>
      <c r="N16667" s="37">
        <v>0</v>
      </c>
      <c r="O16667" t="s">
        <v>751</v>
      </c>
      <c r="P16667" t="s">
        <v>766</v>
      </c>
      <c r="Q16667" t="s">
        <v>766</v>
      </c>
      <c r="R16667" t="s">
        <v>766</v>
      </c>
      <c r="S16667" t="s">
        <v>758</v>
      </c>
    </row>
    <row r="16668" spans="1:19" x14ac:dyDescent="0.3">
      <c r="A16668" t="s">
        <v>747</v>
      </c>
      <c r="B16668" t="s">
        <v>748</v>
      </c>
      <c r="C16668" t="s">
        <v>754</v>
      </c>
      <c r="D16668" t="s">
        <v>750</v>
      </c>
      <c r="E16668">
        <v>1</v>
      </c>
      <c r="F16668" t="s">
        <v>442</v>
      </c>
      <c r="G16668" s="37">
        <v>-138.94999999999999</v>
      </c>
      <c r="H16668" t="s">
        <v>751</v>
      </c>
      <c r="I16668">
        <v>-138.94999999999999</v>
      </c>
      <c r="J16668" t="s">
        <v>751</v>
      </c>
      <c r="K16668">
        <v>-138.94999999999999</v>
      </c>
      <c r="L16668" t="s">
        <v>751</v>
      </c>
      <c r="M16668" t="s">
        <v>751</v>
      </c>
      <c r="N16668" s="37">
        <v>0</v>
      </c>
      <c r="O16668" t="s">
        <v>751</v>
      </c>
      <c r="P16668" t="s">
        <v>751</v>
      </c>
      <c r="Q16668" t="s">
        <v>751</v>
      </c>
      <c r="R16668" t="s">
        <v>751</v>
      </c>
      <c r="S16668" t="s">
        <v>758</v>
      </c>
    </row>
    <row r="16669" spans="1:19" x14ac:dyDescent="0.3">
      <c r="A16669" t="s">
        <v>752</v>
      </c>
      <c r="B16669" t="s">
        <v>748</v>
      </c>
      <c r="C16669" t="s">
        <v>754</v>
      </c>
      <c r="D16669" t="s">
        <v>750</v>
      </c>
      <c r="E16669">
        <v>2</v>
      </c>
      <c r="F16669" t="s">
        <v>64</v>
      </c>
      <c r="G16669" s="37">
        <v>-91980</v>
      </c>
      <c r="H16669" t="s">
        <v>751</v>
      </c>
      <c r="I16669">
        <v>-91980</v>
      </c>
      <c r="J16669" t="s">
        <v>751</v>
      </c>
      <c r="K16669">
        <v>-91980</v>
      </c>
      <c r="L16669" t="s">
        <v>751</v>
      </c>
      <c r="M16669" t="s">
        <v>751</v>
      </c>
      <c r="N16669" s="37">
        <v>0</v>
      </c>
      <c r="O16669" t="s">
        <v>751</v>
      </c>
      <c r="P16669" t="s">
        <v>751</v>
      </c>
      <c r="Q16669" t="s">
        <v>751</v>
      </c>
      <c r="R16669" t="s">
        <v>751</v>
      </c>
      <c r="S16669" t="s">
        <v>758</v>
      </c>
    </row>
    <row r="16670" spans="1:19" x14ac:dyDescent="0.3">
      <c r="A16670" t="s">
        <v>753</v>
      </c>
      <c r="B16670" t="s">
        <v>748</v>
      </c>
      <c r="C16670" t="s">
        <v>749</v>
      </c>
      <c r="D16670" t="s">
        <v>750</v>
      </c>
      <c r="E16670">
        <v>0</v>
      </c>
      <c r="F16670" t="s">
        <v>521</v>
      </c>
      <c r="G16670" s="37">
        <v>0.13</v>
      </c>
      <c r="H16670">
        <v>0</v>
      </c>
      <c r="I16670">
        <v>0.13</v>
      </c>
      <c r="J16670">
        <v>0</v>
      </c>
      <c r="K16670">
        <v>0.13</v>
      </c>
      <c r="L16670">
        <v>0</v>
      </c>
      <c r="M16670" t="s">
        <v>751</v>
      </c>
      <c r="N16670" s="37">
        <v>0</v>
      </c>
      <c r="O16670" t="s">
        <v>751</v>
      </c>
      <c r="P16670" t="s">
        <v>766</v>
      </c>
      <c r="Q16670" t="s">
        <v>766</v>
      </c>
      <c r="R16670" t="s">
        <v>766</v>
      </c>
      <c r="S16670" t="s">
        <v>758</v>
      </c>
    </row>
    <row r="16671" spans="1:19" x14ac:dyDescent="0.3">
      <c r="A16671" t="s">
        <v>747</v>
      </c>
      <c r="B16671" t="s">
        <v>748</v>
      </c>
      <c r="C16671" t="s">
        <v>749</v>
      </c>
      <c r="D16671" t="s">
        <v>750</v>
      </c>
      <c r="E16671">
        <v>0</v>
      </c>
      <c r="F16671" t="s">
        <v>377</v>
      </c>
      <c r="G16671" s="37">
        <v>34204.120000000003</v>
      </c>
      <c r="H16671">
        <v>15130.15</v>
      </c>
      <c r="I16671">
        <v>34204.120000000003</v>
      </c>
      <c r="J16671">
        <v>1.63</v>
      </c>
      <c r="K16671">
        <v>34204.120000000003</v>
      </c>
      <c r="L16671">
        <v>15.63</v>
      </c>
      <c r="M16671" t="s">
        <v>751</v>
      </c>
      <c r="N16671" s="37">
        <v>0</v>
      </c>
      <c r="O16671" t="s">
        <v>751</v>
      </c>
      <c r="P16671" t="s">
        <v>766</v>
      </c>
      <c r="Q16671" t="s">
        <v>768</v>
      </c>
      <c r="R16671" t="s">
        <v>768</v>
      </c>
      <c r="S16671" t="s">
        <v>758</v>
      </c>
    </row>
    <row r="16672" spans="1:19" x14ac:dyDescent="0.3">
      <c r="A16672" t="s">
        <v>747</v>
      </c>
      <c r="B16672" t="s">
        <v>748</v>
      </c>
      <c r="C16672" t="s">
        <v>749</v>
      </c>
      <c r="D16672" t="s">
        <v>750</v>
      </c>
      <c r="E16672">
        <v>2</v>
      </c>
      <c r="F16672" t="s">
        <v>465</v>
      </c>
      <c r="G16672" s="37">
        <v>37939.879999999997</v>
      </c>
      <c r="H16672">
        <v>1.61</v>
      </c>
      <c r="I16672">
        <v>37939.879999999997</v>
      </c>
      <c r="J16672">
        <v>0.88</v>
      </c>
      <c r="K16672">
        <v>37939.879999999997</v>
      </c>
      <c r="L16672">
        <v>14.36</v>
      </c>
      <c r="M16672" t="s">
        <v>751</v>
      </c>
      <c r="N16672" s="37">
        <v>0</v>
      </c>
      <c r="O16672">
        <v>75879.759999999995</v>
      </c>
      <c r="P16672" t="s">
        <v>766</v>
      </c>
      <c r="Q16672" t="s">
        <v>766</v>
      </c>
      <c r="R16672" t="s">
        <v>766</v>
      </c>
      <c r="S16672" t="s">
        <v>758</v>
      </c>
    </row>
    <row r="16673" spans="1:19" x14ac:dyDescent="0.3">
      <c r="A16673" t="s">
        <v>753</v>
      </c>
      <c r="B16673" t="s">
        <v>748</v>
      </c>
      <c r="C16673" t="s">
        <v>749</v>
      </c>
      <c r="D16673" t="s">
        <v>750</v>
      </c>
      <c r="E16673">
        <v>1</v>
      </c>
      <c r="F16673" t="s">
        <v>51</v>
      </c>
      <c r="G16673" s="37">
        <v>15386.2</v>
      </c>
      <c r="H16673" t="s">
        <v>751</v>
      </c>
      <c r="I16673">
        <v>15386.2</v>
      </c>
      <c r="J16673" t="s">
        <v>751</v>
      </c>
      <c r="K16673">
        <v>15386.2</v>
      </c>
      <c r="L16673">
        <v>4.04</v>
      </c>
      <c r="M16673" t="s">
        <v>751</v>
      </c>
      <c r="N16673" s="37">
        <v>0</v>
      </c>
      <c r="O16673">
        <v>15386.2</v>
      </c>
      <c r="P16673" t="s">
        <v>766</v>
      </c>
      <c r="Q16673" t="s">
        <v>766</v>
      </c>
      <c r="R16673" t="s">
        <v>768</v>
      </c>
      <c r="S16673" t="s">
        <v>758</v>
      </c>
    </row>
    <row r="16674" spans="1:19" x14ac:dyDescent="0.3">
      <c r="A16674" t="s">
        <v>753</v>
      </c>
      <c r="B16674" t="s">
        <v>748</v>
      </c>
      <c r="C16674" t="s">
        <v>754</v>
      </c>
      <c r="D16674" t="s">
        <v>750</v>
      </c>
      <c r="E16674">
        <v>8</v>
      </c>
      <c r="F16674" t="s">
        <v>529</v>
      </c>
      <c r="G16674" s="37">
        <v>-459.5</v>
      </c>
      <c r="H16674" t="s">
        <v>751</v>
      </c>
      <c r="I16674">
        <v>-459.5</v>
      </c>
      <c r="J16674" t="s">
        <v>751</v>
      </c>
      <c r="K16674">
        <v>-459.5</v>
      </c>
      <c r="L16674" t="s">
        <v>751</v>
      </c>
      <c r="M16674" t="s">
        <v>751</v>
      </c>
      <c r="N16674" s="37">
        <v>0</v>
      </c>
      <c r="O16674" t="s">
        <v>751</v>
      </c>
      <c r="P16674" t="s">
        <v>751</v>
      </c>
      <c r="Q16674" t="s">
        <v>751</v>
      </c>
      <c r="R16674" t="s">
        <v>751</v>
      </c>
      <c r="S16674" t="s">
        <v>758</v>
      </c>
    </row>
    <row r="16675" spans="1:19" x14ac:dyDescent="0.3">
      <c r="A16675" t="s">
        <v>747</v>
      </c>
      <c r="B16675" t="s">
        <v>748</v>
      </c>
      <c r="C16675" t="s">
        <v>749</v>
      </c>
      <c r="D16675" t="s">
        <v>750</v>
      </c>
      <c r="E16675">
        <v>-1</v>
      </c>
      <c r="F16675" t="s">
        <v>544</v>
      </c>
      <c r="G16675" s="37">
        <v>6769.48</v>
      </c>
      <c r="H16675">
        <v>0</v>
      </c>
      <c r="I16675">
        <v>6769.48</v>
      </c>
      <c r="J16675">
        <v>0</v>
      </c>
      <c r="K16675">
        <v>6769.48</v>
      </c>
      <c r="L16675">
        <v>0</v>
      </c>
      <c r="M16675">
        <v>0</v>
      </c>
      <c r="N16675" s="37">
        <v>0</v>
      </c>
      <c r="O16675" t="s">
        <v>751</v>
      </c>
      <c r="P16675" t="s">
        <v>766</v>
      </c>
      <c r="Q16675" t="s">
        <v>766</v>
      </c>
      <c r="R16675" t="s">
        <v>766</v>
      </c>
      <c r="S16675" t="s">
        <v>758</v>
      </c>
    </row>
    <row r="16676" spans="1:19" x14ac:dyDescent="0.3">
      <c r="A16676" t="s">
        <v>752</v>
      </c>
      <c r="B16676" t="s">
        <v>748</v>
      </c>
      <c r="C16676" t="s">
        <v>754</v>
      </c>
      <c r="D16676" t="s">
        <v>750</v>
      </c>
      <c r="E16676">
        <v>-1</v>
      </c>
      <c r="F16676" t="s">
        <v>396</v>
      </c>
      <c r="G16676" s="37">
        <v>-336888.33</v>
      </c>
      <c r="H16676" t="s">
        <v>751</v>
      </c>
      <c r="I16676">
        <v>-336888.33</v>
      </c>
      <c r="J16676" t="s">
        <v>751</v>
      </c>
      <c r="K16676">
        <v>-336888.33</v>
      </c>
      <c r="L16676" t="s">
        <v>751</v>
      </c>
      <c r="M16676" t="s">
        <v>751</v>
      </c>
      <c r="N16676" s="37">
        <v>0</v>
      </c>
      <c r="O16676" t="s">
        <v>751</v>
      </c>
      <c r="P16676" t="s">
        <v>751</v>
      </c>
      <c r="Q16676" t="s">
        <v>751</v>
      </c>
      <c r="R16676" t="s">
        <v>751</v>
      </c>
      <c r="S16676" t="s">
        <v>758</v>
      </c>
    </row>
    <row r="16677" spans="1:19" x14ac:dyDescent="0.3">
      <c r="A16677" t="s">
        <v>753</v>
      </c>
      <c r="B16677" t="s">
        <v>748</v>
      </c>
      <c r="C16677" t="s">
        <v>749</v>
      </c>
      <c r="D16677" t="s">
        <v>750</v>
      </c>
      <c r="E16677">
        <v>0</v>
      </c>
      <c r="F16677" t="s">
        <v>416</v>
      </c>
      <c r="G16677" s="37">
        <v>22433.32</v>
      </c>
      <c r="H16677">
        <v>0.88</v>
      </c>
      <c r="I16677">
        <v>22433.32</v>
      </c>
      <c r="J16677">
        <v>0.39</v>
      </c>
      <c r="K16677">
        <v>22433.32</v>
      </c>
      <c r="L16677">
        <v>4.92</v>
      </c>
      <c r="M16677" t="s">
        <v>751</v>
      </c>
      <c r="N16677" s="37">
        <v>0</v>
      </c>
      <c r="O16677" t="s">
        <v>751</v>
      </c>
      <c r="P16677" t="s">
        <v>766</v>
      </c>
      <c r="Q16677" t="s">
        <v>766</v>
      </c>
      <c r="R16677" t="s">
        <v>766</v>
      </c>
      <c r="S16677" t="s">
        <v>758</v>
      </c>
    </row>
    <row r="16678" spans="1:19" x14ac:dyDescent="0.3">
      <c r="A16678" t="s">
        <v>747</v>
      </c>
      <c r="B16678" t="s">
        <v>748</v>
      </c>
      <c r="C16678" t="s">
        <v>749</v>
      </c>
      <c r="D16678" t="s">
        <v>750</v>
      </c>
      <c r="E16678">
        <v>9</v>
      </c>
      <c r="F16678" t="s">
        <v>267</v>
      </c>
      <c r="G16678" s="37">
        <v>3953626.83</v>
      </c>
      <c r="H16678">
        <v>13.32</v>
      </c>
      <c r="I16678">
        <v>3953626.83</v>
      </c>
      <c r="J16678">
        <v>70.489999999999995</v>
      </c>
      <c r="K16678">
        <v>3953626.83</v>
      </c>
      <c r="L16678">
        <v>63.75</v>
      </c>
      <c r="M16678" t="s">
        <v>751</v>
      </c>
      <c r="N16678" s="37">
        <v>0</v>
      </c>
      <c r="O16678">
        <v>35582641.469999999</v>
      </c>
      <c r="P16678" t="s">
        <v>766</v>
      </c>
      <c r="Q16678" t="s">
        <v>766</v>
      </c>
      <c r="R16678" t="s">
        <v>768</v>
      </c>
      <c r="S16678" t="s">
        <v>758</v>
      </c>
    </row>
    <row r="16679" spans="1:19" x14ac:dyDescent="0.3">
      <c r="A16679" t="s">
        <v>753</v>
      </c>
      <c r="B16679" t="s">
        <v>748</v>
      </c>
      <c r="C16679" t="s">
        <v>749</v>
      </c>
      <c r="D16679" t="s">
        <v>750</v>
      </c>
      <c r="E16679">
        <v>1</v>
      </c>
      <c r="F16679" t="s">
        <v>514</v>
      </c>
      <c r="G16679" s="37">
        <v>4445.8500000000004</v>
      </c>
      <c r="H16679">
        <v>334.46</v>
      </c>
      <c r="I16679">
        <v>4445.8500000000004</v>
      </c>
      <c r="J16679">
        <v>0.44</v>
      </c>
      <c r="K16679">
        <v>4445.8500000000004</v>
      </c>
      <c r="L16679">
        <v>2.3199999999999998</v>
      </c>
      <c r="M16679" t="s">
        <v>751</v>
      </c>
      <c r="N16679" s="37">
        <v>0</v>
      </c>
      <c r="O16679">
        <v>4445.8500000000004</v>
      </c>
      <c r="P16679" t="s">
        <v>766</v>
      </c>
      <c r="Q16679" t="s">
        <v>768</v>
      </c>
      <c r="R16679" t="s">
        <v>768</v>
      </c>
      <c r="S16679" t="s">
        <v>758</v>
      </c>
    </row>
    <row r="16680" spans="1:19" x14ac:dyDescent="0.3">
      <c r="A16680" t="s">
        <v>747</v>
      </c>
      <c r="B16680" t="s">
        <v>748</v>
      </c>
      <c r="C16680" t="s">
        <v>749</v>
      </c>
      <c r="D16680" t="s">
        <v>750</v>
      </c>
      <c r="E16680">
        <v>14</v>
      </c>
      <c r="F16680" t="s">
        <v>170</v>
      </c>
      <c r="G16680" s="37">
        <v>217725.35</v>
      </c>
      <c r="H16680" t="s">
        <v>751</v>
      </c>
      <c r="I16680">
        <v>217725.35</v>
      </c>
      <c r="J16680" t="s">
        <v>751</v>
      </c>
      <c r="K16680">
        <v>217725.35</v>
      </c>
      <c r="L16680">
        <v>21.35</v>
      </c>
      <c r="M16680" t="s">
        <v>751</v>
      </c>
      <c r="N16680" s="37">
        <v>0</v>
      </c>
      <c r="O16680">
        <v>3048154.9</v>
      </c>
      <c r="P16680" t="s">
        <v>766</v>
      </c>
      <c r="Q16680" t="s">
        <v>766</v>
      </c>
      <c r="R16680" t="s">
        <v>768</v>
      </c>
      <c r="S16680" t="s">
        <v>758</v>
      </c>
    </row>
    <row r="16681" spans="1:19" x14ac:dyDescent="0.3">
      <c r="A16681" t="s">
        <v>747</v>
      </c>
      <c r="B16681" t="s">
        <v>748</v>
      </c>
      <c r="C16681" t="s">
        <v>749</v>
      </c>
      <c r="D16681" t="s">
        <v>750</v>
      </c>
      <c r="E16681">
        <v>4</v>
      </c>
      <c r="F16681" t="s">
        <v>448</v>
      </c>
      <c r="G16681" s="37">
        <v>60998.62</v>
      </c>
      <c r="H16681">
        <v>1.48</v>
      </c>
      <c r="I16681">
        <v>60998.62</v>
      </c>
      <c r="J16681">
        <v>7.94</v>
      </c>
      <c r="K16681">
        <v>60998.62</v>
      </c>
      <c r="L16681">
        <v>6.49</v>
      </c>
      <c r="M16681" t="s">
        <v>751</v>
      </c>
      <c r="N16681" s="37">
        <v>0</v>
      </c>
      <c r="O16681">
        <v>243994.48</v>
      </c>
      <c r="P16681" t="s">
        <v>766</v>
      </c>
      <c r="Q16681" t="s">
        <v>766</v>
      </c>
      <c r="R16681" t="s">
        <v>768</v>
      </c>
      <c r="S16681" t="s">
        <v>758</v>
      </c>
    </row>
    <row r="16682" spans="1:19" x14ac:dyDescent="0.3">
      <c r="A16682" t="s">
        <v>753</v>
      </c>
      <c r="B16682" t="s">
        <v>748</v>
      </c>
      <c r="C16682" t="s">
        <v>749</v>
      </c>
      <c r="D16682" t="s">
        <v>750</v>
      </c>
      <c r="E16682">
        <v>1</v>
      </c>
      <c r="F16682" t="s">
        <v>135</v>
      </c>
      <c r="G16682" s="37">
        <v>27724.880000000001</v>
      </c>
      <c r="H16682">
        <v>30.75</v>
      </c>
      <c r="I16682">
        <v>27724.880000000001</v>
      </c>
      <c r="J16682">
        <v>2.36</v>
      </c>
      <c r="K16682">
        <v>27724.880000000001</v>
      </c>
      <c r="L16682">
        <v>12.42</v>
      </c>
      <c r="M16682" t="s">
        <v>751</v>
      </c>
      <c r="N16682" s="37">
        <v>0</v>
      </c>
      <c r="O16682">
        <v>27724.880000000001</v>
      </c>
      <c r="P16682" t="s">
        <v>766</v>
      </c>
      <c r="Q16682" t="s">
        <v>766</v>
      </c>
      <c r="R16682" t="s">
        <v>766</v>
      </c>
      <c r="S16682" t="s">
        <v>758</v>
      </c>
    </row>
    <row r="16683" spans="1:19" x14ac:dyDescent="0.3">
      <c r="A16683" t="s">
        <v>747</v>
      </c>
      <c r="B16683" t="s">
        <v>748</v>
      </c>
      <c r="C16683" t="s">
        <v>749</v>
      </c>
      <c r="D16683" t="s">
        <v>750</v>
      </c>
      <c r="E16683">
        <v>5</v>
      </c>
      <c r="F16683" t="s">
        <v>360</v>
      </c>
      <c r="G16683" s="37">
        <v>2319.5100000000002</v>
      </c>
      <c r="H16683">
        <v>1.54</v>
      </c>
      <c r="I16683">
        <v>2319.5100000000002</v>
      </c>
      <c r="J16683">
        <v>0.31</v>
      </c>
      <c r="K16683">
        <v>2319.5100000000002</v>
      </c>
      <c r="L16683">
        <v>2.4700000000000002</v>
      </c>
      <c r="M16683" t="s">
        <v>751</v>
      </c>
      <c r="N16683" s="37">
        <v>0</v>
      </c>
      <c r="O16683">
        <v>11597.55</v>
      </c>
      <c r="P16683" t="s">
        <v>766</v>
      </c>
      <c r="Q16683" t="s">
        <v>766</v>
      </c>
      <c r="R16683" t="s">
        <v>766</v>
      </c>
      <c r="S16683" t="s">
        <v>758</v>
      </c>
    </row>
    <row r="16684" spans="1:19" x14ac:dyDescent="0.3">
      <c r="A16684" t="s">
        <v>747</v>
      </c>
      <c r="B16684" t="s">
        <v>748</v>
      </c>
      <c r="C16684" t="s">
        <v>749</v>
      </c>
      <c r="D16684" t="s">
        <v>750</v>
      </c>
      <c r="E16684">
        <v>1</v>
      </c>
      <c r="F16684" t="s">
        <v>399</v>
      </c>
      <c r="G16684" s="37">
        <v>43325.64</v>
      </c>
      <c r="H16684">
        <v>10.58</v>
      </c>
      <c r="I16684">
        <v>43325.64</v>
      </c>
      <c r="J16684">
        <v>1.77</v>
      </c>
      <c r="K16684">
        <v>43325.64</v>
      </c>
      <c r="L16684">
        <v>19.350000000000001</v>
      </c>
      <c r="M16684" t="s">
        <v>751</v>
      </c>
      <c r="N16684" s="37">
        <v>0</v>
      </c>
      <c r="O16684">
        <v>43325.64</v>
      </c>
      <c r="P16684" t="s">
        <v>766</v>
      </c>
      <c r="Q16684" t="s">
        <v>766</v>
      </c>
      <c r="R16684" t="s">
        <v>766</v>
      </c>
      <c r="S16684" t="s">
        <v>758</v>
      </c>
    </row>
    <row r="16685" spans="1:19" x14ac:dyDescent="0.3">
      <c r="A16685" t="s">
        <v>753</v>
      </c>
      <c r="B16685" t="s">
        <v>748</v>
      </c>
      <c r="C16685" t="s">
        <v>754</v>
      </c>
      <c r="D16685" t="s">
        <v>750</v>
      </c>
      <c r="E16685">
        <v>2</v>
      </c>
      <c r="F16685" t="s">
        <v>450</v>
      </c>
      <c r="G16685" s="37">
        <v>-9790.09</v>
      </c>
      <c r="H16685" t="s">
        <v>751</v>
      </c>
      <c r="I16685">
        <v>-9790.09</v>
      </c>
      <c r="J16685" t="s">
        <v>751</v>
      </c>
      <c r="K16685">
        <v>-9790.09</v>
      </c>
      <c r="L16685" t="s">
        <v>751</v>
      </c>
      <c r="M16685" t="s">
        <v>751</v>
      </c>
      <c r="N16685" s="37">
        <v>0</v>
      </c>
      <c r="O16685" t="s">
        <v>751</v>
      </c>
      <c r="P16685" t="s">
        <v>751</v>
      </c>
      <c r="Q16685" t="s">
        <v>751</v>
      </c>
      <c r="R16685" t="s">
        <v>751</v>
      </c>
      <c r="S16685" t="s">
        <v>758</v>
      </c>
    </row>
    <row r="16686" spans="1:19" x14ac:dyDescent="0.3">
      <c r="A16686" t="s">
        <v>747</v>
      </c>
      <c r="B16686" t="s">
        <v>748</v>
      </c>
      <c r="C16686" t="s">
        <v>749</v>
      </c>
      <c r="D16686" t="s">
        <v>750</v>
      </c>
      <c r="E16686">
        <v>5</v>
      </c>
      <c r="F16686" t="s">
        <v>397</v>
      </c>
      <c r="G16686" s="37">
        <v>27130.83</v>
      </c>
      <c r="H16686">
        <v>2402.77</v>
      </c>
      <c r="I16686">
        <v>27130.83</v>
      </c>
      <c r="J16686">
        <v>0.92</v>
      </c>
      <c r="K16686">
        <v>27130.83</v>
      </c>
      <c r="L16686">
        <v>10.09</v>
      </c>
      <c r="M16686" t="s">
        <v>751</v>
      </c>
      <c r="N16686" s="37">
        <v>0</v>
      </c>
      <c r="O16686">
        <v>135654.15</v>
      </c>
      <c r="P16686" t="s">
        <v>766</v>
      </c>
      <c r="Q16686" t="s">
        <v>768</v>
      </c>
      <c r="R16686" t="s">
        <v>768</v>
      </c>
      <c r="S16686" t="s">
        <v>758</v>
      </c>
    </row>
    <row r="16687" spans="1:19" x14ac:dyDescent="0.3">
      <c r="A16687" t="s">
        <v>747</v>
      </c>
      <c r="B16687" t="s">
        <v>748</v>
      </c>
      <c r="C16687" t="s">
        <v>749</v>
      </c>
      <c r="D16687" t="s">
        <v>750</v>
      </c>
      <c r="E16687">
        <v>4</v>
      </c>
      <c r="F16687" t="s">
        <v>355</v>
      </c>
      <c r="G16687" s="37">
        <v>134517.18</v>
      </c>
      <c r="H16687">
        <v>106.16</v>
      </c>
      <c r="I16687">
        <v>134517.18</v>
      </c>
      <c r="J16687">
        <v>1408.34</v>
      </c>
      <c r="K16687">
        <v>134517.18</v>
      </c>
      <c r="L16687">
        <v>165.52</v>
      </c>
      <c r="M16687" t="s">
        <v>751</v>
      </c>
      <c r="N16687" s="37">
        <v>134517.18</v>
      </c>
      <c r="O16687">
        <v>538068.72</v>
      </c>
      <c r="P16687" t="s">
        <v>768</v>
      </c>
      <c r="Q16687" t="s">
        <v>766</v>
      </c>
      <c r="R16687" t="s">
        <v>768</v>
      </c>
      <c r="S16687" t="s">
        <v>758</v>
      </c>
    </row>
    <row r="16688" spans="1:19" x14ac:dyDescent="0.3">
      <c r="A16688" t="s">
        <v>753</v>
      </c>
      <c r="B16688" t="s">
        <v>748</v>
      </c>
      <c r="C16688" t="s">
        <v>749</v>
      </c>
      <c r="D16688" t="s">
        <v>750</v>
      </c>
      <c r="E16688">
        <v>0</v>
      </c>
      <c r="F16688" t="s">
        <v>524</v>
      </c>
      <c r="G16688" s="37">
        <v>264273.91999999998</v>
      </c>
      <c r="H16688">
        <v>35.369999999999997</v>
      </c>
      <c r="I16688">
        <v>264273.91999999998</v>
      </c>
      <c r="J16688">
        <v>8.3699999999999992</v>
      </c>
      <c r="K16688">
        <v>264273.91999999998</v>
      </c>
      <c r="L16688">
        <v>115.07</v>
      </c>
      <c r="M16688" t="s">
        <v>751</v>
      </c>
      <c r="N16688" s="37">
        <v>0</v>
      </c>
      <c r="O16688" t="s">
        <v>751</v>
      </c>
      <c r="P16688" t="s">
        <v>766</v>
      </c>
      <c r="Q16688" t="s">
        <v>766</v>
      </c>
      <c r="R16688" t="s">
        <v>766</v>
      </c>
      <c r="S16688" t="s">
        <v>758</v>
      </c>
    </row>
    <row r="16689" spans="1:19" x14ac:dyDescent="0.3">
      <c r="A16689" t="s">
        <v>752</v>
      </c>
      <c r="B16689" t="s">
        <v>748</v>
      </c>
      <c r="C16689" t="s">
        <v>749</v>
      </c>
      <c r="D16689" t="s">
        <v>750</v>
      </c>
      <c r="E16689">
        <v>1</v>
      </c>
      <c r="F16689" t="s">
        <v>130</v>
      </c>
      <c r="G16689" s="37">
        <v>24381.75</v>
      </c>
      <c r="H16689">
        <v>2.4</v>
      </c>
      <c r="I16689">
        <v>24381.75</v>
      </c>
      <c r="J16689">
        <v>1.31</v>
      </c>
      <c r="K16689">
        <v>24381.75</v>
      </c>
      <c r="L16689">
        <v>21.41</v>
      </c>
      <c r="M16689" t="s">
        <v>751</v>
      </c>
      <c r="N16689" s="37">
        <v>0</v>
      </c>
      <c r="O16689">
        <v>24381.75</v>
      </c>
      <c r="P16689" t="s">
        <v>766</v>
      </c>
      <c r="Q16689" t="s">
        <v>766</v>
      </c>
      <c r="R16689" t="s">
        <v>766</v>
      </c>
      <c r="S16689" t="s">
        <v>758</v>
      </c>
    </row>
    <row r="16690" spans="1:19" x14ac:dyDescent="0.3">
      <c r="A16690" t="s">
        <v>752</v>
      </c>
      <c r="B16690" t="s">
        <v>748</v>
      </c>
      <c r="C16690" t="s">
        <v>754</v>
      </c>
      <c r="D16690" t="s">
        <v>750</v>
      </c>
      <c r="E16690">
        <v>-1</v>
      </c>
      <c r="F16690" t="s">
        <v>488</v>
      </c>
      <c r="G16690" s="37">
        <v>-6613.99</v>
      </c>
      <c r="H16690" t="s">
        <v>751</v>
      </c>
      <c r="I16690">
        <v>-6613.99</v>
      </c>
      <c r="J16690" t="s">
        <v>751</v>
      </c>
      <c r="K16690">
        <v>-6613.99</v>
      </c>
      <c r="L16690" t="s">
        <v>751</v>
      </c>
      <c r="M16690" t="s">
        <v>751</v>
      </c>
      <c r="N16690" s="37">
        <v>0</v>
      </c>
      <c r="O16690" t="s">
        <v>751</v>
      </c>
      <c r="P16690" t="s">
        <v>751</v>
      </c>
      <c r="Q16690" t="s">
        <v>751</v>
      </c>
      <c r="R16690" t="s">
        <v>751</v>
      </c>
      <c r="S16690" t="s">
        <v>758</v>
      </c>
    </row>
    <row r="16691" spans="1:19" x14ac:dyDescent="0.3">
      <c r="A16691" t="s">
        <v>753</v>
      </c>
      <c r="B16691" t="s">
        <v>748</v>
      </c>
      <c r="C16691" t="s">
        <v>754</v>
      </c>
      <c r="D16691" t="s">
        <v>750</v>
      </c>
      <c r="E16691">
        <v>-1</v>
      </c>
      <c r="F16691" t="s">
        <v>290</v>
      </c>
      <c r="G16691" s="37">
        <v>-668.05</v>
      </c>
      <c r="H16691" t="s">
        <v>751</v>
      </c>
      <c r="I16691">
        <v>-668.05</v>
      </c>
      <c r="J16691" t="s">
        <v>751</v>
      </c>
      <c r="K16691">
        <v>-668.05</v>
      </c>
      <c r="L16691" t="s">
        <v>751</v>
      </c>
      <c r="M16691" t="s">
        <v>751</v>
      </c>
      <c r="N16691" s="37">
        <v>0</v>
      </c>
      <c r="O16691" t="s">
        <v>751</v>
      </c>
      <c r="P16691" t="s">
        <v>751</v>
      </c>
      <c r="Q16691" t="s">
        <v>751</v>
      </c>
      <c r="R16691" t="s">
        <v>751</v>
      </c>
      <c r="S16691" t="s">
        <v>758</v>
      </c>
    </row>
    <row r="16692" spans="1:19" x14ac:dyDescent="0.3">
      <c r="A16692" t="s">
        <v>753</v>
      </c>
      <c r="B16692" t="s">
        <v>748</v>
      </c>
      <c r="C16692" t="s">
        <v>749</v>
      </c>
      <c r="D16692" t="s">
        <v>750</v>
      </c>
      <c r="E16692">
        <v>0</v>
      </c>
      <c r="F16692" t="s">
        <v>151</v>
      </c>
      <c r="G16692" s="37">
        <v>33378.620000000003</v>
      </c>
      <c r="H16692">
        <v>2.19</v>
      </c>
      <c r="I16692">
        <v>33378.620000000003</v>
      </c>
      <c r="J16692">
        <v>1.04</v>
      </c>
      <c r="K16692">
        <v>33378.620000000003</v>
      </c>
      <c r="L16692">
        <v>9.9600000000000009</v>
      </c>
      <c r="M16692" t="s">
        <v>751</v>
      </c>
      <c r="N16692" s="37">
        <v>0</v>
      </c>
      <c r="O16692" t="s">
        <v>751</v>
      </c>
      <c r="P16692" t="s">
        <v>766</v>
      </c>
      <c r="Q16692" t="s">
        <v>766</v>
      </c>
      <c r="R16692" t="s">
        <v>766</v>
      </c>
      <c r="S16692" t="s">
        <v>758</v>
      </c>
    </row>
    <row r="16693" spans="1:19" x14ac:dyDescent="0.3">
      <c r="A16693" t="s">
        <v>747</v>
      </c>
      <c r="B16693" t="s">
        <v>748</v>
      </c>
      <c r="C16693" t="s">
        <v>749</v>
      </c>
      <c r="D16693" t="s">
        <v>750</v>
      </c>
      <c r="E16693">
        <v>3</v>
      </c>
      <c r="F16693" t="s">
        <v>195</v>
      </c>
      <c r="G16693" s="37">
        <v>93700.91</v>
      </c>
      <c r="H16693">
        <v>14.52</v>
      </c>
      <c r="I16693">
        <v>93700.91</v>
      </c>
      <c r="J16693">
        <v>2.4300000000000002</v>
      </c>
      <c r="K16693">
        <v>93700.91</v>
      </c>
      <c r="L16693">
        <v>26.56</v>
      </c>
      <c r="M16693" t="s">
        <v>751</v>
      </c>
      <c r="N16693" s="37">
        <v>0</v>
      </c>
      <c r="O16693">
        <v>281102.73</v>
      </c>
      <c r="P16693" t="s">
        <v>766</v>
      </c>
      <c r="Q16693" t="s">
        <v>766</v>
      </c>
      <c r="R16693" t="s">
        <v>766</v>
      </c>
      <c r="S16693" t="s">
        <v>758</v>
      </c>
    </row>
    <row r="16694" spans="1:19" x14ac:dyDescent="0.3">
      <c r="A16694" t="s">
        <v>752</v>
      </c>
      <c r="B16694" t="s">
        <v>748</v>
      </c>
      <c r="C16694" t="s">
        <v>754</v>
      </c>
      <c r="D16694" t="s">
        <v>750</v>
      </c>
      <c r="E16694">
        <v>-1</v>
      </c>
      <c r="F16694" t="s">
        <v>91</v>
      </c>
      <c r="G16694" s="37">
        <v>-16187.23</v>
      </c>
      <c r="H16694" t="s">
        <v>751</v>
      </c>
      <c r="I16694">
        <v>-16187.23</v>
      </c>
      <c r="J16694" t="s">
        <v>751</v>
      </c>
      <c r="K16694">
        <v>-16187.23</v>
      </c>
      <c r="L16694" t="s">
        <v>751</v>
      </c>
      <c r="M16694" t="s">
        <v>751</v>
      </c>
      <c r="N16694" s="37">
        <v>0</v>
      </c>
      <c r="O16694" t="s">
        <v>751</v>
      </c>
      <c r="P16694" t="s">
        <v>751</v>
      </c>
      <c r="Q16694" t="s">
        <v>751</v>
      </c>
      <c r="R16694" t="s">
        <v>751</v>
      </c>
      <c r="S16694" t="s">
        <v>758</v>
      </c>
    </row>
    <row r="16695" spans="1:19" x14ac:dyDescent="0.3">
      <c r="A16695" t="s">
        <v>747</v>
      </c>
      <c r="B16695" t="s">
        <v>748</v>
      </c>
      <c r="C16695" t="s">
        <v>754</v>
      </c>
      <c r="D16695" t="s">
        <v>750</v>
      </c>
      <c r="E16695">
        <v>1</v>
      </c>
      <c r="F16695" t="s">
        <v>47</v>
      </c>
      <c r="G16695" s="37">
        <v>-938.04</v>
      </c>
      <c r="H16695" t="s">
        <v>751</v>
      </c>
      <c r="I16695">
        <v>-938.04</v>
      </c>
      <c r="J16695" t="s">
        <v>751</v>
      </c>
      <c r="K16695">
        <v>-938.04</v>
      </c>
      <c r="L16695" t="s">
        <v>751</v>
      </c>
      <c r="M16695" t="s">
        <v>751</v>
      </c>
      <c r="N16695" s="37">
        <v>0</v>
      </c>
      <c r="O16695" t="s">
        <v>751</v>
      </c>
      <c r="P16695" t="s">
        <v>751</v>
      </c>
      <c r="Q16695" t="s">
        <v>751</v>
      </c>
      <c r="R16695" t="s">
        <v>751</v>
      </c>
      <c r="S16695" t="s">
        <v>758</v>
      </c>
    </row>
    <row r="16696" spans="1:19" x14ac:dyDescent="0.3">
      <c r="A16696" t="s">
        <v>747</v>
      </c>
      <c r="B16696" t="s">
        <v>748</v>
      </c>
      <c r="C16696" t="s">
        <v>749</v>
      </c>
      <c r="D16696" t="s">
        <v>750</v>
      </c>
      <c r="E16696">
        <v>0</v>
      </c>
      <c r="F16696" t="s">
        <v>33</v>
      </c>
      <c r="G16696" s="37">
        <v>18180926.710000001</v>
      </c>
      <c r="H16696">
        <v>826.87</v>
      </c>
      <c r="I16696">
        <v>18180926.710000001</v>
      </c>
      <c r="J16696">
        <v>748.35</v>
      </c>
      <c r="K16696">
        <v>18180926.710000001</v>
      </c>
      <c r="L16696">
        <v>3866.35</v>
      </c>
      <c r="M16696">
        <v>1</v>
      </c>
      <c r="N16696" s="37">
        <v>382526.7</v>
      </c>
      <c r="O16696" t="s">
        <v>751</v>
      </c>
      <c r="P16696" t="s">
        <v>766</v>
      </c>
      <c r="Q16696" t="s">
        <v>766</v>
      </c>
      <c r="R16696" t="s">
        <v>766</v>
      </c>
      <c r="S16696" t="s">
        <v>758</v>
      </c>
    </row>
    <row r="16697" spans="1:19" x14ac:dyDescent="0.3">
      <c r="A16697" t="s">
        <v>753</v>
      </c>
      <c r="B16697" t="s">
        <v>748</v>
      </c>
      <c r="C16697" t="s">
        <v>754</v>
      </c>
      <c r="D16697" t="s">
        <v>750</v>
      </c>
      <c r="E16697">
        <v>2</v>
      </c>
      <c r="F16697" t="s">
        <v>463</v>
      </c>
      <c r="G16697" s="37">
        <v>-4552.8900000000003</v>
      </c>
      <c r="H16697" t="s">
        <v>751</v>
      </c>
      <c r="I16697">
        <v>-4552.8900000000003</v>
      </c>
      <c r="J16697" t="s">
        <v>751</v>
      </c>
      <c r="K16697">
        <v>-4552.8900000000003</v>
      </c>
      <c r="L16697" t="s">
        <v>751</v>
      </c>
      <c r="M16697" t="s">
        <v>751</v>
      </c>
      <c r="N16697" s="37">
        <v>0</v>
      </c>
      <c r="O16697" t="s">
        <v>751</v>
      </c>
      <c r="P16697" t="s">
        <v>751</v>
      </c>
      <c r="Q16697" t="s">
        <v>751</v>
      </c>
      <c r="R16697" t="s">
        <v>751</v>
      </c>
      <c r="S16697" t="s">
        <v>758</v>
      </c>
    </row>
    <row r="16698" spans="1:19" x14ac:dyDescent="0.3">
      <c r="A16698" t="s">
        <v>752</v>
      </c>
      <c r="B16698" t="s">
        <v>748</v>
      </c>
      <c r="C16698" t="s">
        <v>749</v>
      </c>
      <c r="D16698" t="s">
        <v>750</v>
      </c>
      <c r="E16698">
        <v>-1</v>
      </c>
      <c r="F16698" t="s">
        <v>175</v>
      </c>
      <c r="G16698" s="37">
        <v>105205.88</v>
      </c>
      <c r="H16698">
        <v>25.05</v>
      </c>
      <c r="I16698">
        <v>105205.88</v>
      </c>
      <c r="J16698">
        <v>3.52</v>
      </c>
      <c r="K16698">
        <v>105205.88</v>
      </c>
      <c r="L16698">
        <v>194.8</v>
      </c>
      <c r="M16698" t="s">
        <v>751</v>
      </c>
      <c r="N16698" s="37">
        <v>0</v>
      </c>
      <c r="O16698" t="s">
        <v>751</v>
      </c>
      <c r="P16698" t="s">
        <v>766</v>
      </c>
      <c r="Q16698" t="s">
        <v>766</v>
      </c>
      <c r="R16698" t="s">
        <v>766</v>
      </c>
      <c r="S16698" t="s">
        <v>758</v>
      </c>
    </row>
    <row r="16699" spans="1:19" x14ac:dyDescent="0.3">
      <c r="A16699" t="s">
        <v>753</v>
      </c>
      <c r="B16699" t="s">
        <v>748</v>
      </c>
      <c r="C16699" t="s">
        <v>749</v>
      </c>
      <c r="D16699" t="s">
        <v>750</v>
      </c>
      <c r="E16699">
        <v>1</v>
      </c>
      <c r="F16699" t="s">
        <v>135</v>
      </c>
      <c r="G16699" s="37">
        <v>6809.01</v>
      </c>
      <c r="H16699">
        <v>9.89</v>
      </c>
      <c r="I16699">
        <v>6809.01</v>
      </c>
      <c r="J16699">
        <v>0.76</v>
      </c>
      <c r="K16699">
        <v>6809.01</v>
      </c>
      <c r="L16699">
        <v>4</v>
      </c>
      <c r="M16699" t="s">
        <v>751</v>
      </c>
      <c r="N16699" s="37">
        <v>0</v>
      </c>
      <c r="O16699">
        <v>6809.01</v>
      </c>
      <c r="P16699" t="s">
        <v>768</v>
      </c>
      <c r="Q16699" t="s">
        <v>768</v>
      </c>
      <c r="R16699" t="s">
        <v>768</v>
      </c>
      <c r="S16699" t="s">
        <v>758</v>
      </c>
    </row>
    <row r="16700" spans="1:19" x14ac:dyDescent="0.3">
      <c r="A16700" t="s">
        <v>747</v>
      </c>
      <c r="B16700" t="s">
        <v>748</v>
      </c>
      <c r="C16700" t="s">
        <v>749</v>
      </c>
      <c r="D16700" t="s">
        <v>750</v>
      </c>
      <c r="E16700">
        <v>6</v>
      </c>
      <c r="F16700" t="s">
        <v>322</v>
      </c>
      <c r="G16700" s="37">
        <v>569566.82999999996</v>
      </c>
      <c r="H16700">
        <v>5</v>
      </c>
      <c r="I16700">
        <v>569566.82999999996</v>
      </c>
      <c r="J16700">
        <v>2.25</v>
      </c>
      <c r="K16700">
        <v>569566.82999999996</v>
      </c>
      <c r="L16700">
        <v>28</v>
      </c>
      <c r="M16700" t="s">
        <v>751</v>
      </c>
      <c r="N16700" s="37">
        <v>0</v>
      </c>
      <c r="O16700">
        <v>3417400.98</v>
      </c>
      <c r="P16700" t="s">
        <v>766</v>
      </c>
      <c r="Q16700" t="s">
        <v>766</v>
      </c>
      <c r="R16700" t="s">
        <v>766</v>
      </c>
      <c r="S16700" t="s">
        <v>758</v>
      </c>
    </row>
    <row r="16701" spans="1:19" x14ac:dyDescent="0.3">
      <c r="A16701" t="s">
        <v>753</v>
      </c>
      <c r="B16701" t="s">
        <v>748</v>
      </c>
      <c r="C16701" t="s">
        <v>749</v>
      </c>
      <c r="D16701" t="s">
        <v>750</v>
      </c>
      <c r="E16701">
        <v>8</v>
      </c>
      <c r="F16701" t="s">
        <v>377</v>
      </c>
      <c r="G16701" s="37">
        <v>90162.21</v>
      </c>
      <c r="H16701">
        <v>3.72</v>
      </c>
      <c r="I16701">
        <v>90162.21</v>
      </c>
      <c r="J16701">
        <v>1.77</v>
      </c>
      <c r="K16701">
        <v>90162.21</v>
      </c>
      <c r="L16701">
        <v>16.920000000000002</v>
      </c>
      <c r="M16701" t="s">
        <v>751</v>
      </c>
      <c r="N16701" s="37">
        <v>0</v>
      </c>
      <c r="O16701">
        <v>721297.68</v>
      </c>
      <c r="P16701" t="s">
        <v>768</v>
      </c>
      <c r="Q16701" t="s">
        <v>768</v>
      </c>
      <c r="R16701" t="s">
        <v>768</v>
      </c>
      <c r="S16701" t="s">
        <v>758</v>
      </c>
    </row>
    <row r="16702" spans="1:19" x14ac:dyDescent="0.3">
      <c r="A16702" t="s">
        <v>752</v>
      </c>
      <c r="B16702" t="s">
        <v>748</v>
      </c>
      <c r="C16702" t="s">
        <v>749</v>
      </c>
      <c r="D16702" t="s">
        <v>750</v>
      </c>
      <c r="E16702">
        <v>1</v>
      </c>
      <c r="F16702" t="s">
        <v>325</v>
      </c>
      <c r="G16702" s="37">
        <v>1704.67</v>
      </c>
      <c r="H16702">
        <v>0.47</v>
      </c>
      <c r="I16702">
        <v>1704.67</v>
      </c>
      <c r="J16702">
        <v>0.43</v>
      </c>
      <c r="K16702">
        <v>1704.67</v>
      </c>
      <c r="L16702">
        <v>2.2000000000000002</v>
      </c>
      <c r="M16702" t="s">
        <v>751</v>
      </c>
      <c r="N16702" s="37">
        <v>0</v>
      </c>
      <c r="O16702">
        <v>1704.67</v>
      </c>
      <c r="P16702" t="s">
        <v>766</v>
      </c>
      <c r="Q16702" t="s">
        <v>766</v>
      </c>
      <c r="R16702" t="s">
        <v>766</v>
      </c>
      <c r="S16702" t="s">
        <v>758</v>
      </c>
    </row>
    <row r="16703" spans="1:19" x14ac:dyDescent="0.3">
      <c r="A16703" t="s">
        <v>752</v>
      </c>
      <c r="B16703" t="s">
        <v>748</v>
      </c>
      <c r="C16703" t="s">
        <v>754</v>
      </c>
      <c r="D16703" t="s">
        <v>750</v>
      </c>
      <c r="E16703">
        <v>9</v>
      </c>
      <c r="F16703" t="s">
        <v>111</v>
      </c>
      <c r="G16703" s="37">
        <v>-119434.18</v>
      </c>
      <c r="H16703" t="s">
        <v>751</v>
      </c>
      <c r="I16703">
        <v>-119434.18</v>
      </c>
      <c r="J16703" t="s">
        <v>751</v>
      </c>
      <c r="K16703">
        <v>-119434.18</v>
      </c>
      <c r="L16703" t="s">
        <v>751</v>
      </c>
      <c r="M16703" t="s">
        <v>751</v>
      </c>
      <c r="N16703" s="37">
        <v>0</v>
      </c>
      <c r="O16703" t="s">
        <v>751</v>
      </c>
      <c r="P16703" t="s">
        <v>751</v>
      </c>
      <c r="Q16703" t="s">
        <v>751</v>
      </c>
      <c r="R16703" t="s">
        <v>751</v>
      </c>
      <c r="S16703" t="s">
        <v>758</v>
      </c>
    </row>
    <row r="16704" spans="1:19" x14ac:dyDescent="0.3">
      <c r="A16704" t="s">
        <v>747</v>
      </c>
      <c r="B16704" t="s">
        <v>748</v>
      </c>
      <c r="C16704" t="s">
        <v>749</v>
      </c>
      <c r="D16704" t="s">
        <v>750</v>
      </c>
      <c r="E16704">
        <v>4</v>
      </c>
      <c r="F16704" t="s">
        <v>409</v>
      </c>
      <c r="G16704" s="37">
        <v>38368.36</v>
      </c>
      <c r="H16704">
        <v>3979.17</v>
      </c>
      <c r="I16704">
        <v>38368.36</v>
      </c>
      <c r="J16704">
        <v>14.3</v>
      </c>
      <c r="K16704">
        <v>38368.36</v>
      </c>
      <c r="L16704">
        <v>136.91</v>
      </c>
      <c r="M16704" t="s">
        <v>751</v>
      </c>
      <c r="N16704" s="37">
        <v>0</v>
      </c>
      <c r="O16704">
        <v>153473.44</v>
      </c>
      <c r="P16704" t="s">
        <v>766</v>
      </c>
      <c r="Q16704" t="s">
        <v>768</v>
      </c>
      <c r="R16704" t="s">
        <v>768</v>
      </c>
      <c r="S16704" t="s">
        <v>758</v>
      </c>
    </row>
    <row r="16705" spans="1:19" x14ac:dyDescent="0.3">
      <c r="A16705" t="s">
        <v>752</v>
      </c>
      <c r="B16705" t="s">
        <v>748</v>
      </c>
      <c r="C16705" t="s">
        <v>749</v>
      </c>
      <c r="D16705" t="s">
        <v>750</v>
      </c>
      <c r="E16705">
        <v>2</v>
      </c>
      <c r="F16705" t="s">
        <v>389</v>
      </c>
      <c r="G16705" s="37">
        <v>21148.23</v>
      </c>
      <c r="H16705">
        <v>20.21</v>
      </c>
      <c r="I16705">
        <v>21148.23</v>
      </c>
      <c r="J16705">
        <v>1.55</v>
      </c>
      <c r="K16705">
        <v>21148.23</v>
      </c>
      <c r="L16705">
        <v>8.17</v>
      </c>
      <c r="M16705" t="s">
        <v>751</v>
      </c>
      <c r="N16705" s="37">
        <v>0</v>
      </c>
      <c r="O16705">
        <v>42296.46</v>
      </c>
      <c r="P16705" t="s">
        <v>766</v>
      </c>
      <c r="Q16705" t="s">
        <v>766</v>
      </c>
      <c r="R16705" t="s">
        <v>766</v>
      </c>
      <c r="S16705" t="s">
        <v>758</v>
      </c>
    </row>
    <row r="16706" spans="1:19" x14ac:dyDescent="0.3">
      <c r="A16706" t="s">
        <v>747</v>
      </c>
      <c r="B16706" t="s">
        <v>748</v>
      </c>
      <c r="C16706" t="s">
        <v>749</v>
      </c>
      <c r="D16706" t="s">
        <v>750</v>
      </c>
      <c r="E16706">
        <v>1</v>
      </c>
      <c r="F16706" t="s">
        <v>234</v>
      </c>
      <c r="G16706" s="37">
        <v>36957.86</v>
      </c>
      <c r="H16706">
        <v>4.24</v>
      </c>
      <c r="I16706">
        <v>36957.86</v>
      </c>
      <c r="J16706">
        <v>488.44</v>
      </c>
      <c r="K16706">
        <v>36957.86</v>
      </c>
      <c r="L16706">
        <v>13.78</v>
      </c>
      <c r="M16706" t="s">
        <v>751</v>
      </c>
      <c r="N16706" s="37">
        <v>0</v>
      </c>
      <c r="O16706">
        <v>36957.86</v>
      </c>
      <c r="P16706" t="s">
        <v>768</v>
      </c>
      <c r="Q16706" t="s">
        <v>766</v>
      </c>
      <c r="R16706" t="s">
        <v>768</v>
      </c>
      <c r="S16706" t="s">
        <v>758</v>
      </c>
    </row>
    <row r="16707" spans="1:19" x14ac:dyDescent="0.3">
      <c r="A16707" t="s">
        <v>747</v>
      </c>
      <c r="B16707" t="s">
        <v>748</v>
      </c>
      <c r="C16707" t="s">
        <v>754</v>
      </c>
      <c r="D16707" t="s">
        <v>750</v>
      </c>
      <c r="E16707">
        <v>13</v>
      </c>
      <c r="F16707" t="s">
        <v>435</v>
      </c>
      <c r="G16707" s="37">
        <v>-43.17</v>
      </c>
      <c r="H16707" t="s">
        <v>751</v>
      </c>
      <c r="I16707">
        <v>-43.17</v>
      </c>
      <c r="J16707" t="s">
        <v>751</v>
      </c>
      <c r="K16707">
        <v>-43.17</v>
      </c>
      <c r="L16707" t="s">
        <v>751</v>
      </c>
      <c r="M16707" t="s">
        <v>751</v>
      </c>
      <c r="N16707" s="37">
        <v>0</v>
      </c>
      <c r="O16707" t="s">
        <v>751</v>
      </c>
      <c r="P16707" t="s">
        <v>751</v>
      </c>
      <c r="Q16707" t="s">
        <v>751</v>
      </c>
      <c r="R16707" t="s">
        <v>751</v>
      </c>
      <c r="S16707" t="s">
        <v>758</v>
      </c>
    </row>
    <row r="16708" spans="1:19" x14ac:dyDescent="0.3">
      <c r="A16708" t="s">
        <v>747</v>
      </c>
      <c r="B16708" t="s">
        <v>748</v>
      </c>
      <c r="C16708" t="s">
        <v>749</v>
      </c>
      <c r="D16708" t="s">
        <v>750</v>
      </c>
      <c r="E16708">
        <v>3</v>
      </c>
      <c r="F16708" t="s">
        <v>438</v>
      </c>
      <c r="G16708" s="37">
        <v>19100.849999999999</v>
      </c>
      <c r="H16708">
        <v>1492</v>
      </c>
      <c r="I16708">
        <v>19100.849999999999</v>
      </c>
      <c r="J16708">
        <v>2.37</v>
      </c>
      <c r="K16708">
        <v>19100.849999999999</v>
      </c>
      <c r="L16708">
        <v>18.75</v>
      </c>
      <c r="M16708" t="s">
        <v>751</v>
      </c>
      <c r="N16708" s="37">
        <v>0</v>
      </c>
      <c r="O16708">
        <v>57302.55</v>
      </c>
      <c r="P16708" t="s">
        <v>766</v>
      </c>
      <c r="Q16708" t="s">
        <v>768</v>
      </c>
      <c r="R16708" t="s">
        <v>768</v>
      </c>
      <c r="S16708" t="s">
        <v>758</v>
      </c>
    </row>
    <row r="16709" spans="1:19" x14ac:dyDescent="0.3">
      <c r="A16709" t="s">
        <v>747</v>
      </c>
      <c r="B16709" t="s">
        <v>748</v>
      </c>
      <c r="C16709" t="s">
        <v>749</v>
      </c>
      <c r="D16709" t="s">
        <v>750</v>
      </c>
      <c r="E16709">
        <v>9</v>
      </c>
      <c r="F16709" t="s">
        <v>199</v>
      </c>
      <c r="G16709" s="37">
        <v>60023.72</v>
      </c>
      <c r="H16709" t="s">
        <v>751</v>
      </c>
      <c r="I16709">
        <v>60023.72</v>
      </c>
      <c r="J16709" t="s">
        <v>751</v>
      </c>
      <c r="K16709">
        <v>60023.72</v>
      </c>
      <c r="L16709">
        <v>10.35</v>
      </c>
      <c r="M16709" t="s">
        <v>751</v>
      </c>
      <c r="N16709" s="37">
        <v>0</v>
      </c>
      <c r="O16709">
        <v>540213.48</v>
      </c>
      <c r="P16709" t="s">
        <v>766</v>
      </c>
      <c r="Q16709" t="s">
        <v>766</v>
      </c>
      <c r="R16709" t="s">
        <v>768</v>
      </c>
      <c r="S16709" t="s">
        <v>758</v>
      </c>
    </row>
    <row r="16710" spans="1:19" x14ac:dyDescent="0.3">
      <c r="A16710" t="s">
        <v>747</v>
      </c>
      <c r="B16710" t="s">
        <v>748</v>
      </c>
      <c r="C16710" t="s">
        <v>754</v>
      </c>
      <c r="D16710" t="s">
        <v>750</v>
      </c>
      <c r="E16710">
        <v>4</v>
      </c>
      <c r="F16710" t="s">
        <v>11</v>
      </c>
      <c r="G16710" s="37">
        <v>-5357.96</v>
      </c>
      <c r="H16710" t="s">
        <v>751</v>
      </c>
      <c r="I16710">
        <v>-5357.96</v>
      </c>
      <c r="J16710" t="s">
        <v>751</v>
      </c>
      <c r="K16710">
        <v>-5357.96</v>
      </c>
      <c r="L16710" t="s">
        <v>751</v>
      </c>
      <c r="M16710" t="s">
        <v>751</v>
      </c>
      <c r="N16710" s="37">
        <v>0</v>
      </c>
      <c r="O16710" t="s">
        <v>751</v>
      </c>
      <c r="P16710" t="s">
        <v>751</v>
      </c>
      <c r="Q16710" t="s">
        <v>751</v>
      </c>
      <c r="R16710" t="s">
        <v>751</v>
      </c>
      <c r="S16710" t="s">
        <v>758</v>
      </c>
    </row>
    <row r="16711" spans="1:19" x14ac:dyDescent="0.3">
      <c r="A16711" t="s">
        <v>747</v>
      </c>
      <c r="B16711" t="s">
        <v>748</v>
      </c>
      <c r="C16711" t="s">
        <v>749</v>
      </c>
      <c r="D16711" t="s">
        <v>750</v>
      </c>
      <c r="E16711">
        <v>0</v>
      </c>
      <c r="F16711" t="s">
        <v>18</v>
      </c>
      <c r="G16711" s="37">
        <v>18989.240000000002</v>
      </c>
      <c r="H16711">
        <v>0.21</v>
      </c>
      <c r="I16711">
        <v>18989.240000000002</v>
      </c>
      <c r="J16711">
        <v>0.47</v>
      </c>
      <c r="K16711">
        <v>18989.240000000002</v>
      </c>
      <c r="L16711">
        <v>21.22</v>
      </c>
      <c r="M16711">
        <v>1</v>
      </c>
      <c r="N16711" s="37">
        <v>70.64</v>
      </c>
      <c r="O16711" t="s">
        <v>751</v>
      </c>
      <c r="P16711" t="s">
        <v>767</v>
      </c>
      <c r="Q16711" t="s">
        <v>767</v>
      </c>
      <c r="R16711" t="s">
        <v>767</v>
      </c>
      <c r="S16711" t="s">
        <v>758</v>
      </c>
    </row>
    <row r="16712" spans="1:19" x14ac:dyDescent="0.3">
      <c r="A16712" t="s">
        <v>752</v>
      </c>
      <c r="B16712" t="s">
        <v>748</v>
      </c>
      <c r="C16712" t="s">
        <v>749</v>
      </c>
      <c r="D16712" t="s">
        <v>750</v>
      </c>
      <c r="E16712">
        <v>2</v>
      </c>
      <c r="F16712" t="s">
        <v>368</v>
      </c>
      <c r="G16712" s="37">
        <v>14632.15</v>
      </c>
      <c r="H16712">
        <v>1779.51</v>
      </c>
      <c r="I16712">
        <v>14632.15</v>
      </c>
      <c r="J16712">
        <v>0.06</v>
      </c>
      <c r="K16712">
        <v>14632.15</v>
      </c>
      <c r="L16712">
        <v>0.61</v>
      </c>
      <c r="M16712" t="s">
        <v>751</v>
      </c>
      <c r="N16712" s="37">
        <v>0</v>
      </c>
      <c r="O16712">
        <v>29264.3</v>
      </c>
      <c r="P16712" t="s">
        <v>766</v>
      </c>
      <c r="Q16712" t="s">
        <v>768</v>
      </c>
      <c r="R16712" t="s">
        <v>768</v>
      </c>
      <c r="S16712" t="s">
        <v>758</v>
      </c>
    </row>
    <row r="16713" spans="1:19" x14ac:dyDescent="0.3">
      <c r="A16713" t="s">
        <v>752</v>
      </c>
      <c r="B16713" t="s">
        <v>748</v>
      </c>
      <c r="C16713" t="s">
        <v>749</v>
      </c>
      <c r="D16713" t="s">
        <v>750</v>
      </c>
      <c r="E16713">
        <v>-4</v>
      </c>
      <c r="F16713" t="s">
        <v>91</v>
      </c>
      <c r="G16713" s="37">
        <v>271835.15000000002</v>
      </c>
      <c r="H16713">
        <v>80.7</v>
      </c>
      <c r="I16713">
        <v>271835.15000000002</v>
      </c>
      <c r="J16713">
        <v>16.329999999999998</v>
      </c>
      <c r="K16713">
        <v>271835.15000000002</v>
      </c>
      <c r="L16713">
        <v>129.41</v>
      </c>
      <c r="M16713" t="s">
        <v>751</v>
      </c>
      <c r="N16713" s="37">
        <v>0</v>
      </c>
      <c r="O16713" t="s">
        <v>751</v>
      </c>
      <c r="P16713" t="s">
        <v>766</v>
      </c>
      <c r="Q16713" t="s">
        <v>766</v>
      </c>
      <c r="R16713" t="s">
        <v>766</v>
      </c>
      <c r="S16713" t="s">
        <v>758</v>
      </c>
    </row>
    <row r="16714" spans="1:19" x14ac:dyDescent="0.3">
      <c r="A16714" t="s">
        <v>752</v>
      </c>
      <c r="B16714" t="s">
        <v>748</v>
      </c>
      <c r="C16714" t="s">
        <v>754</v>
      </c>
      <c r="D16714" t="s">
        <v>750</v>
      </c>
      <c r="E16714">
        <v>0</v>
      </c>
      <c r="F16714" t="s">
        <v>461</v>
      </c>
      <c r="G16714" s="37">
        <v>-7609.56</v>
      </c>
      <c r="H16714" t="s">
        <v>751</v>
      </c>
      <c r="I16714">
        <v>-7609.56</v>
      </c>
      <c r="J16714" t="s">
        <v>751</v>
      </c>
      <c r="K16714">
        <v>-7609.56</v>
      </c>
      <c r="L16714" t="s">
        <v>751</v>
      </c>
      <c r="M16714" t="s">
        <v>751</v>
      </c>
      <c r="N16714" s="37">
        <v>0</v>
      </c>
      <c r="O16714" t="s">
        <v>751</v>
      </c>
      <c r="P16714" t="s">
        <v>751</v>
      </c>
      <c r="Q16714" t="s">
        <v>751</v>
      </c>
      <c r="R16714" t="s">
        <v>751</v>
      </c>
      <c r="S16714" t="s">
        <v>758</v>
      </c>
    </row>
    <row r="16715" spans="1:19" x14ac:dyDescent="0.3">
      <c r="A16715" t="s">
        <v>752</v>
      </c>
      <c r="B16715" t="s">
        <v>748</v>
      </c>
      <c r="C16715" t="s">
        <v>754</v>
      </c>
      <c r="D16715" t="s">
        <v>750</v>
      </c>
      <c r="E16715">
        <v>4</v>
      </c>
      <c r="F16715" t="s">
        <v>158</v>
      </c>
      <c r="G16715" s="37">
        <v>-53890.94</v>
      </c>
      <c r="H16715" t="s">
        <v>751</v>
      </c>
      <c r="I16715">
        <v>-53890.94</v>
      </c>
      <c r="J16715" t="s">
        <v>751</v>
      </c>
      <c r="K16715">
        <v>-53890.94</v>
      </c>
      <c r="L16715" t="s">
        <v>751</v>
      </c>
      <c r="M16715" t="s">
        <v>751</v>
      </c>
      <c r="N16715" s="37">
        <v>0</v>
      </c>
      <c r="O16715" t="s">
        <v>751</v>
      </c>
      <c r="P16715" t="s">
        <v>751</v>
      </c>
      <c r="Q16715" t="s">
        <v>751</v>
      </c>
      <c r="R16715" t="s">
        <v>751</v>
      </c>
      <c r="S16715" t="s">
        <v>758</v>
      </c>
    </row>
    <row r="16716" spans="1:19" x14ac:dyDescent="0.3">
      <c r="A16716" t="s">
        <v>753</v>
      </c>
      <c r="B16716" t="s">
        <v>748</v>
      </c>
      <c r="C16716" t="s">
        <v>749</v>
      </c>
      <c r="D16716" t="s">
        <v>750</v>
      </c>
      <c r="E16716">
        <v>-1</v>
      </c>
      <c r="F16716" t="s">
        <v>31</v>
      </c>
      <c r="G16716" s="37">
        <v>100558.47</v>
      </c>
      <c r="H16716">
        <v>13.6</v>
      </c>
      <c r="I16716">
        <v>100558.47</v>
      </c>
      <c r="J16716">
        <v>7.39</v>
      </c>
      <c r="K16716">
        <v>100558.47</v>
      </c>
      <c r="L16716">
        <v>121.09</v>
      </c>
      <c r="M16716" t="s">
        <v>751</v>
      </c>
      <c r="N16716" s="37">
        <v>0</v>
      </c>
      <c r="O16716" t="s">
        <v>751</v>
      </c>
      <c r="P16716" t="s">
        <v>766</v>
      </c>
      <c r="Q16716" t="s">
        <v>766</v>
      </c>
      <c r="R16716" t="s">
        <v>766</v>
      </c>
      <c r="S16716" t="s">
        <v>758</v>
      </c>
    </row>
    <row r="16717" spans="1:19" x14ac:dyDescent="0.3">
      <c r="A16717" t="s">
        <v>753</v>
      </c>
      <c r="B16717" t="s">
        <v>748</v>
      </c>
      <c r="C16717" t="s">
        <v>754</v>
      </c>
      <c r="D16717" t="s">
        <v>750</v>
      </c>
      <c r="E16717">
        <v>4</v>
      </c>
      <c r="F16717" t="s">
        <v>171</v>
      </c>
      <c r="G16717" s="37">
        <v>-12052.78</v>
      </c>
      <c r="H16717" t="s">
        <v>751</v>
      </c>
      <c r="I16717">
        <v>-12052.78</v>
      </c>
      <c r="J16717" t="s">
        <v>751</v>
      </c>
      <c r="K16717">
        <v>-12052.78</v>
      </c>
      <c r="L16717" t="s">
        <v>751</v>
      </c>
      <c r="M16717" t="s">
        <v>751</v>
      </c>
      <c r="N16717" s="37">
        <v>0</v>
      </c>
      <c r="O16717" t="s">
        <v>751</v>
      </c>
      <c r="P16717" t="s">
        <v>751</v>
      </c>
      <c r="Q16717" t="s">
        <v>751</v>
      </c>
      <c r="R16717" t="s">
        <v>751</v>
      </c>
      <c r="S16717" t="s">
        <v>758</v>
      </c>
    </row>
    <row r="16718" spans="1:19" x14ac:dyDescent="0.3">
      <c r="A16718" t="s">
        <v>753</v>
      </c>
      <c r="B16718" t="s">
        <v>748</v>
      </c>
      <c r="C16718" t="s">
        <v>749</v>
      </c>
      <c r="D16718" t="s">
        <v>750</v>
      </c>
      <c r="E16718">
        <v>3</v>
      </c>
      <c r="F16718" t="s">
        <v>183</v>
      </c>
      <c r="G16718" s="37">
        <v>88787.85</v>
      </c>
      <c r="H16718">
        <v>10.95</v>
      </c>
      <c r="I16718">
        <v>88787.85</v>
      </c>
      <c r="J16718">
        <v>1695.52</v>
      </c>
      <c r="K16718">
        <v>88787.85</v>
      </c>
      <c r="L16718">
        <v>85.14</v>
      </c>
      <c r="M16718" t="s">
        <v>751</v>
      </c>
      <c r="N16718" s="37">
        <v>0</v>
      </c>
      <c r="O16718">
        <v>266363.55</v>
      </c>
      <c r="P16718" t="s">
        <v>768</v>
      </c>
      <c r="Q16718" t="s">
        <v>766</v>
      </c>
      <c r="R16718" t="s">
        <v>768</v>
      </c>
      <c r="S16718" t="s">
        <v>758</v>
      </c>
    </row>
    <row r="16719" spans="1:19" x14ac:dyDescent="0.3">
      <c r="A16719" t="s">
        <v>753</v>
      </c>
      <c r="B16719" t="s">
        <v>748</v>
      </c>
      <c r="C16719" t="s">
        <v>754</v>
      </c>
      <c r="D16719" t="s">
        <v>750</v>
      </c>
      <c r="E16719">
        <v>5</v>
      </c>
      <c r="F16719" t="s">
        <v>443</v>
      </c>
      <c r="G16719" s="37">
        <v>-721.8</v>
      </c>
      <c r="H16719" t="s">
        <v>751</v>
      </c>
      <c r="I16719">
        <v>-721.8</v>
      </c>
      <c r="J16719" t="s">
        <v>751</v>
      </c>
      <c r="K16719">
        <v>-721.8</v>
      </c>
      <c r="L16719" t="s">
        <v>751</v>
      </c>
      <c r="M16719" t="s">
        <v>751</v>
      </c>
      <c r="N16719" s="37">
        <v>0</v>
      </c>
      <c r="O16719" t="s">
        <v>751</v>
      </c>
      <c r="P16719" t="s">
        <v>751</v>
      </c>
      <c r="Q16719" t="s">
        <v>751</v>
      </c>
      <c r="R16719" t="s">
        <v>751</v>
      </c>
      <c r="S16719" t="s">
        <v>758</v>
      </c>
    </row>
    <row r="16720" spans="1:19" x14ac:dyDescent="0.3">
      <c r="A16720" t="s">
        <v>752</v>
      </c>
      <c r="B16720" t="s">
        <v>748</v>
      </c>
      <c r="C16720" t="s">
        <v>749</v>
      </c>
      <c r="D16720" t="s">
        <v>750</v>
      </c>
      <c r="E16720">
        <v>-1</v>
      </c>
      <c r="F16720" t="s">
        <v>40</v>
      </c>
      <c r="G16720" s="37">
        <v>41345.25</v>
      </c>
      <c r="H16720">
        <v>0.22</v>
      </c>
      <c r="I16720">
        <v>41345.25</v>
      </c>
      <c r="J16720">
        <v>0.1</v>
      </c>
      <c r="K16720">
        <v>41345.25</v>
      </c>
      <c r="L16720">
        <v>1.25</v>
      </c>
      <c r="M16720" t="s">
        <v>751</v>
      </c>
      <c r="N16720" s="37">
        <v>0</v>
      </c>
      <c r="O16720" t="s">
        <v>751</v>
      </c>
      <c r="P16720" t="s">
        <v>766</v>
      </c>
      <c r="Q16720" t="s">
        <v>766</v>
      </c>
      <c r="R16720" t="s">
        <v>766</v>
      </c>
      <c r="S16720" t="s">
        <v>758</v>
      </c>
    </row>
    <row r="16721" spans="1:19" x14ac:dyDescent="0.3">
      <c r="A16721" t="s">
        <v>753</v>
      </c>
      <c r="B16721" t="s">
        <v>748</v>
      </c>
      <c r="C16721" t="s">
        <v>749</v>
      </c>
      <c r="D16721" t="s">
        <v>750</v>
      </c>
      <c r="E16721">
        <v>7</v>
      </c>
      <c r="F16721" t="s">
        <v>514</v>
      </c>
      <c r="G16721" s="37">
        <v>196700</v>
      </c>
      <c r="H16721">
        <v>25.38</v>
      </c>
      <c r="I16721">
        <v>196700</v>
      </c>
      <c r="J16721">
        <v>136.28</v>
      </c>
      <c r="K16721">
        <v>196700</v>
      </c>
      <c r="L16721">
        <v>77.489999999999995</v>
      </c>
      <c r="M16721" t="s">
        <v>751</v>
      </c>
      <c r="N16721" s="37">
        <v>0</v>
      </c>
      <c r="O16721">
        <v>1376900</v>
      </c>
      <c r="P16721" t="s">
        <v>766</v>
      </c>
      <c r="Q16721" t="s">
        <v>766</v>
      </c>
      <c r="R16721" t="s">
        <v>768</v>
      </c>
      <c r="S16721" t="s">
        <v>758</v>
      </c>
    </row>
    <row r="16722" spans="1:19" x14ac:dyDescent="0.3">
      <c r="A16722" t="s">
        <v>747</v>
      </c>
      <c r="B16722" t="s">
        <v>748</v>
      </c>
      <c r="C16722" t="s">
        <v>749</v>
      </c>
      <c r="D16722" t="s">
        <v>750</v>
      </c>
      <c r="E16722">
        <v>2</v>
      </c>
      <c r="F16722" t="s">
        <v>145</v>
      </c>
      <c r="G16722" s="37">
        <v>327062.67</v>
      </c>
      <c r="H16722">
        <v>85.91</v>
      </c>
      <c r="I16722">
        <v>327062.67</v>
      </c>
      <c r="J16722">
        <v>20.329999999999998</v>
      </c>
      <c r="K16722">
        <v>327062.67</v>
      </c>
      <c r="L16722">
        <v>279.52999999999997</v>
      </c>
      <c r="M16722" t="s">
        <v>751</v>
      </c>
      <c r="N16722" s="37">
        <v>0</v>
      </c>
      <c r="O16722">
        <v>654125.34</v>
      </c>
      <c r="P16722" t="s">
        <v>766</v>
      </c>
      <c r="Q16722" t="s">
        <v>766</v>
      </c>
      <c r="R16722" t="s">
        <v>766</v>
      </c>
      <c r="S16722" t="s">
        <v>758</v>
      </c>
    </row>
    <row r="16723" spans="1:19" x14ac:dyDescent="0.3">
      <c r="A16723" t="s">
        <v>747</v>
      </c>
      <c r="B16723" t="s">
        <v>748</v>
      </c>
      <c r="C16723" t="s">
        <v>749</v>
      </c>
      <c r="D16723" t="s">
        <v>750</v>
      </c>
      <c r="E16723">
        <v>3</v>
      </c>
      <c r="F16723" t="s">
        <v>391</v>
      </c>
      <c r="G16723" s="37">
        <v>24486.87</v>
      </c>
      <c r="H16723">
        <v>2.91</v>
      </c>
      <c r="I16723">
        <v>24486.87</v>
      </c>
      <c r="J16723">
        <v>398.84</v>
      </c>
      <c r="K16723">
        <v>24486.87</v>
      </c>
      <c r="L16723">
        <v>13.26</v>
      </c>
      <c r="M16723" t="s">
        <v>751</v>
      </c>
      <c r="N16723" s="37">
        <v>0</v>
      </c>
      <c r="O16723">
        <v>73460.61</v>
      </c>
      <c r="P16723" t="s">
        <v>768</v>
      </c>
      <c r="Q16723" t="s">
        <v>766</v>
      </c>
      <c r="R16723" t="s">
        <v>768</v>
      </c>
      <c r="S16723" t="s">
        <v>758</v>
      </c>
    </row>
    <row r="16724" spans="1:19" x14ac:dyDescent="0.3">
      <c r="A16724" t="s">
        <v>747</v>
      </c>
      <c r="B16724" t="s">
        <v>748</v>
      </c>
      <c r="C16724" t="s">
        <v>749</v>
      </c>
      <c r="D16724" t="s">
        <v>750</v>
      </c>
      <c r="E16724">
        <v>18</v>
      </c>
      <c r="F16724" t="s">
        <v>355</v>
      </c>
      <c r="G16724" s="37">
        <v>349653.43</v>
      </c>
      <c r="H16724">
        <v>8.0500000000000007</v>
      </c>
      <c r="I16724">
        <v>349653.43</v>
      </c>
      <c r="J16724">
        <v>43.22</v>
      </c>
      <c r="K16724">
        <v>349653.43</v>
      </c>
      <c r="L16724">
        <v>130.31</v>
      </c>
      <c r="M16724" t="s">
        <v>751</v>
      </c>
      <c r="N16724" s="37">
        <v>0</v>
      </c>
      <c r="O16724">
        <v>6293761.7400000002</v>
      </c>
      <c r="P16724" t="s">
        <v>766</v>
      </c>
      <c r="Q16724" t="s">
        <v>766</v>
      </c>
      <c r="R16724" t="s">
        <v>768</v>
      </c>
      <c r="S16724" t="s">
        <v>758</v>
      </c>
    </row>
    <row r="16725" spans="1:19" x14ac:dyDescent="0.3">
      <c r="A16725" t="s">
        <v>747</v>
      </c>
      <c r="B16725" t="s">
        <v>748</v>
      </c>
      <c r="C16725" t="s">
        <v>749</v>
      </c>
      <c r="D16725" t="s">
        <v>750</v>
      </c>
      <c r="E16725">
        <v>4</v>
      </c>
      <c r="F16725" t="s">
        <v>214</v>
      </c>
      <c r="G16725" s="37">
        <v>891605.37</v>
      </c>
      <c r="H16725">
        <v>49.72</v>
      </c>
      <c r="I16725">
        <v>891605.37</v>
      </c>
      <c r="J16725">
        <v>91.95</v>
      </c>
      <c r="K16725">
        <v>891605.37</v>
      </c>
      <c r="L16725">
        <v>635.39</v>
      </c>
      <c r="M16725" t="s">
        <v>751</v>
      </c>
      <c r="N16725" s="37">
        <v>0</v>
      </c>
      <c r="O16725">
        <v>3566421.48</v>
      </c>
      <c r="P16725" t="s">
        <v>766</v>
      </c>
      <c r="Q16725" t="s">
        <v>766</v>
      </c>
      <c r="R16725" t="s">
        <v>766</v>
      </c>
      <c r="S16725" t="s">
        <v>758</v>
      </c>
    </row>
    <row r="16726" spans="1:19" x14ac:dyDescent="0.3">
      <c r="A16726" t="s">
        <v>747</v>
      </c>
      <c r="B16726" t="s">
        <v>748</v>
      </c>
      <c r="C16726" t="s">
        <v>749</v>
      </c>
      <c r="D16726" t="s">
        <v>750</v>
      </c>
      <c r="E16726">
        <v>-1</v>
      </c>
      <c r="F16726" t="s">
        <v>221</v>
      </c>
      <c r="G16726" s="37">
        <v>116461.73</v>
      </c>
      <c r="H16726">
        <v>6.48</v>
      </c>
      <c r="I16726">
        <v>116461.73</v>
      </c>
      <c r="J16726">
        <v>4.4000000000000004</v>
      </c>
      <c r="K16726">
        <v>116461.73</v>
      </c>
      <c r="L16726">
        <v>78.92</v>
      </c>
      <c r="M16726" t="s">
        <v>751</v>
      </c>
      <c r="N16726" s="37">
        <v>0</v>
      </c>
      <c r="O16726" t="s">
        <v>751</v>
      </c>
      <c r="P16726" t="s">
        <v>766</v>
      </c>
      <c r="Q16726" t="s">
        <v>766</v>
      </c>
      <c r="R16726" t="s">
        <v>766</v>
      </c>
      <c r="S16726" t="s">
        <v>758</v>
      </c>
    </row>
    <row r="16727" spans="1:19" x14ac:dyDescent="0.3">
      <c r="A16727" t="s">
        <v>747</v>
      </c>
      <c r="B16727" t="s">
        <v>748</v>
      </c>
      <c r="C16727" t="s">
        <v>749</v>
      </c>
      <c r="D16727" t="s">
        <v>750</v>
      </c>
      <c r="E16727">
        <v>1</v>
      </c>
      <c r="F16727" t="s">
        <v>387</v>
      </c>
      <c r="G16727" s="37">
        <v>148883.54999999999</v>
      </c>
      <c r="H16727">
        <v>6.04</v>
      </c>
      <c r="I16727">
        <v>148883.54999999999</v>
      </c>
      <c r="J16727">
        <v>11.17</v>
      </c>
      <c r="K16727">
        <v>148883.54999999999</v>
      </c>
      <c r="L16727">
        <v>77.180000000000007</v>
      </c>
      <c r="M16727" t="s">
        <v>751</v>
      </c>
      <c r="N16727" s="37">
        <v>0</v>
      </c>
      <c r="O16727">
        <v>148883.54999999999</v>
      </c>
      <c r="P16727" t="s">
        <v>766</v>
      </c>
      <c r="Q16727" t="s">
        <v>766</v>
      </c>
      <c r="R16727" t="s">
        <v>766</v>
      </c>
      <c r="S16727" t="s">
        <v>758</v>
      </c>
    </row>
    <row r="16728" spans="1:19" x14ac:dyDescent="0.3">
      <c r="A16728" t="s">
        <v>747</v>
      </c>
      <c r="B16728" t="s">
        <v>748</v>
      </c>
      <c r="C16728" t="s">
        <v>749</v>
      </c>
      <c r="D16728" t="s">
        <v>750</v>
      </c>
      <c r="E16728">
        <v>1</v>
      </c>
      <c r="F16728" t="s">
        <v>37</v>
      </c>
      <c r="G16728" s="37">
        <v>8678.9500000000007</v>
      </c>
      <c r="H16728">
        <v>0.12</v>
      </c>
      <c r="I16728">
        <v>8678.9500000000007</v>
      </c>
      <c r="J16728">
        <v>0.27</v>
      </c>
      <c r="K16728">
        <v>8678.9500000000007</v>
      </c>
      <c r="L16728">
        <v>1.08</v>
      </c>
      <c r="M16728">
        <v>1</v>
      </c>
      <c r="N16728" s="37">
        <v>0</v>
      </c>
      <c r="O16728">
        <v>8678.9500000000007</v>
      </c>
      <c r="P16728" t="s">
        <v>766</v>
      </c>
      <c r="Q16728" t="s">
        <v>766</v>
      </c>
      <c r="R16728" t="s">
        <v>766</v>
      </c>
      <c r="S16728" t="s">
        <v>758</v>
      </c>
    </row>
    <row r="16729" spans="1:19" x14ac:dyDescent="0.3">
      <c r="A16729" t="s">
        <v>753</v>
      </c>
      <c r="B16729" t="s">
        <v>748</v>
      </c>
      <c r="C16729" t="s">
        <v>749</v>
      </c>
      <c r="D16729" t="s">
        <v>750</v>
      </c>
      <c r="E16729">
        <v>8</v>
      </c>
      <c r="F16729" t="s">
        <v>481</v>
      </c>
      <c r="G16729" s="37">
        <v>614354.18000000005</v>
      </c>
      <c r="H16729" t="s">
        <v>751</v>
      </c>
      <c r="I16729">
        <v>614354.18000000005</v>
      </c>
      <c r="J16729" t="s">
        <v>751</v>
      </c>
      <c r="K16729">
        <v>614354.18000000005</v>
      </c>
      <c r="L16729">
        <v>38.81</v>
      </c>
      <c r="M16729" t="s">
        <v>751</v>
      </c>
      <c r="N16729" s="37">
        <v>0</v>
      </c>
      <c r="O16729">
        <v>4914833.4400000004</v>
      </c>
      <c r="P16729" t="s">
        <v>766</v>
      </c>
      <c r="Q16729" t="s">
        <v>766</v>
      </c>
      <c r="R16729" t="s">
        <v>768</v>
      </c>
      <c r="S16729" t="s">
        <v>758</v>
      </c>
    </row>
    <row r="16730" spans="1:19" x14ac:dyDescent="0.3">
      <c r="A16730" t="s">
        <v>747</v>
      </c>
      <c r="B16730" t="s">
        <v>748</v>
      </c>
      <c r="C16730" t="s">
        <v>749</v>
      </c>
      <c r="D16730" t="s">
        <v>750</v>
      </c>
      <c r="E16730">
        <v>3</v>
      </c>
      <c r="F16730" t="s">
        <v>26</v>
      </c>
      <c r="G16730" s="37">
        <v>31891.37</v>
      </c>
      <c r="H16730">
        <v>27102.55</v>
      </c>
      <c r="I16730">
        <v>31891.37</v>
      </c>
      <c r="J16730">
        <v>0.56000000000000005</v>
      </c>
      <c r="K16730">
        <v>31891.37</v>
      </c>
      <c r="L16730">
        <v>10.02</v>
      </c>
      <c r="M16730" t="s">
        <v>751</v>
      </c>
      <c r="N16730" s="37">
        <v>0</v>
      </c>
      <c r="O16730">
        <v>95674.11</v>
      </c>
      <c r="P16730" t="s">
        <v>766</v>
      </c>
      <c r="Q16730" t="s">
        <v>768</v>
      </c>
      <c r="R16730" t="s">
        <v>768</v>
      </c>
      <c r="S16730" t="s">
        <v>758</v>
      </c>
    </row>
    <row r="16731" spans="1:19" x14ac:dyDescent="0.3">
      <c r="A16731" t="s">
        <v>747</v>
      </c>
      <c r="B16731" t="s">
        <v>748</v>
      </c>
      <c r="C16731" t="s">
        <v>754</v>
      </c>
      <c r="D16731" t="s">
        <v>750</v>
      </c>
      <c r="E16731">
        <v>0</v>
      </c>
      <c r="F16731" t="s">
        <v>388</v>
      </c>
      <c r="G16731" s="37">
        <v>-1897.51</v>
      </c>
      <c r="H16731" t="s">
        <v>751</v>
      </c>
      <c r="I16731">
        <v>-1897.51</v>
      </c>
      <c r="J16731" t="s">
        <v>751</v>
      </c>
      <c r="K16731">
        <v>-1897.51</v>
      </c>
      <c r="L16731" t="s">
        <v>751</v>
      </c>
      <c r="M16731" t="s">
        <v>751</v>
      </c>
      <c r="N16731" s="37">
        <v>0</v>
      </c>
      <c r="O16731" t="s">
        <v>751</v>
      </c>
      <c r="P16731" t="s">
        <v>751</v>
      </c>
      <c r="Q16731" t="s">
        <v>751</v>
      </c>
      <c r="R16731" t="s">
        <v>751</v>
      </c>
      <c r="S16731" t="s">
        <v>758</v>
      </c>
    </row>
    <row r="16732" spans="1:19" x14ac:dyDescent="0.3">
      <c r="A16732" t="s">
        <v>753</v>
      </c>
      <c r="B16732" t="s">
        <v>748</v>
      </c>
      <c r="C16732" t="s">
        <v>749</v>
      </c>
      <c r="D16732" t="s">
        <v>750</v>
      </c>
      <c r="E16732">
        <v>4</v>
      </c>
      <c r="F16732" t="s">
        <v>400</v>
      </c>
      <c r="G16732" s="37">
        <v>19089.580000000002</v>
      </c>
      <c r="H16732">
        <v>627.57000000000005</v>
      </c>
      <c r="I16732">
        <v>19089.580000000002</v>
      </c>
      <c r="J16732">
        <v>533.08000000000004</v>
      </c>
      <c r="K16732">
        <v>19089.580000000002</v>
      </c>
      <c r="L16732">
        <v>11.47</v>
      </c>
      <c r="M16732" t="s">
        <v>751</v>
      </c>
      <c r="N16732" s="37">
        <v>0</v>
      </c>
      <c r="O16732">
        <v>76358.320000000007</v>
      </c>
      <c r="P16732" t="s">
        <v>766</v>
      </c>
      <c r="Q16732" t="s">
        <v>766</v>
      </c>
      <c r="R16732" t="s">
        <v>768</v>
      </c>
      <c r="S16732" t="s">
        <v>758</v>
      </c>
    </row>
    <row r="16733" spans="1:19" x14ac:dyDescent="0.3">
      <c r="A16733" t="s">
        <v>753</v>
      </c>
      <c r="B16733" t="s">
        <v>748</v>
      </c>
      <c r="C16733" t="s">
        <v>754</v>
      </c>
      <c r="D16733" t="s">
        <v>750</v>
      </c>
      <c r="E16733">
        <v>-1</v>
      </c>
      <c r="F16733" t="s">
        <v>48</v>
      </c>
      <c r="G16733" s="37">
        <v>-35.369999999999997</v>
      </c>
      <c r="H16733" t="s">
        <v>751</v>
      </c>
      <c r="I16733">
        <v>-35.369999999999997</v>
      </c>
      <c r="J16733" t="s">
        <v>751</v>
      </c>
      <c r="K16733">
        <v>-35.369999999999997</v>
      </c>
      <c r="L16733" t="s">
        <v>751</v>
      </c>
      <c r="M16733" t="s">
        <v>751</v>
      </c>
      <c r="N16733" s="37">
        <v>0</v>
      </c>
      <c r="O16733" t="s">
        <v>751</v>
      </c>
      <c r="P16733" t="s">
        <v>751</v>
      </c>
      <c r="Q16733" t="s">
        <v>751</v>
      </c>
      <c r="R16733" t="s">
        <v>751</v>
      </c>
      <c r="S16733" t="s">
        <v>758</v>
      </c>
    </row>
    <row r="16734" spans="1:19" x14ac:dyDescent="0.3">
      <c r="A16734" t="s">
        <v>753</v>
      </c>
      <c r="B16734" t="s">
        <v>748</v>
      </c>
      <c r="C16734" t="s">
        <v>749</v>
      </c>
      <c r="D16734" t="s">
        <v>750</v>
      </c>
      <c r="E16734">
        <v>-1</v>
      </c>
      <c r="F16734" t="s">
        <v>124</v>
      </c>
      <c r="G16734" s="37">
        <v>196652.33</v>
      </c>
      <c r="H16734" t="s">
        <v>751</v>
      </c>
      <c r="I16734">
        <v>196652.33</v>
      </c>
      <c r="J16734" t="s">
        <v>751</v>
      </c>
      <c r="K16734">
        <v>196652.33</v>
      </c>
      <c r="L16734">
        <v>119.32</v>
      </c>
      <c r="M16734" t="s">
        <v>751</v>
      </c>
      <c r="N16734" s="37">
        <v>0</v>
      </c>
      <c r="O16734" t="s">
        <v>751</v>
      </c>
      <c r="P16734" t="s">
        <v>766</v>
      </c>
      <c r="Q16734" t="s">
        <v>766</v>
      </c>
      <c r="R16734" t="s">
        <v>768</v>
      </c>
      <c r="S16734" t="s">
        <v>758</v>
      </c>
    </row>
    <row r="16735" spans="1:19" x14ac:dyDescent="0.3">
      <c r="A16735" t="s">
        <v>747</v>
      </c>
      <c r="B16735" t="s">
        <v>748</v>
      </c>
      <c r="C16735" t="s">
        <v>749</v>
      </c>
      <c r="D16735" t="s">
        <v>750</v>
      </c>
      <c r="E16735">
        <v>4</v>
      </c>
      <c r="F16735" t="s">
        <v>435</v>
      </c>
      <c r="G16735" s="37">
        <v>129314.7</v>
      </c>
      <c r="H16735">
        <v>901.26</v>
      </c>
      <c r="I16735">
        <v>129314.7</v>
      </c>
      <c r="J16735">
        <v>765.56</v>
      </c>
      <c r="K16735">
        <v>129314.7</v>
      </c>
      <c r="L16735">
        <v>63.75</v>
      </c>
      <c r="M16735" t="s">
        <v>751</v>
      </c>
      <c r="N16735" s="37">
        <v>0</v>
      </c>
      <c r="O16735">
        <v>517258.8</v>
      </c>
      <c r="P16735" t="s">
        <v>766</v>
      </c>
      <c r="Q16735" t="s">
        <v>766</v>
      </c>
      <c r="R16735" t="s">
        <v>768</v>
      </c>
      <c r="S16735" t="s">
        <v>758</v>
      </c>
    </row>
    <row r="16736" spans="1:19" x14ac:dyDescent="0.3">
      <c r="A16736" t="s">
        <v>747</v>
      </c>
      <c r="B16736" t="s">
        <v>748</v>
      </c>
      <c r="C16736" t="s">
        <v>754</v>
      </c>
      <c r="D16736" t="s">
        <v>750</v>
      </c>
      <c r="E16736">
        <v>1</v>
      </c>
      <c r="F16736" t="s">
        <v>130</v>
      </c>
      <c r="G16736" s="37">
        <v>-10276.56</v>
      </c>
      <c r="H16736" t="s">
        <v>751</v>
      </c>
      <c r="I16736">
        <v>-10276.56</v>
      </c>
      <c r="J16736" t="s">
        <v>751</v>
      </c>
      <c r="K16736">
        <v>-10276.56</v>
      </c>
      <c r="L16736" t="s">
        <v>751</v>
      </c>
      <c r="M16736" t="s">
        <v>751</v>
      </c>
      <c r="N16736" s="37">
        <v>0</v>
      </c>
      <c r="O16736" t="s">
        <v>751</v>
      </c>
      <c r="P16736" t="s">
        <v>751</v>
      </c>
      <c r="Q16736" t="s">
        <v>751</v>
      </c>
      <c r="R16736" t="s">
        <v>751</v>
      </c>
      <c r="S16736" t="s">
        <v>758</v>
      </c>
    </row>
    <row r="16737" spans="1:19" x14ac:dyDescent="0.3">
      <c r="A16737" t="s">
        <v>752</v>
      </c>
      <c r="B16737" t="s">
        <v>748</v>
      </c>
      <c r="C16737" t="s">
        <v>754</v>
      </c>
      <c r="D16737" t="s">
        <v>750</v>
      </c>
      <c r="E16737">
        <v>1</v>
      </c>
      <c r="F16737" t="s">
        <v>29</v>
      </c>
      <c r="G16737" s="37">
        <v>-1525.63</v>
      </c>
      <c r="H16737" t="s">
        <v>751</v>
      </c>
      <c r="I16737">
        <v>-1525.63</v>
      </c>
      <c r="J16737" t="s">
        <v>751</v>
      </c>
      <c r="K16737">
        <v>-1525.63</v>
      </c>
      <c r="L16737" t="s">
        <v>751</v>
      </c>
      <c r="M16737" t="s">
        <v>751</v>
      </c>
      <c r="N16737" s="37">
        <v>0</v>
      </c>
      <c r="O16737" t="s">
        <v>751</v>
      </c>
      <c r="P16737" t="s">
        <v>751</v>
      </c>
      <c r="Q16737" t="s">
        <v>751</v>
      </c>
      <c r="R16737" t="s">
        <v>751</v>
      </c>
      <c r="S16737" t="s">
        <v>758</v>
      </c>
    </row>
    <row r="16738" spans="1:19" x14ac:dyDescent="0.3">
      <c r="A16738" t="s">
        <v>753</v>
      </c>
      <c r="B16738" t="s">
        <v>748</v>
      </c>
      <c r="C16738" t="s">
        <v>749</v>
      </c>
      <c r="D16738" t="s">
        <v>750</v>
      </c>
      <c r="E16738">
        <v>12</v>
      </c>
      <c r="F16738" t="s">
        <v>366</v>
      </c>
      <c r="G16738" s="37">
        <v>150485.82999999999</v>
      </c>
      <c r="H16738" t="s">
        <v>751</v>
      </c>
      <c r="I16738">
        <v>150485.82999999999</v>
      </c>
      <c r="J16738" t="s">
        <v>751</v>
      </c>
      <c r="K16738">
        <v>150485.82999999999</v>
      </c>
      <c r="L16738">
        <v>11.71</v>
      </c>
      <c r="M16738" t="s">
        <v>751</v>
      </c>
      <c r="N16738" s="37">
        <v>0</v>
      </c>
      <c r="O16738">
        <v>1805829.96</v>
      </c>
      <c r="P16738" t="s">
        <v>766</v>
      </c>
      <c r="Q16738" t="s">
        <v>766</v>
      </c>
      <c r="R16738" t="s">
        <v>768</v>
      </c>
      <c r="S16738" t="s">
        <v>758</v>
      </c>
    </row>
    <row r="16739" spans="1:19" x14ac:dyDescent="0.3">
      <c r="A16739" t="s">
        <v>753</v>
      </c>
      <c r="B16739" t="s">
        <v>748</v>
      </c>
      <c r="C16739" t="s">
        <v>749</v>
      </c>
      <c r="D16739" t="s">
        <v>750</v>
      </c>
      <c r="E16739">
        <v>2</v>
      </c>
      <c r="F16739" t="s">
        <v>380</v>
      </c>
      <c r="G16739" s="37">
        <v>5489</v>
      </c>
      <c r="H16739">
        <v>0.94</v>
      </c>
      <c r="I16739">
        <v>5489</v>
      </c>
      <c r="J16739">
        <v>7.0000000000000007E-2</v>
      </c>
      <c r="K16739">
        <v>5489</v>
      </c>
      <c r="L16739">
        <v>0.38</v>
      </c>
      <c r="M16739" t="s">
        <v>751</v>
      </c>
      <c r="N16739" s="37">
        <v>0</v>
      </c>
      <c r="O16739">
        <v>10978</v>
      </c>
      <c r="P16739" t="s">
        <v>766</v>
      </c>
      <c r="Q16739" t="s">
        <v>766</v>
      </c>
      <c r="R16739" t="s">
        <v>766</v>
      </c>
      <c r="S16739" t="s">
        <v>758</v>
      </c>
    </row>
    <row r="16740" spans="1:19" x14ac:dyDescent="0.3">
      <c r="A16740" t="s">
        <v>747</v>
      </c>
      <c r="B16740" t="s">
        <v>748</v>
      </c>
      <c r="C16740" t="s">
        <v>754</v>
      </c>
      <c r="D16740" t="s">
        <v>750</v>
      </c>
      <c r="E16740">
        <v>3</v>
      </c>
      <c r="F16740" t="s">
        <v>357</v>
      </c>
      <c r="G16740" s="37">
        <v>-108.62</v>
      </c>
      <c r="H16740" t="s">
        <v>751</v>
      </c>
      <c r="I16740">
        <v>-108.62</v>
      </c>
      <c r="J16740" t="s">
        <v>751</v>
      </c>
      <c r="K16740">
        <v>-108.62</v>
      </c>
      <c r="L16740" t="s">
        <v>751</v>
      </c>
      <c r="M16740" t="s">
        <v>751</v>
      </c>
      <c r="N16740" s="37">
        <v>0</v>
      </c>
      <c r="O16740" t="s">
        <v>751</v>
      </c>
      <c r="P16740" t="s">
        <v>751</v>
      </c>
      <c r="Q16740" t="s">
        <v>751</v>
      </c>
      <c r="R16740" t="s">
        <v>751</v>
      </c>
      <c r="S16740" t="s">
        <v>758</v>
      </c>
    </row>
    <row r="16741" spans="1:19" x14ac:dyDescent="0.3">
      <c r="A16741" t="s">
        <v>752</v>
      </c>
      <c r="B16741" t="s">
        <v>748</v>
      </c>
      <c r="C16741" t="s">
        <v>749</v>
      </c>
      <c r="D16741" t="s">
        <v>750</v>
      </c>
      <c r="E16741">
        <v>-1</v>
      </c>
      <c r="F16741" t="s">
        <v>410</v>
      </c>
      <c r="G16741" s="37">
        <v>28.7</v>
      </c>
      <c r="H16741">
        <v>0.01</v>
      </c>
      <c r="I16741">
        <v>28.7</v>
      </c>
      <c r="J16741">
        <v>0</v>
      </c>
      <c r="K16741">
        <v>28.7</v>
      </c>
      <c r="L16741">
        <v>0.02</v>
      </c>
      <c r="M16741" t="s">
        <v>751</v>
      </c>
      <c r="N16741" s="37">
        <v>0</v>
      </c>
      <c r="O16741" t="s">
        <v>751</v>
      </c>
      <c r="P16741" t="s">
        <v>766</v>
      </c>
      <c r="Q16741" t="s">
        <v>766</v>
      </c>
      <c r="R16741" t="s">
        <v>766</v>
      </c>
      <c r="S16741" t="s">
        <v>758</v>
      </c>
    </row>
    <row r="16742" spans="1:19" x14ac:dyDescent="0.3">
      <c r="A16742" t="s">
        <v>747</v>
      </c>
      <c r="B16742" t="s">
        <v>748</v>
      </c>
      <c r="C16742" t="s">
        <v>749</v>
      </c>
      <c r="D16742" t="s">
        <v>750</v>
      </c>
      <c r="E16742">
        <v>8</v>
      </c>
      <c r="F16742" t="s">
        <v>218</v>
      </c>
      <c r="G16742" s="37">
        <v>256379.17</v>
      </c>
      <c r="H16742">
        <v>2.8</v>
      </c>
      <c r="I16742">
        <v>256379.17</v>
      </c>
      <c r="J16742">
        <v>15.06</v>
      </c>
      <c r="K16742">
        <v>256379.17</v>
      </c>
      <c r="L16742">
        <v>50.61</v>
      </c>
      <c r="M16742" t="s">
        <v>751</v>
      </c>
      <c r="N16742" s="37">
        <v>0</v>
      </c>
      <c r="O16742">
        <v>2051033.36</v>
      </c>
      <c r="P16742" t="s">
        <v>766</v>
      </c>
      <c r="Q16742" t="s">
        <v>766</v>
      </c>
      <c r="R16742" t="s">
        <v>768</v>
      </c>
      <c r="S16742" t="s">
        <v>758</v>
      </c>
    </row>
    <row r="16743" spans="1:19" x14ac:dyDescent="0.3">
      <c r="A16743" t="s">
        <v>752</v>
      </c>
      <c r="B16743" t="s">
        <v>748</v>
      </c>
      <c r="C16743" t="s">
        <v>749</v>
      </c>
      <c r="D16743" t="s">
        <v>750</v>
      </c>
      <c r="E16743">
        <v>2</v>
      </c>
      <c r="F16743" t="s">
        <v>374</v>
      </c>
      <c r="G16743" s="37">
        <v>16103.6</v>
      </c>
      <c r="H16743" t="s">
        <v>751</v>
      </c>
      <c r="I16743">
        <v>16103.6</v>
      </c>
      <c r="J16743" t="s">
        <v>751</v>
      </c>
      <c r="K16743">
        <v>16103.6</v>
      </c>
      <c r="L16743">
        <v>6.18</v>
      </c>
      <c r="M16743" t="s">
        <v>751</v>
      </c>
      <c r="N16743" s="37">
        <v>0</v>
      </c>
      <c r="O16743">
        <v>32207.200000000001</v>
      </c>
      <c r="P16743" t="s">
        <v>766</v>
      </c>
      <c r="Q16743" t="s">
        <v>766</v>
      </c>
      <c r="R16743" t="s">
        <v>768</v>
      </c>
      <c r="S16743" t="s">
        <v>758</v>
      </c>
    </row>
    <row r="16744" spans="1:19" x14ac:dyDescent="0.3">
      <c r="A16744" t="s">
        <v>747</v>
      </c>
      <c r="B16744" t="s">
        <v>748</v>
      </c>
      <c r="C16744" t="s">
        <v>749</v>
      </c>
      <c r="D16744" t="s">
        <v>750</v>
      </c>
      <c r="E16744">
        <v>1</v>
      </c>
      <c r="F16744" t="s">
        <v>296</v>
      </c>
      <c r="G16744" s="37">
        <v>7677.2</v>
      </c>
      <c r="H16744" t="s">
        <v>751</v>
      </c>
      <c r="I16744">
        <v>7677.2</v>
      </c>
      <c r="J16744" t="s">
        <v>751</v>
      </c>
      <c r="K16744">
        <v>7677.2</v>
      </c>
      <c r="L16744">
        <v>3.12</v>
      </c>
      <c r="M16744" t="s">
        <v>751</v>
      </c>
      <c r="N16744" s="37">
        <v>0</v>
      </c>
      <c r="O16744">
        <v>7677.2</v>
      </c>
      <c r="P16744" t="s">
        <v>766</v>
      </c>
      <c r="Q16744" t="s">
        <v>766</v>
      </c>
      <c r="R16744" t="s">
        <v>768</v>
      </c>
      <c r="S16744" t="s">
        <v>758</v>
      </c>
    </row>
    <row r="16745" spans="1:19" x14ac:dyDescent="0.3">
      <c r="A16745" t="s">
        <v>752</v>
      </c>
      <c r="B16745" t="s">
        <v>748</v>
      </c>
      <c r="C16745" t="s">
        <v>749</v>
      </c>
      <c r="D16745" t="s">
        <v>750</v>
      </c>
      <c r="E16745">
        <v>2</v>
      </c>
      <c r="F16745" t="s">
        <v>372</v>
      </c>
      <c r="G16745" s="37">
        <v>8478.2999999999993</v>
      </c>
      <c r="H16745">
        <v>788.91</v>
      </c>
      <c r="I16745">
        <v>8478.2999999999993</v>
      </c>
      <c r="J16745">
        <v>0.39</v>
      </c>
      <c r="K16745">
        <v>8478.2999999999993</v>
      </c>
      <c r="L16745">
        <v>3.7</v>
      </c>
      <c r="M16745" t="s">
        <v>751</v>
      </c>
      <c r="N16745" s="37">
        <v>0</v>
      </c>
      <c r="O16745">
        <v>16956.599999999999</v>
      </c>
      <c r="P16745" t="s">
        <v>766</v>
      </c>
      <c r="Q16745" t="s">
        <v>768</v>
      </c>
      <c r="R16745" t="s">
        <v>768</v>
      </c>
      <c r="S16745" t="s">
        <v>758</v>
      </c>
    </row>
    <row r="16746" spans="1:19" x14ac:dyDescent="0.3">
      <c r="A16746" t="s">
        <v>753</v>
      </c>
      <c r="B16746" t="s">
        <v>748</v>
      </c>
      <c r="C16746" t="s">
        <v>749</v>
      </c>
      <c r="D16746" t="s">
        <v>750</v>
      </c>
      <c r="E16746">
        <v>-1</v>
      </c>
      <c r="F16746" t="s">
        <v>426</v>
      </c>
      <c r="G16746" s="37">
        <v>1930038.74</v>
      </c>
      <c r="H16746">
        <v>140.05000000000001</v>
      </c>
      <c r="I16746">
        <v>1930038.74</v>
      </c>
      <c r="J16746">
        <v>62.92</v>
      </c>
      <c r="K16746">
        <v>1930038.74</v>
      </c>
      <c r="L16746">
        <v>784.48</v>
      </c>
      <c r="M16746" t="s">
        <v>751</v>
      </c>
      <c r="N16746" s="37">
        <v>0</v>
      </c>
      <c r="O16746" t="s">
        <v>751</v>
      </c>
      <c r="P16746" t="s">
        <v>766</v>
      </c>
      <c r="Q16746" t="s">
        <v>766</v>
      </c>
      <c r="R16746" t="s">
        <v>766</v>
      </c>
      <c r="S16746" t="s">
        <v>758</v>
      </c>
    </row>
    <row r="16747" spans="1:19" x14ac:dyDescent="0.3">
      <c r="A16747" t="s">
        <v>747</v>
      </c>
      <c r="B16747" t="s">
        <v>748</v>
      </c>
      <c r="C16747" t="s">
        <v>754</v>
      </c>
      <c r="D16747" t="s">
        <v>750</v>
      </c>
      <c r="E16747">
        <v>0</v>
      </c>
      <c r="F16747" t="s">
        <v>248</v>
      </c>
      <c r="G16747" s="37">
        <v>-134.44999999999999</v>
      </c>
      <c r="H16747" t="s">
        <v>751</v>
      </c>
      <c r="I16747">
        <v>-134.44999999999999</v>
      </c>
      <c r="J16747" t="s">
        <v>751</v>
      </c>
      <c r="K16747">
        <v>-134.44999999999999</v>
      </c>
      <c r="L16747" t="s">
        <v>751</v>
      </c>
      <c r="M16747">
        <v>0</v>
      </c>
      <c r="N16747" s="37">
        <v>0</v>
      </c>
      <c r="O16747" t="s">
        <v>751</v>
      </c>
      <c r="P16747" t="s">
        <v>751</v>
      </c>
      <c r="Q16747" t="s">
        <v>751</v>
      </c>
      <c r="R16747" t="s">
        <v>751</v>
      </c>
      <c r="S16747" t="s">
        <v>758</v>
      </c>
    </row>
    <row r="16748" spans="1:19" x14ac:dyDescent="0.3">
      <c r="A16748" t="s">
        <v>747</v>
      </c>
      <c r="B16748" t="s">
        <v>748</v>
      </c>
      <c r="C16748" t="s">
        <v>754</v>
      </c>
      <c r="D16748" t="s">
        <v>750</v>
      </c>
      <c r="E16748">
        <v>3</v>
      </c>
      <c r="F16748" t="s">
        <v>89</v>
      </c>
      <c r="G16748" s="37">
        <v>-7587.97</v>
      </c>
      <c r="H16748" t="s">
        <v>751</v>
      </c>
      <c r="I16748">
        <v>-7587.97</v>
      </c>
      <c r="J16748" t="s">
        <v>751</v>
      </c>
      <c r="K16748">
        <v>-7587.97</v>
      </c>
      <c r="L16748" t="s">
        <v>751</v>
      </c>
      <c r="M16748" t="s">
        <v>751</v>
      </c>
      <c r="N16748" s="37">
        <v>0</v>
      </c>
      <c r="O16748" t="s">
        <v>751</v>
      </c>
      <c r="P16748" t="s">
        <v>751</v>
      </c>
      <c r="Q16748" t="s">
        <v>751</v>
      </c>
      <c r="R16748" t="s">
        <v>751</v>
      </c>
      <c r="S16748" t="s">
        <v>758</v>
      </c>
    </row>
    <row r="16749" spans="1:19" x14ac:dyDescent="0.3">
      <c r="A16749" t="s">
        <v>747</v>
      </c>
      <c r="B16749" t="s">
        <v>748</v>
      </c>
      <c r="C16749" t="s">
        <v>749</v>
      </c>
      <c r="D16749" t="s">
        <v>750</v>
      </c>
      <c r="E16749">
        <v>5</v>
      </c>
      <c r="F16749" t="s">
        <v>396</v>
      </c>
      <c r="G16749" s="37">
        <v>22283.69</v>
      </c>
      <c r="H16749">
        <v>2446.27</v>
      </c>
      <c r="I16749">
        <v>22283.69</v>
      </c>
      <c r="J16749">
        <v>0.66</v>
      </c>
      <c r="K16749">
        <v>22283.69</v>
      </c>
      <c r="L16749">
        <v>6.29</v>
      </c>
      <c r="M16749" t="s">
        <v>751</v>
      </c>
      <c r="N16749" s="37">
        <v>0</v>
      </c>
      <c r="O16749">
        <v>111418.45</v>
      </c>
      <c r="P16749" t="s">
        <v>766</v>
      </c>
      <c r="Q16749" t="s">
        <v>768</v>
      </c>
      <c r="R16749" t="s">
        <v>768</v>
      </c>
      <c r="S16749" t="s">
        <v>758</v>
      </c>
    </row>
    <row r="16750" spans="1:19" x14ac:dyDescent="0.3">
      <c r="A16750" t="s">
        <v>753</v>
      </c>
      <c r="B16750" t="s">
        <v>748</v>
      </c>
      <c r="C16750" t="s">
        <v>749</v>
      </c>
      <c r="D16750" t="s">
        <v>750</v>
      </c>
      <c r="E16750">
        <v>2</v>
      </c>
      <c r="F16750" t="s">
        <v>190</v>
      </c>
      <c r="G16750" s="37">
        <v>16834.509999999998</v>
      </c>
      <c r="H16750">
        <v>920.56</v>
      </c>
      <c r="I16750">
        <v>16834.509999999998</v>
      </c>
      <c r="J16750">
        <v>0.6</v>
      </c>
      <c r="K16750">
        <v>16834.509999999998</v>
      </c>
      <c r="L16750">
        <v>4.17</v>
      </c>
      <c r="M16750" t="s">
        <v>751</v>
      </c>
      <c r="N16750" s="37">
        <v>0</v>
      </c>
      <c r="O16750">
        <v>33669.019999999997</v>
      </c>
      <c r="P16750" t="s">
        <v>766</v>
      </c>
      <c r="Q16750" t="s">
        <v>768</v>
      </c>
      <c r="R16750" t="s">
        <v>768</v>
      </c>
      <c r="S16750" t="s">
        <v>758</v>
      </c>
    </row>
    <row r="16751" spans="1:19" x14ac:dyDescent="0.3">
      <c r="A16751" t="s">
        <v>747</v>
      </c>
      <c r="B16751" t="s">
        <v>748</v>
      </c>
      <c r="C16751" t="s">
        <v>754</v>
      </c>
      <c r="D16751" t="s">
        <v>750</v>
      </c>
      <c r="E16751">
        <v>1</v>
      </c>
      <c r="F16751" t="s">
        <v>409</v>
      </c>
      <c r="G16751" s="37">
        <v>-54837.4</v>
      </c>
      <c r="H16751" t="s">
        <v>751</v>
      </c>
      <c r="I16751">
        <v>-54837.4</v>
      </c>
      <c r="J16751" t="s">
        <v>751</v>
      </c>
      <c r="K16751">
        <v>-54837.4</v>
      </c>
      <c r="L16751" t="s">
        <v>751</v>
      </c>
      <c r="M16751" t="s">
        <v>751</v>
      </c>
      <c r="N16751" s="37">
        <v>0</v>
      </c>
      <c r="O16751" t="s">
        <v>751</v>
      </c>
      <c r="P16751" t="s">
        <v>751</v>
      </c>
      <c r="Q16751" t="s">
        <v>751</v>
      </c>
      <c r="R16751" t="s">
        <v>751</v>
      </c>
      <c r="S16751" t="s">
        <v>758</v>
      </c>
    </row>
    <row r="16752" spans="1:19" x14ac:dyDescent="0.3">
      <c r="A16752" t="s">
        <v>752</v>
      </c>
      <c r="B16752" t="s">
        <v>748</v>
      </c>
      <c r="C16752" t="s">
        <v>749</v>
      </c>
      <c r="D16752" t="s">
        <v>750</v>
      </c>
      <c r="E16752">
        <v>1</v>
      </c>
      <c r="F16752" t="s">
        <v>124</v>
      </c>
      <c r="G16752" s="37">
        <v>79415.81</v>
      </c>
      <c r="H16752">
        <v>1.42</v>
      </c>
      <c r="I16752">
        <v>79415.81</v>
      </c>
      <c r="J16752">
        <v>0.67</v>
      </c>
      <c r="K16752">
        <v>79415.81</v>
      </c>
      <c r="L16752">
        <v>6.44</v>
      </c>
      <c r="M16752" t="s">
        <v>751</v>
      </c>
      <c r="N16752" s="37">
        <v>0</v>
      </c>
      <c r="O16752">
        <v>79415.81</v>
      </c>
      <c r="P16752" t="s">
        <v>766</v>
      </c>
      <c r="Q16752" t="s">
        <v>766</v>
      </c>
      <c r="R16752" t="s">
        <v>766</v>
      </c>
      <c r="S16752" t="s">
        <v>758</v>
      </c>
    </row>
    <row r="16753" spans="1:19" x14ac:dyDescent="0.3">
      <c r="A16753" t="s">
        <v>753</v>
      </c>
      <c r="B16753" t="s">
        <v>748</v>
      </c>
      <c r="C16753" t="s">
        <v>749</v>
      </c>
      <c r="D16753" t="s">
        <v>750</v>
      </c>
      <c r="E16753">
        <v>14</v>
      </c>
      <c r="F16753" t="s">
        <v>396</v>
      </c>
      <c r="G16753" s="37">
        <v>83520.62</v>
      </c>
      <c r="H16753">
        <v>3.31</v>
      </c>
      <c r="I16753">
        <v>83520.62</v>
      </c>
      <c r="J16753">
        <v>17.79</v>
      </c>
      <c r="K16753">
        <v>83520.62</v>
      </c>
      <c r="L16753">
        <v>47.87</v>
      </c>
      <c r="M16753" t="s">
        <v>751</v>
      </c>
      <c r="N16753" s="37">
        <v>0</v>
      </c>
      <c r="O16753">
        <v>1169288.68</v>
      </c>
      <c r="P16753" t="s">
        <v>766</v>
      </c>
      <c r="Q16753" t="s">
        <v>766</v>
      </c>
      <c r="R16753" t="s">
        <v>768</v>
      </c>
      <c r="S16753" t="s">
        <v>758</v>
      </c>
    </row>
    <row r="16754" spans="1:19" x14ac:dyDescent="0.3">
      <c r="A16754" t="s">
        <v>747</v>
      </c>
      <c r="B16754" t="s">
        <v>748</v>
      </c>
      <c r="C16754" t="s">
        <v>749</v>
      </c>
      <c r="D16754" t="s">
        <v>750</v>
      </c>
      <c r="E16754">
        <v>9</v>
      </c>
      <c r="F16754" t="s">
        <v>288</v>
      </c>
      <c r="G16754" s="37">
        <v>47443.53</v>
      </c>
      <c r="H16754">
        <v>4.49</v>
      </c>
      <c r="I16754">
        <v>47443.53</v>
      </c>
      <c r="J16754">
        <v>24.11</v>
      </c>
      <c r="K16754">
        <v>47443.53</v>
      </c>
      <c r="L16754">
        <v>10.92</v>
      </c>
      <c r="M16754" t="s">
        <v>751</v>
      </c>
      <c r="N16754" s="37">
        <v>0</v>
      </c>
      <c r="O16754">
        <v>426991.77</v>
      </c>
      <c r="P16754" t="s">
        <v>766</v>
      </c>
      <c r="Q16754" t="s">
        <v>766</v>
      </c>
      <c r="R16754" t="s">
        <v>768</v>
      </c>
      <c r="S16754" t="s">
        <v>758</v>
      </c>
    </row>
    <row r="16755" spans="1:19" x14ac:dyDescent="0.3">
      <c r="A16755" t="s">
        <v>753</v>
      </c>
      <c r="B16755" t="s">
        <v>748</v>
      </c>
      <c r="C16755" t="s">
        <v>754</v>
      </c>
      <c r="D16755" t="s">
        <v>750</v>
      </c>
      <c r="E16755">
        <v>3</v>
      </c>
      <c r="F16755" t="s">
        <v>51</v>
      </c>
      <c r="G16755" s="37">
        <v>-32044.17</v>
      </c>
      <c r="H16755" t="s">
        <v>751</v>
      </c>
      <c r="I16755">
        <v>-32044.17</v>
      </c>
      <c r="J16755" t="s">
        <v>751</v>
      </c>
      <c r="K16755">
        <v>-32044.17</v>
      </c>
      <c r="L16755" t="s">
        <v>751</v>
      </c>
      <c r="M16755" t="s">
        <v>751</v>
      </c>
      <c r="N16755" s="37">
        <v>0</v>
      </c>
      <c r="O16755" t="s">
        <v>751</v>
      </c>
      <c r="P16755" t="s">
        <v>751</v>
      </c>
      <c r="Q16755" t="s">
        <v>751</v>
      </c>
      <c r="R16755" t="s">
        <v>751</v>
      </c>
      <c r="S16755" t="s">
        <v>758</v>
      </c>
    </row>
    <row r="16756" spans="1:19" x14ac:dyDescent="0.3">
      <c r="A16756" t="s">
        <v>753</v>
      </c>
      <c r="B16756" t="s">
        <v>748</v>
      </c>
      <c r="C16756" t="s">
        <v>749</v>
      </c>
      <c r="D16756" t="s">
        <v>750</v>
      </c>
      <c r="E16756">
        <v>3</v>
      </c>
      <c r="F16756" t="s">
        <v>86</v>
      </c>
      <c r="G16756" s="37">
        <v>928903.26</v>
      </c>
      <c r="H16756" t="s">
        <v>751</v>
      </c>
      <c r="I16756">
        <v>928903.26</v>
      </c>
      <c r="J16756" t="s">
        <v>751</v>
      </c>
      <c r="K16756">
        <v>928903.26</v>
      </c>
      <c r="L16756" t="s">
        <v>751</v>
      </c>
      <c r="M16756" t="s">
        <v>751</v>
      </c>
      <c r="N16756" s="37">
        <v>0</v>
      </c>
      <c r="O16756">
        <v>2786709.78</v>
      </c>
      <c r="P16756" t="s">
        <v>768</v>
      </c>
      <c r="Q16756" t="s">
        <v>768</v>
      </c>
      <c r="R16756" t="s">
        <v>768</v>
      </c>
      <c r="S16756" t="s">
        <v>758</v>
      </c>
    </row>
    <row r="16757" spans="1:19" x14ac:dyDescent="0.3">
      <c r="A16757" t="s">
        <v>752</v>
      </c>
      <c r="B16757" t="s">
        <v>748</v>
      </c>
      <c r="C16757" t="s">
        <v>754</v>
      </c>
      <c r="D16757" t="s">
        <v>750</v>
      </c>
      <c r="E16757">
        <v>-4</v>
      </c>
      <c r="F16757" t="s">
        <v>389</v>
      </c>
      <c r="G16757" s="37">
        <v>-115.45</v>
      </c>
      <c r="H16757" t="s">
        <v>751</v>
      </c>
      <c r="I16757">
        <v>-115.45</v>
      </c>
      <c r="J16757" t="s">
        <v>751</v>
      </c>
      <c r="K16757">
        <v>-115.45</v>
      </c>
      <c r="L16757" t="s">
        <v>751</v>
      </c>
      <c r="M16757" t="s">
        <v>751</v>
      </c>
      <c r="N16757" s="37">
        <v>0</v>
      </c>
      <c r="O16757" t="s">
        <v>751</v>
      </c>
      <c r="P16757" t="s">
        <v>751</v>
      </c>
      <c r="Q16757" t="s">
        <v>751</v>
      </c>
      <c r="R16757" t="s">
        <v>751</v>
      </c>
      <c r="S16757" t="s">
        <v>758</v>
      </c>
    </row>
    <row r="16758" spans="1:19" x14ac:dyDescent="0.3">
      <c r="A16758" t="s">
        <v>747</v>
      </c>
      <c r="B16758" t="s">
        <v>748</v>
      </c>
      <c r="C16758" t="s">
        <v>749</v>
      </c>
      <c r="D16758" t="s">
        <v>750</v>
      </c>
      <c r="E16758">
        <v>4</v>
      </c>
      <c r="F16758" t="s">
        <v>485</v>
      </c>
      <c r="G16758" s="37">
        <v>47011.95</v>
      </c>
      <c r="H16758">
        <v>0.98</v>
      </c>
      <c r="I16758">
        <v>47011.95</v>
      </c>
      <c r="J16758">
        <v>587.52</v>
      </c>
      <c r="K16758">
        <v>47011.95</v>
      </c>
      <c r="L16758">
        <v>8.7100000000000009</v>
      </c>
      <c r="M16758" t="s">
        <v>751</v>
      </c>
      <c r="N16758" s="37">
        <v>0</v>
      </c>
      <c r="O16758">
        <v>188047.8</v>
      </c>
      <c r="P16758" t="s">
        <v>768</v>
      </c>
      <c r="Q16758" t="s">
        <v>766</v>
      </c>
      <c r="R16758" t="s">
        <v>768</v>
      </c>
      <c r="S16758" t="s">
        <v>758</v>
      </c>
    </row>
    <row r="16759" spans="1:19" x14ac:dyDescent="0.3">
      <c r="A16759" t="s">
        <v>752</v>
      </c>
      <c r="B16759" t="s">
        <v>748</v>
      </c>
      <c r="C16759" t="s">
        <v>749</v>
      </c>
      <c r="D16759" t="s">
        <v>750</v>
      </c>
      <c r="E16759">
        <v>-1</v>
      </c>
      <c r="F16759" t="s">
        <v>38</v>
      </c>
      <c r="G16759" s="37">
        <v>25332.97</v>
      </c>
      <c r="H16759">
        <v>1.9</v>
      </c>
      <c r="I16759">
        <v>25332.97</v>
      </c>
      <c r="J16759">
        <v>0.69</v>
      </c>
      <c r="K16759">
        <v>25332.97</v>
      </c>
      <c r="L16759">
        <v>6.64</v>
      </c>
      <c r="M16759" t="s">
        <v>751</v>
      </c>
      <c r="N16759" s="37">
        <v>0</v>
      </c>
      <c r="O16759" t="s">
        <v>751</v>
      </c>
      <c r="P16759" t="s">
        <v>766</v>
      </c>
      <c r="Q16759" t="s">
        <v>766</v>
      </c>
      <c r="R16759" t="s">
        <v>766</v>
      </c>
      <c r="S16759" t="s">
        <v>758</v>
      </c>
    </row>
    <row r="16760" spans="1:19" x14ac:dyDescent="0.3">
      <c r="A16760" t="s">
        <v>752</v>
      </c>
      <c r="B16760" t="s">
        <v>748</v>
      </c>
      <c r="C16760" t="s">
        <v>749</v>
      </c>
      <c r="D16760" t="s">
        <v>750</v>
      </c>
      <c r="E16760">
        <v>-1</v>
      </c>
      <c r="F16760" t="s">
        <v>359</v>
      </c>
      <c r="G16760" s="37">
        <v>640442.61</v>
      </c>
      <c r="H16760">
        <v>186.96</v>
      </c>
      <c r="I16760">
        <v>640442.61</v>
      </c>
      <c r="J16760">
        <v>13.44</v>
      </c>
      <c r="K16760">
        <v>640442.61</v>
      </c>
      <c r="L16760">
        <v>291.5</v>
      </c>
      <c r="M16760" t="s">
        <v>751</v>
      </c>
      <c r="N16760" s="37">
        <v>0</v>
      </c>
      <c r="O16760" t="s">
        <v>751</v>
      </c>
      <c r="P16760" t="s">
        <v>766</v>
      </c>
      <c r="Q16760" t="s">
        <v>766</v>
      </c>
      <c r="R16760" t="s">
        <v>766</v>
      </c>
      <c r="S16760" t="s">
        <v>758</v>
      </c>
    </row>
    <row r="16761" spans="1:19" x14ac:dyDescent="0.3">
      <c r="A16761" t="s">
        <v>753</v>
      </c>
      <c r="B16761" t="s">
        <v>748</v>
      </c>
      <c r="C16761" t="s">
        <v>749</v>
      </c>
      <c r="D16761" t="s">
        <v>750</v>
      </c>
      <c r="E16761">
        <v>4</v>
      </c>
      <c r="F16761" t="s">
        <v>61</v>
      </c>
      <c r="G16761" s="37">
        <v>347507.88</v>
      </c>
      <c r="H16761">
        <v>127.9</v>
      </c>
      <c r="I16761">
        <v>347507.88</v>
      </c>
      <c r="J16761">
        <v>25.88</v>
      </c>
      <c r="K16761">
        <v>347507.88</v>
      </c>
      <c r="L16761">
        <v>205.11</v>
      </c>
      <c r="M16761" t="s">
        <v>751</v>
      </c>
      <c r="N16761" s="37">
        <v>0</v>
      </c>
      <c r="O16761">
        <v>1390031.52</v>
      </c>
      <c r="P16761" t="s">
        <v>766</v>
      </c>
      <c r="Q16761" t="s">
        <v>766</v>
      </c>
      <c r="R16761" t="s">
        <v>766</v>
      </c>
      <c r="S16761" t="s">
        <v>758</v>
      </c>
    </row>
    <row r="16762" spans="1:19" x14ac:dyDescent="0.3">
      <c r="A16762" t="s">
        <v>747</v>
      </c>
      <c r="B16762" t="s">
        <v>748</v>
      </c>
      <c r="C16762" t="s">
        <v>754</v>
      </c>
      <c r="D16762" t="s">
        <v>750</v>
      </c>
      <c r="E16762">
        <v>3</v>
      </c>
      <c r="F16762" t="s">
        <v>281</v>
      </c>
      <c r="G16762" s="37">
        <v>-947.63</v>
      </c>
      <c r="H16762" t="s">
        <v>751</v>
      </c>
      <c r="I16762">
        <v>-947.63</v>
      </c>
      <c r="J16762" t="s">
        <v>751</v>
      </c>
      <c r="K16762">
        <v>-947.63</v>
      </c>
      <c r="L16762" t="s">
        <v>751</v>
      </c>
      <c r="M16762" t="s">
        <v>751</v>
      </c>
      <c r="N16762" s="37">
        <v>0</v>
      </c>
      <c r="O16762" t="s">
        <v>751</v>
      </c>
      <c r="P16762" t="s">
        <v>751</v>
      </c>
      <c r="Q16762" t="s">
        <v>751</v>
      </c>
      <c r="R16762" t="s">
        <v>751</v>
      </c>
      <c r="S16762" t="s">
        <v>758</v>
      </c>
    </row>
    <row r="16763" spans="1:19" x14ac:dyDescent="0.3">
      <c r="A16763" t="s">
        <v>747</v>
      </c>
      <c r="B16763" t="s">
        <v>748</v>
      </c>
      <c r="C16763" t="s">
        <v>749</v>
      </c>
      <c r="D16763" t="s">
        <v>750</v>
      </c>
      <c r="E16763">
        <v>1</v>
      </c>
      <c r="F16763" t="s">
        <v>127</v>
      </c>
      <c r="G16763" s="37">
        <v>614649.06999999995</v>
      </c>
      <c r="H16763">
        <v>43.73</v>
      </c>
      <c r="I16763">
        <v>614649.06999999995</v>
      </c>
      <c r="J16763">
        <v>20.77</v>
      </c>
      <c r="K16763">
        <v>614649.06999999995</v>
      </c>
      <c r="L16763">
        <v>198.91</v>
      </c>
      <c r="M16763" t="s">
        <v>751</v>
      </c>
      <c r="N16763" s="37">
        <v>0</v>
      </c>
      <c r="O16763">
        <v>614649.06999999995</v>
      </c>
      <c r="P16763" t="s">
        <v>766</v>
      </c>
      <c r="Q16763" t="s">
        <v>766</v>
      </c>
      <c r="R16763" t="s">
        <v>766</v>
      </c>
      <c r="S16763" t="s">
        <v>758</v>
      </c>
    </row>
    <row r="16764" spans="1:19" x14ac:dyDescent="0.3">
      <c r="A16764" t="s">
        <v>747</v>
      </c>
      <c r="B16764" t="s">
        <v>748</v>
      </c>
      <c r="C16764" t="s">
        <v>749</v>
      </c>
      <c r="D16764" t="s">
        <v>750</v>
      </c>
      <c r="E16764">
        <v>1</v>
      </c>
      <c r="F16764" t="s">
        <v>53</v>
      </c>
      <c r="G16764" s="37">
        <v>46545.62</v>
      </c>
      <c r="H16764">
        <v>2.08</v>
      </c>
      <c r="I16764">
        <v>46545.62</v>
      </c>
      <c r="J16764">
        <v>746.99</v>
      </c>
      <c r="K16764">
        <v>46545.62</v>
      </c>
      <c r="L16764">
        <v>26.62</v>
      </c>
      <c r="M16764" t="s">
        <v>751</v>
      </c>
      <c r="N16764" s="37">
        <v>0</v>
      </c>
      <c r="O16764">
        <v>46545.62</v>
      </c>
      <c r="P16764" t="s">
        <v>768</v>
      </c>
      <c r="Q16764" t="s">
        <v>766</v>
      </c>
      <c r="R16764" t="s">
        <v>768</v>
      </c>
      <c r="S16764" t="s">
        <v>758</v>
      </c>
    </row>
    <row r="16765" spans="1:19" x14ac:dyDescent="0.3">
      <c r="A16765" t="s">
        <v>747</v>
      </c>
      <c r="B16765" t="s">
        <v>748</v>
      </c>
      <c r="C16765" t="s">
        <v>754</v>
      </c>
      <c r="D16765" t="s">
        <v>750</v>
      </c>
      <c r="E16765">
        <v>1</v>
      </c>
      <c r="F16765" t="s">
        <v>358</v>
      </c>
      <c r="G16765" s="37">
        <v>-82.82</v>
      </c>
      <c r="H16765" t="s">
        <v>751</v>
      </c>
      <c r="I16765">
        <v>-82.82</v>
      </c>
      <c r="J16765" t="s">
        <v>751</v>
      </c>
      <c r="K16765">
        <v>-82.82</v>
      </c>
      <c r="L16765" t="s">
        <v>751</v>
      </c>
      <c r="M16765" t="s">
        <v>751</v>
      </c>
      <c r="N16765" s="37">
        <v>0</v>
      </c>
      <c r="O16765" t="s">
        <v>751</v>
      </c>
      <c r="P16765" t="s">
        <v>751</v>
      </c>
      <c r="Q16765" t="s">
        <v>751</v>
      </c>
      <c r="R16765" t="s">
        <v>751</v>
      </c>
      <c r="S16765" t="s">
        <v>758</v>
      </c>
    </row>
    <row r="16766" spans="1:19" x14ac:dyDescent="0.3">
      <c r="A16766" t="s">
        <v>752</v>
      </c>
      <c r="B16766" t="s">
        <v>748</v>
      </c>
      <c r="C16766" t="s">
        <v>749</v>
      </c>
      <c r="D16766" t="s">
        <v>750</v>
      </c>
      <c r="E16766">
        <v>-4</v>
      </c>
      <c r="F16766" t="s">
        <v>516</v>
      </c>
      <c r="G16766" s="37">
        <v>44735.71</v>
      </c>
      <c r="H16766">
        <v>0.46</v>
      </c>
      <c r="I16766">
        <v>44735.71</v>
      </c>
      <c r="J16766">
        <v>2.4900000000000002</v>
      </c>
      <c r="K16766">
        <v>44735.71</v>
      </c>
      <c r="L16766">
        <v>4.01</v>
      </c>
      <c r="M16766" t="s">
        <v>751</v>
      </c>
      <c r="N16766" s="37">
        <v>0</v>
      </c>
      <c r="O16766" t="s">
        <v>751</v>
      </c>
      <c r="P16766" t="s">
        <v>766</v>
      </c>
      <c r="Q16766" t="s">
        <v>766</v>
      </c>
      <c r="R16766" t="s">
        <v>768</v>
      </c>
      <c r="S16766" t="s">
        <v>758</v>
      </c>
    </row>
    <row r="16767" spans="1:19" x14ac:dyDescent="0.3">
      <c r="A16767" t="s">
        <v>753</v>
      </c>
      <c r="B16767" t="s">
        <v>748</v>
      </c>
      <c r="C16767" t="s">
        <v>754</v>
      </c>
      <c r="D16767" t="s">
        <v>750</v>
      </c>
      <c r="E16767">
        <v>5</v>
      </c>
      <c r="F16767" t="s">
        <v>102</v>
      </c>
      <c r="G16767" s="37">
        <v>-158671.14000000001</v>
      </c>
      <c r="H16767" t="s">
        <v>751</v>
      </c>
      <c r="I16767">
        <v>-158671.14000000001</v>
      </c>
      <c r="J16767" t="s">
        <v>751</v>
      </c>
      <c r="K16767">
        <v>-158671.14000000001</v>
      </c>
      <c r="L16767" t="s">
        <v>751</v>
      </c>
      <c r="M16767" t="s">
        <v>751</v>
      </c>
      <c r="N16767" s="37">
        <v>0</v>
      </c>
      <c r="O16767" t="s">
        <v>751</v>
      </c>
      <c r="P16767" t="s">
        <v>751</v>
      </c>
      <c r="Q16767" t="s">
        <v>751</v>
      </c>
      <c r="R16767" t="s">
        <v>751</v>
      </c>
      <c r="S16767" t="s">
        <v>758</v>
      </c>
    </row>
    <row r="16768" spans="1:19" x14ac:dyDescent="0.3">
      <c r="A16768" t="s">
        <v>747</v>
      </c>
      <c r="B16768" t="s">
        <v>748</v>
      </c>
      <c r="C16768" t="s">
        <v>754</v>
      </c>
      <c r="D16768" t="s">
        <v>750</v>
      </c>
      <c r="E16768">
        <v>8</v>
      </c>
      <c r="F16768" t="s">
        <v>535</v>
      </c>
      <c r="G16768" s="37">
        <v>-3598.17</v>
      </c>
      <c r="H16768" t="s">
        <v>751</v>
      </c>
      <c r="I16768">
        <v>-3598.17</v>
      </c>
      <c r="J16768" t="s">
        <v>751</v>
      </c>
      <c r="K16768">
        <v>-3598.17</v>
      </c>
      <c r="L16768" t="s">
        <v>751</v>
      </c>
      <c r="M16768" t="s">
        <v>751</v>
      </c>
      <c r="N16768" s="37">
        <v>0</v>
      </c>
      <c r="O16768" t="s">
        <v>751</v>
      </c>
      <c r="P16768" t="s">
        <v>751</v>
      </c>
      <c r="Q16768" t="s">
        <v>751</v>
      </c>
      <c r="R16768" t="s">
        <v>751</v>
      </c>
      <c r="S16768" t="s">
        <v>758</v>
      </c>
    </row>
    <row r="16769" spans="1:19" x14ac:dyDescent="0.3">
      <c r="A16769" t="s">
        <v>747</v>
      </c>
      <c r="B16769" t="s">
        <v>748</v>
      </c>
      <c r="C16769" t="s">
        <v>754</v>
      </c>
      <c r="D16769" t="s">
        <v>750</v>
      </c>
      <c r="E16769">
        <v>-1</v>
      </c>
      <c r="F16769" t="s">
        <v>286</v>
      </c>
      <c r="G16769" s="37">
        <v>-329.61</v>
      </c>
      <c r="H16769" t="s">
        <v>751</v>
      </c>
      <c r="I16769">
        <v>-329.61</v>
      </c>
      <c r="J16769" t="s">
        <v>751</v>
      </c>
      <c r="K16769">
        <v>-329.61</v>
      </c>
      <c r="L16769" t="s">
        <v>751</v>
      </c>
      <c r="M16769" t="s">
        <v>751</v>
      </c>
      <c r="N16769" s="37">
        <v>0</v>
      </c>
      <c r="O16769" t="s">
        <v>751</v>
      </c>
      <c r="P16769" t="s">
        <v>751</v>
      </c>
      <c r="Q16769" t="s">
        <v>751</v>
      </c>
      <c r="R16769" t="s">
        <v>751</v>
      </c>
      <c r="S16769" t="s">
        <v>758</v>
      </c>
    </row>
    <row r="16770" spans="1:19" x14ac:dyDescent="0.3">
      <c r="A16770" t="s">
        <v>747</v>
      </c>
      <c r="B16770" t="s">
        <v>748</v>
      </c>
      <c r="C16770" t="s">
        <v>749</v>
      </c>
      <c r="D16770" t="s">
        <v>750</v>
      </c>
      <c r="E16770">
        <v>1</v>
      </c>
      <c r="F16770" t="s">
        <v>461</v>
      </c>
      <c r="G16770" s="37">
        <v>31389.84</v>
      </c>
      <c r="H16770">
        <v>3.27</v>
      </c>
      <c r="I16770">
        <v>31389.84</v>
      </c>
      <c r="J16770">
        <v>1.55</v>
      </c>
      <c r="K16770">
        <v>31389.84</v>
      </c>
      <c r="L16770">
        <v>14.87</v>
      </c>
      <c r="M16770" t="s">
        <v>751</v>
      </c>
      <c r="N16770" s="37">
        <v>0</v>
      </c>
      <c r="O16770">
        <v>31389.84</v>
      </c>
      <c r="P16770" t="s">
        <v>766</v>
      </c>
      <c r="Q16770" t="s">
        <v>766</v>
      </c>
      <c r="R16770" t="s">
        <v>766</v>
      </c>
      <c r="S16770" t="s">
        <v>758</v>
      </c>
    </row>
    <row r="16771" spans="1:19" x14ac:dyDescent="0.3">
      <c r="A16771" t="s">
        <v>747</v>
      </c>
      <c r="B16771" t="s">
        <v>748</v>
      </c>
      <c r="C16771" t="s">
        <v>749</v>
      </c>
      <c r="D16771" t="s">
        <v>750</v>
      </c>
      <c r="E16771">
        <v>3</v>
      </c>
      <c r="F16771" t="s">
        <v>361</v>
      </c>
      <c r="G16771" s="37">
        <v>23912.35</v>
      </c>
      <c r="H16771">
        <v>670.18</v>
      </c>
      <c r="I16771">
        <v>23912.35</v>
      </c>
      <c r="J16771">
        <v>569.27</v>
      </c>
      <c r="K16771">
        <v>23912.35</v>
      </c>
      <c r="L16771">
        <v>34.22</v>
      </c>
      <c r="M16771" t="s">
        <v>751</v>
      </c>
      <c r="N16771" s="37">
        <v>0</v>
      </c>
      <c r="O16771">
        <v>71737.049999999988</v>
      </c>
      <c r="P16771" t="s">
        <v>766</v>
      </c>
      <c r="Q16771" t="s">
        <v>766</v>
      </c>
      <c r="R16771" t="s">
        <v>768</v>
      </c>
      <c r="S16771" t="s">
        <v>758</v>
      </c>
    </row>
    <row r="16772" spans="1:19" x14ac:dyDescent="0.3">
      <c r="A16772" t="s">
        <v>747</v>
      </c>
      <c r="B16772" t="s">
        <v>748</v>
      </c>
      <c r="C16772" t="s">
        <v>749</v>
      </c>
      <c r="D16772" t="s">
        <v>750</v>
      </c>
      <c r="E16772">
        <v>3</v>
      </c>
      <c r="F16772" t="s">
        <v>257</v>
      </c>
      <c r="G16772" s="37">
        <v>30884.01</v>
      </c>
      <c r="H16772">
        <v>6.6</v>
      </c>
      <c r="I16772">
        <v>30884.01</v>
      </c>
      <c r="J16772">
        <v>468.52</v>
      </c>
      <c r="K16772">
        <v>30884.01</v>
      </c>
      <c r="L16772">
        <v>12.07</v>
      </c>
      <c r="M16772" t="s">
        <v>751</v>
      </c>
      <c r="N16772" s="37">
        <v>0</v>
      </c>
      <c r="O16772">
        <v>92652.03</v>
      </c>
      <c r="P16772" t="s">
        <v>768</v>
      </c>
      <c r="Q16772" t="s">
        <v>766</v>
      </c>
      <c r="R16772" t="s">
        <v>768</v>
      </c>
      <c r="S16772" t="s">
        <v>758</v>
      </c>
    </row>
    <row r="16773" spans="1:19" x14ac:dyDescent="0.3">
      <c r="A16773" t="s">
        <v>752</v>
      </c>
      <c r="B16773" t="s">
        <v>748</v>
      </c>
      <c r="C16773" t="s">
        <v>749</v>
      </c>
      <c r="D16773" t="s">
        <v>750</v>
      </c>
      <c r="E16773">
        <v>9</v>
      </c>
      <c r="F16773" t="s">
        <v>183</v>
      </c>
      <c r="G16773" s="37">
        <v>1259700</v>
      </c>
      <c r="H16773" t="s">
        <v>751</v>
      </c>
      <c r="I16773">
        <v>1259700</v>
      </c>
      <c r="J16773" t="s">
        <v>751</v>
      </c>
      <c r="K16773">
        <v>1259700</v>
      </c>
      <c r="L16773">
        <v>23.4</v>
      </c>
      <c r="M16773" t="s">
        <v>751</v>
      </c>
      <c r="N16773" s="37">
        <v>0</v>
      </c>
      <c r="O16773">
        <v>11337300</v>
      </c>
      <c r="P16773" t="s">
        <v>766</v>
      </c>
      <c r="Q16773" t="s">
        <v>766</v>
      </c>
      <c r="R16773" t="s">
        <v>768</v>
      </c>
      <c r="S16773" t="s">
        <v>758</v>
      </c>
    </row>
    <row r="16774" spans="1:19" x14ac:dyDescent="0.3">
      <c r="A16774" t="s">
        <v>752</v>
      </c>
      <c r="B16774" t="s">
        <v>748</v>
      </c>
      <c r="C16774" t="s">
        <v>749</v>
      </c>
      <c r="D16774" t="s">
        <v>750</v>
      </c>
      <c r="E16774">
        <v>8</v>
      </c>
      <c r="F16774" t="s">
        <v>355</v>
      </c>
      <c r="G16774" s="37">
        <v>6335.2</v>
      </c>
      <c r="H16774">
        <v>0.4</v>
      </c>
      <c r="I16774">
        <v>6335.2</v>
      </c>
      <c r="J16774">
        <v>0.03</v>
      </c>
      <c r="K16774">
        <v>6335.2</v>
      </c>
      <c r="L16774">
        <v>0.62</v>
      </c>
      <c r="M16774" t="s">
        <v>751</v>
      </c>
      <c r="N16774" s="37">
        <v>0</v>
      </c>
      <c r="O16774">
        <v>50681.599999999999</v>
      </c>
      <c r="P16774" t="s">
        <v>766</v>
      </c>
      <c r="Q16774" t="s">
        <v>766</v>
      </c>
      <c r="R16774" t="s">
        <v>766</v>
      </c>
      <c r="S16774" t="s">
        <v>758</v>
      </c>
    </row>
    <row r="16775" spans="1:19" x14ac:dyDescent="0.3">
      <c r="A16775" t="s">
        <v>752</v>
      </c>
      <c r="B16775" t="s">
        <v>748</v>
      </c>
      <c r="C16775" t="s">
        <v>754</v>
      </c>
      <c r="D16775" t="s">
        <v>750</v>
      </c>
      <c r="E16775">
        <v>-1</v>
      </c>
      <c r="F16775" t="s">
        <v>267</v>
      </c>
      <c r="G16775" s="37">
        <v>-96436.64</v>
      </c>
      <c r="H16775" t="s">
        <v>751</v>
      </c>
      <c r="I16775">
        <v>-96436.64</v>
      </c>
      <c r="J16775" t="s">
        <v>751</v>
      </c>
      <c r="K16775">
        <v>-96436.64</v>
      </c>
      <c r="L16775" t="s">
        <v>751</v>
      </c>
      <c r="M16775" t="s">
        <v>751</v>
      </c>
      <c r="N16775" s="37">
        <v>0</v>
      </c>
      <c r="O16775" t="s">
        <v>751</v>
      </c>
      <c r="P16775" t="s">
        <v>751</v>
      </c>
      <c r="Q16775" t="s">
        <v>751</v>
      </c>
      <c r="R16775" t="s">
        <v>751</v>
      </c>
      <c r="S16775" t="s">
        <v>726</v>
      </c>
    </row>
    <row r="16776" spans="1:19" x14ac:dyDescent="0.3">
      <c r="A16776" t="s">
        <v>747</v>
      </c>
      <c r="B16776" t="s">
        <v>748</v>
      </c>
      <c r="C16776" t="s">
        <v>749</v>
      </c>
      <c r="D16776" t="s">
        <v>750</v>
      </c>
      <c r="E16776">
        <v>1</v>
      </c>
      <c r="F16776" t="s">
        <v>94</v>
      </c>
      <c r="G16776" s="37">
        <v>10997.86</v>
      </c>
      <c r="H16776">
        <v>752.83</v>
      </c>
      <c r="I16776">
        <v>10997.86</v>
      </c>
      <c r="J16776">
        <v>0.11</v>
      </c>
      <c r="K16776">
        <v>10997.86</v>
      </c>
      <c r="L16776">
        <v>6.03</v>
      </c>
      <c r="M16776" t="s">
        <v>751</v>
      </c>
      <c r="N16776" s="37">
        <v>0</v>
      </c>
      <c r="O16776">
        <v>10997.86</v>
      </c>
      <c r="P16776" t="s">
        <v>766</v>
      </c>
      <c r="Q16776" t="s">
        <v>768</v>
      </c>
      <c r="R16776" t="s">
        <v>768</v>
      </c>
      <c r="S16776" t="s">
        <v>758</v>
      </c>
    </row>
    <row r="16777" spans="1:19" x14ac:dyDescent="0.3">
      <c r="A16777" t="s">
        <v>747</v>
      </c>
      <c r="B16777" t="s">
        <v>748</v>
      </c>
      <c r="C16777" t="s">
        <v>749</v>
      </c>
      <c r="D16777" t="s">
        <v>750</v>
      </c>
      <c r="E16777">
        <v>-1</v>
      </c>
      <c r="F16777" t="s">
        <v>150</v>
      </c>
      <c r="G16777" s="37">
        <v>403.73</v>
      </c>
      <c r="H16777">
        <v>3.25</v>
      </c>
      <c r="I16777">
        <v>403.73</v>
      </c>
      <c r="J16777">
        <v>0.25</v>
      </c>
      <c r="K16777">
        <v>403.73</v>
      </c>
      <c r="L16777">
        <v>1.31</v>
      </c>
      <c r="M16777" t="s">
        <v>751</v>
      </c>
      <c r="N16777" s="37">
        <v>0</v>
      </c>
      <c r="O16777" t="s">
        <v>751</v>
      </c>
      <c r="P16777" t="s">
        <v>766</v>
      </c>
      <c r="Q16777" t="s">
        <v>766</v>
      </c>
      <c r="R16777" t="s">
        <v>766</v>
      </c>
      <c r="S16777" t="s">
        <v>758</v>
      </c>
    </row>
    <row r="16778" spans="1:19" x14ac:dyDescent="0.3">
      <c r="A16778" t="s">
        <v>752</v>
      </c>
      <c r="B16778" t="s">
        <v>748</v>
      </c>
      <c r="C16778" t="s">
        <v>754</v>
      </c>
      <c r="D16778" t="s">
        <v>750</v>
      </c>
      <c r="E16778">
        <v>-1</v>
      </c>
      <c r="F16778" t="s">
        <v>58</v>
      </c>
      <c r="G16778" s="37">
        <v>-0.28000000000000003</v>
      </c>
      <c r="H16778" t="s">
        <v>751</v>
      </c>
      <c r="I16778">
        <v>-0.28000000000000003</v>
      </c>
      <c r="J16778" t="s">
        <v>751</v>
      </c>
      <c r="K16778">
        <v>-0.28000000000000003</v>
      </c>
      <c r="L16778" t="s">
        <v>751</v>
      </c>
      <c r="M16778" t="s">
        <v>751</v>
      </c>
      <c r="N16778" s="37">
        <v>0</v>
      </c>
      <c r="O16778" t="s">
        <v>751</v>
      </c>
      <c r="P16778" t="s">
        <v>751</v>
      </c>
      <c r="Q16778" t="s">
        <v>751</v>
      </c>
      <c r="R16778" t="s">
        <v>751</v>
      </c>
      <c r="S16778" t="s">
        <v>758</v>
      </c>
    </row>
    <row r="16779" spans="1:19" x14ac:dyDescent="0.3">
      <c r="A16779" t="s">
        <v>753</v>
      </c>
      <c r="B16779" t="s">
        <v>748</v>
      </c>
      <c r="C16779" t="s">
        <v>754</v>
      </c>
      <c r="D16779" t="s">
        <v>750</v>
      </c>
      <c r="E16779">
        <v>4</v>
      </c>
      <c r="F16779" t="s">
        <v>22</v>
      </c>
      <c r="G16779" s="37">
        <v>-5108.76</v>
      </c>
      <c r="H16779" t="s">
        <v>751</v>
      </c>
      <c r="I16779">
        <v>-5108.76</v>
      </c>
      <c r="J16779" t="s">
        <v>751</v>
      </c>
      <c r="K16779">
        <v>-5108.76</v>
      </c>
      <c r="L16779" t="s">
        <v>751</v>
      </c>
      <c r="M16779" t="s">
        <v>751</v>
      </c>
      <c r="N16779" s="37">
        <v>0</v>
      </c>
      <c r="O16779" t="s">
        <v>751</v>
      </c>
      <c r="P16779" t="s">
        <v>751</v>
      </c>
      <c r="Q16779" t="s">
        <v>751</v>
      </c>
      <c r="R16779" t="s">
        <v>751</v>
      </c>
      <c r="S16779" t="s">
        <v>758</v>
      </c>
    </row>
    <row r="16780" spans="1:19" x14ac:dyDescent="0.3">
      <c r="A16780" t="s">
        <v>747</v>
      </c>
      <c r="B16780" t="s">
        <v>748</v>
      </c>
      <c r="C16780" t="s">
        <v>754</v>
      </c>
      <c r="D16780" t="s">
        <v>750</v>
      </c>
      <c r="E16780">
        <v>4</v>
      </c>
      <c r="F16780" t="s">
        <v>435</v>
      </c>
      <c r="G16780" s="37">
        <v>-8393.17</v>
      </c>
      <c r="H16780" t="s">
        <v>751</v>
      </c>
      <c r="I16780">
        <v>-8393.17</v>
      </c>
      <c r="J16780" t="s">
        <v>751</v>
      </c>
      <c r="K16780">
        <v>-8393.17</v>
      </c>
      <c r="L16780" t="s">
        <v>751</v>
      </c>
      <c r="M16780" t="s">
        <v>751</v>
      </c>
      <c r="N16780" s="37">
        <v>0</v>
      </c>
      <c r="O16780" t="s">
        <v>751</v>
      </c>
      <c r="P16780" t="s">
        <v>751</v>
      </c>
      <c r="Q16780" t="s">
        <v>751</v>
      </c>
      <c r="R16780" t="s">
        <v>751</v>
      </c>
      <c r="S16780" t="s">
        <v>758</v>
      </c>
    </row>
    <row r="16781" spans="1:19" x14ac:dyDescent="0.3">
      <c r="A16781" t="s">
        <v>752</v>
      </c>
      <c r="B16781" t="s">
        <v>748</v>
      </c>
      <c r="C16781" t="s">
        <v>754</v>
      </c>
      <c r="D16781" t="s">
        <v>750</v>
      </c>
      <c r="E16781">
        <v>-1</v>
      </c>
      <c r="F16781" t="s">
        <v>314</v>
      </c>
      <c r="G16781" s="37">
        <v>-4799.79</v>
      </c>
      <c r="H16781" t="s">
        <v>751</v>
      </c>
      <c r="I16781">
        <v>-4799.79</v>
      </c>
      <c r="J16781" t="s">
        <v>751</v>
      </c>
      <c r="K16781">
        <v>-4799.79</v>
      </c>
      <c r="L16781" t="s">
        <v>751</v>
      </c>
      <c r="M16781" t="s">
        <v>751</v>
      </c>
      <c r="N16781" s="37">
        <v>0</v>
      </c>
      <c r="O16781" t="s">
        <v>751</v>
      </c>
      <c r="P16781" t="s">
        <v>751</v>
      </c>
      <c r="Q16781" t="s">
        <v>751</v>
      </c>
      <c r="R16781" t="s">
        <v>751</v>
      </c>
      <c r="S16781" t="s">
        <v>758</v>
      </c>
    </row>
    <row r="16782" spans="1:19" x14ac:dyDescent="0.3">
      <c r="A16782" t="s">
        <v>753</v>
      </c>
      <c r="B16782" t="s">
        <v>748</v>
      </c>
      <c r="C16782" t="s">
        <v>749</v>
      </c>
      <c r="D16782" t="s">
        <v>750</v>
      </c>
      <c r="E16782">
        <v>5</v>
      </c>
      <c r="F16782" t="s">
        <v>142</v>
      </c>
      <c r="G16782" s="37">
        <v>18815.32</v>
      </c>
      <c r="H16782">
        <v>2437.4499999999998</v>
      </c>
      <c r="I16782">
        <v>18815.32</v>
      </c>
      <c r="J16782">
        <v>0.47</v>
      </c>
      <c r="K16782">
        <v>18815.32</v>
      </c>
      <c r="L16782">
        <v>4.49</v>
      </c>
      <c r="M16782" t="s">
        <v>751</v>
      </c>
      <c r="N16782" s="37">
        <v>0</v>
      </c>
      <c r="O16782">
        <v>94076.6</v>
      </c>
      <c r="P16782" t="s">
        <v>766</v>
      </c>
      <c r="Q16782" t="s">
        <v>768</v>
      </c>
      <c r="R16782" t="s">
        <v>768</v>
      </c>
      <c r="S16782" t="s">
        <v>758</v>
      </c>
    </row>
    <row r="16783" spans="1:19" x14ac:dyDescent="0.3">
      <c r="A16783" t="s">
        <v>753</v>
      </c>
      <c r="B16783" t="s">
        <v>748</v>
      </c>
      <c r="C16783" t="s">
        <v>749</v>
      </c>
      <c r="D16783" t="s">
        <v>750</v>
      </c>
      <c r="E16783">
        <v>4</v>
      </c>
      <c r="F16783" t="s">
        <v>223</v>
      </c>
      <c r="G16783" s="37">
        <v>621475.53</v>
      </c>
      <c r="H16783">
        <v>6214.59</v>
      </c>
      <c r="I16783">
        <v>621475.53</v>
      </c>
      <c r="J16783">
        <v>33370.25</v>
      </c>
      <c r="K16783">
        <v>621475.53</v>
      </c>
      <c r="L16783">
        <v>54.01</v>
      </c>
      <c r="M16783" t="s">
        <v>751</v>
      </c>
      <c r="N16783" s="37">
        <v>0</v>
      </c>
      <c r="O16783">
        <v>2485902.12</v>
      </c>
      <c r="P16783" t="s">
        <v>766</v>
      </c>
      <c r="Q16783" t="s">
        <v>766</v>
      </c>
      <c r="R16783" t="s">
        <v>768</v>
      </c>
      <c r="S16783" t="s">
        <v>758</v>
      </c>
    </row>
    <row r="16784" spans="1:19" x14ac:dyDescent="0.3">
      <c r="A16784" t="s">
        <v>747</v>
      </c>
      <c r="B16784" t="s">
        <v>748</v>
      </c>
      <c r="C16784" t="s">
        <v>749</v>
      </c>
      <c r="D16784" t="s">
        <v>750</v>
      </c>
      <c r="E16784">
        <v>2</v>
      </c>
      <c r="F16784" t="s">
        <v>417</v>
      </c>
      <c r="G16784" s="37">
        <v>1418731.04</v>
      </c>
      <c r="H16784">
        <v>140.72</v>
      </c>
      <c r="I16784">
        <v>1418731.04</v>
      </c>
      <c r="J16784">
        <v>23.52</v>
      </c>
      <c r="K16784">
        <v>1418731.04</v>
      </c>
      <c r="L16784">
        <v>257.48</v>
      </c>
      <c r="M16784" t="s">
        <v>751</v>
      </c>
      <c r="N16784" s="37">
        <v>0</v>
      </c>
      <c r="O16784">
        <v>2837462.08</v>
      </c>
      <c r="P16784" t="s">
        <v>766</v>
      </c>
      <c r="Q16784" t="s">
        <v>766</v>
      </c>
      <c r="R16784" t="s">
        <v>766</v>
      </c>
      <c r="S16784" t="s">
        <v>758</v>
      </c>
    </row>
    <row r="16785" spans="1:19" x14ac:dyDescent="0.3">
      <c r="A16785" t="s">
        <v>747</v>
      </c>
      <c r="B16785" t="s">
        <v>748</v>
      </c>
      <c r="C16785" t="s">
        <v>754</v>
      </c>
      <c r="D16785" t="s">
        <v>750</v>
      </c>
      <c r="E16785">
        <v>-1</v>
      </c>
      <c r="F16785" t="s">
        <v>279</v>
      </c>
      <c r="G16785" s="37">
        <v>-5837.81</v>
      </c>
      <c r="H16785" t="s">
        <v>751</v>
      </c>
      <c r="I16785">
        <v>-5837.81</v>
      </c>
      <c r="J16785" t="s">
        <v>751</v>
      </c>
      <c r="K16785">
        <v>-5837.81</v>
      </c>
      <c r="L16785" t="s">
        <v>751</v>
      </c>
      <c r="M16785" t="s">
        <v>751</v>
      </c>
      <c r="N16785" s="37">
        <v>0</v>
      </c>
      <c r="O16785" t="s">
        <v>751</v>
      </c>
      <c r="P16785" t="s">
        <v>751</v>
      </c>
      <c r="Q16785" t="s">
        <v>751</v>
      </c>
      <c r="R16785" t="s">
        <v>751</v>
      </c>
      <c r="S16785" t="s">
        <v>758</v>
      </c>
    </row>
    <row r="16786" spans="1:19" x14ac:dyDescent="0.3">
      <c r="A16786" t="s">
        <v>747</v>
      </c>
      <c r="B16786" t="s">
        <v>748</v>
      </c>
      <c r="C16786" t="s">
        <v>749</v>
      </c>
      <c r="D16786" t="s">
        <v>750</v>
      </c>
      <c r="E16786">
        <v>4</v>
      </c>
      <c r="F16786" t="s">
        <v>350</v>
      </c>
      <c r="G16786" s="37">
        <v>1276078.93</v>
      </c>
      <c r="H16786">
        <v>341.63</v>
      </c>
      <c r="I16786">
        <v>1276078.93</v>
      </c>
      <c r="J16786">
        <v>26.17</v>
      </c>
      <c r="K16786">
        <v>1276078.93</v>
      </c>
      <c r="L16786">
        <v>138.04</v>
      </c>
      <c r="M16786" t="s">
        <v>751</v>
      </c>
      <c r="N16786" s="37">
        <v>0</v>
      </c>
      <c r="O16786">
        <v>5104315.72</v>
      </c>
      <c r="P16786" t="s">
        <v>766</v>
      </c>
      <c r="Q16786" t="s">
        <v>766</v>
      </c>
      <c r="R16786" t="s">
        <v>766</v>
      </c>
      <c r="S16786" t="s">
        <v>758</v>
      </c>
    </row>
    <row r="16787" spans="1:19" x14ac:dyDescent="0.3">
      <c r="A16787" t="s">
        <v>747</v>
      </c>
      <c r="B16787" t="s">
        <v>748</v>
      </c>
      <c r="C16787" t="s">
        <v>749</v>
      </c>
      <c r="D16787" t="s">
        <v>750</v>
      </c>
      <c r="E16787">
        <v>4</v>
      </c>
      <c r="F16787" t="s">
        <v>541</v>
      </c>
      <c r="G16787" s="37">
        <v>394126.49</v>
      </c>
      <c r="H16787">
        <v>78.17</v>
      </c>
      <c r="I16787">
        <v>394126.49</v>
      </c>
      <c r="J16787">
        <v>6322.27</v>
      </c>
      <c r="K16787">
        <v>394126.49</v>
      </c>
      <c r="L16787">
        <v>355.62</v>
      </c>
      <c r="M16787" t="s">
        <v>751</v>
      </c>
      <c r="N16787" s="37">
        <v>37096.870000000003</v>
      </c>
      <c r="O16787">
        <v>1576505.96</v>
      </c>
      <c r="P16787" t="s">
        <v>768</v>
      </c>
      <c r="Q16787" t="s">
        <v>766</v>
      </c>
      <c r="R16787" t="s">
        <v>768</v>
      </c>
      <c r="S16787" t="s">
        <v>758</v>
      </c>
    </row>
    <row r="16788" spans="1:19" x14ac:dyDescent="0.3">
      <c r="A16788" t="s">
        <v>753</v>
      </c>
      <c r="B16788" t="s">
        <v>748</v>
      </c>
      <c r="C16788" t="s">
        <v>749</v>
      </c>
      <c r="D16788" t="s">
        <v>750</v>
      </c>
      <c r="E16788">
        <v>1</v>
      </c>
      <c r="F16788" t="s">
        <v>413</v>
      </c>
      <c r="G16788" s="37">
        <v>109823.52</v>
      </c>
      <c r="H16788">
        <v>8.23</v>
      </c>
      <c r="I16788">
        <v>109823.52</v>
      </c>
      <c r="J16788">
        <v>3.91</v>
      </c>
      <c r="K16788">
        <v>109823.52</v>
      </c>
      <c r="L16788">
        <v>37.43</v>
      </c>
      <c r="M16788" t="s">
        <v>751</v>
      </c>
      <c r="N16788" s="37">
        <v>0</v>
      </c>
      <c r="O16788">
        <v>109823.52</v>
      </c>
      <c r="P16788" t="s">
        <v>766</v>
      </c>
      <c r="Q16788" t="s">
        <v>766</v>
      </c>
      <c r="R16788" t="s">
        <v>766</v>
      </c>
      <c r="S16788" t="s">
        <v>758</v>
      </c>
    </row>
    <row r="16789" spans="1:19" x14ac:dyDescent="0.3">
      <c r="A16789" t="s">
        <v>747</v>
      </c>
      <c r="B16789" t="s">
        <v>748</v>
      </c>
      <c r="C16789" t="s">
        <v>754</v>
      </c>
      <c r="D16789" t="s">
        <v>750</v>
      </c>
      <c r="E16789">
        <v>4</v>
      </c>
      <c r="F16789" t="s">
        <v>5</v>
      </c>
      <c r="G16789" s="37">
        <v>-254.69</v>
      </c>
      <c r="H16789" t="s">
        <v>751</v>
      </c>
      <c r="I16789">
        <v>-254.69</v>
      </c>
      <c r="J16789" t="s">
        <v>751</v>
      </c>
      <c r="K16789">
        <v>-254.69</v>
      </c>
      <c r="L16789" t="s">
        <v>751</v>
      </c>
      <c r="M16789" t="s">
        <v>751</v>
      </c>
      <c r="N16789" s="37">
        <v>0</v>
      </c>
      <c r="O16789" t="s">
        <v>751</v>
      </c>
      <c r="P16789" t="s">
        <v>751</v>
      </c>
      <c r="Q16789" t="s">
        <v>751</v>
      </c>
      <c r="R16789" t="s">
        <v>751</v>
      </c>
      <c r="S16789" t="s">
        <v>758</v>
      </c>
    </row>
    <row r="16790" spans="1:19" x14ac:dyDescent="0.3">
      <c r="A16790" t="s">
        <v>747</v>
      </c>
      <c r="B16790" t="s">
        <v>748</v>
      </c>
      <c r="C16790" t="s">
        <v>754</v>
      </c>
      <c r="D16790" t="s">
        <v>750</v>
      </c>
      <c r="E16790">
        <v>3</v>
      </c>
      <c r="F16790" t="s">
        <v>151</v>
      </c>
      <c r="G16790" s="37">
        <v>-3766.04</v>
      </c>
      <c r="H16790" t="s">
        <v>751</v>
      </c>
      <c r="I16790">
        <v>-3766.04</v>
      </c>
      <c r="J16790" t="s">
        <v>751</v>
      </c>
      <c r="K16790">
        <v>-3766.04</v>
      </c>
      <c r="L16790" t="s">
        <v>751</v>
      </c>
      <c r="M16790" t="s">
        <v>751</v>
      </c>
      <c r="N16790" s="37">
        <v>0</v>
      </c>
      <c r="O16790" t="s">
        <v>751</v>
      </c>
      <c r="P16790" t="s">
        <v>751</v>
      </c>
      <c r="Q16790" t="s">
        <v>751</v>
      </c>
      <c r="R16790" t="s">
        <v>751</v>
      </c>
      <c r="S16790" t="s">
        <v>758</v>
      </c>
    </row>
    <row r="16791" spans="1:19" x14ac:dyDescent="0.3">
      <c r="A16791" t="s">
        <v>747</v>
      </c>
      <c r="B16791" t="s">
        <v>748</v>
      </c>
      <c r="C16791" t="s">
        <v>754</v>
      </c>
      <c r="D16791" t="s">
        <v>750</v>
      </c>
      <c r="E16791">
        <v>6</v>
      </c>
      <c r="F16791" t="s">
        <v>475</v>
      </c>
      <c r="G16791" s="37">
        <v>-1282.95</v>
      </c>
      <c r="H16791" t="s">
        <v>751</v>
      </c>
      <c r="I16791">
        <v>-1282.95</v>
      </c>
      <c r="J16791" t="s">
        <v>751</v>
      </c>
      <c r="K16791">
        <v>-1282.95</v>
      </c>
      <c r="L16791" t="s">
        <v>751</v>
      </c>
      <c r="M16791" t="s">
        <v>751</v>
      </c>
      <c r="N16791" s="37">
        <v>0</v>
      </c>
      <c r="O16791" t="s">
        <v>751</v>
      </c>
      <c r="P16791" t="s">
        <v>751</v>
      </c>
      <c r="Q16791" t="s">
        <v>751</v>
      </c>
      <c r="R16791" t="s">
        <v>751</v>
      </c>
      <c r="S16791" t="s">
        <v>758</v>
      </c>
    </row>
    <row r="16792" spans="1:19" x14ac:dyDescent="0.3">
      <c r="A16792" t="s">
        <v>747</v>
      </c>
      <c r="B16792" t="s">
        <v>748</v>
      </c>
      <c r="C16792" t="s">
        <v>749</v>
      </c>
      <c r="D16792" t="s">
        <v>750</v>
      </c>
      <c r="E16792">
        <v>0</v>
      </c>
      <c r="F16792" t="s">
        <v>68</v>
      </c>
      <c r="G16792" s="37">
        <v>152614.68</v>
      </c>
      <c r="H16792">
        <v>7.71</v>
      </c>
      <c r="I16792">
        <v>152614.68</v>
      </c>
      <c r="J16792">
        <v>4.1900000000000004</v>
      </c>
      <c r="K16792">
        <v>152614.68</v>
      </c>
      <c r="L16792">
        <v>68.64</v>
      </c>
      <c r="M16792" t="s">
        <v>751</v>
      </c>
      <c r="N16792" s="37">
        <v>0</v>
      </c>
      <c r="O16792" t="s">
        <v>751</v>
      </c>
      <c r="P16792" t="s">
        <v>766</v>
      </c>
      <c r="Q16792" t="s">
        <v>766</v>
      </c>
      <c r="R16792" t="s">
        <v>766</v>
      </c>
      <c r="S16792" t="s">
        <v>758</v>
      </c>
    </row>
    <row r="16793" spans="1:19" x14ac:dyDescent="0.3">
      <c r="A16793" t="s">
        <v>747</v>
      </c>
      <c r="B16793" t="s">
        <v>748</v>
      </c>
      <c r="C16793" t="s">
        <v>749</v>
      </c>
      <c r="D16793" t="s">
        <v>750</v>
      </c>
      <c r="E16793">
        <v>3</v>
      </c>
      <c r="F16793" t="s">
        <v>332</v>
      </c>
      <c r="G16793" s="37">
        <v>21083.06</v>
      </c>
      <c r="H16793">
        <v>3241.75</v>
      </c>
      <c r="I16793">
        <v>21083.06</v>
      </c>
      <c r="J16793">
        <v>1.1000000000000001</v>
      </c>
      <c r="K16793">
        <v>21083.06</v>
      </c>
      <c r="L16793">
        <v>10.52</v>
      </c>
      <c r="M16793" t="s">
        <v>751</v>
      </c>
      <c r="N16793" s="37">
        <v>0</v>
      </c>
      <c r="O16793">
        <v>63249.180000000008</v>
      </c>
      <c r="P16793" t="s">
        <v>766</v>
      </c>
      <c r="Q16793" t="s">
        <v>768</v>
      </c>
      <c r="R16793" t="s">
        <v>768</v>
      </c>
      <c r="S16793" t="s">
        <v>758</v>
      </c>
    </row>
    <row r="16794" spans="1:19" x14ac:dyDescent="0.3">
      <c r="A16794" t="s">
        <v>747</v>
      </c>
      <c r="B16794" t="s">
        <v>748</v>
      </c>
      <c r="C16794" t="s">
        <v>749</v>
      </c>
      <c r="D16794" t="s">
        <v>750</v>
      </c>
      <c r="E16794">
        <v>4</v>
      </c>
      <c r="F16794" t="s">
        <v>41</v>
      </c>
      <c r="G16794" s="37">
        <v>36716.82</v>
      </c>
      <c r="H16794">
        <v>0</v>
      </c>
      <c r="I16794">
        <v>36716.82</v>
      </c>
      <c r="J16794">
        <v>691.66</v>
      </c>
      <c r="K16794">
        <v>36716.82</v>
      </c>
      <c r="L16794">
        <v>0</v>
      </c>
      <c r="M16794" t="s">
        <v>751</v>
      </c>
      <c r="N16794" s="37">
        <v>0</v>
      </c>
      <c r="O16794">
        <v>146867.28</v>
      </c>
      <c r="P16794" t="s">
        <v>768</v>
      </c>
      <c r="Q16794" t="s">
        <v>766</v>
      </c>
      <c r="R16794" t="s">
        <v>768</v>
      </c>
      <c r="S16794" t="s">
        <v>758</v>
      </c>
    </row>
    <row r="16795" spans="1:19" x14ac:dyDescent="0.3">
      <c r="A16795" t="s">
        <v>752</v>
      </c>
      <c r="B16795" t="s">
        <v>748</v>
      </c>
      <c r="C16795" t="s">
        <v>754</v>
      </c>
      <c r="D16795" t="s">
        <v>750</v>
      </c>
      <c r="E16795">
        <v>11</v>
      </c>
      <c r="F16795" t="s">
        <v>387</v>
      </c>
      <c r="G16795" s="37">
        <v>-325147.83</v>
      </c>
      <c r="H16795" t="s">
        <v>751</v>
      </c>
      <c r="I16795">
        <v>-325147.83</v>
      </c>
      <c r="J16795" t="s">
        <v>751</v>
      </c>
      <c r="K16795">
        <v>-325147.83</v>
      </c>
      <c r="L16795" t="s">
        <v>751</v>
      </c>
      <c r="M16795" t="s">
        <v>751</v>
      </c>
      <c r="N16795" s="37">
        <v>0</v>
      </c>
      <c r="O16795" t="s">
        <v>751</v>
      </c>
      <c r="P16795" t="s">
        <v>751</v>
      </c>
      <c r="Q16795" t="s">
        <v>751</v>
      </c>
      <c r="R16795" t="s">
        <v>751</v>
      </c>
      <c r="S16795" t="s">
        <v>758</v>
      </c>
    </row>
    <row r="16796" spans="1:19" x14ac:dyDescent="0.3">
      <c r="A16796" t="s">
        <v>747</v>
      </c>
      <c r="B16796" t="s">
        <v>748</v>
      </c>
      <c r="C16796" t="s">
        <v>749</v>
      </c>
      <c r="D16796" t="s">
        <v>750</v>
      </c>
      <c r="E16796">
        <v>3</v>
      </c>
      <c r="F16796" t="s">
        <v>252</v>
      </c>
      <c r="G16796" s="37">
        <v>16853.23</v>
      </c>
      <c r="H16796">
        <v>2038.54</v>
      </c>
      <c r="I16796">
        <v>16853.23</v>
      </c>
      <c r="J16796">
        <v>1.1399999999999999</v>
      </c>
      <c r="K16796">
        <v>16853.23</v>
      </c>
      <c r="L16796">
        <v>15.69</v>
      </c>
      <c r="M16796" t="s">
        <v>751</v>
      </c>
      <c r="N16796" s="37">
        <v>0</v>
      </c>
      <c r="O16796">
        <v>50559.69</v>
      </c>
      <c r="P16796" t="s">
        <v>766</v>
      </c>
      <c r="Q16796" t="s">
        <v>768</v>
      </c>
      <c r="R16796" t="s">
        <v>768</v>
      </c>
      <c r="S16796" t="s">
        <v>758</v>
      </c>
    </row>
    <row r="16797" spans="1:19" x14ac:dyDescent="0.3">
      <c r="A16797" t="s">
        <v>747</v>
      </c>
      <c r="B16797" t="s">
        <v>748</v>
      </c>
      <c r="C16797" t="s">
        <v>749</v>
      </c>
      <c r="D16797" t="s">
        <v>750</v>
      </c>
      <c r="E16797">
        <v>1</v>
      </c>
      <c r="F16797" t="s">
        <v>4</v>
      </c>
      <c r="G16797" s="37">
        <v>251335.75</v>
      </c>
      <c r="H16797">
        <v>17.93</v>
      </c>
      <c r="I16797">
        <v>251335.75</v>
      </c>
      <c r="J16797">
        <v>8.51</v>
      </c>
      <c r="K16797">
        <v>251335.75</v>
      </c>
      <c r="L16797">
        <v>81.55</v>
      </c>
      <c r="M16797" t="s">
        <v>751</v>
      </c>
      <c r="N16797" s="37">
        <v>0</v>
      </c>
      <c r="O16797">
        <v>251335.75</v>
      </c>
      <c r="P16797" t="s">
        <v>766</v>
      </c>
      <c r="Q16797" t="s">
        <v>766</v>
      </c>
      <c r="R16797" t="s">
        <v>766</v>
      </c>
      <c r="S16797" t="s">
        <v>758</v>
      </c>
    </row>
    <row r="16798" spans="1:19" x14ac:dyDescent="0.3">
      <c r="A16798" t="s">
        <v>747</v>
      </c>
      <c r="B16798" t="s">
        <v>748</v>
      </c>
      <c r="C16798" t="s">
        <v>754</v>
      </c>
      <c r="D16798" t="s">
        <v>750</v>
      </c>
      <c r="E16798">
        <v>1</v>
      </c>
      <c r="F16798" t="s">
        <v>304</v>
      </c>
      <c r="G16798" s="37">
        <v>-170.6</v>
      </c>
      <c r="H16798" t="s">
        <v>751</v>
      </c>
      <c r="I16798">
        <v>-170.6</v>
      </c>
      <c r="J16798" t="s">
        <v>751</v>
      </c>
      <c r="K16798">
        <v>-170.6</v>
      </c>
      <c r="L16798" t="s">
        <v>751</v>
      </c>
      <c r="M16798" t="s">
        <v>751</v>
      </c>
      <c r="N16798" s="37">
        <v>0</v>
      </c>
      <c r="O16798" t="s">
        <v>751</v>
      </c>
      <c r="P16798" t="s">
        <v>751</v>
      </c>
      <c r="Q16798" t="s">
        <v>751</v>
      </c>
      <c r="R16798" t="s">
        <v>751</v>
      </c>
      <c r="S16798" t="s">
        <v>758</v>
      </c>
    </row>
    <row r="16799" spans="1:19" x14ac:dyDescent="0.3">
      <c r="A16799" t="s">
        <v>752</v>
      </c>
      <c r="B16799" t="s">
        <v>748</v>
      </c>
      <c r="C16799" t="s">
        <v>749</v>
      </c>
      <c r="D16799" t="s">
        <v>750</v>
      </c>
      <c r="E16799">
        <v>-4</v>
      </c>
      <c r="F16799" t="s">
        <v>223</v>
      </c>
      <c r="G16799" s="37">
        <v>19260.77</v>
      </c>
      <c r="H16799">
        <v>0.13</v>
      </c>
      <c r="I16799">
        <v>19260.77</v>
      </c>
      <c r="J16799">
        <v>0.06</v>
      </c>
      <c r="K16799">
        <v>19260.77</v>
      </c>
      <c r="L16799">
        <v>0.56999999999999995</v>
      </c>
      <c r="M16799" t="s">
        <v>751</v>
      </c>
      <c r="N16799" s="37">
        <v>0</v>
      </c>
      <c r="O16799" t="s">
        <v>751</v>
      </c>
      <c r="P16799" t="s">
        <v>766</v>
      </c>
      <c r="Q16799" t="s">
        <v>766</v>
      </c>
      <c r="R16799" t="s">
        <v>766</v>
      </c>
      <c r="S16799" t="s">
        <v>758</v>
      </c>
    </row>
    <row r="16800" spans="1:19" x14ac:dyDescent="0.3">
      <c r="A16800" t="s">
        <v>753</v>
      </c>
      <c r="B16800" t="s">
        <v>748</v>
      </c>
      <c r="C16800" t="s">
        <v>754</v>
      </c>
      <c r="D16800" t="s">
        <v>750</v>
      </c>
      <c r="E16800">
        <v>7</v>
      </c>
      <c r="F16800" t="s">
        <v>267</v>
      </c>
      <c r="G16800" s="37">
        <v>-43260</v>
      </c>
      <c r="H16800" t="s">
        <v>751</v>
      </c>
      <c r="I16800">
        <v>-43260</v>
      </c>
      <c r="J16800" t="s">
        <v>751</v>
      </c>
      <c r="K16800">
        <v>-43260</v>
      </c>
      <c r="L16800" t="s">
        <v>751</v>
      </c>
      <c r="M16800" t="s">
        <v>751</v>
      </c>
      <c r="N16800" s="37">
        <v>0</v>
      </c>
      <c r="O16800" t="s">
        <v>751</v>
      </c>
      <c r="P16800" t="s">
        <v>751</v>
      </c>
      <c r="Q16800" t="s">
        <v>751</v>
      </c>
      <c r="R16800" t="s">
        <v>751</v>
      </c>
      <c r="S16800" t="s">
        <v>758</v>
      </c>
    </row>
    <row r="16801" spans="1:19" x14ac:dyDescent="0.3">
      <c r="A16801" t="s">
        <v>747</v>
      </c>
      <c r="B16801" t="s">
        <v>748</v>
      </c>
      <c r="C16801" t="s">
        <v>749</v>
      </c>
      <c r="D16801" t="s">
        <v>750</v>
      </c>
      <c r="E16801">
        <v>3</v>
      </c>
      <c r="F16801" t="s">
        <v>278</v>
      </c>
      <c r="G16801" s="37">
        <v>61267.89</v>
      </c>
      <c r="H16801">
        <v>475.25</v>
      </c>
      <c r="I16801">
        <v>61267.89</v>
      </c>
      <c r="J16801">
        <v>410.53</v>
      </c>
      <c r="K16801">
        <v>61267.89</v>
      </c>
      <c r="L16801">
        <v>4.8600000000000003</v>
      </c>
      <c r="M16801" t="s">
        <v>751</v>
      </c>
      <c r="N16801" s="37">
        <v>0</v>
      </c>
      <c r="O16801">
        <v>183803.67</v>
      </c>
      <c r="P16801" t="s">
        <v>766</v>
      </c>
      <c r="Q16801" t="s">
        <v>766</v>
      </c>
      <c r="R16801" t="s">
        <v>768</v>
      </c>
      <c r="S16801" t="s">
        <v>758</v>
      </c>
    </row>
    <row r="16802" spans="1:19" x14ac:dyDescent="0.3">
      <c r="A16802" t="s">
        <v>753</v>
      </c>
      <c r="B16802" t="s">
        <v>748</v>
      </c>
      <c r="C16802" t="s">
        <v>754</v>
      </c>
      <c r="D16802" t="s">
        <v>750</v>
      </c>
      <c r="E16802">
        <v>5</v>
      </c>
      <c r="F16802" t="s">
        <v>56</v>
      </c>
      <c r="G16802" s="37">
        <v>-4446.29</v>
      </c>
      <c r="H16802" t="s">
        <v>751</v>
      </c>
      <c r="I16802">
        <v>-4446.29</v>
      </c>
      <c r="J16802" t="s">
        <v>751</v>
      </c>
      <c r="K16802">
        <v>-4446.29</v>
      </c>
      <c r="L16802" t="s">
        <v>751</v>
      </c>
      <c r="M16802" t="s">
        <v>751</v>
      </c>
      <c r="N16802" s="37">
        <v>0</v>
      </c>
      <c r="O16802" t="s">
        <v>751</v>
      </c>
      <c r="P16802" t="s">
        <v>751</v>
      </c>
      <c r="Q16802" t="s">
        <v>751</v>
      </c>
      <c r="R16802" t="s">
        <v>751</v>
      </c>
      <c r="S16802" t="s">
        <v>758</v>
      </c>
    </row>
    <row r="16803" spans="1:19" x14ac:dyDescent="0.3">
      <c r="A16803" t="s">
        <v>752</v>
      </c>
      <c r="B16803" t="s">
        <v>748</v>
      </c>
      <c r="C16803" t="s">
        <v>749</v>
      </c>
      <c r="D16803" t="s">
        <v>750</v>
      </c>
      <c r="E16803">
        <v>-4</v>
      </c>
      <c r="F16803" t="s">
        <v>264</v>
      </c>
      <c r="G16803" s="37">
        <v>52455.21</v>
      </c>
      <c r="H16803">
        <v>35.119999999999997</v>
      </c>
      <c r="I16803">
        <v>52455.21</v>
      </c>
      <c r="J16803">
        <v>4.25</v>
      </c>
      <c r="K16803">
        <v>52455.21</v>
      </c>
      <c r="L16803">
        <v>22.6</v>
      </c>
      <c r="M16803" t="s">
        <v>751</v>
      </c>
      <c r="N16803" s="37">
        <v>0</v>
      </c>
      <c r="O16803" t="s">
        <v>751</v>
      </c>
      <c r="P16803" t="s">
        <v>766</v>
      </c>
      <c r="Q16803" t="s">
        <v>766</v>
      </c>
      <c r="R16803" t="s">
        <v>766</v>
      </c>
      <c r="S16803" t="s">
        <v>758</v>
      </c>
    </row>
    <row r="16804" spans="1:19" x14ac:dyDescent="0.3">
      <c r="A16804" t="s">
        <v>747</v>
      </c>
      <c r="B16804" t="s">
        <v>748</v>
      </c>
      <c r="C16804" t="s">
        <v>754</v>
      </c>
      <c r="D16804" t="s">
        <v>750</v>
      </c>
      <c r="E16804">
        <v>2</v>
      </c>
      <c r="F16804" t="s">
        <v>456</v>
      </c>
      <c r="G16804" s="37">
        <v>-329.61</v>
      </c>
      <c r="H16804" t="s">
        <v>751</v>
      </c>
      <c r="I16804">
        <v>-329.61</v>
      </c>
      <c r="J16804" t="s">
        <v>751</v>
      </c>
      <c r="K16804">
        <v>-329.61</v>
      </c>
      <c r="L16804" t="s">
        <v>751</v>
      </c>
      <c r="M16804" t="s">
        <v>751</v>
      </c>
      <c r="N16804" s="37">
        <v>0</v>
      </c>
      <c r="O16804" t="s">
        <v>751</v>
      </c>
      <c r="P16804" t="s">
        <v>751</v>
      </c>
      <c r="Q16804" t="s">
        <v>751</v>
      </c>
      <c r="R16804" t="s">
        <v>751</v>
      </c>
      <c r="S16804" t="s">
        <v>758</v>
      </c>
    </row>
    <row r="16805" spans="1:19" x14ac:dyDescent="0.3">
      <c r="A16805" t="s">
        <v>752</v>
      </c>
      <c r="B16805" t="s">
        <v>748</v>
      </c>
      <c r="C16805" t="s">
        <v>749</v>
      </c>
      <c r="D16805" t="s">
        <v>750</v>
      </c>
      <c r="E16805">
        <v>6</v>
      </c>
      <c r="F16805" t="s">
        <v>253</v>
      </c>
      <c r="G16805" s="37">
        <v>46531.94</v>
      </c>
      <c r="H16805">
        <v>0</v>
      </c>
      <c r="I16805">
        <v>46531.94</v>
      </c>
      <c r="J16805">
        <v>0</v>
      </c>
      <c r="K16805">
        <v>46531.94</v>
      </c>
      <c r="L16805">
        <v>0</v>
      </c>
      <c r="M16805" t="s">
        <v>751</v>
      </c>
      <c r="N16805" s="37">
        <v>0</v>
      </c>
      <c r="O16805">
        <v>279191.64</v>
      </c>
      <c r="P16805" t="s">
        <v>766</v>
      </c>
      <c r="Q16805" t="s">
        <v>766</v>
      </c>
      <c r="R16805" t="s">
        <v>766</v>
      </c>
      <c r="S16805" t="s">
        <v>758</v>
      </c>
    </row>
    <row r="16806" spans="1:19" x14ac:dyDescent="0.3">
      <c r="A16806" t="s">
        <v>752</v>
      </c>
      <c r="B16806" t="s">
        <v>748</v>
      </c>
      <c r="C16806" t="s">
        <v>749</v>
      </c>
      <c r="D16806" t="s">
        <v>750</v>
      </c>
      <c r="E16806">
        <v>1</v>
      </c>
      <c r="F16806" t="s">
        <v>22</v>
      </c>
      <c r="G16806" s="37">
        <v>5148.21</v>
      </c>
      <c r="H16806">
        <v>0</v>
      </c>
      <c r="I16806">
        <v>5148.21</v>
      </c>
      <c r="J16806">
        <v>0</v>
      </c>
      <c r="K16806">
        <v>5148.21</v>
      </c>
      <c r="L16806">
        <v>0</v>
      </c>
      <c r="M16806" t="s">
        <v>751</v>
      </c>
      <c r="N16806" s="37">
        <v>0</v>
      </c>
      <c r="O16806">
        <v>5148.21</v>
      </c>
      <c r="P16806" t="s">
        <v>766</v>
      </c>
      <c r="Q16806" t="s">
        <v>766</v>
      </c>
      <c r="R16806" t="s">
        <v>766</v>
      </c>
      <c r="S16806" t="s">
        <v>758</v>
      </c>
    </row>
    <row r="16807" spans="1:19" x14ac:dyDescent="0.3">
      <c r="A16807" t="s">
        <v>747</v>
      </c>
      <c r="B16807" t="s">
        <v>748</v>
      </c>
      <c r="C16807" t="s">
        <v>749</v>
      </c>
      <c r="D16807" t="s">
        <v>750</v>
      </c>
      <c r="E16807">
        <v>0</v>
      </c>
      <c r="F16807" t="s">
        <v>47</v>
      </c>
      <c r="G16807" s="37">
        <v>196690916.13999999</v>
      </c>
      <c r="H16807">
        <v>16831.939999999999</v>
      </c>
      <c r="I16807">
        <v>196690916.13999999</v>
      </c>
      <c r="J16807">
        <v>1210.1199999999999</v>
      </c>
      <c r="K16807">
        <v>196690916.13999999</v>
      </c>
      <c r="L16807">
        <v>26244.07</v>
      </c>
      <c r="M16807">
        <v>1</v>
      </c>
      <c r="N16807" s="37">
        <v>0</v>
      </c>
      <c r="O16807" t="s">
        <v>751</v>
      </c>
      <c r="P16807" t="s">
        <v>766</v>
      </c>
      <c r="Q16807" t="s">
        <v>766</v>
      </c>
      <c r="R16807" t="s">
        <v>766</v>
      </c>
      <c r="S16807" t="s">
        <v>758</v>
      </c>
    </row>
    <row r="16808" spans="1:19" x14ac:dyDescent="0.3">
      <c r="A16808" t="s">
        <v>747</v>
      </c>
      <c r="B16808" t="s">
        <v>748</v>
      </c>
      <c r="C16808" t="s">
        <v>754</v>
      </c>
      <c r="D16808" t="s">
        <v>750</v>
      </c>
      <c r="E16808">
        <v>3</v>
      </c>
      <c r="F16808" t="s">
        <v>464</v>
      </c>
      <c r="G16808" s="37">
        <v>-6137.43</v>
      </c>
      <c r="H16808" t="s">
        <v>751</v>
      </c>
      <c r="I16808">
        <v>-6137.43</v>
      </c>
      <c r="J16808" t="s">
        <v>751</v>
      </c>
      <c r="K16808">
        <v>-6137.43</v>
      </c>
      <c r="L16808" t="s">
        <v>751</v>
      </c>
      <c r="M16808" t="s">
        <v>751</v>
      </c>
      <c r="N16808" s="37">
        <v>0</v>
      </c>
      <c r="O16808" t="s">
        <v>751</v>
      </c>
      <c r="P16808" t="s">
        <v>751</v>
      </c>
      <c r="Q16808" t="s">
        <v>751</v>
      </c>
      <c r="R16808" t="s">
        <v>751</v>
      </c>
      <c r="S16808" t="s">
        <v>758</v>
      </c>
    </row>
    <row r="16809" spans="1:19" x14ac:dyDescent="0.3">
      <c r="A16809" t="s">
        <v>747</v>
      </c>
      <c r="B16809" t="s">
        <v>748</v>
      </c>
      <c r="C16809" t="s">
        <v>749</v>
      </c>
      <c r="D16809" t="s">
        <v>750</v>
      </c>
      <c r="E16809">
        <v>2</v>
      </c>
      <c r="F16809" t="s">
        <v>5</v>
      </c>
      <c r="G16809" s="37">
        <v>652715.80000000005</v>
      </c>
      <c r="H16809">
        <v>93.5</v>
      </c>
      <c r="I16809">
        <v>652715.80000000005</v>
      </c>
      <c r="J16809">
        <v>22.12</v>
      </c>
      <c r="K16809">
        <v>652715.80000000005</v>
      </c>
      <c r="L16809">
        <v>304.23</v>
      </c>
      <c r="M16809" t="s">
        <v>751</v>
      </c>
      <c r="N16809" s="37">
        <v>0</v>
      </c>
      <c r="O16809">
        <v>1305431.6000000001</v>
      </c>
      <c r="P16809" t="s">
        <v>766</v>
      </c>
      <c r="Q16809" t="s">
        <v>766</v>
      </c>
      <c r="R16809" t="s">
        <v>766</v>
      </c>
      <c r="S16809" t="s">
        <v>758</v>
      </c>
    </row>
    <row r="16810" spans="1:19" x14ac:dyDescent="0.3">
      <c r="A16810" t="s">
        <v>747</v>
      </c>
      <c r="B16810" t="s">
        <v>748</v>
      </c>
      <c r="C16810" t="s">
        <v>749</v>
      </c>
      <c r="D16810" t="s">
        <v>750</v>
      </c>
      <c r="E16810">
        <v>5</v>
      </c>
      <c r="F16810" t="s">
        <v>192</v>
      </c>
      <c r="G16810" s="37">
        <v>312.16000000000003</v>
      </c>
      <c r="H16810">
        <v>0.01</v>
      </c>
      <c r="I16810">
        <v>312.16000000000003</v>
      </c>
      <c r="J16810">
        <v>0</v>
      </c>
      <c r="K16810">
        <v>312.16000000000003</v>
      </c>
      <c r="L16810">
        <v>0.04</v>
      </c>
      <c r="M16810" t="s">
        <v>751</v>
      </c>
      <c r="N16810" s="37">
        <v>0</v>
      </c>
      <c r="O16810">
        <v>1560.8</v>
      </c>
      <c r="P16810" t="s">
        <v>766</v>
      </c>
      <c r="Q16810" t="s">
        <v>766</v>
      </c>
      <c r="R16810" t="s">
        <v>766</v>
      </c>
      <c r="S16810" t="s">
        <v>758</v>
      </c>
    </row>
    <row r="16811" spans="1:19" x14ac:dyDescent="0.3">
      <c r="A16811" t="s">
        <v>752</v>
      </c>
      <c r="B16811" t="s">
        <v>748</v>
      </c>
      <c r="C16811" t="s">
        <v>749</v>
      </c>
      <c r="D16811" t="s">
        <v>750</v>
      </c>
      <c r="E16811">
        <v>-4</v>
      </c>
      <c r="F16811" t="s">
        <v>316</v>
      </c>
      <c r="G16811" s="37">
        <v>192.55</v>
      </c>
      <c r="H16811">
        <v>0</v>
      </c>
      <c r="I16811">
        <v>192.55</v>
      </c>
      <c r="J16811">
        <v>0.02</v>
      </c>
      <c r="K16811">
        <v>192.55</v>
      </c>
      <c r="L16811">
        <v>0.01</v>
      </c>
      <c r="M16811" t="s">
        <v>751</v>
      </c>
      <c r="N16811" s="37">
        <v>0</v>
      </c>
      <c r="O16811" t="s">
        <v>751</v>
      </c>
      <c r="P16811" t="s">
        <v>766</v>
      </c>
      <c r="Q16811" t="s">
        <v>766</v>
      </c>
      <c r="R16811" t="s">
        <v>768</v>
      </c>
      <c r="S16811" t="s">
        <v>758</v>
      </c>
    </row>
    <row r="16812" spans="1:19" x14ac:dyDescent="0.3">
      <c r="A16812" t="s">
        <v>753</v>
      </c>
      <c r="B16812" t="s">
        <v>748</v>
      </c>
      <c r="C16812" t="s">
        <v>749</v>
      </c>
      <c r="D16812" t="s">
        <v>750</v>
      </c>
      <c r="E16812">
        <v>7</v>
      </c>
      <c r="F16812" t="s">
        <v>186</v>
      </c>
      <c r="G16812" s="37">
        <v>33030.58</v>
      </c>
      <c r="H16812">
        <v>4.38</v>
      </c>
      <c r="I16812">
        <v>33030.58</v>
      </c>
      <c r="J16812">
        <v>940.1</v>
      </c>
      <c r="K16812">
        <v>33030.58</v>
      </c>
      <c r="L16812">
        <v>24.53</v>
      </c>
      <c r="M16812" t="s">
        <v>751</v>
      </c>
      <c r="N16812" s="37">
        <v>0</v>
      </c>
      <c r="O16812">
        <v>231214.06</v>
      </c>
      <c r="P16812" t="s">
        <v>768</v>
      </c>
      <c r="Q16812" t="s">
        <v>766</v>
      </c>
      <c r="R16812" t="s">
        <v>768</v>
      </c>
      <c r="S16812" t="s">
        <v>758</v>
      </c>
    </row>
    <row r="16813" spans="1:19" x14ac:dyDescent="0.3">
      <c r="A16813" t="s">
        <v>747</v>
      </c>
      <c r="B16813" t="s">
        <v>748</v>
      </c>
      <c r="C16813" t="s">
        <v>749</v>
      </c>
      <c r="D16813" t="s">
        <v>750</v>
      </c>
      <c r="E16813">
        <v>-1</v>
      </c>
      <c r="F16813" t="s">
        <v>412</v>
      </c>
      <c r="G16813" s="37">
        <v>774755.89</v>
      </c>
      <c r="H16813">
        <v>109.1</v>
      </c>
      <c r="I16813">
        <v>774755.89</v>
      </c>
      <c r="J16813">
        <v>18.239999999999998</v>
      </c>
      <c r="K16813">
        <v>774755.89</v>
      </c>
      <c r="L16813">
        <v>199.63</v>
      </c>
      <c r="M16813" t="s">
        <v>751</v>
      </c>
      <c r="N16813" s="37">
        <v>0</v>
      </c>
      <c r="O16813" t="s">
        <v>751</v>
      </c>
      <c r="P16813" t="s">
        <v>766</v>
      </c>
      <c r="Q16813" t="s">
        <v>766</v>
      </c>
      <c r="R16813" t="s">
        <v>766</v>
      </c>
      <c r="S16813" t="s">
        <v>758</v>
      </c>
    </row>
    <row r="16814" spans="1:19" x14ac:dyDescent="0.3">
      <c r="A16814" t="s">
        <v>747</v>
      </c>
      <c r="B16814" t="s">
        <v>748</v>
      </c>
      <c r="C16814" t="s">
        <v>754</v>
      </c>
      <c r="D16814" t="s">
        <v>750</v>
      </c>
      <c r="E16814">
        <v>6</v>
      </c>
      <c r="F16814" t="s">
        <v>100</v>
      </c>
      <c r="G16814" s="37">
        <v>-121.23</v>
      </c>
      <c r="H16814" t="s">
        <v>751</v>
      </c>
      <c r="I16814">
        <v>-121.23</v>
      </c>
      <c r="J16814" t="s">
        <v>751</v>
      </c>
      <c r="K16814">
        <v>-121.23</v>
      </c>
      <c r="L16814" t="s">
        <v>751</v>
      </c>
      <c r="M16814" t="s">
        <v>751</v>
      </c>
      <c r="N16814" s="37">
        <v>0</v>
      </c>
      <c r="O16814" t="s">
        <v>751</v>
      </c>
      <c r="P16814" t="s">
        <v>751</v>
      </c>
      <c r="Q16814" t="s">
        <v>751</v>
      </c>
      <c r="R16814" t="s">
        <v>751</v>
      </c>
      <c r="S16814" t="s">
        <v>758</v>
      </c>
    </row>
    <row r="16815" spans="1:19" x14ac:dyDescent="0.3">
      <c r="A16815" t="s">
        <v>753</v>
      </c>
      <c r="B16815" t="s">
        <v>748</v>
      </c>
      <c r="C16815" t="s">
        <v>749</v>
      </c>
      <c r="D16815" t="s">
        <v>750</v>
      </c>
      <c r="E16815">
        <v>1</v>
      </c>
      <c r="F16815" t="s">
        <v>433</v>
      </c>
      <c r="G16815" s="37">
        <v>11810.75</v>
      </c>
      <c r="H16815">
        <v>0.72</v>
      </c>
      <c r="I16815">
        <v>11810.75</v>
      </c>
      <c r="J16815">
        <v>0.65</v>
      </c>
      <c r="K16815">
        <v>11810.75</v>
      </c>
      <c r="L16815">
        <v>3.35</v>
      </c>
      <c r="M16815" t="s">
        <v>751</v>
      </c>
      <c r="N16815" s="37">
        <v>0</v>
      </c>
      <c r="O16815">
        <v>11810.75</v>
      </c>
      <c r="P16815" t="s">
        <v>766</v>
      </c>
      <c r="Q16815" t="s">
        <v>766</v>
      </c>
      <c r="R16815" t="s">
        <v>766</v>
      </c>
      <c r="S16815" t="s">
        <v>758</v>
      </c>
    </row>
    <row r="16816" spans="1:19" x14ac:dyDescent="0.3">
      <c r="A16816" t="s">
        <v>753</v>
      </c>
      <c r="B16816" t="s">
        <v>748</v>
      </c>
      <c r="C16816" t="s">
        <v>749</v>
      </c>
      <c r="D16816" t="s">
        <v>750</v>
      </c>
      <c r="E16816">
        <v>4</v>
      </c>
      <c r="F16816" t="s">
        <v>529</v>
      </c>
      <c r="G16816" s="37">
        <v>313892.24</v>
      </c>
      <c r="H16816">
        <v>42.03</v>
      </c>
      <c r="I16816">
        <v>313892.24</v>
      </c>
      <c r="J16816">
        <v>19.96</v>
      </c>
      <c r="K16816">
        <v>313892.24</v>
      </c>
      <c r="L16816">
        <v>191.18</v>
      </c>
      <c r="M16816" t="s">
        <v>751</v>
      </c>
      <c r="N16816" s="37">
        <v>0</v>
      </c>
      <c r="O16816">
        <v>1255568.96</v>
      </c>
      <c r="P16816" t="s">
        <v>766</v>
      </c>
      <c r="Q16816" t="s">
        <v>766</v>
      </c>
      <c r="R16816" t="s">
        <v>766</v>
      </c>
      <c r="S16816" t="s">
        <v>758</v>
      </c>
    </row>
    <row r="16817" spans="1:19" x14ac:dyDescent="0.3">
      <c r="A16817" t="s">
        <v>752</v>
      </c>
      <c r="B16817" t="s">
        <v>748</v>
      </c>
      <c r="C16817" t="s">
        <v>749</v>
      </c>
      <c r="D16817" t="s">
        <v>750</v>
      </c>
      <c r="E16817">
        <v>-1</v>
      </c>
      <c r="F16817" t="s">
        <v>429</v>
      </c>
      <c r="G16817" s="37">
        <v>15783.09</v>
      </c>
      <c r="H16817">
        <v>1.02</v>
      </c>
      <c r="I16817">
        <v>15783.09</v>
      </c>
      <c r="J16817">
        <v>0.14000000000000001</v>
      </c>
      <c r="K16817">
        <v>15783.09</v>
      </c>
      <c r="L16817">
        <v>7.92</v>
      </c>
      <c r="M16817" t="s">
        <v>751</v>
      </c>
      <c r="N16817" s="37">
        <v>0</v>
      </c>
      <c r="O16817" t="s">
        <v>751</v>
      </c>
      <c r="P16817" t="s">
        <v>766</v>
      </c>
      <c r="Q16817" t="s">
        <v>766</v>
      </c>
      <c r="R16817" t="s">
        <v>766</v>
      </c>
      <c r="S16817" t="s">
        <v>758</v>
      </c>
    </row>
    <row r="16818" spans="1:19" x14ac:dyDescent="0.3">
      <c r="A16818" t="s">
        <v>747</v>
      </c>
      <c r="B16818" t="s">
        <v>748</v>
      </c>
      <c r="C16818" t="s">
        <v>749</v>
      </c>
      <c r="D16818" t="s">
        <v>750</v>
      </c>
      <c r="E16818">
        <v>5</v>
      </c>
      <c r="F16818" t="s">
        <v>133</v>
      </c>
      <c r="G16818" s="37">
        <v>99195.11</v>
      </c>
      <c r="H16818">
        <v>1845.22</v>
      </c>
      <c r="I16818">
        <v>99195.11</v>
      </c>
      <c r="J16818">
        <v>1567.67</v>
      </c>
      <c r="K16818">
        <v>99195.11</v>
      </c>
      <c r="L16818">
        <v>21.38</v>
      </c>
      <c r="M16818" t="s">
        <v>751</v>
      </c>
      <c r="N16818" s="37">
        <v>0</v>
      </c>
      <c r="O16818">
        <v>495975.55</v>
      </c>
      <c r="P16818" t="s">
        <v>766</v>
      </c>
      <c r="Q16818" t="s">
        <v>766</v>
      </c>
      <c r="R16818" t="s">
        <v>768</v>
      </c>
      <c r="S16818" t="s">
        <v>758</v>
      </c>
    </row>
    <row r="16819" spans="1:19" x14ac:dyDescent="0.3">
      <c r="A16819" t="s">
        <v>747</v>
      </c>
      <c r="B16819" t="s">
        <v>748</v>
      </c>
      <c r="C16819" t="s">
        <v>749</v>
      </c>
      <c r="D16819" t="s">
        <v>750</v>
      </c>
      <c r="E16819">
        <v>0</v>
      </c>
      <c r="F16819" t="s">
        <v>183</v>
      </c>
      <c r="G16819" s="37">
        <v>4781.33</v>
      </c>
      <c r="H16819">
        <v>0.73</v>
      </c>
      <c r="I16819">
        <v>4781.33</v>
      </c>
      <c r="J16819">
        <v>0.1</v>
      </c>
      <c r="K16819">
        <v>4781.33</v>
      </c>
      <c r="L16819">
        <v>5.67</v>
      </c>
      <c r="M16819" t="s">
        <v>751</v>
      </c>
      <c r="N16819" s="37">
        <v>0</v>
      </c>
      <c r="O16819" t="s">
        <v>751</v>
      </c>
      <c r="P16819" t="s">
        <v>768</v>
      </c>
      <c r="Q16819" t="s">
        <v>768</v>
      </c>
      <c r="R16819" t="s">
        <v>768</v>
      </c>
      <c r="S16819" t="s">
        <v>758</v>
      </c>
    </row>
    <row r="16820" spans="1:19" x14ac:dyDescent="0.3">
      <c r="A16820" t="s">
        <v>752</v>
      </c>
      <c r="B16820" t="s">
        <v>748</v>
      </c>
      <c r="C16820" t="s">
        <v>754</v>
      </c>
      <c r="D16820" t="s">
        <v>750</v>
      </c>
      <c r="E16820">
        <v>5</v>
      </c>
      <c r="F16820" t="s">
        <v>538</v>
      </c>
      <c r="G16820" s="37">
        <v>-350277.23</v>
      </c>
      <c r="H16820" t="s">
        <v>751</v>
      </c>
      <c r="I16820">
        <v>-350277.23</v>
      </c>
      <c r="J16820" t="s">
        <v>751</v>
      </c>
      <c r="K16820">
        <v>-350277.23</v>
      </c>
      <c r="L16820" t="s">
        <v>751</v>
      </c>
      <c r="M16820" t="s">
        <v>751</v>
      </c>
      <c r="N16820" s="37">
        <v>0</v>
      </c>
      <c r="O16820" t="s">
        <v>751</v>
      </c>
      <c r="P16820" t="s">
        <v>751</v>
      </c>
      <c r="Q16820" t="s">
        <v>751</v>
      </c>
      <c r="R16820" t="s">
        <v>751</v>
      </c>
      <c r="S16820" t="s">
        <v>758</v>
      </c>
    </row>
    <row r="16821" spans="1:19" x14ac:dyDescent="0.3">
      <c r="A16821" t="s">
        <v>753</v>
      </c>
      <c r="B16821" t="s">
        <v>748</v>
      </c>
      <c r="C16821" t="s">
        <v>749</v>
      </c>
      <c r="D16821" t="s">
        <v>750</v>
      </c>
      <c r="E16821">
        <v>4</v>
      </c>
      <c r="F16821" t="s">
        <v>267</v>
      </c>
      <c r="G16821" s="37">
        <v>267791.67</v>
      </c>
      <c r="H16821">
        <v>1507.75</v>
      </c>
      <c r="I16821">
        <v>267791.67</v>
      </c>
      <c r="J16821">
        <v>1280.73</v>
      </c>
      <c r="K16821">
        <v>267791.67</v>
      </c>
      <c r="L16821">
        <v>31.6</v>
      </c>
      <c r="M16821" t="s">
        <v>751</v>
      </c>
      <c r="N16821" s="37">
        <v>0</v>
      </c>
      <c r="O16821">
        <v>1071166.68</v>
      </c>
      <c r="P16821" t="s">
        <v>766</v>
      </c>
      <c r="Q16821" t="s">
        <v>766</v>
      </c>
      <c r="R16821" t="s">
        <v>768</v>
      </c>
      <c r="S16821" t="s">
        <v>758</v>
      </c>
    </row>
    <row r="16822" spans="1:19" x14ac:dyDescent="0.3">
      <c r="A16822" t="s">
        <v>753</v>
      </c>
      <c r="B16822" t="s">
        <v>748</v>
      </c>
      <c r="C16822" t="s">
        <v>754</v>
      </c>
      <c r="D16822" t="s">
        <v>750</v>
      </c>
      <c r="E16822">
        <v>-1</v>
      </c>
      <c r="F16822" t="s">
        <v>262</v>
      </c>
      <c r="G16822" s="37">
        <v>-25875.62</v>
      </c>
      <c r="H16822" t="s">
        <v>751</v>
      </c>
      <c r="I16822">
        <v>-25875.62</v>
      </c>
      <c r="J16822" t="s">
        <v>751</v>
      </c>
      <c r="K16822">
        <v>-25875.62</v>
      </c>
      <c r="L16822" t="s">
        <v>751</v>
      </c>
      <c r="M16822" t="s">
        <v>751</v>
      </c>
      <c r="N16822" s="37">
        <v>0</v>
      </c>
      <c r="O16822" t="s">
        <v>751</v>
      </c>
      <c r="P16822" t="s">
        <v>751</v>
      </c>
      <c r="Q16822" t="s">
        <v>751</v>
      </c>
      <c r="R16822" t="s">
        <v>751</v>
      </c>
      <c r="S16822" t="s">
        <v>758</v>
      </c>
    </row>
    <row r="16823" spans="1:19" x14ac:dyDescent="0.3">
      <c r="A16823" t="s">
        <v>747</v>
      </c>
      <c r="B16823" t="s">
        <v>748</v>
      </c>
      <c r="C16823" t="s">
        <v>749</v>
      </c>
      <c r="D16823" t="s">
        <v>750</v>
      </c>
      <c r="E16823">
        <v>-1</v>
      </c>
      <c r="F16823" t="s">
        <v>351</v>
      </c>
      <c r="G16823" s="37">
        <v>274285.65999999997</v>
      </c>
      <c r="H16823">
        <v>31.14</v>
      </c>
      <c r="I16823">
        <v>274285.65999999997</v>
      </c>
      <c r="J16823">
        <v>14.79</v>
      </c>
      <c r="K16823">
        <v>274285.65999999997</v>
      </c>
      <c r="L16823">
        <v>141.68</v>
      </c>
      <c r="M16823" t="s">
        <v>751</v>
      </c>
      <c r="N16823" s="37">
        <v>0</v>
      </c>
      <c r="O16823" t="s">
        <v>751</v>
      </c>
      <c r="P16823" t="s">
        <v>766</v>
      </c>
      <c r="Q16823" t="s">
        <v>766</v>
      </c>
      <c r="R16823" t="s">
        <v>766</v>
      </c>
      <c r="S16823" t="s">
        <v>758</v>
      </c>
    </row>
    <row r="16824" spans="1:19" x14ac:dyDescent="0.3">
      <c r="A16824" t="s">
        <v>747</v>
      </c>
      <c r="B16824" t="s">
        <v>748</v>
      </c>
      <c r="C16824" t="s">
        <v>749</v>
      </c>
      <c r="D16824" t="s">
        <v>750</v>
      </c>
      <c r="E16824">
        <v>2</v>
      </c>
      <c r="F16824" t="s">
        <v>560</v>
      </c>
      <c r="G16824" s="37">
        <v>16315.08</v>
      </c>
      <c r="H16824">
        <v>1.2</v>
      </c>
      <c r="I16824">
        <v>16315.08</v>
      </c>
      <c r="J16824">
        <v>314.16000000000003</v>
      </c>
      <c r="K16824">
        <v>16315.08</v>
      </c>
      <c r="L16824">
        <v>2.2000000000000002</v>
      </c>
      <c r="M16824" t="s">
        <v>751</v>
      </c>
      <c r="N16824" s="37">
        <v>0</v>
      </c>
      <c r="O16824">
        <v>32630.16</v>
      </c>
      <c r="P16824" t="s">
        <v>768</v>
      </c>
      <c r="Q16824" t="s">
        <v>766</v>
      </c>
      <c r="R16824" t="s">
        <v>768</v>
      </c>
      <c r="S16824" t="s">
        <v>758</v>
      </c>
    </row>
    <row r="16825" spans="1:19" x14ac:dyDescent="0.3">
      <c r="A16825" t="s">
        <v>753</v>
      </c>
      <c r="B16825" t="s">
        <v>748</v>
      </c>
      <c r="C16825" t="s">
        <v>754</v>
      </c>
      <c r="D16825" t="s">
        <v>750</v>
      </c>
      <c r="E16825">
        <v>-1</v>
      </c>
      <c r="F16825" t="s">
        <v>501</v>
      </c>
      <c r="G16825" s="37">
        <v>-0.06</v>
      </c>
      <c r="H16825" t="s">
        <v>751</v>
      </c>
      <c r="I16825">
        <v>-0.06</v>
      </c>
      <c r="J16825" t="s">
        <v>751</v>
      </c>
      <c r="K16825">
        <v>-0.06</v>
      </c>
      <c r="L16825" t="s">
        <v>751</v>
      </c>
      <c r="M16825" t="s">
        <v>751</v>
      </c>
      <c r="N16825" s="37">
        <v>0</v>
      </c>
      <c r="O16825" t="s">
        <v>751</v>
      </c>
      <c r="P16825" t="s">
        <v>751</v>
      </c>
      <c r="Q16825" t="s">
        <v>751</v>
      </c>
      <c r="R16825" t="s">
        <v>751</v>
      </c>
      <c r="S16825" t="s">
        <v>758</v>
      </c>
    </row>
    <row r="16826" spans="1:19" x14ac:dyDescent="0.3">
      <c r="A16826" t="s">
        <v>752</v>
      </c>
      <c r="B16826" t="s">
        <v>748</v>
      </c>
      <c r="C16826" t="s">
        <v>749</v>
      </c>
      <c r="D16826" t="s">
        <v>750</v>
      </c>
      <c r="E16826">
        <v>-1</v>
      </c>
      <c r="F16826" t="s">
        <v>476</v>
      </c>
      <c r="G16826" s="37">
        <v>331.31</v>
      </c>
      <c r="H16826">
        <v>0.04</v>
      </c>
      <c r="I16826">
        <v>331.31</v>
      </c>
      <c r="J16826">
        <v>0.01</v>
      </c>
      <c r="K16826">
        <v>331.31</v>
      </c>
      <c r="L16826">
        <v>0.13</v>
      </c>
      <c r="M16826" t="s">
        <v>751</v>
      </c>
      <c r="N16826" s="37">
        <v>0</v>
      </c>
      <c r="O16826" t="s">
        <v>751</v>
      </c>
      <c r="P16826" t="s">
        <v>766</v>
      </c>
      <c r="Q16826" t="s">
        <v>766</v>
      </c>
      <c r="R16826" t="s">
        <v>766</v>
      </c>
      <c r="S16826" t="s">
        <v>758</v>
      </c>
    </row>
    <row r="16827" spans="1:19" x14ac:dyDescent="0.3">
      <c r="A16827" t="s">
        <v>747</v>
      </c>
      <c r="B16827" t="s">
        <v>748</v>
      </c>
      <c r="C16827" t="s">
        <v>749</v>
      </c>
      <c r="D16827" t="s">
        <v>750</v>
      </c>
      <c r="E16827">
        <v>3</v>
      </c>
      <c r="F16827" t="s">
        <v>148</v>
      </c>
      <c r="G16827" s="37">
        <v>121200.5</v>
      </c>
      <c r="H16827">
        <v>8.17</v>
      </c>
      <c r="I16827">
        <v>121200.5</v>
      </c>
      <c r="J16827">
        <v>4.4400000000000004</v>
      </c>
      <c r="K16827">
        <v>121200.5</v>
      </c>
      <c r="L16827">
        <v>72.78</v>
      </c>
      <c r="M16827" t="s">
        <v>751</v>
      </c>
      <c r="N16827" s="37">
        <v>0</v>
      </c>
      <c r="O16827">
        <v>363601.5</v>
      </c>
      <c r="P16827" t="s">
        <v>766</v>
      </c>
      <c r="Q16827" t="s">
        <v>766</v>
      </c>
      <c r="R16827" t="s">
        <v>766</v>
      </c>
      <c r="S16827" t="s">
        <v>758</v>
      </c>
    </row>
    <row r="16828" spans="1:19" x14ac:dyDescent="0.3">
      <c r="A16828" t="s">
        <v>747</v>
      </c>
      <c r="B16828" t="s">
        <v>748</v>
      </c>
      <c r="C16828" t="s">
        <v>749</v>
      </c>
      <c r="D16828" t="s">
        <v>750</v>
      </c>
      <c r="E16828">
        <v>0</v>
      </c>
      <c r="F16828" t="s">
        <v>80</v>
      </c>
      <c r="G16828" s="37">
        <v>48982.48</v>
      </c>
      <c r="H16828">
        <v>0.17</v>
      </c>
      <c r="I16828">
        <v>48982.48</v>
      </c>
      <c r="J16828">
        <v>0.92</v>
      </c>
      <c r="K16828">
        <v>48982.48</v>
      </c>
      <c r="L16828">
        <v>0.26</v>
      </c>
      <c r="M16828" t="s">
        <v>751</v>
      </c>
      <c r="N16828" s="37">
        <v>0</v>
      </c>
      <c r="O16828" t="s">
        <v>751</v>
      </c>
      <c r="P16828" t="s">
        <v>766</v>
      </c>
      <c r="Q16828" t="s">
        <v>766</v>
      </c>
      <c r="R16828" t="s">
        <v>768</v>
      </c>
      <c r="S16828" t="s">
        <v>758</v>
      </c>
    </row>
    <row r="16829" spans="1:19" x14ac:dyDescent="0.3">
      <c r="A16829" t="s">
        <v>753</v>
      </c>
      <c r="B16829" t="s">
        <v>748</v>
      </c>
      <c r="C16829" t="s">
        <v>754</v>
      </c>
      <c r="D16829" t="s">
        <v>750</v>
      </c>
      <c r="E16829">
        <v>0</v>
      </c>
      <c r="F16829" t="s">
        <v>394</v>
      </c>
      <c r="G16829" s="37">
        <v>-19.93</v>
      </c>
      <c r="H16829" t="s">
        <v>751</v>
      </c>
      <c r="I16829">
        <v>-19.93</v>
      </c>
      <c r="J16829" t="s">
        <v>751</v>
      </c>
      <c r="K16829">
        <v>-19.93</v>
      </c>
      <c r="L16829" t="s">
        <v>751</v>
      </c>
      <c r="M16829" t="s">
        <v>751</v>
      </c>
      <c r="N16829" s="37">
        <v>0</v>
      </c>
      <c r="O16829" t="s">
        <v>751</v>
      </c>
      <c r="P16829" t="s">
        <v>751</v>
      </c>
      <c r="Q16829" t="s">
        <v>751</v>
      </c>
      <c r="R16829" t="s">
        <v>751</v>
      </c>
      <c r="S16829" t="s">
        <v>758</v>
      </c>
    </row>
    <row r="16830" spans="1:19" x14ac:dyDescent="0.3">
      <c r="A16830" t="s">
        <v>747</v>
      </c>
      <c r="B16830" t="s">
        <v>748</v>
      </c>
      <c r="C16830" t="s">
        <v>749</v>
      </c>
      <c r="D16830" t="s">
        <v>750</v>
      </c>
      <c r="E16830">
        <v>10</v>
      </c>
      <c r="F16830" t="s">
        <v>355</v>
      </c>
      <c r="G16830" s="37">
        <v>25876.78</v>
      </c>
      <c r="H16830">
        <v>1.8</v>
      </c>
      <c r="I16830">
        <v>25876.78</v>
      </c>
      <c r="J16830">
        <v>4.5</v>
      </c>
      <c r="K16830">
        <v>25876.78</v>
      </c>
      <c r="L16830">
        <v>7.44</v>
      </c>
      <c r="M16830" t="s">
        <v>751</v>
      </c>
      <c r="N16830" s="37">
        <v>0</v>
      </c>
      <c r="O16830">
        <v>258767.8</v>
      </c>
      <c r="P16830" t="s">
        <v>766</v>
      </c>
      <c r="Q16830" t="s">
        <v>766</v>
      </c>
      <c r="R16830" t="s">
        <v>768</v>
      </c>
      <c r="S16830" t="s">
        <v>726</v>
      </c>
    </row>
    <row r="16831" spans="1:19" x14ac:dyDescent="0.3">
      <c r="A16831" t="s">
        <v>747</v>
      </c>
      <c r="B16831" t="s">
        <v>748</v>
      </c>
      <c r="C16831" t="s">
        <v>749</v>
      </c>
      <c r="D16831" t="s">
        <v>750</v>
      </c>
      <c r="E16831">
        <v>2</v>
      </c>
      <c r="F16831" t="s">
        <v>305</v>
      </c>
      <c r="G16831" s="37">
        <v>17632.830000000002</v>
      </c>
      <c r="H16831">
        <v>0.77</v>
      </c>
      <c r="I16831">
        <v>17632.830000000002</v>
      </c>
      <c r="J16831">
        <v>0.37</v>
      </c>
      <c r="K16831">
        <v>17632.830000000002</v>
      </c>
      <c r="L16831">
        <v>3.52</v>
      </c>
      <c r="M16831" t="s">
        <v>751</v>
      </c>
      <c r="N16831" s="37">
        <v>0</v>
      </c>
      <c r="O16831">
        <v>35265.660000000003</v>
      </c>
      <c r="P16831" t="s">
        <v>766</v>
      </c>
      <c r="Q16831" t="s">
        <v>766</v>
      </c>
      <c r="R16831" t="s">
        <v>766</v>
      </c>
      <c r="S16831" t="s">
        <v>758</v>
      </c>
    </row>
    <row r="16832" spans="1:19" x14ac:dyDescent="0.3">
      <c r="A16832" t="s">
        <v>753</v>
      </c>
      <c r="B16832" t="s">
        <v>748</v>
      </c>
      <c r="C16832" t="s">
        <v>749</v>
      </c>
      <c r="D16832" t="s">
        <v>750</v>
      </c>
      <c r="E16832">
        <v>0</v>
      </c>
      <c r="F16832" t="s">
        <v>391</v>
      </c>
      <c r="G16832" s="37">
        <v>834.75</v>
      </c>
      <c r="H16832">
        <v>0</v>
      </c>
      <c r="I16832">
        <v>834.75</v>
      </c>
      <c r="J16832">
        <v>0</v>
      </c>
      <c r="K16832">
        <v>834.75</v>
      </c>
      <c r="L16832">
        <v>0</v>
      </c>
      <c r="M16832" t="s">
        <v>751</v>
      </c>
      <c r="N16832" s="37">
        <v>0</v>
      </c>
      <c r="O16832" t="s">
        <v>751</v>
      </c>
      <c r="P16832" t="s">
        <v>766</v>
      </c>
      <c r="Q16832" t="s">
        <v>766</v>
      </c>
      <c r="R16832" t="s">
        <v>766</v>
      </c>
      <c r="S16832" t="s">
        <v>758</v>
      </c>
    </row>
    <row r="16833" spans="1:19" x14ac:dyDescent="0.3">
      <c r="A16833" t="s">
        <v>747</v>
      </c>
      <c r="B16833" t="s">
        <v>748</v>
      </c>
      <c r="C16833" t="s">
        <v>749</v>
      </c>
      <c r="D16833" t="s">
        <v>750</v>
      </c>
      <c r="E16833">
        <v>2</v>
      </c>
      <c r="F16833" t="s">
        <v>131</v>
      </c>
      <c r="G16833" s="37">
        <v>64.569999999999993</v>
      </c>
      <c r="H16833">
        <v>0</v>
      </c>
      <c r="I16833">
        <v>64.569999999999993</v>
      </c>
      <c r="J16833">
        <v>0</v>
      </c>
      <c r="K16833">
        <v>64.569999999999993</v>
      </c>
      <c r="L16833">
        <v>0.03</v>
      </c>
      <c r="M16833" t="s">
        <v>751</v>
      </c>
      <c r="N16833" s="37">
        <v>0</v>
      </c>
      <c r="O16833">
        <v>129.13999999999999</v>
      </c>
      <c r="P16833" t="s">
        <v>766</v>
      </c>
      <c r="Q16833" t="s">
        <v>766</v>
      </c>
      <c r="R16833" t="s">
        <v>766</v>
      </c>
      <c r="S16833" t="s">
        <v>758</v>
      </c>
    </row>
    <row r="16834" spans="1:19" x14ac:dyDescent="0.3">
      <c r="A16834" t="s">
        <v>747</v>
      </c>
      <c r="B16834" t="s">
        <v>748</v>
      </c>
      <c r="C16834" t="s">
        <v>749</v>
      </c>
      <c r="D16834" t="s">
        <v>750</v>
      </c>
      <c r="E16834">
        <v>8</v>
      </c>
      <c r="F16834" t="s">
        <v>430</v>
      </c>
      <c r="G16834" s="37">
        <v>32409.71</v>
      </c>
      <c r="H16834">
        <v>1.66</v>
      </c>
      <c r="I16834">
        <v>32409.71</v>
      </c>
      <c r="J16834">
        <v>0.79</v>
      </c>
      <c r="K16834">
        <v>32409.71</v>
      </c>
      <c r="L16834">
        <v>7.54</v>
      </c>
      <c r="M16834" t="s">
        <v>751</v>
      </c>
      <c r="N16834" s="37">
        <v>0</v>
      </c>
      <c r="O16834">
        <v>259277.68</v>
      </c>
      <c r="P16834" t="s">
        <v>766</v>
      </c>
      <c r="Q16834" t="s">
        <v>766</v>
      </c>
      <c r="R16834" t="s">
        <v>766</v>
      </c>
      <c r="S16834" t="s">
        <v>758</v>
      </c>
    </row>
    <row r="16835" spans="1:19" x14ac:dyDescent="0.3">
      <c r="A16835" t="s">
        <v>753</v>
      </c>
      <c r="B16835" t="s">
        <v>748</v>
      </c>
      <c r="C16835" t="s">
        <v>749</v>
      </c>
      <c r="D16835" t="s">
        <v>750</v>
      </c>
      <c r="E16835">
        <v>4</v>
      </c>
      <c r="F16835" t="s">
        <v>316</v>
      </c>
      <c r="G16835" s="37">
        <v>109223.45</v>
      </c>
      <c r="H16835">
        <v>1200.8800000000001</v>
      </c>
      <c r="I16835">
        <v>109223.45</v>
      </c>
      <c r="J16835">
        <v>570.41</v>
      </c>
      <c r="K16835">
        <v>109223.45</v>
      </c>
      <c r="L16835">
        <v>5463.03</v>
      </c>
      <c r="M16835" t="s">
        <v>751</v>
      </c>
      <c r="N16835" s="37">
        <v>0</v>
      </c>
      <c r="O16835">
        <v>436893.8</v>
      </c>
      <c r="P16835" t="s">
        <v>766</v>
      </c>
      <c r="Q16835" t="s">
        <v>766</v>
      </c>
      <c r="R16835" t="s">
        <v>766</v>
      </c>
      <c r="S16835" t="s">
        <v>758</v>
      </c>
    </row>
    <row r="16836" spans="1:19" x14ac:dyDescent="0.3">
      <c r="A16836" t="s">
        <v>747</v>
      </c>
      <c r="B16836" t="s">
        <v>748</v>
      </c>
      <c r="C16836" t="s">
        <v>754</v>
      </c>
      <c r="D16836" t="s">
        <v>750</v>
      </c>
      <c r="E16836">
        <v>-1</v>
      </c>
      <c r="F16836" t="s">
        <v>210</v>
      </c>
      <c r="G16836" s="37">
        <v>-8911.9</v>
      </c>
      <c r="H16836" t="s">
        <v>751</v>
      </c>
      <c r="I16836">
        <v>-8911.9</v>
      </c>
      <c r="J16836" t="s">
        <v>751</v>
      </c>
      <c r="K16836">
        <v>-8911.9</v>
      </c>
      <c r="L16836" t="s">
        <v>751</v>
      </c>
      <c r="M16836" t="s">
        <v>751</v>
      </c>
      <c r="N16836" s="37">
        <v>0</v>
      </c>
      <c r="O16836" t="s">
        <v>751</v>
      </c>
      <c r="P16836" t="s">
        <v>751</v>
      </c>
      <c r="Q16836" t="s">
        <v>751</v>
      </c>
      <c r="R16836" t="s">
        <v>751</v>
      </c>
      <c r="S16836" t="s">
        <v>758</v>
      </c>
    </row>
    <row r="16837" spans="1:19" x14ac:dyDescent="0.3">
      <c r="A16837" t="s">
        <v>747</v>
      </c>
      <c r="B16837" t="s">
        <v>748</v>
      </c>
      <c r="C16837" t="s">
        <v>749</v>
      </c>
      <c r="D16837" t="s">
        <v>750</v>
      </c>
      <c r="E16837">
        <v>1</v>
      </c>
      <c r="F16837" t="s">
        <v>335</v>
      </c>
      <c r="G16837" s="37">
        <v>11877.81</v>
      </c>
      <c r="H16837">
        <v>1.38</v>
      </c>
      <c r="I16837">
        <v>11877.81</v>
      </c>
      <c r="J16837">
        <v>193.38</v>
      </c>
      <c r="K16837">
        <v>11877.81</v>
      </c>
      <c r="L16837">
        <v>10.76</v>
      </c>
      <c r="M16837" t="s">
        <v>751</v>
      </c>
      <c r="N16837" s="37">
        <v>0</v>
      </c>
      <c r="O16837">
        <v>11877.81</v>
      </c>
      <c r="P16837" t="s">
        <v>768</v>
      </c>
      <c r="Q16837" t="s">
        <v>766</v>
      </c>
      <c r="R16837" t="s">
        <v>768</v>
      </c>
      <c r="S16837" t="s">
        <v>758</v>
      </c>
    </row>
    <row r="16838" spans="1:19" x14ac:dyDescent="0.3">
      <c r="A16838" t="s">
        <v>753</v>
      </c>
      <c r="B16838" t="s">
        <v>748</v>
      </c>
      <c r="C16838" t="s">
        <v>754</v>
      </c>
      <c r="D16838" t="s">
        <v>750</v>
      </c>
      <c r="E16838">
        <v>1</v>
      </c>
      <c r="F16838" t="s">
        <v>536</v>
      </c>
      <c r="G16838" s="37">
        <v>-3278.15</v>
      </c>
      <c r="H16838" t="s">
        <v>751</v>
      </c>
      <c r="I16838">
        <v>-3278.15</v>
      </c>
      <c r="J16838" t="s">
        <v>751</v>
      </c>
      <c r="K16838">
        <v>-3278.15</v>
      </c>
      <c r="L16838" t="s">
        <v>751</v>
      </c>
      <c r="M16838" t="s">
        <v>751</v>
      </c>
      <c r="N16838" s="37">
        <v>0</v>
      </c>
      <c r="O16838" t="s">
        <v>751</v>
      </c>
      <c r="P16838" t="s">
        <v>751</v>
      </c>
      <c r="Q16838" t="s">
        <v>751</v>
      </c>
      <c r="R16838" t="s">
        <v>751</v>
      </c>
      <c r="S16838" t="s">
        <v>758</v>
      </c>
    </row>
    <row r="16839" spans="1:19" x14ac:dyDescent="0.3">
      <c r="A16839" t="s">
        <v>753</v>
      </c>
      <c r="B16839" t="s">
        <v>748</v>
      </c>
      <c r="C16839" t="s">
        <v>749</v>
      </c>
      <c r="D16839" t="s">
        <v>750</v>
      </c>
      <c r="E16839">
        <v>2</v>
      </c>
      <c r="F16839" t="s">
        <v>204</v>
      </c>
      <c r="G16839" s="37">
        <v>14120.4</v>
      </c>
      <c r="H16839">
        <v>0.94</v>
      </c>
      <c r="I16839">
        <v>14120.4</v>
      </c>
      <c r="J16839">
        <v>0.64</v>
      </c>
      <c r="K16839">
        <v>14120.4</v>
      </c>
      <c r="L16839">
        <v>11.48</v>
      </c>
      <c r="M16839" t="s">
        <v>751</v>
      </c>
      <c r="N16839" s="37">
        <v>0</v>
      </c>
      <c r="O16839">
        <v>28240.799999999999</v>
      </c>
      <c r="P16839" t="s">
        <v>766</v>
      </c>
      <c r="Q16839" t="s">
        <v>766</v>
      </c>
      <c r="R16839" t="s">
        <v>766</v>
      </c>
      <c r="S16839" t="s">
        <v>758</v>
      </c>
    </row>
    <row r="16840" spans="1:19" x14ac:dyDescent="0.3">
      <c r="A16840" t="s">
        <v>747</v>
      </c>
      <c r="B16840" t="s">
        <v>748</v>
      </c>
      <c r="C16840" t="s">
        <v>749</v>
      </c>
      <c r="D16840" t="s">
        <v>750</v>
      </c>
      <c r="E16840">
        <v>17</v>
      </c>
      <c r="F16840" t="s">
        <v>116</v>
      </c>
      <c r="G16840" s="37">
        <v>10044578.119999999</v>
      </c>
      <c r="H16840" t="s">
        <v>751</v>
      </c>
      <c r="I16840">
        <v>10044578.119999999</v>
      </c>
      <c r="J16840" t="s">
        <v>751</v>
      </c>
      <c r="K16840">
        <v>10044578.119999999</v>
      </c>
      <c r="L16840">
        <v>22.4</v>
      </c>
      <c r="M16840" t="s">
        <v>751</v>
      </c>
      <c r="N16840" s="37">
        <v>10044578.119999999</v>
      </c>
      <c r="O16840">
        <v>170757828.03999999</v>
      </c>
      <c r="P16840" t="s">
        <v>766</v>
      </c>
      <c r="Q16840" t="s">
        <v>766</v>
      </c>
      <c r="R16840" t="s">
        <v>768</v>
      </c>
      <c r="S16840" t="s">
        <v>758</v>
      </c>
    </row>
    <row r="16841" spans="1:19" x14ac:dyDescent="0.3">
      <c r="A16841" t="s">
        <v>752</v>
      </c>
      <c r="B16841" t="s">
        <v>748</v>
      </c>
      <c r="C16841" t="s">
        <v>749</v>
      </c>
      <c r="D16841" t="s">
        <v>750</v>
      </c>
      <c r="E16841">
        <v>1</v>
      </c>
      <c r="F16841" t="s">
        <v>255</v>
      </c>
      <c r="G16841" s="37">
        <v>4731.46</v>
      </c>
      <c r="H16841">
        <v>0.21</v>
      </c>
      <c r="I16841">
        <v>4731.46</v>
      </c>
      <c r="J16841">
        <v>0.04</v>
      </c>
      <c r="K16841">
        <v>4731.46</v>
      </c>
      <c r="L16841">
        <v>0.39</v>
      </c>
      <c r="M16841" t="s">
        <v>751</v>
      </c>
      <c r="N16841" s="37">
        <v>0</v>
      </c>
      <c r="O16841">
        <v>4731.46</v>
      </c>
      <c r="P16841" t="s">
        <v>766</v>
      </c>
      <c r="Q16841" t="s">
        <v>766</v>
      </c>
      <c r="R16841" t="s">
        <v>766</v>
      </c>
      <c r="S16841" t="s">
        <v>758</v>
      </c>
    </row>
    <row r="16842" spans="1:19" x14ac:dyDescent="0.3">
      <c r="A16842" t="s">
        <v>753</v>
      </c>
      <c r="B16842" t="s">
        <v>748</v>
      </c>
      <c r="C16842" t="s">
        <v>749</v>
      </c>
      <c r="D16842" t="s">
        <v>750</v>
      </c>
      <c r="E16842">
        <v>6</v>
      </c>
      <c r="F16842" t="s">
        <v>472</v>
      </c>
      <c r="G16842" s="37">
        <v>521099.75</v>
      </c>
      <c r="H16842">
        <v>42.81</v>
      </c>
      <c r="I16842">
        <v>521099.75</v>
      </c>
      <c r="J16842">
        <v>229.88</v>
      </c>
      <c r="K16842">
        <v>521099.75</v>
      </c>
      <c r="L16842">
        <v>322.89999999999998</v>
      </c>
      <c r="M16842" t="s">
        <v>751</v>
      </c>
      <c r="N16842" s="37">
        <v>0</v>
      </c>
      <c r="O16842">
        <v>3126598.5</v>
      </c>
      <c r="P16842" t="s">
        <v>766</v>
      </c>
      <c r="Q16842" t="s">
        <v>766</v>
      </c>
      <c r="R16842" t="s">
        <v>768</v>
      </c>
      <c r="S16842" t="s">
        <v>758</v>
      </c>
    </row>
    <row r="16843" spans="1:19" x14ac:dyDescent="0.3">
      <c r="A16843" t="s">
        <v>752</v>
      </c>
      <c r="B16843" t="s">
        <v>748</v>
      </c>
      <c r="C16843" t="s">
        <v>749</v>
      </c>
      <c r="D16843" t="s">
        <v>750</v>
      </c>
      <c r="E16843">
        <v>1</v>
      </c>
      <c r="F16843" t="s">
        <v>197</v>
      </c>
      <c r="G16843" s="37">
        <v>39851.47</v>
      </c>
      <c r="H16843">
        <v>79.739999999999995</v>
      </c>
      <c r="I16843">
        <v>39851.47</v>
      </c>
      <c r="J16843">
        <v>72.17</v>
      </c>
      <c r="K16843">
        <v>39851.47</v>
      </c>
      <c r="L16843">
        <v>372.88</v>
      </c>
      <c r="M16843" t="s">
        <v>751</v>
      </c>
      <c r="N16843" s="37">
        <v>0</v>
      </c>
      <c r="O16843">
        <v>39851.47</v>
      </c>
      <c r="P16843" t="s">
        <v>766</v>
      </c>
      <c r="Q16843" t="s">
        <v>766</v>
      </c>
      <c r="R16843" t="s">
        <v>766</v>
      </c>
      <c r="S16843" t="s">
        <v>758</v>
      </c>
    </row>
    <row r="16844" spans="1:19" x14ac:dyDescent="0.3">
      <c r="A16844" t="s">
        <v>747</v>
      </c>
      <c r="B16844" t="s">
        <v>748</v>
      </c>
      <c r="C16844" t="s">
        <v>749</v>
      </c>
      <c r="D16844" t="s">
        <v>750</v>
      </c>
      <c r="E16844">
        <v>1</v>
      </c>
      <c r="F16844" t="s">
        <v>174</v>
      </c>
      <c r="G16844" s="37">
        <v>2787.01</v>
      </c>
      <c r="H16844">
        <v>437.63</v>
      </c>
      <c r="I16844">
        <v>2787.01</v>
      </c>
      <c r="J16844">
        <v>0.27</v>
      </c>
      <c r="K16844">
        <v>2787.01</v>
      </c>
      <c r="L16844">
        <v>3</v>
      </c>
      <c r="M16844" t="s">
        <v>751</v>
      </c>
      <c r="N16844" s="37">
        <v>0</v>
      </c>
      <c r="O16844">
        <v>2787.01</v>
      </c>
      <c r="P16844" t="s">
        <v>766</v>
      </c>
      <c r="Q16844" t="s">
        <v>768</v>
      </c>
      <c r="R16844" t="s">
        <v>768</v>
      </c>
      <c r="S16844" t="s">
        <v>758</v>
      </c>
    </row>
    <row r="16845" spans="1:19" x14ac:dyDescent="0.3">
      <c r="A16845" t="s">
        <v>753</v>
      </c>
      <c r="B16845" t="s">
        <v>748</v>
      </c>
      <c r="C16845" t="s">
        <v>749</v>
      </c>
      <c r="D16845" t="s">
        <v>750</v>
      </c>
      <c r="E16845">
        <v>0</v>
      </c>
      <c r="F16845" t="s">
        <v>467</v>
      </c>
      <c r="G16845" s="37">
        <v>7224.49</v>
      </c>
      <c r="H16845">
        <v>0.45</v>
      </c>
      <c r="I16845">
        <v>7224.49</v>
      </c>
      <c r="J16845">
        <v>0.06</v>
      </c>
      <c r="K16845">
        <v>7224.49</v>
      </c>
      <c r="L16845">
        <v>3.49</v>
      </c>
      <c r="M16845" t="s">
        <v>751</v>
      </c>
      <c r="N16845" s="37">
        <v>0</v>
      </c>
      <c r="O16845" t="s">
        <v>751</v>
      </c>
      <c r="P16845" t="s">
        <v>766</v>
      </c>
      <c r="Q16845" t="s">
        <v>766</v>
      </c>
      <c r="R16845" t="s">
        <v>766</v>
      </c>
      <c r="S16845" t="s">
        <v>758</v>
      </c>
    </row>
    <row r="16846" spans="1:19" x14ac:dyDescent="0.3">
      <c r="A16846" t="s">
        <v>747</v>
      </c>
      <c r="B16846" t="s">
        <v>748</v>
      </c>
      <c r="C16846" t="s">
        <v>749</v>
      </c>
      <c r="D16846" t="s">
        <v>750</v>
      </c>
      <c r="E16846">
        <v>3</v>
      </c>
      <c r="F16846" t="s">
        <v>151</v>
      </c>
      <c r="G16846" s="37">
        <v>25488.36</v>
      </c>
      <c r="H16846">
        <v>0.91</v>
      </c>
      <c r="I16846">
        <v>25488.36</v>
      </c>
      <c r="J16846">
        <v>387.4</v>
      </c>
      <c r="K16846">
        <v>25488.36</v>
      </c>
      <c r="L16846">
        <v>4.1500000000000004</v>
      </c>
      <c r="M16846" t="s">
        <v>751</v>
      </c>
      <c r="N16846" s="37">
        <v>0</v>
      </c>
      <c r="O16846">
        <v>76465.08</v>
      </c>
      <c r="P16846" t="s">
        <v>768</v>
      </c>
      <c r="Q16846" t="s">
        <v>766</v>
      </c>
      <c r="R16846" t="s">
        <v>768</v>
      </c>
      <c r="S16846" t="s">
        <v>758</v>
      </c>
    </row>
    <row r="16847" spans="1:19" x14ac:dyDescent="0.3">
      <c r="A16847" t="s">
        <v>747</v>
      </c>
      <c r="B16847" t="s">
        <v>748</v>
      </c>
      <c r="C16847" t="s">
        <v>749</v>
      </c>
      <c r="D16847" t="s">
        <v>750</v>
      </c>
      <c r="E16847">
        <v>2</v>
      </c>
      <c r="F16847" t="s">
        <v>179</v>
      </c>
      <c r="G16847" s="37">
        <v>6820.39</v>
      </c>
      <c r="H16847">
        <v>1277.07</v>
      </c>
      <c r="I16847">
        <v>6820.39</v>
      </c>
      <c r="J16847">
        <v>0.28000000000000003</v>
      </c>
      <c r="K16847">
        <v>6820.39</v>
      </c>
      <c r="L16847">
        <v>3.49</v>
      </c>
      <c r="M16847" t="s">
        <v>751</v>
      </c>
      <c r="N16847" s="37">
        <v>0</v>
      </c>
      <c r="O16847">
        <v>13640.78</v>
      </c>
      <c r="P16847" t="s">
        <v>766</v>
      </c>
      <c r="Q16847" t="s">
        <v>768</v>
      </c>
      <c r="R16847" t="s">
        <v>768</v>
      </c>
      <c r="S16847" t="s">
        <v>758</v>
      </c>
    </row>
    <row r="16848" spans="1:19" x14ac:dyDescent="0.3">
      <c r="A16848" t="s">
        <v>753</v>
      </c>
      <c r="B16848" t="s">
        <v>748</v>
      </c>
      <c r="C16848" t="s">
        <v>749</v>
      </c>
      <c r="D16848" t="s">
        <v>750</v>
      </c>
      <c r="E16848">
        <v>9</v>
      </c>
      <c r="F16848" t="s">
        <v>491</v>
      </c>
      <c r="G16848" s="37">
        <v>1304345.26</v>
      </c>
      <c r="H16848" t="s">
        <v>751</v>
      </c>
      <c r="I16848">
        <v>1304345.26</v>
      </c>
      <c r="J16848" t="s">
        <v>751</v>
      </c>
      <c r="K16848">
        <v>1304345.26</v>
      </c>
      <c r="L16848">
        <v>735.04</v>
      </c>
      <c r="M16848" t="s">
        <v>751</v>
      </c>
      <c r="N16848" s="37">
        <v>0</v>
      </c>
      <c r="O16848">
        <v>11739107.34</v>
      </c>
      <c r="P16848" t="s">
        <v>766</v>
      </c>
      <c r="Q16848" t="s">
        <v>766</v>
      </c>
      <c r="R16848" t="s">
        <v>768</v>
      </c>
      <c r="S16848" t="s">
        <v>758</v>
      </c>
    </row>
    <row r="16849" spans="1:19" x14ac:dyDescent="0.3">
      <c r="A16849" t="s">
        <v>753</v>
      </c>
      <c r="B16849" t="s">
        <v>748</v>
      </c>
      <c r="C16849" t="s">
        <v>749</v>
      </c>
      <c r="D16849" t="s">
        <v>750</v>
      </c>
      <c r="E16849">
        <v>2</v>
      </c>
      <c r="F16849" t="s">
        <v>185</v>
      </c>
      <c r="G16849" s="37">
        <v>19280.009999999998</v>
      </c>
      <c r="H16849">
        <v>2263.31</v>
      </c>
      <c r="I16849">
        <v>19280.009999999998</v>
      </c>
      <c r="J16849">
        <v>0.23</v>
      </c>
      <c r="K16849">
        <v>19280.009999999998</v>
      </c>
      <c r="L16849">
        <v>12.49</v>
      </c>
      <c r="M16849" t="s">
        <v>751</v>
      </c>
      <c r="N16849" s="37">
        <v>0</v>
      </c>
      <c r="O16849">
        <v>38560.019999999997</v>
      </c>
      <c r="P16849" t="s">
        <v>766</v>
      </c>
      <c r="Q16849" t="s">
        <v>768</v>
      </c>
      <c r="R16849" t="s">
        <v>768</v>
      </c>
      <c r="S16849" t="s">
        <v>758</v>
      </c>
    </row>
    <row r="16850" spans="1:19" x14ac:dyDescent="0.3">
      <c r="A16850" t="s">
        <v>747</v>
      </c>
      <c r="B16850" t="s">
        <v>748</v>
      </c>
      <c r="C16850" t="s">
        <v>749</v>
      </c>
      <c r="D16850" t="s">
        <v>750</v>
      </c>
      <c r="E16850">
        <v>-1</v>
      </c>
      <c r="F16850" t="s">
        <v>512</v>
      </c>
      <c r="G16850" s="37">
        <v>1072869.78</v>
      </c>
      <c r="H16850">
        <v>5.48</v>
      </c>
      <c r="I16850">
        <v>1072869.78</v>
      </c>
      <c r="J16850">
        <v>63.63</v>
      </c>
      <c r="K16850">
        <v>1072869.78</v>
      </c>
      <c r="L16850">
        <v>265.18</v>
      </c>
      <c r="M16850">
        <v>1</v>
      </c>
      <c r="N16850" s="37">
        <v>42485.64</v>
      </c>
      <c r="O16850" t="s">
        <v>751</v>
      </c>
      <c r="P16850" t="s">
        <v>767</v>
      </c>
      <c r="Q16850" t="s">
        <v>767</v>
      </c>
      <c r="R16850" t="s">
        <v>766</v>
      </c>
      <c r="S16850" t="s">
        <v>758</v>
      </c>
    </row>
    <row r="16851" spans="1:19" x14ac:dyDescent="0.3">
      <c r="A16851" t="s">
        <v>752</v>
      </c>
      <c r="B16851" t="s">
        <v>748</v>
      </c>
      <c r="C16851" t="s">
        <v>754</v>
      </c>
      <c r="D16851" t="s">
        <v>750</v>
      </c>
      <c r="E16851">
        <v>-1</v>
      </c>
      <c r="F16851" t="s">
        <v>39</v>
      </c>
      <c r="G16851" s="37">
        <v>-938.69</v>
      </c>
      <c r="H16851" t="s">
        <v>751</v>
      </c>
      <c r="I16851">
        <v>-938.69</v>
      </c>
      <c r="J16851" t="s">
        <v>751</v>
      </c>
      <c r="K16851">
        <v>-938.69</v>
      </c>
      <c r="L16851" t="s">
        <v>751</v>
      </c>
      <c r="M16851" t="s">
        <v>751</v>
      </c>
      <c r="N16851" s="37">
        <v>0</v>
      </c>
      <c r="O16851" t="s">
        <v>751</v>
      </c>
      <c r="P16851" t="s">
        <v>751</v>
      </c>
      <c r="Q16851" t="s">
        <v>751</v>
      </c>
      <c r="R16851" t="s">
        <v>751</v>
      </c>
      <c r="S16851" t="s">
        <v>758</v>
      </c>
    </row>
    <row r="16852" spans="1:19" x14ac:dyDescent="0.3">
      <c r="A16852" t="s">
        <v>747</v>
      </c>
      <c r="B16852" t="s">
        <v>748</v>
      </c>
      <c r="C16852" t="s">
        <v>749</v>
      </c>
      <c r="D16852" t="s">
        <v>750</v>
      </c>
      <c r="E16852">
        <v>1</v>
      </c>
      <c r="F16852" t="s">
        <v>261</v>
      </c>
      <c r="G16852" s="37">
        <v>5925.67</v>
      </c>
      <c r="H16852">
        <v>2.17</v>
      </c>
      <c r="I16852">
        <v>5925.67</v>
      </c>
      <c r="J16852">
        <v>74.12</v>
      </c>
      <c r="K16852">
        <v>5925.67</v>
      </c>
      <c r="L16852">
        <v>9.89</v>
      </c>
      <c r="M16852" t="s">
        <v>751</v>
      </c>
      <c r="N16852" s="37">
        <v>0</v>
      </c>
      <c r="O16852">
        <v>5925.67</v>
      </c>
      <c r="P16852" t="s">
        <v>768</v>
      </c>
      <c r="Q16852" t="s">
        <v>766</v>
      </c>
      <c r="R16852" t="s">
        <v>768</v>
      </c>
      <c r="S16852" t="s">
        <v>758</v>
      </c>
    </row>
    <row r="16853" spans="1:19" x14ac:dyDescent="0.3">
      <c r="A16853" t="s">
        <v>747</v>
      </c>
      <c r="B16853" t="s">
        <v>748</v>
      </c>
      <c r="C16853" t="s">
        <v>749</v>
      </c>
      <c r="D16853" t="s">
        <v>750</v>
      </c>
      <c r="E16853">
        <v>2</v>
      </c>
      <c r="F16853" t="s">
        <v>347</v>
      </c>
      <c r="G16853" s="37">
        <v>3750958.08</v>
      </c>
      <c r="H16853">
        <v>225.18</v>
      </c>
      <c r="I16853">
        <v>3750958.08</v>
      </c>
      <c r="J16853">
        <v>31.64</v>
      </c>
      <c r="K16853">
        <v>3750958.08</v>
      </c>
      <c r="L16853">
        <v>1751.07</v>
      </c>
      <c r="M16853" t="s">
        <v>751</v>
      </c>
      <c r="N16853" s="37">
        <v>70.010000000000005</v>
      </c>
      <c r="O16853">
        <v>7501916.1600000001</v>
      </c>
      <c r="P16853" t="s">
        <v>766</v>
      </c>
      <c r="Q16853" t="s">
        <v>766</v>
      </c>
      <c r="R16853" t="s">
        <v>766</v>
      </c>
      <c r="S16853" t="s">
        <v>758</v>
      </c>
    </row>
    <row r="16854" spans="1:19" x14ac:dyDescent="0.3">
      <c r="A16854" t="s">
        <v>753</v>
      </c>
      <c r="B16854" t="s">
        <v>748</v>
      </c>
      <c r="C16854" t="s">
        <v>754</v>
      </c>
      <c r="D16854" t="s">
        <v>750</v>
      </c>
      <c r="E16854">
        <v>2</v>
      </c>
      <c r="F16854" t="s">
        <v>438</v>
      </c>
      <c r="G16854" s="37">
        <v>-12191.27</v>
      </c>
      <c r="H16854" t="s">
        <v>751</v>
      </c>
      <c r="I16854">
        <v>-12191.27</v>
      </c>
      <c r="J16854" t="s">
        <v>751</v>
      </c>
      <c r="K16854">
        <v>-12191.27</v>
      </c>
      <c r="L16854" t="s">
        <v>751</v>
      </c>
      <c r="M16854" t="s">
        <v>751</v>
      </c>
      <c r="N16854" s="37">
        <v>0</v>
      </c>
      <c r="O16854" t="s">
        <v>751</v>
      </c>
      <c r="P16854" t="s">
        <v>751</v>
      </c>
      <c r="Q16854" t="s">
        <v>751</v>
      </c>
      <c r="R16854" t="s">
        <v>751</v>
      </c>
      <c r="S16854" t="s">
        <v>758</v>
      </c>
    </row>
    <row r="16855" spans="1:19" x14ac:dyDescent="0.3">
      <c r="A16855" t="s">
        <v>753</v>
      </c>
      <c r="B16855" t="s">
        <v>748</v>
      </c>
      <c r="C16855" t="s">
        <v>749</v>
      </c>
      <c r="D16855" t="s">
        <v>750</v>
      </c>
      <c r="E16855">
        <v>2</v>
      </c>
      <c r="F16855" t="s">
        <v>499</v>
      </c>
      <c r="G16855" s="37">
        <v>354813.2</v>
      </c>
      <c r="H16855">
        <v>18.41</v>
      </c>
      <c r="I16855">
        <v>354813.2</v>
      </c>
      <c r="J16855">
        <v>8.75</v>
      </c>
      <c r="K16855">
        <v>354813.2</v>
      </c>
      <c r="L16855">
        <v>83.77</v>
      </c>
      <c r="M16855" t="s">
        <v>751</v>
      </c>
      <c r="N16855" s="37">
        <v>0</v>
      </c>
      <c r="O16855">
        <v>709626.4</v>
      </c>
      <c r="P16855" t="s">
        <v>766</v>
      </c>
      <c r="Q16855" t="s">
        <v>766</v>
      </c>
      <c r="R16855" t="s">
        <v>766</v>
      </c>
      <c r="S16855" t="s">
        <v>758</v>
      </c>
    </row>
    <row r="16856" spans="1:19" x14ac:dyDescent="0.3">
      <c r="A16856" t="s">
        <v>747</v>
      </c>
      <c r="B16856" t="s">
        <v>748</v>
      </c>
      <c r="C16856" t="s">
        <v>749</v>
      </c>
      <c r="D16856" t="s">
        <v>750</v>
      </c>
      <c r="E16856">
        <v>5</v>
      </c>
      <c r="F16856" t="s">
        <v>231</v>
      </c>
      <c r="G16856" s="37">
        <v>493687.03999999998</v>
      </c>
      <c r="H16856">
        <v>62.39</v>
      </c>
      <c r="I16856">
        <v>493687.03999999998</v>
      </c>
      <c r="J16856">
        <v>22.7</v>
      </c>
      <c r="K16856">
        <v>493687.03999999998</v>
      </c>
      <c r="L16856">
        <v>218.08</v>
      </c>
      <c r="M16856" t="s">
        <v>751</v>
      </c>
      <c r="N16856" s="37">
        <v>0</v>
      </c>
      <c r="O16856">
        <v>2468435.2000000002</v>
      </c>
      <c r="P16856" t="s">
        <v>766</v>
      </c>
      <c r="Q16856" t="s">
        <v>766</v>
      </c>
      <c r="R16856" t="s">
        <v>766</v>
      </c>
      <c r="S16856" t="s">
        <v>758</v>
      </c>
    </row>
    <row r="16857" spans="1:19" x14ac:dyDescent="0.3">
      <c r="A16857" t="s">
        <v>753</v>
      </c>
      <c r="B16857" t="s">
        <v>748</v>
      </c>
      <c r="C16857" t="s">
        <v>754</v>
      </c>
      <c r="D16857" t="s">
        <v>750</v>
      </c>
      <c r="E16857">
        <v>1</v>
      </c>
      <c r="F16857" t="s">
        <v>392</v>
      </c>
      <c r="G16857" s="37">
        <v>-612.94000000000005</v>
      </c>
      <c r="H16857" t="s">
        <v>751</v>
      </c>
      <c r="I16857">
        <v>-612.94000000000005</v>
      </c>
      <c r="J16857" t="s">
        <v>751</v>
      </c>
      <c r="K16857">
        <v>-612.94000000000005</v>
      </c>
      <c r="L16857" t="s">
        <v>751</v>
      </c>
      <c r="M16857" t="s">
        <v>751</v>
      </c>
      <c r="N16857" s="37">
        <v>-517.97</v>
      </c>
      <c r="O16857" t="s">
        <v>751</v>
      </c>
      <c r="P16857" t="s">
        <v>751</v>
      </c>
      <c r="Q16857" t="s">
        <v>751</v>
      </c>
      <c r="R16857" t="s">
        <v>751</v>
      </c>
      <c r="S16857" t="s">
        <v>758</v>
      </c>
    </row>
    <row r="16858" spans="1:19" x14ac:dyDescent="0.3">
      <c r="A16858" t="s">
        <v>747</v>
      </c>
      <c r="B16858" t="s">
        <v>748</v>
      </c>
      <c r="C16858" t="s">
        <v>754</v>
      </c>
      <c r="D16858" t="s">
        <v>750</v>
      </c>
      <c r="E16858">
        <v>5</v>
      </c>
      <c r="F16858" t="s">
        <v>157</v>
      </c>
      <c r="G16858" s="37">
        <v>-1957.57</v>
      </c>
      <c r="H16858" t="s">
        <v>751</v>
      </c>
      <c r="I16858">
        <v>-1957.57</v>
      </c>
      <c r="J16858" t="s">
        <v>751</v>
      </c>
      <c r="K16858">
        <v>-1957.57</v>
      </c>
      <c r="L16858" t="s">
        <v>751</v>
      </c>
      <c r="M16858" t="s">
        <v>751</v>
      </c>
      <c r="N16858" s="37">
        <v>0</v>
      </c>
      <c r="O16858" t="s">
        <v>751</v>
      </c>
      <c r="P16858" t="s">
        <v>751</v>
      </c>
      <c r="Q16858" t="s">
        <v>751</v>
      </c>
      <c r="R16858" t="s">
        <v>751</v>
      </c>
      <c r="S16858" t="s">
        <v>758</v>
      </c>
    </row>
    <row r="16859" spans="1:19" x14ac:dyDescent="0.3">
      <c r="A16859" t="s">
        <v>752</v>
      </c>
      <c r="B16859" t="s">
        <v>748</v>
      </c>
      <c r="C16859" t="s">
        <v>754</v>
      </c>
      <c r="D16859" t="s">
        <v>750</v>
      </c>
      <c r="E16859">
        <v>1</v>
      </c>
      <c r="F16859" t="s">
        <v>236</v>
      </c>
      <c r="G16859" s="37">
        <v>-30430.75</v>
      </c>
      <c r="H16859" t="s">
        <v>751</v>
      </c>
      <c r="I16859">
        <v>-30430.75</v>
      </c>
      <c r="J16859" t="s">
        <v>751</v>
      </c>
      <c r="K16859">
        <v>-30430.75</v>
      </c>
      <c r="L16859" t="s">
        <v>751</v>
      </c>
      <c r="M16859" t="s">
        <v>751</v>
      </c>
      <c r="N16859" s="37">
        <v>0</v>
      </c>
      <c r="O16859" t="s">
        <v>751</v>
      </c>
      <c r="P16859" t="s">
        <v>751</v>
      </c>
      <c r="Q16859" t="s">
        <v>751</v>
      </c>
      <c r="R16859" t="s">
        <v>751</v>
      </c>
      <c r="S16859" t="s">
        <v>758</v>
      </c>
    </row>
    <row r="16860" spans="1:19" x14ac:dyDescent="0.3">
      <c r="A16860" t="s">
        <v>747</v>
      </c>
      <c r="B16860" t="s">
        <v>748</v>
      </c>
      <c r="C16860" t="s">
        <v>749</v>
      </c>
      <c r="D16860" t="s">
        <v>750</v>
      </c>
      <c r="E16860">
        <v>8</v>
      </c>
      <c r="F16860" t="s">
        <v>43</v>
      </c>
      <c r="G16860" s="37">
        <v>185157.33</v>
      </c>
      <c r="H16860">
        <v>3.5</v>
      </c>
      <c r="I16860">
        <v>185157.33</v>
      </c>
      <c r="J16860">
        <v>18.82</v>
      </c>
      <c r="K16860">
        <v>185157.33</v>
      </c>
      <c r="L16860">
        <v>45.16</v>
      </c>
      <c r="M16860" t="s">
        <v>751</v>
      </c>
      <c r="N16860" s="37">
        <v>0</v>
      </c>
      <c r="O16860">
        <v>1481258.64</v>
      </c>
      <c r="P16860" t="s">
        <v>766</v>
      </c>
      <c r="Q16860" t="s">
        <v>766</v>
      </c>
      <c r="R16860" t="s">
        <v>768</v>
      </c>
      <c r="S16860" t="s">
        <v>758</v>
      </c>
    </row>
    <row r="16861" spans="1:19" x14ac:dyDescent="0.3">
      <c r="A16861" t="s">
        <v>747</v>
      </c>
      <c r="B16861" t="s">
        <v>748</v>
      </c>
      <c r="C16861" t="s">
        <v>749</v>
      </c>
      <c r="D16861" t="s">
        <v>750</v>
      </c>
      <c r="E16861">
        <v>2</v>
      </c>
      <c r="F16861" t="s">
        <v>282</v>
      </c>
      <c r="G16861" s="37">
        <v>65848.679999999993</v>
      </c>
      <c r="H16861">
        <v>0.9</v>
      </c>
      <c r="I16861">
        <v>65848.679999999993</v>
      </c>
      <c r="J16861">
        <v>4.57</v>
      </c>
      <c r="K16861">
        <v>65848.679999999993</v>
      </c>
      <c r="L16861">
        <v>18.02</v>
      </c>
      <c r="M16861" t="s">
        <v>751</v>
      </c>
      <c r="N16861" s="37">
        <v>0</v>
      </c>
      <c r="O16861">
        <v>131697.35999999999</v>
      </c>
      <c r="P16861" t="s">
        <v>766</v>
      </c>
      <c r="Q16861" t="s">
        <v>766</v>
      </c>
      <c r="R16861" t="s">
        <v>768</v>
      </c>
      <c r="S16861" t="s">
        <v>758</v>
      </c>
    </row>
    <row r="16862" spans="1:19" x14ac:dyDescent="0.3">
      <c r="A16862" t="s">
        <v>753</v>
      </c>
      <c r="B16862" t="s">
        <v>748</v>
      </c>
      <c r="C16862" t="s">
        <v>754</v>
      </c>
      <c r="D16862" t="s">
        <v>750</v>
      </c>
      <c r="E16862">
        <v>4</v>
      </c>
      <c r="F16862" t="s">
        <v>372</v>
      </c>
      <c r="G16862" s="37">
        <v>-4751.21</v>
      </c>
      <c r="H16862" t="s">
        <v>751</v>
      </c>
      <c r="I16862">
        <v>-4751.21</v>
      </c>
      <c r="J16862" t="s">
        <v>751</v>
      </c>
      <c r="K16862">
        <v>-4751.21</v>
      </c>
      <c r="L16862" t="s">
        <v>751</v>
      </c>
      <c r="M16862" t="s">
        <v>751</v>
      </c>
      <c r="N16862" s="37">
        <v>0</v>
      </c>
      <c r="O16862" t="s">
        <v>751</v>
      </c>
      <c r="P16862" t="s">
        <v>751</v>
      </c>
      <c r="Q16862" t="s">
        <v>751</v>
      </c>
      <c r="R16862" t="s">
        <v>751</v>
      </c>
      <c r="S16862" t="s">
        <v>758</v>
      </c>
    </row>
    <row r="16863" spans="1:19" x14ac:dyDescent="0.3">
      <c r="A16863" t="s">
        <v>752</v>
      </c>
      <c r="B16863" t="s">
        <v>748</v>
      </c>
      <c r="C16863" t="s">
        <v>749</v>
      </c>
      <c r="D16863" t="s">
        <v>750</v>
      </c>
      <c r="E16863">
        <v>1</v>
      </c>
      <c r="F16863" t="s">
        <v>138</v>
      </c>
      <c r="G16863" s="37">
        <v>158368.07</v>
      </c>
      <c r="H16863">
        <v>9.48</v>
      </c>
      <c r="I16863">
        <v>158368.07</v>
      </c>
      <c r="J16863">
        <v>1.58</v>
      </c>
      <c r="K16863">
        <v>158368.07</v>
      </c>
      <c r="L16863">
        <v>17.34</v>
      </c>
      <c r="M16863" t="s">
        <v>751</v>
      </c>
      <c r="N16863" s="37">
        <v>0</v>
      </c>
      <c r="O16863">
        <v>158368.07</v>
      </c>
      <c r="P16863" t="s">
        <v>766</v>
      </c>
      <c r="Q16863" t="s">
        <v>766</v>
      </c>
      <c r="R16863" t="s">
        <v>766</v>
      </c>
      <c r="S16863" t="s">
        <v>758</v>
      </c>
    </row>
    <row r="16864" spans="1:19" x14ac:dyDescent="0.3">
      <c r="A16864" t="s">
        <v>752</v>
      </c>
      <c r="B16864" t="s">
        <v>748</v>
      </c>
      <c r="C16864" t="s">
        <v>754</v>
      </c>
      <c r="D16864" t="s">
        <v>750</v>
      </c>
      <c r="E16864">
        <v>13</v>
      </c>
      <c r="F16864" t="s">
        <v>361</v>
      </c>
      <c r="G16864" s="37">
        <v>-90522.11</v>
      </c>
      <c r="H16864" t="s">
        <v>751</v>
      </c>
      <c r="I16864">
        <v>-90522.11</v>
      </c>
      <c r="J16864" t="s">
        <v>751</v>
      </c>
      <c r="K16864">
        <v>-90522.11</v>
      </c>
      <c r="L16864" t="s">
        <v>751</v>
      </c>
      <c r="M16864" t="s">
        <v>751</v>
      </c>
      <c r="N16864" s="37">
        <v>0</v>
      </c>
      <c r="O16864" t="s">
        <v>751</v>
      </c>
      <c r="P16864" t="s">
        <v>751</v>
      </c>
      <c r="Q16864" t="s">
        <v>751</v>
      </c>
      <c r="R16864" t="s">
        <v>751</v>
      </c>
      <c r="S16864" t="s">
        <v>758</v>
      </c>
    </row>
    <row r="16865" spans="1:19" x14ac:dyDescent="0.3">
      <c r="A16865" t="s">
        <v>747</v>
      </c>
      <c r="B16865" t="s">
        <v>748</v>
      </c>
      <c r="C16865" t="s">
        <v>754</v>
      </c>
      <c r="D16865" t="s">
        <v>750</v>
      </c>
      <c r="E16865">
        <v>2</v>
      </c>
      <c r="F16865" t="s">
        <v>168</v>
      </c>
      <c r="G16865" s="37">
        <v>-274.79000000000002</v>
      </c>
      <c r="H16865" t="s">
        <v>751</v>
      </c>
      <c r="I16865">
        <v>-274.79000000000002</v>
      </c>
      <c r="J16865" t="s">
        <v>751</v>
      </c>
      <c r="K16865">
        <v>-274.79000000000002</v>
      </c>
      <c r="L16865" t="s">
        <v>751</v>
      </c>
      <c r="M16865" t="s">
        <v>751</v>
      </c>
      <c r="N16865" s="37">
        <v>0</v>
      </c>
      <c r="O16865" t="s">
        <v>751</v>
      </c>
      <c r="P16865" t="s">
        <v>751</v>
      </c>
      <c r="Q16865" t="s">
        <v>751</v>
      </c>
      <c r="R16865" t="s">
        <v>751</v>
      </c>
      <c r="S16865" t="s">
        <v>758</v>
      </c>
    </row>
    <row r="16866" spans="1:19" x14ac:dyDescent="0.3">
      <c r="A16866" t="s">
        <v>747</v>
      </c>
      <c r="B16866" t="s">
        <v>748</v>
      </c>
      <c r="C16866" t="s">
        <v>749</v>
      </c>
      <c r="D16866" t="s">
        <v>750</v>
      </c>
      <c r="E16866">
        <v>2</v>
      </c>
      <c r="F16866" t="s">
        <v>392</v>
      </c>
      <c r="G16866" s="37">
        <v>1136729.97</v>
      </c>
      <c r="H16866">
        <v>121.47</v>
      </c>
      <c r="I16866">
        <v>1136729.97</v>
      </c>
      <c r="J16866">
        <v>82.59</v>
      </c>
      <c r="K16866">
        <v>1136729.97</v>
      </c>
      <c r="L16866">
        <v>1480.3</v>
      </c>
      <c r="M16866" t="s">
        <v>751</v>
      </c>
      <c r="N16866" s="37">
        <v>0</v>
      </c>
      <c r="O16866">
        <v>2273459.94</v>
      </c>
      <c r="P16866" t="s">
        <v>766</v>
      </c>
      <c r="Q16866" t="s">
        <v>766</v>
      </c>
      <c r="R16866" t="s">
        <v>766</v>
      </c>
      <c r="S16866" t="s">
        <v>758</v>
      </c>
    </row>
    <row r="16867" spans="1:19" x14ac:dyDescent="0.3">
      <c r="A16867" t="s">
        <v>747</v>
      </c>
      <c r="B16867" t="s">
        <v>748</v>
      </c>
      <c r="C16867" t="s">
        <v>749</v>
      </c>
      <c r="D16867" t="s">
        <v>750</v>
      </c>
      <c r="E16867">
        <v>0</v>
      </c>
      <c r="F16867" t="s">
        <v>293</v>
      </c>
      <c r="G16867" s="37">
        <v>770.75</v>
      </c>
      <c r="H16867">
        <v>74.16</v>
      </c>
      <c r="I16867">
        <v>770.75</v>
      </c>
      <c r="J16867">
        <v>0.04</v>
      </c>
      <c r="K16867">
        <v>770.75</v>
      </c>
      <c r="L16867">
        <v>0.71</v>
      </c>
      <c r="M16867" t="s">
        <v>751</v>
      </c>
      <c r="N16867" s="37">
        <v>0</v>
      </c>
      <c r="O16867" t="s">
        <v>751</v>
      </c>
      <c r="P16867" t="s">
        <v>766</v>
      </c>
      <c r="Q16867" t="s">
        <v>768</v>
      </c>
      <c r="R16867" t="s">
        <v>768</v>
      </c>
      <c r="S16867" t="s">
        <v>758</v>
      </c>
    </row>
    <row r="16868" spans="1:19" x14ac:dyDescent="0.3">
      <c r="A16868" t="s">
        <v>753</v>
      </c>
      <c r="B16868" t="s">
        <v>748</v>
      </c>
      <c r="C16868" t="s">
        <v>754</v>
      </c>
      <c r="D16868" t="s">
        <v>750</v>
      </c>
      <c r="E16868">
        <v>2</v>
      </c>
      <c r="F16868" t="s">
        <v>461</v>
      </c>
      <c r="G16868" s="37">
        <v>-11598.01</v>
      </c>
      <c r="H16868" t="s">
        <v>751</v>
      </c>
      <c r="I16868">
        <v>-11598.01</v>
      </c>
      <c r="J16868" t="s">
        <v>751</v>
      </c>
      <c r="K16868">
        <v>-11598.01</v>
      </c>
      <c r="L16868" t="s">
        <v>751</v>
      </c>
      <c r="M16868" t="s">
        <v>751</v>
      </c>
      <c r="N16868" s="37">
        <v>0</v>
      </c>
      <c r="O16868" t="s">
        <v>751</v>
      </c>
      <c r="P16868" t="s">
        <v>751</v>
      </c>
      <c r="Q16868" t="s">
        <v>751</v>
      </c>
      <c r="R16868" t="s">
        <v>751</v>
      </c>
      <c r="S16868" t="s">
        <v>758</v>
      </c>
    </row>
    <row r="16869" spans="1:19" x14ac:dyDescent="0.3">
      <c r="A16869" t="s">
        <v>747</v>
      </c>
      <c r="B16869" t="s">
        <v>748</v>
      </c>
      <c r="C16869" t="s">
        <v>749</v>
      </c>
      <c r="D16869" t="s">
        <v>750</v>
      </c>
      <c r="E16869">
        <v>0</v>
      </c>
      <c r="F16869" t="s">
        <v>330</v>
      </c>
      <c r="G16869" s="37">
        <v>1283367.6399999999</v>
      </c>
      <c r="H16869">
        <v>14.05</v>
      </c>
      <c r="I16869">
        <v>1283367.6399999999</v>
      </c>
      <c r="J16869">
        <v>31.87</v>
      </c>
      <c r="K16869">
        <v>1283367.6399999999</v>
      </c>
      <c r="L16869">
        <v>1437.41</v>
      </c>
      <c r="M16869">
        <v>1</v>
      </c>
      <c r="N16869" s="37">
        <v>4774.13</v>
      </c>
      <c r="O16869" t="s">
        <v>751</v>
      </c>
      <c r="P16869" t="s">
        <v>767</v>
      </c>
      <c r="Q16869" t="s">
        <v>767</v>
      </c>
      <c r="R16869" t="s">
        <v>767</v>
      </c>
      <c r="S16869" t="s">
        <v>758</v>
      </c>
    </row>
    <row r="16870" spans="1:19" x14ac:dyDescent="0.3">
      <c r="A16870" t="s">
        <v>753</v>
      </c>
      <c r="B16870" t="s">
        <v>748</v>
      </c>
      <c r="C16870" t="s">
        <v>749</v>
      </c>
      <c r="D16870" t="s">
        <v>750</v>
      </c>
      <c r="E16870">
        <v>2</v>
      </c>
      <c r="F16870" t="s">
        <v>355</v>
      </c>
      <c r="G16870" s="37">
        <v>9198.85</v>
      </c>
      <c r="H16870">
        <v>487.49</v>
      </c>
      <c r="I16870">
        <v>9198.85</v>
      </c>
      <c r="J16870">
        <v>414.09</v>
      </c>
      <c r="K16870">
        <v>9198.85</v>
      </c>
      <c r="L16870">
        <v>73.680000000000007</v>
      </c>
      <c r="M16870" t="s">
        <v>751</v>
      </c>
      <c r="N16870" s="37">
        <v>0</v>
      </c>
      <c r="O16870">
        <v>18397.7</v>
      </c>
      <c r="P16870" t="s">
        <v>766</v>
      </c>
      <c r="Q16870" t="s">
        <v>766</v>
      </c>
      <c r="R16870" t="s">
        <v>768</v>
      </c>
      <c r="S16870" t="s">
        <v>758</v>
      </c>
    </row>
    <row r="16871" spans="1:19" x14ac:dyDescent="0.3">
      <c r="A16871" t="s">
        <v>752</v>
      </c>
      <c r="B16871" t="s">
        <v>748</v>
      </c>
      <c r="C16871" t="s">
        <v>754</v>
      </c>
      <c r="D16871" t="s">
        <v>750</v>
      </c>
      <c r="E16871">
        <v>-4</v>
      </c>
      <c r="F16871" t="s">
        <v>530</v>
      </c>
      <c r="G16871" s="37">
        <v>-331.75</v>
      </c>
      <c r="H16871" t="s">
        <v>751</v>
      </c>
      <c r="I16871">
        <v>-331.75</v>
      </c>
      <c r="J16871" t="s">
        <v>751</v>
      </c>
      <c r="K16871">
        <v>-331.75</v>
      </c>
      <c r="L16871" t="s">
        <v>751</v>
      </c>
      <c r="M16871" t="s">
        <v>751</v>
      </c>
      <c r="N16871" s="37">
        <v>0</v>
      </c>
      <c r="O16871" t="s">
        <v>751</v>
      </c>
      <c r="P16871" t="s">
        <v>751</v>
      </c>
      <c r="Q16871" t="s">
        <v>751</v>
      </c>
      <c r="R16871" t="s">
        <v>751</v>
      </c>
      <c r="S16871" t="s">
        <v>758</v>
      </c>
    </row>
    <row r="16872" spans="1:19" x14ac:dyDescent="0.3">
      <c r="A16872" t="s">
        <v>753</v>
      </c>
      <c r="B16872" t="s">
        <v>748</v>
      </c>
      <c r="C16872" t="s">
        <v>754</v>
      </c>
      <c r="D16872" t="s">
        <v>750</v>
      </c>
      <c r="E16872">
        <v>5</v>
      </c>
      <c r="F16872" t="s">
        <v>529</v>
      </c>
      <c r="G16872" s="37">
        <v>-9086.11</v>
      </c>
      <c r="H16872" t="s">
        <v>751</v>
      </c>
      <c r="I16872">
        <v>-9086.11</v>
      </c>
      <c r="J16872" t="s">
        <v>751</v>
      </c>
      <c r="K16872">
        <v>-9086.11</v>
      </c>
      <c r="L16872" t="s">
        <v>751</v>
      </c>
      <c r="M16872" t="s">
        <v>751</v>
      </c>
      <c r="N16872" s="37">
        <v>0</v>
      </c>
      <c r="O16872" t="s">
        <v>751</v>
      </c>
      <c r="P16872" t="s">
        <v>751</v>
      </c>
      <c r="Q16872" t="s">
        <v>751</v>
      </c>
      <c r="R16872" t="s">
        <v>751</v>
      </c>
      <c r="S16872" t="s">
        <v>758</v>
      </c>
    </row>
    <row r="16873" spans="1:19" x14ac:dyDescent="0.3">
      <c r="A16873" t="s">
        <v>747</v>
      </c>
      <c r="B16873" t="s">
        <v>748</v>
      </c>
      <c r="C16873" t="s">
        <v>749</v>
      </c>
      <c r="D16873" t="s">
        <v>750</v>
      </c>
      <c r="E16873">
        <v>-1</v>
      </c>
      <c r="F16873" t="s">
        <v>396</v>
      </c>
      <c r="G16873" s="37">
        <v>3306638.43</v>
      </c>
      <c r="H16873">
        <v>310.45</v>
      </c>
      <c r="I16873">
        <v>3306638.43</v>
      </c>
      <c r="J16873">
        <v>147.46</v>
      </c>
      <c r="K16873">
        <v>3306638.43</v>
      </c>
      <c r="L16873">
        <v>1412.29</v>
      </c>
      <c r="M16873" t="s">
        <v>751</v>
      </c>
      <c r="N16873" s="37">
        <v>0</v>
      </c>
      <c r="O16873" t="s">
        <v>751</v>
      </c>
      <c r="P16873" t="s">
        <v>766</v>
      </c>
      <c r="Q16873" t="s">
        <v>766</v>
      </c>
      <c r="R16873" t="s">
        <v>766</v>
      </c>
      <c r="S16873" t="s">
        <v>758</v>
      </c>
    </row>
    <row r="16874" spans="1:19" x14ac:dyDescent="0.3">
      <c r="A16874" t="s">
        <v>752</v>
      </c>
      <c r="B16874" t="s">
        <v>748</v>
      </c>
      <c r="C16874" t="s">
        <v>754</v>
      </c>
      <c r="D16874" t="s">
        <v>750</v>
      </c>
      <c r="E16874">
        <v>1</v>
      </c>
      <c r="F16874" t="s">
        <v>54</v>
      </c>
      <c r="G16874" s="37">
        <v>-20589.39</v>
      </c>
      <c r="H16874" t="s">
        <v>751</v>
      </c>
      <c r="I16874">
        <v>-20589.39</v>
      </c>
      <c r="J16874" t="s">
        <v>751</v>
      </c>
      <c r="K16874">
        <v>-20589.39</v>
      </c>
      <c r="L16874" t="s">
        <v>751</v>
      </c>
      <c r="M16874" t="s">
        <v>751</v>
      </c>
      <c r="N16874" s="37">
        <v>0</v>
      </c>
      <c r="O16874" t="s">
        <v>751</v>
      </c>
      <c r="P16874" t="s">
        <v>751</v>
      </c>
      <c r="Q16874" t="s">
        <v>751</v>
      </c>
      <c r="R16874" t="s">
        <v>751</v>
      </c>
      <c r="S16874" t="s">
        <v>758</v>
      </c>
    </row>
    <row r="16875" spans="1:19" x14ac:dyDescent="0.3">
      <c r="A16875" t="s">
        <v>752</v>
      </c>
      <c r="B16875" t="s">
        <v>748</v>
      </c>
      <c r="C16875" t="s">
        <v>754</v>
      </c>
      <c r="D16875" t="s">
        <v>750</v>
      </c>
      <c r="E16875">
        <v>-1</v>
      </c>
      <c r="F16875" t="s">
        <v>200</v>
      </c>
      <c r="G16875" s="37">
        <v>-57481.56</v>
      </c>
      <c r="H16875" t="s">
        <v>751</v>
      </c>
      <c r="I16875">
        <v>-57481.56</v>
      </c>
      <c r="J16875" t="s">
        <v>751</v>
      </c>
      <c r="K16875">
        <v>-57481.56</v>
      </c>
      <c r="L16875" t="s">
        <v>751</v>
      </c>
      <c r="M16875" t="s">
        <v>751</v>
      </c>
      <c r="N16875" s="37">
        <v>0</v>
      </c>
      <c r="O16875" t="s">
        <v>751</v>
      </c>
      <c r="P16875" t="s">
        <v>751</v>
      </c>
      <c r="Q16875" t="s">
        <v>751</v>
      </c>
      <c r="R16875" t="s">
        <v>751</v>
      </c>
      <c r="S16875" t="s">
        <v>758</v>
      </c>
    </row>
    <row r="16876" spans="1:19" x14ac:dyDescent="0.3">
      <c r="A16876" t="s">
        <v>747</v>
      </c>
      <c r="B16876" t="s">
        <v>748</v>
      </c>
      <c r="C16876" t="s">
        <v>749</v>
      </c>
      <c r="D16876" t="s">
        <v>750</v>
      </c>
      <c r="E16876">
        <v>2</v>
      </c>
      <c r="F16876" t="s">
        <v>91</v>
      </c>
      <c r="G16876" s="37">
        <v>25903.7</v>
      </c>
      <c r="H16876">
        <v>5.81</v>
      </c>
      <c r="I16876">
        <v>25903.7</v>
      </c>
      <c r="J16876">
        <v>656.1</v>
      </c>
      <c r="K16876">
        <v>25903.7</v>
      </c>
      <c r="L16876">
        <v>9.31</v>
      </c>
      <c r="M16876" t="s">
        <v>751</v>
      </c>
      <c r="N16876" s="37">
        <v>0</v>
      </c>
      <c r="O16876">
        <v>51807.4</v>
      </c>
      <c r="P16876" t="s">
        <v>768</v>
      </c>
      <c r="Q16876" t="s">
        <v>766</v>
      </c>
      <c r="R16876" t="s">
        <v>768</v>
      </c>
      <c r="S16876" t="s">
        <v>758</v>
      </c>
    </row>
    <row r="16877" spans="1:19" x14ac:dyDescent="0.3">
      <c r="A16877" t="s">
        <v>752</v>
      </c>
      <c r="B16877" t="s">
        <v>748</v>
      </c>
      <c r="C16877" t="s">
        <v>749</v>
      </c>
      <c r="D16877" t="s">
        <v>750</v>
      </c>
      <c r="E16877">
        <v>3</v>
      </c>
      <c r="F16877" t="s">
        <v>541</v>
      </c>
      <c r="G16877" s="37">
        <v>24108.55</v>
      </c>
      <c r="H16877">
        <v>1.67</v>
      </c>
      <c r="I16877">
        <v>24108.55</v>
      </c>
      <c r="J16877">
        <v>8.99</v>
      </c>
      <c r="K16877">
        <v>24108.55</v>
      </c>
      <c r="L16877">
        <v>0</v>
      </c>
      <c r="M16877" t="s">
        <v>751</v>
      </c>
      <c r="N16877" s="37">
        <v>0</v>
      </c>
      <c r="O16877">
        <v>72325.649999999994</v>
      </c>
      <c r="P16877" t="s">
        <v>766</v>
      </c>
      <c r="Q16877" t="s">
        <v>766</v>
      </c>
      <c r="R16877" t="s">
        <v>768</v>
      </c>
      <c r="S16877" t="s">
        <v>758</v>
      </c>
    </row>
    <row r="16878" spans="1:19" x14ac:dyDescent="0.3">
      <c r="A16878" t="s">
        <v>747</v>
      </c>
      <c r="B16878" t="s">
        <v>748</v>
      </c>
      <c r="C16878" t="s">
        <v>749</v>
      </c>
      <c r="D16878" t="s">
        <v>750</v>
      </c>
      <c r="E16878">
        <v>6</v>
      </c>
      <c r="F16878" t="s">
        <v>80</v>
      </c>
      <c r="G16878" s="37">
        <v>399261.34</v>
      </c>
      <c r="H16878">
        <v>0.6</v>
      </c>
      <c r="I16878">
        <v>399261.34</v>
      </c>
      <c r="J16878">
        <v>0.27</v>
      </c>
      <c r="K16878">
        <v>399261.34</v>
      </c>
      <c r="L16878">
        <v>3.39</v>
      </c>
      <c r="M16878" t="s">
        <v>751</v>
      </c>
      <c r="N16878" s="37">
        <v>0</v>
      </c>
      <c r="O16878">
        <v>2395568.04</v>
      </c>
      <c r="P16878" t="s">
        <v>766</v>
      </c>
      <c r="Q16878" t="s">
        <v>766</v>
      </c>
      <c r="R16878" t="s">
        <v>766</v>
      </c>
      <c r="S16878" t="s">
        <v>758</v>
      </c>
    </row>
    <row r="16879" spans="1:19" x14ac:dyDescent="0.3">
      <c r="A16879" t="s">
        <v>752</v>
      </c>
      <c r="B16879" t="s">
        <v>748</v>
      </c>
      <c r="C16879" t="s">
        <v>754</v>
      </c>
      <c r="D16879" t="s">
        <v>750</v>
      </c>
      <c r="E16879">
        <v>-1</v>
      </c>
      <c r="F16879" t="s">
        <v>289</v>
      </c>
      <c r="G16879" s="37">
        <v>-216.51</v>
      </c>
      <c r="H16879" t="s">
        <v>751</v>
      </c>
      <c r="I16879">
        <v>-216.51</v>
      </c>
      <c r="J16879" t="s">
        <v>751</v>
      </c>
      <c r="K16879">
        <v>-216.51</v>
      </c>
      <c r="L16879" t="s">
        <v>751</v>
      </c>
      <c r="M16879" t="s">
        <v>751</v>
      </c>
      <c r="N16879" s="37">
        <v>0</v>
      </c>
      <c r="O16879" t="s">
        <v>751</v>
      </c>
      <c r="P16879" t="s">
        <v>751</v>
      </c>
      <c r="Q16879" t="s">
        <v>751</v>
      </c>
      <c r="R16879" t="s">
        <v>751</v>
      </c>
      <c r="S16879" t="s">
        <v>758</v>
      </c>
    </row>
    <row r="16880" spans="1:19" x14ac:dyDescent="0.3">
      <c r="A16880" t="s">
        <v>752</v>
      </c>
      <c r="B16880" t="s">
        <v>748</v>
      </c>
      <c r="C16880" t="s">
        <v>754</v>
      </c>
      <c r="D16880" t="s">
        <v>750</v>
      </c>
      <c r="E16880">
        <v>0</v>
      </c>
      <c r="F16880" t="s">
        <v>463</v>
      </c>
      <c r="G16880" s="37">
        <v>-10426.01</v>
      </c>
      <c r="H16880" t="s">
        <v>751</v>
      </c>
      <c r="I16880">
        <v>-10426.01</v>
      </c>
      <c r="J16880" t="s">
        <v>751</v>
      </c>
      <c r="K16880">
        <v>-10426.01</v>
      </c>
      <c r="L16880" t="s">
        <v>751</v>
      </c>
      <c r="M16880" t="s">
        <v>751</v>
      </c>
      <c r="N16880" s="37">
        <v>0</v>
      </c>
      <c r="O16880" t="s">
        <v>751</v>
      </c>
      <c r="P16880" t="s">
        <v>751</v>
      </c>
      <c r="Q16880" t="s">
        <v>751</v>
      </c>
      <c r="R16880" t="s">
        <v>751</v>
      </c>
      <c r="S16880" t="s">
        <v>758</v>
      </c>
    </row>
    <row r="16881" spans="1:19" x14ac:dyDescent="0.3">
      <c r="A16881" t="s">
        <v>747</v>
      </c>
      <c r="B16881" t="s">
        <v>748</v>
      </c>
      <c r="C16881" t="s">
        <v>754</v>
      </c>
      <c r="D16881" t="s">
        <v>750</v>
      </c>
      <c r="E16881">
        <v>4</v>
      </c>
      <c r="F16881" t="s">
        <v>262</v>
      </c>
      <c r="G16881" s="37">
        <v>-378.43</v>
      </c>
      <c r="H16881" t="s">
        <v>751</v>
      </c>
      <c r="I16881">
        <v>-378.43</v>
      </c>
      <c r="J16881" t="s">
        <v>751</v>
      </c>
      <c r="K16881">
        <v>-378.43</v>
      </c>
      <c r="L16881" t="s">
        <v>751</v>
      </c>
      <c r="M16881" t="s">
        <v>751</v>
      </c>
      <c r="N16881" s="37">
        <v>0</v>
      </c>
      <c r="O16881" t="s">
        <v>751</v>
      </c>
      <c r="P16881" t="s">
        <v>751</v>
      </c>
      <c r="Q16881" t="s">
        <v>751</v>
      </c>
      <c r="R16881" t="s">
        <v>751</v>
      </c>
      <c r="S16881" t="s">
        <v>758</v>
      </c>
    </row>
    <row r="16882" spans="1:19" x14ac:dyDescent="0.3">
      <c r="A16882" t="s">
        <v>752</v>
      </c>
      <c r="B16882" t="s">
        <v>748</v>
      </c>
      <c r="C16882" t="s">
        <v>749</v>
      </c>
      <c r="D16882" t="s">
        <v>750</v>
      </c>
      <c r="E16882">
        <v>-4</v>
      </c>
      <c r="F16882" t="s">
        <v>505</v>
      </c>
      <c r="G16882" s="37">
        <v>120.92</v>
      </c>
      <c r="H16882">
        <v>0</v>
      </c>
      <c r="I16882">
        <v>120.92</v>
      </c>
      <c r="J16882">
        <v>0</v>
      </c>
      <c r="K16882">
        <v>120.92</v>
      </c>
      <c r="L16882">
        <v>0</v>
      </c>
      <c r="M16882" t="s">
        <v>751</v>
      </c>
      <c r="N16882" s="37">
        <v>0</v>
      </c>
      <c r="O16882" t="s">
        <v>751</v>
      </c>
      <c r="P16882" t="s">
        <v>766</v>
      </c>
      <c r="Q16882" t="s">
        <v>766</v>
      </c>
      <c r="R16882" t="s">
        <v>766</v>
      </c>
      <c r="S16882" t="s">
        <v>758</v>
      </c>
    </row>
    <row r="16883" spans="1:19" x14ac:dyDescent="0.3">
      <c r="A16883" t="s">
        <v>752</v>
      </c>
      <c r="B16883" t="s">
        <v>748</v>
      </c>
      <c r="C16883" t="s">
        <v>754</v>
      </c>
      <c r="D16883" t="s">
        <v>750</v>
      </c>
      <c r="E16883">
        <v>-4</v>
      </c>
      <c r="F16883" t="s">
        <v>131</v>
      </c>
      <c r="G16883" s="37">
        <v>-22631.24</v>
      </c>
      <c r="H16883" t="s">
        <v>751</v>
      </c>
      <c r="I16883">
        <v>-22631.24</v>
      </c>
      <c r="J16883" t="s">
        <v>751</v>
      </c>
      <c r="K16883">
        <v>-22631.24</v>
      </c>
      <c r="L16883" t="s">
        <v>751</v>
      </c>
      <c r="M16883" t="s">
        <v>751</v>
      </c>
      <c r="N16883" s="37">
        <v>0</v>
      </c>
      <c r="O16883" t="s">
        <v>751</v>
      </c>
      <c r="P16883" t="s">
        <v>751</v>
      </c>
      <c r="Q16883" t="s">
        <v>751</v>
      </c>
      <c r="R16883" t="s">
        <v>751</v>
      </c>
      <c r="S16883" t="s">
        <v>758</v>
      </c>
    </row>
    <row r="16884" spans="1:19" x14ac:dyDescent="0.3">
      <c r="A16884" t="s">
        <v>753</v>
      </c>
      <c r="B16884" t="s">
        <v>748</v>
      </c>
      <c r="C16884" t="s">
        <v>749</v>
      </c>
      <c r="D16884" t="s">
        <v>750</v>
      </c>
      <c r="E16884">
        <v>5</v>
      </c>
      <c r="F16884" t="s">
        <v>426</v>
      </c>
      <c r="G16884" s="37">
        <v>44453.01</v>
      </c>
      <c r="H16884">
        <v>2438.35</v>
      </c>
      <c r="I16884">
        <v>44453.01</v>
      </c>
      <c r="J16884">
        <v>0.88</v>
      </c>
      <c r="K16884">
        <v>44453.01</v>
      </c>
      <c r="L16884">
        <v>10.97</v>
      </c>
      <c r="M16884" t="s">
        <v>751</v>
      </c>
      <c r="N16884" s="37">
        <v>0</v>
      </c>
      <c r="O16884">
        <v>222265.05</v>
      </c>
      <c r="P16884" t="s">
        <v>766</v>
      </c>
      <c r="Q16884" t="s">
        <v>768</v>
      </c>
      <c r="R16884" t="s">
        <v>768</v>
      </c>
      <c r="S16884" t="s">
        <v>758</v>
      </c>
    </row>
    <row r="16885" spans="1:19" x14ac:dyDescent="0.3">
      <c r="A16885" t="s">
        <v>753</v>
      </c>
      <c r="B16885" t="s">
        <v>748</v>
      </c>
      <c r="C16885" t="s">
        <v>754</v>
      </c>
      <c r="D16885" t="s">
        <v>750</v>
      </c>
      <c r="E16885">
        <v>7</v>
      </c>
      <c r="F16885" t="s">
        <v>220</v>
      </c>
      <c r="G16885" s="37">
        <v>-5637.6</v>
      </c>
      <c r="H16885" t="s">
        <v>751</v>
      </c>
      <c r="I16885">
        <v>-5637.6</v>
      </c>
      <c r="J16885" t="s">
        <v>751</v>
      </c>
      <c r="K16885">
        <v>-5637.6</v>
      </c>
      <c r="L16885" t="s">
        <v>751</v>
      </c>
      <c r="M16885" t="s">
        <v>751</v>
      </c>
      <c r="N16885" s="37">
        <v>0</v>
      </c>
      <c r="O16885" t="s">
        <v>751</v>
      </c>
      <c r="P16885" t="s">
        <v>751</v>
      </c>
      <c r="Q16885" t="s">
        <v>751</v>
      </c>
      <c r="R16885" t="s">
        <v>751</v>
      </c>
      <c r="S16885" t="s">
        <v>758</v>
      </c>
    </row>
    <row r="16886" spans="1:19" x14ac:dyDescent="0.3">
      <c r="A16886" t="s">
        <v>747</v>
      </c>
      <c r="B16886" t="s">
        <v>748</v>
      </c>
      <c r="C16886" t="s">
        <v>749</v>
      </c>
      <c r="D16886" t="s">
        <v>750</v>
      </c>
      <c r="E16886">
        <v>13</v>
      </c>
      <c r="F16886" t="s">
        <v>416</v>
      </c>
      <c r="G16886" s="37">
        <v>114435.42</v>
      </c>
      <c r="H16886" t="s">
        <v>751</v>
      </c>
      <c r="I16886">
        <v>114435.42</v>
      </c>
      <c r="J16886" t="s">
        <v>751</v>
      </c>
      <c r="K16886">
        <v>114435.42</v>
      </c>
      <c r="L16886">
        <v>22.14</v>
      </c>
      <c r="M16886" t="s">
        <v>751</v>
      </c>
      <c r="N16886" s="37">
        <v>0</v>
      </c>
      <c r="O16886">
        <v>1487660.46</v>
      </c>
      <c r="P16886" t="s">
        <v>766</v>
      </c>
      <c r="Q16886" t="s">
        <v>766</v>
      </c>
      <c r="R16886" t="s">
        <v>768</v>
      </c>
      <c r="S16886" t="s">
        <v>758</v>
      </c>
    </row>
    <row r="16887" spans="1:19" x14ac:dyDescent="0.3">
      <c r="A16887" t="s">
        <v>752</v>
      </c>
      <c r="B16887" t="s">
        <v>748</v>
      </c>
      <c r="C16887" t="s">
        <v>749</v>
      </c>
      <c r="D16887" t="s">
        <v>750</v>
      </c>
      <c r="E16887">
        <v>-4</v>
      </c>
      <c r="F16887" t="s">
        <v>199</v>
      </c>
      <c r="G16887" s="37">
        <v>26.4</v>
      </c>
      <c r="H16887">
        <v>0</v>
      </c>
      <c r="I16887">
        <v>26.4</v>
      </c>
      <c r="J16887">
        <v>0</v>
      </c>
      <c r="K16887">
        <v>26.4</v>
      </c>
      <c r="L16887">
        <v>0</v>
      </c>
      <c r="M16887" t="s">
        <v>751</v>
      </c>
      <c r="N16887" s="37">
        <v>0</v>
      </c>
      <c r="O16887" t="s">
        <v>751</v>
      </c>
      <c r="P16887" t="s">
        <v>766</v>
      </c>
      <c r="Q16887" t="s">
        <v>766</v>
      </c>
      <c r="R16887" t="s">
        <v>766</v>
      </c>
      <c r="S16887" t="s">
        <v>758</v>
      </c>
    </row>
    <row r="16888" spans="1:19" x14ac:dyDescent="0.3">
      <c r="A16888" t="s">
        <v>752</v>
      </c>
      <c r="B16888" t="s">
        <v>748</v>
      </c>
      <c r="C16888" t="s">
        <v>754</v>
      </c>
      <c r="D16888" t="s">
        <v>750</v>
      </c>
      <c r="E16888">
        <v>2</v>
      </c>
      <c r="F16888" t="s">
        <v>54</v>
      </c>
      <c r="G16888" s="37">
        <v>-19084.439999999999</v>
      </c>
      <c r="H16888" t="s">
        <v>751</v>
      </c>
      <c r="I16888">
        <v>-19084.439999999999</v>
      </c>
      <c r="J16888" t="s">
        <v>751</v>
      </c>
      <c r="K16888">
        <v>-19084.439999999999</v>
      </c>
      <c r="L16888" t="s">
        <v>751</v>
      </c>
      <c r="M16888" t="s">
        <v>751</v>
      </c>
      <c r="N16888" s="37">
        <v>0</v>
      </c>
      <c r="O16888" t="s">
        <v>751</v>
      </c>
      <c r="P16888" t="s">
        <v>751</v>
      </c>
      <c r="Q16888" t="s">
        <v>751</v>
      </c>
      <c r="R16888" t="s">
        <v>751</v>
      </c>
      <c r="S16888" t="s">
        <v>758</v>
      </c>
    </row>
    <row r="16889" spans="1:19" x14ac:dyDescent="0.3">
      <c r="A16889" t="s">
        <v>747</v>
      </c>
      <c r="B16889" t="s">
        <v>748</v>
      </c>
      <c r="C16889" t="s">
        <v>749</v>
      </c>
      <c r="D16889" t="s">
        <v>750</v>
      </c>
      <c r="E16889">
        <v>1</v>
      </c>
      <c r="F16889" t="s">
        <v>334</v>
      </c>
      <c r="G16889" s="37">
        <v>5890.58</v>
      </c>
      <c r="H16889">
        <v>0.19</v>
      </c>
      <c r="I16889">
        <v>5890.58</v>
      </c>
      <c r="J16889">
        <v>213.23</v>
      </c>
      <c r="K16889">
        <v>5890.58</v>
      </c>
      <c r="L16889">
        <v>2.4</v>
      </c>
      <c r="M16889" t="s">
        <v>751</v>
      </c>
      <c r="N16889" s="37">
        <v>0</v>
      </c>
      <c r="O16889">
        <v>5890.58</v>
      </c>
      <c r="P16889" t="s">
        <v>768</v>
      </c>
      <c r="Q16889" t="s">
        <v>766</v>
      </c>
      <c r="R16889" t="s">
        <v>768</v>
      </c>
      <c r="S16889" t="s">
        <v>758</v>
      </c>
    </row>
    <row r="16890" spans="1:19" x14ac:dyDescent="0.3">
      <c r="A16890" t="s">
        <v>747</v>
      </c>
      <c r="B16890" t="s">
        <v>748</v>
      </c>
      <c r="C16890" t="s">
        <v>754</v>
      </c>
      <c r="D16890" t="s">
        <v>750</v>
      </c>
      <c r="E16890">
        <v>2</v>
      </c>
      <c r="F16890" t="s">
        <v>213</v>
      </c>
      <c r="G16890" s="37">
        <v>-1197.3900000000001</v>
      </c>
      <c r="H16890" t="s">
        <v>751</v>
      </c>
      <c r="I16890">
        <v>-1197.3900000000001</v>
      </c>
      <c r="J16890" t="s">
        <v>751</v>
      </c>
      <c r="K16890">
        <v>-1197.3900000000001</v>
      </c>
      <c r="L16890" t="s">
        <v>751</v>
      </c>
      <c r="M16890" t="s">
        <v>751</v>
      </c>
      <c r="N16890" s="37">
        <v>0</v>
      </c>
      <c r="O16890" t="s">
        <v>751</v>
      </c>
      <c r="P16890" t="s">
        <v>751</v>
      </c>
      <c r="Q16890" t="s">
        <v>751</v>
      </c>
      <c r="R16890" t="s">
        <v>751</v>
      </c>
      <c r="S16890" t="s">
        <v>758</v>
      </c>
    </row>
    <row r="16891" spans="1:19" x14ac:dyDescent="0.3">
      <c r="A16891" t="s">
        <v>747</v>
      </c>
      <c r="B16891" t="s">
        <v>748</v>
      </c>
      <c r="C16891" t="s">
        <v>754</v>
      </c>
      <c r="D16891" t="s">
        <v>750</v>
      </c>
      <c r="E16891">
        <v>0</v>
      </c>
      <c r="F16891" t="s">
        <v>266</v>
      </c>
      <c r="G16891" s="37">
        <v>-72625.62</v>
      </c>
      <c r="H16891" t="s">
        <v>751</v>
      </c>
      <c r="I16891">
        <v>-72625.62</v>
      </c>
      <c r="J16891" t="s">
        <v>751</v>
      </c>
      <c r="K16891">
        <v>-72625.62</v>
      </c>
      <c r="L16891" t="s">
        <v>751</v>
      </c>
      <c r="M16891" t="s">
        <v>751</v>
      </c>
      <c r="N16891" s="37">
        <v>0</v>
      </c>
      <c r="O16891" t="s">
        <v>751</v>
      </c>
      <c r="P16891" t="s">
        <v>751</v>
      </c>
      <c r="Q16891" t="s">
        <v>751</v>
      </c>
      <c r="R16891" t="s">
        <v>751</v>
      </c>
      <c r="S16891" t="s">
        <v>758</v>
      </c>
    </row>
    <row r="16892" spans="1:19" x14ac:dyDescent="0.3">
      <c r="A16892" t="s">
        <v>747</v>
      </c>
      <c r="B16892" t="s">
        <v>748</v>
      </c>
      <c r="C16892" t="s">
        <v>754</v>
      </c>
      <c r="D16892" t="s">
        <v>750</v>
      </c>
      <c r="E16892">
        <v>14</v>
      </c>
      <c r="F16892" t="s">
        <v>397</v>
      </c>
      <c r="G16892" s="37">
        <v>-1213.57</v>
      </c>
      <c r="H16892" t="s">
        <v>751</v>
      </c>
      <c r="I16892">
        <v>-1213.57</v>
      </c>
      <c r="J16892" t="s">
        <v>751</v>
      </c>
      <c r="K16892">
        <v>-1213.57</v>
      </c>
      <c r="L16892" t="s">
        <v>751</v>
      </c>
      <c r="M16892" t="s">
        <v>751</v>
      </c>
      <c r="N16892" s="37">
        <v>0</v>
      </c>
      <c r="O16892" t="s">
        <v>751</v>
      </c>
      <c r="P16892" t="s">
        <v>751</v>
      </c>
      <c r="Q16892" t="s">
        <v>751</v>
      </c>
      <c r="R16892" t="s">
        <v>751</v>
      </c>
      <c r="S16892" t="s">
        <v>758</v>
      </c>
    </row>
    <row r="16893" spans="1:19" x14ac:dyDescent="0.3">
      <c r="A16893" t="s">
        <v>747</v>
      </c>
      <c r="B16893" t="s">
        <v>748</v>
      </c>
      <c r="C16893" t="s">
        <v>749</v>
      </c>
      <c r="D16893" t="s">
        <v>750</v>
      </c>
      <c r="E16893">
        <v>1</v>
      </c>
      <c r="F16893" t="s">
        <v>401</v>
      </c>
      <c r="G16893" s="37">
        <v>362425.85</v>
      </c>
      <c r="H16893">
        <v>45.32</v>
      </c>
      <c r="I16893">
        <v>362425.85</v>
      </c>
      <c r="J16893">
        <v>41.02</v>
      </c>
      <c r="K16893">
        <v>362425.85</v>
      </c>
      <c r="L16893">
        <v>211.91</v>
      </c>
      <c r="M16893" t="s">
        <v>751</v>
      </c>
      <c r="N16893" s="37">
        <v>0</v>
      </c>
      <c r="O16893">
        <v>362425.85</v>
      </c>
      <c r="P16893" t="s">
        <v>766</v>
      </c>
      <c r="Q16893" t="s">
        <v>766</v>
      </c>
      <c r="R16893" t="s">
        <v>766</v>
      </c>
      <c r="S16893" t="s">
        <v>758</v>
      </c>
    </row>
    <row r="16894" spans="1:19" x14ac:dyDescent="0.3">
      <c r="A16894" t="s">
        <v>753</v>
      </c>
      <c r="B16894" t="s">
        <v>748</v>
      </c>
      <c r="C16894" t="s">
        <v>749</v>
      </c>
      <c r="D16894" t="s">
        <v>750</v>
      </c>
      <c r="E16894">
        <v>-1</v>
      </c>
      <c r="F16894" t="s">
        <v>295</v>
      </c>
      <c r="G16894" s="37">
        <v>456792.56</v>
      </c>
      <c r="H16894">
        <v>18.100000000000001</v>
      </c>
      <c r="I16894">
        <v>456792.56</v>
      </c>
      <c r="J16894">
        <v>8.1300000000000008</v>
      </c>
      <c r="K16894">
        <v>456792.56</v>
      </c>
      <c r="L16894">
        <v>101.38</v>
      </c>
      <c r="M16894" t="s">
        <v>751</v>
      </c>
      <c r="N16894" s="37">
        <v>0</v>
      </c>
      <c r="O16894" t="s">
        <v>751</v>
      </c>
      <c r="P16894" t="s">
        <v>766</v>
      </c>
      <c r="Q16894" t="s">
        <v>766</v>
      </c>
      <c r="R16894" t="s">
        <v>766</v>
      </c>
      <c r="S16894" t="s">
        <v>758</v>
      </c>
    </row>
    <row r="16895" spans="1:19" x14ac:dyDescent="0.3">
      <c r="A16895" t="s">
        <v>753</v>
      </c>
      <c r="B16895" t="s">
        <v>748</v>
      </c>
      <c r="C16895" t="s">
        <v>754</v>
      </c>
      <c r="D16895" t="s">
        <v>750</v>
      </c>
      <c r="E16895">
        <v>-1</v>
      </c>
      <c r="F16895" t="s">
        <v>270</v>
      </c>
      <c r="G16895" s="37">
        <v>-190.32</v>
      </c>
      <c r="H16895" t="s">
        <v>751</v>
      </c>
      <c r="I16895">
        <v>-190.32</v>
      </c>
      <c r="J16895" t="s">
        <v>751</v>
      </c>
      <c r="K16895">
        <v>-190.32</v>
      </c>
      <c r="L16895" t="s">
        <v>751</v>
      </c>
      <c r="M16895" t="s">
        <v>751</v>
      </c>
      <c r="N16895" s="37">
        <v>0</v>
      </c>
      <c r="O16895" t="s">
        <v>751</v>
      </c>
      <c r="P16895" t="s">
        <v>751</v>
      </c>
      <c r="Q16895" t="s">
        <v>751</v>
      </c>
      <c r="R16895" t="s">
        <v>751</v>
      </c>
      <c r="S16895" t="s">
        <v>758</v>
      </c>
    </row>
    <row r="16896" spans="1:19" x14ac:dyDescent="0.3">
      <c r="A16896" t="s">
        <v>752</v>
      </c>
      <c r="B16896" t="s">
        <v>748</v>
      </c>
      <c r="C16896" t="s">
        <v>754</v>
      </c>
      <c r="D16896" t="s">
        <v>750</v>
      </c>
      <c r="E16896">
        <v>4</v>
      </c>
      <c r="F16896" t="s">
        <v>133</v>
      </c>
      <c r="G16896" s="37">
        <v>-15875.85</v>
      </c>
      <c r="H16896" t="s">
        <v>751</v>
      </c>
      <c r="I16896">
        <v>-15875.85</v>
      </c>
      <c r="J16896" t="s">
        <v>751</v>
      </c>
      <c r="K16896">
        <v>-15875.85</v>
      </c>
      <c r="L16896" t="s">
        <v>751</v>
      </c>
      <c r="M16896" t="s">
        <v>751</v>
      </c>
      <c r="N16896" s="37">
        <v>0</v>
      </c>
      <c r="O16896" t="s">
        <v>751</v>
      </c>
      <c r="P16896" t="s">
        <v>751</v>
      </c>
      <c r="Q16896" t="s">
        <v>751</v>
      </c>
      <c r="R16896" t="s">
        <v>751</v>
      </c>
      <c r="S16896" t="s">
        <v>758</v>
      </c>
    </row>
    <row r="16897" spans="1:19" x14ac:dyDescent="0.3">
      <c r="A16897" t="s">
        <v>747</v>
      </c>
      <c r="B16897" t="s">
        <v>748</v>
      </c>
      <c r="C16897" t="s">
        <v>749</v>
      </c>
      <c r="D16897" t="s">
        <v>750</v>
      </c>
      <c r="E16897">
        <v>-1</v>
      </c>
      <c r="F16897" t="s">
        <v>95</v>
      </c>
      <c r="G16897" s="37">
        <v>208.54</v>
      </c>
      <c r="H16897">
        <v>0</v>
      </c>
      <c r="I16897">
        <v>208.54</v>
      </c>
      <c r="J16897">
        <v>0</v>
      </c>
      <c r="K16897">
        <v>208.54</v>
      </c>
      <c r="L16897">
        <v>0.01</v>
      </c>
      <c r="M16897" t="s">
        <v>751</v>
      </c>
      <c r="N16897" s="37">
        <v>0</v>
      </c>
      <c r="O16897" t="s">
        <v>751</v>
      </c>
      <c r="P16897" t="s">
        <v>766</v>
      </c>
      <c r="Q16897" t="s">
        <v>766</v>
      </c>
      <c r="R16897" t="s">
        <v>766</v>
      </c>
      <c r="S16897" t="s">
        <v>758</v>
      </c>
    </row>
    <row r="16898" spans="1:19" x14ac:dyDescent="0.3">
      <c r="A16898" t="s">
        <v>752</v>
      </c>
      <c r="B16898" t="s">
        <v>748</v>
      </c>
      <c r="C16898" t="s">
        <v>754</v>
      </c>
      <c r="D16898" t="s">
        <v>750</v>
      </c>
      <c r="E16898">
        <v>3</v>
      </c>
      <c r="F16898" t="s">
        <v>76</v>
      </c>
      <c r="G16898" s="37">
        <v>-58950.65</v>
      </c>
      <c r="H16898" t="s">
        <v>751</v>
      </c>
      <c r="I16898">
        <v>-58950.65</v>
      </c>
      <c r="J16898" t="s">
        <v>751</v>
      </c>
      <c r="K16898">
        <v>-58950.65</v>
      </c>
      <c r="L16898" t="s">
        <v>751</v>
      </c>
      <c r="M16898" t="s">
        <v>751</v>
      </c>
      <c r="N16898" s="37">
        <v>0</v>
      </c>
      <c r="O16898" t="s">
        <v>751</v>
      </c>
      <c r="P16898" t="s">
        <v>751</v>
      </c>
      <c r="Q16898" t="s">
        <v>751</v>
      </c>
      <c r="R16898" t="s">
        <v>751</v>
      </c>
      <c r="S16898" t="s">
        <v>758</v>
      </c>
    </row>
    <row r="16899" spans="1:19" x14ac:dyDescent="0.3">
      <c r="A16899" t="s">
        <v>753</v>
      </c>
      <c r="B16899" t="s">
        <v>748</v>
      </c>
      <c r="C16899" t="s">
        <v>754</v>
      </c>
      <c r="D16899" t="s">
        <v>750</v>
      </c>
      <c r="E16899">
        <v>-1</v>
      </c>
      <c r="F16899" t="s">
        <v>378</v>
      </c>
      <c r="G16899" s="37">
        <v>-12071.69</v>
      </c>
      <c r="H16899" t="s">
        <v>751</v>
      </c>
      <c r="I16899">
        <v>-12071.69</v>
      </c>
      <c r="J16899" t="s">
        <v>751</v>
      </c>
      <c r="K16899">
        <v>-12071.69</v>
      </c>
      <c r="L16899" t="s">
        <v>751</v>
      </c>
      <c r="M16899" t="s">
        <v>751</v>
      </c>
      <c r="N16899" s="37">
        <v>0</v>
      </c>
      <c r="O16899" t="s">
        <v>751</v>
      </c>
      <c r="P16899" t="s">
        <v>751</v>
      </c>
      <c r="Q16899" t="s">
        <v>751</v>
      </c>
      <c r="R16899" t="s">
        <v>751</v>
      </c>
      <c r="S16899" t="s">
        <v>758</v>
      </c>
    </row>
    <row r="16900" spans="1:19" x14ac:dyDescent="0.3">
      <c r="A16900" t="s">
        <v>753</v>
      </c>
      <c r="B16900" t="s">
        <v>748</v>
      </c>
      <c r="C16900" t="s">
        <v>754</v>
      </c>
      <c r="D16900" t="s">
        <v>750</v>
      </c>
      <c r="E16900">
        <v>4</v>
      </c>
      <c r="F16900" t="s">
        <v>7</v>
      </c>
      <c r="G16900" s="37">
        <v>-5184.3100000000004</v>
      </c>
      <c r="H16900" t="s">
        <v>751</v>
      </c>
      <c r="I16900">
        <v>-5184.3100000000004</v>
      </c>
      <c r="J16900" t="s">
        <v>751</v>
      </c>
      <c r="K16900">
        <v>-5184.3100000000004</v>
      </c>
      <c r="L16900" t="s">
        <v>751</v>
      </c>
      <c r="M16900" t="s">
        <v>751</v>
      </c>
      <c r="N16900" s="37">
        <v>0</v>
      </c>
      <c r="O16900" t="s">
        <v>751</v>
      </c>
      <c r="P16900" t="s">
        <v>751</v>
      </c>
      <c r="Q16900" t="s">
        <v>751</v>
      </c>
      <c r="R16900" t="s">
        <v>751</v>
      </c>
      <c r="S16900" t="s">
        <v>758</v>
      </c>
    </row>
    <row r="16901" spans="1:19" x14ac:dyDescent="0.3">
      <c r="A16901" t="s">
        <v>747</v>
      </c>
      <c r="B16901" t="s">
        <v>748</v>
      </c>
      <c r="C16901" t="s">
        <v>754</v>
      </c>
      <c r="D16901" t="s">
        <v>750</v>
      </c>
      <c r="E16901">
        <v>-1</v>
      </c>
      <c r="F16901" t="s">
        <v>123</v>
      </c>
      <c r="G16901" s="37">
        <v>-307.58</v>
      </c>
      <c r="H16901" t="s">
        <v>751</v>
      </c>
      <c r="I16901">
        <v>-307.58</v>
      </c>
      <c r="J16901" t="s">
        <v>751</v>
      </c>
      <c r="K16901">
        <v>-307.58</v>
      </c>
      <c r="L16901" t="s">
        <v>751</v>
      </c>
      <c r="M16901" t="s">
        <v>751</v>
      </c>
      <c r="N16901" s="37">
        <v>0</v>
      </c>
      <c r="O16901" t="s">
        <v>751</v>
      </c>
      <c r="P16901" t="s">
        <v>751</v>
      </c>
      <c r="Q16901" t="s">
        <v>751</v>
      </c>
      <c r="R16901" t="s">
        <v>751</v>
      </c>
      <c r="S16901" t="s">
        <v>758</v>
      </c>
    </row>
    <row r="16902" spans="1:19" x14ac:dyDescent="0.3">
      <c r="A16902" t="s">
        <v>753</v>
      </c>
      <c r="B16902" t="s">
        <v>748</v>
      </c>
      <c r="C16902" t="s">
        <v>754</v>
      </c>
      <c r="D16902" t="s">
        <v>750</v>
      </c>
      <c r="E16902">
        <v>7</v>
      </c>
      <c r="F16902" t="s">
        <v>212</v>
      </c>
      <c r="G16902" s="37">
        <v>-61595</v>
      </c>
      <c r="H16902" t="s">
        <v>751</v>
      </c>
      <c r="I16902">
        <v>-61595</v>
      </c>
      <c r="J16902" t="s">
        <v>751</v>
      </c>
      <c r="K16902">
        <v>-61595</v>
      </c>
      <c r="L16902" t="s">
        <v>751</v>
      </c>
      <c r="M16902" t="s">
        <v>751</v>
      </c>
      <c r="N16902" s="37">
        <v>0</v>
      </c>
      <c r="O16902" t="s">
        <v>751</v>
      </c>
      <c r="P16902" t="s">
        <v>751</v>
      </c>
      <c r="Q16902" t="s">
        <v>751</v>
      </c>
      <c r="R16902" t="s">
        <v>751</v>
      </c>
      <c r="S16902" t="s">
        <v>758</v>
      </c>
    </row>
    <row r="16903" spans="1:19" x14ac:dyDescent="0.3">
      <c r="A16903" t="s">
        <v>752</v>
      </c>
      <c r="B16903" t="s">
        <v>748</v>
      </c>
      <c r="C16903" t="s">
        <v>749</v>
      </c>
      <c r="D16903" t="s">
        <v>750</v>
      </c>
      <c r="E16903">
        <v>1</v>
      </c>
      <c r="F16903" t="s">
        <v>229</v>
      </c>
      <c r="G16903" s="37">
        <v>37318.910000000003</v>
      </c>
      <c r="H16903">
        <v>10.42</v>
      </c>
      <c r="I16903">
        <v>37318.910000000003</v>
      </c>
      <c r="J16903">
        <v>4.68</v>
      </c>
      <c r="K16903">
        <v>37318.910000000003</v>
      </c>
      <c r="L16903">
        <v>58.36</v>
      </c>
      <c r="M16903" t="s">
        <v>751</v>
      </c>
      <c r="N16903" s="37">
        <v>0</v>
      </c>
      <c r="O16903">
        <v>37318.910000000003</v>
      </c>
      <c r="P16903" t="s">
        <v>766</v>
      </c>
      <c r="Q16903" t="s">
        <v>766</v>
      </c>
      <c r="R16903" t="s">
        <v>766</v>
      </c>
      <c r="S16903" t="s">
        <v>758</v>
      </c>
    </row>
    <row r="16904" spans="1:19" x14ac:dyDescent="0.3">
      <c r="A16904" t="s">
        <v>753</v>
      </c>
      <c r="B16904" t="s">
        <v>748</v>
      </c>
      <c r="C16904" t="s">
        <v>749</v>
      </c>
      <c r="D16904" t="s">
        <v>750</v>
      </c>
      <c r="E16904">
        <v>-1</v>
      </c>
      <c r="F16904" t="s">
        <v>198</v>
      </c>
      <c r="G16904" s="37">
        <v>479.18</v>
      </c>
      <c r="H16904">
        <v>0.18</v>
      </c>
      <c r="I16904">
        <v>479.18</v>
      </c>
      <c r="J16904">
        <v>0.06</v>
      </c>
      <c r="K16904">
        <v>479.18</v>
      </c>
      <c r="L16904">
        <v>0.61</v>
      </c>
      <c r="M16904" t="s">
        <v>751</v>
      </c>
      <c r="N16904" s="37">
        <v>0</v>
      </c>
      <c r="O16904" t="s">
        <v>751</v>
      </c>
      <c r="P16904" t="s">
        <v>766</v>
      </c>
      <c r="Q16904" t="s">
        <v>766</v>
      </c>
      <c r="R16904" t="s">
        <v>766</v>
      </c>
      <c r="S16904" t="s">
        <v>758</v>
      </c>
    </row>
    <row r="16905" spans="1:19" x14ac:dyDescent="0.3">
      <c r="A16905" t="s">
        <v>747</v>
      </c>
      <c r="B16905" t="s">
        <v>748</v>
      </c>
      <c r="C16905" t="s">
        <v>754</v>
      </c>
      <c r="D16905" t="s">
        <v>750</v>
      </c>
      <c r="E16905">
        <v>5</v>
      </c>
      <c r="F16905" t="s">
        <v>170</v>
      </c>
      <c r="G16905" s="37">
        <v>-57.98</v>
      </c>
      <c r="H16905" t="s">
        <v>751</v>
      </c>
      <c r="I16905">
        <v>-57.98</v>
      </c>
      <c r="J16905" t="s">
        <v>751</v>
      </c>
      <c r="K16905">
        <v>-57.98</v>
      </c>
      <c r="L16905" t="s">
        <v>751</v>
      </c>
      <c r="M16905" t="s">
        <v>751</v>
      </c>
      <c r="N16905" s="37">
        <v>0</v>
      </c>
      <c r="O16905" t="s">
        <v>751</v>
      </c>
      <c r="P16905" t="s">
        <v>751</v>
      </c>
      <c r="Q16905" t="s">
        <v>751</v>
      </c>
      <c r="R16905" t="s">
        <v>751</v>
      </c>
      <c r="S16905" t="s">
        <v>758</v>
      </c>
    </row>
    <row r="16906" spans="1:19" x14ac:dyDescent="0.3">
      <c r="A16906" t="s">
        <v>753</v>
      </c>
      <c r="B16906" t="s">
        <v>748</v>
      </c>
      <c r="C16906" t="s">
        <v>754</v>
      </c>
      <c r="D16906" t="s">
        <v>750</v>
      </c>
      <c r="E16906">
        <v>1</v>
      </c>
      <c r="F16906" t="s">
        <v>36</v>
      </c>
      <c r="G16906" s="37">
        <v>-8887.9</v>
      </c>
      <c r="H16906" t="s">
        <v>751</v>
      </c>
      <c r="I16906">
        <v>-8887.9</v>
      </c>
      <c r="J16906" t="s">
        <v>751</v>
      </c>
      <c r="K16906">
        <v>-8887.9</v>
      </c>
      <c r="L16906" t="s">
        <v>751</v>
      </c>
      <c r="M16906" t="s">
        <v>751</v>
      </c>
      <c r="N16906" s="37">
        <v>0</v>
      </c>
      <c r="O16906" t="s">
        <v>751</v>
      </c>
      <c r="P16906" t="s">
        <v>751</v>
      </c>
      <c r="Q16906" t="s">
        <v>751</v>
      </c>
      <c r="R16906" t="s">
        <v>751</v>
      </c>
      <c r="S16906" t="s">
        <v>758</v>
      </c>
    </row>
    <row r="16907" spans="1:19" x14ac:dyDescent="0.3">
      <c r="A16907" t="s">
        <v>747</v>
      </c>
      <c r="B16907" t="s">
        <v>748</v>
      </c>
      <c r="C16907" t="s">
        <v>754</v>
      </c>
      <c r="D16907" t="s">
        <v>750</v>
      </c>
      <c r="E16907">
        <v>9</v>
      </c>
      <c r="F16907" t="s">
        <v>397</v>
      </c>
      <c r="G16907" s="37">
        <v>-1369.94</v>
      </c>
      <c r="H16907" t="s">
        <v>751</v>
      </c>
      <c r="I16907">
        <v>-1369.94</v>
      </c>
      <c r="J16907" t="s">
        <v>751</v>
      </c>
      <c r="K16907">
        <v>-1369.94</v>
      </c>
      <c r="L16907" t="s">
        <v>751</v>
      </c>
      <c r="M16907" t="s">
        <v>751</v>
      </c>
      <c r="N16907" s="37">
        <v>0</v>
      </c>
      <c r="O16907" t="s">
        <v>751</v>
      </c>
      <c r="P16907" t="s">
        <v>751</v>
      </c>
      <c r="Q16907" t="s">
        <v>751</v>
      </c>
      <c r="R16907" t="s">
        <v>751</v>
      </c>
      <c r="S16907" t="s">
        <v>758</v>
      </c>
    </row>
    <row r="16908" spans="1:19" x14ac:dyDescent="0.3">
      <c r="A16908" t="s">
        <v>753</v>
      </c>
      <c r="B16908" t="s">
        <v>748</v>
      </c>
      <c r="C16908" t="s">
        <v>749</v>
      </c>
      <c r="D16908" t="s">
        <v>750</v>
      </c>
      <c r="E16908">
        <v>0</v>
      </c>
      <c r="F16908" t="s">
        <v>67</v>
      </c>
      <c r="G16908" s="37">
        <v>94260.34</v>
      </c>
      <c r="H16908">
        <v>9.16</v>
      </c>
      <c r="I16908">
        <v>94260.34</v>
      </c>
      <c r="J16908">
        <v>8.2899999999999991</v>
      </c>
      <c r="K16908">
        <v>94260.34</v>
      </c>
      <c r="L16908">
        <v>42.83</v>
      </c>
      <c r="M16908" t="s">
        <v>751</v>
      </c>
      <c r="N16908" s="37">
        <v>0</v>
      </c>
      <c r="O16908" t="s">
        <v>751</v>
      </c>
      <c r="P16908" t="s">
        <v>766</v>
      </c>
      <c r="Q16908" t="s">
        <v>766</v>
      </c>
      <c r="R16908" t="s">
        <v>766</v>
      </c>
      <c r="S16908" t="s">
        <v>758</v>
      </c>
    </row>
    <row r="16909" spans="1:19" x14ac:dyDescent="0.3">
      <c r="A16909" t="s">
        <v>747</v>
      </c>
      <c r="B16909" t="s">
        <v>748</v>
      </c>
      <c r="C16909" t="s">
        <v>749</v>
      </c>
      <c r="D16909" t="s">
        <v>750</v>
      </c>
      <c r="E16909">
        <v>3</v>
      </c>
      <c r="F16909" t="s">
        <v>54</v>
      </c>
      <c r="G16909" s="37">
        <v>161327.23000000001</v>
      </c>
      <c r="H16909">
        <v>14448.84</v>
      </c>
      <c r="I16909">
        <v>161327.23000000001</v>
      </c>
      <c r="J16909">
        <v>11.06</v>
      </c>
      <c r="K16909">
        <v>161327.23000000001</v>
      </c>
      <c r="L16909">
        <v>105.94</v>
      </c>
      <c r="M16909" t="s">
        <v>751</v>
      </c>
      <c r="N16909" s="37">
        <v>0</v>
      </c>
      <c r="O16909">
        <v>483981.69000000012</v>
      </c>
      <c r="P16909" t="s">
        <v>766</v>
      </c>
      <c r="Q16909" t="s">
        <v>768</v>
      </c>
      <c r="R16909" t="s">
        <v>768</v>
      </c>
      <c r="S16909" t="s">
        <v>758</v>
      </c>
    </row>
    <row r="16910" spans="1:19" x14ac:dyDescent="0.3">
      <c r="A16910" t="s">
        <v>753</v>
      </c>
      <c r="B16910" t="s">
        <v>748</v>
      </c>
      <c r="C16910" t="s">
        <v>749</v>
      </c>
      <c r="D16910" t="s">
        <v>750</v>
      </c>
      <c r="E16910">
        <v>3</v>
      </c>
      <c r="F16910" t="s">
        <v>439</v>
      </c>
      <c r="G16910" s="37">
        <v>24977.69</v>
      </c>
      <c r="H16910">
        <v>1911.78</v>
      </c>
      <c r="I16910">
        <v>24977.69</v>
      </c>
      <c r="J16910">
        <v>0.34</v>
      </c>
      <c r="K16910">
        <v>24977.69</v>
      </c>
      <c r="L16910">
        <v>4.25</v>
      </c>
      <c r="M16910" t="s">
        <v>751</v>
      </c>
      <c r="N16910" s="37">
        <v>0</v>
      </c>
      <c r="O16910">
        <v>74933.069999999992</v>
      </c>
      <c r="P16910" t="s">
        <v>766</v>
      </c>
      <c r="Q16910" t="s">
        <v>768</v>
      </c>
      <c r="R16910" t="s">
        <v>768</v>
      </c>
      <c r="S16910" t="s">
        <v>758</v>
      </c>
    </row>
    <row r="16911" spans="1:19" x14ac:dyDescent="0.3">
      <c r="A16911" t="s">
        <v>753</v>
      </c>
      <c r="B16911" t="s">
        <v>748</v>
      </c>
      <c r="C16911" t="s">
        <v>749</v>
      </c>
      <c r="D16911" t="s">
        <v>750</v>
      </c>
      <c r="E16911">
        <v>0</v>
      </c>
      <c r="F16911" t="s">
        <v>58</v>
      </c>
      <c r="G16911" s="37">
        <v>849240.55</v>
      </c>
      <c r="H16911">
        <v>82.14</v>
      </c>
      <c r="I16911">
        <v>849240.55</v>
      </c>
      <c r="J16911">
        <v>16.62</v>
      </c>
      <c r="K16911">
        <v>849240.55</v>
      </c>
      <c r="L16911">
        <v>131.72999999999999</v>
      </c>
      <c r="M16911" t="s">
        <v>751</v>
      </c>
      <c r="N16911" s="37">
        <v>0</v>
      </c>
      <c r="O16911" t="s">
        <v>751</v>
      </c>
      <c r="P16911" t="s">
        <v>766</v>
      </c>
      <c r="Q16911" t="s">
        <v>766</v>
      </c>
      <c r="R16911" t="s">
        <v>766</v>
      </c>
      <c r="S16911" t="s">
        <v>758</v>
      </c>
    </row>
    <row r="16912" spans="1:19" x14ac:dyDescent="0.3">
      <c r="A16912" t="s">
        <v>747</v>
      </c>
      <c r="B16912" t="s">
        <v>748</v>
      </c>
      <c r="C16912" t="s">
        <v>749</v>
      </c>
      <c r="D16912" t="s">
        <v>750</v>
      </c>
      <c r="E16912">
        <v>3</v>
      </c>
      <c r="F16912" t="s">
        <v>20</v>
      </c>
      <c r="G16912" s="37">
        <v>50265.69</v>
      </c>
      <c r="H16912">
        <v>18.87</v>
      </c>
      <c r="I16912">
        <v>50265.69</v>
      </c>
      <c r="J16912">
        <v>4.46</v>
      </c>
      <c r="K16912">
        <v>50265.69</v>
      </c>
      <c r="L16912">
        <v>61.4</v>
      </c>
      <c r="M16912" t="s">
        <v>751</v>
      </c>
      <c r="N16912" s="37">
        <v>0</v>
      </c>
      <c r="O16912">
        <v>150797.07</v>
      </c>
      <c r="P16912" t="s">
        <v>766</v>
      </c>
      <c r="Q16912" t="s">
        <v>766</v>
      </c>
      <c r="R16912" t="s">
        <v>766</v>
      </c>
      <c r="S16912" t="s">
        <v>758</v>
      </c>
    </row>
    <row r="16913" spans="1:19" x14ac:dyDescent="0.3">
      <c r="A16913" t="s">
        <v>747</v>
      </c>
      <c r="B16913" t="s">
        <v>748</v>
      </c>
      <c r="C16913" t="s">
        <v>754</v>
      </c>
      <c r="D16913" t="s">
        <v>750</v>
      </c>
      <c r="E16913">
        <v>8</v>
      </c>
      <c r="F16913" t="s">
        <v>124</v>
      </c>
      <c r="G16913" s="37">
        <v>-272.3</v>
      </c>
      <c r="H16913" t="s">
        <v>751</v>
      </c>
      <c r="I16913">
        <v>-272.3</v>
      </c>
      <c r="J16913" t="s">
        <v>751</v>
      </c>
      <c r="K16913">
        <v>-272.3</v>
      </c>
      <c r="L16913" t="s">
        <v>751</v>
      </c>
      <c r="M16913" t="s">
        <v>751</v>
      </c>
      <c r="N16913" s="37">
        <v>0</v>
      </c>
      <c r="O16913" t="s">
        <v>751</v>
      </c>
      <c r="P16913" t="s">
        <v>751</v>
      </c>
      <c r="Q16913" t="s">
        <v>751</v>
      </c>
      <c r="R16913" t="s">
        <v>751</v>
      </c>
      <c r="S16913" t="s">
        <v>758</v>
      </c>
    </row>
    <row r="16914" spans="1:19" x14ac:dyDescent="0.3">
      <c r="A16914" t="s">
        <v>747</v>
      </c>
      <c r="B16914" t="s">
        <v>748</v>
      </c>
      <c r="C16914" t="s">
        <v>749</v>
      </c>
      <c r="D16914" t="s">
        <v>750</v>
      </c>
      <c r="E16914">
        <v>-1</v>
      </c>
      <c r="F16914" t="s">
        <v>81</v>
      </c>
      <c r="G16914" s="37">
        <v>883593.82</v>
      </c>
      <c r="H16914">
        <v>27.22</v>
      </c>
      <c r="I16914">
        <v>883593.82</v>
      </c>
      <c r="J16914">
        <v>6.39</v>
      </c>
      <c r="K16914">
        <v>883593.82</v>
      </c>
      <c r="L16914">
        <v>3270.12</v>
      </c>
      <c r="M16914">
        <v>1</v>
      </c>
      <c r="N16914" s="37">
        <v>0</v>
      </c>
      <c r="O16914" t="s">
        <v>751</v>
      </c>
      <c r="P16914" t="s">
        <v>767</v>
      </c>
      <c r="Q16914" t="s">
        <v>767</v>
      </c>
      <c r="R16914" t="s">
        <v>766</v>
      </c>
      <c r="S16914" t="s">
        <v>758</v>
      </c>
    </row>
    <row r="16915" spans="1:19" x14ac:dyDescent="0.3">
      <c r="A16915" t="s">
        <v>747</v>
      </c>
      <c r="B16915" t="s">
        <v>748</v>
      </c>
      <c r="C16915" t="s">
        <v>754</v>
      </c>
      <c r="D16915" t="s">
        <v>750</v>
      </c>
      <c r="E16915">
        <v>-1</v>
      </c>
      <c r="F16915" t="s">
        <v>12</v>
      </c>
      <c r="G16915" s="37">
        <v>-4267.18</v>
      </c>
      <c r="H16915" t="s">
        <v>751</v>
      </c>
      <c r="I16915">
        <v>-4267.18</v>
      </c>
      <c r="J16915" t="s">
        <v>751</v>
      </c>
      <c r="K16915">
        <v>-4267.18</v>
      </c>
      <c r="L16915" t="s">
        <v>751</v>
      </c>
      <c r="M16915" t="s">
        <v>751</v>
      </c>
      <c r="N16915" s="37">
        <v>0</v>
      </c>
      <c r="O16915" t="s">
        <v>751</v>
      </c>
      <c r="P16915" t="s">
        <v>751</v>
      </c>
      <c r="Q16915" t="s">
        <v>751</v>
      </c>
      <c r="R16915" t="s">
        <v>751</v>
      </c>
      <c r="S16915" t="s">
        <v>758</v>
      </c>
    </row>
    <row r="16916" spans="1:19" x14ac:dyDescent="0.3">
      <c r="A16916" t="s">
        <v>753</v>
      </c>
      <c r="B16916" t="s">
        <v>748</v>
      </c>
      <c r="C16916" t="s">
        <v>754</v>
      </c>
      <c r="D16916" t="s">
        <v>750</v>
      </c>
      <c r="E16916">
        <v>-1</v>
      </c>
      <c r="F16916" t="s">
        <v>5</v>
      </c>
      <c r="G16916" s="37">
        <v>-13290.86</v>
      </c>
      <c r="H16916" t="s">
        <v>751</v>
      </c>
      <c r="I16916">
        <v>-13290.86</v>
      </c>
      <c r="J16916" t="s">
        <v>751</v>
      </c>
      <c r="K16916">
        <v>-13290.86</v>
      </c>
      <c r="L16916" t="s">
        <v>751</v>
      </c>
      <c r="M16916" t="s">
        <v>751</v>
      </c>
      <c r="N16916" s="37">
        <v>0</v>
      </c>
      <c r="O16916" t="s">
        <v>751</v>
      </c>
      <c r="P16916" t="s">
        <v>751</v>
      </c>
      <c r="Q16916" t="s">
        <v>751</v>
      </c>
      <c r="R16916" t="s">
        <v>751</v>
      </c>
      <c r="S16916" t="s">
        <v>758</v>
      </c>
    </row>
    <row r="16917" spans="1:19" x14ac:dyDescent="0.3">
      <c r="A16917" t="s">
        <v>752</v>
      </c>
      <c r="B16917" t="s">
        <v>748</v>
      </c>
      <c r="C16917" t="s">
        <v>749</v>
      </c>
      <c r="D16917" t="s">
        <v>750</v>
      </c>
      <c r="E16917">
        <v>-4</v>
      </c>
      <c r="F16917" t="s">
        <v>389</v>
      </c>
      <c r="G16917" s="37">
        <v>151.09</v>
      </c>
      <c r="H16917">
        <v>1.4</v>
      </c>
      <c r="I16917">
        <v>151.09</v>
      </c>
      <c r="J16917">
        <v>0.11</v>
      </c>
      <c r="K16917">
        <v>151.09</v>
      </c>
      <c r="L16917">
        <v>0.56999999999999995</v>
      </c>
      <c r="M16917" t="s">
        <v>751</v>
      </c>
      <c r="N16917" s="37">
        <v>0</v>
      </c>
      <c r="O16917" t="s">
        <v>751</v>
      </c>
      <c r="P16917" t="s">
        <v>766</v>
      </c>
      <c r="Q16917" t="s">
        <v>766</v>
      </c>
      <c r="R16917" t="s">
        <v>766</v>
      </c>
      <c r="S16917" t="s">
        <v>758</v>
      </c>
    </row>
    <row r="16918" spans="1:19" x14ac:dyDescent="0.3">
      <c r="A16918" t="s">
        <v>747</v>
      </c>
      <c r="B16918" t="s">
        <v>748</v>
      </c>
      <c r="C16918" t="s">
        <v>754</v>
      </c>
      <c r="D16918" t="s">
        <v>750</v>
      </c>
      <c r="E16918">
        <v>3</v>
      </c>
      <c r="F16918" t="s">
        <v>420</v>
      </c>
      <c r="G16918" s="37">
        <v>-202.3</v>
      </c>
      <c r="H16918" t="s">
        <v>751</v>
      </c>
      <c r="I16918">
        <v>-202.3</v>
      </c>
      <c r="J16918" t="s">
        <v>751</v>
      </c>
      <c r="K16918">
        <v>-202.3</v>
      </c>
      <c r="L16918" t="s">
        <v>751</v>
      </c>
      <c r="M16918" t="s">
        <v>751</v>
      </c>
      <c r="N16918" s="37">
        <v>0</v>
      </c>
      <c r="O16918" t="s">
        <v>751</v>
      </c>
      <c r="P16918" t="s">
        <v>751</v>
      </c>
      <c r="Q16918" t="s">
        <v>751</v>
      </c>
      <c r="R16918" t="s">
        <v>751</v>
      </c>
      <c r="S16918" t="s">
        <v>758</v>
      </c>
    </row>
    <row r="16919" spans="1:19" x14ac:dyDescent="0.3">
      <c r="A16919" t="s">
        <v>753</v>
      </c>
      <c r="B16919" t="s">
        <v>748</v>
      </c>
      <c r="C16919" t="s">
        <v>749</v>
      </c>
      <c r="D16919" t="s">
        <v>750</v>
      </c>
      <c r="E16919">
        <v>2</v>
      </c>
      <c r="F16919" t="s">
        <v>435</v>
      </c>
      <c r="G16919" s="37">
        <v>45667.53</v>
      </c>
      <c r="H16919">
        <v>5.28</v>
      </c>
      <c r="I16919">
        <v>45667.53</v>
      </c>
      <c r="J16919">
        <v>1070.6600000000001</v>
      </c>
      <c r="K16919">
        <v>45667.53</v>
      </c>
      <c r="L16919">
        <v>24.04</v>
      </c>
      <c r="M16919" t="s">
        <v>751</v>
      </c>
      <c r="N16919" s="37">
        <v>0</v>
      </c>
      <c r="O16919">
        <v>91335.06</v>
      </c>
      <c r="P16919" t="s">
        <v>768</v>
      </c>
      <c r="Q16919" t="s">
        <v>766</v>
      </c>
      <c r="R16919" t="s">
        <v>768</v>
      </c>
      <c r="S16919" t="s">
        <v>758</v>
      </c>
    </row>
    <row r="16920" spans="1:19" x14ac:dyDescent="0.3">
      <c r="A16920" t="s">
        <v>747</v>
      </c>
      <c r="B16920" t="s">
        <v>748</v>
      </c>
      <c r="C16920" t="s">
        <v>754</v>
      </c>
      <c r="D16920" t="s">
        <v>750</v>
      </c>
      <c r="E16920">
        <v>8</v>
      </c>
      <c r="F16920" t="s">
        <v>26</v>
      </c>
      <c r="G16920" s="37">
        <v>-3680.62</v>
      </c>
      <c r="H16920" t="s">
        <v>751</v>
      </c>
      <c r="I16920">
        <v>-3680.62</v>
      </c>
      <c r="J16920" t="s">
        <v>751</v>
      </c>
      <c r="K16920">
        <v>-3680.62</v>
      </c>
      <c r="L16920" t="s">
        <v>751</v>
      </c>
      <c r="M16920" t="s">
        <v>751</v>
      </c>
      <c r="N16920" s="37">
        <v>0</v>
      </c>
      <c r="O16920" t="s">
        <v>751</v>
      </c>
      <c r="P16920" t="s">
        <v>751</v>
      </c>
      <c r="Q16920" t="s">
        <v>751</v>
      </c>
      <c r="R16920" t="s">
        <v>751</v>
      </c>
      <c r="S16920" t="s">
        <v>758</v>
      </c>
    </row>
    <row r="16921" spans="1:19" x14ac:dyDescent="0.3">
      <c r="A16921" t="s">
        <v>753</v>
      </c>
      <c r="B16921" t="s">
        <v>748</v>
      </c>
      <c r="C16921" t="s">
        <v>754</v>
      </c>
      <c r="D16921" t="s">
        <v>750</v>
      </c>
      <c r="E16921">
        <v>15</v>
      </c>
      <c r="F16921" t="s">
        <v>127</v>
      </c>
      <c r="G16921" s="37">
        <v>-11137.18</v>
      </c>
      <c r="H16921" t="s">
        <v>751</v>
      </c>
      <c r="I16921">
        <v>-11137.18</v>
      </c>
      <c r="J16921" t="s">
        <v>751</v>
      </c>
      <c r="K16921">
        <v>-11137.18</v>
      </c>
      <c r="L16921" t="s">
        <v>751</v>
      </c>
      <c r="M16921" t="s">
        <v>751</v>
      </c>
      <c r="N16921" s="37">
        <v>0</v>
      </c>
      <c r="O16921" t="s">
        <v>751</v>
      </c>
      <c r="P16921" t="s">
        <v>751</v>
      </c>
      <c r="Q16921" t="s">
        <v>751</v>
      </c>
      <c r="R16921" t="s">
        <v>751</v>
      </c>
      <c r="S16921" t="s">
        <v>758</v>
      </c>
    </row>
    <row r="16922" spans="1:19" x14ac:dyDescent="0.3">
      <c r="A16922" t="s">
        <v>747</v>
      </c>
      <c r="B16922" t="s">
        <v>748</v>
      </c>
      <c r="C16922" t="s">
        <v>749</v>
      </c>
      <c r="D16922" t="s">
        <v>750</v>
      </c>
      <c r="E16922">
        <v>7</v>
      </c>
      <c r="F16922" t="s">
        <v>23</v>
      </c>
      <c r="G16922" s="37">
        <v>475.76</v>
      </c>
      <c r="H16922">
        <v>0.25</v>
      </c>
      <c r="I16922">
        <v>475.76</v>
      </c>
      <c r="J16922">
        <v>0.02</v>
      </c>
      <c r="K16922">
        <v>475.76</v>
      </c>
      <c r="L16922">
        <v>0.4</v>
      </c>
      <c r="M16922" t="s">
        <v>751</v>
      </c>
      <c r="N16922" s="37">
        <v>0</v>
      </c>
      <c r="O16922">
        <v>3330.32</v>
      </c>
      <c r="P16922" t="s">
        <v>766</v>
      </c>
      <c r="Q16922" t="s">
        <v>766</v>
      </c>
      <c r="R16922" t="s">
        <v>766</v>
      </c>
      <c r="S16922" t="s">
        <v>758</v>
      </c>
    </row>
    <row r="16923" spans="1:19" x14ac:dyDescent="0.3">
      <c r="A16923" t="s">
        <v>747</v>
      </c>
      <c r="B16923" t="s">
        <v>748</v>
      </c>
      <c r="C16923" t="s">
        <v>754</v>
      </c>
      <c r="D16923" t="s">
        <v>750</v>
      </c>
      <c r="E16923">
        <v>3</v>
      </c>
      <c r="F16923" t="s">
        <v>511</v>
      </c>
      <c r="G16923" s="37">
        <v>-3385.39</v>
      </c>
      <c r="H16923" t="s">
        <v>751</v>
      </c>
      <c r="I16923">
        <v>-3385.39</v>
      </c>
      <c r="J16923" t="s">
        <v>751</v>
      </c>
      <c r="K16923">
        <v>-3385.39</v>
      </c>
      <c r="L16923" t="s">
        <v>751</v>
      </c>
      <c r="M16923" t="s">
        <v>751</v>
      </c>
      <c r="N16923" s="37">
        <v>0</v>
      </c>
      <c r="O16923" t="s">
        <v>751</v>
      </c>
      <c r="P16923" t="s">
        <v>751</v>
      </c>
      <c r="Q16923" t="s">
        <v>751</v>
      </c>
      <c r="R16923" t="s">
        <v>751</v>
      </c>
      <c r="S16923" t="s">
        <v>758</v>
      </c>
    </row>
    <row r="16924" spans="1:19" x14ac:dyDescent="0.3">
      <c r="A16924" t="s">
        <v>752</v>
      </c>
      <c r="B16924" t="s">
        <v>748</v>
      </c>
      <c r="C16924" t="s">
        <v>749</v>
      </c>
      <c r="D16924" t="s">
        <v>750</v>
      </c>
      <c r="E16924">
        <v>1</v>
      </c>
      <c r="F16924" t="s">
        <v>121</v>
      </c>
      <c r="G16924" s="37">
        <v>5682.94</v>
      </c>
      <c r="H16924">
        <v>0.44</v>
      </c>
      <c r="I16924">
        <v>5682.94</v>
      </c>
      <c r="J16924">
        <v>0.06</v>
      </c>
      <c r="K16924">
        <v>5682.94</v>
      </c>
      <c r="L16924">
        <v>3.41</v>
      </c>
      <c r="M16924" t="s">
        <v>751</v>
      </c>
      <c r="N16924" s="37">
        <v>0</v>
      </c>
      <c r="O16924">
        <v>5682.94</v>
      </c>
      <c r="P16924" t="s">
        <v>766</v>
      </c>
      <c r="Q16924" t="s">
        <v>766</v>
      </c>
      <c r="R16924" t="s">
        <v>766</v>
      </c>
      <c r="S16924" t="s">
        <v>758</v>
      </c>
    </row>
    <row r="16925" spans="1:19" x14ac:dyDescent="0.3">
      <c r="A16925" t="s">
        <v>747</v>
      </c>
      <c r="B16925" t="s">
        <v>748</v>
      </c>
      <c r="C16925" t="s">
        <v>749</v>
      </c>
      <c r="D16925" t="s">
        <v>750</v>
      </c>
      <c r="E16925">
        <v>3</v>
      </c>
      <c r="F16925" t="s">
        <v>167</v>
      </c>
      <c r="G16925" s="37">
        <v>76413.37</v>
      </c>
      <c r="H16925">
        <v>10820.05</v>
      </c>
      <c r="I16925">
        <v>76413.37</v>
      </c>
      <c r="J16925">
        <v>3.31</v>
      </c>
      <c r="K16925">
        <v>76413.37</v>
      </c>
      <c r="L16925">
        <v>31.69</v>
      </c>
      <c r="M16925" t="s">
        <v>751</v>
      </c>
      <c r="N16925" s="37">
        <v>0</v>
      </c>
      <c r="O16925">
        <v>229240.11</v>
      </c>
      <c r="P16925" t="s">
        <v>766</v>
      </c>
      <c r="Q16925" t="s">
        <v>768</v>
      </c>
      <c r="R16925" t="s">
        <v>768</v>
      </c>
      <c r="S16925" t="s">
        <v>758</v>
      </c>
    </row>
    <row r="16926" spans="1:19" x14ac:dyDescent="0.3">
      <c r="A16926" t="s">
        <v>752</v>
      </c>
      <c r="B16926" t="s">
        <v>748</v>
      </c>
      <c r="C16926" t="s">
        <v>749</v>
      </c>
      <c r="D16926" t="s">
        <v>750</v>
      </c>
      <c r="E16926">
        <v>0</v>
      </c>
      <c r="F16926" t="s">
        <v>91</v>
      </c>
      <c r="G16926" s="37">
        <v>71000</v>
      </c>
      <c r="H16926">
        <v>10.29</v>
      </c>
      <c r="I16926">
        <v>71000</v>
      </c>
      <c r="J16926">
        <v>2.08</v>
      </c>
      <c r="K16926">
        <v>71000</v>
      </c>
      <c r="L16926">
        <v>16.510000000000002</v>
      </c>
      <c r="M16926" t="s">
        <v>751</v>
      </c>
      <c r="N16926" s="37">
        <v>0</v>
      </c>
      <c r="O16926" t="s">
        <v>751</v>
      </c>
      <c r="P16926" t="s">
        <v>766</v>
      </c>
      <c r="Q16926" t="s">
        <v>766</v>
      </c>
      <c r="R16926" t="s">
        <v>766</v>
      </c>
      <c r="S16926" t="s">
        <v>758</v>
      </c>
    </row>
    <row r="16927" spans="1:19" x14ac:dyDescent="0.3">
      <c r="A16927" t="s">
        <v>747</v>
      </c>
      <c r="B16927" t="s">
        <v>748</v>
      </c>
      <c r="C16927" t="s">
        <v>749</v>
      </c>
      <c r="D16927" t="s">
        <v>750</v>
      </c>
      <c r="E16927">
        <v>1</v>
      </c>
      <c r="F16927" t="s">
        <v>209</v>
      </c>
      <c r="G16927" s="37">
        <v>414705.85</v>
      </c>
      <c r="H16927">
        <v>70.22</v>
      </c>
      <c r="I16927">
        <v>414705.85</v>
      </c>
      <c r="J16927">
        <v>33.35</v>
      </c>
      <c r="K16927">
        <v>414705.85</v>
      </c>
      <c r="L16927">
        <v>319.45</v>
      </c>
      <c r="M16927" t="s">
        <v>751</v>
      </c>
      <c r="N16927" s="37">
        <v>0</v>
      </c>
      <c r="O16927">
        <v>414705.85</v>
      </c>
      <c r="P16927" t="s">
        <v>766</v>
      </c>
      <c r="Q16927" t="s">
        <v>766</v>
      </c>
      <c r="R16927" t="s">
        <v>766</v>
      </c>
      <c r="S16927" t="s">
        <v>758</v>
      </c>
    </row>
    <row r="16928" spans="1:19" x14ac:dyDescent="0.3">
      <c r="A16928" t="s">
        <v>747</v>
      </c>
      <c r="B16928" t="s">
        <v>748</v>
      </c>
      <c r="C16928" t="s">
        <v>749</v>
      </c>
      <c r="D16928" t="s">
        <v>750</v>
      </c>
      <c r="E16928">
        <v>4</v>
      </c>
      <c r="F16928" t="s">
        <v>531</v>
      </c>
      <c r="G16928" s="37">
        <v>12136.63</v>
      </c>
      <c r="H16928">
        <v>907.06</v>
      </c>
      <c r="I16928">
        <v>12136.63</v>
      </c>
      <c r="J16928">
        <v>770.49</v>
      </c>
      <c r="K16928">
        <v>12136.63</v>
      </c>
      <c r="L16928">
        <v>10.08</v>
      </c>
      <c r="M16928" t="s">
        <v>751</v>
      </c>
      <c r="N16928" s="37">
        <v>0</v>
      </c>
      <c r="O16928">
        <v>48546.52</v>
      </c>
      <c r="P16928" t="s">
        <v>766</v>
      </c>
      <c r="Q16928" t="s">
        <v>766</v>
      </c>
      <c r="R16928" t="s">
        <v>768</v>
      </c>
      <c r="S16928" t="s">
        <v>758</v>
      </c>
    </row>
    <row r="16929" spans="1:19" x14ac:dyDescent="0.3">
      <c r="A16929" t="s">
        <v>752</v>
      </c>
      <c r="B16929" t="s">
        <v>748</v>
      </c>
      <c r="C16929" t="s">
        <v>749</v>
      </c>
      <c r="D16929" t="s">
        <v>750</v>
      </c>
      <c r="E16929">
        <v>1</v>
      </c>
      <c r="F16929" t="s">
        <v>371</v>
      </c>
      <c r="G16929" s="37">
        <v>60127.69</v>
      </c>
      <c r="H16929">
        <v>5.09</v>
      </c>
      <c r="I16929">
        <v>60127.69</v>
      </c>
      <c r="J16929">
        <v>3.46</v>
      </c>
      <c r="K16929">
        <v>60127.69</v>
      </c>
      <c r="L16929">
        <v>62.01</v>
      </c>
      <c r="M16929" t="s">
        <v>751</v>
      </c>
      <c r="N16929" s="37">
        <v>0</v>
      </c>
      <c r="O16929">
        <v>60127.69</v>
      </c>
      <c r="P16929" t="s">
        <v>766</v>
      </c>
      <c r="Q16929" t="s">
        <v>766</v>
      </c>
      <c r="R16929" t="s">
        <v>766</v>
      </c>
      <c r="S16929" t="s">
        <v>758</v>
      </c>
    </row>
    <row r="16930" spans="1:19" x14ac:dyDescent="0.3">
      <c r="A16930" t="s">
        <v>747</v>
      </c>
      <c r="B16930" t="s">
        <v>748</v>
      </c>
      <c r="C16930" t="s">
        <v>749</v>
      </c>
      <c r="D16930" t="s">
        <v>750</v>
      </c>
      <c r="E16930">
        <v>7</v>
      </c>
      <c r="F16930" t="s">
        <v>212</v>
      </c>
      <c r="G16930" s="37">
        <v>203227.58</v>
      </c>
      <c r="H16930">
        <v>0.48</v>
      </c>
      <c r="I16930">
        <v>203227.58</v>
      </c>
      <c r="J16930">
        <v>1.2</v>
      </c>
      <c r="K16930">
        <v>203227.58</v>
      </c>
      <c r="L16930">
        <v>90.13</v>
      </c>
      <c r="M16930" t="s">
        <v>751</v>
      </c>
      <c r="N16930" s="37">
        <v>0</v>
      </c>
      <c r="O16930">
        <v>1422593.06</v>
      </c>
      <c r="P16930" t="s">
        <v>766</v>
      </c>
      <c r="Q16930" t="s">
        <v>766</v>
      </c>
      <c r="R16930" t="s">
        <v>768</v>
      </c>
      <c r="S16930" t="s">
        <v>758</v>
      </c>
    </row>
    <row r="16931" spans="1:19" x14ac:dyDescent="0.3">
      <c r="A16931" t="s">
        <v>747</v>
      </c>
      <c r="B16931" t="s">
        <v>748</v>
      </c>
      <c r="C16931" t="s">
        <v>754</v>
      </c>
      <c r="D16931" t="s">
        <v>750</v>
      </c>
      <c r="E16931">
        <v>3</v>
      </c>
      <c r="F16931" t="s">
        <v>399</v>
      </c>
      <c r="G16931" s="37">
        <v>-969.7</v>
      </c>
      <c r="H16931" t="s">
        <v>751</v>
      </c>
      <c r="I16931">
        <v>-969.7</v>
      </c>
      <c r="J16931" t="s">
        <v>751</v>
      </c>
      <c r="K16931">
        <v>-969.7</v>
      </c>
      <c r="L16931" t="s">
        <v>751</v>
      </c>
      <c r="M16931" t="s">
        <v>751</v>
      </c>
      <c r="N16931" s="37">
        <v>0</v>
      </c>
      <c r="O16931" t="s">
        <v>751</v>
      </c>
      <c r="P16931" t="s">
        <v>751</v>
      </c>
      <c r="Q16931" t="s">
        <v>751</v>
      </c>
      <c r="R16931" t="s">
        <v>751</v>
      </c>
      <c r="S16931" t="s">
        <v>758</v>
      </c>
    </row>
    <row r="16932" spans="1:19" x14ac:dyDescent="0.3">
      <c r="A16932" t="s">
        <v>747</v>
      </c>
      <c r="B16932" t="s">
        <v>748</v>
      </c>
      <c r="C16932" t="s">
        <v>749</v>
      </c>
      <c r="D16932" t="s">
        <v>750</v>
      </c>
      <c r="E16932">
        <v>-1</v>
      </c>
      <c r="F16932" t="s">
        <v>99</v>
      </c>
      <c r="G16932" s="37">
        <v>598416.71</v>
      </c>
      <c r="H16932">
        <v>145.72999999999999</v>
      </c>
      <c r="I16932">
        <v>598416.71</v>
      </c>
      <c r="J16932">
        <v>10.48</v>
      </c>
      <c r="K16932">
        <v>598416.71</v>
      </c>
      <c r="L16932">
        <v>227.23</v>
      </c>
      <c r="M16932" t="s">
        <v>751</v>
      </c>
      <c r="N16932" s="37">
        <v>0</v>
      </c>
      <c r="O16932" t="s">
        <v>751</v>
      </c>
      <c r="P16932" t="s">
        <v>766</v>
      </c>
      <c r="Q16932" t="s">
        <v>766</v>
      </c>
      <c r="R16932" t="s">
        <v>766</v>
      </c>
      <c r="S16932" t="s">
        <v>758</v>
      </c>
    </row>
    <row r="16933" spans="1:19" x14ac:dyDescent="0.3">
      <c r="A16933" t="s">
        <v>747</v>
      </c>
      <c r="B16933" t="s">
        <v>748</v>
      </c>
      <c r="C16933" t="s">
        <v>749</v>
      </c>
      <c r="D16933" t="s">
        <v>750</v>
      </c>
      <c r="E16933">
        <v>6</v>
      </c>
      <c r="F16933" t="s">
        <v>547</v>
      </c>
      <c r="G16933" s="37">
        <v>31004.51</v>
      </c>
      <c r="H16933">
        <v>9.02</v>
      </c>
      <c r="I16933">
        <v>31004.51</v>
      </c>
      <c r="J16933">
        <v>48.44</v>
      </c>
      <c r="K16933">
        <v>31004.51</v>
      </c>
      <c r="L16933">
        <v>8.35</v>
      </c>
      <c r="M16933" t="s">
        <v>751</v>
      </c>
      <c r="N16933" s="37">
        <v>0</v>
      </c>
      <c r="O16933">
        <v>186027.06</v>
      </c>
      <c r="P16933" t="s">
        <v>766</v>
      </c>
      <c r="Q16933" t="s">
        <v>766</v>
      </c>
      <c r="R16933" t="s">
        <v>768</v>
      </c>
      <c r="S16933" t="s">
        <v>758</v>
      </c>
    </row>
    <row r="16934" spans="1:19" x14ac:dyDescent="0.3">
      <c r="A16934" t="s">
        <v>747</v>
      </c>
      <c r="B16934" t="s">
        <v>748</v>
      </c>
      <c r="C16934" t="s">
        <v>754</v>
      </c>
      <c r="D16934" t="s">
        <v>750</v>
      </c>
      <c r="E16934">
        <v>2</v>
      </c>
      <c r="F16934" t="s">
        <v>146</v>
      </c>
      <c r="G16934" s="37">
        <v>-4689.6099999999997</v>
      </c>
      <c r="H16934" t="s">
        <v>751</v>
      </c>
      <c r="I16934">
        <v>-4689.6099999999997</v>
      </c>
      <c r="J16934" t="s">
        <v>751</v>
      </c>
      <c r="K16934">
        <v>-4689.6099999999997</v>
      </c>
      <c r="L16934" t="s">
        <v>751</v>
      </c>
      <c r="M16934" t="s">
        <v>751</v>
      </c>
      <c r="N16934" s="37">
        <v>0</v>
      </c>
      <c r="O16934" t="s">
        <v>751</v>
      </c>
      <c r="P16934" t="s">
        <v>751</v>
      </c>
      <c r="Q16934" t="s">
        <v>751</v>
      </c>
      <c r="R16934" t="s">
        <v>751</v>
      </c>
      <c r="S16934" t="s">
        <v>758</v>
      </c>
    </row>
    <row r="16935" spans="1:19" x14ac:dyDescent="0.3">
      <c r="A16935" t="s">
        <v>747</v>
      </c>
      <c r="B16935" t="s">
        <v>748</v>
      </c>
      <c r="C16935" t="s">
        <v>749</v>
      </c>
      <c r="D16935" t="s">
        <v>750</v>
      </c>
      <c r="E16935">
        <v>4</v>
      </c>
      <c r="F16935" t="s">
        <v>190</v>
      </c>
      <c r="G16935" s="37">
        <v>333390.11</v>
      </c>
      <c r="H16935">
        <v>15.37</v>
      </c>
      <c r="I16935">
        <v>333390.11</v>
      </c>
      <c r="J16935">
        <v>28.42</v>
      </c>
      <c r="K16935">
        <v>333390.11</v>
      </c>
      <c r="L16935">
        <v>196.4</v>
      </c>
      <c r="M16935" t="s">
        <v>751</v>
      </c>
      <c r="N16935" s="37">
        <v>0</v>
      </c>
      <c r="O16935">
        <v>1333560.44</v>
      </c>
      <c r="P16935" t="s">
        <v>766</v>
      </c>
      <c r="Q16935" t="s">
        <v>766</v>
      </c>
      <c r="R16935" t="s">
        <v>766</v>
      </c>
      <c r="S16935" t="s">
        <v>758</v>
      </c>
    </row>
    <row r="16936" spans="1:19" x14ac:dyDescent="0.3">
      <c r="A16936" t="s">
        <v>747</v>
      </c>
      <c r="B16936" t="s">
        <v>748</v>
      </c>
      <c r="C16936" t="s">
        <v>749</v>
      </c>
      <c r="D16936" t="s">
        <v>750</v>
      </c>
      <c r="E16936">
        <v>9</v>
      </c>
      <c r="F16936" t="s">
        <v>516</v>
      </c>
      <c r="G16936" s="37">
        <v>5332.36</v>
      </c>
      <c r="H16936">
        <v>0.15</v>
      </c>
      <c r="I16936">
        <v>5332.36</v>
      </c>
      <c r="J16936">
        <v>0.02</v>
      </c>
      <c r="K16936">
        <v>5332.36</v>
      </c>
      <c r="L16936">
        <v>0.27</v>
      </c>
      <c r="M16936" t="s">
        <v>751</v>
      </c>
      <c r="N16936" s="37">
        <v>0</v>
      </c>
      <c r="O16936">
        <v>47991.24</v>
      </c>
      <c r="P16936" t="s">
        <v>768</v>
      </c>
      <c r="Q16936" t="s">
        <v>768</v>
      </c>
      <c r="R16936" t="s">
        <v>768</v>
      </c>
      <c r="S16936" t="s">
        <v>758</v>
      </c>
    </row>
    <row r="16937" spans="1:19" x14ac:dyDescent="0.3">
      <c r="A16937" t="s">
        <v>747</v>
      </c>
      <c r="B16937" t="s">
        <v>748</v>
      </c>
      <c r="C16937" t="s">
        <v>749</v>
      </c>
      <c r="D16937" t="s">
        <v>750</v>
      </c>
      <c r="E16937">
        <v>4</v>
      </c>
      <c r="F16937" t="s">
        <v>232</v>
      </c>
      <c r="G16937" s="37">
        <v>489666.09</v>
      </c>
      <c r="H16937">
        <v>1338.57</v>
      </c>
      <c r="I16937">
        <v>489666.09</v>
      </c>
      <c r="J16937">
        <v>102.54</v>
      </c>
      <c r="K16937">
        <v>489666.09</v>
      </c>
      <c r="L16937">
        <v>540.86</v>
      </c>
      <c r="M16937" t="s">
        <v>751</v>
      </c>
      <c r="N16937" s="37">
        <v>0</v>
      </c>
      <c r="O16937">
        <v>1958664.36</v>
      </c>
      <c r="P16937" t="s">
        <v>766</v>
      </c>
      <c r="Q16937" t="s">
        <v>766</v>
      </c>
      <c r="R16937" t="s">
        <v>766</v>
      </c>
      <c r="S16937" t="s">
        <v>758</v>
      </c>
    </row>
    <row r="16938" spans="1:19" x14ac:dyDescent="0.3">
      <c r="A16938" t="s">
        <v>753</v>
      </c>
      <c r="B16938" t="s">
        <v>748</v>
      </c>
      <c r="C16938" t="s">
        <v>749</v>
      </c>
      <c r="D16938" t="s">
        <v>750</v>
      </c>
      <c r="E16938">
        <v>-1</v>
      </c>
      <c r="F16938" t="s">
        <v>170</v>
      </c>
      <c r="G16938" s="37">
        <v>473211.35</v>
      </c>
      <c r="H16938">
        <v>61.12</v>
      </c>
      <c r="I16938">
        <v>473211.35</v>
      </c>
      <c r="J16938">
        <v>22.24</v>
      </c>
      <c r="K16938">
        <v>473211.35</v>
      </c>
      <c r="L16938">
        <v>213.62</v>
      </c>
      <c r="M16938" t="s">
        <v>751</v>
      </c>
      <c r="N16938" s="37">
        <v>0</v>
      </c>
      <c r="O16938" t="s">
        <v>751</v>
      </c>
      <c r="P16938" t="s">
        <v>766</v>
      </c>
      <c r="Q16938" t="s">
        <v>766</v>
      </c>
      <c r="R16938" t="s">
        <v>766</v>
      </c>
      <c r="S16938" t="s">
        <v>758</v>
      </c>
    </row>
    <row r="16939" spans="1:19" x14ac:dyDescent="0.3">
      <c r="A16939" t="s">
        <v>753</v>
      </c>
      <c r="B16939" t="s">
        <v>748</v>
      </c>
      <c r="C16939" t="s">
        <v>754</v>
      </c>
      <c r="D16939" t="s">
        <v>750</v>
      </c>
      <c r="E16939">
        <v>2</v>
      </c>
      <c r="F16939" t="s">
        <v>36</v>
      </c>
      <c r="G16939" s="37">
        <v>-25185.65</v>
      </c>
      <c r="H16939" t="s">
        <v>751</v>
      </c>
      <c r="I16939">
        <v>-25185.65</v>
      </c>
      <c r="J16939" t="s">
        <v>751</v>
      </c>
      <c r="K16939">
        <v>-25185.65</v>
      </c>
      <c r="L16939" t="s">
        <v>751</v>
      </c>
      <c r="M16939" t="s">
        <v>751</v>
      </c>
      <c r="N16939" s="37">
        <v>0</v>
      </c>
      <c r="O16939" t="s">
        <v>751</v>
      </c>
      <c r="P16939" t="s">
        <v>751</v>
      </c>
      <c r="Q16939" t="s">
        <v>751</v>
      </c>
      <c r="R16939" t="s">
        <v>751</v>
      </c>
      <c r="S16939" t="s">
        <v>758</v>
      </c>
    </row>
    <row r="16940" spans="1:19" x14ac:dyDescent="0.3">
      <c r="A16940" t="s">
        <v>747</v>
      </c>
      <c r="B16940" t="s">
        <v>748</v>
      </c>
      <c r="C16940" t="s">
        <v>749</v>
      </c>
      <c r="D16940" t="s">
        <v>750</v>
      </c>
      <c r="E16940">
        <v>5</v>
      </c>
      <c r="F16940" t="s">
        <v>292</v>
      </c>
      <c r="G16940" s="37">
        <v>329469.67</v>
      </c>
      <c r="H16940">
        <v>14.34</v>
      </c>
      <c r="I16940">
        <v>329469.67</v>
      </c>
      <c r="J16940">
        <v>6.81</v>
      </c>
      <c r="K16940">
        <v>329469.67</v>
      </c>
      <c r="L16940">
        <v>65.23</v>
      </c>
      <c r="M16940" t="s">
        <v>751</v>
      </c>
      <c r="N16940" s="37">
        <v>0</v>
      </c>
      <c r="O16940">
        <v>1647348.35</v>
      </c>
      <c r="P16940" t="s">
        <v>766</v>
      </c>
      <c r="Q16940" t="s">
        <v>766</v>
      </c>
      <c r="R16940" t="s">
        <v>766</v>
      </c>
      <c r="S16940" t="s">
        <v>758</v>
      </c>
    </row>
    <row r="16941" spans="1:19" x14ac:dyDescent="0.3">
      <c r="A16941" t="s">
        <v>747</v>
      </c>
      <c r="B16941" t="s">
        <v>748</v>
      </c>
      <c r="C16941" t="s">
        <v>754</v>
      </c>
      <c r="D16941" t="s">
        <v>750</v>
      </c>
      <c r="E16941">
        <v>0</v>
      </c>
      <c r="F16941" t="s">
        <v>8</v>
      </c>
      <c r="G16941" s="37">
        <v>-1811.74</v>
      </c>
      <c r="H16941" t="s">
        <v>751</v>
      </c>
      <c r="I16941">
        <v>-1811.74</v>
      </c>
      <c r="J16941" t="s">
        <v>751</v>
      </c>
      <c r="K16941">
        <v>-1811.74</v>
      </c>
      <c r="L16941" t="s">
        <v>751</v>
      </c>
      <c r="M16941" t="s">
        <v>751</v>
      </c>
      <c r="N16941" s="37">
        <v>0</v>
      </c>
      <c r="O16941" t="s">
        <v>751</v>
      </c>
      <c r="P16941" t="s">
        <v>751</v>
      </c>
      <c r="Q16941" t="s">
        <v>751</v>
      </c>
      <c r="R16941" t="s">
        <v>751</v>
      </c>
      <c r="S16941" t="s">
        <v>758</v>
      </c>
    </row>
    <row r="16942" spans="1:19" x14ac:dyDescent="0.3">
      <c r="A16942" t="s">
        <v>752</v>
      </c>
      <c r="B16942" t="s">
        <v>748</v>
      </c>
      <c r="C16942" t="s">
        <v>754</v>
      </c>
      <c r="D16942" t="s">
        <v>750</v>
      </c>
      <c r="E16942">
        <v>-1</v>
      </c>
      <c r="F16942" t="s">
        <v>468</v>
      </c>
      <c r="G16942" s="37">
        <v>-7113.41</v>
      </c>
      <c r="H16942" t="s">
        <v>751</v>
      </c>
      <c r="I16942">
        <v>-7113.41</v>
      </c>
      <c r="J16942" t="s">
        <v>751</v>
      </c>
      <c r="K16942">
        <v>-7113.41</v>
      </c>
      <c r="L16942" t="s">
        <v>751</v>
      </c>
      <c r="M16942" t="s">
        <v>751</v>
      </c>
      <c r="N16942" s="37">
        <v>0</v>
      </c>
      <c r="O16942" t="s">
        <v>751</v>
      </c>
      <c r="P16942" t="s">
        <v>751</v>
      </c>
      <c r="Q16942" t="s">
        <v>751</v>
      </c>
      <c r="R16942" t="s">
        <v>751</v>
      </c>
      <c r="S16942" t="s">
        <v>758</v>
      </c>
    </row>
    <row r="16943" spans="1:19" x14ac:dyDescent="0.3">
      <c r="A16943" t="s">
        <v>752</v>
      </c>
      <c r="B16943" t="s">
        <v>748</v>
      </c>
      <c r="C16943" t="s">
        <v>754</v>
      </c>
      <c r="D16943" t="s">
        <v>750</v>
      </c>
      <c r="E16943">
        <v>2</v>
      </c>
      <c r="F16943" t="s">
        <v>472</v>
      </c>
      <c r="G16943" s="37">
        <v>-88175.8</v>
      </c>
      <c r="H16943" t="s">
        <v>751</v>
      </c>
      <c r="I16943">
        <v>-88175.8</v>
      </c>
      <c r="J16943" t="s">
        <v>751</v>
      </c>
      <c r="K16943">
        <v>-88175.8</v>
      </c>
      <c r="L16943" t="s">
        <v>751</v>
      </c>
      <c r="M16943" t="s">
        <v>751</v>
      </c>
      <c r="N16943" s="37">
        <v>0</v>
      </c>
      <c r="O16943" t="s">
        <v>751</v>
      </c>
      <c r="P16943" t="s">
        <v>751</v>
      </c>
      <c r="Q16943" t="s">
        <v>751</v>
      </c>
      <c r="R16943" t="s">
        <v>751</v>
      </c>
      <c r="S16943" t="s">
        <v>758</v>
      </c>
    </row>
    <row r="16944" spans="1:19" x14ac:dyDescent="0.3">
      <c r="A16944" t="s">
        <v>752</v>
      </c>
      <c r="B16944" t="s">
        <v>748</v>
      </c>
      <c r="C16944" t="s">
        <v>754</v>
      </c>
      <c r="D16944" t="s">
        <v>750</v>
      </c>
      <c r="E16944">
        <v>-1</v>
      </c>
      <c r="F16944" t="s">
        <v>504</v>
      </c>
      <c r="G16944" s="37">
        <v>-17476</v>
      </c>
      <c r="H16944" t="s">
        <v>751</v>
      </c>
      <c r="I16944">
        <v>-17476</v>
      </c>
      <c r="J16944" t="s">
        <v>751</v>
      </c>
      <c r="K16944">
        <v>-17476</v>
      </c>
      <c r="L16944" t="s">
        <v>751</v>
      </c>
      <c r="M16944" t="s">
        <v>751</v>
      </c>
      <c r="N16944" s="37">
        <v>0</v>
      </c>
      <c r="O16944" t="s">
        <v>751</v>
      </c>
      <c r="P16944" t="s">
        <v>751</v>
      </c>
      <c r="Q16944" t="s">
        <v>751</v>
      </c>
      <c r="R16944" t="s">
        <v>751</v>
      </c>
      <c r="S16944" t="s">
        <v>758</v>
      </c>
    </row>
    <row r="16945" spans="1:19" x14ac:dyDescent="0.3">
      <c r="A16945" t="s">
        <v>747</v>
      </c>
      <c r="B16945" t="s">
        <v>748</v>
      </c>
      <c r="C16945" t="s">
        <v>754</v>
      </c>
      <c r="D16945" t="s">
        <v>750</v>
      </c>
      <c r="E16945">
        <v>3</v>
      </c>
      <c r="F16945" t="s">
        <v>192</v>
      </c>
      <c r="G16945" s="37">
        <v>-5774.25</v>
      </c>
      <c r="H16945" t="s">
        <v>751</v>
      </c>
      <c r="I16945">
        <v>-5774.25</v>
      </c>
      <c r="J16945" t="s">
        <v>751</v>
      </c>
      <c r="K16945">
        <v>-5774.25</v>
      </c>
      <c r="L16945" t="s">
        <v>751</v>
      </c>
      <c r="M16945" t="s">
        <v>751</v>
      </c>
      <c r="N16945" s="37">
        <v>-50.22</v>
      </c>
      <c r="O16945" t="s">
        <v>751</v>
      </c>
      <c r="P16945" t="s">
        <v>751</v>
      </c>
      <c r="Q16945" t="s">
        <v>751</v>
      </c>
      <c r="R16945" t="s">
        <v>751</v>
      </c>
      <c r="S16945" t="s">
        <v>758</v>
      </c>
    </row>
    <row r="16946" spans="1:19" x14ac:dyDescent="0.3">
      <c r="A16946" t="s">
        <v>753</v>
      </c>
      <c r="B16946" t="s">
        <v>748</v>
      </c>
      <c r="C16946" t="s">
        <v>749</v>
      </c>
      <c r="D16946" t="s">
        <v>750</v>
      </c>
      <c r="E16946">
        <v>7</v>
      </c>
      <c r="F16946" t="s">
        <v>413</v>
      </c>
      <c r="G16946" s="37">
        <v>53101.760000000002</v>
      </c>
      <c r="H16946">
        <v>1.95</v>
      </c>
      <c r="I16946">
        <v>53101.760000000002</v>
      </c>
      <c r="J16946">
        <v>944.59</v>
      </c>
      <c r="K16946">
        <v>53101.760000000002</v>
      </c>
      <c r="L16946">
        <v>8.8699999999999992</v>
      </c>
      <c r="M16946" t="s">
        <v>751</v>
      </c>
      <c r="N16946" s="37">
        <v>0</v>
      </c>
      <c r="O16946">
        <v>371712.32</v>
      </c>
      <c r="P16946" t="s">
        <v>768</v>
      </c>
      <c r="Q16946" t="s">
        <v>766</v>
      </c>
      <c r="R16946" t="s">
        <v>768</v>
      </c>
      <c r="S16946" t="s">
        <v>758</v>
      </c>
    </row>
    <row r="16947" spans="1:19" x14ac:dyDescent="0.3">
      <c r="A16947" t="s">
        <v>747</v>
      </c>
      <c r="B16947" t="s">
        <v>748</v>
      </c>
      <c r="C16947" t="s">
        <v>749</v>
      </c>
      <c r="D16947" t="s">
        <v>750</v>
      </c>
      <c r="E16947">
        <v>8</v>
      </c>
      <c r="F16947" t="s">
        <v>21</v>
      </c>
      <c r="G16947" s="37">
        <v>889146.11</v>
      </c>
      <c r="H16947">
        <v>13.67</v>
      </c>
      <c r="I16947">
        <v>889146.11</v>
      </c>
      <c r="J16947">
        <v>73.42</v>
      </c>
      <c r="K16947">
        <v>889146.11</v>
      </c>
      <c r="L16947">
        <v>181.81</v>
      </c>
      <c r="M16947" t="s">
        <v>751</v>
      </c>
      <c r="N16947" s="37">
        <v>0</v>
      </c>
      <c r="O16947">
        <v>7113168.8799999999</v>
      </c>
      <c r="P16947" t="s">
        <v>766</v>
      </c>
      <c r="Q16947" t="s">
        <v>766</v>
      </c>
      <c r="R16947" t="s">
        <v>768</v>
      </c>
      <c r="S16947" t="s">
        <v>758</v>
      </c>
    </row>
    <row r="16948" spans="1:19" x14ac:dyDescent="0.3">
      <c r="A16948" t="s">
        <v>747</v>
      </c>
      <c r="B16948" t="s">
        <v>748</v>
      </c>
      <c r="C16948" t="s">
        <v>749</v>
      </c>
      <c r="D16948" t="s">
        <v>750</v>
      </c>
      <c r="E16948">
        <v>6</v>
      </c>
      <c r="F16948" t="s">
        <v>374</v>
      </c>
      <c r="G16948" s="37">
        <v>59</v>
      </c>
      <c r="H16948">
        <v>0.01</v>
      </c>
      <c r="I16948">
        <v>59</v>
      </c>
      <c r="J16948">
        <v>0</v>
      </c>
      <c r="K16948">
        <v>59</v>
      </c>
      <c r="L16948">
        <v>0.05</v>
      </c>
      <c r="M16948" t="s">
        <v>751</v>
      </c>
      <c r="N16948" s="37">
        <v>0</v>
      </c>
      <c r="O16948">
        <v>354</v>
      </c>
      <c r="P16948" t="s">
        <v>766</v>
      </c>
      <c r="Q16948" t="s">
        <v>766</v>
      </c>
      <c r="R16948" t="s">
        <v>766</v>
      </c>
      <c r="S16948" t="s">
        <v>758</v>
      </c>
    </row>
    <row r="16949" spans="1:19" x14ac:dyDescent="0.3">
      <c r="A16949" t="s">
        <v>753</v>
      </c>
      <c r="B16949" t="s">
        <v>748</v>
      </c>
      <c r="C16949" t="s">
        <v>754</v>
      </c>
      <c r="D16949" t="s">
        <v>750</v>
      </c>
      <c r="E16949">
        <v>4</v>
      </c>
      <c r="F16949" t="s">
        <v>359</v>
      </c>
      <c r="G16949" s="37">
        <v>-52280.45</v>
      </c>
      <c r="H16949" t="s">
        <v>751</v>
      </c>
      <c r="I16949">
        <v>-52280.45</v>
      </c>
      <c r="J16949" t="s">
        <v>751</v>
      </c>
      <c r="K16949">
        <v>-52280.45</v>
      </c>
      <c r="L16949" t="s">
        <v>751</v>
      </c>
      <c r="M16949" t="s">
        <v>751</v>
      </c>
      <c r="N16949" s="37">
        <v>0</v>
      </c>
      <c r="O16949" t="s">
        <v>751</v>
      </c>
      <c r="P16949" t="s">
        <v>751</v>
      </c>
      <c r="Q16949" t="s">
        <v>751</v>
      </c>
      <c r="R16949" t="s">
        <v>751</v>
      </c>
      <c r="S16949" t="s">
        <v>758</v>
      </c>
    </row>
    <row r="16950" spans="1:19" x14ac:dyDescent="0.3">
      <c r="A16950" t="s">
        <v>747</v>
      </c>
      <c r="B16950" t="s">
        <v>748</v>
      </c>
      <c r="C16950" t="s">
        <v>749</v>
      </c>
      <c r="D16950" t="s">
        <v>750</v>
      </c>
      <c r="E16950">
        <v>5</v>
      </c>
      <c r="F16950" t="s">
        <v>101</v>
      </c>
      <c r="G16950" s="37">
        <v>666411.94999999995</v>
      </c>
      <c r="H16950">
        <v>68.87</v>
      </c>
      <c r="I16950">
        <v>666411.94999999995</v>
      </c>
      <c r="J16950">
        <v>32.71</v>
      </c>
      <c r="K16950">
        <v>666411.94999999995</v>
      </c>
      <c r="L16950">
        <v>313.3</v>
      </c>
      <c r="M16950" t="s">
        <v>751</v>
      </c>
      <c r="N16950" s="37">
        <v>0</v>
      </c>
      <c r="O16950">
        <v>3332059.75</v>
      </c>
      <c r="P16950" t="s">
        <v>766</v>
      </c>
      <c r="Q16950" t="s">
        <v>766</v>
      </c>
      <c r="R16950" t="s">
        <v>766</v>
      </c>
      <c r="S16950" t="s">
        <v>758</v>
      </c>
    </row>
    <row r="16951" spans="1:19" x14ac:dyDescent="0.3">
      <c r="A16951" t="s">
        <v>747</v>
      </c>
      <c r="B16951" t="s">
        <v>748</v>
      </c>
      <c r="C16951" t="s">
        <v>754</v>
      </c>
      <c r="D16951" t="s">
        <v>750</v>
      </c>
      <c r="E16951">
        <v>-1</v>
      </c>
      <c r="F16951" t="s">
        <v>363</v>
      </c>
      <c r="G16951" s="37">
        <v>-32.18</v>
      </c>
      <c r="H16951" t="s">
        <v>751</v>
      </c>
      <c r="I16951">
        <v>-32.18</v>
      </c>
      <c r="J16951" t="s">
        <v>751</v>
      </c>
      <c r="K16951">
        <v>-32.18</v>
      </c>
      <c r="L16951" t="s">
        <v>751</v>
      </c>
      <c r="M16951" t="s">
        <v>751</v>
      </c>
      <c r="N16951" s="37">
        <v>0</v>
      </c>
      <c r="O16951" t="s">
        <v>751</v>
      </c>
      <c r="P16951" t="s">
        <v>751</v>
      </c>
      <c r="Q16951" t="s">
        <v>751</v>
      </c>
      <c r="R16951" t="s">
        <v>751</v>
      </c>
      <c r="S16951" t="s">
        <v>758</v>
      </c>
    </row>
    <row r="16952" spans="1:19" x14ac:dyDescent="0.3">
      <c r="A16952" t="s">
        <v>747</v>
      </c>
      <c r="B16952" t="s">
        <v>748</v>
      </c>
      <c r="C16952" t="s">
        <v>749</v>
      </c>
      <c r="D16952" t="s">
        <v>750</v>
      </c>
      <c r="E16952">
        <v>1</v>
      </c>
      <c r="F16952" t="s">
        <v>82</v>
      </c>
      <c r="G16952" s="37">
        <v>3717.62</v>
      </c>
      <c r="H16952">
        <v>460.66</v>
      </c>
      <c r="I16952">
        <v>3717.62</v>
      </c>
      <c r="J16952">
        <v>0.19</v>
      </c>
      <c r="K16952">
        <v>3717.62</v>
      </c>
      <c r="L16952">
        <v>2.62</v>
      </c>
      <c r="M16952" t="s">
        <v>751</v>
      </c>
      <c r="N16952" s="37">
        <v>0</v>
      </c>
      <c r="O16952">
        <v>3717.62</v>
      </c>
      <c r="P16952" t="s">
        <v>766</v>
      </c>
      <c r="Q16952" t="s">
        <v>768</v>
      </c>
      <c r="R16952" t="s">
        <v>768</v>
      </c>
      <c r="S16952" t="s">
        <v>758</v>
      </c>
    </row>
    <row r="16953" spans="1:19" x14ac:dyDescent="0.3">
      <c r="A16953" t="s">
        <v>753</v>
      </c>
      <c r="B16953" t="s">
        <v>748</v>
      </c>
      <c r="C16953" t="s">
        <v>754</v>
      </c>
      <c r="D16953" t="s">
        <v>750</v>
      </c>
      <c r="E16953">
        <v>-1</v>
      </c>
      <c r="F16953" t="s">
        <v>145</v>
      </c>
      <c r="G16953" s="37">
        <v>-0.05</v>
      </c>
      <c r="H16953" t="s">
        <v>751</v>
      </c>
      <c r="I16953">
        <v>-0.05</v>
      </c>
      <c r="J16953" t="s">
        <v>751</v>
      </c>
      <c r="K16953">
        <v>-0.05</v>
      </c>
      <c r="L16953" t="s">
        <v>751</v>
      </c>
      <c r="M16953" t="s">
        <v>751</v>
      </c>
      <c r="N16953" s="37">
        <v>0</v>
      </c>
      <c r="O16953" t="s">
        <v>751</v>
      </c>
      <c r="P16953" t="s">
        <v>751</v>
      </c>
      <c r="Q16953" t="s">
        <v>751</v>
      </c>
      <c r="R16953" t="s">
        <v>751</v>
      </c>
      <c r="S16953" t="s">
        <v>758</v>
      </c>
    </row>
    <row r="16954" spans="1:19" x14ac:dyDescent="0.3">
      <c r="A16954" t="s">
        <v>747</v>
      </c>
      <c r="B16954" t="s">
        <v>748</v>
      </c>
      <c r="C16954" t="s">
        <v>754</v>
      </c>
      <c r="D16954" t="s">
        <v>750</v>
      </c>
      <c r="E16954">
        <v>1</v>
      </c>
      <c r="F16954" t="s">
        <v>115</v>
      </c>
      <c r="G16954" s="37">
        <v>-629.09</v>
      </c>
      <c r="H16954" t="s">
        <v>751</v>
      </c>
      <c r="I16954">
        <v>-629.09</v>
      </c>
      <c r="J16954" t="s">
        <v>751</v>
      </c>
      <c r="K16954">
        <v>-629.09</v>
      </c>
      <c r="L16954" t="s">
        <v>751</v>
      </c>
      <c r="M16954" t="s">
        <v>751</v>
      </c>
      <c r="N16954" s="37">
        <v>0</v>
      </c>
      <c r="O16954" t="s">
        <v>751</v>
      </c>
      <c r="P16954" t="s">
        <v>751</v>
      </c>
      <c r="Q16954" t="s">
        <v>751</v>
      </c>
      <c r="R16954" t="s">
        <v>751</v>
      </c>
      <c r="S16954" t="s">
        <v>758</v>
      </c>
    </row>
    <row r="16955" spans="1:19" x14ac:dyDescent="0.3">
      <c r="A16955" t="s">
        <v>753</v>
      </c>
      <c r="B16955" t="s">
        <v>748</v>
      </c>
      <c r="C16955" t="s">
        <v>749</v>
      </c>
      <c r="D16955" t="s">
        <v>750</v>
      </c>
      <c r="E16955">
        <v>4</v>
      </c>
      <c r="F16955" t="s">
        <v>560</v>
      </c>
      <c r="G16955" s="37">
        <v>19926.18</v>
      </c>
      <c r="H16955">
        <v>1846.24</v>
      </c>
      <c r="I16955">
        <v>19926.18</v>
      </c>
      <c r="J16955">
        <v>0.42</v>
      </c>
      <c r="K16955">
        <v>19926.18</v>
      </c>
      <c r="L16955">
        <v>4.62</v>
      </c>
      <c r="M16955" t="s">
        <v>751</v>
      </c>
      <c r="N16955" s="37">
        <v>0</v>
      </c>
      <c r="O16955">
        <v>79704.72</v>
      </c>
      <c r="P16955" t="s">
        <v>766</v>
      </c>
      <c r="Q16955" t="s">
        <v>768</v>
      </c>
      <c r="R16955" t="s">
        <v>768</v>
      </c>
      <c r="S16955" t="s">
        <v>758</v>
      </c>
    </row>
    <row r="16956" spans="1:19" x14ac:dyDescent="0.3">
      <c r="A16956" t="s">
        <v>753</v>
      </c>
      <c r="B16956" t="s">
        <v>748</v>
      </c>
      <c r="C16956" t="s">
        <v>749</v>
      </c>
      <c r="D16956" t="s">
        <v>750</v>
      </c>
      <c r="E16956">
        <v>5</v>
      </c>
      <c r="F16956" t="s">
        <v>146</v>
      </c>
      <c r="G16956" s="37">
        <v>196678.58</v>
      </c>
      <c r="H16956">
        <v>11.99</v>
      </c>
      <c r="I16956">
        <v>196678.58</v>
      </c>
      <c r="J16956">
        <v>5.7</v>
      </c>
      <c r="K16956">
        <v>196678.58</v>
      </c>
      <c r="L16956">
        <v>54.55</v>
      </c>
      <c r="M16956" t="s">
        <v>751</v>
      </c>
      <c r="N16956" s="37">
        <v>0</v>
      </c>
      <c r="O16956">
        <v>983392.89999999991</v>
      </c>
      <c r="P16956" t="s">
        <v>766</v>
      </c>
      <c r="Q16956" t="s">
        <v>766</v>
      </c>
      <c r="R16956" t="s">
        <v>766</v>
      </c>
      <c r="S16956" t="s">
        <v>758</v>
      </c>
    </row>
    <row r="16957" spans="1:19" x14ac:dyDescent="0.3">
      <c r="A16957" t="s">
        <v>747</v>
      </c>
      <c r="B16957" t="s">
        <v>748</v>
      </c>
      <c r="C16957" t="s">
        <v>749</v>
      </c>
      <c r="D16957" t="s">
        <v>750</v>
      </c>
      <c r="E16957">
        <v>12</v>
      </c>
      <c r="F16957" t="s">
        <v>560</v>
      </c>
      <c r="G16957" s="37">
        <v>267259.86</v>
      </c>
      <c r="H16957">
        <v>0.4</v>
      </c>
      <c r="I16957">
        <v>267259.86</v>
      </c>
      <c r="J16957">
        <v>0.83</v>
      </c>
      <c r="K16957">
        <v>267259.86</v>
      </c>
      <c r="L16957">
        <v>13.91</v>
      </c>
      <c r="M16957" t="s">
        <v>751</v>
      </c>
      <c r="N16957" s="37">
        <v>0</v>
      </c>
      <c r="O16957">
        <v>3207118.32</v>
      </c>
      <c r="P16957" t="s">
        <v>766</v>
      </c>
      <c r="Q16957" t="s">
        <v>766</v>
      </c>
      <c r="R16957" t="s">
        <v>768</v>
      </c>
      <c r="S16957" t="s">
        <v>758</v>
      </c>
    </row>
    <row r="16958" spans="1:19" x14ac:dyDescent="0.3">
      <c r="A16958" t="s">
        <v>752</v>
      </c>
      <c r="B16958" t="s">
        <v>748</v>
      </c>
      <c r="C16958" t="s">
        <v>749</v>
      </c>
      <c r="D16958" t="s">
        <v>750</v>
      </c>
      <c r="E16958">
        <v>3</v>
      </c>
      <c r="F16958" t="s">
        <v>158</v>
      </c>
      <c r="G16958" s="37">
        <v>130.72</v>
      </c>
      <c r="H16958">
        <v>0.01</v>
      </c>
      <c r="I16958">
        <v>130.72</v>
      </c>
      <c r="J16958">
        <v>0</v>
      </c>
      <c r="K16958">
        <v>130.72</v>
      </c>
      <c r="L16958">
        <v>0.06</v>
      </c>
      <c r="M16958" t="s">
        <v>751</v>
      </c>
      <c r="N16958" s="37">
        <v>0</v>
      </c>
      <c r="O16958">
        <v>392.16</v>
      </c>
      <c r="P16958" t="s">
        <v>766</v>
      </c>
      <c r="Q16958" t="s">
        <v>766</v>
      </c>
      <c r="R16958" t="s">
        <v>766</v>
      </c>
      <c r="S16958" t="s">
        <v>758</v>
      </c>
    </row>
    <row r="16959" spans="1:19" x14ac:dyDescent="0.3">
      <c r="A16959" t="s">
        <v>752</v>
      </c>
      <c r="B16959" t="s">
        <v>748</v>
      </c>
      <c r="C16959" t="s">
        <v>754</v>
      </c>
      <c r="D16959" t="s">
        <v>750</v>
      </c>
      <c r="E16959">
        <v>-1</v>
      </c>
      <c r="F16959" t="s">
        <v>148</v>
      </c>
      <c r="G16959" s="37">
        <v>-2988.58</v>
      </c>
      <c r="H16959" t="s">
        <v>751</v>
      </c>
      <c r="I16959">
        <v>-2988.58</v>
      </c>
      <c r="J16959" t="s">
        <v>751</v>
      </c>
      <c r="K16959">
        <v>-2988.58</v>
      </c>
      <c r="L16959" t="s">
        <v>751</v>
      </c>
      <c r="M16959" t="s">
        <v>751</v>
      </c>
      <c r="N16959" s="37">
        <v>0</v>
      </c>
      <c r="O16959" t="s">
        <v>751</v>
      </c>
      <c r="P16959" t="s">
        <v>751</v>
      </c>
      <c r="Q16959" t="s">
        <v>751</v>
      </c>
      <c r="R16959" t="s">
        <v>751</v>
      </c>
      <c r="S16959" t="s">
        <v>758</v>
      </c>
    </row>
    <row r="16960" spans="1:19" x14ac:dyDescent="0.3">
      <c r="A16960" t="s">
        <v>747</v>
      </c>
      <c r="B16960" t="s">
        <v>748</v>
      </c>
      <c r="C16960" t="s">
        <v>754</v>
      </c>
      <c r="D16960" t="s">
        <v>750</v>
      </c>
      <c r="E16960">
        <v>1</v>
      </c>
      <c r="F16960" t="s">
        <v>124</v>
      </c>
      <c r="G16960" s="37">
        <v>-2345.13</v>
      </c>
      <c r="H16960" t="s">
        <v>751</v>
      </c>
      <c r="I16960">
        <v>-2345.13</v>
      </c>
      <c r="J16960" t="s">
        <v>751</v>
      </c>
      <c r="K16960">
        <v>-2345.13</v>
      </c>
      <c r="L16960" t="s">
        <v>751</v>
      </c>
      <c r="M16960" t="s">
        <v>751</v>
      </c>
      <c r="N16960" s="37">
        <v>0</v>
      </c>
      <c r="O16960" t="s">
        <v>751</v>
      </c>
      <c r="P16960" t="s">
        <v>751</v>
      </c>
      <c r="Q16960" t="s">
        <v>751</v>
      </c>
      <c r="R16960" t="s">
        <v>751</v>
      </c>
      <c r="S16960" t="s">
        <v>758</v>
      </c>
    </row>
    <row r="16961" spans="1:19" x14ac:dyDescent="0.3">
      <c r="A16961" t="s">
        <v>752</v>
      </c>
      <c r="B16961" t="s">
        <v>748</v>
      </c>
      <c r="C16961" t="s">
        <v>749</v>
      </c>
      <c r="D16961" t="s">
        <v>750</v>
      </c>
      <c r="E16961">
        <v>6</v>
      </c>
      <c r="F16961" t="s">
        <v>420</v>
      </c>
      <c r="G16961" s="37">
        <v>16780.75</v>
      </c>
      <c r="H16961">
        <v>0.56999999999999995</v>
      </c>
      <c r="I16961">
        <v>16780.75</v>
      </c>
      <c r="J16961">
        <v>0.27</v>
      </c>
      <c r="K16961">
        <v>16780.75</v>
      </c>
      <c r="L16961">
        <v>2.61</v>
      </c>
      <c r="M16961" t="s">
        <v>751</v>
      </c>
      <c r="N16961" s="37">
        <v>0</v>
      </c>
      <c r="O16961">
        <v>100684.5</v>
      </c>
      <c r="P16961" t="s">
        <v>766</v>
      </c>
      <c r="Q16961" t="s">
        <v>766</v>
      </c>
      <c r="R16961" t="s">
        <v>766</v>
      </c>
      <c r="S16961" t="s">
        <v>758</v>
      </c>
    </row>
    <row r="16962" spans="1:19" x14ac:dyDescent="0.3">
      <c r="A16962" t="s">
        <v>752</v>
      </c>
      <c r="B16962" t="s">
        <v>748</v>
      </c>
      <c r="C16962" t="s">
        <v>749</v>
      </c>
      <c r="D16962" t="s">
        <v>750</v>
      </c>
      <c r="E16962">
        <v>-1</v>
      </c>
      <c r="F16962" t="s">
        <v>425</v>
      </c>
      <c r="G16962" s="37">
        <v>2518.09</v>
      </c>
      <c r="H16962">
        <v>0</v>
      </c>
      <c r="I16962">
        <v>2518.09</v>
      </c>
      <c r="J16962">
        <v>0</v>
      </c>
      <c r="K16962">
        <v>2518.09</v>
      </c>
      <c r="L16962">
        <v>0.01</v>
      </c>
      <c r="M16962" t="s">
        <v>751</v>
      </c>
      <c r="N16962" s="37">
        <v>0</v>
      </c>
      <c r="O16962" t="s">
        <v>751</v>
      </c>
      <c r="P16962" t="s">
        <v>766</v>
      </c>
      <c r="Q16962" t="s">
        <v>766</v>
      </c>
      <c r="R16962" t="s">
        <v>766</v>
      </c>
      <c r="S16962" t="s">
        <v>758</v>
      </c>
    </row>
    <row r="16963" spans="1:19" x14ac:dyDescent="0.3">
      <c r="A16963" t="s">
        <v>747</v>
      </c>
      <c r="B16963" t="s">
        <v>748</v>
      </c>
      <c r="C16963" t="s">
        <v>749</v>
      </c>
      <c r="D16963" t="s">
        <v>750</v>
      </c>
      <c r="E16963">
        <v>14</v>
      </c>
      <c r="F16963" t="s">
        <v>249</v>
      </c>
      <c r="G16963" s="37">
        <v>33201.17</v>
      </c>
      <c r="H16963" t="s">
        <v>751</v>
      </c>
      <c r="I16963">
        <v>33201.17</v>
      </c>
      <c r="J16963" t="s">
        <v>751</v>
      </c>
      <c r="K16963">
        <v>33201.17</v>
      </c>
      <c r="L16963">
        <v>1.48</v>
      </c>
      <c r="M16963" t="s">
        <v>751</v>
      </c>
      <c r="N16963" s="37">
        <v>0</v>
      </c>
      <c r="O16963">
        <v>464816.38</v>
      </c>
      <c r="P16963" t="s">
        <v>766</v>
      </c>
      <c r="Q16963" t="s">
        <v>766</v>
      </c>
      <c r="R16963" t="s">
        <v>768</v>
      </c>
      <c r="S16963" t="s">
        <v>758</v>
      </c>
    </row>
    <row r="16964" spans="1:19" x14ac:dyDescent="0.3">
      <c r="A16964" t="s">
        <v>753</v>
      </c>
      <c r="B16964" t="s">
        <v>748</v>
      </c>
      <c r="C16964" t="s">
        <v>749</v>
      </c>
      <c r="D16964" t="s">
        <v>750</v>
      </c>
      <c r="E16964">
        <v>-4</v>
      </c>
      <c r="F16964" t="s">
        <v>21</v>
      </c>
      <c r="G16964" s="37">
        <v>107.99</v>
      </c>
      <c r="H16964">
        <v>0</v>
      </c>
      <c r="I16964">
        <v>107.99</v>
      </c>
      <c r="J16964">
        <v>0</v>
      </c>
      <c r="K16964">
        <v>107.99</v>
      </c>
      <c r="L16964">
        <v>0.01</v>
      </c>
      <c r="M16964" t="s">
        <v>751</v>
      </c>
      <c r="N16964" s="37">
        <v>0</v>
      </c>
      <c r="O16964" t="s">
        <v>751</v>
      </c>
      <c r="P16964" t="s">
        <v>766</v>
      </c>
      <c r="Q16964" t="s">
        <v>766</v>
      </c>
      <c r="R16964" t="s">
        <v>766</v>
      </c>
      <c r="S16964" t="s">
        <v>758</v>
      </c>
    </row>
    <row r="16965" spans="1:19" x14ac:dyDescent="0.3">
      <c r="A16965" t="s">
        <v>753</v>
      </c>
      <c r="B16965" t="s">
        <v>748</v>
      </c>
      <c r="C16965" t="s">
        <v>749</v>
      </c>
      <c r="D16965" t="s">
        <v>750</v>
      </c>
      <c r="E16965">
        <v>2</v>
      </c>
      <c r="F16965" t="s">
        <v>123</v>
      </c>
      <c r="G16965" s="37">
        <v>138833.74</v>
      </c>
      <c r="H16965">
        <v>5.0599999999999996</v>
      </c>
      <c r="I16965">
        <v>138833.74</v>
      </c>
      <c r="J16965">
        <v>9.35</v>
      </c>
      <c r="K16965">
        <v>138833.74</v>
      </c>
      <c r="L16965">
        <v>64.64</v>
      </c>
      <c r="M16965" t="s">
        <v>751</v>
      </c>
      <c r="N16965" s="37">
        <v>0</v>
      </c>
      <c r="O16965">
        <v>277667.48</v>
      </c>
      <c r="P16965" t="s">
        <v>766</v>
      </c>
      <c r="Q16965" t="s">
        <v>766</v>
      </c>
      <c r="R16965" t="s">
        <v>766</v>
      </c>
      <c r="S16965" t="s">
        <v>758</v>
      </c>
    </row>
    <row r="16966" spans="1:19" x14ac:dyDescent="0.3">
      <c r="A16966" t="s">
        <v>753</v>
      </c>
      <c r="B16966" t="s">
        <v>748</v>
      </c>
      <c r="C16966" t="s">
        <v>754</v>
      </c>
      <c r="D16966" t="s">
        <v>750</v>
      </c>
      <c r="E16966">
        <v>4</v>
      </c>
      <c r="F16966" t="s">
        <v>426</v>
      </c>
      <c r="G16966" s="37">
        <v>-48761.51</v>
      </c>
      <c r="H16966" t="s">
        <v>751</v>
      </c>
      <c r="I16966">
        <v>-48761.51</v>
      </c>
      <c r="J16966" t="s">
        <v>751</v>
      </c>
      <c r="K16966">
        <v>-48761.51</v>
      </c>
      <c r="L16966" t="s">
        <v>751</v>
      </c>
      <c r="M16966" t="s">
        <v>751</v>
      </c>
      <c r="N16966" s="37">
        <v>0</v>
      </c>
      <c r="O16966" t="s">
        <v>751</v>
      </c>
      <c r="P16966" t="s">
        <v>751</v>
      </c>
      <c r="Q16966" t="s">
        <v>751</v>
      </c>
      <c r="R16966" t="s">
        <v>751</v>
      </c>
      <c r="S16966" t="s">
        <v>758</v>
      </c>
    </row>
    <row r="16967" spans="1:19" x14ac:dyDescent="0.3">
      <c r="A16967" t="s">
        <v>747</v>
      </c>
      <c r="B16967" t="s">
        <v>748</v>
      </c>
      <c r="C16967" t="s">
        <v>749</v>
      </c>
      <c r="D16967" t="s">
        <v>750</v>
      </c>
      <c r="E16967">
        <v>2</v>
      </c>
      <c r="F16967" t="s">
        <v>529</v>
      </c>
      <c r="G16967" s="37">
        <v>39368.720000000001</v>
      </c>
      <c r="H16967">
        <v>496.88</v>
      </c>
      <c r="I16967">
        <v>39368.720000000001</v>
      </c>
      <c r="J16967">
        <v>438.22</v>
      </c>
      <c r="K16967">
        <v>39368.720000000001</v>
      </c>
      <c r="L16967">
        <v>20.64</v>
      </c>
      <c r="M16967" t="s">
        <v>751</v>
      </c>
      <c r="N16967" s="37">
        <v>0</v>
      </c>
      <c r="O16967">
        <v>78737.440000000002</v>
      </c>
      <c r="P16967" t="s">
        <v>766</v>
      </c>
      <c r="Q16967" t="s">
        <v>766</v>
      </c>
      <c r="R16967" t="s">
        <v>768</v>
      </c>
      <c r="S16967" t="s">
        <v>758</v>
      </c>
    </row>
    <row r="16968" spans="1:19" x14ac:dyDescent="0.3">
      <c r="A16968" t="s">
        <v>753</v>
      </c>
      <c r="B16968" t="s">
        <v>748</v>
      </c>
      <c r="C16968" t="s">
        <v>749</v>
      </c>
      <c r="D16968" t="s">
        <v>750</v>
      </c>
      <c r="E16968">
        <v>7</v>
      </c>
      <c r="F16968" t="s">
        <v>40</v>
      </c>
      <c r="G16968" s="37">
        <v>454025.08</v>
      </c>
      <c r="H16968" t="s">
        <v>751</v>
      </c>
      <c r="I16968">
        <v>454025.08</v>
      </c>
      <c r="J16968" t="s">
        <v>751</v>
      </c>
      <c r="K16968">
        <v>454025.08</v>
      </c>
      <c r="L16968">
        <v>1.54</v>
      </c>
      <c r="M16968" t="s">
        <v>751</v>
      </c>
      <c r="N16968" s="37">
        <v>0</v>
      </c>
      <c r="O16968">
        <v>3178175.56</v>
      </c>
      <c r="P16968" t="s">
        <v>766</v>
      </c>
      <c r="Q16968" t="s">
        <v>766</v>
      </c>
      <c r="R16968" t="s">
        <v>768</v>
      </c>
      <c r="S16968" t="s">
        <v>758</v>
      </c>
    </row>
    <row r="16969" spans="1:19" x14ac:dyDescent="0.3">
      <c r="A16969" t="s">
        <v>753</v>
      </c>
      <c r="B16969" t="s">
        <v>748</v>
      </c>
      <c r="C16969" t="s">
        <v>749</v>
      </c>
      <c r="D16969" t="s">
        <v>750</v>
      </c>
      <c r="E16969">
        <v>4</v>
      </c>
      <c r="F16969" t="s">
        <v>522</v>
      </c>
      <c r="G16969" s="37">
        <v>13734.94</v>
      </c>
      <c r="H16969">
        <v>2058.9699999999998</v>
      </c>
      <c r="I16969">
        <v>13734.94</v>
      </c>
      <c r="J16969">
        <v>0.73</v>
      </c>
      <c r="K16969">
        <v>13734.94</v>
      </c>
      <c r="L16969">
        <v>5.75</v>
      </c>
      <c r="M16969" t="s">
        <v>751</v>
      </c>
      <c r="N16969" s="37">
        <v>0</v>
      </c>
      <c r="O16969">
        <v>54939.76</v>
      </c>
      <c r="P16969" t="s">
        <v>766</v>
      </c>
      <c r="Q16969" t="s">
        <v>768</v>
      </c>
      <c r="R16969" t="s">
        <v>768</v>
      </c>
      <c r="S16969" t="s">
        <v>758</v>
      </c>
    </row>
    <row r="16970" spans="1:19" x14ac:dyDescent="0.3">
      <c r="A16970" t="s">
        <v>752</v>
      </c>
      <c r="B16970" t="s">
        <v>748</v>
      </c>
      <c r="C16970" t="s">
        <v>749</v>
      </c>
      <c r="D16970" t="s">
        <v>750</v>
      </c>
      <c r="E16970">
        <v>3</v>
      </c>
      <c r="F16970" t="s">
        <v>435</v>
      </c>
      <c r="G16970" s="37">
        <v>71370.05</v>
      </c>
      <c r="H16970">
        <v>1.21</v>
      </c>
      <c r="I16970">
        <v>71370.05</v>
      </c>
      <c r="J16970">
        <v>0.56999999999999995</v>
      </c>
      <c r="K16970">
        <v>71370.05</v>
      </c>
      <c r="L16970">
        <v>5.49</v>
      </c>
      <c r="M16970" t="s">
        <v>751</v>
      </c>
      <c r="N16970" s="37">
        <v>0</v>
      </c>
      <c r="O16970">
        <v>214110.15</v>
      </c>
      <c r="P16970" t="s">
        <v>766</v>
      </c>
      <c r="Q16970" t="s">
        <v>766</v>
      </c>
      <c r="R16970" t="s">
        <v>766</v>
      </c>
      <c r="S16970" t="s">
        <v>758</v>
      </c>
    </row>
    <row r="16971" spans="1:19" x14ac:dyDescent="0.3">
      <c r="A16971" t="s">
        <v>747</v>
      </c>
      <c r="B16971" t="s">
        <v>748</v>
      </c>
      <c r="C16971" t="s">
        <v>749</v>
      </c>
      <c r="D16971" t="s">
        <v>750</v>
      </c>
      <c r="E16971">
        <v>-4</v>
      </c>
      <c r="F16971" t="s">
        <v>86</v>
      </c>
      <c r="G16971" s="37">
        <v>32</v>
      </c>
      <c r="H16971" t="s">
        <v>751</v>
      </c>
      <c r="I16971">
        <v>32</v>
      </c>
      <c r="J16971" t="s">
        <v>751</v>
      </c>
      <c r="K16971">
        <v>32</v>
      </c>
      <c r="L16971" t="s">
        <v>751</v>
      </c>
      <c r="M16971" t="s">
        <v>751</v>
      </c>
      <c r="N16971" s="37">
        <v>0</v>
      </c>
      <c r="O16971" t="s">
        <v>751</v>
      </c>
      <c r="P16971" t="s">
        <v>768</v>
      </c>
      <c r="Q16971" t="s">
        <v>768</v>
      </c>
      <c r="R16971" t="s">
        <v>768</v>
      </c>
      <c r="S16971" t="s">
        <v>758</v>
      </c>
    </row>
    <row r="16972" spans="1:19" x14ac:dyDescent="0.3">
      <c r="A16972" t="s">
        <v>752</v>
      </c>
      <c r="B16972" t="s">
        <v>748</v>
      </c>
      <c r="C16972" t="s">
        <v>749</v>
      </c>
      <c r="D16972" t="s">
        <v>750</v>
      </c>
      <c r="E16972">
        <v>1</v>
      </c>
      <c r="F16972" t="s">
        <v>395</v>
      </c>
      <c r="G16972" s="37">
        <v>5300.16</v>
      </c>
      <c r="H16972">
        <v>0.89</v>
      </c>
      <c r="I16972">
        <v>5300.16</v>
      </c>
      <c r="J16972">
        <v>0.42</v>
      </c>
      <c r="K16972">
        <v>5300.16</v>
      </c>
      <c r="L16972">
        <v>4.03</v>
      </c>
      <c r="M16972" t="s">
        <v>751</v>
      </c>
      <c r="N16972" s="37">
        <v>0</v>
      </c>
      <c r="O16972">
        <v>5300.16</v>
      </c>
      <c r="P16972" t="s">
        <v>766</v>
      </c>
      <c r="Q16972" t="s">
        <v>766</v>
      </c>
      <c r="R16972" t="s">
        <v>766</v>
      </c>
      <c r="S16972" t="s">
        <v>758</v>
      </c>
    </row>
    <row r="16973" spans="1:19" x14ac:dyDescent="0.3">
      <c r="A16973" t="s">
        <v>747</v>
      </c>
      <c r="B16973" t="s">
        <v>748</v>
      </c>
      <c r="C16973" t="s">
        <v>749</v>
      </c>
      <c r="D16973" t="s">
        <v>750</v>
      </c>
      <c r="E16973">
        <v>2</v>
      </c>
      <c r="F16973" t="s">
        <v>267</v>
      </c>
      <c r="G16973" s="37">
        <v>5210529.8499999996</v>
      </c>
      <c r="H16973">
        <v>203.11</v>
      </c>
      <c r="I16973">
        <v>5210529.8499999996</v>
      </c>
      <c r="J16973">
        <v>91.25</v>
      </c>
      <c r="K16973">
        <v>5210529.8499999996</v>
      </c>
      <c r="L16973">
        <v>1137.7</v>
      </c>
      <c r="M16973" t="s">
        <v>751</v>
      </c>
      <c r="N16973" s="37">
        <v>1114.3800000000001</v>
      </c>
      <c r="O16973">
        <v>10421059.699999999</v>
      </c>
      <c r="P16973" t="s">
        <v>766</v>
      </c>
      <c r="Q16973" t="s">
        <v>766</v>
      </c>
      <c r="R16973" t="s">
        <v>766</v>
      </c>
      <c r="S16973" t="s">
        <v>758</v>
      </c>
    </row>
    <row r="16974" spans="1:19" x14ac:dyDescent="0.3">
      <c r="A16974" t="s">
        <v>752</v>
      </c>
      <c r="B16974" t="s">
        <v>748</v>
      </c>
      <c r="C16974" t="s">
        <v>754</v>
      </c>
      <c r="D16974" t="s">
        <v>750</v>
      </c>
      <c r="E16974">
        <v>0</v>
      </c>
      <c r="F16974" t="s">
        <v>56</v>
      </c>
      <c r="G16974" s="37">
        <v>-2036.94</v>
      </c>
      <c r="H16974" t="s">
        <v>751</v>
      </c>
      <c r="I16974">
        <v>-2036.94</v>
      </c>
      <c r="J16974" t="s">
        <v>751</v>
      </c>
      <c r="K16974">
        <v>-2036.94</v>
      </c>
      <c r="L16974" t="s">
        <v>751</v>
      </c>
      <c r="M16974" t="s">
        <v>751</v>
      </c>
      <c r="N16974" s="37">
        <v>0</v>
      </c>
      <c r="O16974" t="s">
        <v>751</v>
      </c>
      <c r="P16974" t="s">
        <v>751</v>
      </c>
      <c r="Q16974" t="s">
        <v>751</v>
      </c>
      <c r="R16974" t="s">
        <v>751</v>
      </c>
      <c r="S16974" t="s">
        <v>758</v>
      </c>
    </row>
    <row r="16975" spans="1:19" x14ac:dyDescent="0.3">
      <c r="A16975" t="s">
        <v>753</v>
      </c>
      <c r="B16975" t="s">
        <v>748</v>
      </c>
      <c r="C16975" t="s">
        <v>754</v>
      </c>
      <c r="D16975" t="s">
        <v>750</v>
      </c>
      <c r="E16975">
        <v>-1</v>
      </c>
      <c r="F16975" t="s">
        <v>291</v>
      </c>
      <c r="G16975" s="37">
        <v>-2385.15</v>
      </c>
      <c r="H16975" t="s">
        <v>751</v>
      </c>
      <c r="I16975">
        <v>-2385.15</v>
      </c>
      <c r="J16975" t="s">
        <v>751</v>
      </c>
      <c r="K16975">
        <v>-2385.15</v>
      </c>
      <c r="L16975" t="s">
        <v>751</v>
      </c>
      <c r="M16975" t="s">
        <v>751</v>
      </c>
      <c r="N16975" s="37">
        <v>0</v>
      </c>
      <c r="O16975" t="s">
        <v>751</v>
      </c>
      <c r="P16975" t="s">
        <v>751</v>
      </c>
      <c r="Q16975" t="s">
        <v>751</v>
      </c>
      <c r="R16975" t="s">
        <v>751</v>
      </c>
      <c r="S16975" t="s">
        <v>758</v>
      </c>
    </row>
    <row r="16976" spans="1:19" x14ac:dyDescent="0.3">
      <c r="A16976" t="s">
        <v>747</v>
      </c>
      <c r="B16976" t="s">
        <v>748</v>
      </c>
      <c r="C16976" t="s">
        <v>754</v>
      </c>
      <c r="D16976" t="s">
        <v>750</v>
      </c>
      <c r="E16976">
        <v>1</v>
      </c>
      <c r="F16976" t="s">
        <v>484</v>
      </c>
      <c r="G16976" s="37">
        <v>-197.39</v>
      </c>
      <c r="H16976" t="s">
        <v>751</v>
      </c>
      <c r="I16976">
        <v>-197.39</v>
      </c>
      <c r="J16976" t="s">
        <v>751</v>
      </c>
      <c r="K16976">
        <v>-197.39</v>
      </c>
      <c r="L16976" t="s">
        <v>751</v>
      </c>
      <c r="M16976" t="s">
        <v>751</v>
      </c>
      <c r="N16976" s="37">
        <v>0</v>
      </c>
      <c r="O16976" t="s">
        <v>751</v>
      </c>
      <c r="P16976" t="s">
        <v>751</v>
      </c>
      <c r="Q16976" t="s">
        <v>751</v>
      </c>
      <c r="R16976" t="s">
        <v>751</v>
      </c>
      <c r="S16976" t="s">
        <v>758</v>
      </c>
    </row>
    <row r="16977" spans="1:19" x14ac:dyDescent="0.3">
      <c r="A16977" t="s">
        <v>752</v>
      </c>
      <c r="B16977" t="s">
        <v>748</v>
      </c>
      <c r="C16977" t="s">
        <v>749</v>
      </c>
      <c r="D16977" t="s">
        <v>750</v>
      </c>
      <c r="E16977">
        <v>1</v>
      </c>
      <c r="F16977" t="s">
        <v>225</v>
      </c>
      <c r="G16977" s="37">
        <v>34785.1</v>
      </c>
      <c r="H16977">
        <v>0.61</v>
      </c>
      <c r="I16977">
        <v>34785.1</v>
      </c>
      <c r="J16977">
        <v>293.17</v>
      </c>
      <c r="K16977">
        <v>34785.1</v>
      </c>
      <c r="L16977">
        <v>7.74</v>
      </c>
      <c r="M16977" t="s">
        <v>751</v>
      </c>
      <c r="N16977" s="37">
        <v>0</v>
      </c>
      <c r="O16977">
        <v>34785.1</v>
      </c>
      <c r="P16977" t="s">
        <v>768</v>
      </c>
      <c r="Q16977" t="s">
        <v>766</v>
      </c>
      <c r="R16977" t="s">
        <v>768</v>
      </c>
      <c r="S16977" t="s">
        <v>758</v>
      </c>
    </row>
    <row r="16978" spans="1:19" x14ac:dyDescent="0.3">
      <c r="A16978" t="s">
        <v>747</v>
      </c>
      <c r="B16978" t="s">
        <v>748</v>
      </c>
      <c r="C16978" t="s">
        <v>749</v>
      </c>
      <c r="D16978" t="s">
        <v>750</v>
      </c>
      <c r="E16978">
        <v>3</v>
      </c>
      <c r="F16978" t="s">
        <v>125</v>
      </c>
      <c r="G16978" s="37">
        <v>215310.16</v>
      </c>
      <c r="H16978">
        <v>7.37</v>
      </c>
      <c r="I16978">
        <v>215310.16</v>
      </c>
      <c r="J16978">
        <v>3937.5</v>
      </c>
      <c r="K16978">
        <v>215310.16</v>
      </c>
      <c r="L16978">
        <v>41.29</v>
      </c>
      <c r="M16978" t="s">
        <v>751</v>
      </c>
      <c r="N16978" s="37">
        <v>48135.95</v>
      </c>
      <c r="O16978">
        <v>645930.48</v>
      </c>
      <c r="P16978" t="s">
        <v>768</v>
      </c>
      <c r="Q16978" t="s">
        <v>766</v>
      </c>
      <c r="R16978" t="s">
        <v>768</v>
      </c>
      <c r="S16978" t="s">
        <v>758</v>
      </c>
    </row>
    <row r="16979" spans="1:19" x14ac:dyDescent="0.3">
      <c r="A16979" t="s">
        <v>747</v>
      </c>
      <c r="B16979" t="s">
        <v>748</v>
      </c>
      <c r="C16979" t="s">
        <v>754</v>
      </c>
      <c r="D16979" t="s">
        <v>750</v>
      </c>
      <c r="E16979">
        <v>4</v>
      </c>
      <c r="F16979" t="s">
        <v>383</v>
      </c>
      <c r="G16979" s="37">
        <v>-2147.15</v>
      </c>
      <c r="H16979" t="s">
        <v>751</v>
      </c>
      <c r="I16979">
        <v>-2147.15</v>
      </c>
      <c r="J16979" t="s">
        <v>751</v>
      </c>
      <c r="K16979">
        <v>-2147.15</v>
      </c>
      <c r="L16979" t="s">
        <v>751</v>
      </c>
      <c r="M16979" t="s">
        <v>751</v>
      </c>
      <c r="N16979" s="37">
        <v>-52.35</v>
      </c>
      <c r="O16979" t="s">
        <v>751</v>
      </c>
      <c r="P16979" t="s">
        <v>751</v>
      </c>
      <c r="Q16979" t="s">
        <v>751</v>
      </c>
      <c r="R16979" t="s">
        <v>751</v>
      </c>
      <c r="S16979" t="s">
        <v>758</v>
      </c>
    </row>
    <row r="16980" spans="1:19" x14ac:dyDescent="0.3">
      <c r="A16980" t="s">
        <v>753</v>
      </c>
      <c r="B16980" t="s">
        <v>748</v>
      </c>
      <c r="C16980" t="s">
        <v>754</v>
      </c>
      <c r="D16980" t="s">
        <v>750</v>
      </c>
      <c r="E16980">
        <v>1</v>
      </c>
      <c r="F16980" t="s">
        <v>175</v>
      </c>
      <c r="G16980" s="37">
        <v>-3062.39</v>
      </c>
      <c r="H16980" t="s">
        <v>751</v>
      </c>
      <c r="I16980">
        <v>-3062.39</v>
      </c>
      <c r="J16980" t="s">
        <v>751</v>
      </c>
      <c r="K16980">
        <v>-3062.39</v>
      </c>
      <c r="L16980" t="s">
        <v>751</v>
      </c>
      <c r="M16980" t="s">
        <v>751</v>
      </c>
      <c r="N16980" s="37">
        <v>0</v>
      </c>
      <c r="O16980" t="s">
        <v>751</v>
      </c>
      <c r="P16980" t="s">
        <v>751</v>
      </c>
      <c r="Q16980" t="s">
        <v>751</v>
      </c>
      <c r="R16980" t="s">
        <v>751</v>
      </c>
      <c r="S16980" t="s">
        <v>758</v>
      </c>
    </row>
    <row r="16981" spans="1:19" x14ac:dyDescent="0.3">
      <c r="A16981" t="s">
        <v>752</v>
      </c>
      <c r="B16981" t="s">
        <v>748</v>
      </c>
      <c r="C16981" t="s">
        <v>754</v>
      </c>
      <c r="D16981" t="s">
        <v>750</v>
      </c>
      <c r="E16981">
        <v>-1</v>
      </c>
      <c r="F16981" t="s">
        <v>229</v>
      </c>
      <c r="G16981" s="37">
        <v>-18978.38</v>
      </c>
      <c r="H16981" t="s">
        <v>751</v>
      </c>
      <c r="I16981">
        <v>-18978.38</v>
      </c>
      <c r="J16981" t="s">
        <v>751</v>
      </c>
      <c r="K16981">
        <v>-18978.38</v>
      </c>
      <c r="L16981" t="s">
        <v>751</v>
      </c>
      <c r="M16981" t="s">
        <v>751</v>
      </c>
      <c r="N16981" s="37">
        <v>0</v>
      </c>
      <c r="O16981" t="s">
        <v>751</v>
      </c>
      <c r="P16981" t="s">
        <v>751</v>
      </c>
      <c r="Q16981" t="s">
        <v>751</v>
      </c>
      <c r="R16981" t="s">
        <v>751</v>
      </c>
      <c r="S16981" t="s">
        <v>758</v>
      </c>
    </row>
    <row r="16982" spans="1:19" x14ac:dyDescent="0.3">
      <c r="A16982" t="s">
        <v>747</v>
      </c>
      <c r="B16982" t="s">
        <v>748</v>
      </c>
      <c r="C16982" t="s">
        <v>749</v>
      </c>
      <c r="D16982" t="s">
        <v>750</v>
      </c>
      <c r="E16982">
        <v>-1</v>
      </c>
      <c r="F16982" t="s">
        <v>508</v>
      </c>
      <c r="G16982" s="37">
        <v>152909.51999999999</v>
      </c>
      <c r="H16982">
        <v>20.88</v>
      </c>
      <c r="I16982">
        <v>152909.51999999999</v>
      </c>
      <c r="J16982">
        <v>3.49</v>
      </c>
      <c r="K16982">
        <v>152909.51999999999</v>
      </c>
      <c r="L16982">
        <v>38.21</v>
      </c>
      <c r="M16982" t="s">
        <v>751</v>
      </c>
      <c r="N16982" s="37">
        <v>0</v>
      </c>
      <c r="O16982" t="s">
        <v>751</v>
      </c>
      <c r="P16982" t="s">
        <v>766</v>
      </c>
      <c r="Q16982" t="s">
        <v>766</v>
      </c>
      <c r="R16982" t="s">
        <v>766</v>
      </c>
      <c r="S16982" t="s">
        <v>758</v>
      </c>
    </row>
    <row r="16983" spans="1:19" x14ac:dyDescent="0.3">
      <c r="A16983" t="s">
        <v>753</v>
      </c>
      <c r="B16983" t="s">
        <v>748</v>
      </c>
      <c r="C16983" t="s">
        <v>754</v>
      </c>
      <c r="D16983" t="s">
        <v>750</v>
      </c>
      <c r="E16983">
        <v>-1</v>
      </c>
      <c r="F16983" t="s">
        <v>43</v>
      </c>
      <c r="G16983" s="37">
        <v>-97543.1</v>
      </c>
      <c r="H16983" t="s">
        <v>751</v>
      </c>
      <c r="I16983">
        <v>-97543.1</v>
      </c>
      <c r="J16983" t="s">
        <v>751</v>
      </c>
      <c r="K16983">
        <v>-97543.1</v>
      </c>
      <c r="L16983" t="s">
        <v>751</v>
      </c>
      <c r="M16983" t="s">
        <v>751</v>
      </c>
      <c r="N16983" s="37">
        <v>0</v>
      </c>
      <c r="O16983" t="s">
        <v>751</v>
      </c>
      <c r="P16983" t="s">
        <v>751</v>
      </c>
      <c r="Q16983" t="s">
        <v>751</v>
      </c>
      <c r="R16983" t="s">
        <v>751</v>
      </c>
      <c r="S16983" t="s">
        <v>758</v>
      </c>
    </row>
    <row r="16984" spans="1:19" x14ac:dyDescent="0.3">
      <c r="A16984" t="s">
        <v>747</v>
      </c>
      <c r="B16984" t="s">
        <v>748</v>
      </c>
      <c r="C16984" t="s">
        <v>749</v>
      </c>
      <c r="D16984" t="s">
        <v>750</v>
      </c>
      <c r="E16984">
        <v>2</v>
      </c>
      <c r="F16984" t="s">
        <v>554</v>
      </c>
      <c r="G16984" s="37">
        <v>135028.60999999999</v>
      </c>
      <c r="H16984">
        <v>4.01</v>
      </c>
      <c r="I16984">
        <v>135028.60999999999</v>
      </c>
      <c r="J16984">
        <v>1.8</v>
      </c>
      <c r="K16984">
        <v>135028.60999999999</v>
      </c>
      <c r="L16984">
        <v>22.45</v>
      </c>
      <c r="M16984" t="s">
        <v>751</v>
      </c>
      <c r="N16984" s="37">
        <v>0</v>
      </c>
      <c r="O16984">
        <v>270057.21999999997</v>
      </c>
      <c r="P16984" t="s">
        <v>766</v>
      </c>
      <c r="Q16984" t="s">
        <v>766</v>
      </c>
      <c r="R16984" t="s">
        <v>766</v>
      </c>
      <c r="S16984" t="s">
        <v>758</v>
      </c>
    </row>
    <row r="16985" spans="1:19" x14ac:dyDescent="0.3">
      <c r="A16985" t="s">
        <v>753</v>
      </c>
      <c r="B16985" t="s">
        <v>748</v>
      </c>
      <c r="C16985" t="s">
        <v>749</v>
      </c>
      <c r="D16985" t="s">
        <v>750</v>
      </c>
      <c r="E16985">
        <v>-1</v>
      </c>
      <c r="F16985" t="s">
        <v>489</v>
      </c>
      <c r="G16985" s="37">
        <v>171681.89</v>
      </c>
      <c r="H16985">
        <v>41.73</v>
      </c>
      <c r="I16985">
        <v>171681.89</v>
      </c>
      <c r="J16985">
        <v>8.44</v>
      </c>
      <c r="K16985">
        <v>171681.89</v>
      </c>
      <c r="L16985">
        <v>66.92</v>
      </c>
      <c r="M16985" t="s">
        <v>751</v>
      </c>
      <c r="N16985" s="37">
        <v>0</v>
      </c>
      <c r="O16985" t="s">
        <v>751</v>
      </c>
      <c r="P16985" t="s">
        <v>766</v>
      </c>
      <c r="Q16985" t="s">
        <v>766</v>
      </c>
      <c r="R16985" t="s">
        <v>766</v>
      </c>
      <c r="S16985" t="s">
        <v>758</v>
      </c>
    </row>
    <row r="16986" spans="1:19" x14ac:dyDescent="0.3">
      <c r="A16986" t="s">
        <v>747</v>
      </c>
      <c r="B16986" t="s">
        <v>748</v>
      </c>
      <c r="C16986" t="s">
        <v>749</v>
      </c>
      <c r="D16986" t="s">
        <v>750</v>
      </c>
      <c r="E16986">
        <v>1</v>
      </c>
      <c r="F16986" t="s">
        <v>530</v>
      </c>
      <c r="G16986" s="37">
        <v>244146.47</v>
      </c>
      <c r="H16986">
        <v>45.7</v>
      </c>
      <c r="I16986">
        <v>244146.47</v>
      </c>
      <c r="J16986">
        <v>7.64</v>
      </c>
      <c r="K16986">
        <v>244146.47</v>
      </c>
      <c r="L16986">
        <v>83.62</v>
      </c>
      <c r="M16986" t="s">
        <v>751</v>
      </c>
      <c r="N16986" s="37">
        <v>0</v>
      </c>
      <c r="O16986">
        <v>244146.47</v>
      </c>
      <c r="P16986" t="s">
        <v>766</v>
      </c>
      <c r="Q16986" t="s">
        <v>766</v>
      </c>
      <c r="R16986" t="s">
        <v>766</v>
      </c>
      <c r="S16986" t="s">
        <v>758</v>
      </c>
    </row>
    <row r="16987" spans="1:19" x14ac:dyDescent="0.3">
      <c r="A16987" t="s">
        <v>747</v>
      </c>
      <c r="B16987" t="s">
        <v>748</v>
      </c>
      <c r="C16987" t="s">
        <v>754</v>
      </c>
      <c r="D16987" t="s">
        <v>750</v>
      </c>
      <c r="E16987">
        <v>2</v>
      </c>
      <c r="F16987" t="s">
        <v>26</v>
      </c>
      <c r="G16987" s="37">
        <v>-6561.79</v>
      </c>
      <c r="H16987" t="s">
        <v>751</v>
      </c>
      <c r="I16987">
        <v>-6561.79</v>
      </c>
      <c r="J16987" t="s">
        <v>751</v>
      </c>
      <c r="K16987">
        <v>-6561.79</v>
      </c>
      <c r="L16987" t="s">
        <v>751</v>
      </c>
      <c r="M16987" t="s">
        <v>751</v>
      </c>
      <c r="N16987" s="37">
        <v>-416.03</v>
      </c>
      <c r="O16987" t="s">
        <v>751</v>
      </c>
      <c r="P16987" t="s">
        <v>751</v>
      </c>
      <c r="Q16987" t="s">
        <v>751</v>
      </c>
      <c r="R16987" t="s">
        <v>751</v>
      </c>
      <c r="S16987" t="s">
        <v>758</v>
      </c>
    </row>
    <row r="16988" spans="1:19" x14ac:dyDescent="0.3">
      <c r="A16988" t="s">
        <v>753</v>
      </c>
      <c r="B16988" t="s">
        <v>748</v>
      </c>
      <c r="C16988" t="s">
        <v>754</v>
      </c>
      <c r="D16988" t="s">
        <v>750</v>
      </c>
      <c r="E16988">
        <v>2</v>
      </c>
      <c r="F16988" t="s">
        <v>142</v>
      </c>
      <c r="G16988" s="37">
        <v>-4916.9799999999996</v>
      </c>
      <c r="H16988" t="s">
        <v>751</v>
      </c>
      <c r="I16988">
        <v>-4916.9799999999996</v>
      </c>
      <c r="J16988" t="s">
        <v>751</v>
      </c>
      <c r="K16988">
        <v>-4916.9799999999996</v>
      </c>
      <c r="L16988" t="s">
        <v>751</v>
      </c>
      <c r="M16988" t="s">
        <v>751</v>
      </c>
      <c r="N16988" s="37">
        <v>0</v>
      </c>
      <c r="O16988" t="s">
        <v>751</v>
      </c>
      <c r="P16988" t="s">
        <v>751</v>
      </c>
      <c r="Q16988" t="s">
        <v>751</v>
      </c>
      <c r="R16988" t="s">
        <v>751</v>
      </c>
      <c r="S16988" t="s">
        <v>758</v>
      </c>
    </row>
    <row r="16989" spans="1:19" x14ac:dyDescent="0.3">
      <c r="A16989" t="s">
        <v>747</v>
      </c>
      <c r="B16989" t="s">
        <v>748</v>
      </c>
      <c r="C16989" t="s">
        <v>749</v>
      </c>
      <c r="D16989" t="s">
        <v>750</v>
      </c>
      <c r="E16989">
        <v>15</v>
      </c>
      <c r="F16989" t="s">
        <v>186</v>
      </c>
      <c r="G16989" s="37">
        <v>128175.02</v>
      </c>
      <c r="H16989">
        <v>0.27</v>
      </c>
      <c r="I16989">
        <v>128175.02</v>
      </c>
      <c r="J16989">
        <v>0.12</v>
      </c>
      <c r="K16989">
        <v>128175.02</v>
      </c>
      <c r="L16989">
        <v>1.51</v>
      </c>
      <c r="M16989" t="s">
        <v>751</v>
      </c>
      <c r="N16989" s="37">
        <v>0</v>
      </c>
      <c r="O16989">
        <v>1922625.3</v>
      </c>
      <c r="P16989" t="s">
        <v>768</v>
      </c>
      <c r="Q16989" t="s">
        <v>768</v>
      </c>
      <c r="R16989" t="s">
        <v>768</v>
      </c>
      <c r="S16989" t="s">
        <v>758</v>
      </c>
    </row>
    <row r="16990" spans="1:19" x14ac:dyDescent="0.3">
      <c r="A16990" t="s">
        <v>753</v>
      </c>
      <c r="B16990" t="s">
        <v>748</v>
      </c>
      <c r="C16990" t="s">
        <v>754</v>
      </c>
      <c r="D16990" t="s">
        <v>750</v>
      </c>
      <c r="E16990">
        <v>1</v>
      </c>
      <c r="F16990" t="s">
        <v>167</v>
      </c>
      <c r="G16990" s="37">
        <v>-3614.7</v>
      </c>
      <c r="H16990" t="s">
        <v>751</v>
      </c>
      <c r="I16990">
        <v>-3614.7</v>
      </c>
      <c r="J16990" t="s">
        <v>751</v>
      </c>
      <c r="K16990">
        <v>-3614.7</v>
      </c>
      <c r="L16990" t="s">
        <v>751</v>
      </c>
      <c r="M16990" t="s">
        <v>751</v>
      </c>
      <c r="N16990" s="37">
        <v>0</v>
      </c>
      <c r="O16990" t="s">
        <v>751</v>
      </c>
      <c r="P16990" t="s">
        <v>751</v>
      </c>
      <c r="Q16990" t="s">
        <v>751</v>
      </c>
      <c r="R16990" t="s">
        <v>751</v>
      </c>
      <c r="S16990" t="s">
        <v>758</v>
      </c>
    </row>
    <row r="16991" spans="1:19" x14ac:dyDescent="0.3">
      <c r="A16991" t="s">
        <v>753</v>
      </c>
      <c r="B16991" t="s">
        <v>748</v>
      </c>
      <c r="C16991" t="s">
        <v>754</v>
      </c>
      <c r="D16991" t="s">
        <v>750</v>
      </c>
      <c r="E16991">
        <v>2</v>
      </c>
      <c r="F16991" t="s">
        <v>175</v>
      </c>
      <c r="G16991" s="37">
        <v>-30664.5</v>
      </c>
      <c r="H16991" t="s">
        <v>751</v>
      </c>
      <c r="I16991">
        <v>-30664.5</v>
      </c>
      <c r="J16991" t="s">
        <v>751</v>
      </c>
      <c r="K16991">
        <v>-30664.5</v>
      </c>
      <c r="L16991" t="s">
        <v>751</v>
      </c>
      <c r="M16991" t="s">
        <v>751</v>
      </c>
      <c r="N16991" s="37">
        <v>0</v>
      </c>
      <c r="O16991" t="s">
        <v>751</v>
      </c>
      <c r="P16991" t="s">
        <v>751</v>
      </c>
      <c r="Q16991" t="s">
        <v>751</v>
      </c>
      <c r="R16991" t="s">
        <v>751</v>
      </c>
      <c r="S16991" t="s">
        <v>758</v>
      </c>
    </row>
    <row r="16992" spans="1:19" x14ac:dyDescent="0.3">
      <c r="A16992" t="s">
        <v>752</v>
      </c>
      <c r="B16992" t="s">
        <v>748</v>
      </c>
      <c r="C16992" t="s">
        <v>749</v>
      </c>
      <c r="D16992" t="s">
        <v>750</v>
      </c>
      <c r="E16992">
        <v>0</v>
      </c>
      <c r="F16992" t="s">
        <v>275</v>
      </c>
      <c r="G16992" s="37">
        <v>15.59</v>
      </c>
      <c r="H16992">
        <v>0</v>
      </c>
      <c r="I16992">
        <v>15.59</v>
      </c>
      <c r="J16992">
        <v>0</v>
      </c>
      <c r="K16992">
        <v>15.59</v>
      </c>
      <c r="L16992">
        <v>0</v>
      </c>
      <c r="M16992" t="s">
        <v>751</v>
      </c>
      <c r="N16992" s="37">
        <v>0</v>
      </c>
      <c r="O16992" t="s">
        <v>751</v>
      </c>
      <c r="P16992" t="s">
        <v>766</v>
      </c>
      <c r="Q16992" t="s">
        <v>766</v>
      </c>
      <c r="R16992" t="s">
        <v>766</v>
      </c>
      <c r="S16992" t="s">
        <v>758</v>
      </c>
    </row>
    <row r="16993" spans="1:19" x14ac:dyDescent="0.3">
      <c r="A16993" t="s">
        <v>752</v>
      </c>
      <c r="B16993" t="s">
        <v>748</v>
      </c>
      <c r="C16993" t="s">
        <v>749</v>
      </c>
      <c r="D16993" t="s">
        <v>750</v>
      </c>
      <c r="E16993">
        <v>4</v>
      </c>
      <c r="F16993" t="s">
        <v>551</v>
      </c>
      <c r="G16993" s="37">
        <v>16733.02</v>
      </c>
      <c r="H16993">
        <v>2.0299999999999998</v>
      </c>
      <c r="I16993">
        <v>16733.02</v>
      </c>
      <c r="J16993">
        <v>0.91</v>
      </c>
      <c r="K16993">
        <v>16733.02</v>
      </c>
      <c r="L16993">
        <v>11.35</v>
      </c>
      <c r="M16993" t="s">
        <v>751</v>
      </c>
      <c r="N16993" s="37">
        <v>0</v>
      </c>
      <c r="O16993">
        <v>66932.08</v>
      </c>
      <c r="P16993" t="s">
        <v>766</v>
      </c>
      <c r="Q16993" t="s">
        <v>766</v>
      </c>
      <c r="R16993" t="s">
        <v>766</v>
      </c>
      <c r="S16993" t="s">
        <v>758</v>
      </c>
    </row>
    <row r="16994" spans="1:19" x14ac:dyDescent="0.3">
      <c r="A16994" t="s">
        <v>747</v>
      </c>
      <c r="B16994" t="s">
        <v>748</v>
      </c>
      <c r="C16994" t="s">
        <v>754</v>
      </c>
      <c r="D16994" t="s">
        <v>750</v>
      </c>
      <c r="E16994">
        <v>0</v>
      </c>
      <c r="F16994" t="s">
        <v>73</v>
      </c>
      <c r="G16994" s="37">
        <v>-2558.6799999999998</v>
      </c>
      <c r="H16994" t="s">
        <v>751</v>
      </c>
      <c r="I16994">
        <v>-2558.6799999999998</v>
      </c>
      <c r="J16994" t="s">
        <v>751</v>
      </c>
      <c r="K16994">
        <v>-2558.6799999999998</v>
      </c>
      <c r="L16994" t="s">
        <v>751</v>
      </c>
      <c r="M16994" t="s">
        <v>751</v>
      </c>
      <c r="N16994" s="37">
        <v>0</v>
      </c>
      <c r="O16994" t="s">
        <v>751</v>
      </c>
      <c r="P16994" t="s">
        <v>751</v>
      </c>
      <c r="Q16994" t="s">
        <v>751</v>
      </c>
      <c r="R16994" t="s">
        <v>751</v>
      </c>
      <c r="S16994" t="s">
        <v>758</v>
      </c>
    </row>
    <row r="16995" spans="1:19" x14ac:dyDescent="0.3">
      <c r="A16995" t="s">
        <v>747</v>
      </c>
      <c r="B16995" t="s">
        <v>748</v>
      </c>
      <c r="C16995" t="s">
        <v>754</v>
      </c>
      <c r="D16995" t="s">
        <v>750</v>
      </c>
      <c r="E16995">
        <v>2</v>
      </c>
      <c r="F16995" t="s">
        <v>484</v>
      </c>
      <c r="G16995" s="37">
        <v>-191.54</v>
      </c>
      <c r="H16995" t="s">
        <v>751</v>
      </c>
      <c r="I16995">
        <v>-191.54</v>
      </c>
      <c r="J16995" t="s">
        <v>751</v>
      </c>
      <c r="K16995">
        <v>-191.54</v>
      </c>
      <c r="L16995" t="s">
        <v>751</v>
      </c>
      <c r="M16995" t="s">
        <v>751</v>
      </c>
      <c r="N16995" s="37">
        <v>0</v>
      </c>
      <c r="O16995" t="s">
        <v>751</v>
      </c>
      <c r="P16995" t="s">
        <v>751</v>
      </c>
      <c r="Q16995" t="s">
        <v>751</v>
      </c>
      <c r="R16995" t="s">
        <v>751</v>
      </c>
      <c r="S16995" t="s">
        <v>758</v>
      </c>
    </row>
    <row r="16996" spans="1:19" x14ac:dyDescent="0.3">
      <c r="A16996" t="s">
        <v>747</v>
      </c>
      <c r="B16996" t="s">
        <v>748</v>
      </c>
      <c r="C16996" t="s">
        <v>749</v>
      </c>
      <c r="D16996" t="s">
        <v>750</v>
      </c>
      <c r="E16996">
        <v>-1</v>
      </c>
      <c r="F16996" t="s">
        <v>117</v>
      </c>
      <c r="G16996" s="37">
        <v>2.44</v>
      </c>
      <c r="H16996" t="s">
        <v>751</v>
      </c>
      <c r="I16996">
        <v>2.44</v>
      </c>
      <c r="J16996" t="s">
        <v>751</v>
      </c>
      <c r="K16996">
        <v>2.44</v>
      </c>
      <c r="L16996">
        <v>0.01</v>
      </c>
      <c r="M16996" t="s">
        <v>751</v>
      </c>
      <c r="N16996" s="37">
        <v>0</v>
      </c>
      <c r="O16996" t="s">
        <v>751</v>
      </c>
      <c r="P16996" t="s">
        <v>766</v>
      </c>
      <c r="Q16996" t="s">
        <v>766</v>
      </c>
      <c r="R16996" t="s">
        <v>768</v>
      </c>
      <c r="S16996" t="s">
        <v>758</v>
      </c>
    </row>
    <row r="16997" spans="1:19" x14ac:dyDescent="0.3">
      <c r="A16997" t="s">
        <v>752</v>
      </c>
      <c r="B16997" t="s">
        <v>748</v>
      </c>
      <c r="C16997" t="s">
        <v>749</v>
      </c>
      <c r="D16997" t="s">
        <v>750</v>
      </c>
      <c r="E16997">
        <v>-1</v>
      </c>
      <c r="F16997" t="s">
        <v>227</v>
      </c>
      <c r="G16997" s="37">
        <v>17804.87</v>
      </c>
      <c r="H16997">
        <v>7.86</v>
      </c>
      <c r="I16997">
        <v>17804.87</v>
      </c>
      <c r="J16997">
        <v>0.56000000000000005</v>
      </c>
      <c r="K16997">
        <v>17804.87</v>
      </c>
      <c r="L16997">
        <v>12.25</v>
      </c>
      <c r="M16997" t="s">
        <v>751</v>
      </c>
      <c r="N16997" s="37">
        <v>0</v>
      </c>
      <c r="O16997" t="s">
        <v>751</v>
      </c>
      <c r="P16997" t="s">
        <v>766</v>
      </c>
      <c r="Q16997" t="s">
        <v>766</v>
      </c>
      <c r="R16997" t="s">
        <v>766</v>
      </c>
      <c r="S16997" t="s">
        <v>758</v>
      </c>
    </row>
    <row r="16998" spans="1:19" x14ac:dyDescent="0.3">
      <c r="A16998" t="s">
        <v>747</v>
      </c>
      <c r="B16998" t="s">
        <v>748</v>
      </c>
      <c r="C16998" t="s">
        <v>754</v>
      </c>
      <c r="D16998" t="s">
        <v>750</v>
      </c>
      <c r="E16998">
        <v>2</v>
      </c>
      <c r="F16998" t="s">
        <v>115</v>
      </c>
      <c r="G16998" s="37">
        <v>-490.29</v>
      </c>
      <c r="H16998" t="s">
        <v>751</v>
      </c>
      <c r="I16998">
        <v>-490.29</v>
      </c>
      <c r="J16998" t="s">
        <v>751</v>
      </c>
      <c r="K16998">
        <v>-490.29</v>
      </c>
      <c r="L16998" t="s">
        <v>751</v>
      </c>
      <c r="M16998" t="s">
        <v>751</v>
      </c>
      <c r="N16998" s="37">
        <v>0</v>
      </c>
      <c r="O16998" t="s">
        <v>751</v>
      </c>
      <c r="P16998" t="s">
        <v>751</v>
      </c>
      <c r="Q16998" t="s">
        <v>751</v>
      </c>
      <c r="R16998" t="s">
        <v>751</v>
      </c>
      <c r="S16998" t="s">
        <v>758</v>
      </c>
    </row>
    <row r="16999" spans="1:19" x14ac:dyDescent="0.3">
      <c r="A16999" t="s">
        <v>752</v>
      </c>
      <c r="B16999" t="s">
        <v>748</v>
      </c>
      <c r="C16999" t="s">
        <v>754</v>
      </c>
      <c r="D16999" t="s">
        <v>750</v>
      </c>
      <c r="E16999">
        <v>-1</v>
      </c>
      <c r="F16999" t="s">
        <v>469</v>
      </c>
      <c r="G16999" s="37">
        <v>-224.72</v>
      </c>
      <c r="H16999" t="s">
        <v>751</v>
      </c>
      <c r="I16999">
        <v>-224.72</v>
      </c>
      <c r="J16999" t="s">
        <v>751</v>
      </c>
      <c r="K16999">
        <v>-224.72</v>
      </c>
      <c r="L16999" t="s">
        <v>751</v>
      </c>
      <c r="M16999" t="s">
        <v>751</v>
      </c>
      <c r="N16999" s="37">
        <v>0</v>
      </c>
      <c r="O16999" t="s">
        <v>751</v>
      </c>
      <c r="P16999" t="s">
        <v>751</v>
      </c>
      <c r="Q16999" t="s">
        <v>751</v>
      </c>
      <c r="R16999" t="s">
        <v>751</v>
      </c>
      <c r="S16999" t="s">
        <v>758</v>
      </c>
    </row>
    <row r="17000" spans="1:19" x14ac:dyDescent="0.3">
      <c r="A17000" t="s">
        <v>747</v>
      </c>
      <c r="B17000" t="s">
        <v>748</v>
      </c>
      <c r="C17000" t="s">
        <v>749</v>
      </c>
      <c r="D17000" t="s">
        <v>750</v>
      </c>
      <c r="E17000">
        <v>0</v>
      </c>
      <c r="F17000" t="s">
        <v>377</v>
      </c>
      <c r="G17000" s="37">
        <v>47332.77</v>
      </c>
      <c r="H17000">
        <v>0.05</v>
      </c>
      <c r="I17000">
        <v>47332.77</v>
      </c>
      <c r="J17000">
        <v>0.1</v>
      </c>
      <c r="K17000">
        <v>47332.77</v>
      </c>
      <c r="L17000">
        <v>12.79</v>
      </c>
      <c r="M17000" t="s">
        <v>751</v>
      </c>
      <c r="N17000" s="37">
        <v>0</v>
      </c>
      <c r="O17000" t="s">
        <v>751</v>
      </c>
      <c r="P17000" t="s">
        <v>766</v>
      </c>
      <c r="Q17000" t="s">
        <v>766</v>
      </c>
      <c r="R17000" t="s">
        <v>768</v>
      </c>
      <c r="S17000" t="s">
        <v>758</v>
      </c>
    </row>
    <row r="17001" spans="1:19" x14ac:dyDescent="0.3">
      <c r="A17001" t="s">
        <v>747</v>
      </c>
      <c r="B17001" t="s">
        <v>748</v>
      </c>
      <c r="C17001" t="s">
        <v>754</v>
      </c>
      <c r="D17001" t="s">
        <v>750</v>
      </c>
      <c r="E17001">
        <v>5</v>
      </c>
      <c r="F17001" t="s">
        <v>422</v>
      </c>
      <c r="G17001" s="37">
        <v>-374.27</v>
      </c>
      <c r="H17001" t="s">
        <v>751</v>
      </c>
      <c r="I17001">
        <v>-374.27</v>
      </c>
      <c r="J17001" t="s">
        <v>751</v>
      </c>
      <c r="K17001">
        <v>-374.27</v>
      </c>
      <c r="L17001" t="s">
        <v>751</v>
      </c>
      <c r="M17001" t="s">
        <v>751</v>
      </c>
      <c r="N17001" s="37">
        <v>0</v>
      </c>
      <c r="O17001" t="s">
        <v>751</v>
      </c>
      <c r="P17001" t="s">
        <v>751</v>
      </c>
      <c r="Q17001" t="s">
        <v>751</v>
      </c>
      <c r="R17001" t="s">
        <v>751</v>
      </c>
      <c r="S17001" t="s">
        <v>758</v>
      </c>
    </row>
    <row r="17002" spans="1:19" x14ac:dyDescent="0.3">
      <c r="A17002" t="s">
        <v>753</v>
      </c>
      <c r="B17002" t="s">
        <v>748</v>
      </c>
      <c r="C17002" t="s">
        <v>749</v>
      </c>
      <c r="D17002" t="s">
        <v>750</v>
      </c>
      <c r="E17002">
        <v>0</v>
      </c>
      <c r="F17002" t="s">
        <v>538</v>
      </c>
      <c r="G17002" s="37">
        <v>59882</v>
      </c>
      <c r="H17002">
        <v>0.82</v>
      </c>
      <c r="I17002">
        <v>59882</v>
      </c>
      <c r="J17002">
        <v>4.42</v>
      </c>
      <c r="K17002">
        <v>59882</v>
      </c>
      <c r="L17002">
        <v>4.74</v>
      </c>
      <c r="M17002" t="s">
        <v>751</v>
      </c>
      <c r="N17002" s="37">
        <v>0</v>
      </c>
      <c r="O17002" t="s">
        <v>751</v>
      </c>
      <c r="P17002" t="s">
        <v>766</v>
      </c>
      <c r="Q17002" t="s">
        <v>766</v>
      </c>
      <c r="R17002" t="s">
        <v>768</v>
      </c>
      <c r="S17002" t="s">
        <v>758</v>
      </c>
    </row>
    <row r="17003" spans="1:19" x14ac:dyDescent="0.3">
      <c r="A17003" t="s">
        <v>753</v>
      </c>
      <c r="B17003" t="s">
        <v>748</v>
      </c>
      <c r="C17003" t="s">
        <v>749</v>
      </c>
      <c r="D17003" t="s">
        <v>750</v>
      </c>
      <c r="E17003">
        <v>-1</v>
      </c>
      <c r="F17003" t="s">
        <v>48</v>
      </c>
      <c r="G17003" s="37">
        <v>127.61</v>
      </c>
      <c r="H17003">
        <v>0</v>
      </c>
      <c r="I17003">
        <v>127.61</v>
      </c>
      <c r="J17003">
        <v>0</v>
      </c>
      <c r="K17003">
        <v>127.61</v>
      </c>
      <c r="L17003">
        <v>0</v>
      </c>
      <c r="M17003" t="s">
        <v>751</v>
      </c>
      <c r="N17003" s="37">
        <v>0</v>
      </c>
      <c r="O17003" t="s">
        <v>751</v>
      </c>
      <c r="P17003" t="s">
        <v>766</v>
      </c>
      <c r="Q17003" t="s">
        <v>766</v>
      </c>
      <c r="R17003" t="s">
        <v>766</v>
      </c>
      <c r="S17003" t="s">
        <v>758</v>
      </c>
    </row>
    <row r="17004" spans="1:19" x14ac:dyDescent="0.3">
      <c r="A17004" t="s">
        <v>747</v>
      </c>
      <c r="B17004" t="s">
        <v>748</v>
      </c>
      <c r="C17004" t="s">
        <v>754</v>
      </c>
      <c r="D17004" t="s">
        <v>750</v>
      </c>
      <c r="E17004">
        <v>2</v>
      </c>
      <c r="F17004" t="s">
        <v>124</v>
      </c>
      <c r="G17004" s="37">
        <v>-7099.15</v>
      </c>
      <c r="H17004" t="s">
        <v>751</v>
      </c>
      <c r="I17004">
        <v>-7099.15</v>
      </c>
      <c r="J17004" t="s">
        <v>751</v>
      </c>
      <c r="K17004">
        <v>-7099.15</v>
      </c>
      <c r="L17004" t="s">
        <v>751</v>
      </c>
      <c r="M17004" t="s">
        <v>751</v>
      </c>
      <c r="N17004" s="37">
        <v>0</v>
      </c>
      <c r="O17004" t="s">
        <v>751</v>
      </c>
      <c r="P17004" t="s">
        <v>751</v>
      </c>
      <c r="Q17004" t="s">
        <v>751</v>
      </c>
      <c r="R17004" t="s">
        <v>751</v>
      </c>
      <c r="S17004" t="s">
        <v>758</v>
      </c>
    </row>
    <row r="17005" spans="1:19" x14ac:dyDescent="0.3">
      <c r="A17005" t="s">
        <v>753</v>
      </c>
      <c r="B17005" t="s">
        <v>748</v>
      </c>
      <c r="C17005" t="s">
        <v>749</v>
      </c>
      <c r="D17005" t="s">
        <v>750</v>
      </c>
      <c r="E17005">
        <v>1</v>
      </c>
      <c r="F17005" t="s">
        <v>51</v>
      </c>
      <c r="G17005" s="37">
        <v>3770.11</v>
      </c>
      <c r="H17005">
        <v>317.14</v>
      </c>
      <c r="I17005">
        <v>3770.11</v>
      </c>
      <c r="J17005">
        <v>0.3</v>
      </c>
      <c r="K17005">
        <v>3770.11</v>
      </c>
      <c r="L17005">
        <v>2.11</v>
      </c>
      <c r="M17005" t="s">
        <v>751</v>
      </c>
      <c r="N17005" s="37">
        <v>0</v>
      </c>
      <c r="O17005">
        <v>3770.11</v>
      </c>
      <c r="P17005" t="s">
        <v>766</v>
      </c>
      <c r="Q17005" t="s">
        <v>768</v>
      </c>
      <c r="R17005" t="s">
        <v>768</v>
      </c>
      <c r="S17005" t="s">
        <v>758</v>
      </c>
    </row>
    <row r="17006" spans="1:19" x14ac:dyDescent="0.3">
      <c r="A17006" t="s">
        <v>753</v>
      </c>
      <c r="B17006" t="s">
        <v>748</v>
      </c>
      <c r="C17006" t="s">
        <v>754</v>
      </c>
      <c r="D17006" t="s">
        <v>750</v>
      </c>
      <c r="E17006">
        <v>0</v>
      </c>
      <c r="F17006" t="s">
        <v>120</v>
      </c>
      <c r="G17006" s="37">
        <v>-1358.81</v>
      </c>
      <c r="H17006" t="s">
        <v>751</v>
      </c>
      <c r="I17006">
        <v>-1358.81</v>
      </c>
      <c r="J17006" t="s">
        <v>751</v>
      </c>
      <c r="K17006">
        <v>-1358.81</v>
      </c>
      <c r="L17006" t="s">
        <v>751</v>
      </c>
      <c r="M17006" t="s">
        <v>751</v>
      </c>
      <c r="N17006" s="37">
        <v>0</v>
      </c>
      <c r="O17006" t="s">
        <v>751</v>
      </c>
      <c r="P17006" t="s">
        <v>751</v>
      </c>
      <c r="Q17006" t="s">
        <v>751</v>
      </c>
      <c r="R17006" t="s">
        <v>751</v>
      </c>
      <c r="S17006" t="s">
        <v>758</v>
      </c>
    </row>
    <row r="17007" spans="1:19" x14ac:dyDescent="0.3">
      <c r="A17007" t="s">
        <v>752</v>
      </c>
      <c r="B17007" t="s">
        <v>748</v>
      </c>
      <c r="C17007" t="s">
        <v>749</v>
      </c>
      <c r="D17007" t="s">
        <v>750</v>
      </c>
      <c r="E17007">
        <v>-4</v>
      </c>
      <c r="F17007" t="s">
        <v>131</v>
      </c>
      <c r="G17007" s="37">
        <v>36457.480000000003</v>
      </c>
      <c r="H17007">
        <v>1.72</v>
      </c>
      <c r="I17007">
        <v>36457.480000000003</v>
      </c>
      <c r="J17007">
        <v>3.18</v>
      </c>
      <c r="K17007">
        <v>36457.480000000003</v>
      </c>
      <c r="L17007">
        <v>21.97</v>
      </c>
      <c r="M17007" t="s">
        <v>751</v>
      </c>
      <c r="N17007" s="37">
        <v>0</v>
      </c>
      <c r="O17007" t="s">
        <v>751</v>
      </c>
      <c r="P17007" t="s">
        <v>766</v>
      </c>
      <c r="Q17007" t="s">
        <v>766</v>
      </c>
      <c r="R17007" t="s">
        <v>766</v>
      </c>
      <c r="S17007" t="s">
        <v>758</v>
      </c>
    </row>
    <row r="17008" spans="1:19" x14ac:dyDescent="0.3">
      <c r="A17008" t="s">
        <v>747</v>
      </c>
      <c r="B17008" t="s">
        <v>748</v>
      </c>
      <c r="C17008" t="s">
        <v>754</v>
      </c>
      <c r="D17008" t="s">
        <v>750</v>
      </c>
      <c r="E17008">
        <v>6</v>
      </c>
      <c r="F17008" t="s">
        <v>319</v>
      </c>
      <c r="G17008" s="37">
        <v>-49.79</v>
      </c>
      <c r="H17008" t="s">
        <v>751</v>
      </c>
      <c r="I17008">
        <v>-49.79</v>
      </c>
      <c r="J17008" t="s">
        <v>751</v>
      </c>
      <c r="K17008">
        <v>-49.79</v>
      </c>
      <c r="L17008" t="s">
        <v>751</v>
      </c>
      <c r="M17008" t="s">
        <v>751</v>
      </c>
      <c r="N17008" s="37">
        <v>0</v>
      </c>
      <c r="O17008" t="s">
        <v>751</v>
      </c>
      <c r="P17008" t="s">
        <v>751</v>
      </c>
      <c r="Q17008" t="s">
        <v>751</v>
      </c>
      <c r="R17008" t="s">
        <v>751</v>
      </c>
      <c r="S17008" t="s">
        <v>758</v>
      </c>
    </row>
    <row r="17009" spans="1:19" x14ac:dyDescent="0.3">
      <c r="A17009" t="s">
        <v>747</v>
      </c>
      <c r="B17009" t="s">
        <v>748</v>
      </c>
      <c r="C17009" t="s">
        <v>754</v>
      </c>
      <c r="D17009" t="s">
        <v>750</v>
      </c>
      <c r="E17009">
        <v>4</v>
      </c>
      <c r="F17009" t="s">
        <v>108</v>
      </c>
      <c r="G17009" s="37">
        <v>-904.09</v>
      </c>
      <c r="H17009" t="s">
        <v>751</v>
      </c>
      <c r="I17009">
        <v>-904.09</v>
      </c>
      <c r="J17009" t="s">
        <v>751</v>
      </c>
      <c r="K17009">
        <v>-904.09</v>
      </c>
      <c r="L17009" t="s">
        <v>751</v>
      </c>
      <c r="M17009" t="s">
        <v>751</v>
      </c>
      <c r="N17009" s="37">
        <v>0</v>
      </c>
      <c r="O17009" t="s">
        <v>751</v>
      </c>
      <c r="P17009" t="s">
        <v>751</v>
      </c>
      <c r="Q17009" t="s">
        <v>751</v>
      </c>
      <c r="R17009" t="s">
        <v>751</v>
      </c>
      <c r="S17009" t="s">
        <v>758</v>
      </c>
    </row>
    <row r="17010" spans="1:19" x14ac:dyDescent="0.3">
      <c r="A17010" t="s">
        <v>747</v>
      </c>
      <c r="B17010" t="s">
        <v>748</v>
      </c>
      <c r="C17010" t="s">
        <v>754</v>
      </c>
      <c r="D17010" t="s">
        <v>750</v>
      </c>
      <c r="E17010">
        <v>0</v>
      </c>
      <c r="F17010" t="s">
        <v>477</v>
      </c>
      <c r="G17010" s="37">
        <v>-7120.02</v>
      </c>
      <c r="H17010" t="s">
        <v>751</v>
      </c>
      <c r="I17010">
        <v>-7120.02</v>
      </c>
      <c r="J17010" t="s">
        <v>751</v>
      </c>
      <c r="K17010">
        <v>-7120.02</v>
      </c>
      <c r="L17010" t="s">
        <v>751</v>
      </c>
      <c r="M17010" t="s">
        <v>751</v>
      </c>
      <c r="N17010" s="37">
        <v>0</v>
      </c>
      <c r="O17010" t="s">
        <v>751</v>
      </c>
      <c r="P17010" t="s">
        <v>751</v>
      </c>
      <c r="Q17010" t="s">
        <v>751</v>
      </c>
      <c r="R17010" t="s">
        <v>751</v>
      </c>
      <c r="S17010" t="s">
        <v>758</v>
      </c>
    </row>
    <row r="17011" spans="1:19" x14ac:dyDescent="0.3">
      <c r="A17011" t="s">
        <v>747</v>
      </c>
      <c r="B17011" t="s">
        <v>748</v>
      </c>
      <c r="C17011" t="s">
        <v>749</v>
      </c>
      <c r="D17011" t="s">
        <v>750</v>
      </c>
      <c r="E17011">
        <v>0</v>
      </c>
      <c r="F17011" t="s">
        <v>92</v>
      </c>
      <c r="G17011" s="37">
        <v>43910.14</v>
      </c>
      <c r="H17011">
        <v>1.06</v>
      </c>
      <c r="I17011">
        <v>43910.14</v>
      </c>
      <c r="J17011">
        <v>0.57999999999999996</v>
      </c>
      <c r="K17011">
        <v>43910.14</v>
      </c>
      <c r="L17011">
        <v>9.44</v>
      </c>
      <c r="M17011" t="s">
        <v>751</v>
      </c>
      <c r="N17011" s="37">
        <v>159.27000000000001</v>
      </c>
      <c r="O17011" t="s">
        <v>751</v>
      </c>
      <c r="P17011" t="s">
        <v>766</v>
      </c>
      <c r="Q17011" t="s">
        <v>766</v>
      </c>
      <c r="R17011" t="s">
        <v>766</v>
      </c>
      <c r="S17011" t="s">
        <v>758</v>
      </c>
    </row>
    <row r="17012" spans="1:19" x14ac:dyDescent="0.3">
      <c r="A17012" t="s">
        <v>747</v>
      </c>
      <c r="B17012" t="s">
        <v>748</v>
      </c>
      <c r="C17012" t="s">
        <v>749</v>
      </c>
      <c r="D17012" t="s">
        <v>750</v>
      </c>
      <c r="E17012">
        <v>2</v>
      </c>
      <c r="F17012" t="s">
        <v>330</v>
      </c>
      <c r="G17012" s="37">
        <v>117861.46</v>
      </c>
      <c r="H17012">
        <v>7736.38</v>
      </c>
      <c r="I17012">
        <v>117861.46</v>
      </c>
      <c r="J17012">
        <v>4.07</v>
      </c>
      <c r="K17012">
        <v>117861.46</v>
      </c>
      <c r="L17012">
        <v>38.99</v>
      </c>
      <c r="M17012" t="s">
        <v>751</v>
      </c>
      <c r="N17012" s="37">
        <v>0</v>
      </c>
      <c r="O17012">
        <v>235722.92</v>
      </c>
      <c r="P17012" t="s">
        <v>766</v>
      </c>
      <c r="Q17012" t="s">
        <v>768</v>
      </c>
      <c r="R17012" t="s">
        <v>768</v>
      </c>
      <c r="S17012" t="s">
        <v>758</v>
      </c>
    </row>
    <row r="17013" spans="1:19" x14ac:dyDescent="0.3">
      <c r="A17013" t="s">
        <v>753</v>
      </c>
      <c r="B17013" t="s">
        <v>748</v>
      </c>
      <c r="C17013" t="s">
        <v>749</v>
      </c>
      <c r="D17013" t="s">
        <v>750</v>
      </c>
      <c r="E17013">
        <v>1</v>
      </c>
      <c r="F17013" t="s">
        <v>329</v>
      </c>
      <c r="G17013" s="37">
        <v>185843.56</v>
      </c>
      <c r="H17013">
        <v>98.53</v>
      </c>
      <c r="I17013">
        <v>185843.56</v>
      </c>
      <c r="J17013">
        <v>7.55</v>
      </c>
      <c r="K17013">
        <v>185843.56</v>
      </c>
      <c r="L17013">
        <v>39.81</v>
      </c>
      <c r="M17013" t="s">
        <v>751</v>
      </c>
      <c r="N17013" s="37">
        <v>0</v>
      </c>
      <c r="O17013">
        <v>185843.56</v>
      </c>
      <c r="P17013" t="s">
        <v>766</v>
      </c>
      <c r="Q17013" t="s">
        <v>766</v>
      </c>
      <c r="R17013" t="s">
        <v>766</v>
      </c>
      <c r="S17013" t="s">
        <v>758</v>
      </c>
    </row>
    <row r="17014" spans="1:19" x14ac:dyDescent="0.3">
      <c r="A17014" t="s">
        <v>747</v>
      </c>
      <c r="B17014" t="s">
        <v>748</v>
      </c>
      <c r="C17014" t="s">
        <v>754</v>
      </c>
      <c r="D17014" t="s">
        <v>750</v>
      </c>
      <c r="E17014">
        <v>11</v>
      </c>
      <c r="F17014" t="s">
        <v>511</v>
      </c>
      <c r="G17014" s="37">
        <v>-333.48</v>
      </c>
      <c r="H17014" t="s">
        <v>751</v>
      </c>
      <c r="I17014">
        <v>-333.48</v>
      </c>
      <c r="J17014" t="s">
        <v>751</v>
      </c>
      <c r="K17014">
        <v>-333.48</v>
      </c>
      <c r="L17014" t="s">
        <v>751</v>
      </c>
      <c r="M17014" t="s">
        <v>751</v>
      </c>
      <c r="N17014" s="37">
        <v>0</v>
      </c>
      <c r="O17014" t="s">
        <v>751</v>
      </c>
      <c r="P17014" t="s">
        <v>751</v>
      </c>
      <c r="Q17014" t="s">
        <v>751</v>
      </c>
      <c r="R17014" t="s">
        <v>751</v>
      </c>
      <c r="S17014" t="s">
        <v>758</v>
      </c>
    </row>
    <row r="17015" spans="1:19" x14ac:dyDescent="0.3">
      <c r="A17015" t="s">
        <v>747</v>
      </c>
      <c r="B17015" t="s">
        <v>748</v>
      </c>
      <c r="C17015" t="s">
        <v>749</v>
      </c>
      <c r="D17015" t="s">
        <v>750</v>
      </c>
      <c r="E17015">
        <v>2</v>
      </c>
      <c r="F17015" t="s">
        <v>535</v>
      </c>
      <c r="G17015" s="37">
        <v>107855.22</v>
      </c>
      <c r="H17015">
        <v>1.3</v>
      </c>
      <c r="I17015">
        <v>107855.22</v>
      </c>
      <c r="J17015">
        <v>6.98</v>
      </c>
      <c r="K17015">
        <v>107855.22</v>
      </c>
      <c r="L17015">
        <v>27.21</v>
      </c>
      <c r="M17015" t="s">
        <v>751</v>
      </c>
      <c r="N17015" s="37">
        <v>0</v>
      </c>
      <c r="O17015">
        <v>215710.44</v>
      </c>
      <c r="P17015" t="s">
        <v>766</v>
      </c>
      <c r="Q17015" t="s">
        <v>766</v>
      </c>
      <c r="R17015" t="s">
        <v>768</v>
      </c>
      <c r="S17015" t="s">
        <v>758</v>
      </c>
    </row>
    <row r="17016" spans="1:19" x14ac:dyDescent="0.3">
      <c r="A17016" t="s">
        <v>753</v>
      </c>
      <c r="B17016" t="s">
        <v>748</v>
      </c>
      <c r="C17016" t="s">
        <v>749</v>
      </c>
      <c r="D17016" t="s">
        <v>750</v>
      </c>
      <c r="E17016">
        <v>1</v>
      </c>
      <c r="F17016" t="s">
        <v>6</v>
      </c>
      <c r="G17016" s="37">
        <v>67750.92</v>
      </c>
      <c r="H17016">
        <v>0.85</v>
      </c>
      <c r="I17016">
        <v>67750.92</v>
      </c>
      <c r="J17016">
        <v>4.0999999999999996</v>
      </c>
      <c r="K17016">
        <v>67750.92</v>
      </c>
      <c r="L17016">
        <v>150.02000000000001</v>
      </c>
      <c r="M17016" t="s">
        <v>751</v>
      </c>
      <c r="N17016" s="37">
        <v>0</v>
      </c>
      <c r="O17016">
        <v>67750.92</v>
      </c>
      <c r="P17016" t="s">
        <v>766</v>
      </c>
      <c r="Q17016" t="s">
        <v>766</v>
      </c>
      <c r="R17016" t="s">
        <v>768</v>
      </c>
      <c r="S17016" t="s">
        <v>758</v>
      </c>
    </row>
    <row r="17017" spans="1:19" x14ac:dyDescent="0.3">
      <c r="A17017" t="s">
        <v>753</v>
      </c>
      <c r="B17017" t="s">
        <v>748</v>
      </c>
      <c r="C17017" t="s">
        <v>754</v>
      </c>
      <c r="D17017" t="s">
        <v>750</v>
      </c>
      <c r="E17017">
        <v>2</v>
      </c>
      <c r="F17017" t="s">
        <v>70</v>
      </c>
      <c r="G17017" s="37">
        <v>-14655.91</v>
      </c>
      <c r="H17017" t="s">
        <v>751</v>
      </c>
      <c r="I17017">
        <v>-14655.91</v>
      </c>
      <c r="J17017" t="s">
        <v>751</v>
      </c>
      <c r="K17017">
        <v>-14655.91</v>
      </c>
      <c r="L17017" t="s">
        <v>751</v>
      </c>
      <c r="M17017" t="s">
        <v>751</v>
      </c>
      <c r="N17017" s="37">
        <v>0</v>
      </c>
      <c r="O17017" t="s">
        <v>751</v>
      </c>
      <c r="P17017" t="s">
        <v>751</v>
      </c>
      <c r="Q17017" t="s">
        <v>751</v>
      </c>
      <c r="R17017" t="s">
        <v>751</v>
      </c>
      <c r="S17017" t="s">
        <v>758</v>
      </c>
    </row>
    <row r="17018" spans="1:19" x14ac:dyDescent="0.3">
      <c r="A17018" t="s">
        <v>752</v>
      </c>
      <c r="B17018" t="s">
        <v>748</v>
      </c>
      <c r="C17018" t="s">
        <v>754</v>
      </c>
      <c r="D17018" t="s">
        <v>750</v>
      </c>
      <c r="E17018">
        <v>-1</v>
      </c>
      <c r="F17018" t="s">
        <v>92</v>
      </c>
      <c r="G17018" s="37">
        <v>-394.14</v>
      </c>
      <c r="H17018" t="s">
        <v>751</v>
      </c>
      <c r="I17018">
        <v>-394.14</v>
      </c>
      <c r="J17018" t="s">
        <v>751</v>
      </c>
      <c r="K17018">
        <v>-394.14</v>
      </c>
      <c r="L17018" t="s">
        <v>751</v>
      </c>
      <c r="M17018" t="s">
        <v>751</v>
      </c>
      <c r="N17018" s="37">
        <v>0</v>
      </c>
      <c r="O17018" t="s">
        <v>751</v>
      </c>
      <c r="P17018" t="s">
        <v>751</v>
      </c>
      <c r="Q17018" t="s">
        <v>751</v>
      </c>
      <c r="R17018" t="s">
        <v>751</v>
      </c>
      <c r="S17018" t="s">
        <v>758</v>
      </c>
    </row>
    <row r="17019" spans="1:19" x14ac:dyDescent="0.3">
      <c r="A17019" t="s">
        <v>747</v>
      </c>
      <c r="B17019" t="s">
        <v>748</v>
      </c>
      <c r="C17019" t="s">
        <v>749</v>
      </c>
      <c r="D17019" t="s">
        <v>750</v>
      </c>
      <c r="E17019">
        <v>4</v>
      </c>
      <c r="F17019" t="s">
        <v>379</v>
      </c>
      <c r="G17019" s="37">
        <v>1201447.6100000001</v>
      </c>
      <c r="H17019">
        <v>41.79</v>
      </c>
      <c r="I17019">
        <v>1201447.6100000001</v>
      </c>
      <c r="J17019">
        <v>28.41</v>
      </c>
      <c r="K17019">
        <v>1201447.6100000001</v>
      </c>
      <c r="L17019">
        <v>509.3</v>
      </c>
      <c r="M17019" t="s">
        <v>751</v>
      </c>
      <c r="N17019" s="37">
        <v>0</v>
      </c>
      <c r="O17019">
        <v>4805790.4400000004</v>
      </c>
      <c r="P17019" t="s">
        <v>766</v>
      </c>
      <c r="Q17019" t="s">
        <v>766</v>
      </c>
      <c r="R17019" t="s">
        <v>766</v>
      </c>
      <c r="S17019" t="s">
        <v>758</v>
      </c>
    </row>
    <row r="17020" spans="1:19" x14ac:dyDescent="0.3">
      <c r="A17020" t="s">
        <v>747</v>
      </c>
      <c r="B17020" t="s">
        <v>748</v>
      </c>
      <c r="C17020" t="s">
        <v>749</v>
      </c>
      <c r="D17020" t="s">
        <v>750</v>
      </c>
      <c r="E17020">
        <v>2</v>
      </c>
      <c r="F17020" t="s">
        <v>223</v>
      </c>
      <c r="G17020" s="37">
        <v>9268878.8599999994</v>
      </c>
      <c r="H17020">
        <v>300.33999999999997</v>
      </c>
      <c r="I17020">
        <v>9268878.8599999994</v>
      </c>
      <c r="J17020">
        <v>142.66</v>
      </c>
      <c r="K17020">
        <v>9268878.8599999994</v>
      </c>
      <c r="L17020">
        <v>1366.32</v>
      </c>
      <c r="M17020" t="s">
        <v>751</v>
      </c>
      <c r="N17020" s="37">
        <v>220573.18</v>
      </c>
      <c r="O17020">
        <v>18537757.719999999</v>
      </c>
      <c r="P17020" t="s">
        <v>766</v>
      </c>
      <c r="Q17020" t="s">
        <v>766</v>
      </c>
      <c r="R17020" t="s">
        <v>766</v>
      </c>
      <c r="S17020" t="s">
        <v>758</v>
      </c>
    </row>
    <row r="17021" spans="1:19" x14ac:dyDescent="0.3">
      <c r="A17021" t="s">
        <v>753</v>
      </c>
      <c r="B17021" t="s">
        <v>748</v>
      </c>
      <c r="C17021" t="s">
        <v>754</v>
      </c>
      <c r="D17021" t="s">
        <v>750</v>
      </c>
      <c r="E17021">
        <v>-1</v>
      </c>
      <c r="F17021" t="s">
        <v>555</v>
      </c>
      <c r="G17021" s="37">
        <v>-2452.48</v>
      </c>
      <c r="H17021" t="s">
        <v>751</v>
      </c>
      <c r="I17021">
        <v>-2452.48</v>
      </c>
      <c r="J17021" t="s">
        <v>751</v>
      </c>
      <c r="K17021">
        <v>-2452.48</v>
      </c>
      <c r="L17021" t="s">
        <v>751</v>
      </c>
      <c r="M17021" t="s">
        <v>751</v>
      </c>
      <c r="N17021" s="37">
        <v>0</v>
      </c>
      <c r="O17021" t="s">
        <v>751</v>
      </c>
      <c r="P17021" t="s">
        <v>751</v>
      </c>
      <c r="Q17021" t="s">
        <v>751</v>
      </c>
      <c r="R17021" t="s">
        <v>751</v>
      </c>
      <c r="S17021" t="s">
        <v>758</v>
      </c>
    </row>
    <row r="17022" spans="1:19" x14ac:dyDescent="0.3">
      <c r="A17022" t="s">
        <v>747</v>
      </c>
      <c r="B17022" t="s">
        <v>748</v>
      </c>
      <c r="C17022" t="s">
        <v>749</v>
      </c>
      <c r="D17022" t="s">
        <v>750</v>
      </c>
      <c r="E17022">
        <v>5</v>
      </c>
      <c r="F17022" t="s">
        <v>281</v>
      </c>
      <c r="G17022" s="37">
        <v>6168.44</v>
      </c>
      <c r="H17022">
        <v>2.4700000000000002</v>
      </c>
      <c r="I17022">
        <v>6168.44</v>
      </c>
      <c r="J17022">
        <v>0.41</v>
      </c>
      <c r="K17022">
        <v>6168.44</v>
      </c>
      <c r="L17022">
        <v>4.5199999999999996</v>
      </c>
      <c r="M17022" t="s">
        <v>751</v>
      </c>
      <c r="N17022" s="37">
        <v>0</v>
      </c>
      <c r="O17022">
        <v>30842.2</v>
      </c>
      <c r="P17022" t="s">
        <v>766</v>
      </c>
      <c r="Q17022" t="s">
        <v>766</v>
      </c>
      <c r="R17022" t="s">
        <v>766</v>
      </c>
      <c r="S17022" t="s">
        <v>758</v>
      </c>
    </row>
    <row r="17023" spans="1:19" x14ac:dyDescent="0.3">
      <c r="A17023" t="s">
        <v>747</v>
      </c>
      <c r="B17023" t="s">
        <v>748</v>
      </c>
      <c r="C17023" t="s">
        <v>749</v>
      </c>
      <c r="D17023" t="s">
        <v>750</v>
      </c>
      <c r="E17023">
        <v>7</v>
      </c>
      <c r="F17023" t="s">
        <v>296</v>
      </c>
      <c r="G17023" s="37">
        <v>92758.67</v>
      </c>
      <c r="H17023">
        <v>7.53</v>
      </c>
      <c r="I17023">
        <v>92758.67</v>
      </c>
      <c r="J17023">
        <v>40.44</v>
      </c>
      <c r="K17023">
        <v>92758.67</v>
      </c>
      <c r="L17023">
        <v>36.479999999999997</v>
      </c>
      <c r="M17023" t="s">
        <v>751</v>
      </c>
      <c r="N17023" s="37">
        <v>0</v>
      </c>
      <c r="O17023">
        <v>649310.68999999994</v>
      </c>
      <c r="P17023" t="s">
        <v>766</v>
      </c>
      <c r="Q17023" t="s">
        <v>766</v>
      </c>
      <c r="R17023" t="s">
        <v>768</v>
      </c>
      <c r="S17023" t="s">
        <v>758</v>
      </c>
    </row>
    <row r="17024" spans="1:19" x14ac:dyDescent="0.3">
      <c r="A17024" t="s">
        <v>752</v>
      </c>
      <c r="B17024" t="s">
        <v>748</v>
      </c>
      <c r="C17024" t="s">
        <v>754</v>
      </c>
      <c r="D17024" t="s">
        <v>750</v>
      </c>
      <c r="E17024">
        <v>7</v>
      </c>
      <c r="F17024" t="s">
        <v>534</v>
      </c>
      <c r="G17024" s="37">
        <v>-2144388.69</v>
      </c>
      <c r="H17024" t="s">
        <v>751</v>
      </c>
      <c r="I17024">
        <v>-2144388.69</v>
      </c>
      <c r="J17024" t="s">
        <v>751</v>
      </c>
      <c r="K17024">
        <v>-2144388.69</v>
      </c>
      <c r="L17024" t="s">
        <v>751</v>
      </c>
      <c r="M17024" t="s">
        <v>751</v>
      </c>
      <c r="N17024" s="37">
        <v>0</v>
      </c>
      <c r="O17024" t="s">
        <v>751</v>
      </c>
      <c r="P17024" t="s">
        <v>751</v>
      </c>
      <c r="Q17024" t="s">
        <v>751</v>
      </c>
      <c r="R17024" t="s">
        <v>751</v>
      </c>
      <c r="S17024" t="s">
        <v>758</v>
      </c>
    </row>
    <row r="17025" spans="1:19" x14ac:dyDescent="0.3">
      <c r="A17025" t="s">
        <v>747</v>
      </c>
      <c r="B17025" t="s">
        <v>748</v>
      </c>
      <c r="C17025" t="s">
        <v>749</v>
      </c>
      <c r="D17025" t="s">
        <v>750</v>
      </c>
      <c r="E17025">
        <v>5</v>
      </c>
      <c r="F17025" t="s">
        <v>380</v>
      </c>
      <c r="G17025" s="37">
        <v>633975.01</v>
      </c>
      <c r="H17025" t="s">
        <v>751</v>
      </c>
      <c r="I17025">
        <v>633975.01</v>
      </c>
      <c r="J17025" t="s">
        <v>751</v>
      </c>
      <c r="K17025">
        <v>633975.01</v>
      </c>
      <c r="L17025">
        <v>55.95</v>
      </c>
      <c r="M17025" t="s">
        <v>751</v>
      </c>
      <c r="N17025" s="37">
        <v>0</v>
      </c>
      <c r="O17025">
        <v>3169875.05</v>
      </c>
      <c r="P17025" t="s">
        <v>766</v>
      </c>
      <c r="Q17025" t="s">
        <v>766</v>
      </c>
      <c r="R17025" t="s">
        <v>768</v>
      </c>
      <c r="S17025" t="s">
        <v>758</v>
      </c>
    </row>
    <row r="17026" spans="1:19" x14ac:dyDescent="0.3">
      <c r="A17026" t="s">
        <v>747</v>
      </c>
      <c r="B17026" t="s">
        <v>748</v>
      </c>
      <c r="C17026" t="s">
        <v>749</v>
      </c>
      <c r="D17026" t="s">
        <v>750</v>
      </c>
      <c r="E17026">
        <v>-1</v>
      </c>
      <c r="F17026" t="s">
        <v>555</v>
      </c>
      <c r="G17026" s="37">
        <v>106664.34</v>
      </c>
      <c r="H17026">
        <v>3.32</v>
      </c>
      <c r="I17026">
        <v>106664.34</v>
      </c>
      <c r="J17026">
        <v>1.8</v>
      </c>
      <c r="K17026">
        <v>106664.34</v>
      </c>
      <c r="L17026">
        <v>29.53</v>
      </c>
      <c r="M17026" t="s">
        <v>751</v>
      </c>
      <c r="N17026" s="37">
        <v>0</v>
      </c>
      <c r="O17026" t="s">
        <v>751</v>
      </c>
      <c r="P17026" t="s">
        <v>766</v>
      </c>
      <c r="Q17026" t="s">
        <v>766</v>
      </c>
      <c r="R17026" t="s">
        <v>766</v>
      </c>
      <c r="S17026" t="s">
        <v>758</v>
      </c>
    </row>
    <row r="17027" spans="1:19" x14ac:dyDescent="0.3">
      <c r="A17027" t="s">
        <v>753</v>
      </c>
      <c r="B17027" t="s">
        <v>748</v>
      </c>
      <c r="C17027" t="s">
        <v>749</v>
      </c>
      <c r="D17027" t="s">
        <v>750</v>
      </c>
      <c r="E17027">
        <v>12</v>
      </c>
      <c r="F17027" t="s">
        <v>141</v>
      </c>
      <c r="G17027" s="37">
        <v>132496.82</v>
      </c>
      <c r="H17027">
        <v>3.21</v>
      </c>
      <c r="I17027">
        <v>132496.82</v>
      </c>
      <c r="J17027">
        <v>17.25</v>
      </c>
      <c r="K17027">
        <v>132496.82</v>
      </c>
      <c r="L17027">
        <v>18.55</v>
      </c>
      <c r="M17027" t="s">
        <v>751</v>
      </c>
      <c r="N17027" s="37">
        <v>0</v>
      </c>
      <c r="O17027">
        <v>1589961.84</v>
      </c>
      <c r="P17027" t="s">
        <v>766</v>
      </c>
      <c r="Q17027" t="s">
        <v>766</v>
      </c>
      <c r="R17027" t="s">
        <v>768</v>
      </c>
      <c r="S17027" t="s">
        <v>758</v>
      </c>
    </row>
    <row r="17028" spans="1:19" x14ac:dyDescent="0.3">
      <c r="A17028" t="s">
        <v>753</v>
      </c>
      <c r="B17028" t="s">
        <v>748</v>
      </c>
      <c r="C17028" t="s">
        <v>749</v>
      </c>
      <c r="D17028" t="s">
        <v>750</v>
      </c>
      <c r="E17028">
        <v>2</v>
      </c>
      <c r="F17028" t="s">
        <v>116</v>
      </c>
      <c r="G17028" s="37">
        <v>45944.99</v>
      </c>
      <c r="H17028">
        <v>7036.21</v>
      </c>
      <c r="I17028">
        <v>45944.99</v>
      </c>
      <c r="J17028">
        <v>0.12</v>
      </c>
      <c r="K17028">
        <v>45944.99</v>
      </c>
      <c r="L17028">
        <v>1.5</v>
      </c>
      <c r="M17028" t="s">
        <v>751</v>
      </c>
      <c r="N17028" s="37">
        <v>0</v>
      </c>
      <c r="O17028">
        <v>91889.98</v>
      </c>
      <c r="P17028" t="s">
        <v>766</v>
      </c>
      <c r="Q17028" t="s">
        <v>768</v>
      </c>
      <c r="R17028" t="s">
        <v>768</v>
      </c>
      <c r="S17028" t="s">
        <v>758</v>
      </c>
    </row>
    <row r="17029" spans="1:19" x14ac:dyDescent="0.3">
      <c r="A17029" t="s">
        <v>752</v>
      </c>
      <c r="B17029" t="s">
        <v>748</v>
      </c>
      <c r="C17029" t="s">
        <v>754</v>
      </c>
      <c r="D17029" t="s">
        <v>750</v>
      </c>
      <c r="E17029">
        <v>-4</v>
      </c>
      <c r="F17029" t="s">
        <v>497</v>
      </c>
      <c r="G17029" s="37">
        <v>-9968.32</v>
      </c>
      <c r="H17029" t="s">
        <v>751</v>
      </c>
      <c r="I17029">
        <v>-9968.32</v>
      </c>
      <c r="J17029" t="s">
        <v>751</v>
      </c>
      <c r="K17029">
        <v>-9968.32</v>
      </c>
      <c r="L17029" t="s">
        <v>751</v>
      </c>
      <c r="M17029" t="s">
        <v>751</v>
      </c>
      <c r="N17029" s="37">
        <v>0</v>
      </c>
      <c r="O17029" t="s">
        <v>751</v>
      </c>
      <c r="P17029" t="s">
        <v>751</v>
      </c>
      <c r="Q17029" t="s">
        <v>751</v>
      </c>
      <c r="R17029" t="s">
        <v>751</v>
      </c>
      <c r="S17029" t="s">
        <v>758</v>
      </c>
    </row>
    <row r="17030" spans="1:19" x14ac:dyDescent="0.3">
      <c r="A17030" t="s">
        <v>752</v>
      </c>
      <c r="B17030" t="s">
        <v>748</v>
      </c>
      <c r="C17030" t="s">
        <v>754</v>
      </c>
      <c r="D17030" t="s">
        <v>750</v>
      </c>
      <c r="E17030">
        <v>-4</v>
      </c>
      <c r="F17030" t="s">
        <v>350</v>
      </c>
      <c r="G17030" s="37">
        <v>-329.24</v>
      </c>
      <c r="H17030" t="s">
        <v>751</v>
      </c>
      <c r="I17030">
        <v>-329.24</v>
      </c>
      <c r="J17030" t="s">
        <v>751</v>
      </c>
      <c r="K17030">
        <v>-329.24</v>
      </c>
      <c r="L17030" t="s">
        <v>751</v>
      </c>
      <c r="M17030" t="s">
        <v>751</v>
      </c>
      <c r="N17030" s="37">
        <v>0</v>
      </c>
      <c r="O17030" t="s">
        <v>751</v>
      </c>
      <c r="P17030" t="s">
        <v>751</v>
      </c>
      <c r="Q17030" t="s">
        <v>751</v>
      </c>
      <c r="R17030" t="s">
        <v>751</v>
      </c>
      <c r="S17030" t="s">
        <v>758</v>
      </c>
    </row>
    <row r="17031" spans="1:19" x14ac:dyDescent="0.3">
      <c r="A17031" t="s">
        <v>747</v>
      </c>
      <c r="B17031" t="s">
        <v>748</v>
      </c>
      <c r="C17031" t="s">
        <v>754</v>
      </c>
      <c r="D17031" t="s">
        <v>750</v>
      </c>
      <c r="E17031">
        <v>0</v>
      </c>
      <c r="F17031" t="s">
        <v>424</v>
      </c>
      <c r="G17031" s="37">
        <v>-114.7</v>
      </c>
      <c r="H17031" t="s">
        <v>751</v>
      </c>
      <c r="I17031">
        <v>-114.7</v>
      </c>
      <c r="J17031" t="s">
        <v>751</v>
      </c>
      <c r="K17031">
        <v>-114.7</v>
      </c>
      <c r="L17031" t="s">
        <v>751</v>
      </c>
      <c r="M17031">
        <v>1</v>
      </c>
      <c r="N17031" s="37">
        <v>-49.27</v>
      </c>
      <c r="O17031" t="s">
        <v>751</v>
      </c>
      <c r="P17031" t="s">
        <v>751</v>
      </c>
      <c r="Q17031" t="s">
        <v>751</v>
      </c>
      <c r="R17031" t="s">
        <v>751</v>
      </c>
      <c r="S17031" t="s">
        <v>758</v>
      </c>
    </row>
    <row r="17032" spans="1:19" x14ac:dyDescent="0.3">
      <c r="A17032" t="s">
        <v>752</v>
      </c>
      <c r="B17032" t="s">
        <v>748</v>
      </c>
      <c r="C17032" t="s">
        <v>749</v>
      </c>
      <c r="D17032" t="s">
        <v>750</v>
      </c>
      <c r="E17032">
        <v>-1</v>
      </c>
      <c r="F17032" t="s">
        <v>6</v>
      </c>
      <c r="G17032" s="37">
        <v>171548.54</v>
      </c>
      <c r="H17032">
        <v>23.93</v>
      </c>
      <c r="I17032">
        <v>171548.54</v>
      </c>
      <c r="J17032">
        <v>16.27</v>
      </c>
      <c r="K17032">
        <v>171548.54</v>
      </c>
      <c r="L17032">
        <v>291.61</v>
      </c>
      <c r="M17032" t="s">
        <v>751</v>
      </c>
      <c r="N17032" s="37">
        <v>0</v>
      </c>
      <c r="O17032" t="s">
        <v>751</v>
      </c>
      <c r="P17032" t="s">
        <v>766</v>
      </c>
      <c r="Q17032" t="s">
        <v>766</v>
      </c>
      <c r="R17032" t="s">
        <v>766</v>
      </c>
      <c r="S17032" t="s">
        <v>758</v>
      </c>
    </row>
    <row r="17033" spans="1:19" x14ac:dyDescent="0.3">
      <c r="A17033" t="s">
        <v>747</v>
      </c>
      <c r="B17033" t="s">
        <v>748</v>
      </c>
      <c r="C17033" t="s">
        <v>749</v>
      </c>
      <c r="D17033" t="s">
        <v>750</v>
      </c>
      <c r="E17033">
        <v>4</v>
      </c>
      <c r="F17033" t="s">
        <v>120</v>
      </c>
      <c r="G17033" s="37">
        <v>1104821.46</v>
      </c>
      <c r="H17033">
        <v>118.35</v>
      </c>
      <c r="I17033">
        <v>1104821.46</v>
      </c>
      <c r="J17033">
        <v>80.47</v>
      </c>
      <c r="K17033">
        <v>1104821.46</v>
      </c>
      <c r="L17033">
        <v>1442.35</v>
      </c>
      <c r="M17033" t="s">
        <v>751</v>
      </c>
      <c r="N17033" s="37">
        <v>55.58</v>
      </c>
      <c r="O17033">
        <v>4419285.84</v>
      </c>
      <c r="P17033" t="s">
        <v>766</v>
      </c>
      <c r="Q17033" t="s">
        <v>766</v>
      </c>
      <c r="R17033" t="s">
        <v>766</v>
      </c>
      <c r="S17033" t="s">
        <v>758</v>
      </c>
    </row>
    <row r="17034" spans="1:19" x14ac:dyDescent="0.3">
      <c r="A17034" t="s">
        <v>747</v>
      </c>
      <c r="B17034" t="s">
        <v>748</v>
      </c>
      <c r="C17034" t="s">
        <v>749</v>
      </c>
      <c r="D17034" t="s">
        <v>750</v>
      </c>
      <c r="E17034">
        <v>4</v>
      </c>
      <c r="F17034" t="s">
        <v>141</v>
      </c>
      <c r="G17034" s="37">
        <v>103548.87</v>
      </c>
      <c r="H17034">
        <v>14496.68</v>
      </c>
      <c r="I17034">
        <v>103548.87</v>
      </c>
      <c r="J17034">
        <v>4.58</v>
      </c>
      <c r="K17034">
        <v>103548.87</v>
      </c>
      <c r="L17034">
        <v>43.83</v>
      </c>
      <c r="M17034" t="s">
        <v>751</v>
      </c>
      <c r="N17034" s="37">
        <v>0</v>
      </c>
      <c r="O17034">
        <v>414195.48</v>
      </c>
      <c r="P17034" t="s">
        <v>766</v>
      </c>
      <c r="Q17034" t="s">
        <v>768</v>
      </c>
      <c r="R17034" t="s">
        <v>768</v>
      </c>
      <c r="S17034" t="s">
        <v>758</v>
      </c>
    </row>
    <row r="17035" spans="1:19" x14ac:dyDescent="0.3">
      <c r="A17035" t="s">
        <v>753</v>
      </c>
      <c r="B17035" t="s">
        <v>748</v>
      </c>
      <c r="C17035" t="s">
        <v>749</v>
      </c>
      <c r="D17035" t="s">
        <v>750</v>
      </c>
      <c r="E17035">
        <v>-4</v>
      </c>
      <c r="F17035" t="s">
        <v>195</v>
      </c>
      <c r="G17035" s="37">
        <v>48.28</v>
      </c>
      <c r="H17035">
        <v>0</v>
      </c>
      <c r="I17035">
        <v>48.28</v>
      </c>
      <c r="J17035">
        <v>0</v>
      </c>
      <c r="K17035">
        <v>48.28</v>
      </c>
      <c r="L17035">
        <v>0</v>
      </c>
      <c r="M17035" t="s">
        <v>751</v>
      </c>
      <c r="N17035" s="37">
        <v>0</v>
      </c>
      <c r="O17035" t="s">
        <v>751</v>
      </c>
      <c r="P17035" t="s">
        <v>766</v>
      </c>
      <c r="Q17035" t="s">
        <v>766</v>
      </c>
      <c r="R17035" t="s">
        <v>766</v>
      </c>
      <c r="S17035" t="s">
        <v>758</v>
      </c>
    </row>
    <row r="17036" spans="1:19" x14ac:dyDescent="0.3">
      <c r="A17036" t="s">
        <v>747</v>
      </c>
      <c r="B17036" t="s">
        <v>748</v>
      </c>
      <c r="C17036" t="s">
        <v>749</v>
      </c>
      <c r="D17036" t="s">
        <v>750</v>
      </c>
      <c r="E17036">
        <v>-1</v>
      </c>
      <c r="F17036" t="s">
        <v>133</v>
      </c>
      <c r="G17036" s="37">
        <v>3658837.44</v>
      </c>
      <c r="H17036">
        <v>248.3</v>
      </c>
      <c r="I17036">
        <v>3658837.44</v>
      </c>
      <c r="J17036">
        <v>111.55</v>
      </c>
      <c r="K17036">
        <v>3658837.44</v>
      </c>
      <c r="L17036">
        <v>1390.8</v>
      </c>
      <c r="M17036" t="s">
        <v>751</v>
      </c>
      <c r="N17036" s="37">
        <v>0</v>
      </c>
      <c r="O17036" t="s">
        <v>751</v>
      </c>
      <c r="P17036" t="s">
        <v>766</v>
      </c>
      <c r="Q17036" t="s">
        <v>766</v>
      </c>
      <c r="R17036" t="s">
        <v>766</v>
      </c>
      <c r="S17036" t="s">
        <v>758</v>
      </c>
    </row>
    <row r="17037" spans="1:19" x14ac:dyDescent="0.3">
      <c r="A17037" t="s">
        <v>747</v>
      </c>
      <c r="B17037" t="s">
        <v>748</v>
      </c>
      <c r="C17037" t="s">
        <v>749</v>
      </c>
      <c r="D17037" t="s">
        <v>750</v>
      </c>
      <c r="E17037">
        <v>5</v>
      </c>
      <c r="F17037" t="s">
        <v>351</v>
      </c>
      <c r="G17037" s="37">
        <v>14435.98</v>
      </c>
      <c r="H17037">
        <v>1.91</v>
      </c>
      <c r="I17037">
        <v>14435.98</v>
      </c>
      <c r="J17037">
        <v>10.25</v>
      </c>
      <c r="K17037">
        <v>14435.98</v>
      </c>
      <c r="L17037">
        <v>4.68</v>
      </c>
      <c r="M17037" t="s">
        <v>751</v>
      </c>
      <c r="N17037" s="37">
        <v>0</v>
      </c>
      <c r="O17037">
        <v>72179.899999999994</v>
      </c>
      <c r="P17037" t="s">
        <v>766</v>
      </c>
      <c r="Q17037" t="s">
        <v>766</v>
      </c>
      <c r="R17037" t="s">
        <v>768</v>
      </c>
      <c r="S17037" t="s">
        <v>758</v>
      </c>
    </row>
    <row r="17038" spans="1:19" x14ac:dyDescent="0.3">
      <c r="A17038" t="s">
        <v>753</v>
      </c>
      <c r="B17038" t="s">
        <v>748</v>
      </c>
      <c r="C17038" t="s">
        <v>749</v>
      </c>
      <c r="D17038" t="s">
        <v>750</v>
      </c>
      <c r="E17038">
        <v>5</v>
      </c>
      <c r="F17038" t="s">
        <v>197</v>
      </c>
      <c r="G17038" s="37">
        <v>144090.48000000001</v>
      </c>
      <c r="H17038">
        <v>15.54</v>
      </c>
      <c r="I17038">
        <v>144090.48000000001</v>
      </c>
      <c r="J17038">
        <v>14.06</v>
      </c>
      <c r="K17038">
        <v>144090.48000000001</v>
      </c>
      <c r="L17038">
        <v>72.650000000000006</v>
      </c>
      <c r="M17038" t="s">
        <v>751</v>
      </c>
      <c r="N17038" s="37">
        <v>0</v>
      </c>
      <c r="O17038">
        <v>720452.4</v>
      </c>
      <c r="P17038" t="s">
        <v>766</v>
      </c>
      <c r="Q17038" t="s">
        <v>766</v>
      </c>
      <c r="R17038" t="s">
        <v>766</v>
      </c>
      <c r="S17038" t="s">
        <v>758</v>
      </c>
    </row>
    <row r="17039" spans="1:19" x14ac:dyDescent="0.3">
      <c r="A17039" t="s">
        <v>753</v>
      </c>
      <c r="B17039" t="s">
        <v>748</v>
      </c>
      <c r="C17039" t="s">
        <v>749</v>
      </c>
      <c r="D17039" t="s">
        <v>750</v>
      </c>
      <c r="E17039">
        <v>0</v>
      </c>
      <c r="F17039" t="s">
        <v>20</v>
      </c>
      <c r="G17039" s="37">
        <v>50526.78</v>
      </c>
      <c r="H17039">
        <v>9.4</v>
      </c>
      <c r="I17039">
        <v>50526.78</v>
      </c>
      <c r="J17039">
        <v>2.23</v>
      </c>
      <c r="K17039">
        <v>50526.78</v>
      </c>
      <c r="L17039">
        <v>30.6</v>
      </c>
      <c r="M17039" t="s">
        <v>751</v>
      </c>
      <c r="N17039" s="37">
        <v>0</v>
      </c>
      <c r="O17039" t="s">
        <v>751</v>
      </c>
      <c r="P17039" t="s">
        <v>766</v>
      </c>
      <c r="Q17039" t="s">
        <v>766</v>
      </c>
      <c r="R17039" t="s">
        <v>766</v>
      </c>
      <c r="S17039" t="s">
        <v>758</v>
      </c>
    </row>
    <row r="17040" spans="1:19" x14ac:dyDescent="0.3">
      <c r="A17040" t="s">
        <v>753</v>
      </c>
      <c r="B17040" t="s">
        <v>748</v>
      </c>
      <c r="C17040" t="s">
        <v>754</v>
      </c>
      <c r="D17040" t="s">
        <v>750</v>
      </c>
      <c r="E17040">
        <v>1</v>
      </c>
      <c r="F17040" t="s">
        <v>127</v>
      </c>
      <c r="G17040" s="37">
        <v>-5671.2</v>
      </c>
      <c r="H17040" t="s">
        <v>751</v>
      </c>
      <c r="I17040">
        <v>-5671.2</v>
      </c>
      <c r="J17040" t="s">
        <v>751</v>
      </c>
      <c r="K17040">
        <v>-5671.2</v>
      </c>
      <c r="L17040" t="s">
        <v>751</v>
      </c>
      <c r="M17040" t="s">
        <v>751</v>
      </c>
      <c r="N17040" s="37">
        <v>0</v>
      </c>
      <c r="O17040" t="s">
        <v>751</v>
      </c>
      <c r="P17040" t="s">
        <v>751</v>
      </c>
      <c r="Q17040" t="s">
        <v>751</v>
      </c>
      <c r="R17040" t="s">
        <v>751</v>
      </c>
      <c r="S17040" t="s">
        <v>758</v>
      </c>
    </row>
    <row r="17041" spans="1:19" x14ac:dyDescent="0.3">
      <c r="A17041" t="s">
        <v>753</v>
      </c>
      <c r="B17041" t="s">
        <v>748</v>
      </c>
      <c r="C17041" t="s">
        <v>754</v>
      </c>
      <c r="D17041" t="s">
        <v>750</v>
      </c>
      <c r="E17041">
        <v>12</v>
      </c>
      <c r="F17041" t="s">
        <v>366</v>
      </c>
      <c r="G17041" s="37">
        <v>-4910.9799999999996</v>
      </c>
      <c r="H17041" t="s">
        <v>751</v>
      </c>
      <c r="I17041">
        <v>-4910.9799999999996</v>
      </c>
      <c r="J17041" t="s">
        <v>751</v>
      </c>
      <c r="K17041">
        <v>-4910.9799999999996</v>
      </c>
      <c r="L17041" t="s">
        <v>751</v>
      </c>
      <c r="M17041" t="s">
        <v>751</v>
      </c>
      <c r="N17041" s="37">
        <v>0</v>
      </c>
      <c r="O17041" t="s">
        <v>751</v>
      </c>
      <c r="P17041" t="s">
        <v>751</v>
      </c>
      <c r="Q17041" t="s">
        <v>751</v>
      </c>
      <c r="R17041" t="s">
        <v>751</v>
      </c>
      <c r="S17041" t="s">
        <v>758</v>
      </c>
    </row>
    <row r="17042" spans="1:19" x14ac:dyDescent="0.3">
      <c r="A17042" t="s">
        <v>747</v>
      </c>
      <c r="B17042" t="s">
        <v>748</v>
      </c>
      <c r="C17042" t="s">
        <v>749</v>
      </c>
      <c r="D17042" t="s">
        <v>750</v>
      </c>
      <c r="E17042">
        <v>5</v>
      </c>
      <c r="F17042" t="s">
        <v>412</v>
      </c>
      <c r="G17042" s="37">
        <v>2796012.15</v>
      </c>
      <c r="H17042" t="s">
        <v>751</v>
      </c>
      <c r="I17042">
        <v>2796012.15</v>
      </c>
      <c r="J17042" t="s">
        <v>751</v>
      </c>
      <c r="K17042">
        <v>2796012.15</v>
      </c>
      <c r="L17042">
        <v>398.78</v>
      </c>
      <c r="M17042" t="s">
        <v>751</v>
      </c>
      <c r="N17042" s="37">
        <v>0</v>
      </c>
      <c r="O17042">
        <v>13980060.75</v>
      </c>
      <c r="P17042" t="s">
        <v>766</v>
      </c>
      <c r="Q17042" t="s">
        <v>766</v>
      </c>
      <c r="R17042" t="s">
        <v>768</v>
      </c>
      <c r="S17042" t="s">
        <v>758</v>
      </c>
    </row>
    <row r="17043" spans="1:19" x14ac:dyDescent="0.3">
      <c r="A17043" t="s">
        <v>747</v>
      </c>
      <c r="B17043" t="s">
        <v>748</v>
      </c>
      <c r="C17043" t="s">
        <v>749</v>
      </c>
      <c r="D17043" t="s">
        <v>750</v>
      </c>
      <c r="E17043">
        <v>0</v>
      </c>
      <c r="F17043" t="s">
        <v>481</v>
      </c>
      <c r="G17043" s="37">
        <v>3975100.05</v>
      </c>
      <c r="H17043">
        <v>373.61</v>
      </c>
      <c r="I17043">
        <v>3975100.05</v>
      </c>
      <c r="J17043">
        <v>177.46</v>
      </c>
      <c r="K17043">
        <v>3975100.05</v>
      </c>
      <c r="L17043">
        <v>1699.64</v>
      </c>
      <c r="M17043" t="s">
        <v>751</v>
      </c>
      <c r="N17043" s="37">
        <v>0</v>
      </c>
      <c r="O17043" t="s">
        <v>751</v>
      </c>
      <c r="P17043" t="s">
        <v>766</v>
      </c>
      <c r="Q17043" t="s">
        <v>766</v>
      </c>
      <c r="R17043" t="s">
        <v>766</v>
      </c>
      <c r="S17043" t="s">
        <v>758</v>
      </c>
    </row>
    <row r="17044" spans="1:19" x14ac:dyDescent="0.3">
      <c r="A17044" t="s">
        <v>753</v>
      </c>
      <c r="B17044" t="s">
        <v>748</v>
      </c>
      <c r="C17044" t="s">
        <v>754</v>
      </c>
      <c r="D17044" t="s">
        <v>750</v>
      </c>
      <c r="E17044">
        <v>1</v>
      </c>
      <c r="F17044" t="s">
        <v>70</v>
      </c>
      <c r="G17044" s="37">
        <v>-770.79</v>
      </c>
      <c r="H17044" t="s">
        <v>751</v>
      </c>
      <c r="I17044">
        <v>-770.79</v>
      </c>
      <c r="J17044" t="s">
        <v>751</v>
      </c>
      <c r="K17044">
        <v>-770.79</v>
      </c>
      <c r="L17044" t="s">
        <v>751</v>
      </c>
      <c r="M17044" t="s">
        <v>751</v>
      </c>
      <c r="N17044" s="37">
        <v>0</v>
      </c>
      <c r="O17044" t="s">
        <v>751</v>
      </c>
      <c r="P17044" t="s">
        <v>751</v>
      </c>
      <c r="Q17044" t="s">
        <v>751</v>
      </c>
      <c r="R17044" t="s">
        <v>751</v>
      </c>
      <c r="S17044" t="s">
        <v>758</v>
      </c>
    </row>
    <row r="17045" spans="1:19" x14ac:dyDescent="0.3">
      <c r="A17045" t="s">
        <v>753</v>
      </c>
      <c r="B17045" t="s">
        <v>748</v>
      </c>
      <c r="C17045" t="s">
        <v>754</v>
      </c>
      <c r="D17045" t="s">
        <v>750</v>
      </c>
      <c r="E17045">
        <v>3</v>
      </c>
      <c r="F17045" t="s">
        <v>339</v>
      </c>
      <c r="G17045" s="37">
        <v>-4324.3100000000004</v>
      </c>
      <c r="H17045" t="s">
        <v>751</v>
      </c>
      <c r="I17045">
        <v>-4324.3100000000004</v>
      </c>
      <c r="J17045" t="s">
        <v>751</v>
      </c>
      <c r="K17045">
        <v>-4324.3100000000004</v>
      </c>
      <c r="L17045" t="s">
        <v>751</v>
      </c>
      <c r="M17045" t="s">
        <v>751</v>
      </c>
      <c r="N17045" s="37">
        <v>0</v>
      </c>
      <c r="O17045" t="s">
        <v>751</v>
      </c>
      <c r="P17045" t="s">
        <v>751</v>
      </c>
      <c r="Q17045" t="s">
        <v>751</v>
      </c>
      <c r="R17045" t="s">
        <v>751</v>
      </c>
      <c r="S17045" t="s">
        <v>758</v>
      </c>
    </row>
    <row r="17046" spans="1:19" x14ac:dyDescent="0.3">
      <c r="A17046" t="s">
        <v>753</v>
      </c>
      <c r="B17046" t="s">
        <v>748</v>
      </c>
      <c r="C17046" t="s">
        <v>749</v>
      </c>
      <c r="D17046" t="s">
        <v>750</v>
      </c>
      <c r="E17046">
        <v>-1</v>
      </c>
      <c r="F17046" t="s">
        <v>262</v>
      </c>
      <c r="G17046" s="37">
        <v>373807.9</v>
      </c>
      <c r="H17046">
        <v>44.81</v>
      </c>
      <c r="I17046">
        <v>373807.9</v>
      </c>
      <c r="J17046">
        <v>7.49</v>
      </c>
      <c r="K17046">
        <v>373807.9</v>
      </c>
      <c r="L17046">
        <v>82</v>
      </c>
      <c r="M17046" t="s">
        <v>751</v>
      </c>
      <c r="N17046" s="37">
        <v>0</v>
      </c>
      <c r="O17046" t="s">
        <v>751</v>
      </c>
      <c r="P17046" t="s">
        <v>766</v>
      </c>
      <c r="Q17046" t="s">
        <v>766</v>
      </c>
      <c r="R17046" t="s">
        <v>766</v>
      </c>
      <c r="S17046" t="s">
        <v>758</v>
      </c>
    </row>
    <row r="17047" spans="1:19" x14ac:dyDescent="0.3">
      <c r="A17047" t="s">
        <v>747</v>
      </c>
      <c r="B17047" t="s">
        <v>748</v>
      </c>
      <c r="C17047" t="s">
        <v>749</v>
      </c>
      <c r="D17047" t="s">
        <v>750</v>
      </c>
      <c r="E17047">
        <v>0</v>
      </c>
      <c r="F17047" t="s">
        <v>314</v>
      </c>
      <c r="G17047" s="37">
        <v>19964.919999999998</v>
      </c>
      <c r="H17047">
        <v>0.06</v>
      </c>
      <c r="I17047">
        <v>19964.919999999998</v>
      </c>
      <c r="J17047">
        <v>0.3</v>
      </c>
      <c r="K17047">
        <v>19964.919999999998</v>
      </c>
      <c r="L17047">
        <v>8.68</v>
      </c>
      <c r="M17047" t="s">
        <v>751</v>
      </c>
      <c r="N17047" s="37">
        <v>0</v>
      </c>
      <c r="O17047" t="s">
        <v>751</v>
      </c>
      <c r="P17047" t="s">
        <v>766</v>
      </c>
      <c r="Q17047" t="s">
        <v>766</v>
      </c>
      <c r="R17047" t="s">
        <v>768</v>
      </c>
      <c r="S17047" t="s">
        <v>758</v>
      </c>
    </row>
    <row r="17048" spans="1:19" x14ac:dyDescent="0.3">
      <c r="A17048" t="s">
        <v>747</v>
      </c>
      <c r="B17048" t="s">
        <v>748</v>
      </c>
      <c r="C17048" t="s">
        <v>754</v>
      </c>
      <c r="D17048" t="s">
        <v>750</v>
      </c>
      <c r="E17048">
        <v>1</v>
      </c>
      <c r="F17048" t="s">
        <v>380</v>
      </c>
      <c r="G17048" s="37">
        <v>-1685.8</v>
      </c>
      <c r="H17048" t="s">
        <v>751</v>
      </c>
      <c r="I17048">
        <v>-1685.8</v>
      </c>
      <c r="J17048" t="s">
        <v>751</v>
      </c>
      <c r="K17048">
        <v>-1685.8</v>
      </c>
      <c r="L17048" t="s">
        <v>751</v>
      </c>
      <c r="M17048" t="s">
        <v>751</v>
      </c>
      <c r="N17048" s="37">
        <v>0</v>
      </c>
      <c r="O17048" t="s">
        <v>751</v>
      </c>
      <c r="P17048" t="s">
        <v>751</v>
      </c>
      <c r="Q17048" t="s">
        <v>751</v>
      </c>
      <c r="R17048" t="s">
        <v>751</v>
      </c>
      <c r="S17048" t="s">
        <v>758</v>
      </c>
    </row>
    <row r="17049" spans="1:19" x14ac:dyDescent="0.3">
      <c r="A17049" t="s">
        <v>747</v>
      </c>
      <c r="B17049" t="s">
        <v>748</v>
      </c>
      <c r="C17049" t="s">
        <v>754</v>
      </c>
      <c r="D17049" t="s">
        <v>750</v>
      </c>
      <c r="E17049">
        <v>0</v>
      </c>
      <c r="F17049" t="s">
        <v>474</v>
      </c>
      <c r="G17049" s="37">
        <v>-115.99</v>
      </c>
      <c r="H17049" t="s">
        <v>751</v>
      </c>
      <c r="I17049">
        <v>-115.99</v>
      </c>
      <c r="J17049" t="s">
        <v>751</v>
      </c>
      <c r="K17049">
        <v>-115.99</v>
      </c>
      <c r="L17049" t="s">
        <v>751</v>
      </c>
      <c r="M17049" t="s">
        <v>751</v>
      </c>
      <c r="N17049" s="37">
        <v>0</v>
      </c>
      <c r="O17049" t="s">
        <v>751</v>
      </c>
      <c r="P17049" t="s">
        <v>751</v>
      </c>
      <c r="Q17049" t="s">
        <v>751</v>
      </c>
      <c r="R17049" t="s">
        <v>751</v>
      </c>
      <c r="S17049" t="s">
        <v>758</v>
      </c>
    </row>
    <row r="17050" spans="1:19" x14ac:dyDescent="0.3">
      <c r="A17050" t="s">
        <v>747</v>
      </c>
      <c r="B17050" t="s">
        <v>748</v>
      </c>
      <c r="C17050" t="s">
        <v>749</v>
      </c>
      <c r="D17050" t="s">
        <v>750</v>
      </c>
      <c r="E17050">
        <v>6</v>
      </c>
      <c r="F17050" t="s">
        <v>481</v>
      </c>
      <c r="G17050" s="37">
        <v>26883.01</v>
      </c>
      <c r="H17050">
        <v>2.35</v>
      </c>
      <c r="I17050">
        <v>26883.01</v>
      </c>
      <c r="J17050">
        <v>12.6</v>
      </c>
      <c r="K17050">
        <v>26883.01</v>
      </c>
      <c r="L17050">
        <v>10.119999999999999</v>
      </c>
      <c r="M17050" t="s">
        <v>751</v>
      </c>
      <c r="N17050" s="37">
        <v>0</v>
      </c>
      <c r="O17050">
        <v>161298.06</v>
      </c>
      <c r="P17050" t="s">
        <v>766</v>
      </c>
      <c r="Q17050" t="s">
        <v>766</v>
      </c>
      <c r="R17050" t="s">
        <v>768</v>
      </c>
      <c r="S17050" t="s">
        <v>758</v>
      </c>
    </row>
    <row r="17051" spans="1:19" x14ac:dyDescent="0.3">
      <c r="A17051" t="s">
        <v>752</v>
      </c>
      <c r="B17051" t="s">
        <v>748</v>
      </c>
      <c r="C17051" t="s">
        <v>749</v>
      </c>
      <c r="D17051" t="s">
        <v>750</v>
      </c>
      <c r="E17051">
        <v>4</v>
      </c>
      <c r="F17051" t="s">
        <v>430</v>
      </c>
      <c r="G17051" s="37">
        <v>90559.58</v>
      </c>
      <c r="H17051">
        <v>6.44</v>
      </c>
      <c r="I17051">
        <v>90559.58</v>
      </c>
      <c r="J17051">
        <v>3.06</v>
      </c>
      <c r="K17051">
        <v>90559.58</v>
      </c>
      <c r="L17051">
        <v>29.3</v>
      </c>
      <c r="M17051" t="s">
        <v>751</v>
      </c>
      <c r="N17051" s="37">
        <v>0</v>
      </c>
      <c r="O17051">
        <v>362238.32</v>
      </c>
      <c r="P17051" t="s">
        <v>766</v>
      </c>
      <c r="Q17051" t="s">
        <v>766</v>
      </c>
      <c r="R17051" t="s">
        <v>766</v>
      </c>
      <c r="S17051" t="s">
        <v>758</v>
      </c>
    </row>
    <row r="17052" spans="1:19" x14ac:dyDescent="0.3">
      <c r="A17052" t="s">
        <v>753</v>
      </c>
      <c r="B17052" t="s">
        <v>748</v>
      </c>
      <c r="C17052" t="s">
        <v>754</v>
      </c>
      <c r="D17052" t="s">
        <v>750</v>
      </c>
      <c r="E17052">
        <v>2</v>
      </c>
      <c r="F17052" t="s">
        <v>303</v>
      </c>
      <c r="G17052" s="37">
        <v>-3005.08</v>
      </c>
      <c r="H17052" t="s">
        <v>751</v>
      </c>
      <c r="I17052">
        <v>-3005.08</v>
      </c>
      <c r="J17052" t="s">
        <v>751</v>
      </c>
      <c r="K17052">
        <v>-3005.08</v>
      </c>
      <c r="L17052" t="s">
        <v>751</v>
      </c>
      <c r="M17052" t="s">
        <v>751</v>
      </c>
      <c r="N17052" s="37">
        <v>0</v>
      </c>
      <c r="O17052" t="s">
        <v>751</v>
      </c>
      <c r="P17052" t="s">
        <v>751</v>
      </c>
      <c r="Q17052" t="s">
        <v>751</v>
      </c>
      <c r="R17052" t="s">
        <v>751</v>
      </c>
      <c r="S17052" t="s">
        <v>758</v>
      </c>
    </row>
    <row r="17053" spans="1:19" x14ac:dyDescent="0.3">
      <c r="A17053" t="s">
        <v>753</v>
      </c>
      <c r="B17053" t="s">
        <v>748</v>
      </c>
      <c r="C17053" t="s">
        <v>754</v>
      </c>
      <c r="D17053" t="s">
        <v>750</v>
      </c>
      <c r="E17053">
        <v>6</v>
      </c>
      <c r="F17053" t="s">
        <v>249</v>
      </c>
      <c r="G17053" s="37">
        <v>-3651.91</v>
      </c>
      <c r="H17053" t="s">
        <v>751</v>
      </c>
      <c r="I17053">
        <v>-3651.91</v>
      </c>
      <c r="J17053" t="s">
        <v>751</v>
      </c>
      <c r="K17053">
        <v>-3651.91</v>
      </c>
      <c r="L17053" t="s">
        <v>751</v>
      </c>
      <c r="M17053" t="s">
        <v>751</v>
      </c>
      <c r="N17053" s="37">
        <v>0</v>
      </c>
      <c r="O17053" t="s">
        <v>751</v>
      </c>
      <c r="P17053" t="s">
        <v>751</v>
      </c>
      <c r="Q17053" t="s">
        <v>751</v>
      </c>
      <c r="R17053" t="s">
        <v>751</v>
      </c>
      <c r="S17053" t="s">
        <v>758</v>
      </c>
    </row>
    <row r="17054" spans="1:19" x14ac:dyDescent="0.3">
      <c r="A17054" t="s">
        <v>753</v>
      </c>
      <c r="B17054" t="s">
        <v>748</v>
      </c>
      <c r="C17054" t="s">
        <v>749</v>
      </c>
      <c r="D17054" t="s">
        <v>750</v>
      </c>
      <c r="E17054">
        <v>-4</v>
      </c>
      <c r="F17054" t="s">
        <v>272</v>
      </c>
      <c r="G17054" s="37">
        <v>74.540000000000006</v>
      </c>
      <c r="H17054">
        <v>0.03</v>
      </c>
      <c r="I17054">
        <v>74.540000000000006</v>
      </c>
      <c r="J17054">
        <v>0.01</v>
      </c>
      <c r="K17054">
        <v>74.540000000000006</v>
      </c>
      <c r="L17054">
        <v>0.04</v>
      </c>
      <c r="M17054" t="s">
        <v>751</v>
      </c>
      <c r="N17054" s="37">
        <v>0</v>
      </c>
      <c r="O17054" t="s">
        <v>751</v>
      </c>
      <c r="P17054" t="s">
        <v>766</v>
      </c>
      <c r="Q17054" t="s">
        <v>766</v>
      </c>
      <c r="R17054" t="s">
        <v>766</v>
      </c>
      <c r="S17054" t="s">
        <v>758</v>
      </c>
    </row>
    <row r="17055" spans="1:19" x14ac:dyDescent="0.3">
      <c r="A17055" t="s">
        <v>753</v>
      </c>
      <c r="B17055" t="s">
        <v>748</v>
      </c>
      <c r="C17055" t="s">
        <v>749</v>
      </c>
      <c r="D17055" t="s">
        <v>750</v>
      </c>
      <c r="E17055">
        <v>3</v>
      </c>
      <c r="F17055" t="s">
        <v>68</v>
      </c>
      <c r="G17055" s="37">
        <v>82124.240000000005</v>
      </c>
      <c r="H17055">
        <v>14.72</v>
      </c>
      <c r="I17055">
        <v>82124.240000000005</v>
      </c>
      <c r="J17055">
        <v>8</v>
      </c>
      <c r="K17055">
        <v>82124.240000000005</v>
      </c>
      <c r="L17055">
        <v>131.04</v>
      </c>
      <c r="M17055" t="s">
        <v>751</v>
      </c>
      <c r="N17055" s="37">
        <v>0</v>
      </c>
      <c r="O17055">
        <v>246372.72</v>
      </c>
      <c r="P17055" t="s">
        <v>766</v>
      </c>
      <c r="Q17055" t="s">
        <v>766</v>
      </c>
      <c r="R17055" t="s">
        <v>766</v>
      </c>
      <c r="S17055" t="s">
        <v>758</v>
      </c>
    </row>
    <row r="17056" spans="1:19" x14ac:dyDescent="0.3">
      <c r="A17056" t="s">
        <v>752</v>
      </c>
      <c r="B17056" t="s">
        <v>748</v>
      </c>
      <c r="C17056" t="s">
        <v>754</v>
      </c>
      <c r="D17056" t="s">
        <v>750</v>
      </c>
      <c r="E17056">
        <v>6</v>
      </c>
      <c r="F17056" t="s">
        <v>381</v>
      </c>
      <c r="G17056" s="37">
        <v>-65229.41</v>
      </c>
      <c r="H17056" t="s">
        <v>751</v>
      </c>
      <c r="I17056">
        <v>-65229.41</v>
      </c>
      <c r="J17056" t="s">
        <v>751</v>
      </c>
      <c r="K17056">
        <v>-65229.41</v>
      </c>
      <c r="L17056" t="s">
        <v>751</v>
      </c>
      <c r="M17056" t="s">
        <v>751</v>
      </c>
      <c r="N17056" s="37">
        <v>0</v>
      </c>
      <c r="O17056" t="s">
        <v>751</v>
      </c>
      <c r="P17056" t="s">
        <v>751</v>
      </c>
      <c r="Q17056" t="s">
        <v>751</v>
      </c>
      <c r="R17056" t="s">
        <v>751</v>
      </c>
      <c r="S17056" t="s">
        <v>758</v>
      </c>
    </row>
    <row r="17057" spans="1:19" x14ac:dyDescent="0.3">
      <c r="A17057" t="s">
        <v>753</v>
      </c>
      <c r="B17057" t="s">
        <v>748</v>
      </c>
      <c r="C17057" t="s">
        <v>749</v>
      </c>
      <c r="D17057" t="s">
        <v>750</v>
      </c>
      <c r="E17057">
        <v>5</v>
      </c>
      <c r="F17057" t="s">
        <v>138</v>
      </c>
      <c r="G17057" s="37">
        <v>132042.99</v>
      </c>
      <c r="H17057">
        <v>35.43</v>
      </c>
      <c r="I17057">
        <v>132042.99</v>
      </c>
      <c r="J17057">
        <v>5.92</v>
      </c>
      <c r="K17057">
        <v>132042.99</v>
      </c>
      <c r="L17057">
        <v>64.83</v>
      </c>
      <c r="M17057" t="s">
        <v>751</v>
      </c>
      <c r="N17057" s="37">
        <v>0</v>
      </c>
      <c r="O17057">
        <v>660214.94999999995</v>
      </c>
      <c r="P17057" t="s">
        <v>766</v>
      </c>
      <c r="Q17057" t="s">
        <v>766</v>
      </c>
      <c r="R17057" t="s">
        <v>766</v>
      </c>
      <c r="S17057" t="s">
        <v>758</v>
      </c>
    </row>
    <row r="17058" spans="1:19" x14ac:dyDescent="0.3">
      <c r="A17058" t="s">
        <v>753</v>
      </c>
      <c r="B17058" t="s">
        <v>748</v>
      </c>
      <c r="C17058" t="s">
        <v>749</v>
      </c>
      <c r="D17058" t="s">
        <v>750</v>
      </c>
      <c r="E17058">
        <v>1</v>
      </c>
      <c r="F17058" t="s">
        <v>359</v>
      </c>
      <c r="G17058" s="37">
        <v>22736.41</v>
      </c>
      <c r="H17058">
        <v>3100.29</v>
      </c>
      <c r="I17058">
        <v>22736.41</v>
      </c>
      <c r="J17058">
        <v>0.48</v>
      </c>
      <c r="K17058">
        <v>22736.41</v>
      </c>
      <c r="L17058">
        <v>10.36</v>
      </c>
      <c r="M17058" t="s">
        <v>751</v>
      </c>
      <c r="N17058" s="37">
        <v>0</v>
      </c>
      <c r="O17058">
        <v>22736.41</v>
      </c>
      <c r="P17058" t="s">
        <v>766</v>
      </c>
      <c r="Q17058" t="s">
        <v>768</v>
      </c>
      <c r="R17058" t="s">
        <v>768</v>
      </c>
      <c r="S17058" t="s">
        <v>758</v>
      </c>
    </row>
    <row r="17059" spans="1:19" x14ac:dyDescent="0.3">
      <c r="A17059" t="s">
        <v>753</v>
      </c>
      <c r="B17059" t="s">
        <v>748</v>
      </c>
      <c r="C17059" t="s">
        <v>754</v>
      </c>
      <c r="D17059" t="s">
        <v>750</v>
      </c>
      <c r="E17059">
        <v>6</v>
      </c>
      <c r="F17059" t="s">
        <v>541</v>
      </c>
      <c r="G17059" s="37">
        <v>-42190.7</v>
      </c>
      <c r="H17059" t="s">
        <v>751</v>
      </c>
      <c r="I17059">
        <v>-42190.7</v>
      </c>
      <c r="J17059" t="s">
        <v>751</v>
      </c>
      <c r="K17059">
        <v>-42190.7</v>
      </c>
      <c r="L17059" t="s">
        <v>751</v>
      </c>
      <c r="M17059" t="s">
        <v>751</v>
      </c>
      <c r="N17059" s="37">
        <v>0</v>
      </c>
      <c r="O17059" t="s">
        <v>751</v>
      </c>
      <c r="P17059" t="s">
        <v>751</v>
      </c>
      <c r="Q17059" t="s">
        <v>751</v>
      </c>
      <c r="R17059" t="s">
        <v>751</v>
      </c>
      <c r="S17059" t="s">
        <v>758</v>
      </c>
    </row>
    <row r="17060" spans="1:19" x14ac:dyDescent="0.3">
      <c r="A17060" t="s">
        <v>753</v>
      </c>
      <c r="B17060" t="s">
        <v>748</v>
      </c>
      <c r="C17060" t="s">
        <v>754</v>
      </c>
      <c r="D17060" t="s">
        <v>750</v>
      </c>
      <c r="E17060">
        <v>5</v>
      </c>
      <c r="F17060" t="s">
        <v>450</v>
      </c>
      <c r="G17060" s="37">
        <v>-1340.01</v>
      </c>
      <c r="H17060" t="s">
        <v>751</v>
      </c>
      <c r="I17060">
        <v>-1340.01</v>
      </c>
      <c r="J17060" t="s">
        <v>751</v>
      </c>
      <c r="K17060">
        <v>-1340.01</v>
      </c>
      <c r="L17060" t="s">
        <v>751</v>
      </c>
      <c r="M17060" t="s">
        <v>751</v>
      </c>
      <c r="N17060" s="37">
        <v>0</v>
      </c>
      <c r="O17060" t="s">
        <v>751</v>
      </c>
      <c r="P17060" t="s">
        <v>751</v>
      </c>
      <c r="Q17060" t="s">
        <v>751</v>
      </c>
      <c r="R17060" t="s">
        <v>751</v>
      </c>
      <c r="S17060" t="s">
        <v>758</v>
      </c>
    </row>
    <row r="17061" spans="1:19" x14ac:dyDescent="0.3">
      <c r="A17061" t="s">
        <v>747</v>
      </c>
      <c r="B17061" t="s">
        <v>748</v>
      </c>
      <c r="C17061" t="s">
        <v>749</v>
      </c>
      <c r="D17061" t="s">
        <v>750</v>
      </c>
      <c r="E17061">
        <v>2</v>
      </c>
      <c r="F17061" t="s">
        <v>290</v>
      </c>
      <c r="G17061" s="37">
        <v>1846909.1</v>
      </c>
      <c r="H17061">
        <v>856.01</v>
      </c>
      <c r="I17061">
        <v>1846909.1</v>
      </c>
      <c r="J17061">
        <v>31.78</v>
      </c>
      <c r="K17061">
        <v>1846909.1</v>
      </c>
      <c r="L17061">
        <v>265.77</v>
      </c>
      <c r="M17061" t="s">
        <v>751</v>
      </c>
      <c r="N17061" s="37">
        <v>0</v>
      </c>
      <c r="O17061">
        <v>3693818.2</v>
      </c>
      <c r="P17061" t="s">
        <v>766</v>
      </c>
      <c r="Q17061" t="s">
        <v>766</v>
      </c>
      <c r="R17061" t="s">
        <v>766</v>
      </c>
      <c r="S17061" t="s">
        <v>758</v>
      </c>
    </row>
    <row r="17062" spans="1:19" x14ac:dyDescent="0.3">
      <c r="A17062" t="s">
        <v>753</v>
      </c>
      <c r="B17062" t="s">
        <v>748</v>
      </c>
      <c r="C17062" t="s">
        <v>754</v>
      </c>
      <c r="D17062" t="s">
        <v>750</v>
      </c>
      <c r="E17062">
        <v>-1</v>
      </c>
      <c r="F17062" t="s">
        <v>282</v>
      </c>
      <c r="G17062" s="37">
        <v>-9271.91</v>
      </c>
      <c r="H17062" t="s">
        <v>751</v>
      </c>
      <c r="I17062">
        <v>-9271.91</v>
      </c>
      <c r="J17062" t="s">
        <v>751</v>
      </c>
      <c r="K17062">
        <v>-9271.91</v>
      </c>
      <c r="L17062" t="s">
        <v>751</v>
      </c>
      <c r="M17062" t="s">
        <v>751</v>
      </c>
      <c r="N17062" s="37">
        <v>0</v>
      </c>
      <c r="O17062" t="s">
        <v>751</v>
      </c>
      <c r="P17062" t="s">
        <v>751</v>
      </c>
      <c r="Q17062" t="s">
        <v>751</v>
      </c>
      <c r="R17062" t="s">
        <v>751</v>
      </c>
      <c r="S17062" t="s">
        <v>758</v>
      </c>
    </row>
    <row r="17063" spans="1:19" x14ac:dyDescent="0.3">
      <c r="A17063" t="s">
        <v>747</v>
      </c>
      <c r="B17063" t="s">
        <v>748</v>
      </c>
      <c r="C17063" t="s">
        <v>749</v>
      </c>
      <c r="D17063" t="s">
        <v>750</v>
      </c>
      <c r="E17063">
        <v>-1</v>
      </c>
      <c r="F17063" t="s">
        <v>108</v>
      </c>
      <c r="G17063" s="37">
        <v>152475.34</v>
      </c>
      <c r="H17063">
        <v>5.73</v>
      </c>
      <c r="I17063">
        <v>152475.34</v>
      </c>
      <c r="J17063">
        <v>3.11</v>
      </c>
      <c r="K17063">
        <v>152475.34</v>
      </c>
      <c r="L17063">
        <v>50.98</v>
      </c>
      <c r="M17063" t="s">
        <v>751</v>
      </c>
      <c r="N17063" s="37">
        <v>0</v>
      </c>
      <c r="O17063" t="s">
        <v>751</v>
      </c>
      <c r="P17063" t="s">
        <v>766</v>
      </c>
      <c r="Q17063" t="s">
        <v>766</v>
      </c>
      <c r="R17063" t="s">
        <v>766</v>
      </c>
      <c r="S17063" t="s">
        <v>758</v>
      </c>
    </row>
    <row r="17064" spans="1:19" x14ac:dyDescent="0.3">
      <c r="A17064" t="s">
        <v>747</v>
      </c>
      <c r="B17064" t="s">
        <v>748</v>
      </c>
      <c r="C17064" t="s">
        <v>754</v>
      </c>
      <c r="D17064" t="s">
        <v>750</v>
      </c>
      <c r="E17064">
        <v>6</v>
      </c>
      <c r="F17064" t="s">
        <v>328</v>
      </c>
      <c r="G17064" s="37">
        <v>-452.34</v>
      </c>
      <c r="H17064" t="s">
        <v>751</v>
      </c>
      <c r="I17064">
        <v>-452.34</v>
      </c>
      <c r="J17064" t="s">
        <v>751</v>
      </c>
      <c r="K17064">
        <v>-452.34</v>
      </c>
      <c r="L17064" t="s">
        <v>751</v>
      </c>
      <c r="M17064" t="s">
        <v>751</v>
      </c>
      <c r="N17064" s="37">
        <v>0</v>
      </c>
      <c r="O17064" t="s">
        <v>751</v>
      </c>
      <c r="P17064" t="s">
        <v>751</v>
      </c>
      <c r="Q17064" t="s">
        <v>751</v>
      </c>
      <c r="R17064" t="s">
        <v>751</v>
      </c>
      <c r="S17064" t="s">
        <v>758</v>
      </c>
    </row>
    <row r="17065" spans="1:19" x14ac:dyDescent="0.3">
      <c r="A17065" t="s">
        <v>747</v>
      </c>
      <c r="B17065" t="s">
        <v>748</v>
      </c>
      <c r="C17065" t="s">
        <v>749</v>
      </c>
      <c r="D17065" t="s">
        <v>750</v>
      </c>
      <c r="E17065">
        <v>0</v>
      </c>
      <c r="F17065" t="s">
        <v>464</v>
      </c>
      <c r="G17065" s="37">
        <v>3553.76</v>
      </c>
      <c r="H17065">
        <v>438.05</v>
      </c>
      <c r="I17065">
        <v>3553.76</v>
      </c>
      <c r="J17065">
        <v>0.12</v>
      </c>
      <c r="K17065">
        <v>3553.76</v>
      </c>
      <c r="L17065">
        <v>6.68</v>
      </c>
      <c r="M17065" t="s">
        <v>751</v>
      </c>
      <c r="N17065" s="37">
        <v>0</v>
      </c>
      <c r="O17065" t="s">
        <v>751</v>
      </c>
      <c r="P17065" t="s">
        <v>766</v>
      </c>
      <c r="Q17065" t="s">
        <v>768</v>
      </c>
      <c r="R17065" t="s">
        <v>768</v>
      </c>
      <c r="S17065" t="s">
        <v>758</v>
      </c>
    </row>
    <row r="17066" spans="1:19" x14ac:dyDescent="0.3">
      <c r="A17066" t="s">
        <v>753</v>
      </c>
      <c r="B17066" t="s">
        <v>748</v>
      </c>
      <c r="C17066" t="s">
        <v>749</v>
      </c>
      <c r="D17066" t="s">
        <v>750</v>
      </c>
      <c r="E17066">
        <v>-4</v>
      </c>
      <c r="F17066" t="s">
        <v>97</v>
      </c>
      <c r="G17066" s="37">
        <v>213.54</v>
      </c>
      <c r="H17066">
        <v>0.02</v>
      </c>
      <c r="I17066">
        <v>213.54</v>
      </c>
      <c r="J17066">
        <v>0.1</v>
      </c>
      <c r="K17066">
        <v>213.54</v>
      </c>
      <c r="L17066">
        <v>0.04</v>
      </c>
      <c r="M17066" t="s">
        <v>751</v>
      </c>
      <c r="N17066" s="37">
        <v>0</v>
      </c>
      <c r="O17066" t="s">
        <v>751</v>
      </c>
      <c r="P17066" t="s">
        <v>766</v>
      </c>
      <c r="Q17066" t="s">
        <v>766</v>
      </c>
      <c r="R17066" t="s">
        <v>768</v>
      </c>
      <c r="S17066" t="s">
        <v>758</v>
      </c>
    </row>
    <row r="17067" spans="1:19" x14ac:dyDescent="0.3">
      <c r="A17067" t="s">
        <v>747</v>
      </c>
      <c r="B17067" t="s">
        <v>748</v>
      </c>
      <c r="C17067" t="s">
        <v>749</v>
      </c>
      <c r="D17067" t="s">
        <v>750</v>
      </c>
      <c r="E17067">
        <v>4</v>
      </c>
      <c r="F17067" t="s">
        <v>525</v>
      </c>
      <c r="G17067" s="37">
        <v>1774429.41</v>
      </c>
      <c r="H17067">
        <v>614.89</v>
      </c>
      <c r="I17067">
        <v>1774429.41</v>
      </c>
      <c r="J17067">
        <v>292.07</v>
      </c>
      <c r="K17067">
        <v>1774429.41</v>
      </c>
      <c r="L17067">
        <v>2797.27</v>
      </c>
      <c r="M17067" t="s">
        <v>751</v>
      </c>
      <c r="N17067" s="37">
        <v>0</v>
      </c>
      <c r="O17067">
        <v>7097717.6399999997</v>
      </c>
      <c r="P17067" t="s">
        <v>766</v>
      </c>
      <c r="Q17067" t="s">
        <v>766</v>
      </c>
      <c r="R17067" t="s">
        <v>766</v>
      </c>
      <c r="S17067" t="s">
        <v>758</v>
      </c>
    </row>
    <row r="17068" spans="1:19" x14ac:dyDescent="0.3">
      <c r="A17068" t="s">
        <v>752</v>
      </c>
      <c r="B17068" t="s">
        <v>748</v>
      </c>
      <c r="C17068" t="s">
        <v>749</v>
      </c>
      <c r="D17068" t="s">
        <v>750</v>
      </c>
      <c r="E17068">
        <v>-1</v>
      </c>
      <c r="F17068" t="s">
        <v>364</v>
      </c>
      <c r="G17068" s="37">
        <v>3876.94</v>
      </c>
      <c r="H17068">
        <v>0.28999999999999998</v>
      </c>
      <c r="I17068">
        <v>3876.94</v>
      </c>
      <c r="J17068">
        <v>0.14000000000000001</v>
      </c>
      <c r="K17068">
        <v>3876.94</v>
      </c>
      <c r="L17068">
        <v>1.31</v>
      </c>
      <c r="M17068" t="s">
        <v>751</v>
      </c>
      <c r="N17068" s="37">
        <v>0</v>
      </c>
      <c r="O17068" t="s">
        <v>751</v>
      </c>
      <c r="P17068" t="s">
        <v>766</v>
      </c>
      <c r="Q17068" t="s">
        <v>766</v>
      </c>
      <c r="R17068" t="s">
        <v>766</v>
      </c>
      <c r="S17068" t="s">
        <v>758</v>
      </c>
    </row>
    <row r="17069" spans="1:19" x14ac:dyDescent="0.3">
      <c r="A17069" t="s">
        <v>753</v>
      </c>
      <c r="B17069" t="s">
        <v>748</v>
      </c>
      <c r="C17069" t="s">
        <v>754</v>
      </c>
      <c r="D17069" t="s">
        <v>750</v>
      </c>
      <c r="E17069">
        <v>14</v>
      </c>
      <c r="F17069" t="s">
        <v>400</v>
      </c>
      <c r="G17069" s="37">
        <v>-2945.6</v>
      </c>
      <c r="H17069" t="s">
        <v>751</v>
      </c>
      <c r="I17069">
        <v>-2945.6</v>
      </c>
      <c r="J17069" t="s">
        <v>751</v>
      </c>
      <c r="K17069">
        <v>-2945.6</v>
      </c>
      <c r="L17069" t="s">
        <v>751</v>
      </c>
      <c r="M17069" t="s">
        <v>751</v>
      </c>
      <c r="N17069" s="37">
        <v>0</v>
      </c>
      <c r="O17069" t="s">
        <v>751</v>
      </c>
      <c r="P17069" t="s">
        <v>751</v>
      </c>
      <c r="Q17069" t="s">
        <v>751</v>
      </c>
      <c r="R17069" t="s">
        <v>751</v>
      </c>
      <c r="S17069" t="s">
        <v>758</v>
      </c>
    </row>
    <row r="17070" spans="1:19" x14ac:dyDescent="0.3">
      <c r="A17070" t="s">
        <v>747</v>
      </c>
      <c r="B17070" t="s">
        <v>748</v>
      </c>
      <c r="C17070" t="s">
        <v>749</v>
      </c>
      <c r="D17070" t="s">
        <v>750</v>
      </c>
      <c r="E17070">
        <v>1</v>
      </c>
      <c r="F17070" t="s">
        <v>53</v>
      </c>
      <c r="G17070" s="37">
        <v>95853.68</v>
      </c>
      <c r="H17070">
        <v>4.21</v>
      </c>
      <c r="I17070">
        <v>95853.68</v>
      </c>
      <c r="J17070">
        <v>7.78</v>
      </c>
      <c r="K17070">
        <v>95853.68</v>
      </c>
      <c r="L17070">
        <v>53.77</v>
      </c>
      <c r="M17070" t="s">
        <v>751</v>
      </c>
      <c r="N17070" s="37">
        <v>0</v>
      </c>
      <c r="O17070">
        <v>95853.68</v>
      </c>
      <c r="P17070" t="s">
        <v>766</v>
      </c>
      <c r="Q17070" t="s">
        <v>766</v>
      </c>
      <c r="R17070" t="s">
        <v>766</v>
      </c>
      <c r="S17070" t="s">
        <v>758</v>
      </c>
    </row>
    <row r="17071" spans="1:19" x14ac:dyDescent="0.3">
      <c r="A17071" t="s">
        <v>747</v>
      </c>
      <c r="B17071" t="s">
        <v>748</v>
      </c>
      <c r="C17071" t="s">
        <v>749</v>
      </c>
      <c r="D17071" t="s">
        <v>750</v>
      </c>
      <c r="E17071">
        <v>1</v>
      </c>
      <c r="F17071" t="s">
        <v>127</v>
      </c>
      <c r="G17071" s="37">
        <v>13661.88</v>
      </c>
      <c r="H17071">
        <v>4.49</v>
      </c>
      <c r="I17071">
        <v>13661.88</v>
      </c>
      <c r="J17071">
        <v>198.88</v>
      </c>
      <c r="K17071">
        <v>13661.88</v>
      </c>
      <c r="L17071">
        <v>20.41</v>
      </c>
      <c r="M17071" t="s">
        <v>751</v>
      </c>
      <c r="N17071" s="37">
        <v>0</v>
      </c>
      <c r="O17071">
        <v>13661.88</v>
      </c>
      <c r="P17071" t="s">
        <v>768</v>
      </c>
      <c r="Q17071" t="s">
        <v>766</v>
      </c>
      <c r="R17071" t="s">
        <v>768</v>
      </c>
      <c r="S17071" t="s">
        <v>758</v>
      </c>
    </row>
    <row r="17072" spans="1:19" x14ac:dyDescent="0.3">
      <c r="A17072" t="s">
        <v>753</v>
      </c>
      <c r="B17072" t="s">
        <v>748</v>
      </c>
      <c r="C17072" t="s">
        <v>754</v>
      </c>
      <c r="D17072" t="s">
        <v>750</v>
      </c>
      <c r="E17072">
        <v>5</v>
      </c>
      <c r="F17072" t="s">
        <v>169</v>
      </c>
      <c r="G17072" s="37">
        <v>-1348.56</v>
      </c>
      <c r="H17072" t="s">
        <v>751</v>
      </c>
      <c r="I17072">
        <v>-1348.56</v>
      </c>
      <c r="J17072" t="s">
        <v>751</v>
      </c>
      <c r="K17072">
        <v>-1348.56</v>
      </c>
      <c r="L17072" t="s">
        <v>751</v>
      </c>
      <c r="M17072" t="s">
        <v>751</v>
      </c>
      <c r="N17072" s="37">
        <v>0</v>
      </c>
      <c r="O17072" t="s">
        <v>751</v>
      </c>
      <c r="P17072" t="s">
        <v>751</v>
      </c>
      <c r="Q17072" t="s">
        <v>751</v>
      </c>
      <c r="R17072" t="s">
        <v>751</v>
      </c>
      <c r="S17072" t="s">
        <v>758</v>
      </c>
    </row>
    <row r="17073" spans="1:19" x14ac:dyDescent="0.3">
      <c r="A17073" t="s">
        <v>747</v>
      </c>
      <c r="B17073" t="s">
        <v>748</v>
      </c>
      <c r="C17073" t="s">
        <v>749</v>
      </c>
      <c r="D17073" t="s">
        <v>750</v>
      </c>
      <c r="E17073">
        <v>0</v>
      </c>
      <c r="F17073" t="s">
        <v>454</v>
      </c>
      <c r="G17073" s="37">
        <v>78970.880000000005</v>
      </c>
      <c r="H17073">
        <v>2.44</v>
      </c>
      <c r="I17073">
        <v>78970.880000000005</v>
      </c>
      <c r="J17073">
        <v>1.33</v>
      </c>
      <c r="K17073">
        <v>78970.880000000005</v>
      </c>
      <c r="L17073">
        <v>21.73</v>
      </c>
      <c r="M17073" t="s">
        <v>751</v>
      </c>
      <c r="N17073" s="37">
        <v>0</v>
      </c>
      <c r="O17073" t="s">
        <v>751</v>
      </c>
      <c r="P17073" t="s">
        <v>766</v>
      </c>
      <c r="Q17073" t="s">
        <v>766</v>
      </c>
      <c r="R17073" t="s">
        <v>766</v>
      </c>
      <c r="S17073" t="s">
        <v>758</v>
      </c>
    </row>
    <row r="17074" spans="1:19" x14ac:dyDescent="0.3">
      <c r="A17074" t="s">
        <v>753</v>
      </c>
      <c r="B17074" t="s">
        <v>748</v>
      </c>
      <c r="C17074" t="s">
        <v>754</v>
      </c>
      <c r="D17074" t="s">
        <v>750</v>
      </c>
      <c r="E17074">
        <v>1</v>
      </c>
      <c r="F17074" t="s">
        <v>483</v>
      </c>
      <c r="G17074" s="37">
        <v>-6.3</v>
      </c>
      <c r="H17074" t="s">
        <v>751</v>
      </c>
      <c r="I17074">
        <v>-6.3</v>
      </c>
      <c r="J17074" t="s">
        <v>751</v>
      </c>
      <c r="K17074">
        <v>-6.3</v>
      </c>
      <c r="L17074" t="s">
        <v>751</v>
      </c>
      <c r="M17074" t="s">
        <v>751</v>
      </c>
      <c r="N17074" s="37">
        <v>0</v>
      </c>
      <c r="O17074" t="s">
        <v>751</v>
      </c>
      <c r="P17074" t="s">
        <v>751</v>
      </c>
      <c r="Q17074" t="s">
        <v>751</v>
      </c>
      <c r="R17074" t="s">
        <v>751</v>
      </c>
      <c r="S17074" t="s">
        <v>758</v>
      </c>
    </row>
    <row r="17075" spans="1:19" x14ac:dyDescent="0.3">
      <c r="A17075" t="s">
        <v>747</v>
      </c>
      <c r="B17075" t="s">
        <v>748</v>
      </c>
      <c r="C17075" t="s">
        <v>754</v>
      </c>
      <c r="D17075" t="s">
        <v>750</v>
      </c>
      <c r="E17075">
        <v>4</v>
      </c>
      <c r="F17075" t="s">
        <v>555</v>
      </c>
      <c r="G17075" s="37">
        <v>-223.17</v>
      </c>
      <c r="H17075" t="s">
        <v>751</v>
      </c>
      <c r="I17075">
        <v>-223.17</v>
      </c>
      <c r="J17075" t="s">
        <v>751</v>
      </c>
      <c r="K17075">
        <v>-223.17</v>
      </c>
      <c r="L17075" t="s">
        <v>751</v>
      </c>
      <c r="M17075" t="s">
        <v>751</v>
      </c>
      <c r="N17075" s="37">
        <v>0</v>
      </c>
      <c r="O17075" t="s">
        <v>751</v>
      </c>
      <c r="P17075" t="s">
        <v>751</v>
      </c>
      <c r="Q17075" t="s">
        <v>751</v>
      </c>
      <c r="R17075" t="s">
        <v>751</v>
      </c>
      <c r="S17075" t="s">
        <v>758</v>
      </c>
    </row>
    <row r="17076" spans="1:19" x14ac:dyDescent="0.3">
      <c r="A17076" t="s">
        <v>753</v>
      </c>
      <c r="B17076" t="s">
        <v>748</v>
      </c>
      <c r="C17076" t="s">
        <v>749</v>
      </c>
      <c r="D17076" t="s">
        <v>750</v>
      </c>
      <c r="E17076">
        <v>2</v>
      </c>
      <c r="F17076" t="s">
        <v>531</v>
      </c>
      <c r="G17076" s="37">
        <v>83465.539999999994</v>
      </c>
      <c r="H17076">
        <v>9.2200000000000006</v>
      </c>
      <c r="I17076">
        <v>83465.539999999994</v>
      </c>
      <c r="J17076">
        <v>4.38</v>
      </c>
      <c r="K17076">
        <v>83465.539999999994</v>
      </c>
      <c r="L17076">
        <v>41.95</v>
      </c>
      <c r="M17076" t="s">
        <v>751</v>
      </c>
      <c r="N17076" s="37">
        <v>0</v>
      </c>
      <c r="O17076">
        <v>166931.07999999999</v>
      </c>
      <c r="P17076" t="s">
        <v>766</v>
      </c>
      <c r="Q17076" t="s">
        <v>766</v>
      </c>
      <c r="R17076" t="s">
        <v>766</v>
      </c>
      <c r="S17076" t="s">
        <v>758</v>
      </c>
    </row>
    <row r="17077" spans="1:19" x14ac:dyDescent="0.3">
      <c r="A17077" t="s">
        <v>747</v>
      </c>
      <c r="B17077" t="s">
        <v>748</v>
      </c>
      <c r="C17077" t="s">
        <v>749</v>
      </c>
      <c r="D17077" t="s">
        <v>750</v>
      </c>
      <c r="E17077">
        <v>4</v>
      </c>
      <c r="F17077" t="s">
        <v>485</v>
      </c>
      <c r="G17077" s="37">
        <v>230.36</v>
      </c>
      <c r="H17077">
        <v>0</v>
      </c>
      <c r="I17077">
        <v>230.36</v>
      </c>
      <c r="J17077">
        <v>0</v>
      </c>
      <c r="K17077">
        <v>230.36</v>
      </c>
      <c r="L17077">
        <v>0.04</v>
      </c>
      <c r="M17077" t="s">
        <v>751</v>
      </c>
      <c r="N17077" s="37">
        <v>0</v>
      </c>
      <c r="O17077">
        <v>921.44</v>
      </c>
      <c r="P17077" t="s">
        <v>766</v>
      </c>
      <c r="Q17077" t="s">
        <v>766</v>
      </c>
      <c r="R17077" t="s">
        <v>766</v>
      </c>
      <c r="S17077" t="s">
        <v>758</v>
      </c>
    </row>
    <row r="17078" spans="1:19" x14ac:dyDescent="0.3">
      <c r="A17078" t="s">
        <v>747</v>
      </c>
      <c r="B17078" t="s">
        <v>748</v>
      </c>
      <c r="C17078" t="s">
        <v>754</v>
      </c>
      <c r="D17078" t="s">
        <v>750</v>
      </c>
      <c r="E17078">
        <v>0</v>
      </c>
      <c r="F17078" t="s">
        <v>210</v>
      </c>
      <c r="G17078" s="37">
        <v>-396.23</v>
      </c>
      <c r="H17078" t="s">
        <v>751</v>
      </c>
      <c r="I17078">
        <v>-396.23</v>
      </c>
      <c r="J17078" t="s">
        <v>751</v>
      </c>
      <c r="K17078">
        <v>-396.23</v>
      </c>
      <c r="L17078" t="s">
        <v>751</v>
      </c>
      <c r="M17078">
        <v>0</v>
      </c>
      <c r="N17078" s="37">
        <v>0</v>
      </c>
      <c r="O17078" t="s">
        <v>751</v>
      </c>
      <c r="P17078" t="s">
        <v>751</v>
      </c>
      <c r="Q17078" t="s">
        <v>751</v>
      </c>
      <c r="R17078" t="s">
        <v>751</v>
      </c>
      <c r="S17078" t="s">
        <v>758</v>
      </c>
    </row>
    <row r="17079" spans="1:19" x14ac:dyDescent="0.3">
      <c r="A17079" t="s">
        <v>753</v>
      </c>
      <c r="B17079" t="s">
        <v>748</v>
      </c>
      <c r="C17079" t="s">
        <v>754</v>
      </c>
      <c r="D17079" t="s">
        <v>750</v>
      </c>
      <c r="E17079">
        <v>3</v>
      </c>
      <c r="F17079" t="s">
        <v>233</v>
      </c>
      <c r="G17079" s="37">
        <v>-9539.9699999999993</v>
      </c>
      <c r="H17079" t="s">
        <v>751</v>
      </c>
      <c r="I17079">
        <v>-9539.9699999999993</v>
      </c>
      <c r="J17079" t="s">
        <v>751</v>
      </c>
      <c r="K17079">
        <v>-9539.9699999999993</v>
      </c>
      <c r="L17079" t="s">
        <v>751</v>
      </c>
      <c r="M17079" t="s">
        <v>751</v>
      </c>
      <c r="N17079" s="37">
        <v>0</v>
      </c>
      <c r="O17079" t="s">
        <v>751</v>
      </c>
      <c r="P17079" t="s">
        <v>751</v>
      </c>
      <c r="Q17079" t="s">
        <v>751</v>
      </c>
      <c r="R17079" t="s">
        <v>751</v>
      </c>
      <c r="S17079" t="s">
        <v>758</v>
      </c>
    </row>
    <row r="17080" spans="1:19" x14ac:dyDescent="0.3">
      <c r="A17080" t="s">
        <v>752</v>
      </c>
      <c r="B17080" t="s">
        <v>748</v>
      </c>
      <c r="C17080" t="s">
        <v>754</v>
      </c>
      <c r="D17080" t="s">
        <v>750</v>
      </c>
      <c r="E17080">
        <v>-1</v>
      </c>
      <c r="F17080" t="s">
        <v>364</v>
      </c>
      <c r="G17080" s="37">
        <v>-2598.66</v>
      </c>
      <c r="H17080" t="s">
        <v>751</v>
      </c>
      <c r="I17080">
        <v>-2598.66</v>
      </c>
      <c r="J17080" t="s">
        <v>751</v>
      </c>
      <c r="K17080">
        <v>-2598.66</v>
      </c>
      <c r="L17080" t="s">
        <v>751</v>
      </c>
      <c r="M17080" t="s">
        <v>751</v>
      </c>
      <c r="N17080" s="37">
        <v>0</v>
      </c>
      <c r="O17080" t="s">
        <v>751</v>
      </c>
      <c r="P17080" t="s">
        <v>751</v>
      </c>
      <c r="Q17080" t="s">
        <v>751</v>
      </c>
      <c r="R17080" t="s">
        <v>751</v>
      </c>
      <c r="S17080" t="s">
        <v>758</v>
      </c>
    </row>
    <row r="17081" spans="1:19" x14ac:dyDescent="0.3">
      <c r="A17081" t="s">
        <v>753</v>
      </c>
      <c r="B17081" t="s">
        <v>748</v>
      </c>
      <c r="C17081" t="s">
        <v>749</v>
      </c>
      <c r="D17081" t="s">
        <v>750</v>
      </c>
      <c r="E17081">
        <v>-4</v>
      </c>
      <c r="F17081" t="s">
        <v>430</v>
      </c>
      <c r="G17081" s="37">
        <v>506.75</v>
      </c>
      <c r="H17081">
        <v>0.02</v>
      </c>
      <c r="I17081">
        <v>506.75</v>
      </c>
      <c r="J17081">
        <v>0.11</v>
      </c>
      <c r="K17081">
        <v>506.75</v>
      </c>
      <c r="L17081">
        <v>0.09</v>
      </c>
      <c r="M17081" t="s">
        <v>751</v>
      </c>
      <c r="N17081" s="37">
        <v>0</v>
      </c>
      <c r="O17081" t="s">
        <v>751</v>
      </c>
      <c r="P17081" t="s">
        <v>766</v>
      </c>
      <c r="Q17081" t="s">
        <v>766</v>
      </c>
      <c r="R17081" t="s">
        <v>768</v>
      </c>
      <c r="S17081" t="s">
        <v>758</v>
      </c>
    </row>
    <row r="17082" spans="1:19" x14ac:dyDescent="0.3">
      <c r="A17082" t="s">
        <v>747</v>
      </c>
      <c r="B17082" t="s">
        <v>748</v>
      </c>
      <c r="C17082" t="s">
        <v>754</v>
      </c>
      <c r="D17082" t="s">
        <v>750</v>
      </c>
      <c r="E17082">
        <v>5</v>
      </c>
      <c r="F17082" t="s">
        <v>47</v>
      </c>
      <c r="G17082" s="37">
        <v>-7147.63</v>
      </c>
      <c r="H17082" t="s">
        <v>751</v>
      </c>
      <c r="I17082">
        <v>-7147.63</v>
      </c>
      <c r="J17082" t="s">
        <v>751</v>
      </c>
      <c r="K17082">
        <v>-7147.63</v>
      </c>
      <c r="L17082" t="s">
        <v>751</v>
      </c>
      <c r="M17082" t="s">
        <v>751</v>
      </c>
      <c r="N17082" s="37">
        <v>0</v>
      </c>
      <c r="O17082" t="s">
        <v>751</v>
      </c>
      <c r="P17082" t="s">
        <v>751</v>
      </c>
      <c r="Q17082" t="s">
        <v>751</v>
      </c>
      <c r="R17082" t="s">
        <v>751</v>
      </c>
      <c r="S17082" t="s">
        <v>758</v>
      </c>
    </row>
    <row r="17083" spans="1:19" x14ac:dyDescent="0.3">
      <c r="A17083" t="s">
        <v>753</v>
      </c>
      <c r="B17083" t="s">
        <v>748</v>
      </c>
      <c r="C17083" t="s">
        <v>749</v>
      </c>
      <c r="D17083" t="s">
        <v>750</v>
      </c>
      <c r="E17083">
        <v>0</v>
      </c>
      <c r="F17083" t="s">
        <v>162</v>
      </c>
      <c r="G17083" s="37">
        <v>3335.68</v>
      </c>
      <c r="H17083">
        <v>0.08</v>
      </c>
      <c r="I17083">
        <v>3335.68</v>
      </c>
      <c r="J17083">
        <v>0.15</v>
      </c>
      <c r="K17083">
        <v>3335.68</v>
      </c>
      <c r="L17083">
        <v>1.04</v>
      </c>
      <c r="M17083" t="s">
        <v>751</v>
      </c>
      <c r="N17083" s="37">
        <v>0</v>
      </c>
      <c r="O17083" t="s">
        <v>751</v>
      </c>
      <c r="P17083" t="s">
        <v>766</v>
      </c>
      <c r="Q17083" t="s">
        <v>766</v>
      </c>
      <c r="R17083" t="s">
        <v>766</v>
      </c>
      <c r="S17083" t="s">
        <v>758</v>
      </c>
    </row>
    <row r="17084" spans="1:19" x14ac:dyDescent="0.3">
      <c r="A17084" t="s">
        <v>747</v>
      </c>
      <c r="B17084" t="s">
        <v>748</v>
      </c>
      <c r="C17084" t="s">
        <v>754</v>
      </c>
      <c r="D17084" t="s">
        <v>750</v>
      </c>
      <c r="E17084">
        <v>-1</v>
      </c>
      <c r="F17084" t="s">
        <v>330</v>
      </c>
      <c r="G17084" s="37">
        <v>-29064.52</v>
      </c>
      <c r="H17084" t="s">
        <v>751</v>
      </c>
      <c r="I17084">
        <v>-29064.52</v>
      </c>
      <c r="J17084" t="s">
        <v>751</v>
      </c>
      <c r="K17084">
        <v>-29064.52</v>
      </c>
      <c r="L17084" t="s">
        <v>751</v>
      </c>
      <c r="M17084" t="s">
        <v>751</v>
      </c>
      <c r="N17084" s="37">
        <v>0</v>
      </c>
      <c r="O17084" t="s">
        <v>751</v>
      </c>
      <c r="P17084" t="s">
        <v>751</v>
      </c>
      <c r="Q17084" t="s">
        <v>751</v>
      </c>
      <c r="R17084" t="s">
        <v>751</v>
      </c>
      <c r="S17084" t="s">
        <v>758</v>
      </c>
    </row>
    <row r="17085" spans="1:19" x14ac:dyDescent="0.3">
      <c r="A17085" t="s">
        <v>747</v>
      </c>
      <c r="B17085" t="s">
        <v>748</v>
      </c>
      <c r="C17085" t="s">
        <v>749</v>
      </c>
      <c r="D17085" t="s">
        <v>750</v>
      </c>
      <c r="E17085">
        <v>3</v>
      </c>
      <c r="F17085" t="s">
        <v>551</v>
      </c>
      <c r="G17085" s="37">
        <v>6848339.3399999999</v>
      </c>
      <c r="H17085">
        <v>679977.96</v>
      </c>
      <c r="I17085">
        <v>6848339.3399999999</v>
      </c>
      <c r="J17085">
        <v>67.84</v>
      </c>
      <c r="K17085">
        <v>6848339.3399999999</v>
      </c>
      <c r="L17085">
        <v>845.83</v>
      </c>
      <c r="M17085" t="s">
        <v>751</v>
      </c>
      <c r="N17085" s="37">
        <v>0</v>
      </c>
      <c r="O17085">
        <v>20545018.02</v>
      </c>
      <c r="P17085" t="s">
        <v>766</v>
      </c>
      <c r="Q17085" t="s">
        <v>768</v>
      </c>
      <c r="R17085" t="s">
        <v>768</v>
      </c>
      <c r="S17085" t="s">
        <v>758</v>
      </c>
    </row>
    <row r="17086" spans="1:19" x14ac:dyDescent="0.3">
      <c r="A17086" t="s">
        <v>747</v>
      </c>
      <c r="B17086" t="s">
        <v>748</v>
      </c>
      <c r="C17086" t="s">
        <v>754</v>
      </c>
      <c r="D17086" t="s">
        <v>750</v>
      </c>
      <c r="E17086">
        <v>6</v>
      </c>
      <c r="F17086" t="s">
        <v>293</v>
      </c>
      <c r="G17086" s="37">
        <v>-680.63</v>
      </c>
      <c r="H17086" t="s">
        <v>751</v>
      </c>
      <c r="I17086">
        <v>-680.63</v>
      </c>
      <c r="J17086" t="s">
        <v>751</v>
      </c>
      <c r="K17086">
        <v>-680.63</v>
      </c>
      <c r="L17086" t="s">
        <v>751</v>
      </c>
      <c r="M17086" t="s">
        <v>751</v>
      </c>
      <c r="N17086" s="37">
        <v>0</v>
      </c>
      <c r="O17086" t="s">
        <v>751</v>
      </c>
      <c r="P17086" t="s">
        <v>751</v>
      </c>
      <c r="Q17086" t="s">
        <v>751</v>
      </c>
      <c r="R17086" t="s">
        <v>751</v>
      </c>
      <c r="S17086" t="s">
        <v>758</v>
      </c>
    </row>
    <row r="17087" spans="1:19" x14ac:dyDescent="0.3">
      <c r="A17087" t="s">
        <v>753</v>
      </c>
      <c r="B17087" t="s">
        <v>748</v>
      </c>
      <c r="C17087" t="s">
        <v>754</v>
      </c>
      <c r="D17087" t="s">
        <v>750</v>
      </c>
      <c r="E17087">
        <v>1</v>
      </c>
      <c r="F17087" t="s">
        <v>303</v>
      </c>
      <c r="G17087" s="37">
        <v>-284.39</v>
      </c>
      <c r="H17087" t="s">
        <v>751</v>
      </c>
      <c r="I17087">
        <v>-284.39</v>
      </c>
      <c r="J17087" t="s">
        <v>751</v>
      </c>
      <c r="K17087">
        <v>-284.39</v>
      </c>
      <c r="L17087" t="s">
        <v>751</v>
      </c>
      <c r="M17087" t="s">
        <v>751</v>
      </c>
      <c r="N17087" s="37">
        <v>0</v>
      </c>
      <c r="O17087" t="s">
        <v>751</v>
      </c>
      <c r="P17087" t="s">
        <v>751</v>
      </c>
      <c r="Q17087" t="s">
        <v>751</v>
      </c>
      <c r="R17087" t="s">
        <v>751</v>
      </c>
      <c r="S17087" t="s">
        <v>758</v>
      </c>
    </row>
    <row r="17088" spans="1:19" x14ac:dyDescent="0.3">
      <c r="A17088" t="s">
        <v>747</v>
      </c>
      <c r="B17088" t="s">
        <v>748</v>
      </c>
      <c r="C17088" t="s">
        <v>749</v>
      </c>
      <c r="D17088" t="s">
        <v>750</v>
      </c>
      <c r="E17088">
        <v>4</v>
      </c>
      <c r="F17088" t="s">
        <v>216</v>
      </c>
      <c r="G17088" s="37">
        <v>15540.43</v>
      </c>
      <c r="H17088">
        <v>1396.65</v>
      </c>
      <c r="I17088">
        <v>15540.43</v>
      </c>
      <c r="J17088">
        <v>0.6</v>
      </c>
      <c r="K17088">
        <v>15540.43</v>
      </c>
      <c r="L17088">
        <v>5.72</v>
      </c>
      <c r="M17088" t="s">
        <v>751</v>
      </c>
      <c r="N17088" s="37">
        <v>0</v>
      </c>
      <c r="O17088">
        <v>62161.72</v>
      </c>
      <c r="P17088" t="s">
        <v>766</v>
      </c>
      <c r="Q17088" t="s">
        <v>768</v>
      </c>
      <c r="R17088" t="s">
        <v>768</v>
      </c>
      <c r="S17088" t="s">
        <v>758</v>
      </c>
    </row>
    <row r="17089" spans="1:19" x14ac:dyDescent="0.3">
      <c r="A17089" t="s">
        <v>753</v>
      </c>
      <c r="B17089" t="s">
        <v>748</v>
      </c>
      <c r="C17089" t="s">
        <v>754</v>
      </c>
      <c r="D17089" t="s">
        <v>750</v>
      </c>
      <c r="E17089">
        <v>2</v>
      </c>
      <c r="F17089" t="s">
        <v>443</v>
      </c>
      <c r="G17089" s="37">
        <v>-26373.53</v>
      </c>
      <c r="H17089" t="s">
        <v>751</v>
      </c>
      <c r="I17089">
        <v>-26373.53</v>
      </c>
      <c r="J17089" t="s">
        <v>751</v>
      </c>
      <c r="K17089">
        <v>-26373.53</v>
      </c>
      <c r="L17089" t="s">
        <v>751</v>
      </c>
      <c r="M17089" t="s">
        <v>751</v>
      </c>
      <c r="N17089" s="37">
        <v>0</v>
      </c>
      <c r="O17089" t="s">
        <v>751</v>
      </c>
      <c r="P17089" t="s">
        <v>751</v>
      </c>
      <c r="Q17089" t="s">
        <v>751</v>
      </c>
      <c r="R17089" t="s">
        <v>751</v>
      </c>
      <c r="S17089" t="s">
        <v>758</v>
      </c>
    </row>
    <row r="17090" spans="1:19" x14ac:dyDescent="0.3">
      <c r="A17090" t="s">
        <v>747</v>
      </c>
      <c r="B17090" t="s">
        <v>748</v>
      </c>
      <c r="C17090" t="s">
        <v>754</v>
      </c>
      <c r="D17090" t="s">
        <v>750</v>
      </c>
      <c r="E17090">
        <v>3</v>
      </c>
      <c r="F17090" t="s">
        <v>382</v>
      </c>
      <c r="G17090" s="37">
        <v>-283.89</v>
      </c>
      <c r="H17090" t="s">
        <v>751</v>
      </c>
      <c r="I17090">
        <v>-283.89</v>
      </c>
      <c r="J17090" t="s">
        <v>751</v>
      </c>
      <c r="K17090">
        <v>-283.89</v>
      </c>
      <c r="L17090" t="s">
        <v>751</v>
      </c>
      <c r="M17090" t="s">
        <v>751</v>
      </c>
      <c r="N17090" s="37">
        <v>0</v>
      </c>
      <c r="O17090" t="s">
        <v>751</v>
      </c>
      <c r="P17090" t="s">
        <v>751</v>
      </c>
      <c r="Q17090" t="s">
        <v>751</v>
      </c>
      <c r="R17090" t="s">
        <v>751</v>
      </c>
      <c r="S17090" t="s">
        <v>758</v>
      </c>
    </row>
    <row r="17091" spans="1:19" x14ac:dyDescent="0.3">
      <c r="A17091" t="s">
        <v>747</v>
      </c>
      <c r="B17091" t="s">
        <v>748</v>
      </c>
      <c r="C17091" t="s">
        <v>749</v>
      </c>
      <c r="D17091" t="s">
        <v>750</v>
      </c>
      <c r="E17091">
        <v>3</v>
      </c>
      <c r="F17091" t="s">
        <v>111</v>
      </c>
      <c r="G17091" s="37">
        <v>116975.33</v>
      </c>
      <c r="H17091">
        <v>8632.68</v>
      </c>
      <c r="I17091">
        <v>116975.33</v>
      </c>
      <c r="J17091">
        <v>4.09</v>
      </c>
      <c r="K17091">
        <v>116975.33</v>
      </c>
      <c r="L17091">
        <v>39.22</v>
      </c>
      <c r="M17091" t="s">
        <v>751</v>
      </c>
      <c r="N17091" s="37">
        <v>0</v>
      </c>
      <c r="O17091">
        <v>350925.99</v>
      </c>
      <c r="P17091" t="s">
        <v>766</v>
      </c>
      <c r="Q17091" t="s">
        <v>768</v>
      </c>
      <c r="R17091" t="s">
        <v>768</v>
      </c>
      <c r="S17091" t="s">
        <v>758</v>
      </c>
    </row>
    <row r="17092" spans="1:19" x14ac:dyDescent="0.3">
      <c r="A17092" t="s">
        <v>747</v>
      </c>
      <c r="B17092" t="s">
        <v>748</v>
      </c>
      <c r="C17092" t="s">
        <v>754</v>
      </c>
      <c r="D17092" t="s">
        <v>750</v>
      </c>
      <c r="E17092">
        <v>-1</v>
      </c>
      <c r="F17092" t="s">
        <v>57</v>
      </c>
      <c r="G17092" s="37">
        <v>-0.27</v>
      </c>
      <c r="H17092" t="s">
        <v>751</v>
      </c>
      <c r="I17092">
        <v>-0.27</v>
      </c>
      <c r="J17092" t="s">
        <v>751</v>
      </c>
      <c r="K17092">
        <v>-0.27</v>
      </c>
      <c r="L17092" t="s">
        <v>751</v>
      </c>
      <c r="M17092" t="s">
        <v>751</v>
      </c>
      <c r="N17092" s="37">
        <v>0</v>
      </c>
      <c r="O17092" t="s">
        <v>751</v>
      </c>
      <c r="P17092" t="s">
        <v>751</v>
      </c>
      <c r="Q17092" t="s">
        <v>751</v>
      </c>
      <c r="R17092" t="s">
        <v>751</v>
      </c>
      <c r="S17092" t="s">
        <v>758</v>
      </c>
    </row>
    <row r="17093" spans="1:19" x14ac:dyDescent="0.3">
      <c r="A17093" t="s">
        <v>747</v>
      </c>
      <c r="B17093" t="s">
        <v>748</v>
      </c>
      <c r="C17093" t="s">
        <v>749</v>
      </c>
      <c r="D17093" t="s">
        <v>750</v>
      </c>
      <c r="E17093">
        <v>1</v>
      </c>
      <c r="F17093" t="s">
        <v>234</v>
      </c>
      <c r="G17093" s="37">
        <v>626751.30000000005</v>
      </c>
      <c r="H17093">
        <v>143.59</v>
      </c>
      <c r="I17093">
        <v>626751.30000000005</v>
      </c>
      <c r="J17093">
        <v>33.979999999999997</v>
      </c>
      <c r="K17093">
        <v>626751.30000000005</v>
      </c>
      <c r="L17093">
        <v>467.19</v>
      </c>
      <c r="M17093" t="s">
        <v>751</v>
      </c>
      <c r="N17093" s="37">
        <v>0</v>
      </c>
      <c r="O17093">
        <v>626751.30000000005</v>
      </c>
      <c r="P17093" t="s">
        <v>766</v>
      </c>
      <c r="Q17093" t="s">
        <v>766</v>
      </c>
      <c r="R17093" t="s">
        <v>766</v>
      </c>
      <c r="S17093" t="s">
        <v>758</v>
      </c>
    </row>
    <row r="17094" spans="1:19" x14ac:dyDescent="0.3">
      <c r="A17094" t="s">
        <v>747</v>
      </c>
      <c r="B17094" t="s">
        <v>748</v>
      </c>
      <c r="C17094" t="s">
        <v>749</v>
      </c>
      <c r="D17094" t="s">
        <v>750</v>
      </c>
      <c r="E17094">
        <v>2</v>
      </c>
      <c r="F17094" t="s">
        <v>505</v>
      </c>
      <c r="G17094" s="37">
        <v>40141.660000000003</v>
      </c>
      <c r="H17094">
        <v>0</v>
      </c>
      <c r="I17094">
        <v>40141.660000000003</v>
      </c>
      <c r="J17094">
        <v>0</v>
      </c>
      <c r="K17094">
        <v>40141.660000000003</v>
      </c>
      <c r="L17094">
        <v>0</v>
      </c>
      <c r="M17094" t="s">
        <v>751</v>
      </c>
      <c r="N17094" s="37">
        <v>0</v>
      </c>
      <c r="O17094">
        <v>80283.320000000007</v>
      </c>
      <c r="P17094" t="s">
        <v>766</v>
      </c>
      <c r="Q17094" t="s">
        <v>766</v>
      </c>
      <c r="R17094" t="s">
        <v>766</v>
      </c>
      <c r="S17094" t="s">
        <v>758</v>
      </c>
    </row>
    <row r="17095" spans="1:19" x14ac:dyDescent="0.3">
      <c r="A17095" t="s">
        <v>752</v>
      </c>
      <c r="B17095" t="s">
        <v>748</v>
      </c>
      <c r="C17095" t="s">
        <v>749</v>
      </c>
      <c r="D17095" t="s">
        <v>750</v>
      </c>
      <c r="E17095">
        <v>1</v>
      </c>
      <c r="F17095" t="s">
        <v>385</v>
      </c>
      <c r="G17095" s="37">
        <v>15411.84</v>
      </c>
      <c r="H17095">
        <v>0.3</v>
      </c>
      <c r="I17095">
        <v>15411.84</v>
      </c>
      <c r="J17095">
        <v>0.17</v>
      </c>
      <c r="K17095">
        <v>15411.84</v>
      </c>
      <c r="L17095">
        <v>2.71</v>
      </c>
      <c r="M17095" t="s">
        <v>751</v>
      </c>
      <c r="N17095" s="37">
        <v>0</v>
      </c>
      <c r="O17095">
        <v>15411.84</v>
      </c>
      <c r="P17095" t="s">
        <v>766</v>
      </c>
      <c r="Q17095" t="s">
        <v>766</v>
      </c>
      <c r="R17095" t="s">
        <v>766</v>
      </c>
      <c r="S17095" t="s">
        <v>758</v>
      </c>
    </row>
    <row r="17096" spans="1:19" x14ac:dyDescent="0.3">
      <c r="A17096" t="s">
        <v>753</v>
      </c>
      <c r="B17096" t="s">
        <v>748</v>
      </c>
      <c r="C17096" t="s">
        <v>749</v>
      </c>
      <c r="D17096" t="s">
        <v>750</v>
      </c>
      <c r="E17096">
        <v>6</v>
      </c>
      <c r="F17096" t="s">
        <v>538</v>
      </c>
      <c r="G17096" s="37">
        <v>61793.86</v>
      </c>
      <c r="H17096">
        <v>5.77</v>
      </c>
      <c r="I17096">
        <v>61793.86</v>
      </c>
      <c r="J17096">
        <v>2.74</v>
      </c>
      <c r="K17096">
        <v>61793.86</v>
      </c>
      <c r="L17096">
        <v>26.23</v>
      </c>
      <c r="M17096" t="s">
        <v>751</v>
      </c>
      <c r="N17096" s="37">
        <v>0</v>
      </c>
      <c r="O17096">
        <v>370763.16</v>
      </c>
      <c r="P17096" t="s">
        <v>766</v>
      </c>
      <c r="Q17096" t="s">
        <v>766</v>
      </c>
      <c r="R17096" t="s">
        <v>766</v>
      </c>
      <c r="S17096" t="s">
        <v>758</v>
      </c>
    </row>
    <row r="17097" spans="1:19" x14ac:dyDescent="0.3">
      <c r="A17097" t="s">
        <v>753</v>
      </c>
      <c r="B17097" t="s">
        <v>748</v>
      </c>
      <c r="C17097" t="s">
        <v>749</v>
      </c>
      <c r="D17097" t="s">
        <v>750</v>
      </c>
      <c r="E17097">
        <v>4</v>
      </c>
      <c r="F17097" t="s">
        <v>282</v>
      </c>
      <c r="G17097" s="37">
        <v>90731.79</v>
      </c>
      <c r="H17097">
        <v>1.28</v>
      </c>
      <c r="I17097">
        <v>90731.79</v>
      </c>
      <c r="J17097">
        <v>2.36</v>
      </c>
      <c r="K17097">
        <v>90731.79</v>
      </c>
      <c r="L17097">
        <v>16.309999999999999</v>
      </c>
      <c r="M17097" t="s">
        <v>751</v>
      </c>
      <c r="N17097" s="37">
        <v>0</v>
      </c>
      <c r="O17097">
        <v>362927.16</v>
      </c>
      <c r="P17097" t="s">
        <v>766</v>
      </c>
      <c r="Q17097" t="s">
        <v>766</v>
      </c>
      <c r="R17097" t="s">
        <v>766</v>
      </c>
      <c r="S17097" t="s">
        <v>758</v>
      </c>
    </row>
    <row r="17098" spans="1:19" x14ac:dyDescent="0.3">
      <c r="A17098" t="s">
        <v>753</v>
      </c>
      <c r="B17098" t="s">
        <v>748</v>
      </c>
      <c r="C17098" t="s">
        <v>749</v>
      </c>
      <c r="D17098" t="s">
        <v>750</v>
      </c>
      <c r="E17098">
        <v>1</v>
      </c>
      <c r="F17098" t="s">
        <v>40</v>
      </c>
      <c r="G17098" s="37">
        <v>15709.55</v>
      </c>
      <c r="H17098">
        <v>854.01</v>
      </c>
      <c r="I17098">
        <v>15709.55</v>
      </c>
      <c r="J17098">
        <v>0.35</v>
      </c>
      <c r="K17098">
        <v>15709.55</v>
      </c>
      <c r="L17098">
        <v>4.38</v>
      </c>
      <c r="M17098" t="s">
        <v>751</v>
      </c>
      <c r="N17098" s="37">
        <v>0</v>
      </c>
      <c r="O17098">
        <v>15709.55</v>
      </c>
      <c r="P17098" t="s">
        <v>766</v>
      </c>
      <c r="Q17098" t="s">
        <v>768</v>
      </c>
      <c r="R17098" t="s">
        <v>768</v>
      </c>
      <c r="S17098" t="s">
        <v>758</v>
      </c>
    </row>
    <row r="17099" spans="1:19" x14ac:dyDescent="0.3">
      <c r="A17099" t="s">
        <v>752</v>
      </c>
      <c r="B17099" t="s">
        <v>748</v>
      </c>
      <c r="C17099" t="s">
        <v>754</v>
      </c>
      <c r="D17099" t="s">
        <v>750</v>
      </c>
      <c r="E17099">
        <v>-1</v>
      </c>
      <c r="F17099" t="s">
        <v>117</v>
      </c>
      <c r="G17099" s="37">
        <v>-104412.32</v>
      </c>
      <c r="H17099" t="s">
        <v>751</v>
      </c>
      <c r="I17099">
        <v>-104412.32</v>
      </c>
      <c r="J17099" t="s">
        <v>751</v>
      </c>
      <c r="K17099">
        <v>-104412.32</v>
      </c>
      <c r="L17099" t="s">
        <v>751</v>
      </c>
      <c r="M17099" t="s">
        <v>751</v>
      </c>
      <c r="N17099" s="37">
        <v>0</v>
      </c>
      <c r="O17099" t="s">
        <v>751</v>
      </c>
      <c r="P17099" t="s">
        <v>751</v>
      </c>
      <c r="Q17099" t="s">
        <v>751</v>
      </c>
      <c r="R17099" t="s">
        <v>751</v>
      </c>
      <c r="S17099" t="s">
        <v>758</v>
      </c>
    </row>
    <row r="17100" spans="1:19" x14ac:dyDescent="0.3">
      <c r="A17100" t="s">
        <v>747</v>
      </c>
      <c r="B17100" t="s">
        <v>748</v>
      </c>
      <c r="C17100" t="s">
        <v>749</v>
      </c>
      <c r="D17100" t="s">
        <v>750</v>
      </c>
      <c r="E17100">
        <v>5</v>
      </c>
      <c r="F17100" t="s">
        <v>160</v>
      </c>
      <c r="G17100" s="37">
        <v>25700.21</v>
      </c>
      <c r="H17100">
        <v>1.81</v>
      </c>
      <c r="I17100">
        <v>25700.21</v>
      </c>
      <c r="J17100">
        <v>0.86</v>
      </c>
      <c r="K17100">
        <v>25700.21</v>
      </c>
      <c r="L17100">
        <v>8.24</v>
      </c>
      <c r="M17100" t="s">
        <v>751</v>
      </c>
      <c r="N17100" s="37">
        <v>0</v>
      </c>
      <c r="O17100">
        <v>128501.05</v>
      </c>
      <c r="P17100" t="s">
        <v>766</v>
      </c>
      <c r="Q17100" t="s">
        <v>766</v>
      </c>
      <c r="R17100" t="s">
        <v>766</v>
      </c>
      <c r="S17100" t="s">
        <v>758</v>
      </c>
    </row>
    <row r="17101" spans="1:19" x14ac:dyDescent="0.3">
      <c r="A17101" t="s">
        <v>747</v>
      </c>
      <c r="B17101" t="s">
        <v>748</v>
      </c>
      <c r="C17101" t="s">
        <v>749</v>
      </c>
      <c r="D17101" t="s">
        <v>750</v>
      </c>
      <c r="E17101">
        <v>6</v>
      </c>
      <c r="F17101" t="s">
        <v>377</v>
      </c>
      <c r="G17101" s="37">
        <v>936610.31</v>
      </c>
      <c r="H17101">
        <v>58.94</v>
      </c>
      <c r="I17101">
        <v>936610.31</v>
      </c>
      <c r="J17101">
        <v>28</v>
      </c>
      <c r="K17101">
        <v>936610.31</v>
      </c>
      <c r="L17101">
        <v>268.13</v>
      </c>
      <c r="M17101" t="s">
        <v>751</v>
      </c>
      <c r="N17101" s="37">
        <v>0</v>
      </c>
      <c r="O17101">
        <v>5619661.8600000003</v>
      </c>
      <c r="P17101" t="s">
        <v>766</v>
      </c>
      <c r="Q17101" t="s">
        <v>766</v>
      </c>
      <c r="R17101" t="s">
        <v>766</v>
      </c>
      <c r="S17101" t="s">
        <v>758</v>
      </c>
    </row>
    <row r="17102" spans="1:19" x14ac:dyDescent="0.3">
      <c r="A17102" t="s">
        <v>753</v>
      </c>
      <c r="B17102" t="s">
        <v>748</v>
      </c>
      <c r="C17102" t="s">
        <v>754</v>
      </c>
      <c r="D17102" t="s">
        <v>750</v>
      </c>
      <c r="E17102">
        <v>-1</v>
      </c>
      <c r="F17102" t="s">
        <v>377</v>
      </c>
      <c r="G17102" s="37">
        <v>-176484.56</v>
      </c>
      <c r="H17102" t="s">
        <v>751</v>
      </c>
      <c r="I17102">
        <v>-176484.56</v>
      </c>
      <c r="J17102" t="s">
        <v>751</v>
      </c>
      <c r="K17102">
        <v>-176484.56</v>
      </c>
      <c r="L17102" t="s">
        <v>751</v>
      </c>
      <c r="M17102" t="s">
        <v>751</v>
      </c>
      <c r="N17102" s="37">
        <v>0</v>
      </c>
      <c r="O17102" t="s">
        <v>751</v>
      </c>
      <c r="P17102" t="s">
        <v>751</v>
      </c>
      <c r="Q17102" t="s">
        <v>751</v>
      </c>
      <c r="R17102" t="s">
        <v>751</v>
      </c>
      <c r="S17102" t="s">
        <v>758</v>
      </c>
    </row>
    <row r="17103" spans="1:19" x14ac:dyDescent="0.3">
      <c r="A17103" t="s">
        <v>747</v>
      </c>
      <c r="B17103" t="s">
        <v>748</v>
      </c>
      <c r="C17103" t="s">
        <v>749</v>
      </c>
      <c r="D17103" t="s">
        <v>750</v>
      </c>
      <c r="E17103">
        <v>-1</v>
      </c>
      <c r="F17103" t="s">
        <v>171</v>
      </c>
      <c r="G17103" s="37">
        <v>4.37</v>
      </c>
      <c r="H17103">
        <v>0</v>
      </c>
      <c r="I17103">
        <v>4.37</v>
      </c>
      <c r="J17103">
        <v>0</v>
      </c>
      <c r="K17103">
        <v>4.37</v>
      </c>
      <c r="L17103">
        <v>0</v>
      </c>
      <c r="M17103" t="s">
        <v>751</v>
      </c>
      <c r="N17103" s="37">
        <v>0</v>
      </c>
      <c r="O17103" t="s">
        <v>751</v>
      </c>
      <c r="P17103" t="s">
        <v>766</v>
      </c>
      <c r="Q17103" t="s">
        <v>766</v>
      </c>
      <c r="R17103" t="s">
        <v>766</v>
      </c>
      <c r="S17103" t="s">
        <v>758</v>
      </c>
    </row>
    <row r="17104" spans="1:19" x14ac:dyDescent="0.3">
      <c r="A17104" t="s">
        <v>753</v>
      </c>
      <c r="B17104" t="s">
        <v>748</v>
      </c>
      <c r="C17104" t="s">
        <v>754</v>
      </c>
      <c r="D17104" t="s">
        <v>750</v>
      </c>
      <c r="E17104">
        <v>-1</v>
      </c>
      <c r="F17104" t="s">
        <v>251</v>
      </c>
      <c r="G17104" s="37">
        <v>-30548.03</v>
      </c>
      <c r="H17104" t="s">
        <v>751</v>
      </c>
      <c r="I17104">
        <v>-30548.03</v>
      </c>
      <c r="J17104" t="s">
        <v>751</v>
      </c>
      <c r="K17104">
        <v>-30548.03</v>
      </c>
      <c r="L17104" t="s">
        <v>751</v>
      </c>
      <c r="M17104" t="s">
        <v>751</v>
      </c>
      <c r="N17104" s="37">
        <v>0</v>
      </c>
      <c r="O17104" t="s">
        <v>751</v>
      </c>
      <c r="P17104" t="s">
        <v>751</v>
      </c>
      <c r="Q17104" t="s">
        <v>751</v>
      </c>
      <c r="R17104" t="s">
        <v>751</v>
      </c>
      <c r="S17104" t="s">
        <v>758</v>
      </c>
    </row>
    <row r="17105" spans="1:19" x14ac:dyDescent="0.3">
      <c r="A17105" t="s">
        <v>747</v>
      </c>
      <c r="B17105" t="s">
        <v>748</v>
      </c>
      <c r="C17105" t="s">
        <v>749</v>
      </c>
      <c r="D17105" t="s">
        <v>750</v>
      </c>
      <c r="E17105">
        <v>4</v>
      </c>
      <c r="F17105" t="s">
        <v>355</v>
      </c>
      <c r="G17105" s="37">
        <v>7280446.3700000001</v>
      </c>
      <c r="H17105">
        <v>2442.14</v>
      </c>
      <c r="I17105">
        <v>7280446.3700000001</v>
      </c>
      <c r="J17105">
        <v>175.58</v>
      </c>
      <c r="K17105">
        <v>7280446.3700000001</v>
      </c>
      <c r="L17105">
        <v>3807.75</v>
      </c>
      <c r="M17105" t="s">
        <v>751</v>
      </c>
      <c r="N17105" s="37">
        <v>646.76</v>
      </c>
      <c r="O17105">
        <v>29121785.48</v>
      </c>
      <c r="P17105" t="s">
        <v>766</v>
      </c>
      <c r="Q17105" t="s">
        <v>766</v>
      </c>
      <c r="R17105" t="s">
        <v>766</v>
      </c>
      <c r="S17105" t="s">
        <v>758</v>
      </c>
    </row>
    <row r="17106" spans="1:19" x14ac:dyDescent="0.3">
      <c r="A17106" t="s">
        <v>747</v>
      </c>
      <c r="B17106" t="s">
        <v>748</v>
      </c>
      <c r="C17106" t="s">
        <v>749</v>
      </c>
      <c r="D17106" t="s">
        <v>750</v>
      </c>
      <c r="E17106">
        <v>3</v>
      </c>
      <c r="F17106" t="s">
        <v>43</v>
      </c>
      <c r="G17106" s="37">
        <v>207504.09</v>
      </c>
      <c r="H17106">
        <v>20</v>
      </c>
      <c r="I17106">
        <v>207504.09</v>
      </c>
      <c r="J17106">
        <v>3858.84</v>
      </c>
      <c r="K17106">
        <v>207504.09</v>
      </c>
      <c r="L17106">
        <v>69.92</v>
      </c>
      <c r="M17106" t="s">
        <v>751</v>
      </c>
      <c r="N17106" s="37">
        <v>38588.01</v>
      </c>
      <c r="O17106">
        <v>622512.27</v>
      </c>
      <c r="P17106" t="s">
        <v>768</v>
      </c>
      <c r="Q17106" t="s">
        <v>766</v>
      </c>
      <c r="R17106" t="s">
        <v>768</v>
      </c>
      <c r="S17106" t="s">
        <v>758</v>
      </c>
    </row>
    <row r="17107" spans="1:19" x14ac:dyDescent="0.3">
      <c r="A17107" t="s">
        <v>753</v>
      </c>
      <c r="B17107" t="s">
        <v>748</v>
      </c>
      <c r="C17107" t="s">
        <v>754</v>
      </c>
      <c r="D17107" t="s">
        <v>750</v>
      </c>
      <c r="E17107">
        <v>1</v>
      </c>
      <c r="F17107" t="s">
        <v>102</v>
      </c>
      <c r="G17107" s="37">
        <v>-7630.96</v>
      </c>
      <c r="H17107" t="s">
        <v>751</v>
      </c>
      <c r="I17107">
        <v>-7630.96</v>
      </c>
      <c r="J17107" t="s">
        <v>751</v>
      </c>
      <c r="K17107">
        <v>-7630.96</v>
      </c>
      <c r="L17107" t="s">
        <v>751</v>
      </c>
      <c r="M17107" t="s">
        <v>751</v>
      </c>
      <c r="N17107" s="37">
        <v>0</v>
      </c>
      <c r="O17107" t="s">
        <v>751</v>
      </c>
      <c r="P17107" t="s">
        <v>751</v>
      </c>
      <c r="Q17107" t="s">
        <v>751</v>
      </c>
      <c r="R17107" t="s">
        <v>751</v>
      </c>
      <c r="S17107" t="s">
        <v>758</v>
      </c>
    </row>
    <row r="17108" spans="1:19" x14ac:dyDescent="0.3">
      <c r="A17108" t="s">
        <v>752</v>
      </c>
      <c r="B17108" t="s">
        <v>748</v>
      </c>
      <c r="C17108" t="s">
        <v>754</v>
      </c>
      <c r="D17108" t="s">
        <v>750</v>
      </c>
      <c r="E17108">
        <v>4</v>
      </c>
      <c r="F17108" t="s">
        <v>465</v>
      </c>
      <c r="G17108" s="37">
        <v>-151489.01999999999</v>
      </c>
      <c r="H17108" t="s">
        <v>751</v>
      </c>
      <c r="I17108">
        <v>-151489.01999999999</v>
      </c>
      <c r="J17108" t="s">
        <v>751</v>
      </c>
      <c r="K17108">
        <v>-151489.01999999999</v>
      </c>
      <c r="L17108" t="s">
        <v>751</v>
      </c>
      <c r="M17108" t="s">
        <v>751</v>
      </c>
      <c r="N17108" s="37">
        <v>0</v>
      </c>
      <c r="O17108" t="s">
        <v>751</v>
      </c>
      <c r="P17108" t="s">
        <v>751</v>
      </c>
      <c r="Q17108" t="s">
        <v>751</v>
      </c>
      <c r="R17108" t="s">
        <v>751</v>
      </c>
      <c r="S17108" t="s">
        <v>758</v>
      </c>
    </row>
    <row r="17109" spans="1:19" x14ac:dyDescent="0.3">
      <c r="A17109" t="s">
        <v>752</v>
      </c>
      <c r="B17109" t="s">
        <v>748</v>
      </c>
      <c r="C17109" t="s">
        <v>749</v>
      </c>
      <c r="D17109" t="s">
        <v>750</v>
      </c>
      <c r="E17109">
        <v>6</v>
      </c>
      <c r="F17109" t="s">
        <v>330</v>
      </c>
      <c r="G17109" s="37">
        <v>511504.99</v>
      </c>
      <c r="H17109">
        <v>43.74</v>
      </c>
      <c r="I17109">
        <v>511504.99</v>
      </c>
      <c r="J17109">
        <v>20.78</v>
      </c>
      <c r="K17109">
        <v>511504.99</v>
      </c>
      <c r="L17109">
        <v>199</v>
      </c>
      <c r="M17109" t="s">
        <v>751</v>
      </c>
      <c r="N17109" s="37">
        <v>0</v>
      </c>
      <c r="O17109">
        <v>3069029.94</v>
      </c>
      <c r="P17109" t="s">
        <v>766</v>
      </c>
      <c r="Q17109" t="s">
        <v>766</v>
      </c>
      <c r="R17109" t="s">
        <v>766</v>
      </c>
      <c r="S17109" t="s">
        <v>758</v>
      </c>
    </row>
    <row r="17110" spans="1:19" x14ac:dyDescent="0.3">
      <c r="A17110" t="s">
        <v>753</v>
      </c>
      <c r="B17110" t="s">
        <v>748</v>
      </c>
      <c r="C17110" t="s">
        <v>749</v>
      </c>
      <c r="D17110" t="s">
        <v>750</v>
      </c>
      <c r="E17110">
        <v>-4</v>
      </c>
      <c r="F17110" t="s">
        <v>373</v>
      </c>
      <c r="G17110" s="37">
        <v>4757.71</v>
      </c>
      <c r="H17110">
        <v>0.15</v>
      </c>
      <c r="I17110">
        <v>4757.71</v>
      </c>
      <c r="J17110">
        <v>7.0000000000000007E-2</v>
      </c>
      <c r="K17110">
        <v>4757.71</v>
      </c>
      <c r="L17110">
        <v>0.69</v>
      </c>
      <c r="M17110" t="s">
        <v>751</v>
      </c>
      <c r="N17110" s="37">
        <v>0</v>
      </c>
      <c r="O17110" t="s">
        <v>751</v>
      </c>
      <c r="P17110" t="s">
        <v>766</v>
      </c>
      <c r="Q17110" t="s">
        <v>766</v>
      </c>
      <c r="R17110" t="s">
        <v>766</v>
      </c>
      <c r="S17110" t="s">
        <v>758</v>
      </c>
    </row>
    <row r="17111" spans="1:19" x14ac:dyDescent="0.3">
      <c r="A17111" t="s">
        <v>753</v>
      </c>
      <c r="B17111" t="s">
        <v>748</v>
      </c>
      <c r="C17111" t="s">
        <v>749</v>
      </c>
      <c r="D17111" t="s">
        <v>750</v>
      </c>
      <c r="E17111">
        <v>2</v>
      </c>
      <c r="F17111" t="s">
        <v>230</v>
      </c>
      <c r="G17111" s="37">
        <v>4689.99</v>
      </c>
      <c r="H17111">
        <v>0.57999999999999996</v>
      </c>
      <c r="I17111">
        <v>4689.99</v>
      </c>
      <c r="J17111">
        <v>1.29</v>
      </c>
      <c r="K17111">
        <v>4689.99</v>
      </c>
      <c r="L17111">
        <v>5.16</v>
      </c>
      <c r="M17111" t="s">
        <v>751</v>
      </c>
      <c r="N17111" s="37">
        <v>0</v>
      </c>
      <c r="O17111">
        <v>9379.98</v>
      </c>
      <c r="P17111" t="s">
        <v>766</v>
      </c>
      <c r="Q17111" t="s">
        <v>766</v>
      </c>
      <c r="R17111" t="s">
        <v>766</v>
      </c>
      <c r="S17111" t="s">
        <v>758</v>
      </c>
    </row>
    <row r="17112" spans="1:19" x14ac:dyDescent="0.3">
      <c r="A17112" t="s">
        <v>747</v>
      </c>
      <c r="B17112" t="s">
        <v>748</v>
      </c>
      <c r="C17112" t="s">
        <v>749</v>
      </c>
      <c r="D17112" t="s">
        <v>750</v>
      </c>
      <c r="E17112">
        <v>0</v>
      </c>
      <c r="F17112" t="s">
        <v>24</v>
      </c>
      <c r="G17112" s="37">
        <v>4371414.05</v>
      </c>
      <c r="H17112">
        <v>274.60000000000002</v>
      </c>
      <c r="I17112">
        <v>4371414.05</v>
      </c>
      <c r="J17112">
        <v>13.24</v>
      </c>
      <c r="K17112">
        <v>4371414.05</v>
      </c>
      <c r="L17112">
        <v>2530.61</v>
      </c>
      <c r="M17112">
        <v>0</v>
      </c>
      <c r="N17112" s="37">
        <v>0</v>
      </c>
      <c r="O17112" t="s">
        <v>751</v>
      </c>
      <c r="P17112" t="s">
        <v>766</v>
      </c>
      <c r="Q17112" t="s">
        <v>766</v>
      </c>
      <c r="R17112" t="s">
        <v>766</v>
      </c>
      <c r="S17112" t="s">
        <v>758</v>
      </c>
    </row>
    <row r="17113" spans="1:19" x14ac:dyDescent="0.3">
      <c r="A17113" t="s">
        <v>747</v>
      </c>
      <c r="B17113" t="s">
        <v>748</v>
      </c>
      <c r="C17113" t="s">
        <v>749</v>
      </c>
      <c r="D17113" t="s">
        <v>750</v>
      </c>
      <c r="E17113">
        <v>-4</v>
      </c>
      <c r="F17113" t="s">
        <v>243</v>
      </c>
      <c r="G17113" s="37">
        <v>31.7</v>
      </c>
      <c r="H17113">
        <v>0</v>
      </c>
      <c r="I17113">
        <v>31.7</v>
      </c>
      <c r="J17113">
        <v>0</v>
      </c>
      <c r="K17113">
        <v>31.7</v>
      </c>
      <c r="L17113">
        <v>0.01</v>
      </c>
      <c r="M17113" t="s">
        <v>751</v>
      </c>
      <c r="N17113" s="37">
        <v>0</v>
      </c>
      <c r="O17113" t="s">
        <v>751</v>
      </c>
      <c r="P17113" t="s">
        <v>766</v>
      </c>
      <c r="Q17113" t="s">
        <v>766</v>
      </c>
      <c r="R17113" t="s">
        <v>766</v>
      </c>
      <c r="S17113" t="s">
        <v>758</v>
      </c>
    </row>
    <row r="17114" spans="1:19" x14ac:dyDescent="0.3">
      <c r="A17114" t="s">
        <v>747</v>
      </c>
      <c r="B17114" t="s">
        <v>748</v>
      </c>
      <c r="C17114" t="s">
        <v>754</v>
      </c>
      <c r="D17114" t="s">
        <v>750</v>
      </c>
      <c r="E17114">
        <v>0</v>
      </c>
      <c r="F17114" t="s">
        <v>181</v>
      </c>
      <c r="G17114" s="37">
        <v>-6.89</v>
      </c>
      <c r="H17114" t="s">
        <v>751</v>
      </c>
      <c r="I17114">
        <v>-6.89</v>
      </c>
      <c r="J17114" t="s">
        <v>751</v>
      </c>
      <c r="K17114">
        <v>-6.89</v>
      </c>
      <c r="L17114" t="s">
        <v>751</v>
      </c>
      <c r="M17114" t="s">
        <v>751</v>
      </c>
      <c r="N17114" s="37">
        <v>0</v>
      </c>
      <c r="O17114" t="s">
        <v>751</v>
      </c>
      <c r="P17114" t="s">
        <v>751</v>
      </c>
      <c r="Q17114" t="s">
        <v>751</v>
      </c>
      <c r="R17114" t="s">
        <v>751</v>
      </c>
      <c r="S17114" t="s">
        <v>758</v>
      </c>
    </row>
    <row r="17115" spans="1:19" x14ac:dyDescent="0.3">
      <c r="A17115" t="s">
        <v>747</v>
      </c>
      <c r="B17115" t="s">
        <v>748</v>
      </c>
      <c r="C17115" t="s">
        <v>749</v>
      </c>
      <c r="D17115" t="s">
        <v>750</v>
      </c>
      <c r="E17115">
        <v>3</v>
      </c>
      <c r="F17115" t="s">
        <v>391</v>
      </c>
      <c r="G17115" s="37">
        <v>267226.15999999997</v>
      </c>
      <c r="H17115">
        <v>17.29</v>
      </c>
      <c r="I17115">
        <v>267226.15999999997</v>
      </c>
      <c r="J17115">
        <v>8.2100000000000009</v>
      </c>
      <c r="K17115">
        <v>267226.15999999997</v>
      </c>
      <c r="L17115">
        <v>78.650000000000006</v>
      </c>
      <c r="M17115" t="s">
        <v>751</v>
      </c>
      <c r="N17115" s="37">
        <v>0</v>
      </c>
      <c r="O17115">
        <v>801678.48</v>
      </c>
      <c r="P17115" t="s">
        <v>766</v>
      </c>
      <c r="Q17115" t="s">
        <v>766</v>
      </c>
      <c r="R17115" t="s">
        <v>766</v>
      </c>
      <c r="S17115" t="s">
        <v>758</v>
      </c>
    </row>
    <row r="17116" spans="1:19" x14ac:dyDescent="0.3">
      <c r="A17116" t="s">
        <v>752</v>
      </c>
      <c r="B17116" t="s">
        <v>748</v>
      </c>
      <c r="C17116" t="s">
        <v>749</v>
      </c>
      <c r="D17116" t="s">
        <v>750</v>
      </c>
      <c r="E17116">
        <v>-1</v>
      </c>
      <c r="F17116" t="s">
        <v>528</v>
      </c>
      <c r="G17116" s="37">
        <v>289.58</v>
      </c>
      <c r="H17116">
        <v>0.36</v>
      </c>
      <c r="I17116">
        <v>289.58</v>
      </c>
      <c r="J17116">
        <v>0.03</v>
      </c>
      <c r="K17116">
        <v>289.58</v>
      </c>
      <c r="L17116">
        <v>0.14000000000000001</v>
      </c>
      <c r="M17116" t="s">
        <v>751</v>
      </c>
      <c r="N17116" s="37">
        <v>0</v>
      </c>
      <c r="O17116" t="s">
        <v>751</v>
      </c>
      <c r="P17116" t="s">
        <v>766</v>
      </c>
      <c r="Q17116" t="s">
        <v>766</v>
      </c>
      <c r="R17116" t="s">
        <v>766</v>
      </c>
      <c r="S17116" t="s">
        <v>758</v>
      </c>
    </row>
    <row r="17117" spans="1:19" x14ac:dyDescent="0.3">
      <c r="A17117" t="s">
        <v>752</v>
      </c>
      <c r="B17117" t="s">
        <v>748</v>
      </c>
      <c r="C17117" t="s">
        <v>754</v>
      </c>
      <c r="D17117" t="s">
        <v>750</v>
      </c>
      <c r="E17117">
        <v>-1</v>
      </c>
      <c r="F17117" t="s">
        <v>441</v>
      </c>
      <c r="G17117" s="37">
        <v>-74390.83</v>
      </c>
      <c r="H17117" t="s">
        <v>751</v>
      </c>
      <c r="I17117">
        <v>-74390.83</v>
      </c>
      <c r="J17117" t="s">
        <v>751</v>
      </c>
      <c r="K17117">
        <v>-74390.83</v>
      </c>
      <c r="L17117" t="s">
        <v>751</v>
      </c>
      <c r="M17117" t="s">
        <v>751</v>
      </c>
      <c r="N17117" s="37">
        <v>0</v>
      </c>
      <c r="O17117" t="s">
        <v>751</v>
      </c>
      <c r="P17117" t="s">
        <v>751</v>
      </c>
      <c r="Q17117" t="s">
        <v>751</v>
      </c>
      <c r="R17117" t="s">
        <v>751</v>
      </c>
      <c r="S17117" t="s">
        <v>758</v>
      </c>
    </row>
    <row r="17118" spans="1:19" x14ac:dyDescent="0.3">
      <c r="A17118" t="s">
        <v>747</v>
      </c>
      <c r="B17118" t="s">
        <v>748</v>
      </c>
      <c r="C17118" t="s">
        <v>749</v>
      </c>
      <c r="D17118" t="s">
        <v>750</v>
      </c>
      <c r="E17118">
        <v>4</v>
      </c>
      <c r="F17118" t="s">
        <v>214</v>
      </c>
      <c r="G17118" s="37">
        <v>17702.580000000002</v>
      </c>
      <c r="H17118">
        <v>0.83</v>
      </c>
      <c r="I17118">
        <v>17702.580000000002</v>
      </c>
      <c r="J17118">
        <v>407.06</v>
      </c>
      <c r="K17118">
        <v>17702.580000000002</v>
      </c>
      <c r="L17118">
        <v>10.66</v>
      </c>
      <c r="M17118" t="s">
        <v>751</v>
      </c>
      <c r="N17118" s="37">
        <v>0</v>
      </c>
      <c r="O17118">
        <v>70810.320000000007</v>
      </c>
      <c r="P17118" t="s">
        <v>768</v>
      </c>
      <c r="Q17118" t="s">
        <v>766</v>
      </c>
      <c r="R17118" t="s">
        <v>768</v>
      </c>
      <c r="S17118" t="s">
        <v>758</v>
      </c>
    </row>
    <row r="17119" spans="1:19" x14ac:dyDescent="0.3">
      <c r="A17119" t="s">
        <v>747</v>
      </c>
      <c r="B17119" t="s">
        <v>748</v>
      </c>
      <c r="C17119" t="s">
        <v>749</v>
      </c>
      <c r="D17119" t="s">
        <v>750</v>
      </c>
      <c r="E17119">
        <v>0</v>
      </c>
      <c r="F17119" t="s">
        <v>211</v>
      </c>
      <c r="G17119" s="37">
        <v>10187.48</v>
      </c>
      <c r="H17119">
        <v>0.74</v>
      </c>
      <c r="I17119">
        <v>10187.48</v>
      </c>
      <c r="J17119">
        <v>201.88</v>
      </c>
      <c r="K17119">
        <v>10187.48</v>
      </c>
      <c r="L17119">
        <v>3.39</v>
      </c>
      <c r="M17119" t="s">
        <v>751</v>
      </c>
      <c r="N17119" s="37">
        <v>0</v>
      </c>
      <c r="O17119" t="s">
        <v>751</v>
      </c>
      <c r="P17119" t="s">
        <v>768</v>
      </c>
      <c r="Q17119" t="s">
        <v>766</v>
      </c>
      <c r="R17119" t="s">
        <v>768</v>
      </c>
      <c r="S17119" t="s">
        <v>758</v>
      </c>
    </row>
    <row r="17120" spans="1:19" x14ac:dyDescent="0.3">
      <c r="A17120" t="s">
        <v>747</v>
      </c>
      <c r="B17120" t="s">
        <v>748</v>
      </c>
      <c r="C17120" t="s">
        <v>749</v>
      </c>
      <c r="D17120" t="s">
        <v>750</v>
      </c>
      <c r="E17120">
        <v>2</v>
      </c>
      <c r="F17120" t="s">
        <v>118</v>
      </c>
      <c r="G17120" s="37">
        <v>721209.35</v>
      </c>
      <c r="H17120">
        <v>1.44</v>
      </c>
      <c r="I17120">
        <v>721209.35</v>
      </c>
      <c r="J17120">
        <v>0.24</v>
      </c>
      <c r="K17120">
        <v>721209.35</v>
      </c>
      <c r="L17120">
        <v>2.64</v>
      </c>
      <c r="M17120" t="s">
        <v>751</v>
      </c>
      <c r="N17120" s="37">
        <v>0</v>
      </c>
      <c r="O17120">
        <v>1442418.7</v>
      </c>
      <c r="P17120" t="s">
        <v>766</v>
      </c>
      <c r="Q17120" t="s">
        <v>766</v>
      </c>
      <c r="R17120" t="s">
        <v>766</v>
      </c>
      <c r="S17120" t="s">
        <v>758</v>
      </c>
    </row>
    <row r="17121" spans="1:19" x14ac:dyDescent="0.3">
      <c r="A17121" t="s">
        <v>747</v>
      </c>
      <c r="B17121" t="s">
        <v>748</v>
      </c>
      <c r="C17121" t="s">
        <v>754</v>
      </c>
      <c r="D17121" t="s">
        <v>750</v>
      </c>
      <c r="E17121">
        <v>5</v>
      </c>
      <c r="F17121" t="s">
        <v>130</v>
      </c>
      <c r="G17121" s="37">
        <v>-1900.44</v>
      </c>
      <c r="H17121" t="s">
        <v>751</v>
      </c>
      <c r="I17121">
        <v>-1900.44</v>
      </c>
      <c r="J17121" t="s">
        <v>751</v>
      </c>
      <c r="K17121">
        <v>-1900.44</v>
      </c>
      <c r="L17121" t="s">
        <v>751</v>
      </c>
      <c r="M17121" t="s">
        <v>751</v>
      </c>
      <c r="N17121" s="37">
        <v>-30.86</v>
      </c>
      <c r="O17121" t="s">
        <v>751</v>
      </c>
      <c r="P17121" t="s">
        <v>751</v>
      </c>
      <c r="Q17121" t="s">
        <v>751</v>
      </c>
      <c r="R17121" t="s">
        <v>751</v>
      </c>
      <c r="S17121" t="s">
        <v>758</v>
      </c>
    </row>
    <row r="17122" spans="1:19" x14ac:dyDescent="0.3">
      <c r="A17122" t="s">
        <v>752</v>
      </c>
      <c r="B17122" t="s">
        <v>748</v>
      </c>
      <c r="C17122" t="s">
        <v>754</v>
      </c>
      <c r="D17122" t="s">
        <v>750</v>
      </c>
      <c r="E17122">
        <v>-4</v>
      </c>
      <c r="F17122" t="s">
        <v>416</v>
      </c>
      <c r="G17122" s="37">
        <v>-23131.66</v>
      </c>
      <c r="H17122" t="s">
        <v>751</v>
      </c>
      <c r="I17122">
        <v>-23131.66</v>
      </c>
      <c r="J17122" t="s">
        <v>751</v>
      </c>
      <c r="K17122">
        <v>-23131.66</v>
      </c>
      <c r="L17122" t="s">
        <v>751</v>
      </c>
      <c r="M17122" t="s">
        <v>751</v>
      </c>
      <c r="N17122" s="37">
        <v>0</v>
      </c>
      <c r="O17122" t="s">
        <v>751</v>
      </c>
      <c r="P17122" t="s">
        <v>751</v>
      </c>
      <c r="Q17122" t="s">
        <v>751</v>
      </c>
      <c r="R17122" t="s">
        <v>751</v>
      </c>
      <c r="S17122" t="s">
        <v>758</v>
      </c>
    </row>
    <row r="17123" spans="1:19" x14ac:dyDescent="0.3">
      <c r="A17123" t="s">
        <v>753</v>
      </c>
      <c r="B17123" t="s">
        <v>748</v>
      </c>
      <c r="C17123" t="s">
        <v>754</v>
      </c>
      <c r="D17123" t="s">
        <v>750</v>
      </c>
      <c r="E17123">
        <v>2</v>
      </c>
      <c r="F17123" t="s">
        <v>102</v>
      </c>
      <c r="G17123" s="37">
        <v>-96757.89</v>
      </c>
      <c r="H17123" t="s">
        <v>751</v>
      </c>
      <c r="I17123">
        <v>-96757.89</v>
      </c>
      <c r="J17123" t="s">
        <v>751</v>
      </c>
      <c r="K17123">
        <v>-96757.89</v>
      </c>
      <c r="L17123" t="s">
        <v>751</v>
      </c>
      <c r="M17123" t="s">
        <v>751</v>
      </c>
      <c r="N17123" s="37">
        <v>-1105.7</v>
      </c>
      <c r="O17123" t="s">
        <v>751</v>
      </c>
      <c r="P17123" t="s">
        <v>751</v>
      </c>
      <c r="Q17123" t="s">
        <v>751</v>
      </c>
      <c r="R17123" t="s">
        <v>751</v>
      </c>
      <c r="S17123" t="s">
        <v>758</v>
      </c>
    </row>
    <row r="17124" spans="1:19" x14ac:dyDescent="0.3">
      <c r="A17124" t="s">
        <v>752</v>
      </c>
      <c r="B17124" t="s">
        <v>748</v>
      </c>
      <c r="C17124" t="s">
        <v>754</v>
      </c>
      <c r="D17124" t="s">
        <v>750</v>
      </c>
      <c r="E17124">
        <v>7</v>
      </c>
      <c r="F17124" t="s">
        <v>368</v>
      </c>
      <c r="G17124" s="37">
        <v>-26567.759999999998</v>
      </c>
      <c r="H17124" t="s">
        <v>751</v>
      </c>
      <c r="I17124">
        <v>-26567.759999999998</v>
      </c>
      <c r="J17124" t="s">
        <v>751</v>
      </c>
      <c r="K17124">
        <v>-26567.759999999998</v>
      </c>
      <c r="L17124" t="s">
        <v>751</v>
      </c>
      <c r="M17124" t="s">
        <v>751</v>
      </c>
      <c r="N17124" s="37">
        <v>0</v>
      </c>
      <c r="O17124" t="s">
        <v>751</v>
      </c>
      <c r="P17124" t="s">
        <v>751</v>
      </c>
      <c r="Q17124" t="s">
        <v>751</v>
      </c>
      <c r="R17124" t="s">
        <v>751</v>
      </c>
      <c r="S17124" t="s">
        <v>758</v>
      </c>
    </row>
    <row r="17125" spans="1:19" x14ac:dyDescent="0.3">
      <c r="A17125" t="s">
        <v>747</v>
      </c>
      <c r="B17125" t="s">
        <v>748</v>
      </c>
      <c r="C17125" t="s">
        <v>749</v>
      </c>
      <c r="D17125" t="s">
        <v>750</v>
      </c>
      <c r="E17125">
        <v>13</v>
      </c>
      <c r="F17125" t="s">
        <v>111</v>
      </c>
      <c r="G17125" s="37">
        <v>391889.14</v>
      </c>
      <c r="H17125">
        <v>0.62</v>
      </c>
      <c r="I17125">
        <v>391889.14</v>
      </c>
      <c r="J17125">
        <v>0.28999999999999998</v>
      </c>
      <c r="K17125">
        <v>391889.14</v>
      </c>
      <c r="L17125">
        <v>2.8</v>
      </c>
      <c r="M17125" t="s">
        <v>751</v>
      </c>
      <c r="N17125" s="37">
        <v>0</v>
      </c>
      <c r="O17125">
        <v>5094558.82</v>
      </c>
      <c r="P17125" t="s">
        <v>766</v>
      </c>
      <c r="Q17125" t="s">
        <v>766</v>
      </c>
      <c r="R17125" t="s">
        <v>766</v>
      </c>
      <c r="S17125" t="s">
        <v>758</v>
      </c>
    </row>
    <row r="17126" spans="1:19" x14ac:dyDescent="0.3">
      <c r="A17126" t="s">
        <v>753</v>
      </c>
      <c r="B17126" t="s">
        <v>748</v>
      </c>
      <c r="C17126" t="s">
        <v>749</v>
      </c>
      <c r="D17126" t="s">
        <v>750</v>
      </c>
      <c r="E17126">
        <v>1</v>
      </c>
      <c r="F17126" t="s">
        <v>175</v>
      </c>
      <c r="G17126" s="37">
        <v>4372.4399999999996</v>
      </c>
      <c r="H17126">
        <v>430.89</v>
      </c>
      <c r="I17126">
        <v>4372.4399999999996</v>
      </c>
      <c r="J17126">
        <v>0.04</v>
      </c>
      <c r="K17126">
        <v>4372.4399999999996</v>
      </c>
      <c r="L17126">
        <v>2.08</v>
      </c>
      <c r="M17126" t="s">
        <v>751</v>
      </c>
      <c r="N17126" s="37">
        <v>0</v>
      </c>
      <c r="O17126">
        <v>4372.4399999999996</v>
      </c>
      <c r="P17126" t="s">
        <v>766</v>
      </c>
      <c r="Q17126" t="s">
        <v>768</v>
      </c>
      <c r="R17126" t="s">
        <v>768</v>
      </c>
      <c r="S17126" t="s">
        <v>758</v>
      </c>
    </row>
    <row r="17127" spans="1:19" x14ac:dyDescent="0.3">
      <c r="A17127" t="s">
        <v>753</v>
      </c>
      <c r="B17127" t="s">
        <v>748</v>
      </c>
      <c r="C17127" t="s">
        <v>754</v>
      </c>
      <c r="D17127" t="s">
        <v>750</v>
      </c>
      <c r="E17127">
        <v>-1</v>
      </c>
      <c r="F17127" t="s">
        <v>383</v>
      </c>
      <c r="G17127" s="37">
        <v>-522.82000000000005</v>
      </c>
      <c r="H17127" t="s">
        <v>751</v>
      </c>
      <c r="I17127">
        <v>-522.82000000000005</v>
      </c>
      <c r="J17127" t="s">
        <v>751</v>
      </c>
      <c r="K17127">
        <v>-522.82000000000005</v>
      </c>
      <c r="L17127" t="s">
        <v>751</v>
      </c>
      <c r="M17127" t="s">
        <v>751</v>
      </c>
      <c r="N17127" s="37">
        <v>0</v>
      </c>
      <c r="O17127" t="s">
        <v>751</v>
      </c>
      <c r="P17127" t="s">
        <v>751</v>
      </c>
      <c r="Q17127" t="s">
        <v>751</v>
      </c>
      <c r="R17127" t="s">
        <v>751</v>
      </c>
      <c r="S17127" t="s">
        <v>758</v>
      </c>
    </row>
    <row r="17128" spans="1:19" x14ac:dyDescent="0.3">
      <c r="A17128" t="s">
        <v>752</v>
      </c>
      <c r="B17128" t="s">
        <v>748</v>
      </c>
      <c r="C17128" t="s">
        <v>754</v>
      </c>
      <c r="D17128" t="s">
        <v>750</v>
      </c>
      <c r="E17128">
        <v>-4</v>
      </c>
      <c r="F17128" t="s">
        <v>551</v>
      </c>
      <c r="G17128" s="37">
        <v>-65686.009999999995</v>
      </c>
      <c r="H17128" t="s">
        <v>751</v>
      </c>
      <c r="I17128">
        <v>-65686.009999999995</v>
      </c>
      <c r="J17128" t="s">
        <v>751</v>
      </c>
      <c r="K17128">
        <v>-65686.009999999995</v>
      </c>
      <c r="L17128" t="s">
        <v>751</v>
      </c>
      <c r="M17128" t="s">
        <v>751</v>
      </c>
      <c r="N17128" s="37">
        <v>0</v>
      </c>
      <c r="O17128" t="s">
        <v>751</v>
      </c>
      <c r="P17128" t="s">
        <v>751</v>
      </c>
      <c r="Q17128" t="s">
        <v>751</v>
      </c>
      <c r="R17128" t="s">
        <v>751</v>
      </c>
      <c r="S17128" t="s">
        <v>758</v>
      </c>
    </row>
    <row r="17129" spans="1:19" x14ac:dyDescent="0.3">
      <c r="A17129" t="s">
        <v>752</v>
      </c>
      <c r="B17129" t="s">
        <v>748</v>
      </c>
      <c r="C17129" t="s">
        <v>749</v>
      </c>
      <c r="D17129" t="s">
        <v>750</v>
      </c>
      <c r="E17129">
        <v>11</v>
      </c>
      <c r="F17129" t="s">
        <v>387</v>
      </c>
      <c r="G17129" s="37">
        <v>325147.83</v>
      </c>
      <c r="H17129">
        <v>2.76</v>
      </c>
      <c r="I17129">
        <v>325147.83</v>
      </c>
      <c r="J17129">
        <v>5.1100000000000003</v>
      </c>
      <c r="K17129">
        <v>325147.83</v>
      </c>
      <c r="L17129">
        <v>35.32</v>
      </c>
      <c r="M17129" t="s">
        <v>751</v>
      </c>
      <c r="N17129" s="37">
        <v>0</v>
      </c>
      <c r="O17129">
        <v>3576626.13</v>
      </c>
      <c r="P17129" t="s">
        <v>766</v>
      </c>
      <c r="Q17129" t="s">
        <v>766</v>
      </c>
      <c r="R17129" t="s">
        <v>766</v>
      </c>
      <c r="S17129" t="s">
        <v>758</v>
      </c>
    </row>
    <row r="17130" spans="1:19" x14ac:dyDescent="0.3">
      <c r="A17130" t="s">
        <v>752</v>
      </c>
      <c r="B17130" t="s">
        <v>748</v>
      </c>
      <c r="C17130" t="s">
        <v>749</v>
      </c>
      <c r="D17130" t="s">
        <v>750</v>
      </c>
      <c r="E17130">
        <v>3</v>
      </c>
      <c r="F17130" t="s">
        <v>141</v>
      </c>
      <c r="G17130" s="37">
        <v>30516.28</v>
      </c>
      <c r="H17130">
        <v>3.21</v>
      </c>
      <c r="I17130">
        <v>30516.28</v>
      </c>
      <c r="J17130">
        <v>1.53</v>
      </c>
      <c r="K17130">
        <v>30516.28</v>
      </c>
      <c r="L17130">
        <v>14.61</v>
      </c>
      <c r="M17130" t="s">
        <v>751</v>
      </c>
      <c r="N17130" s="37">
        <v>0</v>
      </c>
      <c r="O17130">
        <v>91548.84</v>
      </c>
      <c r="P17130" t="s">
        <v>766</v>
      </c>
      <c r="Q17130" t="s">
        <v>766</v>
      </c>
      <c r="R17130" t="s">
        <v>766</v>
      </c>
      <c r="S17130" t="s">
        <v>758</v>
      </c>
    </row>
    <row r="17131" spans="1:19" x14ac:dyDescent="0.3">
      <c r="A17131" t="s">
        <v>747</v>
      </c>
      <c r="B17131" t="s">
        <v>748</v>
      </c>
      <c r="C17131" t="s">
        <v>754</v>
      </c>
      <c r="D17131" t="s">
        <v>750</v>
      </c>
      <c r="E17131">
        <v>4</v>
      </c>
      <c r="F17131" t="s">
        <v>145</v>
      </c>
      <c r="G17131" s="37">
        <v>-988.2</v>
      </c>
      <c r="H17131" t="s">
        <v>751</v>
      </c>
      <c r="I17131">
        <v>-988.2</v>
      </c>
      <c r="J17131" t="s">
        <v>751</v>
      </c>
      <c r="K17131">
        <v>-988.2</v>
      </c>
      <c r="L17131" t="s">
        <v>751</v>
      </c>
      <c r="M17131" t="s">
        <v>751</v>
      </c>
      <c r="N17131" s="37">
        <v>0</v>
      </c>
      <c r="O17131" t="s">
        <v>751</v>
      </c>
      <c r="P17131" t="s">
        <v>751</v>
      </c>
      <c r="Q17131" t="s">
        <v>751</v>
      </c>
      <c r="R17131" t="s">
        <v>751</v>
      </c>
      <c r="S17131" t="s">
        <v>758</v>
      </c>
    </row>
    <row r="17132" spans="1:19" x14ac:dyDescent="0.3">
      <c r="A17132" t="s">
        <v>753</v>
      </c>
      <c r="B17132" t="s">
        <v>748</v>
      </c>
      <c r="C17132" t="s">
        <v>749</v>
      </c>
      <c r="D17132" t="s">
        <v>750</v>
      </c>
      <c r="E17132">
        <v>3</v>
      </c>
      <c r="F17132" t="s">
        <v>479</v>
      </c>
      <c r="G17132" s="37">
        <v>201608.43</v>
      </c>
      <c r="H17132">
        <v>25.35</v>
      </c>
      <c r="I17132">
        <v>201608.43</v>
      </c>
      <c r="J17132">
        <v>12.04</v>
      </c>
      <c r="K17132">
        <v>201608.43</v>
      </c>
      <c r="L17132">
        <v>115.32</v>
      </c>
      <c r="M17132" t="s">
        <v>751</v>
      </c>
      <c r="N17132" s="37">
        <v>0</v>
      </c>
      <c r="O17132">
        <v>604825.29</v>
      </c>
      <c r="P17132" t="s">
        <v>766</v>
      </c>
      <c r="Q17132" t="s">
        <v>766</v>
      </c>
      <c r="R17132" t="s">
        <v>766</v>
      </c>
      <c r="S17132" t="s">
        <v>758</v>
      </c>
    </row>
    <row r="17133" spans="1:19" x14ac:dyDescent="0.3">
      <c r="A17133" t="s">
        <v>747</v>
      </c>
      <c r="B17133" t="s">
        <v>748</v>
      </c>
      <c r="C17133" t="s">
        <v>749</v>
      </c>
      <c r="D17133" t="s">
        <v>750</v>
      </c>
      <c r="E17133">
        <v>-1</v>
      </c>
      <c r="F17133" t="s">
        <v>455</v>
      </c>
      <c r="G17133" s="37">
        <v>67769.100000000006</v>
      </c>
      <c r="H17133">
        <v>144.13999999999999</v>
      </c>
      <c r="I17133">
        <v>67769.100000000006</v>
      </c>
      <c r="J17133">
        <v>11.04</v>
      </c>
      <c r="K17133">
        <v>67769.100000000006</v>
      </c>
      <c r="L17133">
        <v>58.24</v>
      </c>
      <c r="M17133" t="s">
        <v>751</v>
      </c>
      <c r="N17133" s="37">
        <v>0</v>
      </c>
      <c r="O17133" t="s">
        <v>751</v>
      </c>
      <c r="P17133" t="s">
        <v>766</v>
      </c>
      <c r="Q17133" t="s">
        <v>766</v>
      </c>
      <c r="R17133" t="s">
        <v>766</v>
      </c>
      <c r="S17133" t="s">
        <v>758</v>
      </c>
    </row>
    <row r="17134" spans="1:19" x14ac:dyDescent="0.3">
      <c r="A17134" t="s">
        <v>747</v>
      </c>
      <c r="B17134" t="s">
        <v>748</v>
      </c>
      <c r="C17134" t="s">
        <v>749</v>
      </c>
      <c r="D17134" t="s">
        <v>750</v>
      </c>
      <c r="E17134">
        <v>0</v>
      </c>
      <c r="F17134" t="s">
        <v>202</v>
      </c>
      <c r="G17134" s="37">
        <v>537770.30000000005</v>
      </c>
      <c r="H17134">
        <v>8.16</v>
      </c>
      <c r="I17134">
        <v>537770.30000000005</v>
      </c>
      <c r="J17134">
        <v>8.3699999999999992</v>
      </c>
      <c r="K17134">
        <v>537770.30000000005</v>
      </c>
      <c r="L17134">
        <v>165.58</v>
      </c>
      <c r="M17134">
        <v>0</v>
      </c>
      <c r="N17134" s="37">
        <v>0</v>
      </c>
      <c r="O17134" t="s">
        <v>751</v>
      </c>
      <c r="P17134" t="s">
        <v>767</v>
      </c>
      <c r="Q17134" t="s">
        <v>767</v>
      </c>
      <c r="R17134" t="s">
        <v>766</v>
      </c>
      <c r="S17134" t="s">
        <v>758</v>
      </c>
    </row>
    <row r="17135" spans="1:19" x14ac:dyDescent="0.3">
      <c r="A17135" t="s">
        <v>753</v>
      </c>
      <c r="B17135" t="s">
        <v>748</v>
      </c>
      <c r="C17135" t="s">
        <v>754</v>
      </c>
      <c r="D17135" t="s">
        <v>750</v>
      </c>
      <c r="E17135">
        <v>-4</v>
      </c>
      <c r="F17135" t="s">
        <v>124</v>
      </c>
      <c r="G17135" s="37">
        <v>-442.03</v>
      </c>
      <c r="H17135" t="s">
        <v>751</v>
      </c>
      <c r="I17135">
        <v>-442.03</v>
      </c>
      <c r="J17135" t="s">
        <v>751</v>
      </c>
      <c r="K17135">
        <v>-442.03</v>
      </c>
      <c r="L17135" t="s">
        <v>751</v>
      </c>
      <c r="M17135" t="s">
        <v>751</v>
      </c>
      <c r="N17135" s="37">
        <v>0</v>
      </c>
      <c r="O17135" t="s">
        <v>751</v>
      </c>
      <c r="P17135" t="s">
        <v>751</v>
      </c>
      <c r="Q17135" t="s">
        <v>751</v>
      </c>
      <c r="R17135" t="s">
        <v>751</v>
      </c>
      <c r="S17135" t="s">
        <v>758</v>
      </c>
    </row>
    <row r="17136" spans="1:19" x14ac:dyDescent="0.3">
      <c r="A17136" t="s">
        <v>747</v>
      </c>
      <c r="B17136" t="s">
        <v>748</v>
      </c>
      <c r="C17136" t="s">
        <v>749</v>
      </c>
      <c r="D17136" t="s">
        <v>750</v>
      </c>
      <c r="E17136">
        <v>4</v>
      </c>
      <c r="F17136" t="s">
        <v>226</v>
      </c>
      <c r="G17136" s="37">
        <v>3548931.67</v>
      </c>
      <c r="H17136">
        <v>351.63</v>
      </c>
      <c r="I17136">
        <v>3548931.67</v>
      </c>
      <c r="J17136">
        <v>318.23</v>
      </c>
      <c r="K17136">
        <v>3548931.67</v>
      </c>
      <c r="L17136">
        <v>1644.17</v>
      </c>
      <c r="M17136" t="s">
        <v>751</v>
      </c>
      <c r="N17136" s="37">
        <v>0</v>
      </c>
      <c r="O17136">
        <v>14195726.68</v>
      </c>
      <c r="P17136" t="s">
        <v>766</v>
      </c>
      <c r="Q17136" t="s">
        <v>766</v>
      </c>
      <c r="R17136" t="s">
        <v>766</v>
      </c>
      <c r="S17136" t="s">
        <v>758</v>
      </c>
    </row>
    <row r="17137" spans="1:19" x14ac:dyDescent="0.3">
      <c r="A17137" t="s">
        <v>753</v>
      </c>
      <c r="B17137" t="s">
        <v>748</v>
      </c>
      <c r="C17137" t="s">
        <v>749</v>
      </c>
      <c r="D17137" t="s">
        <v>750</v>
      </c>
      <c r="E17137">
        <v>-1</v>
      </c>
      <c r="F17137" t="s">
        <v>356</v>
      </c>
      <c r="G17137" s="37">
        <v>536174.44999999995</v>
      </c>
      <c r="H17137">
        <v>25.11</v>
      </c>
      <c r="I17137">
        <v>536174.44999999995</v>
      </c>
      <c r="J17137">
        <v>11.28</v>
      </c>
      <c r="K17137">
        <v>536174.44999999995</v>
      </c>
      <c r="L17137">
        <v>140.63999999999999</v>
      </c>
      <c r="M17137" t="s">
        <v>751</v>
      </c>
      <c r="N17137" s="37">
        <v>0</v>
      </c>
      <c r="O17137" t="s">
        <v>751</v>
      </c>
      <c r="P17137" t="s">
        <v>766</v>
      </c>
      <c r="Q17137" t="s">
        <v>766</v>
      </c>
      <c r="R17137" t="s">
        <v>766</v>
      </c>
      <c r="S17137" t="s">
        <v>758</v>
      </c>
    </row>
    <row r="17138" spans="1:19" x14ac:dyDescent="0.3">
      <c r="A17138" t="s">
        <v>753</v>
      </c>
      <c r="B17138" t="s">
        <v>748</v>
      </c>
      <c r="C17138" t="s">
        <v>749</v>
      </c>
      <c r="D17138" t="s">
        <v>750</v>
      </c>
      <c r="E17138">
        <v>1</v>
      </c>
      <c r="F17138" t="s">
        <v>100</v>
      </c>
      <c r="G17138" s="37">
        <v>64752.02</v>
      </c>
      <c r="H17138">
        <v>3.53</v>
      </c>
      <c r="I17138">
        <v>64752.02</v>
      </c>
      <c r="J17138">
        <v>1.68</v>
      </c>
      <c r="K17138">
        <v>64752.02</v>
      </c>
      <c r="L17138">
        <v>16.07</v>
      </c>
      <c r="M17138" t="s">
        <v>751</v>
      </c>
      <c r="N17138" s="37">
        <v>0</v>
      </c>
      <c r="O17138">
        <v>64752.02</v>
      </c>
      <c r="P17138" t="s">
        <v>766</v>
      </c>
      <c r="Q17138" t="s">
        <v>766</v>
      </c>
      <c r="R17138" t="s">
        <v>766</v>
      </c>
      <c r="S17138" t="s">
        <v>758</v>
      </c>
    </row>
    <row r="17139" spans="1:19" x14ac:dyDescent="0.3">
      <c r="A17139" t="s">
        <v>752</v>
      </c>
      <c r="B17139" t="s">
        <v>748</v>
      </c>
      <c r="C17139" t="s">
        <v>754</v>
      </c>
      <c r="D17139" t="s">
        <v>750</v>
      </c>
      <c r="E17139">
        <v>0</v>
      </c>
      <c r="F17139" t="s">
        <v>255</v>
      </c>
      <c r="G17139" s="37">
        <v>-6743.15</v>
      </c>
      <c r="H17139" t="s">
        <v>751</v>
      </c>
      <c r="I17139">
        <v>-6743.15</v>
      </c>
      <c r="J17139" t="s">
        <v>751</v>
      </c>
      <c r="K17139">
        <v>-6743.15</v>
      </c>
      <c r="L17139" t="s">
        <v>751</v>
      </c>
      <c r="M17139" t="s">
        <v>751</v>
      </c>
      <c r="N17139" s="37">
        <v>0</v>
      </c>
      <c r="O17139" t="s">
        <v>751</v>
      </c>
      <c r="P17139" t="s">
        <v>751</v>
      </c>
      <c r="Q17139" t="s">
        <v>751</v>
      </c>
      <c r="R17139" t="s">
        <v>751</v>
      </c>
      <c r="S17139" t="s">
        <v>758</v>
      </c>
    </row>
    <row r="17140" spans="1:19" x14ac:dyDescent="0.3">
      <c r="A17140" t="s">
        <v>753</v>
      </c>
      <c r="B17140" t="s">
        <v>748</v>
      </c>
      <c r="C17140" t="s">
        <v>754</v>
      </c>
      <c r="D17140" t="s">
        <v>750</v>
      </c>
      <c r="E17140">
        <v>2</v>
      </c>
      <c r="F17140" t="s">
        <v>423</v>
      </c>
      <c r="G17140" s="37">
        <v>-5237.43</v>
      </c>
      <c r="H17140" t="s">
        <v>751</v>
      </c>
      <c r="I17140">
        <v>-5237.43</v>
      </c>
      <c r="J17140" t="s">
        <v>751</v>
      </c>
      <c r="K17140">
        <v>-5237.43</v>
      </c>
      <c r="L17140" t="s">
        <v>751</v>
      </c>
      <c r="M17140" t="s">
        <v>751</v>
      </c>
      <c r="N17140" s="37">
        <v>0</v>
      </c>
      <c r="O17140" t="s">
        <v>751</v>
      </c>
      <c r="P17140" t="s">
        <v>751</v>
      </c>
      <c r="Q17140" t="s">
        <v>751</v>
      </c>
      <c r="R17140" t="s">
        <v>751</v>
      </c>
      <c r="S17140" t="s">
        <v>758</v>
      </c>
    </row>
    <row r="17141" spans="1:19" x14ac:dyDescent="0.3">
      <c r="A17141" t="s">
        <v>747</v>
      </c>
      <c r="B17141" t="s">
        <v>748</v>
      </c>
      <c r="C17141" t="s">
        <v>754</v>
      </c>
      <c r="D17141" t="s">
        <v>750</v>
      </c>
      <c r="E17141">
        <v>-1</v>
      </c>
      <c r="F17141" t="s">
        <v>426</v>
      </c>
      <c r="G17141" s="37">
        <v>-34339.94</v>
      </c>
      <c r="H17141" t="s">
        <v>751</v>
      </c>
      <c r="I17141">
        <v>-34339.94</v>
      </c>
      <c r="J17141" t="s">
        <v>751</v>
      </c>
      <c r="K17141">
        <v>-34339.94</v>
      </c>
      <c r="L17141" t="s">
        <v>751</v>
      </c>
      <c r="M17141" t="s">
        <v>751</v>
      </c>
      <c r="N17141" s="37">
        <v>0</v>
      </c>
      <c r="O17141" t="s">
        <v>751</v>
      </c>
      <c r="P17141" t="s">
        <v>751</v>
      </c>
      <c r="Q17141" t="s">
        <v>751</v>
      </c>
      <c r="R17141" t="s">
        <v>751</v>
      </c>
      <c r="S17141" t="s">
        <v>758</v>
      </c>
    </row>
    <row r="17142" spans="1:19" x14ac:dyDescent="0.3">
      <c r="A17142" t="s">
        <v>753</v>
      </c>
      <c r="B17142" t="s">
        <v>748</v>
      </c>
      <c r="C17142" t="s">
        <v>749</v>
      </c>
      <c r="D17142" t="s">
        <v>750</v>
      </c>
      <c r="E17142">
        <v>4</v>
      </c>
      <c r="F17142" t="s">
        <v>253</v>
      </c>
      <c r="G17142" s="37">
        <v>20781.88</v>
      </c>
      <c r="H17142">
        <v>0.82</v>
      </c>
      <c r="I17142">
        <v>20781.88</v>
      </c>
      <c r="J17142">
        <v>907.39</v>
      </c>
      <c r="K17142">
        <v>20781.88</v>
      </c>
      <c r="L17142">
        <v>10.52</v>
      </c>
      <c r="M17142" t="s">
        <v>751</v>
      </c>
      <c r="N17142" s="37">
        <v>0</v>
      </c>
      <c r="O17142">
        <v>83127.520000000004</v>
      </c>
      <c r="P17142" t="s">
        <v>768</v>
      </c>
      <c r="Q17142" t="s">
        <v>766</v>
      </c>
      <c r="R17142" t="s">
        <v>768</v>
      </c>
      <c r="S17142" t="s">
        <v>758</v>
      </c>
    </row>
    <row r="17143" spans="1:19" x14ac:dyDescent="0.3">
      <c r="A17143" t="s">
        <v>752</v>
      </c>
      <c r="B17143" t="s">
        <v>748</v>
      </c>
      <c r="C17143" t="s">
        <v>754</v>
      </c>
      <c r="D17143" t="s">
        <v>750</v>
      </c>
      <c r="E17143">
        <v>-1</v>
      </c>
      <c r="F17143" t="s">
        <v>367</v>
      </c>
      <c r="G17143" s="37">
        <v>-1297.49</v>
      </c>
      <c r="H17143" t="s">
        <v>751</v>
      </c>
      <c r="I17143">
        <v>-1297.49</v>
      </c>
      <c r="J17143" t="s">
        <v>751</v>
      </c>
      <c r="K17143">
        <v>-1297.49</v>
      </c>
      <c r="L17143" t="s">
        <v>751</v>
      </c>
      <c r="M17143" t="s">
        <v>751</v>
      </c>
      <c r="N17143" s="37">
        <v>0</v>
      </c>
      <c r="O17143" t="s">
        <v>751</v>
      </c>
      <c r="P17143" t="s">
        <v>751</v>
      </c>
      <c r="Q17143" t="s">
        <v>751</v>
      </c>
      <c r="R17143" t="s">
        <v>751</v>
      </c>
      <c r="S17143" t="s">
        <v>758</v>
      </c>
    </row>
    <row r="17144" spans="1:19" x14ac:dyDescent="0.3">
      <c r="A17144" t="s">
        <v>752</v>
      </c>
      <c r="B17144" t="s">
        <v>748</v>
      </c>
      <c r="C17144" t="s">
        <v>754</v>
      </c>
      <c r="D17144" t="s">
        <v>750</v>
      </c>
      <c r="E17144">
        <v>1</v>
      </c>
      <c r="F17144" t="s">
        <v>325</v>
      </c>
      <c r="G17144" s="37">
        <v>-1143.1199999999999</v>
      </c>
      <c r="H17144" t="s">
        <v>751</v>
      </c>
      <c r="I17144">
        <v>-1143.1199999999999</v>
      </c>
      <c r="J17144" t="s">
        <v>751</v>
      </c>
      <c r="K17144">
        <v>-1143.1199999999999</v>
      </c>
      <c r="L17144" t="s">
        <v>751</v>
      </c>
      <c r="M17144" t="s">
        <v>751</v>
      </c>
      <c r="N17144" s="37">
        <v>0</v>
      </c>
      <c r="O17144" t="s">
        <v>751</v>
      </c>
      <c r="P17144" t="s">
        <v>751</v>
      </c>
      <c r="Q17144" t="s">
        <v>751</v>
      </c>
      <c r="R17144" t="s">
        <v>751</v>
      </c>
      <c r="S17144" t="s">
        <v>758</v>
      </c>
    </row>
    <row r="17145" spans="1:19" x14ac:dyDescent="0.3">
      <c r="A17145" t="s">
        <v>747</v>
      </c>
      <c r="B17145" t="s">
        <v>748</v>
      </c>
      <c r="C17145" t="s">
        <v>754</v>
      </c>
      <c r="D17145" t="s">
        <v>750</v>
      </c>
      <c r="E17145">
        <v>6</v>
      </c>
      <c r="F17145" t="s">
        <v>464</v>
      </c>
      <c r="G17145" s="37">
        <v>-272.58999999999997</v>
      </c>
      <c r="H17145" t="s">
        <v>751</v>
      </c>
      <c r="I17145">
        <v>-272.58999999999997</v>
      </c>
      <c r="J17145" t="s">
        <v>751</v>
      </c>
      <c r="K17145">
        <v>-272.58999999999997</v>
      </c>
      <c r="L17145" t="s">
        <v>751</v>
      </c>
      <c r="M17145" t="s">
        <v>751</v>
      </c>
      <c r="N17145" s="37">
        <v>0</v>
      </c>
      <c r="O17145" t="s">
        <v>751</v>
      </c>
      <c r="P17145" t="s">
        <v>751</v>
      </c>
      <c r="Q17145" t="s">
        <v>751</v>
      </c>
      <c r="R17145" t="s">
        <v>751</v>
      </c>
      <c r="S17145" t="s">
        <v>758</v>
      </c>
    </row>
    <row r="17146" spans="1:19" x14ac:dyDescent="0.3">
      <c r="A17146" t="s">
        <v>747</v>
      </c>
      <c r="B17146" t="s">
        <v>748</v>
      </c>
      <c r="C17146" t="s">
        <v>749</v>
      </c>
      <c r="D17146" t="s">
        <v>750</v>
      </c>
      <c r="E17146">
        <v>7</v>
      </c>
      <c r="F17146" t="s">
        <v>365</v>
      </c>
      <c r="G17146" s="37">
        <v>1214499.3899999999</v>
      </c>
      <c r="H17146" t="s">
        <v>751</v>
      </c>
      <c r="I17146">
        <v>1214499.3899999999</v>
      </c>
      <c r="J17146" t="s">
        <v>751</v>
      </c>
      <c r="K17146">
        <v>1214499.3899999999</v>
      </c>
      <c r="L17146">
        <v>365.13</v>
      </c>
      <c r="M17146" t="s">
        <v>751</v>
      </c>
      <c r="N17146" s="37">
        <v>0</v>
      </c>
      <c r="O17146">
        <v>8501495.7299999986</v>
      </c>
      <c r="P17146" t="s">
        <v>766</v>
      </c>
      <c r="Q17146" t="s">
        <v>766</v>
      </c>
      <c r="R17146" t="s">
        <v>768</v>
      </c>
      <c r="S17146" t="s">
        <v>758</v>
      </c>
    </row>
    <row r="17147" spans="1:19" x14ac:dyDescent="0.3">
      <c r="A17147" t="s">
        <v>753</v>
      </c>
      <c r="B17147" t="s">
        <v>748</v>
      </c>
      <c r="C17147" t="s">
        <v>749</v>
      </c>
      <c r="D17147" t="s">
        <v>750</v>
      </c>
      <c r="E17147">
        <v>3</v>
      </c>
      <c r="F17147" t="s">
        <v>359</v>
      </c>
      <c r="G17147" s="37">
        <v>27587.54</v>
      </c>
      <c r="H17147">
        <v>3499.39</v>
      </c>
      <c r="I17147">
        <v>27587.54</v>
      </c>
      <c r="J17147">
        <v>117.27</v>
      </c>
      <c r="K17147">
        <v>27587.54</v>
      </c>
      <c r="L17147">
        <v>3.86</v>
      </c>
      <c r="M17147" t="s">
        <v>751</v>
      </c>
      <c r="N17147" s="37">
        <v>0</v>
      </c>
      <c r="O17147">
        <v>82762.62</v>
      </c>
      <c r="P17147" t="s">
        <v>766</v>
      </c>
      <c r="Q17147" t="s">
        <v>766</v>
      </c>
      <c r="R17147" t="s">
        <v>768</v>
      </c>
      <c r="S17147" t="s">
        <v>758</v>
      </c>
    </row>
    <row r="17148" spans="1:19" x14ac:dyDescent="0.3">
      <c r="A17148" t="s">
        <v>753</v>
      </c>
      <c r="B17148" t="s">
        <v>748</v>
      </c>
      <c r="C17148" t="s">
        <v>749</v>
      </c>
      <c r="D17148" t="s">
        <v>750</v>
      </c>
      <c r="E17148">
        <v>1</v>
      </c>
      <c r="F17148" t="s">
        <v>286</v>
      </c>
      <c r="G17148" s="37">
        <v>6320.87</v>
      </c>
      <c r="H17148">
        <v>1.28</v>
      </c>
      <c r="I17148">
        <v>6320.87</v>
      </c>
      <c r="J17148">
        <v>0.61</v>
      </c>
      <c r="K17148">
        <v>6320.87</v>
      </c>
      <c r="L17148">
        <v>5.85</v>
      </c>
      <c r="M17148" t="s">
        <v>751</v>
      </c>
      <c r="N17148" s="37">
        <v>0</v>
      </c>
      <c r="O17148">
        <v>6320.87</v>
      </c>
      <c r="P17148" t="s">
        <v>766</v>
      </c>
      <c r="Q17148" t="s">
        <v>766</v>
      </c>
      <c r="R17148" t="s">
        <v>766</v>
      </c>
      <c r="S17148" t="s">
        <v>758</v>
      </c>
    </row>
    <row r="17149" spans="1:19" x14ac:dyDescent="0.3">
      <c r="A17149" t="s">
        <v>753</v>
      </c>
      <c r="B17149" t="s">
        <v>748</v>
      </c>
      <c r="C17149" t="s">
        <v>749</v>
      </c>
      <c r="D17149" t="s">
        <v>750</v>
      </c>
      <c r="E17149">
        <v>8</v>
      </c>
      <c r="F17149" t="s">
        <v>533</v>
      </c>
      <c r="G17149" s="37">
        <v>184532.07</v>
      </c>
      <c r="H17149">
        <v>2.27</v>
      </c>
      <c r="I17149">
        <v>184532.07</v>
      </c>
      <c r="J17149">
        <v>12.18</v>
      </c>
      <c r="K17149">
        <v>184532.07</v>
      </c>
      <c r="L17149">
        <v>49.25</v>
      </c>
      <c r="M17149" t="s">
        <v>751</v>
      </c>
      <c r="N17149" s="37">
        <v>0</v>
      </c>
      <c r="O17149">
        <v>1476256.56</v>
      </c>
      <c r="P17149" t="s">
        <v>766</v>
      </c>
      <c r="Q17149" t="s">
        <v>766</v>
      </c>
      <c r="R17149" t="s">
        <v>768</v>
      </c>
      <c r="S17149" t="s">
        <v>758</v>
      </c>
    </row>
    <row r="17150" spans="1:19" x14ac:dyDescent="0.3">
      <c r="A17150" t="s">
        <v>747</v>
      </c>
      <c r="B17150" t="s">
        <v>748</v>
      </c>
      <c r="C17150" t="s">
        <v>754</v>
      </c>
      <c r="D17150" t="s">
        <v>750</v>
      </c>
      <c r="E17150">
        <v>2</v>
      </c>
      <c r="F17150" t="s">
        <v>270</v>
      </c>
      <c r="G17150" s="37">
        <v>-20.36</v>
      </c>
      <c r="H17150" t="s">
        <v>751</v>
      </c>
      <c r="I17150">
        <v>-20.36</v>
      </c>
      <c r="J17150" t="s">
        <v>751</v>
      </c>
      <c r="K17150">
        <v>-20.36</v>
      </c>
      <c r="L17150" t="s">
        <v>751</v>
      </c>
      <c r="M17150" t="s">
        <v>751</v>
      </c>
      <c r="N17150" s="37">
        <v>0</v>
      </c>
      <c r="O17150" t="s">
        <v>751</v>
      </c>
      <c r="P17150" t="s">
        <v>751</v>
      </c>
      <c r="Q17150" t="s">
        <v>751</v>
      </c>
      <c r="R17150" t="s">
        <v>751</v>
      </c>
      <c r="S17150" t="s">
        <v>758</v>
      </c>
    </row>
    <row r="17151" spans="1:19" x14ac:dyDescent="0.3">
      <c r="A17151" t="s">
        <v>752</v>
      </c>
      <c r="B17151" t="s">
        <v>748</v>
      </c>
      <c r="C17151" t="s">
        <v>749</v>
      </c>
      <c r="D17151" t="s">
        <v>750</v>
      </c>
      <c r="E17151">
        <v>8</v>
      </c>
      <c r="F17151" t="s">
        <v>170</v>
      </c>
      <c r="G17151" s="37">
        <v>833966.29</v>
      </c>
      <c r="H17151">
        <v>40.76</v>
      </c>
      <c r="I17151">
        <v>833966.29</v>
      </c>
      <c r="J17151">
        <v>14.83</v>
      </c>
      <c r="K17151">
        <v>833966.29</v>
      </c>
      <c r="L17151">
        <v>142.47</v>
      </c>
      <c r="M17151" t="s">
        <v>751</v>
      </c>
      <c r="N17151" s="37">
        <v>0</v>
      </c>
      <c r="O17151">
        <v>6671730.3200000003</v>
      </c>
      <c r="P17151" t="s">
        <v>766</v>
      </c>
      <c r="Q17151" t="s">
        <v>766</v>
      </c>
      <c r="R17151" t="s">
        <v>766</v>
      </c>
      <c r="S17151" t="s">
        <v>758</v>
      </c>
    </row>
    <row r="17152" spans="1:19" x14ac:dyDescent="0.3">
      <c r="A17152" t="s">
        <v>752</v>
      </c>
      <c r="B17152" t="s">
        <v>748</v>
      </c>
      <c r="C17152" t="s">
        <v>754</v>
      </c>
      <c r="D17152" t="s">
        <v>750</v>
      </c>
      <c r="E17152">
        <v>3</v>
      </c>
      <c r="F17152" t="s">
        <v>258</v>
      </c>
      <c r="G17152" s="37">
        <v>-20946.400000000001</v>
      </c>
      <c r="H17152" t="s">
        <v>751</v>
      </c>
      <c r="I17152">
        <v>-20946.400000000001</v>
      </c>
      <c r="J17152" t="s">
        <v>751</v>
      </c>
      <c r="K17152">
        <v>-20946.400000000001</v>
      </c>
      <c r="L17152" t="s">
        <v>751</v>
      </c>
      <c r="M17152" t="s">
        <v>751</v>
      </c>
      <c r="N17152" s="37">
        <v>0</v>
      </c>
      <c r="O17152" t="s">
        <v>751</v>
      </c>
      <c r="P17152" t="s">
        <v>751</v>
      </c>
      <c r="Q17152" t="s">
        <v>751</v>
      </c>
      <c r="R17152" t="s">
        <v>751</v>
      </c>
      <c r="S17152" t="s">
        <v>758</v>
      </c>
    </row>
    <row r="17153" spans="1:19" x14ac:dyDescent="0.3">
      <c r="A17153" t="s">
        <v>753</v>
      </c>
      <c r="B17153" t="s">
        <v>748</v>
      </c>
      <c r="C17153" t="s">
        <v>749</v>
      </c>
      <c r="D17153" t="s">
        <v>750</v>
      </c>
      <c r="E17153">
        <v>4</v>
      </c>
      <c r="F17153" t="s">
        <v>508</v>
      </c>
      <c r="G17153" s="37">
        <v>36.94</v>
      </c>
      <c r="H17153">
        <v>0</v>
      </c>
      <c r="I17153">
        <v>36.94</v>
      </c>
      <c r="J17153">
        <v>0</v>
      </c>
      <c r="K17153">
        <v>36.94</v>
      </c>
      <c r="L17153">
        <v>0.01</v>
      </c>
      <c r="M17153" t="s">
        <v>751</v>
      </c>
      <c r="N17153" s="37">
        <v>0</v>
      </c>
      <c r="O17153">
        <v>147.76</v>
      </c>
      <c r="P17153" t="s">
        <v>766</v>
      </c>
      <c r="Q17153" t="s">
        <v>766</v>
      </c>
      <c r="R17153" t="s">
        <v>766</v>
      </c>
      <c r="S17153" t="s">
        <v>758</v>
      </c>
    </row>
    <row r="17154" spans="1:19" x14ac:dyDescent="0.3">
      <c r="A17154" t="s">
        <v>753</v>
      </c>
      <c r="B17154" t="s">
        <v>748</v>
      </c>
      <c r="C17154" t="s">
        <v>749</v>
      </c>
      <c r="D17154" t="s">
        <v>750</v>
      </c>
      <c r="E17154">
        <v>-1</v>
      </c>
      <c r="F17154" t="s">
        <v>418</v>
      </c>
      <c r="G17154" s="37">
        <v>210.52</v>
      </c>
      <c r="H17154">
        <v>0.01</v>
      </c>
      <c r="I17154">
        <v>210.52</v>
      </c>
      <c r="J17154">
        <v>0</v>
      </c>
      <c r="K17154">
        <v>210.52</v>
      </c>
      <c r="L17154">
        <v>0.01</v>
      </c>
      <c r="M17154" t="s">
        <v>751</v>
      </c>
      <c r="N17154" s="37">
        <v>0</v>
      </c>
      <c r="O17154" t="s">
        <v>751</v>
      </c>
      <c r="P17154" t="s">
        <v>766</v>
      </c>
      <c r="Q17154" t="s">
        <v>766</v>
      </c>
      <c r="R17154" t="s">
        <v>766</v>
      </c>
      <c r="S17154" t="s">
        <v>758</v>
      </c>
    </row>
    <row r="17155" spans="1:19" x14ac:dyDescent="0.3">
      <c r="A17155" t="s">
        <v>747</v>
      </c>
      <c r="B17155" t="s">
        <v>748</v>
      </c>
      <c r="C17155" t="s">
        <v>749</v>
      </c>
      <c r="D17155" t="s">
        <v>750</v>
      </c>
      <c r="E17155">
        <v>4</v>
      </c>
      <c r="F17155" t="s">
        <v>225</v>
      </c>
      <c r="G17155" s="37">
        <v>102859.5</v>
      </c>
      <c r="H17155">
        <v>5798.65</v>
      </c>
      <c r="I17155">
        <v>102859.5</v>
      </c>
      <c r="J17155">
        <v>14.49</v>
      </c>
      <c r="K17155">
        <v>102859.5</v>
      </c>
      <c r="L17155">
        <v>100.15</v>
      </c>
      <c r="M17155" t="s">
        <v>751</v>
      </c>
      <c r="N17155" s="37">
        <v>31624.04</v>
      </c>
      <c r="O17155">
        <v>411438</v>
      </c>
      <c r="P17155" t="s">
        <v>766</v>
      </c>
      <c r="Q17155" t="s">
        <v>768</v>
      </c>
      <c r="R17155" t="s">
        <v>768</v>
      </c>
      <c r="S17155" t="s">
        <v>758</v>
      </c>
    </row>
    <row r="17156" spans="1:19" x14ac:dyDescent="0.3">
      <c r="A17156" t="s">
        <v>747</v>
      </c>
      <c r="B17156" t="s">
        <v>748</v>
      </c>
      <c r="C17156" t="s">
        <v>754</v>
      </c>
      <c r="D17156" t="s">
        <v>750</v>
      </c>
      <c r="E17156">
        <v>2</v>
      </c>
      <c r="F17156" t="s">
        <v>378</v>
      </c>
      <c r="G17156" s="37">
        <v>-771.21</v>
      </c>
      <c r="H17156" t="s">
        <v>751</v>
      </c>
      <c r="I17156">
        <v>-771.21</v>
      </c>
      <c r="J17156" t="s">
        <v>751</v>
      </c>
      <c r="K17156">
        <v>-771.21</v>
      </c>
      <c r="L17156" t="s">
        <v>751</v>
      </c>
      <c r="M17156" t="s">
        <v>751</v>
      </c>
      <c r="N17156" s="37">
        <v>-44.02</v>
      </c>
      <c r="O17156" t="s">
        <v>751</v>
      </c>
      <c r="P17156" t="s">
        <v>751</v>
      </c>
      <c r="Q17156" t="s">
        <v>751</v>
      </c>
      <c r="R17156" t="s">
        <v>751</v>
      </c>
      <c r="S17156" t="s">
        <v>758</v>
      </c>
    </row>
    <row r="17157" spans="1:19" x14ac:dyDescent="0.3">
      <c r="A17157" t="s">
        <v>752</v>
      </c>
      <c r="B17157" t="s">
        <v>748</v>
      </c>
      <c r="C17157" t="s">
        <v>754</v>
      </c>
      <c r="D17157" t="s">
        <v>750</v>
      </c>
      <c r="E17157">
        <v>-1</v>
      </c>
      <c r="F17157" t="s">
        <v>424</v>
      </c>
      <c r="G17157" s="37">
        <v>-7675.49</v>
      </c>
      <c r="H17157" t="s">
        <v>751</v>
      </c>
      <c r="I17157">
        <v>-7675.49</v>
      </c>
      <c r="J17157" t="s">
        <v>751</v>
      </c>
      <c r="K17157">
        <v>-7675.49</v>
      </c>
      <c r="L17157" t="s">
        <v>751</v>
      </c>
      <c r="M17157" t="s">
        <v>751</v>
      </c>
      <c r="N17157" s="37">
        <v>0</v>
      </c>
      <c r="O17157" t="s">
        <v>751</v>
      </c>
      <c r="P17157" t="s">
        <v>751</v>
      </c>
      <c r="Q17157" t="s">
        <v>751</v>
      </c>
      <c r="R17157" t="s">
        <v>751</v>
      </c>
      <c r="S17157" t="s">
        <v>758</v>
      </c>
    </row>
    <row r="17158" spans="1:19" x14ac:dyDescent="0.3">
      <c r="A17158" t="s">
        <v>747</v>
      </c>
      <c r="B17158" t="s">
        <v>748</v>
      </c>
      <c r="C17158" t="s">
        <v>749</v>
      </c>
      <c r="D17158" t="s">
        <v>750</v>
      </c>
      <c r="E17158">
        <v>3</v>
      </c>
      <c r="F17158" t="s">
        <v>387</v>
      </c>
      <c r="G17158" s="37">
        <v>226308.69</v>
      </c>
      <c r="H17158">
        <v>7.54</v>
      </c>
      <c r="I17158">
        <v>226308.69</v>
      </c>
      <c r="J17158">
        <v>13.95</v>
      </c>
      <c r="K17158">
        <v>226308.69</v>
      </c>
      <c r="L17158">
        <v>96.41</v>
      </c>
      <c r="M17158" t="s">
        <v>751</v>
      </c>
      <c r="N17158" s="37">
        <v>0</v>
      </c>
      <c r="O17158">
        <v>678926.07000000007</v>
      </c>
      <c r="P17158" t="s">
        <v>766</v>
      </c>
      <c r="Q17158" t="s">
        <v>766</v>
      </c>
      <c r="R17158" t="s">
        <v>766</v>
      </c>
      <c r="S17158" t="s">
        <v>758</v>
      </c>
    </row>
    <row r="17159" spans="1:19" x14ac:dyDescent="0.3">
      <c r="A17159" t="s">
        <v>753</v>
      </c>
      <c r="B17159" t="s">
        <v>748</v>
      </c>
      <c r="C17159" t="s">
        <v>754</v>
      </c>
      <c r="D17159" t="s">
        <v>750</v>
      </c>
      <c r="E17159">
        <v>3</v>
      </c>
      <c r="F17159" t="s">
        <v>71</v>
      </c>
      <c r="G17159" s="37">
        <v>-13033.48</v>
      </c>
      <c r="H17159" t="s">
        <v>751</v>
      </c>
      <c r="I17159">
        <v>-13033.48</v>
      </c>
      <c r="J17159" t="s">
        <v>751</v>
      </c>
      <c r="K17159">
        <v>-13033.48</v>
      </c>
      <c r="L17159" t="s">
        <v>751</v>
      </c>
      <c r="M17159" t="s">
        <v>751</v>
      </c>
      <c r="N17159" s="37">
        <v>0</v>
      </c>
      <c r="O17159" t="s">
        <v>751</v>
      </c>
      <c r="P17159" t="s">
        <v>751</v>
      </c>
      <c r="Q17159" t="s">
        <v>751</v>
      </c>
      <c r="R17159" t="s">
        <v>751</v>
      </c>
      <c r="S17159" t="s">
        <v>758</v>
      </c>
    </row>
    <row r="17160" spans="1:19" x14ac:dyDescent="0.3">
      <c r="A17160" t="s">
        <v>752</v>
      </c>
      <c r="B17160" t="s">
        <v>748</v>
      </c>
      <c r="C17160" t="s">
        <v>749</v>
      </c>
      <c r="D17160" t="s">
        <v>750</v>
      </c>
      <c r="E17160">
        <v>2</v>
      </c>
      <c r="F17160" t="s">
        <v>433</v>
      </c>
      <c r="G17160" s="37">
        <v>2520</v>
      </c>
      <c r="H17160">
        <v>0.15</v>
      </c>
      <c r="I17160">
        <v>2520</v>
      </c>
      <c r="J17160">
        <v>0.14000000000000001</v>
      </c>
      <c r="K17160">
        <v>2520</v>
      </c>
      <c r="L17160">
        <v>0.72</v>
      </c>
      <c r="M17160" t="s">
        <v>751</v>
      </c>
      <c r="N17160" s="37">
        <v>0</v>
      </c>
      <c r="O17160">
        <v>5040</v>
      </c>
      <c r="P17160" t="s">
        <v>766</v>
      </c>
      <c r="Q17160" t="s">
        <v>766</v>
      </c>
      <c r="R17160" t="s">
        <v>766</v>
      </c>
      <c r="S17160" t="s">
        <v>758</v>
      </c>
    </row>
    <row r="17161" spans="1:19" x14ac:dyDescent="0.3">
      <c r="A17161" t="s">
        <v>752</v>
      </c>
      <c r="B17161" t="s">
        <v>748</v>
      </c>
      <c r="C17161" t="s">
        <v>754</v>
      </c>
      <c r="D17161" t="s">
        <v>750</v>
      </c>
      <c r="E17161">
        <v>-1</v>
      </c>
      <c r="F17161" t="s">
        <v>223</v>
      </c>
      <c r="G17161" s="37">
        <v>-75714.31</v>
      </c>
      <c r="H17161" t="s">
        <v>751</v>
      </c>
      <c r="I17161">
        <v>-75714.31</v>
      </c>
      <c r="J17161" t="s">
        <v>751</v>
      </c>
      <c r="K17161">
        <v>-75714.31</v>
      </c>
      <c r="L17161" t="s">
        <v>751</v>
      </c>
      <c r="M17161" t="s">
        <v>751</v>
      </c>
      <c r="N17161" s="37">
        <v>0</v>
      </c>
      <c r="O17161" t="s">
        <v>751</v>
      </c>
      <c r="P17161" t="s">
        <v>751</v>
      </c>
      <c r="Q17161" t="s">
        <v>751</v>
      </c>
      <c r="R17161" t="s">
        <v>751</v>
      </c>
      <c r="S17161" t="s">
        <v>758</v>
      </c>
    </row>
    <row r="17162" spans="1:19" x14ac:dyDescent="0.3">
      <c r="A17162" t="s">
        <v>747</v>
      </c>
      <c r="B17162" t="s">
        <v>748</v>
      </c>
      <c r="C17162" t="s">
        <v>749</v>
      </c>
      <c r="D17162" t="s">
        <v>750</v>
      </c>
      <c r="E17162">
        <v>-1</v>
      </c>
      <c r="F17162" t="s">
        <v>50</v>
      </c>
      <c r="G17162" s="37">
        <v>140775.39000000001</v>
      </c>
      <c r="H17162">
        <v>120.13</v>
      </c>
      <c r="I17162">
        <v>140775.39000000001</v>
      </c>
      <c r="J17162">
        <v>24.31</v>
      </c>
      <c r="K17162">
        <v>140775.39000000001</v>
      </c>
      <c r="L17162">
        <v>192.66</v>
      </c>
      <c r="M17162" t="s">
        <v>751</v>
      </c>
      <c r="N17162" s="37">
        <v>0</v>
      </c>
      <c r="O17162" t="s">
        <v>751</v>
      </c>
      <c r="P17162" t="s">
        <v>766</v>
      </c>
      <c r="Q17162" t="s">
        <v>766</v>
      </c>
      <c r="R17162" t="s">
        <v>766</v>
      </c>
      <c r="S17162" t="s">
        <v>758</v>
      </c>
    </row>
    <row r="17163" spans="1:19" x14ac:dyDescent="0.3">
      <c r="A17163" t="s">
        <v>753</v>
      </c>
      <c r="B17163" t="s">
        <v>748</v>
      </c>
      <c r="C17163" t="s">
        <v>754</v>
      </c>
      <c r="D17163" t="s">
        <v>750</v>
      </c>
      <c r="E17163">
        <v>-1</v>
      </c>
      <c r="F17163" t="s">
        <v>187</v>
      </c>
      <c r="G17163" s="37">
        <v>-36.020000000000003</v>
      </c>
      <c r="H17163" t="s">
        <v>751</v>
      </c>
      <c r="I17163">
        <v>-36.020000000000003</v>
      </c>
      <c r="J17163" t="s">
        <v>751</v>
      </c>
      <c r="K17163">
        <v>-36.020000000000003</v>
      </c>
      <c r="L17163" t="s">
        <v>751</v>
      </c>
      <c r="M17163" t="s">
        <v>751</v>
      </c>
      <c r="N17163" s="37">
        <v>0</v>
      </c>
      <c r="O17163" t="s">
        <v>751</v>
      </c>
      <c r="P17163" t="s">
        <v>751</v>
      </c>
      <c r="Q17163" t="s">
        <v>751</v>
      </c>
      <c r="R17163" t="s">
        <v>751</v>
      </c>
      <c r="S17163" t="s">
        <v>758</v>
      </c>
    </row>
    <row r="17164" spans="1:19" x14ac:dyDescent="0.3">
      <c r="A17164" t="s">
        <v>753</v>
      </c>
      <c r="B17164" t="s">
        <v>748</v>
      </c>
      <c r="C17164" t="s">
        <v>754</v>
      </c>
      <c r="D17164" t="s">
        <v>750</v>
      </c>
      <c r="E17164">
        <v>4</v>
      </c>
      <c r="F17164" t="s">
        <v>536</v>
      </c>
      <c r="G17164" s="37">
        <v>-2371.11</v>
      </c>
      <c r="H17164" t="s">
        <v>751</v>
      </c>
      <c r="I17164">
        <v>-2371.11</v>
      </c>
      <c r="J17164" t="s">
        <v>751</v>
      </c>
      <c r="K17164">
        <v>-2371.11</v>
      </c>
      <c r="L17164" t="s">
        <v>751</v>
      </c>
      <c r="M17164" t="s">
        <v>751</v>
      </c>
      <c r="N17164" s="37">
        <v>0</v>
      </c>
      <c r="O17164" t="s">
        <v>751</v>
      </c>
      <c r="P17164" t="s">
        <v>751</v>
      </c>
      <c r="Q17164" t="s">
        <v>751</v>
      </c>
      <c r="R17164" t="s">
        <v>751</v>
      </c>
      <c r="S17164" t="s">
        <v>758</v>
      </c>
    </row>
    <row r="17165" spans="1:19" x14ac:dyDescent="0.3">
      <c r="A17165" t="s">
        <v>747</v>
      </c>
      <c r="B17165" t="s">
        <v>748</v>
      </c>
      <c r="C17165" t="s">
        <v>749</v>
      </c>
      <c r="D17165" t="s">
        <v>750</v>
      </c>
      <c r="E17165">
        <v>4</v>
      </c>
      <c r="F17165" t="s">
        <v>395</v>
      </c>
      <c r="G17165" s="37">
        <v>16775.52</v>
      </c>
      <c r="H17165">
        <v>556.19000000000005</v>
      </c>
      <c r="I17165">
        <v>16775.52</v>
      </c>
      <c r="J17165">
        <v>472.44</v>
      </c>
      <c r="K17165">
        <v>16775.52</v>
      </c>
      <c r="L17165">
        <v>2.98</v>
      </c>
      <c r="M17165" t="s">
        <v>751</v>
      </c>
      <c r="N17165" s="37">
        <v>16775.52</v>
      </c>
      <c r="O17165">
        <v>67102.080000000002</v>
      </c>
      <c r="P17165" t="s">
        <v>766</v>
      </c>
      <c r="Q17165" t="s">
        <v>766</v>
      </c>
      <c r="R17165" t="s">
        <v>768</v>
      </c>
      <c r="S17165" t="s">
        <v>758</v>
      </c>
    </row>
    <row r="17166" spans="1:19" x14ac:dyDescent="0.3">
      <c r="A17166" t="s">
        <v>747</v>
      </c>
      <c r="B17166" t="s">
        <v>748</v>
      </c>
      <c r="C17166" t="s">
        <v>749</v>
      </c>
      <c r="D17166" t="s">
        <v>750</v>
      </c>
      <c r="E17166">
        <v>14</v>
      </c>
      <c r="F17166" t="s">
        <v>541</v>
      </c>
      <c r="G17166" s="37">
        <v>1608655.09</v>
      </c>
      <c r="H17166">
        <v>3.81</v>
      </c>
      <c r="I17166">
        <v>1608655.09</v>
      </c>
      <c r="J17166">
        <v>19</v>
      </c>
      <c r="K17166">
        <v>1608655.09</v>
      </c>
      <c r="L17166">
        <v>930.84</v>
      </c>
      <c r="M17166" t="s">
        <v>751</v>
      </c>
      <c r="N17166" s="37">
        <v>0</v>
      </c>
      <c r="O17166">
        <v>22521171.260000002</v>
      </c>
      <c r="P17166" t="s">
        <v>766</v>
      </c>
      <c r="Q17166" t="s">
        <v>766</v>
      </c>
      <c r="R17166" t="s">
        <v>768</v>
      </c>
      <c r="S17166" t="s">
        <v>758</v>
      </c>
    </row>
    <row r="17167" spans="1:19" x14ac:dyDescent="0.3">
      <c r="A17167" t="s">
        <v>747</v>
      </c>
      <c r="B17167" t="s">
        <v>748</v>
      </c>
      <c r="C17167" t="s">
        <v>754</v>
      </c>
      <c r="D17167" t="s">
        <v>750</v>
      </c>
      <c r="E17167">
        <v>1</v>
      </c>
      <c r="F17167" t="s">
        <v>23</v>
      </c>
      <c r="G17167" s="37">
        <v>-4769.8900000000003</v>
      </c>
      <c r="H17167" t="s">
        <v>751</v>
      </c>
      <c r="I17167">
        <v>-4769.8900000000003</v>
      </c>
      <c r="J17167" t="s">
        <v>751</v>
      </c>
      <c r="K17167">
        <v>-4769.8900000000003</v>
      </c>
      <c r="L17167" t="s">
        <v>751</v>
      </c>
      <c r="M17167" t="s">
        <v>751</v>
      </c>
      <c r="N17167" s="37">
        <v>0</v>
      </c>
      <c r="O17167" t="s">
        <v>751</v>
      </c>
      <c r="P17167" t="s">
        <v>751</v>
      </c>
      <c r="Q17167" t="s">
        <v>751</v>
      </c>
      <c r="R17167" t="s">
        <v>751</v>
      </c>
      <c r="S17167" t="s">
        <v>758</v>
      </c>
    </row>
    <row r="17168" spans="1:19" x14ac:dyDescent="0.3">
      <c r="A17168" t="s">
        <v>747</v>
      </c>
      <c r="B17168" t="s">
        <v>748</v>
      </c>
      <c r="C17168" t="s">
        <v>749</v>
      </c>
      <c r="D17168" t="s">
        <v>750</v>
      </c>
      <c r="E17168">
        <v>3</v>
      </c>
      <c r="F17168" t="s">
        <v>56</v>
      </c>
      <c r="G17168" s="37">
        <v>16251.22</v>
      </c>
      <c r="H17168">
        <v>2154.83</v>
      </c>
      <c r="I17168">
        <v>16251.22</v>
      </c>
      <c r="J17168">
        <v>1.28</v>
      </c>
      <c r="K17168">
        <v>16251.22</v>
      </c>
      <c r="L17168">
        <v>12.28</v>
      </c>
      <c r="M17168" t="s">
        <v>751</v>
      </c>
      <c r="N17168" s="37">
        <v>0</v>
      </c>
      <c r="O17168">
        <v>48753.66</v>
      </c>
      <c r="P17168" t="s">
        <v>766</v>
      </c>
      <c r="Q17168" t="s">
        <v>768</v>
      </c>
      <c r="R17168" t="s">
        <v>768</v>
      </c>
      <c r="S17168" t="s">
        <v>758</v>
      </c>
    </row>
    <row r="17169" spans="1:19" x14ac:dyDescent="0.3">
      <c r="A17169" t="s">
        <v>747</v>
      </c>
      <c r="B17169" t="s">
        <v>748</v>
      </c>
      <c r="C17169" t="s">
        <v>749</v>
      </c>
      <c r="D17169" t="s">
        <v>750</v>
      </c>
      <c r="E17169">
        <v>1</v>
      </c>
      <c r="F17169" t="s">
        <v>551</v>
      </c>
      <c r="G17169" s="37">
        <v>2111308.2400000002</v>
      </c>
      <c r="H17169">
        <v>112175.21</v>
      </c>
      <c r="I17169">
        <v>2111308.2400000002</v>
      </c>
      <c r="J17169">
        <v>61621.16</v>
      </c>
      <c r="K17169">
        <v>2111308.2400000002</v>
      </c>
      <c r="L17169">
        <v>326.79000000000002</v>
      </c>
      <c r="M17169" t="s">
        <v>751</v>
      </c>
      <c r="N17169" s="37">
        <v>0</v>
      </c>
      <c r="O17169">
        <v>2111308.2400000002</v>
      </c>
      <c r="P17169" t="s">
        <v>766</v>
      </c>
      <c r="Q17169" t="s">
        <v>766</v>
      </c>
      <c r="R17169" t="s">
        <v>768</v>
      </c>
      <c r="S17169" t="s">
        <v>758</v>
      </c>
    </row>
    <row r="17170" spans="1:19" x14ac:dyDescent="0.3">
      <c r="A17170" t="s">
        <v>752</v>
      </c>
      <c r="B17170" t="s">
        <v>748</v>
      </c>
      <c r="C17170" t="s">
        <v>754</v>
      </c>
      <c r="D17170" t="s">
        <v>750</v>
      </c>
      <c r="E17170">
        <v>5</v>
      </c>
      <c r="F17170" t="s">
        <v>211</v>
      </c>
      <c r="G17170" s="37">
        <v>-5653.06</v>
      </c>
      <c r="H17170" t="s">
        <v>751</v>
      </c>
      <c r="I17170">
        <v>-5653.06</v>
      </c>
      <c r="J17170" t="s">
        <v>751</v>
      </c>
      <c r="K17170">
        <v>-5653.06</v>
      </c>
      <c r="L17170" t="s">
        <v>751</v>
      </c>
      <c r="M17170" t="s">
        <v>751</v>
      </c>
      <c r="N17170" s="37">
        <v>0</v>
      </c>
      <c r="O17170" t="s">
        <v>751</v>
      </c>
      <c r="P17170" t="s">
        <v>751</v>
      </c>
      <c r="Q17170" t="s">
        <v>751</v>
      </c>
      <c r="R17170" t="s">
        <v>751</v>
      </c>
      <c r="S17170" t="s">
        <v>758</v>
      </c>
    </row>
    <row r="17171" spans="1:19" x14ac:dyDescent="0.3">
      <c r="A17171" t="s">
        <v>747</v>
      </c>
      <c r="B17171" t="s">
        <v>748</v>
      </c>
      <c r="C17171" t="s">
        <v>754</v>
      </c>
      <c r="D17171" t="s">
        <v>750</v>
      </c>
      <c r="E17171">
        <v>4</v>
      </c>
      <c r="F17171" t="s">
        <v>135</v>
      </c>
      <c r="G17171" s="37">
        <v>-283.02999999999997</v>
      </c>
      <c r="H17171" t="s">
        <v>751</v>
      </c>
      <c r="I17171">
        <v>-283.02999999999997</v>
      </c>
      <c r="J17171" t="s">
        <v>751</v>
      </c>
      <c r="K17171">
        <v>-283.02999999999997</v>
      </c>
      <c r="L17171" t="s">
        <v>751</v>
      </c>
      <c r="M17171" t="s">
        <v>751</v>
      </c>
      <c r="N17171" s="37">
        <v>0</v>
      </c>
      <c r="O17171" t="s">
        <v>751</v>
      </c>
      <c r="P17171" t="s">
        <v>751</v>
      </c>
      <c r="Q17171" t="s">
        <v>751</v>
      </c>
      <c r="R17171" t="s">
        <v>751</v>
      </c>
      <c r="S17171" t="s">
        <v>758</v>
      </c>
    </row>
    <row r="17172" spans="1:19" x14ac:dyDescent="0.3">
      <c r="A17172" t="s">
        <v>753</v>
      </c>
      <c r="B17172" t="s">
        <v>748</v>
      </c>
      <c r="C17172" t="s">
        <v>754</v>
      </c>
      <c r="D17172" t="s">
        <v>750</v>
      </c>
      <c r="E17172">
        <v>10</v>
      </c>
      <c r="F17172" t="s">
        <v>450</v>
      </c>
      <c r="G17172" s="37">
        <v>-3587.72</v>
      </c>
      <c r="H17172" t="s">
        <v>751</v>
      </c>
      <c r="I17172">
        <v>-3587.72</v>
      </c>
      <c r="J17172" t="s">
        <v>751</v>
      </c>
      <c r="K17172">
        <v>-3587.72</v>
      </c>
      <c r="L17172" t="s">
        <v>751</v>
      </c>
      <c r="M17172" t="s">
        <v>751</v>
      </c>
      <c r="N17172" s="37">
        <v>0</v>
      </c>
      <c r="O17172" t="s">
        <v>751</v>
      </c>
      <c r="P17172" t="s">
        <v>751</v>
      </c>
      <c r="Q17172" t="s">
        <v>751</v>
      </c>
      <c r="R17172" t="s">
        <v>751</v>
      </c>
      <c r="S17172" t="s">
        <v>758</v>
      </c>
    </row>
    <row r="17173" spans="1:19" x14ac:dyDescent="0.3">
      <c r="A17173" t="s">
        <v>753</v>
      </c>
      <c r="B17173" t="s">
        <v>748</v>
      </c>
      <c r="C17173" t="s">
        <v>749</v>
      </c>
      <c r="D17173" t="s">
        <v>750</v>
      </c>
      <c r="E17173">
        <v>-1</v>
      </c>
      <c r="F17173" t="s">
        <v>248</v>
      </c>
      <c r="G17173" s="37">
        <v>1416299.17</v>
      </c>
      <c r="H17173">
        <v>82.13</v>
      </c>
      <c r="I17173">
        <v>1416299.17</v>
      </c>
      <c r="J17173">
        <v>36.9</v>
      </c>
      <c r="K17173">
        <v>1416299.17</v>
      </c>
      <c r="L17173">
        <v>460.01</v>
      </c>
      <c r="M17173" t="s">
        <v>751</v>
      </c>
      <c r="N17173" s="37">
        <v>0</v>
      </c>
      <c r="O17173" t="s">
        <v>751</v>
      </c>
      <c r="P17173" t="s">
        <v>766</v>
      </c>
      <c r="Q17173" t="s">
        <v>766</v>
      </c>
      <c r="R17173" t="s">
        <v>766</v>
      </c>
      <c r="S17173" t="s">
        <v>758</v>
      </c>
    </row>
    <row r="17174" spans="1:19" x14ac:dyDescent="0.3">
      <c r="A17174" t="s">
        <v>747</v>
      </c>
      <c r="B17174" t="s">
        <v>748</v>
      </c>
      <c r="C17174" t="s">
        <v>749</v>
      </c>
      <c r="D17174" t="s">
        <v>750</v>
      </c>
      <c r="E17174">
        <v>4</v>
      </c>
      <c r="F17174" t="s">
        <v>463</v>
      </c>
      <c r="G17174" s="37">
        <v>101243.55</v>
      </c>
      <c r="H17174">
        <v>41.07</v>
      </c>
      <c r="I17174">
        <v>101243.55</v>
      </c>
      <c r="J17174">
        <v>6.87</v>
      </c>
      <c r="K17174">
        <v>101243.55</v>
      </c>
      <c r="L17174">
        <v>75.150000000000006</v>
      </c>
      <c r="M17174" t="s">
        <v>751</v>
      </c>
      <c r="N17174" s="37">
        <v>0</v>
      </c>
      <c r="O17174">
        <v>404974.2</v>
      </c>
      <c r="P17174" t="s">
        <v>766</v>
      </c>
      <c r="Q17174" t="s">
        <v>766</v>
      </c>
      <c r="R17174" t="s">
        <v>766</v>
      </c>
      <c r="S17174" t="s">
        <v>758</v>
      </c>
    </row>
    <row r="17175" spans="1:19" x14ac:dyDescent="0.3">
      <c r="A17175" t="s">
        <v>753</v>
      </c>
      <c r="B17175" t="s">
        <v>748</v>
      </c>
      <c r="C17175" t="s">
        <v>754</v>
      </c>
      <c r="D17175" t="s">
        <v>750</v>
      </c>
      <c r="E17175">
        <v>-1</v>
      </c>
      <c r="F17175" t="s">
        <v>246</v>
      </c>
      <c r="G17175" s="37">
        <v>-18.23</v>
      </c>
      <c r="H17175" t="s">
        <v>751</v>
      </c>
      <c r="I17175">
        <v>-18.23</v>
      </c>
      <c r="J17175" t="s">
        <v>751</v>
      </c>
      <c r="K17175">
        <v>-18.23</v>
      </c>
      <c r="L17175" t="s">
        <v>751</v>
      </c>
      <c r="M17175" t="s">
        <v>751</v>
      </c>
      <c r="N17175" s="37">
        <v>0</v>
      </c>
      <c r="O17175" t="s">
        <v>751</v>
      </c>
      <c r="P17175" t="s">
        <v>751</v>
      </c>
      <c r="Q17175" t="s">
        <v>751</v>
      </c>
      <c r="R17175" t="s">
        <v>751</v>
      </c>
      <c r="S17175" t="s">
        <v>758</v>
      </c>
    </row>
    <row r="17176" spans="1:19" x14ac:dyDescent="0.3">
      <c r="A17176" t="s">
        <v>747</v>
      </c>
      <c r="B17176" t="s">
        <v>748</v>
      </c>
      <c r="C17176" t="s">
        <v>749</v>
      </c>
      <c r="D17176" t="s">
        <v>750</v>
      </c>
      <c r="E17176">
        <v>9</v>
      </c>
      <c r="F17176" t="s">
        <v>383</v>
      </c>
      <c r="G17176" s="37">
        <v>222462.81</v>
      </c>
      <c r="H17176" t="s">
        <v>751</v>
      </c>
      <c r="I17176">
        <v>222462.81</v>
      </c>
      <c r="J17176" t="s">
        <v>751</v>
      </c>
      <c r="K17176">
        <v>222462.81</v>
      </c>
      <c r="L17176">
        <v>78.92</v>
      </c>
      <c r="M17176" t="s">
        <v>751</v>
      </c>
      <c r="N17176" s="37">
        <v>0</v>
      </c>
      <c r="O17176">
        <v>2002165.29</v>
      </c>
      <c r="P17176" t="s">
        <v>766</v>
      </c>
      <c r="Q17176" t="s">
        <v>766</v>
      </c>
      <c r="R17176" t="s">
        <v>768</v>
      </c>
      <c r="S17176" t="s">
        <v>758</v>
      </c>
    </row>
    <row r="17177" spans="1:19" x14ac:dyDescent="0.3">
      <c r="A17177" t="s">
        <v>747</v>
      </c>
      <c r="B17177" t="s">
        <v>748</v>
      </c>
      <c r="C17177" t="s">
        <v>754</v>
      </c>
      <c r="D17177" t="s">
        <v>750</v>
      </c>
      <c r="E17177">
        <v>9</v>
      </c>
      <c r="F17177" t="s">
        <v>89</v>
      </c>
      <c r="G17177" s="37">
        <v>-626.66</v>
      </c>
      <c r="H17177" t="s">
        <v>751</v>
      </c>
      <c r="I17177">
        <v>-626.66</v>
      </c>
      <c r="J17177" t="s">
        <v>751</v>
      </c>
      <c r="K17177">
        <v>-626.66</v>
      </c>
      <c r="L17177" t="s">
        <v>751</v>
      </c>
      <c r="M17177" t="s">
        <v>751</v>
      </c>
      <c r="N17177" s="37">
        <v>0</v>
      </c>
      <c r="O17177" t="s">
        <v>751</v>
      </c>
      <c r="P17177" t="s">
        <v>751</v>
      </c>
      <c r="Q17177" t="s">
        <v>751</v>
      </c>
      <c r="R17177" t="s">
        <v>751</v>
      </c>
      <c r="S17177" t="s">
        <v>758</v>
      </c>
    </row>
    <row r="17178" spans="1:19" x14ac:dyDescent="0.3">
      <c r="A17178" t="s">
        <v>747</v>
      </c>
      <c r="B17178" t="s">
        <v>748</v>
      </c>
      <c r="C17178" t="s">
        <v>754</v>
      </c>
      <c r="D17178" t="s">
        <v>750</v>
      </c>
      <c r="E17178">
        <v>2</v>
      </c>
      <c r="F17178" t="s">
        <v>49</v>
      </c>
      <c r="G17178" s="37">
        <v>-400.46</v>
      </c>
      <c r="H17178" t="s">
        <v>751</v>
      </c>
      <c r="I17178">
        <v>-400.46</v>
      </c>
      <c r="J17178" t="s">
        <v>751</v>
      </c>
      <c r="K17178">
        <v>-400.46</v>
      </c>
      <c r="L17178" t="s">
        <v>751</v>
      </c>
      <c r="M17178">
        <v>0</v>
      </c>
      <c r="N17178" s="37">
        <v>0</v>
      </c>
      <c r="O17178" t="s">
        <v>751</v>
      </c>
      <c r="P17178" t="s">
        <v>751</v>
      </c>
      <c r="Q17178" t="s">
        <v>751</v>
      </c>
      <c r="R17178" t="s">
        <v>751</v>
      </c>
      <c r="S17178" t="s">
        <v>758</v>
      </c>
    </row>
    <row r="17179" spans="1:19" x14ac:dyDescent="0.3">
      <c r="A17179" t="s">
        <v>747</v>
      </c>
      <c r="B17179" t="s">
        <v>748</v>
      </c>
      <c r="C17179" t="s">
        <v>749</v>
      </c>
      <c r="D17179" t="s">
        <v>750</v>
      </c>
      <c r="E17179">
        <v>3</v>
      </c>
      <c r="F17179" t="s">
        <v>53</v>
      </c>
      <c r="G17179" s="37">
        <v>23654.05</v>
      </c>
      <c r="H17179">
        <v>0.43</v>
      </c>
      <c r="I17179">
        <v>23654.05</v>
      </c>
      <c r="J17179">
        <v>334.26</v>
      </c>
      <c r="K17179">
        <v>23654.05</v>
      </c>
      <c r="L17179">
        <v>5.51</v>
      </c>
      <c r="M17179" t="s">
        <v>751</v>
      </c>
      <c r="N17179" s="37">
        <v>0</v>
      </c>
      <c r="O17179">
        <v>70962.149999999994</v>
      </c>
      <c r="P17179" t="s">
        <v>768</v>
      </c>
      <c r="Q17179" t="s">
        <v>766</v>
      </c>
      <c r="R17179" t="s">
        <v>768</v>
      </c>
      <c r="S17179" t="s">
        <v>758</v>
      </c>
    </row>
    <row r="17180" spans="1:19" x14ac:dyDescent="0.3">
      <c r="A17180" t="s">
        <v>747</v>
      </c>
      <c r="B17180" t="s">
        <v>748</v>
      </c>
      <c r="C17180" t="s">
        <v>749</v>
      </c>
      <c r="D17180" t="s">
        <v>750</v>
      </c>
      <c r="E17180">
        <v>3</v>
      </c>
      <c r="F17180" t="s">
        <v>127</v>
      </c>
      <c r="G17180" s="37">
        <v>1619606.73</v>
      </c>
      <c r="H17180">
        <v>147.72</v>
      </c>
      <c r="I17180">
        <v>1619606.73</v>
      </c>
      <c r="J17180">
        <v>70.16</v>
      </c>
      <c r="K17180">
        <v>1619606.73</v>
      </c>
      <c r="L17180">
        <v>672</v>
      </c>
      <c r="M17180" t="s">
        <v>751</v>
      </c>
      <c r="N17180" s="37">
        <v>0</v>
      </c>
      <c r="O17180">
        <v>4858820.1899999985</v>
      </c>
      <c r="P17180" t="s">
        <v>766</v>
      </c>
      <c r="Q17180" t="s">
        <v>766</v>
      </c>
      <c r="R17180" t="s">
        <v>766</v>
      </c>
      <c r="S17180" t="s">
        <v>758</v>
      </c>
    </row>
    <row r="17181" spans="1:19" x14ac:dyDescent="0.3">
      <c r="A17181" t="s">
        <v>747</v>
      </c>
      <c r="B17181" t="s">
        <v>748</v>
      </c>
      <c r="C17181" t="s">
        <v>749</v>
      </c>
      <c r="D17181" t="s">
        <v>750</v>
      </c>
      <c r="E17181">
        <v>2</v>
      </c>
      <c r="F17181" t="s">
        <v>280</v>
      </c>
      <c r="G17181" s="37">
        <v>7114.66</v>
      </c>
      <c r="H17181">
        <v>1111.33</v>
      </c>
      <c r="I17181">
        <v>7114.66</v>
      </c>
      <c r="J17181">
        <v>37.24</v>
      </c>
      <c r="K17181">
        <v>7114.66</v>
      </c>
      <c r="L17181">
        <v>8.51</v>
      </c>
      <c r="M17181" t="s">
        <v>751</v>
      </c>
      <c r="N17181" s="37">
        <v>0</v>
      </c>
      <c r="O17181">
        <v>14229.32</v>
      </c>
      <c r="P17181" t="s">
        <v>766</v>
      </c>
      <c r="Q17181" t="s">
        <v>766</v>
      </c>
      <c r="R17181" t="s">
        <v>768</v>
      </c>
      <c r="S17181" t="s">
        <v>758</v>
      </c>
    </row>
    <row r="17182" spans="1:19" x14ac:dyDescent="0.3">
      <c r="A17182" t="s">
        <v>747</v>
      </c>
      <c r="B17182" t="s">
        <v>748</v>
      </c>
      <c r="C17182" t="s">
        <v>754</v>
      </c>
      <c r="D17182" t="s">
        <v>750</v>
      </c>
      <c r="E17182">
        <v>13</v>
      </c>
      <c r="F17182" t="s">
        <v>130</v>
      </c>
      <c r="G17182" s="37">
        <v>-188.01</v>
      </c>
      <c r="H17182" t="s">
        <v>751</v>
      </c>
      <c r="I17182">
        <v>-188.01</v>
      </c>
      <c r="J17182" t="s">
        <v>751</v>
      </c>
      <c r="K17182">
        <v>-188.01</v>
      </c>
      <c r="L17182" t="s">
        <v>751</v>
      </c>
      <c r="M17182" t="s">
        <v>751</v>
      </c>
      <c r="N17182" s="37">
        <v>0</v>
      </c>
      <c r="O17182" t="s">
        <v>751</v>
      </c>
      <c r="P17182" t="s">
        <v>751</v>
      </c>
      <c r="Q17182" t="s">
        <v>751</v>
      </c>
      <c r="R17182" t="s">
        <v>751</v>
      </c>
      <c r="S17182" t="s">
        <v>758</v>
      </c>
    </row>
    <row r="17183" spans="1:19" x14ac:dyDescent="0.3">
      <c r="A17183" t="s">
        <v>747</v>
      </c>
      <c r="B17183" t="s">
        <v>748</v>
      </c>
      <c r="C17183" t="s">
        <v>754</v>
      </c>
      <c r="D17183" t="s">
        <v>750</v>
      </c>
      <c r="E17183">
        <v>9</v>
      </c>
      <c r="F17183" t="s">
        <v>281</v>
      </c>
      <c r="G17183" s="37">
        <v>-179.03</v>
      </c>
      <c r="H17183" t="s">
        <v>751</v>
      </c>
      <c r="I17183">
        <v>-179.03</v>
      </c>
      <c r="J17183" t="s">
        <v>751</v>
      </c>
      <c r="K17183">
        <v>-179.03</v>
      </c>
      <c r="L17183" t="s">
        <v>751</v>
      </c>
      <c r="M17183" t="s">
        <v>751</v>
      </c>
      <c r="N17183" s="37">
        <v>0</v>
      </c>
      <c r="O17183" t="s">
        <v>751</v>
      </c>
      <c r="P17183" t="s">
        <v>751</v>
      </c>
      <c r="Q17183" t="s">
        <v>751</v>
      </c>
      <c r="R17183" t="s">
        <v>751</v>
      </c>
      <c r="S17183" t="s">
        <v>758</v>
      </c>
    </row>
    <row r="17184" spans="1:19" x14ac:dyDescent="0.3">
      <c r="A17184" t="s">
        <v>753</v>
      </c>
      <c r="B17184" t="s">
        <v>748</v>
      </c>
      <c r="C17184" t="s">
        <v>749</v>
      </c>
      <c r="D17184" t="s">
        <v>750</v>
      </c>
      <c r="E17184">
        <v>0</v>
      </c>
      <c r="F17184" t="s">
        <v>23</v>
      </c>
      <c r="G17184" s="37">
        <v>2320.7800000000002</v>
      </c>
      <c r="H17184">
        <v>3.01</v>
      </c>
      <c r="I17184">
        <v>2320.7800000000002</v>
      </c>
      <c r="J17184">
        <v>0.22</v>
      </c>
      <c r="K17184">
        <v>2320.7800000000002</v>
      </c>
      <c r="L17184">
        <v>4.7</v>
      </c>
      <c r="M17184" t="s">
        <v>751</v>
      </c>
      <c r="N17184" s="37">
        <v>0</v>
      </c>
      <c r="O17184" t="s">
        <v>751</v>
      </c>
      <c r="P17184" t="s">
        <v>766</v>
      </c>
      <c r="Q17184" t="s">
        <v>766</v>
      </c>
      <c r="R17184" t="s">
        <v>766</v>
      </c>
      <c r="S17184" t="s">
        <v>758</v>
      </c>
    </row>
    <row r="17185" spans="1:19" x14ac:dyDescent="0.3">
      <c r="A17185" t="s">
        <v>753</v>
      </c>
      <c r="B17185" t="s">
        <v>748</v>
      </c>
      <c r="C17185" t="s">
        <v>749</v>
      </c>
      <c r="D17185" t="s">
        <v>750</v>
      </c>
      <c r="E17185">
        <v>5</v>
      </c>
      <c r="F17185" t="s">
        <v>116</v>
      </c>
      <c r="G17185" s="37">
        <v>17471.310000000001</v>
      </c>
      <c r="H17185">
        <v>2514.8200000000002</v>
      </c>
      <c r="I17185">
        <v>17471.310000000001</v>
      </c>
      <c r="J17185">
        <v>0.5</v>
      </c>
      <c r="K17185">
        <v>17471.310000000001</v>
      </c>
      <c r="L17185">
        <v>6.28</v>
      </c>
      <c r="M17185" t="s">
        <v>751</v>
      </c>
      <c r="N17185" s="37">
        <v>0</v>
      </c>
      <c r="O17185">
        <v>87356.55</v>
      </c>
      <c r="P17185" t="s">
        <v>766</v>
      </c>
      <c r="Q17185" t="s">
        <v>768</v>
      </c>
      <c r="R17185" t="s">
        <v>768</v>
      </c>
      <c r="S17185" t="s">
        <v>758</v>
      </c>
    </row>
    <row r="17186" spans="1:19" x14ac:dyDescent="0.3">
      <c r="A17186" t="s">
        <v>747</v>
      </c>
      <c r="B17186" t="s">
        <v>748</v>
      </c>
      <c r="C17186" t="s">
        <v>749</v>
      </c>
      <c r="D17186" t="s">
        <v>750</v>
      </c>
      <c r="E17186">
        <v>7</v>
      </c>
      <c r="F17186" t="s">
        <v>338</v>
      </c>
      <c r="G17186" s="37">
        <v>61783.39</v>
      </c>
      <c r="H17186">
        <v>2.7</v>
      </c>
      <c r="I17186">
        <v>61783.39</v>
      </c>
      <c r="J17186">
        <v>14.48</v>
      </c>
      <c r="K17186">
        <v>61783.39</v>
      </c>
      <c r="L17186">
        <v>17.510000000000002</v>
      </c>
      <c r="M17186" t="s">
        <v>751</v>
      </c>
      <c r="N17186" s="37">
        <v>0</v>
      </c>
      <c r="O17186">
        <v>432483.73</v>
      </c>
      <c r="P17186" t="s">
        <v>766</v>
      </c>
      <c r="Q17186" t="s">
        <v>766</v>
      </c>
      <c r="R17186" t="s">
        <v>768</v>
      </c>
      <c r="S17186" t="s">
        <v>758</v>
      </c>
    </row>
    <row r="17187" spans="1:19" x14ac:dyDescent="0.3">
      <c r="A17187" t="s">
        <v>752</v>
      </c>
      <c r="B17187" t="s">
        <v>748</v>
      </c>
      <c r="C17187" t="s">
        <v>754</v>
      </c>
      <c r="D17187" t="s">
        <v>750</v>
      </c>
      <c r="E17187">
        <v>2</v>
      </c>
      <c r="F17187" t="s">
        <v>325</v>
      </c>
      <c r="G17187" s="37">
        <v>-9919.0400000000009</v>
      </c>
      <c r="H17187" t="s">
        <v>751</v>
      </c>
      <c r="I17187">
        <v>-9919.0400000000009</v>
      </c>
      <c r="J17187" t="s">
        <v>751</v>
      </c>
      <c r="K17187">
        <v>-9919.0400000000009</v>
      </c>
      <c r="L17187" t="s">
        <v>751</v>
      </c>
      <c r="M17187" t="s">
        <v>751</v>
      </c>
      <c r="N17187" s="37">
        <v>0</v>
      </c>
      <c r="O17187" t="s">
        <v>751</v>
      </c>
      <c r="P17187" t="s">
        <v>751</v>
      </c>
      <c r="Q17187" t="s">
        <v>751</v>
      </c>
      <c r="R17187" t="s">
        <v>751</v>
      </c>
      <c r="S17187" t="s">
        <v>758</v>
      </c>
    </row>
    <row r="17188" spans="1:19" x14ac:dyDescent="0.3">
      <c r="A17188" t="s">
        <v>747</v>
      </c>
      <c r="B17188" t="s">
        <v>748</v>
      </c>
      <c r="C17188" t="s">
        <v>749</v>
      </c>
      <c r="D17188" t="s">
        <v>750</v>
      </c>
      <c r="E17188">
        <v>-1</v>
      </c>
      <c r="F17188" t="s">
        <v>258</v>
      </c>
      <c r="G17188" s="37">
        <v>31226.74</v>
      </c>
      <c r="H17188">
        <v>3.98</v>
      </c>
      <c r="I17188">
        <v>31226.74</v>
      </c>
      <c r="J17188">
        <v>3.6</v>
      </c>
      <c r="K17188">
        <v>31226.74</v>
      </c>
      <c r="L17188">
        <v>18.62</v>
      </c>
      <c r="M17188" t="s">
        <v>751</v>
      </c>
      <c r="N17188" s="37">
        <v>0</v>
      </c>
      <c r="O17188" t="s">
        <v>751</v>
      </c>
      <c r="P17188" t="s">
        <v>766</v>
      </c>
      <c r="Q17188" t="s">
        <v>766</v>
      </c>
      <c r="R17188" t="s">
        <v>766</v>
      </c>
      <c r="S17188" t="s">
        <v>758</v>
      </c>
    </row>
    <row r="17189" spans="1:19" x14ac:dyDescent="0.3">
      <c r="A17189" t="s">
        <v>752</v>
      </c>
      <c r="B17189" t="s">
        <v>748</v>
      </c>
      <c r="C17189" t="s">
        <v>749</v>
      </c>
      <c r="D17189" t="s">
        <v>750</v>
      </c>
      <c r="E17189">
        <v>1</v>
      </c>
      <c r="F17189" t="s">
        <v>499</v>
      </c>
      <c r="G17189" s="37">
        <v>11895.61</v>
      </c>
      <c r="H17189">
        <v>0.96</v>
      </c>
      <c r="I17189">
        <v>11895.61</v>
      </c>
      <c r="J17189">
        <v>0.46</v>
      </c>
      <c r="K17189">
        <v>11895.61</v>
      </c>
      <c r="L17189">
        <v>4.3899999999999997</v>
      </c>
      <c r="M17189" t="s">
        <v>751</v>
      </c>
      <c r="N17189" s="37">
        <v>0</v>
      </c>
      <c r="O17189">
        <v>11895.61</v>
      </c>
      <c r="P17189" t="s">
        <v>766</v>
      </c>
      <c r="Q17189" t="s">
        <v>766</v>
      </c>
      <c r="R17189" t="s">
        <v>766</v>
      </c>
      <c r="S17189" t="s">
        <v>758</v>
      </c>
    </row>
    <row r="17190" spans="1:19" x14ac:dyDescent="0.3">
      <c r="A17190" t="s">
        <v>752</v>
      </c>
      <c r="B17190" t="s">
        <v>748</v>
      </c>
      <c r="C17190" t="s">
        <v>754</v>
      </c>
      <c r="D17190" t="s">
        <v>750</v>
      </c>
      <c r="E17190">
        <v>-1</v>
      </c>
      <c r="F17190" t="s">
        <v>216</v>
      </c>
      <c r="G17190" s="37">
        <v>-2297.48</v>
      </c>
      <c r="H17190" t="s">
        <v>751</v>
      </c>
      <c r="I17190">
        <v>-2297.48</v>
      </c>
      <c r="J17190" t="s">
        <v>751</v>
      </c>
      <c r="K17190">
        <v>-2297.48</v>
      </c>
      <c r="L17190" t="s">
        <v>751</v>
      </c>
      <c r="M17190" t="s">
        <v>751</v>
      </c>
      <c r="N17190" s="37">
        <v>0</v>
      </c>
      <c r="O17190" t="s">
        <v>751</v>
      </c>
      <c r="P17190" t="s">
        <v>751</v>
      </c>
      <c r="Q17190" t="s">
        <v>751</v>
      </c>
      <c r="R17190" t="s">
        <v>751</v>
      </c>
      <c r="S17190" t="s">
        <v>758</v>
      </c>
    </row>
    <row r="17191" spans="1:19" x14ac:dyDescent="0.3">
      <c r="A17191" t="s">
        <v>747</v>
      </c>
      <c r="B17191" t="s">
        <v>748</v>
      </c>
      <c r="C17191" t="s">
        <v>749</v>
      </c>
      <c r="D17191" t="s">
        <v>750</v>
      </c>
      <c r="E17191">
        <v>1</v>
      </c>
      <c r="F17191" t="s">
        <v>306</v>
      </c>
      <c r="G17191" s="37">
        <v>6407.84</v>
      </c>
      <c r="H17191">
        <v>0.19</v>
      </c>
      <c r="I17191">
        <v>6407.84</v>
      </c>
      <c r="J17191">
        <v>200.25</v>
      </c>
      <c r="K17191">
        <v>6407.84</v>
      </c>
      <c r="L17191">
        <v>0.91</v>
      </c>
      <c r="M17191" t="s">
        <v>751</v>
      </c>
      <c r="N17191" s="37">
        <v>0</v>
      </c>
      <c r="O17191">
        <v>6407.84</v>
      </c>
      <c r="P17191" t="s">
        <v>768</v>
      </c>
      <c r="Q17191" t="s">
        <v>766</v>
      </c>
      <c r="R17191" t="s">
        <v>768</v>
      </c>
      <c r="S17191" t="s">
        <v>758</v>
      </c>
    </row>
    <row r="17192" spans="1:19" x14ac:dyDescent="0.3">
      <c r="A17192" t="s">
        <v>753</v>
      </c>
      <c r="B17192" t="s">
        <v>748</v>
      </c>
      <c r="C17192" t="s">
        <v>749</v>
      </c>
      <c r="D17192" t="s">
        <v>750</v>
      </c>
      <c r="E17192">
        <v>2</v>
      </c>
      <c r="F17192" t="s">
        <v>255</v>
      </c>
      <c r="G17192" s="37">
        <v>151845.72</v>
      </c>
      <c r="H17192">
        <v>16.8</v>
      </c>
      <c r="I17192">
        <v>151845.72</v>
      </c>
      <c r="J17192">
        <v>2.81</v>
      </c>
      <c r="K17192">
        <v>151845.72</v>
      </c>
      <c r="L17192">
        <v>30.74</v>
      </c>
      <c r="M17192" t="s">
        <v>751</v>
      </c>
      <c r="N17192" s="37">
        <v>0</v>
      </c>
      <c r="O17192">
        <v>303691.44</v>
      </c>
      <c r="P17192" t="s">
        <v>766</v>
      </c>
      <c r="Q17192" t="s">
        <v>766</v>
      </c>
      <c r="R17192" t="s">
        <v>766</v>
      </c>
      <c r="S17192" t="s">
        <v>758</v>
      </c>
    </row>
    <row r="17193" spans="1:19" x14ac:dyDescent="0.3">
      <c r="A17193" t="s">
        <v>753</v>
      </c>
      <c r="B17193" t="s">
        <v>748</v>
      </c>
      <c r="C17193" t="s">
        <v>754</v>
      </c>
      <c r="D17193" t="s">
        <v>750</v>
      </c>
      <c r="E17193">
        <v>1</v>
      </c>
      <c r="F17193" t="s">
        <v>31</v>
      </c>
      <c r="G17193" s="37">
        <v>-614.73</v>
      </c>
      <c r="H17193" t="s">
        <v>751</v>
      </c>
      <c r="I17193">
        <v>-614.73</v>
      </c>
      <c r="J17193" t="s">
        <v>751</v>
      </c>
      <c r="K17193">
        <v>-614.73</v>
      </c>
      <c r="L17193" t="s">
        <v>751</v>
      </c>
      <c r="M17193" t="s">
        <v>751</v>
      </c>
      <c r="N17193" s="37">
        <v>0</v>
      </c>
      <c r="O17193" t="s">
        <v>751</v>
      </c>
      <c r="P17193" t="s">
        <v>751</v>
      </c>
      <c r="Q17193" t="s">
        <v>751</v>
      </c>
      <c r="R17193" t="s">
        <v>751</v>
      </c>
      <c r="S17193" t="s">
        <v>758</v>
      </c>
    </row>
    <row r="17194" spans="1:19" x14ac:dyDescent="0.3">
      <c r="A17194" t="s">
        <v>753</v>
      </c>
      <c r="B17194" t="s">
        <v>748</v>
      </c>
      <c r="C17194" t="s">
        <v>749</v>
      </c>
      <c r="D17194" t="s">
        <v>750</v>
      </c>
      <c r="E17194">
        <v>3</v>
      </c>
      <c r="F17194" t="s">
        <v>487</v>
      </c>
      <c r="G17194" s="37">
        <v>13112.59</v>
      </c>
      <c r="H17194">
        <v>9.15</v>
      </c>
      <c r="I17194">
        <v>13112.59</v>
      </c>
      <c r="J17194">
        <v>0.66</v>
      </c>
      <c r="K17194">
        <v>13112.59</v>
      </c>
      <c r="L17194">
        <v>14.26</v>
      </c>
      <c r="M17194" t="s">
        <v>751</v>
      </c>
      <c r="N17194" s="37">
        <v>0</v>
      </c>
      <c r="O17194">
        <v>39337.769999999997</v>
      </c>
      <c r="P17194" t="s">
        <v>766</v>
      </c>
      <c r="Q17194" t="s">
        <v>766</v>
      </c>
      <c r="R17194" t="s">
        <v>766</v>
      </c>
      <c r="S17194" t="s">
        <v>758</v>
      </c>
    </row>
    <row r="17195" spans="1:19" x14ac:dyDescent="0.3">
      <c r="A17195" t="s">
        <v>747</v>
      </c>
      <c r="B17195" t="s">
        <v>748</v>
      </c>
      <c r="C17195" t="s">
        <v>754</v>
      </c>
      <c r="D17195" t="s">
        <v>750</v>
      </c>
      <c r="E17195">
        <v>4</v>
      </c>
      <c r="F17195" t="s">
        <v>335</v>
      </c>
      <c r="G17195" s="37">
        <v>-2483.27</v>
      </c>
      <c r="H17195" t="s">
        <v>751</v>
      </c>
      <c r="I17195">
        <v>-2483.27</v>
      </c>
      <c r="J17195" t="s">
        <v>751</v>
      </c>
      <c r="K17195">
        <v>-2483.27</v>
      </c>
      <c r="L17195" t="s">
        <v>751</v>
      </c>
      <c r="M17195" t="s">
        <v>751</v>
      </c>
      <c r="N17195" s="37">
        <v>0</v>
      </c>
      <c r="O17195" t="s">
        <v>751</v>
      </c>
      <c r="P17195" t="s">
        <v>751</v>
      </c>
      <c r="Q17195" t="s">
        <v>751</v>
      </c>
      <c r="R17195" t="s">
        <v>751</v>
      </c>
      <c r="S17195" t="s">
        <v>758</v>
      </c>
    </row>
    <row r="17196" spans="1:19" x14ac:dyDescent="0.3">
      <c r="A17196" t="s">
        <v>753</v>
      </c>
      <c r="B17196" t="s">
        <v>748</v>
      </c>
      <c r="C17196" t="s">
        <v>754</v>
      </c>
      <c r="D17196" t="s">
        <v>750</v>
      </c>
      <c r="E17196">
        <v>-1</v>
      </c>
      <c r="F17196" t="s">
        <v>168</v>
      </c>
      <c r="G17196" s="37">
        <v>-6686.44</v>
      </c>
      <c r="H17196" t="s">
        <v>751</v>
      </c>
      <c r="I17196">
        <v>-6686.44</v>
      </c>
      <c r="J17196" t="s">
        <v>751</v>
      </c>
      <c r="K17196">
        <v>-6686.44</v>
      </c>
      <c r="L17196" t="s">
        <v>751</v>
      </c>
      <c r="M17196" t="s">
        <v>751</v>
      </c>
      <c r="N17196" s="37">
        <v>0</v>
      </c>
      <c r="O17196" t="s">
        <v>751</v>
      </c>
      <c r="P17196" t="s">
        <v>751</v>
      </c>
      <c r="Q17196" t="s">
        <v>751</v>
      </c>
      <c r="R17196" t="s">
        <v>751</v>
      </c>
      <c r="S17196" t="s">
        <v>758</v>
      </c>
    </row>
    <row r="17197" spans="1:19" x14ac:dyDescent="0.3">
      <c r="A17197" t="s">
        <v>747</v>
      </c>
      <c r="B17197" t="s">
        <v>748</v>
      </c>
      <c r="C17197" t="s">
        <v>754</v>
      </c>
      <c r="D17197" t="s">
        <v>750</v>
      </c>
      <c r="E17197">
        <v>0</v>
      </c>
      <c r="F17197" t="s">
        <v>164</v>
      </c>
      <c r="G17197" s="37">
        <v>-1.58</v>
      </c>
      <c r="H17197" t="s">
        <v>751</v>
      </c>
      <c r="I17197">
        <v>-1.58</v>
      </c>
      <c r="J17197" t="s">
        <v>751</v>
      </c>
      <c r="K17197">
        <v>-1.58</v>
      </c>
      <c r="L17197" t="s">
        <v>751</v>
      </c>
      <c r="M17197">
        <v>1</v>
      </c>
      <c r="N17197" s="37">
        <v>0</v>
      </c>
      <c r="O17197" t="s">
        <v>751</v>
      </c>
      <c r="P17197" t="s">
        <v>751</v>
      </c>
      <c r="Q17197" t="s">
        <v>751</v>
      </c>
      <c r="R17197" t="s">
        <v>751</v>
      </c>
      <c r="S17197" t="s">
        <v>758</v>
      </c>
    </row>
    <row r="17198" spans="1:19" x14ac:dyDescent="0.3">
      <c r="A17198" t="s">
        <v>747</v>
      </c>
      <c r="B17198" t="s">
        <v>748</v>
      </c>
      <c r="C17198" t="s">
        <v>749</v>
      </c>
      <c r="D17198" t="s">
        <v>750</v>
      </c>
      <c r="E17198">
        <v>5</v>
      </c>
      <c r="F17198" t="s">
        <v>529</v>
      </c>
      <c r="G17198" s="37">
        <v>966054.68</v>
      </c>
      <c r="H17198">
        <v>0.12</v>
      </c>
      <c r="I17198">
        <v>966054.68</v>
      </c>
      <c r="J17198">
        <v>0.28999999999999998</v>
      </c>
      <c r="K17198">
        <v>966054.68</v>
      </c>
      <c r="L17198">
        <v>516.09</v>
      </c>
      <c r="M17198" t="s">
        <v>751</v>
      </c>
      <c r="N17198" s="37">
        <v>0</v>
      </c>
      <c r="O17198">
        <v>4830273.4000000004</v>
      </c>
      <c r="P17198" t="s">
        <v>766</v>
      </c>
      <c r="Q17198" t="s">
        <v>766</v>
      </c>
      <c r="R17198" t="s">
        <v>768</v>
      </c>
      <c r="S17198" t="s">
        <v>758</v>
      </c>
    </row>
    <row r="17199" spans="1:19" x14ac:dyDescent="0.3">
      <c r="A17199" t="s">
        <v>753</v>
      </c>
      <c r="B17199" t="s">
        <v>748</v>
      </c>
      <c r="C17199" t="s">
        <v>749</v>
      </c>
      <c r="D17199" t="s">
        <v>750</v>
      </c>
      <c r="E17199">
        <v>-1</v>
      </c>
      <c r="F17199" t="s">
        <v>120</v>
      </c>
      <c r="G17199" s="37">
        <v>426273.86</v>
      </c>
      <c r="H17199">
        <v>27.3</v>
      </c>
      <c r="I17199">
        <v>426273.86</v>
      </c>
      <c r="J17199">
        <v>18.559999999999999</v>
      </c>
      <c r="K17199">
        <v>426273.86</v>
      </c>
      <c r="L17199">
        <v>332.71</v>
      </c>
      <c r="M17199" t="s">
        <v>751</v>
      </c>
      <c r="N17199" s="37">
        <v>0</v>
      </c>
      <c r="O17199" t="s">
        <v>751</v>
      </c>
      <c r="P17199" t="s">
        <v>766</v>
      </c>
      <c r="Q17199" t="s">
        <v>766</v>
      </c>
      <c r="R17199" t="s">
        <v>766</v>
      </c>
      <c r="S17199" t="s">
        <v>758</v>
      </c>
    </row>
    <row r="17200" spans="1:19" x14ac:dyDescent="0.3">
      <c r="A17200" t="s">
        <v>753</v>
      </c>
      <c r="B17200" t="s">
        <v>748</v>
      </c>
      <c r="C17200" t="s">
        <v>754</v>
      </c>
      <c r="D17200" t="s">
        <v>750</v>
      </c>
      <c r="E17200">
        <v>5</v>
      </c>
      <c r="F17200" t="s">
        <v>241</v>
      </c>
      <c r="G17200" s="37">
        <v>-2988.69</v>
      </c>
      <c r="H17200" t="s">
        <v>751</v>
      </c>
      <c r="I17200">
        <v>-2988.69</v>
      </c>
      <c r="J17200" t="s">
        <v>751</v>
      </c>
      <c r="K17200">
        <v>-2988.69</v>
      </c>
      <c r="L17200" t="s">
        <v>751</v>
      </c>
      <c r="M17200" t="s">
        <v>751</v>
      </c>
      <c r="N17200" s="37">
        <v>0</v>
      </c>
      <c r="O17200" t="s">
        <v>751</v>
      </c>
      <c r="P17200" t="s">
        <v>751</v>
      </c>
      <c r="Q17200" t="s">
        <v>751</v>
      </c>
      <c r="R17200" t="s">
        <v>751</v>
      </c>
      <c r="S17200" t="s">
        <v>758</v>
      </c>
    </row>
    <row r="17201" spans="1:19" x14ac:dyDescent="0.3">
      <c r="A17201" t="s">
        <v>752</v>
      </c>
      <c r="B17201" t="s">
        <v>748</v>
      </c>
      <c r="C17201" t="s">
        <v>754</v>
      </c>
      <c r="D17201" t="s">
        <v>750</v>
      </c>
      <c r="E17201">
        <v>-1</v>
      </c>
      <c r="F17201" t="s">
        <v>388</v>
      </c>
      <c r="G17201" s="37">
        <v>-16950.18</v>
      </c>
      <c r="H17201" t="s">
        <v>751</v>
      </c>
      <c r="I17201">
        <v>-16950.18</v>
      </c>
      <c r="J17201" t="s">
        <v>751</v>
      </c>
      <c r="K17201">
        <v>-16950.18</v>
      </c>
      <c r="L17201" t="s">
        <v>751</v>
      </c>
      <c r="M17201" t="s">
        <v>751</v>
      </c>
      <c r="N17201" s="37">
        <v>0</v>
      </c>
      <c r="O17201" t="s">
        <v>751</v>
      </c>
      <c r="P17201" t="s">
        <v>751</v>
      </c>
      <c r="Q17201" t="s">
        <v>751</v>
      </c>
      <c r="R17201" t="s">
        <v>751</v>
      </c>
      <c r="S17201" t="s">
        <v>758</v>
      </c>
    </row>
    <row r="17202" spans="1:19" x14ac:dyDescent="0.3">
      <c r="A17202" t="s">
        <v>753</v>
      </c>
      <c r="B17202" t="s">
        <v>748</v>
      </c>
      <c r="C17202" t="s">
        <v>754</v>
      </c>
      <c r="D17202" t="s">
        <v>750</v>
      </c>
      <c r="E17202">
        <v>1</v>
      </c>
      <c r="F17202" t="s">
        <v>123</v>
      </c>
      <c r="G17202" s="37">
        <v>-722.97</v>
      </c>
      <c r="H17202" t="s">
        <v>751</v>
      </c>
      <c r="I17202">
        <v>-722.97</v>
      </c>
      <c r="J17202" t="s">
        <v>751</v>
      </c>
      <c r="K17202">
        <v>-722.97</v>
      </c>
      <c r="L17202" t="s">
        <v>751</v>
      </c>
      <c r="M17202" t="s">
        <v>751</v>
      </c>
      <c r="N17202" s="37">
        <v>0</v>
      </c>
      <c r="O17202" t="s">
        <v>751</v>
      </c>
      <c r="P17202" t="s">
        <v>751</v>
      </c>
      <c r="Q17202" t="s">
        <v>751</v>
      </c>
      <c r="R17202" t="s">
        <v>751</v>
      </c>
      <c r="S17202" t="s">
        <v>758</v>
      </c>
    </row>
    <row r="17203" spans="1:19" x14ac:dyDescent="0.3">
      <c r="A17203" t="s">
        <v>747</v>
      </c>
      <c r="B17203" t="s">
        <v>748</v>
      </c>
      <c r="C17203" t="s">
        <v>749</v>
      </c>
      <c r="D17203" t="s">
        <v>750</v>
      </c>
      <c r="E17203">
        <v>5</v>
      </c>
      <c r="F17203" t="s">
        <v>267</v>
      </c>
      <c r="G17203" s="37">
        <v>17271616.850000001</v>
      </c>
      <c r="H17203">
        <v>8.4700000000000006</v>
      </c>
      <c r="I17203">
        <v>17271616.850000001</v>
      </c>
      <c r="J17203">
        <v>3.8</v>
      </c>
      <c r="K17203">
        <v>17271616.850000001</v>
      </c>
      <c r="L17203">
        <v>47.42</v>
      </c>
      <c r="M17203" t="s">
        <v>751</v>
      </c>
      <c r="N17203" s="37">
        <v>0</v>
      </c>
      <c r="O17203">
        <v>86358084.25</v>
      </c>
      <c r="P17203" t="s">
        <v>766</v>
      </c>
      <c r="Q17203" t="s">
        <v>766</v>
      </c>
      <c r="R17203" t="s">
        <v>766</v>
      </c>
      <c r="S17203" t="s">
        <v>758</v>
      </c>
    </row>
    <row r="17204" spans="1:19" x14ac:dyDescent="0.3">
      <c r="A17204" t="s">
        <v>753</v>
      </c>
      <c r="B17204" t="s">
        <v>748</v>
      </c>
      <c r="C17204" t="s">
        <v>754</v>
      </c>
      <c r="D17204" t="s">
        <v>750</v>
      </c>
      <c r="E17204">
        <v>-1</v>
      </c>
      <c r="F17204" t="s">
        <v>201</v>
      </c>
      <c r="G17204" s="37">
        <v>-4087.37</v>
      </c>
      <c r="H17204" t="s">
        <v>751</v>
      </c>
      <c r="I17204">
        <v>-4087.37</v>
      </c>
      <c r="J17204" t="s">
        <v>751</v>
      </c>
      <c r="K17204">
        <v>-4087.37</v>
      </c>
      <c r="L17204" t="s">
        <v>751</v>
      </c>
      <c r="M17204" t="s">
        <v>751</v>
      </c>
      <c r="N17204" s="37">
        <v>0</v>
      </c>
      <c r="O17204" t="s">
        <v>751</v>
      </c>
      <c r="P17204" t="s">
        <v>751</v>
      </c>
      <c r="Q17204" t="s">
        <v>751</v>
      </c>
      <c r="R17204" t="s">
        <v>751</v>
      </c>
      <c r="S17204" t="s">
        <v>758</v>
      </c>
    </row>
    <row r="17205" spans="1:19" x14ac:dyDescent="0.3">
      <c r="A17205" t="s">
        <v>747</v>
      </c>
      <c r="B17205" t="s">
        <v>748</v>
      </c>
      <c r="C17205" t="s">
        <v>749</v>
      </c>
      <c r="D17205" t="s">
        <v>750</v>
      </c>
      <c r="E17205">
        <v>1</v>
      </c>
      <c r="F17205" t="s">
        <v>195</v>
      </c>
      <c r="G17205" s="37">
        <v>219967.18</v>
      </c>
      <c r="H17205">
        <v>25.66</v>
      </c>
      <c r="I17205">
        <v>219967.18</v>
      </c>
      <c r="J17205">
        <v>4.29</v>
      </c>
      <c r="K17205">
        <v>219967.18</v>
      </c>
      <c r="L17205">
        <v>46.95</v>
      </c>
      <c r="M17205" t="s">
        <v>751</v>
      </c>
      <c r="N17205" s="37">
        <v>0</v>
      </c>
      <c r="O17205">
        <v>219967.18</v>
      </c>
      <c r="P17205" t="s">
        <v>766</v>
      </c>
      <c r="Q17205" t="s">
        <v>766</v>
      </c>
      <c r="R17205" t="s">
        <v>766</v>
      </c>
      <c r="S17205" t="s">
        <v>758</v>
      </c>
    </row>
    <row r="17206" spans="1:19" x14ac:dyDescent="0.3">
      <c r="A17206" t="s">
        <v>753</v>
      </c>
      <c r="B17206" t="s">
        <v>748</v>
      </c>
      <c r="C17206" t="s">
        <v>749</v>
      </c>
      <c r="D17206" t="s">
        <v>750</v>
      </c>
      <c r="E17206">
        <v>4</v>
      </c>
      <c r="F17206" t="s">
        <v>133</v>
      </c>
      <c r="G17206" s="37">
        <v>203600.42</v>
      </c>
      <c r="H17206">
        <v>9.7100000000000009</v>
      </c>
      <c r="I17206">
        <v>203600.42</v>
      </c>
      <c r="J17206">
        <v>4.3600000000000003</v>
      </c>
      <c r="K17206">
        <v>203600.42</v>
      </c>
      <c r="L17206">
        <v>54.4</v>
      </c>
      <c r="M17206" t="s">
        <v>751</v>
      </c>
      <c r="N17206" s="37">
        <v>0</v>
      </c>
      <c r="O17206">
        <v>814401.68</v>
      </c>
      <c r="P17206" t="s">
        <v>766</v>
      </c>
      <c r="Q17206" t="s">
        <v>766</v>
      </c>
      <c r="R17206" t="s">
        <v>766</v>
      </c>
      <c r="S17206" t="s">
        <v>758</v>
      </c>
    </row>
    <row r="17207" spans="1:19" x14ac:dyDescent="0.3">
      <c r="A17207" t="s">
        <v>752</v>
      </c>
      <c r="B17207" t="s">
        <v>748</v>
      </c>
      <c r="C17207" t="s">
        <v>754</v>
      </c>
      <c r="D17207" t="s">
        <v>750</v>
      </c>
      <c r="E17207">
        <v>5</v>
      </c>
      <c r="F17207" t="s">
        <v>316</v>
      </c>
      <c r="G17207" s="37">
        <v>-37909.43</v>
      </c>
      <c r="H17207" t="s">
        <v>751</v>
      </c>
      <c r="I17207">
        <v>-37909.43</v>
      </c>
      <c r="J17207" t="s">
        <v>751</v>
      </c>
      <c r="K17207">
        <v>-37909.43</v>
      </c>
      <c r="L17207" t="s">
        <v>751</v>
      </c>
      <c r="M17207" t="s">
        <v>751</v>
      </c>
      <c r="N17207" s="37">
        <v>0</v>
      </c>
      <c r="O17207" t="s">
        <v>751</v>
      </c>
      <c r="P17207" t="s">
        <v>751</v>
      </c>
      <c r="Q17207" t="s">
        <v>751</v>
      </c>
      <c r="R17207" t="s">
        <v>751</v>
      </c>
      <c r="S17207" t="s">
        <v>758</v>
      </c>
    </row>
    <row r="17208" spans="1:19" x14ac:dyDescent="0.3">
      <c r="A17208" t="s">
        <v>752</v>
      </c>
      <c r="B17208" t="s">
        <v>748</v>
      </c>
      <c r="C17208" t="s">
        <v>754</v>
      </c>
      <c r="D17208" t="s">
        <v>750</v>
      </c>
      <c r="E17208">
        <v>2</v>
      </c>
      <c r="F17208" t="s">
        <v>470</v>
      </c>
      <c r="G17208" s="37">
        <v>-1728.61</v>
      </c>
      <c r="H17208" t="s">
        <v>751</v>
      </c>
      <c r="I17208">
        <v>-1728.61</v>
      </c>
      <c r="J17208" t="s">
        <v>751</v>
      </c>
      <c r="K17208">
        <v>-1728.61</v>
      </c>
      <c r="L17208" t="s">
        <v>751</v>
      </c>
      <c r="M17208" t="s">
        <v>751</v>
      </c>
      <c r="N17208" s="37">
        <v>0</v>
      </c>
      <c r="O17208" t="s">
        <v>751</v>
      </c>
      <c r="P17208" t="s">
        <v>751</v>
      </c>
      <c r="Q17208" t="s">
        <v>751</v>
      </c>
      <c r="R17208" t="s">
        <v>751</v>
      </c>
      <c r="S17208" t="s">
        <v>758</v>
      </c>
    </row>
    <row r="17209" spans="1:19" x14ac:dyDescent="0.3">
      <c r="A17209" t="s">
        <v>747</v>
      </c>
      <c r="B17209" t="s">
        <v>748</v>
      </c>
      <c r="C17209" t="s">
        <v>749</v>
      </c>
      <c r="D17209" t="s">
        <v>750</v>
      </c>
      <c r="E17209">
        <v>7</v>
      </c>
      <c r="F17209" t="s">
        <v>125</v>
      </c>
      <c r="G17209" s="37">
        <v>36572.01</v>
      </c>
      <c r="H17209">
        <v>0.03</v>
      </c>
      <c r="I17209">
        <v>36572.01</v>
      </c>
      <c r="J17209">
        <v>624.37</v>
      </c>
      <c r="K17209">
        <v>36572.01</v>
      </c>
      <c r="L17209">
        <v>0.19</v>
      </c>
      <c r="M17209" t="s">
        <v>751</v>
      </c>
      <c r="N17209" s="37">
        <v>0</v>
      </c>
      <c r="O17209">
        <v>256004.07</v>
      </c>
      <c r="P17209" t="s">
        <v>768</v>
      </c>
      <c r="Q17209" t="s">
        <v>766</v>
      </c>
      <c r="R17209" t="s">
        <v>768</v>
      </c>
      <c r="S17209" t="s">
        <v>758</v>
      </c>
    </row>
    <row r="17210" spans="1:19" x14ac:dyDescent="0.3">
      <c r="A17210" t="s">
        <v>747</v>
      </c>
      <c r="B17210" t="s">
        <v>748</v>
      </c>
      <c r="C17210" t="s">
        <v>749</v>
      </c>
      <c r="D17210" t="s">
        <v>750</v>
      </c>
      <c r="E17210">
        <v>3</v>
      </c>
      <c r="F17210" t="s">
        <v>450</v>
      </c>
      <c r="G17210" s="37">
        <v>530411.18999999994</v>
      </c>
      <c r="H17210">
        <v>62.19</v>
      </c>
      <c r="I17210">
        <v>530411.18999999994</v>
      </c>
      <c r="J17210">
        <v>33.81</v>
      </c>
      <c r="K17210">
        <v>530411.18999999994</v>
      </c>
      <c r="L17210">
        <v>553.78</v>
      </c>
      <c r="M17210" t="s">
        <v>751</v>
      </c>
      <c r="N17210" s="37">
        <v>0</v>
      </c>
      <c r="O17210">
        <v>1591233.57</v>
      </c>
      <c r="P17210" t="s">
        <v>766</v>
      </c>
      <c r="Q17210" t="s">
        <v>766</v>
      </c>
      <c r="R17210" t="s">
        <v>766</v>
      </c>
      <c r="S17210" t="s">
        <v>758</v>
      </c>
    </row>
    <row r="17211" spans="1:19" x14ac:dyDescent="0.3">
      <c r="A17211" t="s">
        <v>753</v>
      </c>
      <c r="B17211" t="s">
        <v>748</v>
      </c>
      <c r="C17211" t="s">
        <v>749</v>
      </c>
      <c r="D17211" t="s">
        <v>750</v>
      </c>
      <c r="E17211">
        <v>-1</v>
      </c>
      <c r="F17211" t="s">
        <v>534</v>
      </c>
      <c r="G17211" s="37">
        <v>912.1</v>
      </c>
      <c r="H17211">
        <v>0.46</v>
      </c>
      <c r="I17211">
        <v>912.1</v>
      </c>
      <c r="J17211">
        <v>0.03</v>
      </c>
      <c r="K17211">
        <v>912.1</v>
      </c>
      <c r="L17211">
        <v>0.72</v>
      </c>
      <c r="M17211" t="s">
        <v>751</v>
      </c>
      <c r="N17211" s="37">
        <v>0</v>
      </c>
      <c r="O17211" t="s">
        <v>751</v>
      </c>
      <c r="P17211" t="s">
        <v>766</v>
      </c>
      <c r="Q17211" t="s">
        <v>766</v>
      </c>
      <c r="R17211" t="s">
        <v>766</v>
      </c>
      <c r="S17211" t="s">
        <v>758</v>
      </c>
    </row>
    <row r="17212" spans="1:19" x14ac:dyDescent="0.3">
      <c r="A17212" t="s">
        <v>753</v>
      </c>
      <c r="B17212" t="s">
        <v>748</v>
      </c>
      <c r="C17212" t="s">
        <v>749</v>
      </c>
      <c r="D17212" t="s">
        <v>750</v>
      </c>
      <c r="E17212">
        <v>0</v>
      </c>
      <c r="F17212" t="s">
        <v>261</v>
      </c>
      <c r="G17212" s="37">
        <v>3132.21</v>
      </c>
      <c r="H17212">
        <v>0.05</v>
      </c>
      <c r="I17212">
        <v>3132.21</v>
      </c>
      <c r="J17212">
        <v>0.02</v>
      </c>
      <c r="K17212">
        <v>3132.21</v>
      </c>
      <c r="L17212">
        <v>0.21</v>
      </c>
      <c r="M17212" t="s">
        <v>751</v>
      </c>
      <c r="N17212" s="37">
        <v>0</v>
      </c>
      <c r="O17212" t="s">
        <v>751</v>
      </c>
      <c r="P17212" t="s">
        <v>766</v>
      </c>
      <c r="Q17212" t="s">
        <v>766</v>
      </c>
      <c r="R17212" t="s">
        <v>766</v>
      </c>
      <c r="S17212" t="s">
        <v>758</v>
      </c>
    </row>
    <row r="17213" spans="1:19" x14ac:dyDescent="0.3">
      <c r="A17213" t="s">
        <v>752</v>
      </c>
      <c r="B17213" t="s">
        <v>748</v>
      </c>
      <c r="C17213" t="s">
        <v>749</v>
      </c>
      <c r="D17213" t="s">
        <v>750</v>
      </c>
      <c r="E17213">
        <v>3</v>
      </c>
      <c r="F17213" t="s">
        <v>35</v>
      </c>
      <c r="G17213" s="37">
        <v>6164.65</v>
      </c>
      <c r="H17213">
        <v>2.81</v>
      </c>
      <c r="I17213">
        <v>6164.65</v>
      </c>
      <c r="J17213">
        <v>0.56999999999999995</v>
      </c>
      <c r="K17213">
        <v>6164.65</v>
      </c>
      <c r="L17213">
        <v>4.5</v>
      </c>
      <c r="M17213" t="s">
        <v>751</v>
      </c>
      <c r="N17213" s="37">
        <v>0</v>
      </c>
      <c r="O17213">
        <v>18493.95</v>
      </c>
      <c r="P17213" t="s">
        <v>766</v>
      </c>
      <c r="Q17213" t="s">
        <v>766</v>
      </c>
      <c r="R17213" t="s">
        <v>766</v>
      </c>
      <c r="S17213" t="s">
        <v>758</v>
      </c>
    </row>
    <row r="17214" spans="1:19" x14ac:dyDescent="0.3">
      <c r="A17214" t="s">
        <v>752</v>
      </c>
      <c r="B17214" t="s">
        <v>748</v>
      </c>
      <c r="C17214" t="s">
        <v>749</v>
      </c>
      <c r="D17214" t="s">
        <v>750</v>
      </c>
      <c r="E17214">
        <v>3</v>
      </c>
      <c r="F17214" t="s">
        <v>375</v>
      </c>
      <c r="G17214" s="37">
        <v>7686.81</v>
      </c>
      <c r="H17214">
        <v>1178.8</v>
      </c>
      <c r="I17214">
        <v>7686.81</v>
      </c>
      <c r="J17214">
        <v>15.13</v>
      </c>
      <c r="K17214">
        <v>7686.81</v>
      </c>
      <c r="L17214">
        <v>78.17</v>
      </c>
      <c r="M17214" t="s">
        <v>751</v>
      </c>
      <c r="N17214" s="37">
        <v>0</v>
      </c>
      <c r="O17214">
        <v>23060.43</v>
      </c>
      <c r="P17214" t="s">
        <v>766</v>
      </c>
      <c r="Q17214" t="s">
        <v>768</v>
      </c>
      <c r="R17214" t="s">
        <v>768</v>
      </c>
      <c r="S17214" t="s">
        <v>758</v>
      </c>
    </row>
    <row r="17215" spans="1:19" x14ac:dyDescent="0.3">
      <c r="A17215" t="s">
        <v>747</v>
      </c>
      <c r="B17215" t="s">
        <v>748</v>
      </c>
      <c r="C17215" t="s">
        <v>749</v>
      </c>
      <c r="D17215" t="s">
        <v>750</v>
      </c>
      <c r="E17215">
        <v>2</v>
      </c>
      <c r="F17215" t="s">
        <v>101</v>
      </c>
      <c r="G17215" s="37">
        <v>6375854.0300000003</v>
      </c>
      <c r="H17215">
        <v>1349.05</v>
      </c>
      <c r="I17215">
        <v>6375854.0300000003</v>
      </c>
      <c r="J17215">
        <v>640.79</v>
      </c>
      <c r="K17215">
        <v>6375854.0300000003</v>
      </c>
      <c r="L17215">
        <v>6137.08</v>
      </c>
      <c r="M17215" t="s">
        <v>751</v>
      </c>
      <c r="N17215" s="37">
        <v>0</v>
      </c>
      <c r="O17215">
        <v>12751708.060000001</v>
      </c>
      <c r="P17215" t="s">
        <v>766</v>
      </c>
      <c r="Q17215" t="s">
        <v>766</v>
      </c>
      <c r="R17215" t="s">
        <v>766</v>
      </c>
      <c r="S17215" t="s">
        <v>758</v>
      </c>
    </row>
    <row r="17216" spans="1:19" x14ac:dyDescent="0.3">
      <c r="A17216" t="s">
        <v>747</v>
      </c>
      <c r="B17216" t="s">
        <v>748</v>
      </c>
      <c r="C17216" t="s">
        <v>749</v>
      </c>
      <c r="D17216" t="s">
        <v>750</v>
      </c>
      <c r="E17216">
        <v>3</v>
      </c>
      <c r="F17216" t="s">
        <v>399</v>
      </c>
      <c r="G17216" s="37">
        <v>76158.240000000005</v>
      </c>
      <c r="H17216">
        <v>21.08</v>
      </c>
      <c r="I17216">
        <v>76158.240000000005</v>
      </c>
      <c r="J17216">
        <v>3.52</v>
      </c>
      <c r="K17216">
        <v>76158.240000000005</v>
      </c>
      <c r="L17216">
        <v>38.56</v>
      </c>
      <c r="M17216" t="s">
        <v>751</v>
      </c>
      <c r="N17216" s="37">
        <v>0</v>
      </c>
      <c r="O17216">
        <v>228474.72</v>
      </c>
      <c r="P17216" t="s">
        <v>766</v>
      </c>
      <c r="Q17216" t="s">
        <v>766</v>
      </c>
      <c r="R17216" t="s">
        <v>766</v>
      </c>
      <c r="S17216" t="s">
        <v>758</v>
      </c>
    </row>
    <row r="17217" spans="1:19" x14ac:dyDescent="0.3">
      <c r="A17217" t="s">
        <v>747</v>
      </c>
      <c r="B17217" t="s">
        <v>748</v>
      </c>
      <c r="C17217" t="s">
        <v>754</v>
      </c>
      <c r="D17217" t="s">
        <v>750</v>
      </c>
      <c r="E17217">
        <v>1</v>
      </c>
      <c r="F17217" t="s">
        <v>5</v>
      </c>
      <c r="G17217" s="37">
        <v>-2861.82</v>
      </c>
      <c r="H17217" t="s">
        <v>751</v>
      </c>
      <c r="I17217">
        <v>-2861.82</v>
      </c>
      <c r="J17217" t="s">
        <v>751</v>
      </c>
      <c r="K17217">
        <v>-2861.82</v>
      </c>
      <c r="L17217" t="s">
        <v>751</v>
      </c>
      <c r="M17217" t="s">
        <v>751</v>
      </c>
      <c r="N17217" s="37">
        <v>0</v>
      </c>
      <c r="O17217" t="s">
        <v>751</v>
      </c>
      <c r="P17217" t="s">
        <v>751</v>
      </c>
      <c r="Q17217" t="s">
        <v>751</v>
      </c>
      <c r="R17217" t="s">
        <v>751</v>
      </c>
      <c r="S17217" t="s">
        <v>758</v>
      </c>
    </row>
    <row r="17218" spans="1:19" x14ac:dyDescent="0.3">
      <c r="A17218" t="s">
        <v>747</v>
      </c>
      <c r="B17218" t="s">
        <v>748</v>
      </c>
      <c r="C17218" t="s">
        <v>749</v>
      </c>
      <c r="D17218" t="s">
        <v>750</v>
      </c>
      <c r="E17218">
        <v>1</v>
      </c>
      <c r="F17218" t="s">
        <v>111</v>
      </c>
      <c r="G17218" s="37">
        <v>197875.08</v>
      </c>
      <c r="H17218">
        <v>0.78</v>
      </c>
      <c r="I17218">
        <v>197875.08</v>
      </c>
      <c r="J17218">
        <v>4.1900000000000004</v>
      </c>
      <c r="K17218">
        <v>197875.08</v>
      </c>
      <c r="L17218">
        <v>6.59</v>
      </c>
      <c r="M17218" t="s">
        <v>751</v>
      </c>
      <c r="N17218" s="37">
        <v>0</v>
      </c>
      <c r="O17218">
        <v>197875.08</v>
      </c>
      <c r="P17218" t="s">
        <v>766</v>
      </c>
      <c r="Q17218" t="s">
        <v>766</v>
      </c>
      <c r="R17218" t="s">
        <v>768</v>
      </c>
      <c r="S17218" t="s">
        <v>758</v>
      </c>
    </row>
    <row r="17219" spans="1:19" x14ac:dyDescent="0.3">
      <c r="A17219" t="s">
        <v>752</v>
      </c>
      <c r="B17219" t="s">
        <v>748</v>
      </c>
      <c r="C17219" t="s">
        <v>754</v>
      </c>
      <c r="D17219" t="s">
        <v>750</v>
      </c>
      <c r="E17219">
        <v>3</v>
      </c>
      <c r="F17219" t="s">
        <v>111</v>
      </c>
      <c r="G17219" s="37">
        <v>-21901.200000000001</v>
      </c>
      <c r="H17219" t="s">
        <v>751</v>
      </c>
      <c r="I17219">
        <v>-21901.200000000001</v>
      </c>
      <c r="J17219" t="s">
        <v>751</v>
      </c>
      <c r="K17219">
        <v>-21901.200000000001</v>
      </c>
      <c r="L17219" t="s">
        <v>751</v>
      </c>
      <c r="M17219" t="s">
        <v>751</v>
      </c>
      <c r="N17219" s="37">
        <v>0</v>
      </c>
      <c r="O17219" t="s">
        <v>751</v>
      </c>
      <c r="P17219" t="s">
        <v>751</v>
      </c>
      <c r="Q17219" t="s">
        <v>751</v>
      </c>
      <c r="R17219" t="s">
        <v>751</v>
      </c>
      <c r="S17219" t="s">
        <v>758</v>
      </c>
    </row>
    <row r="17220" spans="1:19" x14ac:dyDescent="0.3">
      <c r="A17220" t="s">
        <v>747</v>
      </c>
      <c r="B17220" t="s">
        <v>748</v>
      </c>
      <c r="C17220" t="s">
        <v>754</v>
      </c>
      <c r="D17220" t="s">
        <v>750</v>
      </c>
      <c r="E17220">
        <v>2</v>
      </c>
      <c r="F17220" t="s">
        <v>435</v>
      </c>
      <c r="G17220" s="37">
        <v>-16717.310000000001</v>
      </c>
      <c r="H17220" t="s">
        <v>751</v>
      </c>
      <c r="I17220">
        <v>-16717.310000000001</v>
      </c>
      <c r="J17220" t="s">
        <v>751</v>
      </c>
      <c r="K17220">
        <v>-16717.310000000001</v>
      </c>
      <c r="L17220" t="s">
        <v>751</v>
      </c>
      <c r="M17220" t="s">
        <v>751</v>
      </c>
      <c r="N17220" s="37">
        <v>0</v>
      </c>
      <c r="O17220" t="s">
        <v>751</v>
      </c>
      <c r="P17220" t="s">
        <v>751</v>
      </c>
      <c r="Q17220" t="s">
        <v>751</v>
      </c>
      <c r="R17220" t="s">
        <v>751</v>
      </c>
      <c r="S17220" t="s">
        <v>758</v>
      </c>
    </row>
    <row r="17221" spans="1:19" x14ac:dyDescent="0.3">
      <c r="A17221" t="s">
        <v>753</v>
      </c>
      <c r="B17221" t="s">
        <v>748</v>
      </c>
      <c r="C17221" t="s">
        <v>754</v>
      </c>
      <c r="D17221" t="s">
        <v>750</v>
      </c>
      <c r="E17221">
        <v>1</v>
      </c>
      <c r="F17221" t="s">
        <v>12</v>
      </c>
      <c r="G17221" s="37">
        <v>-1221.03</v>
      </c>
      <c r="H17221" t="s">
        <v>751</v>
      </c>
      <c r="I17221">
        <v>-1221.03</v>
      </c>
      <c r="J17221" t="s">
        <v>751</v>
      </c>
      <c r="K17221">
        <v>-1221.03</v>
      </c>
      <c r="L17221" t="s">
        <v>751</v>
      </c>
      <c r="M17221" t="s">
        <v>751</v>
      </c>
      <c r="N17221" s="37">
        <v>0</v>
      </c>
      <c r="O17221" t="s">
        <v>751</v>
      </c>
      <c r="P17221" t="s">
        <v>751</v>
      </c>
      <c r="Q17221" t="s">
        <v>751</v>
      </c>
      <c r="R17221" t="s">
        <v>751</v>
      </c>
      <c r="S17221" t="s">
        <v>758</v>
      </c>
    </row>
    <row r="17222" spans="1:19" x14ac:dyDescent="0.3">
      <c r="A17222" t="s">
        <v>753</v>
      </c>
      <c r="B17222" t="s">
        <v>748</v>
      </c>
      <c r="C17222" t="s">
        <v>749</v>
      </c>
      <c r="D17222" t="s">
        <v>750</v>
      </c>
      <c r="E17222">
        <v>4</v>
      </c>
      <c r="F17222" t="s">
        <v>29</v>
      </c>
      <c r="G17222" s="37">
        <v>147963.57</v>
      </c>
      <c r="H17222">
        <v>38.24</v>
      </c>
      <c r="I17222">
        <v>147963.57</v>
      </c>
      <c r="J17222">
        <v>2.93</v>
      </c>
      <c r="K17222">
        <v>147963.57</v>
      </c>
      <c r="L17222">
        <v>15.45</v>
      </c>
      <c r="M17222" t="s">
        <v>751</v>
      </c>
      <c r="N17222" s="37">
        <v>0</v>
      </c>
      <c r="O17222">
        <v>591854.28</v>
      </c>
      <c r="P17222" t="s">
        <v>766</v>
      </c>
      <c r="Q17222" t="s">
        <v>766</v>
      </c>
      <c r="R17222" t="s">
        <v>766</v>
      </c>
      <c r="S17222" t="s">
        <v>758</v>
      </c>
    </row>
    <row r="17223" spans="1:19" x14ac:dyDescent="0.3">
      <c r="A17223" t="s">
        <v>753</v>
      </c>
      <c r="B17223" t="s">
        <v>748</v>
      </c>
      <c r="C17223" t="s">
        <v>749</v>
      </c>
      <c r="D17223" t="s">
        <v>750</v>
      </c>
      <c r="E17223">
        <v>2</v>
      </c>
      <c r="F17223" t="s">
        <v>146</v>
      </c>
      <c r="G17223" s="37">
        <v>422693.01</v>
      </c>
      <c r="H17223">
        <v>32.85</v>
      </c>
      <c r="I17223">
        <v>422693.01</v>
      </c>
      <c r="J17223">
        <v>15.6</v>
      </c>
      <c r="K17223">
        <v>422693.01</v>
      </c>
      <c r="L17223">
        <v>149.41999999999999</v>
      </c>
      <c r="M17223" t="s">
        <v>751</v>
      </c>
      <c r="N17223" s="37">
        <v>0</v>
      </c>
      <c r="O17223">
        <v>845386.02</v>
      </c>
      <c r="P17223" t="s">
        <v>766</v>
      </c>
      <c r="Q17223" t="s">
        <v>766</v>
      </c>
      <c r="R17223" t="s">
        <v>766</v>
      </c>
      <c r="S17223" t="s">
        <v>758</v>
      </c>
    </row>
    <row r="17224" spans="1:19" x14ac:dyDescent="0.3">
      <c r="A17224" t="s">
        <v>747</v>
      </c>
      <c r="B17224" t="s">
        <v>748</v>
      </c>
      <c r="C17224" t="s">
        <v>749</v>
      </c>
      <c r="D17224" t="s">
        <v>750</v>
      </c>
      <c r="E17224">
        <v>3</v>
      </c>
      <c r="F17224" t="s">
        <v>504</v>
      </c>
      <c r="G17224" s="37">
        <v>114919.49</v>
      </c>
      <c r="H17224">
        <v>42.94</v>
      </c>
      <c r="I17224">
        <v>114919.49</v>
      </c>
      <c r="J17224">
        <v>7.18</v>
      </c>
      <c r="K17224">
        <v>114919.49</v>
      </c>
      <c r="L17224">
        <v>78.58</v>
      </c>
      <c r="M17224" t="s">
        <v>751</v>
      </c>
      <c r="N17224" s="37">
        <v>0</v>
      </c>
      <c r="O17224">
        <v>344758.47</v>
      </c>
      <c r="P17224" t="s">
        <v>766</v>
      </c>
      <c r="Q17224" t="s">
        <v>766</v>
      </c>
      <c r="R17224" t="s">
        <v>766</v>
      </c>
      <c r="S17224" t="s">
        <v>758</v>
      </c>
    </row>
    <row r="17225" spans="1:19" x14ac:dyDescent="0.3">
      <c r="A17225" t="s">
        <v>752</v>
      </c>
      <c r="B17225" t="s">
        <v>748</v>
      </c>
      <c r="C17225" t="s">
        <v>749</v>
      </c>
      <c r="D17225" t="s">
        <v>750</v>
      </c>
      <c r="E17225">
        <v>3</v>
      </c>
      <c r="F17225" t="s">
        <v>130</v>
      </c>
      <c r="G17225" s="37">
        <v>38169.64</v>
      </c>
      <c r="H17225">
        <v>1.34</v>
      </c>
      <c r="I17225">
        <v>38169.64</v>
      </c>
      <c r="J17225">
        <v>0.73</v>
      </c>
      <c r="K17225">
        <v>38169.64</v>
      </c>
      <c r="L17225">
        <v>11.9</v>
      </c>
      <c r="M17225" t="s">
        <v>751</v>
      </c>
      <c r="N17225" s="37">
        <v>0</v>
      </c>
      <c r="O17225">
        <v>114508.92</v>
      </c>
      <c r="P17225" t="s">
        <v>766</v>
      </c>
      <c r="Q17225" t="s">
        <v>766</v>
      </c>
      <c r="R17225" t="s">
        <v>766</v>
      </c>
      <c r="S17225" t="s">
        <v>758</v>
      </c>
    </row>
    <row r="17226" spans="1:19" x14ac:dyDescent="0.3">
      <c r="A17226" t="s">
        <v>753</v>
      </c>
      <c r="B17226" t="s">
        <v>748</v>
      </c>
      <c r="C17226" t="s">
        <v>754</v>
      </c>
      <c r="D17226" t="s">
        <v>750</v>
      </c>
      <c r="E17226">
        <v>2</v>
      </c>
      <c r="F17226" t="s">
        <v>390</v>
      </c>
      <c r="G17226" s="37">
        <v>-648.87</v>
      </c>
      <c r="H17226" t="s">
        <v>751</v>
      </c>
      <c r="I17226">
        <v>-648.87</v>
      </c>
      <c r="J17226" t="s">
        <v>751</v>
      </c>
      <c r="K17226">
        <v>-648.87</v>
      </c>
      <c r="L17226" t="s">
        <v>751</v>
      </c>
      <c r="M17226" t="s">
        <v>751</v>
      </c>
      <c r="N17226" s="37">
        <v>0</v>
      </c>
      <c r="O17226" t="s">
        <v>751</v>
      </c>
      <c r="P17226" t="s">
        <v>751</v>
      </c>
      <c r="Q17226" t="s">
        <v>751</v>
      </c>
      <c r="R17226" t="s">
        <v>751</v>
      </c>
      <c r="S17226" t="s">
        <v>758</v>
      </c>
    </row>
    <row r="17227" spans="1:19" x14ac:dyDescent="0.3">
      <c r="A17227" t="s">
        <v>747</v>
      </c>
      <c r="B17227" t="s">
        <v>748</v>
      </c>
      <c r="C17227" t="s">
        <v>754</v>
      </c>
      <c r="D17227" t="s">
        <v>750</v>
      </c>
      <c r="E17227">
        <v>1</v>
      </c>
      <c r="F17227" t="s">
        <v>190</v>
      </c>
      <c r="G17227" s="37">
        <v>-1231.23</v>
      </c>
      <c r="H17227" t="s">
        <v>751</v>
      </c>
      <c r="I17227">
        <v>-1231.23</v>
      </c>
      <c r="J17227" t="s">
        <v>751</v>
      </c>
      <c r="K17227">
        <v>-1231.23</v>
      </c>
      <c r="L17227" t="s">
        <v>751</v>
      </c>
      <c r="M17227" t="s">
        <v>751</v>
      </c>
      <c r="N17227" s="37">
        <v>0</v>
      </c>
      <c r="O17227" t="s">
        <v>751</v>
      </c>
      <c r="P17227" t="s">
        <v>751</v>
      </c>
      <c r="Q17227" t="s">
        <v>751</v>
      </c>
      <c r="R17227" t="s">
        <v>751</v>
      </c>
      <c r="S17227" t="s">
        <v>758</v>
      </c>
    </row>
    <row r="17228" spans="1:19" x14ac:dyDescent="0.3">
      <c r="A17228" t="s">
        <v>747</v>
      </c>
      <c r="B17228" t="s">
        <v>748</v>
      </c>
      <c r="C17228" t="s">
        <v>749</v>
      </c>
      <c r="D17228" t="s">
        <v>750</v>
      </c>
      <c r="E17228">
        <v>1</v>
      </c>
      <c r="F17228" t="s">
        <v>43</v>
      </c>
      <c r="G17228" s="37">
        <v>7928459.5199999996</v>
      </c>
      <c r="H17228">
        <v>779.7</v>
      </c>
      <c r="I17228">
        <v>7928459.5199999996</v>
      </c>
      <c r="J17228">
        <v>283.7</v>
      </c>
      <c r="K17228">
        <v>7928459.5199999996</v>
      </c>
      <c r="L17228">
        <v>2725.21</v>
      </c>
      <c r="M17228" t="s">
        <v>751</v>
      </c>
      <c r="N17228" s="37">
        <v>0</v>
      </c>
      <c r="O17228">
        <v>7928459.5199999996</v>
      </c>
      <c r="P17228" t="s">
        <v>766</v>
      </c>
      <c r="Q17228" t="s">
        <v>766</v>
      </c>
      <c r="R17228" t="s">
        <v>766</v>
      </c>
      <c r="S17228" t="s">
        <v>758</v>
      </c>
    </row>
    <row r="17229" spans="1:19" x14ac:dyDescent="0.3">
      <c r="A17229" t="s">
        <v>753</v>
      </c>
      <c r="B17229" t="s">
        <v>748</v>
      </c>
      <c r="C17229" t="s">
        <v>749</v>
      </c>
      <c r="D17229" t="s">
        <v>750</v>
      </c>
      <c r="E17229">
        <v>4</v>
      </c>
      <c r="F17229" t="s">
        <v>446</v>
      </c>
      <c r="G17229" s="37">
        <v>11703.49</v>
      </c>
      <c r="H17229">
        <v>1423.33</v>
      </c>
      <c r="I17229">
        <v>11703.49</v>
      </c>
      <c r="J17229">
        <v>0.8</v>
      </c>
      <c r="K17229">
        <v>11703.49</v>
      </c>
      <c r="L17229">
        <v>7.69</v>
      </c>
      <c r="M17229" t="s">
        <v>751</v>
      </c>
      <c r="N17229" s="37">
        <v>0</v>
      </c>
      <c r="O17229">
        <v>46813.96</v>
      </c>
      <c r="P17229" t="s">
        <v>766</v>
      </c>
      <c r="Q17229" t="s">
        <v>768</v>
      </c>
      <c r="R17229" t="s">
        <v>768</v>
      </c>
      <c r="S17229" t="s">
        <v>758</v>
      </c>
    </row>
    <row r="17230" spans="1:19" x14ac:dyDescent="0.3">
      <c r="A17230" t="s">
        <v>747</v>
      </c>
      <c r="B17230" t="s">
        <v>748</v>
      </c>
      <c r="C17230" t="s">
        <v>754</v>
      </c>
      <c r="D17230" t="s">
        <v>750</v>
      </c>
      <c r="E17230">
        <v>1</v>
      </c>
      <c r="F17230" t="s">
        <v>435</v>
      </c>
      <c r="G17230" s="37">
        <v>-11607.68</v>
      </c>
      <c r="H17230" t="s">
        <v>751</v>
      </c>
      <c r="I17230">
        <v>-11607.68</v>
      </c>
      <c r="J17230" t="s">
        <v>751</v>
      </c>
      <c r="K17230">
        <v>-11607.68</v>
      </c>
      <c r="L17230" t="s">
        <v>751</v>
      </c>
      <c r="M17230" t="s">
        <v>751</v>
      </c>
      <c r="N17230" s="37">
        <v>0</v>
      </c>
      <c r="O17230" t="s">
        <v>751</v>
      </c>
      <c r="P17230" t="s">
        <v>751</v>
      </c>
      <c r="Q17230" t="s">
        <v>751</v>
      </c>
      <c r="R17230" t="s">
        <v>751</v>
      </c>
      <c r="S17230" t="s">
        <v>758</v>
      </c>
    </row>
    <row r="17231" spans="1:19" x14ac:dyDescent="0.3">
      <c r="A17231" t="s">
        <v>747</v>
      </c>
      <c r="B17231" t="s">
        <v>748</v>
      </c>
      <c r="C17231" t="s">
        <v>754</v>
      </c>
      <c r="D17231" t="s">
        <v>750</v>
      </c>
      <c r="E17231">
        <v>8</v>
      </c>
      <c r="F17231" t="s">
        <v>43</v>
      </c>
      <c r="G17231" s="37">
        <v>-158.44999999999999</v>
      </c>
      <c r="H17231" t="s">
        <v>751</v>
      </c>
      <c r="I17231">
        <v>-158.44999999999999</v>
      </c>
      <c r="J17231" t="s">
        <v>751</v>
      </c>
      <c r="K17231">
        <v>-158.44999999999999</v>
      </c>
      <c r="L17231" t="s">
        <v>751</v>
      </c>
      <c r="M17231" t="s">
        <v>751</v>
      </c>
      <c r="N17231" s="37">
        <v>0</v>
      </c>
      <c r="O17231" t="s">
        <v>751</v>
      </c>
      <c r="P17231" t="s">
        <v>751</v>
      </c>
      <c r="Q17231" t="s">
        <v>751</v>
      </c>
      <c r="R17231" t="s">
        <v>751</v>
      </c>
      <c r="S17231" t="s">
        <v>758</v>
      </c>
    </row>
    <row r="17232" spans="1:19" x14ac:dyDescent="0.3">
      <c r="A17232" t="s">
        <v>753</v>
      </c>
      <c r="B17232" t="s">
        <v>748</v>
      </c>
      <c r="C17232" t="s">
        <v>754</v>
      </c>
      <c r="D17232" t="s">
        <v>750</v>
      </c>
      <c r="E17232">
        <v>5</v>
      </c>
      <c r="F17232" t="s">
        <v>370</v>
      </c>
      <c r="G17232" s="37">
        <v>-1821.64</v>
      </c>
      <c r="H17232" t="s">
        <v>751</v>
      </c>
      <c r="I17232">
        <v>-1821.64</v>
      </c>
      <c r="J17232" t="s">
        <v>751</v>
      </c>
      <c r="K17232">
        <v>-1821.64</v>
      </c>
      <c r="L17232" t="s">
        <v>751</v>
      </c>
      <c r="M17232" t="s">
        <v>751</v>
      </c>
      <c r="N17232" s="37">
        <v>0</v>
      </c>
      <c r="O17232" t="s">
        <v>751</v>
      </c>
      <c r="P17232" t="s">
        <v>751</v>
      </c>
      <c r="Q17232" t="s">
        <v>751</v>
      </c>
      <c r="R17232" t="s">
        <v>751</v>
      </c>
      <c r="S17232" t="s">
        <v>758</v>
      </c>
    </row>
    <row r="17233" spans="1:19" x14ac:dyDescent="0.3">
      <c r="A17233" t="s">
        <v>753</v>
      </c>
      <c r="B17233" t="s">
        <v>748</v>
      </c>
      <c r="C17233" t="s">
        <v>749</v>
      </c>
      <c r="D17233" t="s">
        <v>750</v>
      </c>
      <c r="E17233">
        <v>3</v>
      </c>
      <c r="F17233" t="s">
        <v>175</v>
      </c>
      <c r="G17233" s="37">
        <v>38908.870000000003</v>
      </c>
      <c r="H17233">
        <v>501.37</v>
      </c>
      <c r="I17233">
        <v>38908.870000000003</v>
      </c>
      <c r="J17233">
        <v>425.88</v>
      </c>
      <c r="K17233">
        <v>38908.870000000003</v>
      </c>
      <c r="L17233">
        <v>23.37</v>
      </c>
      <c r="M17233" t="s">
        <v>751</v>
      </c>
      <c r="N17233" s="37">
        <v>0</v>
      </c>
      <c r="O17233">
        <v>116726.61</v>
      </c>
      <c r="P17233" t="s">
        <v>766</v>
      </c>
      <c r="Q17233" t="s">
        <v>766</v>
      </c>
      <c r="R17233" t="s">
        <v>768</v>
      </c>
      <c r="S17233" t="s">
        <v>758</v>
      </c>
    </row>
    <row r="17234" spans="1:19" x14ac:dyDescent="0.3">
      <c r="A17234" t="s">
        <v>747</v>
      </c>
      <c r="B17234" t="s">
        <v>748</v>
      </c>
      <c r="C17234" t="s">
        <v>754</v>
      </c>
      <c r="D17234" t="s">
        <v>750</v>
      </c>
      <c r="E17234">
        <v>3</v>
      </c>
      <c r="F17234" t="s">
        <v>475</v>
      </c>
      <c r="G17234" s="37">
        <v>-4086.69</v>
      </c>
      <c r="H17234" t="s">
        <v>751</v>
      </c>
      <c r="I17234">
        <v>-4086.69</v>
      </c>
      <c r="J17234" t="s">
        <v>751</v>
      </c>
      <c r="K17234">
        <v>-4086.69</v>
      </c>
      <c r="L17234" t="s">
        <v>751</v>
      </c>
      <c r="M17234" t="s">
        <v>751</v>
      </c>
      <c r="N17234" s="37">
        <v>0</v>
      </c>
      <c r="O17234" t="s">
        <v>751</v>
      </c>
      <c r="P17234" t="s">
        <v>751</v>
      </c>
      <c r="Q17234" t="s">
        <v>751</v>
      </c>
      <c r="R17234" t="s">
        <v>751</v>
      </c>
      <c r="S17234" t="s">
        <v>758</v>
      </c>
    </row>
    <row r="17235" spans="1:19" x14ac:dyDescent="0.3">
      <c r="A17235" t="s">
        <v>753</v>
      </c>
      <c r="B17235" t="s">
        <v>748</v>
      </c>
      <c r="C17235" t="s">
        <v>749</v>
      </c>
      <c r="D17235" t="s">
        <v>750</v>
      </c>
      <c r="E17235">
        <v>1</v>
      </c>
      <c r="F17235" t="s">
        <v>501</v>
      </c>
      <c r="G17235" s="37">
        <v>13661.4</v>
      </c>
      <c r="H17235">
        <v>5.0199999999999996</v>
      </c>
      <c r="I17235">
        <v>13661.4</v>
      </c>
      <c r="J17235">
        <v>0.61</v>
      </c>
      <c r="K17235">
        <v>13661.4</v>
      </c>
      <c r="L17235">
        <v>3.23</v>
      </c>
      <c r="M17235" t="s">
        <v>751</v>
      </c>
      <c r="N17235" s="37">
        <v>0</v>
      </c>
      <c r="O17235">
        <v>13661.4</v>
      </c>
      <c r="P17235" t="s">
        <v>766</v>
      </c>
      <c r="Q17235" t="s">
        <v>766</v>
      </c>
      <c r="R17235" t="s">
        <v>766</v>
      </c>
      <c r="S17235" t="s">
        <v>758</v>
      </c>
    </row>
    <row r="17236" spans="1:19" x14ac:dyDescent="0.3">
      <c r="A17236" t="s">
        <v>752</v>
      </c>
      <c r="B17236" t="s">
        <v>748</v>
      </c>
      <c r="C17236" t="s">
        <v>749</v>
      </c>
      <c r="D17236" t="s">
        <v>750</v>
      </c>
      <c r="E17236">
        <v>2</v>
      </c>
      <c r="F17236" t="s">
        <v>413</v>
      </c>
      <c r="G17236" s="37">
        <v>75458.28</v>
      </c>
      <c r="H17236">
        <v>0.44</v>
      </c>
      <c r="I17236">
        <v>75458.28</v>
      </c>
      <c r="J17236">
        <v>0.21</v>
      </c>
      <c r="K17236">
        <v>75458.28</v>
      </c>
      <c r="L17236">
        <v>2.02</v>
      </c>
      <c r="M17236" t="s">
        <v>751</v>
      </c>
      <c r="N17236" s="37">
        <v>0</v>
      </c>
      <c r="O17236">
        <v>150916.56</v>
      </c>
      <c r="P17236" t="s">
        <v>766</v>
      </c>
      <c r="Q17236" t="s">
        <v>766</v>
      </c>
      <c r="R17236" t="s">
        <v>766</v>
      </c>
      <c r="S17236" t="s">
        <v>758</v>
      </c>
    </row>
    <row r="17237" spans="1:19" x14ac:dyDescent="0.3">
      <c r="A17237" t="s">
        <v>747</v>
      </c>
      <c r="B17237" t="s">
        <v>748</v>
      </c>
      <c r="C17237" t="s">
        <v>749</v>
      </c>
      <c r="D17237" t="s">
        <v>750</v>
      </c>
      <c r="E17237">
        <v>0</v>
      </c>
      <c r="F17237" t="s">
        <v>328</v>
      </c>
      <c r="G17237" s="37">
        <v>1867099.88</v>
      </c>
      <c r="H17237">
        <v>132.58000000000001</v>
      </c>
      <c r="I17237">
        <v>1867099.88</v>
      </c>
      <c r="J17237">
        <v>62.97</v>
      </c>
      <c r="K17237">
        <v>1867099.88</v>
      </c>
      <c r="L17237">
        <v>603.13</v>
      </c>
      <c r="M17237" t="s">
        <v>751</v>
      </c>
      <c r="N17237" s="37">
        <v>0</v>
      </c>
      <c r="O17237" t="s">
        <v>751</v>
      </c>
      <c r="P17237" t="s">
        <v>766</v>
      </c>
      <c r="Q17237" t="s">
        <v>766</v>
      </c>
      <c r="R17237" t="s">
        <v>766</v>
      </c>
      <c r="S17237" t="s">
        <v>758</v>
      </c>
    </row>
    <row r="17238" spans="1:19" x14ac:dyDescent="0.3">
      <c r="A17238" t="s">
        <v>753</v>
      </c>
      <c r="B17238" t="s">
        <v>748</v>
      </c>
      <c r="C17238" t="s">
        <v>754</v>
      </c>
      <c r="D17238" t="s">
        <v>750</v>
      </c>
      <c r="E17238">
        <v>5</v>
      </c>
      <c r="F17238" t="s">
        <v>498</v>
      </c>
      <c r="G17238" s="37">
        <v>-2767.14</v>
      </c>
      <c r="H17238" t="s">
        <v>751</v>
      </c>
      <c r="I17238">
        <v>-2767.14</v>
      </c>
      <c r="J17238" t="s">
        <v>751</v>
      </c>
      <c r="K17238">
        <v>-2767.14</v>
      </c>
      <c r="L17238" t="s">
        <v>751</v>
      </c>
      <c r="M17238" t="s">
        <v>751</v>
      </c>
      <c r="N17238" s="37">
        <v>0</v>
      </c>
      <c r="O17238" t="s">
        <v>751</v>
      </c>
      <c r="P17238" t="s">
        <v>751</v>
      </c>
      <c r="Q17238" t="s">
        <v>751</v>
      </c>
      <c r="R17238" t="s">
        <v>751</v>
      </c>
      <c r="S17238" t="s">
        <v>758</v>
      </c>
    </row>
    <row r="17239" spans="1:19" x14ac:dyDescent="0.3">
      <c r="A17239" t="s">
        <v>753</v>
      </c>
      <c r="B17239" t="s">
        <v>748</v>
      </c>
      <c r="C17239" t="s">
        <v>749</v>
      </c>
      <c r="D17239" t="s">
        <v>750</v>
      </c>
      <c r="E17239">
        <v>1</v>
      </c>
      <c r="F17239" t="s">
        <v>80</v>
      </c>
      <c r="G17239" s="37">
        <v>6294.8</v>
      </c>
      <c r="H17239">
        <v>604.91</v>
      </c>
      <c r="I17239">
        <v>6294.8</v>
      </c>
      <c r="J17239">
        <v>0.11</v>
      </c>
      <c r="K17239">
        <v>6294.8</v>
      </c>
      <c r="L17239">
        <v>1.42</v>
      </c>
      <c r="M17239" t="s">
        <v>751</v>
      </c>
      <c r="N17239" s="37">
        <v>0</v>
      </c>
      <c r="O17239">
        <v>6294.8</v>
      </c>
      <c r="P17239" t="s">
        <v>766</v>
      </c>
      <c r="Q17239" t="s">
        <v>768</v>
      </c>
      <c r="R17239" t="s">
        <v>768</v>
      </c>
      <c r="S17239" t="s">
        <v>758</v>
      </c>
    </row>
    <row r="17240" spans="1:19" x14ac:dyDescent="0.3">
      <c r="A17240" t="s">
        <v>747</v>
      </c>
      <c r="B17240" t="s">
        <v>748</v>
      </c>
      <c r="C17240" t="s">
        <v>754</v>
      </c>
      <c r="D17240" t="s">
        <v>750</v>
      </c>
      <c r="E17240">
        <v>1</v>
      </c>
      <c r="F17240" t="s">
        <v>120</v>
      </c>
      <c r="G17240" s="37">
        <v>-190.22</v>
      </c>
      <c r="H17240" t="s">
        <v>751</v>
      </c>
      <c r="I17240">
        <v>-190.22</v>
      </c>
      <c r="J17240" t="s">
        <v>751</v>
      </c>
      <c r="K17240">
        <v>-190.22</v>
      </c>
      <c r="L17240" t="s">
        <v>751</v>
      </c>
      <c r="M17240">
        <v>0</v>
      </c>
      <c r="N17240" s="37">
        <v>0</v>
      </c>
      <c r="O17240" t="s">
        <v>751</v>
      </c>
      <c r="P17240" t="s">
        <v>751</v>
      </c>
      <c r="Q17240" t="s">
        <v>751</v>
      </c>
      <c r="R17240" t="s">
        <v>751</v>
      </c>
      <c r="S17240" t="s">
        <v>758</v>
      </c>
    </row>
    <row r="17241" spans="1:19" x14ac:dyDescent="0.3">
      <c r="A17241" t="s">
        <v>747</v>
      </c>
      <c r="B17241" t="s">
        <v>748</v>
      </c>
      <c r="C17241" t="s">
        <v>749</v>
      </c>
      <c r="D17241" t="s">
        <v>750</v>
      </c>
      <c r="E17241">
        <v>0</v>
      </c>
      <c r="F17241" t="s">
        <v>265</v>
      </c>
      <c r="G17241" s="37">
        <v>531173.93999999994</v>
      </c>
      <c r="H17241">
        <v>88.77</v>
      </c>
      <c r="I17241">
        <v>531173.93999999994</v>
      </c>
      <c r="J17241">
        <v>42.16</v>
      </c>
      <c r="K17241">
        <v>531173.93999999994</v>
      </c>
      <c r="L17241">
        <v>403.81</v>
      </c>
      <c r="M17241" t="s">
        <v>751</v>
      </c>
      <c r="N17241" s="37">
        <v>0</v>
      </c>
      <c r="O17241" t="s">
        <v>751</v>
      </c>
      <c r="P17241" t="s">
        <v>766</v>
      </c>
      <c r="Q17241" t="s">
        <v>766</v>
      </c>
      <c r="R17241" t="s">
        <v>766</v>
      </c>
      <c r="S17241" t="s">
        <v>758</v>
      </c>
    </row>
    <row r="17242" spans="1:19" x14ac:dyDescent="0.3">
      <c r="A17242" t="s">
        <v>747</v>
      </c>
      <c r="B17242" t="s">
        <v>748</v>
      </c>
      <c r="C17242" t="s">
        <v>749</v>
      </c>
      <c r="D17242" t="s">
        <v>750</v>
      </c>
      <c r="E17242">
        <v>1</v>
      </c>
      <c r="F17242" t="s">
        <v>438</v>
      </c>
      <c r="G17242" s="37">
        <v>3915.33</v>
      </c>
      <c r="H17242">
        <v>487.6</v>
      </c>
      <c r="I17242">
        <v>3915.33</v>
      </c>
      <c r="J17242">
        <v>0.24</v>
      </c>
      <c r="K17242">
        <v>3915.33</v>
      </c>
      <c r="L17242">
        <v>1.94</v>
      </c>
      <c r="M17242" t="s">
        <v>751</v>
      </c>
      <c r="N17242" s="37">
        <v>0</v>
      </c>
      <c r="O17242">
        <v>3915.33</v>
      </c>
      <c r="P17242" t="s">
        <v>766</v>
      </c>
      <c r="Q17242" t="s">
        <v>768</v>
      </c>
      <c r="R17242" t="s">
        <v>768</v>
      </c>
      <c r="S17242" t="s">
        <v>758</v>
      </c>
    </row>
    <row r="17243" spans="1:19" x14ac:dyDescent="0.3">
      <c r="A17243" t="s">
        <v>753</v>
      </c>
      <c r="B17243" t="s">
        <v>748</v>
      </c>
      <c r="C17243" t="s">
        <v>754</v>
      </c>
      <c r="D17243" t="s">
        <v>750</v>
      </c>
      <c r="E17243">
        <v>2</v>
      </c>
      <c r="F17243" t="s">
        <v>123</v>
      </c>
      <c r="G17243" s="37">
        <v>-6062.94</v>
      </c>
      <c r="H17243" t="s">
        <v>751</v>
      </c>
      <c r="I17243">
        <v>-6062.94</v>
      </c>
      <c r="J17243" t="s">
        <v>751</v>
      </c>
      <c r="K17243">
        <v>-6062.94</v>
      </c>
      <c r="L17243" t="s">
        <v>751</v>
      </c>
      <c r="M17243" t="s">
        <v>751</v>
      </c>
      <c r="N17243" s="37">
        <v>0</v>
      </c>
      <c r="O17243" t="s">
        <v>751</v>
      </c>
      <c r="P17243" t="s">
        <v>751</v>
      </c>
      <c r="Q17243" t="s">
        <v>751</v>
      </c>
      <c r="R17243" t="s">
        <v>751</v>
      </c>
      <c r="S17243" t="s">
        <v>758</v>
      </c>
    </row>
    <row r="17244" spans="1:19" x14ac:dyDescent="0.3">
      <c r="A17244" t="s">
        <v>747</v>
      </c>
      <c r="B17244" t="s">
        <v>748</v>
      </c>
      <c r="C17244" t="s">
        <v>754</v>
      </c>
      <c r="D17244" t="s">
        <v>750</v>
      </c>
      <c r="E17244">
        <v>3</v>
      </c>
      <c r="F17244" t="s">
        <v>46</v>
      </c>
      <c r="G17244" s="37">
        <v>-342.69</v>
      </c>
      <c r="H17244" t="s">
        <v>751</v>
      </c>
      <c r="I17244">
        <v>-342.69</v>
      </c>
      <c r="J17244" t="s">
        <v>751</v>
      </c>
      <c r="K17244">
        <v>-342.69</v>
      </c>
      <c r="L17244" t="s">
        <v>751</v>
      </c>
      <c r="M17244" t="s">
        <v>751</v>
      </c>
      <c r="N17244" s="37">
        <v>0</v>
      </c>
      <c r="O17244" t="s">
        <v>751</v>
      </c>
      <c r="P17244" t="s">
        <v>751</v>
      </c>
      <c r="Q17244" t="s">
        <v>751</v>
      </c>
      <c r="R17244" t="s">
        <v>751</v>
      </c>
      <c r="S17244" t="s">
        <v>758</v>
      </c>
    </row>
    <row r="17245" spans="1:19" x14ac:dyDescent="0.3">
      <c r="A17245" t="s">
        <v>747</v>
      </c>
      <c r="B17245" t="s">
        <v>748</v>
      </c>
      <c r="C17245" t="s">
        <v>749</v>
      </c>
      <c r="D17245" t="s">
        <v>750</v>
      </c>
      <c r="E17245">
        <v>5</v>
      </c>
      <c r="F17245" t="s">
        <v>316</v>
      </c>
      <c r="G17245" s="37">
        <v>103519.61</v>
      </c>
      <c r="H17245">
        <v>3.72</v>
      </c>
      <c r="I17245">
        <v>103519.61</v>
      </c>
      <c r="J17245">
        <v>19.97</v>
      </c>
      <c r="K17245">
        <v>103519.61</v>
      </c>
      <c r="L17245">
        <v>43.13</v>
      </c>
      <c r="M17245" t="s">
        <v>751</v>
      </c>
      <c r="N17245" s="37">
        <v>0</v>
      </c>
      <c r="O17245">
        <v>517598.05</v>
      </c>
      <c r="P17245" t="s">
        <v>766</v>
      </c>
      <c r="Q17245" t="s">
        <v>766</v>
      </c>
      <c r="R17245" t="s">
        <v>768</v>
      </c>
      <c r="S17245" t="s">
        <v>758</v>
      </c>
    </row>
    <row r="17246" spans="1:19" x14ac:dyDescent="0.3">
      <c r="A17246" t="s">
        <v>747</v>
      </c>
      <c r="B17246" t="s">
        <v>748</v>
      </c>
      <c r="C17246" t="s">
        <v>754</v>
      </c>
      <c r="D17246" t="s">
        <v>750</v>
      </c>
      <c r="E17246">
        <v>4</v>
      </c>
      <c r="F17246" t="s">
        <v>471</v>
      </c>
      <c r="G17246" s="37">
        <v>-109.82</v>
      </c>
      <c r="H17246" t="s">
        <v>751</v>
      </c>
      <c r="I17246">
        <v>-109.82</v>
      </c>
      <c r="J17246" t="s">
        <v>751</v>
      </c>
      <c r="K17246">
        <v>-109.82</v>
      </c>
      <c r="L17246" t="s">
        <v>751</v>
      </c>
      <c r="M17246" t="s">
        <v>751</v>
      </c>
      <c r="N17246" s="37">
        <v>0</v>
      </c>
      <c r="O17246" t="s">
        <v>751</v>
      </c>
      <c r="P17246" t="s">
        <v>751</v>
      </c>
      <c r="Q17246" t="s">
        <v>751</v>
      </c>
      <c r="R17246" t="s">
        <v>751</v>
      </c>
      <c r="S17246" t="s">
        <v>758</v>
      </c>
    </row>
    <row r="17247" spans="1:19" x14ac:dyDescent="0.3">
      <c r="A17247" t="s">
        <v>752</v>
      </c>
      <c r="B17247" t="s">
        <v>748</v>
      </c>
      <c r="C17247" t="s">
        <v>749</v>
      </c>
      <c r="D17247" t="s">
        <v>750</v>
      </c>
      <c r="E17247">
        <v>-1</v>
      </c>
      <c r="F17247" t="s">
        <v>536</v>
      </c>
      <c r="G17247" s="37">
        <v>7268.95</v>
      </c>
      <c r="H17247">
        <v>0.35</v>
      </c>
      <c r="I17247">
        <v>7268.95</v>
      </c>
      <c r="J17247">
        <v>0.17</v>
      </c>
      <c r="K17247">
        <v>7268.95</v>
      </c>
      <c r="L17247">
        <v>1.58</v>
      </c>
      <c r="M17247" t="s">
        <v>751</v>
      </c>
      <c r="N17247" s="37">
        <v>0</v>
      </c>
      <c r="O17247" t="s">
        <v>751</v>
      </c>
      <c r="P17247" t="s">
        <v>766</v>
      </c>
      <c r="Q17247" t="s">
        <v>766</v>
      </c>
      <c r="R17247" t="s">
        <v>766</v>
      </c>
      <c r="S17247" t="s">
        <v>758</v>
      </c>
    </row>
    <row r="17248" spans="1:19" x14ac:dyDescent="0.3">
      <c r="A17248" t="s">
        <v>753</v>
      </c>
      <c r="B17248" t="s">
        <v>748</v>
      </c>
      <c r="C17248" t="s">
        <v>749</v>
      </c>
      <c r="D17248" t="s">
        <v>750</v>
      </c>
      <c r="E17248">
        <v>1</v>
      </c>
      <c r="F17248" t="s">
        <v>183</v>
      </c>
      <c r="G17248" s="37">
        <v>12366.88</v>
      </c>
      <c r="H17248">
        <v>1.81</v>
      </c>
      <c r="I17248">
        <v>12366.88</v>
      </c>
      <c r="J17248">
        <v>325.19</v>
      </c>
      <c r="K17248">
        <v>12366.88</v>
      </c>
      <c r="L17248">
        <v>14.11</v>
      </c>
      <c r="M17248" t="s">
        <v>751</v>
      </c>
      <c r="N17248" s="37">
        <v>0</v>
      </c>
      <c r="O17248">
        <v>12366.88</v>
      </c>
      <c r="P17248" t="s">
        <v>768</v>
      </c>
      <c r="Q17248" t="s">
        <v>766</v>
      </c>
      <c r="R17248" t="s">
        <v>768</v>
      </c>
      <c r="S17248" t="s">
        <v>758</v>
      </c>
    </row>
    <row r="17249" spans="1:19" x14ac:dyDescent="0.3">
      <c r="A17249" t="s">
        <v>747</v>
      </c>
      <c r="B17249" t="s">
        <v>748</v>
      </c>
      <c r="C17249" t="s">
        <v>749</v>
      </c>
      <c r="D17249" t="s">
        <v>750</v>
      </c>
      <c r="E17249">
        <v>1</v>
      </c>
      <c r="F17249" t="s">
        <v>247</v>
      </c>
      <c r="G17249" s="37">
        <v>9099.19</v>
      </c>
      <c r="H17249">
        <v>7.0000000000000007E-2</v>
      </c>
      <c r="I17249">
        <v>9099.19</v>
      </c>
      <c r="J17249">
        <v>0.15</v>
      </c>
      <c r="K17249">
        <v>9099.19</v>
      </c>
      <c r="L17249">
        <v>2.5499999999999998</v>
      </c>
      <c r="M17249" t="s">
        <v>751</v>
      </c>
      <c r="N17249" s="37">
        <v>0</v>
      </c>
      <c r="O17249">
        <v>9099.19</v>
      </c>
      <c r="P17249" t="s">
        <v>766</v>
      </c>
      <c r="Q17249" t="s">
        <v>766</v>
      </c>
      <c r="R17249" t="s">
        <v>768</v>
      </c>
      <c r="S17249" t="s">
        <v>758</v>
      </c>
    </row>
    <row r="17250" spans="1:19" x14ac:dyDescent="0.3">
      <c r="A17250" t="s">
        <v>747</v>
      </c>
      <c r="B17250" t="s">
        <v>748</v>
      </c>
      <c r="C17250" t="s">
        <v>749</v>
      </c>
      <c r="D17250" t="s">
        <v>750</v>
      </c>
      <c r="E17250">
        <v>1</v>
      </c>
      <c r="F17250" t="s">
        <v>75</v>
      </c>
      <c r="G17250" s="37">
        <v>1088509.52</v>
      </c>
      <c r="H17250">
        <v>17.329999999999998</v>
      </c>
      <c r="I17250">
        <v>1088509.52</v>
      </c>
      <c r="J17250">
        <v>7.78</v>
      </c>
      <c r="K17250">
        <v>1088509.52</v>
      </c>
      <c r="L17250">
        <v>97.05</v>
      </c>
      <c r="M17250" t="s">
        <v>751</v>
      </c>
      <c r="N17250" s="37">
        <v>0</v>
      </c>
      <c r="O17250">
        <v>1088509.52</v>
      </c>
      <c r="P17250" t="s">
        <v>766</v>
      </c>
      <c r="Q17250" t="s">
        <v>766</v>
      </c>
      <c r="R17250" t="s">
        <v>766</v>
      </c>
      <c r="S17250" t="s">
        <v>758</v>
      </c>
    </row>
    <row r="17251" spans="1:19" x14ac:dyDescent="0.3">
      <c r="A17251" t="s">
        <v>753</v>
      </c>
      <c r="B17251" t="s">
        <v>748</v>
      </c>
      <c r="C17251" t="s">
        <v>754</v>
      </c>
      <c r="D17251" t="s">
        <v>750</v>
      </c>
      <c r="E17251">
        <v>-1</v>
      </c>
      <c r="F17251" t="s">
        <v>471</v>
      </c>
      <c r="G17251" s="37">
        <v>-925.49</v>
      </c>
      <c r="H17251" t="s">
        <v>751</v>
      </c>
      <c r="I17251">
        <v>-925.49</v>
      </c>
      <c r="J17251" t="s">
        <v>751</v>
      </c>
      <c r="K17251">
        <v>-925.49</v>
      </c>
      <c r="L17251" t="s">
        <v>751</v>
      </c>
      <c r="M17251" t="s">
        <v>751</v>
      </c>
      <c r="N17251" s="37">
        <v>0</v>
      </c>
      <c r="O17251" t="s">
        <v>751</v>
      </c>
      <c r="P17251" t="s">
        <v>751</v>
      </c>
      <c r="Q17251" t="s">
        <v>751</v>
      </c>
      <c r="R17251" t="s">
        <v>751</v>
      </c>
      <c r="S17251" t="s">
        <v>758</v>
      </c>
    </row>
    <row r="17252" spans="1:19" x14ac:dyDescent="0.3">
      <c r="A17252" t="s">
        <v>753</v>
      </c>
      <c r="B17252" t="s">
        <v>748</v>
      </c>
      <c r="C17252" t="s">
        <v>754</v>
      </c>
      <c r="D17252" t="s">
        <v>750</v>
      </c>
      <c r="E17252">
        <v>1</v>
      </c>
      <c r="F17252" t="s">
        <v>286</v>
      </c>
      <c r="G17252" s="37">
        <v>-222.23</v>
      </c>
      <c r="H17252" t="s">
        <v>751</v>
      </c>
      <c r="I17252">
        <v>-222.23</v>
      </c>
      <c r="J17252" t="s">
        <v>751</v>
      </c>
      <c r="K17252">
        <v>-222.23</v>
      </c>
      <c r="L17252" t="s">
        <v>751</v>
      </c>
      <c r="M17252" t="s">
        <v>751</v>
      </c>
      <c r="N17252" s="37">
        <v>0</v>
      </c>
      <c r="O17252" t="s">
        <v>751</v>
      </c>
      <c r="P17252" t="s">
        <v>751</v>
      </c>
      <c r="Q17252" t="s">
        <v>751</v>
      </c>
      <c r="R17252" t="s">
        <v>751</v>
      </c>
      <c r="S17252" t="s">
        <v>758</v>
      </c>
    </row>
    <row r="17253" spans="1:19" x14ac:dyDescent="0.3">
      <c r="A17253" t="s">
        <v>747</v>
      </c>
      <c r="B17253" t="s">
        <v>748</v>
      </c>
      <c r="C17253" t="s">
        <v>754</v>
      </c>
      <c r="D17253" t="s">
        <v>750</v>
      </c>
      <c r="E17253">
        <v>7</v>
      </c>
      <c r="F17253" t="s">
        <v>375</v>
      </c>
      <c r="G17253" s="37">
        <v>-635.51</v>
      </c>
      <c r="H17253" t="s">
        <v>751</v>
      </c>
      <c r="I17253">
        <v>-635.51</v>
      </c>
      <c r="J17253" t="s">
        <v>751</v>
      </c>
      <c r="K17253">
        <v>-635.51</v>
      </c>
      <c r="L17253" t="s">
        <v>751</v>
      </c>
      <c r="M17253" t="s">
        <v>751</v>
      </c>
      <c r="N17253" s="37">
        <v>0</v>
      </c>
      <c r="O17253" t="s">
        <v>751</v>
      </c>
      <c r="P17253" t="s">
        <v>751</v>
      </c>
      <c r="Q17253" t="s">
        <v>751</v>
      </c>
      <c r="R17253" t="s">
        <v>751</v>
      </c>
      <c r="S17253" t="s">
        <v>758</v>
      </c>
    </row>
    <row r="17254" spans="1:19" x14ac:dyDescent="0.3">
      <c r="A17254" t="s">
        <v>747</v>
      </c>
      <c r="B17254" t="s">
        <v>748</v>
      </c>
      <c r="C17254" t="s">
        <v>749</v>
      </c>
      <c r="D17254" t="s">
        <v>750</v>
      </c>
      <c r="E17254">
        <v>3</v>
      </c>
      <c r="F17254" t="s">
        <v>163</v>
      </c>
      <c r="G17254" s="37">
        <v>16490.82</v>
      </c>
      <c r="H17254">
        <v>1729.24</v>
      </c>
      <c r="I17254">
        <v>16490.82</v>
      </c>
      <c r="J17254">
        <v>2.87</v>
      </c>
      <c r="K17254">
        <v>16490.82</v>
      </c>
      <c r="L17254">
        <v>14.83</v>
      </c>
      <c r="M17254" t="s">
        <v>751</v>
      </c>
      <c r="N17254" s="37">
        <v>0</v>
      </c>
      <c r="O17254">
        <v>49472.46</v>
      </c>
      <c r="P17254" t="s">
        <v>766</v>
      </c>
      <c r="Q17254" t="s">
        <v>768</v>
      </c>
      <c r="R17254" t="s">
        <v>768</v>
      </c>
      <c r="S17254" t="s">
        <v>758</v>
      </c>
    </row>
    <row r="17255" spans="1:19" x14ac:dyDescent="0.3">
      <c r="A17255" t="s">
        <v>752</v>
      </c>
      <c r="B17255" t="s">
        <v>748</v>
      </c>
      <c r="C17255" t="s">
        <v>754</v>
      </c>
      <c r="D17255" t="s">
        <v>750</v>
      </c>
      <c r="E17255">
        <v>1</v>
      </c>
      <c r="F17255" t="s">
        <v>136</v>
      </c>
      <c r="G17255" s="37">
        <v>-54056.58</v>
      </c>
      <c r="H17255" t="s">
        <v>751</v>
      </c>
      <c r="I17255">
        <v>-54056.58</v>
      </c>
      <c r="J17255" t="s">
        <v>751</v>
      </c>
      <c r="K17255">
        <v>-54056.58</v>
      </c>
      <c r="L17255" t="s">
        <v>751</v>
      </c>
      <c r="M17255" t="s">
        <v>751</v>
      </c>
      <c r="N17255" s="37">
        <v>0</v>
      </c>
      <c r="O17255" t="s">
        <v>751</v>
      </c>
      <c r="P17255" t="s">
        <v>751</v>
      </c>
      <c r="Q17255" t="s">
        <v>751</v>
      </c>
      <c r="R17255" t="s">
        <v>751</v>
      </c>
      <c r="S17255" t="s">
        <v>758</v>
      </c>
    </row>
    <row r="17256" spans="1:19" x14ac:dyDescent="0.3">
      <c r="A17256" t="s">
        <v>753</v>
      </c>
      <c r="B17256" t="s">
        <v>748</v>
      </c>
      <c r="C17256" t="s">
        <v>749</v>
      </c>
      <c r="D17256" t="s">
        <v>750</v>
      </c>
      <c r="E17256">
        <v>2</v>
      </c>
      <c r="F17256" t="s">
        <v>229</v>
      </c>
      <c r="G17256" s="37">
        <v>35785.86</v>
      </c>
      <c r="H17256">
        <v>2.25</v>
      </c>
      <c r="I17256">
        <v>35785.86</v>
      </c>
      <c r="J17256">
        <v>1.01</v>
      </c>
      <c r="K17256">
        <v>35785.86</v>
      </c>
      <c r="L17256">
        <v>12.6</v>
      </c>
      <c r="M17256" t="s">
        <v>751</v>
      </c>
      <c r="N17256" s="37">
        <v>0</v>
      </c>
      <c r="O17256">
        <v>71571.72</v>
      </c>
      <c r="P17256" t="s">
        <v>766</v>
      </c>
      <c r="Q17256" t="s">
        <v>766</v>
      </c>
      <c r="R17256" t="s">
        <v>766</v>
      </c>
      <c r="S17256" t="s">
        <v>758</v>
      </c>
    </row>
    <row r="17257" spans="1:19" x14ac:dyDescent="0.3">
      <c r="A17257" t="s">
        <v>747</v>
      </c>
      <c r="B17257" t="s">
        <v>748</v>
      </c>
      <c r="C17257" t="s">
        <v>749</v>
      </c>
      <c r="D17257" t="s">
        <v>750</v>
      </c>
      <c r="E17257">
        <v>6</v>
      </c>
      <c r="F17257" t="s">
        <v>328</v>
      </c>
      <c r="G17257" s="37">
        <v>248358.06</v>
      </c>
      <c r="H17257">
        <v>0.21</v>
      </c>
      <c r="I17257">
        <v>248358.06</v>
      </c>
      <c r="J17257">
        <v>0.44</v>
      </c>
      <c r="K17257">
        <v>248358.06</v>
      </c>
      <c r="L17257">
        <v>113.98</v>
      </c>
      <c r="M17257" t="s">
        <v>751</v>
      </c>
      <c r="N17257" s="37">
        <v>0</v>
      </c>
      <c r="O17257">
        <v>1490148.36</v>
      </c>
      <c r="P17257" t="s">
        <v>766</v>
      </c>
      <c r="Q17257" t="s">
        <v>766</v>
      </c>
      <c r="R17257" t="s">
        <v>768</v>
      </c>
      <c r="S17257" t="s">
        <v>758</v>
      </c>
    </row>
    <row r="17258" spans="1:19" x14ac:dyDescent="0.3">
      <c r="A17258" t="s">
        <v>747</v>
      </c>
      <c r="B17258" t="s">
        <v>748</v>
      </c>
      <c r="C17258" t="s">
        <v>754</v>
      </c>
      <c r="D17258" t="s">
        <v>750</v>
      </c>
      <c r="E17258">
        <v>0</v>
      </c>
      <c r="F17258" t="s">
        <v>385</v>
      </c>
      <c r="G17258" s="37">
        <v>-3014.63</v>
      </c>
      <c r="H17258" t="s">
        <v>751</v>
      </c>
      <c r="I17258">
        <v>-3014.63</v>
      </c>
      <c r="J17258" t="s">
        <v>751</v>
      </c>
      <c r="K17258">
        <v>-3014.63</v>
      </c>
      <c r="L17258" t="s">
        <v>751</v>
      </c>
      <c r="M17258" t="s">
        <v>751</v>
      </c>
      <c r="N17258" s="37">
        <v>0</v>
      </c>
      <c r="O17258" t="s">
        <v>751</v>
      </c>
      <c r="P17258" t="s">
        <v>751</v>
      </c>
      <c r="Q17258" t="s">
        <v>751</v>
      </c>
      <c r="R17258" t="s">
        <v>751</v>
      </c>
      <c r="S17258" t="s">
        <v>758</v>
      </c>
    </row>
    <row r="17259" spans="1:19" x14ac:dyDescent="0.3">
      <c r="A17259" t="s">
        <v>753</v>
      </c>
      <c r="B17259" t="s">
        <v>748</v>
      </c>
      <c r="C17259" t="s">
        <v>749</v>
      </c>
      <c r="D17259" t="s">
        <v>750</v>
      </c>
      <c r="E17259">
        <v>4</v>
      </c>
      <c r="F17259" t="s">
        <v>443</v>
      </c>
      <c r="G17259" s="37">
        <v>245585.34</v>
      </c>
      <c r="H17259">
        <v>18.420000000000002</v>
      </c>
      <c r="I17259">
        <v>245585.34</v>
      </c>
      <c r="J17259">
        <v>8.75</v>
      </c>
      <c r="K17259">
        <v>245585.34</v>
      </c>
      <c r="L17259">
        <v>83.82</v>
      </c>
      <c r="M17259" t="s">
        <v>751</v>
      </c>
      <c r="N17259" s="37">
        <v>0</v>
      </c>
      <c r="O17259">
        <v>982341.36</v>
      </c>
      <c r="P17259" t="s">
        <v>766</v>
      </c>
      <c r="Q17259" t="s">
        <v>766</v>
      </c>
      <c r="R17259" t="s">
        <v>766</v>
      </c>
      <c r="S17259" t="s">
        <v>758</v>
      </c>
    </row>
    <row r="17260" spans="1:19" x14ac:dyDescent="0.3">
      <c r="A17260" t="s">
        <v>752</v>
      </c>
      <c r="B17260" t="s">
        <v>748</v>
      </c>
      <c r="C17260" t="s">
        <v>749</v>
      </c>
      <c r="D17260" t="s">
        <v>750</v>
      </c>
      <c r="E17260">
        <v>3</v>
      </c>
      <c r="F17260" t="s">
        <v>225</v>
      </c>
      <c r="G17260" s="37">
        <v>227426.95</v>
      </c>
      <c r="H17260">
        <v>10.94</v>
      </c>
      <c r="I17260">
        <v>227426.95</v>
      </c>
      <c r="J17260">
        <v>20.239999999999998</v>
      </c>
      <c r="K17260">
        <v>227426.95</v>
      </c>
      <c r="L17260">
        <v>139.85</v>
      </c>
      <c r="M17260" t="s">
        <v>751</v>
      </c>
      <c r="N17260" s="37">
        <v>0</v>
      </c>
      <c r="O17260">
        <v>682280.85000000009</v>
      </c>
      <c r="P17260" t="s">
        <v>766</v>
      </c>
      <c r="Q17260" t="s">
        <v>766</v>
      </c>
      <c r="R17260" t="s">
        <v>766</v>
      </c>
      <c r="S17260" t="s">
        <v>758</v>
      </c>
    </row>
    <row r="17261" spans="1:19" x14ac:dyDescent="0.3">
      <c r="A17261" t="s">
        <v>753</v>
      </c>
      <c r="B17261" t="s">
        <v>748</v>
      </c>
      <c r="C17261" t="s">
        <v>754</v>
      </c>
      <c r="D17261" t="s">
        <v>750</v>
      </c>
      <c r="E17261">
        <v>-4</v>
      </c>
      <c r="F17261" t="s">
        <v>435</v>
      </c>
      <c r="G17261" s="37">
        <v>-3309.55</v>
      </c>
      <c r="H17261" t="s">
        <v>751</v>
      </c>
      <c r="I17261">
        <v>-3309.55</v>
      </c>
      <c r="J17261" t="s">
        <v>751</v>
      </c>
      <c r="K17261">
        <v>-3309.55</v>
      </c>
      <c r="L17261" t="s">
        <v>751</v>
      </c>
      <c r="M17261" t="s">
        <v>751</v>
      </c>
      <c r="N17261" s="37">
        <v>0</v>
      </c>
      <c r="O17261" t="s">
        <v>751</v>
      </c>
      <c r="P17261" t="s">
        <v>751</v>
      </c>
      <c r="Q17261" t="s">
        <v>751</v>
      </c>
      <c r="R17261" t="s">
        <v>751</v>
      </c>
      <c r="S17261" t="s">
        <v>758</v>
      </c>
    </row>
    <row r="17262" spans="1:19" x14ac:dyDescent="0.3">
      <c r="A17262" t="s">
        <v>747</v>
      </c>
      <c r="B17262" t="s">
        <v>748</v>
      </c>
      <c r="C17262" t="s">
        <v>754</v>
      </c>
      <c r="D17262" t="s">
        <v>750</v>
      </c>
      <c r="E17262">
        <v>-4</v>
      </c>
      <c r="F17262" t="s">
        <v>22</v>
      </c>
      <c r="G17262" s="37">
        <v>-0.36</v>
      </c>
      <c r="H17262" t="s">
        <v>751</v>
      </c>
      <c r="I17262">
        <v>-0.36</v>
      </c>
      <c r="J17262" t="s">
        <v>751</v>
      </c>
      <c r="K17262">
        <v>-0.36</v>
      </c>
      <c r="L17262" t="s">
        <v>751</v>
      </c>
      <c r="M17262" t="s">
        <v>751</v>
      </c>
      <c r="N17262" s="37">
        <v>0</v>
      </c>
      <c r="O17262" t="s">
        <v>751</v>
      </c>
      <c r="P17262" t="s">
        <v>751</v>
      </c>
      <c r="Q17262" t="s">
        <v>751</v>
      </c>
      <c r="R17262" t="s">
        <v>751</v>
      </c>
      <c r="S17262" t="s">
        <v>758</v>
      </c>
    </row>
    <row r="17263" spans="1:19" x14ac:dyDescent="0.3">
      <c r="A17263" t="s">
        <v>747</v>
      </c>
      <c r="B17263" t="s">
        <v>748</v>
      </c>
      <c r="C17263" t="s">
        <v>749</v>
      </c>
      <c r="D17263" t="s">
        <v>750</v>
      </c>
      <c r="E17263">
        <v>-1</v>
      </c>
      <c r="F17263" t="s">
        <v>210</v>
      </c>
      <c r="G17263" s="37">
        <v>3064952.34</v>
      </c>
      <c r="H17263">
        <v>644.21</v>
      </c>
      <c r="I17263">
        <v>3064952.34</v>
      </c>
      <c r="J17263">
        <v>306</v>
      </c>
      <c r="K17263">
        <v>3064952.34</v>
      </c>
      <c r="L17263">
        <v>2930.64</v>
      </c>
      <c r="M17263" t="s">
        <v>751</v>
      </c>
      <c r="N17263" s="37">
        <v>0</v>
      </c>
      <c r="O17263" t="s">
        <v>751</v>
      </c>
      <c r="P17263" t="s">
        <v>766</v>
      </c>
      <c r="Q17263" t="s">
        <v>766</v>
      </c>
      <c r="R17263" t="s">
        <v>766</v>
      </c>
      <c r="S17263" t="s">
        <v>758</v>
      </c>
    </row>
    <row r="17264" spans="1:19" x14ac:dyDescent="0.3">
      <c r="A17264" t="s">
        <v>752</v>
      </c>
      <c r="B17264" t="s">
        <v>748</v>
      </c>
      <c r="C17264" t="s">
        <v>749</v>
      </c>
      <c r="D17264" t="s">
        <v>750</v>
      </c>
      <c r="E17264">
        <v>2</v>
      </c>
      <c r="F17264" t="s">
        <v>533</v>
      </c>
      <c r="G17264" s="37">
        <v>83481.070000000007</v>
      </c>
      <c r="H17264">
        <v>1.7</v>
      </c>
      <c r="I17264">
        <v>83481.070000000007</v>
      </c>
      <c r="J17264">
        <v>0.92</v>
      </c>
      <c r="K17264">
        <v>83481.070000000007</v>
      </c>
      <c r="L17264">
        <v>15.11</v>
      </c>
      <c r="M17264" t="s">
        <v>751</v>
      </c>
      <c r="N17264" s="37">
        <v>0</v>
      </c>
      <c r="O17264">
        <v>166962.14000000001</v>
      </c>
      <c r="P17264" t="s">
        <v>766</v>
      </c>
      <c r="Q17264" t="s">
        <v>766</v>
      </c>
      <c r="R17264" t="s">
        <v>766</v>
      </c>
      <c r="S17264" t="s">
        <v>758</v>
      </c>
    </row>
    <row r="17265" spans="1:19" x14ac:dyDescent="0.3">
      <c r="A17265" t="s">
        <v>747</v>
      </c>
      <c r="B17265" t="s">
        <v>748</v>
      </c>
      <c r="C17265" t="s">
        <v>749</v>
      </c>
      <c r="D17265" t="s">
        <v>750</v>
      </c>
      <c r="E17265">
        <v>5</v>
      </c>
      <c r="F17265" t="s">
        <v>199</v>
      </c>
      <c r="G17265" s="37">
        <v>101.12</v>
      </c>
      <c r="H17265">
        <v>0.01</v>
      </c>
      <c r="I17265">
        <v>101.12</v>
      </c>
      <c r="J17265">
        <v>0.01</v>
      </c>
      <c r="K17265">
        <v>101.12</v>
      </c>
      <c r="L17265">
        <v>7.0000000000000007E-2</v>
      </c>
      <c r="M17265" t="s">
        <v>751</v>
      </c>
      <c r="N17265" s="37">
        <v>0</v>
      </c>
      <c r="O17265">
        <v>505.6</v>
      </c>
      <c r="P17265" t="s">
        <v>766</v>
      </c>
      <c r="Q17265" t="s">
        <v>766</v>
      </c>
      <c r="R17265" t="s">
        <v>766</v>
      </c>
      <c r="S17265" t="s">
        <v>758</v>
      </c>
    </row>
    <row r="17266" spans="1:19" x14ac:dyDescent="0.3">
      <c r="A17266" t="s">
        <v>752</v>
      </c>
      <c r="B17266" t="s">
        <v>748</v>
      </c>
      <c r="C17266" t="s">
        <v>749</v>
      </c>
      <c r="D17266" t="s">
        <v>750</v>
      </c>
      <c r="E17266">
        <v>-1</v>
      </c>
      <c r="F17266" t="s">
        <v>270</v>
      </c>
      <c r="G17266" s="37">
        <v>30301.56</v>
      </c>
      <c r="H17266">
        <v>4.83</v>
      </c>
      <c r="I17266">
        <v>30301.56</v>
      </c>
      <c r="J17266">
        <v>1.1399999999999999</v>
      </c>
      <c r="K17266">
        <v>30301.56</v>
      </c>
      <c r="L17266">
        <v>15.73</v>
      </c>
      <c r="M17266" t="s">
        <v>751</v>
      </c>
      <c r="N17266" s="37">
        <v>0</v>
      </c>
      <c r="O17266" t="s">
        <v>751</v>
      </c>
      <c r="P17266" t="s">
        <v>766</v>
      </c>
      <c r="Q17266" t="s">
        <v>766</v>
      </c>
      <c r="R17266" t="s">
        <v>766</v>
      </c>
      <c r="S17266" t="s">
        <v>758</v>
      </c>
    </row>
    <row r="17267" spans="1:19" x14ac:dyDescent="0.3">
      <c r="A17267" t="s">
        <v>752</v>
      </c>
      <c r="B17267" t="s">
        <v>748</v>
      </c>
      <c r="C17267" t="s">
        <v>749</v>
      </c>
      <c r="D17267" t="s">
        <v>750</v>
      </c>
      <c r="E17267">
        <v>-1</v>
      </c>
      <c r="F17267" t="s">
        <v>293</v>
      </c>
      <c r="G17267" s="37">
        <v>2324.04</v>
      </c>
      <c r="H17267">
        <v>0.25</v>
      </c>
      <c r="I17267">
        <v>2324.04</v>
      </c>
      <c r="J17267">
        <v>0.17</v>
      </c>
      <c r="K17267">
        <v>2324.04</v>
      </c>
      <c r="L17267">
        <v>3.08</v>
      </c>
      <c r="M17267" t="s">
        <v>751</v>
      </c>
      <c r="N17267" s="37">
        <v>0</v>
      </c>
      <c r="O17267" t="s">
        <v>751</v>
      </c>
      <c r="P17267" t="s">
        <v>766</v>
      </c>
      <c r="Q17267" t="s">
        <v>766</v>
      </c>
      <c r="R17267" t="s">
        <v>766</v>
      </c>
      <c r="S17267" t="s">
        <v>758</v>
      </c>
    </row>
    <row r="17268" spans="1:19" x14ac:dyDescent="0.3">
      <c r="A17268" t="s">
        <v>753</v>
      </c>
      <c r="B17268" t="s">
        <v>748</v>
      </c>
      <c r="C17268" t="s">
        <v>749</v>
      </c>
      <c r="D17268" t="s">
        <v>750</v>
      </c>
      <c r="E17268">
        <v>0</v>
      </c>
      <c r="F17268" t="s">
        <v>334</v>
      </c>
      <c r="G17268" s="37">
        <v>8306.7900000000009</v>
      </c>
      <c r="H17268">
        <v>0.38</v>
      </c>
      <c r="I17268">
        <v>8306.7900000000009</v>
      </c>
      <c r="J17268">
        <v>0.71</v>
      </c>
      <c r="K17268">
        <v>8306.7900000000009</v>
      </c>
      <c r="L17268">
        <v>4.92</v>
      </c>
      <c r="M17268" t="s">
        <v>751</v>
      </c>
      <c r="N17268" s="37">
        <v>0</v>
      </c>
      <c r="O17268" t="s">
        <v>751</v>
      </c>
      <c r="P17268" t="s">
        <v>766</v>
      </c>
      <c r="Q17268" t="s">
        <v>766</v>
      </c>
      <c r="R17268" t="s">
        <v>766</v>
      </c>
      <c r="S17268" t="s">
        <v>758</v>
      </c>
    </row>
    <row r="17269" spans="1:19" x14ac:dyDescent="0.3">
      <c r="A17269" t="s">
        <v>753</v>
      </c>
      <c r="B17269" t="s">
        <v>748</v>
      </c>
      <c r="C17269" t="s">
        <v>749</v>
      </c>
      <c r="D17269" t="s">
        <v>750</v>
      </c>
      <c r="E17269">
        <v>10</v>
      </c>
      <c r="F17269" t="s">
        <v>111</v>
      </c>
      <c r="G17269" s="37">
        <v>1301879.51</v>
      </c>
      <c r="H17269">
        <v>0.48</v>
      </c>
      <c r="I17269">
        <v>1301879.51</v>
      </c>
      <c r="J17269">
        <v>0.99</v>
      </c>
      <c r="K17269">
        <v>1301879.51</v>
      </c>
      <c r="L17269">
        <v>50.59</v>
      </c>
      <c r="M17269" t="s">
        <v>751</v>
      </c>
      <c r="N17269" s="37">
        <v>283044.28999999998</v>
      </c>
      <c r="O17269">
        <v>13018795.1</v>
      </c>
      <c r="P17269" t="s">
        <v>766</v>
      </c>
      <c r="Q17269" t="s">
        <v>766</v>
      </c>
      <c r="R17269" t="s">
        <v>768</v>
      </c>
      <c r="S17269" t="s">
        <v>758</v>
      </c>
    </row>
    <row r="17270" spans="1:19" x14ac:dyDescent="0.3">
      <c r="A17270" t="s">
        <v>747</v>
      </c>
      <c r="B17270" t="s">
        <v>748</v>
      </c>
      <c r="C17270" t="s">
        <v>754</v>
      </c>
      <c r="D17270" t="s">
        <v>750</v>
      </c>
      <c r="E17270">
        <v>6</v>
      </c>
      <c r="F17270" t="s">
        <v>511</v>
      </c>
      <c r="G17270" s="37">
        <v>-200.64</v>
      </c>
      <c r="H17270" t="s">
        <v>751</v>
      </c>
      <c r="I17270">
        <v>-200.64</v>
      </c>
      <c r="J17270" t="s">
        <v>751</v>
      </c>
      <c r="K17270">
        <v>-200.64</v>
      </c>
      <c r="L17270" t="s">
        <v>751</v>
      </c>
      <c r="M17270" t="s">
        <v>751</v>
      </c>
      <c r="N17270" s="37">
        <v>0</v>
      </c>
      <c r="O17270" t="s">
        <v>751</v>
      </c>
      <c r="P17270" t="s">
        <v>751</v>
      </c>
      <c r="Q17270" t="s">
        <v>751</v>
      </c>
      <c r="R17270" t="s">
        <v>751</v>
      </c>
      <c r="S17270" t="s">
        <v>758</v>
      </c>
    </row>
    <row r="17271" spans="1:19" x14ac:dyDescent="0.3">
      <c r="A17271" t="s">
        <v>747</v>
      </c>
      <c r="B17271" t="s">
        <v>748</v>
      </c>
      <c r="C17271" t="s">
        <v>749</v>
      </c>
      <c r="D17271" t="s">
        <v>750</v>
      </c>
      <c r="E17271">
        <v>2</v>
      </c>
      <c r="F17271" t="s">
        <v>397</v>
      </c>
      <c r="G17271" s="37">
        <v>406505.98</v>
      </c>
      <c r="H17271">
        <v>9.59</v>
      </c>
      <c r="I17271">
        <v>406505.98</v>
      </c>
      <c r="J17271">
        <v>51.49</v>
      </c>
      <c r="K17271">
        <v>406505.98</v>
      </c>
      <c r="L17271">
        <v>139.99</v>
      </c>
      <c r="M17271" t="s">
        <v>751</v>
      </c>
      <c r="N17271" s="37">
        <v>0</v>
      </c>
      <c r="O17271">
        <v>813011.96</v>
      </c>
      <c r="P17271" t="s">
        <v>766</v>
      </c>
      <c r="Q17271" t="s">
        <v>766</v>
      </c>
      <c r="R17271" t="s">
        <v>768</v>
      </c>
      <c r="S17271" t="s">
        <v>758</v>
      </c>
    </row>
    <row r="17272" spans="1:19" x14ac:dyDescent="0.3">
      <c r="A17272" t="s">
        <v>747</v>
      </c>
      <c r="B17272" t="s">
        <v>748</v>
      </c>
      <c r="C17272" t="s">
        <v>749</v>
      </c>
      <c r="D17272" t="s">
        <v>750</v>
      </c>
      <c r="E17272">
        <v>-1</v>
      </c>
      <c r="F17272" t="s">
        <v>269</v>
      </c>
      <c r="G17272" s="37">
        <v>4407296.8899999997</v>
      </c>
      <c r="H17272">
        <v>111.76</v>
      </c>
      <c r="I17272">
        <v>4407296.8899999997</v>
      </c>
      <c r="J17272">
        <v>8.0399999999999991</v>
      </c>
      <c r="K17272">
        <v>4407296.8899999997</v>
      </c>
      <c r="L17272">
        <v>174.26</v>
      </c>
      <c r="M17272" t="s">
        <v>751</v>
      </c>
      <c r="N17272" s="37">
        <v>0</v>
      </c>
      <c r="O17272" t="s">
        <v>751</v>
      </c>
      <c r="P17272" t="s">
        <v>766</v>
      </c>
      <c r="Q17272" t="s">
        <v>766</v>
      </c>
      <c r="R17272" t="s">
        <v>766</v>
      </c>
      <c r="S17272" t="s">
        <v>758</v>
      </c>
    </row>
    <row r="17273" spans="1:19" x14ac:dyDescent="0.3">
      <c r="A17273" t="s">
        <v>747</v>
      </c>
      <c r="B17273" t="s">
        <v>748</v>
      </c>
      <c r="C17273" t="s">
        <v>754</v>
      </c>
      <c r="D17273" t="s">
        <v>750</v>
      </c>
      <c r="E17273">
        <v>0</v>
      </c>
      <c r="F17273" t="s">
        <v>191</v>
      </c>
      <c r="G17273" s="37">
        <v>-1320.63</v>
      </c>
      <c r="H17273" t="s">
        <v>751</v>
      </c>
      <c r="I17273">
        <v>-1320.63</v>
      </c>
      <c r="J17273" t="s">
        <v>751</v>
      </c>
      <c r="K17273">
        <v>-1320.63</v>
      </c>
      <c r="L17273" t="s">
        <v>751</v>
      </c>
      <c r="M17273" t="s">
        <v>751</v>
      </c>
      <c r="N17273" s="37">
        <v>0</v>
      </c>
      <c r="O17273" t="s">
        <v>751</v>
      </c>
      <c r="P17273" t="s">
        <v>751</v>
      </c>
      <c r="Q17273" t="s">
        <v>751</v>
      </c>
      <c r="R17273" t="s">
        <v>751</v>
      </c>
      <c r="S17273" t="s">
        <v>758</v>
      </c>
    </row>
    <row r="17274" spans="1:19" x14ac:dyDescent="0.3">
      <c r="A17274" t="s">
        <v>747</v>
      </c>
      <c r="B17274" t="s">
        <v>748</v>
      </c>
      <c r="C17274" t="s">
        <v>754</v>
      </c>
      <c r="D17274" t="s">
        <v>750</v>
      </c>
      <c r="E17274">
        <v>6</v>
      </c>
      <c r="F17274" t="s">
        <v>399</v>
      </c>
      <c r="G17274" s="37">
        <v>-122.38</v>
      </c>
      <c r="H17274" t="s">
        <v>751</v>
      </c>
      <c r="I17274">
        <v>-122.38</v>
      </c>
      <c r="J17274" t="s">
        <v>751</v>
      </c>
      <c r="K17274">
        <v>-122.38</v>
      </c>
      <c r="L17274" t="s">
        <v>751</v>
      </c>
      <c r="M17274" t="s">
        <v>751</v>
      </c>
      <c r="N17274" s="37">
        <v>0</v>
      </c>
      <c r="O17274" t="s">
        <v>751</v>
      </c>
      <c r="P17274" t="s">
        <v>751</v>
      </c>
      <c r="Q17274" t="s">
        <v>751</v>
      </c>
      <c r="R17274" t="s">
        <v>751</v>
      </c>
      <c r="S17274" t="s">
        <v>758</v>
      </c>
    </row>
    <row r="17275" spans="1:19" x14ac:dyDescent="0.3">
      <c r="A17275" t="s">
        <v>747</v>
      </c>
      <c r="B17275" t="s">
        <v>748</v>
      </c>
      <c r="C17275" t="s">
        <v>749</v>
      </c>
      <c r="D17275" t="s">
        <v>750</v>
      </c>
      <c r="E17275">
        <v>0</v>
      </c>
      <c r="F17275" t="s">
        <v>186</v>
      </c>
      <c r="G17275" s="37">
        <v>9825.2000000000007</v>
      </c>
      <c r="H17275">
        <v>0.13</v>
      </c>
      <c r="I17275">
        <v>9825.2000000000007</v>
      </c>
      <c r="J17275">
        <v>194.33</v>
      </c>
      <c r="K17275">
        <v>9825.2000000000007</v>
      </c>
      <c r="L17275">
        <v>0.75</v>
      </c>
      <c r="M17275" t="s">
        <v>751</v>
      </c>
      <c r="N17275" s="37">
        <v>1515.53</v>
      </c>
      <c r="O17275" t="s">
        <v>751</v>
      </c>
      <c r="P17275" t="s">
        <v>768</v>
      </c>
      <c r="Q17275" t="s">
        <v>766</v>
      </c>
      <c r="R17275" t="s">
        <v>768</v>
      </c>
      <c r="S17275" t="s">
        <v>758</v>
      </c>
    </row>
    <row r="17276" spans="1:19" x14ac:dyDescent="0.3">
      <c r="A17276" t="s">
        <v>753</v>
      </c>
      <c r="B17276" t="s">
        <v>748</v>
      </c>
      <c r="C17276" t="s">
        <v>749</v>
      </c>
      <c r="D17276" t="s">
        <v>750</v>
      </c>
      <c r="E17276">
        <v>7</v>
      </c>
      <c r="F17276" t="s">
        <v>183</v>
      </c>
      <c r="G17276" s="37">
        <v>29806.62</v>
      </c>
      <c r="H17276">
        <v>16.59</v>
      </c>
      <c r="I17276">
        <v>29806.62</v>
      </c>
      <c r="J17276">
        <v>2.33</v>
      </c>
      <c r="K17276">
        <v>29806.62</v>
      </c>
      <c r="L17276">
        <v>129.02000000000001</v>
      </c>
      <c r="M17276" t="s">
        <v>751</v>
      </c>
      <c r="N17276" s="37">
        <v>0</v>
      </c>
      <c r="O17276">
        <v>208646.34</v>
      </c>
      <c r="P17276" t="s">
        <v>766</v>
      </c>
      <c r="Q17276" t="s">
        <v>766</v>
      </c>
      <c r="R17276" t="s">
        <v>766</v>
      </c>
      <c r="S17276" t="s">
        <v>758</v>
      </c>
    </row>
    <row r="17277" spans="1:19" x14ac:dyDescent="0.3">
      <c r="A17277" t="s">
        <v>753</v>
      </c>
      <c r="B17277" t="s">
        <v>748</v>
      </c>
      <c r="C17277" t="s">
        <v>749</v>
      </c>
      <c r="D17277" t="s">
        <v>750</v>
      </c>
      <c r="E17277">
        <v>-1</v>
      </c>
      <c r="F17277" t="s">
        <v>517</v>
      </c>
      <c r="G17277" s="37">
        <v>4008.47</v>
      </c>
      <c r="H17277">
        <v>0.25</v>
      </c>
      <c r="I17277">
        <v>4008.47</v>
      </c>
      <c r="J17277">
        <v>0.17</v>
      </c>
      <c r="K17277">
        <v>4008.47</v>
      </c>
      <c r="L17277">
        <v>3.08</v>
      </c>
      <c r="M17277" t="s">
        <v>751</v>
      </c>
      <c r="N17277" s="37">
        <v>0</v>
      </c>
      <c r="O17277" t="s">
        <v>751</v>
      </c>
      <c r="P17277" t="s">
        <v>766</v>
      </c>
      <c r="Q17277" t="s">
        <v>766</v>
      </c>
      <c r="R17277" t="s">
        <v>766</v>
      </c>
      <c r="S17277" t="s">
        <v>758</v>
      </c>
    </row>
    <row r="17278" spans="1:19" x14ac:dyDescent="0.3">
      <c r="A17278" t="s">
        <v>747</v>
      </c>
      <c r="B17278" t="s">
        <v>748</v>
      </c>
      <c r="C17278" t="s">
        <v>749</v>
      </c>
      <c r="D17278" t="s">
        <v>750</v>
      </c>
      <c r="E17278">
        <v>3</v>
      </c>
      <c r="F17278" t="s">
        <v>348</v>
      </c>
      <c r="G17278" s="37">
        <v>1498014.94</v>
      </c>
      <c r="H17278">
        <v>566.84</v>
      </c>
      <c r="I17278">
        <v>1498014.94</v>
      </c>
      <c r="J17278">
        <v>114.71</v>
      </c>
      <c r="K17278">
        <v>1498014.94</v>
      </c>
      <c r="L17278">
        <v>909.05</v>
      </c>
      <c r="M17278" t="s">
        <v>751</v>
      </c>
      <c r="N17278" s="37">
        <v>0</v>
      </c>
      <c r="O17278">
        <v>4494044.82</v>
      </c>
      <c r="P17278" t="s">
        <v>766</v>
      </c>
      <c r="Q17278" t="s">
        <v>766</v>
      </c>
      <c r="R17278" t="s">
        <v>766</v>
      </c>
      <c r="S17278" t="s">
        <v>758</v>
      </c>
    </row>
    <row r="17279" spans="1:19" x14ac:dyDescent="0.3">
      <c r="A17279" t="s">
        <v>747</v>
      </c>
      <c r="B17279" t="s">
        <v>748</v>
      </c>
      <c r="C17279" t="s">
        <v>749</v>
      </c>
      <c r="D17279" t="s">
        <v>750</v>
      </c>
      <c r="E17279">
        <v>4</v>
      </c>
      <c r="F17279" t="s">
        <v>426</v>
      </c>
      <c r="G17279" s="37">
        <v>317634.06</v>
      </c>
      <c r="H17279">
        <v>20.260000000000002</v>
      </c>
      <c r="I17279">
        <v>317634.06</v>
      </c>
      <c r="J17279">
        <v>7517.37</v>
      </c>
      <c r="K17279">
        <v>317634.06</v>
      </c>
      <c r="L17279">
        <v>113.46</v>
      </c>
      <c r="M17279" t="s">
        <v>751</v>
      </c>
      <c r="N17279" s="37">
        <v>0</v>
      </c>
      <c r="O17279">
        <v>1270536.24</v>
      </c>
      <c r="P17279" t="s">
        <v>768</v>
      </c>
      <c r="Q17279" t="s">
        <v>766</v>
      </c>
      <c r="R17279" t="s">
        <v>768</v>
      </c>
      <c r="S17279" t="s">
        <v>758</v>
      </c>
    </row>
    <row r="17280" spans="1:19" x14ac:dyDescent="0.3">
      <c r="A17280" t="s">
        <v>747</v>
      </c>
      <c r="B17280" t="s">
        <v>748</v>
      </c>
      <c r="C17280" t="s">
        <v>754</v>
      </c>
      <c r="D17280" t="s">
        <v>750</v>
      </c>
      <c r="E17280">
        <v>10</v>
      </c>
      <c r="F17280" t="s">
        <v>460</v>
      </c>
      <c r="G17280" s="37">
        <v>-1792.1</v>
      </c>
      <c r="H17280" t="s">
        <v>751</v>
      </c>
      <c r="I17280">
        <v>-1792.1</v>
      </c>
      <c r="J17280" t="s">
        <v>751</v>
      </c>
      <c r="K17280">
        <v>-1792.1</v>
      </c>
      <c r="L17280" t="s">
        <v>751</v>
      </c>
      <c r="M17280" t="s">
        <v>751</v>
      </c>
      <c r="N17280" s="37">
        <v>0</v>
      </c>
      <c r="O17280" t="s">
        <v>751</v>
      </c>
      <c r="P17280" t="s">
        <v>751</v>
      </c>
      <c r="Q17280" t="s">
        <v>751</v>
      </c>
      <c r="R17280" t="s">
        <v>751</v>
      </c>
      <c r="S17280" t="s">
        <v>758</v>
      </c>
    </row>
    <row r="17281" spans="1:19" x14ac:dyDescent="0.3">
      <c r="A17281" t="s">
        <v>747</v>
      </c>
      <c r="B17281" t="s">
        <v>748</v>
      </c>
      <c r="C17281" t="s">
        <v>749</v>
      </c>
      <c r="D17281" t="s">
        <v>750</v>
      </c>
      <c r="E17281">
        <v>0</v>
      </c>
      <c r="F17281" t="s">
        <v>551</v>
      </c>
      <c r="G17281" s="37">
        <v>558751.12</v>
      </c>
      <c r="H17281">
        <v>86194.01</v>
      </c>
      <c r="I17281">
        <v>558751.12</v>
      </c>
      <c r="J17281">
        <v>5.6</v>
      </c>
      <c r="K17281">
        <v>558751.12</v>
      </c>
      <c r="L17281">
        <v>840.04</v>
      </c>
      <c r="M17281">
        <v>0</v>
      </c>
      <c r="N17281" s="37">
        <v>1843.88</v>
      </c>
      <c r="O17281" t="s">
        <v>751</v>
      </c>
      <c r="P17281" t="s">
        <v>766</v>
      </c>
      <c r="Q17281" t="s">
        <v>768</v>
      </c>
      <c r="R17281" t="s">
        <v>768</v>
      </c>
      <c r="S17281" t="s">
        <v>758</v>
      </c>
    </row>
    <row r="17282" spans="1:19" x14ac:dyDescent="0.3">
      <c r="A17282" t="s">
        <v>753</v>
      </c>
      <c r="B17282" t="s">
        <v>748</v>
      </c>
      <c r="C17282" t="s">
        <v>754</v>
      </c>
      <c r="D17282" t="s">
        <v>750</v>
      </c>
      <c r="E17282">
        <v>8</v>
      </c>
      <c r="F17282" t="s">
        <v>359</v>
      </c>
      <c r="G17282" s="37">
        <v>-8732.2000000000007</v>
      </c>
      <c r="H17282" t="s">
        <v>751</v>
      </c>
      <c r="I17282">
        <v>-8732.2000000000007</v>
      </c>
      <c r="J17282" t="s">
        <v>751</v>
      </c>
      <c r="K17282">
        <v>-8732.2000000000007</v>
      </c>
      <c r="L17282" t="s">
        <v>751</v>
      </c>
      <c r="M17282" t="s">
        <v>751</v>
      </c>
      <c r="N17282" s="37">
        <v>0</v>
      </c>
      <c r="O17282" t="s">
        <v>751</v>
      </c>
      <c r="P17282" t="s">
        <v>751</v>
      </c>
      <c r="Q17282" t="s">
        <v>751</v>
      </c>
      <c r="R17282" t="s">
        <v>751</v>
      </c>
      <c r="S17282" t="s">
        <v>758</v>
      </c>
    </row>
    <row r="17283" spans="1:19" x14ac:dyDescent="0.3">
      <c r="A17283" t="s">
        <v>753</v>
      </c>
      <c r="B17283" t="s">
        <v>748</v>
      </c>
      <c r="C17283" t="s">
        <v>754</v>
      </c>
      <c r="D17283" t="s">
        <v>750</v>
      </c>
      <c r="E17283">
        <v>2</v>
      </c>
      <c r="F17283" t="s">
        <v>286</v>
      </c>
      <c r="G17283" s="37">
        <v>-678.8</v>
      </c>
      <c r="H17283" t="s">
        <v>751</v>
      </c>
      <c r="I17283">
        <v>-678.8</v>
      </c>
      <c r="J17283" t="s">
        <v>751</v>
      </c>
      <c r="K17283">
        <v>-678.8</v>
      </c>
      <c r="L17283" t="s">
        <v>751</v>
      </c>
      <c r="M17283" t="s">
        <v>751</v>
      </c>
      <c r="N17283" s="37">
        <v>0</v>
      </c>
      <c r="O17283" t="s">
        <v>751</v>
      </c>
      <c r="P17283" t="s">
        <v>751</v>
      </c>
      <c r="Q17283" t="s">
        <v>751</v>
      </c>
      <c r="R17283" t="s">
        <v>751</v>
      </c>
      <c r="S17283" t="s">
        <v>758</v>
      </c>
    </row>
    <row r="17284" spans="1:19" x14ac:dyDescent="0.3">
      <c r="A17284" t="s">
        <v>752</v>
      </c>
      <c r="B17284" t="s">
        <v>748</v>
      </c>
      <c r="C17284" t="s">
        <v>749</v>
      </c>
      <c r="D17284" t="s">
        <v>750</v>
      </c>
      <c r="E17284">
        <v>-4</v>
      </c>
      <c r="F17284" t="s">
        <v>443</v>
      </c>
      <c r="G17284" s="37">
        <v>15.12</v>
      </c>
      <c r="H17284">
        <v>0</v>
      </c>
      <c r="I17284">
        <v>15.12</v>
      </c>
      <c r="J17284">
        <v>0</v>
      </c>
      <c r="K17284">
        <v>15.12</v>
      </c>
      <c r="L17284">
        <v>0.01</v>
      </c>
      <c r="M17284" t="s">
        <v>751</v>
      </c>
      <c r="N17284" s="37">
        <v>0</v>
      </c>
      <c r="O17284" t="s">
        <v>751</v>
      </c>
      <c r="P17284" t="s">
        <v>766</v>
      </c>
      <c r="Q17284" t="s">
        <v>766</v>
      </c>
      <c r="R17284" t="s">
        <v>768</v>
      </c>
      <c r="S17284" t="s">
        <v>758</v>
      </c>
    </row>
    <row r="17285" spans="1:19" x14ac:dyDescent="0.3">
      <c r="A17285" t="s">
        <v>747</v>
      </c>
      <c r="B17285" t="s">
        <v>748</v>
      </c>
      <c r="C17285" t="s">
        <v>749</v>
      </c>
      <c r="D17285" t="s">
        <v>750</v>
      </c>
      <c r="E17285">
        <v>2</v>
      </c>
      <c r="F17285" t="s">
        <v>498</v>
      </c>
      <c r="G17285" s="37">
        <v>686905.72</v>
      </c>
      <c r="H17285">
        <v>27.68</v>
      </c>
      <c r="I17285">
        <v>686905.72</v>
      </c>
      <c r="J17285">
        <v>12.43</v>
      </c>
      <c r="K17285">
        <v>686905.72</v>
      </c>
      <c r="L17285">
        <v>155.02000000000001</v>
      </c>
      <c r="M17285" t="s">
        <v>751</v>
      </c>
      <c r="N17285" s="37">
        <v>0</v>
      </c>
      <c r="O17285">
        <v>1373811.44</v>
      </c>
      <c r="P17285" t="s">
        <v>766</v>
      </c>
      <c r="Q17285" t="s">
        <v>766</v>
      </c>
      <c r="R17285" t="s">
        <v>766</v>
      </c>
      <c r="S17285" t="s">
        <v>758</v>
      </c>
    </row>
    <row r="17286" spans="1:19" x14ac:dyDescent="0.3">
      <c r="A17286" t="s">
        <v>753</v>
      </c>
      <c r="B17286" t="s">
        <v>748</v>
      </c>
      <c r="C17286" t="s">
        <v>754</v>
      </c>
      <c r="D17286" t="s">
        <v>750</v>
      </c>
      <c r="E17286">
        <v>-1</v>
      </c>
      <c r="F17286" t="s">
        <v>264</v>
      </c>
      <c r="G17286" s="37">
        <v>-36232.49</v>
      </c>
      <c r="H17286" t="s">
        <v>751</v>
      </c>
      <c r="I17286">
        <v>-36232.49</v>
      </c>
      <c r="J17286" t="s">
        <v>751</v>
      </c>
      <c r="K17286">
        <v>-36232.49</v>
      </c>
      <c r="L17286" t="s">
        <v>751</v>
      </c>
      <c r="M17286" t="s">
        <v>751</v>
      </c>
      <c r="N17286" s="37">
        <v>0</v>
      </c>
      <c r="O17286" t="s">
        <v>751</v>
      </c>
      <c r="P17286" t="s">
        <v>751</v>
      </c>
      <c r="Q17286" t="s">
        <v>751</v>
      </c>
      <c r="R17286" t="s">
        <v>751</v>
      </c>
      <c r="S17286" t="s">
        <v>758</v>
      </c>
    </row>
    <row r="17287" spans="1:19" x14ac:dyDescent="0.3">
      <c r="A17287" t="s">
        <v>747</v>
      </c>
      <c r="B17287" t="s">
        <v>748</v>
      </c>
      <c r="C17287" t="s">
        <v>754</v>
      </c>
      <c r="D17287" t="s">
        <v>750</v>
      </c>
      <c r="E17287">
        <v>6</v>
      </c>
      <c r="F17287" t="s">
        <v>192</v>
      </c>
      <c r="G17287" s="37">
        <v>-196.94</v>
      </c>
      <c r="H17287" t="s">
        <v>751</v>
      </c>
      <c r="I17287">
        <v>-196.94</v>
      </c>
      <c r="J17287" t="s">
        <v>751</v>
      </c>
      <c r="K17287">
        <v>-196.94</v>
      </c>
      <c r="L17287" t="s">
        <v>751</v>
      </c>
      <c r="M17287" t="s">
        <v>751</v>
      </c>
      <c r="N17287" s="37">
        <v>0</v>
      </c>
      <c r="O17287" t="s">
        <v>751</v>
      </c>
      <c r="P17287" t="s">
        <v>751</v>
      </c>
      <c r="Q17287" t="s">
        <v>751</v>
      </c>
      <c r="R17287" t="s">
        <v>751</v>
      </c>
      <c r="S17287" t="s">
        <v>758</v>
      </c>
    </row>
    <row r="17288" spans="1:19" x14ac:dyDescent="0.3">
      <c r="A17288" t="s">
        <v>747</v>
      </c>
      <c r="B17288" t="s">
        <v>748</v>
      </c>
      <c r="C17288" t="s">
        <v>754</v>
      </c>
      <c r="D17288" t="s">
        <v>750</v>
      </c>
      <c r="E17288">
        <v>0</v>
      </c>
      <c r="F17288" t="s">
        <v>19</v>
      </c>
      <c r="G17288" s="37">
        <v>-18973.05</v>
      </c>
      <c r="H17288" t="s">
        <v>751</v>
      </c>
      <c r="I17288">
        <v>-18973.05</v>
      </c>
      <c r="J17288" t="s">
        <v>751</v>
      </c>
      <c r="K17288">
        <v>-18973.05</v>
      </c>
      <c r="L17288" t="s">
        <v>751</v>
      </c>
      <c r="M17288" t="s">
        <v>751</v>
      </c>
      <c r="N17288" s="37">
        <v>0</v>
      </c>
      <c r="O17288" t="s">
        <v>751</v>
      </c>
      <c r="P17288" t="s">
        <v>751</v>
      </c>
      <c r="Q17288" t="s">
        <v>751</v>
      </c>
      <c r="R17288" t="s">
        <v>751</v>
      </c>
      <c r="S17288" t="s">
        <v>758</v>
      </c>
    </row>
    <row r="17289" spans="1:19" x14ac:dyDescent="0.3">
      <c r="A17289" t="s">
        <v>747</v>
      </c>
      <c r="B17289" t="s">
        <v>748</v>
      </c>
      <c r="C17289" t="s">
        <v>749</v>
      </c>
      <c r="D17289" t="s">
        <v>750</v>
      </c>
      <c r="E17289">
        <v>4</v>
      </c>
      <c r="F17289" t="s">
        <v>402</v>
      </c>
      <c r="G17289" s="37">
        <v>95022.79</v>
      </c>
      <c r="H17289">
        <v>3.64</v>
      </c>
      <c r="I17289">
        <v>95022.79</v>
      </c>
      <c r="J17289">
        <v>1194.08</v>
      </c>
      <c r="K17289">
        <v>95022.79</v>
      </c>
      <c r="L17289">
        <v>20.37</v>
      </c>
      <c r="M17289" t="s">
        <v>751</v>
      </c>
      <c r="N17289" s="37">
        <v>0</v>
      </c>
      <c r="O17289">
        <v>380091.16</v>
      </c>
      <c r="P17289" t="s">
        <v>768</v>
      </c>
      <c r="Q17289" t="s">
        <v>766</v>
      </c>
      <c r="R17289" t="s">
        <v>768</v>
      </c>
      <c r="S17289" t="s">
        <v>758</v>
      </c>
    </row>
    <row r="17290" spans="1:19" x14ac:dyDescent="0.3">
      <c r="A17290" t="s">
        <v>753</v>
      </c>
      <c r="B17290" t="s">
        <v>748</v>
      </c>
      <c r="C17290" t="s">
        <v>749</v>
      </c>
      <c r="D17290" t="s">
        <v>750</v>
      </c>
      <c r="E17290">
        <v>4</v>
      </c>
      <c r="F17290" t="s">
        <v>108</v>
      </c>
      <c r="G17290" s="37">
        <v>54334.16</v>
      </c>
      <c r="H17290">
        <v>2.2000000000000002</v>
      </c>
      <c r="I17290">
        <v>54334.16</v>
      </c>
      <c r="J17290">
        <v>1.2</v>
      </c>
      <c r="K17290">
        <v>54334.16</v>
      </c>
      <c r="L17290">
        <v>19.63</v>
      </c>
      <c r="M17290" t="s">
        <v>751</v>
      </c>
      <c r="N17290" s="37">
        <v>0</v>
      </c>
      <c r="O17290">
        <v>217336.64</v>
      </c>
      <c r="P17290" t="s">
        <v>766</v>
      </c>
      <c r="Q17290" t="s">
        <v>766</v>
      </c>
      <c r="R17290" t="s">
        <v>766</v>
      </c>
      <c r="S17290" t="s">
        <v>758</v>
      </c>
    </row>
    <row r="17291" spans="1:19" x14ac:dyDescent="0.3">
      <c r="A17291" t="s">
        <v>747</v>
      </c>
      <c r="B17291" t="s">
        <v>748</v>
      </c>
      <c r="C17291" t="s">
        <v>754</v>
      </c>
      <c r="D17291" t="s">
        <v>750</v>
      </c>
      <c r="E17291">
        <v>2</v>
      </c>
      <c r="F17291" t="s">
        <v>505</v>
      </c>
      <c r="G17291" s="37">
        <v>-270.31</v>
      </c>
      <c r="H17291" t="s">
        <v>751</v>
      </c>
      <c r="I17291">
        <v>-270.31</v>
      </c>
      <c r="J17291" t="s">
        <v>751</v>
      </c>
      <c r="K17291">
        <v>-270.31</v>
      </c>
      <c r="L17291" t="s">
        <v>751</v>
      </c>
      <c r="M17291" t="s">
        <v>751</v>
      </c>
      <c r="N17291" s="37">
        <v>0</v>
      </c>
      <c r="O17291" t="s">
        <v>751</v>
      </c>
      <c r="P17291" t="s">
        <v>751</v>
      </c>
      <c r="Q17291" t="s">
        <v>751</v>
      </c>
      <c r="R17291" t="s">
        <v>751</v>
      </c>
      <c r="S17291" t="s">
        <v>758</v>
      </c>
    </row>
    <row r="17292" spans="1:19" x14ac:dyDescent="0.3">
      <c r="A17292" t="s">
        <v>753</v>
      </c>
      <c r="B17292" t="s">
        <v>748</v>
      </c>
      <c r="C17292" t="s">
        <v>754</v>
      </c>
      <c r="D17292" t="s">
        <v>750</v>
      </c>
      <c r="E17292">
        <v>5</v>
      </c>
      <c r="F17292" t="s">
        <v>324</v>
      </c>
      <c r="G17292" s="37">
        <v>-500.85</v>
      </c>
      <c r="H17292" t="s">
        <v>751</v>
      </c>
      <c r="I17292">
        <v>-500.85</v>
      </c>
      <c r="J17292" t="s">
        <v>751</v>
      </c>
      <c r="K17292">
        <v>-500.85</v>
      </c>
      <c r="L17292" t="s">
        <v>751</v>
      </c>
      <c r="M17292" t="s">
        <v>751</v>
      </c>
      <c r="N17292" s="37">
        <v>0</v>
      </c>
      <c r="O17292" t="s">
        <v>751</v>
      </c>
      <c r="P17292" t="s">
        <v>751</v>
      </c>
      <c r="Q17292" t="s">
        <v>751</v>
      </c>
      <c r="R17292" t="s">
        <v>751</v>
      </c>
      <c r="S17292" t="s">
        <v>758</v>
      </c>
    </row>
    <row r="17293" spans="1:19" x14ac:dyDescent="0.3">
      <c r="A17293" t="s">
        <v>747</v>
      </c>
      <c r="B17293" t="s">
        <v>748</v>
      </c>
      <c r="C17293" t="s">
        <v>754</v>
      </c>
      <c r="D17293" t="s">
        <v>750</v>
      </c>
      <c r="E17293">
        <v>14</v>
      </c>
      <c r="F17293" t="s">
        <v>380</v>
      </c>
      <c r="G17293" s="37">
        <v>-33646.49</v>
      </c>
      <c r="H17293" t="s">
        <v>751</v>
      </c>
      <c r="I17293">
        <v>-33646.49</v>
      </c>
      <c r="J17293" t="s">
        <v>751</v>
      </c>
      <c r="K17293">
        <v>-33646.49</v>
      </c>
      <c r="L17293" t="s">
        <v>751</v>
      </c>
      <c r="M17293" t="s">
        <v>751</v>
      </c>
      <c r="N17293" s="37">
        <v>0</v>
      </c>
      <c r="O17293" t="s">
        <v>751</v>
      </c>
      <c r="P17293" t="s">
        <v>751</v>
      </c>
      <c r="Q17293" t="s">
        <v>751</v>
      </c>
      <c r="R17293" t="s">
        <v>751</v>
      </c>
      <c r="S17293" t="s">
        <v>758</v>
      </c>
    </row>
    <row r="17294" spans="1:19" x14ac:dyDescent="0.3">
      <c r="A17294" t="s">
        <v>747</v>
      </c>
      <c r="B17294" t="s">
        <v>748</v>
      </c>
      <c r="C17294" t="s">
        <v>749</v>
      </c>
      <c r="D17294" t="s">
        <v>750</v>
      </c>
      <c r="E17294">
        <v>4</v>
      </c>
      <c r="F17294" t="s">
        <v>130</v>
      </c>
      <c r="G17294" s="37">
        <v>211766.45</v>
      </c>
      <c r="H17294">
        <v>14554.96</v>
      </c>
      <c r="I17294">
        <v>211766.45</v>
      </c>
      <c r="J17294">
        <v>9.18</v>
      </c>
      <c r="K17294">
        <v>211766.45</v>
      </c>
      <c r="L17294">
        <v>150.28</v>
      </c>
      <c r="M17294" t="s">
        <v>751</v>
      </c>
      <c r="N17294" s="37">
        <v>0</v>
      </c>
      <c r="O17294">
        <v>847065.8</v>
      </c>
      <c r="P17294" t="s">
        <v>766</v>
      </c>
      <c r="Q17294" t="s">
        <v>768</v>
      </c>
      <c r="R17294" t="s">
        <v>768</v>
      </c>
      <c r="S17294" t="s">
        <v>758</v>
      </c>
    </row>
    <row r="17295" spans="1:19" x14ac:dyDescent="0.3">
      <c r="A17295" t="s">
        <v>752</v>
      </c>
      <c r="B17295" t="s">
        <v>748</v>
      </c>
      <c r="C17295" t="s">
        <v>749</v>
      </c>
      <c r="D17295" t="s">
        <v>750</v>
      </c>
      <c r="E17295">
        <v>5</v>
      </c>
      <c r="F17295" t="s">
        <v>211</v>
      </c>
      <c r="G17295" s="37">
        <v>11489.11</v>
      </c>
      <c r="H17295">
        <v>0</v>
      </c>
      <c r="I17295">
        <v>11489.11</v>
      </c>
      <c r="J17295">
        <v>0</v>
      </c>
      <c r="K17295">
        <v>11489.11</v>
      </c>
      <c r="L17295">
        <v>0</v>
      </c>
      <c r="M17295" t="s">
        <v>751</v>
      </c>
      <c r="N17295" s="37">
        <v>0</v>
      </c>
      <c r="O17295">
        <v>57445.55</v>
      </c>
      <c r="P17295" t="s">
        <v>766</v>
      </c>
      <c r="Q17295" t="s">
        <v>766</v>
      </c>
      <c r="R17295" t="s">
        <v>766</v>
      </c>
      <c r="S17295" t="s">
        <v>758</v>
      </c>
    </row>
    <row r="17296" spans="1:19" x14ac:dyDescent="0.3">
      <c r="A17296" t="s">
        <v>753</v>
      </c>
      <c r="B17296" t="s">
        <v>748</v>
      </c>
      <c r="C17296" t="s">
        <v>754</v>
      </c>
      <c r="D17296" t="s">
        <v>750</v>
      </c>
      <c r="E17296">
        <v>2</v>
      </c>
      <c r="F17296" t="s">
        <v>372</v>
      </c>
      <c r="G17296" s="37">
        <v>-5954.45</v>
      </c>
      <c r="H17296" t="s">
        <v>751</v>
      </c>
      <c r="I17296">
        <v>-5954.45</v>
      </c>
      <c r="J17296" t="s">
        <v>751</v>
      </c>
      <c r="K17296">
        <v>-5954.45</v>
      </c>
      <c r="L17296" t="s">
        <v>751</v>
      </c>
      <c r="M17296" t="s">
        <v>751</v>
      </c>
      <c r="N17296" s="37">
        <v>0</v>
      </c>
      <c r="O17296" t="s">
        <v>751</v>
      </c>
      <c r="P17296" t="s">
        <v>751</v>
      </c>
      <c r="Q17296" t="s">
        <v>751</v>
      </c>
      <c r="R17296" t="s">
        <v>751</v>
      </c>
      <c r="S17296" t="s">
        <v>758</v>
      </c>
    </row>
    <row r="17297" spans="1:19" x14ac:dyDescent="0.3">
      <c r="A17297" t="s">
        <v>753</v>
      </c>
      <c r="B17297" t="s">
        <v>748</v>
      </c>
      <c r="C17297" t="s">
        <v>749</v>
      </c>
      <c r="D17297" t="s">
        <v>750</v>
      </c>
      <c r="E17297">
        <v>-1</v>
      </c>
      <c r="F17297" t="s">
        <v>394</v>
      </c>
      <c r="G17297" s="37">
        <v>13488.08</v>
      </c>
      <c r="H17297">
        <v>0.24</v>
      </c>
      <c r="I17297">
        <v>13488.08</v>
      </c>
      <c r="J17297">
        <v>0.04</v>
      </c>
      <c r="K17297">
        <v>13488.08</v>
      </c>
      <c r="L17297">
        <v>0.43</v>
      </c>
      <c r="M17297" t="s">
        <v>751</v>
      </c>
      <c r="N17297" s="37">
        <v>0</v>
      </c>
      <c r="O17297" t="s">
        <v>751</v>
      </c>
      <c r="P17297" t="s">
        <v>766</v>
      </c>
      <c r="Q17297" t="s">
        <v>766</v>
      </c>
      <c r="R17297" t="s">
        <v>766</v>
      </c>
      <c r="S17297" t="s">
        <v>758</v>
      </c>
    </row>
    <row r="17298" spans="1:19" x14ac:dyDescent="0.3">
      <c r="A17298" t="s">
        <v>753</v>
      </c>
      <c r="B17298" t="s">
        <v>748</v>
      </c>
      <c r="C17298" t="s">
        <v>749</v>
      </c>
      <c r="D17298" t="s">
        <v>750</v>
      </c>
      <c r="E17298">
        <v>1</v>
      </c>
      <c r="F17298" t="s">
        <v>243</v>
      </c>
      <c r="G17298" s="37">
        <v>9933.77</v>
      </c>
      <c r="H17298">
        <v>0.26</v>
      </c>
      <c r="I17298">
        <v>9933.77</v>
      </c>
      <c r="J17298">
        <v>0.04</v>
      </c>
      <c r="K17298">
        <v>9933.77</v>
      </c>
      <c r="L17298">
        <v>0.48</v>
      </c>
      <c r="M17298" t="s">
        <v>751</v>
      </c>
      <c r="N17298" s="37">
        <v>0</v>
      </c>
      <c r="O17298">
        <v>9933.77</v>
      </c>
      <c r="P17298" t="s">
        <v>766</v>
      </c>
      <c r="Q17298" t="s">
        <v>766</v>
      </c>
      <c r="R17298" t="s">
        <v>766</v>
      </c>
      <c r="S17298" t="s">
        <v>758</v>
      </c>
    </row>
    <row r="17299" spans="1:19" x14ac:dyDescent="0.3">
      <c r="A17299" t="s">
        <v>747</v>
      </c>
      <c r="B17299" t="s">
        <v>748</v>
      </c>
      <c r="C17299" t="s">
        <v>749</v>
      </c>
      <c r="D17299" t="s">
        <v>750</v>
      </c>
      <c r="E17299">
        <v>-1</v>
      </c>
      <c r="F17299" t="s">
        <v>386</v>
      </c>
      <c r="G17299" s="37">
        <v>50641.36</v>
      </c>
      <c r="H17299">
        <v>0.02</v>
      </c>
      <c r="I17299">
        <v>50641.36</v>
      </c>
      <c r="J17299">
        <v>0.01</v>
      </c>
      <c r="K17299">
        <v>50641.36</v>
      </c>
      <c r="L17299">
        <v>0.1</v>
      </c>
      <c r="M17299" t="s">
        <v>751</v>
      </c>
      <c r="N17299" s="37">
        <v>0</v>
      </c>
      <c r="O17299" t="s">
        <v>751</v>
      </c>
      <c r="P17299" t="s">
        <v>766</v>
      </c>
      <c r="Q17299" t="s">
        <v>766</v>
      </c>
      <c r="R17299" t="s">
        <v>766</v>
      </c>
      <c r="S17299" t="s">
        <v>758</v>
      </c>
    </row>
    <row r="17300" spans="1:19" x14ac:dyDescent="0.3">
      <c r="A17300" t="s">
        <v>752</v>
      </c>
      <c r="B17300" t="s">
        <v>748</v>
      </c>
      <c r="C17300" t="s">
        <v>754</v>
      </c>
      <c r="D17300" t="s">
        <v>750</v>
      </c>
      <c r="E17300">
        <v>-1</v>
      </c>
      <c r="F17300" t="s">
        <v>263</v>
      </c>
      <c r="G17300" s="37">
        <v>-37581.360000000001</v>
      </c>
      <c r="H17300" t="s">
        <v>751</v>
      </c>
      <c r="I17300">
        <v>-37581.360000000001</v>
      </c>
      <c r="J17300" t="s">
        <v>751</v>
      </c>
      <c r="K17300">
        <v>-37581.360000000001</v>
      </c>
      <c r="L17300" t="s">
        <v>751</v>
      </c>
      <c r="M17300" t="s">
        <v>751</v>
      </c>
      <c r="N17300" s="37">
        <v>0</v>
      </c>
      <c r="O17300" t="s">
        <v>751</v>
      </c>
      <c r="P17300" t="s">
        <v>751</v>
      </c>
      <c r="Q17300" t="s">
        <v>751</v>
      </c>
      <c r="R17300" t="s">
        <v>751</v>
      </c>
      <c r="S17300" t="s">
        <v>758</v>
      </c>
    </row>
    <row r="17301" spans="1:19" x14ac:dyDescent="0.3">
      <c r="A17301" t="s">
        <v>747</v>
      </c>
      <c r="B17301" t="s">
        <v>748</v>
      </c>
      <c r="C17301" t="s">
        <v>754</v>
      </c>
      <c r="D17301" t="s">
        <v>750</v>
      </c>
      <c r="E17301">
        <v>4</v>
      </c>
      <c r="F17301" t="s">
        <v>168</v>
      </c>
      <c r="G17301" s="37">
        <v>-43.59</v>
      </c>
      <c r="H17301" t="s">
        <v>751</v>
      </c>
      <c r="I17301">
        <v>-43.59</v>
      </c>
      <c r="J17301" t="s">
        <v>751</v>
      </c>
      <c r="K17301">
        <v>-43.59</v>
      </c>
      <c r="L17301" t="s">
        <v>751</v>
      </c>
      <c r="M17301" t="s">
        <v>751</v>
      </c>
      <c r="N17301" s="37">
        <v>0</v>
      </c>
      <c r="O17301" t="s">
        <v>751</v>
      </c>
      <c r="P17301" t="s">
        <v>751</v>
      </c>
      <c r="Q17301" t="s">
        <v>751</v>
      </c>
      <c r="R17301" t="s">
        <v>751</v>
      </c>
      <c r="S17301" t="s">
        <v>758</v>
      </c>
    </row>
    <row r="17302" spans="1:19" x14ac:dyDescent="0.3">
      <c r="A17302" t="s">
        <v>747</v>
      </c>
      <c r="B17302" t="s">
        <v>748</v>
      </c>
      <c r="C17302" t="s">
        <v>749</v>
      </c>
      <c r="D17302" t="s">
        <v>750</v>
      </c>
      <c r="E17302">
        <v>4</v>
      </c>
      <c r="F17302" t="s">
        <v>375</v>
      </c>
      <c r="G17302" s="37">
        <v>43232.29</v>
      </c>
      <c r="H17302">
        <v>3.99</v>
      </c>
      <c r="I17302">
        <v>43232.29</v>
      </c>
      <c r="J17302">
        <v>3.61</v>
      </c>
      <c r="K17302">
        <v>43232.29</v>
      </c>
      <c r="L17302">
        <v>18.66</v>
      </c>
      <c r="M17302" t="s">
        <v>751</v>
      </c>
      <c r="N17302" s="37">
        <v>0</v>
      </c>
      <c r="O17302">
        <v>172929.16</v>
      </c>
      <c r="P17302" t="s">
        <v>766</v>
      </c>
      <c r="Q17302" t="s">
        <v>766</v>
      </c>
      <c r="R17302" t="s">
        <v>766</v>
      </c>
      <c r="S17302" t="s">
        <v>758</v>
      </c>
    </row>
    <row r="17303" spans="1:19" x14ac:dyDescent="0.3">
      <c r="A17303" t="s">
        <v>753</v>
      </c>
      <c r="B17303" t="s">
        <v>748</v>
      </c>
      <c r="C17303" t="s">
        <v>749</v>
      </c>
      <c r="D17303" t="s">
        <v>750</v>
      </c>
      <c r="E17303">
        <v>3</v>
      </c>
      <c r="F17303" t="s">
        <v>71</v>
      </c>
      <c r="G17303" s="37">
        <v>26084.7</v>
      </c>
      <c r="H17303">
        <v>1373.64</v>
      </c>
      <c r="I17303">
        <v>26084.7</v>
      </c>
      <c r="J17303">
        <v>0.61</v>
      </c>
      <c r="K17303">
        <v>26084.7</v>
      </c>
      <c r="L17303">
        <v>5.82</v>
      </c>
      <c r="M17303" t="s">
        <v>751</v>
      </c>
      <c r="N17303" s="37">
        <v>0</v>
      </c>
      <c r="O17303">
        <v>78254.100000000006</v>
      </c>
      <c r="P17303" t="s">
        <v>766</v>
      </c>
      <c r="Q17303" t="s">
        <v>768</v>
      </c>
      <c r="R17303" t="s">
        <v>768</v>
      </c>
      <c r="S17303" t="s">
        <v>758</v>
      </c>
    </row>
    <row r="17304" spans="1:19" x14ac:dyDescent="0.3">
      <c r="A17304" t="s">
        <v>747</v>
      </c>
      <c r="B17304" t="s">
        <v>748</v>
      </c>
      <c r="C17304" t="s">
        <v>754</v>
      </c>
      <c r="D17304" t="s">
        <v>750</v>
      </c>
      <c r="E17304">
        <v>2</v>
      </c>
      <c r="F17304" t="s">
        <v>305</v>
      </c>
      <c r="G17304" s="37">
        <v>-68.39</v>
      </c>
      <c r="H17304" t="s">
        <v>751</v>
      </c>
      <c r="I17304">
        <v>-68.39</v>
      </c>
      <c r="J17304" t="s">
        <v>751</v>
      </c>
      <c r="K17304">
        <v>-68.39</v>
      </c>
      <c r="L17304" t="s">
        <v>751</v>
      </c>
      <c r="M17304" t="s">
        <v>751</v>
      </c>
      <c r="N17304" s="37">
        <v>0</v>
      </c>
      <c r="O17304" t="s">
        <v>751</v>
      </c>
      <c r="P17304" t="s">
        <v>751</v>
      </c>
      <c r="Q17304" t="s">
        <v>751</v>
      </c>
      <c r="R17304" t="s">
        <v>751</v>
      </c>
      <c r="S17304" t="s">
        <v>758</v>
      </c>
    </row>
    <row r="17305" spans="1:19" x14ac:dyDescent="0.3">
      <c r="A17305" t="s">
        <v>747</v>
      </c>
      <c r="B17305" t="s">
        <v>748</v>
      </c>
      <c r="C17305" t="s">
        <v>749</v>
      </c>
      <c r="D17305" t="s">
        <v>750</v>
      </c>
      <c r="E17305">
        <v>3</v>
      </c>
      <c r="F17305" t="s">
        <v>250</v>
      </c>
      <c r="G17305" s="37">
        <v>3982273.24</v>
      </c>
      <c r="H17305">
        <v>1624.6</v>
      </c>
      <c r="I17305">
        <v>3982273.24</v>
      </c>
      <c r="J17305">
        <v>384.42</v>
      </c>
      <c r="K17305">
        <v>3982273.24</v>
      </c>
      <c r="L17305">
        <v>5286.01</v>
      </c>
      <c r="M17305" t="s">
        <v>751</v>
      </c>
      <c r="N17305" s="37">
        <v>9141.77</v>
      </c>
      <c r="O17305">
        <v>11946819.720000001</v>
      </c>
      <c r="P17305" t="s">
        <v>766</v>
      </c>
      <c r="Q17305" t="s">
        <v>766</v>
      </c>
      <c r="R17305" t="s">
        <v>766</v>
      </c>
      <c r="S17305" t="s">
        <v>758</v>
      </c>
    </row>
    <row r="17306" spans="1:19" x14ac:dyDescent="0.3">
      <c r="A17306" t="s">
        <v>753</v>
      </c>
      <c r="B17306" t="s">
        <v>748</v>
      </c>
      <c r="C17306" t="s">
        <v>754</v>
      </c>
      <c r="D17306" t="s">
        <v>750</v>
      </c>
      <c r="E17306">
        <v>5</v>
      </c>
      <c r="F17306" t="s">
        <v>226</v>
      </c>
      <c r="G17306" s="37">
        <v>-5116.16</v>
      </c>
      <c r="H17306" t="s">
        <v>751</v>
      </c>
      <c r="I17306">
        <v>-5116.16</v>
      </c>
      <c r="J17306" t="s">
        <v>751</v>
      </c>
      <c r="K17306">
        <v>-5116.16</v>
      </c>
      <c r="L17306" t="s">
        <v>751</v>
      </c>
      <c r="M17306" t="s">
        <v>751</v>
      </c>
      <c r="N17306" s="37">
        <v>0</v>
      </c>
      <c r="O17306" t="s">
        <v>751</v>
      </c>
      <c r="P17306" t="s">
        <v>751</v>
      </c>
      <c r="Q17306" t="s">
        <v>751</v>
      </c>
      <c r="R17306" t="s">
        <v>751</v>
      </c>
      <c r="S17306" t="s">
        <v>758</v>
      </c>
    </row>
    <row r="17307" spans="1:19" x14ac:dyDescent="0.3">
      <c r="A17307" t="s">
        <v>752</v>
      </c>
      <c r="B17307" t="s">
        <v>748</v>
      </c>
      <c r="C17307" t="s">
        <v>749</v>
      </c>
      <c r="D17307" t="s">
        <v>750</v>
      </c>
      <c r="E17307">
        <v>-1</v>
      </c>
      <c r="F17307" t="s">
        <v>202</v>
      </c>
      <c r="G17307" s="37">
        <v>316.95</v>
      </c>
      <c r="H17307" t="s">
        <v>751</v>
      </c>
      <c r="I17307">
        <v>316.95</v>
      </c>
      <c r="J17307" t="s">
        <v>751</v>
      </c>
      <c r="K17307">
        <v>316.95</v>
      </c>
      <c r="L17307">
        <v>0.43</v>
      </c>
      <c r="M17307" t="s">
        <v>751</v>
      </c>
      <c r="N17307" s="37">
        <v>0</v>
      </c>
      <c r="O17307" t="s">
        <v>751</v>
      </c>
      <c r="P17307" t="s">
        <v>766</v>
      </c>
      <c r="Q17307" t="s">
        <v>766</v>
      </c>
      <c r="R17307" t="s">
        <v>768</v>
      </c>
      <c r="S17307" t="s">
        <v>758</v>
      </c>
    </row>
    <row r="17308" spans="1:19" x14ac:dyDescent="0.3">
      <c r="A17308" t="s">
        <v>747</v>
      </c>
      <c r="B17308" t="s">
        <v>748</v>
      </c>
      <c r="C17308" t="s">
        <v>749</v>
      </c>
      <c r="D17308" t="s">
        <v>750</v>
      </c>
      <c r="E17308">
        <v>4</v>
      </c>
      <c r="F17308" t="s">
        <v>356</v>
      </c>
      <c r="G17308" s="37">
        <v>814365.21</v>
      </c>
      <c r="H17308">
        <v>54.29</v>
      </c>
      <c r="I17308">
        <v>814365.21</v>
      </c>
      <c r="J17308">
        <v>24.39</v>
      </c>
      <c r="K17308">
        <v>814365.21</v>
      </c>
      <c r="L17308">
        <v>304.12</v>
      </c>
      <c r="M17308" t="s">
        <v>751</v>
      </c>
      <c r="N17308" s="37">
        <v>43.21</v>
      </c>
      <c r="O17308">
        <v>3257460.84</v>
      </c>
      <c r="P17308" t="s">
        <v>766</v>
      </c>
      <c r="Q17308" t="s">
        <v>766</v>
      </c>
      <c r="R17308" t="s">
        <v>766</v>
      </c>
      <c r="S17308" t="s">
        <v>758</v>
      </c>
    </row>
    <row r="17309" spans="1:19" x14ac:dyDescent="0.3">
      <c r="A17309" t="s">
        <v>747</v>
      </c>
      <c r="B17309" t="s">
        <v>748</v>
      </c>
      <c r="C17309" t="s">
        <v>749</v>
      </c>
      <c r="D17309" t="s">
        <v>750</v>
      </c>
      <c r="E17309">
        <v>2</v>
      </c>
      <c r="F17309" t="s">
        <v>563</v>
      </c>
      <c r="G17309" s="37">
        <v>699184.69</v>
      </c>
      <c r="H17309">
        <v>15.49</v>
      </c>
      <c r="I17309">
        <v>699184.69</v>
      </c>
      <c r="J17309">
        <v>28.65</v>
      </c>
      <c r="K17309">
        <v>699184.69</v>
      </c>
      <c r="L17309">
        <v>198</v>
      </c>
      <c r="M17309" t="s">
        <v>751</v>
      </c>
      <c r="N17309" s="37">
        <v>0</v>
      </c>
      <c r="O17309">
        <v>1398369.38</v>
      </c>
      <c r="P17309" t="s">
        <v>766</v>
      </c>
      <c r="Q17309" t="s">
        <v>766</v>
      </c>
      <c r="R17309" t="s">
        <v>766</v>
      </c>
      <c r="S17309" t="s">
        <v>758</v>
      </c>
    </row>
    <row r="17310" spans="1:19" x14ac:dyDescent="0.3">
      <c r="A17310" t="s">
        <v>752</v>
      </c>
      <c r="B17310" t="s">
        <v>748</v>
      </c>
      <c r="C17310" t="s">
        <v>754</v>
      </c>
      <c r="D17310" t="s">
        <v>750</v>
      </c>
      <c r="E17310">
        <v>-1</v>
      </c>
      <c r="F17310" t="s">
        <v>131</v>
      </c>
      <c r="G17310" s="37">
        <v>-2038.7</v>
      </c>
      <c r="H17310" t="s">
        <v>751</v>
      </c>
      <c r="I17310">
        <v>-2038.7</v>
      </c>
      <c r="J17310" t="s">
        <v>751</v>
      </c>
      <c r="K17310">
        <v>-2038.7</v>
      </c>
      <c r="L17310" t="s">
        <v>751</v>
      </c>
      <c r="M17310" t="s">
        <v>751</v>
      </c>
      <c r="N17310" s="37">
        <v>0</v>
      </c>
      <c r="O17310" t="s">
        <v>751</v>
      </c>
      <c r="P17310" t="s">
        <v>751</v>
      </c>
      <c r="Q17310" t="s">
        <v>751</v>
      </c>
      <c r="R17310" t="s">
        <v>751</v>
      </c>
      <c r="S17310" t="s">
        <v>758</v>
      </c>
    </row>
    <row r="17311" spans="1:19" x14ac:dyDescent="0.3">
      <c r="A17311" t="s">
        <v>753</v>
      </c>
      <c r="B17311" t="s">
        <v>748</v>
      </c>
      <c r="C17311" t="s">
        <v>754</v>
      </c>
      <c r="D17311" t="s">
        <v>750</v>
      </c>
      <c r="E17311">
        <v>0</v>
      </c>
      <c r="F17311" t="s">
        <v>479</v>
      </c>
      <c r="G17311" s="37">
        <v>-1322.3</v>
      </c>
      <c r="H17311" t="s">
        <v>751</v>
      </c>
      <c r="I17311">
        <v>-1322.3</v>
      </c>
      <c r="J17311" t="s">
        <v>751</v>
      </c>
      <c r="K17311">
        <v>-1322.3</v>
      </c>
      <c r="L17311" t="s">
        <v>751</v>
      </c>
      <c r="M17311" t="s">
        <v>751</v>
      </c>
      <c r="N17311" s="37">
        <v>0</v>
      </c>
      <c r="O17311" t="s">
        <v>751</v>
      </c>
      <c r="P17311" t="s">
        <v>751</v>
      </c>
      <c r="Q17311" t="s">
        <v>751</v>
      </c>
      <c r="R17311" t="s">
        <v>751</v>
      </c>
      <c r="S17311" t="s">
        <v>758</v>
      </c>
    </row>
    <row r="17312" spans="1:19" x14ac:dyDescent="0.3">
      <c r="A17312" t="s">
        <v>747</v>
      </c>
      <c r="B17312" t="s">
        <v>748</v>
      </c>
      <c r="C17312" t="s">
        <v>754</v>
      </c>
      <c r="D17312" t="s">
        <v>750</v>
      </c>
      <c r="E17312">
        <v>8</v>
      </c>
      <c r="F17312" t="s">
        <v>282</v>
      </c>
      <c r="G17312" s="37">
        <v>-209.32</v>
      </c>
      <c r="H17312" t="s">
        <v>751</v>
      </c>
      <c r="I17312">
        <v>-209.32</v>
      </c>
      <c r="J17312" t="s">
        <v>751</v>
      </c>
      <c r="K17312">
        <v>-209.32</v>
      </c>
      <c r="L17312" t="s">
        <v>751</v>
      </c>
      <c r="M17312" t="s">
        <v>751</v>
      </c>
      <c r="N17312" s="37">
        <v>0</v>
      </c>
      <c r="O17312" t="s">
        <v>751</v>
      </c>
      <c r="P17312" t="s">
        <v>751</v>
      </c>
      <c r="Q17312" t="s">
        <v>751</v>
      </c>
      <c r="R17312" t="s">
        <v>751</v>
      </c>
      <c r="S17312" t="s">
        <v>758</v>
      </c>
    </row>
    <row r="17313" spans="1:19" x14ac:dyDescent="0.3">
      <c r="A17313" t="s">
        <v>747</v>
      </c>
      <c r="B17313" t="s">
        <v>748</v>
      </c>
      <c r="C17313" t="s">
        <v>754</v>
      </c>
      <c r="D17313" t="s">
        <v>750</v>
      </c>
      <c r="E17313">
        <v>0</v>
      </c>
      <c r="F17313" t="s">
        <v>533</v>
      </c>
      <c r="G17313" s="37">
        <v>-1328.12</v>
      </c>
      <c r="H17313" t="s">
        <v>751</v>
      </c>
      <c r="I17313">
        <v>-1328.12</v>
      </c>
      <c r="J17313" t="s">
        <v>751</v>
      </c>
      <c r="K17313">
        <v>-1328.12</v>
      </c>
      <c r="L17313" t="s">
        <v>751</v>
      </c>
      <c r="M17313" t="s">
        <v>751</v>
      </c>
      <c r="N17313" s="37">
        <v>0</v>
      </c>
      <c r="O17313" t="s">
        <v>751</v>
      </c>
      <c r="P17313" t="s">
        <v>751</v>
      </c>
      <c r="Q17313" t="s">
        <v>751</v>
      </c>
      <c r="R17313" t="s">
        <v>751</v>
      </c>
      <c r="S17313" t="s">
        <v>758</v>
      </c>
    </row>
    <row r="17314" spans="1:19" x14ac:dyDescent="0.3">
      <c r="A17314" t="s">
        <v>747</v>
      </c>
      <c r="B17314" t="s">
        <v>748</v>
      </c>
      <c r="C17314" t="s">
        <v>754</v>
      </c>
      <c r="D17314" t="s">
        <v>750</v>
      </c>
      <c r="E17314">
        <v>3</v>
      </c>
      <c r="F17314" t="s">
        <v>259</v>
      </c>
      <c r="G17314" s="37">
        <v>-1145.01</v>
      </c>
      <c r="H17314" t="s">
        <v>751</v>
      </c>
      <c r="I17314">
        <v>-1145.01</v>
      </c>
      <c r="J17314" t="s">
        <v>751</v>
      </c>
      <c r="K17314">
        <v>-1145.01</v>
      </c>
      <c r="L17314" t="s">
        <v>751</v>
      </c>
      <c r="M17314" t="s">
        <v>751</v>
      </c>
      <c r="N17314" s="37">
        <v>0</v>
      </c>
      <c r="O17314" t="s">
        <v>751</v>
      </c>
      <c r="P17314" t="s">
        <v>751</v>
      </c>
      <c r="Q17314" t="s">
        <v>751</v>
      </c>
      <c r="R17314" t="s">
        <v>751</v>
      </c>
      <c r="S17314" t="s">
        <v>758</v>
      </c>
    </row>
    <row r="17315" spans="1:19" x14ac:dyDescent="0.3">
      <c r="A17315" t="s">
        <v>747</v>
      </c>
      <c r="B17315" t="s">
        <v>748</v>
      </c>
      <c r="C17315" t="s">
        <v>749</v>
      </c>
      <c r="D17315" t="s">
        <v>750</v>
      </c>
      <c r="E17315">
        <v>3</v>
      </c>
      <c r="F17315" t="s">
        <v>47</v>
      </c>
      <c r="G17315" s="37">
        <v>21852.01</v>
      </c>
      <c r="H17315">
        <v>1092.54</v>
      </c>
      <c r="I17315">
        <v>21852.01</v>
      </c>
      <c r="J17315">
        <v>1</v>
      </c>
      <c r="K17315">
        <v>21852.01</v>
      </c>
      <c r="L17315">
        <v>21.6</v>
      </c>
      <c r="M17315" t="s">
        <v>751</v>
      </c>
      <c r="N17315" s="37">
        <v>0</v>
      </c>
      <c r="O17315">
        <v>65556.03</v>
      </c>
      <c r="P17315" t="s">
        <v>766</v>
      </c>
      <c r="Q17315" t="s">
        <v>768</v>
      </c>
      <c r="R17315" t="s">
        <v>768</v>
      </c>
      <c r="S17315" t="s">
        <v>758</v>
      </c>
    </row>
    <row r="17316" spans="1:19" x14ac:dyDescent="0.3">
      <c r="A17316" t="s">
        <v>752</v>
      </c>
      <c r="B17316" t="s">
        <v>748</v>
      </c>
      <c r="C17316" t="s">
        <v>749</v>
      </c>
      <c r="D17316" t="s">
        <v>750</v>
      </c>
      <c r="E17316">
        <v>-1</v>
      </c>
      <c r="F17316" t="s">
        <v>452</v>
      </c>
      <c r="G17316" s="37">
        <v>3289.71</v>
      </c>
      <c r="H17316">
        <v>0</v>
      </c>
      <c r="I17316">
        <v>3289.71</v>
      </c>
      <c r="J17316">
        <v>0</v>
      </c>
      <c r="K17316">
        <v>3289.71</v>
      </c>
      <c r="L17316">
        <v>0.02</v>
      </c>
      <c r="M17316" t="s">
        <v>751</v>
      </c>
      <c r="N17316" s="37">
        <v>0</v>
      </c>
      <c r="O17316" t="s">
        <v>751</v>
      </c>
      <c r="P17316" t="s">
        <v>766</v>
      </c>
      <c r="Q17316" t="s">
        <v>766</v>
      </c>
      <c r="R17316" t="s">
        <v>766</v>
      </c>
      <c r="S17316" t="s">
        <v>758</v>
      </c>
    </row>
    <row r="17317" spans="1:19" x14ac:dyDescent="0.3">
      <c r="A17317" t="s">
        <v>753</v>
      </c>
      <c r="B17317" t="s">
        <v>748</v>
      </c>
      <c r="C17317" t="s">
        <v>754</v>
      </c>
      <c r="D17317" t="s">
        <v>750</v>
      </c>
      <c r="E17317">
        <v>0</v>
      </c>
      <c r="F17317" t="s">
        <v>158</v>
      </c>
      <c r="G17317" s="37">
        <v>-2773.38</v>
      </c>
      <c r="H17317" t="s">
        <v>751</v>
      </c>
      <c r="I17317">
        <v>-2773.38</v>
      </c>
      <c r="J17317" t="s">
        <v>751</v>
      </c>
      <c r="K17317">
        <v>-2773.38</v>
      </c>
      <c r="L17317" t="s">
        <v>751</v>
      </c>
      <c r="M17317" t="s">
        <v>751</v>
      </c>
      <c r="N17317" s="37">
        <v>0</v>
      </c>
      <c r="O17317" t="s">
        <v>751</v>
      </c>
      <c r="P17317" t="s">
        <v>751</v>
      </c>
      <c r="Q17317" t="s">
        <v>751</v>
      </c>
      <c r="R17317" t="s">
        <v>751</v>
      </c>
      <c r="S17317" t="s">
        <v>758</v>
      </c>
    </row>
    <row r="17318" spans="1:19" x14ac:dyDescent="0.3">
      <c r="A17318" t="s">
        <v>753</v>
      </c>
      <c r="B17318" t="s">
        <v>748</v>
      </c>
      <c r="C17318" t="s">
        <v>754</v>
      </c>
      <c r="D17318" t="s">
        <v>750</v>
      </c>
      <c r="E17318">
        <v>5</v>
      </c>
      <c r="F17318" t="s">
        <v>473</v>
      </c>
      <c r="G17318" s="37">
        <v>-10640.75</v>
      </c>
      <c r="H17318" t="s">
        <v>751</v>
      </c>
      <c r="I17318">
        <v>-10640.75</v>
      </c>
      <c r="J17318" t="s">
        <v>751</v>
      </c>
      <c r="K17318">
        <v>-10640.75</v>
      </c>
      <c r="L17318" t="s">
        <v>751</v>
      </c>
      <c r="M17318" t="s">
        <v>751</v>
      </c>
      <c r="N17318" s="37">
        <v>0</v>
      </c>
      <c r="O17318" t="s">
        <v>751</v>
      </c>
      <c r="P17318" t="s">
        <v>751</v>
      </c>
      <c r="Q17318" t="s">
        <v>751</v>
      </c>
      <c r="R17318" t="s">
        <v>751</v>
      </c>
      <c r="S17318" t="s">
        <v>758</v>
      </c>
    </row>
    <row r="17319" spans="1:19" x14ac:dyDescent="0.3">
      <c r="A17319" t="s">
        <v>753</v>
      </c>
      <c r="B17319" t="s">
        <v>748</v>
      </c>
      <c r="C17319" t="s">
        <v>749</v>
      </c>
      <c r="D17319" t="s">
        <v>750</v>
      </c>
      <c r="E17319">
        <v>3</v>
      </c>
      <c r="F17319" t="s">
        <v>6</v>
      </c>
      <c r="G17319" s="37">
        <v>2565.08</v>
      </c>
      <c r="H17319">
        <v>2331.0700000000002</v>
      </c>
      <c r="I17319">
        <v>2565.08</v>
      </c>
      <c r="J17319">
        <v>0.98</v>
      </c>
      <c r="K17319">
        <v>2565.08</v>
      </c>
      <c r="L17319">
        <v>17.61</v>
      </c>
      <c r="M17319" t="s">
        <v>751</v>
      </c>
      <c r="N17319" s="37">
        <v>0</v>
      </c>
      <c r="O17319">
        <v>7695.24</v>
      </c>
      <c r="P17319" t="s">
        <v>766</v>
      </c>
      <c r="Q17319" t="s">
        <v>768</v>
      </c>
      <c r="R17319" t="s">
        <v>768</v>
      </c>
      <c r="S17319" t="s">
        <v>758</v>
      </c>
    </row>
    <row r="17320" spans="1:19" x14ac:dyDescent="0.3">
      <c r="A17320" t="s">
        <v>753</v>
      </c>
      <c r="B17320" t="s">
        <v>748</v>
      </c>
      <c r="C17320" t="s">
        <v>749</v>
      </c>
      <c r="D17320" t="s">
        <v>750</v>
      </c>
      <c r="E17320">
        <v>11</v>
      </c>
      <c r="F17320" t="s">
        <v>516</v>
      </c>
      <c r="G17320" s="37">
        <v>675555.27</v>
      </c>
      <c r="H17320">
        <v>3.02</v>
      </c>
      <c r="I17320">
        <v>675555.27</v>
      </c>
      <c r="J17320">
        <v>15</v>
      </c>
      <c r="K17320">
        <v>675555.27</v>
      </c>
      <c r="L17320">
        <v>26.28</v>
      </c>
      <c r="M17320" t="s">
        <v>751</v>
      </c>
      <c r="N17320" s="37">
        <v>0</v>
      </c>
      <c r="O17320">
        <v>7431107.9700000007</v>
      </c>
      <c r="P17320" t="s">
        <v>766</v>
      </c>
      <c r="Q17320" t="s">
        <v>766</v>
      </c>
      <c r="R17320" t="s">
        <v>768</v>
      </c>
      <c r="S17320" t="s">
        <v>758</v>
      </c>
    </row>
    <row r="17321" spans="1:19" x14ac:dyDescent="0.3">
      <c r="A17321" t="s">
        <v>747</v>
      </c>
      <c r="B17321" t="s">
        <v>748</v>
      </c>
      <c r="C17321" t="s">
        <v>749</v>
      </c>
      <c r="D17321" t="s">
        <v>750</v>
      </c>
      <c r="E17321">
        <v>1</v>
      </c>
      <c r="F17321" t="s">
        <v>427</v>
      </c>
      <c r="G17321" s="37">
        <v>11955.95</v>
      </c>
      <c r="H17321">
        <v>0.67</v>
      </c>
      <c r="I17321">
        <v>11955.95</v>
      </c>
      <c r="J17321">
        <v>0.36</v>
      </c>
      <c r="K17321">
        <v>11955.95</v>
      </c>
      <c r="L17321">
        <v>5.93</v>
      </c>
      <c r="M17321" t="s">
        <v>751</v>
      </c>
      <c r="N17321" s="37">
        <v>0</v>
      </c>
      <c r="O17321">
        <v>11955.95</v>
      </c>
      <c r="P17321" t="s">
        <v>766</v>
      </c>
      <c r="Q17321" t="s">
        <v>766</v>
      </c>
      <c r="R17321" t="s">
        <v>766</v>
      </c>
      <c r="S17321" t="s">
        <v>758</v>
      </c>
    </row>
    <row r="17322" spans="1:19" x14ac:dyDescent="0.3">
      <c r="A17322" t="s">
        <v>753</v>
      </c>
      <c r="B17322" t="s">
        <v>748</v>
      </c>
      <c r="C17322" t="s">
        <v>754</v>
      </c>
      <c r="D17322" t="s">
        <v>750</v>
      </c>
      <c r="E17322">
        <v>0</v>
      </c>
      <c r="F17322" t="s">
        <v>173</v>
      </c>
      <c r="G17322" s="37">
        <v>-544.15</v>
      </c>
      <c r="H17322" t="s">
        <v>751</v>
      </c>
      <c r="I17322">
        <v>-544.15</v>
      </c>
      <c r="J17322" t="s">
        <v>751</v>
      </c>
      <c r="K17322">
        <v>-544.15</v>
      </c>
      <c r="L17322" t="s">
        <v>751</v>
      </c>
      <c r="M17322" t="s">
        <v>751</v>
      </c>
      <c r="N17322" s="37">
        <v>0</v>
      </c>
      <c r="O17322" t="s">
        <v>751</v>
      </c>
      <c r="P17322" t="s">
        <v>751</v>
      </c>
      <c r="Q17322" t="s">
        <v>751</v>
      </c>
      <c r="R17322" t="s">
        <v>751</v>
      </c>
      <c r="S17322" t="s">
        <v>726</v>
      </c>
    </row>
    <row r="17323" spans="1:19" x14ac:dyDescent="0.3">
      <c r="A17323" t="s">
        <v>747</v>
      </c>
      <c r="B17323" t="s">
        <v>748</v>
      </c>
      <c r="C17323" t="s">
        <v>754</v>
      </c>
      <c r="D17323" t="s">
        <v>750</v>
      </c>
      <c r="E17323">
        <v>2</v>
      </c>
      <c r="F17323" t="s">
        <v>29</v>
      </c>
      <c r="G17323" s="37">
        <v>-4920.05</v>
      </c>
      <c r="H17323" t="s">
        <v>751</v>
      </c>
      <c r="I17323">
        <v>-4920.05</v>
      </c>
      <c r="J17323" t="s">
        <v>751</v>
      </c>
      <c r="K17323">
        <v>-4920.05</v>
      </c>
      <c r="L17323" t="s">
        <v>751</v>
      </c>
      <c r="M17323" t="s">
        <v>751</v>
      </c>
      <c r="N17323" s="37">
        <v>0</v>
      </c>
      <c r="O17323" t="s">
        <v>751</v>
      </c>
      <c r="P17323" t="s">
        <v>751</v>
      </c>
      <c r="Q17323" t="s">
        <v>751</v>
      </c>
      <c r="R17323" t="s">
        <v>751</v>
      </c>
      <c r="S17323" t="s">
        <v>758</v>
      </c>
    </row>
    <row r="17324" spans="1:19" x14ac:dyDescent="0.3">
      <c r="A17324" t="s">
        <v>753</v>
      </c>
      <c r="B17324" t="s">
        <v>748</v>
      </c>
      <c r="C17324" t="s">
        <v>754</v>
      </c>
      <c r="D17324" t="s">
        <v>750</v>
      </c>
      <c r="E17324">
        <v>1</v>
      </c>
      <c r="F17324" t="s">
        <v>210</v>
      </c>
      <c r="G17324" s="37">
        <v>-2555.1799999999998</v>
      </c>
      <c r="H17324" t="s">
        <v>751</v>
      </c>
      <c r="I17324">
        <v>-2555.1799999999998</v>
      </c>
      <c r="J17324" t="s">
        <v>751</v>
      </c>
      <c r="K17324">
        <v>-2555.1799999999998</v>
      </c>
      <c r="L17324" t="s">
        <v>751</v>
      </c>
      <c r="M17324" t="s">
        <v>751</v>
      </c>
      <c r="N17324" s="37">
        <v>0</v>
      </c>
      <c r="O17324" t="s">
        <v>751</v>
      </c>
      <c r="P17324" t="s">
        <v>751</v>
      </c>
      <c r="Q17324" t="s">
        <v>751</v>
      </c>
      <c r="R17324" t="s">
        <v>751</v>
      </c>
      <c r="S17324" t="s">
        <v>758</v>
      </c>
    </row>
    <row r="17325" spans="1:19" x14ac:dyDescent="0.3">
      <c r="A17325" t="s">
        <v>753</v>
      </c>
      <c r="B17325" t="s">
        <v>748</v>
      </c>
      <c r="C17325" t="s">
        <v>754</v>
      </c>
      <c r="D17325" t="s">
        <v>750</v>
      </c>
      <c r="E17325">
        <v>0</v>
      </c>
      <c r="F17325" t="s">
        <v>101</v>
      </c>
      <c r="G17325" s="37">
        <v>-40981.019999999997</v>
      </c>
      <c r="H17325" t="s">
        <v>751</v>
      </c>
      <c r="I17325">
        <v>-40981.019999999997</v>
      </c>
      <c r="J17325" t="s">
        <v>751</v>
      </c>
      <c r="K17325">
        <v>-40981.019999999997</v>
      </c>
      <c r="L17325" t="s">
        <v>751</v>
      </c>
      <c r="M17325" t="s">
        <v>751</v>
      </c>
      <c r="N17325" s="37">
        <v>0</v>
      </c>
      <c r="O17325" t="s">
        <v>751</v>
      </c>
      <c r="P17325" t="s">
        <v>751</v>
      </c>
      <c r="Q17325" t="s">
        <v>751</v>
      </c>
      <c r="R17325" t="s">
        <v>751</v>
      </c>
      <c r="S17325" t="s">
        <v>758</v>
      </c>
    </row>
    <row r="17326" spans="1:19" x14ac:dyDescent="0.3">
      <c r="A17326" t="s">
        <v>747</v>
      </c>
      <c r="B17326" t="s">
        <v>748</v>
      </c>
      <c r="C17326" t="s">
        <v>749</v>
      </c>
      <c r="D17326" t="s">
        <v>750</v>
      </c>
      <c r="E17326">
        <v>3</v>
      </c>
      <c r="F17326" t="s">
        <v>24</v>
      </c>
      <c r="G17326" s="37">
        <v>598547.41</v>
      </c>
      <c r="H17326">
        <v>65.66</v>
      </c>
      <c r="I17326">
        <v>598547.41</v>
      </c>
      <c r="J17326">
        <v>44.64</v>
      </c>
      <c r="K17326">
        <v>598547.41</v>
      </c>
      <c r="L17326">
        <v>800.17</v>
      </c>
      <c r="M17326" t="s">
        <v>751</v>
      </c>
      <c r="N17326" s="37">
        <v>0</v>
      </c>
      <c r="O17326">
        <v>1795642.23</v>
      </c>
      <c r="P17326" t="s">
        <v>766</v>
      </c>
      <c r="Q17326" t="s">
        <v>766</v>
      </c>
      <c r="R17326" t="s">
        <v>766</v>
      </c>
      <c r="S17326" t="s">
        <v>758</v>
      </c>
    </row>
    <row r="17327" spans="1:19" x14ac:dyDescent="0.3">
      <c r="A17327" t="s">
        <v>747</v>
      </c>
      <c r="B17327" t="s">
        <v>748</v>
      </c>
      <c r="C17327" t="s">
        <v>754</v>
      </c>
      <c r="D17327" t="s">
        <v>750</v>
      </c>
      <c r="E17327">
        <v>1</v>
      </c>
      <c r="F17327" t="s">
        <v>486</v>
      </c>
      <c r="G17327" s="37">
        <v>-13.78</v>
      </c>
      <c r="H17327" t="s">
        <v>751</v>
      </c>
      <c r="I17327">
        <v>-13.78</v>
      </c>
      <c r="J17327" t="s">
        <v>751</v>
      </c>
      <c r="K17327">
        <v>-13.78</v>
      </c>
      <c r="L17327" t="s">
        <v>751</v>
      </c>
      <c r="M17327">
        <v>1</v>
      </c>
      <c r="N17327" s="37">
        <v>-9.02</v>
      </c>
      <c r="O17327" t="s">
        <v>751</v>
      </c>
      <c r="P17327" t="s">
        <v>751</v>
      </c>
      <c r="Q17327" t="s">
        <v>751</v>
      </c>
      <c r="R17327" t="s">
        <v>751</v>
      </c>
      <c r="S17327" t="s">
        <v>758</v>
      </c>
    </row>
    <row r="17328" spans="1:19" x14ac:dyDescent="0.3">
      <c r="A17328" t="s">
        <v>747</v>
      </c>
      <c r="B17328" t="s">
        <v>748</v>
      </c>
      <c r="C17328" t="s">
        <v>754</v>
      </c>
      <c r="D17328" t="s">
        <v>750</v>
      </c>
      <c r="E17328">
        <v>7</v>
      </c>
      <c r="F17328" t="s">
        <v>487</v>
      </c>
      <c r="G17328" s="37">
        <v>-4089.89</v>
      </c>
      <c r="H17328" t="s">
        <v>751</v>
      </c>
      <c r="I17328">
        <v>-4089.89</v>
      </c>
      <c r="J17328" t="s">
        <v>751</v>
      </c>
      <c r="K17328">
        <v>-4089.89</v>
      </c>
      <c r="L17328" t="s">
        <v>751</v>
      </c>
      <c r="M17328" t="s">
        <v>751</v>
      </c>
      <c r="N17328" s="37">
        <v>0</v>
      </c>
      <c r="O17328" t="s">
        <v>751</v>
      </c>
      <c r="P17328" t="s">
        <v>751</v>
      </c>
      <c r="Q17328" t="s">
        <v>751</v>
      </c>
      <c r="R17328" t="s">
        <v>751</v>
      </c>
      <c r="S17328" t="s">
        <v>758</v>
      </c>
    </row>
    <row r="17329" spans="1:19" x14ac:dyDescent="0.3">
      <c r="A17329" t="s">
        <v>747</v>
      </c>
      <c r="B17329" t="s">
        <v>748</v>
      </c>
      <c r="C17329" t="s">
        <v>754</v>
      </c>
      <c r="D17329" t="s">
        <v>750</v>
      </c>
      <c r="E17329">
        <v>2</v>
      </c>
      <c r="F17329" t="s">
        <v>262</v>
      </c>
      <c r="G17329" s="37">
        <v>-8057</v>
      </c>
      <c r="H17329" t="s">
        <v>751</v>
      </c>
      <c r="I17329">
        <v>-8057</v>
      </c>
      <c r="J17329" t="s">
        <v>751</v>
      </c>
      <c r="K17329">
        <v>-8057</v>
      </c>
      <c r="L17329" t="s">
        <v>751</v>
      </c>
      <c r="M17329" t="s">
        <v>751</v>
      </c>
      <c r="N17329" s="37">
        <v>0</v>
      </c>
      <c r="O17329" t="s">
        <v>751</v>
      </c>
      <c r="P17329" t="s">
        <v>751</v>
      </c>
      <c r="Q17329" t="s">
        <v>751</v>
      </c>
      <c r="R17329" t="s">
        <v>751</v>
      </c>
      <c r="S17329" t="s">
        <v>758</v>
      </c>
    </row>
    <row r="17330" spans="1:19" x14ac:dyDescent="0.3">
      <c r="A17330" t="s">
        <v>747</v>
      </c>
      <c r="B17330" t="s">
        <v>748</v>
      </c>
      <c r="C17330" t="s">
        <v>754</v>
      </c>
      <c r="D17330" t="s">
        <v>750</v>
      </c>
      <c r="E17330">
        <v>4</v>
      </c>
      <c r="F17330" t="s">
        <v>213</v>
      </c>
      <c r="G17330" s="37">
        <v>-5498.04</v>
      </c>
      <c r="H17330" t="s">
        <v>751</v>
      </c>
      <c r="I17330">
        <v>-5498.04</v>
      </c>
      <c r="J17330" t="s">
        <v>751</v>
      </c>
      <c r="K17330">
        <v>-5498.04</v>
      </c>
      <c r="L17330" t="s">
        <v>751</v>
      </c>
      <c r="M17330" t="s">
        <v>751</v>
      </c>
      <c r="N17330" s="37">
        <v>0</v>
      </c>
      <c r="O17330" t="s">
        <v>751</v>
      </c>
      <c r="P17330" t="s">
        <v>751</v>
      </c>
      <c r="Q17330" t="s">
        <v>751</v>
      </c>
      <c r="R17330" t="s">
        <v>751</v>
      </c>
      <c r="S17330" t="s">
        <v>758</v>
      </c>
    </row>
    <row r="17331" spans="1:19" x14ac:dyDescent="0.3">
      <c r="A17331" t="s">
        <v>747</v>
      </c>
      <c r="B17331" t="s">
        <v>748</v>
      </c>
      <c r="C17331" t="s">
        <v>749</v>
      </c>
      <c r="D17331" t="s">
        <v>750</v>
      </c>
      <c r="E17331">
        <v>-1</v>
      </c>
      <c r="F17331" t="s">
        <v>282</v>
      </c>
      <c r="G17331" s="37">
        <v>365161.2</v>
      </c>
      <c r="H17331">
        <v>19.82</v>
      </c>
      <c r="I17331">
        <v>365161.2</v>
      </c>
      <c r="J17331">
        <v>36.65</v>
      </c>
      <c r="K17331">
        <v>365161.2</v>
      </c>
      <c r="L17331">
        <v>253.3</v>
      </c>
      <c r="M17331" t="s">
        <v>751</v>
      </c>
      <c r="N17331" s="37">
        <v>0</v>
      </c>
      <c r="O17331" t="s">
        <v>751</v>
      </c>
      <c r="P17331" t="s">
        <v>766</v>
      </c>
      <c r="Q17331" t="s">
        <v>766</v>
      </c>
      <c r="R17331" t="s">
        <v>766</v>
      </c>
      <c r="S17331" t="s">
        <v>758</v>
      </c>
    </row>
    <row r="17332" spans="1:19" x14ac:dyDescent="0.3">
      <c r="A17332" t="s">
        <v>753</v>
      </c>
      <c r="B17332" t="s">
        <v>748</v>
      </c>
      <c r="C17332" t="s">
        <v>749</v>
      </c>
      <c r="D17332" t="s">
        <v>750</v>
      </c>
      <c r="E17332">
        <v>-4</v>
      </c>
      <c r="F17332" t="s">
        <v>234</v>
      </c>
      <c r="G17332" s="37">
        <v>5178.33</v>
      </c>
      <c r="H17332">
        <v>0.15</v>
      </c>
      <c r="I17332">
        <v>5178.33</v>
      </c>
      <c r="J17332">
        <v>0.04</v>
      </c>
      <c r="K17332">
        <v>5178.33</v>
      </c>
      <c r="L17332">
        <v>0.49</v>
      </c>
      <c r="M17332" t="s">
        <v>751</v>
      </c>
      <c r="N17332" s="37">
        <v>0</v>
      </c>
      <c r="O17332" t="s">
        <v>751</v>
      </c>
      <c r="P17332" t="s">
        <v>766</v>
      </c>
      <c r="Q17332" t="s">
        <v>766</v>
      </c>
      <c r="R17332" t="s">
        <v>766</v>
      </c>
      <c r="S17332" t="s">
        <v>758</v>
      </c>
    </row>
    <row r="17333" spans="1:19" x14ac:dyDescent="0.3">
      <c r="A17333" t="s">
        <v>747</v>
      </c>
      <c r="B17333" t="s">
        <v>748</v>
      </c>
      <c r="C17333" t="s">
        <v>754</v>
      </c>
      <c r="D17333" t="s">
        <v>750</v>
      </c>
      <c r="E17333">
        <v>-1</v>
      </c>
      <c r="F17333" t="s">
        <v>536</v>
      </c>
      <c r="G17333" s="37">
        <v>-7888.34</v>
      </c>
      <c r="H17333" t="s">
        <v>751</v>
      </c>
      <c r="I17333">
        <v>-7888.34</v>
      </c>
      <c r="J17333" t="s">
        <v>751</v>
      </c>
      <c r="K17333">
        <v>-7888.34</v>
      </c>
      <c r="L17333" t="s">
        <v>751</v>
      </c>
      <c r="M17333" t="s">
        <v>751</v>
      </c>
      <c r="N17333" s="37">
        <v>0</v>
      </c>
      <c r="O17333" t="s">
        <v>751</v>
      </c>
      <c r="P17333" t="s">
        <v>751</v>
      </c>
      <c r="Q17333" t="s">
        <v>751</v>
      </c>
      <c r="R17333" t="s">
        <v>751</v>
      </c>
      <c r="S17333" t="s">
        <v>758</v>
      </c>
    </row>
    <row r="17334" spans="1:19" x14ac:dyDescent="0.3">
      <c r="A17334" t="s">
        <v>747</v>
      </c>
      <c r="B17334" t="s">
        <v>748</v>
      </c>
      <c r="C17334" t="s">
        <v>749</v>
      </c>
      <c r="D17334" t="s">
        <v>750</v>
      </c>
      <c r="E17334">
        <v>8</v>
      </c>
      <c r="F17334" t="s">
        <v>4</v>
      </c>
      <c r="G17334" s="37">
        <v>19800</v>
      </c>
      <c r="H17334">
        <v>0.05</v>
      </c>
      <c r="I17334">
        <v>19800</v>
      </c>
      <c r="J17334">
        <v>0.1</v>
      </c>
      <c r="K17334">
        <v>19800</v>
      </c>
      <c r="L17334">
        <v>1.89</v>
      </c>
      <c r="M17334" t="s">
        <v>751</v>
      </c>
      <c r="N17334" s="37">
        <v>0</v>
      </c>
      <c r="O17334">
        <v>158400</v>
      </c>
      <c r="P17334" t="s">
        <v>766</v>
      </c>
      <c r="Q17334" t="s">
        <v>766</v>
      </c>
      <c r="R17334" t="s">
        <v>768</v>
      </c>
      <c r="S17334" t="s">
        <v>758</v>
      </c>
    </row>
    <row r="17335" spans="1:19" x14ac:dyDescent="0.3">
      <c r="A17335" t="s">
        <v>752</v>
      </c>
      <c r="B17335" t="s">
        <v>748</v>
      </c>
      <c r="C17335" t="s">
        <v>754</v>
      </c>
      <c r="D17335" t="s">
        <v>750</v>
      </c>
      <c r="E17335">
        <v>2</v>
      </c>
      <c r="F17335" t="s">
        <v>256</v>
      </c>
      <c r="G17335" s="37">
        <v>-24091.99</v>
      </c>
      <c r="H17335" t="s">
        <v>751</v>
      </c>
      <c r="I17335">
        <v>-24091.99</v>
      </c>
      <c r="J17335" t="s">
        <v>751</v>
      </c>
      <c r="K17335">
        <v>-24091.99</v>
      </c>
      <c r="L17335" t="s">
        <v>751</v>
      </c>
      <c r="M17335" t="s">
        <v>751</v>
      </c>
      <c r="N17335" s="37">
        <v>0</v>
      </c>
      <c r="O17335" t="s">
        <v>751</v>
      </c>
      <c r="P17335" t="s">
        <v>751</v>
      </c>
      <c r="Q17335" t="s">
        <v>751</v>
      </c>
      <c r="R17335" t="s">
        <v>751</v>
      </c>
      <c r="S17335" t="s">
        <v>758</v>
      </c>
    </row>
    <row r="17336" spans="1:19" x14ac:dyDescent="0.3">
      <c r="A17336" t="s">
        <v>747</v>
      </c>
      <c r="B17336" t="s">
        <v>748</v>
      </c>
      <c r="C17336" t="s">
        <v>749</v>
      </c>
      <c r="D17336" t="s">
        <v>750</v>
      </c>
      <c r="E17336">
        <v>1</v>
      </c>
      <c r="F17336" t="s">
        <v>338</v>
      </c>
      <c r="G17336" s="37">
        <v>3022.16</v>
      </c>
      <c r="H17336">
        <v>449.89</v>
      </c>
      <c r="I17336">
        <v>3022.16</v>
      </c>
      <c r="J17336">
        <v>0.09</v>
      </c>
      <c r="K17336">
        <v>3022.16</v>
      </c>
      <c r="L17336">
        <v>0.73</v>
      </c>
      <c r="M17336" t="s">
        <v>751</v>
      </c>
      <c r="N17336" s="37">
        <v>0</v>
      </c>
      <c r="O17336">
        <v>3022.16</v>
      </c>
      <c r="P17336" t="s">
        <v>766</v>
      </c>
      <c r="Q17336" t="s">
        <v>768</v>
      </c>
      <c r="R17336" t="s">
        <v>768</v>
      </c>
      <c r="S17336" t="s">
        <v>758</v>
      </c>
    </row>
    <row r="17337" spans="1:19" x14ac:dyDescent="0.3">
      <c r="A17337" t="s">
        <v>753</v>
      </c>
      <c r="B17337" t="s">
        <v>748</v>
      </c>
      <c r="C17337" t="s">
        <v>754</v>
      </c>
      <c r="D17337" t="s">
        <v>750</v>
      </c>
      <c r="E17337">
        <v>3</v>
      </c>
      <c r="F17337" t="s">
        <v>365</v>
      </c>
      <c r="G17337" s="37">
        <v>-8524.94</v>
      </c>
      <c r="H17337" t="s">
        <v>751</v>
      </c>
      <c r="I17337">
        <v>-8524.94</v>
      </c>
      <c r="J17337" t="s">
        <v>751</v>
      </c>
      <c r="K17337">
        <v>-8524.94</v>
      </c>
      <c r="L17337" t="s">
        <v>751</v>
      </c>
      <c r="M17337" t="s">
        <v>751</v>
      </c>
      <c r="N17337" s="37">
        <v>0</v>
      </c>
      <c r="O17337" t="s">
        <v>751</v>
      </c>
      <c r="P17337" t="s">
        <v>751</v>
      </c>
      <c r="Q17337" t="s">
        <v>751</v>
      </c>
      <c r="R17337" t="s">
        <v>751</v>
      </c>
      <c r="S17337" t="s">
        <v>758</v>
      </c>
    </row>
    <row r="17338" spans="1:19" x14ac:dyDescent="0.3">
      <c r="A17338" t="s">
        <v>753</v>
      </c>
      <c r="B17338" t="s">
        <v>748</v>
      </c>
      <c r="C17338" t="s">
        <v>754</v>
      </c>
      <c r="D17338" t="s">
        <v>750</v>
      </c>
      <c r="E17338">
        <v>1</v>
      </c>
      <c r="F17338" t="s">
        <v>372</v>
      </c>
      <c r="G17338" s="37">
        <v>-1701.62</v>
      </c>
      <c r="H17338" t="s">
        <v>751</v>
      </c>
      <c r="I17338">
        <v>-1701.62</v>
      </c>
      <c r="J17338" t="s">
        <v>751</v>
      </c>
      <c r="K17338">
        <v>-1701.62</v>
      </c>
      <c r="L17338" t="s">
        <v>751</v>
      </c>
      <c r="M17338" t="s">
        <v>751</v>
      </c>
      <c r="N17338" s="37">
        <v>0</v>
      </c>
      <c r="O17338" t="s">
        <v>751</v>
      </c>
      <c r="P17338" t="s">
        <v>751</v>
      </c>
      <c r="Q17338" t="s">
        <v>751</v>
      </c>
      <c r="R17338" t="s">
        <v>751</v>
      </c>
      <c r="S17338" t="s">
        <v>758</v>
      </c>
    </row>
    <row r="17339" spans="1:19" x14ac:dyDescent="0.3">
      <c r="A17339" t="s">
        <v>753</v>
      </c>
      <c r="B17339" t="s">
        <v>748</v>
      </c>
      <c r="C17339" t="s">
        <v>749</v>
      </c>
      <c r="D17339" t="s">
        <v>750</v>
      </c>
      <c r="E17339">
        <v>12</v>
      </c>
      <c r="F17339" t="s">
        <v>319</v>
      </c>
      <c r="G17339" s="37">
        <v>337367.12</v>
      </c>
      <c r="H17339">
        <v>18.670000000000002</v>
      </c>
      <c r="I17339">
        <v>337367.12</v>
      </c>
      <c r="J17339">
        <v>100.26</v>
      </c>
      <c r="K17339">
        <v>337367.12</v>
      </c>
      <c r="L17339">
        <v>40.479999999999997</v>
      </c>
      <c r="M17339" t="s">
        <v>751</v>
      </c>
      <c r="N17339" s="37">
        <v>0</v>
      </c>
      <c r="O17339">
        <v>4048405.44</v>
      </c>
      <c r="P17339" t="s">
        <v>766</v>
      </c>
      <c r="Q17339" t="s">
        <v>766</v>
      </c>
      <c r="R17339" t="s">
        <v>768</v>
      </c>
      <c r="S17339" t="s">
        <v>758</v>
      </c>
    </row>
    <row r="17340" spans="1:19" x14ac:dyDescent="0.3">
      <c r="A17340" t="s">
        <v>747</v>
      </c>
      <c r="B17340" t="s">
        <v>748</v>
      </c>
      <c r="C17340" t="s">
        <v>754</v>
      </c>
      <c r="D17340" t="s">
        <v>750</v>
      </c>
      <c r="E17340">
        <v>-1</v>
      </c>
      <c r="F17340" t="s">
        <v>392</v>
      </c>
      <c r="G17340" s="37">
        <v>-11012.06</v>
      </c>
      <c r="H17340" t="s">
        <v>751</v>
      </c>
      <c r="I17340">
        <v>-11012.06</v>
      </c>
      <c r="J17340" t="s">
        <v>751</v>
      </c>
      <c r="K17340">
        <v>-11012.06</v>
      </c>
      <c r="L17340" t="s">
        <v>751</v>
      </c>
      <c r="M17340" t="s">
        <v>751</v>
      </c>
      <c r="N17340" s="37">
        <v>0</v>
      </c>
      <c r="O17340" t="s">
        <v>751</v>
      </c>
      <c r="P17340" t="s">
        <v>751</v>
      </c>
      <c r="Q17340" t="s">
        <v>751</v>
      </c>
      <c r="R17340" t="s">
        <v>751</v>
      </c>
      <c r="S17340" t="s">
        <v>758</v>
      </c>
    </row>
    <row r="17341" spans="1:19" x14ac:dyDescent="0.3">
      <c r="A17341" t="s">
        <v>747</v>
      </c>
      <c r="B17341" t="s">
        <v>748</v>
      </c>
      <c r="C17341" t="s">
        <v>754</v>
      </c>
      <c r="D17341" t="s">
        <v>750</v>
      </c>
      <c r="E17341">
        <v>1</v>
      </c>
      <c r="F17341" t="s">
        <v>305</v>
      </c>
      <c r="G17341" s="37">
        <v>-108.47</v>
      </c>
      <c r="H17341" t="s">
        <v>751</v>
      </c>
      <c r="I17341">
        <v>-108.47</v>
      </c>
      <c r="J17341" t="s">
        <v>751</v>
      </c>
      <c r="K17341">
        <v>-108.47</v>
      </c>
      <c r="L17341" t="s">
        <v>751</v>
      </c>
      <c r="M17341" t="s">
        <v>751</v>
      </c>
      <c r="N17341" s="37">
        <v>0</v>
      </c>
      <c r="O17341" t="s">
        <v>751</v>
      </c>
      <c r="P17341" t="s">
        <v>751</v>
      </c>
      <c r="Q17341" t="s">
        <v>751</v>
      </c>
      <c r="R17341" t="s">
        <v>751</v>
      </c>
      <c r="S17341" t="s">
        <v>758</v>
      </c>
    </row>
    <row r="17342" spans="1:19" x14ac:dyDescent="0.3">
      <c r="A17342" t="s">
        <v>753</v>
      </c>
      <c r="B17342" t="s">
        <v>748</v>
      </c>
      <c r="C17342" t="s">
        <v>749</v>
      </c>
      <c r="D17342" t="s">
        <v>750</v>
      </c>
      <c r="E17342">
        <v>2</v>
      </c>
      <c r="F17342" t="s">
        <v>36</v>
      </c>
      <c r="G17342" s="37">
        <v>33537.440000000002</v>
      </c>
      <c r="H17342" t="s">
        <v>751</v>
      </c>
      <c r="I17342">
        <v>33537.440000000002</v>
      </c>
      <c r="J17342" t="s">
        <v>751</v>
      </c>
      <c r="K17342">
        <v>33537.440000000002</v>
      </c>
      <c r="L17342">
        <v>6.2</v>
      </c>
      <c r="M17342" t="s">
        <v>751</v>
      </c>
      <c r="N17342" s="37">
        <v>0</v>
      </c>
      <c r="O17342">
        <v>67074.880000000005</v>
      </c>
      <c r="P17342" t="s">
        <v>766</v>
      </c>
      <c r="Q17342" t="s">
        <v>766</v>
      </c>
      <c r="R17342" t="s">
        <v>768</v>
      </c>
      <c r="S17342" t="s">
        <v>758</v>
      </c>
    </row>
    <row r="17343" spans="1:19" x14ac:dyDescent="0.3">
      <c r="A17343" t="s">
        <v>747</v>
      </c>
      <c r="B17343" t="s">
        <v>748</v>
      </c>
      <c r="C17343" t="s">
        <v>749</v>
      </c>
      <c r="D17343" t="s">
        <v>750</v>
      </c>
      <c r="E17343">
        <v>11</v>
      </c>
      <c r="F17343" t="s">
        <v>193</v>
      </c>
      <c r="G17343" s="37">
        <v>8667.64</v>
      </c>
      <c r="H17343">
        <v>0.13</v>
      </c>
      <c r="I17343">
        <v>8667.64</v>
      </c>
      <c r="J17343">
        <v>0.06</v>
      </c>
      <c r="K17343">
        <v>8667.64</v>
      </c>
      <c r="L17343">
        <v>0.73</v>
      </c>
      <c r="M17343" t="s">
        <v>751</v>
      </c>
      <c r="N17343" s="37">
        <v>0</v>
      </c>
      <c r="O17343">
        <v>95344.04</v>
      </c>
      <c r="P17343" t="s">
        <v>768</v>
      </c>
      <c r="Q17343" t="s">
        <v>768</v>
      </c>
      <c r="R17343" t="s">
        <v>768</v>
      </c>
      <c r="S17343" t="s">
        <v>758</v>
      </c>
    </row>
    <row r="17344" spans="1:19" x14ac:dyDescent="0.3">
      <c r="A17344" t="s">
        <v>753</v>
      </c>
      <c r="B17344" t="s">
        <v>748</v>
      </c>
      <c r="C17344" t="s">
        <v>749</v>
      </c>
      <c r="D17344" t="s">
        <v>750</v>
      </c>
      <c r="E17344">
        <v>-1</v>
      </c>
      <c r="F17344" t="s">
        <v>355</v>
      </c>
      <c r="G17344" s="37">
        <v>4971077.66</v>
      </c>
      <c r="H17344">
        <v>1703.16</v>
      </c>
      <c r="I17344">
        <v>4971077.66</v>
      </c>
      <c r="J17344">
        <v>122.45</v>
      </c>
      <c r="K17344">
        <v>4971077.66</v>
      </c>
      <c r="L17344">
        <v>2655.54</v>
      </c>
      <c r="M17344" t="s">
        <v>751</v>
      </c>
      <c r="N17344" s="37">
        <v>0</v>
      </c>
      <c r="O17344" t="s">
        <v>751</v>
      </c>
      <c r="P17344" t="s">
        <v>766</v>
      </c>
      <c r="Q17344" t="s">
        <v>766</v>
      </c>
      <c r="R17344" t="s">
        <v>766</v>
      </c>
      <c r="S17344" t="s">
        <v>758</v>
      </c>
    </row>
    <row r="17345" spans="1:19" x14ac:dyDescent="0.3">
      <c r="A17345" t="s">
        <v>747</v>
      </c>
      <c r="B17345" t="s">
        <v>748</v>
      </c>
      <c r="C17345" t="s">
        <v>749</v>
      </c>
      <c r="D17345" t="s">
        <v>750</v>
      </c>
      <c r="E17345">
        <v>-1</v>
      </c>
      <c r="F17345" t="s">
        <v>382</v>
      </c>
      <c r="G17345" s="37">
        <v>25743.69</v>
      </c>
      <c r="H17345">
        <v>9.25</v>
      </c>
      <c r="I17345">
        <v>25743.69</v>
      </c>
      <c r="J17345">
        <v>1.87</v>
      </c>
      <c r="K17345">
        <v>25743.69</v>
      </c>
      <c r="L17345">
        <v>14.84</v>
      </c>
      <c r="M17345" t="s">
        <v>751</v>
      </c>
      <c r="N17345" s="37">
        <v>0</v>
      </c>
      <c r="O17345" t="s">
        <v>751</v>
      </c>
      <c r="P17345" t="s">
        <v>766</v>
      </c>
      <c r="Q17345" t="s">
        <v>766</v>
      </c>
      <c r="R17345" t="s">
        <v>766</v>
      </c>
      <c r="S17345" t="s">
        <v>758</v>
      </c>
    </row>
    <row r="17346" spans="1:19" x14ac:dyDescent="0.3">
      <c r="A17346" t="s">
        <v>753</v>
      </c>
      <c r="B17346" t="s">
        <v>748</v>
      </c>
      <c r="C17346" t="s">
        <v>754</v>
      </c>
      <c r="D17346" t="s">
        <v>750</v>
      </c>
      <c r="E17346">
        <v>2</v>
      </c>
      <c r="F17346" t="s">
        <v>330</v>
      </c>
      <c r="G17346" s="37">
        <v>-7531.88</v>
      </c>
      <c r="H17346" t="s">
        <v>751</v>
      </c>
      <c r="I17346">
        <v>-7531.88</v>
      </c>
      <c r="J17346" t="s">
        <v>751</v>
      </c>
      <c r="K17346">
        <v>-7531.88</v>
      </c>
      <c r="L17346" t="s">
        <v>751</v>
      </c>
      <c r="M17346" t="s">
        <v>751</v>
      </c>
      <c r="N17346" s="37">
        <v>0</v>
      </c>
      <c r="O17346" t="s">
        <v>751</v>
      </c>
      <c r="P17346" t="s">
        <v>751</v>
      </c>
      <c r="Q17346" t="s">
        <v>751</v>
      </c>
      <c r="R17346" t="s">
        <v>751</v>
      </c>
      <c r="S17346" t="s">
        <v>758</v>
      </c>
    </row>
    <row r="17347" spans="1:19" x14ac:dyDescent="0.3">
      <c r="A17347" t="s">
        <v>753</v>
      </c>
      <c r="B17347" t="s">
        <v>748</v>
      </c>
      <c r="C17347" t="s">
        <v>754</v>
      </c>
      <c r="D17347" t="s">
        <v>750</v>
      </c>
      <c r="E17347">
        <v>0</v>
      </c>
      <c r="F17347" t="s">
        <v>211</v>
      </c>
      <c r="G17347" s="37">
        <v>-276097.7</v>
      </c>
      <c r="H17347" t="s">
        <v>751</v>
      </c>
      <c r="I17347">
        <v>-276097.7</v>
      </c>
      <c r="J17347" t="s">
        <v>751</v>
      </c>
      <c r="K17347">
        <v>-276097.7</v>
      </c>
      <c r="L17347" t="s">
        <v>751</v>
      </c>
      <c r="M17347" t="s">
        <v>751</v>
      </c>
      <c r="N17347" s="37">
        <v>0</v>
      </c>
      <c r="O17347" t="s">
        <v>751</v>
      </c>
      <c r="P17347" t="s">
        <v>751</v>
      </c>
      <c r="Q17347" t="s">
        <v>751</v>
      </c>
      <c r="R17347" t="s">
        <v>751</v>
      </c>
      <c r="S17347" t="s">
        <v>758</v>
      </c>
    </row>
    <row r="17348" spans="1:19" x14ac:dyDescent="0.3">
      <c r="A17348" t="s">
        <v>747</v>
      </c>
      <c r="B17348" t="s">
        <v>748</v>
      </c>
      <c r="C17348" t="s">
        <v>749</v>
      </c>
      <c r="D17348" t="s">
        <v>750</v>
      </c>
      <c r="E17348">
        <v>2</v>
      </c>
      <c r="F17348" t="s">
        <v>133</v>
      </c>
      <c r="G17348" s="37">
        <v>579834.65</v>
      </c>
      <c r="H17348">
        <v>0.35</v>
      </c>
      <c r="I17348">
        <v>579834.65</v>
      </c>
      <c r="J17348">
        <v>0.71</v>
      </c>
      <c r="K17348">
        <v>579834.65</v>
      </c>
      <c r="L17348">
        <v>305.99</v>
      </c>
      <c r="M17348" t="s">
        <v>751</v>
      </c>
      <c r="N17348" s="37">
        <v>0</v>
      </c>
      <c r="O17348">
        <v>1159669.3</v>
      </c>
      <c r="P17348" t="s">
        <v>766</v>
      </c>
      <c r="Q17348" t="s">
        <v>766</v>
      </c>
      <c r="R17348" t="s">
        <v>768</v>
      </c>
      <c r="S17348" t="s">
        <v>758</v>
      </c>
    </row>
    <row r="17349" spans="1:19" x14ac:dyDescent="0.3">
      <c r="A17349" t="s">
        <v>752</v>
      </c>
      <c r="B17349" t="s">
        <v>748</v>
      </c>
      <c r="C17349" t="s">
        <v>749</v>
      </c>
      <c r="D17349" t="s">
        <v>750</v>
      </c>
      <c r="E17349">
        <v>-4</v>
      </c>
      <c r="F17349" t="s">
        <v>449</v>
      </c>
      <c r="G17349" s="37">
        <v>6090.06</v>
      </c>
      <c r="H17349">
        <v>5.15</v>
      </c>
      <c r="I17349">
        <v>6090.06</v>
      </c>
      <c r="J17349">
        <v>1.22</v>
      </c>
      <c r="K17349">
        <v>6090.06</v>
      </c>
      <c r="L17349">
        <v>16.739999999999998</v>
      </c>
      <c r="M17349" t="s">
        <v>751</v>
      </c>
      <c r="N17349" s="37">
        <v>0</v>
      </c>
      <c r="O17349" t="s">
        <v>751</v>
      </c>
      <c r="P17349" t="s">
        <v>766</v>
      </c>
      <c r="Q17349" t="s">
        <v>766</v>
      </c>
      <c r="R17349" t="s">
        <v>766</v>
      </c>
      <c r="S17349" t="s">
        <v>758</v>
      </c>
    </row>
    <row r="17350" spans="1:19" x14ac:dyDescent="0.3">
      <c r="A17350" t="s">
        <v>752</v>
      </c>
      <c r="B17350" t="s">
        <v>748</v>
      </c>
      <c r="C17350" t="s">
        <v>749</v>
      </c>
      <c r="D17350" t="s">
        <v>750</v>
      </c>
      <c r="E17350">
        <v>3</v>
      </c>
      <c r="F17350" t="s">
        <v>220</v>
      </c>
      <c r="G17350" s="37">
        <v>508879.06</v>
      </c>
      <c r="H17350">
        <v>74.97</v>
      </c>
      <c r="I17350">
        <v>508879.06</v>
      </c>
      <c r="J17350">
        <v>35.61</v>
      </c>
      <c r="K17350">
        <v>508879.06</v>
      </c>
      <c r="L17350">
        <v>341.04</v>
      </c>
      <c r="M17350" t="s">
        <v>751</v>
      </c>
      <c r="N17350" s="37">
        <v>0</v>
      </c>
      <c r="O17350">
        <v>1526637.18</v>
      </c>
      <c r="P17350" t="s">
        <v>766</v>
      </c>
      <c r="Q17350" t="s">
        <v>766</v>
      </c>
      <c r="R17350" t="s">
        <v>766</v>
      </c>
      <c r="S17350" t="s">
        <v>758</v>
      </c>
    </row>
    <row r="17351" spans="1:19" x14ac:dyDescent="0.3">
      <c r="A17351" t="s">
        <v>747</v>
      </c>
      <c r="B17351" t="s">
        <v>748</v>
      </c>
      <c r="C17351" t="s">
        <v>749</v>
      </c>
      <c r="D17351" t="s">
        <v>750</v>
      </c>
      <c r="E17351">
        <v>4</v>
      </c>
      <c r="F17351" t="s">
        <v>277</v>
      </c>
      <c r="G17351" s="37">
        <v>204.63</v>
      </c>
      <c r="H17351">
        <v>0.02</v>
      </c>
      <c r="I17351">
        <v>204.63</v>
      </c>
      <c r="J17351">
        <v>0</v>
      </c>
      <c r="K17351">
        <v>204.63</v>
      </c>
      <c r="L17351">
        <v>0.04</v>
      </c>
      <c r="M17351" t="s">
        <v>751</v>
      </c>
      <c r="N17351" s="37">
        <v>0</v>
      </c>
      <c r="O17351">
        <v>818.52</v>
      </c>
      <c r="P17351" t="s">
        <v>766</v>
      </c>
      <c r="Q17351" t="s">
        <v>766</v>
      </c>
      <c r="R17351" t="s">
        <v>766</v>
      </c>
      <c r="S17351" t="s">
        <v>758</v>
      </c>
    </row>
    <row r="17352" spans="1:19" x14ac:dyDescent="0.3">
      <c r="A17352" t="s">
        <v>747</v>
      </c>
      <c r="B17352" t="s">
        <v>748</v>
      </c>
      <c r="C17352" t="s">
        <v>749</v>
      </c>
      <c r="D17352" t="s">
        <v>750</v>
      </c>
      <c r="E17352">
        <v>4</v>
      </c>
      <c r="F17352" t="s">
        <v>203</v>
      </c>
      <c r="G17352" s="37">
        <v>82121.03</v>
      </c>
      <c r="H17352" t="s">
        <v>751</v>
      </c>
      <c r="I17352">
        <v>82121.03</v>
      </c>
      <c r="J17352" t="s">
        <v>751</v>
      </c>
      <c r="K17352">
        <v>82121.03</v>
      </c>
      <c r="L17352">
        <v>35.770000000000003</v>
      </c>
      <c r="M17352" t="s">
        <v>751</v>
      </c>
      <c r="N17352" s="37">
        <v>0</v>
      </c>
      <c r="O17352">
        <v>328484.12</v>
      </c>
      <c r="P17352" t="s">
        <v>766</v>
      </c>
      <c r="Q17352" t="s">
        <v>766</v>
      </c>
      <c r="R17352" t="s">
        <v>768</v>
      </c>
      <c r="S17352" t="s">
        <v>758</v>
      </c>
    </row>
    <row r="17353" spans="1:19" x14ac:dyDescent="0.3">
      <c r="A17353" t="s">
        <v>747</v>
      </c>
      <c r="B17353" t="s">
        <v>748</v>
      </c>
      <c r="C17353" t="s">
        <v>749</v>
      </c>
      <c r="D17353" t="s">
        <v>750</v>
      </c>
      <c r="E17353">
        <v>4</v>
      </c>
      <c r="F17353" t="s">
        <v>249</v>
      </c>
      <c r="G17353" s="37">
        <v>168288.47</v>
      </c>
      <c r="H17353">
        <v>6.53</v>
      </c>
      <c r="I17353">
        <v>168288.47</v>
      </c>
      <c r="J17353">
        <v>4357.72</v>
      </c>
      <c r="K17353">
        <v>168288.47</v>
      </c>
      <c r="L17353">
        <v>50.78</v>
      </c>
      <c r="M17353" t="s">
        <v>751</v>
      </c>
      <c r="N17353" s="37">
        <v>0</v>
      </c>
      <c r="O17353">
        <v>673153.88</v>
      </c>
      <c r="P17353" t="s">
        <v>768</v>
      </c>
      <c r="Q17353" t="s">
        <v>766</v>
      </c>
      <c r="R17353" t="s">
        <v>768</v>
      </c>
      <c r="S17353" t="s">
        <v>758</v>
      </c>
    </row>
    <row r="17354" spans="1:19" x14ac:dyDescent="0.3">
      <c r="A17354" t="s">
        <v>747</v>
      </c>
      <c r="B17354" t="s">
        <v>748</v>
      </c>
      <c r="C17354" t="s">
        <v>754</v>
      </c>
      <c r="D17354" t="s">
        <v>750</v>
      </c>
      <c r="E17354">
        <v>-1</v>
      </c>
      <c r="F17354" t="s">
        <v>443</v>
      </c>
      <c r="G17354" s="37">
        <v>-39782.14</v>
      </c>
      <c r="H17354" t="s">
        <v>751</v>
      </c>
      <c r="I17354">
        <v>-39782.14</v>
      </c>
      <c r="J17354" t="s">
        <v>751</v>
      </c>
      <c r="K17354">
        <v>-39782.14</v>
      </c>
      <c r="L17354" t="s">
        <v>751</v>
      </c>
      <c r="M17354" t="s">
        <v>751</v>
      </c>
      <c r="N17354" s="37">
        <v>0</v>
      </c>
      <c r="O17354" t="s">
        <v>751</v>
      </c>
      <c r="P17354" t="s">
        <v>751</v>
      </c>
      <c r="Q17354" t="s">
        <v>751</v>
      </c>
      <c r="R17354" t="s">
        <v>751</v>
      </c>
      <c r="S17354" t="s">
        <v>758</v>
      </c>
    </row>
    <row r="17355" spans="1:19" x14ac:dyDescent="0.3">
      <c r="A17355" t="s">
        <v>747</v>
      </c>
      <c r="B17355" t="s">
        <v>748</v>
      </c>
      <c r="C17355" t="s">
        <v>754</v>
      </c>
      <c r="D17355" t="s">
        <v>750</v>
      </c>
      <c r="E17355">
        <v>7</v>
      </c>
      <c r="F17355" t="s">
        <v>227</v>
      </c>
      <c r="G17355" s="37">
        <v>-435</v>
      </c>
      <c r="H17355" t="s">
        <v>751</v>
      </c>
      <c r="I17355">
        <v>-435</v>
      </c>
      <c r="J17355" t="s">
        <v>751</v>
      </c>
      <c r="K17355">
        <v>-435</v>
      </c>
      <c r="L17355" t="s">
        <v>751</v>
      </c>
      <c r="M17355" t="s">
        <v>751</v>
      </c>
      <c r="N17355" s="37">
        <v>0</v>
      </c>
      <c r="O17355" t="s">
        <v>751</v>
      </c>
      <c r="P17355" t="s">
        <v>751</v>
      </c>
      <c r="Q17355" t="s">
        <v>751</v>
      </c>
      <c r="R17355" t="s">
        <v>751</v>
      </c>
      <c r="S17355" t="s">
        <v>758</v>
      </c>
    </row>
    <row r="17356" spans="1:19" x14ac:dyDescent="0.3">
      <c r="A17356" t="s">
        <v>747</v>
      </c>
      <c r="B17356" t="s">
        <v>748</v>
      </c>
      <c r="C17356" t="s">
        <v>749</v>
      </c>
      <c r="D17356" t="s">
        <v>750</v>
      </c>
      <c r="E17356">
        <v>4</v>
      </c>
      <c r="F17356" t="s">
        <v>73</v>
      </c>
      <c r="G17356" s="37">
        <v>1966945.09</v>
      </c>
      <c r="H17356">
        <v>112.77</v>
      </c>
      <c r="I17356">
        <v>1966945.09</v>
      </c>
      <c r="J17356">
        <v>41.03</v>
      </c>
      <c r="K17356">
        <v>1966945.09</v>
      </c>
      <c r="L17356">
        <v>394.17</v>
      </c>
      <c r="M17356" t="s">
        <v>751</v>
      </c>
      <c r="N17356" s="37">
        <v>0</v>
      </c>
      <c r="O17356">
        <v>7867780.3600000003</v>
      </c>
      <c r="P17356" t="s">
        <v>766</v>
      </c>
      <c r="Q17356" t="s">
        <v>766</v>
      </c>
      <c r="R17356" t="s">
        <v>766</v>
      </c>
      <c r="S17356" t="s">
        <v>758</v>
      </c>
    </row>
    <row r="17357" spans="1:19" x14ac:dyDescent="0.3">
      <c r="A17357" t="s">
        <v>747</v>
      </c>
      <c r="B17357" t="s">
        <v>748</v>
      </c>
      <c r="C17357" t="s">
        <v>754</v>
      </c>
      <c r="D17357" t="s">
        <v>750</v>
      </c>
      <c r="E17357">
        <v>1</v>
      </c>
      <c r="F17357" t="s">
        <v>282</v>
      </c>
      <c r="G17357" s="37">
        <v>-899.52</v>
      </c>
      <c r="H17357" t="s">
        <v>751</v>
      </c>
      <c r="I17357">
        <v>-899.52</v>
      </c>
      <c r="J17357" t="s">
        <v>751</v>
      </c>
      <c r="K17357">
        <v>-899.52</v>
      </c>
      <c r="L17357" t="s">
        <v>751</v>
      </c>
      <c r="M17357" t="s">
        <v>751</v>
      </c>
      <c r="N17357" s="37">
        <v>0</v>
      </c>
      <c r="O17357" t="s">
        <v>751</v>
      </c>
      <c r="P17357" t="s">
        <v>751</v>
      </c>
      <c r="Q17357" t="s">
        <v>751</v>
      </c>
      <c r="R17357" t="s">
        <v>751</v>
      </c>
      <c r="S17357" t="s">
        <v>758</v>
      </c>
    </row>
    <row r="17358" spans="1:19" x14ac:dyDescent="0.3">
      <c r="A17358" t="s">
        <v>747</v>
      </c>
      <c r="B17358" t="s">
        <v>748</v>
      </c>
      <c r="C17358" t="s">
        <v>749</v>
      </c>
      <c r="D17358" t="s">
        <v>750</v>
      </c>
      <c r="E17358">
        <v>1</v>
      </c>
      <c r="F17358" t="s">
        <v>416</v>
      </c>
      <c r="G17358" s="37">
        <v>692993.95</v>
      </c>
      <c r="H17358">
        <v>51.39</v>
      </c>
      <c r="I17358">
        <v>692993.95</v>
      </c>
      <c r="J17358">
        <v>23.09</v>
      </c>
      <c r="K17358">
        <v>692993.95</v>
      </c>
      <c r="L17358">
        <v>287.82</v>
      </c>
      <c r="M17358" t="s">
        <v>751</v>
      </c>
      <c r="N17358" s="37">
        <v>0</v>
      </c>
      <c r="O17358">
        <v>692993.95</v>
      </c>
      <c r="P17358" t="s">
        <v>766</v>
      </c>
      <c r="Q17358" t="s">
        <v>766</v>
      </c>
      <c r="R17358" t="s">
        <v>766</v>
      </c>
      <c r="S17358" t="s">
        <v>758</v>
      </c>
    </row>
    <row r="17359" spans="1:19" x14ac:dyDescent="0.3">
      <c r="A17359" t="s">
        <v>747</v>
      </c>
      <c r="B17359" t="s">
        <v>748</v>
      </c>
      <c r="C17359" t="s">
        <v>749</v>
      </c>
      <c r="D17359" t="s">
        <v>750</v>
      </c>
      <c r="E17359">
        <v>1</v>
      </c>
      <c r="F17359" t="s">
        <v>538</v>
      </c>
      <c r="G17359" s="37">
        <v>49999.6</v>
      </c>
      <c r="H17359">
        <v>6448.08</v>
      </c>
      <c r="I17359">
        <v>49999.6</v>
      </c>
      <c r="J17359">
        <v>2.31</v>
      </c>
      <c r="K17359">
        <v>49999.6</v>
      </c>
      <c r="L17359">
        <v>22.1</v>
      </c>
      <c r="M17359" t="s">
        <v>751</v>
      </c>
      <c r="N17359" s="37">
        <v>0</v>
      </c>
      <c r="O17359">
        <v>49999.6</v>
      </c>
      <c r="P17359" t="s">
        <v>766</v>
      </c>
      <c r="Q17359" t="s">
        <v>768</v>
      </c>
      <c r="R17359" t="s">
        <v>768</v>
      </c>
      <c r="S17359" t="s">
        <v>758</v>
      </c>
    </row>
    <row r="17360" spans="1:19" x14ac:dyDescent="0.3">
      <c r="A17360" t="s">
        <v>753</v>
      </c>
      <c r="B17360" t="s">
        <v>748</v>
      </c>
      <c r="C17360" t="s">
        <v>749</v>
      </c>
      <c r="D17360" t="s">
        <v>750</v>
      </c>
      <c r="E17360">
        <v>7</v>
      </c>
      <c r="F17360" t="s">
        <v>374</v>
      </c>
      <c r="G17360" s="37">
        <v>69232.59</v>
      </c>
      <c r="H17360">
        <v>2.52</v>
      </c>
      <c r="I17360">
        <v>69232.59</v>
      </c>
      <c r="J17360">
        <v>13.52</v>
      </c>
      <c r="K17360">
        <v>69232.59</v>
      </c>
      <c r="L17360">
        <v>37.78</v>
      </c>
      <c r="M17360" t="s">
        <v>751</v>
      </c>
      <c r="N17360" s="37">
        <v>0</v>
      </c>
      <c r="O17360">
        <v>484628.13</v>
      </c>
      <c r="P17360" t="s">
        <v>766</v>
      </c>
      <c r="Q17360" t="s">
        <v>766</v>
      </c>
      <c r="R17360" t="s">
        <v>768</v>
      </c>
      <c r="S17360" t="s">
        <v>758</v>
      </c>
    </row>
    <row r="17361" spans="1:19" x14ac:dyDescent="0.3">
      <c r="A17361" t="s">
        <v>747</v>
      </c>
      <c r="B17361" t="s">
        <v>748</v>
      </c>
      <c r="C17361" t="s">
        <v>749</v>
      </c>
      <c r="D17361" t="s">
        <v>750</v>
      </c>
      <c r="E17361">
        <v>5</v>
      </c>
      <c r="F17361" t="s">
        <v>5</v>
      </c>
      <c r="G17361" s="37">
        <v>1306619.54</v>
      </c>
      <c r="H17361">
        <v>146.4</v>
      </c>
      <c r="I17361">
        <v>1306619.54</v>
      </c>
      <c r="J17361">
        <v>34.64</v>
      </c>
      <c r="K17361">
        <v>1306619.54</v>
      </c>
      <c r="L17361">
        <v>476.34</v>
      </c>
      <c r="M17361" t="s">
        <v>751</v>
      </c>
      <c r="N17361" s="37">
        <v>0</v>
      </c>
      <c r="O17361">
        <v>6533097.7000000002</v>
      </c>
      <c r="P17361" t="s">
        <v>766</v>
      </c>
      <c r="Q17361" t="s">
        <v>766</v>
      </c>
      <c r="R17361" t="s">
        <v>766</v>
      </c>
      <c r="S17361" t="s">
        <v>758</v>
      </c>
    </row>
    <row r="17362" spans="1:19" x14ac:dyDescent="0.3">
      <c r="A17362" t="s">
        <v>752</v>
      </c>
      <c r="B17362" t="s">
        <v>748</v>
      </c>
      <c r="C17362" t="s">
        <v>754</v>
      </c>
      <c r="D17362" t="s">
        <v>750</v>
      </c>
      <c r="E17362">
        <v>2</v>
      </c>
      <c r="F17362" t="s">
        <v>67</v>
      </c>
      <c r="G17362" s="37">
        <v>-50584.7</v>
      </c>
      <c r="H17362" t="s">
        <v>751</v>
      </c>
      <c r="I17362">
        <v>-50584.7</v>
      </c>
      <c r="J17362" t="s">
        <v>751</v>
      </c>
      <c r="K17362">
        <v>-50584.7</v>
      </c>
      <c r="L17362" t="s">
        <v>751</v>
      </c>
      <c r="M17362" t="s">
        <v>751</v>
      </c>
      <c r="N17362" s="37">
        <v>0</v>
      </c>
      <c r="O17362" t="s">
        <v>751</v>
      </c>
      <c r="P17362" t="s">
        <v>751</v>
      </c>
      <c r="Q17362" t="s">
        <v>751</v>
      </c>
      <c r="R17362" t="s">
        <v>751</v>
      </c>
      <c r="S17362" t="s">
        <v>758</v>
      </c>
    </row>
    <row r="17363" spans="1:19" x14ac:dyDescent="0.3">
      <c r="A17363" t="s">
        <v>747</v>
      </c>
      <c r="B17363" t="s">
        <v>748</v>
      </c>
      <c r="C17363" t="s">
        <v>749</v>
      </c>
      <c r="D17363" t="s">
        <v>750</v>
      </c>
      <c r="E17363">
        <v>1</v>
      </c>
      <c r="F17363" t="s">
        <v>19</v>
      </c>
      <c r="G17363" s="37">
        <v>7077.28</v>
      </c>
      <c r="H17363">
        <v>1258.74</v>
      </c>
      <c r="I17363">
        <v>7077.28</v>
      </c>
      <c r="J17363">
        <v>0.97</v>
      </c>
      <c r="K17363">
        <v>7077.28</v>
      </c>
      <c r="L17363">
        <v>5.12</v>
      </c>
      <c r="M17363" t="s">
        <v>751</v>
      </c>
      <c r="N17363" s="37">
        <v>0</v>
      </c>
      <c r="O17363">
        <v>7077.28</v>
      </c>
      <c r="P17363" t="s">
        <v>766</v>
      </c>
      <c r="Q17363" t="s">
        <v>768</v>
      </c>
      <c r="R17363" t="s">
        <v>768</v>
      </c>
      <c r="S17363" t="s">
        <v>758</v>
      </c>
    </row>
    <row r="17364" spans="1:19" x14ac:dyDescent="0.3">
      <c r="A17364" t="s">
        <v>747</v>
      </c>
      <c r="B17364" t="s">
        <v>748</v>
      </c>
      <c r="C17364" t="s">
        <v>754</v>
      </c>
      <c r="D17364" t="s">
        <v>750</v>
      </c>
      <c r="E17364">
        <v>8</v>
      </c>
      <c r="F17364" t="s">
        <v>262</v>
      </c>
      <c r="G17364" s="37">
        <v>-148.19999999999999</v>
      </c>
      <c r="H17364" t="s">
        <v>751</v>
      </c>
      <c r="I17364">
        <v>-148.19999999999999</v>
      </c>
      <c r="J17364" t="s">
        <v>751</v>
      </c>
      <c r="K17364">
        <v>-148.19999999999999</v>
      </c>
      <c r="L17364" t="s">
        <v>751</v>
      </c>
      <c r="M17364" t="s">
        <v>751</v>
      </c>
      <c r="N17364" s="37">
        <v>0</v>
      </c>
      <c r="O17364" t="s">
        <v>751</v>
      </c>
      <c r="P17364" t="s">
        <v>751</v>
      </c>
      <c r="Q17364" t="s">
        <v>751</v>
      </c>
      <c r="R17364" t="s">
        <v>751</v>
      </c>
      <c r="S17364" t="s">
        <v>758</v>
      </c>
    </row>
    <row r="17365" spans="1:19" x14ac:dyDescent="0.3">
      <c r="A17365" t="s">
        <v>752</v>
      </c>
      <c r="B17365" t="s">
        <v>748</v>
      </c>
      <c r="C17365" t="s">
        <v>754</v>
      </c>
      <c r="D17365" t="s">
        <v>750</v>
      </c>
      <c r="E17365">
        <v>1</v>
      </c>
      <c r="F17365" t="s">
        <v>68</v>
      </c>
      <c r="G17365" s="37">
        <v>-3369.93</v>
      </c>
      <c r="H17365" t="s">
        <v>751</v>
      </c>
      <c r="I17365">
        <v>-3369.93</v>
      </c>
      <c r="J17365" t="s">
        <v>751</v>
      </c>
      <c r="K17365">
        <v>-3369.93</v>
      </c>
      <c r="L17365" t="s">
        <v>751</v>
      </c>
      <c r="M17365" t="s">
        <v>751</v>
      </c>
      <c r="N17365" s="37">
        <v>0</v>
      </c>
      <c r="O17365" t="s">
        <v>751</v>
      </c>
      <c r="P17365" t="s">
        <v>751</v>
      </c>
      <c r="Q17365" t="s">
        <v>751</v>
      </c>
      <c r="R17365" t="s">
        <v>751</v>
      </c>
      <c r="S17365" t="s">
        <v>758</v>
      </c>
    </row>
    <row r="17366" spans="1:19" x14ac:dyDescent="0.3">
      <c r="A17366" t="s">
        <v>752</v>
      </c>
      <c r="B17366" t="s">
        <v>748</v>
      </c>
      <c r="C17366" t="s">
        <v>754</v>
      </c>
      <c r="D17366" t="s">
        <v>750</v>
      </c>
      <c r="E17366">
        <v>1</v>
      </c>
      <c r="F17366" t="s">
        <v>348</v>
      </c>
      <c r="G17366" s="37">
        <v>-14892.24</v>
      </c>
      <c r="H17366" t="s">
        <v>751</v>
      </c>
      <c r="I17366">
        <v>-14892.24</v>
      </c>
      <c r="J17366" t="s">
        <v>751</v>
      </c>
      <c r="K17366">
        <v>-14892.24</v>
      </c>
      <c r="L17366" t="s">
        <v>751</v>
      </c>
      <c r="M17366" t="s">
        <v>751</v>
      </c>
      <c r="N17366" s="37">
        <v>0</v>
      </c>
      <c r="O17366" t="s">
        <v>751</v>
      </c>
      <c r="P17366" t="s">
        <v>751</v>
      </c>
      <c r="Q17366" t="s">
        <v>751</v>
      </c>
      <c r="R17366" t="s">
        <v>751</v>
      </c>
      <c r="S17366" t="s">
        <v>758</v>
      </c>
    </row>
    <row r="17367" spans="1:19" x14ac:dyDescent="0.3">
      <c r="A17367" t="s">
        <v>753</v>
      </c>
      <c r="B17367" t="s">
        <v>748</v>
      </c>
      <c r="C17367" t="s">
        <v>749</v>
      </c>
      <c r="D17367" t="s">
        <v>750</v>
      </c>
      <c r="E17367">
        <v>3</v>
      </c>
      <c r="F17367" t="s">
        <v>186</v>
      </c>
      <c r="G17367" s="37">
        <v>68582.820000000007</v>
      </c>
      <c r="H17367">
        <v>0.13</v>
      </c>
      <c r="I17367">
        <v>68582.820000000007</v>
      </c>
      <c r="J17367">
        <v>1216.1400000000001</v>
      </c>
      <c r="K17367">
        <v>68582.820000000007</v>
      </c>
      <c r="L17367">
        <v>0.7</v>
      </c>
      <c r="M17367" t="s">
        <v>751</v>
      </c>
      <c r="N17367" s="37">
        <v>0</v>
      </c>
      <c r="O17367">
        <v>205748.46</v>
      </c>
      <c r="P17367" t="s">
        <v>768</v>
      </c>
      <c r="Q17367" t="s">
        <v>766</v>
      </c>
      <c r="R17367" t="s">
        <v>768</v>
      </c>
      <c r="S17367" t="s">
        <v>758</v>
      </c>
    </row>
    <row r="17368" spans="1:19" x14ac:dyDescent="0.3">
      <c r="A17368" t="s">
        <v>753</v>
      </c>
      <c r="B17368" t="s">
        <v>748</v>
      </c>
      <c r="C17368" t="s">
        <v>749</v>
      </c>
      <c r="D17368" t="s">
        <v>750</v>
      </c>
      <c r="E17368">
        <v>7</v>
      </c>
      <c r="F17368" t="s">
        <v>157</v>
      </c>
      <c r="G17368" s="37">
        <v>35241.43</v>
      </c>
      <c r="H17368">
        <v>1079.45</v>
      </c>
      <c r="I17368">
        <v>35241.43</v>
      </c>
      <c r="J17368">
        <v>916.92</v>
      </c>
      <c r="K17368">
        <v>35241.43</v>
      </c>
      <c r="L17368">
        <v>13.85</v>
      </c>
      <c r="M17368" t="s">
        <v>751</v>
      </c>
      <c r="N17368" s="37">
        <v>0</v>
      </c>
      <c r="O17368">
        <v>246690.01</v>
      </c>
      <c r="P17368" t="s">
        <v>766</v>
      </c>
      <c r="Q17368" t="s">
        <v>766</v>
      </c>
      <c r="R17368" t="s">
        <v>768</v>
      </c>
      <c r="S17368" t="s">
        <v>758</v>
      </c>
    </row>
    <row r="17369" spans="1:19" x14ac:dyDescent="0.3">
      <c r="A17369" t="s">
        <v>753</v>
      </c>
      <c r="B17369" t="s">
        <v>748</v>
      </c>
      <c r="C17369" t="s">
        <v>749</v>
      </c>
      <c r="D17369" t="s">
        <v>750</v>
      </c>
      <c r="E17369">
        <v>1</v>
      </c>
      <c r="F17369" t="s">
        <v>377</v>
      </c>
      <c r="G17369" s="37">
        <v>84353.56</v>
      </c>
      <c r="H17369">
        <v>31734.57</v>
      </c>
      <c r="I17369">
        <v>84353.56</v>
      </c>
      <c r="J17369">
        <v>2.69</v>
      </c>
      <c r="K17369">
        <v>84353.56</v>
      </c>
      <c r="L17369">
        <v>25.78</v>
      </c>
      <c r="M17369" t="s">
        <v>751</v>
      </c>
      <c r="N17369" s="37">
        <v>0</v>
      </c>
      <c r="O17369">
        <v>84353.56</v>
      </c>
      <c r="P17369" t="s">
        <v>766</v>
      </c>
      <c r="Q17369" t="s">
        <v>768</v>
      </c>
      <c r="R17369" t="s">
        <v>768</v>
      </c>
      <c r="S17369" t="s">
        <v>758</v>
      </c>
    </row>
    <row r="17370" spans="1:19" x14ac:dyDescent="0.3">
      <c r="A17370" t="s">
        <v>747</v>
      </c>
      <c r="B17370" t="s">
        <v>748</v>
      </c>
      <c r="C17370" t="s">
        <v>749</v>
      </c>
      <c r="D17370" t="s">
        <v>750</v>
      </c>
      <c r="E17370">
        <v>4</v>
      </c>
      <c r="F17370" t="s">
        <v>146</v>
      </c>
      <c r="G17370" s="37">
        <v>81663.42</v>
      </c>
      <c r="H17370">
        <v>1816.03</v>
      </c>
      <c r="I17370">
        <v>81663.42</v>
      </c>
      <c r="J17370">
        <v>1542.6</v>
      </c>
      <c r="K17370">
        <v>81663.42</v>
      </c>
      <c r="L17370">
        <v>35.520000000000003</v>
      </c>
      <c r="M17370" t="s">
        <v>751</v>
      </c>
      <c r="N17370" s="37">
        <v>0</v>
      </c>
      <c r="O17370">
        <v>326653.68</v>
      </c>
      <c r="P17370" t="s">
        <v>766</v>
      </c>
      <c r="Q17370" t="s">
        <v>766</v>
      </c>
      <c r="R17370" t="s">
        <v>768</v>
      </c>
      <c r="S17370" t="s">
        <v>758</v>
      </c>
    </row>
    <row r="17371" spans="1:19" x14ac:dyDescent="0.3">
      <c r="A17371" t="s">
        <v>747</v>
      </c>
      <c r="B17371" t="s">
        <v>748</v>
      </c>
      <c r="C17371" t="s">
        <v>749</v>
      </c>
      <c r="D17371" t="s">
        <v>750</v>
      </c>
      <c r="E17371">
        <v>1</v>
      </c>
      <c r="F17371" t="s">
        <v>521</v>
      </c>
      <c r="G17371" s="37">
        <v>13347.24</v>
      </c>
      <c r="H17371">
        <v>1.07</v>
      </c>
      <c r="I17371">
        <v>13347.24</v>
      </c>
      <c r="J17371">
        <v>0.51</v>
      </c>
      <c r="K17371">
        <v>13347.24</v>
      </c>
      <c r="L17371">
        <v>4.8600000000000003</v>
      </c>
      <c r="M17371" t="s">
        <v>751</v>
      </c>
      <c r="N17371" s="37">
        <v>0</v>
      </c>
      <c r="O17371">
        <v>13347.24</v>
      </c>
      <c r="P17371" t="s">
        <v>766</v>
      </c>
      <c r="Q17371" t="s">
        <v>766</v>
      </c>
      <c r="R17371" t="s">
        <v>766</v>
      </c>
      <c r="S17371" t="s">
        <v>758</v>
      </c>
    </row>
    <row r="17372" spans="1:19" x14ac:dyDescent="0.3">
      <c r="A17372" t="s">
        <v>752</v>
      </c>
      <c r="B17372" t="s">
        <v>748</v>
      </c>
      <c r="C17372" t="s">
        <v>749</v>
      </c>
      <c r="D17372" t="s">
        <v>750</v>
      </c>
      <c r="E17372">
        <v>-4</v>
      </c>
      <c r="F17372" t="s">
        <v>81</v>
      </c>
      <c r="G17372" s="37">
        <v>47032.92</v>
      </c>
      <c r="H17372">
        <v>2.2999999999999998</v>
      </c>
      <c r="I17372">
        <v>47032.92</v>
      </c>
      <c r="J17372">
        <v>1.0900000000000001</v>
      </c>
      <c r="K17372">
        <v>47032.92</v>
      </c>
      <c r="L17372">
        <v>10.46</v>
      </c>
      <c r="M17372" t="s">
        <v>751</v>
      </c>
      <c r="N17372" s="37">
        <v>0</v>
      </c>
      <c r="O17372" t="s">
        <v>751</v>
      </c>
      <c r="P17372" t="s">
        <v>766</v>
      </c>
      <c r="Q17372" t="s">
        <v>766</v>
      </c>
      <c r="R17372" t="s">
        <v>766</v>
      </c>
      <c r="S17372" t="s">
        <v>758</v>
      </c>
    </row>
    <row r="17373" spans="1:19" x14ac:dyDescent="0.3">
      <c r="A17373" t="s">
        <v>752</v>
      </c>
      <c r="B17373" t="s">
        <v>748</v>
      </c>
      <c r="C17373" t="s">
        <v>749</v>
      </c>
      <c r="D17373" t="s">
        <v>750</v>
      </c>
      <c r="E17373">
        <v>1</v>
      </c>
      <c r="F17373" t="s">
        <v>103</v>
      </c>
      <c r="G17373" s="37">
        <v>9714.59</v>
      </c>
      <c r="H17373">
        <v>1364.08</v>
      </c>
      <c r="I17373">
        <v>9714.59</v>
      </c>
      <c r="J17373">
        <v>0.27</v>
      </c>
      <c r="K17373">
        <v>9714.59</v>
      </c>
      <c r="L17373">
        <v>1.07</v>
      </c>
      <c r="M17373" t="s">
        <v>751</v>
      </c>
      <c r="N17373" s="37">
        <v>0</v>
      </c>
      <c r="O17373">
        <v>9714.59</v>
      </c>
      <c r="P17373" t="s">
        <v>766</v>
      </c>
      <c r="Q17373" t="s">
        <v>768</v>
      </c>
      <c r="R17373" t="s">
        <v>768</v>
      </c>
      <c r="S17373" t="s">
        <v>758</v>
      </c>
    </row>
    <row r="17374" spans="1:19" x14ac:dyDescent="0.3">
      <c r="A17374" t="s">
        <v>747</v>
      </c>
      <c r="B17374" t="s">
        <v>748</v>
      </c>
      <c r="C17374" t="s">
        <v>749</v>
      </c>
      <c r="D17374" t="s">
        <v>750</v>
      </c>
      <c r="E17374">
        <v>3</v>
      </c>
      <c r="F17374" t="s">
        <v>334</v>
      </c>
      <c r="G17374" s="37">
        <v>265571.71000000002</v>
      </c>
      <c r="H17374">
        <v>8.52</v>
      </c>
      <c r="I17374">
        <v>265571.71000000002</v>
      </c>
      <c r="J17374">
        <v>15.75</v>
      </c>
      <c r="K17374">
        <v>265571.71000000002</v>
      </c>
      <c r="L17374">
        <v>108.87</v>
      </c>
      <c r="M17374" t="s">
        <v>751</v>
      </c>
      <c r="N17374" s="37">
        <v>0</v>
      </c>
      <c r="O17374">
        <v>796715.13000000012</v>
      </c>
      <c r="P17374" t="s">
        <v>766</v>
      </c>
      <c r="Q17374" t="s">
        <v>766</v>
      </c>
      <c r="R17374" t="s">
        <v>766</v>
      </c>
      <c r="S17374" t="s">
        <v>758</v>
      </c>
    </row>
    <row r="17375" spans="1:19" x14ac:dyDescent="0.3">
      <c r="A17375" t="s">
        <v>747</v>
      </c>
      <c r="B17375" t="s">
        <v>748</v>
      </c>
      <c r="C17375" t="s">
        <v>754</v>
      </c>
      <c r="D17375" t="s">
        <v>750</v>
      </c>
      <c r="E17375">
        <v>5</v>
      </c>
      <c r="F17375" t="s">
        <v>476</v>
      </c>
      <c r="G17375" s="37">
        <v>-1365.93</v>
      </c>
      <c r="H17375" t="s">
        <v>751</v>
      </c>
      <c r="I17375">
        <v>-1365.93</v>
      </c>
      <c r="J17375" t="s">
        <v>751</v>
      </c>
      <c r="K17375">
        <v>-1365.93</v>
      </c>
      <c r="L17375" t="s">
        <v>751</v>
      </c>
      <c r="M17375" t="s">
        <v>751</v>
      </c>
      <c r="N17375" s="37">
        <v>0</v>
      </c>
      <c r="O17375" t="s">
        <v>751</v>
      </c>
      <c r="P17375" t="s">
        <v>751</v>
      </c>
      <c r="Q17375" t="s">
        <v>751</v>
      </c>
      <c r="R17375" t="s">
        <v>751</v>
      </c>
      <c r="S17375" t="s">
        <v>758</v>
      </c>
    </row>
    <row r="17376" spans="1:19" x14ac:dyDescent="0.3">
      <c r="A17376" t="s">
        <v>752</v>
      </c>
      <c r="B17376" t="s">
        <v>748</v>
      </c>
      <c r="C17376" t="s">
        <v>754</v>
      </c>
      <c r="D17376" t="s">
        <v>750</v>
      </c>
      <c r="E17376">
        <v>2</v>
      </c>
      <c r="F17376" t="s">
        <v>348</v>
      </c>
      <c r="G17376" s="37">
        <v>-17240.78</v>
      </c>
      <c r="H17376" t="s">
        <v>751</v>
      </c>
      <c r="I17376">
        <v>-17240.78</v>
      </c>
      <c r="J17376" t="s">
        <v>751</v>
      </c>
      <c r="K17376">
        <v>-17240.78</v>
      </c>
      <c r="L17376" t="s">
        <v>751</v>
      </c>
      <c r="M17376" t="s">
        <v>751</v>
      </c>
      <c r="N17376" s="37">
        <v>0</v>
      </c>
      <c r="O17376" t="s">
        <v>751</v>
      </c>
      <c r="P17376" t="s">
        <v>751</v>
      </c>
      <c r="Q17376" t="s">
        <v>751</v>
      </c>
      <c r="R17376" t="s">
        <v>751</v>
      </c>
      <c r="S17376" t="s">
        <v>758</v>
      </c>
    </row>
    <row r="17377" spans="1:19" x14ac:dyDescent="0.3">
      <c r="A17377" t="s">
        <v>747</v>
      </c>
      <c r="B17377" t="s">
        <v>748</v>
      </c>
      <c r="C17377" t="s">
        <v>754</v>
      </c>
      <c r="D17377" t="s">
        <v>750</v>
      </c>
      <c r="E17377">
        <v>-1</v>
      </c>
      <c r="F17377" t="s">
        <v>483</v>
      </c>
      <c r="G17377" s="37">
        <v>-89.19</v>
      </c>
      <c r="H17377" t="s">
        <v>751</v>
      </c>
      <c r="I17377">
        <v>-89.19</v>
      </c>
      <c r="J17377" t="s">
        <v>751</v>
      </c>
      <c r="K17377">
        <v>-89.19</v>
      </c>
      <c r="L17377" t="s">
        <v>751</v>
      </c>
      <c r="M17377" t="s">
        <v>751</v>
      </c>
      <c r="N17377" s="37">
        <v>0</v>
      </c>
      <c r="O17377" t="s">
        <v>751</v>
      </c>
      <c r="P17377" t="s">
        <v>751</v>
      </c>
      <c r="Q17377" t="s">
        <v>751</v>
      </c>
      <c r="R17377" t="s">
        <v>751</v>
      </c>
      <c r="S17377" t="s">
        <v>758</v>
      </c>
    </row>
    <row r="17378" spans="1:19" x14ac:dyDescent="0.3">
      <c r="A17378" t="s">
        <v>753</v>
      </c>
      <c r="B17378" t="s">
        <v>748</v>
      </c>
      <c r="C17378" t="s">
        <v>754</v>
      </c>
      <c r="D17378" t="s">
        <v>750</v>
      </c>
      <c r="E17378">
        <v>-1</v>
      </c>
      <c r="F17378" t="s">
        <v>771</v>
      </c>
      <c r="G17378" s="37">
        <v>-0.23</v>
      </c>
      <c r="H17378" t="s">
        <v>751</v>
      </c>
      <c r="I17378">
        <v>-0.23</v>
      </c>
      <c r="J17378" t="s">
        <v>751</v>
      </c>
      <c r="K17378">
        <v>-0.23</v>
      </c>
      <c r="L17378" t="s">
        <v>751</v>
      </c>
      <c r="M17378" t="s">
        <v>751</v>
      </c>
      <c r="N17378" s="37">
        <v>0</v>
      </c>
      <c r="O17378" t="s">
        <v>751</v>
      </c>
      <c r="P17378" t="s">
        <v>751</v>
      </c>
      <c r="Q17378" t="s">
        <v>751</v>
      </c>
      <c r="R17378" t="s">
        <v>751</v>
      </c>
      <c r="S17378" t="s">
        <v>726</v>
      </c>
    </row>
    <row r="17379" spans="1:19" x14ac:dyDescent="0.3">
      <c r="A17379" t="s">
        <v>747</v>
      </c>
      <c r="B17379" t="s">
        <v>748</v>
      </c>
      <c r="C17379" t="s">
        <v>749</v>
      </c>
      <c r="D17379" t="s">
        <v>750</v>
      </c>
      <c r="E17379">
        <v>-1</v>
      </c>
      <c r="F17379" t="s">
        <v>149</v>
      </c>
      <c r="G17379" s="37">
        <v>1015.99</v>
      </c>
      <c r="H17379">
        <v>0.03</v>
      </c>
      <c r="I17379">
        <v>1015.99</v>
      </c>
      <c r="J17379">
        <v>0.01</v>
      </c>
      <c r="K17379">
        <v>1015.99</v>
      </c>
      <c r="L17379">
        <v>0.14000000000000001</v>
      </c>
      <c r="M17379" t="s">
        <v>751</v>
      </c>
      <c r="N17379" s="37">
        <v>0</v>
      </c>
      <c r="O17379" t="s">
        <v>751</v>
      </c>
      <c r="P17379" t="s">
        <v>766</v>
      </c>
      <c r="Q17379" t="s">
        <v>766</v>
      </c>
      <c r="R17379" t="s">
        <v>766</v>
      </c>
      <c r="S17379" t="s">
        <v>758</v>
      </c>
    </row>
    <row r="17380" spans="1:19" x14ac:dyDescent="0.3">
      <c r="A17380" t="s">
        <v>753</v>
      </c>
      <c r="B17380" t="s">
        <v>748</v>
      </c>
      <c r="C17380" t="s">
        <v>754</v>
      </c>
      <c r="D17380" t="s">
        <v>750</v>
      </c>
      <c r="E17380">
        <v>0</v>
      </c>
      <c r="F17380" t="s">
        <v>315</v>
      </c>
      <c r="G17380" s="37">
        <v>-69.599999999999994</v>
      </c>
      <c r="H17380" t="s">
        <v>751</v>
      </c>
      <c r="I17380">
        <v>-69.599999999999994</v>
      </c>
      <c r="J17380" t="s">
        <v>751</v>
      </c>
      <c r="K17380">
        <v>-69.599999999999994</v>
      </c>
      <c r="L17380" t="s">
        <v>751</v>
      </c>
      <c r="M17380" t="s">
        <v>751</v>
      </c>
      <c r="N17380" s="37">
        <v>0</v>
      </c>
      <c r="O17380" t="s">
        <v>751</v>
      </c>
      <c r="P17380" t="s">
        <v>751</v>
      </c>
      <c r="Q17380" t="s">
        <v>751</v>
      </c>
      <c r="R17380" t="s">
        <v>751</v>
      </c>
      <c r="S17380" t="s">
        <v>758</v>
      </c>
    </row>
    <row r="17381" spans="1:19" x14ac:dyDescent="0.3">
      <c r="A17381" t="s">
        <v>747</v>
      </c>
      <c r="B17381" t="s">
        <v>748</v>
      </c>
      <c r="C17381" t="s">
        <v>749</v>
      </c>
      <c r="D17381" t="s">
        <v>750</v>
      </c>
      <c r="E17381">
        <v>2</v>
      </c>
      <c r="F17381" t="s">
        <v>329</v>
      </c>
      <c r="G17381" s="37">
        <v>9986.58</v>
      </c>
      <c r="H17381" t="s">
        <v>751</v>
      </c>
      <c r="I17381">
        <v>9986.58</v>
      </c>
      <c r="J17381" t="s">
        <v>751</v>
      </c>
      <c r="K17381">
        <v>9986.58</v>
      </c>
      <c r="L17381">
        <v>0.03</v>
      </c>
      <c r="M17381" t="s">
        <v>751</v>
      </c>
      <c r="N17381" s="37">
        <v>0</v>
      </c>
      <c r="O17381">
        <v>19973.16</v>
      </c>
      <c r="P17381" t="s">
        <v>766</v>
      </c>
      <c r="Q17381" t="s">
        <v>766</v>
      </c>
      <c r="R17381" t="s">
        <v>768</v>
      </c>
      <c r="S17381" t="s">
        <v>758</v>
      </c>
    </row>
    <row r="17382" spans="1:19" x14ac:dyDescent="0.3">
      <c r="A17382" t="s">
        <v>752</v>
      </c>
      <c r="B17382" t="s">
        <v>748</v>
      </c>
      <c r="C17382" t="s">
        <v>749</v>
      </c>
      <c r="D17382" t="s">
        <v>750</v>
      </c>
      <c r="E17382">
        <v>-1</v>
      </c>
      <c r="F17382" t="s">
        <v>85</v>
      </c>
      <c r="G17382" s="37">
        <v>25029.439999999999</v>
      </c>
      <c r="H17382">
        <v>12.8</v>
      </c>
      <c r="I17382">
        <v>25029.439999999999</v>
      </c>
      <c r="J17382">
        <v>0.98</v>
      </c>
      <c r="K17382">
        <v>25029.439999999999</v>
      </c>
      <c r="L17382">
        <v>5.17</v>
      </c>
      <c r="M17382" t="s">
        <v>751</v>
      </c>
      <c r="N17382" s="37">
        <v>0</v>
      </c>
      <c r="O17382" t="s">
        <v>751</v>
      </c>
      <c r="P17382" t="s">
        <v>766</v>
      </c>
      <c r="Q17382" t="s">
        <v>766</v>
      </c>
      <c r="R17382" t="s">
        <v>766</v>
      </c>
      <c r="S17382" t="s">
        <v>758</v>
      </c>
    </row>
    <row r="17383" spans="1:19" x14ac:dyDescent="0.3">
      <c r="A17383" t="s">
        <v>747</v>
      </c>
      <c r="B17383" t="s">
        <v>748</v>
      </c>
      <c r="C17383" t="s">
        <v>754</v>
      </c>
      <c r="D17383" t="s">
        <v>750</v>
      </c>
      <c r="E17383">
        <v>2</v>
      </c>
      <c r="F17383" t="s">
        <v>282</v>
      </c>
      <c r="G17383" s="37">
        <v>-1118.0999999999999</v>
      </c>
      <c r="H17383" t="s">
        <v>751</v>
      </c>
      <c r="I17383">
        <v>-1118.0999999999999</v>
      </c>
      <c r="J17383" t="s">
        <v>751</v>
      </c>
      <c r="K17383">
        <v>-1118.0999999999999</v>
      </c>
      <c r="L17383" t="s">
        <v>751</v>
      </c>
      <c r="M17383" t="s">
        <v>751</v>
      </c>
      <c r="N17383" s="37">
        <v>0</v>
      </c>
      <c r="O17383" t="s">
        <v>751</v>
      </c>
      <c r="P17383" t="s">
        <v>751</v>
      </c>
      <c r="Q17383" t="s">
        <v>751</v>
      </c>
      <c r="R17383" t="s">
        <v>751</v>
      </c>
      <c r="S17383" t="s">
        <v>758</v>
      </c>
    </row>
    <row r="17384" spans="1:19" x14ac:dyDescent="0.3">
      <c r="A17384" t="s">
        <v>752</v>
      </c>
      <c r="B17384" t="s">
        <v>748</v>
      </c>
      <c r="C17384" t="s">
        <v>749</v>
      </c>
      <c r="D17384" t="s">
        <v>750</v>
      </c>
      <c r="E17384">
        <v>5</v>
      </c>
      <c r="F17384" t="s">
        <v>86</v>
      </c>
      <c r="G17384" s="37">
        <v>19712.36</v>
      </c>
      <c r="H17384" t="s">
        <v>751</v>
      </c>
      <c r="I17384">
        <v>19712.36</v>
      </c>
      <c r="J17384" t="s">
        <v>751</v>
      </c>
      <c r="K17384">
        <v>19712.36</v>
      </c>
      <c r="L17384" t="s">
        <v>751</v>
      </c>
      <c r="M17384" t="s">
        <v>751</v>
      </c>
      <c r="N17384" s="37">
        <v>0</v>
      </c>
      <c r="O17384">
        <v>98561.8</v>
      </c>
      <c r="P17384" t="s">
        <v>768</v>
      </c>
      <c r="Q17384" t="s">
        <v>768</v>
      </c>
      <c r="R17384" t="s">
        <v>768</v>
      </c>
      <c r="S17384" t="s">
        <v>758</v>
      </c>
    </row>
    <row r="17385" spans="1:19" x14ac:dyDescent="0.3">
      <c r="A17385" t="s">
        <v>747</v>
      </c>
      <c r="B17385" t="s">
        <v>748</v>
      </c>
      <c r="C17385" t="s">
        <v>749</v>
      </c>
      <c r="D17385" t="s">
        <v>750</v>
      </c>
      <c r="E17385">
        <v>3</v>
      </c>
      <c r="F17385" t="s">
        <v>251</v>
      </c>
      <c r="G17385" s="37">
        <v>109568.94</v>
      </c>
      <c r="H17385">
        <v>505.11</v>
      </c>
      <c r="I17385">
        <v>109568.94</v>
      </c>
      <c r="J17385">
        <v>38.69</v>
      </c>
      <c r="K17385">
        <v>109568.94</v>
      </c>
      <c r="L17385">
        <v>204.09</v>
      </c>
      <c r="M17385" t="s">
        <v>751</v>
      </c>
      <c r="N17385" s="37">
        <v>0</v>
      </c>
      <c r="O17385">
        <v>328706.82</v>
      </c>
      <c r="P17385" t="s">
        <v>766</v>
      </c>
      <c r="Q17385" t="s">
        <v>766</v>
      </c>
      <c r="R17385" t="s">
        <v>766</v>
      </c>
      <c r="S17385" t="s">
        <v>758</v>
      </c>
    </row>
    <row r="17386" spans="1:19" x14ac:dyDescent="0.3">
      <c r="A17386" t="s">
        <v>753</v>
      </c>
      <c r="B17386" t="s">
        <v>748</v>
      </c>
      <c r="C17386" t="s">
        <v>749</v>
      </c>
      <c r="D17386" t="s">
        <v>750</v>
      </c>
      <c r="E17386">
        <v>5</v>
      </c>
      <c r="F17386" t="s">
        <v>27</v>
      </c>
      <c r="G17386" s="37">
        <v>16902.53</v>
      </c>
      <c r="H17386">
        <v>1841.09</v>
      </c>
      <c r="I17386">
        <v>16902.53</v>
      </c>
      <c r="J17386">
        <v>4.97</v>
      </c>
      <c r="K17386">
        <v>16902.53</v>
      </c>
      <c r="L17386">
        <v>68.27</v>
      </c>
      <c r="M17386" t="s">
        <v>751</v>
      </c>
      <c r="N17386" s="37">
        <v>0</v>
      </c>
      <c r="O17386">
        <v>84512.65</v>
      </c>
      <c r="P17386" t="s">
        <v>766</v>
      </c>
      <c r="Q17386" t="s">
        <v>768</v>
      </c>
      <c r="R17386" t="s">
        <v>768</v>
      </c>
      <c r="S17386" t="s">
        <v>758</v>
      </c>
    </row>
    <row r="17387" spans="1:19" x14ac:dyDescent="0.3">
      <c r="A17387" t="s">
        <v>753</v>
      </c>
      <c r="B17387" t="s">
        <v>748</v>
      </c>
      <c r="C17387" t="s">
        <v>749</v>
      </c>
      <c r="D17387" t="s">
        <v>750</v>
      </c>
      <c r="E17387">
        <v>-4</v>
      </c>
      <c r="F17387" t="s">
        <v>461</v>
      </c>
      <c r="G17387" s="37">
        <v>115.68</v>
      </c>
      <c r="H17387">
        <v>0</v>
      </c>
      <c r="I17387">
        <v>115.68</v>
      </c>
      <c r="J17387">
        <v>0</v>
      </c>
      <c r="K17387">
        <v>115.68</v>
      </c>
      <c r="L17387">
        <v>0</v>
      </c>
      <c r="M17387" t="s">
        <v>751</v>
      </c>
      <c r="N17387" s="37">
        <v>0</v>
      </c>
      <c r="O17387" t="s">
        <v>751</v>
      </c>
      <c r="P17387" t="s">
        <v>766</v>
      </c>
      <c r="Q17387" t="s">
        <v>766</v>
      </c>
      <c r="R17387" t="s">
        <v>766</v>
      </c>
      <c r="S17387" t="s">
        <v>758</v>
      </c>
    </row>
    <row r="17388" spans="1:19" x14ac:dyDescent="0.3">
      <c r="A17388" t="s">
        <v>747</v>
      </c>
      <c r="B17388" t="s">
        <v>748</v>
      </c>
      <c r="C17388" t="s">
        <v>749</v>
      </c>
      <c r="D17388" t="s">
        <v>750</v>
      </c>
      <c r="E17388">
        <v>5</v>
      </c>
      <c r="F17388" t="s">
        <v>347</v>
      </c>
      <c r="G17388" s="37">
        <v>20744.75</v>
      </c>
      <c r="H17388">
        <v>0.54</v>
      </c>
      <c r="I17388">
        <v>20744.75</v>
      </c>
      <c r="J17388">
        <v>0.08</v>
      </c>
      <c r="K17388">
        <v>20744.75</v>
      </c>
      <c r="L17388">
        <v>4.21</v>
      </c>
      <c r="M17388" t="s">
        <v>751</v>
      </c>
      <c r="N17388" s="37">
        <v>0</v>
      </c>
      <c r="O17388">
        <v>103723.75</v>
      </c>
      <c r="P17388" t="s">
        <v>766</v>
      </c>
      <c r="Q17388" t="s">
        <v>766</v>
      </c>
      <c r="R17388" t="s">
        <v>766</v>
      </c>
      <c r="S17388" t="s">
        <v>758</v>
      </c>
    </row>
    <row r="17389" spans="1:19" x14ac:dyDescent="0.3">
      <c r="A17389" t="s">
        <v>753</v>
      </c>
      <c r="B17389" t="s">
        <v>748</v>
      </c>
      <c r="C17389" t="s">
        <v>749</v>
      </c>
      <c r="D17389" t="s">
        <v>750</v>
      </c>
      <c r="E17389">
        <v>5</v>
      </c>
      <c r="F17389" t="s">
        <v>499</v>
      </c>
      <c r="G17389" s="37">
        <v>62107.46</v>
      </c>
      <c r="H17389">
        <v>7.5</v>
      </c>
      <c r="I17389">
        <v>62107.46</v>
      </c>
      <c r="J17389">
        <v>3.56</v>
      </c>
      <c r="K17389">
        <v>62107.46</v>
      </c>
      <c r="L17389">
        <v>34.130000000000003</v>
      </c>
      <c r="M17389" t="s">
        <v>751</v>
      </c>
      <c r="N17389" s="37">
        <v>0</v>
      </c>
      <c r="O17389">
        <v>310537.3</v>
      </c>
      <c r="P17389" t="s">
        <v>766</v>
      </c>
      <c r="Q17389" t="s">
        <v>766</v>
      </c>
      <c r="R17389" t="s">
        <v>766</v>
      </c>
      <c r="S17389" t="s">
        <v>758</v>
      </c>
    </row>
    <row r="17390" spans="1:19" x14ac:dyDescent="0.3">
      <c r="A17390" t="s">
        <v>753</v>
      </c>
      <c r="B17390" t="s">
        <v>748</v>
      </c>
      <c r="C17390" t="s">
        <v>749</v>
      </c>
      <c r="D17390" t="s">
        <v>750</v>
      </c>
      <c r="E17390">
        <v>6</v>
      </c>
      <c r="F17390" t="s">
        <v>549</v>
      </c>
      <c r="G17390" s="37">
        <v>53131.37</v>
      </c>
      <c r="H17390">
        <v>3.51</v>
      </c>
      <c r="I17390">
        <v>53131.37</v>
      </c>
      <c r="J17390">
        <v>1.67</v>
      </c>
      <c r="K17390">
        <v>53131.37</v>
      </c>
      <c r="L17390">
        <v>15.99</v>
      </c>
      <c r="M17390" t="s">
        <v>751</v>
      </c>
      <c r="N17390" s="37">
        <v>0</v>
      </c>
      <c r="O17390">
        <v>318788.21999999997</v>
      </c>
      <c r="P17390" t="s">
        <v>766</v>
      </c>
      <c r="Q17390" t="s">
        <v>766</v>
      </c>
      <c r="R17390" t="s">
        <v>766</v>
      </c>
      <c r="S17390" t="s">
        <v>758</v>
      </c>
    </row>
    <row r="17391" spans="1:19" x14ac:dyDescent="0.3">
      <c r="A17391" t="s">
        <v>747</v>
      </c>
      <c r="B17391" t="s">
        <v>748</v>
      </c>
      <c r="C17391" t="s">
        <v>749</v>
      </c>
      <c r="D17391" t="s">
        <v>750</v>
      </c>
      <c r="E17391">
        <v>2</v>
      </c>
      <c r="F17391" t="s">
        <v>231</v>
      </c>
      <c r="G17391" s="37">
        <v>330975.98</v>
      </c>
      <c r="H17391">
        <v>31.53</v>
      </c>
      <c r="I17391">
        <v>330975.98</v>
      </c>
      <c r="J17391">
        <v>11.47</v>
      </c>
      <c r="K17391">
        <v>330975.98</v>
      </c>
      <c r="L17391">
        <v>110.21</v>
      </c>
      <c r="M17391" t="s">
        <v>751</v>
      </c>
      <c r="N17391" s="37">
        <v>0</v>
      </c>
      <c r="O17391">
        <v>661951.96</v>
      </c>
      <c r="P17391" t="s">
        <v>766</v>
      </c>
      <c r="Q17391" t="s">
        <v>766</v>
      </c>
      <c r="R17391" t="s">
        <v>766</v>
      </c>
      <c r="S17391" t="s">
        <v>758</v>
      </c>
    </row>
    <row r="17392" spans="1:19" x14ac:dyDescent="0.3">
      <c r="A17392" t="s">
        <v>753</v>
      </c>
      <c r="B17392" t="s">
        <v>748</v>
      </c>
      <c r="C17392" t="s">
        <v>749</v>
      </c>
      <c r="D17392" t="s">
        <v>750</v>
      </c>
      <c r="E17392">
        <v>2</v>
      </c>
      <c r="F17392" t="s">
        <v>268</v>
      </c>
      <c r="G17392" s="37">
        <v>67083.28</v>
      </c>
      <c r="H17392">
        <v>85.68</v>
      </c>
      <c r="I17392">
        <v>67083.28</v>
      </c>
      <c r="J17392">
        <v>6.56</v>
      </c>
      <c r="K17392">
        <v>67083.28</v>
      </c>
      <c r="L17392">
        <v>34.619999999999997</v>
      </c>
      <c r="M17392" t="s">
        <v>751</v>
      </c>
      <c r="N17392" s="37">
        <v>0</v>
      </c>
      <c r="O17392">
        <v>134166.56</v>
      </c>
      <c r="P17392" t="s">
        <v>766</v>
      </c>
      <c r="Q17392" t="s">
        <v>766</v>
      </c>
      <c r="R17392" t="s">
        <v>766</v>
      </c>
      <c r="S17392" t="s">
        <v>758</v>
      </c>
    </row>
    <row r="17393" spans="1:19" x14ac:dyDescent="0.3">
      <c r="A17393" t="s">
        <v>747</v>
      </c>
      <c r="B17393" t="s">
        <v>748</v>
      </c>
      <c r="C17393" t="s">
        <v>754</v>
      </c>
      <c r="D17393" t="s">
        <v>750</v>
      </c>
      <c r="E17393">
        <v>10</v>
      </c>
      <c r="F17393" t="s">
        <v>157</v>
      </c>
      <c r="G17393" s="37">
        <v>-850.11</v>
      </c>
      <c r="H17393" t="s">
        <v>751</v>
      </c>
      <c r="I17393">
        <v>-850.11</v>
      </c>
      <c r="J17393" t="s">
        <v>751</v>
      </c>
      <c r="K17393">
        <v>-850.11</v>
      </c>
      <c r="L17393" t="s">
        <v>751</v>
      </c>
      <c r="M17393" t="s">
        <v>751</v>
      </c>
      <c r="N17393" s="37">
        <v>-147.11000000000001</v>
      </c>
      <c r="O17393" t="s">
        <v>751</v>
      </c>
      <c r="P17393" t="s">
        <v>751</v>
      </c>
      <c r="Q17393" t="s">
        <v>751</v>
      </c>
      <c r="R17393" t="s">
        <v>751</v>
      </c>
      <c r="S17393" t="s">
        <v>758</v>
      </c>
    </row>
    <row r="17394" spans="1:19" x14ac:dyDescent="0.3">
      <c r="A17394" t="s">
        <v>747</v>
      </c>
      <c r="B17394" t="s">
        <v>748</v>
      </c>
      <c r="C17394" t="s">
        <v>749</v>
      </c>
      <c r="D17394" t="s">
        <v>750</v>
      </c>
      <c r="E17394">
        <v>1</v>
      </c>
      <c r="F17394" t="s">
        <v>161</v>
      </c>
      <c r="G17394" s="37">
        <v>16879</v>
      </c>
      <c r="H17394">
        <v>1.66</v>
      </c>
      <c r="I17394">
        <v>16879</v>
      </c>
      <c r="J17394">
        <v>1.1299999999999999</v>
      </c>
      <c r="K17394">
        <v>16879</v>
      </c>
      <c r="L17394">
        <v>20.25</v>
      </c>
      <c r="M17394" t="s">
        <v>751</v>
      </c>
      <c r="N17394" s="37">
        <v>0</v>
      </c>
      <c r="O17394">
        <v>16879</v>
      </c>
      <c r="P17394" t="s">
        <v>766</v>
      </c>
      <c r="Q17394" t="s">
        <v>766</v>
      </c>
      <c r="R17394" t="s">
        <v>766</v>
      </c>
      <c r="S17394" t="s">
        <v>758</v>
      </c>
    </row>
    <row r="17395" spans="1:19" x14ac:dyDescent="0.3">
      <c r="A17395" t="s">
        <v>747</v>
      </c>
      <c r="B17395" t="s">
        <v>748</v>
      </c>
      <c r="C17395" t="s">
        <v>754</v>
      </c>
      <c r="D17395" t="s">
        <v>750</v>
      </c>
      <c r="E17395">
        <v>5</v>
      </c>
      <c r="F17395" t="s">
        <v>290</v>
      </c>
      <c r="G17395" s="37">
        <v>-8630.7900000000009</v>
      </c>
      <c r="H17395" t="s">
        <v>751</v>
      </c>
      <c r="I17395">
        <v>-8630.7900000000009</v>
      </c>
      <c r="J17395" t="s">
        <v>751</v>
      </c>
      <c r="K17395">
        <v>-8630.7900000000009</v>
      </c>
      <c r="L17395" t="s">
        <v>751</v>
      </c>
      <c r="M17395" t="s">
        <v>751</v>
      </c>
      <c r="N17395" s="37">
        <v>0</v>
      </c>
      <c r="O17395" t="s">
        <v>751</v>
      </c>
      <c r="P17395" t="s">
        <v>751</v>
      </c>
      <c r="Q17395" t="s">
        <v>751</v>
      </c>
      <c r="R17395" t="s">
        <v>751</v>
      </c>
      <c r="S17395" t="s">
        <v>758</v>
      </c>
    </row>
    <row r="17396" spans="1:19" x14ac:dyDescent="0.3">
      <c r="A17396" t="s">
        <v>753</v>
      </c>
      <c r="B17396" t="s">
        <v>748</v>
      </c>
      <c r="C17396" t="s">
        <v>749</v>
      </c>
      <c r="D17396" t="s">
        <v>750</v>
      </c>
      <c r="E17396">
        <v>0</v>
      </c>
      <c r="F17396" t="s">
        <v>45</v>
      </c>
      <c r="G17396" s="37">
        <v>167843.54</v>
      </c>
      <c r="H17396">
        <v>35.97</v>
      </c>
      <c r="I17396">
        <v>167843.54</v>
      </c>
      <c r="J17396">
        <v>7.28</v>
      </c>
      <c r="K17396">
        <v>167843.54</v>
      </c>
      <c r="L17396">
        <v>57.69</v>
      </c>
      <c r="M17396" t="s">
        <v>751</v>
      </c>
      <c r="N17396" s="37">
        <v>0</v>
      </c>
      <c r="O17396" t="s">
        <v>751</v>
      </c>
      <c r="P17396" t="s">
        <v>766</v>
      </c>
      <c r="Q17396" t="s">
        <v>766</v>
      </c>
      <c r="R17396" t="s">
        <v>766</v>
      </c>
      <c r="S17396" t="s">
        <v>758</v>
      </c>
    </row>
    <row r="17397" spans="1:19" x14ac:dyDescent="0.3">
      <c r="A17397" t="s">
        <v>752</v>
      </c>
      <c r="B17397" t="s">
        <v>748</v>
      </c>
      <c r="C17397" t="s">
        <v>749</v>
      </c>
      <c r="D17397" t="s">
        <v>750</v>
      </c>
      <c r="E17397">
        <v>-4</v>
      </c>
      <c r="F17397" t="s">
        <v>101</v>
      </c>
      <c r="G17397" s="37">
        <v>280567.06</v>
      </c>
      <c r="H17397">
        <v>36.700000000000003</v>
      </c>
      <c r="I17397">
        <v>280567.06</v>
      </c>
      <c r="J17397">
        <v>17.43</v>
      </c>
      <c r="K17397">
        <v>280567.06</v>
      </c>
      <c r="L17397">
        <v>166.95</v>
      </c>
      <c r="M17397" t="s">
        <v>751</v>
      </c>
      <c r="N17397" s="37">
        <v>0</v>
      </c>
      <c r="O17397" t="s">
        <v>751</v>
      </c>
      <c r="P17397" t="s">
        <v>766</v>
      </c>
      <c r="Q17397" t="s">
        <v>766</v>
      </c>
      <c r="R17397" t="s">
        <v>766</v>
      </c>
      <c r="S17397" t="s">
        <v>758</v>
      </c>
    </row>
    <row r="17398" spans="1:19" x14ac:dyDescent="0.3">
      <c r="A17398" t="s">
        <v>747</v>
      </c>
      <c r="B17398" t="s">
        <v>748</v>
      </c>
      <c r="C17398" t="s">
        <v>754</v>
      </c>
      <c r="D17398" t="s">
        <v>750</v>
      </c>
      <c r="E17398">
        <v>1</v>
      </c>
      <c r="F17398" t="s">
        <v>11</v>
      </c>
      <c r="G17398" s="37">
        <v>-2.8</v>
      </c>
      <c r="H17398" t="s">
        <v>751</v>
      </c>
      <c r="I17398">
        <v>-2.8</v>
      </c>
      <c r="J17398" t="s">
        <v>751</v>
      </c>
      <c r="K17398">
        <v>-2.8</v>
      </c>
      <c r="L17398" t="s">
        <v>751</v>
      </c>
      <c r="M17398">
        <v>1</v>
      </c>
      <c r="N17398" s="37">
        <v>0</v>
      </c>
      <c r="O17398" t="s">
        <v>751</v>
      </c>
      <c r="P17398" t="s">
        <v>751</v>
      </c>
      <c r="Q17398" t="s">
        <v>751</v>
      </c>
      <c r="R17398" t="s">
        <v>751</v>
      </c>
      <c r="S17398" t="s">
        <v>758</v>
      </c>
    </row>
    <row r="17399" spans="1:19" x14ac:dyDescent="0.3">
      <c r="A17399" t="s">
        <v>753</v>
      </c>
      <c r="B17399" t="s">
        <v>748</v>
      </c>
      <c r="C17399" t="s">
        <v>754</v>
      </c>
      <c r="D17399" t="s">
        <v>750</v>
      </c>
      <c r="E17399">
        <v>5</v>
      </c>
      <c r="F17399" t="s">
        <v>395</v>
      </c>
      <c r="G17399" s="37">
        <v>-10629.54</v>
      </c>
      <c r="H17399" t="s">
        <v>751</v>
      </c>
      <c r="I17399">
        <v>-10629.54</v>
      </c>
      <c r="J17399" t="s">
        <v>751</v>
      </c>
      <c r="K17399">
        <v>-10629.54</v>
      </c>
      <c r="L17399" t="s">
        <v>751</v>
      </c>
      <c r="M17399" t="s">
        <v>751</v>
      </c>
      <c r="N17399" s="37">
        <v>0</v>
      </c>
      <c r="O17399" t="s">
        <v>751</v>
      </c>
      <c r="P17399" t="s">
        <v>751</v>
      </c>
      <c r="Q17399" t="s">
        <v>751</v>
      </c>
      <c r="R17399" t="s">
        <v>751</v>
      </c>
      <c r="S17399" t="s">
        <v>758</v>
      </c>
    </row>
    <row r="17400" spans="1:19" x14ac:dyDescent="0.3">
      <c r="A17400" t="s">
        <v>747</v>
      </c>
      <c r="B17400" t="s">
        <v>748</v>
      </c>
      <c r="C17400" t="s">
        <v>749</v>
      </c>
      <c r="D17400" t="s">
        <v>750</v>
      </c>
      <c r="E17400">
        <v>-1</v>
      </c>
      <c r="F17400" t="s">
        <v>326</v>
      </c>
      <c r="G17400" s="37">
        <v>8225270.9500000002</v>
      </c>
      <c r="H17400">
        <v>10599.36</v>
      </c>
      <c r="I17400">
        <v>8225270.9500000002</v>
      </c>
      <c r="J17400">
        <v>811.95</v>
      </c>
      <c r="K17400">
        <v>8225270.9500000002</v>
      </c>
      <c r="L17400">
        <v>4282.75</v>
      </c>
      <c r="M17400" t="s">
        <v>751</v>
      </c>
      <c r="N17400" s="37">
        <v>0</v>
      </c>
      <c r="O17400" t="s">
        <v>751</v>
      </c>
      <c r="P17400" t="s">
        <v>766</v>
      </c>
      <c r="Q17400" t="s">
        <v>766</v>
      </c>
      <c r="R17400" t="s">
        <v>766</v>
      </c>
      <c r="S17400" t="s">
        <v>758</v>
      </c>
    </row>
    <row r="17401" spans="1:19" x14ac:dyDescent="0.3">
      <c r="A17401" t="s">
        <v>747</v>
      </c>
      <c r="B17401" t="s">
        <v>748</v>
      </c>
      <c r="C17401" t="s">
        <v>749</v>
      </c>
      <c r="D17401" t="s">
        <v>750</v>
      </c>
      <c r="E17401">
        <v>1</v>
      </c>
      <c r="F17401" t="s">
        <v>271</v>
      </c>
      <c r="G17401" s="37">
        <v>16614.830000000002</v>
      </c>
      <c r="H17401">
        <v>7372.02</v>
      </c>
      <c r="I17401">
        <v>16614.830000000002</v>
      </c>
      <c r="J17401">
        <v>0.85</v>
      </c>
      <c r="K17401">
        <v>16614.830000000002</v>
      </c>
      <c r="L17401">
        <v>8.1199999999999992</v>
      </c>
      <c r="M17401" t="s">
        <v>751</v>
      </c>
      <c r="N17401" s="37">
        <v>0</v>
      </c>
      <c r="O17401">
        <v>16614.830000000002</v>
      </c>
      <c r="P17401" t="s">
        <v>766</v>
      </c>
      <c r="Q17401" t="s">
        <v>768</v>
      </c>
      <c r="R17401" t="s">
        <v>768</v>
      </c>
      <c r="S17401" t="s">
        <v>758</v>
      </c>
    </row>
    <row r="17402" spans="1:19" x14ac:dyDescent="0.3">
      <c r="A17402" t="s">
        <v>752</v>
      </c>
      <c r="B17402" t="s">
        <v>748</v>
      </c>
      <c r="C17402" t="s">
        <v>749</v>
      </c>
      <c r="D17402" t="s">
        <v>750</v>
      </c>
      <c r="E17402">
        <v>-1</v>
      </c>
      <c r="F17402" t="s">
        <v>546</v>
      </c>
      <c r="G17402" s="37">
        <v>1522.03</v>
      </c>
      <c r="H17402">
        <v>0.09</v>
      </c>
      <c r="I17402">
        <v>1522.03</v>
      </c>
      <c r="J17402">
        <v>0.03</v>
      </c>
      <c r="K17402">
        <v>1522.03</v>
      </c>
      <c r="L17402">
        <v>0.33</v>
      </c>
      <c r="M17402" t="s">
        <v>751</v>
      </c>
      <c r="N17402" s="37">
        <v>0</v>
      </c>
      <c r="O17402" t="s">
        <v>751</v>
      </c>
      <c r="P17402" t="s">
        <v>766</v>
      </c>
      <c r="Q17402" t="s">
        <v>766</v>
      </c>
      <c r="R17402" t="s">
        <v>766</v>
      </c>
      <c r="S17402" t="s">
        <v>758</v>
      </c>
    </row>
    <row r="17403" spans="1:19" x14ac:dyDescent="0.3">
      <c r="A17403" t="s">
        <v>747</v>
      </c>
      <c r="B17403" t="s">
        <v>748</v>
      </c>
      <c r="C17403" t="s">
        <v>754</v>
      </c>
      <c r="D17403" t="s">
        <v>750</v>
      </c>
      <c r="E17403">
        <v>-1</v>
      </c>
      <c r="F17403" t="s">
        <v>303</v>
      </c>
      <c r="G17403" s="37">
        <v>-694.16</v>
      </c>
      <c r="H17403" t="s">
        <v>751</v>
      </c>
      <c r="I17403">
        <v>-694.16</v>
      </c>
      <c r="J17403" t="s">
        <v>751</v>
      </c>
      <c r="K17403">
        <v>-694.16</v>
      </c>
      <c r="L17403" t="s">
        <v>751</v>
      </c>
      <c r="M17403" t="s">
        <v>751</v>
      </c>
      <c r="N17403" s="37">
        <v>0</v>
      </c>
      <c r="O17403" t="s">
        <v>751</v>
      </c>
      <c r="P17403" t="s">
        <v>751</v>
      </c>
      <c r="Q17403" t="s">
        <v>751</v>
      </c>
      <c r="R17403" t="s">
        <v>751</v>
      </c>
      <c r="S17403" t="s">
        <v>758</v>
      </c>
    </row>
    <row r="17404" spans="1:19" x14ac:dyDescent="0.3">
      <c r="A17404" t="s">
        <v>753</v>
      </c>
      <c r="B17404" t="s">
        <v>748</v>
      </c>
      <c r="C17404" t="s">
        <v>749</v>
      </c>
      <c r="D17404" t="s">
        <v>750</v>
      </c>
      <c r="E17404">
        <v>5</v>
      </c>
      <c r="F17404" t="s">
        <v>204</v>
      </c>
      <c r="G17404" s="37">
        <v>27885.66</v>
      </c>
      <c r="H17404">
        <v>3.61</v>
      </c>
      <c r="I17404">
        <v>27885.66</v>
      </c>
      <c r="J17404">
        <v>2.4500000000000002</v>
      </c>
      <c r="K17404">
        <v>27885.66</v>
      </c>
      <c r="L17404">
        <v>43.97</v>
      </c>
      <c r="M17404" t="s">
        <v>751</v>
      </c>
      <c r="N17404" s="37">
        <v>0</v>
      </c>
      <c r="O17404">
        <v>139428.29999999999</v>
      </c>
      <c r="P17404" t="s">
        <v>766</v>
      </c>
      <c r="Q17404" t="s">
        <v>766</v>
      </c>
      <c r="R17404" t="s">
        <v>766</v>
      </c>
      <c r="S17404" t="s">
        <v>758</v>
      </c>
    </row>
    <row r="17405" spans="1:19" x14ac:dyDescent="0.3">
      <c r="A17405" t="s">
        <v>753</v>
      </c>
      <c r="B17405" t="s">
        <v>748</v>
      </c>
      <c r="C17405" t="s">
        <v>749</v>
      </c>
      <c r="D17405" t="s">
        <v>750</v>
      </c>
      <c r="E17405">
        <v>2</v>
      </c>
      <c r="F17405" t="s">
        <v>406</v>
      </c>
      <c r="G17405" s="37">
        <v>15658.47</v>
      </c>
      <c r="H17405">
        <v>0.85</v>
      </c>
      <c r="I17405">
        <v>15658.47</v>
      </c>
      <c r="J17405">
        <v>4.58</v>
      </c>
      <c r="K17405">
        <v>15658.47</v>
      </c>
      <c r="L17405">
        <v>31.06</v>
      </c>
      <c r="M17405" t="s">
        <v>751</v>
      </c>
      <c r="N17405" s="37">
        <v>0</v>
      </c>
      <c r="O17405">
        <v>31316.94</v>
      </c>
      <c r="P17405" t="s">
        <v>766</v>
      </c>
      <c r="Q17405" t="s">
        <v>766</v>
      </c>
      <c r="R17405" t="s">
        <v>768</v>
      </c>
      <c r="S17405" t="s">
        <v>758</v>
      </c>
    </row>
    <row r="17406" spans="1:19" x14ac:dyDescent="0.3">
      <c r="A17406" t="s">
        <v>747</v>
      </c>
      <c r="B17406" t="s">
        <v>748</v>
      </c>
      <c r="C17406" t="s">
        <v>749</v>
      </c>
      <c r="D17406" t="s">
        <v>750</v>
      </c>
      <c r="E17406">
        <v>-1</v>
      </c>
      <c r="F17406" t="s">
        <v>223</v>
      </c>
      <c r="G17406" s="37">
        <v>4361098.2</v>
      </c>
      <c r="H17406" t="s">
        <v>751</v>
      </c>
      <c r="I17406">
        <v>4361098.2</v>
      </c>
      <c r="J17406" t="s">
        <v>751</v>
      </c>
      <c r="K17406">
        <v>4361098.2</v>
      </c>
      <c r="L17406">
        <v>161.28</v>
      </c>
      <c r="M17406" t="s">
        <v>751</v>
      </c>
      <c r="N17406" s="37">
        <v>0</v>
      </c>
      <c r="O17406" t="s">
        <v>751</v>
      </c>
      <c r="P17406" t="s">
        <v>766</v>
      </c>
      <c r="Q17406" t="s">
        <v>766</v>
      </c>
      <c r="R17406" t="s">
        <v>768</v>
      </c>
      <c r="S17406" t="s">
        <v>758</v>
      </c>
    </row>
    <row r="17407" spans="1:19" x14ac:dyDescent="0.3">
      <c r="A17407" t="s">
        <v>747</v>
      </c>
      <c r="B17407" t="s">
        <v>748</v>
      </c>
      <c r="C17407" t="s">
        <v>754</v>
      </c>
      <c r="D17407" t="s">
        <v>750</v>
      </c>
      <c r="E17407">
        <v>11</v>
      </c>
      <c r="F17407" t="s">
        <v>259</v>
      </c>
      <c r="G17407" s="37">
        <v>-100.07</v>
      </c>
      <c r="H17407" t="s">
        <v>751</v>
      </c>
      <c r="I17407">
        <v>-100.07</v>
      </c>
      <c r="J17407" t="s">
        <v>751</v>
      </c>
      <c r="K17407">
        <v>-100.07</v>
      </c>
      <c r="L17407" t="s">
        <v>751</v>
      </c>
      <c r="M17407" t="s">
        <v>751</v>
      </c>
      <c r="N17407" s="37">
        <v>0</v>
      </c>
      <c r="O17407" t="s">
        <v>751</v>
      </c>
      <c r="P17407" t="s">
        <v>751</v>
      </c>
      <c r="Q17407" t="s">
        <v>751</v>
      </c>
      <c r="R17407" t="s">
        <v>751</v>
      </c>
      <c r="S17407" t="s">
        <v>758</v>
      </c>
    </row>
    <row r="17408" spans="1:19" x14ac:dyDescent="0.3">
      <c r="A17408" t="s">
        <v>753</v>
      </c>
      <c r="B17408" t="s">
        <v>748</v>
      </c>
      <c r="C17408" t="s">
        <v>754</v>
      </c>
      <c r="D17408" t="s">
        <v>750</v>
      </c>
      <c r="E17408">
        <v>2</v>
      </c>
      <c r="F17408" t="s">
        <v>359</v>
      </c>
      <c r="G17408" s="37">
        <v>-91504.49</v>
      </c>
      <c r="H17408" t="s">
        <v>751</v>
      </c>
      <c r="I17408">
        <v>-91504.49</v>
      </c>
      <c r="J17408" t="s">
        <v>751</v>
      </c>
      <c r="K17408">
        <v>-91504.49</v>
      </c>
      <c r="L17408" t="s">
        <v>751</v>
      </c>
      <c r="M17408" t="s">
        <v>751</v>
      </c>
      <c r="N17408" s="37">
        <v>0</v>
      </c>
      <c r="O17408" t="s">
        <v>751</v>
      </c>
      <c r="P17408" t="s">
        <v>751</v>
      </c>
      <c r="Q17408" t="s">
        <v>751</v>
      </c>
      <c r="R17408" t="s">
        <v>751</v>
      </c>
      <c r="S17408" t="s">
        <v>758</v>
      </c>
    </row>
    <row r="17409" spans="1:19" x14ac:dyDescent="0.3">
      <c r="A17409" t="s">
        <v>753</v>
      </c>
      <c r="B17409" t="s">
        <v>748</v>
      </c>
      <c r="C17409" t="s">
        <v>749</v>
      </c>
      <c r="D17409" t="s">
        <v>750</v>
      </c>
      <c r="E17409">
        <v>1</v>
      </c>
      <c r="F17409" t="s">
        <v>511</v>
      </c>
      <c r="G17409" s="37">
        <v>44053.31</v>
      </c>
      <c r="H17409">
        <v>15.35</v>
      </c>
      <c r="I17409">
        <v>44053.31</v>
      </c>
      <c r="J17409">
        <v>2.57</v>
      </c>
      <c r="K17409">
        <v>44053.31</v>
      </c>
      <c r="L17409">
        <v>28.09</v>
      </c>
      <c r="M17409" t="s">
        <v>751</v>
      </c>
      <c r="N17409" s="37">
        <v>0</v>
      </c>
      <c r="O17409">
        <v>44053.31</v>
      </c>
      <c r="P17409" t="s">
        <v>766</v>
      </c>
      <c r="Q17409" t="s">
        <v>766</v>
      </c>
      <c r="R17409" t="s">
        <v>766</v>
      </c>
      <c r="S17409" t="s">
        <v>758</v>
      </c>
    </row>
    <row r="17410" spans="1:19" x14ac:dyDescent="0.3">
      <c r="A17410" t="s">
        <v>753</v>
      </c>
      <c r="B17410" t="s">
        <v>748</v>
      </c>
      <c r="C17410" t="s">
        <v>749</v>
      </c>
      <c r="D17410" t="s">
        <v>750</v>
      </c>
      <c r="E17410">
        <v>5</v>
      </c>
      <c r="F17410" t="s">
        <v>478</v>
      </c>
      <c r="G17410" s="37">
        <v>25000</v>
      </c>
      <c r="H17410">
        <v>3362.45</v>
      </c>
      <c r="I17410">
        <v>25000</v>
      </c>
      <c r="J17410">
        <v>0.11</v>
      </c>
      <c r="K17410">
        <v>25000</v>
      </c>
      <c r="L17410">
        <v>2.46</v>
      </c>
      <c r="M17410" t="s">
        <v>751</v>
      </c>
      <c r="N17410" s="37">
        <v>0</v>
      </c>
      <c r="O17410">
        <v>125000</v>
      </c>
      <c r="P17410" t="s">
        <v>766</v>
      </c>
      <c r="Q17410" t="s">
        <v>768</v>
      </c>
      <c r="R17410" t="s">
        <v>768</v>
      </c>
      <c r="S17410" t="s">
        <v>758</v>
      </c>
    </row>
    <row r="17411" spans="1:19" x14ac:dyDescent="0.3">
      <c r="A17411" t="s">
        <v>747</v>
      </c>
      <c r="B17411" t="s">
        <v>748</v>
      </c>
      <c r="C17411" t="s">
        <v>749</v>
      </c>
      <c r="D17411" t="s">
        <v>750</v>
      </c>
      <c r="E17411">
        <v>2</v>
      </c>
      <c r="F17411" t="s">
        <v>117</v>
      </c>
      <c r="G17411" s="37">
        <v>1972951.95</v>
      </c>
      <c r="H17411">
        <v>1123.93</v>
      </c>
      <c r="I17411">
        <v>1972951.95</v>
      </c>
      <c r="J17411">
        <v>533.86</v>
      </c>
      <c r="K17411">
        <v>1972951.95</v>
      </c>
      <c r="L17411">
        <v>5112.96</v>
      </c>
      <c r="M17411" t="s">
        <v>751</v>
      </c>
      <c r="N17411" s="37">
        <v>0</v>
      </c>
      <c r="O17411">
        <v>3945903.9</v>
      </c>
      <c r="P17411" t="s">
        <v>766</v>
      </c>
      <c r="Q17411" t="s">
        <v>766</v>
      </c>
      <c r="R17411" t="s">
        <v>766</v>
      </c>
      <c r="S17411" t="s">
        <v>758</v>
      </c>
    </row>
    <row r="17412" spans="1:19" x14ac:dyDescent="0.3">
      <c r="A17412" t="s">
        <v>753</v>
      </c>
      <c r="B17412" t="s">
        <v>748</v>
      </c>
      <c r="C17412" t="s">
        <v>749</v>
      </c>
      <c r="D17412" t="s">
        <v>750</v>
      </c>
      <c r="E17412">
        <v>4</v>
      </c>
      <c r="F17412" t="s">
        <v>281</v>
      </c>
      <c r="G17412" s="37">
        <v>16828.36</v>
      </c>
      <c r="H17412">
        <v>448.47</v>
      </c>
      <c r="I17412">
        <v>16828.36</v>
      </c>
      <c r="J17412">
        <v>380.95</v>
      </c>
      <c r="K17412">
        <v>16828.36</v>
      </c>
      <c r="L17412">
        <v>1.19</v>
      </c>
      <c r="M17412" t="s">
        <v>751</v>
      </c>
      <c r="N17412" s="37">
        <v>0</v>
      </c>
      <c r="O17412">
        <v>67313.440000000002</v>
      </c>
      <c r="P17412" t="s">
        <v>766</v>
      </c>
      <c r="Q17412" t="s">
        <v>766</v>
      </c>
      <c r="R17412" t="s">
        <v>768</v>
      </c>
      <c r="S17412" t="s">
        <v>758</v>
      </c>
    </row>
    <row r="17413" spans="1:19" x14ac:dyDescent="0.3">
      <c r="A17413" t="s">
        <v>753</v>
      </c>
      <c r="B17413" t="s">
        <v>748</v>
      </c>
      <c r="C17413" t="s">
        <v>754</v>
      </c>
      <c r="D17413" t="s">
        <v>750</v>
      </c>
      <c r="E17413">
        <v>2</v>
      </c>
      <c r="F17413" t="s">
        <v>426</v>
      </c>
      <c r="G17413" s="37">
        <v>-76883.509999999995</v>
      </c>
      <c r="H17413" t="s">
        <v>751</v>
      </c>
      <c r="I17413">
        <v>-76883.509999999995</v>
      </c>
      <c r="J17413" t="s">
        <v>751</v>
      </c>
      <c r="K17413">
        <v>-76883.509999999995</v>
      </c>
      <c r="L17413" t="s">
        <v>751</v>
      </c>
      <c r="M17413" t="s">
        <v>751</v>
      </c>
      <c r="N17413" s="37">
        <v>0</v>
      </c>
      <c r="O17413" t="s">
        <v>751</v>
      </c>
      <c r="P17413" t="s">
        <v>751</v>
      </c>
      <c r="Q17413" t="s">
        <v>751</v>
      </c>
      <c r="R17413" t="s">
        <v>751</v>
      </c>
      <c r="S17413" t="s">
        <v>758</v>
      </c>
    </row>
    <row r="17414" spans="1:19" x14ac:dyDescent="0.3">
      <c r="A17414" t="s">
        <v>753</v>
      </c>
      <c r="B17414" t="s">
        <v>748</v>
      </c>
      <c r="C17414" t="s">
        <v>754</v>
      </c>
      <c r="D17414" t="s">
        <v>750</v>
      </c>
      <c r="E17414">
        <v>3</v>
      </c>
      <c r="F17414" t="s">
        <v>19</v>
      </c>
      <c r="G17414" s="37">
        <v>-3382.72</v>
      </c>
      <c r="H17414" t="s">
        <v>751</v>
      </c>
      <c r="I17414">
        <v>-3382.72</v>
      </c>
      <c r="J17414" t="s">
        <v>751</v>
      </c>
      <c r="K17414">
        <v>-3382.72</v>
      </c>
      <c r="L17414" t="s">
        <v>751</v>
      </c>
      <c r="M17414" t="s">
        <v>751</v>
      </c>
      <c r="N17414" s="37">
        <v>0</v>
      </c>
      <c r="O17414" t="s">
        <v>751</v>
      </c>
      <c r="P17414" t="s">
        <v>751</v>
      </c>
      <c r="Q17414" t="s">
        <v>751</v>
      </c>
      <c r="R17414" t="s">
        <v>751</v>
      </c>
      <c r="S17414" t="s">
        <v>758</v>
      </c>
    </row>
    <row r="17415" spans="1:19" x14ac:dyDescent="0.3">
      <c r="A17415" t="s">
        <v>747</v>
      </c>
      <c r="B17415" t="s">
        <v>748</v>
      </c>
      <c r="C17415" t="s">
        <v>754</v>
      </c>
      <c r="D17415" t="s">
        <v>750</v>
      </c>
      <c r="E17415">
        <v>2</v>
      </c>
      <c r="F17415" t="s">
        <v>268</v>
      </c>
      <c r="G17415" s="37">
        <v>-1040.42</v>
      </c>
      <c r="H17415" t="s">
        <v>751</v>
      </c>
      <c r="I17415">
        <v>-1040.42</v>
      </c>
      <c r="J17415" t="s">
        <v>751</v>
      </c>
      <c r="K17415">
        <v>-1040.42</v>
      </c>
      <c r="L17415" t="s">
        <v>751</v>
      </c>
      <c r="M17415" t="s">
        <v>751</v>
      </c>
      <c r="N17415" s="37">
        <v>0</v>
      </c>
      <c r="O17415" t="s">
        <v>751</v>
      </c>
      <c r="P17415" t="s">
        <v>751</v>
      </c>
      <c r="Q17415" t="s">
        <v>751</v>
      </c>
      <c r="R17415" t="s">
        <v>751</v>
      </c>
      <c r="S17415" t="s">
        <v>758</v>
      </c>
    </row>
    <row r="17416" spans="1:19" x14ac:dyDescent="0.3">
      <c r="A17416" t="s">
        <v>747</v>
      </c>
      <c r="B17416" t="s">
        <v>748</v>
      </c>
      <c r="C17416" t="s">
        <v>749</v>
      </c>
      <c r="D17416" t="s">
        <v>750</v>
      </c>
      <c r="E17416">
        <v>2</v>
      </c>
      <c r="F17416" t="s">
        <v>336</v>
      </c>
      <c r="G17416" s="37">
        <v>126271.14</v>
      </c>
      <c r="H17416">
        <v>6.42</v>
      </c>
      <c r="I17416">
        <v>126271.14</v>
      </c>
      <c r="J17416">
        <v>2.88</v>
      </c>
      <c r="K17416">
        <v>126271.14</v>
      </c>
      <c r="L17416">
        <v>35.97</v>
      </c>
      <c r="M17416" t="s">
        <v>751</v>
      </c>
      <c r="N17416" s="37">
        <v>0</v>
      </c>
      <c r="O17416">
        <v>252542.28</v>
      </c>
      <c r="P17416" t="s">
        <v>766</v>
      </c>
      <c r="Q17416" t="s">
        <v>766</v>
      </c>
      <c r="R17416" t="s">
        <v>766</v>
      </c>
      <c r="S17416" t="s">
        <v>758</v>
      </c>
    </row>
    <row r="17417" spans="1:19" x14ac:dyDescent="0.3">
      <c r="A17417" t="s">
        <v>753</v>
      </c>
      <c r="B17417" t="s">
        <v>748</v>
      </c>
      <c r="C17417" t="s">
        <v>749</v>
      </c>
      <c r="D17417" t="s">
        <v>750</v>
      </c>
      <c r="E17417">
        <v>2</v>
      </c>
      <c r="F17417" t="s">
        <v>225</v>
      </c>
      <c r="G17417" s="37">
        <v>34407.440000000002</v>
      </c>
      <c r="H17417">
        <v>1.23</v>
      </c>
      <c r="I17417">
        <v>34407.440000000002</v>
      </c>
      <c r="J17417">
        <v>522.37</v>
      </c>
      <c r="K17417">
        <v>34407.440000000002</v>
      </c>
      <c r="L17417">
        <v>15.71</v>
      </c>
      <c r="M17417" t="s">
        <v>751</v>
      </c>
      <c r="N17417" s="37">
        <v>0</v>
      </c>
      <c r="O17417">
        <v>68814.880000000005</v>
      </c>
      <c r="P17417" t="s">
        <v>768</v>
      </c>
      <c r="Q17417" t="s">
        <v>766</v>
      </c>
      <c r="R17417" t="s">
        <v>768</v>
      </c>
      <c r="S17417" t="s">
        <v>758</v>
      </c>
    </row>
    <row r="17418" spans="1:19" x14ac:dyDescent="0.3">
      <c r="A17418" t="s">
        <v>747</v>
      </c>
      <c r="B17418" t="s">
        <v>748</v>
      </c>
      <c r="C17418" t="s">
        <v>749</v>
      </c>
      <c r="D17418" t="s">
        <v>750</v>
      </c>
      <c r="E17418">
        <v>0</v>
      </c>
      <c r="F17418" t="s">
        <v>241</v>
      </c>
      <c r="G17418" s="37">
        <v>6271119.2999999998</v>
      </c>
      <c r="H17418">
        <v>11987.02</v>
      </c>
      <c r="I17418">
        <v>6271119.2999999998</v>
      </c>
      <c r="J17418">
        <v>5693.73</v>
      </c>
      <c r="K17418">
        <v>6271119.2999999998</v>
      </c>
      <c r="L17418">
        <v>54531.18</v>
      </c>
      <c r="M17418" t="s">
        <v>751</v>
      </c>
      <c r="N17418" s="37">
        <v>0</v>
      </c>
      <c r="O17418" t="s">
        <v>751</v>
      </c>
      <c r="P17418" t="s">
        <v>766</v>
      </c>
      <c r="Q17418" t="s">
        <v>766</v>
      </c>
      <c r="R17418" t="s">
        <v>766</v>
      </c>
      <c r="S17418" t="s">
        <v>758</v>
      </c>
    </row>
    <row r="17419" spans="1:19" x14ac:dyDescent="0.3">
      <c r="A17419" t="s">
        <v>753</v>
      </c>
      <c r="B17419" t="s">
        <v>748</v>
      </c>
      <c r="C17419" t="s">
        <v>749</v>
      </c>
      <c r="D17419" t="s">
        <v>750</v>
      </c>
      <c r="E17419">
        <v>3</v>
      </c>
      <c r="F17419" t="s">
        <v>533</v>
      </c>
      <c r="G17419" s="37">
        <v>56940.92</v>
      </c>
      <c r="H17419">
        <v>2.34</v>
      </c>
      <c r="I17419">
        <v>56940.92</v>
      </c>
      <c r="J17419">
        <v>881.03</v>
      </c>
      <c r="K17419">
        <v>56940.92</v>
      </c>
      <c r="L17419">
        <v>20.85</v>
      </c>
      <c r="M17419" t="s">
        <v>751</v>
      </c>
      <c r="N17419" s="37">
        <v>56940.92</v>
      </c>
      <c r="O17419">
        <v>170822.76</v>
      </c>
      <c r="P17419" t="s">
        <v>768</v>
      </c>
      <c r="Q17419" t="s">
        <v>766</v>
      </c>
      <c r="R17419" t="s">
        <v>768</v>
      </c>
      <c r="S17419" t="s">
        <v>758</v>
      </c>
    </row>
    <row r="17420" spans="1:19" x14ac:dyDescent="0.3">
      <c r="A17420" t="s">
        <v>747</v>
      </c>
      <c r="B17420" t="s">
        <v>748</v>
      </c>
      <c r="C17420" t="s">
        <v>749</v>
      </c>
      <c r="D17420" t="s">
        <v>750</v>
      </c>
      <c r="E17420">
        <v>1</v>
      </c>
      <c r="F17420" t="s">
        <v>177</v>
      </c>
      <c r="G17420" s="37">
        <v>60621.88</v>
      </c>
      <c r="H17420">
        <v>17.170000000000002</v>
      </c>
      <c r="I17420">
        <v>60621.88</v>
      </c>
      <c r="J17420">
        <v>3.47</v>
      </c>
      <c r="K17420">
        <v>60621.88</v>
      </c>
      <c r="L17420">
        <v>27.53</v>
      </c>
      <c r="M17420" t="s">
        <v>751</v>
      </c>
      <c r="N17420" s="37">
        <v>0</v>
      </c>
      <c r="O17420">
        <v>60621.88</v>
      </c>
      <c r="P17420" t="s">
        <v>766</v>
      </c>
      <c r="Q17420" t="s">
        <v>766</v>
      </c>
      <c r="R17420" t="s">
        <v>766</v>
      </c>
      <c r="S17420" t="s">
        <v>758</v>
      </c>
    </row>
    <row r="17421" spans="1:19" x14ac:dyDescent="0.3">
      <c r="A17421" t="s">
        <v>747</v>
      </c>
      <c r="B17421" t="s">
        <v>748</v>
      </c>
      <c r="C17421" t="s">
        <v>749</v>
      </c>
      <c r="D17421" t="s">
        <v>750</v>
      </c>
      <c r="E17421">
        <v>6</v>
      </c>
      <c r="F17421" t="s">
        <v>473</v>
      </c>
      <c r="G17421" s="37">
        <v>431615.13</v>
      </c>
      <c r="H17421">
        <v>37.909999999999997</v>
      </c>
      <c r="I17421">
        <v>431615.13</v>
      </c>
      <c r="J17421">
        <v>6.34</v>
      </c>
      <c r="K17421">
        <v>431615.13</v>
      </c>
      <c r="L17421">
        <v>69.37</v>
      </c>
      <c r="M17421" t="s">
        <v>751</v>
      </c>
      <c r="N17421" s="37">
        <v>0</v>
      </c>
      <c r="O17421">
        <v>2589690.7799999998</v>
      </c>
      <c r="P17421" t="s">
        <v>766</v>
      </c>
      <c r="Q17421" t="s">
        <v>766</v>
      </c>
      <c r="R17421" t="s">
        <v>766</v>
      </c>
      <c r="S17421" t="s">
        <v>758</v>
      </c>
    </row>
    <row r="17422" spans="1:19" x14ac:dyDescent="0.3">
      <c r="A17422" t="s">
        <v>752</v>
      </c>
      <c r="B17422" t="s">
        <v>748</v>
      </c>
      <c r="C17422" t="s">
        <v>754</v>
      </c>
      <c r="D17422" t="s">
        <v>750</v>
      </c>
      <c r="E17422">
        <v>4</v>
      </c>
      <c r="F17422" t="s">
        <v>264</v>
      </c>
      <c r="G17422" s="37">
        <v>-128901.17</v>
      </c>
      <c r="H17422" t="s">
        <v>751</v>
      </c>
      <c r="I17422">
        <v>-128901.17</v>
      </c>
      <c r="J17422" t="s">
        <v>751</v>
      </c>
      <c r="K17422">
        <v>-128901.17</v>
      </c>
      <c r="L17422" t="s">
        <v>751</v>
      </c>
      <c r="M17422" t="s">
        <v>751</v>
      </c>
      <c r="N17422" s="37">
        <v>0</v>
      </c>
      <c r="O17422" t="s">
        <v>751</v>
      </c>
      <c r="P17422" t="s">
        <v>751</v>
      </c>
      <c r="Q17422" t="s">
        <v>751</v>
      </c>
      <c r="R17422" t="s">
        <v>751</v>
      </c>
      <c r="S17422" t="s">
        <v>758</v>
      </c>
    </row>
    <row r="17423" spans="1:19" x14ac:dyDescent="0.3">
      <c r="A17423" t="s">
        <v>753</v>
      </c>
      <c r="B17423" t="s">
        <v>748</v>
      </c>
      <c r="C17423" t="s">
        <v>749</v>
      </c>
      <c r="D17423" t="s">
        <v>750</v>
      </c>
      <c r="E17423">
        <v>2</v>
      </c>
      <c r="F17423" t="s">
        <v>395</v>
      </c>
      <c r="G17423" s="37">
        <v>197958.49</v>
      </c>
      <c r="H17423">
        <v>31.14</v>
      </c>
      <c r="I17423">
        <v>197958.49</v>
      </c>
      <c r="J17423">
        <v>14.79</v>
      </c>
      <c r="K17423">
        <v>197958.49</v>
      </c>
      <c r="L17423">
        <v>141.63999999999999</v>
      </c>
      <c r="M17423" t="s">
        <v>751</v>
      </c>
      <c r="N17423" s="37">
        <v>0</v>
      </c>
      <c r="O17423">
        <v>395916.98</v>
      </c>
      <c r="P17423" t="s">
        <v>766</v>
      </c>
      <c r="Q17423" t="s">
        <v>766</v>
      </c>
      <c r="R17423" t="s">
        <v>766</v>
      </c>
      <c r="S17423" t="s">
        <v>758</v>
      </c>
    </row>
    <row r="17424" spans="1:19" x14ac:dyDescent="0.3">
      <c r="A17424" t="s">
        <v>747</v>
      </c>
      <c r="B17424" t="s">
        <v>748</v>
      </c>
      <c r="C17424" t="s">
        <v>749</v>
      </c>
      <c r="D17424" t="s">
        <v>750</v>
      </c>
      <c r="E17424">
        <v>11</v>
      </c>
      <c r="F17424" t="s">
        <v>116</v>
      </c>
      <c r="G17424" s="37">
        <v>6179947.2199999997</v>
      </c>
      <c r="H17424">
        <v>24.59</v>
      </c>
      <c r="I17424">
        <v>6179947.2199999997</v>
      </c>
      <c r="J17424">
        <v>129.55000000000001</v>
      </c>
      <c r="K17424">
        <v>6179947.2199999997</v>
      </c>
      <c r="L17424">
        <v>167.88</v>
      </c>
      <c r="M17424" t="s">
        <v>751</v>
      </c>
      <c r="N17424" s="37">
        <v>0</v>
      </c>
      <c r="O17424">
        <v>67979419.420000002</v>
      </c>
      <c r="P17424" t="s">
        <v>766</v>
      </c>
      <c r="Q17424" t="s">
        <v>766</v>
      </c>
      <c r="R17424" t="s">
        <v>768</v>
      </c>
      <c r="S17424" t="s">
        <v>758</v>
      </c>
    </row>
    <row r="17425" spans="1:19" x14ac:dyDescent="0.3">
      <c r="A17425" t="s">
        <v>747</v>
      </c>
      <c r="B17425" t="s">
        <v>748</v>
      </c>
      <c r="C17425" t="s">
        <v>754</v>
      </c>
      <c r="D17425" t="s">
        <v>750</v>
      </c>
      <c r="E17425">
        <v>2</v>
      </c>
      <c r="F17425" t="s">
        <v>383</v>
      </c>
      <c r="G17425" s="37">
        <v>-901.32</v>
      </c>
      <c r="H17425" t="s">
        <v>751</v>
      </c>
      <c r="I17425">
        <v>-901.32</v>
      </c>
      <c r="J17425" t="s">
        <v>751</v>
      </c>
      <c r="K17425">
        <v>-901.32</v>
      </c>
      <c r="L17425" t="s">
        <v>751</v>
      </c>
      <c r="M17425" t="s">
        <v>751</v>
      </c>
      <c r="N17425" s="37">
        <v>0</v>
      </c>
      <c r="O17425" t="s">
        <v>751</v>
      </c>
      <c r="P17425" t="s">
        <v>751</v>
      </c>
      <c r="Q17425" t="s">
        <v>751</v>
      </c>
      <c r="R17425" t="s">
        <v>751</v>
      </c>
      <c r="S17425" t="s">
        <v>758</v>
      </c>
    </row>
    <row r="17426" spans="1:19" x14ac:dyDescent="0.3">
      <c r="A17426" t="s">
        <v>747</v>
      </c>
      <c r="B17426" t="s">
        <v>748</v>
      </c>
      <c r="C17426" t="s">
        <v>754</v>
      </c>
      <c r="D17426" t="s">
        <v>750</v>
      </c>
      <c r="E17426">
        <v>-1</v>
      </c>
      <c r="F17426" t="s">
        <v>102</v>
      </c>
      <c r="G17426" s="37">
        <v>-28123.25</v>
      </c>
      <c r="H17426" t="s">
        <v>751</v>
      </c>
      <c r="I17426">
        <v>-28123.25</v>
      </c>
      <c r="J17426" t="s">
        <v>751</v>
      </c>
      <c r="K17426">
        <v>-28123.25</v>
      </c>
      <c r="L17426" t="s">
        <v>751</v>
      </c>
      <c r="M17426" t="s">
        <v>751</v>
      </c>
      <c r="N17426" s="37">
        <v>0</v>
      </c>
      <c r="O17426" t="s">
        <v>751</v>
      </c>
      <c r="P17426" t="s">
        <v>751</v>
      </c>
      <c r="Q17426" t="s">
        <v>751</v>
      </c>
      <c r="R17426" t="s">
        <v>751</v>
      </c>
      <c r="S17426" t="s">
        <v>758</v>
      </c>
    </row>
    <row r="17427" spans="1:19" x14ac:dyDescent="0.3">
      <c r="A17427" t="s">
        <v>747</v>
      </c>
      <c r="B17427" t="s">
        <v>748</v>
      </c>
      <c r="C17427" t="s">
        <v>749</v>
      </c>
      <c r="D17427" t="s">
        <v>750</v>
      </c>
      <c r="E17427">
        <v>1</v>
      </c>
      <c r="F17427" t="s">
        <v>388</v>
      </c>
      <c r="G17427" s="37">
        <v>31610.61</v>
      </c>
      <c r="H17427">
        <v>3.32</v>
      </c>
      <c r="I17427">
        <v>31610.61</v>
      </c>
      <c r="J17427">
        <v>1.49</v>
      </c>
      <c r="K17427">
        <v>31610.61</v>
      </c>
      <c r="L17427">
        <v>18.600000000000001</v>
      </c>
      <c r="M17427" t="s">
        <v>751</v>
      </c>
      <c r="N17427" s="37">
        <v>101.2</v>
      </c>
      <c r="O17427">
        <v>31610.61</v>
      </c>
      <c r="P17427" t="s">
        <v>766</v>
      </c>
      <c r="Q17427" t="s">
        <v>766</v>
      </c>
      <c r="R17427" t="s">
        <v>766</v>
      </c>
      <c r="S17427" t="s">
        <v>758</v>
      </c>
    </row>
    <row r="17428" spans="1:19" x14ac:dyDescent="0.3">
      <c r="A17428" t="s">
        <v>752</v>
      </c>
      <c r="B17428" t="s">
        <v>748</v>
      </c>
      <c r="C17428" t="s">
        <v>754</v>
      </c>
      <c r="D17428" t="s">
        <v>750</v>
      </c>
      <c r="E17428">
        <v>0</v>
      </c>
      <c r="F17428" t="s">
        <v>241</v>
      </c>
      <c r="G17428" s="37">
        <v>-577.49</v>
      </c>
      <c r="H17428" t="s">
        <v>751</v>
      </c>
      <c r="I17428">
        <v>-577.49</v>
      </c>
      <c r="J17428" t="s">
        <v>751</v>
      </c>
      <c r="K17428">
        <v>-577.49</v>
      </c>
      <c r="L17428" t="s">
        <v>751</v>
      </c>
      <c r="M17428" t="s">
        <v>751</v>
      </c>
      <c r="N17428" s="37">
        <v>0</v>
      </c>
      <c r="O17428" t="s">
        <v>751</v>
      </c>
      <c r="P17428" t="s">
        <v>751</v>
      </c>
      <c r="Q17428" t="s">
        <v>751</v>
      </c>
      <c r="R17428" t="s">
        <v>751</v>
      </c>
      <c r="S17428" t="s">
        <v>758</v>
      </c>
    </row>
    <row r="17429" spans="1:19" x14ac:dyDescent="0.3">
      <c r="A17429" t="s">
        <v>747</v>
      </c>
      <c r="B17429" t="s">
        <v>748</v>
      </c>
      <c r="C17429" t="s">
        <v>754</v>
      </c>
      <c r="D17429" t="s">
        <v>750</v>
      </c>
      <c r="E17429">
        <v>3</v>
      </c>
      <c r="F17429" t="s">
        <v>369</v>
      </c>
      <c r="G17429" s="37">
        <v>-700.3</v>
      </c>
      <c r="H17429" t="s">
        <v>751</v>
      </c>
      <c r="I17429">
        <v>-700.3</v>
      </c>
      <c r="J17429" t="s">
        <v>751</v>
      </c>
      <c r="K17429">
        <v>-700.3</v>
      </c>
      <c r="L17429" t="s">
        <v>751</v>
      </c>
      <c r="M17429" t="s">
        <v>751</v>
      </c>
      <c r="N17429" s="37">
        <v>0</v>
      </c>
      <c r="O17429" t="s">
        <v>751</v>
      </c>
      <c r="P17429" t="s">
        <v>751</v>
      </c>
      <c r="Q17429" t="s">
        <v>751</v>
      </c>
      <c r="R17429" t="s">
        <v>751</v>
      </c>
      <c r="S17429" t="s">
        <v>758</v>
      </c>
    </row>
    <row r="17430" spans="1:19" x14ac:dyDescent="0.3">
      <c r="A17430" t="s">
        <v>747</v>
      </c>
      <c r="B17430" t="s">
        <v>748</v>
      </c>
      <c r="C17430" t="s">
        <v>754</v>
      </c>
      <c r="D17430" t="s">
        <v>750</v>
      </c>
      <c r="E17430">
        <v>0</v>
      </c>
      <c r="F17430" t="s">
        <v>272</v>
      </c>
      <c r="G17430" s="37">
        <v>-7.97</v>
      </c>
      <c r="H17430" t="s">
        <v>751</v>
      </c>
      <c r="I17430">
        <v>-7.97</v>
      </c>
      <c r="J17430" t="s">
        <v>751</v>
      </c>
      <c r="K17430">
        <v>-7.97</v>
      </c>
      <c r="L17430" t="s">
        <v>751</v>
      </c>
      <c r="M17430" t="s">
        <v>751</v>
      </c>
      <c r="N17430" s="37">
        <v>0</v>
      </c>
      <c r="O17430" t="s">
        <v>751</v>
      </c>
      <c r="P17430" t="s">
        <v>751</v>
      </c>
      <c r="Q17430" t="s">
        <v>751</v>
      </c>
      <c r="R17430" t="s">
        <v>751</v>
      </c>
      <c r="S17430" t="s">
        <v>758</v>
      </c>
    </row>
    <row r="17431" spans="1:19" x14ac:dyDescent="0.3">
      <c r="A17431" t="s">
        <v>747</v>
      </c>
      <c r="B17431" t="s">
        <v>748</v>
      </c>
      <c r="C17431" t="s">
        <v>749</v>
      </c>
      <c r="D17431" t="s">
        <v>750</v>
      </c>
      <c r="E17431">
        <v>0</v>
      </c>
      <c r="F17431" t="s">
        <v>6</v>
      </c>
      <c r="G17431" s="37">
        <v>4204.3500000000004</v>
      </c>
      <c r="H17431">
        <v>608.64</v>
      </c>
      <c r="I17431">
        <v>4204.3500000000004</v>
      </c>
      <c r="J17431">
        <v>0.19</v>
      </c>
      <c r="K17431">
        <v>4204.3500000000004</v>
      </c>
      <c r="L17431">
        <v>3.43</v>
      </c>
      <c r="M17431" t="s">
        <v>751</v>
      </c>
      <c r="N17431" s="37">
        <v>0</v>
      </c>
      <c r="O17431" t="s">
        <v>751</v>
      </c>
      <c r="P17431" t="s">
        <v>766</v>
      </c>
      <c r="Q17431" t="s">
        <v>768</v>
      </c>
      <c r="R17431" t="s">
        <v>768</v>
      </c>
      <c r="S17431" t="s">
        <v>758</v>
      </c>
    </row>
    <row r="17432" spans="1:19" x14ac:dyDescent="0.3">
      <c r="A17432" t="s">
        <v>752</v>
      </c>
      <c r="B17432" t="s">
        <v>748</v>
      </c>
      <c r="C17432" t="s">
        <v>749</v>
      </c>
      <c r="D17432" t="s">
        <v>750</v>
      </c>
      <c r="E17432">
        <v>0</v>
      </c>
      <c r="F17432" t="s">
        <v>133</v>
      </c>
      <c r="G17432" s="37">
        <v>2770.53</v>
      </c>
      <c r="H17432">
        <v>752.67</v>
      </c>
      <c r="I17432">
        <v>2770.53</v>
      </c>
      <c r="J17432">
        <v>0.2</v>
      </c>
      <c r="K17432">
        <v>2770.53</v>
      </c>
      <c r="L17432">
        <v>2.4900000000000002</v>
      </c>
      <c r="M17432" t="s">
        <v>751</v>
      </c>
      <c r="N17432" s="37">
        <v>0</v>
      </c>
      <c r="O17432" t="s">
        <v>751</v>
      </c>
      <c r="P17432" t="s">
        <v>766</v>
      </c>
      <c r="Q17432" t="s">
        <v>768</v>
      </c>
      <c r="R17432" t="s">
        <v>768</v>
      </c>
      <c r="S17432" t="s">
        <v>758</v>
      </c>
    </row>
    <row r="17433" spans="1:19" x14ac:dyDescent="0.3">
      <c r="A17433" t="s">
        <v>747</v>
      </c>
      <c r="B17433" t="s">
        <v>748</v>
      </c>
      <c r="C17433" t="s">
        <v>754</v>
      </c>
      <c r="D17433" t="s">
        <v>750</v>
      </c>
      <c r="E17433">
        <v>4</v>
      </c>
      <c r="F17433" t="s">
        <v>26</v>
      </c>
      <c r="G17433" s="37">
        <v>-11735.85</v>
      </c>
      <c r="H17433" t="s">
        <v>751</v>
      </c>
      <c r="I17433">
        <v>-11735.85</v>
      </c>
      <c r="J17433" t="s">
        <v>751</v>
      </c>
      <c r="K17433">
        <v>-11735.85</v>
      </c>
      <c r="L17433" t="s">
        <v>751</v>
      </c>
      <c r="M17433" t="s">
        <v>751</v>
      </c>
      <c r="N17433" s="37">
        <v>-68.84</v>
      </c>
      <c r="O17433" t="s">
        <v>751</v>
      </c>
      <c r="P17433" t="s">
        <v>751</v>
      </c>
      <c r="Q17433" t="s">
        <v>751</v>
      </c>
      <c r="R17433" t="s">
        <v>751</v>
      </c>
      <c r="S17433" t="s">
        <v>758</v>
      </c>
    </row>
    <row r="17434" spans="1:19" x14ac:dyDescent="0.3">
      <c r="A17434" t="s">
        <v>753</v>
      </c>
      <c r="B17434" t="s">
        <v>748</v>
      </c>
      <c r="C17434" t="s">
        <v>754</v>
      </c>
      <c r="D17434" t="s">
        <v>750</v>
      </c>
      <c r="E17434">
        <v>0</v>
      </c>
      <c r="F17434" t="s">
        <v>316</v>
      </c>
      <c r="G17434" s="37">
        <v>-644.91999999999996</v>
      </c>
      <c r="H17434" t="s">
        <v>751</v>
      </c>
      <c r="I17434">
        <v>-644.91999999999996</v>
      </c>
      <c r="J17434" t="s">
        <v>751</v>
      </c>
      <c r="K17434">
        <v>-644.91999999999996</v>
      </c>
      <c r="L17434" t="s">
        <v>751</v>
      </c>
      <c r="M17434" t="s">
        <v>751</v>
      </c>
      <c r="N17434" s="37">
        <v>0</v>
      </c>
      <c r="O17434" t="s">
        <v>751</v>
      </c>
      <c r="P17434" t="s">
        <v>751</v>
      </c>
      <c r="Q17434" t="s">
        <v>751</v>
      </c>
      <c r="R17434" t="s">
        <v>751</v>
      </c>
      <c r="S17434" t="s">
        <v>758</v>
      </c>
    </row>
    <row r="17435" spans="1:19" x14ac:dyDescent="0.3">
      <c r="A17435" t="s">
        <v>753</v>
      </c>
      <c r="B17435" t="s">
        <v>748</v>
      </c>
      <c r="C17435" t="s">
        <v>749</v>
      </c>
      <c r="D17435" t="s">
        <v>750</v>
      </c>
      <c r="E17435">
        <v>1</v>
      </c>
      <c r="F17435" t="s">
        <v>134</v>
      </c>
      <c r="G17435" s="37">
        <v>5563.96</v>
      </c>
      <c r="H17435">
        <v>432.11</v>
      </c>
      <c r="I17435">
        <v>5563.96</v>
      </c>
      <c r="J17435">
        <v>0.06</v>
      </c>
      <c r="K17435">
        <v>5563.96</v>
      </c>
      <c r="L17435">
        <v>0.67</v>
      </c>
      <c r="M17435" t="s">
        <v>751</v>
      </c>
      <c r="N17435" s="37">
        <v>0</v>
      </c>
      <c r="O17435">
        <v>5563.96</v>
      </c>
      <c r="P17435" t="s">
        <v>766</v>
      </c>
      <c r="Q17435" t="s">
        <v>768</v>
      </c>
      <c r="R17435" t="s">
        <v>768</v>
      </c>
      <c r="S17435" t="s">
        <v>758</v>
      </c>
    </row>
    <row r="17436" spans="1:19" x14ac:dyDescent="0.3">
      <c r="A17436" t="s">
        <v>747</v>
      </c>
      <c r="B17436" t="s">
        <v>748</v>
      </c>
      <c r="C17436" t="s">
        <v>754</v>
      </c>
      <c r="D17436" t="s">
        <v>750</v>
      </c>
      <c r="E17436">
        <v>1</v>
      </c>
      <c r="F17436" t="s">
        <v>383</v>
      </c>
      <c r="G17436" s="37">
        <v>-8888.24</v>
      </c>
      <c r="H17436" t="s">
        <v>751</v>
      </c>
      <c r="I17436">
        <v>-8888.24</v>
      </c>
      <c r="J17436" t="s">
        <v>751</v>
      </c>
      <c r="K17436">
        <v>-8888.24</v>
      </c>
      <c r="L17436" t="s">
        <v>751</v>
      </c>
      <c r="M17436" t="s">
        <v>751</v>
      </c>
      <c r="N17436" s="37">
        <v>0</v>
      </c>
      <c r="O17436" t="s">
        <v>751</v>
      </c>
      <c r="P17436" t="s">
        <v>751</v>
      </c>
      <c r="Q17436" t="s">
        <v>751</v>
      </c>
      <c r="R17436" t="s">
        <v>751</v>
      </c>
      <c r="S17436" t="s">
        <v>758</v>
      </c>
    </row>
    <row r="17437" spans="1:19" x14ac:dyDescent="0.3">
      <c r="A17437" t="s">
        <v>753</v>
      </c>
      <c r="B17437" t="s">
        <v>748</v>
      </c>
      <c r="C17437" t="s">
        <v>749</v>
      </c>
      <c r="D17437" t="s">
        <v>750</v>
      </c>
      <c r="E17437">
        <v>1</v>
      </c>
      <c r="F17437" t="s">
        <v>474</v>
      </c>
      <c r="G17437" s="37">
        <v>7568.97</v>
      </c>
      <c r="H17437">
        <v>7.0000000000000007E-2</v>
      </c>
      <c r="I17437">
        <v>7568.97</v>
      </c>
      <c r="J17437">
        <v>0.03</v>
      </c>
      <c r="K17437">
        <v>7568.97</v>
      </c>
      <c r="L17437">
        <v>0.39</v>
      </c>
      <c r="M17437" t="s">
        <v>751</v>
      </c>
      <c r="N17437" s="37">
        <v>0</v>
      </c>
      <c r="O17437">
        <v>7568.97</v>
      </c>
      <c r="P17437" t="s">
        <v>766</v>
      </c>
      <c r="Q17437" t="s">
        <v>766</v>
      </c>
      <c r="R17437" t="s">
        <v>766</v>
      </c>
      <c r="S17437" t="s">
        <v>758</v>
      </c>
    </row>
    <row r="17438" spans="1:19" x14ac:dyDescent="0.3">
      <c r="A17438" t="s">
        <v>752</v>
      </c>
      <c r="B17438" t="s">
        <v>748</v>
      </c>
      <c r="C17438" t="s">
        <v>749</v>
      </c>
      <c r="D17438" t="s">
        <v>750</v>
      </c>
      <c r="E17438">
        <v>-4</v>
      </c>
      <c r="F17438" t="s">
        <v>281</v>
      </c>
      <c r="G17438" s="37">
        <v>304.26</v>
      </c>
      <c r="H17438">
        <v>0</v>
      </c>
      <c r="I17438">
        <v>304.26</v>
      </c>
      <c r="J17438">
        <v>0</v>
      </c>
      <c r="K17438">
        <v>304.26</v>
      </c>
      <c r="L17438">
        <v>0</v>
      </c>
      <c r="M17438" t="s">
        <v>751</v>
      </c>
      <c r="N17438" s="37">
        <v>0</v>
      </c>
      <c r="O17438" t="s">
        <v>751</v>
      </c>
      <c r="P17438" t="s">
        <v>766</v>
      </c>
      <c r="Q17438" t="s">
        <v>766</v>
      </c>
      <c r="R17438" t="s">
        <v>766</v>
      </c>
      <c r="S17438" t="s">
        <v>758</v>
      </c>
    </row>
    <row r="17439" spans="1:19" x14ac:dyDescent="0.3">
      <c r="A17439" t="s">
        <v>752</v>
      </c>
      <c r="B17439" t="s">
        <v>748</v>
      </c>
      <c r="C17439" t="s">
        <v>749</v>
      </c>
      <c r="D17439" t="s">
        <v>750</v>
      </c>
      <c r="E17439">
        <v>0</v>
      </c>
      <c r="F17439" t="s">
        <v>70</v>
      </c>
      <c r="G17439" s="37">
        <v>26.98</v>
      </c>
      <c r="H17439">
        <v>0</v>
      </c>
      <c r="I17439">
        <v>26.98</v>
      </c>
      <c r="J17439">
        <v>0</v>
      </c>
      <c r="K17439">
        <v>26.98</v>
      </c>
      <c r="L17439">
        <v>0.01</v>
      </c>
      <c r="M17439" t="s">
        <v>751</v>
      </c>
      <c r="N17439" s="37">
        <v>0</v>
      </c>
      <c r="O17439" t="s">
        <v>751</v>
      </c>
      <c r="P17439" t="s">
        <v>766</v>
      </c>
      <c r="Q17439" t="s">
        <v>766</v>
      </c>
      <c r="R17439" t="s">
        <v>766</v>
      </c>
      <c r="S17439" t="s">
        <v>758</v>
      </c>
    </row>
    <row r="17440" spans="1:19" x14ac:dyDescent="0.3">
      <c r="A17440" t="s">
        <v>747</v>
      </c>
      <c r="B17440" t="s">
        <v>748</v>
      </c>
      <c r="C17440" t="s">
        <v>754</v>
      </c>
      <c r="D17440" t="s">
        <v>750</v>
      </c>
      <c r="E17440">
        <v>0</v>
      </c>
      <c r="F17440" t="s">
        <v>58</v>
      </c>
      <c r="G17440" s="37">
        <v>-38.659999999999997</v>
      </c>
      <c r="H17440" t="s">
        <v>751</v>
      </c>
      <c r="I17440">
        <v>-38.659999999999997</v>
      </c>
      <c r="J17440" t="s">
        <v>751</v>
      </c>
      <c r="K17440">
        <v>-38.659999999999997</v>
      </c>
      <c r="L17440" t="s">
        <v>751</v>
      </c>
      <c r="M17440">
        <v>1</v>
      </c>
      <c r="N17440" s="37">
        <v>0</v>
      </c>
      <c r="O17440" t="s">
        <v>751</v>
      </c>
      <c r="P17440" t="s">
        <v>751</v>
      </c>
      <c r="Q17440" t="s">
        <v>751</v>
      </c>
      <c r="R17440" t="s">
        <v>751</v>
      </c>
      <c r="S17440" t="s">
        <v>758</v>
      </c>
    </row>
    <row r="17441" spans="1:19" x14ac:dyDescent="0.3">
      <c r="A17441" t="s">
        <v>753</v>
      </c>
      <c r="B17441" t="s">
        <v>748</v>
      </c>
      <c r="C17441" t="s">
        <v>749</v>
      </c>
      <c r="D17441" t="s">
        <v>750</v>
      </c>
      <c r="E17441">
        <v>0</v>
      </c>
      <c r="F17441" t="s">
        <v>250</v>
      </c>
      <c r="G17441" s="37">
        <v>196042.16</v>
      </c>
      <c r="H17441">
        <v>50.12</v>
      </c>
      <c r="I17441">
        <v>196042.16</v>
      </c>
      <c r="J17441">
        <v>11.86</v>
      </c>
      <c r="K17441">
        <v>196042.16</v>
      </c>
      <c r="L17441">
        <v>163.08000000000001</v>
      </c>
      <c r="M17441" t="s">
        <v>751</v>
      </c>
      <c r="N17441" s="37">
        <v>0</v>
      </c>
      <c r="O17441" t="s">
        <v>751</v>
      </c>
      <c r="P17441" t="s">
        <v>766</v>
      </c>
      <c r="Q17441" t="s">
        <v>766</v>
      </c>
      <c r="R17441" t="s">
        <v>766</v>
      </c>
      <c r="S17441" t="s">
        <v>758</v>
      </c>
    </row>
    <row r="17442" spans="1:19" x14ac:dyDescent="0.3">
      <c r="A17442" t="s">
        <v>753</v>
      </c>
      <c r="B17442" t="s">
        <v>748</v>
      </c>
      <c r="C17442" t="s">
        <v>754</v>
      </c>
      <c r="D17442" t="s">
        <v>750</v>
      </c>
      <c r="E17442">
        <v>-1</v>
      </c>
      <c r="F17442" t="s">
        <v>166</v>
      </c>
      <c r="G17442" s="37">
        <v>-12091.74</v>
      </c>
      <c r="H17442" t="s">
        <v>751</v>
      </c>
      <c r="I17442">
        <v>-12091.74</v>
      </c>
      <c r="J17442" t="s">
        <v>751</v>
      </c>
      <c r="K17442">
        <v>-12091.74</v>
      </c>
      <c r="L17442" t="s">
        <v>751</v>
      </c>
      <c r="M17442" t="s">
        <v>751</v>
      </c>
      <c r="N17442" s="37">
        <v>0</v>
      </c>
      <c r="O17442" t="s">
        <v>751</v>
      </c>
      <c r="P17442" t="s">
        <v>751</v>
      </c>
      <c r="Q17442" t="s">
        <v>751</v>
      </c>
      <c r="R17442" t="s">
        <v>751</v>
      </c>
      <c r="S17442" t="s">
        <v>758</v>
      </c>
    </row>
    <row r="17443" spans="1:19" x14ac:dyDescent="0.3">
      <c r="A17443" t="s">
        <v>747</v>
      </c>
      <c r="B17443" t="s">
        <v>748</v>
      </c>
      <c r="C17443" t="s">
        <v>754</v>
      </c>
      <c r="D17443" t="s">
        <v>750</v>
      </c>
      <c r="E17443">
        <v>4</v>
      </c>
      <c r="F17443" t="s">
        <v>115</v>
      </c>
      <c r="G17443" s="37">
        <v>-210.13</v>
      </c>
      <c r="H17443" t="s">
        <v>751</v>
      </c>
      <c r="I17443">
        <v>-210.13</v>
      </c>
      <c r="J17443" t="s">
        <v>751</v>
      </c>
      <c r="K17443">
        <v>-210.13</v>
      </c>
      <c r="L17443" t="s">
        <v>751</v>
      </c>
      <c r="M17443" t="s">
        <v>751</v>
      </c>
      <c r="N17443" s="37">
        <v>0</v>
      </c>
      <c r="O17443" t="s">
        <v>751</v>
      </c>
      <c r="P17443" t="s">
        <v>751</v>
      </c>
      <c r="Q17443" t="s">
        <v>751</v>
      </c>
      <c r="R17443" t="s">
        <v>751</v>
      </c>
      <c r="S17443" t="s">
        <v>758</v>
      </c>
    </row>
    <row r="17444" spans="1:19" x14ac:dyDescent="0.3">
      <c r="A17444" t="s">
        <v>753</v>
      </c>
      <c r="B17444" t="s">
        <v>748</v>
      </c>
      <c r="C17444" t="s">
        <v>749</v>
      </c>
      <c r="D17444" t="s">
        <v>750</v>
      </c>
      <c r="E17444">
        <v>-1</v>
      </c>
      <c r="F17444" t="s">
        <v>224</v>
      </c>
      <c r="G17444" s="37">
        <v>111.5</v>
      </c>
      <c r="H17444">
        <v>0.02</v>
      </c>
      <c r="I17444">
        <v>111.5</v>
      </c>
      <c r="J17444">
        <v>0.01</v>
      </c>
      <c r="K17444">
        <v>111.5</v>
      </c>
      <c r="L17444">
        <v>0.08</v>
      </c>
      <c r="M17444" t="s">
        <v>751</v>
      </c>
      <c r="N17444" s="37">
        <v>0</v>
      </c>
      <c r="O17444" t="s">
        <v>751</v>
      </c>
      <c r="P17444" t="s">
        <v>766</v>
      </c>
      <c r="Q17444" t="s">
        <v>766</v>
      </c>
      <c r="R17444" t="s">
        <v>766</v>
      </c>
      <c r="S17444" t="s">
        <v>758</v>
      </c>
    </row>
    <row r="17445" spans="1:19" x14ac:dyDescent="0.3">
      <c r="A17445" t="s">
        <v>753</v>
      </c>
      <c r="B17445" t="s">
        <v>748</v>
      </c>
      <c r="C17445" t="s">
        <v>754</v>
      </c>
      <c r="D17445" t="s">
        <v>750</v>
      </c>
      <c r="E17445">
        <v>1</v>
      </c>
      <c r="F17445" t="s">
        <v>359</v>
      </c>
      <c r="G17445" s="37">
        <v>-30762.5</v>
      </c>
      <c r="H17445" t="s">
        <v>751</v>
      </c>
      <c r="I17445">
        <v>-30762.5</v>
      </c>
      <c r="J17445" t="s">
        <v>751</v>
      </c>
      <c r="K17445">
        <v>-30762.5</v>
      </c>
      <c r="L17445" t="s">
        <v>751</v>
      </c>
      <c r="M17445" t="s">
        <v>751</v>
      </c>
      <c r="N17445" s="37">
        <v>0</v>
      </c>
      <c r="O17445" t="s">
        <v>751</v>
      </c>
      <c r="P17445" t="s">
        <v>751</v>
      </c>
      <c r="Q17445" t="s">
        <v>751</v>
      </c>
      <c r="R17445" t="s">
        <v>751</v>
      </c>
      <c r="S17445" t="s">
        <v>758</v>
      </c>
    </row>
    <row r="17446" spans="1:19" x14ac:dyDescent="0.3">
      <c r="A17446" t="s">
        <v>747</v>
      </c>
      <c r="B17446" t="s">
        <v>748</v>
      </c>
      <c r="C17446" t="s">
        <v>749</v>
      </c>
      <c r="D17446" t="s">
        <v>750</v>
      </c>
      <c r="E17446">
        <v>10</v>
      </c>
      <c r="F17446" t="s">
        <v>464</v>
      </c>
      <c r="G17446" s="37">
        <v>49397.95</v>
      </c>
      <c r="H17446">
        <v>2.4</v>
      </c>
      <c r="I17446">
        <v>49397.95</v>
      </c>
      <c r="J17446">
        <v>12.86</v>
      </c>
      <c r="K17446">
        <v>49397.95</v>
      </c>
      <c r="L17446">
        <v>52.76</v>
      </c>
      <c r="M17446" t="s">
        <v>751</v>
      </c>
      <c r="N17446" s="37">
        <v>0</v>
      </c>
      <c r="O17446">
        <v>493979.5</v>
      </c>
      <c r="P17446" t="s">
        <v>766</v>
      </c>
      <c r="Q17446" t="s">
        <v>766</v>
      </c>
      <c r="R17446" t="s">
        <v>768</v>
      </c>
      <c r="S17446" t="s">
        <v>758</v>
      </c>
    </row>
    <row r="17447" spans="1:19" x14ac:dyDescent="0.3">
      <c r="A17447" t="s">
        <v>747</v>
      </c>
      <c r="B17447" t="s">
        <v>748</v>
      </c>
      <c r="C17447" t="s">
        <v>749</v>
      </c>
      <c r="D17447" t="s">
        <v>750</v>
      </c>
      <c r="E17447">
        <v>-1</v>
      </c>
      <c r="F17447" t="s">
        <v>529</v>
      </c>
      <c r="G17447" s="37">
        <v>5970552.5599999996</v>
      </c>
      <c r="H17447">
        <v>925.1</v>
      </c>
      <c r="I17447">
        <v>5970552.5599999996</v>
      </c>
      <c r="J17447">
        <v>439.41</v>
      </c>
      <c r="K17447">
        <v>5970552.5599999996</v>
      </c>
      <c r="L17447">
        <v>4208.45</v>
      </c>
      <c r="M17447" t="s">
        <v>751</v>
      </c>
      <c r="N17447" s="37">
        <v>0</v>
      </c>
      <c r="O17447" t="s">
        <v>751</v>
      </c>
      <c r="P17447" t="s">
        <v>766</v>
      </c>
      <c r="Q17447" t="s">
        <v>766</v>
      </c>
      <c r="R17447" t="s">
        <v>766</v>
      </c>
      <c r="S17447" t="s">
        <v>758</v>
      </c>
    </row>
    <row r="17448" spans="1:19" x14ac:dyDescent="0.3">
      <c r="A17448" t="s">
        <v>753</v>
      </c>
      <c r="B17448" t="s">
        <v>748</v>
      </c>
      <c r="C17448" t="s">
        <v>754</v>
      </c>
      <c r="D17448" t="s">
        <v>750</v>
      </c>
      <c r="E17448">
        <v>1</v>
      </c>
      <c r="F17448" t="s">
        <v>426</v>
      </c>
      <c r="G17448" s="37">
        <v>-26112.73</v>
      </c>
      <c r="H17448" t="s">
        <v>751</v>
      </c>
      <c r="I17448">
        <v>-26112.73</v>
      </c>
      <c r="J17448" t="s">
        <v>751</v>
      </c>
      <c r="K17448">
        <v>-26112.73</v>
      </c>
      <c r="L17448" t="s">
        <v>751</v>
      </c>
      <c r="M17448" t="s">
        <v>751</v>
      </c>
      <c r="N17448" s="37">
        <v>0</v>
      </c>
      <c r="O17448" t="s">
        <v>751</v>
      </c>
      <c r="P17448" t="s">
        <v>751</v>
      </c>
      <c r="Q17448" t="s">
        <v>751</v>
      </c>
      <c r="R17448" t="s">
        <v>751</v>
      </c>
      <c r="S17448" t="s">
        <v>758</v>
      </c>
    </row>
    <row r="17449" spans="1:19" x14ac:dyDescent="0.3">
      <c r="A17449" t="s">
        <v>747</v>
      </c>
      <c r="B17449" t="s">
        <v>748</v>
      </c>
      <c r="C17449" t="s">
        <v>749</v>
      </c>
      <c r="D17449" t="s">
        <v>750</v>
      </c>
      <c r="E17449">
        <v>4</v>
      </c>
      <c r="F17449" t="s">
        <v>197</v>
      </c>
      <c r="G17449" s="37">
        <v>654274.23</v>
      </c>
      <c r="H17449" t="s">
        <v>751</v>
      </c>
      <c r="I17449">
        <v>654274.23</v>
      </c>
      <c r="J17449" t="s">
        <v>751</v>
      </c>
      <c r="K17449">
        <v>654274.23</v>
      </c>
      <c r="L17449">
        <v>190.09</v>
      </c>
      <c r="M17449" t="s">
        <v>751</v>
      </c>
      <c r="N17449" s="37">
        <v>0</v>
      </c>
      <c r="O17449">
        <v>2617096.92</v>
      </c>
      <c r="P17449" t="s">
        <v>766</v>
      </c>
      <c r="Q17449" t="s">
        <v>766</v>
      </c>
      <c r="R17449" t="s">
        <v>768</v>
      </c>
      <c r="S17449" t="s">
        <v>758</v>
      </c>
    </row>
    <row r="17450" spans="1:19" x14ac:dyDescent="0.3">
      <c r="A17450" t="s">
        <v>752</v>
      </c>
      <c r="B17450" t="s">
        <v>748</v>
      </c>
      <c r="C17450" t="s">
        <v>749</v>
      </c>
      <c r="D17450" t="s">
        <v>750</v>
      </c>
      <c r="E17450">
        <v>-1</v>
      </c>
      <c r="F17450" t="s">
        <v>439</v>
      </c>
      <c r="G17450" s="37">
        <v>104485.78</v>
      </c>
      <c r="H17450">
        <v>1.82</v>
      </c>
      <c r="I17450">
        <v>104485.78</v>
      </c>
      <c r="J17450">
        <v>0.82</v>
      </c>
      <c r="K17450">
        <v>104485.78</v>
      </c>
      <c r="L17450">
        <v>10.199999999999999</v>
      </c>
      <c r="M17450" t="s">
        <v>751</v>
      </c>
      <c r="N17450" s="37">
        <v>0</v>
      </c>
      <c r="O17450" t="s">
        <v>751</v>
      </c>
      <c r="P17450" t="s">
        <v>766</v>
      </c>
      <c r="Q17450" t="s">
        <v>766</v>
      </c>
      <c r="R17450" t="s">
        <v>766</v>
      </c>
      <c r="S17450" t="s">
        <v>758</v>
      </c>
    </row>
    <row r="17451" spans="1:19" x14ac:dyDescent="0.3">
      <c r="A17451" t="s">
        <v>747</v>
      </c>
      <c r="B17451" t="s">
        <v>748</v>
      </c>
      <c r="C17451" t="s">
        <v>749</v>
      </c>
      <c r="D17451" t="s">
        <v>750</v>
      </c>
      <c r="E17451">
        <v>0</v>
      </c>
      <c r="F17451" t="s">
        <v>273</v>
      </c>
      <c r="G17451" s="37">
        <v>62590.83</v>
      </c>
      <c r="H17451">
        <v>0.99</v>
      </c>
      <c r="I17451">
        <v>62590.83</v>
      </c>
      <c r="J17451">
        <v>0.54</v>
      </c>
      <c r="K17451">
        <v>62590.83</v>
      </c>
      <c r="L17451">
        <v>8.77</v>
      </c>
      <c r="M17451" t="s">
        <v>751</v>
      </c>
      <c r="N17451" s="37">
        <v>0</v>
      </c>
      <c r="O17451" t="s">
        <v>751</v>
      </c>
      <c r="P17451" t="s">
        <v>766</v>
      </c>
      <c r="Q17451" t="s">
        <v>766</v>
      </c>
      <c r="R17451" t="s">
        <v>766</v>
      </c>
      <c r="S17451" t="s">
        <v>758</v>
      </c>
    </row>
    <row r="17452" spans="1:19" x14ac:dyDescent="0.3">
      <c r="A17452" t="s">
        <v>747</v>
      </c>
      <c r="B17452" t="s">
        <v>748</v>
      </c>
      <c r="C17452" t="s">
        <v>749</v>
      </c>
      <c r="D17452" t="s">
        <v>750</v>
      </c>
      <c r="E17452">
        <v>4</v>
      </c>
      <c r="F17452" t="s">
        <v>138</v>
      </c>
      <c r="G17452" s="37">
        <v>45334.07</v>
      </c>
      <c r="H17452">
        <v>2.15</v>
      </c>
      <c r="I17452">
        <v>45334.07</v>
      </c>
      <c r="J17452">
        <v>11.57</v>
      </c>
      <c r="K17452">
        <v>45334.07</v>
      </c>
      <c r="L17452">
        <v>3.29</v>
      </c>
      <c r="M17452" t="s">
        <v>751</v>
      </c>
      <c r="N17452" s="37">
        <v>0</v>
      </c>
      <c r="O17452">
        <v>181336.28</v>
      </c>
      <c r="P17452" t="s">
        <v>766</v>
      </c>
      <c r="Q17452" t="s">
        <v>766</v>
      </c>
      <c r="R17452" t="s">
        <v>768</v>
      </c>
      <c r="S17452" t="s">
        <v>758</v>
      </c>
    </row>
    <row r="17453" spans="1:19" x14ac:dyDescent="0.3">
      <c r="A17453" t="s">
        <v>747</v>
      </c>
      <c r="B17453" t="s">
        <v>748</v>
      </c>
      <c r="C17453" t="s">
        <v>749</v>
      </c>
      <c r="D17453" t="s">
        <v>750</v>
      </c>
      <c r="E17453">
        <v>0</v>
      </c>
      <c r="F17453" t="s">
        <v>487</v>
      </c>
      <c r="G17453" s="37">
        <v>5522291.1900000004</v>
      </c>
      <c r="H17453">
        <v>485.53</v>
      </c>
      <c r="I17453">
        <v>5522291.1900000004</v>
      </c>
      <c r="J17453">
        <v>34.909999999999997</v>
      </c>
      <c r="K17453">
        <v>5522291.1900000004</v>
      </c>
      <c r="L17453">
        <v>757.03</v>
      </c>
      <c r="M17453" t="s">
        <v>751</v>
      </c>
      <c r="N17453" s="37">
        <v>0</v>
      </c>
      <c r="O17453" t="s">
        <v>751</v>
      </c>
      <c r="P17453" t="s">
        <v>766</v>
      </c>
      <c r="Q17453" t="s">
        <v>766</v>
      </c>
      <c r="R17453" t="s">
        <v>766</v>
      </c>
      <c r="S17453" t="s">
        <v>758</v>
      </c>
    </row>
    <row r="17454" spans="1:19" x14ac:dyDescent="0.3">
      <c r="A17454" t="s">
        <v>752</v>
      </c>
      <c r="B17454" t="s">
        <v>748</v>
      </c>
      <c r="C17454" t="s">
        <v>754</v>
      </c>
      <c r="D17454" t="s">
        <v>750</v>
      </c>
      <c r="E17454">
        <v>-1</v>
      </c>
      <c r="F17454" t="s">
        <v>551</v>
      </c>
      <c r="G17454" s="37">
        <v>-68959.460000000006</v>
      </c>
      <c r="H17454" t="s">
        <v>751</v>
      </c>
      <c r="I17454">
        <v>-68959.460000000006</v>
      </c>
      <c r="J17454" t="s">
        <v>751</v>
      </c>
      <c r="K17454">
        <v>-68959.460000000006</v>
      </c>
      <c r="L17454" t="s">
        <v>751</v>
      </c>
      <c r="M17454" t="s">
        <v>751</v>
      </c>
      <c r="N17454" s="37">
        <v>0</v>
      </c>
      <c r="O17454" t="s">
        <v>751</v>
      </c>
      <c r="P17454" t="s">
        <v>751</v>
      </c>
      <c r="Q17454" t="s">
        <v>751</v>
      </c>
      <c r="R17454" t="s">
        <v>751</v>
      </c>
      <c r="S17454" t="s">
        <v>758</v>
      </c>
    </row>
    <row r="17455" spans="1:19" x14ac:dyDescent="0.3">
      <c r="A17455" t="s">
        <v>747</v>
      </c>
      <c r="B17455" t="s">
        <v>748</v>
      </c>
      <c r="C17455" t="s">
        <v>749</v>
      </c>
      <c r="D17455" t="s">
        <v>750</v>
      </c>
      <c r="E17455">
        <v>2</v>
      </c>
      <c r="F17455" t="s">
        <v>389</v>
      </c>
      <c r="G17455" s="37">
        <v>141746.57</v>
      </c>
      <c r="H17455">
        <v>452.09</v>
      </c>
      <c r="I17455">
        <v>141746.57</v>
      </c>
      <c r="J17455">
        <v>34.630000000000003</v>
      </c>
      <c r="K17455">
        <v>141746.57</v>
      </c>
      <c r="L17455">
        <v>182.67</v>
      </c>
      <c r="M17455" t="s">
        <v>751</v>
      </c>
      <c r="N17455" s="37">
        <v>0</v>
      </c>
      <c r="O17455">
        <v>283493.14</v>
      </c>
      <c r="P17455" t="s">
        <v>766</v>
      </c>
      <c r="Q17455" t="s">
        <v>766</v>
      </c>
      <c r="R17455" t="s">
        <v>766</v>
      </c>
      <c r="S17455" t="s">
        <v>758</v>
      </c>
    </row>
    <row r="17456" spans="1:19" x14ac:dyDescent="0.3">
      <c r="A17456" t="s">
        <v>753</v>
      </c>
      <c r="B17456" t="s">
        <v>748</v>
      </c>
      <c r="C17456" t="s">
        <v>754</v>
      </c>
      <c r="D17456" t="s">
        <v>750</v>
      </c>
      <c r="E17456">
        <v>1</v>
      </c>
      <c r="F17456" t="s">
        <v>363</v>
      </c>
      <c r="G17456" s="37">
        <v>-79.31</v>
      </c>
      <c r="H17456" t="s">
        <v>751</v>
      </c>
      <c r="I17456">
        <v>-79.31</v>
      </c>
      <c r="J17456" t="s">
        <v>751</v>
      </c>
      <c r="K17456">
        <v>-79.31</v>
      </c>
      <c r="L17456" t="s">
        <v>751</v>
      </c>
      <c r="M17456" t="s">
        <v>751</v>
      </c>
      <c r="N17456" s="37">
        <v>0</v>
      </c>
      <c r="O17456" t="s">
        <v>751</v>
      </c>
      <c r="P17456" t="s">
        <v>751</v>
      </c>
      <c r="Q17456" t="s">
        <v>751</v>
      </c>
      <c r="R17456" t="s">
        <v>751</v>
      </c>
      <c r="S17456" t="s">
        <v>758</v>
      </c>
    </row>
    <row r="17457" spans="1:19" x14ac:dyDescent="0.3">
      <c r="A17457" t="s">
        <v>753</v>
      </c>
      <c r="B17457" t="s">
        <v>748</v>
      </c>
      <c r="C17457" t="s">
        <v>749</v>
      </c>
      <c r="D17457" t="s">
        <v>750</v>
      </c>
      <c r="E17457">
        <v>5</v>
      </c>
      <c r="F17457" t="s">
        <v>435</v>
      </c>
      <c r="G17457" s="37">
        <v>56338.33</v>
      </c>
      <c r="H17457">
        <v>5.45</v>
      </c>
      <c r="I17457">
        <v>56338.33</v>
      </c>
      <c r="J17457">
        <v>953.97</v>
      </c>
      <c r="K17457">
        <v>56338.33</v>
      </c>
      <c r="L17457">
        <v>24.77</v>
      </c>
      <c r="M17457" t="s">
        <v>751</v>
      </c>
      <c r="N17457" s="37">
        <v>0</v>
      </c>
      <c r="O17457">
        <v>281691.65000000002</v>
      </c>
      <c r="P17457" t="s">
        <v>768</v>
      </c>
      <c r="Q17457" t="s">
        <v>766</v>
      </c>
      <c r="R17457" t="s">
        <v>768</v>
      </c>
      <c r="S17457" t="s">
        <v>758</v>
      </c>
    </row>
    <row r="17458" spans="1:19" x14ac:dyDescent="0.3">
      <c r="A17458" t="s">
        <v>747</v>
      </c>
      <c r="B17458" t="s">
        <v>748</v>
      </c>
      <c r="C17458" t="s">
        <v>749</v>
      </c>
      <c r="D17458" t="s">
        <v>750</v>
      </c>
      <c r="E17458">
        <v>1</v>
      </c>
      <c r="F17458" t="s">
        <v>189</v>
      </c>
      <c r="G17458" s="37">
        <v>1217456.6599999999</v>
      </c>
      <c r="H17458">
        <v>20.72</v>
      </c>
      <c r="I17458">
        <v>1217456.6599999999</v>
      </c>
      <c r="J17458">
        <v>46.19</v>
      </c>
      <c r="K17458">
        <v>1217456.6599999999</v>
      </c>
      <c r="L17458">
        <v>184.73</v>
      </c>
      <c r="M17458" t="s">
        <v>751</v>
      </c>
      <c r="N17458" s="37">
        <v>0</v>
      </c>
      <c r="O17458">
        <v>1217456.6599999999</v>
      </c>
      <c r="P17458" t="s">
        <v>766</v>
      </c>
      <c r="Q17458" t="s">
        <v>766</v>
      </c>
      <c r="R17458" t="s">
        <v>766</v>
      </c>
      <c r="S17458" t="s">
        <v>758</v>
      </c>
    </row>
    <row r="17459" spans="1:19" x14ac:dyDescent="0.3">
      <c r="A17459" t="s">
        <v>747</v>
      </c>
      <c r="B17459" t="s">
        <v>748</v>
      </c>
      <c r="C17459" t="s">
        <v>749</v>
      </c>
      <c r="D17459" t="s">
        <v>750</v>
      </c>
      <c r="E17459">
        <v>7</v>
      </c>
      <c r="F17459" t="s">
        <v>423</v>
      </c>
      <c r="G17459" s="37">
        <v>244613.84</v>
      </c>
      <c r="H17459">
        <v>91.48</v>
      </c>
      <c r="I17459">
        <v>244613.84</v>
      </c>
      <c r="J17459">
        <v>7.01</v>
      </c>
      <c r="K17459">
        <v>244613.84</v>
      </c>
      <c r="L17459">
        <v>36.96</v>
      </c>
      <c r="M17459" t="s">
        <v>751</v>
      </c>
      <c r="N17459" s="37">
        <v>0</v>
      </c>
      <c r="O17459">
        <v>1712296.88</v>
      </c>
      <c r="P17459" t="s">
        <v>766</v>
      </c>
      <c r="Q17459" t="s">
        <v>766</v>
      </c>
      <c r="R17459" t="s">
        <v>766</v>
      </c>
      <c r="S17459" t="s">
        <v>758</v>
      </c>
    </row>
    <row r="17460" spans="1:19" x14ac:dyDescent="0.3">
      <c r="A17460" t="s">
        <v>753</v>
      </c>
      <c r="B17460" t="s">
        <v>748</v>
      </c>
      <c r="C17460" t="s">
        <v>749</v>
      </c>
      <c r="D17460" t="s">
        <v>750</v>
      </c>
      <c r="E17460">
        <v>0</v>
      </c>
      <c r="F17460" t="s">
        <v>102</v>
      </c>
      <c r="G17460" s="37">
        <v>2990192.27</v>
      </c>
      <c r="H17460">
        <v>399.31</v>
      </c>
      <c r="I17460">
        <v>2990192.27</v>
      </c>
      <c r="J17460">
        <v>94.48</v>
      </c>
      <c r="K17460">
        <v>2990192.27</v>
      </c>
      <c r="L17460">
        <v>1299.23</v>
      </c>
      <c r="M17460" t="s">
        <v>751</v>
      </c>
      <c r="N17460" s="37">
        <v>0</v>
      </c>
      <c r="O17460" t="s">
        <v>751</v>
      </c>
      <c r="P17460" t="s">
        <v>766</v>
      </c>
      <c r="Q17460" t="s">
        <v>766</v>
      </c>
      <c r="R17460" t="s">
        <v>766</v>
      </c>
      <c r="S17460" t="s">
        <v>758</v>
      </c>
    </row>
    <row r="17461" spans="1:19" x14ac:dyDescent="0.3">
      <c r="A17461" t="s">
        <v>747</v>
      </c>
      <c r="B17461" t="s">
        <v>748</v>
      </c>
      <c r="C17461" t="s">
        <v>754</v>
      </c>
      <c r="D17461" t="s">
        <v>750</v>
      </c>
      <c r="E17461">
        <v>2</v>
      </c>
      <c r="F17461" t="s">
        <v>278</v>
      </c>
      <c r="G17461" s="37">
        <v>-496.31</v>
      </c>
      <c r="H17461" t="s">
        <v>751</v>
      </c>
      <c r="I17461">
        <v>-496.31</v>
      </c>
      <c r="J17461" t="s">
        <v>751</v>
      </c>
      <c r="K17461">
        <v>-496.31</v>
      </c>
      <c r="L17461" t="s">
        <v>751</v>
      </c>
      <c r="M17461" t="s">
        <v>751</v>
      </c>
      <c r="N17461" s="37">
        <v>0</v>
      </c>
      <c r="O17461" t="s">
        <v>751</v>
      </c>
      <c r="P17461" t="s">
        <v>751</v>
      </c>
      <c r="Q17461" t="s">
        <v>751</v>
      </c>
      <c r="R17461" t="s">
        <v>751</v>
      </c>
      <c r="S17461" t="s">
        <v>758</v>
      </c>
    </row>
    <row r="17462" spans="1:19" x14ac:dyDescent="0.3">
      <c r="A17462" t="s">
        <v>747</v>
      </c>
      <c r="B17462" t="s">
        <v>748</v>
      </c>
      <c r="C17462" t="s">
        <v>749</v>
      </c>
      <c r="D17462" t="s">
        <v>750</v>
      </c>
      <c r="E17462">
        <v>8</v>
      </c>
      <c r="F17462" t="s">
        <v>29</v>
      </c>
      <c r="G17462" s="37">
        <v>1678700.7</v>
      </c>
      <c r="H17462" t="s">
        <v>751</v>
      </c>
      <c r="I17462">
        <v>1678700.7</v>
      </c>
      <c r="J17462" t="s">
        <v>751</v>
      </c>
      <c r="K17462">
        <v>1678700.7</v>
      </c>
      <c r="L17462">
        <v>168.19</v>
      </c>
      <c r="M17462" t="s">
        <v>751</v>
      </c>
      <c r="N17462" s="37">
        <v>0</v>
      </c>
      <c r="O17462">
        <v>13429605.6</v>
      </c>
      <c r="P17462" t="s">
        <v>766</v>
      </c>
      <c r="Q17462" t="s">
        <v>766</v>
      </c>
      <c r="R17462" t="s">
        <v>768</v>
      </c>
      <c r="S17462" t="s">
        <v>758</v>
      </c>
    </row>
    <row r="17463" spans="1:19" x14ac:dyDescent="0.3">
      <c r="A17463" t="s">
        <v>747</v>
      </c>
      <c r="B17463" t="s">
        <v>748</v>
      </c>
      <c r="C17463" t="s">
        <v>749</v>
      </c>
      <c r="D17463" t="s">
        <v>756</v>
      </c>
      <c r="E17463">
        <v>-1</v>
      </c>
      <c r="F17463" t="s">
        <v>525</v>
      </c>
      <c r="G17463" s="37">
        <v>7273.59</v>
      </c>
      <c r="H17463">
        <v>5.46</v>
      </c>
      <c r="I17463">
        <v>7273.59</v>
      </c>
      <c r="J17463">
        <v>0.5</v>
      </c>
      <c r="K17463">
        <v>7273.59</v>
      </c>
      <c r="L17463">
        <v>58.89</v>
      </c>
      <c r="M17463">
        <v>1</v>
      </c>
      <c r="N17463" s="37">
        <v>3.42</v>
      </c>
      <c r="O17463" t="s">
        <v>751</v>
      </c>
      <c r="P17463" t="s">
        <v>767</v>
      </c>
      <c r="Q17463" t="s">
        <v>767</v>
      </c>
      <c r="R17463" t="s">
        <v>766</v>
      </c>
      <c r="S17463" t="s">
        <v>758</v>
      </c>
    </row>
    <row r="17464" spans="1:19" x14ac:dyDescent="0.3">
      <c r="A17464" t="s">
        <v>747</v>
      </c>
      <c r="B17464" t="s">
        <v>748</v>
      </c>
      <c r="C17464" t="s">
        <v>749</v>
      </c>
      <c r="D17464" t="s">
        <v>750</v>
      </c>
      <c r="E17464">
        <v>3</v>
      </c>
      <c r="F17464" t="s">
        <v>23</v>
      </c>
      <c r="G17464" s="37">
        <v>3693708.11</v>
      </c>
      <c r="H17464">
        <v>579.82000000000005</v>
      </c>
      <c r="I17464">
        <v>3693708.11</v>
      </c>
      <c r="J17464">
        <v>41.69</v>
      </c>
      <c r="K17464">
        <v>3693708.11</v>
      </c>
      <c r="L17464">
        <v>904.05</v>
      </c>
      <c r="M17464" t="s">
        <v>751</v>
      </c>
      <c r="N17464" s="37">
        <v>376.99</v>
      </c>
      <c r="O17464">
        <v>11081124.33</v>
      </c>
      <c r="P17464" t="s">
        <v>766</v>
      </c>
      <c r="Q17464" t="s">
        <v>766</v>
      </c>
      <c r="R17464" t="s">
        <v>766</v>
      </c>
      <c r="S17464" t="s">
        <v>758</v>
      </c>
    </row>
    <row r="17465" spans="1:19" x14ac:dyDescent="0.3">
      <c r="A17465" t="s">
        <v>747</v>
      </c>
      <c r="B17465" t="s">
        <v>748</v>
      </c>
      <c r="C17465" t="s">
        <v>749</v>
      </c>
      <c r="D17465" t="s">
        <v>750</v>
      </c>
      <c r="E17465">
        <v>5</v>
      </c>
      <c r="F17465" t="s">
        <v>516</v>
      </c>
      <c r="G17465" s="37">
        <v>40497.14</v>
      </c>
      <c r="H17465">
        <v>4578.1000000000004</v>
      </c>
      <c r="I17465">
        <v>40497.14</v>
      </c>
      <c r="J17465">
        <v>1.38</v>
      </c>
      <c r="K17465">
        <v>40497.14</v>
      </c>
      <c r="L17465">
        <v>15.05</v>
      </c>
      <c r="M17465" t="s">
        <v>751</v>
      </c>
      <c r="N17465" s="37">
        <v>0</v>
      </c>
      <c r="O17465">
        <v>202485.7</v>
      </c>
      <c r="P17465" t="s">
        <v>766</v>
      </c>
      <c r="Q17465" t="s">
        <v>768</v>
      </c>
      <c r="R17465" t="s">
        <v>768</v>
      </c>
      <c r="S17465" t="s">
        <v>758</v>
      </c>
    </row>
    <row r="17466" spans="1:19" x14ac:dyDescent="0.3">
      <c r="A17466" t="s">
        <v>752</v>
      </c>
      <c r="B17466" t="s">
        <v>748</v>
      </c>
      <c r="C17466" t="s">
        <v>749</v>
      </c>
      <c r="D17466" t="s">
        <v>750</v>
      </c>
      <c r="E17466">
        <v>-4</v>
      </c>
      <c r="F17466" t="s">
        <v>396</v>
      </c>
      <c r="G17466" s="37">
        <v>112000</v>
      </c>
      <c r="H17466">
        <v>2.72</v>
      </c>
      <c r="I17466">
        <v>112000</v>
      </c>
      <c r="J17466">
        <v>14.62</v>
      </c>
      <c r="K17466">
        <v>112000</v>
      </c>
      <c r="L17466">
        <v>16.329999999999998</v>
      </c>
      <c r="M17466" t="s">
        <v>751</v>
      </c>
      <c r="N17466" s="37">
        <v>0</v>
      </c>
      <c r="O17466" t="s">
        <v>751</v>
      </c>
      <c r="P17466" t="s">
        <v>766</v>
      </c>
      <c r="Q17466" t="s">
        <v>766</v>
      </c>
      <c r="R17466" t="s">
        <v>768</v>
      </c>
      <c r="S17466" t="s">
        <v>758</v>
      </c>
    </row>
    <row r="17467" spans="1:19" x14ac:dyDescent="0.3">
      <c r="A17467" t="s">
        <v>747</v>
      </c>
      <c r="B17467" t="s">
        <v>748</v>
      </c>
      <c r="C17467" t="s">
        <v>754</v>
      </c>
      <c r="D17467" t="s">
        <v>750</v>
      </c>
      <c r="E17467">
        <v>2</v>
      </c>
      <c r="F17467" t="s">
        <v>43</v>
      </c>
      <c r="G17467" s="37">
        <v>-14765.97</v>
      </c>
      <c r="H17467" t="s">
        <v>751</v>
      </c>
      <c r="I17467">
        <v>-14765.97</v>
      </c>
      <c r="J17467" t="s">
        <v>751</v>
      </c>
      <c r="K17467">
        <v>-14765.97</v>
      </c>
      <c r="L17467" t="s">
        <v>751</v>
      </c>
      <c r="M17467" t="s">
        <v>751</v>
      </c>
      <c r="N17467" s="37">
        <v>-113.76</v>
      </c>
      <c r="O17467" t="s">
        <v>751</v>
      </c>
      <c r="P17467" t="s">
        <v>751</v>
      </c>
      <c r="Q17467" t="s">
        <v>751</v>
      </c>
      <c r="R17467" t="s">
        <v>751</v>
      </c>
      <c r="S17467" t="s">
        <v>758</v>
      </c>
    </row>
    <row r="17468" spans="1:19" x14ac:dyDescent="0.3">
      <c r="A17468" t="s">
        <v>753</v>
      </c>
      <c r="B17468" t="s">
        <v>748</v>
      </c>
      <c r="C17468" t="s">
        <v>749</v>
      </c>
      <c r="D17468" t="s">
        <v>750</v>
      </c>
      <c r="E17468">
        <v>5</v>
      </c>
      <c r="F17468" t="s">
        <v>193</v>
      </c>
      <c r="G17468" s="37">
        <v>18548.72</v>
      </c>
      <c r="H17468">
        <v>0.99</v>
      </c>
      <c r="I17468">
        <v>18548.72</v>
      </c>
      <c r="J17468">
        <v>712.7</v>
      </c>
      <c r="K17468">
        <v>18548.72</v>
      </c>
      <c r="L17468">
        <v>5.57</v>
      </c>
      <c r="M17468" t="s">
        <v>751</v>
      </c>
      <c r="N17468" s="37">
        <v>0</v>
      </c>
      <c r="O17468">
        <v>92743.6</v>
      </c>
      <c r="P17468" t="s">
        <v>768</v>
      </c>
      <c r="Q17468" t="s">
        <v>766</v>
      </c>
      <c r="R17468" t="s">
        <v>768</v>
      </c>
      <c r="S17468" t="s">
        <v>758</v>
      </c>
    </row>
    <row r="17469" spans="1:19" x14ac:dyDescent="0.3">
      <c r="A17469" t="s">
        <v>753</v>
      </c>
      <c r="B17469" t="s">
        <v>748</v>
      </c>
      <c r="C17469" t="s">
        <v>749</v>
      </c>
      <c r="D17469" t="s">
        <v>750</v>
      </c>
      <c r="E17469">
        <v>2</v>
      </c>
      <c r="F17469" t="s">
        <v>356</v>
      </c>
      <c r="G17469" s="37">
        <v>984184.36</v>
      </c>
      <c r="H17469">
        <v>1.5</v>
      </c>
      <c r="I17469">
        <v>984184.36</v>
      </c>
      <c r="J17469">
        <v>8.08</v>
      </c>
      <c r="K17469">
        <v>984184.36</v>
      </c>
      <c r="L17469">
        <v>10.25</v>
      </c>
      <c r="M17469" t="s">
        <v>751</v>
      </c>
      <c r="N17469" s="37">
        <v>0</v>
      </c>
      <c r="O17469">
        <v>1968368.72</v>
      </c>
      <c r="P17469" t="s">
        <v>766</v>
      </c>
      <c r="Q17469" t="s">
        <v>766</v>
      </c>
      <c r="R17469" t="s">
        <v>768</v>
      </c>
      <c r="S17469" t="s">
        <v>758</v>
      </c>
    </row>
    <row r="17470" spans="1:19" x14ac:dyDescent="0.3">
      <c r="A17470" t="s">
        <v>752</v>
      </c>
      <c r="B17470" t="s">
        <v>748</v>
      </c>
      <c r="C17470" t="s">
        <v>749</v>
      </c>
      <c r="D17470" t="s">
        <v>750</v>
      </c>
      <c r="E17470">
        <v>-1</v>
      </c>
      <c r="F17470" t="s">
        <v>464</v>
      </c>
      <c r="G17470" s="37">
        <v>205244.23</v>
      </c>
      <c r="H17470">
        <v>41.3</v>
      </c>
      <c r="I17470">
        <v>205244.23</v>
      </c>
      <c r="J17470">
        <v>5.8</v>
      </c>
      <c r="K17470">
        <v>205244.23</v>
      </c>
      <c r="L17470">
        <v>321.14</v>
      </c>
      <c r="M17470" t="s">
        <v>751</v>
      </c>
      <c r="N17470" s="37">
        <v>0</v>
      </c>
      <c r="O17470" t="s">
        <v>751</v>
      </c>
      <c r="P17470" t="s">
        <v>766</v>
      </c>
      <c r="Q17470" t="s">
        <v>766</v>
      </c>
      <c r="R17470" t="s">
        <v>766</v>
      </c>
      <c r="S17470" t="s">
        <v>758</v>
      </c>
    </row>
    <row r="17471" spans="1:19" x14ac:dyDescent="0.3">
      <c r="A17471" t="s">
        <v>747</v>
      </c>
      <c r="B17471" t="s">
        <v>748</v>
      </c>
      <c r="C17471" t="s">
        <v>749</v>
      </c>
      <c r="D17471" t="s">
        <v>750</v>
      </c>
      <c r="E17471">
        <v>1</v>
      </c>
      <c r="F17471" t="s">
        <v>361</v>
      </c>
      <c r="G17471" s="37">
        <v>14367.23</v>
      </c>
      <c r="H17471">
        <v>2759.8</v>
      </c>
      <c r="I17471">
        <v>14367.23</v>
      </c>
      <c r="J17471">
        <v>1.61</v>
      </c>
      <c r="K17471">
        <v>14367.23</v>
      </c>
      <c r="L17471">
        <v>11.15</v>
      </c>
      <c r="M17471" t="s">
        <v>751</v>
      </c>
      <c r="N17471" s="37">
        <v>0</v>
      </c>
      <c r="O17471">
        <v>14367.23</v>
      </c>
      <c r="P17471" t="s">
        <v>766</v>
      </c>
      <c r="Q17471" t="s">
        <v>768</v>
      </c>
      <c r="R17471" t="s">
        <v>768</v>
      </c>
      <c r="S17471" t="s">
        <v>758</v>
      </c>
    </row>
    <row r="17472" spans="1:19" x14ac:dyDescent="0.3">
      <c r="A17472" t="s">
        <v>752</v>
      </c>
      <c r="B17472" t="s">
        <v>748</v>
      </c>
      <c r="C17472" t="s">
        <v>754</v>
      </c>
      <c r="D17472" t="s">
        <v>750</v>
      </c>
      <c r="E17472">
        <v>0</v>
      </c>
      <c r="F17472" t="s">
        <v>248</v>
      </c>
      <c r="G17472" s="37">
        <v>-25118.87</v>
      </c>
      <c r="H17472" t="s">
        <v>751</v>
      </c>
      <c r="I17472">
        <v>-25118.87</v>
      </c>
      <c r="J17472" t="s">
        <v>751</v>
      </c>
      <c r="K17472">
        <v>-25118.87</v>
      </c>
      <c r="L17472" t="s">
        <v>751</v>
      </c>
      <c r="M17472" t="s">
        <v>751</v>
      </c>
      <c r="N17472" s="37">
        <v>0</v>
      </c>
      <c r="O17472" t="s">
        <v>751</v>
      </c>
      <c r="P17472" t="s">
        <v>751</v>
      </c>
      <c r="Q17472" t="s">
        <v>751</v>
      </c>
      <c r="R17472" t="s">
        <v>751</v>
      </c>
      <c r="S17472" t="s">
        <v>758</v>
      </c>
    </row>
    <row r="17473" spans="1:19" x14ac:dyDescent="0.3">
      <c r="A17473" t="s">
        <v>752</v>
      </c>
      <c r="B17473" t="s">
        <v>748</v>
      </c>
      <c r="C17473" t="s">
        <v>749</v>
      </c>
      <c r="D17473" t="s">
        <v>750</v>
      </c>
      <c r="E17473">
        <v>10</v>
      </c>
      <c r="F17473" t="s">
        <v>267</v>
      </c>
      <c r="G17473" s="37">
        <v>27750</v>
      </c>
      <c r="H17473">
        <v>0.52</v>
      </c>
      <c r="I17473">
        <v>27750</v>
      </c>
      <c r="J17473">
        <v>0.23</v>
      </c>
      <c r="K17473">
        <v>27750</v>
      </c>
      <c r="L17473">
        <v>2.91</v>
      </c>
      <c r="M17473" t="s">
        <v>751</v>
      </c>
      <c r="N17473" s="37">
        <v>0</v>
      </c>
      <c r="O17473">
        <v>277500</v>
      </c>
      <c r="P17473" t="s">
        <v>766</v>
      </c>
      <c r="Q17473" t="s">
        <v>766</v>
      </c>
      <c r="R17473" t="s">
        <v>766</v>
      </c>
      <c r="S17473" t="s">
        <v>758</v>
      </c>
    </row>
    <row r="17474" spans="1:19" x14ac:dyDescent="0.3">
      <c r="A17474" t="s">
        <v>747</v>
      </c>
      <c r="B17474" t="s">
        <v>748</v>
      </c>
      <c r="C17474" t="s">
        <v>749</v>
      </c>
      <c r="D17474" t="s">
        <v>750</v>
      </c>
      <c r="E17474">
        <v>10</v>
      </c>
      <c r="F17474" t="s">
        <v>439</v>
      </c>
      <c r="G17474" s="37">
        <v>59693.01</v>
      </c>
      <c r="H17474">
        <v>2.48</v>
      </c>
      <c r="I17474">
        <v>59693.01</v>
      </c>
      <c r="J17474">
        <v>13.32</v>
      </c>
      <c r="K17474">
        <v>59693.01</v>
      </c>
      <c r="L17474">
        <v>20.6</v>
      </c>
      <c r="M17474" t="s">
        <v>751</v>
      </c>
      <c r="N17474" s="37">
        <v>0</v>
      </c>
      <c r="O17474">
        <v>596930.1</v>
      </c>
      <c r="P17474" t="s">
        <v>766</v>
      </c>
      <c r="Q17474" t="s">
        <v>766</v>
      </c>
      <c r="R17474" t="s">
        <v>768</v>
      </c>
      <c r="S17474" t="s">
        <v>758</v>
      </c>
    </row>
    <row r="17475" spans="1:19" x14ac:dyDescent="0.3">
      <c r="A17475" t="s">
        <v>747</v>
      </c>
      <c r="B17475" t="s">
        <v>748</v>
      </c>
      <c r="C17475" t="s">
        <v>749</v>
      </c>
      <c r="D17475" t="s">
        <v>750</v>
      </c>
      <c r="E17475">
        <v>8</v>
      </c>
      <c r="F17475" t="s">
        <v>47</v>
      </c>
      <c r="G17475" s="37">
        <v>44801335.479999997</v>
      </c>
      <c r="H17475">
        <v>2822.06</v>
      </c>
      <c r="I17475">
        <v>44801335.479999997</v>
      </c>
      <c r="J17475">
        <v>202.89</v>
      </c>
      <c r="K17475">
        <v>44801335.479999997</v>
      </c>
      <c r="L17475">
        <v>4400.09</v>
      </c>
      <c r="M17475" t="s">
        <v>751</v>
      </c>
      <c r="N17475" s="37">
        <v>0</v>
      </c>
      <c r="O17475">
        <v>358410683.83999997</v>
      </c>
      <c r="P17475" t="s">
        <v>766</v>
      </c>
      <c r="Q17475" t="s">
        <v>766</v>
      </c>
      <c r="R17475" t="s">
        <v>766</v>
      </c>
      <c r="S17475" t="s">
        <v>758</v>
      </c>
    </row>
    <row r="17476" spans="1:19" x14ac:dyDescent="0.3">
      <c r="A17476" t="s">
        <v>747</v>
      </c>
      <c r="B17476" t="s">
        <v>748</v>
      </c>
      <c r="C17476" t="s">
        <v>754</v>
      </c>
      <c r="D17476" t="s">
        <v>750</v>
      </c>
      <c r="E17476">
        <v>-1</v>
      </c>
      <c r="F17476" t="s">
        <v>142</v>
      </c>
      <c r="G17476" s="37">
        <v>-4540.1499999999996</v>
      </c>
      <c r="H17476" t="s">
        <v>751</v>
      </c>
      <c r="I17476">
        <v>-4540.1499999999996</v>
      </c>
      <c r="J17476" t="s">
        <v>751</v>
      </c>
      <c r="K17476">
        <v>-4540.1499999999996</v>
      </c>
      <c r="L17476" t="s">
        <v>751</v>
      </c>
      <c r="M17476" t="s">
        <v>751</v>
      </c>
      <c r="N17476" s="37">
        <v>0</v>
      </c>
      <c r="O17476" t="s">
        <v>751</v>
      </c>
      <c r="P17476" t="s">
        <v>751</v>
      </c>
      <c r="Q17476" t="s">
        <v>751</v>
      </c>
      <c r="R17476" t="s">
        <v>751</v>
      </c>
      <c r="S17476" t="s">
        <v>758</v>
      </c>
    </row>
    <row r="17477" spans="1:19" x14ac:dyDescent="0.3">
      <c r="A17477" t="s">
        <v>747</v>
      </c>
      <c r="B17477" t="s">
        <v>748</v>
      </c>
      <c r="C17477" t="s">
        <v>754</v>
      </c>
      <c r="D17477" t="s">
        <v>750</v>
      </c>
      <c r="E17477">
        <v>-1</v>
      </c>
      <c r="F17477" t="s">
        <v>175</v>
      </c>
      <c r="G17477" s="37">
        <v>-11265.03</v>
      </c>
      <c r="H17477" t="s">
        <v>751</v>
      </c>
      <c r="I17477">
        <v>-11265.03</v>
      </c>
      <c r="J17477" t="s">
        <v>751</v>
      </c>
      <c r="K17477">
        <v>-11265.03</v>
      </c>
      <c r="L17477" t="s">
        <v>751</v>
      </c>
      <c r="M17477" t="s">
        <v>751</v>
      </c>
      <c r="N17477" s="37">
        <v>0</v>
      </c>
      <c r="O17477" t="s">
        <v>751</v>
      </c>
      <c r="P17477" t="s">
        <v>751</v>
      </c>
      <c r="Q17477" t="s">
        <v>751</v>
      </c>
      <c r="R17477" t="s">
        <v>751</v>
      </c>
      <c r="S17477" t="s">
        <v>758</v>
      </c>
    </row>
    <row r="17478" spans="1:19" x14ac:dyDescent="0.3">
      <c r="A17478" t="s">
        <v>752</v>
      </c>
      <c r="B17478" t="s">
        <v>748</v>
      </c>
      <c r="C17478" t="s">
        <v>749</v>
      </c>
      <c r="D17478" t="s">
        <v>750</v>
      </c>
      <c r="E17478">
        <v>0</v>
      </c>
      <c r="F17478" t="s">
        <v>108</v>
      </c>
      <c r="G17478" s="37">
        <v>22467.87</v>
      </c>
      <c r="H17478">
        <v>831.42</v>
      </c>
      <c r="I17478">
        <v>22467.87</v>
      </c>
      <c r="J17478">
        <v>0.92</v>
      </c>
      <c r="K17478">
        <v>22467.87</v>
      </c>
      <c r="L17478">
        <v>15.12</v>
      </c>
      <c r="M17478" t="s">
        <v>751</v>
      </c>
      <c r="N17478" s="37">
        <v>0</v>
      </c>
      <c r="O17478" t="s">
        <v>751</v>
      </c>
      <c r="P17478" t="s">
        <v>766</v>
      </c>
      <c r="Q17478" t="s">
        <v>768</v>
      </c>
      <c r="R17478" t="s">
        <v>768</v>
      </c>
      <c r="S17478" t="s">
        <v>758</v>
      </c>
    </row>
    <row r="17479" spans="1:19" x14ac:dyDescent="0.3">
      <c r="A17479" t="s">
        <v>747</v>
      </c>
      <c r="B17479" t="s">
        <v>748</v>
      </c>
      <c r="C17479" t="s">
        <v>754</v>
      </c>
      <c r="D17479" t="s">
        <v>750</v>
      </c>
      <c r="E17479">
        <v>1</v>
      </c>
      <c r="F17479" t="s">
        <v>291</v>
      </c>
      <c r="G17479" s="37">
        <v>-125.97</v>
      </c>
      <c r="H17479" t="s">
        <v>751</v>
      </c>
      <c r="I17479">
        <v>-125.97</v>
      </c>
      <c r="J17479" t="s">
        <v>751</v>
      </c>
      <c r="K17479">
        <v>-125.97</v>
      </c>
      <c r="L17479" t="s">
        <v>751</v>
      </c>
      <c r="M17479" t="s">
        <v>751</v>
      </c>
      <c r="N17479" s="37">
        <v>0</v>
      </c>
      <c r="O17479" t="s">
        <v>751</v>
      </c>
      <c r="P17479" t="s">
        <v>751</v>
      </c>
      <c r="Q17479" t="s">
        <v>751</v>
      </c>
      <c r="R17479" t="s">
        <v>751</v>
      </c>
      <c r="S17479" t="s">
        <v>758</v>
      </c>
    </row>
    <row r="17480" spans="1:19" x14ac:dyDescent="0.3">
      <c r="A17480" t="s">
        <v>747</v>
      </c>
      <c r="B17480" t="s">
        <v>748</v>
      </c>
      <c r="C17480" t="s">
        <v>754</v>
      </c>
      <c r="D17480" t="s">
        <v>750</v>
      </c>
      <c r="E17480">
        <v>4</v>
      </c>
      <c r="F17480" t="s">
        <v>166</v>
      </c>
      <c r="G17480" s="37">
        <v>-685.51</v>
      </c>
      <c r="H17480" t="s">
        <v>751</v>
      </c>
      <c r="I17480">
        <v>-685.51</v>
      </c>
      <c r="J17480" t="s">
        <v>751</v>
      </c>
      <c r="K17480">
        <v>-685.51</v>
      </c>
      <c r="L17480" t="s">
        <v>751</v>
      </c>
      <c r="M17480" t="s">
        <v>751</v>
      </c>
      <c r="N17480" s="37">
        <v>0</v>
      </c>
      <c r="O17480" t="s">
        <v>751</v>
      </c>
      <c r="P17480" t="s">
        <v>751</v>
      </c>
      <c r="Q17480" t="s">
        <v>751</v>
      </c>
      <c r="R17480" t="s">
        <v>751</v>
      </c>
      <c r="S17480" t="s">
        <v>758</v>
      </c>
    </row>
    <row r="17481" spans="1:19" x14ac:dyDescent="0.3">
      <c r="A17481" t="s">
        <v>753</v>
      </c>
      <c r="B17481" t="s">
        <v>748</v>
      </c>
      <c r="C17481" t="s">
        <v>749</v>
      </c>
      <c r="D17481" t="s">
        <v>750</v>
      </c>
      <c r="E17481">
        <v>7</v>
      </c>
      <c r="F17481" t="s">
        <v>134</v>
      </c>
      <c r="G17481" s="37">
        <v>26440.52</v>
      </c>
      <c r="H17481">
        <v>876.64</v>
      </c>
      <c r="I17481">
        <v>26440.52</v>
      </c>
      <c r="J17481">
        <v>744.64</v>
      </c>
      <c r="K17481">
        <v>26440.52</v>
      </c>
      <c r="L17481">
        <v>5.97</v>
      </c>
      <c r="M17481" t="s">
        <v>751</v>
      </c>
      <c r="N17481" s="37">
        <v>0</v>
      </c>
      <c r="O17481">
        <v>185083.64</v>
      </c>
      <c r="P17481" t="s">
        <v>766</v>
      </c>
      <c r="Q17481" t="s">
        <v>766</v>
      </c>
      <c r="R17481" t="s">
        <v>768</v>
      </c>
      <c r="S17481" t="s">
        <v>758</v>
      </c>
    </row>
    <row r="17482" spans="1:19" x14ac:dyDescent="0.3">
      <c r="A17482" t="s">
        <v>747</v>
      </c>
      <c r="B17482" t="s">
        <v>748</v>
      </c>
      <c r="C17482" t="s">
        <v>749</v>
      </c>
      <c r="D17482" t="s">
        <v>750</v>
      </c>
      <c r="E17482">
        <v>2</v>
      </c>
      <c r="F17482" t="s">
        <v>292</v>
      </c>
      <c r="G17482" s="37">
        <v>115021.85</v>
      </c>
      <c r="H17482">
        <v>10.9</v>
      </c>
      <c r="I17482">
        <v>115021.85</v>
      </c>
      <c r="J17482">
        <v>5.18</v>
      </c>
      <c r="K17482">
        <v>115021.85</v>
      </c>
      <c r="L17482">
        <v>49.59</v>
      </c>
      <c r="M17482" t="s">
        <v>751</v>
      </c>
      <c r="N17482" s="37">
        <v>0</v>
      </c>
      <c r="O17482">
        <v>230043.7</v>
      </c>
      <c r="P17482" t="s">
        <v>766</v>
      </c>
      <c r="Q17482" t="s">
        <v>766</v>
      </c>
      <c r="R17482" t="s">
        <v>766</v>
      </c>
      <c r="S17482" t="s">
        <v>758</v>
      </c>
    </row>
    <row r="17483" spans="1:19" x14ac:dyDescent="0.3">
      <c r="A17483" t="s">
        <v>752</v>
      </c>
      <c r="B17483" t="s">
        <v>748</v>
      </c>
      <c r="C17483" t="s">
        <v>754</v>
      </c>
      <c r="D17483" t="s">
        <v>750</v>
      </c>
      <c r="E17483">
        <v>6</v>
      </c>
      <c r="F17483" t="s">
        <v>407</v>
      </c>
      <c r="G17483" s="37">
        <v>-12264.2</v>
      </c>
      <c r="H17483" t="s">
        <v>751</v>
      </c>
      <c r="I17483">
        <v>-12264.2</v>
      </c>
      <c r="J17483" t="s">
        <v>751</v>
      </c>
      <c r="K17483">
        <v>-12264.2</v>
      </c>
      <c r="L17483" t="s">
        <v>751</v>
      </c>
      <c r="M17483" t="s">
        <v>751</v>
      </c>
      <c r="N17483" s="37">
        <v>0</v>
      </c>
      <c r="O17483" t="s">
        <v>751</v>
      </c>
      <c r="P17483" t="s">
        <v>751</v>
      </c>
      <c r="Q17483" t="s">
        <v>751</v>
      </c>
      <c r="R17483" t="s">
        <v>751</v>
      </c>
      <c r="S17483" t="s">
        <v>758</v>
      </c>
    </row>
    <row r="17484" spans="1:19" x14ac:dyDescent="0.3">
      <c r="A17484" t="s">
        <v>752</v>
      </c>
      <c r="B17484" t="s">
        <v>748</v>
      </c>
      <c r="C17484" t="s">
        <v>749</v>
      </c>
      <c r="D17484" t="s">
        <v>750</v>
      </c>
      <c r="E17484">
        <v>-1</v>
      </c>
      <c r="F17484" t="s">
        <v>333</v>
      </c>
      <c r="G17484" s="37">
        <v>9443.5400000000009</v>
      </c>
      <c r="H17484">
        <v>0.17</v>
      </c>
      <c r="I17484">
        <v>9443.5400000000009</v>
      </c>
      <c r="J17484">
        <v>0.08</v>
      </c>
      <c r="K17484">
        <v>9443.5400000000009</v>
      </c>
      <c r="L17484">
        <v>2.2599999999999998</v>
      </c>
      <c r="M17484" t="s">
        <v>751</v>
      </c>
      <c r="N17484" s="37">
        <v>0</v>
      </c>
      <c r="O17484" t="s">
        <v>751</v>
      </c>
      <c r="P17484" t="s">
        <v>766</v>
      </c>
      <c r="Q17484" t="s">
        <v>766</v>
      </c>
      <c r="R17484" t="s">
        <v>766</v>
      </c>
      <c r="S17484" t="s">
        <v>758</v>
      </c>
    </row>
    <row r="17485" spans="1:19" x14ac:dyDescent="0.3">
      <c r="A17485" t="s">
        <v>747</v>
      </c>
      <c r="B17485" t="s">
        <v>748</v>
      </c>
      <c r="C17485" t="s">
        <v>749</v>
      </c>
      <c r="D17485" t="s">
        <v>750</v>
      </c>
      <c r="E17485">
        <v>0</v>
      </c>
      <c r="F17485" t="s">
        <v>473</v>
      </c>
      <c r="G17485" s="37">
        <v>2499.12</v>
      </c>
      <c r="H17485" t="s">
        <v>751</v>
      </c>
      <c r="I17485">
        <v>2499.12</v>
      </c>
      <c r="J17485" t="s">
        <v>751</v>
      </c>
      <c r="K17485">
        <v>2499.12</v>
      </c>
      <c r="L17485">
        <v>0.2</v>
      </c>
      <c r="M17485" t="s">
        <v>751</v>
      </c>
      <c r="N17485" s="37">
        <v>0</v>
      </c>
      <c r="O17485" t="s">
        <v>751</v>
      </c>
      <c r="P17485" t="s">
        <v>766</v>
      </c>
      <c r="Q17485" t="s">
        <v>766</v>
      </c>
      <c r="R17485" t="s">
        <v>768</v>
      </c>
      <c r="S17485" t="s">
        <v>758</v>
      </c>
    </row>
    <row r="17486" spans="1:19" x14ac:dyDescent="0.3">
      <c r="A17486" t="s">
        <v>747</v>
      </c>
      <c r="B17486" t="s">
        <v>748</v>
      </c>
      <c r="C17486" t="s">
        <v>754</v>
      </c>
      <c r="D17486" t="s">
        <v>750</v>
      </c>
      <c r="E17486">
        <v>1</v>
      </c>
      <c r="F17486" t="s">
        <v>43</v>
      </c>
      <c r="G17486" s="37">
        <v>-13185.33</v>
      </c>
      <c r="H17486" t="s">
        <v>751</v>
      </c>
      <c r="I17486">
        <v>-13185.33</v>
      </c>
      <c r="J17486" t="s">
        <v>751</v>
      </c>
      <c r="K17486">
        <v>-13185.33</v>
      </c>
      <c r="L17486" t="s">
        <v>751</v>
      </c>
      <c r="M17486" t="s">
        <v>751</v>
      </c>
      <c r="N17486" s="37">
        <v>0</v>
      </c>
      <c r="O17486" t="s">
        <v>751</v>
      </c>
      <c r="P17486" t="s">
        <v>751</v>
      </c>
      <c r="Q17486" t="s">
        <v>751</v>
      </c>
      <c r="R17486" t="s">
        <v>751</v>
      </c>
      <c r="S17486" t="s">
        <v>758</v>
      </c>
    </row>
    <row r="17487" spans="1:19" x14ac:dyDescent="0.3">
      <c r="A17487" t="s">
        <v>747</v>
      </c>
      <c r="B17487" t="s">
        <v>748</v>
      </c>
      <c r="C17487" t="s">
        <v>754</v>
      </c>
      <c r="D17487" t="s">
        <v>750</v>
      </c>
      <c r="E17487">
        <v>2</v>
      </c>
      <c r="F17487" t="s">
        <v>291</v>
      </c>
      <c r="G17487" s="37">
        <v>-130.87</v>
      </c>
      <c r="H17487" t="s">
        <v>751</v>
      </c>
      <c r="I17487">
        <v>-130.87</v>
      </c>
      <c r="J17487" t="s">
        <v>751</v>
      </c>
      <c r="K17487">
        <v>-130.87</v>
      </c>
      <c r="L17487" t="s">
        <v>751</v>
      </c>
      <c r="M17487" t="s">
        <v>751</v>
      </c>
      <c r="N17487" s="37">
        <v>0</v>
      </c>
      <c r="O17487" t="s">
        <v>751</v>
      </c>
      <c r="P17487" t="s">
        <v>751</v>
      </c>
      <c r="Q17487" t="s">
        <v>751</v>
      </c>
      <c r="R17487" t="s">
        <v>751</v>
      </c>
      <c r="S17487" t="s">
        <v>758</v>
      </c>
    </row>
    <row r="17488" spans="1:19" x14ac:dyDescent="0.3">
      <c r="A17488" t="s">
        <v>747</v>
      </c>
      <c r="B17488" t="s">
        <v>748</v>
      </c>
      <c r="C17488" t="s">
        <v>749</v>
      </c>
      <c r="D17488" t="s">
        <v>750</v>
      </c>
      <c r="E17488">
        <v>6</v>
      </c>
      <c r="F17488" t="s">
        <v>241</v>
      </c>
      <c r="G17488" s="37">
        <v>30803.54</v>
      </c>
      <c r="H17488">
        <v>802.91</v>
      </c>
      <c r="I17488">
        <v>30803.54</v>
      </c>
      <c r="J17488">
        <v>682.02</v>
      </c>
      <c r="K17488">
        <v>30803.54</v>
      </c>
      <c r="L17488">
        <v>17.53</v>
      </c>
      <c r="M17488" t="s">
        <v>751</v>
      </c>
      <c r="N17488" s="37">
        <v>0</v>
      </c>
      <c r="O17488">
        <v>184821.24</v>
      </c>
      <c r="P17488" t="s">
        <v>766</v>
      </c>
      <c r="Q17488" t="s">
        <v>766</v>
      </c>
      <c r="R17488" t="s">
        <v>768</v>
      </c>
      <c r="S17488" t="s">
        <v>758</v>
      </c>
    </row>
    <row r="17489" spans="1:19" x14ac:dyDescent="0.3">
      <c r="A17489" t="s">
        <v>747</v>
      </c>
      <c r="B17489" t="s">
        <v>748</v>
      </c>
      <c r="C17489" t="s">
        <v>749</v>
      </c>
      <c r="D17489" t="s">
        <v>750</v>
      </c>
      <c r="E17489">
        <v>20</v>
      </c>
      <c r="F17489" t="s">
        <v>21</v>
      </c>
      <c r="G17489" s="37">
        <v>153300.62</v>
      </c>
      <c r="H17489">
        <v>0.45</v>
      </c>
      <c r="I17489">
        <v>153300.62</v>
      </c>
      <c r="J17489">
        <v>0.94</v>
      </c>
      <c r="K17489">
        <v>153300.62</v>
      </c>
      <c r="L17489">
        <v>30.22</v>
      </c>
      <c r="M17489" t="s">
        <v>751</v>
      </c>
      <c r="N17489" s="37">
        <v>0</v>
      </c>
      <c r="O17489">
        <v>3066012.4</v>
      </c>
      <c r="P17489" t="s">
        <v>766</v>
      </c>
      <c r="Q17489" t="s">
        <v>766</v>
      </c>
      <c r="R17489" t="s">
        <v>768</v>
      </c>
      <c r="S17489" t="s">
        <v>758</v>
      </c>
    </row>
    <row r="17490" spans="1:19" x14ac:dyDescent="0.3">
      <c r="A17490" t="s">
        <v>752</v>
      </c>
      <c r="B17490" t="s">
        <v>748</v>
      </c>
      <c r="C17490" t="s">
        <v>754</v>
      </c>
      <c r="D17490" t="s">
        <v>750</v>
      </c>
      <c r="E17490">
        <v>-1</v>
      </c>
      <c r="F17490" t="s">
        <v>539</v>
      </c>
      <c r="G17490" s="37">
        <v>-4685.63</v>
      </c>
      <c r="H17490" t="s">
        <v>751</v>
      </c>
      <c r="I17490">
        <v>-4685.63</v>
      </c>
      <c r="J17490" t="s">
        <v>751</v>
      </c>
      <c r="K17490">
        <v>-4685.63</v>
      </c>
      <c r="L17490" t="s">
        <v>751</v>
      </c>
      <c r="M17490" t="s">
        <v>751</v>
      </c>
      <c r="N17490" s="37">
        <v>0</v>
      </c>
      <c r="O17490" t="s">
        <v>751</v>
      </c>
      <c r="P17490" t="s">
        <v>751</v>
      </c>
      <c r="Q17490" t="s">
        <v>751</v>
      </c>
      <c r="R17490" t="s">
        <v>751</v>
      </c>
      <c r="S17490" t="s">
        <v>758</v>
      </c>
    </row>
    <row r="17491" spans="1:19" x14ac:dyDescent="0.3">
      <c r="A17491" t="s">
        <v>747</v>
      </c>
      <c r="B17491" t="s">
        <v>748</v>
      </c>
      <c r="C17491" t="s">
        <v>754</v>
      </c>
      <c r="D17491" t="s">
        <v>750</v>
      </c>
      <c r="E17491">
        <v>10</v>
      </c>
      <c r="F17491" t="s">
        <v>535</v>
      </c>
      <c r="G17491" s="37">
        <v>-49154.559999999998</v>
      </c>
      <c r="H17491" t="s">
        <v>751</v>
      </c>
      <c r="I17491">
        <v>-49154.559999999998</v>
      </c>
      <c r="J17491" t="s">
        <v>751</v>
      </c>
      <c r="K17491">
        <v>-49154.559999999998</v>
      </c>
      <c r="L17491" t="s">
        <v>751</v>
      </c>
      <c r="M17491" t="s">
        <v>751</v>
      </c>
      <c r="N17491" s="37">
        <v>0</v>
      </c>
      <c r="O17491" t="s">
        <v>751</v>
      </c>
      <c r="P17491" t="s">
        <v>751</v>
      </c>
      <c r="Q17491" t="s">
        <v>751</v>
      </c>
      <c r="R17491" t="s">
        <v>751</v>
      </c>
      <c r="S17491" t="s">
        <v>758</v>
      </c>
    </row>
    <row r="17492" spans="1:19" x14ac:dyDescent="0.3">
      <c r="A17492" t="s">
        <v>747</v>
      </c>
      <c r="B17492" t="s">
        <v>748</v>
      </c>
      <c r="C17492" t="s">
        <v>754</v>
      </c>
      <c r="D17492" t="s">
        <v>750</v>
      </c>
      <c r="E17492">
        <v>3</v>
      </c>
      <c r="F17492" t="s">
        <v>38</v>
      </c>
      <c r="G17492" s="37">
        <v>-724.95</v>
      </c>
      <c r="H17492" t="s">
        <v>751</v>
      </c>
      <c r="I17492">
        <v>-724.95</v>
      </c>
      <c r="J17492" t="s">
        <v>751</v>
      </c>
      <c r="K17492">
        <v>-724.95</v>
      </c>
      <c r="L17492" t="s">
        <v>751</v>
      </c>
      <c r="M17492" t="s">
        <v>751</v>
      </c>
      <c r="N17492" s="37">
        <v>0</v>
      </c>
      <c r="O17492" t="s">
        <v>751</v>
      </c>
      <c r="P17492" t="s">
        <v>751</v>
      </c>
      <c r="Q17492" t="s">
        <v>751</v>
      </c>
      <c r="R17492" t="s">
        <v>751</v>
      </c>
      <c r="S17492" t="s">
        <v>758</v>
      </c>
    </row>
    <row r="17493" spans="1:19" x14ac:dyDescent="0.3">
      <c r="A17493" t="s">
        <v>753</v>
      </c>
      <c r="B17493" t="s">
        <v>748</v>
      </c>
      <c r="C17493" t="s">
        <v>754</v>
      </c>
      <c r="D17493" t="s">
        <v>750</v>
      </c>
      <c r="E17493">
        <v>2</v>
      </c>
      <c r="F17493" t="s">
        <v>363</v>
      </c>
      <c r="G17493" s="37">
        <v>-1514.26</v>
      </c>
      <c r="H17493" t="s">
        <v>751</v>
      </c>
      <c r="I17493">
        <v>-1514.26</v>
      </c>
      <c r="J17493" t="s">
        <v>751</v>
      </c>
      <c r="K17493">
        <v>-1514.26</v>
      </c>
      <c r="L17493" t="s">
        <v>751</v>
      </c>
      <c r="M17493" t="s">
        <v>751</v>
      </c>
      <c r="N17493" s="37">
        <v>0</v>
      </c>
      <c r="O17493" t="s">
        <v>751</v>
      </c>
      <c r="P17493" t="s">
        <v>751</v>
      </c>
      <c r="Q17493" t="s">
        <v>751</v>
      </c>
      <c r="R17493" t="s">
        <v>751</v>
      </c>
      <c r="S17493" t="s">
        <v>758</v>
      </c>
    </row>
    <row r="17494" spans="1:19" x14ac:dyDescent="0.3">
      <c r="A17494" t="s">
        <v>747</v>
      </c>
      <c r="B17494" t="s">
        <v>748</v>
      </c>
      <c r="C17494" t="s">
        <v>749</v>
      </c>
      <c r="D17494" t="s">
        <v>750</v>
      </c>
      <c r="E17494">
        <v>3</v>
      </c>
      <c r="F17494" t="s">
        <v>212</v>
      </c>
      <c r="G17494" s="37">
        <v>577846.87</v>
      </c>
      <c r="H17494">
        <v>435.86</v>
      </c>
      <c r="I17494">
        <v>577846.87</v>
      </c>
      <c r="J17494">
        <v>395.4</v>
      </c>
      <c r="K17494">
        <v>577846.87</v>
      </c>
      <c r="L17494">
        <v>193.81</v>
      </c>
      <c r="M17494" t="s">
        <v>751</v>
      </c>
      <c r="N17494" s="37">
        <v>0</v>
      </c>
      <c r="O17494">
        <v>1733540.61</v>
      </c>
      <c r="P17494" t="s">
        <v>766</v>
      </c>
      <c r="Q17494" t="s">
        <v>766</v>
      </c>
      <c r="R17494" t="s">
        <v>768</v>
      </c>
      <c r="S17494" t="s">
        <v>758</v>
      </c>
    </row>
    <row r="17495" spans="1:19" x14ac:dyDescent="0.3">
      <c r="A17495" t="s">
        <v>753</v>
      </c>
      <c r="B17495" t="s">
        <v>748</v>
      </c>
      <c r="C17495" t="s">
        <v>754</v>
      </c>
      <c r="D17495" t="s">
        <v>750</v>
      </c>
      <c r="E17495">
        <v>3</v>
      </c>
      <c r="F17495" t="s">
        <v>219</v>
      </c>
      <c r="G17495" s="37">
        <v>-3581.4</v>
      </c>
      <c r="H17495" t="s">
        <v>751</v>
      </c>
      <c r="I17495">
        <v>-3581.4</v>
      </c>
      <c r="J17495" t="s">
        <v>751</v>
      </c>
      <c r="K17495">
        <v>-3581.4</v>
      </c>
      <c r="L17495" t="s">
        <v>751</v>
      </c>
      <c r="M17495" t="s">
        <v>751</v>
      </c>
      <c r="N17495" s="37">
        <v>0</v>
      </c>
      <c r="O17495" t="s">
        <v>751</v>
      </c>
      <c r="P17495" t="s">
        <v>751</v>
      </c>
      <c r="Q17495" t="s">
        <v>751</v>
      </c>
      <c r="R17495" t="s">
        <v>751</v>
      </c>
      <c r="S17495" t="s">
        <v>758</v>
      </c>
    </row>
    <row r="17496" spans="1:19" x14ac:dyDescent="0.3">
      <c r="A17496" t="s">
        <v>752</v>
      </c>
      <c r="B17496" t="s">
        <v>748</v>
      </c>
      <c r="C17496" t="s">
        <v>754</v>
      </c>
      <c r="D17496" t="s">
        <v>750</v>
      </c>
      <c r="E17496">
        <v>-4</v>
      </c>
      <c r="F17496" t="s">
        <v>117</v>
      </c>
      <c r="G17496" s="37">
        <v>-20895.95</v>
      </c>
      <c r="H17496" t="s">
        <v>751</v>
      </c>
      <c r="I17496">
        <v>-20895.95</v>
      </c>
      <c r="J17496" t="s">
        <v>751</v>
      </c>
      <c r="K17496">
        <v>-20895.95</v>
      </c>
      <c r="L17496" t="s">
        <v>751</v>
      </c>
      <c r="M17496" t="s">
        <v>751</v>
      </c>
      <c r="N17496" s="37">
        <v>0</v>
      </c>
      <c r="O17496" t="s">
        <v>751</v>
      </c>
      <c r="P17496" t="s">
        <v>751</v>
      </c>
      <c r="Q17496" t="s">
        <v>751</v>
      </c>
      <c r="R17496" t="s">
        <v>751</v>
      </c>
      <c r="S17496" t="s">
        <v>758</v>
      </c>
    </row>
    <row r="17497" spans="1:19" x14ac:dyDescent="0.3">
      <c r="A17497" t="s">
        <v>747</v>
      </c>
      <c r="B17497" t="s">
        <v>748</v>
      </c>
      <c r="C17497" t="s">
        <v>749</v>
      </c>
      <c r="D17497" t="s">
        <v>750</v>
      </c>
      <c r="E17497">
        <v>10</v>
      </c>
      <c r="F17497" t="s">
        <v>322</v>
      </c>
      <c r="G17497" s="37">
        <v>509641.99</v>
      </c>
      <c r="H17497">
        <v>2.78</v>
      </c>
      <c r="I17497">
        <v>509641.99</v>
      </c>
      <c r="J17497">
        <v>14.93</v>
      </c>
      <c r="K17497">
        <v>509641.99</v>
      </c>
      <c r="L17497">
        <v>47.36</v>
      </c>
      <c r="M17497" t="s">
        <v>751</v>
      </c>
      <c r="N17497" s="37">
        <v>0</v>
      </c>
      <c r="O17497">
        <v>5096419.9000000004</v>
      </c>
      <c r="P17497" t="s">
        <v>766</v>
      </c>
      <c r="Q17497" t="s">
        <v>766</v>
      </c>
      <c r="R17497" t="s">
        <v>768</v>
      </c>
      <c r="S17497" t="s">
        <v>758</v>
      </c>
    </row>
    <row r="17498" spans="1:19" x14ac:dyDescent="0.3">
      <c r="A17498" t="s">
        <v>752</v>
      </c>
      <c r="B17498" t="s">
        <v>748</v>
      </c>
      <c r="C17498" t="s">
        <v>754</v>
      </c>
      <c r="D17498" t="s">
        <v>750</v>
      </c>
      <c r="E17498">
        <v>5</v>
      </c>
      <c r="F17498" t="s">
        <v>101</v>
      </c>
      <c r="G17498" s="37">
        <v>-5784.97</v>
      </c>
      <c r="H17498" t="s">
        <v>751</v>
      </c>
      <c r="I17498">
        <v>-5784.97</v>
      </c>
      <c r="J17498" t="s">
        <v>751</v>
      </c>
      <c r="K17498">
        <v>-5784.97</v>
      </c>
      <c r="L17498" t="s">
        <v>751</v>
      </c>
      <c r="M17498" t="s">
        <v>751</v>
      </c>
      <c r="N17498" s="37">
        <v>0</v>
      </c>
      <c r="O17498" t="s">
        <v>751</v>
      </c>
      <c r="P17498" t="s">
        <v>751</v>
      </c>
      <c r="Q17498" t="s">
        <v>751</v>
      </c>
      <c r="R17498" t="s">
        <v>751</v>
      </c>
      <c r="S17498" t="s">
        <v>758</v>
      </c>
    </row>
    <row r="17499" spans="1:19" x14ac:dyDescent="0.3">
      <c r="A17499" t="s">
        <v>753</v>
      </c>
      <c r="B17499" t="s">
        <v>748</v>
      </c>
      <c r="C17499" t="s">
        <v>749</v>
      </c>
      <c r="D17499" t="s">
        <v>750</v>
      </c>
      <c r="E17499">
        <v>-1</v>
      </c>
      <c r="F17499" t="s">
        <v>190</v>
      </c>
      <c r="G17499" s="37">
        <v>49980.36</v>
      </c>
      <c r="H17499">
        <v>3.54</v>
      </c>
      <c r="I17499">
        <v>49980.36</v>
      </c>
      <c r="J17499">
        <v>6.54</v>
      </c>
      <c r="K17499">
        <v>49980.36</v>
      </c>
      <c r="L17499">
        <v>45.21</v>
      </c>
      <c r="M17499" t="s">
        <v>751</v>
      </c>
      <c r="N17499" s="37">
        <v>0</v>
      </c>
      <c r="O17499" t="s">
        <v>751</v>
      </c>
      <c r="P17499" t="s">
        <v>766</v>
      </c>
      <c r="Q17499" t="s">
        <v>766</v>
      </c>
      <c r="R17499" t="s">
        <v>766</v>
      </c>
      <c r="S17499" t="s">
        <v>758</v>
      </c>
    </row>
    <row r="17500" spans="1:19" x14ac:dyDescent="0.3">
      <c r="A17500" t="s">
        <v>747</v>
      </c>
      <c r="B17500" t="s">
        <v>748</v>
      </c>
      <c r="C17500" t="s">
        <v>754</v>
      </c>
      <c r="D17500" t="s">
        <v>750</v>
      </c>
      <c r="E17500">
        <v>2</v>
      </c>
      <c r="F17500" t="s">
        <v>24</v>
      </c>
      <c r="G17500" s="37">
        <v>-101.65</v>
      </c>
      <c r="H17500" t="s">
        <v>751</v>
      </c>
      <c r="I17500">
        <v>-101.65</v>
      </c>
      <c r="J17500" t="s">
        <v>751</v>
      </c>
      <c r="K17500">
        <v>-101.65</v>
      </c>
      <c r="L17500" t="s">
        <v>751</v>
      </c>
      <c r="M17500" t="s">
        <v>751</v>
      </c>
      <c r="N17500" s="37">
        <v>0</v>
      </c>
      <c r="O17500" t="s">
        <v>751</v>
      </c>
      <c r="P17500" t="s">
        <v>751</v>
      </c>
      <c r="Q17500" t="s">
        <v>751</v>
      </c>
      <c r="R17500" t="s">
        <v>751</v>
      </c>
      <c r="S17500" t="s">
        <v>758</v>
      </c>
    </row>
    <row r="17501" spans="1:19" x14ac:dyDescent="0.3">
      <c r="A17501" t="s">
        <v>747</v>
      </c>
      <c r="B17501" t="s">
        <v>748</v>
      </c>
      <c r="C17501" t="s">
        <v>754</v>
      </c>
      <c r="D17501" t="s">
        <v>750</v>
      </c>
      <c r="E17501">
        <v>3</v>
      </c>
      <c r="F17501" t="s">
        <v>491</v>
      </c>
      <c r="G17501" s="37">
        <v>-100.44</v>
      </c>
      <c r="H17501" t="s">
        <v>751</v>
      </c>
      <c r="I17501">
        <v>-100.44</v>
      </c>
      <c r="J17501" t="s">
        <v>751</v>
      </c>
      <c r="K17501">
        <v>-100.44</v>
      </c>
      <c r="L17501" t="s">
        <v>751</v>
      </c>
      <c r="M17501" t="s">
        <v>751</v>
      </c>
      <c r="N17501" s="37">
        <v>-60.93</v>
      </c>
      <c r="O17501" t="s">
        <v>751</v>
      </c>
      <c r="P17501" t="s">
        <v>751</v>
      </c>
      <c r="Q17501" t="s">
        <v>751</v>
      </c>
      <c r="R17501" t="s">
        <v>751</v>
      </c>
      <c r="S17501" t="s">
        <v>758</v>
      </c>
    </row>
    <row r="17502" spans="1:19" x14ac:dyDescent="0.3">
      <c r="A17502" t="s">
        <v>747</v>
      </c>
      <c r="B17502" t="s">
        <v>748</v>
      </c>
      <c r="C17502" t="s">
        <v>749</v>
      </c>
      <c r="D17502" t="s">
        <v>750</v>
      </c>
      <c r="E17502">
        <v>0</v>
      </c>
      <c r="F17502" t="s">
        <v>100</v>
      </c>
      <c r="G17502" s="37">
        <v>525.07000000000005</v>
      </c>
      <c r="H17502">
        <v>0.04</v>
      </c>
      <c r="I17502">
        <v>525.07000000000005</v>
      </c>
      <c r="J17502">
        <v>15.55</v>
      </c>
      <c r="K17502">
        <v>525.07000000000005</v>
      </c>
      <c r="L17502">
        <v>0.17</v>
      </c>
      <c r="M17502" t="s">
        <v>751</v>
      </c>
      <c r="N17502" s="37">
        <v>0</v>
      </c>
      <c r="O17502" t="s">
        <v>751</v>
      </c>
      <c r="P17502" t="s">
        <v>768</v>
      </c>
      <c r="Q17502" t="s">
        <v>766</v>
      </c>
      <c r="R17502" t="s">
        <v>768</v>
      </c>
      <c r="S17502" t="s">
        <v>758</v>
      </c>
    </row>
    <row r="17503" spans="1:19" x14ac:dyDescent="0.3">
      <c r="A17503" t="s">
        <v>753</v>
      </c>
      <c r="B17503" t="s">
        <v>748</v>
      </c>
      <c r="C17503" t="s">
        <v>749</v>
      </c>
      <c r="D17503" t="s">
        <v>750</v>
      </c>
      <c r="E17503">
        <v>3</v>
      </c>
      <c r="F17503" t="s">
        <v>265</v>
      </c>
      <c r="G17503" s="37">
        <v>1492369.32</v>
      </c>
      <c r="H17503">
        <v>162.66</v>
      </c>
      <c r="I17503">
        <v>1492369.32</v>
      </c>
      <c r="J17503">
        <v>77.260000000000005</v>
      </c>
      <c r="K17503">
        <v>1492369.32</v>
      </c>
      <c r="L17503">
        <v>739.97</v>
      </c>
      <c r="M17503" t="s">
        <v>751</v>
      </c>
      <c r="N17503" s="37">
        <v>0</v>
      </c>
      <c r="O17503">
        <v>4477107.96</v>
      </c>
      <c r="P17503" t="s">
        <v>766</v>
      </c>
      <c r="Q17503" t="s">
        <v>766</v>
      </c>
      <c r="R17503" t="s">
        <v>766</v>
      </c>
      <c r="S17503" t="s">
        <v>758</v>
      </c>
    </row>
    <row r="17504" spans="1:19" x14ac:dyDescent="0.3">
      <c r="A17504" t="s">
        <v>747</v>
      </c>
      <c r="B17504" t="s">
        <v>748</v>
      </c>
      <c r="C17504" t="s">
        <v>749</v>
      </c>
      <c r="D17504" t="s">
        <v>750</v>
      </c>
      <c r="E17504">
        <v>2</v>
      </c>
      <c r="F17504" t="s">
        <v>493</v>
      </c>
      <c r="G17504" s="37">
        <v>38456.31</v>
      </c>
      <c r="H17504">
        <v>12542.18</v>
      </c>
      <c r="I17504">
        <v>38456.31</v>
      </c>
      <c r="J17504">
        <v>4.95</v>
      </c>
      <c r="K17504">
        <v>38456.31</v>
      </c>
      <c r="L17504">
        <v>41.43</v>
      </c>
      <c r="M17504" t="s">
        <v>751</v>
      </c>
      <c r="N17504" s="37">
        <v>0</v>
      </c>
      <c r="O17504">
        <v>76912.62</v>
      </c>
      <c r="P17504" t="s">
        <v>766</v>
      </c>
      <c r="Q17504" t="s">
        <v>768</v>
      </c>
      <c r="R17504" t="s">
        <v>768</v>
      </c>
      <c r="S17504" t="s">
        <v>758</v>
      </c>
    </row>
    <row r="17505" spans="1:19" x14ac:dyDescent="0.3">
      <c r="A17505" t="s">
        <v>747</v>
      </c>
      <c r="B17505" t="s">
        <v>748</v>
      </c>
      <c r="C17505" t="s">
        <v>754</v>
      </c>
      <c r="D17505" t="s">
        <v>750</v>
      </c>
      <c r="E17505">
        <v>15</v>
      </c>
      <c r="F17505" t="s">
        <v>435</v>
      </c>
      <c r="G17505" s="37">
        <v>-999.78</v>
      </c>
      <c r="H17505" t="s">
        <v>751</v>
      </c>
      <c r="I17505">
        <v>-999.78</v>
      </c>
      <c r="J17505" t="s">
        <v>751</v>
      </c>
      <c r="K17505">
        <v>-999.78</v>
      </c>
      <c r="L17505" t="s">
        <v>751</v>
      </c>
      <c r="M17505" t="s">
        <v>751</v>
      </c>
      <c r="N17505" s="37">
        <v>0</v>
      </c>
      <c r="O17505" t="s">
        <v>751</v>
      </c>
      <c r="P17505" t="s">
        <v>751</v>
      </c>
      <c r="Q17505" t="s">
        <v>751</v>
      </c>
      <c r="R17505" t="s">
        <v>751</v>
      </c>
      <c r="S17505" t="s">
        <v>758</v>
      </c>
    </row>
    <row r="17506" spans="1:19" x14ac:dyDescent="0.3">
      <c r="A17506" t="s">
        <v>753</v>
      </c>
      <c r="B17506" t="s">
        <v>748</v>
      </c>
      <c r="C17506" t="s">
        <v>754</v>
      </c>
      <c r="D17506" t="s">
        <v>750</v>
      </c>
      <c r="E17506">
        <v>3</v>
      </c>
      <c r="F17506" t="s">
        <v>249</v>
      </c>
      <c r="G17506" s="37">
        <v>-74925.11</v>
      </c>
      <c r="H17506" t="s">
        <v>751</v>
      </c>
      <c r="I17506">
        <v>-74925.11</v>
      </c>
      <c r="J17506" t="s">
        <v>751</v>
      </c>
      <c r="K17506">
        <v>-74925.11</v>
      </c>
      <c r="L17506" t="s">
        <v>751</v>
      </c>
      <c r="M17506" t="s">
        <v>751</v>
      </c>
      <c r="N17506" s="37">
        <v>0</v>
      </c>
      <c r="O17506" t="s">
        <v>751</v>
      </c>
      <c r="P17506" t="s">
        <v>751</v>
      </c>
      <c r="Q17506" t="s">
        <v>751</v>
      </c>
      <c r="R17506" t="s">
        <v>751</v>
      </c>
      <c r="S17506" t="s">
        <v>758</v>
      </c>
    </row>
    <row r="17507" spans="1:19" x14ac:dyDescent="0.3">
      <c r="A17507" t="s">
        <v>747</v>
      </c>
      <c r="B17507" t="s">
        <v>748</v>
      </c>
      <c r="C17507" t="s">
        <v>754</v>
      </c>
      <c r="D17507" t="s">
        <v>750</v>
      </c>
      <c r="E17507">
        <v>1</v>
      </c>
      <c r="F17507" t="s">
        <v>555</v>
      </c>
      <c r="G17507" s="37">
        <v>-218.16</v>
      </c>
      <c r="H17507" t="s">
        <v>751</v>
      </c>
      <c r="I17507">
        <v>-218.16</v>
      </c>
      <c r="J17507" t="s">
        <v>751</v>
      </c>
      <c r="K17507">
        <v>-218.16</v>
      </c>
      <c r="L17507" t="s">
        <v>751</v>
      </c>
      <c r="M17507" t="s">
        <v>751</v>
      </c>
      <c r="N17507" s="37">
        <v>0</v>
      </c>
      <c r="O17507" t="s">
        <v>751</v>
      </c>
      <c r="P17507" t="s">
        <v>751</v>
      </c>
      <c r="Q17507" t="s">
        <v>751</v>
      </c>
      <c r="R17507" t="s">
        <v>751</v>
      </c>
      <c r="S17507" t="s">
        <v>758</v>
      </c>
    </row>
    <row r="17508" spans="1:19" x14ac:dyDescent="0.3">
      <c r="A17508" t="s">
        <v>747</v>
      </c>
      <c r="B17508" t="s">
        <v>748</v>
      </c>
      <c r="C17508" t="s">
        <v>749</v>
      </c>
      <c r="D17508" t="s">
        <v>750</v>
      </c>
      <c r="E17508">
        <v>3</v>
      </c>
      <c r="F17508" t="s">
        <v>494</v>
      </c>
      <c r="G17508" s="37">
        <v>936219.64</v>
      </c>
      <c r="H17508">
        <v>115.78</v>
      </c>
      <c r="I17508">
        <v>936219.64</v>
      </c>
      <c r="J17508">
        <v>52.01</v>
      </c>
      <c r="K17508">
        <v>936219.64</v>
      </c>
      <c r="L17508">
        <v>648.49</v>
      </c>
      <c r="M17508" t="s">
        <v>751</v>
      </c>
      <c r="N17508" s="37">
        <v>0</v>
      </c>
      <c r="O17508">
        <v>2808658.92</v>
      </c>
      <c r="P17508" t="s">
        <v>766</v>
      </c>
      <c r="Q17508" t="s">
        <v>766</v>
      </c>
      <c r="R17508" t="s">
        <v>766</v>
      </c>
      <c r="S17508" t="s">
        <v>758</v>
      </c>
    </row>
    <row r="17509" spans="1:19" x14ac:dyDescent="0.3">
      <c r="A17509" t="s">
        <v>747</v>
      </c>
      <c r="B17509" t="s">
        <v>748</v>
      </c>
      <c r="C17509" t="s">
        <v>749</v>
      </c>
      <c r="D17509" t="s">
        <v>750</v>
      </c>
      <c r="E17509">
        <v>2</v>
      </c>
      <c r="F17509" t="s">
        <v>443</v>
      </c>
      <c r="G17509" s="37">
        <v>69867.740000000005</v>
      </c>
      <c r="H17509">
        <v>1.1200000000000001</v>
      </c>
      <c r="I17509">
        <v>69867.740000000005</v>
      </c>
      <c r="J17509">
        <v>6.03</v>
      </c>
      <c r="K17509">
        <v>69867.740000000005</v>
      </c>
      <c r="L17509">
        <v>10.09</v>
      </c>
      <c r="M17509" t="s">
        <v>751</v>
      </c>
      <c r="N17509" s="37">
        <v>0</v>
      </c>
      <c r="O17509">
        <v>139735.48000000001</v>
      </c>
      <c r="P17509" t="s">
        <v>766</v>
      </c>
      <c r="Q17509" t="s">
        <v>766</v>
      </c>
      <c r="R17509" t="s">
        <v>768</v>
      </c>
      <c r="S17509" t="s">
        <v>758</v>
      </c>
    </row>
    <row r="17510" spans="1:19" x14ac:dyDescent="0.3">
      <c r="A17510" t="s">
        <v>747</v>
      </c>
      <c r="B17510" t="s">
        <v>748</v>
      </c>
      <c r="C17510" t="s">
        <v>749</v>
      </c>
      <c r="D17510" t="s">
        <v>750</v>
      </c>
      <c r="E17510">
        <v>0</v>
      </c>
      <c r="F17510" t="s">
        <v>500</v>
      </c>
      <c r="G17510" s="37">
        <v>607546.9</v>
      </c>
      <c r="H17510">
        <v>58.58</v>
      </c>
      <c r="I17510">
        <v>607546.9</v>
      </c>
      <c r="J17510">
        <v>53.02</v>
      </c>
      <c r="K17510">
        <v>607546.9</v>
      </c>
      <c r="L17510">
        <v>273.93</v>
      </c>
      <c r="M17510" t="s">
        <v>751</v>
      </c>
      <c r="N17510" s="37">
        <v>0</v>
      </c>
      <c r="O17510" t="s">
        <v>751</v>
      </c>
      <c r="P17510" t="s">
        <v>766</v>
      </c>
      <c r="Q17510" t="s">
        <v>766</v>
      </c>
      <c r="R17510" t="s">
        <v>766</v>
      </c>
      <c r="S17510" t="s">
        <v>758</v>
      </c>
    </row>
    <row r="17511" spans="1:19" x14ac:dyDescent="0.3">
      <c r="A17511" t="s">
        <v>753</v>
      </c>
      <c r="B17511" t="s">
        <v>748</v>
      </c>
      <c r="C17511" t="s">
        <v>749</v>
      </c>
      <c r="D17511" t="s">
        <v>750</v>
      </c>
      <c r="E17511">
        <v>3</v>
      </c>
      <c r="F17511" t="s">
        <v>328</v>
      </c>
      <c r="G17511" s="37">
        <v>145667.23000000001</v>
      </c>
      <c r="H17511">
        <v>18.09</v>
      </c>
      <c r="I17511">
        <v>145667.23000000001</v>
      </c>
      <c r="J17511">
        <v>8.59</v>
      </c>
      <c r="K17511">
        <v>145667.23000000001</v>
      </c>
      <c r="L17511">
        <v>82.3</v>
      </c>
      <c r="M17511" t="s">
        <v>751</v>
      </c>
      <c r="N17511" s="37">
        <v>0</v>
      </c>
      <c r="O17511">
        <v>437001.69000000012</v>
      </c>
      <c r="P17511" t="s">
        <v>766</v>
      </c>
      <c r="Q17511" t="s">
        <v>766</v>
      </c>
      <c r="R17511" t="s">
        <v>766</v>
      </c>
      <c r="S17511" t="s">
        <v>758</v>
      </c>
    </row>
    <row r="17512" spans="1:19" x14ac:dyDescent="0.3">
      <c r="A17512" t="s">
        <v>753</v>
      </c>
      <c r="B17512" t="s">
        <v>748</v>
      </c>
      <c r="C17512" t="s">
        <v>749</v>
      </c>
      <c r="D17512" t="s">
        <v>750</v>
      </c>
      <c r="E17512">
        <v>1</v>
      </c>
      <c r="F17512" t="s">
        <v>372</v>
      </c>
      <c r="G17512" s="37">
        <v>68570.33</v>
      </c>
      <c r="H17512">
        <v>0.86</v>
      </c>
      <c r="I17512">
        <v>68570.33</v>
      </c>
      <c r="J17512">
        <v>4.59</v>
      </c>
      <c r="K17512">
        <v>68570.33</v>
      </c>
      <c r="L17512">
        <v>16.559999999999999</v>
      </c>
      <c r="M17512" t="s">
        <v>751</v>
      </c>
      <c r="N17512" s="37">
        <v>0</v>
      </c>
      <c r="O17512">
        <v>68570.33</v>
      </c>
      <c r="P17512" t="s">
        <v>766</v>
      </c>
      <c r="Q17512" t="s">
        <v>766</v>
      </c>
      <c r="R17512" t="s">
        <v>768</v>
      </c>
      <c r="S17512" t="s">
        <v>758</v>
      </c>
    </row>
    <row r="17513" spans="1:19" x14ac:dyDescent="0.3">
      <c r="A17513" t="s">
        <v>753</v>
      </c>
      <c r="B17513" t="s">
        <v>748</v>
      </c>
      <c r="C17513" t="s">
        <v>749</v>
      </c>
      <c r="D17513" t="s">
        <v>750</v>
      </c>
      <c r="E17513">
        <v>1</v>
      </c>
      <c r="F17513" t="s">
        <v>374</v>
      </c>
      <c r="G17513" s="37">
        <v>35786.44</v>
      </c>
      <c r="H17513">
        <v>3252.95</v>
      </c>
      <c r="I17513">
        <v>35786.44</v>
      </c>
      <c r="J17513">
        <v>0.28999999999999998</v>
      </c>
      <c r="K17513">
        <v>35786.44</v>
      </c>
      <c r="L17513">
        <v>15.97</v>
      </c>
      <c r="M17513" t="s">
        <v>751</v>
      </c>
      <c r="N17513" s="37">
        <v>0</v>
      </c>
      <c r="O17513">
        <v>35786.44</v>
      </c>
      <c r="P17513" t="s">
        <v>766</v>
      </c>
      <c r="Q17513" t="s">
        <v>768</v>
      </c>
      <c r="R17513" t="s">
        <v>768</v>
      </c>
      <c r="S17513" t="s">
        <v>758</v>
      </c>
    </row>
    <row r="17514" spans="1:19" x14ac:dyDescent="0.3">
      <c r="A17514" t="s">
        <v>753</v>
      </c>
      <c r="B17514" t="s">
        <v>748</v>
      </c>
      <c r="C17514" t="s">
        <v>754</v>
      </c>
      <c r="D17514" t="s">
        <v>750</v>
      </c>
      <c r="E17514">
        <v>3</v>
      </c>
      <c r="F17514" t="s">
        <v>541</v>
      </c>
      <c r="G17514" s="37">
        <v>-380579.31</v>
      </c>
      <c r="H17514" t="s">
        <v>751</v>
      </c>
      <c r="I17514">
        <v>-380579.31</v>
      </c>
      <c r="J17514" t="s">
        <v>751</v>
      </c>
      <c r="K17514">
        <v>-380579.31</v>
      </c>
      <c r="L17514" t="s">
        <v>751</v>
      </c>
      <c r="M17514" t="s">
        <v>751</v>
      </c>
      <c r="N17514" s="37">
        <v>0</v>
      </c>
      <c r="O17514" t="s">
        <v>751</v>
      </c>
      <c r="P17514" t="s">
        <v>751</v>
      </c>
      <c r="Q17514" t="s">
        <v>751</v>
      </c>
      <c r="R17514" t="s">
        <v>751</v>
      </c>
      <c r="S17514" t="s">
        <v>758</v>
      </c>
    </row>
    <row r="17515" spans="1:19" x14ac:dyDescent="0.3">
      <c r="A17515" t="s">
        <v>747</v>
      </c>
      <c r="B17515" t="s">
        <v>748</v>
      </c>
      <c r="C17515" t="s">
        <v>749</v>
      </c>
      <c r="D17515" t="s">
        <v>750</v>
      </c>
      <c r="E17515">
        <v>4</v>
      </c>
      <c r="F17515" t="s">
        <v>228</v>
      </c>
      <c r="G17515" s="37">
        <v>26552.26</v>
      </c>
      <c r="H17515">
        <v>1885.14</v>
      </c>
      <c r="I17515">
        <v>26552.26</v>
      </c>
      <c r="J17515">
        <v>1.42</v>
      </c>
      <c r="K17515">
        <v>26552.26</v>
      </c>
      <c r="L17515">
        <v>11.23</v>
      </c>
      <c r="M17515" t="s">
        <v>751</v>
      </c>
      <c r="N17515" s="37">
        <v>0</v>
      </c>
      <c r="O17515">
        <v>106209.04</v>
      </c>
      <c r="P17515" t="s">
        <v>766</v>
      </c>
      <c r="Q17515" t="s">
        <v>768</v>
      </c>
      <c r="R17515" t="s">
        <v>768</v>
      </c>
      <c r="S17515" t="s">
        <v>758</v>
      </c>
    </row>
    <row r="17516" spans="1:19" x14ac:dyDescent="0.3">
      <c r="A17516" t="s">
        <v>747</v>
      </c>
      <c r="B17516" t="s">
        <v>748</v>
      </c>
      <c r="C17516" t="s">
        <v>749</v>
      </c>
      <c r="D17516" t="s">
        <v>750</v>
      </c>
      <c r="E17516">
        <v>4</v>
      </c>
      <c r="F17516" t="s">
        <v>170</v>
      </c>
      <c r="G17516" s="37">
        <v>192895.28</v>
      </c>
      <c r="H17516">
        <v>26.16</v>
      </c>
      <c r="I17516">
        <v>192895.28</v>
      </c>
      <c r="J17516">
        <v>9.52</v>
      </c>
      <c r="K17516">
        <v>192895.28</v>
      </c>
      <c r="L17516">
        <v>91.45</v>
      </c>
      <c r="M17516" t="s">
        <v>751</v>
      </c>
      <c r="N17516" s="37">
        <v>0</v>
      </c>
      <c r="O17516">
        <v>771581.12</v>
      </c>
      <c r="P17516" t="s">
        <v>766</v>
      </c>
      <c r="Q17516" t="s">
        <v>766</v>
      </c>
      <c r="R17516" t="s">
        <v>766</v>
      </c>
      <c r="S17516" t="s">
        <v>758</v>
      </c>
    </row>
    <row r="17517" spans="1:19" x14ac:dyDescent="0.3">
      <c r="A17517" t="s">
        <v>747</v>
      </c>
      <c r="B17517" t="s">
        <v>748</v>
      </c>
      <c r="C17517" t="s">
        <v>754</v>
      </c>
      <c r="D17517" t="s">
        <v>750</v>
      </c>
      <c r="E17517">
        <v>3</v>
      </c>
      <c r="F17517" t="s">
        <v>328</v>
      </c>
      <c r="G17517" s="37">
        <v>-3246.88</v>
      </c>
      <c r="H17517" t="s">
        <v>751</v>
      </c>
      <c r="I17517">
        <v>-3246.88</v>
      </c>
      <c r="J17517" t="s">
        <v>751</v>
      </c>
      <c r="K17517">
        <v>-3246.88</v>
      </c>
      <c r="L17517" t="s">
        <v>751</v>
      </c>
      <c r="M17517" t="s">
        <v>751</v>
      </c>
      <c r="N17517" s="37">
        <v>-60.67</v>
      </c>
      <c r="O17517" t="s">
        <v>751</v>
      </c>
      <c r="P17517" t="s">
        <v>751</v>
      </c>
      <c r="Q17517" t="s">
        <v>751</v>
      </c>
      <c r="R17517" t="s">
        <v>751</v>
      </c>
      <c r="S17517" t="s">
        <v>758</v>
      </c>
    </row>
    <row r="17518" spans="1:19" x14ac:dyDescent="0.3">
      <c r="A17518" t="s">
        <v>753</v>
      </c>
      <c r="B17518" t="s">
        <v>748</v>
      </c>
      <c r="C17518" t="s">
        <v>749</v>
      </c>
      <c r="D17518" t="s">
        <v>750</v>
      </c>
      <c r="E17518">
        <v>1</v>
      </c>
      <c r="F17518" t="s">
        <v>211</v>
      </c>
      <c r="G17518" s="37">
        <v>472571.84</v>
      </c>
      <c r="H17518">
        <v>26.1</v>
      </c>
      <c r="I17518">
        <v>472571.84</v>
      </c>
      <c r="J17518">
        <v>12.4</v>
      </c>
      <c r="K17518">
        <v>472571.84</v>
      </c>
      <c r="L17518">
        <v>118.75</v>
      </c>
      <c r="M17518" t="s">
        <v>751</v>
      </c>
      <c r="N17518" s="37">
        <v>0</v>
      </c>
      <c r="O17518">
        <v>472571.84</v>
      </c>
      <c r="P17518" t="s">
        <v>766</v>
      </c>
      <c r="Q17518" t="s">
        <v>766</v>
      </c>
      <c r="R17518" t="s">
        <v>766</v>
      </c>
      <c r="S17518" t="s">
        <v>758</v>
      </c>
    </row>
    <row r="17519" spans="1:19" x14ac:dyDescent="0.3">
      <c r="A17519" t="s">
        <v>753</v>
      </c>
      <c r="B17519" t="s">
        <v>748</v>
      </c>
      <c r="C17519" t="s">
        <v>749</v>
      </c>
      <c r="D17519" t="s">
        <v>750</v>
      </c>
      <c r="E17519">
        <v>7</v>
      </c>
      <c r="F17519" t="s">
        <v>377</v>
      </c>
      <c r="G17519" s="37">
        <v>37070.449999999997</v>
      </c>
      <c r="H17519">
        <v>0.9</v>
      </c>
      <c r="I17519">
        <v>37070.449999999997</v>
      </c>
      <c r="J17519">
        <v>2.25</v>
      </c>
      <c r="K17519">
        <v>37070.449999999997</v>
      </c>
      <c r="L17519">
        <v>9.89</v>
      </c>
      <c r="M17519" t="s">
        <v>751</v>
      </c>
      <c r="N17519" s="37">
        <v>0</v>
      </c>
      <c r="O17519">
        <v>259493.15</v>
      </c>
      <c r="P17519" t="s">
        <v>766</v>
      </c>
      <c r="Q17519" t="s">
        <v>766</v>
      </c>
      <c r="R17519" t="s">
        <v>768</v>
      </c>
      <c r="S17519" t="s">
        <v>758</v>
      </c>
    </row>
    <row r="17520" spans="1:19" x14ac:dyDescent="0.3">
      <c r="A17520" t="s">
        <v>752</v>
      </c>
      <c r="B17520" t="s">
        <v>748</v>
      </c>
      <c r="C17520" t="s">
        <v>754</v>
      </c>
      <c r="D17520" t="s">
        <v>750</v>
      </c>
      <c r="E17520">
        <v>0</v>
      </c>
      <c r="F17520" t="s">
        <v>324</v>
      </c>
      <c r="G17520" s="37">
        <v>-55610.11</v>
      </c>
      <c r="H17520" t="s">
        <v>751</v>
      </c>
      <c r="I17520">
        <v>-55610.11</v>
      </c>
      <c r="J17520" t="s">
        <v>751</v>
      </c>
      <c r="K17520">
        <v>-55610.11</v>
      </c>
      <c r="L17520" t="s">
        <v>751</v>
      </c>
      <c r="M17520" t="s">
        <v>751</v>
      </c>
      <c r="N17520" s="37">
        <v>0</v>
      </c>
      <c r="O17520" t="s">
        <v>751</v>
      </c>
      <c r="P17520" t="s">
        <v>751</v>
      </c>
      <c r="Q17520" t="s">
        <v>751</v>
      </c>
      <c r="R17520" t="s">
        <v>751</v>
      </c>
      <c r="S17520" t="s">
        <v>758</v>
      </c>
    </row>
    <row r="17521" spans="1:19" x14ac:dyDescent="0.3">
      <c r="A17521" t="s">
        <v>747</v>
      </c>
      <c r="B17521" t="s">
        <v>748</v>
      </c>
      <c r="C17521" t="s">
        <v>754</v>
      </c>
      <c r="D17521" t="s">
        <v>750</v>
      </c>
      <c r="E17521">
        <v>8</v>
      </c>
      <c r="F17521" t="s">
        <v>23</v>
      </c>
      <c r="G17521" s="37">
        <v>-99.92</v>
      </c>
      <c r="H17521" t="s">
        <v>751</v>
      </c>
      <c r="I17521">
        <v>-99.92</v>
      </c>
      <c r="J17521" t="s">
        <v>751</v>
      </c>
      <c r="K17521">
        <v>-99.92</v>
      </c>
      <c r="L17521" t="s">
        <v>751</v>
      </c>
      <c r="M17521" t="s">
        <v>751</v>
      </c>
      <c r="N17521" s="37">
        <v>0</v>
      </c>
      <c r="O17521" t="s">
        <v>751</v>
      </c>
      <c r="P17521" t="s">
        <v>751</v>
      </c>
      <c r="Q17521" t="s">
        <v>751</v>
      </c>
      <c r="R17521" t="s">
        <v>751</v>
      </c>
      <c r="S17521" t="s">
        <v>758</v>
      </c>
    </row>
    <row r="17522" spans="1:19" x14ac:dyDescent="0.3">
      <c r="A17522" t="s">
        <v>747</v>
      </c>
      <c r="B17522" t="s">
        <v>748</v>
      </c>
      <c r="C17522" t="s">
        <v>754</v>
      </c>
      <c r="D17522" t="s">
        <v>750</v>
      </c>
      <c r="E17522">
        <v>2</v>
      </c>
      <c r="F17522" t="s">
        <v>555</v>
      </c>
      <c r="G17522" s="37">
        <v>-201.82</v>
      </c>
      <c r="H17522" t="s">
        <v>751</v>
      </c>
      <c r="I17522">
        <v>-201.82</v>
      </c>
      <c r="J17522" t="s">
        <v>751</v>
      </c>
      <c r="K17522">
        <v>-201.82</v>
      </c>
      <c r="L17522" t="s">
        <v>751</v>
      </c>
      <c r="M17522" t="s">
        <v>751</v>
      </c>
      <c r="N17522" s="37">
        <v>0</v>
      </c>
      <c r="O17522" t="s">
        <v>751</v>
      </c>
      <c r="P17522" t="s">
        <v>751</v>
      </c>
      <c r="Q17522" t="s">
        <v>751</v>
      </c>
      <c r="R17522" t="s">
        <v>751</v>
      </c>
      <c r="S17522" t="s">
        <v>758</v>
      </c>
    </row>
    <row r="17523" spans="1:19" x14ac:dyDescent="0.3">
      <c r="A17523" t="s">
        <v>747</v>
      </c>
      <c r="B17523" t="s">
        <v>748</v>
      </c>
      <c r="C17523" t="s">
        <v>749</v>
      </c>
      <c r="D17523" t="s">
        <v>750</v>
      </c>
      <c r="E17523">
        <v>1</v>
      </c>
      <c r="F17523" t="s">
        <v>398</v>
      </c>
      <c r="G17523" s="37">
        <v>14045.45</v>
      </c>
      <c r="H17523">
        <v>9.94</v>
      </c>
      <c r="I17523">
        <v>14045.45</v>
      </c>
      <c r="J17523">
        <v>1.66</v>
      </c>
      <c r="K17523">
        <v>14045.45</v>
      </c>
      <c r="L17523">
        <v>18.190000000000001</v>
      </c>
      <c r="M17523" t="s">
        <v>751</v>
      </c>
      <c r="N17523" s="37">
        <v>0</v>
      </c>
      <c r="O17523">
        <v>14045.45</v>
      </c>
      <c r="P17523" t="s">
        <v>766</v>
      </c>
      <c r="Q17523" t="s">
        <v>766</v>
      </c>
      <c r="R17523" t="s">
        <v>766</v>
      </c>
      <c r="S17523" t="s">
        <v>758</v>
      </c>
    </row>
    <row r="17524" spans="1:19" x14ac:dyDescent="0.3">
      <c r="A17524" t="s">
        <v>747</v>
      </c>
      <c r="B17524" t="s">
        <v>748</v>
      </c>
      <c r="C17524" t="s">
        <v>754</v>
      </c>
      <c r="D17524" t="s">
        <v>750</v>
      </c>
      <c r="E17524">
        <v>5</v>
      </c>
      <c r="F17524" t="s">
        <v>160</v>
      </c>
      <c r="G17524" s="37">
        <v>-21.96</v>
      </c>
      <c r="H17524" t="s">
        <v>751</v>
      </c>
      <c r="I17524">
        <v>-21.96</v>
      </c>
      <c r="J17524" t="s">
        <v>751</v>
      </c>
      <c r="K17524">
        <v>-21.96</v>
      </c>
      <c r="L17524" t="s">
        <v>751</v>
      </c>
      <c r="M17524" t="s">
        <v>751</v>
      </c>
      <c r="N17524" s="37">
        <v>0</v>
      </c>
      <c r="O17524" t="s">
        <v>751</v>
      </c>
      <c r="P17524" t="s">
        <v>751</v>
      </c>
      <c r="Q17524" t="s">
        <v>751</v>
      </c>
      <c r="R17524" t="s">
        <v>751</v>
      </c>
      <c r="S17524" t="s">
        <v>758</v>
      </c>
    </row>
    <row r="17525" spans="1:19" x14ac:dyDescent="0.3">
      <c r="A17525" t="s">
        <v>752</v>
      </c>
      <c r="B17525" t="s">
        <v>748</v>
      </c>
      <c r="C17525" t="s">
        <v>749</v>
      </c>
      <c r="D17525" t="s">
        <v>750</v>
      </c>
      <c r="E17525">
        <v>1</v>
      </c>
      <c r="F17525" t="s">
        <v>531</v>
      </c>
      <c r="G17525" s="37">
        <v>15802.12</v>
      </c>
      <c r="H17525">
        <v>4.7</v>
      </c>
      <c r="I17525">
        <v>15802.12</v>
      </c>
      <c r="J17525">
        <v>2.23</v>
      </c>
      <c r="K17525">
        <v>15802.12</v>
      </c>
      <c r="L17525">
        <v>21.4</v>
      </c>
      <c r="M17525" t="s">
        <v>751</v>
      </c>
      <c r="N17525" s="37">
        <v>0</v>
      </c>
      <c r="O17525">
        <v>15802.12</v>
      </c>
      <c r="P17525" t="s">
        <v>766</v>
      </c>
      <c r="Q17525" t="s">
        <v>766</v>
      </c>
      <c r="R17525" t="s">
        <v>766</v>
      </c>
      <c r="S17525" t="s">
        <v>758</v>
      </c>
    </row>
    <row r="17526" spans="1:19" x14ac:dyDescent="0.3">
      <c r="A17526" t="s">
        <v>752</v>
      </c>
      <c r="B17526" t="s">
        <v>748</v>
      </c>
      <c r="C17526" t="s">
        <v>754</v>
      </c>
      <c r="D17526" t="s">
        <v>750</v>
      </c>
      <c r="E17526">
        <v>1</v>
      </c>
      <c r="F17526" t="s">
        <v>506</v>
      </c>
      <c r="G17526" s="37">
        <v>-10538.39</v>
      </c>
      <c r="H17526" t="s">
        <v>751</v>
      </c>
      <c r="I17526">
        <v>-10538.39</v>
      </c>
      <c r="J17526" t="s">
        <v>751</v>
      </c>
      <c r="K17526">
        <v>-10538.39</v>
      </c>
      <c r="L17526" t="s">
        <v>751</v>
      </c>
      <c r="M17526" t="s">
        <v>751</v>
      </c>
      <c r="N17526" s="37">
        <v>0</v>
      </c>
      <c r="O17526" t="s">
        <v>751</v>
      </c>
      <c r="P17526" t="s">
        <v>751</v>
      </c>
      <c r="Q17526" t="s">
        <v>751</v>
      </c>
      <c r="R17526" t="s">
        <v>751</v>
      </c>
      <c r="S17526" t="s">
        <v>758</v>
      </c>
    </row>
    <row r="17527" spans="1:19" x14ac:dyDescent="0.3">
      <c r="A17527" t="s">
        <v>747</v>
      </c>
      <c r="B17527" t="s">
        <v>748</v>
      </c>
      <c r="C17527" t="s">
        <v>749</v>
      </c>
      <c r="D17527" t="s">
        <v>750</v>
      </c>
      <c r="E17527">
        <v>-1</v>
      </c>
      <c r="F17527" t="s">
        <v>288</v>
      </c>
      <c r="G17527" s="37">
        <v>26753.759999999998</v>
      </c>
      <c r="H17527" t="s">
        <v>751</v>
      </c>
      <c r="I17527">
        <v>26753.759999999998</v>
      </c>
      <c r="J17527" t="s">
        <v>751</v>
      </c>
      <c r="K17527">
        <v>26753.759999999998</v>
      </c>
      <c r="L17527">
        <v>42.88</v>
      </c>
      <c r="M17527" t="s">
        <v>751</v>
      </c>
      <c r="N17527" s="37">
        <v>0</v>
      </c>
      <c r="O17527" t="s">
        <v>751</v>
      </c>
      <c r="P17527" t="s">
        <v>766</v>
      </c>
      <c r="Q17527" t="s">
        <v>766</v>
      </c>
      <c r="R17527" t="s">
        <v>768</v>
      </c>
      <c r="S17527" t="s">
        <v>758</v>
      </c>
    </row>
    <row r="17528" spans="1:19" x14ac:dyDescent="0.3">
      <c r="A17528" t="s">
        <v>753</v>
      </c>
      <c r="B17528" t="s">
        <v>748</v>
      </c>
      <c r="C17528" t="s">
        <v>754</v>
      </c>
      <c r="D17528" t="s">
        <v>750</v>
      </c>
      <c r="E17528">
        <v>9</v>
      </c>
      <c r="F17528" t="s">
        <v>267</v>
      </c>
      <c r="G17528" s="37">
        <v>-16227.06</v>
      </c>
      <c r="H17528" t="s">
        <v>751</v>
      </c>
      <c r="I17528">
        <v>-16227.06</v>
      </c>
      <c r="J17528" t="s">
        <v>751</v>
      </c>
      <c r="K17528">
        <v>-16227.06</v>
      </c>
      <c r="L17528" t="s">
        <v>751</v>
      </c>
      <c r="M17528" t="s">
        <v>751</v>
      </c>
      <c r="N17528" s="37">
        <v>0</v>
      </c>
      <c r="O17528" t="s">
        <v>751</v>
      </c>
      <c r="P17528" t="s">
        <v>751</v>
      </c>
      <c r="Q17528" t="s">
        <v>751</v>
      </c>
      <c r="R17528" t="s">
        <v>751</v>
      </c>
      <c r="S17528" t="s">
        <v>758</v>
      </c>
    </row>
    <row r="17529" spans="1:19" x14ac:dyDescent="0.3">
      <c r="A17529" t="s">
        <v>753</v>
      </c>
      <c r="B17529" t="s">
        <v>748</v>
      </c>
      <c r="C17529" t="s">
        <v>749</v>
      </c>
      <c r="D17529" t="s">
        <v>750</v>
      </c>
      <c r="E17529">
        <v>0</v>
      </c>
      <c r="F17529" t="s">
        <v>450</v>
      </c>
      <c r="G17529" s="37">
        <v>25228.91</v>
      </c>
      <c r="H17529">
        <v>0.81</v>
      </c>
      <c r="I17529">
        <v>25228.91</v>
      </c>
      <c r="J17529">
        <v>0.44</v>
      </c>
      <c r="K17529">
        <v>25228.91</v>
      </c>
      <c r="L17529">
        <v>7.2</v>
      </c>
      <c r="M17529" t="s">
        <v>751</v>
      </c>
      <c r="N17529" s="37">
        <v>0</v>
      </c>
      <c r="O17529" t="s">
        <v>751</v>
      </c>
      <c r="P17529" t="s">
        <v>766</v>
      </c>
      <c r="Q17529" t="s">
        <v>766</v>
      </c>
      <c r="R17529" t="s">
        <v>766</v>
      </c>
      <c r="S17529" t="s">
        <v>758</v>
      </c>
    </row>
    <row r="17530" spans="1:19" x14ac:dyDescent="0.3">
      <c r="A17530" t="s">
        <v>747</v>
      </c>
      <c r="B17530" t="s">
        <v>748</v>
      </c>
      <c r="C17530" t="s">
        <v>754</v>
      </c>
      <c r="D17530" t="s">
        <v>750</v>
      </c>
      <c r="E17530">
        <v>5</v>
      </c>
      <c r="F17530" t="s">
        <v>11</v>
      </c>
      <c r="G17530" s="37">
        <v>-6510.09</v>
      </c>
      <c r="H17530" t="s">
        <v>751</v>
      </c>
      <c r="I17530">
        <v>-6510.09</v>
      </c>
      <c r="J17530" t="s">
        <v>751</v>
      </c>
      <c r="K17530">
        <v>-6510.09</v>
      </c>
      <c r="L17530" t="s">
        <v>751</v>
      </c>
      <c r="M17530" t="s">
        <v>751</v>
      </c>
      <c r="N17530" s="37">
        <v>0</v>
      </c>
      <c r="O17530" t="s">
        <v>751</v>
      </c>
      <c r="P17530" t="s">
        <v>751</v>
      </c>
      <c r="Q17530" t="s">
        <v>751</v>
      </c>
      <c r="R17530" t="s">
        <v>751</v>
      </c>
      <c r="S17530" t="s">
        <v>758</v>
      </c>
    </row>
    <row r="17531" spans="1:19" x14ac:dyDescent="0.3">
      <c r="A17531" t="s">
        <v>747</v>
      </c>
      <c r="B17531" t="s">
        <v>748</v>
      </c>
      <c r="C17531" t="s">
        <v>749</v>
      </c>
      <c r="D17531" t="s">
        <v>750</v>
      </c>
      <c r="E17531">
        <v>1</v>
      </c>
      <c r="F17531" t="s">
        <v>380</v>
      </c>
      <c r="G17531" s="37">
        <v>16021.9</v>
      </c>
      <c r="H17531">
        <v>8728.2800000000007</v>
      </c>
      <c r="I17531">
        <v>16021.9</v>
      </c>
      <c r="J17531">
        <v>0.3</v>
      </c>
      <c r="K17531">
        <v>16021.9</v>
      </c>
      <c r="L17531">
        <v>1.61</v>
      </c>
      <c r="M17531" t="s">
        <v>751</v>
      </c>
      <c r="N17531" s="37">
        <v>0</v>
      </c>
      <c r="O17531">
        <v>16021.9</v>
      </c>
      <c r="P17531" t="s">
        <v>766</v>
      </c>
      <c r="Q17531" t="s">
        <v>768</v>
      </c>
      <c r="R17531" t="s">
        <v>768</v>
      </c>
      <c r="S17531" t="s">
        <v>758</v>
      </c>
    </row>
    <row r="17532" spans="1:19" x14ac:dyDescent="0.3">
      <c r="A17532" t="s">
        <v>747</v>
      </c>
      <c r="B17532" t="s">
        <v>748</v>
      </c>
      <c r="C17532" t="s">
        <v>754</v>
      </c>
      <c r="D17532" t="s">
        <v>750</v>
      </c>
      <c r="E17532">
        <v>3</v>
      </c>
      <c r="F17532" t="s">
        <v>63</v>
      </c>
      <c r="G17532" s="37">
        <v>-59.56</v>
      </c>
      <c r="H17532" t="s">
        <v>751</v>
      </c>
      <c r="I17532">
        <v>-59.56</v>
      </c>
      <c r="J17532" t="s">
        <v>751</v>
      </c>
      <c r="K17532">
        <v>-59.56</v>
      </c>
      <c r="L17532" t="s">
        <v>751</v>
      </c>
      <c r="M17532" t="s">
        <v>751</v>
      </c>
      <c r="N17532" s="37">
        <v>0</v>
      </c>
      <c r="O17532" t="s">
        <v>751</v>
      </c>
      <c r="P17532" t="s">
        <v>751</v>
      </c>
      <c r="Q17532" t="s">
        <v>751</v>
      </c>
      <c r="R17532" t="s">
        <v>751</v>
      </c>
      <c r="S17532" t="s">
        <v>758</v>
      </c>
    </row>
    <row r="17533" spans="1:19" x14ac:dyDescent="0.3">
      <c r="A17533" t="s">
        <v>752</v>
      </c>
      <c r="B17533" t="s">
        <v>748</v>
      </c>
      <c r="C17533" t="s">
        <v>749</v>
      </c>
      <c r="D17533" t="s">
        <v>750</v>
      </c>
      <c r="E17533">
        <v>-1</v>
      </c>
      <c r="F17533" t="s">
        <v>372</v>
      </c>
      <c r="G17533" s="37">
        <v>56378.7</v>
      </c>
      <c r="H17533">
        <v>8.1199999999999992</v>
      </c>
      <c r="I17533">
        <v>56378.7</v>
      </c>
      <c r="J17533">
        <v>2.95</v>
      </c>
      <c r="K17533">
        <v>56378.7</v>
      </c>
      <c r="L17533">
        <v>28.37</v>
      </c>
      <c r="M17533" t="s">
        <v>751</v>
      </c>
      <c r="N17533" s="37">
        <v>0</v>
      </c>
      <c r="O17533" t="s">
        <v>751</v>
      </c>
      <c r="P17533" t="s">
        <v>766</v>
      </c>
      <c r="Q17533" t="s">
        <v>766</v>
      </c>
      <c r="R17533" t="s">
        <v>766</v>
      </c>
      <c r="S17533" t="s">
        <v>758</v>
      </c>
    </row>
    <row r="17534" spans="1:19" x14ac:dyDescent="0.3">
      <c r="A17534" t="s">
        <v>747</v>
      </c>
      <c r="B17534" t="s">
        <v>748</v>
      </c>
      <c r="C17534" t="s">
        <v>749</v>
      </c>
      <c r="D17534" t="s">
        <v>750</v>
      </c>
      <c r="E17534">
        <v>0</v>
      </c>
      <c r="F17534" t="s">
        <v>98</v>
      </c>
      <c r="G17534" s="37">
        <v>200916.91</v>
      </c>
      <c r="H17534">
        <v>76.040000000000006</v>
      </c>
      <c r="I17534">
        <v>200916.91</v>
      </c>
      <c r="J17534">
        <v>15.39</v>
      </c>
      <c r="K17534">
        <v>200916.91</v>
      </c>
      <c r="L17534">
        <v>121.95</v>
      </c>
      <c r="M17534" t="s">
        <v>751</v>
      </c>
      <c r="N17534" s="37">
        <v>0</v>
      </c>
      <c r="O17534" t="s">
        <v>751</v>
      </c>
      <c r="P17534" t="s">
        <v>766</v>
      </c>
      <c r="Q17534" t="s">
        <v>766</v>
      </c>
      <c r="R17534" t="s">
        <v>766</v>
      </c>
      <c r="S17534" t="s">
        <v>758</v>
      </c>
    </row>
    <row r="17535" spans="1:19" x14ac:dyDescent="0.3">
      <c r="A17535" t="s">
        <v>747</v>
      </c>
      <c r="B17535" t="s">
        <v>748</v>
      </c>
      <c r="C17535" t="s">
        <v>754</v>
      </c>
      <c r="D17535" t="s">
        <v>750</v>
      </c>
      <c r="E17535">
        <v>3</v>
      </c>
      <c r="F17535" t="s">
        <v>293</v>
      </c>
      <c r="G17535" s="37">
        <v>-114.52</v>
      </c>
      <c r="H17535" t="s">
        <v>751</v>
      </c>
      <c r="I17535">
        <v>-114.52</v>
      </c>
      <c r="J17535" t="s">
        <v>751</v>
      </c>
      <c r="K17535">
        <v>-114.52</v>
      </c>
      <c r="L17535" t="s">
        <v>751</v>
      </c>
      <c r="M17535" t="s">
        <v>751</v>
      </c>
      <c r="N17535" s="37">
        <v>0</v>
      </c>
      <c r="O17535" t="s">
        <v>751</v>
      </c>
      <c r="P17535" t="s">
        <v>751</v>
      </c>
      <c r="Q17535" t="s">
        <v>751</v>
      </c>
      <c r="R17535" t="s">
        <v>751</v>
      </c>
      <c r="S17535" t="s">
        <v>758</v>
      </c>
    </row>
    <row r="17536" spans="1:19" x14ac:dyDescent="0.3">
      <c r="A17536" t="s">
        <v>752</v>
      </c>
      <c r="B17536" t="s">
        <v>748</v>
      </c>
      <c r="C17536" t="s">
        <v>754</v>
      </c>
      <c r="D17536" t="s">
        <v>750</v>
      </c>
      <c r="E17536">
        <v>0</v>
      </c>
      <c r="F17536" t="s">
        <v>473</v>
      </c>
      <c r="G17536" s="37">
        <v>-7183.52</v>
      </c>
      <c r="H17536" t="s">
        <v>751</v>
      </c>
      <c r="I17536">
        <v>-7183.52</v>
      </c>
      <c r="J17536" t="s">
        <v>751</v>
      </c>
      <c r="K17536">
        <v>-7183.52</v>
      </c>
      <c r="L17536" t="s">
        <v>751</v>
      </c>
      <c r="M17536" t="s">
        <v>751</v>
      </c>
      <c r="N17536" s="37">
        <v>0</v>
      </c>
      <c r="O17536" t="s">
        <v>751</v>
      </c>
      <c r="P17536" t="s">
        <v>751</v>
      </c>
      <c r="Q17536" t="s">
        <v>751</v>
      </c>
      <c r="R17536" t="s">
        <v>751</v>
      </c>
      <c r="S17536" t="s">
        <v>758</v>
      </c>
    </row>
    <row r="17537" spans="1:19" x14ac:dyDescent="0.3">
      <c r="A17537" t="s">
        <v>747</v>
      </c>
      <c r="B17537" t="s">
        <v>748</v>
      </c>
      <c r="C17537" t="s">
        <v>749</v>
      </c>
      <c r="D17537" t="s">
        <v>750</v>
      </c>
      <c r="E17537">
        <v>1</v>
      </c>
      <c r="F17537" t="s">
        <v>151</v>
      </c>
      <c r="G17537" s="37">
        <v>1166312.21</v>
      </c>
      <c r="H17537">
        <v>90.07</v>
      </c>
      <c r="I17537">
        <v>1166312.21</v>
      </c>
      <c r="J17537">
        <v>42.78</v>
      </c>
      <c r="K17537">
        <v>1166312.21</v>
      </c>
      <c r="L17537">
        <v>409.73</v>
      </c>
      <c r="M17537" t="s">
        <v>751</v>
      </c>
      <c r="N17537" s="37">
        <v>0</v>
      </c>
      <c r="O17537">
        <v>1166312.21</v>
      </c>
      <c r="P17537" t="s">
        <v>766</v>
      </c>
      <c r="Q17537" t="s">
        <v>766</v>
      </c>
      <c r="R17537" t="s">
        <v>766</v>
      </c>
      <c r="S17537" t="s">
        <v>758</v>
      </c>
    </row>
    <row r="17538" spans="1:19" x14ac:dyDescent="0.3">
      <c r="A17538" t="s">
        <v>752</v>
      </c>
      <c r="B17538" t="s">
        <v>748</v>
      </c>
      <c r="C17538" t="s">
        <v>749</v>
      </c>
      <c r="D17538" t="s">
        <v>750</v>
      </c>
      <c r="E17538">
        <v>-4</v>
      </c>
      <c r="F17538" t="s">
        <v>397</v>
      </c>
      <c r="G17538" s="37">
        <v>693.72</v>
      </c>
      <c r="H17538">
        <v>0.1</v>
      </c>
      <c r="I17538">
        <v>693.72</v>
      </c>
      <c r="J17538">
        <v>0.55000000000000004</v>
      </c>
      <c r="K17538">
        <v>693.72</v>
      </c>
      <c r="L17538">
        <v>0</v>
      </c>
      <c r="M17538" t="s">
        <v>751</v>
      </c>
      <c r="N17538" s="37">
        <v>0</v>
      </c>
      <c r="O17538" t="s">
        <v>751</v>
      </c>
      <c r="P17538" t="s">
        <v>766</v>
      </c>
      <c r="Q17538" t="s">
        <v>766</v>
      </c>
      <c r="R17538" t="s">
        <v>768</v>
      </c>
      <c r="S17538" t="s">
        <v>758</v>
      </c>
    </row>
    <row r="17539" spans="1:19" x14ac:dyDescent="0.3">
      <c r="A17539" t="s">
        <v>753</v>
      </c>
      <c r="B17539" t="s">
        <v>748</v>
      </c>
      <c r="C17539" t="s">
        <v>754</v>
      </c>
      <c r="D17539" t="s">
        <v>750</v>
      </c>
      <c r="E17539">
        <v>3</v>
      </c>
      <c r="F17539" t="s">
        <v>163</v>
      </c>
      <c r="G17539" s="37">
        <v>-5530.83</v>
      </c>
      <c r="H17539" t="s">
        <v>751</v>
      </c>
      <c r="I17539">
        <v>-5530.83</v>
      </c>
      <c r="J17539" t="s">
        <v>751</v>
      </c>
      <c r="K17539">
        <v>-5530.83</v>
      </c>
      <c r="L17539" t="s">
        <v>751</v>
      </c>
      <c r="M17539" t="s">
        <v>751</v>
      </c>
      <c r="N17539" s="37">
        <v>0</v>
      </c>
      <c r="O17539" t="s">
        <v>751</v>
      </c>
      <c r="P17539" t="s">
        <v>751</v>
      </c>
      <c r="Q17539" t="s">
        <v>751</v>
      </c>
      <c r="R17539" t="s">
        <v>751</v>
      </c>
      <c r="S17539" t="s">
        <v>758</v>
      </c>
    </row>
    <row r="17540" spans="1:19" x14ac:dyDescent="0.3">
      <c r="A17540" t="s">
        <v>747</v>
      </c>
      <c r="B17540" t="s">
        <v>748</v>
      </c>
      <c r="C17540" t="s">
        <v>749</v>
      </c>
      <c r="D17540" t="s">
        <v>750</v>
      </c>
      <c r="E17540">
        <v>6</v>
      </c>
      <c r="F17540" t="s">
        <v>186</v>
      </c>
      <c r="G17540" s="37">
        <v>37945951.640000001</v>
      </c>
      <c r="H17540">
        <v>127.44</v>
      </c>
      <c r="I17540">
        <v>37945951.640000001</v>
      </c>
      <c r="J17540">
        <v>681.53</v>
      </c>
      <c r="K17540">
        <v>37945951.640000001</v>
      </c>
      <c r="L17540">
        <v>1039.6400000000001</v>
      </c>
      <c r="M17540" t="s">
        <v>751</v>
      </c>
      <c r="N17540" s="37">
        <v>0</v>
      </c>
      <c r="O17540">
        <v>227675709.84</v>
      </c>
      <c r="P17540" t="s">
        <v>766</v>
      </c>
      <c r="Q17540" t="s">
        <v>766</v>
      </c>
      <c r="R17540" t="s">
        <v>768</v>
      </c>
      <c r="S17540" t="s">
        <v>758</v>
      </c>
    </row>
    <row r="17541" spans="1:19" x14ac:dyDescent="0.3">
      <c r="A17541" t="s">
        <v>747</v>
      </c>
      <c r="B17541" t="s">
        <v>748</v>
      </c>
      <c r="C17541" t="s">
        <v>754</v>
      </c>
      <c r="D17541" t="s">
        <v>750</v>
      </c>
      <c r="E17541">
        <v>1</v>
      </c>
      <c r="F17541" t="s">
        <v>486</v>
      </c>
      <c r="G17541" s="37">
        <v>-363.05</v>
      </c>
      <c r="H17541" t="s">
        <v>751</v>
      </c>
      <c r="I17541">
        <v>-363.05</v>
      </c>
      <c r="J17541" t="s">
        <v>751</v>
      </c>
      <c r="K17541">
        <v>-363.05</v>
      </c>
      <c r="L17541" t="s">
        <v>751</v>
      </c>
      <c r="M17541" t="s">
        <v>751</v>
      </c>
      <c r="N17541" s="37">
        <v>0</v>
      </c>
      <c r="O17541" t="s">
        <v>751</v>
      </c>
      <c r="P17541" t="s">
        <v>751</v>
      </c>
      <c r="Q17541" t="s">
        <v>751</v>
      </c>
      <c r="R17541" t="s">
        <v>751</v>
      </c>
      <c r="S17541" t="s">
        <v>758</v>
      </c>
    </row>
    <row r="17542" spans="1:19" x14ac:dyDescent="0.3">
      <c r="A17542" t="s">
        <v>747</v>
      </c>
      <c r="B17542" t="s">
        <v>748</v>
      </c>
      <c r="C17542" t="s">
        <v>754</v>
      </c>
      <c r="D17542" t="s">
        <v>750</v>
      </c>
      <c r="E17542">
        <v>5</v>
      </c>
      <c r="F17542" t="s">
        <v>23</v>
      </c>
      <c r="G17542" s="37">
        <v>-57586.1</v>
      </c>
      <c r="H17542" t="s">
        <v>751</v>
      </c>
      <c r="I17542">
        <v>-57586.1</v>
      </c>
      <c r="J17542" t="s">
        <v>751</v>
      </c>
      <c r="K17542">
        <v>-57586.1</v>
      </c>
      <c r="L17542" t="s">
        <v>751</v>
      </c>
      <c r="M17542" t="s">
        <v>751</v>
      </c>
      <c r="N17542" s="37">
        <v>0</v>
      </c>
      <c r="O17542" t="s">
        <v>751</v>
      </c>
      <c r="P17542" t="s">
        <v>751</v>
      </c>
      <c r="Q17542" t="s">
        <v>751</v>
      </c>
      <c r="R17542" t="s">
        <v>751</v>
      </c>
      <c r="S17542" t="s">
        <v>758</v>
      </c>
    </row>
    <row r="17543" spans="1:19" x14ac:dyDescent="0.3">
      <c r="A17543" t="s">
        <v>752</v>
      </c>
      <c r="B17543" t="s">
        <v>748</v>
      </c>
      <c r="C17543" t="s">
        <v>749</v>
      </c>
      <c r="D17543" t="s">
        <v>750</v>
      </c>
      <c r="E17543">
        <v>-1</v>
      </c>
      <c r="F17543" t="s">
        <v>183</v>
      </c>
      <c r="G17543" s="37">
        <v>2461.61</v>
      </c>
      <c r="H17543" t="s">
        <v>751</v>
      </c>
      <c r="I17543">
        <v>2461.61</v>
      </c>
      <c r="J17543" t="s">
        <v>751</v>
      </c>
      <c r="K17543">
        <v>2461.61</v>
      </c>
      <c r="L17543">
        <v>8.09</v>
      </c>
      <c r="M17543" t="s">
        <v>751</v>
      </c>
      <c r="N17543" s="37">
        <v>0</v>
      </c>
      <c r="O17543" t="s">
        <v>751</v>
      </c>
      <c r="P17543" t="s">
        <v>766</v>
      </c>
      <c r="Q17543" t="s">
        <v>766</v>
      </c>
      <c r="R17543" t="s">
        <v>768</v>
      </c>
      <c r="S17543" t="s">
        <v>758</v>
      </c>
    </row>
    <row r="17544" spans="1:19" x14ac:dyDescent="0.3">
      <c r="A17544" t="s">
        <v>747</v>
      </c>
      <c r="B17544" t="s">
        <v>748</v>
      </c>
      <c r="C17544" t="s">
        <v>749</v>
      </c>
      <c r="D17544" t="s">
        <v>750</v>
      </c>
      <c r="E17544">
        <v>5</v>
      </c>
      <c r="F17544" t="s">
        <v>529</v>
      </c>
      <c r="G17544" s="37">
        <v>43749.29</v>
      </c>
      <c r="H17544">
        <v>1973.53</v>
      </c>
      <c r="I17544">
        <v>43749.29</v>
      </c>
      <c r="J17544">
        <v>2.2400000000000002</v>
      </c>
      <c r="K17544">
        <v>43749.29</v>
      </c>
      <c r="L17544">
        <v>21.46</v>
      </c>
      <c r="M17544" t="s">
        <v>751</v>
      </c>
      <c r="N17544" s="37">
        <v>0</v>
      </c>
      <c r="O17544">
        <v>218746.45</v>
      </c>
      <c r="P17544" t="s">
        <v>766</v>
      </c>
      <c r="Q17544" t="s">
        <v>768</v>
      </c>
      <c r="R17544" t="s">
        <v>768</v>
      </c>
      <c r="S17544" t="s">
        <v>758</v>
      </c>
    </row>
    <row r="17545" spans="1:19" x14ac:dyDescent="0.3">
      <c r="A17545" t="s">
        <v>752</v>
      </c>
      <c r="B17545" t="s">
        <v>748</v>
      </c>
      <c r="C17545" t="s">
        <v>749</v>
      </c>
      <c r="D17545" t="s">
        <v>750</v>
      </c>
      <c r="E17545">
        <v>10</v>
      </c>
      <c r="F17545" t="s">
        <v>400</v>
      </c>
      <c r="G17545" s="37">
        <v>28196.26</v>
      </c>
      <c r="H17545">
        <v>19.13</v>
      </c>
      <c r="I17545">
        <v>28196.26</v>
      </c>
      <c r="J17545">
        <v>4.53</v>
      </c>
      <c r="K17545">
        <v>28196.26</v>
      </c>
      <c r="L17545">
        <v>62.25</v>
      </c>
      <c r="M17545" t="s">
        <v>751</v>
      </c>
      <c r="N17545" s="37">
        <v>0</v>
      </c>
      <c r="O17545">
        <v>281962.59999999998</v>
      </c>
      <c r="P17545" t="s">
        <v>766</v>
      </c>
      <c r="Q17545" t="s">
        <v>766</v>
      </c>
      <c r="R17545" t="s">
        <v>766</v>
      </c>
      <c r="S17545" t="s">
        <v>758</v>
      </c>
    </row>
    <row r="17546" spans="1:19" x14ac:dyDescent="0.3">
      <c r="A17546" t="s">
        <v>747</v>
      </c>
      <c r="B17546" t="s">
        <v>748</v>
      </c>
      <c r="C17546" t="s">
        <v>749</v>
      </c>
      <c r="D17546" t="s">
        <v>750</v>
      </c>
      <c r="E17546">
        <v>7</v>
      </c>
      <c r="F17546" t="s">
        <v>430</v>
      </c>
      <c r="G17546" s="37">
        <v>781437.05</v>
      </c>
      <c r="H17546">
        <v>8.8000000000000007</v>
      </c>
      <c r="I17546">
        <v>781437.05</v>
      </c>
      <c r="J17546">
        <v>47.28</v>
      </c>
      <c r="K17546">
        <v>781437.05</v>
      </c>
      <c r="L17546">
        <v>446.41</v>
      </c>
      <c r="M17546" t="s">
        <v>751</v>
      </c>
      <c r="N17546" s="37">
        <v>0</v>
      </c>
      <c r="O17546">
        <v>5470059.3500000006</v>
      </c>
      <c r="P17546" t="s">
        <v>766</v>
      </c>
      <c r="Q17546" t="s">
        <v>766</v>
      </c>
      <c r="R17546" t="s">
        <v>768</v>
      </c>
      <c r="S17546" t="s">
        <v>758</v>
      </c>
    </row>
    <row r="17547" spans="1:19" x14ac:dyDescent="0.3">
      <c r="A17547" t="s">
        <v>747</v>
      </c>
      <c r="B17547" t="s">
        <v>748</v>
      </c>
      <c r="C17547" t="s">
        <v>749</v>
      </c>
      <c r="D17547" t="s">
        <v>750</v>
      </c>
      <c r="E17547">
        <v>1</v>
      </c>
      <c r="F17547" t="s">
        <v>260</v>
      </c>
      <c r="G17547" s="37">
        <v>5678.63</v>
      </c>
      <c r="H17547">
        <v>1.59</v>
      </c>
      <c r="I17547">
        <v>5678.63</v>
      </c>
      <c r="J17547">
        <v>0.76</v>
      </c>
      <c r="K17547">
        <v>5678.63</v>
      </c>
      <c r="L17547">
        <v>7.25</v>
      </c>
      <c r="M17547" t="s">
        <v>751</v>
      </c>
      <c r="N17547" s="37">
        <v>0</v>
      </c>
      <c r="O17547">
        <v>5678.63</v>
      </c>
      <c r="P17547" t="s">
        <v>766</v>
      </c>
      <c r="Q17547" t="s">
        <v>766</v>
      </c>
      <c r="R17547" t="s">
        <v>766</v>
      </c>
      <c r="S17547" t="s">
        <v>758</v>
      </c>
    </row>
    <row r="17548" spans="1:19" x14ac:dyDescent="0.3">
      <c r="A17548" t="s">
        <v>747</v>
      </c>
      <c r="B17548" t="s">
        <v>748</v>
      </c>
      <c r="C17548" t="s">
        <v>754</v>
      </c>
      <c r="D17548" t="s">
        <v>750</v>
      </c>
      <c r="E17548">
        <v>-1</v>
      </c>
      <c r="F17548" t="s">
        <v>536</v>
      </c>
      <c r="G17548" s="37">
        <v>-1.8</v>
      </c>
      <c r="H17548" t="s">
        <v>751</v>
      </c>
      <c r="I17548">
        <v>-1.8</v>
      </c>
      <c r="J17548" t="s">
        <v>751</v>
      </c>
      <c r="K17548">
        <v>-1.8</v>
      </c>
      <c r="L17548" t="s">
        <v>751</v>
      </c>
      <c r="M17548">
        <v>1</v>
      </c>
      <c r="N17548" s="37">
        <v>-0.11</v>
      </c>
      <c r="O17548" t="s">
        <v>751</v>
      </c>
      <c r="P17548" t="s">
        <v>751</v>
      </c>
      <c r="Q17548" t="s">
        <v>751</v>
      </c>
      <c r="R17548" t="s">
        <v>751</v>
      </c>
      <c r="S17548" t="s">
        <v>758</v>
      </c>
    </row>
    <row r="17549" spans="1:19" x14ac:dyDescent="0.3">
      <c r="A17549" t="s">
        <v>747</v>
      </c>
      <c r="B17549" t="s">
        <v>748</v>
      </c>
      <c r="C17549" t="s">
        <v>749</v>
      </c>
      <c r="D17549" t="s">
        <v>750</v>
      </c>
      <c r="E17549">
        <v>2</v>
      </c>
      <c r="F17549" t="s">
        <v>101</v>
      </c>
      <c r="G17549" s="37">
        <v>7760.09</v>
      </c>
      <c r="H17549">
        <v>0.78</v>
      </c>
      <c r="I17549">
        <v>7760.09</v>
      </c>
      <c r="J17549">
        <v>140.38999999999999</v>
      </c>
      <c r="K17549">
        <v>7760.09</v>
      </c>
      <c r="L17549">
        <v>3.57</v>
      </c>
      <c r="M17549" t="s">
        <v>751</v>
      </c>
      <c r="N17549" s="37">
        <v>0</v>
      </c>
      <c r="O17549">
        <v>15520.18</v>
      </c>
      <c r="P17549" t="s">
        <v>768</v>
      </c>
      <c r="Q17549" t="s">
        <v>766</v>
      </c>
      <c r="R17549" t="s">
        <v>768</v>
      </c>
      <c r="S17549" t="s">
        <v>758</v>
      </c>
    </row>
    <row r="17550" spans="1:19" x14ac:dyDescent="0.3">
      <c r="A17550" t="s">
        <v>747</v>
      </c>
      <c r="B17550" t="s">
        <v>748</v>
      </c>
      <c r="C17550" t="s">
        <v>749</v>
      </c>
      <c r="D17550" t="s">
        <v>750</v>
      </c>
      <c r="E17550">
        <v>3</v>
      </c>
      <c r="F17550" t="s">
        <v>152</v>
      </c>
      <c r="G17550" s="37">
        <v>40205.93</v>
      </c>
      <c r="H17550">
        <v>1.58</v>
      </c>
      <c r="I17550">
        <v>40205.93</v>
      </c>
      <c r="J17550">
        <v>0.75</v>
      </c>
      <c r="K17550">
        <v>40205.93</v>
      </c>
      <c r="L17550">
        <v>7.18</v>
      </c>
      <c r="M17550" t="s">
        <v>751</v>
      </c>
      <c r="N17550" s="37">
        <v>0</v>
      </c>
      <c r="O17550">
        <v>120617.79</v>
      </c>
      <c r="P17550" t="s">
        <v>766</v>
      </c>
      <c r="Q17550" t="s">
        <v>766</v>
      </c>
      <c r="R17550" t="s">
        <v>766</v>
      </c>
      <c r="S17550" t="s">
        <v>758</v>
      </c>
    </row>
    <row r="17551" spans="1:19" x14ac:dyDescent="0.3">
      <c r="A17551" t="s">
        <v>747</v>
      </c>
      <c r="B17551" t="s">
        <v>748</v>
      </c>
      <c r="C17551" t="s">
        <v>749</v>
      </c>
      <c r="D17551" t="s">
        <v>750</v>
      </c>
      <c r="E17551">
        <v>4</v>
      </c>
      <c r="F17551" t="s">
        <v>136</v>
      </c>
      <c r="G17551" s="37">
        <v>1048038.28</v>
      </c>
      <c r="H17551">
        <v>2438.67</v>
      </c>
      <c r="I17551">
        <v>1048038.28</v>
      </c>
      <c r="J17551">
        <v>186.81</v>
      </c>
      <c r="K17551">
        <v>1048038.28</v>
      </c>
      <c r="L17551">
        <v>985.36</v>
      </c>
      <c r="M17551" t="s">
        <v>751</v>
      </c>
      <c r="N17551" s="37">
        <v>0</v>
      </c>
      <c r="O17551">
        <v>4192153.12</v>
      </c>
      <c r="P17551" t="s">
        <v>766</v>
      </c>
      <c r="Q17551" t="s">
        <v>766</v>
      </c>
      <c r="R17551" t="s">
        <v>766</v>
      </c>
      <c r="S17551" t="s">
        <v>758</v>
      </c>
    </row>
    <row r="17552" spans="1:19" x14ac:dyDescent="0.3">
      <c r="A17552" t="s">
        <v>747</v>
      </c>
      <c r="B17552" t="s">
        <v>748</v>
      </c>
      <c r="C17552" t="s">
        <v>754</v>
      </c>
      <c r="D17552" t="s">
        <v>750</v>
      </c>
      <c r="E17552">
        <v>-4</v>
      </c>
      <c r="F17552" t="s">
        <v>79</v>
      </c>
      <c r="G17552" s="37">
        <v>-0.14000000000000001</v>
      </c>
      <c r="H17552" t="s">
        <v>751</v>
      </c>
      <c r="I17552">
        <v>-0.14000000000000001</v>
      </c>
      <c r="J17552" t="s">
        <v>751</v>
      </c>
      <c r="K17552">
        <v>-0.14000000000000001</v>
      </c>
      <c r="L17552" t="s">
        <v>751</v>
      </c>
      <c r="M17552" t="s">
        <v>751</v>
      </c>
      <c r="N17552" s="37">
        <v>0</v>
      </c>
      <c r="O17552" t="s">
        <v>751</v>
      </c>
      <c r="P17552" t="s">
        <v>751</v>
      </c>
      <c r="Q17552" t="s">
        <v>751</v>
      </c>
      <c r="R17552" t="s">
        <v>751</v>
      </c>
      <c r="S17552" t="s">
        <v>758</v>
      </c>
    </row>
    <row r="17553" spans="1:19" x14ac:dyDescent="0.3">
      <c r="A17553" t="s">
        <v>752</v>
      </c>
      <c r="B17553" t="s">
        <v>748</v>
      </c>
      <c r="C17553" t="s">
        <v>754</v>
      </c>
      <c r="D17553" t="s">
        <v>750</v>
      </c>
      <c r="E17553">
        <v>9</v>
      </c>
      <c r="F17553" t="s">
        <v>355</v>
      </c>
      <c r="G17553" s="37">
        <v>-150110.5</v>
      </c>
      <c r="H17553" t="s">
        <v>751</v>
      </c>
      <c r="I17553">
        <v>-150110.5</v>
      </c>
      <c r="J17553" t="s">
        <v>751</v>
      </c>
      <c r="K17553">
        <v>-150110.5</v>
      </c>
      <c r="L17553" t="s">
        <v>751</v>
      </c>
      <c r="M17553" t="s">
        <v>751</v>
      </c>
      <c r="N17553" s="37">
        <v>0</v>
      </c>
      <c r="O17553" t="s">
        <v>751</v>
      </c>
      <c r="P17553" t="s">
        <v>751</v>
      </c>
      <c r="Q17553" t="s">
        <v>751</v>
      </c>
      <c r="R17553" t="s">
        <v>751</v>
      </c>
      <c r="S17553" t="s">
        <v>758</v>
      </c>
    </row>
    <row r="17554" spans="1:19" x14ac:dyDescent="0.3">
      <c r="A17554" t="s">
        <v>753</v>
      </c>
      <c r="B17554" t="s">
        <v>748</v>
      </c>
      <c r="C17554" t="s">
        <v>749</v>
      </c>
      <c r="D17554" t="s">
        <v>750</v>
      </c>
      <c r="E17554">
        <v>4</v>
      </c>
      <c r="F17554" t="s">
        <v>70</v>
      </c>
      <c r="G17554" s="37">
        <v>27987.78</v>
      </c>
      <c r="H17554" t="s">
        <v>751</v>
      </c>
      <c r="I17554">
        <v>27987.78</v>
      </c>
      <c r="J17554" t="s">
        <v>751</v>
      </c>
      <c r="K17554">
        <v>27987.78</v>
      </c>
      <c r="L17554">
        <v>19.72</v>
      </c>
      <c r="M17554" t="s">
        <v>751</v>
      </c>
      <c r="N17554" s="37">
        <v>0</v>
      </c>
      <c r="O17554">
        <v>111951.12</v>
      </c>
      <c r="P17554" t="s">
        <v>766</v>
      </c>
      <c r="Q17554" t="s">
        <v>766</v>
      </c>
      <c r="R17554" t="s">
        <v>768</v>
      </c>
      <c r="S17554" t="s">
        <v>758</v>
      </c>
    </row>
    <row r="17555" spans="1:19" x14ac:dyDescent="0.3">
      <c r="A17555" t="s">
        <v>747</v>
      </c>
      <c r="B17555" t="s">
        <v>748</v>
      </c>
      <c r="C17555" t="s">
        <v>749</v>
      </c>
      <c r="D17555" t="s">
        <v>750</v>
      </c>
      <c r="E17555">
        <v>2</v>
      </c>
      <c r="F17555" t="s">
        <v>30</v>
      </c>
      <c r="G17555" s="37">
        <v>3336.11</v>
      </c>
      <c r="H17555">
        <v>0.27</v>
      </c>
      <c r="I17555">
        <v>3336.11</v>
      </c>
      <c r="J17555">
        <v>0.13</v>
      </c>
      <c r="K17555">
        <v>3336.11</v>
      </c>
      <c r="L17555">
        <v>1.24</v>
      </c>
      <c r="M17555" t="s">
        <v>751</v>
      </c>
      <c r="N17555" s="37">
        <v>0</v>
      </c>
      <c r="O17555">
        <v>6672.22</v>
      </c>
      <c r="P17555" t="s">
        <v>766</v>
      </c>
      <c r="Q17555" t="s">
        <v>766</v>
      </c>
      <c r="R17555" t="s">
        <v>766</v>
      </c>
      <c r="S17555" t="s">
        <v>758</v>
      </c>
    </row>
    <row r="17556" spans="1:19" x14ac:dyDescent="0.3">
      <c r="A17556" t="s">
        <v>747</v>
      </c>
      <c r="B17556" t="s">
        <v>748</v>
      </c>
      <c r="C17556" t="s">
        <v>749</v>
      </c>
      <c r="D17556" t="s">
        <v>750</v>
      </c>
      <c r="E17556">
        <v>1</v>
      </c>
      <c r="F17556" t="s">
        <v>111</v>
      </c>
      <c r="G17556" s="37">
        <v>19969.63</v>
      </c>
      <c r="H17556">
        <v>2155.2800000000002</v>
      </c>
      <c r="I17556">
        <v>19969.63</v>
      </c>
      <c r="J17556">
        <v>1.03</v>
      </c>
      <c r="K17556">
        <v>19969.63</v>
      </c>
      <c r="L17556">
        <v>9.86</v>
      </c>
      <c r="M17556" t="s">
        <v>751</v>
      </c>
      <c r="N17556" s="37">
        <v>0</v>
      </c>
      <c r="O17556">
        <v>19969.63</v>
      </c>
      <c r="P17556" t="s">
        <v>766</v>
      </c>
      <c r="Q17556" t="s">
        <v>768</v>
      </c>
      <c r="R17556" t="s">
        <v>768</v>
      </c>
      <c r="S17556" t="s">
        <v>758</v>
      </c>
    </row>
    <row r="17557" spans="1:19" x14ac:dyDescent="0.3">
      <c r="A17557" t="s">
        <v>753</v>
      </c>
      <c r="B17557" t="s">
        <v>748</v>
      </c>
      <c r="C17557" t="s">
        <v>749</v>
      </c>
      <c r="D17557" t="s">
        <v>750</v>
      </c>
      <c r="E17557">
        <v>1</v>
      </c>
      <c r="F17557" t="s">
        <v>172</v>
      </c>
      <c r="G17557" s="37">
        <v>2237.62</v>
      </c>
      <c r="H17557">
        <v>0.01</v>
      </c>
      <c r="I17557">
        <v>2237.62</v>
      </c>
      <c r="J17557">
        <v>0.01</v>
      </c>
      <c r="K17557">
        <v>2237.62</v>
      </c>
      <c r="L17557">
        <v>0.06</v>
      </c>
      <c r="M17557" t="s">
        <v>751</v>
      </c>
      <c r="N17557" s="37">
        <v>0</v>
      </c>
      <c r="O17557">
        <v>2237.62</v>
      </c>
      <c r="P17557" t="s">
        <v>766</v>
      </c>
      <c r="Q17557" t="s">
        <v>766</v>
      </c>
      <c r="R17557" t="s">
        <v>766</v>
      </c>
      <c r="S17557" t="s">
        <v>758</v>
      </c>
    </row>
    <row r="17558" spans="1:19" x14ac:dyDescent="0.3">
      <c r="A17558" t="s">
        <v>753</v>
      </c>
      <c r="B17558" t="s">
        <v>748</v>
      </c>
      <c r="C17558" t="s">
        <v>749</v>
      </c>
      <c r="D17558" t="s">
        <v>750</v>
      </c>
      <c r="E17558">
        <v>3</v>
      </c>
      <c r="F17558" t="s">
        <v>263</v>
      </c>
      <c r="G17558" s="37">
        <v>188478.83</v>
      </c>
      <c r="H17558">
        <v>0.15</v>
      </c>
      <c r="I17558">
        <v>188478.83</v>
      </c>
      <c r="J17558">
        <v>0.27</v>
      </c>
      <c r="K17558">
        <v>188478.83</v>
      </c>
      <c r="L17558">
        <v>18.25</v>
      </c>
      <c r="M17558" t="s">
        <v>751</v>
      </c>
      <c r="N17558" s="37">
        <v>0</v>
      </c>
      <c r="O17558">
        <v>565436.49</v>
      </c>
      <c r="P17558" t="s">
        <v>766</v>
      </c>
      <c r="Q17558" t="s">
        <v>766</v>
      </c>
      <c r="R17558" t="s">
        <v>768</v>
      </c>
      <c r="S17558" t="s">
        <v>758</v>
      </c>
    </row>
    <row r="17559" spans="1:19" x14ac:dyDescent="0.3">
      <c r="A17559" t="s">
        <v>747</v>
      </c>
      <c r="B17559" t="s">
        <v>748</v>
      </c>
      <c r="C17559" t="s">
        <v>754</v>
      </c>
      <c r="D17559" t="s">
        <v>750</v>
      </c>
      <c r="E17559">
        <v>0</v>
      </c>
      <c r="F17559" t="s">
        <v>417</v>
      </c>
      <c r="G17559" s="37">
        <v>-1187.08</v>
      </c>
      <c r="H17559" t="s">
        <v>751</v>
      </c>
      <c r="I17559">
        <v>-1187.08</v>
      </c>
      <c r="J17559" t="s">
        <v>751</v>
      </c>
      <c r="K17559">
        <v>-1187.08</v>
      </c>
      <c r="L17559" t="s">
        <v>751</v>
      </c>
      <c r="M17559" t="s">
        <v>751</v>
      </c>
      <c r="N17559" s="37">
        <v>0</v>
      </c>
      <c r="O17559" t="s">
        <v>751</v>
      </c>
      <c r="P17559" t="s">
        <v>751</v>
      </c>
      <c r="Q17559" t="s">
        <v>751</v>
      </c>
      <c r="R17559" t="s">
        <v>751</v>
      </c>
      <c r="S17559" t="s">
        <v>758</v>
      </c>
    </row>
    <row r="17560" spans="1:19" x14ac:dyDescent="0.3">
      <c r="A17560" t="s">
        <v>747</v>
      </c>
      <c r="B17560" t="s">
        <v>748</v>
      </c>
      <c r="C17560" t="s">
        <v>749</v>
      </c>
      <c r="D17560" t="s">
        <v>750</v>
      </c>
      <c r="E17560">
        <v>1</v>
      </c>
      <c r="F17560" t="s">
        <v>467</v>
      </c>
      <c r="G17560" s="37">
        <v>172848.39</v>
      </c>
      <c r="H17560">
        <v>12.32</v>
      </c>
      <c r="I17560">
        <v>172848.39</v>
      </c>
      <c r="J17560">
        <v>1.73</v>
      </c>
      <c r="K17560">
        <v>172848.39</v>
      </c>
      <c r="L17560">
        <v>95.83</v>
      </c>
      <c r="M17560" t="s">
        <v>751</v>
      </c>
      <c r="N17560" s="37">
        <v>0</v>
      </c>
      <c r="O17560">
        <v>172848.39</v>
      </c>
      <c r="P17560" t="s">
        <v>766</v>
      </c>
      <c r="Q17560" t="s">
        <v>766</v>
      </c>
      <c r="R17560" t="s">
        <v>766</v>
      </c>
      <c r="S17560" t="s">
        <v>758</v>
      </c>
    </row>
    <row r="17561" spans="1:19" x14ac:dyDescent="0.3">
      <c r="A17561" t="s">
        <v>753</v>
      </c>
      <c r="B17561" t="s">
        <v>748</v>
      </c>
      <c r="C17561" t="s">
        <v>749</v>
      </c>
      <c r="D17561" t="s">
        <v>750</v>
      </c>
      <c r="E17561">
        <v>4</v>
      </c>
      <c r="F17561" t="s">
        <v>133</v>
      </c>
      <c r="G17561" s="37">
        <v>24551.97</v>
      </c>
      <c r="H17561">
        <v>3.22</v>
      </c>
      <c r="I17561">
        <v>24551.97</v>
      </c>
      <c r="J17561">
        <v>324.43</v>
      </c>
      <c r="K17561">
        <v>24551.97</v>
      </c>
      <c r="L17561">
        <v>18.05</v>
      </c>
      <c r="M17561" t="s">
        <v>751</v>
      </c>
      <c r="N17561" s="37">
        <v>0</v>
      </c>
      <c r="O17561">
        <v>98207.88</v>
      </c>
      <c r="P17561" t="s">
        <v>768</v>
      </c>
      <c r="Q17561" t="s">
        <v>766</v>
      </c>
      <c r="R17561" t="s">
        <v>768</v>
      </c>
      <c r="S17561" t="s">
        <v>758</v>
      </c>
    </row>
    <row r="17562" spans="1:19" x14ac:dyDescent="0.3">
      <c r="A17562" t="s">
        <v>752</v>
      </c>
      <c r="B17562" t="s">
        <v>748</v>
      </c>
      <c r="C17562" t="s">
        <v>749</v>
      </c>
      <c r="D17562" t="s">
        <v>750</v>
      </c>
      <c r="E17562">
        <v>-1</v>
      </c>
      <c r="F17562" t="s">
        <v>256</v>
      </c>
      <c r="G17562" s="37">
        <v>15826.78</v>
      </c>
      <c r="H17562">
        <v>2.09</v>
      </c>
      <c r="I17562">
        <v>15826.78</v>
      </c>
      <c r="J17562">
        <v>0.76</v>
      </c>
      <c r="K17562">
        <v>15826.78</v>
      </c>
      <c r="L17562">
        <v>7.32</v>
      </c>
      <c r="M17562" t="s">
        <v>751</v>
      </c>
      <c r="N17562" s="37">
        <v>0</v>
      </c>
      <c r="O17562" t="s">
        <v>751</v>
      </c>
      <c r="P17562" t="s">
        <v>766</v>
      </c>
      <c r="Q17562" t="s">
        <v>766</v>
      </c>
      <c r="R17562" t="s">
        <v>766</v>
      </c>
      <c r="S17562" t="s">
        <v>758</v>
      </c>
    </row>
    <row r="17563" spans="1:19" x14ac:dyDescent="0.3">
      <c r="A17563" t="s">
        <v>753</v>
      </c>
      <c r="B17563" t="s">
        <v>748</v>
      </c>
      <c r="C17563" t="s">
        <v>749</v>
      </c>
      <c r="D17563" t="s">
        <v>750</v>
      </c>
      <c r="E17563">
        <v>3</v>
      </c>
      <c r="F17563" t="s">
        <v>175</v>
      </c>
      <c r="G17563" s="37">
        <v>18501.830000000002</v>
      </c>
      <c r="H17563">
        <v>2786.67</v>
      </c>
      <c r="I17563">
        <v>18501.830000000002</v>
      </c>
      <c r="J17563">
        <v>0.3</v>
      </c>
      <c r="K17563">
        <v>18501.830000000002</v>
      </c>
      <c r="L17563">
        <v>16.54</v>
      </c>
      <c r="M17563" t="s">
        <v>751</v>
      </c>
      <c r="N17563" s="37">
        <v>0</v>
      </c>
      <c r="O17563">
        <v>55505.490000000013</v>
      </c>
      <c r="P17563" t="s">
        <v>766</v>
      </c>
      <c r="Q17563" t="s">
        <v>768</v>
      </c>
      <c r="R17563" t="s">
        <v>768</v>
      </c>
      <c r="S17563" t="s">
        <v>758</v>
      </c>
    </row>
    <row r="17564" spans="1:19" x14ac:dyDescent="0.3">
      <c r="A17564" t="s">
        <v>747</v>
      </c>
      <c r="B17564" t="s">
        <v>748</v>
      </c>
      <c r="C17564" t="s">
        <v>749</v>
      </c>
      <c r="D17564" t="s">
        <v>750</v>
      </c>
      <c r="E17564">
        <v>2</v>
      </c>
      <c r="F17564" t="s">
        <v>81</v>
      </c>
      <c r="G17564" s="37">
        <v>85011.77</v>
      </c>
      <c r="H17564">
        <v>8.86</v>
      </c>
      <c r="I17564">
        <v>85011.77</v>
      </c>
      <c r="J17564">
        <v>2038.2</v>
      </c>
      <c r="K17564">
        <v>85011.77</v>
      </c>
      <c r="L17564">
        <v>40.31</v>
      </c>
      <c r="M17564" t="s">
        <v>751</v>
      </c>
      <c r="N17564" s="37">
        <v>0</v>
      </c>
      <c r="O17564">
        <v>170023.54</v>
      </c>
      <c r="P17564" t="s">
        <v>768</v>
      </c>
      <c r="Q17564" t="s">
        <v>766</v>
      </c>
      <c r="R17564" t="s">
        <v>768</v>
      </c>
      <c r="S17564" t="s">
        <v>758</v>
      </c>
    </row>
    <row r="17565" spans="1:19" x14ac:dyDescent="0.3">
      <c r="A17565" t="s">
        <v>752</v>
      </c>
      <c r="B17565" t="s">
        <v>748</v>
      </c>
      <c r="C17565" t="s">
        <v>754</v>
      </c>
      <c r="D17565" t="s">
        <v>750</v>
      </c>
      <c r="E17565">
        <v>3</v>
      </c>
      <c r="F17565" t="s">
        <v>125</v>
      </c>
      <c r="G17565" s="37">
        <v>-6128.63</v>
      </c>
      <c r="H17565" t="s">
        <v>751</v>
      </c>
      <c r="I17565">
        <v>-6128.63</v>
      </c>
      <c r="J17565" t="s">
        <v>751</v>
      </c>
      <c r="K17565">
        <v>-6128.63</v>
      </c>
      <c r="L17565" t="s">
        <v>751</v>
      </c>
      <c r="M17565" t="s">
        <v>751</v>
      </c>
      <c r="N17565" s="37">
        <v>0</v>
      </c>
      <c r="O17565" t="s">
        <v>751</v>
      </c>
      <c r="P17565" t="s">
        <v>751</v>
      </c>
      <c r="Q17565" t="s">
        <v>751</v>
      </c>
      <c r="R17565" t="s">
        <v>751</v>
      </c>
      <c r="S17565" t="s">
        <v>758</v>
      </c>
    </row>
    <row r="17566" spans="1:19" x14ac:dyDescent="0.3">
      <c r="A17566" t="s">
        <v>747</v>
      </c>
      <c r="B17566" t="s">
        <v>748</v>
      </c>
      <c r="C17566" t="s">
        <v>749</v>
      </c>
      <c r="D17566" t="s">
        <v>750</v>
      </c>
      <c r="E17566">
        <v>4</v>
      </c>
      <c r="F17566" t="s">
        <v>279</v>
      </c>
      <c r="G17566" s="37">
        <v>187251.8</v>
      </c>
      <c r="H17566">
        <v>256.58999999999997</v>
      </c>
      <c r="I17566">
        <v>187251.8</v>
      </c>
      <c r="J17566">
        <v>19.66</v>
      </c>
      <c r="K17566">
        <v>187251.8</v>
      </c>
      <c r="L17566">
        <v>103.68</v>
      </c>
      <c r="M17566" t="s">
        <v>751</v>
      </c>
      <c r="N17566" s="37">
        <v>0</v>
      </c>
      <c r="O17566">
        <v>749007.2</v>
      </c>
      <c r="P17566" t="s">
        <v>766</v>
      </c>
      <c r="Q17566" t="s">
        <v>766</v>
      </c>
      <c r="R17566" t="s">
        <v>766</v>
      </c>
      <c r="S17566" t="s">
        <v>758</v>
      </c>
    </row>
    <row r="17567" spans="1:19" x14ac:dyDescent="0.3">
      <c r="A17567" t="s">
        <v>753</v>
      </c>
      <c r="B17567" t="s">
        <v>748</v>
      </c>
      <c r="C17567" t="s">
        <v>749</v>
      </c>
      <c r="D17567" t="s">
        <v>750</v>
      </c>
      <c r="E17567">
        <v>4</v>
      </c>
      <c r="F17567" t="s">
        <v>446</v>
      </c>
      <c r="G17567" s="37">
        <v>31515.39</v>
      </c>
      <c r="H17567">
        <v>1.31</v>
      </c>
      <c r="I17567">
        <v>31515.39</v>
      </c>
      <c r="J17567">
        <v>7.03</v>
      </c>
      <c r="K17567">
        <v>31515.39</v>
      </c>
      <c r="L17567">
        <v>33.03</v>
      </c>
      <c r="M17567" t="s">
        <v>751</v>
      </c>
      <c r="N17567" s="37">
        <v>0</v>
      </c>
      <c r="O17567">
        <v>126061.56</v>
      </c>
      <c r="P17567" t="s">
        <v>766</v>
      </c>
      <c r="Q17567" t="s">
        <v>766</v>
      </c>
      <c r="R17567" t="s">
        <v>768</v>
      </c>
      <c r="S17567" t="s">
        <v>758</v>
      </c>
    </row>
    <row r="17568" spans="1:19" x14ac:dyDescent="0.3">
      <c r="A17568" t="s">
        <v>753</v>
      </c>
      <c r="B17568" t="s">
        <v>748</v>
      </c>
      <c r="C17568" t="s">
        <v>749</v>
      </c>
      <c r="D17568" t="s">
        <v>750</v>
      </c>
      <c r="E17568">
        <v>1</v>
      </c>
      <c r="F17568" t="s">
        <v>183</v>
      </c>
      <c r="G17568" s="37">
        <v>3620546.22</v>
      </c>
      <c r="H17568">
        <v>537.86</v>
      </c>
      <c r="I17568">
        <v>3620546.22</v>
      </c>
      <c r="J17568">
        <v>75.58</v>
      </c>
      <c r="K17568">
        <v>3620546.22</v>
      </c>
      <c r="L17568">
        <v>4182.63</v>
      </c>
      <c r="M17568" t="s">
        <v>751</v>
      </c>
      <c r="N17568" s="37">
        <v>0</v>
      </c>
      <c r="O17568">
        <v>3620546.22</v>
      </c>
      <c r="P17568" t="s">
        <v>766</v>
      </c>
      <c r="Q17568" t="s">
        <v>766</v>
      </c>
      <c r="R17568" t="s">
        <v>766</v>
      </c>
      <c r="S17568" t="s">
        <v>758</v>
      </c>
    </row>
    <row r="17569" spans="1:19" x14ac:dyDescent="0.3">
      <c r="A17569" t="s">
        <v>747</v>
      </c>
      <c r="B17569" t="s">
        <v>748</v>
      </c>
      <c r="C17569" t="s">
        <v>749</v>
      </c>
      <c r="D17569" t="s">
        <v>750</v>
      </c>
      <c r="E17569">
        <v>0</v>
      </c>
      <c r="F17569" t="s">
        <v>265</v>
      </c>
      <c r="G17569" s="37">
        <v>3673.15</v>
      </c>
      <c r="H17569">
        <v>0.43</v>
      </c>
      <c r="I17569">
        <v>3673.15</v>
      </c>
      <c r="J17569">
        <v>58.24</v>
      </c>
      <c r="K17569">
        <v>3673.15</v>
      </c>
      <c r="L17569">
        <v>1.97</v>
      </c>
      <c r="M17569" t="s">
        <v>751</v>
      </c>
      <c r="N17569" s="37">
        <v>0</v>
      </c>
      <c r="O17569" t="s">
        <v>751</v>
      </c>
      <c r="P17569" t="s">
        <v>768</v>
      </c>
      <c r="Q17569" t="s">
        <v>766</v>
      </c>
      <c r="R17569" t="s">
        <v>768</v>
      </c>
      <c r="S17569" t="s">
        <v>758</v>
      </c>
    </row>
    <row r="17570" spans="1:19" x14ac:dyDescent="0.3">
      <c r="A17570" t="s">
        <v>752</v>
      </c>
      <c r="B17570" t="s">
        <v>748</v>
      </c>
      <c r="C17570" t="s">
        <v>749</v>
      </c>
      <c r="D17570" t="s">
        <v>750</v>
      </c>
      <c r="E17570">
        <v>6</v>
      </c>
      <c r="F17570" t="s">
        <v>396</v>
      </c>
      <c r="G17570" s="37">
        <v>72613.539999999994</v>
      </c>
      <c r="H17570">
        <v>268.52999999999997</v>
      </c>
      <c r="I17570">
        <v>72613.539999999994</v>
      </c>
      <c r="J17570">
        <v>127.55</v>
      </c>
      <c r="K17570">
        <v>72613.539999999994</v>
      </c>
      <c r="L17570">
        <v>1221.5899999999999</v>
      </c>
      <c r="M17570" t="s">
        <v>751</v>
      </c>
      <c r="N17570" s="37">
        <v>0</v>
      </c>
      <c r="O17570">
        <v>435681.24</v>
      </c>
      <c r="P17570" t="s">
        <v>766</v>
      </c>
      <c r="Q17570" t="s">
        <v>766</v>
      </c>
      <c r="R17570" t="s">
        <v>766</v>
      </c>
      <c r="S17570" t="s">
        <v>758</v>
      </c>
    </row>
    <row r="17571" spans="1:19" x14ac:dyDescent="0.3">
      <c r="A17571" t="s">
        <v>747</v>
      </c>
      <c r="B17571" t="s">
        <v>748</v>
      </c>
      <c r="C17571" t="s">
        <v>749</v>
      </c>
      <c r="D17571" t="s">
        <v>750</v>
      </c>
      <c r="E17571">
        <v>0</v>
      </c>
      <c r="F17571" t="s">
        <v>44</v>
      </c>
      <c r="G17571" s="37">
        <v>1633212.78</v>
      </c>
      <c r="H17571">
        <v>11.15</v>
      </c>
      <c r="I17571">
        <v>1633212.78</v>
      </c>
      <c r="J17571">
        <v>23.8</v>
      </c>
      <c r="K17571">
        <v>1633212.78</v>
      </c>
      <c r="L17571">
        <v>3454.22</v>
      </c>
      <c r="M17571">
        <v>0</v>
      </c>
      <c r="N17571" s="37">
        <v>71861.36</v>
      </c>
      <c r="O17571" t="s">
        <v>751</v>
      </c>
      <c r="P17571" t="s">
        <v>767</v>
      </c>
      <c r="Q17571" t="s">
        <v>767</v>
      </c>
      <c r="R17571" t="s">
        <v>766</v>
      </c>
      <c r="S17571" t="s">
        <v>758</v>
      </c>
    </row>
    <row r="17572" spans="1:19" x14ac:dyDescent="0.3">
      <c r="A17572" t="s">
        <v>747</v>
      </c>
      <c r="B17572" t="s">
        <v>748</v>
      </c>
      <c r="C17572" t="s">
        <v>754</v>
      </c>
      <c r="D17572" t="s">
        <v>750</v>
      </c>
      <c r="E17572">
        <v>2</v>
      </c>
      <c r="F17572" t="s">
        <v>446</v>
      </c>
      <c r="G17572" s="37">
        <v>-1903.64</v>
      </c>
      <c r="H17572" t="s">
        <v>751</v>
      </c>
      <c r="I17572">
        <v>-1903.64</v>
      </c>
      <c r="J17572" t="s">
        <v>751</v>
      </c>
      <c r="K17572">
        <v>-1903.64</v>
      </c>
      <c r="L17572" t="s">
        <v>751</v>
      </c>
      <c r="M17572" t="s">
        <v>751</v>
      </c>
      <c r="N17572" s="37">
        <v>0</v>
      </c>
      <c r="O17572" t="s">
        <v>751</v>
      </c>
      <c r="P17572" t="s">
        <v>751</v>
      </c>
      <c r="Q17572" t="s">
        <v>751</v>
      </c>
      <c r="R17572" t="s">
        <v>751</v>
      </c>
      <c r="S17572" t="s">
        <v>758</v>
      </c>
    </row>
    <row r="17573" spans="1:19" x14ac:dyDescent="0.3">
      <c r="A17573" t="s">
        <v>747</v>
      </c>
      <c r="B17573" t="s">
        <v>748</v>
      </c>
      <c r="C17573" t="s">
        <v>754</v>
      </c>
      <c r="D17573" t="s">
        <v>750</v>
      </c>
      <c r="E17573">
        <v>0</v>
      </c>
      <c r="F17573" t="s">
        <v>364</v>
      </c>
      <c r="G17573" s="37">
        <v>-31.3</v>
      </c>
      <c r="H17573" t="s">
        <v>751</v>
      </c>
      <c r="I17573">
        <v>-31.3</v>
      </c>
      <c r="J17573" t="s">
        <v>751</v>
      </c>
      <c r="K17573">
        <v>-31.3</v>
      </c>
      <c r="L17573" t="s">
        <v>751</v>
      </c>
      <c r="M17573" t="s">
        <v>751</v>
      </c>
      <c r="N17573" s="37">
        <v>0</v>
      </c>
      <c r="O17573" t="s">
        <v>751</v>
      </c>
      <c r="P17573" t="s">
        <v>751</v>
      </c>
      <c r="Q17573" t="s">
        <v>751</v>
      </c>
      <c r="R17573" t="s">
        <v>751</v>
      </c>
      <c r="S17573" t="s">
        <v>758</v>
      </c>
    </row>
    <row r="17574" spans="1:19" x14ac:dyDescent="0.3">
      <c r="A17574" t="s">
        <v>752</v>
      </c>
      <c r="B17574" t="s">
        <v>748</v>
      </c>
      <c r="C17574" t="s">
        <v>754</v>
      </c>
      <c r="D17574" t="s">
        <v>750</v>
      </c>
      <c r="E17574">
        <v>2</v>
      </c>
      <c r="F17574" t="s">
        <v>211</v>
      </c>
      <c r="G17574" s="37">
        <v>-17726.78</v>
      </c>
      <c r="H17574" t="s">
        <v>751</v>
      </c>
      <c r="I17574">
        <v>-17726.78</v>
      </c>
      <c r="J17574" t="s">
        <v>751</v>
      </c>
      <c r="K17574">
        <v>-17726.78</v>
      </c>
      <c r="L17574" t="s">
        <v>751</v>
      </c>
      <c r="M17574" t="s">
        <v>751</v>
      </c>
      <c r="N17574" s="37">
        <v>0</v>
      </c>
      <c r="O17574" t="s">
        <v>751</v>
      </c>
      <c r="P17574" t="s">
        <v>751</v>
      </c>
      <c r="Q17574" t="s">
        <v>751</v>
      </c>
      <c r="R17574" t="s">
        <v>751</v>
      </c>
      <c r="S17574" t="s">
        <v>758</v>
      </c>
    </row>
    <row r="17575" spans="1:19" x14ac:dyDescent="0.3">
      <c r="A17575" t="s">
        <v>753</v>
      </c>
      <c r="B17575" t="s">
        <v>748</v>
      </c>
      <c r="C17575" t="s">
        <v>749</v>
      </c>
      <c r="D17575" t="s">
        <v>750</v>
      </c>
      <c r="E17575">
        <v>-4</v>
      </c>
      <c r="F17575" t="s">
        <v>52</v>
      </c>
      <c r="G17575" s="37">
        <v>15</v>
      </c>
      <c r="H17575">
        <v>0</v>
      </c>
      <c r="I17575">
        <v>15</v>
      </c>
      <c r="J17575">
        <v>0</v>
      </c>
      <c r="K17575">
        <v>15</v>
      </c>
      <c r="L17575">
        <v>0</v>
      </c>
      <c r="M17575" t="s">
        <v>751</v>
      </c>
      <c r="N17575" s="37">
        <v>0</v>
      </c>
      <c r="O17575" t="s">
        <v>751</v>
      </c>
      <c r="P17575" t="s">
        <v>766</v>
      </c>
      <c r="Q17575" t="s">
        <v>766</v>
      </c>
      <c r="R17575" t="s">
        <v>766</v>
      </c>
      <c r="S17575" t="s">
        <v>758</v>
      </c>
    </row>
    <row r="17576" spans="1:19" x14ac:dyDescent="0.3">
      <c r="A17576" t="s">
        <v>747</v>
      </c>
      <c r="B17576" t="s">
        <v>748</v>
      </c>
      <c r="C17576" t="s">
        <v>754</v>
      </c>
      <c r="D17576" t="s">
        <v>750</v>
      </c>
      <c r="E17576">
        <v>2</v>
      </c>
      <c r="F17576" t="s">
        <v>486</v>
      </c>
      <c r="G17576" s="37">
        <v>-1772.76</v>
      </c>
      <c r="H17576" t="s">
        <v>751</v>
      </c>
      <c r="I17576">
        <v>-1772.76</v>
      </c>
      <c r="J17576" t="s">
        <v>751</v>
      </c>
      <c r="K17576">
        <v>-1772.76</v>
      </c>
      <c r="L17576" t="s">
        <v>751</v>
      </c>
      <c r="M17576" t="s">
        <v>751</v>
      </c>
      <c r="N17576" s="37">
        <v>0</v>
      </c>
      <c r="O17576" t="s">
        <v>751</v>
      </c>
      <c r="P17576" t="s">
        <v>751</v>
      </c>
      <c r="Q17576" t="s">
        <v>751</v>
      </c>
      <c r="R17576" t="s">
        <v>751</v>
      </c>
      <c r="S17576" t="s">
        <v>758</v>
      </c>
    </row>
    <row r="17577" spans="1:19" x14ac:dyDescent="0.3">
      <c r="A17577" t="s">
        <v>753</v>
      </c>
      <c r="B17577" t="s">
        <v>748</v>
      </c>
      <c r="C17577" t="s">
        <v>754</v>
      </c>
      <c r="D17577" t="s">
        <v>750</v>
      </c>
      <c r="E17577">
        <v>-1</v>
      </c>
      <c r="F17577" t="s">
        <v>237</v>
      </c>
      <c r="G17577" s="37">
        <v>-14147.96</v>
      </c>
      <c r="H17577" t="s">
        <v>751</v>
      </c>
      <c r="I17577">
        <v>-14147.96</v>
      </c>
      <c r="J17577" t="s">
        <v>751</v>
      </c>
      <c r="K17577">
        <v>-14147.96</v>
      </c>
      <c r="L17577" t="s">
        <v>751</v>
      </c>
      <c r="M17577" t="s">
        <v>751</v>
      </c>
      <c r="N17577" s="37">
        <v>0</v>
      </c>
      <c r="O17577" t="s">
        <v>751</v>
      </c>
      <c r="P17577" t="s">
        <v>751</v>
      </c>
      <c r="Q17577" t="s">
        <v>751</v>
      </c>
      <c r="R17577" t="s">
        <v>751</v>
      </c>
      <c r="S17577" t="s">
        <v>758</v>
      </c>
    </row>
    <row r="17578" spans="1:19" x14ac:dyDescent="0.3">
      <c r="A17578" t="s">
        <v>747</v>
      </c>
      <c r="B17578" t="s">
        <v>748</v>
      </c>
      <c r="C17578" t="s">
        <v>749</v>
      </c>
      <c r="D17578" t="s">
        <v>750</v>
      </c>
      <c r="E17578">
        <v>11</v>
      </c>
      <c r="F17578" t="s">
        <v>248</v>
      </c>
      <c r="G17578" s="37">
        <v>657456.01</v>
      </c>
      <c r="H17578">
        <v>8.5</v>
      </c>
      <c r="I17578">
        <v>657456.01</v>
      </c>
      <c r="J17578">
        <v>45.64</v>
      </c>
      <c r="K17578">
        <v>657456.01</v>
      </c>
      <c r="L17578">
        <v>103.85</v>
      </c>
      <c r="M17578" t="s">
        <v>751</v>
      </c>
      <c r="N17578" s="37">
        <v>0</v>
      </c>
      <c r="O17578">
        <v>7232016.1100000003</v>
      </c>
      <c r="P17578" t="s">
        <v>766</v>
      </c>
      <c r="Q17578" t="s">
        <v>766</v>
      </c>
      <c r="R17578" t="s">
        <v>768</v>
      </c>
      <c r="S17578" t="s">
        <v>758</v>
      </c>
    </row>
    <row r="17579" spans="1:19" x14ac:dyDescent="0.3">
      <c r="A17579" t="s">
        <v>753</v>
      </c>
      <c r="B17579" t="s">
        <v>748</v>
      </c>
      <c r="C17579" t="s">
        <v>749</v>
      </c>
      <c r="D17579" t="s">
        <v>750</v>
      </c>
      <c r="E17579">
        <v>3</v>
      </c>
      <c r="F17579" t="s">
        <v>107</v>
      </c>
      <c r="G17579" s="37">
        <v>41.57</v>
      </c>
      <c r="H17579">
        <v>0</v>
      </c>
      <c r="I17579">
        <v>41.57</v>
      </c>
      <c r="J17579">
        <v>0</v>
      </c>
      <c r="K17579">
        <v>41.57</v>
      </c>
      <c r="L17579">
        <v>0.01</v>
      </c>
      <c r="M17579" t="s">
        <v>751</v>
      </c>
      <c r="N17579" s="37">
        <v>0</v>
      </c>
      <c r="O17579">
        <v>124.71</v>
      </c>
      <c r="P17579" t="s">
        <v>766</v>
      </c>
      <c r="Q17579" t="s">
        <v>766</v>
      </c>
      <c r="R17579" t="s">
        <v>766</v>
      </c>
      <c r="S17579" t="s">
        <v>758</v>
      </c>
    </row>
    <row r="17580" spans="1:19" x14ac:dyDescent="0.3">
      <c r="A17580" t="s">
        <v>753</v>
      </c>
      <c r="B17580" t="s">
        <v>748</v>
      </c>
      <c r="C17580" t="s">
        <v>749</v>
      </c>
      <c r="D17580" t="s">
        <v>750</v>
      </c>
      <c r="E17580">
        <v>1</v>
      </c>
      <c r="F17580" t="s">
        <v>183</v>
      </c>
      <c r="G17580" s="37">
        <v>14905.59</v>
      </c>
      <c r="H17580">
        <v>2.6</v>
      </c>
      <c r="I17580">
        <v>14905.59</v>
      </c>
      <c r="J17580">
        <v>0.37</v>
      </c>
      <c r="K17580">
        <v>14905.59</v>
      </c>
      <c r="L17580">
        <v>20.239999999999998</v>
      </c>
      <c r="M17580" t="s">
        <v>751</v>
      </c>
      <c r="N17580" s="37">
        <v>0</v>
      </c>
      <c r="O17580">
        <v>14905.59</v>
      </c>
      <c r="P17580" t="s">
        <v>768</v>
      </c>
      <c r="Q17580" t="s">
        <v>768</v>
      </c>
      <c r="R17580" t="s">
        <v>768</v>
      </c>
      <c r="S17580" t="s">
        <v>758</v>
      </c>
    </row>
    <row r="17581" spans="1:19" x14ac:dyDescent="0.3">
      <c r="A17581" t="s">
        <v>752</v>
      </c>
      <c r="B17581" t="s">
        <v>748</v>
      </c>
      <c r="C17581" t="s">
        <v>754</v>
      </c>
      <c r="D17581" t="s">
        <v>750</v>
      </c>
      <c r="E17581">
        <v>17</v>
      </c>
      <c r="F17581" t="s">
        <v>277</v>
      </c>
      <c r="G17581" s="37">
        <v>-285436.95</v>
      </c>
      <c r="H17581" t="s">
        <v>751</v>
      </c>
      <c r="I17581">
        <v>-285436.95</v>
      </c>
      <c r="J17581" t="s">
        <v>751</v>
      </c>
      <c r="K17581">
        <v>-285436.95</v>
      </c>
      <c r="L17581" t="s">
        <v>751</v>
      </c>
      <c r="M17581" t="s">
        <v>751</v>
      </c>
      <c r="N17581" s="37">
        <v>0</v>
      </c>
      <c r="O17581" t="s">
        <v>751</v>
      </c>
      <c r="P17581" t="s">
        <v>751</v>
      </c>
      <c r="Q17581" t="s">
        <v>751</v>
      </c>
      <c r="R17581" t="s">
        <v>751</v>
      </c>
      <c r="S17581" t="s">
        <v>758</v>
      </c>
    </row>
    <row r="17582" spans="1:19" x14ac:dyDescent="0.3">
      <c r="A17582" t="s">
        <v>753</v>
      </c>
      <c r="B17582" t="s">
        <v>748</v>
      </c>
      <c r="C17582" t="s">
        <v>749</v>
      </c>
      <c r="D17582" t="s">
        <v>750</v>
      </c>
      <c r="E17582">
        <v>4</v>
      </c>
      <c r="F17582" t="s">
        <v>315</v>
      </c>
      <c r="G17582" s="37">
        <v>65.11</v>
      </c>
      <c r="H17582">
        <v>0</v>
      </c>
      <c r="I17582">
        <v>65.11</v>
      </c>
      <c r="J17582">
        <v>0</v>
      </c>
      <c r="K17582">
        <v>65.11</v>
      </c>
      <c r="L17582">
        <v>0.01</v>
      </c>
      <c r="M17582" t="s">
        <v>751</v>
      </c>
      <c r="N17582" s="37">
        <v>0</v>
      </c>
      <c r="O17582">
        <v>260.44</v>
      </c>
      <c r="P17582" t="s">
        <v>766</v>
      </c>
      <c r="Q17582" t="s">
        <v>766</v>
      </c>
      <c r="R17582" t="s">
        <v>766</v>
      </c>
      <c r="S17582" t="s">
        <v>758</v>
      </c>
    </row>
    <row r="17583" spans="1:19" x14ac:dyDescent="0.3">
      <c r="A17583" t="s">
        <v>747</v>
      </c>
      <c r="B17583" t="s">
        <v>748</v>
      </c>
      <c r="C17583" t="s">
        <v>749</v>
      </c>
      <c r="D17583" t="s">
        <v>750</v>
      </c>
      <c r="E17583">
        <v>4</v>
      </c>
      <c r="F17583" t="s">
        <v>142</v>
      </c>
      <c r="G17583" s="37">
        <v>477393.91</v>
      </c>
      <c r="H17583">
        <v>34.06</v>
      </c>
      <c r="I17583">
        <v>477393.91</v>
      </c>
      <c r="J17583">
        <v>16.18</v>
      </c>
      <c r="K17583">
        <v>477393.91</v>
      </c>
      <c r="L17583">
        <v>154.93</v>
      </c>
      <c r="M17583" t="s">
        <v>751</v>
      </c>
      <c r="N17583" s="37">
        <v>0</v>
      </c>
      <c r="O17583">
        <v>1909575.64</v>
      </c>
      <c r="P17583" t="s">
        <v>766</v>
      </c>
      <c r="Q17583" t="s">
        <v>766</v>
      </c>
      <c r="R17583" t="s">
        <v>766</v>
      </c>
      <c r="S17583" t="s">
        <v>758</v>
      </c>
    </row>
    <row r="17584" spans="1:19" x14ac:dyDescent="0.3">
      <c r="A17584" t="s">
        <v>747</v>
      </c>
      <c r="B17584" t="s">
        <v>748</v>
      </c>
      <c r="C17584" t="s">
        <v>754</v>
      </c>
      <c r="D17584" t="s">
        <v>750</v>
      </c>
      <c r="E17584">
        <v>-1</v>
      </c>
      <c r="F17584" t="s">
        <v>58</v>
      </c>
      <c r="G17584" s="37">
        <v>-332.97</v>
      </c>
      <c r="H17584" t="s">
        <v>751</v>
      </c>
      <c r="I17584">
        <v>-332.97</v>
      </c>
      <c r="J17584" t="s">
        <v>751</v>
      </c>
      <c r="K17584">
        <v>-332.97</v>
      </c>
      <c r="L17584" t="s">
        <v>751</v>
      </c>
      <c r="M17584">
        <v>0</v>
      </c>
      <c r="N17584" s="37">
        <v>0</v>
      </c>
      <c r="O17584" t="s">
        <v>751</v>
      </c>
      <c r="P17584" t="s">
        <v>751</v>
      </c>
      <c r="Q17584" t="s">
        <v>751</v>
      </c>
      <c r="R17584" t="s">
        <v>751</v>
      </c>
      <c r="S17584" t="s">
        <v>758</v>
      </c>
    </row>
    <row r="17585" spans="1:19" x14ac:dyDescent="0.3">
      <c r="A17585" t="s">
        <v>753</v>
      </c>
      <c r="B17585" t="s">
        <v>748</v>
      </c>
      <c r="C17585" t="s">
        <v>754</v>
      </c>
      <c r="D17585" t="s">
        <v>750</v>
      </c>
      <c r="E17585">
        <v>5</v>
      </c>
      <c r="F17585" t="s">
        <v>22</v>
      </c>
      <c r="G17585" s="37">
        <v>-2294.56</v>
      </c>
      <c r="H17585" t="s">
        <v>751</v>
      </c>
      <c r="I17585">
        <v>-2294.56</v>
      </c>
      <c r="J17585" t="s">
        <v>751</v>
      </c>
      <c r="K17585">
        <v>-2294.56</v>
      </c>
      <c r="L17585" t="s">
        <v>751</v>
      </c>
      <c r="M17585" t="s">
        <v>751</v>
      </c>
      <c r="N17585" s="37">
        <v>0</v>
      </c>
      <c r="O17585" t="s">
        <v>751</v>
      </c>
      <c r="P17585" t="s">
        <v>751</v>
      </c>
      <c r="Q17585" t="s">
        <v>751</v>
      </c>
      <c r="R17585" t="s">
        <v>751</v>
      </c>
      <c r="S17585" t="s">
        <v>758</v>
      </c>
    </row>
    <row r="17586" spans="1:19" x14ac:dyDescent="0.3">
      <c r="A17586" t="s">
        <v>753</v>
      </c>
      <c r="B17586" t="s">
        <v>748</v>
      </c>
      <c r="C17586" t="s">
        <v>754</v>
      </c>
      <c r="D17586" t="s">
        <v>750</v>
      </c>
      <c r="E17586">
        <v>7</v>
      </c>
      <c r="F17586" t="s">
        <v>16</v>
      </c>
      <c r="G17586" s="37">
        <v>-5844.31</v>
      </c>
      <c r="H17586" t="s">
        <v>751</v>
      </c>
      <c r="I17586">
        <v>-5844.31</v>
      </c>
      <c r="J17586" t="s">
        <v>751</v>
      </c>
      <c r="K17586">
        <v>-5844.31</v>
      </c>
      <c r="L17586" t="s">
        <v>751</v>
      </c>
      <c r="M17586" t="s">
        <v>751</v>
      </c>
      <c r="N17586" s="37">
        <v>0</v>
      </c>
      <c r="O17586" t="s">
        <v>751</v>
      </c>
      <c r="P17586" t="s">
        <v>751</v>
      </c>
      <c r="Q17586" t="s">
        <v>751</v>
      </c>
      <c r="R17586" t="s">
        <v>751</v>
      </c>
      <c r="S17586" t="s">
        <v>758</v>
      </c>
    </row>
    <row r="17587" spans="1:19" x14ac:dyDescent="0.3">
      <c r="A17587" t="s">
        <v>752</v>
      </c>
      <c r="B17587" t="s">
        <v>748</v>
      </c>
      <c r="C17587" t="s">
        <v>754</v>
      </c>
      <c r="D17587" t="s">
        <v>750</v>
      </c>
      <c r="E17587">
        <v>7</v>
      </c>
      <c r="F17587" t="s">
        <v>111</v>
      </c>
      <c r="G17587" s="37">
        <v>-35103.64</v>
      </c>
      <c r="H17587" t="s">
        <v>751</v>
      </c>
      <c r="I17587">
        <v>-35103.64</v>
      </c>
      <c r="J17587" t="s">
        <v>751</v>
      </c>
      <c r="K17587">
        <v>-35103.64</v>
      </c>
      <c r="L17587" t="s">
        <v>751</v>
      </c>
      <c r="M17587" t="s">
        <v>751</v>
      </c>
      <c r="N17587" s="37">
        <v>0</v>
      </c>
      <c r="O17587" t="s">
        <v>751</v>
      </c>
      <c r="P17587" t="s">
        <v>751</v>
      </c>
      <c r="Q17587" t="s">
        <v>751</v>
      </c>
      <c r="R17587" t="s">
        <v>751</v>
      </c>
      <c r="S17587" t="s">
        <v>758</v>
      </c>
    </row>
    <row r="17588" spans="1:19" x14ac:dyDescent="0.3">
      <c r="A17588" t="s">
        <v>752</v>
      </c>
      <c r="B17588" t="s">
        <v>748</v>
      </c>
      <c r="C17588" t="s">
        <v>749</v>
      </c>
      <c r="D17588" t="s">
        <v>750</v>
      </c>
      <c r="E17588">
        <v>2</v>
      </c>
      <c r="F17588" t="s">
        <v>328</v>
      </c>
      <c r="G17588" s="37">
        <v>90558.36</v>
      </c>
      <c r="H17588">
        <v>3.74</v>
      </c>
      <c r="I17588">
        <v>90558.36</v>
      </c>
      <c r="J17588">
        <v>1.78</v>
      </c>
      <c r="K17588">
        <v>90558.36</v>
      </c>
      <c r="L17588">
        <v>17.02</v>
      </c>
      <c r="M17588" t="s">
        <v>751</v>
      </c>
      <c r="N17588" s="37">
        <v>0</v>
      </c>
      <c r="O17588">
        <v>181116.72</v>
      </c>
      <c r="P17588" t="s">
        <v>766</v>
      </c>
      <c r="Q17588" t="s">
        <v>766</v>
      </c>
      <c r="R17588" t="s">
        <v>766</v>
      </c>
      <c r="S17588" t="s">
        <v>758</v>
      </c>
    </row>
    <row r="17589" spans="1:19" x14ac:dyDescent="0.3">
      <c r="A17589" t="s">
        <v>753</v>
      </c>
      <c r="B17589" t="s">
        <v>748</v>
      </c>
      <c r="C17589" t="s">
        <v>754</v>
      </c>
      <c r="D17589" t="s">
        <v>750</v>
      </c>
      <c r="E17589">
        <v>2</v>
      </c>
      <c r="F17589" t="s">
        <v>172</v>
      </c>
      <c r="G17589" s="37">
        <v>-815.63</v>
      </c>
      <c r="H17589" t="s">
        <v>751</v>
      </c>
      <c r="I17589">
        <v>-815.63</v>
      </c>
      <c r="J17589" t="s">
        <v>751</v>
      </c>
      <c r="K17589">
        <v>-815.63</v>
      </c>
      <c r="L17589" t="s">
        <v>751</v>
      </c>
      <c r="M17589" t="s">
        <v>751</v>
      </c>
      <c r="N17589" s="37">
        <v>0</v>
      </c>
      <c r="O17589" t="s">
        <v>751</v>
      </c>
      <c r="P17589" t="s">
        <v>751</v>
      </c>
      <c r="Q17589" t="s">
        <v>751</v>
      </c>
      <c r="R17589" t="s">
        <v>751</v>
      </c>
      <c r="S17589" t="s">
        <v>758</v>
      </c>
    </row>
    <row r="17590" spans="1:19" x14ac:dyDescent="0.3">
      <c r="A17590" t="s">
        <v>753</v>
      </c>
      <c r="B17590" t="s">
        <v>748</v>
      </c>
      <c r="C17590" t="s">
        <v>754</v>
      </c>
      <c r="D17590" t="s">
        <v>750</v>
      </c>
      <c r="E17590">
        <v>1</v>
      </c>
      <c r="F17590" t="s">
        <v>498</v>
      </c>
      <c r="G17590" s="37">
        <v>-3516.28</v>
      </c>
      <c r="H17590" t="s">
        <v>751</v>
      </c>
      <c r="I17590">
        <v>-3516.28</v>
      </c>
      <c r="J17590" t="s">
        <v>751</v>
      </c>
      <c r="K17590">
        <v>-3516.28</v>
      </c>
      <c r="L17590" t="s">
        <v>751</v>
      </c>
      <c r="M17590" t="s">
        <v>751</v>
      </c>
      <c r="N17590" s="37">
        <v>0</v>
      </c>
      <c r="O17590" t="s">
        <v>751</v>
      </c>
      <c r="P17590" t="s">
        <v>751</v>
      </c>
      <c r="Q17590" t="s">
        <v>751</v>
      </c>
      <c r="R17590" t="s">
        <v>751</v>
      </c>
      <c r="S17590" t="s">
        <v>758</v>
      </c>
    </row>
    <row r="17591" spans="1:19" x14ac:dyDescent="0.3">
      <c r="A17591" t="s">
        <v>753</v>
      </c>
      <c r="B17591" t="s">
        <v>748</v>
      </c>
      <c r="C17591" t="s">
        <v>754</v>
      </c>
      <c r="D17591" t="s">
        <v>750</v>
      </c>
      <c r="E17591">
        <v>0</v>
      </c>
      <c r="F17591" t="s">
        <v>269</v>
      </c>
      <c r="G17591" s="37">
        <v>-20.18</v>
      </c>
      <c r="H17591" t="s">
        <v>751</v>
      </c>
      <c r="I17591">
        <v>-20.18</v>
      </c>
      <c r="J17591" t="s">
        <v>751</v>
      </c>
      <c r="K17591">
        <v>-20.18</v>
      </c>
      <c r="L17591" t="s">
        <v>751</v>
      </c>
      <c r="M17591" t="s">
        <v>751</v>
      </c>
      <c r="N17591" s="37">
        <v>0</v>
      </c>
      <c r="O17591" t="s">
        <v>751</v>
      </c>
      <c r="P17591" t="s">
        <v>751</v>
      </c>
      <c r="Q17591" t="s">
        <v>751</v>
      </c>
      <c r="R17591" t="s">
        <v>751</v>
      </c>
      <c r="S17591" t="s">
        <v>758</v>
      </c>
    </row>
    <row r="17592" spans="1:19" x14ac:dyDescent="0.3">
      <c r="A17592" t="s">
        <v>747</v>
      </c>
      <c r="B17592" t="s">
        <v>748</v>
      </c>
      <c r="C17592" t="s">
        <v>754</v>
      </c>
      <c r="D17592" t="s">
        <v>750</v>
      </c>
      <c r="E17592">
        <v>4</v>
      </c>
      <c r="F17592" t="s">
        <v>535</v>
      </c>
      <c r="G17592" s="37">
        <v>-4432.91</v>
      </c>
      <c r="H17592" t="s">
        <v>751</v>
      </c>
      <c r="I17592">
        <v>-4432.91</v>
      </c>
      <c r="J17592" t="s">
        <v>751</v>
      </c>
      <c r="K17592">
        <v>-4432.91</v>
      </c>
      <c r="L17592" t="s">
        <v>751</v>
      </c>
      <c r="M17592" t="s">
        <v>751</v>
      </c>
      <c r="N17592" s="37">
        <v>0</v>
      </c>
      <c r="O17592" t="s">
        <v>751</v>
      </c>
      <c r="P17592" t="s">
        <v>751</v>
      </c>
      <c r="Q17592" t="s">
        <v>751</v>
      </c>
      <c r="R17592" t="s">
        <v>751</v>
      </c>
      <c r="S17592" t="s">
        <v>758</v>
      </c>
    </row>
    <row r="17593" spans="1:19" x14ac:dyDescent="0.3">
      <c r="A17593" t="s">
        <v>747</v>
      </c>
      <c r="B17593" t="s">
        <v>748</v>
      </c>
      <c r="C17593" t="s">
        <v>749</v>
      </c>
      <c r="D17593" t="s">
        <v>750</v>
      </c>
      <c r="E17593">
        <v>2</v>
      </c>
      <c r="F17593" t="s">
        <v>281</v>
      </c>
      <c r="G17593" s="37">
        <v>12041.69</v>
      </c>
      <c r="H17593">
        <v>2.1800000000000002</v>
      </c>
      <c r="I17593">
        <v>12041.69</v>
      </c>
      <c r="J17593">
        <v>357.06</v>
      </c>
      <c r="K17593">
        <v>12041.69</v>
      </c>
      <c r="L17593">
        <v>3.99</v>
      </c>
      <c r="M17593" t="s">
        <v>751</v>
      </c>
      <c r="N17593" s="37">
        <v>0</v>
      </c>
      <c r="O17593">
        <v>24083.38</v>
      </c>
      <c r="P17593" t="s">
        <v>768</v>
      </c>
      <c r="Q17593" t="s">
        <v>766</v>
      </c>
      <c r="R17593" t="s">
        <v>768</v>
      </c>
      <c r="S17593" t="s">
        <v>758</v>
      </c>
    </row>
    <row r="17594" spans="1:19" x14ac:dyDescent="0.3">
      <c r="A17594" t="s">
        <v>747</v>
      </c>
      <c r="B17594" t="s">
        <v>748</v>
      </c>
      <c r="C17594" t="s">
        <v>749</v>
      </c>
      <c r="D17594" t="s">
        <v>750</v>
      </c>
      <c r="E17594">
        <v>12</v>
      </c>
      <c r="F17594" t="s">
        <v>63</v>
      </c>
      <c r="G17594" s="37">
        <v>150251.73000000001</v>
      </c>
      <c r="H17594">
        <v>1.38</v>
      </c>
      <c r="I17594">
        <v>150251.73000000001</v>
      </c>
      <c r="J17594">
        <v>2.85</v>
      </c>
      <c r="K17594">
        <v>150251.73000000001</v>
      </c>
      <c r="L17594">
        <v>16.21</v>
      </c>
      <c r="M17594" t="s">
        <v>751</v>
      </c>
      <c r="N17594" s="37">
        <v>0</v>
      </c>
      <c r="O17594">
        <v>1803020.76</v>
      </c>
      <c r="P17594" t="s">
        <v>766</v>
      </c>
      <c r="Q17594" t="s">
        <v>766</v>
      </c>
      <c r="R17594" t="s">
        <v>768</v>
      </c>
      <c r="S17594" t="s">
        <v>758</v>
      </c>
    </row>
    <row r="17595" spans="1:19" x14ac:dyDescent="0.3">
      <c r="A17595" t="s">
        <v>752</v>
      </c>
      <c r="B17595" t="s">
        <v>748</v>
      </c>
      <c r="C17595" t="s">
        <v>749</v>
      </c>
      <c r="D17595" t="s">
        <v>750</v>
      </c>
      <c r="E17595">
        <v>2</v>
      </c>
      <c r="F17595" t="s">
        <v>265</v>
      </c>
      <c r="G17595" s="37">
        <v>203698.78</v>
      </c>
      <c r="H17595">
        <v>52.9</v>
      </c>
      <c r="I17595">
        <v>203698.78</v>
      </c>
      <c r="J17595">
        <v>25.13</v>
      </c>
      <c r="K17595">
        <v>203698.78</v>
      </c>
      <c r="L17595">
        <v>240.67</v>
      </c>
      <c r="M17595" t="s">
        <v>751</v>
      </c>
      <c r="N17595" s="37">
        <v>0</v>
      </c>
      <c r="O17595">
        <v>407397.56</v>
      </c>
      <c r="P17595" t="s">
        <v>766</v>
      </c>
      <c r="Q17595" t="s">
        <v>766</v>
      </c>
      <c r="R17595" t="s">
        <v>766</v>
      </c>
      <c r="S17595" t="s">
        <v>758</v>
      </c>
    </row>
    <row r="17596" spans="1:19" x14ac:dyDescent="0.3">
      <c r="A17596" t="s">
        <v>752</v>
      </c>
      <c r="B17596" t="s">
        <v>748</v>
      </c>
      <c r="C17596" t="s">
        <v>754</v>
      </c>
      <c r="D17596" t="s">
        <v>750</v>
      </c>
      <c r="E17596">
        <v>2</v>
      </c>
      <c r="F17596" t="s">
        <v>316</v>
      </c>
      <c r="G17596" s="37">
        <v>-3216.98</v>
      </c>
      <c r="H17596" t="s">
        <v>751</v>
      </c>
      <c r="I17596">
        <v>-3216.98</v>
      </c>
      <c r="J17596" t="s">
        <v>751</v>
      </c>
      <c r="K17596">
        <v>-3216.98</v>
      </c>
      <c r="L17596" t="s">
        <v>751</v>
      </c>
      <c r="M17596" t="s">
        <v>751</v>
      </c>
      <c r="N17596" s="37">
        <v>0</v>
      </c>
      <c r="O17596" t="s">
        <v>751</v>
      </c>
      <c r="P17596" t="s">
        <v>751</v>
      </c>
      <c r="Q17596" t="s">
        <v>751</v>
      </c>
      <c r="R17596" t="s">
        <v>751</v>
      </c>
      <c r="S17596" t="s">
        <v>758</v>
      </c>
    </row>
    <row r="17597" spans="1:19" x14ac:dyDescent="0.3">
      <c r="A17597" t="s">
        <v>753</v>
      </c>
      <c r="B17597" t="s">
        <v>748</v>
      </c>
      <c r="C17597" t="s">
        <v>749</v>
      </c>
      <c r="D17597" t="s">
        <v>750</v>
      </c>
      <c r="E17597">
        <v>-1</v>
      </c>
      <c r="F17597" t="s">
        <v>27</v>
      </c>
      <c r="G17597" s="37">
        <v>7155.15</v>
      </c>
      <c r="H17597">
        <v>0.82</v>
      </c>
      <c r="I17597">
        <v>7155.15</v>
      </c>
      <c r="J17597">
        <v>0.19</v>
      </c>
      <c r="K17597">
        <v>7155.15</v>
      </c>
      <c r="L17597">
        <v>2.66</v>
      </c>
      <c r="M17597" t="s">
        <v>751</v>
      </c>
      <c r="N17597" s="37">
        <v>0</v>
      </c>
      <c r="O17597" t="s">
        <v>751</v>
      </c>
      <c r="P17597" t="s">
        <v>766</v>
      </c>
      <c r="Q17597" t="s">
        <v>766</v>
      </c>
      <c r="R17597" t="s">
        <v>766</v>
      </c>
      <c r="S17597" t="s">
        <v>758</v>
      </c>
    </row>
    <row r="17598" spans="1:19" x14ac:dyDescent="0.3">
      <c r="A17598" t="s">
        <v>747</v>
      </c>
      <c r="B17598" t="s">
        <v>748</v>
      </c>
      <c r="C17598" t="s">
        <v>749</v>
      </c>
      <c r="D17598" t="s">
        <v>750</v>
      </c>
      <c r="E17598">
        <v>5</v>
      </c>
      <c r="F17598" t="s">
        <v>330</v>
      </c>
      <c r="G17598" s="37">
        <v>1103920.26</v>
      </c>
      <c r="H17598">
        <v>17.61</v>
      </c>
      <c r="I17598">
        <v>1103920.26</v>
      </c>
      <c r="J17598">
        <v>85.6</v>
      </c>
      <c r="K17598">
        <v>1103920.26</v>
      </c>
      <c r="L17598">
        <v>244.02</v>
      </c>
      <c r="M17598" t="s">
        <v>751</v>
      </c>
      <c r="N17598" s="37">
        <v>0</v>
      </c>
      <c r="O17598">
        <v>5519601.2999999998</v>
      </c>
      <c r="P17598" t="s">
        <v>766</v>
      </c>
      <c r="Q17598" t="s">
        <v>766</v>
      </c>
      <c r="R17598" t="s">
        <v>768</v>
      </c>
      <c r="S17598" t="s">
        <v>758</v>
      </c>
    </row>
    <row r="17599" spans="1:19" x14ac:dyDescent="0.3">
      <c r="A17599" t="s">
        <v>753</v>
      </c>
      <c r="B17599" t="s">
        <v>748</v>
      </c>
      <c r="C17599" t="s">
        <v>749</v>
      </c>
      <c r="D17599" t="s">
        <v>750</v>
      </c>
      <c r="E17599">
        <v>4</v>
      </c>
      <c r="F17599" t="s">
        <v>89</v>
      </c>
      <c r="G17599" s="37">
        <v>162283.10999999999</v>
      </c>
      <c r="H17599">
        <v>15.19</v>
      </c>
      <c r="I17599">
        <v>162283.10999999999</v>
      </c>
      <c r="J17599">
        <v>7.22</v>
      </c>
      <c r="K17599">
        <v>162283.10999999999</v>
      </c>
      <c r="L17599">
        <v>69.11</v>
      </c>
      <c r="M17599" t="s">
        <v>751</v>
      </c>
      <c r="N17599" s="37">
        <v>0</v>
      </c>
      <c r="O17599">
        <v>649132.43999999994</v>
      </c>
      <c r="P17599" t="s">
        <v>766</v>
      </c>
      <c r="Q17599" t="s">
        <v>766</v>
      </c>
      <c r="R17599" t="s">
        <v>766</v>
      </c>
      <c r="S17599" t="s">
        <v>758</v>
      </c>
    </row>
    <row r="17600" spans="1:19" x14ac:dyDescent="0.3">
      <c r="A17600" t="s">
        <v>752</v>
      </c>
      <c r="B17600" t="s">
        <v>748</v>
      </c>
      <c r="C17600" t="s">
        <v>754</v>
      </c>
      <c r="D17600" t="s">
        <v>750</v>
      </c>
      <c r="E17600">
        <v>1</v>
      </c>
      <c r="F17600" t="s">
        <v>329</v>
      </c>
      <c r="G17600" s="37">
        <v>-81965.3</v>
      </c>
      <c r="H17600" t="s">
        <v>751</v>
      </c>
      <c r="I17600">
        <v>-81965.3</v>
      </c>
      <c r="J17600" t="s">
        <v>751</v>
      </c>
      <c r="K17600">
        <v>-81965.3</v>
      </c>
      <c r="L17600" t="s">
        <v>751</v>
      </c>
      <c r="M17600" t="s">
        <v>751</v>
      </c>
      <c r="N17600" s="37">
        <v>0</v>
      </c>
      <c r="O17600" t="s">
        <v>751</v>
      </c>
      <c r="P17600" t="s">
        <v>751</v>
      </c>
      <c r="Q17600" t="s">
        <v>751</v>
      </c>
      <c r="R17600" t="s">
        <v>751</v>
      </c>
      <c r="S17600" t="s">
        <v>758</v>
      </c>
    </row>
    <row r="17601" spans="1:19" x14ac:dyDescent="0.3">
      <c r="A17601" t="s">
        <v>753</v>
      </c>
      <c r="B17601" t="s">
        <v>748</v>
      </c>
      <c r="C17601" t="s">
        <v>749</v>
      </c>
      <c r="D17601" t="s">
        <v>750</v>
      </c>
      <c r="E17601">
        <v>2</v>
      </c>
      <c r="F17601" t="s">
        <v>490</v>
      </c>
      <c r="G17601" s="37">
        <v>3255.43</v>
      </c>
      <c r="H17601">
        <v>0.01</v>
      </c>
      <c r="I17601">
        <v>3255.43</v>
      </c>
      <c r="J17601">
        <v>0.01</v>
      </c>
      <c r="K17601">
        <v>3255.43</v>
      </c>
      <c r="L17601">
        <v>7.0000000000000007E-2</v>
      </c>
      <c r="M17601" t="s">
        <v>751</v>
      </c>
      <c r="N17601" s="37">
        <v>0</v>
      </c>
      <c r="O17601">
        <v>6510.86</v>
      </c>
      <c r="P17601" t="s">
        <v>766</v>
      </c>
      <c r="Q17601" t="s">
        <v>766</v>
      </c>
      <c r="R17601" t="s">
        <v>766</v>
      </c>
      <c r="S17601" t="s">
        <v>758</v>
      </c>
    </row>
    <row r="17602" spans="1:19" x14ac:dyDescent="0.3">
      <c r="A17602" t="s">
        <v>747</v>
      </c>
      <c r="B17602" t="s">
        <v>748</v>
      </c>
      <c r="C17602" t="s">
        <v>749</v>
      </c>
      <c r="D17602" t="s">
        <v>750</v>
      </c>
      <c r="E17602">
        <v>12</v>
      </c>
      <c r="F17602" t="s">
        <v>336</v>
      </c>
      <c r="G17602" s="37">
        <v>190304.42</v>
      </c>
      <c r="H17602">
        <v>3.32</v>
      </c>
      <c r="I17602">
        <v>190304.42</v>
      </c>
      <c r="J17602">
        <v>17.84</v>
      </c>
      <c r="K17602">
        <v>190304.42</v>
      </c>
      <c r="L17602">
        <v>41.03</v>
      </c>
      <c r="M17602" t="s">
        <v>751</v>
      </c>
      <c r="N17602" s="37">
        <v>0</v>
      </c>
      <c r="O17602">
        <v>2283653.04</v>
      </c>
      <c r="P17602" t="s">
        <v>766</v>
      </c>
      <c r="Q17602" t="s">
        <v>766</v>
      </c>
      <c r="R17602" t="s">
        <v>768</v>
      </c>
      <c r="S17602" t="s">
        <v>758</v>
      </c>
    </row>
    <row r="17603" spans="1:19" x14ac:dyDescent="0.3">
      <c r="A17603" t="s">
        <v>747</v>
      </c>
      <c r="B17603" t="s">
        <v>748</v>
      </c>
      <c r="C17603" t="s">
        <v>749</v>
      </c>
      <c r="D17603" t="s">
        <v>750</v>
      </c>
      <c r="E17603">
        <v>-1</v>
      </c>
      <c r="F17603" t="s">
        <v>179</v>
      </c>
      <c r="G17603" s="37">
        <v>8547884.1899999995</v>
      </c>
      <c r="H17603">
        <v>46.19</v>
      </c>
      <c r="I17603">
        <v>8547884.1899999995</v>
      </c>
      <c r="J17603">
        <v>20.75</v>
      </c>
      <c r="K17603">
        <v>8547884.1899999995</v>
      </c>
      <c r="L17603">
        <v>258.72000000000003</v>
      </c>
      <c r="M17603" t="s">
        <v>751</v>
      </c>
      <c r="N17603" s="37">
        <v>0</v>
      </c>
      <c r="O17603" t="s">
        <v>751</v>
      </c>
      <c r="P17603" t="s">
        <v>766</v>
      </c>
      <c r="Q17603" t="s">
        <v>766</v>
      </c>
      <c r="R17603" t="s">
        <v>766</v>
      </c>
      <c r="S17603" t="s">
        <v>758</v>
      </c>
    </row>
    <row r="17604" spans="1:19" x14ac:dyDescent="0.3">
      <c r="A17604" t="s">
        <v>747</v>
      </c>
      <c r="B17604" t="s">
        <v>748</v>
      </c>
      <c r="C17604" t="s">
        <v>749</v>
      </c>
      <c r="D17604" t="s">
        <v>750</v>
      </c>
      <c r="E17604">
        <v>4</v>
      </c>
      <c r="F17604" t="s">
        <v>236</v>
      </c>
      <c r="G17604" s="37">
        <v>27193.06</v>
      </c>
      <c r="H17604">
        <v>1.64</v>
      </c>
      <c r="I17604">
        <v>27193.06</v>
      </c>
      <c r="J17604">
        <v>843.29</v>
      </c>
      <c r="K17604">
        <v>27193.06</v>
      </c>
      <c r="L17604">
        <v>14.61</v>
      </c>
      <c r="M17604" t="s">
        <v>751</v>
      </c>
      <c r="N17604" s="37">
        <v>0</v>
      </c>
      <c r="O17604">
        <v>108772.24</v>
      </c>
      <c r="P17604" t="s">
        <v>768</v>
      </c>
      <c r="Q17604" t="s">
        <v>766</v>
      </c>
      <c r="R17604" t="s">
        <v>768</v>
      </c>
      <c r="S17604" t="s">
        <v>758</v>
      </c>
    </row>
    <row r="17605" spans="1:19" x14ac:dyDescent="0.3">
      <c r="A17605" t="s">
        <v>753</v>
      </c>
      <c r="B17605" t="s">
        <v>748</v>
      </c>
      <c r="C17605" t="s">
        <v>749</v>
      </c>
      <c r="D17605" t="s">
        <v>750</v>
      </c>
      <c r="E17605">
        <v>-4</v>
      </c>
      <c r="F17605" t="s">
        <v>348</v>
      </c>
      <c r="G17605" s="37">
        <v>43.78</v>
      </c>
      <c r="H17605">
        <v>0.03</v>
      </c>
      <c r="I17605">
        <v>43.78</v>
      </c>
      <c r="J17605">
        <v>0.01</v>
      </c>
      <c r="K17605">
        <v>43.78</v>
      </c>
      <c r="L17605">
        <v>0.04</v>
      </c>
      <c r="M17605" t="s">
        <v>751</v>
      </c>
      <c r="N17605" s="37">
        <v>0</v>
      </c>
      <c r="O17605" t="s">
        <v>751</v>
      </c>
      <c r="P17605" t="s">
        <v>766</v>
      </c>
      <c r="Q17605" t="s">
        <v>766</v>
      </c>
      <c r="R17605" t="s">
        <v>766</v>
      </c>
      <c r="S17605" t="s">
        <v>758</v>
      </c>
    </row>
    <row r="17606" spans="1:19" x14ac:dyDescent="0.3">
      <c r="A17606" t="s">
        <v>747</v>
      </c>
      <c r="B17606" t="s">
        <v>748</v>
      </c>
      <c r="C17606" t="s">
        <v>749</v>
      </c>
      <c r="D17606" t="s">
        <v>750</v>
      </c>
      <c r="E17606">
        <v>1</v>
      </c>
      <c r="F17606" t="s">
        <v>306</v>
      </c>
      <c r="G17606" s="37">
        <v>44769.41</v>
      </c>
      <c r="H17606">
        <v>6.71</v>
      </c>
      <c r="I17606">
        <v>44769.41</v>
      </c>
      <c r="J17606">
        <v>6.07</v>
      </c>
      <c r="K17606">
        <v>44769.41</v>
      </c>
      <c r="L17606">
        <v>31.38</v>
      </c>
      <c r="M17606" t="s">
        <v>751</v>
      </c>
      <c r="N17606" s="37">
        <v>0</v>
      </c>
      <c r="O17606">
        <v>44769.41</v>
      </c>
      <c r="P17606" t="s">
        <v>766</v>
      </c>
      <c r="Q17606" t="s">
        <v>766</v>
      </c>
      <c r="R17606" t="s">
        <v>766</v>
      </c>
      <c r="S17606" t="s">
        <v>758</v>
      </c>
    </row>
    <row r="17607" spans="1:19" x14ac:dyDescent="0.3">
      <c r="A17607" t="s">
        <v>752</v>
      </c>
      <c r="B17607" t="s">
        <v>748</v>
      </c>
      <c r="C17607" t="s">
        <v>754</v>
      </c>
      <c r="D17607" t="s">
        <v>750</v>
      </c>
      <c r="E17607">
        <v>1</v>
      </c>
      <c r="F17607" t="s">
        <v>316</v>
      </c>
      <c r="G17607" s="37">
        <v>-16783.54</v>
      </c>
      <c r="H17607" t="s">
        <v>751</v>
      </c>
      <c r="I17607">
        <v>-16783.54</v>
      </c>
      <c r="J17607" t="s">
        <v>751</v>
      </c>
      <c r="K17607">
        <v>-16783.54</v>
      </c>
      <c r="L17607" t="s">
        <v>751</v>
      </c>
      <c r="M17607" t="s">
        <v>751</v>
      </c>
      <c r="N17607" s="37">
        <v>0</v>
      </c>
      <c r="O17607" t="s">
        <v>751</v>
      </c>
      <c r="P17607" t="s">
        <v>751</v>
      </c>
      <c r="Q17607" t="s">
        <v>751</v>
      </c>
      <c r="R17607" t="s">
        <v>751</v>
      </c>
      <c r="S17607" t="s">
        <v>758</v>
      </c>
    </row>
    <row r="17608" spans="1:19" x14ac:dyDescent="0.3">
      <c r="A17608" t="s">
        <v>747</v>
      </c>
      <c r="B17608" t="s">
        <v>748</v>
      </c>
      <c r="C17608" t="s">
        <v>754</v>
      </c>
      <c r="D17608" t="s">
        <v>750</v>
      </c>
      <c r="E17608">
        <v>7</v>
      </c>
      <c r="F17608" t="s">
        <v>202</v>
      </c>
      <c r="G17608" s="37">
        <v>-25456.51</v>
      </c>
      <c r="H17608" t="s">
        <v>751</v>
      </c>
      <c r="I17608">
        <v>-25456.51</v>
      </c>
      <c r="J17608" t="s">
        <v>751</v>
      </c>
      <c r="K17608">
        <v>-25456.51</v>
      </c>
      <c r="L17608" t="s">
        <v>751</v>
      </c>
      <c r="M17608" t="s">
        <v>751</v>
      </c>
      <c r="N17608" s="37">
        <v>0</v>
      </c>
      <c r="O17608" t="s">
        <v>751</v>
      </c>
      <c r="P17608" t="s">
        <v>751</v>
      </c>
      <c r="Q17608" t="s">
        <v>751</v>
      </c>
      <c r="R17608" t="s">
        <v>751</v>
      </c>
      <c r="S17608" t="s">
        <v>758</v>
      </c>
    </row>
    <row r="17609" spans="1:19" x14ac:dyDescent="0.3">
      <c r="A17609" t="s">
        <v>747</v>
      </c>
      <c r="B17609" t="s">
        <v>748</v>
      </c>
      <c r="C17609" t="s">
        <v>754</v>
      </c>
      <c r="D17609" t="s">
        <v>750</v>
      </c>
      <c r="E17609">
        <v>-4</v>
      </c>
      <c r="F17609" t="s">
        <v>248</v>
      </c>
      <c r="G17609" s="37">
        <v>-0.73</v>
      </c>
      <c r="H17609" t="s">
        <v>751</v>
      </c>
      <c r="I17609">
        <v>-0.73</v>
      </c>
      <c r="J17609" t="s">
        <v>751</v>
      </c>
      <c r="K17609">
        <v>-0.73</v>
      </c>
      <c r="L17609" t="s">
        <v>751</v>
      </c>
      <c r="M17609" t="s">
        <v>751</v>
      </c>
      <c r="N17609" s="37">
        <v>0</v>
      </c>
      <c r="O17609" t="s">
        <v>751</v>
      </c>
      <c r="P17609" t="s">
        <v>751</v>
      </c>
      <c r="Q17609" t="s">
        <v>751</v>
      </c>
      <c r="R17609" t="s">
        <v>751</v>
      </c>
      <c r="S17609" t="s">
        <v>758</v>
      </c>
    </row>
    <row r="17610" spans="1:19" x14ac:dyDescent="0.3">
      <c r="A17610" t="s">
        <v>753</v>
      </c>
      <c r="B17610" t="s">
        <v>748</v>
      </c>
      <c r="C17610" t="s">
        <v>754</v>
      </c>
      <c r="D17610" t="s">
        <v>750</v>
      </c>
      <c r="E17610">
        <v>1</v>
      </c>
      <c r="F17610" t="s">
        <v>241</v>
      </c>
      <c r="G17610" s="37">
        <v>-1358.68</v>
      </c>
      <c r="H17610" t="s">
        <v>751</v>
      </c>
      <c r="I17610">
        <v>-1358.68</v>
      </c>
      <c r="J17610" t="s">
        <v>751</v>
      </c>
      <c r="K17610">
        <v>-1358.68</v>
      </c>
      <c r="L17610" t="s">
        <v>751</v>
      </c>
      <c r="M17610" t="s">
        <v>751</v>
      </c>
      <c r="N17610" s="37">
        <v>0</v>
      </c>
      <c r="O17610" t="s">
        <v>751</v>
      </c>
      <c r="P17610" t="s">
        <v>751</v>
      </c>
      <c r="Q17610" t="s">
        <v>751</v>
      </c>
      <c r="R17610" t="s">
        <v>751</v>
      </c>
      <c r="S17610" t="s">
        <v>758</v>
      </c>
    </row>
    <row r="17611" spans="1:19" x14ac:dyDescent="0.3">
      <c r="A17611" t="s">
        <v>747</v>
      </c>
      <c r="B17611" t="s">
        <v>748</v>
      </c>
      <c r="C17611" t="s">
        <v>749</v>
      </c>
      <c r="D17611" t="s">
        <v>756</v>
      </c>
      <c r="E17611">
        <v>-1</v>
      </c>
      <c r="F17611" t="s">
        <v>41</v>
      </c>
      <c r="G17611" s="37">
        <v>7758517.7699999996</v>
      </c>
      <c r="H17611">
        <v>3424.64</v>
      </c>
      <c r="I17611">
        <v>7758517.7699999996</v>
      </c>
      <c r="J17611">
        <v>259.64</v>
      </c>
      <c r="K17611">
        <v>7758517.7699999996</v>
      </c>
      <c r="L17611">
        <v>7858.71</v>
      </c>
      <c r="M17611">
        <v>1</v>
      </c>
      <c r="N17611" s="37">
        <v>2613993.6</v>
      </c>
      <c r="O17611" t="s">
        <v>751</v>
      </c>
      <c r="P17611" t="s">
        <v>767</v>
      </c>
      <c r="Q17611" t="s">
        <v>767</v>
      </c>
      <c r="R17611" t="s">
        <v>766</v>
      </c>
      <c r="S17611" t="s">
        <v>758</v>
      </c>
    </row>
    <row r="17612" spans="1:19" x14ac:dyDescent="0.3">
      <c r="A17612" t="s">
        <v>753</v>
      </c>
      <c r="B17612" t="s">
        <v>748</v>
      </c>
      <c r="C17612" t="s">
        <v>754</v>
      </c>
      <c r="D17612" t="s">
        <v>750</v>
      </c>
      <c r="E17612">
        <v>-1</v>
      </c>
      <c r="F17612" t="s">
        <v>170</v>
      </c>
      <c r="G17612" s="37">
        <v>-15364</v>
      </c>
      <c r="H17612" t="s">
        <v>751</v>
      </c>
      <c r="I17612">
        <v>-15364</v>
      </c>
      <c r="J17612" t="s">
        <v>751</v>
      </c>
      <c r="K17612">
        <v>-15364</v>
      </c>
      <c r="L17612" t="s">
        <v>751</v>
      </c>
      <c r="M17612" t="s">
        <v>751</v>
      </c>
      <c r="N17612" s="37">
        <v>0</v>
      </c>
      <c r="O17612" t="s">
        <v>751</v>
      </c>
      <c r="P17612" t="s">
        <v>751</v>
      </c>
      <c r="Q17612" t="s">
        <v>751</v>
      </c>
      <c r="R17612" t="s">
        <v>751</v>
      </c>
      <c r="S17612" t="s">
        <v>758</v>
      </c>
    </row>
    <row r="17613" spans="1:19" x14ac:dyDescent="0.3">
      <c r="A17613" t="s">
        <v>753</v>
      </c>
      <c r="B17613" t="s">
        <v>748</v>
      </c>
      <c r="C17613" t="s">
        <v>754</v>
      </c>
      <c r="D17613" t="s">
        <v>750</v>
      </c>
      <c r="E17613">
        <v>4</v>
      </c>
      <c r="F17613" t="s">
        <v>56</v>
      </c>
      <c r="G17613" s="37">
        <v>-2657.98</v>
      </c>
      <c r="H17613" t="s">
        <v>751</v>
      </c>
      <c r="I17613">
        <v>-2657.98</v>
      </c>
      <c r="J17613" t="s">
        <v>751</v>
      </c>
      <c r="K17613">
        <v>-2657.98</v>
      </c>
      <c r="L17613" t="s">
        <v>751</v>
      </c>
      <c r="M17613" t="s">
        <v>751</v>
      </c>
      <c r="N17613" s="37">
        <v>0</v>
      </c>
      <c r="O17613" t="s">
        <v>751</v>
      </c>
      <c r="P17613" t="s">
        <v>751</v>
      </c>
      <c r="Q17613" t="s">
        <v>751</v>
      </c>
      <c r="R17613" t="s">
        <v>751</v>
      </c>
      <c r="S17613" t="s">
        <v>758</v>
      </c>
    </row>
    <row r="17614" spans="1:19" x14ac:dyDescent="0.3">
      <c r="A17614" t="s">
        <v>753</v>
      </c>
      <c r="B17614" t="s">
        <v>748</v>
      </c>
      <c r="C17614" t="s">
        <v>754</v>
      </c>
      <c r="D17614" t="s">
        <v>750</v>
      </c>
      <c r="E17614">
        <v>6</v>
      </c>
      <c r="F17614" t="s">
        <v>267</v>
      </c>
      <c r="G17614" s="37">
        <v>-19476.939999999999</v>
      </c>
      <c r="H17614" t="s">
        <v>751</v>
      </c>
      <c r="I17614">
        <v>-19476.939999999999</v>
      </c>
      <c r="J17614" t="s">
        <v>751</v>
      </c>
      <c r="K17614">
        <v>-19476.939999999999</v>
      </c>
      <c r="L17614" t="s">
        <v>751</v>
      </c>
      <c r="M17614" t="s">
        <v>751</v>
      </c>
      <c r="N17614" s="37">
        <v>0</v>
      </c>
      <c r="O17614" t="s">
        <v>751</v>
      </c>
      <c r="P17614" t="s">
        <v>751</v>
      </c>
      <c r="Q17614" t="s">
        <v>751</v>
      </c>
      <c r="R17614" t="s">
        <v>751</v>
      </c>
      <c r="S17614" t="s">
        <v>758</v>
      </c>
    </row>
    <row r="17615" spans="1:19" x14ac:dyDescent="0.3">
      <c r="A17615" t="s">
        <v>747</v>
      </c>
      <c r="B17615" t="s">
        <v>748</v>
      </c>
      <c r="C17615" t="s">
        <v>749</v>
      </c>
      <c r="D17615" t="s">
        <v>750</v>
      </c>
      <c r="E17615">
        <v>-1</v>
      </c>
      <c r="F17615" t="s">
        <v>560</v>
      </c>
      <c r="G17615" s="37">
        <v>732000</v>
      </c>
      <c r="H17615" t="s">
        <v>751</v>
      </c>
      <c r="I17615">
        <v>732000</v>
      </c>
      <c r="J17615" t="s">
        <v>751</v>
      </c>
      <c r="K17615">
        <v>732000</v>
      </c>
      <c r="L17615">
        <v>228.54</v>
      </c>
      <c r="M17615" t="s">
        <v>751</v>
      </c>
      <c r="N17615" s="37">
        <v>0</v>
      </c>
      <c r="O17615" t="s">
        <v>751</v>
      </c>
      <c r="P17615" t="s">
        <v>766</v>
      </c>
      <c r="Q17615" t="s">
        <v>766</v>
      </c>
      <c r="R17615" t="s">
        <v>768</v>
      </c>
      <c r="S17615" t="s">
        <v>758</v>
      </c>
    </row>
    <row r="17616" spans="1:19" x14ac:dyDescent="0.3">
      <c r="A17616" t="s">
        <v>747</v>
      </c>
      <c r="B17616" t="s">
        <v>748</v>
      </c>
      <c r="C17616" t="s">
        <v>749</v>
      </c>
      <c r="D17616" t="s">
        <v>750</v>
      </c>
      <c r="E17616">
        <v>2</v>
      </c>
      <c r="F17616" t="s">
        <v>280</v>
      </c>
      <c r="G17616" s="37">
        <v>82405.14</v>
      </c>
      <c r="H17616">
        <v>7932.31</v>
      </c>
      <c r="I17616">
        <v>82405.14</v>
      </c>
      <c r="J17616">
        <v>1.68</v>
      </c>
      <c r="K17616">
        <v>82405.14</v>
      </c>
      <c r="L17616">
        <v>92.73</v>
      </c>
      <c r="M17616" t="s">
        <v>751</v>
      </c>
      <c r="N17616" s="37">
        <v>0</v>
      </c>
      <c r="O17616">
        <v>164810.28</v>
      </c>
      <c r="P17616" t="s">
        <v>766</v>
      </c>
      <c r="Q17616" t="s">
        <v>768</v>
      </c>
      <c r="R17616" t="s">
        <v>768</v>
      </c>
      <c r="S17616" t="s">
        <v>758</v>
      </c>
    </row>
    <row r="17617" spans="1:19" x14ac:dyDescent="0.3">
      <c r="A17617" t="s">
        <v>753</v>
      </c>
      <c r="B17617" t="s">
        <v>748</v>
      </c>
      <c r="C17617" t="s">
        <v>754</v>
      </c>
      <c r="D17617" t="s">
        <v>750</v>
      </c>
      <c r="E17617">
        <v>0</v>
      </c>
      <c r="F17617" t="s">
        <v>116</v>
      </c>
      <c r="G17617" s="37">
        <v>-4477</v>
      </c>
      <c r="H17617" t="s">
        <v>751</v>
      </c>
      <c r="I17617">
        <v>-4477</v>
      </c>
      <c r="J17617" t="s">
        <v>751</v>
      </c>
      <c r="K17617">
        <v>-4477</v>
      </c>
      <c r="L17617" t="s">
        <v>751</v>
      </c>
      <c r="M17617" t="s">
        <v>751</v>
      </c>
      <c r="N17617" s="37">
        <v>-4043.45</v>
      </c>
      <c r="O17617" t="s">
        <v>751</v>
      </c>
      <c r="P17617" t="s">
        <v>751</v>
      </c>
      <c r="Q17617" t="s">
        <v>751</v>
      </c>
      <c r="R17617" t="s">
        <v>751</v>
      </c>
      <c r="S17617" t="s">
        <v>758</v>
      </c>
    </row>
    <row r="17618" spans="1:19" x14ac:dyDescent="0.3">
      <c r="A17618" t="s">
        <v>753</v>
      </c>
      <c r="B17618" t="s">
        <v>748</v>
      </c>
      <c r="C17618" t="s">
        <v>749</v>
      </c>
      <c r="D17618" t="s">
        <v>750</v>
      </c>
      <c r="E17618">
        <v>0</v>
      </c>
      <c r="F17618" t="s">
        <v>461</v>
      </c>
      <c r="G17618" s="37">
        <v>1504.28</v>
      </c>
      <c r="H17618">
        <v>0.18</v>
      </c>
      <c r="I17618">
        <v>1504.28</v>
      </c>
      <c r="J17618">
        <v>0.09</v>
      </c>
      <c r="K17618">
        <v>1504.28</v>
      </c>
      <c r="L17618">
        <v>0.82</v>
      </c>
      <c r="M17618" t="s">
        <v>751</v>
      </c>
      <c r="N17618" s="37">
        <v>0</v>
      </c>
      <c r="O17618" t="s">
        <v>751</v>
      </c>
      <c r="P17618" t="s">
        <v>766</v>
      </c>
      <c r="Q17618" t="s">
        <v>766</v>
      </c>
      <c r="R17618" t="s">
        <v>766</v>
      </c>
      <c r="S17618" t="s">
        <v>758</v>
      </c>
    </row>
    <row r="17619" spans="1:19" x14ac:dyDescent="0.3">
      <c r="A17619" t="s">
        <v>752</v>
      </c>
      <c r="B17619" t="s">
        <v>748</v>
      </c>
      <c r="C17619" t="s">
        <v>749</v>
      </c>
      <c r="D17619" t="s">
        <v>750</v>
      </c>
      <c r="E17619">
        <v>3</v>
      </c>
      <c r="F17619" t="s">
        <v>426</v>
      </c>
      <c r="G17619" s="37">
        <v>14416.84</v>
      </c>
      <c r="H17619">
        <v>2818.65</v>
      </c>
      <c r="I17619">
        <v>14416.84</v>
      </c>
      <c r="J17619">
        <v>0.02</v>
      </c>
      <c r="K17619">
        <v>14416.84</v>
      </c>
      <c r="L17619">
        <v>0.19</v>
      </c>
      <c r="M17619" t="s">
        <v>751</v>
      </c>
      <c r="N17619" s="37">
        <v>0</v>
      </c>
      <c r="O17619">
        <v>43250.52</v>
      </c>
      <c r="P17619" t="s">
        <v>766</v>
      </c>
      <c r="Q17619" t="s">
        <v>768</v>
      </c>
      <c r="R17619" t="s">
        <v>768</v>
      </c>
      <c r="S17619" t="s">
        <v>758</v>
      </c>
    </row>
    <row r="17620" spans="1:19" x14ac:dyDescent="0.3">
      <c r="A17620" t="s">
        <v>753</v>
      </c>
      <c r="B17620" t="s">
        <v>748</v>
      </c>
      <c r="C17620" t="s">
        <v>749</v>
      </c>
      <c r="D17620" t="s">
        <v>750</v>
      </c>
      <c r="E17620">
        <v>3</v>
      </c>
      <c r="F17620" t="s">
        <v>512</v>
      </c>
      <c r="G17620" s="37">
        <v>14719.33</v>
      </c>
      <c r="H17620">
        <v>1180.3399999999999</v>
      </c>
      <c r="I17620">
        <v>14719.33</v>
      </c>
      <c r="J17620">
        <v>0.47</v>
      </c>
      <c r="K17620">
        <v>14719.33</v>
      </c>
      <c r="L17620">
        <v>2.4900000000000002</v>
      </c>
      <c r="M17620" t="s">
        <v>751</v>
      </c>
      <c r="N17620" s="37">
        <v>0</v>
      </c>
      <c r="O17620">
        <v>44157.99</v>
      </c>
      <c r="P17620" t="s">
        <v>766</v>
      </c>
      <c r="Q17620" t="s">
        <v>768</v>
      </c>
      <c r="R17620" t="s">
        <v>768</v>
      </c>
      <c r="S17620" t="s">
        <v>758</v>
      </c>
    </row>
    <row r="17621" spans="1:19" x14ac:dyDescent="0.3">
      <c r="A17621" t="s">
        <v>753</v>
      </c>
      <c r="B17621" t="s">
        <v>748</v>
      </c>
      <c r="C17621" t="s">
        <v>754</v>
      </c>
      <c r="D17621" t="s">
        <v>750</v>
      </c>
      <c r="E17621">
        <v>-1</v>
      </c>
      <c r="F17621" t="s">
        <v>447</v>
      </c>
      <c r="G17621" s="37">
        <v>-10.92</v>
      </c>
      <c r="H17621" t="s">
        <v>751</v>
      </c>
      <c r="I17621">
        <v>-10.92</v>
      </c>
      <c r="J17621" t="s">
        <v>751</v>
      </c>
      <c r="K17621">
        <v>-10.92</v>
      </c>
      <c r="L17621" t="s">
        <v>751</v>
      </c>
      <c r="M17621" t="s">
        <v>751</v>
      </c>
      <c r="N17621" s="37">
        <v>0</v>
      </c>
      <c r="O17621" t="s">
        <v>751</v>
      </c>
      <c r="P17621" t="s">
        <v>751</v>
      </c>
      <c r="Q17621" t="s">
        <v>751</v>
      </c>
      <c r="R17621" t="s">
        <v>751</v>
      </c>
      <c r="S17621" t="s">
        <v>758</v>
      </c>
    </row>
    <row r="17622" spans="1:19" x14ac:dyDescent="0.3">
      <c r="A17622" t="s">
        <v>753</v>
      </c>
      <c r="B17622" t="s">
        <v>748</v>
      </c>
      <c r="C17622" t="s">
        <v>754</v>
      </c>
      <c r="D17622" t="s">
        <v>750</v>
      </c>
      <c r="E17622">
        <v>5</v>
      </c>
      <c r="F17622" t="s">
        <v>12</v>
      </c>
      <c r="G17622" s="37">
        <v>-25745.79</v>
      </c>
      <c r="H17622" t="s">
        <v>751</v>
      </c>
      <c r="I17622">
        <v>-25745.79</v>
      </c>
      <c r="J17622" t="s">
        <v>751</v>
      </c>
      <c r="K17622">
        <v>-25745.79</v>
      </c>
      <c r="L17622" t="s">
        <v>751</v>
      </c>
      <c r="M17622" t="s">
        <v>751</v>
      </c>
      <c r="N17622" s="37">
        <v>0</v>
      </c>
      <c r="O17622" t="s">
        <v>751</v>
      </c>
      <c r="P17622" t="s">
        <v>751</v>
      </c>
      <c r="Q17622" t="s">
        <v>751</v>
      </c>
      <c r="R17622" t="s">
        <v>751</v>
      </c>
      <c r="S17622" t="s">
        <v>758</v>
      </c>
    </row>
    <row r="17623" spans="1:19" x14ac:dyDescent="0.3">
      <c r="A17623" t="s">
        <v>753</v>
      </c>
      <c r="B17623" t="s">
        <v>748</v>
      </c>
      <c r="C17623" t="s">
        <v>749</v>
      </c>
      <c r="D17623" t="s">
        <v>750</v>
      </c>
      <c r="E17623">
        <v>4</v>
      </c>
      <c r="F17623" t="s">
        <v>492</v>
      </c>
      <c r="G17623" s="37">
        <v>187300.91</v>
      </c>
      <c r="H17623">
        <v>209.11</v>
      </c>
      <c r="I17623">
        <v>187300.91</v>
      </c>
      <c r="J17623">
        <v>16.02</v>
      </c>
      <c r="K17623">
        <v>187300.91</v>
      </c>
      <c r="L17623">
        <v>84.49</v>
      </c>
      <c r="M17623" t="s">
        <v>751</v>
      </c>
      <c r="N17623" s="37">
        <v>0</v>
      </c>
      <c r="O17623">
        <v>749203.64</v>
      </c>
      <c r="P17623" t="s">
        <v>766</v>
      </c>
      <c r="Q17623" t="s">
        <v>766</v>
      </c>
      <c r="R17623" t="s">
        <v>766</v>
      </c>
      <c r="S17623" t="s">
        <v>758</v>
      </c>
    </row>
    <row r="17624" spans="1:19" x14ac:dyDescent="0.3">
      <c r="A17624" t="s">
        <v>753</v>
      </c>
      <c r="B17624" t="s">
        <v>748</v>
      </c>
      <c r="C17624" t="s">
        <v>749</v>
      </c>
      <c r="D17624" t="s">
        <v>750</v>
      </c>
      <c r="E17624">
        <v>1</v>
      </c>
      <c r="F17624" t="s">
        <v>547</v>
      </c>
      <c r="G17624" s="37">
        <v>23584.78</v>
      </c>
      <c r="H17624">
        <v>0.68</v>
      </c>
      <c r="I17624">
        <v>23584.78</v>
      </c>
      <c r="J17624">
        <v>0.3</v>
      </c>
      <c r="K17624">
        <v>23584.78</v>
      </c>
      <c r="L17624">
        <v>3.78</v>
      </c>
      <c r="M17624" t="s">
        <v>751</v>
      </c>
      <c r="N17624" s="37">
        <v>0</v>
      </c>
      <c r="O17624">
        <v>23584.78</v>
      </c>
      <c r="P17624" t="s">
        <v>766</v>
      </c>
      <c r="Q17624" t="s">
        <v>766</v>
      </c>
      <c r="R17624" t="s">
        <v>766</v>
      </c>
      <c r="S17624" t="s">
        <v>758</v>
      </c>
    </row>
    <row r="17625" spans="1:19" x14ac:dyDescent="0.3">
      <c r="A17625" t="s">
        <v>747</v>
      </c>
      <c r="B17625" t="s">
        <v>748</v>
      </c>
      <c r="C17625" t="s">
        <v>749</v>
      </c>
      <c r="D17625" t="s">
        <v>750</v>
      </c>
      <c r="E17625">
        <v>2</v>
      </c>
      <c r="F17625" t="s">
        <v>351</v>
      </c>
      <c r="G17625" s="37">
        <v>4510.6000000000004</v>
      </c>
      <c r="H17625">
        <v>549.96</v>
      </c>
      <c r="I17625">
        <v>4510.6000000000004</v>
      </c>
      <c r="J17625">
        <v>0.18</v>
      </c>
      <c r="K17625">
        <v>4510.6000000000004</v>
      </c>
      <c r="L17625">
        <v>1.75</v>
      </c>
      <c r="M17625" t="s">
        <v>751</v>
      </c>
      <c r="N17625" s="37">
        <v>0</v>
      </c>
      <c r="O17625">
        <v>9021.2000000000007</v>
      </c>
      <c r="P17625" t="s">
        <v>766</v>
      </c>
      <c r="Q17625" t="s">
        <v>768</v>
      </c>
      <c r="R17625" t="s">
        <v>768</v>
      </c>
      <c r="S17625" t="s">
        <v>758</v>
      </c>
    </row>
    <row r="17626" spans="1:19" x14ac:dyDescent="0.3">
      <c r="A17626" t="s">
        <v>747</v>
      </c>
      <c r="B17626" t="s">
        <v>748</v>
      </c>
      <c r="C17626" t="s">
        <v>754</v>
      </c>
      <c r="D17626" t="s">
        <v>750</v>
      </c>
      <c r="E17626">
        <v>0</v>
      </c>
      <c r="F17626" t="s">
        <v>367</v>
      </c>
      <c r="G17626" s="37">
        <v>-881.49</v>
      </c>
      <c r="H17626" t="s">
        <v>751</v>
      </c>
      <c r="I17626">
        <v>-881.49</v>
      </c>
      <c r="J17626" t="s">
        <v>751</v>
      </c>
      <c r="K17626">
        <v>-881.49</v>
      </c>
      <c r="L17626" t="s">
        <v>751</v>
      </c>
      <c r="M17626" t="s">
        <v>751</v>
      </c>
      <c r="N17626" s="37">
        <v>0</v>
      </c>
      <c r="O17626" t="s">
        <v>751</v>
      </c>
      <c r="P17626" t="s">
        <v>751</v>
      </c>
      <c r="Q17626" t="s">
        <v>751</v>
      </c>
      <c r="R17626" t="s">
        <v>751</v>
      </c>
      <c r="S17626" t="s">
        <v>758</v>
      </c>
    </row>
    <row r="17627" spans="1:19" x14ac:dyDescent="0.3">
      <c r="A17627" t="s">
        <v>753</v>
      </c>
      <c r="B17627" t="s">
        <v>748</v>
      </c>
      <c r="C17627" t="s">
        <v>754</v>
      </c>
      <c r="D17627" t="s">
        <v>750</v>
      </c>
      <c r="E17627">
        <v>2</v>
      </c>
      <c r="F17627" t="s">
        <v>498</v>
      </c>
      <c r="G17627" s="37">
        <v>-16783.23</v>
      </c>
      <c r="H17627" t="s">
        <v>751</v>
      </c>
      <c r="I17627">
        <v>-16783.23</v>
      </c>
      <c r="J17627" t="s">
        <v>751</v>
      </c>
      <c r="K17627">
        <v>-16783.23</v>
      </c>
      <c r="L17627" t="s">
        <v>751</v>
      </c>
      <c r="M17627" t="s">
        <v>751</v>
      </c>
      <c r="N17627" s="37">
        <v>0</v>
      </c>
      <c r="O17627" t="s">
        <v>751</v>
      </c>
      <c r="P17627" t="s">
        <v>751</v>
      </c>
      <c r="Q17627" t="s">
        <v>751</v>
      </c>
      <c r="R17627" t="s">
        <v>751</v>
      </c>
      <c r="S17627" t="s">
        <v>758</v>
      </c>
    </row>
    <row r="17628" spans="1:19" x14ac:dyDescent="0.3">
      <c r="A17628" t="s">
        <v>753</v>
      </c>
      <c r="B17628" t="s">
        <v>748</v>
      </c>
      <c r="C17628" t="s">
        <v>754</v>
      </c>
      <c r="D17628" t="s">
        <v>750</v>
      </c>
      <c r="E17628">
        <v>1</v>
      </c>
      <c r="F17628" t="s">
        <v>172</v>
      </c>
      <c r="G17628" s="37">
        <v>-592.34</v>
      </c>
      <c r="H17628" t="s">
        <v>751</v>
      </c>
      <c r="I17628">
        <v>-592.34</v>
      </c>
      <c r="J17628" t="s">
        <v>751</v>
      </c>
      <c r="K17628">
        <v>-592.34</v>
      </c>
      <c r="L17628" t="s">
        <v>751</v>
      </c>
      <c r="M17628" t="s">
        <v>751</v>
      </c>
      <c r="N17628" s="37">
        <v>0</v>
      </c>
      <c r="O17628" t="s">
        <v>751</v>
      </c>
      <c r="P17628" t="s">
        <v>751</v>
      </c>
      <c r="Q17628" t="s">
        <v>751</v>
      </c>
      <c r="R17628" t="s">
        <v>751</v>
      </c>
      <c r="S17628" t="s">
        <v>758</v>
      </c>
    </row>
    <row r="17629" spans="1:19" x14ac:dyDescent="0.3">
      <c r="A17629" t="s">
        <v>747</v>
      </c>
      <c r="B17629" t="s">
        <v>748</v>
      </c>
      <c r="C17629" t="s">
        <v>754</v>
      </c>
      <c r="D17629" t="s">
        <v>750</v>
      </c>
      <c r="E17629">
        <v>-1</v>
      </c>
      <c r="F17629" t="s">
        <v>255</v>
      </c>
      <c r="G17629" s="37">
        <v>-8532.74</v>
      </c>
      <c r="H17629" t="s">
        <v>751</v>
      </c>
      <c r="I17629">
        <v>-8532.74</v>
      </c>
      <c r="J17629" t="s">
        <v>751</v>
      </c>
      <c r="K17629">
        <v>-8532.74</v>
      </c>
      <c r="L17629" t="s">
        <v>751</v>
      </c>
      <c r="M17629" t="s">
        <v>751</v>
      </c>
      <c r="N17629" s="37">
        <v>0</v>
      </c>
      <c r="O17629" t="s">
        <v>751</v>
      </c>
      <c r="P17629" t="s">
        <v>751</v>
      </c>
      <c r="Q17629" t="s">
        <v>751</v>
      </c>
      <c r="R17629" t="s">
        <v>751</v>
      </c>
      <c r="S17629" t="s">
        <v>758</v>
      </c>
    </row>
    <row r="17630" spans="1:19" x14ac:dyDescent="0.3">
      <c r="A17630" t="s">
        <v>752</v>
      </c>
      <c r="B17630" t="s">
        <v>748</v>
      </c>
      <c r="C17630" t="s">
        <v>754</v>
      </c>
      <c r="D17630" t="s">
        <v>750</v>
      </c>
      <c r="E17630">
        <v>0</v>
      </c>
      <c r="F17630" t="s">
        <v>426</v>
      </c>
      <c r="G17630" s="37">
        <v>-17394.09</v>
      </c>
      <c r="H17630" t="s">
        <v>751</v>
      </c>
      <c r="I17630">
        <v>-17394.09</v>
      </c>
      <c r="J17630" t="s">
        <v>751</v>
      </c>
      <c r="K17630">
        <v>-17394.09</v>
      </c>
      <c r="L17630" t="s">
        <v>751</v>
      </c>
      <c r="M17630" t="s">
        <v>751</v>
      </c>
      <c r="N17630" s="37">
        <v>0</v>
      </c>
      <c r="O17630" t="s">
        <v>751</v>
      </c>
      <c r="P17630" t="s">
        <v>751</v>
      </c>
      <c r="Q17630" t="s">
        <v>751</v>
      </c>
      <c r="R17630" t="s">
        <v>751</v>
      </c>
      <c r="S17630" t="s">
        <v>758</v>
      </c>
    </row>
    <row r="17631" spans="1:19" x14ac:dyDescent="0.3">
      <c r="A17631" t="s">
        <v>747</v>
      </c>
      <c r="B17631" t="s">
        <v>748</v>
      </c>
      <c r="C17631" t="s">
        <v>754</v>
      </c>
      <c r="D17631" t="s">
        <v>750</v>
      </c>
      <c r="E17631">
        <v>4</v>
      </c>
      <c r="F17631" t="s">
        <v>447</v>
      </c>
      <c r="G17631" s="37">
        <v>-2290.88</v>
      </c>
      <c r="H17631" t="s">
        <v>751</v>
      </c>
      <c r="I17631">
        <v>-2290.88</v>
      </c>
      <c r="J17631" t="s">
        <v>751</v>
      </c>
      <c r="K17631">
        <v>-2290.88</v>
      </c>
      <c r="L17631" t="s">
        <v>751</v>
      </c>
      <c r="M17631" t="s">
        <v>751</v>
      </c>
      <c r="N17631" s="37">
        <v>0</v>
      </c>
      <c r="O17631" t="s">
        <v>751</v>
      </c>
      <c r="P17631" t="s">
        <v>751</v>
      </c>
      <c r="Q17631" t="s">
        <v>751</v>
      </c>
      <c r="R17631" t="s">
        <v>751</v>
      </c>
      <c r="S17631" t="s">
        <v>758</v>
      </c>
    </row>
    <row r="17632" spans="1:19" x14ac:dyDescent="0.3">
      <c r="A17632" t="s">
        <v>747</v>
      </c>
      <c r="B17632" t="s">
        <v>748</v>
      </c>
      <c r="C17632" t="s">
        <v>754</v>
      </c>
      <c r="D17632" t="s">
        <v>750</v>
      </c>
      <c r="E17632">
        <v>-1</v>
      </c>
      <c r="F17632" t="s">
        <v>570</v>
      </c>
      <c r="G17632" s="37">
        <v>-0.04</v>
      </c>
      <c r="H17632" t="s">
        <v>751</v>
      </c>
      <c r="I17632">
        <v>-0.04</v>
      </c>
      <c r="J17632" t="s">
        <v>751</v>
      </c>
      <c r="K17632">
        <v>-0.04</v>
      </c>
      <c r="L17632" t="s">
        <v>751</v>
      </c>
      <c r="M17632" t="s">
        <v>751</v>
      </c>
      <c r="N17632" s="37">
        <v>0</v>
      </c>
      <c r="O17632" t="s">
        <v>751</v>
      </c>
      <c r="P17632" t="s">
        <v>751</v>
      </c>
      <c r="Q17632" t="s">
        <v>751</v>
      </c>
      <c r="R17632" t="s">
        <v>751</v>
      </c>
      <c r="S17632" t="s">
        <v>758</v>
      </c>
    </row>
    <row r="17633" spans="1:19" x14ac:dyDescent="0.3">
      <c r="A17633" t="s">
        <v>752</v>
      </c>
      <c r="B17633" t="s">
        <v>748</v>
      </c>
      <c r="C17633" t="s">
        <v>749</v>
      </c>
      <c r="D17633" t="s">
        <v>750</v>
      </c>
      <c r="E17633">
        <v>-4</v>
      </c>
      <c r="F17633" t="s">
        <v>422</v>
      </c>
      <c r="G17633" s="37">
        <v>114.78</v>
      </c>
      <c r="H17633">
        <v>0.03</v>
      </c>
      <c r="I17633">
        <v>114.78</v>
      </c>
      <c r="J17633">
        <v>0.02</v>
      </c>
      <c r="K17633">
        <v>114.78</v>
      </c>
      <c r="L17633">
        <v>0.12</v>
      </c>
      <c r="M17633" t="s">
        <v>751</v>
      </c>
      <c r="N17633" s="37">
        <v>0</v>
      </c>
      <c r="O17633" t="s">
        <v>751</v>
      </c>
      <c r="P17633" t="s">
        <v>766</v>
      </c>
      <c r="Q17633" t="s">
        <v>766</v>
      </c>
      <c r="R17633" t="s">
        <v>766</v>
      </c>
      <c r="S17633" t="s">
        <v>758</v>
      </c>
    </row>
    <row r="17634" spans="1:19" x14ac:dyDescent="0.3">
      <c r="A17634" t="s">
        <v>747</v>
      </c>
      <c r="B17634" t="s">
        <v>748</v>
      </c>
      <c r="C17634" t="s">
        <v>749</v>
      </c>
      <c r="D17634" t="s">
        <v>750</v>
      </c>
      <c r="E17634">
        <v>3</v>
      </c>
      <c r="F17634" t="s">
        <v>250</v>
      </c>
      <c r="G17634" s="37">
        <v>61424.62</v>
      </c>
      <c r="H17634">
        <v>28.48</v>
      </c>
      <c r="I17634">
        <v>61424.62</v>
      </c>
      <c r="J17634">
        <v>1079.69</v>
      </c>
      <c r="K17634">
        <v>61424.62</v>
      </c>
      <c r="L17634">
        <v>92.68</v>
      </c>
      <c r="M17634" t="s">
        <v>751</v>
      </c>
      <c r="N17634" s="37">
        <v>0</v>
      </c>
      <c r="O17634">
        <v>184273.86</v>
      </c>
      <c r="P17634" t="s">
        <v>768</v>
      </c>
      <c r="Q17634" t="s">
        <v>766</v>
      </c>
      <c r="R17634" t="s">
        <v>768</v>
      </c>
      <c r="S17634" t="s">
        <v>758</v>
      </c>
    </row>
    <row r="17635" spans="1:19" x14ac:dyDescent="0.3">
      <c r="A17635" t="s">
        <v>747</v>
      </c>
      <c r="B17635" t="s">
        <v>748</v>
      </c>
      <c r="C17635" t="s">
        <v>754</v>
      </c>
      <c r="D17635" t="s">
        <v>750</v>
      </c>
      <c r="E17635">
        <v>3</v>
      </c>
      <c r="F17635" t="s">
        <v>239</v>
      </c>
      <c r="G17635" s="37">
        <v>-232.74</v>
      </c>
      <c r="H17635" t="s">
        <v>751</v>
      </c>
      <c r="I17635">
        <v>-232.74</v>
      </c>
      <c r="J17635" t="s">
        <v>751</v>
      </c>
      <c r="K17635">
        <v>-232.74</v>
      </c>
      <c r="L17635" t="s">
        <v>751</v>
      </c>
      <c r="M17635" t="s">
        <v>751</v>
      </c>
      <c r="N17635" s="37">
        <v>0</v>
      </c>
      <c r="O17635" t="s">
        <v>751</v>
      </c>
      <c r="P17635" t="s">
        <v>751</v>
      </c>
      <c r="Q17635" t="s">
        <v>751</v>
      </c>
      <c r="R17635" t="s">
        <v>751</v>
      </c>
      <c r="S17635" t="s">
        <v>758</v>
      </c>
    </row>
    <row r="17636" spans="1:19" x14ac:dyDescent="0.3">
      <c r="A17636" t="s">
        <v>753</v>
      </c>
      <c r="B17636" t="s">
        <v>748</v>
      </c>
      <c r="C17636" t="s">
        <v>754</v>
      </c>
      <c r="D17636" t="s">
        <v>750</v>
      </c>
      <c r="E17636">
        <v>10</v>
      </c>
      <c r="F17636" t="s">
        <v>175</v>
      </c>
      <c r="G17636" s="37">
        <v>-3091.9</v>
      </c>
      <c r="H17636" t="s">
        <v>751</v>
      </c>
      <c r="I17636">
        <v>-3091.9</v>
      </c>
      <c r="J17636" t="s">
        <v>751</v>
      </c>
      <c r="K17636">
        <v>-3091.9</v>
      </c>
      <c r="L17636" t="s">
        <v>751</v>
      </c>
      <c r="M17636" t="s">
        <v>751</v>
      </c>
      <c r="N17636" s="37">
        <v>0</v>
      </c>
      <c r="O17636" t="s">
        <v>751</v>
      </c>
      <c r="P17636" t="s">
        <v>751</v>
      </c>
      <c r="Q17636" t="s">
        <v>751</v>
      </c>
      <c r="R17636" t="s">
        <v>751</v>
      </c>
      <c r="S17636" t="s">
        <v>758</v>
      </c>
    </row>
    <row r="17637" spans="1:19" x14ac:dyDescent="0.3">
      <c r="A17637" t="s">
        <v>753</v>
      </c>
      <c r="B17637" t="s">
        <v>748</v>
      </c>
      <c r="C17637" t="s">
        <v>749</v>
      </c>
      <c r="D17637" t="s">
        <v>750</v>
      </c>
      <c r="E17637">
        <v>0</v>
      </c>
      <c r="F17637" t="s">
        <v>209</v>
      </c>
      <c r="G17637" s="37">
        <v>3144.1</v>
      </c>
      <c r="H17637">
        <v>0.2</v>
      </c>
      <c r="I17637">
        <v>3144.1</v>
      </c>
      <c r="J17637">
        <v>0.1</v>
      </c>
      <c r="K17637">
        <v>3144.1</v>
      </c>
      <c r="L17637">
        <v>0.92</v>
      </c>
      <c r="M17637" t="s">
        <v>751</v>
      </c>
      <c r="N17637" s="37">
        <v>0</v>
      </c>
      <c r="O17637" t="s">
        <v>751</v>
      </c>
      <c r="P17637" t="s">
        <v>766</v>
      </c>
      <c r="Q17637" t="s">
        <v>766</v>
      </c>
      <c r="R17637" t="s">
        <v>766</v>
      </c>
      <c r="S17637" t="s">
        <v>758</v>
      </c>
    </row>
    <row r="17638" spans="1:19" x14ac:dyDescent="0.3">
      <c r="A17638" t="s">
        <v>747</v>
      </c>
      <c r="B17638" t="s">
        <v>748</v>
      </c>
      <c r="C17638" t="s">
        <v>749</v>
      </c>
      <c r="D17638" t="s">
        <v>750</v>
      </c>
      <c r="E17638">
        <v>15</v>
      </c>
      <c r="F17638" t="s">
        <v>134</v>
      </c>
      <c r="G17638" s="37">
        <v>178147.67</v>
      </c>
      <c r="H17638">
        <v>0.35</v>
      </c>
      <c r="I17638">
        <v>178147.67</v>
      </c>
      <c r="J17638">
        <v>0.73</v>
      </c>
      <c r="K17638">
        <v>178147.67</v>
      </c>
      <c r="L17638">
        <v>59.44</v>
      </c>
      <c r="M17638" t="s">
        <v>751</v>
      </c>
      <c r="N17638" s="37">
        <v>0</v>
      </c>
      <c r="O17638">
        <v>2672215.0499999998</v>
      </c>
      <c r="P17638" t="s">
        <v>766</v>
      </c>
      <c r="Q17638" t="s">
        <v>766</v>
      </c>
      <c r="R17638" t="s">
        <v>768</v>
      </c>
      <c r="S17638" t="s">
        <v>758</v>
      </c>
    </row>
    <row r="17639" spans="1:19" x14ac:dyDescent="0.3">
      <c r="A17639" t="s">
        <v>747</v>
      </c>
      <c r="B17639" t="s">
        <v>748</v>
      </c>
      <c r="C17639" t="s">
        <v>749</v>
      </c>
      <c r="D17639" t="s">
        <v>750</v>
      </c>
      <c r="E17639">
        <v>5</v>
      </c>
      <c r="F17639" t="s">
        <v>288</v>
      </c>
      <c r="G17639" s="37">
        <v>84672.86</v>
      </c>
      <c r="H17639">
        <v>5.71</v>
      </c>
      <c r="I17639">
        <v>84672.86</v>
      </c>
      <c r="J17639">
        <v>1679.16</v>
      </c>
      <c r="K17639">
        <v>84672.86</v>
      </c>
      <c r="L17639">
        <v>25.99</v>
      </c>
      <c r="M17639" t="s">
        <v>751</v>
      </c>
      <c r="N17639" s="37">
        <v>0</v>
      </c>
      <c r="O17639">
        <v>423364.3</v>
      </c>
      <c r="P17639" t="s">
        <v>768</v>
      </c>
      <c r="Q17639" t="s">
        <v>766</v>
      </c>
      <c r="R17639" t="s">
        <v>768</v>
      </c>
      <c r="S17639" t="s">
        <v>758</v>
      </c>
    </row>
    <row r="17640" spans="1:19" x14ac:dyDescent="0.3">
      <c r="A17640" t="s">
        <v>753</v>
      </c>
      <c r="B17640" t="s">
        <v>748</v>
      </c>
      <c r="C17640" t="s">
        <v>754</v>
      </c>
      <c r="D17640" t="s">
        <v>750</v>
      </c>
      <c r="E17640">
        <v>1</v>
      </c>
      <c r="F17640" t="s">
        <v>248</v>
      </c>
      <c r="G17640" s="37">
        <v>-9837.82</v>
      </c>
      <c r="H17640" t="s">
        <v>751</v>
      </c>
      <c r="I17640">
        <v>-9837.82</v>
      </c>
      <c r="J17640" t="s">
        <v>751</v>
      </c>
      <c r="K17640">
        <v>-9837.82</v>
      </c>
      <c r="L17640" t="s">
        <v>751</v>
      </c>
      <c r="M17640" t="s">
        <v>751</v>
      </c>
      <c r="N17640" s="37">
        <v>0</v>
      </c>
      <c r="O17640" t="s">
        <v>751</v>
      </c>
      <c r="P17640" t="s">
        <v>751</v>
      </c>
      <c r="Q17640" t="s">
        <v>751</v>
      </c>
      <c r="R17640" t="s">
        <v>751</v>
      </c>
      <c r="S17640" t="s">
        <v>758</v>
      </c>
    </row>
    <row r="17641" spans="1:19" x14ac:dyDescent="0.3">
      <c r="A17641" t="s">
        <v>752</v>
      </c>
      <c r="B17641" t="s">
        <v>748</v>
      </c>
      <c r="C17641" t="s">
        <v>749</v>
      </c>
      <c r="D17641" t="s">
        <v>750</v>
      </c>
      <c r="E17641">
        <v>0</v>
      </c>
      <c r="F17641" t="s">
        <v>498</v>
      </c>
      <c r="G17641" s="37">
        <v>13042.41</v>
      </c>
      <c r="H17641">
        <v>0.03</v>
      </c>
      <c r="I17641">
        <v>13042.41</v>
      </c>
      <c r="J17641">
        <v>0.01</v>
      </c>
      <c r="K17641">
        <v>13042.41</v>
      </c>
      <c r="L17641">
        <v>0.16</v>
      </c>
      <c r="M17641" t="s">
        <v>751</v>
      </c>
      <c r="N17641" s="37">
        <v>0</v>
      </c>
      <c r="O17641" t="s">
        <v>751</v>
      </c>
      <c r="P17641" t="s">
        <v>766</v>
      </c>
      <c r="Q17641" t="s">
        <v>766</v>
      </c>
      <c r="R17641" t="s">
        <v>766</v>
      </c>
      <c r="S17641" t="s">
        <v>758</v>
      </c>
    </row>
    <row r="17642" spans="1:19" x14ac:dyDescent="0.3">
      <c r="A17642" t="s">
        <v>753</v>
      </c>
      <c r="B17642" t="s">
        <v>748</v>
      </c>
      <c r="C17642" t="s">
        <v>754</v>
      </c>
      <c r="D17642" t="s">
        <v>750</v>
      </c>
      <c r="E17642">
        <v>6</v>
      </c>
      <c r="F17642" t="s">
        <v>212</v>
      </c>
      <c r="G17642" s="37">
        <v>-3258.7</v>
      </c>
      <c r="H17642" t="s">
        <v>751</v>
      </c>
      <c r="I17642">
        <v>-3258.7</v>
      </c>
      <c r="J17642" t="s">
        <v>751</v>
      </c>
      <c r="K17642">
        <v>-3258.7</v>
      </c>
      <c r="L17642" t="s">
        <v>751</v>
      </c>
      <c r="M17642" t="s">
        <v>751</v>
      </c>
      <c r="N17642" s="37">
        <v>0</v>
      </c>
      <c r="O17642" t="s">
        <v>751</v>
      </c>
      <c r="P17642" t="s">
        <v>751</v>
      </c>
      <c r="Q17642" t="s">
        <v>751</v>
      </c>
      <c r="R17642" t="s">
        <v>751</v>
      </c>
      <c r="S17642" t="s">
        <v>758</v>
      </c>
    </row>
    <row r="17643" spans="1:19" x14ac:dyDescent="0.3">
      <c r="A17643" t="s">
        <v>747</v>
      </c>
      <c r="B17643" t="s">
        <v>748</v>
      </c>
      <c r="C17643" t="s">
        <v>754</v>
      </c>
      <c r="D17643" t="s">
        <v>750</v>
      </c>
      <c r="E17643">
        <v>-1</v>
      </c>
      <c r="F17643" t="s">
        <v>56</v>
      </c>
      <c r="G17643" s="37">
        <v>-11400.4</v>
      </c>
      <c r="H17643" t="s">
        <v>751</v>
      </c>
      <c r="I17643">
        <v>-11400.4</v>
      </c>
      <c r="J17643" t="s">
        <v>751</v>
      </c>
      <c r="K17643">
        <v>-11400.4</v>
      </c>
      <c r="L17643" t="s">
        <v>751</v>
      </c>
      <c r="M17643" t="s">
        <v>751</v>
      </c>
      <c r="N17643" s="37">
        <v>0</v>
      </c>
      <c r="O17643" t="s">
        <v>751</v>
      </c>
      <c r="P17643" t="s">
        <v>751</v>
      </c>
      <c r="Q17643" t="s">
        <v>751</v>
      </c>
      <c r="R17643" t="s">
        <v>751</v>
      </c>
      <c r="S17643" t="s">
        <v>758</v>
      </c>
    </row>
    <row r="17644" spans="1:19" x14ac:dyDescent="0.3">
      <c r="A17644" t="s">
        <v>753</v>
      </c>
      <c r="B17644" t="s">
        <v>748</v>
      </c>
      <c r="C17644" t="s">
        <v>749</v>
      </c>
      <c r="D17644" t="s">
        <v>750</v>
      </c>
      <c r="E17644">
        <v>-1</v>
      </c>
      <c r="F17644" t="s">
        <v>214</v>
      </c>
      <c r="G17644" s="37">
        <v>222044.09</v>
      </c>
      <c r="H17644">
        <v>5.71</v>
      </c>
      <c r="I17644">
        <v>222044.09</v>
      </c>
      <c r="J17644">
        <v>10.56</v>
      </c>
      <c r="K17644">
        <v>222044.09</v>
      </c>
      <c r="L17644">
        <v>72.959999999999994</v>
      </c>
      <c r="M17644" t="s">
        <v>751</v>
      </c>
      <c r="N17644" s="37">
        <v>0</v>
      </c>
      <c r="O17644" t="s">
        <v>751</v>
      </c>
      <c r="P17644" t="s">
        <v>766</v>
      </c>
      <c r="Q17644" t="s">
        <v>766</v>
      </c>
      <c r="R17644" t="s">
        <v>766</v>
      </c>
      <c r="S17644" t="s">
        <v>758</v>
      </c>
    </row>
    <row r="17645" spans="1:19" x14ac:dyDescent="0.3">
      <c r="A17645" t="s">
        <v>747</v>
      </c>
      <c r="B17645" t="s">
        <v>748</v>
      </c>
      <c r="C17645" t="s">
        <v>749</v>
      </c>
      <c r="D17645" t="s">
        <v>750</v>
      </c>
      <c r="E17645">
        <v>2</v>
      </c>
      <c r="F17645" t="s">
        <v>95</v>
      </c>
      <c r="G17645" s="37">
        <v>13155.43</v>
      </c>
      <c r="H17645">
        <v>952.75</v>
      </c>
      <c r="I17645">
        <v>13155.43</v>
      </c>
      <c r="J17645">
        <v>0.03</v>
      </c>
      <c r="K17645">
        <v>13155.43</v>
      </c>
      <c r="L17645">
        <v>0.28999999999999998</v>
      </c>
      <c r="M17645" t="s">
        <v>751</v>
      </c>
      <c r="N17645" s="37">
        <v>0</v>
      </c>
      <c r="O17645">
        <v>26310.86</v>
      </c>
      <c r="P17645" t="s">
        <v>766</v>
      </c>
      <c r="Q17645" t="s">
        <v>768</v>
      </c>
      <c r="R17645" t="s">
        <v>768</v>
      </c>
      <c r="S17645" t="s">
        <v>758</v>
      </c>
    </row>
    <row r="17646" spans="1:19" x14ac:dyDescent="0.3">
      <c r="A17646" t="s">
        <v>752</v>
      </c>
      <c r="B17646" t="s">
        <v>748</v>
      </c>
      <c r="C17646" t="s">
        <v>754</v>
      </c>
      <c r="D17646" t="s">
        <v>750</v>
      </c>
      <c r="E17646">
        <v>-4</v>
      </c>
      <c r="F17646" t="s">
        <v>272</v>
      </c>
      <c r="G17646" s="37">
        <v>-60.16</v>
      </c>
      <c r="H17646" t="s">
        <v>751</v>
      </c>
      <c r="I17646">
        <v>-60.16</v>
      </c>
      <c r="J17646" t="s">
        <v>751</v>
      </c>
      <c r="K17646">
        <v>-60.16</v>
      </c>
      <c r="L17646" t="s">
        <v>751</v>
      </c>
      <c r="M17646" t="s">
        <v>751</v>
      </c>
      <c r="N17646" s="37">
        <v>0</v>
      </c>
      <c r="O17646" t="s">
        <v>751</v>
      </c>
      <c r="P17646" t="s">
        <v>751</v>
      </c>
      <c r="Q17646" t="s">
        <v>751</v>
      </c>
      <c r="R17646" t="s">
        <v>751</v>
      </c>
      <c r="S17646" t="s">
        <v>758</v>
      </c>
    </row>
    <row r="17647" spans="1:19" x14ac:dyDescent="0.3">
      <c r="A17647" t="s">
        <v>747</v>
      </c>
      <c r="B17647" t="s">
        <v>748</v>
      </c>
      <c r="C17647" t="s">
        <v>754</v>
      </c>
      <c r="D17647" t="s">
        <v>750</v>
      </c>
      <c r="E17647">
        <v>11</v>
      </c>
      <c r="F17647" t="s">
        <v>397</v>
      </c>
      <c r="G17647" s="37">
        <v>-1666.8</v>
      </c>
      <c r="H17647" t="s">
        <v>751</v>
      </c>
      <c r="I17647">
        <v>-1666.8</v>
      </c>
      <c r="J17647" t="s">
        <v>751</v>
      </c>
      <c r="K17647">
        <v>-1666.8</v>
      </c>
      <c r="L17647" t="s">
        <v>751</v>
      </c>
      <c r="M17647" t="s">
        <v>751</v>
      </c>
      <c r="N17647" s="37">
        <v>0</v>
      </c>
      <c r="O17647" t="s">
        <v>751</v>
      </c>
      <c r="P17647" t="s">
        <v>751</v>
      </c>
      <c r="Q17647" t="s">
        <v>751</v>
      </c>
      <c r="R17647" t="s">
        <v>751</v>
      </c>
      <c r="S17647" t="s">
        <v>758</v>
      </c>
    </row>
    <row r="17648" spans="1:19" x14ac:dyDescent="0.3">
      <c r="A17648" t="s">
        <v>752</v>
      </c>
      <c r="B17648" t="s">
        <v>748</v>
      </c>
      <c r="C17648" t="s">
        <v>749</v>
      </c>
      <c r="D17648" t="s">
        <v>750</v>
      </c>
      <c r="E17648">
        <v>0</v>
      </c>
      <c r="F17648" t="s">
        <v>87</v>
      </c>
      <c r="G17648" s="37">
        <v>2747.56</v>
      </c>
      <c r="H17648">
        <v>282.11</v>
      </c>
      <c r="I17648">
        <v>2747.56</v>
      </c>
      <c r="J17648">
        <v>0.03</v>
      </c>
      <c r="K17648">
        <v>2747.56</v>
      </c>
      <c r="L17648">
        <v>0.28000000000000003</v>
      </c>
      <c r="M17648" t="s">
        <v>751</v>
      </c>
      <c r="N17648" s="37">
        <v>0</v>
      </c>
      <c r="O17648" t="s">
        <v>751</v>
      </c>
      <c r="P17648" t="s">
        <v>766</v>
      </c>
      <c r="Q17648" t="s">
        <v>768</v>
      </c>
      <c r="R17648" t="s">
        <v>768</v>
      </c>
      <c r="S17648" t="s">
        <v>758</v>
      </c>
    </row>
    <row r="17649" spans="1:19" x14ac:dyDescent="0.3">
      <c r="A17649" t="s">
        <v>753</v>
      </c>
      <c r="B17649" t="s">
        <v>748</v>
      </c>
      <c r="C17649" t="s">
        <v>749</v>
      </c>
      <c r="D17649" t="s">
        <v>750</v>
      </c>
      <c r="E17649">
        <v>4</v>
      </c>
      <c r="F17649" t="s">
        <v>60</v>
      </c>
      <c r="G17649" s="37">
        <v>192.54</v>
      </c>
      <c r="H17649">
        <v>0.13</v>
      </c>
      <c r="I17649">
        <v>192.54</v>
      </c>
      <c r="J17649">
        <v>0.02</v>
      </c>
      <c r="K17649">
        <v>192.54</v>
      </c>
      <c r="L17649">
        <v>0.09</v>
      </c>
      <c r="M17649" t="s">
        <v>751</v>
      </c>
      <c r="N17649" s="37">
        <v>0</v>
      </c>
      <c r="O17649">
        <v>770.16</v>
      </c>
      <c r="P17649" t="s">
        <v>766</v>
      </c>
      <c r="Q17649" t="s">
        <v>766</v>
      </c>
      <c r="R17649" t="s">
        <v>766</v>
      </c>
      <c r="S17649" t="s">
        <v>758</v>
      </c>
    </row>
    <row r="17650" spans="1:19" x14ac:dyDescent="0.3">
      <c r="A17650" t="s">
        <v>747</v>
      </c>
      <c r="B17650" t="s">
        <v>748</v>
      </c>
      <c r="C17650" t="s">
        <v>749</v>
      </c>
      <c r="D17650" t="s">
        <v>750</v>
      </c>
      <c r="E17650">
        <v>5</v>
      </c>
      <c r="F17650" t="s">
        <v>290</v>
      </c>
      <c r="G17650" s="37">
        <v>73403.55</v>
      </c>
      <c r="H17650">
        <v>0</v>
      </c>
      <c r="I17650">
        <v>73403.55</v>
      </c>
      <c r="J17650">
        <v>653.77</v>
      </c>
      <c r="K17650">
        <v>73403.55</v>
      </c>
      <c r="L17650">
        <v>0</v>
      </c>
      <c r="M17650" t="s">
        <v>751</v>
      </c>
      <c r="N17650" s="37">
        <v>0</v>
      </c>
      <c r="O17650">
        <v>367017.75</v>
      </c>
      <c r="P17650" t="s">
        <v>768</v>
      </c>
      <c r="Q17650" t="s">
        <v>766</v>
      </c>
      <c r="R17650" t="s">
        <v>768</v>
      </c>
      <c r="S17650" t="s">
        <v>758</v>
      </c>
    </row>
    <row r="17651" spans="1:19" x14ac:dyDescent="0.3">
      <c r="A17651" t="s">
        <v>752</v>
      </c>
      <c r="B17651" t="s">
        <v>748</v>
      </c>
      <c r="C17651" t="s">
        <v>754</v>
      </c>
      <c r="D17651" t="s">
        <v>750</v>
      </c>
      <c r="E17651">
        <v>1</v>
      </c>
      <c r="F17651" t="s">
        <v>114</v>
      </c>
      <c r="G17651" s="37">
        <v>-49208.38</v>
      </c>
      <c r="H17651" t="s">
        <v>751</v>
      </c>
      <c r="I17651">
        <v>-49208.38</v>
      </c>
      <c r="J17651" t="s">
        <v>751</v>
      </c>
      <c r="K17651">
        <v>-49208.38</v>
      </c>
      <c r="L17651" t="s">
        <v>751</v>
      </c>
      <c r="M17651" t="s">
        <v>751</v>
      </c>
      <c r="N17651" s="37">
        <v>0</v>
      </c>
      <c r="O17651" t="s">
        <v>751</v>
      </c>
      <c r="P17651" t="s">
        <v>751</v>
      </c>
      <c r="Q17651" t="s">
        <v>751</v>
      </c>
      <c r="R17651" t="s">
        <v>751</v>
      </c>
      <c r="S17651" t="s">
        <v>758</v>
      </c>
    </row>
    <row r="17652" spans="1:19" x14ac:dyDescent="0.3">
      <c r="A17652" t="s">
        <v>753</v>
      </c>
      <c r="B17652" t="s">
        <v>748</v>
      </c>
      <c r="C17652" t="s">
        <v>749</v>
      </c>
      <c r="D17652" t="s">
        <v>750</v>
      </c>
      <c r="E17652">
        <v>2</v>
      </c>
      <c r="F17652" t="s">
        <v>220</v>
      </c>
      <c r="G17652" s="37">
        <v>218083.82</v>
      </c>
      <c r="H17652">
        <v>38.4</v>
      </c>
      <c r="I17652">
        <v>218083.82</v>
      </c>
      <c r="J17652">
        <v>18.239999999999998</v>
      </c>
      <c r="K17652">
        <v>218083.82</v>
      </c>
      <c r="L17652">
        <v>174.7</v>
      </c>
      <c r="M17652" t="s">
        <v>751</v>
      </c>
      <c r="N17652" s="37">
        <v>0</v>
      </c>
      <c r="O17652">
        <v>436167.64</v>
      </c>
      <c r="P17652" t="s">
        <v>766</v>
      </c>
      <c r="Q17652" t="s">
        <v>766</v>
      </c>
      <c r="R17652" t="s">
        <v>766</v>
      </c>
      <c r="S17652" t="s">
        <v>758</v>
      </c>
    </row>
    <row r="17653" spans="1:19" x14ac:dyDescent="0.3">
      <c r="A17653" t="s">
        <v>747</v>
      </c>
      <c r="B17653" t="s">
        <v>748</v>
      </c>
      <c r="C17653" t="s">
        <v>754</v>
      </c>
      <c r="D17653" t="s">
        <v>750</v>
      </c>
      <c r="E17653">
        <v>10</v>
      </c>
      <c r="F17653" t="s">
        <v>124</v>
      </c>
      <c r="G17653" s="37">
        <v>-41.45</v>
      </c>
      <c r="H17653" t="s">
        <v>751</v>
      </c>
      <c r="I17653">
        <v>-41.45</v>
      </c>
      <c r="J17653" t="s">
        <v>751</v>
      </c>
      <c r="K17653">
        <v>-41.45</v>
      </c>
      <c r="L17653" t="s">
        <v>751</v>
      </c>
      <c r="M17653" t="s">
        <v>751</v>
      </c>
      <c r="N17653" s="37">
        <v>0</v>
      </c>
      <c r="O17653" t="s">
        <v>751</v>
      </c>
      <c r="P17653" t="s">
        <v>751</v>
      </c>
      <c r="Q17653" t="s">
        <v>751</v>
      </c>
      <c r="R17653" t="s">
        <v>751</v>
      </c>
      <c r="S17653" t="s">
        <v>758</v>
      </c>
    </row>
    <row r="17654" spans="1:19" x14ac:dyDescent="0.3">
      <c r="A17654" t="s">
        <v>747</v>
      </c>
      <c r="B17654" t="s">
        <v>748</v>
      </c>
      <c r="C17654" t="s">
        <v>749</v>
      </c>
      <c r="D17654" t="s">
        <v>750</v>
      </c>
      <c r="E17654">
        <v>7</v>
      </c>
      <c r="F17654" t="s">
        <v>21</v>
      </c>
      <c r="G17654" s="37">
        <v>1731209.93</v>
      </c>
      <c r="H17654">
        <v>84.58</v>
      </c>
      <c r="I17654">
        <v>1731209.93</v>
      </c>
      <c r="J17654">
        <v>40.18</v>
      </c>
      <c r="K17654">
        <v>1731209.93</v>
      </c>
      <c r="L17654">
        <v>384.77</v>
      </c>
      <c r="M17654" t="s">
        <v>751</v>
      </c>
      <c r="N17654" s="37">
        <v>0</v>
      </c>
      <c r="O17654">
        <v>12118469.51</v>
      </c>
      <c r="P17654" t="s">
        <v>766</v>
      </c>
      <c r="Q17654" t="s">
        <v>766</v>
      </c>
      <c r="R17654" t="s">
        <v>766</v>
      </c>
      <c r="S17654" t="s">
        <v>758</v>
      </c>
    </row>
    <row r="17655" spans="1:19" x14ac:dyDescent="0.3">
      <c r="A17655" t="s">
        <v>753</v>
      </c>
      <c r="B17655" t="s">
        <v>748</v>
      </c>
      <c r="C17655" t="s">
        <v>749</v>
      </c>
      <c r="D17655" t="s">
        <v>750</v>
      </c>
      <c r="E17655">
        <v>-1</v>
      </c>
      <c r="F17655" t="s">
        <v>251</v>
      </c>
      <c r="G17655" s="37">
        <v>527534.23</v>
      </c>
      <c r="H17655">
        <v>1099.19</v>
      </c>
      <c r="I17655">
        <v>527534.23</v>
      </c>
      <c r="J17655">
        <v>84.2</v>
      </c>
      <c r="K17655">
        <v>527534.23</v>
      </c>
      <c r="L17655">
        <v>444.13</v>
      </c>
      <c r="M17655" t="s">
        <v>751</v>
      </c>
      <c r="N17655" s="37">
        <v>0</v>
      </c>
      <c r="O17655" t="s">
        <v>751</v>
      </c>
      <c r="P17655" t="s">
        <v>766</v>
      </c>
      <c r="Q17655" t="s">
        <v>766</v>
      </c>
      <c r="R17655" t="s">
        <v>766</v>
      </c>
      <c r="S17655" t="s">
        <v>758</v>
      </c>
    </row>
    <row r="17656" spans="1:19" x14ac:dyDescent="0.3">
      <c r="A17656" t="s">
        <v>747</v>
      </c>
      <c r="B17656" t="s">
        <v>748</v>
      </c>
      <c r="C17656" t="s">
        <v>749</v>
      </c>
      <c r="D17656" t="s">
        <v>750</v>
      </c>
      <c r="E17656">
        <v>1</v>
      </c>
      <c r="F17656" t="s">
        <v>526</v>
      </c>
      <c r="G17656" s="37">
        <v>7541.96</v>
      </c>
      <c r="H17656">
        <v>1040.0999999999999</v>
      </c>
      <c r="I17656">
        <v>7541.96</v>
      </c>
      <c r="J17656">
        <v>0.16</v>
      </c>
      <c r="K17656">
        <v>7541.96</v>
      </c>
      <c r="L17656">
        <v>2.61</v>
      </c>
      <c r="M17656" t="s">
        <v>751</v>
      </c>
      <c r="N17656" s="37">
        <v>0</v>
      </c>
      <c r="O17656">
        <v>7541.96</v>
      </c>
      <c r="P17656" t="s">
        <v>766</v>
      </c>
      <c r="Q17656" t="s">
        <v>768</v>
      </c>
      <c r="R17656" t="s">
        <v>768</v>
      </c>
      <c r="S17656" t="s">
        <v>758</v>
      </c>
    </row>
    <row r="17657" spans="1:19" x14ac:dyDescent="0.3">
      <c r="A17657" t="s">
        <v>747</v>
      </c>
      <c r="B17657" t="s">
        <v>748</v>
      </c>
      <c r="C17657" t="s">
        <v>754</v>
      </c>
      <c r="D17657" t="s">
        <v>750</v>
      </c>
      <c r="E17657">
        <v>-1</v>
      </c>
      <c r="F17657" t="s">
        <v>311</v>
      </c>
      <c r="G17657" s="37">
        <v>-83.57</v>
      </c>
      <c r="H17657" t="s">
        <v>751</v>
      </c>
      <c r="I17657">
        <v>-83.57</v>
      </c>
      <c r="J17657" t="s">
        <v>751</v>
      </c>
      <c r="K17657">
        <v>-83.57</v>
      </c>
      <c r="L17657" t="s">
        <v>751</v>
      </c>
      <c r="M17657" t="s">
        <v>751</v>
      </c>
      <c r="N17657" s="37">
        <v>0</v>
      </c>
      <c r="O17657" t="s">
        <v>751</v>
      </c>
      <c r="P17657" t="s">
        <v>751</v>
      </c>
      <c r="Q17657" t="s">
        <v>751</v>
      </c>
      <c r="R17657" t="s">
        <v>751</v>
      </c>
      <c r="S17657" t="s">
        <v>758</v>
      </c>
    </row>
    <row r="17658" spans="1:19" x14ac:dyDescent="0.3">
      <c r="A17658" t="s">
        <v>753</v>
      </c>
      <c r="B17658" t="s">
        <v>748</v>
      </c>
      <c r="C17658" t="s">
        <v>749</v>
      </c>
      <c r="D17658" t="s">
        <v>750</v>
      </c>
      <c r="E17658">
        <v>3</v>
      </c>
      <c r="F17658" t="s">
        <v>326</v>
      </c>
      <c r="G17658" s="37">
        <v>7422.02</v>
      </c>
      <c r="H17658">
        <v>17.09</v>
      </c>
      <c r="I17658">
        <v>7422.02</v>
      </c>
      <c r="J17658">
        <v>1.31</v>
      </c>
      <c r="K17658">
        <v>7422.02</v>
      </c>
      <c r="L17658">
        <v>6.9</v>
      </c>
      <c r="M17658" t="s">
        <v>751</v>
      </c>
      <c r="N17658" s="37">
        <v>0</v>
      </c>
      <c r="O17658">
        <v>22266.06</v>
      </c>
      <c r="P17658" t="s">
        <v>768</v>
      </c>
      <c r="Q17658" t="s">
        <v>768</v>
      </c>
      <c r="R17658" t="s">
        <v>768</v>
      </c>
      <c r="S17658" t="s">
        <v>758</v>
      </c>
    </row>
    <row r="17659" spans="1:19" x14ac:dyDescent="0.3">
      <c r="A17659" t="s">
        <v>753</v>
      </c>
      <c r="B17659" t="s">
        <v>748</v>
      </c>
      <c r="C17659" t="s">
        <v>749</v>
      </c>
      <c r="D17659" t="s">
        <v>750</v>
      </c>
      <c r="E17659">
        <v>2</v>
      </c>
      <c r="F17659" t="s">
        <v>144</v>
      </c>
      <c r="G17659" s="37">
        <v>99162.61</v>
      </c>
      <c r="H17659">
        <v>3.38</v>
      </c>
      <c r="I17659">
        <v>99162.61</v>
      </c>
      <c r="J17659">
        <v>1.84</v>
      </c>
      <c r="K17659">
        <v>99162.61</v>
      </c>
      <c r="L17659">
        <v>30.08</v>
      </c>
      <c r="M17659" t="s">
        <v>751</v>
      </c>
      <c r="N17659" s="37">
        <v>0</v>
      </c>
      <c r="O17659">
        <v>198325.22</v>
      </c>
      <c r="P17659" t="s">
        <v>766</v>
      </c>
      <c r="Q17659" t="s">
        <v>766</v>
      </c>
      <c r="R17659" t="s">
        <v>766</v>
      </c>
      <c r="S17659" t="s">
        <v>758</v>
      </c>
    </row>
    <row r="17660" spans="1:19" x14ac:dyDescent="0.3">
      <c r="A17660" t="s">
        <v>752</v>
      </c>
      <c r="B17660" t="s">
        <v>748</v>
      </c>
      <c r="C17660" t="s">
        <v>754</v>
      </c>
      <c r="D17660" t="s">
        <v>750</v>
      </c>
      <c r="E17660">
        <v>-1</v>
      </c>
      <c r="F17660" t="s">
        <v>73</v>
      </c>
      <c r="G17660" s="37">
        <v>-4180.22</v>
      </c>
      <c r="H17660" t="s">
        <v>751</v>
      </c>
      <c r="I17660">
        <v>-4180.22</v>
      </c>
      <c r="J17660" t="s">
        <v>751</v>
      </c>
      <c r="K17660">
        <v>-4180.22</v>
      </c>
      <c r="L17660" t="s">
        <v>751</v>
      </c>
      <c r="M17660" t="s">
        <v>751</v>
      </c>
      <c r="N17660" s="37">
        <v>0</v>
      </c>
      <c r="O17660" t="s">
        <v>751</v>
      </c>
      <c r="P17660" t="s">
        <v>751</v>
      </c>
      <c r="Q17660" t="s">
        <v>751</v>
      </c>
      <c r="R17660" t="s">
        <v>751</v>
      </c>
      <c r="S17660" t="s">
        <v>758</v>
      </c>
    </row>
    <row r="17661" spans="1:19" x14ac:dyDescent="0.3">
      <c r="A17661" t="s">
        <v>747</v>
      </c>
      <c r="B17661" t="s">
        <v>748</v>
      </c>
      <c r="C17661" t="s">
        <v>749</v>
      </c>
      <c r="D17661" t="s">
        <v>750</v>
      </c>
      <c r="E17661">
        <v>1</v>
      </c>
      <c r="F17661" t="s">
        <v>373</v>
      </c>
      <c r="G17661" s="37">
        <v>15467.2</v>
      </c>
      <c r="H17661">
        <v>1.9</v>
      </c>
      <c r="I17661">
        <v>15467.2</v>
      </c>
      <c r="J17661">
        <v>338.48</v>
      </c>
      <c r="K17661">
        <v>15467.2</v>
      </c>
      <c r="L17661">
        <v>8.66</v>
      </c>
      <c r="M17661" t="s">
        <v>751</v>
      </c>
      <c r="N17661" s="37">
        <v>6808.61</v>
      </c>
      <c r="O17661">
        <v>15467.2</v>
      </c>
      <c r="P17661" t="s">
        <v>768</v>
      </c>
      <c r="Q17661" t="s">
        <v>766</v>
      </c>
      <c r="R17661" t="s">
        <v>768</v>
      </c>
      <c r="S17661" t="s">
        <v>758</v>
      </c>
    </row>
    <row r="17662" spans="1:19" x14ac:dyDescent="0.3">
      <c r="A17662" t="s">
        <v>747</v>
      </c>
      <c r="B17662" t="s">
        <v>748</v>
      </c>
      <c r="C17662" t="s">
        <v>749</v>
      </c>
      <c r="D17662" t="s">
        <v>750</v>
      </c>
      <c r="E17662">
        <v>0</v>
      </c>
      <c r="F17662" t="s">
        <v>533</v>
      </c>
      <c r="G17662" s="37">
        <v>257934.43</v>
      </c>
      <c r="H17662">
        <v>11.08</v>
      </c>
      <c r="I17662">
        <v>257934.43</v>
      </c>
      <c r="J17662">
        <v>6.02</v>
      </c>
      <c r="K17662">
        <v>257934.43</v>
      </c>
      <c r="L17662">
        <v>98.67</v>
      </c>
      <c r="M17662" t="s">
        <v>751</v>
      </c>
      <c r="N17662" s="37">
        <v>0</v>
      </c>
      <c r="O17662" t="s">
        <v>751</v>
      </c>
      <c r="P17662" t="s">
        <v>766</v>
      </c>
      <c r="Q17662" t="s">
        <v>766</v>
      </c>
      <c r="R17662" t="s">
        <v>766</v>
      </c>
      <c r="S17662" t="s">
        <v>758</v>
      </c>
    </row>
    <row r="17663" spans="1:19" x14ac:dyDescent="0.3">
      <c r="A17663" t="s">
        <v>747</v>
      </c>
      <c r="B17663" t="s">
        <v>748</v>
      </c>
      <c r="C17663" t="s">
        <v>749</v>
      </c>
      <c r="D17663" t="s">
        <v>750</v>
      </c>
      <c r="E17663">
        <v>0</v>
      </c>
      <c r="F17663" t="s">
        <v>542</v>
      </c>
      <c r="G17663" s="37">
        <v>3757.9</v>
      </c>
      <c r="H17663">
        <v>1.1000000000000001</v>
      </c>
      <c r="I17663">
        <v>3757.9</v>
      </c>
      <c r="J17663">
        <v>0.26</v>
      </c>
      <c r="K17663">
        <v>3757.9</v>
      </c>
      <c r="L17663">
        <v>3.58</v>
      </c>
      <c r="M17663" t="s">
        <v>751</v>
      </c>
      <c r="N17663" s="37">
        <v>0</v>
      </c>
      <c r="O17663" t="s">
        <v>751</v>
      </c>
      <c r="P17663" t="s">
        <v>766</v>
      </c>
      <c r="Q17663" t="s">
        <v>766</v>
      </c>
      <c r="R17663" t="s">
        <v>766</v>
      </c>
      <c r="S17663" t="s">
        <v>758</v>
      </c>
    </row>
    <row r="17664" spans="1:19" x14ac:dyDescent="0.3">
      <c r="A17664" t="s">
        <v>747</v>
      </c>
      <c r="B17664" t="s">
        <v>748</v>
      </c>
      <c r="C17664" t="s">
        <v>749</v>
      </c>
      <c r="D17664" t="s">
        <v>750</v>
      </c>
      <c r="E17664">
        <v>5</v>
      </c>
      <c r="F17664" t="s">
        <v>129</v>
      </c>
      <c r="G17664" s="37">
        <v>88.7</v>
      </c>
      <c r="H17664">
        <v>0</v>
      </c>
      <c r="I17664">
        <v>88.7</v>
      </c>
      <c r="J17664">
        <v>0</v>
      </c>
      <c r="K17664">
        <v>88.7</v>
      </c>
      <c r="L17664">
        <v>0.01</v>
      </c>
      <c r="M17664" t="s">
        <v>751</v>
      </c>
      <c r="N17664" s="37">
        <v>0</v>
      </c>
      <c r="O17664">
        <v>443.5</v>
      </c>
      <c r="P17664" t="s">
        <v>766</v>
      </c>
      <c r="Q17664" t="s">
        <v>766</v>
      </c>
      <c r="R17664" t="s">
        <v>766</v>
      </c>
      <c r="S17664" t="s">
        <v>758</v>
      </c>
    </row>
    <row r="17665" spans="1:19" x14ac:dyDescent="0.3">
      <c r="A17665" t="s">
        <v>747</v>
      </c>
      <c r="B17665" t="s">
        <v>748</v>
      </c>
      <c r="C17665" t="s">
        <v>749</v>
      </c>
      <c r="D17665" t="s">
        <v>750</v>
      </c>
      <c r="E17665">
        <v>2</v>
      </c>
      <c r="F17665" t="s">
        <v>396</v>
      </c>
      <c r="G17665" s="37">
        <v>19799.240000000002</v>
      </c>
      <c r="H17665">
        <v>2718.12</v>
      </c>
      <c r="I17665">
        <v>19799.240000000002</v>
      </c>
      <c r="J17665">
        <v>0.75</v>
      </c>
      <c r="K17665">
        <v>19799.240000000002</v>
      </c>
      <c r="L17665">
        <v>7.15</v>
      </c>
      <c r="M17665" t="s">
        <v>751</v>
      </c>
      <c r="N17665" s="37">
        <v>0</v>
      </c>
      <c r="O17665">
        <v>39598.480000000003</v>
      </c>
      <c r="P17665" t="s">
        <v>766</v>
      </c>
      <c r="Q17665" t="s">
        <v>768</v>
      </c>
      <c r="R17665" t="s">
        <v>768</v>
      </c>
      <c r="S17665" t="s">
        <v>758</v>
      </c>
    </row>
    <row r="17666" spans="1:19" x14ac:dyDescent="0.3">
      <c r="A17666" t="s">
        <v>747</v>
      </c>
      <c r="B17666" t="s">
        <v>748</v>
      </c>
      <c r="C17666" t="s">
        <v>749</v>
      </c>
      <c r="D17666" t="s">
        <v>750</v>
      </c>
      <c r="E17666">
        <v>13</v>
      </c>
      <c r="F17666" t="s">
        <v>250</v>
      </c>
      <c r="G17666" s="37">
        <v>241797.34</v>
      </c>
      <c r="H17666">
        <v>3.52</v>
      </c>
      <c r="I17666">
        <v>241797.34</v>
      </c>
      <c r="J17666">
        <v>18.89</v>
      </c>
      <c r="K17666">
        <v>241797.34</v>
      </c>
      <c r="L17666">
        <v>65.47</v>
      </c>
      <c r="M17666" t="s">
        <v>751</v>
      </c>
      <c r="N17666" s="37">
        <v>0</v>
      </c>
      <c r="O17666">
        <v>3143365.42</v>
      </c>
      <c r="P17666" t="s">
        <v>766</v>
      </c>
      <c r="Q17666" t="s">
        <v>766</v>
      </c>
      <c r="R17666" t="s">
        <v>768</v>
      </c>
      <c r="S17666" t="s">
        <v>758</v>
      </c>
    </row>
    <row r="17667" spans="1:19" x14ac:dyDescent="0.3">
      <c r="A17667" t="s">
        <v>753</v>
      </c>
      <c r="B17667" t="s">
        <v>748</v>
      </c>
      <c r="C17667" t="s">
        <v>754</v>
      </c>
      <c r="D17667" t="s">
        <v>750</v>
      </c>
      <c r="E17667">
        <v>-1</v>
      </c>
      <c r="F17667" t="s">
        <v>146</v>
      </c>
      <c r="G17667" s="37">
        <v>-10.73</v>
      </c>
      <c r="H17667" t="s">
        <v>751</v>
      </c>
      <c r="I17667">
        <v>-10.73</v>
      </c>
      <c r="J17667" t="s">
        <v>751</v>
      </c>
      <c r="K17667">
        <v>-10.73</v>
      </c>
      <c r="L17667" t="s">
        <v>751</v>
      </c>
      <c r="M17667">
        <v>1</v>
      </c>
      <c r="N17667" s="37">
        <v>0</v>
      </c>
      <c r="O17667" t="s">
        <v>751</v>
      </c>
      <c r="P17667" t="s">
        <v>751</v>
      </c>
      <c r="Q17667" t="s">
        <v>751</v>
      </c>
      <c r="R17667" t="s">
        <v>751</v>
      </c>
      <c r="S17667" t="s">
        <v>758</v>
      </c>
    </row>
    <row r="17668" spans="1:19" x14ac:dyDescent="0.3">
      <c r="A17668" t="s">
        <v>747</v>
      </c>
      <c r="B17668" t="s">
        <v>748</v>
      </c>
      <c r="C17668" t="s">
        <v>754</v>
      </c>
      <c r="D17668" t="s">
        <v>750</v>
      </c>
      <c r="E17668">
        <v>0</v>
      </c>
      <c r="F17668" t="s">
        <v>480</v>
      </c>
      <c r="G17668" s="37">
        <v>-1394.32</v>
      </c>
      <c r="H17668" t="s">
        <v>751</v>
      </c>
      <c r="I17668">
        <v>-1394.32</v>
      </c>
      <c r="J17668" t="s">
        <v>751</v>
      </c>
      <c r="K17668">
        <v>-1394.32</v>
      </c>
      <c r="L17668" t="s">
        <v>751</v>
      </c>
      <c r="M17668" t="s">
        <v>751</v>
      </c>
      <c r="N17668" s="37">
        <v>0</v>
      </c>
      <c r="O17668" t="s">
        <v>751</v>
      </c>
      <c r="P17668" t="s">
        <v>751</v>
      </c>
      <c r="Q17668" t="s">
        <v>751</v>
      </c>
      <c r="R17668" t="s">
        <v>751</v>
      </c>
      <c r="S17668" t="s">
        <v>758</v>
      </c>
    </row>
    <row r="17669" spans="1:19" x14ac:dyDescent="0.3">
      <c r="A17669" t="s">
        <v>752</v>
      </c>
      <c r="B17669" t="s">
        <v>748</v>
      </c>
      <c r="C17669" t="s">
        <v>754</v>
      </c>
      <c r="D17669" t="s">
        <v>750</v>
      </c>
      <c r="E17669">
        <v>-1</v>
      </c>
      <c r="F17669" t="s">
        <v>477</v>
      </c>
      <c r="G17669" s="37">
        <v>-3056.88</v>
      </c>
      <c r="H17669" t="s">
        <v>751</v>
      </c>
      <c r="I17669">
        <v>-3056.88</v>
      </c>
      <c r="J17669" t="s">
        <v>751</v>
      </c>
      <c r="K17669">
        <v>-3056.88</v>
      </c>
      <c r="L17669" t="s">
        <v>751</v>
      </c>
      <c r="M17669" t="s">
        <v>751</v>
      </c>
      <c r="N17669" s="37">
        <v>0</v>
      </c>
      <c r="O17669" t="s">
        <v>751</v>
      </c>
      <c r="P17669" t="s">
        <v>751</v>
      </c>
      <c r="Q17669" t="s">
        <v>751</v>
      </c>
      <c r="R17669" t="s">
        <v>751</v>
      </c>
      <c r="S17669" t="s">
        <v>758</v>
      </c>
    </row>
    <row r="17670" spans="1:19" x14ac:dyDescent="0.3">
      <c r="A17670" t="s">
        <v>747</v>
      </c>
      <c r="B17670" t="s">
        <v>748</v>
      </c>
      <c r="C17670" t="s">
        <v>749</v>
      </c>
      <c r="D17670" t="s">
        <v>750</v>
      </c>
      <c r="E17670">
        <v>2</v>
      </c>
      <c r="F17670" t="s">
        <v>441</v>
      </c>
      <c r="G17670" s="37">
        <v>217460.93</v>
      </c>
      <c r="H17670" t="s">
        <v>751</v>
      </c>
      <c r="I17670">
        <v>217460.93</v>
      </c>
      <c r="J17670" t="s">
        <v>751</v>
      </c>
      <c r="K17670">
        <v>217460.93</v>
      </c>
      <c r="L17670">
        <v>101.75</v>
      </c>
      <c r="M17670" t="s">
        <v>751</v>
      </c>
      <c r="N17670" s="37">
        <v>0</v>
      </c>
      <c r="O17670">
        <v>434921.86</v>
      </c>
      <c r="P17670" t="s">
        <v>766</v>
      </c>
      <c r="Q17670" t="s">
        <v>766</v>
      </c>
      <c r="R17670" t="s">
        <v>768</v>
      </c>
      <c r="S17670" t="s">
        <v>758</v>
      </c>
    </row>
    <row r="17671" spans="1:19" x14ac:dyDescent="0.3">
      <c r="A17671" t="s">
        <v>747</v>
      </c>
      <c r="B17671" t="s">
        <v>748</v>
      </c>
      <c r="C17671" t="s">
        <v>749</v>
      </c>
      <c r="D17671" t="s">
        <v>750</v>
      </c>
      <c r="E17671">
        <v>0</v>
      </c>
      <c r="F17671" t="s">
        <v>84</v>
      </c>
      <c r="G17671" s="37">
        <v>177922.79</v>
      </c>
      <c r="H17671">
        <v>7.58</v>
      </c>
      <c r="I17671">
        <v>177922.79</v>
      </c>
      <c r="J17671">
        <v>4.12</v>
      </c>
      <c r="K17671">
        <v>177922.79</v>
      </c>
      <c r="L17671">
        <v>67.53</v>
      </c>
      <c r="M17671">
        <v>0</v>
      </c>
      <c r="N17671" s="37">
        <v>0</v>
      </c>
      <c r="O17671" t="s">
        <v>751</v>
      </c>
      <c r="P17671" t="s">
        <v>766</v>
      </c>
      <c r="Q17671" t="s">
        <v>766</v>
      </c>
      <c r="R17671" t="s">
        <v>766</v>
      </c>
      <c r="S17671" t="s">
        <v>758</v>
      </c>
    </row>
    <row r="17672" spans="1:19" x14ac:dyDescent="0.3">
      <c r="A17672" t="s">
        <v>752</v>
      </c>
      <c r="B17672" t="s">
        <v>748</v>
      </c>
      <c r="C17672" t="s">
        <v>749</v>
      </c>
      <c r="D17672" t="s">
        <v>750</v>
      </c>
      <c r="E17672">
        <v>3</v>
      </c>
      <c r="F17672" t="s">
        <v>395</v>
      </c>
      <c r="G17672" s="37">
        <v>86092.65</v>
      </c>
      <c r="H17672">
        <v>4.46</v>
      </c>
      <c r="I17672">
        <v>86092.65</v>
      </c>
      <c r="J17672">
        <v>2.12</v>
      </c>
      <c r="K17672">
        <v>86092.65</v>
      </c>
      <c r="L17672">
        <v>20.27</v>
      </c>
      <c r="M17672" t="s">
        <v>751</v>
      </c>
      <c r="N17672" s="37">
        <v>0</v>
      </c>
      <c r="O17672">
        <v>258277.95</v>
      </c>
      <c r="P17672" t="s">
        <v>766</v>
      </c>
      <c r="Q17672" t="s">
        <v>766</v>
      </c>
      <c r="R17672" t="s">
        <v>766</v>
      </c>
      <c r="S17672" t="s">
        <v>758</v>
      </c>
    </row>
    <row r="17673" spans="1:19" x14ac:dyDescent="0.3">
      <c r="A17673" t="s">
        <v>753</v>
      </c>
      <c r="B17673" t="s">
        <v>748</v>
      </c>
      <c r="C17673" t="s">
        <v>749</v>
      </c>
      <c r="D17673" t="s">
        <v>750</v>
      </c>
      <c r="E17673">
        <v>8</v>
      </c>
      <c r="F17673" t="s">
        <v>265</v>
      </c>
      <c r="G17673" s="37">
        <v>638024.31999999995</v>
      </c>
      <c r="H17673">
        <v>11.49</v>
      </c>
      <c r="I17673">
        <v>638024.31999999995</v>
      </c>
      <c r="J17673">
        <v>60.58</v>
      </c>
      <c r="K17673">
        <v>638024.31999999995</v>
      </c>
      <c r="L17673">
        <v>133.01</v>
      </c>
      <c r="M17673" t="s">
        <v>751</v>
      </c>
      <c r="N17673" s="37">
        <v>0</v>
      </c>
      <c r="O17673">
        <v>5104194.5599999996</v>
      </c>
      <c r="P17673" t="s">
        <v>766</v>
      </c>
      <c r="Q17673" t="s">
        <v>766</v>
      </c>
      <c r="R17673" t="s">
        <v>768</v>
      </c>
      <c r="S17673" t="s">
        <v>758</v>
      </c>
    </row>
    <row r="17674" spans="1:19" x14ac:dyDescent="0.3">
      <c r="A17674" t="s">
        <v>747</v>
      </c>
      <c r="B17674" t="s">
        <v>748</v>
      </c>
      <c r="C17674" t="s">
        <v>749</v>
      </c>
      <c r="D17674" t="s">
        <v>750</v>
      </c>
      <c r="E17674">
        <v>2</v>
      </c>
      <c r="F17674" t="s">
        <v>160</v>
      </c>
      <c r="G17674" s="37">
        <v>16931.439999999999</v>
      </c>
      <c r="H17674">
        <v>0.43</v>
      </c>
      <c r="I17674">
        <v>16931.439999999999</v>
      </c>
      <c r="J17674">
        <v>464.68</v>
      </c>
      <c r="K17674">
        <v>16931.439999999999</v>
      </c>
      <c r="L17674">
        <v>1.96</v>
      </c>
      <c r="M17674" t="s">
        <v>751</v>
      </c>
      <c r="N17674" s="37">
        <v>0</v>
      </c>
      <c r="O17674">
        <v>33862.879999999997</v>
      </c>
      <c r="P17674" t="s">
        <v>768</v>
      </c>
      <c r="Q17674" t="s">
        <v>766</v>
      </c>
      <c r="R17674" t="s">
        <v>768</v>
      </c>
      <c r="S17674" t="s">
        <v>758</v>
      </c>
    </row>
    <row r="17675" spans="1:19" x14ac:dyDescent="0.3">
      <c r="A17675" t="s">
        <v>752</v>
      </c>
      <c r="B17675" t="s">
        <v>748</v>
      </c>
      <c r="C17675" t="s">
        <v>749</v>
      </c>
      <c r="D17675" t="s">
        <v>750</v>
      </c>
      <c r="E17675">
        <v>1</v>
      </c>
      <c r="F17675" t="s">
        <v>435</v>
      </c>
      <c r="G17675" s="37">
        <v>60132.6</v>
      </c>
      <c r="H17675">
        <v>4.12</v>
      </c>
      <c r="I17675">
        <v>60132.6</v>
      </c>
      <c r="J17675">
        <v>1.96</v>
      </c>
      <c r="K17675">
        <v>60132.6</v>
      </c>
      <c r="L17675">
        <v>18.73</v>
      </c>
      <c r="M17675" t="s">
        <v>751</v>
      </c>
      <c r="N17675" s="37">
        <v>0</v>
      </c>
      <c r="O17675">
        <v>60132.6</v>
      </c>
      <c r="P17675" t="s">
        <v>766</v>
      </c>
      <c r="Q17675" t="s">
        <v>766</v>
      </c>
      <c r="R17675" t="s">
        <v>766</v>
      </c>
      <c r="S17675" t="s">
        <v>758</v>
      </c>
    </row>
    <row r="17676" spans="1:19" x14ac:dyDescent="0.3">
      <c r="A17676" t="s">
        <v>753</v>
      </c>
      <c r="B17676" t="s">
        <v>748</v>
      </c>
      <c r="C17676" t="s">
        <v>749</v>
      </c>
      <c r="D17676" t="s">
        <v>750</v>
      </c>
      <c r="E17676">
        <v>7</v>
      </c>
      <c r="F17676" t="s">
        <v>232</v>
      </c>
      <c r="G17676" s="37">
        <v>87565.67</v>
      </c>
      <c r="H17676">
        <v>74.83</v>
      </c>
      <c r="I17676">
        <v>87565.67</v>
      </c>
      <c r="J17676">
        <v>5.73</v>
      </c>
      <c r="K17676">
        <v>87565.67</v>
      </c>
      <c r="L17676">
        <v>30.24</v>
      </c>
      <c r="M17676" t="s">
        <v>751</v>
      </c>
      <c r="N17676" s="37">
        <v>0</v>
      </c>
      <c r="O17676">
        <v>612959.68999999994</v>
      </c>
      <c r="P17676" t="s">
        <v>766</v>
      </c>
      <c r="Q17676" t="s">
        <v>766</v>
      </c>
      <c r="R17676" t="s">
        <v>766</v>
      </c>
      <c r="S17676" t="s">
        <v>758</v>
      </c>
    </row>
    <row r="17677" spans="1:19" x14ac:dyDescent="0.3">
      <c r="A17677" t="s">
        <v>747</v>
      </c>
      <c r="B17677" t="s">
        <v>748</v>
      </c>
      <c r="C17677" t="s">
        <v>749</v>
      </c>
      <c r="D17677" t="s">
        <v>750</v>
      </c>
      <c r="E17677">
        <v>1</v>
      </c>
      <c r="F17677" t="s">
        <v>125</v>
      </c>
      <c r="G17677" s="37">
        <v>36437</v>
      </c>
      <c r="H17677">
        <v>1.23</v>
      </c>
      <c r="I17677">
        <v>36437</v>
      </c>
      <c r="J17677">
        <v>600.89</v>
      </c>
      <c r="K17677">
        <v>36437</v>
      </c>
      <c r="L17677">
        <v>6.91</v>
      </c>
      <c r="M17677" t="s">
        <v>751</v>
      </c>
      <c r="N17677" s="37">
        <v>7937.47</v>
      </c>
      <c r="O17677">
        <v>36437</v>
      </c>
      <c r="P17677" t="s">
        <v>768</v>
      </c>
      <c r="Q17677" t="s">
        <v>766</v>
      </c>
      <c r="R17677" t="s">
        <v>768</v>
      </c>
      <c r="S17677" t="s">
        <v>758</v>
      </c>
    </row>
    <row r="17678" spans="1:19" x14ac:dyDescent="0.3">
      <c r="A17678" t="s">
        <v>747</v>
      </c>
      <c r="B17678" t="s">
        <v>748</v>
      </c>
      <c r="C17678" t="s">
        <v>754</v>
      </c>
      <c r="D17678" t="s">
        <v>750</v>
      </c>
      <c r="E17678">
        <v>2</v>
      </c>
      <c r="F17678" t="s">
        <v>415</v>
      </c>
      <c r="G17678" s="37">
        <v>-268.32</v>
      </c>
      <c r="H17678" t="s">
        <v>751</v>
      </c>
      <c r="I17678">
        <v>-268.32</v>
      </c>
      <c r="J17678" t="s">
        <v>751</v>
      </c>
      <c r="K17678">
        <v>-268.32</v>
      </c>
      <c r="L17678" t="s">
        <v>751</v>
      </c>
      <c r="M17678" t="s">
        <v>751</v>
      </c>
      <c r="N17678" s="37">
        <v>0</v>
      </c>
      <c r="O17678" t="s">
        <v>751</v>
      </c>
      <c r="P17678" t="s">
        <v>751</v>
      </c>
      <c r="Q17678" t="s">
        <v>751</v>
      </c>
      <c r="R17678" t="s">
        <v>751</v>
      </c>
      <c r="S17678" t="s">
        <v>758</v>
      </c>
    </row>
    <row r="17679" spans="1:19" x14ac:dyDescent="0.3">
      <c r="A17679" t="s">
        <v>747</v>
      </c>
      <c r="B17679" t="s">
        <v>748</v>
      </c>
      <c r="C17679" t="s">
        <v>754</v>
      </c>
      <c r="D17679" t="s">
        <v>750</v>
      </c>
      <c r="E17679">
        <v>7</v>
      </c>
      <c r="F17679" t="s">
        <v>259</v>
      </c>
      <c r="G17679" s="37">
        <v>-290.38</v>
      </c>
      <c r="H17679" t="s">
        <v>751</v>
      </c>
      <c r="I17679">
        <v>-290.38</v>
      </c>
      <c r="J17679" t="s">
        <v>751</v>
      </c>
      <c r="K17679">
        <v>-290.38</v>
      </c>
      <c r="L17679" t="s">
        <v>751</v>
      </c>
      <c r="M17679" t="s">
        <v>751</v>
      </c>
      <c r="N17679" s="37">
        <v>0</v>
      </c>
      <c r="O17679" t="s">
        <v>751</v>
      </c>
      <c r="P17679" t="s">
        <v>751</v>
      </c>
      <c r="Q17679" t="s">
        <v>751</v>
      </c>
      <c r="R17679" t="s">
        <v>751</v>
      </c>
      <c r="S17679" t="s">
        <v>758</v>
      </c>
    </row>
    <row r="17680" spans="1:19" x14ac:dyDescent="0.3">
      <c r="A17680" t="s">
        <v>752</v>
      </c>
      <c r="B17680" t="s">
        <v>748</v>
      </c>
      <c r="C17680" t="s">
        <v>749</v>
      </c>
      <c r="D17680" t="s">
        <v>750</v>
      </c>
      <c r="E17680">
        <v>3</v>
      </c>
      <c r="F17680" t="s">
        <v>225</v>
      </c>
      <c r="G17680" s="37">
        <v>21794.26</v>
      </c>
      <c r="H17680">
        <v>0.4</v>
      </c>
      <c r="I17680">
        <v>21794.26</v>
      </c>
      <c r="J17680">
        <v>615.73</v>
      </c>
      <c r="K17680">
        <v>21794.26</v>
      </c>
      <c r="L17680">
        <v>5.0999999999999996</v>
      </c>
      <c r="M17680" t="s">
        <v>751</v>
      </c>
      <c r="N17680" s="37">
        <v>0</v>
      </c>
      <c r="O17680">
        <v>65382.78</v>
      </c>
      <c r="P17680" t="s">
        <v>768</v>
      </c>
      <c r="Q17680" t="s">
        <v>766</v>
      </c>
      <c r="R17680" t="s">
        <v>768</v>
      </c>
      <c r="S17680" t="s">
        <v>758</v>
      </c>
    </row>
    <row r="17681" spans="1:19" x14ac:dyDescent="0.3">
      <c r="A17681" t="s">
        <v>747</v>
      </c>
      <c r="B17681" t="s">
        <v>748</v>
      </c>
      <c r="C17681" t="s">
        <v>749</v>
      </c>
      <c r="D17681" t="s">
        <v>750</v>
      </c>
      <c r="E17681">
        <v>1</v>
      </c>
      <c r="F17681" t="s">
        <v>191</v>
      </c>
      <c r="G17681" s="37">
        <v>75369.789999999994</v>
      </c>
      <c r="H17681">
        <v>9.4</v>
      </c>
      <c r="I17681">
        <v>75369.789999999994</v>
      </c>
      <c r="J17681">
        <v>1.32</v>
      </c>
      <c r="K17681">
        <v>75369.789999999994</v>
      </c>
      <c r="L17681">
        <v>73.099999999999994</v>
      </c>
      <c r="M17681" t="s">
        <v>751</v>
      </c>
      <c r="N17681" s="37">
        <v>0</v>
      </c>
      <c r="O17681">
        <v>75369.789999999994</v>
      </c>
      <c r="P17681" t="s">
        <v>766</v>
      </c>
      <c r="Q17681" t="s">
        <v>766</v>
      </c>
      <c r="R17681" t="s">
        <v>766</v>
      </c>
      <c r="S17681" t="s">
        <v>758</v>
      </c>
    </row>
    <row r="17682" spans="1:19" x14ac:dyDescent="0.3">
      <c r="A17682" t="s">
        <v>753</v>
      </c>
      <c r="B17682" t="s">
        <v>748</v>
      </c>
      <c r="C17682" t="s">
        <v>749</v>
      </c>
      <c r="D17682" t="s">
        <v>750</v>
      </c>
      <c r="E17682">
        <v>4</v>
      </c>
      <c r="F17682" t="s">
        <v>493</v>
      </c>
      <c r="G17682" s="37">
        <v>127805.92</v>
      </c>
      <c r="H17682">
        <v>137.09</v>
      </c>
      <c r="I17682">
        <v>127805.92</v>
      </c>
      <c r="J17682">
        <v>5.09</v>
      </c>
      <c r="K17682">
        <v>127805.92</v>
      </c>
      <c r="L17682">
        <v>42.56</v>
      </c>
      <c r="M17682" t="s">
        <v>751</v>
      </c>
      <c r="N17682" s="37">
        <v>0</v>
      </c>
      <c r="O17682">
        <v>511223.68</v>
      </c>
      <c r="P17682" t="s">
        <v>766</v>
      </c>
      <c r="Q17682" t="s">
        <v>766</v>
      </c>
      <c r="R17682" t="s">
        <v>766</v>
      </c>
      <c r="S17682" t="s">
        <v>758</v>
      </c>
    </row>
    <row r="17683" spans="1:19" x14ac:dyDescent="0.3">
      <c r="A17683" t="s">
        <v>747</v>
      </c>
      <c r="B17683" t="s">
        <v>748</v>
      </c>
      <c r="C17683" t="s">
        <v>754</v>
      </c>
      <c r="D17683" t="s">
        <v>750</v>
      </c>
      <c r="E17683">
        <v>0</v>
      </c>
      <c r="F17683" t="s">
        <v>169</v>
      </c>
      <c r="G17683" s="37">
        <v>-129.32</v>
      </c>
      <c r="H17683" t="s">
        <v>751</v>
      </c>
      <c r="I17683">
        <v>-129.32</v>
      </c>
      <c r="J17683" t="s">
        <v>751</v>
      </c>
      <c r="K17683">
        <v>-129.32</v>
      </c>
      <c r="L17683" t="s">
        <v>751</v>
      </c>
      <c r="M17683">
        <v>0</v>
      </c>
      <c r="N17683" s="37">
        <v>-129.32</v>
      </c>
      <c r="O17683" t="s">
        <v>751</v>
      </c>
      <c r="P17683" t="s">
        <v>751</v>
      </c>
      <c r="Q17683" t="s">
        <v>751</v>
      </c>
      <c r="R17683" t="s">
        <v>751</v>
      </c>
      <c r="S17683" t="s">
        <v>758</v>
      </c>
    </row>
    <row r="17684" spans="1:19" x14ac:dyDescent="0.3">
      <c r="A17684" t="s">
        <v>753</v>
      </c>
      <c r="B17684" t="s">
        <v>748</v>
      </c>
      <c r="C17684" t="s">
        <v>749</v>
      </c>
      <c r="D17684" t="s">
        <v>750</v>
      </c>
      <c r="E17684">
        <v>-4</v>
      </c>
      <c r="F17684" t="s">
        <v>102</v>
      </c>
      <c r="G17684" s="37">
        <v>405089.15</v>
      </c>
      <c r="H17684">
        <v>67.260000000000005</v>
      </c>
      <c r="I17684">
        <v>405089.15</v>
      </c>
      <c r="J17684">
        <v>15.92</v>
      </c>
      <c r="K17684">
        <v>405089.15</v>
      </c>
      <c r="L17684">
        <v>218.85</v>
      </c>
      <c r="M17684" t="s">
        <v>751</v>
      </c>
      <c r="N17684" s="37">
        <v>0</v>
      </c>
      <c r="O17684" t="s">
        <v>751</v>
      </c>
      <c r="P17684" t="s">
        <v>766</v>
      </c>
      <c r="Q17684" t="s">
        <v>766</v>
      </c>
      <c r="R17684" t="s">
        <v>766</v>
      </c>
      <c r="S17684" t="s">
        <v>758</v>
      </c>
    </row>
    <row r="17685" spans="1:19" x14ac:dyDescent="0.3">
      <c r="A17685" t="s">
        <v>753</v>
      </c>
      <c r="B17685" t="s">
        <v>748</v>
      </c>
      <c r="C17685" t="s">
        <v>754</v>
      </c>
      <c r="D17685" t="s">
        <v>750</v>
      </c>
      <c r="E17685">
        <v>2</v>
      </c>
      <c r="F17685" t="s">
        <v>473</v>
      </c>
      <c r="G17685" s="37">
        <v>-8118.9</v>
      </c>
      <c r="H17685" t="s">
        <v>751</v>
      </c>
      <c r="I17685">
        <v>-8118.9</v>
      </c>
      <c r="J17685" t="s">
        <v>751</v>
      </c>
      <c r="K17685">
        <v>-8118.9</v>
      </c>
      <c r="L17685" t="s">
        <v>751</v>
      </c>
      <c r="M17685" t="s">
        <v>751</v>
      </c>
      <c r="N17685" s="37">
        <v>0</v>
      </c>
      <c r="O17685" t="s">
        <v>751</v>
      </c>
      <c r="P17685" t="s">
        <v>751</v>
      </c>
      <c r="Q17685" t="s">
        <v>751</v>
      </c>
      <c r="R17685" t="s">
        <v>751</v>
      </c>
      <c r="S17685" t="s">
        <v>758</v>
      </c>
    </row>
    <row r="17686" spans="1:19" x14ac:dyDescent="0.3">
      <c r="A17686" t="s">
        <v>752</v>
      </c>
      <c r="B17686" t="s">
        <v>748</v>
      </c>
      <c r="C17686" t="s">
        <v>749</v>
      </c>
      <c r="D17686" t="s">
        <v>750</v>
      </c>
      <c r="E17686">
        <v>-4</v>
      </c>
      <c r="F17686" t="s">
        <v>294</v>
      </c>
      <c r="G17686" s="37">
        <v>6769.29</v>
      </c>
      <c r="H17686">
        <v>8.36</v>
      </c>
      <c r="I17686">
        <v>6769.29</v>
      </c>
      <c r="J17686">
        <v>0.64</v>
      </c>
      <c r="K17686">
        <v>6769.29</v>
      </c>
      <c r="L17686">
        <v>3.38</v>
      </c>
      <c r="M17686" t="s">
        <v>751</v>
      </c>
      <c r="N17686" s="37">
        <v>0</v>
      </c>
      <c r="O17686" t="s">
        <v>751</v>
      </c>
      <c r="P17686" t="s">
        <v>766</v>
      </c>
      <c r="Q17686" t="s">
        <v>766</v>
      </c>
      <c r="R17686" t="s">
        <v>766</v>
      </c>
      <c r="S17686" t="s">
        <v>758</v>
      </c>
    </row>
    <row r="17687" spans="1:19" x14ac:dyDescent="0.3">
      <c r="A17687" t="s">
        <v>747</v>
      </c>
      <c r="B17687" t="s">
        <v>748</v>
      </c>
      <c r="C17687" t="s">
        <v>754</v>
      </c>
      <c r="D17687" t="s">
        <v>750</v>
      </c>
      <c r="E17687">
        <v>4</v>
      </c>
      <c r="F17687" t="s">
        <v>157</v>
      </c>
      <c r="G17687" s="37">
        <v>-10054.42</v>
      </c>
      <c r="H17687" t="s">
        <v>751</v>
      </c>
      <c r="I17687">
        <v>-10054.42</v>
      </c>
      <c r="J17687" t="s">
        <v>751</v>
      </c>
      <c r="K17687">
        <v>-10054.42</v>
      </c>
      <c r="L17687" t="s">
        <v>751</v>
      </c>
      <c r="M17687" t="s">
        <v>751</v>
      </c>
      <c r="N17687" s="37">
        <v>-296.64</v>
      </c>
      <c r="O17687" t="s">
        <v>751</v>
      </c>
      <c r="P17687" t="s">
        <v>751</v>
      </c>
      <c r="Q17687" t="s">
        <v>751</v>
      </c>
      <c r="R17687" t="s">
        <v>751</v>
      </c>
      <c r="S17687" t="s">
        <v>758</v>
      </c>
    </row>
    <row r="17688" spans="1:19" x14ac:dyDescent="0.3">
      <c r="A17688" t="s">
        <v>747</v>
      </c>
      <c r="B17688" t="s">
        <v>748</v>
      </c>
      <c r="C17688" t="s">
        <v>754</v>
      </c>
      <c r="D17688" t="s">
        <v>750</v>
      </c>
      <c r="E17688">
        <v>0</v>
      </c>
      <c r="F17688" t="s">
        <v>92</v>
      </c>
      <c r="G17688" s="37">
        <v>-265.02</v>
      </c>
      <c r="H17688" t="s">
        <v>751</v>
      </c>
      <c r="I17688">
        <v>-265.02</v>
      </c>
      <c r="J17688" t="s">
        <v>751</v>
      </c>
      <c r="K17688">
        <v>-265.02</v>
      </c>
      <c r="L17688" t="s">
        <v>751</v>
      </c>
      <c r="M17688" t="s">
        <v>751</v>
      </c>
      <c r="N17688" s="37">
        <v>-127.27</v>
      </c>
      <c r="O17688" t="s">
        <v>751</v>
      </c>
      <c r="P17688" t="s">
        <v>751</v>
      </c>
      <c r="Q17688" t="s">
        <v>751</v>
      </c>
      <c r="R17688" t="s">
        <v>751</v>
      </c>
      <c r="S17688" t="s">
        <v>758</v>
      </c>
    </row>
    <row r="17689" spans="1:19" x14ac:dyDescent="0.3">
      <c r="A17689" t="s">
        <v>747</v>
      </c>
      <c r="B17689" t="s">
        <v>748</v>
      </c>
      <c r="C17689" t="s">
        <v>754</v>
      </c>
      <c r="D17689" t="s">
        <v>750</v>
      </c>
      <c r="E17689">
        <v>8</v>
      </c>
      <c r="F17689" t="s">
        <v>290</v>
      </c>
      <c r="G17689" s="37">
        <v>-896.58</v>
      </c>
      <c r="H17689" t="s">
        <v>751</v>
      </c>
      <c r="I17689">
        <v>-896.58</v>
      </c>
      <c r="J17689" t="s">
        <v>751</v>
      </c>
      <c r="K17689">
        <v>-896.58</v>
      </c>
      <c r="L17689" t="s">
        <v>751</v>
      </c>
      <c r="M17689" t="s">
        <v>751</v>
      </c>
      <c r="N17689" s="37">
        <v>-589.80999999999995</v>
      </c>
      <c r="O17689" t="s">
        <v>751</v>
      </c>
      <c r="P17689" t="s">
        <v>751</v>
      </c>
      <c r="Q17689" t="s">
        <v>751</v>
      </c>
      <c r="R17689" t="s">
        <v>751</v>
      </c>
      <c r="S17689" t="s">
        <v>758</v>
      </c>
    </row>
    <row r="17690" spans="1:19" x14ac:dyDescent="0.3">
      <c r="A17690" t="s">
        <v>753</v>
      </c>
      <c r="B17690" t="s">
        <v>748</v>
      </c>
      <c r="C17690" t="s">
        <v>749</v>
      </c>
      <c r="D17690" t="s">
        <v>750</v>
      </c>
      <c r="E17690">
        <v>15</v>
      </c>
      <c r="F17690" t="s">
        <v>271</v>
      </c>
      <c r="G17690" s="37">
        <v>213706.82</v>
      </c>
      <c r="H17690">
        <v>3.94</v>
      </c>
      <c r="I17690">
        <v>213706.82</v>
      </c>
      <c r="J17690">
        <v>21.13</v>
      </c>
      <c r="K17690">
        <v>213706.82</v>
      </c>
      <c r="L17690">
        <v>471.82</v>
      </c>
      <c r="M17690" t="s">
        <v>751</v>
      </c>
      <c r="N17690" s="37">
        <v>0</v>
      </c>
      <c r="O17690">
        <v>3205602.3</v>
      </c>
      <c r="P17690" t="s">
        <v>766</v>
      </c>
      <c r="Q17690" t="s">
        <v>766</v>
      </c>
      <c r="R17690" t="s">
        <v>768</v>
      </c>
      <c r="S17690" t="s">
        <v>758</v>
      </c>
    </row>
    <row r="17691" spans="1:19" x14ac:dyDescent="0.3">
      <c r="A17691" t="s">
        <v>747</v>
      </c>
      <c r="B17691" t="s">
        <v>748</v>
      </c>
      <c r="C17691" t="s">
        <v>749</v>
      </c>
      <c r="D17691" t="s">
        <v>750</v>
      </c>
      <c r="E17691">
        <v>0</v>
      </c>
      <c r="F17691" t="s">
        <v>210</v>
      </c>
      <c r="G17691" s="37">
        <v>128035.97</v>
      </c>
      <c r="H17691">
        <v>2.12</v>
      </c>
      <c r="I17691">
        <v>128035.97</v>
      </c>
      <c r="J17691">
        <v>3.04</v>
      </c>
      <c r="K17691">
        <v>128035.97</v>
      </c>
      <c r="L17691">
        <v>19.920000000000002</v>
      </c>
      <c r="M17691">
        <v>0</v>
      </c>
      <c r="N17691" s="37">
        <v>0</v>
      </c>
      <c r="O17691" t="s">
        <v>751</v>
      </c>
      <c r="P17691" t="s">
        <v>766</v>
      </c>
      <c r="Q17691" t="s">
        <v>767</v>
      </c>
      <c r="R17691" t="s">
        <v>766</v>
      </c>
      <c r="S17691" t="s">
        <v>758</v>
      </c>
    </row>
    <row r="17692" spans="1:19" x14ac:dyDescent="0.3">
      <c r="A17692" t="s">
        <v>747</v>
      </c>
      <c r="B17692" t="s">
        <v>748</v>
      </c>
      <c r="C17692" t="s">
        <v>749</v>
      </c>
      <c r="D17692" t="s">
        <v>750</v>
      </c>
      <c r="E17692">
        <v>7</v>
      </c>
      <c r="F17692" t="s">
        <v>111</v>
      </c>
      <c r="G17692" s="37">
        <v>4012017.61</v>
      </c>
      <c r="H17692">
        <v>2.94</v>
      </c>
      <c r="I17692">
        <v>4012017.61</v>
      </c>
      <c r="J17692">
        <v>14.08</v>
      </c>
      <c r="K17692">
        <v>4012017.61</v>
      </c>
      <c r="L17692">
        <v>214.81</v>
      </c>
      <c r="M17692" t="s">
        <v>751</v>
      </c>
      <c r="N17692" s="37">
        <v>0</v>
      </c>
      <c r="O17692">
        <v>28084123.27</v>
      </c>
      <c r="P17692" t="s">
        <v>766</v>
      </c>
      <c r="Q17692" t="s">
        <v>766</v>
      </c>
      <c r="R17692" t="s">
        <v>768</v>
      </c>
      <c r="S17692" t="s">
        <v>758</v>
      </c>
    </row>
    <row r="17693" spans="1:19" x14ac:dyDescent="0.3">
      <c r="A17693" t="s">
        <v>753</v>
      </c>
      <c r="B17693" t="s">
        <v>748</v>
      </c>
      <c r="C17693" t="s">
        <v>754</v>
      </c>
      <c r="D17693" t="s">
        <v>750</v>
      </c>
      <c r="E17693">
        <v>5</v>
      </c>
      <c r="F17693" t="s">
        <v>372</v>
      </c>
      <c r="G17693" s="37">
        <v>-1225.18</v>
      </c>
      <c r="H17693" t="s">
        <v>751</v>
      </c>
      <c r="I17693">
        <v>-1225.18</v>
      </c>
      <c r="J17693" t="s">
        <v>751</v>
      </c>
      <c r="K17693">
        <v>-1225.18</v>
      </c>
      <c r="L17693" t="s">
        <v>751</v>
      </c>
      <c r="M17693" t="s">
        <v>751</v>
      </c>
      <c r="N17693" s="37">
        <v>0</v>
      </c>
      <c r="O17693" t="s">
        <v>751</v>
      </c>
      <c r="P17693" t="s">
        <v>751</v>
      </c>
      <c r="Q17693" t="s">
        <v>751</v>
      </c>
      <c r="R17693" t="s">
        <v>751</v>
      </c>
      <c r="S17693" t="s">
        <v>758</v>
      </c>
    </row>
    <row r="17694" spans="1:19" x14ac:dyDescent="0.3">
      <c r="A17694" t="s">
        <v>747</v>
      </c>
      <c r="B17694" t="s">
        <v>748</v>
      </c>
      <c r="C17694" t="s">
        <v>749</v>
      </c>
      <c r="D17694" t="s">
        <v>750</v>
      </c>
      <c r="E17694">
        <v>8</v>
      </c>
      <c r="F17694" t="s">
        <v>494</v>
      </c>
      <c r="G17694" s="37">
        <v>149962.4</v>
      </c>
      <c r="H17694">
        <v>99.47</v>
      </c>
      <c r="I17694">
        <v>149962.4</v>
      </c>
      <c r="J17694">
        <v>534.16</v>
      </c>
      <c r="K17694">
        <v>149962.4</v>
      </c>
      <c r="L17694">
        <v>44.73</v>
      </c>
      <c r="M17694" t="s">
        <v>751</v>
      </c>
      <c r="N17694" s="37">
        <v>0</v>
      </c>
      <c r="O17694">
        <v>1199699.2</v>
      </c>
      <c r="P17694" t="s">
        <v>766</v>
      </c>
      <c r="Q17694" t="s">
        <v>766</v>
      </c>
      <c r="R17694" t="s">
        <v>768</v>
      </c>
      <c r="S17694" t="s">
        <v>758</v>
      </c>
    </row>
    <row r="17695" spans="1:19" x14ac:dyDescent="0.3">
      <c r="A17695" t="s">
        <v>747</v>
      </c>
      <c r="B17695" t="s">
        <v>748</v>
      </c>
      <c r="C17695" t="s">
        <v>754</v>
      </c>
      <c r="D17695" t="s">
        <v>750</v>
      </c>
      <c r="E17695">
        <v>0</v>
      </c>
      <c r="F17695" t="s">
        <v>164</v>
      </c>
      <c r="G17695" s="37">
        <v>-19571.62</v>
      </c>
      <c r="H17695" t="s">
        <v>751</v>
      </c>
      <c r="I17695">
        <v>-19571.62</v>
      </c>
      <c r="J17695" t="s">
        <v>751</v>
      </c>
      <c r="K17695">
        <v>-19571.62</v>
      </c>
      <c r="L17695" t="s">
        <v>751</v>
      </c>
      <c r="M17695" t="s">
        <v>751</v>
      </c>
      <c r="N17695" s="37">
        <v>0</v>
      </c>
      <c r="O17695" t="s">
        <v>751</v>
      </c>
      <c r="P17695" t="s">
        <v>751</v>
      </c>
      <c r="Q17695" t="s">
        <v>751</v>
      </c>
      <c r="R17695" t="s">
        <v>751</v>
      </c>
      <c r="S17695" t="s">
        <v>758</v>
      </c>
    </row>
    <row r="17696" spans="1:19" x14ac:dyDescent="0.3">
      <c r="A17696" t="s">
        <v>753</v>
      </c>
      <c r="B17696" t="s">
        <v>748</v>
      </c>
      <c r="C17696" t="s">
        <v>749</v>
      </c>
      <c r="D17696" t="s">
        <v>750</v>
      </c>
      <c r="E17696">
        <v>1</v>
      </c>
      <c r="F17696" t="s">
        <v>445</v>
      </c>
      <c r="G17696" s="37">
        <v>21319.94</v>
      </c>
      <c r="H17696">
        <v>1.02</v>
      </c>
      <c r="I17696">
        <v>21319.94</v>
      </c>
      <c r="J17696">
        <v>0.55000000000000004</v>
      </c>
      <c r="K17696">
        <v>21319.94</v>
      </c>
      <c r="L17696">
        <v>9.07</v>
      </c>
      <c r="M17696" t="s">
        <v>751</v>
      </c>
      <c r="N17696" s="37">
        <v>0</v>
      </c>
      <c r="O17696">
        <v>21319.94</v>
      </c>
      <c r="P17696" t="s">
        <v>766</v>
      </c>
      <c r="Q17696" t="s">
        <v>766</v>
      </c>
      <c r="R17696" t="s">
        <v>766</v>
      </c>
      <c r="S17696" t="s">
        <v>758</v>
      </c>
    </row>
    <row r="17697" spans="1:19" x14ac:dyDescent="0.3">
      <c r="A17697" t="s">
        <v>752</v>
      </c>
      <c r="B17697" t="s">
        <v>748</v>
      </c>
      <c r="C17697" t="s">
        <v>754</v>
      </c>
      <c r="D17697" t="s">
        <v>750</v>
      </c>
      <c r="E17697">
        <v>1</v>
      </c>
      <c r="F17697" t="s">
        <v>14</v>
      </c>
      <c r="G17697" s="37">
        <v>-8662.17</v>
      </c>
      <c r="H17697" t="s">
        <v>751</v>
      </c>
      <c r="I17697">
        <v>-8662.17</v>
      </c>
      <c r="J17697" t="s">
        <v>751</v>
      </c>
      <c r="K17697">
        <v>-8662.17</v>
      </c>
      <c r="L17697" t="s">
        <v>751</v>
      </c>
      <c r="M17697" t="s">
        <v>751</v>
      </c>
      <c r="N17697" s="37">
        <v>0</v>
      </c>
      <c r="O17697" t="s">
        <v>751</v>
      </c>
      <c r="P17697" t="s">
        <v>751</v>
      </c>
      <c r="Q17697" t="s">
        <v>751</v>
      </c>
      <c r="R17697" t="s">
        <v>751</v>
      </c>
      <c r="S17697" t="s">
        <v>758</v>
      </c>
    </row>
    <row r="17698" spans="1:19" x14ac:dyDescent="0.3">
      <c r="A17698" t="s">
        <v>752</v>
      </c>
      <c r="B17698" t="s">
        <v>748</v>
      </c>
      <c r="C17698" t="s">
        <v>749</v>
      </c>
      <c r="D17698" t="s">
        <v>750</v>
      </c>
      <c r="E17698">
        <v>2</v>
      </c>
      <c r="F17698" t="s">
        <v>64</v>
      </c>
      <c r="G17698" s="37">
        <v>91980</v>
      </c>
      <c r="H17698">
        <v>0</v>
      </c>
      <c r="I17698">
        <v>91980</v>
      </c>
      <c r="J17698">
        <v>0</v>
      </c>
      <c r="K17698">
        <v>91980</v>
      </c>
      <c r="L17698">
        <v>0</v>
      </c>
      <c r="M17698" t="s">
        <v>751</v>
      </c>
      <c r="N17698" s="37">
        <v>0</v>
      </c>
      <c r="O17698">
        <v>183960</v>
      </c>
      <c r="P17698" t="s">
        <v>766</v>
      </c>
      <c r="Q17698" t="s">
        <v>766</v>
      </c>
      <c r="R17698" t="s">
        <v>766</v>
      </c>
      <c r="S17698" t="s">
        <v>758</v>
      </c>
    </row>
    <row r="17699" spans="1:19" x14ac:dyDescent="0.3">
      <c r="A17699" t="s">
        <v>747</v>
      </c>
      <c r="B17699" t="s">
        <v>748</v>
      </c>
      <c r="C17699" t="s">
        <v>749</v>
      </c>
      <c r="D17699" t="s">
        <v>750</v>
      </c>
      <c r="E17699">
        <v>2</v>
      </c>
      <c r="F17699" t="s">
        <v>397</v>
      </c>
      <c r="G17699" s="37">
        <v>117073.25</v>
      </c>
      <c r="H17699">
        <v>6248.8</v>
      </c>
      <c r="I17699">
        <v>117073.25</v>
      </c>
      <c r="J17699">
        <v>1.57</v>
      </c>
      <c r="K17699">
        <v>117073.25</v>
      </c>
      <c r="L17699">
        <v>17.149999999999999</v>
      </c>
      <c r="M17699" t="s">
        <v>751</v>
      </c>
      <c r="N17699" s="37">
        <v>0</v>
      </c>
      <c r="O17699">
        <v>234146.5</v>
      </c>
      <c r="P17699" t="s">
        <v>766</v>
      </c>
      <c r="Q17699" t="s">
        <v>768</v>
      </c>
      <c r="R17699" t="s">
        <v>768</v>
      </c>
      <c r="S17699" t="s">
        <v>758</v>
      </c>
    </row>
    <row r="17700" spans="1:19" x14ac:dyDescent="0.3">
      <c r="A17700" t="s">
        <v>753</v>
      </c>
      <c r="B17700" t="s">
        <v>748</v>
      </c>
      <c r="C17700" t="s">
        <v>749</v>
      </c>
      <c r="D17700" t="s">
        <v>750</v>
      </c>
      <c r="E17700">
        <v>2</v>
      </c>
      <c r="F17700" t="s">
        <v>228</v>
      </c>
      <c r="G17700" s="37">
        <v>212045.43</v>
      </c>
      <c r="H17700">
        <v>50.43</v>
      </c>
      <c r="I17700">
        <v>212045.43</v>
      </c>
      <c r="J17700">
        <v>10.210000000000001</v>
      </c>
      <c r="K17700">
        <v>212045.43</v>
      </c>
      <c r="L17700">
        <v>80.88</v>
      </c>
      <c r="M17700" t="s">
        <v>751</v>
      </c>
      <c r="N17700" s="37">
        <v>0</v>
      </c>
      <c r="O17700">
        <v>424090.86</v>
      </c>
      <c r="P17700" t="s">
        <v>766</v>
      </c>
      <c r="Q17700" t="s">
        <v>766</v>
      </c>
      <c r="R17700" t="s">
        <v>766</v>
      </c>
      <c r="S17700" t="s">
        <v>758</v>
      </c>
    </row>
    <row r="17701" spans="1:19" x14ac:dyDescent="0.3">
      <c r="A17701" t="s">
        <v>747</v>
      </c>
      <c r="B17701" t="s">
        <v>748</v>
      </c>
      <c r="C17701" t="s">
        <v>749</v>
      </c>
      <c r="D17701" t="s">
        <v>750</v>
      </c>
      <c r="E17701">
        <v>-1</v>
      </c>
      <c r="F17701" t="s">
        <v>61</v>
      </c>
      <c r="G17701" s="37">
        <v>439004.87</v>
      </c>
      <c r="H17701">
        <v>106.1</v>
      </c>
      <c r="I17701">
        <v>439004.87</v>
      </c>
      <c r="J17701">
        <v>21.47</v>
      </c>
      <c r="K17701">
        <v>439004.87</v>
      </c>
      <c r="L17701">
        <v>170.15</v>
      </c>
      <c r="M17701" t="s">
        <v>751</v>
      </c>
      <c r="N17701" s="37">
        <v>0</v>
      </c>
      <c r="O17701" t="s">
        <v>751</v>
      </c>
      <c r="P17701" t="s">
        <v>766</v>
      </c>
      <c r="Q17701" t="s">
        <v>766</v>
      </c>
      <c r="R17701" t="s">
        <v>766</v>
      </c>
      <c r="S17701" t="s">
        <v>758</v>
      </c>
    </row>
    <row r="17702" spans="1:19" x14ac:dyDescent="0.3">
      <c r="A17702" t="s">
        <v>747</v>
      </c>
      <c r="B17702" t="s">
        <v>748</v>
      </c>
      <c r="C17702" t="s">
        <v>749</v>
      </c>
      <c r="D17702" t="s">
        <v>750</v>
      </c>
      <c r="E17702">
        <v>1</v>
      </c>
      <c r="F17702" t="s">
        <v>472</v>
      </c>
      <c r="G17702" s="37">
        <v>368234.23999999999</v>
      </c>
      <c r="H17702">
        <v>55</v>
      </c>
      <c r="I17702">
        <v>368234.23999999999</v>
      </c>
      <c r="J17702">
        <v>26.12</v>
      </c>
      <c r="K17702">
        <v>368234.23999999999</v>
      </c>
      <c r="L17702">
        <v>250.21</v>
      </c>
      <c r="M17702" t="s">
        <v>751</v>
      </c>
      <c r="N17702" s="37">
        <v>0</v>
      </c>
      <c r="O17702">
        <v>368234.23999999999</v>
      </c>
      <c r="P17702" t="s">
        <v>766</v>
      </c>
      <c r="Q17702" t="s">
        <v>766</v>
      </c>
      <c r="R17702" t="s">
        <v>766</v>
      </c>
      <c r="S17702" t="s">
        <v>758</v>
      </c>
    </row>
    <row r="17703" spans="1:19" x14ac:dyDescent="0.3">
      <c r="A17703" t="s">
        <v>747</v>
      </c>
      <c r="B17703" t="s">
        <v>748</v>
      </c>
      <c r="C17703" t="s">
        <v>754</v>
      </c>
      <c r="D17703" t="s">
        <v>750</v>
      </c>
      <c r="E17703">
        <v>0</v>
      </c>
      <c r="F17703" t="s">
        <v>105</v>
      </c>
      <c r="G17703" s="37">
        <v>-1703.06</v>
      </c>
      <c r="H17703" t="s">
        <v>751</v>
      </c>
      <c r="I17703">
        <v>-1703.06</v>
      </c>
      <c r="J17703" t="s">
        <v>751</v>
      </c>
      <c r="K17703">
        <v>-1703.06</v>
      </c>
      <c r="L17703" t="s">
        <v>751</v>
      </c>
      <c r="M17703" t="s">
        <v>751</v>
      </c>
      <c r="N17703" s="37">
        <v>0</v>
      </c>
      <c r="O17703" t="s">
        <v>751</v>
      </c>
      <c r="P17703" t="s">
        <v>751</v>
      </c>
      <c r="Q17703" t="s">
        <v>751</v>
      </c>
      <c r="R17703" t="s">
        <v>751</v>
      </c>
      <c r="S17703" t="s">
        <v>758</v>
      </c>
    </row>
    <row r="17704" spans="1:19" x14ac:dyDescent="0.3">
      <c r="A17704" t="s">
        <v>747</v>
      </c>
      <c r="B17704" t="s">
        <v>748</v>
      </c>
      <c r="C17704" t="s">
        <v>749</v>
      </c>
      <c r="D17704" t="s">
        <v>750</v>
      </c>
      <c r="E17704">
        <v>4</v>
      </c>
      <c r="F17704" t="s">
        <v>402</v>
      </c>
      <c r="G17704" s="37">
        <v>252.67</v>
      </c>
      <c r="H17704">
        <v>0.01</v>
      </c>
      <c r="I17704">
        <v>252.67</v>
      </c>
      <c r="J17704">
        <v>0</v>
      </c>
      <c r="K17704">
        <v>252.67</v>
      </c>
      <c r="L17704">
        <v>0.05</v>
      </c>
      <c r="M17704" t="s">
        <v>751</v>
      </c>
      <c r="N17704" s="37">
        <v>0</v>
      </c>
      <c r="O17704">
        <v>1010.68</v>
      </c>
      <c r="P17704" t="s">
        <v>766</v>
      </c>
      <c r="Q17704" t="s">
        <v>766</v>
      </c>
      <c r="R17704" t="s">
        <v>766</v>
      </c>
      <c r="S17704" t="s">
        <v>758</v>
      </c>
    </row>
    <row r="17705" spans="1:19" x14ac:dyDescent="0.3">
      <c r="A17705" t="s">
        <v>753</v>
      </c>
      <c r="B17705" t="s">
        <v>748</v>
      </c>
      <c r="C17705" t="s">
        <v>749</v>
      </c>
      <c r="D17705" t="s">
        <v>750</v>
      </c>
      <c r="E17705">
        <v>-1</v>
      </c>
      <c r="F17705" t="s">
        <v>435</v>
      </c>
      <c r="G17705" s="37">
        <v>120400.44</v>
      </c>
      <c r="H17705" t="s">
        <v>751</v>
      </c>
      <c r="I17705">
        <v>120400.44</v>
      </c>
      <c r="J17705" t="s">
        <v>751</v>
      </c>
      <c r="K17705">
        <v>120400.44</v>
      </c>
      <c r="L17705">
        <v>41.98</v>
      </c>
      <c r="M17705" t="s">
        <v>751</v>
      </c>
      <c r="N17705" s="37">
        <v>0</v>
      </c>
      <c r="O17705" t="s">
        <v>751</v>
      </c>
      <c r="P17705" t="s">
        <v>766</v>
      </c>
      <c r="Q17705" t="s">
        <v>766</v>
      </c>
      <c r="R17705" t="s">
        <v>768</v>
      </c>
      <c r="S17705" t="s">
        <v>758</v>
      </c>
    </row>
    <row r="17706" spans="1:19" x14ac:dyDescent="0.3">
      <c r="A17706" t="s">
        <v>747</v>
      </c>
      <c r="B17706" t="s">
        <v>748</v>
      </c>
      <c r="C17706" t="s">
        <v>749</v>
      </c>
      <c r="D17706" t="s">
        <v>750</v>
      </c>
      <c r="E17706">
        <v>4</v>
      </c>
      <c r="F17706" t="s">
        <v>426</v>
      </c>
      <c r="G17706" s="37">
        <v>1243257.6299999999</v>
      </c>
      <c r="H17706">
        <v>105.28</v>
      </c>
      <c r="I17706">
        <v>1243257.6299999999</v>
      </c>
      <c r="J17706">
        <v>47.3</v>
      </c>
      <c r="K17706">
        <v>1243257.6299999999</v>
      </c>
      <c r="L17706">
        <v>589.69000000000005</v>
      </c>
      <c r="M17706" t="s">
        <v>751</v>
      </c>
      <c r="N17706" s="37">
        <v>0</v>
      </c>
      <c r="O17706">
        <v>4973030.5199999996</v>
      </c>
      <c r="P17706" t="s">
        <v>766</v>
      </c>
      <c r="Q17706" t="s">
        <v>766</v>
      </c>
      <c r="R17706" t="s">
        <v>766</v>
      </c>
      <c r="S17706" t="s">
        <v>758</v>
      </c>
    </row>
    <row r="17707" spans="1:19" x14ac:dyDescent="0.3">
      <c r="A17707" t="s">
        <v>752</v>
      </c>
      <c r="B17707" t="s">
        <v>748</v>
      </c>
      <c r="C17707" t="s">
        <v>754</v>
      </c>
      <c r="D17707" t="s">
        <v>750</v>
      </c>
      <c r="E17707">
        <v>6</v>
      </c>
      <c r="F17707" t="s">
        <v>430</v>
      </c>
      <c r="G17707" s="37">
        <v>-21991.599999999999</v>
      </c>
      <c r="H17707" t="s">
        <v>751</v>
      </c>
      <c r="I17707">
        <v>-21991.599999999999</v>
      </c>
      <c r="J17707" t="s">
        <v>751</v>
      </c>
      <c r="K17707">
        <v>-21991.599999999999</v>
      </c>
      <c r="L17707" t="s">
        <v>751</v>
      </c>
      <c r="M17707" t="s">
        <v>751</v>
      </c>
      <c r="N17707" s="37">
        <v>0</v>
      </c>
      <c r="O17707" t="s">
        <v>751</v>
      </c>
      <c r="P17707" t="s">
        <v>751</v>
      </c>
      <c r="Q17707" t="s">
        <v>751</v>
      </c>
      <c r="R17707" t="s">
        <v>751</v>
      </c>
      <c r="S17707" t="s">
        <v>758</v>
      </c>
    </row>
    <row r="17708" spans="1:19" x14ac:dyDescent="0.3">
      <c r="A17708" t="s">
        <v>753</v>
      </c>
      <c r="B17708" t="s">
        <v>748</v>
      </c>
      <c r="C17708" t="s">
        <v>754</v>
      </c>
      <c r="D17708" t="s">
        <v>750</v>
      </c>
      <c r="E17708">
        <v>3</v>
      </c>
      <c r="F17708" t="s">
        <v>195</v>
      </c>
      <c r="G17708" s="37">
        <v>-7868.61</v>
      </c>
      <c r="H17708" t="s">
        <v>751</v>
      </c>
      <c r="I17708">
        <v>-7868.61</v>
      </c>
      <c r="J17708" t="s">
        <v>751</v>
      </c>
      <c r="K17708">
        <v>-7868.61</v>
      </c>
      <c r="L17708" t="s">
        <v>751</v>
      </c>
      <c r="M17708" t="s">
        <v>751</v>
      </c>
      <c r="N17708" s="37">
        <v>0</v>
      </c>
      <c r="O17708" t="s">
        <v>751</v>
      </c>
      <c r="P17708" t="s">
        <v>751</v>
      </c>
      <c r="Q17708" t="s">
        <v>751</v>
      </c>
      <c r="R17708" t="s">
        <v>751</v>
      </c>
      <c r="S17708" t="s">
        <v>758</v>
      </c>
    </row>
    <row r="17709" spans="1:19" x14ac:dyDescent="0.3">
      <c r="A17709" t="s">
        <v>747</v>
      </c>
      <c r="B17709" t="s">
        <v>748</v>
      </c>
      <c r="C17709" t="s">
        <v>749</v>
      </c>
      <c r="D17709" t="s">
        <v>750</v>
      </c>
      <c r="E17709">
        <v>-1</v>
      </c>
      <c r="F17709" t="s">
        <v>516</v>
      </c>
      <c r="G17709" s="37">
        <v>1344437.17</v>
      </c>
      <c r="H17709">
        <v>345.95</v>
      </c>
      <c r="I17709">
        <v>1344437.17</v>
      </c>
      <c r="J17709">
        <v>57.83</v>
      </c>
      <c r="K17709">
        <v>1344437.17</v>
      </c>
      <c r="L17709">
        <v>633</v>
      </c>
      <c r="M17709" t="s">
        <v>751</v>
      </c>
      <c r="N17709" s="37">
        <v>0</v>
      </c>
      <c r="O17709" t="s">
        <v>751</v>
      </c>
      <c r="P17709" t="s">
        <v>766</v>
      </c>
      <c r="Q17709" t="s">
        <v>766</v>
      </c>
      <c r="R17709" t="s">
        <v>766</v>
      </c>
      <c r="S17709" t="s">
        <v>758</v>
      </c>
    </row>
    <row r="17710" spans="1:19" x14ac:dyDescent="0.3">
      <c r="A17710" t="s">
        <v>752</v>
      </c>
      <c r="B17710" t="s">
        <v>748</v>
      </c>
      <c r="C17710" t="s">
        <v>754</v>
      </c>
      <c r="D17710" t="s">
        <v>750</v>
      </c>
      <c r="E17710">
        <v>3</v>
      </c>
      <c r="F17710" t="s">
        <v>81</v>
      </c>
      <c r="G17710" s="37">
        <v>-7735.63</v>
      </c>
      <c r="H17710" t="s">
        <v>751</v>
      </c>
      <c r="I17710">
        <v>-7735.63</v>
      </c>
      <c r="J17710" t="s">
        <v>751</v>
      </c>
      <c r="K17710">
        <v>-7735.63</v>
      </c>
      <c r="L17710" t="s">
        <v>751</v>
      </c>
      <c r="M17710" t="s">
        <v>751</v>
      </c>
      <c r="N17710" s="37">
        <v>0</v>
      </c>
      <c r="O17710" t="s">
        <v>751</v>
      </c>
      <c r="P17710" t="s">
        <v>751</v>
      </c>
      <c r="Q17710" t="s">
        <v>751</v>
      </c>
      <c r="R17710" t="s">
        <v>751</v>
      </c>
      <c r="S17710" t="s">
        <v>758</v>
      </c>
    </row>
    <row r="17711" spans="1:19" x14ac:dyDescent="0.3">
      <c r="A17711" t="s">
        <v>747</v>
      </c>
      <c r="B17711" t="s">
        <v>748</v>
      </c>
      <c r="C17711" t="s">
        <v>754</v>
      </c>
      <c r="D17711" t="s">
        <v>750</v>
      </c>
      <c r="E17711">
        <v>5</v>
      </c>
      <c r="F17711" t="s">
        <v>262</v>
      </c>
      <c r="G17711" s="37">
        <v>-106.99</v>
      </c>
      <c r="H17711" t="s">
        <v>751</v>
      </c>
      <c r="I17711">
        <v>-106.99</v>
      </c>
      <c r="J17711" t="s">
        <v>751</v>
      </c>
      <c r="K17711">
        <v>-106.99</v>
      </c>
      <c r="L17711" t="s">
        <v>751</v>
      </c>
      <c r="M17711" t="s">
        <v>751</v>
      </c>
      <c r="N17711" s="37">
        <v>0</v>
      </c>
      <c r="O17711" t="s">
        <v>751</v>
      </c>
      <c r="P17711" t="s">
        <v>751</v>
      </c>
      <c r="Q17711" t="s">
        <v>751</v>
      </c>
      <c r="R17711" t="s">
        <v>751</v>
      </c>
      <c r="S17711" t="s">
        <v>758</v>
      </c>
    </row>
    <row r="17712" spans="1:19" x14ac:dyDescent="0.3">
      <c r="A17712" t="s">
        <v>753</v>
      </c>
      <c r="B17712" t="s">
        <v>748</v>
      </c>
      <c r="C17712" t="s">
        <v>754</v>
      </c>
      <c r="D17712" t="s">
        <v>750</v>
      </c>
      <c r="E17712">
        <v>6</v>
      </c>
      <c r="F17712" t="s">
        <v>220</v>
      </c>
      <c r="G17712" s="37">
        <v>-1153.42</v>
      </c>
      <c r="H17712" t="s">
        <v>751</v>
      </c>
      <c r="I17712">
        <v>-1153.42</v>
      </c>
      <c r="J17712" t="s">
        <v>751</v>
      </c>
      <c r="K17712">
        <v>-1153.42</v>
      </c>
      <c r="L17712" t="s">
        <v>751</v>
      </c>
      <c r="M17712" t="s">
        <v>751</v>
      </c>
      <c r="N17712" s="37">
        <v>0</v>
      </c>
      <c r="O17712" t="s">
        <v>751</v>
      </c>
      <c r="P17712" t="s">
        <v>751</v>
      </c>
      <c r="Q17712" t="s">
        <v>751</v>
      </c>
      <c r="R17712" t="s">
        <v>751</v>
      </c>
      <c r="S17712" t="s">
        <v>758</v>
      </c>
    </row>
    <row r="17713" spans="1:19" x14ac:dyDescent="0.3">
      <c r="A17713" t="s">
        <v>752</v>
      </c>
      <c r="B17713" t="s">
        <v>748</v>
      </c>
      <c r="C17713" t="s">
        <v>749</v>
      </c>
      <c r="D17713" t="s">
        <v>750</v>
      </c>
      <c r="E17713">
        <v>0</v>
      </c>
      <c r="F17713" t="s">
        <v>563</v>
      </c>
      <c r="G17713" s="37">
        <v>26069.77</v>
      </c>
      <c r="H17713">
        <v>0.46</v>
      </c>
      <c r="I17713">
        <v>26069.77</v>
      </c>
      <c r="J17713">
        <v>0.84</v>
      </c>
      <c r="K17713">
        <v>26069.77</v>
      </c>
      <c r="L17713">
        <v>5.81</v>
      </c>
      <c r="M17713" t="s">
        <v>751</v>
      </c>
      <c r="N17713" s="37">
        <v>0</v>
      </c>
      <c r="O17713" t="s">
        <v>751</v>
      </c>
      <c r="P17713" t="s">
        <v>766</v>
      </c>
      <c r="Q17713" t="s">
        <v>766</v>
      </c>
      <c r="R17713" t="s">
        <v>766</v>
      </c>
      <c r="S17713" t="s">
        <v>758</v>
      </c>
    </row>
    <row r="17714" spans="1:19" x14ac:dyDescent="0.3">
      <c r="A17714" t="s">
        <v>747</v>
      </c>
      <c r="B17714" t="s">
        <v>748</v>
      </c>
      <c r="C17714" t="s">
        <v>754</v>
      </c>
      <c r="D17714" t="s">
        <v>750</v>
      </c>
      <c r="E17714">
        <v>3</v>
      </c>
      <c r="F17714" t="s">
        <v>487</v>
      </c>
      <c r="G17714" s="37">
        <v>-485.06</v>
      </c>
      <c r="H17714" t="s">
        <v>751</v>
      </c>
      <c r="I17714">
        <v>-485.06</v>
      </c>
      <c r="J17714" t="s">
        <v>751</v>
      </c>
      <c r="K17714">
        <v>-485.06</v>
      </c>
      <c r="L17714" t="s">
        <v>751</v>
      </c>
      <c r="M17714" t="s">
        <v>751</v>
      </c>
      <c r="N17714" s="37">
        <v>0</v>
      </c>
      <c r="O17714" t="s">
        <v>751</v>
      </c>
      <c r="P17714" t="s">
        <v>751</v>
      </c>
      <c r="Q17714" t="s">
        <v>751</v>
      </c>
      <c r="R17714" t="s">
        <v>751</v>
      </c>
      <c r="S17714" t="s">
        <v>758</v>
      </c>
    </row>
    <row r="17715" spans="1:19" x14ac:dyDescent="0.3">
      <c r="A17715" t="s">
        <v>753</v>
      </c>
      <c r="B17715" t="s">
        <v>748</v>
      </c>
      <c r="C17715" t="s">
        <v>754</v>
      </c>
      <c r="D17715" t="s">
        <v>750</v>
      </c>
      <c r="E17715">
        <v>1</v>
      </c>
      <c r="F17715" t="s">
        <v>473</v>
      </c>
      <c r="G17715" s="37">
        <v>-596.54999999999995</v>
      </c>
      <c r="H17715" t="s">
        <v>751</v>
      </c>
      <c r="I17715">
        <v>-596.54999999999995</v>
      </c>
      <c r="J17715" t="s">
        <v>751</v>
      </c>
      <c r="K17715">
        <v>-596.54999999999995</v>
      </c>
      <c r="L17715" t="s">
        <v>751</v>
      </c>
      <c r="M17715" t="s">
        <v>751</v>
      </c>
      <c r="N17715" s="37">
        <v>-35.799999999999997</v>
      </c>
      <c r="O17715" t="s">
        <v>751</v>
      </c>
      <c r="P17715" t="s">
        <v>751</v>
      </c>
      <c r="Q17715" t="s">
        <v>751</v>
      </c>
      <c r="R17715" t="s">
        <v>751</v>
      </c>
      <c r="S17715" t="s">
        <v>758</v>
      </c>
    </row>
    <row r="17716" spans="1:19" x14ac:dyDescent="0.3">
      <c r="A17716" t="s">
        <v>747</v>
      </c>
      <c r="B17716" t="s">
        <v>748</v>
      </c>
      <c r="C17716" t="s">
        <v>754</v>
      </c>
      <c r="D17716" t="s">
        <v>750</v>
      </c>
      <c r="E17716">
        <v>12</v>
      </c>
      <c r="F17716" t="s">
        <v>397</v>
      </c>
      <c r="G17716" s="37">
        <v>-3872.7</v>
      </c>
      <c r="H17716" t="s">
        <v>751</v>
      </c>
      <c r="I17716">
        <v>-3872.7</v>
      </c>
      <c r="J17716" t="s">
        <v>751</v>
      </c>
      <c r="K17716">
        <v>-3872.7</v>
      </c>
      <c r="L17716" t="s">
        <v>751</v>
      </c>
      <c r="M17716" t="s">
        <v>751</v>
      </c>
      <c r="N17716" s="37">
        <v>0</v>
      </c>
      <c r="O17716" t="s">
        <v>751</v>
      </c>
      <c r="P17716" t="s">
        <v>751</v>
      </c>
      <c r="Q17716" t="s">
        <v>751</v>
      </c>
      <c r="R17716" t="s">
        <v>751</v>
      </c>
      <c r="S17716" t="s">
        <v>758</v>
      </c>
    </row>
    <row r="17717" spans="1:19" x14ac:dyDescent="0.3">
      <c r="A17717" t="s">
        <v>747</v>
      </c>
      <c r="B17717" t="s">
        <v>748</v>
      </c>
      <c r="C17717" t="s">
        <v>754</v>
      </c>
      <c r="D17717" t="s">
        <v>750</v>
      </c>
      <c r="E17717">
        <v>1</v>
      </c>
      <c r="F17717" t="s">
        <v>415</v>
      </c>
      <c r="G17717" s="37">
        <v>-14.35</v>
      </c>
      <c r="H17717" t="s">
        <v>751</v>
      </c>
      <c r="I17717">
        <v>-14.35</v>
      </c>
      <c r="J17717" t="s">
        <v>751</v>
      </c>
      <c r="K17717">
        <v>-14.35</v>
      </c>
      <c r="L17717" t="s">
        <v>751</v>
      </c>
      <c r="M17717" t="s">
        <v>751</v>
      </c>
      <c r="N17717" s="37">
        <v>0</v>
      </c>
      <c r="O17717" t="s">
        <v>751</v>
      </c>
      <c r="P17717" t="s">
        <v>751</v>
      </c>
      <c r="Q17717" t="s">
        <v>751</v>
      </c>
      <c r="R17717" t="s">
        <v>751</v>
      </c>
      <c r="S17717" t="s">
        <v>758</v>
      </c>
    </row>
    <row r="17718" spans="1:19" x14ac:dyDescent="0.3">
      <c r="A17718" t="s">
        <v>747</v>
      </c>
      <c r="B17718" t="s">
        <v>748</v>
      </c>
      <c r="C17718" t="s">
        <v>749</v>
      </c>
      <c r="D17718" t="s">
        <v>750</v>
      </c>
      <c r="E17718">
        <v>10</v>
      </c>
      <c r="F17718" t="s">
        <v>80</v>
      </c>
      <c r="G17718" s="37">
        <v>1001215.56</v>
      </c>
      <c r="H17718" t="s">
        <v>751</v>
      </c>
      <c r="I17718">
        <v>1001215.56</v>
      </c>
      <c r="J17718" t="s">
        <v>751</v>
      </c>
      <c r="K17718">
        <v>1001215.56</v>
      </c>
      <c r="L17718">
        <v>36.450000000000003</v>
      </c>
      <c r="M17718" t="s">
        <v>751</v>
      </c>
      <c r="N17718" s="37">
        <v>0</v>
      </c>
      <c r="O17718">
        <v>10012155.6</v>
      </c>
      <c r="P17718" t="s">
        <v>766</v>
      </c>
      <c r="Q17718" t="s">
        <v>766</v>
      </c>
      <c r="R17718" t="s">
        <v>768</v>
      </c>
      <c r="S17718" t="s">
        <v>758</v>
      </c>
    </row>
    <row r="17719" spans="1:19" x14ac:dyDescent="0.3">
      <c r="A17719" t="s">
        <v>747</v>
      </c>
      <c r="B17719" t="s">
        <v>748</v>
      </c>
      <c r="C17719" t="s">
        <v>754</v>
      </c>
      <c r="D17719" t="s">
        <v>750</v>
      </c>
      <c r="E17719">
        <v>3</v>
      </c>
      <c r="F17719" t="s">
        <v>228</v>
      </c>
      <c r="G17719" s="37">
        <v>-410.42</v>
      </c>
      <c r="H17719" t="s">
        <v>751</v>
      </c>
      <c r="I17719">
        <v>-410.42</v>
      </c>
      <c r="J17719" t="s">
        <v>751</v>
      </c>
      <c r="K17719">
        <v>-410.42</v>
      </c>
      <c r="L17719" t="s">
        <v>751</v>
      </c>
      <c r="M17719" t="s">
        <v>751</v>
      </c>
      <c r="N17719" s="37">
        <v>-28.21</v>
      </c>
      <c r="O17719" t="s">
        <v>751</v>
      </c>
      <c r="P17719" t="s">
        <v>751</v>
      </c>
      <c r="Q17719" t="s">
        <v>751</v>
      </c>
      <c r="R17719" t="s">
        <v>751</v>
      </c>
      <c r="S17719" t="s">
        <v>758</v>
      </c>
    </row>
    <row r="17720" spans="1:19" x14ac:dyDescent="0.3">
      <c r="A17720" t="s">
        <v>747</v>
      </c>
      <c r="B17720" t="s">
        <v>748</v>
      </c>
      <c r="C17720" t="s">
        <v>749</v>
      </c>
      <c r="D17720" t="s">
        <v>750</v>
      </c>
      <c r="E17720">
        <v>3</v>
      </c>
      <c r="F17720" t="s">
        <v>348</v>
      </c>
      <c r="G17720" s="37">
        <v>100211.95</v>
      </c>
      <c r="H17720">
        <v>25.81</v>
      </c>
      <c r="I17720">
        <v>100211.95</v>
      </c>
      <c r="J17720">
        <v>1942.86</v>
      </c>
      <c r="K17720">
        <v>100211.95</v>
      </c>
      <c r="L17720">
        <v>41.39</v>
      </c>
      <c r="M17720" t="s">
        <v>751</v>
      </c>
      <c r="N17720" s="37">
        <v>0</v>
      </c>
      <c r="O17720">
        <v>300635.84999999998</v>
      </c>
      <c r="P17720" t="s">
        <v>768</v>
      </c>
      <c r="Q17720" t="s">
        <v>766</v>
      </c>
      <c r="R17720" t="s">
        <v>768</v>
      </c>
      <c r="S17720" t="s">
        <v>758</v>
      </c>
    </row>
    <row r="17721" spans="1:19" x14ac:dyDescent="0.3">
      <c r="A17721" t="s">
        <v>753</v>
      </c>
      <c r="B17721" t="s">
        <v>748</v>
      </c>
      <c r="C17721" t="s">
        <v>754</v>
      </c>
      <c r="D17721" t="s">
        <v>750</v>
      </c>
      <c r="E17721">
        <v>1</v>
      </c>
      <c r="F17721" t="s">
        <v>79</v>
      </c>
      <c r="G17721" s="37">
        <v>-308.64999999999998</v>
      </c>
      <c r="H17721" t="s">
        <v>751</v>
      </c>
      <c r="I17721">
        <v>-308.64999999999998</v>
      </c>
      <c r="J17721" t="s">
        <v>751</v>
      </c>
      <c r="K17721">
        <v>-308.64999999999998</v>
      </c>
      <c r="L17721" t="s">
        <v>751</v>
      </c>
      <c r="M17721" t="s">
        <v>751</v>
      </c>
      <c r="N17721" s="37">
        <v>0</v>
      </c>
      <c r="O17721" t="s">
        <v>751</v>
      </c>
      <c r="P17721" t="s">
        <v>751</v>
      </c>
      <c r="Q17721" t="s">
        <v>751</v>
      </c>
      <c r="R17721" t="s">
        <v>751</v>
      </c>
      <c r="S17721" t="s">
        <v>758</v>
      </c>
    </row>
    <row r="17722" spans="1:19" x14ac:dyDescent="0.3">
      <c r="A17722" t="s">
        <v>753</v>
      </c>
      <c r="B17722" t="s">
        <v>748</v>
      </c>
      <c r="C17722" t="s">
        <v>749</v>
      </c>
      <c r="D17722" t="s">
        <v>750</v>
      </c>
      <c r="E17722">
        <v>0</v>
      </c>
      <c r="F17722" t="s">
        <v>215</v>
      </c>
      <c r="G17722" s="37">
        <v>3129.05</v>
      </c>
      <c r="H17722">
        <v>7.0000000000000007E-2</v>
      </c>
      <c r="I17722">
        <v>3129.05</v>
      </c>
      <c r="J17722">
        <v>0.03</v>
      </c>
      <c r="K17722">
        <v>3129.05</v>
      </c>
      <c r="L17722">
        <v>0.41</v>
      </c>
      <c r="M17722" t="s">
        <v>751</v>
      </c>
      <c r="N17722" s="37">
        <v>0</v>
      </c>
      <c r="O17722" t="s">
        <v>751</v>
      </c>
      <c r="P17722" t="s">
        <v>766</v>
      </c>
      <c r="Q17722" t="s">
        <v>766</v>
      </c>
      <c r="R17722" t="s">
        <v>766</v>
      </c>
      <c r="S17722" t="s">
        <v>758</v>
      </c>
    </row>
    <row r="17723" spans="1:19" x14ac:dyDescent="0.3">
      <c r="A17723" t="s">
        <v>747</v>
      </c>
      <c r="B17723" t="s">
        <v>748</v>
      </c>
      <c r="C17723" t="s">
        <v>749</v>
      </c>
      <c r="D17723" t="s">
        <v>750</v>
      </c>
      <c r="E17723">
        <v>6</v>
      </c>
      <c r="F17723" t="s">
        <v>473</v>
      </c>
      <c r="G17723" s="37">
        <v>94295.5</v>
      </c>
      <c r="H17723">
        <v>10.119999999999999</v>
      </c>
      <c r="I17723">
        <v>94295.5</v>
      </c>
      <c r="J17723">
        <v>1978.36</v>
      </c>
      <c r="K17723">
        <v>94295.5</v>
      </c>
      <c r="L17723">
        <v>18.52</v>
      </c>
      <c r="M17723" t="s">
        <v>751</v>
      </c>
      <c r="N17723" s="37">
        <v>0</v>
      </c>
      <c r="O17723">
        <v>565773</v>
      </c>
      <c r="P17723" t="s">
        <v>768</v>
      </c>
      <c r="Q17723" t="s">
        <v>766</v>
      </c>
      <c r="R17723" t="s">
        <v>768</v>
      </c>
      <c r="S17723" t="s">
        <v>758</v>
      </c>
    </row>
    <row r="17724" spans="1:19" x14ac:dyDescent="0.3">
      <c r="A17724" t="s">
        <v>752</v>
      </c>
      <c r="B17724" t="s">
        <v>748</v>
      </c>
      <c r="C17724" t="s">
        <v>754</v>
      </c>
      <c r="D17724" t="s">
        <v>750</v>
      </c>
      <c r="E17724">
        <v>3</v>
      </c>
      <c r="F17724" t="s">
        <v>439</v>
      </c>
      <c r="G17724" s="37">
        <v>-16192.8</v>
      </c>
      <c r="H17724" t="s">
        <v>751</v>
      </c>
      <c r="I17724">
        <v>-16192.8</v>
      </c>
      <c r="J17724" t="s">
        <v>751</v>
      </c>
      <c r="K17724">
        <v>-16192.8</v>
      </c>
      <c r="L17724" t="s">
        <v>751</v>
      </c>
      <c r="M17724" t="s">
        <v>751</v>
      </c>
      <c r="N17724" s="37">
        <v>0</v>
      </c>
      <c r="O17724" t="s">
        <v>751</v>
      </c>
      <c r="P17724" t="s">
        <v>751</v>
      </c>
      <c r="Q17724" t="s">
        <v>751</v>
      </c>
      <c r="R17724" t="s">
        <v>751</v>
      </c>
      <c r="S17724" t="s">
        <v>758</v>
      </c>
    </row>
    <row r="17725" spans="1:19" x14ac:dyDescent="0.3">
      <c r="A17725" t="s">
        <v>747</v>
      </c>
      <c r="B17725" t="s">
        <v>748</v>
      </c>
      <c r="C17725" t="s">
        <v>754</v>
      </c>
      <c r="D17725" t="s">
        <v>750</v>
      </c>
      <c r="E17725">
        <v>-1</v>
      </c>
      <c r="F17725" t="s">
        <v>169</v>
      </c>
      <c r="G17725" s="37">
        <v>-6180.78</v>
      </c>
      <c r="H17725" t="s">
        <v>751</v>
      </c>
      <c r="I17725">
        <v>-6180.78</v>
      </c>
      <c r="J17725" t="s">
        <v>751</v>
      </c>
      <c r="K17725">
        <v>-6180.78</v>
      </c>
      <c r="L17725" t="s">
        <v>751</v>
      </c>
      <c r="M17725" t="s">
        <v>751</v>
      </c>
      <c r="N17725" s="37">
        <v>0</v>
      </c>
      <c r="O17725" t="s">
        <v>751</v>
      </c>
      <c r="P17725" t="s">
        <v>751</v>
      </c>
      <c r="Q17725" t="s">
        <v>751</v>
      </c>
      <c r="R17725" t="s">
        <v>751</v>
      </c>
      <c r="S17725" t="s">
        <v>758</v>
      </c>
    </row>
    <row r="17726" spans="1:19" x14ac:dyDescent="0.3">
      <c r="A17726" t="s">
        <v>753</v>
      </c>
      <c r="B17726" t="s">
        <v>748</v>
      </c>
      <c r="C17726" t="s">
        <v>749</v>
      </c>
      <c r="D17726" t="s">
        <v>750</v>
      </c>
      <c r="E17726">
        <v>2</v>
      </c>
      <c r="F17726" t="s">
        <v>236</v>
      </c>
      <c r="G17726" s="37">
        <v>3562.4</v>
      </c>
      <c r="H17726">
        <v>1488.74</v>
      </c>
      <c r="I17726">
        <v>3562.4</v>
      </c>
      <c r="J17726">
        <v>0.14000000000000001</v>
      </c>
      <c r="K17726">
        <v>3562.4</v>
      </c>
      <c r="L17726">
        <v>2.25</v>
      </c>
      <c r="M17726" t="s">
        <v>751</v>
      </c>
      <c r="N17726" s="37">
        <v>0</v>
      </c>
      <c r="O17726">
        <v>7124.8</v>
      </c>
      <c r="P17726" t="s">
        <v>766</v>
      </c>
      <c r="Q17726" t="s">
        <v>768</v>
      </c>
      <c r="R17726" t="s">
        <v>768</v>
      </c>
      <c r="S17726" t="s">
        <v>758</v>
      </c>
    </row>
    <row r="17727" spans="1:19" x14ac:dyDescent="0.3">
      <c r="A17727" t="s">
        <v>747</v>
      </c>
      <c r="B17727" t="s">
        <v>748</v>
      </c>
      <c r="C17727" t="s">
        <v>749</v>
      </c>
      <c r="D17727" t="s">
        <v>750</v>
      </c>
      <c r="E17727">
        <v>-1</v>
      </c>
      <c r="F17727" t="s">
        <v>74</v>
      </c>
      <c r="G17727" s="37">
        <v>4.37</v>
      </c>
      <c r="H17727">
        <v>0</v>
      </c>
      <c r="I17727">
        <v>4.37</v>
      </c>
      <c r="J17727">
        <v>0</v>
      </c>
      <c r="K17727">
        <v>4.37</v>
      </c>
      <c r="L17727">
        <v>0</v>
      </c>
      <c r="M17727" t="s">
        <v>751</v>
      </c>
      <c r="N17727" s="37">
        <v>0</v>
      </c>
      <c r="O17727" t="s">
        <v>751</v>
      </c>
      <c r="P17727" t="s">
        <v>766</v>
      </c>
      <c r="Q17727" t="s">
        <v>766</v>
      </c>
      <c r="R17727" t="s">
        <v>766</v>
      </c>
      <c r="S17727" t="s">
        <v>758</v>
      </c>
    </row>
    <row r="17728" spans="1:19" x14ac:dyDescent="0.3">
      <c r="A17728" t="s">
        <v>752</v>
      </c>
      <c r="B17728" t="s">
        <v>748</v>
      </c>
      <c r="C17728" t="s">
        <v>754</v>
      </c>
      <c r="D17728" t="s">
        <v>750</v>
      </c>
      <c r="E17728">
        <v>6</v>
      </c>
      <c r="F17728" t="s">
        <v>534</v>
      </c>
      <c r="G17728" s="37">
        <v>-4164338.19</v>
      </c>
      <c r="H17728" t="s">
        <v>751</v>
      </c>
      <c r="I17728">
        <v>-4164338.19</v>
      </c>
      <c r="J17728" t="s">
        <v>751</v>
      </c>
      <c r="K17728">
        <v>-4164338.19</v>
      </c>
      <c r="L17728" t="s">
        <v>751</v>
      </c>
      <c r="M17728" t="s">
        <v>751</v>
      </c>
      <c r="N17728" s="37">
        <v>0</v>
      </c>
      <c r="O17728" t="s">
        <v>751</v>
      </c>
      <c r="P17728" t="s">
        <v>751</v>
      </c>
      <c r="Q17728" t="s">
        <v>751</v>
      </c>
      <c r="R17728" t="s">
        <v>751</v>
      </c>
      <c r="S17728" t="s">
        <v>758</v>
      </c>
    </row>
    <row r="17729" spans="1:19" x14ac:dyDescent="0.3">
      <c r="A17729" t="s">
        <v>747</v>
      </c>
      <c r="B17729" t="s">
        <v>748</v>
      </c>
      <c r="C17729" t="s">
        <v>754</v>
      </c>
      <c r="D17729" t="s">
        <v>750</v>
      </c>
      <c r="E17729">
        <v>7</v>
      </c>
      <c r="F17729" t="s">
        <v>225</v>
      </c>
      <c r="G17729" s="37">
        <v>-71.739999999999995</v>
      </c>
      <c r="H17729" t="s">
        <v>751</v>
      </c>
      <c r="I17729">
        <v>-71.739999999999995</v>
      </c>
      <c r="J17729" t="s">
        <v>751</v>
      </c>
      <c r="K17729">
        <v>-71.739999999999995</v>
      </c>
      <c r="L17729" t="s">
        <v>751</v>
      </c>
      <c r="M17729" t="s">
        <v>751</v>
      </c>
      <c r="N17729" s="37">
        <v>0</v>
      </c>
      <c r="O17729" t="s">
        <v>751</v>
      </c>
      <c r="P17729" t="s">
        <v>751</v>
      </c>
      <c r="Q17729" t="s">
        <v>751</v>
      </c>
      <c r="R17729" t="s">
        <v>751</v>
      </c>
      <c r="S17729" t="s">
        <v>758</v>
      </c>
    </row>
    <row r="17730" spans="1:19" x14ac:dyDescent="0.3">
      <c r="A17730" t="s">
        <v>747</v>
      </c>
      <c r="B17730" t="s">
        <v>748</v>
      </c>
      <c r="C17730" t="s">
        <v>754</v>
      </c>
      <c r="D17730" t="s">
        <v>750</v>
      </c>
      <c r="E17730">
        <v>3</v>
      </c>
      <c r="F17730" t="s">
        <v>397</v>
      </c>
      <c r="G17730" s="37">
        <v>-15276.3</v>
      </c>
      <c r="H17730" t="s">
        <v>751</v>
      </c>
      <c r="I17730">
        <v>-15276.3</v>
      </c>
      <c r="J17730" t="s">
        <v>751</v>
      </c>
      <c r="K17730">
        <v>-15276.3</v>
      </c>
      <c r="L17730" t="s">
        <v>751</v>
      </c>
      <c r="M17730" t="s">
        <v>751</v>
      </c>
      <c r="N17730" s="37">
        <v>0</v>
      </c>
      <c r="O17730" t="s">
        <v>751</v>
      </c>
      <c r="P17730" t="s">
        <v>751</v>
      </c>
      <c r="Q17730" t="s">
        <v>751</v>
      </c>
      <c r="R17730" t="s">
        <v>751</v>
      </c>
      <c r="S17730" t="s">
        <v>758</v>
      </c>
    </row>
    <row r="17731" spans="1:19" x14ac:dyDescent="0.3">
      <c r="A17731" t="s">
        <v>753</v>
      </c>
      <c r="B17731" t="s">
        <v>748</v>
      </c>
      <c r="C17731" t="s">
        <v>754</v>
      </c>
      <c r="D17731" t="s">
        <v>750</v>
      </c>
      <c r="E17731">
        <v>5</v>
      </c>
      <c r="F17731" t="s">
        <v>330</v>
      </c>
      <c r="G17731" s="37">
        <v>-40217.71</v>
      </c>
      <c r="H17731" t="s">
        <v>751</v>
      </c>
      <c r="I17731">
        <v>-40217.71</v>
      </c>
      <c r="J17731" t="s">
        <v>751</v>
      </c>
      <c r="K17731">
        <v>-40217.71</v>
      </c>
      <c r="L17731" t="s">
        <v>751</v>
      </c>
      <c r="M17731" t="s">
        <v>751</v>
      </c>
      <c r="N17731" s="37">
        <v>0</v>
      </c>
      <c r="O17731" t="s">
        <v>751</v>
      </c>
      <c r="P17731" t="s">
        <v>751</v>
      </c>
      <c r="Q17731" t="s">
        <v>751</v>
      </c>
      <c r="R17731" t="s">
        <v>751</v>
      </c>
      <c r="S17731" t="s">
        <v>758</v>
      </c>
    </row>
    <row r="17732" spans="1:19" x14ac:dyDescent="0.3">
      <c r="A17732" t="s">
        <v>753</v>
      </c>
      <c r="B17732" t="s">
        <v>748</v>
      </c>
      <c r="C17732" t="s">
        <v>754</v>
      </c>
      <c r="D17732" t="s">
        <v>750</v>
      </c>
      <c r="E17732">
        <v>1</v>
      </c>
      <c r="F17732" t="s">
        <v>395</v>
      </c>
      <c r="G17732" s="37">
        <v>-366.15</v>
      </c>
      <c r="H17732" t="s">
        <v>751</v>
      </c>
      <c r="I17732">
        <v>-366.15</v>
      </c>
      <c r="J17732" t="s">
        <v>751</v>
      </c>
      <c r="K17732">
        <v>-366.15</v>
      </c>
      <c r="L17732" t="s">
        <v>751</v>
      </c>
      <c r="M17732" t="s">
        <v>751</v>
      </c>
      <c r="N17732" s="37">
        <v>0</v>
      </c>
      <c r="O17732" t="s">
        <v>751</v>
      </c>
      <c r="P17732" t="s">
        <v>751</v>
      </c>
      <c r="Q17732" t="s">
        <v>751</v>
      </c>
      <c r="R17732" t="s">
        <v>751</v>
      </c>
      <c r="S17732" t="s">
        <v>758</v>
      </c>
    </row>
    <row r="17733" spans="1:19" x14ac:dyDescent="0.3">
      <c r="A17733" t="s">
        <v>753</v>
      </c>
      <c r="B17733" t="s">
        <v>748</v>
      </c>
      <c r="C17733" t="s">
        <v>749</v>
      </c>
      <c r="D17733" t="s">
        <v>750</v>
      </c>
      <c r="E17733">
        <v>-4</v>
      </c>
      <c r="F17733" t="s">
        <v>335</v>
      </c>
      <c r="G17733" s="37">
        <v>38.25</v>
      </c>
      <c r="H17733">
        <v>0</v>
      </c>
      <c r="I17733">
        <v>38.25</v>
      </c>
      <c r="J17733">
        <v>0</v>
      </c>
      <c r="K17733">
        <v>38.25</v>
      </c>
      <c r="L17733">
        <v>0.03</v>
      </c>
      <c r="M17733" t="s">
        <v>751</v>
      </c>
      <c r="N17733" s="37">
        <v>0</v>
      </c>
      <c r="O17733" t="s">
        <v>751</v>
      </c>
      <c r="P17733" t="s">
        <v>766</v>
      </c>
      <c r="Q17733" t="s">
        <v>766</v>
      </c>
      <c r="R17733" t="s">
        <v>766</v>
      </c>
      <c r="S17733" t="s">
        <v>758</v>
      </c>
    </row>
    <row r="17734" spans="1:19" x14ac:dyDescent="0.3">
      <c r="A17734" t="s">
        <v>747</v>
      </c>
      <c r="B17734" t="s">
        <v>748</v>
      </c>
      <c r="C17734" t="s">
        <v>749</v>
      </c>
      <c r="D17734" t="s">
        <v>750</v>
      </c>
      <c r="E17734">
        <v>4</v>
      </c>
      <c r="F17734" t="s">
        <v>490</v>
      </c>
      <c r="G17734" s="37">
        <v>692124.95</v>
      </c>
      <c r="H17734" t="s">
        <v>751</v>
      </c>
      <c r="I17734">
        <v>692124.95</v>
      </c>
      <c r="J17734" t="s">
        <v>751</v>
      </c>
      <c r="K17734">
        <v>692124.95</v>
      </c>
      <c r="L17734">
        <v>60.94</v>
      </c>
      <c r="M17734" t="s">
        <v>751</v>
      </c>
      <c r="N17734" s="37">
        <v>0</v>
      </c>
      <c r="O17734">
        <v>2768499.8</v>
      </c>
      <c r="P17734" t="s">
        <v>766</v>
      </c>
      <c r="Q17734" t="s">
        <v>766</v>
      </c>
      <c r="R17734" t="s">
        <v>768</v>
      </c>
      <c r="S17734" t="s">
        <v>758</v>
      </c>
    </row>
    <row r="17735" spans="1:19" x14ac:dyDescent="0.3">
      <c r="A17735" t="s">
        <v>753</v>
      </c>
      <c r="B17735" t="s">
        <v>748</v>
      </c>
      <c r="C17735" t="s">
        <v>754</v>
      </c>
      <c r="D17735" t="s">
        <v>750</v>
      </c>
      <c r="E17735">
        <v>1</v>
      </c>
      <c r="F17735" t="s">
        <v>542</v>
      </c>
      <c r="G17735" s="37">
        <v>-227.21</v>
      </c>
      <c r="H17735" t="s">
        <v>751</v>
      </c>
      <c r="I17735">
        <v>-227.21</v>
      </c>
      <c r="J17735" t="s">
        <v>751</v>
      </c>
      <c r="K17735">
        <v>-227.21</v>
      </c>
      <c r="L17735" t="s">
        <v>751</v>
      </c>
      <c r="M17735" t="s">
        <v>751</v>
      </c>
      <c r="N17735" s="37">
        <v>0</v>
      </c>
      <c r="O17735" t="s">
        <v>751</v>
      </c>
      <c r="P17735" t="s">
        <v>751</v>
      </c>
      <c r="Q17735" t="s">
        <v>751</v>
      </c>
      <c r="R17735" t="s">
        <v>751</v>
      </c>
      <c r="S17735" t="s">
        <v>758</v>
      </c>
    </row>
    <row r="17736" spans="1:19" x14ac:dyDescent="0.3">
      <c r="A17736" t="s">
        <v>747</v>
      </c>
      <c r="B17736" t="s">
        <v>748</v>
      </c>
      <c r="C17736" t="s">
        <v>749</v>
      </c>
      <c r="D17736" t="s">
        <v>750</v>
      </c>
      <c r="E17736">
        <v>1</v>
      </c>
      <c r="F17736" t="s">
        <v>218</v>
      </c>
      <c r="G17736" s="37">
        <v>11286.03</v>
      </c>
      <c r="H17736">
        <v>1.33</v>
      </c>
      <c r="I17736">
        <v>11286.03</v>
      </c>
      <c r="J17736">
        <v>0.63</v>
      </c>
      <c r="K17736">
        <v>11286.03</v>
      </c>
      <c r="L17736">
        <v>6.03</v>
      </c>
      <c r="M17736" t="s">
        <v>751</v>
      </c>
      <c r="N17736" s="37">
        <v>0</v>
      </c>
      <c r="O17736">
        <v>11286.03</v>
      </c>
      <c r="P17736" t="s">
        <v>768</v>
      </c>
      <c r="Q17736" t="s">
        <v>768</v>
      </c>
      <c r="R17736" t="s">
        <v>768</v>
      </c>
      <c r="S17736" t="s">
        <v>758</v>
      </c>
    </row>
    <row r="17737" spans="1:19" x14ac:dyDescent="0.3">
      <c r="A17737" t="s">
        <v>747</v>
      </c>
      <c r="B17737" t="s">
        <v>748</v>
      </c>
      <c r="C17737" t="s">
        <v>749</v>
      </c>
      <c r="D17737" t="s">
        <v>750</v>
      </c>
      <c r="E17737">
        <v>6</v>
      </c>
      <c r="F17737" t="s">
        <v>359</v>
      </c>
      <c r="G17737" s="37">
        <v>535047.64</v>
      </c>
      <c r="H17737">
        <v>164.43</v>
      </c>
      <c r="I17737">
        <v>535047.64</v>
      </c>
      <c r="J17737">
        <v>13669.9</v>
      </c>
      <c r="K17737">
        <v>535047.64</v>
      </c>
      <c r="L17737">
        <v>256.38</v>
      </c>
      <c r="M17737" t="s">
        <v>751</v>
      </c>
      <c r="N17737" s="37">
        <v>0</v>
      </c>
      <c r="O17737">
        <v>3210285.84</v>
      </c>
      <c r="P17737" t="s">
        <v>768</v>
      </c>
      <c r="Q17737" t="s">
        <v>766</v>
      </c>
      <c r="R17737" t="s">
        <v>768</v>
      </c>
      <c r="S17737" t="s">
        <v>758</v>
      </c>
    </row>
    <row r="17738" spans="1:19" x14ac:dyDescent="0.3">
      <c r="A17738" t="s">
        <v>747</v>
      </c>
      <c r="B17738" t="s">
        <v>748</v>
      </c>
      <c r="C17738" t="s">
        <v>749</v>
      </c>
      <c r="D17738" t="s">
        <v>750</v>
      </c>
      <c r="E17738">
        <v>1</v>
      </c>
      <c r="F17738" t="s">
        <v>20</v>
      </c>
      <c r="G17738" s="37">
        <v>128319.22</v>
      </c>
      <c r="H17738">
        <v>21.9</v>
      </c>
      <c r="I17738">
        <v>128319.22</v>
      </c>
      <c r="J17738">
        <v>5.18</v>
      </c>
      <c r="K17738">
        <v>128319.22</v>
      </c>
      <c r="L17738">
        <v>71.260000000000005</v>
      </c>
      <c r="M17738" t="s">
        <v>751</v>
      </c>
      <c r="N17738" s="37">
        <v>0</v>
      </c>
      <c r="O17738">
        <v>128319.22</v>
      </c>
      <c r="P17738" t="s">
        <v>766</v>
      </c>
      <c r="Q17738" t="s">
        <v>766</v>
      </c>
      <c r="R17738" t="s">
        <v>766</v>
      </c>
      <c r="S17738" t="s">
        <v>758</v>
      </c>
    </row>
    <row r="17739" spans="1:19" x14ac:dyDescent="0.3">
      <c r="A17739" t="s">
        <v>747</v>
      </c>
      <c r="B17739" t="s">
        <v>748</v>
      </c>
      <c r="C17739" t="s">
        <v>754</v>
      </c>
      <c r="D17739" t="s">
        <v>750</v>
      </c>
      <c r="E17739">
        <v>0</v>
      </c>
      <c r="F17739" t="s">
        <v>200</v>
      </c>
      <c r="G17739" s="37">
        <v>-56047.79</v>
      </c>
      <c r="H17739" t="s">
        <v>751</v>
      </c>
      <c r="I17739">
        <v>-56047.79</v>
      </c>
      <c r="J17739" t="s">
        <v>751</v>
      </c>
      <c r="K17739">
        <v>-56047.79</v>
      </c>
      <c r="L17739" t="s">
        <v>751</v>
      </c>
      <c r="M17739" t="s">
        <v>751</v>
      </c>
      <c r="N17739" s="37">
        <v>0</v>
      </c>
      <c r="O17739" t="s">
        <v>751</v>
      </c>
      <c r="P17739" t="s">
        <v>751</v>
      </c>
      <c r="Q17739" t="s">
        <v>751</v>
      </c>
      <c r="R17739" t="s">
        <v>751</v>
      </c>
      <c r="S17739" t="s">
        <v>758</v>
      </c>
    </row>
    <row r="17740" spans="1:19" x14ac:dyDescent="0.3">
      <c r="A17740" t="s">
        <v>752</v>
      </c>
      <c r="B17740" t="s">
        <v>748</v>
      </c>
      <c r="C17740" t="s">
        <v>749</v>
      </c>
      <c r="D17740" t="s">
        <v>750</v>
      </c>
      <c r="E17740">
        <v>4</v>
      </c>
      <c r="F17740" t="s">
        <v>414</v>
      </c>
      <c r="G17740" s="37">
        <v>20000</v>
      </c>
      <c r="H17740">
        <v>0.28999999999999998</v>
      </c>
      <c r="I17740">
        <v>20000</v>
      </c>
      <c r="J17740">
        <v>0.54</v>
      </c>
      <c r="K17740">
        <v>20000</v>
      </c>
      <c r="L17740">
        <v>3.71</v>
      </c>
      <c r="M17740" t="s">
        <v>751</v>
      </c>
      <c r="N17740" s="37">
        <v>0</v>
      </c>
      <c r="O17740">
        <v>80000</v>
      </c>
      <c r="P17740" t="s">
        <v>766</v>
      </c>
      <c r="Q17740" t="s">
        <v>766</v>
      </c>
      <c r="R17740" t="s">
        <v>766</v>
      </c>
      <c r="S17740" t="s">
        <v>758</v>
      </c>
    </row>
    <row r="17741" spans="1:19" x14ac:dyDescent="0.3">
      <c r="A17741" t="s">
        <v>753</v>
      </c>
      <c r="B17741" t="s">
        <v>748</v>
      </c>
      <c r="C17741" t="s">
        <v>754</v>
      </c>
      <c r="D17741" t="s">
        <v>750</v>
      </c>
      <c r="E17741">
        <v>4</v>
      </c>
      <c r="F17741" t="s">
        <v>30</v>
      </c>
      <c r="G17741" s="37">
        <v>-1813.74</v>
      </c>
      <c r="H17741" t="s">
        <v>751</v>
      </c>
      <c r="I17741">
        <v>-1813.74</v>
      </c>
      <c r="J17741" t="s">
        <v>751</v>
      </c>
      <c r="K17741">
        <v>-1813.74</v>
      </c>
      <c r="L17741" t="s">
        <v>751</v>
      </c>
      <c r="M17741" t="s">
        <v>751</v>
      </c>
      <c r="N17741" s="37">
        <v>0</v>
      </c>
      <c r="O17741" t="s">
        <v>751</v>
      </c>
      <c r="P17741" t="s">
        <v>751</v>
      </c>
      <c r="Q17741" t="s">
        <v>751</v>
      </c>
      <c r="R17741" t="s">
        <v>751</v>
      </c>
      <c r="S17741" t="s">
        <v>758</v>
      </c>
    </row>
    <row r="17742" spans="1:19" x14ac:dyDescent="0.3">
      <c r="A17742" t="s">
        <v>752</v>
      </c>
      <c r="B17742" t="s">
        <v>748</v>
      </c>
      <c r="C17742" t="s">
        <v>754</v>
      </c>
      <c r="D17742" t="s">
        <v>750</v>
      </c>
      <c r="E17742">
        <v>-4</v>
      </c>
      <c r="F17742" t="s">
        <v>533</v>
      </c>
      <c r="G17742" s="37">
        <v>-24905.72</v>
      </c>
      <c r="H17742" t="s">
        <v>751</v>
      </c>
      <c r="I17742">
        <v>-24905.72</v>
      </c>
      <c r="J17742" t="s">
        <v>751</v>
      </c>
      <c r="K17742">
        <v>-24905.72</v>
      </c>
      <c r="L17742" t="s">
        <v>751</v>
      </c>
      <c r="M17742" t="s">
        <v>751</v>
      </c>
      <c r="N17742" s="37">
        <v>0</v>
      </c>
      <c r="O17742" t="s">
        <v>751</v>
      </c>
      <c r="P17742" t="s">
        <v>751</v>
      </c>
      <c r="Q17742" t="s">
        <v>751</v>
      </c>
      <c r="R17742" t="s">
        <v>751</v>
      </c>
      <c r="S17742" t="s">
        <v>758</v>
      </c>
    </row>
    <row r="17743" spans="1:19" x14ac:dyDescent="0.3">
      <c r="A17743" t="s">
        <v>753</v>
      </c>
      <c r="B17743" t="s">
        <v>748</v>
      </c>
      <c r="C17743" t="s">
        <v>754</v>
      </c>
      <c r="D17743" t="s">
        <v>750</v>
      </c>
      <c r="E17743">
        <v>2</v>
      </c>
      <c r="F17743" t="s">
        <v>395</v>
      </c>
      <c r="G17743" s="37">
        <v>-6232.05</v>
      </c>
      <c r="H17743" t="s">
        <v>751</v>
      </c>
      <c r="I17743">
        <v>-6232.05</v>
      </c>
      <c r="J17743" t="s">
        <v>751</v>
      </c>
      <c r="K17743">
        <v>-6232.05</v>
      </c>
      <c r="L17743" t="s">
        <v>751</v>
      </c>
      <c r="M17743" t="s">
        <v>751</v>
      </c>
      <c r="N17743" s="37">
        <v>0</v>
      </c>
      <c r="O17743" t="s">
        <v>751</v>
      </c>
      <c r="P17743" t="s">
        <v>751</v>
      </c>
      <c r="Q17743" t="s">
        <v>751</v>
      </c>
      <c r="R17743" t="s">
        <v>751</v>
      </c>
      <c r="S17743" t="s">
        <v>758</v>
      </c>
    </row>
    <row r="17744" spans="1:19" x14ac:dyDescent="0.3">
      <c r="A17744" t="s">
        <v>747</v>
      </c>
      <c r="B17744" t="s">
        <v>748</v>
      </c>
      <c r="C17744" t="s">
        <v>749</v>
      </c>
      <c r="D17744" t="s">
        <v>750</v>
      </c>
      <c r="E17744">
        <v>0</v>
      </c>
      <c r="F17744" t="s">
        <v>6</v>
      </c>
      <c r="G17744" s="37">
        <v>41725.47</v>
      </c>
      <c r="H17744">
        <v>0.76</v>
      </c>
      <c r="I17744">
        <v>41725.47</v>
      </c>
      <c r="J17744">
        <v>4.0999999999999996</v>
      </c>
      <c r="K17744">
        <v>41725.47</v>
      </c>
      <c r="L17744">
        <v>57.78</v>
      </c>
      <c r="M17744" t="s">
        <v>751</v>
      </c>
      <c r="N17744" s="37">
        <v>0</v>
      </c>
      <c r="O17744" t="s">
        <v>751</v>
      </c>
      <c r="P17744" t="s">
        <v>766</v>
      </c>
      <c r="Q17744" t="s">
        <v>766</v>
      </c>
      <c r="R17744" t="s">
        <v>768</v>
      </c>
      <c r="S17744" t="s">
        <v>758</v>
      </c>
    </row>
    <row r="17745" spans="1:19" x14ac:dyDescent="0.3">
      <c r="A17745" t="s">
        <v>752</v>
      </c>
      <c r="B17745" t="s">
        <v>748</v>
      </c>
      <c r="C17745" t="s">
        <v>754</v>
      </c>
      <c r="D17745" t="s">
        <v>750</v>
      </c>
      <c r="E17745">
        <v>-1</v>
      </c>
      <c r="F17745" t="s">
        <v>80</v>
      </c>
      <c r="G17745" s="37">
        <v>-165232.85</v>
      </c>
      <c r="H17745" t="s">
        <v>751</v>
      </c>
      <c r="I17745">
        <v>-165232.85</v>
      </c>
      <c r="J17745" t="s">
        <v>751</v>
      </c>
      <c r="K17745">
        <v>-165232.85</v>
      </c>
      <c r="L17745" t="s">
        <v>751</v>
      </c>
      <c r="M17745" t="s">
        <v>751</v>
      </c>
      <c r="N17745" s="37">
        <v>0</v>
      </c>
      <c r="O17745" t="s">
        <v>751</v>
      </c>
      <c r="P17745" t="s">
        <v>751</v>
      </c>
      <c r="Q17745" t="s">
        <v>751</v>
      </c>
      <c r="R17745" t="s">
        <v>751</v>
      </c>
      <c r="S17745" t="s">
        <v>758</v>
      </c>
    </row>
    <row r="17746" spans="1:19" x14ac:dyDescent="0.3">
      <c r="A17746" t="s">
        <v>753</v>
      </c>
      <c r="B17746" t="s">
        <v>748</v>
      </c>
      <c r="C17746" t="s">
        <v>749</v>
      </c>
      <c r="D17746" t="s">
        <v>750</v>
      </c>
      <c r="E17746">
        <v>-1</v>
      </c>
      <c r="F17746" t="s">
        <v>238</v>
      </c>
      <c r="G17746" s="37">
        <v>176795.38</v>
      </c>
      <c r="H17746">
        <v>110.9</v>
      </c>
      <c r="I17746">
        <v>176795.38</v>
      </c>
      <c r="J17746">
        <v>22.44</v>
      </c>
      <c r="K17746">
        <v>176795.38</v>
      </c>
      <c r="L17746">
        <v>177.85</v>
      </c>
      <c r="M17746" t="s">
        <v>751</v>
      </c>
      <c r="N17746" s="37">
        <v>0</v>
      </c>
      <c r="O17746" t="s">
        <v>751</v>
      </c>
      <c r="P17746" t="s">
        <v>766</v>
      </c>
      <c r="Q17746" t="s">
        <v>766</v>
      </c>
      <c r="R17746" t="s">
        <v>766</v>
      </c>
      <c r="S17746" t="s">
        <v>758</v>
      </c>
    </row>
    <row r="17747" spans="1:19" x14ac:dyDescent="0.3">
      <c r="A17747" t="s">
        <v>752</v>
      </c>
      <c r="B17747" t="s">
        <v>748</v>
      </c>
      <c r="C17747" t="s">
        <v>754</v>
      </c>
      <c r="D17747" t="s">
        <v>750</v>
      </c>
      <c r="E17747">
        <v>-1</v>
      </c>
      <c r="F17747" t="s">
        <v>478</v>
      </c>
      <c r="G17747" s="37">
        <v>-5.17</v>
      </c>
      <c r="H17747" t="s">
        <v>751</v>
      </c>
      <c r="I17747">
        <v>-5.17</v>
      </c>
      <c r="J17747" t="s">
        <v>751</v>
      </c>
      <c r="K17747">
        <v>-5.17</v>
      </c>
      <c r="L17747" t="s">
        <v>751</v>
      </c>
      <c r="M17747" t="s">
        <v>751</v>
      </c>
      <c r="N17747" s="37">
        <v>0</v>
      </c>
      <c r="O17747" t="s">
        <v>751</v>
      </c>
      <c r="P17747" t="s">
        <v>751</v>
      </c>
      <c r="Q17747" t="s">
        <v>751</v>
      </c>
      <c r="R17747" t="s">
        <v>751</v>
      </c>
      <c r="S17747" t="s">
        <v>758</v>
      </c>
    </row>
    <row r="17748" spans="1:19" x14ac:dyDescent="0.3">
      <c r="A17748" t="s">
        <v>752</v>
      </c>
      <c r="B17748" t="s">
        <v>748</v>
      </c>
      <c r="C17748" t="s">
        <v>754</v>
      </c>
      <c r="D17748" t="s">
        <v>750</v>
      </c>
      <c r="E17748">
        <v>-1</v>
      </c>
      <c r="F17748" t="s">
        <v>266</v>
      </c>
      <c r="G17748" s="37">
        <v>-574.29999999999995</v>
      </c>
      <c r="H17748" t="s">
        <v>751</v>
      </c>
      <c r="I17748">
        <v>-574.29999999999995</v>
      </c>
      <c r="J17748" t="s">
        <v>751</v>
      </c>
      <c r="K17748">
        <v>-574.29999999999995</v>
      </c>
      <c r="L17748" t="s">
        <v>751</v>
      </c>
      <c r="M17748" t="s">
        <v>751</v>
      </c>
      <c r="N17748" s="37">
        <v>0</v>
      </c>
      <c r="O17748" t="s">
        <v>751</v>
      </c>
      <c r="P17748" t="s">
        <v>751</v>
      </c>
      <c r="Q17748" t="s">
        <v>751</v>
      </c>
      <c r="R17748" t="s">
        <v>751</v>
      </c>
      <c r="S17748" t="s">
        <v>758</v>
      </c>
    </row>
    <row r="17749" spans="1:19" x14ac:dyDescent="0.3">
      <c r="A17749" t="s">
        <v>753</v>
      </c>
      <c r="B17749" t="s">
        <v>748</v>
      </c>
      <c r="C17749" t="s">
        <v>749</v>
      </c>
      <c r="D17749" t="s">
        <v>750</v>
      </c>
      <c r="E17749">
        <v>1</v>
      </c>
      <c r="F17749" t="s">
        <v>92</v>
      </c>
      <c r="G17749" s="37">
        <v>38345.68</v>
      </c>
      <c r="H17749">
        <v>1.41</v>
      </c>
      <c r="I17749">
        <v>38345.68</v>
      </c>
      <c r="J17749">
        <v>0.77</v>
      </c>
      <c r="K17749">
        <v>38345.68</v>
      </c>
      <c r="L17749">
        <v>12.57</v>
      </c>
      <c r="M17749" t="s">
        <v>751</v>
      </c>
      <c r="N17749" s="37">
        <v>0</v>
      </c>
      <c r="O17749">
        <v>38345.68</v>
      </c>
      <c r="P17749" t="s">
        <v>766</v>
      </c>
      <c r="Q17749" t="s">
        <v>766</v>
      </c>
      <c r="R17749" t="s">
        <v>766</v>
      </c>
      <c r="S17749" t="s">
        <v>758</v>
      </c>
    </row>
    <row r="17750" spans="1:19" x14ac:dyDescent="0.3">
      <c r="A17750" t="s">
        <v>747</v>
      </c>
      <c r="B17750" t="s">
        <v>748</v>
      </c>
      <c r="C17750" t="s">
        <v>749</v>
      </c>
      <c r="D17750" t="s">
        <v>750</v>
      </c>
      <c r="E17750">
        <v>3</v>
      </c>
      <c r="F17750" t="s">
        <v>345</v>
      </c>
      <c r="G17750" s="37">
        <v>30140.959999999999</v>
      </c>
      <c r="H17750">
        <v>1.52</v>
      </c>
      <c r="I17750">
        <v>30140.959999999999</v>
      </c>
      <c r="J17750">
        <v>0.83</v>
      </c>
      <c r="K17750">
        <v>30140.959999999999</v>
      </c>
      <c r="L17750">
        <v>13.52</v>
      </c>
      <c r="M17750" t="s">
        <v>751</v>
      </c>
      <c r="N17750" s="37">
        <v>0</v>
      </c>
      <c r="O17750">
        <v>90422.88</v>
      </c>
      <c r="P17750" t="s">
        <v>766</v>
      </c>
      <c r="Q17750" t="s">
        <v>766</v>
      </c>
      <c r="R17750" t="s">
        <v>766</v>
      </c>
      <c r="S17750" t="s">
        <v>758</v>
      </c>
    </row>
    <row r="17751" spans="1:19" x14ac:dyDescent="0.3">
      <c r="A17751" t="s">
        <v>753</v>
      </c>
      <c r="B17751" t="s">
        <v>748</v>
      </c>
      <c r="C17751" t="s">
        <v>754</v>
      </c>
      <c r="D17751" t="s">
        <v>750</v>
      </c>
      <c r="E17751">
        <v>7</v>
      </c>
      <c r="F17751" t="s">
        <v>298</v>
      </c>
      <c r="G17751" s="37">
        <v>-2820.14</v>
      </c>
      <c r="H17751" t="s">
        <v>751</v>
      </c>
      <c r="I17751">
        <v>-2820.14</v>
      </c>
      <c r="J17751" t="s">
        <v>751</v>
      </c>
      <c r="K17751">
        <v>-2820.14</v>
      </c>
      <c r="L17751" t="s">
        <v>751</v>
      </c>
      <c r="M17751" t="s">
        <v>751</v>
      </c>
      <c r="N17751" s="37">
        <v>0</v>
      </c>
      <c r="O17751" t="s">
        <v>751</v>
      </c>
      <c r="P17751" t="s">
        <v>751</v>
      </c>
      <c r="Q17751" t="s">
        <v>751</v>
      </c>
      <c r="R17751" t="s">
        <v>751</v>
      </c>
      <c r="S17751" t="s">
        <v>758</v>
      </c>
    </row>
    <row r="17752" spans="1:19" x14ac:dyDescent="0.3">
      <c r="A17752" t="s">
        <v>747</v>
      </c>
      <c r="B17752" t="s">
        <v>748</v>
      </c>
      <c r="C17752" t="s">
        <v>749</v>
      </c>
      <c r="D17752" t="s">
        <v>750</v>
      </c>
      <c r="E17752">
        <v>9</v>
      </c>
      <c r="F17752" t="s">
        <v>117</v>
      </c>
      <c r="G17752" s="37">
        <v>1315397.8</v>
      </c>
      <c r="H17752">
        <v>24.6</v>
      </c>
      <c r="I17752">
        <v>1315397.8</v>
      </c>
      <c r="J17752">
        <v>132.08000000000001</v>
      </c>
      <c r="K17752">
        <v>1315397.8</v>
      </c>
      <c r="L17752">
        <v>304.85000000000002</v>
      </c>
      <c r="M17752" t="s">
        <v>751</v>
      </c>
      <c r="N17752" s="37">
        <v>0</v>
      </c>
      <c r="O17752">
        <v>11838580.199999999</v>
      </c>
      <c r="P17752" t="s">
        <v>766</v>
      </c>
      <c r="Q17752" t="s">
        <v>766</v>
      </c>
      <c r="R17752" t="s">
        <v>768</v>
      </c>
      <c r="S17752" t="s">
        <v>758</v>
      </c>
    </row>
    <row r="17753" spans="1:19" x14ac:dyDescent="0.3">
      <c r="A17753" t="s">
        <v>752</v>
      </c>
      <c r="B17753" t="s">
        <v>748</v>
      </c>
      <c r="C17753" t="s">
        <v>749</v>
      </c>
      <c r="D17753" t="s">
        <v>750</v>
      </c>
      <c r="E17753">
        <v>-4</v>
      </c>
      <c r="F17753" t="s">
        <v>383</v>
      </c>
      <c r="G17753" s="37">
        <v>12649.73</v>
      </c>
      <c r="H17753">
        <v>0.08</v>
      </c>
      <c r="I17753">
        <v>12649.73</v>
      </c>
      <c r="J17753">
        <v>0.04</v>
      </c>
      <c r="K17753">
        <v>12649.73</v>
      </c>
      <c r="L17753">
        <v>0.68</v>
      </c>
      <c r="M17753" t="s">
        <v>751</v>
      </c>
      <c r="N17753" s="37">
        <v>0</v>
      </c>
      <c r="O17753" t="s">
        <v>751</v>
      </c>
      <c r="P17753" t="s">
        <v>766</v>
      </c>
      <c r="Q17753" t="s">
        <v>766</v>
      </c>
      <c r="R17753" t="s">
        <v>766</v>
      </c>
      <c r="S17753" t="s">
        <v>758</v>
      </c>
    </row>
    <row r="17754" spans="1:19" x14ac:dyDescent="0.3">
      <c r="A17754" t="s">
        <v>747</v>
      </c>
      <c r="B17754" t="s">
        <v>748</v>
      </c>
      <c r="C17754" t="s">
        <v>749</v>
      </c>
      <c r="D17754" t="s">
        <v>750</v>
      </c>
      <c r="E17754">
        <v>5</v>
      </c>
      <c r="F17754" t="s">
        <v>180</v>
      </c>
      <c r="G17754" s="37">
        <v>63.29</v>
      </c>
      <c r="H17754">
        <v>0.01</v>
      </c>
      <c r="I17754">
        <v>63.29</v>
      </c>
      <c r="J17754">
        <v>0</v>
      </c>
      <c r="K17754">
        <v>63.29</v>
      </c>
      <c r="L17754">
        <v>0.03</v>
      </c>
      <c r="M17754" t="s">
        <v>751</v>
      </c>
      <c r="N17754" s="37">
        <v>0</v>
      </c>
      <c r="O17754">
        <v>316.45</v>
      </c>
      <c r="P17754" t="s">
        <v>766</v>
      </c>
      <c r="Q17754" t="s">
        <v>766</v>
      </c>
      <c r="R17754" t="s">
        <v>766</v>
      </c>
      <c r="S17754" t="s">
        <v>758</v>
      </c>
    </row>
    <row r="17755" spans="1:19" x14ac:dyDescent="0.3">
      <c r="A17755" t="s">
        <v>752</v>
      </c>
      <c r="B17755" t="s">
        <v>748</v>
      </c>
      <c r="C17755" t="s">
        <v>749</v>
      </c>
      <c r="D17755" t="s">
        <v>750</v>
      </c>
      <c r="E17755">
        <v>8</v>
      </c>
      <c r="F17755" t="s">
        <v>124</v>
      </c>
      <c r="G17755" s="37">
        <v>57113.91</v>
      </c>
      <c r="H17755">
        <v>2.42</v>
      </c>
      <c r="I17755">
        <v>57113.91</v>
      </c>
      <c r="J17755">
        <v>13.02</v>
      </c>
      <c r="K17755">
        <v>57113.91</v>
      </c>
      <c r="L17755">
        <v>6.07</v>
      </c>
      <c r="M17755" t="s">
        <v>751</v>
      </c>
      <c r="N17755" s="37">
        <v>0</v>
      </c>
      <c r="O17755">
        <v>456911.28</v>
      </c>
      <c r="P17755" t="s">
        <v>766</v>
      </c>
      <c r="Q17755" t="s">
        <v>766</v>
      </c>
      <c r="R17755" t="s">
        <v>768</v>
      </c>
      <c r="S17755" t="s">
        <v>758</v>
      </c>
    </row>
    <row r="17756" spans="1:19" x14ac:dyDescent="0.3">
      <c r="A17756" t="s">
        <v>752</v>
      </c>
      <c r="B17756" t="s">
        <v>748</v>
      </c>
      <c r="C17756" t="s">
        <v>749</v>
      </c>
      <c r="D17756" t="s">
        <v>750</v>
      </c>
      <c r="E17756">
        <v>0</v>
      </c>
      <c r="F17756" t="s">
        <v>192</v>
      </c>
      <c r="G17756" s="37">
        <v>66125.22</v>
      </c>
      <c r="H17756">
        <v>3.6</v>
      </c>
      <c r="I17756">
        <v>66125.22</v>
      </c>
      <c r="J17756">
        <v>1.62</v>
      </c>
      <c r="K17756">
        <v>66125.22</v>
      </c>
      <c r="L17756">
        <v>20.16</v>
      </c>
      <c r="M17756" t="s">
        <v>751</v>
      </c>
      <c r="N17756" s="37">
        <v>0</v>
      </c>
      <c r="O17756" t="s">
        <v>751</v>
      </c>
      <c r="P17756" t="s">
        <v>766</v>
      </c>
      <c r="Q17756" t="s">
        <v>766</v>
      </c>
      <c r="R17756" t="s">
        <v>766</v>
      </c>
      <c r="S17756" t="s">
        <v>758</v>
      </c>
    </row>
    <row r="17757" spans="1:19" x14ac:dyDescent="0.3">
      <c r="A17757" t="s">
        <v>752</v>
      </c>
      <c r="B17757" t="s">
        <v>748</v>
      </c>
      <c r="C17757" t="s">
        <v>754</v>
      </c>
      <c r="D17757" t="s">
        <v>750</v>
      </c>
      <c r="E17757">
        <v>-4</v>
      </c>
      <c r="F17757" t="s">
        <v>185</v>
      </c>
      <c r="G17757" s="37">
        <v>-1486.39</v>
      </c>
      <c r="H17757" t="s">
        <v>751</v>
      </c>
      <c r="I17757">
        <v>-1486.39</v>
      </c>
      <c r="J17757" t="s">
        <v>751</v>
      </c>
      <c r="K17757">
        <v>-1486.39</v>
      </c>
      <c r="L17757" t="s">
        <v>751</v>
      </c>
      <c r="M17757" t="s">
        <v>751</v>
      </c>
      <c r="N17757" s="37">
        <v>0</v>
      </c>
      <c r="O17757" t="s">
        <v>751</v>
      </c>
      <c r="P17757" t="s">
        <v>751</v>
      </c>
      <c r="Q17757" t="s">
        <v>751</v>
      </c>
      <c r="R17757" t="s">
        <v>751</v>
      </c>
      <c r="S17757" t="s">
        <v>758</v>
      </c>
    </row>
    <row r="17758" spans="1:19" x14ac:dyDescent="0.3">
      <c r="A17758" t="s">
        <v>752</v>
      </c>
      <c r="B17758" t="s">
        <v>748</v>
      </c>
      <c r="C17758" t="s">
        <v>749</v>
      </c>
      <c r="D17758" t="s">
        <v>750</v>
      </c>
      <c r="E17758">
        <v>3</v>
      </c>
      <c r="F17758" t="s">
        <v>371</v>
      </c>
      <c r="G17758" s="37">
        <v>657766.76</v>
      </c>
      <c r="H17758">
        <v>73.89</v>
      </c>
      <c r="I17758">
        <v>657766.76</v>
      </c>
      <c r="J17758">
        <v>50.24</v>
      </c>
      <c r="K17758">
        <v>657766.76</v>
      </c>
      <c r="L17758">
        <v>900.48</v>
      </c>
      <c r="M17758" t="s">
        <v>751</v>
      </c>
      <c r="N17758" s="37">
        <v>0</v>
      </c>
      <c r="O17758">
        <v>1973300.28</v>
      </c>
      <c r="P17758" t="s">
        <v>766</v>
      </c>
      <c r="Q17758" t="s">
        <v>766</v>
      </c>
      <c r="R17758" t="s">
        <v>766</v>
      </c>
      <c r="S17758" t="s">
        <v>758</v>
      </c>
    </row>
    <row r="17759" spans="1:19" x14ac:dyDescent="0.3">
      <c r="A17759" t="s">
        <v>753</v>
      </c>
      <c r="B17759" t="s">
        <v>748</v>
      </c>
      <c r="C17759" t="s">
        <v>749</v>
      </c>
      <c r="D17759" t="s">
        <v>750</v>
      </c>
      <c r="E17759">
        <v>1</v>
      </c>
      <c r="F17759" t="s">
        <v>285</v>
      </c>
      <c r="G17759" s="37">
        <v>11796.42</v>
      </c>
      <c r="H17759">
        <v>12076.62</v>
      </c>
      <c r="I17759">
        <v>11796.42</v>
      </c>
      <c r="J17759">
        <v>0.28000000000000003</v>
      </c>
      <c r="K17759">
        <v>11796.42</v>
      </c>
      <c r="L17759">
        <v>2.72</v>
      </c>
      <c r="M17759" t="s">
        <v>751</v>
      </c>
      <c r="N17759" s="37">
        <v>0</v>
      </c>
      <c r="O17759">
        <v>11796.42</v>
      </c>
      <c r="P17759" t="s">
        <v>766</v>
      </c>
      <c r="Q17759" t="s">
        <v>768</v>
      </c>
      <c r="R17759" t="s">
        <v>768</v>
      </c>
      <c r="S17759" t="s">
        <v>758</v>
      </c>
    </row>
    <row r="17760" spans="1:19" x14ac:dyDescent="0.3">
      <c r="A17760" t="s">
        <v>747</v>
      </c>
      <c r="B17760" t="s">
        <v>748</v>
      </c>
      <c r="C17760" t="s">
        <v>749</v>
      </c>
      <c r="D17760" t="s">
        <v>750</v>
      </c>
      <c r="E17760">
        <v>4</v>
      </c>
      <c r="F17760" t="s">
        <v>197</v>
      </c>
      <c r="G17760" s="37">
        <v>114232.67</v>
      </c>
      <c r="H17760">
        <v>13402.27</v>
      </c>
      <c r="I17760">
        <v>114232.67</v>
      </c>
      <c r="J17760">
        <v>29.24</v>
      </c>
      <c r="K17760">
        <v>114232.67</v>
      </c>
      <c r="L17760">
        <v>151.08000000000001</v>
      </c>
      <c r="M17760" t="s">
        <v>751</v>
      </c>
      <c r="N17760" s="37">
        <v>0</v>
      </c>
      <c r="O17760">
        <v>456930.68</v>
      </c>
      <c r="P17760" t="s">
        <v>766</v>
      </c>
      <c r="Q17760" t="s">
        <v>768</v>
      </c>
      <c r="R17760" t="s">
        <v>768</v>
      </c>
      <c r="S17760" t="s">
        <v>758</v>
      </c>
    </row>
    <row r="17761" spans="1:19" x14ac:dyDescent="0.3">
      <c r="A17761" t="s">
        <v>747</v>
      </c>
      <c r="B17761" t="s">
        <v>748</v>
      </c>
      <c r="C17761" t="s">
        <v>749</v>
      </c>
      <c r="D17761" t="s">
        <v>750</v>
      </c>
      <c r="E17761">
        <v>0</v>
      </c>
      <c r="F17761" t="s">
        <v>135</v>
      </c>
      <c r="G17761" s="37">
        <v>52899.21</v>
      </c>
      <c r="H17761">
        <v>70.28</v>
      </c>
      <c r="I17761">
        <v>52899.21</v>
      </c>
      <c r="J17761">
        <v>5.38</v>
      </c>
      <c r="K17761">
        <v>52899.21</v>
      </c>
      <c r="L17761">
        <v>28.4</v>
      </c>
      <c r="M17761" t="s">
        <v>751</v>
      </c>
      <c r="N17761" s="37">
        <v>0</v>
      </c>
      <c r="O17761" t="s">
        <v>751</v>
      </c>
      <c r="P17761" t="s">
        <v>766</v>
      </c>
      <c r="Q17761" t="s">
        <v>766</v>
      </c>
      <c r="R17761" t="s">
        <v>766</v>
      </c>
      <c r="S17761" t="s">
        <v>758</v>
      </c>
    </row>
    <row r="17762" spans="1:19" x14ac:dyDescent="0.3">
      <c r="A17762" t="s">
        <v>752</v>
      </c>
      <c r="B17762" t="s">
        <v>748</v>
      </c>
      <c r="C17762" t="s">
        <v>749</v>
      </c>
      <c r="D17762" t="s">
        <v>750</v>
      </c>
      <c r="E17762">
        <v>-4</v>
      </c>
      <c r="F17762" t="s">
        <v>207</v>
      </c>
      <c r="G17762" s="37">
        <v>812.29</v>
      </c>
      <c r="H17762">
        <v>0.03</v>
      </c>
      <c r="I17762">
        <v>812.29</v>
      </c>
      <c r="J17762">
        <v>0.01</v>
      </c>
      <c r="K17762">
        <v>812.29</v>
      </c>
      <c r="L17762">
        <v>0.12</v>
      </c>
      <c r="M17762" t="s">
        <v>751</v>
      </c>
      <c r="N17762" s="37">
        <v>0</v>
      </c>
      <c r="O17762" t="s">
        <v>751</v>
      </c>
      <c r="P17762" t="s">
        <v>766</v>
      </c>
      <c r="Q17762" t="s">
        <v>766</v>
      </c>
      <c r="R17762" t="s">
        <v>766</v>
      </c>
      <c r="S17762" t="s">
        <v>758</v>
      </c>
    </row>
    <row r="17763" spans="1:19" x14ac:dyDescent="0.3">
      <c r="A17763" t="s">
        <v>753</v>
      </c>
      <c r="B17763" t="s">
        <v>748</v>
      </c>
      <c r="C17763" t="s">
        <v>749</v>
      </c>
      <c r="D17763" t="s">
        <v>750</v>
      </c>
      <c r="E17763">
        <v>0</v>
      </c>
      <c r="F17763" t="s">
        <v>370</v>
      </c>
      <c r="G17763" s="37">
        <v>31233.84</v>
      </c>
      <c r="H17763">
        <v>14.87</v>
      </c>
      <c r="I17763">
        <v>31233.84</v>
      </c>
      <c r="J17763">
        <v>3.01</v>
      </c>
      <c r="K17763">
        <v>31233.84</v>
      </c>
      <c r="L17763">
        <v>23.85</v>
      </c>
      <c r="M17763" t="s">
        <v>751</v>
      </c>
      <c r="N17763" s="37">
        <v>0</v>
      </c>
      <c r="O17763" t="s">
        <v>751</v>
      </c>
      <c r="P17763" t="s">
        <v>766</v>
      </c>
      <c r="Q17763" t="s">
        <v>766</v>
      </c>
      <c r="R17763" t="s">
        <v>766</v>
      </c>
      <c r="S17763" t="s">
        <v>758</v>
      </c>
    </row>
    <row r="17764" spans="1:19" x14ac:dyDescent="0.3">
      <c r="A17764" t="s">
        <v>747</v>
      </c>
      <c r="B17764" t="s">
        <v>748</v>
      </c>
      <c r="C17764" t="s">
        <v>749</v>
      </c>
      <c r="D17764" t="s">
        <v>750</v>
      </c>
      <c r="E17764">
        <v>5</v>
      </c>
      <c r="F17764" t="s">
        <v>522</v>
      </c>
      <c r="G17764" s="37">
        <v>803968.31</v>
      </c>
      <c r="H17764">
        <v>269.2</v>
      </c>
      <c r="I17764">
        <v>803968.31</v>
      </c>
      <c r="J17764">
        <v>54.48</v>
      </c>
      <c r="K17764">
        <v>803968.31</v>
      </c>
      <c r="L17764">
        <v>431.72</v>
      </c>
      <c r="M17764" t="s">
        <v>751</v>
      </c>
      <c r="N17764" s="37">
        <v>0</v>
      </c>
      <c r="O17764">
        <v>4019841.55</v>
      </c>
      <c r="P17764" t="s">
        <v>766</v>
      </c>
      <c r="Q17764" t="s">
        <v>766</v>
      </c>
      <c r="R17764" t="s">
        <v>766</v>
      </c>
      <c r="S17764" t="s">
        <v>758</v>
      </c>
    </row>
    <row r="17765" spans="1:19" x14ac:dyDescent="0.3">
      <c r="A17765" t="s">
        <v>752</v>
      </c>
      <c r="B17765" t="s">
        <v>748</v>
      </c>
      <c r="C17765" t="s">
        <v>749</v>
      </c>
      <c r="D17765" t="s">
        <v>750</v>
      </c>
      <c r="E17765">
        <v>2</v>
      </c>
      <c r="F17765" t="s">
        <v>6</v>
      </c>
      <c r="G17765" s="37">
        <v>17748.46</v>
      </c>
      <c r="H17765">
        <v>2628.83</v>
      </c>
      <c r="I17765">
        <v>17748.46</v>
      </c>
      <c r="J17765">
        <v>0.71</v>
      </c>
      <c r="K17765">
        <v>17748.46</v>
      </c>
      <c r="L17765">
        <v>12.76</v>
      </c>
      <c r="M17765" t="s">
        <v>751</v>
      </c>
      <c r="N17765" s="37">
        <v>0</v>
      </c>
      <c r="O17765">
        <v>35496.92</v>
      </c>
      <c r="P17765" t="s">
        <v>766</v>
      </c>
      <c r="Q17765" t="s">
        <v>768</v>
      </c>
      <c r="R17765" t="s">
        <v>768</v>
      </c>
      <c r="S17765" t="s">
        <v>758</v>
      </c>
    </row>
    <row r="17766" spans="1:19" x14ac:dyDescent="0.3">
      <c r="A17766" t="s">
        <v>752</v>
      </c>
      <c r="B17766" t="s">
        <v>748</v>
      </c>
      <c r="C17766" t="s">
        <v>749</v>
      </c>
      <c r="D17766" t="s">
        <v>750</v>
      </c>
      <c r="E17766">
        <v>-1</v>
      </c>
      <c r="F17766" t="s">
        <v>497</v>
      </c>
      <c r="G17766" s="37">
        <v>96023.46</v>
      </c>
      <c r="H17766">
        <v>15.04</v>
      </c>
      <c r="I17766">
        <v>96023.46</v>
      </c>
      <c r="J17766">
        <v>7.14</v>
      </c>
      <c r="K17766">
        <v>96023.46</v>
      </c>
      <c r="L17766">
        <v>68.430000000000007</v>
      </c>
      <c r="M17766" t="s">
        <v>751</v>
      </c>
      <c r="N17766" s="37">
        <v>0</v>
      </c>
      <c r="O17766" t="s">
        <v>751</v>
      </c>
      <c r="P17766" t="s">
        <v>766</v>
      </c>
      <c r="Q17766" t="s">
        <v>766</v>
      </c>
      <c r="R17766" t="s">
        <v>766</v>
      </c>
      <c r="S17766" t="s">
        <v>758</v>
      </c>
    </row>
    <row r="17767" spans="1:19" x14ac:dyDescent="0.3">
      <c r="A17767" t="s">
        <v>747</v>
      </c>
      <c r="B17767" t="s">
        <v>748</v>
      </c>
      <c r="C17767" t="s">
        <v>754</v>
      </c>
      <c r="D17767" t="s">
        <v>750</v>
      </c>
      <c r="E17767">
        <v>4</v>
      </c>
      <c r="F17767" t="s">
        <v>460</v>
      </c>
      <c r="G17767" s="37">
        <v>-71</v>
      </c>
      <c r="H17767" t="s">
        <v>751</v>
      </c>
      <c r="I17767">
        <v>-71</v>
      </c>
      <c r="J17767" t="s">
        <v>751</v>
      </c>
      <c r="K17767">
        <v>-71</v>
      </c>
      <c r="L17767" t="s">
        <v>751</v>
      </c>
      <c r="M17767" t="s">
        <v>751</v>
      </c>
      <c r="N17767" s="37">
        <v>0</v>
      </c>
      <c r="O17767" t="s">
        <v>751</v>
      </c>
      <c r="P17767" t="s">
        <v>751</v>
      </c>
      <c r="Q17767" t="s">
        <v>751</v>
      </c>
      <c r="R17767" t="s">
        <v>751</v>
      </c>
      <c r="S17767" t="s">
        <v>758</v>
      </c>
    </row>
    <row r="17768" spans="1:19" x14ac:dyDescent="0.3">
      <c r="A17768" t="s">
        <v>747</v>
      </c>
      <c r="B17768" t="s">
        <v>748</v>
      </c>
      <c r="C17768" t="s">
        <v>749</v>
      </c>
      <c r="D17768" t="s">
        <v>750</v>
      </c>
      <c r="E17768">
        <v>1</v>
      </c>
      <c r="F17768" t="s">
        <v>432</v>
      </c>
      <c r="G17768" s="37">
        <v>38935.22</v>
      </c>
      <c r="H17768">
        <v>0.27</v>
      </c>
      <c r="I17768">
        <v>38935.22</v>
      </c>
      <c r="J17768">
        <v>1.1299999999999999</v>
      </c>
      <c r="K17768">
        <v>38935.22</v>
      </c>
      <c r="L17768">
        <v>0.75</v>
      </c>
      <c r="M17768">
        <v>1</v>
      </c>
      <c r="N17768" s="37">
        <v>25492.84</v>
      </c>
      <c r="O17768">
        <v>38935.22</v>
      </c>
      <c r="P17768" t="s">
        <v>767</v>
      </c>
      <c r="Q17768" t="s">
        <v>767</v>
      </c>
      <c r="R17768" t="s">
        <v>767</v>
      </c>
      <c r="S17768" t="s">
        <v>758</v>
      </c>
    </row>
    <row r="17769" spans="1:19" x14ac:dyDescent="0.3">
      <c r="A17769" t="s">
        <v>752</v>
      </c>
      <c r="B17769" t="s">
        <v>748</v>
      </c>
      <c r="C17769" t="s">
        <v>754</v>
      </c>
      <c r="D17769" t="s">
        <v>750</v>
      </c>
      <c r="E17769">
        <v>5</v>
      </c>
      <c r="F17769" t="s">
        <v>116</v>
      </c>
      <c r="G17769" s="37">
        <v>-1902794.14</v>
      </c>
      <c r="H17769" t="s">
        <v>751</v>
      </c>
      <c r="I17769">
        <v>-1902794.14</v>
      </c>
      <c r="J17769" t="s">
        <v>751</v>
      </c>
      <c r="K17769">
        <v>-1902794.14</v>
      </c>
      <c r="L17769" t="s">
        <v>751</v>
      </c>
      <c r="M17769" t="s">
        <v>751</v>
      </c>
      <c r="N17769" s="37">
        <v>0</v>
      </c>
      <c r="O17769" t="s">
        <v>751</v>
      </c>
      <c r="P17769" t="s">
        <v>751</v>
      </c>
      <c r="Q17769" t="s">
        <v>751</v>
      </c>
      <c r="R17769" t="s">
        <v>751</v>
      </c>
      <c r="S17769" t="s">
        <v>758</v>
      </c>
    </row>
    <row r="17770" spans="1:19" x14ac:dyDescent="0.3">
      <c r="A17770" t="s">
        <v>747</v>
      </c>
      <c r="B17770" t="s">
        <v>748</v>
      </c>
      <c r="C17770" t="s">
        <v>749</v>
      </c>
      <c r="D17770" t="s">
        <v>750</v>
      </c>
      <c r="E17770">
        <v>2</v>
      </c>
      <c r="F17770" t="s">
        <v>192</v>
      </c>
      <c r="G17770" s="37">
        <v>143597.23000000001</v>
      </c>
      <c r="H17770">
        <v>7.52</v>
      </c>
      <c r="I17770">
        <v>143597.23000000001</v>
      </c>
      <c r="J17770">
        <v>2826.47</v>
      </c>
      <c r="K17770">
        <v>143597.23000000001</v>
      </c>
      <c r="L17770">
        <v>42.12</v>
      </c>
      <c r="M17770" t="s">
        <v>751</v>
      </c>
      <c r="N17770" s="37">
        <v>44296.63</v>
      </c>
      <c r="O17770">
        <v>287194.46000000002</v>
      </c>
      <c r="P17770" t="s">
        <v>768</v>
      </c>
      <c r="Q17770" t="s">
        <v>766</v>
      </c>
      <c r="R17770" t="s">
        <v>768</v>
      </c>
      <c r="S17770" t="s">
        <v>758</v>
      </c>
    </row>
    <row r="17771" spans="1:19" x14ac:dyDescent="0.3">
      <c r="A17771" t="s">
        <v>753</v>
      </c>
      <c r="B17771" t="s">
        <v>748</v>
      </c>
      <c r="C17771" t="s">
        <v>754</v>
      </c>
      <c r="D17771" t="s">
        <v>750</v>
      </c>
      <c r="E17771">
        <v>5</v>
      </c>
      <c r="F17771" t="s">
        <v>359</v>
      </c>
      <c r="G17771" s="37">
        <v>-46909.29</v>
      </c>
      <c r="H17771" t="s">
        <v>751</v>
      </c>
      <c r="I17771">
        <v>-46909.29</v>
      </c>
      <c r="J17771" t="s">
        <v>751</v>
      </c>
      <c r="K17771">
        <v>-46909.29</v>
      </c>
      <c r="L17771" t="s">
        <v>751</v>
      </c>
      <c r="M17771" t="s">
        <v>751</v>
      </c>
      <c r="N17771" s="37">
        <v>0</v>
      </c>
      <c r="O17771" t="s">
        <v>751</v>
      </c>
      <c r="P17771" t="s">
        <v>751</v>
      </c>
      <c r="Q17771" t="s">
        <v>751</v>
      </c>
      <c r="R17771" t="s">
        <v>751</v>
      </c>
      <c r="S17771" t="s">
        <v>758</v>
      </c>
    </row>
    <row r="17772" spans="1:19" x14ac:dyDescent="0.3">
      <c r="A17772" t="s">
        <v>747</v>
      </c>
      <c r="B17772" t="s">
        <v>748</v>
      </c>
      <c r="C17772" t="s">
        <v>749</v>
      </c>
      <c r="D17772" t="s">
        <v>750</v>
      </c>
      <c r="E17772">
        <v>4</v>
      </c>
      <c r="F17772" t="s">
        <v>277</v>
      </c>
      <c r="G17772" s="37">
        <v>43779.199999999997</v>
      </c>
      <c r="H17772">
        <v>4.1100000000000003</v>
      </c>
      <c r="I17772">
        <v>43779.199999999997</v>
      </c>
      <c r="J17772">
        <v>700.89</v>
      </c>
      <c r="K17772">
        <v>43779.199999999997</v>
      </c>
      <c r="L17772">
        <v>7.53</v>
      </c>
      <c r="M17772" t="s">
        <v>751</v>
      </c>
      <c r="N17772" s="37">
        <v>0</v>
      </c>
      <c r="O17772">
        <v>175116.79999999999</v>
      </c>
      <c r="P17772" t="s">
        <v>768</v>
      </c>
      <c r="Q17772" t="s">
        <v>766</v>
      </c>
      <c r="R17772" t="s">
        <v>768</v>
      </c>
      <c r="S17772" t="s">
        <v>758</v>
      </c>
    </row>
    <row r="17773" spans="1:19" x14ac:dyDescent="0.3">
      <c r="A17773" t="s">
        <v>747</v>
      </c>
      <c r="B17773" t="s">
        <v>748</v>
      </c>
      <c r="C17773" t="s">
        <v>749</v>
      </c>
      <c r="D17773" t="s">
        <v>750</v>
      </c>
      <c r="E17773">
        <v>5</v>
      </c>
      <c r="F17773" t="s">
        <v>560</v>
      </c>
      <c r="G17773" s="37">
        <v>234.81</v>
      </c>
      <c r="H17773">
        <v>0.02</v>
      </c>
      <c r="I17773">
        <v>234.81</v>
      </c>
      <c r="J17773">
        <v>0</v>
      </c>
      <c r="K17773">
        <v>234.81</v>
      </c>
      <c r="L17773">
        <v>0.04</v>
      </c>
      <c r="M17773" t="s">
        <v>751</v>
      </c>
      <c r="N17773" s="37">
        <v>0</v>
      </c>
      <c r="O17773">
        <v>1174.05</v>
      </c>
      <c r="P17773" t="s">
        <v>766</v>
      </c>
      <c r="Q17773" t="s">
        <v>766</v>
      </c>
      <c r="R17773" t="s">
        <v>766</v>
      </c>
      <c r="S17773" t="s">
        <v>758</v>
      </c>
    </row>
    <row r="17774" spans="1:19" x14ac:dyDescent="0.3">
      <c r="A17774" t="s">
        <v>753</v>
      </c>
      <c r="B17774" t="s">
        <v>748</v>
      </c>
      <c r="C17774" t="s">
        <v>749</v>
      </c>
      <c r="D17774" t="s">
        <v>750</v>
      </c>
      <c r="E17774">
        <v>-1</v>
      </c>
      <c r="F17774" t="s">
        <v>541</v>
      </c>
      <c r="G17774" s="37">
        <v>4481353.54</v>
      </c>
      <c r="H17774">
        <v>661.44</v>
      </c>
      <c r="I17774">
        <v>4481353.54</v>
      </c>
      <c r="J17774">
        <v>314.18</v>
      </c>
      <c r="K17774">
        <v>4481353.54</v>
      </c>
      <c r="L17774">
        <v>3009.03</v>
      </c>
      <c r="M17774" t="s">
        <v>751</v>
      </c>
      <c r="N17774" s="37">
        <v>0</v>
      </c>
      <c r="O17774" t="s">
        <v>751</v>
      </c>
      <c r="P17774" t="s">
        <v>766</v>
      </c>
      <c r="Q17774" t="s">
        <v>766</v>
      </c>
      <c r="R17774" t="s">
        <v>766</v>
      </c>
      <c r="S17774" t="s">
        <v>758</v>
      </c>
    </row>
    <row r="17775" spans="1:19" x14ac:dyDescent="0.3">
      <c r="A17775" t="s">
        <v>747</v>
      </c>
      <c r="B17775" t="s">
        <v>748</v>
      </c>
      <c r="C17775" t="s">
        <v>749</v>
      </c>
      <c r="D17775" t="s">
        <v>750</v>
      </c>
      <c r="E17775">
        <v>10</v>
      </c>
      <c r="F17775" t="s">
        <v>157</v>
      </c>
      <c r="G17775" s="37">
        <v>790116.38</v>
      </c>
      <c r="H17775">
        <v>14.99</v>
      </c>
      <c r="I17775">
        <v>790116.38</v>
      </c>
      <c r="J17775">
        <v>79.400000000000006</v>
      </c>
      <c r="K17775">
        <v>790116.38</v>
      </c>
      <c r="L17775">
        <v>100</v>
      </c>
      <c r="M17775" t="s">
        <v>751</v>
      </c>
      <c r="N17775" s="37">
        <v>259225.13</v>
      </c>
      <c r="O17775">
        <v>7901163.7999999998</v>
      </c>
      <c r="P17775" t="s">
        <v>766</v>
      </c>
      <c r="Q17775" t="s">
        <v>766</v>
      </c>
      <c r="R17775" t="s">
        <v>768</v>
      </c>
      <c r="S17775" t="s">
        <v>758</v>
      </c>
    </row>
    <row r="17776" spans="1:19" x14ac:dyDescent="0.3">
      <c r="A17776" t="s">
        <v>747</v>
      </c>
      <c r="B17776" t="s">
        <v>748</v>
      </c>
      <c r="C17776" t="s">
        <v>749</v>
      </c>
      <c r="D17776" t="s">
        <v>750</v>
      </c>
      <c r="E17776">
        <v>0</v>
      </c>
      <c r="F17776" t="s">
        <v>51</v>
      </c>
      <c r="G17776" s="37">
        <v>1229.75</v>
      </c>
      <c r="H17776">
        <v>78.489999999999995</v>
      </c>
      <c r="I17776">
        <v>1229.75</v>
      </c>
      <c r="J17776">
        <v>0.1</v>
      </c>
      <c r="K17776">
        <v>1229.75</v>
      </c>
      <c r="L17776">
        <v>0.68</v>
      </c>
      <c r="M17776" t="s">
        <v>751</v>
      </c>
      <c r="N17776" s="37">
        <v>0</v>
      </c>
      <c r="O17776" t="s">
        <v>751</v>
      </c>
      <c r="P17776" t="s">
        <v>766</v>
      </c>
      <c r="Q17776" t="s">
        <v>768</v>
      </c>
      <c r="R17776" t="s">
        <v>768</v>
      </c>
      <c r="S17776" t="s">
        <v>758</v>
      </c>
    </row>
    <row r="17777" spans="1:19" x14ac:dyDescent="0.3">
      <c r="A17777" t="s">
        <v>752</v>
      </c>
      <c r="B17777" t="s">
        <v>748</v>
      </c>
      <c r="C17777" t="s">
        <v>754</v>
      </c>
      <c r="D17777" t="s">
        <v>750</v>
      </c>
      <c r="E17777">
        <v>6</v>
      </c>
      <c r="F17777" t="s">
        <v>265</v>
      </c>
      <c r="G17777" s="37">
        <v>-32466.21</v>
      </c>
      <c r="H17777" t="s">
        <v>751</v>
      </c>
      <c r="I17777">
        <v>-32466.21</v>
      </c>
      <c r="J17777" t="s">
        <v>751</v>
      </c>
      <c r="K17777">
        <v>-32466.21</v>
      </c>
      <c r="L17777" t="s">
        <v>751</v>
      </c>
      <c r="M17777" t="s">
        <v>751</v>
      </c>
      <c r="N17777" s="37">
        <v>0</v>
      </c>
      <c r="O17777" t="s">
        <v>751</v>
      </c>
      <c r="P17777" t="s">
        <v>751</v>
      </c>
      <c r="Q17777" t="s">
        <v>751</v>
      </c>
      <c r="R17777" t="s">
        <v>751</v>
      </c>
      <c r="S17777" t="s">
        <v>758</v>
      </c>
    </row>
    <row r="17778" spans="1:19" x14ac:dyDescent="0.3">
      <c r="A17778" t="s">
        <v>753</v>
      </c>
      <c r="B17778" t="s">
        <v>748</v>
      </c>
      <c r="C17778" t="s">
        <v>749</v>
      </c>
      <c r="D17778" t="s">
        <v>750</v>
      </c>
      <c r="E17778">
        <v>4</v>
      </c>
      <c r="F17778" t="s">
        <v>101</v>
      </c>
      <c r="G17778" s="37">
        <v>58246.03</v>
      </c>
      <c r="H17778">
        <v>8467.2900000000009</v>
      </c>
      <c r="I17778">
        <v>58246.03</v>
      </c>
      <c r="J17778">
        <v>3.39</v>
      </c>
      <c r="K17778">
        <v>58246.03</v>
      </c>
      <c r="L17778">
        <v>32.46</v>
      </c>
      <c r="M17778" t="s">
        <v>751</v>
      </c>
      <c r="N17778" s="37">
        <v>0</v>
      </c>
      <c r="O17778">
        <v>232984.12</v>
      </c>
      <c r="P17778" t="s">
        <v>766</v>
      </c>
      <c r="Q17778" t="s">
        <v>768</v>
      </c>
      <c r="R17778" t="s">
        <v>768</v>
      </c>
      <c r="S17778" t="s">
        <v>758</v>
      </c>
    </row>
    <row r="17779" spans="1:19" x14ac:dyDescent="0.3">
      <c r="A17779" t="s">
        <v>752</v>
      </c>
      <c r="B17779" t="s">
        <v>748</v>
      </c>
      <c r="C17779" t="s">
        <v>754</v>
      </c>
      <c r="D17779" t="s">
        <v>750</v>
      </c>
      <c r="E17779">
        <v>-1</v>
      </c>
      <c r="F17779" t="s">
        <v>53</v>
      </c>
      <c r="G17779" s="37">
        <v>-35341.33</v>
      </c>
      <c r="H17779" t="s">
        <v>751</v>
      </c>
      <c r="I17779">
        <v>-35341.33</v>
      </c>
      <c r="J17779" t="s">
        <v>751</v>
      </c>
      <c r="K17779">
        <v>-35341.33</v>
      </c>
      <c r="L17779" t="s">
        <v>751</v>
      </c>
      <c r="M17779" t="s">
        <v>751</v>
      </c>
      <c r="N17779" s="37">
        <v>0</v>
      </c>
      <c r="O17779" t="s">
        <v>751</v>
      </c>
      <c r="P17779" t="s">
        <v>751</v>
      </c>
      <c r="Q17779" t="s">
        <v>751</v>
      </c>
      <c r="R17779" t="s">
        <v>751</v>
      </c>
      <c r="S17779" t="s">
        <v>758</v>
      </c>
    </row>
    <row r="17780" spans="1:19" x14ac:dyDescent="0.3">
      <c r="A17780" t="s">
        <v>752</v>
      </c>
      <c r="B17780" t="s">
        <v>748</v>
      </c>
      <c r="C17780" t="s">
        <v>754</v>
      </c>
      <c r="D17780" t="s">
        <v>750</v>
      </c>
      <c r="E17780">
        <v>-4</v>
      </c>
      <c r="F17780" t="s">
        <v>180</v>
      </c>
      <c r="G17780" s="37">
        <v>-45954.17</v>
      </c>
      <c r="H17780" t="s">
        <v>751</v>
      </c>
      <c r="I17780">
        <v>-45954.17</v>
      </c>
      <c r="J17780" t="s">
        <v>751</v>
      </c>
      <c r="K17780">
        <v>-45954.17</v>
      </c>
      <c r="L17780" t="s">
        <v>751</v>
      </c>
      <c r="M17780" t="s">
        <v>751</v>
      </c>
      <c r="N17780" s="37">
        <v>0</v>
      </c>
      <c r="O17780" t="s">
        <v>751</v>
      </c>
      <c r="P17780" t="s">
        <v>751</v>
      </c>
      <c r="Q17780" t="s">
        <v>751</v>
      </c>
      <c r="R17780" t="s">
        <v>751</v>
      </c>
      <c r="S17780" t="s">
        <v>758</v>
      </c>
    </row>
    <row r="17781" spans="1:19" x14ac:dyDescent="0.3">
      <c r="A17781" t="s">
        <v>753</v>
      </c>
      <c r="B17781" t="s">
        <v>748</v>
      </c>
      <c r="C17781" t="s">
        <v>749</v>
      </c>
      <c r="D17781" t="s">
        <v>750</v>
      </c>
      <c r="E17781">
        <v>1</v>
      </c>
      <c r="F17781" t="s">
        <v>377</v>
      </c>
      <c r="G17781" s="37">
        <v>8259.2999999999993</v>
      </c>
      <c r="H17781">
        <v>0.13</v>
      </c>
      <c r="I17781">
        <v>8259.2999999999993</v>
      </c>
      <c r="J17781">
        <v>0.68</v>
      </c>
      <c r="K17781">
        <v>8259.2999999999993</v>
      </c>
      <c r="L17781">
        <v>0.26</v>
      </c>
      <c r="M17781" t="s">
        <v>751</v>
      </c>
      <c r="N17781" s="37">
        <v>0</v>
      </c>
      <c r="O17781">
        <v>8259.2999999999993</v>
      </c>
      <c r="P17781" t="s">
        <v>766</v>
      </c>
      <c r="Q17781" t="s">
        <v>766</v>
      </c>
      <c r="R17781" t="s">
        <v>768</v>
      </c>
      <c r="S17781" t="s">
        <v>758</v>
      </c>
    </row>
    <row r="17782" spans="1:19" x14ac:dyDescent="0.3">
      <c r="A17782" t="s">
        <v>747</v>
      </c>
      <c r="B17782" t="s">
        <v>748</v>
      </c>
      <c r="C17782" t="s">
        <v>749</v>
      </c>
      <c r="D17782" t="s">
        <v>750</v>
      </c>
      <c r="E17782">
        <v>4</v>
      </c>
      <c r="F17782" t="s">
        <v>146</v>
      </c>
      <c r="G17782" s="37">
        <v>85750.09</v>
      </c>
      <c r="H17782">
        <v>4054.37</v>
      </c>
      <c r="I17782">
        <v>85750.09</v>
      </c>
      <c r="J17782">
        <v>2.4300000000000002</v>
      </c>
      <c r="K17782">
        <v>85750.09</v>
      </c>
      <c r="L17782">
        <v>23.31</v>
      </c>
      <c r="M17782" t="s">
        <v>751</v>
      </c>
      <c r="N17782" s="37">
        <v>0</v>
      </c>
      <c r="O17782">
        <v>343000.36</v>
      </c>
      <c r="P17782" t="s">
        <v>766</v>
      </c>
      <c r="Q17782" t="s">
        <v>768</v>
      </c>
      <c r="R17782" t="s">
        <v>768</v>
      </c>
      <c r="S17782" t="s">
        <v>758</v>
      </c>
    </row>
    <row r="17783" spans="1:19" x14ac:dyDescent="0.3">
      <c r="A17783" t="s">
        <v>752</v>
      </c>
      <c r="B17783" t="s">
        <v>748</v>
      </c>
      <c r="C17783" t="s">
        <v>749</v>
      </c>
      <c r="D17783" t="s">
        <v>750</v>
      </c>
      <c r="E17783">
        <v>0</v>
      </c>
      <c r="F17783" t="s">
        <v>117</v>
      </c>
      <c r="G17783" s="37">
        <v>67949.279999999999</v>
      </c>
      <c r="H17783">
        <v>14.93</v>
      </c>
      <c r="I17783">
        <v>67949.279999999999</v>
      </c>
      <c r="J17783">
        <v>7.09</v>
      </c>
      <c r="K17783">
        <v>67949.279999999999</v>
      </c>
      <c r="L17783">
        <v>67.91</v>
      </c>
      <c r="M17783" t="s">
        <v>751</v>
      </c>
      <c r="N17783" s="37">
        <v>0</v>
      </c>
      <c r="O17783" t="s">
        <v>751</v>
      </c>
      <c r="P17783" t="s">
        <v>766</v>
      </c>
      <c r="Q17783" t="s">
        <v>766</v>
      </c>
      <c r="R17783" t="s">
        <v>766</v>
      </c>
      <c r="S17783" t="s">
        <v>758</v>
      </c>
    </row>
    <row r="17784" spans="1:19" x14ac:dyDescent="0.3">
      <c r="A17784" t="s">
        <v>747</v>
      </c>
      <c r="B17784" t="s">
        <v>748</v>
      </c>
      <c r="C17784" t="s">
        <v>749</v>
      </c>
      <c r="D17784" t="s">
        <v>750</v>
      </c>
      <c r="E17784">
        <v>2</v>
      </c>
      <c r="F17784" t="s">
        <v>329</v>
      </c>
      <c r="G17784" s="37">
        <v>57789.22</v>
      </c>
      <c r="H17784">
        <v>25319.360000000001</v>
      </c>
      <c r="I17784">
        <v>57789.22</v>
      </c>
      <c r="J17784">
        <v>4.71</v>
      </c>
      <c r="K17784">
        <v>57789.22</v>
      </c>
      <c r="L17784">
        <v>24.84</v>
      </c>
      <c r="M17784" t="s">
        <v>751</v>
      </c>
      <c r="N17784" s="37">
        <v>0</v>
      </c>
      <c r="O17784">
        <v>115578.44</v>
      </c>
      <c r="P17784" t="s">
        <v>766</v>
      </c>
      <c r="Q17784" t="s">
        <v>768</v>
      </c>
      <c r="R17784" t="s">
        <v>768</v>
      </c>
      <c r="S17784" t="s">
        <v>758</v>
      </c>
    </row>
    <row r="17785" spans="1:19" x14ac:dyDescent="0.3">
      <c r="A17785" t="s">
        <v>747</v>
      </c>
      <c r="B17785" t="s">
        <v>748</v>
      </c>
      <c r="C17785" t="s">
        <v>749</v>
      </c>
      <c r="D17785" t="s">
        <v>750</v>
      </c>
      <c r="E17785">
        <v>3</v>
      </c>
      <c r="F17785" t="s">
        <v>381</v>
      </c>
      <c r="G17785" s="37">
        <v>111973.95</v>
      </c>
      <c r="H17785">
        <v>15.93</v>
      </c>
      <c r="I17785">
        <v>111973.95</v>
      </c>
      <c r="J17785">
        <v>2.66</v>
      </c>
      <c r="K17785">
        <v>111973.95</v>
      </c>
      <c r="L17785">
        <v>29.15</v>
      </c>
      <c r="M17785" t="s">
        <v>751</v>
      </c>
      <c r="N17785" s="37">
        <v>0</v>
      </c>
      <c r="O17785">
        <v>335921.85</v>
      </c>
      <c r="P17785" t="s">
        <v>766</v>
      </c>
      <c r="Q17785" t="s">
        <v>766</v>
      </c>
      <c r="R17785" t="s">
        <v>766</v>
      </c>
      <c r="S17785" t="s">
        <v>758</v>
      </c>
    </row>
    <row r="17786" spans="1:19" x14ac:dyDescent="0.3">
      <c r="A17786" t="s">
        <v>753</v>
      </c>
      <c r="B17786" t="s">
        <v>748</v>
      </c>
      <c r="C17786" t="s">
        <v>754</v>
      </c>
      <c r="D17786" t="s">
        <v>750</v>
      </c>
      <c r="E17786">
        <v>3</v>
      </c>
      <c r="F17786" t="s">
        <v>253</v>
      </c>
      <c r="G17786" s="37">
        <v>-66402.320000000007</v>
      </c>
      <c r="H17786" t="s">
        <v>751</v>
      </c>
      <c r="I17786">
        <v>-66402.320000000007</v>
      </c>
      <c r="J17786" t="s">
        <v>751</v>
      </c>
      <c r="K17786">
        <v>-66402.320000000007</v>
      </c>
      <c r="L17786" t="s">
        <v>751</v>
      </c>
      <c r="M17786" t="s">
        <v>751</v>
      </c>
      <c r="N17786" s="37">
        <v>0</v>
      </c>
      <c r="O17786" t="s">
        <v>751</v>
      </c>
      <c r="P17786" t="s">
        <v>751</v>
      </c>
      <c r="Q17786" t="s">
        <v>751</v>
      </c>
      <c r="R17786" t="s">
        <v>751</v>
      </c>
      <c r="S17786" t="s">
        <v>758</v>
      </c>
    </row>
    <row r="17787" spans="1:19" x14ac:dyDescent="0.3">
      <c r="A17787" t="s">
        <v>747</v>
      </c>
      <c r="B17787" t="s">
        <v>748</v>
      </c>
      <c r="C17787" t="s">
        <v>754</v>
      </c>
      <c r="D17787" t="s">
        <v>750</v>
      </c>
      <c r="E17787">
        <v>4</v>
      </c>
      <c r="F17787" t="s">
        <v>422</v>
      </c>
      <c r="G17787" s="37">
        <v>-9003.14</v>
      </c>
      <c r="H17787" t="s">
        <v>751</v>
      </c>
      <c r="I17787">
        <v>-9003.14</v>
      </c>
      <c r="J17787" t="s">
        <v>751</v>
      </c>
      <c r="K17787">
        <v>-9003.14</v>
      </c>
      <c r="L17787" t="s">
        <v>751</v>
      </c>
      <c r="M17787" t="s">
        <v>751</v>
      </c>
      <c r="N17787" s="37">
        <v>-152.4</v>
      </c>
      <c r="O17787" t="s">
        <v>751</v>
      </c>
      <c r="P17787" t="s">
        <v>751</v>
      </c>
      <c r="Q17787" t="s">
        <v>751</v>
      </c>
      <c r="R17787" t="s">
        <v>751</v>
      </c>
      <c r="S17787" t="s">
        <v>758</v>
      </c>
    </row>
    <row r="17788" spans="1:19" x14ac:dyDescent="0.3">
      <c r="A17788" t="s">
        <v>747</v>
      </c>
      <c r="B17788" t="s">
        <v>748</v>
      </c>
      <c r="C17788" t="s">
        <v>749</v>
      </c>
      <c r="D17788" t="s">
        <v>750</v>
      </c>
      <c r="E17788">
        <v>6</v>
      </c>
      <c r="F17788" t="s">
        <v>100</v>
      </c>
      <c r="G17788" s="37">
        <v>140870.45000000001</v>
      </c>
      <c r="H17788">
        <v>1.89</v>
      </c>
      <c r="I17788">
        <v>140870.45000000001</v>
      </c>
      <c r="J17788">
        <v>10.16</v>
      </c>
      <c r="K17788">
        <v>140870.45000000001</v>
      </c>
      <c r="L17788">
        <v>45.93</v>
      </c>
      <c r="M17788" t="s">
        <v>751</v>
      </c>
      <c r="N17788" s="37">
        <v>0</v>
      </c>
      <c r="O17788">
        <v>845222.70000000007</v>
      </c>
      <c r="P17788" t="s">
        <v>766</v>
      </c>
      <c r="Q17788" t="s">
        <v>766</v>
      </c>
      <c r="R17788" t="s">
        <v>768</v>
      </c>
      <c r="S17788" t="s">
        <v>758</v>
      </c>
    </row>
    <row r="17789" spans="1:19" x14ac:dyDescent="0.3">
      <c r="A17789" t="s">
        <v>753</v>
      </c>
      <c r="B17789" t="s">
        <v>748</v>
      </c>
      <c r="C17789" t="s">
        <v>754</v>
      </c>
      <c r="D17789" t="s">
        <v>750</v>
      </c>
      <c r="E17789">
        <v>5</v>
      </c>
      <c r="F17789" t="s">
        <v>264</v>
      </c>
      <c r="G17789" s="37">
        <v>-7179.04</v>
      </c>
      <c r="H17789" t="s">
        <v>751</v>
      </c>
      <c r="I17789">
        <v>-7179.04</v>
      </c>
      <c r="J17789" t="s">
        <v>751</v>
      </c>
      <c r="K17789">
        <v>-7179.04</v>
      </c>
      <c r="L17789" t="s">
        <v>751</v>
      </c>
      <c r="M17789" t="s">
        <v>751</v>
      </c>
      <c r="N17789" s="37">
        <v>0</v>
      </c>
      <c r="O17789" t="s">
        <v>751</v>
      </c>
      <c r="P17789" t="s">
        <v>751</v>
      </c>
      <c r="Q17789" t="s">
        <v>751</v>
      </c>
      <c r="R17789" t="s">
        <v>751</v>
      </c>
      <c r="S17789" t="s">
        <v>758</v>
      </c>
    </row>
    <row r="17790" spans="1:19" x14ac:dyDescent="0.3">
      <c r="A17790" t="s">
        <v>753</v>
      </c>
      <c r="B17790" t="s">
        <v>748</v>
      </c>
      <c r="C17790" t="s">
        <v>754</v>
      </c>
      <c r="D17790" t="s">
        <v>750</v>
      </c>
      <c r="E17790">
        <v>-1</v>
      </c>
      <c r="F17790" t="s">
        <v>409</v>
      </c>
      <c r="G17790" s="37">
        <v>-17780.580000000002</v>
      </c>
      <c r="H17790" t="s">
        <v>751</v>
      </c>
      <c r="I17790">
        <v>-17780.580000000002</v>
      </c>
      <c r="J17790" t="s">
        <v>751</v>
      </c>
      <c r="K17790">
        <v>-17780.580000000002</v>
      </c>
      <c r="L17790" t="s">
        <v>751</v>
      </c>
      <c r="M17790" t="s">
        <v>751</v>
      </c>
      <c r="N17790" s="37">
        <v>0</v>
      </c>
      <c r="O17790" t="s">
        <v>751</v>
      </c>
      <c r="P17790" t="s">
        <v>751</v>
      </c>
      <c r="Q17790" t="s">
        <v>751</v>
      </c>
      <c r="R17790" t="s">
        <v>751</v>
      </c>
      <c r="S17790" t="s">
        <v>758</v>
      </c>
    </row>
    <row r="17791" spans="1:19" x14ac:dyDescent="0.3">
      <c r="A17791" t="s">
        <v>747</v>
      </c>
      <c r="B17791" t="s">
        <v>748</v>
      </c>
      <c r="C17791" t="s">
        <v>754</v>
      </c>
      <c r="D17791" t="s">
        <v>750</v>
      </c>
      <c r="E17791">
        <v>5</v>
      </c>
      <c r="F17791" t="s">
        <v>377</v>
      </c>
      <c r="G17791" s="37">
        <v>-3055.94</v>
      </c>
      <c r="H17791" t="s">
        <v>751</v>
      </c>
      <c r="I17791">
        <v>-3055.94</v>
      </c>
      <c r="J17791" t="s">
        <v>751</v>
      </c>
      <c r="K17791">
        <v>-3055.94</v>
      </c>
      <c r="L17791" t="s">
        <v>751</v>
      </c>
      <c r="M17791" t="s">
        <v>751</v>
      </c>
      <c r="N17791" s="37">
        <v>0</v>
      </c>
      <c r="O17791" t="s">
        <v>751</v>
      </c>
      <c r="P17791" t="s">
        <v>751</v>
      </c>
      <c r="Q17791" t="s">
        <v>751</v>
      </c>
      <c r="R17791" t="s">
        <v>751</v>
      </c>
      <c r="S17791" t="s">
        <v>758</v>
      </c>
    </row>
    <row r="17792" spans="1:19" x14ac:dyDescent="0.3">
      <c r="A17792" t="s">
        <v>747</v>
      </c>
      <c r="B17792" t="s">
        <v>748</v>
      </c>
      <c r="C17792" t="s">
        <v>749</v>
      </c>
      <c r="D17792" t="s">
        <v>750</v>
      </c>
      <c r="E17792">
        <v>-1</v>
      </c>
      <c r="F17792" t="s">
        <v>330</v>
      </c>
      <c r="G17792" s="37">
        <v>5978386.7000000002</v>
      </c>
      <c r="H17792">
        <v>352.03</v>
      </c>
      <c r="I17792">
        <v>5978386.7000000002</v>
      </c>
      <c r="J17792">
        <v>167.21</v>
      </c>
      <c r="K17792">
        <v>5978386.7000000002</v>
      </c>
      <c r="L17792">
        <v>1601.46</v>
      </c>
      <c r="M17792" t="s">
        <v>751</v>
      </c>
      <c r="N17792" s="37">
        <v>0</v>
      </c>
      <c r="O17792" t="s">
        <v>751</v>
      </c>
      <c r="P17792" t="s">
        <v>766</v>
      </c>
      <c r="Q17792" t="s">
        <v>766</v>
      </c>
      <c r="R17792" t="s">
        <v>766</v>
      </c>
      <c r="S17792" t="s">
        <v>758</v>
      </c>
    </row>
    <row r="17793" spans="1:19" x14ac:dyDescent="0.3">
      <c r="A17793" t="s">
        <v>747</v>
      </c>
      <c r="B17793" t="s">
        <v>748</v>
      </c>
      <c r="C17793" t="s">
        <v>749</v>
      </c>
      <c r="D17793" t="s">
        <v>750</v>
      </c>
      <c r="E17793">
        <v>4</v>
      </c>
      <c r="F17793" t="s">
        <v>344</v>
      </c>
      <c r="G17793" s="37">
        <v>191705.43</v>
      </c>
      <c r="H17793">
        <v>9.3000000000000007</v>
      </c>
      <c r="I17793">
        <v>191705.43</v>
      </c>
      <c r="J17793">
        <v>6.32</v>
      </c>
      <c r="K17793">
        <v>191705.43</v>
      </c>
      <c r="L17793">
        <v>113.28</v>
      </c>
      <c r="M17793" t="s">
        <v>751</v>
      </c>
      <c r="N17793" s="37">
        <v>0</v>
      </c>
      <c r="O17793">
        <v>766821.72</v>
      </c>
      <c r="P17793" t="s">
        <v>766</v>
      </c>
      <c r="Q17793" t="s">
        <v>766</v>
      </c>
      <c r="R17793" t="s">
        <v>766</v>
      </c>
      <c r="S17793" t="s">
        <v>758</v>
      </c>
    </row>
    <row r="17794" spans="1:19" x14ac:dyDescent="0.3">
      <c r="A17794" t="s">
        <v>752</v>
      </c>
      <c r="B17794" t="s">
        <v>748</v>
      </c>
      <c r="C17794" t="s">
        <v>749</v>
      </c>
      <c r="D17794" t="s">
        <v>750</v>
      </c>
      <c r="E17794">
        <v>4</v>
      </c>
      <c r="F17794" t="s">
        <v>212</v>
      </c>
      <c r="G17794" s="37">
        <v>4139641.44</v>
      </c>
      <c r="H17794">
        <v>34.78</v>
      </c>
      <c r="I17794">
        <v>4139641.44</v>
      </c>
      <c r="J17794">
        <v>16.52</v>
      </c>
      <c r="K17794">
        <v>4139641.44</v>
      </c>
      <c r="L17794">
        <v>158.22</v>
      </c>
      <c r="M17794" t="s">
        <v>751</v>
      </c>
      <c r="N17794" s="37">
        <v>0</v>
      </c>
      <c r="O17794">
        <v>16558565.76</v>
      </c>
      <c r="P17794" t="s">
        <v>766</v>
      </c>
      <c r="Q17794" t="s">
        <v>766</v>
      </c>
      <c r="R17794" t="s">
        <v>766</v>
      </c>
      <c r="S17794" t="s">
        <v>758</v>
      </c>
    </row>
    <row r="17795" spans="1:19" x14ac:dyDescent="0.3">
      <c r="A17795" t="s">
        <v>753</v>
      </c>
      <c r="B17795" t="s">
        <v>748</v>
      </c>
      <c r="C17795" t="s">
        <v>754</v>
      </c>
      <c r="D17795" t="s">
        <v>750</v>
      </c>
      <c r="E17795">
        <v>0</v>
      </c>
      <c r="F17795" t="s">
        <v>470</v>
      </c>
      <c r="G17795" s="37">
        <v>-49190.07</v>
      </c>
      <c r="H17795" t="s">
        <v>751</v>
      </c>
      <c r="I17795">
        <v>-49190.07</v>
      </c>
      <c r="J17795" t="s">
        <v>751</v>
      </c>
      <c r="K17795">
        <v>-49190.07</v>
      </c>
      <c r="L17795" t="s">
        <v>751</v>
      </c>
      <c r="M17795" t="s">
        <v>751</v>
      </c>
      <c r="N17795" s="37">
        <v>0</v>
      </c>
      <c r="O17795" t="s">
        <v>751</v>
      </c>
      <c r="P17795" t="s">
        <v>751</v>
      </c>
      <c r="Q17795" t="s">
        <v>751</v>
      </c>
      <c r="R17795" t="s">
        <v>751</v>
      </c>
      <c r="S17795" t="s">
        <v>758</v>
      </c>
    </row>
    <row r="17796" spans="1:19" x14ac:dyDescent="0.3">
      <c r="A17796" t="s">
        <v>752</v>
      </c>
      <c r="B17796" t="s">
        <v>748</v>
      </c>
      <c r="C17796" t="s">
        <v>749</v>
      </c>
      <c r="D17796" t="s">
        <v>750</v>
      </c>
      <c r="E17796">
        <v>2</v>
      </c>
      <c r="F17796" t="s">
        <v>241</v>
      </c>
      <c r="G17796" s="37">
        <v>205752.71</v>
      </c>
      <c r="H17796">
        <v>23.65</v>
      </c>
      <c r="I17796">
        <v>205752.71</v>
      </c>
      <c r="J17796">
        <v>11.23</v>
      </c>
      <c r="K17796">
        <v>205752.71</v>
      </c>
      <c r="L17796">
        <v>107.6</v>
      </c>
      <c r="M17796" t="s">
        <v>751</v>
      </c>
      <c r="N17796" s="37">
        <v>0</v>
      </c>
      <c r="O17796">
        <v>411505.42</v>
      </c>
      <c r="P17796" t="s">
        <v>766</v>
      </c>
      <c r="Q17796" t="s">
        <v>766</v>
      </c>
      <c r="R17796" t="s">
        <v>766</v>
      </c>
      <c r="S17796" t="s">
        <v>758</v>
      </c>
    </row>
    <row r="17797" spans="1:19" x14ac:dyDescent="0.3">
      <c r="A17797" t="s">
        <v>747</v>
      </c>
      <c r="B17797" t="s">
        <v>748</v>
      </c>
      <c r="C17797" t="s">
        <v>754</v>
      </c>
      <c r="D17797" t="s">
        <v>750</v>
      </c>
      <c r="E17797">
        <v>1</v>
      </c>
      <c r="F17797" t="s">
        <v>232</v>
      </c>
      <c r="G17797" s="37">
        <v>-5804.77</v>
      </c>
      <c r="H17797" t="s">
        <v>751</v>
      </c>
      <c r="I17797">
        <v>-5804.77</v>
      </c>
      <c r="J17797" t="s">
        <v>751</v>
      </c>
      <c r="K17797">
        <v>-5804.77</v>
      </c>
      <c r="L17797" t="s">
        <v>751</v>
      </c>
      <c r="M17797" t="s">
        <v>751</v>
      </c>
      <c r="N17797" s="37">
        <v>0</v>
      </c>
      <c r="O17797" t="s">
        <v>751</v>
      </c>
      <c r="P17797" t="s">
        <v>751</v>
      </c>
      <c r="Q17797" t="s">
        <v>751</v>
      </c>
      <c r="R17797" t="s">
        <v>751</v>
      </c>
      <c r="S17797" t="s">
        <v>758</v>
      </c>
    </row>
    <row r="17798" spans="1:19" x14ac:dyDescent="0.3">
      <c r="A17798" t="s">
        <v>747</v>
      </c>
      <c r="B17798" t="s">
        <v>748</v>
      </c>
      <c r="C17798" t="s">
        <v>749</v>
      </c>
      <c r="D17798" t="s">
        <v>750</v>
      </c>
      <c r="E17798">
        <v>3</v>
      </c>
      <c r="F17798" t="s">
        <v>310</v>
      </c>
      <c r="G17798" s="37">
        <v>102447.11</v>
      </c>
      <c r="H17798">
        <v>4.3600000000000003</v>
      </c>
      <c r="I17798">
        <v>102447.11</v>
      </c>
      <c r="J17798">
        <v>1.96</v>
      </c>
      <c r="K17798">
        <v>102447.11</v>
      </c>
      <c r="L17798">
        <v>24.43</v>
      </c>
      <c r="M17798" t="s">
        <v>751</v>
      </c>
      <c r="N17798" s="37">
        <v>0</v>
      </c>
      <c r="O17798">
        <v>307341.33</v>
      </c>
      <c r="P17798" t="s">
        <v>766</v>
      </c>
      <c r="Q17798" t="s">
        <v>766</v>
      </c>
      <c r="R17798" t="s">
        <v>766</v>
      </c>
      <c r="S17798" t="s">
        <v>758</v>
      </c>
    </row>
    <row r="17799" spans="1:19" x14ac:dyDescent="0.3">
      <c r="A17799" t="s">
        <v>753</v>
      </c>
      <c r="B17799" t="s">
        <v>748</v>
      </c>
      <c r="C17799" t="s">
        <v>749</v>
      </c>
      <c r="D17799" t="s">
        <v>750</v>
      </c>
      <c r="E17799">
        <v>-1</v>
      </c>
      <c r="F17799" t="s">
        <v>103</v>
      </c>
      <c r="G17799" s="37">
        <v>178833.37</v>
      </c>
      <c r="H17799">
        <v>4.25</v>
      </c>
      <c r="I17799">
        <v>178833.37</v>
      </c>
      <c r="J17799">
        <v>9.48</v>
      </c>
      <c r="K17799">
        <v>178833.37</v>
      </c>
      <c r="L17799">
        <v>37.92</v>
      </c>
      <c r="M17799" t="s">
        <v>751</v>
      </c>
      <c r="N17799" s="37">
        <v>0</v>
      </c>
      <c r="O17799" t="s">
        <v>751</v>
      </c>
      <c r="P17799" t="s">
        <v>766</v>
      </c>
      <c r="Q17799" t="s">
        <v>766</v>
      </c>
      <c r="R17799" t="s">
        <v>766</v>
      </c>
      <c r="S17799" t="s">
        <v>758</v>
      </c>
    </row>
    <row r="17800" spans="1:19" x14ac:dyDescent="0.3">
      <c r="A17800" t="s">
        <v>747</v>
      </c>
      <c r="B17800" t="s">
        <v>748</v>
      </c>
      <c r="C17800" t="s">
        <v>749</v>
      </c>
      <c r="D17800" t="s">
        <v>750</v>
      </c>
      <c r="E17800">
        <v>6</v>
      </c>
      <c r="F17800" t="s">
        <v>175</v>
      </c>
      <c r="G17800" s="37">
        <v>30510.76</v>
      </c>
      <c r="H17800">
        <v>8.11</v>
      </c>
      <c r="I17800">
        <v>30510.76</v>
      </c>
      <c r="J17800">
        <v>976.93</v>
      </c>
      <c r="K17800">
        <v>30510.76</v>
      </c>
      <c r="L17800">
        <v>63.04</v>
      </c>
      <c r="M17800" t="s">
        <v>751</v>
      </c>
      <c r="N17800" s="37">
        <v>0</v>
      </c>
      <c r="O17800">
        <v>183064.56</v>
      </c>
      <c r="P17800" t="s">
        <v>768</v>
      </c>
      <c r="Q17800" t="s">
        <v>766</v>
      </c>
      <c r="R17800" t="s">
        <v>768</v>
      </c>
      <c r="S17800" t="s">
        <v>758</v>
      </c>
    </row>
    <row r="17801" spans="1:19" x14ac:dyDescent="0.3">
      <c r="A17801" t="s">
        <v>752</v>
      </c>
      <c r="B17801" t="s">
        <v>748</v>
      </c>
      <c r="C17801" t="s">
        <v>754</v>
      </c>
      <c r="D17801" t="s">
        <v>750</v>
      </c>
      <c r="E17801">
        <v>2</v>
      </c>
      <c r="F17801" t="s">
        <v>373</v>
      </c>
      <c r="G17801" s="37">
        <v>-40076.19</v>
      </c>
      <c r="H17801" t="s">
        <v>751</v>
      </c>
      <c r="I17801">
        <v>-40076.19</v>
      </c>
      <c r="J17801" t="s">
        <v>751</v>
      </c>
      <c r="K17801">
        <v>-40076.19</v>
      </c>
      <c r="L17801" t="s">
        <v>751</v>
      </c>
      <c r="M17801" t="s">
        <v>751</v>
      </c>
      <c r="N17801" s="37">
        <v>0</v>
      </c>
      <c r="O17801" t="s">
        <v>751</v>
      </c>
      <c r="P17801" t="s">
        <v>751</v>
      </c>
      <c r="Q17801" t="s">
        <v>751</v>
      </c>
      <c r="R17801" t="s">
        <v>751</v>
      </c>
      <c r="S17801" t="s">
        <v>758</v>
      </c>
    </row>
    <row r="17802" spans="1:19" x14ac:dyDescent="0.3">
      <c r="A17802" t="s">
        <v>747</v>
      </c>
      <c r="B17802" t="s">
        <v>748</v>
      </c>
      <c r="C17802" t="s">
        <v>749</v>
      </c>
      <c r="D17802" t="s">
        <v>750</v>
      </c>
      <c r="E17802">
        <v>-1</v>
      </c>
      <c r="F17802" t="s">
        <v>510</v>
      </c>
      <c r="G17802" s="37">
        <v>7.19</v>
      </c>
      <c r="H17802">
        <v>0.01</v>
      </c>
      <c r="I17802">
        <v>7.19</v>
      </c>
      <c r="J17802">
        <v>0</v>
      </c>
      <c r="K17802">
        <v>7.19</v>
      </c>
      <c r="L17802">
        <v>0</v>
      </c>
      <c r="M17802" t="s">
        <v>751</v>
      </c>
      <c r="N17802" s="37">
        <v>0</v>
      </c>
      <c r="O17802" t="s">
        <v>751</v>
      </c>
      <c r="P17802" t="s">
        <v>766</v>
      </c>
      <c r="Q17802" t="s">
        <v>766</v>
      </c>
      <c r="R17802" t="s">
        <v>766</v>
      </c>
      <c r="S17802" t="s">
        <v>758</v>
      </c>
    </row>
    <row r="17803" spans="1:19" x14ac:dyDescent="0.3">
      <c r="A17803" t="s">
        <v>752</v>
      </c>
      <c r="B17803" t="s">
        <v>748</v>
      </c>
      <c r="C17803" t="s">
        <v>749</v>
      </c>
      <c r="D17803" t="s">
        <v>750</v>
      </c>
      <c r="E17803">
        <v>-1</v>
      </c>
      <c r="F17803" t="s">
        <v>377</v>
      </c>
      <c r="G17803" s="37">
        <v>316885.95</v>
      </c>
      <c r="H17803">
        <v>72.42</v>
      </c>
      <c r="I17803">
        <v>316885.95</v>
      </c>
      <c r="J17803">
        <v>34.4</v>
      </c>
      <c r="K17803">
        <v>316885.95</v>
      </c>
      <c r="L17803">
        <v>329.43</v>
      </c>
      <c r="M17803" t="s">
        <v>751</v>
      </c>
      <c r="N17803" s="37">
        <v>0</v>
      </c>
      <c r="O17803" t="s">
        <v>751</v>
      </c>
      <c r="P17803" t="s">
        <v>766</v>
      </c>
      <c r="Q17803" t="s">
        <v>766</v>
      </c>
      <c r="R17803" t="s">
        <v>766</v>
      </c>
      <c r="S17803" t="s">
        <v>758</v>
      </c>
    </row>
    <row r="17804" spans="1:19" x14ac:dyDescent="0.3">
      <c r="A17804" t="s">
        <v>747</v>
      </c>
      <c r="B17804" t="s">
        <v>748</v>
      </c>
      <c r="C17804" t="s">
        <v>749</v>
      </c>
      <c r="D17804" t="s">
        <v>750</v>
      </c>
      <c r="E17804">
        <v>3</v>
      </c>
      <c r="F17804" t="s">
        <v>401</v>
      </c>
      <c r="G17804" s="37">
        <v>1168911.55</v>
      </c>
      <c r="H17804">
        <v>89.91</v>
      </c>
      <c r="I17804">
        <v>1168911.55</v>
      </c>
      <c r="J17804">
        <v>81.38</v>
      </c>
      <c r="K17804">
        <v>1168911.55</v>
      </c>
      <c r="L17804">
        <v>420.43</v>
      </c>
      <c r="M17804" t="s">
        <v>751</v>
      </c>
      <c r="N17804" s="37">
        <v>0</v>
      </c>
      <c r="O17804">
        <v>3506734.65</v>
      </c>
      <c r="P17804" t="s">
        <v>766</v>
      </c>
      <c r="Q17804" t="s">
        <v>766</v>
      </c>
      <c r="R17804" t="s">
        <v>766</v>
      </c>
      <c r="S17804" t="s">
        <v>758</v>
      </c>
    </row>
    <row r="17805" spans="1:19" x14ac:dyDescent="0.3">
      <c r="A17805" t="s">
        <v>753</v>
      </c>
      <c r="B17805" t="s">
        <v>748</v>
      </c>
      <c r="C17805" t="s">
        <v>749</v>
      </c>
      <c r="D17805" t="s">
        <v>750</v>
      </c>
      <c r="E17805">
        <v>5</v>
      </c>
      <c r="F17805" t="s">
        <v>355</v>
      </c>
      <c r="G17805" s="37">
        <v>1491843.06</v>
      </c>
      <c r="H17805">
        <v>771856.81</v>
      </c>
      <c r="I17805">
        <v>1491843.06</v>
      </c>
      <c r="J17805">
        <v>43.78</v>
      </c>
      <c r="K17805">
        <v>1491843.06</v>
      </c>
      <c r="L17805">
        <v>949.47</v>
      </c>
      <c r="M17805" t="s">
        <v>751</v>
      </c>
      <c r="N17805" s="37">
        <v>0</v>
      </c>
      <c r="O17805">
        <v>7459215.3000000007</v>
      </c>
      <c r="P17805" t="s">
        <v>766</v>
      </c>
      <c r="Q17805" t="s">
        <v>768</v>
      </c>
      <c r="R17805" t="s">
        <v>768</v>
      </c>
      <c r="S17805" t="s">
        <v>758</v>
      </c>
    </row>
    <row r="17806" spans="1:19" x14ac:dyDescent="0.3">
      <c r="A17806" t="s">
        <v>747</v>
      </c>
      <c r="B17806" t="s">
        <v>748</v>
      </c>
      <c r="C17806" t="s">
        <v>749</v>
      </c>
      <c r="D17806" t="s">
        <v>750</v>
      </c>
      <c r="E17806">
        <v>2</v>
      </c>
      <c r="F17806" t="s">
        <v>493</v>
      </c>
      <c r="G17806" s="37">
        <v>557056.41</v>
      </c>
      <c r="H17806">
        <v>0.99</v>
      </c>
      <c r="I17806">
        <v>557056.41</v>
      </c>
      <c r="J17806">
        <v>5.29</v>
      </c>
      <c r="K17806">
        <v>557056.41</v>
      </c>
      <c r="L17806">
        <v>84.93</v>
      </c>
      <c r="M17806" t="s">
        <v>751</v>
      </c>
      <c r="N17806" s="37">
        <v>0</v>
      </c>
      <c r="O17806">
        <v>1114112.82</v>
      </c>
      <c r="P17806" t="s">
        <v>766</v>
      </c>
      <c r="Q17806" t="s">
        <v>766</v>
      </c>
      <c r="R17806" t="s">
        <v>768</v>
      </c>
      <c r="S17806" t="s">
        <v>758</v>
      </c>
    </row>
    <row r="17807" spans="1:19" x14ac:dyDescent="0.3">
      <c r="A17807" t="s">
        <v>747</v>
      </c>
      <c r="B17807" t="s">
        <v>748</v>
      </c>
      <c r="C17807" t="s">
        <v>749</v>
      </c>
      <c r="D17807" t="s">
        <v>750</v>
      </c>
      <c r="E17807">
        <v>2</v>
      </c>
      <c r="F17807" t="s">
        <v>355</v>
      </c>
      <c r="G17807" s="37">
        <v>6703.97</v>
      </c>
      <c r="H17807">
        <v>10.62</v>
      </c>
      <c r="I17807">
        <v>6703.97</v>
      </c>
      <c r="J17807">
        <v>0.76</v>
      </c>
      <c r="K17807">
        <v>6703.97</v>
      </c>
      <c r="L17807">
        <v>16.559999999999999</v>
      </c>
      <c r="M17807">
        <v>1</v>
      </c>
      <c r="N17807" s="37">
        <v>0</v>
      </c>
      <c r="O17807">
        <v>13407.94</v>
      </c>
      <c r="P17807" t="s">
        <v>766</v>
      </c>
      <c r="Q17807" t="s">
        <v>766</v>
      </c>
      <c r="R17807" t="s">
        <v>766</v>
      </c>
      <c r="S17807" t="s">
        <v>758</v>
      </c>
    </row>
    <row r="17808" spans="1:19" x14ac:dyDescent="0.3">
      <c r="A17808" t="s">
        <v>747</v>
      </c>
      <c r="B17808" t="s">
        <v>748</v>
      </c>
      <c r="C17808" t="s">
        <v>749</v>
      </c>
      <c r="D17808" t="s">
        <v>750</v>
      </c>
      <c r="E17808">
        <v>3</v>
      </c>
      <c r="F17808" t="s">
        <v>494</v>
      </c>
      <c r="G17808" s="37">
        <v>38618.47</v>
      </c>
      <c r="H17808">
        <v>2.96</v>
      </c>
      <c r="I17808">
        <v>38618.47</v>
      </c>
      <c r="J17808">
        <v>482.63</v>
      </c>
      <c r="K17808">
        <v>38618.47</v>
      </c>
      <c r="L17808">
        <v>16.579999999999998</v>
      </c>
      <c r="M17808" t="s">
        <v>751</v>
      </c>
      <c r="N17808" s="37">
        <v>0</v>
      </c>
      <c r="O17808">
        <v>115855.41</v>
      </c>
      <c r="P17808" t="s">
        <v>768</v>
      </c>
      <c r="Q17808" t="s">
        <v>766</v>
      </c>
      <c r="R17808" t="s">
        <v>768</v>
      </c>
      <c r="S17808" t="s">
        <v>758</v>
      </c>
    </row>
    <row r="17809" spans="1:19" x14ac:dyDescent="0.3">
      <c r="A17809" t="s">
        <v>747</v>
      </c>
      <c r="B17809" t="s">
        <v>748</v>
      </c>
      <c r="C17809" t="s">
        <v>754</v>
      </c>
      <c r="D17809" t="s">
        <v>750</v>
      </c>
      <c r="E17809">
        <v>-1</v>
      </c>
      <c r="F17809" t="s">
        <v>144</v>
      </c>
      <c r="G17809" s="37">
        <v>-6194.01</v>
      </c>
      <c r="H17809" t="s">
        <v>751</v>
      </c>
      <c r="I17809">
        <v>-6194.01</v>
      </c>
      <c r="J17809" t="s">
        <v>751</v>
      </c>
      <c r="K17809">
        <v>-6194.01</v>
      </c>
      <c r="L17809" t="s">
        <v>751</v>
      </c>
      <c r="M17809" t="s">
        <v>751</v>
      </c>
      <c r="N17809" s="37">
        <v>0</v>
      </c>
      <c r="O17809" t="s">
        <v>751</v>
      </c>
      <c r="P17809" t="s">
        <v>751</v>
      </c>
      <c r="Q17809" t="s">
        <v>751</v>
      </c>
      <c r="R17809" t="s">
        <v>751</v>
      </c>
      <c r="S17809" t="s">
        <v>758</v>
      </c>
    </row>
    <row r="17810" spans="1:19" x14ac:dyDescent="0.3">
      <c r="A17810" t="s">
        <v>747</v>
      </c>
      <c r="B17810" t="s">
        <v>748</v>
      </c>
      <c r="C17810" t="s">
        <v>754</v>
      </c>
      <c r="D17810" t="s">
        <v>750</v>
      </c>
      <c r="E17810">
        <v>14</v>
      </c>
      <c r="F17810" t="s">
        <v>151</v>
      </c>
      <c r="G17810" s="37">
        <v>-956.69</v>
      </c>
      <c r="H17810" t="s">
        <v>751</v>
      </c>
      <c r="I17810">
        <v>-956.69</v>
      </c>
      <c r="J17810" t="s">
        <v>751</v>
      </c>
      <c r="K17810">
        <v>-956.69</v>
      </c>
      <c r="L17810" t="s">
        <v>751</v>
      </c>
      <c r="M17810" t="s">
        <v>751</v>
      </c>
      <c r="N17810" s="37">
        <v>0</v>
      </c>
      <c r="O17810" t="s">
        <v>751</v>
      </c>
      <c r="P17810" t="s">
        <v>751</v>
      </c>
      <c r="Q17810" t="s">
        <v>751</v>
      </c>
      <c r="R17810" t="s">
        <v>751</v>
      </c>
      <c r="S17810" t="s">
        <v>758</v>
      </c>
    </row>
    <row r="17811" spans="1:19" x14ac:dyDescent="0.3">
      <c r="A17811" t="s">
        <v>747</v>
      </c>
      <c r="B17811" t="s">
        <v>748</v>
      </c>
      <c r="C17811" t="s">
        <v>749</v>
      </c>
      <c r="D17811" t="s">
        <v>750</v>
      </c>
      <c r="E17811">
        <v>7</v>
      </c>
      <c r="F17811" t="s">
        <v>416</v>
      </c>
      <c r="G17811" s="37">
        <v>5260.12</v>
      </c>
      <c r="H17811">
        <v>0.34</v>
      </c>
      <c r="I17811">
        <v>5260.12</v>
      </c>
      <c r="J17811">
        <v>0.15</v>
      </c>
      <c r="K17811">
        <v>5260.12</v>
      </c>
      <c r="L17811">
        <v>1.88</v>
      </c>
      <c r="M17811" t="s">
        <v>751</v>
      </c>
      <c r="N17811" s="37">
        <v>0</v>
      </c>
      <c r="O17811">
        <v>36820.839999999997</v>
      </c>
      <c r="P17811" t="s">
        <v>768</v>
      </c>
      <c r="Q17811" t="s">
        <v>768</v>
      </c>
      <c r="R17811" t="s">
        <v>768</v>
      </c>
      <c r="S17811" t="s">
        <v>758</v>
      </c>
    </row>
    <row r="17812" spans="1:19" x14ac:dyDescent="0.3">
      <c r="A17812" t="s">
        <v>747</v>
      </c>
      <c r="B17812" t="s">
        <v>748</v>
      </c>
      <c r="C17812" t="s">
        <v>749</v>
      </c>
      <c r="D17812" t="s">
        <v>750</v>
      </c>
      <c r="E17812">
        <v>4</v>
      </c>
      <c r="F17812" t="s">
        <v>121</v>
      </c>
      <c r="G17812" s="37">
        <v>42874.13</v>
      </c>
      <c r="H17812">
        <v>1572.62</v>
      </c>
      <c r="I17812">
        <v>42874.13</v>
      </c>
      <c r="J17812">
        <v>0.64</v>
      </c>
      <c r="K17812">
        <v>42874.13</v>
      </c>
      <c r="L17812">
        <v>35.409999999999997</v>
      </c>
      <c r="M17812" t="s">
        <v>751</v>
      </c>
      <c r="N17812" s="37">
        <v>0</v>
      </c>
      <c r="O17812">
        <v>171496.52</v>
      </c>
      <c r="P17812" t="s">
        <v>766</v>
      </c>
      <c r="Q17812" t="s">
        <v>768</v>
      </c>
      <c r="R17812" t="s">
        <v>768</v>
      </c>
      <c r="S17812" t="s">
        <v>758</v>
      </c>
    </row>
    <row r="17813" spans="1:19" x14ac:dyDescent="0.3">
      <c r="A17813" t="s">
        <v>747</v>
      </c>
      <c r="B17813" t="s">
        <v>748</v>
      </c>
      <c r="C17813" t="s">
        <v>749</v>
      </c>
      <c r="D17813" t="s">
        <v>750</v>
      </c>
      <c r="E17813">
        <v>10</v>
      </c>
      <c r="F17813" t="s">
        <v>377</v>
      </c>
      <c r="G17813" s="37">
        <v>103499.46</v>
      </c>
      <c r="H17813">
        <v>5.15</v>
      </c>
      <c r="I17813">
        <v>103499.46</v>
      </c>
      <c r="J17813">
        <v>27.64</v>
      </c>
      <c r="K17813">
        <v>103499.46</v>
      </c>
      <c r="L17813">
        <v>22.06</v>
      </c>
      <c r="M17813" t="s">
        <v>751</v>
      </c>
      <c r="N17813" s="37">
        <v>0</v>
      </c>
      <c r="O17813">
        <v>1034994.6</v>
      </c>
      <c r="P17813" t="s">
        <v>766</v>
      </c>
      <c r="Q17813" t="s">
        <v>766</v>
      </c>
      <c r="R17813" t="s">
        <v>768</v>
      </c>
      <c r="S17813" t="s">
        <v>758</v>
      </c>
    </row>
    <row r="17814" spans="1:19" x14ac:dyDescent="0.3">
      <c r="A17814" t="s">
        <v>753</v>
      </c>
      <c r="B17814" t="s">
        <v>748</v>
      </c>
      <c r="C17814" t="s">
        <v>749</v>
      </c>
      <c r="D17814" t="s">
        <v>750</v>
      </c>
      <c r="E17814">
        <v>3</v>
      </c>
      <c r="F17814" t="s">
        <v>265</v>
      </c>
      <c r="G17814" s="37">
        <v>15404.68</v>
      </c>
      <c r="H17814">
        <v>2.5499999999999998</v>
      </c>
      <c r="I17814">
        <v>15404.68</v>
      </c>
      <c r="J17814">
        <v>425.82</v>
      </c>
      <c r="K17814">
        <v>15404.68</v>
      </c>
      <c r="L17814">
        <v>11.62</v>
      </c>
      <c r="M17814" t="s">
        <v>751</v>
      </c>
      <c r="N17814" s="37">
        <v>0</v>
      </c>
      <c r="O17814">
        <v>46214.04</v>
      </c>
      <c r="P17814" t="s">
        <v>768</v>
      </c>
      <c r="Q17814" t="s">
        <v>766</v>
      </c>
      <c r="R17814" t="s">
        <v>768</v>
      </c>
      <c r="S17814" t="s">
        <v>758</v>
      </c>
    </row>
    <row r="17815" spans="1:19" x14ac:dyDescent="0.3">
      <c r="A17815" t="s">
        <v>753</v>
      </c>
      <c r="B17815" t="s">
        <v>748</v>
      </c>
      <c r="C17815" t="s">
        <v>749</v>
      </c>
      <c r="D17815" t="s">
        <v>750</v>
      </c>
      <c r="E17815">
        <v>6</v>
      </c>
      <c r="F17815" t="s">
        <v>19</v>
      </c>
      <c r="G17815" s="37">
        <v>66988.960000000006</v>
      </c>
      <c r="H17815" t="s">
        <v>751</v>
      </c>
      <c r="I17815">
        <v>66988.960000000006</v>
      </c>
      <c r="J17815" t="s">
        <v>751</v>
      </c>
      <c r="K17815">
        <v>66988.960000000006</v>
      </c>
      <c r="L17815">
        <v>45.69</v>
      </c>
      <c r="M17815" t="s">
        <v>751</v>
      </c>
      <c r="N17815" s="37">
        <v>0</v>
      </c>
      <c r="O17815">
        <v>401933.76</v>
      </c>
      <c r="P17815" t="s">
        <v>766</v>
      </c>
      <c r="Q17815" t="s">
        <v>766</v>
      </c>
      <c r="R17815" t="s">
        <v>768</v>
      </c>
      <c r="S17815" t="s">
        <v>758</v>
      </c>
    </row>
    <row r="17816" spans="1:19" x14ac:dyDescent="0.3">
      <c r="A17816" t="s">
        <v>753</v>
      </c>
      <c r="B17816" t="s">
        <v>748</v>
      </c>
      <c r="C17816" t="s">
        <v>754</v>
      </c>
      <c r="D17816" t="s">
        <v>750</v>
      </c>
      <c r="E17816">
        <v>8</v>
      </c>
      <c r="F17816" t="s">
        <v>516</v>
      </c>
      <c r="G17816" s="37">
        <v>-38890.44</v>
      </c>
      <c r="H17816" t="s">
        <v>751</v>
      </c>
      <c r="I17816">
        <v>-38890.44</v>
      </c>
      <c r="J17816" t="s">
        <v>751</v>
      </c>
      <c r="K17816">
        <v>-38890.44</v>
      </c>
      <c r="L17816" t="s">
        <v>751</v>
      </c>
      <c r="M17816" t="s">
        <v>751</v>
      </c>
      <c r="N17816" s="37">
        <v>0</v>
      </c>
      <c r="O17816" t="s">
        <v>751</v>
      </c>
      <c r="P17816" t="s">
        <v>751</v>
      </c>
      <c r="Q17816" t="s">
        <v>751</v>
      </c>
      <c r="R17816" t="s">
        <v>751</v>
      </c>
      <c r="S17816" t="s">
        <v>758</v>
      </c>
    </row>
    <row r="17817" spans="1:19" x14ac:dyDescent="0.3">
      <c r="A17817" t="s">
        <v>752</v>
      </c>
      <c r="B17817" t="s">
        <v>748</v>
      </c>
      <c r="C17817" t="s">
        <v>754</v>
      </c>
      <c r="D17817" t="s">
        <v>750</v>
      </c>
      <c r="E17817">
        <v>-1</v>
      </c>
      <c r="F17817" t="s">
        <v>84</v>
      </c>
      <c r="G17817" s="37">
        <v>-871.06</v>
      </c>
      <c r="H17817" t="s">
        <v>751</v>
      </c>
      <c r="I17817">
        <v>-871.06</v>
      </c>
      <c r="J17817" t="s">
        <v>751</v>
      </c>
      <c r="K17817">
        <v>-871.06</v>
      </c>
      <c r="L17817" t="s">
        <v>751</v>
      </c>
      <c r="M17817" t="s">
        <v>751</v>
      </c>
      <c r="N17817" s="37">
        <v>0</v>
      </c>
      <c r="O17817" t="s">
        <v>751</v>
      </c>
      <c r="P17817" t="s">
        <v>751</v>
      </c>
      <c r="Q17817" t="s">
        <v>751</v>
      </c>
      <c r="R17817" t="s">
        <v>751</v>
      </c>
      <c r="S17817" t="s">
        <v>758</v>
      </c>
    </row>
    <row r="17818" spans="1:19" x14ac:dyDescent="0.3">
      <c r="A17818" t="s">
        <v>747</v>
      </c>
      <c r="B17818" t="s">
        <v>748</v>
      </c>
      <c r="C17818" t="s">
        <v>754</v>
      </c>
      <c r="D17818" t="s">
        <v>750</v>
      </c>
      <c r="E17818">
        <v>0</v>
      </c>
      <c r="F17818" t="s">
        <v>314</v>
      </c>
      <c r="G17818" s="37">
        <v>-834.19</v>
      </c>
      <c r="H17818" t="s">
        <v>751</v>
      </c>
      <c r="I17818">
        <v>-834.19</v>
      </c>
      <c r="J17818" t="s">
        <v>751</v>
      </c>
      <c r="K17818">
        <v>-834.19</v>
      </c>
      <c r="L17818" t="s">
        <v>751</v>
      </c>
      <c r="M17818" t="s">
        <v>751</v>
      </c>
      <c r="N17818" s="37">
        <v>0</v>
      </c>
      <c r="O17818" t="s">
        <v>751</v>
      </c>
      <c r="P17818" t="s">
        <v>751</v>
      </c>
      <c r="Q17818" t="s">
        <v>751</v>
      </c>
      <c r="R17818" t="s">
        <v>751</v>
      </c>
      <c r="S17818" t="s">
        <v>758</v>
      </c>
    </row>
    <row r="17819" spans="1:19" x14ac:dyDescent="0.3">
      <c r="A17819" t="s">
        <v>747</v>
      </c>
      <c r="B17819" t="s">
        <v>748</v>
      </c>
      <c r="C17819" t="s">
        <v>749</v>
      </c>
      <c r="D17819" t="s">
        <v>750</v>
      </c>
      <c r="E17819">
        <v>0</v>
      </c>
      <c r="F17819" t="s">
        <v>514</v>
      </c>
      <c r="G17819" s="37">
        <v>9586.6200000000008</v>
      </c>
      <c r="H17819">
        <v>6.37</v>
      </c>
      <c r="I17819">
        <v>9586.6200000000008</v>
      </c>
      <c r="J17819">
        <v>1.21</v>
      </c>
      <c r="K17819">
        <v>9586.6200000000008</v>
      </c>
      <c r="L17819">
        <v>6.64</v>
      </c>
      <c r="M17819">
        <v>1</v>
      </c>
      <c r="N17819" s="37">
        <v>3206.15</v>
      </c>
      <c r="O17819" t="s">
        <v>751</v>
      </c>
      <c r="P17819" t="s">
        <v>767</v>
      </c>
      <c r="Q17819" t="s">
        <v>767</v>
      </c>
      <c r="R17819" t="s">
        <v>766</v>
      </c>
      <c r="S17819" t="s">
        <v>758</v>
      </c>
    </row>
    <row r="17820" spans="1:19" x14ac:dyDescent="0.3">
      <c r="A17820" t="s">
        <v>747</v>
      </c>
      <c r="B17820" t="s">
        <v>748</v>
      </c>
      <c r="C17820" t="s">
        <v>754</v>
      </c>
      <c r="D17820" t="s">
        <v>750</v>
      </c>
      <c r="E17820">
        <v>5</v>
      </c>
      <c r="F17820" t="s">
        <v>278</v>
      </c>
      <c r="G17820" s="37">
        <v>-453.42</v>
      </c>
      <c r="H17820" t="s">
        <v>751</v>
      </c>
      <c r="I17820">
        <v>-453.42</v>
      </c>
      <c r="J17820" t="s">
        <v>751</v>
      </c>
      <c r="K17820">
        <v>-453.42</v>
      </c>
      <c r="L17820" t="s">
        <v>751</v>
      </c>
      <c r="M17820" t="s">
        <v>751</v>
      </c>
      <c r="N17820" s="37">
        <v>0</v>
      </c>
      <c r="O17820" t="s">
        <v>751</v>
      </c>
      <c r="P17820" t="s">
        <v>751</v>
      </c>
      <c r="Q17820" t="s">
        <v>751</v>
      </c>
      <c r="R17820" t="s">
        <v>751</v>
      </c>
      <c r="S17820" t="s">
        <v>758</v>
      </c>
    </row>
    <row r="17821" spans="1:19" x14ac:dyDescent="0.3">
      <c r="A17821" t="s">
        <v>753</v>
      </c>
      <c r="B17821" t="s">
        <v>748</v>
      </c>
      <c r="C17821" t="s">
        <v>749</v>
      </c>
      <c r="D17821" t="s">
        <v>750</v>
      </c>
      <c r="E17821">
        <v>1</v>
      </c>
      <c r="F17821" t="s">
        <v>157</v>
      </c>
      <c r="G17821" s="37">
        <v>4542.46</v>
      </c>
      <c r="H17821">
        <v>0.24</v>
      </c>
      <c r="I17821">
        <v>4542.46</v>
      </c>
      <c r="J17821">
        <v>1.28</v>
      </c>
      <c r="K17821">
        <v>4542.46</v>
      </c>
      <c r="L17821">
        <v>0.5</v>
      </c>
      <c r="M17821" t="s">
        <v>751</v>
      </c>
      <c r="N17821" s="37">
        <v>0</v>
      </c>
      <c r="O17821">
        <v>4542.46</v>
      </c>
      <c r="P17821" t="s">
        <v>766</v>
      </c>
      <c r="Q17821" t="s">
        <v>766</v>
      </c>
      <c r="R17821" t="s">
        <v>768</v>
      </c>
      <c r="S17821" t="s">
        <v>758</v>
      </c>
    </row>
    <row r="17822" spans="1:19" x14ac:dyDescent="0.3">
      <c r="A17822" t="s">
        <v>753</v>
      </c>
      <c r="B17822" t="s">
        <v>748</v>
      </c>
      <c r="C17822" t="s">
        <v>754</v>
      </c>
      <c r="D17822" t="s">
        <v>750</v>
      </c>
      <c r="E17822">
        <v>-1</v>
      </c>
      <c r="F17822" t="s">
        <v>422</v>
      </c>
      <c r="G17822" s="37">
        <v>-11079.12</v>
      </c>
      <c r="H17822" t="s">
        <v>751</v>
      </c>
      <c r="I17822">
        <v>-11079.12</v>
      </c>
      <c r="J17822" t="s">
        <v>751</v>
      </c>
      <c r="K17822">
        <v>-11079.12</v>
      </c>
      <c r="L17822" t="s">
        <v>751</v>
      </c>
      <c r="M17822" t="s">
        <v>751</v>
      </c>
      <c r="N17822" s="37">
        <v>0</v>
      </c>
      <c r="O17822" t="s">
        <v>751</v>
      </c>
      <c r="P17822" t="s">
        <v>751</v>
      </c>
      <c r="Q17822" t="s">
        <v>751</v>
      </c>
      <c r="R17822" t="s">
        <v>751</v>
      </c>
      <c r="S17822" t="s">
        <v>758</v>
      </c>
    </row>
    <row r="17823" spans="1:19" x14ac:dyDescent="0.3">
      <c r="A17823" t="s">
        <v>747</v>
      </c>
      <c r="B17823" t="s">
        <v>748</v>
      </c>
      <c r="C17823" t="s">
        <v>754</v>
      </c>
      <c r="D17823" t="s">
        <v>750</v>
      </c>
      <c r="E17823">
        <v>6</v>
      </c>
      <c r="F17823" t="s">
        <v>89</v>
      </c>
      <c r="G17823" s="37">
        <v>-180.72</v>
      </c>
      <c r="H17823" t="s">
        <v>751</v>
      </c>
      <c r="I17823">
        <v>-180.72</v>
      </c>
      <c r="J17823" t="s">
        <v>751</v>
      </c>
      <c r="K17823">
        <v>-180.72</v>
      </c>
      <c r="L17823" t="s">
        <v>751</v>
      </c>
      <c r="M17823" t="s">
        <v>751</v>
      </c>
      <c r="N17823" s="37">
        <v>0</v>
      </c>
      <c r="O17823" t="s">
        <v>751</v>
      </c>
      <c r="P17823" t="s">
        <v>751</v>
      </c>
      <c r="Q17823" t="s">
        <v>751</v>
      </c>
      <c r="R17823" t="s">
        <v>751</v>
      </c>
      <c r="S17823" t="s">
        <v>758</v>
      </c>
    </row>
    <row r="17824" spans="1:19" x14ac:dyDescent="0.3">
      <c r="A17824" t="s">
        <v>752</v>
      </c>
      <c r="B17824" t="s">
        <v>748</v>
      </c>
      <c r="C17824" t="s">
        <v>749</v>
      </c>
      <c r="D17824" t="s">
        <v>750</v>
      </c>
      <c r="E17824">
        <v>3</v>
      </c>
      <c r="F17824" t="s">
        <v>255</v>
      </c>
      <c r="G17824" s="37">
        <v>335216.27</v>
      </c>
      <c r="H17824">
        <v>10.76</v>
      </c>
      <c r="I17824">
        <v>335216.27</v>
      </c>
      <c r="J17824">
        <v>1.8</v>
      </c>
      <c r="K17824">
        <v>335216.27</v>
      </c>
      <c r="L17824">
        <v>19.7</v>
      </c>
      <c r="M17824" t="s">
        <v>751</v>
      </c>
      <c r="N17824" s="37">
        <v>0</v>
      </c>
      <c r="O17824">
        <v>1005648.81</v>
      </c>
      <c r="P17824" t="s">
        <v>766</v>
      </c>
      <c r="Q17824" t="s">
        <v>766</v>
      </c>
      <c r="R17824" t="s">
        <v>766</v>
      </c>
      <c r="S17824" t="s">
        <v>758</v>
      </c>
    </row>
    <row r="17825" spans="1:19" x14ac:dyDescent="0.3">
      <c r="A17825" t="s">
        <v>747</v>
      </c>
      <c r="B17825" t="s">
        <v>748</v>
      </c>
      <c r="C17825" t="s">
        <v>749</v>
      </c>
      <c r="D17825" t="s">
        <v>750</v>
      </c>
      <c r="E17825">
        <v>0</v>
      </c>
      <c r="F17825" t="s">
        <v>40</v>
      </c>
      <c r="G17825" s="37">
        <v>17324.46</v>
      </c>
      <c r="H17825">
        <v>2912.82</v>
      </c>
      <c r="I17825">
        <v>17324.46</v>
      </c>
      <c r="J17825">
        <v>0.66</v>
      </c>
      <c r="K17825">
        <v>17324.46</v>
      </c>
      <c r="L17825">
        <v>8.19</v>
      </c>
      <c r="M17825" t="s">
        <v>751</v>
      </c>
      <c r="N17825" s="37">
        <v>0</v>
      </c>
      <c r="O17825" t="s">
        <v>751</v>
      </c>
      <c r="P17825" t="s">
        <v>766</v>
      </c>
      <c r="Q17825" t="s">
        <v>768</v>
      </c>
      <c r="R17825" t="s">
        <v>768</v>
      </c>
      <c r="S17825" t="s">
        <v>758</v>
      </c>
    </row>
    <row r="17826" spans="1:19" x14ac:dyDescent="0.3">
      <c r="A17826" t="s">
        <v>747</v>
      </c>
      <c r="B17826" t="s">
        <v>748</v>
      </c>
      <c r="C17826" t="s">
        <v>754</v>
      </c>
      <c r="D17826" t="s">
        <v>750</v>
      </c>
      <c r="E17826">
        <v>5</v>
      </c>
      <c r="F17826" t="s">
        <v>145</v>
      </c>
      <c r="G17826" s="37">
        <v>-2179.33</v>
      </c>
      <c r="H17826" t="s">
        <v>751</v>
      </c>
      <c r="I17826">
        <v>-2179.33</v>
      </c>
      <c r="J17826" t="s">
        <v>751</v>
      </c>
      <c r="K17826">
        <v>-2179.33</v>
      </c>
      <c r="L17826" t="s">
        <v>751</v>
      </c>
      <c r="M17826" t="s">
        <v>751</v>
      </c>
      <c r="N17826" s="37">
        <v>0</v>
      </c>
      <c r="O17826" t="s">
        <v>751</v>
      </c>
      <c r="P17826" t="s">
        <v>751</v>
      </c>
      <c r="Q17826" t="s">
        <v>751</v>
      </c>
      <c r="R17826" t="s">
        <v>751</v>
      </c>
      <c r="S17826" t="s">
        <v>758</v>
      </c>
    </row>
    <row r="17827" spans="1:19" x14ac:dyDescent="0.3">
      <c r="A17827" t="s">
        <v>747</v>
      </c>
      <c r="B17827" t="s">
        <v>748</v>
      </c>
      <c r="C17827" t="s">
        <v>749</v>
      </c>
      <c r="D17827" t="s">
        <v>750</v>
      </c>
      <c r="E17827">
        <v>3</v>
      </c>
      <c r="F17827" t="s">
        <v>261</v>
      </c>
      <c r="G17827" s="37">
        <v>13005.02</v>
      </c>
      <c r="H17827">
        <v>3.09</v>
      </c>
      <c r="I17827">
        <v>13005.02</v>
      </c>
      <c r="J17827">
        <v>307.86</v>
      </c>
      <c r="K17827">
        <v>13005.02</v>
      </c>
      <c r="L17827">
        <v>14.04</v>
      </c>
      <c r="M17827" t="s">
        <v>751</v>
      </c>
      <c r="N17827" s="37">
        <v>0</v>
      </c>
      <c r="O17827">
        <v>39015.06</v>
      </c>
      <c r="P17827" t="s">
        <v>768</v>
      </c>
      <c r="Q17827" t="s">
        <v>766</v>
      </c>
      <c r="R17827" t="s">
        <v>768</v>
      </c>
      <c r="S17827" t="s">
        <v>758</v>
      </c>
    </row>
    <row r="17828" spans="1:19" x14ac:dyDescent="0.3">
      <c r="A17828" t="s">
        <v>752</v>
      </c>
      <c r="B17828" t="s">
        <v>748</v>
      </c>
      <c r="C17828" t="s">
        <v>754</v>
      </c>
      <c r="D17828" t="s">
        <v>750</v>
      </c>
      <c r="E17828">
        <v>-4</v>
      </c>
      <c r="F17828" t="s">
        <v>448</v>
      </c>
      <c r="G17828" s="37">
        <v>-23087.46</v>
      </c>
      <c r="H17828" t="s">
        <v>751</v>
      </c>
      <c r="I17828">
        <v>-23087.46</v>
      </c>
      <c r="J17828" t="s">
        <v>751</v>
      </c>
      <c r="K17828">
        <v>-23087.46</v>
      </c>
      <c r="L17828" t="s">
        <v>751</v>
      </c>
      <c r="M17828" t="s">
        <v>751</v>
      </c>
      <c r="N17828" s="37">
        <v>0</v>
      </c>
      <c r="O17828" t="s">
        <v>751</v>
      </c>
      <c r="P17828" t="s">
        <v>751</v>
      </c>
      <c r="Q17828" t="s">
        <v>751</v>
      </c>
      <c r="R17828" t="s">
        <v>751</v>
      </c>
      <c r="S17828" t="s">
        <v>758</v>
      </c>
    </row>
    <row r="17829" spans="1:19" x14ac:dyDescent="0.3">
      <c r="A17829" t="s">
        <v>753</v>
      </c>
      <c r="B17829" t="s">
        <v>748</v>
      </c>
      <c r="C17829" t="s">
        <v>749</v>
      </c>
      <c r="D17829" t="s">
        <v>750</v>
      </c>
      <c r="E17829">
        <v>5</v>
      </c>
      <c r="F17829" t="s">
        <v>226</v>
      </c>
      <c r="G17829" s="37">
        <v>34821.39</v>
      </c>
      <c r="H17829">
        <v>41844.410000000003</v>
      </c>
      <c r="I17829">
        <v>34821.39</v>
      </c>
      <c r="J17829">
        <v>5.76</v>
      </c>
      <c r="K17829">
        <v>34821.39</v>
      </c>
      <c r="L17829">
        <v>29.73</v>
      </c>
      <c r="M17829" t="s">
        <v>751</v>
      </c>
      <c r="N17829" s="37">
        <v>0</v>
      </c>
      <c r="O17829">
        <v>174106.95</v>
      </c>
      <c r="P17829" t="s">
        <v>766</v>
      </c>
      <c r="Q17829" t="s">
        <v>768</v>
      </c>
      <c r="R17829" t="s">
        <v>768</v>
      </c>
      <c r="S17829" t="s">
        <v>758</v>
      </c>
    </row>
    <row r="17830" spans="1:19" x14ac:dyDescent="0.3">
      <c r="A17830" t="s">
        <v>752</v>
      </c>
      <c r="B17830" t="s">
        <v>748</v>
      </c>
      <c r="C17830" t="s">
        <v>749</v>
      </c>
      <c r="D17830" t="s">
        <v>750</v>
      </c>
      <c r="E17830">
        <v>3</v>
      </c>
      <c r="F17830" t="s">
        <v>346</v>
      </c>
      <c r="G17830" s="37">
        <v>12550.61</v>
      </c>
      <c r="H17830">
        <v>2.54</v>
      </c>
      <c r="I17830">
        <v>12550.61</v>
      </c>
      <c r="J17830">
        <v>0.18</v>
      </c>
      <c r="K17830">
        <v>12550.61</v>
      </c>
      <c r="L17830">
        <v>3.96</v>
      </c>
      <c r="M17830" t="s">
        <v>751</v>
      </c>
      <c r="N17830" s="37">
        <v>0</v>
      </c>
      <c r="O17830">
        <v>37651.83</v>
      </c>
      <c r="P17830" t="s">
        <v>766</v>
      </c>
      <c r="Q17830" t="s">
        <v>766</v>
      </c>
      <c r="R17830" t="s">
        <v>766</v>
      </c>
      <c r="S17830" t="s">
        <v>758</v>
      </c>
    </row>
    <row r="17831" spans="1:19" x14ac:dyDescent="0.3">
      <c r="A17831" t="s">
        <v>753</v>
      </c>
      <c r="B17831" t="s">
        <v>748</v>
      </c>
      <c r="C17831" t="s">
        <v>754</v>
      </c>
      <c r="D17831" t="s">
        <v>750</v>
      </c>
      <c r="E17831">
        <v>6</v>
      </c>
      <c r="F17831" t="s">
        <v>51</v>
      </c>
      <c r="G17831" s="37">
        <v>-4425.26</v>
      </c>
      <c r="H17831" t="s">
        <v>751</v>
      </c>
      <c r="I17831">
        <v>-4425.26</v>
      </c>
      <c r="J17831" t="s">
        <v>751</v>
      </c>
      <c r="K17831">
        <v>-4425.26</v>
      </c>
      <c r="L17831" t="s">
        <v>751</v>
      </c>
      <c r="M17831" t="s">
        <v>751</v>
      </c>
      <c r="N17831" s="37">
        <v>0</v>
      </c>
      <c r="O17831" t="s">
        <v>751</v>
      </c>
      <c r="P17831" t="s">
        <v>751</v>
      </c>
      <c r="Q17831" t="s">
        <v>751</v>
      </c>
      <c r="R17831" t="s">
        <v>751</v>
      </c>
      <c r="S17831" t="s">
        <v>758</v>
      </c>
    </row>
    <row r="17832" spans="1:19" x14ac:dyDescent="0.3">
      <c r="A17832" t="s">
        <v>753</v>
      </c>
      <c r="B17832" t="s">
        <v>748</v>
      </c>
      <c r="C17832" t="s">
        <v>754</v>
      </c>
      <c r="D17832" t="s">
        <v>750</v>
      </c>
      <c r="E17832">
        <v>-1</v>
      </c>
      <c r="F17832" t="s">
        <v>156</v>
      </c>
      <c r="G17832" s="37">
        <v>-7.0000000000000007E-2</v>
      </c>
      <c r="H17832" t="s">
        <v>751</v>
      </c>
      <c r="I17832">
        <v>-7.0000000000000007E-2</v>
      </c>
      <c r="J17832" t="s">
        <v>751</v>
      </c>
      <c r="K17832">
        <v>-7.0000000000000007E-2</v>
      </c>
      <c r="L17832" t="s">
        <v>751</v>
      </c>
      <c r="M17832" t="s">
        <v>751</v>
      </c>
      <c r="N17832" s="37">
        <v>0</v>
      </c>
      <c r="O17832" t="s">
        <v>751</v>
      </c>
      <c r="P17832" t="s">
        <v>751</v>
      </c>
      <c r="Q17832" t="s">
        <v>751</v>
      </c>
      <c r="R17832" t="s">
        <v>751</v>
      </c>
      <c r="S17832" t="s">
        <v>758</v>
      </c>
    </row>
    <row r="17833" spans="1:19" x14ac:dyDescent="0.3">
      <c r="A17833" t="s">
        <v>753</v>
      </c>
      <c r="B17833" t="s">
        <v>748</v>
      </c>
      <c r="C17833" t="s">
        <v>749</v>
      </c>
      <c r="D17833" t="s">
        <v>750</v>
      </c>
      <c r="E17833">
        <v>2</v>
      </c>
      <c r="F17833" t="s">
        <v>426</v>
      </c>
      <c r="G17833" s="37">
        <v>19843.25</v>
      </c>
      <c r="H17833">
        <v>0.76</v>
      </c>
      <c r="I17833">
        <v>19843.25</v>
      </c>
      <c r="J17833">
        <v>4.08</v>
      </c>
      <c r="K17833">
        <v>19843.25</v>
      </c>
      <c r="L17833">
        <v>4.38</v>
      </c>
      <c r="M17833" t="s">
        <v>751</v>
      </c>
      <c r="N17833" s="37">
        <v>0</v>
      </c>
      <c r="O17833">
        <v>39686.5</v>
      </c>
      <c r="P17833" t="s">
        <v>766</v>
      </c>
      <c r="Q17833" t="s">
        <v>766</v>
      </c>
      <c r="R17833" t="s">
        <v>768</v>
      </c>
      <c r="S17833" t="s">
        <v>758</v>
      </c>
    </row>
    <row r="17834" spans="1:19" x14ac:dyDescent="0.3">
      <c r="A17834" t="s">
        <v>753</v>
      </c>
      <c r="B17834" t="s">
        <v>748</v>
      </c>
      <c r="C17834" t="s">
        <v>754</v>
      </c>
      <c r="D17834" t="s">
        <v>750</v>
      </c>
      <c r="E17834">
        <v>-1</v>
      </c>
      <c r="F17834" t="s">
        <v>460</v>
      </c>
      <c r="G17834" s="37">
        <v>-224.91</v>
      </c>
      <c r="H17834" t="s">
        <v>751</v>
      </c>
      <c r="I17834">
        <v>-224.91</v>
      </c>
      <c r="J17834" t="s">
        <v>751</v>
      </c>
      <c r="K17834">
        <v>-224.91</v>
      </c>
      <c r="L17834" t="s">
        <v>751</v>
      </c>
      <c r="M17834" t="s">
        <v>751</v>
      </c>
      <c r="N17834" s="37">
        <v>0</v>
      </c>
      <c r="O17834" t="s">
        <v>751</v>
      </c>
      <c r="P17834" t="s">
        <v>751</v>
      </c>
      <c r="Q17834" t="s">
        <v>751</v>
      </c>
      <c r="R17834" t="s">
        <v>751</v>
      </c>
      <c r="S17834" t="s">
        <v>758</v>
      </c>
    </row>
    <row r="17835" spans="1:19" x14ac:dyDescent="0.3">
      <c r="A17835" t="s">
        <v>753</v>
      </c>
      <c r="B17835" t="s">
        <v>748</v>
      </c>
      <c r="C17835" t="s">
        <v>749</v>
      </c>
      <c r="D17835" t="s">
        <v>750</v>
      </c>
      <c r="E17835">
        <v>4</v>
      </c>
      <c r="F17835" t="s">
        <v>87</v>
      </c>
      <c r="G17835" s="37">
        <v>63.11</v>
      </c>
      <c r="H17835">
        <v>0.01</v>
      </c>
      <c r="I17835">
        <v>63.11</v>
      </c>
      <c r="J17835">
        <v>0.01</v>
      </c>
      <c r="K17835">
        <v>63.11</v>
      </c>
      <c r="L17835">
        <v>0.06</v>
      </c>
      <c r="M17835" t="s">
        <v>751</v>
      </c>
      <c r="N17835" s="37">
        <v>0</v>
      </c>
      <c r="O17835">
        <v>252.44</v>
      </c>
      <c r="P17835" t="s">
        <v>766</v>
      </c>
      <c r="Q17835" t="s">
        <v>766</v>
      </c>
      <c r="R17835" t="s">
        <v>766</v>
      </c>
      <c r="S17835" t="s">
        <v>758</v>
      </c>
    </row>
    <row r="17836" spans="1:19" x14ac:dyDescent="0.3">
      <c r="A17836" t="s">
        <v>747</v>
      </c>
      <c r="B17836" t="s">
        <v>748</v>
      </c>
      <c r="C17836" t="s">
        <v>754</v>
      </c>
      <c r="D17836" t="s">
        <v>750</v>
      </c>
      <c r="E17836">
        <v>16</v>
      </c>
      <c r="F17836" t="s">
        <v>535</v>
      </c>
      <c r="G17836" s="37">
        <v>-56.89</v>
      </c>
      <c r="H17836" t="s">
        <v>751</v>
      </c>
      <c r="I17836">
        <v>-56.89</v>
      </c>
      <c r="J17836" t="s">
        <v>751</v>
      </c>
      <c r="K17836">
        <v>-56.89</v>
      </c>
      <c r="L17836" t="s">
        <v>751</v>
      </c>
      <c r="M17836" t="s">
        <v>751</v>
      </c>
      <c r="N17836" s="37">
        <v>0</v>
      </c>
      <c r="O17836" t="s">
        <v>751</v>
      </c>
      <c r="P17836" t="s">
        <v>751</v>
      </c>
      <c r="Q17836" t="s">
        <v>751</v>
      </c>
      <c r="R17836" t="s">
        <v>751</v>
      </c>
      <c r="S17836" t="s">
        <v>758</v>
      </c>
    </row>
    <row r="17837" spans="1:19" x14ac:dyDescent="0.3">
      <c r="A17837" t="s">
        <v>752</v>
      </c>
      <c r="B17837" t="s">
        <v>748</v>
      </c>
      <c r="C17837" t="s">
        <v>749</v>
      </c>
      <c r="D17837" t="s">
        <v>750</v>
      </c>
      <c r="E17837">
        <v>3</v>
      </c>
      <c r="F17837" t="s">
        <v>146</v>
      </c>
      <c r="G17837" s="37">
        <v>142215.45000000001</v>
      </c>
      <c r="H17837">
        <v>2.77</v>
      </c>
      <c r="I17837">
        <v>142215.45000000001</v>
      </c>
      <c r="J17837">
        <v>1.32</v>
      </c>
      <c r="K17837">
        <v>142215.45000000001</v>
      </c>
      <c r="L17837">
        <v>12.62</v>
      </c>
      <c r="M17837" t="s">
        <v>751</v>
      </c>
      <c r="N17837" s="37">
        <v>0</v>
      </c>
      <c r="O17837">
        <v>426646.35</v>
      </c>
      <c r="P17837" t="s">
        <v>766</v>
      </c>
      <c r="Q17837" t="s">
        <v>766</v>
      </c>
      <c r="R17837" t="s">
        <v>766</v>
      </c>
      <c r="S17837" t="s">
        <v>758</v>
      </c>
    </row>
    <row r="17838" spans="1:19" x14ac:dyDescent="0.3">
      <c r="A17838" t="s">
        <v>753</v>
      </c>
      <c r="B17838" t="s">
        <v>748</v>
      </c>
      <c r="C17838" t="s">
        <v>754</v>
      </c>
      <c r="D17838" t="s">
        <v>750</v>
      </c>
      <c r="E17838">
        <v>4</v>
      </c>
      <c r="F17838" t="s">
        <v>450</v>
      </c>
      <c r="G17838" s="37">
        <v>-4089.29</v>
      </c>
      <c r="H17838" t="s">
        <v>751</v>
      </c>
      <c r="I17838">
        <v>-4089.29</v>
      </c>
      <c r="J17838" t="s">
        <v>751</v>
      </c>
      <c r="K17838">
        <v>-4089.29</v>
      </c>
      <c r="L17838" t="s">
        <v>751</v>
      </c>
      <c r="M17838" t="s">
        <v>751</v>
      </c>
      <c r="N17838" s="37">
        <v>0</v>
      </c>
      <c r="O17838" t="s">
        <v>751</v>
      </c>
      <c r="P17838" t="s">
        <v>751</v>
      </c>
      <c r="Q17838" t="s">
        <v>751</v>
      </c>
      <c r="R17838" t="s">
        <v>751</v>
      </c>
      <c r="S17838" t="s">
        <v>758</v>
      </c>
    </row>
    <row r="17839" spans="1:19" x14ac:dyDescent="0.3">
      <c r="A17839" t="s">
        <v>753</v>
      </c>
      <c r="B17839" t="s">
        <v>748</v>
      </c>
      <c r="C17839" t="s">
        <v>749</v>
      </c>
      <c r="D17839" t="s">
        <v>750</v>
      </c>
      <c r="E17839">
        <v>2</v>
      </c>
      <c r="F17839" t="s">
        <v>35</v>
      </c>
      <c r="G17839" s="37">
        <v>36164.75</v>
      </c>
      <c r="H17839">
        <v>7.68</v>
      </c>
      <c r="I17839">
        <v>36164.75</v>
      </c>
      <c r="J17839">
        <v>1.55</v>
      </c>
      <c r="K17839">
        <v>36164.75</v>
      </c>
      <c r="L17839">
        <v>12.31</v>
      </c>
      <c r="M17839" t="s">
        <v>751</v>
      </c>
      <c r="N17839" s="37">
        <v>0</v>
      </c>
      <c r="O17839">
        <v>72329.5</v>
      </c>
      <c r="P17839" t="s">
        <v>766</v>
      </c>
      <c r="Q17839" t="s">
        <v>766</v>
      </c>
      <c r="R17839" t="s">
        <v>766</v>
      </c>
      <c r="S17839" t="s">
        <v>758</v>
      </c>
    </row>
    <row r="17840" spans="1:19" x14ac:dyDescent="0.3">
      <c r="A17840" t="s">
        <v>753</v>
      </c>
      <c r="B17840" t="s">
        <v>748</v>
      </c>
      <c r="C17840" t="s">
        <v>754</v>
      </c>
      <c r="D17840" t="s">
        <v>750</v>
      </c>
      <c r="E17840">
        <v>6</v>
      </c>
      <c r="F17840" t="s">
        <v>40</v>
      </c>
      <c r="G17840" s="37">
        <v>-362.22</v>
      </c>
      <c r="H17840" t="s">
        <v>751</v>
      </c>
      <c r="I17840">
        <v>-362.22</v>
      </c>
      <c r="J17840" t="s">
        <v>751</v>
      </c>
      <c r="K17840">
        <v>-362.22</v>
      </c>
      <c r="L17840" t="s">
        <v>751</v>
      </c>
      <c r="M17840" t="s">
        <v>751</v>
      </c>
      <c r="N17840" s="37">
        <v>0</v>
      </c>
      <c r="O17840" t="s">
        <v>751</v>
      </c>
      <c r="P17840" t="s">
        <v>751</v>
      </c>
      <c r="Q17840" t="s">
        <v>751</v>
      </c>
      <c r="R17840" t="s">
        <v>751</v>
      </c>
      <c r="S17840" t="s">
        <v>758</v>
      </c>
    </row>
    <row r="17841" spans="1:19" x14ac:dyDescent="0.3">
      <c r="A17841" t="s">
        <v>753</v>
      </c>
      <c r="B17841" t="s">
        <v>748</v>
      </c>
      <c r="C17841" t="s">
        <v>749</v>
      </c>
      <c r="D17841" t="s">
        <v>750</v>
      </c>
      <c r="E17841">
        <v>1</v>
      </c>
      <c r="F17841" t="s">
        <v>454</v>
      </c>
      <c r="G17841" s="37">
        <v>195554.9</v>
      </c>
      <c r="H17841">
        <v>6.07</v>
      </c>
      <c r="I17841">
        <v>195554.9</v>
      </c>
      <c r="J17841">
        <v>3.3</v>
      </c>
      <c r="K17841">
        <v>195554.9</v>
      </c>
      <c r="L17841">
        <v>54.01</v>
      </c>
      <c r="M17841" t="s">
        <v>751</v>
      </c>
      <c r="N17841" s="37">
        <v>0</v>
      </c>
      <c r="O17841">
        <v>195554.9</v>
      </c>
      <c r="P17841" t="s">
        <v>766</v>
      </c>
      <c r="Q17841" t="s">
        <v>766</v>
      </c>
      <c r="R17841" t="s">
        <v>766</v>
      </c>
      <c r="S17841" t="s">
        <v>758</v>
      </c>
    </row>
    <row r="17842" spans="1:19" x14ac:dyDescent="0.3">
      <c r="A17842" t="s">
        <v>753</v>
      </c>
      <c r="B17842" t="s">
        <v>748</v>
      </c>
      <c r="C17842" t="s">
        <v>749</v>
      </c>
      <c r="D17842" t="s">
        <v>750</v>
      </c>
      <c r="E17842">
        <v>5</v>
      </c>
      <c r="F17842" t="s">
        <v>193</v>
      </c>
      <c r="G17842" s="37">
        <v>503479.12</v>
      </c>
      <c r="H17842">
        <v>1.52</v>
      </c>
      <c r="I17842">
        <v>503479.12</v>
      </c>
      <c r="J17842">
        <v>0.69</v>
      </c>
      <c r="K17842">
        <v>503479.12</v>
      </c>
      <c r="L17842">
        <v>8.5399999999999991</v>
      </c>
      <c r="M17842" t="s">
        <v>751</v>
      </c>
      <c r="N17842" s="37">
        <v>0</v>
      </c>
      <c r="O17842">
        <v>2517395.6</v>
      </c>
      <c r="P17842" t="s">
        <v>766</v>
      </c>
      <c r="Q17842" t="s">
        <v>766</v>
      </c>
      <c r="R17842" t="s">
        <v>766</v>
      </c>
      <c r="S17842" t="s">
        <v>758</v>
      </c>
    </row>
    <row r="17843" spans="1:19" x14ac:dyDescent="0.3">
      <c r="A17843" t="s">
        <v>753</v>
      </c>
      <c r="B17843" t="s">
        <v>748</v>
      </c>
      <c r="C17843" t="s">
        <v>749</v>
      </c>
      <c r="D17843" t="s">
        <v>750</v>
      </c>
      <c r="E17843">
        <v>12</v>
      </c>
      <c r="F17843" t="s">
        <v>138</v>
      </c>
      <c r="G17843" s="37">
        <v>196515.87</v>
      </c>
      <c r="H17843">
        <v>6.23</v>
      </c>
      <c r="I17843">
        <v>196515.87</v>
      </c>
      <c r="J17843">
        <v>33.47</v>
      </c>
      <c r="K17843">
        <v>196515.87</v>
      </c>
      <c r="L17843">
        <v>53.03</v>
      </c>
      <c r="M17843" t="s">
        <v>751</v>
      </c>
      <c r="N17843" s="37">
        <v>0</v>
      </c>
      <c r="O17843">
        <v>2358190.44</v>
      </c>
      <c r="P17843" t="s">
        <v>766</v>
      </c>
      <c r="Q17843" t="s">
        <v>766</v>
      </c>
      <c r="R17843" t="s">
        <v>768</v>
      </c>
      <c r="S17843" t="s">
        <v>758</v>
      </c>
    </row>
    <row r="17844" spans="1:19" x14ac:dyDescent="0.3">
      <c r="A17844" t="s">
        <v>747</v>
      </c>
      <c r="B17844" t="s">
        <v>748</v>
      </c>
      <c r="C17844" t="s">
        <v>749</v>
      </c>
      <c r="D17844" t="s">
        <v>750</v>
      </c>
      <c r="E17844">
        <v>-1</v>
      </c>
      <c r="F17844" t="s">
        <v>245</v>
      </c>
      <c r="G17844" s="37">
        <v>5253.37</v>
      </c>
      <c r="H17844">
        <v>1.02</v>
      </c>
      <c r="I17844">
        <v>5253.37</v>
      </c>
      <c r="J17844">
        <v>0.21</v>
      </c>
      <c r="K17844">
        <v>5253.37</v>
      </c>
      <c r="L17844">
        <v>1.64</v>
      </c>
      <c r="M17844" t="s">
        <v>751</v>
      </c>
      <c r="N17844" s="37">
        <v>0</v>
      </c>
      <c r="O17844" t="s">
        <v>751</v>
      </c>
      <c r="P17844" t="s">
        <v>766</v>
      </c>
      <c r="Q17844" t="s">
        <v>766</v>
      </c>
      <c r="R17844" t="s">
        <v>766</v>
      </c>
      <c r="S17844" t="s">
        <v>758</v>
      </c>
    </row>
    <row r="17845" spans="1:19" x14ac:dyDescent="0.3">
      <c r="A17845" t="s">
        <v>747</v>
      </c>
      <c r="B17845" t="s">
        <v>748</v>
      </c>
      <c r="C17845" t="s">
        <v>754</v>
      </c>
      <c r="D17845" t="s">
        <v>750</v>
      </c>
      <c r="E17845">
        <v>1</v>
      </c>
      <c r="F17845" t="s">
        <v>160</v>
      </c>
      <c r="G17845" s="37">
        <v>-303.89999999999998</v>
      </c>
      <c r="H17845" t="s">
        <v>751</v>
      </c>
      <c r="I17845">
        <v>-303.89999999999998</v>
      </c>
      <c r="J17845" t="s">
        <v>751</v>
      </c>
      <c r="K17845">
        <v>-303.89999999999998</v>
      </c>
      <c r="L17845" t="s">
        <v>751</v>
      </c>
      <c r="M17845" t="s">
        <v>751</v>
      </c>
      <c r="N17845" s="37">
        <v>-15.34</v>
      </c>
      <c r="O17845" t="s">
        <v>751</v>
      </c>
      <c r="P17845" t="s">
        <v>751</v>
      </c>
      <c r="Q17845" t="s">
        <v>751</v>
      </c>
      <c r="R17845" t="s">
        <v>751</v>
      </c>
      <c r="S17845" t="s">
        <v>758</v>
      </c>
    </row>
    <row r="17846" spans="1:19" x14ac:dyDescent="0.3">
      <c r="A17846" t="s">
        <v>753</v>
      </c>
      <c r="B17846" t="s">
        <v>748</v>
      </c>
      <c r="C17846" t="s">
        <v>749</v>
      </c>
      <c r="D17846" t="s">
        <v>750</v>
      </c>
      <c r="E17846">
        <v>0</v>
      </c>
      <c r="F17846" t="s">
        <v>53</v>
      </c>
      <c r="G17846" s="37">
        <v>2083.9299999999998</v>
      </c>
      <c r="H17846">
        <v>0.08</v>
      </c>
      <c r="I17846">
        <v>2083.9299999999998</v>
      </c>
      <c r="J17846">
        <v>0.14000000000000001</v>
      </c>
      <c r="K17846">
        <v>2083.9299999999998</v>
      </c>
      <c r="L17846">
        <v>0.99</v>
      </c>
      <c r="M17846" t="s">
        <v>751</v>
      </c>
      <c r="N17846" s="37">
        <v>0</v>
      </c>
      <c r="O17846" t="s">
        <v>751</v>
      </c>
      <c r="P17846" t="s">
        <v>766</v>
      </c>
      <c r="Q17846" t="s">
        <v>766</v>
      </c>
      <c r="R17846" t="s">
        <v>766</v>
      </c>
      <c r="S17846" t="s">
        <v>758</v>
      </c>
    </row>
    <row r="17847" spans="1:19" x14ac:dyDescent="0.3">
      <c r="A17847" t="s">
        <v>752</v>
      </c>
      <c r="B17847" t="s">
        <v>748</v>
      </c>
      <c r="C17847" t="s">
        <v>754</v>
      </c>
      <c r="D17847" t="s">
        <v>750</v>
      </c>
      <c r="E17847">
        <v>2</v>
      </c>
      <c r="F17847" t="s">
        <v>101</v>
      </c>
      <c r="G17847" s="37">
        <v>-176148.77</v>
      </c>
      <c r="H17847" t="s">
        <v>751</v>
      </c>
      <c r="I17847">
        <v>-176148.77</v>
      </c>
      <c r="J17847" t="s">
        <v>751</v>
      </c>
      <c r="K17847">
        <v>-176148.77</v>
      </c>
      <c r="L17847" t="s">
        <v>751</v>
      </c>
      <c r="M17847" t="s">
        <v>751</v>
      </c>
      <c r="N17847" s="37">
        <v>0</v>
      </c>
      <c r="O17847" t="s">
        <v>751</v>
      </c>
      <c r="P17847" t="s">
        <v>751</v>
      </c>
      <c r="Q17847" t="s">
        <v>751</v>
      </c>
      <c r="R17847" t="s">
        <v>751</v>
      </c>
      <c r="S17847" t="s">
        <v>758</v>
      </c>
    </row>
    <row r="17848" spans="1:19" x14ac:dyDescent="0.3">
      <c r="A17848" t="s">
        <v>747</v>
      </c>
      <c r="B17848" t="s">
        <v>748</v>
      </c>
      <c r="C17848" t="s">
        <v>754</v>
      </c>
      <c r="D17848" t="s">
        <v>750</v>
      </c>
      <c r="E17848">
        <v>-1</v>
      </c>
      <c r="F17848" t="s">
        <v>30</v>
      </c>
      <c r="G17848" s="37">
        <v>-28.23</v>
      </c>
      <c r="H17848" t="s">
        <v>751</v>
      </c>
      <c r="I17848">
        <v>-28.23</v>
      </c>
      <c r="J17848" t="s">
        <v>751</v>
      </c>
      <c r="K17848">
        <v>-28.23</v>
      </c>
      <c r="L17848" t="s">
        <v>751</v>
      </c>
      <c r="M17848" t="s">
        <v>751</v>
      </c>
      <c r="N17848" s="37">
        <v>0</v>
      </c>
      <c r="O17848" t="s">
        <v>751</v>
      </c>
      <c r="P17848" t="s">
        <v>751</v>
      </c>
      <c r="Q17848" t="s">
        <v>751</v>
      </c>
      <c r="R17848" t="s">
        <v>751</v>
      </c>
      <c r="S17848" t="s">
        <v>758</v>
      </c>
    </row>
    <row r="17849" spans="1:19" x14ac:dyDescent="0.3">
      <c r="A17849" t="s">
        <v>747</v>
      </c>
      <c r="B17849" t="s">
        <v>748</v>
      </c>
      <c r="C17849" t="s">
        <v>749</v>
      </c>
      <c r="D17849" t="s">
        <v>750</v>
      </c>
      <c r="E17849">
        <v>0</v>
      </c>
      <c r="F17849" t="s">
        <v>422</v>
      </c>
      <c r="G17849" s="37">
        <v>956465.48</v>
      </c>
      <c r="H17849">
        <v>205.4</v>
      </c>
      <c r="I17849">
        <v>956465.48</v>
      </c>
      <c r="J17849">
        <v>118.7</v>
      </c>
      <c r="K17849">
        <v>956465.48</v>
      </c>
      <c r="L17849">
        <v>667.96</v>
      </c>
      <c r="M17849">
        <v>0</v>
      </c>
      <c r="N17849" s="37">
        <v>0</v>
      </c>
      <c r="O17849" t="s">
        <v>751</v>
      </c>
      <c r="P17849" t="s">
        <v>767</v>
      </c>
      <c r="Q17849" t="s">
        <v>767</v>
      </c>
      <c r="R17849" t="s">
        <v>767</v>
      </c>
      <c r="S17849" t="s">
        <v>758</v>
      </c>
    </row>
    <row r="17850" spans="1:19" x14ac:dyDescent="0.3">
      <c r="A17850" t="s">
        <v>747</v>
      </c>
      <c r="B17850" t="s">
        <v>748</v>
      </c>
      <c r="C17850" t="s">
        <v>749</v>
      </c>
      <c r="D17850" t="s">
        <v>750</v>
      </c>
      <c r="E17850">
        <v>5</v>
      </c>
      <c r="F17850" t="s">
        <v>400</v>
      </c>
      <c r="G17850" s="37">
        <v>924038.41</v>
      </c>
      <c r="H17850">
        <v>186.72</v>
      </c>
      <c r="I17850">
        <v>924038.41</v>
      </c>
      <c r="J17850">
        <v>44.18</v>
      </c>
      <c r="K17850">
        <v>924038.41</v>
      </c>
      <c r="L17850">
        <v>607.54</v>
      </c>
      <c r="M17850" t="s">
        <v>751</v>
      </c>
      <c r="N17850" s="37">
        <v>0</v>
      </c>
      <c r="O17850">
        <v>4620192.05</v>
      </c>
      <c r="P17850" t="s">
        <v>766</v>
      </c>
      <c r="Q17850" t="s">
        <v>766</v>
      </c>
      <c r="R17850" t="s">
        <v>766</v>
      </c>
      <c r="S17850" t="s">
        <v>758</v>
      </c>
    </row>
    <row r="17851" spans="1:19" x14ac:dyDescent="0.3">
      <c r="A17851" t="s">
        <v>747</v>
      </c>
      <c r="B17851" t="s">
        <v>748</v>
      </c>
      <c r="C17851" t="s">
        <v>754</v>
      </c>
      <c r="D17851" t="s">
        <v>750</v>
      </c>
      <c r="E17851">
        <v>2</v>
      </c>
      <c r="F17851" t="s">
        <v>512</v>
      </c>
      <c r="G17851" s="37">
        <v>-2305.4899999999998</v>
      </c>
      <c r="H17851" t="s">
        <v>751</v>
      </c>
      <c r="I17851">
        <v>-2305.4899999999998</v>
      </c>
      <c r="J17851" t="s">
        <v>751</v>
      </c>
      <c r="K17851">
        <v>-2305.4899999999998</v>
      </c>
      <c r="L17851" t="s">
        <v>751</v>
      </c>
      <c r="M17851" t="s">
        <v>751</v>
      </c>
      <c r="N17851" s="37">
        <v>-52.5</v>
      </c>
      <c r="O17851" t="s">
        <v>751</v>
      </c>
      <c r="P17851" t="s">
        <v>751</v>
      </c>
      <c r="Q17851" t="s">
        <v>751</v>
      </c>
      <c r="R17851" t="s">
        <v>751</v>
      </c>
      <c r="S17851" t="s">
        <v>758</v>
      </c>
    </row>
    <row r="17852" spans="1:19" x14ac:dyDescent="0.3">
      <c r="A17852" t="s">
        <v>753</v>
      </c>
      <c r="B17852" t="s">
        <v>748</v>
      </c>
      <c r="C17852" t="s">
        <v>754</v>
      </c>
      <c r="D17852" t="s">
        <v>750</v>
      </c>
      <c r="E17852">
        <v>1</v>
      </c>
      <c r="F17852" t="s">
        <v>351</v>
      </c>
      <c r="G17852" s="37">
        <v>-955.9</v>
      </c>
      <c r="H17852" t="s">
        <v>751</v>
      </c>
      <c r="I17852">
        <v>-955.9</v>
      </c>
      <c r="J17852" t="s">
        <v>751</v>
      </c>
      <c r="K17852">
        <v>-955.9</v>
      </c>
      <c r="L17852" t="s">
        <v>751</v>
      </c>
      <c r="M17852" t="s">
        <v>751</v>
      </c>
      <c r="N17852" s="37">
        <v>0</v>
      </c>
      <c r="O17852" t="s">
        <v>751</v>
      </c>
      <c r="P17852" t="s">
        <v>751</v>
      </c>
      <c r="Q17852" t="s">
        <v>751</v>
      </c>
      <c r="R17852" t="s">
        <v>751</v>
      </c>
      <c r="S17852" t="s">
        <v>758</v>
      </c>
    </row>
    <row r="17853" spans="1:19" x14ac:dyDescent="0.3">
      <c r="A17853" t="s">
        <v>747</v>
      </c>
      <c r="B17853" t="s">
        <v>748</v>
      </c>
      <c r="C17853" t="s">
        <v>749</v>
      </c>
      <c r="D17853" t="s">
        <v>750</v>
      </c>
      <c r="E17853">
        <v>6</v>
      </c>
      <c r="F17853" t="s">
        <v>6</v>
      </c>
      <c r="G17853" s="37">
        <v>72005.039999999994</v>
      </c>
      <c r="H17853">
        <v>6.38</v>
      </c>
      <c r="I17853">
        <v>72005.039999999994</v>
      </c>
      <c r="J17853">
        <v>4.34</v>
      </c>
      <c r="K17853">
        <v>72005.039999999994</v>
      </c>
      <c r="L17853">
        <v>77.739999999999995</v>
      </c>
      <c r="M17853" t="s">
        <v>751</v>
      </c>
      <c r="N17853" s="37">
        <v>0</v>
      </c>
      <c r="O17853">
        <v>432030.24</v>
      </c>
      <c r="P17853" t="s">
        <v>766</v>
      </c>
      <c r="Q17853" t="s">
        <v>766</v>
      </c>
      <c r="R17853" t="s">
        <v>766</v>
      </c>
      <c r="S17853" t="s">
        <v>758</v>
      </c>
    </row>
    <row r="17854" spans="1:19" x14ac:dyDescent="0.3">
      <c r="A17854" t="s">
        <v>752</v>
      </c>
      <c r="B17854" t="s">
        <v>748</v>
      </c>
      <c r="C17854" t="s">
        <v>754</v>
      </c>
      <c r="D17854" t="s">
        <v>750</v>
      </c>
      <c r="E17854">
        <v>-1</v>
      </c>
      <c r="F17854" t="s">
        <v>398</v>
      </c>
      <c r="G17854" s="37">
        <v>-1260.94</v>
      </c>
      <c r="H17854" t="s">
        <v>751</v>
      </c>
      <c r="I17854">
        <v>-1260.94</v>
      </c>
      <c r="J17854" t="s">
        <v>751</v>
      </c>
      <c r="K17854">
        <v>-1260.94</v>
      </c>
      <c r="L17854" t="s">
        <v>751</v>
      </c>
      <c r="M17854" t="s">
        <v>751</v>
      </c>
      <c r="N17854" s="37">
        <v>0</v>
      </c>
      <c r="O17854" t="s">
        <v>751</v>
      </c>
      <c r="P17854" t="s">
        <v>751</v>
      </c>
      <c r="Q17854" t="s">
        <v>751</v>
      </c>
      <c r="R17854" t="s">
        <v>751</v>
      </c>
      <c r="S17854" t="s">
        <v>758</v>
      </c>
    </row>
    <row r="17855" spans="1:19" x14ac:dyDescent="0.3">
      <c r="A17855" t="s">
        <v>747</v>
      </c>
      <c r="B17855" t="s">
        <v>748</v>
      </c>
      <c r="C17855" t="s">
        <v>749</v>
      </c>
      <c r="D17855" t="s">
        <v>750</v>
      </c>
      <c r="E17855">
        <v>9</v>
      </c>
      <c r="F17855" t="s">
        <v>470</v>
      </c>
      <c r="G17855" s="37">
        <v>832852.93</v>
      </c>
      <c r="H17855">
        <v>11.97</v>
      </c>
      <c r="I17855">
        <v>832852.93</v>
      </c>
      <c r="J17855">
        <v>64.3</v>
      </c>
      <c r="K17855">
        <v>832852.93</v>
      </c>
      <c r="L17855">
        <v>410</v>
      </c>
      <c r="M17855" t="s">
        <v>751</v>
      </c>
      <c r="N17855" s="37">
        <v>0</v>
      </c>
      <c r="O17855">
        <v>7495676.3700000001</v>
      </c>
      <c r="P17855" t="s">
        <v>766</v>
      </c>
      <c r="Q17855" t="s">
        <v>766</v>
      </c>
      <c r="R17855" t="s">
        <v>768</v>
      </c>
      <c r="S17855" t="s">
        <v>758</v>
      </c>
    </row>
    <row r="17856" spans="1:19" x14ac:dyDescent="0.3">
      <c r="A17856" t="s">
        <v>753</v>
      </c>
      <c r="B17856" t="s">
        <v>748</v>
      </c>
      <c r="C17856" t="s">
        <v>754</v>
      </c>
      <c r="D17856" t="s">
        <v>750</v>
      </c>
      <c r="E17856">
        <v>7</v>
      </c>
      <c r="F17856" t="s">
        <v>249</v>
      </c>
      <c r="G17856" s="37">
        <v>-2692.75</v>
      </c>
      <c r="H17856" t="s">
        <v>751</v>
      </c>
      <c r="I17856">
        <v>-2692.75</v>
      </c>
      <c r="J17856" t="s">
        <v>751</v>
      </c>
      <c r="K17856">
        <v>-2692.75</v>
      </c>
      <c r="L17856" t="s">
        <v>751</v>
      </c>
      <c r="M17856" t="s">
        <v>751</v>
      </c>
      <c r="N17856" s="37">
        <v>0</v>
      </c>
      <c r="O17856" t="s">
        <v>751</v>
      </c>
      <c r="P17856" t="s">
        <v>751</v>
      </c>
      <c r="Q17856" t="s">
        <v>751</v>
      </c>
      <c r="R17856" t="s">
        <v>751</v>
      </c>
      <c r="S17856" t="s">
        <v>758</v>
      </c>
    </row>
    <row r="17857" spans="1:19" x14ac:dyDescent="0.3">
      <c r="A17857" t="s">
        <v>753</v>
      </c>
      <c r="B17857" t="s">
        <v>748</v>
      </c>
      <c r="C17857" t="s">
        <v>749</v>
      </c>
      <c r="D17857" t="s">
        <v>750</v>
      </c>
      <c r="E17857">
        <v>5</v>
      </c>
      <c r="F17857" t="s">
        <v>435</v>
      </c>
      <c r="G17857" s="37">
        <v>160870.79999999999</v>
      </c>
      <c r="H17857">
        <v>8.9499999999999993</v>
      </c>
      <c r="I17857">
        <v>160870.79999999999</v>
      </c>
      <c r="J17857">
        <v>4.25</v>
      </c>
      <c r="K17857">
        <v>160870.79999999999</v>
      </c>
      <c r="L17857">
        <v>40.71</v>
      </c>
      <c r="M17857" t="s">
        <v>751</v>
      </c>
      <c r="N17857" s="37">
        <v>0</v>
      </c>
      <c r="O17857">
        <v>804354</v>
      </c>
      <c r="P17857" t="s">
        <v>766</v>
      </c>
      <c r="Q17857" t="s">
        <v>766</v>
      </c>
      <c r="R17857" t="s">
        <v>766</v>
      </c>
      <c r="S17857" t="s">
        <v>758</v>
      </c>
    </row>
    <row r="17858" spans="1:19" x14ac:dyDescent="0.3">
      <c r="A17858" t="s">
        <v>747</v>
      </c>
      <c r="B17858" t="s">
        <v>748</v>
      </c>
      <c r="C17858" t="s">
        <v>754</v>
      </c>
      <c r="D17858" t="s">
        <v>750</v>
      </c>
      <c r="E17858">
        <v>8</v>
      </c>
      <c r="F17858" t="s">
        <v>446</v>
      </c>
      <c r="G17858" s="37">
        <v>-56.28</v>
      </c>
      <c r="H17858" t="s">
        <v>751</v>
      </c>
      <c r="I17858">
        <v>-56.28</v>
      </c>
      <c r="J17858" t="s">
        <v>751</v>
      </c>
      <c r="K17858">
        <v>-56.28</v>
      </c>
      <c r="L17858" t="s">
        <v>751</v>
      </c>
      <c r="M17858" t="s">
        <v>751</v>
      </c>
      <c r="N17858" s="37">
        <v>0</v>
      </c>
      <c r="O17858" t="s">
        <v>751</v>
      </c>
      <c r="P17858" t="s">
        <v>751</v>
      </c>
      <c r="Q17858" t="s">
        <v>751</v>
      </c>
      <c r="R17858" t="s">
        <v>751</v>
      </c>
      <c r="S17858" t="s">
        <v>758</v>
      </c>
    </row>
    <row r="17859" spans="1:19" x14ac:dyDescent="0.3">
      <c r="A17859" t="s">
        <v>753</v>
      </c>
      <c r="B17859" t="s">
        <v>748</v>
      </c>
      <c r="C17859" t="s">
        <v>749</v>
      </c>
      <c r="D17859" t="s">
        <v>750</v>
      </c>
      <c r="E17859">
        <v>7</v>
      </c>
      <c r="F17859" t="s">
        <v>439</v>
      </c>
      <c r="G17859" s="37">
        <v>44529.94</v>
      </c>
      <c r="H17859" t="s">
        <v>751</v>
      </c>
      <c r="I17859">
        <v>44529.94</v>
      </c>
      <c r="J17859" t="s">
        <v>751</v>
      </c>
      <c r="K17859">
        <v>44529.94</v>
      </c>
      <c r="L17859">
        <v>0</v>
      </c>
      <c r="M17859" t="s">
        <v>751</v>
      </c>
      <c r="N17859" s="37">
        <v>0</v>
      </c>
      <c r="O17859">
        <v>311709.58</v>
      </c>
      <c r="P17859" t="s">
        <v>766</v>
      </c>
      <c r="Q17859" t="s">
        <v>766</v>
      </c>
      <c r="R17859" t="s">
        <v>768</v>
      </c>
      <c r="S17859" t="s">
        <v>758</v>
      </c>
    </row>
    <row r="17860" spans="1:19" x14ac:dyDescent="0.3">
      <c r="A17860" t="s">
        <v>753</v>
      </c>
      <c r="B17860" t="s">
        <v>748</v>
      </c>
      <c r="C17860" t="s">
        <v>754</v>
      </c>
      <c r="D17860" t="s">
        <v>750</v>
      </c>
      <c r="E17860">
        <v>3</v>
      </c>
      <c r="F17860" t="s">
        <v>283</v>
      </c>
      <c r="G17860" s="37">
        <v>-2023.5</v>
      </c>
      <c r="H17860" t="s">
        <v>751</v>
      </c>
      <c r="I17860">
        <v>-2023.5</v>
      </c>
      <c r="J17860" t="s">
        <v>751</v>
      </c>
      <c r="K17860">
        <v>-2023.5</v>
      </c>
      <c r="L17860" t="s">
        <v>751</v>
      </c>
      <c r="M17860" t="s">
        <v>751</v>
      </c>
      <c r="N17860" s="37">
        <v>0</v>
      </c>
      <c r="O17860" t="s">
        <v>751</v>
      </c>
      <c r="P17860" t="s">
        <v>751</v>
      </c>
      <c r="Q17860" t="s">
        <v>751</v>
      </c>
      <c r="R17860" t="s">
        <v>751</v>
      </c>
      <c r="S17860" t="s">
        <v>758</v>
      </c>
    </row>
    <row r="17861" spans="1:19" x14ac:dyDescent="0.3">
      <c r="A17861" t="s">
        <v>752</v>
      </c>
      <c r="B17861" t="s">
        <v>748</v>
      </c>
      <c r="C17861" t="s">
        <v>754</v>
      </c>
      <c r="D17861" t="s">
        <v>750</v>
      </c>
      <c r="E17861">
        <v>-4</v>
      </c>
      <c r="F17861" t="s">
        <v>488</v>
      </c>
      <c r="G17861" s="37">
        <v>-45</v>
      </c>
      <c r="H17861" t="s">
        <v>751</v>
      </c>
      <c r="I17861">
        <v>-45</v>
      </c>
      <c r="J17861" t="s">
        <v>751</v>
      </c>
      <c r="K17861">
        <v>-45</v>
      </c>
      <c r="L17861" t="s">
        <v>751</v>
      </c>
      <c r="M17861" t="s">
        <v>751</v>
      </c>
      <c r="N17861" s="37">
        <v>0</v>
      </c>
      <c r="O17861" t="s">
        <v>751</v>
      </c>
      <c r="P17861" t="s">
        <v>751</v>
      </c>
      <c r="Q17861" t="s">
        <v>751</v>
      </c>
      <c r="R17861" t="s">
        <v>751</v>
      </c>
      <c r="S17861" t="s">
        <v>758</v>
      </c>
    </row>
    <row r="17862" spans="1:19" x14ac:dyDescent="0.3">
      <c r="A17862" t="s">
        <v>747</v>
      </c>
      <c r="B17862" t="s">
        <v>748</v>
      </c>
      <c r="C17862" t="s">
        <v>754</v>
      </c>
      <c r="D17862" t="s">
        <v>750</v>
      </c>
      <c r="E17862">
        <v>0</v>
      </c>
      <c r="F17862" t="s">
        <v>44</v>
      </c>
      <c r="G17862" s="37">
        <v>-3933.62</v>
      </c>
      <c r="H17862" t="s">
        <v>751</v>
      </c>
      <c r="I17862">
        <v>-3933.62</v>
      </c>
      <c r="J17862" t="s">
        <v>751</v>
      </c>
      <c r="K17862">
        <v>-3933.62</v>
      </c>
      <c r="L17862" t="s">
        <v>751</v>
      </c>
      <c r="M17862">
        <v>1</v>
      </c>
      <c r="N17862" s="37">
        <v>-372.69</v>
      </c>
      <c r="O17862" t="s">
        <v>751</v>
      </c>
      <c r="P17862" t="s">
        <v>751</v>
      </c>
      <c r="Q17862" t="s">
        <v>751</v>
      </c>
      <c r="R17862" t="s">
        <v>751</v>
      </c>
      <c r="S17862" t="s">
        <v>758</v>
      </c>
    </row>
    <row r="17863" spans="1:19" x14ac:dyDescent="0.3">
      <c r="A17863" t="s">
        <v>752</v>
      </c>
      <c r="B17863" t="s">
        <v>748</v>
      </c>
      <c r="C17863" t="s">
        <v>754</v>
      </c>
      <c r="D17863" t="s">
        <v>750</v>
      </c>
      <c r="E17863">
        <v>2</v>
      </c>
      <c r="F17863" t="s">
        <v>479</v>
      </c>
      <c r="G17863" s="37">
        <v>-3407.26</v>
      </c>
      <c r="H17863" t="s">
        <v>751</v>
      </c>
      <c r="I17863">
        <v>-3407.26</v>
      </c>
      <c r="J17863" t="s">
        <v>751</v>
      </c>
      <c r="K17863">
        <v>-3407.26</v>
      </c>
      <c r="L17863" t="s">
        <v>751</v>
      </c>
      <c r="M17863" t="s">
        <v>751</v>
      </c>
      <c r="N17863" s="37">
        <v>0</v>
      </c>
      <c r="O17863" t="s">
        <v>751</v>
      </c>
      <c r="P17863" t="s">
        <v>751</v>
      </c>
      <c r="Q17863" t="s">
        <v>751</v>
      </c>
      <c r="R17863" t="s">
        <v>751</v>
      </c>
      <c r="S17863" t="s">
        <v>758</v>
      </c>
    </row>
    <row r="17864" spans="1:19" x14ac:dyDescent="0.3">
      <c r="A17864" t="s">
        <v>747</v>
      </c>
      <c r="B17864" t="s">
        <v>748</v>
      </c>
      <c r="C17864" t="s">
        <v>749</v>
      </c>
      <c r="D17864" t="s">
        <v>750</v>
      </c>
      <c r="E17864">
        <v>2</v>
      </c>
      <c r="F17864" t="s">
        <v>422</v>
      </c>
      <c r="G17864" s="37">
        <v>1626161.25</v>
      </c>
      <c r="H17864">
        <v>167.83</v>
      </c>
      <c r="I17864">
        <v>1626161.25</v>
      </c>
      <c r="J17864">
        <v>151.88999999999999</v>
      </c>
      <c r="K17864">
        <v>1626161.25</v>
      </c>
      <c r="L17864">
        <v>784.74</v>
      </c>
      <c r="M17864" t="s">
        <v>751</v>
      </c>
      <c r="N17864" s="37">
        <v>0</v>
      </c>
      <c r="O17864">
        <v>3252322.5</v>
      </c>
      <c r="P17864" t="s">
        <v>766</v>
      </c>
      <c r="Q17864" t="s">
        <v>766</v>
      </c>
      <c r="R17864" t="s">
        <v>766</v>
      </c>
      <c r="S17864" t="s">
        <v>758</v>
      </c>
    </row>
    <row r="17865" spans="1:19" x14ac:dyDescent="0.3">
      <c r="A17865" t="s">
        <v>747</v>
      </c>
      <c r="B17865" t="s">
        <v>748</v>
      </c>
      <c r="C17865" t="s">
        <v>749</v>
      </c>
      <c r="D17865" t="s">
        <v>750</v>
      </c>
      <c r="E17865">
        <v>4</v>
      </c>
      <c r="F17865" t="s">
        <v>12</v>
      </c>
      <c r="G17865" s="37">
        <v>15502.4</v>
      </c>
      <c r="H17865">
        <v>1594.71</v>
      </c>
      <c r="I17865">
        <v>15502.4</v>
      </c>
      <c r="J17865">
        <v>0.28000000000000003</v>
      </c>
      <c r="K17865">
        <v>15502.4</v>
      </c>
      <c r="L17865">
        <v>3.43</v>
      </c>
      <c r="M17865" t="s">
        <v>751</v>
      </c>
      <c r="N17865" s="37">
        <v>0</v>
      </c>
      <c r="O17865">
        <v>62009.599999999999</v>
      </c>
      <c r="P17865" t="s">
        <v>766</v>
      </c>
      <c r="Q17865" t="s">
        <v>768</v>
      </c>
      <c r="R17865" t="s">
        <v>768</v>
      </c>
      <c r="S17865" t="s">
        <v>758</v>
      </c>
    </row>
    <row r="17866" spans="1:19" x14ac:dyDescent="0.3">
      <c r="A17866" t="s">
        <v>753</v>
      </c>
      <c r="B17866" t="s">
        <v>748</v>
      </c>
      <c r="C17866" t="s">
        <v>754</v>
      </c>
      <c r="D17866" t="s">
        <v>750</v>
      </c>
      <c r="E17866">
        <v>0</v>
      </c>
      <c r="F17866" t="s">
        <v>72</v>
      </c>
      <c r="G17866" s="37">
        <v>-64015.02</v>
      </c>
      <c r="H17866" t="s">
        <v>751</v>
      </c>
      <c r="I17866">
        <v>-64015.02</v>
      </c>
      <c r="J17866" t="s">
        <v>751</v>
      </c>
      <c r="K17866">
        <v>-64015.02</v>
      </c>
      <c r="L17866" t="s">
        <v>751</v>
      </c>
      <c r="M17866" t="s">
        <v>751</v>
      </c>
      <c r="N17866" s="37">
        <v>0</v>
      </c>
      <c r="O17866" t="s">
        <v>751</v>
      </c>
      <c r="P17866" t="s">
        <v>751</v>
      </c>
      <c r="Q17866" t="s">
        <v>751</v>
      </c>
      <c r="R17866" t="s">
        <v>751</v>
      </c>
      <c r="S17866" t="s">
        <v>758</v>
      </c>
    </row>
    <row r="17867" spans="1:19" x14ac:dyDescent="0.3">
      <c r="A17867" t="s">
        <v>747</v>
      </c>
      <c r="B17867" t="s">
        <v>748</v>
      </c>
      <c r="C17867" t="s">
        <v>749</v>
      </c>
      <c r="D17867" t="s">
        <v>750</v>
      </c>
      <c r="E17867">
        <v>10</v>
      </c>
      <c r="F17867" t="s">
        <v>134</v>
      </c>
      <c r="G17867" s="37">
        <v>474301.76</v>
      </c>
      <c r="H17867">
        <v>24.19</v>
      </c>
      <c r="I17867">
        <v>474301.76</v>
      </c>
      <c r="J17867">
        <v>128.5</v>
      </c>
      <c r="K17867">
        <v>474301.76</v>
      </c>
      <c r="L17867">
        <v>42.5</v>
      </c>
      <c r="M17867" t="s">
        <v>751</v>
      </c>
      <c r="N17867" s="37">
        <v>0</v>
      </c>
      <c r="O17867">
        <v>4743017.5999999996</v>
      </c>
      <c r="P17867" t="s">
        <v>766</v>
      </c>
      <c r="Q17867" t="s">
        <v>766</v>
      </c>
      <c r="R17867" t="s">
        <v>768</v>
      </c>
      <c r="S17867" t="s">
        <v>758</v>
      </c>
    </row>
    <row r="17868" spans="1:19" x14ac:dyDescent="0.3">
      <c r="A17868" t="s">
        <v>753</v>
      </c>
      <c r="B17868" t="s">
        <v>748</v>
      </c>
      <c r="C17868" t="s">
        <v>749</v>
      </c>
      <c r="D17868" t="s">
        <v>750</v>
      </c>
      <c r="E17868">
        <v>7</v>
      </c>
      <c r="F17868" t="s">
        <v>474</v>
      </c>
      <c r="G17868" s="37">
        <v>73.77</v>
      </c>
      <c r="H17868">
        <v>0</v>
      </c>
      <c r="I17868">
        <v>73.77</v>
      </c>
      <c r="J17868">
        <v>0</v>
      </c>
      <c r="K17868">
        <v>73.77</v>
      </c>
      <c r="L17868">
        <v>0.02</v>
      </c>
      <c r="M17868" t="s">
        <v>751</v>
      </c>
      <c r="N17868" s="37">
        <v>0</v>
      </c>
      <c r="O17868">
        <v>516.39</v>
      </c>
      <c r="P17868" t="s">
        <v>766</v>
      </c>
      <c r="Q17868" t="s">
        <v>766</v>
      </c>
      <c r="R17868" t="s">
        <v>766</v>
      </c>
      <c r="S17868" t="s">
        <v>758</v>
      </c>
    </row>
    <row r="17869" spans="1:19" x14ac:dyDescent="0.3">
      <c r="A17869" t="s">
        <v>747</v>
      </c>
      <c r="B17869" t="s">
        <v>748</v>
      </c>
      <c r="C17869" t="s">
        <v>749</v>
      </c>
      <c r="D17869" t="s">
        <v>750</v>
      </c>
      <c r="E17869">
        <v>2</v>
      </c>
      <c r="F17869" t="s">
        <v>470</v>
      </c>
      <c r="G17869" s="37">
        <v>10588.51</v>
      </c>
      <c r="H17869">
        <v>1.59</v>
      </c>
      <c r="I17869">
        <v>10588.51</v>
      </c>
      <c r="J17869">
        <v>456.71</v>
      </c>
      <c r="K17869">
        <v>10588.51</v>
      </c>
      <c r="L17869">
        <v>5.18</v>
      </c>
      <c r="M17869" t="s">
        <v>751</v>
      </c>
      <c r="N17869" s="37">
        <v>0</v>
      </c>
      <c r="O17869">
        <v>21177.02</v>
      </c>
      <c r="P17869" t="s">
        <v>768</v>
      </c>
      <c r="Q17869" t="s">
        <v>766</v>
      </c>
      <c r="R17869" t="s">
        <v>768</v>
      </c>
      <c r="S17869" t="s">
        <v>758</v>
      </c>
    </row>
    <row r="17870" spans="1:19" x14ac:dyDescent="0.3">
      <c r="A17870" t="s">
        <v>747</v>
      </c>
      <c r="B17870" t="s">
        <v>748</v>
      </c>
      <c r="C17870" t="s">
        <v>749</v>
      </c>
      <c r="D17870" t="s">
        <v>750</v>
      </c>
      <c r="E17870">
        <v>2</v>
      </c>
      <c r="F17870" t="s">
        <v>468</v>
      </c>
      <c r="G17870" s="37">
        <v>77812.479999999996</v>
      </c>
      <c r="H17870">
        <v>4.1900000000000004</v>
      </c>
      <c r="I17870">
        <v>77812.479999999996</v>
      </c>
      <c r="J17870">
        <v>1.88</v>
      </c>
      <c r="K17870">
        <v>77812.479999999996</v>
      </c>
      <c r="L17870">
        <v>23.48</v>
      </c>
      <c r="M17870" t="s">
        <v>751</v>
      </c>
      <c r="N17870" s="37">
        <v>0</v>
      </c>
      <c r="O17870">
        <v>155624.95999999999</v>
      </c>
      <c r="P17870" t="s">
        <v>766</v>
      </c>
      <c r="Q17870" t="s">
        <v>766</v>
      </c>
      <c r="R17870" t="s">
        <v>766</v>
      </c>
      <c r="S17870" t="s">
        <v>758</v>
      </c>
    </row>
    <row r="17871" spans="1:19" x14ac:dyDescent="0.3">
      <c r="A17871" t="s">
        <v>747</v>
      </c>
      <c r="B17871" t="s">
        <v>748</v>
      </c>
      <c r="C17871" t="s">
        <v>749</v>
      </c>
      <c r="D17871" t="s">
        <v>750</v>
      </c>
      <c r="E17871">
        <v>3</v>
      </c>
      <c r="F17871" t="s">
        <v>212</v>
      </c>
      <c r="G17871" s="37">
        <v>96563.3</v>
      </c>
      <c r="H17871">
        <v>10178.56</v>
      </c>
      <c r="I17871">
        <v>96563.3</v>
      </c>
      <c r="J17871">
        <v>12.17</v>
      </c>
      <c r="K17871">
        <v>96563.3</v>
      </c>
      <c r="L17871">
        <v>116.57</v>
      </c>
      <c r="M17871" t="s">
        <v>751</v>
      </c>
      <c r="N17871" s="37">
        <v>0</v>
      </c>
      <c r="O17871">
        <v>289689.90000000002</v>
      </c>
      <c r="P17871" t="s">
        <v>766</v>
      </c>
      <c r="Q17871" t="s">
        <v>768</v>
      </c>
      <c r="R17871" t="s">
        <v>768</v>
      </c>
      <c r="S17871" t="s">
        <v>758</v>
      </c>
    </row>
    <row r="17872" spans="1:19" x14ac:dyDescent="0.3">
      <c r="A17872" t="s">
        <v>753</v>
      </c>
      <c r="B17872" t="s">
        <v>748</v>
      </c>
      <c r="C17872" t="s">
        <v>754</v>
      </c>
      <c r="D17872" t="s">
        <v>750</v>
      </c>
      <c r="E17872">
        <v>4</v>
      </c>
      <c r="F17872" t="s">
        <v>169</v>
      </c>
      <c r="G17872" s="37">
        <v>-2774.12</v>
      </c>
      <c r="H17872" t="s">
        <v>751</v>
      </c>
      <c r="I17872">
        <v>-2774.12</v>
      </c>
      <c r="J17872" t="s">
        <v>751</v>
      </c>
      <c r="K17872">
        <v>-2774.12</v>
      </c>
      <c r="L17872" t="s">
        <v>751</v>
      </c>
      <c r="M17872" t="s">
        <v>751</v>
      </c>
      <c r="N17872" s="37">
        <v>0</v>
      </c>
      <c r="O17872" t="s">
        <v>751</v>
      </c>
      <c r="P17872" t="s">
        <v>751</v>
      </c>
      <c r="Q17872" t="s">
        <v>751</v>
      </c>
      <c r="R17872" t="s">
        <v>751</v>
      </c>
      <c r="S17872" t="s">
        <v>758</v>
      </c>
    </row>
    <row r="17873" spans="1:19" x14ac:dyDescent="0.3">
      <c r="A17873" t="s">
        <v>753</v>
      </c>
      <c r="B17873" t="s">
        <v>748</v>
      </c>
      <c r="C17873" t="s">
        <v>754</v>
      </c>
      <c r="D17873" t="s">
        <v>750</v>
      </c>
      <c r="E17873">
        <v>-1</v>
      </c>
      <c r="F17873" t="s">
        <v>442</v>
      </c>
      <c r="G17873" s="37">
        <v>-1484</v>
      </c>
      <c r="H17873" t="s">
        <v>751</v>
      </c>
      <c r="I17873">
        <v>-1484</v>
      </c>
      <c r="J17873" t="s">
        <v>751</v>
      </c>
      <c r="K17873">
        <v>-1484</v>
      </c>
      <c r="L17873" t="s">
        <v>751</v>
      </c>
      <c r="M17873" t="s">
        <v>751</v>
      </c>
      <c r="N17873" s="37">
        <v>0</v>
      </c>
      <c r="O17873" t="s">
        <v>751</v>
      </c>
      <c r="P17873" t="s">
        <v>751</v>
      </c>
      <c r="Q17873" t="s">
        <v>751</v>
      </c>
      <c r="R17873" t="s">
        <v>751</v>
      </c>
      <c r="S17873" t="s">
        <v>758</v>
      </c>
    </row>
    <row r="17874" spans="1:19" x14ac:dyDescent="0.3">
      <c r="A17874" t="s">
        <v>747</v>
      </c>
      <c r="B17874" t="s">
        <v>748</v>
      </c>
      <c r="C17874" t="s">
        <v>754</v>
      </c>
      <c r="D17874" t="s">
        <v>750</v>
      </c>
      <c r="E17874">
        <v>5</v>
      </c>
      <c r="F17874" t="s">
        <v>555</v>
      </c>
      <c r="G17874" s="37">
        <v>-41.28</v>
      </c>
      <c r="H17874" t="s">
        <v>751</v>
      </c>
      <c r="I17874">
        <v>-41.28</v>
      </c>
      <c r="J17874" t="s">
        <v>751</v>
      </c>
      <c r="K17874">
        <v>-41.28</v>
      </c>
      <c r="L17874" t="s">
        <v>751</v>
      </c>
      <c r="M17874" t="s">
        <v>751</v>
      </c>
      <c r="N17874" s="37">
        <v>0</v>
      </c>
      <c r="O17874" t="s">
        <v>751</v>
      </c>
      <c r="P17874" t="s">
        <v>751</v>
      </c>
      <c r="Q17874" t="s">
        <v>751</v>
      </c>
      <c r="R17874" t="s">
        <v>751</v>
      </c>
      <c r="S17874" t="s">
        <v>758</v>
      </c>
    </row>
    <row r="17875" spans="1:19" x14ac:dyDescent="0.3">
      <c r="A17875" t="s">
        <v>747</v>
      </c>
      <c r="B17875" t="s">
        <v>748</v>
      </c>
      <c r="C17875" t="s">
        <v>749</v>
      </c>
      <c r="D17875" t="s">
        <v>750</v>
      </c>
      <c r="E17875">
        <v>7</v>
      </c>
      <c r="F17875" t="s">
        <v>167</v>
      </c>
      <c r="G17875" s="37">
        <v>172972.92</v>
      </c>
      <c r="H17875">
        <v>3.77</v>
      </c>
      <c r="I17875">
        <v>172972.92</v>
      </c>
      <c r="J17875">
        <v>20.27</v>
      </c>
      <c r="K17875">
        <v>172972.92</v>
      </c>
      <c r="L17875">
        <v>41.74</v>
      </c>
      <c r="M17875" t="s">
        <v>751</v>
      </c>
      <c r="N17875" s="37">
        <v>0</v>
      </c>
      <c r="O17875">
        <v>1210810.44</v>
      </c>
      <c r="P17875" t="s">
        <v>766</v>
      </c>
      <c r="Q17875" t="s">
        <v>766</v>
      </c>
      <c r="R17875" t="s">
        <v>768</v>
      </c>
      <c r="S17875" t="s">
        <v>758</v>
      </c>
    </row>
    <row r="17876" spans="1:19" x14ac:dyDescent="0.3">
      <c r="A17876" t="s">
        <v>753</v>
      </c>
      <c r="B17876" t="s">
        <v>748</v>
      </c>
      <c r="C17876" t="s">
        <v>749</v>
      </c>
      <c r="D17876" t="s">
        <v>750</v>
      </c>
      <c r="E17876">
        <v>-1</v>
      </c>
      <c r="F17876" t="s">
        <v>557</v>
      </c>
      <c r="G17876" s="37">
        <v>1672.43</v>
      </c>
      <c r="H17876">
        <v>0.33</v>
      </c>
      <c r="I17876">
        <v>1672.43</v>
      </c>
      <c r="J17876">
        <v>7.0000000000000007E-2</v>
      </c>
      <c r="K17876">
        <v>1672.43</v>
      </c>
      <c r="L17876">
        <v>0.53</v>
      </c>
      <c r="M17876" t="s">
        <v>751</v>
      </c>
      <c r="N17876" s="37">
        <v>0</v>
      </c>
      <c r="O17876" t="s">
        <v>751</v>
      </c>
      <c r="P17876" t="s">
        <v>766</v>
      </c>
      <c r="Q17876" t="s">
        <v>766</v>
      </c>
      <c r="R17876" t="s">
        <v>766</v>
      </c>
      <c r="S17876" t="s">
        <v>758</v>
      </c>
    </row>
    <row r="17877" spans="1:19" x14ac:dyDescent="0.3">
      <c r="A17877" t="s">
        <v>753</v>
      </c>
      <c r="B17877" t="s">
        <v>748</v>
      </c>
      <c r="C17877" t="s">
        <v>754</v>
      </c>
      <c r="D17877" t="s">
        <v>750</v>
      </c>
      <c r="E17877">
        <v>2</v>
      </c>
      <c r="F17877" t="s">
        <v>112</v>
      </c>
      <c r="G17877" s="37">
        <v>-3891.92</v>
      </c>
      <c r="H17877" t="s">
        <v>751</v>
      </c>
      <c r="I17877">
        <v>-3891.92</v>
      </c>
      <c r="J17877" t="s">
        <v>751</v>
      </c>
      <c r="K17877">
        <v>-3891.92</v>
      </c>
      <c r="L17877" t="s">
        <v>751</v>
      </c>
      <c r="M17877" t="s">
        <v>751</v>
      </c>
      <c r="N17877" s="37">
        <v>0</v>
      </c>
      <c r="O17877" t="s">
        <v>751</v>
      </c>
      <c r="P17877" t="s">
        <v>751</v>
      </c>
      <c r="Q17877" t="s">
        <v>751</v>
      </c>
      <c r="R17877" t="s">
        <v>751</v>
      </c>
      <c r="S17877" t="s">
        <v>758</v>
      </c>
    </row>
    <row r="17878" spans="1:19" x14ac:dyDescent="0.3">
      <c r="A17878" t="s">
        <v>747</v>
      </c>
      <c r="B17878" t="s">
        <v>748</v>
      </c>
      <c r="C17878" t="s">
        <v>749</v>
      </c>
      <c r="D17878" t="s">
        <v>750</v>
      </c>
      <c r="E17878">
        <v>1</v>
      </c>
      <c r="F17878" t="s">
        <v>332</v>
      </c>
      <c r="G17878" s="37">
        <v>23748.27</v>
      </c>
      <c r="H17878">
        <v>2905.83</v>
      </c>
      <c r="I17878">
        <v>23748.27</v>
      </c>
      <c r="J17878">
        <v>1.44</v>
      </c>
      <c r="K17878">
        <v>23748.27</v>
      </c>
      <c r="L17878">
        <v>13.77</v>
      </c>
      <c r="M17878" t="s">
        <v>751</v>
      </c>
      <c r="N17878" s="37">
        <v>0</v>
      </c>
      <c r="O17878">
        <v>23748.27</v>
      </c>
      <c r="P17878" t="s">
        <v>766</v>
      </c>
      <c r="Q17878" t="s">
        <v>768</v>
      </c>
      <c r="R17878" t="s">
        <v>768</v>
      </c>
      <c r="S17878" t="s">
        <v>758</v>
      </c>
    </row>
    <row r="17879" spans="1:19" x14ac:dyDescent="0.3">
      <c r="A17879" t="s">
        <v>747</v>
      </c>
      <c r="B17879" t="s">
        <v>748</v>
      </c>
      <c r="C17879" t="s">
        <v>749</v>
      </c>
      <c r="D17879" t="s">
        <v>750</v>
      </c>
      <c r="E17879">
        <v>0</v>
      </c>
      <c r="F17879" t="s">
        <v>359</v>
      </c>
      <c r="G17879" s="37">
        <v>8391.91</v>
      </c>
      <c r="H17879">
        <v>921.04</v>
      </c>
      <c r="I17879">
        <v>8391.91</v>
      </c>
      <c r="J17879">
        <v>0.34</v>
      </c>
      <c r="K17879">
        <v>8391.91</v>
      </c>
      <c r="L17879">
        <v>7.39</v>
      </c>
      <c r="M17879" t="s">
        <v>751</v>
      </c>
      <c r="N17879" s="37">
        <v>0</v>
      </c>
      <c r="O17879" t="s">
        <v>751</v>
      </c>
      <c r="P17879" t="s">
        <v>766</v>
      </c>
      <c r="Q17879" t="s">
        <v>768</v>
      </c>
      <c r="R17879" t="s">
        <v>768</v>
      </c>
      <c r="S17879" t="s">
        <v>758</v>
      </c>
    </row>
    <row r="17880" spans="1:19" x14ac:dyDescent="0.3">
      <c r="A17880" t="s">
        <v>752</v>
      </c>
      <c r="B17880" t="s">
        <v>748</v>
      </c>
      <c r="C17880" t="s">
        <v>754</v>
      </c>
      <c r="D17880" t="s">
        <v>750</v>
      </c>
      <c r="E17880">
        <v>1</v>
      </c>
      <c r="F17880" t="s">
        <v>302</v>
      </c>
      <c r="G17880" s="37">
        <v>-13801.54</v>
      </c>
      <c r="H17880" t="s">
        <v>751</v>
      </c>
      <c r="I17880">
        <v>-13801.54</v>
      </c>
      <c r="J17880" t="s">
        <v>751</v>
      </c>
      <c r="K17880">
        <v>-13801.54</v>
      </c>
      <c r="L17880" t="s">
        <v>751</v>
      </c>
      <c r="M17880" t="s">
        <v>751</v>
      </c>
      <c r="N17880" s="37">
        <v>0</v>
      </c>
      <c r="O17880" t="s">
        <v>751</v>
      </c>
      <c r="P17880" t="s">
        <v>751</v>
      </c>
      <c r="Q17880" t="s">
        <v>751</v>
      </c>
      <c r="R17880" t="s">
        <v>751</v>
      </c>
      <c r="S17880" t="s">
        <v>758</v>
      </c>
    </row>
    <row r="17881" spans="1:19" x14ac:dyDescent="0.3">
      <c r="A17881" t="s">
        <v>753</v>
      </c>
      <c r="B17881" t="s">
        <v>748</v>
      </c>
      <c r="C17881" t="s">
        <v>749</v>
      </c>
      <c r="D17881" t="s">
        <v>750</v>
      </c>
      <c r="E17881">
        <v>2</v>
      </c>
      <c r="F17881" t="s">
        <v>319</v>
      </c>
      <c r="G17881" s="37">
        <v>300987.56</v>
      </c>
      <c r="H17881">
        <v>15.51</v>
      </c>
      <c r="I17881">
        <v>300987.56</v>
      </c>
      <c r="J17881">
        <v>6.97</v>
      </c>
      <c r="K17881">
        <v>300987.56</v>
      </c>
      <c r="L17881">
        <v>86.88</v>
      </c>
      <c r="M17881" t="s">
        <v>751</v>
      </c>
      <c r="N17881" s="37">
        <v>0</v>
      </c>
      <c r="O17881">
        <v>601975.12</v>
      </c>
      <c r="P17881" t="s">
        <v>766</v>
      </c>
      <c r="Q17881" t="s">
        <v>766</v>
      </c>
      <c r="R17881" t="s">
        <v>766</v>
      </c>
      <c r="S17881" t="s">
        <v>758</v>
      </c>
    </row>
    <row r="17882" spans="1:19" x14ac:dyDescent="0.3">
      <c r="A17882" t="s">
        <v>747</v>
      </c>
      <c r="B17882" t="s">
        <v>748</v>
      </c>
      <c r="C17882" t="s">
        <v>749</v>
      </c>
      <c r="D17882" t="s">
        <v>750</v>
      </c>
      <c r="E17882">
        <v>3</v>
      </c>
      <c r="F17882" t="s">
        <v>539</v>
      </c>
      <c r="G17882" s="37">
        <v>378604.43</v>
      </c>
      <c r="H17882">
        <v>12.76</v>
      </c>
      <c r="I17882">
        <v>378604.43</v>
      </c>
      <c r="J17882">
        <v>5.87</v>
      </c>
      <c r="K17882">
        <v>378604.43</v>
      </c>
      <c r="L17882">
        <v>172.28</v>
      </c>
      <c r="M17882" t="s">
        <v>751</v>
      </c>
      <c r="N17882" s="37">
        <v>0</v>
      </c>
      <c r="O17882">
        <v>1135813.29</v>
      </c>
      <c r="P17882" t="s">
        <v>766</v>
      </c>
      <c r="Q17882" t="s">
        <v>766</v>
      </c>
      <c r="R17882" t="s">
        <v>766</v>
      </c>
      <c r="S17882" t="s">
        <v>758</v>
      </c>
    </row>
    <row r="17883" spans="1:19" x14ac:dyDescent="0.3">
      <c r="A17883" t="s">
        <v>753</v>
      </c>
      <c r="B17883" t="s">
        <v>748</v>
      </c>
      <c r="C17883" t="s">
        <v>749</v>
      </c>
      <c r="D17883" t="s">
        <v>750</v>
      </c>
      <c r="E17883">
        <v>6</v>
      </c>
      <c r="F17883" t="s">
        <v>182</v>
      </c>
      <c r="G17883" s="37">
        <v>200717.5</v>
      </c>
      <c r="H17883">
        <v>0.1</v>
      </c>
      <c r="I17883">
        <v>200717.5</v>
      </c>
      <c r="J17883">
        <v>0.04</v>
      </c>
      <c r="K17883">
        <v>200717.5</v>
      </c>
      <c r="L17883">
        <v>0.54</v>
      </c>
      <c r="M17883" t="s">
        <v>751</v>
      </c>
      <c r="N17883" s="37">
        <v>0</v>
      </c>
      <c r="O17883">
        <v>1204305</v>
      </c>
      <c r="P17883" t="s">
        <v>766</v>
      </c>
      <c r="Q17883" t="s">
        <v>766</v>
      </c>
      <c r="R17883" t="s">
        <v>766</v>
      </c>
      <c r="S17883" t="s">
        <v>758</v>
      </c>
    </row>
    <row r="17884" spans="1:19" x14ac:dyDescent="0.3">
      <c r="A17884" t="s">
        <v>747</v>
      </c>
      <c r="B17884" t="s">
        <v>748</v>
      </c>
      <c r="C17884" t="s">
        <v>749</v>
      </c>
      <c r="D17884" t="s">
        <v>750</v>
      </c>
      <c r="E17884">
        <v>5</v>
      </c>
      <c r="F17884" t="s">
        <v>259</v>
      </c>
      <c r="G17884" s="37">
        <v>26460.880000000001</v>
      </c>
      <c r="H17884">
        <v>2.31</v>
      </c>
      <c r="I17884">
        <v>26460.880000000001</v>
      </c>
      <c r="J17884">
        <v>12.4</v>
      </c>
      <c r="K17884">
        <v>26460.880000000001</v>
      </c>
      <c r="L17884">
        <v>4.7699999999999996</v>
      </c>
      <c r="M17884" t="s">
        <v>751</v>
      </c>
      <c r="N17884" s="37">
        <v>0</v>
      </c>
      <c r="O17884">
        <v>132304.4</v>
      </c>
      <c r="P17884" t="s">
        <v>766</v>
      </c>
      <c r="Q17884" t="s">
        <v>766</v>
      </c>
      <c r="R17884" t="s">
        <v>768</v>
      </c>
      <c r="S17884" t="s">
        <v>758</v>
      </c>
    </row>
    <row r="17885" spans="1:19" x14ac:dyDescent="0.3">
      <c r="A17885" t="s">
        <v>747</v>
      </c>
      <c r="B17885" t="s">
        <v>748</v>
      </c>
      <c r="C17885" t="s">
        <v>754</v>
      </c>
      <c r="D17885" t="s">
        <v>750</v>
      </c>
      <c r="E17885">
        <v>1</v>
      </c>
      <c r="F17885" t="s">
        <v>183</v>
      </c>
      <c r="G17885" s="37">
        <v>-23</v>
      </c>
      <c r="H17885" t="s">
        <v>751</v>
      </c>
      <c r="I17885">
        <v>-23</v>
      </c>
      <c r="J17885" t="s">
        <v>751</v>
      </c>
      <c r="K17885">
        <v>-23</v>
      </c>
      <c r="L17885" t="s">
        <v>751</v>
      </c>
      <c r="M17885">
        <v>1</v>
      </c>
      <c r="N17885" s="37">
        <v>-13.28</v>
      </c>
      <c r="O17885" t="s">
        <v>751</v>
      </c>
      <c r="P17885" t="s">
        <v>751</v>
      </c>
      <c r="Q17885" t="s">
        <v>751</v>
      </c>
      <c r="R17885" t="s">
        <v>751</v>
      </c>
      <c r="S17885" t="s">
        <v>758</v>
      </c>
    </row>
    <row r="17886" spans="1:19" x14ac:dyDescent="0.3">
      <c r="A17886" t="s">
        <v>747</v>
      </c>
      <c r="B17886" t="s">
        <v>748</v>
      </c>
      <c r="C17886" t="s">
        <v>749</v>
      </c>
      <c r="D17886" t="s">
        <v>750</v>
      </c>
      <c r="E17886">
        <v>0</v>
      </c>
      <c r="F17886" t="s">
        <v>71</v>
      </c>
      <c r="G17886" s="37">
        <v>10351618.359999999</v>
      </c>
      <c r="H17886">
        <v>1166.6500000000001</v>
      </c>
      <c r="I17886">
        <v>10351618.359999999</v>
      </c>
      <c r="J17886">
        <v>554.15</v>
      </c>
      <c r="K17886">
        <v>10351618.359999999</v>
      </c>
      <c r="L17886">
        <v>5307.29</v>
      </c>
      <c r="M17886" t="s">
        <v>751</v>
      </c>
      <c r="N17886" s="37">
        <v>0</v>
      </c>
      <c r="O17886" t="s">
        <v>751</v>
      </c>
      <c r="P17886" t="s">
        <v>766</v>
      </c>
      <c r="Q17886" t="s">
        <v>766</v>
      </c>
      <c r="R17886" t="s">
        <v>766</v>
      </c>
      <c r="S17886" t="s">
        <v>758</v>
      </c>
    </row>
    <row r="17887" spans="1:19" x14ac:dyDescent="0.3">
      <c r="A17887" t="s">
        <v>747</v>
      </c>
      <c r="B17887" t="s">
        <v>748</v>
      </c>
      <c r="C17887" t="s">
        <v>754</v>
      </c>
      <c r="D17887" t="s">
        <v>750</v>
      </c>
      <c r="E17887">
        <v>4</v>
      </c>
      <c r="F17887" t="s">
        <v>214</v>
      </c>
      <c r="G17887" s="37">
        <v>-1688.78</v>
      </c>
      <c r="H17887" t="s">
        <v>751</v>
      </c>
      <c r="I17887">
        <v>-1688.78</v>
      </c>
      <c r="J17887" t="s">
        <v>751</v>
      </c>
      <c r="K17887">
        <v>-1688.78</v>
      </c>
      <c r="L17887" t="s">
        <v>751</v>
      </c>
      <c r="M17887" t="s">
        <v>751</v>
      </c>
      <c r="N17887" s="37">
        <v>0</v>
      </c>
      <c r="O17887" t="s">
        <v>751</v>
      </c>
      <c r="P17887" t="s">
        <v>751</v>
      </c>
      <c r="Q17887" t="s">
        <v>751</v>
      </c>
      <c r="R17887" t="s">
        <v>751</v>
      </c>
      <c r="S17887" t="s">
        <v>758</v>
      </c>
    </row>
    <row r="17888" spans="1:19" x14ac:dyDescent="0.3">
      <c r="A17888" t="s">
        <v>753</v>
      </c>
      <c r="B17888" t="s">
        <v>748</v>
      </c>
      <c r="C17888" t="s">
        <v>754</v>
      </c>
      <c r="D17888" t="s">
        <v>750</v>
      </c>
      <c r="E17888">
        <v>0</v>
      </c>
      <c r="F17888" t="s">
        <v>128</v>
      </c>
      <c r="G17888" s="37">
        <v>-1494.56</v>
      </c>
      <c r="H17888" t="s">
        <v>751</v>
      </c>
      <c r="I17888">
        <v>-1494.56</v>
      </c>
      <c r="J17888" t="s">
        <v>751</v>
      </c>
      <c r="K17888">
        <v>-1494.56</v>
      </c>
      <c r="L17888" t="s">
        <v>751</v>
      </c>
      <c r="M17888" t="s">
        <v>751</v>
      </c>
      <c r="N17888" s="37">
        <v>0</v>
      </c>
      <c r="O17888" t="s">
        <v>751</v>
      </c>
      <c r="P17888" t="s">
        <v>751</v>
      </c>
      <c r="Q17888" t="s">
        <v>751</v>
      </c>
      <c r="R17888" t="s">
        <v>751</v>
      </c>
      <c r="S17888" t="s">
        <v>758</v>
      </c>
    </row>
    <row r="17889" spans="1:19" x14ac:dyDescent="0.3">
      <c r="A17889" t="s">
        <v>747</v>
      </c>
      <c r="B17889" t="s">
        <v>748</v>
      </c>
      <c r="C17889" t="s">
        <v>754</v>
      </c>
      <c r="D17889" t="s">
        <v>750</v>
      </c>
      <c r="E17889">
        <v>9</v>
      </c>
      <c r="F17889" t="s">
        <v>267</v>
      </c>
      <c r="G17889" s="37">
        <v>-2028.2</v>
      </c>
      <c r="H17889" t="s">
        <v>751</v>
      </c>
      <c r="I17889">
        <v>-2028.2</v>
      </c>
      <c r="J17889" t="s">
        <v>751</v>
      </c>
      <c r="K17889">
        <v>-2028.2</v>
      </c>
      <c r="L17889" t="s">
        <v>751</v>
      </c>
      <c r="M17889" t="s">
        <v>751</v>
      </c>
      <c r="N17889" s="37">
        <v>0</v>
      </c>
      <c r="O17889" t="s">
        <v>751</v>
      </c>
      <c r="P17889" t="s">
        <v>751</v>
      </c>
      <c r="Q17889" t="s">
        <v>751</v>
      </c>
      <c r="R17889" t="s">
        <v>751</v>
      </c>
      <c r="S17889" t="s">
        <v>726</v>
      </c>
    </row>
    <row r="17890" spans="1:19" x14ac:dyDescent="0.3">
      <c r="A17890" t="s">
        <v>753</v>
      </c>
      <c r="B17890" t="s">
        <v>748</v>
      </c>
      <c r="C17890" t="s">
        <v>749</v>
      </c>
      <c r="D17890" t="s">
        <v>750</v>
      </c>
      <c r="E17890">
        <v>7</v>
      </c>
      <c r="F17890" t="s">
        <v>464</v>
      </c>
      <c r="G17890" s="37">
        <v>38836.080000000002</v>
      </c>
      <c r="H17890">
        <v>12.04</v>
      </c>
      <c r="I17890">
        <v>38836.080000000002</v>
      </c>
      <c r="J17890">
        <v>1.69</v>
      </c>
      <c r="K17890">
        <v>38836.080000000002</v>
      </c>
      <c r="L17890">
        <v>93.66</v>
      </c>
      <c r="M17890" t="s">
        <v>751</v>
      </c>
      <c r="N17890" s="37">
        <v>0</v>
      </c>
      <c r="O17890">
        <v>271852.56</v>
      </c>
      <c r="P17890" t="s">
        <v>766</v>
      </c>
      <c r="Q17890" t="s">
        <v>766</v>
      </c>
      <c r="R17890" t="s">
        <v>766</v>
      </c>
      <c r="S17890" t="s">
        <v>758</v>
      </c>
    </row>
    <row r="17891" spans="1:19" x14ac:dyDescent="0.3">
      <c r="A17891" t="s">
        <v>747</v>
      </c>
      <c r="B17891" t="s">
        <v>748</v>
      </c>
      <c r="C17891" t="s">
        <v>749</v>
      </c>
      <c r="D17891" t="s">
        <v>750</v>
      </c>
      <c r="E17891">
        <v>0</v>
      </c>
      <c r="F17891" t="s">
        <v>115</v>
      </c>
      <c r="G17891" s="37">
        <v>9034.8700000000008</v>
      </c>
      <c r="H17891">
        <v>3613.87</v>
      </c>
      <c r="I17891">
        <v>9034.8700000000008</v>
      </c>
      <c r="J17891">
        <v>0.09</v>
      </c>
      <c r="K17891">
        <v>9034.8700000000008</v>
      </c>
      <c r="L17891">
        <v>4.97</v>
      </c>
      <c r="M17891" t="s">
        <v>751</v>
      </c>
      <c r="N17891" s="37">
        <v>0</v>
      </c>
      <c r="O17891" t="s">
        <v>751</v>
      </c>
      <c r="P17891" t="s">
        <v>766</v>
      </c>
      <c r="Q17891" t="s">
        <v>768</v>
      </c>
      <c r="R17891" t="s">
        <v>768</v>
      </c>
      <c r="S17891" t="s">
        <v>758</v>
      </c>
    </row>
    <row r="17892" spans="1:19" x14ac:dyDescent="0.3">
      <c r="A17892" t="s">
        <v>752</v>
      </c>
      <c r="B17892" t="s">
        <v>748</v>
      </c>
      <c r="C17892" t="s">
        <v>749</v>
      </c>
      <c r="D17892" t="s">
        <v>750</v>
      </c>
      <c r="E17892">
        <v>5</v>
      </c>
      <c r="F17892" t="s">
        <v>183</v>
      </c>
      <c r="G17892" s="37">
        <v>295476.37</v>
      </c>
      <c r="H17892" t="s">
        <v>751</v>
      </c>
      <c r="I17892">
        <v>295476.37</v>
      </c>
      <c r="J17892" t="s">
        <v>751</v>
      </c>
      <c r="K17892">
        <v>295476.37</v>
      </c>
      <c r="L17892">
        <v>15.6</v>
      </c>
      <c r="M17892" t="s">
        <v>751</v>
      </c>
      <c r="N17892" s="37">
        <v>0</v>
      </c>
      <c r="O17892">
        <v>1477381.85</v>
      </c>
      <c r="P17892" t="s">
        <v>766</v>
      </c>
      <c r="Q17892" t="s">
        <v>766</v>
      </c>
      <c r="R17892" t="s">
        <v>768</v>
      </c>
      <c r="S17892" t="s">
        <v>758</v>
      </c>
    </row>
    <row r="17893" spans="1:19" x14ac:dyDescent="0.3">
      <c r="A17893" t="s">
        <v>747</v>
      </c>
      <c r="B17893" t="s">
        <v>748</v>
      </c>
      <c r="C17893" t="s">
        <v>749</v>
      </c>
      <c r="D17893" t="s">
        <v>750</v>
      </c>
      <c r="E17893">
        <v>3</v>
      </c>
      <c r="F17893" t="s">
        <v>76</v>
      </c>
      <c r="G17893" s="37">
        <v>209299.3</v>
      </c>
      <c r="H17893">
        <v>17.29</v>
      </c>
      <c r="I17893">
        <v>209299.3</v>
      </c>
      <c r="J17893">
        <v>7.77</v>
      </c>
      <c r="K17893">
        <v>209299.3</v>
      </c>
      <c r="L17893">
        <v>96.86</v>
      </c>
      <c r="M17893" t="s">
        <v>751</v>
      </c>
      <c r="N17893" s="37">
        <v>0</v>
      </c>
      <c r="O17893">
        <v>627897.89999999991</v>
      </c>
      <c r="P17893" t="s">
        <v>766</v>
      </c>
      <c r="Q17893" t="s">
        <v>766</v>
      </c>
      <c r="R17893" t="s">
        <v>766</v>
      </c>
      <c r="S17893" t="s">
        <v>758</v>
      </c>
    </row>
    <row r="17894" spans="1:19" x14ac:dyDescent="0.3">
      <c r="A17894" t="s">
        <v>747</v>
      </c>
      <c r="B17894" t="s">
        <v>748</v>
      </c>
      <c r="C17894" t="s">
        <v>754</v>
      </c>
      <c r="D17894" t="s">
        <v>750</v>
      </c>
      <c r="E17894">
        <v>1</v>
      </c>
      <c r="F17894" t="s">
        <v>86</v>
      </c>
      <c r="G17894" s="37">
        <v>-13050.51</v>
      </c>
      <c r="H17894" t="s">
        <v>751</v>
      </c>
      <c r="I17894">
        <v>-13050.51</v>
      </c>
      <c r="J17894" t="s">
        <v>751</v>
      </c>
      <c r="K17894">
        <v>-13050.51</v>
      </c>
      <c r="L17894" t="s">
        <v>751</v>
      </c>
      <c r="M17894" t="s">
        <v>751</v>
      </c>
      <c r="N17894" s="37">
        <v>0</v>
      </c>
      <c r="O17894" t="s">
        <v>751</v>
      </c>
      <c r="P17894" t="s">
        <v>751</v>
      </c>
      <c r="Q17894" t="s">
        <v>751</v>
      </c>
      <c r="R17894" t="s">
        <v>751</v>
      </c>
      <c r="S17894" t="s">
        <v>758</v>
      </c>
    </row>
    <row r="17895" spans="1:19" x14ac:dyDescent="0.3">
      <c r="A17895" t="s">
        <v>747</v>
      </c>
      <c r="B17895" t="s">
        <v>748</v>
      </c>
      <c r="C17895" t="s">
        <v>754</v>
      </c>
      <c r="D17895" t="s">
        <v>750</v>
      </c>
      <c r="E17895">
        <v>15</v>
      </c>
      <c r="F17895" t="s">
        <v>186</v>
      </c>
      <c r="G17895" s="37">
        <v>-32669.59</v>
      </c>
      <c r="H17895" t="s">
        <v>751</v>
      </c>
      <c r="I17895">
        <v>-32669.59</v>
      </c>
      <c r="J17895" t="s">
        <v>751</v>
      </c>
      <c r="K17895">
        <v>-32669.59</v>
      </c>
      <c r="L17895" t="s">
        <v>751</v>
      </c>
      <c r="M17895" t="s">
        <v>751</v>
      </c>
      <c r="N17895" s="37">
        <v>-20219.82</v>
      </c>
      <c r="O17895" t="s">
        <v>751</v>
      </c>
      <c r="P17895" t="s">
        <v>751</v>
      </c>
      <c r="Q17895" t="s">
        <v>751</v>
      </c>
      <c r="R17895" t="s">
        <v>751</v>
      </c>
      <c r="S17895" t="s">
        <v>758</v>
      </c>
    </row>
    <row r="17896" spans="1:19" x14ac:dyDescent="0.3">
      <c r="A17896" t="s">
        <v>747</v>
      </c>
      <c r="B17896" t="s">
        <v>748</v>
      </c>
      <c r="C17896" t="s">
        <v>749</v>
      </c>
      <c r="D17896" t="s">
        <v>750</v>
      </c>
      <c r="E17896">
        <v>-1</v>
      </c>
      <c r="F17896" t="s">
        <v>153</v>
      </c>
      <c r="G17896" s="37">
        <v>1492.54</v>
      </c>
      <c r="H17896">
        <v>0.01</v>
      </c>
      <c r="I17896">
        <v>1492.54</v>
      </c>
      <c r="J17896">
        <v>0.09</v>
      </c>
      <c r="K17896">
        <v>1492.54</v>
      </c>
      <c r="L17896">
        <v>0.37</v>
      </c>
      <c r="M17896">
        <v>1</v>
      </c>
      <c r="N17896" s="37">
        <v>4.0999999999999996</v>
      </c>
      <c r="O17896" t="s">
        <v>751</v>
      </c>
      <c r="P17896" t="s">
        <v>767</v>
      </c>
      <c r="Q17896" t="s">
        <v>767</v>
      </c>
      <c r="R17896" t="s">
        <v>766</v>
      </c>
      <c r="S17896" t="s">
        <v>758</v>
      </c>
    </row>
    <row r="17897" spans="1:19" x14ac:dyDescent="0.3">
      <c r="A17897" t="s">
        <v>747</v>
      </c>
      <c r="B17897" t="s">
        <v>748</v>
      </c>
      <c r="C17897" t="s">
        <v>749</v>
      </c>
      <c r="D17897" t="s">
        <v>750</v>
      </c>
      <c r="E17897">
        <v>-1</v>
      </c>
      <c r="F17897" t="s">
        <v>79</v>
      </c>
      <c r="G17897" s="37">
        <v>73670.27</v>
      </c>
      <c r="H17897">
        <v>3.93</v>
      </c>
      <c r="I17897">
        <v>73670.27</v>
      </c>
      <c r="J17897">
        <v>2.14</v>
      </c>
      <c r="K17897">
        <v>73670.27</v>
      </c>
      <c r="L17897">
        <v>35.03</v>
      </c>
      <c r="M17897" t="s">
        <v>751</v>
      </c>
      <c r="N17897" s="37">
        <v>0</v>
      </c>
      <c r="O17897" t="s">
        <v>751</v>
      </c>
      <c r="P17897" t="s">
        <v>766</v>
      </c>
      <c r="Q17897" t="s">
        <v>766</v>
      </c>
      <c r="R17897" t="s">
        <v>766</v>
      </c>
      <c r="S17897" t="s">
        <v>758</v>
      </c>
    </row>
    <row r="17898" spans="1:19" x14ac:dyDescent="0.3">
      <c r="A17898" t="s">
        <v>753</v>
      </c>
      <c r="B17898" t="s">
        <v>748</v>
      </c>
      <c r="C17898" t="s">
        <v>749</v>
      </c>
      <c r="D17898" t="s">
        <v>750</v>
      </c>
      <c r="E17898">
        <v>4</v>
      </c>
      <c r="F17898" t="s">
        <v>81</v>
      </c>
      <c r="G17898" s="37">
        <v>153113.9</v>
      </c>
      <c r="H17898">
        <v>4.47</v>
      </c>
      <c r="I17898">
        <v>153113.9</v>
      </c>
      <c r="J17898">
        <v>2.12</v>
      </c>
      <c r="K17898">
        <v>153113.9</v>
      </c>
      <c r="L17898">
        <v>20.34</v>
      </c>
      <c r="M17898" t="s">
        <v>751</v>
      </c>
      <c r="N17898" s="37">
        <v>0</v>
      </c>
      <c r="O17898">
        <v>612455.6</v>
      </c>
      <c r="P17898" t="s">
        <v>766</v>
      </c>
      <c r="Q17898" t="s">
        <v>766</v>
      </c>
      <c r="R17898" t="s">
        <v>766</v>
      </c>
      <c r="S17898" t="s">
        <v>758</v>
      </c>
    </row>
    <row r="17899" spans="1:19" x14ac:dyDescent="0.3">
      <c r="A17899" t="s">
        <v>747</v>
      </c>
      <c r="B17899" t="s">
        <v>748</v>
      </c>
      <c r="C17899" t="s">
        <v>749</v>
      </c>
      <c r="D17899" t="s">
        <v>750</v>
      </c>
      <c r="E17899">
        <v>5</v>
      </c>
      <c r="F17899" t="s">
        <v>179</v>
      </c>
      <c r="G17899" s="37">
        <v>34287.64</v>
      </c>
      <c r="H17899">
        <v>0.73</v>
      </c>
      <c r="I17899">
        <v>34287.64</v>
      </c>
      <c r="J17899">
        <v>752.82</v>
      </c>
      <c r="K17899">
        <v>34287.64</v>
      </c>
      <c r="L17899">
        <v>4.0999999999999996</v>
      </c>
      <c r="M17899" t="s">
        <v>751</v>
      </c>
      <c r="N17899" s="37">
        <v>0</v>
      </c>
      <c r="O17899">
        <v>171438.2</v>
      </c>
      <c r="P17899" t="s">
        <v>768</v>
      </c>
      <c r="Q17899" t="s">
        <v>766</v>
      </c>
      <c r="R17899" t="s">
        <v>768</v>
      </c>
      <c r="S17899" t="s">
        <v>758</v>
      </c>
    </row>
    <row r="17900" spans="1:19" x14ac:dyDescent="0.3">
      <c r="A17900" t="s">
        <v>747</v>
      </c>
      <c r="B17900" t="s">
        <v>748</v>
      </c>
      <c r="C17900" t="s">
        <v>749</v>
      </c>
      <c r="D17900" t="s">
        <v>750</v>
      </c>
      <c r="E17900">
        <v>3</v>
      </c>
      <c r="F17900" t="s">
        <v>401</v>
      </c>
      <c r="G17900" s="37">
        <v>37770.99</v>
      </c>
      <c r="H17900">
        <v>3629.7</v>
      </c>
      <c r="I17900">
        <v>37770.99</v>
      </c>
      <c r="J17900">
        <v>1.92</v>
      </c>
      <c r="K17900">
        <v>37770.99</v>
      </c>
      <c r="L17900">
        <v>9.91</v>
      </c>
      <c r="M17900" t="s">
        <v>751</v>
      </c>
      <c r="N17900" s="37">
        <v>0</v>
      </c>
      <c r="O17900">
        <v>113312.97</v>
      </c>
      <c r="P17900" t="s">
        <v>766</v>
      </c>
      <c r="Q17900" t="s">
        <v>768</v>
      </c>
      <c r="R17900" t="s">
        <v>768</v>
      </c>
      <c r="S17900" t="s">
        <v>758</v>
      </c>
    </row>
    <row r="17901" spans="1:19" x14ac:dyDescent="0.3">
      <c r="A17901" t="s">
        <v>747</v>
      </c>
      <c r="B17901" t="s">
        <v>748</v>
      </c>
      <c r="C17901" t="s">
        <v>754</v>
      </c>
      <c r="D17901" t="s">
        <v>750</v>
      </c>
      <c r="E17901">
        <v>-1</v>
      </c>
      <c r="F17901" t="s">
        <v>554</v>
      </c>
      <c r="G17901" s="37">
        <v>-154.79</v>
      </c>
      <c r="H17901" t="s">
        <v>751</v>
      </c>
      <c r="I17901">
        <v>-154.79</v>
      </c>
      <c r="J17901" t="s">
        <v>751</v>
      </c>
      <c r="K17901">
        <v>-154.79</v>
      </c>
      <c r="L17901" t="s">
        <v>751</v>
      </c>
      <c r="M17901" t="s">
        <v>751</v>
      </c>
      <c r="N17901" s="37">
        <v>0</v>
      </c>
      <c r="O17901" t="s">
        <v>751</v>
      </c>
      <c r="P17901" t="s">
        <v>751</v>
      </c>
      <c r="Q17901" t="s">
        <v>751</v>
      </c>
      <c r="R17901" t="s">
        <v>751</v>
      </c>
      <c r="S17901" t="s">
        <v>758</v>
      </c>
    </row>
    <row r="17902" spans="1:19" x14ac:dyDescent="0.3">
      <c r="A17902" t="s">
        <v>752</v>
      </c>
      <c r="B17902" t="s">
        <v>748</v>
      </c>
      <c r="C17902" t="s">
        <v>754</v>
      </c>
      <c r="D17902" t="s">
        <v>750</v>
      </c>
      <c r="E17902">
        <v>-1</v>
      </c>
      <c r="F17902" t="s">
        <v>491</v>
      </c>
      <c r="G17902" s="37">
        <v>-23020.81</v>
      </c>
      <c r="H17902" t="s">
        <v>751</v>
      </c>
      <c r="I17902">
        <v>-23020.81</v>
      </c>
      <c r="J17902" t="s">
        <v>751</v>
      </c>
      <c r="K17902">
        <v>-23020.81</v>
      </c>
      <c r="L17902" t="s">
        <v>751</v>
      </c>
      <c r="M17902" t="s">
        <v>751</v>
      </c>
      <c r="N17902" s="37">
        <v>0</v>
      </c>
      <c r="O17902" t="s">
        <v>751</v>
      </c>
      <c r="P17902" t="s">
        <v>751</v>
      </c>
      <c r="Q17902" t="s">
        <v>751</v>
      </c>
      <c r="R17902" t="s">
        <v>751</v>
      </c>
      <c r="S17902" t="s">
        <v>758</v>
      </c>
    </row>
    <row r="17903" spans="1:19" x14ac:dyDescent="0.3">
      <c r="A17903" t="s">
        <v>752</v>
      </c>
      <c r="B17903" t="s">
        <v>748</v>
      </c>
      <c r="C17903" t="s">
        <v>749</v>
      </c>
      <c r="D17903" t="s">
        <v>750</v>
      </c>
      <c r="E17903">
        <v>-1</v>
      </c>
      <c r="F17903" t="s">
        <v>481</v>
      </c>
      <c r="G17903" s="37">
        <v>609607.66</v>
      </c>
      <c r="H17903">
        <v>57.35</v>
      </c>
      <c r="I17903">
        <v>609607.66</v>
      </c>
      <c r="J17903">
        <v>27.24</v>
      </c>
      <c r="K17903">
        <v>609607.66</v>
      </c>
      <c r="L17903">
        <v>260.89999999999998</v>
      </c>
      <c r="M17903" t="s">
        <v>751</v>
      </c>
      <c r="N17903" s="37">
        <v>0</v>
      </c>
      <c r="O17903" t="s">
        <v>751</v>
      </c>
      <c r="P17903" t="s">
        <v>766</v>
      </c>
      <c r="Q17903" t="s">
        <v>766</v>
      </c>
      <c r="R17903" t="s">
        <v>766</v>
      </c>
      <c r="S17903" t="s">
        <v>758</v>
      </c>
    </row>
    <row r="17904" spans="1:19" x14ac:dyDescent="0.3">
      <c r="A17904" t="s">
        <v>753</v>
      </c>
      <c r="B17904" t="s">
        <v>748</v>
      </c>
      <c r="C17904" t="s">
        <v>754</v>
      </c>
      <c r="D17904" t="s">
        <v>750</v>
      </c>
      <c r="E17904">
        <v>4</v>
      </c>
      <c r="F17904" t="s">
        <v>136</v>
      </c>
      <c r="G17904" s="37">
        <v>-8806.85</v>
      </c>
      <c r="H17904" t="s">
        <v>751</v>
      </c>
      <c r="I17904">
        <v>-8806.85</v>
      </c>
      <c r="J17904" t="s">
        <v>751</v>
      </c>
      <c r="K17904">
        <v>-8806.85</v>
      </c>
      <c r="L17904" t="s">
        <v>751</v>
      </c>
      <c r="M17904" t="s">
        <v>751</v>
      </c>
      <c r="N17904" s="37">
        <v>0</v>
      </c>
      <c r="O17904" t="s">
        <v>751</v>
      </c>
      <c r="P17904" t="s">
        <v>751</v>
      </c>
      <c r="Q17904" t="s">
        <v>751</v>
      </c>
      <c r="R17904" t="s">
        <v>751</v>
      </c>
      <c r="S17904" t="s">
        <v>758</v>
      </c>
    </row>
    <row r="17905" spans="1:19" x14ac:dyDescent="0.3">
      <c r="A17905" t="s">
        <v>753</v>
      </c>
      <c r="B17905" t="s">
        <v>748</v>
      </c>
      <c r="C17905" t="s">
        <v>749</v>
      </c>
      <c r="D17905" t="s">
        <v>750</v>
      </c>
      <c r="E17905">
        <v>4</v>
      </c>
      <c r="F17905" t="s">
        <v>449</v>
      </c>
      <c r="G17905" s="37">
        <v>94487.69</v>
      </c>
      <c r="H17905">
        <v>34.049999999999997</v>
      </c>
      <c r="I17905">
        <v>94487.69</v>
      </c>
      <c r="J17905">
        <v>8.06</v>
      </c>
      <c r="K17905">
        <v>94487.69</v>
      </c>
      <c r="L17905">
        <v>110.78</v>
      </c>
      <c r="M17905" t="s">
        <v>751</v>
      </c>
      <c r="N17905" s="37">
        <v>0</v>
      </c>
      <c r="O17905">
        <v>377950.76</v>
      </c>
      <c r="P17905" t="s">
        <v>766</v>
      </c>
      <c r="Q17905" t="s">
        <v>766</v>
      </c>
      <c r="R17905" t="s">
        <v>766</v>
      </c>
      <c r="S17905" t="s">
        <v>758</v>
      </c>
    </row>
    <row r="17906" spans="1:19" x14ac:dyDescent="0.3">
      <c r="A17906" t="s">
        <v>747</v>
      </c>
      <c r="B17906" t="s">
        <v>748</v>
      </c>
      <c r="C17906" t="s">
        <v>749</v>
      </c>
      <c r="D17906" t="s">
        <v>750</v>
      </c>
      <c r="E17906">
        <v>6</v>
      </c>
      <c r="F17906" t="s">
        <v>175</v>
      </c>
      <c r="G17906" s="37">
        <v>226680.3</v>
      </c>
      <c r="H17906">
        <v>1.78</v>
      </c>
      <c r="I17906">
        <v>226680.3</v>
      </c>
      <c r="J17906">
        <v>9.56</v>
      </c>
      <c r="K17906">
        <v>226680.3</v>
      </c>
      <c r="L17906">
        <v>88.5</v>
      </c>
      <c r="M17906" t="s">
        <v>751</v>
      </c>
      <c r="N17906" s="37">
        <v>0</v>
      </c>
      <c r="O17906">
        <v>1360081.8</v>
      </c>
      <c r="P17906" t="s">
        <v>766</v>
      </c>
      <c r="Q17906" t="s">
        <v>766</v>
      </c>
      <c r="R17906" t="s">
        <v>768</v>
      </c>
      <c r="S17906" t="s">
        <v>758</v>
      </c>
    </row>
    <row r="17907" spans="1:19" x14ac:dyDescent="0.3">
      <c r="A17907" t="s">
        <v>753</v>
      </c>
      <c r="B17907" t="s">
        <v>748</v>
      </c>
      <c r="C17907" t="s">
        <v>754</v>
      </c>
      <c r="D17907" t="s">
        <v>750</v>
      </c>
      <c r="E17907">
        <v>5</v>
      </c>
      <c r="F17907" t="s">
        <v>104</v>
      </c>
      <c r="G17907" s="37">
        <v>-7590.1</v>
      </c>
      <c r="H17907" t="s">
        <v>751</v>
      </c>
      <c r="I17907">
        <v>-7590.1</v>
      </c>
      <c r="J17907" t="s">
        <v>751</v>
      </c>
      <c r="K17907">
        <v>-7590.1</v>
      </c>
      <c r="L17907" t="s">
        <v>751</v>
      </c>
      <c r="M17907" t="s">
        <v>751</v>
      </c>
      <c r="N17907" s="37">
        <v>0</v>
      </c>
      <c r="O17907" t="s">
        <v>751</v>
      </c>
      <c r="P17907" t="s">
        <v>751</v>
      </c>
      <c r="Q17907" t="s">
        <v>751</v>
      </c>
      <c r="R17907" t="s">
        <v>751</v>
      </c>
      <c r="S17907" t="s">
        <v>758</v>
      </c>
    </row>
    <row r="17908" spans="1:19" x14ac:dyDescent="0.3">
      <c r="A17908" t="s">
        <v>747</v>
      </c>
      <c r="B17908" t="s">
        <v>748</v>
      </c>
      <c r="C17908" t="s">
        <v>749</v>
      </c>
      <c r="D17908" t="s">
        <v>750</v>
      </c>
      <c r="E17908">
        <v>2</v>
      </c>
      <c r="F17908" t="s">
        <v>329</v>
      </c>
      <c r="G17908" s="37">
        <v>427608.83</v>
      </c>
      <c r="H17908">
        <v>724.89</v>
      </c>
      <c r="I17908">
        <v>427608.83</v>
      </c>
      <c r="J17908">
        <v>55.53</v>
      </c>
      <c r="K17908">
        <v>427608.83</v>
      </c>
      <c r="L17908">
        <v>292.89999999999998</v>
      </c>
      <c r="M17908" t="s">
        <v>751</v>
      </c>
      <c r="N17908" s="37">
        <v>0</v>
      </c>
      <c r="O17908">
        <v>855217.66</v>
      </c>
      <c r="P17908" t="s">
        <v>766</v>
      </c>
      <c r="Q17908" t="s">
        <v>766</v>
      </c>
      <c r="R17908" t="s">
        <v>766</v>
      </c>
      <c r="S17908" t="s">
        <v>758</v>
      </c>
    </row>
    <row r="17909" spans="1:19" x14ac:dyDescent="0.3">
      <c r="A17909" t="s">
        <v>747</v>
      </c>
      <c r="B17909" t="s">
        <v>748</v>
      </c>
      <c r="C17909" t="s">
        <v>749</v>
      </c>
      <c r="D17909" t="s">
        <v>750</v>
      </c>
      <c r="E17909">
        <v>3</v>
      </c>
      <c r="F17909" t="s">
        <v>334</v>
      </c>
      <c r="G17909" s="37">
        <v>16169.8</v>
      </c>
      <c r="H17909">
        <v>422.34</v>
      </c>
      <c r="I17909">
        <v>16169.8</v>
      </c>
      <c r="J17909">
        <v>358.75</v>
      </c>
      <c r="K17909">
        <v>16169.8</v>
      </c>
      <c r="L17909">
        <v>7.97</v>
      </c>
      <c r="M17909" t="s">
        <v>751</v>
      </c>
      <c r="N17909" s="37">
        <v>0</v>
      </c>
      <c r="O17909">
        <v>48509.399999999987</v>
      </c>
      <c r="P17909" t="s">
        <v>766</v>
      </c>
      <c r="Q17909" t="s">
        <v>766</v>
      </c>
      <c r="R17909" t="s">
        <v>768</v>
      </c>
      <c r="S17909" t="s">
        <v>758</v>
      </c>
    </row>
    <row r="17910" spans="1:19" x14ac:dyDescent="0.3">
      <c r="A17910" t="s">
        <v>752</v>
      </c>
      <c r="B17910" t="s">
        <v>748</v>
      </c>
      <c r="C17910" t="s">
        <v>754</v>
      </c>
      <c r="D17910" t="s">
        <v>750</v>
      </c>
      <c r="E17910">
        <v>-1</v>
      </c>
      <c r="F17910" t="s">
        <v>162</v>
      </c>
      <c r="G17910" s="37">
        <v>-32800.67</v>
      </c>
      <c r="H17910" t="s">
        <v>751</v>
      </c>
      <c r="I17910">
        <v>-32800.67</v>
      </c>
      <c r="J17910" t="s">
        <v>751</v>
      </c>
      <c r="K17910">
        <v>-32800.67</v>
      </c>
      <c r="L17910" t="s">
        <v>751</v>
      </c>
      <c r="M17910" t="s">
        <v>751</v>
      </c>
      <c r="N17910" s="37">
        <v>0</v>
      </c>
      <c r="O17910" t="s">
        <v>751</v>
      </c>
      <c r="P17910" t="s">
        <v>751</v>
      </c>
      <c r="Q17910" t="s">
        <v>751</v>
      </c>
      <c r="R17910" t="s">
        <v>751</v>
      </c>
      <c r="S17910" t="s">
        <v>758</v>
      </c>
    </row>
    <row r="17911" spans="1:19" x14ac:dyDescent="0.3">
      <c r="A17911" t="s">
        <v>747</v>
      </c>
      <c r="B17911" t="s">
        <v>748</v>
      </c>
      <c r="C17911" t="s">
        <v>749</v>
      </c>
      <c r="D17911" t="s">
        <v>750</v>
      </c>
      <c r="E17911">
        <v>3</v>
      </c>
      <c r="F17911" t="s">
        <v>324</v>
      </c>
      <c r="G17911" s="37">
        <v>34290.61</v>
      </c>
      <c r="H17911">
        <v>23.36</v>
      </c>
      <c r="I17911">
        <v>34290.61</v>
      </c>
      <c r="J17911">
        <v>21.14</v>
      </c>
      <c r="K17911">
        <v>34290.61</v>
      </c>
      <c r="L17911">
        <v>109.23</v>
      </c>
      <c r="M17911" t="s">
        <v>751</v>
      </c>
      <c r="N17911" s="37">
        <v>0</v>
      </c>
      <c r="O17911">
        <v>102871.83</v>
      </c>
      <c r="P17911" t="s">
        <v>766</v>
      </c>
      <c r="Q17911" t="s">
        <v>766</v>
      </c>
      <c r="R17911" t="s">
        <v>766</v>
      </c>
      <c r="S17911" t="s">
        <v>758</v>
      </c>
    </row>
    <row r="17912" spans="1:19" x14ac:dyDescent="0.3">
      <c r="A17912" t="s">
        <v>747</v>
      </c>
      <c r="B17912" t="s">
        <v>748</v>
      </c>
      <c r="C17912" t="s">
        <v>754</v>
      </c>
      <c r="D17912" t="s">
        <v>750</v>
      </c>
      <c r="E17912">
        <v>-1</v>
      </c>
      <c r="F17912" t="s">
        <v>232</v>
      </c>
      <c r="G17912" s="37">
        <v>-21793.41</v>
      </c>
      <c r="H17912" t="s">
        <v>751</v>
      </c>
      <c r="I17912">
        <v>-21793.41</v>
      </c>
      <c r="J17912" t="s">
        <v>751</v>
      </c>
      <c r="K17912">
        <v>-21793.41</v>
      </c>
      <c r="L17912" t="s">
        <v>751</v>
      </c>
      <c r="M17912" t="s">
        <v>751</v>
      </c>
      <c r="N17912" s="37">
        <v>0</v>
      </c>
      <c r="O17912" t="s">
        <v>751</v>
      </c>
      <c r="P17912" t="s">
        <v>751</v>
      </c>
      <c r="Q17912" t="s">
        <v>751</v>
      </c>
      <c r="R17912" t="s">
        <v>751</v>
      </c>
      <c r="S17912" t="s">
        <v>758</v>
      </c>
    </row>
    <row r="17913" spans="1:19" x14ac:dyDescent="0.3">
      <c r="A17913" t="s">
        <v>747</v>
      </c>
      <c r="B17913" t="s">
        <v>748</v>
      </c>
      <c r="C17913" t="s">
        <v>754</v>
      </c>
      <c r="D17913" t="s">
        <v>750</v>
      </c>
      <c r="E17913">
        <v>-1</v>
      </c>
      <c r="F17913" t="s">
        <v>381</v>
      </c>
      <c r="G17913" s="37">
        <v>-1286.5</v>
      </c>
      <c r="H17913" t="s">
        <v>751</v>
      </c>
      <c r="I17913">
        <v>-1286.5</v>
      </c>
      <c r="J17913" t="s">
        <v>751</v>
      </c>
      <c r="K17913">
        <v>-1286.5</v>
      </c>
      <c r="L17913" t="s">
        <v>751</v>
      </c>
      <c r="M17913" t="s">
        <v>751</v>
      </c>
      <c r="N17913" s="37">
        <v>0</v>
      </c>
      <c r="O17913" t="s">
        <v>751</v>
      </c>
      <c r="P17913" t="s">
        <v>751</v>
      </c>
      <c r="Q17913" t="s">
        <v>751</v>
      </c>
      <c r="R17913" t="s">
        <v>751</v>
      </c>
      <c r="S17913" t="s">
        <v>758</v>
      </c>
    </row>
    <row r="17914" spans="1:19" x14ac:dyDescent="0.3">
      <c r="A17914" t="s">
        <v>753</v>
      </c>
      <c r="B17914" t="s">
        <v>748</v>
      </c>
      <c r="C17914" t="s">
        <v>749</v>
      </c>
      <c r="D17914" t="s">
        <v>750</v>
      </c>
      <c r="E17914">
        <v>1</v>
      </c>
      <c r="F17914" t="s">
        <v>134</v>
      </c>
      <c r="G17914" s="37">
        <v>499422.29</v>
      </c>
      <c r="H17914">
        <v>49.66</v>
      </c>
      <c r="I17914">
        <v>499422.29</v>
      </c>
      <c r="J17914">
        <v>8.3000000000000007</v>
      </c>
      <c r="K17914">
        <v>499422.29</v>
      </c>
      <c r="L17914">
        <v>90.86</v>
      </c>
      <c r="M17914" t="s">
        <v>751</v>
      </c>
      <c r="N17914" s="37">
        <v>0</v>
      </c>
      <c r="O17914">
        <v>499422.29</v>
      </c>
      <c r="P17914" t="s">
        <v>766</v>
      </c>
      <c r="Q17914" t="s">
        <v>766</v>
      </c>
      <c r="R17914" t="s">
        <v>766</v>
      </c>
      <c r="S17914" t="s">
        <v>758</v>
      </c>
    </row>
    <row r="17915" spans="1:19" x14ac:dyDescent="0.3">
      <c r="A17915" t="s">
        <v>747</v>
      </c>
      <c r="B17915" t="s">
        <v>748</v>
      </c>
      <c r="C17915" t="s">
        <v>749</v>
      </c>
      <c r="D17915" t="s">
        <v>750</v>
      </c>
      <c r="E17915">
        <v>2</v>
      </c>
      <c r="F17915" t="s">
        <v>446</v>
      </c>
      <c r="G17915" s="37">
        <v>51924.52</v>
      </c>
      <c r="H17915">
        <v>4086.21</v>
      </c>
      <c r="I17915">
        <v>51924.52</v>
      </c>
      <c r="J17915">
        <v>10.97</v>
      </c>
      <c r="K17915">
        <v>51924.52</v>
      </c>
      <c r="L17915">
        <v>105.08</v>
      </c>
      <c r="M17915" t="s">
        <v>751</v>
      </c>
      <c r="N17915" s="37">
        <v>0</v>
      </c>
      <c r="O17915">
        <v>103849.04</v>
      </c>
      <c r="P17915" t="s">
        <v>766</v>
      </c>
      <c r="Q17915" t="s">
        <v>768</v>
      </c>
      <c r="R17915" t="s">
        <v>768</v>
      </c>
      <c r="S17915" t="s">
        <v>758</v>
      </c>
    </row>
    <row r="17916" spans="1:19" x14ac:dyDescent="0.3">
      <c r="A17916" t="s">
        <v>753</v>
      </c>
      <c r="B17916" t="s">
        <v>748</v>
      </c>
      <c r="C17916" t="s">
        <v>754</v>
      </c>
      <c r="D17916" t="s">
        <v>750</v>
      </c>
      <c r="E17916">
        <v>4</v>
      </c>
      <c r="F17916" t="s">
        <v>257</v>
      </c>
      <c r="G17916" s="37">
        <v>-11081.15</v>
      </c>
      <c r="H17916" t="s">
        <v>751</v>
      </c>
      <c r="I17916">
        <v>-11081.15</v>
      </c>
      <c r="J17916" t="s">
        <v>751</v>
      </c>
      <c r="K17916">
        <v>-11081.15</v>
      </c>
      <c r="L17916" t="s">
        <v>751</v>
      </c>
      <c r="M17916" t="s">
        <v>751</v>
      </c>
      <c r="N17916" s="37">
        <v>0</v>
      </c>
      <c r="O17916" t="s">
        <v>751</v>
      </c>
      <c r="P17916" t="s">
        <v>751</v>
      </c>
      <c r="Q17916" t="s">
        <v>751</v>
      </c>
      <c r="R17916" t="s">
        <v>751</v>
      </c>
      <c r="S17916" t="s">
        <v>758</v>
      </c>
    </row>
    <row r="17917" spans="1:19" x14ac:dyDescent="0.3">
      <c r="A17917" t="s">
        <v>747</v>
      </c>
      <c r="B17917" t="s">
        <v>748</v>
      </c>
      <c r="C17917" t="s">
        <v>754</v>
      </c>
      <c r="D17917" t="s">
        <v>750</v>
      </c>
      <c r="E17917">
        <v>-1</v>
      </c>
      <c r="F17917" t="s">
        <v>6</v>
      </c>
      <c r="G17917" s="37">
        <v>-10213.39</v>
      </c>
      <c r="H17917" t="s">
        <v>751</v>
      </c>
      <c r="I17917">
        <v>-10213.39</v>
      </c>
      <c r="J17917" t="s">
        <v>751</v>
      </c>
      <c r="K17917">
        <v>-10213.39</v>
      </c>
      <c r="L17917" t="s">
        <v>751</v>
      </c>
      <c r="M17917" t="s">
        <v>751</v>
      </c>
      <c r="N17917" s="37">
        <v>0</v>
      </c>
      <c r="O17917" t="s">
        <v>751</v>
      </c>
      <c r="P17917" t="s">
        <v>751</v>
      </c>
      <c r="Q17917" t="s">
        <v>751</v>
      </c>
      <c r="R17917" t="s">
        <v>751</v>
      </c>
      <c r="S17917" t="s">
        <v>758</v>
      </c>
    </row>
    <row r="17918" spans="1:19" x14ac:dyDescent="0.3">
      <c r="A17918" t="s">
        <v>747</v>
      </c>
      <c r="B17918" t="s">
        <v>748</v>
      </c>
      <c r="C17918" t="s">
        <v>754</v>
      </c>
      <c r="D17918" t="s">
        <v>750</v>
      </c>
      <c r="E17918">
        <v>0</v>
      </c>
      <c r="F17918" t="s">
        <v>331</v>
      </c>
      <c r="G17918" s="37">
        <v>-857.4</v>
      </c>
      <c r="H17918" t="s">
        <v>751</v>
      </c>
      <c r="I17918">
        <v>-857.4</v>
      </c>
      <c r="J17918" t="s">
        <v>751</v>
      </c>
      <c r="K17918">
        <v>-857.4</v>
      </c>
      <c r="L17918" t="s">
        <v>751</v>
      </c>
      <c r="M17918" t="s">
        <v>751</v>
      </c>
      <c r="N17918" s="37">
        <v>0</v>
      </c>
      <c r="O17918" t="s">
        <v>751</v>
      </c>
      <c r="P17918" t="s">
        <v>751</v>
      </c>
      <c r="Q17918" t="s">
        <v>751</v>
      </c>
      <c r="R17918" t="s">
        <v>751</v>
      </c>
      <c r="S17918" t="s">
        <v>758</v>
      </c>
    </row>
    <row r="17919" spans="1:19" x14ac:dyDescent="0.3">
      <c r="A17919" t="s">
        <v>747</v>
      </c>
      <c r="B17919" t="s">
        <v>748</v>
      </c>
      <c r="C17919" t="s">
        <v>749</v>
      </c>
      <c r="D17919" t="s">
        <v>750</v>
      </c>
      <c r="E17919">
        <v>2</v>
      </c>
      <c r="F17919" t="s">
        <v>264</v>
      </c>
      <c r="G17919" s="37">
        <v>125012.06</v>
      </c>
      <c r="H17919">
        <v>50731.360000000001</v>
      </c>
      <c r="I17919">
        <v>125012.06</v>
      </c>
      <c r="J17919">
        <v>15.67</v>
      </c>
      <c r="K17919">
        <v>125012.06</v>
      </c>
      <c r="L17919">
        <v>83.31</v>
      </c>
      <c r="M17919" t="s">
        <v>751</v>
      </c>
      <c r="N17919" s="37">
        <v>0</v>
      </c>
      <c r="O17919">
        <v>250024.12</v>
      </c>
      <c r="P17919" t="s">
        <v>766</v>
      </c>
      <c r="Q17919" t="s">
        <v>768</v>
      </c>
      <c r="R17919" t="s">
        <v>768</v>
      </c>
      <c r="S17919" t="s">
        <v>758</v>
      </c>
    </row>
    <row r="17920" spans="1:19" x14ac:dyDescent="0.3">
      <c r="A17920" t="s">
        <v>747</v>
      </c>
      <c r="B17920" t="s">
        <v>748</v>
      </c>
      <c r="C17920" t="s">
        <v>749</v>
      </c>
      <c r="D17920" t="s">
        <v>750</v>
      </c>
      <c r="E17920">
        <v>4</v>
      </c>
      <c r="F17920" t="s">
        <v>346</v>
      </c>
      <c r="G17920" s="37">
        <v>18893.43</v>
      </c>
      <c r="H17920">
        <v>3.33</v>
      </c>
      <c r="I17920">
        <v>18893.43</v>
      </c>
      <c r="J17920">
        <v>725.94</v>
      </c>
      <c r="K17920">
        <v>18893.43</v>
      </c>
      <c r="L17920">
        <v>5.19</v>
      </c>
      <c r="M17920" t="s">
        <v>751</v>
      </c>
      <c r="N17920" s="37">
        <v>0</v>
      </c>
      <c r="O17920">
        <v>75573.72</v>
      </c>
      <c r="P17920" t="s">
        <v>768</v>
      </c>
      <c r="Q17920" t="s">
        <v>766</v>
      </c>
      <c r="R17920" t="s">
        <v>768</v>
      </c>
      <c r="S17920" t="s">
        <v>758</v>
      </c>
    </row>
    <row r="17921" spans="1:19" x14ac:dyDescent="0.3">
      <c r="A17921" t="s">
        <v>747</v>
      </c>
      <c r="B17921" t="s">
        <v>748</v>
      </c>
      <c r="C17921" t="s">
        <v>749</v>
      </c>
      <c r="D17921" t="s">
        <v>750</v>
      </c>
      <c r="E17921">
        <v>12</v>
      </c>
      <c r="F17921" t="s">
        <v>412</v>
      </c>
      <c r="G17921" s="37">
        <v>584855.56000000006</v>
      </c>
      <c r="H17921" t="s">
        <v>751</v>
      </c>
      <c r="I17921">
        <v>584855.56000000006</v>
      </c>
      <c r="J17921" t="s">
        <v>751</v>
      </c>
      <c r="K17921">
        <v>584855.56000000006</v>
      </c>
      <c r="L17921">
        <v>86.24</v>
      </c>
      <c r="M17921" t="s">
        <v>751</v>
      </c>
      <c r="N17921" s="37">
        <v>0</v>
      </c>
      <c r="O17921">
        <v>7018266.7200000007</v>
      </c>
      <c r="P17921" t="s">
        <v>766</v>
      </c>
      <c r="Q17921" t="s">
        <v>766</v>
      </c>
      <c r="R17921" t="s">
        <v>768</v>
      </c>
      <c r="S17921" t="s">
        <v>758</v>
      </c>
    </row>
    <row r="17922" spans="1:19" x14ac:dyDescent="0.3">
      <c r="A17922" t="s">
        <v>747</v>
      </c>
      <c r="B17922" t="s">
        <v>748</v>
      </c>
      <c r="C17922" t="s">
        <v>749</v>
      </c>
      <c r="D17922" t="s">
        <v>750</v>
      </c>
      <c r="E17922">
        <v>5</v>
      </c>
      <c r="F17922" t="s">
        <v>180</v>
      </c>
      <c r="G17922" s="37">
        <v>78207.28</v>
      </c>
      <c r="H17922">
        <v>5.26</v>
      </c>
      <c r="I17922">
        <v>78207.28</v>
      </c>
      <c r="J17922">
        <v>28.26</v>
      </c>
      <c r="K17922">
        <v>78207.28</v>
      </c>
      <c r="L17922">
        <v>10.41</v>
      </c>
      <c r="M17922" t="s">
        <v>751</v>
      </c>
      <c r="N17922" s="37">
        <v>0</v>
      </c>
      <c r="O17922">
        <v>391036.4</v>
      </c>
      <c r="P17922" t="s">
        <v>766</v>
      </c>
      <c r="Q17922" t="s">
        <v>766</v>
      </c>
      <c r="R17922" t="s">
        <v>768</v>
      </c>
      <c r="S17922" t="s">
        <v>758</v>
      </c>
    </row>
    <row r="17923" spans="1:19" x14ac:dyDescent="0.3">
      <c r="A17923" t="s">
        <v>753</v>
      </c>
      <c r="B17923" t="s">
        <v>748</v>
      </c>
      <c r="C17923" t="s">
        <v>749</v>
      </c>
      <c r="D17923" t="s">
        <v>750</v>
      </c>
      <c r="E17923">
        <v>11</v>
      </c>
      <c r="F17923" t="s">
        <v>223</v>
      </c>
      <c r="G17923" s="37">
        <v>4495635.47</v>
      </c>
      <c r="H17923" t="s">
        <v>751</v>
      </c>
      <c r="I17923">
        <v>4495635.47</v>
      </c>
      <c r="J17923" t="s">
        <v>751</v>
      </c>
      <c r="K17923">
        <v>4495635.47</v>
      </c>
      <c r="L17923">
        <v>297.45</v>
      </c>
      <c r="M17923" t="s">
        <v>751</v>
      </c>
      <c r="N17923" s="37">
        <v>0</v>
      </c>
      <c r="O17923">
        <v>49451990.169999987</v>
      </c>
      <c r="P17923" t="s">
        <v>766</v>
      </c>
      <c r="Q17923" t="s">
        <v>766</v>
      </c>
      <c r="R17923" t="s">
        <v>768</v>
      </c>
      <c r="S17923" t="s">
        <v>758</v>
      </c>
    </row>
    <row r="17924" spans="1:19" x14ac:dyDescent="0.3">
      <c r="A17924" t="s">
        <v>753</v>
      </c>
      <c r="B17924" t="s">
        <v>748</v>
      </c>
      <c r="C17924" t="s">
        <v>754</v>
      </c>
      <c r="D17924" t="s">
        <v>750</v>
      </c>
      <c r="E17924">
        <v>2</v>
      </c>
      <c r="F17924" t="s">
        <v>104</v>
      </c>
      <c r="G17924" s="37">
        <v>-14352.58</v>
      </c>
      <c r="H17924" t="s">
        <v>751</v>
      </c>
      <c r="I17924">
        <v>-14352.58</v>
      </c>
      <c r="J17924" t="s">
        <v>751</v>
      </c>
      <c r="K17924">
        <v>-14352.58</v>
      </c>
      <c r="L17924" t="s">
        <v>751</v>
      </c>
      <c r="M17924" t="s">
        <v>751</v>
      </c>
      <c r="N17924" s="37">
        <v>0</v>
      </c>
      <c r="O17924" t="s">
        <v>751</v>
      </c>
      <c r="P17924" t="s">
        <v>751</v>
      </c>
      <c r="Q17924" t="s">
        <v>751</v>
      </c>
      <c r="R17924" t="s">
        <v>751</v>
      </c>
      <c r="S17924" t="s">
        <v>758</v>
      </c>
    </row>
    <row r="17925" spans="1:19" x14ac:dyDescent="0.3">
      <c r="A17925" t="s">
        <v>752</v>
      </c>
      <c r="B17925" t="s">
        <v>748</v>
      </c>
      <c r="C17925" t="s">
        <v>754</v>
      </c>
      <c r="D17925" t="s">
        <v>750</v>
      </c>
      <c r="E17925">
        <v>-1</v>
      </c>
      <c r="F17925" t="s">
        <v>328</v>
      </c>
      <c r="G17925" s="37">
        <v>-66979.960000000006</v>
      </c>
      <c r="H17925" t="s">
        <v>751</v>
      </c>
      <c r="I17925">
        <v>-66979.960000000006</v>
      </c>
      <c r="J17925" t="s">
        <v>751</v>
      </c>
      <c r="K17925">
        <v>-66979.960000000006</v>
      </c>
      <c r="L17925" t="s">
        <v>751</v>
      </c>
      <c r="M17925" t="s">
        <v>751</v>
      </c>
      <c r="N17925" s="37">
        <v>0</v>
      </c>
      <c r="O17925" t="s">
        <v>751</v>
      </c>
      <c r="P17925" t="s">
        <v>751</v>
      </c>
      <c r="Q17925" t="s">
        <v>751</v>
      </c>
      <c r="R17925" t="s">
        <v>751</v>
      </c>
      <c r="S17925" t="s">
        <v>758</v>
      </c>
    </row>
    <row r="17926" spans="1:19" x14ac:dyDescent="0.3">
      <c r="A17926" t="s">
        <v>747</v>
      </c>
      <c r="B17926" t="s">
        <v>748</v>
      </c>
      <c r="C17926" t="s">
        <v>754</v>
      </c>
      <c r="D17926" t="s">
        <v>750</v>
      </c>
      <c r="E17926">
        <v>3</v>
      </c>
      <c r="F17926" t="s">
        <v>398</v>
      </c>
      <c r="G17926" s="37">
        <v>-208.29</v>
      </c>
      <c r="H17926" t="s">
        <v>751</v>
      </c>
      <c r="I17926">
        <v>-208.29</v>
      </c>
      <c r="J17926" t="s">
        <v>751</v>
      </c>
      <c r="K17926">
        <v>-208.29</v>
      </c>
      <c r="L17926" t="s">
        <v>751</v>
      </c>
      <c r="M17926" t="s">
        <v>751</v>
      </c>
      <c r="N17926" s="37">
        <v>0</v>
      </c>
      <c r="O17926" t="s">
        <v>751</v>
      </c>
      <c r="P17926" t="s">
        <v>751</v>
      </c>
      <c r="Q17926" t="s">
        <v>751</v>
      </c>
      <c r="R17926" t="s">
        <v>751</v>
      </c>
      <c r="S17926" t="s">
        <v>758</v>
      </c>
    </row>
    <row r="17927" spans="1:19" x14ac:dyDescent="0.3">
      <c r="A17927" t="s">
        <v>752</v>
      </c>
      <c r="B17927" t="s">
        <v>748</v>
      </c>
      <c r="C17927" t="s">
        <v>749</v>
      </c>
      <c r="D17927" t="s">
        <v>750</v>
      </c>
      <c r="E17927">
        <v>-1</v>
      </c>
      <c r="F17927" t="s">
        <v>55</v>
      </c>
      <c r="G17927" s="37">
        <v>903.48</v>
      </c>
      <c r="H17927">
        <v>0.1</v>
      </c>
      <c r="I17927">
        <v>903.48</v>
      </c>
      <c r="J17927">
        <v>7.0000000000000007E-2</v>
      </c>
      <c r="K17927">
        <v>903.48</v>
      </c>
      <c r="L17927">
        <v>1.22</v>
      </c>
      <c r="M17927" t="s">
        <v>751</v>
      </c>
      <c r="N17927" s="37">
        <v>0</v>
      </c>
      <c r="O17927" t="s">
        <v>751</v>
      </c>
      <c r="P17927" t="s">
        <v>766</v>
      </c>
      <c r="Q17927" t="s">
        <v>766</v>
      </c>
      <c r="R17927" t="s">
        <v>766</v>
      </c>
      <c r="S17927" t="s">
        <v>758</v>
      </c>
    </row>
    <row r="17928" spans="1:19" x14ac:dyDescent="0.3">
      <c r="A17928" t="s">
        <v>753</v>
      </c>
      <c r="B17928" t="s">
        <v>748</v>
      </c>
      <c r="C17928" t="s">
        <v>749</v>
      </c>
      <c r="D17928" t="s">
        <v>750</v>
      </c>
      <c r="E17928">
        <v>0</v>
      </c>
      <c r="F17928" t="s">
        <v>440</v>
      </c>
      <c r="G17928" s="37">
        <v>12342.05</v>
      </c>
      <c r="H17928">
        <v>0.77</v>
      </c>
      <c r="I17928">
        <v>12342.05</v>
      </c>
      <c r="J17928">
        <v>0.37</v>
      </c>
      <c r="K17928">
        <v>12342.05</v>
      </c>
      <c r="L17928">
        <v>3.51</v>
      </c>
      <c r="M17928" t="s">
        <v>751</v>
      </c>
      <c r="N17928" s="37">
        <v>0</v>
      </c>
      <c r="O17928" t="s">
        <v>751</v>
      </c>
      <c r="P17928" t="s">
        <v>766</v>
      </c>
      <c r="Q17928" t="s">
        <v>766</v>
      </c>
      <c r="R17928" t="s">
        <v>766</v>
      </c>
      <c r="S17928" t="s">
        <v>758</v>
      </c>
    </row>
    <row r="17929" spans="1:19" x14ac:dyDescent="0.3">
      <c r="A17929" t="s">
        <v>753</v>
      </c>
      <c r="B17929" t="s">
        <v>748</v>
      </c>
      <c r="C17929" t="s">
        <v>754</v>
      </c>
      <c r="D17929" t="s">
        <v>750</v>
      </c>
      <c r="E17929">
        <v>6</v>
      </c>
      <c r="F17929" t="s">
        <v>67</v>
      </c>
      <c r="G17929" s="37">
        <v>-6332.72</v>
      </c>
      <c r="H17929" t="s">
        <v>751</v>
      </c>
      <c r="I17929">
        <v>-6332.72</v>
      </c>
      <c r="J17929" t="s">
        <v>751</v>
      </c>
      <c r="K17929">
        <v>-6332.72</v>
      </c>
      <c r="L17929" t="s">
        <v>751</v>
      </c>
      <c r="M17929" t="s">
        <v>751</v>
      </c>
      <c r="N17929" s="37">
        <v>0</v>
      </c>
      <c r="O17929" t="s">
        <v>751</v>
      </c>
      <c r="P17929" t="s">
        <v>751</v>
      </c>
      <c r="Q17929" t="s">
        <v>751</v>
      </c>
      <c r="R17929" t="s">
        <v>751</v>
      </c>
      <c r="S17929" t="s">
        <v>758</v>
      </c>
    </row>
    <row r="17930" spans="1:19" x14ac:dyDescent="0.3">
      <c r="A17930" t="s">
        <v>747</v>
      </c>
      <c r="B17930" t="s">
        <v>748</v>
      </c>
      <c r="C17930" t="s">
        <v>749</v>
      </c>
      <c r="D17930" t="s">
        <v>750</v>
      </c>
      <c r="E17930">
        <v>0</v>
      </c>
      <c r="F17930" t="s">
        <v>241</v>
      </c>
      <c r="G17930" s="37">
        <v>752.74</v>
      </c>
      <c r="H17930">
        <v>139.31</v>
      </c>
      <c r="I17930">
        <v>752.74</v>
      </c>
      <c r="J17930">
        <v>0</v>
      </c>
      <c r="K17930">
        <v>752.74</v>
      </c>
      <c r="L17930">
        <v>0</v>
      </c>
      <c r="M17930" t="s">
        <v>751</v>
      </c>
      <c r="N17930" s="37">
        <v>0</v>
      </c>
      <c r="O17930" t="s">
        <v>751</v>
      </c>
      <c r="P17930" t="s">
        <v>766</v>
      </c>
      <c r="Q17930" t="s">
        <v>768</v>
      </c>
      <c r="R17930" t="s">
        <v>768</v>
      </c>
      <c r="S17930" t="s">
        <v>758</v>
      </c>
    </row>
    <row r="17931" spans="1:19" x14ac:dyDescent="0.3">
      <c r="A17931" t="s">
        <v>747</v>
      </c>
      <c r="B17931" t="s">
        <v>748</v>
      </c>
      <c r="C17931" t="s">
        <v>749</v>
      </c>
      <c r="D17931" t="s">
        <v>750</v>
      </c>
      <c r="E17931">
        <v>-1</v>
      </c>
      <c r="F17931" t="s">
        <v>302</v>
      </c>
      <c r="G17931" s="37">
        <v>12910.31</v>
      </c>
      <c r="H17931">
        <v>4.4000000000000004</v>
      </c>
      <c r="I17931">
        <v>12910.31</v>
      </c>
      <c r="J17931">
        <v>0.32</v>
      </c>
      <c r="K17931">
        <v>12910.31</v>
      </c>
      <c r="L17931">
        <v>6.86</v>
      </c>
      <c r="M17931" t="s">
        <v>751</v>
      </c>
      <c r="N17931" s="37">
        <v>0</v>
      </c>
      <c r="O17931" t="s">
        <v>751</v>
      </c>
      <c r="P17931" t="s">
        <v>766</v>
      </c>
      <c r="Q17931" t="s">
        <v>766</v>
      </c>
      <c r="R17931" t="s">
        <v>766</v>
      </c>
      <c r="S17931" t="s">
        <v>758</v>
      </c>
    </row>
    <row r="17932" spans="1:19" x14ac:dyDescent="0.3">
      <c r="A17932" t="s">
        <v>747</v>
      </c>
      <c r="B17932" t="s">
        <v>748</v>
      </c>
      <c r="C17932" t="s">
        <v>749</v>
      </c>
      <c r="D17932" t="s">
        <v>750</v>
      </c>
      <c r="E17932">
        <v>4</v>
      </c>
      <c r="F17932" t="s">
        <v>249</v>
      </c>
      <c r="G17932" s="37">
        <v>361835.1</v>
      </c>
      <c r="H17932">
        <v>41255.24</v>
      </c>
      <c r="I17932">
        <v>361835.1</v>
      </c>
      <c r="J17932">
        <v>5.55</v>
      </c>
      <c r="K17932">
        <v>361835.1</v>
      </c>
      <c r="L17932">
        <v>307.23</v>
      </c>
      <c r="M17932" t="s">
        <v>751</v>
      </c>
      <c r="N17932" s="37">
        <v>0</v>
      </c>
      <c r="O17932">
        <v>1447340.4</v>
      </c>
      <c r="P17932" t="s">
        <v>766</v>
      </c>
      <c r="Q17932" t="s">
        <v>768</v>
      </c>
      <c r="R17932" t="s">
        <v>768</v>
      </c>
      <c r="S17932" t="s">
        <v>758</v>
      </c>
    </row>
    <row r="17933" spans="1:19" x14ac:dyDescent="0.3">
      <c r="A17933" t="s">
        <v>753</v>
      </c>
      <c r="B17933" t="s">
        <v>748</v>
      </c>
      <c r="C17933" t="s">
        <v>749</v>
      </c>
      <c r="D17933" t="s">
        <v>750</v>
      </c>
      <c r="E17933">
        <v>4</v>
      </c>
      <c r="F17933" t="s">
        <v>101</v>
      </c>
      <c r="G17933" s="37">
        <v>1141584.1499999999</v>
      </c>
      <c r="H17933">
        <v>113.1</v>
      </c>
      <c r="I17933">
        <v>1141584.1499999999</v>
      </c>
      <c r="J17933">
        <v>53.72</v>
      </c>
      <c r="K17933">
        <v>1141584.1499999999</v>
      </c>
      <c r="L17933">
        <v>514.53</v>
      </c>
      <c r="M17933" t="s">
        <v>751</v>
      </c>
      <c r="N17933" s="37">
        <v>0</v>
      </c>
      <c r="O17933">
        <v>4566336.5999999996</v>
      </c>
      <c r="P17933" t="s">
        <v>766</v>
      </c>
      <c r="Q17933" t="s">
        <v>766</v>
      </c>
      <c r="R17933" t="s">
        <v>766</v>
      </c>
      <c r="S17933" t="s">
        <v>758</v>
      </c>
    </row>
    <row r="17934" spans="1:19" x14ac:dyDescent="0.3">
      <c r="A17934" t="s">
        <v>753</v>
      </c>
      <c r="B17934" t="s">
        <v>748</v>
      </c>
      <c r="C17934" t="s">
        <v>754</v>
      </c>
      <c r="D17934" t="s">
        <v>750</v>
      </c>
      <c r="E17934">
        <v>8</v>
      </c>
      <c r="F17934" t="s">
        <v>17</v>
      </c>
      <c r="G17934" s="37">
        <v>-39542.01</v>
      </c>
      <c r="H17934" t="s">
        <v>751</v>
      </c>
      <c r="I17934">
        <v>-39542.01</v>
      </c>
      <c r="J17934" t="s">
        <v>751</v>
      </c>
      <c r="K17934">
        <v>-39542.01</v>
      </c>
      <c r="L17934" t="s">
        <v>751</v>
      </c>
      <c r="M17934" t="s">
        <v>751</v>
      </c>
      <c r="N17934" s="37">
        <v>0</v>
      </c>
      <c r="O17934" t="s">
        <v>751</v>
      </c>
      <c r="P17934" t="s">
        <v>751</v>
      </c>
      <c r="Q17934" t="s">
        <v>751</v>
      </c>
      <c r="R17934" t="s">
        <v>751</v>
      </c>
      <c r="S17934" t="s">
        <v>758</v>
      </c>
    </row>
    <row r="17935" spans="1:19" x14ac:dyDescent="0.3">
      <c r="A17935" t="s">
        <v>747</v>
      </c>
      <c r="B17935" t="s">
        <v>748</v>
      </c>
      <c r="C17935" t="s">
        <v>749</v>
      </c>
      <c r="D17935" t="s">
        <v>750</v>
      </c>
      <c r="E17935">
        <v>5</v>
      </c>
      <c r="F17935" t="s">
        <v>5</v>
      </c>
      <c r="G17935" s="37">
        <v>49423.63</v>
      </c>
      <c r="H17935">
        <v>656.48</v>
      </c>
      <c r="I17935">
        <v>49423.63</v>
      </c>
      <c r="J17935">
        <v>557.63</v>
      </c>
      <c r="K17935">
        <v>49423.63</v>
      </c>
      <c r="L17935">
        <v>11.34</v>
      </c>
      <c r="M17935" t="s">
        <v>751</v>
      </c>
      <c r="N17935" s="37">
        <v>0</v>
      </c>
      <c r="O17935">
        <v>247118.15</v>
      </c>
      <c r="P17935" t="s">
        <v>766</v>
      </c>
      <c r="Q17935" t="s">
        <v>766</v>
      </c>
      <c r="R17935" t="s">
        <v>768</v>
      </c>
      <c r="S17935" t="s">
        <v>758</v>
      </c>
    </row>
    <row r="17936" spans="1:19" x14ac:dyDescent="0.3">
      <c r="A17936" t="s">
        <v>753</v>
      </c>
      <c r="B17936" t="s">
        <v>748</v>
      </c>
      <c r="C17936" t="s">
        <v>749</v>
      </c>
      <c r="D17936" t="s">
        <v>750</v>
      </c>
      <c r="E17936">
        <v>7</v>
      </c>
      <c r="F17936" t="s">
        <v>374</v>
      </c>
      <c r="G17936" s="37">
        <v>115.3</v>
      </c>
      <c r="H17936">
        <v>0.01</v>
      </c>
      <c r="I17936">
        <v>115.3</v>
      </c>
      <c r="J17936">
        <v>0</v>
      </c>
      <c r="K17936">
        <v>115.3</v>
      </c>
      <c r="L17936">
        <v>7.0000000000000007E-2</v>
      </c>
      <c r="M17936" t="s">
        <v>751</v>
      </c>
      <c r="N17936" s="37">
        <v>0</v>
      </c>
      <c r="O17936">
        <v>807.1</v>
      </c>
      <c r="P17936" t="s">
        <v>766</v>
      </c>
      <c r="Q17936" t="s">
        <v>766</v>
      </c>
      <c r="R17936" t="s">
        <v>766</v>
      </c>
      <c r="S17936" t="s">
        <v>758</v>
      </c>
    </row>
    <row r="17937" spans="1:19" x14ac:dyDescent="0.3">
      <c r="A17937" t="s">
        <v>752</v>
      </c>
      <c r="B17937" t="s">
        <v>748</v>
      </c>
      <c r="C17937" t="s">
        <v>754</v>
      </c>
      <c r="D17937" t="s">
        <v>750</v>
      </c>
      <c r="E17937">
        <v>10</v>
      </c>
      <c r="F17937" t="s">
        <v>365</v>
      </c>
      <c r="G17937" s="37">
        <v>-133325.81</v>
      </c>
      <c r="H17937" t="s">
        <v>751</v>
      </c>
      <c r="I17937">
        <v>-133325.81</v>
      </c>
      <c r="J17937" t="s">
        <v>751</v>
      </c>
      <c r="K17937">
        <v>-133325.81</v>
      </c>
      <c r="L17937" t="s">
        <v>751</v>
      </c>
      <c r="M17937" t="s">
        <v>751</v>
      </c>
      <c r="N17937" s="37">
        <v>0</v>
      </c>
      <c r="O17937" t="s">
        <v>751</v>
      </c>
      <c r="P17937" t="s">
        <v>751</v>
      </c>
      <c r="Q17937" t="s">
        <v>751</v>
      </c>
      <c r="R17937" t="s">
        <v>751</v>
      </c>
      <c r="S17937" t="s">
        <v>758</v>
      </c>
    </row>
    <row r="17938" spans="1:19" x14ac:dyDescent="0.3">
      <c r="A17938" t="s">
        <v>747</v>
      </c>
      <c r="B17938" t="s">
        <v>748</v>
      </c>
      <c r="C17938" t="s">
        <v>749</v>
      </c>
      <c r="D17938" t="s">
        <v>750</v>
      </c>
      <c r="E17938">
        <v>6</v>
      </c>
      <c r="F17938" t="s">
        <v>40</v>
      </c>
      <c r="G17938" s="37">
        <v>30923.25</v>
      </c>
      <c r="H17938">
        <v>0.21</v>
      </c>
      <c r="I17938">
        <v>30923.25</v>
      </c>
      <c r="J17938">
        <v>0.43</v>
      </c>
      <c r="K17938">
        <v>30923.25</v>
      </c>
      <c r="L17938">
        <v>1.87</v>
      </c>
      <c r="M17938" t="s">
        <v>751</v>
      </c>
      <c r="N17938" s="37">
        <v>0</v>
      </c>
      <c r="O17938">
        <v>185539.5</v>
      </c>
      <c r="P17938" t="s">
        <v>766</v>
      </c>
      <c r="Q17938" t="s">
        <v>766</v>
      </c>
      <c r="R17938" t="s">
        <v>768</v>
      </c>
      <c r="S17938" t="s">
        <v>758</v>
      </c>
    </row>
    <row r="17939" spans="1:19" x14ac:dyDescent="0.3">
      <c r="A17939" t="s">
        <v>747</v>
      </c>
      <c r="B17939" t="s">
        <v>748</v>
      </c>
      <c r="C17939" t="s">
        <v>754</v>
      </c>
      <c r="D17939" t="s">
        <v>750</v>
      </c>
      <c r="E17939">
        <v>0</v>
      </c>
      <c r="F17939" t="s">
        <v>9</v>
      </c>
      <c r="G17939" s="37">
        <v>-98.63</v>
      </c>
      <c r="H17939" t="s">
        <v>751</v>
      </c>
      <c r="I17939">
        <v>-98.63</v>
      </c>
      <c r="J17939" t="s">
        <v>751</v>
      </c>
      <c r="K17939">
        <v>-98.63</v>
      </c>
      <c r="L17939" t="s">
        <v>751</v>
      </c>
      <c r="M17939">
        <v>1</v>
      </c>
      <c r="N17939" s="37">
        <v>-4.4000000000000004</v>
      </c>
      <c r="O17939" t="s">
        <v>751</v>
      </c>
      <c r="P17939" t="s">
        <v>751</v>
      </c>
      <c r="Q17939" t="s">
        <v>751</v>
      </c>
      <c r="R17939" t="s">
        <v>751</v>
      </c>
      <c r="S17939" t="s">
        <v>758</v>
      </c>
    </row>
    <row r="17940" spans="1:19" x14ac:dyDescent="0.3">
      <c r="A17940" t="s">
        <v>747</v>
      </c>
      <c r="B17940" t="s">
        <v>748</v>
      </c>
      <c r="C17940" t="s">
        <v>749</v>
      </c>
      <c r="D17940" t="s">
        <v>750</v>
      </c>
      <c r="E17940">
        <v>-1</v>
      </c>
      <c r="F17940" t="s">
        <v>465</v>
      </c>
      <c r="G17940" s="37">
        <v>237134.82</v>
      </c>
      <c r="H17940">
        <v>6.84</v>
      </c>
      <c r="I17940">
        <v>237134.82</v>
      </c>
      <c r="J17940">
        <v>3.72</v>
      </c>
      <c r="K17940">
        <v>237134.82</v>
      </c>
      <c r="L17940">
        <v>60.89</v>
      </c>
      <c r="M17940" t="s">
        <v>751</v>
      </c>
      <c r="N17940" s="37">
        <v>0</v>
      </c>
      <c r="O17940" t="s">
        <v>751</v>
      </c>
      <c r="P17940" t="s">
        <v>766</v>
      </c>
      <c r="Q17940" t="s">
        <v>766</v>
      </c>
      <c r="R17940" t="s">
        <v>766</v>
      </c>
      <c r="S17940" t="s">
        <v>758</v>
      </c>
    </row>
    <row r="17941" spans="1:19" x14ac:dyDescent="0.3">
      <c r="A17941" t="s">
        <v>747</v>
      </c>
      <c r="B17941" t="s">
        <v>748</v>
      </c>
      <c r="C17941" t="s">
        <v>749</v>
      </c>
      <c r="D17941" t="s">
        <v>750</v>
      </c>
      <c r="E17941">
        <v>8</v>
      </c>
      <c r="F17941" t="s">
        <v>234</v>
      </c>
      <c r="G17941" s="37">
        <v>1125745.98</v>
      </c>
      <c r="H17941">
        <v>55.24</v>
      </c>
      <c r="I17941">
        <v>1125745.98</v>
      </c>
      <c r="J17941">
        <v>13.07</v>
      </c>
      <c r="K17941">
        <v>1125745.98</v>
      </c>
      <c r="L17941">
        <v>179.72</v>
      </c>
      <c r="M17941" t="s">
        <v>751</v>
      </c>
      <c r="N17941" s="37">
        <v>0</v>
      </c>
      <c r="O17941">
        <v>9005967.8399999999</v>
      </c>
      <c r="P17941" t="s">
        <v>766</v>
      </c>
      <c r="Q17941" t="s">
        <v>766</v>
      </c>
      <c r="R17941" t="s">
        <v>766</v>
      </c>
      <c r="S17941" t="s">
        <v>758</v>
      </c>
    </row>
    <row r="17942" spans="1:19" x14ac:dyDescent="0.3">
      <c r="A17942" t="s">
        <v>753</v>
      </c>
      <c r="B17942" t="s">
        <v>748</v>
      </c>
      <c r="C17942" t="s">
        <v>749</v>
      </c>
      <c r="D17942" t="s">
        <v>750</v>
      </c>
      <c r="E17942">
        <v>1</v>
      </c>
      <c r="F17942" t="s">
        <v>546</v>
      </c>
      <c r="G17942" s="37">
        <v>3377.46</v>
      </c>
      <c r="H17942">
        <v>1.1499999999999999</v>
      </c>
      <c r="I17942">
        <v>3377.46</v>
      </c>
      <c r="J17942">
        <v>0.42</v>
      </c>
      <c r="K17942">
        <v>3377.46</v>
      </c>
      <c r="L17942">
        <v>4.0199999999999996</v>
      </c>
      <c r="M17942" t="s">
        <v>751</v>
      </c>
      <c r="N17942" s="37">
        <v>0</v>
      </c>
      <c r="O17942">
        <v>3377.46</v>
      </c>
      <c r="P17942" t="s">
        <v>766</v>
      </c>
      <c r="Q17942" t="s">
        <v>766</v>
      </c>
      <c r="R17942" t="s">
        <v>766</v>
      </c>
      <c r="S17942" t="s">
        <v>758</v>
      </c>
    </row>
    <row r="17943" spans="1:19" x14ac:dyDescent="0.3">
      <c r="A17943" t="s">
        <v>747</v>
      </c>
      <c r="B17943" t="s">
        <v>748</v>
      </c>
      <c r="C17943" t="s">
        <v>754</v>
      </c>
      <c r="D17943" t="s">
        <v>750</v>
      </c>
      <c r="E17943">
        <v>12</v>
      </c>
      <c r="F17943" t="s">
        <v>223</v>
      </c>
      <c r="G17943" s="37">
        <v>-69476</v>
      </c>
      <c r="H17943" t="s">
        <v>751</v>
      </c>
      <c r="I17943">
        <v>-69476</v>
      </c>
      <c r="J17943" t="s">
        <v>751</v>
      </c>
      <c r="K17943">
        <v>-69476</v>
      </c>
      <c r="L17943" t="s">
        <v>751</v>
      </c>
      <c r="M17943" t="s">
        <v>751</v>
      </c>
      <c r="N17943" s="37">
        <v>-3246.28</v>
      </c>
      <c r="O17943" t="s">
        <v>751</v>
      </c>
      <c r="P17943" t="s">
        <v>751</v>
      </c>
      <c r="Q17943" t="s">
        <v>751</v>
      </c>
      <c r="R17943" t="s">
        <v>751</v>
      </c>
      <c r="S17943" t="s">
        <v>758</v>
      </c>
    </row>
    <row r="17944" spans="1:19" x14ac:dyDescent="0.3">
      <c r="A17944" t="s">
        <v>747</v>
      </c>
      <c r="B17944" t="s">
        <v>748</v>
      </c>
      <c r="C17944" t="s">
        <v>754</v>
      </c>
      <c r="D17944" t="s">
        <v>750</v>
      </c>
      <c r="E17944">
        <v>5</v>
      </c>
      <c r="F17944" t="s">
        <v>86</v>
      </c>
      <c r="G17944" s="37">
        <v>-5450.16</v>
      </c>
      <c r="H17944" t="s">
        <v>751</v>
      </c>
      <c r="I17944">
        <v>-5450.16</v>
      </c>
      <c r="J17944" t="s">
        <v>751</v>
      </c>
      <c r="K17944">
        <v>-5450.16</v>
      </c>
      <c r="L17944" t="s">
        <v>751</v>
      </c>
      <c r="M17944" t="s">
        <v>751</v>
      </c>
      <c r="N17944" s="37">
        <v>0</v>
      </c>
      <c r="O17944" t="s">
        <v>751</v>
      </c>
      <c r="P17944" t="s">
        <v>751</v>
      </c>
      <c r="Q17944" t="s">
        <v>751</v>
      </c>
      <c r="R17944" t="s">
        <v>751</v>
      </c>
      <c r="S17944" t="s">
        <v>758</v>
      </c>
    </row>
    <row r="17945" spans="1:19" x14ac:dyDescent="0.3">
      <c r="A17945" t="s">
        <v>753</v>
      </c>
      <c r="B17945" t="s">
        <v>748</v>
      </c>
      <c r="C17945" t="s">
        <v>749</v>
      </c>
      <c r="D17945" t="s">
        <v>750</v>
      </c>
      <c r="E17945">
        <v>-1</v>
      </c>
      <c r="F17945" t="s">
        <v>8</v>
      </c>
      <c r="G17945" s="37">
        <v>4022.6</v>
      </c>
      <c r="H17945">
        <v>0.16</v>
      </c>
      <c r="I17945">
        <v>4022.6</v>
      </c>
      <c r="J17945">
        <v>0.11</v>
      </c>
      <c r="K17945">
        <v>4022.6</v>
      </c>
      <c r="L17945">
        <v>1.97</v>
      </c>
      <c r="M17945" t="s">
        <v>751</v>
      </c>
      <c r="N17945" s="37">
        <v>0</v>
      </c>
      <c r="O17945" t="s">
        <v>751</v>
      </c>
      <c r="P17945" t="s">
        <v>766</v>
      </c>
      <c r="Q17945" t="s">
        <v>766</v>
      </c>
      <c r="R17945" t="s">
        <v>766</v>
      </c>
      <c r="S17945" t="s">
        <v>758</v>
      </c>
    </row>
    <row r="17946" spans="1:19" x14ac:dyDescent="0.3">
      <c r="A17946" t="s">
        <v>747</v>
      </c>
      <c r="B17946" t="s">
        <v>748</v>
      </c>
      <c r="C17946" t="s">
        <v>754</v>
      </c>
      <c r="D17946" t="s">
        <v>750</v>
      </c>
      <c r="E17946">
        <v>8</v>
      </c>
      <c r="F17946" t="s">
        <v>21</v>
      </c>
      <c r="G17946" s="37">
        <v>-2314.69</v>
      </c>
      <c r="H17946" t="s">
        <v>751</v>
      </c>
      <c r="I17946">
        <v>-2314.69</v>
      </c>
      <c r="J17946" t="s">
        <v>751</v>
      </c>
      <c r="K17946">
        <v>-2314.69</v>
      </c>
      <c r="L17946" t="s">
        <v>751</v>
      </c>
      <c r="M17946" t="s">
        <v>751</v>
      </c>
      <c r="N17946" s="37">
        <v>0</v>
      </c>
      <c r="O17946" t="s">
        <v>751</v>
      </c>
      <c r="P17946" t="s">
        <v>751</v>
      </c>
      <c r="Q17946" t="s">
        <v>751</v>
      </c>
      <c r="R17946" t="s">
        <v>751</v>
      </c>
      <c r="S17946" t="s">
        <v>758</v>
      </c>
    </row>
    <row r="17947" spans="1:19" x14ac:dyDescent="0.3">
      <c r="A17947" t="s">
        <v>753</v>
      </c>
      <c r="B17947" t="s">
        <v>748</v>
      </c>
      <c r="C17947" t="s">
        <v>749</v>
      </c>
      <c r="D17947" t="s">
        <v>750</v>
      </c>
      <c r="E17947">
        <v>4</v>
      </c>
      <c r="F17947" t="s">
        <v>207</v>
      </c>
      <c r="G17947" s="37">
        <v>107458.29</v>
      </c>
      <c r="H17947">
        <v>3.88</v>
      </c>
      <c r="I17947">
        <v>107458.29</v>
      </c>
      <c r="J17947">
        <v>1.84</v>
      </c>
      <c r="K17947">
        <v>107458.29</v>
      </c>
      <c r="L17947">
        <v>17.63</v>
      </c>
      <c r="M17947" t="s">
        <v>751</v>
      </c>
      <c r="N17947" s="37">
        <v>0</v>
      </c>
      <c r="O17947">
        <v>429833.16</v>
      </c>
      <c r="P17947" t="s">
        <v>766</v>
      </c>
      <c r="Q17947" t="s">
        <v>766</v>
      </c>
      <c r="R17947" t="s">
        <v>766</v>
      </c>
      <c r="S17947" t="s">
        <v>758</v>
      </c>
    </row>
    <row r="17948" spans="1:19" x14ac:dyDescent="0.3">
      <c r="A17948" t="s">
        <v>747</v>
      </c>
      <c r="B17948" t="s">
        <v>748</v>
      </c>
      <c r="C17948" t="s">
        <v>749</v>
      </c>
      <c r="D17948" t="s">
        <v>750</v>
      </c>
      <c r="E17948">
        <v>4</v>
      </c>
      <c r="F17948" t="s">
        <v>146</v>
      </c>
      <c r="G17948" s="37">
        <v>3956068.61</v>
      </c>
      <c r="H17948">
        <v>124.65</v>
      </c>
      <c r="I17948">
        <v>3956068.61</v>
      </c>
      <c r="J17948">
        <v>59.21</v>
      </c>
      <c r="K17948">
        <v>3956068.61</v>
      </c>
      <c r="L17948">
        <v>567.05999999999995</v>
      </c>
      <c r="M17948" t="s">
        <v>751</v>
      </c>
      <c r="N17948" s="37">
        <v>0</v>
      </c>
      <c r="O17948">
        <v>15824274.439999999</v>
      </c>
      <c r="P17948" t="s">
        <v>766</v>
      </c>
      <c r="Q17948" t="s">
        <v>766</v>
      </c>
      <c r="R17948" t="s">
        <v>766</v>
      </c>
      <c r="S17948" t="s">
        <v>758</v>
      </c>
    </row>
    <row r="17949" spans="1:19" x14ac:dyDescent="0.3">
      <c r="A17949" t="s">
        <v>753</v>
      </c>
      <c r="B17949" t="s">
        <v>748</v>
      </c>
      <c r="C17949" t="s">
        <v>749</v>
      </c>
      <c r="D17949" t="s">
        <v>750</v>
      </c>
      <c r="E17949">
        <v>3</v>
      </c>
      <c r="F17949" t="s">
        <v>213</v>
      </c>
      <c r="G17949" s="37">
        <v>138636.72</v>
      </c>
      <c r="H17949">
        <v>72.56</v>
      </c>
      <c r="I17949">
        <v>138636.72</v>
      </c>
      <c r="J17949">
        <v>14.68</v>
      </c>
      <c r="K17949">
        <v>138636.72</v>
      </c>
      <c r="L17949">
        <v>116.36</v>
      </c>
      <c r="M17949" t="s">
        <v>751</v>
      </c>
      <c r="N17949" s="37">
        <v>0</v>
      </c>
      <c r="O17949">
        <v>415910.16</v>
      </c>
      <c r="P17949" t="s">
        <v>766</v>
      </c>
      <c r="Q17949" t="s">
        <v>766</v>
      </c>
      <c r="R17949" t="s">
        <v>766</v>
      </c>
      <c r="S17949" t="s">
        <v>758</v>
      </c>
    </row>
    <row r="17950" spans="1:19" x14ac:dyDescent="0.3">
      <c r="A17950" t="s">
        <v>753</v>
      </c>
      <c r="B17950" t="s">
        <v>748</v>
      </c>
      <c r="C17950" t="s">
        <v>749</v>
      </c>
      <c r="D17950" t="s">
        <v>750</v>
      </c>
      <c r="E17950">
        <v>3</v>
      </c>
      <c r="F17950" t="s">
        <v>186</v>
      </c>
      <c r="G17950" s="37">
        <v>59465.91</v>
      </c>
      <c r="H17950">
        <v>5354.37</v>
      </c>
      <c r="I17950">
        <v>59465.91</v>
      </c>
      <c r="J17950">
        <v>7.0000000000000007E-2</v>
      </c>
      <c r="K17950">
        <v>59465.91</v>
      </c>
      <c r="L17950">
        <v>0.82</v>
      </c>
      <c r="M17950" t="s">
        <v>751</v>
      </c>
      <c r="N17950" s="37">
        <v>28132.78</v>
      </c>
      <c r="O17950">
        <v>178397.73</v>
      </c>
      <c r="P17950" t="s">
        <v>766</v>
      </c>
      <c r="Q17950" t="s">
        <v>768</v>
      </c>
      <c r="R17950" t="s">
        <v>768</v>
      </c>
      <c r="S17950" t="s">
        <v>758</v>
      </c>
    </row>
    <row r="17951" spans="1:19" x14ac:dyDescent="0.3">
      <c r="A17951" t="s">
        <v>747</v>
      </c>
      <c r="B17951" t="s">
        <v>748</v>
      </c>
      <c r="C17951" t="s">
        <v>754</v>
      </c>
      <c r="D17951" t="s">
        <v>750</v>
      </c>
      <c r="E17951">
        <v>0</v>
      </c>
      <c r="F17951" t="s">
        <v>41</v>
      </c>
      <c r="G17951" s="37">
        <v>-44.14</v>
      </c>
      <c r="H17951" t="s">
        <v>751</v>
      </c>
      <c r="I17951">
        <v>-44.14</v>
      </c>
      <c r="J17951" t="s">
        <v>751</v>
      </c>
      <c r="K17951">
        <v>-44.14</v>
      </c>
      <c r="L17951" t="s">
        <v>751</v>
      </c>
      <c r="M17951" t="s">
        <v>751</v>
      </c>
      <c r="N17951" s="37">
        <v>0</v>
      </c>
      <c r="O17951" t="s">
        <v>751</v>
      </c>
      <c r="P17951" t="s">
        <v>751</v>
      </c>
      <c r="Q17951" t="s">
        <v>751</v>
      </c>
      <c r="R17951" t="s">
        <v>751</v>
      </c>
      <c r="S17951" t="s">
        <v>758</v>
      </c>
    </row>
    <row r="17952" spans="1:19" x14ac:dyDescent="0.3">
      <c r="A17952" t="s">
        <v>747</v>
      </c>
      <c r="B17952" t="s">
        <v>748</v>
      </c>
      <c r="C17952" t="s">
        <v>749</v>
      </c>
      <c r="D17952" t="s">
        <v>750</v>
      </c>
      <c r="E17952">
        <v>8</v>
      </c>
      <c r="F17952" t="s">
        <v>296</v>
      </c>
      <c r="G17952" s="37">
        <v>90289.03</v>
      </c>
      <c r="H17952">
        <v>2.72</v>
      </c>
      <c r="I17952">
        <v>90289.03</v>
      </c>
      <c r="J17952">
        <v>14.59</v>
      </c>
      <c r="K17952">
        <v>90289.03</v>
      </c>
      <c r="L17952">
        <v>8.7799999999999994</v>
      </c>
      <c r="M17952" t="s">
        <v>751</v>
      </c>
      <c r="N17952" s="37">
        <v>0</v>
      </c>
      <c r="O17952">
        <v>722312.24</v>
      </c>
      <c r="P17952" t="s">
        <v>766</v>
      </c>
      <c r="Q17952" t="s">
        <v>766</v>
      </c>
      <c r="R17952" t="s">
        <v>768</v>
      </c>
      <c r="S17952" t="s">
        <v>758</v>
      </c>
    </row>
    <row r="17953" spans="1:19" x14ac:dyDescent="0.3">
      <c r="A17953" t="s">
        <v>753</v>
      </c>
      <c r="B17953" t="s">
        <v>748</v>
      </c>
      <c r="C17953" t="s">
        <v>749</v>
      </c>
      <c r="D17953" t="s">
        <v>750</v>
      </c>
      <c r="E17953">
        <v>3</v>
      </c>
      <c r="F17953" t="s">
        <v>423</v>
      </c>
      <c r="G17953" s="37">
        <v>138506.35</v>
      </c>
      <c r="H17953">
        <v>279.64</v>
      </c>
      <c r="I17953">
        <v>138506.35</v>
      </c>
      <c r="J17953">
        <v>21.42</v>
      </c>
      <c r="K17953">
        <v>138506.35</v>
      </c>
      <c r="L17953">
        <v>112.99</v>
      </c>
      <c r="M17953" t="s">
        <v>751</v>
      </c>
      <c r="N17953" s="37">
        <v>0</v>
      </c>
      <c r="O17953">
        <v>415519.05</v>
      </c>
      <c r="P17953" t="s">
        <v>766</v>
      </c>
      <c r="Q17953" t="s">
        <v>766</v>
      </c>
      <c r="R17953" t="s">
        <v>766</v>
      </c>
      <c r="S17953" t="s">
        <v>758</v>
      </c>
    </row>
    <row r="17954" spans="1:19" x14ac:dyDescent="0.3">
      <c r="A17954" t="s">
        <v>753</v>
      </c>
      <c r="B17954" t="s">
        <v>748</v>
      </c>
      <c r="C17954" t="s">
        <v>749</v>
      </c>
      <c r="D17954" t="s">
        <v>750</v>
      </c>
      <c r="E17954">
        <v>5</v>
      </c>
      <c r="F17954" t="s">
        <v>478</v>
      </c>
      <c r="G17954" s="37">
        <v>44261.45</v>
      </c>
      <c r="H17954">
        <v>18.23</v>
      </c>
      <c r="I17954">
        <v>44261.45</v>
      </c>
      <c r="J17954">
        <v>1.31</v>
      </c>
      <c r="K17954">
        <v>44261.45</v>
      </c>
      <c r="L17954">
        <v>28.42</v>
      </c>
      <c r="M17954" t="s">
        <v>751</v>
      </c>
      <c r="N17954" s="37">
        <v>0</v>
      </c>
      <c r="O17954">
        <v>221307.25</v>
      </c>
      <c r="P17954" t="s">
        <v>766</v>
      </c>
      <c r="Q17954" t="s">
        <v>766</v>
      </c>
      <c r="R17954" t="s">
        <v>766</v>
      </c>
      <c r="S17954" t="s">
        <v>758</v>
      </c>
    </row>
    <row r="17955" spans="1:19" x14ac:dyDescent="0.3">
      <c r="A17955" t="s">
        <v>752</v>
      </c>
      <c r="B17955" t="s">
        <v>748</v>
      </c>
      <c r="C17955" t="s">
        <v>749</v>
      </c>
      <c r="D17955" t="s">
        <v>750</v>
      </c>
      <c r="E17955">
        <v>2</v>
      </c>
      <c r="F17955" t="s">
        <v>6</v>
      </c>
      <c r="G17955" s="37">
        <v>62571.75</v>
      </c>
      <c r="H17955">
        <v>2.04</v>
      </c>
      <c r="I17955">
        <v>62571.75</v>
      </c>
      <c r="J17955">
        <v>1.39</v>
      </c>
      <c r="K17955">
        <v>62571.75</v>
      </c>
      <c r="L17955">
        <v>24.84</v>
      </c>
      <c r="M17955" t="s">
        <v>751</v>
      </c>
      <c r="N17955" s="37">
        <v>0</v>
      </c>
      <c r="O17955">
        <v>125143.5</v>
      </c>
      <c r="P17955" t="s">
        <v>766</v>
      </c>
      <c r="Q17955" t="s">
        <v>766</v>
      </c>
      <c r="R17955" t="s">
        <v>766</v>
      </c>
      <c r="S17955" t="s">
        <v>758</v>
      </c>
    </row>
    <row r="17956" spans="1:19" x14ac:dyDescent="0.3">
      <c r="A17956" t="s">
        <v>747</v>
      </c>
      <c r="B17956" t="s">
        <v>748</v>
      </c>
      <c r="C17956" t="s">
        <v>749</v>
      </c>
      <c r="D17956" t="s">
        <v>750</v>
      </c>
      <c r="E17956">
        <v>0</v>
      </c>
      <c r="F17956" t="s">
        <v>147</v>
      </c>
      <c r="G17956" s="37">
        <v>1803.83</v>
      </c>
      <c r="H17956">
        <v>0.09</v>
      </c>
      <c r="I17956">
        <v>1803.83</v>
      </c>
      <c r="J17956">
        <v>0.05</v>
      </c>
      <c r="K17956">
        <v>1803.83</v>
      </c>
      <c r="L17956">
        <v>0.81</v>
      </c>
      <c r="M17956" t="s">
        <v>751</v>
      </c>
      <c r="N17956" s="37">
        <v>0</v>
      </c>
      <c r="O17956" t="s">
        <v>751</v>
      </c>
      <c r="P17956" t="s">
        <v>766</v>
      </c>
      <c r="Q17956" t="s">
        <v>766</v>
      </c>
      <c r="R17956" t="s">
        <v>766</v>
      </c>
      <c r="S17956" t="s">
        <v>758</v>
      </c>
    </row>
    <row r="17957" spans="1:19" x14ac:dyDescent="0.3">
      <c r="A17957" t="s">
        <v>747</v>
      </c>
      <c r="B17957" t="s">
        <v>748</v>
      </c>
      <c r="C17957" t="s">
        <v>749</v>
      </c>
      <c r="D17957" t="s">
        <v>750</v>
      </c>
      <c r="E17957">
        <v>2</v>
      </c>
      <c r="F17957" t="s">
        <v>315</v>
      </c>
      <c r="G17957" s="37">
        <v>195887.29</v>
      </c>
      <c r="H17957">
        <v>7.27</v>
      </c>
      <c r="I17957">
        <v>195887.29</v>
      </c>
      <c r="J17957">
        <v>3.27</v>
      </c>
      <c r="K17957">
        <v>195887.29</v>
      </c>
      <c r="L17957">
        <v>40.74</v>
      </c>
      <c r="M17957" t="s">
        <v>751</v>
      </c>
      <c r="N17957" s="37">
        <v>0</v>
      </c>
      <c r="O17957">
        <v>391774.58</v>
      </c>
      <c r="P17957" t="s">
        <v>766</v>
      </c>
      <c r="Q17957" t="s">
        <v>766</v>
      </c>
      <c r="R17957" t="s">
        <v>766</v>
      </c>
      <c r="S17957" t="s">
        <v>758</v>
      </c>
    </row>
    <row r="17958" spans="1:19" x14ac:dyDescent="0.3">
      <c r="A17958" t="s">
        <v>747</v>
      </c>
      <c r="B17958" t="s">
        <v>748</v>
      </c>
      <c r="C17958" t="s">
        <v>749</v>
      </c>
      <c r="D17958" t="s">
        <v>750</v>
      </c>
      <c r="E17958">
        <v>2</v>
      </c>
      <c r="F17958" t="s">
        <v>117</v>
      </c>
      <c r="G17958" s="37">
        <v>59982.15</v>
      </c>
      <c r="H17958">
        <v>4925.3100000000004</v>
      </c>
      <c r="I17958">
        <v>59982.15</v>
      </c>
      <c r="J17958">
        <v>6.06</v>
      </c>
      <c r="K17958">
        <v>59982.15</v>
      </c>
      <c r="L17958">
        <v>58.02</v>
      </c>
      <c r="M17958" t="s">
        <v>751</v>
      </c>
      <c r="N17958" s="37">
        <v>0</v>
      </c>
      <c r="O17958">
        <v>119964.3</v>
      </c>
      <c r="P17958" t="s">
        <v>766</v>
      </c>
      <c r="Q17958" t="s">
        <v>768</v>
      </c>
      <c r="R17958" t="s">
        <v>768</v>
      </c>
      <c r="S17958" t="s">
        <v>758</v>
      </c>
    </row>
    <row r="17959" spans="1:19" x14ac:dyDescent="0.3">
      <c r="A17959" t="s">
        <v>752</v>
      </c>
      <c r="B17959" t="s">
        <v>748</v>
      </c>
      <c r="C17959" t="s">
        <v>754</v>
      </c>
      <c r="D17959" t="s">
        <v>750</v>
      </c>
      <c r="E17959">
        <v>5</v>
      </c>
      <c r="F17959" t="s">
        <v>136</v>
      </c>
      <c r="G17959" s="37">
        <v>-14244.8</v>
      </c>
      <c r="H17959" t="s">
        <v>751</v>
      </c>
      <c r="I17959">
        <v>-14244.8</v>
      </c>
      <c r="J17959" t="s">
        <v>751</v>
      </c>
      <c r="K17959">
        <v>-14244.8</v>
      </c>
      <c r="L17959" t="s">
        <v>751</v>
      </c>
      <c r="M17959" t="s">
        <v>751</v>
      </c>
      <c r="N17959" s="37">
        <v>0</v>
      </c>
      <c r="O17959" t="s">
        <v>751</v>
      </c>
      <c r="P17959" t="s">
        <v>751</v>
      </c>
      <c r="Q17959" t="s">
        <v>751</v>
      </c>
      <c r="R17959" t="s">
        <v>751</v>
      </c>
      <c r="S17959" t="s">
        <v>758</v>
      </c>
    </row>
    <row r="17960" spans="1:19" x14ac:dyDescent="0.3">
      <c r="A17960" t="s">
        <v>753</v>
      </c>
      <c r="B17960" t="s">
        <v>748</v>
      </c>
      <c r="C17960" t="s">
        <v>754</v>
      </c>
      <c r="D17960" t="s">
        <v>750</v>
      </c>
      <c r="E17960">
        <v>-1</v>
      </c>
      <c r="F17960" t="s">
        <v>129</v>
      </c>
      <c r="G17960" s="37">
        <v>-3595.36</v>
      </c>
      <c r="H17960" t="s">
        <v>751</v>
      </c>
      <c r="I17960">
        <v>-3595.36</v>
      </c>
      <c r="J17960" t="s">
        <v>751</v>
      </c>
      <c r="K17960">
        <v>-3595.36</v>
      </c>
      <c r="L17960" t="s">
        <v>751</v>
      </c>
      <c r="M17960" t="s">
        <v>751</v>
      </c>
      <c r="N17960" s="37">
        <v>0</v>
      </c>
      <c r="O17960" t="s">
        <v>751</v>
      </c>
      <c r="P17960" t="s">
        <v>751</v>
      </c>
      <c r="Q17960" t="s">
        <v>751</v>
      </c>
      <c r="R17960" t="s">
        <v>751</v>
      </c>
      <c r="S17960" t="s">
        <v>758</v>
      </c>
    </row>
    <row r="17961" spans="1:19" x14ac:dyDescent="0.3">
      <c r="A17961" t="s">
        <v>752</v>
      </c>
      <c r="B17961" t="s">
        <v>748</v>
      </c>
      <c r="C17961" t="s">
        <v>754</v>
      </c>
      <c r="D17961" t="s">
        <v>750</v>
      </c>
      <c r="E17961">
        <v>-1</v>
      </c>
      <c r="F17961" t="s">
        <v>225</v>
      </c>
      <c r="G17961" s="37">
        <v>-145.97</v>
      </c>
      <c r="H17961" t="s">
        <v>751</v>
      </c>
      <c r="I17961">
        <v>-145.97</v>
      </c>
      <c r="J17961" t="s">
        <v>751</v>
      </c>
      <c r="K17961">
        <v>-145.97</v>
      </c>
      <c r="L17961" t="s">
        <v>751</v>
      </c>
      <c r="M17961">
        <v>1</v>
      </c>
      <c r="N17961" s="37">
        <v>-3.53</v>
      </c>
      <c r="O17961" t="s">
        <v>751</v>
      </c>
      <c r="P17961" t="s">
        <v>751</v>
      </c>
      <c r="Q17961" t="s">
        <v>751</v>
      </c>
      <c r="R17961" t="s">
        <v>751</v>
      </c>
      <c r="S17961" t="s">
        <v>758</v>
      </c>
    </row>
    <row r="17962" spans="1:19" x14ac:dyDescent="0.3">
      <c r="A17962" t="s">
        <v>747</v>
      </c>
      <c r="B17962" t="s">
        <v>748</v>
      </c>
      <c r="C17962" t="s">
        <v>754</v>
      </c>
      <c r="D17962" t="s">
        <v>750</v>
      </c>
      <c r="E17962">
        <v>-1</v>
      </c>
      <c r="F17962" t="s">
        <v>493</v>
      </c>
      <c r="G17962" s="37">
        <v>-2773.2</v>
      </c>
      <c r="H17962" t="s">
        <v>751</v>
      </c>
      <c r="I17962">
        <v>-2773.2</v>
      </c>
      <c r="J17962" t="s">
        <v>751</v>
      </c>
      <c r="K17962">
        <v>-2773.2</v>
      </c>
      <c r="L17962" t="s">
        <v>751</v>
      </c>
      <c r="M17962" t="s">
        <v>751</v>
      </c>
      <c r="N17962" s="37">
        <v>0</v>
      </c>
      <c r="O17962" t="s">
        <v>751</v>
      </c>
      <c r="P17962" t="s">
        <v>751</v>
      </c>
      <c r="Q17962" t="s">
        <v>751</v>
      </c>
      <c r="R17962" t="s">
        <v>751</v>
      </c>
      <c r="S17962" t="s">
        <v>758</v>
      </c>
    </row>
    <row r="17963" spans="1:19" x14ac:dyDescent="0.3">
      <c r="A17963" t="s">
        <v>752</v>
      </c>
      <c r="B17963" t="s">
        <v>748</v>
      </c>
      <c r="C17963" t="s">
        <v>754</v>
      </c>
      <c r="D17963" t="s">
        <v>750</v>
      </c>
      <c r="E17963">
        <v>-4</v>
      </c>
      <c r="F17963" t="s">
        <v>264</v>
      </c>
      <c r="G17963" s="37">
        <v>-44726.35</v>
      </c>
      <c r="H17963" t="s">
        <v>751</v>
      </c>
      <c r="I17963">
        <v>-44726.35</v>
      </c>
      <c r="J17963" t="s">
        <v>751</v>
      </c>
      <c r="K17963">
        <v>-44726.35</v>
      </c>
      <c r="L17963" t="s">
        <v>751</v>
      </c>
      <c r="M17963" t="s">
        <v>751</v>
      </c>
      <c r="N17963" s="37">
        <v>0</v>
      </c>
      <c r="O17963" t="s">
        <v>751</v>
      </c>
      <c r="P17963" t="s">
        <v>751</v>
      </c>
      <c r="Q17963" t="s">
        <v>751</v>
      </c>
      <c r="R17963" t="s">
        <v>751</v>
      </c>
      <c r="S17963" t="s">
        <v>758</v>
      </c>
    </row>
    <row r="17964" spans="1:19" x14ac:dyDescent="0.3">
      <c r="A17964" t="s">
        <v>747</v>
      </c>
      <c r="B17964" t="s">
        <v>748</v>
      </c>
      <c r="C17964" t="s">
        <v>749</v>
      </c>
      <c r="D17964" t="s">
        <v>750</v>
      </c>
      <c r="E17964">
        <v>1</v>
      </c>
      <c r="F17964" t="s">
        <v>340</v>
      </c>
      <c r="G17964" s="37">
        <v>96543.99</v>
      </c>
      <c r="H17964">
        <v>3.89</v>
      </c>
      <c r="I17964">
        <v>96543.99</v>
      </c>
      <c r="J17964">
        <v>0.65</v>
      </c>
      <c r="K17964">
        <v>96543.99</v>
      </c>
      <c r="L17964">
        <v>7.11</v>
      </c>
      <c r="M17964" t="s">
        <v>751</v>
      </c>
      <c r="N17964" s="37">
        <v>0</v>
      </c>
      <c r="O17964">
        <v>96543.99</v>
      </c>
      <c r="P17964" t="s">
        <v>766</v>
      </c>
      <c r="Q17964" t="s">
        <v>766</v>
      </c>
      <c r="R17964" t="s">
        <v>766</v>
      </c>
      <c r="S17964" t="s">
        <v>758</v>
      </c>
    </row>
    <row r="17965" spans="1:19" x14ac:dyDescent="0.3">
      <c r="A17965" t="s">
        <v>747</v>
      </c>
      <c r="B17965" t="s">
        <v>748</v>
      </c>
      <c r="C17965" t="s">
        <v>749</v>
      </c>
      <c r="D17965" t="s">
        <v>750</v>
      </c>
      <c r="E17965">
        <v>2</v>
      </c>
      <c r="F17965" t="s">
        <v>70</v>
      </c>
      <c r="G17965" s="37">
        <v>61874.96</v>
      </c>
      <c r="H17965">
        <v>20013.689999999999</v>
      </c>
      <c r="I17965">
        <v>61874.96</v>
      </c>
      <c r="J17965">
        <v>0.79</v>
      </c>
      <c r="K17965">
        <v>61874.96</v>
      </c>
      <c r="L17965">
        <v>43.86</v>
      </c>
      <c r="M17965" t="s">
        <v>751</v>
      </c>
      <c r="N17965" s="37">
        <v>0</v>
      </c>
      <c r="O17965">
        <v>123749.92</v>
      </c>
      <c r="P17965" t="s">
        <v>766</v>
      </c>
      <c r="Q17965" t="s">
        <v>768</v>
      </c>
      <c r="R17965" t="s">
        <v>768</v>
      </c>
      <c r="S17965" t="s">
        <v>758</v>
      </c>
    </row>
    <row r="17966" spans="1:19" x14ac:dyDescent="0.3">
      <c r="A17966" t="s">
        <v>753</v>
      </c>
      <c r="B17966" t="s">
        <v>748</v>
      </c>
      <c r="C17966" t="s">
        <v>754</v>
      </c>
      <c r="D17966" t="s">
        <v>750</v>
      </c>
      <c r="E17966">
        <v>1</v>
      </c>
      <c r="F17966" t="s">
        <v>277</v>
      </c>
      <c r="G17966" s="37">
        <v>-1604.62</v>
      </c>
      <c r="H17966" t="s">
        <v>751</v>
      </c>
      <c r="I17966">
        <v>-1604.62</v>
      </c>
      <c r="J17966" t="s">
        <v>751</v>
      </c>
      <c r="K17966">
        <v>-1604.62</v>
      </c>
      <c r="L17966" t="s">
        <v>751</v>
      </c>
      <c r="M17966" t="s">
        <v>751</v>
      </c>
      <c r="N17966" s="37">
        <v>0</v>
      </c>
      <c r="O17966" t="s">
        <v>751</v>
      </c>
      <c r="P17966" t="s">
        <v>751</v>
      </c>
      <c r="Q17966" t="s">
        <v>751</v>
      </c>
      <c r="R17966" t="s">
        <v>751</v>
      </c>
      <c r="S17966" t="s">
        <v>758</v>
      </c>
    </row>
    <row r="17967" spans="1:19" x14ac:dyDescent="0.3">
      <c r="A17967" t="s">
        <v>753</v>
      </c>
      <c r="B17967" t="s">
        <v>748</v>
      </c>
      <c r="C17967" t="s">
        <v>754</v>
      </c>
      <c r="D17967" t="s">
        <v>750</v>
      </c>
      <c r="E17967">
        <v>2</v>
      </c>
      <c r="F17967" t="s">
        <v>347</v>
      </c>
      <c r="G17967" s="37">
        <v>-32793.83</v>
      </c>
      <c r="H17967" t="s">
        <v>751</v>
      </c>
      <c r="I17967">
        <v>-32793.83</v>
      </c>
      <c r="J17967" t="s">
        <v>751</v>
      </c>
      <c r="K17967">
        <v>-32793.83</v>
      </c>
      <c r="L17967" t="s">
        <v>751</v>
      </c>
      <c r="M17967" t="s">
        <v>751</v>
      </c>
      <c r="N17967" s="37">
        <v>0</v>
      </c>
      <c r="O17967" t="s">
        <v>751</v>
      </c>
      <c r="P17967" t="s">
        <v>751</v>
      </c>
      <c r="Q17967" t="s">
        <v>751</v>
      </c>
      <c r="R17967" t="s">
        <v>751</v>
      </c>
      <c r="S17967" t="s">
        <v>758</v>
      </c>
    </row>
    <row r="17968" spans="1:19" x14ac:dyDescent="0.3">
      <c r="A17968" t="s">
        <v>747</v>
      </c>
      <c r="B17968" t="s">
        <v>748</v>
      </c>
      <c r="C17968" t="s">
        <v>749</v>
      </c>
      <c r="D17968" t="s">
        <v>750</v>
      </c>
      <c r="E17968">
        <v>4</v>
      </c>
      <c r="F17968" t="s">
        <v>346</v>
      </c>
      <c r="G17968" s="37">
        <v>1201311.3999999999</v>
      </c>
      <c r="H17968">
        <v>405.71</v>
      </c>
      <c r="I17968">
        <v>1201311.3999999999</v>
      </c>
      <c r="J17968">
        <v>29.17</v>
      </c>
      <c r="K17968">
        <v>1201311.3999999999</v>
      </c>
      <c r="L17968">
        <v>632.58000000000004</v>
      </c>
      <c r="M17968" t="s">
        <v>751</v>
      </c>
      <c r="N17968" s="37">
        <v>0</v>
      </c>
      <c r="O17968">
        <v>4805245.5999999996</v>
      </c>
      <c r="P17968" t="s">
        <v>766</v>
      </c>
      <c r="Q17968" t="s">
        <v>766</v>
      </c>
      <c r="R17968" t="s">
        <v>766</v>
      </c>
      <c r="S17968" t="s">
        <v>758</v>
      </c>
    </row>
    <row r="17969" spans="1:19" x14ac:dyDescent="0.3">
      <c r="A17969" t="s">
        <v>753</v>
      </c>
      <c r="B17969" t="s">
        <v>748</v>
      </c>
      <c r="C17969" t="s">
        <v>749</v>
      </c>
      <c r="D17969" t="s">
        <v>750</v>
      </c>
      <c r="E17969">
        <v>6</v>
      </c>
      <c r="F17969" t="s">
        <v>102</v>
      </c>
      <c r="G17969" s="37">
        <v>99153.75</v>
      </c>
      <c r="H17969">
        <v>22.57</v>
      </c>
      <c r="I17969">
        <v>99153.75</v>
      </c>
      <c r="J17969">
        <v>5.34</v>
      </c>
      <c r="K17969">
        <v>99153.75</v>
      </c>
      <c r="L17969">
        <v>73.45</v>
      </c>
      <c r="M17969" t="s">
        <v>751</v>
      </c>
      <c r="N17969" s="37">
        <v>0</v>
      </c>
      <c r="O17969">
        <v>594922.5</v>
      </c>
      <c r="P17969" t="s">
        <v>766</v>
      </c>
      <c r="Q17969" t="s">
        <v>766</v>
      </c>
      <c r="R17969" t="s">
        <v>766</v>
      </c>
      <c r="S17969" t="s">
        <v>758</v>
      </c>
    </row>
    <row r="17970" spans="1:19" x14ac:dyDescent="0.3">
      <c r="A17970" t="s">
        <v>747</v>
      </c>
      <c r="B17970" t="s">
        <v>748</v>
      </c>
      <c r="C17970" t="s">
        <v>754</v>
      </c>
      <c r="D17970" t="s">
        <v>750</v>
      </c>
      <c r="E17970">
        <v>2</v>
      </c>
      <c r="F17970" t="s">
        <v>247</v>
      </c>
      <c r="G17970" s="37">
        <v>-166.01</v>
      </c>
      <c r="H17970" t="s">
        <v>751</v>
      </c>
      <c r="I17970">
        <v>-166.01</v>
      </c>
      <c r="J17970" t="s">
        <v>751</v>
      </c>
      <c r="K17970">
        <v>-166.01</v>
      </c>
      <c r="L17970" t="s">
        <v>751</v>
      </c>
      <c r="M17970" t="s">
        <v>751</v>
      </c>
      <c r="N17970" s="37">
        <v>0</v>
      </c>
      <c r="O17970" t="s">
        <v>751</v>
      </c>
      <c r="P17970" t="s">
        <v>751</v>
      </c>
      <c r="Q17970" t="s">
        <v>751</v>
      </c>
      <c r="R17970" t="s">
        <v>751</v>
      </c>
      <c r="S17970" t="s">
        <v>758</v>
      </c>
    </row>
    <row r="17971" spans="1:19" x14ac:dyDescent="0.3">
      <c r="A17971" t="s">
        <v>747</v>
      </c>
      <c r="B17971" t="s">
        <v>748</v>
      </c>
      <c r="C17971" t="s">
        <v>754</v>
      </c>
      <c r="D17971" t="s">
        <v>750</v>
      </c>
      <c r="E17971">
        <v>7</v>
      </c>
      <c r="F17971" t="s">
        <v>84</v>
      </c>
      <c r="G17971" s="37">
        <v>-403.88</v>
      </c>
      <c r="H17971" t="s">
        <v>751</v>
      </c>
      <c r="I17971">
        <v>-403.88</v>
      </c>
      <c r="J17971" t="s">
        <v>751</v>
      </c>
      <c r="K17971">
        <v>-403.88</v>
      </c>
      <c r="L17971" t="s">
        <v>751</v>
      </c>
      <c r="M17971" t="s">
        <v>751</v>
      </c>
      <c r="N17971" s="37">
        <v>0</v>
      </c>
      <c r="O17971" t="s">
        <v>751</v>
      </c>
      <c r="P17971" t="s">
        <v>751</v>
      </c>
      <c r="Q17971" t="s">
        <v>751</v>
      </c>
      <c r="R17971" t="s">
        <v>751</v>
      </c>
      <c r="S17971" t="s">
        <v>758</v>
      </c>
    </row>
    <row r="17972" spans="1:19" x14ac:dyDescent="0.3">
      <c r="A17972" t="s">
        <v>747</v>
      </c>
      <c r="B17972" t="s">
        <v>748</v>
      </c>
      <c r="C17972" t="s">
        <v>749</v>
      </c>
      <c r="D17972" t="s">
        <v>750</v>
      </c>
      <c r="E17972">
        <v>1</v>
      </c>
      <c r="F17972" t="s">
        <v>167</v>
      </c>
      <c r="G17972" s="37">
        <v>583191.82999999996</v>
      </c>
      <c r="H17972">
        <v>67.540000000000006</v>
      </c>
      <c r="I17972">
        <v>583191.82999999996</v>
      </c>
      <c r="J17972">
        <v>32.08</v>
      </c>
      <c r="K17972">
        <v>583191.82999999996</v>
      </c>
      <c r="L17972">
        <v>307.23</v>
      </c>
      <c r="M17972" t="s">
        <v>751</v>
      </c>
      <c r="N17972" s="37">
        <v>0</v>
      </c>
      <c r="O17972">
        <v>583191.82999999996</v>
      </c>
      <c r="P17972" t="s">
        <v>766</v>
      </c>
      <c r="Q17972" t="s">
        <v>766</v>
      </c>
      <c r="R17972" t="s">
        <v>766</v>
      </c>
      <c r="S17972" t="s">
        <v>758</v>
      </c>
    </row>
    <row r="17973" spans="1:19" x14ac:dyDescent="0.3">
      <c r="A17973" t="s">
        <v>753</v>
      </c>
      <c r="B17973" t="s">
        <v>748</v>
      </c>
      <c r="C17973" t="s">
        <v>749</v>
      </c>
      <c r="D17973" t="s">
        <v>750</v>
      </c>
      <c r="E17973">
        <v>7</v>
      </c>
      <c r="F17973" t="s">
        <v>327</v>
      </c>
      <c r="G17973" s="37">
        <v>29442.84</v>
      </c>
      <c r="H17973">
        <v>3300.01</v>
      </c>
      <c r="I17973">
        <v>29442.84</v>
      </c>
      <c r="J17973">
        <v>0.81</v>
      </c>
      <c r="K17973">
        <v>29442.84</v>
      </c>
      <c r="L17973">
        <v>17.510000000000002</v>
      </c>
      <c r="M17973" t="s">
        <v>751</v>
      </c>
      <c r="N17973" s="37">
        <v>0</v>
      </c>
      <c r="O17973">
        <v>206099.88</v>
      </c>
      <c r="P17973" t="s">
        <v>766</v>
      </c>
      <c r="Q17973" t="s">
        <v>768</v>
      </c>
      <c r="R17973" t="s">
        <v>768</v>
      </c>
      <c r="S17973" t="s">
        <v>758</v>
      </c>
    </row>
    <row r="17974" spans="1:19" x14ac:dyDescent="0.3">
      <c r="A17974" t="s">
        <v>753</v>
      </c>
      <c r="B17974" t="s">
        <v>748</v>
      </c>
      <c r="C17974" t="s">
        <v>754</v>
      </c>
      <c r="D17974" t="s">
        <v>750</v>
      </c>
      <c r="E17974">
        <v>-1</v>
      </c>
      <c r="F17974" t="s">
        <v>287</v>
      </c>
      <c r="G17974" s="37">
        <v>-18470.830000000002</v>
      </c>
      <c r="H17974" t="s">
        <v>751</v>
      </c>
      <c r="I17974">
        <v>-18470.830000000002</v>
      </c>
      <c r="J17974" t="s">
        <v>751</v>
      </c>
      <c r="K17974">
        <v>-18470.830000000002</v>
      </c>
      <c r="L17974" t="s">
        <v>751</v>
      </c>
      <c r="M17974" t="s">
        <v>751</v>
      </c>
      <c r="N17974" s="37">
        <v>0</v>
      </c>
      <c r="O17974" t="s">
        <v>751</v>
      </c>
      <c r="P17974" t="s">
        <v>751</v>
      </c>
      <c r="Q17974" t="s">
        <v>751</v>
      </c>
      <c r="R17974" t="s">
        <v>751</v>
      </c>
      <c r="S17974" t="s">
        <v>758</v>
      </c>
    </row>
    <row r="17975" spans="1:19" x14ac:dyDescent="0.3">
      <c r="A17975" t="s">
        <v>747</v>
      </c>
      <c r="B17975" t="s">
        <v>748</v>
      </c>
      <c r="C17975" t="s">
        <v>749</v>
      </c>
      <c r="D17975" t="s">
        <v>750</v>
      </c>
      <c r="E17975">
        <v>4</v>
      </c>
      <c r="F17975" t="s">
        <v>197</v>
      </c>
      <c r="G17975" s="37">
        <v>1370050.5600000001</v>
      </c>
      <c r="H17975">
        <v>110.02</v>
      </c>
      <c r="I17975">
        <v>1370050.5600000001</v>
      </c>
      <c r="J17975">
        <v>99.57</v>
      </c>
      <c r="K17975">
        <v>1370050.5600000001</v>
      </c>
      <c r="L17975">
        <v>514.42999999999995</v>
      </c>
      <c r="M17975" t="s">
        <v>751</v>
      </c>
      <c r="N17975" s="37">
        <v>0</v>
      </c>
      <c r="O17975">
        <v>5480202.2400000002</v>
      </c>
      <c r="P17975" t="s">
        <v>766</v>
      </c>
      <c r="Q17975" t="s">
        <v>766</v>
      </c>
      <c r="R17975" t="s">
        <v>766</v>
      </c>
      <c r="S17975" t="s">
        <v>758</v>
      </c>
    </row>
    <row r="17976" spans="1:19" x14ac:dyDescent="0.3">
      <c r="A17976" t="s">
        <v>747</v>
      </c>
      <c r="B17976" t="s">
        <v>748</v>
      </c>
      <c r="C17976" t="s">
        <v>749</v>
      </c>
      <c r="D17976" t="s">
        <v>750</v>
      </c>
      <c r="E17976">
        <v>9</v>
      </c>
      <c r="F17976" t="s">
        <v>89</v>
      </c>
      <c r="G17976" s="37">
        <v>204244.52</v>
      </c>
      <c r="H17976" t="s">
        <v>751</v>
      </c>
      <c r="I17976">
        <v>204244.52</v>
      </c>
      <c r="J17976" t="s">
        <v>751</v>
      </c>
      <c r="K17976">
        <v>204244.52</v>
      </c>
      <c r="L17976">
        <v>126.74</v>
      </c>
      <c r="M17976" t="s">
        <v>751</v>
      </c>
      <c r="N17976" s="37">
        <v>0</v>
      </c>
      <c r="O17976">
        <v>1838200.68</v>
      </c>
      <c r="P17976" t="s">
        <v>766</v>
      </c>
      <c r="Q17976" t="s">
        <v>766</v>
      </c>
      <c r="R17976" t="s">
        <v>768</v>
      </c>
      <c r="S17976" t="s">
        <v>758</v>
      </c>
    </row>
    <row r="17977" spans="1:19" x14ac:dyDescent="0.3">
      <c r="A17977" t="s">
        <v>753</v>
      </c>
      <c r="B17977" t="s">
        <v>748</v>
      </c>
      <c r="C17977" t="s">
        <v>749</v>
      </c>
      <c r="D17977" t="s">
        <v>750</v>
      </c>
      <c r="E17977">
        <v>1</v>
      </c>
      <c r="F17977" t="s">
        <v>285</v>
      </c>
      <c r="G17977" s="37">
        <v>211970.22</v>
      </c>
      <c r="H17977">
        <v>10.84</v>
      </c>
      <c r="I17977">
        <v>211970.22</v>
      </c>
      <c r="J17977">
        <v>5.15</v>
      </c>
      <c r="K17977">
        <v>211970.22</v>
      </c>
      <c r="L17977">
        <v>49.3</v>
      </c>
      <c r="M17977" t="s">
        <v>751</v>
      </c>
      <c r="N17977" s="37">
        <v>0</v>
      </c>
      <c r="O17977">
        <v>211970.22</v>
      </c>
      <c r="P17977" t="s">
        <v>766</v>
      </c>
      <c r="Q17977" t="s">
        <v>766</v>
      </c>
      <c r="R17977" t="s">
        <v>766</v>
      </c>
      <c r="S17977" t="s">
        <v>758</v>
      </c>
    </row>
    <row r="17978" spans="1:19" x14ac:dyDescent="0.3">
      <c r="A17978" t="s">
        <v>753</v>
      </c>
      <c r="B17978" t="s">
        <v>748</v>
      </c>
      <c r="C17978" t="s">
        <v>754</v>
      </c>
      <c r="D17978" t="s">
        <v>750</v>
      </c>
      <c r="E17978">
        <v>6</v>
      </c>
      <c r="F17978" t="s">
        <v>373</v>
      </c>
      <c r="G17978" s="37">
        <v>-351.6</v>
      </c>
      <c r="H17978" t="s">
        <v>751</v>
      </c>
      <c r="I17978">
        <v>-351.6</v>
      </c>
      <c r="J17978" t="s">
        <v>751</v>
      </c>
      <c r="K17978">
        <v>-351.6</v>
      </c>
      <c r="L17978" t="s">
        <v>751</v>
      </c>
      <c r="M17978" t="s">
        <v>751</v>
      </c>
      <c r="N17978" s="37">
        <v>0</v>
      </c>
      <c r="O17978" t="s">
        <v>751</v>
      </c>
      <c r="P17978" t="s">
        <v>751</v>
      </c>
      <c r="Q17978" t="s">
        <v>751</v>
      </c>
      <c r="R17978" t="s">
        <v>751</v>
      </c>
      <c r="S17978" t="s">
        <v>758</v>
      </c>
    </row>
    <row r="17979" spans="1:19" x14ac:dyDescent="0.3">
      <c r="A17979" t="s">
        <v>747</v>
      </c>
      <c r="B17979" t="s">
        <v>748</v>
      </c>
      <c r="C17979" t="s">
        <v>749</v>
      </c>
      <c r="D17979" t="s">
        <v>750</v>
      </c>
      <c r="E17979">
        <v>0</v>
      </c>
      <c r="F17979" t="s">
        <v>6</v>
      </c>
      <c r="G17979" s="37">
        <v>7285.36</v>
      </c>
      <c r="H17979">
        <v>0.94</v>
      </c>
      <c r="I17979">
        <v>7285.36</v>
      </c>
      <c r="J17979">
        <v>199.95</v>
      </c>
      <c r="K17979">
        <v>7285.36</v>
      </c>
      <c r="L17979">
        <v>11.45</v>
      </c>
      <c r="M17979" t="s">
        <v>751</v>
      </c>
      <c r="N17979" s="37">
        <v>0</v>
      </c>
      <c r="O17979" t="s">
        <v>751</v>
      </c>
      <c r="P17979" t="s">
        <v>768</v>
      </c>
      <c r="Q17979" t="s">
        <v>766</v>
      </c>
      <c r="R17979" t="s">
        <v>768</v>
      </c>
      <c r="S17979" t="s">
        <v>758</v>
      </c>
    </row>
    <row r="17980" spans="1:19" x14ac:dyDescent="0.3">
      <c r="A17980" t="s">
        <v>752</v>
      </c>
      <c r="B17980" t="s">
        <v>748</v>
      </c>
      <c r="C17980" t="s">
        <v>749</v>
      </c>
      <c r="D17980" t="s">
        <v>750</v>
      </c>
      <c r="E17980">
        <v>-1</v>
      </c>
      <c r="F17980" t="s">
        <v>377</v>
      </c>
      <c r="G17980" s="37">
        <v>231.26</v>
      </c>
      <c r="H17980" t="s">
        <v>751</v>
      </c>
      <c r="I17980">
        <v>231.26</v>
      </c>
      <c r="J17980" t="s">
        <v>751</v>
      </c>
      <c r="K17980">
        <v>231.26</v>
      </c>
      <c r="L17980">
        <v>0.03</v>
      </c>
      <c r="M17980" t="s">
        <v>751</v>
      </c>
      <c r="N17980" s="37">
        <v>0</v>
      </c>
      <c r="O17980" t="s">
        <v>751</v>
      </c>
      <c r="P17980" t="s">
        <v>766</v>
      </c>
      <c r="Q17980" t="s">
        <v>766</v>
      </c>
      <c r="R17980" t="s">
        <v>768</v>
      </c>
      <c r="S17980" t="s">
        <v>758</v>
      </c>
    </row>
    <row r="17981" spans="1:19" x14ac:dyDescent="0.3">
      <c r="A17981" t="s">
        <v>747</v>
      </c>
      <c r="B17981" t="s">
        <v>748</v>
      </c>
      <c r="C17981" t="s">
        <v>749</v>
      </c>
      <c r="D17981" t="s">
        <v>750</v>
      </c>
      <c r="E17981">
        <v>3</v>
      </c>
      <c r="F17981" t="s">
        <v>401</v>
      </c>
      <c r="G17981" s="37">
        <v>9806.17</v>
      </c>
      <c r="H17981">
        <v>0.12</v>
      </c>
      <c r="I17981">
        <v>9806.17</v>
      </c>
      <c r="J17981">
        <v>0.24</v>
      </c>
      <c r="K17981">
        <v>9806.17</v>
      </c>
      <c r="L17981">
        <v>9.9499999999999993</v>
      </c>
      <c r="M17981" t="s">
        <v>751</v>
      </c>
      <c r="N17981" s="37">
        <v>0</v>
      </c>
      <c r="O17981">
        <v>29418.51</v>
      </c>
      <c r="P17981" t="s">
        <v>766</v>
      </c>
      <c r="Q17981" t="s">
        <v>766</v>
      </c>
      <c r="R17981" t="s">
        <v>768</v>
      </c>
      <c r="S17981" t="s">
        <v>758</v>
      </c>
    </row>
    <row r="17982" spans="1:19" x14ac:dyDescent="0.3">
      <c r="A17982" t="s">
        <v>752</v>
      </c>
      <c r="B17982" t="s">
        <v>748</v>
      </c>
      <c r="C17982" t="s">
        <v>754</v>
      </c>
      <c r="D17982" t="s">
        <v>750</v>
      </c>
      <c r="E17982">
        <v>-4</v>
      </c>
      <c r="F17982" t="s">
        <v>281</v>
      </c>
      <c r="G17982" s="37">
        <v>-232.5</v>
      </c>
      <c r="H17982" t="s">
        <v>751</v>
      </c>
      <c r="I17982">
        <v>-232.5</v>
      </c>
      <c r="J17982" t="s">
        <v>751</v>
      </c>
      <c r="K17982">
        <v>-232.5</v>
      </c>
      <c r="L17982" t="s">
        <v>751</v>
      </c>
      <c r="M17982" t="s">
        <v>751</v>
      </c>
      <c r="N17982" s="37">
        <v>0</v>
      </c>
      <c r="O17982" t="s">
        <v>751</v>
      </c>
      <c r="P17982" t="s">
        <v>751</v>
      </c>
      <c r="Q17982" t="s">
        <v>751</v>
      </c>
      <c r="R17982" t="s">
        <v>751</v>
      </c>
      <c r="S17982" t="s">
        <v>758</v>
      </c>
    </row>
    <row r="17983" spans="1:19" x14ac:dyDescent="0.3">
      <c r="A17983" t="s">
        <v>747</v>
      </c>
      <c r="B17983" t="s">
        <v>748</v>
      </c>
      <c r="C17983" t="s">
        <v>749</v>
      </c>
      <c r="D17983" t="s">
        <v>750</v>
      </c>
      <c r="E17983">
        <v>1</v>
      </c>
      <c r="F17983" t="s">
        <v>271</v>
      </c>
      <c r="G17983" s="37">
        <v>132315.72</v>
      </c>
      <c r="H17983">
        <v>13.13</v>
      </c>
      <c r="I17983">
        <v>132315.72</v>
      </c>
      <c r="J17983">
        <v>6.24</v>
      </c>
      <c r="K17983">
        <v>132315.72</v>
      </c>
      <c r="L17983">
        <v>59.72</v>
      </c>
      <c r="M17983" t="s">
        <v>751</v>
      </c>
      <c r="N17983" s="37">
        <v>0</v>
      </c>
      <c r="O17983">
        <v>132315.72</v>
      </c>
      <c r="P17983" t="s">
        <v>766</v>
      </c>
      <c r="Q17983" t="s">
        <v>766</v>
      </c>
      <c r="R17983" t="s">
        <v>766</v>
      </c>
      <c r="S17983" t="s">
        <v>758</v>
      </c>
    </row>
    <row r="17984" spans="1:19" x14ac:dyDescent="0.3">
      <c r="A17984" t="s">
        <v>747</v>
      </c>
      <c r="B17984" t="s">
        <v>748</v>
      </c>
      <c r="C17984" t="s">
        <v>749</v>
      </c>
      <c r="D17984" t="s">
        <v>750</v>
      </c>
      <c r="E17984">
        <v>4</v>
      </c>
      <c r="F17984" t="s">
        <v>255</v>
      </c>
      <c r="G17984" s="37">
        <v>652256.36</v>
      </c>
      <c r="H17984">
        <v>69.63</v>
      </c>
      <c r="I17984">
        <v>652256.36</v>
      </c>
      <c r="J17984">
        <v>11.64</v>
      </c>
      <c r="K17984">
        <v>652256.36</v>
      </c>
      <c r="L17984">
        <v>127.4</v>
      </c>
      <c r="M17984" t="s">
        <v>751</v>
      </c>
      <c r="N17984" s="37">
        <v>0</v>
      </c>
      <c r="O17984">
        <v>2609025.44</v>
      </c>
      <c r="P17984" t="s">
        <v>766</v>
      </c>
      <c r="Q17984" t="s">
        <v>766</v>
      </c>
      <c r="R17984" t="s">
        <v>766</v>
      </c>
      <c r="S17984" t="s">
        <v>758</v>
      </c>
    </row>
    <row r="17985" spans="1:19" x14ac:dyDescent="0.3">
      <c r="A17985" t="s">
        <v>747</v>
      </c>
      <c r="B17985" t="s">
        <v>748</v>
      </c>
      <c r="C17985" t="s">
        <v>754</v>
      </c>
      <c r="D17985" t="s">
        <v>750</v>
      </c>
      <c r="E17985">
        <v>3</v>
      </c>
      <c r="F17985" t="s">
        <v>332</v>
      </c>
      <c r="G17985" s="37">
        <v>-4222.66</v>
      </c>
      <c r="H17985" t="s">
        <v>751</v>
      </c>
      <c r="I17985">
        <v>-4222.66</v>
      </c>
      <c r="J17985" t="s">
        <v>751</v>
      </c>
      <c r="K17985">
        <v>-4222.66</v>
      </c>
      <c r="L17985" t="s">
        <v>751</v>
      </c>
      <c r="M17985" t="s">
        <v>751</v>
      </c>
      <c r="N17985" s="37">
        <v>0</v>
      </c>
      <c r="O17985" t="s">
        <v>751</v>
      </c>
      <c r="P17985" t="s">
        <v>751</v>
      </c>
      <c r="Q17985" t="s">
        <v>751</v>
      </c>
      <c r="R17985" t="s">
        <v>751</v>
      </c>
      <c r="S17985" t="s">
        <v>758</v>
      </c>
    </row>
    <row r="17986" spans="1:19" x14ac:dyDescent="0.3">
      <c r="A17986" t="s">
        <v>752</v>
      </c>
      <c r="B17986" t="s">
        <v>748</v>
      </c>
      <c r="C17986" t="s">
        <v>749</v>
      </c>
      <c r="D17986" t="s">
        <v>750</v>
      </c>
      <c r="E17986">
        <v>5</v>
      </c>
      <c r="F17986" t="s">
        <v>183</v>
      </c>
      <c r="G17986" s="37">
        <v>28032.9</v>
      </c>
      <c r="H17986">
        <v>2582.4499999999998</v>
      </c>
      <c r="I17986">
        <v>28032.9</v>
      </c>
      <c r="J17986">
        <v>1.93</v>
      </c>
      <c r="K17986">
        <v>28032.9</v>
      </c>
      <c r="L17986">
        <v>106.86</v>
      </c>
      <c r="M17986" t="s">
        <v>751</v>
      </c>
      <c r="N17986" s="37">
        <v>0</v>
      </c>
      <c r="O17986">
        <v>140164.5</v>
      </c>
      <c r="P17986" t="s">
        <v>766</v>
      </c>
      <c r="Q17986" t="s">
        <v>768</v>
      </c>
      <c r="R17986" t="s">
        <v>768</v>
      </c>
      <c r="S17986" t="s">
        <v>758</v>
      </c>
    </row>
    <row r="17987" spans="1:19" x14ac:dyDescent="0.3">
      <c r="A17987" t="s">
        <v>747</v>
      </c>
      <c r="B17987" t="s">
        <v>748</v>
      </c>
      <c r="C17987" t="s">
        <v>749</v>
      </c>
      <c r="D17987" t="s">
        <v>750</v>
      </c>
      <c r="E17987">
        <v>-1</v>
      </c>
      <c r="F17987" t="s">
        <v>483</v>
      </c>
      <c r="G17987" s="37">
        <v>17485.939999999999</v>
      </c>
      <c r="H17987">
        <v>0.82</v>
      </c>
      <c r="I17987">
        <v>17485.939999999999</v>
      </c>
      <c r="J17987">
        <v>0.37</v>
      </c>
      <c r="K17987">
        <v>17485.939999999999</v>
      </c>
      <c r="L17987">
        <v>4.58</v>
      </c>
      <c r="M17987" t="s">
        <v>751</v>
      </c>
      <c r="N17987" s="37">
        <v>0</v>
      </c>
      <c r="O17987" t="s">
        <v>751</v>
      </c>
      <c r="P17987" t="s">
        <v>766</v>
      </c>
      <c r="Q17987" t="s">
        <v>766</v>
      </c>
      <c r="R17987" t="s">
        <v>766</v>
      </c>
      <c r="S17987" t="s">
        <v>758</v>
      </c>
    </row>
    <row r="17988" spans="1:19" x14ac:dyDescent="0.3">
      <c r="A17988" t="s">
        <v>747</v>
      </c>
      <c r="B17988" t="s">
        <v>748</v>
      </c>
      <c r="C17988" t="s">
        <v>754</v>
      </c>
      <c r="D17988" t="s">
        <v>750</v>
      </c>
      <c r="E17988">
        <v>6</v>
      </c>
      <c r="F17988" t="s">
        <v>117</v>
      </c>
      <c r="G17988" s="37">
        <v>-77.59</v>
      </c>
      <c r="H17988" t="s">
        <v>751</v>
      </c>
      <c r="I17988">
        <v>-77.59</v>
      </c>
      <c r="J17988" t="s">
        <v>751</v>
      </c>
      <c r="K17988">
        <v>-77.59</v>
      </c>
      <c r="L17988" t="s">
        <v>751</v>
      </c>
      <c r="M17988" t="s">
        <v>751</v>
      </c>
      <c r="N17988" s="37">
        <v>0</v>
      </c>
      <c r="O17988" t="s">
        <v>751</v>
      </c>
      <c r="P17988" t="s">
        <v>751</v>
      </c>
      <c r="Q17988" t="s">
        <v>751</v>
      </c>
      <c r="R17988" t="s">
        <v>751</v>
      </c>
      <c r="S17988" t="s">
        <v>758</v>
      </c>
    </row>
    <row r="17989" spans="1:19" x14ac:dyDescent="0.3">
      <c r="A17989" t="s">
        <v>747</v>
      </c>
      <c r="B17989" t="s">
        <v>748</v>
      </c>
      <c r="C17989" t="s">
        <v>754</v>
      </c>
      <c r="D17989" t="s">
        <v>750</v>
      </c>
      <c r="E17989">
        <v>7</v>
      </c>
      <c r="F17989" t="s">
        <v>551</v>
      </c>
      <c r="G17989" s="37">
        <v>-644.48</v>
      </c>
      <c r="H17989" t="s">
        <v>751</v>
      </c>
      <c r="I17989">
        <v>-644.48</v>
      </c>
      <c r="J17989" t="s">
        <v>751</v>
      </c>
      <c r="K17989">
        <v>-644.48</v>
      </c>
      <c r="L17989" t="s">
        <v>751</v>
      </c>
      <c r="M17989" t="s">
        <v>751</v>
      </c>
      <c r="N17989" s="37">
        <v>0</v>
      </c>
      <c r="O17989" t="s">
        <v>751</v>
      </c>
      <c r="P17989" t="s">
        <v>751</v>
      </c>
      <c r="Q17989" t="s">
        <v>751</v>
      </c>
      <c r="R17989" t="s">
        <v>751</v>
      </c>
      <c r="S17989" t="s">
        <v>758</v>
      </c>
    </row>
    <row r="17990" spans="1:19" x14ac:dyDescent="0.3">
      <c r="A17990" t="s">
        <v>747</v>
      </c>
      <c r="B17990" t="s">
        <v>748</v>
      </c>
      <c r="C17990" t="s">
        <v>749</v>
      </c>
      <c r="D17990" t="s">
        <v>750</v>
      </c>
      <c r="E17990">
        <v>3</v>
      </c>
      <c r="F17990" t="s">
        <v>334</v>
      </c>
      <c r="G17990" s="37">
        <v>20576.45</v>
      </c>
      <c r="H17990">
        <v>1590.51</v>
      </c>
      <c r="I17990">
        <v>20576.45</v>
      </c>
      <c r="J17990">
        <v>1.62</v>
      </c>
      <c r="K17990">
        <v>20576.45</v>
      </c>
      <c r="L17990">
        <v>11.18</v>
      </c>
      <c r="M17990" t="s">
        <v>751</v>
      </c>
      <c r="N17990" s="37">
        <v>0</v>
      </c>
      <c r="O17990">
        <v>61729.350000000013</v>
      </c>
      <c r="P17990" t="s">
        <v>766</v>
      </c>
      <c r="Q17990" t="s">
        <v>768</v>
      </c>
      <c r="R17990" t="s">
        <v>768</v>
      </c>
      <c r="S17990" t="s">
        <v>758</v>
      </c>
    </row>
    <row r="17991" spans="1:19" x14ac:dyDescent="0.3">
      <c r="A17991" t="s">
        <v>747</v>
      </c>
      <c r="B17991" t="s">
        <v>748</v>
      </c>
      <c r="C17991" t="s">
        <v>749</v>
      </c>
      <c r="D17991" t="s">
        <v>750</v>
      </c>
      <c r="E17991">
        <v>3</v>
      </c>
      <c r="F17991" t="s">
        <v>76</v>
      </c>
      <c r="G17991" s="37">
        <v>35725.86</v>
      </c>
      <c r="H17991">
        <v>8.23</v>
      </c>
      <c r="I17991">
        <v>35725.86</v>
      </c>
      <c r="J17991">
        <v>497.53</v>
      </c>
      <c r="K17991">
        <v>35725.86</v>
      </c>
      <c r="L17991">
        <v>46.09</v>
      </c>
      <c r="M17991" t="s">
        <v>751</v>
      </c>
      <c r="N17991" s="37">
        <v>0</v>
      </c>
      <c r="O17991">
        <v>107177.58</v>
      </c>
      <c r="P17991" t="s">
        <v>768</v>
      </c>
      <c r="Q17991" t="s">
        <v>766</v>
      </c>
      <c r="R17991" t="s">
        <v>768</v>
      </c>
      <c r="S17991" t="s">
        <v>758</v>
      </c>
    </row>
    <row r="17992" spans="1:19" x14ac:dyDescent="0.3">
      <c r="A17992" t="s">
        <v>752</v>
      </c>
      <c r="B17992" t="s">
        <v>748</v>
      </c>
      <c r="C17992" t="s">
        <v>754</v>
      </c>
      <c r="D17992" t="s">
        <v>750</v>
      </c>
      <c r="E17992">
        <v>-4</v>
      </c>
      <c r="F17992" t="s">
        <v>89</v>
      </c>
      <c r="G17992" s="37">
        <v>-212447.61</v>
      </c>
      <c r="H17992" t="s">
        <v>751</v>
      </c>
      <c r="I17992">
        <v>-212447.61</v>
      </c>
      <c r="J17992" t="s">
        <v>751</v>
      </c>
      <c r="K17992">
        <v>-212447.61</v>
      </c>
      <c r="L17992" t="s">
        <v>751</v>
      </c>
      <c r="M17992" t="s">
        <v>751</v>
      </c>
      <c r="N17992" s="37">
        <v>0</v>
      </c>
      <c r="O17992" t="s">
        <v>751</v>
      </c>
      <c r="P17992" t="s">
        <v>751</v>
      </c>
      <c r="Q17992" t="s">
        <v>751</v>
      </c>
      <c r="R17992" t="s">
        <v>751</v>
      </c>
      <c r="S17992" t="s">
        <v>758</v>
      </c>
    </row>
    <row r="17993" spans="1:19" x14ac:dyDescent="0.3">
      <c r="A17993" t="s">
        <v>753</v>
      </c>
      <c r="B17993" t="s">
        <v>748</v>
      </c>
      <c r="C17993" t="s">
        <v>749</v>
      </c>
      <c r="D17993" t="s">
        <v>750</v>
      </c>
      <c r="E17993">
        <v>4</v>
      </c>
      <c r="F17993" t="s">
        <v>81</v>
      </c>
      <c r="G17993" s="37">
        <v>87150.25</v>
      </c>
      <c r="H17993">
        <v>7.51</v>
      </c>
      <c r="I17993">
        <v>87150.25</v>
      </c>
      <c r="J17993">
        <v>1414.38</v>
      </c>
      <c r="K17993">
        <v>87150.25</v>
      </c>
      <c r="L17993">
        <v>34.15</v>
      </c>
      <c r="M17993" t="s">
        <v>751</v>
      </c>
      <c r="N17993" s="37">
        <v>0</v>
      </c>
      <c r="O17993">
        <v>348601</v>
      </c>
      <c r="P17993" t="s">
        <v>768</v>
      </c>
      <c r="Q17993" t="s">
        <v>766</v>
      </c>
      <c r="R17993" t="s">
        <v>768</v>
      </c>
      <c r="S17993" t="s">
        <v>758</v>
      </c>
    </row>
    <row r="17994" spans="1:19" x14ac:dyDescent="0.3">
      <c r="A17994" t="s">
        <v>752</v>
      </c>
      <c r="B17994" t="s">
        <v>748</v>
      </c>
      <c r="C17994" t="s">
        <v>749</v>
      </c>
      <c r="D17994" t="s">
        <v>750</v>
      </c>
      <c r="E17994">
        <v>-1</v>
      </c>
      <c r="F17994" t="s">
        <v>506</v>
      </c>
      <c r="G17994" s="37">
        <v>22781.279999999999</v>
      </c>
      <c r="H17994">
        <v>0.26</v>
      </c>
      <c r="I17994">
        <v>22781.279999999999</v>
      </c>
      <c r="J17994">
        <v>0.12</v>
      </c>
      <c r="K17994">
        <v>22781.279999999999</v>
      </c>
      <c r="L17994">
        <v>1.46</v>
      </c>
      <c r="M17994" t="s">
        <v>751</v>
      </c>
      <c r="N17994" s="37">
        <v>0</v>
      </c>
      <c r="O17994" t="s">
        <v>751</v>
      </c>
      <c r="P17994" t="s">
        <v>766</v>
      </c>
      <c r="Q17994" t="s">
        <v>766</v>
      </c>
      <c r="R17994" t="s">
        <v>766</v>
      </c>
      <c r="S17994" t="s">
        <v>758</v>
      </c>
    </row>
    <row r="17995" spans="1:19" x14ac:dyDescent="0.3">
      <c r="A17995" t="s">
        <v>747</v>
      </c>
      <c r="B17995" t="s">
        <v>748</v>
      </c>
      <c r="C17995" t="s">
        <v>754</v>
      </c>
      <c r="D17995" t="s">
        <v>750</v>
      </c>
      <c r="E17995">
        <v>1</v>
      </c>
      <c r="F17995" t="s">
        <v>374</v>
      </c>
      <c r="G17995" s="37">
        <v>-4366.82</v>
      </c>
      <c r="H17995" t="s">
        <v>751</v>
      </c>
      <c r="I17995">
        <v>-4366.82</v>
      </c>
      <c r="J17995" t="s">
        <v>751</v>
      </c>
      <c r="K17995">
        <v>-4366.82</v>
      </c>
      <c r="L17995" t="s">
        <v>751</v>
      </c>
      <c r="M17995" t="s">
        <v>751</v>
      </c>
      <c r="N17995" s="37">
        <v>-61.58</v>
      </c>
      <c r="O17995" t="s">
        <v>751</v>
      </c>
      <c r="P17995" t="s">
        <v>751</v>
      </c>
      <c r="Q17995" t="s">
        <v>751</v>
      </c>
      <c r="R17995" t="s">
        <v>751</v>
      </c>
      <c r="S17995" t="s">
        <v>758</v>
      </c>
    </row>
    <row r="17996" spans="1:19" x14ac:dyDescent="0.3">
      <c r="A17996" t="s">
        <v>747</v>
      </c>
      <c r="B17996" t="s">
        <v>748</v>
      </c>
      <c r="C17996" t="s">
        <v>749</v>
      </c>
      <c r="D17996" t="s">
        <v>750</v>
      </c>
      <c r="E17996">
        <v>-1</v>
      </c>
      <c r="F17996" t="s">
        <v>249</v>
      </c>
      <c r="G17996" s="37">
        <v>3355.4</v>
      </c>
      <c r="H17996">
        <v>0.42</v>
      </c>
      <c r="I17996">
        <v>3355.4</v>
      </c>
      <c r="J17996">
        <v>0.05</v>
      </c>
      <c r="K17996">
        <v>3355.4</v>
      </c>
      <c r="L17996">
        <v>0.64</v>
      </c>
      <c r="M17996">
        <v>1</v>
      </c>
      <c r="N17996" s="37">
        <v>0</v>
      </c>
      <c r="O17996" t="s">
        <v>751</v>
      </c>
      <c r="P17996" t="s">
        <v>766</v>
      </c>
      <c r="Q17996" t="s">
        <v>766</v>
      </c>
      <c r="R17996" t="s">
        <v>766</v>
      </c>
      <c r="S17996" t="s">
        <v>758</v>
      </c>
    </row>
    <row r="17997" spans="1:19" x14ac:dyDescent="0.3">
      <c r="A17997" t="s">
        <v>753</v>
      </c>
      <c r="B17997" t="s">
        <v>748</v>
      </c>
      <c r="C17997" t="s">
        <v>754</v>
      </c>
      <c r="D17997" t="s">
        <v>750</v>
      </c>
      <c r="E17997">
        <v>3</v>
      </c>
      <c r="F17997" t="s">
        <v>521</v>
      </c>
      <c r="G17997" s="37">
        <v>-10220.780000000001</v>
      </c>
      <c r="H17997" t="s">
        <v>751</v>
      </c>
      <c r="I17997">
        <v>-10220.780000000001</v>
      </c>
      <c r="J17997" t="s">
        <v>751</v>
      </c>
      <c r="K17997">
        <v>-10220.780000000001</v>
      </c>
      <c r="L17997" t="s">
        <v>751</v>
      </c>
      <c r="M17997" t="s">
        <v>751</v>
      </c>
      <c r="N17997" s="37">
        <v>0</v>
      </c>
      <c r="O17997" t="s">
        <v>751</v>
      </c>
      <c r="P17997" t="s">
        <v>751</v>
      </c>
      <c r="Q17997" t="s">
        <v>751</v>
      </c>
      <c r="R17997" t="s">
        <v>751</v>
      </c>
      <c r="S17997" t="s">
        <v>758</v>
      </c>
    </row>
    <row r="17998" spans="1:19" x14ac:dyDescent="0.3">
      <c r="A17998" t="s">
        <v>752</v>
      </c>
      <c r="B17998" t="s">
        <v>748</v>
      </c>
      <c r="C17998" t="s">
        <v>749</v>
      </c>
      <c r="D17998" t="s">
        <v>750</v>
      </c>
      <c r="E17998">
        <v>-1</v>
      </c>
      <c r="F17998" t="s">
        <v>29</v>
      </c>
      <c r="G17998" s="37">
        <v>39286.26</v>
      </c>
      <c r="H17998">
        <v>80.47</v>
      </c>
      <c r="I17998">
        <v>39286.26</v>
      </c>
      <c r="J17998">
        <v>6.16</v>
      </c>
      <c r="K17998">
        <v>39286.26</v>
      </c>
      <c r="L17998">
        <v>32.520000000000003</v>
      </c>
      <c r="M17998" t="s">
        <v>751</v>
      </c>
      <c r="N17998" s="37">
        <v>0</v>
      </c>
      <c r="O17998" t="s">
        <v>751</v>
      </c>
      <c r="P17998" t="s">
        <v>766</v>
      </c>
      <c r="Q17998" t="s">
        <v>766</v>
      </c>
      <c r="R17998" t="s">
        <v>766</v>
      </c>
      <c r="S17998" t="s">
        <v>758</v>
      </c>
    </row>
    <row r="17999" spans="1:19" x14ac:dyDescent="0.3">
      <c r="A17999" t="s">
        <v>747</v>
      </c>
      <c r="B17999" t="s">
        <v>748</v>
      </c>
      <c r="C17999" t="s">
        <v>749</v>
      </c>
      <c r="D17999" t="s">
        <v>750</v>
      </c>
      <c r="E17999">
        <v>5</v>
      </c>
      <c r="F17999" t="s">
        <v>18</v>
      </c>
      <c r="G17999" s="37">
        <v>194222.28</v>
      </c>
      <c r="H17999">
        <v>70.89</v>
      </c>
      <c r="I17999">
        <v>194222.28</v>
      </c>
      <c r="J17999">
        <v>33.67</v>
      </c>
      <c r="K17999">
        <v>194222.28</v>
      </c>
      <c r="L17999">
        <v>322.48</v>
      </c>
      <c r="M17999" t="s">
        <v>751</v>
      </c>
      <c r="N17999" s="37">
        <v>0</v>
      </c>
      <c r="O17999">
        <v>971111.4</v>
      </c>
      <c r="P17999" t="s">
        <v>766</v>
      </c>
      <c r="Q17999" t="s">
        <v>766</v>
      </c>
      <c r="R17999" t="s">
        <v>766</v>
      </c>
      <c r="S17999" t="s">
        <v>758</v>
      </c>
    </row>
    <row r="18000" spans="1:19" x14ac:dyDescent="0.3">
      <c r="A18000" t="s">
        <v>747</v>
      </c>
      <c r="B18000" t="s">
        <v>748</v>
      </c>
      <c r="C18000" t="s">
        <v>749</v>
      </c>
      <c r="D18000" t="s">
        <v>750</v>
      </c>
      <c r="E18000">
        <v>9</v>
      </c>
      <c r="F18000" t="s">
        <v>192</v>
      </c>
      <c r="G18000" s="37">
        <v>10857</v>
      </c>
      <c r="H18000">
        <v>0.02</v>
      </c>
      <c r="I18000">
        <v>10857</v>
      </c>
      <c r="J18000">
        <v>0.01</v>
      </c>
      <c r="K18000">
        <v>10857</v>
      </c>
      <c r="L18000">
        <v>0.12</v>
      </c>
      <c r="M18000" t="s">
        <v>751</v>
      </c>
      <c r="N18000" s="37">
        <v>0</v>
      </c>
      <c r="O18000">
        <v>97713</v>
      </c>
      <c r="P18000" t="s">
        <v>768</v>
      </c>
      <c r="Q18000" t="s">
        <v>768</v>
      </c>
      <c r="R18000" t="s">
        <v>768</v>
      </c>
      <c r="S18000" t="s">
        <v>758</v>
      </c>
    </row>
    <row r="18001" spans="1:19" x14ac:dyDescent="0.3">
      <c r="A18001" t="s">
        <v>747</v>
      </c>
      <c r="B18001" t="s">
        <v>748</v>
      </c>
      <c r="C18001" t="s">
        <v>749</v>
      </c>
      <c r="D18001" t="s">
        <v>750</v>
      </c>
      <c r="E18001">
        <v>9</v>
      </c>
      <c r="F18001" t="s">
        <v>133</v>
      </c>
      <c r="G18001" s="37">
        <v>883915.46</v>
      </c>
      <c r="H18001">
        <v>3.08</v>
      </c>
      <c r="I18001">
        <v>883915.46</v>
      </c>
      <c r="J18001">
        <v>16.54</v>
      </c>
      <c r="K18001">
        <v>883915.46</v>
      </c>
      <c r="L18001">
        <v>24.22</v>
      </c>
      <c r="M18001" t="s">
        <v>751</v>
      </c>
      <c r="N18001" s="37">
        <v>0</v>
      </c>
      <c r="O18001">
        <v>7955239.1399999997</v>
      </c>
      <c r="P18001" t="s">
        <v>766</v>
      </c>
      <c r="Q18001" t="s">
        <v>766</v>
      </c>
      <c r="R18001" t="s">
        <v>768</v>
      </c>
      <c r="S18001" t="s">
        <v>758</v>
      </c>
    </row>
    <row r="18002" spans="1:19" x14ac:dyDescent="0.3">
      <c r="A18002" t="s">
        <v>747</v>
      </c>
      <c r="B18002" t="s">
        <v>748</v>
      </c>
      <c r="C18002" t="s">
        <v>754</v>
      </c>
      <c r="D18002" t="s">
        <v>750</v>
      </c>
      <c r="E18002">
        <v>8</v>
      </c>
      <c r="F18002" t="s">
        <v>134</v>
      </c>
      <c r="G18002" s="37">
        <v>-2706.02</v>
      </c>
      <c r="H18002" t="s">
        <v>751</v>
      </c>
      <c r="I18002">
        <v>-2706.02</v>
      </c>
      <c r="J18002" t="s">
        <v>751</v>
      </c>
      <c r="K18002">
        <v>-2706.02</v>
      </c>
      <c r="L18002" t="s">
        <v>751</v>
      </c>
      <c r="M18002" t="s">
        <v>751</v>
      </c>
      <c r="N18002" s="37">
        <v>0</v>
      </c>
      <c r="O18002" t="s">
        <v>751</v>
      </c>
      <c r="P18002" t="s">
        <v>751</v>
      </c>
      <c r="Q18002" t="s">
        <v>751</v>
      </c>
      <c r="R18002" t="s">
        <v>751</v>
      </c>
      <c r="S18002" t="s">
        <v>758</v>
      </c>
    </row>
    <row r="18003" spans="1:19" x14ac:dyDescent="0.3">
      <c r="A18003" t="s">
        <v>747</v>
      </c>
      <c r="B18003" t="s">
        <v>748</v>
      </c>
      <c r="C18003" t="s">
        <v>749</v>
      </c>
      <c r="D18003" t="s">
        <v>750</v>
      </c>
      <c r="E18003">
        <v>3</v>
      </c>
      <c r="F18003" t="s">
        <v>251</v>
      </c>
      <c r="G18003" s="37">
        <v>17840.490000000002</v>
      </c>
      <c r="H18003">
        <v>1714.42</v>
      </c>
      <c r="I18003">
        <v>17840.490000000002</v>
      </c>
      <c r="J18003">
        <v>0.15</v>
      </c>
      <c r="K18003">
        <v>17840.490000000002</v>
      </c>
      <c r="L18003">
        <v>0.78</v>
      </c>
      <c r="M18003" t="s">
        <v>751</v>
      </c>
      <c r="N18003" s="37">
        <v>0</v>
      </c>
      <c r="O18003">
        <v>53521.47</v>
      </c>
      <c r="P18003" t="s">
        <v>766</v>
      </c>
      <c r="Q18003" t="s">
        <v>768</v>
      </c>
      <c r="R18003" t="s">
        <v>768</v>
      </c>
      <c r="S18003" t="s">
        <v>758</v>
      </c>
    </row>
    <row r="18004" spans="1:19" x14ac:dyDescent="0.3">
      <c r="A18004" t="s">
        <v>753</v>
      </c>
      <c r="B18004" t="s">
        <v>748</v>
      </c>
      <c r="C18004" t="s">
        <v>749</v>
      </c>
      <c r="D18004" t="s">
        <v>750</v>
      </c>
      <c r="E18004">
        <v>11</v>
      </c>
      <c r="F18004" t="s">
        <v>267</v>
      </c>
      <c r="G18004" s="37">
        <v>2112609.9500000002</v>
      </c>
      <c r="H18004">
        <v>2.89</v>
      </c>
      <c r="I18004">
        <v>2112609.9500000002</v>
      </c>
      <c r="J18004">
        <v>15.52</v>
      </c>
      <c r="K18004">
        <v>2112609.9500000002</v>
      </c>
      <c r="L18004">
        <v>13.18</v>
      </c>
      <c r="M18004" t="s">
        <v>751</v>
      </c>
      <c r="N18004" s="37">
        <v>0</v>
      </c>
      <c r="O18004">
        <v>23238709.449999999</v>
      </c>
      <c r="P18004" t="s">
        <v>766</v>
      </c>
      <c r="Q18004" t="s">
        <v>766</v>
      </c>
      <c r="R18004" t="s">
        <v>768</v>
      </c>
      <c r="S18004" t="s">
        <v>758</v>
      </c>
    </row>
    <row r="18005" spans="1:19" x14ac:dyDescent="0.3">
      <c r="A18005" t="s">
        <v>753</v>
      </c>
      <c r="B18005" t="s">
        <v>748</v>
      </c>
      <c r="C18005" t="s">
        <v>754</v>
      </c>
      <c r="D18005" t="s">
        <v>750</v>
      </c>
      <c r="E18005">
        <v>3</v>
      </c>
      <c r="F18005" t="s">
        <v>75</v>
      </c>
      <c r="G18005" s="37">
        <v>-3723.83</v>
      </c>
      <c r="H18005" t="s">
        <v>751</v>
      </c>
      <c r="I18005">
        <v>-3723.83</v>
      </c>
      <c r="J18005" t="s">
        <v>751</v>
      </c>
      <c r="K18005">
        <v>-3723.83</v>
      </c>
      <c r="L18005" t="s">
        <v>751</v>
      </c>
      <c r="M18005" t="s">
        <v>751</v>
      </c>
      <c r="N18005" s="37">
        <v>0</v>
      </c>
      <c r="O18005" t="s">
        <v>751</v>
      </c>
      <c r="P18005" t="s">
        <v>751</v>
      </c>
      <c r="Q18005" t="s">
        <v>751</v>
      </c>
      <c r="R18005" t="s">
        <v>751</v>
      </c>
      <c r="S18005" t="s">
        <v>758</v>
      </c>
    </row>
    <row r="18006" spans="1:19" x14ac:dyDescent="0.3">
      <c r="A18006" t="s">
        <v>747</v>
      </c>
      <c r="B18006" t="s">
        <v>748</v>
      </c>
      <c r="C18006" t="s">
        <v>749</v>
      </c>
      <c r="D18006" t="s">
        <v>750</v>
      </c>
      <c r="E18006">
        <v>-1</v>
      </c>
      <c r="F18006" t="s">
        <v>330</v>
      </c>
      <c r="G18006" s="37">
        <v>235000</v>
      </c>
      <c r="H18006" t="s">
        <v>751</v>
      </c>
      <c r="I18006">
        <v>235000</v>
      </c>
      <c r="J18006" t="s">
        <v>751</v>
      </c>
      <c r="K18006">
        <v>235000</v>
      </c>
      <c r="L18006">
        <v>18.260000000000002</v>
      </c>
      <c r="M18006" t="s">
        <v>751</v>
      </c>
      <c r="N18006" s="37">
        <v>0</v>
      </c>
      <c r="O18006" t="s">
        <v>751</v>
      </c>
      <c r="P18006" t="s">
        <v>766</v>
      </c>
      <c r="Q18006" t="s">
        <v>766</v>
      </c>
      <c r="R18006" t="s">
        <v>768</v>
      </c>
      <c r="S18006" t="s">
        <v>758</v>
      </c>
    </row>
    <row r="18007" spans="1:19" x14ac:dyDescent="0.3">
      <c r="A18007" t="s">
        <v>747</v>
      </c>
      <c r="B18007" t="s">
        <v>748</v>
      </c>
      <c r="C18007" t="s">
        <v>754</v>
      </c>
      <c r="D18007" t="s">
        <v>750</v>
      </c>
      <c r="E18007">
        <v>0</v>
      </c>
      <c r="F18007" t="s">
        <v>192</v>
      </c>
      <c r="G18007" s="37">
        <v>-15958.67</v>
      </c>
      <c r="H18007" t="s">
        <v>751</v>
      </c>
      <c r="I18007">
        <v>-15958.67</v>
      </c>
      <c r="J18007" t="s">
        <v>751</v>
      </c>
      <c r="K18007">
        <v>-15958.67</v>
      </c>
      <c r="L18007" t="s">
        <v>751</v>
      </c>
      <c r="M18007">
        <v>1</v>
      </c>
      <c r="N18007" s="37">
        <v>-17.09</v>
      </c>
      <c r="O18007" t="s">
        <v>751</v>
      </c>
      <c r="P18007" t="s">
        <v>751</v>
      </c>
      <c r="Q18007" t="s">
        <v>751</v>
      </c>
      <c r="R18007" t="s">
        <v>751</v>
      </c>
      <c r="S18007" t="s">
        <v>758</v>
      </c>
    </row>
    <row r="18008" spans="1:19" x14ac:dyDescent="0.3">
      <c r="A18008" t="s">
        <v>753</v>
      </c>
      <c r="B18008" t="s">
        <v>748</v>
      </c>
      <c r="C18008" t="s">
        <v>749</v>
      </c>
      <c r="D18008" t="s">
        <v>750</v>
      </c>
      <c r="E18008">
        <v>5</v>
      </c>
      <c r="F18008" t="s">
        <v>499</v>
      </c>
      <c r="G18008" s="37">
        <v>19370.740000000002</v>
      </c>
      <c r="H18008">
        <v>1776.57</v>
      </c>
      <c r="I18008">
        <v>19370.740000000002</v>
      </c>
      <c r="J18008">
        <v>1</v>
      </c>
      <c r="K18008">
        <v>19370.740000000002</v>
      </c>
      <c r="L18008">
        <v>9.6</v>
      </c>
      <c r="M18008" t="s">
        <v>751</v>
      </c>
      <c r="N18008" s="37">
        <v>0</v>
      </c>
      <c r="O18008">
        <v>96853.700000000012</v>
      </c>
      <c r="P18008" t="s">
        <v>766</v>
      </c>
      <c r="Q18008" t="s">
        <v>768</v>
      </c>
      <c r="R18008" t="s">
        <v>768</v>
      </c>
      <c r="S18008" t="s">
        <v>758</v>
      </c>
    </row>
    <row r="18009" spans="1:19" x14ac:dyDescent="0.3">
      <c r="A18009" t="s">
        <v>753</v>
      </c>
      <c r="B18009" t="s">
        <v>748</v>
      </c>
      <c r="C18009" t="s">
        <v>749</v>
      </c>
      <c r="D18009" t="s">
        <v>750</v>
      </c>
      <c r="E18009">
        <v>1</v>
      </c>
      <c r="F18009" t="s">
        <v>497</v>
      </c>
      <c r="G18009" s="37">
        <v>110852.02</v>
      </c>
      <c r="H18009">
        <v>32.75</v>
      </c>
      <c r="I18009">
        <v>110852.02</v>
      </c>
      <c r="J18009">
        <v>15.55</v>
      </c>
      <c r="K18009">
        <v>110852.02</v>
      </c>
      <c r="L18009">
        <v>148.97</v>
      </c>
      <c r="M18009" t="s">
        <v>751</v>
      </c>
      <c r="N18009" s="37">
        <v>0</v>
      </c>
      <c r="O18009">
        <v>110852.02</v>
      </c>
      <c r="P18009" t="s">
        <v>766</v>
      </c>
      <c r="Q18009" t="s">
        <v>766</v>
      </c>
      <c r="R18009" t="s">
        <v>766</v>
      </c>
      <c r="S18009" t="s">
        <v>758</v>
      </c>
    </row>
    <row r="18010" spans="1:19" x14ac:dyDescent="0.3">
      <c r="A18010" t="s">
        <v>747</v>
      </c>
      <c r="B18010" t="s">
        <v>748</v>
      </c>
      <c r="C18010" t="s">
        <v>749</v>
      </c>
      <c r="D18010" t="s">
        <v>750</v>
      </c>
      <c r="E18010">
        <v>2</v>
      </c>
      <c r="F18010" t="s">
        <v>231</v>
      </c>
      <c r="G18010" s="37">
        <v>32624.5</v>
      </c>
      <c r="H18010">
        <v>4488.82</v>
      </c>
      <c r="I18010">
        <v>32624.5</v>
      </c>
      <c r="J18010">
        <v>0.81</v>
      </c>
      <c r="K18010">
        <v>32624.5</v>
      </c>
      <c r="L18010">
        <v>7.77</v>
      </c>
      <c r="M18010" t="s">
        <v>751</v>
      </c>
      <c r="N18010" s="37">
        <v>0</v>
      </c>
      <c r="O18010">
        <v>65249</v>
      </c>
      <c r="P18010" t="s">
        <v>766</v>
      </c>
      <c r="Q18010" t="s">
        <v>768</v>
      </c>
      <c r="R18010" t="s">
        <v>768</v>
      </c>
      <c r="S18010" t="s">
        <v>758</v>
      </c>
    </row>
    <row r="18011" spans="1:19" x14ac:dyDescent="0.3">
      <c r="A18011" t="s">
        <v>747</v>
      </c>
      <c r="B18011" t="s">
        <v>748</v>
      </c>
      <c r="C18011" t="s">
        <v>754</v>
      </c>
      <c r="D18011" t="s">
        <v>750</v>
      </c>
      <c r="E18011">
        <v>7</v>
      </c>
      <c r="F18011" t="s">
        <v>332</v>
      </c>
      <c r="G18011" s="37">
        <v>-1350.73</v>
      </c>
      <c r="H18011" s="37" t="s">
        <v>751</v>
      </c>
      <c r="I18011" s="37">
        <v>-1350.73</v>
      </c>
      <c r="J18011" s="37" t="s">
        <v>751</v>
      </c>
      <c r="K18011" s="37">
        <v>-1350.73</v>
      </c>
      <c r="L18011" s="37" t="s">
        <v>751</v>
      </c>
      <c r="M18011" s="40" t="s">
        <v>751</v>
      </c>
      <c r="N18011" s="37">
        <v>0</v>
      </c>
      <c r="O18011" s="37" t="s">
        <v>751</v>
      </c>
      <c r="P18011" t="s">
        <v>751</v>
      </c>
      <c r="Q18011" t="s">
        <v>751</v>
      </c>
      <c r="R18011" t="s">
        <v>751</v>
      </c>
      <c r="S18011" t="s">
        <v>758</v>
      </c>
    </row>
    <row r="18012" spans="1:19" x14ac:dyDescent="0.3">
      <c r="A18012" t="s">
        <v>753</v>
      </c>
      <c r="B18012" t="s">
        <v>748</v>
      </c>
      <c r="C18012" t="s">
        <v>754</v>
      </c>
      <c r="D18012" t="s">
        <v>750</v>
      </c>
      <c r="E18012">
        <v>2</v>
      </c>
      <c r="F18012" t="s">
        <v>265</v>
      </c>
      <c r="G18012" s="37">
        <v>-93325.25</v>
      </c>
      <c r="H18012" s="37" t="s">
        <v>751</v>
      </c>
      <c r="I18012" s="37">
        <v>-93325.25</v>
      </c>
      <c r="J18012" s="37" t="s">
        <v>751</v>
      </c>
      <c r="K18012" s="37">
        <v>-93325.25</v>
      </c>
      <c r="L18012" s="37" t="s">
        <v>751</v>
      </c>
      <c r="M18012" s="40" t="s">
        <v>751</v>
      </c>
      <c r="N18012" s="37">
        <v>0</v>
      </c>
      <c r="O18012" s="37" t="s">
        <v>751</v>
      </c>
      <c r="P18012" t="s">
        <v>751</v>
      </c>
      <c r="Q18012" t="s">
        <v>751</v>
      </c>
      <c r="R18012" t="s">
        <v>751</v>
      </c>
      <c r="S18012" t="s">
        <v>758</v>
      </c>
    </row>
    <row r="18013" spans="1:19" x14ac:dyDescent="0.3">
      <c r="A18013" t="s">
        <v>747</v>
      </c>
      <c r="B18013" t="s">
        <v>748</v>
      </c>
      <c r="C18013" t="s">
        <v>749</v>
      </c>
      <c r="D18013" t="s">
        <v>750</v>
      </c>
      <c r="E18013">
        <v>0</v>
      </c>
      <c r="F18013" t="s">
        <v>514</v>
      </c>
      <c r="G18013" s="37">
        <v>214064.05</v>
      </c>
      <c r="H18013" s="37">
        <v>116.11</v>
      </c>
      <c r="I18013" s="37">
        <v>214064.05</v>
      </c>
      <c r="J18013" s="37">
        <v>14.06</v>
      </c>
      <c r="K18013" s="37">
        <v>214064.05</v>
      </c>
      <c r="L18013" s="37">
        <v>74.73</v>
      </c>
      <c r="M18013" s="40" t="s">
        <v>751</v>
      </c>
      <c r="N18013" s="37">
        <v>0</v>
      </c>
      <c r="O18013" s="37" t="s">
        <v>751</v>
      </c>
      <c r="P18013" t="s">
        <v>766</v>
      </c>
      <c r="Q18013" t="s">
        <v>766</v>
      </c>
      <c r="R18013" t="s">
        <v>766</v>
      </c>
      <c r="S18013" t="s">
        <v>758</v>
      </c>
    </row>
    <row r="18014" spans="1:19" x14ac:dyDescent="0.3">
      <c r="A18014" t="s">
        <v>753</v>
      </c>
      <c r="B18014" t="s">
        <v>748</v>
      </c>
      <c r="C18014" t="s">
        <v>754</v>
      </c>
      <c r="D18014" t="s">
        <v>750</v>
      </c>
      <c r="E18014">
        <v>0</v>
      </c>
      <c r="F18014" t="s">
        <v>267</v>
      </c>
      <c r="G18014" s="37">
        <v>-2225.37</v>
      </c>
      <c r="H18014" s="37" t="s">
        <v>751</v>
      </c>
      <c r="I18014" s="37">
        <v>-2225.37</v>
      </c>
      <c r="J18014" s="37" t="s">
        <v>751</v>
      </c>
      <c r="K18014" s="37">
        <v>-2225.37</v>
      </c>
      <c r="L18014" s="37" t="s">
        <v>751</v>
      </c>
      <c r="M18014" s="40" t="s">
        <v>751</v>
      </c>
      <c r="N18014" s="37">
        <v>0</v>
      </c>
      <c r="O18014" s="37" t="s">
        <v>751</v>
      </c>
      <c r="P18014" t="s">
        <v>751</v>
      </c>
      <c r="Q18014" t="s">
        <v>751</v>
      </c>
      <c r="R18014" t="s">
        <v>751</v>
      </c>
      <c r="S18014" t="s">
        <v>758</v>
      </c>
    </row>
    <row r="18015" spans="1:19" x14ac:dyDescent="0.3">
      <c r="A18015" t="s">
        <v>747</v>
      </c>
      <c r="B18015" t="s">
        <v>748</v>
      </c>
      <c r="C18015" t="s">
        <v>749</v>
      </c>
      <c r="D18015" t="s">
        <v>750</v>
      </c>
      <c r="E18015">
        <v>4</v>
      </c>
      <c r="F18015" t="s">
        <v>73</v>
      </c>
      <c r="G18015" s="37">
        <v>62828.22</v>
      </c>
      <c r="H18015" s="37">
        <v>2966.74</v>
      </c>
      <c r="I18015" s="37">
        <v>62828.22</v>
      </c>
      <c r="J18015" s="37">
        <v>2.12</v>
      </c>
      <c r="K18015" s="37">
        <v>62828.22</v>
      </c>
      <c r="L18015" s="37">
        <v>20.350000000000001</v>
      </c>
      <c r="M18015" s="40" t="s">
        <v>751</v>
      </c>
      <c r="N18015" s="37">
        <v>0</v>
      </c>
      <c r="O18015" s="37">
        <v>251312.88</v>
      </c>
      <c r="P18015" t="s">
        <v>766</v>
      </c>
      <c r="Q18015" t="s">
        <v>768</v>
      </c>
      <c r="R18015" t="s">
        <v>768</v>
      </c>
      <c r="S18015" t="s">
        <v>758</v>
      </c>
    </row>
    <row r="18016" spans="1:19" x14ac:dyDescent="0.3">
      <c r="A18016" t="s">
        <v>747</v>
      </c>
      <c r="B18016" t="s">
        <v>748</v>
      </c>
      <c r="C18016" t="s">
        <v>754</v>
      </c>
      <c r="D18016" t="s">
        <v>750</v>
      </c>
      <c r="E18016">
        <v>8</v>
      </c>
      <c r="F18016" t="s">
        <v>250</v>
      </c>
      <c r="G18016" s="37">
        <v>-1158.8499999999999</v>
      </c>
      <c r="H18016" s="37" t="s">
        <v>751</v>
      </c>
      <c r="I18016" s="37">
        <v>-1158.8499999999999</v>
      </c>
      <c r="J18016" s="37" t="s">
        <v>751</v>
      </c>
      <c r="K18016" s="37">
        <v>-1158.8499999999999</v>
      </c>
      <c r="L18016" s="37" t="s">
        <v>751</v>
      </c>
      <c r="M18016" s="40" t="s">
        <v>751</v>
      </c>
      <c r="N18016" s="37">
        <v>0</v>
      </c>
      <c r="O18016" s="37" t="s">
        <v>751</v>
      </c>
      <c r="P18016" t="s">
        <v>751</v>
      </c>
      <c r="Q18016" t="s">
        <v>751</v>
      </c>
      <c r="R18016" t="s">
        <v>751</v>
      </c>
      <c r="S18016" t="s">
        <v>758</v>
      </c>
    </row>
    <row r="18017" spans="1:19" x14ac:dyDescent="0.3">
      <c r="A18017" t="s">
        <v>747</v>
      </c>
      <c r="B18017" t="s">
        <v>748</v>
      </c>
      <c r="C18017" t="s">
        <v>754</v>
      </c>
      <c r="D18017" t="s">
        <v>750</v>
      </c>
      <c r="E18017">
        <v>8</v>
      </c>
      <c r="F18017" t="s">
        <v>186</v>
      </c>
      <c r="G18017" s="37">
        <v>-68758.929999999993</v>
      </c>
      <c r="H18017" s="37" t="s">
        <v>751</v>
      </c>
      <c r="I18017" s="37">
        <v>-68758.929999999993</v>
      </c>
      <c r="J18017" s="37" t="s">
        <v>751</v>
      </c>
      <c r="K18017" s="37">
        <v>-68758.929999999993</v>
      </c>
      <c r="L18017" s="37" t="s">
        <v>751</v>
      </c>
      <c r="M18017" s="40" t="s">
        <v>751</v>
      </c>
      <c r="N18017" s="37">
        <v>-267.12</v>
      </c>
      <c r="O18017" s="37" t="s">
        <v>751</v>
      </c>
      <c r="P18017" t="s">
        <v>751</v>
      </c>
      <c r="Q18017" t="s">
        <v>751</v>
      </c>
      <c r="R18017" t="s">
        <v>751</v>
      </c>
      <c r="S18017" t="s">
        <v>758</v>
      </c>
    </row>
    <row r="18018" spans="1:19" x14ac:dyDescent="0.3">
      <c r="A18018" t="s">
        <v>752</v>
      </c>
      <c r="B18018" t="s">
        <v>748</v>
      </c>
      <c r="C18018" t="s">
        <v>754</v>
      </c>
      <c r="D18018" t="s">
        <v>750</v>
      </c>
      <c r="E18018">
        <v>-1</v>
      </c>
      <c r="F18018" t="s">
        <v>411</v>
      </c>
      <c r="G18018" s="37">
        <v>-120.49</v>
      </c>
      <c r="H18018" s="37" t="s">
        <v>751</v>
      </c>
      <c r="I18018" s="37">
        <v>-120.49</v>
      </c>
      <c r="J18018" s="37" t="s">
        <v>751</v>
      </c>
      <c r="K18018" s="37">
        <v>-120.49</v>
      </c>
      <c r="L18018" s="37" t="s">
        <v>751</v>
      </c>
      <c r="M18018" s="40" t="s">
        <v>751</v>
      </c>
      <c r="N18018" s="37">
        <v>0</v>
      </c>
      <c r="O18018" s="37" t="s">
        <v>751</v>
      </c>
      <c r="P18018" t="s">
        <v>751</v>
      </c>
      <c r="Q18018" t="s">
        <v>751</v>
      </c>
      <c r="R18018" t="s">
        <v>751</v>
      </c>
      <c r="S18018" t="s">
        <v>758</v>
      </c>
    </row>
    <row r="18019" spans="1:19" x14ac:dyDescent="0.3">
      <c r="A18019" t="s">
        <v>747</v>
      </c>
      <c r="B18019" t="s">
        <v>748</v>
      </c>
      <c r="C18019" t="s">
        <v>749</v>
      </c>
      <c r="D18019" t="s">
        <v>750</v>
      </c>
      <c r="E18019">
        <v>1</v>
      </c>
      <c r="F18019" t="s">
        <v>538</v>
      </c>
      <c r="G18019" s="37">
        <v>1692066.33</v>
      </c>
      <c r="H18019" s="37">
        <v>166.88</v>
      </c>
      <c r="I18019" s="37">
        <v>1692066.33</v>
      </c>
      <c r="J18019" s="37">
        <v>79.27</v>
      </c>
      <c r="K18019" s="37">
        <v>1692066.33</v>
      </c>
      <c r="L18019" s="37">
        <v>759.16</v>
      </c>
      <c r="M18019" s="40" t="s">
        <v>751</v>
      </c>
      <c r="N18019" s="37">
        <v>0</v>
      </c>
      <c r="O18019" s="37">
        <v>1692066.33</v>
      </c>
      <c r="P18019" t="s">
        <v>766</v>
      </c>
      <c r="Q18019" t="s">
        <v>766</v>
      </c>
      <c r="R18019" t="s">
        <v>766</v>
      </c>
      <c r="S18019" t="s">
        <v>758</v>
      </c>
    </row>
    <row r="18020" spans="1:19" x14ac:dyDescent="0.3">
      <c r="A18020" t="s">
        <v>747</v>
      </c>
      <c r="B18020" t="s">
        <v>748</v>
      </c>
      <c r="C18020" t="s">
        <v>749</v>
      </c>
      <c r="D18020" t="s">
        <v>750</v>
      </c>
      <c r="E18020">
        <v>5</v>
      </c>
      <c r="F18020" t="s">
        <v>113</v>
      </c>
      <c r="G18020" s="37">
        <v>30306.47</v>
      </c>
      <c r="H18020" s="37">
        <v>1901.25</v>
      </c>
      <c r="I18020" s="37">
        <v>30306.47</v>
      </c>
      <c r="J18020" s="37">
        <v>5.54</v>
      </c>
      <c r="K18020" s="37">
        <v>30306.47</v>
      </c>
      <c r="L18020" s="37">
        <v>29.2</v>
      </c>
      <c r="M18020" s="40" t="s">
        <v>751</v>
      </c>
      <c r="N18020" s="37">
        <v>0</v>
      </c>
      <c r="O18020" s="37">
        <v>151532.35</v>
      </c>
      <c r="P18020" t="s">
        <v>766</v>
      </c>
      <c r="Q18020" t="s">
        <v>768</v>
      </c>
      <c r="R18020" t="s">
        <v>768</v>
      </c>
      <c r="S18020" t="s">
        <v>758</v>
      </c>
    </row>
    <row r="18021" spans="1:19" x14ac:dyDescent="0.3">
      <c r="A18021" t="s">
        <v>753</v>
      </c>
      <c r="B18021" t="s">
        <v>748</v>
      </c>
      <c r="C18021" t="s">
        <v>754</v>
      </c>
      <c r="D18021" t="s">
        <v>750</v>
      </c>
      <c r="E18021">
        <v>2</v>
      </c>
      <c r="F18021" t="s">
        <v>98</v>
      </c>
      <c r="G18021" s="37">
        <v>-7515.17</v>
      </c>
      <c r="H18021" s="37" t="s">
        <v>751</v>
      </c>
      <c r="I18021" s="37">
        <v>-7515.17</v>
      </c>
      <c r="J18021" s="37" t="s">
        <v>751</v>
      </c>
      <c r="K18021" s="37">
        <v>-7515.17</v>
      </c>
      <c r="L18021" s="37" t="s">
        <v>751</v>
      </c>
      <c r="M18021" s="40" t="s">
        <v>751</v>
      </c>
      <c r="N18021" s="37">
        <v>0</v>
      </c>
      <c r="O18021" s="37" t="s">
        <v>751</v>
      </c>
      <c r="P18021" t="s">
        <v>751</v>
      </c>
      <c r="Q18021" t="s">
        <v>751</v>
      </c>
      <c r="R18021" t="s">
        <v>751</v>
      </c>
      <c r="S18021" t="s">
        <v>758</v>
      </c>
    </row>
    <row r="18022" spans="1:19" x14ac:dyDescent="0.3">
      <c r="A18022" t="s">
        <v>747</v>
      </c>
      <c r="B18022" t="s">
        <v>748</v>
      </c>
      <c r="C18022" t="s">
        <v>749</v>
      </c>
      <c r="D18022" t="s">
        <v>750</v>
      </c>
      <c r="E18022">
        <v>1</v>
      </c>
      <c r="F18022" t="s">
        <v>19</v>
      </c>
      <c r="G18022" s="37">
        <v>1831373.35</v>
      </c>
      <c r="H18022" s="37">
        <v>2854.1</v>
      </c>
      <c r="I18022" s="37">
        <v>1831373.35</v>
      </c>
      <c r="J18022" s="37">
        <v>218.63</v>
      </c>
      <c r="K18022" s="37">
        <v>1831373.35</v>
      </c>
      <c r="L18022" s="37">
        <v>1153.22</v>
      </c>
      <c r="M18022" s="40" t="s">
        <v>751</v>
      </c>
      <c r="N18022" s="37">
        <v>0</v>
      </c>
      <c r="O18022" s="37">
        <v>1831373.35</v>
      </c>
      <c r="P18022" t="s">
        <v>766</v>
      </c>
      <c r="Q18022" t="s">
        <v>766</v>
      </c>
      <c r="R18022" t="s">
        <v>766</v>
      </c>
      <c r="S18022" t="s">
        <v>758</v>
      </c>
    </row>
    <row r="18023" spans="1:19" x14ac:dyDescent="0.3">
      <c r="A18023" t="s">
        <v>747</v>
      </c>
      <c r="B18023" t="s">
        <v>748</v>
      </c>
      <c r="C18023" t="s">
        <v>754</v>
      </c>
      <c r="D18023" t="s">
        <v>750</v>
      </c>
      <c r="E18023">
        <v>4</v>
      </c>
      <c r="F18023" t="s">
        <v>508</v>
      </c>
      <c r="G18023" s="37">
        <v>-22.19</v>
      </c>
      <c r="H18023" s="37" t="s">
        <v>751</v>
      </c>
      <c r="I18023" s="37">
        <v>-22.19</v>
      </c>
      <c r="J18023" s="37" t="s">
        <v>751</v>
      </c>
      <c r="K18023" s="37">
        <v>-22.19</v>
      </c>
      <c r="L18023" s="37" t="s">
        <v>751</v>
      </c>
      <c r="M18023" s="40" t="s">
        <v>751</v>
      </c>
      <c r="N18023" s="37">
        <v>0</v>
      </c>
      <c r="O18023" s="37" t="s">
        <v>751</v>
      </c>
      <c r="P18023" t="s">
        <v>751</v>
      </c>
      <c r="Q18023" t="s">
        <v>751</v>
      </c>
      <c r="R18023" t="s">
        <v>751</v>
      </c>
      <c r="S18023" t="s">
        <v>758</v>
      </c>
    </row>
    <row r="18024" spans="1:19" x14ac:dyDescent="0.3">
      <c r="A18024" t="s">
        <v>747</v>
      </c>
      <c r="B18024" t="s">
        <v>748</v>
      </c>
      <c r="C18024" t="s">
        <v>754</v>
      </c>
      <c r="D18024" t="s">
        <v>750</v>
      </c>
      <c r="E18024">
        <v>4</v>
      </c>
      <c r="F18024" t="s">
        <v>137</v>
      </c>
      <c r="G18024" s="37">
        <v>-283.05</v>
      </c>
      <c r="H18024" s="37" t="s">
        <v>751</v>
      </c>
      <c r="I18024" s="37">
        <v>-283.05</v>
      </c>
      <c r="J18024" s="37" t="s">
        <v>751</v>
      </c>
      <c r="K18024" s="37">
        <v>-283.05</v>
      </c>
      <c r="L18024" s="37" t="s">
        <v>751</v>
      </c>
      <c r="M18024" s="40" t="s">
        <v>751</v>
      </c>
      <c r="N18024" s="37">
        <v>0</v>
      </c>
      <c r="O18024" s="37" t="s">
        <v>751</v>
      </c>
      <c r="P18024" t="s">
        <v>751</v>
      </c>
      <c r="Q18024" t="s">
        <v>751</v>
      </c>
      <c r="R18024" t="s">
        <v>751</v>
      </c>
      <c r="S18024" t="s">
        <v>758</v>
      </c>
    </row>
    <row r="18025" spans="1:19" x14ac:dyDescent="0.3">
      <c r="A18025" t="s">
        <v>753</v>
      </c>
      <c r="B18025" t="s">
        <v>748</v>
      </c>
      <c r="C18025" t="s">
        <v>749</v>
      </c>
      <c r="D18025" t="s">
        <v>750</v>
      </c>
      <c r="E18025">
        <v>1</v>
      </c>
      <c r="F18025" t="s">
        <v>377</v>
      </c>
      <c r="G18025" s="37">
        <v>1045243.04</v>
      </c>
      <c r="H18025" s="37">
        <v>56.47</v>
      </c>
      <c r="I18025" s="37">
        <v>1045243.04</v>
      </c>
      <c r="J18025" s="37">
        <v>26.82</v>
      </c>
      <c r="K18025" s="37">
        <v>1045243.04</v>
      </c>
      <c r="L18025" s="37">
        <v>256.91000000000003</v>
      </c>
      <c r="M18025" s="40" t="s">
        <v>751</v>
      </c>
      <c r="N18025" s="37">
        <v>0</v>
      </c>
      <c r="O18025" s="37">
        <v>1045243.04</v>
      </c>
      <c r="P18025" t="s">
        <v>766</v>
      </c>
      <c r="Q18025" t="s">
        <v>766</v>
      </c>
      <c r="R18025" t="s">
        <v>766</v>
      </c>
      <c r="S18025" t="s">
        <v>758</v>
      </c>
    </row>
    <row r="18026" spans="1:19" x14ac:dyDescent="0.3">
      <c r="A18026" t="s">
        <v>752</v>
      </c>
      <c r="B18026" t="s">
        <v>748</v>
      </c>
      <c r="C18026" t="s">
        <v>754</v>
      </c>
      <c r="D18026" t="s">
        <v>750</v>
      </c>
      <c r="E18026">
        <v>-4</v>
      </c>
      <c r="F18026" t="s">
        <v>295</v>
      </c>
      <c r="G18026" s="37">
        <v>-30728.76</v>
      </c>
      <c r="H18026" s="37" t="s">
        <v>751</v>
      </c>
      <c r="I18026" s="37">
        <v>-30728.76</v>
      </c>
      <c r="J18026" s="37" t="s">
        <v>751</v>
      </c>
      <c r="K18026" s="37">
        <v>-30728.76</v>
      </c>
      <c r="L18026" s="37" t="s">
        <v>751</v>
      </c>
      <c r="M18026" s="40" t="s">
        <v>751</v>
      </c>
      <c r="N18026" s="37">
        <v>0</v>
      </c>
      <c r="O18026" s="37" t="s">
        <v>751</v>
      </c>
      <c r="P18026" t="s">
        <v>751</v>
      </c>
      <c r="Q18026" t="s">
        <v>751</v>
      </c>
      <c r="R18026" t="s">
        <v>751</v>
      </c>
      <c r="S18026" t="s">
        <v>758</v>
      </c>
    </row>
    <row r="18027" spans="1:19" x14ac:dyDescent="0.3">
      <c r="A18027" t="s">
        <v>747</v>
      </c>
      <c r="B18027" t="s">
        <v>748</v>
      </c>
      <c r="C18027" t="s">
        <v>754</v>
      </c>
      <c r="D18027" t="s">
        <v>750</v>
      </c>
      <c r="E18027">
        <v>3</v>
      </c>
      <c r="F18027" t="s">
        <v>539</v>
      </c>
      <c r="G18027" s="37">
        <v>-2426.8000000000002</v>
      </c>
      <c r="H18027" s="37" t="s">
        <v>751</v>
      </c>
      <c r="I18027" s="37">
        <v>-2426.8000000000002</v>
      </c>
      <c r="J18027" s="37" t="s">
        <v>751</v>
      </c>
      <c r="K18027" s="37">
        <v>-2426.8000000000002</v>
      </c>
      <c r="L18027" s="37" t="s">
        <v>751</v>
      </c>
      <c r="M18027" s="40" t="s">
        <v>751</v>
      </c>
      <c r="N18027" s="37">
        <v>0</v>
      </c>
      <c r="O18027" s="37" t="s">
        <v>751</v>
      </c>
      <c r="P18027" t="s">
        <v>751</v>
      </c>
      <c r="Q18027" t="s">
        <v>751</v>
      </c>
      <c r="R18027" t="s">
        <v>751</v>
      </c>
      <c r="S18027" t="s">
        <v>758</v>
      </c>
    </row>
    <row r="18028" spans="1:19" x14ac:dyDescent="0.3">
      <c r="A18028" t="s">
        <v>747</v>
      </c>
      <c r="B18028" t="s">
        <v>748</v>
      </c>
      <c r="C18028" t="s">
        <v>754</v>
      </c>
      <c r="D18028" t="s">
        <v>750</v>
      </c>
      <c r="E18028">
        <v>0</v>
      </c>
      <c r="F18028" t="s">
        <v>151</v>
      </c>
      <c r="G18028" s="37">
        <v>-66781.490000000005</v>
      </c>
      <c r="H18028" s="37" t="s">
        <v>751</v>
      </c>
      <c r="I18028" s="37">
        <v>-66781.490000000005</v>
      </c>
      <c r="J18028" s="37" t="s">
        <v>751</v>
      </c>
      <c r="K18028" s="37">
        <v>-66781.490000000005</v>
      </c>
      <c r="L18028" s="37" t="s">
        <v>751</v>
      </c>
      <c r="M18028" s="40" t="s">
        <v>751</v>
      </c>
      <c r="N18028" s="37">
        <v>0</v>
      </c>
      <c r="O18028" s="37" t="s">
        <v>751</v>
      </c>
      <c r="P18028" t="s">
        <v>751</v>
      </c>
      <c r="Q18028" t="s">
        <v>751</v>
      </c>
      <c r="R18028" t="s">
        <v>751</v>
      </c>
      <c r="S18028" t="s">
        <v>758</v>
      </c>
    </row>
    <row r="18029" spans="1:19" x14ac:dyDescent="0.3">
      <c r="A18029" t="s">
        <v>753</v>
      </c>
      <c r="B18029" t="s">
        <v>748</v>
      </c>
      <c r="C18029" t="s">
        <v>754</v>
      </c>
      <c r="D18029" t="s">
        <v>750</v>
      </c>
      <c r="E18029">
        <v>6</v>
      </c>
      <c r="F18029" t="s">
        <v>116</v>
      </c>
      <c r="G18029" s="37">
        <v>-810.41</v>
      </c>
      <c r="H18029" s="37" t="s">
        <v>751</v>
      </c>
      <c r="I18029" s="37">
        <v>-810.41</v>
      </c>
      <c r="J18029" s="37" t="s">
        <v>751</v>
      </c>
      <c r="K18029" s="37">
        <v>-810.41</v>
      </c>
      <c r="L18029" s="37" t="s">
        <v>751</v>
      </c>
      <c r="M18029" s="40" t="s">
        <v>751</v>
      </c>
      <c r="N18029" s="37">
        <v>0</v>
      </c>
      <c r="O18029" s="37" t="s">
        <v>751</v>
      </c>
      <c r="P18029" t="s">
        <v>751</v>
      </c>
      <c r="Q18029" t="s">
        <v>751</v>
      </c>
      <c r="R18029" t="s">
        <v>751</v>
      </c>
      <c r="S18029" t="s">
        <v>758</v>
      </c>
    </row>
    <row r="18030" spans="1:19" x14ac:dyDescent="0.3">
      <c r="A18030" t="s">
        <v>752</v>
      </c>
      <c r="B18030" t="s">
        <v>748</v>
      </c>
      <c r="C18030" t="s">
        <v>749</v>
      </c>
      <c r="D18030" t="s">
        <v>750</v>
      </c>
      <c r="E18030">
        <v>3</v>
      </c>
      <c r="F18030" t="s">
        <v>138</v>
      </c>
      <c r="G18030" s="37">
        <v>30332.36</v>
      </c>
      <c r="H18030" s="37">
        <v>730.23</v>
      </c>
      <c r="I18030" s="37">
        <v>30332.36</v>
      </c>
      <c r="J18030" s="37">
        <v>620.28</v>
      </c>
      <c r="K18030" s="37">
        <v>30332.36</v>
      </c>
      <c r="L18030" s="37">
        <v>16.18</v>
      </c>
      <c r="M18030" s="40" t="s">
        <v>751</v>
      </c>
      <c r="N18030" s="37">
        <v>0</v>
      </c>
      <c r="O18030" s="37">
        <v>90997.08</v>
      </c>
      <c r="P18030" t="s">
        <v>766</v>
      </c>
      <c r="Q18030" t="s">
        <v>766</v>
      </c>
      <c r="R18030" t="s">
        <v>768</v>
      </c>
      <c r="S18030" t="s">
        <v>758</v>
      </c>
    </row>
    <row r="18031" spans="1:19" x14ac:dyDescent="0.3">
      <c r="A18031" t="s">
        <v>747</v>
      </c>
      <c r="B18031" t="s">
        <v>748</v>
      </c>
      <c r="C18031" t="s">
        <v>749</v>
      </c>
      <c r="D18031" t="s">
        <v>750</v>
      </c>
      <c r="E18031">
        <v>6</v>
      </c>
      <c r="F18031" t="s">
        <v>263</v>
      </c>
      <c r="G18031" s="37">
        <v>135662.13</v>
      </c>
      <c r="H18031" s="37">
        <v>2.65</v>
      </c>
      <c r="I18031" s="37">
        <v>135662.13</v>
      </c>
      <c r="J18031" s="37">
        <v>14.23</v>
      </c>
      <c r="K18031" s="37">
        <v>135662.13</v>
      </c>
      <c r="L18031" s="37">
        <v>35.57</v>
      </c>
      <c r="M18031" s="40" t="s">
        <v>751</v>
      </c>
      <c r="N18031" s="37">
        <v>0</v>
      </c>
      <c r="O18031" s="37">
        <v>813972.78</v>
      </c>
      <c r="P18031" t="s">
        <v>766</v>
      </c>
      <c r="Q18031" t="s">
        <v>766</v>
      </c>
      <c r="R18031" t="s">
        <v>768</v>
      </c>
      <c r="S18031" t="s">
        <v>758</v>
      </c>
    </row>
    <row r="18032" spans="1:19" x14ac:dyDescent="0.3">
      <c r="A18032" t="s">
        <v>753</v>
      </c>
      <c r="B18032" t="s">
        <v>748</v>
      </c>
      <c r="C18032" t="s">
        <v>754</v>
      </c>
      <c r="D18032" t="s">
        <v>750</v>
      </c>
      <c r="E18032">
        <v>0</v>
      </c>
      <c r="F18032" t="s">
        <v>371</v>
      </c>
      <c r="G18032" s="37">
        <v>-42522.53</v>
      </c>
      <c r="H18032" s="37" t="s">
        <v>751</v>
      </c>
      <c r="I18032" s="37">
        <v>-42522.53</v>
      </c>
      <c r="J18032" s="37" t="s">
        <v>751</v>
      </c>
      <c r="K18032" s="37">
        <v>-42522.53</v>
      </c>
      <c r="L18032" s="37" t="s">
        <v>751</v>
      </c>
      <c r="M18032" s="40" t="s">
        <v>751</v>
      </c>
      <c r="N18032" s="37">
        <v>0</v>
      </c>
      <c r="O18032" s="37" t="s">
        <v>751</v>
      </c>
      <c r="P18032" t="s">
        <v>751</v>
      </c>
      <c r="Q18032" t="s">
        <v>751</v>
      </c>
      <c r="R18032" t="s">
        <v>751</v>
      </c>
      <c r="S18032" t="s">
        <v>758</v>
      </c>
    </row>
    <row r="18033" spans="1:19" x14ac:dyDescent="0.3">
      <c r="A18033" t="s">
        <v>752</v>
      </c>
      <c r="B18033" t="s">
        <v>748</v>
      </c>
      <c r="C18033" t="s">
        <v>749</v>
      </c>
      <c r="D18033" t="s">
        <v>750</v>
      </c>
      <c r="E18033">
        <v>1</v>
      </c>
      <c r="F18033" t="s">
        <v>103</v>
      </c>
      <c r="G18033" s="37">
        <v>58752.11</v>
      </c>
      <c r="H18033" s="37">
        <v>49.52</v>
      </c>
      <c r="I18033" s="37">
        <v>58752.11</v>
      </c>
      <c r="J18033" s="37">
        <v>110.4</v>
      </c>
      <c r="K18033" s="37">
        <v>58752.11</v>
      </c>
      <c r="L18033" s="37">
        <v>441.55</v>
      </c>
      <c r="M18033" s="40" t="s">
        <v>751</v>
      </c>
      <c r="N18033" s="37">
        <v>0</v>
      </c>
      <c r="O18033" s="37">
        <v>58752.11</v>
      </c>
      <c r="P18033" t="s">
        <v>766</v>
      </c>
      <c r="Q18033" t="s">
        <v>766</v>
      </c>
      <c r="R18033" t="s">
        <v>766</v>
      </c>
      <c r="S18033" t="s">
        <v>758</v>
      </c>
    </row>
    <row r="18034" spans="1:19" x14ac:dyDescent="0.3">
      <c r="A18034" t="s">
        <v>747</v>
      </c>
      <c r="B18034" t="s">
        <v>748</v>
      </c>
      <c r="C18034" t="s">
        <v>754</v>
      </c>
      <c r="D18034" t="s">
        <v>750</v>
      </c>
      <c r="E18034">
        <v>8</v>
      </c>
      <c r="F18034" t="s">
        <v>494</v>
      </c>
      <c r="G18034" s="37">
        <v>-632.21</v>
      </c>
      <c r="H18034" s="37" t="s">
        <v>751</v>
      </c>
      <c r="I18034" s="37">
        <v>-632.21</v>
      </c>
      <c r="J18034" s="37" t="s">
        <v>751</v>
      </c>
      <c r="K18034" s="37">
        <v>-632.21</v>
      </c>
      <c r="L18034" s="37" t="s">
        <v>751</v>
      </c>
      <c r="M18034" s="40" t="s">
        <v>751</v>
      </c>
      <c r="N18034" s="37">
        <v>0</v>
      </c>
      <c r="O18034" s="37" t="s">
        <v>751</v>
      </c>
      <c r="P18034" t="s">
        <v>751</v>
      </c>
      <c r="Q18034" t="s">
        <v>751</v>
      </c>
      <c r="R18034" t="s">
        <v>751</v>
      </c>
      <c r="S18034" t="s">
        <v>758</v>
      </c>
    </row>
    <row r="18035" spans="1:19" x14ac:dyDescent="0.3">
      <c r="A18035" t="s">
        <v>747</v>
      </c>
      <c r="B18035" t="s">
        <v>748</v>
      </c>
      <c r="C18035" t="s">
        <v>749</v>
      </c>
      <c r="D18035" t="s">
        <v>750</v>
      </c>
      <c r="E18035">
        <v>2</v>
      </c>
      <c r="F18035" t="s">
        <v>475</v>
      </c>
      <c r="G18035" s="37">
        <v>20147.75</v>
      </c>
      <c r="H18035" s="37">
        <v>3.28</v>
      </c>
      <c r="I18035" s="37">
        <v>20147.75</v>
      </c>
      <c r="J18035" s="37">
        <v>336.43</v>
      </c>
      <c r="K18035" s="37">
        <v>20147.75</v>
      </c>
      <c r="L18035" s="37">
        <v>14.94</v>
      </c>
      <c r="M18035" s="40" t="s">
        <v>751</v>
      </c>
      <c r="N18035" s="37">
        <v>0</v>
      </c>
      <c r="O18035" s="37">
        <v>40295.5</v>
      </c>
      <c r="P18035" t="s">
        <v>768</v>
      </c>
      <c r="Q18035" t="s">
        <v>766</v>
      </c>
      <c r="R18035" t="s">
        <v>768</v>
      </c>
      <c r="S18035" t="s">
        <v>758</v>
      </c>
    </row>
    <row r="18036" spans="1:19" x14ac:dyDescent="0.3">
      <c r="A18036" t="s">
        <v>747</v>
      </c>
      <c r="B18036" t="s">
        <v>748</v>
      </c>
      <c r="C18036" t="s">
        <v>754</v>
      </c>
      <c r="D18036" t="s">
        <v>750</v>
      </c>
      <c r="E18036">
        <v>20</v>
      </c>
      <c r="F18036" t="s">
        <v>186</v>
      </c>
      <c r="G18036" s="37">
        <v>-218.72</v>
      </c>
      <c r="H18036" s="37" t="s">
        <v>751</v>
      </c>
      <c r="I18036" s="37">
        <v>-218.72</v>
      </c>
      <c r="J18036" s="37" t="s">
        <v>751</v>
      </c>
      <c r="K18036" s="37">
        <v>-218.72</v>
      </c>
      <c r="L18036" s="37" t="s">
        <v>751</v>
      </c>
      <c r="M18036" s="40" t="s">
        <v>751</v>
      </c>
      <c r="N18036" s="37">
        <v>0</v>
      </c>
      <c r="O18036" s="37" t="s">
        <v>751</v>
      </c>
      <c r="P18036" t="s">
        <v>751</v>
      </c>
      <c r="Q18036" t="s">
        <v>751</v>
      </c>
      <c r="R18036" t="s">
        <v>751</v>
      </c>
      <c r="S18036" t="s">
        <v>758</v>
      </c>
    </row>
    <row r="18037" spans="1:19" x14ac:dyDescent="0.3">
      <c r="A18037" t="s">
        <v>753</v>
      </c>
      <c r="B18037" t="s">
        <v>748</v>
      </c>
      <c r="C18037" t="s">
        <v>754</v>
      </c>
      <c r="D18037" t="s">
        <v>750</v>
      </c>
      <c r="E18037">
        <v>5</v>
      </c>
      <c r="F18037" t="s">
        <v>265</v>
      </c>
      <c r="G18037" s="37">
        <v>-95370.93</v>
      </c>
      <c r="H18037" s="37" t="s">
        <v>751</v>
      </c>
      <c r="I18037" s="37">
        <v>-95370.93</v>
      </c>
      <c r="J18037" s="37" t="s">
        <v>751</v>
      </c>
      <c r="K18037" s="37">
        <v>-95370.93</v>
      </c>
      <c r="L18037" s="37" t="s">
        <v>751</v>
      </c>
      <c r="M18037" s="40" t="s">
        <v>751</v>
      </c>
      <c r="N18037" s="37">
        <v>0</v>
      </c>
      <c r="O18037" s="37" t="s">
        <v>751</v>
      </c>
      <c r="P18037" t="s">
        <v>751</v>
      </c>
      <c r="Q18037" t="s">
        <v>751</v>
      </c>
      <c r="R18037" t="s">
        <v>751</v>
      </c>
      <c r="S18037" t="s">
        <v>758</v>
      </c>
    </row>
    <row r="18038" spans="1:19" x14ac:dyDescent="0.3">
      <c r="A18038" t="s">
        <v>753</v>
      </c>
      <c r="B18038" t="s">
        <v>748</v>
      </c>
      <c r="C18038" t="s">
        <v>754</v>
      </c>
      <c r="D18038" t="s">
        <v>750</v>
      </c>
      <c r="E18038">
        <v>12</v>
      </c>
      <c r="F18038" t="s">
        <v>472</v>
      </c>
      <c r="G18038" s="37">
        <v>-1276.69</v>
      </c>
      <c r="H18038" s="37" t="s">
        <v>751</v>
      </c>
      <c r="I18038" s="37">
        <v>-1276.69</v>
      </c>
      <c r="J18038" s="37" t="s">
        <v>751</v>
      </c>
      <c r="K18038" s="37">
        <v>-1276.69</v>
      </c>
      <c r="L18038" s="37" t="s">
        <v>751</v>
      </c>
      <c r="M18038" s="40" t="s">
        <v>751</v>
      </c>
      <c r="N18038" s="37">
        <v>0</v>
      </c>
      <c r="O18038" s="37" t="s">
        <v>751</v>
      </c>
      <c r="P18038" t="s">
        <v>751</v>
      </c>
      <c r="Q18038" t="s">
        <v>751</v>
      </c>
      <c r="R18038" t="s">
        <v>751</v>
      </c>
      <c r="S18038" t="s">
        <v>758</v>
      </c>
    </row>
    <row r="18039" spans="1:19" x14ac:dyDescent="0.3">
      <c r="A18039" t="s">
        <v>747</v>
      </c>
      <c r="B18039" t="s">
        <v>748</v>
      </c>
      <c r="C18039" t="s">
        <v>754</v>
      </c>
      <c r="D18039" t="s">
        <v>750</v>
      </c>
      <c r="E18039">
        <v>-4</v>
      </c>
      <c r="F18039" t="s">
        <v>355</v>
      </c>
      <c r="G18039" s="37">
        <v>-5.64</v>
      </c>
      <c r="H18039" s="37" t="s">
        <v>751</v>
      </c>
      <c r="I18039" s="37">
        <v>-5.64</v>
      </c>
      <c r="J18039" s="37" t="s">
        <v>751</v>
      </c>
      <c r="K18039" s="37">
        <v>-5.64</v>
      </c>
      <c r="L18039" s="37" t="s">
        <v>751</v>
      </c>
      <c r="M18039" s="40" t="s">
        <v>751</v>
      </c>
      <c r="N18039" s="37">
        <v>0</v>
      </c>
      <c r="O18039" s="37" t="s">
        <v>751</v>
      </c>
      <c r="P18039" t="s">
        <v>751</v>
      </c>
      <c r="Q18039" t="s">
        <v>751</v>
      </c>
      <c r="R18039" t="s">
        <v>751</v>
      </c>
      <c r="S18039" t="s">
        <v>758</v>
      </c>
    </row>
    <row r="18040" spans="1:19" x14ac:dyDescent="0.3">
      <c r="A18040" t="s">
        <v>753</v>
      </c>
      <c r="B18040" t="s">
        <v>748</v>
      </c>
      <c r="C18040" t="s">
        <v>749</v>
      </c>
      <c r="D18040" t="s">
        <v>750</v>
      </c>
      <c r="E18040">
        <v>5</v>
      </c>
      <c r="F18040" t="s">
        <v>379</v>
      </c>
      <c r="G18040" s="37">
        <v>110.49</v>
      </c>
      <c r="H18040" s="37">
        <v>0</v>
      </c>
      <c r="I18040" s="37">
        <v>110.49</v>
      </c>
      <c r="J18040" s="37">
        <v>0</v>
      </c>
      <c r="K18040" s="37">
        <v>110.49</v>
      </c>
      <c r="L18040" s="37">
        <v>0.04</v>
      </c>
      <c r="M18040" s="40" t="s">
        <v>751</v>
      </c>
      <c r="N18040" s="37">
        <v>0</v>
      </c>
      <c r="O18040" s="37">
        <v>552.44999999999993</v>
      </c>
      <c r="P18040" t="s">
        <v>766</v>
      </c>
      <c r="Q18040" t="s">
        <v>766</v>
      </c>
      <c r="R18040" t="s">
        <v>766</v>
      </c>
      <c r="S18040" t="s">
        <v>758</v>
      </c>
    </row>
    <row r="18041" spans="1:19" x14ac:dyDescent="0.3">
      <c r="A18041" t="s">
        <v>753</v>
      </c>
      <c r="B18041" t="s">
        <v>748</v>
      </c>
      <c r="C18041" t="s">
        <v>749</v>
      </c>
      <c r="D18041" t="s">
        <v>750</v>
      </c>
      <c r="E18041">
        <v>3</v>
      </c>
      <c r="F18041" t="s">
        <v>186</v>
      </c>
      <c r="G18041" s="37">
        <v>9066791.8800000008</v>
      </c>
      <c r="H18041" s="37">
        <v>427.52</v>
      </c>
      <c r="I18041" s="37">
        <v>9066791.8800000008</v>
      </c>
      <c r="J18041" s="37">
        <v>363.41</v>
      </c>
      <c r="K18041" s="37">
        <v>9066791.8800000008</v>
      </c>
      <c r="L18041" s="37">
        <v>46.7</v>
      </c>
      <c r="M18041" s="40" t="s">
        <v>751</v>
      </c>
      <c r="N18041" s="37">
        <v>0</v>
      </c>
      <c r="O18041" s="37">
        <v>27200375.640000001</v>
      </c>
      <c r="P18041" t="s">
        <v>766</v>
      </c>
      <c r="Q18041" t="s">
        <v>766</v>
      </c>
      <c r="R18041" t="s">
        <v>768</v>
      </c>
      <c r="S18041" t="s">
        <v>758</v>
      </c>
    </row>
    <row r="18042" spans="1:19" x14ac:dyDescent="0.3">
      <c r="A18042" t="s">
        <v>753</v>
      </c>
      <c r="B18042" t="s">
        <v>748</v>
      </c>
      <c r="C18042" t="s">
        <v>749</v>
      </c>
      <c r="D18042" t="s">
        <v>750</v>
      </c>
      <c r="E18042">
        <v>7</v>
      </c>
      <c r="F18042" t="s">
        <v>157</v>
      </c>
      <c r="G18042" s="37">
        <v>14219.23</v>
      </c>
      <c r="H18042" s="37">
        <v>0.01</v>
      </c>
      <c r="I18042" s="37">
        <v>14219.23</v>
      </c>
      <c r="J18042" s="37">
        <v>916.69</v>
      </c>
      <c r="K18042" s="37">
        <v>14219.23</v>
      </c>
      <c r="L18042" s="37">
        <v>0.08</v>
      </c>
      <c r="M18042" s="40" t="s">
        <v>751</v>
      </c>
      <c r="N18042" s="37">
        <v>0</v>
      </c>
      <c r="O18042" s="37">
        <v>99534.61</v>
      </c>
      <c r="P18042" t="s">
        <v>768</v>
      </c>
      <c r="Q18042" t="s">
        <v>766</v>
      </c>
      <c r="R18042" t="s">
        <v>768</v>
      </c>
      <c r="S18042" t="s">
        <v>758</v>
      </c>
    </row>
    <row r="18043" spans="1:19" x14ac:dyDescent="0.3">
      <c r="A18043" t="s">
        <v>747</v>
      </c>
      <c r="B18043" t="s">
        <v>748</v>
      </c>
      <c r="C18043" t="s">
        <v>754</v>
      </c>
      <c r="D18043" t="s">
        <v>750</v>
      </c>
      <c r="E18043">
        <v>4</v>
      </c>
      <c r="F18043" t="s">
        <v>333</v>
      </c>
      <c r="G18043" s="37">
        <v>-1267.23</v>
      </c>
      <c r="H18043" s="37" t="s">
        <v>751</v>
      </c>
      <c r="I18043" s="37">
        <v>-1267.23</v>
      </c>
      <c r="J18043" s="37" t="s">
        <v>751</v>
      </c>
      <c r="K18043" s="37">
        <v>-1267.23</v>
      </c>
      <c r="L18043" s="37" t="s">
        <v>751</v>
      </c>
      <c r="M18043" s="40" t="s">
        <v>751</v>
      </c>
      <c r="N18043" s="37">
        <v>-191.83</v>
      </c>
      <c r="O18043" s="37" t="s">
        <v>751</v>
      </c>
      <c r="P18043" t="s">
        <v>751</v>
      </c>
      <c r="Q18043" t="s">
        <v>751</v>
      </c>
      <c r="R18043" t="s">
        <v>751</v>
      </c>
      <c r="S18043" t="s">
        <v>758</v>
      </c>
    </row>
    <row r="18044" spans="1:19" x14ac:dyDescent="0.3">
      <c r="A18044" t="s">
        <v>753</v>
      </c>
      <c r="B18044" t="s">
        <v>748</v>
      </c>
      <c r="C18044" t="s">
        <v>754</v>
      </c>
      <c r="D18044" t="s">
        <v>750</v>
      </c>
      <c r="E18044">
        <v>1</v>
      </c>
      <c r="F18044" t="s">
        <v>347</v>
      </c>
      <c r="G18044" s="37">
        <v>-7608.27</v>
      </c>
      <c r="H18044" s="37" t="s">
        <v>751</v>
      </c>
      <c r="I18044" s="37">
        <v>-7608.27</v>
      </c>
      <c r="J18044" s="37" t="s">
        <v>751</v>
      </c>
      <c r="K18044" s="37">
        <v>-7608.27</v>
      </c>
      <c r="L18044" s="37" t="s">
        <v>751</v>
      </c>
      <c r="M18044" s="40" t="s">
        <v>751</v>
      </c>
      <c r="N18044" s="37">
        <v>0</v>
      </c>
      <c r="O18044" s="37" t="s">
        <v>751</v>
      </c>
      <c r="P18044" t="s">
        <v>751</v>
      </c>
      <c r="Q18044" t="s">
        <v>751</v>
      </c>
      <c r="R18044" t="s">
        <v>751</v>
      </c>
      <c r="S18044" t="s">
        <v>758</v>
      </c>
    </row>
    <row r="18045" spans="1:19" x14ac:dyDescent="0.3">
      <c r="A18045" t="s">
        <v>747</v>
      </c>
      <c r="B18045" t="s">
        <v>748</v>
      </c>
      <c r="C18045" t="s">
        <v>749</v>
      </c>
      <c r="D18045" t="s">
        <v>750</v>
      </c>
      <c r="E18045">
        <v>4</v>
      </c>
      <c r="F18045" t="s">
        <v>146</v>
      </c>
      <c r="G18045" s="37">
        <v>133708.07999999999</v>
      </c>
      <c r="H18045" s="37">
        <v>37.4</v>
      </c>
      <c r="I18045" s="37">
        <v>133708.07999999999</v>
      </c>
      <c r="J18045" s="37">
        <v>3497.04</v>
      </c>
      <c r="K18045" s="37">
        <v>133708.07999999999</v>
      </c>
      <c r="L18045" s="37">
        <v>170.16</v>
      </c>
      <c r="M18045" s="40" t="s">
        <v>751</v>
      </c>
      <c r="N18045" s="37">
        <v>0</v>
      </c>
      <c r="O18045" s="37">
        <v>534832.31999999995</v>
      </c>
      <c r="P18045" t="s">
        <v>768</v>
      </c>
      <c r="Q18045" t="s">
        <v>766</v>
      </c>
      <c r="R18045" t="s">
        <v>768</v>
      </c>
      <c r="S18045" t="s">
        <v>758</v>
      </c>
    </row>
    <row r="18046" spans="1:19" x14ac:dyDescent="0.3">
      <c r="A18046" t="s">
        <v>752</v>
      </c>
      <c r="B18046" t="s">
        <v>748</v>
      </c>
      <c r="C18046" t="s">
        <v>754</v>
      </c>
      <c r="D18046" t="s">
        <v>750</v>
      </c>
      <c r="E18046">
        <v>-1</v>
      </c>
      <c r="F18046" t="s">
        <v>94</v>
      </c>
      <c r="G18046" s="37">
        <v>-78733.55</v>
      </c>
      <c r="H18046" s="37" t="s">
        <v>751</v>
      </c>
      <c r="I18046" s="37">
        <v>-78733.55</v>
      </c>
      <c r="J18046" s="37" t="s">
        <v>751</v>
      </c>
      <c r="K18046" s="37">
        <v>-78733.55</v>
      </c>
      <c r="L18046" s="37" t="s">
        <v>751</v>
      </c>
      <c r="M18046" s="40" t="s">
        <v>751</v>
      </c>
      <c r="N18046" s="37">
        <v>0</v>
      </c>
      <c r="O18046" s="37" t="s">
        <v>751</v>
      </c>
      <c r="P18046" t="s">
        <v>751</v>
      </c>
      <c r="Q18046" t="s">
        <v>751</v>
      </c>
      <c r="R18046" t="s">
        <v>751</v>
      </c>
      <c r="S18046" t="s">
        <v>758</v>
      </c>
    </row>
    <row r="18047" spans="1:19" x14ac:dyDescent="0.3">
      <c r="A18047" t="s">
        <v>752</v>
      </c>
      <c r="B18047" t="s">
        <v>748</v>
      </c>
      <c r="C18047" t="s">
        <v>754</v>
      </c>
      <c r="D18047" t="s">
        <v>750</v>
      </c>
      <c r="E18047">
        <v>9</v>
      </c>
      <c r="F18047" t="s">
        <v>79</v>
      </c>
      <c r="G18047" s="37">
        <v>-146265.84</v>
      </c>
      <c r="H18047" s="37" t="s">
        <v>751</v>
      </c>
      <c r="I18047" s="37">
        <v>-146265.84</v>
      </c>
      <c r="J18047" s="37" t="s">
        <v>751</v>
      </c>
      <c r="K18047" s="37">
        <v>-146265.84</v>
      </c>
      <c r="L18047" s="37" t="s">
        <v>751</v>
      </c>
      <c r="M18047" s="40" t="s">
        <v>751</v>
      </c>
      <c r="N18047" s="37">
        <v>0</v>
      </c>
      <c r="O18047" s="37" t="s">
        <v>751</v>
      </c>
      <c r="P18047" t="s">
        <v>751</v>
      </c>
      <c r="Q18047" t="s">
        <v>751</v>
      </c>
      <c r="R18047" t="s">
        <v>751</v>
      </c>
      <c r="S18047" t="s">
        <v>758</v>
      </c>
    </row>
    <row r="18048" spans="1:19" x14ac:dyDescent="0.3">
      <c r="A18048" t="s">
        <v>747</v>
      </c>
      <c r="B18048" t="s">
        <v>748</v>
      </c>
      <c r="C18048" t="s">
        <v>749</v>
      </c>
      <c r="D18048" t="s">
        <v>750</v>
      </c>
      <c r="E18048">
        <v>2</v>
      </c>
      <c r="F18048" t="s">
        <v>110</v>
      </c>
      <c r="G18048" s="37">
        <v>10408.02</v>
      </c>
      <c r="H18048" s="37">
        <v>18392.93</v>
      </c>
      <c r="I18048" s="37">
        <v>10408.02</v>
      </c>
      <c r="J18048" s="37">
        <v>0.08</v>
      </c>
      <c r="K18048" s="37">
        <v>10408.02</v>
      </c>
      <c r="L18048" s="37">
        <v>0.97</v>
      </c>
      <c r="M18048" s="40" t="s">
        <v>751</v>
      </c>
      <c r="N18048" s="37">
        <v>0</v>
      </c>
      <c r="O18048" s="37">
        <v>20816.04</v>
      </c>
      <c r="P18048" t="s">
        <v>766</v>
      </c>
      <c r="Q18048" t="s">
        <v>768</v>
      </c>
      <c r="R18048" t="s">
        <v>768</v>
      </c>
      <c r="S18048" t="s">
        <v>758</v>
      </c>
    </row>
    <row r="18049" spans="1:19" x14ac:dyDescent="0.3">
      <c r="A18049" t="s">
        <v>752</v>
      </c>
      <c r="B18049" t="s">
        <v>748</v>
      </c>
      <c r="C18049" t="s">
        <v>754</v>
      </c>
      <c r="D18049" t="s">
        <v>750</v>
      </c>
      <c r="E18049">
        <v>6</v>
      </c>
      <c r="F18049" t="s">
        <v>359</v>
      </c>
      <c r="G18049" s="37">
        <v>-26598.720000000001</v>
      </c>
      <c r="H18049" s="37" t="s">
        <v>751</v>
      </c>
      <c r="I18049" s="37">
        <v>-26598.720000000001</v>
      </c>
      <c r="J18049" s="37" t="s">
        <v>751</v>
      </c>
      <c r="K18049" s="37">
        <v>-26598.720000000001</v>
      </c>
      <c r="L18049" s="37" t="s">
        <v>751</v>
      </c>
      <c r="M18049" s="40" t="s">
        <v>751</v>
      </c>
      <c r="N18049" s="37">
        <v>0</v>
      </c>
      <c r="O18049" s="37" t="s">
        <v>751</v>
      </c>
      <c r="P18049" t="s">
        <v>751</v>
      </c>
      <c r="Q18049" t="s">
        <v>751</v>
      </c>
      <c r="R18049" t="s">
        <v>751</v>
      </c>
      <c r="S18049" t="s">
        <v>758</v>
      </c>
    </row>
    <row r="18050" spans="1:19" x14ac:dyDescent="0.3">
      <c r="A18050" t="s">
        <v>753</v>
      </c>
      <c r="B18050" t="s">
        <v>748</v>
      </c>
      <c r="C18050" t="s">
        <v>749</v>
      </c>
      <c r="D18050" t="s">
        <v>750</v>
      </c>
      <c r="E18050">
        <v>4</v>
      </c>
      <c r="F18050" t="s">
        <v>30</v>
      </c>
      <c r="G18050" s="37">
        <v>165.75</v>
      </c>
      <c r="H18050" s="37">
        <v>0.02</v>
      </c>
      <c r="I18050" s="37">
        <v>165.75</v>
      </c>
      <c r="J18050" s="37">
        <v>0.01</v>
      </c>
      <c r="K18050" s="37">
        <v>165.75</v>
      </c>
      <c r="L18050" s="37">
        <v>0.09</v>
      </c>
      <c r="M18050" s="40" t="s">
        <v>751</v>
      </c>
      <c r="N18050" s="37">
        <v>0</v>
      </c>
      <c r="O18050" s="37">
        <v>663</v>
      </c>
      <c r="P18050" t="s">
        <v>766</v>
      </c>
      <c r="Q18050" t="s">
        <v>766</v>
      </c>
      <c r="R18050" t="s">
        <v>766</v>
      </c>
      <c r="S18050" t="s">
        <v>758</v>
      </c>
    </row>
    <row r="18051" spans="1:19" x14ac:dyDescent="0.3">
      <c r="A18051" t="s">
        <v>752</v>
      </c>
      <c r="B18051" t="s">
        <v>748</v>
      </c>
      <c r="C18051" t="s">
        <v>754</v>
      </c>
      <c r="D18051" t="s">
        <v>750</v>
      </c>
      <c r="E18051">
        <v>-1</v>
      </c>
      <c r="F18051" t="s">
        <v>87</v>
      </c>
      <c r="G18051" s="37">
        <v>-125982.75</v>
      </c>
      <c r="H18051" s="37" t="s">
        <v>751</v>
      </c>
      <c r="I18051" s="37">
        <v>-125982.75</v>
      </c>
      <c r="J18051" s="37" t="s">
        <v>751</v>
      </c>
      <c r="K18051" s="37">
        <v>-125982.75</v>
      </c>
      <c r="L18051" s="37" t="s">
        <v>751</v>
      </c>
      <c r="M18051" s="40" t="s">
        <v>751</v>
      </c>
      <c r="N18051" s="37">
        <v>0</v>
      </c>
      <c r="O18051" s="37" t="s">
        <v>751</v>
      </c>
      <c r="P18051" t="s">
        <v>751</v>
      </c>
      <c r="Q18051" t="s">
        <v>751</v>
      </c>
      <c r="R18051" t="s">
        <v>751</v>
      </c>
      <c r="S18051" t="s">
        <v>758</v>
      </c>
    </row>
    <row r="18052" spans="1:19" x14ac:dyDescent="0.3">
      <c r="A18052" t="s">
        <v>752</v>
      </c>
      <c r="B18052" t="s">
        <v>748</v>
      </c>
      <c r="C18052" t="s">
        <v>749</v>
      </c>
      <c r="D18052" t="s">
        <v>750</v>
      </c>
      <c r="E18052">
        <v>1</v>
      </c>
      <c r="F18052" t="s">
        <v>268</v>
      </c>
      <c r="G18052" s="37">
        <v>18465.07</v>
      </c>
      <c r="H18052" s="37">
        <v>14.99</v>
      </c>
      <c r="I18052" s="37">
        <v>18465.07</v>
      </c>
      <c r="J18052" s="37">
        <v>1.1499999999999999</v>
      </c>
      <c r="K18052" s="37">
        <v>18465.07</v>
      </c>
      <c r="L18052" s="37">
        <v>6.06</v>
      </c>
      <c r="M18052" s="40" t="s">
        <v>751</v>
      </c>
      <c r="N18052" s="37">
        <v>0</v>
      </c>
      <c r="O18052" s="37">
        <v>18465.07</v>
      </c>
      <c r="P18052" t="s">
        <v>766</v>
      </c>
      <c r="Q18052" t="s">
        <v>766</v>
      </c>
      <c r="R18052" t="s">
        <v>766</v>
      </c>
      <c r="S18052" t="s">
        <v>758</v>
      </c>
    </row>
    <row r="18053" spans="1:19" x14ac:dyDescent="0.3">
      <c r="A18053" t="s">
        <v>753</v>
      </c>
      <c r="B18053" t="s">
        <v>748</v>
      </c>
      <c r="C18053" t="s">
        <v>749</v>
      </c>
      <c r="D18053" t="s">
        <v>750</v>
      </c>
      <c r="E18053">
        <v>2</v>
      </c>
      <c r="F18053" t="s">
        <v>225</v>
      </c>
      <c r="G18053" s="37">
        <v>36381.599999999999</v>
      </c>
      <c r="H18053" s="37">
        <v>4530.3900000000003</v>
      </c>
      <c r="I18053" s="37">
        <v>36381.599999999999</v>
      </c>
      <c r="J18053" s="37">
        <v>2.52</v>
      </c>
      <c r="K18053" s="37">
        <v>36381.599999999999</v>
      </c>
      <c r="L18053" s="37">
        <v>17.420000000000002</v>
      </c>
      <c r="M18053" s="40" t="s">
        <v>751</v>
      </c>
      <c r="N18053" s="37">
        <v>0</v>
      </c>
      <c r="O18053" s="37">
        <v>72763.199999999997</v>
      </c>
      <c r="P18053" t="s">
        <v>766</v>
      </c>
      <c r="Q18053" t="s">
        <v>768</v>
      </c>
      <c r="R18053" t="s">
        <v>768</v>
      </c>
      <c r="S18053" t="s">
        <v>758</v>
      </c>
    </row>
    <row r="18054" spans="1:19" x14ac:dyDescent="0.3">
      <c r="A18054" t="s">
        <v>747</v>
      </c>
      <c r="B18054" t="s">
        <v>748</v>
      </c>
      <c r="C18054" t="s">
        <v>754</v>
      </c>
      <c r="D18054" t="s">
        <v>750</v>
      </c>
      <c r="E18054">
        <v>0</v>
      </c>
      <c r="F18054" t="s">
        <v>390</v>
      </c>
      <c r="G18054" s="37">
        <v>-115.43</v>
      </c>
      <c r="H18054" s="37" t="s">
        <v>751</v>
      </c>
      <c r="I18054" s="37">
        <v>-115.43</v>
      </c>
      <c r="J18054" s="37" t="s">
        <v>751</v>
      </c>
      <c r="K18054" s="37">
        <v>-115.43</v>
      </c>
      <c r="L18054" s="37" t="s">
        <v>751</v>
      </c>
      <c r="M18054" s="40" t="s">
        <v>751</v>
      </c>
      <c r="N18054" s="37">
        <v>0</v>
      </c>
      <c r="O18054" s="37" t="s">
        <v>751</v>
      </c>
      <c r="P18054" t="s">
        <v>751</v>
      </c>
      <c r="Q18054" t="s">
        <v>751</v>
      </c>
      <c r="R18054" t="s">
        <v>751</v>
      </c>
      <c r="S18054" t="s">
        <v>758</v>
      </c>
    </row>
    <row r="18055" spans="1:19" x14ac:dyDescent="0.3">
      <c r="A18055" t="s">
        <v>752</v>
      </c>
      <c r="B18055" t="s">
        <v>748</v>
      </c>
      <c r="C18055" t="s">
        <v>754</v>
      </c>
      <c r="D18055" t="s">
        <v>750</v>
      </c>
      <c r="E18055">
        <v>5</v>
      </c>
      <c r="F18055" t="s">
        <v>204</v>
      </c>
      <c r="G18055" s="37">
        <v>-29444.2</v>
      </c>
      <c r="H18055" s="37" t="s">
        <v>751</v>
      </c>
      <c r="I18055" s="37">
        <v>-29444.2</v>
      </c>
      <c r="J18055" s="37" t="s">
        <v>751</v>
      </c>
      <c r="K18055" s="37">
        <v>-29444.2</v>
      </c>
      <c r="L18055" s="37" t="s">
        <v>751</v>
      </c>
      <c r="M18055" s="40" t="s">
        <v>751</v>
      </c>
      <c r="N18055" s="37">
        <v>0</v>
      </c>
      <c r="O18055" s="37" t="s">
        <v>751</v>
      </c>
      <c r="P18055" t="s">
        <v>751</v>
      </c>
      <c r="Q18055" t="s">
        <v>751</v>
      </c>
      <c r="R18055" t="s">
        <v>751</v>
      </c>
      <c r="S18055" t="s">
        <v>758</v>
      </c>
    </row>
    <row r="18056" spans="1:19" x14ac:dyDescent="0.3">
      <c r="A18056" t="s">
        <v>752</v>
      </c>
      <c r="B18056" t="s">
        <v>748</v>
      </c>
      <c r="C18056" t="s">
        <v>754</v>
      </c>
      <c r="D18056" t="s">
        <v>750</v>
      </c>
      <c r="E18056">
        <v>9</v>
      </c>
      <c r="F18056" t="s">
        <v>226</v>
      </c>
      <c r="G18056" s="37">
        <v>-5125.07</v>
      </c>
      <c r="H18056" s="37" t="s">
        <v>751</v>
      </c>
      <c r="I18056" s="37">
        <v>-5125.07</v>
      </c>
      <c r="J18056" s="37" t="s">
        <v>751</v>
      </c>
      <c r="K18056" s="37">
        <v>-5125.07</v>
      </c>
      <c r="L18056" s="37" t="s">
        <v>751</v>
      </c>
      <c r="M18056" s="40" t="s">
        <v>751</v>
      </c>
      <c r="N18056" s="37">
        <v>0</v>
      </c>
      <c r="O18056" s="37" t="s">
        <v>751</v>
      </c>
      <c r="P18056" t="s">
        <v>751</v>
      </c>
      <c r="Q18056" t="s">
        <v>751</v>
      </c>
      <c r="R18056" t="s">
        <v>751</v>
      </c>
      <c r="S18056" t="s">
        <v>758</v>
      </c>
    </row>
    <row r="18057" spans="1:19" x14ac:dyDescent="0.3">
      <c r="A18057" t="s">
        <v>747</v>
      </c>
      <c r="B18057" t="s">
        <v>748</v>
      </c>
      <c r="C18057" t="s">
        <v>749</v>
      </c>
      <c r="D18057" t="s">
        <v>750</v>
      </c>
      <c r="E18057">
        <v>3</v>
      </c>
      <c r="F18057" t="s">
        <v>205</v>
      </c>
      <c r="G18057" s="37">
        <v>244035.21</v>
      </c>
      <c r="H18057" s="37">
        <v>5.65</v>
      </c>
      <c r="I18057" s="37">
        <v>244035.21</v>
      </c>
      <c r="J18057" s="37">
        <v>3.07</v>
      </c>
      <c r="K18057" s="37">
        <v>244035.21</v>
      </c>
      <c r="L18057" s="37">
        <v>50.35</v>
      </c>
      <c r="M18057" s="40" t="s">
        <v>751</v>
      </c>
      <c r="N18057" s="37">
        <v>0</v>
      </c>
      <c r="O18057" s="37">
        <v>732105.63</v>
      </c>
      <c r="P18057" t="s">
        <v>766</v>
      </c>
      <c r="Q18057" t="s">
        <v>766</v>
      </c>
      <c r="R18057" t="s">
        <v>766</v>
      </c>
      <c r="S18057" t="s">
        <v>758</v>
      </c>
    </row>
    <row r="18058" spans="1:19" x14ac:dyDescent="0.3">
      <c r="A18058" t="s">
        <v>747</v>
      </c>
      <c r="B18058" t="s">
        <v>748</v>
      </c>
      <c r="C18058" t="s">
        <v>754</v>
      </c>
      <c r="D18058" t="s">
        <v>750</v>
      </c>
      <c r="E18058">
        <v>-1</v>
      </c>
      <c r="F18058" t="s">
        <v>141</v>
      </c>
      <c r="G18058" s="37">
        <v>-1.31</v>
      </c>
      <c r="H18058" s="37" t="s">
        <v>751</v>
      </c>
      <c r="I18058" s="37">
        <v>-1.31</v>
      </c>
      <c r="J18058" s="37" t="s">
        <v>751</v>
      </c>
      <c r="K18058" s="37">
        <v>-1.31</v>
      </c>
      <c r="L18058" s="37" t="s">
        <v>751</v>
      </c>
      <c r="M18058" s="40">
        <v>1</v>
      </c>
      <c r="N18058" s="37">
        <v>0</v>
      </c>
      <c r="O18058" s="37" t="s">
        <v>751</v>
      </c>
      <c r="P18058" t="s">
        <v>751</v>
      </c>
      <c r="Q18058" t="s">
        <v>751</v>
      </c>
      <c r="R18058" t="s">
        <v>751</v>
      </c>
      <c r="S18058" t="s">
        <v>758</v>
      </c>
    </row>
    <row r="18059" spans="1:19" x14ac:dyDescent="0.3">
      <c r="A18059" t="s">
        <v>747</v>
      </c>
      <c r="B18059" t="s">
        <v>748</v>
      </c>
      <c r="C18059" t="s">
        <v>749</v>
      </c>
      <c r="D18059" t="s">
        <v>750</v>
      </c>
      <c r="E18059">
        <v>5</v>
      </c>
      <c r="F18059" t="s">
        <v>253</v>
      </c>
      <c r="G18059" s="37">
        <v>1310086.17</v>
      </c>
      <c r="H18059" s="37">
        <v>17.73</v>
      </c>
      <c r="I18059" s="37">
        <v>1310086.17</v>
      </c>
      <c r="J18059" s="37">
        <v>32.79</v>
      </c>
      <c r="K18059" s="37">
        <v>1310086.17</v>
      </c>
      <c r="L18059" s="37">
        <v>226.57</v>
      </c>
      <c r="M18059" s="40" t="s">
        <v>751</v>
      </c>
      <c r="N18059" s="37">
        <v>0</v>
      </c>
      <c r="O18059" s="37">
        <v>6550430.8499999996</v>
      </c>
      <c r="P18059" t="s">
        <v>766</v>
      </c>
      <c r="Q18059" t="s">
        <v>766</v>
      </c>
      <c r="R18059" t="s">
        <v>766</v>
      </c>
      <c r="S18059" t="s">
        <v>758</v>
      </c>
    </row>
    <row r="18060" spans="1:19" x14ac:dyDescent="0.3">
      <c r="A18060" t="s">
        <v>747</v>
      </c>
      <c r="B18060" t="s">
        <v>748</v>
      </c>
      <c r="C18060" t="s">
        <v>749</v>
      </c>
      <c r="D18060" t="s">
        <v>750</v>
      </c>
      <c r="E18060">
        <v>4</v>
      </c>
      <c r="F18060" t="s">
        <v>371</v>
      </c>
      <c r="G18060" s="37">
        <v>21919.02</v>
      </c>
      <c r="H18060" s="37">
        <v>1.64</v>
      </c>
      <c r="I18060" s="37">
        <v>21919.02</v>
      </c>
      <c r="J18060" s="37">
        <v>605.91999999999996</v>
      </c>
      <c r="K18060" s="37">
        <v>21919.02</v>
      </c>
      <c r="L18060" s="37">
        <v>19.940000000000001</v>
      </c>
      <c r="M18060" s="40" t="s">
        <v>751</v>
      </c>
      <c r="N18060" s="37">
        <v>21919.02</v>
      </c>
      <c r="O18060" s="37">
        <v>87676.08</v>
      </c>
      <c r="P18060" t="s">
        <v>768</v>
      </c>
      <c r="Q18060" t="s">
        <v>766</v>
      </c>
      <c r="R18060" t="s">
        <v>768</v>
      </c>
      <c r="S18060" t="s">
        <v>758</v>
      </c>
    </row>
    <row r="18061" spans="1:19" x14ac:dyDescent="0.3">
      <c r="A18061" t="s">
        <v>753</v>
      </c>
      <c r="B18061" t="s">
        <v>748</v>
      </c>
      <c r="C18061" t="s">
        <v>749</v>
      </c>
      <c r="D18061" t="s">
        <v>750</v>
      </c>
      <c r="E18061">
        <v>0</v>
      </c>
      <c r="F18061" t="s">
        <v>296</v>
      </c>
      <c r="G18061" s="37">
        <v>137075.01</v>
      </c>
      <c r="H18061" s="37">
        <v>5.94</v>
      </c>
      <c r="I18061" s="37">
        <v>137075.01</v>
      </c>
      <c r="J18061" s="37">
        <v>3.23</v>
      </c>
      <c r="K18061" s="37">
        <v>137075.01</v>
      </c>
      <c r="L18061" s="37">
        <v>52.89</v>
      </c>
      <c r="M18061" s="40" t="s">
        <v>751</v>
      </c>
      <c r="N18061" s="37">
        <v>0</v>
      </c>
      <c r="O18061" s="37" t="s">
        <v>751</v>
      </c>
      <c r="P18061" t="s">
        <v>766</v>
      </c>
      <c r="Q18061" t="s">
        <v>766</v>
      </c>
      <c r="R18061" t="s">
        <v>766</v>
      </c>
      <c r="S18061" t="s">
        <v>758</v>
      </c>
    </row>
    <row r="18062" spans="1:19" x14ac:dyDescent="0.3">
      <c r="A18062" t="s">
        <v>747</v>
      </c>
      <c r="B18062" t="s">
        <v>748</v>
      </c>
      <c r="C18062" t="s">
        <v>749</v>
      </c>
      <c r="D18062" t="s">
        <v>750</v>
      </c>
      <c r="E18062">
        <v>3</v>
      </c>
      <c r="F18062" t="s">
        <v>212</v>
      </c>
      <c r="G18062" s="37">
        <v>31263519.370000001</v>
      </c>
      <c r="H18062" s="37">
        <v>8605.19</v>
      </c>
      <c r="I18062" s="37">
        <v>31263519.370000001</v>
      </c>
      <c r="J18062" s="37">
        <v>4087.38</v>
      </c>
      <c r="K18062" s="37">
        <v>31263519.370000001</v>
      </c>
      <c r="L18062" s="37">
        <v>39146.49</v>
      </c>
      <c r="M18062" s="40" t="s">
        <v>751</v>
      </c>
      <c r="N18062" s="37">
        <v>0</v>
      </c>
      <c r="O18062" s="37">
        <v>93790558.109999999</v>
      </c>
      <c r="P18062" t="s">
        <v>766</v>
      </c>
      <c r="Q18062" t="s">
        <v>766</v>
      </c>
      <c r="R18062" t="s">
        <v>766</v>
      </c>
      <c r="S18062" t="s">
        <v>758</v>
      </c>
    </row>
    <row r="18063" spans="1:19" x14ac:dyDescent="0.3">
      <c r="A18063" t="s">
        <v>747</v>
      </c>
      <c r="B18063" t="s">
        <v>748</v>
      </c>
      <c r="C18063" t="s">
        <v>749</v>
      </c>
      <c r="D18063" t="s">
        <v>750</v>
      </c>
      <c r="E18063">
        <v>1</v>
      </c>
      <c r="F18063" t="s">
        <v>380</v>
      </c>
      <c r="G18063" s="37">
        <v>567328.67000000004</v>
      </c>
      <c r="H18063" s="37">
        <v>325.76</v>
      </c>
      <c r="I18063" s="37">
        <v>567328.67000000004</v>
      </c>
      <c r="J18063" s="37">
        <v>24.95</v>
      </c>
      <c r="K18063" s="37">
        <v>567328.67000000004</v>
      </c>
      <c r="L18063" s="37">
        <v>131.63</v>
      </c>
      <c r="M18063" s="40" t="s">
        <v>751</v>
      </c>
      <c r="N18063" s="37">
        <v>0</v>
      </c>
      <c r="O18063" s="37">
        <v>567328.67000000004</v>
      </c>
      <c r="P18063" t="s">
        <v>766</v>
      </c>
      <c r="Q18063" t="s">
        <v>766</v>
      </c>
      <c r="R18063" t="s">
        <v>766</v>
      </c>
      <c r="S18063" t="s">
        <v>758</v>
      </c>
    </row>
    <row r="18064" spans="1:19" x14ac:dyDescent="0.3">
      <c r="A18064" t="s">
        <v>753</v>
      </c>
      <c r="B18064" t="s">
        <v>748</v>
      </c>
      <c r="C18064" t="s">
        <v>749</v>
      </c>
      <c r="D18064" t="s">
        <v>750</v>
      </c>
      <c r="E18064">
        <v>3</v>
      </c>
      <c r="F18064" t="s">
        <v>413</v>
      </c>
      <c r="G18064" s="37">
        <v>8423.68</v>
      </c>
      <c r="H18064" s="37">
        <v>1287.46</v>
      </c>
      <c r="I18064" s="37">
        <v>8423.68</v>
      </c>
      <c r="J18064" s="37">
        <v>0.16</v>
      </c>
      <c r="K18064" s="37">
        <v>8423.68</v>
      </c>
      <c r="L18064" s="37">
        <v>1.57</v>
      </c>
      <c r="M18064" s="40" t="s">
        <v>751</v>
      </c>
      <c r="N18064" s="37">
        <v>0</v>
      </c>
      <c r="O18064" s="37">
        <v>25271.040000000001</v>
      </c>
      <c r="P18064" t="s">
        <v>766</v>
      </c>
      <c r="Q18064" t="s">
        <v>768</v>
      </c>
      <c r="R18064" t="s">
        <v>768</v>
      </c>
      <c r="S18064" t="s">
        <v>758</v>
      </c>
    </row>
    <row r="18065" spans="1:19" x14ac:dyDescent="0.3">
      <c r="A18065" t="s">
        <v>753</v>
      </c>
      <c r="B18065" t="s">
        <v>748</v>
      </c>
      <c r="C18065" t="s">
        <v>749</v>
      </c>
      <c r="D18065" t="s">
        <v>750</v>
      </c>
      <c r="E18065">
        <v>-1</v>
      </c>
      <c r="F18065" t="s">
        <v>503</v>
      </c>
      <c r="G18065" s="37">
        <v>6.76</v>
      </c>
      <c r="H18065" s="37">
        <v>0</v>
      </c>
      <c r="I18065" s="37">
        <v>6.76</v>
      </c>
      <c r="J18065" s="37">
        <v>0</v>
      </c>
      <c r="K18065" s="37">
        <v>6.76</v>
      </c>
      <c r="L18065" s="37">
        <v>0</v>
      </c>
      <c r="M18065" s="40" t="s">
        <v>751</v>
      </c>
      <c r="N18065" s="37">
        <v>0</v>
      </c>
      <c r="O18065" s="37" t="s">
        <v>751</v>
      </c>
      <c r="P18065" t="s">
        <v>766</v>
      </c>
      <c r="Q18065" t="s">
        <v>766</v>
      </c>
      <c r="R18065" t="s">
        <v>766</v>
      </c>
      <c r="S18065" t="s">
        <v>758</v>
      </c>
    </row>
    <row r="18066" spans="1:19" x14ac:dyDescent="0.3">
      <c r="A18066" t="s">
        <v>753</v>
      </c>
      <c r="B18066" t="s">
        <v>748</v>
      </c>
      <c r="C18066" t="s">
        <v>749</v>
      </c>
      <c r="D18066" t="s">
        <v>750</v>
      </c>
      <c r="E18066">
        <v>1</v>
      </c>
      <c r="F18066" t="s">
        <v>464</v>
      </c>
      <c r="G18066" s="37">
        <v>97869.74</v>
      </c>
      <c r="H18066" s="37">
        <v>56.5</v>
      </c>
      <c r="I18066" s="37">
        <v>97869.74</v>
      </c>
      <c r="J18066" s="37">
        <v>7.94</v>
      </c>
      <c r="K18066" s="37">
        <v>97869.74</v>
      </c>
      <c r="L18066" s="37">
        <v>439.38</v>
      </c>
      <c r="M18066" s="40" t="s">
        <v>751</v>
      </c>
      <c r="N18066" s="37">
        <v>0</v>
      </c>
      <c r="O18066" s="37">
        <v>97869.74</v>
      </c>
      <c r="P18066" t="s">
        <v>766</v>
      </c>
      <c r="Q18066" t="s">
        <v>766</v>
      </c>
      <c r="R18066" t="s">
        <v>766</v>
      </c>
      <c r="S18066" t="s">
        <v>758</v>
      </c>
    </row>
    <row r="18067" spans="1:19" x14ac:dyDescent="0.3">
      <c r="A18067" t="s">
        <v>753</v>
      </c>
      <c r="B18067" t="s">
        <v>748</v>
      </c>
      <c r="C18067" t="s">
        <v>754</v>
      </c>
      <c r="D18067" t="s">
        <v>750</v>
      </c>
      <c r="E18067">
        <v>1</v>
      </c>
      <c r="F18067" t="s">
        <v>355</v>
      </c>
      <c r="G18067" s="37">
        <v>-108060.35</v>
      </c>
      <c r="H18067" s="37" t="s">
        <v>751</v>
      </c>
      <c r="I18067" s="37">
        <v>-108060.35</v>
      </c>
      <c r="J18067" s="37" t="s">
        <v>751</v>
      </c>
      <c r="K18067" s="37">
        <v>-108060.35</v>
      </c>
      <c r="L18067" s="37" t="s">
        <v>751</v>
      </c>
      <c r="M18067" s="40" t="s">
        <v>751</v>
      </c>
      <c r="N18067" s="37">
        <v>0</v>
      </c>
      <c r="O18067" s="37" t="s">
        <v>751</v>
      </c>
      <c r="P18067" t="s">
        <v>751</v>
      </c>
      <c r="Q18067" t="s">
        <v>751</v>
      </c>
      <c r="R18067" t="s">
        <v>751</v>
      </c>
      <c r="S18067" t="s">
        <v>758</v>
      </c>
    </row>
    <row r="18068" spans="1:19" x14ac:dyDescent="0.3">
      <c r="A18068" t="s">
        <v>753</v>
      </c>
      <c r="B18068" t="s">
        <v>748</v>
      </c>
      <c r="C18068" t="s">
        <v>749</v>
      </c>
      <c r="D18068" t="s">
        <v>750</v>
      </c>
      <c r="E18068">
        <v>-1</v>
      </c>
      <c r="F18068" t="s">
        <v>523</v>
      </c>
      <c r="G18068" s="37">
        <v>79.7</v>
      </c>
      <c r="H18068" s="37">
        <v>0</v>
      </c>
      <c r="I18068" s="37">
        <v>79.7</v>
      </c>
      <c r="J18068" s="37">
        <v>0</v>
      </c>
      <c r="K18068" s="37">
        <v>79.7</v>
      </c>
      <c r="L18068" s="37">
        <v>0.02</v>
      </c>
      <c r="M18068" s="40" t="s">
        <v>751</v>
      </c>
      <c r="N18068" s="37">
        <v>0</v>
      </c>
      <c r="O18068" s="37" t="s">
        <v>751</v>
      </c>
      <c r="P18068" t="s">
        <v>766</v>
      </c>
      <c r="Q18068" t="s">
        <v>766</v>
      </c>
      <c r="R18068" t="s">
        <v>766</v>
      </c>
      <c r="S18068" t="s">
        <v>758</v>
      </c>
    </row>
    <row r="18069" spans="1:19" x14ac:dyDescent="0.3">
      <c r="A18069" t="s">
        <v>752</v>
      </c>
      <c r="B18069" t="s">
        <v>748</v>
      </c>
      <c r="C18069" t="s">
        <v>754</v>
      </c>
      <c r="D18069" t="s">
        <v>750</v>
      </c>
      <c r="E18069">
        <v>4</v>
      </c>
      <c r="F18069" t="s">
        <v>219</v>
      </c>
      <c r="G18069" s="37">
        <v>-70282.86</v>
      </c>
      <c r="H18069" s="37" t="s">
        <v>751</v>
      </c>
      <c r="I18069" s="37">
        <v>-70282.86</v>
      </c>
      <c r="J18069" s="37" t="s">
        <v>751</v>
      </c>
      <c r="K18069" s="37">
        <v>-70282.86</v>
      </c>
      <c r="L18069" s="37" t="s">
        <v>751</v>
      </c>
      <c r="M18069" s="40" t="s">
        <v>751</v>
      </c>
      <c r="N18069" s="37">
        <v>0</v>
      </c>
      <c r="O18069" s="37" t="s">
        <v>751</v>
      </c>
      <c r="P18069" t="s">
        <v>751</v>
      </c>
      <c r="Q18069" t="s">
        <v>751</v>
      </c>
      <c r="R18069" t="s">
        <v>751</v>
      </c>
      <c r="S18069" t="s">
        <v>758</v>
      </c>
    </row>
    <row r="18070" spans="1:19" x14ac:dyDescent="0.3">
      <c r="A18070" t="s">
        <v>747</v>
      </c>
      <c r="B18070" t="s">
        <v>748</v>
      </c>
      <c r="C18070" t="s">
        <v>749</v>
      </c>
      <c r="D18070" t="s">
        <v>750</v>
      </c>
      <c r="E18070">
        <v>0</v>
      </c>
      <c r="F18070" t="s">
        <v>38</v>
      </c>
      <c r="G18070" s="37">
        <v>2308750.09</v>
      </c>
      <c r="H18070" s="37">
        <v>89.5</v>
      </c>
      <c r="I18070" s="37">
        <v>2308750.09</v>
      </c>
      <c r="J18070" s="37">
        <v>32.56</v>
      </c>
      <c r="K18070" s="37">
        <v>2308750.09</v>
      </c>
      <c r="L18070" s="37">
        <v>312.81</v>
      </c>
      <c r="M18070" s="40" t="s">
        <v>751</v>
      </c>
      <c r="N18070" s="37">
        <v>0</v>
      </c>
      <c r="O18070" s="37" t="s">
        <v>751</v>
      </c>
      <c r="P18070" t="s">
        <v>766</v>
      </c>
      <c r="Q18070" t="s">
        <v>766</v>
      </c>
      <c r="R18070" t="s">
        <v>766</v>
      </c>
      <c r="S18070" t="s">
        <v>758</v>
      </c>
    </row>
    <row r="18071" spans="1:19" x14ac:dyDescent="0.3">
      <c r="A18071" t="s">
        <v>747</v>
      </c>
      <c r="B18071" t="s">
        <v>748</v>
      </c>
      <c r="C18071" t="s">
        <v>749</v>
      </c>
      <c r="D18071" t="s">
        <v>750</v>
      </c>
      <c r="E18071">
        <v>1</v>
      </c>
      <c r="F18071" t="s">
        <v>151</v>
      </c>
      <c r="G18071" s="37">
        <v>28704.25</v>
      </c>
      <c r="H18071" s="37">
        <v>4216.55</v>
      </c>
      <c r="I18071" s="37">
        <v>28704.25</v>
      </c>
      <c r="J18071" s="37">
        <v>0.97</v>
      </c>
      <c r="K18071" s="37">
        <v>28704.25</v>
      </c>
      <c r="L18071" s="37">
        <v>9.2799999999999994</v>
      </c>
      <c r="M18071" s="40" t="s">
        <v>751</v>
      </c>
      <c r="N18071" s="37">
        <v>0</v>
      </c>
      <c r="O18071" s="37">
        <v>28704.25</v>
      </c>
      <c r="P18071" t="s">
        <v>766</v>
      </c>
      <c r="Q18071" t="s">
        <v>768</v>
      </c>
      <c r="R18071" t="s">
        <v>768</v>
      </c>
      <c r="S18071" t="s">
        <v>758</v>
      </c>
    </row>
    <row r="18072" spans="1:19" x14ac:dyDescent="0.3">
      <c r="A18072" t="s">
        <v>747</v>
      </c>
      <c r="B18072" t="s">
        <v>748</v>
      </c>
      <c r="C18072" t="s">
        <v>749</v>
      </c>
      <c r="D18072" t="s">
        <v>750</v>
      </c>
      <c r="E18072">
        <v>5</v>
      </c>
      <c r="F18072" t="s">
        <v>268</v>
      </c>
      <c r="G18072" s="37">
        <v>39457.040000000001</v>
      </c>
      <c r="H18072" s="37">
        <v>73.569999999999993</v>
      </c>
      <c r="I18072" s="37">
        <v>39457.040000000001</v>
      </c>
      <c r="J18072" s="37">
        <v>5.64</v>
      </c>
      <c r="K18072" s="37">
        <v>39457.040000000001</v>
      </c>
      <c r="L18072" s="37">
        <v>29.73</v>
      </c>
      <c r="M18072" s="40" t="s">
        <v>751</v>
      </c>
      <c r="N18072" s="37">
        <v>0</v>
      </c>
      <c r="O18072" s="37">
        <v>197285.2</v>
      </c>
      <c r="P18072" t="s">
        <v>766</v>
      </c>
      <c r="Q18072" t="s">
        <v>766</v>
      </c>
      <c r="R18072" t="s">
        <v>766</v>
      </c>
      <c r="S18072" t="s">
        <v>758</v>
      </c>
    </row>
    <row r="18073" spans="1:19" x14ac:dyDescent="0.3">
      <c r="A18073" t="s">
        <v>747</v>
      </c>
      <c r="B18073" t="s">
        <v>748</v>
      </c>
      <c r="C18073" t="s">
        <v>749</v>
      </c>
      <c r="D18073" t="s">
        <v>750</v>
      </c>
      <c r="E18073">
        <v>-1</v>
      </c>
      <c r="F18073" t="s">
        <v>512</v>
      </c>
      <c r="G18073" s="37">
        <v>1892930.49</v>
      </c>
      <c r="H18073" s="37">
        <v>662.72</v>
      </c>
      <c r="I18073" s="37">
        <v>1892930.49</v>
      </c>
      <c r="J18073" s="37">
        <v>50.77</v>
      </c>
      <c r="K18073" s="37">
        <v>1892930.49</v>
      </c>
      <c r="L18073" s="37">
        <v>267.77999999999997</v>
      </c>
      <c r="M18073" s="40" t="s">
        <v>751</v>
      </c>
      <c r="N18073" s="37">
        <v>0</v>
      </c>
      <c r="O18073" s="37" t="s">
        <v>751</v>
      </c>
      <c r="P18073" t="s">
        <v>766</v>
      </c>
      <c r="Q18073" t="s">
        <v>766</v>
      </c>
      <c r="R18073" t="s">
        <v>766</v>
      </c>
      <c r="S18073" t="s">
        <v>758</v>
      </c>
    </row>
    <row r="18074" spans="1:19" x14ac:dyDescent="0.3">
      <c r="A18074" t="s">
        <v>747</v>
      </c>
      <c r="B18074" t="s">
        <v>748</v>
      </c>
      <c r="C18074" t="s">
        <v>749</v>
      </c>
      <c r="D18074" t="s">
        <v>750</v>
      </c>
      <c r="E18074">
        <v>0</v>
      </c>
      <c r="F18074" t="s">
        <v>7</v>
      </c>
      <c r="G18074" s="37">
        <v>539250.75</v>
      </c>
      <c r="H18074" s="37">
        <v>208.76</v>
      </c>
      <c r="I18074" s="37">
        <v>539250.75</v>
      </c>
      <c r="J18074" s="37">
        <v>15.99</v>
      </c>
      <c r="K18074" s="37">
        <v>539250.75</v>
      </c>
      <c r="L18074" s="37">
        <v>84.35</v>
      </c>
      <c r="M18074" s="40" t="s">
        <v>751</v>
      </c>
      <c r="N18074" s="37">
        <v>0</v>
      </c>
      <c r="O18074" s="37" t="s">
        <v>751</v>
      </c>
      <c r="P18074" t="s">
        <v>766</v>
      </c>
      <c r="Q18074" t="s">
        <v>766</v>
      </c>
      <c r="R18074" t="s">
        <v>766</v>
      </c>
      <c r="S18074" t="s">
        <v>758</v>
      </c>
    </row>
    <row r="18075" spans="1:19" x14ac:dyDescent="0.3">
      <c r="A18075" t="s">
        <v>753</v>
      </c>
      <c r="B18075" t="s">
        <v>748</v>
      </c>
      <c r="C18075" t="s">
        <v>754</v>
      </c>
      <c r="D18075" t="s">
        <v>750</v>
      </c>
      <c r="E18075">
        <v>1</v>
      </c>
      <c r="F18075" t="s">
        <v>99</v>
      </c>
      <c r="G18075" s="37">
        <v>-195.04</v>
      </c>
      <c r="H18075" s="37" t="s">
        <v>751</v>
      </c>
      <c r="I18075" s="37">
        <v>-195.04</v>
      </c>
      <c r="J18075" s="37" t="s">
        <v>751</v>
      </c>
      <c r="K18075" s="37">
        <v>-195.04</v>
      </c>
      <c r="L18075" s="37" t="s">
        <v>751</v>
      </c>
      <c r="M18075" s="40" t="s">
        <v>751</v>
      </c>
      <c r="N18075" s="37">
        <v>0</v>
      </c>
      <c r="O18075" s="37" t="s">
        <v>751</v>
      </c>
      <c r="P18075" t="s">
        <v>751</v>
      </c>
      <c r="Q18075" t="s">
        <v>751</v>
      </c>
      <c r="R18075" t="s">
        <v>751</v>
      </c>
      <c r="S18075" t="s">
        <v>758</v>
      </c>
    </row>
    <row r="18076" spans="1:19" x14ac:dyDescent="0.3">
      <c r="A18076" t="s">
        <v>747</v>
      </c>
      <c r="B18076" t="s">
        <v>748</v>
      </c>
      <c r="C18076" t="s">
        <v>749</v>
      </c>
      <c r="D18076" t="s">
        <v>750</v>
      </c>
      <c r="E18076">
        <v>0</v>
      </c>
      <c r="F18076" t="s">
        <v>359</v>
      </c>
      <c r="G18076" s="37">
        <v>312436.42</v>
      </c>
      <c r="H18076" s="37">
        <v>125.95</v>
      </c>
      <c r="I18076" s="37">
        <v>312436.42</v>
      </c>
      <c r="J18076" s="37">
        <v>9.0500000000000007</v>
      </c>
      <c r="K18076" s="37">
        <v>312436.42</v>
      </c>
      <c r="L18076" s="37">
        <v>196.37</v>
      </c>
      <c r="M18076" s="40" t="s">
        <v>751</v>
      </c>
      <c r="N18076" s="37">
        <v>0</v>
      </c>
      <c r="O18076" s="37" t="s">
        <v>751</v>
      </c>
      <c r="P18076" t="s">
        <v>766</v>
      </c>
      <c r="Q18076" t="s">
        <v>766</v>
      </c>
      <c r="R18076" t="s">
        <v>766</v>
      </c>
      <c r="S18076" t="s">
        <v>758</v>
      </c>
    </row>
    <row r="18077" spans="1:19" x14ac:dyDescent="0.3">
      <c r="A18077" t="s">
        <v>747</v>
      </c>
      <c r="B18077" t="s">
        <v>748</v>
      </c>
      <c r="C18077" t="s">
        <v>749</v>
      </c>
      <c r="D18077" t="s">
        <v>750</v>
      </c>
      <c r="E18077">
        <v>4</v>
      </c>
      <c r="F18077" t="s">
        <v>36</v>
      </c>
      <c r="G18077" s="37">
        <v>34564.769999999997</v>
      </c>
      <c r="H18077" s="37">
        <v>968.85</v>
      </c>
      <c r="I18077" s="37">
        <v>34564.769999999997</v>
      </c>
      <c r="J18077" s="37">
        <v>822.97</v>
      </c>
      <c r="K18077" s="37">
        <v>34564.769999999997</v>
      </c>
      <c r="L18077" s="37">
        <v>22.64</v>
      </c>
      <c r="M18077" s="40" t="s">
        <v>751</v>
      </c>
      <c r="N18077" s="37">
        <v>0</v>
      </c>
      <c r="O18077" s="37">
        <v>138259.07999999999</v>
      </c>
      <c r="P18077" t="s">
        <v>766</v>
      </c>
      <c r="Q18077" t="s">
        <v>766</v>
      </c>
      <c r="R18077" t="s">
        <v>768</v>
      </c>
      <c r="S18077" t="s">
        <v>758</v>
      </c>
    </row>
    <row r="18078" spans="1:19" x14ac:dyDescent="0.3">
      <c r="A18078" t="s">
        <v>747</v>
      </c>
      <c r="B18078" t="s">
        <v>748</v>
      </c>
      <c r="C18078" t="s">
        <v>749</v>
      </c>
      <c r="D18078" t="s">
        <v>750</v>
      </c>
      <c r="E18078">
        <v>9</v>
      </c>
      <c r="F18078" t="s">
        <v>443</v>
      </c>
      <c r="G18078" s="37">
        <v>199527.56</v>
      </c>
      <c r="H18078" s="37">
        <v>2.98</v>
      </c>
      <c r="I18078" s="37">
        <v>199527.56</v>
      </c>
      <c r="J18078" s="37">
        <v>16.010000000000002</v>
      </c>
      <c r="K18078" s="37">
        <v>199527.56</v>
      </c>
      <c r="L18078" s="37">
        <v>37.64</v>
      </c>
      <c r="M18078" s="40" t="s">
        <v>751</v>
      </c>
      <c r="N18078" s="37">
        <v>0</v>
      </c>
      <c r="O18078" s="37">
        <v>1795748.04</v>
      </c>
      <c r="P18078" t="s">
        <v>766</v>
      </c>
      <c r="Q18078" t="s">
        <v>766</v>
      </c>
      <c r="R18078" t="s">
        <v>768</v>
      </c>
      <c r="S18078" t="s">
        <v>758</v>
      </c>
    </row>
    <row r="18079" spans="1:19" x14ac:dyDescent="0.3">
      <c r="A18079" t="s">
        <v>747</v>
      </c>
      <c r="B18079" t="s">
        <v>748</v>
      </c>
      <c r="C18079" t="s">
        <v>749</v>
      </c>
      <c r="D18079" t="s">
        <v>750</v>
      </c>
      <c r="E18079">
        <v>2</v>
      </c>
      <c r="F18079" t="s">
        <v>171</v>
      </c>
      <c r="G18079" s="37">
        <v>113.18</v>
      </c>
      <c r="H18079" s="37">
        <v>0</v>
      </c>
      <c r="I18079" s="37">
        <v>113.18</v>
      </c>
      <c r="J18079" s="37">
        <v>0</v>
      </c>
      <c r="K18079" s="37">
        <v>113.18</v>
      </c>
      <c r="L18079" s="37">
        <v>0.01</v>
      </c>
      <c r="M18079" s="40" t="s">
        <v>751</v>
      </c>
      <c r="N18079" s="37">
        <v>0</v>
      </c>
      <c r="O18079" s="37">
        <v>226.36</v>
      </c>
      <c r="P18079" t="s">
        <v>766</v>
      </c>
      <c r="Q18079" t="s">
        <v>766</v>
      </c>
      <c r="R18079" t="s">
        <v>766</v>
      </c>
      <c r="S18079" t="s">
        <v>758</v>
      </c>
    </row>
    <row r="18080" spans="1:19" x14ac:dyDescent="0.3">
      <c r="A18080" t="s">
        <v>747</v>
      </c>
      <c r="B18080" t="s">
        <v>748</v>
      </c>
      <c r="C18080" t="s">
        <v>749</v>
      </c>
      <c r="D18080" t="s">
        <v>750</v>
      </c>
      <c r="E18080">
        <v>1</v>
      </c>
      <c r="F18080" t="s">
        <v>524</v>
      </c>
      <c r="G18080" s="37">
        <v>3175.58</v>
      </c>
      <c r="H18080" s="37">
        <v>329.76</v>
      </c>
      <c r="I18080" s="37">
        <v>3175.58</v>
      </c>
      <c r="J18080" s="37">
        <v>0.23</v>
      </c>
      <c r="K18080" s="37">
        <v>3175.58</v>
      </c>
      <c r="L18080" s="37">
        <v>3.15</v>
      </c>
      <c r="M18080" s="40" t="s">
        <v>751</v>
      </c>
      <c r="N18080" s="37">
        <v>0</v>
      </c>
      <c r="O18080" s="37">
        <v>3175.58</v>
      </c>
      <c r="P18080" t="s">
        <v>766</v>
      </c>
      <c r="Q18080" t="s">
        <v>768</v>
      </c>
      <c r="R18080" t="s">
        <v>768</v>
      </c>
      <c r="S18080" t="s">
        <v>758</v>
      </c>
    </row>
    <row r="18081" spans="1:19" x14ac:dyDescent="0.3">
      <c r="A18081" t="s">
        <v>747</v>
      </c>
      <c r="B18081" t="s">
        <v>748</v>
      </c>
      <c r="C18081" t="s">
        <v>754</v>
      </c>
      <c r="D18081" t="s">
        <v>750</v>
      </c>
      <c r="E18081">
        <v>0</v>
      </c>
      <c r="F18081" t="s">
        <v>420</v>
      </c>
      <c r="G18081" s="37">
        <v>-570.86</v>
      </c>
      <c r="H18081" s="37" t="s">
        <v>751</v>
      </c>
      <c r="I18081" s="37">
        <v>-570.86</v>
      </c>
      <c r="J18081" s="37" t="s">
        <v>751</v>
      </c>
      <c r="K18081" s="37">
        <v>-570.86</v>
      </c>
      <c r="L18081" s="37" t="s">
        <v>751</v>
      </c>
      <c r="M18081" s="40" t="s">
        <v>751</v>
      </c>
      <c r="N18081" s="37">
        <v>0</v>
      </c>
      <c r="O18081" s="37" t="s">
        <v>751</v>
      </c>
      <c r="P18081" t="s">
        <v>751</v>
      </c>
      <c r="Q18081" t="s">
        <v>751</v>
      </c>
      <c r="R18081" t="s">
        <v>751</v>
      </c>
      <c r="S18081" t="s">
        <v>758</v>
      </c>
    </row>
    <row r="18082" spans="1:19" x14ac:dyDescent="0.3">
      <c r="A18082" t="s">
        <v>747</v>
      </c>
      <c r="B18082" t="s">
        <v>748</v>
      </c>
      <c r="C18082" t="s">
        <v>754</v>
      </c>
      <c r="D18082" t="s">
        <v>750</v>
      </c>
      <c r="E18082">
        <v>11</v>
      </c>
      <c r="F18082" t="s">
        <v>263</v>
      </c>
      <c r="G18082" s="37">
        <v>-389.14</v>
      </c>
      <c r="H18082" s="37" t="s">
        <v>751</v>
      </c>
      <c r="I18082" s="37">
        <v>-389.14</v>
      </c>
      <c r="J18082" s="37" t="s">
        <v>751</v>
      </c>
      <c r="K18082" s="37">
        <v>-389.14</v>
      </c>
      <c r="L18082" s="37" t="s">
        <v>751</v>
      </c>
      <c r="M18082" s="40" t="s">
        <v>751</v>
      </c>
      <c r="N18082" s="37">
        <v>0</v>
      </c>
      <c r="O18082" s="37" t="s">
        <v>751</v>
      </c>
      <c r="P18082" t="s">
        <v>751</v>
      </c>
      <c r="Q18082" t="s">
        <v>751</v>
      </c>
      <c r="R18082" t="s">
        <v>751</v>
      </c>
      <c r="S18082" t="s">
        <v>758</v>
      </c>
    </row>
    <row r="18083" spans="1:19" x14ac:dyDescent="0.3">
      <c r="A18083" t="s">
        <v>747</v>
      </c>
      <c r="B18083" t="s">
        <v>748</v>
      </c>
      <c r="C18083" t="s">
        <v>749</v>
      </c>
      <c r="D18083" t="s">
        <v>750</v>
      </c>
      <c r="E18083">
        <v>0</v>
      </c>
      <c r="F18083" t="s">
        <v>473</v>
      </c>
      <c r="G18083" s="37">
        <v>18786.310000000001</v>
      </c>
      <c r="H18083" s="37">
        <v>1.34</v>
      </c>
      <c r="I18083" s="37">
        <v>18786.310000000001</v>
      </c>
      <c r="J18083" s="37">
        <v>0.22</v>
      </c>
      <c r="K18083" s="37">
        <v>18786.310000000001</v>
      </c>
      <c r="L18083" s="37">
        <v>2.4500000000000002</v>
      </c>
      <c r="M18083" s="40" t="s">
        <v>751</v>
      </c>
      <c r="N18083" s="37">
        <v>0</v>
      </c>
      <c r="O18083" s="37" t="s">
        <v>751</v>
      </c>
      <c r="P18083" t="s">
        <v>766</v>
      </c>
      <c r="Q18083" t="s">
        <v>766</v>
      </c>
      <c r="R18083" t="s">
        <v>766</v>
      </c>
      <c r="S18083" t="s">
        <v>758</v>
      </c>
    </row>
    <row r="18084" spans="1:19" x14ac:dyDescent="0.3">
      <c r="A18084" t="s">
        <v>752</v>
      </c>
      <c r="B18084" t="s">
        <v>748</v>
      </c>
      <c r="C18084" t="s">
        <v>754</v>
      </c>
      <c r="D18084" t="s">
        <v>750</v>
      </c>
      <c r="E18084">
        <v>0</v>
      </c>
      <c r="F18084" t="s">
        <v>499</v>
      </c>
      <c r="G18084" s="37">
        <v>-1779.25</v>
      </c>
      <c r="H18084" s="37" t="s">
        <v>751</v>
      </c>
      <c r="I18084" s="37">
        <v>-1779.25</v>
      </c>
      <c r="J18084" s="37" t="s">
        <v>751</v>
      </c>
      <c r="K18084" s="37">
        <v>-1779.25</v>
      </c>
      <c r="L18084" s="37" t="s">
        <v>751</v>
      </c>
      <c r="M18084" s="40" t="s">
        <v>751</v>
      </c>
      <c r="N18084" s="37">
        <v>0</v>
      </c>
      <c r="O18084" s="37" t="s">
        <v>751</v>
      </c>
      <c r="P18084" t="s">
        <v>751</v>
      </c>
      <c r="Q18084" t="s">
        <v>751</v>
      </c>
      <c r="R18084" t="s">
        <v>751</v>
      </c>
      <c r="S18084" t="s">
        <v>758</v>
      </c>
    </row>
    <row r="18085" spans="1:19" x14ac:dyDescent="0.3">
      <c r="A18085" t="s">
        <v>753</v>
      </c>
      <c r="B18085" t="s">
        <v>748</v>
      </c>
      <c r="C18085" t="s">
        <v>754</v>
      </c>
      <c r="D18085" t="s">
        <v>750</v>
      </c>
      <c r="E18085">
        <v>2</v>
      </c>
      <c r="F18085" t="s">
        <v>407</v>
      </c>
      <c r="G18085" s="37">
        <v>-5869.09</v>
      </c>
      <c r="H18085" s="37" t="s">
        <v>751</v>
      </c>
      <c r="I18085" s="37">
        <v>-5869.09</v>
      </c>
      <c r="J18085" s="37" t="s">
        <v>751</v>
      </c>
      <c r="K18085" s="37">
        <v>-5869.09</v>
      </c>
      <c r="L18085" s="37" t="s">
        <v>751</v>
      </c>
      <c r="M18085" s="40" t="s">
        <v>751</v>
      </c>
      <c r="N18085" s="37">
        <v>0</v>
      </c>
      <c r="O18085" s="37" t="s">
        <v>751</v>
      </c>
      <c r="P18085" t="s">
        <v>751</v>
      </c>
      <c r="Q18085" t="s">
        <v>751</v>
      </c>
      <c r="R18085" t="s">
        <v>751</v>
      </c>
      <c r="S18085" t="s">
        <v>758</v>
      </c>
    </row>
    <row r="18086" spans="1:19" x14ac:dyDescent="0.3">
      <c r="A18086" t="s">
        <v>753</v>
      </c>
      <c r="B18086" t="s">
        <v>748</v>
      </c>
      <c r="C18086" t="s">
        <v>749</v>
      </c>
      <c r="D18086" t="s">
        <v>750</v>
      </c>
      <c r="E18086">
        <v>7</v>
      </c>
      <c r="F18086" t="s">
        <v>134</v>
      </c>
      <c r="G18086" s="37">
        <v>59828.45</v>
      </c>
      <c r="H18086" s="37">
        <v>4.0199999999999996</v>
      </c>
      <c r="I18086" s="37">
        <v>59828.45</v>
      </c>
      <c r="J18086" s="37">
        <v>0.67</v>
      </c>
      <c r="K18086" s="37">
        <v>59828.45</v>
      </c>
      <c r="L18086" s="37">
        <v>7.35</v>
      </c>
      <c r="M18086" s="40" t="s">
        <v>751</v>
      </c>
      <c r="N18086" s="37">
        <v>0</v>
      </c>
      <c r="O18086" s="37">
        <v>418799.15</v>
      </c>
      <c r="P18086" t="s">
        <v>766</v>
      </c>
      <c r="Q18086" t="s">
        <v>766</v>
      </c>
      <c r="R18086" t="s">
        <v>766</v>
      </c>
      <c r="S18086" t="s">
        <v>758</v>
      </c>
    </row>
    <row r="18087" spans="1:19" x14ac:dyDescent="0.3">
      <c r="A18087" t="s">
        <v>747</v>
      </c>
      <c r="B18087" t="s">
        <v>748</v>
      </c>
      <c r="C18087" t="s">
        <v>749</v>
      </c>
      <c r="D18087" t="s">
        <v>750</v>
      </c>
      <c r="E18087">
        <v>-1</v>
      </c>
      <c r="F18087" t="s">
        <v>199</v>
      </c>
      <c r="G18087" s="37">
        <v>41679.300000000003</v>
      </c>
      <c r="H18087" s="37">
        <v>2.17</v>
      </c>
      <c r="I18087" s="37">
        <v>41679.300000000003</v>
      </c>
      <c r="J18087" s="37">
        <v>0.98</v>
      </c>
      <c r="K18087" s="37">
        <v>41679.300000000003</v>
      </c>
      <c r="L18087" s="37">
        <v>12.17</v>
      </c>
      <c r="M18087" s="40" t="s">
        <v>751</v>
      </c>
      <c r="N18087" s="37">
        <v>0</v>
      </c>
      <c r="O18087" s="37" t="s">
        <v>751</v>
      </c>
      <c r="P18087" t="s">
        <v>766</v>
      </c>
      <c r="Q18087" t="s">
        <v>766</v>
      </c>
      <c r="R18087" t="s">
        <v>766</v>
      </c>
      <c r="S18087" t="s">
        <v>758</v>
      </c>
    </row>
    <row r="18088" spans="1:19" x14ac:dyDescent="0.3">
      <c r="A18088" t="s">
        <v>747</v>
      </c>
      <c r="B18088" t="s">
        <v>748</v>
      </c>
      <c r="C18088" t="s">
        <v>749</v>
      </c>
      <c r="D18088" t="s">
        <v>750</v>
      </c>
      <c r="E18088">
        <v>5</v>
      </c>
      <c r="F18088" t="s">
        <v>210</v>
      </c>
      <c r="G18088" s="37">
        <v>255.6</v>
      </c>
      <c r="H18088" s="37">
        <v>0.71</v>
      </c>
      <c r="I18088" s="37">
        <v>255.6</v>
      </c>
      <c r="J18088" s="37">
        <v>0.34</v>
      </c>
      <c r="K18088" s="37">
        <v>255.6</v>
      </c>
      <c r="L18088" s="37">
        <v>3.21</v>
      </c>
      <c r="M18088" s="40" t="s">
        <v>751</v>
      </c>
      <c r="N18088" s="37">
        <v>65.209999999999994</v>
      </c>
      <c r="O18088" s="37">
        <v>1278</v>
      </c>
      <c r="P18088" t="s">
        <v>766</v>
      </c>
      <c r="Q18088" t="s">
        <v>766</v>
      </c>
      <c r="R18088" t="s">
        <v>766</v>
      </c>
      <c r="S18088" t="s">
        <v>758</v>
      </c>
    </row>
    <row r="18089" spans="1:19" x14ac:dyDescent="0.3">
      <c r="A18089" t="s">
        <v>753</v>
      </c>
      <c r="B18089" t="s">
        <v>748</v>
      </c>
      <c r="C18089" t="s">
        <v>754</v>
      </c>
      <c r="D18089" t="s">
        <v>750</v>
      </c>
      <c r="E18089">
        <v>5</v>
      </c>
      <c r="F18089" t="s">
        <v>368</v>
      </c>
      <c r="G18089" s="37">
        <v>-1207.43</v>
      </c>
      <c r="H18089" s="37" t="s">
        <v>751</v>
      </c>
      <c r="I18089" s="37">
        <v>-1207.43</v>
      </c>
      <c r="J18089" s="37" t="s">
        <v>751</v>
      </c>
      <c r="K18089" s="37">
        <v>-1207.43</v>
      </c>
      <c r="L18089" s="37" t="s">
        <v>751</v>
      </c>
      <c r="M18089" s="40" t="s">
        <v>751</v>
      </c>
      <c r="N18089" s="37">
        <v>0</v>
      </c>
      <c r="O18089" s="37" t="s">
        <v>751</v>
      </c>
      <c r="P18089" t="s">
        <v>751</v>
      </c>
      <c r="Q18089" t="s">
        <v>751</v>
      </c>
      <c r="R18089" t="s">
        <v>751</v>
      </c>
      <c r="S18089" t="s">
        <v>758</v>
      </c>
    </row>
    <row r="18090" spans="1:19" x14ac:dyDescent="0.3">
      <c r="A18090" t="s">
        <v>753</v>
      </c>
      <c r="B18090" t="s">
        <v>748</v>
      </c>
      <c r="C18090" t="s">
        <v>754</v>
      </c>
      <c r="D18090" t="s">
        <v>750</v>
      </c>
      <c r="E18090">
        <v>1</v>
      </c>
      <c r="F18090" t="s">
        <v>437</v>
      </c>
      <c r="G18090" s="37">
        <v>-377.85</v>
      </c>
      <c r="H18090" s="37" t="s">
        <v>751</v>
      </c>
      <c r="I18090" s="37">
        <v>-377.85</v>
      </c>
      <c r="J18090" s="37" t="s">
        <v>751</v>
      </c>
      <c r="K18090" s="37">
        <v>-377.85</v>
      </c>
      <c r="L18090" s="37" t="s">
        <v>751</v>
      </c>
      <c r="M18090" s="40" t="s">
        <v>751</v>
      </c>
      <c r="N18090" s="37">
        <v>0</v>
      </c>
      <c r="O18090" s="37" t="s">
        <v>751</v>
      </c>
      <c r="P18090" t="s">
        <v>751</v>
      </c>
      <c r="Q18090" t="s">
        <v>751</v>
      </c>
      <c r="R18090" t="s">
        <v>751</v>
      </c>
      <c r="S18090" t="s">
        <v>758</v>
      </c>
    </row>
    <row r="18091" spans="1:19" x14ac:dyDescent="0.3">
      <c r="A18091" t="s">
        <v>753</v>
      </c>
      <c r="B18091" t="s">
        <v>748</v>
      </c>
      <c r="C18091" t="s">
        <v>749</v>
      </c>
      <c r="D18091" t="s">
        <v>750</v>
      </c>
      <c r="E18091">
        <v>1</v>
      </c>
      <c r="F18091" t="s">
        <v>368</v>
      </c>
      <c r="G18091" s="37">
        <v>271199.64</v>
      </c>
      <c r="H18091" s="37">
        <v>56.91</v>
      </c>
      <c r="I18091" s="37">
        <v>271199.64</v>
      </c>
      <c r="J18091" s="37">
        <v>27.03</v>
      </c>
      <c r="K18091" s="37">
        <v>271199.64</v>
      </c>
      <c r="L18091" s="37">
        <v>258.88</v>
      </c>
      <c r="M18091" s="40" t="s">
        <v>751</v>
      </c>
      <c r="N18091" s="37">
        <v>0</v>
      </c>
      <c r="O18091" s="37">
        <v>271199.64</v>
      </c>
      <c r="P18091" t="s">
        <v>766</v>
      </c>
      <c r="Q18091" t="s">
        <v>766</v>
      </c>
      <c r="R18091" t="s">
        <v>766</v>
      </c>
      <c r="S18091" t="s">
        <v>758</v>
      </c>
    </row>
    <row r="18092" spans="1:19" x14ac:dyDescent="0.3">
      <c r="A18092" t="s">
        <v>752</v>
      </c>
      <c r="B18092" t="s">
        <v>748</v>
      </c>
      <c r="C18092" t="s">
        <v>749</v>
      </c>
      <c r="D18092" t="s">
        <v>750</v>
      </c>
      <c r="E18092">
        <v>-1</v>
      </c>
      <c r="F18092" t="s">
        <v>60</v>
      </c>
      <c r="G18092" s="37">
        <v>3813.03</v>
      </c>
      <c r="H18092" s="37">
        <v>1.91</v>
      </c>
      <c r="I18092" s="37">
        <v>3813.03</v>
      </c>
      <c r="J18092" s="37">
        <v>0.23</v>
      </c>
      <c r="K18092" s="37">
        <v>3813.03</v>
      </c>
      <c r="L18092" s="37">
        <v>1.23</v>
      </c>
      <c r="M18092" s="40" t="s">
        <v>751</v>
      </c>
      <c r="N18092" s="37">
        <v>0</v>
      </c>
      <c r="O18092" s="37" t="s">
        <v>751</v>
      </c>
      <c r="P18092" t="s">
        <v>766</v>
      </c>
      <c r="Q18092" t="s">
        <v>766</v>
      </c>
      <c r="R18092" t="s">
        <v>766</v>
      </c>
      <c r="S18092" t="s">
        <v>758</v>
      </c>
    </row>
    <row r="18093" spans="1:19" x14ac:dyDescent="0.3">
      <c r="A18093" t="s">
        <v>747</v>
      </c>
      <c r="B18093" t="s">
        <v>748</v>
      </c>
      <c r="C18093" t="s">
        <v>749</v>
      </c>
      <c r="D18093" t="s">
        <v>750</v>
      </c>
      <c r="E18093">
        <v>4</v>
      </c>
      <c r="F18093" t="s">
        <v>12</v>
      </c>
      <c r="G18093" s="37">
        <v>19309.77</v>
      </c>
      <c r="H18093" s="37">
        <v>6.43</v>
      </c>
      <c r="I18093" s="37">
        <v>19309.77</v>
      </c>
      <c r="J18093" s="37">
        <v>2.89</v>
      </c>
      <c r="K18093" s="37">
        <v>19309.77</v>
      </c>
      <c r="L18093" s="37">
        <v>36</v>
      </c>
      <c r="M18093" s="40" t="s">
        <v>751</v>
      </c>
      <c r="N18093" s="37">
        <v>0</v>
      </c>
      <c r="O18093" s="37">
        <v>77239.08</v>
      </c>
      <c r="P18093" t="s">
        <v>766</v>
      </c>
      <c r="Q18093" t="s">
        <v>766</v>
      </c>
      <c r="R18093" t="s">
        <v>766</v>
      </c>
      <c r="S18093" t="s">
        <v>758</v>
      </c>
    </row>
    <row r="18094" spans="1:19" x14ac:dyDescent="0.3">
      <c r="A18094" t="s">
        <v>753</v>
      </c>
      <c r="B18094" t="s">
        <v>748</v>
      </c>
      <c r="C18094" t="s">
        <v>754</v>
      </c>
      <c r="D18094" t="s">
        <v>750</v>
      </c>
      <c r="E18094">
        <v>-1</v>
      </c>
      <c r="F18094" t="s">
        <v>523</v>
      </c>
      <c r="G18094">
        <v>-24.89</v>
      </c>
      <c r="H18094" t="s">
        <v>751</v>
      </c>
      <c r="I18094">
        <v>-24.89</v>
      </c>
      <c r="J18094" t="s">
        <v>751</v>
      </c>
      <c r="K18094">
        <v>-24.89</v>
      </c>
      <c r="L18094" t="s">
        <v>751</v>
      </c>
      <c r="M18094" t="s">
        <v>751</v>
      </c>
      <c r="N18094">
        <v>0</v>
      </c>
      <c r="O18094" t="s">
        <v>751</v>
      </c>
      <c r="P18094" t="s">
        <v>751</v>
      </c>
      <c r="Q18094" t="s">
        <v>751</v>
      </c>
      <c r="R18094" t="s">
        <v>751</v>
      </c>
      <c r="S18094" t="s">
        <v>758</v>
      </c>
    </row>
    <row r="18095" spans="1:19" x14ac:dyDescent="0.3">
      <c r="A18095" t="s">
        <v>753</v>
      </c>
      <c r="B18095" t="s">
        <v>748</v>
      </c>
      <c r="C18095" t="s">
        <v>754</v>
      </c>
      <c r="D18095" t="s">
        <v>750</v>
      </c>
      <c r="E18095">
        <v>2</v>
      </c>
      <c r="F18095" t="s">
        <v>19</v>
      </c>
      <c r="G18095" s="37">
        <v>-12174.14</v>
      </c>
      <c r="H18095" s="37" t="s">
        <v>751</v>
      </c>
      <c r="I18095">
        <v>-12174.14</v>
      </c>
      <c r="J18095" s="37" t="s">
        <v>751</v>
      </c>
      <c r="K18095">
        <v>-12174.14</v>
      </c>
      <c r="L18095" s="37" t="s">
        <v>751</v>
      </c>
      <c r="M18095" t="s">
        <v>751</v>
      </c>
      <c r="N18095">
        <v>0</v>
      </c>
      <c r="O18095" t="s">
        <v>751</v>
      </c>
      <c r="P18095" t="s">
        <v>751</v>
      </c>
      <c r="Q18095" t="s">
        <v>751</v>
      </c>
      <c r="R18095" t="s">
        <v>751</v>
      </c>
      <c r="S18095" t="s">
        <v>758</v>
      </c>
    </row>
    <row r="18096" spans="1:19" x14ac:dyDescent="0.3">
      <c r="A18096" t="s">
        <v>753</v>
      </c>
      <c r="B18096" t="s">
        <v>748</v>
      </c>
      <c r="C18096" t="s">
        <v>749</v>
      </c>
      <c r="D18096" t="s">
        <v>750</v>
      </c>
      <c r="E18096">
        <v>-1</v>
      </c>
      <c r="F18096" t="s">
        <v>496</v>
      </c>
      <c r="G18096" s="37">
        <v>10047.209999999999</v>
      </c>
      <c r="H18096">
        <v>0.41</v>
      </c>
      <c r="I18096">
        <v>10047.209999999999</v>
      </c>
      <c r="J18096">
        <v>0.22</v>
      </c>
      <c r="K18096">
        <v>10047.209999999999</v>
      </c>
      <c r="L18096">
        <v>3.61</v>
      </c>
      <c r="M18096" t="s">
        <v>751</v>
      </c>
      <c r="N18096">
        <v>0</v>
      </c>
      <c r="O18096" t="s">
        <v>751</v>
      </c>
      <c r="P18096" t="s">
        <v>766</v>
      </c>
      <c r="Q18096" t="s">
        <v>766</v>
      </c>
      <c r="R18096" t="s">
        <v>766</v>
      </c>
      <c r="S18096" t="s">
        <v>758</v>
      </c>
    </row>
    <row r="18097" spans="1:19" x14ac:dyDescent="0.3">
      <c r="A18097" t="s">
        <v>753</v>
      </c>
      <c r="B18097" t="s">
        <v>748</v>
      </c>
      <c r="C18097" t="s">
        <v>749</v>
      </c>
      <c r="D18097" t="s">
        <v>750</v>
      </c>
      <c r="E18097">
        <v>1</v>
      </c>
      <c r="F18097" t="s">
        <v>219</v>
      </c>
      <c r="G18097">
        <v>125546.4</v>
      </c>
      <c r="H18097">
        <v>29.84</v>
      </c>
      <c r="I18097">
        <v>125546.4</v>
      </c>
      <c r="J18097">
        <v>20.29</v>
      </c>
      <c r="K18097">
        <v>125546.4</v>
      </c>
      <c r="L18097">
        <v>363.66</v>
      </c>
      <c r="M18097" t="s">
        <v>751</v>
      </c>
      <c r="N18097">
        <v>0</v>
      </c>
      <c r="O18097">
        <v>125546.4</v>
      </c>
      <c r="P18097" t="s">
        <v>766</v>
      </c>
      <c r="Q18097" t="s">
        <v>766</v>
      </c>
      <c r="R18097" t="s">
        <v>766</v>
      </c>
      <c r="S18097" t="s">
        <v>758</v>
      </c>
    </row>
    <row r="18098" spans="1:19" x14ac:dyDescent="0.3">
      <c r="A18098" t="s">
        <v>753</v>
      </c>
      <c r="B18098" t="s">
        <v>748</v>
      </c>
      <c r="C18098" t="s">
        <v>749</v>
      </c>
      <c r="D18098" t="s">
        <v>750</v>
      </c>
      <c r="E18098">
        <v>5</v>
      </c>
      <c r="F18098" t="s">
        <v>448</v>
      </c>
      <c r="G18098">
        <v>26104.34</v>
      </c>
      <c r="H18098">
        <v>1.42</v>
      </c>
      <c r="I18098">
        <v>26104.34</v>
      </c>
      <c r="J18098">
        <v>7.65</v>
      </c>
      <c r="K18098">
        <v>26104.34</v>
      </c>
      <c r="L18098">
        <v>2.5099999999999998</v>
      </c>
      <c r="M18098" t="s">
        <v>751</v>
      </c>
      <c r="N18098">
        <v>0</v>
      </c>
      <c r="O18098">
        <v>130521.7</v>
      </c>
      <c r="P18098" t="s">
        <v>766</v>
      </c>
      <c r="Q18098" t="s">
        <v>766</v>
      </c>
      <c r="R18098" t="s">
        <v>768</v>
      </c>
      <c r="S18098" t="s">
        <v>758</v>
      </c>
    </row>
    <row r="18099" spans="1:19" x14ac:dyDescent="0.3">
      <c r="A18099" t="s">
        <v>747</v>
      </c>
      <c r="B18099" t="s">
        <v>748</v>
      </c>
      <c r="C18099" t="s">
        <v>754</v>
      </c>
      <c r="D18099" t="s">
        <v>750</v>
      </c>
      <c r="E18099">
        <v>0</v>
      </c>
      <c r="F18099" t="s">
        <v>399</v>
      </c>
      <c r="G18099">
        <v>-207.28</v>
      </c>
      <c r="H18099" t="s">
        <v>751</v>
      </c>
      <c r="I18099">
        <v>-207.28</v>
      </c>
      <c r="J18099" t="s">
        <v>751</v>
      </c>
      <c r="K18099">
        <v>-207.28</v>
      </c>
      <c r="L18099" t="s">
        <v>751</v>
      </c>
      <c r="M18099" t="s">
        <v>751</v>
      </c>
      <c r="N18099">
        <v>0</v>
      </c>
      <c r="O18099" t="s">
        <v>751</v>
      </c>
      <c r="P18099" t="s">
        <v>751</v>
      </c>
      <c r="Q18099" t="s">
        <v>751</v>
      </c>
      <c r="R18099" t="s">
        <v>751</v>
      </c>
      <c r="S18099" t="s">
        <v>758</v>
      </c>
    </row>
    <row r="18100" spans="1:19" x14ac:dyDescent="0.3">
      <c r="A18100" t="s">
        <v>753</v>
      </c>
      <c r="B18100" t="s">
        <v>748</v>
      </c>
      <c r="C18100" t="s">
        <v>749</v>
      </c>
      <c r="D18100" t="s">
        <v>750</v>
      </c>
      <c r="E18100">
        <v>1</v>
      </c>
      <c r="F18100" t="s">
        <v>374</v>
      </c>
      <c r="G18100">
        <v>779725.42</v>
      </c>
      <c r="H18100">
        <v>49.16</v>
      </c>
      <c r="I18100">
        <v>779725.42</v>
      </c>
      <c r="J18100">
        <v>6.91</v>
      </c>
      <c r="K18100">
        <v>779725.42</v>
      </c>
      <c r="L18100">
        <v>382.32</v>
      </c>
      <c r="M18100" t="s">
        <v>751</v>
      </c>
      <c r="N18100">
        <v>0</v>
      </c>
      <c r="O18100">
        <v>779725.42</v>
      </c>
      <c r="P18100" t="s">
        <v>766</v>
      </c>
      <c r="Q18100" t="s">
        <v>766</v>
      </c>
      <c r="R18100" t="s">
        <v>766</v>
      </c>
      <c r="S18100" t="s">
        <v>758</v>
      </c>
    </row>
    <row r="18101" spans="1:19" x14ac:dyDescent="0.3">
      <c r="A18101" t="s">
        <v>747</v>
      </c>
      <c r="B18101" t="s">
        <v>748</v>
      </c>
      <c r="C18101" t="s">
        <v>754</v>
      </c>
      <c r="D18101" t="s">
        <v>750</v>
      </c>
      <c r="E18101">
        <v>0</v>
      </c>
      <c r="F18101" t="s">
        <v>224</v>
      </c>
      <c r="G18101">
        <v>-172.39</v>
      </c>
      <c r="H18101" t="s">
        <v>751</v>
      </c>
      <c r="I18101">
        <v>-172.39</v>
      </c>
      <c r="J18101" t="s">
        <v>751</v>
      </c>
      <c r="K18101">
        <v>-172.39</v>
      </c>
      <c r="L18101" t="s">
        <v>751</v>
      </c>
      <c r="M18101" t="s">
        <v>751</v>
      </c>
      <c r="N18101">
        <v>0</v>
      </c>
      <c r="O18101" t="s">
        <v>751</v>
      </c>
      <c r="P18101" t="s">
        <v>751</v>
      </c>
      <c r="Q18101" t="s">
        <v>751</v>
      </c>
      <c r="R18101" t="s">
        <v>751</v>
      </c>
      <c r="S18101" t="s">
        <v>758</v>
      </c>
    </row>
    <row r="18102" spans="1:19" x14ac:dyDescent="0.3">
      <c r="A18102" t="s">
        <v>752</v>
      </c>
      <c r="B18102" t="s">
        <v>748</v>
      </c>
      <c r="C18102" t="s">
        <v>749</v>
      </c>
      <c r="D18102" t="s">
        <v>750</v>
      </c>
      <c r="E18102">
        <v>-1</v>
      </c>
      <c r="F18102" t="s">
        <v>327</v>
      </c>
      <c r="G18102">
        <v>93164.84</v>
      </c>
      <c r="H18102">
        <v>31.42</v>
      </c>
      <c r="I18102">
        <v>93164.84</v>
      </c>
      <c r="J18102">
        <v>2.2599999999999998</v>
      </c>
      <c r="K18102">
        <v>93164.84</v>
      </c>
      <c r="L18102">
        <v>48.98</v>
      </c>
      <c r="M18102" t="s">
        <v>751</v>
      </c>
      <c r="N18102">
        <v>0</v>
      </c>
      <c r="O18102" t="s">
        <v>751</v>
      </c>
      <c r="P18102" t="s">
        <v>766</v>
      </c>
      <c r="Q18102" t="s">
        <v>766</v>
      </c>
      <c r="R18102" t="s">
        <v>766</v>
      </c>
      <c r="S18102" t="s">
        <v>758</v>
      </c>
    </row>
    <row r="18103" spans="1:19" x14ac:dyDescent="0.3">
      <c r="A18103" t="s">
        <v>752</v>
      </c>
      <c r="B18103" t="s">
        <v>748</v>
      </c>
      <c r="C18103" t="s">
        <v>754</v>
      </c>
      <c r="D18103" t="s">
        <v>750</v>
      </c>
      <c r="E18103">
        <v>-1</v>
      </c>
      <c r="F18103" t="s">
        <v>369</v>
      </c>
      <c r="G18103">
        <v>-12183.01</v>
      </c>
      <c r="H18103" t="s">
        <v>751</v>
      </c>
      <c r="I18103">
        <v>-12183.01</v>
      </c>
      <c r="J18103" t="s">
        <v>751</v>
      </c>
      <c r="K18103">
        <v>-12183.01</v>
      </c>
      <c r="L18103" t="s">
        <v>751</v>
      </c>
      <c r="M18103" t="s">
        <v>751</v>
      </c>
      <c r="N18103">
        <v>0</v>
      </c>
      <c r="O18103" t="s">
        <v>751</v>
      </c>
      <c r="P18103" t="s">
        <v>751</v>
      </c>
      <c r="Q18103" t="s">
        <v>751</v>
      </c>
      <c r="R18103" t="s">
        <v>751</v>
      </c>
      <c r="S18103" t="s">
        <v>758</v>
      </c>
    </row>
    <row r="18104" spans="1:19" x14ac:dyDescent="0.3">
      <c r="A18104" t="s">
        <v>747</v>
      </c>
      <c r="B18104" t="s">
        <v>748</v>
      </c>
      <c r="C18104" t="s">
        <v>749</v>
      </c>
      <c r="D18104" t="s">
        <v>750</v>
      </c>
      <c r="E18104">
        <v>0</v>
      </c>
      <c r="F18104" t="s">
        <v>518</v>
      </c>
      <c r="G18104">
        <v>442452.01</v>
      </c>
      <c r="H18104">
        <v>199</v>
      </c>
      <c r="I18104">
        <v>442452.01</v>
      </c>
      <c r="J18104">
        <v>40.270000000000003</v>
      </c>
      <c r="K18104">
        <v>442452.01</v>
      </c>
      <c r="L18104">
        <v>319.14</v>
      </c>
      <c r="M18104" t="s">
        <v>751</v>
      </c>
      <c r="N18104">
        <v>0</v>
      </c>
      <c r="O18104" t="s">
        <v>751</v>
      </c>
      <c r="P18104" t="s">
        <v>766</v>
      </c>
      <c r="Q18104" t="s">
        <v>766</v>
      </c>
      <c r="R18104" t="s">
        <v>766</v>
      </c>
      <c r="S18104" t="s">
        <v>758</v>
      </c>
    </row>
    <row r="18105" spans="1:19" x14ac:dyDescent="0.3">
      <c r="A18105" t="s">
        <v>753</v>
      </c>
      <c r="B18105" t="s">
        <v>748</v>
      </c>
      <c r="C18105" t="s">
        <v>749</v>
      </c>
      <c r="D18105" t="s">
        <v>750</v>
      </c>
      <c r="E18105">
        <v>6</v>
      </c>
      <c r="F18105" t="s">
        <v>250</v>
      </c>
      <c r="G18105">
        <v>156.09</v>
      </c>
      <c r="H18105">
        <v>0.05</v>
      </c>
      <c r="I18105">
        <v>156.09</v>
      </c>
      <c r="J18105">
        <v>0.01</v>
      </c>
      <c r="K18105">
        <v>156.09</v>
      </c>
      <c r="L18105">
        <v>0.16</v>
      </c>
      <c r="M18105" t="s">
        <v>751</v>
      </c>
      <c r="N18105">
        <v>0</v>
      </c>
      <c r="O18105">
        <v>936.54</v>
      </c>
      <c r="P18105" t="s">
        <v>766</v>
      </c>
      <c r="Q18105" t="s">
        <v>766</v>
      </c>
      <c r="R18105" t="s">
        <v>766</v>
      </c>
      <c r="S18105" t="s">
        <v>758</v>
      </c>
    </row>
    <row r="18106" spans="1:19" x14ac:dyDescent="0.3">
      <c r="A18106" t="s">
        <v>753</v>
      </c>
      <c r="B18106" t="s">
        <v>748</v>
      </c>
      <c r="C18106" t="s">
        <v>754</v>
      </c>
      <c r="D18106" t="s">
        <v>750</v>
      </c>
      <c r="E18106">
        <v>11</v>
      </c>
      <c r="F18106" t="s">
        <v>538</v>
      </c>
      <c r="G18106">
        <v>-7821.08</v>
      </c>
      <c r="H18106" t="s">
        <v>751</v>
      </c>
      <c r="I18106">
        <v>-7821.08</v>
      </c>
      <c r="J18106" t="s">
        <v>751</v>
      </c>
      <c r="K18106">
        <v>-7821.08</v>
      </c>
      <c r="L18106" t="s">
        <v>751</v>
      </c>
      <c r="M18106" t="s">
        <v>751</v>
      </c>
      <c r="N18106">
        <v>0</v>
      </c>
      <c r="O18106" t="s">
        <v>751</v>
      </c>
      <c r="P18106" t="s">
        <v>751</v>
      </c>
      <c r="Q18106" t="s">
        <v>751</v>
      </c>
      <c r="R18106" t="s">
        <v>751</v>
      </c>
      <c r="S18106" t="s">
        <v>758</v>
      </c>
    </row>
    <row r="18107" spans="1:19" x14ac:dyDescent="0.3">
      <c r="A18107" t="s">
        <v>752</v>
      </c>
      <c r="B18107" t="s">
        <v>748</v>
      </c>
      <c r="C18107" t="s">
        <v>749</v>
      </c>
      <c r="D18107" t="s">
        <v>750</v>
      </c>
      <c r="E18107">
        <v>2</v>
      </c>
      <c r="F18107" t="s">
        <v>359</v>
      </c>
      <c r="G18107">
        <v>244762.68</v>
      </c>
      <c r="H18107">
        <v>99.55</v>
      </c>
      <c r="I18107">
        <v>244762.68</v>
      </c>
      <c r="J18107">
        <v>7.16</v>
      </c>
      <c r="K18107">
        <v>244762.68</v>
      </c>
      <c r="L18107">
        <v>155.22</v>
      </c>
      <c r="M18107" t="s">
        <v>751</v>
      </c>
      <c r="N18107">
        <v>0</v>
      </c>
      <c r="O18107">
        <v>489525.36</v>
      </c>
      <c r="P18107" t="s">
        <v>766</v>
      </c>
      <c r="Q18107" t="s">
        <v>766</v>
      </c>
      <c r="R18107" t="s">
        <v>766</v>
      </c>
      <c r="S18107" t="s">
        <v>758</v>
      </c>
    </row>
    <row r="18108" spans="1:19" x14ac:dyDescent="0.3">
      <c r="A18108" t="s">
        <v>752</v>
      </c>
      <c r="B18108" t="s">
        <v>748</v>
      </c>
      <c r="C18108" t="s">
        <v>749</v>
      </c>
      <c r="D18108" t="s">
        <v>750</v>
      </c>
      <c r="E18108">
        <v>-1</v>
      </c>
      <c r="F18108" t="s">
        <v>289</v>
      </c>
      <c r="G18108">
        <v>230.9</v>
      </c>
      <c r="H18108">
        <v>0.01</v>
      </c>
      <c r="I18108">
        <v>230.9</v>
      </c>
      <c r="J18108">
        <v>0</v>
      </c>
      <c r="K18108">
        <v>230.9</v>
      </c>
      <c r="L18108">
        <v>0.03</v>
      </c>
      <c r="M18108" t="s">
        <v>751</v>
      </c>
      <c r="N18108">
        <v>0</v>
      </c>
      <c r="O18108" t="s">
        <v>751</v>
      </c>
      <c r="P18108" t="s">
        <v>766</v>
      </c>
      <c r="Q18108" t="s">
        <v>766</v>
      </c>
      <c r="R18108" t="s">
        <v>766</v>
      </c>
      <c r="S18108" t="s">
        <v>758</v>
      </c>
    </row>
    <row r="18109" spans="1:19" x14ac:dyDescent="0.3">
      <c r="A18109" t="s">
        <v>747</v>
      </c>
      <c r="B18109" t="s">
        <v>748</v>
      </c>
      <c r="C18109" t="s">
        <v>754</v>
      </c>
      <c r="D18109" t="s">
        <v>750</v>
      </c>
      <c r="E18109">
        <v>1</v>
      </c>
      <c r="F18109" t="s">
        <v>74</v>
      </c>
      <c r="G18109">
        <v>-2.11</v>
      </c>
      <c r="H18109" t="s">
        <v>751</v>
      </c>
      <c r="I18109">
        <v>-2.11</v>
      </c>
      <c r="J18109" t="s">
        <v>751</v>
      </c>
      <c r="K18109">
        <v>-2.11</v>
      </c>
      <c r="L18109" t="s">
        <v>751</v>
      </c>
      <c r="M18109">
        <v>1</v>
      </c>
      <c r="N18109">
        <v>-0.09</v>
      </c>
      <c r="O18109" t="s">
        <v>751</v>
      </c>
      <c r="P18109" t="s">
        <v>751</v>
      </c>
      <c r="Q18109" t="s">
        <v>751</v>
      </c>
      <c r="R18109" t="s">
        <v>751</v>
      </c>
      <c r="S18109" t="s">
        <v>758</v>
      </c>
    </row>
    <row r="18110" spans="1:19" x14ac:dyDescent="0.3">
      <c r="A18110" t="s">
        <v>753</v>
      </c>
      <c r="B18110" t="s">
        <v>748</v>
      </c>
      <c r="C18110" t="s">
        <v>749</v>
      </c>
      <c r="D18110" t="s">
        <v>750</v>
      </c>
      <c r="E18110">
        <v>5</v>
      </c>
      <c r="F18110" t="s">
        <v>517</v>
      </c>
      <c r="G18110">
        <v>32713.71</v>
      </c>
      <c r="H18110">
        <v>14.63</v>
      </c>
      <c r="I18110">
        <v>32713.71</v>
      </c>
      <c r="J18110">
        <v>9.94</v>
      </c>
      <c r="K18110">
        <v>32713.71</v>
      </c>
      <c r="L18110">
        <v>178.24</v>
      </c>
      <c r="M18110" t="s">
        <v>751</v>
      </c>
      <c r="N18110">
        <v>0</v>
      </c>
      <c r="O18110">
        <v>163568.54999999999</v>
      </c>
      <c r="P18110" t="s">
        <v>766</v>
      </c>
      <c r="Q18110" t="s">
        <v>766</v>
      </c>
      <c r="R18110" t="s">
        <v>766</v>
      </c>
      <c r="S18110" t="s">
        <v>758</v>
      </c>
    </row>
    <row r="18111" spans="1:19" x14ac:dyDescent="0.3">
      <c r="A18111" t="s">
        <v>753</v>
      </c>
      <c r="B18111" t="s">
        <v>748</v>
      </c>
      <c r="C18111" t="s">
        <v>749</v>
      </c>
      <c r="D18111" t="s">
        <v>750</v>
      </c>
      <c r="E18111">
        <v>5</v>
      </c>
      <c r="F18111" t="s">
        <v>164</v>
      </c>
      <c r="G18111">
        <v>29595.49</v>
      </c>
      <c r="H18111">
        <v>937.14</v>
      </c>
      <c r="I18111">
        <v>29595.49</v>
      </c>
      <c r="J18111">
        <v>1196.73</v>
      </c>
      <c r="K18111">
        <v>29595.49</v>
      </c>
      <c r="L18111">
        <v>5.49</v>
      </c>
      <c r="M18111" t="s">
        <v>751</v>
      </c>
      <c r="N18111">
        <v>0</v>
      </c>
      <c r="O18111">
        <v>147977.45000000001</v>
      </c>
      <c r="P18111" t="s">
        <v>766</v>
      </c>
      <c r="Q18111" t="s">
        <v>766</v>
      </c>
      <c r="R18111" t="s">
        <v>768</v>
      </c>
      <c r="S18111" t="s">
        <v>758</v>
      </c>
    </row>
    <row r="18112" spans="1:19" x14ac:dyDescent="0.3">
      <c r="A18112" t="s">
        <v>747</v>
      </c>
      <c r="B18112" t="s">
        <v>748</v>
      </c>
      <c r="C18112" t="s">
        <v>749</v>
      </c>
      <c r="D18112" t="s">
        <v>750</v>
      </c>
      <c r="E18112">
        <v>4</v>
      </c>
      <c r="F18112" t="s">
        <v>228</v>
      </c>
      <c r="G18112">
        <v>670859.94999999995</v>
      </c>
      <c r="H18112">
        <v>395</v>
      </c>
      <c r="I18112">
        <v>670859.94999999995</v>
      </c>
      <c r="J18112">
        <v>79.94</v>
      </c>
      <c r="K18112">
        <v>670859.94999999995</v>
      </c>
      <c r="L18112">
        <v>633.46</v>
      </c>
      <c r="M18112" t="s">
        <v>751</v>
      </c>
      <c r="N18112">
        <v>0</v>
      </c>
      <c r="O18112">
        <v>2683439.7999999998</v>
      </c>
      <c r="P18112" t="s">
        <v>766</v>
      </c>
      <c r="Q18112" t="s">
        <v>766</v>
      </c>
      <c r="R18112" t="s">
        <v>766</v>
      </c>
      <c r="S18112" t="s">
        <v>758</v>
      </c>
    </row>
    <row r="18113" spans="1:19" x14ac:dyDescent="0.3">
      <c r="A18113" t="s">
        <v>747</v>
      </c>
      <c r="B18113" t="s">
        <v>748</v>
      </c>
      <c r="C18113" t="s">
        <v>749</v>
      </c>
      <c r="D18113" t="s">
        <v>750</v>
      </c>
      <c r="E18113">
        <v>3</v>
      </c>
      <c r="F18113" t="s">
        <v>94</v>
      </c>
      <c r="G18113">
        <v>281670.53000000003</v>
      </c>
      <c r="H18113">
        <v>19.39</v>
      </c>
      <c r="I18113">
        <v>281670.53000000003</v>
      </c>
      <c r="J18113">
        <v>2.72</v>
      </c>
      <c r="K18113">
        <v>281670.53000000003</v>
      </c>
      <c r="L18113">
        <v>150.78</v>
      </c>
      <c r="M18113" t="s">
        <v>751</v>
      </c>
      <c r="N18113">
        <v>0</v>
      </c>
      <c r="O18113">
        <v>845011.59000000008</v>
      </c>
      <c r="P18113" t="s">
        <v>766</v>
      </c>
      <c r="Q18113" t="s">
        <v>766</v>
      </c>
      <c r="R18113" t="s">
        <v>766</v>
      </c>
      <c r="S18113" t="s">
        <v>758</v>
      </c>
    </row>
    <row r="18114" spans="1:19" x14ac:dyDescent="0.3">
      <c r="A18114" t="s">
        <v>752</v>
      </c>
      <c r="B18114" t="s">
        <v>748</v>
      </c>
      <c r="C18114" t="s">
        <v>754</v>
      </c>
      <c r="D18114" t="s">
        <v>750</v>
      </c>
      <c r="E18114">
        <v>1</v>
      </c>
      <c r="F18114" t="s">
        <v>51</v>
      </c>
      <c r="G18114">
        <v>-9214.8700000000008</v>
      </c>
      <c r="H18114" t="s">
        <v>751</v>
      </c>
      <c r="I18114">
        <v>-9214.8700000000008</v>
      </c>
      <c r="J18114" t="s">
        <v>751</v>
      </c>
      <c r="K18114">
        <v>-9214.8700000000008</v>
      </c>
      <c r="L18114" t="s">
        <v>751</v>
      </c>
      <c r="M18114" t="s">
        <v>751</v>
      </c>
      <c r="N18114">
        <v>0</v>
      </c>
      <c r="O18114" t="s">
        <v>751</v>
      </c>
      <c r="P18114" t="s">
        <v>751</v>
      </c>
      <c r="Q18114" t="s">
        <v>751</v>
      </c>
      <c r="R18114" t="s">
        <v>751</v>
      </c>
      <c r="S18114" t="s">
        <v>758</v>
      </c>
    </row>
    <row r="18115" spans="1:19" x14ac:dyDescent="0.3">
      <c r="A18115" t="s">
        <v>753</v>
      </c>
      <c r="B18115" t="s">
        <v>748</v>
      </c>
      <c r="C18115" t="s">
        <v>749</v>
      </c>
      <c r="D18115" t="s">
        <v>750</v>
      </c>
      <c r="E18115">
        <v>4</v>
      </c>
      <c r="F18115" t="s">
        <v>397</v>
      </c>
      <c r="G18115">
        <v>22407.39</v>
      </c>
      <c r="H18115">
        <v>3078.63</v>
      </c>
      <c r="I18115">
        <v>22407.39</v>
      </c>
      <c r="J18115">
        <v>7.68</v>
      </c>
      <c r="K18115">
        <v>22407.39</v>
      </c>
      <c r="L18115">
        <v>84.03</v>
      </c>
      <c r="M18115" t="s">
        <v>751</v>
      </c>
      <c r="N18115">
        <v>0</v>
      </c>
      <c r="O18115">
        <v>89629.56</v>
      </c>
      <c r="P18115" t="s">
        <v>766</v>
      </c>
      <c r="Q18115" t="s">
        <v>768</v>
      </c>
      <c r="R18115" t="s">
        <v>768</v>
      </c>
      <c r="S18115" t="s">
        <v>758</v>
      </c>
    </row>
    <row r="18116" spans="1:19" x14ac:dyDescent="0.3">
      <c r="A18116" t="s">
        <v>752</v>
      </c>
      <c r="B18116" t="s">
        <v>748</v>
      </c>
      <c r="C18116" t="s">
        <v>749</v>
      </c>
      <c r="D18116" t="s">
        <v>750</v>
      </c>
      <c r="E18116">
        <v>-4</v>
      </c>
      <c r="F18116" t="s">
        <v>87</v>
      </c>
      <c r="G18116">
        <v>53316.71</v>
      </c>
      <c r="H18116">
        <v>1.81</v>
      </c>
      <c r="I18116">
        <v>53316.71</v>
      </c>
      <c r="J18116">
        <v>0.86</v>
      </c>
      <c r="K18116">
        <v>53316.71</v>
      </c>
      <c r="L18116">
        <v>8.24</v>
      </c>
      <c r="M18116" t="s">
        <v>751</v>
      </c>
      <c r="N18116">
        <v>0</v>
      </c>
      <c r="O18116" t="s">
        <v>751</v>
      </c>
      <c r="P18116" t="s">
        <v>766</v>
      </c>
      <c r="Q18116" t="s">
        <v>766</v>
      </c>
      <c r="R18116" t="s">
        <v>766</v>
      </c>
      <c r="S18116" t="s">
        <v>758</v>
      </c>
    </row>
    <row r="18117" spans="1:19" x14ac:dyDescent="0.3">
      <c r="A18117" t="s">
        <v>753</v>
      </c>
      <c r="B18117" t="s">
        <v>748</v>
      </c>
      <c r="C18117" t="s">
        <v>749</v>
      </c>
      <c r="D18117" t="s">
        <v>750</v>
      </c>
      <c r="E18117">
        <v>5</v>
      </c>
      <c r="F18117" t="s">
        <v>435</v>
      </c>
      <c r="G18117">
        <v>63876.81</v>
      </c>
      <c r="H18117">
        <v>27719.84</v>
      </c>
      <c r="I18117">
        <v>63876.81</v>
      </c>
      <c r="J18117">
        <v>1.47</v>
      </c>
      <c r="K18117">
        <v>63876.81</v>
      </c>
      <c r="L18117">
        <v>14.11</v>
      </c>
      <c r="M18117" t="s">
        <v>751</v>
      </c>
      <c r="N18117">
        <v>0</v>
      </c>
      <c r="O18117">
        <v>319384.05</v>
      </c>
      <c r="P18117" t="s">
        <v>766</v>
      </c>
      <c r="Q18117" t="s">
        <v>768</v>
      </c>
      <c r="R18117" t="s">
        <v>768</v>
      </c>
      <c r="S18117" t="s">
        <v>758</v>
      </c>
    </row>
    <row r="18118" spans="1:19" x14ac:dyDescent="0.3">
      <c r="A18118" t="s">
        <v>747</v>
      </c>
      <c r="B18118" t="s">
        <v>748</v>
      </c>
      <c r="C18118" t="s">
        <v>754</v>
      </c>
      <c r="D18118" t="s">
        <v>750</v>
      </c>
      <c r="E18118">
        <v>6</v>
      </c>
      <c r="F18118" t="s">
        <v>180</v>
      </c>
      <c r="G18118">
        <v>-1116.19</v>
      </c>
      <c r="H18118" t="s">
        <v>751</v>
      </c>
      <c r="I18118">
        <v>-1116.19</v>
      </c>
      <c r="J18118" t="s">
        <v>751</v>
      </c>
      <c r="K18118">
        <v>-1116.19</v>
      </c>
      <c r="L18118" t="s">
        <v>751</v>
      </c>
      <c r="M18118" t="s">
        <v>751</v>
      </c>
      <c r="N18118">
        <v>0</v>
      </c>
      <c r="O18118" t="s">
        <v>751</v>
      </c>
      <c r="P18118" t="s">
        <v>751</v>
      </c>
      <c r="Q18118" t="s">
        <v>751</v>
      </c>
      <c r="R18118" t="s">
        <v>751</v>
      </c>
      <c r="S18118" t="s">
        <v>758</v>
      </c>
    </row>
    <row r="18119" spans="1:19" x14ac:dyDescent="0.3">
      <c r="A18119" t="s">
        <v>753</v>
      </c>
      <c r="B18119" t="s">
        <v>748</v>
      </c>
      <c r="C18119" t="s">
        <v>754</v>
      </c>
      <c r="D18119" t="s">
        <v>750</v>
      </c>
      <c r="E18119">
        <v>2</v>
      </c>
      <c r="F18119" t="s">
        <v>437</v>
      </c>
      <c r="G18119">
        <v>-861.68</v>
      </c>
      <c r="H18119" t="s">
        <v>751</v>
      </c>
      <c r="I18119">
        <v>-861.68</v>
      </c>
      <c r="J18119" t="s">
        <v>751</v>
      </c>
      <c r="K18119">
        <v>-861.68</v>
      </c>
      <c r="L18119" t="s">
        <v>751</v>
      </c>
      <c r="M18119" t="s">
        <v>751</v>
      </c>
      <c r="N18119">
        <v>0</v>
      </c>
      <c r="O18119" t="s">
        <v>751</v>
      </c>
      <c r="P18119" t="s">
        <v>751</v>
      </c>
      <c r="Q18119" t="s">
        <v>751</v>
      </c>
      <c r="R18119" t="s">
        <v>751</v>
      </c>
      <c r="S18119" t="s">
        <v>758</v>
      </c>
    </row>
    <row r="18120" spans="1:19" x14ac:dyDescent="0.3">
      <c r="A18120" t="s">
        <v>747</v>
      </c>
      <c r="B18120" t="s">
        <v>748</v>
      </c>
      <c r="C18120" t="s">
        <v>749</v>
      </c>
      <c r="D18120" t="s">
        <v>750</v>
      </c>
      <c r="E18120">
        <v>1</v>
      </c>
      <c r="F18120" t="s">
        <v>447</v>
      </c>
      <c r="G18120">
        <v>323550.90999999997</v>
      </c>
      <c r="H18120">
        <v>77.89</v>
      </c>
      <c r="I18120">
        <v>323550.90999999997</v>
      </c>
      <c r="J18120">
        <v>18.43</v>
      </c>
      <c r="K18120">
        <v>323550.90999999997</v>
      </c>
      <c r="L18120">
        <v>253.43</v>
      </c>
      <c r="M18120" t="s">
        <v>751</v>
      </c>
      <c r="N18120">
        <v>0</v>
      </c>
      <c r="O18120">
        <v>323550.90999999997</v>
      </c>
      <c r="P18120" t="s">
        <v>766</v>
      </c>
      <c r="Q18120" t="s">
        <v>766</v>
      </c>
      <c r="R18120" t="s">
        <v>766</v>
      </c>
      <c r="S18120" t="s">
        <v>758</v>
      </c>
    </row>
    <row r="18121" spans="1:19" x14ac:dyDescent="0.3">
      <c r="A18121" t="s">
        <v>753</v>
      </c>
      <c r="B18121" t="s">
        <v>748</v>
      </c>
      <c r="C18121" t="s">
        <v>749</v>
      </c>
      <c r="D18121" t="s">
        <v>750</v>
      </c>
      <c r="E18121">
        <v>5</v>
      </c>
      <c r="F18121" t="s">
        <v>158</v>
      </c>
      <c r="G18121">
        <v>167424.84</v>
      </c>
      <c r="H18121">
        <v>50896.41</v>
      </c>
      <c r="I18121">
        <v>167424.84</v>
      </c>
      <c r="J18121">
        <v>2.5099999999999998</v>
      </c>
      <c r="K18121">
        <v>167424.84</v>
      </c>
      <c r="L18121">
        <v>138.91</v>
      </c>
      <c r="M18121" t="s">
        <v>751</v>
      </c>
      <c r="N18121">
        <v>0</v>
      </c>
      <c r="O18121">
        <v>837124.2</v>
      </c>
      <c r="P18121" t="s">
        <v>766</v>
      </c>
      <c r="Q18121" t="s">
        <v>768</v>
      </c>
      <c r="R18121" t="s">
        <v>768</v>
      </c>
      <c r="S18121" t="s">
        <v>758</v>
      </c>
    </row>
    <row r="18122" spans="1:19" x14ac:dyDescent="0.3">
      <c r="A18122" t="s">
        <v>747</v>
      </c>
      <c r="B18122" t="s">
        <v>748</v>
      </c>
      <c r="C18122" t="s">
        <v>754</v>
      </c>
      <c r="D18122" t="s">
        <v>750</v>
      </c>
      <c r="E18122">
        <v>4</v>
      </c>
      <c r="F18122" t="s">
        <v>427</v>
      </c>
      <c r="G18122">
        <v>-85.31</v>
      </c>
      <c r="H18122" t="s">
        <v>751</v>
      </c>
      <c r="I18122">
        <v>-85.31</v>
      </c>
      <c r="J18122" t="s">
        <v>751</v>
      </c>
      <c r="K18122">
        <v>-85.31</v>
      </c>
      <c r="L18122" t="s">
        <v>751</v>
      </c>
      <c r="M18122" t="s">
        <v>751</v>
      </c>
      <c r="N18122">
        <v>0</v>
      </c>
      <c r="O18122" t="s">
        <v>751</v>
      </c>
      <c r="P18122" t="s">
        <v>751</v>
      </c>
      <c r="Q18122" t="s">
        <v>751</v>
      </c>
      <c r="R18122" t="s">
        <v>751</v>
      </c>
      <c r="S18122" t="s">
        <v>758</v>
      </c>
    </row>
    <row r="18123" spans="1:19" x14ac:dyDescent="0.3">
      <c r="A18123" t="s">
        <v>747</v>
      </c>
      <c r="B18123" t="s">
        <v>748</v>
      </c>
      <c r="C18123" t="s">
        <v>749</v>
      </c>
      <c r="D18123" t="s">
        <v>750</v>
      </c>
      <c r="E18123">
        <v>4</v>
      </c>
      <c r="F18123" t="s">
        <v>156</v>
      </c>
      <c r="G18123">
        <v>73.790000000000006</v>
      </c>
      <c r="H18123">
        <v>0</v>
      </c>
      <c r="I18123">
        <v>73.790000000000006</v>
      </c>
      <c r="J18123">
        <v>0</v>
      </c>
      <c r="K18123">
        <v>73.790000000000006</v>
      </c>
      <c r="L18123">
        <v>0.01</v>
      </c>
      <c r="M18123" t="s">
        <v>751</v>
      </c>
      <c r="N18123">
        <v>0</v>
      </c>
      <c r="O18123">
        <v>295.16000000000003</v>
      </c>
      <c r="P18123" t="s">
        <v>766</v>
      </c>
      <c r="Q18123" t="s">
        <v>766</v>
      </c>
      <c r="R18123" t="s">
        <v>766</v>
      </c>
      <c r="S18123" t="s">
        <v>758</v>
      </c>
    </row>
    <row r="18124" spans="1:19" x14ac:dyDescent="0.3">
      <c r="A18124" t="s">
        <v>753</v>
      </c>
      <c r="B18124" t="s">
        <v>748</v>
      </c>
      <c r="C18124" t="s">
        <v>754</v>
      </c>
      <c r="D18124" t="s">
        <v>750</v>
      </c>
      <c r="E18124">
        <v>3</v>
      </c>
      <c r="F18124" t="s">
        <v>261</v>
      </c>
      <c r="G18124">
        <v>-2823.31</v>
      </c>
      <c r="H18124" t="s">
        <v>751</v>
      </c>
      <c r="I18124">
        <v>-2823.31</v>
      </c>
      <c r="J18124" t="s">
        <v>751</v>
      </c>
      <c r="K18124">
        <v>-2823.31</v>
      </c>
      <c r="L18124" t="s">
        <v>751</v>
      </c>
      <c r="M18124" t="s">
        <v>751</v>
      </c>
      <c r="N18124">
        <v>0</v>
      </c>
      <c r="O18124" t="s">
        <v>751</v>
      </c>
      <c r="P18124" t="s">
        <v>751</v>
      </c>
      <c r="Q18124" t="s">
        <v>751</v>
      </c>
      <c r="R18124" t="s">
        <v>751</v>
      </c>
      <c r="S18124" t="s">
        <v>758</v>
      </c>
    </row>
    <row r="18125" spans="1:19" x14ac:dyDescent="0.3">
      <c r="A18125" t="s">
        <v>752</v>
      </c>
      <c r="B18125" t="s">
        <v>748</v>
      </c>
      <c r="C18125" t="s">
        <v>749</v>
      </c>
      <c r="D18125" t="s">
        <v>750</v>
      </c>
      <c r="E18125">
        <v>2</v>
      </c>
      <c r="F18125" t="s">
        <v>263</v>
      </c>
      <c r="G18125">
        <v>48793.61</v>
      </c>
      <c r="H18125">
        <v>0.55000000000000004</v>
      </c>
      <c r="I18125">
        <v>48793.61</v>
      </c>
      <c r="J18125">
        <v>0.25</v>
      </c>
      <c r="K18125">
        <v>48793.61</v>
      </c>
      <c r="L18125">
        <v>3.07</v>
      </c>
      <c r="M18125" t="s">
        <v>751</v>
      </c>
      <c r="N18125">
        <v>0</v>
      </c>
      <c r="O18125">
        <v>97587.22</v>
      </c>
      <c r="P18125" t="s">
        <v>766</v>
      </c>
      <c r="Q18125" t="s">
        <v>766</v>
      </c>
      <c r="R18125" t="s">
        <v>766</v>
      </c>
      <c r="S18125" t="s">
        <v>758</v>
      </c>
    </row>
    <row r="18126" spans="1:19" x14ac:dyDescent="0.3">
      <c r="A18126" t="s">
        <v>747</v>
      </c>
      <c r="B18126" t="s">
        <v>748</v>
      </c>
      <c r="C18126" t="s">
        <v>749</v>
      </c>
      <c r="D18126" t="s">
        <v>750</v>
      </c>
      <c r="E18126">
        <v>-1</v>
      </c>
      <c r="F18126" t="s">
        <v>118</v>
      </c>
      <c r="G18126">
        <v>891</v>
      </c>
      <c r="H18126">
        <v>0</v>
      </c>
      <c r="I18126">
        <v>891</v>
      </c>
      <c r="J18126">
        <v>0</v>
      </c>
      <c r="K18126">
        <v>891</v>
      </c>
      <c r="L18126">
        <v>0</v>
      </c>
      <c r="M18126" t="s">
        <v>751</v>
      </c>
      <c r="N18126">
        <v>0</v>
      </c>
      <c r="O18126" t="s">
        <v>751</v>
      </c>
      <c r="P18126" t="s">
        <v>766</v>
      </c>
      <c r="Q18126" t="s">
        <v>766</v>
      </c>
      <c r="R18126" t="s">
        <v>766</v>
      </c>
      <c r="S18126" t="s">
        <v>758</v>
      </c>
    </row>
    <row r="18127" spans="1:19" x14ac:dyDescent="0.3">
      <c r="A18127" t="s">
        <v>752</v>
      </c>
      <c r="B18127" t="s">
        <v>748</v>
      </c>
      <c r="C18127" t="s">
        <v>754</v>
      </c>
      <c r="D18127" t="s">
        <v>750</v>
      </c>
      <c r="E18127">
        <v>-4</v>
      </c>
      <c r="F18127" t="s">
        <v>517</v>
      </c>
      <c r="G18127">
        <v>-19610.2</v>
      </c>
      <c r="H18127" t="s">
        <v>751</v>
      </c>
      <c r="I18127">
        <v>-19610.2</v>
      </c>
      <c r="J18127" t="s">
        <v>751</v>
      </c>
      <c r="K18127">
        <v>-19610.2</v>
      </c>
      <c r="L18127" t="s">
        <v>751</v>
      </c>
      <c r="M18127" t="s">
        <v>751</v>
      </c>
      <c r="N18127">
        <v>0</v>
      </c>
      <c r="O18127" t="s">
        <v>751</v>
      </c>
      <c r="P18127" t="s">
        <v>751</v>
      </c>
      <c r="Q18127" t="s">
        <v>751</v>
      </c>
      <c r="R18127" t="s">
        <v>751</v>
      </c>
      <c r="S18127" t="s">
        <v>758</v>
      </c>
    </row>
    <row r="18128" spans="1:19" x14ac:dyDescent="0.3">
      <c r="A18128" t="s">
        <v>753</v>
      </c>
      <c r="B18128" t="s">
        <v>748</v>
      </c>
      <c r="C18128" t="s">
        <v>749</v>
      </c>
      <c r="D18128" t="s">
        <v>750</v>
      </c>
      <c r="E18128">
        <v>6</v>
      </c>
      <c r="F18128" t="s">
        <v>424</v>
      </c>
      <c r="G18128">
        <v>293398.62</v>
      </c>
      <c r="H18128" t="s">
        <v>751</v>
      </c>
      <c r="I18128">
        <v>293398.62</v>
      </c>
      <c r="J18128" t="s">
        <v>751</v>
      </c>
      <c r="K18128">
        <v>293398.62</v>
      </c>
      <c r="L18128">
        <v>12.47</v>
      </c>
      <c r="M18128" t="s">
        <v>751</v>
      </c>
      <c r="N18128">
        <v>0</v>
      </c>
      <c r="O18128">
        <v>1760391.72</v>
      </c>
      <c r="P18128" t="s">
        <v>766</v>
      </c>
      <c r="Q18128" t="s">
        <v>766</v>
      </c>
      <c r="R18128" t="s">
        <v>768</v>
      </c>
      <c r="S18128" t="s">
        <v>758</v>
      </c>
    </row>
    <row r="18129" spans="1:19" x14ac:dyDescent="0.3">
      <c r="A18129" t="s">
        <v>747</v>
      </c>
      <c r="B18129" t="s">
        <v>748</v>
      </c>
      <c r="C18129" t="s">
        <v>749</v>
      </c>
      <c r="D18129" t="s">
        <v>750</v>
      </c>
      <c r="E18129">
        <v>-1</v>
      </c>
      <c r="F18129" t="s">
        <v>129</v>
      </c>
      <c r="G18129">
        <v>15390.43</v>
      </c>
      <c r="H18129">
        <v>0.75</v>
      </c>
      <c r="I18129">
        <v>15390.43</v>
      </c>
      <c r="J18129">
        <v>1.67</v>
      </c>
      <c r="K18129">
        <v>15390.43</v>
      </c>
      <c r="L18129">
        <v>6.68</v>
      </c>
      <c r="M18129" t="s">
        <v>751</v>
      </c>
      <c r="N18129">
        <v>0</v>
      </c>
      <c r="O18129" t="s">
        <v>751</v>
      </c>
      <c r="P18129" t="s">
        <v>766</v>
      </c>
      <c r="Q18129" t="s">
        <v>766</v>
      </c>
      <c r="R18129" t="s">
        <v>766</v>
      </c>
      <c r="S18129" t="s">
        <v>758</v>
      </c>
    </row>
    <row r="18130" spans="1:19" x14ac:dyDescent="0.3">
      <c r="A18130" t="s">
        <v>753</v>
      </c>
      <c r="B18130" t="s">
        <v>748</v>
      </c>
      <c r="C18130" t="s">
        <v>749</v>
      </c>
      <c r="D18130" t="s">
        <v>750</v>
      </c>
      <c r="E18130">
        <v>2</v>
      </c>
      <c r="F18130" t="s">
        <v>35</v>
      </c>
      <c r="G18130">
        <v>6028.83</v>
      </c>
      <c r="H18130">
        <v>967.57</v>
      </c>
      <c r="I18130">
        <v>6028.83</v>
      </c>
      <c r="J18130">
        <v>0.26</v>
      </c>
      <c r="K18130">
        <v>6028.83</v>
      </c>
      <c r="L18130">
        <v>2.0499999999999998</v>
      </c>
      <c r="M18130" t="s">
        <v>751</v>
      </c>
      <c r="N18130">
        <v>0</v>
      </c>
      <c r="O18130">
        <v>12057.66</v>
      </c>
      <c r="P18130" t="s">
        <v>766</v>
      </c>
      <c r="Q18130" t="s">
        <v>768</v>
      </c>
      <c r="R18130" t="s">
        <v>768</v>
      </c>
      <c r="S18130" t="s">
        <v>758</v>
      </c>
    </row>
    <row r="18131" spans="1:19" x14ac:dyDescent="0.3">
      <c r="A18131" t="s">
        <v>753</v>
      </c>
      <c r="B18131" t="s">
        <v>748</v>
      </c>
      <c r="C18131" t="s">
        <v>749</v>
      </c>
      <c r="D18131" t="s">
        <v>750</v>
      </c>
      <c r="E18131">
        <v>2</v>
      </c>
      <c r="F18131" t="s">
        <v>375</v>
      </c>
      <c r="G18131">
        <v>282273.38</v>
      </c>
      <c r="H18131">
        <v>23.79</v>
      </c>
      <c r="I18131">
        <v>282273.38</v>
      </c>
      <c r="J18131">
        <v>21.53</v>
      </c>
      <c r="K18131">
        <v>282273.38</v>
      </c>
      <c r="L18131">
        <v>111.24</v>
      </c>
      <c r="M18131" t="s">
        <v>751</v>
      </c>
      <c r="N18131">
        <v>0</v>
      </c>
      <c r="O18131">
        <v>564546.76</v>
      </c>
      <c r="P18131" t="s">
        <v>766</v>
      </c>
      <c r="Q18131" t="s">
        <v>766</v>
      </c>
      <c r="R18131" t="s">
        <v>766</v>
      </c>
      <c r="S18131" t="s">
        <v>758</v>
      </c>
    </row>
    <row r="18132" spans="1:19" x14ac:dyDescent="0.3">
      <c r="A18132" t="s">
        <v>747</v>
      </c>
      <c r="B18132" t="s">
        <v>748</v>
      </c>
      <c r="C18132" t="s">
        <v>749</v>
      </c>
      <c r="D18132" t="s">
        <v>750</v>
      </c>
      <c r="E18132">
        <v>3</v>
      </c>
      <c r="F18132" t="s">
        <v>23</v>
      </c>
      <c r="G18132">
        <v>98825.47</v>
      </c>
      <c r="H18132">
        <v>752.13</v>
      </c>
      <c r="I18132">
        <v>98825.47</v>
      </c>
      <c r="J18132">
        <v>638.89</v>
      </c>
      <c r="K18132">
        <v>98825.47</v>
      </c>
      <c r="L18132">
        <v>33.6</v>
      </c>
      <c r="M18132" t="s">
        <v>751</v>
      </c>
      <c r="N18132">
        <v>98825.47</v>
      </c>
      <c r="O18132">
        <v>296476.40999999997</v>
      </c>
      <c r="P18132" t="s">
        <v>766</v>
      </c>
      <c r="Q18132" t="s">
        <v>766</v>
      </c>
      <c r="R18132" t="s">
        <v>768</v>
      </c>
      <c r="S18132" t="s">
        <v>758</v>
      </c>
    </row>
    <row r="18133" spans="1:19" x14ac:dyDescent="0.3">
      <c r="A18133" t="s">
        <v>752</v>
      </c>
      <c r="B18133" t="s">
        <v>748</v>
      </c>
      <c r="C18133" t="s">
        <v>754</v>
      </c>
      <c r="D18133" t="s">
        <v>750</v>
      </c>
      <c r="E18133">
        <v>-1</v>
      </c>
      <c r="F18133" t="s">
        <v>319</v>
      </c>
      <c r="G18133">
        <v>-352726.87</v>
      </c>
      <c r="H18133" t="s">
        <v>751</v>
      </c>
      <c r="I18133">
        <v>-352726.87</v>
      </c>
      <c r="J18133" t="s">
        <v>751</v>
      </c>
      <c r="K18133">
        <v>-352726.87</v>
      </c>
      <c r="L18133" t="s">
        <v>751</v>
      </c>
      <c r="M18133" t="s">
        <v>751</v>
      </c>
      <c r="N18133">
        <v>0</v>
      </c>
      <c r="O18133" t="s">
        <v>751</v>
      </c>
      <c r="P18133" t="s">
        <v>751</v>
      </c>
      <c r="Q18133" t="s">
        <v>751</v>
      </c>
      <c r="R18133" t="s">
        <v>751</v>
      </c>
      <c r="S18133" t="s">
        <v>758</v>
      </c>
    </row>
    <row r="18134" spans="1:19" x14ac:dyDescent="0.3">
      <c r="A18134" t="s">
        <v>747</v>
      </c>
      <c r="B18134" t="s">
        <v>748</v>
      </c>
      <c r="C18134" t="s">
        <v>749</v>
      </c>
      <c r="D18134" t="s">
        <v>750</v>
      </c>
      <c r="E18134">
        <v>2</v>
      </c>
      <c r="F18134" t="s">
        <v>493</v>
      </c>
      <c r="G18134">
        <v>219163.9</v>
      </c>
      <c r="H18134">
        <v>75.010000000000005</v>
      </c>
      <c r="I18134">
        <v>219163.9</v>
      </c>
      <c r="J18134">
        <v>2.78</v>
      </c>
      <c r="K18134">
        <v>219163.9</v>
      </c>
      <c r="L18134">
        <v>23.29</v>
      </c>
      <c r="M18134" t="s">
        <v>751</v>
      </c>
      <c r="N18134">
        <v>0</v>
      </c>
      <c r="O18134">
        <v>438327.8</v>
      </c>
      <c r="P18134" t="s">
        <v>766</v>
      </c>
      <c r="Q18134" t="s">
        <v>766</v>
      </c>
      <c r="R18134" t="s">
        <v>766</v>
      </c>
      <c r="S18134" t="s">
        <v>758</v>
      </c>
    </row>
    <row r="18135" spans="1:19" x14ac:dyDescent="0.3">
      <c r="A18135" t="s">
        <v>753</v>
      </c>
      <c r="B18135" t="s">
        <v>748</v>
      </c>
      <c r="C18135" t="s">
        <v>749</v>
      </c>
      <c r="D18135" t="s">
        <v>750</v>
      </c>
      <c r="E18135">
        <v>3</v>
      </c>
      <c r="F18135" t="s">
        <v>265</v>
      </c>
      <c r="G18135">
        <v>12827.56</v>
      </c>
      <c r="H18135">
        <v>1879.39</v>
      </c>
      <c r="I18135">
        <v>12827.56</v>
      </c>
      <c r="J18135">
        <v>0.44</v>
      </c>
      <c r="K18135">
        <v>12827.56</v>
      </c>
      <c r="L18135">
        <v>4.24</v>
      </c>
      <c r="M18135" t="s">
        <v>751</v>
      </c>
      <c r="N18135">
        <v>0</v>
      </c>
      <c r="O18135">
        <v>38482.68</v>
      </c>
      <c r="P18135" t="s">
        <v>766</v>
      </c>
      <c r="Q18135" t="s">
        <v>768</v>
      </c>
      <c r="R18135" t="s">
        <v>768</v>
      </c>
      <c r="S18135" t="s">
        <v>758</v>
      </c>
    </row>
    <row r="18136" spans="1:19" x14ac:dyDescent="0.3">
      <c r="A18136" t="s">
        <v>747</v>
      </c>
      <c r="B18136" t="s">
        <v>748</v>
      </c>
      <c r="C18136" t="s">
        <v>754</v>
      </c>
      <c r="D18136" t="s">
        <v>750</v>
      </c>
      <c r="E18136">
        <v>0</v>
      </c>
      <c r="F18136" t="s">
        <v>192</v>
      </c>
      <c r="G18136">
        <v>-3935.77</v>
      </c>
      <c r="H18136" t="s">
        <v>751</v>
      </c>
      <c r="I18136">
        <v>-3935.77</v>
      </c>
      <c r="J18136" t="s">
        <v>751</v>
      </c>
      <c r="K18136">
        <v>-3935.77</v>
      </c>
      <c r="L18136" t="s">
        <v>751</v>
      </c>
      <c r="M18136" t="s">
        <v>751</v>
      </c>
      <c r="N18136">
        <v>0</v>
      </c>
      <c r="O18136" t="s">
        <v>751</v>
      </c>
      <c r="P18136" t="s">
        <v>751</v>
      </c>
      <c r="Q18136" t="s">
        <v>751</v>
      </c>
      <c r="R18136" t="s">
        <v>751</v>
      </c>
      <c r="S18136" t="s">
        <v>758</v>
      </c>
    </row>
    <row r="18137" spans="1:19" x14ac:dyDescent="0.3">
      <c r="A18137" t="s">
        <v>747</v>
      </c>
      <c r="B18137" t="s">
        <v>748</v>
      </c>
      <c r="C18137" t="s">
        <v>749</v>
      </c>
      <c r="D18137" t="s">
        <v>750</v>
      </c>
      <c r="E18137">
        <v>0</v>
      </c>
      <c r="F18137" t="s">
        <v>44</v>
      </c>
      <c r="G18137">
        <v>10520103.82</v>
      </c>
      <c r="H18137">
        <v>38.42</v>
      </c>
      <c r="I18137">
        <v>10520103.82</v>
      </c>
      <c r="J18137">
        <v>66.06</v>
      </c>
      <c r="K18137">
        <v>10520103.82</v>
      </c>
      <c r="L18137">
        <v>6726.84</v>
      </c>
      <c r="M18137">
        <v>1</v>
      </c>
      <c r="N18137">
        <v>1595735.4</v>
      </c>
      <c r="O18137" t="s">
        <v>751</v>
      </c>
      <c r="P18137" t="s">
        <v>767</v>
      </c>
      <c r="Q18137" t="s">
        <v>767</v>
      </c>
      <c r="R18137" t="s">
        <v>766</v>
      </c>
      <c r="S18137" t="s">
        <v>758</v>
      </c>
    </row>
    <row r="18138" spans="1:19" x14ac:dyDescent="0.3">
      <c r="A18138" t="s">
        <v>747</v>
      </c>
      <c r="B18138" t="s">
        <v>748</v>
      </c>
      <c r="C18138" t="s">
        <v>754</v>
      </c>
      <c r="D18138" t="s">
        <v>750</v>
      </c>
      <c r="E18138">
        <v>0</v>
      </c>
      <c r="F18138" t="s">
        <v>524</v>
      </c>
      <c r="G18138">
        <v>-15784.44</v>
      </c>
      <c r="H18138" t="s">
        <v>751</v>
      </c>
      <c r="I18138">
        <v>-15784.44</v>
      </c>
      <c r="J18138" t="s">
        <v>751</v>
      </c>
      <c r="K18138">
        <v>-15784.44</v>
      </c>
      <c r="L18138" t="s">
        <v>751</v>
      </c>
      <c r="M18138" t="s">
        <v>751</v>
      </c>
      <c r="N18138">
        <v>0</v>
      </c>
      <c r="O18138" t="s">
        <v>751</v>
      </c>
      <c r="P18138" t="s">
        <v>751</v>
      </c>
      <c r="Q18138" t="s">
        <v>751</v>
      </c>
      <c r="R18138" t="s">
        <v>751</v>
      </c>
      <c r="S18138" t="s">
        <v>758</v>
      </c>
    </row>
    <row r="18139" spans="1:19" x14ac:dyDescent="0.3">
      <c r="A18139" t="s">
        <v>753</v>
      </c>
      <c r="B18139" t="s">
        <v>748</v>
      </c>
      <c r="C18139" t="s">
        <v>754</v>
      </c>
      <c r="D18139" t="s">
        <v>750</v>
      </c>
      <c r="E18139">
        <v>12</v>
      </c>
      <c r="F18139" t="s">
        <v>538</v>
      </c>
      <c r="G18139">
        <v>-18012.099999999999</v>
      </c>
      <c r="H18139" t="s">
        <v>751</v>
      </c>
      <c r="I18139">
        <v>-18012.099999999999</v>
      </c>
      <c r="J18139" t="s">
        <v>751</v>
      </c>
      <c r="K18139">
        <v>-18012.099999999999</v>
      </c>
      <c r="L18139" t="s">
        <v>751</v>
      </c>
      <c r="M18139" t="s">
        <v>751</v>
      </c>
      <c r="N18139">
        <v>0</v>
      </c>
      <c r="O18139" t="s">
        <v>751</v>
      </c>
      <c r="P18139" t="s">
        <v>751</v>
      </c>
      <c r="Q18139" t="s">
        <v>751</v>
      </c>
      <c r="R18139" t="s">
        <v>751</v>
      </c>
      <c r="S18139" t="s">
        <v>758</v>
      </c>
    </row>
    <row r="18140" spans="1:19" x14ac:dyDescent="0.3">
      <c r="A18140" t="s">
        <v>747</v>
      </c>
      <c r="B18140" t="s">
        <v>748</v>
      </c>
      <c r="C18140" t="s">
        <v>749</v>
      </c>
      <c r="D18140" t="s">
        <v>750</v>
      </c>
      <c r="E18140">
        <v>0</v>
      </c>
      <c r="F18140" t="s">
        <v>98</v>
      </c>
      <c r="G18140">
        <v>34373.43</v>
      </c>
      <c r="H18140">
        <v>0.52</v>
      </c>
      <c r="I18140">
        <v>34373.43</v>
      </c>
      <c r="J18140">
        <v>2.78</v>
      </c>
      <c r="K18140">
        <v>34373.43</v>
      </c>
      <c r="L18140">
        <v>17.100000000000001</v>
      </c>
      <c r="M18140" t="s">
        <v>751</v>
      </c>
      <c r="N18140">
        <v>0</v>
      </c>
      <c r="O18140" t="s">
        <v>751</v>
      </c>
      <c r="P18140" t="s">
        <v>766</v>
      </c>
      <c r="Q18140" t="s">
        <v>766</v>
      </c>
      <c r="R18140" t="s">
        <v>768</v>
      </c>
      <c r="S18140" t="s">
        <v>758</v>
      </c>
    </row>
    <row r="18141" spans="1:19" x14ac:dyDescent="0.3">
      <c r="A18141" t="s">
        <v>747</v>
      </c>
      <c r="B18141" t="s">
        <v>748</v>
      </c>
      <c r="C18141" t="s">
        <v>749</v>
      </c>
      <c r="D18141" t="s">
        <v>750</v>
      </c>
      <c r="E18141">
        <v>10</v>
      </c>
      <c r="F18141" t="s">
        <v>134</v>
      </c>
      <c r="G18141">
        <v>9286.2199999999993</v>
      </c>
      <c r="H18141">
        <v>1.47</v>
      </c>
      <c r="I18141">
        <v>9286.2199999999993</v>
      </c>
      <c r="J18141">
        <v>0.25</v>
      </c>
      <c r="K18141">
        <v>9286.2199999999993</v>
      </c>
      <c r="L18141">
        <v>2.7</v>
      </c>
      <c r="M18141" t="s">
        <v>751</v>
      </c>
      <c r="N18141">
        <v>0</v>
      </c>
      <c r="O18141">
        <v>92862.2</v>
      </c>
      <c r="P18141" t="s">
        <v>768</v>
      </c>
      <c r="Q18141" t="s">
        <v>768</v>
      </c>
      <c r="R18141" t="s">
        <v>768</v>
      </c>
      <c r="S18141" t="s">
        <v>758</v>
      </c>
    </row>
    <row r="18142" spans="1:19" x14ac:dyDescent="0.3">
      <c r="A18142" t="s">
        <v>747</v>
      </c>
      <c r="B18142" t="s">
        <v>748</v>
      </c>
      <c r="C18142" t="s">
        <v>749</v>
      </c>
      <c r="D18142" t="s">
        <v>750</v>
      </c>
      <c r="E18142">
        <v>2</v>
      </c>
      <c r="F18142" t="s">
        <v>470</v>
      </c>
      <c r="G18142">
        <v>88933.31</v>
      </c>
      <c r="H18142">
        <v>26788.13</v>
      </c>
      <c r="I18142">
        <v>88933.31</v>
      </c>
      <c r="J18142">
        <v>9.89</v>
      </c>
      <c r="K18142">
        <v>88933.31</v>
      </c>
      <c r="L18142">
        <v>135.96</v>
      </c>
      <c r="M18142" t="s">
        <v>751</v>
      </c>
      <c r="N18142">
        <v>0</v>
      </c>
      <c r="O18142">
        <v>177866.62</v>
      </c>
      <c r="P18142" t="s">
        <v>766</v>
      </c>
      <c r="Q18142" t="s">
        <v>768</v>
      </c>
      <c r="R18142" t="s">
        <v>768</v>
      </c>
      <c r="S18142" t="s">
        <v>758</v>
      </c>
    </row>
    <row r="18143" spans="1:19" x14ac:dyDescent="0.3">
      <c r="A18143" t="s">
        <v>747</v>
      </c>
      <c r="B18143" t="s">
        <v>748</v>
      </c>
      <c r="C18143" t="s">
        <v>754</v>
      </c>
      <c r="D18143" t="s">
        <v>750</v>
      </c>
      <c r="E18143">
        <v>-1</v>
      </c>
      <c r="F18143" t="s">
        <v>439</v>
      </c>
      <c r="G18143">
        <v>-11255.2</v>
      </c>
      <c r="H18143" t="s">
        <v>751</v>
      </c>
      <c r="I18143">
        <v>-11255.2</v>
      </c>
      <c r="J18143" t="s">
        <v>751</v>
      </c>
      <c r="K18143">
        <v>-11255.2</v>
      </c>
      <c r="L18143" t="s">
        <v>751</v>
      </c>
      <c r="M18143" t="s">
        <v>751</v>
      </c>
      <c r="N18143">
        <v>0</v>
      </c>
      <c r="O18143" t="s">
        <v>751</v>
      </c>
      <c r="P18143" t="s">
        <v>751</v>
      </c>
      <c r="Q18143" t="s">
        <v>751</v>
      </c>
      <c r="R18143" t="s">
        <v>751</v>
      </c>
      <c r="S18143" t="s">
        <v>758</v>
      </c>
    </row>
    <row r="18144" spans="1:19" x14ac:dyDescent="0.3">
      <c r="A18144" t="s">
        <v>752</v>
      </c>
      <c r="B18144" t="s">
        <v>748</v>
      </c>
      <c r="C18144" t="s">
        <v>754</v>
      </c>
      <c r="D18144" t="s">
        <v>750</v>
      </c>
      <c r="E18144">
        <v>-4</v>
      </c>
      <c r="F18144" t="s">
        <v>201</v>
      </c>
      <c r="G18144">
        <v>-1352.97</v>
      </c>
      <c r="H18144" t="s">
        <v>751</v>
      </c>
      <c r="I18144">
        <v>-1352.97</v>
      </c>
      <c r="J18144" t="s">
        <v>751</v>
      </c>
      <c r="K18144">
        <v>-1352.97</v>
      </c>
      <c r="L18144" t="s">
        <v>751</v>
      </c>
      <c r="M18144" t="s">
        <v>751</v>
      </c>
      <c r="N18144">
        <v>0</v>
      </c>
      <c r="O18144" t="s">
        <v>751</v>
      </c>
      <c r="P18144" t="s">
        <v>751</v>
      </c>
      <c r="Q18144" t="s">
        <v>751</v>
      </c>
      <c r="R18144" t="s">
        <v>751</v>
      </c>
      <c r="S18144" t="s">
        <v>758</v>
      </c>
    </row>
    <row r="18145" spans="1:19" x14ac:dyDescent="0.3">
      <c r="A18145" t="s">
        <v>747</v>
      </c>
      <c r="B18145" t="s">
        <v>748</v>
      </c>
      <c r="C18145" t="s">
        <v>754</v>
      </c>
      <c r="D18145" t="s">
        <v>750</v>
      </c>
      <c r="E18145">
        <v>0</v>
      </c>
      <c r="F18145" t="s">
        <v>307</v>
      </c>
      <c r="G18145">
        <v>-27.42</v>
      </c>
      <c r="H18145" t="s">
        <v>751</v>
      </c>
      <c r="I18145">
        <v>-27.42</v>
      </c>
      <c r="J18145" t="s">
        <v>751</v>
      </c>
      <c r="K18145">
        <v>-27.42</v>
      </c>
      <c r="L18145" t="s">
        <v>751</v>
      </c>
      <c r="M18145" t="s">
        <v>751</v>
      </c>
      <c r="N18145">
        <v>0</v>
      </c>
      <c r="O18145" t="s">
        <v>751</v>
      </c>
      <c r="P18145" t="s">
        <v>751</v>
      </c>
      <c r="Q18145" t="s">
        <v>751</v>
      </c>
      <c r="R18145" t="s">
        <v>751</v>
      </c>
      <c r="S18145" t="s">
        <v>758</v>
      </c>
    </row>
    <row r="18146" spans="1:19" x14ac:dyDescent="0.3">
      <c r="A18146" t="s">
        <v>753</v>
      </c>
      <c r="B18146" t="s">
        <v>748</v>
      </c>
      <c r="C18146" t="s">
        <v>754</v>
      </c>
      <c r="D18146" t="s">
        <v>750</v>
      </c>
      <c r="E18146">
        <v>0</v>
      </c>
      <c r="F18146" t="s">
        <v>29</v>
      </c>
      <c r="G18146">
        <v>-20217</v>
      </c>
      <c r="H18146" t="s">
        <v>751</v>
      </c>
      <c r="I18146">
        <v>-20217</v>
      </c>
      <c r="J18146" t="s">
        <v>751</v>
      </c>
      <c r="K18146">
        <v>-20217</v>
      </c>
      <c r="L18146" t="s">
        <v>751</v>
      </c>
      <c r="M18146" t="s">
        <v>751</v>
      </c>
      <c r="N18146">
        <v>0</v>
      </c>
      <c r="O18146" t="s">
        <v>751</v>
      </c>
      <c r="P18146" t="s">
        <v>751</v>
      </c>
      <c r="Q18146" t="s">
        <v>751</v>
      </c>
      <c r="R18146" t="s">
        <v>751</v>
      </c>
      <c r="S18146" t="s">
        <v>758</v>
      </c>
    </row>
    <row r="18147" spans="1:19" x14ac:dyDescent="0.3">
      <c r="A18147" t="s">
        <v>752</v>
      </c>
      <c r="B18147" t="s">
        <v>748</v>
      </c>
      <c r="C18147" t="s">
        <v>754</v>
      </c>
      <c r="D18147" t="s">
        <v>750</v>
      </c>
      <c r="E18147">
        <v>5</v>
      </c>
      <c r="F18147" t="s">
        <v>233</v>
      </c>
      <c r="G18147">
        <v>-8525.4599999999991</v>
      </c>
      <c r="H18147" t="s">
        <v>751</v>
      </c>
      <c r="I18147">
        <v>-8525.4599999999991</v>
      </c>
      <c r="J18147" t="s">
        <v>751</v>
      </c>
      <c r="K18147">
        <v>-8525.4599999999991</v>
      </c>
      <c r="L18147" t="s">
        <v>751</v>
      </c>
      <c r="M18147" t="s">
        <v>751</v>
      </c>
      <c r="N18147">
        <v>0</v>
      </c>
      <c r="O18147" t="s">
        <v>751</v>
      </c>
      <c r="P18147" t="s">
        <v>751</v>
      </c>
      <c r="Q18147" t="s">
        <v>751</v>
      </c>
      <c r="R18147" t="s">
        <v>751</v>
      </c>
      <c r="S18147" t="s">
        <v>758</v>
      </c>
    </row>
    <row r="18148" spans="1:19" x14ac:dyDescent="0.3">
      <c r="A18148" t="s">
        <v>752</v>
      </c>
      <c r="B18148" t="s">
        <v>748</v>
      </c>
      <c r="C18148" t="s">
        <v>754</v>
      </c>
      <c r="D18148" t="s">
        <v>750</v>
      </c>
      <c r="E18148">
        <v>1</v>
      </c>
      <c r="F18148" t="s">
        <v>40</v>
      </c>
      <c r="G18148">
        <v>-23795.38</v>
      </c>
      <c r="H18148" t="s">
        <v>751</v>
      </c>
      <c r="I18148">
        <v>-23795.38</v>
      </c>
      <c r="J18148" t="s">
        <v>751</v>
      </c>
      <c r="K18148">
        <v>-23795.38</v>
      </c>
      <c r="L18148" t="s">
        <v>751</v>
      </c>
      <c r="M18148" t="s">
        <v>751</v>
      </c>
      <c r="N18148">
        <v>0</v>
      </c>
      <c r="O18148" t="s">
        <v>751</v>
      </c>
      <c r="P18148" t="s">
        <v>751</v>
      </c>
      <c r="Q18148" t="s">
        <v>751</v>
      </c>
      <c r="R18148" t="s">
        <v>751</v>
      </c>
      <c r="S18148" t="s">
        <v>758</v>
      </c>
    </row>
    <row r="18149" spans="1:19" x14ac:dyDescent="0.3">
      <c r="A18149" t="s">
        <v>753</v>
      </c>
      <c r="B18149" t="s">
        <v>748</v>
      </c>
      <c r="C18149" t="s">
        <v>754</v>
      </c>
      <c r="D18149" t="s">
        <v>750</v>
      </c>
      <c r="E18149">
        <v>0</v>
      </c>
      <c r="F18149" t="s">
        <v>336</v>
      </c>
      <c r="G18149">
        <v>-12.92</v>
      </c>
      <c r="H18149" t="s">
        <v>751</v>
      </c>
      <c r="I18149">
        <v>-12.92</v>
      </c>
      <c r="J18149" t="s">
        <v>751</v>
      </c>
      <c r="K18149">
        <v>-12.92</v>
      </c>
      <c r="L18149" t="s">
        <v>751</v>
      </c>
      <c r="M18149" t="s">
        <v>751</v>
      </c>
      <c r="N18149">
        <v>0</v>
      </c>
      <c r="O18149" t="s">
        <v>751</v>
      </c>
      <c r="P18149" t="s">
        <v>751</v>
      </c>
      <c r="Q18149" t="s">
        <v>751</v>
      </c>
      <c r="R18149" t="s">
        <v>751</v>
      </c>
      <c r="S18149" t="s">
        <v>758</v>
      </c>
    </row>
    <row r="18150" spans="1:19" x14ac:dyDescent="0.3">
      <c r="A18150" t="s">
        <v>747</v>
      </c>
      <c r="B18150" t="s">
        <v>748</v>
      </c>
      <c r="C18150" t="s">
        <v>749</v>
      </c>
      <c r="D18150" t="s">
        <v>750</v>
      </c>
      <c r="E18150">
        <v>4</v>
      </c>
      <c r="F18150" t="s">
        <v>407</v>
      </c>
      <c r="G18150">
        <v>835387.15</v>
      </c>
      <c r="H18150">
        <v>418.23</v>
      </c>
      <c r="I18150">
        <v>835387.15</v>
      </c>
      <c r="J18150">
        <v>198.65</v>
      </c>
      <c r="K18150">
        <v>835387.15</v>
      </c>
      <c r="L18150">
        <v>1902.59</v>
      </c>
      <c r="M18150" t="s">
        <v>751</v>
      </c>
      <c r="N18150">
        <v>0</v>
      </c>
      <c r="O18150">
        <v>3341548.6</v>
      </c>
      <c r="P18150" t="s">
        <v>766</v>
      </c>
      <c r="Q18150" t="s">
        <v>766</v>
      </c>
      <c r="R18150" t="s">
        <v>766</v>
      </c>
      <c r="S18150" t="s">
        <v>758</v>
      </c>
    </row>
    <row r="18151" spans="1:19" x14ac:dyDescent="0.3">
      <c r="A18151" t="s">
        <v>752</v>
      </c>
      <c r="B18151" t="s">
        <v>748</v>
      </c>
      <c r="C18151" t="s">
        <v>754</v>
      </c>
      <c r="D18151" t="s">
        <v>750</v>
      </c>
      <c r="E18151">
        <v>-1</v>
      </c>
      <c r="F18151" t="s">
        <v>397</v>
      </c>
      <c r="G18151">
        <v>-43280.66</v>
      </c>
      <c r="H18151" t="s">
        <v>751</v>
      </c>
      <c r="I18151">
        <v>-43280.66</v>
      </c>
      <c r="J18151" t="s">
        <v>751</v>
      </c>
      <c r="K18151">
        <v>-43280.66</v>
      </c>
      <c r="L18151" t="s">
        <v>751</v>
      </c>
      <c r="M18151" t="s">
        <v>751</v>
      </c>
      <c r="N18151">
        <v>0</v>
      </c>
      <c r="O18151" t="s">
        <v>751</v>
      </c>
      <c r="P18151" t="s">
        <v>751</v>
      </c>
      <c r="Q18151" t="s">
        <v>751</v>
      </c>
      <c r="R18151" t="s">
        <v>751</v>
      </c>
      <c r="S18151" t="s">
        <v>758</v>
      </c>
    </row>
    <row r="18152" spans="1:19" x14ac:dyDescent="0.3">
      <c r="A18152" t="s">
        <v>753</v>
      </c>
      <c r="B18152" t="s">
        <v>748</v>
      </c>
      <c r="C18152" t="s">
        <v>749</v>
      </c>
      <c r="D18152" t="s">
        <v>750</v>
      </c>
      <c r="E18152">
        <v>7</v>
      </c>
      <c r="F18152" t="s">
        <v>16</v>
      </c>
      <c r="G18152">
        <v>379.32</v>
      </c>
      <c r="H18152">
        <v>0.01</v>
      </c>
      <c r="I18152">
        <v>379.32</v>
      </c>
      <c r="J18152">
        <v>0</v>
      </c>
      <c r="K18152">
        <v>379.32</v>
      </c>
      <c r="L18152">
        <v>0.06</v>
      </c>
      <c r="M18152" t="s">
        <v>751</v>
      </c>
      <c r="N18152">
        <v>0</v>
      </c>
      <c r="O18152">
        <v>2655.24</v>
      </c>
      <c r="P18152" t="s">
        <v>766</v>
      </c>
      <c r="Q18152" t="s">
        <v>766</v>
      </c>
      <c r="R18152" t="s">
        <v>766</v>
      </c>
      <c r="S18152" t="s">
        <v>758</v>
      </c>
    </row>
    <row r="18153" spans="1:19" x14ac:dyDescent="0.3">
      <c r="A18153" t="s">
        <v>747</v>
      </c>
      <c r="B18153" t="s">
        <v>748</v>
      </c>
      <c r="C18153" t="s">
        <v>749</v>
      </c>
      <c r="D18153" t="s">
        <v>750</v>
      </c>
      <c r="E18153">
        <v>2</v>
      </c>
      <c r="F18153" t="s">
        <v>108</v>
      </c>
      <c r="G18153">
        <v>361040.94</v>
      </c>
      <c r="H18153">
        <v>12.67</v>
      </c>
      <c r="I18153">
        <v>361040.94</v>
      </c>
      <c r="J18153">
        <v>6.89</v>
      </c>
      <c r="K18153">
        <v>361040.94</v>
      </c>
      <c r="L18153">
        <v>112.81</v>
      </c>
      <c r="M18153" t="s">
        <v>751</v>
      </c>
      <c r="N18153">
        <v>0</v>
      </c>
      <c r="O18153">
        <v>722081.88</v>
      </c>
      <c r="P18153" t="s">
        <v>766</v>
      </c>
      <c r="Q18153" t="s">
        <v>766</v>
      </c>
      <c r="R18153" t="s">
        <v>766</v>
      </c>
      <c r="S18153" t="s">
        <v>758</v>
      </c>
    </row>
    <row r="18154" spans="1:19" x14ac:dyDescent="0.3">
      <c r="A18154" t="s">
        <v>747</v>
      </c>
      <c r="B18154" t="s">
        <v>748</v>
      </c>
      <c r="C18154" t="s">
        <v>754</v>
      </c>
      <c r="D18154" t="s">
        <v>750</v>
      </c>
      <c r="E18154">
        <v>4</v>
      </c>
      <c r="F18154" t="s">
        <v>129</v>
      </c>
      <c r="G18154">
        <v>-185.16</v>
      </c>
      <c r="H18154" t="s">
        <v>751</v>
      </c>
      <c r="I18154">
        <v>-185.16</v>
      </c>
      <c r="J18154" t="s">
        <v>751</v>
      </c>
      <c r="K18154">
        <v>-185.16</v>
      </c>
      <c r="L18154" t="s">
        <v>751</v>
      </c>
      <c r="M18154" t="s">
        <v>751</v>
      </c>
      <c r="N18154">
        <v>0</v>
      </c>
      <c r="O18154" t="s">
        <v>751</v>
      </c>
      <c r="P18154" t="s">
        <v>751</v>
      </c>
      <c r="Q18154" t="s">
        <v>751</v>
      </c>
      <c r="R18154" t="s">
        <v>751</v>
      </c>
      <c r="S18154" t="s">
        <v>758</v>
      </c>
    </row>
    <row r="18155" spans="1:19" x14ac:dyDescent="0.3">
      <c r="A18155" t="s">
        <v>753</v>
      </c>
      <c r="B18155" t="s">
        <v>748</v>
      </c>
      <c r="C18155" t="s">
        <v>754</v>
      </c>
      <c r="D18155" t="s">
        <v>750</v>
      </c>
      <c r="E18155">
        <v>4</v>
      </c>
      <c r="F18155" t="s">
        <v>493</v>
      </c>
      <c r="G18155">
        <v>-7641.02</v>
      </c>
      <c r="H18155" t="s">
        <v>751</v>
      </c>
      <c r="I18155">
        <v>-7641.02</v>
      </c>
      <c r="J18155" t="s">
        <v>751</v>
      </c>
      <c r="K18155">
        <v>-7641.02</v>
      </c>
      <c r="L18155" t="s">
        <v>751</v>
      </c>
      <c r="M18155" t="s">
        <v>751</v>
      </c>
      <c r="N18155">
        <v>0</v>
      </c>
      <c r="O18155" t="s">
        <v>751</v>
      </c>
      <c r="P18155" t="s">
        <v>751</v>
      </c>
      <c r="Q18155" t="s">
        <v>751</v>
      </c>
      <c r="R18155" t="s">
        <v>751</v>
      </c>
      <c r="S18155" t="s">
        <v>758</v>
      </c>
    </row>
    <row r="18156" spans="1:19" x14ac:dyDescent="0.3">
      <c r="A18156" t="s">
        <v>747</v>
      </c>
      <c r="B18156" t="s">
        <v>748</v>
      </c>
      <c r="C18156" t="s">
        <v>749</v>
      </c>
      <c r="D18156" t="s">
        <v>750</v>
      </c>
      <c r="E18156">
        <v>3</v>
      </c>
      <c r="F18156" t="s">
        <v>414</v>
      </c>
      <c r="G18156">
        <v>132654.09</v>
      </c>
      <c r="H18156">
        <v>11.74</v>
      </c>
      <c r="I18156">
        <v>132654.09</v>
      </c>
      <c r="J18156">
        <v>21.7</v>
      </c>
      <c r="K18156">
        <v>132654.09</v>
      </c>
      <c r="L18156">
        <v>149.97999999999999</v>
      </c>
      <c r="M18156" t="s">
        <v>751</v>
      </c>
      <c r="N18156">
        <v>0</v>
      </c>
      <c r="O18156">
        <v>397962.27</v>
      </c>
      <c r="P18156" t="s">
        <v>766</v>
      </c>
      <c r="Q18156" t="s">
        <v>766</v>
      </c>
      <c r="R18156" t="s">
        <v>766</v>
      </c>
      <c r="S18156" t="s">
        <v>758</v>
      </c>
    </row>
    <row r="18157" spans="1:19" x14ac:dyDescent="0.3">
      <c r="A18157" t="s">
        <v>747</v>
      </c>
      <c r="B18157" t="s">
        <v>748</v>
      </c>
      <c r="C18157" t="s">
        <v>754</v>
      </c>
      <c r="D18157" t="s">
        <v>750</v>
      </c>
      <c r="E18157">
        <v>0</v>
      </c>
      <c r="F18157" t="s">
        <v>9</v>
      </c>
      <c r="G18157">
        <v>-13001.31</v>
      </c>
      <c r="H18157" t="s">
        <v>751</v>
      </c>
      <c r="I18157">
        <v>-13001.31</v>
      </c>
      <c r="J18157" t="s">
        <v>751</v>
      </c>
      <c r="K18157">
        <v>-13001.31</v>
      </c>
      <c r="L18157" t="s">
        <v>751</v>
      </c>
      <c r="M18157" t="s">
        <v>751</v>
      </c>
      <c r="N18157">
        <v>0</v>
      </c>
      <c r="O18157" t="s">
        <v>751</v>
      </c>
      <c r="P18157" t="s">
        <v>751</v>
      </c>
      <c r="Q18157" t="s">
        <v>751</v>
      </c>
      <c r="R18157" t="s">
        <v>751</v>
      </c>
      <c r="S18157" t="s">
        <v>758</v>
      </c>
    </row>
    <row r="18158" spans="1:19" x14ac:dyDescent="0.3">
      <c r="A18158" t="s">
        <v>747</v>
      </c>
      <c r="B18158" t="s">
        <v>748</v>
      </c>
      <c r="C18158" t="s">
        <v>754</v>
      </c>
      <c r="D18158" t="s">
        <v>750</v>
      </c>
      <c r="E18158">
        <v>2</v>
      </c>
      <c r="F18158" t="s">
        <v>557</v>
      </c>
      <c r="G18158">
        <v>-96.26</v>
      </c>
      <c r="H18158" t="s">
        <v>751</v>
      </c>
      <c r="I18158">
        <v>-96.26</v>
      </c>
      <c r="J18158" t="s">
        <v>751</v>
      </c>
      <c r="K18158">
        <v>-96.26</v>
      </c>
      <c r="L18158" t="s">
        <v>751</v>
      </c>
      <c r="M18158" t="s">
        <v>751</v>
      </c>
      <c r="N18158">
        <v>0</v>
      </c>
      <c r="O18158" t="s">
        <v>751</v>
      </c>
      <c r="P18158" t="s">
        <v>751</v>
      </c>
      <c r="Q18158" t="s">
        <v>751</v>
      </c>
      <c r="R18158" t="s">
        <v>751</v>
      </c>
      <c r="S18158" t="s">
        <v>758</v>
      </c>
    </row>
    <row r="18159" spans="1:19" x14ac:dyDescent="0.3">
      <c r="A18159" t="s">
        <v>747</v>
      </c>
      <c r="B18159" t="s">
        <v>748</v>
      </c>
      <c r="C18159" t="s">
        <v>754</v>
      </c>
      <c r="D18159" t="s">
        <v>750</v>
      </c>
      <c r="E18159">
        <v>0</v>
      </c>
      <c r="F18159" t="s">
        <v>69</v>
      </c>
      <c r="G18159">
        <v>-2.71</v>
      </c>
      <c r="H18159" t="s">
        <v>751</v>
      </c>
      <c r="I18159">
        <v>-2.71</v>
      </c>
      <c r="J18159" t="s">
        <v>751</v>
      </c>
      <c r="K18159">
        <v>-2.71</v>
      </c>
      <c r="L18159" t="s">
        <v>751</v>
      </c>
      <c r="M18159" t="s">
        <v>751</v>
      </c>
      <c r="N18159">
        <v>0</v>
      </c>
      <c r="O18159" t="s">
        <v>751</v>
      </c>
      <c r="P18159" t="s">
        <v>751</v>
      </c>
      <c r="Q18159" t="s">
        <v>751</v>
      </c>
      <c r="R18159" t="s">
        <v>751</v>
      </c>
      <c r="S18159" t="s">
        <v>758</v>
      </c>
    </row>
    <row r="18160" spans="1:19" x14ac:dyDescent="0.3">
      <c r="A18160" t="s">
        <v>753</v>
      </c>
      <c r="B18160" t="s">
        <v>748</v>
      </c>
      <c r="C18160" t="s">
        <v>754</v>
      </c>
      <c r="D18160" t="s">
        <v>750</v>
      </c>
      <c r="E18160">
        <v>6</v>
      </c>
      <c r="F18160" t="s">
        <v>479</v>
      </c>
      <c r="G18160">
        <v>-4379.8100000000004</v>
      </c>
      <c r="H18160" t="s">
        <v>751</v>
      </c>
      <c r="I18160">
        <v>-4379.8100000000004</v>
      </c>
      <c r="J18160" t="s">
        <v>751</v>
      </c>
      <c r="K18160">
        <v>-4379.8100000000004</v>
      </c>
      <c r="L18160" t="s">
        <v>751</v>
      </c>
      <c r="M18160" t="s">
        <v>751</v>
      </c>
      <c r="N18160">
        <v>0</v>
      </c>
      <c r="O18160" t="s">
        <v>751</v>
      </c>
      <c r="P18160" t="s">
        <v>751</v>
      </c>
      <c r="Q18160" t="s">
        <v>751</v>
      </c>
      <c r="R18160" t="s">
        <v>751</v>
      </c>
      <c r="S18160" t="s">
        <v>758</v>
      </c>
    </row>
    <row r="18161" spans="1:19" x14ac:dyDescent="0.3">
      <c r="A18161" t="s">
        <v>747</v>
      </c>
      <c r="B18161" t="s">
        <v>748</v>
      </c>
      <c r="C18161" t="s">
        <v>754</v>
      </c>
      <c r="D18161" t="s">
        <v>750</v>
      </c>
      <c r="E18161">
        <v>2</v>
      </c>
      <c r="F18161" t="s">
        <v>183</v>
      </c>
      <c r="G18161">
        <v>-134170.51</v>
      </c>
      <c r="H18161" t="s">
        <v>751</v>
      </c>
      <c r="I18161">
        <v>-134170.51</v>
      </c>
      <c r="J18161" t="s">
        <v>751</v>
      </c>
      <c r="K18161">
        <v>-134170.51</v>
      </c>
      <c r="L18161" t="s">
        <v>751</v>
      </c>
      <c r="M18161" t="s">
        <v>751</v>
      </c>
      <c r="N18161">
        <v>0</v>
      </c>
      <c r="O18161" t="s">
        <v>751</v>
      </c>
      <c r="P18161" t="s">
        <v>751</v>
      </c>
      <c r="Q18161" t="s">
        <v>751</v>
      </c>
      <c r="R18161" t="s">
        <v>751</v>
      </c>
      <c r="S18161" t="s">
        <v>758</v>
      </c>
    </row>
    <row r="18162" spans="1:19" x14ac:dyDescent="0.3">
      <c r="A18162" t="s">
        <v>747</v>
      </c>
      <c r="B18162" t="s">
        <v>748</v>
      </c>
      <c r="C18162" t="s">
        <v>754</v>
      </c>
      <c r="D18162" t="s">
        <v>750</v>
      </c>
      <c r="E18162">
        <v>3</v>
      </c>
      <c r="F18162" t="s">
        <v>497</v>
      </c>
      <c r="G18162">
        <v>-827.29</v>
      </c>
      <c r="H18162" t="s">
        <v>751</v>
      </c>
      <c r="I18162">
        <v>-827.29</v>
      </c>
      <c r="J18162" t="s">
        <v>751</v>
      </c>
      <c r="K18162">
        <v>-827.29</v>
      </c>
      <c r="L18162" t="s">
        <v>751</v>
      </c>
      <c r="M18162" t="s">
        <v>751</v>
      </c>
      <c r="N18162">
        <v>0</v>
      </c>
      <c r="O18162" t="s">
        <v>751</v>
      </c>
      <c r="P18162" t="s">
        <v>751</v>
      </c>
      <c r="Q18162" t="s">
        <v>751</v>
      </c>
      <c r="R18162" t="s">
        <v>751</v>
      </c>
      <c r="S18162" t="s">
        <v>758</v>
      </c>
    </row>
    <row r="18163" spans="1:19" x14ac:dyDescent="0.3">
      <c r="A18163" t="s">
        <v>752</v>
      </c>
      <c r="B18163" t="s">
        <v>748</v>
      </c>
      <c r="C18163" t="s">
        <v>749</v>
      </c>
      <c r="D18163" t="s">
        <v>750</v>
      </c>
      <c r="E18163">
        <v>1</v>
      </c>
      <c r="F18163" t="s">
        <v>544</v>
      </c>
      <c r="G18163">
        <v>45771.11</v>
      </c>
      <c r="H18163">
        <v>0.05</v>
      </c>
      <c r="I18163">
        <v>45771.11</v>
      </c>
      <c r="J18163">
        <v>0.02</v>
      </c>
      <c r="K18163">
        <v>45771.11</v>
      </c>
      <c r="L18163">
        <v>0.25</v>
      </c>
      <c r="M18163" t="s">
        <v>751</v>
      </c>
      <c r="N18163">
        <v>0</v>
      </c>
      <c r="O18163">
        <v>45771.11</v>
      </c>
      <c r="P18163" t="s">
        <v>766</v>
      </c>
      <c r="Q18163" t="s">
        <v>766</v>
      </c>
      <c r="R18163" t="s">
        <v>766</v>
      </c>
      <c r="S18163" t="s">
        <v>758</v>
      </c>
    </row>
    <row r="18164" spans="1:19" x14ac:dyDescent="0.3">
      <c r="A18164" t="s">
        <v>747</v>
      </c>
      <c r="B18164" t="s">
        <v>748</v>
      </c>
      <c r="C18164" t="s">
        <v>749</v>
      </c>
      <c r="D18164" t="s">
        <v>750</v>
      </c>
      <c r="E18164">
        <v>0</v>
      </c>
      <c r="F18164" t="s">
        <v>40</v>
      </c>
      <c r="G18164">
        <v>2237674.9500000002</v>
      </c>
      <c r="H18164">
        <v>94.19</v>
      </c>
      <c r="I18164">
        <v>2237674.9500000002</v>
      </c>
      <c r="J18164">
        <v>42.31</v>
      </c>
      <c r="K18164">
        <v>2237674.9500000002</v>
      </c>
      <c r="L18164">
        <v>527.57000000000005</v>
      </c>
      <c r="M18164" t="s">
        <v>751</v>
      </c>
      <c r="N18164">
        <v>0</v>
      </c>
      <c r="O18164" t="s">
        <v>751</v>
      </c>
      <c r="P18164" t="s">
        <v>766</v>
      </c>
      <c r="Q18164" t="s">
        <v>766</v>
      </c>
      <c r="R18164" t="s">
        <v>766</v>
      </c>
      <c r="S18164" t="s">
        <v>758</v>
      </c>
    </row>
    <row r="18165" spans="1:19" x14ac:dyDescent="0.3">
      <c r="A18165" t="s">
        <v>747</v>
      </c>
      <c r="B18165" t="s">
        <v>748</v>
      </c>
      <c r="C18165" t="s">
        <v>749</v>
      </c>
      <c r="D18165" t="s">
        <v>750</v>
      </c>
      <c r="E18165">
        <v>3</v>
      </c>
      <c r="F18165" t="s">
        <v>212</v>
      </c>
      <c r="G18165">
        <v>142341.28</v>
      </c>
      <c r="H18165">
        <v>31.1</v>
      </c>
      <c r="I18165">
        <v>142341.28</v>
      </c>
      <c r="J18165">
        <v>1968.17</v>
      </c>
      <c r="K18165">
        <v>142341.28</v>
      </c>
      <c r="L18165">
        <v>141.49</v>
      </c>
      <c r="M18165" t="s">
        <v>751</v>
      </c>
      <c r="N18165">
        <v>0</v>
      </c>
      <c r="O18165">
        <v>427023.84</v>
      </c>
      <c r="P18165" t="s">
        <v>768</v>
      </c>
      <c r="Q18165" t="s">
        <v>766</v>
      </c>
      <c r="R18165" t="s">
        <v>768</v>
      </c>
      <c r="S18165" t="s">
        <v>758</v>
      </c>
    </row>
    <row r="18166" spans="1:19" x14ac:dyDescent="0.3">
      <c r="A18166" t="s">
        <v>747</v>
      </c>
      <c r="B18166" t="s">
        <v>748</v>
      </c>
      <c r="C18166" t="s">
        <v>749</v>
      </c>
      <c r="D18166" t="s">
        <v>750</v>
      </c>
      <c r="E18166">
        <v>3</v>
      </c>
      <c r="F18166" t="s">
        <v>335</v>
      </c>
      <c r="G18166">
        <v>30740.19</v>
      </c>
      <c r="H18166">
        <v>583.91</v>
      </c>
      <c r="I18166">
        <v>30740.19</v>
      </c>
      <c r="J18166">
        <v>495.99</v>
      </c>
      <c r="K18166">
        <v>30740.19</v>
      </c>
      <c r="L18166">
        <v>18.260000000000002</v>
      </c>
      <c r="M18166" t="s">
        <v>751</v>
      </c>
      <c r="N18166">
        <v>0</v>
      </c>
      <c r="O18166">
        <v>92220.569999999992</v>
      </c>
      <c r="P18166" t="s">
        <v>766</v>
      </c>
      <c r="Q18166" t="s">
        <v>766</v>
      </c>
      <c r="R18166" t="s">
        <v>768</v>
      </c>
      <c r="S18166" t="s">
        <v>758</v>
      </c>
    </row>
    <row r="18167" spans="1:19" x14ac:dyDescent="0.3">
      <c r="A18167" t="s">
        <v>747</v>
      </c>
      <c r="B18167" t="s">
        <v>748</v>
      </c>
      <c r="C18167" t="s">
        <v>754</v>
      </c>
      <c r="D18167" t="s">
        <v>750</v>
      </c>
      <c r="E18167">
        <v>21</v>
      </c>
      <c r="F18167" t="s">
        <v>424</v>
      </c>
      <c r="G18167">
        <v>-381.85</v>
      </c>
      <c r="H18167" t="s">
        <v>751</v>
      </c>
      <c r="I18167">
        <v>-381.85</v>
      </c>
      <c r="J18167" t="s">
        <v>751</v>
      </c>
      <c r="K18167">
        <v>-381.85</v>
      </c>
      <c r="L18167" t="s">
        <v>751</v>
      </c>
      <c r="M18167" t="s">
        <v>751</v>
      </c>
      <c r="N18167">
        <v>0</v>
      </c>
      <c r="O18167" t="s">
        <v>751</v>
      </c>
      <c r="P18167" t="s">
        <v>751</v>
      </c>
      <c r="Q18167" t="s">
        <v>751</v>
      </c>
      <c r="R18167" t="s">
        <v>751</v>
      </c>
      <c r="S18167" t="s">
        <v>758</v>
      </c>
    </row>
    <row r="18168" spans="1:19" x14ac:dyDescent="0.3">
      <c r="A18168" t="s">
        <v>747</v>
      </c>
      <c r="B18168" t="s">
        <v>748</v>
      </c>
      <c r="C18168" t="s">
        <v>749</v>
      </c>
      <c r="D18168" t="s">
        <v>750</v>
      </c>
      <c r="E18168">
        <v>-1</v>
      </c>
      <c r="F18168" t="s">
        <v>288</v>
      </c>
      <c r="G18168">
        <v>842810.09</v>
      </c>
      <c r="H18168">
        <v>108.18</v>
      </c>
      <c r="I18168">
        <v>842810.09</v>
      </c>
      <c r="J18168">
        <v>51.38</v>
      </c>
      <c r="K18168">
        <v>842810.09</v>
      </c>
      <c r="L18168">
        <v>492.12</v>
      </c>
      <c r="M18168" t="s">
        <v>751</v>
      </c>
      <c r="N18168">
        <v>0</v>
      </c>
      <c r="O18168" t="s">
        <v>751</v>
      </c>
      <c r="P18168" t="s">
        <v>766</v>
      </c>
      <c r="Q18168" t="s">
        <v>766</v>
      </c>
      <c r="R18168" t="s">
        <v>766</v>
      </c>
      <c r="S18168" t="s">
        <v>758</v>
      </c>
    </row>
    <row r="18169" spans="1:19" x14ac:dyDescent="0.3">
      <c r="A18169" t="s">
        <v>752</v>
      </c>
      <c r="B18169" t="s">
        <v>748</v>
      </c>
      <c r="C18169" t="s">
        <v>749</v>
      </c>
      <c r="D18169" t="s">
        <v>750</v>
      </c>
      <c r="E18169">
        <v>3</v>
      </c>
      <c r="F18169" t="s">
        <v>22</v>
      </c>
      <c r="G18169">
        <v>272072.51</v>
      </c>
      <c r="H18169">
        <v>9.02</v>
      </c>
      <c r="I18169">
        <v>272072.51</v>
      </c>
      <c r="J18169">
        <v>48.45</v>
      </c>
      <c r="K18169">
        <v>272072.51</v>
      </c>
      <c r="L18169">
        <v>438.96</v>
      </c>
      <c r="M18169" t="s">
        <v>751</v>
      </c>
      <c r="N18169">
        <v>0</v>
      </c>
      <c r="O18169">
        <v>816217.53</v>
      </c>
      <c r="P18169" t="s">
        <v>766</v>
      </c>
      <c r="Q18169" t="s">
        <v>766</v>
      </c>
      <c r="R18169" t="s">
        <v>768</v>
      </c>
      <c r="S18169" t="s">
        <v>758</v>
      </c>
    </row>
    <row r="18170" spans="1:19" x14ac:dyDescent="0.3">
      <c r="A18170" t="s">
        <v>747</v>
      </c>
      <c r="B18170" t="s">
        <v>748</v>
      </c>
      <c r="C18170" t="s">
        <v>749</v>
      </c>
      <c r="D18170" t="s">
        <v>750</v>
      </c>
      <c r="E18170">
        <v>-1</v>
      </c>
      <c r="F18170" t="s">
        <v>170</v>
      </c>
      <c r="G18170">
        <v>2814.09</v>
      </c>
      <c r="H18170">
        <v>0.17</v>
      </c>
      <c r="I18170">
        <v>2814.09</v>
      </c>
      <c r="J18170">
        <v>0.06</v>
      </c>
      <c r="K18170">
        <v>2814.09</v>
      </c>
      <c r="L18170">
        <v>0.6</v>
      </c>
      <c r="M18170">
        <v>1</v>
      </c>
      <c r="N18170">
        <v>0</v>
      </c>
      <c r="O18170" t="s">
        <v>751</v>
      </c>
      <c r="P18170" t="s">
        <v>766</v>
      </c>
      <c r="Q18170" t="s">
        <v>766</v>
      </c>
      <c r="R18170" t="s">
        <v>766</v>
      </c>
      <c r="S18170" t="s">
        <v>758</v>
      </c>
    </row>
    <row r="18171" spans="1:19" x14ac:dyDescent="0.3">
      <c r="A18171" t="s">
        <v>753</v>
      </c>
      <c r="B18171" t="s">
        <v>748</v>
      </c>
      <c r="C18171" t="s">
        <v>754</v>
      </c>
      <c r="D18171" t="s">
        <v>750</v>
      </c>
      <c r="E18171">
        <v>4</v>
      </c>
      <c r="F18171" t="s">
        <v>329</v>
      </c>
      <c r="G18171">
        <v>-9745.52</v>
      </c>
      <c r="H18171" t="s">
        <v>751</v>
      </c>
      <c r="I18171">
        <v>-9745.52</v>
      </c>
      <c r="J18171" t="s">
        <v>751</v>
      </c>
      <c r="K18171">
        <v>-9745.52</v>
      </c>
      <c r="L18171" t="s">
        <v>751</v>
      </c>
      <c r="M18171" t="s">
        <v>751</v>
      </c>
      <c r="N18171">
        <v>0</v>
      </c>
      <c r="O18171" t="s">
        <v>751</v>
      </c>
      <c r="P18171" t="s">
        <v>751</v>
      </c>
      <c r="Q18171" t="s">
        <v>751</v>
      </c>
      <c r="R18171" t="s">
        <v>751</v>
      </c>
      <c r="S18171" t="s">
        <v>758</v>
      </c>
    </row>
    <row r="18172" spans="1:19" x14ac:dyDescent="0.3">
      <c r="A18172" t="s">
        <v>753</v>
      </c>
      <c r="B18172" t="s">
        <v>748</v>
      </c>
      <c r="C18172" t="s">
        <v>749</v>
      </c>
      <c r="D18172" t="s">
        <v>750</v>
      </c>
      <c r="E18172">
        <v>0</v>
      </c>
      <c r="F18172" t="s">
        <v>234</v>
      </c>
      <c r="G18172">
        <v>1323.94</v>
      </c>
      <c r="H18172">
        <v>247.32</v>
      </c>
      <c r="I18172">
        <v>1323.94</v>
      </c>
      <c r="J18172">
        <v>0.22</v>
      </c>
      <c r="K18172">
        <v>1323.94</v>
      </c>
      <c r="L18172">
        <v>3.07</v>
      </c>
      <c r="M18172" t="s">
        <v>751</v>
      </c>
      <c r="N18172">
        <v>0</v>
      </c>
      <c r="O18172" t="s">
        <v>751</v>
      </c>
      <c r="P18172" t="s">
        <v>766</v>
      </c>
      <c r="Q18172" t="s">
        <v>768</v>
      </c>
      <c r="R18172" t="s">
        <v>768</v>
      </c>
      <c r="S18172" t="s">
        <v>758</v>
      </c>
    </row>
    <row r="18173" spans="1:19" x14ac:dyDescent="0.3">
      <c r="A18173" t="s">
        <v>752</v>
      </c>
      <c r="B18173" t="s">
        <v>748</v>
      </c>
      <c r="C18173" t="s">
        <v>754</v>
      </c>
      <c r="D18173" t="s">
        <v>750</v>
      </c>
      <c r="E18173">
        <v>-1</v>
      </c>
      <c r="F18173" t="s">
        <v>227</v>
      </c>
      <c r="G18173">
        <v>-14276.37</v>
      </c>
      <c r="H18173" t="s">
        <v>751</v>
      </c>
      <c r="I18173">
        <v>-14276.37</v>
      </c>
      <c r="J18173" t="s">
        <v>751</v>
      </c>
      <c r="K18173">
        <v>-14276.37</v>
      </c>
      <c r="L18173" t="s">
        <v>751</v>
      </c>
      <c r="M18173" t="s">
        <v>751</v>
      </c>
      <c r="N18173">
        <v>0</v>
      </c>
      <c r="O18173" t="s">
        <v>751</v>
      </c>
      <c r="P18173" t="s">
        <v>751</v>
      </c>
      <c r="Q18173" t="s">
        <v>751</v>
      </c>
      <c r="R18173" t="s">
        <v>751</v>
      </c>
      <c r="S18173" t="s">
        <v>758</v>
      </c>
    </row>
    <row r="18174" spans="1:19" x14ac:dyDescent="0.3">
      <c r="A18174" t="s">
        <v>752</v>
      </c>
      <c r="B18174" t="s">
        <v>748</v>
      </c>
      <c r="C18174" t="s">
        <v>749</v>
      </c>
      <c r="D18174" t="s">
        <v>750</v>
      </c>
      <c r="E18174">
        <v>-1</v>
      </c>
      <c r="F18174" t="s">
        <v>454</v>
      </c>
      <c r="G18174">
        <v>13540.48</v>
      </c>
      <c r="H18174">
        <v>0</v>
      </c>
      <c r="I18174">
        <v>13540.48</v>
      </c>
      <c r="J18174">
        <v>0</v>
      </c>
      <c r="K18174">
        <v>13540.48</v>
      </c>
      <c r="L18174">
        <v>0</v>
      </c>
      <c r="M18174" t="s">
        <v>751</v>
      </c>
      <c r="N18174">
        <v>0</v>
      </c>
      <c r="O18174" t="s">
        <v>751</v>
      </c>
      <c r="P18174" t="s">
        <v>766</v>
      </c>
      <c r="Q18174" t="s">
        <v>766</v>
      </c>
      <c r="R18174" t="s">
        <v>766</v>
      </c>
      <c r="S18174" t="s">
        <v>758</v>
      </c>
    </row>
    <row r="18175" spans="1:19" x14ac:dyDescent="0.3">
      <c r="A18175" t="s">
        <v>747</v>
      </c>
      <c r="B18175" t="s">
        <v>748</v>
      </c>
      <c r="C18175" t="s">
        <v>754</v>
      </c>
      <c r="D18175" t="s">
        <v>750</v>
      </c>
      <c r="E18175">
        <v>1</v>
      </c>
      <c r="F18175" t="s">
        <v>209</v>
      </c>
      <c r="G18175">
        <v>-1990.72</v>
      </c>
      <c r="H18175" t="s">
        <v>751</v>
      </c>
      <c r="I18175">
        <v>-1990.72</v>
      </c>
      <c r="J18175" t="s">
        <v>751</v>
      </c>
      <c r="K18175">
        <v>-1990.72</v>
      </c>
      <c r="L18175" t="s">
        <v>751</v>
      </c>
      <c r="M18175" t="s">
        <v>751</v>
      </c>
      <c r="N18175">
        <v>0</v>
      </c>
      <c r="O18175" t="s">
        <v>751</v>
      </c>
      <c r="P18175" t="s">
        <v>751</v>
      </c>
      <c r="Q18175" t="s">
        <v>751</v>
      </c>
      <c r="R18175" t="s">
        <v>751</v>
      </c>
      <c r="S18175" t="s">
        <v>758</v>
      </c>
    </row>
    <row r="18176" spans="1:19" x14ac:dyDescent="0.3">
      <c r="A18176" t="s">
        <v>753</v>
      </c>
      <c r="B18176" t="s">
        <v>748</v>
      </c>
      <c r="C18176" t="s">
        <v>754</v>
      </c>
      <c r="D18176" t="s">
        <v>750</v>
      </c>
      <c r="E18176">
        <v>-1</v>
      </c>
      <c r="F18176" t="s">
        <v>489</v>
      </c>
      <c r="G18176">
        <v>-11988.2</v>
      </c>
      <c r="H18176" t="s">
        <v>751</v>
      </c>
      <c r="I18176">
        <v>-11988.2</v>
      </c>
      <c r="J18176" t="s">
        <v>751</v>
      </c>
      <c r="K18176">
        <v>-11988.2</v>
      </c>
      <c r="L18176" t="s">
        <v>751</v>
      </c>
      <c r="M18176" t="s">
        <v>751</v>
      </c>
      <c r="N18176">
        <v>0</v>
      </c>
      <c r="O18176" t="s">
        <v>751</v>
      </c>
      <c r="P18176" t="s">
        <v>751</v>
      </c>
      <c r="Q18176" t="s">
        <v>751</v>
      </c>
      <c r="R18176" t="s">
        <v>751</v>
      </c>
      <c r="S18176" t="s">
        <v>758</v>
      </c>
    </row>
    <row r="18177" spans="1:19" x14ac:dyDescent="0.3">
      <c r="A18177" t="s">
        <v>747</v>
      </c>
      <c r="B18177" t="s">
        <v>748</v>
      </c>
      <c r="C18177" t="s">
        <v>749</v>
      </c>
      <c r="D18177" t="s">
        <v>750</v>
      </c>
      <c r="E18177">
        <v>6</v>
      </c>
      <c r="F18177" t="s">
        <v>51</v>
      </c>
      <c r="G18177">
        <v>340311.42</v>
      </c>
      <c r="H18177">
        <v>3.37</v>
      </c>
      <c r="I18177">
        <v>340311.42</v>
      </c>
      <c r="J18177">
        <v>18.100000000000001</v>
      </c>
      <c r="K18177">
        <v>340311.42</v>
      </c>
      <c r="L18177">
        <v>170.28</v>
      </c>
      <c r="M18177" t="s">
        <v>751</v>
      </c>
      <c r="N18177">
        <v>0</v>
      </c>
      <c r="O18177">
        <v>2041868.52</v>
      </c>
      <c r="P18177" t="s">
        <v>766</v>
      </c>
      <c r="Q18177" t="s">
        <v>766</v>
      </c>
      <c r="R18177" t="s">
        <v>768</v>
      </c>
      <c r="S18177" t="s">
        <v>758</v>
      </c>
    </row>
    <row r="18178" spans="1:19" x14ac:dyDescent="0.3">
      <c r="A18178" t="s">
        <v>747</v>
      </c>
      <c r="B18178" t="s">
        <v>748</v>
      </c>
      <c r="C18178" t="s">
        <v>754</v>
      </c>
      <c r="D18178" t="s">
        <v>750</v>
      </c>
      <c r="E18178">
        <v>6</v>
      </c>
      <c r="F18178" t="s">
        <v>164</v>
      </c>
      <c r="G18178">
        <v>-670.03</v>
      </c>
      <c r="H18178" t="s">
        <v>751</v>
      </c>
      <c r="I18178">
        <v>-670.03</v>
      </c>
      <c r="J18178" t="s">
        <v>751</v>
      </c>
      <c r="K18178">
        <v>-670.03</v>
      </c>
      <c r="L18178" t="s">
        <v>751</v>
      </c>
      <c r="M18178" t="s">
        <v>751</v>
      </c>
      <c r="N18178">
        <v>0</v>
      </c>
      <c r="O18178" t="s">
        <v>751</v>
      </c>
      <c r="P18178" t="s">
        <v>751</v>
      </c>
      <c r="Q18178" t="s">
        <v>751</v>
      </c>
      <c r="R18178" t="s">
        <v>751</v>
      </c>
      <c r="S18178" t="s">
        <v>758</v>
      </c>
    </row>
    <row r="18179" spans="1:19" x14ac:dyDescent="0.3">
      <c r="A18179" t="s">
        <v>752</v>
      </c>
      <c r="B18179" t="s">
        <v>748</v>
      </c>
      <c r="C18179" t="s">
        <v>754</v>
      </c>
      <c r="D18179" t="s">
        <v>750</v>
      </c>
      <c r="E18179">
        <v>-1</v>
      </c>
      <c r="F18179" t="s">
        <v>225</v>
      </c>
      <c r="G18179">
        <v>-698977.43</v>
      </c>
      <c r="H18179" t="s">
        <v>751</v>
      </c>
      <c r="I18179">
        <v>-698977.43</v>
      </c>
      <c r="J18179" t="s">
        <v>751</v>
      </c>
      <c r="K18179">
        <v>-698977.43</v>
      </c>
      <c r="L18179" t="s">
        <v>751</v>
      </c>
      <c r="M18179" t="s">
        <v>751</v>
      </c>
      <c r="N18179">
        <v>0</v>
      </c>
      <c r="O18179" t="s">
        <v>751</v>
      </c>
      <c r="P18179" t="s">
        <v>751</v>
      </c>
      <c r="Q18179" t="s">
        <v>751</v>
      </c>
      <c r="R18179" t="s">
        <v>751</v>
      </c>
      <c r="S18179" t="s">
        <v>758</v>
      </c>
    </row>
    <row r="18180" spans="1:19" x14ac:dyDescent="0.3">
      <c r="A18180" t="s">
        <v>747</v>
      </c>
      <c r="B18180" t="s">
        <v>748</v>
      </c>
      <c r="C18180" t="s">
        <v>749</v>
      </c>
      <c r="D18180" t="s">
        <v>750</v>
      </c>
      <c r="E18180">
        <v>10</v>
      </c>
      <c r="F18180" t="s">
        <v>134</v>
      </c>
      <c r="G18180">
        <v>171723.73</v>
      </c>
      <c r="H18180">
        <v>6.22</v>
      </c>
      <c r="I18180">
        <v>171723.73</v>
      </c>
      <c r="J18180">
        <v>1.04</v>
      </c>
      <c r="K18180">
        <v>171723.73</v>
      </c>
      <c r="L18180">
        <v>11.39</v>
      </c>
      <c r="M18180" t="s">
        <v>751</v>
      </c>
      <c r="N18180">
        <v>0</v>
      </c>
      <c r="O18180">
        <v>1717237.3</v>
      </c>
      <c r="P18180" t="s">
        <v>766</v>
      </c>
      <c r="Q18180" t="s">
        <v>766</v>
      </c>
      <c r="R18180" t="s">
        <v>766</v>
      </c>
      <c r="S18180" t="s">
        <v>758</v>
      </c>
    </row>
    <row r="18181" spans="1:19" x14ac:dyDescent="0.3">
      <c r="A18181" t="s">
        <v>753</v>
      </c>
      <c r="B18181" t="s">
        <v>748</v>
      </c>
      <c r="C18181" t="s">
        <v>749</v>
      </c>
      <c r="D18181" t="s">
        <v>750</v>
      </c>
      <c r="E18181">
        <v>2</v>
      </c>
      <c r="F18181" t="s">
        <v>262</v>
      </c>
      <c r="G18181">
        <v>134758.72</v>
      </c>
      <c r="H18181">
        <v>19.22</v>
      </c>
      <c r="I18181">
        <v>134758.72</v>
      </c>
      <c r="J18181">
        <v>3.21</v>
      </c>
      <c r="K18181">
        <v>134758.72</v>
      </c>
      <c r="L18181">
        <v>35.17</v>
      </c>
      <c r="M18181" t="s">
        <v>751</v>
      </c>
      <c r="N18181">
        <v>0</v>
      </c>
      <c r="O18181">
        <v>269517.44</v>
      </c>
      <c r="P18181" t="s">
        <v>766</v>
      </c>
      <c r="Q18181" t="s">
        <v>766</v>
      </c>
      <c r="R18181" t="s">
        <v>766</v>
      </c>
      <c r="S18181" t="s">
        <v>758</v>
      </c>
    </row>
    <row r="18182" spans="1:19" x14ac:dyDescent="0.3">
      <c r="A18182" t="s">
        <v>753</v>
      </c>
      <c r="B18182" t="s">
        <v>748</v>
      </c>
      <c r="C18182" t="s">
        <v>749</v>
      </c>
      <c r="D18182" t="s">
        <v>750</v>
      </c>
      <c r="E18182">
        <v>0</v>
      </c>
      <c r="F18182" t="s">
        <v>268</v>
      </c>
      <c r="G18182">
        <v>3577.03</v>
      </c>
      <c r="H18182">
        <v>2.44</v>
      </c>
      <c r="I18182">
        <v>3577.03</v>
      </c>
      <c r="J18182">
        <v>0.19</v>
      </c>
      <c r="K18182">
        <v>3577.03</v>
      </c>
      <c r="L18182">
        <v>0.98</v>
      </c>
      <c r="M18182" t="s">
        <v>751</v>
      </c>
      <c r="N18182">
        <v>0</v>
      </c>
      <c r="O18182" t="s">
        <v>751</v>
      </c>
      <c r="P18182" t="s">
        <v>766</v>
      </c>
      <c r="Q18182" t="s">
        <v>766</v>
      </c>
      <c r="R18182" t="s">
        <v>766</v>
      </c>
      <c r="S18182" t="s">
        <v>758</v>
      </c>
    </row>
    <row r="18183" spans="1:19" x14ac:dyDescent="0.3">
      <c r="A18183" t="s">
        <v>752</v>
      </c>
      <c r="B18183" t="s">
        <v>748</v>
      </c>
      <c r="C18183" t="s">
        <v>749</v>
      </c>
      <c r="D18183" t="s">
        <v>750</v>
      </c>
      <c r="E18183">
        <v>3</v>
      </c>
      <c r="F18183" t="s">
        <v>346</v>
      </c>
      <c r="G18183">
        <v>31925.13</v>
      </c>
      <c r="H18183">
        <v>4582.68</v>
      </c>
      <c r="I18183">
        <v>31925.13</v>
      </c>
      <c r="J18183">
        <v>0.46</v>
      </c>
      <c r="K18183">
        <v>31925.13</v>
      </c>
      <c r="L18183">
        <v>10.06</v>
      </c>
      <c r="M18183" t="s">
        <v>751</v>
      </c>
      <c r="N18183">
        <v>0</v>
      </c>
      <c r="O18183">
        <v>95775.39</v>
      </c>
      <c r="P18183" t="s">
        <v>766</v>
      </c>
      <c r="Q18183" t="s">
        <v>768</v>
      </c>
      <c r="R18183" t="s">
        <v>768</v>
      </c>
      <c r="S18183" t="s">
        <v>758</v>
      </c>
    </row>
    <row r="18184" spans="1:19" x14ac:dyDescent="0.3">
      <c r="A18184" t="s">
        <v>753</v>
      </c>
      <c r="B18184" t="s">
        <v>748</v>
      </c>
      <c r="C18184" t="s">
        <v>749</v>
      </c>
      <c r="D18184" t="s">
        <v>750</v>
      </c>
      <c r="E18184">
        <v>1</v>
      </c>
      <c r="F18184" t="s">
        <v>372</v>
      </c>
      <c r="G18184">
        <v>31627.13</v>
      </c>
      <c r="H18184">
        <v>13.11</v>
      </c>
      <c r="I18184">
        <v>31627.13</v>
      </c>
      <c r="J18184">
        <v>4.7699999999999996</v>
      </c>
      <c r="K18184">
        <v>31627.13</v>
      </c>
      <c r="L18184">
        <v>45.83</v>
      </c>
      <c r="M18184" t="s">
        <v>751</v>
      </c>
      <c r="N18184">
        <v>0</v>
      </c>
      <c r="O18184">
        <v>31627.13</v>
      </c>
      <c r="P18184" t="s">
        <v>766</v>
      </c>
      <c r="Q18184" t="s">
        <v>766</v>
      </c>
      <c r="R18184" t="s">
        <v>766</v>
      </c>
      <c r="S18184" t="s">
        <v>758</v>
      </c>
    </row>
    <row r="18185" spans="1:19" x14ac:dyDescent="0.3">
      <c r="A18185" t="s">
        <v>747</v>
      </c>
      <c r="B18185" t="s">
        <v>748</v>
      </c>
      <c r="C18185" t="s">
        <v>754</v>
      </c>
      <c r="D18185" t="s">
        <v>750</v>
      </c>
      <c r="E18185">
        <v>3</v>
      </c>
      <c r="F18185" t="s">
        <v>252</v>
      </c>
      <c r="G18185">
        <v>-32.159999999999997</v>
      </c>
      <c r="H18185" t="s">
        <v>751</v>
      </c>
      <c r="I18185">
        <v>-32.159999999999997</v>
      </c>
      <c r="J18185" t="s">
        <v>751</v>
      </c>
      <c r="K18185">
        <v>-32.159999999999997</v>
      </c>
      <c r="L18185" t="s">
        <v>751</v>
      </c>
      <c r="M18185" t="s">
        <v>751</v>
      </c>
      <c r="N18185">
        <v>0</v>
      </c>
      <c r="O18185" t="s">
        <v>751</v>
      </c>
      <c r="P18185" t="s">
        <v>751</v>
      </c>
      <c r="Q18185" t="s">
        <v>751</v>
      </c>
      <c r="R18185" t="s">
        <v>751</v>
      </c>
      <c r="S18185" t="s">
        <v>758</v>
      </c>
    </row>
    <row r="18186" spans="1:19" x14ac:dyDescent="0.3">
      <c r="A18186" t="s">
        <v>747</v>
      </c>
      <c r="B18186" t="s">
        <v>748</v>
      </c>
      <c r="C18186" t="s">
        <v>749</v>
      </c>
      <c r="D18186" t="s">
        <v>750</v>
      </c>
      <c r="E18186">
        <v>2</v>
      </c>
      <c r="F18186" t="s">
        <v>221</v>
      </c>
      <c r="G18186">
        <v>105601.22</v>
      </c>
      <c r="H18186">
        <v>8.94</v>
      </c>
      <c r="I18186">
        <v>105601.22</v>
      </c>
      <c r="J18186">
        <v>6.08</v>
      </c>
      <c r="K18186">
        <v>105601.22</v>
      </c>
      <c r="L18186">
        <v>108.89</v>
      </c>
      <c r="M18186" t="s">
        <v>751</v>
      </c>
      <c r="N18186">
        <v>0</v>
      </c>
      <c r="O18186">
        <v>211202.44</v>
      </c>
      <c r="P18186" t="s">
        <v>766</v>
      </c>
      <c r="Q18186" t="s">
        <v>766</v>
      </c>
      <c r="R18186" t="s">
        <v>766</v>
      </c>
      <c r="S18186" t="s">
        <v>758</v>
      </c>
    </row>
    <row r="18187" spans="1:19" x14ac:dyDescent="0.3">
      <c r="A18187" t="s">
        <v>753</v>
      </c>
      <c r="B18187" t="s">
        <v>748</v>
      </c>
      <c r="C18187" t="s">
        <v>749</v>
      </c>
      <c r="D18187" t="s">
        <v>750</v>
      </c>
      <c r="E18187">
        <v>2</v>
      </c>
      <c r="F18187" t="s">
        <v>426</v>
      </c>
      <c r="G18187">
        <v>37969.980000000003</v>
      </c>
      <c r="H18187">
        <v>2.31</v>
      </c>
      <c r="I18187">
        <v>37969.980000000003</v>
      </c>
      <c r="J18187">
        <v>634.49</v>
      </c>
      <c r="K18187">
        <v>37969.980000000003</v>
      </c>
      <c r="L18187">
        <v>12.95</v>
      </c>
      <c r="M18187" t="s">
        <v>751</v>
      </c>
      <c r="N18187">
        <v>0</v>
      </c>
      <c r="O18187">
        <v>75939.960000000006</v>
      </c>
      <c r="P18187" t="s">
        <v>768</v>
      </c>
      <c r="Q18187" t="s">
        <v>766</v>
      </c>
      <c r="R18187" t="s">
        <v>768</v>
      </c>
      <c r="S18187" t="s">
        <v>758</v>
      </c>
    </row>
    <row r="18188" spans="1:19" x14ac:dyDescent="0.3">
      <c r="A18188" t="s">
        <v>752</v>
      </c>
      <c r="B18188" t="s">
        <v>748</v>
      </c>
      <c r="C18188" t="s">
        <v>754</v>
      </c>
      <c r="D18188" t="s">
        <v>750</v>
      </c>
      <c r="E18188">
        <v>-1</v>
      </c>
      <c r="F18188" t="s">
        <v>231</v>
      </c>
      <c r="G18188">
        <v>-8745.2900000000009</v>
      </c>
      <c r="H18188" t="s">
        <v>751</v>
      </c>
      <c r="I18188">
        <v>-8745.2900000000009</v>
      </c>
      <c r="J18188" t="s">
        <v>751</v>
      </c>
      <c r="K18188">
        <v>-8745.2900000000009</v>
      </c>
      <c r="L18188" t="s">
        <v>751</v>
      </c>
      <c r="M18188" t="s">
        <v>751</v>
      </c>
      <c r="N18188">
        <v>0</v>
      </c>
      <c r="O18188" t="s">
        <v>751</v>
      </c>
      <c r="P18188" t="s">
        <v>751</v>
      </c>
      <c r="Q18188" t="s">
        <v>751</v>
      </c>
      <c r="R18188" t="s">
        <v>751</v>
      </c>
      <c r="S18188" t="s">
        <v>758</v>
      </c>
    </row>
    <row r="18189" spans="1:19" x14ac:dyDescent="0.3">
      <c r="A18189" t="s">
        <v>747</v>
      </c>
      <c r="B18189" t="s">
        <v>748</v>
      </c>
      <c r="C18189" t="s">
        <v>749</v>
      </c>
      <c r="D18189" t="s">
        <v>750</v>
      </c>
      <c r="E18189">
        <v>5</v>
      </c>
      <c r="F18189" t="s">
        <v>400</v>
      </c>
      <c r="G18189">
        <v>30393.41</v>
      </c>
      <c r="H18189">
        <v>0.51</v>
      </c>
      <c r="I18189">
        <v>30393.41</v>
      </c>
      <c r="J18189">
        <v>1.05</v>
      </c>
      <c r="K18189">
        <v>30393.41</v>
      </c>
      <c r="L18189">
        <v>12.55</v>
      </c>
      <c r="M18189" t="s">
        <v>751</v>
      </c>
      <c r="N18189">
        <v>0</v>
      </c>
      <c r="O18189">
        <v>151967.04999999999</v>
      </c>
      <c r="P18189" t="s">
        <v>766</v>
      </c>
      <c r="Q18189" t="s">
        <v>766</v>
      </c>
      <c r="R18189" t="s">
        <v>768</v>
      </c>
      <c r="S18189" t="s">
        <v>758</v>
      </c>
    </row>
    <row r="18190" spans="1:19" x14ac:dyDescent="0.3">
      <c r="A18190" t="s">
        <v>747</v>
      </c>
      <c r="B18190" t="s">
        <v>748</v>
      </c>
      <c r="C18190" t="s">
        <v>749</v>
      </c>
      <c r="D18190" t="s">
        <v>750</v>
      </c>
      <c r="E18190">
        <v>5</v>
      </c>
      <c r="F18190" t="s">
        <v>516</v>
      </c>
      <c r="G18190">
        <v>3500.03</v>
      </c>
      <c r="H18190">
        <v>0.08</v>
      </c>
      <c r="I18190">
        <v>3500.03</v>
      </c>
      <c r="J18190">
        <v>0.01</v>
      </c>
      <c r="K18190">
        <v>3500.03</v>
      </c>
      <c r="L18190">
        <v>0.15</v>
      </c>
      <c r="M18190" t="s">
        <v>751</v>
      </c>
      <c r="N18190">
        <v>0</v>
      </c>
      <c r="O18190">
        <v>17500.150000000001</v>
      </c>
      <c r="P18190" t="s">
        <v>768</v>
      </c>
      <c r="Q18190" t="s">
        <v>768</v>
      </c>
      <c r="R18190" t="s">
        <v>768</v>
      </c>
      <c r="S18190" t="s">
        <v>758</v>
      </c>
    </row>
    <row r="18191" spans="1:19" x14ac:dyDescent="0.3">
      <c r="A18191" t="s">
        <v>752</v>
      </c>
      <c r="B18191" t="s">
        <v>748</v>
      </c>
      <c r="C18191" t="s">
        <v>749</v>
      </c>
      <c r="D18191" t="s">
        <v>750</v>
      </c>
      <c r="E18191">
        <v>-4</v>
      </c>
      <c r="F18191" t="s">
        <v>498</v>
      </c>
      <c r="G18191">
        <v>1429.24</v>
      </c>
      <c r="H18191">
        <v>0.19</v>
      </c>
      <c r="I18191">
        <v>1429.24</v>
      </c>
      <c r="J18191">
        <v>1.02</v>
      </c>
      <c r="K18191">
        <v>1429.24</v>
      </c>
      <c r="L18191">
        <v>0.1</v>
      </c>
      <c r="M18191" t="s">
        <v>751</v>
      </c>
      <c r="N18191">
        <v>0</v>
      </c>
      <c r="O18191" t="s">
        <v>751</v>
      </c>
      <c r="P18191" t="s">
        <v>766</v>
      </c>
      <c r="Q18191" t="s">
        <v>766</v>
      </c>
      <c r="R18191" t="s">
        <v>768</v>
      </c>
      <c r="S18191" t="s">
        <v>758</v>
      </c>
    </row>
    <row r="18192" spans="1:19" x14ac:dyDescent="0.3">
      <c r="A18192" t="s">
        <v>752</v>
      </c>
      <c r="B18192" t="s">
        <v>748</v>
      </c>
      <c r="C18192" t="s">
        <v>749</v>
      </c>
      <c r="D18192" t="s">
        <v>750</v>
      </c>
      <c r="E18192">
        <v>3</v>
      </c>
      <c r="F18192" t="s">
        <v>249</v>
      </c>
      <c r="G18192">
        <v>26391.040000000001</v>
      </c>
      <c r="H18192" t="s">
        <v>751</v>
      </c>
      <c r="I18192">
        <v>26391.040000000001</v>
      </c>
      <c r="J18192">
        <v>492.25</v>
      </c>
      <c r="K18192">
        <v>26391.040000000001</v>
      </c>
      <c r="L18192" t="s">
        <v>751</v>
      </c>
      <c r="M18192" t="s">
        <v>751</v>
      </c>
      <c r="N18192">
        <v>0</v>
      </c>
      <c r="O18192">
        <v>79173.119999999995</v>
      </c>
      <c r="P18192" t="s">
        <v>768</v>
      </c>
      <c r="Q18192" t="s">
        <v>766</v>
      </c>
      <c r="R18192" t="s">
        <v>768</v>
      </c>
      <c r="S18192" t="s">
        <v>758</v>
      </c>
    </row>
    <row r="18193" spans="1:19" x14ac:dyDescent="0.3">
      <c r="A18193" t="s">
        <v>747</v>
      </c>
      <c r="B18193" t="s">
        <v>748</v>
      </c>
      <c r="C18193" t="s">
        <v>749</v>
      </c>
      <c r="D18193" t="s">
        <v>750</v>
      </c>
      <c r="E18193">
        <v>1</v>
      </c>
      <c r="F18193" t="s">
        <v>361</v>
      </c>
      <c r="G18193">
        <v>1345111.9</v>
      </c>
      <c r="H18193">
        <v>78.27</v>
      </c>
      <c r="I18193">
        <v>1345111.9</v>
      </c>
      <c r="J18193">
        <v>144.75</v>
      </c>
      <c r="K18193">
        <v>1345111.9</v>
      </c>
      <c r="L18193">
        <v>1000.25</v>
      </c>
      <c r="M18193" t="s">
        <v>751</v>
      </c>
      <c r="N18193">
        <v>5819.16</v>
      </c>
      <c r="O18193">
        <v>1345111.9</v>
      </c>
      <c r="P18193" t="s">
        <v>766</v>
      </c>
      <c r="Q18193" t="s">
        <v>766</v>
      </c>
      <c r="R18193" t="s">
        <v>766</v>
      </c>
      <c r="S18193" t="s">
        <v>758</v>
      </c>
    </row>
    <row r="18194" spans="1:19" x14ac:dyDescent="0.3">
      <c r="A18194" t="s">
        <v>747</v>
      </c>
      <c r="B18194" t="s">
        <v>748</v>
      </c>
      <c r="C18194" t="s">
        <v>754</v>
      </c>
      <c r="D18194" t="s">
        <v>750</v>
      </c>
      <c r="E18194">
        <v>4</v>
      </c>
      <c r="F18194" t="s">
        <v>326</v>
      </c>
      <c r="G18194">
        <v>-2919.03</v>
      </c>
      <c r="H18194" t="s">
        <v>751</v>
      </c>
      <c r="I18194">
        <v>-2919.03</v>
      </c>
      <c r="J18194" t="s">
        <v>751</v>
      </c>
      <c r="K18194">
        <v>-2919.03</v>
      </c>
      <c r="L18194" t="s">
        <v>751</v>
      </c>
      <c r="M18194" t="s">
        <v>751</v>
      </c>
      <c r="N18194">
        <v>0</v>
      </c>
      <c r="O18194" t="s">
        <v>751</v>
      </c>
      <c r="P18194" t="s">
        <v>751</v>
      </c>
      <c r="Q18194" t="s">
        <v>751</v>
      </c>
      <c r="R18194" t="s">
        <v>751</v>
      </c>
      <c r="S18194" t="s">
        <v>758</v>
      </c>
    </row>
    <row r="18195" spans="1:19" x14ac:dyDescent="0.3">
      <c r="A18195" t="s">
        <v>747</v>
      </c>
      <c r="B18195" t="s">
        <v>748</v>
      </c>
      <c r="C18195" t="s">
        <v>754</v>
      </c>
      <c r="D18195" t="s">
        <v>750</v>
      </c>
      <c r="E18195">
        <v>-1</v>
      </c>
      <c r="F18195" t="s">
        <v>257</v>
      </c>
      <c r="G18195">
        <v>-1717.24</v>
      </c>
      <c r="H18195" t="s">
        <v>751</v>
      </c>
      <c r="I18195">
        <v>-1717.24</v>
      </c>
      <c r="J18195" t="s">
        <v>751</v>
      </c>
      <c r="K18195">
        <v>-1717.24</v>
      </c>
      <c r="L18195" t="s">
        <v>751</v>
      </c>
      <c r="M18195" t="s">
        <v>751</v>
      </c>
      <c r="N18195">
        <v>0</v>
      </c>
      <c r="O18195" t="s">
        <v>751</v>
      </c>
      <c r="P18195" t="s">
        <v>751</v>
      </c>
      <c r="Q18195" t="s">
        <v>751</v>
      </c>
      <c r="R18195" t="s">
        <v>751</v>
      </c>
      <c r="S18195" t="s">
        <v>758</v>
      </c>
    </row>
    <row r="18196" spans="1:19" x14ac:dyDescent="0.3">
      <c r="A18196" t="s">
        <v>753</v>
      </c>
      <c r="B18196" t="s">
        <v>748</v>
      </c>
      <c r="C18196" t="s">
        <v>754</v>
      </c>
      <c r="D18196" t="s">
        <v>750</v>
      </c>
      <c r="E18196">
        <v>6</v>
      </c>
      <c r="F18196" t="s">
        <v>101</v>
      </c>
      <c r="G18196">
        <v>-120531.68</v>
      </c>
      <c r="H18196" t="s">
        <v>751</v>
      </c>
      <c r="I18196">
        <v>-120531.68</v>
      </c>
      <c r="J18196" t="s">
        <v>751</v>
      </c>
      <c r="K18196">
        <v>-120531.68</v>
      </c>
      <c r="L18196" t="s">
        <v>751</v>
      </c>
      <c r="M18196" t="s">
        <v>751</v>
      </c>
      <c r="N18196">
        <v>0</v>
      </c>
      <c r="O18196" t="s">
        <v>751</v>
      </c>
      <c r="P18196" t="s">
        <v>751</v>
      </c>
      <c r="Q18196" t="s">
        <v>751</v>
      </c>
      <c r="R18196" t="s">
        <v>751</v>
      </c>
      <c r="S18196" t="s">
        <v>758</v>
      </c>
    </row>
    <row r="18197" spans="1:19" x14ac:dyDescent="0.3">
      <c r="A18197" t="s">
        <v>747</v>
      </c>
      <c r="B18197" t="s">
        <v>748</v>
      </c>
      <c r="C18197" t="s">
        <v>749</v>
      </c>
      <c r="D18197" t="s">
        <v>750</v>
      </c>
      <c r="E18197">
        <v>0</v>
      </c>
      <c r="F18197" t="s">
        <v>100</v>
      </c>
      <c r="G18197">
        <v>1415.5</v>
      </c>
      <c r="H18197">
        <v>136.02000000000001</v>
      </c>
      <c r="I18197">
        <v>1415.5</v>
      </c>
      <c r="J18197">
        <v>0.11</v>
      </c>
      <c r="K18197">
        <v>1415.5</v>
      </c>
      <c r="L18197">
        <v>1.0900000000000001</v>
      </c>
      <c r="M18197" t="s">
        <v>751</v>
      </c>
      <c r="N18197">
        <v>0</v>
      </c>
      <c r="O18197" t="s">
        <v>751</v>
      </c>
      <c r="P18197" t="s">
        <v>766</v>
      </c>
      <c r="Q18197" t="s">
        <v>768</v>
      </c>
      <c r="R18197" t="s">
        <v>768</v>
      </c>
      <c r="S18197" t="s">
        <v>758</v>
      </c>
    </row>
    <row r="18198" spans="1:19" x14ac:dyDescent="0.3">
      <c r="A18198" t="s">
        <v>753</v>
      </c>
      <c r="B18198" t="s">
        <v>748</v>
      </c>
      <c r="C18198" t="s">
        <v>754</v>
      </c>
      <c r="D18198" t="s">
        <v>750</v>
      </c>
      <c r="E18198">
        <v>14</v>
      </c>
      <c r="F18198" t="s">
        <v>211</v>
      </c>
      <c r="G18198">
        <v>-3480.32</v>
      </c>
      <c r="H18198" t="s">
        <v>751</v>
      </c>
      <c r="I18198">
        <v>-3480.32</v>
      </c>
      <c r="J18198" t="s">
        <v>751</v>
      </c>
      <c r="K18198">
        <v>-3480.32</v>
      </c>
      <c r="L18198" t="s">
        <v>751</v>
      </c>
      <c r="M18198" t="s">
        <v>751</v>
      </c>
      <c r="N18198">
        <v>0</v>
      </c>
      <c r="O18198" t="s">
        <v>751</v>
      </c>
      <c r="P18198" t="s">
        <v>751</v>
      </c>
      <c r="Q18198" t="s">
        <v>751</v>
      </c>
      <c r="R18198" t="s">
        <v>751</v>
      </c>
      <c r="S18198" t="s">
        <v>758</v>
      </c>
    </row>
    <row r="18199" spans="1:19" x14ac:dyDescent="0.3">
      <c r="A18199" t="s">
        <v>747</v>
      </c>
      <c r="B18199" t="s">
        <v>748</v>
      </c>
      <c r="C18199" t="s">
        <v>749</v>
      </c>
      <c r="D18199" t="s">
        <v>750</v>
      </c>
      <c r="E18199">
        <v>4</v>
      </c>
      <c r="F18199" t="s">
        <v>121</v>
      </c>
      <c r="G18199">
        <v>90.3</v>
      </c>
      <c r="H18199">
        <v>0.01</v>
      </c>
      <c r="I18199">
        <v>90.3</v>
      </c>
      <c r="J18199">
        <v>0</v>
      </c>
      <c r="K18199">
        <v>90.3</v>
      </c>
      <c r="L18199">
        <v>7.0000000000000007E-2</v>
      </c>
      <c r="M18199" t="s">
        <v>751</v>
      </c>
      <c r="N18199">
        <v>0</v>
      </c>
      <c r="O18199">
        <v>361.2</v>
      </c>
      <c r="P18199" t="s">
        <v>766</v>
      </c>
      <c r="Q18199" t="s">
        <v>766</v>
      </c>
      <c r="R18199" t="s">
        <v>766</v>
      </c>
      <c r="S18199" t="s">
        <v>758</v>
      </c>
    </row>
    <row r="18200" spans="1:19" x14ac:dyDescent="0.3">
      <c r="A18200" t="s">
        <v>747</v>
      </c>
      <c r="B18200" t="s">
        <v>748</v>
      </c>
      <c r="C18200" t="s">
        <v>754</v>
      </c>
      <c r="D18200" t="s">
        <v>750</v>
      </c>
      <c r="E18200">
        <v>1</v>
      </c>
      <c r="F18200" t="s">
        <v>183</v>
      </c>
      <c r="G18200">
        <v>-99162.78</v>
      </c>
      <c r="H18200" t="s">
        <v>751</v>
      </c>
      <c r="I18200">
        <v>-99162.78</v>
      </c>
      <c r="J18200" t="s">
        <v>751</v>
      </c>
      <c r="K18200">
        <v>-99162.78</v>
      </c>
      <c r="L18200" t="s">
        <v>751</v>
      </c>
      <c r="M18200" t="s">
        <v>751</v>
      </c>
      <c r="N18200">
        <v>-134.61000000000001</v>
      </c>
      <c r="O18200" t="s">
        <v>751</v>
      </c>
      <c r="P18200" t="s">
        <v>751</v>
      </c>
      <c r="Q18200" t="s">
        <v>751</v>
      </c>
      <c r="R18200" t="s">
        <v>751</v>
      </c>
      <c r="S18200" t="s">
        <v>758</v>
      </c>
    </row>
    <row r="18201" spans="1:19" x14ac:dyDescent="0.3">
      <c r="A18201" t="s">
        <v>747</v>
      </c>
      <c r="B18201" t="s">
        <v>748</v>
      </c>
      <c r="C18201" t="s">
        <v>749</v>
      </c>
      <c r="D18201" t="s">
        <v>750</v>
      </c>
      <c r="E18201">
        <v>0</v>
      </c>
      <c r="F18201" t="s">
        <v>364</v>
      </c>
      <c r="G18201">
        <v>6311.39</v>
      </c>
      <c r="H18201">
        <v>0.14000000000000001</v>
      </c>
      <c r="I18201">
        <v>6311.39</v>
      </c>
      <c r="J18201">
        <v>7.0000000000000007E-2</v>
      </c>
      <c r="K18201">
        <v>6311.39</v>
      </c>
      <c r="L18201">
        <v>0.63</v>
      </c>
      <c r="M18201" t="s">
        <v>751</v>
      </c>
      <c r="N18201">
        <v>0</v>
      </c>
      <c r="O18201" t="s">
        <v>751</v>
      </c>
      <c r="P18201" t="s">
        <v>766</v>
      </c>
      <c r="Q18201" t="s">
        <v>766</v>
      </c>
      <c r="R18201" t="s">
        <v>766</v>
      </c>
      <c r="S18201" t="s">
        <v>758</v>
      </c>
    </row>
    <row r="18202" spans="1:19" x14ac:dyDescent="0.3">
      <c r="A18202" t="s">
        <v>753</v>
      </c>
      <c r="B18202" t="s">
        <v>748</v>
      </c>
      <c r="C18202" t="s">
        <v>749</v>
      </c>
      <c r="D18202" t="s">
        <v>750</v>
      </c>
      <c r="E18202">
        <v>5</v>
      </c>
      <c r="F18202" t="s">
        <v>435</v>
      </c>
      <c r="G18202">
        <v>119062.33</v>
      </c>
      <c r="H18202">
        <v>12.71</v>
      </c>
      <c r="I18202">
        <v>119062.33</v>
      </c>
      <c r="J18202">
        <v>68.25</v>
      </c>
      <c r="K18202">
        <v>119062.33</v>
      </c>
      <c r="L18202">
        <v>2.68</v>
      </c>
      <c r="M18202" t="s">
        <v>751</v>
      </c>
      <c r="N18202">
        <v>0</v>
      </c>
      <c r="O18202">
        <v>595311.65</v>
      </c>
      <c r="P18202" t="s">
        <v>766</v>
      </c>
      <c r="Q18202" t="s">
        <v>766</v>
      </c>
      <c r="R18202" t="s">
        <v>768</v>
      </c>
      <c r="S18202" t="s">
        <v>758</v>
      </c>
    </row>
    <row r="18203" spans="1:19" x14ac:dyDescent="0.3">
      <c r="A18203" t="s">
        <v>747</v>
      </c>
      <c r="B18203" t="s">
        <v>748</v>
      </c>
      <c r="C18203" t="s">
        <v>749</v>
      </c>
      <c r="D18203" t="s">
        <v>750</v>
      </c>
      <c r="E18203">
        <v>14</v>
      </c>
      <c r="F18203" t="s">
        <v>448</v>
      </c>
      <c r="G18203">
        <v>264962</v>
      </c>
      <c r="H18203">
        <v>3.85</v>
      </c>
      <c r="I18203">
        <v>264962</v>
      </c>
      <c r="J18203">
        <v>20.7</v>
      </c>
      <c r="K18203">
        <v>264962</v>
      </c>
      <c r="L18203">
        <v>21.84</v>
      </c>
      <c r="M18203" t="s">
        <v>751</v>
      </c>
      <c r="N18203">
        <v>0</v>
      </c>
      <c r="O18203">
        <v>3709468</v>
      </c>
      <c r="P18203" t="s">
        <v>766</v>
      </c>
      <c r="Q18203" t="s">
        <v>766</v>
      </c>
      <c r="R18203" t="s">
        <v>768</v>
      </c>
      <c r="S18203" t="s">
        <v>758</v>
      </c>
    </row>
    <row r="18204" spans="1:19" x14ac:dyDescent="0.3">
      <c r="A18204" t="s">
        <v>753</v>
      </c>
      <c r="B18204" t="s">
        <v>748</v>
      </c>
      <c r="C18204" t="s">
        <v>754</v>
      </c>
      <c r="D18204" t="s">
        <v>750</v>
      </c>
      <c r="E18204">
        <v>10</v>
      </c>
      <c r="F18204" t="s">
        <v>560</v>
      </c>
      <c r="G18204">
        <v>-236832.56</v>
      </c>
      <c r="H18204" t="s">
        <v>751</v>
      </c>
      <c r="I18204">
        <v>-236832.56</v>
      </c>
      <c r="J18204" t="s">
        <v>751</v>
      </c>
      <c r="K18204">
        <v>-236832.56</v>
      </c>
      <c r="L18204" t="s">
        <v>751</v>
      </c>
      <c r="M18204" t="s">
        <v>751</v>
      </c>
      <c r="N18204">
        <v>0</v>
      </c>
      <c r="O18204" t="s">
        <v>751</v>
      </c>
      <c r="P18204" t="s">
        <v>751</v>
      </c>
      <c r="Q18204" t="s">
        <v>751</v>
      </c>
      <c r="R18204" t="s">
        <v>751</v>
      </c>
      <c r="S18204" t="s">
        <v>758</v>
      </c>
    </row>
    <row r="18205" spans="1:19" x14ac:dyDescent="0.3">
      <c r="A18205" t="s">
        <v>747</v>
      </c>
      <c r="B18205" t="s">
        <v>748</v>
      </c>
      <c r="C18205" t="s">
        <v>749</v>
      </c>
      <c r="D18205" t="s">
        <v>750</v>
      </c>
      <c r="E18205">
        <v>4</v>
      </c>
      <c r="F18205" t="s">
        <v>295</v>
      </c>
      <c r="G18205">
        <v>10905.37</v>
      </c>
      <c r="H18205">
        <v>2313.9</v>
      </c>
      <c r="I18205">
        <v>10905.37</v>
      </c>
      <c r="J18205">
        <v>0.04</v>
      </c>
      <c r="K18205">
        <v>10905.37</v>
      </c>
      <c r="L18205">
        <v>0.54</v>
      </c>
      <c r="M18205" t="s">
        <v>751</v>
      </c>
      <c r="N18205">
        <v>0</v>
      </c>
      <c r="O18205">
        <v>43621.48</v>
      </c>
      <c r="P18205" t="s">
        <v>766</v>
      </c>
      <c r="Q18205" t="s">
        <v>768</v>
      </c>
      <c r="R18205" t="s">
        <v>768</v>
      </c>
      <c r="S18205" t="s">
        <v>758</v>
      </c>
    </row>
    <row r="18206" spans="1:19" x14ac:dyDescent="0.3">
      <c r="A18206" t="s">
        <v>747</v>
      </c>
      <c r="B18206" t="s">
        <v>748</v>
      </c>
      <c r="C18206" t="s">
        <v>754</v>
      </c>
      <c r="D18206" t="s">
        <v>750</v>
      </c>
      <c r="E18206">
        <v>2</v>
      </c>
      <c r="F18206" t="s">
        <v>209</v>
      </c>
      <c r="G18206">
        <v>-471.14</v>
      </c>
      <c r="H18206" t="s">
        <v>751</v>
      </c>
      <c r="I18206">
        <v>-471.14</v>
      </c>
      <c r="J18206" t="s">
        <v>751</v>
      </c>
      <c r="K18206">
        <v>-471.14</v>
      </c>
      <c r="L18206" t="s">
        <v>751</v>
      </c>
      <c r="M18206" t="s">
        <v>751</v>
      </c>
      <c r="N18206">
        <v>0</v>
      </c>
      <c r="O18206" t="s">
        <v>751</v>
      </c>
      <c r="P18206" t="s">
        <v>751</v>
      </c>
      <c r="Q18206" t="s">
        <v>751</v>
      </c>
      <c r="R18206" t="s">
        <v>751</v>
      </c>
      <c r="S18206" t="s">
        <v>758</v>
      </c>
    </row>
    <row r="18207" spans="1:19" x14ac:dyDescent="0.3">
      <c r="A18207" t="s">
        <v>747</v>
      </c>
      <c r="B18207" t="s">
        <v>748</v>
      </c>
      <c r="C18207" t="s">
        <v>749</v>
      </c>
      <c r="D18207" t="s">
        <v>750</v>
      </c>
      <c r="E18207">
        <v>8</v>
      </c>
      <c r="F18207" t="s">
        <v>460</v>
      </c>
      <c r="G18207">
        <v>1381019.28</v>
      </c>
      <c r="H18207">
        <v>86.61</v>
      </c>
      <c r="I18207">
        <v>1381019.28</v>
      </c>
      <c r="J18207">
        <v>14.48</v>
      </c>
      <c r="K18207">
        <v>1381019.28</v>
      </c>
      <c r="L18207">
        <v>158.47</v>
      </c>
      <c r="M18207" t="s">
        <v>751</v>
      </c>
      <c r="N18207">
        <v>0</v>
      </c>
      <c r="O18207">
        <v>11048154.24</v>
      </c>
      <c r="P18207" t="s">
        <v>766</v>
      </c>
      <c r="Q18207" t="s">
        <v>766</v>
      </c>
      <c r="R18207" t="s">
        <v>766</v>
      </c>
      <c r="S18207" t="s">
        <v>758</v>
      </c>
    </row>
    <row r="18208" spans="1:19" x14ac:dyDescent="0.3">
      <c r="A18208" t="s">
        <v>747</v>
      </c>
      <c r="B18208" t="s">
        <v>748</v>
      </c>
      <c r="C18208" t="s">
        <v>754</v>
      </c>
      <c r="D18208" t="s">
        <v>750</v>
      </c>
      <c r="E18208">
        <v>0</v>
      </c>
      <c r="F18208" t="s">
        <v>62</v>
      </c>
      <c r="G18208">
        <v>-2464.4899999999998</v>
      </c>
      <c r="H18208" t="s">
        <v>751</v>
      </c>
      <c r="I18208">
        <v>-2464.4899999999998</v>
      </c>
      <c r="J18208" t="s">
        <v>751</v>
      </c>
      <c r="K18208">
        <v>-2464.4899999999998</v>
      </c>
      <c r="L18208" t="s">
        <v>751</v>
      </c>
      <c r="M18208" t="s">
        <v>751</v>
      </c>
      <c r="N18208">
        <v>0</v>
      </c>
      <c r="O18208" t="s">
        <v>751</v>
      </c>
      <c r="P18208" t="s">
        <v>751</v>
      </c>
      <c r="Q18208" t="s">
        <v>751</v>
      </c>
      <c r="R18208" t="s">
        <v>751</v>
      </c>
      <c r="S18208" t="s">
        <v>758</v>
      </c>
    </row>
    <row r="18209" spans="1:19" x14ac:dyDescent="0.3">
      <c r="A18209" t="s">
        <v>753</v>
      </c>
      <c r="B18209" t="s">
        <v>748</v>
      </c>
      <c r="C18209" t="s">
        <v>749</v>
      </c>
      <c r="D18209" t="s">
        <v>750</v>
      </c>
      <c r="E18209">
        <v>7</v>
      </c>
      <c r="F18209" t="s">
        <v>439</v>
      </c>
      <c r="G18209">
        <v>9644.02</v>
      </c>
      <c r="H18209">
        <v>0</v>
      </c>
      <c r="I18209">
        <v>9644.02</v>
      </c>
      <c r="J18209">
        <v>0</v>
      </c>
      <c r="K18209">
        <v>9644.02</v>
      </c>
      <c r="L18209">
        <v>0</v>
      </c>
      <c r="M18209" t="s">
        <v>751</v>
      </c>
      <c r="N18209">
        <v>0</v>
      </c>
      <c r="O18209">
        <v>67508.14</v>
      </c>
      <c r="P18209" t="s">
        <v>766</v>
      </c>
      <c r="Q18209" t="s">
        <v>766</v>
      </c>
      <c r="R18209" t="s">
        <v>766</v>
      </c>
      <c r="S18209" t="s">
        <v>758</v>
      </c>
    </row>
    <row r="18210" spans="1:19" x14ac:dyDescent="0.3">
      <c r="A18210" t="s">
        <v>747</v>
      </c>
      <c r="B18210" t="s">
        <v>748</v>
      </c>
      <c r="C18210" t="s">
        <v>749</v>
      </c>
      <c r="D18210" t="s">
        <v>750</v>
      </c>
      <c r="E18210">
        <v>4</v>
      </c>
      <c r="F18210" t="s">
        <v>156</v>
      </c>
      <c r="G18210">
        <v>19993.73</v>
      </c>
      <c r="H18210">
        <v>0.47</v>
      </c>
      <c r="I18210">
        <v>19993.73</v>
      </c>
      <c r="J18210">
        <v>526.17999999999995</v>
      </c>
      <c r="K18210">
        <v>19993.73</v>
      </c>
      <c r="L18210">
        <v>2.65</v>
      </c>
      <c r="M18210" t="s">
        <v>751</v>
      </c>
      <c r="N18210">
        <v>0</v>
      </c>
      <c r="O18210">
        <v>79974.92</v>
      </c>
      <c r="P18210" t="s">
        <v>768</v>
      </c>
      <c r="Q18210" t="s">
        <v>766</v>
      </c>
      <c r="R18210" t="s">
        <v>768</v>
      </c>
      <c r="S18210" t="s">
        <v>758</v>
      </c>
    </row>
    <row r="18211" spans="1:19" x14ac:dyDescent="0.3">
      <c r="A18211" t="s">
        <v>752</v>
      </c>
      <c r="B18211" t="s">
        <v>748</v>
      </c>
      <c r="C18211" t="s">
        <v>754</v>
      </c>
      <c r="D18211" t="s">
        <v>750</v>
      </c>
      <c r="E18211">
        <v>1</v>
      </c>
      <c r="F18211" t="s">
        <v>233</v>
      </c>
      <c r="G18211">
        <v>-5533.65</v>
      </c>
      <c r="H18211" t="s">
        <v>751</v>
      </c>
      <c r="I18211">
        <v>-5533.65</v>
      </c>
      <c r="J18211" t="s">
        <v>751</v>
      </c>
      <c r="K18211">
        <v>-5533.65</v>
      </c>
      <c r="L18211" t="s">
        <v>751</v>
      </c>
      <c r="M18211" t="s">
        <v>751</v>
      </c>
      <c r="N18211">
        <v>0</v>
      </c>
      <c r="O18211" t="s">
        <v>751</v>
      </c>
      <c r="P18211" t="s">
        <v>751</v>
      </c>
      <c r="Q18211" t="s">
        <v>751</v>
      </c>
      <c r="R18211" t="s">
        <v>751</v>
      </c>
      <c r="S18211" t="s">
        <v>758</v>
      </c>
    </row>
    <row r="18212" spans="1:19" x14ac:dyDescent="0.3">
      <c r="A18212" t="s">
        <v>753</v>
      </c>
      <c r="B18212" t="s">
        <v>748</v>
      </c>
      <c r="C18212" t="s">
        <v>749</v>
      </c>
      <c r="D18212" t="s">
        <v>750</v>
      </c>
      <c r="E18212">
        <v>0</v>
      </c>
      <c r="F18212" t="s">
        <v>307</v>
      </c>
      <c r="G18212">
        <v>938.45</v>
      </c>
      <c r="H18212">
        <v>0.02</v>
      </c>
      <c r="I18212">
        <v>938.45</v>
      </c>
      <c r="J18212">
        <v>0.01</v>
      </c>
      <c r="K18212">
        <v>938.45</v>
      </c>
      <c r="L18212">
        <v>0.1</v>
      </c>
      <c r="M18212" t="s">
        <v>751</v>
      </c>
      <c r="N18212">
        <v>0</v>
      </c>
      <c r="O18212" t="s">
        <v>751</v>
      </c>
      <c r="P18212" t="s">
        <v>766</v>
      </c>
      <c r="Q18212" t="s">
        <v>766</v>
      </c>
      <c r="R18212" t="s">
        <v>766</v>
      </c>
      <c r="S18212" t="s">
        <v>758</v>
      </c>
    </row>
    <row r="18213" spans="1:19" x14ac:dyDescent="0.3">
      <c r="A18213" t="s">
        <v>747</v>
      </c>
      <c r="B18213" t="s">
        <v>748</v>
      </c>
      <c r="C18213" t="s">
        <v>749</v>
      </c>
      <c r="D18213" t="s">
        <v>750</v>
      </c>
      <c r="E18213">
        <v>6</v>
      </c>
      <c r="F18213" t="s">
        <v>6</v>
      </c>
      <c r="G18213">
        <v>1062673.83</v>
      </c>
      <c r="H18213">
        <v>3.03</v>
      </c>
      <c r="I18213">
        <v>1062673.83</v>
      </c>
      <c r="J18213">
        <v>14.95</v>
      </c>
      <c r="K18213">
        <v>1062673.83</v>
      </c>
      <c r="L18213">
        <v>651.66</v>
      </c>
      <c r="M18213" t="s">
        <v>751</v>
      </c>
      <c r="N18213">
        <v>0</v>
      </c>
      <c r="O18213">
        <v>6376042.9800000004</v>
      </c>
      <c r="P18213" t="s">
        <v>766</v>
      </c>
      <c r="Q18213" t="s">
        <v>766</v>
      </c>
      <c r="R18213" t="s">
        <v>768</v>
      </c>
      <c r="S18213" t="s">
        <v>758</v>
      </c>
    </row>
    <row r="18214" spans="1:19" x14ac:dyDescent="0.3">
      <c r="A18214" t="s">
        <v>747</v>
      </c>
      <c r="B18214" t="s">
        <v>748</v>
      </c>
      <c r="C18214" t="s">
        <v>749</v>
      </c>
      <c r="D18214" t="s">
        <v>750</v>
      </c>
      <c r="E18214">
        <v>4</v>
      </c>
      <c r="F18214" t="s">
        <v>138</v>
      </c>
      <c r="G18214">
        <v>63373.8</v>
      </c>
      <c r="H18214">
        <v>5.9</v>
      </c>
      <c r="I18214">
        <v>63373.8</v>
      </c>
      <c r="J18214">
        <v>1443.09</v>
      </c>
      <c r="K18214">
        <v>63373.8</v>
      </c>
      <c r="L18214">
        <v>10.8</v>
      </c>
      <c r="M18214" t="s">
        <v>751</v>
      </c>
      <c r="N18214">
        <v>0</v>
      </c>
      <c r="O18214">
        <v>253495.2</v>
      </c>
      <c r="P18214" t="s">
        <v>768</v>
      </c>
      <c r="Q18214" t="s">
        <v>766</v>
      </c>
      <c r="R18214" t="s">
        <v>768</v>
      </c>
      <c r="S18214" t="s">
        <v>758</v>
      </c>
    </row>
    <row r="18215" spans="1:19" x14ac:dyDescent="0.3">
      <c r="A18215" t="s">
        <v>747</v>
      </c>
      <c r="B18215" t="s">
        <v>748</v>
      </c>
      <c r="C18215" t="s">
        <v>754</v>
      </c>
      <c r="D18215" t="s">
        <v>750</v>
      </c>
      <c r="E18215">
        <v>3</v>
      </c>
      <c r="F18215" t="s">
        <v>478</v>
      </c>
      <c r="G18215">
        <v>-10534.9</v>
      </c>
      <c r="H18215" t="s">
        <v>751</v>
      </c>
      <c r="I18215">
        <v>-10534.9</v>
      </c>
      <c r="J18215" t="s">
        <v>751</v>
      </c>
      <c r="K18215">
        <v>-10534.9</v>
      </c>
      <c r="L18215" t="s">
        <v>751</v>
      </c>
      <c r="M18215" t="s">
        <v>751</v>
      </c>
      <c r="N18215">
        <v>0</v>
      </c>
      <c r="O18215" t="s">
        <v>751</v>
      </c>
      <c r="P18215" t="s">
        <v>751</v>
      </c>
      <c r="Q18215" t="s">
        <v>751</v>
      </c>
      <c r="R18215" t="s">
        <v>751</v>
      </c>
      <c r="S18215" t="s">
        <v>758</v>
      </c>
    </row>
    <row r="18216" spans="1:19" x14ac:dyDescent="0.3">
      <c r="A18216" t="s">
        <v>753</v>
      </c>
      <c r="B18216" t="s">
        <v>748</v>
      </c>
      <c r="C18216" t="s">
        <v>749</v>
      </c>
      <c r="D18216" t="s">
        <v>750</v>
      </c>
      <c r="E18216">
        <v>9</v>
      </c>
      <c r="F18216" t="s">
        <v>426</v>
      </c>
      <c r="G18216">
        <v>138200.63</v>
      </c>
      <c r="H18216">
        <v>2.0299999999999998</v>
      </c>
      <c r="I18216">
        <v>138200.63</v>
      </c>
      <c r="J18216">
        <v>10.89</v>
      </c>
      <c r="K18216">
        <v>138200.63</v>
      </c>
      <c r="L18216">
        <v>17.920000000000002</v>
      </c>
      <c r="M18216" t="s">
        <v>751</v>
      </c>
      <c r="N18216">
        <v>0</v>
      </c>
      <c r="O18216">
        <v>1243805.67</v>
      </c>
      <c r="P18216" t="s">
        <v>766</v>
      </c>
      <c r="Q18216" t="s">
        <v>766</v>
      </c>
      <c r="R18216" t="s">
        <v>768</v>
      </c>
      <c r="S18216" t="s">
        <v>758</v>
      </c>
    </row>
    <row r="18217" spans="1:19" x14ac:dyDescent="0.3">
      <c r="A18217" t="s">
        <v>747</v>
      </c>
      <c r="B18217" t="s">
        <v>748</v>
      </c>
      <c r="C18217" t="s">
        <v>749</v>
      </c>
      <c r="D18217" t="s">
        <v>750</v>
      </c>
      <c r="E18217">
        <v>0</v>
      </c>
      <c r="F18217" t="s">
        <v>175</v>
      </c>
      <c r="G18217">
        <v>908268.22</v>
      </c>
      <c r="H18217">
        <v>151.16</v>
      </c>
      <c r="I18217">
        <v>908268.22</v>
      </c>
      <c r="J18217">
        <v>21.24</v>
      </c>
      <c r="K18217">
        <v>908268.22</v>
      </c>
      <c r="L18217">
        <v>1175.51</v>
      </c>
      <c r="M18217" t="s">
        <v>751</v>
      </c>
      <c r="N18217">
        <v>0</v>
      </c>
      <c r="O18217" t="s">
        <v>751</v>
      </c>
      <c r="P18217" t="s">
        <v>766</v>
      </c>
      <c r="Q18217" t="s">
        <v>766</v>
      </c>
      <c r="R18217" t="s">
        <v>766</v>
      </c>
      <c r="S18217" t="s">
        <v>758</v>
      </c>
    </row>
    <row r="18218" spans="1:19" x14ac:dyDescent="0.3">
      <c r="A18218" t="s">
        <v>753</v>
      </c>
      <c r="B18218" t="s">
        <v>748</v>
      </c>
      <c r="C18218" t="s">
        <v>749</v>
      </c>
      <c r="D18218" t="s">
        <v>750</v>
      </c>
      <c r="E18218">
        <v>5</v>
      </c>
      <c r="F18218" t="s">
        <v>164</v>
      </c>
      <c r="G18218">
        <v>19776.38</v>
      </c>
      <c r="H18218">
        <v>2512.58</v>
      </c>
      <c r="I18218">
        <v>19776.38</v>
      </c>
      <c r="J18218">
        <v>1.04</v>
      </c>
      <c r="K18218">
        <v>19776.38</v>
      </c>
      <c r="L18218">
        <v>12.92</v>
      </c>
      <c r="M18218" t="s">
        <v>751</v>
      </c>
      <c r="N18218">
        <v>0</v>
      </c>
      <c r="O18218">
        <v>98881.900000000009</v>
      </c>
      <c r="P18218" t="s">
        <v>766</v>
      </c>
      <c r="Q18218" t="s">
        <v>768</v>
      </c>
      <c r="R18218" t="s">
        <v>768</v>
      </c>
      <c r="S18218" t="s">
        <v>758</v>
      </c>
    </row>
    <row r="18219" spans="1:19" x14ac:dyDescent="0.3">
      <c r="A18219" t="s">
        <v>752</v>
      </c>
      <c r="B18219" t="s">
        <v>748</v>
      </c>
      <c r="C18219" t="s">
        <v>749</v>
      </c>
      <c r="D18219" t="s">
        <v>750</v>
      </c>
      <c r="E18219">
        <v>2</v>
      </c>
      <c r="F18219" t="s">
        <v>359</v>
      </c>
      <c r="G18219">
        <v>43618.51</v>
      </c>
      <c r="H18219">
        <v>5.47</v>
      </c>
      <c r="I18219">
        <v>43618.51</v>
      </c>
      <c r="J18219">
        <v>1052.95</v>
      </c>
      <c r="K18219">
        <v>43618.51</v>
      </c>
      <c r="L18219">
        <v>8.5399999999999991</v>
      </c>
      <c r="M18219" t="s">
        <v>751</v>
      </c>
      <c r="N18219">
        <v>0</v>
      </c>
      <c r="O18219">
        <v>87237.02</v>
      </c>
      <c r="P18219" t="s">
        <v>768</v>
      </c>
      <c r="Q18219" t="s">
        <v>766</v>
      </c>
      <c r="R18219" t="s">
        <v>768</v>
      </c>
      <c r="S18219" t="s">
        <v>758</v>
      </c>
    </row>
    <row r="18220" spans="1:19" x14ac:dyDescent="0.3">
      <c r="A18220" t="s">
        <v>753</v>
      </c>
      <c r="B18220" t="s">
        <v>748</v>
      </c>
      <c r="C18220" t="s">
        <v>749</v>
      </c>
      <c r="D18220" t="s">
        <v>750</v>
      </c>
      <c r="E18220">
        <v>4</v>
      </c>
      <c r="F18220" t="s">
        <v>169</v>
      </c>
      <c r="G18220">
        <v>47449.85</v>
      </c>
      <c r="H18220">
        <v>13.45</v>
      </c>
      <c r="I18220">
        <v>47449.85</v>
      </c>
      <c r="J18220">
        <v>785.1</v>
      </c>
      <c r="K18220">
        <v>47449.85</v>
      </c>
      <c r="L18220">
        <v>21.57</v>
      </c>
      <c r="M18220" t="s">
        <v>751</v>
      </c>
      <c r="N18220">
        <v>0</v>
      </c>
      <c r="O18220">
        <v>189799.4</v>
      </c>
      <c r="P18220" t="s">
        <v>768</v>
      </c>
      <c r="Q18220" t="s">
        <v>766</v>
      </c>
      <c r="R18220" t="s">
        <v>768</v>
      </c>
      <c r="S18220" t="s">
        <v>758</v>
      </c>
    </row>
    <row r="18221" spans="1:19" x14ac:dyDescent="0.3">
      <c r="A18221" t="s">
        <v>753</v>
      </c>
      <c r="B18221" t="s">
        <v>748</v>
      </c>
      <c r="C18221" t="s">
        <v>749</v>
      </c>
      <c r="D18221" t="s">
        <v>750</v>
      </c>
      <c r="E18221">
        <v>2</v>
      </c>
      <c r="F18221" t="s">
        <v>31</v>
      </c>
      <c r="G18221">
        <v>25438.23</v>
      </c>
      <c r="H18221">
        <v>0.91</v>
      </c>
      <c r="I18221">
        <v>25438.23</v>
      </c>
      <c r="J18221">
        <v>0.49</v>
      </c>
      <c r="K18221">
        <v>25438.23</v>
      </c>
      <c r="L18221">
        <v>8.09</v>
      </c>
      <c r="M18221" t="s">
        <v>751</v>
      </c>
      <c r="N18221">
        <v>0</v>
      </c>
      <c r="O18221">
        <v>50876.46</v>
      </c>
      <c r="P18221" t="s">
        <v>766</v>
      </c>
      <c r="Q18221" t="s">
        <v>766</v>
      </c>
      <c r="R18221" t="s">
        <v>766</v>
      </c>
      <c r="S18221" t="s">
        <v>758</v>
      </c>
    </row>
    <row r="18222" spans="1:19" x14ac:dyDescent="0.3">
      <c r="A18222" t="s">
        <v>753</v>
      </c>
      <c r="B18222" t="s">
        <v>748</v>
      </c>
      <c r="C18222" t="s">
        <v>754</v>
      </c>
      <c r="D18222" t="s">
        <v>750</v>
      </c>
      <c r="E18222">
        <v>0</v>
      </c>
      <c r="F18222" t="s">
        <v>220</v>
      </c>
      <c r="G18222">
        <v>-1198.2</v>
      </c>
      <c r="H18222" t="s">
        <v>751</v>
      </c>
      <c r="I18222">
        <v>-1198.2</v>
      </c>
      <c r="J18222" t="s">
        <v>751</v>
      </c>
      <c r="K18222">
        <v>-1198.2</v>
      </c>
      <c r="L18222" t="s">
        <v>751</v>
      </c>
      <c r="M18222" t="s">
        <v>751</v>
      </c>
      <c r="N18222">
        <v>0</v>
      </c>
      <c r="O18222" t="s">
        <v>751</v>
      </c>
      <c r="P18222" t="s">
        <v>751</v>
      </c>
      <c r="Q18222" t="s">
        <v>751</v>
      </c>
      <c r="R18222" t="s">
        <v>751</v>
      </c>
      <c r="S18222" t="s">
        <v>758</v>
      </c>
    </row>
    <row r="18223" spans="1:19" x14ac:dyDescent="0.3">
      <c r="A18223" t="s">
        <v>747</v>
      </c>
      <c r="B18223" t="s">
        <v>748</v>
      </c>
      <c r="C18223" t="s">
        <v>749</v>
      </c>
      <c r="D18223" t="s">
        <v>750</v>
      </c>
      <c r="E18223">
        <v>1</v>
      </c>
      <c r="F18223" t="s">
        <v>437</v>
      </c>
      <c r="G18223">
        <v>12641.1</v>
      </c>
      <c r="H18223">
        <v>12.05</v>
      </c>
      <c r="I18223">
        <v>12641.1</v>
      </c>
      <c r="J18223">
        <v>2.44</v>
      </c>
      <c r="K18223">
        <v>12641.1</v>
      </c>
      <c r="L18223">
        <v>19.329999999999998</v>
      </c>
      <c r="M18223" t="s">
        <v>751</v>
      </c>
      <c r="N18223">
        <v>0</v>
      </c>
      <c r="O18223">
        <v>12641.1</v>
      </c>
      <c r="P18223" t="s">
        <v>766</v>
      </c>
      <c r="Q18223" t="s">
        <v>766</v>
      </c>
      <c r="R18223" t="s">
        <v>766</v>
      </c>
      <c r="S18223" t="s">
        <v>758</v>
      </c>
    </row>
    <row r="18224" spans="1:19" x14ac:dyDescent="0.3">
      <c r="A18224" t="s">
        <v>747</v>
      </c>
      <c r="B18224" t="s">
        <v>748</v>
      </c>
      <c r="C18224" t="s">
        <v>749</v>
      </c>
      <c r="D18224" t="s">
        <v>750</v>
      </c>
      <c r="E18224">
        <v>4</v>
      </c>
      <c r="F18224" t="s">
        <v>228</v>
      </c>
      <c r="G18224">
        <v>41440.58</v>
      </c>
      <c r="H18224">
        <v>18.989999999999998</v>
      </c>
      <c r="I18224">
        <v>41440.58</v>
      </c>
      <c r="J18224">
        <v>723.76</v>
      </c>
      <c r="K18224">
        <v>41440.58</v>
      </c>
      <c r="L18224">
        <v>30.45</v>
      </c>
      <c r="M18224" t="s">
        <v>751</v>
      </c>
      <c r="N18224">
        <v>0</v>
      </c>
      <c r="O18224">
        <v>165762.32</v>
      </c>
      <c r="P18224" t="s">
        <v>768</v>
      </c>
      <c r="Q18224" t="s">
        <v>766</v>
      </c>
      <c r="R18224" t="s">
        <v>768</v>
      </c>
      <c r="S18224" t="s">
        <v>758</v>
      </c>
    </row>
    <row r="18225" spans="1:19" x14ac:dyDescent="0.3">
      <c r="A18225" t="s">
        <v>752</v>
      </c>
      <c r="B18225" t="s">
        <v>748</v>
      </c>
      <c r="C18225" t="s">
        <v>754</v>
      </c>
      <c r="D18225" t="s">
        <v>750</v>
      </c>
      <c r="E18225">
        <v>2</v>
      </c>
      <c r="F18225" t="s">
        <v>433</v>
      </c>
      <c r="G18225">
        <v>-1860.49</v>
      </c>
      <c r="H18225" t="s">
        <v>751</v>
      </c>
      <c r="I18225">
        <v>-1860.49</v>
      </c>
      <c r="J18225" t="s">
        <v>751</v>
      </c>
      <c r="K18225">
        <v>-1860.49</v>
      </c>
      <c r="L18225" t="s">
        <v>751</v>
      </c>
      <c r="M18225" t="s">
        <v>751</v>
      </c>
      <c r="N18225">
        <v>0</v>
      </c>
      <c r="O18225" t="s">
        <v>751</v>
      </c>
      <c r="P18225" t="s">
        <v>751</v>
      </c>
      <c r="Q18225" t="s">
        <v>751</v>
      </c>
      <c r="R18225" t="s">
        <v>751</v>
      </c>
      <c r="S18225" t="s">
        <v>758</v>
      </c>
    </row>
    <row r="18226" spans="1:19" x14ac:dyDescent="0.3">
      <c r="A18226" t="s">
        <v>753</v>
      </c>
      <c r="B18226" t="s">
        <v>748</v>
      </c>
      <c r="C18226" t="s">
        <v>749</v>
      </c>
      <c r="D18226" t="s">
        <v>750</v>
      </c>
      <c r="E18226">
        <v>2</v>
      </c>
      <c r="F18226" t="s">
        <v>178</v>
      </c>
      <c r="G18226">
        <v>26273.17</v>
      </c>
      <c r="H18226">
        <v>1.45</v>
      </c>
      <c r="I18226">
        <v>26273.17</v>
      </c>
      <c r="J18226">
        <v>0.69</v>
      </c>
      <c r="K18226">
        <v>26273.17</v>
      </c>
      <c r="L18226">
        <v>6.59</v>
      </c>
      <c r="M18226" t="s">
        <v>751</v>
      </c>
      <c r="N18226">
        <v>0</v>
      </c>
      <c r="O18226">
        <v>52546.34</v>
      </c>
      <c r="P18226" t="s">
        <v>766</v>
      </c>
      <c r="Q18226" t="s">
        <v>766</v>
      </c>
      <c r="R18226" t="s">
        <v>766</v>
      </c>
      <c r="S18226" t="s">
        <v>758</v>
      </c>
    </row>
    <row r="18227" spans="1:19" x14ac:dyDescent="0.3">
      <c r="A18227" t="s">
        <v>753</v>
      </c>
      <c r="B18227" t="s">
        <v>748</v>
      </c>
      <c r="C18227" t="s">
        <v>749</v>
      </c>
      <c r="D18227" t="s">
        <v>750</v>
      </c>
      <c r="E18227">
        <v>5</v>
      </c>
      <c r="F18227" t="s">
        <v>355</v>
      </c>
      <c r="G18227">
        <v>842689.65</v>
      </c>
      <c r="H18227">
        <v>332.37</v>
      </c>
      <c r="I18227">
        <v>842689.65</v>
      </c>
      <c r="J18227">
        <v>23.9</v>
      </c>
      <c r="K18227">
        <v>842689.65</v>
      </c>
      <c r="L18227">
        <v>518.23</v>
      </c>
      <c r="M18227" t="s">
        <v>751</v>
      </c>
      <c r="N18227">
        <v>0</v>
      </c>
      <c r="O18227">
        <v>4213448.25</v>
      </c>
      <c r="P18227" t="s">
        <v>766</v>
      </c>
      <c r="Q18227" t="s">
        <v>766</v>
      </c>
      <c r="R18227" t="s">
        <v>766</v>
      </c>
      <c r="S18227" t="s">
        <v>758</v>
      </c>
    </row>
    <row r="18228" spans="1:19" x14ac:dyDescent="0.3">
      <c r="A18228" t="s">
        <v>747</v>
      </c>
      <c r="B18228" t="s">
        <v>748</v>
      </c>
      <c r="C18228" t="s">
        <v>749</v>
      </c>
      <c r="D18228" t="s">
        <v>750</v>
      </c>
      <c r="E18228">
        <v>5</v>
      </c>
      <c r="F18228" t="s">
        <v>392</v>
      </c>
      <c r="G18228">
        <v>208000</v>
      </c>
      <c r="H18228" t="s">
        <v>751</v>
      </c>
      <c r="I18228">
        <v>208000</v>
      </c>
      <c r="J18228" t="s">
        <v>751</v>
      </c>
      <c r="K18228">
        <v>208000</v>
      </c>
      <c r="L18228">
        <v>284.54000000000002</v>
      </c>
      <c r="M18228" t="s">
        <v>751</v>
      </c>
      <c r="N18228">
        <v>0</v>
      </c>
      <c r="O18228">
        <v>1040000</v>
      </c>
      <c r="P18228" t="s">
        <v>766</v>
      </c>
      <c r="Q18228" t="s">
        <v>766</v>
      </c>
      <c r="R18228" t="s">
        <v>768</v>
      </c>
      <c r="S18228" t="s">
        <v>758</v>
      </c>
    </row>
    <row r="18229" spans="1:19" x14ac:dyDescent="0.3">
      <c r="A18229" t="s">
        <v>753</v>
      </c>
      <c r="B18229" t="s">
        <v>748</v>
      </c>
      <c r="C18229" t="s">
        <v>749</v>
      </c>
      <c r="D18229" t="s">
        <v>750</v>
      </c>
      <c r="E18229">
        <v>7</v>
      </c>
      <c r="F18229" t="s">
        <v>474</v>
      </c>
      <c r="G18229">
        <v>41014.6</v>
      </c>
      <c r="H18229">
        <v>1097.92</v>
      </c>
      <c r="I18229">
        <v>41014.6</v>
      </c>
      <c r="J18229">
        <v>932.61</v>
      </c>
      <c r="K18229">
        <v>41014.6</v>
      </c>
      <c r="L18229">
        <v>11.47</v>
      </c>
      <c r="M18229" t="s">
        <v>751</v>
      </c>
      <c r="N18229">
        <v>0</v>
      </c>
      <c r="O18229">
        <v>287102.2</v>
      </c>
      <c r="P18229" t="s">
        <v>766</v>
      </c>
      <c r="Q18229" t="s">
        <v>766</v>
      </c>
      <c r="R18229" t="s">
        <v>768</v>
      </c>
      <c r="S18229" t="s">
        <v>758</v>
      </c>
    </row>
    <row r="18230" spans="1:19" x14ac:dyDescent="0.3">
      <c r="A18230" t="s">
        <v>747</v>
      </c>
      <c r="B18230" t="s">
        <v>748</v>
      </c>
      <c r="C18230" t="s">
        <v>749</v>
      </c>
      <c r="D18230" t="s">
        <v>750</v>
      </c>
      <c r="E18230">
        <v>2</v>
      </c>
      <c r="F18230" t="s">
        <v>355</v>
      </c>
      <c r="G18230">
        <v>5760.89</v>
      </c>
      <c r="H18230">
        <v>12045.39</v>
      </c>
      <c r="I18230">
        <v>5760.89</v>
      </c>
      <c r="J18230">
        <v>0.66</v>
      </c>
      <c r="K18230">
        <v>5760.89</v>
      </c>
      <c r="L18230">
        <v>14.23</v>
      </c>
      <c r="M18230">
        <v>1</v>
      </c>
      <c r="N18230">
        <v>0</v>
      </c>
      <c r="O18230">
        <v>11521.78</v>
      </c>
      <c r="P18230" t="s">
        <v>766</v>
      </c>
      <c r="Q18230" t="s">
        <v>768</v>
      </c>
      <c r="R18230" t="s">
        <v>768</v>
      </c>
      <c r="S18230" t="s">
        <v>758</v>
      </c>
    </row>
    <row r="18231" spans="1:19" x14ac:dyDescent="0.3">
      <c r="A18231" t="s">
        <v>753</v>
      </c>
      <c r="B18231" t="s">
        <v>748</v>
      </c>
      <c r="C18231" t="s">
        <v>749</v>
      </c>
      <c r="D18231" t="s">
        <v>750</v>
      </c>
      <c r="E18231">
        <v>1</v>
      </c>
      <c r="F18231" t="s">
        <v>411</v>
      </c>
      <c r="G18231">
        <v>111822.55</v>
      </c>
      <c r="H18231">
        <v>0.49</v>
      </c>
      <c r="I18231">
        <v>111822.55</v>
      </c>
      <c r="J18231">
        <v>0.08</v>
      </c>
      <c r="K18231">
        <v>111822.55</v>
      </c>
      <c r="L18231">
        <v>0.9</v>
      </c>
      <c r="M18231" t="s">
        <v>751</v>
      </c>
      <c r="N18231">
        <v>0</v>
      </c>
      <c r="O18231">
        <v>111822.55</v>
      </c>
      <c r="P18231" t="s">
        <v>766</v>
      </c>
      <c r="Q18231" t="s">
        <v>766</v>
      </c>
      <c r="R18231" t="s">
        <v>766</v>
      </c>
      <c r="S18231" t="s">
        <v>758</v>
      </c>
    </row>
    <row r="18232" spans="1:19" x14ac:dyDescent="0.3">
      <c r="A18232" t="s">
        <v>747</v>
      </c>
      <c r="B18232" t="s">
        <v>748</v>
      </c>
      <c r="C18232" t="s">
        <v>749</v>
      </c>
      <c r="D18232" t="s">
        <v>750</v>
      </c>
      <c r="E18232">
        <v>1</v>
      </c>
      <c r="F18232" t="s">
        <v>148</v>
      </c>
      <c r="G18232">
        <v>4623.1499999999996</v>
      </c>
      <c r="H18232">
        <v>855.58</v>
      </c>
      <c r="I18232">
        <v>4623.1499999999996</v>
      </c>
      <c r="J18232">
        <v>0.22</v>
      </c>
      <c r="K18232">
        <v>4623.1499999999996</v>
      </c>
      <c r="L18232">
        <v>3.64</v>
      </c>
      <c r="M18232" t="s">
        <v>751</v>
      </c>
      <c r="N18232">
        <v>0</v>
      </c>
      <c r="O18232">
        <v>4623.1499999999996</v>
      </c>
      <c r="P18232" t="s">
        <v>766</v>
      </c>
      <c r="Q18232" t="s">
        <v>768</v>
      </c>
      <c r="R18232" t="s">
        <v>768</v>
      </c>
      <c r="S18232" t="s">
        <v>758</v>
      </c>
    </row>
    <row r="18233" spans="1:19" x14ac:dyDescent="0.3">
      <c r="A18233" t="s">
        <v>752</v>
      </c>
      <c r="B18233" t="s">
        <v>748</v>
      </c>
      <c r="C18233" t="s">
        <v>754</v>
      </c>
      <c r="D18233" t="s">
        <v>750</v>
      </c>
      <c r="E18233">
        <v>4</v>
      </c>
      <c r="F18233" t="s">
        <v>249</v>
      </c>
      <c r="G18233">
        <v>-334395.94</v>
      </c>
      <c r="H18233" t="s">
        <v>751</v>
      </c>
      <c r="I18233">
        <v>-334395.94</v>
      </c>
      <c r="J18233" t="s">
        <v>751</v>
      </c>
      <c r="K18233">
        <v>-334395.94</v>
      </c>
      <c r="L18233" t="s">
        <v>751</v>
      </c>
      <c r="M18233" t="s">
        <v>751</v>
      </c>
      <c r="N18233">
        <v>0</v>
      </c>
      <c r="O18233" t="s">
        <v>751</v>
      </c>
      <c r="P18233" t="s">
        <v>751</v>
      </c>
      <c r="Q18233" t="s">
        <v>751</v>
      </c>
      <c r="R18233" t="s">
        <v>751</v>
      </c>
      <c r="S18233" t="s">
        <v>758</v>
      </c>
    </row>
    <row r="18234" spans="1:19" x14ac:dyDescent="0.3">
      <c r="A18234" t="s">
        <v>753</v>
      </c>
      <c r="B18234" t="s">
        <v>748</v>
      </c>
      <c r="C18234" t="s">
        <v>754</v>
      </c>
      <c r="D18234" t="s">
        <v>750</v>
      </c>
      <c r="E18234">
        <v>-4</v>
      </c>
      <c r="F18234" t="s">
        <v>86</v>
      </c>
      <c r="G18234">
        <v>-150.19</v>
      </c>
      <c r="H18234" t="s">
        <v>751</v>
      </c>
      <c r="I18234">
        <v>-150.19</v>
      </c>
      <c r="J18234" t="s">
        <v>751</v>
      </c>
      <c r="K18234">
        <v>-150.19</v>
      </c>
      <c r="L18234" t="s">
        <v>751</v>
      </c>
      <c r="M18234" t="s">
        <v>751</v>
      </c>
      <c r="N18234">
        <v>0</v>
      </c>
      <c r="O18234" t="s">
        <v>751</v>
      </c>
      <c r="P18234" t="s">
        <v>751</v>
      </c>
      <c r="Q18234" t="s">
        <v>751</v>
      </c>
      <c r="R18234" t="s">
        <v>751</v>
      </c>
      <c r="S18234" t="s">
        <v>758</v>
      </c>
    </row>
    <row r="18235" spans="1:19" x14ac:dyDescent="0.3">
      <c r="A18235" t="s">
        <v>753</v>
      </c>
      <c r="B18235" t="s">
        <v>748</v>
      </c>
      <c r="C18235" t="s">
        <v>754</v>
      </c>
      <c r="D18235" t="s">
        <v>750</v>
      </c>
      <c r="E18235">
        <v>4</v>
      </c>
      <c r="F18235" t="s">
        <v>18</v>
      </c>
      <c r="G18235">
        <v>-3415.19</v>
      </c>
      <c r="H18235" t="s">
        <v>751</v>
      </c>
      <c r="I18235">
        <v>-3415.19</v>
      </c>
      <c r="J18235" t="s">
        <v>751</v>
      </c>
      <c r="K18235">
        <v>-3415.19</v>
      </c>
      <c r="L18235" t="s">
        <v>751</v>
      </c>
      <c r="M18235" t="s">
        <v>751</v>
      </c>
      <c r="N18235">
        <v>0</v>
      </c>
      <c r="O18235" t="s">
        <v>751</v>
      </c>
      <c r="P18235" t="s">
        <v>751</v>
      </c>
      <c r="Q18235" t="s">
        <v>751</v>
      </c>
      <c r="R18235" t="s">
        <v>751</v>
      </c>
      <c r="S18235" t="s">
        <v>758</v>
      </c>
    </row>
    <row r="18236" spans="1:19" x14ac:dyDescent="0.3">
      <c r="A18236" t="s">
        <v>747</v>
      </c>
      <c r="B18236" t="s">
        <v>748</v>
      </c>
      <c r="C18236" t="s">
        <v>749</v>
      </c>
      <c r="D18236" t="s">
        <v>750</v>
      </c>
      <c r="E18236">
        <v>6</v>
      </c>
      <c r="F18236" t="s">
        <v>71</v>
      </c>
      <c r="G18236">
        <v>13824.93</v>
      </c>
      <c r="H18236">
        <v>1.8</v>
      </c>
      <c r="I18236">
        <v>13824.93</v>
      </c>
      <c r="J18236">
        <v>9.64</v>
      </c>
      <c r="K18236">
        <v>13824.93</v>
      </c>
      <c r="L18236">
        <v>4.1399999999999997</v>
      </c>
      <c r="M18236" t="s">
        <v>751</v>
      </c>
      <c r="N18236">
        <v>0</v>
      </c>
      <c r="O18236">
        <v>82949.58</v>
      </c>
      <c r="P18236" t="s">
        <v>766</v>
      </c>
      <c r="Q18236" t="s">
        <v>766</v>
      </c>
      <c r="R18236" t="s">
        <v>768</v>
      </c>
      <c r="S18236" t="s">
        <v>758</v>
      </c>
    </row>
    <row r="18237" spans="1:19" x14ac:dyDescent="0.3">
      <c r="A18237" t="s">
        <v>747</v>
      </c>
      <c r="B18237" t="s">
        <v>748</v>
      </c>
      <c r="C18237" t="s">
        <v>749</v>
      </c>
      <c r="D18237" t="s">
        <v>750</v>
      </c>
      <c r="E18237">
        <v>5</v>
      </c>
      <c r="F18237" t="s">
        <v>516</v>
      </c>
      <c r="G18237">
        <v>3759025.28</v>
      </c>
      <c r="H18237">
        <v>240.43</v>
      </c>
      <c r="I18237">
        <v>3759025.28</v>
      </c>
      <c r="J18237">
        <v>40.19</v>
      </c>
      <c r="K18237">
        <v>3759025.28</v>
      </c>
      <c r="L18237">
        <v>439.92</v>
      </c>
      <c r="M18237" t="s">
        <v>751</v>
      </c>
      <c r="N18237">
        <v>0</v>
      </c>
      <c r="O18237">
        <v>18795126.399999999</v>
      </c>
      <c r="P18237" t="s">
        <v>766</v>
      </c>
      <c r="Q18237" t="s">
        <v>766</v>
      </c>
      <c r="R18237" t="s">
        <v>766</v>
      </c>
      <c r="S18237" t="s">
        <v>758</v>
      </c>
    </row>
    <row r="18238" spans="1:19" x14ac:dyDescent="0.3">
      <c r="A18238" t="s">
        <v>753</v>
      </c>
      <c r="B18238" t="s">
        <v>748</v>
      </c>
      <c r="C18238" t="s">
        <v>749</v>
      </c>
      <c r="D18238" t="s">
        <v>750</v>
      </c>
      <c r="E18238">
        <v>6</v>
      </c>
      <c r="F18238" t="s">
        <v>250</v>
      </c>
      <c r="G18238">
        <v>53062.81</v>
      </c>
      <c r="H18238">
        <v>8.9600000000000009</v>
      </c>
      <c r="I18238">
        <v>53062.81</v>
      </c>
      <c r="J18238">
        <v>687.17</v>
      </c>
      <c r="K18238">
        <v>53062.81</v>
      </c>
      <c r="L18238">
        <v>29.14</v>
      </c>
      <c r="M18238" t="s">
        <v>751</v>
      </c>
      <c r="N18238">
        <v>0</v>
      </c>
      <c r="O18238">
        <v>318376.86</v>
      </c>
      <c r="P18238" t="s">
        <v>768</v>
      </c>
      <c r="Q18238" t="s">
        <v>766</v>
      </c>
      <c r="R18238" t="s">
        <v>768</v>
      </c>
      <c r="S18238" t="s">
        <v>758</v>
      </c>
    </row>
    <row r="18239" spans="1:19" x14ac:dyDescent="0.3">
      <c r="A18239" t="s">
        <v>747</v>
      </c>
      <c r="B18239" t="s">
        <v>748</v>
      </c>
      <c r="C18239" t="s">
        <v>749</v>
      </c>
      <c r="D18239" t="s">
        <v>750</v>
      </c>
      <c r="E18239">
        <v>3</v>
      </c>
      <c r="F18239" t="s">
        <v>23</v>
      </c>
      <c r="G18239">
        <v>553796.03</v>
      </c>
      <c r="H18239">
        <v>124054.27</v>
      </c>
      <c r="I18239">
        <v>553796.03</v>
      </c>
      <c r="J18239">
        <v>14.76</v>
      </c>
      <c r="K18239">
        <v>553796.03</v>
      </c>
      <c r="L18239">
        <v>320.14999999999998</v>
      </c>
      <c r="M18239" t="s">
        <v>751</v>
      </c>
      <c r="N18239">
        <v>0</v>
      </c>
      <c r="O18239">
        <v>1661388.09</v>
      </c>
      <c r="P18239" t="s">
        <v>766</v>
      </c>
      <c r="Q18239" t="s">
        <v>768</v>
      </c>
      <c r="R18239" t="s">
        <v>768</v>
      </c>
      <c r="S18239" t="s">
        <v>758</v>
      </c>
    </row>
    <row r="18240" spans="1:19" x14ac:dyDescent="0.3">
      <c r="A18240" t="s">
        <v>752</v>
      </c>
      <c r="B18240" t="s">
        <v>748</v>
      </c>
      <c r="C18240" t="s">
        <v>754</v>
      </c>
      <c r="D18240" t="s">
        <v>750</v>
      </c>
      <c r="E18240">
        <v>1</v>
      </c>
      <c r="F18240" t="s">
        <v>128</v>
      </c>
      <c r="G18240">
        <v>-3939.87</v>
      </c>
      <c r="H18240" t="s">
        <v>751</v>
      </c>
      <c r="I18240">
        <v>-3939.87</v>
      </c>
      <c r="J18240" t="s">
        <v>751</v>
      </c>
      <c r="K18240">
        <v>-3939.87</v>
      </c>
      <c r="L18240" t="s">
        <v>751</v>
      </c>
      <c r="M18240" t="s">
        <v>751</v>
      </c>
      <c r="N18240">
        <v>0</v>
      </c>
      <c r="O18240" t="s">
        <v>751</v>
      </c>
      <c r="P18240" t="s">
        <v>751</v>
      </c>
      <c r="Q18240" t="s">
        <v>751</v>
      </c>
      <c r="R18240" t="s">
        <v>751</v>
      </c>
      <c r="S18240" t="s">
        <v>758</v>
      </c>
    </row>
    <row r="18241" spans="1:19" x14ac:dyDescent="0.3">
      <c r="A18241" t="s">
        <v>747</v>
      </c>
      <c r="B18241" t="s">
        <v>748</v>
      </c>
      <c r="C18241" t="s">
        <v>749</v>
      </c>
      <c r="D18241" t="s">
        <v>750</v>
      </c>
      <c r="E18241">
        <v>0</v>
      </c>
      <c r="F18241" t="s">
        <v>265</v>
      </c>
      <c r="G18241">
        <v>1546.7</v>
      </c>
      <c r="H18241">
        <v>228.99</v>
      </c>
      <c r="I18241">
        <v>1546.7</v>
      </c>
      <c r="J18241">
        <v>0.2</v>
      </c>
      <c r="K18241">
        <v>1546.7</v>
      </c>
      <c r="L18241">
        <v>1.92</v>
      </c>
      <c r="M18241" t="s">
        <v>751</v>
      </c>
      <c r="N18241">
        <v>0</v>
      </c>
      <c r="O18241" t="s">
        <v>751</v>
      </c>
      <c r="P18241" t="s">
        <v>766</v>
      </c>
      <c r="Q18241" t="s">
        <v>768</v>
      </c>
      <c r="R18241" t="s">
        <v>768</v>
      </c>
      <c r="S18241" t="s">
        <v>758</v>
      </c>
    </row>
    <row r="18242" spans="1:19" x14ac:dyDescent="0.3">
      <c r="A18242" t="s">
        <v>753</v>
      </c>
      <c r="B18242" t="s">
        <v>748</v>
      </c>
      <c r="C18242" t="s">
        <v>754</v>
      </c>
      <c r="D18242" t="s">
        <v>750</v>
      </c>
      <c r="E18242">
        <v>1</v>
      </c>
      <c r="F18242" t="s">
        <v>467</v>
      </c>
      <c r="G18242">
        <v>-1289.4000000000001</v>
      </c>
      <c r="H18242" t="s">
        <v>751</v>
      </c>
      <c r="I18242">
        <v>-1289.4000000000001</v>
      </c>
      <c r="J18242" t="s">
        <v>751</v>
      </c>
      <c r="K18242">
        <v>-1289.4000000000001</v>
      </c>
      <c r="L18242" t="s">
        <v>751</v>
      </c>
      <c r="M18242" t="s">
        <v>751</v>
      </c>
      <c r="N18242">
        <v>0</v>
      </c>
      <c r="O18242" t="s">
        <v>751</v>
      </c>
      <c r="P18242" t="s">
        <v>751</v>
      </c>
      <c r="Q18242" t="s">
        <v>751</v>
      </c>
      <c r="R18242" t="s">
        <v>751</v>
      </c>
      <c r="S18242" t="s">
        <v>758</v>
      </c>
    </row>
    <row r="18243" spans="1:19" x14ac:dyDescent="0.3">
      <c r="A18243" t="s">
        <v>752</v>
      </c>
      <c r="B18243" t="s">
        <v>748</v>
      </c>
      <c r="C18243" t="s">
        <v>754</v>
      </c>
      <c r="D18243" t="s">
        <v>750</v>
      </c>
      <c r="E18243">
        <v>-1</v>
      </c>
      <c r="F18243" t="s">
        <v>280</v>
      </c>
      <c r="G18243">
        <v>-796.46</v>
      </c>
      <c r="H18243" t="s">
        <v>751</v>
      </c>
      <c r="I18243">
        <v>-796.46</v>
      </c>
      <c r="J18243" t="s">
        <v>751</v>
      </c>
      <c r="K18243">
        <v>-796.46</v>
      </c>
      <c r="L18243" t="s">
        <v>751</v>
      </c>
      <c r="M18243" t="s">
        <v>751</v>
      </c>
      <c r="N18243">
        <v>0</v>
      </c>
      <c r="O18243" t="s">
        <v>751</v>
      </c>
      <c r="P18243" t="s">
        <v>751</v>
      </c>
      <c r="Q18243" t="s">
        <v>751</v>
      </c>
      <c r="R18243" t="s">
        <v>751</v>
      </c>
      <c r="S18243" t="s">
        <v>758</v>
      </c>
    </row>
    <row r="18244" spans="1:19" x14ac:dyDescent="0.3">
      <c r="A18244" t="s">
        <v>753</v>
      </c>
      <c r="B18244" t="s">
        <v>748</v>
      </c>
      <c r="C18244" t="s">
        <v>749</v>
      </c>
      <c r="D18244" t="s">
        <v>750</v>
      </c>
      <c r="E18244">
        <v>3</v>
      </c>
      <c r="F18244" t="s">
        <v>512</v>
      </c>
      <c r="G18244">
        <v>275772.84999999998</v>
      </c>
      <c r="H18244">
        <v>136.5</v>
      </c>
      <c r="I18244">
        <v>275772.84999999998</v>
      </c>
      <c r="J18244">
        <v>10.46</v>
      </c>
      <c r="K18244">
        <v>275772.84999999998</v>
      </c>
      <c r="L18244">
        <v>55.15</v>
      </c>
      <c r="M18244" t="s">
        <v>751</v>
      </c>
      <c r="N18244">
        <v>0</v>
      </c>
      <c r="O18244">
        <v>827318.54999999993</v>
      </c>
      <c r="P18244" t="s">
        <v>766</v>
      </c>
      <c r="Q18244" t="s">
        <v>766</v>
      </c>
      <c r="R18244" t="s">
        <v>766</v>
      </c>
      <c r="S18244" t="s">
        <v>758</v>
      </c>
    </row>
    <row r="18245" spans="1:19" x14ac:dyDescent="0.3">
      <c r="A18245" t="s">
        <v>747</v>
      </c>
      <c r="B18245" t="s">
        <v>748</v>
      </c>
      <c r="C18245" t="s">
        <v>749</v>
      </c>
      <c r="D18245" t="s">
        <v>750</v>
      </c>
      <c r="E18245">
        <v>-1</v>
      </c>
      <c r="F18245" t="s">
        <v>558</v>
      </c>
      <c r="G18245">
        <v>4.37</v>
      </c>
      <c r="H18245" t="s">
        <v>751</v>
      </c>
      <c r="I18245">
        <v>4.37</v>
      </c>
      <c r="J18245" t="s">
        <v>751</v>
      </c>
      <c r="K18245">
        <v>4.37</v>
      </c>
      <c r="L18245" t="s">
        <v>751</v>
      </c>
      <c r="M18245" t="s">
        <v>751</v>
      </c>
      <c r="N18245">
        <v>0</v>
      </c>
      <c r="O18245" t="s">
        <v>751</v>
      </c>
      <c r="P18245" t="s">
        <v>768</v>
      </c>
      <c r="Q18245" t="s">
        <v>768</v>
      </c>
      <c r="R18245" t="s">
        <v>768</v>
      </c>
      <c r="S18245" t="s">
        <v>726</v>
      </c>
    </row>
    <row r="18246" spans="1:19" x14ac:dyDescent="0.3">
      <c r="A18246" t="s">
        <v>753</v>
      </c>
      <c r="B18246" t="s">
        <v>748</v>
      </c>
      <c r="C18246" t="s">
        <v>754</v>
      </c>
      <c r="D18246" t="s">
        <v>750</v>
      </c>
      <c r="E18246">
        <v>1</v>
      </c>
      <c r="F18246" t="s">
        <v>245</v>
      </c>
      <c r="G18246">
        <v>-5606.46</v>
      </c>
      <c r="H18246" t="s">
        <v>751</v>
      </c>
      <c r="I18246">
        <v>-5606.46</v>
      </c>
      <c r="J18246" t="s">
        <v>751</v>
      </c>
      <c r="K18246">
        <v>-5606.46</v>
      </c>
      <c r="L18246" t="s">
        <v>751</v>
      </c>
      <c r="M18246" t="s">
        <v>751</v>
      </c>
      <c r="N18246">
        <v>0</v>
      </c>
      <c r="O18246" t="s">
        <v>751</v>
      </c>
      <c r="P18246" t="s">
        <v>751</v>
      </c>
      <c r="Q18246" t="s">
        <v>751</v>
      </c>
      <c r="R18246" t="s">
        <v>751</v>
      </c>
      <c r="S18246" t="s">
        <v>758</v>
      </c>
    </row>
    <row r="18247" spans="1:19" x14ac:dyDescent="0.3">
      <c r="A18247" t="s">
        <v>753</v>
      </c>
      <c r="B18247" t="s">
        <v>748</v>
      </c>
      <c r="C18247" t="s">
        <v>754</v>
      </c>
      <c r="D18247" t="s">
        <v>750</v>
      </c>
      <c r="E18247">
        <v>3</v>
      </c>
      <c r="F18247" t="s">
        <v>32</v>
      </c>
      <c r="G18247">
        <v>-227.22</v>
      </c>
      <c r="H18247" t="s">
        <v>751</v>
      </c>
      <c r="I18247">
        <v>-227.22</v>
      </c>
      <c r="J18247" t="s">
        <v>751</v>
      </c>
      <c r="K18247">
        <v>-227.22</v>
      </c>
      <c r="L18247" t="s">
        <v>751</v>
      </c>
      <c r="M18247" t="s">
        <v>751</v>
      </c>
      <c r="N18247">
        <v>0</v>
      </c>
      <c r="O18247" t="s">
        <v>751</v>
      </c>
      <c r="P18247" t="s">
        <v>751</v>
      </c>
      <c r="Q18247" t="s">
        <v>751</v>
      </c>
      <c r="R18247" t="s">
        <v>751</v>
      </c>
      <c r="S18247" t="s">
        <v>758</v>
      </c>
    </row>
    <row r="18248" spans="1:19" x14ac:dyDescent="0.3">
      <c r="A18248" t="s">
        <v>747</v>
      </c>
      <c r="B18248" t="s">
        <v>748</v>
      </c>
      <c r="C18248" t="s">
        <v>749</v>
      </c>
      <c r="D18248" t="s">
        <v>750</v>
      </c>
      <c r="E18248">
        <v>1</v>
      </c>
      <c r="F18248" t="s">
        <v>438</v>
      </c>
      <c r="G18248">
        <v>120710.43</v>
      </c>
      <c r="H18248">
        <v>73.64</v>
      </c>
      <c r="I18248">
        <v>120710.43</v>
      </c>
      <c r="J18248">
        <v>14.9</v>
      </c>
      <c r="K18248">
        <v>120710.43</v>
      </c>
      <c r="L18248">
        <v>118.09</v>
      </c>
      <c r="M18248" t="s">
        <v>751</v>
      </c>
      <c r="N18248">
        <v>0</v>
      </c>
      <c r="O18248">
        <v>120710.43</v>
      </c>
      <c r="P18248" t="s">
        <v>766</v>
      </c>
      <c r="Q18248" t="s">
        <v>766</v>
      </c>
      <c r="R18248" t="s">
        <v>766</v>
      </c>
      <c r="S18248" t="s">
        <v>758</v>
      </c>
    </row>
    <row r="18249" spans="1:19" x14ac:dyDescent="0.3">
      <c r="A18249" t="s">
        <v>753</v>
      </c>
      <c r="B18249" t="s">
        <v>748</v>
      </c>
      <c r="C18249" t="s">
        <v>749</v>
      </c>
      <c r="D18249" t="s">
        <v>750</v>
      </c>
      <c r="E18249">
        <v>-4</v>
      </c>
      <c r="F18249" t="s">
        <v>424</v>
      </c>
      <c r="G18249">
        <v>2620.39</v>
      </c>
      <c r="H18249">
        <v>0.23</v>
      </c>
      <c r="I18249">
        <v>2620.39</v>
      </c>
      <c r="J18249">
        <v>0.04</v>
      </c>
      <c r="K18249">
        <v>2620.39</v>
      </c>
      <c r="L18249">
        <v>0.43</v>
      </c>
      <c r="M18249" t="s">
        <v>751</v>
      </c>
      <c r="N18249">
        <v>0</v>
      </c>
      <c r="O18249" t="s">
        <v>751</v>
      </c>
      <c r="P18249" t="s">
        <v>766</v>
      </c>
      <c r="Q18249" t="s">
        <v>766</v>
      </c>
      <c r="R18249" t="s">
        <v>766</v>
      </c>
      <c r="S18249" t="s">
        <v>758</v>
      </c>
    </row>
    <row r="18250" spans="1:19" x14ac:dyDescent="0.3">
      <c r="A18250" t="s">
        <v>752</v>
      </c>
      <c r="B18250" t="s">
        <v>748</v>
      </c>
      <c r="C18250" t="s">
        <v>754</v>
      </c>
      <c r="D18250" t="s">
        <v>750</v>
      </c>
      <c r="E18250">
        <v>4</v>
      </c>
      <c r="F18250" t="s">
        <v>218</v>
      </c>
      <c r="G18250">
        <v>-1499274.8</v>
      </c>
      <c r="H18250" t="s">
        <v>751</v>
      </c>
      <c r="I18250">
        <v>-1499274.8</v>
      </c>
      <c r="J18250" t="s">
        <v>751</v>
      </c>
      <c r="K18250">
        <v>-1499274.8</v>
      </c>
      <c r="L18250" t="s">
        <v>751</v>
      </c>
      <c r="M18250" t="s">
        <v>751</v>
      </c>
      <c r="N18250">
        <v>0</v>
      </c>
      <c r="O18250" t="s">
        <v>751</v>
      </c>
      <c r="P18250" t="s">
        <v>751</v>
      </c>
      <c r="Q18250" t="s">
        <v>751</v>
      </c>
      <c r="R18250" t="s">
        <v>751</v>
      </c>
      <c r="S18250" t="s">
        <v>758</v>
      </c>
    </row>
    <row r="18251" spans="1:19" x14ac:dyDescent="0.3">
      <c r="A18251" t="s">
        <v>747</v>
      </c>
      <c r="B18251" t="s">
        <v>748</v>
      </c>
      <c r="C18251" t="s">
        <v>749</v>
      </c>
      <c r="D18251" t="s">
        <v>750</v>
      </c>
      <c r="E18251">
        <v>-1</v>
      </c>
      <c r="F18251" t="s">
        <v>516</v>
      </c>
      <c r="G18251">
        <v>2538.59</v>
      </c>
      <c r="H18251">
        <v>0.04</v>
      </c>
      <c r="I18251">
        <v>2538.59</v>
      </c>
      <c r="J18251">
        <v>0.06</v>
      </c>
      <c r="K18251">
        <v>2538.59</v>
      </c>
      <c r="L18251">
        <v>0.51</v>
      </c>
      <c r="M18251">
        <v>1</v>
      </c>
      <c r="N18251">
        <v>0</v>
      </c>
      <c r="O18251" t="s">
        <v>751</v>
      </c>
      <c r="P18251" t="s">
        <v>767</v>
      </c>
      <c r="Q18251" t="s">
        <v>767</v>
      </c>
      <c r="R18251" t="s">
        <v>766</v>
      </c>
      <c r="S18251" t="s">
        <v>758</v>
      </c>
    </row>
    <row r="18252" spans="1:19" x14ac:dyDescent="0.3">
      <c r="A18252" t="s">
        <v>753</v>
      </c>
      <c r="B18252" t="s">
        <v>748</v>
      </c>
      <c r="C18252" t="s">
        <v>754</v>
      </c>
      <c r="D18252" t="s">
        <v>750</v>
      </c>
      <c r="E18252">
        <v>6</v>
      </c>
      <c r="F18252" t="s">
        <v>211</v>
      </c>
      <c r="G18252">
        <v>-5761.65</v>
      </c>
      <c r="H18252" t="s">
        <v>751</v>
      </c>
      <c r="I18252">
        <v>-5761.65</v>
      </c>
      <c r="J18252" t="s">
        <v>751</v>
      </c>
      <c r="K18252">
        <v>-5761.65</v>
      </c>
      <c r="L18252" t="s">
        <v>751</v>
      </c>
      <c r="M18252" t="s">
        <v>751</v>
      </c>
      <c r="N18252">
        <v>0</v>
      </c>
      <c r="O18252" t="s">
        <v>751</v>
      </c>
      <c r="P18252" t="s">
        <v>751</v>
      </c>
      <c r="Q18252" t="s">
        <v>751</v>
      </c>
      <c r="R18252" t="s">
        <v>751</v>
      </c>
      <c r="S18252" t="s">
        <v>758</v>
      </c>
    </row>
    <row r="18253" spans="1:19" x14ac:dyDescent="0.3">
      <c r="A18253" t="s">
        <v>753</v>
      </c>
      <c r="B18253" t="s">
        <v>748</v>
      </c>
      <c r="C18253" t="s">
        <v>749</v>
      </c>
      <c r="D18253" t="s">
        <v>750</v>
      </c>
      <c r="E18253">
        <v>5</v>
      </c>
      <c r="F18253" t="s">
        <v>541</v>
      </c>
      <c r="G18253">
        <v>200886.23</v>
      </c>
      <c r="H18253">
        <v>36.03</v>
      </c>
      <c r="I18253">
        <v>200886.23</v>
      </c>
      <c r="J18253">
        <v>4088.57</v>
      </c>
      <c r="K18253">
        <v>200886.23</v>
      </c>
      <c r="L18253">
        <v>163.89</v>
      </c>
      <c r="M18253" t="s">
        <v>751</v>
      </c>
      <c r="N18253">
        <v>0</v>
      </c>
      <c r="O18253">
        <v>1004431.15</v>
      </c>
      <c r="P18253" t="s">
        <v>768</v>
      </c>
      <c r="Q18253" t="s">
        <v>766</v>
      </c>
      <c r="R18253" t="s">
        <v>768</v>
      </c>
      <c r="S18253" t="s">
        <v>758</v>
      </c>
    </row>
    <row r="18254" spans="1:19" x14ac:dyDescent="0.3">
      <c r="A18254" t="s">
        <v>747</v>
      </c>
      <c r="B18254" t="s">
        <v>748</v>
      </c>
      <c r="C18254" t="s">
        <v>754</v>
      </c>
      <c r="D18254" t="s">
        <v>750</v>
      </c>
      <c r="E18254">
        <v>0</v>
      </c>
      <c r="F18254" t="s">
        <v>173</v>
      </c>
      <c r="G18254">
        <v>-641470.41</v>
      </c>
      <c r="H18254" t="s">
        <v>751</v>
      </c>
      <c r="I18254">
        <v>-641470.41</v>
      </c>
      <c r="J18254" t="s">
        <v>751</v>
      </c>
      <c r="K18254">
        <v>-641470.41</v>
      </c>
      <c r="L18254" t="s">
        <v>751</v>
      </c>
      <c r="M18254" t="s">
        <v>751</v>
      </c>
      <c r="N18254">
        <v>-36949.14</v>
      </c>
      <c r="O18254" t="s">
        <v>751</v>
      </c>
      <c r="P18254" t="s">
        <v>751</v>
      </c>
      <c r="Q18254" t="s">
        <v>751</v>
      </c>
      <c r="R18254" t="s">
        <v>751</v>
      </c>
      <c r="S18254" t="s">
        <v>758</v>
      </c>
    </row>
    <row r="18255" spans="1:19" x14ac:dyDescent="0.3">
      <c r="A18255" t="s">
        <v>753</v>
      </c>
      <c r="B18255" t="s">
        <v>748</v>
      </c>
      <c r="C18255" t="s">
        <v>749</v>
      </c>
      <c r="D18255" t="s">
        <v>750</v>
      </c>
      <c r="E18255">
        <v>6</v>
      </c>
      <c r="F18255" t="s">
        <v>401</v>
      </c>
      <c r="G18255">
        <v>150477.51</v>
      </c>
      <c r="H18255">
        <v>11.63</v>
      </c>
      <c r="I18255">
        <v>150477.51</v>
      </c>
      <c r="J18255">
        <v>10.52</v>
      </c>
      <c r="K18255">
        <v>150477.51</v>
      </c>
      <c r="L18255">
        <v>54.37</v>
      </c>
      <c r="M18255" t="s">
        <v>751</v>
      </c>
      <c r="N18255">
        <v>0</v>
      </c>
      <c r="O18255">
        <v>902865.06</v>
      </c>
      <c r="P18255" t="s">
        <v>766</v>
      </c>
      <c r="Q18255" t="s">
        <v>766</v>
      </c>
      <c r="R18255" t="s">
        <v>766</v>
      </c>
      <c r="S18255" t="s">
        <v>758</v>
      </c>
    </row>
    <row r="18256" spans="1:19" x14ac:dyDescent="0.3">
      <c r="A18256" t="s">
        <v>747</v>
      </c>
      <c r="B18256" t="s">
        <v>748</v>
      </c>
      <c r="C18256" t="s">
        <v>754</v>
      </c>
      <c r="D18256" t="s">
        <v>750</v>
      </c>
      <c r="E18256">
        <v>11</v>
      </c>
      <c r="F18256" t="s">
        <v>53</v>
      </c>
      <c r="G18256">
        <v>-285.04000000000002</v>
      </c>
      <c r="H18256" t="s">
        <v>751</v>
      </c>
      <c r="I18256">
        <v>-285.04000000000002</v>
      </c>
      <c r="J18256" t="s">
        <v>751</v>
      </c>
      <c r="K18256">
        <v>-285.04000000000002</v>
      </c>
      <c r="L18256" t="s">
        <v>751</v>
      </c>
      <c r="M18256" t="s">
        <v>751</v>
      </c>
      <c r="N18256">
        <v>0</v>
      </c>
      <c r="O18256" t="s">
        <v>751</v>
      </c>
      <c r="P18256" t="s">
        <v>751</v>
      </c>
      <c r="Q18256" t="s">
        <v>751</v>
      </c>
      <c r="R18256" t="s">
        <v>751</v>
      </c>
      <c r="S18256" t="s">
        <v>758</v>
      </c>
    </row>
    <row r="18257" spans="1:19" x14ac:dyDescent="0.3">
      <c r="A18257" t="s">
        <v>753</v>
      </c>
      <c r="B18257" t="s">
        <v>748</v>
      </c>
      <c r="C18257" t="s">
        <v>754</v>
      </c>
      <c r="D18257" t="s">
        <v>750</v>
      </c>
      <c r="E18257">
        <v>4</v>
      </c>
      <c r="F18257" t="s">
        <v>560</v>
      </c>
      <c r="G18257">
        <v>-5810.48</v>
      </c>
      <c r="H18257" t="s">
        <v>751</v>
      </c>
      <c r="I18257">
        <v>-5810.48</v>
      </c>
      <c r="J18257" t="s">
        <v>751</v>
      </c>
      <c r="K18257">
        <v>-5810.48</v>
      </c>
      <c r="L18257" t="s">
        <v>751</v>
      </c>
      <c r="M18257" t="s">
        <v>751</v>
      </c>
      <c r="N18257">
        <v>0</v>
      </c>
      <c r="O18257" t="s">
        <v>751</v>
      </c>
      <c r="P18257" t="s">
        <v>751</v>
      </c>
      <c r="Q18257" t="s">
        <v>751</v>
      </c>
      <c r="R18257" t="s">
        <v>751</v>
      </c>
      <c r="S18257" t="s">
        <v>758</v>
      </c>
    </row>
    <row r="18258" spans="1:19" x14ac:dyDescent="0.3">
      <c r="A18258" t="s">
        <v>753</v>
      </c>
      <c r="B18258" t="s">
        <v>748</v>
      </c>
      <c r="C18258" t="s">
        <v>749</v>
      </c>
      <c r="D18258" t="s">
        <v>750</v>
      </c>
      <c r="E18258">
        <v>10</v>
      </c>
      <c r="F18258" t="s">
        <v>373</v>
      </c>
      <c r="G18258">
        <v>53998.46</v>
      </c>
      <c r="H18258">
        <v>2.62</v>
      </c>
      <c r="I18258">
        <v>53998.46</v>
      </c>
      <c r="J18258">
        <v>14.06</v>
      </c>
      <c r="K18258">
        <v>53998.46</v>
      </c>
      <c r="L18258">
        <v>11</v>
      </c>
      <c r="M18258" t="s">
        <v>751</v>
      </c>
      <c r="N18258">
        <v>0</v>
      </c>
      <c r="O18258">
        <v>539984.6</v>
      </c>
      <c r="P18258" t="s">
        <v>766</v>
      </c>
      <c r="Q18258" t="s">
        <v>766</v>
      </c>
      <c r="R18258" t="s">
        <v>768</v>
      </c>
      <c r="S18258" t="s">
        <v>758</v>
      </c>
    </row>
    <row r="18259" spans="1:19" x14ac:dyDescent="0.3">
      <c r="A18259" t="s">
        <v>753</v>
      </c>
      <c r="B18259" t="s">
        <v>748</v>
      </c>
      <c r="C18259" t="s">
        <v>749</v>
      </c>
      <c r="D18259" t="s">
        <v>750</v>
      </c>
      <c r="E18259">
        <v>3</v>
      </c>
      <c r="F18259" t="s">
        <v>175</v>
      </c>
      <c r="G18259">
        <v>26375.02</v>
      </c>
      <c r="H18259">
        <v>1.35</v>
      </c>
      <c r="I18259">
        <v>26375.02</v>
      </c>
      <c r="J18259">
        <v>412.02</v>
      </c>
      <c r="K18259">
        <v>26375.02</v>
      </c>
      <c r="L18259">
        <v>10.53</v>
      </c>
      <c r="M18259" t="s">
        <v>751</v>
      </c>
      <c r="N18259">
        <v>0</v>
      </c>
      <c r="O18259">
        <v>79125.06</v>
      </c>
      <c r="P18259" t="s">
        <v>768</v>
      </c>
      <c r="Q18259" t="s">
        <v>766</v>
      </c>
      <c r="R18259" t="s">
        <v>768</v>
      </c>
      <c r="S18259" t="s">
        <v>758</v>
      </c>
    </row>
    <row r="18260" spans="1:19" x14ac:dyDescent="0.3">
      <c r="A18260" t="s">
        <v>747</v>
      </c>
      <c r="B18260" t="s">
        <v>748</v>
      </c>
      <c r="C18260" t="s">
        <v>749</v>
      </c>
      <c r="D18260" t="s">
        <v>750</v>
      </c>
      <c r="E18260">
        <v>2</v>
      </c>
      <c r="F18260" t="s">
        <v>81</v>
      </c>
      <c r="G18260">
        <v>75911.08</v>
      </c>
      <c r="H18260">
        <v>7905.75</v>
      </c>
      <c r="I18260">
        <v>75911.08</v>
      </c>
      <c r="J18260">
        <v>2.6</v>
      </c>
      <c r="K18260">
        <v>75911.08</v>
      </c>
      <c r="L18260">
        <v>24.95</v>
      </c>
      <c r="M18260" t="s">
        <v>751</v>
      </c>
      <c r="N18260">
        <v>0</v>
      </c>
      <c r="O18260">
        <v>151822.16</v>
      </c>
      <c r="P18260" t="s">
        <v>766</v>
      </c>
      <c r="Q18260" t="s">
        <v>768</v>
      </c>
      <c r="R18260" t="s">
        <v>768</v>
      </c>
      <c r="S18260" t="s">
        <v>758</v>
      </c>
    </row>
    <row r="18261" spans="1:19" x14ac:dyDescent="0.3">
      <c r="A18261" t="s">
        <v>747</v>
      </c>
      <c r="B18261" t="s">
        <v>748</v>
      </c>
      <c r="C18261" t="s">
        <v>749</v>
      </c>
      <c r="D18261" t="s">
        <v>750</v>
      </c>
      <c r="E18261">
        <v>-1</v>
      </c>
      <c r="F18261" t="s">
        <v>12</v>
      </c>
      <c r="G18261">
        <v>6806.02</v>
      </c>
      <c r="H18261">
        <v>0.17</v>
      </c>
      <c r="I18261">
        <v>6806.02</v>
      </c>
      <c r="J18261">
        <v>7.0000000000000007E-2</v>
      </c>
      <c r="K18261">
        <v>6806.02</v>
      </c>
      <c r="L18261">
        <v>0.93</v>
      </c>
      <c r="M18261">
        <v>0</v>
      </c>
      <c r="N18261">
        <v>0</v>
      </c>
      <c r="O18261" t="s">
        <v>751</v>
      </c>
      <c r="P18261" t="s">
        <v>766</v>
      </c>
      <c r="Q18261" t="s">
        <v>766</v>
      </c>
      <c r="R18261" t="s">
        <v>766</v>
      </c>
      <c r="S18261" t="s">
        <v>758</v>
      </c>
    </row>
    <row r="18262" spans="1:19" x14ac:dyDescent="0.3">
      <c r="A18262" t="s">
        <v>747</v>
      </c>
      <c r="B18262" t="s">
        <v>748</v>
      </c>
      <c r="C18262" t="s">
        <v>754</v>
      </c>
      <c r="D18262" t="s">
        <v>750</v>
      </c>
      <c r="E18262">
        <v>3</v>
      </c>
      <c r="F18262" t="s">
        <v>322</v>
      </c>
      <c r="G18262">
        <v>-3645.64</v>
      </c>
      <c r="H18262" t="s">
        <v>751</v>
      </c>
      <c r="I18262">
        <v>-3645.64</v>
      </c>
      <c r="J18262" t="s">
        <v>751</v>
      </c>
      <c r="K18262">
        <v>-3645.64</v>
      </c>
      <c r="L18262" t="s">
        <v>751</v>
      </c>
      <c r="M18262" t="s">
        <v>751</v>
      </c>
      <c r="N18262">
        <v>0</v>
      </c>
      <c r="O18262" t="s">
        <v>751</v>
      </c>
      <c r="P18262" t="s">
        <v>751</v>
      </c>
      <c r="Q18262" t="s">
        <v>751</v>
      </c>
      <c r="R18262" t="s">
        <v>751</v>
      </c>
      <c r="S18262" t="s">
        <v>758</v>
      </c>
    </row>
    <row r="18263" spans="1:19" x14ac:dyDescent="0.3">
      <c r="A18263" t="s">
        <v>753</v>
      </c>
      <c r="B18263" t="s">
        <v>748</v>
      </c>
      <c r="C18263" t="s">
        <v>749</v>
      </c>
      <c r="D18263" t="s">
        <v>750</v>
      </c>
      <c r="E18263">
        <v>6</v>
      </c>
      <c r="F18263" t="s">
        <v>334</v>
      </c>
      <c r="G18263">
        <v>37580.78</v>
      </c>
      <c r="H18263">
        <v>2.09</v>
      </c>
      <c r="I18263">
        <v>37580.78</v>
      </c>
      <c r="J18263">
        <v>902.48</v>
      </c>
      <c r="K18263">
        <v>37580.78</v>
      </c>
      <c r="L18263">
        <v>26.65</v>
      </c>
      <c r="M18263" t="s">
        <v>751</v>
      </c>
      <c r="N18263">
        <v>0</v>
      </c>
      <c r="O18263">
        <v>225484.68</v>
      </c>
      <c r="P18263" t="s">
        <v>768</v>
      </c>
      <c r="Q18263" t="s">
        <v>766</v>
      </c>
      <c r="R18263" t="s">
        <v>768</v>
      </c>
      <c r="S18263" t="s">
        <v>758</v>
      </c>
    </row>
    <row r="18264" spans="1:19" x14ac:dyDescent="0.3">
      <c r="A18264" t="s">
        <v>753</v>
      </c>
      <c r="B18264" t="s">
        <v>748</v>
      </c>
      <c r="C18264" t="s">
        <v>749</v>
      </c>
      <c r="D18264" t="s">
        <v>750</v>
      </c>
      <c r="E18264">
        <v>1</v>
      </c>
      <c r="F18264" t="s">
        <v>183</v>
      </c>
      <c r="G18264">
        <v>483692.1</v>
      </c>
      <c r="H18264">
        <v>326.43</v>
      </c>
      <c r="I18264">
        <v>483692.1</v>
      </c>
      <c r="J18264">
        <v>277.27999999999997</v>
      </c>
      <c r="K18264">
        <v>483692.1</v>
      </c>
      <c r="L18264">
        <v>174.48</v>
      </c>
      <c r="M18264" t="s">
        <v>751</v>
      </c>
      <c r="N18264">
        <v>0</v>
      </c>
      <c r="O18264">
        <v>483692.1</v>
      </c>
      <c r="P18264" t="s">
        <v>766</v>
      </c>
      <c r="Q18264" t="s">
        <v>766</v>
      </c>
      <c r="R18264" t="s">
        <v>768</v>
      </c>
      <c r="S18264" t="s">
        <v>758</v>
      </c>
    </row>
    <row r="18265" spans="1:19" x14ac:dyDescent="0.3">
      <c r="A18265" t="s">
        <v>753</v>
      </c>
      <c r="B18265" t="s">
        <v>748</v>
      </c>
      <c r="C18265" t="s">
        <v>749</v>
      </c>
      <c r="D18265" t="s">
        <v>750</v>
      </c>
      <c r="E18265">
        <v>3</v>
      </c>
      <c r="F18265" t="s">
        <v>410</v>
      </c>
      <c r="G18265">
        <v>57357.89</v>
      </c>
      <c r="H18265">
        <v>41.34</v>
      </c>
      <c r="I18265">
        <v>57357.89</v>
      </c>
      <c r="J18265">
        <v>8.3699999999999992</v>
      </c>
      <c r="K18265">
        <v>57357.89</v>
      </c>
      <c r="L18265">
        <v>66.3</v>
      </c>
      <c r="M18265" t="s">
        <v>751</v>
      </c>
      <c r="N18265">
        <v>0</v>
      </c>
      <c r="O18265">
        <v>172073.67</v>
      </c>
      <c r="P18265" t="s">
        <v>766</v>
      </c>
      <c r="Q18265" t="s">
        <v>766</v>
      </c>
      <c r="R18265" t="s">
        <v>766</v>
      </c>
      <c r="S18265" t="s">
        <v>758</v>
      </c>
    </row>
    <row r="18266" spans="1:19" x14ac:dyDescent="0.3">
      <c r="A18266" t="s">
        <v>747</v>
      </c>
      <c r="B18266" t="s">
        <v>748</v>
      </c>
      <c r="C18266" t="s">
        <v>754</v>
      </c>
      <c r="D18266" t="s">
        <v>750</v>
      </c>
      <c r="E18266">
        <v>10</v>
      </c>
      <c r="F18266" t="s">
        <v>380</v>
      </c>
      <c r="G18266">
        <v>-5933.69</v>
      </c>
      <c r="H18266" t="s">
        <v>751</v>
      </c>
      <c r="I18266">
        <v>-5933.69</v>
      </c>
      <c r="J18266" t="s">
        <v>751</v>
      </c>
      <c r="K18266">
        <v>-5933.69</v>
      </c>
      <c r="L18266" t="s">
        <v>751</v>
      </c>
      <c r="M18266" t="s">
        <v>751</v>
      </c>
      <c r="N18266">
        <v>0</v>
      </c>
      <c r="O18266" t="s">
        <v>751</v>
      </c>
      <c r="P18266" t="s">
        <v>751</v>
      </c>
      <c r="Q18266" t="s">
        <v>751</v>
      </c>
      <c r="R18266" t="s">
        <v>751</v>
      </c>
      <c r="S18266" t="s">
        <v>758</v>
      </c>
    </row>
    <row r="18267" spans="1:19" x14ac:dyDescent="0.3">
      <c r="A18267" t="s">
        <v>747</v>
      </c>
      <c r="B18267" t="s">
        <v>748</v>
      </c>
      <c r="C18267" t="s">
        <v>754</v>
      </c>
      <c r="D18267" t="s">
        <v>750</v>
      </c>
      <c r="E18267">
        <v>3</v>
      </c>
      <c r="F18267" t="s">
        <v>131</v>
      </c>
      <c r="G18267">
        <v>-135.22</v>
      </c>
      <c r="H18267" t="s">
        <v>751</v>
      </c>
      <c r="I18267">
        <v>-135.22</v>
      </c>
      <c r="J18267" t="s">
        <v>751</v>
      </c>
      <c r="K18267">
        <v>-135.22</v>
      </c>
      <c r="L18267" t="s">
        <v>751</v>
      </c>
      <c r="M18267" t="s">
        <v>751</v>
      </c>
      <c r="N18267">
        <v>0</v>
      </c>
      <c r="O18267" t="s">
        <v>751</v>
      </c>
      <c r="P18267" t="s">
        <v>751</v>
      </c>
      <c r="Q18267" t="s">
        <v>751</v>
      </c>
      <c r="R18267" t="s">
        <v>751</v>
      </c>
      <c r="S18267" t="s">
        <v>758</v>
      </c>
    </row>
    <row r="18268" spans="1:19" x14ac:dyDescent="0.3">
      <c r="A18268" t="s">
        <v>747</v>
      </c>
      <c r="B18268" t="s">
        <v>748</v>
      </c>
      <c r="C18268" t="s">
        <v>754</v>
      </c>
      <c r="D18268" t="s">
        <v>750</v>
      </c>
      <c r="E18268">
        <v>-1</v>
      </c>
      <c r="F18268" t="s">
        <v>507</v>
      </c>
      <c r="G18268">
        <v>-9.9600000000000009</v>
      </c>
      <c r="H18268" t="s">
        <v>751</v>
      </c>
      <c r="I18268">
        <v>-9.9600000000000009</v>
      </c>
      <c r="J18268" t="s">
        <v>751</v>
      </c>
      <c r="K18268">
        <v>-9.9600000000000009</v>
      </c>
      <c r="L18268" t="s">
        <v>751</v>
      </c>
      <c r="M18268" t="s">
        <v>751</v>
      </c>
      <c r="N18268">
        <v>0</v>
      </c>
      <c r="O18268" t="s">
        <v>751</v>
      </c>
      <c r="P18268" t="s">
        <v>751</v>
      </c>
      <c r="Q18268" t="s">
        <v>751</v>
      </c>
      <c r="R18268" t="s">
        <v>751</v>
      </c>
      <c r="S18268" t="s">
        <v>758</v>
      </c>
    </row>
    <row r="18269" spans="1:19" x14ac:dyDescent="0.3">
      <c r="A18269" t="s">
        <v>747</v>
      </c>
      <c r="B18269" t="s">
        <v>748</v>
      </c>
      <c r="C18269" t="s">
        <v>749</v>
      </c>
      <c r="D18269" t="s">
        <v>750</v>
      </c>
      <c r="E18269">
        <v>-1</v>
      </c>
      <c r="F18269" t="s">
        <v>486</v>
      </c>
      <c r="G18269">
        <v>1020561.28</v>
      </c>
      <c r="H18269">
        <v>939.32</v>
      </c>
      <c r="I18269">
        <v>1020561.28</v>
      </c>
      <c r="J18269">
        <v>67.53</v>
      </c>
      <c r="K18269">
        <v>1020561.28</v>
      </c>
      <c r="L18269">
        <v>1464.57</v>
      </c>
      <c r="M18269" t="s">
        <v>751</v>
      </c>
      <c r="N18269">
        <v>0</v>
      </c>
      <c r="O18269" t="s">
        <v>751</v>
      </c>
      <c r="P18269" t="s">
        <v>766</v>
      </c>
      <c r="Q18269" t="s">
        <v>766</v>
      </c>
      <c r="R18269" t="s">
        <v>766</v>
      </c>
      <c r="S18269" t="s">
        <v>758</v>
      </c>
    </row>
    <row r="18270" spans="1:19" x14ac:dyDescent="0.3">
      <c r="A18270" t="s">
        <v>747</v>
      </c>
      <c r="B18270" t="s">
        <v>748</v>
      </c>
      <c r="C18270" t="s">
        <v>749</v>
      </c>
      <c r="D18270" t="s">
        <v>750</v>
      </c>
      <c r="E18270">
        <v>-1</v>
      </c>
      <c r="F18270" t="s">
        <v>126</v>
      </c>
      <c r="G18270">
        <v>49224.74</v>
      </c>
      <c r="H18270">
        <v>2.0099999999999998</v>
      </c>
      <c r="I18270">
        <v>49224.74</v>
      </c>
      <c r="J18270">
        <v>0.34</v>
      </c>
      <c r="K18270">
        <v>49224.74</v>
      </c>
      <c r="L18270">
        <v>3.67</v>
      </c>
      <c r="M18270" t="s">
        <v>751</v>
      </c>
      <c r="N18270">
        <v>0</v>
      </c>
      <c r="O18270" t="s">
        <v>751</v>
      </c>
      <c r="P18270" t="s">
        <v>766</v>
      </c>
      <c r="Q18270" t="s">
        <v>766</v>
      </c>
      <c r="R18270" t="s">
        <v>766</v>
      </c>
      <c r="S18270" t="s">
        <v>758</v>
      </c>
    </row>
    <row r="18271" spans="1:19" x14ac:dyDescent="0.3">
      <c r="A18271" t="s">
        <v>747</v>
      </c>
      <c r="B18271" t="s">
        <v>748</v>
      </c>
      <c r="C18271" t="s">
        <v>754</v>
      </c>
      <c r="D18271" t="s">
        <v>750</v>
      </c>
      <c r="E18271">
        <v>7</v>
      </c>
      <c r="F18271" t="s">
        <v>263</v>
      </c>
      <c r="G18271">
        <v>-206</v>
      </c>
      <c r="H18271" t="s">
        <v>751</v>
      </c>
      <c r="I18271">
        <v>-206</v>
      </c>
      <c r="J18271" t="s">
        <v>751</v>
      </c>
      <c r="K18271">
        <v>-206</v>
      </c>
      <c r="L18271" t="s">
        <v>751</v>
      </c>
      <c r="M18271" t="s">
        <v>751</v>
      </c>
      <c r="N18271">
        <v>0</v>
      </c>
      <c r="O18271" t="s">
        <v>751</v>
      </c>
      <c r="P18271" t="s">
        <v>751</v>
      </c>
      <c r="Q18271" t="s">
        <v>751</v>
      </c>
      <c r="R18271" t="s">
        <v>751</v>
      </c>
      <c r="S18271" t="s">
        <v>758</v>
      </c>
    </row>
    <row r="18272" spans="1:19" x14ac:dyDescent="0.3">
      <c r="A18272" t="s">
        <v>752</v>
      </c>
      <c r="B18272" t="s">
        <v>748</v>
      </c>
      <c r="C18272" t="s">
        <v>754</v>
      </c>
      <c r="D18272" t="s">
        <v>750</v>
      </c>
      <c r="E18272">
        <v>-1</v>
      </c>
      <c r="F18272" t="s">
        <v>259</v>
      </c>
      <c r="G18272">
        <v>-30769.71</v>
      </c>
      <c r="H18272" t="s">
        <v>751</v>
      </c>
      <c r="I18272">
        <v>-30769.71</v>
      </c>
      <c r="J18272" t="s">
        <v>751</v>
      </c>
      <c r="K18272">
        <v>-30769.71</v>
      </c>
      <c r="L18272" t="s">
        <v>751</v>
      </c>
      <c r="M18272" t="s">
        <v>751</v>
      </c>
      <c r="N18272">
        <v>0</v>
      </c>
      <c r="O18272" t="s">
        <v>751</v>
      </c>
      <c r="P18272" t="s">
        <v>751</v>
      </c>
      <c r="Q18272" t="s">
        <v>751</v>
      </c>
      <c r="R18272" t="s">
        <v>751</v>
      </c>
      <c r="S18272" t="s">
        <v>758</v>
      </c>
    </row>
    <row r="18273" spans="1:19" x14ac:dyDescent="0.3">
      <c r="A18273" t="s">
        <v>747</v>
      </c>
      <c r="B18273" t="s">
        <v>748</v>
      </c>
      <c r="C18273" t="s">
        <v>749</v>
      </c>
      <c r="D18273" t="s">
        <v>750</v>
      </c>
      <c r="E18273">
        <v>-1</v>
      </c>
      <c r="F18273" t="s">
        <v>5</v>
      </c>
      <c r="G18273">
        <v>465315.76</v>
      </c>
      <c r="H18273">
        <v>104.78</v>
      </c>
      <c r="I18273">
        <v>465315.76</v>
      </c>
      <c r="J18273">
        <v>24.79</v>
      </c>
      <c r="K18273">
        <v>465315.76</v>
      </c>
      <c r="L18273">
        <v>340.91</v>
      </c>
      <c r="M18273" t="s">
        <v>751</v>
      </c>
      <c r="N18273">
        <v>0</v>
      </c>
      <c r="O18273" t="s">
        <v>751</v>
      </c>
      <c r="P18273" t="s">
        <v>766</v>
      </c>
      <c r="Q18273" t="s">
        <v>766</v>
      </c>
      <c r="R18273" t="s">
        <v>766</v>
      </c>
      <c r="S18273" t="s">
        <v>758</v>
      </c>
    </row>
    <row r="18274" spans="1:19" x14ac:dyDescent="0.3">
      <c r="A18274" t="s">
        <v>752</v>
      </c>
      <c r="B18274" t="s">
        <v>748</v>
      </c>
      <c r="C18274" t="s">
        <v>749</v>
      </c>
      <c r="D18274" t="s">
        <v>750</v>
      </c>
      <c r="E18274">
        <v>3</v>
      </c>
      <c r="F18274" t="s">
        <v>426</v>
      </c>
      <c r="G18274">
        <v>297588.34000000003</v>
      </c>
      <c r="H18274">
        <v>0.38</v>
      </c>
      <c r="I18274">
        <v>297588.34000000003</v>
      </c>
      <c r="J18274">
        <v>0.17</v>
      </c>
      <c r="K18274">
        <v>297588.34000000003</v>
      </c>
      <c r="L18274">
        <v>3.71</v>
      </c>
      <c r="M18274" t="s">
        <v>751</v>
      </c>
      <c r="N18274">
        <v>0</v>
      </c>
      <c r="O18274">
        <v>892765.02</v>
      </c>
      <c r="P18274" t="s">
        <v>766</v>
      </c>
      <c r="Q18274" t="s">
        <v>766</v>
      </c>
      <c r="R18274" t="s">
        <v>766</v>
      </c>
      <c r="S18274" t="s">
        <v>758</v>
      </c>
    </row>
    <row r="18275" spans="1:19" x14ac:dyDescent="0.3">
      <c r="A18275" t="s">
        <v>747</v>
      </c>
      <c r="B18275" t="s">
        <v>748</v>
      </c>
      <c r="C18275" t="s">
        <v>749</v>
      </c>
      <c r="D18275" t="s">
        <v>750</v>
      </c>
      <c r="E18275">
        <v>0</v>
      </c>
      <c r="F18275" t="s">
        <v>39</v>
      </c>
      <c r="G18275">
        <v>28767.59</v>
      </c>
      <c r="H18275">
        <v>6.64</v>
      </c>
      <c r="I18275">
        <v>28767.59</v>
      </c>
      <c r="J18275">
        <v>3.16</v>
      </c>
      <c r="K18275">
        <v>28767.59</v>
      </c>
      <c r="L18275">
        <v>30.22</v>
      </c>
      <c r="M18275" t="s">
        <v>751</v>
      </c>
      <c r="N18275">
        <v>0</v>
      </c>
      <c r="O18275" t="s">
        <v>751</v>
      </c>
      <c r="P18275" t="s">
        <v>766</v>
      </c>
      <c r="Q18275" t="s">
        <v>766</v>
      </c>
      <c r="R18275" t="s">
        <v>766</v>
      </c>
      <c r="S18275" t="s">
        <v>758</v>
      </c>
    </row>
    <row r="18276" spans="1:19" x14ac:dyDescent="0.3">
      <c r="A18276" t="s">
        <v>747</v>
      </c>
      <c r="B18276" t="s">
        <v>748</v>
      </c>
      <c r="C18276" t="s">
        <v>749</v>
      </c>
      <c r="D18276" t="s">
        <v>750</v>
      </c>
      <c r="E18276">
        <v>0</v>
      </c>
      <c r="F18276" t="s">
        <v>476</v>
      </c>
      <c r="G18276">
        <v>1536471.88</v>
      </c>
      <c r="H18276">
        <v>215.27</v>
      </c>
      <c r="I18276">
        <v>1536471.88</v>
      </c>
      <c r="J18276">
        <v>50.94</v>
      </c>
      <c r="K18276">
        <v>1536471.88</v>
      </c>
      <c r="L18276">
        <v>700.44</v>
      </c>
      <c r="M18276" t="s">
        <v>751</v>
      </c>
      <c r="N18276">
        <v>0</v>
      </c>
      <c r="O18276" t="s">
        <v>751</v>
      </c>
      <c r="P18276" t="s">
        <v>766</v>
      </c>
      <c r="Q18276" t="s">
        <v>766</v>
      </c>
      <c r="R18276" t="s">
        <v>766</v>
      </c>
      <c r="S18276" t="s">
        <v>758</v>
      </c>
    </row>
    <row r="18277" spans="1:19" x14ac:dyDescent="0.3">
      <c r="A18277" t="s">
        <v>753</v>
      </c>
      <c r="B18277" t="s">
        <v>748</v>
      </c>
      <c r="C18277" t="s">
        <v>754</v>
      </c>
      <c r="D18277" t="s">
        <v>750</v>
      </c>
      <c r="E18277">
        <v>7</v>
      </c>
      <c r="F18277" t="s">
        <v>538</v>
      </c>
      <c r="G18277">
        <v>-5192.97</v>
      </c>
      <c r="H18277" t="s">
        <v>751</v>
      </c>
      <c r="I18277">
        <v>-5192.97</v>
      </c>
      <c r="J18277" t="s">
        <v>751</v>
      </c>
      <c r="K18277">
        <v>-5192.97</v>
      </c>
      <c r="L18277" t="s">
        <v>751</v>
      </c>
      <c r="M18277" t="s">
        <v>751</v>
      </c>
      <c r="N18277">
        <v>0</v>
      </c>
      <c r="O18277" t="s">
        <v>751</v>
      </c>
      <c r="P18277" t="s">
        <v>751</v>
      </c>
      <c r="Q18277" t="s">
        <v>751</v>
      </c>
      <c r="R18277" t="s">
        <v>751</v>
      </c>
      <c r="S18277" t="s">
        <v>758</v>
      </c>
    </row>
    <row r="18278" spans="1:19" x14ac:dyDescent="0.3">
      <c r="A18278" t="s">
        <v>747</v>
      </c>
      <c r="B18278" t="s">
        <v>748</v>
      </c>
      <c r="C18278" t="s">
        <v>749</v>
      </c>
      <c r="D18278" t="s">
        <v>750</v>
      </c>
      <c r="E18278">
        <v>-1</v>
      </c>
      <c r="F18278" t="s">
        <v>180</v>
      </c>
      <c r="G18278">
        <v>2784168.42</v>
      </c>
      <c r="H18278">
        <v>201.18</v>
      </c>
      <c r="I18278">
        <v>2784168.42</v>
      </c>
      <c r="J18278">
        <v>95.56</v>
      </c>
      <c r="K18278">
        <v>2784168.42</v>
      </c>
      <c r="L18278">
        <v>915.22</v>
      </c>
      <c r="M18278" t="s">
        <v>751</v>
      </c>
      <c r="N18278">
        <v>0</v>
      </c>
      <c r="O18278" t="s">
        <v>751</v>
      </c>
      <c r="P18278" t="s">
        <v>766</v>
      </c>
      <c r="Q18278" t="s">
        <v>766</v>
      </c>
      <c r="R18278" t="s">
        <v>766</v>
      </c>
      <c r="S18278" t="s">
        <v>758</v>
      </c>
    </row>
    <row r="18279" spans="1:19" x14ac:dyDescent="0.3">
      <c r="A18279" t="s">
        <v>752</v>
      </c>
      <c r="B18279" t="s">
        <v>748</v>
      </c>
      <c r="C18279" t="s">
        <v>749</v>
      </c>
      <c r="D18279" t="s">
        <v>750</v>
      </c>
      <c r="E18279">
        <v>3</v>
      </c>
      <c r="F18279" t="s">
        <v>375</v>
      </c>
      <c r="G18279">
        <v>36.33</v>
      </c>
      <c r="H18279">
        <v>0.08</v>
      </c>
      <c r="I18279">
        <v>36.33</v>
      </c>
      <c r="J18279">
        <v>7.0000000000000007E-2</v>
      </c>
      <c r="K18279">
        <v>36.33</v>
      </c>
      <c r="L18279">
        <v>0.37</v>
      </c>
      <c r="M18279" t="s">
        <v>751</v>
      </c>
      <c r="N18279">
        <v>0</v>
      </c>
      <c r="O18279">
        <v>108.99</v>
      </c>
      <c r="P18279" t="s">
        <v>766</v>
      </c>
      <c r="Q18279" t="s">
        <v>766</v>
      </c>
      <c r="R18279" t="s">
        <v>766</v>
      </c>
      <c r="S18279" t="s">
        <v>758</v>
      </c>
    </row>
    <row r="18280" spans="1:19" x14ac:dyDescent="0.3">
      <c r="A18280" t="s">
        <v>747</v>
      </c>
      <c r="B18280" t="s">
        <v>748</v>
      </c>
      <c r="C18280" t="s">
        <v>749</v>
      </c>
      <c r="D18280" t="s">
        <v>750</v>
      </c>
      <c r="E18280">
        <v>5</v>
      </c>
      <c r="F18280" t="s">
        <v>535</v>
      </c>
      <c r="G18280">
        <v>268242.07</v>
      </c>
      <c r="H18280">
        <v>19.34</v>
      </c>
      <c r="I18280">
        <v>268242.07</v>
      </c>
      <c r="J18280">
        <v>3.23</v>
      </c>
      <c r="K18280">
        <v>268242.07</v>
      </c>
      <c r="L18280">
        <v>35.380000000000003</v>
      </c>
      <c r="M18280" t="s">
        <v>751</v>
      </c>
      <c r="N18280">
        <v>0</v>
      </c>
      <c r="O18280">
        <v>1341210.3500000001</v>
      </c>
      <c r="P18280" t="s">
        <v>766</v>
      </c>
      <c r="Q18280" t="s">
        <v>766</v>
      </c>
      <c r="R18280" t="s">
        <v>766</v>
      </c>
      <c r="S18280" t="s">
        <v>758</v>
      </c>
    </row>
    <row r="18281" spans="1:19" x14ac:dyDescent="0.3">
      <c r="A18281" t="s">
        <v>747</v>
      </c>
      <c r="B18281" t="s">
        <v>748</v>
      </c>
      <c r="C18281" t="s">
        <v>749</v>
      </c>
      <c r="D18281" t="s">
        <v>750</v>
      </c>
      <c r="E18281">
        <v>11</v>
      </c>
      <c r="F18281" t="s">
        <v>204</v>
      </c>
      <c r="G18281">
        <v>1558351.46</v>
      </c>
      <c r="H18281" t="s">
        <v>751</v>
      </c>
      <c r="I18281">
        <v>1558351.46</v>
      </c>
      <c r="J18281" t="s">
        <v>751</v>
      </c>
      <c r="K18281">
        <v>1558351.46</v>
      </c>
      <c r="L18281">
        <v>961.5</v>
      </c>
      <c r="M18281" t="s">
        <v>751</v>
      </c>
      <c r="N18281">
        <v>0</v>
      </c>
      <c r="O18281">
        <v>17141866.059999999</v>
      </c>
      <c r="P18281" t="s">
        <v>766</v>
      </c>
      <c r="Q18281" t="s">
        <v>766</v>
      </c>
      <c r="R18281" t="s">
        <v>768</v>
      </c>
      <c r="S18281" t="s">
        <v>758</v>
      </c>
    </row>
    <row r="18282" spans="1:19" x14ac:dyDescent="0.3">
      <c r="A18282" t="s">
        <v>747</v>
      </c>
      <c r="B18282" t="s">
        <v>748</v>
      </c>
      <c r="C18282" t="s">
        <v>749</v>
      </c>
      <c r="D18282" t="s">
        <v>750</v>
      </c>
      <c r="E18282">
        <v>4</v>
      </c>
      <c r="F18282" t="s">
        <v>225</v>
      </c>
      <c r="G18282">
        <v>173456.91</v>
      </c>
      <c r="H18282">
        <v>15.8</v>
      </c>
      <c r="I18282">
        <v>173456.91</v>
      </c>
      <c r="J18282">
        <v>2417.38</v>
      </c>
      <c r="K18282">
        <v>173456.91</v>
      </c>
      <c r="L18282">
        <v>201.88</v>
      </c>
      <c r="M18282" t="s">
        <v>751</v>
      </c>
      <c r="N18282">
        <v>140795.04</v>
      </c>
      <c r="O18282">
        <v>693827.64</v>
      </c>
      <c r="P18282" t="s">
        <v>768</v>
      </c>
      <c r="Q18282" t="s">
        <v>766</v>
      </c>
      <c r="R18282" t="s">
        <v>768</v>
      </c>
      <c r="S18282" t="s">
        <v>758</v>
      </c>
    </row>
    <row r="18283" spans="1:19" x14ac:dyDescent="0.3">
      <c r="A18283" t="s">
        <v>747</v>
      </c>
      <c r="B18283" t="s">
        <v>748</v>
      </c>
      <c r="C18283" t="s">
        <v>749</v>
      </c>
      <c r="D18283" t="s">
        <v>750</v>
      </c>
      <c r="E18283">
        <v>11</v>
      </c>
      <c r="F18283" t="s">
        <v>141</v>
      </c>
      <c r="G18283">
        <v>453737.14</v>
      </c>
      <c r="H18283">
        <v>2.88</v>
      </c>
      <c r="I18283">
        <v>453737.14</v>
      </c>
      <c r="J18283">
        <v>15.46</v>
      </c>
      <c r="K18283">
        <v>453737.14</v>
      </c>
      <c r="L18283">
        <v>56.05</v>
      </c>
      <c r="M18283" t="s">
        <v>751</v>
      </c>
      <c r="N18283">
        <v>0</v>
      </c>
      <c r="O18283">
        <v>4991108.54</v>
      </c>
      <c r="P18283" t="s">
        <v>766</v>
      </c>
      <c r="Q18283" t="s">
        <v>766</v>
      </c>
      <c r="R18283" t="s">
        <v>768</v>
      </c>
      <c r="S18283" t="s">
        <v>758</v>
      </c>
    </row>
    <row r="18284" spans="1:19" x14ac:dyDescent="0.3">
      <c r="A18284" t="s">
        <v>747</v>
      </c>
      <c r="B18284" t="s">
        <v>748</v>
      </c>
      <c r="C18284" t="s">
        <v>749</v>
      </c>
      <c r="D18284" t="s">
        <v>750</v>
      </c>
      <c r="E18284">
        <v>-1</v>
      </c>
      <c r="F18284" t="s">
        <v>347</v>
      </c>
      <c r="G18284">
        <v>1981356.23</v>
      </c>
      <c r="H18284">
        <v>125.61</v>
      </c>
      <c r="I18284">
        <v>1981356.23</v>
      </c>
      <c r="J18284">
        <v>17.649999999999999</v>
      </c>
      <c r="K18284">
        <v>1981356.23</v>
      </c>
      <c r="L18284">
        <v>976.79</v>
      </c>
      <c r="M18284" t="s">
        <v>751</v>
      </c>
      <c r="N18284">
        <v>0</v>
      </c>
      <c r="O18284" t="s">
        <v>751</v>
      </c>
      <c r="P18284" t="s">
        <v>766</v>
      </c>
      <c r="Q18284" t="s">
        <v>766</v>
      </c>
      <c r="R18284" t="s">
        <v>766</v>
      </c>
      <c r="S18284" t="s">
        <v>758</v>
      </c>
    </row>
    <row r="18285" spans="1:19" x14ac:dyDescent="0.3">
      <c r="A18285" t="s">
        <v>753</v>
      </c>
      <c r="B18285" t="s">
        <v>748</v>
      </c>
      <c r="C18285" t="s">
        <v>749</v>
      </c>
      <c r="D18285" t="s">
        <v>750</v>
      </c>
      <c r="E18285">
        <v>4</v>
      </c>
      <c r="F18285" t="s">
        <v>29</v>
      </c>
      <c r="G18285">
        <v>33598.69</v>
      </c>
      <c r="H18285">
        <v>42057.4</v>
      </c>
      <c r="I18285">
        <v>33598.69</v>
      </c>
      <c r="J18285">
        <v>0.86</v>
      </c>
      <c r="K18285">
        <v>33598.69</v>
      </c>
      <c r="L18285">
        <v>4.5599999999999996</v>
      </c>
      <c r="M18285" t="s">
        <v>751</v>
      </c>
      <c r="N18285">
        <v>0</v>
      </c>
      <c r="O18285">
        <v>134394.76</v>
      </c>
      <c r="P18285" t="s">
        <v>766</v>
      </c>
      <c r="Q18285" t="s">
        <v>768</v>
      </c>
      <c r="R18285" t="s">
        <v>768</v>
      </c>
      <c r="S18285" t="s">
        <v>758</v>
      </c>
    </row>
    <row r="18286" spans="1:19" x14ac:dyDescent="0.3">
      <c r="A18286" t="s">
        <v>753</v>
      </c>
      <c r="B18286" t="s">
        <v>748</v>
      </c>
      <c r="C18286" t="s">
        <v>749</v>
      </c>
      <c r="D18286" t="s">
        <v>750</v>
      </c>
      <c r="E18286">
        <v>5</v>
      </c>
      <c r="F18286" t="s">
        <v>200</v>
      </c>
      <c r="G18286">
        <v>23139.31</v>
      </c>
      <c r="H18286">
        <v>1037.6199999999999</v>
      </c>
      <c r="I18286">
        <v>23139.31</v>
      </c>
      <c r="J18286">
        <v>881.39</v>
      </c>
      <c r="K18286">
        <v>23139.31</v>
      </c>
      <c r="L18286">
        <v>46.53</v>
      </c>
      <c r="M18286" t="s">
        <v>751</v>
      </c>
      <c r="N18286">
        <v>0</v>
      </c>
      <c r="O18286">
        <v>115696.55</v>
      </c>
      <c r="P18286" t="s">
        <v>766</v>
      </c>
      <c r="Q18286" t="s">
        <v>766</v>
      </c>
      <c r="R18286" t="s">
        <v>768</v>
      </c>
      <c r="S18286" t="s">
        <v>758</v>
      </c>
    </row>
    <row r="18287" spans="1:19" x14ac:dyDescent="0.3">
      <c r="A18287" t="s">
        <v>753</v>
      </c>
      <c r="B18287" t="s">
        <v>748</v>
      </c>
      <c r="C18287" t="s">
        <v>754</v>
      </c>
      <c r="D18287" t="s">
        <v>750</v>
      </c>
      <c r="E18287">
        <v>1</v>
      </c>
      <c r="F18287" t="s">
        <v>201</v>
      </c>
      <c r="G18287">
        <v>-635.72</v>
      </c>
      <c r="H18287" t="s">
        <v>751</v>
      </c>
      <c r="I18287">
        <v>-635.72</v>
      </c>
      <c r="J18287" t="s">
        <v>751</v>
      </c>
      <c r="K18287">
        <v>-635.72</v>
      </c>
      <c r="L18287" t="s">
        <v>751</v>
      </c>
      <c r="M18287" t="s">
        <v>751</v>
      </c>
      <c r="N18287">
        <v>0</v>
      </c>
      <c r="O18287" t="s">
        <v>751</v>
      </c>
      <c r="P18287" t="s">
        <v>751</v>
      </c>
      <c r="Q18287" t="s">
        <v>751</v>
      </c>
      <c r="R18287" t="s">
        <v>751</v>
      </c>
      <c r="S18287" t="s">
        <v>758</v>
      </c>
    </row>
    <row r="18288" spans="1:19" x14ac:dyDescent="0.3">
      <c r="A18288" t="s">
        <v>747</v>
      </c>
      <c r="B18288" t="s">
        <v>748</v>
      </c>
      <c r="C18288" t="s">
        <v>749</v>
      </c>
      <c r="D18288" t="s">
        <v>750</v>
      </c>
      <c r="E18288">
        <v>7</v>
      </c>
      <c r="F18288" t="s">
        <v>125</v>
      </c>
      <c r="G18288">
        <v>991737.09</v>
      </c>
      <c r="H18288">
        <v>12.81</v>
      </c>
      <c r="I18288">
        <v>991737.09</v>
      </c>
      <c r="J18288">
        <v>68.8</v>
      </c>
      <c r="K18288">
        <v>991737.09</v>
      </c>
      <c r="L18288">
        <v>93.1</v>
      </c>
      <c r="M18288" t="s">
        <v>751</v>
      </c>
      <c r="N18288">
        <v>0</v>
      </c>
      <c r="O18288">
        <v>6942159.6299999999</v>
      </c>
      <c r="P18288" t="s">
        <v>766</v>
      </c>
      <c r="Q18288" t="s">
        <v>766</v>
      </c>
      <c r="R18288" t="s">
        <v>768</v>
      </c>
      <c r="S18288" t="s">
        <v>758</v>
      </c>
    </row>
    <row r="18289" spans="1:19" x14ac:dyDescent="0.3">
      <c r="A18289" t="s">
        <v>753</v>
      </c>
      <c r="B18289" t="s">
        <v>748</v>
      </c>
      <c r="C18289" t="s">
        <v>754</v>
      </c>
      <c r="D18289" t="s">
        <v>750</v>
      </c>
      <c r="E18289">
        <v>2</v>
      </c>
      <c r="F18289" t="s">
        <v>549</v>
      </c>
      <c r="G18289">
        <v>-1626.23</v>
      </c>
      <c r="H18289" t="s">
        <v>751</v>
      </c>
      <c r="I18289">
        <v>-1626.23</v>
      </c>
      <c r="J18289" t="s">
        <v>751</v>
      </c>
      <c r="K18289">
        <v>-1626.23</v>
      </c>
      <c r="L18289" t="s">
        <v>751</v>
      </c>
      <c r="M18289" t="s">
        <v>751</v>
      </c>
      <c r="N18289">
        <v>0</v>
      </c>
      <c r="O18289" t="s">
        <v>751</v>
      </c>
      <c r="P18289" t="s">
        <v>751</v>
      </c>
      <c r="Q18289" t="s">
        <v>751</v>
      </c>
      <c r="R18289" t="s">
        <v>751</v>
      </c>
      <c r="S18289" t="s">
        <v>758</v>
      </c>
    </row>
    <row r="18290" spans="1:19" x14ac:dyDescent="0.3">
      <c r="A18290" t="s">
        <v>747</v>
      </c>
      <c r="B18290" t="s">
        <v>748</v>
      </c>
      <c r="C18290" t="s">
        <v>749</v>
      </c>
      <c r="D18290" t="s">
        <v>750</v>
      </c>
      <c r="E18290">
        <v>4</v>
      </c>
      <c r="F18290" t="s">
        <v>395</v>
      </c>
      <c r="G18290">
        <v>134.94</v>
      </c>
      <c r="H18290">
        <v>0.42</v>
      </c>
      <c r="I18290">
        <v>134.94</v>
      </c>
      <c r="J18290">
        <v>0.2</v>
      </c>
      <c r="K18290">
        <v>134.94</v>
      </c>
      <c r="L18290">
        <v>1.92</v>
      </c>
      <c r="M18290" t="s">
        <v>751</v>
      </c>
      <c r="N18290">
        <v>35.869999999999997</v>
      </c>
      <c r="O18290">
        <v>539.76</v>
      </c>
      <c r="P18290" t="s">
        <v>766</v>
      </c>
      <c r="Q18290" t="s">
        <v>766</v>
      </c>
      <c r="R18290" t="s">
        <v>766</v>
      </c>
      <c r="S18290" t="s">
        <v>758</v>
      </c>
    </row>
    <row r="18291" spans="1:19" x14ac:dyDescent="0.3">
      <c r="A18291" t="s">
        <v>747</v>
      </c>
      <c r="B18291" t="s">
        <v>748</v>
      </c>
      <c r="C18291" t="s">
        <v>749</v>
      </c>
      <c r="D18291" t="s">
        <v>750</v>
      </c>
      <c r="E18291">
        <v>6</v>
      </c>
      <c r="F18291" t="s">
        <v>186</v>
      </c>
      <c r="G18291">
        <v>942278.78</v>
      </c>
      <c r="H18291">
        <v>0</v>
      </c>
      <c r="I18291">
        <v>942278.78</v>
      </c>
      <c r="J18291">
        <v>0</v>
      </c>
      <c r="K18291">
        <v>942278.78</v>
      </c>
      <c r="L18291">
        <v>0</v>
      </c>
      <c r="M18291" t="s">
        <v>751</v>
      </c>
      <c r="N18291">
        <v>0</v>
      </c>
      <c r="O18291">
        <v>5653672.6799999997</v>
      </c>
      <c r="P18291" t="s">
        <v>768</v>
      </c>
      <c r="Q18291" t="s">
        <v>768</v>
      </c>
      <c r="R18291" t="s">
        <v>768</v>
      </c>
      <c r="S18291" t="s">
        <v>758</v>
      </c>
    </row>
    <row r="18292" spans="1:19" x14ac:dyDescent="0.3">
      <c r="A18292" t="s">
        <v>747</v>
      </c>
      <c r="B18292" t="s">
        <v>748</v>
      </c>
      <c r="C18292" t="s">
        <v>754</v>
      </c>
      <c r="D18292" t="s">
        <v>750</v>
      </c>
      <c r="E18292">
        <v>7</v>
      </c>
      <c r="F18292" t="s">
        <v>223</v>
      </c>
      <c r="G18292">
        <v>-411.04</v>
      </c>
      <c r="H18292" t="s">
        <v>751</v>
      </c>
      <c r="I18292">
        <v>-411.04</v>
      </c>
      <c r="J18292" t="s">
        <v>751</v>
      </c>
      <c r="K18292">
        <v>-411.04</v>
      </c>
      <c r="L18292" t="s">
        <v>751</v>
      </c>
      <c r="M18292">
        <v>1</v>
      </c>
      <c r="N18292">
        <v>-18.34</v>
      </c>
      <c r="O18292" t="s">
        <v>751</v>
      </c>
      <c r="P18292" t="s">
        <v>751</v>
      </c>
      <c r="Q18292" t="s">
        <v>751</v>
      </c>
      <c r="R18292" t="s">
        <v>751</v>
      </c>
      <c r="S18292" t="s">
        <v>758</v>
      </c>
    </row>
    <row r="18293" spans="1:19" x14ac:dyDescent="0.3">
      <c r="A18293" t="s">
        <v>747</v>
      </c>
      <c r="B18293" t="s">
        <v>748</v>
      </c>
      <c r="C18293" t="s">
        <v>749</v>
      </c>
      <c r="D18293" t="s">
        <v>750</v>
      </c>
      <c r="E18293">
        <v>5</v>
      </c>
      <c r="F18293" t="s">
        <v>529</v>
      </c>
      <c r="G18293">
        <v>60304.76</v>
      </c>
      <c r="H18293">
        <v>7.02</v>
      </c>
      <c r="I18293">
        <v>60304.76</v>
      </c>
      <c r="J18293">
        <v>983.15</v>
      </c>
      <c r="K18293">
        <v>60304.76</v>
      </c>
      <c r="L18293">
        <v>31.95</v>
      </c>
      <c r="M18293" t="s">
        <v>751</v>
      </c>
      <c r="N18293">
        <v>0</v>
      </c>
      <c r="O18293">
        <v>301523.8</v>
      </c>
      <c r="P18293" t="s">
        <v>768</v>
      </c>
      <c r="Q18293" t="s">
        <v>766</v>
      </c>
      <c r="R18293" t="s">
        <v>768</v>
      </c>
      <c r="S18293" t="s">
        <v>758</v>
      </c>
    </row>
    <row r="18294" spans="1:19" x14ac:dyDescent="0.3">
      <c r="A18294" t="s">
        <v>753</v>
      </c>
      <c r="B18294" t="s">
        <v>748</v>
      </c>
      <c r="C18294" t="s">
        <v>749</v>
      </c>
      <c r="D18294" t="s">
        <v>750</v>
      </c>
      <c r="E18294">
        <v>3</v>
      </c>
      <c r="F18294" t="s">
        <v>263</v>
      </c>
      <c r="G18294">
        <v>554191.67000000004</v>
      </c>
      <c r="H18294">
        <v>19.04</v>
      </c>
      <c r="I18294">
        <v>554191.67000000004</v>
      </c>
      <c r="J18294">
        <v>8.5500000000000007</v>
      </c>
      <c r="K18294">
        <v>554191.67000000004</v>
      </c>
      <c r="L18294">
        <v>106.65</v>
      </c>
      <c r="M18294" t="s">
        <v>751</v>
      </c>
      <c r="N18294">
        <v>0</v>
      </c>
      <c r="O18294">
        <v>1662575.01</v>
      </c>
      <c r="P18294" t="s">
        <v>766</v>
      </c>
      <c r="Q18294" t="s">
        <v>766</v>
      </c>
      <c r="R18294" t="s">
        <v>766</v>
      </c>
      <c r="S18294" t="s">
        <v>758</v>
      </c>
    </row>
    <row r="18295" spans="1:19" x14ac:dyDescent="0.3">
      <c r="A18295" t="s">
        <v>753</v>
      </c>
      <c r="B18295" t="s">
        <v>748</v>
      </c>
      <c r="C18295" t="s">
        <v>754</v>
      </c>
      <c r="D18295" t="s">
        <v>750</v>
      </c>
      <c r="E18295">
        <v>6</v>
      </c>
      <c r="F18295" t="s">
        <v>356</v>
      </c>
      <c r="G18295">
        <v>-12192.88</v>
      </c>
      <c r="H18295" t="s">
        <v>751</v>
      </c>
      <c r="I18295">
        <v>-12192.88</v>
      </c>
      <c r="J18295" t="s">
        <v>751</v>
      </c>
      <c r="K18295">
        <v>-12192.88</v>
      </c>
      <c r="L18295" t="s">
        <v>751</v>
      </c>
      <c r="M18295" t="s">
        <v>751</v>
      </c>
      <c r="N18295">
        <v>0</v>
      </c>
      <c r="O18295" t="s">
        <v>751</v>
      </c>
      <c r="P18295" t="s">
        <v>751</v>
      </c>
      <c r="Q18295" t="s">
        <v>751</v>
      </c>
      <c r="R18295" t="s">
        <v>751</v>
      </c>
      <c r="S18295" t="s">
        <v>758</v>
      </c>
    </row>
    <row r="18296" spans="1:19" x14ac:dyDescent="0.3">
      <c r="A18296" t="s">
        <v>747</v>
      </c>
      <c r="B18296" t="s">
        <v>748</v>
      </c>
      <c r="C18296" t="s">
        <v>749</v>
      </c>
      <c r="D18296" t="s">
        <v>750</v>
      </c>
      <c r="E18296">
        <v>1</v>
      </c>
      <c r="F18296" t="s">
        <v>271</v>
      </c>
      <c r="G18296">
        <v>1190271.0900000001</v>
      </c>
      <c r="H18296">
        <v>11.9</v>
      </c>
      <c r="I18296">
        <v>1190271.0900000001</v>
      </c>
      <c r="J18296">
        <v>28.93</v>
      </c>
      <c r="K18296">
        <v>1190271.0900000001</v>
      </c>
      <c r="L18296">
        <v>1358.42</v>
      </c>
      <c r="M18296">
        <v>0</v>
      </c>
      <c r="N18296">
        <v>0</v>
      </c>
      <c r="O18296">
        <v>1190271.0900000001</v>
      </c>
      <c r="P18296" t="s">
        <v>767</v>
      </c>
      <c r="Q18296" t="s">
        <v>767</v>
      </c>
      <c r="R18296" t="s">
        <v>766</v>
      </c>
      <c r="S18296" t="s">
        <v>758</v>
      </c>
    </row>
    <row r="18297" spans="1:19" x14ac:dyDescent="0.3">
      <c r="A18297" t="s">
        <v>752</v>
      </c>
      <c r="B18297" t="s">
        <v>748</v>
      </c>
      <c r="C18297" t="s">
        <v>749</v>
      </c>
      <c r="D18297" t="s">
        <v>750</v>
      </c>
      <c r="E18297">
        <v>1</v>
      </c>
      <c r="F18297" t="s">
        <v>478</v>
      </c>
      <c r="G18297">
        <v>329138.19</v>
      </c>
      <c r="H18297">
        <v>60.59</v>
      </c>
      <c r="I18297">
        <v>329138.19</v>
      </c>
      <c r="J18297">
        <v>4.3600000000000003</v>
      </c>
      <c r="K18297">
        <v>329138.19</v>
      </c>
      <c r="L18297">
        <v>94.48</v>
      </c>
      <c r="M18297" t="s">
        <v>751</v>
      </c>
      <c r="N18297">
        <v>0</v>
      </c>
      <c r="O18297">
        <v>329138.19</v>
      </c>
      <c r="P18297" t="s">
        <v>766</v>
      </c>
      <c r="Q18297" t="s">
        <v>766</v>
      </c>
      <c r="R18297" t="s">
        <v>766</v>
      </c>
      <c r="S18297" t="s">
        <v>758</v>
      </c>
    </row>
    <row r="18298" spans="1:19" x14ac:dyDescent="0.3">
      <c r="A18298" t="s">
        <v>753</v>
      </c>
      <c r="B18298" t="s">
        <v>748</v>
      </c>
      <c r="C18298" t="s">
        <v>754</v>
      </c>
      <c r="D18298" t="s">
        <v>750</v>
      </c>
      <c r="E18298">
        <v>4</v>
      </c>
      <c r="F18298" t="s">
        <v>254</v>
      </c>
      <c r="G18298">
        <v>-1230.1400000000001</v>
      </c>
      <c r="H18298" t="s">
        <v>751</v>
      </c>
      <c r="I18298">
        <v>-1230.1400000000001</v>
      </c>
      <c r="J18298" t="s">
        <v>751</v>
      </c>
      <c r="K18298">
        <v>-1230.1400000000001</v>
      </c>
      <c r="L18298" t="s">
        <v>751</v>
      </c>
      <c r="M18298" t="s">
        <v>751</v>
      </c>
      <c r="N18298">
        <v>-1230.1400000000001</v>
      </c>
      <c r="O18298" t="s">
        <v>751</v>
      </c>
      <c r="P18298" t="s">
        <v>751</v>
      </c>
      <c r="Q18298" t="s">
        <v>751</v>
      </c>
      <c r="R18298" t="s">
        <v>751</v>
      </c>
      <c r="S18298" t="s">
        <v>758</v>
      </c>
    </row>
    <row r="18299" spans="1:19" x14ac:dyDescent="0.3">
      <c r="A18299" t="s">
        <v>747</v>
      </c>
      <c r="B18299" t="s">
        <v>748</v>
      </c>
      <c r="C18299" t="s">
        <v>749</v>
      </c>
      <c r="D18299" t="s">
        <v>750</v>
      </c>
      <c r="E18299">
        <v>5</v>
      </c>
      <c r="F18299" t="s">
        <v>223</v>
      </c>
      <c r="G18299">
        <v>36285423.859999999</v>
      </c>
      <c r="H18299">
        <v>0.23</v>
      </c>
      <c r="I18299">
        <v>36285423.859999999</v>
      </c>
      <c r="J18299">
        <v>0.47</v>
      </c>
      <c r="K18299">
        <v>36285423.859999999</v>
      </c>
      <c r="L18299">
        <v>2145.4499999999998</v>
      </c>
      <c r="M18299" t="s">
        <v>751</v>
      </c>
      <c r="N18299">
        <v>0</v>
      </c>
      <c r="O18299">
        <v>181427119.30000001</v>
      </c>
      <c r="P18299" t="s">
        <v>766</v>
      </c>
      <c r="Q18299" t="s">
        <v>766</v>
      </c>
      <c r="R18299" t="s">
        <v>768</v>
      </c>
      <c r="S18299" t="s">
        <v>758</v>
      </c>
    </row>
    <row r="18300" spans="1:19" x14ac:dyDescent="0.3">
      <c r="A18300" t="s">
        <v>747</v>
      </c>
      <c r="B18300" t="s">
        <v>748</v>
      </c>
      <c r="C18300" t="s">
        <v>749</v>
      </c>
      <c r="D18300" t="s">
        <v>750</v>
      </c>
      <c r="E18300">
        <v>4</v>
      </c>
      <c r="F18300" t="s">
        <v>236</v>
      </c>
      <c r="G18300">
        <v>86504.95</v>
      </c>
      <c r="H18300">
        <v>1576.92</v>
      </c>
      <c r="I18300">
        <v>86504.95</v>
      </c>
      <c r="J18300">
        <v>1339.48</v>
      </c>
      <c r="K18300">
        <v>86504.95</v>
      </c>
      <c r="L18300">
        <v>30.54</v>
      </c>
      <c r="M18300" t="s">
        <v>751</v>
      </c>
      <c r="N18300">
        <v>0</v>
      </c>
      <c r="O18300">
        <v>346019.8</v>
      </c>
      <c r="P18300" t="s">
        <v>766</v>
      </c>
      <c r="Q18300" t="s">
        <v>766</v>
      </c>
      <c r="R18300" t="s">
        <v>768</v>
      </c>
      <c r="S18300" t="s">
        <v>758</v>
      </c>
    </row>
    <row r="18301" spans="1:19" x14ac:dyDescent="0.3">
      <c r="A18301" t="s">
        <v>747</v>
      </c>
      <c r="B18301" t="s">
        <v>748</v>
      </c>
      <c r="C18301" t="s">
        <v>754</v>
      </c>
      <c r="D18301" t="s">
        <v>750</v>
      </c>
      <c r="E18301">
        <v>-1</v>
      </c>
      <c r="F18301" t="s">
        <v>230</v>
      </c>
      <c r="G18301">
        <v>-9.89</v>
      </c>
      <c r="H18301" t="s">
        <v>751</v>
      </c>
      <c r="I18301">
        <v>-9.89</v>
      </c>
      <c r="J18301" t="s">
        <v>751</v>
      </c>
      <c r="K18301">
        <v>-9.89</v>
      </c>
      <c r="L18301" t="s">
        <v>751</v>
      </c>
      <c r="M18301" t="s">
        <v>751</v>
      </c>
      <c r="N18301">
        <v>0</v>
      </c>
      <c r="O18301" t="s">
        <v>751</v>
      </c>
      <c r="P18301" t="s">
        <v>751</v>
      </c>
      <c r="Q18301" t="s">
        <v>751</v>
      </c>
      <c r="R18301" t="s">
        <v>751</v>
      </c>
      <c r="S18301" t="s">
        <v>758</v>
      </c>
    </row>
    <row r="18302" spans="1:19" x14ac:dyDescent="0.3">
      <c r="A18302" t="s">
        <v>753</v>
      </c>
      <c r="B18302" t="s">
        <v>748</v>
      </c>
      <c r="C18302" t="s">
        <v>754</v>
      </c>
      <c r="D18302" t="s">
        <v>750</v>
      </c>
      <c r="E18302">
        <v>3</v>
      </c>
      <c r="F18302" t="s">
        <v>538</v>
      </c>
      <c r="G18302">
        <v>-127065.89</v>
      </c>
      <c r="H18302" t="s">
        <v>751</v>
      </c>
      <c r="I18302">
        <v>-127065.89</v>
      </c>
      <c r="J18302" t="s">
        <v>751</v>
      </c>
      <c r="K18302">
        <v>-127065.89</v>
      </c>
      <c r="L18302" t="s">
        <v>751</v>
      </c>
      <c r="M18302" t="s">
        <v>751</v>
      </c>
      <c r="N18302">
        <v>-586.38</v>
      </c>
      <c r="O18302" t="s">
        <v>751</v>
      </c>
      <c r="P18302" t="s">
        <v>751</v>
      </c>
      <c r="Q18302" t="s">
        <v>751</v>
      </c>
      <c r="R18302" t="s">
        <v>751</v>
      </c>
      <c r="S18302" t="s">
        <v>758</v>
      </c>
    </row>
    <row r="18303" spans="1:19" x14ac:dyDescent="0.3">
      <c r="A18303" t="s">
        <v>753</v>
      </c>
      <c r="B18303" t="s">
        <v>748</v>
      </c>
      <c r="C18303" t="s">
        <v>749</v>
      </c>
      <c r="D18303" t="s">
        <v>750</v>
      </c>
      <c r="E18303">
        <v>-1</v>
      </c>
      <c r="F18303" t="s">
        <v>204</v>
      </c>
      <c r="G18303">
        <v>294446.71000000002</v>
      </c>
      <c r="H18303">
        <v>55.57</v>
      </c>
      <c r="I18303">
        <v>294446.71000000002</v>
      </c>
      <c r="J18303">
        <v>37.78</v>
      </c>
      <c r="K18303">
        <v>294446.71000000002</v>
      </c>
      <c r="L18303">
        <v>677.19</v>
      </c>
      <c r="M18303" t="s">
        <v>751</v>
      </c>
      <c r="N18303">
        <v>0</v>
      </c>
      <c r="O18303" t="s">
        <v>751</v>
      </c>
      <c r="P18303" t="s">
        <v>766</v>
      </c>
      <c r="Q18303" t="s">
        <v>766</v>
      </c>
      <c r="R18303" t="s">
        <v>766</v>
      </c>
      <c r="S18303" t="s">
        <v>758</v>
      </c>
    </row>
    <row r="18304" spans="1:19" x14ac:dyDescent="0.3">
      <c r="A18304" t="s">
        <v>752</v>
      </c>
      <c r="B18304" t="s">
        <v>748</v>
      </c>
      <c r="C18304" t="s">
        <v>754</v>
      </c>
      <c r="D18304" t="s">
        <v>750</v>
      </c>
      <c r="E18304">
        <v>-1</v>
      </c>
      <c r="F18304" t="s">
        <v>487</v>
      </c>
      <c r="G18304">
        <v>-17117.82</v>
      </c>
      <c r="H18304" t="s">
        <v>751</v>
      </c>
      <c r="I18304">
        <v>-17117.82</v>
      </c>
      <c r="J18304" t="s">
        <v>751</v>
      </c>
      <c r="K18304">
        <v>-17117.82</v>
      </c>
      <c r="L18304" t="s">
        <v>751</v>
      </c>
      <c r="M18304" t="s">
        <v>751</v>
      </c>
      <c r="N18304">
        <v>0</v>
      </c>
      <c r="O18304" t="s">
        <v>751</v>
      </c>
      <c r="P18304" t="s">
        <v>751</v>
      </c>
      <c r="Q18304" t="s">
        <v>751</v>
      </c>
      <c r="R18304" t="s">
        <v>751</v>
      </c>
      <c r="S18304" t="s">
        <v>758</v>
      </c>
    </row>
    <row r="18305" spans="1:19" x14ac:dyDescent="0.3">
      <c r="A18305" t="s">
        <v>752</v>
      </c>
      <c r="B18305" t="s">
        <v>748</v>
      </c>
      <c r="C18305" t="s">
        <v>749</v>
      </c>
      <c r="D18305" t="s">
        <v>750</v>
      </c>
      <c r="E18305">
        <v>-4</v>
      </c>
      <c r="F18305" t="s">
        <v>545</v>
      </c>
      <c r="G18305">
        <v>1918.14</v>
      </c>
      <c r="H18305">
        <v>0.03</v>
      </c>
      <c r="I18305">
        <v>1918.14</v>
      </c>
      <c r="J18305">
        <v>0.01</v>
      </c>
      <c r="K18305">
        <v>1918.14</v>
      </c>
      <c r="L18305">
        <v>0.43</v>
      </c>
      <c r="M18305" t="s">
        <v>751</v>
      </c>
      <c r="N18305">
        <v>0</v>
      </c>
      <c r="O18305" t="s">
        <v>751</v>
      </c>
      <c r="P18305" t="s">
        <v>766</v>
      </c>
      <c r="Q18305" t="s">
        <v>766</v>
      </c>
      <c r="R18305" t="s">
        <v>766</v>
      </c>
      <c r="S18305" t="s">
        <v>758</v>
      </c>
    </row>
    <row r="18306" spans="1:19" x14ac:dyDescent="0.3">
      <c r="A18306" t="s">
        <v>753</v>
      </c>
      <c r="B18306" t="s">
        <v>748</v>
      </c>
      <c r="C18306" t="s">
        <v>749</v>
      </c>
      <c r="D18306" t="s">
        <v>750</v>
      </c>
      <c r="E18306">
        <v>4</v>
      </c>
      <c r="F18306" t="s">
        <v>117</v>
      </c>
      <c r="G18306">
        <v>301192.11</v>
      </c>
      <c r="H18306">
        <v>48.85</v>
      </c>
      <c r="I18306">
        <v>301192.11</v>
      </c>
      <c r="J18306">
        <v>23.2</v>
      </c>
      <c r="K18306">
        <v>301192.11</v>
      </c>
      <c r="L18306">
        <v>222.22</v>
      </c>
      <c r="M18306" t="s">
        <v>751</v>
      </c>
      <c r="N18306">
        <v>0</v>
      </c>
      <c r="O18306">
        <v>1204768.44</v>
      </c>
      <c r="P18306" t="s">
        <v>766</v>
      </c>
      <c r="Q18306" t="s">
        <v>766</v>
      </c>
      <c r="R18306" t="s">
        <v>766</v>
      </c>
      <c r="S18306" t="s">
        <v>758</v>
      </c>
    </row>
    <row r="18307" spans="1:19" x14ac:dyDescent="0.3">
      <c r="A18307" t="s">
        <v>747</v>
      </c>
      <c r="B18307" t="s">
        <v>748</v>
      </c>
      <c r="C18307" t="s">
        <v>749</v>
      </c>
      <c r="D18307" t="s">
        <v>750</v>
      </c>
      <c r="E18307">
        <v>4</v>
      </c>
      <c r="F18307" t="s">
        <v>142</v>
      </c>
      <c r="G18307">
        <v>44199.9</v>
      </c>
      <c r="H18307">
        <v>3662.22</v>
      </c>
      <c r="I18307">
        <v>44199.9</v>
      </c>
      <c r="J18307">
        <v>2.2000000000000002</v>
      </c>
      <c r="K18307">
        <v>44199.9</v>
      </c>
      <c r="L18307">
        <v>21.08</v>
      </c>
      <c r="M18307" t="s">
        <v>751</v>
      </c>
      <c r="N18307">
        <v>0</v>
      </c>
      <c r="O18307">
        <v>176799.6</v>
      </c>
      <c r="P18307" t="s">
        <v>766</v>
      </c>
      <c r="Q18307" t="s">
        <v>768</v>
      </c>
      <c r="R18307" t="s">
        <v>768</v>
      </c>
      <c r="S18307" t="s">
        <v>758</v>
      </c>
    </row>
    <row r="18308" spans="1:19" x14ac:dyDescent="0.3">
      <c r="A18308" t="s">
        <v>752</v>
      </c>
      <c r="B18308" t="s">
        <v>748</v>
      </c>
      <c r="C18308" t="s">
        <v>749</v>
      </c>
      <c r="D18308" t="s">
        <v>750</v>
      </c>
      <c r="E18308">
        <v>-1</v>
      </c>
      <c r="F18308" t="s">
        <v>479</v>
      </c>
      <c r="G18308">
        <v>51807.35</v>
      </c>
      <c r="H18308">
        <v>0.87</v>
      </c>
      <c r="I18308">
        <v>51807.35</v>
      </c>
      <c r="J18308">
        <v>0.41</v>
      </c>
      <c r="K18308">
        <v>51807.35</v>
      </c>
      <c r="L18308">
        <v>3.94</v>
      </c>
      <c r="M18308" t="s">
        <v>751</v>
      </c>
      <c r="N18308">
        <v>0</v>
      </c>
      <c r="O18308" t="s">
        <v>751</v>
      </c>
      <c r="P18308" t="s">
        <v>766</v>
      </c>
      <c r="Q18308" t="s">
        <v>766</v>
      </c>
      <c r="R18308" t="s">
        <v>766</v>
      </c>
      <c r="S18308" t="s">
        <v>758</v>
      </c>
    </row>
    <row r="18309" spans="1:19" x14ac:dyDescent="0.3">
      <c r="A18309" t="s">
        <v>752</v>
      </c>
      <c r="B18309" t="s">
        <v>748</v>
      </c>
      <c r="C18309" t="s">
        <v>754</v>
      </c>
      <c r="D18309" t="s">
        <v>750</v>
      </c>
      <c r="E18309">
        <v>-4</v>
      </c>
      <c r="F18309" t="s">
        <v>307</v>
      </c>
      <c r="G18309">
        <v>-14294.98</v>
      </c>
      <c r="H18309" t="s">
        <v>751</v>
      </c>
      <c r="I18309">
        <v>-14294.98</v>
      </c>
      <c r="J18309" t="s">
        <v>751</v>
      </c>
      <c r="K18309">
        <v>-14294.98</v>
      </c>
      <c r="L18309" t="s">
        <v>751</v>
      </c>
      <c r="M18309" t="s">
        <v>751</v>
      </c>
      <c r="N18309">
        <v>0</v>
      </c>
      <c r="O18309" t="s">
        <v>751</v>
      </c>
      <c r="P18309" t="s">
        <v>751</v>
      </c>
      <c r="Q18309" t="s">
        <v>751</v>
      </c>
      <c r="R18309" t="s">
        <v>751</v>
      </c>
      <c r="S18309" t="s">
        <v>758</v>
      </c>
    </row>
    <row r="18310" spans="1:19" x14ac:dyDescent="0.3">
      <c r="A18310" t="s">
        <v>747</v>
      </c>
      <c r="B18310" t="s">
        <v>748</v>
      </c>
      <c r="C18310" t="s">
        <v>749</v>
      </c>
      <c r="D18310" t="s">
        <v>750</v>
      </c>
      <c r="E18310">
        <v>5</v>
      </c>
      <c r="F18310" t="s">
        <v>79</v>
      </c>
      <c r="G18310">
        <v>398981.04</v>
      </c>
      <c r="H18310" t="s">
        <v>751</v>
      </c>
      <c r="I18310">
        <v>398981.04</v>
      </c>
      <c r="J18310" t="s">
        <v>751</v>
      </c>
      <c r="K18310">
        <v>398981.04</v>
      </c>
      <c r="L18310">
        <v>237.65</v>
      </c>
      <c r="M18310" t="s">
        <v>751</v>
      </c>
      <c r="N18310">
        <v>0</v>
      </c>
      <c r="O18310">
        <v>1994905.2</v>
      </c>
      <c r="P18310" t="s">
        <v>766</v>
      </c>
      <c r="Q18310" t="s">
        <v>766</v>
      </c>
      <c r="R18310" t="s">
        <v>768</v>
      </c>
      <c r="S18310" t="s">
        <v>758</v>
      </c>
    </row>
    <row r="18311" spans="1:19" x14ac:dyDescent="0.3">
      <c r="A18311" t="s">
        <v>753</v>
      </c>
      <c r="B18311" t="s">
        <v>748</v>
      </c>
      <c r="C18311" t="s">
        <v>749</v>
      </c>
      <c r="D18311" t="s">
        <v>750</v>
      </c>
      <c r="E18311">
        <v>4</v>
      </c>
      <c r="F18311" t="s">
        <v>315</v>
      </c>
      <c r="G18311">
        <v>19120.150000000001</v>
      </c>
      <c r="H18311">
        <v>2491.5100000000002</v>
      </c>
      <c r="I18311">
        <v>19120.150000000001</v>
      </c>
      <c r="J18311">
        <v>0.34</v>
      </c>
      <c r="K18311">
        <v>19120.150000000001</v>
      </c>
      <c r="L18311">
        <v>4.26</v>
      </c>
      <c r="M18311" t="s">
        <v>751</v>
      </c>
      <c r="N18311">
        <v>0</v>
      </c>
      <c r="O18311">
        <v>76480.600000000006</v>
      </c>
      <c r="P18311" t="s">
        <v>766</v>
      </c>
      <c r="Q18311" t="s">
        <v>768</v>
      </c>
      <c r="R18311" t="s">
        <v>768</v>
      </c>
      <c r="S18311" t="s">
        <v>758</v>
      </c>
    </row>
    <row r="18312" spans="1:19" x14ac:dyDescent="0.3">
      <c r="A18312" t="s">
        <v>747</v>
      </c>
      <c r="B18312" t="s">
        <v>748</v>
      </c>
      <c r="C18312" t="s">
        <v>749</v>
      </c>
      <c r="D18312" t="s">
        <v>750</v>
      </c>
      <c r="E18312">
        <v>7</v>
      </c>
      <c r="F18312" t="s">
        <v>365</v>
      </c>
      <c r="G18312">
        <v>524099.59</v>
      </c>
      <c r="H18312">
        <v>12.93</v>
      </c>
      <c r="I18312">
        <v>524099.59</v>
      </c>
      <c r="J18312">
        <v>8.7899999999999991</v>
      </c>
      <c r="K18312">
        <v>524099.59</v>
      </c>
      <c r="L18312">
        <v>157.57</v>
      </c>
      <c r="M18312" t="s">
        <v>751</v>
      </c>
      <c r="N18312">
        <v>0</v>
      </c>
      <c r="O18312">
        <v>3668697.13</v>
      </c>
      <c r="P18312" t="s">
        <v>766</v>
      </c>
      <c r="Q18312" t="s">
        <v>766</v>
      </c>
      <c r="R18312" t="s">
        <v>766</v>
      </c>
      <c r="S18312" t="s">
        <v>758</v>
      </c>
    </row>
    <row r="18313" spans="1:19" x14ac:dyDescent="0.3">
      <c r="A18313" t="s">
        <v>747</v>
      </c>
      <c r="B18313" t="s">
        <v>748</v>
      </c>
      <c r="C18313" t="s">
        <v>749</v>
      </c>
      <c r="D18313" t="s">
        <v>750</v>
      </c>
      <c r="E18313">
        <v>5</v>
      </c>
      <c r="F18313" t="s">
        <v>267</v>
      </c>
      <c r="G18313">
        <v>54763.64</v>
      </c>
      <c r="H18313">
        <v>3613.03</v>
      </c>
      <c r="I18313">
        <v>54763.64</v>
      </c>
      <c r="J18313">
        <v>0.43</v>
      </c>
      <c r="K18313">
        <v>54763.64</v>
      </c>
      <c r="L18313">
        <v>5.39</v>
      </c>
      <c r="M18313" t="s">
        <v>751</v>
      </c>
      <c r="N18313">
        <v>0</v>
      </c>
      <c r="O18313">
        <v>273818.2</v>
      </c>
      <c r="P18313" t="s">
        <v>766</v>
      </c>
      <c r="Q18313" t="s">
        <v>768</v>
      </c>
      <c r="R18313" t="s">
        <v>768</v>
      </c>
      <c r="S18313" t="s">
        <v>758</v>
      </c>
    </row>
    <row r="18314" spans="1:19" x14ac:dyDescent="0.3">
      <c r="A18314" t="s">
        <v>747</v>
      </c>
      <c r="B18314" t="s">
        <v>748</v>
      </c>
      <c r="C18314" t="s">
        <v>754</v>
      </c>
      <c r="D18314" t="s">
        <v>750</v>
      </c>
      <c r="E18314">
        <v>3</v>
      </c>
      <c r="F18314" t="s">
        <v>29</v>
      </c>
      <c r="G18314">
        <v>-9338.61</v>
      </c>
      <c r="H18314" t="s">
        <v>751</v>
      </c>
      <c r="I18314">
        <v>-9338.61</v>
      </c>
      <c r="J18314" t="s">
        <v>751</v>
      </c>
      <c r="K18314">
        <v>-9338.61</v>
      </c>
      <c r="L18314" t="s">
        <v>751</v>
      </c>
      <c r="M18314" t="s">
        <v>751</v>
      </c>
      <c r="N18314">
        <v>0</v>
      </c>
      <c r="O18314" t="s">
        <v>751</v>
      </c>
      <c r="P18314" t="s">
        <v>751</v>
      </c>
      <c r="Q18314" t="s">
        <v>751</v>
      </c>
      <c r="R18314" t="s">
        <v>751</v>
      </c>
      <c r="S18314" t="s">
        <v>758</v>
      </c>
    </row>
    <row r="18315" spans="1:19" x14ac:dyDescent="0.3">
      <c r="A18315" t="s">
        <v>753</v>
      </c>
      <c r="B18315" t="s">
        <v>748</v>
      </c>
      <c r="C18315" t="s">
        <v>754</v>
      </c>
      <c r="D18315" t="s">
        <v>750</v>
      </c>
      <c r="E18315">
        <v>2</v>
      </c>
      <c r="F18315" t="s">
        <v>467</v>
      </c>
      <c r="G18315">
        <v>-9177.99</v>
      </c>
      <c r="H18315" t="s">
        <v>751</v>
      </c>
      <c r="I18315">
        <v>-9177.99</v>
      </c>
      <c r="J18315" t="s">
        <v>751</v>
      </c>
      <c r="K18315">
        <v>-9177.99</v>
      </c>
      <c r="L18315" t="s">
        <v>751</v>
      </c>
      <c r="M18315" t="s">
        <v>751</v>
      </c>
      <c r="N18315">
        <v>0</v>
      </c>
      <c r="O18315" t="s">
        <v>751</v>
      </c>
      <c r="P18315" t="s">
        <v>751</v>
      </c>
      <c r="Q18315" t="s">
        <v>751</v>
      </c>
      <c r="R18315" t="s">
        <v>751</v>
      </c>
      <c r="S18315" t="s">
        <v>758</v>
      </c>
    </row>
    <row r="18316" spans="1:19" x14ac:dyDescent="0.3">
      <c r="A18316" t="s">
        <v>753</v>
      </c>
      <c r="B18316" t="s">
        <v>748</v>
      </c>
      <c r="C18316" t="s">
        <v>749</v>
      </c>
      <c r="D18316" t="s">
        <v>750</v>
      </c>
      <c r="E18316">
        <v>-1</v>
      </c>
      <c r="F18316" t="s">
        <v>141</v>
      </c>
      <c r="G18316">
        <v>590442.69999999995</v>
      </c>
      <c r="H18316">
        <v>96.7</v>
      </c>
      <c r="I18316">
        <v>590442.69999999995</v>
      </c>
      <c r="J18316">
        <v>45.93</v>
      </c>
      <c r="K18316">
        <v>590442.69999999995</v>
      </c>
      <c r="L18316">
        <v>439.9</v>
      </c>
      <c r="M18316" t="s">
        <v>751</v>
      </c>
      <c r="N18316">
        <v>0</v>
      </c>
      <c r="O18316" t="s">
        <v>751</v>
      </c>
      <c r="P18316" t="s">
        <v>766</v>
      </c>
      <c r="Q18316" t="s">
        <v>766</v>
      </c>
      <c r="R18316" t="s">
        <v>766</v>
      </c>
      <c r="S18316" t="s">
        <v>758</v>
      </c>
    </row>
    <row r="18317" spans="1:19" x14ac:dyDescent="0.3">
      <c r="A18317" t="s">
        <v>753</v>
      </c>
      <c r="B18317" t="s">
        <v>748</v>
      </c>
      <c r="C18317" t="s">
        <v>754</v>
      </c>
      <c r="D18317" t="s">
        <v>750</v>
      </c>
      <c r="E18317">
        <v>1</v>
      </c>
      <c r="F18317" t="s">
        <v>526</v>
      </c>
      <c r="G18317">
        <v>-389.09</v>
      </c>
      <c r="H18317" t="s">
        <v>751</v>
      </c>
      <c r="I18317">
        <v>-389.09</v>
      </c>
      <c r="J18317" t="s">
        <v>751</v>
      </c>
      <c r="K18317">
        <v>-389.09</v>
      </c>
      <c r="L18317" t="s">
        <v>751</v>
      </c>
      <c r="M18317" t="s">
        <v>751</v>
      </c>
      <c r="N18317">
        <v>0</v>
      </c>
      <c r="O18317" t="s">
        <v>751</v>
      </c>
      <c r="P18317" t="s">
        <v>751</v>
      </c>
      <c r="Q18317" t="s">
        <v>751</v>
      </c>
      <c r="R18317" t="s">
        <v>751</v>
      </c>
      <c r="S18317" t="s">
        <v>758</v>
      </c>
    </row>
    <row r="18318" spans="1:19" x14ac:dyDescent="0.3">
      <c r="A18318" t="s">
        <v>747</v>
      </c>
      <c r="B18318" t="s">
        <v>748</v>
      </c>
      <c r="C18318" t="s">
        <v>749</v>
      </c>
      <c r="D18318" t="s">
        <v>750</v>
      </c>
      <c r="E18318">
        <v>12</v>
      </c>
      <c r="F18318" t="s">
        <v>133</v>
      </c>
      <c r="G18318">
        <v>199492.5</v>
      </c>
      <c r="H18318">
        <v>3.41</v>
      </c>
      <c r="I18318">
        <v>199492.5</v>
      </c>
      <c r="J18318">
        <v>18.329999999999998</v>
      </c>
      <c r="K18318">
        <v>199492.5</v>
      </c>
      <c r="L18318">
        <v>78.16</v>
      </c>
      <c r="M18318" t="s">
        <v>751</v>
      </c>
      <c r="N18318">
        <v>0</v>
      </c>
      <c r="O18318">
        <v>2393910</v>
      </c>
      <c r="P18318" t="s">
        <v>766</v>
      </c>
      <c r="Q18318" t="s">
        <v>766</v>
      </c>
      <c r="R18318" t="s">
        <v>768</v>
      </c>
      <c r="S18318" t="s">
        <v>758</v>
      </c>
    </row>
    <row r="18319" spans="1:19" x14ac:dyDescent="0.3">
      <c r="A18319" t="s">
        <v>747</v>
      </c>
      <c r="B18319" t="s">
        <v>748</v>
      </c>
      <c r="C18319" t="s">
        <v>749</v>
      </c>
      <c r="D18319" t="s">
        <v>750</v>
      </c>
      <c r="E18319">
        <v>1</v>
      </c>
      <c r="F18319" t="s">
        <v>195</v>
      </c>
      <c r="G18319">
        <v>13825.22</v>
      </c>
      <c r="H18319">
        <v>1269.6199999999999</v>
      </c>
      <c r="I18319">
        <v>13825.22</v>
      </c>
      <c r="J18319">
        <v>0.79</v>
      </c>
      <c r="K18319">
        <v>13825.22</v>
      </c>
      <c r="L18319">
        <v>8.64</v>
      </c>
      <c r="M18319" t="s">
        <v>751</v>
      </c>
      <c r="N18319">
        <v>0</v>
      </c>
      <c r="O18319">
        <v>13825.22</v>
      </c>
      <c r="P18319" t="s">
        <v>766</v>
      </c>
      <c r="Q18319" t="s">
        <v>768</v>
      </c>
      <c r="R18319" t="s">
        <v>768</v>
      </c>
      <c r="S18319" t="s">
        <v>758</v>
      </c>
    </row>
    <row r="18320" spans="1:19" x14ac:dyDescent="0.3">
      <c r="A18320" t="s">
        <v>747</v>
      </c>
      <c r="B18320" t="s">
        <v>748</v>
      </c>
      <c r="C18320" t="s">
        <v>749</v>
      </c>
      <c r="D18320" t="s">
        <v>750</v>
      </c>
      <c r="E18320">
        <v>-1</v>
      </c>
      <c r="F18320" t="s">
        <v>228</v>
      </c>
      <c r="G18320">
        <v>9157.57</v>
      </c>
      <c r="H18320">
        <v>8.66</v>
      </c>
      <c r="I18320">
        <v>9157.57</v>
      </c>
      <c r="J18320">
        <v>1.75</v>
      </c>
      <c r="K18320">
        <v>9157.57</v>
      </c>
      <c r="L18320">
        <v>13.88</v>
      </c>
      <c r="M18320">
        <v>0</v>
      </c>
      <c r="N18320">
        <v>0</v>
      </c>
      <c r="O18320" t="s">
        <v>751</v>
      </c>
      <c r="P18320" t="s">
        <v>766</v>
      </c>
      <c r="Q18320" t="s">
        <v>766</v>
      </c>
      <c r="R18320" t="s">
        <v>766</v>
      </c>
      <c r="S18320" t="s">
        <v>758</v>
      </c>
    </row>
    <row r="18321" spans="1:19" x14ac:dyDescent="0.3">
      <c r="A18321" t="s">
        <v>752</v>
      </c>
      <c r="B18321" t="s">
        <v>748</v>
      </c>
      <c r="C18321" t="s">
        <v>754</v>
      </c>
      <c r="D18321" t="s">
        <v>750</v>
      </c>
      <c r="E18321">
        <v>-1</v>
      </c>
      <c r="F18321" t="s">
        <v>329</v>
      </c>
      <c r="G18321">
        <v>-246253.75</v>
      </c>
      <c r="H18321" t="s">
        <v>751</v>
      </c>
      <c r="I18321">
        <v>-246253.75</v>
      </c>
      <c r="J18321" t="s">
        <v>751</v>
      </c>
      <c r="K18321">
        <v>-246253.75</v>
      </c>
      <c r="L18321" t="s">
        <v>751</v>
      </c>
      <c r="M18321" t="s">
        <v>751</v>
      </c>
      <c r="N18321">
        <v>0</v>
      </c>
      <c r="O18321" t="s">
        <v>751</v>
      </c>
      <c r="P18321" t="s">
        <v>751</v>
      </c>
      <c r="Q18321" t="s">
        <v>751</v>
      </c>
      <c r="R18321" t="s">
        <v>751</v>
      </c>
      <c r="S18321" t="s">
        <v>758</v>
      </c>
    </row>
    <row r="18322" spans="1:19" x14ac:dyDescent="0.3">
      <c r="A18322" t="s">
        <v>747</v>
      </c>
      <c r="B18322" t="s">
        <v>748</v>
      </c>
      <c r="C18322" t="s">
        <v>754</v>
      </c>
      <c r="D18322" t="s">
        <v>750</v>
      </c>
      <c r="E18322">
        <v>7</v>
      </c>
      <c r="F18322" t="s">
        <v>530</v>
      </c>
      <c r="G18322">
        <v>-699.86</v>
      </c>
      <c r="H18322" t="s">
        <v>751</v>
      </c>
      <c r="I18322">
        <v>-699.86</v>
      </c>
      <c r="J18322" t="s">
        <v>751</v>
      </c>
      <c r="K18322">
        <v>-699.86</v>
      </c>
      <c r="L18322" t="s">
        <v>751</v>
      </c>
      <c r="M18322" t="s">
        <v>751</v>
      </c>
      <c r="N18322">
        <v>0</v>
      </c>
      <c r="O18322" t="s">
        <v>751</v>
      </c>
      <c r="P18322" t="s">
        <v>751</v>
      </c>
      <c r="Q18322" t="s">
        <v>751</v>
      </c>
      <c r="R18322" t="s">
        <v>751</v>
      </c>
      <c r="S18322" t="s">
        <v>758</v>
      </c>
    </row>
    <row r="18323" spans="1:19" x14ac:dyDescent="0.3">
      <c r="A18323" t="s">
        <v>752</v>
      </c>
      <c r="B18323" t="s">
        <v>748</v>
      </c>
      <c r="C18323" t="s">
        <v>754</v>
      </c>
      <c r="D18323" t="s">
        <v>750</v>
      </c>
      <c r="E18323">
        <v>-1</v>
      </c>
      <c r="F18323" t="s">
        <v>228</v>
      </c>
      <c r="G18323">
        <v>-21959.05</v>
      </c>
      <c r="H18323" t="s">
        <v>751</v>
      </c>
      <c r="I18323">
        <v>-21959.05</v>
      </c>
      <c r="J18323" t="s">
        <v>751</v>
      </c>
      <c r="K18323">
        <v>-21959.05</v>
      </c>
      <c r="L18323" t="s">
        <v>751</v>
      </c>
      <c r="M18323" t="s">
        <v>751</v>
      </c>
      <c r="N18323">
        <v>0</v>
      </c>
      <c r="O18323" t="s">
        <v>751</v>
      </c>
      <c r="P18323" t="s">
        <v>751</v>
      </c>
      <c r="Q18323" t="s">
        <v>751</v>
      </c>
      <c r="R18323" t="s">
        <v>751</v>
      </c>
      <c r="S18323" t="s">
        <v>758</v>
      </c>
    </row>
    <row r="18324" spans="1:19" x14ac:dyDescent="0.3">
      <c r="A18324" t="s">
        <v>747</v>
      </c>
      <c r="B18324" t="s">
        <v>748</v>
      </c>
      <c r="C18324" t="s">
        <v>749</v>
      </c>
      <c r="D18324" t="s">
        <v>750</v>
      </c>
      <c r="E18324">
        <v>5</v>
      </c>
      <c r="F18324" t="s">
        <v>330</v>
      </c>
      <c r="G18324">
        <v>92717.56</v>
      </c>
      <c r="H18324">
        <v>2.2999999999999998</v>
      </c>
      <c r="I18324">
        <v>92717.56</v>
      </c>
      <c r="J18324">
        <v>1677.96</v>
      </c>
      <c r="K18324">
        <v>92717.56</v>
      </c>
      <c r="L18324">
        <v>10.45</v>
      </c>
      <c r="M18324" t="s">
        <v>751</v>
      </c>
      <c r="N18324">
        <v>0</v>
      </c>
      <c r="O18324">
        <v>463587.8</v>
      </c>
      <c r="P18324" t="s">
        <v>768</v>
      </c>
      <c r="Q18324" t="s">
        <v>766</v>
      </c>
      <c r="R18324" t="s">
        <v>768</v>
      </c>
      <c r="S18324" t="s">
        <v>758</v>
      </c>
    </row>
    <row r="18325" spans="1:19" x14ac:dyDescent="0.3">
      <c r="A18325" t="s">
        <v>752</v>
      </c>
      <c r="B18325" t="s">
        <v>748</v>
      </c>
      <c r="C18325" t="s">
        <v>754</v>
      </c>
      <c r="D18325" t="s">
        <v>750</v>
      </c>
      <c r="E18325">
        <v>0</v>
      </c>
      <c r="F18325" t="s">
        <v>277</v>
      </c>
      <c r="G18325">
        <v>-1837.92</v>
      </c>
      <c r="H18325" t="s">
        <v>751</v>
      </c>
      <c r="I18325">
        <v>-1837.92</v>
      </c>
      <c r="J18325" t="s">
        <v>751</v>
      </c>
      <c r="K18325">
        <v>-1837.92</v>
      </c>
      <c r="L18325" t="s">
        <v>751</v>
      </c>
      <c r="M18325" t="s">
        <v>751</v>
      </c>
      <c r="N18325">
        <v>0</v>
      </c>
      <c r="O18325" t="s">
        <v>751</v>
      </c>
      <c r="P18325" t="s">
        <v>751</v>
      </c>
      <c r="Q18325" t="s">
        <v>751</v>
      </c>
      <c r="R18325" t="s">
        <v>751</v>
      </c>
      <c r="S18325" t="s">
        <v>758</v>
      </c>
    </row>
    <row r="18326" spans="1:19" x14ac:dyDescent="0.3">
      <c r="A18326" t="s">
        <v>747</v>
      </c>
      <c r="B18326" t="s">
        <v>748</v>
      </c>
      <c r="C18326" t="s">
        <v>754</v>
      </c>
      <c r="D18326" t="s">
        <v>750</v>
      </c>
      <c r="E18326">
        <v>2</v>
      </c>
      <c r="F18326" t="s">
        <v>52</v>
      </c>
      <c r="G18326">
        <v>-1988.38</v>
      </c>
      <c r="H18326" t="s">
        <v>751</v>
      </c>
      <c r="I18326">
        <v>-1988.38</v>
      </c>
      <c r="J18326" t="s">
        <v>751</v>
      </c>
      <c r="K18326">
        <v>-1988.38</v>
      </c>
      <c r="L18326" t="s">
        <v>751</v>
      </c>
      <c r="M18326" t="s">
        <v>751</v>
      </c>
      <c r="N18326">
        <v>0</v>
      </c>
      <c r="O18326" t="s">
        <v>751</v>
      </c>
      <c r="P18326" t="s">
        <v>751</v>
      </c>
      <c r="Q18326" t="s">
        <v>751</v>
      </c>
      <c r="R18326" t="s">
        <v>751</v>
      </c>
      <c r="S18326" t="s">
        <v>758</v>
      </c>
    </row>
    <row r="18327" spans="1:19" x14ac:dyDescent="0.3">
      <c r="A18327" t="s">
        <v>747</v>
      </c>
      <c r="B18327" t="s">
        <v>748</v>
      </c>
      <c r="C18327" t="s">
        <v>754</v>
      </c>
      <c r="D18327" t="s">
        <v>750</v>
      </c>
      <c r="E18327">
        <v>0</v>
      </c>
      <c r="F18327" t="s">
        <v>178</v>
      </c>
      <c r="G18327">
        <v>-1.29</v>
      </c>
      <c r="H18327" t="s">
        <v>751</v>
      </c>
      <c r="I18327">
        <v>-1.29</v>
      </c>
      <c r="J18327" t="s">
        <v>751</v>
      </c>
      <c r="K18327">
        <v>-1.29</v>
      </c>
      <c r="L18327" t="s">
        <v>751</v>
      </c>
      <c r="M18327" t="s">
        <v>751</v>
      </c>
      <c r="N18327">
        <v>0</v>
      </c>
      <c r="O18327" t="s">
        <v>751</v>
      </c>
      <c r="P18327" t="s">
        <v>751</v>
      </c>
      <c r="Q18327" t="s">
        <v>751</v>
      </c>
      <c r="R18327" t="s">
        <v>751</v>
      </c>
      <c r="S18327" t="s">
        <v>758</v>
      </c>
    </row>
    <row r="18328" spans="1:19" x14ac:dyDescent="0.3">
      <c r="A18328" t="s">
        <v>753</v>
      </c>
      <c r="B18328" t="s">
        <v>748</v>
      </c>
      <c r="C18328" t="s">
        <v>749</v>
      </c>
      <c r="D18328" t="s">
        <v>750</v>
      </c>
      <c r="E18328">
        <v>0</v>
      </c>
      <c r="F18328" t="s">
        <v>212</v>
      </c>
      <c r="G18328">
        <v>670695.57999999996</v>
      </c>
      <c r="H18328">
        <v>96.91</v>
      </c>
      <c r="I18328">
        <v>670695.57999999996</v>
      </c>
      <c r="J18328">
        <v>46.03</v>
      </c>
      <c r="K18328">
        <v>670695.57999999996</v>
      </c>
      <c r="L18328">
        <v>440.84</v>
      </c>
      <c r="M18328" t="s">
        <v>751</v>
      </c>
      <c r="N18328">
        <v>0</v>
      </c>
      <c r="O18328" t="s">
        <v>751</v>
      </c>
      <c r="P18328" t="s">
        <v>766</v>
      </c>
      <c r="Q18328" t="s">
        <v>766</v>
      </c>
      <c r="R18328" t="s">
        <v>766</v>
      </c>
      <c r="S18328" t="s">
        <v>758</v>
      </c>
    </row>
    <row r="18329" spans="1:19" x14ac:dyDescent="0.3">
      <c r="A18329" t="s">
        <v>753</v>
      </c>
      <c r="B18329" t="s">
        <v>748</v>
      </c>
      <c r="C18329" t="s">
        <v>749</v>
      </c>
      <c r="D18329" t="s">
        <v>750</v>
      </c>
      <c r="E18329">
        <v>-1</v>
      </c>
      <c r="F18329" t="s">
        <v>499</v>
      </c>
      <c r="G18329">
        <v>-409.06</v>
      </c>
      <c r="H18329" t="s">
        <v>751</v>
      </c>
      <c r="I18329">
        <v>-409.06</v>
      </c>
      <c r="J18329" t="s">
        <v>751</v>
      </c>
      <c r="K18329">
        <v>-409.06</v>
      </c>
      <c r="L18329" t="s">
        <v>751</v>
      </c>
      <c r="M18329" t="s">
        <v>751</v>
      </c>
      <c r="N18329">
        <v>0</v>
      </c>
      <c r="O18329" t="s">
        <v>751</v>
      </c>
      <c r="P18329" t="s">
        <v>768</v>
      </c>
      <c r="Q18329" t="s">
        <v>768</v>
      </c>
      <c r="R18329" t="s">
        <v>768</v>
      </c>
      <c r="S18329" t="s">
        <v>758</v>
      </c>
    </row>
    <row r="18330" spans="1:19" x14ac:dyDescent="0.3">
      <c r="A18330" t="s">
        <v>747</v>
      </c>
      <c r="B18330" t="s">
        <v>748</v>
      </c>
      <c r="C18330" t="s">
        <v>749</v>
      </c>
      <c r="D18330" t="s">
        <v>750</v>
      </c>
      <c r="E18330">
        <v>2</v>
      </c>
      <c r="F18330" t="s">
        <v>383</v>
      </c>
      <c r="G18330">
        <v>22991.67</v>
      </c>
      <c r="H18330">
        <v>2196.1799999999998</v>
      </c>
      <c r="I18330">
        <v>22991.67</v>
      </c>
      <c r="J18330">
        <v>0.5</v>
      </c>
      <c r="K18330">
        <v>22991.67</v>
      </c>
      <c r="L18330">
        <v>8.16</v>
      </c>
      <c r="M18330" t="s">
        <v>751</v>
      </c>
      <c r="N18330">
        <v>0</v>
      </c>
      <c r="O18330">
        <v>45983.34</v>
      </c>
      <c r="P18330" t="s">
        <v>766</v>
      </c>
      <c r="Q18330" t="s">
        <v>768</v>
      </c>
      <c r="R18330" t="s">
        <v>768</v>
      </c>
      <c r="S18330" t="s">
        <v>758</v>
      </c>
    </row>
    <row r="18331" spans="1:19" x14ac:dyDescent="0.3">
      <c r="A18331" t="s">
        <v>752</v>
      </c>
      <c r="B18331" t="s">
        <v>748</v>
      </c>
      <c r="C18331" t="s">
        <v>749</v>
      </c>
      <c r="D18331" t="s">
        <v>750</v>
      </c>
      <c r="E18331">
        <v>4</v>
      </c>
      <c r="F18331" t="s">
        <v>250</v>
      </c>
      <c r="G18331">
        <v>196010.06</v>
      </c>
      <c r="H18331">
        <v>22.48</v>
      </c>
      <c r="I18331">
        <v>196010.06</v>
      </c>
      <c r="J18331">
        <v>5.32</v>
      </c>
      <c r="K18331">
        <v>196010.06</v>
      </c>
      <c r="L18331">
        <v>73.14</v>
      </c>
      <c r="M18331" t="s">
        <v>751</v>
      </c>
      <c r="N18331">
        <v>0</v>
      </c>
      <c r="O18331">
        <v>784040.24</v>
      </c>
      <c r="P18331" t="s">
        <v>766</v>
      </c>
      <c r="Q18331" t="s">
        <v>766</v>
      </c>
      <c r="R18331" t="s">
        <v>766</v>
      </c>
      <c r="S18331" t="s">
        <v>758</v>
      </c>
    </row>
    <row r="18332" spans="1:19" x14ac:dyDescent="0.3">
      <c r="A18332" t="s">
        <v>752</v>
      </c>
      <c r="B18332" t="s">
        <v>748</v>
      </c>
      <c r="C18332" t="s">
        <v>749</v>
      </c>
      <c r="D18332" t="s">
        <v>750</v>
      </c>
      <c r="E18332">
        <v>3</v>
      </c>
      <c r="F18332" t="s">
        <v>356</v>
      </c>
      <c r="G18332">
        <v>263468.73</v>
      </c>
      <c r="H18332">
        <v>0.48</v>
      </c>
      <c r="I18332">
        <v>263468.73</v>
      </c>
      <c r="J18332">
        <v>0.22</v>
      </c>
      <c r="K18332">
        <v>263468.73</v>
      </c>
      <c r="L18332">
        <v>2.68</v>
      </c>
      <c r="M18332" t="s">
        <v>751</v>
      </c>
      <c r="N18332">
        <v>0</v>
      </c>
      <c r="O18332">
        <v>790406.19</v>
      </c>
      <c r="P18332" t="s">
        <v>766</v>
      </c>
      <c r="Q18332" t="s">
        <v>766</v>
      </c>
      <c r="R18332" t="s">
        <v>766</v>
      </c>
      <c r="S18332" t="s">
        <v>758</v>
      </c>
    </row>
    <row r="18333" spans="1:19" x14ac:dyDescent="0.3">
      <c r="A18333" t="s">
        <v>747</v>
      </c>
      <c r="B18333" t="s">
        <v>748</v>
      </c>
      <c r="C18333" t="s">
        <v>749</v>
      </c>
      <c r="D18333" t="s">
        <v>750</v>
      </c>
      <c r="E18333">
        <v>10</v>
      </c>
      <c r="F18333" t="s">
        <v>329</v>
      </c>
      <c r="G18333">
        <v>3015396.81</v>
      </c>
      <c r="H18333">
        <v>0</v>
      </c>
      <c r="I18333">
        <v>3015396.81</v>
      </c>
      <c r="J18333">
        <v>0</v>
      </c>
      <c r="K18333">
        <v>3015396.81</v>
      </c>
      <c r="L18333">
        <v>0</v>
      </c>
      <c r="M18333" t="s">
        <v>751</v>
      </c>
      <c r="N18333">
        <v>0</v>
      </c>
      <c r="O18333">
        <v>30153968.100000001</v>
      </c>
      <c r="P18333" t="s">
        <v>766</v>
      </c>
      <c r="Q18333" t="s">
        <v>766</v>
      </c>
      <c r="R18333" t="s">
        <v>766</v>
      </c>
      <c r="S18333" t="s">
        <v>758</v>
      </c>
    </row>
    <row r="18334" spans="1:19" x14ac:dyDescent="0.3">
      <c r="A18334" t="s">
        <v>752</v>
      </c>
      <c r="B18334" t="s">
        <v>748</v>
      </c>
      <c r="C18334" t="s">
        <v>749</v>
      </c>
      <c r="D18334" t="s">
        <v>750</v>
      </c>
      <c r="E18334">
        <v>-4</v>
      </c>
      <c r="F18334" t="s">
        <v>89</v>
      </c>
      <c r="G18334">
        <v>313913.24</v>
      </c>
      <c r="H18334">
        <v>97.64</v>
      </c>
      <c r="I18334">
        <v>313913.24</v>
      </c>
      <c r="J18334">
        <v>46.38</v>
      </c>
      <c r="K18334">
        <v>313913.24</v>
      </c>
      <c r="L18334">
        <v>444.18</v>
      </c>
      <c r="M18334" t="s">
        <v>751</v>
      </c>
      <c r="N18334">
        <v>0</v>
      </c>
      <c r="O18334" t="s">
        <v>751</v>
      </c>
      <c r="P18334" t="s">
        <v>766</v>
      </c>
      <c r="Q18334" t="s">
        <v>766</v>
      </c>
      <c r="R18334" t="s">
        <v>766</v>
      </c>
      <c r="S18334" t="s">
        <v>758</v>
      </c>
    </row>
    <row r="18335" spans="1:19" x14ac:dyDescent="0.3">
      <c r="A18335" t="s">
        <v>747</v>
      </c>
      <c r="B18335" t="s">
        <v>748</v>
      </c>
      <c r="C18335" t="s">
        <v>749</v>
      </c>
      <c r="D18335" t="s">
        <v>750</v>
      </c>
      <c r="E18335">
        <v>7</v>
      </c>
      <c r="F18335" t="s">
        <v>373</v>
      </c>
      <c r="G18335">
        <v>56103.85</v>
      </c>
      <c r="H18335">
        <v>2.58</v>
      </c>
      <c r="I18335">
        <v>56103.85</v>
      </c>
      <c r="J18335">
        <v>13.84</v>
      </c>
      <c r="K18335">
        <v>56103.85</v>
      </c>
      <c r="L18335">
        <v>17.420000000000002</v>
      </c>
      <c r="M18335" t="s">
        <v>751</v>
      </c>
      <c r="N18335">
        <v>0</v>
      </c>
      <c r="O18335">
        <v>392726.95</v>
      </c>
      <c r="P18335" t="s">
        <v>766</v>
      </c>
      <c r="Q18335" t="s">
        <v>766</v>
      </c>
      <c r="R18335" t="s">
        <v>768</v>
      </c>
      <c r="S18335" t="s">
        <v>758</v>
      </c>
    </row>
    <row r="18336" spans="1:19" x14ac:dyDescent="0.3">
      <c r="A18336" t="s">
        <v>753</v>
      </c>
      <c r="B18336" t="s">
        <v>748</v>
      </c>
      <c r="C18336" t="s">
        <v>749</v>
      </c>
      <c r="D18336" t="s">
        <v>750</v>
      </c>
      <c r="E18336">
        <v>5</v>
      </c>
      <c r="F18336" t="s">
        <v>116</v>
      </c>
      <c r="G18336">
        <v>71.87</v>
      </c>
      <c r="H18336">
        <v>0</v>
      </c>
      <c r="I18336">
        <v>71.87</v>
      </c>
      <c r="J18336">
        <v>0</v>
      </c>
      <c r="K18336">
        <v>71.87</v>
      </c>
      <c r="L18336">
        <v>0.03</v>
      </c>
      <c r="M18336" t="s">
        <v>751</v>
      </c>
      <c r="N18336">
        <v>0</v>
      </c>
      <c r="O18336">
        <v>359.35</v>
      </c>
      <c r="P18336" t="s">
        <v>766</v>
      </c>
      <c r="Q18336" t="s">
        <v>766</v>
      </c>
      <c r="R18336" t="s">
        <v>766</v>
      </c>
      <c r="S18336" t="s">
        <v>758</v>
      </c>
    </row>
    <row r="18337" spans="1:19" x14ac:dyDescent="0.3">
      <c r="A18337" t="s">
        <v>747</v>
      </c>
      <c r="B18337" t="s">
        <v>748</v>
      </c>
      <c r="C18337" t="s">
        <v>754</v>
      </c>
      <c r="D18337" t="s">
        <v>750</v>
      </c>
      <c r="E18337">
        <v>0</v>
      </c>
      <c r="F18337" t="s">
        <v>517</v>
      </c>
      <c r="G18337">
        <v>-981.26</v>
      </c>
      <c r="H18337" t="s">
        <v>751</v>
      </c>
      <c r="I18337">
        <v>-981.26</v>
      </c>
      <c r="J18337" t="s">
        <v>751</v>
      </c>
      <c r="K18337">
        <v>-981.26</v>
      </c>
      <c r="L18337" t="s">
        <v>751</v>
      </c>
      <c r="M18337" t="s">
        <v>751</v>
      </c>
      <c r="N18337">
        <v>0</v>
      </c>
      <c r="O18337" t="s">
        <v>751</v>
      </c>
      <c r="P18337" t="s">
        <v>751</v>
      </c>
      <c r="Q18337" t="s">
        <v>751</v>
      </c>
      <c r="R18337" t="s">
        <v>751</v>
      </c>
      <c r="S18337" t="s">
        <v>758</v>
      </c>
    </row>
    <row r="18338" spans="1:19" x14ac:dyDescent="0.3">
      <c r="A18338" t="s">
        <v>747</v>
      </c>
      <c r="B18338" t="s">
        <v>748</v>
      </c>
      <c r="C18338" t="s">
        <v>749</v>
      </c>
      <c r="D18338" t="s">
        <v>750</v>
      </c>
      <c r="E18338">
        <v>8</v>
      </c>
      <c r="F18338" t="s">
        <v>401</v>
      </c>
      <c r="G18338">
        <v>367384.52</v>
      </c>
      <c r="H18338">
        <v>26.31</v>
      </c>
      <c r="I18338">
        <v>367384.52</v>
      </c>
      <c r="J18338">
        <v>23.81</v>
      </c>
      <c r="K18338">
        <v>367384.52</v>
      </c>
      <c r="L18338">
        <v>123.04</v>
      </c>
      <c r="M18338" t="s">
        <v>751</v>
      </c>
      <c r="N18338">
        <v>0</v>
      </c>
      <c r="O18338">
        <v>2939076.16</v>
      </c>
      <c r="P18338" t="s">
        <v>766</v>
      </c>
      <c r="Q18338" t="s">
        <v>766</v>
      </c>
      <c r="R18338" t="s">
        <v>766</v>
      </c>
      <c r="S18338" t="s">
        <v>758</v>
      </c>
    </row>
    <row r="18339" spans="1:19" x14ac:dyDescent="0.3">
      <c r="A18339" t="s">
        <v>752</v>
      </c>
      <c r="B18339" t="s">
        <v>748</v>
      </c>
      <c r="C18339" t="s">
        <v>749</v>
      </c>
      <c r="D18339" t="s">
        <v>750</v>
      </c>
      <c r="E18339">
        <v>-4</v>
      </c>
      <c r="F18339" t="s">
        <v>192</v>
      </c>
      <c r="G18339">
        <v>57.09</v>
      </c>
      <c r="H18339">
        <v>0.01</v>
      </c>
      <c r="I18339">
        <v>57.09</v>
      </c>
      <c r="J18339">
        <v>0.04</v>
      </c>
      <c r="K18339">
        <v>57.09</v>
      </c>
      <c r="L18339">
        <v>0</v>
      </c>
      <c r="M18339" t="s">
        <v>751</v>
      </c>
      <c r="N18339">
        <v>0</v>
      </c>
      <c r="O18339" t="s">
        <v>751</v>
      </c>
      <c r="P18339" t="s">
        <v>766</v>
      </c>
      <c r="Q18339" t="s">
        <v>766</v>
      </c>
      <c r="R18339" t="s">
        <v>768</v>
      </c>
      <c r="S18339" t="s">
        <v>758</v>
      </c>
    </row>
    <row r="18340" spans="1:19" x14ac:dyDescent="0.3">
      <c r="A18340" t="s">
        <v>747</v>
      </c>
      <c r="B18340" t="s">
        <v>748</v>
      </c>
      <c r="C18340" t="s">
        <v>749</v>
      </c>
      <c r="D18340" t="s">
        <v>750</v>
      </c>
      <c r="E18340">
        <v>-1</v>
      </c>
      <c r="F18340" t="s">
        <v>417</v>
      </c>
      <c r="G18340">
        <v>1854204.18</v>
      </c>
      <c r="H18340">
        <v>128.4</v>
      </c>
      <c r="I18340">
        <v>1854204.18</v>
      </c>
      <c r="J18340">
        <v>21.46</v>
      </c>
      <c r="K18340">
        <v>1854204.18</v>
      </c>
      <c r="L18340">
        <v>234.94</v>
      </c>
      <c r="M18340" t="s">
        <v>751</v>
      </c>
      <c r="N18340">
        <v>0</v>
      </c>
      <c r="O18340" t="s">
        <v>751</v>
      </c>
      <c r="P18340" t="s">
        <v>766</v>
      </c>
      <c r="Q18340" t="s">
        <v>766</v>
      </c>
      <c r="R18340" t="s">
        <v>766</v>
      </c>
      <c r="S18340" t="s">
        <v>758</v>
      </c>
    </row>
    <row r="18341" spans="1:19" x14ac:dyDescent="0.3">
      <c r="A18341" t="s">
        <v>747</v>
      </c>
      <c r="B18341" t="s">
        <v>748</v>
      </c>
      <c r="C18341" t="s">
        <v>749</v>
      </c>
      <c r="D18341" t="s">
        <v>750</v>
      </c>
      <c r="E18341">
        <v>0</v>
      </c>
      <c r="F18341" t="s">
        <v>265</v>
      </c>
      <c r="G18341">
        <v>98427.6</v>
      </c>
      <c r="H18341">
        <v>2.42</v>
      </c>
      <c r="I18341">
        <v>98427.6</v>
      </c>
      <c r="J18341">
        <v>12.97</v>
      </c>
      <c r="K18341">
        <v>98427.6</v>
      </c>
      <c r="L18341">
        <v>22.33</v>
      </c>
      <c r="M18341" t="s">
        <v>751</v>
      </c>
      <c r="N18341">
        <v>0</v>
      </c>
      <c r="O18341" t="s">
        <v>751</v>
      </c>
      <c r="P18341" t="s">
        <v>766</v>
      </c>
      <c r="Q18341" t="s">
        <v>766</v>
      </c>
      <c r="R18341" t="s">
        <v>768</v>
      </c>
      <c r="S18341" t="s">
        <v>758</v>
      </c>
    </row>
    <row r="18342" spans="1:19" x14ac:dyDescent="0.3">
      <c r="A18342" t="s">
        <v>752</v>
      </c>
      <c r="B18342" t="s">
        <v>748</v>
      </c>
      <c r="C18342" t="s">
        <v>749</v>
      </c>
      <c r="D18342" t="s">
        <v>750</v>
      </c>
      <c r="E18342">
        <v>3</v>
      </c>
      <c r="F18342" t="s">
        <v>262</v>
      </c>
      <c r="G18342">
        <v>62948.47</v>
      </c>
      <c r="H18342">
        <v>4.1500000000000004</v>
      </c>
      <c r="I18342">
        <v>62948.47</v>
      </c>
      <c r="J18342">
        <v>0.69</v>
      </c>
      <c r="K18342">
        <v>62948.47</v>
      </c>
      <c r="L18342">
        <v>7.59</v>
      </c>
      <c r="M18342" t="s">
        <v>751</v>
      </c>
      <c r="N18342">
        <v>0</v>
      </c>
      <c r="O18342">
        <v>188845.41</v>
      </c>
      <c r="P18342" t="s">
        <v>766</v>
      </c>
      <c r="Q18342" t="s">
        <v>766</v>
      </c>
      <c r="R18342" t="s">
        <v>766</v>
      </c>
      <c r="S18342" t="s">
        <v>758</v>
      </c>
    </row>
    <row r="18343" spans="1:19" x14ac:dyDescent="0.3">
      <c r="A18343" t="s">
        <v>747</v>
      </c>
      <c r="B18343" t="s">
        <v>748</v>
      </c>
      <c r="C18343" t="s">
        <v>749</v>
      </c>
      <c r="D18343" t="s">
        <v>750</v>
      </c>
      <c r="E18343">
        <v>-4</v>
      </c>
      <c r="F18343" t="s">
        <v>71</v>
      </c>
      <c r="G18343">
        <v>30</v>
      </c>
      <c r="H18343">
        <v>0</v>
      </c>
      <c r="I18343">
        <v>30</v>
      </c>
      <c r="J18343">
        <v>0</v>
      </c>
      <c r="K18343">
        <v>30</v>
      </c>
      <c r="L18343">
        <v>0.02</v>
      </c>
      <c r="M18343" t="s">
        <v>751</v>
      </c>
      <c r="N18343">
        <v>0</v>
      </c>
      <c r="O18343" t="s">
        <v>751</v>
      </c>
      <c r="P18343" t="s">
        <v>766</v>
      </c>
      <c r="Q18343" t="s">
        <v>766</v>
      </c>
      <c r="R18343" t="s">
        <v>766</v>
      </c>
      <c r="S18343" t="s">
        <v>758</v>
      </c>
    </row>
    <row r="18344" spans="1:19" x14ac:dyDescent="0.3">
      <c r="A18344" t="s">
        <v>753</v>
      </c>
      <c r="B18344" t="s">
        <v>748</v>
      </c>
      <c r="C18344" t="s">
        <v>749</v>
      </c>
      <c r="D18344" t="s">
        <v>750</v>
      </c>
      <c r="E18344">
        <v>3</v>
      </c>
      <c r="F18344" t="s">
        <v>107</v>
      </c>
      <c r="G18344">
        <v>11558.11</v>
      </c>
      <c r="H18344">
        <v>1343.32</v>
      </c>
      <c r="I18344">
        <v>11558.11</v>
      </c>
      <c r="J18344">
        <v>0.11</v>
      </c>
      <c r="K18344">
        <v>11558.11</v>
      </c>
      <c r="L18344">
        <v>1.91</v>
      </c>
      <c r="M18344" t="s">
        <v>751</v>
      </c>
      <c r="N18344">
        <v>0</v>
      </c>
      <c r="O18344">
        <v>34674.33</v>
      </c>
      <c r="P18344" t="s">
        <v>766</v>
      </c>
      <c r="Q18344" t="s">
        <v>768</v>
      </c>
      <c r="R18344" t="s">
        <v>768</v>
      </c>
      <c r="S18344" t="s">
        <v>758</v>
      </c>
    </row>
    <row r="18345" spans="1:19" x14ac:dyDescent="0.3">
      <c r="A18345" t="s">
        <v>752</v>
      </c>
      <c r="B18345" t="s">
        <v>748</v>
      </c>
      <c r="C18345" t="s">
        <v>749</v>
      </c>
      <c r="D18345" t="s">
        <v>750</v>
      </c>
      <c r="E18345">
        <v>1</v>
      </c>
      <c r="F18345" t="s">
        <v>185</v>
      </c>
      <c r="G18345">
        <v>6500.03</v>
      </c>
      <c r="H18345">
        <v>0.54</v>
      </c>
      <c r="I18345">
        <v>6500.03</v>
      </c>
      <c r="J18345">
        <v>0.08</v>
      </c>
      <c r="K18345">
        <v>6500.03</v>
      </c>
      <c r="L18345">
        <v>4.17</v>
      </c>
      <c r="M18345" t="s">
        <v>751</v>
      </c>
      <c r="N18345">
        <v>0</v>
      </c>
      <c r="O18345">
        <v>6500.03</v>
      </c>
      <c r="P18345" t="s">
        <v>766</v>
      </c>
      <c r="Q18345" t="s">
        <v>766</v>
      </c>
      <c r="R18345" t="s">
        <v>766</v>
      </c>
      <c r="S18345" t="s">
        <v>758</v>
      </c>
    </row>
    <row r="18346" spans="1:19" x14ac:dyDescent="0.3">
      <c r="A18346" t="s">
        <v>747</v>
      </c>
      <c r="B18346" t="s">
        <v>748</v>
      </c>
      <c r="C18346" t="s">
        <v>749</v>
      </c>
      <c r="D18346" t="s">
        <v>750</v>
      </c>
      <c r="E18346">
        <v>1</v>
      </c>
      <c r="F18346" t="s">
        <v>165</v>
      </c>
      <c r="G18346">
        <v>28438.55</v>
      </c>
      <c r="H18346">
        <v>1.1399999999999999</v>
      </c>
      <c r="I18346">
        <v>28438.55</v>
      </c>
      <c r="J18346">
        <v>0.62</v>
      </c>
      <c r="K18346">
        <v>28438.55</v>
      </c>
      <c r="L18346">
        <v>10.119999999999999</v>
      </c>
      <c r="M18346" t="s">
        <v>751</v>
      </c>
      <c r="N18346">
        <v>0</v>
      </c>
      <c r="O18346">
        <v>28438.55</v>
      </c>
      <c r="P18346" t="s">
        <v>766</v>
      </c>
      <c r="Q18346" t="s">
        <v>766</v>
      </c>
      <c r="R18346" t="s">
        <v>766</v>
      </c>
      <c r="S18346" t="s">
        <v>758</v>
      </c>
    </row>
    <row r="18347" spans="1:19" x14ac:dyDescent="0.3">
      <c r="A18347" t="s">
        <v>747</v>
      </c>
      <c r="B18347" t="s">
        <v>748</v>
      </c>
      <c r="C18347" t="s">
        <v>749</v>
      </c>
      <c r="D18347" t="s">
        <v>750</v>
      </c>
      <c r="E18347">
        <v>1</v>
      </c>
      <c r="F18347" t="s">
        <v>551</v>
      </c>
      <c r="G18347">
        <v>225135.97</v>
      </c>
      <c r="H18347">
        <v>4.55</v>
      </c>
      <c r="I18347">
        <v>225135.97</v>
      </c>
      <c r="J18347">
        <v>3111.85</v>
      </c>
      <c r="K18347">
        <v>225135.97</v>
      </c>
      <c r="L18347">
        <v>25.5</v>
      </c>
      <c r="M18347" t="s">
        <v>751</v>
      </c>
      <c r="N18347">
        <v>217668.43</v>
      </c>
      <c r="O18347">
        <v>225135.97</v>
      </c>
      <c r="P18347" t="s">
        <v>768</v>
      </c>
      <c r="Q18347" t="s">
        <v>766</v>
      </c>
      <c r="R18347" t="s">
        <v>768</v>
      </c>
      <c r="S18347" t="s">
        <v>758</v>
      </c>
    </row>
    <row r="18348" spans="1:19" x14ac:dyDescent="0.3">
      <c r="A18348" t="s">
        <v>753</v>
      </c>
      <c r="B18348" t="s">
        <v>748</v>
      </c>
      <c r="C18348" t="s">
        <v>754</v>
      </c>
      <c r="D18348" t="s">
        <v>750</v>
      </c>
      <c r="E18348">
        <v>-1</v>
      </c>
      <c r="F18348" t="s">
        <v>189</v>
      </c>
      <c r="G18348">
        <v>-2903.64</v>
      </c>
      <c r="H18348" t="s">
        <v>751</v>
      </c>
      <c r="I18348">
        <v>-2903.64</v>
      </c>
      <c r="J18348" t="s">
        <v>751</v>
      </c>
      <c r="K18348">
        <v>-2903.64</v>
      </c>
      <c r="L18348" t="s">
        <v>751</v>
      </c>
      <c r="M18348" t="s">
        <v>751</v>
      </c>
      <c r="N18348">
        <v>0</v>
      </c>
      <c r="O18348" t="s">
        <v>751</v>
      </c>
      <c r="P18348" t="s">
        <v>751</v>
      </c>
      <c r="Q18348" t="s">
        <v>751</v>
      </c>
      <c r="R18348" t="s">
        <v>751</v>
      </c>
      <c r="S18348" t="s">
        <v>758</v>
      </c>
    </row>
    <row r="18349" spans="1:19" x14ac:dyDescent="0.3">
      <c r="A18349" t="s">
        <v>753</v>
      </c>
      <c r="B18349" t="s">
        <v>748</v>
      </c>
      <c r="C18349" t="s">
        <v>749</v>
      </c>
      <c r="D18349" t="s">
        <v>750</v>
      </c>
      <c r="E18349">
        <v>2</v>
      </c>
      <c r="F18349" t="s">
        <v>197</v>
      </c>
      <c r="G18349">
        <v>12092.32</v>
      </c>
      <c r="H18349">
        <v>1796.96</v>
      </c>
      <c r="I18349">
        <v>12092.32</v>
      </c>
      <c r="J18349">
        <v>0.55000000000000004</v>
      </c>
      <c r="K18349">
        <v>12092.32</v>
      </c>
      <c r="L18349">
        <v>2.85</v>
      </c>
      <c r="M18349" t="s">
        <v>751</v>
      </c>
      <c r="N18349">
        <v>0</v>
      </c>
      <c r="O18349">
        <v>24184.639999999999</v>
      </c>
      <c r="P18349" t="s">
        <v>766</v>
      </c>
      <c r="Q18349" t="s">
        <v>768</v>
      </c>
      <c r="R18349" t="s">
        <v>768</v>
      </c>
      <c r="S18349" t="s">
        <v>758</v>
      </c>
    </row>
    <row r="18350" spans="1:19" x14ac:dyDescent="0.3">
      <c r="A18350" t="s">
        <v>747</v>
      </c>
      <c r="B18350" t="s">
        <v>748</v>
      </c>
      <c r="C18350" t="s">
        <v>749</v>
      </c>
      <c r="D18350" t="s">
        <v>750</v>
      </c>
      <c r="E18350">
        <v>3</v>
      </c>
      <c r="F18350" t="s">
        <v>307</v>
      </c>
      <c r="G18350">
        <v>10036.299999999999</v>
      </c>
      <c r="H18350">
        <v>0.01</v>
      </c>
      <c r="I18350">
        <v>10036.299999999999</v>
      </c>
      <c r="J18350">
        <v>0</v>
      </c>
      <c r="K18350">
        <v>10036.299999999999</v>
      </c>
      <c r="L18350">
        <v>0.05</v>
      </c>
      <c r="M18350" t="s">
        <v>751</v>
      </c>
      <c r="N18350">
        <v>0</v>
      </c>
      <c r="O18350">
        <v>30108.9</v>
      </c>
      <c r="P18350" t="s">
        <v>766</v>
      </c>
      <c r="Q18350" t="s">
        <v>766</v>
      </c>
      <c r="R18350" t="s">
        <v>766</v>
      </c>
      <c r="S18350" t="s">
        <v>758</v>
      </c>
    </row>
    <row r="18351" spans="1:19" x14ac:dyDescent="0.3">
      <c r="A18351" t="s">
        <v>752</v>
      </c>
      <c r="B18351" t="s">
        <v>748</v>
      </c>
      <c r="C18351" t="s">
        <v>754</v>
      </c>
      <c r="D18351" t="s">
        <v>750</v>
      </c>
      <c r="E18351">
        <v>3</v>
      </c>
      <c r="F18351" t="s">
        <v>56</v>
      </c>
      <c r="G18351">
        <v>-6581.02</v>
      </c>
      <c r="H18351" t="s">
        <v>751</v>
      </c>
      <c r="I18351">
        <v>-6581.02</v>
      </c>
      <c r="J18351" t="s">
        <v>751</v>
      </c>
      <c r="K18351">
        <v>-6581.02</v>
      </c>
      <c r="L18351" t="s">
        <v>751</v>
      </c>
      <c r="M18351" t="s">
        <v>751</v>
      </c>
      <c r="N18351">
        <v>0</v>
      </c>
      <c r="O18351" t="s">
        <v>751</v>
      </c>
      <c r="P18351" t="s">
        <v>751</v>
      </c>
      <c r="Q18351" t="s">
        <v>751</v>
      </c>
      <c r="R18351" t="s">
        <v>751</v>
      </c>
      <c r="S18351" t="s">
        <v>758</v>
      </c>
    </row>
    <row r="18352" spans="1:19" x14ac:dyDescent="0.3">
      <c r="A18352" t="s">
        <v>753</v>
      </c>
      <c r="B18352" t="s">
        <v>748</v>
      </c>
      <c r="C18352" t="s">
        <v>749</v>
      </c>
      <c r="D18352" t="s">
        <v>750</v>
      </c>
      <c r="E18352">
        <v>3</v>
      </c>
      <c r="F18352" t="s">
        <v>175</v>
      </c>
      <c r="G18352">
        <v>1155929.52</v>
      </c>
      <c r="H18352">
        <v>113.64</v>
      </c>
      <c r="I18352">
        <v>1155929.52</v>
      </c>
      <c r="J18352">
        <v>15.97</v>
      </c>
      <c r="K18352">
        <v>1155929.52</v>
      </c>
      <c r="L18352">
        <v>883.73</v>
      </c>
      <c r="M18352" t="s">
        <v>751</v>
      </c>
      <c r="N18352">
        <v>0</v>
      </c>
      <c r="O18352">
        <v>3467788.56</v>
      </c>
      <c r="P18352" t="s">
        <v>766</v>
      </c>
      <c r="Q18352" t="s">
        <v>766</v>
      </c>
      <c r="R18352" t="s">
        <v>766</v>
      </c>
      <c r="S18352" t="s">
        <v>758</v>
      </c>
    </row>
    <row r="18353" spans="1:19" x14ac:dyDescent="0.3">
      <c r="A18353" t="s">
        <v>753</v>
      </c>
      <c r="B18353" t="s">
        <v>748</v>
      </c>
      <c r="C18353" t="s">
        <v>754</v>
      </c>
      <c r="D18353" t="s">
        <v>750</v>
      </c>
      <c r="E18353">
        <v>-4</v>
      </c>
      <c r="F18353" t="s">
        <v>186</v>
      </c>
      <c r="G18353">
        <v>-6000.58</v>
      </c>
      <c r="H18353" t="s">
        <v>751</v>
      </c>
      <c r="I18353">
        <v>-6000.58</v>
      </c>
      <c r="J18353" t="s">
        <v>751</v>
      </c>
      <c r="K18353">
        <v>-6000.58</v>
      </c>
      <c r="L18353" t="s">
        <v>751</v>
      </c>
      <c r="M18353" t="s">
        <v>751</v>
      </c>
      <c r="N18353">
        <v>0</v>
      </c>
      <c r="O18353" t="s">
        <v>751</v>
      </c>
      <c r="P18353" t="s">
        <v>751</v>
      </c>
      <c r="Q18353" t="s">
        <v>751</v>
      </c>
      <c r="R18353" t="s">
        <v>751</v>
      </c>
      <c r="S18353" t="s">
        <v>758</v>
      </c>
    </row>
    <row r="18354" spans="1:19" x14ac:dyDescent="0.3">
      <c r="A18354" t="s">
        <v>747</v>
      </c>
      <c r="B18354" t="s">
        <v>748</v>
      </c>
      <c r="C18354" t="s">
        <v>749</v>
      </c>
      <c r="D18354" t="s">
        <v>750</v>
      </c>
      <c r="E18354">
        <v>1</v>
      </c>
      <c r="F18354" t="s">
        <v>58</v>
      </c>
      <c r="G18354">
        <v>75239.53</v>
      </c>
      <c r="H18354">
        <v>1.19</v>
      </c>
      <c r="I18354">
        <v>75239.53</v>
      </c>
      <c r="J18354">
        <v>1.9</v>
      </c>
      <c r="K18354">
        <v>75239.53</v>
      </c>
      <c r="L18354">
        <v>15.24</v>
      </c>
      <c r="M18354">
        <v>1</v>
      </c>
      <c r="N18354">
        <v>0</v>
      </c>
      <c r="O18354">
        <v>75239.53</v>
      </c>
      <c r="P18354" t="s">
        <v>767</v>
      </c>
      <c r="Q18354" t="s">
        <v>767</v>
      </c>
      <c r="R18354" t="s">
        <v>766</v>
      </c>
      <c r="S18354" t="s">
        <v>758</v>
      </c>
    </row>
    <row r="18355" spans="1:19" x14ac:dyDescent="0.3">
      <c r="A18355" t="s">
        <v>747</v>
      </c>
      <c r="B18355" t="s">
        <v>748</v>
      </c>
      <c r="C18355" t="s">
        <v>749</v>
      </c>
      <c r="D18355" t="s">
        <v>750</v>
      </c>
      <c r="E18355">
        <v>4</v>
      </c>
      <c r="F18355" t="s">
        <v>279</v>
      </c>
      <c r="G18355">
        <v>18704.05</v>
      </c>
      <c r="H18355">
        <v>2019.19</v>
      </c>
      <c r="I18355">
        <v>18704.05</v>
      </c>
      <c r="J18355">
        <v>1.72</v>
      </c>
      <c r="K18355">
        <v>18704.05</v>
      </c>
      <c r="L18355">
        <v>9.07</v>
      </c>
      <c r="M18355" t="s">
        <v>751</v>
      </c>
      <c r="N18355">
        <v>0</v>
      </c>
      <c r="O18355">
        <v>74816.2</v>
      </c>
      <c r="P18355" t="s">
        <v>766</v>
      </c>
      <c r="Q18355" t="s">
        <v>768</v>
      </c>
      <c r="R18355" t="s">
        <v>768</v>
      </c>
      <c r="S18355" t="s">
        <v>758</v>
      </c>
    </row>
    <row r="18356" spans="1:19" x14ac:dyDescent="0.3">
      <c r="A18356" t="s">
        <v>753</v>
      </c>
      <c r="B18356" t="s">
        <v>748</v>
      </c>
      <c r="C18356" t="s">
        <v>754</v>
      </c>
      <c r="D18356" t="s">
        <v>750</v>
      </c>
      <c r="E18356">
        <v>-4</v>
      </c>
      <c r="F18356" t="s">
        <v>250</v>
      </c>
      <c r="G18356">
        <v>-885.39</v>
      </c>
      <c r="H18356" t="s">
        <v>751</v>
      </c>
      <c r="I18356">
        <v>-885.39</v>
      </c>
      <c r="J18356" t="s">
        <v>751</v>
      </c>
      <c r="K18356">
        <v>-885.39</v>
      </c>
      <c r="L18356" t="s">
        <v>751</v>
      </c>
      <c r="M18356" t="s">
        <v>751</v>
      </c>
      <c r="N18356">
        <v>0</v>
      </c>
      <c r="O18356" t="s">
        <v>751</v>
      </c>
      <c r="P18356" t="s">
        <v>751</v>
      </c>
      <c r="Q18356" t="s">
        <v>751</v>
      </c>
      <c r="R18356" t="s">
        <v>751</v>
      </c>
      <c r="S18356" t="s">
        <v>758</v>
      </c>
    </row>
    <row r="18357" spans="1:19" x14ac:dyDescent="0.3">
      <c r="A18357" t="s">
        <v>753</v>
      </c>
      <c r="B18357" t="s">
        <v>748</v>
      </c>
      <c r="C18357" t="s">
        <v>749</v>
      </c>
      <c r="D18357" t="s">
        <v>750</v>
      </c>
      <c r="E18357">
        <v>1</v>
      </c>
      <c r="F18357" t="s">
        <v>183</v>
      </c>
      <c r="G18357">
        <v>141895.93</v>
      </c>
      <c r="H18357">
        <v>24329.86</v>
      </c>
      <c r="I18357">
        <v>141895.93</v>
      </c>
      <c r="J18357">
        <v>2.2000000000000002</v>
      </c>
      <c r="K18357">
        <v>141895.93</v>
      </c>
      <c r="L18357">
        <v>121.91</v>
      </c>
      <c r="M18357" t="s">
        <v>751</v>
      </c>
      <c r="N18357">
        <v>0</v>
      </c>
      <c r="O18357">
        <v>141895.93</v>
      </c>
      <c r="P18357" t="s">
        <v>766</v>
      </c>
      <c r="Q18357" t="s">
        <v>768</v>
      </c>
      <c r="R18357" t="s">
        <v>768</v>
      </c>
      <c r="S18357" t="s">
        <v>758</v>
      </c>
    </row>
    <row r="18358" spans="1:19" x14ac:dyDescent="0.3">
      <c r="A18358" t="s">
        <v>752</v>
      </c>
      <c r="B18358" t="s">
        <v>748</v>
      </c>
      <c r="C18358" t="s">
        <v>749</v>
      </c>
      <c r="D18358" t="s">
        <v>750</v>
      </c>
      <c r="E18358">
        <v>-4</v>
      </c>
      <c r="F18358" t="s">
        <v>315</v>
      </c>
      <c r="G18358">
        <v>4528.29</v>
      </c>
      <c r="H18358">
        <v>0</v>
      </c>
      <c r="I18358">
        <v>4528.29</v>
      </c>
      <c r="J18358">
        <v>0</v>
      </c>
      <c r="K18358">
        <v>4528.29</v>
      </c>
      <c r="L18358">
        <v>0</v>
      </c>
      <c r="M18358" t="s">
        <v>751</v>
      </c>
      <c r="N18358">
        <v>0</v>
      </c>
      <c r="O18358" t="s">
        <v>751</v>
      </c>
      <c r="P18358" t="s">
        <v>766</v>
      </c>
      <c r="Q18358" t="s">
        <v>766</v>
      </c>
      <c r="R18358" t="s">
        <v>766</v>
      </c>
      <c r="S18358" t="s">
        <v>758</v>
      </c>
    </row>
    <row r="18359" spans="1:19" x14ac:dyDescent="0.3">
      <c r="A18359" t="s">
        <v>753</v>
      </c>
      <c r="B18359" t="s">
        <v>748</v>
      </c>
      <c r="C18359" t="s">
        <v>749</v>
      </c>
      <c r="D18359" t="s">
        <v>750</v>
      </c>
      <c r="E18359">
        <v>6</v>
      </c>
      <c r="F18359" t="s">
        <v>334</v>
      </c>
      <c r="G18359">
        <v>79.86</v>
      </c>
      <c r="H18359">
        <v>0</v>
      </c>
      <c r="I18359">
        <v>79.86</v>
      </c>
      <c r="J18359">
        <v>0.01</v>
      </c>
      <c r="K18359">
        <v>79.86</v>
      </c>
      <c r="L18359">
        <v>0.06</v>
      </c>
      <c r="M18359" t="s">
        <v>751</v>
      </c>
      <c r="N18359">
        <v>0</v>
      </c>
      <c r="O18359">
        <v>479.16</v>
      </c>
      <c r="P18359" t="s">
        <v>766</v>
      </c>
      <c r="Q18359" t="s">
        <v>766</v>
      </c>
      <c r="R18359" t="s">
        <v>766</v>
      </c>
      <c r="S18359" t="s">
        <v>758</v>
      </c>
    </row>
    <row r="18360" spans="1:19" x14ac:dyDescent="0.3">
      <c r="A18360" t="s">
        <v>747</v>
      </c>
      <c r="B18360" t="s">
        <v>748</v>
      </c>
      <c r="C18360" t="s">
        <v>749</v>
      </c>
      <c r="D18360" t="s">
        <v>750</v>
      </c>
      <c r="E18360">
        <v>7</v>
      </c>
      <c r="F18360" t="s">
        <v>472</v>
      </c>
      <c r="G18360">
        <v>143148.03</v>
      </c>
      <c r="H18360">
        <v>5.49</v>
      </c>
      <c r="I18360">
        <v>143148.03</v>
      </c>
      <c r="J18360">
        <v>29.51</v>
      </c>
      <c r="K18360">
        <v>143148.03</v>
      </c>
      <c r="L18360">
        <v>67.16</v>
      </c>
      <c r="M18360" t="s">
        <v>751</v>
      </c>
      <c r="N18360">
        <v>0</v>
      </c>
      <c r="O18360">
        <v>1002036.21</v>
      </c>
      <c r="P18360" t="s">
        <v>766</v>
      </c>
      <c r="Q18360" t="s">
        <v>766</v>
      </c>
      <c r="R18360" t="s">
        <v>768</v>
      </c>
      <c r="S18360" t="s">
        <v>758</v>
      </c>
    </row>
    <row r="18361" spans="1:19" x14ac:dyDescent="0.3">
      <c r="A18361" t="s">
        <v>752</v>
      </c>
      <c r="B18361" t="s">
        <v>748</v>
      </c>
      <c r="C18361" t="s">
        <v>749</v>
      </c>
      <c r="D18361" t="s">
        <v>750</v>
      </c>
      <c r="E18361">
        <v>-4</v>
      </c>
      <c r="F18361" t="s">
        <v>475</v>
      </c>
      <c r="G18361">
        <v>12720.22</v>
      </c>
      <c r="H18361">
        <v>0.09</v>
      </c>
      <c r="I18361">
        <v>12720.22</v>
      </c>
      <c r="J18361">
        <v>0.04</v>
      </c>
      <c r="K18361">
        <v>12720.22</v>
      </c>
      <c r="L18361">
        <v>0.39</v>
      </c>
      <c r="M18361" t="s">
        <v>751</v>
      </c>
      <c r="N18361">
        <v>0</v>
      </c>
      <c r="O18361" t="s">
        <v>751</v>
      </c>
      <c r="P18361" t="s">
        <v>766</v>
      </c>
      <c r="Q18361" t="s">
        <v>766</v>
      </c>
      <c r="R18361" t="s">
        <v>766</v>
      </c>
      <c r="S18361" t="s">
        <v>758</v>
      </c>
    </row>
    <row r="18362" spans="1:19" x14ac:dyDescent="0.3">
      <c r="A18362" t="s">
        <v>753</v>
      </c>
      <c r="B18362" t="s">
        <v>748</v>
      </c>
      <c r="C18362" t="s">
        <v>749</v>
      </c>
      <c r="D18362" t="s">
        <v>750</v>
      </c>
      <c r="E18362">
        <v>3</v>
      </c>
      <c r="F18362" t="s">
        <v>100</v>
      </c>
      <c r="G18362">
        <v>10725.4</v>
      </c>
      <c r="H18362">
        <v>1794.67</v>
      </c>
      <c r="I18362">
        <v>10725.4</v>
      </c>
      <c r="J18362">
        <v>19.36</v>
      </c>
      <c r="K18362">
        <v>10725.4</v>
      </c>
      <c r="L18362">
        <v>185.46</v>
      </c>
      <c r="M18362" t="s">
        <v>751</v>
      </c>
      <c r="N18362">
        <v>0</v>
      </c>
      <c r="O18362">
        <v>32176.2</v>
      </c>
      <c r="P18362" t="s">
        <v>766</v>
      </c>
      <c r="Q18362" t="s">
        <v>768</v>
      </c>
      <c r="R18362" t="s">
        <v>768</v>
      </c>
      <c r="S18362" t="s">
        <v>758</v>
      </c>
    </row>
    <row r="18363" spans="1:19" x14ac:dyDescent="0.3">
      <c r="A18363" t="s">
        <v>753</v>
      </c>
      <c r="B18363" t="s">
        <v>748</v>
      </c>
      <c r="C18363" t="s">
        <v>754</v>
      </c>
      <c r="D18363" t="s">
        <v>750</v>
      </c>
      <c r="E18363">
        <v>9</v>
      </c>
      <c r="F18363" t="s">
        <v>479</v>
      </c>
      <c r="G18363">
        <v>-1401.93</v>
      </c>
      <c r="H18363" t="s">
        <v>751</v>
      </c>
      <c r="I18363">
        <v>-1401.93</v>
      </c>
      <c r="J18363" t="s">
        <v>751</v>
      </c>
      <c r="K18363">
        <v>-1401.93</v>
      </c>
      <c r="L18363" t="s">
        <v>751</v>
      </c>
      <c r="M18363" t="s">
        <v>751</v>
      </c>
      <c r="N18363">
        <v>0</v>
      </c>
      <c r="O18363" t="s">
        <v>751</v>
      </c>
      <c r="P18363" t="s">
        <v>751</v>
      </c>
      <c r="Q18363" t="s">
        <v>751</v>
      </c>
      <c r="R18363" t="s">
        <v>751</v>
      </c>
      <c r="S18363" t="s">
        <v>758</v>
      </c>
    </row>
    <row r="18364" spans="1:19" x14ac:dyDescent="0.3">
      <c r="A18364" t="s">
        <v>753</v>
      </c>
      <c r="B18364" t="s">
        <v>748</v>
      </c>
      <c r="C18364" t="s">
        <v>754</v>
      </c>
      <c r="D18364" t="s">
        <v>750</v>
      </c>
      <c r="E18364">
        <v>0</v>
      </c>
      <c r="F18364" t="s">
        <v>204</v>
      </c>
      <c r="G18364">
        <v>-199963.08</v>
      </c>
      <c r="H18364" t="s">
        <v>751</v>
      </c>
      <c r="I18364">
        <v>-199963.08</v>
      </c>
      <c r="J18364" t="s">
        <v>751</v>
      </c>
      <c r="K18364">
        <v>-199963.08</v>
      </c>
      <c r="L18364" t="s">
        <v>751</v>
      </c>
      <c r="M18364" t="s">
        <v>751</v>
      </c>
      <c r="N18364">
        <v>0</v>
      </c>
      <c r="O18364" t="s">
        <v>751</v>
      </c>
      <c r="P18364" t="s">
        <v>751</v>
      </c>
      <c r="Q18364" t="s">
        <v>751</v>
      </c>
      <c r="R18364" t="s">
        <v>751</v>
      </c>
      <c r="S18364" t="s">
        <v>758</v>
      </c>
    </row>
    <row r="18365" spans="1:19" x14ac:dyDescent="0.3">
      <c r="A18365" t="s">
        <v>747</v>
      </c>
      <c r="B18365" t="s">
        <v>748</v>
      </c>
      <c r="C18365" t="s">
        <v>754</v>
      </c>
      <c r="D18365" t="s">
        <v>750</v>
      </c>
      <c r="E18365">
        <v>4</v>
      </c>
      <c r="F18365" t="s">
        <v>481</v>
      </c>
      <c r="G18365">
        <v>-5948.94</v>
      </c>
      <c r="H18365" t="s">
        <v>751</v>
      </c>
      <c r="I18365">
        <v>-5948.94</v>
      </c>
      <c r="J18365" t="s">
        <v>751</v>
      </c>
      <c r="K18365">
        <v>-5948.94</v>
      </c>
      <c r="L18365" t="s">
        <v>751</v>
      </c>
      <c r="M18365" t="s">
        <v>751</v>
      </c>
      <c r="N18365">
        <v>-124.84</v>
      </c>
      <c r="O18365" t="s">
        <v>751</v>
      </c>
      <c r="P18365" t="s">
        <v>751</v>
      </c>
      <c r="Q18365" t="s">
        <v>751</v>
      </c>
      <c r="R18365" t="s">
        <v>751</v>
      </c>
      <c r="S18365" t="s">
        <v>758</v>
      </c>
    </row>
    <row r="18366" spans="1:19" x14ac:dyDescent="0.3">
      <c r="A18366" t="s">
        <v>747</v>
      </c>
      <c r="B18366" t="s">
        <v>748</v>
      </c>
      <c r="C18366" t="s">
        <v>754</v>
      </c>
      <c r="D18366" t="s">
        <v>750</v>
      </c>
      <c r="E18366">
        <v>10</v>
      </c>
      <c r="F18366" t="s">
        <v>126</v>
      </c>
      <c r="G18366">
        <v>-2304.94</v>
      </c>
      <c r="H18366" t="s">
        <v>751</v>
      </c>
      <c r="I18366">
        <v>-2304.94</v>
      </c>
      <c r="J18366" t="s">
        <v>751</v>
      </c>
      <c r="K18366">
        <v>-2304.94</v>
      </c>
      <c r="L18366" t="s">
        <v>751</v>
      </c>
      <c r="M18366" t="s">
        <v>751</v>
      </c>
      <c r="N18366">
        <v>0</v>
      </c>
      <c r="O18366" t="s">
        <v>751</v>
      </c>
      <c r="P18366" t="s">
        <v>751</v>
      </c>
      <c r="Q18366" t="s">
        <v>751</v>
      </c>
      <c r="R18366" t="s">
        <v>751</v>
      </c>
      <c r="S18366" t="s">
        <v>758</v>
      </c>
    </row>
    <row r="18367" spans="1:19" x14ac:dyDescent="0.3">
      <c r="A18367" t="s">
        <v>747</v>
      </c>
      <c r="B18367" t="s">
        <v>748</v>
      </c>
      <c r="C18367" t="s">
        <v>749</v>
      </c>
      <c r="D18367" t="s">
        <v>750</v>
      </c>
      <c r="E18367">
        <v>-1</v>
      </c>
      <c r="F18367" t="s">
        <v>560</v>
      </c>
      <c r="G18367">
        <v>424624.03</v>
      </c>
      <c r="H18367">
        <v>87.9</v>
      </c>
      <c r="I18367">
        <v>424624.03</v>
      </c>
      <c r="J18367">
        <v>14.69</v>
      </c>
      <c r="K18367">
        <v>424624.03</v>
      </c>
      <c r="L18367">
        <v>160.83000000000001</v>
      </c>
      <c r="M18367" t="s">
        <v>751</v>
      </c>
      <c r="N18367">
        <v>0</v>
      </c>
      <c r="O18367" t="s">
        <v>751</v>
      </c>
      <c r="P18367" t="s">
        <v>766</v>
      </c>
      <c r="Q18367" t="s">
        <v>766</v>
      </c>
      <c r="R18367" t="s">
        <v>766</v>
      </c>
      <c r="S18367" t="s">
        <v>758</v>
      </c>
    </row>
    <row r="18368" spans="1:19" x14ac:dyDescent="0.3">
      <c r="A18368" t="s">
        <v>747</v>
      </c>
      <c r="B18368" t="s">
        <v>748</v>
      </c>
      <c r="C18368" t="s">
        <v>754</v>
      </c>
      <c r="D18368" t="s">
        <v>750</v>
      </c>
      <c r="E18368">
        <v>9</v>
      </c>
      <c r="F18368" t="s">
        <v>92</v>
      </c>
      <c r="G18368">
        <v>-65.16</v>
      </c>
      <c r="H18368" t="s">
        <v>751</v>
      </c>
      <c r="I18368">
        <v>-65.16</v>
      </c>
      <c r="J18368" t="s">
        <v>751</v>
      </c>
      <c r="K18368">
        <v>-65.16</v>
      </c>
      <c r="L18368" t="s">
        <v>751</v>
      </c>
      <c r="M18368" t="s">
        <v>751</v>
      </c>
      <c r="N18368">
        <v>0</v>
      </c>
      <c r="O18368" t="s">
        <v>751</v>
      </c>
      <c r="P18368" t="s">
        <v>751</v>
      </c>
      <c r="Q18368" t="s">
        <v>751</v>
      </c>
      <c r="R18368" t="s">
        <v>751</v>
      </c>
      <c r="S18368" t="s">
        <v>758</v>
      </c>
    </row>
    <row r="18369" spans="1:19" x14ac:dyDescent="0.3">
      <c r="A18369" t="s">
        <v>752</v>
      </c>
      <c r="B18369" t="s">
        <v>748</v>
      </c>
      <c r="C18369" t="s">
        <v>754</v>
      </c>
      <c r="D18369" t="s">
        <v>750</v>
      </c>
      <c r="E18369">
        <v>4</v>
      </c>
      <c r="F18369" t="s">
        <v>16</v>
      </c>
      <c r="G18369">
        <v>-12861.85</v>
      </c>
      <c r="H18369" t="s">
        <v>751</v>
      </c>
      <c r="I18369">
        <v>-12861.85</v>
      </c>
      <c r="J18369" t="s">
        <v>751</v>
      </c>
      <c r="K18369">
        <v>-12861.85</v>
      </c>
      <c r="L18369" t="s">
        <v>751</v>
      </c>
      <c r="M18369" t="s">
        <v>751</v>
      </c>
      <c r="N18369">
        <v>0</v>
      </c>
      <c r="O18369" t="s">
        <v>751</v>
      </c>
      <c r="P18369" t="s">
        <v>751</v>
      </c>
      <c r="Q18369" t="s">
        <v>751</v>
      </c>
      <c r="R18369" t="s">
        <v>751</v>
      </c>
      <c r="S18369" t="s">
        <v>758</v>
      </c>
    </row>
    <row r="18370" spans="1:19" x14ac:dyDescent="0.3">
      <c r="A18370" t="s">
        <v>753</v>
      </c>
      <c r="B18370" t="s">
        <v>748</v>
      </c>
      <c r="C18370" t="s">
        <v>754</v>
      </c>
      <c r="D18370" t="s">
        <v>750</v>
      </c>
      <c r="E18370">
        <v>3</v>
      </c>
      <c r="F18370" t="s">
        <v>152</v>
      </c>
      <c r="G18370">
        <v>-2149.36</v>
      </c>
      <c r="H18370" t="s">
        <v>751</v>
      </c>
      <c r="I18370">
        <v>-2149.36</v>
      </c>
      <c r="J18370" t="s">
        <v>751</v>
      </c>
      <c r="K18370">
        <v>-2149.36</v>
      </c>
      <c r="L18370" t="s">
        <v>751</v>
      </c>
      <c r="M18370" t="s">
        <v>751</v>
      </c>
      <c r="N18370">
        <v>0</v>
      </c>
      <c r="O18370" t="s">
        <v>751</v>
      </c>
      <c r="P18370" t="s">
        <v>751</v>
      </c>
      <c r="Q18370" t="s">
        <v>751</v>
      </c>
      <c r="R18370" t="s">
        <v>751</v>
      </c>
      <c r="S18370" t="s">
        <v>758</v>
      </c>
    </row>
    <row r="18371" spans="1:19" x14ac:dyDescent="0.3">
      <c r="A18371" t="s">
        <v>752</v>
      </c>
      <c r="B18371" t="s">
        <v>748</v>
      </c>
      <c r="C18371" t="s">
        <v>749</v>
      </c>
      <c r="D18371" t="s">
        <v>750</v>
      </c>
      <c r="E18371">
        <v>-4</v>
      </c>
      <c r="F18371" t="s">
        <v>555</v>
      </c>
      <c r="G18371">
        <v>5294.57</v>
      </c>
      <c r="H18371">
        <v>0.31</v>
      </c>
      <c r="I18371">
        <v>5294.57</v>
      </c>
      <c r="J18371">
        <v>0.17</v>
      </c>
      <c r="K18371">
        <v>5294.57</v>
      </c>
      <c r="L18371">
        <v>2.73</v>
      </c>
      <c r="M18371" t="s">
        <v>751</v>
      </c>
      <c r="N18371">
        <v>0</v>
      </c>
      <c r="O18371" t="s">
        <v>751</v>
      </c>
      <c r="P18371" t="s">
        <v>766</v>
      </c>
      <c r="Q18371" t="s">
        <v>766</v>
      </c>
      <c r="R18371" t="s">
        <v>766</v>
      </c>
      <c r="S18371" t="s">
        <v>758</v>
      </c>
    </row>
    <row r="18372" spans="1:19" x14ac:dyDescent="0.3">
      <c r="A18372" t="s">
        <v>747</v>
      </c>
      <c r="B18372" t="s">
        <v>748</v>
      </c>
      <c r="C18372" t="s">
        <v>749</v>
      </c>
      <c r="D18372" t="s">
        <v>750</v>
      </c>
      <c r="E18372">
        <v>2</v>
      </c>
      <c r="F18372" t="s">
        <v>101</v>
      </c>
      <c r="G18372">
        <v>127552.76</v>
      </c>
      <c r="H18372">
        <v>0.49</v>
      </c>
      <c r="I18372">
        <v>127552.76</v>
      </c>
      <c r="J18372">
        <v>2.66</v>
      </c>
      <c r="K18372">
        <v>127552.76</v>
      </c>
      <c r="L18372">
        <v>18.52</v>
      </c>
      <c r="M18372" t="s">
        <v>751</v>
      </c>
      <c r="N18372">
        <v>0</v>
      </c>
      <c r="O18372">
        <v>255105.52</v>
      </c>
      <c r="P18372" t="s">
        <v>766</v>
      </c>
      <c r="Q18372" t="s">
        <v>766</v>
      </c>
      <c r="R18372" t="s">
        <v>768</v>
      </c>
      <c r="S18372" t="s">
        <v>758</v>
      </c>
    </row>
    <row r="18373" spans="1:19" x14ac:dyDescent="0.3">
      <c r="A18373" t="s">
        <v>752</v>
      </c>
      <c r="B18373" t="s">
        <v>748</v>
      </c>
      <c r="C18373" t="s">
        <v>754</v>
      </c>
      <c r="D18373" t="s">
        <v>750</v>
      </c>
      <c r="E18373">
        <v>-4</v>
      </c>
      <c r="F18373" t="s">
        <v>420</v>
      </c>
      <c r="G18373">
        <v>-154.93</v>
      </c>
      <c r="H18373" t="s">
        <v>751</v>
      </c>
      <c r="I18373">
        <v>-154.93</v>
      </c>
      <c r="J18373" t="s">
        <v>751</v>
      </c>
      <c r="K18373">
        <v>-154.93</v>
      </c>
      <c r="L18373" t="s">
        <v>751</v>
      </c>
      <c r="M18373" t="s">
        <v>751</v>
      </c>
      <c r="N18373">
        <v>0</v>
      </c>
      <c r="O18373" t="s">
        <v>751</v>
      </c>
      <c r="P18373" t="s">
        <v>751</v>
      </c>
      <c r="Q18373" t="s">
        <v>751</v>
      </c>
      <c r="R18373" t="s">
        <v>751</v>
      </c>
      <c r="S18373" t="s">
        <v>758</v>
      </c>
    </row>
    <row r="18374" spans="1:19" x14ac:dyDescent="0.3">
      <c r="A18374" t="s">
        <v>747</v>
      </c>
      <c r="B18374" t="s">
        <v>748</v>
      </c>
      <c r="C18374" t="s">
        <v>749</v>
      </c>
      <c r="D18374" t="s">
        <v>750</v>
      </c>
      <c r="E18374">
        <v>1</v>
      </c>
      <c r="F18374" t="s">
        <v>26</v>
      </c>
      <c r="G18374">
        <v>3293552.37</v>
      </c>
      <c r="H18374">
        <v>120.69</v>
      </c>
      <c r="I18374">
        <v>3293552.37</v>
      </c>
      <c r="J18374">
        <v>82.06</v>
      </c>
      <c r="K18374">
        <v>3293552.37</v>
      </c>
      <c r="L18374">
        <v>1470.8</v>
      </c>
      <c r="M18374" t="s">
        <v>751</v>
      </c>
      <c r="N18374">
        <v>0</v>
      </c>
      <c r="O18374">
        <v>3293552.37</v>
      </c>
      <c r="P18374" t="s">
        <v>766</v>
      </c>
      <c r="Q18374" t="s">
        <v>766</v>
      </c>
      <c r="R18374" t="s">
        <v>766</v>
      </c>
      <c r="S18374" t="s">
        <v>758</v>
      </c>
    </row>
    <row r="18375" spans="1:19" x14ac:dyDescent="0.3">
      <c r="A18375" t="s">
        <v>753</v>
      </c>
      <c r="B18375" t="s">
        <v>748</v>
      </c>
      <c r="C18375" t="s">
        <v>749</v>
      </c>
      <c r="D18375" t="s">
        <v>750</v>
      </c>
      <c r="E18375">
        <v>2</v>
      </c>
      <c r="F18375" t="s">
        <v>73</v>
      </c>
      <c r="G18375">
        <v>19573.310000000001</v>
      </c>
      <c r="H18375">
        <v>3.55</v>
      </c>
      <c r="I18375">
        <v>19573.310000000001</v>
      </c>
      <c r="J18375">
        <v>1.29</v>
      </c>
      <c r="K18375">
        <v>19573.310000000001</v>
      </c>
      <c r="L18375">
        <v>12.42</v>
      </c>
      <c r="M18375" t="s">
        <v>751</v>
      </c>
      <c r="N18375">
        <v>0</v>
      </c>
      <c r="O18375">
        <v>39146.620000000003</v>
      </c>
      <c r="P18375" t="s">
        <v>766</v>
      </c>
      <c r="Q18375" t="s">
        <v>766</v>
      </c>
      <c r="R18375" t="s">
        <v>766</v>
      </c>
      <c r="S18375" t="s">
        <v>758</v>
      </c>
    </row>
    <row r="18376" spans="1:19" x14ac:dyDescent="0.3">
      <c r="A18376" t="s">
        <v>753</v>
      </c>
      <c r="B18376" t="s">
        <v>748</v>
      </c>
      <c r="C18376" t="s">
        <v>754</v>
      </c>
      <c r="D18376" t="s">
        <v>750</v>
      </c>
      <c r="E18376">
        <v>4</v>
      </c>
      <c r="F18376" t="s">
        <v>449</v>
      </c>
      <c r="G18376">
        <v>-3954.26</v>
      </c>
      <c r="H18376" t="s">
        <v>751</v>
      </c>
      <c r="I18376">
        <v>-3954.26</v>
      </c>
      <c r="J18376" t="s">
        <v>751</v>
      </c>
      <c r="K18376">
        <v>-3954.26</v>
      </c>
      <c r="L18376" t="s">
        <v>751</v>
      </c>
      <c r="M18376" t="s">
        <v>751</v>
      </c>
      <c r="N18376">
        <v>0</v>
      </c>
      <c r="O18376" t="s">
        <v>751</v>
      </c>
      <c r="P18376" t="s">
        <v>751</v>
      </c>
      <c r="Q18376" t="s">
        <v>751</v>
      </c>
      <c r="R18376" t="s">
        <v>751</v>
      </c>
      <c r="S18376" t="s">
        <v>758</v>
      </c>
    </row>
    <row r="18377" spans="1:19" x14ac:dyDescent="0.3">
      <c r="A18377" t="s">
        <v>753</v>
      </c>
      <c r="B18377" t="s">
        <v>748</v>
      </c>
      <c r="C18377" t="s">
        <v>749</v>
      </c>
      <c r="D18377" t="s">
        <v>750</v>
      </c>
      <c r="E18377">
        <v>3</v>
      </c>
      <c r="F18377" t="s">
        <v>40</v>
      </c>
      <c r="G18377">
        <v>295639.74</v>
      </c>
      <c r="H18377">
        <v>6.99</v>
      </c>
      <c r="I18377">
        <v>295639.74</v>
      </c>
      <c r="J18377">
        <v>3.14</v>
      </c>
      <c r="K18377">
        <v>295639.74</v>
      </c>
      <c r="L18377">
        <v>39.130000000000003</v>
      </c>
      <c r="M18377" t="s">
        <v>751</v>
      </c>
      <c r="N18377">
        <v>0</v>
      </c>
      <c r="O18377">
        <v>886919.22</v>
      </c>
      <c r="P18377" t="s">
        <v>766</v>
      </c>
      <c r="Q18377" t="s">
        <v>766</v>
      </c>
      <c r="R18377" t="s">
        <v>766</v>
      </c>
      <c r="S18377" t="s">
        <v>758</v>
      </c>
    </row>
    <row r="18378" spans="1:19" x14ac:dyDescent="0.3">
      <c r="A18378" t="s">
        <v>752</v>
      </c>
      <c r="B18378" t="s">
        <v>748</v>
      </c>
      <c r="C18378" t="s">
        <v>754</v>
      </c>
      <c r="D18378" t="s">
        <v>750</v>
      </c>
      <c r="E18378">
        <v>1</v>
      </c>
      <c r="F18378" t="s">
        <v>371</v>
      </c>
      <c r="G18378">
        <v>-34850.67</v>
      </c>
      <c r="H18378" t="s">
        <v>751</v>
      </c>
      <c r="I18378">
        <v>-34850.67</v>
      </c>
      <c r="J18378" t="s">
        <v>751</v>
      </c>
      <c r="K18378">
        <v>-34850.67</v>
      </c>
      <c r="L18378" t="s">
        <v>751</v>
      </c>
      <c r="M18378" t="s">
        <v>751</v>
      </c>
      <c r="N18378">
        <v>0</v>
      </c>
      <c r="O18378" t="s">
        <v>751</v>
      </c>
      <c r="P18378" t="s">
        <v>751</v>
      </c>
      <c r="Q18378" t="s">
        <v>751</v>
      </c>
      <c r="R18378" t="s">
        <v>751</v>
      </c>
      <c r="S18378" t="s">
        <v>758</v>
      </c>
    </row>
    <row r="18379" spans="1:19" x14ac:dyDescent="0.3">
      <c r="A18379" t="s">
        <v>747</v>
      </c>
      <c r="B18379" t="s">
        <v>748</v>
      </c>
      <c r="C18379" t="s">
        <v>754</v>
      </c>
      <c r="D18379" t="s">
        <v>750</v>
      </c>
      <c r="E18379">
        <v>7</v>
      </c>
      <c r="F18379" t="s">
        <v>440</v>
      </c>
      <c r="G18379">
        <v>-726.76</v>
      </c>
      <c r="H18379" t="s">
        <v>751</v>
      </c>
      <c r="I18379">
        <v>-726.76</v>
      </c>
      <c r="J18379" t="s">
        <v>751</v>
      </c>
      <c r="K18379">
        <v>-726.76</v>
      </c>
      <c r="L18379" t="s">
        <v>751</v>
      </c>
      <c r="M18379" t="s">
        <v>751</v>
      </c>
      <c r="N18379">
        <v>0</v>
      </c>
      <c r="O18379" t="s">
        <v>751</v>
      </c>
      <c r="P18379" t="s">
        <v>751</v>
      </c>
      <c r="Q18379" t="s">
        <v>751</v>
      </c>
      <c r="R18379" t="s">
        <v>751</v>
      </c>
      <c r="S18379" t="s">
        <v>758</v>
      </c>
    </row>
    <row r="18380" spans="1:19" x14ac:dyDescent="0.3">
      <c r="A18380" t="s">
        <v>747</v>
      </c>
      <c r="B18380" t="s">
        <v>748</v>
      </c>
      <c r="C18380" t="s">
        <v>749</v>
      </c>
      <c r="D18380" t="s">
        <v>750</v>
      </c>
      <c r="E18380">
        <v>2</v>
      </c>
      <c r="F18380" t="s">
        <v>207</v>
      </c>
      <c r="G18380">
        <v>15743.15</v>
      </c>
      <c r="H18380">
        <v>765.72</v>
      </c>
      <c r="I18380">
        <v>15743.15</v>
      </c>
      <c r="J18380">
        <v>650.41999999999996</v>
      </c>
      <c r="K18380">
        <v>15743.15</v>
      </c>
      <c r="L18380">
        <v>4.3600000000000003</v>
      </c>
      <c r="M18380" t="s">
        <v>751</v>
      </c>
      <c r="N18380">
        <v>0</v>
      </c>
      <c r="O18380">
        <v>31486.3</v>
      </c>
      <c r="P18380" t="s">
        <v>766</v>
      </c>
      <c r="Q18380" t="s">
        <v>766</v>
      </c>
      <c r="R18380" t="s">
        <v>768</v>
      </c>
      <c r="S18380" t="s">
        <v>758</v>
      </c>
    </row>
    <row r="18381" spans="1:19" x14ac:dyDescent="0.3">
      <c r="A18381" t="s">
        <v>752</v>
      </c>
      <c r="B18381" t="s">
        <v>748</v>
      </c>
      <c r="C18381" t="s">
        <v>749</v>
      </c>
      <c r="D18381" t="s">
        <v>750</v>
      </c>
      <c r="E18381">
        <v>-1</v>
      </c>
      <c r="F18381" t="s">
        <v>547</v>
      </c>
      <c r="G18381">
        <v>966.98</v>
      </c>
      <c r="H18381">
        <v>0</v>
      </c>
      <c r="I18381">
        <v>966.98</v>
      </c>
      <c r="J18381">
        <v>0</v>
      </c>
      <c r="K18381">
        <v>966.98</v>
      </c>
      <c r="L18381">
        <v>0</v>
      </c>
      <c r="M18381" t="s">
        <v>751</v>
      </c>
      <c r="N18381">
        <v>0</v>
      </c>
      <c r="O18381" t="s">
        <v>751</v>
      </c>
      <c r="P18381" t="s">
        <v>766</v>
      </c>
      <c r="Q18381" t="s">
        <v>766</v>
      </c>
      <c r="R18381" t="s">
        <v>766</v>
      </c>
      <c r="S18381" t="s">
        <v>758</v>
      </c>
    </row>
    <row r="18382" spans="1:19" x14ac:dyDescent="0.3">
      <c r="A18382" t="s">
        <v>747</v>
      </c>
      <c r="B18382" t="s">
        <v>748</v>
      </c>
      <c r="C18382" t="s">
        <v>749</v>
      </c>
      <c r="D18382" t="s">
        <v>750</v>
      </c>
      <c r="E18382">
        <v>6</v>
      </c>
      <c r="F18382" t="s">
        <v>186</v>
      </c>
      <c r="G18382">
        <v>78330.5</v>
      </c>
      <c r="H18382">
        <v>3.07</v>
      </c>
      <c r="I18382">
        <v>78330.5</v>
      </c>
      <c r="J18382">
        <v>1771.32</v>
      </c>
      <c r="K18382">
        <v>78330.5</v>
      </c>
      <c r="L18382">
        <v>17.22</v>
      </c>
      <c r="M18382" t="s">
        <v>751</v>
      </c>
      <c r="N18382">
        <v>0</v>
      </c>
      <c r="O18382">
        <v>469983</v>
      </c>
      <c r="P18382" t="s">
        <v>768</v>
      </c>
      <c r="Q18382" t="s">
        <v>766</v>
      </c>
      <c r="R18382" t="s">
        <v>768</v>
      </c>
      <c r="S18382" t="s">
        <v>758</v>
      </c>
    </row>
    <row r="18383" spans="1:19" x14ac:dyDescent="0.3">
      <c r="A18383" t="s">
        <v>753</v>
      </c>
      <c r="B18383" t="s">
        <v>748</v>
      </c>
      <c r="C18383" t="s">
        <v>754</v>
      </c>
      <c r="D18383" t="s">
        <v>750</v>
      </c>
      <c r="E18383">
        <v>6</v>
      </c>
      <c r="F18383" t="s">
        <v>470</v>
      </c>
      <c r="G18383">
        <v>-3558.99</v>
      </c>
      <c r="H18383" t="s">
        <v>751</v>
      </c>
      <c r="I18383">
        <v>-3558.99</v>
      </c>
      <c r="J18383" t="s">
        <v>751</v>
      </c>
      <c r="K18383">
        <v>-3558.99</v>
      </c>
      <c r="L18383" t="s">
        <v>751</v>
      </c>
      <c r="M18383" t="s">
        <v>751</v>
      </c>
      <c r="N18383">
        <v>0</v>
      </c>
      <c r="O18383" t="s">
        <v>751</v>
      </c>
      <c r="P18383" t="s">
        <v>751</v>
      </c>
      <c r="Q18383" t="s">
        <v>751</v>
      </c>
      <c r="R18383" t="s">
        <v>751</v>
      </c>
      <c r="S18383" t="s">
        <v>758</v>
      </c>
    </row>
    <row r="18384" spans="1:19" x14ac:dyDescent="0.3">
      <c r="A18384" t="s">
        <v>747</v>
      </c>
      <c r="B18384" t="s">
        <v>748</v>
      </c>
      <c r="C18384" t="s">
        <v>749</v>
      </c>
      <c r="D18384" t="s">
        <v>750</v>
      </c>
      <c r="E18384">
        <v>5</v>
      </c>
      <c r="F18384" t="s">
        <v>267</v>
      </c>
      <c r="G18384">
        <v>7844873.3399999999</v>
      </c>
      <c r="H18384">
        <v>865.89</v>
      </c>
      <c r="I18384">
        <v>7844873.3399999999</v>
      </c>
      <c r="J18384">
        <v>792.29</v>
      </c>
      <c r="K18384">
        <v>7844873.3399999999</v>
      </c>
      <c r="L18384">
        <v>42.97</v>
      </c>
      <c r="M18384" t="s">
        <v>751</v>
      </c>
      <c r="N18384">
        <v>0</v>
      </c>
      <c r="O18384">
        <v>39224366.700000003</v>
      </c>
      <c r="P18384" t="s">
        <v>766</v>
      </c>
      <c r="Q18384" t="s">
        <v>766</v>
      </c>
      <c r="R18384" t="s">
        <v>768</v>
      </c>
      <c r="S18384" t="s">
        <v>758</v>
      </c>
    </row>
    <row r="18385" spans="1:19" x14ac:dyDescent="0.3">
      <c r="A18385" t="s">
        <v>747</v>
      </c>
      <c r="B18385" t="s">
        <v>748</v>
      </c>
      <c r="C18385" t="s">
        <v>749</v>
      </c>
      <c r="D18385" t="s">
        <v>750</v>
      </c>
      <c r="E18385">
        <v>1</v>
      </c>
      <c r="F18385" t="s">
        <v>195</v>
      </c>
      <c r="G18385">
        <v>4340.55</v>
      </c>
      <c r="H18385" t="s">
        <v>751</v>
      </c>
      <c r="I18385">
        <v>4340.55</v>
      </c>
      <c r="J18385" t="s">
        <v>751</v>
      </c>
      <c r="K18385">
        <v>4340.55</v>
      </c>
      <c r="L18385">
        <v>0.24</v>
      </c>
      <c r="M18385" t="s">
        <v>751</v>
      </c>
      <c r="N18385">
        <v>0</v>
      </c>
      <c r="O18385">
        <v>4340.55</v>
      </c>
      <c r="P18385" t="s">
        <v>766</v>
      </c>
      <c r="Q18385" t="s">
        <v>766</v>
      </c>
      <c r="R18385" t="s">
        <v>768</v>
      </c>
      <c r="S18385" t="s">
        <v>758</v>
      </c>
    </row>
    <row r="18386" spans="1:19" x14ac:dyDescent="0.3">
      <c r="A18386" t="s">
        <v>752</v>
      </c>
      <c r="B18386" t="s">
        <v>748</v>
      </c>
      <c r="C18386" t="s">
        <v>749</v>
      </c>
      <c r="D18386" t="s">
        <v>750</v>
      </c>
      <c r="E18386">
        <v>5</v>
      </c>
      <c r="F18386" t="s">
        <v>377</v>
      </c>
      <c r="G18386">
        <v>10770.72</v>
      </c>
      <c r="H18386">
        <v>0.66</v>
      </c>
      <c r="I18386">
        <v>10770.72</v>
      </c>
      <c r="J18386">
        <v>0.31</v>
      </c>
      <c r="K18386">
        <v>10770.72</v>
      </c>
      <c r="L18386">
        <v>2.98</v>
      </c>
      <c r="M18386" t="s">
        <v>751</v>
      </c>
      <c r="N18386">
        <v>0</v>
      </c>
      <c r="O18386">
        <v>53853.599999999999</v>
      </c>
      <c r="P18386" t="s">
        <v>766</v>
      </c>
      <c r="Q18386" t="s">
        <v>766</v>
      </c>
      <c r="R18386" t="s">
        <v>766</v>
      </c>
      <c r="S18386" t="s">
        <v>758</v>
      </c>
    </row>
    <row r="18387" spans="1:19" x14ac:dyDescent="0.3">
      <c r="A18387" t="s">
        <v>747</v>
      </c>
      <c r="B18387" t="s">
        <v>748</v>
      </c>
      <c r="C18387" t="s">
        <v>749</v>
      </c>
      <c r="D18387" t="s">
        <v>750</v>
      </c>
      <c r="E18387">
        <v>5</v>
      </c>
      <c r="F18387" t="s">
        <v>529</v>
      </c>
      <c r="G18387">
        <v>550363.28</v>
      </c>
      <c r="H18387">
        <v>68.87</v>
      </c>
      <c r="I18387">
        <v>550363.28</v>
      </c>
      <c r="J18387">
        <v>32.71</v>
      </c>
      <c r="K18387">
        <v>550363.28</v>
      </c>
      <c r="L18387">
        <v>313.29000000000002</v>
      </c>
      <c r="M18387" t="s">
        <v>751</v>
      </c>
      <c r="N18387">
        <v>0</v>
      </c>
      <c r="O18387">
        <v>2751816.4</v>
      </c>
      <c r="P18387" t="s">
        <v>766</v>
      </c>
      <c r="Q18387" t="s">
        <v>766</v>
      </c>
      <c r="R18387" t="s">
        <v>766</v>
      </c>
      <c r="S18387" t="s">
        <v>758</v>
      </c>
    </row>
    <row r="18388" spans="1:19" x14ac:dyDescent="0.3">
      <c r="A18388" t="s">
        <v>747</v>
      </c>
      <c r="B18388" t="s">
        <v>748</v>
      </c>
      <c r="C18388" t="s">
        <v>749</v>
      </c>
      <c r="D18388" t="s">
        <v>750</v>
      </c>
      <c r="E18388">
        <v>4</v>
      </c>
      <c r="F18388" t="s">
        <v>236</v>
      </c>
      <c r="G18388">
        <v>70790.259999999995</v>
      </c>
      <c r="H18388">
        <v>4714.6400000000003</v>
      </c>
      <c r="I18388">
        <v>70790.259999999995</v>
      </c>
      <c r="J18388">
        <v>3.63</v>
      </c>
      <c r="K18388">
        <v>70790.259999999995</v>
      </c>
      <c r="L18388">
        <v>59.53</v>
      </c>
      <c r="M18388" t="s">
        <v>751</v>
      </c>
      <c r="N18388">
        <v>0</v>
      </c>
      <c r="O18388">
        <v>283161.03999999998</v>
      </c>
      <c r="P18388" t="s">
        <v>766</v>
      </c>
      <c r="Q18388" t="s">
        <v>768</v>
      </c>
      <c r="R18388" t="s">
        <v>768</v>
      </c>
      <c r="S18388" t="s">
        <v>758</v>
      </c>
    </row>
    <row r="18389" spans="1:19" x14ac:dyDescent="0.3">
      <c r="A18389" t="s">
        <v>747</v>
      </c>
      <c r="B18389" t="s">
        <v>748</v>
      </c>
      <c r="C18389" t="s">
        <v>749</v>
      </c>
      <c r="D18389" t="s">
        <v>750</v>
      </c>
      <c r="E18389">
        <v>9</v>
      </c>
      <c r="F18389" t="s">
        <v>419</v>
      </c>
      <c r="G18389">
        <v>622536.68999999994</v>
      </c>
      <c r="H18389" t="s">
        <v>751</v>
      </c>
      <c r="I18389">
        <v>622536.68999999994</v>
      </c>
      <c r="J18389" t="s">
        <v>751</v>
      </c>
      <c r="K18389">
        <v>622536.68999999994</v>
      </c>
      <c r="L18389">
        <v>27.81</v>
      </c>
      <c r="M18389" t="s">
        <v>751</v>
      </c>
      <c r="N18389">
        <v>0</v>
      </c>
      <c r="O18389">
        <v>5602830.209999999</v>
      </c>
      <c r="P18389" t="s">
        <v>766</v>
      </c>
      <c r="Q18389" t="s">
        <v>766</v>
      </c>
      <c r="R18389" t="s">
        <v>768</v>
      </c>
      <c r="S18389" t="s">
        <v>758</v>
      </c>
    </row>
    <row r="18390" spans="1:19" x14ac:dyDescent="0.3">
      <c r="A18390" t="s">
        <v>747</v>
      </c>
      <c r="B18390" t="s">
        <v>748</v>
      </c>
      <c r="C18390" t="s">
        <v>749</v>
      </c>
      <c r="D18390" t="s">
        <v>750</v>
      </c>
      <c r="E18390">
        <v>1</v>
      </c>
      <c r="F18390" t="s">
        <v>260</v>
      </c>
      <c r="G18390">
        <v>2717.47</v>
      </c>
      <c r="H18390">
        <v>400.1</v>
      </c>
      <c r="I18390">
        <v>2717.47</v>
      </c>
      <c r="J18390">
        <v>0.04</v>
      </c>
      <c r="K18390">
        <v>2717.47</v>
      </c>
      <c r="L18390">
        <v>0.39</v>
      </c>
      <c r="M18390" t="s">
        <v>751</v>
      </c>
      <c r="N18390">
        <v>0</v>
      </c>
      <c r="O18390">
        <v>2717.47</v>
      </c>
      <c r="P18390" t="s">
        <v>766</v>
      </c>
      <c r="Q18390" t="s">
        <v>768</v>
      </c>
      <c r="R18390" t="s">
        <v>768</v>
      </c>
      <c r="S18390" t="s">
        <v>758</v>
      </c>
    </row>
    <row r="18391" spans="1:19" x14ac:dyDescent="0.3">
      <c r="A18391" t="s">
        <v>747</v>
      </c>
      <c r="B18391" t="s">
        <v>748</v>
      </c>
      <c r="C18391" t="s">
        <v>749</v>
      </c>
      <c r="D18391" t="s">
        <v>750</v>
      </c>
      <c r="E18391">
        <v>9</v>
      </c>
      <c r="F18391" t="s">
        <v>412</v>
      </c>
      <c r="G18391">
        <v>431114.84</v>
      </c>
      <c r="H18391">
        <v>3.14</v>
      </c>
      <c r="I18391">
        <v>431114.84</v>
      </c>
      <c r="J18391">
        <v>16.84</v>
      </c>
      <c r="K18391">
        <v>431114.84</v>
      </c>
      <c r="L18391">
        <v>47.67</v>
      </c>
      <c r="M18391" t="s">
        <v>751</v>
      </c>
      <c r="N18391">
        <v>0</v>
      </c>
      <c r="O18391">
        <v>3880033.56</v>
      </c>
      <c r="P18391" t="s">
        <v>766</v>
      </c>
      <c r="Q18391" t="s">
        <v>766</v>
      </c>
      <c r="R18391" t="s">
        <v>768</v>
      </c>
      <c r="S18391" t="s">
        <v>758</v>
      </c>
    </row>
    <row r="18392" spans="1:19" x14ac:dyDescent="0.3">
      <c r="A18392" t="s">
        <v>747</v>
      </c>
      <c r="B18392" t="s">
        <v>748</v>
      </c>
      <c r="C18392" t="s">
        <v>754</v>
      </c>
      <c r="D18392" t="s">
        <v>750</v>
      </c>
      <c r="E18392">
        <v>11</v>
      </c>
      <c r="F18392" t="s">
        <v>80</v>
      </c>
      <c r="G18392">
        <v>-449.78</v>
      </c>
      <c r="H18392" t="s">
        <v>751</v>
      </c>
      <c r="I18392">
        <v>-449.78</v>
      </c>
      <c r="J18392" t="s">
        <v>751</v>
      </c>
      <c r="K18392">
        <v>-449.78</v>
      </c>
      <c r="L18392" t="s">
        <v>751</v>
      </c>
      <c r="M18392" t="s">
        <v>751</v>
      </c>
      <c r="N18392">
        <v>0</v>
      </c>
      <c r="O18392" t="s">
        <v>751</v>
      </c>
      <c r="P18392" t="s">
        <v>751</v>
      </c>
      <c r="Q18392" t="s">
        <v>751</v>
      </c>
      <c r="R18392" t="s">
        <v>751</v>
      </c>
      <c r="S18392" t="s">
        <v>758</v>
      </c>
    </row>
    <row r="18393" spans="1:19" x14ac:dyDescent="0.3">
      <c r="A18393" t="s">
        <v>753</v>
      </c>
      <c r="B18393" t="s">
        <v>748</v>
      </c>
      <c r="C18393" t="s">
        <v>754</v>
      </c>
      <c r="D18393" t="s">
        <v>750</v>
      </c>
      <c r="E18393">
        <v>3</v>
      </c>
      <c r="F18393" t="s">
        <v>120</v>
      </c>
      <c r="G18393">
        <v>-21422.87</v>
      </c>
      <c r="H18393" t="s">
        <v>751</v>
      </c>
      <c r="I18393">
        <v>-21422.87</v>
      </c>
      <c r="J18393" t="s">
        <v>751</v>
      </c>
      <c r="K18393">
        <v>-21422.87</v>
      </c>
      <c r="L18393" t="s">
        <v>751</v>
      </c>
      <c r="M18393" t="s">
        <v>751</v>
      </c>
      <c r="N18393">
        <v>0</v>
      </c>
      <c r="O18393" t="s">
        <v>751</v>
      </c>
      <c r="P18393" t="s">
        <v>751</v>
      </c>
      <c r="Q18393" t="s">
        <v>751</v>
      </c>
      <c r="R18393" t="s">
        <v>751</v>
      </c>
      <c r="S18393" t="s">
        <v>758</v>
      </c>
    </row>
    <row r="18394" spans="1:19" x14ac:dyDescent="0.3">
      <c r="A18394" t="s">
        <v>753</v>
      </c>
      <c r="B18394" t="s">
        <v>748</v>
      </c>
      <c r="C18394" t="s">
        <v>749</v>
      </c>
      <c r="D18394" t="s">
        <v>750</v>
      </c>
      <c r="E18394">
        <v>2</v>
      </c>
      <c r="F18394" t="s">
        <v>249</v>
      </c>
      <c r="G18394">
        <v>74155.05</v>
      </c>
      <c r="H18394">
        <v>7.48</v>
      </c>
      <c r="I18394">
        <v>74155.05</v>
      </c>
      <c r="J18394">
        <v>1172.01</v>
      </c>
      <c r="K18394">
        <v>74155.05</v>
      </c>
      <c r="L18394">
        <v>58.15</v>
      </c>
      <c r="M18394" t="s">
        <v>751</v>
      </c>
      <c r="N18394">
        <v>0</v>
      </c>
      <c r="O18394">
        <v>148310.1</v>
      </c>
      <c r="P18394" t="s">
        <v>768</v>
      </c>
      <c r="Q18394" t="s">
        <v>766</v>
      </c>
      <c r="R18394" t="s">
        <v>768</v>
      </c>
      <c r="S18394" t="s">
        <v>758</v>
      </c>
    </row>
    <row r="18395" spans="1:19" x14ac:dyDescent="0.3">
      <c r="A18395" t="s">
        <v>747</v>
      </c>
      <c r="B18395" t="s">
        <v>748</v>
      </c>
      <c r="C18395" t="s">
        <v>749</v>
      </c>
      <c r="D18395" t="s">
        <v>750</v>
      </c>
      <c r="E18395">
        <v>4</v>
      </c>
      <c r="F18395" t="s">
        <v>136</v>
      </c>
      <c r="G18395">
        <v>109101.61</v>
      </c>
      <c r="H18395">
        <v>42622.64</v>
      </c>
      <c r="I18395">
        <v>109101.61</v>
      </c>
      <c r="J18395">
        <v>5.56</v>
      </c>
      <c r="K18395">
        <v>109101.61</v>
      </c>
      <c r="L18395">
        <v>29.31</v>
      </c>
      <c r="M18395" t="s">
        <v>751</v>
      </c>
      <c r="N18395">
        <v>0</v>
      </c>
      <c r="O18395">
        <v>436406.44</v>
      </c>
      <c r="P18395" t="s">
        <v>766</v>
      </c>
      <c r="Q18395" t="s">
        <v>768</v>
      </c>
      <c r="R18395" t="s">
        <v>768</v>
      </c>
      <c r="S18395" t="s">
        <v>758</v>
      </c>
    </row>
    <row r="18396" spans="1:19" x14ac:dyDescent="0.3">
      <c r="A18396" t="s">
        <v>753</v>
      </c>
      <c r="B18396" t="s">
        <v>748</v>
      </c>
      <c r="C18396" t="s">
        <v>754</v>
      </c>
      <c r="D18396" t="s">
        <v>750</v>
      </c>
      <c r="E18396">
        <v>3</v>
      </c>
      <c r="F18396" t="s">
        <v>472</v>
      </c>
      <c r="G18396">
        <v>-41730.78</v>
      </c>
      <c r="H18396" t="s">
        <v>751</v>
      </c>
      <c r="I18396">
        <v>-41730.78</v>
      </c>
      <c r="J18396" t="s">
        <v>751</v>
      </c>
      <c r="K18396">
        <v>-41730.78</v>
      </c>
      <c r="L18396" t="s">
        <v>751</v>
      </c>
      <c r="M18396" t="s">
        <v>751</v>
      </c>
      <c r="N18396">
        <v>0</v>
      </c>
      <c r="O18396" t="s">
        <v>751</v>
      </c>
      <c r="P18396" t="s">
        <v>751</v>
      </c>
      <c r="Q18396" t="s">
        <v>751</v>
      </c>
      <c r="R18396" t="s">
        <v>751</v>
      </c>
      <c r="S18396" t="s">
        <v>758</v>
      </c>
    </row>
    <row r="18397" spans="1:19" x14ac:dyDescent="0.3">
      <c r="A18397" t="s">
        <v>752</v>
      </c>
      <c r="B18397" t="s">
        <v>748</v>
      </c>
      <c r="C18397" t="s">
        <v>749</v>
      </c>
      <c r="D18397" t="s">
        <v>750</v>
      </c>
      <c r="E18397">
        <v>1</v>
      </c>
      <c r="F18397" t="s">
        <v>214</v>
      </c>
      <c r="G18397">
        <v>11111.11</v>
      </c>
      <c r="H18397">
        <v>0.39</v>
      </c>
      <c r="I18397">
        <v>11111.11</v>
      </c>
      <c r="J18397">
        <v>0.72</v>
      </c>
      <c r="K18397">
        <v>11111.11</v>
      </c>
      <c r="L18397">
        <v>4.9800000000000004</v>
      </c>
      <c r="M18397" t="s">
        <v>751</v>
      </c>
      <c r="N18397">
        <v>0</v>
      </c>
      <c r="O18397">
        <v>11111.11</v>
      </c>
      <c r="P18397" t="s">
        <v>766</v>
      </c>
      <c r="Q18397" t="s">
        <v>766</v>
      </c>
      <c r="R18397" t="s">
        <v>766</v>
      </c>
      <c r="S18397" t="s">
        <v>758</v>
      </c>
    </row>
    <row r="18398" spans="1:19" x14ac:dyDescent="0.3">
      <c r="A18398" t="s">
        <v>747</v>
      </c>
      <c r="B18398" t="s">
        <v>748</v>
      </c>
      <c r="C18398" t="s">
        <v>749</v>
      </c>
      <c r="D18398" t="s">
        <v>750</v>
      </c>
      <c r="E18398">
        <v>1</v>
      </c>
      <c r="F18398" t="s">
        <v>338</v>
      </c>
      <c r="G18398">
        <v>3.52</v>
      </c>
      <c r="H18398">
        <v>0</v>
      </c>
      <c r="I18398">
        <v>3.52</v>
      </c>
      <c r="J18398">
        <v>0</v>
      </c>
      <c r="K18398">
        <v>3.52</v>
      </c>
      <c r="L18398">
        <v>0</v>
      </c>
      <c r="M18398" t="s">
        <v>751</v>
      </c>
      <c r="N18398">
        <v>0</v>
      </c>
      <c r="O18398">
        <v>3.52</v>
      </c>
      <c r="P18398" t="s">
        <v>766</v>
      </c>
      <c r="Q18398" t="s">
        <v>766</v>
      </c>
      <c r="R18398" t="s">
        <v>766</v>
      </c>
      <c r="S18398" t="s">
        <v>758</v>
      </c>
    </row>
    <row r="18399" spans="1:19" x14ac:dyDescent="0.3">
      <c r="A18399" t="s">
        <v>752</v>
      </c>
      <c r="B18399" t="s">
        <v>748</v>
      </c>
      <c r="C18399" t="s">
        <v>754</v>
      </c>
      <c r="D18399" t="s">
        <v>750</v>
      </c>
      <c r="E18399">
        <v>0</v>
      </c>
      <c r="F18399" t="s">
        <v>350</v>
      </c>
      <c r="G18399">
        <v>-15659.28</v>
      </c>
      <c r="H18399" t="s">
        <v>751</v>
      </c>
      <c r="I18399">
        <v>-15659.28</v>
      </c>
      <c r="J18399" t="s">
        <v>751</v>
      </c>
      <c r="K18399">
        <v>-15659.28</v>
      </c>
      <c r="L18399" t="s">
        <v>751</v>
      </c>
      <c r="M18399" t="s">
        <v>751</v>
      </c>
      <c r="N18399">
        <v>0</v>
      </c>
      <c r="O18399" t="s">
        <v>751</v>
      </c>
      <c r="P18399" t="s">
        <v>751</v>
      </c>
      <c r="Q18399" t="s">
        <v>751</v>
      </c>
      <c r="R18399" t="s">
        <v>751</v>
      </c>
      <c r="S18399" t="s">
        <v>758</v>
      </c>
    </row>
    <row r="18400" spans="1:19" x14ac:dyDescent="0.3">
      <c r="A18400" t="s">
        <v>747</v>
      </c>
      <c r="B18400" t="s">
        <v>748</v>
      </c>
      <c r="C18400" t="s">
        <v>754</v>
      </c>
      <c r="D18400" t="s">
        <v>750</v>
      </c>
      <c r="E18400">
        <v>3</v>
      </c>
      <c r="F18400" t="s">
        <v>388</v>
      </c>
      <c r="G18400">
        <v>-1535.92</v>
      </c>
      <c r="H18400" t="s">
        <v>751</v>
      </c>
      <c r="I18400">
        <v>-1535.92</v>
      </c>
      <c r="J18400" t="s">
        <v>751</v>
      </c>
      <c r="K18400">
        <v>-1535.92</v>
      </c>
      <c r="L18400" t="s">
        <v>751</v>
      </c>
      <c r="M18400" t="s">
        <v>751</v>
      </c>
      <c r="N18400">
        <v>0</v>
      </c>
      <c r="O18400" t="s">
        <v>751</v>
      </c>
      <c r="P18400" t="s">
        <v>751</v>
      </c>
      <c r="Q18400" t="s">
        <v>751</v>
      </c>
      <c r="R18400" t="s">
        <v>751</v>
      </c>
      <c r="S18400" t="s">
        <v>758</v>
      </c>
    </row>
    <row r="18401" spans="1:19" x14ac:dyDescent="0.3">
      <c r="A18401" t="s">
        <v>753</v>
      </c>
      <c r="B18401" t="s">
        <v>748</v>
      </c>
      <c r="C18401" t="s">
        <v>749</v>
      </c>
      <c r="D18401" t="s">
        <v>750</v>
      </c>
      <c r="E18401">
        <v>3</v>
      </c>
      <c r="F18401" t="s">
        <v>326</v>
      </c>
      <c r="G18401">
        <v>41413.65</v>
      </c>
      <c r="H18401" t="s">
        <v>751</v>
      </c>
      <c r="I18401">
        <v>41413.65</v>
      </c>
      <c r="J18401" t="s">
        <v>751</v>
      </c>
      <c r="K18401">
        <v>41413.65</v>
      </c>
      <c r="L18401">
        <v>7.31</v>
      </c>
      <c r="M18401" t="s">
        <v>751</v>
      </c>
      <c r="N18401">
        <v>0</v>
      </c>
      <c r="O18401">
        <v>124240.95</v>
      </c>
      <c r="P18401" t="s">
        <v>766</v>
      </c>
      <c r="Q18401" t="s">
        <v>766</v>
      </c>
      <c r="R18401" t="s">
        <v>768</v>
      </c>
      <c r="S18401" t="s">
        <v>758</v>
      </c>
    </row>
    <row r="18402" spans="1:19" x14ac:dyDescent="0.3">
      <c r="A18402" t="s">
        <v>752</v>
      </c>
      <c r="B18402" t="s">
        <v>748</v>
      </c>
      <c r="C18402" t="s">
        <v>749</v>
      </c>
      <c r="D18402" t="s">
        <v>750</v>
      </c>
      <c r="E18402">
        <v>8</v>
      </c>
      <c r="F18402" t="s">
        <v>300</v>
      </c>
      <c r="G18402">
        <v>561932.61</v>
      </c>
      <c r="H18402" t="s">
        <v>751</v>
      </c>
      <c r="I18402">
        <v>561932.61</v>
      </c>
      <c r="J18402" t="s">
        <v>751</v>
      </c>
      <c r="K18402">
        <v>561932.61</v>
      </c>
      <c r="L18402">
        <v>4615.63</v>
      </c>
      <c r="M18402" t="s">
        <v>751</v>
      </c>
      <c r="N18402">
        <v>0</v>
      </c>
      <c r="O18402">
        <v>4495460.88</v>
      </c>
      <c r="P18402" t="s">
        <v>766</v>
      </c>
      <c r="Q18402" t="s">
        <v>766</v>
      </c>
      <c r="R18402" t="s">
        <v>768</v>
      </c>
      <c r="S18402" t="s">
        <v>758</v>
      </c>
    </row>
    <row r="18403" spans="1:19" x14ac:dyDescent="0.3">
      <c r="A18403" t="s">
        <v>747</v>
      </c>
      <c r="B18403" t="s">
        <v>748</v>
      </c>
      <c r="C18403" t="s">
        <v>749</v>
      </c>
      <c r="D18403" t="s">
        <v>750</v>
      </c>
      <c r="E18403">
        <v>11</v>
      </c>
      <c r="F18403" t="s">
        <v>448</v>
      </c>
      <c r="G18403">
        <v>408485.43</v>
      </c>
      <c r="H18403">
        <v>21.53</v>
      </c>
      <c r="I18403">
        <v>408485.43</v>
      </c>
      <c r="J18403">
        <v>95.46</v>
      </c>
      <c r="K18403">
        <v>408485.43</v>
      </c>
      <c r="L18403">
        <v>65.47</v>
      </c>
      <c r="M18403" t="s">
        <v>751</v>
      </c>
      <c r="N18403">
        <v>0</v>
      </c>
      <c r="O18403">
        <v>4493339.7300000004</v>
      </c>
      <c r="P18403" t="s">
        <v>766</v>
      </c>
      <c r="Q18403" t="s">
        <v>766</v>
      </c>
      <c r="R18403" t="s">
        <v>768</v>
      </c>
      <c r="S18403" t="s">
        <v>758</v>
      </c>
    </row>
    <row r="18404" spans="1:19" x14ac:dyDescent="0.3">
      <c r="A18404" t="s">
        <v>747</v>
      </c>
      <c r="B18404" t="s">
        <v>748</v>
      </c>
      <c r="C18404" t="s">
        <v>749</v>
      </c>
      <c r="D18404" t="s">
        <v>750</v>
      </c>
      <c r="E18404">
        <v>4</v>
      </c>
      <c r="F18404" t="s">
        <v>319</v>
      </c>
      <c r="G18404">
        <v>712715.15</v>
      </c>
      <c r="H18404">
        <v>39.520000000000003</v>
      </c>
      <c r="I18404">
        <v>712715.15</v>
      </c>
      <c r="J18404">
        <v>17.75</v>
      </c>
      <c r="K18404">
        <v>712715.15</v>
      </c>
      <c r="L18404">
        <v>221.37</v>
      </c>
      <c r="M18404" t="s">
        <v>751</v>
      </c>
      <c r="N18404">
        <v>104.61</v>
      </c>
      <c r="O18404">
        <v>2850860.6</v>
      </c>
      <c r="P18404" t="s">
        <v>766</v>
      </c>
      <c r="Q18404" t="s">
        <v>766</v>
      </c>
      <c r="R18404" t="s">
        <v>766</v>
      </c>
      <c r="S18404" t="s">
        <v>758</v>
      </c>
    </row>
    <row r="18405" spans="1:19" x14ac:dyDescent="0.3">
      <c r="A18405" t="s">
        <v>753</v>
      </c>
      <c r="B18405" t="s">
        <v>748</v>
      </c>
      <c r="C18405" t="s">
        <v>754</v>
      </c>
      <c r="D18405" t="s">
        <v>750</v>
      </c>
      <c r="E18405">
        <v>15</v>
      </c>
      <c r="F18405" t="s">
        <v>271</v>
      </c>
      <c r="G18405">
        <v>-7087.1</v>
      </c>
      <c r="H18405" t="s">
        <v>751</v>
      </c>
      <c r="I18405">
        <v>-7087.1</v>
      </c>
      <c r="J18405" t="s">
        <v>751</v>
      </c>
      <c r="K18405">
        <v>-7087.1</v>
      </c>
      <c r="L18405" t="s">
        <v>751</v>
      </c>
      <c r="M18405" t="s">
        <v>751</v>
      </c>
      <c r="N18405">
        <v>0</v>
      </c>
      <c r="O18405" t="s">
        <v>751</v>
      </c>
      <c r="P18405" t="s">
        <v>751</v>
      </c>
      <c r="Q18405" t="s">
        <v>751</v>
      </c>
      <c r="R18405" t="s">
        <v>751</v>
      </c>
      <c r="S18405" t="s">
        <v>758</v>
      </c>
    </row>
    <row r="18406" spans="1:19" x14ac:dyDescent="0.3">
      <c r="A18406" t="s">
        <v>747</v>
      </c>
      <c r="B18406" t="s">
        <v>748</v>
      </c>
      <c r="C18406" t="s">
        <v>754</v>
      </c>
      <c r="D18406" t="s">
        <v>750</v>
      </c>
      <c r="E18406">
        <v>-1</v>
      </c>
      <c r="F18406" t="s">
        <v>313</v>
      </c>
      <c r="G18406">
        <v>-11210.51</v>
      </c>
      <c r="H18406" t="s">
        <v>751</v>
      </c>
      <c r="I18406">
        <v>-11210.51</v>
      </c>
      <c r="J18406" t="s">
        <v>751</v>
      </c>
      <c r="K18406">
        <v>-11210.51</v>
      </c>
      <c r="L18406" t="s">
        <v>751</v>
      </c>
      <c r="M18406" t="s">
        <v>751</v>
      </c>
      <c r="N18406">
        <v>0</v>
      </c>
      <c r="O18406" t="s">
        <v>751</v>
      </c>
      <c r="P18406" t="s">
        <v>751</v>
      </c>
      <c r="Q18406" t="s">
        <v>751</v>
      </c>
      <c r="R18406" t="s">
        <v>751</v>
      </c>
      <c r="S18406" t="s">
        <v>758</v>
      </c>
    </row>
    <row r="18407" spans="1:19" x14ac:dyDescent="0.3">
      <c r="A18407" t="s">
        <v>747</v>
      </c>
      <c r="B18407" t="s">
        <v>748</v>
      </c>
      <c r="C18407" t="s">
        <v>749</v>
      </c>
      <c r="D18407" t="s">
        <v>750</v>
      </c>
      <c r="E18407">
        <v>0</v>
      </c>
      <c r="F18407" t="s">
        <v>186</v>
      </c>
      <c r="G18407">
        <v>25347.39</v>
      </c>
      <c r="H18407">
        <v>2252.62</v>
      </c>
      <c r="I18407">
        <v>25347.39</v>
      </c>
      <c r="J18407">
        <v>0.08</v>
      </c>
      <c r="K18407">
        <v>25347.39</v>
      </c>
      <c r="L18407">
        <v>1.03</v>
      </c>
      <c r="M18407" t="s">
        <v>751</v>
      </c>
      <c r="N18407">
        <v>0</v>
      </c>
      <c r="O18407" t="s">
        <v>751</v>
      </c>
      <c r="P18407" t="s">
        <v>766</v>
      </c>
      <c r="Q18407" t="s">
        <v>768</v>
      </c>
      <c r="R18407" t="s">
        <v>768</v>
      </c>
      <c r="S18407" t="s">
        <v>758</v>
      </c>
    </row>
    <row r="18408" spans="1:19" x14ac:dyDescent="0.3">
      <c r="A18408" t="s">
        <v>747</v>
      </c>
      <c r="B18408" t="s">
        <v>748</v>
      </c>
      <c r="C18408" t="s">
        <v>754</v>
      </c>
      <c r="D18408" t="s">
        <v>750</v>
      </c>
      <c r="E18408">
        <v>1</v>
      </c>
      <c r="F18408" t="s">
        <v>525</v>
      </c>
      <c r="G18408">
        <v>-1058.48</v>
      </c>
      <c r="H18408" t="s">
        <v>751</v>
      </c>
      <c r="I18408">
        <v>-1058.48</v>
      </c>
      <c r="J18408" t="s">
        <v>751</v>
      </c>
      <c r="K18408">
        <v>-1058.48</v>
      </c>
      <c r="L18408" t="s">
        <v>751</v>
      </c>
      <c r="M18408" t="s">
        <v>751</v>
      </c>
      <c r="N18408">
        <v>0</v>
      </c>
      <c r="O18408" t="s">
        <v>751</v>
      </c>
      <c r="P18408" t="s">
        <v>751</v>
      </c>
      <c r="Q18408" t="s">
        <v>751</v>
      </c>
      <c r="R18408" t="s">
        <v>751</v>
      </c>
      <c r="S18408" t="s">
        <v>758</v>
      </c>
    </row>
    <row r="18409" spans="1:19" x14ac:dyDescent="0.3">
      <c r="A18409" t="s">
        <v>747</v>
      </c>
      <c r="B18409" t="s">
        <v>748</v>
      </c>
      <c r="C18409" t="s">
        <v>749</v>
      </c>
      <c r="D18409" t="s">
        <v>750</v>
      </c>
      <c r="E18409">
        <v>3</v>
      </c>
      <c r="F18409" t="s">
        <v>320</v>
      </c>
      <c r="G18409">
        <v>48371.17</v>
      </c>
      <c r="H18409">
        <v>11.2</v>
      </c>
      <c r="I18409">
        <v>48371.17</v>
      </c>
      <c r="J18409">
        <v>1075.92</v>
      </c>
      <c r="K18409">
        <v>48371.17</v>
      </c>
      <c r="L18409">
        <v>17.96</v>
      </c>
      <c r="M18409" t="s">
        <v>751</v>
      </c>
      <c r="N18409">
        <v>48371.17</v>
      </c>
      <c r="O18409">
        <v>145113.51</v>
      </c>
      <c r="P18409" t="s">
        <v>768</v>
      </c>
      <c r="Q18409" t="s">
        <v>766</v>
      </c>
      <c r="R18409" t="s">
        <v>768</v>
      </c>
      <c r="S18409" t="s">
        <v>758</v>
      </c>
    </row>
    <row r="18410" spans="1:19" x14ac:dyDescent="0.3">
      <c r="A18410" t="s">
        <v>747</v>
      </c>
      <c r="B18410" t="s">
        <v>748</v>
      </c>
      <c r="C18410" t="s">
        <v>754</v>
      </c>
      <c r="D18410" t="s">
        <v>750</v>
      </c>
      <c r="E18410">
        <v>8</v>
      </c>
      <c r="F18410" t="s">
        <v>374</v>
      </c>
      <c r="G18410">
        <v>-108.71</v>
      </c>
      <c r="H18410" t="s">
        <v>751</v>
      </c>
      <c r="I18410">
        <v>-108.71</v>
      </c>
      <c r="J18410" t="s">
        <v>751</v>
      </c>
      <c r="K18410">
        <v>-108.71</v>
      </c>
      <c r="L18410" t="s">
        <v>751</v>
      </c>
      <c r="M18410" t="s">
        <v>751</v>
      </c>
      <c r="N18410">
        <v>0</v>
      </c>
      <c r="O18410" t="s">
        <v>751</v>
      </c>
      <c r="P18410" t="s">
        <v>751</v>
      </c>
      <c r="Q18410" t="s">
        <v>751</v>
      </c>
      <c r="R18410" t="s">
        <v>751</v>
      </c>
      <c r="S18410" t="s">
        <v>758</v>
      </c>
    </row>
    <row r="18411" spans="1:19" x14ac:dyDescent="0.3">
      <c r="A18411" t="s">
        <v>747</v>
      </c>
      <c r="B18411" t="s">
        <v>748</v>
      </c>
      <c r="C18411" t="s">
        <v>754</v>
      </c>
      <c r="D18411" t="s">
        <v>750</v>
      </c>
      <c r="E18411">
        <v>2</v>
      </c>
      <c r="F18411" t="s">
        <v>186</v>
      </c>
      <c r="G18411">
        <v>-88982.54</v>
      </c>
      <c r="H18411" t="s">
        <v>751</v>
      </c>
      <c r="I18411">
        <v>-88982.54</v>
      </c>
      <c r="J18411" t="s">
        <v>751</v>
      </c>
      <c r="K18411">
        <v>-88982.54</v>
      </c>
      <c r="L18411" t="s">
        <v>751</v>
      </c>
      <c r="M18411" t="s">
        <v>751</v>
      </c>
      <c r="N18411">
        <v>-380.18</v>
      </c>
      <c r="O18411" t="s">
        <v>751</v>
      </c>
      <c r="P18411" t="s">
        <v>751</v>
      </c>
      <c r="Q18411" t="s">
        <v>751</v>
      </c>
      <c r="R18411" t="s">
        <v>751</v>
      </c>
      <c r="S18411" t="s">
        <v>758</v>
      </c>
    </row>
    <row r="18412" spans="1:19" x14ac:dyDescent="0.3">
      <c r="A18412" t="s">
        <v>753</v>
      </c>
      <c r="B18412" t="s">
        <v>748</v>
      </c>
      <c r="C18412" t="s">
        <v>749</v>
      </c>
      <c r="D18412" t="s">
        <v>750</v>
      </c>
      <c r="E18412">
        <v>7</v>
      </c>
      <c r="F18412" t="s">
        <v>183</v>
      </c>
      <c r="G18412">
        <v>31614.880000000001</v>
      </c>
      <c r="H18412">
        <v>2.87</v>
      </c>
      <c r="I18412">
        <v>31614.880000000001</v>
      </c>
      <c r="J18412">
        <v>15.44</v>
      </c>
      <c r="K18412">
        <v>31614.880000000001</v>
      </c>
      <c r="L18412">
        <v>18.52</v>
      </c>
      <c r="M18412" t="s">
        <v>751</v>
      </c>
      <c r="N18412">
        <v>0</v>
      </c>
      <c r="O18412">
        <v>221304.16</v>
      </c>
      <c r="P18412" t="s">
        <v>766</v>
      </c>
      <c r="Q18412" t="s">
        <v>766</v>
      </c>
      <c r="R18412" t="s">
        <v>768</v>
      </c>
      <c r="S18412" t="s">
        <v>758</v>
      </c>
    </row>
    <row r="18413" spans="1:19" x14ac:dyDescent="0.3">
      <c r="A18413" t="s">
        <v>747</v>
      </c>
      <c r="B18413" t="s">
        <v>748</v>
      </c>
      <c r="C18413" t="s">
        <v>749</v>
      </c>
      <c r="D18413" t="s">
        <v>750</v>
      </c>
      <c r="E18413">
        <v>7</v>
      </c>
      <c r="F18413" t="s">
        <v>21</v>
      </c>
      <c r="G18413">
        <v>453439.23</v>
      </c>
      <c r="H18413">
        <v>6.14</v>
      </c>
      <c r="I18413">
        <v>453439.23</v>
      </c>
      <c r="J18413">
        <v>32.950000000000003</v>
      </c>
      <c r="K18413">
        <v>453439.23</v>
      </c>
      <c r="L18413">
        <v>122.53</v>
      </c>
      <c r="M18413" t="s">
        <v>751</v>
      </c>
      <c r="N18413">
        <v>0</v>
      </c>
      <c r="O18413">
        <v>3174074.61</v>
      </c>
      <c r="P18413" t="s">
        <v>766</v>
      </c>
      <c r="Q18413" t="s">
        <v>766</v>
      </c>
      <c r="R18413" t="s">
        <v>768</v>
      </c>
      <c r="S18413" t="s">
        <v>758</v>
      </c>
    </row>
    <row r="18414" spans="1:19" x14ac:dyDescent="0.3">
      <c r="A18414" t="s">
        <v>747</v>
      </c>
      <c r="B18414" t="s">
        <v>748</v>
      </c>
      <c r="C18414" t="s">
        <v>754</v>
      </c>
      <c r="D18414" t="s">
        <v>750</v>
      </c>
      <c r="E18414">
        <v>0</v>
      </c>
      <c r="F18414" t="s">
        <v>357</v>
      </c>
      <c r="G18414">
        <v>-1934</v>
      </c>
      <c r="H18414" t="s">
        <v>751</v>
      </c>
      <c r="I18414">
        <v>-1934</v>
      </c>
      <c r="J18414" t="s">
        <v>751</v>
      </c>
      <c r="K18414">
        <v>-1934</v>
      </c>
      <c r="L18414" t="s">
        <v>751</v>
      </c>
      <c r="M18414" t="s">
        <v>751</v>
      </c>
      <c r="N18414">
        <v>0</v>
      </c>
      <c r="O18414" t="s">
        <v>751</v>
      </c>
      <c r="P18414" t="s">
        <v>751</v>
      </c>
      <c r="Q18414" t="s">
        <v>751</v>
      </c>
      <c r="R18414" t="s">
        <v>751</v>
      </c>
      <c r="S18414" t="s">
        <v>758</v>
      </c>
    </row>
    <row r="18415" spans="1:19" x14ac:dyDescent="0.3">
      <c r="A18415" t="s">
        <v>747</v>
      </c>
      <c r="B18415" t="s">
        <v>748</v>
      </c>
      <c r="C18415" t="s">
        <v>749</v>
      </c>
      <c r="D18415" t="s">
        <v>750</v>
      </c>
      <c r="E18415">
        <v>3</v>
      </c>
      <c r="F18415" t="s">
        <v>69</v>
      </c>
      <c r="G18415">
        <v>11455.15</v>
      </c>
      <c r="H18415">
        <v>1.1100000000000001</v>
      </c>
      <c r="I18415">
        <v>11455.15</v>
      </c>
      <c r="J18415">
        <v>0.53</v>
      </c>
      <c r="K18415">
        <v>11455.15</v>
      </c>
      <c r="L18415">
        <v>5.0599999999999996</v>
      </c>
      <c r="M18415" t="s">
        <v>751</v>
      </c>
      <c r="N18415">
        <v>0</v>
      </c>
      <c r="O18415">
        <v>34365.449999999997</v>
      </c>
      <c r="P18415" t="s">
        <v>766</v>
      </c>
      <c r="Q18415" t="s">
        <v>766</v>
      </c>
      <c r="R18415" t="s">
        <v>766</v>
      </c>
      <c r="S18415" t="s">
        <v>758</v>
      </c>
    </row>
    <row r="18416" spans="1:19" x14ac:dyDescent="0.3">
      <c r="A18416" t="s">
        <v>747</v>
      </c>
      <c r="B18416" t="s">
        <v>748</v>
      </c>
      <c r="C18416" t="s">
        <v>749</v>
      </c>
      <c r="D18416" t="s">
        <v>750</v>
      </c>
      <c r="E18416">
        <v>0</v>
      </c>
      <c r="F18416" t="s">
        <v>213</v>
      </c>
      <c r="G18416">
        <v>1040415.13</v>
      </c>
      <c r="H18416">
        <v>740.67</v>
      </c>
      <c r="I18416">
        <v>1040415.13</v>
      </c>
      <c r="J18416">
        <v>149.88999999999999</v>
      </c>
      <c r="K18416">
        <v>1040415.13</v>
      </c>
      <c r="L18416">
        <v>1187.81</v>
      </c>
      <c r="M18416" t="s">
        <v>751</v>
      </c>
      <c r="N18416">
        <v>0</v>
      </c>
      <c r="O18416" t="s">
        <v>751</v>
      </c>
      <c r="P18416" t="s">
        <v>766</v>
      </c>
      <c r="Q18416" t="s">
        <v>766</v>
      </c>
      <c r="R18416" t="s">
        <v>766</v>
      </c>
      <c r="S18416" t="s">
        <v>758</v>
      </c>
    </row>
    <row r="18417" spans="1:19" x14ac:dyDescent="0.3">
      <c r="A18417" t="s">
        <v>752</v>
      </c>
      <c r="B18417" t="s">
        <v>748</v>
      </c>
      <c r="C18417" t="s">
        <v>754</v>
      </c>
      <c r="D18417" t="s">
        <v>750</v>
      </c>
      <c r="E18417">
        <v>6</v>
      </c>
      <c r="F18417" t="s">
        <v>248</v>
      </c>
      <c r="G18417">
        <v>-39556.93</v>
      </c>
      <c r="H18417" t="s">
        <v>751</v>
      </c>
      <c r="I18417">
        <v>-39556.93</v>
      </c>
      <c r="J18417" t="s">
        <v>751</v>
      </c>
      <c r="K18417">
        <v>-39556.93</v>
      </c>
      <c r="L18417" t="s">
        <v>751</v>
      </c>
      <c r="M18417" t="s">
        <v>751</v>
      </c>
      <c r="N18417">
        <v>0</v>
      </c>
      <c r="O18417" t="s">
        <v>751</v>
      </c>
      <c r="P18417" t="s">
        <v>751</v>
      </c>
      <c r="Q18417" t="s">
        <v>751</v>
      </c>
      <c r="R18417" t="s">
        <v>751</v>
      </c>
      <c r="S18417" t="s">
        <v>758</v>
      </c>
    </row>
    <row r="18418" spans="1:19" x14ac:dyDescent="0.3">
      <c r="A18418" t="s">
        <v>747</v>
      </c>
      <c r="B18418" t="s">
        <v>748</v>
      </c>
      <c r="C18418" t="s">
        <v>749</v>
      </c>
      <c r="D18418" t="s">
        <v>750</v>
      </c>
      <c r="E18418">
        <v>13</v>
      </c>
      <c r="F18418" t="s">
        <v>424</v>
      </c>
      <c r="G18418">
        <v>468939.59</v>
      </c>
      <c r="H18418">
        <v>0.8</v>
      </c>
      <c r="I18418">
        <v>468939.59</v>
      </c>
      <c r="J18418">
        <v>1.65</v>
      </c>
      <c r="K18418">
        <v>468939.59</v>
      </c>
      <c r="L18418">
        <v>21.96</v>
      </c>
      <c r="M18418" t="s">
        <v>751</v>
      </c>
      <c r="N18418">
        <v>0</v>
      </c>
      <c r="O18418">
        <v>6096214.6699999999</v>
      </c>
      <c r="P18418" t="s">
        <v>766</v>
      </c>
      <c r="Q18418" t="s">
        <v>766</v>
      </c>
      <c r="R18418" t="s">
        <v>768</v>
      </c>
      <c r="S18418" t="s">
        <v>758</v>
      </c>
    </row>
    <row r="18419" spans="1:19" x14ac:dyDescent="0.3">
      <c r="A18419" t="s">
        <v>747</v>
      </c>
      <c r="B18419" t="s">
        <v>748</v>
      </c>
      <c r="C18419" t="s">
        <v>754</v>
      </c>
      <c r="D18419" t="s">
        <v>750</v>
      </c>
      <c r="E18419">
        <v>9</v>
      </c>
      <c r="F18419" t="s">
        <v>417</v>
      </c>
      <c r="G18419">
        <v>-7610.64</v>
      </c>
      <c r="H18419" t="s">
        <v>751</v>
      </c>
      <c r="I18419">
        <v>-7610.64</v>
      </c>
      <c r="J18419" t="s">
        <v>751</v>
      </c>
      <c r="K18419">
        <v>-7610.64</v>
      </c>
      <c r="L18419" t="s">
        <v>751</v>
      </c>
      <c r="M18419" t="s">
        <v>751</v>
      </c>
      <c r="N18419">
        <v>0</v>
      </c>
      <c r="O18419" t="s">
        <v>751</v>
      </c>
      <c r="P18419" t="s">
        <v>751</v>
      </c>
      <c r="Q18419" t="s">
        <v>751</v>
      </c>
      <c r="R18419" t="s">
        <v>751</v>
      </c>
      <c r="S18419" t="s">
        <v>758</v>
      </c>
    </row>
    <row r="18420" spans="1:19" x14ac:dyDescent="0.3">
      <c r="A18420" t="s">
        <v>747</v>
      </c>
      <c r="B18420" t="s">
        <v>748</v>
      </c>
      <c r="C18420" t="s">
        <v>754</v>
      </c>
      <c r="D18420" t="s">
        <v>750</v>
      </c>
      <c r="E18420">
        <v>-1</v>
      </c>
      <c r="F18420" t="s">
        <v>449</v>
      </c>
      <c r="G18420">
        <v>-1130.47</v>
      </c>
      <c r="H18420" t="s">
        <v>751</v>
      </c>
      <c r="I18420">
        <v>-1130.47</v>
      </c>
      <c r="J18420" t="s">
        <v>751</v>
      </c>
      <c r="K18420">
        <v>-1130.47</v>
      </c>
      <c r="L18420" t="s">
        <v>751</v>
      </c>
      <c r="M18420" t="s">
        <v>751</v>
      </c>
      <c r="N18420">
        <v>0</v>
      </c>
      <c r="O18420" t="s">
        <v>751</v>
      </c>
      <c r="P18420" t="s">
        <v>751</v>
      </c>
      <c r="Q18420" t="s">
        <v>751</v>
      </c>
      <c r="R18420" t="s">
        <v>751</v>
      </c>
      <c r="S18420" t="s">
        <v>758</v>
      </c>
    </row>
    <row r="18421" spans="1:19" x14ac:dyDescent="0.3">
      <c r="A18421" t="s">
        <v>753</v>
      </c>
      <c r="B18421" t="s">
        <v>748</v>
      </c>
      <c r="C18421" t="s">
        <v>749</v>
      </c>
      <c r="D18421" t="s">
        <v>750</v>
      </c>
      <c r="E18421">
        <v>-1</v>
      </c>
      <c r="F18421" t="s">
        <v>366</v>
      </c>
      <c r="G18421">
        <v>-187.42</v>
      </c>
      <c r="H18421">
        <v>0</v>
      </c>
      <c r="I18421">
        <v>-187.42</v>
      </c>
      <c r="J18421">
        <v>0</v>
      </c>
      <c r="K18421">
        <v>-187.42</v>
      </c>
      <c r="L18421">
        <v>0</v>
      </c>
      <c r="M18421" t="s">
        <v>751</v>
      </c>
      <c r="N18421">
        <v>0</v>
      </c>
      <c r="O18421" t="s">
        <v>751</v>
      </c>
      <c r="P18421" t="s">
        <v>766</v>
      </c>
      <c r="Q18421" t="s">
        <v>766</v>
      </c>
      <c r="R18421" t="s">
        <v>766</v>
      </c>
      <c r="S18421" t="s">
        <v>758</v>
      </c>
    </row>
    <row r="18422" spans="1:19" x14ac:dyDescent="0.3">
      <c r="A18422" t="s">
        <v>752</v>
      </c>
      <c r="B18422" t="s">
        <v>748</v>
      </c>
      <c r="C18422" t="s">
        <v>754</v>
      </c>
      <c r="D18422" t="s">
        <v>750</v>
      </c>
      <c r="E18422">
        <v>-4</v>
      </c>
      <c r="F18422" t="s">
        <v>151</v>
      </c>
      <c r="G18422">
        <v>-106767.55</v>
      </c>
      <c r="H18422" t="s">
        <v>751</v>
      </c>
      <c r="I18422">
        <v>-106767.55</v>
      </c>
      <c r="J18422" t="s">
        <v>751</v>
      </c>
      <c r="K18422">
        <v>-106767.55</v>
      </c>
      <c r="L18422" t="s">
        <v>751</v>
      </c>
      <c r="M18422" t="s">
        <v>751</v>
      </c>
      <c r="N18422">
        <v>0</v>
      </c>
      <c r="O18422" t="s">
        <v>751</v>
      </c>
      <c r="P18422" t="s">
        <v>751</v>
      </c>
      <c r="Q18422" t="s">
        <v>751</v>
      </c>
      <c r="R18422" t="s">
        <v>751</v>
      </c>
      <c r="S18422" t="s">
        <v>758</v>
      </c>
    </row>
    <row r="18423" spans="1:19" x14ac:dyDescent="0.3">
      <c r="A18423" t="s">
        <v>747</v>
      </c>
      <c r="B18423" t="s">
        <v>748</v>
      </c>
      <c r="C18423" t="s">
        <v>749</v>
      </c>
      <c r="D18423" t="s">
        <v>750</v>
      </c>
      <c r="E18423">
        <v>4</v>
      </c>
      <c r="F18423" t="s">
        <v>262</v>
      </c>
      <c r="G18423">
        <v>152201.9</v>
      </c>
      <c r="H18423">
        <v>1.32</v>
      </c>
      <c r="I18423">
        <v>152201.9</v>
      </c>
      <c r="J18423">
        <v>7.11</v>
      </c>
      <c r="K18423">
        <v>152201.9</v>
      </c>
      <c r="L18423">
        <v>10.57</v>
      </c>
      <c r="M18423" t="s">
        <v>751</v>
      </c>
      <c r="N18423">
        <v>0</v>
      </c>
      <c r="O18423">
        <v>608807.6</v>
      </c>
      <c r="P18423" t="s">
        <v>766</v>
      </c>
      <c r="Q18423" t="s">
        <v>766</v>
      </c>
      <c r="R18423" t="s">
        <v>768</v>
      </c>
      <c r="S18423" t="s">
        <v>758</v>
      </c>
    </row>
    <row r="18424" spans="1:19" x14ac:dyDescent="0.3">
      <c r="A18424" t="s">
        <v>747</v>
      </c>
      <c r="B18424" t="s">
        <v>748</v>
      </c>
      <c r="C18424" t="s">
        <v>754</v>
      </c>
      <c r="D18424" t="s">
        <v>750</v>
      </c>
      <c r="E18424">
        <v>1</v>
      </c>
      <c r="F18424" t="s">
        <v>134</v>
      </c>
      <c r="G18424">
        <v>-8385.2099999999991</v>
      </c>
      <c r="H18424" t="s">
        <v>751</v>
      </c>
      <c r="I18424">
        <v>-8385.2099999999991</v>
      </c>
      <c r="J18424" t="s">
        <v>751</v>
      </c>
      <c r="K18424">
        <v>-8385.2099999999991</v>
      </c>
      <c r="L18424" t="s">
        <v>751</v>
      </c>
      <c r="M18424" t="s">
        <v>751</v>
      </c>
      <c r="N18424">
        <v>-12.03</v>
      </c>
      <c r="O18424" t="s">
        <v>751</v>
      </c>
      <c r="P18424" t="s">
        <v>751</v>
      </c>
      <c r="Q18424" t="s">
        <v>751</v>
      </c>
      <c r="R18424" t="s">
        <v>751</v>
      </c>
      <c r="S18424" t="s">
        <v>758</v>
      </c>
    </row>
    <row r="18425" spans="1:19" x14ac:dyDescent="0.3">
      <c r="A18425" t="s">
        <v>747</v>
      </c>
      <c r="B18425" t="s">
        <v>748</v>
      </c>
      <c r="C18425" t="s">
        <v>749</v>
      </c>
      <c r="D18425" t="s">
        <v>750</v>
      </c>
      <c r="E18425">
        <v>3</v>
      </c>
      <c r="F18425" t="s">
        <v>440</v>
      </c>
      <c r="G18425">
        <v>397943.33</v>
      </c>
      <c r="H18425">
        <v>26.1</v>
      </c>
      <c r="I18425">
        <v>397943.33</v>
      </c>
      <c r="J18425">
        <v>12.4</v>
      </c>
      <c r="K18425">
        <v>397943.33</v>
      </c>
      <c r="L18425">
        <v>118.74</v>
      </c>
      <c r="M18425" t="s">
        <v>751</v>
      </c>
      <c r="N18425">
        <v>0</v>
      </c>
      <c r="O18425">
        <v>1193829.99</v>
      </c>
      <c r="P18425" t="s">
        <v>766</v>
      </c>
      <c r="Q18425" t="s">
        <v>766</v>
      </c>
      <c r="R18425" t="s">
        <v>766</v>
      </c>
      <c r="S18425" t="s">
        <v>758</v>
      </c>
    </row>
    <row r="18426" spans="1:19" x14ac:dyDescent="0.3">
      <c r="A18426" t="s">
        <v>753</v>
      </c>
      <c r="B18426" t="s">
        <v>748</v>
      </c>
      <c r="C18426" t="s">
        <v>749</v>
      </c>
      <c r="D18426" t="s">
        <v>750</v>
      </c>
      <c r="E18426">
        <v>2</v>
      </c>
      <c r="F18426" t="s">
        <v>166</v>
      </c>
      <c r="G18426">
        <v>72368.75</v>
      </c>
      <c r="H18426">
        <v>31.44</v>
      </c>
      <c r="I18426">
        <v>72368.75</v>
      </c>
      <c r="J18426">
        <v>6.36</v>
      </c>
      <c r="K18426">
        <v>72368.75</v>
      </c>
      <c r="L18426">
        <v>50.42</v>
      </c>
      <c r="M18426" t="s">
        <v>751</v>
      </c>
      <c r="N18426">
        <v>0</v>
      </c>
      <c r="O18426">
        <v>144737.5</v>
      </c>
      <c r="P18426" t="s">
        <v>766</v>
      </c>
      <c r="Q18426" t="s">
        <v>766</v>
      </c>
      <c r="R18426" t="s">
        <v>766</v>
      </c>
      <c r="S18426" t="s">
        <v>758</v>
      </c>
    </row>
    <row r="18427" spans="1:19" x14ac:dyDescent="0.3">
      <c r="A18427" t="s">
        <v>753</v>
      </c>
      <c r="B18427" t="s">
        <v>748</v>
      </c>
      <c r="C18427" t="s">
        <v>749</v>
      </c>
      <c r="D18427" t="s">
        <v>750</v>
      </c>
      <c r="E18427">
        <v>3</v>
      </c>
      <c r="F18427" t="s">
        <v>51</v>
      </c>
      <c r="G18427">
        <v>325971.62</v>
      </c>
      <c r="H18427">
        <v>13.64</v>
      </c>
      <c r="I18427">
        <v>325971.62</v>
      </c>
      <c r="J18427">
        <v>25.22</v>
      </c>
      <c r="K18427">
        <v>325971.62</v>
      </c>
      <c r="L18427">
        <v>174.28</v>
      </c>
      <c r="M18427" t="s">
        <v>751</v>
      </c>
      <c r="N18427">
        <v>0</v>
      </c>
      <c r="O18427">
        <v>977914.86</v>
      </c>
      <c r="P18427" t="s">
        <v>766</v>
      </c>
      <c r="Q18427" t="s">
        <v>766</v>
      </c>
      <c r="R18427" t="s">
        <v>766</v>
      </c>
      <c r="S18427" t="s">
        <v>758</v>
      </c>
    </row>
    <row r="18428" spans="1:19" x14ac:dyDescent="0.3">
      <c r="A18428" t="s">
        <v>747</v>
      </c>
      <c r="B18428" t="s">
        <v>748</v>
      </c>
      <c r="C18428" t="s">
        <v>749</v>
      </c>
      <c r="D18428" t="s">
        <v>750</v>
      </c>
      <c r="E18428">
        <v>2</v>
      </c>
      <c r="F18428" t="s">
        <v>396</v>
      </c>
      <c r="G18428">
        <v>19897.66</v>
      </c>
      <c r="H18428">
        <v>6.02</v>
      </c>
      <c r="I18428">
        <v>19897.66</v>
      </c>
      <c r="J18428">
        <v>458.75</v>
      </c>
      <c r="K18428">
        <v>19897.66</v>
      </c>
      <c r="L18428">
        <v>27.37</v>
      </c>
      <c r="M18428" t="s">
        <v>751</v>
      </c>
      <c r="N18428">
        <v>0</v>
      </c>
      <c r="O18428">
        <v>39795.32</v>
      </c>
      <c r="P18428" t="s">
        <v>768</v>
      </c>
      <c r="Q18428" t="s">
        <v>766</v>
      </c>
      <c r="R18428" t="s">
        <v>768</v>
      </c>
      <c r="S18428" t="s">
        <v>758</v>
      </c>
    </row>
    <row r="18429" spans="1:19" x14ac:dyDescent="0.3">
      <c r="A18429" t="s">
        <v>747</v>
      </c>
      <c r="B18429" t="s">
        <v>748</v>
      </c>
      <c r="C18429" t="s">
        <v>749</v>
      </c>
      <c r="D18429" t="s">
        <v>750</v>
      </c>
      <c r="E18429">
        <v>8</v>
      </c>
      <c r="F18429" t="s">
        <v>342</v>
      </c>
      <c r="G18429">
        <v>107437.6</v>
      </c>
      <c r="H18429" t="s">
        <v>751</v>
      </c>
      <c r="I18429">
        <v>107437.6</v>
      </c>
      <c r="J18429" t="s">
        <v>751</v>
      </c>
      <c r="K18429">
        <v>107437.6</v>
      </c>
      <c r="L18429">
        <v>17.72</v>
      </c>
      <c r="M18429" t="s">
        <v>751</v>
      </c>
      <c r="N18429">
        <v>0</v>
      </c>
      <c r="O18429">
        <v>859500.8</v>
      </c>
      <c r="P18429" t="s">
        <v>766</v>
      </c>
      <c r="Q18429" t="s">
        <v>766</v>
      </c>
      <c r="R18429" t="s">
        <v>768</v>
      </c>
      <c r="S18429" t="s">
        <v>758</v>
      </c>
    </row>
    <row r="18430" spans="1:19" x14ac:dyDescent="0.3">
      <c r="A18430" t="s">
        <v>753</v>
      </c>
      <c r="B18430" t="s">
        <v>748</v>
      </c>
      <c r="C18430" t="s">
        <v>754</v>
      </c>
      <c r="D18430" t="s">
        <v>750</v>
      </c>
      <c r="E18430">
        <v>2</v>
      </c>
      <c r="F18430" t="s">
        <v>499</v>
      </c>
      <c r="G18430">
        <v>-12389.36</v>
      </c>
      <c r="H18430" t="s">
        <v>751</v>
      </c>
      <c r="I18430">
        <v>-12389.36</v>
      </c>
      <c r="J18430" t="s">
        <v>751</v>
      </c>
      <c r="K18430">
        <v>-12389.36</v>
      </c>
      <c r="L18430" t="s">
        <v>751</v>
      </c>
      <c r="M18430" t="s">
        <v>751</v>
      </c>
      <c r="N18430">
        <v>0</v>
      </c>
      <c r="O18430" t="s">
        <v>751</v>
      </c>
      <c r="P18430" t="s">
        <v>751</v>
      </c>
      <c r="Q18430" t="s">
        <v>751</v>
      </c>
      <c r="R18430" t="s">
        <v>751</v>
      </c>
      <c r="S18430" t="s">
        <v>758</v>
      </c>
    </row>
    <row r="18431" spans="1:19" x14ac:dyDescent="0.3">
      <c r="A18431" t="s">
        <v>747</v>
      </c>
      <c r="B18431" t="s">
        <v>748</v>
      </c>
      <c r="C18431" t="s">
        <v>754</v>
      </c>
      <c r="D18431" t="s">
        <v>750</v>
      </c>
      <c r="E18431">
        <v>2</v>
      </c>
      <c r="F18431" t="s">
        <v>46</v>
      </c>
      <c r="G18431">
        <v>-351.6</v>
      </c>
      <c r="H18431" t="s">
        <v>751</v>
      </c>
      <c r="I18431">
        <v>-351.6</v>
      </c>
      <c r="J18431" t="s">
        <v>751</v>
      </c>
      <c r="K18431">
        <v>-351.6</v>
      </c>
      <c r="L18431" t="s">
        <v>751</v>
      </c>
      <c r="M18431" t="s">
        <v>751</v>
      </c>
      <c r="N18431">
        <v>0</v>
      </c>
      <c r="O18431" t="s">
        <v>751</v>
      </c>
      <c r="P18431" t="s">
        <v>751</v>
      </c>
      <c r="Q18431" t="s">
        <v>751</v>
      </c>
      <c r="R18431" t="s">
        <v>751</v>
      </c>
      <c r="S18431" t="s">
        <v>758</v>
      </c>
    </row>
    <row r="18432" spans="1:19" x14ac:dyDescent="0.3">
      <c r="A18432" t="s">
        <v>753</v>
      </c>
      <c r="B18432" t="s">
        <v>748</v>
      </c>
      <c r="C18432" t="s">
        <v>754</v>
      </c>
      <c r="D18432" t="s">
        <v>750</v>
      </c>
      <c r="E18432">
        <v>3</v>
      </c>
      <c r="F18432" t="s">
        <v>563</v>
      </c>
      <c r="G18432">
        <v>-7524.98</v>
      </c>
      <c r="H18432" t="s">
        <v>751</v>
      </c>
      <c r="I18432">
        <v>-7524.98</v>
      </c>
      <c r="J18432" t="s">
        <v>751</v>
      </c>
      <c r="K18432">
        <v>-7524.98</v>
      </c>
      <c r="L18432" t="s">
        <v>751</v>
      </c>
      <c r="M18432" t="s">
        <v>751</v>
      </c>
      <c r="N18432">
        <v>0</v>
      </c>
      <c r="O18432" t="s">
        <v>751</v>
      </c>
      <c r="P18432" t="s">
        <v>751</v>
      </c>
      <c r="Q18432" t="s">
        <v>751</v>
      </c>
      <c r="R18432" t="s">
        <v>751</v>
      </c>
      <c r="S18432" t="s">
        <v>758</v>
      </c>
    </row>
    <row r="18433" spans="1:19" x14ac:dyDescent="0.3">
      <c r="A18433" t="s">
        <v>752</v>
      </c>
      <c r="B18433" t="s">
        <v>748</v>
      </c>
      <c r="C18433" t="s">
        <v>754</v>
      </c>
      <c r="D18433" t="s">
        <v>750</v>
      </c>
      <c r="E18433">
        <v>11</v>
      </c>
      <c r="F18433" t="s">
        <v>70</v>
      </c>
      <c r="G18433">
        <v>-120269.17</v>
      </c>
      <c r="H18433" t="s">
        <v>751</v>
      </c>
      <c r="I18433">
        <v>-120269.17</v>
      </c>
      <c r="J18433" t="s">
        <v>751</v>
      </c>
      <c r="K18433">
        <v>-120269.17</v>
      </c>
      <c r="L18433" t="s">
        <v>751</v>
      </c>
      <c r="M18433" t="s">
        <v>751</v>
      </c>
      <c r="N18433">
        <v>0</v>
      </c>
      <c r="O18433" t="s">
        <v>751</v>
      </c>
      <c r="P18433" t="s">
        <v>751</v>
      </c>
      <c r="Q18433" t="s">
        <v>751</v>
      </c>
      <c r="R18433" t="s">
        <v>751</v>
      </c>
      <c r="S18433" t="s">
        <v>758</v>
      </c>
    </row>
    <row r="18434" spans="1:19" x14ac:dyDescent="0.3">
      <c r="A18434" t="s">
        <v>753</v>
      </c>
      <c r="B18434" t="s">
        <v>748</v>
      </c>
      <c r="C18434" t="s">
        <v>749</v>
      </c>
      <c r="D18434" t="s">
        <v>750</v>
      </c>
      <c r="E18434">
        <v>10</v>
      </c>
      <c r="F18434" t="s">
        <v>43</v>
      </c>
      <c r="G18434">
        <v>0</v>
      </c>
      <c r="H18434">
        <v>0</v>
      </c>
      <c r="I18434">
        <v>0</v>
      </c>
      <c r="J18434">
        <v>0</v>
      </c>
      <c r="K18434">
        <v>0</v>
      </c>
      <c r="L18434">
        <v>0</v>
      </c>
      <c r="M18434" t="s">
        <v>751</v>
      </c>
      <c r="N18434">
        <v>0</v>
      </c>
      <c r="O18434">
        <v>0</v>
      </c>
      <c r="P18434" t="s">
        <v>766</v>
      </c>
      <c r="Q18434" t="s">
        <v>766</v>
      </c>
      <c r="R18434" t="s">
        <v>768</v>
      </c>
      <c r="S18434" t="s">
        <v>758</v>
      </c>
    </row>
    <row r="18435" spans="1:19" x14ac:dyDescent="0.3">
      <c r="A18435" t="s">
        <v>747</v>
      </c>
      <c r="B18435" t="s">
        <v>748</v>
      </c>
      <c r="C18435" t="s">
        <v>749</v>
      </c>
      <c r="D18435" t="s">
        <v>750</v>
      </c>
      <c r="E18435">
        <v>3</v>
      </c>
      <c r="F18435" t="s">
        <v>163</v>
      </c>
      <c r="G18435">
        <v>24123.34</v>
      </c>
      <c r="H18435">
        <v>3.86</v>
      </c>
      <c r="I18435">
        <v>24123.34</v>
      </c>
      <c r="J18435">
        <v>754.8</v>
      </c>
      <c r="K18435">
        <v>24123.34</v>
      </c>
      <c r="L18435">
        <v>18.05</v>
      </c>
      <c r="M18435" t="s">
        <v>751</v>
      </c>
      <c r="N18435">
        <v>0</v>
      </c>
      <c r="O18435">
        <v>72370.02</v>
      </c>
      <c r="P18435" t="s">
        <v>768</v>
      </c>
      <c r="Q18435" t="s">
        <v>766</v>
      </c>
      <c r="R18435" t="s">
        <v>768</v>
      </c>
      <c r="S18435" t="s">
        <v>758</v>
      </c>
    </row>
    <row r="18436" spans="1:19" x14ac:dyDescent="0.3">
      <c r="A18436" t="s">
        <v>747</v>
      </c>
      <c r="B18436" t="s">
        <v>748</v>
      </c>
      <c r="C18436" t="s">
        <v>749</v>
      </c>
      <c r="D18436" t="s">
        <v>750</v>
      </c>
      <c r="E18436">
        <v>9</v>
      </c>
      <c r="F18436" t="s">
        <v>87</v>
      </c>
      <c r="G18436">
        <v>148179.35999999999</v>
      </c>
      <c r="H18436">
        <v>18.48</v>
      </c>
      <c r="I18436">
        <v>148179.35999999999</v>
      </c>
      <c r="J18436">
        <v>97.55</v>
      </c>
      <c r="K18436">
        <v>148179.35999999999</v>
      </c>
      <c r="L18436">
        <v>105.04</v>
      </c>
      <c r="M18436" t="s">
        <v>751</v>
      </c>
      <c r="N18436">
        <v>0</v>
      </c>
      <c r="O18436">
        <v>1333614.24</v>
      </c>
      <c r="P18436" t="s">
        <v>766</v>
      </c>
      <c r="Q18436" t="s">
        <v>766</v>
      </c>
      <c r="R18436" t="s">
        <v>768</v>
      </c>
      <c r="S18436" t="s">
        <v>758</v>
      </c>
    </row>
    <row r="18437" spans="1:19" x14ac:dyDescent="0.3">
      <c r="A18437" t="s">
        <v>747</v>
      </c>
      <c r="B18437" t="s">
        <v>748</v>
      </c>
      <c r="C18437" t="s">
        <v>749</v>
      </c>
      <c r="D18437" t="s">
        <v>750</v>
      </c>
      <c r="E18437">
        <v>5</v>
      </c>
      <c r="F18437" t="s">
        <v>288</v>
      </c>
      <c r="G18437">
        <v>42375.34</v>
      </c>
      <c r="H18437">
        <v>4910.6000000000004</v>
      </c>
      <c r="I18437">
        <v>42375.34</v>
      </c>
      <c r="J18437">
        <v>10.07</v>
      </c>
      <c r="K18437">
        <v>42375.34</v>
      </c>
      <c r="L18437">
        <v>96.46</v>
      </c>
      <c r="M18437" t="s">
        <v>751</v>
      </c>
      <c r="N18437">
        <v>0</v>
      </c>
      <c r="O18437">
        <v>211876.7</v>
      </c>
      <c r="P18437" t="s">
        <v>766</v>
      </c>
      <c r="Q18437" t="s">
        <v>768</v>
      </c>
      <c r="R18437" t="s">
        <v>768</v>
      </c>
      <c r="S18437" t="s">
        <v>758</v>
      </c>
    </row>
    <row r="18438" spans="1:19" x14ac:dyDescent="0.3">
      <c r="A18438" t="s">
        <v>747</v>
      </c>
      <c r="B18438" t="s">
        <v>748</v>
      </c>
      <c r="C18438" t="s">
        <v>754</v>
      </c>
      <c r="D18438" t="s">
        <v>750</v>
      </c>
      <c r="E18438">
        <v>0</v>
      </c>
      <c r="F18438" t="s">
        <v>89</v>
      </c>
      <c r="G18438">
        <v>-49921.82</v>
      </c>
      <c r="H18438" t="s">
        <v>751</v>
      </c>
      <c r="I18438">
        <v>-49921.82</v>
      </c>
      <c r="J18438" t="s">
        <v>751</v>
      </c>
      <c r="K18438">
        <v>-49921.82</v>
      </c>
      <c r="L18438" t="s">
        <v>751</v>
      </c>
      <c r="M18438" t="s">
        <v>751</v>
      </c>
      <c r="N18438">
        <v>0</v>
      </c>
      <c r="O18438" t="s">
        <v>751</v>
      </c>
      <c r="P18438" t="s">
        <v>751</v>
      </c>
      <c r="Q18438" t="s">
        <v>751</v>
      </c>
      <c r="R18438" t="s">
        <v>751</v>
      </c>
      <c r="S18438" t="s">
        <v>758</v>
      </c>
    </row>
    <row r="18439" spans="1:19" x14ac:dyDescent="0.3">
      <c r="A18439" t="s">
        <v>747</v>
      </c>
      <c r="B18439" t="s">
        <v>748</v>
      </c>
      <c r="C18439" t="s">
        <v>754</v>
      </c>
      <c r="D18439" t="s">
        <v>750</v>
      </c>
      <c r="E18439">
        <v>1</v>
      </c>
      <c r="F18439" t="s">
        <v>186</v>
      </c>
      <c r="G18439">
        <v>-131317.29</v>
      </c>
      <c r="H18439" t="s">
        <v>751</v>
      </c>
      <c r="I18439">
        <v>-131317.29</v>
      </c>
      <c r="J18439" t="s">
        <v>751</v>
      </c>
      <c r="K18439">
        <v>-131317.29</v>
      </c>
      <c r="L18439" t="s">
        <v>751</v>
      </c>
      <c r="M18439" t="s">
        <v>751</v>
      </c>
      <c r="N18439">
        <v>-3352.59</v>
      </c>
      <c r="O18439" t="s">
        <v>751</v>
      </c>
      <c r="P18439" t="s">
        <v>751</v>
      </c>
      <c r="Q18439" t="s">
        <v>751</v>
      </c>
      <c r="R18439" t="s">
        <v>751</v>
      </c>
      <c r="S18439" t="s">
        <v>758</v>
      </c>
    </row>
    <row r="18440" spans="1:19" x14ac:dyDescent="0.3">
      <c r="A18440" t="s">
        <v>747</v>
      </c>
      <c r="B18440" t="s">
        <v>748</v>
      </c>
      <c r="C18440" t="s">
        <v>749</v>
      </c>
      <c r="D18440" t="s">
        <v>750</v>
      </c>
      <c r="E18440">
        <v>6</v>
      </c>
      <c r="F18440" t="s">
        <v>265</v>
      </c>
      <c r="G18440">
        <v>5528.91</v>
      </c>
      <c r="H18440">
        <v>0.38</v>
      </c>
      <c r="I18440">
        <v>5528.91</v>
      </c>
      <c r="J18440">
        <v>0.18</v>
      </c>
      <c r="K18440">
        <v>5528.91</v>
      </c>
      <c r="L18440">
        <v>1.72</v>
      </c>
      <c r="M18440" t="s">
        <v>751</v>
      </c>
      <c r="N18440">
        <v>0</v>
      </c>
      <c r="O18440">
        <v>33173.46</v>
      </c>
      <c r="P18440" t="s">
        <v>768</v>
      </c>
      <c r="Q18440" t="s">
        <v>768</v>
      </c>
      <c r="R18440" t="s">
        <v>768</v>
      </c>
      <c r="S18440" t="s">
        <v>758</v>
      </c>
    </row>
    <row r="18441" spans="1:19" x14ac:dyDescent="0.3">
      <c r="A18441" t="s">
        <v>753</v>
      </c>
      <c r="B18441" t="s">
        <v>748</v>
      </c>
      <c r="C18441" t="s">
        <v>749</v>
      </c>
      <c r="D18441" t="s">
        <v>750</v>
      </c>
      <c r="E18441">
        <v>9</v>
      </c>
      <c r="F18441" t="s">
        <v>36</v>
      </c>
      <c r="G18441">
        <v>38730.65</v>
      </c>
      <c r="H18441" t="s">
        <v>751</v>
      </c>
      <c r="I18441">
        <v>38730.65</v>
      </c>
      <c r="J18441" t="s">
        <v>751</v>
      </c>
      <c r="K18441">
        <v>38730.65</v>
      </c>
      <c r="L18441">
        <v>6.35</v>
      </c>
      <c r="M18441" t="s">
        <v>751</v>
      </c>
      <c r="N18441">
        <v>0</v>
      </c>
      <c r="O18441">
        <v>348575.85</v>
      </c>
      <c r="P18441" t="s">
        <v>766</v>
      </c>
      <c r="Q18441" t="s">
        <v>766</v>
      </c>
      <c r="R18441" t="s">
        <v>768</v>
      </c>
      <c r="S18441" t="s">
        <v>758</v>
      </c>
    </row>
    <row r="18442" spans="1:19" x14ac:dyDescent="0.3">
      <c r="A18442" t="s">
        <v>747</v>
      </c>
      <c r="B18442" t="s">
        <v>748</v>
      </c>
      <c r="C18442" t="s">
        <v>749</v>
      </c>
      <c r="D18442" t="s">
        <v>750</v>
      </c>
      <c r="E18442">
        <v>2</v>
      </c>
      <c r="F18442" t="s">
        <v>360</v>
      </c>
      <c r="G18442">
        <v>96710.87</v>
      </c>
      <c r="H18442">
        <v>43581.919999999998</v>
      </c>
      <c r="I18442">
        <v>96710.87</v>
      </c>
      <c r="J18442">
        <v>16.420000000000002</v>
      </c>
      <c r="K18442">
        <v>96710.87</v>
      </c>
      <c r="L18442">
        <v>130.15</v>
      </c>
      <c r="M18442" t="s">
        <v>751</v>
      </c>
      <c r="N18442">
        <v>0</v>
      </c>
      <c r="O18442">
        <v>193421.74</v>
      </c>
      <c r="P18442" t="s">
        <v>766</v>
      </c>
      <c r="Q18442" t="s">
        <v>768</v>
      </c>
      <c r="R18442" t="s">
        <v>768</v>
      </c>
      <c r="S18442" t="s">
        <v>758</v>
      </c>
    </row>
    <row r="18443" spans="1:19" x14ac:dyDescent="0.3">
      <c r="A18443" t="s">
        <v>753</v>
      </c>
      <c r="B18443" t="s">
        <v>748</v>
      </c>
      <c r="C18443" t="s">
        <v>754</v>
      </c>
      <c r="D18443" t="s">
        <v>750</v>
      </c>
      <c r="E18443">
        <v>5</v>
      </c>
      <c r="F18443" t="s">
        <v>300</v>
      </c>
      <c r="G18443">
        <v>-4016.49</v>
      </c>
      <c r="H18443" t="s">
        <v>751</v>
      </c>
      <c r="I18443">
        <v>-4016.49</v>
      </c>
      <c r="J18443" t="s">
        <v>751</v>
      </c>
      <c r="K18443">
        <v>-4016.49</v>
      </c>
      <c r="L18443" t="s">
        <v>751</v>
      </c>
      <c r="M18443" t="s">
        <v>751</v>
      </c>
      <c r="N18443">
        <v>0</v>
      </c>
      <c r="O18443" t="s">
        <v>751</v>
      </c>
      <c r="P18443" t="s">
        <v>751</v>
      </c>
      <c r="Q18443" t="s">
        <v>751</v>
      </c>
      <c r="R18443" t="s">
        <v>751</v>
      </c>
      <c r="S18443" t="s">
        <v>758</v>
      </c>
    </row>
    <row r="18444" spans="1:19" x14ac:dyDescent="0.3">
      <c r="A18444" t="s">
        <v>753</v>
      </c>
      <c r="B18444" t="s">
        <v>748</v>
      </c>
      <c r="C18444" t="s">
        <v>749</v>
      </c>
      <c r="D18444" t="s">
        <v>750</v>
      </c>
      <c r="E18444">
        <v>2</v>
      </c>
      <c r="F18444" t="s">
        <v>233</v>
      </c>
      <c r="G18444">
        <v>261948.61</v>
      </c>
      <c r="H18444">
        <v>17.28</v>
      </c>
      <c r="I18444">
        <v>261948.61</v>
      </c>
      <c r="J18444">
        <v>7.76</v>
      </c>
      <c r="K18444">
        <v>261948.61</v>
      </c>
      <c r="L18444">
        <v>96.78</v>
      </c>
      <c r="M18444" t="s">
        <v>751</v>
      </c>
      <c r="N18444">
        <v>0</v>
      </c>
      <c r="O18444">
        <v>523897.22</v>
      </c>
      <c r="P18444" t="s">
        <v>766</v>
      </c>
      <c r="Q18444" t="s">
        <v>766</v>
      </c>
      <c r="R18444" t="s">
        <v>766</v>
      </c>
      <c r="S18444" t="s">
        <v>758</v>
      </c>
    </row>
    <row r="18445" spans="1:19" x14ac:dyDescent="0.3">
      <c r="A18445" t="s">
        <v>747</v>
      </c>
      <c r="B18445" t="s">
        <v>748</v>
      </c>
      <c r="C18445" t="s">
        <v>754</v>
      </c>
      <c r="D18445" t="s">
        <v>750</v>
      </c>
      <c r="E18445">
        <v>1</v>
      </c>
      <c r="F18445" t="s">
        <v>61</v>
      </c>
      <c r="G18445">
        <v>-3199.71</v>
      </c>
      <c r="H18445" t="s">
        <v>751</v>
      </c>
      <c r="I18445">
        <v>-3199.71</v>
      </c>
      <c r="J18445" t="s">
        <v>751</v>
      </c>
      <c r="K18445">
        <v>-3199.71</v>
      </c>
      <c r="L18445" t="s">
        <v>751</v>
      </c>
      <c r="M18445" t="s">
        <v>751</v>
      </c>
      <c r="N18445">
        <v>0</v>
      </c>
      <c r="O18445" t="s">
        <v>751</v>
      </c>
      <c r="P18445" t="s">
        <v>751</v>
      </c>
      <c r="Q18445" t="s">
        <v>751</v>
      </c>
      <c r="R18445" t="s">
        <v>751</v>
      </c>
      <c r="S18445" t="s">
        <v>758</v>
      </c>
    </row>
    <row r="18446" spans="1:19" x14ac:dyDescent="0.3">
      <c r="A18446" t="s">
        <v>753</v>
      </c>
      <c r="B18446" t="s">
        <v>748</v>
      </c>
      <c r="C18446" t="s">
        <v>754</v>
      </c>
      <c r="D18446" t="s">
        <v>750</v>
      </c>
      <c r="E18446">
        <v>-1</v>
      </c>
      <c r="F18446" t="s">
        <v>481</v>
      </c>
      <c r="G18446">
        <v>-85068.21</v>
      </c>
      <c r="H18446" t="s">
        <v>751</v>
      </c>
      <c r="I18446">
        <v>-85068.21</v>
      </c>
      <c r="J18446" t="s">
        <v>751</v>
      </c>
      <c r="K18446">
        <v>-85068.21</v>
      </c>
      <c r="L18446" t="s">
        <v>751</v>
      </c>
      <c r="M18446" t="s">
        <v>751</v>
      </c>
      <c r="N18446">
        <v>0</v>
      </c>
      <c r="O18446" t="s">
        <v>751</v>
      </c>
      <c r="P18446" t="s">
        <v>751</v>
      </c>
      <c r="Q18446" t="s">
        <v>751</v>
      </c>
      <c r="R18446" t="s">
        <v>751</v>
      </c>
      <c r="S18446" t="s">
        <v>758</v>
      </c>
    </row>
    <row r="18447" spans="1:19" x14ac:dyDescent="0.3">
      <c r="A18447" t="s">
        <v>753</v>
      </c>
      <c r="B18447" t="s">
        <v>748</v>
      </c>
      <c r="C18447" t="s">
        <v>754</v>
      </c>
      <c r="D18447" t="s">
        <v>750</v>
      </c>
      <c r="E18447">
        <v>0</v>
      </c>
      <c r="F18447" t="s">
        <v>51</v>
      </c>
      <c r="G18447">
        <v>-7835.02</v>
      </c>
      <c r="H18447" t="s">
        <v>751</v>
      </c>
      <c r="I18447">
        <v>-7835.02</v>
      </c>
      <c r="J18447" t="s">
        <v>751</v>
      </c>
      <c r="K18447">
        <v>-7835.02</v>
      </c>
      <c r="L18447" t="s">
        <v>751</v>
      </c>
      <c r="M18447" t="s">
        <v>751</v>
      </c>
      <c r="N18447">
        <v>0</v>
      </c>
      <c r="O18447" t="s">
        <v>751</v>
      </c>
      <c r="P18447" t="s">
        <v>751</v>
      </c>
      <c r="Q18447" t="s">
        <v>751</v>
      </c>
      <c r="R18447" t="s">
        <v>751</v>
      </c>
      <c r="S18447" t="s">
        <v>758</v>
      </c>
    </row>
    <row r="18448" spans="1:19" x14ac:dyDescent="0.3">
      <c r="A18448" t="s">
        <v>747</v>
      </c>
      <c r="B18448" t="s">
        <v>748</v>
      </c>
      <c r="C18448" t="s">
        <v>749</v>
      </c>
      <c r="D18448" t="s">
        <v>750</v>
      </c>
      <c r="E18448">
        <v>3</v>
      </c>
      <c r="F18448" t="s">
        <v>47</v>
      </c>
      <c r="G18448">
        <v>131101.03</v>
      </c>
      <c r="H18448">
        <v>31.41</v>
      </c>
      <c r="I18448">
        <v>131101.03</v>
      </c>
      <c r="J18448">
        <v>2.2599999999999998</v>
      </c>
      <c r="K18448">
        <v>131101.03</v>
      </c>
      <c r="L18448">
        <v>48.97</v>
      </c>
      <c r="M18448" t="s">
        <v>751</v>
      </c>
      <c r="N18448">
        <v>0</v>
      </c>
      <c r="O18448">
        <v>393303.09</v>
      </c>
      <c r="P18448" t="s">
        <v>766</v>
      </c>
      <c r="Q18448" t="s">
        <v>766</v>
      </c>
      <c r="R18448" t="s">
        <v>766</v>
      </c>
      <c r="S18448" t="s">
        <v>758</v>
      </c>
    </row>
    <row r="18449" spans="1:19" x14ac:dyDescent="0.3">
      <c r="A18449" t="s">
        <v>752</v>
      </c>
      <c r="B18449" t="s">
        <v>748</v>
      </c>
      <c r="C18449" t="s">
        <v>749</v>
      </c>
      <c r="D18449" t="s">
        <v>750</v>
      </c>
      <c r="E18449">
        <v>3</v>
      </c>
      <c r="F18449" t="s">
        <v>279</v>
      </c>
      <c r="G18449">
        <v>22591.4</v>
      </c>
      <c r="H18449">
        <v>25.23</v>
      </c>
      <c r="I18449">
        <v>22591.4</v>
      </c>
      <c r="J18449">
        <v>1.93</v>
      </c>
      <c r="K18449">
        <v>22591.4</v>
      </c>
      <c r="L18449">
        <v>10.19</v>
      </c>
      <c r="M18449" t="s">
        <v>751</v>
      </c>
      <c r="N18449">
        <v>0</v>
      </c>
      <c r="O18449">
        <v>67774.200000000012</v>
      </c>
      <c r="P18449" t="s">
        <v>766</v>
      </c>
      <c r="Q18449" t="s">
        <v>766</v>
      </c>
      <c r="R18449" t="s">
        <v>766</v>
      </c>
      <c r="S18449" t="s">
        <v>758</v>
      </c>
    </row>
    <row r="18450" spans="1:19" x14ac:dyDescent="0.3">
      <c r="A18450" t="s">
        <v>747</v>
      </c>
      <c r="B18450" t="s">
        <v>748</v>
      </c>
      <c r="C18450" t="s">
        <v>749</v>
      </c>
      <c r="D18450" t="s">
        <v>750</v>
      </c>
      <c r="E18450">
        <v>2</v>
      </c>
      <c r="F18450" t="s">
        <v>397</v>
      </c>
      <c r="G18450">
        <v>3229597.64</v>
      </c>
      <c r="H18450">
        <v>508.04</v>
      </c>
      <c r="I18450">
        <v>3229597.64</v>
      </c>
      <c r="J18450">
        <v>84.93</v>
      </c>
      <c r="K18450">
        <v>3229597.64</v>
      </c>
      <c r="L18450">
        <v>929.59</v>
      </c>
      <c r="M18450" t="s">
        <v>751</v>
      </c>
      <c r="N18450">
        <v>0</v>
      </c>
      <c r="O18450">
        <v>6459195.2800000003</v>
      </c>
      <c r="P18450" t="s">
        <v>766</v>
      </c>
      <c r="Q18450" t="s">
        <v>766</v>
      </c>
      <c r="R18450" t="s">
        <v>766</v>
      </c>
      <c r="S18450" t="s">
        <v>758</v>
      </c>
    </row>
    <row r="18451" spans="1:19" x14ac:dyDescent="0.3">
      <c r="A18451" t="s">
        <v>753</v>
      </c>
      <c r="B18451" t="s">
        <v>748</v>
      </c>
      <c r="C18451" t="s">
        <v>749</v>
      </c>
      <c r="D18451" t="s">
        <v>750</v>
      </c>
      <c r="E18451">
        <v>2</v>
      </c>
      <c r="F18451" t="s">
        <v>220</v>
      </c>
      <c r="G18451">
        <v>60756.26</v>
      </c>
      <c r="H18451">
        <v>0.88</v>
      </c>
      <c r="I18451">
        <v>60756.26</v>
      </c>
      <c r="J18451">
        <v>4.75</v>
      </c>
      <c r="K18451">
        <v>60756.26</v>
      </c>
      <c r="L18451">
        <v>84.69</v>
      </c>
      <c r="M18451" t="s">
        <v>751</v>
      </c>
      <c r="N18451">
        <v>0</v>
      </c>
      <c r="O18451">
        <v>121512.52</v>
      </c>
      <c r="P18451" t="s">
        <v>766</v>
      </c>
      <c r="Q18451" t="s">
        <v>766</v>
      </c>
      <c r="R18451" t="s">
        <v>768</v>
      </c>
      <c r="S18451" t="s">
        <v>758</v>
      </c>
    </row>
    <row r="18452" spans="1:19" x14ac:dyDescent="0.3">
      <c r="A18452" t="s">
        <v>747</v>
      </c>
      <c r="B18452" t="s">
        <v>748</v>
      </c>
      <c r="C18452" t="s">
        <v>754</v>
      </c>
      <c r="D18452" t="s">
        <v>750</v>
      </c>
      <c r="E18452">
        <v>1</v>
      </c>
      <c r="F18452" t="s">
        <v>494</v>
      </c>
      <c r="G18452">
        <v>-2905.52</v>
      </c>
      <c r="H18452" t="s">
        <v>751</v>
      </c>
      <c r="I18452">
        <v>-2905.52</v>
      </c>
      <c r="J18452" t="s">
        <v>751</v>
      </c>
      <c r="K18452">
        <v>-2905.52</v>
      </c>
      <c r="L18452" t="s">
        <v>751</v>
      </c>
      <c r="M18452" t="s">
        <v>751</v>
      </c>
      <c r="N18452">
        <v>0</v>
      </c>
      <c r="O18452" t="s">
        <v>751</v>
      </c>
      <c r="P18452" t="s">
        <v>751</v>
      </c>
      <c r="Q18452" t="s">
        <v>751</v>
      </c>
      <c r="R18452" t="s">
        <v>751</v>
      </c>
      <c r="S18452" t="s">
        <v>758</v>
      </c>
    </row>
    <row r="18453" spans="1:19" x14ac:dyDescent="0.3">
      <c r="A18453" t="s">
        <v>752</v>
      </c>
      <c r="B18453" t="s">
        <v>748</v>
      </c>
      <c r="C18453" t="s">
        <v>749</v>
      </c>
      <c r="D18453" t="s">
        <v>750</v>
      </c>
      <c r="E18453">
        <v>-4</v>
      </c>
      <c r="F18453" t="s">
        <v>108</v>
      </c>
      <c r="G18453">
        <v>7220.5</v>
      </c>
      <c r="H18453">
        <v>0.13</v>
      </c>
      <c r="I18453">
        <v>7220.5</v>
      </c>
      <c r="J18453">
        <v>7.0000000000000007E-2</v>
      </c>
      <c r="K18453">
        <v>7220.5</v>
      </c>
      <c r="L18453">
        <v>1.18</v>
      </c>
      <c r="M18453" t="s">
        <v>751</v>
      </c>
      <c r="N18453">
        <v>0</v>
      </c>
      <c r="O18453" t="s">
        <v>751</v>
      </c>
      <c r="P18453" t="s">
        <v>766</v>
      </c>
      <c r="Q18453" t="s">
        <v>766</v>
      </c>
      <c r="R18453" t="s">
        <v>766</v>
      </c>
      <c r="S18453" t="s">
        <v>758</v>
      </c>
    </row>
    <row r="18454" spans="1:19" x14ac:dyDescent="0.3">
      <c r="A18454" t="s">
        <v>753</v>
      </c>
      <c r="B18454" t="s">
        <v>748</v>
      </c>
      <c r="C18454" t="s">
        <v>749</v>
      </c>
      <c r="D18454" t="s">
        <v>750</v>
      </c>
      <c r="E18454">
        <v>-4</v>
      </c>
      <c r="F18454" t="s">
        <v>56</v>
      </c>
      <c r="G18454">
        <v>48</v>
      </c>
      <c r="H18454">
        <v>0</v>
      </c>
      <c r="I18454">
        <v>48</v>
      </c>
      <c r="J18454">
        <v>0</v>
      </c>
      <c r="K18454">
        <v>48</v>
      </c>
      <c r="L18454">
        <v>0.01</v>
      </c>
      <c r="M18454" t="s">
        <v>751</v>
      </c>
      <c r="N18454">
        <v>0</v>
      </c>
      <c r="O18454" t="s">
        <v>751</v>
      </c>
      <c r="P18454" t="s">
        <v>766</v>
      </c>
      <c r="Q18454" t="s">
        <v>766</v>
      </c>
      <c r="R18454" t="s">
        <v>766</v>
      </c>
      <c r="S18454" t="s">
        <v>758</v>
      </c>
    </row>
    <row r="18455" spans="1:19" x14ac:dyDescent="0.3">
      <c r="A18455" t="s">
        <v>753</v>
      </c>
      <c r="B18455" t="s">
        <v>748</v>
      </c>
      <c r="C18455" t="s">
        <v>754</v>
      </c>
      <c r="D18455" t="s">
        <v>750</v>
      </c>
      <c r="E18455">
        <v>9</v>
      </c>
      <c r="F18455" t="s">
        <v>67</v>
      </c>
      <c r="G18455">
        <v>-14111.46</v>
      </c>
      <c r="H18455" t="s">
        <v>751</v>
      </c>
      <c r="I18455">
        <v>-14111.46</v>
      </c>
      <c r="J18455" t="s">
        <v>751</v>
      </c>
      <c r="K18455">
        <v>-14111.46</v>
      </c>
      <c r="L18455" t="s">
        <v>751</v>
      </c>
      <c r="M18455" t="s">
        <v>751</v>
      </c>
      <c r="N18455">
        <v>0</v>
      </c>
      <c r="O18455" t="s">
        <v>751</v>
      </c>
      <c r="P18455" t="s">
        <v>751</v>
      </c>
      <c r="Q18455" t="s">
        <v>751</v>
      </c>
      <c r="R18455" t="s">
        <v>751</v>
      </c>
      <c r="S18455" t="s">
        <v>758</v>
      </c>
    </row>
    <row r="18456" spans="1:19" x14ac:dyDescent="0.3">
      <c r="A18456" t="s">
        <v>752</v>
      </c>
      <c r="B18456" t="s">
        <v>748</v>
      </c>
      <c r="C18456" t="s">
        <v>749</v>
      </c>
      <c r="D18456" t="s">
        <v>750</v>
      </c>
      <c r="E18456">
        <v>-1</v>
      </c>
      <c r="F18456" t="s">
        <v>270</v>
      </c>
      <c r="G18456">
        <v>1634115.96</v>
      </c>
      <c r="H18456" t="s">
        <v>751</v>
      </c>
      <c r="I18456">
        <v>1634115.96</v>
      </c>
      <c r="J18456" t="s">
        <v>751</v>
      </c>
      <c r="K18456">
        <v>1634115.96</v>
      </c>
      <c r="L18456">
        <v>850.65</v>
      </c>
      <c r="M18456" t="s">
        <v>751</v>
      </c>
      <c r="N18456">
        <v>0</v>
      </c>
      <c r="O18456" t="s">
        <v>751</v>
      </c>
      <c r="P18456" t="s">
        <v>766</v>
      </c>
      <c r="Q18456" t="s">
        <v>766</v>
      </c>
      <c r="R18456" t="s">
        <v>768</v>
      </c>
      <c r="S18456" t="s">
        <v>758</v>
      </c>
    </row>
    <row r="18457" spans="1:19" x14ac:dyDescent="0.3">
      <c r="A18457" t="s">
        <v>753</v>
      </c>
      <c r="B18457" t="s">
        <v>748</v>
      </c>
      <c r="C18457" t="s">
        <v>749</v>
      </c>
      <c r="D18457" t="s">
        <v>750</v>
      </c>
      <c r="E18457">
        <v>2</v>
      </c>
      <c r="F18457" t="s">
        <v>170</v>
      </c>
      <c r="G18457">
        <v>36172.89</v>
      </c>
      <c r="H18457">
        <v>18.12</v>
      </c>
      <c r="I18457">
        <v>36172.89</v>
      </c>
      <c r="J18457">
        <v>6.59</v>
      </c>
      <c r="K18457">
        <v>36172.89</v>
      </c>
      <c r="L18457">
        <v>63.34</v>
      </c>
      <c r="M18457" t="s">
        <v>751</v>
      </c>
      <c r="N18457">
        <v>0</v>
      </c>
      <c r="O18457">
        <v>72345.78</v>
      </c>
      <c r="P18457" t="s">
        <v>766</v>
      </c>
      <c r="Q18457" t="s">
        <v>766</v>
      </c>
      <c r="R18457" t="s">
        <v>766</v>
      </c>
      <c r="S18457" t="s">
        <v>758</v>
      </c>
    </row>
    <row r="18458" spans="1:19" x14ac:dyDescent="0.3">
      <c r="A18458" t="s">
        <v>747</v>
      </c>
      <c r="B18458" t="s">
        <v>748</v>
      </c>
      <c r="C18458" t="s">
        <v>754</v>
      </c>
      <c r="D18458" t="s">
        <v>750</v>
      </c>
      <c r="E18458">
        <v>12</v>
      </c>
      <c r="F18458" t="s">
        <v>416</v>
      </c>
      <c r="G18458">
        <v>-1120.31</v>
      </c>
      <c r="H18458" t="s">
        <v>751</v>
      </c>
      <c r="I18458">
        <v>-1120.31</v>
      </c>
      <c r="J18458" t="s">
        <v>751</v>
      </c>
      <c r="K18458">
        <v>-1120.31</v>
      </c>
      <c r="L18458" t="s">
        <v>751</v>
      </c>
      <c r="M18458" t="s">
        <v>751</v>
      </c>
      <c r="N18458">
        <v>0</v>
      </c>
      <c r="O18458" t="s">
        <v>751</v>
      </c>
      <c r="P18458" t="s">
        <v>751</v>
      </c>
      <c r="Q18458" t="s">
        <v>751</v>
      </c>
      <c r="R18458" t="s">
        <v>751</v>
      </c>
      <c r="S18458" t="s">
        <v>758</v>
      </c>
    </row>
    <row r="18459" spans="1:19" x14ac:dyDescent="0.3">
      <c r="A18459" t="s">
        <v>747</v>
      </c>
      <c r="B18459" t="s">
        <v>748</v>
      </c>
      <c r="C18459" t="s">
        <v>749</v>
      </c>
      <c r="D18459" t="s">
        <v>750</v>
      </c>
      <c r="E18459">
        <v>1</v>
      </c>
      <c r="F18459" t="s">
        <v>430</v>
      </c>
      <c r="G18459">
        <v>1869642.38</v>
      </c>
      <c r="H18459">
        <v>206.6</v>
      </c>
      <c r="I18459">
        <v>1869642.38</v>
      </c>
      <c r="J18459">
        <v>98.13</v>
      </c>
      <c r="K18459">
        <v>1869642.38</v>
      </c>
      <c r="L18459">
        <v>939.84</v>
      </c>
      <c r="M18459" t="s">
        <v>751</v>
      </c>
      <c r="N18459">
        <v>39.200000000000003</v>
      </c>
      <c r="O18459">
        <v>1869642.38</v>
      </c>
      <c r="P18459" t="s">
        <v>766</v>
      </c>
      <c r="Q18459" t="s">
        <v>766</v>
      </c>
      <c r="R18459" t="s">
        <v>766</v>
      </c>
      <c r="S18459" t="s">
        <v>758</v>
      </c>
    </row>
    <row r="18460" spans="1:19" x14ac:dyDescent="0.3">
      <c r="A18460" t="s">
        <v>747</v>
      </c>
      <c r="B18460" t="s">
        <v>748</v>
      </c>
      <c r="C18460" t="s">
        <v>754</v>
      </c>
      <c r="D18460" t="s">
        <v>750</v>
      </c>
      <c r="E18460">
        <v>12</v>
      </c>
      <c r="F18460" t="s">
        <v>551</v>
      </c>
      <c r="G18460">
        <v>-159.9</v>
      </c>
      <c r="H18460" t="s">
        <v>751</v>
      </c>
      <c r="I18460">
        <v>-159.9</v>
      </c>
      <c r="J18460" t="s">
        <v>751</v>
      </c>
      <c r="K18460">
        <v>-159.9</v>
      </c>
      <c r="L18460" t="s">
        <v>751</v>
      </c>
      <c r="M18460" t="s">
        <v>751</v>
      </c>
      <c r="N18460">
        <v>0</v>
      </c>
      <c r="O18460" t="s">
        <v>751</v>
      </c>
      <c r="P18460" t="s">
        <v>751</v>
      </c>
      <c r="Q18460" t="s">
        <v>751</v>
      </c>
      <c r="R18460" t="s">
        <v>751</v>
      </c>
      <c r="S18460" t="s">
        <v>758</v>
      </c>
    </row>
    <row r="18461" spans="1:19" x14ac:dyDescent="0.3">
      <c r="A18461" t="s">
        <v>747</v>
      </c>
      <c r="B18461" t="s">
        <v>748</v>
      </c>
      <c r="C18461" t="s">
        <v>754</v>
      </c>
      <c r="D18461" t="s">
        <v>750</v>
      </c>
      <c r="E18461">
        <v>-1</v>
      </c>
      <c r="F18461" t="s">
        <v>143</v>
      </c>
      <c r="G18461">
        <v>-890.67</v>
      </c>
      <c r="H18461" t="s">
        <v>751</v>
      </c>
      <c r="I18461">
        <v>-890.67</v>
      </c>
      <c r="J18461" t="s">
        <v>751</v>
      </c>
      <c r="K18461">
        <v>-890.67</v>
      </c>
      <c r="L18461" t="s">
        <v>751</v>
      </c>
      <c r="M18461" t="s">
        <v>751</v>
      </c>
      <c r="N18461">
        <v>0</v>
      </c>
      <c r="O18461" t="s">
        <v>751</v>
      </c>
      <c r="P18461" t="s">
        <v>751</v>
      </c>
      <c r="Q18461" t="s">
        <v>751</v>
      </c>
      <c r="R18461" t="s">
        <v>751</v>
      </c>
      <c r="S18461" t="s">
        <v>758</v>
      </c>
    </row>
    <row r="18462" spans="1:19" x14ac:dyDescent="0.3">
      <c r="A18462" t="s">
        <v>753</v>
      </c>
      <c r="B18462" t="s">
        <v>748</v>
      </c>
      <c r="C18462" t="s">
        <v>754</v>
      </c>
      <c r="D18462" t="s">
        <v>750</v>
      </c>
      <c r="E18462">
        <v>1</v>
      </c>
      <c r="F18462" t="s">
        <v>522</v>
      </c>
      <c r="G18462">
        <v>-1138.01</v>
      </c>
      <c r="H18462" t="s">
        <v>751</v>
      </c>
      <c r="I18462">
        <v>-1138.01</v>
      </c>
      <c r="J18462" t="s">
        <v>751</v>
      </c>
      <c r="K18462">
        <v>-1138.01</v>
      </c>
      <c r="L18462" t="s">
        <v>751</v>
      </c>
      <c r="M18462" t="s">
        <v>751</v>
      </c>
      <c r="N18462">
        <v>0</v>
      </c>
      <c r="O18462" t="s">
        <v>751</v>
      </c>
      <c r="P18462" t="s">
        <v>751</v>
      </c>
      <c r="Q18462" t="s">
        <v>751</v>
      </c>
      <c r="R18462" t="s">
        <v>751</v>
      </c>
      <c r="S18462" t="s">
        <v>758</v>
      </c>
    </row>
    <row r="18463" spans="1:19" x14ac:dyDescent="0.3">
      <c r="A18463" t="s">
        <v>747</v>
      </c>
      <c r="B18463" t="s">
        <v>748</v>
      </c>
      <c r="C18463" t="s">
        <v>754</v>
      </c>
      <c r="D18463" t="s">
        <v>750</v>
      </c>
      <c r="E18463">
        <v>4</v>
      </c>
      <c r="F18463" t="s">
        <v>121</v>
      </c>
      <c r="G18463">
        <v>-81.62</v>
      </c>
      <c r="H18463" t="s">
        <v>751</v>
      </c>
      <c r="I18463">
        <v>-81.62</v>
      </c>
      <c r="J18463" t="s">
        <v>751</v>
      </c>
      <c r="K18463">
        <v>-81.62</v>
      </c>
      <c r="L18463" t="s">
        <v>751</v>
      </c>
      <c r="M18463" t="s">
        <v>751</v>
      </c>
      <c r="N18463">
        <v>0</v>
      </c>
      <c r="O18463" t="s">
        <v>751</v>
      </c>
      <c r="P18463" t="s">
        <v>751</v>
      </c>
      <c r="Q18463" t="s">
        <v>751</v>
      </c>
      <c r="R18463" t="s">
        <v>751</v>
      </c>
      <c r="S18463" t="s">
        <v>758</v>
      </c>
    </row>
    <row r="18464" spans="1:19" x14ac:dyDescent="0.3">
      <c r="A18464" t="s">
        <v>747</v>
      </c>
      <c r="B18464" t="s">
        <v>748</v>
      </c>
      <c r="C18464" t="s">
        <v>749</v>
      </c>
      <c r="D18464" t="s">
        <v>750</v>
      </c>
      <c r="E18464">
        <v>1</v>
      </c>
      <c r="F18464" t="s">
        <v>365</v>
      </c>
      <c r="G18464">
        <v>1532957.7</v>
      </c>
      <c r="H18464">
        <v>226.37</v>
      </c>
      <c r="I18464">
        <v>1532957.7</v>
      </c>
      <c r="J18464">
        <v>153.91</v>
      </c>
      <c r="K18464">
        <v>1532957.7</v>
      </c>
      <c r="L18464">
        <v>2758.67</v>
      </c>
      <c r="M18464" t="s">
        <v>751</v>
      </c>
      <c r="N18464">
        <v>0</v>
      </c>
      <c r="O18464">
        <v>1532957.7</v>
      </c>
      <c r="P18464" t="s">
        <v>766</v>
      </c>
      <c r="Q18464" t="s">
        <v>766</v>
      </c>
      <c r="R18464" t="s">
        <v>766</v>
      </c>
      <c r="S18464" t="s">
        <v>758</v>
      </c>
    </row>
    <row r="18465" spans="1:19" x14ac:dyDescent="0.3">
      <c r="A18465" t="s">
        <v>747</v>
      </c>
      <c r="B18465" t="s">
        <v>748</v>
      </c>
      <c r="C18465" t="s">
        <v>749</v>
      </c>
      <c r="D18465" t="s">
        <v>750</v>
      </c>
      <c r="E18465">
        <v>-1</v>
      </c>
      <c r="F18465" t="s">
        <v>423</v>
      </c>
      <c r="G18465">
        <v>1372272.15</v>
      </c>
      <c r="H18465">
        <v>2526.6</v>
      </c>
      <c r="I18465">
        <v>1372272.15</v>
      </c>
      <c r="J18465">
        <v>193.55</v>
      </c>
      <c r="K18465">
        <v>1372272.15</v>
      </c>
      <c r="L18465">
        <v>1020.89</v>
      </c>
      <c r="M18465" t="s">
        <v>751</v>
      </c>
      <c r="N18465">
        <v>0</v>
      </c>
      <c r="O18465" t="s">
        <v>751</v>
      </c>
      <c r="P18465" t="s">
        <v>766</v>
      </c>
      <c r="Q18465" t="s">
        <v>766</v>
      </c>
      <c r="R18465" t="s">
        <v>766</v>
      </c>
      <c r="S18465" t="s">
        <v>758</v>
      </c>
    </row>
    <row r="18466" spans="1:19" x14ac:dyDescent="0.3">
      <c r="A18466" t="s">
        <v>752</v>
      </c>
      <c r="B18466" t="s">
        <v>748</v>
      </c>
      <c r="C18466" t="s">
        <v>754</v>
      </c>
      <c r="D18466" t="s">
        <v>750</v>
      </c>
      <c r="E18466">
        <v>3</v>
      </c>
      <c r="F18466" t="s">
        <v>255</v>
      </c>
      <c r="G18466">
        <v>-335216.27</v>
      </c>
      <c r="H18466" t="s">
        <v>751</v>
      </c>
      <c r="I18466">
        <v>-335216.27</v>
      </c>
      <c r="J18466" t="s">
        <v>751</v>
      </c>
      <c r="K18466">
        <v>-335216.27</v>
      </c>
      <c r="L18466" t="s">
        <v>751</v>
      </c>
      <c r="M18466" t="s">
        <v>751</v>
      </c>
      <c r="N18466">
        <v>0</v>
      </c>
      <c r="O18466" t="s">
        <v>751</v>
      </c>
      <c r="P18466" t="s">
        <v>751</v>
      </c>
      <c r="Q18466" t="s">
        <v>751</v>
      </c>
      <c r="R18466" t="s">
        <v>751</v>
      </c>
      <c r="S18466" t="s">
        <v>758</v>
      </c>
    </row>
    <row r="18467" spans="1:19" x14ac:dyDescent="0.3">
      <c r="A18467" t="s">
        <v>747</v>
      </c>
      <c r="B18467" t="s">
        <v>748</v>
      </c>
      <c r="C18467" t="s">
        <v>754</v>
      </c>
      <c r="D18467" t="s">
        <v>750</v>
      </c>
      <c r="E18467">
        <v>5</v>
      </c>
      <c r="F18467" t="s">
        <v>134</v>
      </c>
      <c r="G18467">
        <v>-4086.42</v>
      </c>
      <c r="H18467" t="s">
        <v>751</v>
      </c>
      <c r="I18467">
        <v>-4086.42</v>
      </c>
      <c r="J18467" t="s">
        <v>751</v>
      </c>
      <c r="K18467">
        <v>-4086.42</v>
      </c>
      <c r="L18467" t="s">
        <v>751</v>
      </c>
      <c r="M18467" t="s">
        <v>751</v>
      </c>
      <c r="N18467">
        <v>0</v>
      </c>
      <c r="O18467" t="s">
        <v>751</v>
      </c>
      <c r="P18467" t="s">
        <v>751</v>
      </c>
      <c r="Q18467" t="s">
        <v>751</v>
      </c>
      <c r="R18467" t="s">
        <v>751</v>
      </c>
      <c r="S18467" t="s">
        <v>758</v>
      </c>
    </row>
    <row r="18468" spans="1:19" x14ac:dyDescent="0.3">
      <c r="A18468" t="s">
        <v>753</v>
      </c>
      <c r="B18468" t="s">
        <v>748</v>
      </c>
      <c r="C18468" t="s">
        <v>754</v>
      </c>
      <c r="D18468" t="s">
        <v>750</v>
      </c>
      <c r="E18468">
        <v>-1</v>
      </c>
      <c r="F18468" t="s">
        <v>401</v>
      </c>
      <c r="G18468">
        <v>-35161.58</v>
      </c>
      <c r="H18468" t="s">
        <v>751</v>
      </c>
      <c r="I18468">
        <v>-35161.58</v>
      </c>
      <c r="J18468" t="s">
        <v>751</v>
      </c>
      <c r="K18468">
        <v>-35161.58</v>
      </c>
      <c r="L18468" t="s">
        <v>751</v>
      </c>
      <c r="M18468" t="s">
        <v>751</v>
      </c>
      <c r="N18468">
        <v>0</v>
      </c>
      <c r="O18468" t="s">
        <v>751</v>
      </c>
      <c r="P18468" t="s">
        <v>751</v>
      </c>
      <c r="Q18468" t="s">
        <v>751</v>
      </c>
      <c r="R18468" t="s">
        <v>751</v>
      </c>
      <c r="S18468" t="s">
        <v>758</v>
      </c>
    </row>
    <row r="18469" spans="1:19" x14ac:dyDescent="0.3">
      <c r="A18469" t="s">
        <v>752</v>
      </c>
      <c r="B18469" t="s">
        <v>748</v>
      </c>
      <c r="C18469" t="s">
        <v>754</v>
      </c>
      <c r="D18469" t="s">
        <v>750</v>
      </c>
      <c r="E18469">
        <v>0</v>
      </c>
      <c r="F18469" t="s">
        <v>368</v>
      </c>
      <c r="G18469">
        <v>-10439.700000000001</v>
      </c>
      <c r="H18469" t="s">
        <v>751</v>
      </c>
      <c r="I18469">
        <v>-10439.700000000001</v>
      </c>
      <c r="J18469" t="s">
        <v>751</v>
      </c>
      <c r="K18469">
        <v>-10439.700000000001</v>
      </c>
      <c r="L18469" t="s">
        <v>751</v>
      </c>
      <c r="M18469" t="s">
        <v>751</v>
      </c>
      <c r="N18469">
        <v>0</v>
      </c>
      <c r="O18469" t="s">
        <v>751</v>
      </c>
      <c r="P18469" t="s">
        <v>751</v>
      </c>
      <c r="Q18469" t="s">
        <v>751</v>
      </c>
      <c r="R18469" t="s">
        <v>751</v>
      </c>
      <c r="S18469" t="s">
        <v>758</v>
      </c>
    </row>
    <row r="18470" spans="1:19" x14ac:dyDescent="0.3">
      <c r="A18470" t="s">
        <v>747</v>
      </c>
      <c r="B18470" t="s">
        <v>748</v>
      </c>
      <c r="C18470" t="s">
        <v>749</v>
      </c>
      <c r="D18470" t="s">
        <v>750</v>
      </c>
      <c r="E18470">
        <v>7</v>
      </c>
      <c r="F18470" t="s">
        <v>111</v>
      </c>
      <c r="G18470">
        <v>74467.59</v>
      </c>
      <c r="H18470">
        <v>2.1</v>
      </c>
      <c r="I18470">
        <v>74467.59</v>
      </c>
      <c r="J18470">
        <v>584.20000000000005</v>
      </c>
      <c r="K18470">
        <v>74467.59</v>
      </c>
      <c r="L18470">
        <v>9.5399999999999991</v>
      </c>
      <c r="M18470" t="s">
        <v>751</v>
      </c>
      <c r="N18470">
        <v>0</v>
      </c>
      <c r="O18470">
        <v>521273.13</v>
      </c>
      <c r="P18470" t="s">
        <v>768</v>
      </c>
      <c r="Q18470" t="s">
        <v>766</v>
      </c>
      <c r="R18470" t="s">
        <v>768</v>
      </c>
      <c r="S18470" t="s">
        <v>758</v>
      </c>
    </row>
    <row r="18471" spans="1:19" x14ac:dyDescent="0.3">
      <c r="A18471" t="s">
        <v>747</v>
      </c>
      <c r="B18471" t="s">
        <v>748</v>
      </c>
      <c r="C18471" t="s">
        <v>749</v>
      </c>
      <c r="D18471" t="s">
        <v>750</v>
      </c>
      <c r="E18471">
        <v>6</v>
      </c>
      <c r="F18471" t="s">
        <v>265</v>
      </c>
      <c r="G18471">
        <v>287844.62</v>
      </c>
      <c r="H18471">
        <v>19.399999999999999</v>
      </c>
      <c r="I18471">
        <v>287844.62</v>
      </c>
      <c r="J18471">
        <v>9.2100000000000009</v>
      </c>
      <c r="K18471">
        <v>287844.62</v>
      </c>
      <c r="L18471">
        <v>88.25</v>
      </c>
      <c r="M18471" t="s">
        <v>751</v>
      </c>
      <c r="N18471">
        <v>211.91</v>
      </c>
      <c r="O18471">
        <v>1727067.72</v>
      </c>
      <c r="P18471" t="s">
        <v>766</v>
      </c>
      <c r="Q18471" t="s">
        <v>766</v>
      </c>
      <c r="R18471" t="s">
        <v>766</v>
      </c>
      <c r="S18471" t="s">
        <v>758</v>
      </c>
    </row>
    <row r="18472" spans="1:19" x14ac:dyDescent="0.3">
      <c r="A18472" t="s">
        <v>753</v>
      </c>
      <c r="B18472" t="s">
        <v>748</v>
      </c>
      <c r="C18472" t="s">
        <v>754</v>
      </c>
      <c r="D18472" t="s">
        <v>750</v>
      </c>
      <c r="E18472">
        <v>2</v>
      </c>
      <c r="F18472" t="s">
        <v>300</v>
      </c>
      <c r="G18472">
        <v>-2264.15</v>
      </c>
      <c r="H18472" t="s">
        <v>751</v>
      </c>
      <c r="I18472">
        <v>-2264.15</v>
      </c>
      <c r="J18472" t="s">
        <v>751</v>
      </c>
      <c r="K18472">
        <v>-2264.15</v>
      </c>
      <c r="L18472" t="s">
        <v>751</v>
      </c>
      <c r="M18472" t="s">
        <v>751</v>
      </c>
      <c r="N18472">
        <v>0</v>
      </c>
      <c r="O18472" t="s">
        <v>751</v>
      </c>
      <c r="P18472" t="s">
        <v>751</v>
      </c>
      <c r="Q18472" t="s">
        <v>751</v>
      </c>
      <c r="R18472" t="s">
        <v>751</v>
      </c>
      <c r="S18472" t="s">
        <v>758</v>
      </c>
    </row>
    <row r="18473" spans="1:19" x14ac:dyDescent="0.3">
      <c r="A18473" t="s">
        <v>747</v>
      </c>
      <c r="B18473" t="s">
        <v>748</v>
      </c>
      <c r="C18473" t="s">
        <v>749</v>
      </c>
      <c r="D18473" t="s">
        <v>750</v>
      </c>
      <c r="E18473">
        <v>2</v>
      </c>
      <c r="F18473" t="s">
        <v>99</v>
      </c>
      <c r="G18473">
        <v>66614.929999999993</v>
      </c>
      <c r="H18473">
        <v>103.94</v>
      </c>
      <c r="I18473">
        <v>66614.929999999993</v>
      </c>
      <c r="J18473">
        <v>7.47</v>
      </c>
      <c r="K18473">
        <v>66614.929999999993</v>
      </c>
      <c r="L18473">
        <v>162.06</v>
      </c>
      <c r="M18473" t="s">
        <v>751</v>
      </c>
      <c r="N18473">
        <v>0</v>
      </c>
      <c r="O18473">
        <v>133229.85999999999</v>
      </c>
      <c r="P18473" t="s">
        <v>766</v>
      </c>
      <c r="Q18473" t="s">
        <v>766</v>
      </c>
      <c r="R18473" t="s">
        <v>766</v>
      </c>
      <c r="S18473" t="s">
        <v>758</v>
      </c>
    </row>
    <row r="18474" spans="1:19" x14ac:dyDescent="0.3">
      <c r="A18474" t="s">
        <v>747</v>
      </c>
      <c r="B18474" t="s">
        <v>748</v>
      </c>
      <c r="C18474" t="s">
        <v>754</v>
      </c>
      <c r="D18474" t="s">
        <v>750</v>
      </c>
      <c r="E18474">
        <v>14</v>
      </c>
      <c r="F18474" t="s">
        <v>448</v>
      </c>
      <c r="G18474">
        <v>-226.94</v>
      </c>
      <c r="H18474" t="s">
        <v>751</v>
      </c>
      <c r="I18474">
        <v>-226.94</v>
      </c>
      <c r="J18474" t="s">
        <v>751</v>
      </c>
      <c r="K18474">
        <v>-226.94</v>
      </c>
      <c r="L18474" t="s">
        <v>751</v>
      </c>
      <c r="M18474" t="s">
        <v>751</v>
      </c>
      <c r="N18474">
        <v>0</v>
      </c>
      <c r="O18474" t="s">
        <v>751</v>
      </c>
      <c r="P18474" t="s">
        <v>751</v>
      </c>
      <c r="Q18474" t="s">
        <v>751</v>
      </c>
      <c r="R18474" t="s">
        <v>751</v>
      </c>
      <c r="S18474" t="s">
        <v>758</v>
      </c>
    </row>
    <row r="18475" spans="1:19" x14ac:dyDescent="0.3">
      <c r="A18475" t="s">
        <v>747</v>
      </c>
      <c r="B18475" t="s">
        <v>748</v>
      </c>
      <c r="C18475" t="s">
        <v>754</v>
      </c>
      <c r="D18475" t="s">
        <v>750</v>
      </c>
      <c r="E18475">
        <v>4</v>
      </c>
      <c r="F18475" t="s">
        <v>189</v>
      </c>
      <c r="G18475">
        <v>-121.96</v>
      </c>
      <c r="H18475" t="s">
        <v>751</v>
      </c>
      <c r="I18475">
        <v>-121.96</v>
      </c>
      <c r="J18475" t="s">
        <v>751</v>
      </c>
      <c r="K18475">
        <v>-121.96</v>
      </c>
      <c r="L18475" t="s">
        <v>751</v>
      </c>
      <c r="M18475" t="s">
        <v>751</v>
      </c>
      <c r="N18475">
        <v>0</v>
      </c>
      <c r="O18475" t="s">
        <v>751</v>
      </c>
      <c r="P18475" t="s">
        <v>751</v>
      </c>
      <c r="Q18475" t="s">
        <v>751</v>
      </c>
      <c r="R18475" t="s">
        <v>751</v>
      </c>
      <c r="S18475" t="s">
        <v>758</v>
      </c>
    </row>
    <row r="18476" spans="1:19" x14ac:dyDescent="0.3">
      <c r="A18476" t="s">
        <v>752</v>
      </c>
      <c r="B18476" t="s">
        <v>748</v>
      </c>
      <c r="C18476" t="s">
        <v>749</v>
      </c>
      <c r="D18476" t="s">
        <v>750</v>
      </c>
      <c r="E18476">
        <v>6</v>
      </c>
      <c r="F18476" t="s">
        <v>101</v>
      </c>
      <c r="G18476">
        <v>33480.660000000003</v>
      </c>
      <c r="H18476">
        <v>16.64</v>
      </c>
      <c r="I18476">
        <v>33480.660000000003</v>
      </c>
      <c r="J18476">
        <v>7.9</v>
      </c>
      <c r="K18476">
        <v>33480.660000000003</v>
      </c>
      <c r="L18476">
        <v>75.69</v>
      </c>
      <c r="M18476" t="s">
        <v>751</v>
      </c>
      <c r="N18476">
        <v>0</v>
      </c>
      <c r="O18476">
        <v>200883.96</v>
      </c>
      <c r="P18476" t="s">
        <v>766</v>
      </c>
      <c r="Q18476" t="s">
        <v>766</v>
      </c>
      <c r="R18476" t="s">
        <v>766</v>
      </c>
      <c r="S18476" t="s">
        <v>758</v>
      </c>
    </row>
    <row r="18477" spans="1:19" x14ac:dyDescent="0.3">
      <c r="A18477" t="s">
        <v>752</v>
      </c>
      <c r="B18477" t="s">
        <v>748</v>
      </c>
      <c r="C18477" t="s">
        <v>749</v>
      </c>
      <c r="D18477" t="s">
        <v>750</v>
      </c>
      <c r="E18477">
        <v>5</v>
      </c>
      <c r="F18477" t="s">
        <v>374</v>
      </c>
      <c r="G18477">
        <v>40163.339999999997</v>
      </c>
      <c r="H18477">
        <v>2.8</v>
      </c>
      <c r="I18477">
        <v>40163.339999999997</v>
      </c>
      <c r="J18477">
        <v>0.39</v>
      </c>
      <c r="K18477">
        <v>40163.339999999997</v>
      </c>
      <c r="L18477">
        <v>21.77</v>
      </c>
      <c r="M18477" t="s">
        <v>751</v>
      </c>
      <c r="N18477">
        <v>0</v>
      </c>
      <c r="O18477">
        <v>200816.7</v>
      </c>
      <c r="P18477" t="s">
        <v>766</v>
      </c>
      <c r="Q18477" t="s">
        <v>766</v>
      </c>
      <c r="R18477" t="s">
        <v>766</v>
      </c>
      <c r="S18477" t="s">
        <v>758</v>
      </c>
    </row>
    <row r="18478" spans="1:19" x14ac:dyDescent="0.3">
      <c r="A18478" t="s">
        <v>747</v>
      </c>
      <c r="B18478" t="s">
        <v>748</v>
      </c>
      <c r="C18478" t="s">
        <v>754</v>
      </c>
      <c r="D18478" t="s">
        <v>750</v>
      </c>
      <c r="E18478">
        <v>0</v>
      </c>
      <c r="F18478" t="s">
        <v>18</v>
      </c>
      <c r="G18478">
        <v>-27.71</v>
      </c>
      <c r="H18478" t="s">
        <v>751</v>
      </c>
      <c r="I18478">
        <v>-27.71</v>
      </c>
      <c r="J18478" t="s">
        <v>751</v>
      </c>
      <c r="K18478">
        <v>-27.71</v>
      </c>
      <c r="L18478" t="s">
        <v>751</v>
      </c>
      <c r="M18478">
        <v>0</v>
      </c>
      <c r="N18478">
        <v>0</v>
      </c>
      <c r="O18478" t="s">
        <v>751</v>
      </c>
      <c r="P18478" t="s">
        <v>751</v>
      </c>
      <c r="Q18478" t="s">
        <v>751</v>
      </c>
      <c r="R18478" t="s">
        <v>751</v>
      </c>
      <c r="S18478" t="s">
        <v>758</v>
      </c>
    </row>
    <row r="18479" spans="1:19" x14ac:dyDescent="0.3">
      <c r="A18479" t="s">
        <v>753</v>
      </c>
      <c r="B18479" t="s">
        <v>748</v>
      </c>
      <c r="C18479" t="s">
        <v>754</v>
      </c>
      <c r="D18479" t="s">
        <v>750</v>
      </c>
      <c r="E18479">
        <v>3</v>
      </c>
      <c r="F18479" t="s">
        <v>50</v>
      </c>
      <c r="G18479">
        <v>-5631.65</v>
      </c>
      <c r="H18479" t="s">
        <v>751</v>
      </c>
      <c r="I18479">
        <v>-5631.65</v>
      </c>
      <c r="J18479" t="s">
        <v>751</v>
      </c>
      <c r="K18479">
        <v>-5631.65</v>
      </c>
      <c r="L18479" t="s">
        <v>751</v>
      </c>
      <c r="M18479" t="s">
        <v>751</v>
      </c>
      <c r="N18479">
        <v>0</v>
      </c>
      <c r="O18479" t="s">
        <v>751</v>
      </c>
      <c r="P18479" t="s">
        <v>751</v>
      </c>
      <c r="Q18479" t="s">
        <v>751</v>
      </c>
      <c r="R18479" t="s">
        <v>751</v>
      </c>
      <c r="S18479" t="s">
        <v>758</v>
      </c>
    </row>
    <row r="18480" spans="1:19" x14ac:dyDescent="0.3">
      <c r="A18480" t="s">
        <v>752</v>
      </c>
      <c r="B18480" t="s">
        <v>748</v>
      </c>
      <c r="C18480" t="s">
        <v>754</v>
      </c>
      <c r="D18480" t="s">
        <v>750</v>
      </c>
      <c r="E18480">
        <v>2</v>
      </c>
      <c r="F18480" t="s">
        <v>220</v>
      </c>
      <c r="G18480">
        <v>-84951.56</v>
      </c>
      <c r="H18480" t="s">
        <v>751</v>
      </c>
      <c r="I18480">
        <v>-84951.56</v>
      </c>
      <c r="J18480" t="s">
        <v>751</v>
      </c>
      <c r="K18480">
        <v>-84951.56</v>
      </c>
      <c r="L18480" t="s">
        <v>751</v>
      </c>
      <c r="M18480" t="s">
        <v>751</v>
      </c>
      <c r="N18480">
        <v>0</v>
      </c>
      <c r="O18480" t="s">
        <v>751</v>
      </c>
      <c r="P18480" t="s">
        <v>751</v>
      </c>
      <c r="Q18480" t="s">
        <v>751</v>
      </c>
      <c r="R18480" t="s">
        <v>751</v>
      </c>
      <c r="S18480" t="s">
        <v>758</v>
      </c>
    </row>
    <row r="18481" spans="1:19" x14ac:dyDescent="0.3">
      <c r="A18481" t="s">
        <v>747</v>
      </c>
      <c r="B18481" t="s">
        <v>748</v>
      </c>
      <c r="C18481" t="s">
        <v>749</v>
      </c>
      <c r="D18481" t="s">
        <v>750</v>
      </c>
      <c r="E18481">
        <v>9</v>
      </c>
      <c r="F18481" t="s">
        <v>397</v>
      </c>
      <c r="G18481">
        <v>259414.6</v>
      </c>
      <c r="H18481">
        <v>5.15</v>
      </c>
      <c r="I18481">
        <v>259414.6</v>
      </c>
      <c r="J18481">
        <v>27.66</v>
      </c>
      <c r="K18481">
        <v>259414.6</v>
      </c>
      <c r="L18481">
        <v>36.85</v>
      </c>
      <c r="M18481" t="s">
        <v>751</v>
      </c>
      <c r="N18481">
        <v>0</v>
      </c>
      <c r="O18481">
        <v>2334731.4</v>
      </c>
      <c r="P18481" t="s">
        <v>766</v>
      </c>
      <c r="Q18481" t="s">
        <v>766</v>
      </c>
      <c r="R18481" t="s">
        <v>768</v>
      </c>
      <c r="S18481" t="s">
        <v>758</v>
      </c>
    </row>
    <row r="18482" spans="1:19" x14ac:dyDescent="0.3">
      <c r="A18482" t="s">
        <v>747</v>
      </c>
      <c r="B18482" t="s">
        <v>748</v>
      </c>
      <c r="C18482" t="s">
        <v>754</v>
      </c>
      <c r="D18482" t="s">
        <v>750</v>
      </c>
      <c r="E18482">
        <v>-1</v>
      </c>
      <c r="F18482" t="s">
        <v>138</v>
      </c>
      <c r="G18482">
        <v>-6853.41</v>
      </c>
      <c r="H18482" t="s">
        <v>751</v>
      </c>
      <c r="I18482">
        <v>-6853.41</v>
      </c>
      <c r="J18482" t="s">
        <v>751</v>
      </c>
      <c r="K18482">
        <v>-6853.41</v>
      </c>
      <c r="L18482" t="s">
        <v>751</v>
      </c>
      <c r="M18482" t="s">
        <v>751</v>
      </c>
      <c r="N18482">
        <v>0</v>
      </c>
      <c r="O18482" t="s">
        <v>751</v>
      </c>
      <c r="P18482" t="s">
        <v>751</v>
      </c>
      <c r="Q18482" t="s">
        <v>751</v>
      </c>
      <c r="R18482" t="s">
        <v>751</v>
      </c>
      <c r="S18482" t="s">
        <v>758</v>
      </c>
    </row>
    <row r="18483" spans="1:19" x14ac:dyDescent="0.3">
      <c r="A18483" t="s">
        <v>753</v>
      </c>
      <c r="B18483" t="s">
        <v>748</v>
      </c>
      <c r="C18483" t="s">
        <v>749</v>
      </c>
      <c r="D18483" t="s">
        <v>750</v>
      </c>
      <c r="E18483">
        <v>6</v>
      </c>
      <c r="F18483" t="s">
        <v>212</v>
      </c>
      <c r="G18483">
        <v>53067.5</v>
      </c>
      <c r="H18483">
        <v>0.5</v>
      </c>
      <c r="I18483">
        <v>53067.5</v>
      </c>
      <c r="J18483">
        <v>1.03</v>
      </c>
      <c r="K18483">
        <v>53067.5</v>
      </c>
      <c r="L18483">
        <v>17.04</v>
      </c>
      <c r="M18483" t="s">
        <v>751</v>
      </c>
      <c r="N18483">
        <v>0</v>
      </c>
      <c r="O18483">
        <v>318405</v>
      </c>
      <c r="P18483" t="s">
        <v>766</v>
      </c>
      <c r="Q18483" t="s">
        <v>766</v>
      </c>
      <c r="R18483" t="s">
        <v>768</v>
      </c>
      <c r="S18483" t="s">
        <v>758</v>
      </c>
    </row>
    <row r="18484" spans="1:19" x14ac:dyDescent="0.3">
      <c r="A18484" t="s">
        <v>753</v>
      </c>
      <c r="B18484" t="s">
        <v>748</v>
      </c>
      <c r="C18484" t="s">
        <v>754</v>
      </c>
      <c r="D18484" t="s">
        <v>750</v>
      </c>
      <c r="E18484">
        <v>3</v>
      </c>
      <c r="F18484" t="s">
        <v>236</v>
      </c>
      <c r="G18484">
        <v>-7454.29</v>
      </c>
      <c r="H18484" t="s">
        <v>751</v>
      </c>
      <c r="I18484">
        <v>-7454.29</v>
      </c>
      <c r="J18484" t="s">
        <v>751</v>
      </c>
      <c r="K18484">
        <v>-7454.29</v>
      </c>
      <c r="L18484" t="s">
        <v>751</v>
      </c>
      <c r="M18484" t="s">
        <v>751</v>
      </c>
      <c r="N18484">
        <v>0</v>
      </c>
      <c r="O18484" t="s">
        <v>751</v>
      </c>
      <c r="P18484" t="s">
        <v>751</v>
      </c>
      <c r="Q18484" t="s">
        <v>751</v>
      </c>
      <c r="R18484" t="s">
        <v>751</v>
      </c>
      <c r="S18484" t="s">
        <v>758</v>
      </c>
    </row>
    <row r="18485" spans="1:19" x14ac:dyDescent="0.3">
      <c r="A18485" t="s">
        <v>747</v>
      </c>
      <c r="B18485" t="s">
        <v>748</v>
      </c>
      <c r="C18485" t="s">
        <v>754</v>
      </c>
      <c r="D18485" t="s">
        <v>750</v>
      </c>
      <c r="E18485">
        <v>5</v>
      </c>
      <c r="F18485" t="s">
        <v>232</v>
      </c>
      <c r="G18485">
        <v>-2795.91</v>
      </c>
      <c r="H18485" t="s">
        <v>751</v>
      </c>
      <c r="I18485">
        <v>-2795.91</v>
      </c>
      <c r="J18485" t="s">
        <v>751</v>
      </c>
      <c r="K18485">
        <v>-2795.91</v>
      </c>
      <c r="L18485" t="s">
        <v>751</v>
      </c>
      <c r="M18485" t="s">
        <v>751</v>
      </c>
      <c r="N18485">
        <v>0</v>
      </c>
      <c r="O18485" t="s">
        <v>751</v>
      </c>
      <c r="P18485" t="s">
        <v>751</v>
      </c>
      <c r="Q18485" t="s">
        <v>751</v>
      </c>
      <c r="R18485" t="s">
        <v>751</v>
      </c>
      <c r="S18485" t="s">
        <v>758</v>
      </c>
    </row>
    <row r="18486" spans="1:19" x14ac:dyDescent="0.3">
      <c r="A18486" t="s">
        <v>747</v>
      </c>
      <c r="B18486" t="s">
        <v>748</v>
      </c>
      <c r="C18486" t="s">
        <v>749</v>
      </c>
      <c r="D18486" t="s">
        <v>750</v>
      </c>
      <c r="E18486">
        <v>1</v>
      </c>
      <c r="F18486" t="s">
        <v>373</v>
      </c>
      <c r="G18486">
        <v>172774.44</v>
      </c>
      <c r="H18486">
        <v>783.73</v>
      </c>
      <c r="I18486">
        <v>172774.44</v>
      </c>
      <c r="J18486">
        <v>671.3</v>
      </c>
      <c r="K18486">
        <v>172774.44</v>
      </c>
      <c r="L18486">
        <v>74.95</v>
      </c>
      <c r="M18486" t="s">
        <v>751</v>
      </c>
      <c r="N18486">
        <v>0</v>
      </c>
      <c r="O18486">
        <v>172774.44</v>
      </c>
      <c r="P18486" t="s">
        <v>766</v>
      </c>
      <c r="Q18486" t="s">
        <v>766</v>
      </c>
      <c r="R18486" t="s">
        <v>768</v>
      </c>
      <c r="S18486" t="s">
        <v>758</v>
      </c>
    </row>
    <row r="18487" spans="1:19" x14ac:dyDescent="0.3">
      <c r="A18487" t="s">
        <v>747</v>
      </c>
      <c r="B18487" t="s">
        <v>748</v>
      </c>
      <c r="C18487" t="s">
        <v>749</v>
      </c>
      <c r="D18487" t="s">
        <v>750</v>
      </c>
      <c r="E18487">
        <v>6</v>
      </c>
      <c r="F18487" t="s">
        <v>128</v>
      </c>
      <c r="G18487">
        <v>70884.759999999995</v>
      </c>
      <c r="H18487">
        <v>4.63</v>
      </c>
      <c r="I18487">
        <v>70884.759999999995</v>
      </c>
      <c r="J18487">
        <v>1193.5999999999999</v>
      </c>
      <c r="K18487">
        <v>70884.759999999995</v>
      </c>
      <c r="L18487">
        <v>21.06</v>
      </c>
      <c r="M18487" t="s">
        <v>751</v>
      </c>
      <c r="N18487">
        <v>0</v>
      </c>
      <c r="O18487">
        <v>425308.55999999988</v>
      </c>
      <c r="P18487" t="s">
        <v>768</v>
      </c>
      <c r="Q18487" t="s">
        <v>766</v>
      </c>
      <c r="R18487" t="s">
        <v>768</v>
      </c>
      <c r="S18487" t="s">
        <v>758</v>
      </c>
    </row>
    <row r="18488" spans="1:19" x14ac:dyDescent="0.3">
      <c r="A18488" t="s">
        <v>753</v>
      </c>
      <c r="B18488" t="s">
        <v>748</v>
      </c>
      <c r="C18488" t="s">
        <v>754</v>
      </c>
      <c r="D18488" t="s">
        <v>750</v>
      </c>
      <c r="E18488">
        <v>2</v>
      </c>
      <c r="F18488" t="s">
        <v>430</v>
      </c>
      <c r="G18488">
        <v>-72846.47</v>
      </c>
      <c r="H18488" t="s">
        <v>751</v>
      </c>
      <c r="I18488">
        <v>-72846.47</v>
      </c>
      <c r="J18488" t="s">
        <v>751</v>
      </c>
      <c r="K18488">
        <v>-72846.47</v>
      </c>
      <c r="L18488" t="s">
        <v>751</v>
      </c>
      <c r="M18488" t="s">
        <v>751</v>
      </c>
      <c r="N18488">
        <v>0</v>
      </c>
      <c r="O18488" t="s">
        <v>751</v>
      </c>
      <c r="P18488" t="s">
        <v>751</v>
      </c>
      <c r="Q18488" t="s">
        <v>751</v>
      </c>
      <c r="R18488" t="s">
        <v>751</v>
      </c>
      <c r="S18488" t="s">
        <v>758</v>
      </c>
    </row>
    <row r="18489" spans="1:19" x14ac:dyDescent="0.3">
      <c r="A18489" t="s">
        <v>747</v>
      </c>
      <c r="B18489" t="s">
        <v>748</v>
      </c>
      <c r="C18489" t="s">
        <v>754</v>
      </c>
      <c r="D18489" t="s">
        <v>750</v>
      </c>
      <c r="E18489">
        <v>9</v>
      </c>
      <c r="F18489" t="s">
        <v>117</v>
      </c>
      <c r="G18489">
        <v>-5559.22</v>
      </c>
      <c r="H18489" t="s">
        <v>751</v>
      </c>
      <c r="I18489">
        <v>-5559.22</v>
      </c>
      <c r="J18489" t="s">
        <v>751</v>
      </c>
      <c r="K18489">
        <v>-5559.22</v>
      </c>
      <c r="L18489" t="s">
        <v>751</v>
      </c>
      <c r="M18489" t="s">
        <v>751</v>
      </c>
      <c r="N18489">
        <v>0</v>
      </c>
      <c r="O18489" t="s">
        <v>751</v>
      </c>
      <c r="P18489" t="s">
        <v>751</v>
      </c>
      <c r="Q18489" t="s">
        <v>751</v>
      </c>
      <c r="R18489" t="s">
        <v>751</v>
      </c>
      <c r="S18489" t="s">
        <v>758</v>
      </c>
    </row>
    <row r="18490" spans="1:19" x14ac:dyDescent="0.3">
      <c r="A18490" t="s">
        <v>753</v>
      </c>
      <c r="B18490" t="s">
        <v>748</v>
      </c>
      <c r="C18490" t="s">
        <v>754</v>
      </c>
      <c r="D18490" t="s">
        <v>750</v>
      </c>
      <c r="E18490">
        <v>0</v>
      </c>
      <c r="F18490" t="s">
        <v>339</v>
      </c>
      <c r="G18490">
        <v>-87.19</v>
      </c>
      <c r="H18490" t="s">
        <v>751</v>
      </c>
      <c r="I18490">
        <v>-87.19</v>
      </c>
      <c r="J18490" t="s">
        <v>751</v>
      </c>
      <c r="K18490">
        <v>-87.19</v>
      </c>
      <c r="L18490" t="s">
        <v>751</v>
      </c>
      <c r="M18490" t="s">
        <v>751</v>
      </c>
      <c r="N18490">
        <v>0</v>
      </c>
      <c r="O18490" t="s">
        <v>751</v>
      </c>
      <c r="P18490" t="s">
        <v>751</v>
      </c>
      <c r="Q18490" t="s">
        <v>751</v>
      </c>
      <c r="R18490" t="s">
        <v>751</v>
      </c>
      <c r="S18490" t="s">
        <v>758</v>
      </c>
    </row>
    <row r="18491" spans="1:19" x14ac:dyDescent="0.3">
      <c r="A18491" t="s">
        <v>747</v>
      </c>
      <c r="B18491" t="s">
        <v>748</v>
      </c>
      <c r="C18491" t="s">
        <v>749</v>
      </c>
      <c r="D18491" t="s">
        <v>750</v>
      </c>
      <c r="E18491">
        <v>-1</v>
      </c>
      <c r="F18491" t="s">
        <v>457</v>
      </c>
      <c r="G18491">
        <v>31896</v>
      </c>
      <c r="H18491">
        <v>4.21</v>
      </c>
      <c r="I18491">
        <v>31896</v>
      </c>
      <c r="J18491">
        <v>2</v>
      </c>
      <c r="K18491">
        <v>31896</v>
      </c>
      <c r="L18491">
        <v>19.14</v>
      </c>
      <c r="M18491" t="s">
        <v>751</v>
      </c>
      <c r="N18491">
        <v>0</v>
      </c>
      <c r="O18491" t="s">
        <v>751</v>
      </c>
      <c r="P18491" t="s">
        <v>766</v>
      </c>
      <c r="Q18491" t="s">
        <v>766</v>
      </c>
      <c r="R18491" t="s">
        <v>766</v>
      </c>
      <c r="S18491" t="s">
        <v>758</v>
      </c>
    </row>
    <row r="18492" spans="1:19" x14ac:dyDescent="0.3">
      <c r="A18492" t="s">
        <v>752</v>
      </c>
      <c r="B18492" t="s">
        <v>748</v>
      </c>
      <c r="C18492" t="s">
        <v>754</v>
      </c>
      <c r="D18492" t="s">
        <v>750</v>
      </c>
      <c r="E18492">
        <v>-4</v>
      </c>
      <c r="F18492" t="s">
        <v>41</v>
      </c>
      <c r="G18492">
        <v>-42866.45</v>
      </c>
      <c r="H18492" t="s">
        <v>751</v>
      </c>
      <c r="I18492">
        <v>-42866.45</v>
      </c>
      <c r="J18492" t="s">
        <v>751</v>
      </c>
      <c r="K18492">
        <v>-42866.45</v>
      </c>
      <c r="L18492" t="s">
        <v>751</v>
      </c>
      <c r="M18492" t="s">
        <v>751</v>
      </c>
      <c r="N18492">
        <v>0</v>
      </c>
      <c r="O18492" t="s">
        <v>751</v>
      </c>
      <c r="P18492" t="s">
        <v>751</v>
      </c>
      <c r="Q18492" t="s">
        <v>751</v>
      </c>
      <c r="R18492" t="s">
        <v>751</v>
      </c>
      <c r="S18492" t="s">
        <v>758</v>
      </c>
    </row>
    <row r="18493" spans="1:19" x14ac:dyDescent="0.3">
      <c r="A18493" t="s">
        <v>753</v>
      </c>
      <c r="B18493" t="s">
        <v>748</v>
      </c>
      <c r="C18493" t="s">
        <v>749</v>
      </c>
      <c r="D18493" t="s">
        <v>750</v>
      </c>
      <c r="E18493">
        <v>3</v>
      </c>
      <c r="F18493" t="s">
        <v>51</v>
      </c>
      <c r="G18493">
        <v>28140.38</v>
      </c>
      <c r="H18493">
        <v>0.68</v>
      </c>
      <c r="I18493">
        <v>28140.38</v>
      </c>
      <c r="J18493">
        <v>643.59</v>
      </c>
      <c r="K18493">
        <v>28140.38</v>
      </c>
      <c r="L18493">
        <v>8.7200000000000006</v>
      </c>
      <c r="M18493" t="s">
        <v>751</v>
      </c>
      <c r="N18493">
        <v>0</v>
      </c>
      <c r="O18493">
        <v>84421.14</v>
      </c>
      <c r="P18493" t="s">
        <v>768</v>
      </c>
      <c r="Q18493" t="s">
        <v>766</v>
      </c>
      <c r="R18493" t="s">
        <v>768</v>
      </c>
      <c r="S18493" t="s">
        <v>758</v>
      </c>
    </row>
    <row r="18494" spans="1:19" x14ac:dyDescent="0.3">
      <c r="A18494" t="s">
        <v>753</v>
      </c>
      <c r="B18494" t="s">
        <v>748</v>
      </c>
      <c r="C18494" t="s">
        <v>749</v>
      </c>
      <c r="D18494" t="s">
        <v>750</v>
      </c>
      <c r="E18494">
        <v>-1</v>
      </c>
      <c r="F18494" t="s">
        <v>409</v>
      </c>
      <c r="G18494">
        <v>1433764.07</v>
      </c>
      <c r="H18494">
        <v>371.9</v>
      </c>
      <c r="I18494">
        <v>1433764.07</v>
      </c>
      <c r="J18494">
        <v>176.65</v>
      </c>
      <c r="K18494">
        <v>1433764.07</v>
      </c>
      <c r="L18494">
        <v>1691.86</v>
      </c>
      <c r="M18494" t="s">
        <v>751</v>
      </c>
      <c r="N18494">
        <v>0</v>
      </c>
      <c r="O18494" t="s">
        <v>751</v>
      </c>
      <c r="P18494" t="s">
        <v>766</v>
      </c>
      <c r="Q18494" t="s">
        <v>766</v>
      </c>
      <c r="R18494" t="s">
        <v>766</v>
      </c>
      <c r="S18494" t="s">
        <v>758</v>
      </c>
    </row>
    <row r="18495" spans="1:19" x14ac:dyDescent="0.3">
      <c r="A18495" t="s">
        <v>753</v>
      </c>
      <c r="B18495" t="s">
        <v>748</v>
      </c>
      <c r="C18495" t="s">
        <v>754</v>
      </c>
      <c r="D18495" t="s">
        <v>750</v>
      </c>
      <c r="E18495">
        <v>4</v>
      </c>
      <c r="F18495" t="s">
        <v>81</v>
      </c>
      <c r="G18495">
        <v>-19152.98</v>
      </c>
      <c r="H18495" t="s">
        <v>751</v>
      </c>
      <c r="I18495">
        <v>-19152.98</v>
      </c>
      <c r="J18495" t="s">
        <v>751</v>
      </c>
      <c r="K18495">
        <v>-19152.98</v>
      </c>
      <c r="L18495" t="s">
        <v>751</v>
      </c>
      <c r="M18495" t="s">
        <v>751</v>
      </c>
      <c r="N18495">
        <v>0</v>
      </c>
      <c r="O18495" t="s">
        <v>751</v>
      </c>
      <c r="P18495" t="s">
        <v>751</v>
      </c>
      <c r="Q18495" t="s">
        <v>751</v>
      </c>
      <c r="R18495" t="s">
        <v>751</v>
      </c>
      <c r="S18495" t="s">
        <v>758</v>
      </c>
    </row>
    <row r="18496" spans="1:19" x14ac:dyDescent="0.3">
      <c r="A18496" t="s">
        <v>753</v>
      </c>
      <c r="B18496" t="s">
        <v>748</v>
      </c>
      <c r="C18496" t="s">
        <v>749</v>
      </c>
      <c r="D18496" t="s">
        <v>750</v>
      </c>
      <c r="E18496">
        <v>5</v>
      </c>
      <c r="F18496" t="s">
        <v>190</v>
      </c>
      <c r="G18496">
        <v>129833.09</v>
      </c>
      <c r="H18496">
        <v>2.5099999999999998</v>
      </c>
      <c r="I18496">
        <v>129833.09</v>
      </c>
      <c r="J18496">
        <v>4.6500000000000004</v>
      </c>
      <c r="K18496">
        <v>129833.09</v>
      </c>
      <c r="L18496">
        <v>32.14</v>
      </c>
      <c r="M18496" t="s">
        <v>751</v>
      </c>
      <c r="N18496">
        <v>0</v>
      </c>
      <c r="O18496">
        <v>649165.44999999995</v>
      </c>
      <c r="P18496" t="s">
        <v>766</v>
      </c>
      <c r="Q18496" t="s">
        <v>766</v>
      </c>
      <c r="R18496" t="s">
        <v>766</v>
      </c>
      <c r="S18496" t="s">
        <v>758</v>
      </c>
    </row>
    <row r="18497" spans="1:19" x14ac:dyDescent="0.3">
      <c r="A18497" t="s">
        <v>753</v>
      </c>
      <c r="B18497" t="s">
        <v>748</v>
      </c>
      <c r="C18497" t="s">
        <v>749</v>
      </c>
      <c r="D18497" t="s">
        <v>750</v>
      </c>
      <c r="E18497">
        <v>11</v>
      </c>
      <c r="F18497" t="s">
        <v>400</v>
      </c>
      <c r="G18497">
        <v>176168.79</v>
      </c>
      <c r="H18497">
        <v>3.08</v>
      </c>
      <c r="I18497">
        <v>176168.79</v>
      </c>
      <c r="J18497">
        <v>16.510000000000002</v>
      </c>
      <c r="K18497">
        <v>176168.79</v>
      </c>
      <c r="L18497">
        <v>38.81</v>
      </c>
      <c r="M18497" t="s">
        <v>751</v>
      </c>
      <c r="N18497">
        <v>0</v>
      </c>
      <c r="O18497">
        <v>1937856.69</v>
      </c>
      <c r="P18497" t="s">
        <v>766</v>
      </c>
      <c r="Q18497" t="s">
        <v>766</v>
      </c>
      <c r="R18497" t="s">
        <v>768</v>
      </c>
      <c r="S18497" t="s">
        <v>758</v>
      </c>
    </row>
    <row r="18498" spans="1:19" x14ac:dyDescent="0.3">
      <c r="A18498" t="s">
        <v>753</v>
      </c>
      <c r="B18498" t="s">
        <v>748</v>
      </c>
      <c r="C18498" t="s">
        <v>754</v>
      </c>
      <c r="D18498" t="s">
        <v>750</v>
      </c>
      <c r="E18498">
        <v>1</v>
      </c>
      <c r="F18498" t="s">
        <v>338</v>
      </c>
      <c r="G18498">
        <v>-2395.6999999999998</v>
      </c>
      <c r="H18498" t="s">
        <v>751</v>
      </c>
      <c r="I18498">
        <v>-2395.6999999999998</v>
      </c>
      <c r="J18498" t="s">
        <v>751</v>
      </c>
      <c r="K18498">
        <v>-2395.6999999999998</v>
      </c>
      <c r="L18498" t="s">
        <v>751</v>
      </c>
      <c r="M18498" t="s">
        <v>751</v>
      </c>
      <c r="N18498">
        <v>0</v>
      </c>
      <c r="O18498" t="s">
        <v>751</v>
      </c>
      <c r="P18498" t="s">
        <v>751</v>
      </c>
      <c r="Q18498" t="s">
        <v>751</v>
      </c>
      <c r="R18498" t="s">
        <v>751</v>
      </c>
      <c r="S18498" t="s">
        <v>758</v>
      </c>
    </row>
    <row r="18499" spans="1:19" x14ac:dyDescent="0.3">
      <c r="A18499" t="s">
        <v>747</v>
      </c>
      <c r="B18499" t="s">
        <v>748</v>
      </c>
      <c r="C18499" t="s">
        <v>749</v>
      </c>
      <c r="D18499" t="s">
        <v>750</v>
      </c>
      <c r="E18499">
        <v>2</v>
      </c>
      <c r="F18499" t="s">
        <v>87</v>
      </c>
      <c r="G18499">
        <v>302513.69</v>
      </c>
      <c r="H18499">
        <v>11.71</v>
      </c>
      <c r="I18499">
        <v>302513.69</v>
      </c>
      <c r="J18499">
        <v>5.56</v>
      </c>
      <c r="K18499">
        <v>302513.69</v>
      </c>
      <c r="L18499">
        <v>53.28</v>
      </c>
      <c r="M18499" t="s">
        <v>751</v>
      </c>
      <c r="N18499">
        <v>0</v>
      </c>
      <c r="O18499">
        <v>605027.38</v>
      </c>
      <c r="P18499" t="s">
        <v>766</v>
      </c>
      <c r="Q18499" t="s">
        <v>766</v>
      </c>
      <c r="R18499" t="s">
        <v>766</v>
      </c>
      <c r="S18499" t="s">
        <v>758</v>
      </c>
    </row>
    <row r="18500" spans="1:19" x14ac:dyDescent="0.3">
      <c r="A18500" t="s">
        <v>747</v>
      </c>
      <c r="B18500" t="s">
        <v>748</v>
      </c>
      <c r="C18500" t="s">
        <v>754</v>
      </c>
      <c r="D18500" t="s">
        <v>750</v>
      </c>
      <c r="E18500">
        <v>3</v>
      </c>
      <c r="F18500" t="s">
        <v>474</v>
      </c>
      <c r="G18500">
        <v>-84.46</v>
      </c>
      <c r="H18500" t="s">
        <v>751</v>
      </c>
      <c r="I18500">
        <v>-84.46</v>
      </c>
      <c r="J18500" t="s">
        <v>751</v>
      </c>
      <c r="K18500">
        <v>-84.46</v>
      </c>
      <c r="L18500" t="s">
        <v>751</v>
      </c>
      <c r="M18500" t="s">
        <v>751</v>
      </c>
      <c r="N18500">
        <v>0</v>
      </c>
      <c r="O18500" t="s">
        <v>751</v>
      </c>
      <c r="P18500" t="s">
        <v>751</v>
      </c>
      <c r="Q18500" t="s">
        <v>751</v>
      </c>
      <c r="R18500" t="s">
        <v>751</v>
      </c>
      <c r="S18500" t="s">
        <v>758</v>
      </c>
    </row>
    <row r="18501" spans="1:19" x14ac:dyDescent="0.3">
      <c r="A18501" t="s">
        <v>753</v>
      </c>
      <c r="B18501" t="s">
        <v>748</v>
      </c>
      <c r="C18501" t="s">
        <v>754</v>
      </c>
      <c r="D18501" t="s">
        <v>750</v>
      </c>
      <c r="E18501">
        <v>1</v>
      </c>
      <c r="F18501" t="s">
        <v>544</v>
      </c>
      <c r="G18501">
        <v>-3588.16</v>
      </c>
      <c r="H18501" t="s">
        <v>751</v>
      </c>
      <c r="I18501">
        <v>-3588.16</v>
      </c>
      <c r="J18501" t="s">
        <v>751</v>
      </c>
      <c r="K18501">
        <v>-3588.16</v>
      </c>
      <c r="L18501" t="s">
        <v>751</v>
      </c>
      <c r="M18501" t="s">
        <v>751</v>
      </c>
      <c r="N18501">
        <v>0</v>
      </c>
      <c r="O18501" t="s">
        <v>751</v>
      </c>
      <c r="P18501" t="s">
        <v>751</v>
      </c>
      <c r="Q18501" t="s">
        <v>751</v>
      </c>
      <c r="R18501" t="s">
        <v>751</v>
      </c>
      <c r="S18501" t="s">
        <v>758</v>
      </c>
    </row>
    <row r="18502" spans="1:19" x14ac:dyDescent="0.3">
      <c r="A18502" t="s">
        <v>747</v>
      </c>
      <c r="B18502" t="s">
        <v>748</v>
      </c>
      <c r="C18502" t="s">
        <v>749</v>
      </c>
      <c r="D18502" t="s">
        <v>750</v>
      </c>
      <c r="E18502">
        <v>-1</v>
      </c>
      <c r="F18502" t="s">
        <v>392</v>
      </c>
      <c r="G18502">
        <v>7445757.8700000001</v>
      </c>
      <c r="H18502">
        <v>454.06</v>
      </c>
      <c r="I18502">
        <v>7445757.8700000001</v>
      </c>
      <c r="J18502">
        <v>308.72000000000003</v>
      </c>
      <c r="K18502">
        <v>7445757.8700000001</v>
      </c>
      <c r="L18502">
        <v>5533.46</v>
      </c>
      <c r="M18502" t="s">
        <v>751</v>
      </c>
      <c r="N18502">
        <v>0</v>
      </c>
      <c r="O18502" t="s">
        <v>751</v>
      </c>
      <c r="P18502" t="s">
        <v>766</v>
      </c>
      <c r="Q18502" t="s">
        <v>766</v>
      </c>
      <c r="R18502" t="s">
        <v>766</v>
      </c>
      <c r="S18502" t="s">
        <v>758</v>
      </c>
    </row>
    <row r="18503" spans="1:19" x14ac:dyDescent="0.3">
      <c r="A18503" t="s">
        <v>747</v>
      </c>
      <c r="B18503" t="s">
        <v>748</v>
      </c>
      <c r="C18503" t="s">
        <v>754</v>
      </c>
      <c r="D18503" t="s">
        <v>750</v>
      </c>
      <c r="E18503">
        <v>5</v>
      </c>
      <c r="F18503" t="s">
        <v>21</v>
      </c>
      <c r="G18503">
        <v>-9361.6200000000008</v>
      </c>
      <c r="H18503" t="s">
        <v>751</v>
      </c>
      <c r="I18503">
        <v>-9361.6200000000008</v>
      </c>
      <c r="J18503" t="s">
        <v>751</v>
      </c>
      <c r="K18503">
        <v>-9361.6200000000008</v>
      </c>
      <c r="L18503" t="s">
        <v>751</v>
      </c>
      <c r="M18503" t="s">
        <v>751</v>
      </c>
      <c r="N18503">
        <v>0</v>
      </c>
      <c r="O18503" t="s">
        <v>751</v>
      </c>
      <c r="P18503" t="s">
        <v>751</v>
      </c>
      <c r="Q18503" t="s">
        <v>751</v>
      </c>
      <c r="R18503" t="s">
        <v>751</v>
      </c>
      <c r="S18503" t="s">
        <v>758</v>
      </c>
    </row>
    <row r="18504" spans="1:19" x14ac:dyDescent="0.3">
      <c r="A18504" t="s">
        <v>747</v>
      </c>
      <c r="B18504" t="s">
        <v>748</v>
      </c>
      <c r="C18504" t="s">
        <v>754</v>
      </c>
      <c r="D18504" t="s">
        <v>750</v>
      </c>
      <c r="E18504">
        <v>8</v>
      </c>
      <c r="F18504" t="s">
        <v>86</v>
      </c>
      <c r="G18504">
        <v>-176.89</v>
      </c>
      <c r="H18504" t="s">
        <v>751</v>
      </c>
      <c r="I18504">
        <v>-176.89</v>
      </c>
      <c r="J18504" t="s">
        <v>751</v>
      </c>
      <c r="K18504">
        <v>-176.89</v>
      </c>
      <c r="L18504" t="s">
        <v>751</v>
      </c>
      <c r="M18504" t="s">
        <v>751</v>
      </c>
      <c r="N18504">
        <v>0</v>
      </c>
      <c r="O18504" t="s">
        <v>751</v>
      </c>
      <c r="P18504" t="s">
        <v>751</v>
      </c>
      <c r="Q18504" t="s">
        <v>751</v>
      </c>
      <c r="R18504" t="s">
        <v>751</v>
      </c>
      <c r="S18504" t="s">
        <v>758</v>
      </c>
    </row>
    <row r="18505" spans="1:19" x14ac:dyDescent="0.3">
      <c r="A18505" t="s">
        <v>753</v>
      </c>
      <c r="B18505" t="s">
        <v>748</v>
      </c>
      <c r="C18505" t="s">
        <v>754</v>
      </c>
      <c r="D18505" t="s">
        <v>750</v>
      </c>
      <c r="E18505">
        <v>0</v>
      </c>
      <c r="F18505" t="s">
        <v>40</v>
      </c>
      <c r="G18505">
        <v>-1571.13</v>
      </c>
      <c r="H18505" t="s">
        <v>751</v>
      </c>
      <c r="I18505">
        <v>-1571.13</v>
      </c>
      <c r="J18505" t="s">
        <v>751</v>
      </c>
      <c r="K18505">
        <v>-1571.13</v>
      </c>
      <c r="L18505" t="s">
        <v>751</v>
      </c>
      <c r="M18505" t="s">
        <v>751</v>
      </c>
      <c r="N18505">
        <v>0</v>
      </c>
      <c r="O18505" t="s">
        <v>751</v>
      </c>
      <c r="P18505" t="s">
        <v>751</v>
      </c>
      <c r="Q18505" t="s">
        <v>751</v>
      </c>
      <c r="R18505" t="s">
        <v>751</v>
      </c>
      <c r="S18505" t="s">
        <v>758</v>
      </c>
    </row>
    <row r="18506" spans="1:19" x14ac:dyDescent="0.3">
      <c r="A18506" t="s">
        <v>747</v>
      </c>
      <c r="B18506" t="s">
        <v>748</v>
      </c>
      <c r="C18506" t="s">
        <v>754</v>
      </c>
      <c r="D18506" t="s">
        <v>750</v>
      </c>
      <c r="E18506">
        <v>-1</v>
      </c>
      <c r="F18506" t="s">
        <v>258</v>
      </c>
      <c r="G18506">
        <v>-263.11</v>
      </c>
      <c r="H18506" t="s">
        <v>751</v>
      </c>
      <c r="I18506">
        <v>-263.11</v>
      </c>
      <c r="J18506" t="s">
        <v>751</v>
      </c>
      <c r="K18506">
        <v>-263.11</v>
      </c>
      <c r="L18506" t="s">
        <v>751</v>
      </c>
      <c r="M18506" t="s">
        <v>751</v>
      </c>
      <c r="N18506">
        <v>0</v>
      </c>
      <c r="O18506" t="s">
        <v>751</v>
      </c>
      <c r="P18506" t="s">
        <v>751</v>
      </c>
      <c r="Q18506" t="s">
        <v>751</v>
      </c>
      <c r="R18506" t="s">
        <v>751</v>
      </c>
      <c r="S18506" t="s">
        <v>758</v>
      </c>
    </row>
    <row r="18507" spans="1:19" x14ac:dyDescent="0.3">
      <c r="A18507" t="s">
        <v>753</v>
      </c>
      <c r="B18507" t="s">
        <v>748</v>
      </c>
      <c r="C18507" t="s">
        <v>754</v>
      </c>
      <c r="D18507" t="s">
        <v>750</v>
      </c>
      <c r="E18507">
        <v>7</v>
      </c>
      <c r="F18507" t="s">
        <v>54</v>
      </c>
      <c r="G18507">
        <v>-3147.36</v>
      </c>
      <c r="H18507" t="s">
        <v>751</v>
      </c>
      <c r="I18507">
        <v>-3147.36</v>
      </c>
      <c r="J18507" t="s">
        <v>751</v>
      </c>
      <c r="K18507">
        <v>-3147.36</v>
      </c>
      <c r="L18507" t="s">
        <v>751</v>
      </c>
      <c r="M18507" t="s">
        <v>751</v>
      </c>
      <c r="N18507">
        <v>0</v>
      </c>
      <c r="O18507" t="s">
        <v>751</v>
      </c>
      <c r="P18507" t="s">
        <v>751</v>
      </c>
      <c r="Q18507" t="s">
        <v>751</v>
      </c>
      <c r="R18507" t="s">
        <v>751</v>
      </c>
      <c r="S18507" t="s">
        <v>758</v>
      </c>
    </row>
    <row r="18508" spans="1:19" x14ac:dyDescent="0.3">
      <c r="A18508" t="s">
        <v>752</v>
      </c>
      <c r="B18508" t="s">
        <v>748</v>
      </c>
      <c r="C18508" t="s">
        <v>749</v>
      </c>
      <c r="D18508" t="s">
        <v>750</v>
      </c>
      <c r="E18508">
        <v>0</v>
      </c>
      <c r="F18508" t="s">
        <v>441</v>
      </c>
      <c r="G18508">
        <v>39085.35</v>
      </c>
      <c r="H18508">
        <v>0</v>
      </c>
      <c r="I18508">
        <v>39085.35</v>
      </c>
      <c r="J18508">
        <v>0</v>
      </c>
      <c r="K18508">
        <v>39085.35</v>
      </c>
      <c r="L18508">
        <v>0.01</v>
      </c>
      <c r="M18508" t="s">
        <v>751</v>
      </c>
      <c r="N18508">
        <v>0</v>
      </c>
      <c r="O18508" t="s">
        <v>751</v>
      </c>
      <c r="P18508" t="s">
        <v>766</v>
      </c>
      <c r="Q18508" t="s">
        <v>766</v>
      </c>
      <c r="R18508" t="s">
        <v>766</v>
      </c>
      <c r="S18508" t="s">
        <v>758</v>
      </c>
    </row>
    <row r="18509" spans="1:19" x14ac:dyDescent="0.3">
      <c r="A18509" t="s">
        <v>753</v>
      </c>
      <c r="B18509" t="s">
        <v>748</v>
      </c>
      <c r="C18509" t="s">
        <v>749</v>
      </c>
      <c r="D18509" t="s">
        <v>750</v>
      </c>
      <c r="E18509">
        <v>-1</v>
      </c>
      <c r="F18509" t="s">
        <v>435</v>
      </c>
      <c r="G18509">
        <v>2620332.73</v>
      </c>
      <c r="H18509">
        <v>3415.81</v>
      </c>
      <c r="I18509">
        <v>2620332.73</v>
      </c>
      <c r="J18509">
        <v>1622.48</v>
      </c>
      <c r="K18509">
        <v>2620332.73</v>
      </c>
      <c r="L18509">
        <v>15539.15</v>
      </c>
      <c r="M18509" t="s">
        <v>751</v>
      </c>
      <c r="N18509">
        <v>0</v>
      </c>
      <c r="O18509" t="s">
        <v>751</v>
      </c>
      <c r="P18509" t="s">
        <v>766</v>
      </c>
      <c r="Q18509" t="s">
        <v>766</v>
      </c>
      <c r="R18509" t="s">
        <v>766</v>
      </c>
      <c r="S18509" t="s">
        <v>758</v>
      </c>
    </row>
    <row r="18510" spans="1:19" x14ac:dyDescent="0.3">
      <c r="A18510" t="s">
        <v>753</v>
      </c>
      <c r="B18510" t="s">
        <v>748</v>
      </c>
      <c r="C18510" t="s">
        <v>754</v>
      </c>
      <c r="D18510" t="s">
        <v>750</v>
      </c>
      <c r="E18510">
        <v>-1</v>
      </c>
      <c r="F18510" t="s">
        <v>312</v>
      </c>
      <c r="G18510">
        <v>-42.11</v>
      </c>
      <c r="H18510" t="s">
        <v>751</v>
      </c>
      <c r="I18510">
        <v>-42.11</v>
      </c>
      <c r="J18510" t="s">
        <v>751</v>
      </c>
      <c r="K18510">
        <v>-42.11</v>
      </c>
      <c r="L18510" t="s">
        <v>751</v>
      </c>
      <c r="M18510" t="s">
        <v>751</v>
      </c>
      <c r="N18510">
        <v>0</v>
      </c>
      <c r="O18510" t="s">
        <v>751</v>
      </c>
      <c r="P18510" t="s">
        <v>751</v>
      </c>
      <c r="Q18510" t="s">
        <v>751</v>
      </c>
      <c r="R18510" t="s">
        <v>751</v>
      </c>
      <c r="S18510" t="s">
        <v>758</v>
      </c>
    </row>
    <row r="18511" spans="1:19" x14ac:dyDescent="0.3">
      <c r="A18511" t="s">
        <v>753</v>
      </c>
      <c r="B18511" t="s">
        <v>748</v>
      </c>
      <c r="C18511" t="s">
        <v>749</v>
      </c>
      <c r="D18511" t="s">
        <v>750</v>
      </c>
      <c r="E18511">
        <v>7</v>
      </c>
      <c r="F18511" t="s">
        <v>183</v>
      </c>
      <c r="G18511">
        <v>15622.96</v>
      </c>
      <c r="H18511">
        <v>2545.7800000000002</v>
      </c>
      <c r="I18511">
        <v>15622.96</v>
      </c>
      <c r="J18511">
        <v>0.34</v>
      </c>
      <c r="K18511">
        <v>15622.96</v>
      </c>
      <c r="L18511">
        <v>18.97</v>
      </c>
      <c r="M18511" t="s">
        <v>751</v>
      </c>
      <c r="N18511">
        <v>0</v>
      </c>
      <c r="O18511">
        <v>109360.72</v>
      </c>
      <c r="P18511" t="s">
        <v>766</v>
      </c>
      <c r="Q18511" t="s">
        <v>768</v>
      </c>
      <c r="R18511" t="s">
        <v>768</v>
      </c>
      <c r="S18511" t="s">
        <v>758</v>
      </c>
    </row>
    <row r="18512" spans="1:19" x14ac:dyDescent="0.3">
      <c r="A18512" t="s">
        <v>747</v>
      </c>
      <c r="B18512" t="s">
        <v>748</v>
      </c>
      <c r="C18512" t="s">
        <v>749</v>
      </c>
      <c r="D18512" t="s">
        <v>750</v>
      </c>
      <c r="E18512">
        <v>11</v>
      </c>
      <c r="F18512" t="s">
        <v>193</v>
      </c>
      <c r="G18512">
        <v>71132.47</v>
      </c>
      <c r="H18512">
        <v>8.24</v>
      </c>
      <c r="I18512">
        <v>71132.47</v>
      </c>
      <c r="J18512">
        <v>44.26</v>
      </c>
      <c r="K18512">
        <v>71132.47</v>
      </c>
      <c r="L18512">
        <v>5.97</v>
      </c>
      <c r="M18512" t="s">
        <v>751</v>
      </c>
      <c r="N18512">
        <v>0</v>
      </c>
      <c r="O18512">
        <v>782457.17</v>
      </c>
      <c r="P18512" t="s">
        <v>766</v>
      </c>
      <c r="Q18512" t="s">
        <v>766</v>
      </c>
      <c r="R18512" t="s">
        <v>768</v>
      </c>
      <c r="S18512" t="s">
        <v>758</v>
      </c>
    </row>
    <row r="18513" spans="1:19" x14ac:dyDescent="0.3">
      <c r="A18513" t="s">
        <v>753</v>
      </c>
      <c r="B18513" t="s">
        <v>748</v>
      </c>
      <c r="C18513" t="s">
        <v>754</v>
      </c>
      <c r="D18513" t="s">
        <v>750</v>
      </c>
      <c r="E18513">
        <v>2</v>
      </c>
      <c r="F18513" t="s">
        <v>17</v>
      </c>
      <c r="G18513">
        <v>-118.5</v>
      </c>
      <c r="H18513" t="s">
        <v>751</v>
      </c>
      <c r="I18513">
        <v>-118.5</v>
      </c>
      <c r="J18513" t="s">
        <v>751</v>
      </c>
      <c r="K18513">
        <v>-118.5</v>
      </c>
      <c r="L18513" t="s">
        <v>751</v>
      </c>
      <c r="M18513" t="s">
        <v>751</v>
      </c>
      <c r="N18513">
        <v>0</v>
      </c>
      <c r="O18513" t="s">
        <v>751</v>
      </c>
      <c r="P18513" t="s">
        <v>751</v>
      </c>
      <c r="Q18513" t="s">
        <v>751</v>
      </c>
      <c r="R18513" t="s">
        <v>751</v>
      </c>
      <c r="S18513" t="s">
        <v>758</v>
      </c>
    </row>
    <row r="18514" spans="1:19" x14ac:dyDescent="0.3">
      <c r="A18514" t="s">
        <v>752</v>
      </c>
      <c r="B18514" t="s">
        <v>748</v>
      </c>
      <c r="C18514" t="s">
        <v>749</v>
      </c>
      <c r="D18514" t="s">
        <v>750</v>
      </c>
      <c r="E18514">
        <v>7</v>
      </c>
      <c r="F18514" t="s">
        <v>120</v>
      </c>
      <c r="G18514">
        <v>262785.98</v>
      </c>
      <c r="H18514">
        <v>22.22</v>
      </c>
      <c r="I18514">
        <v>262785.98</v>
      </c>
      <c r="J18514">
        <v>15.11</v>
      </c>
      <c r="K18514">
        <v>262785.98</v>
      </c>
      <c r="L18514">
        <v>270.76</v>
      </c>
      <c r="M18514" t="s">
        <v>751</v>
      </c>
      <c r="N18514">
        <v>0</v>
      </c>
      <c r="O18514">
        <v>1839501.86</v>
      </c>
      <c r="P18514" t="s">
        <v>766</v>
      </c>
      <c r="Q18514" t="s">
        <v>766</v>
      </c>
      <c r="R18514" t="s">
        <v>766</v>
      </c>
      <c r="S18514" t="s">
        <v>758</v>
      </c>
    </row>
    <row r="18515" spans="1:19" x14ac:dyDescent="0.3">
      <c r="A18515" t="s">
        <v>747</v>
      </c>
      <c r="B18515" t="s">
        <v>748</v>
      </c>
      <c r="C18515" t="s">
        <v>749</v>
      </c>
      <c r="D18515" t="s">
        <v>750</v>
      </c>
      <c r="E18515">
        <v>-4</v>
      </c>
      <c r="F18515" t="s">
        <v>263</v>
      </c>
      <c r="G18515">
        <v>81.94</v>
      </c>
      <c r="H18515">
        <v>0</v>
      </c>
      <c r="I18515">
        <v>81.94</v>
      </c>
      <c r="J18515">
        <v>0</v>
      </c>
      <c r="K18515">
        <v>81.94</v>
      </c>
      <c r="L18515">
        <v>0</v>
      </c>
      <c r="M18515" t="s">
        <v>751</v>
      </c>
      <c r="N18515">
        <v>0</v>
      </c>
      <c r="O18515" t="s">
        <v>751</v>
      </c>
      <c r="P18515" t="s">
        <v>766</v>
      </c>
      <c r="Q18515" t="s">
        <v>766</v>
      </c>
      <c r="R18515" t="s">
        <v>766</v>
      </c>
      <c r="S18515" t="s">
        <v>758</v>
      </c>
    </row>
    <row r="18516" spans="1:19" x14ac:dyDescent="0.3">
      <c r="A18516" t="s">
        <v>747</v>
      </c>
      <c r="B18516" t="s">
        <v>748</v>
      </c>
      <c r="C18516" t="s">
        <v>754</v>
      </c>
      <c r="D18516" t="s">
        <v>750</v>
      </c>
      <c r="E18516">
        <v>-1</v>
      </c>
      <c r="F18516" t="s">
        <v>230</v>
      </c>
      <c r="G18516">
        <v>-0.03</v>
      </c>
      <c r="H18516" t="s">
        <v>751</v>
      </c>
      <c r="I18516">
        <v>-0.03</v>
      </c>
      <c r="J18516" t="s">
        <v>751</v>
      </c>
      <c r="K18516">
        <v>-0.03</v>
      </c>
      <c r="L18516" t="s">
        <v>751</v>
      </c>
      <c r="M18516">
        <v>1</v>
      </c>
      <c r="N18516">
        <v>0</v>
      </c>
      <c r="O18516" t="s">
        <v>751</v>
      </c>
      <c r="P18516" t="s">
        <v>751</v>
      </c>
      <c r="Q18516" t="s">
        <v>751</v>
      </c>
      <c r="R18516" t="s">
        <v>751</v>
      </c>
      <c r="S18516" t="s">
        <v>758</v>
      </c>
    </row>
    <row r="18517" spans="1:19" x14ac:dyDescent="0.3">
      <c r="A18517" t="s">
        <v>747</v>
      </c>
      <c r="B18517" t="s">
        <v>748</v>
      </c>
      <c r="C18517" t="s">
        <v>749</v>
      </c>
      <c r="D18517" t="s">
        <v>750</v>
      </c>
      <c r="E18517">
        <v>4</v>
      </c>
      <c r="F18517" t="s">
        <v>124</v>
      </c>
      <c r="G18517">
        <v>485559.35</v>
      </c>
      <c r="H18517">
        <v>16.670000000000002</v>
      </c>
      <c r="I18517">
        <v>485559.35</v>
      </c>
      <c r="J18517">
        <v>7.92</v>
      </c>
      <c r="K18517">
        <v>485559.35</v>
      </c>
      <c r="L18517">
        <v>75.849999999999994</v>
      </c>
      <c r="M18517" t="s">
        <v>751</v>
      </c>
      <c r="N18517">
        <v>0</v>
      </c>
      <c r="O18517">
        <v>1942237.4</v>
      </c>
      <c r="P18517" t="s">
        <v>766</v>
      </c>
      <c r="Q18517" t="s">
        <v>766</v>
      </c>
      <c r="R18517" t="s">
        <v>766</v>
      </c>
      <c r="S18517" t="s">
        <v>758</v>
      </c>
    </row>
    <row r="18518" spans="1:19" x14ac:dyDescent="0.3">
      <c r="A18518" t="s">
        <v>747</v>
      </c>
      <c r="B18518" t="s">
        <v>748</v>
      </c>
      <c r="C18518" t="s">
        <v>749</v>
      </c>
      <c r="D18518" t="s">
        <v>750</v>
      </c>
      <c r="E18518">
        <v>1</v>
      </c>
      <c r="F18518" t="s">
        <v>472</v>
      </c>
      <c r="G18518">
        <v>7839.46</v>
      </c>
      <c r="H18518">
        <v>0.25</v>
      </c>
      <c r="I18518">
        <v>7839.46</v>
      </c>
      <c r="J18518">
        <v>1.35</v>
      </c>
      <c r="K18518">
        <v>7839.46</v>
      </c>
      <c r="L18518">
        <v>5.62</v>
      </c>
      <c r="M18518" t="s">
        <v>751</v>
      </c>
      <c r="N18518">
        <v>0</v>
      </c>
      <c r="O18518">
        <v>7839.46</v>
      </c>
      <c r="P18518" t="s">
        <v>766</v>
      </c>
      <c r="Q18518" t="s">
        <v>766</v>
      </c>
      <c r="R18518" t="s">
        <v>768</v>
      </c>
      <c r="S18518" t="s">
        <v>758</v>
      </c>
    </row>
    <row r="18519" spans="1:19" x14ac:dyDescent="0.3">
      <c r="A18519" t="s">
        <v>747</v>
      </c>
      <c r="B18519" t="s">
        <v>748</v>
      </c>
      <c r="C18519" t="s">
        <v>754</v>
      </c>
      <c r="D18519" t="s">
        <v>750</v>
      </c>
      <c r="E18519">
        <v>3</v>
      </c>
      <c r="F18519" t="s">
        <v>95</v>
      </c>
      <c r="G18519">
        <v>-746.95</v>
      </c>
      <c r="H18519" t="s">
        <v>751</v>
      </c>
      <c r="I18519">
        <v>-746.95</v>
      </c>
      <c r="J18519" t="s">
        <v>751</v>
      </c>
      <c r="K18519">
        <v>-746.95</v>
      </c>
      <c r="L18519" t="s">
        <v>751</v>
      </c>
      <c r="M18519" t="s">
        <v>751</v>
      </c>
      <c r="N18519">
        <v>0</v>
      </c>
      <c r="O18519" t="s">
        <v>751</v>
      </c>
      <c r="P18519" t="s">
        <v>751</v>
      </c>
      <c r="Q18519" t="s">
        <v>751</v>
      </c>
      <c r="R18519" t="s">
        <v>751</v>
      </c>
      <c r="S18519" t="s">
        <v>758</v>
      </c>
    </row>
    <row r="18520" spans="1:19" x14ac:dyDescent="0.3">
      <c r="A18520" t="s">
        <v>753</v>
      </c>
      <c r="B18520" t="s">
        <v>748</v>
      </c>
      <c r="C18520" t="s">
        <v>754</v>
      </c>
      <c r="D18520" t="s">
        <v>750</v>
      </c>
      <c r="E18520">
        <v>5</v>
      </c>
      <c r="F18520" t="s">
        <v>430</v>
      </c>
      <c r="G18520">
        <v>-2745.5</v>
      </c>
      <c r="H18520" t="s">
        <v>751</v>
      </c>
      <c r="I18520">
        <v>-2745.5</v>
      </c>
      <c r="J18520" t="s">
        <v>751</v>
      </c>
      <c r="K18520">
        <v>-2745.5</v>
      </c>
      <c r="L18520" t="s">
        <v>751</v>
      </c>
      <c r="M18520" t="s">
        <v>751</v>
      </c>
      <c r="N18520">
        <v>0</v>
      </c>
      <c r="O18520" t="s">
        <v>751</v>
      </c>
      <c r="P18520" t="s">
        <v>751</v>
      </c>
      <c r="Q18520" t="s">
        <v>751</v>
      </c>
      <c r="R18520" t="s">
        <v>751</v>
      </c>
      <c r="S18520" t="s">
        <v>758</v>
      </c>
    </row>
    <row r="18521" spans="1:19" x14ac:dyDescent="0.3">
      <c r="A18521" t="s">
        <v>747</v>
      </c>
      <c r="B18521" t="s">
        <v>748</v>
      </c>
      <c r="C18521" t="s">
        <v>754</v>
      </c>
      <c r="D18521" t="s">
        <v>750</v>
      </c>
      <c r="E18521">
        <v>4</v>
      </c>
      <c r="F18521" t="s">
        <v>455</v>
      </c>
      <c r="G18521">
        <v>-440</v>
      </c>
      <c r="H18521" t="s">
        <v>751</v>
      </c>
      <c r="I18521">
        <v>-440</v>
      </c>
      <c r="J18521" t="s">
        <v>751</v>
      </c>
      <c r="K18521">
        <v>-440</v>
      </c>
      <c r="L18521" t="s">
        <v>751</v>
      </c>
      <c r="M18521" t="s">
        <v>751</v>
      </c>
      <c r="N18521">
        <v>0</v>
      </c>
      <c r="O18521" t="s">
        <v>751</v>
      </c>
      <c r="P18521" t="s">
        <v>751</v>
      </c>
      <c r="Q18521" t="s">
        <v>751</v>
      </c>
      <c r="R18521" t="s">
        <v>751</v>
      </c>
      <c r="S18521" t="s">
        <v>758</v>
      </c>
    </row>
    <row r="18522" spans="1:19" x14ac:dyDescent="0.3">
      <c r="A18522" t="s">
        <v>747</v>
      </c>
      <c r="B18522" t="s">
        <v>748</v>
      </c>
      <c r="C18522" t="s">
        <v>749</v>
      </c>
      <c r="D18522" t="s">
        <v>750</v>
      </c>
      <c r="E18522">
        <v>4</v>
      </c>
      <c r="F18522" t="s">
        <v>262</v>
      </c>
      <c r="G18522">
        <v>43422.720000000001</v>
      </c>
      <c r="H18522">
        <v>2639.49</v>
      </c>
      <c r="I18522">
        <v>43422.720000000001</v>
      </c>
      <c r="J18522">
        <v>1.65</v>
      </c>
      <c r="K18522">
        <v>43422.720000000001</v>
      </c>
      <c r="L18522">
        <v>18.09</v>
      </c>
      <c r="M18522" t="s">
        <v>751</v>
      </c>
      <c r="N18522">
        <v>0</v>
      </c>
      <c r="O18522">
        <v>173690.88</v>
      </c>
      <c r="P18522" t="s">
        <v>766</v>
      </c>
      <c r="Q18522" t="s">
        <v>768</v>
      </c>
      <c r="R18522" t="s">
        <v>768</v>
      </c>
      <c r="S18522" t="s">
        <v>758</v>
      </c>
    </row>
    <row r="18523" spans="1:19" x14ac:dyDescent="0.3">
      <c r="A18523" t="s">
        <v>747</v>
      </c>
      <c r="B18523" t="s">
        <v>748</v>
      </c>
      <c r="C18523" t="s">
        <v>749</v>
      </c>
      <c r="D18523" t="s">
        <v>750</v>
      </c>
      <c r="E18523">
        <v>0</v>
      </c>
      <c r="F18523" t="s">
        <v>74</v>
      </c>
      <c r="G18523">
        <v>13755212.17</v>
      </c>
      <c r="H18523">
        <v>24490.61</v>
      </c>
      <c r="I18523">
        <v>13755212.17</v>
      </c>
      <c r="J18523">
        <v>3143.62</v>
      </c>
      <c r="K18523">
        <v>13755212.17</v>
      </c>
      <c r="L18523">
        <v>6419.61</v>
      </c>
      <c r="M18523">
        <v>1</v>
      </c>
      <c r="N18523">
        <v>613895.12</v>
      </c>
      <c r="O18523" t="s">
        <v>751</v>
      </c>
      <c r="P18523" t="s">
        <v>766</v>
      </c>
      <c r="Q18523" t="s">
        <v>767</v>
      </c>
      <c r="R18523" t="s">
        <v>766</v>
      </c>
      <c r="S18523" t="s">
        <v>758</v>
      </c>
    </row>
    <row r="18524" spans="1:19" x14ac:dyDescent="0.3">
      <c r="A18524" t="s">
        <v>747</v>
      </c>
      <c r="B18524" t="s">
        <v>748</v>
      </c>
      <c r="C18524" t="s">
        <v>754</v>
      </c>
      <c r="D18524" t="s">
        <v>750</v>
      </c>
      <c r="E18524">
        <v>11</v>
      </c>
      <c r="F18524" t="s">
        <v>551</v>
      </c>
      <c r="G18524">
        <v>-188.37</v>
      </c>
      <c r="H18524" t="s">
        <v>751</v>
      </c>
      <c r="I18524">
        <v>-188.37</v>
      </c>
      <c r="J18524" t="s">
        <v>751</v>
      </c>
      <c r="K18524">
        <v>-188.37</v>
      </c>
      <c r="L18524" t="s">
        <v>751</v>
      </c>
      <c r="M18524" t="s">
        <v>751</v>
      </c>
      <c r="N18524">
        <v>0</v>
      </c>
      <c r="O18524" t="s">
        <v>751</v>
      </c>
      <c r="P18524" t="s">
        <v>751</v>
      </c>
      <c r="Q18524" t="s">
        <v>751</v>
      </c>
      <c r="R18524" t="s">
        <v>751</v>
      </c>
      <c r="S18524" t="s">
        <v>758</v>
      </c>
    </row>
    <row r="18525" spans="1:19" x14ac:dyDescent="0.3">
      <c r="A18525" t="s">
        <v>747</v>
      </c>
      <c r="B18525" t="s">
        <v>748</v>
      </c>
      <c r="C18525" t="s">
        <v>754</v>
      </c>
      <c r="D18525" t="s">
        <v>750</v>
      </c>
      <c r="E18525">
        <v>7</v>
      </c>
      <c r="F18525" t="s">
        <v>424</v>
      </c>
      <c r="G18525">
        <v>-1085.99</v>
      </c>
      <c r="H18525" t="s">
        <v>751</v>
      </c>
      <c r="I18525">
        <v>-1085.99</v>
      </c>
      <c r="J18525" t="s">
        <v>751</v>
      </c>
      <c r="K18525">
        <v>-1085.99</v>
      </c>
      <c r="L18525" t="s">
        <v>751</v>
      </c>
      <c r="M18525" t="s">
        <v>751</v>
      </c>
      <c r="N18525">
        <v>0</v>
      </c>
      <c r="O18525" t="s">
        <v>751</v>
      </c>
      <c r="P18525" t="s">
        <v>751</v>
      </c>
      <c r="Q18525" t="s">
        <v>751</v>
      </c>
      <c r="R18525" t="s">
        <v>751</v>
      </c>
      <c r="S18525" t="s">
        <v>758</v>
      </c>
    </row>
    <row r="18526" spans="1:19" x14ac:dyDescent="0.3">
      <c r="A18526" t="s">
        <v>753</v>
      </c>
      <c r="B18526" t="s">
        <v>748</v>
      </c>
      <c r="C18526" t="s">
        <v>754</v>
      </c>
      <c r="D18526" t="s">
        <v>750</v>
      </c>
      <c r="E18526">
        <v>7</v>
      </c>
      <c r="F18526" t="s">
        <v>234</v>
      </c>
      <c r="G18526">
        <v>-4278.04</v>
      </c>
      <c r="H18526" t="s">
        <v>751</v>
      </c>
      <c r="I18526">
        <v>-4278.04</v>
      </c>
      <c r="J18526" t="s">
        <v>751</v>
      </c>
      <c r="K18526">
        <v>-4278.04</v>
      </c>
      <c r="L18526" t="s">
        <v>751</v>
      </c>
      <c r="M18526" t="s">
        <v>751</v>
      </c>
      <c r="N18526">
        <v>0</v>
      </c>
      <c r="O18526" t="s">
        <v>751</v>
      </c>
      <c r="P18526" t="s">
        <v>751</v>
      </c>
      <c r="Q18526" t="s">
        <v>751</v>
      </c>
      <c r="R18526" t="s">
        <v>751</v>
      </c>
      <c r="S18526" t="s">
        <v>758</v>
      </c>
    </row>
    <row r="18527" spans="1:19" x14ac:dyDescent="0.3">
      <c r="A18527" t="s">
        <v>747</v>
      </c>
      <c r="B18527" t="s">
        <v>748</v>
      </c>
      <c r="C18527" t="s">
        <v>749</v>
      </c>
      <c r="D18527" t="s">
        <v>750</v>
      </c>
      <c r="E18527">
        <v>5</v>
      </c>
      <c r="F18527" t="s">
        <v>288</v>
      </c>
      <c r="G18527">
        <v>152607.62</v>
      </c>
      <c r="H18527">
        <v>2134.52</v>
      </c>
      <c r="I18527">
        <v>152607.62</v>
      </c>
      <c r="J18527">
        <v>1819.14</v>
      </c>
      <c r="K18527">
        <v>152607.62</v>
      </c>
      <c r="L18527">
        <v>27.47</v>
      </c>
      <c r="M18527" t="s">
        <v>751</v>
      </c>
      <c r="N18527">
        <v>0</v>
      </c>
      <c r="O18527">
        <v>763038.1</v>
      </c>
      <c r="P18527" t="s">
        <v>766</v>
      </c>
      <c r="Q18527" t="s">
        <v>766</v>
      </c>
      <c r="R18527" t="s">
        <v>768</v>
      </c>
      <c r="S18527" t="s">
        <v>758</v>
      </c>
    </row>
    <row r="18528" spans="1:19" x14ac:dyDescent="0.3">
      <c r="A18528" t="s">
        <v>753</v>
      </c>
      <c r="B18528" t="s">
        <v>748</v>
      </c>
      <c r="C18528" t="s">
        <v>754</v>
      </c>
      <c r="D18528" t="s">
        <v>750</v>
      </c>
      <c r="E18528">
        <v>13</v>
      </c>
      <c r="F18528" t="s">
        <v>141</v>
      </c>
      <c r="G18528">
        <v>-34322.18</v>
      </c>
      <c r="H18528" t="s">
        <v>751</v>
      </c>
      <c r="I18528">
        <v>-34322.18</v>
      </c>
      <c r="J18528" t="s">
        <v>751</v>
      </c>
      <c r="K18528">
        <v>-34322.18</v>
      </c>
      <c r="L18528" t="s">
        <v>751</v>
      </c>
      <c r="M18528" t="s">
        <v>751</v>
      </c>
      <c r="N18528">
        <v>0</v>
      </c>
      <c r="O18528" t="s">
        <v>751</v>
      </c>
      <c r="P18528" t="s">
        <v>751</v>
      </c>
      <c r="Q18528" t="s">
        <v>751</v>
      </c>
      <c r="R18528" t="s">
        <v>751</v>
      </c>
      <c r="S18528" t="s">
        <v>758</v>
      </c>
    </row>
    <row r="18529" spans="1:19" x14ac:dyDescent="0.3">
      <c r="A18529" t="s">
        <v>752</v>
      </c>
      <c r="B18529" t="s">
        <v>748</v>
      </c>
      <c r="C18529" t="s">
        <v>754</v>
      </c>
      <c r="D18529" t="s">
        <v>750</v>
      </c>
      <c r="E18529">
        <v>6</v>
      </c>
      <c r="F18529" t="s">
        <v>210</v>
      </c>
      <c r="G18529">
        <v>-179624.6</v>
      </c>
      <c r="H18529" t="s">
        <v>751</v>
      </c>
      <c r="I18529">
        <v>-179624.6</v>
      </c>
      <c r="J18529" t="s">
        <v>751</v>
      </c>
      <c r="K18529">
        <v>-179624.6</v>
      </c>
      <c r="L18529" t="s">
        <v>751</v>
      </c>
      <c r="M18529" t="s">
        <v>751</v>
      </c>
      <c r="N18529">
        <v>0</v>
      </c>
      <c r="O18529" t="s">
        <v>751</v>
      </c>
      <c r="P18529" t="s">
        <v>751</v>
      </c>
      <c r="Q18529" t="s">
        <v>751</v>
      </c>
      <c r="R18529" t="s">
        <v>751</v>
      </c>
      <c r="S18529" t="s">
        <v>758</v>
      </c>
    </row>
    <row r="18530" spans="1:19" x14ac:dyDescent="0.3">
      <c r="A18530" t="s">
        <v>747</v>
      </c>
      <c r="B18530" t="s">
        <v>748</v>
      </c>
      <c r="C18530" t="s">
        <v>749</v>
      </c>
      <c r="D18530" t="s">
        <v>750</v>
      </c>
      <c r="E18530">
        <v>1</v>
      </c>
      <c r="F18530" t="s">
        <v>125</v>
      </c>
      <c r="G18530">
        <v>63247.85</v>
      </c>
      <c r="H18530">
        <v>3671.67</v>
      </c>
      <c r="I18530">
        <v>63247.85</v>
      </c>
      <c r="J18530">
        <v>4.5999999999999996</v>
      </c>
      <c r="K18530">
        <v>63247.85</v>
      </c>
      <c r="L18530">
        <v>57.34</v>
      </c>
      <c r="M18530" t="s">
        <v>751</v>
      </c>
      <c r="N18530">
        <v>49641.07</v>
      </c>
      <c r="O18530">
        <v>63247.85</v>
      </c>
      <c r="P18530" t="s">
        <v>766</v>
      </c>
      <c r="Q18530" t="s">
        <v>768</v>
      </c>
      <c r="R18530" t="s">
        <v>768</v>
      </c>
      <c r="S18530" t="s">
        <v>758</v>
      </c>
    </row>
    <row r="18531" spans="1:19" x14ac:dyDescent="0.3">
      <c r="A18531" t="s">
        <v>753</v>
      </c>
      <c r="B18531" t="s">
        <v>748</v>
      </c>
      <c r="C18531" t="s">
        <v>754</v>
      </c>
      <c r="D18531" t="s">
        <v>750</v>
      </c>
      <c r="E18531">
        <v>2</v>
      </c>
      <c r="F18531" t="s">
        <v>490</v>
      </c>
      <c r="G18531">
        <v>-865.84</v>
      </c>
      <c r="H18531" t="s">
        <v>751</v>
      </c>
      <c r="I18531">
        <v>-865.84</v>
      </c>
      <c r="J18531" t="s">
        <v>751</v>
      </c>
      <c r="K18531">
        <v>-865.84</v>
      </c>
      <c r="L18531" t="s">
        <v>751</v>
      </c>
      <c r="M18531" t="s">
        <v>751</v>
      </c>
      <c r="N18531">
        <v>0</v>
      </c>
      <c r="O18531" t="s">
        <v>751</v>
      </c>
      <c r="P18531" t="s">
        <v>751</v>
      </c>
      <c r="Q18531" t="s">
        <v>751</v>
      </c>
      <c r="R18531" t="s">
        <v>751</v>
      </c>
      <c r="S18531" t="s">
        <v>758</v>
      </c>
    </row>
    <row r="18532" spans="1:19" x14ac:dyDescent="0.3">
      <c r="A18532" t="s">
        <v>747</v>
      </c>
      <c r="B18532" t="s">
        <v>748</v>
      </c>
      <c r="C18532" t="s">
        <v>754</v>
      </c>
      <c r="D18532" t="s">
        <v>750</v>
      </c>
      <c r="E18532">
        <v>10</v>
      </c>
      <c r="F18532" t="s">
        <v>214</v>
      </c>
      <c r="G18532">
        <v>-894.25</v>
      </c>
      <c r="H18532" t="s">
        <v>751</v>
      </c>
      <c r="I18532">
        <v>-894.25</v>
      </c>
      <c r="J18532" t="s">
        <v>751</v>
      </c>
      <c r="K18532">
        <v>-894.25</v>
      </c>
      <c r="L18532" t="s">
        <v>751</v>
      </c>
      <c r="M18532" t="s">
        <v>751</v>
      </c>
      <c r="N18532">
        <v>0</v>
      </c>
      <c r="O18532" t="s">
        <v>751</v>
      </c>
      <c r="P18532" t="s">
        <v>751</v>
      </c>
      <c r="Q18532" t="s">
        <v>751</v>
      </c>
      <c r="R18532" t="s">
        <v>751</v>
      </c>
      <c r="S18532" t="s">
        <v>758</v>
      </c>
    </row>
    <row r="18533" spans="1:19" x14ac:dyDescent="0.3">
      <c r="A18533" t="s">
        <v>752</v>
      </c>
      <c r="B18533" t="s">
        <v>748</v>
      </c>
      <c r="C18533" t="s">
        <v>754</v>
      </c>
      <c r="D18533" t="s">
        <v>750</v>
      </c>
      <c r="E18533">
        <v>2</v>
      </c>
      <c r="F18533" t="s">
        <v>386</v>
      </c>
      <c r="G18533">
        <v>-4020.78</v>
      </c>
      <c r="H18533" t="s">
        <v>751</v>
      </c>
      <c r="I18533">
        <v>-4020.78</v>
      </c>
      <c r="J18533" t="s">
        <v>751</v>
      </c>
      <c r="K18533">
        <v>-4020.78</v>
      </c>
      <c r="L18533" t="s">
        <v>751</v>
      </c>
      <c r="M18533" t="s">
        <v>751</v>
      </c>
      <c r="N18533">
        <v>0</v>
      </c>
      <c r="O18533" t="s">
        <v>751</v>
      </c>
      <c r="P18533" t="s">
        <v>751</v>
      </c>
      <c r="Q18533" t="s">
        <v>751</v>
      </c>
      <c r="R18533" t="s">
        <v>751</v>
      </c>
      <c r="S18533" t="s">
        <v>758</v>
      </c>
    </row>
    <row r="18534" spans="1:19" x14ac:dyDescent="0.3">
      <c r="A18534" t="s">
        <v>747</v>
      </c>
      <c r="B18534" t="s">
        <v>748</v>
      </c>
      <c r="C18534" t="s">
        <v>749</v>
      </c>
      <c r="D18534" t="s">
        <v>750</v>
      </c>
      <c r="E18534">
        <v>6</v>
      </c>
      <c r="F18534" t="s">
        <v>265</v>
      </c>
      <c r="G18534">
        <v>116045.03</v>
      </c>
      <c r="H18534">
        <v>4.7699999999999996</v>
      </c>
      <c r="I18534">
        <v>116045.03</v>
      </c>
      <c r="J18534">
        <v>2251.11</v>
      </c>
      <c r="K18534">
        <v>116045.03</v>
      </c>
      <c r="L18534">
        <v>21.68</v>
      </c>
      <c r="M18534" t="s">
        <v>751</v>
      </c>
      <c r="N18534">
        <v>44801.53</v>
      </c>
      <c r="O18534">
        <v>696270.17999999993</v>
      </c>
      <c r="P18534" t="s">
        <v>768</v>
      </c>
      <c r="Q18534" t="s">
        <v>766</v>
      </c>
      <c r="R18534" t="s">
        <v>768</v>
      </c>
      <c r="S18534" t="s">
        <v>758</v>
      </c>
    </row>
    <row r="18535" spans="1:19" x14ac:dyDescent="0.3">
      <c r="A18535" t="s">
        <v>747</v>
      </c>
      <c r="B18535" t="s">
        <v>748</v>
      </c>
      <c r="C18535" t="s">
        <v>749</v>
      </c>
      <c r="D18535" t="s">
        <v>750</v>
      </c>
      <c r="E18535">
        <v>7</v>
      </c>
      <c r="F18535" t="s">
        <v>26</v>
      </c>
      <c r="G18535">
        <v>844043.07</v>
      </c>
      <c r="H18535">
        <v>53.8</v>
      </c>
      <c r="I18535">
        <v>844043.07</v>
      </c>
      <c r="J18535">
        <v>36.58</v>
      </c>
      <c r="K18535">
        <v>844043.07</v>
      </c>
      <c r="L18535">
        <v>655.66</v>
      </c>
      <c r="M18535" t="s">
        <v>751</v>
      </c>
      <c r="N18535">
        <v>0</v>
      </c>
      <c r="O18535">
        <v>5908301.4899999993</v>
      </c>
      <c r="P18535" t="s">
        <v>766</v>
      </c>
      <c r="Q18535" t="s">
        <v>766</v>
      </c>
      <c r="R18535" t="s">
        <v>766</v>
      </c>
      <c r="S18535" t="s">
        <v>758</v>
      </c>
    </row>
    <row r="18536" spans="1:19" x14ac:dyDescent="0.3">
      <c r="A18536" t="s">
        <v>752</v>
      </c>
      <c r="B18536" t="s">
        <v>748</v>
      </c>
      <c r="C18536" t="s">
        <v>749</v>
      </c>
      <c r="D18536" t="s">
        <v>750</v>
      </c>
      <c r="E18536">
        <v>-1</v>
      </c>
      <c r="F18536" t="s">
        <v>202</v>
      </c>
      <c r="G18536">
        <v>615.34</v>
      </c>
      <c r="H18536">
        <v>0.03</v>
      </c>
      <c r="I18536">
        <v>615.34</v>
      </c>
      <c r="J18536">
        <v>0.02</v>
      </c>
      <c r="K18536">
        <v>615.34</v>
      </c>
      <c r="L18536">
        <v>0.42</v>
      </c>
      <c r="M18536" t="s">
        <v>751</v>
      </c>
      <c r="N18536">
        <v>0</v>
      </c>
      <c r="O18536" t="s">
        <v>751</v>
      </c>
      <c r="P18536" t="s">
        <v>766</v>
      </c>
      <c r="Q18536" t="s">
        <v>766</v>
      </c>
      <c r="R18536" t="s">
        <v>766</v>
      </c>
      <c r="S18536" t="s">
        <v>758</v>
      </c>
    </row>
    <row r="18537" spans="1:19" x14ac:dyDescent="0.3">
      <c r="A18537" t="s">
        <v>747</v>
      </c>
      <c r="B18537" t="s">
        <v>748</v>
      </c>
      <c r="C18537" t="s">
        <v>754</v>
      </c>
      <c r="D18537" t="s">
        <v>750</v>
      </c>
      <c r="E18537">
        <v>-1</v>
      </c>
      <c r="F18537" t="s">
        <v>125</v>
      </c>
      <c r="G18537">
        <v>-19312.759999999998</v>
      </c>
      <c r="H18537" t="s">
        <v>751</v>
      </c>
      <c r="I18537">
        <v>-19312.759999999998</v>
      </c>
      <c r="J18537" t="s">
        <v>751</v>
      </c>
      <c r="K18537">
        <v>-19312.759999999998</v>
      </c>
      <c r="L18537" t="s">
        <v>751</v>
      </c>
      <c r="M18537" t="s">
        <v>751</v>
      </c>
      <c r="N18537">
        <v>0</v>
      </c>
      <c r="O18537" t="s">
        <v>751</v>
      </c>
      <c r="P18537" t="s">
        <v>751</v>
      </c>
      <c r="Q18537" t="s">
        <v>751</v>
      </c>
      <c r="R18537" t="s">
        <v>751</v>
      </c>
      <c r="S18537" t="s">
        <v>758</v>
      </c>
    </row>
    <row r="18538" spans="1:19" x14ac:dyDescent="0.3">
      <c r="A18538" t="s">
        <v>753</v>
      </c>
      <c r="B18538" t="s">
        <v>748</v>
      </c>
      <c r="C18538" t="s">
        <v>749</v>
      </c>
      <c r="D18538" t="s">
        <v>750</v>
      </c>
      <c r="E18538">
        <v>5</v>
      </c>
      <c r="F18538" t="s">
        <v>477</v>
      </c>
      <c r="G18538">
        <v>30644.84</v>
      </c>
      <c r="H18538">
        <v>1.08</v>
      </c>
      <c r="I18538">
        <v>30644.84</v>
      </c>
      <c r="J18538">
        <v>283.58999999999997</v>
      </c>
      <c r="K18538">
        <v>30644.84</v>
      </c>
      <c r="L18538">
        <v>9.57</v>
      </c>
      <c r="M18538" t="s">
        <v>751</v>
      </c>
      <c r="N18538">
        <v>30644.84</v>
      </c>
      <c r="O18538">
        <v>153224.20000000001</v>
      </c>
      <c r="P18538" t="s">
        <v>768</v>
      </c>
      <c r="Q18538" t="s">
        <v>766</v>
      </c>
      <c r="R18538" t="s">
        <v>768</v>
      </c>
      <c r="S18538" t="s">
        <v>758</v>
      </c>
    </row>
    <row r="18539" spans="1:19" x14ac:dyDescent="0.3">
      <c r="A18539" t="s">
        <v>753</v>
      </c>
      <c r="B18539" t="s">
        <v>748</v>
      </c>
      <c r="C18539" t="s">
        <v>749</v>
      </c>
      <c r="D18539" t="s">
        <v>750</v>
      </c>
      <c r="E18539">
        <v>-1</v>
      </c>
      <c r="F18539" t="s">
        <v>216</v>
      </c>
      <c r="G18539">
        <v>109634.76</v>
      </c>
      <c r="H18539">
        <v>7.5</v>
      </c>
      <c r="I18539">
        <v>109634.76</v>
      </c>
      <c r="J18539">
        <v>3.56</v>
      </c>
      <c r="K18539">
        <v>109634.76</v>
      </c>
      <c r="L18539">
        <v>34.119999999999997</v>
      </c>
      <c r="M18539" t="s">
        <v>751</v>
      </c>
      <c r="N18539">
        <v>0</v>
      </c>
      <c r="O18539" t="s">
        <v>751</v>
      </c>
      <c r="P18539" t="s">
        <v>766</v>
      </c>
      <c r="Q18539" t="s">
        <v>766</v>
      </c>
      <c r="R18539" t="s">
        <v>766</v>
      </c>
      <c r="S18539" t="s">
        <v>758</v>
      </c>
    </row>
    <row r="18540" spans="1:19" x14ac:dyDescent="0.3">
      <c r="A18540" t="s">
        <v>752</v>
      </c>
      <c r="B18540" t="s">
        <v>748</v>
      </c>
      <c r="C18540" t="s">
        <v>749</v>
      </c>
      <c r="D18540" t="s">
        <v>750</v>
      </c>
      <c r="E18540">
        <v>1</v>
      </c>
      <c r="F18540" t="s">
        <v>355</v>
      </c>
      <c r="G18540">
        <v>456582.64</v>
      </c>
      <c r="H18540">
        <v>187.72</v>
      </c>
      <c r="I18540">
        <v>456582.64</v>
      </c>
      <c r="J18540">
        <v>13.5</v>
      </c>
      <c r="K18540">
        <v>456582.64</v>
      </c>
      <c r="L18540">
        <v>292.69</v>
      </c>
      <c r="M18540" t="s">
        <v>751</v>
      </c>
      <c r="N18540">
        <v>0</v>
      </c>
      <c r="O18540">
        <v>456582.64</v>
      </c>
      <c r="P18540" t="s">
        <v>766</v>
      </c>
      <c r="Q18540" t="s">
        <v>766</v>
      </c>
      <c r="R18540" t="s">
        <v>766</v>
      </c>
      <c r="S18540" t="s">
        <v>758</v>
      </c>
    </row>
    <row r="18541" spans="1:19" x14ac:dyDescent="0.3">
      <c r="A18541" t="s">
        <v>747</v>
      </c>
      <c r="B18541" t="s">
        <v>748</v>
      </c>
      <c r="C18541" t="s">
        <v>749</v>
      </c>
      <c r="D18541" t="s">
        <v>750</v>
      </c>
      <c r="E18541">
        <v>1</v>
      </c>
      <c r="F18541" t="s">
        <v>430</v>
      </c>
      <c r="G18541">
        <v>43758.15</v>
      </c>
      <c r="H18541">
        <v>3.13</v>
      </c>
      <c r="I18541">
        <v>43758.15</v>
      </c>
      <c r="J18541">
        <v>653.21</v>
      </c>
      <c r="K18541">
        <v>43758.15</v>
      </c>
      <c r="L18541">
        <v>14.24</v>
      </c>
      <c r="M18541" t="s">
        <v>751</v>
      </c>
      <c r="N18541">
        <v>6046.88</v>
      </c>
      <c r="O18541">
        <v>43758.15</v>
      </c>
      <c r="P18541" t="s">
        <v>768</v>
      </c>
      <c r="Q18541" t="s">
        <v>766</v>
      </c>
      <c r="R18541" t="s">
        <v>768</v>
      </c>
      <c r="S18541" t="s">
        <v>758</v>
      </c>
    </row>
    <row r="18542" spans="1:19" x14ac:dyDescent="0.3">
      <c r="A18542" t="s">
        <v>747</v>
      </c>
      <c r="B18542" t="s">
        <v>748</v>
      </c>
      <c r="C18542" t="s">
        <v>754</v>
      </c>
      <c r="D18542" t="s">
        <v>750</v>
      </c>
      <c r="E18542">
        <v>1</v>
      </c>
      <c r="F18542" t="s">
        <v>21</v>
      </c>
      <c r="G18542">
        <v>-5416.93</v>
      </c>
      <c r="H18542" t="s">
        <v>751</v>
      </c>
      <c r="I18542">
        <v>-5416.93</v>
      </c>
      <c r="J18542" t="s">
        <v>751</v>
      </c>
      <c r="K18542">
        <v>-5416.93</v>
      </c>
      <c r="L18542" t="s">
        <v>751</v>
      </c>
      <c r="M18542" t="s">
        <v>751</v>
      </c>
      <c r="N18542">
        <v>0</v>
      </c>
      <c r="O18542" t="s">
        <v>751</v>
      </c>
      <c r="P18542" t="s">
        <v>751</v>
      </c>
      <c r="Q18542" t="s">
        <v>751</v>
      </c>
      <c r="R18542" t="s">
        <v>751</v>
      </c>
      <c r="S18542" t="s">
        <v>758</v>
      </c>
    </row>
    <row r="18543" spans="1:19" x14ac:dyDescent="0.3">
      <c r="A18543" t="s">
        <v>747</v>
      </c>
      <c r="B18543" t="s">
        <v>748</v>
      </c>
      <c r="C18543" t="s">
        <v>754</v>
      </c>
      <c r="D18543" t="s">
        <v>750</v>
      </c>
      <c r="E18543">
        <v>1</v>
      </c>
      <c r="F18543" t="s">
        <v>352</v>
      </c>
      <c r="G18543">
        <v>-675.1</v>
      </c>
      <c r="H18543" t="s">
        <v>751</v>
      </c>
      <c r="I18543">
        <v>-675.1</v>
      </c>
      <c r="J18543" t="s">
        <v>751</v>
      </c>
      <c r="K18543">
        <v>-675.1</v>
      </c>
      <c r="L18543" t="s">
        <v>751</v>
      </c>
      <c r="M18543" t="s">
        <v>751</v>
      </c>
      <c r="N18543">
        <v>0</v>
      </c>
      <c r="O18543" t="s">
        <v>751</v>
      </c>
      <c r="P18543" t="s">
        <v>751</v>
      </c>
      <c r="Q18543" t="s">
        <v>751</v>
      </c>
      <c r="R18543" t="s">
        <v>751</v>
      </c>
      <c r="S18543" t="s">
        <v>758</v>
      </c>
    </row>
    <row r="18544" spans="1:19" x14ac:dyDescent="0.3">
      <c r="A18544" t="s">
        <v>753</v>
      </c>
      <c r="B18544" t="s">
        <v>748</v>
      </c>
      <c r="C18544" t="s">
        <v>754</v>
      </c>
      <c r="D18544" t="s">
        <v>750</v>
      </c>
      <c r="E18544">
        <v>0</v>
      </c>
      <c r="F18544" t="s">
        <v>233</v>
      </c>
      <c r="G18544">
        <v>-26237.61</v>
      </c>
      <c r="H18544" t="s">
        <v>751</v>
      </c>
      <c r="I18544">
        <v>-26237.61</v>
      </c>
      <c r="J18544" t="s">
        <v>751</v>
      </c>
      <c r="K18544">
        <v>-26237.61</v>
      </c>
      <c r="L18544" t="s">
        <v>751</v>
      </c>
      <c r="M18544" t="s">
        <v>751</v>
      </c>
      <c r="N18544">
        <v>0</v>
      </c>
      <c r="O18544" t="s">
        <v>751</v>
      </c>
      <c r="P18544" t="s">
        <v>751</v>
      </c>
      <c r="Q18544" t="s">
        <v>751</v>
      </c>
      <c r="R18544" t="s">
        <v>751</v>
      </c>
      <c r="S18544" t="s">
        <v>758</v>
      </c>
    </row>
    <row r="18545" spans="1:19" x14ac:dyDescent="0.3">
      <c r="A18545" t="s">
        <v>752</v>
      </c>
      <c r="B18545" t="s">
        <v>748</v>
      </c>
      <c r="C18545" t="s">
        <v>749</v>
      </c>
      <c r="D18545" t="s">
        <v>750</v>
      </c>
      <c r="E18545">
        <v>2</v>
      </c>
      <c r="F18545" t="s">
        <v>186</v>
      </c>
      <c r="G18545">
        <v>2375045.92</v>
      </c>
      <c r="H18545" t="s">
        <v>751</v>
      </c>
      <c r="I18545">
        <v>2375045.92</v>
      </c>
      <c r="J18545" t="s">
        <v>751</v>
      </c>
      <c r="K18545">
        <v>2375045.92</v>
      </c>
      <c r="L18545">
        <v>0.04</v>
      </c>
      <c r="M18545" t="s">
        <v>751</v>
      </c>
      <c r="N18545">
        <v>0</v>
      </c>
      <c r="O18545">
        <v>4750091.84</v>
      </c>
      <c r="P18545" t="s">
        <v>766</v>
      </c>
      <c r="Q18545" t="s">
        <v>766</v>
      </c>
      <c r="R18545" t="s">
        <v>768</v>
      </c>
      <c r="S18545" t="s">
        <v>758</v>
      </c>
    </row>
    <row r="18546" spans="1:19" x14ac:dyDescent="0.3">
      <c r="A18546" t="s">
        <v>747</v>
      </c>
      <c r="B18546" t="s">
        <v>748</v>
      </c>
      <c r="C18546" t="s">
        <v>754</v>
      </c>
      <c r="D18546" t="s">
        <v>750</v>
      </c>
      <c r="E18546">
        <v>12</v>
      </c>
      <c r="F18546" t="s">
        <v>398</v>
      </c>
      <c r="G18546">
        <v>-361.39</v>
      </c>
      <c r="H18546" t="s">
        <v>751</v>
      </c>
      <c r="I18546">
        <v>-361.39</v>
      </c>
      <c r="J18546" t="s">
        <v>751</v>
      </c>
      <c r="K18546">
        <v>-361.39</v>
      </c>
      <c r="L18546" t="s">
        <v>751</v>
      </c>
      <c r="M18546" t="s">
        <v>751</v>
      </c>
      <c r="N18546">
        <v>0</v>
      </c>
      <c r="O18546" t="s">
        <v>751</v>
      </c>
      <c r="P18546" t="s">
        <v>751</v>
      </c>
      <c r="Q18546" t="s">
        <v>751</v>
      </c>
      <c r="R18546" t="s">
        <v>751</v>
      </c>
      <c r="S18546" t="s">
        <v>758</v>
      </c>
    </row>
    <row r="18547" spans="1:19" x14ac:dyDescent="0.3">
      <c r="A18547" t="s">
        <v>753</v>
      </c>
      <c r="B18547" t="s">
        <v>748</v>
      </c>
      <c r="C18547" t="s">
        <v>749</v>
      </c>
      <c r="D18547" t="s">
        <v>750</v>
      </c>
      <c r="E18547">
        <v>0</v>
      </c>
      <c r="F18547" t="s">
        <v>334</v>
      </c>
      <c r="G18547">
        <v>1617.55</v>
      </c>
      <c r="H18547">
        <v>182.21</v>
      </c>
      <c r="I18547">
        <v>1617.55</v>
      </c>
      <c r="J18547">
        <v>0.08</v>
      </c>
      <c r="K18547">
        <v>1617.55</v>
      </c>
      <c r="L18547">
        <v>0.54</v>
      </c>
      <c r="M18547" t="s">
        <v>751</v>
      </c>
      <c r="N18547">
        <v>0</v>
      </c>
      <c r="O18547" t="s">
        <v>751</v>
      </c>
      <c r="P18547" t="s">
        <v>766</v>
      </c>
      <c r="Q18547" t="s">
        <v>768</v>
      </c>
      <c r="R18547" t="s">
        <v>768</v>
      </c>
      <c r="S18547" t="s">
        <v>758</v>
      </c>
    </row>
    <row r="18548" spans="1:19" x14ac:dyDescent="0.3">
      <c r="A18548" t="s">
        <v>747</v>
      </c>
      <c r="B18548" t="s">
        <v>748</v>
      </c>
      <c r="C18548" t="s">
        <v>749</v>
      </c>
      <c r="D18548" t="s">
        <v>750</v>
      </c>
      <c r="E18548">
        <v>2</v>
      </c>
      <c r="F18548" t="s">
        <v>44</v>
      </c>
      <c r="G18548">
        <v>3090337.67</v>
      </c>
      <c r="H18548">
        <v>13.44</v>
      </c>
      <c r="I18548">
        <v>3090337.67</v>
      </c>
      <c r="J18548">
        <v>13.21</v>
      </c>
      <c r="K18548">
        <v>3090337.67</v>
      </c>
      <c r="L18548">
        <v>1876.43</v>
      </c>
      <c r="M18548">
        <v>1</v>
      </c>
      <c r="N18548">
        <v>324988.19</v>
      </c>
      <c r="O18548">
        <v>6180675.3399999999</v>
      </c>
      <c r="P18548" t="s">
        <v>767</v>
      </c>
      <c r="Q18548" t="s">
        <v>767</v>
      </c>
      <c r="R18548" t="s">
        <v>767</v>
      </c>
      <c r="S18548" t="s">
        <v>758</v>
      </c>
    </row>
    <row r="18549" spans="1:19" x14ac:dyDescent="0.3">
      <c r="A18549" t="s">
        <v>747</v>
      </c>
      <c r="B18549" t="s">
        <v>748</v>
      </c>
      <c r="C18549" t="s">
        <v>749</v>
      </c>
      <c r="D18549" t="s">
        <v>750</v>
      </c>
      <c r="E18549">
        <v>12</v>
      </c>
      <c r="F18549" t="s">
        <v>443</v>
      </c>
      <c r="G18549">
        <v>713023.73</v>
      </c>
      <c r="H18549">
        <v>3.45</v>
      </c>
      <c r="I18549">
        <v>713023.73</v>
      </c>
      <c r="J18549">
        <v>18.55</v>
      </c>
      <c r="K18549">
        <v>713023.73</v>
      </c>
      <c r="L18549">
        <v>330.83</v>
      </c>
      <c r="M18549" t="s">
        <v>751</v>
      </c>
      <c r="N18549">
        <v>0</v>
      </c>
      <c r="O18549">
        <v>8556284.7599999998</v>
      </c>
      <c r="P18549" t="s">
        <v>766</v>
      </c>
      <c r="Q18549" t="s">
        <v>766</v>
      </c>
      <c r="R18549" t="s">
        <v>768</v>
      </c>
      <c r="S18549" t="s">
        <v>758</v>
      </c>
    </row>
    <row r="18550" spans="1:19" x14ac:dyDescent="0.3">
      <c r="A18550" t="s">
        <v>753</v>
      </c>
      <c r="B18550" t="s">
        <v>748</v>
      </c>
      <c r="C18550" t="s">
        <v>754</v>
      </c>
      <c r="D18550" t="s">
        <v>750</v>
      </c>
      <c r="E18550">
        <v>6</v>
      </c>
      <c r="F18550" t="s">
        <v>72</v>
      </c>
      <c r="G18550">
        <v>-647.01</v>
      </c>
      <c r="H18550" t="s">
        <v>751</v>
      </c>
      <c r="I18550">
        <v>-647.01</v>
      </c>
      <c r="J18550" t="s">
        <v>751</v>
      </c>
      <c r="K18550">
        <v>-647.01</v>
      </c>
      <c r="L18550" t="s">
        <v>751</v>
      </c>
      <c r="M18550" t="s">
        <v>751</v>
      </c>
      <c r="N18550">
        <v>0</v>
      </c>
      <c r="O18550" t="s">
        <v>751</v>
      </c>
      <c r="P18550" t="s">
        <v>751</v>
      </c>
      <c r="Q18550" t="s">
        <v>751</v>
      </c>
      <c r="R18550" t="s">
        <v>751</v>
      </c>
      <c r="S18550" t="s">
        <v>758</v>
      </c>
    </row>
    <row r="18551" spans="1:19" x14ac:dyDescent="0.3">
      <c r="A18551" t="s">
        <v>753</v>
      </c>
      <c r="B18551" t="s">
        <v>748</v>
      </c>
      <c r="C18551" t="s">
        <v>749</v>
      </c>
      <c r="D18551" t="s">
        <v>750</v>
      </c>
      <c r="E18551">
        <v>2</v>
      </c>
      <c r="F18551" t="s">
        <v>295</v>
      </c>
      <c r="G18551">
        <v>286039.71000000002</v>
      </c>
      <c r="H18551">
        <v>17.27</v>
      </c>
      <c r="I18551">
        <v>286039.71000000002</v>
      </c>
      <c r="J18551">
        <v>7.76</v>
      </c>
      <c r="K18551">
        <v>286039.71000000002</v>
      </c>
      <c r="L18551">
        <v>96.75</v>
      </c>
      <c r="M18551" t="s">
        <v>751</v>
      </c>
      <c r="N18551">
        <v>0</v>
      </c>
      <c r="O18551">
        <v>572079.42000000004</v>
      </c>
      <c r="P18551" t="s">
        <v>766</v>
      </c>
      <c r="Q18551" t="s">
        <v>766</v>
      </c>
      <c r="R18551" t="s">
        <v>766</v>
      </c>
      <c r="S18551" t="s">
        <v>758</v>
      </c>
    </row>
    <row r="18552" spans="1:19" x14ac:dyDescent="0.3">
      <c r="A18552" t="s">
        <v>752</v>
      </c>
      <c r="B18552" t="s">
        <v>748</v>
      </c>
      <c r="C18552" t="s">
        <v>754</v>
      </c>
      <c r="D18552" t="s">
        <v>750</v>
      </c>
      <c r="E18552">
        <v>7</v>
      </c>
      <c r="F18552" t="s">
        <v>461</v>
      </c>
      <c r="G18552">
        <v>-101124.4</v>
      </c>
      <c r="H18552" t="s">
        <v>751</v>
      </c>
      <c r="I18552">
        <v>-101124.4</v>
      </c>
      <c r="J18552" t="s">
        <v>751</v>
      </c>
      <c r="K18552">
        <v>-101124.4</v>
      </c>
      <c r="L18552" t="s">
        <v>751</v>
      </c>
      <c r="M18552" t="s">
        <v>751</v>
      </c>
      <c r="N18552">
        <v>0</v>
      </c>
      <c r="O18552" t="s">
        <v>751</v>
      </c>
      <c r="P18552" t="s">
        <v>751</v>
      </c>
      <c r="Q18552" t="s">
        <v>751</v>
      </c>
      <c r="R18552" t="s">
        <v>751</v>
      </c>
      <c r="S18552" t="s">
        <v>758</v>
      </c>
    </row>
    <row r="18553" spans="1:19" x14ac:dyDescent="0.3">
      <c r="A18553" t="s">
        <v>747</v>
      </c>
      <c r="B18553" t="s">
        <v>748</v>
      </c>
      <c r="C18553" t="s">
        <v>749</v>
      </c>
      <c r="D18553" t="s">
        <v>750</v>
      </c>
      <c r="E18553">
        <v>1</v>
      </c>
      <c r="F18553" t="s">
        <v>75</v>
      </c>
      <c r="G18553">
        <v>91699.82</v>
      </c>
      <c r="H18553">
        <v>51186.03</v>
      </c>
      <c r="I18553">
        <v>91699.82</v>
      </c>
      <c r="J18553">
        <v>0.74</v>
      </c>
      <c r="K18553">
        <v>91699.82</v>
      </c>
      <c r="L18553">
        <v>9.2100000000000009</v>
      </c>
      <c r="M18553" t="s">
        <v>751</v>
      </c>
      <c r="N18553">
        <v>0</v>
      </c>
      <c r="O18553">
        <v>91699.82</v>
      </c>
      <c r="P18553" t="s">
        <v>766</v>
      </c>
      <c r="Q18553" t="s">
        <v>768</v>
      </c>
      <c r="R18553" t="s">
        <v>768</v>
      </c>
      <c r="S18553" t="s">
        <v>758</v>
      </c>
    </row>
    <row r="18554" spans="1:19" x14ac:dyDescent="0.3">
      <c r="A18554" t="s">
        <v>747</v>
      </c>
      <c r="B18554" t="s">
        <v>748</v>
      </c>
      <c r="C18554" t="s">
        <v>749</v>
      </c>
      <c r="D18554" t="s">
        <v>750</v>
      </c>
      <c r="E18554">
        <v>5</v>
      </c>
      <c r="F18554" t="s">
        <v>153</v>
      </c>
      <c r="G18554">
        <v>41908440.829999998</v>
      </c>
      <c r="H18554">
        <v>18.97</v>
      </c>
      <c r="I18554">
        <v>41908440.829999998</v>
      </c>
      <c r="J18554">
        <v>8.52</v>
      </c>
      <c r="K18554">
        <v>41908440.829999998</v>
      </c>
      <c r="L18554">
        <v>106.24</v>
      </c>
      <c r="M18554" t="s">
        <v>751</v>
      </c>
      <c r="N18554">
        <v>0</v>
      </c>
      <c r="O18554">
        <v>209542204.15000001</v>
      </c>
      <c r="P18554" t="s">
        <v>766</v>
      </c>
      <c r="Q18554" t="s">
        <v>766</v>
      </c>
      <c r="R18554" t="s">
        <v>766</v>
      </c>
      <c r="S18554" t="s">
        <v>758</v>
      </c>
    </row>
    <row r="18555" spans="1:19" x14ac:dyDescent="0.3">
      <c r="A18555" t="s">
        <v>752</v>
      </c>
      <c r="B18555" t="s">
        <v>748</v>
      </c>
      <c r="C18555" t="s">
        <v>749</v>
      </c>
      <c r="D18555" t="s">
        <v>750</v>
      </c>
      <c r="E18555">
        <v>-4</v>
      </c>
      <c r="F18555" t="s">
        <v>171</v>
      </c>
      <c r="G18555">
        <v>162026.26999999999</v>
      </c>
      <c r="H18555">
        <v>7.07</v>
      </c>
      <c r="I18555">
        <v>162026.26999999999</v>
      </c>
      <c r="J18555">
        <v>3.18</v>
      </c>
      <c r="K18555">
        <v>162026.26999999999</v>
      </c>
      <c r="L18555">
        <v>39.6</v>
      </c>
      <c r="M18555" t="s">
        <v>751</v>
      </c>
      <c r="N18555">
        <v>0</v>
      </c>
      <c r="O18555" t="s">
        <v>751</v>
      </c>
      <c r="P18555" t="s">
        <v>766</v>
      </c>
      <c r="Q18555" t="s">
        <v>766</v>
      </c>
      <c r="R18555" t="s">
        <v>766</v>
      </c>
      <c r="S18555" t="s">
        <v>758</v>
      </c>
    </row>
    <row r="18556" spans="1:19" x14ac:dyDescent="0.3">
      <c r="A18556" t="s">
        <v>747</v>
      </c>
      <c r="B18556" t="s">
        <v>748</v>
      </c>
      <c r="C18556" t="s">
        <v>749</v>
      </c>
      <c r="D18556" t="s">
        <v>750</v>
      </c>
      <c r="E18556">
        <v>2</v>
      </c>
      <c r="F18556" t="s">
        <v>441</v>
      </c>
      <c r="G18556">
        <v>1510329.82</v>
      </c>
      <c r="H18556">
        <v>43.44</v>
      </c>
      <c r="I18556">
        <v>1510329.82</v>
      </c>
      <c r="J18556">
        <v>80.34</v>
      </c>
      <c r="K18556">
        <v>1510329.82</v>
      </c>
      <c r="L18556">
        <v>555.16</v>
      </c>
      <c r="M18556" t="s">
        <v>751</v>
      </c>
      <c r="N18556">
        <v>0</v>
      </c>
      <c r="O18556">
        <v>3020659.64</v>
      </c>
      <c r="P18556" t="s">
        <v>766</v>
      </c>
      <c r="Q18556" t="s">
        <v>766</v>
      </c>
      <c r="R18556" t="s">
        <v>766</v>
      </c>
      <c r="S18556" t="s">
        <v>758</v>
      </c>
    </row>
    <row r="18557" spans="1:19" x14ac:dyDescent="0.3">
      <c r="A18557" t="s">
        <v>747</v>
      </c>
      <c r="B18557" t="s">
        <v>748</v>
      </c>
      <c r="C18557" t="s">
        <v>749</v>
      </c>
      <c r="D18557" t="s">
        <v>750</v>
      </c>
      <c r="E18557">
        <v>11</v>
      </c>
      <c r="F18557" t="s">
        <v>216</v>
      </c>
      <c r="G18557">
        <v>356531.55</v>
      </c>
      <c r="H18557">
        <v>2.97</v>
      </c>
      <c r="I18557">
        <v>356531.55</v>
      </c>
      <c r="J18557">
        <v>15.97</v>
      </c>
      <c r="K18557">
        <v>356531.55</v>
      </c>
      <c r="L18557">
        <v>115.62</v>
      </c>
      <c r="M18557" t="s">
        <v>751</v>
      </c>
      <c r="N18557">
        <v>0</v>
      </c>
      <c r="O18557">
        <v>3921847.05</v>
      </c>
      <c r="P18557" t="s">
        <v>766</v>
      </c>
      <c r="Q18557" t="s">
        <v>766</v>
      </c>
      <c r="R18557" t="s">
        <v>768</v>
      </c>
      <c r="S18557" t="s">
        <v>758</v>
      </c>
    </row>
    <row r="18558" spans="1:19" x14ac:dyDescent="0.3">
      <c r="A18558" t="s">
        <v>753</v>
      </c>
      <c r="B18558" t="s">
        <v>748</v>
      </c>
      <c r="C18558" t="s">
        <v>754</v>
      </c>
      <c r="D18558" t="s">
        <v>750</v>
      </c>
      <c r="E18558">
        <v>-4</v>
      </c>
      <c r="F18558" t="s">
        <v>52</v>
      </c>
      <c r="G18558">
        <v>-2.95</v>
      </c>
      <c r="H18558" t="s">
        <v>751</v>
      </c>
      <c r="I18558">
        <v>-2.95</v>
      </c>
      <c r="J18558" t="s">
        <v>751</v>
      </c>
      <c r="K18558">
        <v>-2.95</v>
      </c>
      <c r="L18558" t="s">
        <v>751</v>
      </c>
      <c r="M18558" t="s">
        <v>751</v>
      </c>
      <c r="N18558">
        <v>0</v>
      </c>
      <c r="O18558" t="s">
        <v>751</v>
      </c>
      <c r="P18558" t="s">
        <v>751</v>
      </c>
      <c r="Q18558" t="s">
        <v>751</v>
      </c>
      <c r="R18558" t="s">
        <v>751</v>
      </c>
      <c r="S18558" t="s">
        <v>758</v>
      </c>
    </row>
    <row r="18559" spans="1:19" x14ac:dyDescent="0.3">
      <c r="A18559" t="s">
        <v>747</v>
      </c>
      <c r="B18559" t="s">
        <v>748</v>
      </c>
      <c r="C18559" t="s">
        <v>749</v>
      </c>
      <c r="D18559" t="s">
        <v>750</v>
      </c>
      <c r="E18559">
        <v>2</v>
      </c>
      <c r="F18559" t="s">
        <v>312</v>
      </c>
      <c r="G18559">
        <v>74301.259999999995</v>
      </c>
      <c r="H18559">
        <v>20.84</v>
      </c>
      <c r="I18559">
        <v>74301.259999999995</v>
      </c>
      <c r="J18559">
        <v>1.5</v>
      </c>
      <c r="K18559">
        <v>74301.259999999995</v>
      </c>
      <c r="L18559">
        <v>32.5</v>
      </c>
      <c r="M18559" t="s">
        <v>751</v>
      </c>
      <c r="N18559">
        <v>0</v>
      </c>
      <c r="O18559">
        <v>148602.51999999999</v>
      </c>
      <c r="P18559" t="s">
        <v>766</v>
      </c>
      <c r="Q18559" t="s">
        <v>766</v>
      </c>
      <c r="R18559" t="s">
        <v>766</v>
      </c>
      <c r="S18559" t="s">
        <v>758</v>
      </c>
    </row>
    <row r="18560" spans="1:19" x14ac:dyDescent="0.3">
      <c r="A18560" t="s">
        <v>747</v>
      </c>
      <c r="B18560" t="s">
        <v>748</v>
      </c>
      <c r="C18560" t="s">
        <v>749</v>
      </c>
      <c r="D18560" t="s">
        <v>750</v>
      </c>
      <c r="E18560">
        <v>4</v>
      </c>
      <c r="F18560" t="s">
        <v>385</v>
      </c>
      <c r="G18560">
        <v>287681.68</v>
      </c>
      <c r="H18560">
        <v>9.65</v>
      </c>
      <c r="I18560">
        <v>287681.68</v>
      </c>
      <c r="J18560">
        <v>5.24</v>
      </c>
      <c r="K18560">
        <v>287681.68</v>
      </c>
      <c r="L18560">
        <v>85.89</v>
      </c>
      <c r="M18560" t="s">
        <v>751</v>
      </c>
      <c r="N18560">
        <v>0</v>
      </c>
      <c r="O18560">
        <v>1150726.72</v>
      </c>
      <c r="P18560" t="s">
        <v>766</v>
      </c>
      <c r="Q18560" t="s">
        <v>766</v>
      </c>
      <c r="R18560" t="s">
        <v>766</v>
      </c>
      <c r="S18560" t="s">
        <v>758</v>
      </c>
    </row>
    <row r="18561" spans="1:19" x14ac:dyDescent="0.3">
      <c r="A18561" t="s">
        <v>747</v>
      </c>
      <c r="B18561" t="s">
        <v>748</v>
      </c>
      <c r="C18561" t="s">
        <v>749</v>
      </c>
      <c r="D18561" t="s">
        <v>750</v>
      </c>
      <c r="E18561">
        <v>3</v>
      </c>
      <c r="F18561" t="s">
        <v>163</v>
      </c>
      <c r="G18561">
        <v>350510.61</v>
      </c>
      <c r="H18561">
        <v>20.51</v>
      </c>
      <c r="I18561">
        <v>350510.61</v>
      </c>
      <c r="J18561">
        <v>18.559999999999999</v>
      </c>
      <c r="K18561">
        <v>350510.61</v>
      </c>
      <c r="L18561">
        <v>95.88</v>
      </c>
      <c r="M18561" t="s">
        <v>751</v>
      </c>
      <c r="N18561">
        <v>0</v>
      </c>
      <c r="O18561">
        <v>1051531.83</v>
      </c>
      <c r="P18561" t="s">
        <v>766</v>
      </c>
      <c r="Q18561" t="s">
        <v>766</v>
      </c>
      <c r="R18561" t="s">
        <v>766</v>
      </c>
      <c r="S18561" t="s">
        <v>758</v>
      </c>
    </row>
    <row r="18562" spans="1:19" x14ac:dyDescent="0.3">
      <c r="A18562" t="s">
        <v>753</v>
      </c>
      <c r="B18562" t="s">
        <v>748</v>
      </c>
      <c r="C18562" t="s">
        <v>749</v>
      </c>
      <c r="D18562" t="s">
        <v>750</v>
      </c>
      <c r="E18562">
        <v>0</v>
      </c>
      <c r="F18562" t="s">
        <v>168</v>
      </c>
      <c r="G18562">
        <v>627.48</v>
      </c>
      <c r="H18562">
        <v>0.06</v>
      </c>
      <c r="I18562">
        <v>627.48</v>
      </c>
      <c r="J18562">
        <v>0.03</v>
      </c>
      <c r="K18562">
        <v>627.48</v>
      </c>
      <c r="L18562">
        <v>0.25</v>
      </c>
      <c r="M18562" t="s">
        <v>751</v>
      </c>
      <c r="N18562">
        <v>0</v>
      </c>
      <c r="O18562" t="s">
        <v>751</v>
      </c>
      <c r="P18562" t="s">
        <v>766</v>
      </c>
      <c r="Q18562" t="s">
        <v>766</v>
      </c>
      <c r="R18562" t="s">
        <v>766</v>
      </c>
      <c r="S18562" t="s">
        <v>758</v>
      </c>
    </row>
    <row r="18563" spans="1:19" x14ac:dyDescent="0.3">
      <c r="A18563" t="s">
        <v>747</v>
      </c>
      <c r="B18563" t="s">
        <v>748</v>
      </c>
      <c r="C18563" t="s">
        <v>749</v>
      </c>
      <c r="D18563" t="s">
        <v>750</v>
      </c>
      <c r="E18563">
        <v>4</v>
      </c>
      <c r="F18563" t="s">
        <v>367</v>
      </c>
      <c r="G18563">
        <v>481535.1</v>
      </c>
      <c r="H18563">
        <v>54.1</v>
      </c>
      <c r="I18563">
        <v>481535.1</v>
      </c>
      <c r="J18563">
        <v>12.8</v>
      </c>
      <c r="K18563">
        <v>481535.1</v>
      </c>
      <c r="L18563">
        <v>176.03</v>
      </c>
      <c r="M18563" t="s">
        <v>751</v>
      </c>
      <c r="N18563">
        <v>0</v>
      </c>
      <c r="O18563">
        <v>1926140.4</v>
      </c>
      <c r="P18563" t="s">
        <v>766</v>
      </c>
      <c r="Q18563" t="s">
        <v>766</v>
      </c>
      <c r="R18563" t="s">
        <v>766</v>
      </c>
      <c r="S18563" t="s">
        <v>758</v>
      </c>
    </row>
    <row r="18564" spans="1:19" x14ac:dyDescent="0.3">
      <c r="A18564" t="s">
        <v>747</v>
      </c>
      <c r="B18564" t="s">
        <v>748</v>
      </c>
      <c r="C18564" t="s">
        <v>754</v>
      </c>
      <c r="D18564" t="s">
        <v>750</v>
      </c>
      <c r="E18564">
        <v>3</v>
      </c>
      <c r="F18564" t="s">
        <v>216</v>
      </c>
      <c r="G18564">
        <v>-148.69999999999999</v>
      </c>
      <c r="H18564" t="s">
        <v>751</v>
      </c>
      <c r="I18564">
        <v>-148.69999999999999</v>
      </c>
      <c r="J18564" t="s">
        <v>751</v>
      </c>
      <c r="K18564">
        <v>-148.69999999999999</v>
      </c>
      <c r="L18564" t="s">
        <v>751</v>
      </c>
      <c r="M18564" t="s">
        <v>751</v>
      </c>
      <c r="N18564">
        <v>0</v>
      </c>
      <c r="O18564" t="s">
        <v>751</v>
      </c>
      <c r="P18564" t="s">
        <v>751</v>
      </c>
      <c r="Q18564" t="s">
        <v>751</v>
      </c>
      <c r="R18564" t="s">
        <v>751</v>
      </c>
      <c r="S18564" t="s">
        <v>758</v>
      </c>
    </row>
    <row r="18565" spans="1:19" x14ac:dyDescent="0.3">
      <c r="A18565" t="s">
        <v>752</v>
      </c>
      <c r="B18565" t="s">
        <v>748</v>
      </c>
      <c r="C18565" t="s">
        <v>749</v>
      </c>
      <c r="D18565" t="s">
        <v>750</v>
      </c>
      <c r="E18565">
        <v>4</v>
      </c>
      <c r="F18565" t="s">
        <v>769</v>
      </c>
      <c r="G18565">
        <v>109714.52</v>
      </c>
      <c r="H18565">
        <v>0.35</v>
      </c>
      <c r="I18565">
        <v>109714.52</v>
      </c>
      <c r="J18565">
        <v>0.06</v>
      </c>
      <c r="K18565">
        <v>109714.52</v>
      </c>
      <c r="L18565">
        <v>0.64</v>
      </c>
      <c r="M18565" t="s">
        <v>751</v>
      </c>
      <c r="N18565">
        <v>0</v>
      </c>
      <c r="O18565">
        <v>438858.08</v>
      </c>
      <c r="P18565" t="s">
        <v>766</v>
      </c>
      <c r="Q18565" t="s">
        <v>766</v>
      </c>
      <c r="R18565" t="s">
        <v>766</v>
      </c>
      <c r="S18565" t="s">
        <v>758</v>
      </c>
    </row>
    <row r="18566" spans="1:19" x14ac:dyDescent="0.3">
      <c r="A18566" t="s">
        <v>747</v>
      </c>
      <c r="B18566" t="s">
        <v>748</v>
      </c>
      <c r="C18566" t="s">
        <v>749</v>
      </c>
      <c r="D18566" t="s">
        <v>750</v>
      </c>
      <c r="E18566">
        <v>-1</v>
      </c>
      <c r="F18566" t="s">
        <v>440</v>
      </c>
      <c r="G18566">
        <v>1068.8599999999999</v>
      </c>
      <c r="H18566">
        <v>0.5</v>
      </c>
      <c r="I18566">
        <v>1068.8599999999999</v>
      </c>
      <c r="J18566">
        <v>0.24</v>
      </c>
      <c r="K18566">
        <v>1068.8599999999999</v>
      </c>
      <c r="L18566">
        <v>2.2799999999999998</v>
      </c>
      <c r="M18566">
        <v>1</v>
      </c>
      <c r="N18566">
        <v>0</v>
      </c>
      <c r="O18566" t="s">
        <v>751</v>
      </c>
      <c r="P18566" t="s">
        <v>766</v>
      </c>
      <c r="Q18566" t="s">
        <v>766</v>
      </c>
      <c r="R18566" t="s">
        <v>766</v>
      </c>
      <c r="S18566" t="s">
        <v>758</v>
      </c>
    </row>
    <row r="18567" spans="1:19" x14ac:dyDescent="0.3">
      <c r="A18567" t="s">
        <v>752</v>
      </c>
      <c r="B18567" t="s">
        <v>748</v>
      </c>
      <c r="C18567" t="s">
        <v>749</v>
      </c>
      <c r="D18567" t="s">
        <v>750</v>
      </c>
      <c r="E18567">
        <v>0</v>
      </c>
      <c r="F18567" t="s">
        <v>232</v>
      </c>
      <c r="G18567">
        <v>5808.72</v>
      </c>
      <c r="H18567">
        <v>1059.8499999999999</v>
      </c>
      <c r="I18567">
        <v>5808.72</v>
      </c>
      <c r="J18567">
        <v>0.3</v>
      </c>
      <c r="K18567">
        <v>5808.72</v>
      </c>
      <c r="L18567">
        <v>1.57</v>
      </c>
      <c r="M18567" t="s">
        <v>751</v>
      </c>
      <c r="N18567">
        <v>0</v>
      </c>
      <c r="O18567" t="s">
        <v>751</v>
      </c>
      <c r="P18567" t="s">
        <v>766</v>
      </c>
      <c r="Q18567" t="s">
        <v>768</v>
      </c>
      <c r="R18567" t="s">
        <v>768</v>
      </c>
      <c r="S18567" t="s">
        <v>758</v>
      </c>
    </row>
    <row r="18568" spans="1:19" x14ac:dyDescent="0.3">
      <c r="A18568" t="s">
        <v>752</v>
      </c>
      <c r="B18568" t="s">
        <v>748</v>
      </c>
      <c r="C18568" t="s">
        <v>749</v>
      </c>
      <c r="D18568" t="s">
        <v>750</v>
      </c>
      <c r="E18568">
        <v>-1</v>
      </c>
      <c r="F18568" t="s">
        <v>532</v>
      </c>
      <c r="G18568">
        <v>144.97</v>
      </c>
      <c r="H18568">
        <v>0</v>
      </c>
      <c r="I18568">
        <v>144.97</v>
      </c>
      <c r="J18568">
        <v>0</v>
      </c>
      <c r="K18568">
        <v>144.97</v>
      </c>
      <c r="L18568">
        <v>0</v>
      </c>
      <c r="M18568" t="s">
        <v>751</v>
      </c>
      <c r="N18568">
        <v>0</v>
      </c>
      <c r="O18568" t="s">
        <v>751</v>
      </c>
      <c r="P18568" t="s">
        <v>766</v>
      </c>
      <c r="Q18568" t="s">
        <v>766</v>
      </c>
      <c r="R18568" t="s">
        <v>766</v>
      </c>
      <c r="S18568" t="s">
        <v>758</v>
      </c>
    </row>
    <row r="18569" spans="1:19" x14ac:dyDescent="0.3">
      <c r="A18569" t="s">
        <v>753</v>
      </c>
      <c r="B18569" t="s">
        <v>748</v>
      </c>
      <c r="C18569" t="s">
        <v>754</v>
      </c>
      <c r="D18569" t="s">
        <v>750</v>
      </c>
      <c r="E18569">
        <v>9</v>
      </c>
      <c r="F18569" t="s">
        <v>250</v>
      </c>
      <c r="G18569">
        <v>-5753.95</v>
      </c>
      <c r="H18569" t="s">
        <v>751</v>
      </c>
      <c r="I18569">
        <v>-5753.95</v>
      </c>
      <c r="J18569" t="s">
        <v>751</v>
      </c>
      <c r="K18569">
        <v>-5753.95</v>
      </c>
      <c r="L18569" t="s">
        <v>751</v>
      </c>
      <c r="M18569" t="s">
        <v>751</v>
      </c>
      <c r="N18569">
        <v>0</v>
      </c>
      <c r="O18569" t="s">
        <v>751</v>
      </c>
      <c r="P18569" t="s">
        <v>751</v>
      </c>
      <c r="Q18569" t="s">
        <v>751</v>
      </c>
      <c r="R18569" t="s">
        <v>751</v>
      </c>
      <c r="S18569" t="s">
        <v>758</v>
      </c>
    </row>
    <row r="18570" spans="1:19" x14ac:dyDescent="0.3">
      <c r="A18570" t="s">
        <v>747</v>
      </c>
      <c r="B18570" t="s">
        <v>748</v>
      </c>
      <c r="C18570" t="s">
        <v>749</v>
      </c>
      <c r="D18570" t="s">
        <v>750</v>
      </c>
      <c r="E18570">
        <v>3</v>
      </c>
      <c r="F18570" t="s">
        <v>357</v>
      </c>
      <c r="G18570">
        <v>58.94</v>
      </c>
      <c r="H18570">
        <v>0.01</v>
      </c>
      <c r="I18570">
        <v>58.94</v>
      </c>
      <c r="J18570">
        <v>0</v>
      </c>
      <c r="K18570">
        <v>58.94</v>
      </c>
      <c r="L18570">
        <v>0.03</v>
      </c>
      <c r="M18570" t="s">
        <v>751</v>
      </c>
      <c r="N18570">
        <v>0</v>
      </c>
      <c r="O18570">
        <v>176.82</v>
      </c>
      <c r="P18570" t="s">
        <v>766</v>
      </c>
      <c r="Q18570" t="s">
        <v>766</v>
      </c>
      <c r="R18570" t="s">
        <v>766</v>
      </c>
      <c r="S18570" t="s">
        <v>758</v>
      </c>
    </row>
    <row r="18571" spans="1:19" x14ac:dyDescent="0.3">
      <c r="A18571" t="s">
        <v>747</v>
      </c>
      <c r="B18571" t="s">
        <v>748</v>
      </c>
      <c r="C18571" t="s">
        <v>754</v>
      </c>
      <c r="D18571" t="s">
        <v>750</v>
      </c>
      <c r="E18571">
        <v>-1</v>
      </c>
      <c r="F18571" t="s">
        <v>478</v>
      </c>
      <c r="G18571">
        <v>-43511.8</v>
      </c>
      <c r="H18571" t="s">
        <v>751</v>
      </c>
      <c r="I18571">
        <v>-43511.8</v>
      </c>
      <c r="J18571" t="s">
        <v>751</v>
      </c>
      <c r="K18571">
        <v>-43511.8</v>
      </c>
      <c r="L18571" t="s">
        <v>751</v>
      </c>
      <c r="M18571" t="s">
        <v>751</v>
      </c>
      <c r="N18571">
        <v>0</v>
      </c>
      <c r="O18571" t="s">
        <v>751</v>
      </c>
      <c r="P18571" t="s">
        <v>751</v>
      </c>
      <c r="Q18571" t="s">
        <v>751</v>
      </c>
      <c r="R18571" t="s">
        <v>751</v>
      </c>
      <c r="S18571" t="s">
        <v>758</v>
      </c>
    </row>
    <row r="18572" spans="1:19" x14ac:dyDescent="0.3">
      <c r="A18572" t="s">
        <v>747</v>
      </c>
      <c r="B18572" t="s">
        <v>748</v>
      </c>
      <c r="C18572" t="s">
        <v>754</v>
      </c>
      <c r="D18572" t="s">
        <v>750</v>
      </c>
      <c r="E18572">
        <v>-1</v>
      </c>
      <c r="F18572" t="s">
        <v>266</v>
      </c>
      <c r="G18572">
        <v>-5.27</v>
      </c>
      <c r="H18572" t="s">
        <v>751</v>
      </c>
      <c r="I18572">
        <v>-5.27</v>
      </c>
      <c r="J18572" t="s">
        <v>751</v>
      </c>
      <c r="K18572">
        <v>-5.27</v>
      </c>
      <c r="L18572" t="s">
        <v>751</v>
      </c>
      <c r="M18572" t="s">
        <v>751</v>
      </c>
      <c r="N18572">
        <v>0</v>
      </c>
      <c r="O18572" t="s">
        <v>751</v>
      </c>
      <c r="P18572" t="s">
        <v>751</v>
      </c>
      <c r="Q18572" t="s">
        <v>751</v>
      </c>
      <c r="R18572" t="s">
        <v>751</v>
      </c>
      <c r="S18572" t="s">
        <v>758</v>
      </c>
    </row>
    <row r="18573" spans="1:19" x14ac:dyDescent="0.3">
      <c r="A18573" t="s">
        <v>747</v>
      </c>
      <c r="B18573" t="s">
        <v>748</v>
      </c>
      <c r="C18573" t="s">
        <v>749</v>
      </c>
      <c r="D18573" t="s">
        <v>750</v>
      </c>
      <c r="E18573">
        <v>13</v>
      </c>
      <c r="F18573" t="s">
        <v>426</v>
      </c>
      <c r="G18573">
        <v>742604.51</v>
      </c>
      <c r="H18573">
        <v>4.5599999999999996</v>
      </c>
      <c r="I18573">
        <v>742604.51</v>
      </c>
      <c r="J18573">
        <v>20.260000000000002</v>
      </c>
      <c r="K18573">
        <v>742604.51</v>
      </c>
      <c r="L18573">
        <v>122.34</v>
      </c>
      <c r="M18573" t="s">
        <v>751</v>
      </c>
      <c r="N18573">
        <v>0</v>
      </c>
      <c r="O18573">
        <v>9653858.6300000008</v>
      </c>
      <c r="P18573" t="s">
        <v>766</v>
      </c>
      <c r="Q18573" t="s">
        <v>766</v>
      </c>
      <c r="R18573" t="s">
        <v>768</v>
      </c>
      <c r="S18573" t="s">
        <v>758</v>
      </c>
    </row>
    <row r="18574" spans="1:19" x14ac:dyDescent="0.3">
      <c r="A18574" t="s">
        <v>753</v>
      </c>
      <c r="B18574" t="s">
        <v>748</v>
      </c>
      <c r="C18574" t="s">
        <v>754</v>
      </c>
      <c r="D18574" t="s">
        <v>750</v>
      </c>
      <c r="E18574">
        <v>4</v>
      </c>
      <c r="F18574" t="s">
        <v>398</v>
      </c>
      <c r="G18574">
        <v>-924.67</v>
      </c>
      <c r="H18574" t="s">
        <v>751</v>
      </c>
      <c r="I18574">
        <v>-924.67</v>
      </c>
      <c r="J18574" t="s">
        <v>751</v>
      </c>
      <c r="K18574">
        <v>-924.67</v>
      </c>
      <c r="L18574" t="s">
        <v>751</v>
      </c>
      <c r="M18574" t="s">
        <v>751</v>
      </c>
      <c r="N18574">
        <v>0</v>
      </c>
      <c r="O18574" t="s">
        <v>751</v>
      </c>
      <c r="P18574" t="s">
        <v>751</v>
      </c>
      <c r="Q18574" t="s">
        <v>751</v>
      </c>
      <c r="R18574" t="s">
        <v>751</v>
      </c>
      <c r="S18574" t="s">
        <v>758</v>
      </c>
    </row>
    <row r="18575" spans="1:19" x14ac:dyDescent="0.3">
      <c r="A18575" t="s">
        <v>753</v>
      </c>
      <c r="B18575" t="s">
        <v>748</v>
      </c>
      <c r="C18575" t="s">
        <v>754</v>
      </c>
      <c r="D18575" t="s">
        <v>750</v>
      </c>
      <c r="E18575">
        <v>0</v>
      </c>
      <c r="F18575" t="s">
        <v>23</v>
      </c>
      <c r="G18575">
        <v>-328.27</v>
      </c>
      <c r="H18575" t="s">
        <v>751</v>
      </c>
      <c r="I18575">
        <v>-328.27</v>
      </c>
      <c r="J18575" t="s">
        <v>751</v>
      </c>
      <c r="K18575">
        <v>-328.27</v>
      </c>
      <c r="L18575" t="s">
        <v>751</v>
      </c>
      <c r="M18575" t="s">
        <v>751</v>
      </c>
      <c r="N18575">
        <v>0</v>
      </c>
      <c r="O18575" t="s">
        <v>751</v>
      </c>
      <c r="P18575" t="s">
        <v>751</v>
      </c>
      <c r="Q18575" t="s">
        <v>751</v>
      </c>
      <c r="R18575" t="s">
        <v>751</v>
      </c>
      <c r="S18575" t="s">
        <v>758</v>
      </c>
    </row>
    <row r="18576" spans="1:19" x14ac:dyDescent="0.3">
      <c r="A18576" t="s">
        <v>752</v>
      </c>
      <c r="B18576" t="s">
        <v>748</v>
      </c>
      <c r="C18576" t="s">
        <v>754</v>
      </c>
      <c r="D18576" t="s">
        <v>750</v>
      </c>
      <c r="E18576">
        <v>-4</v>
      </c>
      <c r="F18576" t="s">
        <v>351</v>
      </c>
      <c r="G18576">
        <v>-20493.560000000001</v>
      </c>
      <c r="H18576" t="s">
        <v>751</v>
      </c>
      <c r="I18576">
        <v>-20493.560000000001</v>
      </c>
      <c r="J18576" t="s">
        <v>751</v>
      </c>
      <c r="K18576">
        <v>-20493.560000000001</v>
      </c>
      <c r="L18576" t="s">
        <v>751</v>
      </c>
      <c r="M18576" t="s">
        <v>751</v>
      </c>
      <c r="N18576">
        <v>0</v>
      </c>
      <c r="O18576" t="s">
        <v>751</v>
      </c>
      <c r="P18576" t="s">
        <v>751</v>
      </c>
      <c r="Q18576" t="s">
        <v>751</v>
      </c>
      <c r="R18576" t="s">
        <v>751</v>
      </c>
      <c r="S18576" t="s">
        <v>758</v>
      </c>
    </row>
    <row r="18577" spans="1:19" x14ac:dyDescent="0.3">
      <c r="A18577" t="s">
        <v>752</v>
      </c>
      <c r="B18577" t="s">
        <v>748</v>
      </c>
      <c r="C18577" t="s">
        <v>749</v>
      </c>
      <c r="D18577" t="s">
        <v>750</v>
      </c>
      <c r="E18577">
        <v>3</v>
      </c>
      <c r="F18577" t="s">
        <v>188</v>
      </c>
      <c r="G18577">
        <v>18949.349999999999</v>
      </c>
      <c r="H18577">
        <v>1.18</v>
      </c>
      <c r="I18577">
        <v>18949.349999999999</v>
      </c>
      <c r="J18577">
        <v>0.56000000000000005</v>
      </c>
      <c r="K18577">
        <v>18949.349999999999</v>
      </c>
      <c r="L18577">
        <v>5.36</v>
      </c>
      <c r="M18577" t="s">
        <v>751</v>
      </c>
      <c r="N18577">
        <v>0</v>
      </c>
      <c r="O18577">
        <v>56848.05</v>
      </c>
      <c r="P18577" t="s">
        <v>766</v>
      </c>
      <c r="Q18577" t="s">
        <v>766</v>
      </c>
      <c r="R18577" t="s">
        <v>766</v>
      </c>
      <c r="S18577" t="s">
        <v>758</v>
      </c>
    </row>
    <row r="18578" spans="1:19" x14ac:dyDescent="0.3">
      <c r="A18578" t="s">
        <v>753</v>
      </c>
      <c r="B18578" t="s">
        <v>748</v>
      </c>
      <c r="C18578" t="s">
        <v>754</v>
      </c>
      <c r="D18578" t="s">
        <v>750</v>
      </c>
      <c r="E18578">
        <v>2</v>
      </c>
      <c r="F18578" t="s">
        <v>91</v>
      </c>
      <c r="G18578">
        <v>-38435.35</v>
      </c>
      <c r="H18578" t="s">
        <v>751</v>
      </c>
      <c r="I18578">
        <v>-38435.35</v>
      </c>
      <c r="J18578" t="s">
        <v>751</v>
      </c>
      <c r="K18578">
        <v>-38435.35</v>
      </c>
      <c r="L18578" t="s">
        <v>751</v>
      </c>
      <c r="M18578" t="s">
        <v>751</v>
      </c>
      <c r="N18578">
        <v>0</v>
      </c>
      <c r="O18578" t="s">
        <v>751</v>
      </c>
      <c r="P18578" t="s">
        <v>751</v>
      </c>
      <c r="Q18578" t="s">
        <v>751</v>
      </c>
      <c r="R18578" t="s">
        <v>751</v>
      </c>
      <c r="S18578" t="s">
        <v>758</v>
      </c>
    </row>
    <row r="18579" spans="1:19" x14ac:dyDescent="0.3">
      <c r="A18579" t="s">
        <v>752</v>
      </c>
      <c r="B18579" t="s">
        <v>748</v>
      </c>
      <c r="C18579" t="s">
        <v>754</v>
      </c>
      <c r="D18579" t="s">
        <v>750</v>
      </c>
      <c r="E18579">
        <v>-1</v>
      </c>
      <c r="F18579" t="s">
        <v>463</v>
      </c>
      <c r="G18579">
        <v>-61555.08</v>
      </c>
      <c r="H18579" t="s">
        <v>751</v>
      </c>
      <c r="I18579">
        <v>-61555.08</v>
      </c>
      <c r="J18579" t="s">
        <v>751</v>
      </c>
      <c r="K18579">
        <v>-61555.08</v>
      </c>
      <c r="L18579" t="s">
        <v>751</v>
      </c>
      <c r="M18579" t="s">
        <v>751</v>
      </c>
      <c r="N18579">
        <v>0</v>
      </c>
      <c r="O18579" t="s">
        <v>751</v>
      </c>
      <c r="P18579" t="s">
        <v>751</v>
      </c>
      <c r="Q18579" t="s">
        <v>751</v>
      </c>
      <c r="R18579" t="s">
        <v>751</v>
      </c>
      <c r="S18579" t="s">
        <v>758</v>
      </c>
    </row>
    <row r="18580" spans="1:19" x14ac:dyDescent="0.3">
      <c r="A18580" t="s">
        <v>753</v>
      </c>
      <c r="B18580" t="s">
        <v>748</v>
      </c>
      <c r="C18580" t="s">
        <v>749</v>
      </c>
      <c r="D18580" t="s">
        <v>750</v>
      </c>
      <c r="E18580">
        <v>5</v>
      </c>
      <c r="F18580" t="s">
        <v>538</v>
      </c>
      <c r="G18580">
        <v>683985.72</v>
      </c>
      <c r="H18580">
        <v>33.200000000000003</v>
      </c>
      <c r="I18580">
        <v>683985.72</v>
      </c>
      <c r="J18580">
        <v>15.77</v>
      </c>
      <c r="K18580">
        <v>683985.72</v>
      </c>
      <c r="L18580">
        <v>151.04</v>
      </c>
      <c r="M18580" t="s">
        <v>751</v>
      </c>
      <c r="N18580">
        <v>0</v>
      </c>
      <c r="O18580">
        <v>3419928.6</v>
      </c>
      <c r="P18580" t="s">
        <v>766</v>
      </c>
      <c r="Q18580" t="s">
        <v>766</v>
      </c>
      <c r="R18580" t="s">
        <v>766</v>
      </c>
      <c r="S18580" t="s">
        <v>758</v>
      </c>
    </row>
    <row r="18581" spans="1:19" x14ac:dyDescent="0.3">
      <c r="A18581" t="s">
        <v>747</v>
      </c>
      <c r="B18581" t="s">
        <v>748</v>
      </c>
      <c r="C18581" t="s">
        <v>749</v>
      </c>
      <c r="D18581" t="s">
        <v>750</v>
      </c>
      <c r="E18581">
        <v>2</v>
      </c>
      <c r="F18581" t="s">
        <v>265</v>
      </c>
      <c r="G18581">
        <v>74800.83</v>
      </c>
      <c r="H18581">
        <v>2.66</v>
      </c>
      <c r="I18581">
        <v>74800.83</v>
      </c>
      <c r="J18581">
        <v>14</v>
      </c>
      <c r="K18581">
        <v>74800.83</v>
      </c>
      <c r="L18581">
        <v>21.61</v>
      </c>
      <c r="M18581" t="s">
        <v>751</v>
      </c>
      <c r="N18581">
        <v>0</v>
      </c>
      <c r="O18581">
        <v>149601.66</v>
      </c>
      <c r="P18581" t="s">
        <v>766</v>
      </c>
      <c r="Q18581" t="s">
        <v>766</v>
      </c>
      <c r="R18581" t="s">
        <v>768</v>
      </c>
      <c r="S18581" t="s">
        <v>758</v>
      </c>
    </row>
    <row r="18582" spans="1:19" x14ac:dyDescent="0.3">
      <c r="A18582" t="s">
        <v>747</v>
      </c>
      <c r="B18582" t="s">
        <v>748</v>
      </c>
      <c r="C18582" t="s">
        <v>749</v>
      </c>
      <c r="D18582" t="s">
        <v>750</v>
      </c>
      <c r="E18582">
        <v>3</v>
      </c>
      <c r="F18582" t="s">
        <v>367</v>
      </c>
      <c r="G18582">
        <v>46308.74</v>
      </c>
      <c r="H18582">
        <v>50121.95</v>
      </c>
      <c r="I18582">
        <v>46308.74</v>
      </c>
      <c r="J18582">
        <v>1.2</v>
      </c>
      <c r="K18582">
        <v>46308.74</v>
      </c>
      <c r="L18582">
        <v>16.52</v>
      </c>
      <c r="M18582" t="s">
        <v>751</v>
      </c>
      <c r="N18582">
        <v>0</v>
      </c>
      <c r="O18582">
        <v>138926.22</v>
      </c>
      <c r="P18582" t="s">
        <v>766</v>
      </c>
      <c r="Q18582" t="s">
        <v>768</v>
      </c>
      <c r="R18582" t="s">
        <v>768</v>
      </c>
      <c r="S18582" t="s">
        <v>758</v>
      </c>
    </row>
    <row r="18583" spans="1:19" x14ac:dyDescent="0.3">
      <c r="A18583" t="s">
        <v>753</v>
      </c>
      <c r="B18583" t="s">
        <v>748</v>
      </c>
      <c r="C18583" t="s">
        <v>749</v>
      </c>
      <c r="D18583" t="s">
        <v>750</v>
      </c>
      <c r="E18583">
        <v>3</v>
      </c>
      <c r="F18583" t="s">
        <v>355</v>
      </c>
      <c r="G18583">
        <v>9770.0499999999993</v>
      </c>
      <c r="H18583">
        <v>20428.099999999999</v>
      </c>
      <c r="I18583">
        <v>9770.0499999999993</v>
      </c>
      <c r="J18583">
        <v>1.1100000000000001</v>
      </c>
      <c r="K18583">
        <v>9770.0499999999993</v>
      </c>
      <c r="L18583">
        <v>24.13</v>
      </c>
      <c r="M18583">
        <v>1</v>
      </c>
      <c r="N18583">
        <v>0</v>
      </c>
      <c r="O18583">
        <v>29310.15</v>
      </c>
      <c r="P18583" t="s">
        <v>766</v>
      </c>
      <c r="Q18583" t="s">
        <v>768</v>
      </c>
      <c r="R18583" t="s">
        <v>768</v>
      </c>
      <c r="S18583" t="s">
        <v>758</v>
      </c>
    </row>
    <row r="18584" spans="1:19" x14ac:dyDescent="0.3">
      <c r="A18584" t="s">
        <v>752</v>
      </c>
      <c r="B18584" t="s">
        <v>748</v>
      </c>
      <c r="C18584" t="s">
        <v>749</v>
      </c>
      <c r="D18584" t="s">
        <v>750</v>
      </c>
      <c r="E18584">
        <v>-4</v>
      </c>
      <c r="F18584" t="s">
        <v>51</v>
      </c>
      <c r="G18584">
        <v>282403.43</v>
      </c>
      <c r="H18584">
        <v>31.01</v>
      </c>
      <c r="I18584">
        <v>282403.43</v>
      </c>
      <c r="J18584">
        <v>57.35</v>
      </c>
      <c r="K18584">
        <v>282403.43</v>
      </c>
      <c r="L18584">
        <v>396.32</v>
      </c>
      <c r="M18584" t="s">
        <v>751</v>
      </c>
      <c r="N18584">
        <v>0</v>
      </c>
      <c r="O18584" t="s">
        <v>751</v>
      </c>
      <c r="P18584" t="s">
        <v>766</v>
      </c>
      <c r="Q18584" t="s">
        <v>766</v>
      </c>
      <c r="R18584" t="s">
        <v>766</v>
      </c>
      <c r="S18584" t="s">
        <v>758</v>
      </c>
    </row>
    <row r="18585" spans="1:19" x14ac:dyDescent="0.3">
      <c r="A18585" t="s">
        <v>747</v>
      </c>
      <c r="B18585" t="s">
        <v>748</v>
      </c>
      <c r="C18585" t="s">
        <v>754</v>
      </c>
      <c r="D18585" t="s">
        <v>750</v>
      </c>
      <c r="E18585">
        <v>0</v>
      </c>
      <c r="F18585" t="s">
        <v>31</v>
      </c>
      <c r="G18585">
        <v>-3491.88</v>
      </c>
      <c r="H18585" t="s">
        <v>751</v>
      </c>
      <c r="I18585">
        <v>-3491.88</v>
      </c>
      <c r="J18585" t="s">
        <v>751</v>
      </c>
      <c r="K18585">
        <v>-3491.88</v>
      </c>
      <c r="L18585" t="s">
        <v>751</v>
      </c>
      <c r="M18585" t="s">
        <v>751</v>
      </c>
      <c r="N18585">
        <v>0</v>
      </c>
      <c r="O18585" t="s">
        <v>751</v>
      </c>
      <c r="P18585" t="s">
        <v>751</v>
      </c>
      <c r="Q18585" t="s">
        <v>751</v>
      </c>
      <c r="R18585" t="s">
        <v>751</v>
      </c>
      <c r="S18585" t="s">
        <v>758</v>
      </c>
    </row>
    <row r="18586" spans="1:19" x14ac:dyDescent="0.3">
      <c r="A18586" t="s">
        <v>747</v>
      </c>
      <c r="B18586" t="s">
        <v>748</v>
      </c>
      <c r="C18586" t="s">
        <v>749</v>
      </c>
      <c r="D18586" t="s">
        <v>750</v>
      </c>
      <c r="E18586">
        <v>7</v>
      </c>
      <c r="F18586" t="s">
        <v>355</v>
      </c>
      <c r="G18586">
        <v>820.53</v>
      </c>
      <c r="H18586">
        <v>0.15</v>
      </c>
      <c r="I18586">
        <v>820.53</v>
      </c>
      <c r="J18586">
        <v>0.01</v>
      </c>
      <c r="K18586">
        <v>820.53</v>
      </c>
      <c r="L18586">
        <v>0.24</v>
      </c>
      <c r="M18586" t="s">
        <v>751</v>
      </c>
      <c r="N18586">
        <v>0</v>
      </c>
      <c r="O18586">
        <v>5743.71</v>
      </c>
      <c r="P18586" t="s">
        <v>766</v>
      </c>
      <c r="Q18586" t="s">
        <v>766</v>
      </c>
      <c r="R18586" t="s">
        <v>766</v>
      </c>
      <c r="S18586" t="s">
        <v>758</v>
      </c>
    </row>
    <row r="18587" spans="1:19" x14ac:dyDescent="0.3">
      <c r="A18587" t="s">
        <v>747</v>
      </c>
      <c r="B18587" t="s">
        <v>748</v>
      </c>
      <c r="C18587" t="s">
        <v>749</v>
      </c>
      <c r="D18587" t="s">
        <v>750</v>
      </c>
      <c r="E18587">
        <v>3</v>
      </c>
      <c r="F18587" t="s">
        <v>178</v>
      </c>
      <c r="G18587">
        <v>139092.35</v>
      </c>
      <c r="H18587">
        <v>9.15</v>
      </c>
      <c r="I18587">
        <v>139092.35</v>
      </c>
      <c r="J18587">
        <v>4.34</v>
      </c>
      <c r="K18587">
        <v>139092.35</v>
      </c>
      <c r="L18587">
        <v>41.61</v>
      </c>
      <c r="M18587" t="s">
        <v>751</v>
      </c>
      <c r="N18587">
        <v>0</v>
      </c>
      <c r="O18587">
        <v>417277.05</v>
      </c>
      <c r="P18587" t="s">
        <v>766</v>
      </c>
      <c r="Q18587" t="s">
        <v>766</v>
      </c>
      <c r="R18587" t="s">
        <v>766</v>
      </c>
      <c r="S18587" t="s">
        <v>758</v>
      </c>
    </row>
    <row r="18588" spans="1:19" x14ac:dyDescent="0.3">
      <c r="A18588" t="s">
        <v>747</v>
      </c>
      <c r="B18588" t="s">
        <v>748</v>
      </c>
      <c r="C18588" t="s">
        <v>749</v>
      </c>
      <c r="D18588" t="s">
        <v>750</v>
      </c>
      <c r="E18588">
        <v>2</v>
      </c>
      <c r="F18588" t="s">
        <v>433</v>
      </c>
      <c r="G18588">
        <v>16115.34</v>
      </c>
      <c r="H18588">
        <v>1134.3399999999999</v>
      </c>
      <c r="I18588">
        <v>16115.34</v>
      </c>
      <c r="J18588">
        <v>0.24</v>
      </c>
      <c r="K18588">
        <v>16115.34</v>
      </c>
      <c r="L18588">
        <v>1.22</v>
      </c>
      <c r="M18588" t="s">
        <v>751</v>
      </c>
      <c r="N18588">
        <v>16115.34</v>
      </c>
      <c r="O18588">
        <v>32230.68</v>
      </c>
      <c r="P18588" t="s">
        <v>766</v>
      </c>
      <c r="Q18588" t="s">
        <v>768</v>
      </c>
      <c r="R18588" t="s">
        <v>768</v>
      </c>
      <c r="S18588" t="s">
        <v>758</v>
      </c>
    </row>
    <row r="18589" spans="1:19" x14ac:dyDescent="0.3">
      <c r="A18589" t="s">
        <v>747</v>
      </c>
      <c r="B18589" t="s">
        <v>748</v>
      </c>
      <c r="C18589" t="s">
        <v>754</v>
      </c>
      <c r="D18589" t="s">
        <v>750</v>
      </c>
      <c r="E18589">
        <v>5</v>
      </c>
      <c r="F18589" t="s">
        <v>348</v>
      </c>
      <c r="G18589">
        <v>-777.61</v>
      </c>
      <c r="H18589" t="s">
        <v>751</v>
      </c>
      <c r="I18589">
        <v>-777.61</v>
      </c>
      <c r="J18589" t="s">
        <v>751</v>
      </c>
      <c r="K18589">
        <v>-777.61</v>
      </c>
      <c r="L18589" t="s">
        <v>751</v>
      </c>
      <c r="M18589" t="s">
        <v>751</v>
      </c>
      <c r="N18589">
        <v>0</v>
      </c>
      <c r="O18589" t="s">
        <v>751</v>
      </c>
      <c r="P18589" t="s">
        <v>751</v>
      </c>
      <c r="Q18589" t="s">
        <v>751</v>
      </c>
      <c r="R18589" t="s">
        <v>751</v>
      </c>
      <c r="S18589" t="s">
        <v>758</v>
      </c>
    </row>
    <row r="18590" spans="1:19" x14ac:dyDescent="0.3">
      <c r="A18590" t="s">
        <v>753</v>
      </c>
      <c r="B18590" t="s">
        <v>748</v>
      </c>
      <c r="C18590" t="s">
        <v>749</v>
      </c>
      <c r="D18590" t="s">
        <v>750</v>
      </c>
      <c r="E18590">
        <v>3</v>
      </c>
      <c r="F18590" t="s">
        <v>108</v>
      </c>
      <c r="G18590">
        <v>240282.36</v>
      </c>
      <c r="H18590">
        <v>3.38</v>
      </c>
      <c r="I18590">
        <v>240282.36</v>
      </c>
      <c r="J18590">
        <v>1.84</v>
      </c>
      <c r="K18590">
        <v>240282.36</v>
      </c>
      <c r="L18590">
        <v>30.13</v>
      </c>
      <c r="M18590" t="s">
        <v>751</v>
      </c>
      <c r="N18590">
        <v>0</v>
      </c>
      <c r="O18590">
        <v>720847.08</v>
      </c>
      <c r="P18590" t="s">
        <v>766</v>
      </c>
      <c r="Q18590" t="s">
        <v>766</v>
      </c>
      <c r="R18590" t="s">
        <v>766</v>
      </c>
      <c r="S18590" t="s">
        <v>758</v>
      </c>
    </row>
    <row r="18591" spans="1:19" x14ac:dyDescent="0.3">
      <c r="A18591" t="s">
        <v>752</v>
      </c>
      <c r="B18591" t="s">
        <v>748</v>
      </c>
      <c r="C18591" t="s">
        <v>749</v>
      </c>
      <c r="D18591" t="s">
        <v>750</v>
      </c>
      <c r="E18591">
        <v>3</v>
      </c>
      <c r="F18591" t="s">
        <v>307</v>
      </c>
      <c r="G18591">
        <v>52869.37</v>
      </c>
      <c r="H18591">
        <v>3.48</v>
      </c>
      <c r="I18591">
        <v>52869.37</v>
      </c>
      <c r="J18591">
        <v>1.56</v>
      </c>
      <c r="K18591">
        <v>52869.37</v>
      </c>
      <c r="L18591">
        <v>19.5</v>
      </c>
      <c r="M18591" t="s">
        <v>751</v>
      </c>
      <c r="N18591">
        <v>0</v>
      </c>
      <c r="O18591">
        <v>158608.10999999999</v>
      </c>
      <c r="P18591" t="s">
        <v>766</v>
      </c>
      <c r="Q18591" t="s">
        <v>766</v>
      </c>
      <c r="R18591" t="s">
        <v>766</v>
      </c>
      <c r="S18591" t="s">
        <v>758</v>
      </c>
    </row>
    <row r="18592" spans="1:19" x14ac:dyDescent="0.3">
      <c r="A18592" t="s">
        <v>747</v>
      </c>
      <c r="B18592" t="s">
        <v>748</v>
      </c>
      <c r="C18592" t="s">
        <v>749</v>
      </c>
      <c r="D18592" t="s">
        <v>750</v>
      </c>
      <c r="E18592">
        <v>11</v>
      </c>
      <c r="F18592" t="s">
        <v>111</v>
      </c>
      <c r="G18592">
        <v>462168.1</v>
      </c>
      <c r="H18592">
        <v>3.82</v>
      </c>
      <c r="I18592">
        <v>462168.1</v>
      </c>
      <c r="J18592">
        <v>1.82</v>
      </c>
      <c r="K18592">
        <v>462168.1</v>
      </c>
      <c r="L18592">
        <v>17.39</v>
      </c>
      <c r="M18592" t="s">
        <v>751</v>
      </c>
      <c r="N18592">
        <v>0</v>
      </c>
      <c r="O18592">
        <v>5083849.0999999996</v>
      </c>
      <c r="P18592" t="s">
        <v>766</v>
      </c>
      <c r="Q18592" t="s">
        <v>766</v>
      </c>
      <c r="R18592" t="s">
        <v>766</v>
      </c>
      <c r="S18592" t="s">
        <v>758</v>
      </c>
    </row>
    <row r="18593" spans="1:19" x14ac:dyDescent="0.3">
      <c r="A18593" t="s">
        <v>752</v>
      </c>
      <c r="B18593" t="s">
        <v>748</v>
      </c>
      <c r="C18593" t="s">
        <v>754</v>
      </c>
      <c r="D18593" t="s">
        <v>750</v>
      </c>
      <c r="E18593">
        <v>3</v>
      </c>
      <c r="F18593" t="s">
        <v>397</v>
      </c>
      <c r="G18593">
        <v>-86726.9</v>
      </c>
      <c r="H18593" t="s">
        <v>751</v>
      </c>
      <c r="I18593">
        <v>-86726.9</v>
      </c>
      <c r="J18593" t="s">
        <v>751</v>
      </c>
      <c r="K18593">
        <v>-86726.9</v>
      </c>
      <c r="L18593" t="s">
        <v>751</v>
      </c>
      <c r="M18593" t="s">
        <v>751</v>
      </c>
      <c r="N18593">
        <v>0</v>
      </c>
      <c r="O18593" t="s">
        <v>751</v>
      </c>
      <c r="P18593" t="s">
        <v>751</v>
      </c>
      <c r="Q18593" t="s">
        <v>751</v>
      </c>
      <c r="R18593" t="s">
        <v>751</v>
      </c>
      <c r="S18593" t="s">
        <v>758</v>
      </c>
    </row>
    <row r="18594" spans="1:19" x14ac:dyDescent="0.3">
      <c r="A18594" t="s">
        <v>753</v>
      </c>
      <c r="B18594" t="s">
        <v>748</v>
      </c>
      <c r="C18594" t="s">
        <v>749</v>
      </c>
      <c r="D18594" t="s">
        <v>750</v>
      </c>
      <c r="E18594">
        <v>-1</v>
      </c>
      <c r="F18594" t="s">
        <v>71</v>
      </c>
      <c r="G18594">
        <v>335.67</v>
      </c>
      <c r="H18594">
        <v>0.01</v>
      </c>
      <c r="I18594">
        <v>335.67</v>
      </c>
      <c r="J18594">
        <v>0.01</v>
      </c>
      <c r="K18594">
        <v>335.67</v>
      </c>
      <c r="L18594">
        <v>0.05</v>
      </c>
      <c r="M18594">
        <v>1</v>
      </c>
      <c r="N18594">
        <v>2.35</v>
      </c>
      <c r="O18594" t="s">
        <v>751</v>
      </c>
      <c r="P18594" t="s">
        <v>766</v>
      </c>
      <c r="Q18594" t="s">
        <v>766</v>
      </c>
      <c r="R18594" t="s">
        <v>766</v>
      </c>
      <c r="S18594" t="s">
        <v>758</v>
      </c>
    </row>
    <row r="18595" spans="1:19" x14ac:dyDescent="0.3">
      <c r="A18595" t="s">
        <v>747</v>
      </c>
      <c r="B18595" t="s">
        <v>748</v>
      </c>
      <c r="C18595" t="s">
        <v>749</v>
      </c>
      <c r="D18595" t="s">
        <v>750</v>
      </c>
      <c r="E18595">
        <v>1</v>
      </c>
      <c r="F18595" t="s">
        <v>204</v>
      </c>
      <c r="G18595">
        <v>9763.32</v>
      </c>
      <c r="H18595">
        <v>1051.5899999999999</v>
      </c>
      <c r="I18595">
        <v>9763.32</v>
      </c>
      <c r="J18595">
        <v>0.76</v>
      </c>
      <c r="K18595">
        <v>9763.32</v>
      </c>
      <c r="L18595">
        <v>13.57</v>
      </c>
      <c r="M18595" t="s">
        <v>751</v>
      </c>
      <c r="N18595">
        <v>0</v>
      </c>
      <c r="O18595">
        <v>9763.32</v>
      </c>
      <c r="P18595" t="s">
        <v>766</v>
      </c>
      <c r="Q18595" t="s">
        <v>768</v>
      </c>
      <c r="R18595" t="s">
        <v>768</v>
      </c>
      <c r="S18595" t="s">
        <v>758</v>
      </c>
    </row>
    <row r="18596" spans="1:19" x14ac:dyDescent="0.3">
      <c r="A18596" t="s">
        <v>753</v>
      </c>
      <c r="B18596" t="s">
        <v>748</v>
      </c>
      <c r="C18596" t="s">
        <v>754</v>
      </c>
      <c r="D18596" t="s">
        <v>750</v>
      </c>
      <c r="E18596">
        <v>10</v>
      </c>
      <c r="F18596" t="s">
        <v>223</v>
      </c>
      <c r="G18596">
        <v>-671958.96</v>
      </c>
      <c r="H18596" t="s">
        <v>751</v>
      </c>
      <c r="I18596">
        <v>-671958.96</v>
      </c>
      <c r="J18596" t="s">
        <v>751</v>
      </c>
      <c r="K18596">
        <v>-671958.96</v>
      </c>
      <c r="L18596" t="s">
        <v>751</v>
      </c>
      <c r="M18596" t="s">
        <v>751</v>
      </c>
      <c r="N18596">
        <v>0</v>
      </c>
      <c r="O18596" t="s">
        <v>751</v>
      </c>
      <c r="P18596" t="s">
        <v>751</v>
      </c>
      <c r="Q18596" t="s">
        <v>751</v>
      </c>
      <c r="R18596" t="s">
        <v>751</v>
      </c>
      <c r="S18596" t="s">
        <v>758</v>
      </c>
    </row>
    <row r="18597" spans="1:19" x14ac:dyDescent="0.3">
      <c r="A18597" t="s">
        <v>747</v>
      </c>
      <c r="B18597" t="s">
        <v>748</v>
      </c>
      <c r="C18597" t="s">
        <v>749</v>
      </c>
      <c r="D18597" t="s">
        <v>750</v>
      </c>
      <c r="E18597">
        <v>-1</v>
      </c>
      <c r="F18597" t="s">
        <v>68</v>
      </c>
      <c r="G18597">
        <v>114529.15</v>
      </c>
      <c r="H18597">
        <v>96.05</v>
      </c>
      <c r="I18597">
        <v>114529.15</v>
      </c>
      <c r="J18597">
        <v>52.21</v>
      </c>
      <c r="K18597">
        <v>114529.15</v>
      </c>
      <c r="L18597">
        <v>855.23</v>
      </c>
      <c r="M18597" t="s">
        <v>751</v>
      </c>
      <c r="N18597">
        <v>0</v>
      </c>
      <c r="O18597" t="s">
        <v>751</v>
      </c>
      <c r="P18597" t="s">
        <v>766</v>
      </c>
      <c r="Q18597" t="s">
        <v>766</v>
      </c>
      <c r="R18597" t="s">
        <v>766</v>
      </c>
      <c r="S18597" t="s">
        <v>758</v>
      </c>
    </row>
    <row r="18598" spans="1:19" x14ac:dyDescent="0.3">
      <c r="A18598" t="s">
        <v>753</v>
      </c>
      <c r="B18598" t="s">
        <v>748</v>
      </c>
      <c r="C18598" t="s">
        <v>754</v>
      </c>
      <c r="D18598" t="s">
        <v>750</v>
      </c>
      <c r="E18598">
        <v>6</v>
      </c>
      <c r="F18598" t="s">
        <v>86</v>
      </c>
      <c r="G18598">
        <v>-7551.72</v>
      </c>
      <c r="H18598" t="s">
        <v>751</v>
      </c>
      <c r="I18598">
        <v>-7551.72</v>
      </c>
      <c r="J18598" t="s">
        <v>751</v>
      </c>
      <c r="K18598">
        <v>-7551.72</v>
      </c>
      <c r="L18598" t="s">
        <v>751</v>
      </c>
      <c r="M18598" t="s">
        <v>751</v>
      </c>
      <c r="N18598">
        <v>0</v>
      </c>
      <c r="O18598" t="s">
        <v>751</v>
      </c>
      <c r="P18598" t="s">
        <v>751</v>
      </c>
      <c r="Q18598" t="s">
        <v>751</v>
      </c>
      <c r="R18598" t="s">
        <v>751</v>
      </c>
      <c r="S18598" t="s">
        <v>758</v>
      </c>
    </row>
    <row r="18599" spans="1:19" x14ac:dyDescent="0.3">
      <c r="A18599" t="s">
        <v>747</v>
      </c>
      <c r="B18599" t="s">
        <v>748</v>
      </c>
      <c r="C18599" t="s">
        <v>754</v>
      </c>
      <c r="D18599" t="s">
        <v>750</v>
      </c>
      <c r="E18599">
        <v>4</v>
      </c>
      <c r="F18599" t="s">
        <v>108</v>
      </c>
      <c r="G18599">
        <v>-132.16999999999999</v>
      </c>
      <c r="H18599" t="s">
        <v>751</v>
      </c>
      <c r="I18599">
        <v>-132.16999999999999</v>
      </c>
      <c r="J18599" t="s">
        <v>751</v>
      </c>
      <c r="K18599">
        <v>-132.16999999999999</v>
      </c>
      <c r="L18599" t="s">
        <v>751</v>
      </c>
      <c r="M18599">
        <v>0</v>
      </c>
      <c r="N18599">
        <v>0</v>
      </c>
      <c r="O18599" t="s">
        <v>751</v>
      </c>
      <c r="P18599" t="s">
        <v>751</v>
      </c>
      <c r="Q18599" t="s">
        <v>751</v>
      </c>
      <c r="R18599" t="s">
        <v>751</v>
      </c>
      <c r="S18599" t="s">
        <v>758</v>
      </c>
    </row>
    <row r="18600" spans="1:19" x14ac:dyDescent="0.3">
      <c r="A18600" t="s">
        <v>753</v>
      </c>
      <c r="B18600" t="s">
        <v>748</v>
      </c>
      <c r="C18600" t="s">
        <v>749</v>
      </c>
      <c r="D18600" t="s">
        <v>750</v>
      </c>
      <c r="E18600">
        <v>0</v>
      </c>
      <c r="F18600" t="s">
        <v>277</v>
      </c>
      <c r="G18600">
        <v>2757.19</v>
      </c>
      <c r="H18600">
        <v>1.55</v>
      </c>
      <c r="I18600">
        <v>2757.19</v>
      </c>
      <c r="J18600">
        <v>0.26</v>
      </c>
      <c r="K18600">
        <v>2757.19</v>
      </c>
      <c r="L18600">
        <v>2.84</v>
      </c>
      <c r="M18600" t="s">
        <v>751</v>
      </c>
      <c r="N18600">
        <v>0</v>
      </c>
      <c r="O18600" t="s">
        <v>751</v>
      </c>
      <c r="P18600" t="s">
        <v>766</v>
      </c>
      <c r="Q18600" t="s">
        <v>766</v>
      </c>
      <c r="R18600" t="s">
        <v>766</v>
      </c>
      <c r="S18600" t="s">
        <v>758</v>
      </c>
    </row>
    <row r="18601" spans="1:19" x14ac:dyDescent="0.3">
      <c r="A18601" t="s">
        <v>753</v>
      </c>
      <c r="B18601" t="s">
        <v>748</v>
      </c>
      <c r="C18601" t="s">
        <v>749</v>
      </c>
      <c r="D18601" t="s">
        <v>750</v>
      </c>
      <c r="E18601">
        <v>0</v>
      </c>
      <c r="F18601" t="s">
        <v>249</v>
      </c>
      <c r="G18601">
        <v>2617.4699999999998</v>
      </c>
      <c r="H18601">
        <v>0.28000000000000003</v>
      </c>
      <c r="I18601">
        <v>2617.4699999999998</v>
      </c>
      <c r="J18601">
        <v>52.6</v>
      </c>
      <c r="K18601">
        <v>2617.4699999999998</v>
      </c>
      <c r="L18601">
        <v>2.1800000000000002</v>
      </c>
      <c r="M18601" t="s">
        <v>751</v>
      </c>
      <c r="N18601">
        <v>0</v>
      </c>
      <c r="O18601" t="s">
        <v>751</v>
      </c>
      <c r="P18601" t="s">
        <v>768</v>
      </c>
      <c r="Q18601" t="s">
        <v>766</v>
      </c>
      <c r="R18601" t="s">
        <v>768</v>
      </c>
      <c r="S18601" t="s">
        <v>758</v>
      </c>
    </row>
    <row r="18602" spans="1:19" x14ac:dyDescent="0.3">
      <c r="A18602" t="s">
        <v>747</v>
      </c>
      <c r="B18602" t="s">
        <v>748</v>
      </c>
      <c r="C18602" t="s">
        <v>754</v>
      </c>
      <c r="D18602" t="s">
        <v>750</v>
      </c>
      <c r="E18602">
        <v>3</v>
      </c>
      <c r="F18602" t="s">
        <v>439</v>
      </c>
      <c r="G18602">
        <v>-5505.46</v>
      </c>
      <c r="H18602" t="s">
        <v>751</v>
      </c>
      <c r="I18602">
        <v>-5505.46</v>
      </c>
      <c r="J18602" t="s">
        <v>751</v>
      </c>
      <c r="K18602">
        <v>-5505.46</v>
      </c>
      <c r="L18602" t="s">
        <v>751</v>
      </c>
      <c r="M18602" t="s">
        <v>751</v>
      </c>
      <c r="N18602">
        <v>0</v>
      </c>
      <c r="O18602" t="s">
        <v>751</v>
      </c>
      <c r="P18602" t="s">
        <v>751</v>
      </c>
      <c r="Q18602" t="s">
        <v>751</v>
      </c>
      <c r="R18602" t="s">
        <v>751</v>
      </c>
      <c r="S18602" t="s">
        <v>758</v>
      </c>
    </row>
    <row r="18603" spans="1:19" x14ac:dyDescent="0.3">
      <c r="A18603" t="s">
        <v>747</v>
      </c>
      <c r="B18603" t="s">
        <v>748</v>
      </c>
      <c r="C18603" t="s">
        <v>754</v>
      </c>
      <c r="D18603" t="s">
        <v>750</v>
      </c>
      <c r="E18603">
        <v>1</v>
      </c>
      <c r="F18603" t="s">
        <v>434</v>
      </c>
      <c r="G18603">
        <v>-122.88</v>
      </c>
      <c r="H18603" t="s">
        <v>751</v>
      </c>
      <c r="I18603">
        <v>-122.88</v>
      </c>
      <c r="J18603" t="s">
        <v>751</v>
      </c>
      <c r="K18603">
        <v>-122.88</v>
      </c>
      <c r="L18603" t="s">
        <v>751</v>
      </c>
      <c r="M18603" t="s">
        <v>751</v>
      </c>
      <c r="N18603">
        <v>0</v>
      </c>
      <c r="O18603" t="s">
        <v>751</v>
      </c>
      <c r="P18603" t="s">
        <v>751</v>
      </c>
      <c r="Q18603" t="s">
        <v>751</v>
      </c>
      <c r="R18603" t="s">
        <v>751</v>
      </c>
      <c r="S18603" t="s">
        <v>758</v>
      </c>
    </row>
    <row r="18604" spans="1:19" x14ac:dyDescent="0.3">
      <c r="A18604" t="s">
        <v>747</v>
      </c>
      <c r="B18604" t="s">
        <v>748</v>
      </c>
      <c r="C18604" t="s">
        <v>749</v>
      </c>
      <c r="D18604" t="s">
        <v>750</v>
      </c>
      <c r="E18604">
        <v>0</v>
      </c>
      <c r="F18604" t="s">
        <v>101</v>
      </c>
      <c r="G18604">
        <v>2237.8200000000002</v>
      </c>
      <c r="H18604" t="s">
        <v>751</v>
      </c>
      <c r="I18604">
        <v>2237.8200000000002</v>
      </c>
      <c r="J18604" t="s">
        <v>751</v>
      </c>
      <c r="K18604">
        <v>2237.8200000000002</v>
      </c>
      <c r="L18604">
        <v>0.96</v>
      </c>
      <c r="M18604" t="s">
        <v>751</v>
      </c>
      <c r="N18604">
        <v>0</v>
      </c>
      <c r="O18604" t="s">
        <v>751</v>
      </c>
      <c r="P18604" t="s">
        <v>766</v>
      </c>
      <c r="Q18604" t="s">
        <v>766</v>
      </c>
      <c r="R18604" t="s">
        <v>768</v>
      </c>
      <c r="S18604" t="s">
        <v>758</v>
      </c>
    </row>
    <row r="18605" spans="1:19" x14ac:dyDescent="0.3">
      <c r="A18605" t="s">
        <v>752</v>
      </c>
      <c r="B18605" t="s">
        <v>748</v>
      </c>
      <c r="C18605" t="s">
        <v>754</v>
      </c>
      <c r="D18605" t="s">
        <v>750</v>
      </c>
      <c r="E18605">
        <v>0</v>
      </c>
      <c r="F18605" t="s">
        <v>200</v>
      </c>
      <c r="G18605">
        <v>-372.03</v>
      </c>
      <c r="H18605" t="s">
        <v>751</v>
      </c>
      <c r="I18605">
        <v>-372.03</v>
      </c>
      <c r="J18605" t="s">
        <v>751</v>
      </c>
      <c r="K18605">
        <v>-372.03</v>
      </c>
      <c r="L18605" t="s">
        <v>751</v>
      </c>
      <c r="M18605" t="s">
        <v>751</v>
      </c>
      <c r="N18605">
        <v>0</v>
      </c>
      <c r="O18605" t="s">
        <v>751</v>
      </c>
      <c r="P18605" t="s">
        <v>751</v>
      </c>
      <c r="Q18605" t="s">
        <v>751</v>
      </c>
      <c r="R18605" t="s">
        <v>751</v>
      </c>
      <c r="S18605" t="s">
        <v>758</v>
      </c>
    </row>
    <row r="18606" spans="1:19" x14ac:dyDescent="0.3">
      <c r="A18606" t="s">
        <v>747</v>
      </c>
      <c r="B18606" t="s">
        <v>748</v>
      </c>
      <c r="C18606" t="s">
        <v>749</v>
      </c>
      <c r="D18606" t="s">
        <v>750</v>
      </c>
      <c r="E18606">
        <v>3</v>
      </c>
      <c r="F18606" t="s">
        <v>262</v>
      </c>
      <c r="G18606">
        <v>712456.58</v>
      </c>
      <c r="H18606">
        <v>95.09</v>
      </c>
      <c r="I18606">
        <v>712456.58</v>
      </c>
      <c r="J18606">
        <v>15.9</v>
      </c>
      <c r="K18606">
        <v>712456.58</v>
      </c>
      <c r="L18606">
        <v>173.99</v>
      </c>
      <c r="M18606" t="s">
        <v>751</v>
      </c>
      <c r="N18606">
        <v>0</v>
      </c>
      <c r="O18606">
        <v>2137369.7400000002</v>
      </c>
      <c r="P18606" t="s">
        <v>766</v>
      </c>
      <c r="Q18606" t="s">
        <v>766</v>
      </c>
      <c r="R18606" t="s">
        <v>766</v>
      </c>
      <c r="S18606" t="s">
        <v>758</v>
      </c>
    </row>
    <row r="18607" spans="1:19" x14ac:dyDescent="0.3">
      <c r="A18607" t="s">
        <v>747</v>
      </c>
      <c r="B18607" t="s">
        <v>748</v>
      </c>
      <c r="C18607" t="s">
        <v>754</v>
      </c>
      <c r="D18607" t="s">
        <v>750</v>
      </c>
      <c r="E18607">
        <v>14</v>
      </c>
      <c r="F18607" t="s">
        <v>76</v>
      </c>
      <c r="G18607">
        <v>-101.54</v>
      </c>
      <c r="H18607" t="s">
        <v>751</v>
      </c>
      <c r="I18607">
        <v>-101.54</v>
      </c>
      <c r="J18607" t="s">
        <v>751</v>
      </c>
      <c r="K18607">
        <v>-101.54</v>
      </c>
      <c r="L18607" t="s">
        <v>751</v>
      </c>
      <c r="M18607" t="s">
        <v>751</v>
      </c>
      <c r="N18607">
        <v>0</v>
      </c>
      <c r="O18607" t="s">
        <v>751</v>
      </c>
      <c r="P18607" t="s">
        <v>751</v>
      </c>
      <c r="Q18607" t="s">
        <v>751</v>
      </c>
      <c r="R18607" t="s">
        <v>751</v>
      </c>
      <c r="S18607" t="s">
        <v>758</v>
      </c>
    </row>
    <row r="18608" spans="1:19" x14ac:dyDescent="0.3">
      <c r="A18608" t="s">
        <v>747</v>
      </c>
      <c r="B18608" t="s">
        <v>748</v>
      </c>
      <c r="C18608" t="s">
        <v>749</v>
      </c>
      <c r="D18608" t="s">
        <v>750</v>
      </c>
      <c r="E18608">
        <v>-1</v>
      </c>
      <c r="F18608" t="s">
        <v>47</v>
      </c>
      <c r="G18608">
        <v>25.33</v>
      </c>
      <c r="H18608">
        <v>0</v>
      </c>
      <c r="I18608">
        <v>25.33</v>
      </c>
      <c r="J18608">
        <v>0</v>
      </c>
      <c r="K18608">
        <v>25.33</v>
      </c>
      <c r="L18608">
        <v>0</v>
      </c>
      <c r="M18608">
        <v>1</v>
      </c>
      <c r="N18608">
        <v>0</v>
      </c>
      <c r="O18608" t="s">
        <v>751</v>
      </c>
      <c r="P18608" t="s">
        <v>766</v>
      </c>
      <c r="Q18608" t="s">
        <v>766</v>
      </c>
      <c r="R18608" t="s">
        <v>766</v>
      </c>
      <c r="S18608" t="s">
        <v>758</v>
      </c>
    </row>
    <row r="18609" spans="1:19" x14ac:dyDescent="0.3">
      <c r="A18609" t="s">
        <v>753</v>
      </c>
      <c r="B18609" t="s">
        <v>748</v>
      </c>
      <c r="C18609" t="s">
        <v>754</v>
      </c>
      <c r="D18609" t="s">
        <v>750</v>
      </c>
      <c r="E18609">
        <v>9</v>
      </c>
      <c r="F18609" t="s">
        <v>134</v>
      </c>
      <c r="G18609">
        <v>-6953.81</v>
      </c>
      <c r="H18609" t="s">
        <v>751</v>
      </c>
      <c r="I18609">
        <v>-6953.81</v>
      </c>
      <c r="J18609" t="s">
        <v>751</v>
      </c>
      <c r="K18609">
        <v>-6953.81</v>
      </c>
      <c r="L18609" t="s">
        <v>751</v>
      </c>
      <c r="M18609" t="s">
        <v>751</v>
      </c>
      <c r="N18609">
        <v>0</v>
      </c>
      <c r="O18609" t="s">
        <v>751</v>
      </c>
      <c r="P18609" t="s">
        <v>751</v>
      </c>
      <c r="Q18609" t="s">
        <v>751</v>
      </c>
      <c r="R18609" t="s">
        <v>751</v>
      </c>
      <c r="S18609" t="s">
        <v>758</v>
      </c>
    </row>
    <row r="18610" spans="1:19" x14ac:dyDescent="0.3">
      <c r="A18610" t="s">
        <v>752</v>
      </c>
      <c r="B18610" t="s">
        <v>748</v>
      </c>
      <c r="C18610" t="s">
        <v>749</v>
      </c>
      <c r="D18610" t="s">
        <v>750</v>
      </c>
      <c r="E18610">
        <v>-1</v>
      </c>
      <c r="F18610" t="s">
        <v>522</v>
      </c>
      <c r="G18610">
        <v>3483.69</v>
      </c>
      <c r="H18610">
        <v>0.96</v>
      </c>
      <c r="I18610">
        <v>3483.69</v>
      </c>
      <c r="J18610">
        <v>0.19</v>
      </c>
      <c r="K18610">
        <v>3483.69</v>
      </c>
      <c r="L18610">
        <v>1.53</v>
      </c>
      <c r="M18610" t="s">
        <v>751</v>
      </c>
      <c r="N18610">
        <v>0</v>
      </c>
      <c r="O18610" t="s">
        <v>751</v>
      </c>
      <c r="P18610" t="s">
        <v>766</v>
      </c>
      <c r="Q18610" t="s">
        <v>766</v>
      </c>
      <c r="R18610" t="s">
        <v>766</v>
      </c>
      <c r="S18610" t="s">
        <v>758</v>
      </c>
    </row>
    <row r="18611" spans="1:19" x14ac:dyDescent="0.3">
      <c r="A18611" t="s">
        <v>747</v>
      </c>
      <c r="B18611" t="s">
        <v>748</v>
      </c>
      <c r="C18611" t="s">
        <v>749</v>
      </c>
      <c r="D18611" t="s">
        <v>750</v>
      </c>
      <c r="E18611">
        <v>4</v>
      </c>
      <c r="F18611" t="s">
        <v>348</v>
      </c>
      <c r="G18611">
        <v>744470.2</v>
      </c>
      <c r="H18611">
        <v>369.43</v>
      </c>
      <c r="I18611">
        <v>744470.2</v>
      </c>
      <c r="J18611">
        <v>74.760000000000005</v>
      </c>
      <c r="K18611">
        <v>744470.2</v>
      </c>
      <c r="L18611">
        <v>592.47</v>
      </c>
      <c r="M18611" t="s">
        <v>751</v>
      </c>
      <c r="N18611">
        <v>0</v>
      </c>
      <c r="O18611">
        <v>2977880.8</v>
      </c>
      <c r="P18611" t="s">
        <v>766</v>
      </c>
      <c r="Q18611" t="s">
        <v>766</v>
      </c>
      <c r="R18611" t="s">
        <v>766</v>
      </c>
      <c r="S18611" t="s">
        <v>758</v>
      </c>
    </row>
    <row r="18612" spans="1:19" x14ac:dyDescent="0.3">
      <c r="A18612" t="s">
        <v>747</v>
      </c>
      <c r="B18612" t="s">
        <v>748</v>
      </c>
      <c r="C18612" t="s">
        <v>749</v>
      </c>
      <c r="D18612" t="s">
        <v>750</v>
      </c>
      <c r="E18612">
        <v>-1</v>
      </c>
      <c r="F18612" t="s">
        <v>353</v>
      </c>
      <c r="G18612">
        <v>109.83</v>
      </c>
      <c r="H18612">
        <v>0.01</v>
      </c>
      <c r="I18612">
        <v>109.83</v>
      </c>
      <c r="J18612">
        <v>0</v>
      </c>
      <c r="K18612">
        <v>109.83</v>
      </c>
      <c r="L18612">
        <v>0.01</v>
      </c>
      <c r="M18612" t="s">
        <v>751</v>
      </c>
      <c r="N18612">
        <v>0</v>
      </c>
      <c r="O18612" t="s">
        <v>751</v>
      </c>
      <c r="P18612" t="s">
        <v>766</v>
      </c>
      <c r="Q18612" t="s">
        <v>766</v>
      </c>
      <c r="R18612" t="s">
        <v>766</v>
      </c>
      <c r="S18612" t="s">
        <v>758</v>
      </c>
    </row>
    <row r="18613" spans="1:19" x14ac:dyDescent="0.3">
      <c r="A18613" t="s">
        <v>753</v>
      </c>
      <c r="B18613" t="s">
        <v>748</v>
      </c>
      <c r="C18613" t="s">
        <v>749</v>
      </c>
      <c r="D18613" t="s">
        <v>750</v>
      </c>
      <c r="E18613">
        <v>1</v>
      </c>
      <c r="F18613" t="s">
        <v>179</v>
      </c>
      <c r="G18613">
        <v>5333.21</v>
      </c>
      <c r="H18613">
        <v>0.14000000000000001</v>
      </c>
      <c r="I18613">
        <v>5333.21</v>
      </c>
      <c r="J18613">
        <v>0.06</v>
      </c>
      <c r="K18613">
        <v>5333.21</v>
      </c>
      <c r="L18613">
        <v>0.79</v>
      </c>
      <c r="M18613" t="s">
        <v>751</v>
      </c>
      <c r="N18613">
        <v>0</v>
      </c>
      <c r="O18613">
        <v>5333.21</v>
      </c>
      <c r="P18613" t="s">
        <v>766</v>
      </c>
      <c r="Q18613" t="s">
        <v>766</v>
      </c>
      <c r="R18613" t="s">
        <v>766</v>
      </c>
      <c r="S18613" t="s">
        <v>758</v>
      </c>
    </row>
    <row r="18614" spans="1:19" x14ac:dyDescent="0.3">
      <c r="A18614" t="s">
        <v>753</v>
      </c>
      <c r="B18614" t="s">
        <v>748</v>
      </c>
      <c r="C18614" t="s">
        <v>749</v>
      </c>
      <c r="D18614" t="s">
        <v>750</v>
      </c>
      <c r="E18614">
        <v>2</v>
      </c>
      <c r="F18614" t="s">
        <v>29</v>
      </c>
      <c r="G18614">
        <v>648789.35</v>
      </c>
      <c r="H18614">
        <v>274.26</v>
      </c>
      <c r="I18614">
        <v>648789.35</v>
      </c>
      <c r="J18614">
        <v>21.01</v>
      </c>
      <c r="K18614">
        <v>648789.35</v>
      </c>
      <c r="L18614">
        <v>110.82</v>
      </c>
      <c r="M18614" t="s">
        <v>751</v>
      </c>
      <c r="N18614">
        <v>0</v>
      </c>
      <c r="O18614">
        <v>1297578.7</v>
      </c>
      <c r="P18614" t="s">
        <v>766</v>
      </c>
      <c r="Q18614" t="s">
        <v>766</v>
      </c>
      <c r="R18614" t="s">
        <v>766</v>
      </c>
      <c r="S18614" t="s">
        <v>758</v>
      </c>
    </row>
    <row r="18615" spans="1:19" x14ac:dyDescent="0.3">
      <c r="A18615" t="s">
        <v>747</v>
      </c>
      <c r="B18615" t="s">
        <v>748</v>
      </c>
      <c r="C18615" t="s">
        <v>749</v>
      </c>
      <c r="D18615" t="s">
        <v>750</v>
      </c>
      <c r="E18615">
        <v>1</v>
      </c>
      <c r="F18615" t="s">
        <v>185</v>
      </c>
      <c r="G18615">
        <v>40819.71</v>
      </c>
      <c r="H18615">
        <v>3.7</v>
      </c>
      <c r="I18615">
        <v>40819.71</v>
      </c>
      <c r="J18615">
        <v>0.52</v>
      </c>
      <c r="K18615">
        <v>40819.71</v>
      </c>
      <c r="L18615">
        <v>28.8</v>
      </c>
      <c r="M18615" t="s">
        <v>751</v>
      </c>
      <c r="N18615">
        <v>0</v>
      </c>
      <c r="O18615">
        <v>40819.71</v>
      </c>
      <c r="P18615" t="s">
        <v>766</v>
      </c>
      <c r="Q18615" t="s">
        <v>766</v>
      </c>
      <c r="R18615" t="s">
        <v>766</v>
      </c>
      <c r="S18615" t="s">
        <v>758</v>
      </c>
    </row>
    <row r="18616" spans="1:19" x14ac:dyDescent="0.3">
      <c r="A18616" t="s">
        <v>753</v>
      </c>
      <c r="B18616" t="s">
        <v>748</v>
      </c>
      <c r="C18616" t="s">
        <v>749</v>
      </c>
      <c r="D18616" t="s">
        <v>750</v>
      </c>
      <c r="E18616">
        <v>-1</v>
      </c>
      <c r="F18616" t="s">
        <v>514</v>
      </c>
      <c r="G18616">
        <v>7545.6</v>
      </c>
      <c r="H18616">
        <v>0.94</v>
      </c>
      <c r="I18616">
        <v>7545.6</v>
      </c>
      <c r="J18616">
        <v>0.11</v>
      </c>
      <c r="K18616">
        <v>7545.6</v>
      </c>
      <c r="L18616">
        <v>1.43</v>
      </c>
      <c r="M18616">
        <v>1</v>
      </c>
      <c r="N18616">
        <v>0</v>
      </c>
      <c r="O18616" t="s">
        <v>751</v>
      </c>
      <c r="P18616" t="s">
        <v>766</v>
      </c>
      <c r="Q18616" t="s">
        <v>766</v>
      </c>
      <c r="R18616" t="s">
        <v>766</v>
      </c>
      <c r="S18616" t="s">
        <v>758</v>
      </c>
    </row>
    <row r="18617" spans="1:19" x14ac:dyDescent="0.3">
      <c r="A18617" t="s">
        <v>753</v>
      </c>
      <c r="B18617" t="s">
        <v>748</v>
      </c>
      <c r="C18617" t="s">
        <v>754</v>
      </c>
      <c r="D18617" t="s">
        <v>750</v>
      </c>
      <c r="E18617">
        <v>2</v>
      </c>
      <c r="F18617" t="s">
        <v>448</v>
      </c>
      <c r="G18617">
        <v>-9140.6299999999992</v>
      </c>
      <c r="H18617" t="s">
        <v>751</v>
      </c>
      <c r="I18617">
        <v>-9140.6299999999992</v>
      </c>
      <c r="J18617" t="s">
        <v>751</v>
      </c>
      <c r="K18617">
        <v>-9140.6299999999992</v>
      </c>
      <c r="L18617" t="s">
        <v>751</v>
      </c>
      <c r="M18617" t="s">
        <v>751</v>
      </c>
      <c r="N18617">
        <v>0</v>
      </c>
      <c r="O18617" t="s">
        <v>751</v>
      </c>
      <c r="P18617" t="s">
        <v>751</v>
      </c>
      <c r="Q18617" t="s">
        <v>751</v>
      </c>
      <c r="R18617" t="s">
        <v>751</v>
      </c>
      <c r="S18617" t="s">
        <v>758</v>
      </c>
    </row>
    <row r="18618" spans="1:19" x14ac:dyDescent="0.3">
      <c r="A18618" t="s">
        <v>753</v>
      </c>
      <c r="B18618" t="s">
        <v>748</v>
      </c>
      <c r="C18618" t="s">
        <v>754</v>
      </c>
      <c r="D18618" t="s">
        <v>750</v>
      </c>
      <c r="E18618">
        <v>-1</v>
      </c>
      <c r="F18618" t="s">
        <v>43</v>
      </c>
      <c r="G18618">
        <v>-7.95</v>
      </c>
      <c r="H18618" t="s">
        <v>751</v>
      </c>
      <c r="I18618">
        <v>-7.95</v>
      </c>
      <c r="J18618" t="s">
        <v>751</v>
      </c>
      <c r="K18618">
        <v>-7.95</v>
      </c>
      <c r="L18618" t="s">
        <v>751</v>
      </c>
      <c r="M18618">
        <v>0</v>
      </c>
      <c r="N18618">
        <v>0</v>
      </c>
      <c r="O18618" t="s">
        <v>751</v>
      </c>
      <c r="P18618" t="s">
        <v>751</v>
      </c>
      <c r="Q18618" t="s">
        <v>751</v>
      </c>
      <c r="R18618" t="s">
        <v>751</v>
      </c>
      <c r="S18618" t="s">
        <v>758</v>
      </c>
    </row>
    <row r="18619" spans="1:19" x14ac:dyDescent="0.3">
      <c r="A18619" t="s">
        <v>747</v>
      </c>
      <c r="B18619" t="s">
        <v>748</v>
      </c>
      <c r="C18619" t="s">
        <v>754</v>
      </c>
      <c r="D18619" t="s">
        <v>750</v>
      </c>
      <c r="E18619">
        <v>0</v>
      </c>
      <c r="F18619" t="s">
        <v>22</v>
      </c>
      <c r="G18619">
        <v>-2490.14</v>
      </c>
      <c r="H18619" t="s">
        <v>751</v>
      </c>
      <c r="I18619">
        <v>-2490.14</v>
      </c>
      <c r="J18619" t="s">
        <v>751</v>
      </c>
      <c r="K18619">
        <v>-2490.14</v>
      </c>
      <c r="L18619" t="s">
        <v>751</v>
      </c>
      <c r="M18619" t="s">
        <v>751</v>
      </c>
      <c r="N18619">
        <v>0</v>
      </c>
      <c r="O18619" t="s">
        <v>751</v>
      </c>
      <c r="P18619" t="s">
        <v>751</v>
      </c>
      <c r="Q18619" t="s">
        <v>751</v>
      </c>
      <c r="R18619" t="s">
        <v>751</v>
      </c>
      <c r="S18619" t="s">
        <v>758</v>
      </c>
    </row>
    <row r="18620" spans="1:19" x14ac:dyDescent="0.3">
      <c r="A18620" t="s">
        <v>747</v>
      </c>
      <c r="B18620" t="s">
        <v>748</v>
      </c>
      <c r="C18620" t="s">
        <v>749</v>
      </c>
      <c r="D18620" t="s">
        <v>750</v>
      </c>
      <c r="E18620">
        <v>2</v>
      </c>
      <c r="F18620" t="s">
        <v>39</v>
      </c>
      <c r="G18620">
        <v>293054.37</v>
      </c>
      <c r="H18620">
        <v>87.28</v>
      </c>
      <c r="I18620">
        <v>293054.37</v>
      </c>
      <c r="J18620">
        <v>41.46</v>
      </c>
      <c r="K18620">
        <v>293054.37</v>
      </c>
      <c r="L18620">
        <v>397.04</v>
      </c>
      <c r="M18620" t="s">
        <v>751</v>
      </c>
      <c r="N18620">
        <v>0</v>
      </c>
      <c r="O18620">
        <v>586108.74</v>
      </c>
      <c r="P18620" t="s">
        <v>766</v>
      </c>
      <c r="Q18620" t="s">
        <v>766</v>
      </c>
      <c r="R18620" t="s">
        <v>766</v>
      </c>
      <c r="S18620" t="s">
        <v>758</v>
      </c>
    </row>
    <row r="18621" spans="1:19" x14ac:dyDescent="0.3">
      <c r="A18621" t="s">
        <v>747</v>
      </c>
      <c r="B18621" t="s">
        <v>748</v>
      </c>
      <c r="C18621" t="s">
        <v>749</v>
      </c>
      <c r="D18621" t="s">
        <v>750</v>
      </c>
      <c r="E18621">
        <v>4</v>
      </c>
      <c r="F18621" t="s">
        <v>460</v>
      </c>
      <c r="G18621">
        <v>37512.639999999999</v>
      </c>
      <c r="H18621">
        <v>7.73</v>
      </c>
      <c r="I18621">
        <v>37512.639999999999</v>
      </c>
      <c r="J18621">
        <v>1.29</v>
      </c>
      <c r="K18621">
        <v>37512.639999999999</v>
      </c>
      <c r="L18621">
        <v>14.14</v>
      </c>
      <c r="M18621" t="s">
        <v>751</v>
      </c>
      <c r="N18621">
        <v>0</v>
      </c>
      <c r="O18621">
        <v>150050.56</v>
      </c>
      <c r="P18621" t="s">
        <v>766</v>
      </c>
      <c r="Q18621" t="s">
        <v>766</v>
      </c>
      <c r="R18621" t="s">
        <v>766</v>
      </c>
      <c r="S18621" t="s">
        <v>758</v>
      </c>
    </row>
    <row r="18622" spans="1:19" x14ac:dyDescent="0.3">
      <c r="A18622" t="s">
        <v>753</v>
      </c>
      <c r="B18622" t="s">
        <v>748</v>
      </c>
      <c r="C18622" t="s">
        <v>754</v>
      </c>
      <c r="D18622" t="s">
        <v>750</v>
      </c>
      <c r="E18622">
        <v>13</v>
      </c>
      <c r="F18622" t="s">
        <v>223</v>
      </c>
      <c r="G18622">
        <v>-46373.01</v>
      </c>
      <c r="H18622" t="s">
        <v>751</v>
      </c>
      <c r="I18622">
        <v>-46373.01</v>
      </c>
      <c r="J18622" t="s">
        <v>751</v>
      </c>
      <c r="K18622">
        <v>-46373.01</v>
      </c>
      <c r="L18622" t="s">
        <v>751</v>
      </c>
      <c r="M18622" t="s">
        <v>751</v>
      </c>
      <c r="N18622">
        <v>0</v>
      </c>
      <c r="O18622" t="s">
        <v>751</v>
      </c>
      <c r="P18622" t="s">
        <v>751</v>
      </c>
      <c r="Q18622" t="s">
        <v>751</v>
      </c>
      <c r="R18622" t="s">
        <v>751</v>
      </c>
      <c r="S18622" t="s">
        <v>758</v>
      </c>
    </row>
    <row r="18623" spans="1:19" x14ac:dyDescent="0.3">
      <c r="A18623" t="s">
        <v>747</v>
      </c>
      <c r="B18623" t="s">
        <v>748</v>
      </c>
      <c r="C18623" t="s">
        <v>749</v>
      </c>
      <c r="D18623" t="s">
        <v>750</v>
      </c>
      <c r="E18623">
        <v>3</v>
      </c>
      <c r="F18623" t="s">
        <v>356</v>
      </c>
      <c r="G18623">
        <v>2683697.33</v>
      </c>
      <c r="H18623">
        <v>15.9</v>
      </c>
      <c r="I18623">
        <v>2683697.33</v>
      </c>
      <c r="J18623">
        <v>7.14</v>
      </c>
      <c r="K18623">
        <v>2683697.33</v>
      </c>
      <c r="L18623">
        <v>89.08</v>
      </c>
      <c r="M18623" t="s">
        <v>751</v>
      </c>
      <c r="N18623">
        <v>0</v>
      </c>
      <c r="O18623">
        <v>8051091.9900000002</v>
      </c>
      <c r="P18623" t="s">
        <v>766</v>
      </c>
      <c r="Q18623" t="s">
        <v>766</v>
      </c>
      <c r="R18623" t="s">
        <v>766</v>
      </c>
      <c r="S18623" t="s">
        <v>758</v>
      </c>
    </row>
    <row r="18624" spans="1:19" x14ac:dyDescent="0.3">
      <c r="A18624" t="s">
        <v>747</v>
      </c>
      <c r="B18624" t="s">
        <v>748</v>
      </c>
      <c r="C18624" t="s">
        <v>754</v>
      </c>
      <c r="D18624" t="s">
        <v>750</v>
      </c>
      <c r="E18624">
        <v>0</v>
      </c>
      <c r="F18624" t="s">
        <v>525</v>
      </c>
      <c r="G18624">
        <v>-2997.55</v>
      </c>
      <c r="H18624" t="s">
        <v>751</v>
      </c>
      <c r="I18624">
        <v>-2997.55</v>
      </c>
      <c r="J18624" t="s">
        <v>751</v>
      </c>
      <c r="K18624">
        <v>-2997.55</v>
      </c>
      <c r="L18624" t="s">
        <v>751</v>
      </c>
      <c r="M18624" t="s">
        <v>751</v>
      </c>
      <c r="N18624">
        <v>0</v>
      </c>
      <c r="O18624" t="s">
        <v>751</v>
      </c>
      <c r="P18624" t="s">
        <v>751</v>
      </c>
      <c r="Q18624" t="s">
        <v>751</v>
      </c>
      <c r="R18624" t="s">
        <v>751</v>
      </c>
      <c r="S18624" t="s">
        <v>726</v>
      </c>
    </row>
    <row r="18625" spans="1:19" x14ac:dyDescent="0.3">
      <c r="A18625" t="s">
        <v>747</v>
      </c>
      <c r="B18625" t="s">
        <v>748</v>
      </c>
      <c r="C18625" t="s">
        <v>749</v>
      </c>
      <c r="D18625" t="s">
        <v>750</v>
      </c>
      <c r="E18625">
        <v>11</v>
      </c>
      <c r="F18625" t="s">
        <v>21</v>
      </c>
      <c r="G18625">
        <v>131913.59</v>
      </c>
      <c r="H18625">
        <v>3.11</v>
      </c>
      <c r="I18625">
        <v>131913.59</v>
      </c>
      <c r="J18625">
        <v>16.71</v>
      </c>
      <c r="K18625">
        <v>131913.59</v>
      </c>
      <c r="L18625">
        <v>49.03</v>
      </c>
      <c r="M18625" t="s">
        <v>751</v>
      </c>
      <c r="N18625">
        <v>0</v>
      </c>
      <c r="O18625">
        <v>1451049.49</v>
      </c>
      <c r="P18625" t="s">
        <v>766</v>
      </c>
      <c r="Q18625" t="s">
        <v>766</v>
      </c>
      <c r="R18625" t="s">
        <v>768</v>
      </c>
      <c r="S18625" t="s">
        <v>758</v>
      </c>
    </row>
    <row r="18626" spans="1:19" x14ac:dyDescent="0.3">
      <c r="A18626" t="s">
        <v>747</v>
      </c>
      <c r="B18626" t="s">
        <v>748</v>
      </c>
      <c r="C18626" t="s">
        <v>749</v>
      </c>
      <c r="D18626" t="s">
        <v>750</v>
      </c>
      <c r="E18626">
        <v>3</v>
      </c>
      <c r="F18626" t="s">
        <v>35</v>
      </c>
      <c r="G18626">
        <v>32500.81</v>
      </c>
      <c r="H18626">
        <v>1701.15</v>
      </c>
      <c r="I18626">
        <v>32500.81</v>
      </c>
      <c r="J18626">
        <v>3.11</v>
      </c>
      <c r="K18626">
        <v>32500.81</v>
      </c>
      <c r="L18626">
        <v>24.65</v>
      </c>
      <c r="M18626" t="s">
        <v>751</v>
      </c>
      <c r="N18626">
        <v>0</v>
      </c>
      <c r="O18626">
        <v>97502.430000000008</v>
      </c>
      <c r="P18626" t="s">
        <v>766</v>
      </c>
      <c r="Q18626" t="s">
        <v>768</v>
      </c>
      <c r="R18626" t="s">
        <v>768</v>
      </c>
      <c r="S18626" t="s">
        <v>758</v>
      </c>
    </row>
    <row r="18627" spans="1:19" x14ac:dyDescent="0.3">
      <c r="A18627" t="s">
        <v>753</v>
      </c>
      <c r="B18627" t="s">
        <v>748</v>
      </c>
      <c r="C18627" t="s">
        <v>749</v>
      </c>
      <c r="D18627" t="s">
        <v>750</v>
      </c>
      <c r="E18627">
        <v>4</v>
      </c>
      <c r="F18627" t="s">
        <v>71</v>
      </c>
      <c r="G18627">
        <v>78017.710000000006</v>
      </c>
      <c r="H18627">
        <v>48089.05</v>
      </c>
      <c r="I18627">
        <v>78017.710000000006</v>
      </c>
      <c r="J18627">
        <v>1.41</v>
      </c>
      <c r="K18627">
        <v>78017.710000000006</v>
      </c>
      <c r="L18627">
        <v>13.53</v>
      </c>
      <c r="M18627" t="s">
        <v>751</v>
      </c>
      <c r="N18627">
        <v>0</v>
      </c>
      <c r="O18627">
        <v>312070.84000000003</v>
      </c>
      <c r="P18627" t="s">
        <v>766</v>
      </c>
      <c r="Q18627" t="s">
        <v>768</v>
      </c>
      <c r="R18627" t="s">
        <v>768</v>
      </c>
      <c r="S18627" t="s">
        <v>758</v>
      </c>
    </row>
    <row r="18628" spans="1:19" x14ac:dyDescent="0.3">
      <c r="A18628" t="s">
        <v>747</v>
      </c>
      <c r="B18628" t="s">
        <v>748</v>
      </c>
      <c r="C18628" t="s">
        <v>754</v>
      </c>
      <c r="D18628" t="s">
        <v>750</v>
      </c>
      <c r="E18628">
        <v>2</v>
      </c>
      <c r="F18628" t="s">
        <v>373</v>
      </c>
      <c r="G18628">
        <v>-17184.87</v>
      </c>
      <c r="H18628" t="s">
        <v>751</v>
      </c>
      <c r="I18628">
        <v>-17184.87</v>
      </c>
      <c r="J18628" t="s">
        <v>751</v>
      </c>
      <c r="K18628">
        <v>-17184.87</v>
      </c>
      <c r="L18628" t="s">
        <v>751</v>
      </c>
      <c r="M18628" t="s">
        <v>751</v>
      </c>
      <c r="N18628">
        <v>-53.2</v>
      </c>
      <c r="O18628" t="s">
        <v>751</v>
      </c>
      <c r="P18628" t="s">
        <v>751</v>
      </c>
      <c r="Q18628" t="s">
        <v>751</v>
      </c>
      <c r="R18628" t="s">
        <v>751</v>
      </c>
      <c r="S18628" t="s">
        <v>758</v>
      </c>
    </row>
    <row r="18629" spans="1:19" x14ac:dyDescent="0.3">
      <c r="A18629" t="s">
        <v>747</v>
      </c>
      <c r="B18629" t="s">
        <v>748</v>
      </c>
      <c r="C18629" t="s">
        <v>749</v>
      </c>
      <c r="D18629" t="s">
        <v>750</v>
      </c>
      <c r="E18629">
        <v>4</v>
      </c>
      <c r="F18629" t="s">
        <v>424</v>
      </c>
      <c r="G18629">
        <v>371018.2</v>
      </c>
      <c r="H18629">
        <v>653.91</v>
      </c>
      <c r="I18629">
        <v>371018.2</v>
      </c>
      <c r="J18629">
        <v>573.37</v>
      </c>
      <c r="K18629">
        <v>371018.2</v>
      </c>
      <c r="L18629">
        <v>44.55</v>
      </c>
      <c r="M18629" t="s">
        <v>751</v>
      </c>
      <c r="N18629">
        <v>0</v>
      </c>
      <c r="O18629">
        <v>1484072.8</v>
      </c>
      <c r="P18629" t="s">
        <v>766</v>
      </c>
      <c r="Q18629" t="s">
        <v>766</v>
      </c>
      <c r="R18629" t="s">
        <v>768</v>
      </c>
      <c r="S18629" t="s">
        <v>758</v>
      </c>
    </row>
    <row r="18630" spans="1:19" x14ac:dyDescent="0.3">
      <c r="A18630" t="s">
        <v>752</v>
      </c>
      <c r="B18630" t="s">
        <v>748</v>
      </c>
      <c r="C18630" t="s">
        <v>754</v>
      </c>
      <c r="D18630" t="s">
        <v>750</v>
      </c>
      <c r="E18630">
        <v>-1</v>
      </c>
      <c r="F18630" t="s">
        <v>327</v>
      </c>
      <c r="G18630">
        <v>-408.27</v>
      </c>
      <c r="H18630" t="s">
        <v>751</v>
      </c>
      <c r="I18630">
        <v>-408.27</v>
      </c>
      <c r="J18630" t="s">
        <v>751</v>
      </c>
      <c r="K18630">
        <v>-408.27</v>
      </c>
      <c r="L18630" t="s">
        <v>751</v>
      </c>
      <c r="M18630" t="s">
        <v>751</v>
      </c>
      <c r="N18630">
        <v>0</v>
      </c>
      <c r="O18630" t="s">
        <v>751</v>
      </c>
      <c r="P18630" t="s">
        <v>751</v>
      </c>
      <c r="Q18630" t="s">
        <v>751</v>
      </c>
      <c r="R18630" t="s">
        <v>751</v>
      </c>
      <c r="S18630" t="s">
        <v>726</v>
      </c>
    </row>
    <row r="18631" spans="1:19" x14ac:dyDescent="0.3">
      <c r="A18631" t="s">
        <v>753</v>
      </c>
      <c r="B18631" t="s">
        <v>748</v>
      </c>
      <c r="C18631" t="s">
        <v>749</v>
      </c>
      <c r="D18631" t="s">
        <v>750</v>
      </c>
      <c r="E18631">
        <v>5</v>
      </c>
      <c r="F18631" t="s">
        <v>54</v>
      </c>
      <c r="G18631">
        <v>28485.03</v>
      </c>
      <c r="H18631">
        <v>0.46</v>
      </c>
      <c r="I18631">
        <v>28485.03</v>
      </c>
      <c r="J18631">
        <v>912.37</v>
      </c>
      <c r="K18631">
        <v>28485.03</v>
      </c>
      <c r="L18631">
        <v>2.11</v>
      </c>
      <c r="M18631" t="s">
        <v>751</v>
      </c>
      <c r="N18631">
        <v>0</v>
      </c>
      <c r="O18631">
        <v>142425.15</v>
      </c>
      <c r="P18631" t="s">
        <v>768</v>
      </c>
      <c r="Q18631" t="s">
        <v>766</v>
      </c>
      <c r="R18631" t="s">
        <v>768</v>
      </c>
      <c r="S18631" t="s">
        <v>758</v>
      </c>
    </row>
    <row r="18632" spans="1:19" x14ac:dyDescent="0.3">
      <c r="A18632" t="s">
        <v>753</v>
      </c>
      <c r="B18632" t="s">
        <v>748</v>
      </c>
      <c r="C18632" t="s">
        <v>749</v>
      </c>
      <c r="D18632" t="s">
        <v>750</v>
      </c>
      <c r="E18632">
        <v>-1</v>
      </c>
      <c r="F18632" t="s">
        <v>391</v>
      </c>
      <c r="G18632">
        <v>153920.99</v>
      </c>
      <c r="H18632">
        <v>11.6</v>
      </c>
      <c r="I18632">
        <v>153920.99</v>
      </c>
      <c r="J18632">
        <v>5.51</v>
      </c>
      <c r="K18632">
        <v>153920.99</v>
      </c>
      <c r="L18632">
        <v>52.79</v>
      </c>
      <c r="M18632" t="s">
        <v>751</v>
      </c>
      <c r="N18632">
        <v>0</v>
      </c>
      <c r="O18632" t="s">
        <v>751</v>
      </c>
      <c r="P18632" t="s">
        <v>766</v>
      </c>
      <c r="Q18632" t="s">
        <v>766</v>
      </c>
      <c r="R18632" t="s">
        <v>766</v>
      </c>
      <c r="S18632" t="s">
        <v>758</v>
      </c>
    </row>
    <row r="18633" spans="1:19" x14ac:dyDescent="0.3">
      <c r="A18633" t="s">
        <v>752</v>
      </c>
      <c r="B18633" t="s">
        <v>748</v>
      </c>
      <c r="C18633" t="s">
        <v>754</v>
      </c>
      <c r="D18633" t="s">
        <v>750</v>
      </c>
      <c r="E18633">
        <v>2</v>
      </c>
      <c r="F18633" t="s">
        <v>48</v>
      </c>
      <c r="G18633">
        <v>-1446.23</v>
      </c>
      <c r="H18633" t="s">
        <v>751</v>
      </c>
      <c r="I18633">
        <v>-1446.23</v>
      </c>
      <c r="J18633" t="s">
        <v>751</v>
      </c>
      <c r="K18633">
        <v>-1446.23</v>
      </c>
      <c r="L18633" t="s">
        <v>751</v>
      </c>
      <c r="M18633" t="s">
        <v>751</v>
      </c>
      <c r="N18633">
        <v>0</v>
      </c>
      <c r="O18633" t="s">
        <v>751</v>
      </c>
      <c r="P18633" t="s">
        <v>751</v>
      </c>
      <c r="Q18633" t="s">
        <v>751</v>
      </c>
      <c r="R18633" t="s">
        <v>751</v>
      </c>
      <c r="S18633" t="s">
        <v>758</v>
      </c>
    </row>
    <row r="18634" spans="1:19" x14ac:dyDescent="0.3">
      <c r="A18634" t="s">
        <v>747</v>
      </c>
      <c r="B18634" t="s">
        <v>748</v>
      </c>
      <c r="C18634" t="s">
        <v>754</v>
      </c>
      <c r="D18634" t="s">
        <v>750</v>
      </c>
      <c r="E18634">
        <v>1</v>
      </c>
      <c r="F18634" t="s">
        <v>361</v>
      </c>
      <c r="G18634">
        <v>-5730.59</v>
      </c>
      <c r="H18634" t="s">
        <v>751</v>
      </c>
      <c r="I18634">
        <v>-5730.59</v>
      </c>
      <c r="J18634" t="s">
        <v>751</v>
      </c>
      <c r="K18634">
        <v>-5730.59</v>
      </c>
      <c r="L18634" t="s">
        <v>751</v>
      </c>
      <c r="M18634" t="s">
        <v>751</v>
      </c>
      <c r="N18634">
        <v>-11</v>
      </c>
      <c r="O18634" t="s">
        <v>751</v>
      </c>
      <c r="P18634" t="s">
        <v>751</v>
      </c>
      <c r="Q18634" t="s">
        <v>751</v>
      </c>
      <c r="R18634" t="s">
        <v>751</v>
      </c>
      <c r="S18634" t="s">
        <v>758</v>
      </c>
    </row>
    <row r="18635" spans="1:19" x14ac:dyDescent="0.3">
      <c r="A18635" t="s">
        <v>753</v>
      </c>
      <c r="B18635" t="s">
        <v>748</v>
      </c>
      <c r="C18635" t="s">
        <v>749</v>
      </c>
      <c r="D18635" t="s">
        <v>750</v>
      </c>
      <c r="E18635">
        <v>0</v>
      </c>
      <c r="F18635" t="s">
        <v>513</v>
      </c>
      <c r="G18635">
        <v>5.45</v>
      </c>
      <c r="H18635">
        <v>0</v>
      </c>
      <c r="I18635">
        <v>5.45</v>
      </c>
      <c r="J18635">
        <v>0</v>
      </c>
      <c r="K18635">
        <v>5.45</v>
      </c>
      <c r="L18635">
        <v>0</v>
      </c>
      <c r="M18635" t="s">
        <v>751</v>
      </c>
      <c r="N18635">
        <v>0</v>
      </c>
      <c r="O18635" t="s">
        <v>751</v>
      </c>
      <c r="P18635" t="s">
        <v>766</v>
      </c>
      <c r="Q18635" t="s">
        <v>766</v>
      </c>
      <c r="R18635" t="s">
        <v>766</v>
      </c>
      <c r="S18635" t="s">
        <v>758</v>
      </c>
    </row>
    <row r="18636" spans="1:19" x14ac:dyDescent="0.3">
      <c r="A18636" t="s">
        <v>747</v>
      </c>
      <c r="B18636" t="s">
        <v>748</v>
      </c>
      <c r="C18636" t="s">
        <v>749</v>
      </c>
      <c r="D18636" t="s">
        <v>750</v>
      </c>
      <c r="E18636">
        <v>1</v>
      </c>
      <c r="F18636" t="s">
        <v>478</v>
      </c>
      <c r="G18636">
        <v>170577.3</v>
      </c>
      <c r="H18636">
        <v>85.89</v>
      </c>
      <c r="I18636">
        <v>170577.3</v>
      </c>
      <c r="J18636">
        <v>6.17</v>
      </c>
      <c r="K18636">
        <v>170577.3</v>
      </c>
      <c r="L18636">
        <v>133.91999999999999</v>
      </c>
      <c r="M18636" t="s">
        <v>751</v>
      </c>
      <c r="N18636">
        <v>0</v>
      </c>
      <c r="O18636">
        <v>170577.3</v>
      </c>
      <c r="P18636" t="s">
        <v>766</v>
      </c>
      <c r="Q18636" t="s">
        <v>766</v>
      </c>
      <c r="R18636" t="s">
        <v>766</v>
      </c>
      <c r="S18636" t="s">
        <v>758</v>
      </c>
    </row>
    <row r="18637" spans="1:19" x14ac:dyDescent="0.3">
      <c r="A18637" t="s">
        <v>747</v>
      </c>
      <c r="B18637" t="s">
        <v>748</v>
      </c>
      <c r="C18637" t="s">
        <v>749</v>
      </c>
      <c r="D18637" t="s">
        <v>750</v>
      </c>
      <c r="E18637">
        <v>5</v>
      </c>
      <c r="F18637" t="s">
        <v>511</v>
      </c>
      <c r="G18637">
        <v>79435.009999999995</v>
      </c>
      <c r="H18637">
        <v>3528.15</v>
      </c>
      <c r="I18637">
        <v>79435.009999999995</v>
      </c>
      <c r="J18637">
        <v>1.59</v>
      </c>
      <c r="K18637">
        <v>79435.009999999995</v>
      </c>
      <c r="L18637">
        <v>17.37</v>
      </c>
      <c r="M18637" t="s">
        <v>751</v>
      </c>
      <c r="N18637">
        <v>0</v>
      </c>
      <c r="O18637">
        <v>397175.05</v>
      </c>
      <c r="P18637" t="s">
        <v>766</v>
      </c>
      <c r="Q18637" t="s">
        <v>768</v>
      </c>
      <c r="R18637" t="s">
        <v>768</v>
      </c>
      <c r="S18637" t="s">
        <v>758</v>
      </c>
    </row>
    <row r="18638" spans="1:19" x14ac:dyDescent="0.3">
      <c r="A18638" t="s">
        <v>753</v>
      </c>
      <c r="B18638" t="s">
        <v>748</v>
      </c>
      <c r="C18638" t="s">
        <v>749</v>
      </c>
      <c r="D18638" t="s">
        <v>750</v>
      </c>
      <c r="E18638">
        <v>6</v>
      </c>
      <c r="F18638" t="s">
        <v>512</v>
      </c>
      <c r="G18638">
        <v>234984.44</v>
      </c>
      <c r="H18638" t="s">
        <v>751</v>
      </c>
      <c r="I18638">
        <v>234984.44</v>
      </c>
      <c r="J18638" t="s">
        <v>751</v>
      </c>
      <c r="K18638">
        <v>234984.44</v>
      </c>
      <c r="L18638">
        <v>29.5</v>
      </c>
      <c r="M18638" t="s">
        <v>751</v>
      </c>
      <c r="N18638">
        <v>0</v>
      </c>
      <c r="O18638">
        <v>1409906.64</v>
      </c>
      <c r="P18638" t="s">
        <v>766</v>
      </c>
      <c r="Q18638" t="s">
        <v>766</v>
      </c>
      <c r="R18638" t="s">
        <v>768</v>
      </c>
      <c r="S18638" t="s">
        <v>758</v>
      </c>
    </row>
    <row r="18639" spans="1:19" x14ac:dyDescent="0.3">
      <c r="A18639" t="s">
        <v>752</v>
      </c>
      <c r="B18639" t="s">
        <v>748</v>
      </c>
      <c r="C18639" t="s">
        <v>749</v>
      </c>
      <c r="D18639" t="s">
        <v>750</v>
      </c>
      <c r="E18639">
        <v>0</v>
      </c>
      <c r="F18639" t="s">
        <v>429</v>
      </c>
      <c r="G18639">
        <v>4390.16</v>
      </c>
      <c r="H18639">
        <v>0.28000000000000003</v>
      </c>
      <c r="I18639">
        <v>4390.16</v>
      </c>
      <c r="J18639">
        <v>0.04</v>
      </c>
      <c r="K18639">
        <v>4390.16</v>
      </c>
      <c r="L18639">
        <v>2.2000000000000002</v>
      </c>
      <c r="M18639" t="s">
        <v>751</v>
      </c>
      <c r="N18639">
        <v>0</v>
      </c>
      <c r="O18639" t="s">
        <v>751</v>
      </c>
      <c r="P18639" t="s">
        <v>766</v>
      </c>
      <c r="Q18639" t="s">
        <v>766</v>
      </c>
      <c r="R18639" t="s">
        <v>766</v>
      </c>
      <c r="S18639" t="s">
        <v>758</v>
      </c>
    </row>
    <row r="18640" spans="1:19" x14ac:dyDescent="0.3">
      <c r="A18640" t="s">
        <v>747</v>
      </c>
      <c r="B18640" t="s">
        <v>748</v>
      </c>
      <c r="C18640" t="s">
        <v>749</v>
      </c>
      <c r="D18640" t="s">
        <v>750</v>
      </c>
      <c r="E18640">
        <v>-1</v>
      </c>
      <c r="F18640" t="s">
        <v>183</v>
      </c>
      <c r="G18640">
        <v>8179.33</v>
      </c>
      <c r="H18640">
        <v>0.03</v>
      </c>
      <c r="I18640">
        <v>8179.33</v>
      </c>
      <c r="J18640">
        <v>0</v>
      </c>
      <c r="K18640">
        <v>8179.33</v>
      </c>
      <c r="L18640">
        <v>0.24</v>
      </c>
      <c r="M18640" t="s">
        <v>751</v>
      </c>
      <c r="N18640">
        <v>0</v>
      </c>
      <c r="O18640" t="s">
        <v>751</v>
      </c>
      <c r="P18640" t="s">
        <v>768</v>
      </c>
      <c r="Q18640" t="s">
        <v>768</v>
      </c>
      <c r="R18640" t="s">
        <v>768</v>
      </c>
      <c r="S18640" t="s">
        <v>758</v>
      </c>
    </row>
    <row r="18641" spans="1:19" x14ac:dyDescent="0.3">
      <c r="A18641" t="s">
        <v>747</v>
      </c>
      <c r="B18641" t="s">
        <v>748</v>
      </c>
      <c r="C18641" t="s">
        <v>749</v>
      </c>
      <c r="D18641" t="s">
        <v>750</v>
      </c>
      <c r="E18641">
        <v>3</v>
      </c>
      <c r="F18641" t="s">
        <v>130</v>
      </c>
      <c r="G18641">
        <v>21285.43</v>
      </c>
      <c r="H18641">
        <v>2277.79</v>
      </c>
      <c r="I18641">
        <v>21285.43</v>
      </c>
      <c r="J18641">
        <v>9.15</v>
      </c>
      <c r="K18641">
        <v>21285.43</v>
      </c>
      <c r="L18641">
        <v>149.84</v>
      </c>
      <c r="M18641" t="s">
        <v>751</v>
      </c>
      <c r="N18641">
        <v>0</v>
      </c>
      <c r="O18641">
        <v>63856.29</v>
      </c>
      <c r="P18641" t="s">
        <v>766</v>
      </c>
      <c r="Q18641" t="s">
        <v>768</v>
      </c>
      <c r="R18641" t="s">
        <v>768</v>
      </c>
      <c r="S18641" t="s">
        <v>758</v>
      </c>
    </row>
    <row r="18642" spans="1:19" x14ac:dyDescent="0.3">
      <c r="A18642" t="s">
        <v>747</v>
      </c>
      <c r="B18642" t="s">
        <v>748</v>
      </c>
      <c r="C18642" t="s">
        <v>749</v>
      </c>
      <c r="D18642" t="s">
        <v>750</v>
      </c>
      <c r="E18642">
        <v>3</v>
      </c>
      <c r="F18642" t="s">
        <v>319</v>
      </c>
      <c r="G18642">
        <v>79974.240000000005</v>
      </c>
      <c r="H18642">
        <v>11596.36</v>
      </c>
      <c r="I18642">
        <v>79974.240000000005</v>
      </c>
      <c r="J18642">
        <v>1.99</v>
      </c>
      <c r="K18642">
        <v>79974.240000000005</v>
      </c>
      <c r="L18642">
        <v>24.79</v>
      </c>
      <c r="M18642" t="s">
        <v>751</v>
      </c>
      <c r="N18642">
        <v>0</v>
      </c>
      <c r="O18642">
        <v>239922.72</v>
      </c>
      <c r="P18642" t="s">
        <v>766</v>
      </c>
      <c r="Q18642" t="s">
        <v>768</v>
      </c>
      <c r="R18642" t="s">
        <v>768</v>
      </c>
      <c r="S18642" t="s">
        <v>758</v>
      </c>
    </row>
    <row r="18643" spans="1:19" x14ac:dyDescent="0.3">
      <c r="A18643" t="s">
        <v>747</v>
      </c>
      <c r="B18643" t="s">
        <v>748</v>
      </c>
      <c r="C18643" t="s">
        <v>754</v>
      </c>
      <c r="D18643" t="s">
        <v>750</v>
      </c>
      <c r="E18643">
        <v>5</v>
      </c>
      <c r="F18643" t="s">
        <v>116</v>
      </c>
      <c r="G18643">
        <v>-70092.81</v>
      </c>
      <c r="H18643" t="s">
        <v>751</v>
      </c>
      <c r="I18643">
        <v>-70092.81</v>
      </c>
      <c r="J18643" t="s">
        <v>751</v>
      </c>
      <c r="K18643">
        <v>-70092.81</v>
      </c>
      <c r="L18643" t="s">
        <v>751</v>
      </c>
      <c r="M18643" t="s">
        <v>751</v>
      </c>
      <c r="N18643">
        <v>0</v>
      </c>
      <c r="O18643" t="s">
        <v>751</v>
      </c>
      <c r="P18643" t="s">
        <v>751</v>
      </c>
      <c r="Q18643" t="s">
        <v>751</v>
      </c>
      <c r="R18643" t="s">
        <v>751</v>
      </c>
      <c r="S18643" t="s">
        <v>758</v>
      </c>
    </row>
    <row r="18644" spans="1:19" x14ac:dyDescent="0.3">
      <c r="A18644" t="s">
        <v>747</v>
      </c>
      <c r="B18644" t="s">
        <v>748</v>
      </c>
      <c r="C18644" t="s">
        <v>749</v>
      </c>
      <c r="D18644" t="s">
        <v>750</v>
      </c>
      <c r="E18644">
        <v>0</v>
      </c>
      <c r="F18644" t="s">
        <v>383</v>
      </c>
      <c r="G18644">
        <v>3155.64</v>
      </c>
      <c r="H18644">
        <v>550.96</v>
      </c>
      <c r="I18644">
        <v>3155.64</v>
      </c>
      <c r="J18644">
        <v>0.38</v>
      </c>
      <c r="K18644">
        <v>3155.64</v>
      </c>
      <c r="L18644">
        <v>6.28</v>
      </c>
      <c r="M18644" t="s">
        <v>751</v>
      </c>
      <c r="N18644">
        <v>0</v>
      </c>
      <c r="O18644" t="s">
        <v>751</v>
      </c>
      <c r="P18644" t="s">
        <v>766</v>
      </c>
      <c r="Q18644" t="s">
        <v>768</v>
      </c>
      <c r="R18644" t="s">
        <v>768</v>
      </c>
      <c r="S18644" t="s">
        <v>758</v>
      </c>
    </row>
    <row r="18645" spans="1:19" x14ac:dyDescent="0.3">
      <c r="A18645" t="s">
        <v>753</v>
      </c>
      <c r="B18645" t="s">
        <v>748</v>
      </c>
      <c r="C18645" t="s">
        <v>749</v>
      </c>
      <c r="D18645" t="s">
        <v>750</v>
      </c>
      <c r="E18645">
        <v>2</v>
      </c>
      <c r="F18645" t="s">
        <v>212</v>
      </c>
      <c r="G18645">
        <v>1082999.18</v>
      </c>
      <c r="H18645">
        <v>218.31</v>
      </c>
      <c r="I18645">
        <v>1082999.18</v>
      </c>
      <c r="J18645">
        <v>103.69</v>
      </c>
      <c r="K18645">
        <v>1082999.18</v>
      </c>
      <c r="L18645">
        <v>993.12</v>
      </c>
      <c r="M18645" t="s">
        <v>751</v>
      </c>
      <c r="N18645">
        <v>0</v>
      </c>
      <c r="O18645">
        <v>2165998.36</v>
      </c>
      <c r="P18645" t="s">
        <v>766</v>
      </c>
      <c r="Q18645" t="s">
        <v>766</v>
      </c>
      <c r="R18645" t="s">
        <v>766</v>
      </c>
      <c r="S18645" t="s">
        <v>758</v>
      </c>
    </row>
    <row r="18646" spans="1:19" x14ac:dyDescent="0.3">
      <c r="A18646" t="s">
        <v>747</v>
      </c>
      <c r="B18646" t="s">
        <v>748</v>
      </c>
      <c r="C18646" t="s">
        <v>754</v>
      </c>
      <c r="D18646" t="s">
        <v>750</v>
      </c>
      <c r="E18646">
        <v>3</v>
      </c>
      <c r="F18646" t="s">
        <v>405</v>
      </c>
      <c r="G18646">
        <v>-5576.65</v>
      </c>
      <c r="H18646" t="s">
        <v>751</v>
      </c>
      <c r="I18646">
        <v>-5576.65</v>
      </c>
      <c r="J18646" t="s">
        <v>751</v>
      </c>
      <c r="K18646">
        <v>-5576.65</v>
      </c>
      <c r="L18646" t="s">
        <v>751</v>
      </c>
      <c r="M18646" t="s">
        <v>751</v>
      </c>
      <c r="N18646">
        <v>0</v>
      </c>
      <c r="O18646" t="s">
        <v>751</v>
      </c>
      <c r="P18646" t="s">
        <v>751</v>
      </c>
      <c r="Q18646" t="s">
        <v>751</v>
      </c>
      <c r="R18646" t="s">
        <v>751</v>
      </c>
      <c r="S18646" t="s">
        <v>758</v>
      </c>
    </row>
    <row r="18647" spans="1:19" x14ac:dyDescent="0.3">
      <c r="A18647" t="s">
        <v>747</v>
      </c>
      <c r="B18647" t="s">
        <v>748</v>
      </c>
      <c r="C18647" t="s">
        <v>754</v>
      </c>
      <c r="D18647" t="s">
        <v>750</v>
      </c>
      <c r="E18647">
        <v>0</v>
      </c>
      <c r="F18647" t="s">
        <v>123</v>
      </c>
      <c r="G18647">
        <v>-2946.58</v>
      </c>
      <c r="H18647" t="s">
        <v>751</v>
      </c>
      <c r="I18647">
        <v>-2946.58</v>
      </c>
      <c r="J18647" t="s">
        <v>751</v>
      </c>
      <c r="K18647">
        <v>-2946.58</v>
      </c>
      <c r="L18647" t="s">
        <v>751</v>
      </c>
      <c r="M18647" t="s">
        <v>751</v>
      </c>
      <c r="N18647">
        <v>0</v>
      </c>
      <c r="O18647" t="s">
        <v>751</v>
      </c>
      <c r="P18647" t="s">
        <v>751</v>
      </c>
      <c r="Q18647" t="s">
        <v>751</v>
      </c>
      <c r="R18647" t="s">
        <v>751</v>
      </c>
      <c r="S18647" t="s">
        <v>758</v>
      </c>
    </row>
    <row r="18648" spans="1:19" x14ac:dyDescent="0.3">
      <c r="A18648" t="s">
        <v>753</v>
      </c>
      <c r="B18648" t="s">
        <v>748</v>
      </c>
      <c r="C18648" t="s">
        <v>754</v>
      </c>
      <c r="D18648" t="s">
        <v>750</v>
      </c>
      <c r="E18648">
        <v>3</v>
      </c>
      <c r="F18648" t="s">
        <v>333</v>
      </c>
      <c r="G18648">
        <v>-3131.93</v>
      </c>
      <c r="H18648" t="s">
        <v>751</v>
      </c>
      <c r="I18648">
        <v>-3131.93</v>
      </c>
      <c r="J18648" t="s">
        <v>751</v>
      </c>
      <c r="K18648">
        <v>-3131.93</v>
      </c>
      <c r="L18648" t="s">
        <v>751</v>
      </c>
      <c r="M18648" t="s">
        <v>751</v>
      </c>
      <c r="N18648">
        <v>0</v>
      </c>
      <c r="O18648" t="s">
        <v>751</v>
      </c>
      <c r="P18648" t="s">
        <v>751</v>
      </c>
      <c r="Q18648" t="s">
        <v>751</v>
      </c>
      <c r="R18648" t="s">
        <v>751</v>
      </c>
      <c r="S18648" t="s">
        <v>758</v>
      </c>
    </row>
    <row r="18649" spans="1:19" x14ac:dyDescent="0.3">
      <c r="A18649" t="s">
        <v>753</v>
      </c>
      <c r="B18649" t="s">
        <v>748</v>
      </c>
      <c r="C18649" t="s">
        <v>754</v>
      </c>
      <c r="D18649" t="s">
        <v>750</v>
      </c>
      <c r="E18649">
        <v>7</v>
      </c>
      <c r="F18649" t="s">
        <v>327</v>
      </c>
      <c r="G18649">
        <v>-111828.43</v>
      </c>
      <c r="H18649" t="s">
        <v>751</v>
      </c>
      <c r="I18649">
        <v>-111828.43</v>
      </c>
      <c r="J18649" t="s">
        <v>751</v>
      </c>
      <c r="K18649">
        <v>-111828.43</v>
      </c>
      <c r="L18649" t="s">
        <v>751</v>
      </c>
      <c r="M18649" t="s">
        <v>751</v>
      </c>
      <c r="N18649">
        <v>0</v>
      </c>
      <c r="O18649" t="s">
        <v>751</v>
      </c>
      <c r="P18649" t="s">
        <v>751</v>
      </c>
      <c r="Q18649" t="s">
        <v>751</v>
      </c>
      <c r="R18649" t="s">
        <v>751</v>
      </c>
      <c r="S18649" t="s">
        <v>758</v>
      </c>
    </row>
    <row r="18650" spans="1:19" x14ac:dyDescent="0.3">
      <c r="A18650" t="s">
        <v>747</v>
      </c>
      <c r="B18650" t="s">
        <v>748</v>
      </c>
      <c r="C18650" t="s">
        <v>749</v>
      </c>
      <c r="D18650" t="s">
        <v>750</v>
      </c>
      <c r="E18650">
        <v>6</v>
      </c>
      <c r="F18650" t="s">
        <v>396</v>
      </c>
      <c r="G18650">
        <v>1590248.33</v>
      </c>
      <c r="H18650" t="s">
        <v>751</v>
      </c>
      <c r="I18650">
        <v>1590248.33</v>
      </c>
      <c r="J18650" t="s">
        <v>751</v>
      </c>
      <c r="K18650">
        <v>1590248.33</v>
      </c>
      <c r="L18650">
        <v>646.01</v>
      </c>
      <c r="M18650" t="s">
        <v>751</v>
      </c>
      <c r="N18650">
        <v>0</v>
      </c>
      <c r="O18650">
        <v>9541489.9800000004</v>
      </c>
      <c r="P18650" t="s">
        <v>766</v>
      </c>
      <c r="Q18650" t="s">
        <v>766</v>
      </c>
      <c r="R18650" t="s">
        <v>768</v>
      </c>
      <c r="S18650" t="s">
        <v>758</v>
      </c>
    </row>
    <row r="18651" spans="1:19" x14ac:dyDescent="0.3">
      <c r="A18651" t="s">
        <v>753</v>
      </c>
      <c r="B18651" t="s">
        <v>748</v>
      </c>
      <c r="C18651" t="s">
        <v>749</v>
      </c>
      <c r="D18651" t="s">
        <v>750</v>
      </c>
      <c r="E18651">
        <v>3</v>
      </c>
      <c r="F18651" t="s">
        <v>470</v>
      </c>
      <c r="G18651">
        <v>12304.6</v>
      </c>
      <c r="H18651">
        <v>666.39</v>
      </c>
      <c r="I18651">
        <v>12304.6</v>
      </c>
      <c r="J18651">
        <v>566.04999999999995</v>
      </c>
      <c r="K18651">
        <v>12304.6</v>
      </c>
      <c r="L18651">
        <v>3.93</v>
      </c>
      <c r="M18651" t="s">
        <v>751</v>
      </c>
      <c r="N18651">
        <v>0</v>
      </c>
      <c r="O18651">
        <v>36913.800000000003</v>
      </c>
      <c r="P18651" t="s">
        <v>766</v>
      </c>
      <c r="Q18651" t="s">
        <v>766</v>
      </c>
      <c r="R18651" t="s">
        <v>768</v>
      </c>
      <c r="S18651" t="s">
        <v>758</v>
      </c>
    </row>
    <row r="18652" spans="1:19" x14ac:dyDescent="0.3">
      <c r="A18652" t="s">
        <v>747</v>
      </c>
      <c r="B18652" t="s">
        <v>748</v>
      </c>
      <c r="C18652" t="s">
        <v>754</v>
      </c>
      <c r="D18652" t="s">
        <v>750</v>
      </c>
      <c r="E18652">
        <v>1</v>
      </c>
      <c r="F18652" t="s">
        <v>350</v>
      </c>
      <c r="G18652">
        <v>-2283.1</v>
      </c>
      <c r="H18652" t="s">
        <v>751</v>
      </c>
      <c r="I18652">
        <v>-2283.1</v>
      </c>
      <c r="J18652" t="s">
        <v>751</v>
      </c>
      <c r="K18652">
        <v>-2283.1</v>
      </c>
      <c r="L18652" t="s">
        <v>751</v>
      </c>
      <c r="M18652" t="s">
        <v>751</v>
      </c>
      <c r="N18652">
        <v>0</v>
      </c>
      <c r="O18652" t="s">
        <v>751</v>
      </c>
      <c r="P18652" t="s">
        <v>751</v>
      </c>
      <c r="Q18652" t="s">
        <v>751</v>
      </c>
      <c r="R18652" t="s">
        <v>751</v>
      </c>
      <c r="S18652" t="s">
        <v>758</v>
      </c>
    </row>
    <row r="18653" spans="1:19" x14ac:dyDescent="0.3">
      <c r="A18653" t="s">
        <v>747</v>
      </c>
      <c r="B18653" t="s">
        <v>748</v>
      </c>
      <c r="C18653" t="s">
        <v>749</v>
      </c>
      <c r="D18653" t="s">
        <v>750</v>
      </c>
      <c r="E18653">
        <v>4</v>
      </c>
      <c r="F18653" t="s">
        <v>440</v>
      </c>
      <c r="G18653">
        <v>12785.97</v>
      </c>
      <c r="H18653">
        <v>2107.34</v>
      </c>
      <c r="I18653">
        <v>12785.97</v>
      </c>
      <c r="J18653">
        <v>0.59</v>
      </c>
      <c r="K18653">
        <v>12785.97</v>
      </c>
      <c r="L18653">
        <v>5.61</v>
      </c>
      <c r="M18653" t="s">
        <v>751</v>
      </c>
      <c r="N18653">
        <v>0</v>
      </c>
      <c r="O18653">
        <v>51143.88</v>
      </c>
      <c r="P18653" t="s">
        <v>766</v>
      </c>
      <c r="Q18653" t="s">
        <v>768</v>
      </c>
      <c r="R18653" t="s">
        <v>768</v>
      </c>
      <c r="S18653" t="s">
        <v>758</v>
      </c>
    </row>
    <row r="18654" spans="1:19" x14ac:dyDescent="0.3">
      <c r="A18654" t="s">
        <v>747</v>
      </c>
      <c r="B18654" t="s">
        <v>748</v>
      </c>
      <c r="C18654" t="s">
        <v>754</v>
      </c>
      <c r="D18654" t="s">
        <v>750</v>
      </c>
      <c r="E18654">
        <v>1</v>
      </c>
      <c r="F18654" t="s">
        <v>755</v>
      </c>
      <c r="G18654">
        <v>-156.02000000000001</v>
      </c>
      <c r="H18654" t="s">
        <v>751</v>
      </c>
      <c r="I18654">
        <v>-156.02000000000001</v>
      </c>
      <c r="J18654" t="s">
        <v>751</v>
      </c>
      <c r="K18654">
        <v>-156.02000000000001</v>
      </c>
      <c r="L18654" t="s">
        <v>751</v>
      </c>
      <c r="M18654" t="s">
        <v>751</v>
      </c>
      <c r="N18654">
        <v>0</v>
      </c>
      <c r="O18654" t="s">
        <v>751</v>
      </c>
      <c r="P18654" t="s">
        <v>751</v>
      </c>
      <c r="Q18654" t="s">
        <v>751</v>
      </c>
      <c r="R18654" t="s">
        <v>751</v>
      </c>
      <c r="S18654" t="s">
        <v>758</v>
      </c>
    </row>
    <row r="18655" spans="1:19" x14ac:dyDescent="0.3">
      <c r="A18655" t="s">
        <v>747</v>
      </c>
      <c r="B18655" t="s">
        <v>748</v>
      </c>
      <c r="C18655" t="s">
        <v>754</v>
      </c>
      <c r="D18655" t="s">
        <v>750</v>
      </c>
      <c r="E18655">
        <v>-4</v>
      </c>
      <c r="F18655" t="s">
        <v>180</v>
      </c>
      <c r="G18655">
        <v>-0.71</v>
      </c>
      <c r="H18655" t="s">
        <v>751</v>
      </c>
      <c r="I18655">
        <v>-0.71</v>
      </c>
      <c r="J18655" t="s">
        <v>751</v>
      </c>
      <c r="K18655">
        <v>-0.71</v>
      </c>
      <c r="L18655" t="s">
        <v>751</v>
      </c>
      <c r="M18655" t="s">
        <v>751</v>
      </c>
      <c r="N18655">
        <v>0</v>
      </c>
      <c r="O18655" t="s">
        <v>751</v>
      </c>
      <c r="P18655" t="s">
        <v>751</v>
      </c>
      <c r="Q18655" t="s">
        <v>751</v>
      </c>
      <c r="R18655" t="s">
        <v>751</v>
      </c>
      <c r="S18655" t="s">
        <v>758</v>
      </c>
    </row>
    <row r="18656" spans="1:19" x14ac:dyDescent="0.3">
      <c r="A18656" t="s">
        <v>753</v>
      </c>
      <c r="B18656" t="s">
        <v>748</v>
      </c>
      <c r="C18656" t="s">
        <v>749</v>
      </c>
      <c r="D18656" t="s">
        <v>750</v>
      </c>
      <c r="E18656">
        <v>4</v>
      </c>
      <c r="F18656" t="s">
        <v>241</v>
      </c>
      <c r="G18656">
        <v>1030461.05</v>
      </c>
      <c r="H18656">
        <v>134.15</v>
      </c>
      <c r="I18656">
        <v>1030461.05</v>
      </c>
      <c r="J18656">
        <v>63.72</v>
      </c>
      <c r="K18656">
        <v>1030461.05</v>
      </c>
      <c r="L18656">
        <v>610.27</v>
      </c>
      <c r="M18656" t="s">
        <v>751</v>
      </c>
      <c r="N18656">
        <v>0</v>
      </c>
      <c r="O18656">
        <v>4121844.2</v>
      </c>
      <c r="P18656" t="s">
        <v>766</v>
      </c>
      <c r="Q18656" t="s">
        <v>766</v>
      </c>
      <c r="R18656" t="s">
        <v>766</v>
      </c>
      <c r="S18656" t="s">
        <v>758</v>
      </c>
    </row>
    <row r="18657" spans="1:19" x14ac:dyDescent="0.3">
      <c r="A18657" t="s">
        <v>753</v>
      </c>
      <c r="B18657" t="s">
        <v>748</v>
      </c>
      <c r="C18657" t="s">
        <v>754</v>
      </c>
      <c r="D18657" t="s">
        <v>750</v>
      </c>
      <c r="E18657">
        <v>1</v>
      </c>
      <c r="F18657" t="s">
        <v>448</v>
      </c>
      <c r="G18657">
        <v>-56.72</v>
      </c>
      <c r="H18657" t="s">
        <v>751</v>
      </c>
      <c r="I18657">
        <v>-56.72</v>
      </c>
      <c r="J18657" t="s">
        <v>751</v>
      </c>
      <c r="K18657">
        <v>-56.72</v>
      </c>
      <c r="L18657" t="s">
        <v>751</v>
      </c>
      <c r="M18657" t="s">
        <v>751</v>
      </c>
      <c r="N18657">
        <v>0</v>
      </c>
      <c r="O18657" t="s">
        <v>751</v>
      </c>
      <c r="P18657" t="s">
        <v>751</v>
      </c>
      <c r="Q18657" t="s">
        <v>751</v>
      </c>
      <c r="R18657" t="s">
        <v>751</v>
      </c>
      <c r="S18657" t="s">
        <v>758</v>
      </c>
    </row>
    <row r="18658" spans="1:19" x14ac:dyDescent="0.3">
      <c r="A18658" t="s">
        <v>747</v>
      </c>
      <c r="B18658" t="s">
        <v>748</v>
      </c>
      <c r="C18658" t="s">
        <v>749</v>
      </c>
      <c r="D18658" t="s">
        <v>750</v>
      </c>
      <c r="E18658">
        <v>-1</v>
      </c>
      <c r="F18658" t="s">
        <v>172</v>
      </c>
      <c r="G18658">
        <v>1288.47</v>
      </c>
      <c r="H18658">
        <v>0.02</v>
      </c>
      <c r="I18658">
        <v>1288.47</v>
      </c>
      <c r="J18658">
        <v>0.04</v>
      </c>
      <c r="K18658">
        <v>1288.47</v>
      </c>
      <c r="L18658">
        <v>0.15</v>
      </c>
      <c r="M18658" t="s">
        <v>751</v>
      </c>
      <c r="N18658">
        <v>0</v>
      </c>
      <c r="O18658" t="s">
        <v>751</v>
      </c>
      <c r="P18658" t="s">
        <v>766</v>
      </c>
      <c r="Q18658" t="s">
        <v>766</v>
      </c>
      <c r="R18658" t="s">
        <v>766</v>
      </c>
      <c r="S18658" t="s">
        <v>758</v>
      </c>
    </row>
    <row r="18659" spans="1:19" x14ac:dyDescent="0.3">
      <c r="A18659" t="s">
        <v>747</v>
      </c>
      <c r="B18659" t="s">
        <v>748</v>
      </c>
      <c r="C18659" t="s">
        <v>749</v>
      </c>
      <c r="D18659" t="s">
        <v>750</v>
      </c>
      <c r="E18659">
        <v>1</v>
      </c>
      <c r="F18659" t="s">
        <v>551</v>
      </c>
      <c r="G18659">
        <v>521.58000000000004</v>
      </c>
      <c r="H18659">
        <v>0</v>
      </c>
      <c r="I18659">
        <v>521.58000000000004</v>
      </c>
      <c r="J18659">
        <v>0</v>
      </c>
      <c r="K18659">
        <v>521.58000000000004</v>
      </c>
      <c r="L18659">
        <v>0</v>
      </c>
      <c r="M18659">
        <v>0</v>
      </c>
      <c r="N18659">
        <v>1.72</v>
      </c>
      <c r="O18659">
        <v>521.58000000000004</v>
      </c>
      <c r="P18659" t="s">
        <v>767</v>
      </c>
      <c r="Q18659" t="s">
        <v>767</v>
      </c>
      <c r="R18659" t="s">
        <v>767</v>
      </c>
      <c r="S18659" t="s">
        <v>758</v>
      </c>
    </row>
    <row r="18660" spans="1:19" x14ac:dyDescent="0.3">
      <c r="A18660" t="s">
        <v>753</v>
      </c>
      <c r="B18660" t="s">
        <v>748</v>
      </c>
      <c r="C18660" t="s">
        <v>754</v>
      </c>
      <c r="D18660" t="s">
        <v>750</v>
      </c>
      <c r="E18660">
        <v>0</v>
      </c>
      <c r="F18660" t="s">
        <v>190</v>
      </c>
      <c r="G18660">
        <v>-246.83</v>
      </c>
      <c r="H18660" t="s">
        <v>751</v>
      </c>
      <c r="I18660">
        <v>-246.83</v>
      </c>
      <c r="J18660" t="s">
        <v>751</v>
      </c>
      <c r="K18660">
        <v>-246.83</v>
      </c>
      <c r="L18660" t="s">
        <v>751</v>
      </c>
      <c r="M18660" t="s">
        <v>751</v>
      </c>
      <c r="N18660">
        <v>0</v>
      </c>
      <c r="O18660" t="s">
        <v>751</v>
      </c>
      <c r="P18660" t="s">
        <v>751</v>
      </c>
      <c r="Q18660" t="s">
        <v>751</v>
      </c>
      <c r="R18660" t="s">
        <v>751</v>
      </c>
      <c r="S18660" t="s">
        <v>758</v>
      </c>
    </row>
    <row r="18661" spans="1:19" x14ac:dyDescent="0.3">
      <c r="A18661" t="s">
        <v>747</v>
      </c>
      <c r="B18661" t="s">
        <v>748</v>
      </c>
      <c r="C18661" t="s">
        <v>754</v>
      </c>
      <c r="D18661" t="s">
        <v>750</v>
      </c>
      <c r="E18661">
        <v>6</v>
      </c>
      <c r="F18661" t="s">
        <v>265</v>
      </c>
      <c r="G18661">
        <v>-1259.24</v>
      </c>
      <c r="H18661" t="s">
        <v>751</v>
      </c>
      <c r="I18661">
        <v>-1259.24</v>
      </c>
      <c r="J18661" t="s">
        <v>751</v>
      </c>
      <c r="K18661">
        <v>-1259.24</v>
      </c>
      <c r="L18661" t="s">
        <v>751</v>
      </c>
      <c r="M18661" t="s">
        <v>751</v>
      </c>
      <c r="N18661">
        <v>-439.58</v>
      </c>
      <c r="O18661" t="s">
        <v>751</v>
      </c>
      <c r="P18661" t="s">
        <v>751</v>
      </c>
      <c r="Q18661" t="s">
        <v>751</v>
      </c>
      <c r="R18661" t="s">
        <v>751</v>
      </c>
      <c r="S18661" t="s">
        <v>758</v>
      </c>
    </row>
    <row r="18662" spans="1:19" x14ac:dyDescent="0.3">
      <c r="A18662" t="s">
        <v>747</v>
      </c>
      <c r="B18662" t="s">
        <v>748</v>
      </c>
      <c r="C18662" t="s">
        <v>754</v>
      </c>
      <c r="D18662" t="s">
        <v>750</v>
      </c>
      <c r="E18662">
        <v>10</v>
      </c>
      <c r="F18662" t="s">
        <v>472</v>
      </c>
      <c r="G18662">
        <v>-668.35</v>
      </c>
      <c r="H18662" t="s">
        <v>751</v>
      </c>
      <c r="I18662">
        <v>-668.35</v>
      </c>
      <c r="J18662" t="s">
        <v>751</v>
      </c>
      <c r="K18662">
        <v>-668.35</v>
      </c>
      <c r="L18662" t="s">
        <v>751</v>
      </c>
      <c r="M18662" t="s">
        <v>751</v>
      </c>
      <c r="N18662">
        <v>0</v>
      </c>
      <c r="O18662" t="s">
        <v>751</v>
      </c>
      <c r="P18662" t="s">
        <v>751</v>
      </c>
      <c r="Q18662" t="s">
        <v>751</v>
      </c>
      <c r="R18662" t="s">
        <v>751</v>
      </c>
      <c r="S18662" t="s">
        <v>758</v>
      </c>
    </row>
    <row r="18663" spans="1:19" x14ac:dyDescent="0.3">
      <c r="A18663" t="s">
        <v>747</v>
      </c>
      <c r="B18663" t="s">
        <v>748</v>
      </c>
      <c r="C18663" t="s">
        <v>749</v>
      </c>
      <c r="D18663" t="s">
        <v>750</v>
      </c>
      <c r="E18663">
        <v>5</v>
      </c>
      <c r="F18663" t="s">
        <v>285</v>
      </c>
      <c r="G18663">
        <v>24746.27</v>
      </c>
      <c r="H18663">
        <v>0.79</v>
      </c>
      <c r="I18663">
        <v>24746.27</v>
      </c>
      <c r="J18663">
        <v>558.32000000000005</v>
      </c>
      <c r="K18663">
        <v>24746.27</v>
      </c>
      <c r="L18663">
        <v>3.6</v>
      </c>
      <c r="M18663" t="s">
        <v>751</v>
      </c>
      <c r="N18663">
        <v>0</v>
      </c>
      <c r="O18663">
        <v>123731.35</v>
      </c>
      <c r="P18663" t="s">
        <v>768</v>
      </c>
      <c r="Q18663" t="s">
        <v>766</v>
      </c>
      <c r="R18663" t="s">
        <v>768</v>
      </c>
      <c r="S18663" t="s">
        <v>758</v>
      </c>
    </row>
    <row r="18664" spans="1:19" x14ac:dyDescent="0.3">
      <c r="A18664" t="s">
        <v>747</v>
      </c>
      <c r="B18664" t="s">
        <v>748</v>
      </c>
      <c r="C18664" t="s">
        <v>749</v>
      </c>
      <c r="D18664" t="s">
        <v>750</v>
      </c>
      <c r="E18664">
        <v>0</v>
      </c>
      <c r="F18664" t="s">
        <v>207</v>
      </c>
      <c r="G18664">
        <v>1962.21</v>
      </c>
      <c r="H18664">
        <v>225.2</v>
      </c>
      <c r="I18664">
        <v>1962.21</v>
      </c>
      <c r="J18664">
        <v>0.06</v>
      </c>
      <c r="K18664">
        <v>1962.21</v>
      </c>
      <c r="L18664">
        <v>0.54</v>
      </c>
      <c r="M18664" t="s">
        <v>751</v>
      </c>
      <c r="N18664">
        <v>0</v>
      </c>
      <c r="O18664" t="s">
        <v>751</v>
      </c>
      <c r="P18664" t="s">
        <v>766</v>
      </c>
      <c r="Q18664" t="s">
        <v>768</v>
      </c>
      <c r="R18664" t="s">
        <v>768</v>
      </c>
      <c r="S18664" t="s">
        <v>758</v>
      </c>
    </row>
    <row r="18665" spans="1:19" x14ac:dyDescent="0.3">
      <c r="A18665" t="s">
        <v>753</v>
      </c>
      <c r="B18665" t="s">
        <v>748</v>
      </c>
      <c r="C18665" t="s">
        <v>749</v>
      </c>
      <c r="D18665" t="s">
        <v>750</v>
      </c>
      <c r="E18665">
        <v>3</v>
      </c>
      <c r="F18665" t="s">
        <v>422</v>
      </c>
      <c r="G18665">
        <v>14131.49</v>
      </c>
      <c r="H18665">
        <v>1102.49</v>
      </c>
      <c r="I18665">
        <v>14131.49</v>
      </c>
      <c r="J18665">
        <v>1.19</v>
      </c>
      <c r="K18665">
        <v>14131.49</v>
      </c>
      <c r="L18665">
        <v>6.17</v>
      </c>
      <c r="M18665" t="s">
        <v>751</v>
      </c>
      <c r="N18665">
        <v>0</v>
      </c>
      <c r="O18665">
        <v>42394.47</v>
      </c>
      <c r="P18665" t="s">
        <v>766</v>
      </c>
      <c r="Q18665" t="s">
        <v>768</v>
      </c>
      <c r="R18665" t="s">
        <v>768</v>
      </c>
      <c r="S18665" t="s">
        <v>758</v>
      </c>
    </row>
    <row r="18666" spans="1:19" x14ac:dyDescent="0.3">
      <c r="A18666" t="s">
        <v>747</v>
      </c>
      <c r="B18666" t="s">
        <v>748</v>
      </c>
      <c r="C18666" t="s">
        <v>754</v>
      </c>
      <c r="D18666" t="s">
        <v>750</v>
      </c>
      <c r="E18666">
        <v>0</v>
      </c>
      <c r="F18666" t="s">
        <v>12</v>
      </c>
      <c r="G18666">
        <v>-3808.32</v>
      </c>
      <c r="H18666" t="s">
        <v>751</v>
      </c>
      <c r="I18666">
        <v>-3808.32</v>
      </c>
      <c r="J18666" t="s">
        <v>751</v>
      </c>
      <c r="K18666">
        <v>-3808.32</v>
      </c>
      <c r="L18666" t="s">
        <v>751</v>
      </c>
      <c r="M18666" t="s">
        <v>751</v>
      </c>
      <c r="N18666">
        <v>0</v>
      </c>
      <c r="O18666" t="s">
        <v>751</v>
      </c>
      <c r="P18666" t="s">
        <v>751</v>
      </c>
      <c r="Q18666" t="s">
        <v>751</v>
      </c>
      <c r="R18666" t="s">
        <v>751</v>
      </c>
      <c r="S18666" t="s">
        <v>758</v>
      </c>
    </row>
    <row r="18667" spans="1:19" x14ac:dyDescent="0.3">
      <c r="A18667" t="s">
        <v>747</v>
      </c>
      <c r="B18667" t="s">
        <v>748</v>
      </c>
      <c r="C18667" t="s">
        <v>749</v>
      </c>
      <c r="D18667" t="s">
        <v>750</v>
      </c>
      <c r="E18667">
        <v>5</v>
      </c>
      <c r="F18667" t="s">
        <v>134</v>
      </c>
      <c r="G18667">
        <v>1265273.3500000001</v>
      </c>
      <c r="H18667">
        <v>136.52000000000001</v>
      </c>
      <c r="I18667">
        <v>1265273.3500000001</v>
      </c>
      <c r="J18667">
        <v>22.82</v>
      </c>
      <c r="K18667">
        <v>1265273.3500000001</v>
      </c>
      <c r="L18667">
        <v>249.8</v>
      </c>
      <c r="M18667" t="s">
        <v>751</v>
      </c>
      <c r="N18667">
        <v>0</v>
      </c>
      <c r="O18667">
        <v>6326366.75</v>
      </c>
      <c r="P18667" t="s">
        <v>766</v>
      </c>
      <c r="Q18667" t="s">
        <v>766</v>
      </c>
      <c r="R18667" t="s">
        <v>766</v>
      </c>
      <c r="S18667" t="s">
        <v>758</v>
      </c>
    </row>
    <row r="18668" spans="1:19" x14ac:dyDescent="0.3">
      <c r="A18668" t="s">
        <v>753</v>
      </c>
      <c r="B18668" t="s">
        <v>748</v>
      </c>
      <c r="C18668" t="s">
        <v>749</v>
      </c>
      <c r="D18668" t="s">
        <v>750</v>
      </c>
      <c r="E18668">
        <v>-1</v>
      </c>
      <c r="F18668" t="s">
        <v>467</v>
      </c>
      <c r="G18668">
        <v>288317.2</v>
      </c>
      <c r="H18668">
        <v>29.71</v>
      </c>
      <c r="I18668">
        <v>288317.2</v>
      </c>
      <c r="J18668">
        <v>4.17</v>
      </c>
      <c r="K18668">
        <v>288317.2</v>
      </c>
      <c r="L18668">
        <v>231.01</v>
      </c>
      <c r="M18668" t="s">
        <v>751</v>
      </c>
      <c r="N18668">
        <v>0</v>
      </c>
      <c r="O18668" t="s">
        <v>751</v>
      </c>
      <c r="P18668" t="s">
        <v>766</v>
      </c>
      <c r="Q18668" t="s">
        <v>766</v>
      </c>
      <c r="R18668" t="s">
        <v>766</v>
      </c>
      <c r="S18668" t="s">
        <v>758</v>
      </c>
    </row>
    <row r="18669" spans="1:19" x14ac:dyDescent="0.3">
      <c r="A18669" t="s">
        <v>752</v>
      </c>
      <c r="B18669" t="s">
        <v>748</v>
      </c>
      <c r="C18669" t="s">
        <v>749</v>
      </c>
      <c r="D18669" t="s">
        <v>750</v>
      </c>
      <c r="E18669">
        <v>2</v>
      </c>
      <c r="F18669" t="s">
        <v>441</v>
      </c>
      <c r="G18669">
        <v>498016.62</v>
      </c>
      <c r="H18669">
        <v>6.34</v>
      </c>
      <c r="I18669">
        <v>498016.62</v>
      </c>
      <c r="J18669">
        <v>11.72</v>
      </c>
      <c r="K18669">
        <v>498016.62</v>
      </c>
      <c r="L18669">
        <v>80.98</v>
      </c>
      <c r="M18669" t="s">
        <v>751</v>
      </c>
      <c r="N18669">
        <v>0</v>
      </c>
      <c r="O18669">
        <v>996033.24</v>
      </c>
      <c r="P18669" t="s">
        <v>766</v>
      </c>
      <c r="Q18669" t="s">
        <v>766</v>
      </c>
      <c r="R18669" t="s">
        <v>766</v>
      </c>
      <c r="S18669" t="s">
        <v>758</v>
      </c>
    </row>
    <row r="18670" spans="1:19" x14ac:dyDescent="0.3">
      <c r="A18670" t="s">
        <v>753</v>
      </c>
      <c r="B18670" t="s">
        <v>748</v>
      </c>
      <c r="C18670" t="s">
        <v>749</v>
      </c>
      <c r="D18670" t="s">
        <v>750</v>
      </c>
      <c r="E18670">
        <v>4</v>
      </c>
      <c r="F18670" t="s">
        <v>473</v>
      </c>
      <c r="G18670">
        <v>27340.97</v>
      </c>
      <c r="H18670">
        <v>1.26</v>
      </c>
      <c r="I18670">
        <v>27340.97</v>
      </c>
      <c r="J18670">
        <v>6.74</v>
      </c>
      <c r="K18670">
        <v>27340.97</v>
      </c>
      <c r="L18670">
        <v>0</v>
      </c>
      <c r="M18670" t="s">
        <v>751</v>
      </c>
      <c r="N18670">
        <v>0</v>
      </c>
      <c r="O18670">
        <v>109363.88</v>
      </c>
      <c r="P18670" t="s">
        <v>766</v>
      </c>
      <c r="Q18670" t="s">
        <v>766</v>
      </c>
      <c r="R18670" t="s">
        <v>768</v>
      </c>
      <c r="S18670" t="s">
        <v>758</v>
      </c>
    </row>
    <row r="18671" spans="1:19" x14ac:dyDescent="0.3">
      <c r="A18671" t="s">
        <v>747</v>
      </c>
      <c r="B18671" t="s">
        <v>748</v>
      </c>
      <c r="C18671" t="s">
        <v>749</v>
      </c>
      <c r="D18671" t="s">
        <v>750</v>
      </c>
      <c r="E18671">
        <v>1</v>
      </c>
      <c r="F18671" t="s">
        <v>525</v>
      </c>
      <c r="G18671">
        <v>4652.42</v>
      </c>
      <c r="H18671">
        <v>0.28000000000000003</v>
      </c>
      <c r="I18671">
        <v>4652.42</v>
      </c>
      <c r="J18671">
        <v>207.07</v>
      </c>
      <c r="K18671">
        <v>4652.42</v>
      </c>
      <c r="L18671">
        <v>1.28</v>
      </c>
      <c r="M18671" t="s">
        <v>751</v>
      </c>
      <c r="N18671">
        <v>0</v>
      </c>
      <c r="O18671">
        <v>4652.42</v>
      </c>
      <c r="P18671" t="s">
        <v>768</v>
      </c>
      <c r="Q18671" t="s">
        <v>766</v>
      </c>
      <c r="R18671" t="s">
        <v>768</v>
      </c>
      <c r="S18671" t="s">
        <v>758</v>
      </c>
    </row>
    <row r="18672" spans="1:19" x14ac:dyDescent="0.3">
      <c r="A18672" t="s">
        <v>753</v>
      </c>
      <c r="B18672" t="s">
        <v>748</v>
      </c>
      <c r="C18672" t="s">
        <v>749</v>
      </c>
      <c r="D18672" t="s">
        <v>750</v>
      </c>
      <c r="E18672">
        <v>5</v>
      </c>
      <c r="F18672" t="s">
        <v>361</v>
      </c>
      <c r="G18672">
        <v>216993.45</v>
      </c>
      <c r="H18672">
        <v>10.18</v>
      </c>
      <c r="I18672">
        <v>216993.45</v>
      </c>
      <c r="J18672">
        <v>18.829999999999998</v>
      </c>
      <c r="K18672">
        <v>216993.45</v>
      </c>
      <c r="L18672">
        <v>130.09</v>
      </c>
      <c r="M18672" t="s">
        <v>751</v>
      </c>
      <c r="N18672">
        <v>0</v>
      </c>
      <c r="O18672">
        <v>1084967.25</v>
      </c>
      <c r="P18672" t="s">
        <v>766</v>
      </c>
      <c r="Q18672" t="s">
        <v>766</v>
      </c>
      <c r="R18672" t="s">
        <v>766</v>
      </c>
      <c r="S18672" t="s">
        <v>758</v>
      </c>
    </row>
    <row r="18673" spans="1:19" x14ac:dyDescent="0.3">
      <c r="A18673" t="s">
        <v>747</v>
      </c>
      <c r="B18673" t="s">
        <v>748</v>
      </c>
      <c r="C18673" t="s">
        <v>749</v>
      </c>
      <c r="D18673" t="s">
        <v>750</v>
      </c>
      <c r="E18673">
        <v>1</v>
      </c>
      <c r="F18673" t="s">
        <v>366</v>
      </c>
      <c r="G18673">
        <v>47011.44</v>
      </c>
      <c r="H18673">
        <v>1320.22</v>
      </c>
      <c r="I18673">
        <v>47011.44</v>
      </c>
      <c r="J18673">
        <v>0</v>
      </c>
      <c r="K18673">
        <v>47011.44</v>
      </c>
      <c r="L18673">
        <v>0</v>
      </c>
      <c r="M18673" t="s">
        <v>751</v>
      </c>
      <c r="N18673">
        <v>47011.44</v>
      </c>
      <c r="O18673">
        <v>47011.44</v>
      </c>
      <c r="P18673" t="s">
        <v>766</v>
      </c>
      <c r="Q18673" t="s">
        <v>768</v>
      </c>
      <c r="R18673" t="s">
        <v>768</v>
      </c>
      <c r="S18673" t="s">
        <v>758</v>
      </c>
    </row>
    <row r="18674" spans="1:19" x14ac:dyDescent="0.3">
      <c r="A18674" t="s">
        <v>747</v>
      </c>
      <c r="B18674" t="s">
        <v>748</v>
      </c>
      <c r="C18674" t="s">
        <v>749</v>
      </c>
      <c r="D18674" t="s">
        <v>750</v>
      </c>
      <c r="E18674">
        <v>4</v>
      </c>
      <c r="F18674" t="s">
        <v>387</v>
      </c>
      <c r="G18674">
        <v>93977.87</v>
      </c>
      <c r="H18674">
        <v>3.72</v>
      </c>
      <c r="I18674">
        <v>93977.87</v>
      </c>
      <c r="J18674">
        <v>6.88</v>
      </c>
      <c r="K18674">
        <v>93977.87</v>
      </c>
      <c r="L18674">
        <v>47.54</v>
      </c>
      <c r="M18674" t="s">
        <v>751</v>
      </c>
      <c r="N18674">
        <v>0</v>
      </c>
      <c r="O18674">
        <v>375911.48</v>
      </c>
      <c r="P18674" t="s">
        <v>766</v>
      </c>
      <c r="Q18674" t="s">
        <v>766</v>
      </c>
      <c r="R18674" t="s">
        <v>766</v>
      </c>
      <c r="S18674" t="s">
        <v>758</v>
      </c>
    </row>
    <row r="18675" spans="1:19" x14ac:dyDescent="0.3">
      <c r="A18675" t="s">
        <v>747</v>
      </c>
      <c r="B18675" t="s">
        <v>748</v>
      </c>
      <c r="C18675" t="s">
        <v>749</v>
      </c>
      <c r="D18675" t="s">
        <v>750</v>
      </c>
      <c r="E18675">
        <v>3</v>
      </c>
      <c r="F18675" t="s">
        <v>225</v>
      </c>
      <c r="G18675">
        <v>101673.24</v>
      </c>
      <c r="H18675">
        <v>8485.32</v>
      </c>
      <c r="I18675">
        <v>101673.24</v>
      </c>
      <c r="J18675">
        <v>12.55</v>
      </c>
      <c r="K18675">
        <v>101673.24</v>
      </c>
      <c r="L18675">
        <v>86.71</v>
      </c>
      <c r="M18675" t="s">
        <v>751</v>
      </c>
      <c r="N18675">
        <v>33215.800000000003</v>
      </c>
      <c r="O18675">
        <v>305019.71999999997</v>
      </c>
      <c r="P18675" t="s">
        <v>766</v>
      </c>
      <c r="Q18675" t="s">
        <v>768</v>
      </c>
      <c r="R18675" t="s">
        <v>768</v>
      </c>
      <c r="S18675" t="s">
        <v>758</v>
      </c>
    </row>
    <row r="18676" spans="1:19" x14ac:dyDescent="0.3">
      <c r="A18676" t="s">
        <v>747</v>
      </c>
      <c r="B18676" t="s">
        <v>748</v>
      </c>
      <c r="C18676" t="s">
        <v>754</v>
      </c>
      <c r="D18676" t="s">
        <v>750</v>
      </c>
      <c r="E18676">
        <v>6</v>
      </c>
      <c r="F18676" t="s">
        <v>368</v>
      </c>
      <c r="G18676">
        <v>-871.35</v>
      </c>
      <c r="H18676" t="s">
        <v>751</v>
      </c>
      <c r="I18676">
        <v>-871.35</v>
      </c>
      <c r="J18676" t="s">
        <v>751</v>
      </c>
      <c r="K18676">
        <v>-871.35</v>
      </c>
      <c r="L18676" t="s">
        <v>751</v>
      </c>
      <c r="M18676" t="s">
        <v>751</v>
      </c>
      <c r="N18676">
        <v>0</v>
      </c>
      <c r="O18676" t="s">
        <v>751</v>
      </c>
      <c r="P18676" t="s">
        <v>751</v>
      </c>
      <c r="Q18676" t="s">
        <v>751</v>
      </c>
      <c r="R18676" t="s">
        <v>751</v>
      </c>
      <c r="S18676" t="s">
        <v>758</v>
      </c>
    </row>
    <row r="18677" spans="1:19" x14ac:dyDescent="0.3">
      <c r="A18677" t="s">
        <v>747</v>
      </c>
      <c r="B18677" t="s">
        <v>748</v>
      </c>
      <c r="C18677" t="s">
        <v>749</v>
      </c>
      <c r="D18677" t="s">
        <v>750</v>
      </c>
      <c r="E18677">
        <v>0</v>
      </c>
      <c r="F18677" t="s">
        <v>396</v>
      </c>
      <c r="G18677">
        <v>9377395.4499999993</v>
      </c>
      <c r="H18677">
        <v>962.14</v>
      </c>
      <c r="I18677">
        <v>9377395.4499999993</v>
      </c>
      <c r="J18677">
        <v>457.01</v>
      </c>
      <c r="K18677">
        <v>9377395.4499999993</v>
      </c>
      <c r="L18677">
        <v>4376.97</v>
      </c>
      <c r="M18677" t="s">
        <v>751</v>
      </c>
      <c r="N18677">
        <v>0</v>
      </c>
      <c r="O18677" t="s">
        <v>751</v>
      </c>
      <c r="P18677" t="s">
        <v>766</v>
      </c>
      <c r="Q18677" t="s">
        <v>766</v>
      </c>
      <c r="R18677" t="s">
        <v>766</v>
      </c>
      <c r="S18677" t="s">
        <v>758</v>
      </c>
    </row>
    <row r="18678" spans="1:19" x14ac:dyDescent="0.3">
      <c r="A18678" t="s">
        <v>747</v>
      </c>
      <c r="B18678" t="s">
        <v>748</v>
      </c>
      <c r="C18678" t="s">
        <v>749</v>
      </c>
      <c r="D18678" t="s">
        <v>750</v>
      </c>
      <c r="E18678">
        <v>11</v>
      </c>
      <c r="F18678" t="s">
        <v>526</v>
      </c>
      <c r="G18678">
        <v>47741.45</v>
      </c>
      <c r="H18678">
        <v>4</v>
      </c>
      <c r="I18678">
        <v>47741.45</v>
      </c>
      <c r="J18678">
        <v>2.17</v>
      </c>
      <c r="K18678">
        <v>47741.45</v>
      </c>
      <c r="L18678">
        <v>35.590000000000003</v>
      </c>
      <c r="M18678" t="s">
        <v>751</v>
      </c>
      <c r="N18678">
        <v>0</v>
      </c>
      <c r="O18678">
        <v>525155.94999999995</v>
      </c>
      <c r="P18678" t="s">
        <v>766</v>
      </c>
      <c r="Q18678" t="s">
        <v>766</v>
      </c>
      <c r="R18678" t="s">
        <v>766</v>
      </c>
      <c r="S18678" t="s">
        <v>758</v>
      </c>
    </row>
    <row r="18679" spans="1:19" x14ac:dyDescent="0.3">
      <c r="A18679" t="s">
        <v>747</v>
      </c>
      <c r="B18679" t="s">
        <v>748</v>
      </c>
      <c r="C18679" t="s">
        <v>749</v>
      </c>
      <c r="D18679" t="s">
        <v>750</v>
      </c>
      <c r="E18679">
        <v>6</v>
      </c>
      <c r="F18679" t="s">
        <v>281</v>
      </c>
      <c r="G18679">
        <v>33909.440000000002</v>
      </c>
      <c r="H18679">
        <v>2.62</v>
      </c>
      <c r="I18679">
        <v>33909.440000000002</v>
      </c>
      <c r="J18679">
        <v>0.44</v>
      </c>
      <c r="K18679">
        <v>33909.440000000002</v>
      </c>
      <c r="L18679">
        <v>4.8</v>
      </c>
      <c r="M18679" t="s">
        <v>751</v>
      </c>
      <c r="N18679">
        <v>0</v>
      </c>
      <c r="O18679">
        <v>203456.64000000001</v>
      </c>
      <c r="P18679" t="s">
        <v>766</v>
      </c>
      <c r="Q18679" t="s">
        <v>766</v>
      </c>
      <c r="R18679" t="s">
        <v>766</v>
      </c>
      <c r="S18679" t="s">
        <v>758</v>
      </c>
    </row>
    <row r="18680" spans="1:19" x14ac:dyDescent="0.3">
      <c r="A18680" t="s">
        <v>753</v>
      </c>
      <c r="B18680" t="s">
        <v>748</v>
      </c>
      <c r="C18680" t="s">
        <v>749</v>
      </c>
      <c r="D18680" t="s">
        <v>750</v>
      </c>
      <c r="E18680">
        <v>-4</v>
      </c>
      <c r="F18680" t="s">
        <v>426</v>
      </c>
      <c r="G18680">
        <v>21053.98</v>
      </c>
      <c r="H18680">
        <v>1.19</v>
      </c>
      <c r="I18680">
        <v>21053.98</v>
      </c>
      <c r="J18680">
        <v>0.54</v>
      </c>
      <c r="K18680">
        <v>21053.98</v>
      </c>
      <c r="L18680">
        <v>6.68</v>
      </c>
      <c r="M18680" t="s">
        <v>751</v>
      </c>
      <c r="N18680">
        <v>0</v>
      </c>
      <c r="O18680" t="s">
        <v>751</v>
      </c>
      <c r="P18680" t="s">
        <v>766</v>
      </c>
      <c r="Q18680" t="s">
        <v>766</v>
      </c>
      <c r="R18680" t="s">
        <v>766</v>
      </c>
      <c r="S18680" t="s">
        <v>758</v>
      </c>
    </row>
    <row r="18681" spans="1:19" x14ac:dyDescent="0.3">
      <c r="A18681" t="s">
        <v>747</v>
      </c>
      <c r="B18681" t="s">
        <v>748</v>
      </c>
      <c r="C18681" t="s">
        <v>749</v>
      </c>
      <c r="D18681" t="s">
        <v>750</v>
      </c>
      <c r="E18681">
        <v>3</v>
      </c>
      <c r="F18681" t="s">
        <v>489</v>
      </c>
      <c r="G18681">
        <v>245646.28</v>
      </c>
      <c r="H18681">
        <v>111.82</v>
      </c>
      <c r="I18681">
        <v>245646.28</v>
      </c>
      <c r="J18681">
        <v>22.63</v>
      </c>
      <c r="K18681">
        <v>245646.28</v>
      </c>
      <c r="L18681">
        <v>179.34</v>
      </c>
      <c r="M18681" t="s">
        <v>751</v>
      </c>
      <c r="N18681">
        <v>0</v>
      </c>
      <c r="O18681">
        <v>736938.84</v>
      </c>
      <c r="P18681" t="s">
        <v>766</v>
      </c>
      <c r="Q18681" t="s">
        <v>766</v>
      </c>
      <c r="R18681" t="s">
        <v>766</v>
      </c>
      <c r="S18681" t="s">
        <v>758</v>
      </c>
    </row>
    <row r="18682" spans="1:19" x14ac:dyDescent="0.3">
      <c r="A18682" t="s">
        <v>753</v>
      </c>
      <c r="B18682" t="s">
        <v>748</v>
      </c>
      <c r="C18682" t="s">
        <v>749</v>
      </c>
      <c r="D18682" t="s">
        <v>750</v>
      </c>
      <c r="E18682">
        <v>3</v>
      </c>
      <c r="F18682" t="s">
        <v>508</v>
      </c>
      <c r="G18682">
        <v>135863.39000000001</v>
      </c>
      <c r="H18682">
        <v>14.47</v>
      </c>
      <c r="I18682">
        <v>135863.39000000001</v>
      </c>
      <c r="J18682">
        <v>2.42</v>
      </c>
      <c r="K18682">
        <v>135863.39000000001</v>
      </c>
      <c r="L18682">
        <v>26.48</v>
      </c>
      <c r="M18682" t="s">
        <v>751</v>
      </c>
      <c r="N18682">
        <v>0</v>
      </c>
      <c r="O18682">
        <v>407590.17</v>
      </c>
      <c r="P18682" t="s">
        <v>766</v>
      </c>
      <c r="Q18682" t="s">
        <v>766</v>
      </c>
      <c r="R18682" t="s">
        <v>766</v>
      </c>
      <c r="S18682" t="s">
        <v>758</v>
      </c>
    </row>
    <row r="18683" spans="1:19" x14ac:dyDescent="0.3">
      <c r="A18683" t="s">
        <v>753</v>
      </c>
      <c r="B18683" t="s">
        <v>748</v>
      </c>
      <c r="C18683" t="s">
        <v>754</v>
      </c>
      <c r="D18683" t="s">
        <v>750</v>
      </c>
      <c r="E18683">
        <v>-4</v>
      </c>
      <c r="F18683" t="s">
        <v>373</v>
      </c>
      <c r="G18683">
        <v>-767.5</v>
      </c>
      <c r="H18683" t="s">
        <v>751</v>
      </c>
      <c r="I18683">
        <v>-767.5</v>
      </c>
      <c r="J18683" t="s">
        <v>751</v>
      </c>
      <c r="K18683">
        <v>-767.5</v>
      </c>
      <c r="L18683" t="s">
        <v>751</v>
      </c>
      <c r="M18683" t="s">
        <v>751</v>
      </c>
      <c r="N18683">
        <v>0</v>
      </c>
      <c r="O18683" t="s">
        <v>751</v>
      </c>
      <c r="P18683" t="s">
        <v>751</v>
      </c>
      <c r="Q18683" t="s">
        <v>751</v>
      </c>
      <c r="R18683" t="s">
        <v>751</v>
      </c>
      <c r="S18683" t="s">
        <v>758</v>
      </c>
    </row>
    <row r="18684" spans="1:19" x14ac:dyDescent="0.3">
      <c r="A18684" t="s">
        <v>747</v>
      </c>
      <c r="B18684" t="s">
        <v>748</v>
      </c>
      <c r="C18684" t="s">
        <v>754</v>
      </c>
      <c r="D18684" t="s">
        <v>750</v>
      </c>
      <c r="E18684">
        <v>9</v>
      </c>
      <c r="F18684" t="s">
        <v>199</v>
      </c>
      <c r="G18684">
        <v>-185.45</v>
      </c>
      <c r="H18684" t="s">
        <v>751</v>
      </c>
      <c r="I18684">
        <v>-185.45</v>
      </c>
      <c r="J18684" t="s">
        <v>751</v>
      </c>
      <c r="K18684">
        <v>-185.45</v>
      </c>
      <c r="L18684" t="s">
        <v>751</v>
      </c>
      <c r="M18684" t="s">
        <v>751</v>
      </c>
      <c r="N18684">
        <v>0</v>
      </c>
      <c r="O18684" t="s">
        <v>751</v>
      </c>
      <c r="P18684" t="s">
        <v>751</v>
      </c>
      <c r="Q18684" t="s">
        <v>751</v>
      </c>
      <c r="R18684" t="s">
        <v>751</v>
      </c>
      <c r="S18684" t="s">
        <v>758</v>
      </c>
    </row>
    <row r="18685" spans="1:19" x14ac:dyDescent="0.3">
      <c r="A18685" t="s">
        <v>747</v>
      </c>
      <c r="B18685" t="s">
        <v>748</v>
      </c>
      <c r="C18685" t="s">
        <v>749</v>
      </c>
      <c r="D18685" t="s">
        <v>750</v>
      </c>
      <c r="E18685">
        <v>0</v>
      </c>
      <c r="F18685" t="s">
        <v>248</v>
      </c>
      <c r="G18685">
        <v>268080.14</v>
      </c>
      <c r="H18685">
        <v>21.69</v>
      </c>
      <c r="I18685">
        <v>268080.14</v>
      </c>
      <c r="J18685">
        <v>9.74</v>
      </c>
      <c r="K18685">
        <v>268080.14</v>
      </c>
      <c r="L18685">
        <v>121.48</v>
      </c>
      <c r="M18685">
        <v>0</v>
      </c>
      <c r="N18685">
        <v>0</v>
      </c>
      <c r="O18685" t="s">
        <v>751</v>
      </c>
      <c r="P18685" t="s">
        <v>766</v>
      </c>
      <c r="Q18685" t="s">
        <v>766</v>
      </c>
      <c r="R18685" t="s">
        <v>766</v>
      </c>
      <c r="S18685" t="s">
        <v>758</v>
      </c>
    </row>
    <row r="18686" spans="1:19" x14ac:dyDescent="0.3">
      <c r="A18686" t="s">
        <v>747</v>
      </c>
      <c r="B18686" t="s">
        <v>748</v>
      </c>
      <c r="C18686" t="s">
        <v>749</v>
      </c>
      <c r="D18686" t="s">
        <v>750</v>
      </c>
      <c r="E18686">
        <v>3</v>
      </c>
      <c r="F18686" t="s">
        <v>236</v>
      </c>
      <c r="G18686">
        <v>621747.6</v>
      </c>
      <c r="H18686">
        <v>27.4</v>
      </c>
      <c r="I18686">
        <v>621747.6</v>
      </c>
      <c r="J18686">
        <v>14.89</v>
      </c>
      <c r="K18686">
        <v>621747.6</v>
      </c>
      <c r="L18686">
        <v>243.93</v>
      </c>
      <c r="M18686" t="s">
        <v>751</v>
      </c>
      <c r="N18686">
        <v>0</v>
      </c>
      <c r="O18686">
        <v>1865242.8</v>
      </c>
      <c r="P18686" t="s">
        <v>766</v>
      </c>
      <c r="Q18686" t="s">
        <v>766</v>
      </c>
      <c r="R18686" t="s">
        <v>766</v>
      </c>
      <c r="S18686" t="s">
        <v>758</v>
      </c>
    </row>
    <row r="18687" spans="1:19" x14ac:dyDescent="0.3">
      <c r="A18687" t="s">
        <v>753</v>
      </c>
      <c r="B18687" t="s">
        <v>748</v>
      </c>
      <c r="C18687" t="s">
        <v>749</v>
      </c>
      <c r="D18687" t="s">
        <v>750</v>
      </c>
      <c r="E18687">
        <v>0</v>
      </c>
      <c r="F18687" t="s">
        <v>36</v>
      </c>
      <c r="G18687">
        <v>18475.38</v>
      </c>
      <c r="H18687">
        <v>2.4700000000000002</v>
      </c>
      <c r="I18687">
        <v>18475.38</v>
      </c>
      <c r="J18687">
        <v>1.18</v>
      </c>
      <c r="K18687">
        <v>18475.38</v>
      </c>
      <c r="L18687">
        <v>11.25</v>
      </c>
      <c r="M18687" t="s">
        <v>751</v>
      </c>
      <c r="N18687">
        <v>0</v>
      </c>
      <c r="O18687" t="s">
        <v>751</v>
      </c>
      <c r="P18687" t="s">
        <v>766</v>
      </c>
      <c r="Q18687" t="s">
        <v>766</v>
      </c>
      <c r="R18687" t="s">
        <v>766</v>
      </c>
      <c r="S18687" t="s">
        <v>758</v>
      </c>
    </row>
    <row r="18688" spans="1:19" x14ac:dyDescent="0.3">
      <c r="A18688" t="s">
        <v>747</v>
      </c>
      <c r="B18688" t="s">
        <v>748</v>
      </c>
      <c r="C18688" t="s">
        <v>749</v>
      </c>
      <c r="D18688" t="s">
        <v>750</v>
      </c>
      <c r="E18688">
        <v>-1</v>
      </c>
      <c r="F18688" t="s">
        <v>330</v>
      </c>
      <c r="G18688">
        <v>1268.98</v>
      </c>
      <c r="H18688">
        <v>0.01</v>
      </c>
      <c r="I18688">
        <v>1268.98</v>
      </c>
      <c r="J18688">
        <v>0.03</v>
      </c>
      <c r="K18688">
        <v>1268.98</v>
      </c>
      <c r="L18688">
        <v>1.42</v>
      </c>
      <c r="M18688">
        <v>1</v>
      </c>
      <c r="N18688">
        <v>4.72</v>
      </c>
      <c r="O18688" t="s">
        <v>751</v>
      </c>
      <c r="P18688" t="s">
        <v>767</v>
      </c>
      <c r="Q18688" t="s">
        <v>767</v>
      </c>
      <c r="R18688" t="s">
        <v>767</v>
      </c>
      <c r="S18688" t="s">
        <v>758</v>
      </c>
    </row>
    <row r="18689" spans="1:19" x14ac:dyDescent="0.3">
      <c r="A18689" t="s">
        <v>747</v>
      </c>
      <c r="B18689" t="s">
        <v>748</v>
      </c>
      <c r="C18689" t="s">
        <v>749</v>
      </c>
      <c r="D18689" t="s">
        <v>750</v>
      </c>
      <c r="E18689">
        <v>1</v>
      </c>
      <c r="F18689" t="s">
        <v>158</v>
      </c>
      <c r="G18689">
        <v>702159.85</v>
      </c>
      <c r="H18689" t="s">
        <v>751</v>
      </c>
      <c r="I18689">
        <v>702159.85</v>
      </c>
      <c r="J18689" t="s">
        <v>751</v>
      </c>
      <c r="K18689">
        <v>702159.85</v>
      </c>
      <c r="L18689">
        <v>336.87</v>
      </c>
      <c r="M18689" t="s">
        <v>751</v>
      </c>
      <c r="N18689">
        <v>0</v>
      </c>
      <c r="O18689">
        <v>702159.85</v>
      </c>
      <c r="P18689" t="s">
        <v>766</v>
      </c>
      <c r="Q18689" t="s">
        <v>766</v>
      </c>
      <c r="R18689" t="s">
        <v>768</v>
      </c>
      <c r="S18689" t="s">
        <v>758</v>
      </c>
    </row>
    <row r="18690" spans="1:19" x14ac:dyDescent="0.3">
      <c r="A18690" t="s">
        <v>752</v>
      </c>
      <c r="B18690" t="s">
        <v>748</v>
      </c>
      <c r="C18690" t="s">
        <v>749</v>
      </c>
      <c r="D18690" t="s">
        <v>750</v>
      </c>
      <c r="E18690">
        <v>2</v>
      </c>
      <c r="F18690" t="s">
        <v>160</v>
      </c>
      <c r="G18690">
        <v>8173.31</v>
      </c>
      <c r="H18690">
        <v>1023.38</v>
      </c>
      <c r="I18690">
        <v>8173.31</v>
      </c>
      <c r="J18690">
        <v>5.23</v>
      </c>
      <c r="K18690">
        <v>8173.31</v>
      </c>
      <c r="L18690">
        <v>50.07</v>
      </c>
      <c r="M18690" t="s">
        <v>751</v>
      </c>
      <c r="N18690">
        <v>0</v>
      </c>
      <c r="O18690">
        <v>16346.62</v>
      </c>
      <c r="P18690" t="s">
        <v>766</v>
      </c>
      <c r="Q18690" t="s">
        <v>768</v>
      </c>
      <c r="R18690" t="s">
        <v>768</v>
      </c>
      <c r="S18690" t="s">
        <v>758</v>
      </c>
    </row>
    <row r="18691" spans="1:19" x14ac:dyDescent="0.3">
      <c r="A18691" t="s">
        <v>753</v>
      </c>
      <c r="B18691" t="s">
        <v>748</v>
      </c>
      <c r="C18691" t="s">
        <v>754</v>
      </c>
      <c r="D18691" t="s">
        <v>750</v>
      </c>
      <c r="E18691">
        <v>-1</v>
      </c>
      <c r="F18691" t="s">
        <v>97</v>
      </c>
      <c r="G18691">
        <v>-40.24</v>
      </c>
      <c r="H18691" t="s">
        <v>751</v>
      </c>
      <c r="I18691">
        <v>-40.24</v>
      </c>
      <c r="J18691" t="s">
        <v>751</v>
      </c>
      <c r="K18691">
        <v>-40.24</v>
      </c>
      <c r="L18691" t="s">
        <v>751</v>
      </c>
      <c r="M18691" t="s">
        <v>751</v>
      </c>
      <c r="N18691">
        <v>0</v>
      </c>
      <c r="O18691" t="s">
        <v>751</v>
      </c>
      <c r="P18691" t="s">
        <v>751</v>
      </c>
      <c r="Q18691" t="s">
        <v>751</v>
      </c>
      <c r="R18691" t="s">
        <v>751</v>
      </c>
      <c r="S18691" t="s">
        <v>758</v>
      </c>
    </row>
    <row r="18692" spans="1:19" x14ac:dyDescent="0.3">
      <c r="A18692" t="s">
        <v>753</v>
      </c>
      <c r="B18692" t="s">
        <v>748</v>
      </c>
      <c r="C18692" t="s">
        <v>749</v>
      </c>
      <c r="D18692" t="s">
        <v>750</v>
      </c>
      <c r="E18692">
        <v>6</v>
      </c>
      <c r="F18692" t="s">
        <v>197</v>
      </c>
      <c r="G18692">
        <v>21893.89</v>
      </c>
      <c r="H18692">
        <v>1.47</v>
      </c>
      <c r="I18692">
        <v>21893.89</v>
      </c>
      <c r="J18692">
        <v>1.33</v>
      </c>
      <c r="K18692">
        <v>21893.89</v>
      </c>
      <c r="L18692">
        <v>6.89</v>
      </c>
      <c r="M18692" t="s">
        <v>751</v>
      </c>
      <c r="N18692">
        <v>0</v>
      </c>
      <c r="O18692">
        <v>131363.34</v>
      </c>
      <c r="P18692" t="s">
        <v>766</v>
      </c>
      <c r="Q18692" t="s">
        <v>766</v>
      </c>
      <c r="R18692" t="s">
        <v>766</v>
      </c>
      <c r="S18692" t="s">
        <v>758</v>
      </c>
    </row>
    <row r="18693" spans="1:19" x14ac:dyDescent="0.3">
      <c r="A18693" t="s">
        <v>752</v>
      </c>
      <c r="B18693" t="s">
        <v>748</v>
      </c>
      <c r="C18693" t="s">
        <v>749</v>
      </c>
      <c r="D18693" t="s">
        <v>750</v>
      </c>
      <c r="E18693">
        <v>-1</v>
      </c>
      <c r="F18693" t="s">
        <v>400</v>
      </c>
      <c r="G18693">
        <v>529521.56999999995</v>
      </c>
      <c r="H18693">
        <v>181.8</v>
      </c>
      <c r="I18693">
        <v>529521.56999999995</v>
      </c>
      <c r="J18693">
        <v>43.02</v>
      </c>
      <c r="K18693">
        <v>529521.56999999995</v>
      </c>
      <c r="L18693">
        <v>591.53</v>
      </c>
      <c r="M18693" t="s">
        <v>751</v>
      </c>
      <c r="N18693">
        <v>0</v>
      </c>
      <c r="O18693" t="s">
        <v>751</v>
      </c>
      <c r="P18693" t="s">
        <v>766</v>
      </c>
      <c r="Q18693" t="s">
        <v>766</v>
      </c>
      <c r="R18693" t="s">
        <v>766</v>
      </c>
      <c r="S18693" t="s">
        <v>758</v>
      </c>
    </row>
    <row r="18694" spans="1:19" x14ac:dyDescent="0.3">
      <c r="A18694" t="s">
        <v>747</v>
      </c>
      <c r="B18694" t="s">
        <v>748</v>
      </c>
      <c r="C18694" t="s">
        <v>754</v>
      </c>
      <c r="D18694" t="s">
        <v>750</v>
      </c>
      <c r="E18694">
        <v>4</v>
      </c>
      <c r="F18694" t="s">
        <v>261</v>
      </c>
      <c r="G18694">
        <v>-121.35</v>
      </c>
      <c r="H18694" t="s">
        <v>751</v>
      </c>
      <c r="I18694">
        <v>-121.35</v>
      </c>
      <c r="J18694" t="s">
        <v>751</v>
      </c>
      <c r="K18694">
        <v>-121.35</v>
      </c>
      <c r="L18694" t="s">
        <v>751</v>
      </c>
      <c r="M18694" t="s">
        <v>751</v>
      </c>
      <c r="N18694">
        <v>0</v>
      </c>
      <c r="O18694" t="s">
        <v>751</v>
      </c>
      <c r="P18694" t="s">
        <v>751</v>
      </c>
      <c r="Q18694" t="s">
        <v>751</v>
      </c>
      <c r="R18694" t="s">
        <v>751</v>
      </c>
      <c r="S18694" t="s">
        <v>758</v>
      </c>
    </row>
    <row r="18695" spans="1:19" x14ac:dyDescent="0.3">
      <c r="A18695" t="s">
        <v>752</v>
      </c>
      <c r="B18695" t="s">
        <v>748</v>
      </c>
      <c r="C18695" t="s">
        <v>749</v>
      </c>
      <c r="D18695" t="s">
        <v>750</v>
      </c>
      <c r="E18695">
        <v>8</v>
      </c>
      <c r="F18695" t="s">
        <v>174</v>
      </c>
      <c r="G18695">
        <v>1834799.53</v>
      </c>
      <c r="H18695" t="s">
        <v>751</v>
      </c>
      <c r="I18695">
        <v>1834799.53</v>
      </c>
      <c r="J18695" t="s">
        <v>751</v>
      </c>
      <c r="K18695">
        <v>1834799.53</v>
      </c>
      <c r="L18695">
        <v>22.49</v>
      </c>
      <c r="M18695" t="s">
        <v>751</v>
      </c>
      <c r="N18695">
        <v>0</v>
      </c>
      <c r="O18695">
        <v>14678396.24</v>
      </c>
      <c r="P18695" t="s">
        <v>766</v>
      </c>
      <c r="Q18695" t="s">
        <v>766</v>
      </c>
      <c r="R18695" t="s">
        <v>768</v>
      </c>
      <c r="S18695" t="s">
        <v>758</v>
      </c>
    </row>
    <row r="18696" spans="1:19" x14ac:dyDescent="0.3">
      <c r="A18696" t="s">
        <v>747</v>
      </c>
      <c r="B18696" t="s">
        <v>748</v>
      </c>
      <c r="C18696" t="s">
        <v>754</v>
      </c>
      <c r="D18696" t="s">
        <v>750</v>
      </c>
      <c r="E18696">
        <v>15</v>
      </c>
      <c r="F18696" t="s">
        <v>356</v>
      </c>
      <c r="G18696">
        <v>-29740.84</v>
      </c>
      <c r="H18696" t="s">
        <v>751</v>
      </c>
      <c r="I18696">
        <v>-29740.84</v>
      </c>
      <c r="J18696" t="s">
        <v>751</v>
      </c>
      <c r="K18696">
        <v>-29740.84</v>
      </c>
      <c r="L18696" t="s">
        <v>751</v>
      </c>
      <c r="M18696" t="s">
        <v>751</v>
      </c>
      <c r="N18696">
        <v>0</v>
      </c>
      <c r="O18696" t="s">
        <v>751</v>
      </c>
      <c r="P18696" t="s">
        <v>751</v>
      </c>
      <c r="Q18696" t="s">
        <v>751</v>
      </c>
      <c r="R18696" t="s">
        <v>751</v>
      </c>
      <c r="S18696" t="s">
        <v>758</v>
      </c>
    </row>
    <row r="18697" spans="1:19" x14ac:dyDescent="0.3">
      <c r="A18697" t="s">
        <v>752</v>
      </c>
      <c r="B18697" t="s">
        <v>748</v>
      </c>
      <c r="C18697" t="s">
        <v>754</v>
      </c>
      <c r="D18697" t="s">
        <v>750</v>
      </c>
      <c r="E18697">
        <v>5</v>
      </c>
      <c r="F18697" t="s">
        <v>43</v>
      </c>
      <c r="G18697">
        <v>-83226.48</v>
      </c>
      <c r="H18697" t="s">
        <v>751</v>
      </c>
      <c r="I18697">
        <v>-83226.48</v>
      </c>
      <c r="J18697" t="s">
        <v>751</v>
      </c>
      <c r="K18697">
        <v>-83226.48</v>
      </c>
      <c r="L18697" t="s">
        <v>751</v>
      </c>
      <c r="M18697" t="s">
        <v>751</v>
      </c>
      <c r="N18697">
        <v>0</v>
      </c>
      <c r="O18697" t="s">
        <v>751</v>
      </c>
      <c r="P18697" t="s">
        <v>751</v>
      </c>
      <c r="Q18697" t="s">
        <v>751</v>
      </c>
      <c r="R18697" t="s">
        <v>751</v>
      </c>
      <c r="S18697" t="s">
        <v>758</v>
      </c>
    </row>
    <row r="18698" spans="1:19" x14ac:dyDescent="0.3">
      <c r="A18698" t="s">
        <v>753</v>
      </c>
      <c r="B18698" t="s">
        <v>748</v>
      </c>
      <c r="C18698" t="s">
        <v>754</v>
      </c>
      <c r="D18698" t="s">
        <v>750</v>
      </c>
      <c r="E18698">
        <v>4</v>
      </c>
      <c r="F18698" t="s">
        <v>8</v>
      </c>
      <c r="G18698">
        <v>-31631.87</v>
      </c>
      <c r="H18698" t="s">
        <v>751</v>
      </c>
      <c r="I18698">
        <v>-31631.87</v>
      </c>
      <c r="J18698" t="s">
        <v>751</v>
      </c>
      <c r="K18698">
        <v>-31631.87</v>
      </c>
      <c r="L18698" t="s">
        <v>751</v>
      </c>
      <c r="M18698" t="s">
        <v>751</v>
      </c>
      <c r="N18698">
        <v>0</v>
      </c>
      <c r="O18698" t="s">
        <v>751</v>
      </c>
      <c r="P18698" t="s">
        <v>751</v>
      </c>
      <c r="Q18698" t="s">
        <v>751</v>
      </c>
      <c r="R18698" t="s">
        <v>751</v>
      </c>
      <c r="S18698" t="s">
        <v>758</v>
      </c>
    </row>
    <row r="18699" spans="1:19" x14ac:dyDescent="0.3">
      <c r="A18699" t="s">
        <v>752</v>
      </c>
      <c r="B18699" t="s">
        <v>748</v>
      </c>
      <c r="C18699" t="s">
        <v>749</v>
      </c>
      <c r="D18699" t="s">
        <v>750</v>
      </c>
      <c r="E18699">
        <v>-1</v>
      </c>
      <c r="F18699" t="s">
        <v>457</v>
      </c>
      <c r="G18699">
        <v>3675.17</v>
      </c>
      <c r="H18699">
        <v>0.28000000000000003</v>
      </c>
      <c r="I18699">
        <v>3675.17</v>
      </c>
      <c r="J18699">
        <v>0.13</v>
      </c>
      <c r="K18699">
        <v>3675.17</v>
      </c>
      <c r="L18699">
        <v>1.26</v>
      </c>
      <c r="M18699" t="s">
        <v>751</v>
      </c>
      <c r="N18699">
        <v>0</v>
      </c>
      <c r="O18699" t="s">
        <v>751</v>
      </c>
      <c r="P18699" t="s">
        <v>766</v>
      </c>
      <c r="Q18699" t="s">
        <v>766</v>
      </c>
      <c r="R18699" t="s">
        <v>766</v>
      </c>
      <c r="S18699" t="s">
        <v>758</v>
      </c>
    </row>
    <row r="18700" spans="1:19" x14ac:dyDescent="0.3">
      <c r="A18700" t="s">
        <v>747</v>
      </c>
      <c r="B18700" t="s">
        <v>748</v>
      </c>
      <c r="C18700" t="s">
        <v>749</v>
      </c>
      <c r="D18700" t="s">
        <v>750</v>
      </c>
      <c r="E18700">
        <v>5</v>
      </c>
      <c r="F18700" t="s">
        <v>314</v>
      </c>
      <c r="G18700">
        <v>903802.55</v>
      </c>
      <c r="H18700">
        <v>77.25</v>
      </c>
      <c r="I18700">
        <v>903802.55</v>
      </c>
      <c r="J18700">
        <v>69.92</v>
      </c>
      <c r="K18700">
        <v>903802.55</v>
      </c>
      <c r="L18700">
        <v>361.23</v>
      </c>
      <c r="M18700" t="s">
        <v>751</v>
      </c>
      <c r="N18700">
        <v>187.84</v>
      </c>
      <c r="O18700">
        <v>4519012.75</v>
      </c>
      <c r="P18700" t="s">
        <v>766</v>
      </c>
      <c r="Q18700" t="s">
        <v>766</v>
      </c>
      <c r="R18700" t="s">
        <v>766</v>
      </c>
      <c r="S18700" t="s">
        <v>758</v>
      </c>
    </row>
    <row r="18701" spans="1:19" x14ac:dyDescent="0.3">
      <c r="A18701" t="s">
        <v>753</v>
      </c>
      <c r="B18701" t="s">
        <v>748</v>
      </c>
      <c r="C18701" t="s">
        <v>749</v>
      </c>
      <c r="D18701" t="s">
        <v>750</v>
      </c>
      <c r="E18701">
        <v>0</v>
      </c>
      <c r="F18701" t="s">
        <v>220</v>
      </c>
      <c r="G18701">
        <v>2179.13</v>
      </c>
      <c r="H18701">
        <v>332.11</v>
      </c>
      <c r="I18701">
        <v>2179.13</v>
      </c>
      <c r="J18701">
        <v>0.2</v>
      </c>
      <c r="K18701">
        <v>2179.13</v>
      </c>
      <c r="L18701">
        <v>1.9</v>
      </c>
      <c r="M18701" t="s">
        <v>751</v>
      </c>
      <c r="N18701">
        <v>0</v>
      </c>
      <c r="O18701" t="s">
        <v>751</v>
      </c>
      <c r="P18701" t="s">
        <v>766</v>
      </c>
      <c r="Q18701" t="s">
        <v>768</v>
      </c>
      <c r="R18701" t="s">
        <v>768</v>
      </c>
      <c r="S18701" t="s">
        <v>758</v>
      </c>
    </row>
    <row r="18702" spans="1:19" x14ac:dyDescent="0.3">
      <c r="A18702" t="s">
        <v>747</v>
      </c>
      <c r="B18702" t="s">
        <v>748</v>
      </c>
      <c r="C18702" t="s">
        <v>749</v>
      </c>
      <c r="D18702" t="s">
        <v>750</v>
      </c>
      <c r="E18702">
        <v>3</v>
      </c>
      <c r="F18702" t="s">
        <v>463</v>
      </c>
      <c r="G18702">
        <v>661356.24</v>
      </c>
      <c r="H18702">
        <v>71.09</v>
      </c>
      <c r="I18702">
        <v>661356.24</v>
      </c>
      <c r="J18702">
        <v>11.88</v>
      </c>
      <c r="K18702">
        <v>661356.24</v>
      </c>
      <c r="L18702">
        <v>130.07</v>
      </c>
      <c r="M18702" t="s">
        <v>751</v>
      </c>
      <c r="N18702">
        <v>0</v>
      </c>
      <c r="O18702">
        <v>1984068.72</v>
      </c>
      <c r="P18702" t="s">
        <v>766</v>
      </c>
      <c r="Q18702" t="s">
        <v>766</v>
      </c>
      <c r="R18702" t="s">
        <v>766</v>
      </c>
      <c r="S18702" t="s">
        <v>758</v>
      </c>
    </row>
    <row r="18703" spans="1:19" x14ac:dyDescent="0.3">
      <c r="A18703" t="s">
        <v>752</v>
      </c>
      <c r="B18703" t="s">
        <v>748</v>
      </c>
      <c r="C18703" t="s">
        <v>749</v>
      </c>
      <c r="D18703" t="s">
        <v>750</v>
      </c>
      <c r="E18703">
        <v>-4</v>
      </c>
      <c r="F18703" t="s">
        <v>359</v>
      </c>
      <c r="G18703">
        <v>216942.53</v>
      </c>
      <c r="H18703">
        <v>26.69</v>
      </c>
      <c r="I18703">
        <v>216942.53</v>
      </c>
      <c r="J18703">
        <v>1.92</v>
      </c>
      <c r="K18703">
        <v>216942.53</v>
      </c>
      <c r="L18703">
        <v>41.62</v>
      </c>
      <c r="M18703" t="s">
        <v>751</v>
      </c>
      <c r="N18703">
        <v>0</v>
      </c>
      <c r="O18703" t="s">
        <v>751</v>
      </c>
      <c r="P18703" t="s">
        <v>766</v>
      </c>
      <c r="Q18703" t="s">
        <v>766</v>
      </c>
      <c r="R18703" t="s">
        <v>766</v>
      </c>
      <c r="S18703" t="s">
        <v>758</v>
      </c>
    </row>
    <row r="18704" spans="1:19" x14ac:dyDescent="0.3">
      <c r="A18704" t="s">
        <v>747</v>
      </c>
      <c r="B18704" t="s">
        <v>748</v>
      </c>
      <c r="C18704" t="s">
        <v>754</v>
      </c>
      <c r="D18704" t="s">
        <v>750</v>
      </c>
      <c r="E18704">
        <v>-1</v>
      </c>
      <c r="F18704" t="s">
        <v>84</v>
      </c>
      <c r="G18704">
        <v>-1511.29</v>
      </c>
      <c r="H18704" t="s">
        <v>751</v>
      </c>
      <c r="I18704">
        <v>-1511.29</v>
      </c>
      <c r="J18704" t="s">
        <v>751</v>
      </c>
      <c r="K18704">
        <v>-1511.29</v>
      </c>
      <c r="L18704" t="s">
        <v>751</v>
      </c>
      <c r="M18704" t="s">
        <v>751</v>
      </c>
      <c r="N18704">
        <v>0</v>
      </c>
      <c r="O18704" t="s">
        <v>751</v>
      </c>
      <c r="P18704" t="s">
        <v>751</v>
      </c>
      <c r="Q18704" t="s">
        <v>751</v>
      </c>
      <c r="R18704" t="s">
        <v>751</v>
      </c>
      <c r="S18704" t="s">
        <v>758</v>
      </c>
    </row>
    <row r="18705" spans="1:19" x14ac:dyDescent="0.3">
      <c r="A18705" t="s">
        <v>752</v>
      </c>
      <c r="B18705" t="s">
        <v>748</v>
      </c>
      <c r="C18705" t="s">
        <v>749</v>
      </c>
      <c r="D18705" t="s">
        <v>750</v>
      </c>
      <c r="E18705">
        <v>0</v>
      </c>
      <c r="F18705" t="s">
        <v>186</v>
      </c>
      <c r="G18705">
        <v>300922.69</v>
      </c>
      <c r="H18705">
        <v>1.1599999999999999</v>
      </c>
      <c r="I18705">
        <v>300922.69</v>
      </c>
      <c r="J18705">
        <v>6.24</v>
      </c>
      <c r="K18705">
        <v>300922.69</v>
      </c>
      <c r="L18705">
        <v>2.16</v>
      </c>
      <c r="M18705" t="s">
        <v>751</v>
      </c>
      <c r="N18705">
        <v>0</v>
      </c>
      <c r="O18705" t="s">
        <v>751</v>
      </c>
      <c r="P18705" t="s">
        <v>766</v>
      </c>
      <c r="Q18705" t="s">
        <v>766</v>
      </c>
      <c r="R18705" t="s">
        <v>768</v>
      </c>
      <c r="S18705" t="s">
        <v>758</v>
      </c>
    </row>
    <row r="18706" spans="1:19" x14ac:dyDescent="0.3">
      <c r="A18706" t="s">
        <v>747</v>
      </c>
      <c r="B18706" t="s">
        <v>748</v>
      </c>
      <c r="C18706" t="s">
        <v>749</v>
      </c>
      <c r="D18706" t="s">
        <v>750</v>
      </c>
      <c r="E18706">
        <v>-1</v>
      </c>
      <c r="F18706" t="s">
        <v>445</v>
      </c>
      <c r="G18706">
        <v>4360.7700000000004</v>
      </c>
      <c r="H18706">
        <v>0.34</v>
      </c>
      <c r="I18706">
        <v>4360.7700000000004</v>
      </c>
      <c r="J18706">
        <v>0.19</v>
      </c>
      <c r="K18706">
        <v>4360.7700000000004</v>
      </c>
      <c r="L18706">
        <v>3.04</v>
      </c>
      <c r="M18706" t="s">
        <v>751</v>
      </c>
      <c r="N18706">
        <v>0</v>
      </c>
      <c r="O18706" t="s">
        <v>751</v>
      </c>
      <c r="P18706" t="s">
        <v>766</v>
      </c>
      <c r="Q18706" t="s">
        <v>766</v>
      </c>
      <c r="R18706" t="s">
        <v>766</v>
      </c>
      <c r="S18706" t="s">
        <v>758</v>
      </c>
    </row>
    <row r="18707" spans="1:19" x14ac:dyDescent="0.3">
      <c r="A18707" t="s">
        <v>752</v>
      </c>
      <c r="B18707" t="s">
        <v>748</v>
      </c>
      <c r="C18707" t="s">
        <v>749</v>
      </c>
      <c r="D18707" t="s">
        <v>750</v>
      </c>
      <c r="E18707">
        <v>4</v>
      </c>
      <c r="F18707" t="s">
        <v>130</v>
      </c>
      <c r="G18707">
        <v>84321.01</v>
      </c>
      <c r="H18707">
        <v>5.09</v>
      </c>
      <c r="I18707">
        <v>84321.01</v>
      </c>
      <c r="J18707">
        <v>2.77</v>
      </c>
      <c r="K18707">
        <v>84321.01</v>
      </c>
      <c r="L18707">
        <v>45.31</v>
      </c>
      <c r="M18707" t="s">
        <v>751</v>
      </c>
      <c r="N18707">
        <v>0</v>
      </c>
      <c r="O18707">
        <v>337284.04</v>
      </c>
      <c r="P18707" t="s">
        <v>766</v>
      </c>
      <c r="Q18707" t="s">
        <v>766</v>
      </c>
      <c r="R18707" t="s">
        <v>766</v>
      </c>
      <c r="S18707" t="s">
        <v>758</v>
      </c>
    </row>
    <row r="18708" spans="1:19" x14ac:dyDescent="0.3">
      <c r="A18708" t="s">
        <v>747</v>
      </c>
      <c r="B18708" t="s">
        <v>748</v>
      </c>
      <c r="C18708" t="s">
        <v>749</v>
      </c>
      <c r="D18708" t="s">
        <v>750</v>
      </c>
      <c r="E18708">
        <v>8</v>
      </c>
      <c r="F18708" t="s">
        <v>249</v>
      </c>
      <c r="G18708">
        <v>48962.04</v>
      </c>
      <c r="H18708">
        <v>5.75</v>
      </c>
      <c r="I18708">
        <v>48962.04</v>
      </c>
      <c r="J18708">
        <v>30.86</v>
      </c>
      <c r="K18708">
        <v>48962.04</v>
      </c>
      <c r="L18708">
        <v>47.41</v>
      </c>
      <c r="M18708" t="s">
        <v>751</v>
      </c>
      <c r="N18708">
        <v>0</v>
      </c>
      <c r="O18708">
        <v>391696.32</v>
      </c>
      <c r="P18708" t="s">
        <v>766</v>
      </c>
      <c r="Q18708" t="s">
        <v>766</v>
      </c>
      <c r="R18708" t="s">
        <v>768</v>
      </c>
      <c r="S18708" t="s">
        <v>758</v>
      </c>
    </row>
    <row r="18709" spans="1:19" x14ac:dyDescent="0.3">
      <c r="A18709" t="s">
        <v>747</v>
      </c>
      <c r="B18709" t="s">
        <v>748</v>
      </c>
      <c r="C18709" t="s">
        <v>749</v>
      </c>
      <c r="D18709" t="s">
        <v>750</v>
      </c>
      <c r="E18709">
        <v>8</v>
      </c>
      <c r="F18709" t="s">
        <v>488</v>
      </c>
      <c r="G18709">
        <v>147800.35</v>
      </c>
      <c r="H18709">
        <v>2.69</v>
      </c>
      <c r="I18709">
        <v>147800.35</v>
      </c>
      <c r="J18709">
        <v>14.43</v>
      </c>
      <c r="K18709">
        <v>147800.35</v>
      </c>
      <c r="L18709">
        <v>37.14</v>
      </c>
      <c r="M18709" t="s">
        <v>751</v>
      </c>
      <c r="N18709">
        <v>0</v>
      </c>
      <c r="O18709">
        <v>1182402.8</v>
      </c>
      <c r="P18709" t="s">
        <v>766</v>
      </c>
      <c r="Q18709" t="s">
        <v>766</v>
      </c>
      <c r="R18709" t="s">
        <v>768</v>
      </c>
      <c r="S18709" t="s">
        <v>758</v>
      </c>
    </row>
    <row r="18710" spans="1:19" x14ac:dyDescent="0.3">
      <c r="A18710" t="s">
        <v>747</v>
      </c>
      <c r="B18710" t="s">
        <v>748</v>
      </c>
      <c r="C18710" t="s">
        <v>749</v>
      </c>
      <c r="D18710" t="s">
        <v>750</v>
      </c>
      <c r="E18710">
        <v>1</v>
      </c>
      <c r="F18710" t="s">
        <v>164</v>
      </c>
      <c r="G18710">
        <v>57914.53</v>
      </c>
      <c r="H18710">
        <v>0.04</v>
      </c>
      <c r="I18710">
        <v>57914.53</v>
      </c>
      <c r="J18710">
        <v>0.09</v>
      </c>
      <c r="K18710">
        <v>57914.53</v>
      </c>
      <c r="L18710">
        <v>2.88</v>
      </c>
      <c r="M18710" t="s">
        <v>751</v>
      </c>
      <c r="N18710">
        <v>0</v>
      </c>
      <c r="O18710">
        <v>57914.53</v>
      </c>
      <c r="P18710" t="s">
        <v>766</v>
      </c>
      <c r="Q18710" t="s">
        <v>766</v>
      </c>
      <c r="R18710" t="s">
        <v>768</v>
      </c>
      <c r="S18710" t="s">
        <v>758</v>
      </c>
    </row>
    <row r="18711" spans="1:19" x14ac:dyDescent="0.3">
      <c r="A18711" t="s">
        <v>753</v>
      </c>
      <c r="B18711" t="s">
        <v>748</v>
      </c>
      <c r="C18711" t="s">
        <v>749</v>
      </c>
      <c r="D18711" t="s">
        <v>750</v>
      </c>
      <c r="E18711">
        <v>4</v>
      </c>
      <c r="F18711" t="s">
        <v>40</v>
      </c>
      <c r="G18711">
        <v>51630.07</v>
      </c>
      <c r="H18711">
        <v>641.69000000000005</v>
      </c>
      <c r="I18711">
        <v>51630.07</v>
      </c>
      <c r="J18711">
        <v>545.07000000000005</v>
      </c>
      <c r="K18711">
        <v>51630.07</v>
      </c>
      <c r="L18711">
        <v>3.38</v>
      </c>
      <c r="M18711" t="s">
        <v>751</v>
      </c>
      <c r="N18711">
        <v>0</v>
      </c>
      <c r="O18711">
        <v>206520.28</v>
      </c>
      <c r="P18711" t="s">
        <v>766</v>
      </c>
      <c r="Q18711" t="s">
        <v>766</v>
      </c>
      <c r="R18711" t="s">
        <v>768</v>
      </c>
      <c r="S18711" t="s">
        <v>758</v>
      </c>
    </row>
    <row r="18712" spans="1:19" x14ac:dyDescent="0.3">
      <c r="A18712" t="s">
        <v>747</v>
      </c>
      <c r="B18712" t="s">
        <v>748</v>
      </c>
      <c r="C18712" t="s">
        <v>749</v>
      </c>
      <c r="D18712" t="s">
        <v>750</v>
      </c>
      <c r="E18712">
        <v>2</v>
      </c>
      <c r="F18712" t="s">
        <v>213</v>
      </c>
      <c r="G18712">
        <v>558714.82999999996</v>
      </c>
      <c r="H18712">
        <v>143.16</v>
      </c>
      <c r="I18712">
        <v>558714.82999999996</v>
      </c>
      <c r="J18712">
        <v>28.97</v>
      </c>
      <c r="K18712">
        <v>558714.82999999996</v>
      </c>
      <c r="L18712">
        <v>229.58</v>
      </c>
      <c r="M18712" t="s">
        <v>751</v>
      </c>
      <c r="N18712">
        <v>0</v>
      </c>
      <c r="O18712">
        <v>1117429.6599999999</v>
      </c>
      <c r="P18712" t="s">
        <v>766</v>
      </c>
      <c r="Q18712" t="s">
        <v>766</v>
      </c>
      <c r="R18712" t="s">
        <v>766</v>
      </c>
      <c r="S18712" t="s">
        <v>758</v>
      </c>
    </row>
    <row r="18713" spans="1:19" x14ac:dyDescent="0.3">
      <c r="A18713" t="s">
        <v>753</v>
      </c>
      <c r="B18713" t="s">
        <v>748</v>
      </c>
      <c r="C18713" t="s">
        <v>749</v>
      </c>
      <c r="D18713" t="s">
        <v>750</v>
      </c>
      <c r="E18713">
        <v>6</v>
      </c>
      <c r="F18713" t="s">
        <v>146</v>
      </c>
      <c r="G18713">
        <v>57964.639999999999</v>
      </c>
      <c r="H18713">
        <v>0</v>
      </c>
      <c r="I18713">
        <v>57964.639999999999</v>
      </c>
      <c r="J18713">
        <v>0</v>
      </c>
      <c r="K18713">
        <v>57964.639999999999</v>
      </c>
      <c r="L18713">
        <v>0</v>
      </c>
      <c r="M18713" t="s">
        <v>751</v>
      </c>
      <c r="N18713">
        <v>0</v>
      </c>
      <c r="O18713">
        <v>347787.84</v>
      </c>
      <c r="P18713" t="s">
        <v>766</v>
      </c>
      <c r="Q18713" t="s">
        <v>766</v>
      </c>
      <c r="R18713" t="s">
        <v>766</v>
      </c>
      <c r="S18713" t="s">
        <v>758</v>
      </c>
    </row>
    <row r="18714" spans="1:19" x14ac:dyDescent="0.3">
      <c r="A18714" t="s">
        <v>747</v>
      </c>
      <c r="B18714" t="s">
        <v>748</v>
      </c>
      <c r="C18714" t="s">
        <v>754</v>
      </c>
      <c r="D18714" t="s">
        <v>750</v>
      </c>
      <c r="E18714">
        <v>6</v>
      </c>
      <c r="F18714" t="s">
        <v>547</v>
      </c>
      <c r="G18714">
        <v>-26.49</v>
      </c>
      <c r="H18714" t="s">
        <v>751</v>
      </c>
      <c r="I18714">
        <v>-26.49</v>
      </c>
      <c r="J18714" t="s">
        <v>751</v>
      </c>
      <c r="K18714">
        <v>-26.49</v>
      </c>
      <c r="L18714" t="s">
        <v>751</v>
      </c>
      <c r="M18714" t="s">
        <v>751</v>
      </c>
      <c r="N18714">
        <v>0</v>
      </c>
      <c r="O18714" t="s">
        <v>751</v>
      </c>
      <c r="P18714" t="s">
        <v>751</v>
      </c>
      <c r="Q18714" t="s">
        <v>751</v>
      </c>
      <c r="R18714" t="s">
        <v>751</v>
      </c>
      <c r="S18714" t="s">
        <v>758</v>
      </c>
    </row>
    <row r="18715" spans="1:19" x14ac:dyDescent="0.3">
      <c r="A18715" t="s">
        <v>752</v>
      </c>
      <c r="B18715" t="s">
        <v>748</v>
      </c>
      <c r="C18715" t="s">
        <v>754</v>
      </c>
      <c r="D18715" t="s">
        <v>750</v>
      </c>
      <c r="E18715">
        <v>-1</v>
      </c>
      <c r="F18715" t="s">
        <v>500</v>
      </c>
      <c r="G18715">
        <v>-49.6</v>
      </c>
      <c r="H18715" t="s">
        <v>751</v>
      </c>
      <c r="I18715">
        <v>-49.6</v>
      </c>
      <c r="J18715" t="s">
        <v>751</v>
      </c>
      <c r="K18715">
        <v>-49.6</v>
      </c>
      <c r="L18715" t="s">
        <v>751</v>
      </c>
      <c r="M18715" t="s">
        <v>751</v>
      </c>
      <c r="N18715">
        <v>0</v>
      </c>
      <c r="O18715" t="s">
        <v>751</v>
      </c>
      <c r="P18715" t="s">
        <v>751</v>
      </c>
      <c r="Q18715" t="s">
        <v>751</v>
      </c>
      <c r="R18715" t="s">
        <v>751</v>
      </c>
      <c r="S18715" t="s">
        <v>758</v>
      </c>
    </row>
    <row r="18716" spans="1:19" x14ac:dyDescent="0.3">
      <c r="A18716" t="s">
        <v>753</v>
      </c>
      <c r="B18716" t="s">
        <v>748</v>
      </c>
      <c r="C18716" t="s">
        <v>749</v>
      </c>
      <c r="D18716" t="s">
        <v>750</v>
      </c>
      <c r="E18716">
        <v>3</v>
      </c>
      <c r="F18716" t="s">
        <v>192</v>
      </c>
      <c r="G18716">
        <v>40000.61</v>
      </c>
      <c r="H18716">
        <v>729.17</v>
      </c>
      <c r="I18716">
        <v>40000.61</v>
      </c>
      <c r="J18716">
        <v>619.38</v>
      </c>
      <c r="K18716">
        <v>40000.61</v>
      </c>
      <c r="L18716">
        <v>30.77</v>
      </c>
      <c r="M18716" t="s">
        <v>751</v>
      </c>
      <c r="N18716">
        <v>0</v>
      </c>
      <c r="O18716">
        <v>120001.83</v>
      </c>
      <c r="P18716" t="s">
        <v>766</v>
      </c>
      <c r="Q18716" t="s">
        <v>766</v>
      </c>
      <c r="R18716" t="s">
        <v>768</v>
      </c>
      <c r="S18716" t="s">
        <v>758</v>
      </c>
    </row>
    <row r="18717" spans="1:19" x14ac:dyDescent="0.3">
      <c r="A18717" t="s">
        <v>753</v>
      </c>
      <c r="B18717" t="s">
        <v>748</v>
      </c>
      <c r="C18717" t="s">
        <v>749</v>
      </c>
      <c r="D18717" t="s">
        <v>750</v>
      </c>
      <c r="E18717">
        <v>14</v>
      </c>
      <c r="F18717" t="s">
        <v>211</v>
      </c>
      <c r="G18717">
        <v>96906.97</v>
      </c>
      <c r="H18717">
        <v>3.52</v>
      </c>
      <c r="I18717">
        <v>96906.97</v>
      </c>
      <c r="J18717">
        <v>18.93</v>
      </c>
      <c r="K18717">
        <v>96906.97</v>
      </c>
      <c r="L18717">
        <v>11.54</v>
      </c>
      <c r="M18717" t="s">
        <v>751</v>
      </c>
      <c r="N18717">
        <v>0</v>
      </c>
      <c r="O18717">
        <v>1356697.58</v>
      </c>
      <c r="P18717" t="s">
        <v>766</v>
      </c>
      <c r="Q18717" t="s">
        <v>766</v>
      </c>
      <c r="R18717" t="s">
        <v>768</v>
      </c>
      <c r="S18717" t="s">
        <v>758</v>
      </c>
    </row>
    <row r="18718" spans="1:19" x14ac:dyDescent="0.3">
      <c r="A18718" t="s">
        <v>753</v>
      </c>
      <c r="B18718" t="s">
        <v>748</v>
      </c>
      <c r="C18718" t="s">
        <v>754</v>
      </c>
      <c r="D18718" t="s">
        <v>750</v>
      </c>
      <c r="E18718">
        <v>2</v>
      </c>
      <c r="F18718" t="s">
        <v>533</v>
      </c>
      <c r="G18718">
        <v>-18077.32</v>
      </c>
      <c r="H18718" t="s">
        <v>751</v>
      </c>
      <c r="I18718">
        <v>-18077.32</v>
      </c>
      <c r="J18718" t="s">
        <v>751</v>
      </c>
      <c r="K18718">
        <v>-18077.32</v>
      </c>
      <c r="L18718" t="s">
        <v>751</v>
      </c>
      <c r="M18718" t="s">
        <v>751</v>
      </c>
      <c r="N18718">
        <v>-57.59</v>
      </c>
      <c r="O18718" t="s">
        <v>751</v>
      </c>
      <c r="P18718" t="s">
        <v>751</v>
      </c>
      <c r="Q18718" t="s">
        <v>751</v>
      </c>
      <c r="R18718" t="s">
        <v>751</v>
      </c>
      <c r="S18718" t="s">
        <v>758</v>
      </c>
    </row>
    <row r="18719" spans="1:19" x14ac:dyDescent="0.3">
      <c r="A18719" t="s">
        <v>747</v>
      </c>
      <c r="B18719" t="s">
        <v>748</v>
      </c>
      <c r="C18719" t="s">
        <v>749</v>
      </c>
      <c r="D18719" t="s">
        <v>750</v>
      </c>
      <c r="E18719">
        <v>1</v>
      </c>
      <c r="F18719" t="s">
        <v>448</v>
      </c>
      <c r="G18719">
        <v>29672.59</v>
      </c>
      <c r="H18719">
        <v>267.02</v>
      </c>
      <c r="I18719">
        <v>29672.59</v>
      </c>
      <c r="J18719">
        <v>228.65</v>
      </c>
      <c r="K18719">
        <v>29672.59</v>
      </c>
      <c r="L18719">
        <v>7.43</v>
      </c>
      <c r="M18719" t="s">
        <v>751</v>
      </c>
      <c r="N18719">
        <v>0</v>
      </c>
      <c r="O18719">
        <v>29672.59</v>
      </c>
      <c r="P18719" t="s">
        <v>766</v>
      </c>
      <c r="Q18719" t="s">
        <v>766</v>
      </c>
      <c r="R18719" t="s">
        <v>768</v>
      </c>
      <c r="S18719" t="s">
        <v>758</v>
      </c>
    </row>
    <row r="18720" spans="1:19" x14ac:dyDescent="0.3">
      <c r="A18720" t="s">
        <v>747</v>
      </c>
      <c r="B18720" t="s">
        <v>748</v>
      </c>
      <c r="C18720" t="s">
        <v>754</v>
      </c>
      <c r="D18720" t="s">
        <v>750</v>
      </c>
      <c r="E18720">
        <v>2</v>
      </c>
      <c r="F18720" t="s">
        <v>479</v>
      </c>
      <c r="G18720">
        <v>-2377.8200000000002</v>
      </c>
      <c r="H18720" t="s">
        <v>751</v>
      </c>
      <c r="I18720">
        <v>-2377.8200000000002</v>
      </c>
      <c r="J18720" t="s">
        <v>751</v>
      </c>
      <c r="K18720">
        <v>-2377.8200000000002</v>
      </c>
      <c r="L18720" t="s">
        <v>751</v>
      </c>
      <c r="M18720" t="s">
        <v>751</v>
      </c>
      <c r="N18720">
        <v>0</v>
      </c>
      <c r="O18720" t="s">
        <v>751</v>
      </c>
      <c r="P18720" t="s">
        <v>751</v>
      </c>
      <c r="Q18720" t="s">
        <v>751</v>
      </c>
      <c r="R18720" t="s">
        <v>751</v>
      </c>
      <c r="S18720" t="s">
        <v>758</v>
      </c>
    </row>
    <row r="18721" spans="1:19" x14ac:dyDescent="0.3">
      <c r="A18721" t="s">
        <v>747</v>
      </c>
      <c r="B18721" t="s">
        <v>748</v>
      </c>
      <c r="C18721" t="s">
        <v>754</v>
      </c>
      <c r="D18721" t="s">
        <v>750</v>
      </c>
      <c r="E18721">
        <v>0</v>
      </c>
      <c r="F18721" t="s">
        <v>210</v>
      </c>
      <c r="G18721">
        <v>-39886.19</v>
      </c>
      <c r="H18721" t="s">
        <v>751</v>
      </c>
      <c r="I18721">
        <v>-39886.19</v>
      </c>
      <c r="J18721" t="s">
        <v>751</v>
      </c>
      <c r="K18721">
        <v>-39886.19</v>
      </c>
      <c r="L18721" t="s">
        <v>751</v>
      </c>
      <c r="M18721" t="s">
        <v>751</v>
      </c>
      <c r="N18721">
        <v>0</v>
      </c>
      <c r="O18721" t="s">
        <v>751</v>
      </c>
      <c r="P18721" t="s">
        <v>751</v>
      </c>
      <c r="Q18721" t="s">
        <v>751</v>
      </c>
      <c r="R18721" t="s">
        <v>751</v>
      </c>
      <c r="S18721" t="s">
        <v>758</v>
      </c>
    </row>
    <row r="18722" spans="1:19" x14ac:dyDescent="0.3">
      <c r="A18722" t="s">
        <v>747</v>
      </c>
      <c r="B18722" t="s">
        <v>748</v>
      </c>
      <c r="C18722" t="s">
        <v>754</v>
      </c>
      <c r="D18722" t="s">
        <v>750</v>
      </c>
      <c r="E18722">
        <v>1</v>
      </c>
      <c r="F18722" t="s">
        <v>173</v>
      </c>
      <c r="G18722">
        <v>-89206.44</v>
      </c>
      <c r="H18722" t="s">
        <v>751</v>
      </c>
      <c r="I18722">
        <v>-89206.44</v>
      </c>
      <c r="J18722" t="s">
        <v>751</v>
      </c>
      <c r="K18722">
        <v>-89206.44</v>
      </c>
      <c r="L18722" t="s">
        <v>751</v>
      </c>
      <c r="M18722" t="s">
        <v>751</v>
      </c>
      <c r="N18722">
        <v>0</v>
      </c>
      <c r="O18722" t="s">
        <v>751</v>
      </c>
      <c r="P18722" t="s">
        <v>751</v>
      </c>
      <c r="Q18722" t="s">
        <v>751</v>
      </c>
      <c r="R18722" t="s">
        <v>751</v>
      </c>
      <c r="S18722" t="s">
        <v>726</v>
      </c>
    </row>
    <row r="18723" spans="1:19" x14ac:dyDescent="0.3">
      <c r="A18723" t="s">
        <v>747</v>
      </c>
      <c r="B18723" t="s">
        <v>748</v>
      </c>
      <c r="C18723" t="s">
        <v>754</v>
      </c>
      <c r="D18723" t="s">
        <v>750</v>
      </c>
      <c r="E18723">
        <v>-4</v>
      </c>
      <c r="F18723" t="s">
        <v>91</v>
      </c>
      <c r="G18723">
        <v>-974.04</v>
      </c>
      <c r="H18723" t="s">
        <v>751</v>
      </c>
      <c r="I18723">
        <v>-974.04</v>
      </c>
      <c r="J18723" t="s">
        <v>751</v>
      </c>
      <c r="K18723">
        <v>-974.04</v>
      </c>
      <c r="L18723" t="s">
        <v>751</v>
      </c>
      <c r="M18723" t="s">
        <v>751</v>
      </c>
      <c r="N18723">
        <v>0</v>
      </c>
      <c r="O18723" t="s">
        <v>751</v>
      </c>
      <c r="P18723" t="s">
        <v>751</v>
      </c>
      <c r="Q18723" t="s">
        <v>751</v>
      </c>
      <c r="R18723" t="s">
        <v>751</v>
      </c>
      <c r="S18723" t="s">
        <v>758</v>
      </c>
    </row>
    <row r="18724" spans="1:19" x14ac:dyDescent="0.3">
      <c r="A18724" t="s">
        <v>747</v>
      </c>
      <c r="B18724" t="s">
        <v>748</v>
      </c>
      <c r="C18724" t="s">
        <v>749</v>
      </c>
      <c r="D18724" t="s">
        <v>750</v>
      </c>
      <c r="E18724">
        <v>12</v>
      </c>
      <c r="F18724" t="s">
        <v>263</v>
      </c>
      <c r="G18724">
        <v>617305.18000000005</v>
      </c>
      <c r="H18724">
        <v>12.93</v>
      </c>
      <c r="I18724">
        <v>617305.18000000005</v>
      </c>
      <c r="J18724">
        <v>69.42</v>
      </c>
      <c r="K18724">
        <v>617305.18000000005</v>
      </c>
      <c r="L18724">
        <v>285.83999999999997</v>
      </c>
      <c r="M18724" t="s">
        <v>751</v>
      </c>
      <c r="N18724">
        <v>119921.73</v>
      </c>
      <c r="O18724">
        <v>7407662.1600000001</v>
      </c>
      <c r="P18724" t="s">
        <v>766</v>
      </c>
      <c r="Q18724" t="s">
        <v>766</v>
      </c>
      <c r="R18724" t="s">
        <v>768</v>
      </c>
      <c r="S18724" t="s">
        <v>758</v>
      </c>
    </row>
    <row r="18725" spans="1:19" x14ac:dyDescent="0.3">
      <c r="A18725" t="s">
        <v>747</v>
      </c>
      <c r="B18725" t="s">
        <v>748</v>
      </c>
      <c r="C18725" t="s">
        <v>749</v>
      </c>
      <c r="D18725" t="s">
        <v>750</v>
      </c>
      <c r="E18725">
        <v>4</v>
      </c>
      <c r="F18725" t="s">
        <v>152</v>
      </c>
      <c r="G18725">
        <v>18003.87</v>
      </c>
      <c r="H18725">
        <v>0.48</v>
      </c>
      <c r="I18725">
        <v>18003.87</v>
      </c>
      <c r="J18725">
        <v>631</v>
      </c>
      <c r="K18725">
        <v>18003.87</v>
      </c>
      <c r="L18725">
        <v>2.19</v>
      </c>
      <c r="M18725" t="s">
        <v>751</v>
      </c>
      <c r="N18725">
        <v>0</v>
      </c>
      <c r="O18725">
        <v>72015.48</v>
      </c>
      <c r="P18725" t="s">
        <v>768</v>
      </c>
      <c r="Q18725" t="s">
        <v>766</v>
      </c>
      <c r="R18725" t="s">
        <v>768</v>
      </c>
      <c r="S18725" t="s">
        <v>758</v>
      </c>
    </row>
    <row r="18726" spans="1:19" x14ac:dyDescent="0.3">
      <c r="A18726" t="s">
        <v>753</v>
      </c>
      <c r="B18726" t="s">
        <v>748</v>
      </c>
      <c r="C18726" t="s">
        <v>749</v>
      </c>
      <c r="D18726" t="s">
        <v>750</v>
      </c>
      <c r="E18726">
        <v>6</v>
      </c>
      <c r="F18726" t="s">
        <v>249</v>
      </c>
      <c r="G18726">
        <v>55213.75</v>
      </c>
      <c r="H18726">
        <v>5614.55</v>
      </c>
      <c r="I18726">
        <v>55213.75</v>
      </c>
      <c r="J18726">
        <v>3.86</v>
      </c>
      <c r="K18726">
        <v>55213.75</v>
      </c>
      <c r="L18726">
        <v>213.47</v>
      </c>
      <c r="M18726" t="s">
        <v>751</v>
      </c>
      <c r="N18726">
        <v>0</v>
      </c>
      <c r="O18726">
        <v>331282.5</v>
      </c>
      <c r="P18726" t="s">
        <v>766</v>
      </c>
      <c r="Q18726" t="s">
        <v>768</v>
      </c>
      <c r="R18726" t="s">
        <v>768</v>
      </c>
      <c r="S18726" t="s">
        <v>758</v>
      </c>
    </row>
    <row r="18727" spans="1:19" x14ac:dyDescent="0.3">
      <c r="A18727" t="s">
        <v>747</v>
      </c>
      <c r="B18727" t="s">
        <v>748</v>
      </c>
      <c r="C18727" t="s">
        <v>749</v>
      </c>
      <c r="D18727" t="s">
        <v>750</v>
      </c>
      <c r="E18727">
        <v>4</v>
      </c>
      <c r="F18727" t="s">
        <v>450</v>
      </c>
      <c r="G18727">
        <v>69621.14</v>
      </c>
      <c r="H18727">
        <v>14.71</v>
      </c>
      <c r="I18727">
        <v>69621.14</v>
      </c>
      <c r="J18727">
        <v>8</v>
      </c>
      <c r="K18727">
        <v>69621.14</v>
      </c>
      <c r="L18727">
        <v>130.97999999999999</v>
      </c>
      <c r="M18727" t="s">
        <v>751</v>
      </c>
      <c r="N18727">
        <v>0</v>
      </c>
      <c r="O18727">
        <v>278484.56</v>
      </c>
      <c r="P18727" t="s">
        <v>766</v>
      </c>
      <c r="Q18727" t="s">
        <v>766</v>
      </c>
      <c r="R18727" t="s">
        <v>766</v>
      </c>
      <c r="S18727" t="s">
        <v>758</v>
      </c>
    </row>
    <row r="18728" spans="1:19" x14ac:dyDescent="0.3">
      <c r="A18728" t="s">
        <v>753</v>
      </c>
      <c r="B18728" t="s">
        <v>748</v>
      </c>
      <c r="C18728" t="s">
        <v>754</v>
      </c>
      <c r="D18728" t="s">
        <v>750</v>
      </c>
      <c r="E18728">
        <v>0</v>
      </c>
      <c r="F18728" t="s">
        <v>305</v>
      </c>
      <c r="G18728">
        <v>-35.68</v>
      </c>
      <c r="H18728" t="s">
        <v>751</v>
      </c>
      <c r="I18728">
        <v>-35.68</v>
      </c>
      <c r="J18728" t="s">
        <v>751</v>
      </c>
      <c r="K18728">
        <v>-35.68</v>
      </c>
      <c r="L18728" t="s">
        <v>751</v>
      </c>
      <c r="M18728" t="s">
        <v>751</v>
      </c>
      <c r="N18728">
        <v>0</v>
      </c>
      <c r="O18728" t="s">
        <v>751</v>
      </c>
      <c r="P18728" t="s">
        <v>751</v>
      </c>
      <c r="Q18728" t="s">
        <v>751</v>
      </c>
      <c r="R18728" t="s">
        <v>751</v>
      </c>
      <c r="S18728" t="s">
        <v>758</v>
      </c>
    </row>
    <row r="18729" spans="1:19" x14ac:dyDescent="0.3">
      <c r="A18729" t="s">
        <v>753</v>
      </c>
      <c r="B18729" t="s">
        <v>748</v>
      </c>
      <c r="C18729" t="s">
        <v>754</v>
      </c>
      <c r="D18729" t="s">
        <v>750</v>
      </c>
      <c r="E18729">
        <v>1</v>
      </c>
      <c r="F18729" t="s">
        <v>396</v>
      </c>
      <c r="G18729">
        <v>-6813.12</v>
      </c>
      <c r="H18729" t="s">
        <v>751</v>
      </c>
      <c r="I18729">
        <v>-6813.12</v>
      </c>
      <c r="J18729" t="s">
        <v>751</v>
      </c>
      <c r="K18729">
        <v>-6813.12</v>
      </c>
      <c r="L18729" t="s">
        <v>751</v>
      </c>
      <c r="M18729" t="s">
        <v>751</v>
      </c>
      <c r="N18729">
        <v>0</v>
      </c>
      <c r="O18729" t="s">
        <v>751</v>
      </c>
      <c r="P18729" t="s">
        <v>751</v>
      </c>
      <c r="Q18729" t="s">
        <v>751</v>
      </c>
      <c r="R18729" t="s">
        <v>751</v>
      </c>
      <c r="S18729" t="s">
        <v>758</v>
      </c>
    </row>
    <row r="18730" spans="1:19" x14ac:dyDescent="0.3">
      <c r="A18730" t="s">
        <v>747</v>
      </c>
      <c r="B18730" t="s">
        <v>748</v>
      </c>
      <c r="C18730" t="s">
        <v>749</v>
      </c>
      <c r="D18730" t="s">
        <v>750</v>
      </c>
      <c r="E18730">
        <v>-1</v>
      </c>
      <c r="F18730" t="s">
        <v>570</v>
      </c>
      <c r="G18730">
        <v>4.37</v>
      </c>
      <c r="H18730">
        <v>0</v>
      </c>
      <c r="I18730">
        <v>4.37</v>
      </c>
      <c r="J18730">
        <v>0</v>
      </c>
      <c r="K18730">
        <v>4.37</v>
      </c>
      <c r="L18730">
        <v>0</v>
      </c>
      <c r="M18730" t="s">
        <v>751</v>
      </c>
      <c r="N18730">
        <v>0</v>
      </c>
      <c r="O18730" t="s">
        <v>751</v>
      </c>
      <c r="P18730" t="s">
        <v>766</v>
      </c>
      <c r="Q18730" t="s">
        <v>766</v>
      </c>
      <c r="R18730" t="s">
        <v>766</v>
      </c>
      <c r="S18730" t="s">
        <v>758</v>
      </c>
    </row>
    <row r="18731" spans="1:19" x14ac:dyDescent="0.3">
      <c r="A18731" t="s">
        <v>747</v>
      </c>
      <c r="B18731" t="s">
        <v>748</v>
      </c>
      <c r="C18731" t="s">
        <v>754</v>
      </c>
      <c r="D18731" t="s">
        <v>750</v>
      </c>
      <c r="E18731">
        <v>1</v>
      </c>
      <c r="F18731" t="s">
        <v>302</v>
      </c>
      <c r="G18731">
        <v>-13.64</v>
      </c>
      <c r="H18731" t="s">
        <v>751</v>
      </c>
      <c r="I18731">
        <v>-13.64</v>
      </c>
      <c r="J18731" t="s">
        <v>751</v>
      </c>
      <c r="K18731">
        <v>-13.64</v>
      </c>
      <c r="L18731" t="s">
        <v>751</v>
      </c>
      <c r="M18731" t="s">
        <v>751</v>
      </c>
      <c r="N18731">
        <v>0</v>
      </c>
      <c r="O18731" t="s">
        <v>751</v>
      </c>
      <c r="P18731" t="s">
        <v>751</v>
      </c>
      <c r="Q18731" t="s">
        <v>751</v>
      </c>
      <c r="R18731" t="s">
        <v>751</v>
      </c>
      <c r="S18731" t="s">
        <v>758</v>
      </c>
    </row>
    <row r="18732" spans="1:19" x14ac:dyDescent="0.3">
      <c r="A18732" t="s">
        <v>747</v>
      </c>
      <c r="B18732" t="s">
        <v>748</v>
      </c>
      <c r="C18732" t="s">
        <v>754</v>
      </c>
      <c r="D18732" t="s">
        <v>750</v>
      </c>
      <c r="E18732">
        <v>2</v>
      </c>
      <c r="F18732" t="s">
        <v>221</v>
      </c>
      <c r="G18732">
        <v>-409.66</v>
      </c>
      <c r="H18732" t="s">
        <v>751</v>
      </c>
      <c r="I18732">
        <v>-409.66</v>
      </c>
      <c r="J18732" t="s">
        <v>751</v>
      </c>
      <c r="K18732">
        <v>-409.66</v>
      </c>
      <c r="L18732" t="s">
        <v>751</v>
      </c>
      <c r="M18732" t="s">
        <v>751</v>
      </c>
      <c r="N18732">
        <v>0</v>
      </c>
      <c r="O18732" t="s">
        <v>751</v>
      </c>
      <c r="P18732" t="s">
        <v>751</v>
      </c>
      <c r="Q18732" t="s">
        <v>751</v>
      </c>
      <c r="R18732" t="s">
        <v>751</v>
      </c>
      <c r="S18732" t="s">
        <v>758</v>
      </c>
    </row>
    <row r="18733" spans="1:19" x14ac:dyDescent="0.3">
      <c r="A18733" t="s">
        <v>747</v>
      </c>
      <c r="B18733" t="s">
        <v>748</v>
      </c>
      <c r="C18733" t="s">
        <v>749</v>
      </c>
      <c r="D18733" t="s">
        <v>750</v>
      </c>
      <c r="E18733">
        <v>4</v>
      </c>
      <c r="F18733" t="s">
        <v>234</v>
      </c>
      <c r="G18733">
        <v>26042.81</v>
      </c>
      <c r="H18733">
        <v>9.56</v>
      </c>
      <c r="I18733">
        <v>26042.81</v>
      </c>
      <c r="J18733">
        <v>833.87</v>
      </c>
      <c r="K18733">
        <v>26042.81</v>
      </c>
      <c r="L18733">
        <v>31.11</v>
      </c>
      <c r="M18733" t="s">
        <v>751</v>
      </c>
      <c r="N18733">
        <v>0</v>
      </c>
      <c r="O18733">
        <v>104171.24</v>
      </c>
      <c r="P18733" t="s">
        <v>768</v>
      </c>
      <c r="Q18733" t="s">
        <v>766</v>
      </c>
      <c r="R18733" t="s">
        <v>768</v>
      </c>
      <c r="S18733" t="s">
        <v>758</v>
      </c>
    </row>
    <row r="18734" spans="1:19" x14ac:dyDescent="0.3">
      <c r="A18734" t="s">
        <v>753</v>
      </c>
      <c r="B18734" t="s">
        <v>748</v>
      </c>
      <c r="C18734" t="s">
        <v>754</v>
      </c>
      <c r="D18734" t="s">
        <v>750</v>
      </c>
      <c r="E18734">
        <v>5</v>
      </c>
      <c r="F18734" t="s">
        <v>164</v>
      </c>
      <c r="G18734">
        <v>-6931.73</v>
      </c>
      <c r="H18734" t="s">
        <v>751</v>
      </c>
      <c r="I18734">
        <v>-6931.73</v>
      </c>
      <c r="J18734" t="s">
        <v>751</v>
      </c>
      <c r="K18734">
        <v>-6931.73</v>
      </c>
      <c r="L18734" t="s">
        <v>751</v>
      </c>
      <c r="M18734" t="s">
        <v>751</v>
      </c>
      <c r="N18734">
        <v>0</v>
      </c>
      <c r="O18734" t="s">
        <v>751</v>
      </c>
      <c r="P18734" t="s">
        <v>751</v>
      </c>
      <c r="Q18734" t="s">
        <v>751</v>
      </c>
      <c r="R18734" t="s">
        <v>751</v>
      </c>
      <c r="S18734" t="s">
        <v>758</v>
      </c>
    </row>
    <row r="18735" spans="1:19" x14ac:dyDescent="0.3">
      <c r="A18735" t="s">
        <v>747</v>
      </c>
      <c r="B18735" t="s">
        <v>748</v>
      </c>
      <c r="C18735" t="s">
        <v>749</v>
      </c>
      <c r="D18735" t="s">
        <v>750</v>
      </c>
      <c r="E18735">
        <v>0</v>
      </c>
      <c r="F18735" t="s">
        <v>81</v>
      </c>
      <c r="G18735">
        <v>82736</v>
      </c>
      <c r="H18735">
        <v>2.5499999999999998</v>
      </c>
      <c r="I18735">
        <v>82736</v>
      </c>
      <c r="J18735">
        <v>0.6</v>
      </c>
      <c r="K18735">
        <v>82736</v>
      </c>
      <c r="L18735">
        <v>306.19</v>
      </c>
      <c r="M18735">
        <v>1</v>
      </c>
      <c r="N18735">
        <v>0</v>
      </c>
      <c r="O18735" t="s">
        <v>751</v>
      </c>
      <c r="P18735" t="s">
        <v>767</v>
      </c>
      <c r="Q18735" t="s">
        <v>767</v>
      </c>
      <c r="R18735" t="s">
        <v>766</v>
      </c>
      <c r="S18735" t="s">
        <v>758</v>
      </c>
    </row>
    <row r="18736" spans="1:19" x14ac:dyDescent="0.3">
      <c r="A18736" t="s">
        <v>747</v>
      </c>
      <c r="B18736" t="s">
        <v>748</v>
      </c>
      <c r="C18736" t="s">
        <v>754</v>
      </c>
      <c r="D18736" t="s">
        <v>750</v>
      </c>
      <c r="E18736">
        <v>12</v>
      </c>
      <c r="F18736" t="s">
        <v>138</v>
      </c>
      <c r="G18736">
        <v>-1116.79</v>
      </c>
      <c r="H18736" t="s">
        <v>751</v>
      </c>
      <c r="I18736">
        <v>-1116.79</v>
      </c>
      <c r="J18736" t="s">
        <v>751</v>
      </c>
      <c r="K18736">
        <v>-1116.79</v>
      </c>
      <c r="L18736" t="s">
        <v>751</v>
      </c>
      <c r="M18736" t="s">
        <v>751</v>
      </c>
      <c r="N18736">
        <v>0</v>
      </c>
      <c r="O18736" t="s">
        <v>751</v>
      </c>
      <c r="P18736" t="s">
        <v>751</v>
      </c>
      <c r="Q18736" t="s">
        <v>751</v>
      </c>
      <c r="R18736" t="s">
        <v>751</v>
      </c>
      <c r="S18736" t="s">
        <v>758</v>
      </c>
    </row>
    <row r="18737" spans="1:19" x14ac:dyDescent="0.3">
      <c r="A18737" t="s">
        <v>747</v>
      </c>
      <c r="B18737" t="s">
        <v>748</v>
      </c>
      <c r="C18737" t="s">
        <v>749</v>
      </c>
      <c r="D18737" t="s">
        <v>750</v>
      </c>
      <c r="E18737">
        <v>2</v>
      </c>
      <c r="F18737" t="s">
        <v>186</v>
      </c>
      <c r="G18737">
        <v>186835.7</v>
      </c>
      <c r="H18737">
        <v>12964.38</v>
      </c>
      <c r="I18737">
        <v>186835.7</v>
      </c>
      <c r="J18737">
        <v>2.25</v>
      </c>
      <c r="K18737">
        <v>186835.7</v>
      </c>
      <c r="L18737">
        <v>28.04</v>
      </c>
      <c r="M18737" t="s">
        <v>751</v>
      </c>
      <c r="N18737">
        <v>0</v>
      </c>
      <c r="O18737">
        <v>373671.4</v>
      </c>
      <c r="P18737" t="s">
        <v>766</v>
      </c>
      <c r="Q18737" t="s">
        <v>768</v>
      </c>
      <c r="R18737" t="s">
        <v>768</v>
      </c>
      <c r="S18737" t="s">
        <v>758</v>
      </c>
    </row>
    <row r="18738" spans="1:19" x14ac:dyDescent="0.3">
      <c r="A18738" t="s">
        <v>753</v>
      </c>
      <c r="B18738" t="s">
        <v>748</v>
      </c>
      <c r="C18738" t="s">
        <v>754</v>
      </c>
      <c r="D18738" t="s">
        <v>750</v>
      </c>
      <c r="E18738">
        <v>2</v>
      </c>
      <c r="F18738" t="s">
        <v>185</v>
      </c>
      <c r="G18738">
        <v>-4809.03</v>
      </c>
      <c r="H18738" t="s">
        <v>751</v>
      </c>
      <c r="I18738">
        <v>-4809.03</v>
      </c>
      <c r="J18738" t="s">
        <v>751</v>
      </c>
      <c r="K18738">
        <v>-4809.03</v>
      </c>
      <c r="L18738" t="s">
        <v>751</v>
      </c>
      <c r="M18738" t="s">
        <v>751</v>
      </c>
      <c r="N18738">
        <v>0</v>
      </c>
      <c r="O18738" t="s">
        <v>751</v>
      </c>
      <c r="P18738" t="s">
        <v>751</v>
      </c>
      <c r="Q18738" t="s">
        <v>751</v>
      </c>
      <c r="R18738" t="s">
        <v>751</v>
      </c>
      <c r="S18738" t="s">
        <v>758</v>
      </c>
    </row>
    <row r="18739" spans="1:19" x14ac:dyDescent="0.3">
      <c r="A18739" t="s">
        <v>747</v>
      </c>
      <c r="B18739" t="s">
        <v>748</v>
      </c>
      <c r="C18739" t="s">
        <v>749</v>
      </c>
      <c r="D18739" t="s">
        <v>750</v>
      </c>
      <c r="E18739">
        <v>0</v>
      </c>
      <c r="F18739" t="s">
        <v>397</v>
      </c>
      <c r="G18739">
        <v>3658.37</v>
      </c>
      <c r="H18739">
        <v>0</v>
      </c>
      <c r="I18739">
        <v>3658.37</v>
      </c>
      <c r="J18739">
        <v>0</v>
      </c>
      <c r="K18739">
        <v>3658.37</v>
      </c>
      <c r="L18739">
        <v>0</v>
      </c>
      <c r="M18739" t="s">
        <v>751</v>
      </c>
      <c r="N18739">
        <v>0</v>
      </c>
      <c r="O18739" t="s">
        <v>751</v>
      </c>
      <c r="P18739" t="s">
        <v>768</v>
      </c>
      <c r="Q18739" t="s">
        <v>768</v>
      </c>
      <c r="R18739" t="s">
        <v>768</v>
      </c>
      <c r="S18739" t="s">
        <v>758</v>
      </c>
    </row>
    <row r="18740" spans="1:19" x14ac:dyDescent="0.3">
      <c r="A18740" t="s">
        <v>752</v>
      </c>
      <c r="B18740" t="s">
        <v>748</v>
      </c>
      <c r="C18740" t="s">
        <v>749</v>
      </c>
      <c r="D18740" t="s">
        <v>750</v>
      </c>
      <c r="E18740">
        <v>-4</v>
      </c>
      <c r="F18740" t="s">
        <v>40</v>
      </c>
      <c r="G18740">
        <v>13401.25</v>
      </c>
      <c r="H18740">
        <v>0.42</v>
      </c>
      <c r="I18740">
        <v>13401.25</v>
      </c>
      <c r="J18740">
        <v>0.19</v>
      </c>
      <c r="K18740">
        <v>13401.25</v>
      </c>
      <c r="L18740">
        <v>2.36</v>
      </c>
      <c r="M18740" t="s">
        <v>751</v>
      </c>
      <c r="N18740">
        <v>0</v>
      </c>
      <c r="O18740" t="s">
        <v>751</v>
      </c>
      <c r="P18740" t="s">
        <v>766</v>
      </c>
      <c r="Q18740" t="s">
        <v>766</v>
      </c>
      <c r="R18740" t="s">
        <v>766</v>
      </c>
      <c r="S18740" t="s">
        <v>758</v>
      </c>
    </row>
    <row r="18741" spans="1:19" x14ac:dyDescent="0.3">
      <c r="A18741" t="s">
        <v>747</v>
      </c>
      <c r="B18741" t="s">
        <v>748</v>
      </c>
      <c r="C18741" t="s">
        <v>749</v>
      </c>
      <c r="D18741" t="s">
        <v>750</v>
      </c>
      <c r="E18741">
        <v>3</v>
      </c>
      <c r="F18741" t="s">
        <v>406</v>
      </c>
      <c r="G18741">
        <v>45199.02</v>
      </c>
      <c r="H18741">
        <v>4.21</v>
      </c>
      <c r="I18741">
        <v>45199.02</v>
      </c>
      <c r="J18741">
        <v>1</v>
      </c>
      <c r="K18741">
        <v>45199.02</v>
      </c>
      <c r="L18741">
        <v>13.7</v>
      </c>
      <c r="M18741" t="s">
        <v>751</v>
      </c>
      <c r="N18741">
        <v>0</v>
      </c>
      <c r="O18741">
        <v>135597.06</v>
      </c>
      <c r="P18741" t="s">
        <v>766</v>
      </c>
      <c r="Q18741" t="s">
        <v>766</v>
      </c>
      <c r="R18741" t="s">
        <v>766</v>
      </c>
      <c r="S18741" t="s">
        <v>758</v>
      </c>
    </row>
    <row r="18742" spans="1:19" x14ac:dyDescent="0.3">
      <c r="A18742" t="s">
        <v>747</v>
      </c>
      <c r="B18742" t="s">
        <v>748</v>
      </c>
      <c r="C18742" t="s">
        <v>754</v>
      </c>
      <c r="D18742" t="s">
        <v>750</v>
      </c>
      <c r="E18742">
        <v>12</v>
      </c>
      <c r="F18742" t="s">
        <v>560</v>
      </c>
      <c r="G18742">
        <v>-230.16</v>
      </c>
      <c r="H18742" t="s">
        <v>751</v>
      </c>
      <c r="I18742">
        <v>-230.16</v>
      </c>
      <c r="J18742" t="s">
        <v>751</v>
      </c>
      <c r="K18742">
        <v>-230.16</v>
      </c>
      <c r="L18742" t="s">
        <v>751</v>
      </c>
      <c r="M18742" t="s">
        <v>751</v>
      </c>
      <c r="N18742">
        <v>0</v>
      </c>
      <c r="O18742" t="s">
        <v>751</v>
      </c>
      <c r="P18742" t="s">
        <v>751</v>
      </c>
      <c r="Q18742" t="s">
        <v>751</v>
      </c>
      <c r="R18742" t="s">
        <v>751</v>
      </c>
      <c r="S18742" t="s">
        <v>758</v>
      </c>
    </row>
    <row r="18743" spans="1:19" x14ac:dyDescent="0.3">
      <c r="A18743" t="s">
        <v>747</v>
      </c>
      <c r="B18743" t="s">
        <v>748</v>
      </c>
      <c r="C18743" t="s">
        <v>754</v>
      </c>
      <c r="D18743" t="s">
        <v>750</v>
      </c>
      <c r="E18743">
        <v>3</v>
      </c>
      <c r="F18743" t="s">
        <v>18</v>
      </c>
      <c r="G18743">
        <v>-539.69000000000005</v>
      </c>
      <c r="H18743" t="s">
        <v>751</v>
      </c>
      <c r="I18743">
        <v>-539.69000000000005</v>
      </c>
      <c r="J18743" t="s">
        <v>751</v>
      </c>
      <c r="K18743">
        <v>-539.69000000000005</v>
      </c>
      <c r="L18743" t="s">
        <v>751</v>
      </c>
      <c r="M18743" t="s">
        <v>751</v>
      </c>
      <c r="N18743">
        <v>0</v>
      </c>
      <c r="O18743" t="s">
        <v>751</v>
      </c>
      <c r="P18743" t="s">
        <v>751</v>
      </c>
      <c r="Q18743" t="s">
        <v>751</v>
      </c>
      <c r="R18743" t="s">
        <v>751</v>
      </c>
      <c r="S18743" t="s">
        <v>758</v>
      </c>
    </row>
    <row r="18744" spans="1:19" x14ac:dyDescent="0.3">
      <c r="A18744" t="s">
        <v>747</v>
      </c>
      <c r="B18744" t="s">
        <v>748</v>
      </c>
      <c r="C18744" t="s">
        <v>754</v>
      </c>
      <c r="D18744" t="s">
        <v>750</v>
      </c>
      <c r="E18744">
        <v>1</v>
      </c>
      <c r="F18744" t="s">
        <v>221</v>
      </c>
      <c r="G18744">
        <v>-18.77</v>
      </c>
      <c r="H18744" t="s">
        <v>751</v>
      </c>
      <c r="I18744">
        <v>-18.77</v>
      </c>
      <c r="J18744" t="s">
        <v>751</v>
      </c>
      <c r="K18744">
        <v>-18.77</v>
      </c>
      <c r="L18744" t="s">
        <v>751</v>
      </c>
      <c r="M18744" t="s">
        <v>751</v>
      </c>
      <c r="N18744">
        <v>0</v>
      </c>
      <c r="O18744" t="s">
        <v>751</v>
      </c>
      <c r="P18744" t="s">
        <v>751</v>
      </c>
      <c r="Q18744" t="s">
        <v>751</v>
      </c>
      <c r="R18744" t="s">
        <v>751</v>
      </c>
      <c r="S18744" t="s">
        <v>758</v>
      </c>
    </row>
    <row r="18745" spans="1:19" x14ac:dyDescent="0.3">
      <c r="A18745" t="s">
        <v>747</v>
      </c>
      <c r="B18745" t="s">
        <v>748</v>
      </c>
      <c r="C18745" t="s">
        <v>754</v>
      </c>
      <c r="D18745" t="s">
        <v>750</v>
      </c>
      <c r="E18745">
        <v>5</v>
      </c>
      <c r="F18745" t="s">
        <v>506</v>
      </c>
      <c r="G18745">
        <v>-648.32000000000005</v>
      </c>
      <c r="H18745" t="s">
        <v>751</v>
      </c>
      <c r="I18745">
        <v>-648.32000000000005</v>
      </c>
      <c r="J18745" t="s">
        <v>751</v>
      </c>
      <c r="K18745">
        <v>-648.32000000000005</v>
      </c>
      <c r="L18745" t="s">
        <v>751</v>
      </c>
      <c r="M18745" t="s">
        <v>751</v>
      </c>
      <c r="N18745">
        <v>0</v>
      </c>
      <c r="O18745" t="s">
        <v>751</v>
      </c>
      <c r="P18745" t="s">
        <v>751</v>
      </c>
      <c r="Q18745" t="s">
        <v>751</v>
      </c>
      <c r="R18745" t="s">
        <v>751</v>
      </c>
      <c r="S18745" t="s">
        <v>758</v>
      </c>
    </row>
    <row r="18746" spans="1:19" x14ac:dyDescent="0.3">
      <c r="A18746" t="s">
        <v>753</v>
      </c>
      <c r="B18746" t="s">
        <v>748</v>
      </c>
      <c r="C18746" t="s">
        <v>749</v>
      </c>
      <c r="D18746" t="s">
        <v>750</v>
      </c>
      <c r="E18746">
        <v>1</v>
      </c>
      <c r="F18746" t="s">
        <v>253</v>
      </c>
      <c r="G18746">
        <v>712705.84</v>
      </c>
      <c r="H18746">
        <v>17.920000000000002</v>
      </c>
      <c r="I18746">
        <v>712705.84</v>
      </c>
      <c r="J18746">
        <v>33.130000000000003</v>
      </c>
      <c r="K18746">
        <v>712705.84</v>
      </c>
      <c r="L18746">
        <v>228.94</v>
      </c>
      <c r="M18746" t="s">
        <v>751</v>
      </c>
      <c r="N18746">
        <v>0</v>
      </c>
      <c r="O18746">
        <v>712705.84</v>
      </c>
      <c r="P18746" t="s">
        <v>766</v>
      </c>
      <c r="Q18746" t="s">
        <v>766</v>
      </c>
      <c r="R18746" t="s">
        <v>766</v>
      </c>
      <c r="S18746" t="s">
        <v>758</v>
      </c>
    </row>
    <row r="18747" spans="1:19" x14ac:dyDescent="0.3">
      <c r="A18747" t="s">
        <v>747</v>
      </c>
      <c r="B18747" t="s">
        <v>748</v>
      </c>
      <c r="C18747" t="s">
        <v>749</v>
      </c>
      <c r="D18747" t="s">
        <v>750</v>
      </c>
      <c r="E18747">
        <v>9</v>
      </c>
      <c r="F18747" t="s">
        <v>186</v>
      </c>
      <c r="G18747">
        <v>22315.439999999999</v>
      </c>
      <c r="H18747">
        <v>0.16</v>
      </c>
      <c r="I18747">
        <v>22315.439999999999</v>
      </c>
      <c r="J18747">
        <v>7.0000000000000007E-2</v>
      </c>
      <c r="K18747">
        <v>22315.439999999999</v>
      </c>
      <c r="L18747">
        <v>0.92</v>
      </c>
      <c r="M18747" t="s">
        <v>751</v>
      </c>
      <c r="N18747">
        <v>0</v>
      </c>
      <c r="O18747">
        <v>200838.96</v>
      </c>
      <c r="P18747" t="s">
        <v>768</v>
      </c>
      <c r="Q18747" t="s">
        <v>768</v>
      </c>
      <c r="R18747" t="s">
        <v>768</v>
      </c>
      <c r="S18747" t="s">
        <v>758</v>
      </c>
    </row>
    <row r="18748" spans="1:19" x14ac:dyDescent="0.3">
      <c r="A18748" t="s">
        <v>752</v>
      </c>
      <c r="B18748" t="s">
        <v>748</v>
      </c>
      <c r="C18748" t="s">
        <v>749</v>
      </c>
      <c r="D18748" t="s">
        <v>750</v>
      </c>
      <c r="E18748">
        <v>-1</v>
      </c>
      <c r="F18748" t="s">
        <v>91</v>
      </c>
      <c r="G18748">
        <v>20893.28</v>
      </c>
      <c r="H18748">
        <v>1.92</v>
      </c>
      <c r="I18748">
        <v>20893.28</v>
      </c>
      <c r="J18748">
        <v>0.39</v>
      </c>
      <c r="K18748">
        <v>20893.28</v>
      </c>
      <c r="L18748">
        <v>3.08</v>
      </c>
      <c r="M18748" t="s">
        <v>751</v>
      </c>
      <c r="N18748">
        <v>0</v>
      </c>
      <c r="O18748" t="s">
        <v>751</v>
      </c>
      <c r="P18748" t="s">
        <v>766</v>
      </c>
      <c r="Q18748" t="s">
        <v>766</v>
      </c>
      <c r="R18748" t="s">
        <v>766</v>
      </c>
      <c r="S18748" t="s">
        <v>758</v>
      </c>
    </row>
    <row r="18749" spans="1:19" x14ac:dyDescent="0.3">
      <c r="A18749" t="s">
        <v>753</v>
      </c>
      <c r="B18749" t="s">
        <v>748</v>
      </c>
      <c r="C18749" t="s">
        <v>749</v>
      </c>
      <c r="D18749" t="s">
        <v>750</v>
      </c>
      <c r="E18749">
        <v>2</v>
      </c>
      <c r="F18749" t="s">
        <v>539</v>
      </c>
      <c r="G18749">
        <v>4335.72</v>
      </c>
      <c r="H18749">
        <v>8.15</v>
      </c>
      <c r="I18749">
        <v>4335.72</v>
      </c>
      <c r="J18749">
        <v>3.75</v>
      </c>
      <c r="K18749">
        <v>4335.72</v>
      </c>
      <c r="L18749">
        <v>110.11</v>
      </c>
      <c r="M18749" t="s">
        <v>751</v>
      </c>
      <c r="N18749">
        <v>0</v>
      </c>
      <c r="O18749">
        <v>8671.44</v>
      </c>
      <c r="P18749" t="s">
        <v>766</v>
      </c>
      <c r="Q18749" t="s">
        <v>766</v>
      </c>
      <c r="R18749" t="s">
        <v>766</v>
      </c>
      <c r="S18749" t="s">
        <v>758</v>
      </c>
    </row>
    <row r="18750" spans="1:19" x14ac:dyDescent="0.3">
      <c r="A18750" t="s">
        <v>747</v>
      </c>
      <c r="B18750" t="s">
        <v>748</v>
      </c>
      <c r="C18750" t="s">
        <v>749</v>
      </c>
      <c r="D18750" t="s">
        <v>750</v>
      </c>
      <c r="E18750">
        <v>0</v>
      </c>
      <c r="F18750" t="s">
        <v>99</v>
      </c>
      <c r="G18750">
        <v>128851.61</v>
      </c>
      <c r="H18750">
        <v>56.74</v>
      </c>
      <c r="I18750">
        <v>128851.61</v>
      </c>
      <c r="J18750">
        <v>4.08</v>
      </c>
      <c r="K18750">
        <v>128851.61</v>
      </c>
      <c r="L18750">
        <v>88.46</v>
      </c>
      <c r="M18750" t="s">
        <v>751</v>
      </c>
      <c r="N18750">
        <v>0</v>
      </c>
      <c r="O18750" t="s">
        <v>751</v>
      </c>
      <c r="P18750" t="s">
        <v>766</v>
      </c>
      <c r="Q18750" t="s">
        <v>766</v>
      </c>
      <c r="R18750" t="s">
        <v>766</v>
      </c>
      <c r="S18750" t="s">
        <v>758</v>
      </c>
    </row>
    <row r="18751" spans="1:19" x14ac:dyDescent="0.3">
      <c r="A18751" t="s">
        <v>747</v>
      </c>
      <c r="B18751" t="s">
        <v>748</v>
      </c>
      <c r="C18751" t="s">
        <v>754</v>
      </c>
      <c r="D18751" t="s">
        <v>750</v>
      </c>
      <c r="E18751">
        <v>1</v>
      </c>
      <c r="F18751" t="s">
        <v>119</v>
      </c>
      <c r="G18751">
        <v>-11.1</v>
      </c>
      <c r="H18751" t="s">
        <v>751</v>
      </c>
      <c r="I18751">
        <v>-11.1</v>
      </c>
      <c r="J18751" t="s">
        <v>751</v>
      </c>
      <c r="K18751">
        <v>-11.1</v>
      </c>
      <c r="L18751" t="s">
        <v>751</v>
      </c>
      <c r="M18751" t="s">
        <v>751</v>
      </c>
      <c r="N18751">
        <v>0</v>
      </c>
      <c r="O18751" t="s">
        <v>751</v>
      </c>
      <c r="P18751" t="s">
        <v>751</v>
      </c>
      <c r="Q18751" t="s">
        <v>751</v>
      </c>
      <c r="R18751" t="s">
        <v>751</v>
      </c>
      <c r="S18751" t="s">
        <v>758</v>
      </c>
    </row>
    <row r="18752" spans="1:19" x14ac:dyDescent="0.3">
      <c r="A18752" t="s">
        <v>752</v>
      </c>
      <c r="B18752" t="s">
        <v>748</v>
      </c>
      <c r="C18752" t="s">
        <v>749</v>
      </c>
      <c r="D18752" t="s">
        <v>750</v>
      </c>
      <c r="E18752">
        <v>3</v>
      </c>
      <c r="F18752" t="s">
        <v>440</v>
      </c>
      <c r="G18752">
        <v>88935.99</v>
      </c>
      <c r="H18752">
        <v>2.74</v>
      </c>
      <c r="I18752">
        <v>88935.99</v>
      </c>
      <c r="J18752">
        <v>1.3</v>
      </c>
      <c r="K18752">
        <v>88935.99</v>
      </c>
      <c r="L18752">
        <v>12.46</v>
      </c>
      <c r="M18752" t="s">
        <v>751</v>
      </c>
      <c r="N18752">
        <v>0</v>
      </c>
      <c r="O18752">
        <v>266807.96999999997</v>
      </c>
      <c r="P18752" t="s">
        <v>766</v>
      </c>
      <c r="Q18752" t="s">
        <v>766</v>
      </c>
      <c r="R18752" t="s">
        <v>766</v>
      </c>
      <c r="S18752" t="s">
        <v>758</v>
      </c>
    </row>
    <row r="18753" spans="1:19" x14ac:dyDescent="0.3">
      <c r="A18753" t="s">
        <v>752</v>
      </c>
      <c r="B18753" t="s">
        <v>748</v>
      </c>
      <c r="C18753" t="s">
        <v>749</v>
      </c>
      <c r="D18753" t="s">
        <v>750</v>
      </c>
      <c r="E18753">
        <v>1</v>
      </c>
      <c r="F18753" t="s">
        <v>67</v>
      </c>
      <c r="G18753">
        <v>11419.59</v>
      </c>
      <c r="H18753" t="s">
        <v>751</v>
      </c>
      <c r="I18753">
        <v>11419.59</v>
      </c>
      <c r="J18753" t="s">
        <v>751</v>
      </c>
      <c r="K18753">
        <v>11419.59</v>
      </c>
      <c r="L18753">
        <v>1.66</v>
      </c>
      <c r="M18753" t="s">
        <v>751</v>
      </c>
      <c r="N18753">
        <v>0</v>
      </c>
      <c r="O18753">
        <v>11419.59</v>
      </c>
      <c r="P18753" t="s">
        <v>766</v>
      </c>
      <c r="Q18753" t="s">
        <v>766</v>
      </c>
      <c r="R18753" t="s">
        <v>768</v>
      </c>
      <c r="S18753" t="s">
        <v>758</v>
      </c>
    </row>
    <row r="18754" spans="1:19" x14ac:dyDescent="0.3">
      <c r="A18754" t="s">
        <v>747</v>
      </c>
      <c r="B18754" t="s">
        <v>748</v>
      </c>
      <c r="C18754" t="s">
        <v>749</v>
      </c>
      <c r="D18754" t="s">
        <v>750</v>
      </c>
      <c r="E18754">
        <v>1</v>
      </c>
      <c r="F18754" t="s">
        <v>214</v>
      </c>
      <c r="G18754">
        <v>426300.17</v>
      </c>
      <c r="H18754">
        <v>35.82</v>
      </c>
      <c r="I18754">
        <v>426300.17</v>
      </c>
      <c r="J18754">
        <v>66.25</v>
      </c>
      <c r="K18754">
        <v>426300.17</v>
      </c>
      <c r="L18754">
        <v>457.79</v>
      </c>
      <c r="M18754" t="s">
        <v>751</v>
      </c>
      <c r="N18754">
        <v>0</v>
      </c>
      <c r="O18754">
        <v>426300.17</v>
      </c>
      <c r="P18754" t="s">
        <v>766</v>
      </c>
      <c r="Q18754" t="s">
        <v>766</v>
      </c>
      <c r="R18754" t="s">
        <v>766</v>
      </c>
      <c r="S18754" t="s">
        <v>758</v>
      </c>
    </row>
    <row r="18755" spans="1:19" x14ac:dyDescent="0.3">
      <c r="A18755" t="s">
        <v>747</v>
      </c>
      <c r="B18755" t="s">
        <v>748</v>
      </c>
      <c r="C18755" t="s">
        <v>749</v>
      </c>
      <c r="D18755" t="s">
        <v>750</v>
      </c>
      <c r="E18755">
        <v>5</v>
      </c>
      <c r="F18755" t="s">
        <v>29</v>
      </c>
      <c r="G18755">
        <v>37162.31</v>
      </c>
      <c r="H18755">
        <v>4495.21</v>
      </c>
      <c r="I18755">
        <v>37162.31</v>
      </c>
      <c r="J18755">
        <v>0.13</v>
      </c>
      <c r="K18755">
        <v>37162.31</v>
      </c>
      <c r="L18755">
        <v>0.7</v>
      </c>
      <c r="M18755" t="s">
        <v>751</v>
      </c>
      <c r="N18755">
        <v>0</v>
      </c>
      <c r="O18755">
        <v>185811.55</v>
      </c>
      <c r="P18755" t="s">
        <v>766</v>
      </c>
      <c r="Q18755" t="s">
        <v>768</v>
      </c>
      <c r="R18755" t="s">
        <v>768</v>
      </c>
      <c r="S18755" t="s">
        <v>758</v>
      </c>
    </row>
    <row r="18756" spans="1:19" x14ac:dyDescent="0.3">
      <c r="A18756" t="s">
        <v>747</v>
      </c>
      <c r="B18756" t="s">
        <v>748</v>
      </c>
      <c r="C18756" t="s">
        <v>754</v>
      </c>
      <c r="D18756" t="s">
        <v>750</v>
      </c>
      <c r="E18756">
        <v>1</v>
      </c>
      <c r="F18756" t="s">
        <v>158</v>
      </c>
      <c r="G18756">
        <v>-1602.58</v>
      </c>
      <c r="H18756" t="s">
        <v>751</v>
      </c>
      <c r="I18756">
        <v>-1602.58</v>
      </c>
      <c r="J18756" t="s">
        <v>751</v>
      </c>
      <c r="K18756">
        <v>-1602.58</v>
      </c>
      <c r="L18756" t="s">
        <v>751</v>
      </c>
      <c r="M18756" t="s">
        <v>751</v>
      </c>
      <c r="N18756">
        <v>0</v>
      </c>
      <c r="O18756" t="s">
        <v>751</v>
      </c>
      <c r="P18756" t="s">
        <v>751</v>
      </c>
      <c r="Q18756" t="s">
        <v>751</v>
      </c>
      <c r="R18756" t="s">
        <v>751</v>
      </c>
      <c r="S18756" t="s">
        <v>758</v>
      </c>
    </row>
    <row r="18757" spans="1:19" x14ac:dyDescent="0.3">
      <c r="A18757" t="s">
        <v>747</v>
      </c>
      <c r="B18757" t="s">
        <v>748</v>
      </c>
      <c r="C18757" t="s">
        <v>754</v>
      </c>
      <c r="D18757" t="s">
        <v>750</v>
      </c>
      <c r="E18757">
        <v>-1</v>
      </c>
      <c r="F18757" t="s">
        <v>398</v>
      </c>
      <c r="G18757">
        <v>-758.19</v>
      </c>
      <c r="H18757" t="s">
        <v>751</v>
      </c>
      <c r="I18757">
        <v>-758.19</v>
      </c>
      <c r="J18757" t="s">
        <v>751</v>
      </c>
      <c r="K18757">
        <v>-758.19</v>
      </c>
      <c r="L18757" t="s">
        <v>751</v>
      </c>
      <c r="M18757" t="s">
        <v>751</v>
      </c>
      <c r="N18757">
        <v>0</v>
      </c>
      <c r="O18757" t="s">
        <v>751</v>
      </c>
      <c r="P18757" t="s">
        <v>751</v>
      </c>
      <c r="Q18757" t="s">
        <v>751</v>
      </c>
      <c r="R18757" t="s">
        <v>751</v>
      </c>
      <c r="S18757" t="s">
        <v>758</v>
      </c>
    </row>
    <row r="18758" spans="1:19" x14ac:dyDescent="0.3">
      <c r="A18758" t="s">
        <v>753</v>
      </c>
      <c r="B18758" t="s">
        <v>748</v>
      </c>
      <c r="C18758" t="s">
        <v>754</v>
      </c>
      <c r="D18758" t="s">
        <v>750</v>
      </c>
      <c r="E18758">
        <v>-1</v>
      </c>
      <c r="F18758" t="s">
        <v>394</v>
      </c>
      <c r="G18758">
        <v>-364.19</v>
      </c>
      <c r="H18758" t="s">
        <v>751</v>
      </c>
      <c r="I18758">
        <v>-364.19</v>
      </c>
      <c r="J18758" t="s">
        <v>751</v>
      </c>
      <c r="K18758">
        <v>-364.19</v>
      </c>
      <c r="L18758" t="s">
        <v>751</v>
      </c>
      <c r="M18758" t="s">
        <v>751</v>
      </c>
      <c r="N18758">
        <v>0</v>
      </c>
      <c r="O18758" t="s">
        <v>751</v>
      </c>
      <c r="P18758" t="s">
        <v>751</v>
      </c>
      <c r="Q18758" t="s">
        <v>751</v>
      </c>
      <c r="R18758" t="s">
        <v>751</v>
      </c>
      <c r="S18758" t="s">
        <v>758</v>
      </c>
    </row>
    <row r="18759" spans="1:19" x14ac:dyDescent="0.3">
      <c r="A18759" t="s">
        <v>747</v>
      </c>
      <c r="B18759" t="s">
        <v>748</v>
      </c>
      <c r="C18759" t="s">
        <v>749</v>
      </c>
      <c r="D18759" t="s">
        <v>750</v>
      </c>
      <c r="E18759">
        <v>5</v>
      </c>
      <c r="F18759" t="s">
        <v>219</v>
      </c>
      <c r="G18759">
        <v>1513915.25</v>
      </c>
      <c r="H18759">
        <v>118.53</v>
      </c>
      <c r="I18759">
        <v>1513915.25</v>
      </c>
      <c r="J18759">
        <v>80.59</v>
      </c>
      <c r="K18759">
        <v>1513915.25</v>
      </c>
      <c r="L18759">
        <v>1444.49</v>
      </c>
      <c r="M18759" t="s">
        <v>751</v>
      </c>
      <c r="N18759">
        <v>0</v>
      </c>
      <c r="O18759">
        <v>7569576.25</v>
      </c>
      <c r="P18759" t="s">
        <v>766</v>
      </c>
      <c r="Q18759" t="s">
        <v>766</v>
      </c>
      <c r="R18759" t="s">
        <v>766</v>
      </c>
      <c r="S18759" t="s">
        <v>758</v>
      </c>
    </row>
    <row r="18760" spans="1:19" x14ac:dyDescent="0.3">
      <c r="A18760" t="s">
        <v>753</v>
      </c>
      <c r="B18760" t="s">
        <v>748</v>
      </c>
      <c r="C18760" t="s">
        <v>754</v>
      </c>
      <c r="D18760" t="s">
        <v>750</v>
      </c>
      <c r="E18760">
        <v>4</v>
      </c>
      <c r="F18760" t="s">
        <v>478</v>
      </c>
      <c r="G18760">
        <v>-5102.24</v>
      </c>
      <c r="H18760" t="s">
        <v>751</v>
      </c>
      <c r="I18760">
        <v>-5102.24</v>
      </c>
      <c r="J18760" t="s">
        <v>751</v>
      </c>
      <c r="K18760">
        <v>-5102.24</v>
      </c>
      <c r="L18760" t="s">
        <v>751</v>
      </c>
      <c r="M18760" t="s">
        <v>751</v>
      </c>
      <c r="N18760">
        <v>0</v>
      </c>
      <c r="O18760" t="s">
        <v>751</v>
      </c>
      <c r="P18760" t="s">
        <v>751</v>
      </c>
      <c r="Q18760" t="s">
        <v>751</v>
      </c>
      <c r="R18760" t="s">
        <v>751</v>
      </c>
      <c r="S18760" t="s">
        <v>758</v>
      </c>
    </row>
    <row r="18761" spans="1:19" x14ac:dyDescent="0.3">
      <c r="A18761" t="s">
        <v>753</v>
      </c>
      <c r="B18761" t="s">
        <v>748</v>
      </c>
      <c r="C18761" t="s">
        <v>754</v>
      </c>
      <c r="D18761" t="s">
        <v>750</v>
      </c>
      <c r="E18761">
        <v>0</v>
      </c>
      <c r="F18761" t="s">
        <v>262</v>
      </c>
      <c r="G18761">
        <v>-1504.69</v>
      </c>
      <c r="H18761" t="s">
        <v>751</v>
      </c>
      <c r="I18761">
        <v>-1504.69</v>
      </c>
      <c r="J18761" t="s">
        <v>751</v>
      </c>
      <c r="K18761">
        <v>-1504.69</v>
      </c>
      <c r="L18761" t="s">
        <v>751</v>
      </c>
      <c r="M18761" t="s">
        <v>751</v>
      </c>
      <c r="N18761">
        <v>0</v>
      </c>
      <c r="O18761" t="s">
        <v>751</v>
      </c>
      <c r="P18761" t="s">
        <v>751</v>
      </c>
      <c r="Q18761" t="s">
        <v>751</v>
      </c>
      <c r="R18761" t="s">
        <v>751</v>
      </c>
      <c r="S18761" t="s">
        <v>758</v>
      </c>
    </row>
    <row r="18762" spans="1:19" x14ac:dyDescent="0.3">
      <c r="A18762" t="s">
        <v>752</v>
      </c>
      <c r="B18762" t="s">
        <v>748</v>
      </c>
      <c r="C18762" t="s">
        <v>749</v>
      </c>
      <c r="D18762" t="s">
        <v>750</v>
      </c>
      <c r="E18762">
        <v>4</v>
      </c>
      <c r="F18762" t="s">
        <v>319</v>
      </c>
      <c r="G18762">
        <v>158138.85</v>
      </c>
      <c r="H18762">
        <v>8.5500000000000007</v>
      </c>
      <c r="I18762">
        <v>158138.85</v>
      </c>
      <c r="J18762">
        <v>3.84</v>
      </c>
      <c r="K18762">
        <v>158138.85</v>
      </c>
      <c r="L18762">
        <v>47.88</v>
      </c>
      <c r="M18762" t="s">
        <v>751</v>
      </c>
      <c r="N18762">
        <v>0</v>
      </c>
      <c r="O18762">
        <v>632555.4</v>
      </c>
      <c r="P18762" t="s">
        <v>766</v>
      </c>
      <c r="Q18762" t="s">
        <v>766</v>
      </c>
      <c r="R18762" t="s">
        <v>766</v>
      </c>
      <c r="S18762" t="s">
        <v>758</v>
      </c>
    </row>
    <row r="18763" spans="1:19" x14ac:dyDescent="0.3">
      <c r="A18763" t="s">
        <v>747</v>
      </c>
      <c r="B18763" t="s">
        <v>748</v>
      </c>
      <c r="C18763" t="s">
        <v>754</v>
      </c>
      <c r="D18763" t="s">
        <v>750</v>
      </c>
      <c r="E18763">
        <v>2</v>
      </c>
      <c r="F18763" t="s">
        <v>101</v>
      </c>
      <c r="G18763">
        <v>-29007.3</v>
      </c>
      <c r="H18763" t="s">
        <v>751</v>
      </c>
      <c r="I18763">
        <v>-29007.3</v>
      </c>
      <c r="J18763" t="s">
        <v>751</v>
      </c>
      <c r="K18763">
        <v>-29007.3</v>
      </c>
      <c r="L18763" t="s">
        <v>751</v>
      </c>
      <c r="M18763" t="s">
        <v>751</v>
      </c>
      <c r="N18763">
        <v>0</v>
      </c>
      <c r="O18763" t="s">
        <v>751</v>
      </c>
      <c r="P18763" t="s">
        <v>751</v>
      </c>
      <c r="Q18763" t="s">
        <v>751</v>
      </c>
      <c r="R18763" t="s">
        <v>751</v>
      </c>
      <c r="S18763" t="s">
        <v>758</v>
      </c>
    </row>
    <row r="18764" spans="1:19" x14ac:dyDescent="0.3">
      <c r="A18764" t="s">
        <v>752</v>
      </c>
      <c r="B18764" t="s">
        <v>748</v>
      </c>
      <c r="C18764" t="s">
        <v>754</v>
      </c>
      <c r="D18764" t="s">
        <v>750</v>
      </c>
      <c r="E18764">
        <v>-1</v>
      </c>
      <c r="F18764" t="s">
        <v>30</v>
      </c>
      <c r="G18764">
        <v>-423.93</v>
      </c>
      <c r="H18764" t="s">
        <v>751</v>
      </c>
      <c r="I18764">
        <v>-423.93</v>
      </c>
      <c r="J18764" t="s">
        <v>751</v>
      </c>
      <c r="K18764">
        <v>-423.93</v>
      </c>
      <c r="L18764" t="s">
        <v>751</v>
      </c>
      <c r="M18764" t="s">
        <v>751</v>
      </c>
      <c r="N18764">
        <v>0</v>
      </c>
      <c r="O18764" t="s">
        <v>751</v>
      </c>
      <c r="P18764" t="s">
        <v>751</v>
      </c>
      <c r="Q18764" t="s">
        <v>751</v>
      </c>
      <c r="R18764" t="s">
        <v>751</v>
      </c>
      <c r="S18764" t="s">
        <v>758</v>
      </c>
    </row>
    <row r="18765" spans="1:19" x14ac:dyDescent="0.3">
      <c r="A18765" t="s">
        <v>747</v>
      </c>
      <c r="B18765" t="s">
        <v>748</v>
      </c>
      <c r="C18765" t="s">
        <v>749</v>
      </c>
      <c r="D18765" t="s">
        <v>750</v>
      </c>
      <c r="E18765">
        <v>6</v>
      </c>
      <c r="F18765" t="s">
        <v>363</v>
      </c>
      <c r="G18765">
        <v>77.510000000000005</v>
      </c>
      <c r="H18765">
        <v>0.02</v>
      </c>
      <c r="I18765">
        <v>77.510000000000005</v>
      </c>
      <c r="J18765">
        <v>0</v>
      </c>
      <c r="K18765">
        <v>77.510000000000005</v>
      </c>
      <c r="L18765">
        <v>0.03</v>
      </c>
      <c r="M18765" t="s">
        <v>751</v>
      </c>
      <c r="N18765">
        <v>0</v>
      </c>
      <c r="O18765">
        <v>465.06000000000012</v>
      </c>
      <c r="P18765" t="s">
        <v>766</v>
      </c>
      <c r="Q18765" t="s">
        <v>766</v>
      </c>
      <c r="R18765" t="s">
        <v>766</v>
      </c>
      <c r="S18765" t="s">
        <v>758</v>
      </c>
    </row>
    <row r="18766" spans="1:19" x14ac:dyDescent="0.3">
      <c r="A18766" t="s">
        <v>747</v>
      </c>
      <c r="B18766" t="s">
        <v>748</v>
      </c>
      <c r="C18766" t="s">
        <v>754</v>
      </c>
      <c r="D18766" t="s">
        <v>750</v>
      </c>
      <c r="E18766">
        <v>2</v>
      </c>
      <c r="F18766" t="s">
        <v>173</v>
      </c>
      <c r="G18766">
        <v>-1734.26</v>
      </c>
      <c r="H18766" t="s">
        <v>751</v>
      </c>
      <c r="I18766">
        <v>-1734.26</v>
      </c>
      <c r="J18766" t="s">
        <v>751</v>
      </c>
      <c r="K18766">
        <v>-1734.26</v>
      </c>
      <c r="L18766" t="s">
        <v>751</v>
      </c>
      <c r="M18766" t="s">
        <v>751</v>
      </c>
      <c r="N18766">
        <v>0</v>
      </c>
      <c r="O18766" t="s">
        <v>751</v>
      </c>
      <c r="P18766" t="s">
        <v>751</v>
      </c>
      <c r="Q18766" t="s">
        <v>751</v>
      </c>
      <c r="R18766" t="s">
        <v>751</v>
      </c>
      <c r="S18766" t="s">
        <v>726</v>
      </c>
    </row>
    <row r="18767" spans="1:19" x14ac:dyDescent="0.3">
      <c r="A18767" t="s">
        <v>753</v>
      </c>
      <c r="B18767" t="s">
        <v>748</v>
      </c>
      <c r="C18767" t="s">
        <v>749</v>
      </c>
      <c r="D18767" t="s">
        <v>750</v>
      </c>
      <c r="E18767">
        <v>2</v>
      </c>
      <c r="F18767" t="s">
        <v>324</v>
      </c>
      <c r="G18767">
        <v>83729.070000000007</v>
      </c>
      <c r="H18767">
        <v>5.19</v>
      </c>
      <c r="I18767">
        <v>83729.070000000007</v>
      </c>
      <c r="J18767">
        <v>4.7</v>
      </c>
      <c r="K18767">
        <v>83729.070000000007</v>
      </c>
      <c r="L18767">
        <v>24.29</v>
      </c>
      <c r="M18767" t="s">
        <v>751</v>
      </c>
      <c r="N18767">
        <v>0</v>
      </c>
      <c r="O18767">
        <v>167458.14000000001</v>
      </c>
      <c r="P18767" t="s">
        <v>766</v>
      </c>
      <c r="Q18767" t="s">
        <v>766</v>
      </c>
      <c r="R18767" t="s">
        <v>766</v>
      </c>
      <c r="S18767" t="s">
        <v>758</v>
      </c>
    </row>
    <row r="18768" spans="1:19" x14ac:dyDescent="0.3">
      <c r="A18768" t="s">
        <v>747</v>
      </c>
      <c r="B18768" t="s">
        <v>748</v>
      </c>
      <c r="C18768" t="s">
        <v>754</v>
      </c>
      <c r="D18768" t="s">
        <v>750</v>
      </c>
      <c r="E18768">
        <v>7</v>
      </c>
      <c r="F18768" t="s">
        <v>243</v>
      </c>
      <c r="G18768">
        <v>-163.75</v>
      </c>
      <c r="H18768" t="s">
        <v>751</v>
      </c>
      <c r="I18768">
        <v>-163.75</v>
      </c>
      <c r="J18768" t="s">
        <v>751</v>
      </c>
      <c r="K18768">
        <v>-163.75</v>
      </c>
      <c r="L18768" t="s">
        <v>751</v>
      </c>
      <c r="M18768" t="s">
        <v>751</v>
      </c>
      <c r="N18768">
        <v>0</v>
      </c>
      <c r="O18768" t="s">
        <v>751</v>
      </c>
      <c r="P18768" t="s">
        <v>751</v>
      </c>
      <c r="Q18768" t="s">
        <v>751</v>
      </c>
      <c r="R18768" t="s">
        <v>751</v>
      </c>
      <c r="S18768" t="s">
        <v>758</v>
      </c>
    </row>
    <row r="18769" spans="1:19" x14ac:dyDescent="0.3">
      <c r="A18769" t="s">
        <v>753</v>
      </c>
      <c r="B18769" t="s">
        <v>748</v>
      </c>
      <c r="C18769" t="s">
        <v>749</v>
      </c>
      <c r="D18769" t="s">
        <v>750</v>
      </c>
      <c r="E18769">
        <v>2</v>
      </c>
      <c r="F18769" t="s">
        <v>527</v>
      </c>
      <c r="G18769">
        <v>123896.76</v>
      </c>
      <c r="H18769">
        <v>3.83</v>
      </c>
      <c r="I18769">
        <v>123896.76</v>
      </c>
      <c r="J18769">
        <v>1.72</v>
      </c>
      <c r="K18769">
        <v>123896.76</v>
      </c>
      <c r="L18769">
        <v>21.45</v>
      </c>
      <c r="M18769" t="s">
        <v>751</v>
      </c>
      <c r="N18769">
        <v>0</v>
      </c>
      <c r="O18769">
        <v>247793.52</v>
      </c>
      <c r="P18769" t="s">
        <v>766</v>
      </c>
      <c r="Q18769" t="s">
        <v>766</v>
      </c>
      <c r="R18769" t="s">
        <v>766</v>
      </c>
      <c r="S18769" t="s">
        <v>758</v>
      </c>
    </row>
    <row r="18770" spans="1:19" x14ac:dyDescent="0.3">
      <c r="A18770" t="s">
        <v>753</v>
      </c>
      <c r="B18770" t="s">
        <v>748</v>
      </c>
      <c r="C18770" t="s">
        <v>749</v>
      </c>
      <c r="D18770" t="s">
        <v>750</v>
      </c>
      <c r="E18770">
        <v>2</v>
      </c>
      <c r="F18770" t="s">
        <v>460</v>
      </c>
      <c r="G18770">
        <v>270145.96000000002</v>
      </c>
      <c r="H18770" t="s">
        <v>751</v>
      </c>
      <c r="I18770">
        <v>270145.96000000002</v>
      </c>
      <c r="J18770" t="s">
        <v>751</v>
      </c>
      <c r="K18770">
        <v>270145.96000000002</v>
      </c>
      <c r="L18770">
        <v>5.55</v>
      </c>
      <c r="M18770" t="s">
        <v>751</v>
      </c>
      <c r="N18770">
        <v>0</v>
      </c>
      <c r="O18770">
        <v>540291.92000000004</v>
      </c>
      <c r="P18770" t="s">
        <v>766</v>
      </c>
      <c r="Q18770" t="s">
        <v>766</v>
      </c>
      <c r="R18770" t="s">
        <v>768</v>
      </c>
      <c r="S18770" t="s">
        <v>758</v>
      </c>
    </row>
    <row r="18771" spans="1:19" x14ac:dyDescent="0.3">
      <c r="A18771" t="s">
        <v>753</v>
      </c>
      <c r="B18771" t="s">
        <v>748</v>
      </c>
      <c r="C18771" t="s">
        <v>754</v>
      </c>
      <c r="D18771" t="s">
        <v>750</v>
      </c>
      <c r="E18771">
        <v>16</v>
      </c>
      <c r="F18771" t="s">
        <v>512</v>
      </c>
      <c r="G18771">
        <v>-35967.75</v>
      </c>
      <c r="H18771" t="s">
        <v>751</v>
      </c>
      <c r="I18771">
        <v>-35967.75</v>
      </c>
      <c r="J18771" t="s">
        <v>751</v>
      </c>
      <c r="K18771">
        <v>-35967.75</v>
      </c>
      <c r="L18771" t="s">
        <v>751</v>
      </c>
      <c r="M18771" t="s">
        <v>751</v>
      </c>
      <c r="N18771">
        <v>-35967.75</v>
      </c>
      <c r="O18771" t="s">
        <v>751</v>
      </c>
      <c r="P18771" t="s">
        <v>751</v>
      </c>
      <c r="Q18771" t="s">
        <v>751</v>
      </c>
      <c r="R18771" t="s">
        <v>751</v>
      </c>
      <c r="S18771" t="s">
        <v>758</v>
      </c>
    </row>
    <row r="18772" spans="1:19" x14ac:dyDescent="0.3">
      <c r="A18772" t="s">
        <v>753</v>
      </c>
      <c r="B18772" t="s">
        <v>748</v>
      </c>
      <c r="C18772" t="s">
        <v>749</v>
      </c>
      <c r="D18772" t="s">
        <v>750</v>
      </c>
      <c r="E18772">
        <v>1</v>
      </c>
      <c r="F18772" t="s">
        <v>330</v>
      </c>
      <c r="G18772">
        <v>501967.91</v>
      </c>
      <c r="H18772">
        <v>14.96</v>
      </c>
      <c r="I18772">
        <v>501967.91</v>
      </c>
      <c r="J18772">
        <v>7.1</v>
      </c>
      <c r="K18772">
        <v>501967.91</v>
      </c>
      <c r="L18772">
        <v>68.05</v>
      </c>
      <c r="M18772" t="s">
        <v>751</v>
      </c>
      <c r="N18772">
        <v>0</v>
      </c>
      <c r="O18772">
        <v>501967.91</v>
      </c>
      <c r="P18772" t="s">
        <v>766</v>
      </c>
      <c r="Q18772" t="s">
        <v>766</v>
      </c>
      <c r="R18772" t="s">
        <v>766</v>
      </c>
      <c r="S18772" t="s">
        <v>758</v>
      </c>
    </row>
    <row r="18773" spans="1:19" x14ac:dyDescent="0.3">
      <c r="A18773" t="s">
        <v>747</v>
      </c>
      <c r="B18773" t="s">
        <v>748</v>
      </c>
      <c r="C18773" t="s">
        <v>749</v>
      </c>
      <c r="D18773" t="s">
        <v>750</v>
      </c>
      <c r="E18773">
        <v>4</v>
      </c>
      <c r="F18773" t="s">
        <v>23</v>
      </c>
      <c r="G18773">
        <v>3456723.4</v>
      </c>
      <c r="H18773">
        <v>0</v>
      </c>
      <c r="I18773">
        <v>3456723.4</v>
      </c>
      <c r="J18773">
        <v>0</v>
      </c>
      <c r="K18773">
        <v>3456723.4</v>
      </c>
      <c r="L18773">
        <v>0</v>
      </c>
      <c r="M18773" t="s">
        <v>751</v>
      </c>
      <c r="N18773">
        <v>0</v>
      </c>
      <c r="O18773">
        <v>13826893.6</v>
      </c>
      <c r="P18773" t="s">
        <v>768</v>
      </c>
      <c r="Q18773" t="s">
        <v>768</v>
      </c>
      <c r="R18773" t="s">
        <v>768</v>
      </c>
      <c r="S18773" t="s">
        <v>758</v>
      </c>
    </row>
    <row r="18774" spans="1:19" x14ac:dyDescent="0.3">
      <c r="A18774" t="s">
        <v>747</v>
      </c>
      <c r="B18774" t="s">
        <v>748</v>
      </c>
      <c r="C18774" t="s">
        <v>754</v>
      </c>
      <c r="D18774" t="s">
        <v>750</v>
      </c>
      <c r="E18774">
        <v>3</v>
      </c>
      <c r="F18774" t="s">
        <v>125</v>
      </c>
      <c r="G18774">
        <v>-5038.57</v>
      </c>
      <c r="H18774" t="s">
        <v>751</v>
      </c>
      <c r="I18774">
        <v>-5038.57</v>
      </c>
      <c r="J18774" t="s">
        <v>751</v>
      </c>
      <c r="K18774">
        <v>-5038.57</v>
      </c>
      <c r="L18774" t="s">
        <v>751</v>
      </c>
      <c r="M18774" t="s">
        <v>751</v>
      </c>
      <c r="N18774">
        <v>-568.97</v>
      </c>
      <c r="O18774" t="s">
        <v>751</v>
      </c>
      <c r="P18774" t="s">
        <v>751</v>
      </c>
      <c r="Q18774" t="s">
        <v>751</v>
      </c>
      <c r="R18774" t="s">
        <v>751</v>
      </c>
      <c r="S18774" t="s">
        <v>758</v>
      </c>
    </row>
    <row r="18775" spans="1:19" x14ac:dyDescent="0.3">
      <c r="A18775" t="s">
        <v>752</v>
      </c>
      <c r="B18775" t="s">
        <v>748</v>
      </c>
      <c r="C18775" t="s">
        <v>749</v>
      </c>
      <c r="D18775" t="s">
        <v>750</v>
      </c>
      <c r="E18775">
        <v>1</v>
      </c>
      <c r="F18775" t="s">
        <v>538</v>
      </c>
      <c r="G18775">
        <v>27480.720000000001</v>
      </c>
      <c r="H18775">
        <v>6.11</v>
      </c>
      <c r="I18775">
        <v>27480.720000000001</v>
      </c>
      <c r="J18775">
        <v>2.9</v>
      </c>
      <c r="K18775">
        <v>27480.720000000001</v>
      </c>
      <c r="L18775">
        <v>27.79</v>
      </c>
      <c r="M18775" t="s">
        <v>751</v>
      </c>
      <c r="N18775">
        <v>0</v>
      </c>
      <c r="O18775">
        <v>27480.720000000001</v>
      </c>
      <c r="P18775" t="s">
        <v>766</v>
      </c>
      <c r="Q18775" t="s">
        <v>766</v>
      </c>
      <c r="R18775" t="s">
        <v>766</v>
      </c>
      <c r="S18775" t="s">
        <v>758</v>
      </c>
    </row>
    <row r="18776" spans="1:19" x14ac:dyDescent="0.3">
      <c r="A18776" t="s">
        <v>747</v>
      </c>
      <c r="B18776" t="s">
        <v>748</v>
      </c>
      <c r="C18776" t="s">
        <v>754</v>
      </c>
      <c r="D18776" t="s">
        <v>750</v>
      </c>
      <c r="E18776">
        <v>3</v>
      </c>
      <c r="F18776" t="s">
        <v>560</v>
      </c>
      <c r="G18776">
        <v>-804.43</v>
      </c>
      <c r="H18776" t="s">
        <v>751</v>
      </c>
      <c r="I18776">
        <v>-804.43</v>
      </c>
      <c r="J18776" t="s">
        <v>751</v>
      </c>
      <c r="K18776">
        <v>-804.43</v>
      </c>
      <c r="L18776" t="s">
        <v>751</v>
      </c>
      <c r="M18776" t="s">
        <v>751</v>
      </c>
      <c r="N18776">
        <v>0</v>
      </c>
      <c r="O18776" t="s">
        <v>751</v>
      </c>
      <c r="P18776" t="s">
        <v>751</v>
      </c>
      <c r="Q18776" t="s">
        <v>751</v>
      </c>
      <c r="R18776" t="s">
        <v>751</v>
      </c>
      <c r="S18776" t="s">
        <v>758</v>
      </c>
    </row>
    <row r="18777" spans="1:19" x14ac:dyDescent="0.3">
      <c r="A18777" t="s">
        <v>752</v>
      </c>
      <c r="B18777" t="s">
        <v>748</v>
      </c>
      <c r="C18777" t="s">
        <v>749</v>
      </c>
      <c r="D18777" t="s">
        <v>750</v>
      </c>
      <c r="E18777">
        <v>0</v>
      </c>
      <c r="F18777" t="s">
        <v>514</v>
      </c>
      <c r="G18777">
        <v>33537.19</v>
      </c>
      <c r="H18777">
        <v>5.64</v>
      </c>
      <c r="I18777">
        <v>33537.19</v>
      </c>
      <c r="J18777">
        <v>0.68</v>
      </c>
      <c r="K18777">
        <v>33537.19</v>
      </c>
      <c r="L18777">
        <v>3.63</v>
      </c>
      <c r="M18777" t="s">
        <v>751</v>
      </c>
      <c r="N18777">
        <v>0</v>
      </c>
      <c r="O18777" t="s">
        <v>751</v>
      </c>
      <c r="P18777" t="s">
        <v>766</v>
      </c>
      <c r="Q18777" t="s">
        <v>766</v>
      </c>
      <c r="R18777" t="s">
        <v>766</v>
      </c>
      <c r="S18777" t="s">
        <v>758</v>
      </c>
    </row>
    <row r="18778" spans="1:19" x14ac:dyDescent="0.3">
      <c r="A18778" t="s">
        <v>747</v>
      </c>
      <c r="B18778" t="s">
        <v>748</v>
      </c>
      <c r="C18778" t="s">
        <v>749</v>
      </c>
      <c r="D18778" t="s">
        <v>750</v>
      </c>
      <c r="E18778">
        <v>4</v>
      </c>
      <c r="F18778" t="s">
        <v>23</v>
      </c>
      <c r="G18778">
        <v>5030689.84</v>
      </c>
      <c r="H18778">
        <v>810.72</v>
      </c>
      <c r="I18778">
        <v>5030689.84</v>
      </c>
      <c r="J18778">
        <v>58.29</v>
      </c>
      <c r="K18778">
        <v>5030689.84</v>
      </c>
      <c r="L18778">
        <v>1264.06</v>
      </c>
      <c r="M18778" t="s">
        <v>751</v>
      </c>
      <c r="N18778">
        <v>0</v>
      </c>
      <c r="O18778">
        <v>20122759.359999999</v>
      </c>
      <c r="P18778" t="s">
        <v>766</v>
      </c>
      <c r="Q18778" t="s">
        <v>766</v>
      </c>
      <c r="R18778" t="s">
        <v>766</v>
      </c>
      <c r="S18778" t="s">
        <v>758</v>
      </c>
    </row>
    <row r="18779" spans="1:19" x14ac:dyDescent="0.3">
      <c r="A18779" t="s">
        <v>753</v>
      </c>
      <c r="B18779" t="s">
        <v>748</v>
      </c>
      <c r="C18779" t="s">
        <v>754</v>
      </c>
      <c r="D18779" t="s">
        <v>750</v>
      </c>
      <c r="E18779">
        <v>5</v>
      </c>
      <c r="F18779" t="s">
        <v>200</v>
      </c>
      <c r="G18779">
        <v>-1068.0899999999999</v>
      </c>
      <c r="H18779" t="s">
        <v>751</v>
      </c>
      <c r="I18779">
        <v>-1068.0899999999999</v>
      </c>
      <c r="J18779" t="s">
        <v>751</v>
      </c>
      <c r="K18779">
        <v>-1068.0899999999999</v>
      </c>
      <c r="L18779" t="s">
        <v>751</v>
      </c>
      <c r="M18779" t="s">
        <v>751</v>
      </c>
      <c r="N18779">
        <v>0</v>
      </c>
      <c r="O18779" t="s">
        <v>751</v>
      </c>
      <c r="P18779" t="s">
        <v>751</v>
      </c>
      <c r="Q18779" t="s">
        <v>751</v>
      </c>
      <c r="R18779" t="s">
        <v>751</v>
      </c>
      <c r="S18779" t="s">
        <v>758</v>
      </c>
    </row>
    <row r="18780" spans="1:19" x14ac:dyDescent="0.3">
      <c r="A18780" t="s">
        <v>747</v>
      </c>
      <c r="B18780" t="s">
        <v>748</v>
      </c>
      <c r="C18780" t="s">
        <v>754</v>
      </c>
      <c r="D18780" t="s">
        <v>750</v>
      </c>
      <c r="E18780">
        <v>0</v>
      </c>
      <c r="F18780" t="s">
        <v>171</v>
      </c>
      <c r="G18780">
        <v>-357.79</v>
      </c>
      <c r="H18780" t="s">
        <v>751</v>
      </c>
      <c r="I18780">
        <v>-357.79</v>
      </c>
      <c r="J18780" t="s">
        <v>751</v>
      </c>
      <c r="K18780">
        <v>-357.79</v>
      </c>
      <c r="L18780" t="s">
        <v>751</v>
      </c>
      <c r="M18780">
        <v>1</v>
      </c>
      <c r="N18780">
        <v>0</v>
      </c>
      <c r="O18780" t="s">
        <v>751</v>
      </c>
      <c r="P18780" t="s">
        <v>751</v>
      </c>
      <c r="Q18780" t="s">
        <v>751</v>
      </c>
      <c r="R18780" t="s">
        <v>751</v>
      </c>
      <c r="S18780" t="s">
        <v>758</v>
      </c>
    </row>
    <row r="18781" spans="1:19" x14ac:dyDescent="0.3">
      <c r="A18781" t="s">
        <v>752</v>
      </c>
      <c r="B18781" t="s">
        <v>748</v>
      </c>
      <c r="C18781" t="s">
        <v>749</v>
      </c>
      <c r="D18781" t="s">
        <v>750</v>
      </c>
      <c r="E18781">
        <v>-4</v>
      </c>
      <c r="F18781" t="s">
        <v>350</v>
      </c>
      <c r="G18781">
        <v>431.03</v>
      </c>
      <c r="H18781">
        <v>86.02</v>
      </c>
      <c r="I18781">
        <v>431.03</v>
      </c>
      <c r="J18781">
        <v>6.59</v>
      </c>
      <c r="K18781">
        <v>431.03</v>
      </c>
      <c r="L18781">
        <v>34.76</v>
      </c>
      <c r="M18781" t="s">
        <v>751</v>
      </c>
      <c r="N18781">
        <v>0</v>
      </c>
      <c r="O18781" t="s">
        <v>751</v>
      </c>
      <c r="P18781" t="s">
        <v>766</v>
      </c>
      <c r="Q18781" t="s">
        <v>766</v>
      </c>
      <c r="R18781" t="s">
        <v>766</v>
      </c>
      <c r="S18781" t="s">
        <v>758</v>
      </c>
    </row>
    <row r="18782" spans="1:19" x14ac:dyDescent="0.3">
      <c r="A18782" t="s">
        <v>753</v>
      </c>
      <c r="B18782" t="s">
        <v>748</v>
      </c>
      <c r="C18782" t="s">
        <v>754</v>
      </c>
      <c r="D18782" t="s">
        <v>750</v>
      </c>
      <c r="E18782">
        <v>2</v>
      </c>
      <c r="F18782" t="s">
        <v>44</v>
      </c>
      <c r="G18782">
        <v>-1913.02</v>
      </c>
      <c r="H18782" t="s">
        <v>751</v>
      </c>
      <c r="I18782">
        <v>-1913.02</v>
      </c>
      <c r="J18782" t="s">
        <v>751</v>
      </c>
      <c r="K18782">
        <v>-1913.02</v>
      </c>
      <c r="L18782" t="s">
        <v>751</v>
      </c>
      <c r="M18782" t="s">
        <v>751</v>
      </c>
      <c r="N18782">
        <v>0</v>
      </c>
      <c r="O18782" t="s">
        <v>751</v>
      </c>
      <c r="P18782" t="s">
        <v>751</v>
      </c>
      <c r="Q18782" t="s">
        <v>751</v>
      </c>
      <c r="R18782" t="s">
        <v>751</v>
      </c>
      <c r="S18782" t="s">
        <v>758</v>
      </c>
    </row>
    <row r="18783" spans="1:19" x14ac:dyDescent="0.3">
      <c r="A18783" t="s">
        <v>747</v>
      </c>
      <c r="B18783" t="s">
        <v>748</v>
      </c>
      <c r="C18783" t="s">
        <v>749</v>
      </c>
      <c r="D18783" t="s">
        <v>750</v>
      </c>
      <c r="E18783">
        <v>2</v>
      </c>
      <c r="F18783" t="s">
        <v>6</v>
      </c>
      <c r="G18783">
        <v>9184.43</v>
      </c>
      <c r="H18783">
        <v>0.39</v>
      </c>
      <c r="I18783">
        <v>9184.43</v>
      </c>
      <c r="J18783">
        <v>226.21</v>
      </c>
      <c r="K18783">
        <v>9184.43</v>
      </c>
      <c r="L18783">
        <v>4.8</v>
      </c>
      <c r="M18783" t="s">
        <v>751</v>
      </c>
      <c r="N18783">
        <v>0</v>
      </c>
      <c r="O18783">
        <v>18368.86</v>
      </c>
      <c r="P18783" t="s">
        <v>768</v>
      </c>
      <c r="Q18783" t="s">
        <v>766</v>
      </c>
      <c r="R18783" t="s">
        <v>768</v>
      </c>
      <c r="S18783" t="s">
        <v>758</v>
      </c>
    </row>
    <row r="18784" spans="1:19" x14ac:dyDescent="0.3">
      <c r="A18784" t="s">
        <v>747</v>
      </c>
      <c r="B18784" t="s">
        <v>748</v>
      </c>
      <c r="C18784" t="s">
        <v>749</v>
      </c>
      <c r="D18784" t="s">
        <v>750</v>
      </c>
      <c r="E18784">
        <v>1</v>
      </c>
      <c r="F18784" t="s">
        <v>103</v>
      </c>
      <c r="G18784">
        <v>66652.399999999994</v>
      </c>
      <c r="H18784">
        <v>1.65</v>
      </c>
      <c r="I18784">
        <v>66652.399999999994</v>
      </c>
      <c r="J18784">
        <v>3.68</v>
      </c>
      <c r="K18784">
        <v>66652.399999999994</v>
      </c>
      <c r="L18784">
        <v>14.71</v>
      </c>
      <c r="M18784" t="s">
        <v>751</v>
      </c>
      <c r="N18784">
        <v>0</v>
      </c>
      <c r="O18784">
        <v>66652.399999999994</v>
      </c>
      <c r="P18784" t="s">
        <v>766</v>
      </c>
      <c r="Q18784" t="s">
        <v>766</v>
      </c>
      <c r="R18784" t="s">
        <v>766</v>
      </c>
      <c r="S18784" t="s">
        <v>758</v>
      </c>
    </row>
    <row r="18785" spans="1:19" x14ac:dyDescent="0.3">
      <c r="A18785" t="s">
        <v>747</v>
      </c>
      <c r="B18785" t="s">
        <v>748</v>
      </c>
      <c r="C18785" t="s">
        <v>749</v>
      </c>
      <c r="D18785" t="s">
        <v>750</v>
      </c>
      <c r="E18785">
        <v>10</v>
      </c>
      <c r="F18785" t="s">
        <v>279</v>
      </c>
      <c r="G18785">
        <v>607691.05000000005</v>
      </c>
      <c r="H18785">
        <v>0</v>
      </c>
      <c r="I18785">
        <v>607691.05000000005</v>
      </c>
      <c r="J18785">
        <v>0</v>
      </c>
      <c r="K18785">
        <v>607691.05000000005</v>
      </c>
      <c r="L18785">
        <v>0</v>
      </c>
      <c r="M18785" t="s">
        <v>751</v>
      </c>
      <c r="N18785">
        <v>0</v>
      </c>
      <c r="O18785">
        <v>6076910.5</v>
      </c>
      <c r="P18785" t="s">
        <v>766</v>
      </c>
      <c r="Q18785" t="s">
        <v>766</v>
      </c>
      <c r="R18785" t="s">
        <v>766</v>
      </c>
      <c r="S18785" t="s">
        <v>758</v>
      </c>
    </row>
    <row r="18786" spans="1:19" x14ac:dyDescent="0.3">
      <c r="A18786" t="s">
        <v>753</v>
      </c>
      <c r="B18786" t="s">
        <v>748</v>
      </c>
      <c r="C18786" t="s">
        <v>749</v>
      </c>
      <c r="D18786" t="s">
        <v>750</v>
      </c>
      <c r="E18786">
        <v>9</v>
      </c>
      <c r="F18786" t="s">
        <v>440</v>
      </c>
      <c r="G18786">
        <v>650071.46</v>
      </c>
      <c r="H18786" t="s">
        <v>751</v>
      </c>
      <c r="I18786">
        <v>650071.46</v>
      </c>
      <c r="J18786" t="s">
        <v>751</v>
      </c>
      <c r="K18786">
        <v>650071.46</v>
      </c>
      <c r="L18786">
        <v>36.92</v>
      </c>
      <c r="M18786" t="s">
        <v>751</v>
      </c>
      <c r="N18786">
        <v>0</v>
      </c>
      <c r="O18786">
        <v>5850643.1399999997</v>
      </c>
      <c r="P18786" t="s">
        <v>766</v>
      </c>
      <c r="Q18786" t="s">
        <v>766</v>
      </c>
      <c r="R18786" t="s">
        <v>768</v>
      </c>
      <c r="S18786" t="s">
        <v>758</v>
      </c>
    </row>
    <row r="18787" spans="1:19" x14ac:dyDescent="0.3">
      <c r="A18787" t="s">
        <v>752</v>
      </c>
      <c r="B18787" t="s">
        <v>748</v>
      </c>
      <c r="C18787" t="s">
        <v>749</v>
      </c>
      <c r="D18787" t="s">
        <v>750</v>
      </c>
      <c r="E18787">
        <v>-1</v>
      </c>
      <c r="F18787" t="s">
        <v>275</v>
      </c>
      <c r="G18787">
        <v>20038.21</v>
      </c>
      <c r="H18787">
        <v>0</v>
      </c>
      <c r="I18787">
        <v>20038.21</v>
      </c>
      <c r="J18787">
        <v>0</v>
      </c>
      <c r="K18787">
        <v>20038.21</v>
      </c>
      <c r="L18787">
        <v>0</v>
      </c>
      <c r="M18787" t="s">
        <v>751</v>
      </c>
      <c r="N18787">
        <v>0</v>
      </c>
      <c r="O18787" t="s">
        <v>751</v>
      </c>
      <c r="P18787" t="s">
        <v>766</v>
      </c>
      <c r="Q18787" t="s">
        <v>766</v>
      </c>
      <c r="R18787" t="s">
        <v>766</v>
      </c>
      <c r="S18787" t="s">
        <v>758</v>
      </c>
    </row>
    <row r="18788" spans="1:19" x14ac:dyDescent="0.3">
      <c r="A18788" t="s">
        <v>753</v>
      </c>
      <c r="B18788" t="s">
        <v>748</v>
      </c>
      <c r="C18788" t="s">
        <v>749</v>
      </c>
      <c r="D18788" t="s">
        <v>750</v>
      </c>
      <c r="E18788">
        <v>0</v>
      </c>
      <c r="F18788" t="s">
        <v>236</v>
      </c>
      <c r="G18788">
        <v>128236.32</v>
      </c>
      <c r="H18788">
        <v>4.4400000000000004</v>
      </c>
      <c r="I18788">
        <v>128236.32</v>
      </c>
      <c r="J18788">
        <v>2.42</v>
      </c>
      <c r="K18788">
        <v>128236.32</v>
      </c>
      <c r="L18788">
        <v>39.57</v>
      </c>
      <c r="M18788" t="s">
        <v>751</v>
      </c>
      <c r="N18788">
        <v>0</v>
      </c>
      <c r="O18788" t="s">
        <v>751</v>
      </c>
      <c r="P18788" t="s">
        <v>766</v>
      </c>
      <c r="Q18788" t="s">
        <v>766</v>
      </c>
      <c r="R18788" t="s">
        <v>766</v>
      </c>
      <c r="S18788" t="s">
        <v>758</v>
      </c>
    </row>
    <row r="18789" spans="1:19" x14ac:dyDescent="0.3">
      <c r="A18789" t="s">
        <v>747</v>
      </c>
      <c r="B18789" t="s">
        <v>748</v>
      </c>
      <c r="C18789" t="s">
        <v>749</v>
      </c>
      <c r="D18789" t="s">
        <v>750</v>
      </c>
      <c r="E18789">
        <v>3</v>
      </c>
      <c r="F18789" t="s">
        <v>36</v>
      </c>
      <c r="G18789">
        <v>622822.47</v>
      </c>
      <c r="H18789">
        <v>50.96</v>
      </c>
      <c r="I18789">
        <v>622822.47</v>
      </c>
      <c r="J18789">
        <v>24.2</v>
      </c>
      <c r="K18789">
        <v>622822.47</v>
      </c>
      <c r="L18789">
        <v>231.81</v>
      </c>
      <c r="M18789" t="s">
        <v>751</v>
      </c>
      <c r="N18789">
        <v>9306.27</v>
      </c>
      <c r="O18789">
        <v>1868467.41</v>
      </c>
      <c r="P18789" t="s">
        <v>766</v>
      </c>
      <c r="Q18789" t="s">
        <v>766</v>
      </c>
      <c r="R18789" t="s">
        <v>766</v>
      </c>
      <c r="S18789" t="s">
        <v>758</v>
      </c>
    </row>
    <row r="18790" spans="1:19" x14ac:dyDescent="0.3">
      <c r="A18790" t="s">
        <v>753</v>
      </c>
      <c r="B18790" t="s">
        <v>748</v>
      </c>
      <c r="C18790" t="s">
        <v>754</v>
      </c>
      <c r="D18790" t="s">
        <v>750</v>
      </c>
      <c r="E18790">
        <v>-1</v>
      </c>
      <c r="F18790" t="s">
        <v>234</v>
      </c>
      <c r="G18790">
        <v>-18445.830000000002</v>
      </c>
      <c r="H18790" t="s">
        <v>751</v>
      </c>
      <c r="I18790">
        <v>-18445.830000000002</v>
      </c>
      <c r="J18790" t="s">
        <v>751</v>
      </c>
      <c r="K18790">
        <v>-18445.830000000002</v>
      </c>
      <c r="L18790" t="s">
        <v>751</v>
      </c>
      <c r="M18790" t="s">
        <v>751</v>
      </c>
      <c r="N18790">
        <v>0</v>
      </c>
      <c r="O18790" t="s">
        <v>751</v>
      </c>
      <c r="P18790" t="s">
        <v>751</v>
      </c>
      <c r="Q18790" t="s">
        <v>751</v>
      </c>
      <c r="R18790" t="s">
        <v>751</v>
      </c>
      <c r="S18790" t="s">
        <v>758</v>
      </c>
    </row>
    <row r="18791" spans="1:19" x14ac:dyDescent="0.3">
      <c r="A18791" t="s">
        <v>753</v>
      </c>
      <c r="B18791" t="s">
        <v>748</v>
      </c>
      <c r="C18791" t="s">
        <v>749</v>
      </c>
      <c r="D18791" t="s">
        <v>750</v>
      </c>
      <c r="E18791">
        <v>5</v>
      </c>
      <c r="F18791" t="s">
        <v>551</v>
      </c>
      <c r="G18791">
        <v>33206.49</v>
      </c>
      <c r="H18791">
        <v>0.03</v>
      </c>
      <c r="I18791">
        <v>33206.49</v>
      </c>
      <c r="J18791">
        <v>619.66</v>
      </c>
      <c r="K18791">
        <v>33206.49</v>
      </c>
      <c r="L18791">
        <v>0.18</v>
      </c>
      <c r="M18791" t="s">
        <v>751</v>
      </c>
      <c r="N18791">
        <v>0</v>
      </c>
      <c r="O18791">
        <v>166032.45000000001</v>
      </c>
      <c r="P18791" t="s">
        <v>768</v>
      </c>
      <c r="Q18791" t="s">
        <v>766</v>
      </c>
      <c r="R18791" t="s">
        <v>768</v>
      </c>
      <c r="S18791" t="s">
        <v>758</v>
      </c>
    </row>
    <row r="18792" spans="1:19" x14ac:dyDescent="0.3">
      <c r="A18792" t="s">
        <v>747</v>
      </c>
      <c r="B18792" t="s">
        <v>748</v>
      </c>
      <c r="C18792" t="s">
        <v>754</v>
      </c>
      <c r="D18792" t="s">
        <v>750</v>
      </c>
      <c r="E18792">
        <v>4</v>
      </c>
      <c r="F18792" t="s">
        <v>538</v>
      </c>
      <c r="G18792">
        <v>-4858.84</v>
      </c>
      <c r="H18792" t="s">
        <v>751</v>
      </c>
      <c r="I18792">
        <v>-4858.84</v>
      </c>
      <c r="J18792" t="s">
        <v>751</v>
      </c>
      <c r="K18792">
        <v>-4858.84</v>
      </c>
      <c r="L18792" t="s">
        <v>751</v>
      </c>
      <c r="M18792" t="s">
        <v>751</v>
      </c>
      <c r="N18792">
        <v>0</v>
      </c>
      <c r="O18792" t="s">
        <v>751</v>
      </c>
      <c r="P18792" t="s">
        <v>751</v>
      </c>
      <c r="Q18792" t="s">
        <v>751</v>
      </c>
      <c r="R18792" t="s">
        <v>751</v>
      </c>
      <c r="S18792" t="s">
        <v>758</v>
      </c>
    </row>
    <row r="18793" spans="1:19" x14ac:dyDescent="0.3">
      <c r="A18793" t="s">
        <v>747</v>
      </c>
      <c r="B18793" t="s">
        <v>748</v>
      </c>
      <c r="C18793" t="s">
        <v>749</v>
      </c>
      <c r="D18793" t="s">
        <v>750</v>
      </c>
      <c r="E18793">
        <v>4</v>
      </c>
      <c r="F18793" t="s">
        <v>212</v>
      </c>
      <c r="G18793">
        <v>212709.58</v>
      </c>
      <c r="H18793">
        <v>1841.57</v>
      </c>
      <c r="I18793">
        <v>212709.58</v>
      </c>
      <c r="J18793">
        <v>1571.86</v>
      </c>
      <c r="K18793">
        <v>212709.58</v>
      </c>
      <c r="L18793">
        <v>115.46</v>
      </c>
      <c r="M18793" t="s">
        <v>751</v>
      </c>
      <c r="N18793">
        <v>0</v>
      </c>
      <c r="O18793">
        <v>850838.32</v>
      </c>
      <c r="P18793" t="s">
        <v>766</v>
      </c>
      <c r="Q18793" t="s">
        <v>766</v>
      </c>
      <c r="R18793" t="s">
        <v>768</v>
      </c>
      <c r="S18793" t="s">
        <v>758</v>
      </c>
    </row>
    <row r="18794" spans="1:19" x14ac:dyDescent="0.3">
      <c r="A18794" t="s">
        <v>747</v>
      </c>
      <c r="B18794" t="s">
        <v>748</v>
      </c>
      <c r="C18794" t="s">
        <v>749</v>
      </c>
      <c r="D18794" t="s">
        <v>750</v>
      </c>
      <c r="E18794">
        <v>7</v>
      </c>
      <c r="F18794" t="s">
        <v>531</v>
      </c>
      <c r="G18794">
        <v>97539.26</v>
      </c>
      <c r="H18794">
        <v>10.8</v>
      </c>
      <c r="I18794">
        <v>97539.26</v>
      </c>
      <c r="J18794">
        <v>58</v>
      </c>
      <c r="K18794">
        <v>97539.26</v>
      </c>
      <c r="L18794">
        <v>22.42</v>
      </c>
      <c r="M18794" t="s">
        <v>751</v>
      </c>
      <c r="N18794">
        <v>0</v>
      </c>
      <c r="O18794">
        <v>682774.82</v>
      </c>
      <c r="P18794" t="s">
        <v>766</v>
      </c>
      <c r="Q18794" t="s">
        <v>766</v>
      </c>
      <c r="R18794" t="s">
        <v>768</v>
      </c>
      <c r="S18794" t="s">
        <v>758</v>
      </c>
    </row>
    <row r="18795" spans="1:19" x14ac:dyDescent="0.3">
      <c r="A18795" t="s">
        <v>747</v>
      </c>
      <c r="B18795" t="s">
        <v>748</v>
      </c>
      <c r="C18795" t="s">
        <v>754</v>
      </c>
      <c r="D18795" t="s">
        <v>750</v>
      </c>
      <c r="E18795">
        <v>-1</v>
      </c>
      <c r="F18795" t="s">
        <v>251</v>
      </c>
      <c r="G18795">
        <v>-8106.57</v>
      </c>
      <c r="H18795" t="s">
        <v>751</v>
      </c>
      <c r="I18795">
        <v>-8106.57</v>
      </c>
      <c r="J18795" t="s">
        <v>751</v>
      </c>
      <c r="K18795">
        <v>-8106.57</v>
      </c>
      <c r="L18795" t="s">
        <v>751</v>
      </c>
      <c r="M18795" t="s">
        <v>751</v>
      </c>
      <c r="N18795">
        <v>0</v>
      </c>
      <c r="O18795" t="s">
        <v>751</v>
      </c>
      <c r="P18795" t="s">
        <v>751</v>
      </c>
      <c r="Q18795" t="s">
        <v>751</v>
      </c>
      <c r="R18795" t="s">
        <v>751</v>
      </c>
      <c r="S18795" t="s">
        <v>758</v>
      </c>
    </row>
    <row r="18796" spans="1:19" x14ac:dyDescent="0.3">
      <c r="A18796" t="s">
        <v>752</v>
      </c>
      <c r="B18796" t="s">
        <v>748</v>
      </c>
      <c r="C18796" t="s">
        <v>754</v>
      </c>
      <c r="D18796" t="s">
        <v>750</v>
      </c>
      <c r="E18796">
        <v>-4</v>
      </c>
      <c r="F18796" t="s">
        <v>226</v>
      </c>
      <c r="G18796">
        <v>-418480.8</v>
      </c>
      <c r="H18796" t="s">
        <v>751</v>
      </c>
      <c r="I18796">
        <v>-418480.8</v>
      </c>
      <c r="J18796" t="s">
        <v>751</v>
      </c>
      <c r="K18796">
        <v>-418480.8</v>
      </c>
      <c r="L18796" t="s">
        <v>751</v>
      </c>
      <c r="M18796" t="s">
        <v>751</v>
      </c>
      <c r="N18796">
        <v>0</v>
      </c>
      <c r="O18796" t="s">
        <v>751</v>
      </c>
      <c r="P18796" t="s">
        <v>751</v>
      </c>
      <c r="Q18796" t="s">
        <v>751</v>
      </c>
      <c r="R18796" t="s">
        <v>751</v>
      </c>
      <c r="S18796" t="s">
        <v>758</v>
      </c>
    </row>
    <row r="18797" spans="1:19" x14ac:dyDescent="0.3">
      <c r="A18797" t="s">
        <v>747</v>
      </c>
      <c r="B18797" t="s">
        <v>748</v>
      </c>
      <c r="C18797" t="s">
        <v>749</v>
      </c>
      <c r="D18797" t="s">
        <v>750</v>
      </c>
      <c r="E18797">
        <v>1</v>
      </c>
      <c r="F18797" t="s">
        <v>116</v>
      </c>
      <c r="G18797">
        <v>353683.43</v>
      </c>
      <c r="H18797">
        <v>7.13</v>
      </c>
      <c r="I18797">
        <v>353683.43</v>
      </c>
      <c r="J18797">
        <v>3.2</v>
      </c>
      <c r="K18797">
        <v>353683.43</v>
      </c>
      <c r="L18797">
        <v>39.94</v>
      </c>
      <c r="M18797" t="s">
        <v>751</v>
      </c>
      <c r="N18797">
        <v>0</v>
      </c>
      <c r="O18797">
        <v>353683.43</v>
      </c>
      <c r="P18797" t="s">
        <v>766</v>
      </c>
      <c r="Q18797" t="s">
        <v>766</v>
      </c>
      <c r="R18797" t="s">
        <v>766</v>
      </c>
      <c r="S18797" t="s">
        <v>758</v>
      </c>
    </row>
    <row r="18798" spans="1:19" x14ac:dyDescent="0.3">
      <c r="A18798" t="s">
        <v>747</v>
      </c>
      <c r="B18798" t="s">
        <v>748</v>
      </c>
      <c r="C18798" t="s">
        <v>749</v>
      </c>
      <c r="D18798" t="s">
        <v>750</v>
      </c>
      <c r="E18798">
        <v>9</v>
      </c>
      <c r="F18798" t="s">
        <v>6</v>
      </c>
      <c r="G18798">
        <v>35339.25</v>
      </c>
      <c r="H18798">
        <v>2.57</v>
      </c>
      <c r="I18798">
        <v>35339.25</v>
      </c>
      <c r="J18798">
        <v>13.8</v>
      </c>
      <c r="K18798">
        <v>35339.25</v>
      </c>
      <c r="L18798">
        <v>103</v>
      </c>
      <c r="M18798" t="s">
        <v>751</v>
      </c>
      <c r="N18798">
        <v>0</v>
      </c>
      <c r="O18798">
        <v>318053.25</v>
      </c>
      <c r="P18798" t="s">
        <v>766</v>
      </c>
      <c r="Q18798" t="s">
        <v>766</v>
      </c>
      <c r="R18798" t="s">
        <v>768</v>
      </c>
      <c r="S18798" t="s">
        <v>758</v>
      </c>
    </row>
    <row r="18799" spans="1:19" x14ac:dyDescent="0.3">
      <c r="A18799" t="s">
        <v>747</v>
      </c>
      <c r="B18799" t="s">
        <v>748</v>
      </c>
      <c r="C18799" t="s">
        <v>754</v>
      </c>
      <c r="D18799" t="s">
        <v>750</v>
      </c>
      <c r="E18799">
        <v>5</v>
      </c>
      <c r="F18799" t="s">
        <v>546</v>
      </c>
      <c r="G18799">
        <v>-430.99</v>
      </c>
      <c r="H18799" t="s">
        <v>751</v>
      </c>
      <c r="I18799">
        <v>-430.99</v>
      </c>
      <c r="J18799" t="s">
        <v>751</v>
      </c>
      <c r="K18799">
        <v>-430.99</v>
      </c>
      <c r="L18799" t="s">
        <v>751</v>
      </c>
      <c r="M18799" t="s">
        <v>751</v>
      </c>
      <c r="N18799">
        <v>0</v>
      </c>
      <c r="O18799" t="s">
        <v>751</v>
      </c>
      <c r="P18799" t="s">
        <v>751</v>
      </c>
      <c r="Q18799" t="s">
        <v>751</v>
      </c>
      <c r="R18799" t="s">
        <v>751</v>
      </c>
      <c r="S18799" t="s">
        <v>758</v>
      </c>
    </row>
    <row r="18800" spans="1:19" x14ac:dyDescent="0.3">
      <c r="A18800" t="s">
        <v>752</v>
      </c>
      <c r="B18800" t="s">
        <v>748</v>
      </c>
      <c r="C18800" t="s">
        <v>754</v>
      </c>
      <c r="D18800" t="s">
        <v>750</v>
      </c>
      <c r="E18800">
        <v>-1</v>
      </c>
      <c r="F18800" t="s">
        <v>15</v>
      </c>
      <c r="G18800">
        <v>-1162.8499999999999</v>
      </c>
      <c r="H18800" t="s">
        <v>751</v>
      </c>
      <c r="I18800">
        <v>-1162.8499999999999</v>
      </c>
      <c r="J18800" t="s">
        <v>751</v>
      </c>
      <c r="K18800">
        <v>-1162.8499999999999</v>
      </c>
      <c r="L18800" t="s">
        <v>751</v>
      </c>
      <c r="M18800" t="s">
        <v>751</v>
      </c>
      <c r="N18800">
        <v>0</v>
      </c>
      <c r="O18800" t="s">
        <v>751</v>
      </c>
      <c r="P18800" t="s">
        <v>751</v>
      </c>
      <c r="Q18800" t="s">
        <v>751</v>
      </c>
      <c r="R18800" t="s">
        <v>751</v>
      </c>
      <c r="S18800" t="s">
        <v>758</v>
      </c>
    </row>
    <row r="18801" spans="1:19" x14ac:dyDescent="0.3">
      <c r="A18801" t="s">
        <v>753</v>
      </c>
      <c r="B18801" t="s">
        <v>748</v>
      </c>
      <c r="C18801" t="s">
        <v>749</v>
      </c>
      <c r="D18801" t="s">
        <v>750</v>
      </c>
      <c r="E18801">
        <v>-4</v>
      </c>
      <c r="F18801" t="s">
        <v>249</v>
      </c>
      <c r="G18801">
        <v>3130.49</v>
      </c>
      <c r="H18801">
        <v>1.07</v>
      </c>
      <c r="I18801">
        <v>3130.49</v>
      </c>
      <c r="J18801">
        <v>0.15</v>
      </c>
      <c r="K18801">
        <v>3130.49</v>
      </c>
      <c r="L18801">
        <v>8.34</v>
      </c>
      <c r="M18801" t="s">
        <v>751</v>
      </c>
      <c r="N18801">
        <v>0</v>
      </c>
      <c r="O18801" t="s">
        <v>751</v>
      </c>
      <c r="P18801" t="s">
        <v>766</v>
      </c>
      <c r="Q18801" t="s">
        <v>766</v>
      </c>
      <c r="R18801" t="s">
        <v>766</v>
      </c>
      <c r="S18801" t="s">
        <v>758</v>
      </c>
    </row>
    <row r="18802" spans="1:19" x14ac:dyDescent="0.3">
      <c r="A18802" t="s">
        <v>753</v>
      </c>
      <c r="B18802" t="s">
        <v>748</v>
      </c>
      <c r="C18802" t="s">
        <v>749</v>
      </c>
      <c r="D18802" t="s">
        <v>750</v>
      </c>
      <c r="E18802">
        <v>-4</v>
      </c>
      <c r="F18802" t="s">
        <v>488</v>
      </c>
      <c r="G18802">
        <v>66.260000000000005</v>
      </c>
      <c r="H18802">
        <v>0</v>
      </c>
      <c r="I18802">
        <v>66.260000000000005</v>
      </c>
      <c r="J18802">
        <v>0</v>
      </c>
      <c r="K18802">
        <v>66.260000000000005</v>
      </c>
      <c r="L18802">
        <v>0.04</v>
      </c>
      <c r="M18802" t="s">
        <v>751</v>
      </c>
      <c r="N18802">
        <v>0</v>
      </c>
      <c r="O18802" t="s">
        <v>751</v>
      </c>
      <c r="P18802" t="s">
        <v>766</v>
      </c>
      <c r="Q18802" t="s">
        <v>766</v>
      </c>
      <c r="R18802" t="s">
        <v>766</v>
      </c>
      <c r="S18802" t="s">
        <v>758</v>
      </c>
    </row>
    <row r="18803" spans="1:19" x14ac:dyDescent="0.3">
      <c r="A18803" t="s">
        <v>747</v>
      </c>
      <c r="B18803" t="s">
        <v>748</v>
      </c>
      <c r="C18803" t="s">
        <v>749</v>
      </c>
      <c r="D18803" t="s">
        <v>750</v>
      </c>
      <c r="E18803">
        <v>1</v>
      </c>
      <c r="F18803" t="s">
        <v>41</v>
      </c>
      <c r="G18803">
        <v>216641109.21000001</v>
      </c>
      <c r="H18803">
        <v>684033.49</v>
      </c>
      <c r="I18803">
        <v>216641109.21000001</v>
      </c>
      <c r="J18803">
        <v>25394.76</v>
      </c>
      <c r="K18803">
        <v>216641109.21000001</v>
      </c>
      <c r="L18803">
        <v>212371.72</v>
      </c>
      <c r="M18803" t="s">
        <v>751</v>
      </c>
      <c r="N18803">
        <v>0</v>
      </c>
      <c r="O18803">
        <v>216641109.21000001</v>
      </c>
      <c r="P18803" t="s">
        <v>766</v>
      </c>
      <c r="Q18803" t="s">
        <v>766</v>
      </c>
      <c r="R18803" t="s">
        <v>766</v>
      </c>
      <c r="S18803" t="s">
        <v>758</v>
      </c>
    </row>
    <row r="18804" spans="1:19" x14ac:dyDescent="0.3">
      <c r="A18804" t="s">
        <v>752</v>
      </c>
      <c r="B18804" t="s">
        <v>748</v>
      </c>
      <c r="C18804" t="s">
        <v>749</v>
      </c>
      <c r="D18804" t="s">
        <v>750</v>
      </c>
      <c r="E18804">
        <v>1</v>
      </c>
      <c r="F18804" t="s">
        <v>271</v>
      </c>
      <c r="G18804">
        <v>8318.85</v>
      </c>
      <c r="H18804">
        <v>0.38</v>
      </c>
      <c r="I18804">
        <v>8318.85</v>
      </c>
      <c r="J18804">
        <v>0.18</v>
      </c>
      <c r="K18804">
        <v>8318.85</v>
      </c>
      <c r="L18804">
        <v>1.74</v>
      </c>
      <c r="M18804" t="s">
        <v>751</v>
      </c>
      <c r="N18804">
        <v>0</v>
      </c>
      <c r="O18804">
        <v>8318.85</v>
      </c>
      <c r="P18804" t="s">
        <v>766</v>
      </c>
      <c r="Q18804" t="s">
        <v>766</v>
      </c>
      <c r="R18804" t="s">
        <v>766</v>
      </c>
      <c r="S18804" t="s">
        <v>758</v>
      </c>
    </row>
    <row r="18805" spans="1:19" x14ac:dyDescent="0.3">
      <c r="A18805" t="s">
        <v>753</v>
      </c>
      <c r="B18805" t="s">
        <v>748</v>
      </c>
      <c r="C18805" t="s">
        <v>754</v>
      </c>
      <c r="D18805" t="s">
        <v>750</v>
      </c>
      <c r="E18805">
        <v>8</v>
      </c>
      <c r="F18805" t="s">
        <v>533</v>
      </c>
      <c r="G18805">
        <v>-5941.35</v>
      </c>
      <c r="H18805" t="s">
        <v>751</v>
      </c>
      <c r="I18805">
        <v>-5941.35</v>
      </c>
      <c r="J18805" t="s">
        <v>751</v>
      </c>
      <c r="K18805">
        <v>-5941.35</v>
      </c>
      <c r="L18805" t="s">
        <v>751</v>
      </c>
      <c r="M18805" t="s">
        <v>751</v>
      </c>
      <c r="N18805">
        <v>0</v>
      </c>
      <c r="O18805" t="s">
        <v>751</v>
      </c>
      <c r="P18805" t="s">
        <v>751</v>
      </c>
      <c r="Q18805" t="s">
        <v>751</v>
      </c>
      <c r="R18805" t="s">
        <v>751</v>
      </c>
      <c r="S18805" t="s">
        <v>758</v>
      </c>
    </row>
    <row r="18806" spans="1:19" x14ac:dyDescent="0.3">
      <c r="A18806" t="s">
        <v>747</v>
      </c>
      <c r="B18806" t="s">
        <v>748</v>
      </c>
      <c r="C18806" t="s">
        <v>749</v>
      </c>
      <c r="D18806" t="s">
        <v>750</v>
      </c>
      <c r="E18806">
        <v>6</v>
      </c>
      <c r="F18806" t="s">
        <v>292</v>
      </c>
      <c r="G18806">
        <v>527283.74</v>
      </c>
      <c r="H18806">
        <v>17.02</v>
      </c>
      <c r="I18806">
        <v>527283.74</v>
      </c>
      <c r="J18806">
        <v>8.08</v>
      </c>
      <c r="K18806">
        <v>527283.74</v>
      </c>
      <c r="L18806">
        <v>77.41</v>
      </c>
      <c r="M18806" t="s">
        <v>751</v>
      </c>
      <c r="N18806">
        <v>0</v>
      </c>
      <c r="O18806">
        <v>3163702.44</v>
      </c>
      <c r="P18806" t="s">
        <v>766</v>
      </c>
      <c r="Q18806" t="s">
        <v>766</v>
      </c>
      <c r="R18806" t="s">
        <v>766</v>
      </c>
      <c r="S18806" t="s">
        <v>758</v>
      </c>
    </row>
    <row r="18807" spans="1:19" x14ac:dyDescent="0.3">
      <c r="A18807" t="s">
        <v>747</v>
      </c>
      <c r="B18807" t="s">
        <v>748</v>
      </c>
      <c r="C18807" t="s">
        <v>749</v>
      </c>
      <c r="D18807" t="s">
        <v>750</v>
      </c>
      <c r="E18807">
        <v>0</v>
      </c>
      <c r="F18807" t="s">
        <v>446</v>
      </c>
      <c r="G18807">
        <v>1416.45</v>
      </c>
      <c r="H18807">
        <v>152.19</v>
      </c>
      <c r="I18807">
        <v>1416.45</v>
      </c>
      <c r="J18807">
        <v>0.06</v>
      </c>
      <c r="K18807">
        <v>1416.45</v>
      </c>
      <c r="L18807">
        <v>0.53</v>
      </c>
      <c r="M18807" t="s">
        <v>751</v>
      </c>
      <c r="N18807">
        <v>0</v>
      </c>
      <c r="O18807" t="s">
        <v>751</v>
      </c>
      <c r="P18807" t="s">
        <v>766</v>
      </c>
      <c r="Q18807" t="s">
        <v>768</v>
      </c>
      <c r="R18807" t="s">
        <v>768</v>
      </c>
      <c r="S18807" t="s">
        <v>758</v>
      </c>
    </row>
    <row r="18808" spans="1:19" x14ac:dyDescent="0.3">
      <c r="A18808" t="s">
        <v>753</v>
      </c>
      <c r="B18808" t="s">
        <v>748</v>
      </c>
      <c r="C18808" t="s">
        <v>754</v>
      </c>
      <c r="D18808" t="s">
        <v>750</v>
      </c>
      <c r="E18808">
        <v>-1</v>
      </c>
      <c r="F18808" t="s">
        <v>406</v>
      </c>
      <c r="G18808">
        <v>-291.19</v>
      </c>
      <c r="H18808" t="s">
        <v>751</v>
      </c>
      <c r="I18808">
        <v>-291.19</v>
      </c>
      <c r="J18808" t="s">
        <v>751</v>
      </c>
      <c r="K18808">
        <v>-291.19</v>
      </c>
      <c r="L18808" t="s">
        <v>751</v>
      </c>
      <c r="M18808" t="s">
        <v>751</v>
      </c>
      <c r="N18808">
        <v>0</v>
      </c>
      <c r="O18808" t="s">
        <v>751</v>
      </c>
      <c r="P18808" t="s">
        <v>751</v>
      </c>
      <c r="Q18808" t="s">
        <v>751</v>
      </c>
      <c r="R18808" t="s">
        <v>751</v>
      </c>
      <c r="S18808" t="s">
        <v>758</v>
      </c>
    </row>
    <row r="18809" spans="1:19" x14ac:dyDescent="0.3">
      <c r="A18809" t="s">
        <v>752</v>
      </c>
      <c r="B18809" t="s">
        <v>748</v>
      </c>
      <c r="C18809" t="s">
        <v>754</v>
      </c>
      <c r="D18809" t="s">
        <v>750</v>
      </c>
      <c r="E18809">
        <v>2</v>
      </c>
      <c r="F18809" t="s">
        <v>244</v>
      </c>
      <c r="G18809">
        <v>-10199.77</v>
      </c>
      <c r="H18809" t="s">
        <v>751</v>
      </c>
      <c r="I18809">
        <v>-10199.77</v>
      </c>
      <c r="J18809" t="s">
        <v>751</v>
      </c>
      <c r="K18809">
        <v>-10199.77</v>
      </c>
      <c r="L18809" t="s">
        <v>751</v>
      </c>
      <c r="M18809" t="s">
        <v>751</v>
      </c>
      <c r="N18809">
        <v>0</v>
      </c>
      <c r="O18809" t="s">
        <v>751</v>
      </c>
      <c r="P18809" t="s">
        <v>751</v>
      </c>
      <c r="Q18809" t="s">
        <v>751</v>
      </c>
      <c r="R18809" t="s">
        <v>751</v>
      </c>
      <c r="S18809" t="s">
        <v>758</v>
      </c>
    </row>
    <row r="18810" spans="1:19" x14ac:dyDescent="0.3">
      <c r="A18810" t="s">
        <v>753</v>
      </c>
      <c r="B18810" t="s">
        <v>748</v>
      </c>
      <c r="C18810" t="s">
        <v>749</v>
      </c>
      <c r="D18810" t="s">
        <v>750</v>
      </c>
      <c r="E18810">
        <v>3</v>
      </c>
      <c r="F18810" t="s">
        <v>397</v>
      </c>
      <c r="G18810">
        <v>1747263.59</v>
      </c>
      <c r="H18810">
        <v>437.78</v>
      </c>
      <c r="I18810">
        <v>1747263.59</v>
      </c>
      <c r="J18810">
        <v>73.180000000000007</v>
      </c>
      <c r="K18810">
        <v>1747263.59</v>
      </c>
      <c r="L18810">
        <v>801.03</v>
      </c>
      <c r="M18810" t="s">
        <v>751</v>
      </c>
      <c r="N18810">
        <v>0</v>
      </c>
      <c r="O18810">
        <v>5241790.7699999996</v>
      </c>
      <c r="P18810" t="s">
        <v>766</v>
      </c>
      <c r="Q18810" t="s">
        <v>766</v>
      </c>
      <c r="R18810" t="s">
        <v>766</v>
      </c>
      <c r="S18810" t="s">
        <v>758</v>
      </c>
    </row>
    <row r="18811" spans="1:19" x14ac:dyDescent="0.3">
      <c r="A18811" t="s">
        <v>747</v>
      </c>
      <c r="B18811" t="s">
        <v>748</v>
      </c>
      <c r="C18811" t="s">
        <v>749</v>
      </c>
      <c r="D18811" t="s">
        <v>750</v>
      </c>
      <c r="E18811">
        <v>3</v>
      </c>
      <c r="F18811" t="s">
        <v>170</v>
      </c>
      <c r="G18811">
        <v>2696448.78</v>
      </c>
      <c r="H18811">
        <v>377.29</v>
      </c>
      <c r="I18811">
        <v>2696448.78</v>
      </c>
      <c r="J18811">
        <v>137.28</v>
      </c>
      <c r="K18811">
        <v>2696448.78</v>
      </c>
      <c r="L18811">
        <v>1318.7</v>
      </c>
      <c r="M18811" t="s">
        <v>751</v>
      </c>
      <c r="N18811">
        <v>0</v>
      </c>
      <c r="O18811">
        <v>8089346.3399999999</v>
      </c>
      <c r="P18811" t="s">
        <v>766</v>
      </c>
      <c r="Q18811" t="s">
        <v>766</v>
      </c>
      <c r="R18811" t="s">
        <v>766</v>
      </c>
      <c r="S18811" t="s">
        <v>758</v>
      </c>
    </row>
    <row r="18812" spans="1:19" x14ac:dyDescent="0.3">
      <c r="A18812" t="s">
        <v>753</v>
      </c>
      <c r="B18812" t="s">
        <v>748</v>
      </c>
      <c r="C18812" t="s">
        <v>749</v>
      </c>
      <c r="D18812" t="s">
        <v>750</v>
      </c>
      <c r="E18812">
        <v>2</v>
      </c>
      <c r="F18812" t="s">
        <v>82</v>
      </c>
      <c r="G18812">
        <v>7787.1</v>
      </c>
      <c r="H18812">
        <v>1.91</v>
      </c>
      <c r="I18812">
        <v>7787.1</v>
      </c>
      <c r="J18812">
        <v>0.45</v>
      </c>
      <c r="K18812">
        <v>7787.1</v>
      </c>
      <c r="L18812">
        <v>6.23</v>
      </c>
      <c r="M18812" t="s">
        <v>751</v>
      </c>
      <c r="N18812">
        <v>0</v>
      </c>
      <c r="O18812">
        <v>15574.2</v>
      </c>
      <c r="P18812" t="s">
        <v>766</v>
      </c>
      <c r="Q18812" t="s">
        <v>766</v>
      </c>
      <c r="R18812" t="s">
        <v>766</v>
      </c>
      <c r="S18812" t="s">
        <v>758</v>
      </c>
    </row>
    <row r="18813" spans="1:19" x14ac:dyDescent="0.3">
      <c r="A18813" t="s">
        <v>747</v>
      </c>
      <c r="B18813" t="s">
        <v>748</v>
      </c>
      <c r="C18813" t="s">
        <v>754</v>
      </c>
      <c r="D18813" t="s">
        <v>750</v>
      </c>
      <c r="E18813">
        <v>-1</v>
      </c>
      <c r="F18813" t="s">
        <v>181</v>
      </c>
      <c r="G18813">
        <v>-0.41</v>
      </c>
      <c r="H18813" t="s">
        <v>751</v>
      </c>
      <c r="I18813">
        <v>-0.41</v>
      </c>
      <c r="J18813" t="s">
        <v>751</v>
      </c>
      <c r="K18813">
        <v>-0.41</v>
      </c>
      <c r="L18813" t="s">
        <v>751</v>
      </c>
      <c r="M18813" t="s">
        <v>751</v>
      </c>
      <c r="N18813">
        <v>0</v>
      </c>
      <c r="O18813" t="s">
        <v>751</v>
      </c>
      <c r="P18813" t="s">
        <v>751</v>
      </c>
      <c r="Q18813" t="s">
        <v>751</v>
      </c>
      <c r="R18813" t="s">
        <v>751</v>
      </c>
      <c r="S18813" t="s">
        <v>758</v>
      </c>
    </row>
    <row r="18814" spans="1:19" x14ac:dyDescent="0.3">
      <c r="A18814" t="s">
        <v>747</v>
      </c>
      <c r="B18814" t="s">
        <v>748</v>
      </c>
      <c r="C18814" t="s">
        <v>754</v>
      </c>
      <c r="D18814" t="s">
        <v>750</v>
      </c>
      <c r="E18814">
        <v>1</v>
      </c>
      <c r="F18814" t="s">
        <v>316</v>
      </c>
      <c r="G18814">
        <v>-1711.11</v>
      </c>
      <c r="H18814" t="s">
        <v>751</v>
      </c>
      <c r="I18814">
        <v>-1711.11</v>
      </c>
      <c r="J18814" t="s">
        <v>751</v>
      </c>
      <c r="K18814">
        <v>-1711.11</v>
      </c>
      <c r="L18814" t="s">
        <v>751</v>
      </c>
      <c r="M18814" t="s">
        <v>751</v>
      </c>
      <c r="N18814">
        <v>0</v>
      </c>
      <c r="O18814" t="s">
        <v>751</v>
      </c>
      <c r="P18814" t="s">
        <v>751</v>
      </c>
      <c r="Q18814" t="s">
        <v>751</v>
      </c>
      <c r="R18814" t="s">
        <v>751</v>
      </c>
      <c r="S18814" t="s">
        <v>758</v>
      </c>
    </row>
    <row r="18815" spans="1:19" x14ac:dyDescent="0.3">
      <c r="A18815" t="s">
        <v>752</v>
      </c>
      <c r="B18815" t="s">
        <v>748</v>
      </c>
      <c r="C18815" t="s">
        <v>754</v>
      </c>
      <c r="D18815" t="s">
        <v>750</v>
      </c>
      <c r="E18815">
        <v>-4</v>
      </c>
      <c r="F18815" t="s">
        <v>248</v>
      </c>
      <c r="G18815">
        <v>-299332.56</v>
      </c>
      <c r="H18815" t="s">
        <v>751</v>
      </c>
      <c r="I18815">
        <v>-299332.56</v>
      </c>
      <c r="J18815" t="s">
        <v>751</v>
      </c>
      <c r="K18815">
        <v>-299332.56</v>
      </c>
      <c r="L18815" t="s">
        <v>751</v>
      </c>
      <c r="M18815" t="s">
        <v>751</v>
      </c>
      <c r="N18815">
        <v>0</v>
      </c>
      <c r="O18815" t="s">
        <v>751</v>
      </c>
      <c r="P18815" t="s">
        <v>751</v>
      </c>
      <c r="Q18815" t="s">
        <v>751</v>
      </c>
      <c r="R18815" t="s">
        <v>751</v>
      </c>
      <c r="S18815" t="s">
        <v>758</v>
      </c>
    </row>
    <row r="18816" spans="1:19" x14ac:dyDescent="0.3">
      <c r="A18816" t="s">
        <v>753</v>
      </c>
      <c r="B18816" t="s">
        <v>748</v>
      </c>
      <c r="C18816" t="s">
        <v>749</v>
      </c>
      <c r="D18816" t="s">
        <v>750</v>
      </c>
      <c r="E18816">
        <v>3</v>
      </c>
      <c r="F18816" t="s">
        <v>99</v>
      </c>
      <c r="G18816">
        <v>136224.37</v>
      </c>
      <c r="H18816">
        <v>71.510000000000005</v>
      </c>
      <c r="I18816">
        <v>136224.37</v>
      </c>
      <c r="J18816">
        <v>5.14</v>
      </c>
      <c r="K18816">
        <v>136224.37</v>
      </c>
      <c r="L18816">
        <v>111.5</v>
      </c>
      <c r="M18816" t="s">
        <v>751</v>
      </c>
      <c r="N18816">
        <v>0</v>
      </c>
      <c r="O18816">
        <v>408673.11</v>
      </c>
      <c r="P18816" t="s">
        <v>766</v>
      </c>
      <c r="Q18816" t="s">
        <v>766</v>
      </c>
      <c r="R18816" t="s">
        <v>766</v>
      </c>
      <c r="S18816" t="s">
        <v>758</v>
      </c>
    </row>
    <row r="18817" spans="1:19" x14ac:dyDescent="0.3">
      <c r="A18817" t="s">
        <v>753</v>
      </c>
      <c r="B18817" t="s">
        <v>748</v>
      </c>
      <c r="C18817" t="s">
        <v>749</v>
      </c>
      <c r="D18817" t="s">
        <v>750</v>
      </c>
      <c r="E18817">
        <v>4</v>
      </c>
      <c r="F18817" t="s">
        <v>265</v>
      </c>
      <c r="G18817">
        <v>570072.97</v>
      </c>
      <c r="H18817">
        <v>43.09</v>
      </c>
      <c r="I18817">
        <v>570072.97</v>
      </c>
      <c r="J18817">
        <v>20.47</v>
      </c>
      <c r="K18817">
        <v>570072.97</v>
      </c>
      <c r="L18817">
        <v>196.05</v>
      </c>
      <c r="M18817" t="s">
        <v>751</v>
      </c>
      <c r="N18817">
        <v>0</v>
      </c>
      <c r="O18817">
        <v>2280291.88</v>
      </c>
      <c r="P18817" t="s">
        <v>766</v>
      </c>
      <c r="Q18817" t="s">
        <v>766</v>
      </c>
      <c r="R18817" t="s">
        <v>766</v>
      </c>
      <c r="S18817" t="s">
        <v>758</v>
      </c>
    </row>
    <row r="18818" spans="1:19" x14ac:dyDescent="0.3">
      <c r="A18818" t="s">
        <v>747</v>
      </c>
      <c r="B18818" t="s">
        <v>748</v>
      </c>
      <c r="C18818" t="s">
        <v>749</v>
      </c>
      <c r="D18818" t="s">
        <v>750</v>
      </c>
      <c r="E18818">
        <v>0</v>
      </c>
      <c r="F18818" t="s">
        <v>555</v>
      </c>
      <c r="G18818">
        <v>425602.67</v>
      </c>
      <c r="H18818">
        <v>22.21</v>
      </c>
      <c r="I18818">
        <v>425602.67</v>
      </c>
      <c r="J18818">
        <v>12.07</v>
      </c>
      <c r="K18818">
        <v>425602.67</v>
      </c>
      <c r="L18818">
        <v>197.72</v>
      </c>
      <c r="M18818" t="s">
        <v>751</v>
      </c>
      <c r="N18818">
        <v>0</v>
      </c>
      <c r="O18818" t="s">
        <v>751</v>
      </c>
      <c r="P18818" t="s">
        <v>766</v>
      </c>
      <c r="Q18818" t="s">
        <v>766</v>
      </c>
      <c r="R18818" t="s">
        <v>766</v>
      </c>
      <c r="S18818" t="s">
        <v>758</v>
      </c>
    </row>
    <row r="18819" spans="1:19" x14ac:dyDescent="0.3">
      <c r="A18819" t="s">
        <v>747</v>
      </c>
      <c r="B18819" t="s">
        <v>748</v>
      </c>
      <c r="C18819" t="s">
        <v>749</v>
      </c>
      <c r="D18819" t="s">
        <v>750</v>
      </c>
      <c r="E18819">
        <v>3</v>
      </c>
      <c r="F18819" t="s">
        <v>407</v>
      </c>
      <c r="G18819">
        <v>319167.87</v>
      </c>
      <c r="H18819" t="s">
        <v>751</v>
      </c>
      <c r="I18819">
        <v>319167.87</v>
      </c>
      <c r="J18819" t="s">
        <v>751</v>
      </c>
      <c r="K18819">
        <v>319167.87</v>
      </c>
      <c r="L18819">
        <v>116.34</v>
      </c>
      <c r="M18819" t="s">
        <v>751</v>
      </c>
      <c r="N18819">
        <v>0</v>
      </c>
      <c r="O18819">
        <v>957503.61</v>
      </c>
      <c r="P18819" t="s">
        <v>766</v>
      </c>
      <c r="Q18819" t="s">
        <v>766</v>
      </c>
      <c r="R18819" t="s">
        <v>768</v>
      </c>
      <c r="S18819" t="s">
        <v>758</v>
      </c>
    </row>
    <row r="18820" spans="1:19" x14ac:dyDescent="0.3">
      <c r="A18820" t="s">
        <v>747</v>
      </c>
      <c r="B18820" t="s">
        <v>748</v>
      </c>
      <c r="C18820" t="s">
        <v>749</v>
      </c>
      <c r="D18820" t="s">
        <v>750</v>
      </c>
      <c r="E18820">
        <v>-1</v>
      </c>
      <c r="F18820" t="s">
        <v>481</v>
      </c>
      <c r="G18820">
        <v>-250</v>
      </c>
      <c r="H18820" t="s">
        <v>751</v>
      </c>
      <c r="I18820">
        <v>-250</v>
      </c>
      <c r="J18820" t="s">
        <v>751</v>
      </c>
      <c r="K18820">
        <v>-250</v>
      </c>
      <c r="L18820" t="s">
        <v>751</v>
      </c>
      <c r="M18820" t="s">
        <v>751</v>
      </c>
      <c r="N18820">
        <v>0</v>
      </c>
      <c r="O18820" t="s">
        <v>751</v>
      </c>
      <c r="P18820" t="s">
        <v>768</v>
      </c>
      <c r="Q18820" t="s">
        <v>768</v>
      </c>
      <c r="R18820" t="s">
        <v>768</v>
      </c>
      <c r="S18820" t="s">
        <v>758</v>
      </c>
    </row>
    <row r="18821" spans="1:19" x14ac:dyDescent="0.3">
      <c r="A18821" t="s">
        <v>747</v>
      </c>
      <c r="B18821" t="s">
        <v>748</v>
      </c>
      <c r="C18821" t="s">
        <v>754</v>
      </c>
      <c r="D18821" t="s">
        <v>750</v>
      </c>
      <c r="E18821">
        <v>4</v>
      </c>
      <c r="F18821" t="s">
        <v>120</v>
      </c>
      <c r="G18821">
        <v>-17484.3</v>
      </c>
      <c r="H18821" t="s">
        <v>751</v>
      </c>
      <c r="I18821">
        <v>-17484.3</v>
      </c>
      <c r="J18821" t="s">
        <v>751</v>
      </c>
      <c r="K18821">
        <v>-17484.3</v>
      </c>
      <c r="L18821" t="s">
        <v>751</v>
      </c>
      <c r="M18821" t="s">
        <v>751</v>
      </c>
      <c r="N18821">
        <v>-58.58</v>
      </c>
      <c r="O18821" t="s">
        <v>751</v>
      </c>
      <c r="P18821" t="s">
        <v>751</v>
      </c>
      <c r="Q18821" t="s">
        <v>751</v>
      </c>
      <c r="R18821" t="s">
        <v>751</v>
      </c>
      <c r="S18821" t="s">
        <v>758</v>
      </c>
    </row>
    <row r="18822" spans="1:19" x14ac:dyDescent="0.3">
      <c r="A18822" t="s">
        <v>753</v>
      </c>
      <c r="B18822" t="s">
        <v>748</v>
      </c>
      <c r="C18822" t="s">
        <v>754</v>
      </c>
      <c r="D18822" t="s">
        <v>750</v>
      </c>
      <c r="E18822">
        <v>0</v>
      </c>
      <c r="F18822" t="s">
        <v>377</v>
      </c>
      <c r="G18822">
        <v>-51227.96</v>
      </c>
      <c r="H18822" t="s">
        <v>751</v>
      </c>
      <c r="I18822">
        <v>-51227.96</v>
      </c>
      <c r="J18822" t="s">
        <v>751</v>
      </c>
      <c r="K18822">
        <v>-51227.96</v>
      </c>
      <c r="L18822" t="s">
        <v>751</v>
      </c>
      <c r="M18822" t="s">
        <v>751</v>
      </c>
      <c r="N18822">
        <v>0</v>
      </c>
      <c r="O18822" t="s">
        <v>751</v>
      </c>
      <c r="P18822" t="s">
        <v>751</v>
      </c>
      <c r="Q18822" t="s">
        <v>751</v>
      </c>
      <c r="R18822" t="s">
        <v>751</v>
      </c>
      <c r="S18822" t="s">
        <v>758</v>
      </c>
    </row>
    <row r="18823" spans="1:19" x14ac:dyDescent="0.3">
      <c r="A18823" t="s">
        <v>753</v>
      </c>
      <c r="B18823" t="s">
        <v>748</v>
      </c>
      <c r="C18823" t="s">
        <v>754</v>
      </c>
      <c r="D18823" t="s">
        <v>750</v>
      </c>
      <c r="E18823">
        <v>2</v>
      </c>
      <c r="F18823" t="s">
        <v>288</v>
      </c>
      <c r="G18823">
        <v>-18672.91</v>
      </c>
      <c r="H18823" t="s">
        <v>751</v>
      </c>
      <c r="I18823">
        <v>-18672.91</v>
      </c>
      <c r="J18823" t="s">
        <v>751</v>
      </c>
      <c r="K18823">
        <v>-18672.91</v>
      </c>
      <c r="L18823" t="s">
        <v>751</v>
      </c>
      <c r="M18823" t="s">
        <v>751</v>
      </c>
      <c r="N18823">
        <v>0</v>
      </c>
      <c r="O18823" t="s">
        <v>751</v>
      </c>
      <c r="P18823" t="s">
        <v>751</v>
      </c>
      <c r="Q18823" t="s">
        <v>751</v>
      </c>
      <c r="R18823" t="s">
        <v>751</v>
      </c>
      <c r="S18823" t="s">
        <v>758</v>
      </c>
    </row>
    <row r="18824" spans="1:19" x14ac:dyDescent="0.3">
      <c r="A18824" t="s">
        <v>747</v>
      </c>
      <c r="B18824" t="s">
        <v>748</v>
      </c>
      <c r="C18824" t="s">
        <v>754</v>
      </c>
      <c r="D18824" t="s">
        <v>750</v>
      </c>
      <c r="E18824">
        <v>15</v>
      </c>
      <c r="F18824" t="s">
        <v>101</v>
      </c>
      <c r="G18824">
        <v>-1010.09</v>
      </c>
      <c r="H18824" t="s">
        <v>751</v>
      </c>
      <c r="I18824">
        <v>-1010.09</v>
      </c>
      <c r="J18824" t="s">
        <v>751</v>
      </c>
      <c r="K18824">
        <v>-1010.09</v>
      </c>
      <c r="L18824" t="s">
        <v>751</v>
      </c>
      <c r="M18824" t="s">
        <v>751</v>
      </c>
      <c r="N18824">
        <v>0</v>
      </c>
      <c r="O18824" t="s">
        <v>751</v>
      </c>
      <c r="P18824" t="s">
        <v>751</v>
      </c>
      <c r="Q18824" t="s">
        <v>751</v>
      </c>
      <c r="R18824" t="s">
        <v>751</v>
      </c>
      <c r="S18824" t="s">
        <v>758</v>
      </c>
    </row>
    <row r="18825" spans="1:19" x14ac:dyDescent="0.3">
      <c r="A18825" t="s">
        <v>747</v>
      </c>
      <c r="B18825" t="s">
        <v>748</v>
      </c>
      <c r="C18825" t="s">
        <v>754</v>
      </c>
      <c r="D18825" t="s">
        <v>750</v>
      </c>
      <c r="E18825">
        <v>5</v>
      </c>
      <c r="F18825" t="s">
        <v>113</v>
      </c>
      <c r="G18825">
        <v>-881.05</v>
      </c>
      <c r="H18825" t="s">
        <v>751</v>
      </c>
      <c r="I18825">
        <v>-881.05</v>
      </c>
      <c r="J18825" t="s">
        <v>751</v>
      </c>
      <c r="K18825">
        <v>-881.05</v>
      </c>
      <c r="L18825" t="s">
        <v>751</v>
      </c>
      <c r="M18825" t="s">
        <v>751</v>
      </c>
      <c r="N18825">
        <v>0</v>
      </c>
      <c r="O18825" t="s">
        <v>751</v>
      </c>
      <c r="P18825" t="s">
        <v>751</v>
      </c>
      <c r="Q18825" t="s">
        <v>751</v>
      </c>
      <c r="R18825" t="s">
        <v>751</v>
      </c>
      <c r="S18825" t="s">
        <v>758</v>
      </c>
    </row>
    <row r="18826" spans="1:19" x14ac:dyDescent="0.3">
      <c r="A18826" t="s">
        <v>747</v>
      </c>
      <c r="B18826" t="s">
        <v>748</v>
      </c>
      <c r="C18826" t="s">
        <v>749</v>
      </c>
      <c r="D18826" t="s">
        <v>750</v>
      </c>
      <c r="E18826">
        <v>0</v>
      </c>
      <c r="F18826" t="s">
        <v>133</v>
      </c>
      <c r="G18826">
        <v>12152456.779999999</v>
      </c>
      <c r="H18826">
        <v>1261.27</v>
      </c>
      <c r="I18826">
        <v>12152456.779999999</v>
      </c>
      <c r="J18826">
        <v>566.63</v>
      </c>
      <c r="K18826">
        <v>12152456.779999999</v>
      </c>
      <c r="L18826">
        <v>7064.69</v>
      </c>
      <c r="M18826" t="s">
        <v>751</v>
      </c>
      <c r="N18826">
        <v>29.93</v>
      </c>
      <c r="O18826" t="s">
        <v>751</v>
      </c>
      <c r="P18826" t="s">
        <v>766</v>
      </c>
      <c r="Q18826" t="s">
        <v>766</v>
      </c>
      <c r="R18826" t="s">
        <v>766</v>
      </c>
      <c r="S18826" t="s">
        <v>758</v>
      </c>
    </row>
    <row r="18827" spans="1:19" x14ac:dyDescent="0.3">
      <c r="A18827" t="s">
        <v>752</v>
      </c>
      <c r="B18827" t="s">
        <v>748</v>
      </c>
      <c r="C18827" t="s">
        <v>754</v>
      </c>
      <c r="D18827" t="s">
        <v>750</v>
      </c>
      <c r="E18827">
        <v>5</v>
      </c>
      <c r="F18827" t="s">
        <v>435</v>
      </c>
      <c r="G18827">
        <v>-20954.05</v>
      </c>
      <c r="H18827" t="s">
        <v>751</v>
      </c>
      <c r="I18827">
        <v>-20954.05</v>
      </c>
      <c r="J18827" t="s">
        <v>751</v>
      </c>
      <c r="K18827">
        <v>-20954.05</v>
      </c>
      <c r="L18827" t="s">
        <v>751</v>
      </c>
      <c r="M18827" t="s">
        <v>751</v>
      </c>
      <c r="N18827">
        <v>0</v>
      </c>
      <c r="O18827" t="s">
        <v>751</v>
      </c>
      <c r="P18827" t="s">
        <v>751</v>
      </c>
      <c r="Q18827" t="s">
        <v>751</v>
      </c>
      <c r="R18827" t="s">
        <v>751</v>
      </c>
      <c r="S18827" t="s">
        <v>758</v>
      </c>
    </row>
    <row r="18828" spans="1:19" x14ac:dyDescent="0.3">
      <c r="A18828" t="s">
        <v>747</v>
      </c>
      <c r="B18828" t="s">
        <v>748</v>
      </c>
      <c r="C18828" t="s">
        <v>749</v>
      </c>
      <c r="D18828" t="s">
        <v>750</v>
      </c>
      <c r="E18828">
        <v>5</v>
      </c>
      <c r="F18828" t="s">
        <v>80</v>
      </c>
      <c r="G18828">
        <v>51145479.189999998</v>
      </c>
      <c r="H18828">
        <v>1.86</v>
      </c>
      <c r="I18828">
        <v>51145479.189999998</v>
      </c>
      <c r="J18828">
        <v>0.83</v>
      </c>
      <c r="K18828">
        <v>51145479.189999998</v>
      </c>
      <c r="L18828">
        <v>10.41</v>
      </c>
      <c r="M18828" t="s">
        <v>751</v>
      </c>
      <c r="N18828">
        <v>0</v>
      </c>
      <c r="O18828">
        <v>255727395.94999999</v>
      </c>
      <c r="P18828" t="s">
        <v>766</v>
      </c>
      <c r="Q18828" t="s">
        <v>766</v>
      </c>
      <c r="R18828" t="s">
        <v>766</v>
      </c>
      <c r="S18828" t="s">
        <v>758</v>
      </c>
    </row>
    <row r="18829" spans="1:19" x14ac:dyDescent="0.3">
      <c r="A18829" t="s">
        <v>753</v>
      </c>
      <c r="B18829" t="s">
        <v>748</v>
      </c>
      <c r="C18829" t="s">
        <v>749</v>
      </c>
      <c r="D18829" t="s">
        <v>750</v>
      </c>
      <c r="E18829">
        <v>6</v>
      </c>
      <c r="F18829" t="s">
        <v>426</v>
      </c>
      <c r="G18829">
        <v>42813.599999999999</v>
      </c>
      <c r="H18829">
        <v>5277.97</v>
      </c>
      <c r="I18829">
        <v>42813.599999999999</v>
      </c>
      <c r="J18829">
        <v>1.55</v>
      </c>
      <c r="K18829">
        <v>42813.599999999999</v>
      </c>
      <c r="L18829">
        <v>19.36</v>
      </c>
      <c r="M18829" t="s">
        <v>751</v>
      </c>
      <c r="N18829">
        <v>0</v>
      </c>
      <c r="O18829">
        <v>256881.6</v>
      </c>
      <c r="P18829" t="s">
        <v>766</v>
      </c>
      <c r="Q18829" t="s">
        <v>768</v>
      </c>
      <c r="R18829" t="s">
        <v>768</v>
      </c>
      <c r="S18829" t="s">
        <v>758</v>
      </c>
    </row>
    <row r="18830" spans="1:19" x14ac:dyDescent="0.3">
      <c r="A18830" t="s">
        <v>747</v>
      </c>
      <c r="B18830" t="s">
        <v>748</v>
      </c>
      <c r="C18830" t="s">
        <v>754</v>
      </c>
      <c r="D18830" t="s">
        <v>750</v>
      </c>
      <c r="E18830">
        <v>1</v>
      </c>
      <c r="F18830" t="s">
        <v>238</v>
      </c>
      <c r="G18830">
        <v>-7000.97</v>
      </c>
      <c r="H18830" t="s">
        <v>751</v>
      </c>
      <c r="I18830">
        <v>-7000.97</v>
      </c>
      <c r="J18830" t="s">
        <v>751</v>
      </c>
      <c r="K18830">
        <v>-7000.97</v>
      </c>
      <c r="L18830" t="s">
        <v>751</v>
      </c>
      <c r="M18830" t="s">
        <v>751</v>
      </c>
      <c r="N18830">
        <v>0</v>
      </c>
      <c r="O18830" t="s">
        <v>751</v>
      </c>
      <c r="P18830" t="s">
        <v>751</v>
      </c>
      <c r="Q18830" t="s">
        <v>751</v>
      </c>
      <c r="R18830" t="s">
        <v>751</v>
      </c>
      <c r="S18830" t="s">
        <v>758</v>
      </c>
    </row>
    <row r="18831" spans="1:19" x14ac:dyDescent="0.3">
      <c r="A18831" t="s">
        <v>753</v>
      </c>
      <c r="B18831" t="s">
        <v>748</v>
      </c>
      <c r="C18831" t="s">
        <v>749</v>
      </c>
      <c r="D18831" t="s">
        <v>750</v>
      </c>
      <c r="E18831">
        <v>4</v>
      </c>
      <c r="F18831" t="s">
        <v>13</v>
      </c>
      <c r="G18831">
        <v>8674.1</v>
      </c>
      <c r="H18831">
        <v>0.13</v>
      </c>
      <c r="I18831">
        <v>8674.1</v>
      </c>
      <c r="J18831">
        <v>0.06</v>
      </c>
      <c r="K18831">
        <v>8674.1</v>
      </c>
      <c r="L18831">
        <v>0.73</v>
      </c>
      <c r="M18831" t="s">
        <v>751</v>
      </c>
      <c r="N18831">
        <v>0</v>
      </c>
      <c r="O18831">
        <v>34696.400000000001</v>
      </c>
      <c r="P18831" t="s">
        <v>766</v>
      </c>
      <c r="Q18831" t="s">
        <v>766</v>
      </c>
      <c r="R18831" t="s">
        <v>766</v>
      </c>
      <c r="S18831" t="s">
        <v>758</v>
      </c>
    </row>
    <row r="18832" spans="1:19" x14ac:dyDescent="0.3">
      <c r="A18832" t="s">
        <v>752</v>
      </c>
      <c r="B18832" t="s">
        <v>748</v>
      </c>
      <c r="C18832" t="s">
        <v>749</v>
      </c>
      <c r="D18832" t="s">
        <v>750</v>
      </c>
      <c r="E18832">
        <v>0</v>
      </c>
      <c r="F18832" t="s">
        <v>71</v>
      </c>
      <c r="G18832">
        <v>33829.46</v>
      </c>
      <c r="H18832" t="s">
        <v>751</v>
      </c>
      <c r="I18832">
        <v>33829.46</v>
      </c>
      <c r="J18832" t="s">
        <v>751</v>
      </c>
      <c r="K18832">
        <v>33829.46</v>
      </c>
      <c r="L18832" t="s">
        <v>751</v>
      </c>
      <c r="M18832" t="s">
        <v>751</v>
      </c>
      <c r="N18832">
        <v>0</v>
      </c>
      <c r="O18832" t="s">
        <v>751</v>
      </c>
      <c r="P18832" t="s">
        <v>766</v>
      </c>
      <c r="Q18832" t="s">
        <v>766</v>
      </c>
      <c r="R18832" t="s">
        <v>766</v>
      </c>
      <c r="S18832" t="s">
        <v>758</v>
      </c>
    </row>
    <row r="18833" spans="1:19" x14ac:dyDescent="0.3">
      <c r="A18833" t="s">
        <v>747</v>
      </c>
      <c r="B18833" t="s">
        <v>748</v>
      </c>
      <c r="C18833" t="s">
        <v>754</v>
      </c>
      <c r="D18833" t="s">
        <v>750</v>
      </c>
      <c r="E18833">
        <v>0</v>
      </c>
      <c r="F18833" t="s">
        <v>84</v>
      </c>
      <c r="G18833">
        <v>-112.63</v>
      </c>
      <c r="H18833" t="s">
        <v>751</v>
      </c>
      <c r="I18833">
        <v>-112.63</v>
      </c>
      <c r="J18833" t="s">
        <v>751</v>
      </c>
      <c r="K18833">
        <v>-112.63</v>
      </c>
      <c r="L18833" t="s">
        <v>751</v>
      </c>
      <c r="M18833">
        <v>0</v>
      </c>
      <c r="N18833">
        <v>0</v>
      </c>
      <c r="O18833" t="s">
        <v>751</v>
      </c>
      <c r="P18833" t="s">
        <v>751</v>
      </c>
      <c r="Q18833" t="s">
        <v>751</v>
      </c>
      <c r="R18833" t="s">
        <v>751</v>
      </c>
      <c r="S18833" t="s">
        <v>758</v>
      </c>
    </row>
    <row r="18834" spans="1:19" x14ac:dyDescent="0.3">
      <c r="A18834" t="s">
        <v>747</v>
      </c>
      <c r="B18834" t="s">
        <v>748</v>
      </c>
      <c r="C18834" t="s">
        <v>749</v>
      </c>
      <c r="D18834" t="s">
        <v>750</v>
      </c>
      <c r="E18834">
        <v>2</v>
      </c>
      <c r="F18834" t="s">
        <v>405</v>
      </c>
      <c r="G18834">
        <v>167042.99</v>
      </c>
      <c r="H18834">
        <v>12.6</v>
      </c>
      <c r="I18834">
        <v>167042.99</v>
      </c>
      <c r="J18834">
        <v>5.98</v>
      </c>
      <c r="K18834">
        <v>167042.99</v>
      </c>
      <c r="L18834">
        <v>57.31</v>
      </c>
      <c r="M18834" t="s">
        <v>751</v>
      </c>
      <c r="N18834">
        <v>0</v>
      </c>
      <c r="O18834">
        <v>334085.98</v>
      </c>
      <c r="P18834" t="s">
        <v>766</v>
      </c>
      <c r="Q18834" t="s">
        <v>766</v>
      </c>
      <c r="R18834" t="s">
        <v>766</v>
      </c>
      <c r="S18834" t="s">
        <v>758</v>
      </c>
    </row>
    <row r="18835" spans="1:19" x14ac:dyDescent="0.3">
      <c r="A18835" t="s">
        <v>747</v>
      </c>
      <c r="B18835" t="s">
        <v>748</v>
      </c>
      <c r="C18835" t="s">
        <v>749</v>
      </c>
      <c r="D18835" t="s">
        <v>750</v>
      </c>
      <c r="E18835">
        <v>3</v>
      </c>
      <c r="F18835" t="s">
        <v>166</v>
      </c>
      <c r="G18835">
        <v>232908.4</v>
      </c>
      <c r="H18835">
        <v>144.63</v>
      </c>
      <c r="I18835">
        <v>232908.4</v>
      </c>
      <c r="J18835">
        <v>29.27</v>
      </c>
      <c r="K18835">
        <v>232908.4</v>
      </c>
      <c r="L18835">
        <v>231.95</v>
      </c>
      <c r="M18835" t="s">
        <v>751</v>
      </c>
      <c r="N18835">
        <v>0</v>
      </c>
      <c r="O18835">
        <v>698725.2</v>
      </c>
      <c r="P18835" t="s">
        <v>766</v>
      </c>
      <c r="Q18835" t="s">
        <v>766</v>
      </c>
      <c r="R18835" t="s">
        <v>766</v>
      </c>
      <c r="S18835" t="s">
        <v>758</v>
      </c>
    </row>
    <row r="18836" spans="1:19" x14ac:dyDescent="0.3">
      <c r="A18836" t="s">
        <v>747</v>
      </c>
      <c r="B18836" t="s">
        <v>748</v>
      </c>
      <c r="C18836" t="s">
        <v>754</v>
      </c>
      <c r="D18836" t="s">
        <v>750</v>
      </c>
      <c r="E18836">
        <v>2</v>
      </c>
      <c r="F18836" t="s">
        <v>316</v>
      </c>
      <c r="G18836">
        <v>-1800.46</v>
      </c>
      <c r="H18836" t="s">
        <v>751</v>
      </c>
      <c r="I18836">
        <v>-1800.46</v>
      </c>
      <c r="J18836" t="s">
        <v>751</v>
      </c>
      <c r="K18836">
        <v>-1800.46</v>
      </c>
      <c r="L18836" t="s">
        <v>751</v>
      </c>
      <c r="M18836" t="s">
        <v>751</v>
      </c>
      <c r="N18836">
        <v>0</v>
      </c>
      <c r="O18836" t="s">
        <v>751</v>
      </c>
      <c r="P18836" t="s">
        <v>751</v>
      </c>
      <c r="Q18836" t="s">
        <v>751</v>
      </c>
      <c r="R18836" t="s">
        <v>751</v>
      </c>
      <c r="S18836" t="s">
        <v>758</v>
      </c>
    </row>
    <row r="18837" spans="1:19" x14ac:dyDescent="0.3">
      <c r="A18837" t="s">
        <v>747</v>
      </c>
      <c r="B18837" t="s">
        <v>748</v>
      </c>
      <c r="C18837" t="s">
        <v>754</v>
      </c>
      <c r="D18837" t="s">
        <v>750</v>
      </c>
      <c r="E18837">
        <v>5</v>
      </c>
      <c r="F18837" t="s">
        <v>470</v>
      </c>
      <c r="G18837">
        <v>-1869.05</v>
      </c>
      <c r="H18837" t="s">
        <v>751</v>
      </c>
      <c r="I18837">
        <v>-1869.05</v>
      </c>
      <c r="J18837" t="s">
        <v>751</v>
      </c>
      <c r="K18837">
        <v>-1869.05</v>
      </c>
      <c r="L18837" t="s">
        <v>751</v>
      </c>
      <c r="M18837" t="s">
        <v>751</v>
      </c>
      <c r="N18837">
        <v>-30.38</v>
      </c>
      <c r="O18837" t="s">
        <v>751</v>
      </c>
      <c r="P18837" t="s">
        <v>751</v>
      </c>
      <c r="Q18837" t="s">
        <v>751</v>
      </c>
      <c r="R18837" t="s">
        <v>751</v>
      </c>
      <c r="S18837" t="s">
        <v>758</v>
      </c>
    </row>
    <row r="18838" spans="1:19" x14ac:dyDescent="0.3">
      <c r="A18838" t="s">
        <v>747</v>
      </c>
      <c r="B18838" t="s">
        <v>748</v>
      </c>
      <c r="C18838" t="s">
        <v>754</v>
      </c>
      <c r="D18838" t="s">
        <v>750</v>
      </c>
      <c r="E18838">
        <v>4</v>
      </c>
      <c r="F18838" t="s">
        <v>152</v>
      </c>
      <c r="G18838">
        <v>-280.83</v>
      </c>
      <c r="H18838" t="s">
        <v>751</v>
      </c>
      <c r="I18838">
        <v>-280.83</v>
      </c>
      <c r="J18838" t="s">
        <v>751</v>
      </c>
      <c r="K18838">
        <v>-280.83</v>
      </c>
      <c r="L18838" t="s">
        <v>751</v>
      </c>
      <c r="M18838" t="s">
        <v>751</v>
      </c>
      <c r="N18838">
        <v>0</v>
      </c>
      <c r="O18838" t="s">
        <v>751</v>
      </c>
      <c r="P18838" t="s">
        <v>751</v>
      </c>
      <c r="Q18838" t="s">
        <v>751</v>
      </c>
      <c r="R18838" t="s">
        <v>751</v>
      </c>
      <c r="S18838" t="s">
        <v>758</v>
      </c>
    </row>
    <row r="18839" spans="1:19" x14ac:dyDescent="0.3">
      <c r="A18839" t="s">
        <v>747</v>
      </c>
      <c r="B18839" t="s">
        <v>748</v>
      </c>
      <c r="C18839" t="s">
        <v>754</v>
      </c>
      <c r="D18839" t="s">
        <v>750</v>
      </c>
      <c r="E18839">
        <v>11</v>
      </c>
      <c r="F18839" t="s">
        <v>18</v>
      </c>
      <c r="G18839">
        <v>-887.8</v>
      </c>
      <c r="H18839" t="s">
        <v>751</v>
      </c>
      <c r="I18839">
        <v>-887.8</v>
      </c>
      <c r="J18839" t="s">
        <v>751</v>
      </c>
      <c r="K18839">
        <v>-887.8</v>
      </c>
      <c r="L18839" t="s">
        <v>751</v>
      </c>
      <c r="M18839" t="s">
        <v>751</v>
      </c>
      <c r="N18839">
        <v>0</v>
      </c>
      <c r="O18839" t="s">
        <v>751</v>
      </c>
      <c r="P18839" t="s">
        <v>751</v>
      </c>
      <c r="Q18839" t="s">
        <v>751</v>
      </c>
      <c r="R18839" t="s">
        <v>751</v>
      </c>
      <c r="S18839" t="s">
        <v>758</v>
      </c>
    </row>
    <row r="18840" spans="1:19" x14ac:dyDescent="0.3">
      <c r="A18840" t="s">
        <v>753</v>
      </c>
      <c r="B18840" t="s">
        <v>748</v>
      </c>
      <c r="C18840" t="s">
        <v>754</v>
      </c>
      <c r="D18840" t="s">
        <v>750</v>
      </c>
      <c r="E18840">
        <v>1</v>
      </c>
      <c r="F18840" t="s">
        <v>380</v>
      </c>
      <c r="G18840">
        <v>-553.13</v>
      </c>
      <c r="H18840" t="s">
        <v>751</v>
      </c>
      <c r="I18840">
        <v>-553.13</v>
      </c>
      <c r="J18840" t="s">
        <v>751</v>
      </c>
      <c r="K18840">
        <v>-553.13</v>
      </c>
      <c r="L18840" t="s">
        <v>751</v>
      </c>
      <c r="M18840" t="s">
        <v>751</v>
      </c>
      <c r="N18840">
        <v>0</v>
      </c>
      <c r="O18840" t="s">
        <v>751</v>
      </c>
      <c r="P18840" t="s">
        <v>751</v>
      </c>
      <c r="Q18840" t="s">
        <v>751</v>
      </c>
      <c r="R18840" t="s">
        <v>751</v>
      </c>
      <c r="S18840" t="s">
        <v>758</v>
      </c>
    </row>
    <row r="18841" spans="1:19" x14ac:dyDescent="0.3">
      <c r="A18841" t="s">
        <v>747</v>
      </c>
      <c r="B18841" t="s">
        <v>748</v>
      </c>
      <c r="C18841" t="s">
        <v>749</v>
      </c>
      <c r="D18841" t="s">
        <v>750</v>
      </c>
      <c r="E18841">
        <v>10</v>
      </c>
      <c r="F18841" t="s">
        <v>145</v>
      </c>
      <c r="G18841">
        <v>61131.92</v>
      </c>
      <c r="H18841">
        <v>2.4300000000000002</v>
      </c>
      <c r="I18841">
        <v>61131.92</v>
      </c>
      <c r="J18841">
        <v>13.02</v>
      </c>
      <c r="K18841">
        <v>61131.92</v>
      </c>
      <c r="L18841">
        <v>30.13</v>
      </c>
      <c r="M18841" t="s">
        <v>751</v>
      </c>
      <c r="N18841">
        <v>0</v>
      </c>
      <c r="O18841">
        <v>611319.19999999995</v>
      </c>
      <c r="P18841" t="s">
        <v>766</v>
      </c>
      <c r="Q18841" t="s">
        <v>766</v>
      </c>
      <c r="R18841" t="s">
        <v>768</v>
      </c>
      <c r="S18841" t="s">
        <v>758</v>
      </c>
    </row>
    <row r="18842" spans="1:19" x14ac:dyDescent="0.3">
      <c r="A18842" t="s">
        <v>747</v>
      </c>
      <c r="B18842" t="s">
        <v>748</v>
      </c>
      <c r="C18842" t="s">
        <v>749</v>
      </c>
      <c r="D18842" t="s">
        <v>750</v>
      </c>
      <c r="E18842">
        <v>2</v>
      </c>
      <c r="F18842" t="s">
        <v>40</v>
      </c>
      <c r="G18842">
        <v>1241732.5</v>
      </c>
      <c r="H18842">
        <v>55.56</v>
      </c>
      <c r="I18842">
        <v>1241732.5</v>
      </c>
      <c r="J18842">
        <v>24.96</v>
      </c>
      <c r="K18842">
        <v>1241732.5</v>
      </c>
      <c r="L18842">
        <v>311.23</v>
      </c>
      <c r="M18842" t="s">
        <v>751</v>
      </c>
      <c r="N18842">
        <v>0</v>
      </c>
      <c r="O18842">
        <v>2483465</v>
      </c>
      <c r="P18842" t="s">
        <v>766</v>
      </c>
      <c r="Q18842" t="s">
        <v>766</v>
      </c>
      <c r="R18842" t="s">
        <v>766</v>
      </c>
      <c r="S18842" t="s">
        <v>758</v>
      </c>
    </row>
    <row r="18843" spans="1:19" x14ac:dyDescent="0.3">
      <c r="A18843" t="s">
        <v>747</v>
      </c>
      <c r="B18843" t="s">
        <v>748</v>
      </c>
      <c r="C18843" t="s">
        <v>749</v>
      </c>
      <c r="D18843" t="s">
        <v>750</v>
      </c>
      <c r="E18843">
        <v>8</v>
      </c>
      <c r="F18843" t="s">
        <v>283</v>
      </c>
      <c r="G18843">
        <v>166775.6</v>
      </c>
      <c r="H18843" t="s">
        <v>751</v>
      </c>
      <c r="I18843">
        <v>166775.6</v>
      </c>
      <c r="J18843" t="s">
        <v>751</v>
      </c>
      <c r="K18843">
        <v>166775.6</v>
      </c>
      <c r="L18843">
        <v>9.66</v>
      </c>
      <c r="M18843" t="s">
        <v>751</v>
      </c>
      <c r="N18843">
        <v>0</v>
      </c>
      <c r="O18843">
        <v>1334204.8</v>
      </c>
      <c r="P18843" t="s">
        <v>766</v>
      </c>
      <c r="Q18843" t="s">
        <v>766</v>
      </c>
      <c r="R18843" t="s">
        <v>768</v>
      </c>
      <c r="S18843" t="s">
        <v>758</v>
      </c>
    </row>
    <row r="18844" spans="1:19" x14ac:dyDescent="0.3">
      <c r="A18844" t="s">
        <v>747</v>
      </c>
      <c r="B18844" t="s">
        <v>748</v>
      </c>
      <c r="C18844" t="s">
        <v>754</v>
      </c>
      <c r="D18844" t="s">
        <v>750</v>
      </c>
      <c r="E18844">
        <v>-1</v>
      </c>
      <c r="F18844" t="s">
        <v>73</v>
      </c>
      <c r="G18844">
        <v>-805.6</v>
      </c>
      <c r="H18844" t="s">
        <v>751</v>
      </c>
      <c r="I18844">
        <v>-805.6</v>
      </c>
      <c r="J18844" t="s">
        <v>751</v>
      </c>
      <c r="K18844">
        <v>-805.6</v>
      </c>
      <c r="L18844" t="s">
        <v>751</v>
      </c>
      <c r="M18844" t="s">
        <v>751</v>
      </c>
      <c r="N18844">
        <v>0</v>
      </c>
      <c r="O18844" t="s">
        <v>751</v>
      </c>
      <c r="P18844" t="s">
        <v>751</v>
      </c>
      <c r="Q18844" t="s">
        <v>751</v>
      </c>
      <c r="R18844" t="s">
        <v>751</v>
      </c>
      <c r="S18844" t="s">
        <v>758</v>
      </c>
    </row>
    <row r="18845" spans="1:19" x14ac:dyDescent="0.3">
      <c r="A18845" t="s">
        <v>747</v>
      </c>
      <c r="B18845" t="s">
        <v>748</v>
      </c>
      <c r="C18845" t="s">
        <v>749</v>
      </c>
      <c r="D18845" t="s">
        <v>750</v>
      </c>
      <c r="E18845">
        <v>-1</v>
      </c>
      <c r="F18845" t="s">
        <v>134</v>
      </c>
      <c r="G18845">
        <v>4.37</v>
      </c>
      <c r="H18845">
        <v>0</v>
      </c>
      <c r="I18845">
        <v>4.37</v>
      </c>
      <c r="J18845">
        <v>0</v>
      </c>
      <c r="K18845">
        <v>4.37</v>
      </c>
      <c r="L18845">
        <v>0</v>
      </c>
      <c r="M18845">
        <v>1</v>
      </c>
      <c r="N18845">
        <v>0.61</v>
      </c>
      <c r="O18845" t="s">
        <v>751</v>
      </c>
      <c r="P18845" t="s">
        <v>767</v>
      </c>
      <c r="Q18845" t="s">
        <v>767</v>
      </c>
      <c r="R18845" t="s">
        <v>766</v>
      </c>
      <c r="S18845" t="s">
        <v>758</v>
      </c>
    </row>
    <row r="18846" spans="1:19" x14ac:dyDescent="0.3">
      <c r="A18846" t="s">
        <v>753</v>
      </c>
      <c r="B18846" t="s">
        <v>748</v>
      </c>
      <c r="C18846" t="s">
        <v>749</v>
      </c>
      <c r="D18846" t="s">
        <v>750</v>
      </c>
      <c r="E18846">
        <v>1</v>
      </c>
      <c r="F18846" t="s">
        <v>251</v>
      </c>
      <c r="G18846">
        <v>173777.44</v>
      </c>
      <c r="H18846">
        <v>609.29999999999995</v>
      </c>
      <c r="I18846">
        <v>173777.44</v>
      </c>
      <c r="J18846">
        <v>46.67</v>
      </c>
      <c r="K18846">
        <v>173777.44</v>
      </c>
      <c r="L18846">
        <v>246.19</v>
      </c>
      <c r="M18846" t="s">
        <v>751</v>
      </c>
      <c r="N18846">
        <v>0</v>
      </c>
      <c r="O18846">
        <v>173777.44</v>
      </c>
      <c r="P18846" t="s">
        <v>766</v>
      </c>
      <c r="Q18846" t="s">
        <v>766</v>
      </c>
      <c r="R18846" t="s">
        <v>766</v>
      </c>
      <c r="S18846" t="s">
        <v>758</v>
      </c>
    </row>
    <row r="18847" spans="1:19" x14ac:dyDescent="0.3">
      <c r="A18847" t="s">
        <v>753</v>
      </c>
      <c r="B18847" t="s">
        <v>748</v>
      </c>
      <c r="C18847" t="s">
        <v>754</v>
      </c>
      <c r="D18847" t="s">
        <v>750</v>
      </c>
      <c r="E18847">
        <v>6</v>
      </c>
      <c r="F18847" t="s">
        <v>186</v>
      </c>
      <c r="G18847">
        <v>-247046.14</v>
      </c>
      <c r="H18847" t="s">
        <v>751</v>
      </c>
      <c r="I18847">
        <v>-247046.14</v>
      </c>
      <c r="J18847" t="s">
        <v>751</v>
      </c>
      <c r="K18847">
        <v>-247046.14</v>
      </c>
      <c r="L18847" t="s">
        <v>751</v>
      </c>
      <c r="M18847" t="s">
        <v>751</v>
      </c>
      <c r="N18847">
        <v>0</v>
      </c>
      <c r="O18847" t="s">
        <v>751</v>
      </c>
      <c r="P18847" t="s">
        <v>751</v>
      </c>
      <c r="Q18847" t="s">
        <v>751</v>
      </c>
      <c r="R18847" t="s">
        <v>751</v>
      </c>
      <c r="S18847" t="s">
        <v>758</v>
      </c>
    </row>
    <row r="18848" spans="1:19" x14ac:dyDescent="0.3">
      <c r="A18848" t="s">
        <v>753</v>
      </c>
      <c r="B18848" t="s">
        <v>748</v>
      </c>
      <c r="C18848" t="s">
        <v>754</v>
      </c>
      <c r="D18848" t="s">
        <v>750</v>
      </c>
      <c r="E18848">
        <v>0</v>
      </c>
      <c r="F18848" t="s">
        <v>43</v>
      </c>
      <c r="G18848">
        <v>-11997.1</v>
      </c>
      <c r="H18848" t="s">
        <v>751</v>
      </c>
      <c r="I18848">
        <v>-11997.1</v>
      </c>
      <c r="J18848" t="s">
        <v>751</v>
      </c>
      <c r="K18848">
        <v>-11997.1</v>
      </c>
      <c r="L18848" t="s">
        <v>751</v>
      </c>
      <c r="M18848" t="s">
        <v>751</v>
      </c>
      <c r="N18848">
        <v>0</v>
      </c>
      <c r="O18848" t="s">
        <v>751</v>
      </c>
      <c r="P18848" t="s">
        <v>751</v>
      </c>
      <c r="Q18848" t="s">
        <v>751</v>
      </c>
      <c r="R18848" t="s">
        <v>751</v>
      </c>
      <c r="S18848" t="s">
        <v>758</v>
      </c>
    </row>
    <row r="18849" spans="1:19" x14ac:dyDescent="0.3">
      <c r="A18849" t="s">
        <v>753</v>
      </c>
      <c r="B18849" t="s">
        <v>748</v>
      </c>
      <c r="C18849" t="s">
        <v>754</v>
      </c>
      <c r="D18849" t="s">
        <v>750</v>
      </c>
      <c r="E18849">
        <v>2</v>
      </c>
      <c r="F18849" t="s">
        <v>329</v>
      </c>
      <c r="G18849">
        <v>-12182.04</v>
      </c>
      <c r="H18849" t="s">
        <v>751</v>
      </c>
      <c r="I18849">
        <v>-12182.04</v>
      </c>
      <c r="J18849" t="s">
        <v>751</v>
      </c>
      <c r="K18849">
        <v>-12182.04</v>
      </c>
      <c r="L18849" t="s">
        <v>751</v>
      </c>
      <c r="M18849" t="s">
        <v>751</v>
      </c>
      <c r="N18849">
        <v>0</v>
      </c>
      <c r="O18849" t="s">
        <v>751</v>
      </c>
      <c r="P18849" t="s">
        <v>751</v>
      </c>
      <c r="Q18849" t="s">
        <v>751</v>
      </c>
      <c r="R18849" t="s">
        <v>751</v>
      </c>
      <c r="S18849" t="s">
        <v>758</v>
      </c>
    </row>
    <row r="18850" spans="1:19" x14ac:dyDescent="0.3">
      <c r="A18850" t="s">
        <v>752</v>
      </c>
      <c r="B18850" t="s">
        <v>748</v>
      </c>
      <c r="C18850" t="s">
        <v>754</v>
      </c>
      <c r="D18850" t="s">
        <v>750</v>
      </c>
      <c r="E18850">
        <v>-1</v>
      </c>
      <c r="F18850" t="s">
        <v>284</v>
      </c>
      <c r="G18850">
        <v>-2137.9899999999998</v>
      </c>
      <c r="H18850" t="s">
        <v>751</v>
      </c>
      <c r="I18850">
        <v>-2137.9899999999998</v>
      </c>
      <c r="J18850" t="s">
        <v>751</v>
      </c>
      <c r="K18850">
        <v>-2137.9899999999998</v>
      </c>
      <c r="L18850" t="s">
        <v>751</v>
      </c>
      <c r="M18850" t="s">
        <v>751</v>
      </c>
      <c r="N18850">
        <v>0</v>
      </c>
      <c r="O18850" t="s">
        <v>751</v>
      </c>
      <c r="P18850" t="s">
        <v>751</v>
      </c>
      <c r="Q18850" t="s">
        <v>751</v>
      </c>
      <c r="R18850" t="s">
        <v>751</v>
      </c>
      <c r="S18850" t="s">
        <v>758</v>
      </c>
    </row>
    <row r="18851" spans="1:19" x14ac:dyDescent="0.3">
      <c r="A18851" t="s">
        <v>747</v>
      </c>
      <c r="B18851" t="s">
        <v>748</v>
      </c>
      <c r="C18851" t="s">
        <v>754</v>
      </c>
      <c r="D18851" t="s">
        <v>750</v>
      </c>
      <c r="E18851">
        <v>-1</v>
      </c>
      <c r="F18851" t="s">
        <v>440</v>
      </c>
      <c r="G18851">
        <v>-8798.59</v>
      </c>
      <c r="H18851" t="s">
        <v>751</v>
      </c>
      <c r="I18851">
        <v>-8798.59</v>
      </c>
      <c r="J18851" t="s">
        <v>751</v>
      </c>
      <c r="K18851">
        <v>-8798.59</v>
      </c>
      <c r="L18851" t="s">
        <v>751</v>
      </c>
      <c r="M18851" t="s">
        <v>751</v>
      </c>
      <c r="N18851">
        <v>0</v>
      </c>
      <c r="O18851" t="s">
        <v>751</v>
      </c>
      <c r="P18851" t="s">
        <v>751</v>
      </c>
      <c r="Q18851" t="s">
        <v>751</v>
      </c>
      <c r="R18851" t="s">
        <v>751</v>
      </c>
      <c r="S18851" t="s">
        <v>758</v>
      </c>
    </row>
    <row r="18852" spans="1:19" x14ac:dyDescent="0.3">
      <c r="A18852" t="s">
        <v>752</v>
      </c>
      <c r="B18852" t="s">
        <v>748</v>
      </c>
      <c r="C18852" t="s">
        <v>754</v>
      </c>
      <c r="D18852" t="s">
        <v>750</v>
      </c>
      <c r="E18852">
        <v>-4</v>
      </c>
      <c r="F18852" t="s">
        <v>498</v>
      </c>
      <c r="G18852">
        <v>-73156.649999999994</v>
      </c>
      <c r="H18852" t="s">
        <v>751</v>
      </c>
      <c r="I18852">
        <v>-73156.649999999994</v>
      </c>
      <c r="J18852" t="s">
        <v>751</v>
      </c>
      <c r="K18852">
        <v>-73156.649999999994</v>
      </c>
      <c r="L18852" t="s">
        <v>751</v>
      </c>
      <c r="M18852" t="s">
        <v>751</v>
      </c>
      <c r="N18852">
        <v>0</v>
      </c>
      <c r="O18852" t="s">
        <v>751</v>
      </c>
      <c r="P18852" t="s">
        <v>751</v>
      </c>
      <c r="Q18852" t="s">
        <v>751</v>
      </c>
      <c r="R18852" t="s">
        <v>751</v>
      </c>
      <c r="S18852" t="s">
        <v>758</v>
      </c>
    </row>
    <row r="18853" spans="1:19" x14ac:dyDescent="0.3">
      <c r="A18853" t="s">
        <v>747</v>
      </c>
      <c r="B18853" t="s">
        <v>748</v>
      </c>
      <c r="C18853" t="s">
        <v>749</v>
      </c>
      <c r="D18853" t="s">
        <v>750</v>
      </c>
      <c r="E18853">
        <v>1</v>
      </c>
      <c r="F18853" t="s">
        <v>230</v>
      </c>
      <c r="G18853">
        <v>406393.67</v>
      </c>
      <c r="H18853">
        <v>48278.35</v>
      </c>
      <c r="I18853">
        <v>406393.67</v>
      </c>
      <c r="J18853">
        <v>0</v>
      </c>
      <c r="K18853">
        <v>406393.67</v>
      </c>
      <c r="L18853">
        <v>0</v>
      </c>
      <c r="M18853" t="s">
        <v>751</v>
      </c>
      <c r="N18853">
        <v>0</v>
      </c>
      <c r="O18853">
        <v>406393.67</v>
      </c>
      <c r="P18853" t="s">
        <v>766</v>
      </c>
      <c r="Q18853" t="s">
        <v>768</v>
      </c>
      <c r="R18853" t="s">
        <v>768</v>
      </c>
      <c r="S18853" t="s">
        <v>758</v>
      </c>
    </row>
    <row r="18854" spans="1:19" x14ac:dyDescent="0.3">
      <c r="A18854" t="s">
        <v>747</v>
      </c>
      <c r="B18854" t="s">
        <v>748</v>
      </c>
      <c r="C18854" t="s">
        <v>754</v>
      </c>
      <c r="D18854" t="s">
        <v>750</v>
      </c>
      <c r="E18854">
        <v>7</v>
      </c>
      <c r="F18854" t="s">
        <v>389</v>
      </c>
      <c r="G18854">
        <v>-390.48</v>
      </c>
      <c r="H18854" t="s">
        <v>751</v>
      </c>
      <c r="I18854">
        <v>-390.48</v>
      </c>
      <c r="J18854" t="s">
        <v>751</v>
      </c>
      <c r="K18854">
        <v>-390.48</v>
      </c>
      <c r="L18854" t="s">
        <v>751</v>
      </c>
      <c r="M18854" t="s">
        <v>751</v>
      </c>
      <c r="N18854">
        <v>0</v>
      </c>
      <c r="O18854" t="s">
        <v>751</v>
      </c>
      <c r="P18854" t="s">
        <v>751</v>
      </c>
      <c r="Q18854" t="s">
        <v>751</v>
      </c>
      <c r="R18854" t="s">
        <v>751</v>
      </c>
      <c r="S18854" t="s">
        <v>758</v>
      </c>
    </row>
    <row r="18855" spans="1:19" x14ac:dyDescent="0.3">
      <c r="A18855" t="s">
        <v>747</v>
      </c>
      <c r="B18855" t="s">
        <v>748</v>
      </c>
      <c r="C18855" t="s">
        <v>749</v>
      </c>
      <c r="D18855" t="s">
        <v>750</v>
      </c>
      <c r="E18855">
        <v>12</v>
      </c>
      <c r="F18855" t="s">
        <v>186</v>
      </c>
      <c r="G18855">
        <v>1743807.75</v>
      </c>
      <c r="H18855">
        <v>0.16</v>
      </c>
      <c r="I18855">
        <v>1743807.75</v>
      </c>
      <c r="J18855">
        <v>7.0000000000000007E-2</v>
      </c>
      <c r="K18855">
        <v>1743807.75</v>
      </c>
      <c r="L18855">
        <v>0.89</v>
      </c>
      <c r="M18855" t="s">
        <v>751</v>
      </c>
      <c r="N18855">
        <v>0</v>
      </c>
      <c r="O18855">
        <v>20925693</v>
      </c>
      <c r="P18855" t="s">
        <v>766</v>
      </c>
      <c r="Q18855" t="s">
        <v>766</v>
      </c>
      <c r="R18855" t="s">
        <v>766</v>
      </c>
      <c r="S18855" t="s">
        <v>758</v>
      </c>
    </row>
    <row r="18856" spans="1:19" x14ac:dyDescent="0.3">
      <c r="A18856" t="s">
        <v>752</v>
      </c>
      <c r="B18856" t="s">
        <v>748</v>
      </c>
      <c r="C18856" t="s">
        <v>749</v>
      </c>
      <c r="D18856" t="s">
        <v>750</v>
      </c>
      <c r="E18856">
        <v>0</v>
      </c>
      <c r="F18856" t="s">
        <v>364</v>
      </c>
      <c r="G18856">
        <v>1335.59</v>
      </c>
      <c r="H18856">
        <v>0</v>
      </c>
      <c r="I18856">
        <v>1335.59</v>
      </c>
      <c r="J18856">
        <v>0</v>
      </c>
      <c r="K18856">
        <v>1335.59</v>
      </c>
      <c r="L18856">
        <v>0</v>
      </c>
      <c r="M18856" t="s">
        <v>751</v>
      </c>
      <c r="N18856">
        <v>0</v>
      </c>
      <c r="O18856" t="s">
        <v>751</v>
      </c>
      <c r="P18856" t="s">
        <v>766</v>
      </c>
      <c r="Q18856" t="s">
        <v>766</v>
      </c>
      <c r="R18856" t="s">
        <v>766</v>
      </c>
      <c r="S18856" t="s">
        <v>758</v>
      </c>
    </row>
    <row r="18857" spans="1:19" x14ac:dyDescent="0.3">
      <c r="A18857" t="s">
        <v>752</v>
      </c>
      <c r="B18857" t="s">
        <v>748</v>
      </c>
      <c r="C18857" t="s">
        <v>754</v>
      </c>
      <c r="D18857" t="s">
        <v>750</v>
      </c>
      <c r="E18857">
        <v>-4</v>
      </c>
      <c r="F18857" t="s">
        <v>370</v>
      </c>
      <c r="G18857">
        <v>-759875.6</v>
      </c>
      <c r="H18857" t="s">
        <v>751</v>
      </c>
      <c r="I18857">
        <v>-759875.6</v>
      </c>
      <c r="J18857" t="s">
        <v>751</v>
      </c>
      <c r="K18857">
        <v>-759875.6</v>
      </c>
      <c r="L18857" t="s">
        <v>751</v>
      </c>
      <c r="M18857" t="s">
        <v>751</v>
      </c>
      <c r="N18857">
        <v>0</v>
      </c>
      <c r="O18857" t="s">
        <v>751</v>
      </c>
      <c r="P18857" t="s">
        <v>751</v>
      </c>
      <c r="Q18857" t="s">
        <v>751</v>
      </c>
      <c r="R18857" t="s">
        <v>751</v>
      </c>
      <c r="S18857" t="s">
        <v>758</v>
      </c>
    </row>
    <row r="18858" spans="1:19" x14ac:dyDescent="0.3">
      <c r="A18858" t="s">
        <v>752</v>
      </c>
      <c r="B18858" t="s">
        <v>748</v>
      </c>
      <c r="C18858" t="s">
        <v>754</v>
      </c>
      <c r="D18858" t="s">
        <v>750</v>
      </c>
      <c r="E18858">
        <v>0</v>
      </c>
      <c r="F18858" t="s">
        <v>148</v>
      </c>
      <c r="G18858">
        <v>-20927.36</v>
      </c>
      <c r="H18858" t="s">
        <v>751</v>
      </c>
      <c r="I18858">
        <v>-20927.36</v>
      </c>
      <c r="J18858" t="s">
        <v>751</v>
      </c>
      <c r="K18858">
        <v>-20927.36</v>
      </c>
      <c r="L18858" t="s">
        <v>751</v>
      </c>
      <c r="M18858" t="s">
        <v>751</v>
      </c>
      <c r="N18858">
        <v>0</v>
      </c>
      <c r="O18858" t="s">
        <v>751</v>
      </c>
      <c r="P18858" t="s">
        <v>751</v>
      </c>
      <c r="Q18858" t="s">
        <v>751</v>
      </c>
      <c r="R18858" t="s">
        <v>751</v>
      </c>
      <c r="S18858" t="s">
        <v>758</v>
      </c>
    </row>
    <row r="18859" spans="1:19" x14ac:dyDescent="0.3">
      <c r="A18859" t="s">
        <v>752</v>
      </c>
      <c r="B18859" t="s">
        <v>748</v>
      </c>
      <c r="C18859" t="s">
        <v>749</v>
      </c>
      <c r="D18859" t="s">
        <v>750</v>
      </c>
      <c r="E18859">
        <v>-4</v>
      </c>
      <c r="F18859" t="s">
        <v>213</v>
      </c>
      <c r="G18859">
        <v>98778.77</v>
      </c>
      <c r="H18859">
        <v>89.32</v>
      </c>
      <c r="I18859">
        <v>98778.77</v>
      </c>
      <c r="J18859">
        <v>18.079999999999998</v>
      </c>
      <c r="K18859">
        <v>98778.77</v>
      </c>
      <c r="L18859">
        <v>143.24</v>
      </c>
      <c r="M18859" t="s">
        <v>751</v>
      </c>
      <c r="N18859">
        <v>0</v>
      </c>
      <c r="O18859" t="s">
        <v>751</v>
      </c>
      <c r="P18859" t="s">
        <v>766</v>
      </c>
      <c r="Q18859" t="s">
        <v>766</v>
      </c>
      <c r="R18859" t="s">
        <v>766</v>
      </c>
      <c r="S18859" t="s">
        <v>758</v>
      </c>
    </row>
    <row r="18860" spans="1:19" x14ac:dyDescent="0.3">
      <c r="A18860" t="s">
        <v>747</v>
      </c>
      <c r="B18860" t="s">
        <v>748</v>
      </c>
      <c r="C18860" t="s">
        <v>749</v>
      </c>
      <c r="D18860" t="s">
        <v>750</v>
      </c>
      <c r="E18860">
        <v>15</v>
      </c>
      <c r="F18860" t="s">
        <v>560</v>
      </c>
      <c r="G18860">
        <v>344847.39</v>
      </c>
      <c r="H18860">
        <v>0.36</v>
      </c>
      <c r="I18860">
        <v>344847.39</v>
      </c>
      <c r="J18860">
        <v>0.74</v>
      </c>
      <c r="K18860">
        <v>344847.39</v>
      </c>
      <c r="L18860">
        <v>57.29</v>
      </c>
      <c r="M18860" t="s">
        <v>751</v>
      </c>
      <c r="N18860">
        <v>0</v>
      </c>
      <c r="O18860">
        <v>5172710.8500000006</v>
      </c>
      <c r="P18860" t="s">
        <v>766</v>
      </c>
      <c r="Q18860" t="s">
        <v>766</v>
      </c>
      <c r="R18860" t="s">
        <v>768</v>
      </c>
      <c r="S18860" t="s">
        <v>758</v>
      </c>
    </row>
    <row r="18861" spans="1:19" x14ac:dyDescent="0.3">
      <c r="A18861" t="s">
        <v>747</v>
      </c>
      <c r="B18861" t="s">
        <v>748</v>
      </c>
      <c r="C18861" t="s">
        <v>749</v>
      </c>
      <c r="D18861" t="s">
        <v>750</v>
      </c>
      <c r="E18861">
        <v>1</v>
      </c>
      <c r="F18861" t="s">
        <v>544</v>
      </c>
      <c r="G18861">
        <v>31526.78</v>
      </c>
      <c r="H18861">
        <v>0.11</v>
      </c>
      <c r="I18861">
        <v>31526.78</v>
      </c>
      <c r="J18861">
        <v>0.05</v>
      </c>
      <c r="K18861">
        <v>31526.78</v>
      </c>
      <c r="L18861">
        <v>0.6</v>
      </c>
      <c r="M18861" t="s">
        <v>751</v>
      </c>
      <c r="N18861">
        <v>0</v>
      </c>
      <c r="O18861">
        <v>31526.78</v>
      </c>
      <c r="P18861" t="s">
        <v>766</v>
      </c>
      <c r="Q18861" t="s">
        <v>766</v>
      </c>
      <c r="R18861" t="s">
        <v>766</v>
      </c>
      <c r="S18861" t="s">
        <v>758</v>
      </c>
    </row>
    <row r="18862" spans="1:19" x14ac:dyDescent="0.3">
      <c r="A18862" t="s">
        <v>752</v>
      </c>
      <c r="B18862" t="s">
        <v>748</v>
      </c>
      <c r="C18862" t="s">
        <v>749</v>
      </c>
      <c r="D18862" t="s">
        <v>750</v>
      </c>
      <c r="E18862">
        <v>0</v>
      </c>
      <c r="F18862" t="s">
        <v>359</v>
      </c>
      <c r="G18862">
        <v>5502.43</v>
      </c>
      <c r="H18862">
        <v>1.1499999999999999</v>
      </c>
      <c r="I18862">
        <v>5502.43</v>
      </c>
      <c r="J18862">
        <v>445.09</v>
      </c>
      <c r="K18862">
        <v>5502.43</v>
      </c>
      <c r="L18862">
        <v>1.79</v>
      </c>
      <c r="M18862" t="s">
        <v>751</v>
      </c>
      <c r="N18862">
        <v>0</v>
      </c>
      <c r="O18862" t="s">
        <v>751</v>
      </c>
      <c r="P18862" t="s">
        <v>768</v>
      </c>
      <c r="Q18862" t="s">
        <v>766</v>
      </c>
      <c r="R18862" t="s">
        <v>768</v>
      </c>
      <c r="S18862" t="s">
        <v>758</v>
      </c>
    </row>
    <row r="18863" spans="1:19" x14ac:dyDescent="0.3">
      <c r="A18863" t="s">
        <v>747</v>
      </c>
      <c r="B18863" t="s">
        <v>748</v>
      </c>
      <c r="C18863" t="s">
        <v>749</v>
      </c>
      <c r="D18863" t="s">
        <v>750</v>
      </c>
      <c r="E18863">
        <v>-1</v>
      </c>
      <c r="F18863" t="s">
        <v>179</v>
      </c>
      <c r="G18863">
        <v>1531.36</v>
      </c>
      <c r="H18863">
        <v>0.02</v>
      </c>
      <c r="I18863">
        <v>1531.36</v>
      </c>
      <c r="J18863">
        <v>0.04</v>
      </c>
      <c r="K18863">
        <v>1531.36</v>
      </c>
      <c r="L18863">
        <v>1.71</v>
      </c>
      <c r="M18863">
        <v>1</v>
      </c>
      <c r="N18863">
        <v>5.7</v>
      </c>
      <c r="O18863" t="s">
        <v>751</v>
      </c>
      <c r="P18863" t="s">
        <v>767</v>
      </c>
      <c r="Q18863" t="s">
        <v>767</v>
      </c>
      <c r="R18863" t="s">
        <v>767</v>
      </c>
      <c r="S18863" t="s">
        <v>758</v>
      </c>
    </row>
    <row r="18864" spans="1:19" x14ac:dyDescent="0.3">
      <c r="A18864" t="s">
        <v>753</v>
      </c>
      <c r="B18864" t="s">
        <v>748</v>
      </c>
      <c r="C18864" t="s">
        <v>749</v>
      </c>
      <c r="D18864" t="s">
        <v>750</v>
      </c>
      <c r="E18864">
        <v>7</v>
      </c>
      <c r="F18864" t="s">
        <v>316</v>
      </c>
      <c r="G18864">
        <v>23202.46</v>
      </c>
      <c r="H18864">
        <v>4.66</v>
      </c>
      <c r="I18864">
        <v>23202.46</v>
      </c>
      <c r="J18864">
        <v>2.21</v>
      </c>
      <c r="K18864">
        <v>23202.46</v>
      </c>
      <c r="L18864">
        <v>21.2</v>
      </c>
      <c r="M18864" t="s">
        <v>751</v>
      </c>
      <c r="N18864">
        <v>0</v>
      </c>
      <c r="O18864">
        <v>162417.22</v>
      </c>
      <c r="P18864" t="s">
        <v>766</v>
      </c>
      <c r="Q18864" t="s">
        <v>766</v>
      </c>
      <c r="R18864" t="s">
        <v>766</v>
      </c>
      <c r="S18864" t="s">
        <v>758</v>
      </c>
    </row>
    <row r="18865" spans="1:19" x14ac:dyDescent="0.3">
      <c r="A18865" t="s">
        <v>747</v>
      </c>
      <c r="B18865" t="s">
        <v>748</v>
      </c>
      <c r="C18865" t="s">
        <v>749</v>
      </c>
      <c r="D18865" t="s">
        <v>750</v>
      </c>
      <c r="E18865">
        <v>3</v>
      </c>
      <c r="F18865" t="s">
        <v>22</v>
      </c>
      <c r="G18865">
        <v>16961.37</v>
      </c>
      <c r="H18865">
        <v>562.35</v>
      </c>
      <c r="I18865">
        <v>16961.37</v>
      </c>
      <c r="J18865">
        <v>477.68</v>
      </c>
      <c r="K18865">
        <v>16961.37</v>
      </c>
      <c r="L18865">
        <v>11.09</v>
      </c>
      <c r="M18865" t="s">
        <v>751</v>
      </c>
      <c r="N18865">
        <v>0</v>
      </c>
      <c r="O18865">
        <v>50884.11</v>
      </c>
      <c r="P18865" t="s">
        <v>766</v>
      </c>
      <c r="Q18865" t="s">
        <v>766</v>
      </c>
      <c r="R18865" t="s">
        <v>768</v>
      </c>
      <c r="S18865" t="s">
        <v>758</v>
      </c>
    </row>
    <row r="18866" spans="1:19" x14ac:dyDescent="0.3">
      <c r="A18866" t="s">
        <v>747</v>
      </c>
      <c r="B18866" t="s">
        <v>748</v>
      </c>
      <c r="C18866" t="s">
        <v>754</v>
      </c>
      <c r="D18866" t="s">
        <v>750</v>
      </c>
      <c r="E18866">
        <v>3</v>
      </c>
      <c r="F18866" t="s">
        <v>159</v>
      </c>
      <c r="G18866">
        <v>-2458.09</v>
      </c>
      <c r="H18866" t="s">
        <v>751</v>
      </c>
      <c r="I18866">
        <v>-2458.09</v>
      </c>
      <c r="J18866" t="s">
        <v>751</v>
      </c>
      <c r="K18866">
        <v>-2458.09</v>
      </c>
      <c r="L18866" t="s">
        <v>751</v>
      </c>
      <c r="M18866" t="s">
        <v>751</v>
      </c>
      <c r="N18866">
        <v>0</v>
      </c>
      <c r="O18866" t="s">
        <v>751</v>
      </c>
      <c r="P18866" t="s">
        <v>751</v>
      </c>
      <c r="Q18866" t="s">
        <v>751</v>
      </c>
      <c r="R18866" t="s">
        <v>751</v>
      </c>
      <c r="S18866" t="s">
        <v>758</v>
      </c>
    </row>
    <row r="18867" spans="1:19" x14ac:dyDescent="0.3">
      <c r="A18867" t="s">
        <v>753</v>
      </c>
      <c r="B18867" t="s">
        <v>748</v>
      </c>
      <c r="C18867" t="s">
        <v>754</v>
      </c>
      <c r="D18867" t="s">
        <v>750</v>
      </c>
      <c r="E18867">
        <v>0</v>
      </c>
      <c r="F18867" t="s">
        <v>145</v>
      </c>
      <c r="G18867">
        <v>-272.49</v>
      </c>
      <c r="H18867" t="s">
        <v>751</v>
      </c>
      <c r="I18867">
        <v>-272.49</v>
      </c>
      <c r="J18867" t="s">
        <v>751</v>
      </c>
      <c r="K18867">
        <v>-272.49</v>
      </c>
      <c r="L18867" t="s">
        <v>751</v>
      </c>
      <c r="M18867" t="s">
        <v>751</v>
      </c>
      <c r="N18867">
        <v>0</v>
      </c>
      <c r="O18867" t="s">
        <v>751</v>
      </c>
      <c r="P18867" t="s">
        <v>751</v>
      </c>
      <c r="Q18867" t="s">
        <v>751</v>
      </c>
      <c r="R18867" t="s">
        <v>751</v>
      </c>
      <c r="S18867" t="s">
        <v>758</v>
      </c>
    </row>
    <row r="18868" spans="1:19" x14ac:dyDescent="0.3">
      <c r="A18868" t="s">
        <v>747</v>
      </c>
      <c r="B18868" t="s">
        <v>748</v>
      </c>
      <c r="C18868" t="s">
        <v>749</v>
      </c>
      <c r="D18868" t="s">
        <v>750</v>
      </c>
      <c r="E18868">
        <v>9</v>
      </c>
      <c r="F18868" t="s">
        <v>263</v>
      </c>
      <c r="G18868">
        <v>416074.28</v>
      </c>
      <c r="H18868">
        <v>5.12</v>
      </c>
      <c r="I18868">
        <v>416074.28</v>
      </c>
      <c r="J18868">
        <v>27.49</v>
      </c>
      <c r="K18868">
        <v>416074.28</v>
      </c>
      <c r="L18868">
        <v>45.27</v>
      </c>
      <c r="M18868" t="s">
        <v>751</v>
      </c>
      <c r="N18868">
        <v>0</v>
      </c>
      <c r="O18868">
        <v>3744668.52</v>
      </c>
      <c r="P18868" t="s">
        <v>766</v>
      </c>
      <c r="Q18868" t="s">
        <v>766</v>
      </c>
      <c r="R18868" t="s">
        <v>768</v>
      </c>
      <c r="S18868" t="s">
        <v>758</v>
      </c>
    </row>
    <row r="18869" spans="1:19" x14ac:dyDescent="0.3">
      <c r="A18869" t="s">
        <v>752</v>
      </c>
      <c r="B18869" t="s">
        <v>748</v>
      </c>
      <c r="C18869" t="s">
        <v>754</v>
      </c>
      <c r="D18869" t="s">
        <v>750</v>
      </c>
      <c r="E18869">
        <v>0</v>
      </c>
      <c r="F18869" t="s">
        <v>229</v>
      </c>
      <c r="G18869">
        <v>-14397.29</v>
      </c>
      <c r="H18869" t="s">
        <v>751</v>
      </c>
      <c r="I18869">
        <v>-14397.29</v>
      </c>
      <c r="J18869" t="s">
        <v>751</v>
      </c>
      <c r="K18869">
        <v>-14397.29</v>
      </c>
      <c r="L18869" t="s">
        <v>751</v>
      </c>
      <c r="M18869" t="s">
        <v>751</v>
      </c>
      <c r="N18869">
        <v>0</v>
      </c>
      <c r="O18869" t="s">
        <v>751</v>
      </c>
      <c r="P18869" t="s">
        <v>751</v>
      </c>
      <c r="Q18869" t="s">
        <v>751</v>
      </c>
      <c r="R18869" t="s">
        <v>751</v>
      </c>
      <c r="S18869" t="s">
        <v>758</v>
      </c>
    </row>
    <row r="18870" spans="1:19" x14ac:dyDescent="0.3">
      <c r="A18870" t="s">
        <v>753</v>
      </c>
      <c r="B18870" t="s">
        <v>748</v>
      </c>
      <c r="C18870" t="s">
        <v>749</v>
      </c>
      <c r="D18870" t="s">
        <v>750</v>
      </c>
      <c r="E18870">
        <v>2</v>
      </c>
      <c r="F18870" t="s">
        <v>549</v>
      </c>
      <c r="G18870">
        <v>10603.13</v>
      </c>
      <c r="H18870">
        <v>2.98</v>
      </c>
      <c r="I18870">
        <v>10603.13</v>
      </c>
      <c r="J18870">
        <v>1.42</v>
      </c>
      <c r="K18870">
        <v>10603.13</v>
      </c>
      <c r="L18870">
        <v>13.57</v>
      </c>
      <c r="M18870" t="s">
        <v>751</v>
      </c>
      <c r="N18870">
        <v>0</v>
      </c>
      <c r="O18870">
        <v>21206.26</v>
      </c>
      <c r="P18870" t="s">
        <v>766</v>
      </c>
      <c r="Q18870" t="s">
        <v>766</v>
      </c>
      <c r="R18870" t="s">
        <v>766</v>
      </c>
      <c r="S18870" t="s">
        <v>758</v>
      </c>
    </row>
    <row r="18871" spans="1:19" x14ac:dyDescent="0.3">
      <c r="A18871" t="s">
        <v>747</v>
      </c>
      <c r="B18871" t="s">
        <v>748</v>
      </c>
      <c r="C18871" t="s">
        <v>749</v>
      </c>
      <c r="D18871" t="s">
        <v>750</v>
      </c>
      <c r="E18871">
        <v>0</v>
      </c>
      <c r="F18871" t="s">
        <v>443</v>
      </c>
      <c r="G18871">
        <v>3443696.49</v>
      </c>
      <c r="H18871">
        <v>232.06</v>
      </c>
      <c r="I18871">
        <v>3443696.49</v>
      </c>
      <c r="J18871">
        <v>110.23</v>
      </c>
      <c r="K18871">
        <v>3443696.49</v>
      </c>
      <c r="L18871">
        <v>1055.67</v>
      </c>
      <c r="M18871" t="s">
        <v>751</v>
      </c>
      <c r="N18871">
        <v>0</v>
      </c>
      <c r="O18871" t="s">
        <v>751</v>
      </c>
      <c r="P18871" t="s">
        <v>766</v>
      </c>
      <c r="Q18871" t="s">
        <v>766</v>
      </c>
      <c r="R18871" t="s">
        <v>766</v>
      </c>
      <c r="S18871" t="s">
        <v>758</v>
      </c>
    </row>
    <row r="18872" spans="1:19" x14ac:dyDescent="0.3">
      <c r="A18872" t="s">
        <v>747</v>
      </c>
      <c r="B18872" t="s">
        <v>748</v>
      </c>
      <c r="C18872" t="s">
        <v>749</v>
      </c>
      <c r="D18872" t="s">
        <v>750</v>
      </c>
      <c r="E18872">
        <v>2</v>
      </c>
      <c r="F18872" t="s">
        <v>100</v>
      </c>
      <c r="G18872">
        <v>18450.05</v>
      </c>
      <c r="H18872">
        <v>1690.39</v>
      </c>
      <c r="I18872">
        <v>18450.05</v>
      </c>
      <c r="J18872">
        <v>0.78</v>
      </c>
      <c r="K18872">
        <v>18450.05</v>
      </c>
      <c r="L18872">
        <v>7.49</v>
      </c>
      <c r="M18872" t="s">
        <v>751</v>
      </c>
      <c r="N18872">
        <v>0</v>
      </c>
      <c r="O18872">
        <v>36900.1</v>
      </c>
      <c r="P18872" t="s">
        <v>766</v>
      </c>
      <c r="Q18872" t="s">
        <v>768</v>
      </c>
      <c r="R18872" t="s">
        <v>768</v>
      </c>
      <c r="S18872" t="s">
        <v>758</v>
      </c>
    </row>
    <row r="18873" spans="1:19" x14ac:dyDescent="0.3">
      <c r="A18873" t="s">
        <v>747</v>
      </c>
      <c r="B18873" t="s">
        <v>748</v>
      </c>
      <c r="C18873" t="s">
        <v>754</v>
      </c>
      <c r="D18873" t="s">
        <v>750</v>
      </c>
      <c r="E18873">
        <v>11</v>
      </c>
      <c r="F18873" t="s">
        <v>439</v>
      </c>
      <c r="G18873">
        <v>-122.53</v>
      </c>
      <c r="H18873" t="s">
        <v>751</v>
      </c>
      <c r="I18873">
        <v>-122.53</v>
      </c>
      <c r="J18873" t="s">
        <v>751</v>
      </c>
      <c r="K18873">
        <v>-122.53</v>
      </c>
      <c r="L18873" t="s">
        <v>751</v>
      </c>
      <c r="M18873" t="s">
        <v>751</v>
      </c>
      <c r="N18873">
        <v>0</v>
      </c>
      <c r="O18873" t="s">
        <v>751</v>
      </c>
      <c r="P18873" t="s">
        <v>751</v>
      </c>
      <c r="Q18873" t="s">
        <v>751</v>
      </c>
      <c r="R18873" t="s">
        <v>751</v>
      </c>
      <c r="S18873" t="s">
        <v>758</v>
      </c>
    </row>
    <row r="18874" spans="1:19" x14ac:dyDescent="0.3">
      <c r="A18874" t="s">
        <v>752</v>
      </c>
      <c r="B18874" t="s">
        <v>748</v>
      </c>
      <c r="C18874" t="s">
        <v>754</v>
      </c>
      <c r="D18874" t="s">
        <v>750</v>
      </c>
      <c r="E18874">
        <v>-1</v>
      </c>
      <c r="F18874" t="s">
        <v>56</v>
      </c>
      <c r="G18874">
        <v>-8566.58</v>
      </c>
      <c r="H18874" t="s">
        <v>751</v>
      </c>
      <c r="I18874">
        <v>-8566.58</v>
      </c>
      <c r="J18874" t="s">
        <v>751</v>
      </c>
      <c r="K18874">
        <v>-8566.58</v>
      </c>
      <c r="L18874" t="s">
        <v>751</v>
      </c>
      <c r="M18874" t="s">
        <v>751</v>
      </c>
      <c r="N18874">
        <v>0</v>
      </c>
      <c r="O18874" t="s">
        <v>751</v>
      </c>
      <c r="P18874" t="s">
        <v>751</v>
      </c>
      <c r="Q18874" t="s">
        <v>751</v>
      </c>
      <c r="R18874" t="s">
        <v>751</v>
      </c>
      <c r="S18874" t="s">
        <v>758</v>
      </c>
    </row>
    <row r="18875" spans="1:19" x14ac:dyDescent="0.3">
      <c r="A18875" t="s">
        <v>747</v>
      </c>
      <c r="B18875" t="s">
        <v>748</v>
      </c>
      <c r="C18875" t="s">
        <v>754</v>
      </c>
      <c r="D18875" t="s">
        <v>750</v>
      </c>
      <c r="E18875">
        <v>-1</v>
      </c>
      <c r="F18875" t="s">
        <v>88</v>
      </c>
      <c r="G18875">
        <v>-0.04</v>
      </c>
      <c r="H18875" t="s">
        <v>751</v>
      </c>
      <c r="I18875">
        <v>-0.04</v>
      </c>
      <c r="J18875" t="s">
        <v>751</v>
      </c>
      <c r="K18875">
        <v>-0.04</v>
      </c>
      <c r="L18875" t="s">
        <v>751</v>
      </c>
      <c r="M18875" t="s">
        <v>751</v>
      </c>
      <c r="N18875">
        <v>0</v>
      </c>
      <c r="O18875" t="s">
        <v>751</v>
      </c>
      <c r="P18875" t="s">
        <v>751</v>
      </c>
      <c r="Q18875" t="s">
        <v>751</v>
      </c>
      <c r="R18875" t="s">
        <v>751</v>
      </c>
      <c r="S18875" t="s">
        <v>758</v>
      </c>
    </row>
    <row r="18876" spans="1:19" x14ac:dyDescent="0.3">
      <c r="A18876" t="s">
        <v>753</v>
      </c>
      <c r="B18876" t="s">
        <v>748</v>
      </c>
      <c r="C18876" t="s">
        <v>749</v>
      </c>
      <c r="D18876" t="s">
        <v>750</v>
      </c>
      <c r="E18876">
        <v>5</v>
      </c>
      <c r="F18876" t="s">
        <v>472</v>
      </c>
      <c r="G18876">
        <v>48934.239999999998</v>
      </c>
      <c r="H18876">
        <v>1627.32</v>
      </c>
      <c r="I18876">
        <v>48934.239999999998</v>
      </c>
      <c r="J18876">
        <v>1382.3</v>
      </c>
      <c r="K18876">
        <v>48934.239999999998</v>
      </c>
      <c r="L18876">
        <v>225.82</v>
      </c>
      <c r="M18876" t="s">
        <v>751</v>
      </c>
      <c r="N18876">
        <v>0</v>
      </c>
      <c r="O18876">
        <v>244671.2</v>
      </c>
      <c r="P18876" t="s">
        <v>766</v>
      </c>
      <c r="Q18876" t="s">
        <v>766</v>
      </c>
      <c r="R18876" t="s">
        <v>768</v>
      </c>
      <c r="S18876" t="s">
        <v>758</v>
      </c>
    </row>
    <row r="18877" spans="1:19" x14ac:dyDescent="0.3">
      <c r="A18877" t="s">
        <v>753</v>
      </c>
      <c r="B18877" t="s">
        <v>748</v>
      </c>
      <c r="C18877" t="s">
        <v>754</v>
      </c>
      <c r="D18877" t="s">
        <v>750</v>
      </c>
      <c r="E18877">
        <v>-4</v>
      </c>
      <c r="F18877" t="s">
        <v>316</v>
      </c>
      <c r="G18877">
        <v>-1071.23</v>
      </c>
      <c r="H18877" t="s">
        <v>751</v>
      </c>
      <c r="I18877">
        <v>-1071.23</v>
      </c>
      <c r="J18877" t="s">
        <v>751</v>
      </c>
      <c r="K18877">
        <v>-1071.23</v>
      </c>
      <c r="L18877" t="s">
        <v>751</v>
      </c>
      <c r="M18877" t="s">
        <v>751</v>
      </c>
      <c r="N18877">
        <v>0</v>
      </c>
      <c r="O18877" t="s">
        <v>751</v>
      </c>
      <c r="P18877" t="s">
        <v>751</v>
      </c>
      <c r="Q18877" t="s">
        <v>751</v>
      </c>
      <c r="R18877" t="s">
        <v>751</v>
      </c>
      <c r="S18877" t="s">
        <v>758</v>
      </c>
    </row>
    <row r="18878" spans="1:19" x14ac:dyDescent="0.3">
      <c r="A18878" t="s">
        <v>753</v>
      </c>
      <c r="B18878" t="s">
        <v>748</v>
      </c>
      <c r="C18878" t="s">
        <v>749</v>
      </c>
      <c r="D18878" t="s">
        <v>750</v>
      </c>
      <c r="E18878">
        <v>1</v>
      </c>
      <c r="F18878" t="s">
        <v>72</v>
      </c>
      <c r="G18878">
        <v>486256.95</v>
      </c>
      <c r="H18878">
        <v>43.03</v>
      </c>
      <c r="I18878">
        <v>486256.95</v>
      </c>
      <c r="J18878">
        <v>38.94</v>
      </c>
      <c r="K18878">
        <v>486256.95</v>
      </c>
      <c r="L18878">
        <v>201.21</v>
      </c>
      <c r="M18878" t="s">
        <v>751</v>
      </c>
      <c r="N18878">
        <v>0</v>
      </c>
      <c r="O18878">
        <v>486256.95</v>
      </c>
      <c r="P18878" t="s">
        <v>766</v>
      </c>
      <c r="Q18878" t="s">
        <v>766</v>
      </c>
      <c r="R18878" t="s">
        <v>766</v>
      </c>
      <c r="S18878" t="s">
        <v>758</v>
      </c>
    </row>
    <row r="18879" spans="1:19" x14ac:dyDescent="0.3">
      <c r="A18879" t="s">
        <v>753</v>
      </c>
      <c r="B18879" t="s">
        <v>748</v>
      </c>
      <c r="C18879" t="s">
        <v>754</v>
      </c>
      <c r="D18879" t="s">
        <v>750</v>
      </c>
      <c r="E18879">
        <v>7</v>
      </c>
      <c r="F18879" t="s">
        <v>215</v>
      </c>
      <c r="G18879">
        <v>-1472.58</v>
      </c>
      <c r="H18879" t="s">
        <v>751</v>
      </c>
      <c r="I18879">
        <v>-1472.58</v>
      </c>
      <c r="J18879" t="s">
        <v>751</v>
      </c>
      <c r="K18879">
        <v>-1472.58</v>
      </c>
      <c r="L18879" t="s">
        <v>751</v>
      </c>
      <c r="M18879" t="s">
        <v>751</v>
      </c>
      <c r="N18879">
        <v>0</v>
      </c>
      <c r="O18879" t="s">
        <v>751</v>
      </c>
      <c r="P18879" t="s">
        <v>751</v>
      </c>
      <c r="Q18879" t="s">
        <v>751</v>
      </c>
      <c r="R18879" t="s">
        <v>751</v>
      </c>
      <c r="S18879" t="s">
        <v>758</v>
      </c>
    </row>
    <row r="18880" spans="1:19" x14ac:dyDescent="0.3">
      <c r="A18880" t="s">
        <v>747</v>
      </c>
      <c r="B18880" t="s">
        <v>748</v>
      </c>
      <c r="C18880" t="s">
        <v>749</v>
      </c>
      <c r="D18880" t="s">
        <v>750</v>
      </c>
      <c r="E18880">
        <v>2</v>
      </c>
      <c r="F18880" t="s">
        <v>473</v>
      </c>
      <c r="G18880">
        <v>402242.92</v>
      </c>
      <c r="H18880">
        <v>98.82</v>
      </c>
      <c r="I18880">
        <v>402242.92</v>
      </c>
      <c r="J18880">
        <v>16.52</v>
      </c>
      <c r="K18880">
        <v>402242.92</v>
      </c>
      <c r="L18880">
        <v>180.81</v>
      </c>
      <c r="M18880" t="s">
        <v>751</v>
      </c>
      <c r="N18880">
        <v>0</v>
      </c>
      <c r="O18880">
        <v>804485.84</v>
      </c>
      <c r="P18880" t="s">
        <v>766</v>
      </c>
      <c r="Q18880" t="s">
        <v>766</v>
      </c>
      <c r="R18880" t="s">
        <v>766</v>
      </c>
      <c r="S18880" t="s">
        <v>758</v>
      </c>
    </row>
    <row r="18881" spans="1:19" x14ac:dyDescent="0.3">
      <c r="A18881" t="s">
        <v>753</v>
      </c>
      <c r="B18881" t="s">
        <v>748</v>
      </c>
      <c r="C18881" t="s">
        <v>749</v>
      </c>
      <c r="D18881" t="s">
        <v>750</v>
      </c>
      <c r="E18881">
        <v>1</v>
      </c>
      <c r="F18881" t="s">
        <v>104</v>
      </c>
      <c r="G18881">
        <v>6658.69</v>
      </c>
      <c r="H18881">
        <v>0.91</v>
      </c>
      <c r="I18881">
        <v>6658.69</v>
      </c>
      <c r="J18881">
        <v>0.13</v>
      </c>
      <c r="K18881">
        <v>6658.69</v>
      </c>
      <c r="L18881">
        <v>7.04</v>
      </c>
      <c r="M18881" t="s">
        <v>751</v>
      </c>
      <c r="N18881">
        <v>0</v>
      </c>
      <c r="O18881">
        <v>6658.69</v>
      </c>
      <c r="P18881" t="s">
        <v>766</v>
      </c>
      <c r="Q18881" t="s">
        <v>766</v>
      </c>
      <c r="R18881" t="s">
        <v>766</v>
      </c>
      <c r="S18881" t="s">
        <v>758</v>
      </c>
    </row>
    <row r="18882" spans="1:19" x14ac:dyDescent="0.3">
      <c r="A18882" t="s">
        <v>753</v>
      </c>
      <c r="B18882" t="s">
        <v>748</v>
      </c>
      <c r="C18882" t="s">
        <v>749</v>
      </c>
      <c r="D18882" t="s">
        <v>750</v>
      </c>
      <c r="E18882">
        <v>7</v>
      </c>
      <c r="F18882" t="s">
        <v>535</v>
      </c>
      <c r="G18882">
        <v>968.68</v>
      </c>
      <c r="H18882">
        <v>0.25</v>
      </c>
      <c r="I18882">
        <v>968.68</v>
      </c>
      <c r="J18882">
        <v>0.04</v>
      </c>
      <c r="K18882">
        <v>968.68</v>
      </c>
      <c r="L18882">
        <v>0.46</v>
      </c>
      <c r="M18882" t="s">
        <v>751</v>
      </c>
      <c r="N18882">
        <v>0</v>
      </c>
      <c r="O18882">
        <v>6780.7599999999993</v>
      </c>
      <c r="P18882" t="s">
        <v>766</v>
      </c>
      <c r="Q18882" t="s">
        <v>766</v>
      </c>
      <c r="R18882" t="s">
        <v>766</v>
      </c>
      <c r="S18882" t="s">
        <v>758</v>
      </c>
    </row>
    <row r="18883" spans="1:19" x14ac:dyDescent="0.3">
      <c r="A18883" t="s">
        <v>752</v>
      </c>
      <c r="B18883" t="s">
        <v>748</v>
      </c>
      <c r="C18883" t="s">
        <v>749</v>
      </c>
      <c r="D18883" t="s">
        <v>750</v>
      </c>
      <c r="E18883">
        <v>-1</v>
      </c>
      <c r="F18883" t="s">
        <v>129</v>
      </c>
      <c r="G18883">
        <v>37391.39</v>
      </c>
      <c r="H18883">
        <v>1.34</v>
      </c>
      <c r="I18883">
        <v>37391.39</v>
      </c>
      <c r="J18883">
        <v>2.98</v>
      </c>
      <c r="K18883">
        <v>37391.39</v>
      </c>
      <c r="L18883">
        <v>11.93</v>
      </c>
      <c r="M18883" t="s">
        <v>751</v>
      </c>
      <c r="N18883">
        <v>0</v>
      </c>
      <c r="O18883" t="s">
        <v>751</v>
      </c>
      <c r="P18883" t="s">
        <v>766</v>
      </c>
      <c r="Q18883" t="s">
        <v>766</v>
      </c>
      <c r="R18883" t="s">
        <v>766</v>
      </c>
      <c r="S18883" t="s">
        <v>758</v>
      </c>
    </row>
    <row r="18884" spans="1:19" x14ac:dyDescent="0.3">
      <c r="A18884" t="s">
        <v>753</v>
      </c>
      <c r="B18884" t="s">
        <v>748</v>
      </c>
      <c r="C18884" t="s">
        <v>749</v>
      </c>
      <c r="D18884" t="s">
        <v>750</v>
      </c>
      <c r="E18884">
        <v>1</v>
      </c>
      <c r="F18884" t="s">
        <v>288</v>
      </c>
      <c r="G18884">
        <v>3914.62</v>
      </c>
      <c r="H18884">
        <v>462.52</v>
      </c>
      <c r="I18884">
        <v>3914.62</v>
      </c>
      <c r="J18884">
        <v>0.11</v>
      </c>
      <c r="K18884">
        <v>3914.62</v>
      </c>
      <c r="L18884">
        <v>1.06</v>
      </c>
      <c r="M18884" t="s">
        <v>751</v>
      </c>
      <c r="N18884">
        <v>0</v>
      </c>
      <c r="O18884">
        <v>3914.62</v>
      </c>
      <c r="P18884" t="s">
        <v>766</v>
      </c>
      <c r="Q18884" t="s">
        <v>768</v>
      </c>
      <c r="R18884" t="s">
        <v>768</v>
      </c>
      <c r="S18884" t="s">
        <v>758</v>
      </c>
    </row>
    <row r="18885" spans="1:19" x14ac:dyDescent="0.3">
      <c r="A18885" t="s">
        <v>747</v>
      </c>
      <c r="B18885" t="s">
        <v>748</v>
      </c>
      <c r="C18885" t="s">
        <v>749</v>
      </c>
      <c r="D18885" t="s">
        <v>750</v>
      </c>
      <c r="E18885">
        <v>1</v>
      </c>
      <c r="F18885" t="s">
        <v>284</v>
      </c>
      <c r="G18885">
        <v>4235.46</v>
      </c>
      <c r="H18885">
        <v>0.14000000000000001</v>
      </c>
      <c r="I18885">
        <v>4235.46</v>
      </c>
      <c r="J18885">
        <v>0.06</v>
      </c>
      <c r="K18885">
        <v>4235.46</v>
      </c>
      <c r="L18885">
        <v>0.62</v>
      </c>
      <c r="M18885" t="s">
        <v>751</v>
      </c>
      <c r="N18885">
        <v>0</v>
      </c>
      <c r="O18885">
        <v>4235.46</v>
      </c>
      <c r="P18885" t="s">
        <v>766</v>
      </c>
      <c r="Q18885" t="s">
        <v>766</v>
      </c>
      <c r="R18885" t="s">
        <v>766</v>
      </c>
      <c r="S18885" t="s">
        <v>758</v>
      </c>
    </row>
    <row r="18886" spans="1:19" x14ac:dyDescent="0.3">
      <c r="A18886" t="s">
        <v>747</v>
      </c>
      <c r="B18886" t="s">
        <v>748</v>
      </c>
      <c r="C18886" t="s">
        <v>749</v>
      </c>
      <c r="D18886" t="s">
        <v>750</v>
      </c>
      <c r="E18886">
        <v>0</v>
      </c>
      <c r="F18886" t="s">
        <v>470</v>
      </c>
      <c r="G18886">
        <v>12167.17</v>
      </c>
      <c r="H18886">
        <v>0.05</v>
      </c>
      <c r="I18886">
        <v>12167.17</v>
      </c>
      <c r="J18886">
        <v>0.11</v>
      </c>
      <c r="K18886">
        <v>12167.17</v>
      </c>
      <c r="L18886">
        <v>16.3</v>
      </c>
      <c r="M18886" t="s">
        <v>751</v>
      </c>
      <c r="N18886">
        <v>0</v>
      </c>
      <c r="O18886" t="s">
        <v>751</v>
      </c>
      <c r="P18886" t="s">
        <v>766</v>
      </c>
      <c r="Q18886" t="s">
        <v>766</v>
      </c>
      <c r="R18886" t="s">
        <v>768</v>
      </c>
      <c r="S18886" t="s">
        <v>758</v>
      </c>
    </row>
    <row r="18887" spans="1:19" x14ac:dyDescent="0.3">
      <c r="A18887" t="s">
        <v>752</v>
      </c>
      <c r="B18887" t="s">
        <v>748</v>
      </c>
      <c r="C18887" t="s">
        <v>749</v>
      </c>
      <c r="D18887" t="s">
        <v>750</v>
      </c>
      <c r="E18887">
        <v>-4</v>
      </c>
      <c r="F18887" t="s">
        <v>232</v>
      </c>
      <c r="G18887">
        <v>130080.82</v>
      </c>
      <c r="H18887">
        <v>342.07</v>
      </c>
      <c r="I18887">
        <v>130080.82</v>
      </c>
      <c r="J18887">
        <v>26.2</v>
      </c>
      <c r="K18887">
        <v>130080.82</v>
      </c>
      <c r="L18887">
        <v>138.22</v>
      </c>
      <c r="M18887" t="s">
        <v>751</v>
      </c>
      <c r="N18887">
        <v>0</v>
      </c>
      <c r="O18887" t="s">
        <v>751</v>
      </c>
      <c r="P18887" t="s">
        <v>766</v>
      </c>
      <c r="Q18887" t="s">
        <v>766</v>
      </c>
      <c r="R18887" t="s">
        <v>766</v>
      </c>
      <c r="S18887" t="s">
        <v>758</v>
      </c>
    </row>
    <row r="18888" spans="1:19" x14ac:dyDescent="0.3">
      <c r="A18888" t="s">
        <v>747</v>
      </c>
      <c r="B18888" t="s">
        <v>748</v>
      </c>
      <c r="C18888" t="s">
        <v>749</v>
      </c>
      <c r="D18888" t="s">
        <v>750</v>
      </c>
      <c r="E18888">
        <v>6</v>
      </c>
      <c r="F18888" t="s">
        <v>117</v>
      </c>
      <c r="G18888">
        <v>735382.47</v>
      </c>
      <c r="H18888">
        <v>76.72</v>
      </c>
      <c r="I18888">
        <v>735382.47</v>
      </c>
      <c r="J18888">
        <v>36.44</v>
      </c>
      <c r="K18888">
        <v>735382.47</v>
      </c>
      <c r="L18888">
        <v>349</v>
      </c>
      <c r="M18888" t="s">
        <v>751</v>
      </c>
      <c r="N18888">
        <v>0</v>
      </c>
      <c r="O18888">
        <v>4412294.82</v>
      </c>
      <c r="P18888" t="s">
        <v>766</v>
      </c>
      <c r="Q18888" t="s">
        <v>766</v>
      </c>
      <c r="R18888" t="s">
        <v>766</v>
      </c>
      <c r="S18888" t="s">
        <v>758</v>
      </c>
    </row>
    <row r="18889" spans="1:19" x14ac:dyDescent="0.3">
      <c r="A18889" t="s">
        <v>747</v>
      </c>
      <c r="B18889" t="s">
        <v>748</v>
      </c>
      <c r="C18889" t="s">
        <v>749</v>
      </c>
      <c r="D18889" t="s">
        <v>750</v>
      </c>
      <c r="E18889">
        <v>0</v>
      </c>
      <c r="F18889" t="s">
        <v>171</v>
      </c>
      <c r="G18889">
        <v>11956.2</v>
      </c>
      <c r="H18889">
        <v>0.12</v>
      </c>
      <c r="I18889">
        <v>11956.2</v>
      </c>
      <c r="J18889">
        <v>0.05</v>
      </c>
      <c r="K18889">
        <v>11956.2</v>
      </c>
      <c r="L18889">
        <v>0.64</v>
      </c>
      <c r="M18889" t="s">
        <v>751</v>
      </c>
      <c r="N18889">
        <v>0</v>
      </c>
      <c r="O18889" t="s">
        <v>751</v>
      </c>
      <c r="P18889" t="s">
        <v>768</v>
      </c>
      <c r="Q18889" t="s">
        <v>768</v>
      </c>
      <c r="R18889" t="s">
        <v>768</v>
      </c>
      <c r="S18889" t="s">
        <v>758</v>
      </c>
    </row>
    <row r="18890" spans="1:19" x14ac:dyDescent="0.3">
      <c r="A18890" t="s">
        <v>753</v>
      </c>
      <c r="B18890" t="s">
        <v>748</v>
      </c>
      <c r="C18890" t="s">
        <v>749</v>
      </c>
      <c r="D18890" t="s">
        <v>750</v>
      </c>
      <c r="E18890">
        <v>7</v>
      </c>
      <c r="F18890" t="s">
        <v>223</v>
      </c>
      <c r="G18890">
        <v>8397652.4199999999</v>
      </c>
      <c r="H18890" t="s">
        <v>751</v>
      </c>
      <c r="I18890">
        <v>8397652.4199999999</v>
      </c>
      <c r="J18890" t="s">
        <v>751</v>
      </c>
      <c r="K18890">
        <v>8397652.4199999999</v>
      </c>
      <c r="L18890">
        <v>372.4</v>
      </c>
      <c r="M18890" t="s">
        <v>751</v>
      </c>
      <c r="N18890">
        <v>0</v>
      </c>
      <c r="O18890">
        <v>58783566.939999998</v>
      </c>
      <c r="P18890" t="s">
        <v>766</v>
      </c>
      <c r="Q18890" t="s">
        <v>766</v>
      </c>
      <c r="R18890" t="s">
        <v>768</v>
      </c>
      <c r="S18890" t="s">
        <v>758</v>
      </c>
    </row>
    <row r="18891" spans="1:19" x14ac:dyDescent="0.3">
      <c r="A18891" t="s">
        <v>747</v>
      </c>
      <c r="B18891" t="s">
        <v>748</v>
      </c>
      <c r="C18891" t="s">
        <v>749</v>
      </c>
      <c r="D18891" t="s">
        <v>750</v>
      </c>
      <c r="E18891">
        <v>2</v>
      </c>
      <c r="F18891" t="s">
        <v>38</v>
      </c>
      <c r="G18891">
        <v>82249.23</v>
      </c>
      <c r="H18891">
        <v>11.28</v>
      </c>
      <c r="I18891">
        <v>82249.23</v>
      </c>
      <c r="J18891">
        <v>4.1100000000000003</v>
      </c>
      <c r="K18891">
        <v>82249.23</v>
      </c>
      <c r="L18891">
        <v>39.44</v>
      </c>
      <c r="M18891" t="s">
        <v>751</v>
      </c>
      <c r="N18891">
        <v>0</v>
      </c>
      <c r="O18891">
        <v>164498.46</v>
      </c>
      <c r="P18891" t="s">
        <v>766</v>
      </c>
      <c r="Q18891" t="s">
        <v>766</v>
      </c>
      <c r="R18891" t="s">
        <v>766</v>
      </c>
      <c r="S18891" t="s">
        <v>758</v>
      </c>
    </row>
    <row r="18892" spans="1:19" x14ac:dyDescent="0.3">
      <c r="A18892" t="s">
        <v>747</v>
      </c>
      <c r="B18892" t="s">
        <v>748</v>
      </c>
      <c r="C18892" t="s">
        <v>754</v>
      </c>
      <c r="D18892" t="s">
        <v>750</v>
      </c>
      <c r="E18892">
        <v>6</v>
      </c>
      <c r="F18892" t="s">
        <v>544</v>
      </c>
      <c r="G18892">
        <v>-74.39</v>
      </c>
      <c r="H18892" t="s">
        <v>751</v>
      </c>
      <c r="I18892">
        <v>-74.39</v>
      </c>
      <c r="J18892" t="s">
        <v>751</v>
      </c>
      <c r="K18892">
        <v>-74.39</v>
      </c>
      <c r="L18892" t="s">
        <v>751</v>
      </c>
      <c r="M18892" t="s">
        <v>751</v>
      </c>
      <c r="N18892">
        <v>0</v>
      </c>
      <c r="O18892" t="s">
        <v>751</v>
      </c>
      <c r="P18892" t="s">
        <v>751</v>
      </c>
      <c r="Q18892" t="s">
        <v>751</v>
      </c>
      <c r="R18892" t="s">
        <v>751</v>
      </c>
      <c r="S18892" t="s">
        <v>758</v>
      </c>
    </row>
    <row r="18893" spans="1:19" x14ac:dyDescent="0.3">
      <c r="A18893" t="s">
        <v>753</v>
      </c>
      <c r="B18893" t="s">
        <v>748</v>
      </c>
      <c r="C18893" t="s">
        <v>749</v>
      </c>
      <c r="D18893" t="s">
        <v>750</v>
      </c>
      <c r="E18893">
        <v>2</v>
      </c>
      <c r="F18893" t="s">
        <v>307</v>
      </c>
      <c r="G18893">
        <v>5013.78</v>
      </c>
      <c r="H18893">
        <v>0.08</v>
      </c>
      <c r="I18893">
        <v>5013.78</v>
      </c>
      <c r="J18893">
        <v>458.68</v>
      </c>
      <c r="K18893">
        <v>5013.78</v>
      </c>
      <c r="L18893">
        <v>0.46</v>
      </c>
      <c r="M18893" t="s">
        <v>751</v>
      </c>
      <c r="N18893">
        <v>0</v>
      </c>
      <c r="O18893">
        <v>10027.56</v>
      </c>
      <c r="P18893" t="s">
        <v>768</v>
      </c>
      <c r="Q18893" t="s">
        <v>766</v>
      </c>
      <c r="R18893" t="s">
        <v>768</v>
      </c>
      <c r="S18893" t="s">
        <v>758</v>
      </c>
    </row>
    <row r="18894" spans="1:19" x14ac:dyDescent="0.3">
      <c r="A18894" t="s">
        <v>747</v>
      </c>
      <c r="B18894" t="s">
        <v>748</v>
      </c>
      <c r="C18894" t="s">
        <v>754</v>
      </c>
      <c r="D18894" t="s">
        <v>750</v>
      </c>
      <c r="E18894">
        <v>-4</v>
      </c>
      <c r="F18894" t="s">
        <v>512</v>
      </c>
      <c r="G18894">
        <v>-1.07</v>
      </c>
      <c r="H18894" t="s">
        <v>751</v>
      </c>
      <c r="I18894">
        <v>-1.07</v>
      </c>
      <c r="J18894" t="s">
        <v>751</v>
      </c>
      <c r="K18894">
        <v>-1.07</v>
      </c>
      <c r="L18894" t="s">
        <v>751</v>
      </c>
      <c r="M18894" t="s">
        <v>751</v>
      </c>
      <c r="N18894">
        <v>0</v>
      </c>
      <c r="O18894" t="s">
        <v>751</v>
      </c>
      <c r="P18894" t="s">
        <v>751</v>
      </c>
      <c r="Q18894" t="s">
        <v>751</v>
      </c>
      <c r="R18894" t="s">
        <v>751</v>
      </c>
      <c r="S18894" t="s">
        <v>758</v>
      </c>
    </row>
    <row r="18895" spans="1:19" x14ac:dyDescent="0.3">
      <c r="A18895" t="s">
        <v>747</v>
      </c>
      <c r="B18895" t="s">
        <v>748</v>
      </c>
      <c r="C18895" t="s">
        <v>749</v>
      </c>
      <c r="D18895" t="s">
        <v>750</v>
      </c>
      <c r="E18895">
        <v>3</v>
      </c>
      <c r="F18895" t="s">
        <v>513</v>
      </c>
      <c r="G18895">
        <v>392640.79</v>
      </c>
      <c r="H18895">
        <v>81.12</v>
      </c>
      <c r="I18895">
        <v>392640.79</v>
      </c>
      <c r="J18895">
        <v>19.190000000000001</v>
      </c>
      <c r="K18895">
        <v>392640.79</v>
      </c>
      <c r="L18895">
        <v>263.94</v>
      </c>
      <c r="M18895" t="s">
        <v>751</v>
      </c>
      <c r="N18895">
        <v>0</v>
      </c>
      <c r="O18895">
        <v>1177922.3700000001</v>
      </c>
      <c r="P18895" t="s">
        <v>766</v>
      </c>
      <c r="Q18895" t="s">
        <v>766</v>
      </c>
      <c r="R18895" t="s">
        <v>766</v>
      </c>
      <c r="S18895" t="s">
        <v>758</v>
      </c>
    </row>
    <row r="18896" spans="1:19" x14ac:dyDescent="0.3">
      <c r="A18896" t="s">
        <v>753</v>
      </c>
      <c r="B18896" t="s">
        <v>748</v>
      </c>
      <c r="C18896" t="s">
        <v>749</v>
      </c>
      <c r="D18896" t="s">
        <v>750</v>
      </c>
      <c r="E18896">
        <v>2</v>
      </c>
      <c r="F18896" t="s">
        <v>53</v>
      </c>
      <c r="G18896">
        <v>31917.26</v>
      </c>
      <c r="H18896">
        <v>1588.15</v>
      </c>
      <c r="I18896">
        <v>31917.26</v>
      </c>
      <c r="J18896">
        <v>2.0099999999999998</v>
      </c>
      <c r="K18896">
        <v>31917.26</v>
      </c>
      <c r="L18896">
        <v>13.91</v>
      </c>
      <c r="M18896" t="s">
        <v>751</v>
      </c>
      <c r="N18896">
        <v>0</v>
      </c>
      <c r="O18896">
        <v>63834.52</v>
      </c>
      <c r="P18896" t="s">
        <v>766</v>
      </c>
      <c r="Q18896" t="s">
        <v>768</v>
      </c>
      <c r="R18896" t="s">
        <v>768</v>
      </c>
      <c r="S18896" t="s">
        <v>758</v>
      </c>
    </row>
    <row r="18897" spans="1:19" x14ac:dyDescent="0.3">
      <c r="A18897" t="s">
        <v>747</v>
      </c>
      <c r="B18897" t="s">
        <v>748</v>
      </c>
      <c r="C18897" t="s">
        <v>749</v>
      </c>
      <c r="D18897" t="s">
        <v>750</v>
      </c>
      <c r="E18897">
        <v>1</v>
      </c>
      <c r="F18897" t="s">
        <v>423</v>
      </c>
      <c r="G18897">
        <v>5718.9</v>
      </c>
      <c r="H18897">
        <v>452.43</v>
      </c>
      <c r="I18897">
        <v>5718.9</v>
      </c>
      <c r="J18897">
        <v>0.94</v>
      </c>
      <c r="K18897">
        <v>5718.9</v>
      </c>
      <c r="L18897">
        <v>4.95</v>
      </c>
      <c r="M18897" t="s">
        <v>751</v>
      </c>
      <c r="N18897">
        <v>0</v>
      </c>
      <c r="O18897">
        <v>5718.9</v>
      </c>
      <c r="P18897" t="s">
        <v>766</v>
      </c>
      <c r="Q18897" t="s">
        <v>768</v>
      </c>
      <c r="R18897" t="s">
        <v>768</v>
      </c>
      <c r="S18897" t="s">
        <v>758</v>
      </c>
    </row>
    <row r="18898" spans="1:19" x14ac:dyDescent="0.3">
      <c r="A18898" t="s">
        <v>753</v>
      </c>
      <c r="B18898" t="s">
        <v>748</v>
      </c>
      <c r="C18898" t="s">
        <v>749</v>
      </c>
      <c r="D18898" t="s">
        <v>750</v>
      </c>
      <c r="E18898">
        <v>2</v>
      </c>
      <c r="F18898" t="s">
        <v>102</v>
      </c>
      <c r="G18898">
        <v>14866.18</v>
      </c>
      <c r="H18898">
        <v>0.46</v>
      </c>
      <c r="I18898">
        <v>14866.18</v>
      </c>
      <c r="J18898">
        <v>2.4900000000000002</v>
      </c>
      <c r="K18898">
        <v>14866.18</v>
      </c>
      <c r="L18898">
        <v>8.9600000000000009</v>
      </c>
      <c r="M18898" t="s">
        <v>751</v>
      </c>
      <c r="N18898">
        <v>0</v>
      </c>
      <c r="O18898">
        <v>29732.36</v>
      </c>
      <c r="P18898" t="s">
        <v>766</v>
      </c>
      <c r="Q18898" t="s">
        <v>766</v>
      </c>
      <c r="R18898" t="s">
        <v>768</v>
      </c>
      <c r="S18898" t="s">
        <v>758</v>
      </c>
    </row>
    <row r="18899" spans="1:19" x14ac:dyDescent="0.3">
      <c r="A18899" t="s">
        <v>747</v>
      </c>
      <c r="B18899" t="s">
        <v>748</v>
      </c>
      <c r="C18899" t="s">
        <v>749</v>
      </c>
      <c r="D18899" t="s">
        <v>750</v>
      </c>
      <c r="E18899">
        <v>-1</v>
      </c>
      <c r="F18899" t="s">
        <v>24</v>
      </c>
      <c r="G18899">
        <v>4.51</v>
      </c>
      <c r="H18899">
        <v>0</v>
      </c>
      <c r="I18899">
        <v>4.51</v>
      </c>
      <c r="J18899">
        <v>0</v>
      </c>
      <c r="K18899">
        <v>4.51</v>
      </c>
      <c r="L18899">
        <v>0</v>
      </c>
      <c r="M18899">
        <v>0</v>
      </c>
      <c r="N18899">
        <v>0</v>
      </c>
      <c r="O18899" t="s">
        <v>751</v>
      </c>
      <c r="P18899" t="s">
        <v>766</v>
      </c>
      <c r="Q18899" t="s">
        <v>766</v>
      </c>
      <c r="R18899" t="s">
        <v>766</v>
      </c>
      <c r="S18899" t="s">
        <v>758</v>
      </c>
    </row>
    <row r="18900" spans="1:19" x14ac:dyDescent="0.3">
      <c r="A18900" t="s">
        <v>747</v>
      </c>
      <c r="B18900" t="s">
        <v>748</v>
      </c>
      <c r="C18900" t="s">
        <v>749</v>
      </c>
      <c r="D18900" t="s">
        <v>750</v>
      </c>
      <c r="E18900">
        <v>4</v>
      </c>
      <c r="F18900" t="s">
        <v>389</v>
      </c>
      <c r="G18900">
        <v>39.35</v>
      </c>
      <c r="H18900">
        <v>0</v>
      </c>
      <c r="I18900">
        <v>39.35</v>
      </c>
      <c r="J18900">
        <v>0</v>
      </c>
      <c r="K18900">
        <v>39.35</v>
      </c>
      <c r="L18900">
        <v>0</v>
      </c>
      <c r="M18900" t="s">
        <v>751</v>
      </c>
      <c r="N18900">
        <v>0</v>
      </c>
      <c r="O18900">
        <v>157.4</v>
      </c>
      <c r="P18900" t="s">
        <v>766</v>
      </c>
      <c r="Q18900" t="s">
        <v>766</v>
      </c>
      <c r="R18900" t="s">
        <v>766</v>
      </c>
      <c r="S18900" t="s">
        <v>758</v>
      </c>
    </row>
    <row r="18901" spans="1:19" x14ac:dyDescent="0.3">
      <c r="A18901" t="s">
        <v>747</v>
      </c>
      <c r="B18901" t="s">
        <v>748</v>
      </c>
      <c r="C18901" t="s">
        <v>754</v>
      </c>
      <c r="D18901" t="s">
        <v>750</v>
      </c>
      <c r="E18901">
        <v>-1</v>
      </c>
      <c r="F18901" t="s">
        <v>477</v>
      </c>
      <c r="G18901">
        <v>-53.95</v>
      </c>
      <c r="H18901" t="s">
        <v>751</v>
      </c>
      <c r="I18901">
        <v>-53.95</v>
      </c>
      <c r="J18901" t="s">
        <v>751</v>
      </c>
      <c r="K18901">
        <v>-53.95</v>
      </c>
      <c r="L18901" t="s">
        <v>751</v>
      </c>
      <c r="M18901" t="s">
        <v>751</v>
      </c>
      <c r="N18901">
        <v>0</v>
      </c>
      <c r="O18901" t="s">
        <v>751</v>
      </c>
      <c r="P18901" t="s">
        <v>751</v>
      </c>
      <c r="Q18901" t="s">
        <v>751</v>
      </c>
      <c r="R18901" t="s">
        <v>751</v>
      </c>
      <c r="S18901" t="s">
        <v>758</v>
      </c>
    </row>
    <row r="18902" spans="1:19" x14ac:dyDescent="0.3">
      <c r="A18902" t="s">
        <v>747</v>
      </c>
      <c r="B18902" t="s">
        <v>748</v>
      </c>
      <c r="C18902" t="s">
        <v>749</v>
      </c>
      <c r="D18902" t="s">
        <v>750</v>
      </c>
      <c r="E18902">
        <v>4</v>
      </c>
      <c r="F18902" t="s">
        <v>209</v>
      </c>
      <c r="G18902">
        <v>32376.01</v>
      </c>
      <c r="H18902">
        <v>10.46</v>
      </c>
      <c r="I18902">
        <v>32376.01</v>
      </c>
      <c r="J18902">
        <v>554.19000000000005</v>
      </c>
      <c r="K18902">
        <v>32376.01</v>
      </c>
      <c r="L18902">
        <v>47.59</v>
      </c>
      <c r="M18902" t="s">
        <v>751</v>
      </c>
      <c r="N18902">
        <v>0</v>
      </c>
      <c r="O18902">
        <v>129504.04</v>
      </c>
      <c r="P18902" t="s">
        <v>768</v>
      </c>
      <c r="Q18902" t="s">
        <v>766</v>
      </c>
      <c r="R18902" t="s">
        <v>768</v>
      </c>
      <c r="S18902" t="s">
        <v>758</v>
      </c>
    </row>
    <row r="18903" spans="1:19" x14ac:dyDescent="0.3">
      <c r="A18903" t="s">
        <v>747</v>
      </c>
      <c r="B18903" t="s">
        <v>748</v>
      </c>
      <c r="C18903" t="s">
        <v>749</v>
      </c>
      <c r="D18903" t="s">
        <v>750</v>
      </c>
      <c r="E18903">
        <v>11</v>
      </c>
      <c r="F18903" t="s">
        <v>189</v>
      </c>
      <c r="G18903">
        <v>216089.15</v>
      </c>
      <c r="H18903" t="s">
        <v>751</v>
      </c>
      <c r="I18903">
        <v>216089.15</v>
      </c>
      <c r="J18903" t="s">
        <v>751</v>
      </c>
      <c r="K18903">
        <v>216089.15</v>
      </c>
      <c r="L18903">
        <v>8.7200000000000006</v>
      </c>
      <c r="M18903" t="s">
        <v>751</v>
      </c>
      <c r="N18903">
        <v>0</v>
      </c>
      <c r="O18903">
        <v>2376980.65</v>
      </c>
      <c r="P18903" t="s">
        <v>766</v>
      </c>
      <c r="Q18903" t="s">
        <v>766</v>
      </c>
      <c r="R18903" t="s">
        <v>768</v>
      </c>
      <c r="S18903" t="s">
        <v>758</v>
      </c>
    </row>
    <row r="18904" spans="1:19" x14ac:dyDescent="0.3">
      <c r="A18904" t="s">
        <v>753</v>
      </c>
      <c r="B18904" t="s">
        <v>748</v>
      </c>
      <c r="C18904" t="s">
        <v>749</v>
      </c>
      <c r="D18904" t="s">
        <v>750</v>
      </c>
      <c r="E18904">
        <v>5</v>
      </c>
      <c r="F18904" t="s">
        <v>67</v>
      </c>
      <c r="G18904">
        <v>138895.82999999999</v>
      </c>
      <c r="H18904" t="s">
        <v>751</v>
      </c>
      <c r="I18904">
        <v>138895.82999999999</v>
      </c>
      <c r="J18904" t="s">
        <v>751</v>
      </c>
      <c r="K18904">
        <v>138895.82999999999</v>
      </c>
      <c r="L18904">
        <v>72.31</v>
      </c>
      <c r="M18904" t="s">
        <v>751</v>
      </c>
      <c r="N18904">
        <v>0</v>
      </c>
      <c r="O18904">
        <v>694479.14999999991</v>
      </c>
      <c r="P18904" t="s">
        <v>766</v>
      </c>
      <c r="Q18904" t="s">
        <v>766</v>
      </c>
      <c r="R18904" t="s">
        <v>768</v>
      </c>
      <c r="S18904" t="s">
        <v>758</v>
      </c>
    </row>
    <row r="18905" spans="1:19" x14ac:dyDescent="0.3">
      <c r="A18905" t="s">
        <v>747</v>
      </c>
      <c r="B18905" t="s">
        <v>748</v>
      </c>
      <c r="C18905" t="s">
        <v>749</v>
      </c>
      <c r="D18905" t="s">
        <v>750</v>
      </c>
      <c r="E18905">
        <v>2</v>
      </c>
      <c r="F18905" t="s">
        <v>410</v>
      </c>
      <c r="G18905">
        <v>139044.64000000001</v>
      </c>
      <c r="H18905">
        <v>90</v>
      </c>
      <c r="I18905">
        <v>139044.64000000001</v>
      </c>
      <c r="J18905">
        <v>18.21</v>
      </c>
      <c r="K18905">
        <v>139044.64000000001</v>
      </c>
      <c r="L18905">
        <v>144.33000000000001</v>
      </c>
      <c r="M18905" t="s">
        <v>751</v>
      </c>
      <c r="N18905">
        <v>0</v>
      </c>
      <c r="O18905">
        <v>278089.28000000003</v>
      </c>
      <c r="P18905" t="s">
        <v>766</v>
      </c>
      <c r="Q18905" t="s">
        <v>766</v>
      </c>
      <c r="R18905" t="s">
        <v>766</v>
      </c>
      <c r="S18905" t="s">
        <v>758</v>
      </c>
    </row>
    <row r="18906" spans="1:19" x14ac:dyDescent="0.3">
      <c r="A18906" t="s">
        <v>753</v>
      </c>
      <c r="B18906" t="s">
        <v>748</v>
      </c>
      <c r="C18906" t="s">
        <v>754</v>
      </c>
      <c r="D18906" t="s">
        <v>750</v>
      </c>
      <c r="E18906">
        <v>0</v>
      </c>
      <c r="F18906" t="s">
        <v>555</v>
      </c>
      <c r="G18906">
        <v>-9904.0400000000009</v>
      </c>
      <c r="H18906" t="s">
        <v>751</v>
      </c>
      <c r="I18906">
        <v>-9904.0400000000009</v>
      </c>
      <c r="J18906" t="s">
        <v>751</v>
      </c>
      <c r="K18906">
        <v>-9904.0400000000009</v>
      </c>
      <c r="L18906" t="s">
        <v>751</v>
      </c>
      <c r="M18906" t="s">
        <v>751</v>
      </c>
      <c r="N18906">
        <v>0</v>
      </c>
      <c r="O18906" t="s">
        <v>751</v>
      </c>
      <c r="P18906" t="s">
        <v>751</v>
      </c>
      <c r="Q18906" t="s">
        <v>751</v>
      </c>
      <c r="R18906" t="s">
        <v>751</v>
      </c>
      <c r="S18906" t="s">
        <v>758</v>
      </c>
    </row>
    <row r="18907" spans="1:19" x14ac:dyDescent="0.3">
      <c r="A18907" t="s">
        <v>747</v>
      </c>
      <c r="B18907" t="s">
        <v>748</v>
      </c>
      <c r="C18907" t="s">
        <v>749</v>
      </c>
      <c r="D18907" t="s">
        <v>750</v>
      </c>
      <c r="E18907">
        <v>-1</v>
      </c>
      <c r="F18907" t="s">
        <v>377</v>
      </c>
      <c r="G18907">
        <v>387578.64</v>
      </c>
      <c r="H18907">
        <v>1.98</v>
      </c>
      <c r="I18907">
        <v>387578.64</v>
      </c>
      <c r="J18907">
        <v>22.99</v>
      </c>
      <c r="K18907">
        <v>387578.64</v>
      </c>
      <c r="L18907">
        <v>95.8</v>
      </c>
      <c r="M18907">
        <v>1</v>
      </c>
      <c r="N18907">
        <v>15348.11</v>
      </c>
      <c r="O18907" t="s">
        <v>751</v>
      </c>
      <c r="P18907" t="s">
        <v>767</v>
      </c>
      <c r="Q18907" t="s">
        <v>767</v>
      </c>
      <c r="R18907" t="s">
        <v>766</v>
      </c>
      <c r="S18907" t="s">
        <v>758</v>
      </c>
    </row>
    <row r="18908" spans="1:19" x14ac:dyDescent="0.3">
      <c r="A18908" t="s">
        <v>747</v>
      </c>
      <c r="B18908" t="s">
        <v>748</v>
      </c>
      <c r="C18908" t="s">
        <v>754</v>
      </c>
      <c r="D18908" t="s">
        <v>750</v>
      </c>
      <c r="E18908">
        <v>6</v>
      </c>
      <c r="F18908" t="s">
        <v>296</v>
      </c>
      <c r="G18908">
        <v>-884.7</v>
      </c>
      <c r="H18908" t="s">
        <v>751</v>
      </c>
      <c r="I18908">
        <v>-884.7</v>
      </c>
      <c r="J18908" t="s">
        <v>751</v>
      </c>
      <c r="K18908">
        <v>-884.7</v>
      </c>
      <c r="L18908" t="s">
        <v>751</v>
      </c>
      <c r="M18908" t="s">
        <v>751</v>
      </c>
      <c r="N18908">
        <v>0</v>
      </c>
      <c r="O18908" t="s">
        <v>751</v>
      </c>
      <c r="P18908" t="s">
        <v>751</v>
      </c>
      <c r="Q18908" t="s">
        <v>751</v>
      </c>
      <c r="R18908" t="s">
        <v>751</v>
      </c>
      <c r="S18908" t="s">
        <v>758</v>
      </c>
    </row>
    <row r="18909" spans="1:19" x14ac:dyDescent="0.3">
      <c r="A18909" t="s">
        <v>752</v>
      </c>
      <c r="B18909" t="s">
        <v>748</v>
      </c>
      <c r="C18909" t="s">
        <v>754</v>
      </c>
      <c r="D18909" t="s">
        <v>750</v>
      </c>
      <c r="E18909">
        <v>4</v>
      </c>
      <c r="F18909" t="s">
        <v>157</v>
      </c>
      <c r="G18909">
        <v>-16258.98</v>
      </c>
      <c r="H18909" t="s">
        <v>751</v>
      </c>
      <c r="I18909">
        <v>-16258.98</v>
      </c>
      <c r="J18909" t="s">
        <v>751</v>
      </c>
      <c r="K18909">
        <v>-16258.98</v>
      </c>
      <c r="L18909" t="s">
        <v>751</v>
      </c>
      <c r="M18909" t="s">
        <v>751</v>
      </c>
      <c r="N18909">
        <v>0</v>
      </c>
      <c r="O18909" t="s">
        <v>751</v>
      </c>
      <c r="P18909" t="s">
        <v>751</v>
      </c>
      <c r="Q18909" t="s">
        <v>751</v>
      </c>
      <c r="R18909" t="s">
        <v>751</v>
      </c>
      <c r="S18909" t="s">
        <v>758</v>
      </c>
    </row>
    <row r="18910" spans="1:19" x14ac:dyDescent="0.3">
      <c r="A18910" t="s">
        <v>747</v>
      </c>
      <c r="B18910" t="s">
        <v>748</v>
      </c>
      <c r="C18910" t="s">
        <v>749</v>
      </c>
      <c r="D18910" t="s">
        <v>750</v>
      </c>
      <c r="E18910">
        <v>-1</v>
      </c>
      <c r="F18910" t="s">
        <v>157</v>
      </c>
      <c r="G18910">
        <v>200607.89</v>
      </c>
      <c r="H18910" t="s">
        <v>751</v>
      </c>
      <c r="I18910">
        <v>200607.89</v>
      </c>
      <c r="J18910" t="s">
        <v>751</v>
      </c>
      <c r="K18910">
        <v>200607.89</v>
      </c>
      <c r="L18910">
        <v>10.85</v>
      </c>
      <c r="M18910" t="s">
        <v>751</v>
      </c>
      <c r="N18910">
        <v>0</v>
      </c>
      <c r="O18910" t="s">
        <v>751</v>
      </c>
      <c r="P18910" t="s">
        <v>766</v>
      </c>
      <c r="Q18910" t="s">
        <v>766</v>
      </c>
      <c r="R18910" t="s">
        <v>768</v>
      </c>
      <c r="S18910" t="s">
        <v>758</v>
      </c>
    </row>
    <row r="18911" spans="1:19" x14ac:dyDescent="0.3">
      <c r="A18911" t="s">
        <v>747</v>
      </c>
      <c r="B18911" t="s">
        <v>748</v>
      </c>
      <c r="C18911" t="s">
        <v>749</v>
      </c>
      <c r="D18911" t="s">
        <v>750</v>
      </c>
      <c r="E18911">
        <v>5</v>
      </c>
      <c r="F18911" t="s">
        <v>439</v>
      </c>
      <c r="G18911">
        <v>122.54</v>
      </c>
      <c r="H18911">
        <v>0.02</v>
      </c>
      <c r="I18911">
        <v>122.54</v>
      </c>
      <c r="J18911">
        <v>0.01</v>
      </c>
      <c r="K18911">
        <v>122.54</v>
      </c>
      <c r="L18911">
        <v>0.09</v>
      </c>
      <c r="M18911" t="s">
        <v>751</v>
      </c>
      <c r="N18911">
        <v>0</v>
      </c>
      <c r="O18911">
        <v>612.70000000000005</v>
      </c>
      <c r="P18911" t="s">
        <v>766</v>
      </c>
      <c r="Q18911" t="s">
        <v>766</v>
      </c>
      <c r="R18911" t="s">
        <v>766</v>
      </c>
      <c r="S18911" t="s">
        <v>758</v>
      </c>
    </row>
    <row r="18912" spans="1:19" x14ac:dyDescent="0.3">
      <c r="A18912" t="s">
        <v>753</v>
      </c>
      <c r="B18912" t="s">
        <v>748</v>
      </c>
      <c r="C18912" t="s">
        <v>754</v>
      </c>
      <c r="D18912" t="s">
        <v>750</v>
      </c>
      <c r="E18912">
        <v>9</v>
      </c>
      <c r="F18912" t="s">
        <v>186</v>
      </c>
      <c r="G18912">
        <v>-201024.49</v>
      </c>
      <c r="H18912" t="s">
        <v>751</v>
      </c>
      <c r="I18912">
        <v>-201024.49</v>
      </c>
      <c r="J18912" t="s">
        <v>751</v>
      </c>
      <c r="K18912">
        <v>-201024.49</v>
      </c>
      <c r="L18912" t="s">
        <v>751</v>
      </c>
      <c r="M18912" t="s">
        <v>751</v>
      </c>
      <c r="N18912">
        <v>-1800.42</v>
      </c>
      <c r="O18912" t="s">
        <v>751</v>
      </c>
      <c r="P18912" t="s">
        <v>751</v>
      </c>
      <c r="Q18912" t="s">
        <v>751</v>
      </c>
      <c r="R18912" t="s">
        <v>751</v>
      </c>
      <c r="S18912" t="s">
        <v>758</v>
      </c>
    </row>
    <row r="18913" spans="1:19" x14ac:dyDescent="0.3">
      <c r="A18913" t="s">
        <v>747</v>
      </c>
      <c r="B18913" t="s">
        <v>748</v>
      </c>
      <c r="C18913" t="s">
        <v>749</v>
      </c>
      <c r="D18913" t="s">
        <v>750</v>
      </c>
      <c r="E18913">
        <v>7</v>
      </c>
      <c r="F18913" t="s">
        <v>435</v>
      </c>
      <c r="G18913">
        <v>125662.38</v>
      </c>
      <c r="H18913">
        <v>2.52</v>
      </c>
      <c r="I18913">
        <v>125662.38</v>
      </c>
      <c r="J18913">
        <v>12.46</v>
      </c>
      <c r="K18913">
        <v>125662.38</v>
      </c>
      <c r="L18913">
        <v>28.11</v>
      </c>
      <c r="M18913" t="s">
        <v>751</v>
      </c>
      <c r="N18913">
        <v>0</v>
      </c>
      <c r="O18913">
        <v>879636.66</v>
      </c>
      <c r="P18913" t="s">
        <v>766</v>
      </c>
      <c r="Q18913" t="s">
        <v>766</v>
      </c>
      <c r="R18913" t="s">
        <v>768</v>
      </c>
      <c r="S18913" t="s">
        <v>758</v>
      </c>
    </row>
    <row r="18914" spans="1:19" x14ac:dyDescent="0.3">
      <c r="A18914" t="s">
        <v>752</v>
      </c>
      <c r="B18914" t="s">
        <v>748</v>
      </c>
      <c r="C18914" t="s">
        <v>754</v>
      </c>
      <c r="D18914" t="s">
        <v>750</v>
      </c>
      <c r="E18914">
        <v>2</v>
      </c>
      <c r="F18914" t="s">
        <v>282</v>
      </c>
      <c r="G18914">
        <v>-16284.35</v>
      </c>
      <c r="H18914" t="s">
        <v>751</v>
      </c>
      <c r="I18914">
        <v>-16284.35</v>
      </c>
      <c r="J18914" t="s">
        <v>751</v>
      </c>
      <c r="K18914">
        <v>-16284.35</v>
      </c>
      <c r="L18914" t="s">
        <v>751</v>
      </c>
      <c r="M18914" t="s">
        <v>751</v>
      </c>
      <c r="N18914">
        <v>0</v>
      </c>
      <c r="O18914" t="s">
        <v>751</v>
      </c>
      <c r="P18914" t="s">
        <v>751</v>
      </c>
      <c r="Q18914" t="s">
        <v>751</v>
      </c>
      <c r="R18914" t="s">
        <v>751</v>
      </c>
      <c r="S18914" t="s">
        <v>758</v>
      </c>
    </row>
    <row r="18915" spans="1:19" x14ac:dyDescent="0.3">
      <c r="A18915" t="s">
        <v>747</v>
      </c>
      <c r="B18915" t="s">
        <v>748</v>
      </c>
      <c r="C18915" t="s">
        <v>754</v>
      </c>
      <c r="D18915" t="s">
        <v>750</v>
      </c>
      <c r="E18915">
        <v>2</v>
      </c>
      <c r="F18915" t="s">
        <v>348</v>
      </c>
      <c r="G18915">
        <v>-3998.98</v>
      </c>
      <c r="H18915" t="s">
        <v>751</v>
      </c>
      <c r="I18915">
        <v>-3998.98</v>
      </c>
      <c r="J18915" t="s">
        <v>751</v>
      </c>
      <c r="K18915">
        <v>-3998.98</v>
      </c>
      <c r="L18915" t="s">
        <v>751</v>
      </c>
      <c r="M18915" t="s">
        <v>751</v>
      </c>
      <c r="N18915">
        <v>0</v>
      </c>
      <c r="O18915" t="s">
        <v>751</v>
      </c>
      <c r="P18915" t="s">
        <v>751</v>
      </c>
      <c r="Q18915" t="s">
        <v>751</v>
      </c>
      <c r="R18915" t="s">
        <v>751</v>
      </c>
      <c r="S18915" t="s">
        <v>758</v>
      </c>
    </row>
    <row r="18916" spans="1:19" x14ac:dyDescent="0.3">
      <c r="A18916" t="s">
        <v>747</v>
      </c>
      <c r="B18916" t="s">
        <v>748</v>
      </c>
      <c r="C18916" t="s">
        <v>754</v>
      </c>
      <c r="D18916" t="s">
        <v>750</v>
      </c>
      <c r="E18916">
        <v>3</v>
      </c>
      <c r="F18916" t="s">
        <v>257</v>
      </c>
      <c r="G18916">
        <v>-190.59</v>
      </c>
      <c r="H18916" t="s">
        <v>751</v>
      </c>
      <c r="I18916">
        <v>-190.59</v>
      </c>
      <c r="J18916" t="s">
        <v>751</v>
      </c>
      <c r="K18916">
        <v>-190.59</v>
      </c>
      <c r="L18916" t="s">
        <v>751</v>
      </c>
      <c r="M18916" t="s">
        <v>751</v>
      </c>
      <c r="N18916">
        <v>0</v>
      </c>
      <c r="O18916" t="s">
        <v>751</v>
      </c>
      <c r="P18916" t="s">
        <v>751</v>
      </c>
      <c r="Q18916" t="s">
        <v>751</v>
      </c>
      <c r="R18916" t="s">
        <v>751</v>
      </c>
      <c r="S18916" t="s">
        <v>758</v>
      </c>
    </row>
    <row r="18917" spans="1:19" x14ac:dyDescent="0.3">
      <c r="A18917" t="s">
        <v>752</v>
      </c>
      <c r="B18917" t="s">
        <v>748</v>
      </c>
      <c r="C18917" t="s">
        <v>754</v>
      </c>
      <c r="D18917" t="s">
        <v>750</v>
      </c>
      <c r="E18917">
        <v>-1</v>
      </c>
      <c r="F18917" t="s">
        <v>483</v>
      </c>
      <c r="G18917">
        <v>-223.7</v>
      </c>
      <c r="H18917" t="s">
        <v>751</v>
      </c>
      <c r="I18917">
        <v>-223.7</v>
      </c>
      <c r="J18917" t="s">
        <v>751</v>
      </c>
      <c r="K18917">
        <v>-223.7</v>
      </c>
      <c r="L18917" t="s">
        <v>751</v>
      </c>
      <c r="M18917" t="s">
        <v>751</v>
      </c>
      <c r="N18917">
        <v>0</v>
      </c>
      <c r="O18917" t="s">
        <v>751</v>
      </c>
      <c r="P18917" t="s">
        <v>751</v>
      </c>
      <c r="Q18917" t="s">
        <v>751</v>
      </c>
      <c r="R18917" t="s">
        <v>751</v>
      </c>
      <c r="S18917" t="s">
        <v>758</v>
      </c>
    </row>
    <row r="18918" spans="1:19" x14ac:dyDescent="0.3">
      <c r="A18918" t="s">
        <v>747</v>
      </c>
      <c r="B18918" t="s">
        <v>748</v>
      </c>
      <c r="C18918" t="s">
        <v>749</v>
      </c>
      <c r="D18918" t="s">
        <v>750</v>
      </c>
      <c r="E18918">
        <v>2</v>
      </c>
      <c r="F18918" t="s">
        <v>39</v>
      </c>
      <c r="G18918">
        <v>16762.89</v>
      </c>
      <c r="H18918">
        <v>3.71</v>
      </c>
      <c r="I18918">
        <v>16762.89</v>
      </c>
      <c r="J18918">
        <v>292.88</v>
      </c>
      <c r="K18918">
        <v>16762.89</v>
      </c>
      <c r="L18918">
        <v>16.87</v>
      </c>
      <c r="M18918" t="s">
        <v>751</v>
      </c>
      <c r="N18918">
        <v>0</v>
      </c>
      <c r="O18918">
        <v>33525.78</v>
      </c>
      <c r="P18918" t="s">
        <v>768</v>
      </c>
      <c r="Q18918" t="s">
        <v>766</v>
      </c>
      <c r="R18918" t="s">
        <v>768</v>
      </c>
      <c r="S18918" t="s">
        <v>758</v>
      </c>
    </row>
    <row r="18919" spans="1:19" x14ac:dyDescent="0.3">
      <c r="A18919" t="s">
        <v>752</v>
      </c>
      <c r="B18919" t="s">
        <v>748</v>
      </c>
      <c r="C18919" t="s">
        <v>749</v>
      </c>
      <c r="D18919" t="s">
        <v>750</v>
      </c>
      <c r="E18919">
        <v>1</v>
      </c>
      <c r="F18919" t="s">
        <v>111</v>
      </c>
      <c r="G18919">
        <v>21020.45</v>
      </c>
      <c r="H18919">
        <v>12.45</v>
      </c>
      <c r="I18919">
        <v>21020.45</v>
      </c>
      <c r="J18919">
        <v>5.91</v>
      </c>
      <c r="K18919">
        <v>21020.45</v>
      </c>
      <c r="L18919">
        <v>56.62</v>
      </c>
      <c r="M18919" t="s">
        <v>751</v>
      </c>
      <c r="N18919">
        <v>0</v>
      </c>
      <c r="O18919">
        <v>21020.45</v>
      </c>
      <c r="P18919" t="s">
        <v>766</v>
      </c>
      <c r="Q18919" t="s">
        <v>766</v>
      </c>
      <c r="R18919" t="s">
        <v>766</v>
      </c>
      <c r="S18919" t="s">
        <v>758</v>
      </c>
    </row>
    <row r="18920" spans="1:19" x14ac:dyDescent="0.3">
      <c r="A18920" t="s">
        <v>747</v>
      </c>
      <c r="B18920" t="s">
        <v>748</v>
      </c>
      <c r="C18920" t="s">
        <v>749</v>
      </c>
      <c r="D18920" t="s">
        <v>750</v>
      </c>
      <c r="E18920">
        <v>1</v>
      </c>
      <c r="F18920" t="s">
        <v>339</v>
      </c>
      <c r="G18920">
        <v>8732.76</v>
      </c>
      <c r="H18920">
        <v>838.96</v>
      </c>
      <c r="I18920">
        <v>8732.76</v>
      </c>
      <c r="J18920">
        <v>0.31</v>
      </c>
      <c r="K18920">
        <v>8732.76</v>
      </c>
      <c r="L18920">
        <v>2.99</v>
      </c>
      <c r="M18920" t="s">
        <v>751</v>
      </c>
      <c r="N18920">
        <v>0</v>
      </c>
      <c r="O18920">
        <v>8732.76</v>
      </c>
      <c r="P18920" t="s">
        <v>766</v>
      </c>
      <c r="Q18920" t="s">
        <v>768</v>
      </c>
      <c r="R18920" t="s">
        <v>768</v>
      </c>
      <c r="S18920" t="s">
        <v>758</v>
      </c>
    </row>
    <row r="18921" spans="1:19" x14ac:dyDescent="0.3">
      <c r="A18921" t="s">
        <v>747</v>
      </c>
      <c r="B18921" t="s">
        <v>748</v>
      </c>
      <c r="C18921" t="s">
        <v>749</v>
      </c>
      <c r="D18921" t="s">
        <v>750</v>
      </c>
      <c r="E18921">
        <v>14</v>
      </c>
      <c r="F18921" t="s">
        <v>218</v>
      </c>
      <c r="G18921">
        <v>1473946.36</v>
      </c>
      <c r="H18921">
        <v>3.37</v>
      </c>
      <c r="I18921">
        <v>1473946.36</v>
      </c>
      <c r="J18921">
        <v>18.12</v>
      </c>
      <c r="K18921">
        <v>1473946.36</v>
      </c>
      <c r="L18921">
        <v>130</v>
      </c>
      <c r="M18921" t="s">
        <v>751</v>
      </c>
      <c r="N18921">
        <v>0</v>
      </c>
      <c r="O18921">
        <v>20635249.039999999</v>
      </c>
      <c r="P18921" t="s">
        <v>766</v>
      </c>
      <c r="Q18921" t="s">
        <v>766</v>
      </c>
      <c r="R18921" t="s">
        <v>768</v>
      </c>
      <c r="S18921" t="s">
        <v>758</v>
      </c>
    </row>
    <row r="18922" spans="1:19" x14ac:dyDescent="0.3">
      <c r="A18922" t="s">
        <v>747</v>
      </c>
      <c r="B18922" t="s">
        <v>748</v>
      </c>
      <c r="C18922" t="s">
        <v>754</v>
      </c>
      <c r="D18922" t="s">
        <v>750</v>
      </c>
      <c r="E18922">
        <v>11</v>
      </c>
      <c r="F18922" t="s">
        <v>412</v>
      </c>
      <c r="G18922">
        <v>-2078.7199999999998</v>
      </c>
      <c r="H18922" t="s">
        <v>751</v>
      </c>
      <c r="I18922">
        <v>-2078.7199999999998</v>
      </c>
      <c r="J18922" t="s">
        <v>751</v>
      </c>
      <c r="K18922">
        <v>-2078.7199999999998</v>
      </c>
      <c r="L18922" t="s">
        <v>751</v>
      </c>
      <c r="M18922" t="s">
        <v>751</v>
      </c>
      <c r="N18922">
        <v>0</v>
      </c>
      <c r="O18922" t="s">
        <v>751</v>
      </c>
      <c r="P18922" t="s">
        <v>751</v>
      </c>
      <c r="Q18922" t="s">
        <v>751</v>
      </c>
      <c r="R18922" t="s">
        <v>751</v>
      </c>
      <c r="S18922" t="s">
        <v>758</v>
      </c>
    </row>
    <row r="18923" spans="1:19" x14ac:dyDescent="0.3">
      <c r="A18923" t="s">
        <v>753</v>
      </c>
      <c r="B18923" t="s">
        <v>748</v>
      </c>
      <c r="C18923" t="s">
        <v>749</v>
      </c>
      <c r="D18923" t="s">
        <v>750</v>
      </c>
      <c r="E18923">
        <v>7</v>
      </c>
      <c r="F18923" t="s">
        <v>516</v>
      </c>
      <c r="G18923">
        <v>541590.41</v>
      </c>
      <c r="H18923">
        <v>54.17</v>
      </c>
      <c r="I18923">
        <v>541590.41</v>
      </c>
      <c r="J18923">
        <v>9.06</v>
      </c>
      <c r="K18923">
        <v>541590.41</v>
      </c>
      <c r="L18923">
        <v>99.12</v>
      </c>
      <c r="M18923" t="s">
        <v>751</v>
      </c>
      <c r="N18923">
        <v>0</v>
      </c>
      <c r="O18923">
        <v>3791132.87</v>
      </c>
      <c r="P18923" t="s">
        <v>766</v>
      </c>
      <c r="Q18923" t="s">
        <v>766</v>
      </c>
      <c r="R18923" t="s">
        <v>766</v>
      </c>
      <c r="S18923" t="s">
        <v>758</v>
      </c>
    </row>
    <row r="18924" spans="1:19" x14ac:dyDescent="0.3">
      <c r="A18924" t="s">
        <v>747</v>
      </c>
      <c r="B18924" t="s">
        <v>748</v>
      </c>
      <c r="C18924" t="s">
        <v>749</v>
      </c>
      <c r="D18924" t="s">
        <v>750</v>
      </c>
      <c r="E18924">
        <v>4</v>
      </c>
      <c r="F18924" t="s">
        <v>424</v>
      </c>
      <c r="G18924">
        <v>70555.3</v>
      </c>
      <c r="H18924">
        <v>5607.9</v>
      </c>
      <c r="I18924">
        <v>70555.3</v>
      </c>
      <c r="J18924">
        <v>0.45</v>
      </c>
      <c r="K18924">
        <v>70555.3</v>
      </c>
      <c r="L18924">
        <v>4.96</v>
      </c>
      <c r="M18924" t="s">
        <v>751</v>
      </c>
      <c r="N18924">
        <v>0</v>
      </c>
      <c r="O18924">
        <v>282221.2</v>
      </c>
      <c r="P18924" t="s">
        <v>766</v>
      </c>
      <c r="Q18924" t="s">
        <v>768</v>
      </c>
      <c r="R18924" t="s">
        <v>768</v>
      </c>
      <c r="S18924" t="s">
        <v>758</v>
      </c>
    </row>
    <row r="18925" spans="1:19" x14ac:dyDescent="0.3">
      <c r="A18925" t="s">
        <v>753</v>
      </c>
      <c r="B18925" t="s">
        <v>748</v>
      </c>
      <c r="C18925" t="s">
        <v>749</v>
      </c>
      <c r="D18925" t="s">
        <v>750</v>
      </c>
      <c r="E18925">
        <v>4</v>
      </c>
      <c r="F18925" t="s">
        <v>71</v>
      </c>
      <c r="G18925">
        <v>27330.05</v>
      </c>
      <c r="H18925">
        <v>851.07</v>
      </c>
      <c r="I18925">
        <v>27330.05</v>
      </c>
      <c r="J18925">
        <v>722.93</v>
      </c>
      <c r="K18925">
        <v>27330.05</v>
      </c>
      <c r="L18925">
        <v>5.1100000000000003</v>
      </c>
      <c r="M18925" t="s">
        <v>751</v>
      </c>
      <c r="N18925">
        <v>0</v>
      </c>
      <c r="O18925">
        <v>109320.2</v>
      </c>
      <c r="P18925" t="s">
        <v>766</v>
      </c>
      <c r="Q18925" t="s">
        <v>766</v>
      </c>
      <c r="R18925" t="s">
        <v>768</v>
      </c>
      <c r="S18925" t="s">
        <v>758</v>
      </c>
    </row>
    <row r="18926" spans="1:19" x14ac:dyDescent="0.3">
      <c r="A18926" t="s">
        <v>752</v>
      </c>
      <c r="B18926" t="s">
        <v>748</v>
      </c>
      <c r="C18926" t="s">
        <v>749</v>
      </c>
      <c r="D18926" t="s">
        <v>750</v>
      </c>
      <c r="E18926">
        <v>1</v>
      </c>
      <c r="F18926" t="s">
        <v>43</v>
      </c>
      <c r="G18926">
        <v>13519.21</v>
      </c>
      <c r="H18926">
        <v>0.79</v>
      </c>
      <c r="I18926">
        <v>13519.21</v>
      </c>
      <c r="J18926">
        <v>1.97</v>
      </c>
      <c r="K18926">
        <v>13519.21</v>
      </c>
      <c r="L18926">
        <v>2.98</v>
      </c>
      <c r="M18926" t="s">
        <v>751</v>
      </c>
      <c r="N18926">
        <v>0</v>
      </c>
      <c r="O18926">
        <v>13519.21</v>
      </c>
      <c r="P18926" t="s">
        <v>766</v>
      </c>
      <c r="Q18926" t="s">
        <v>766</v>
      </c>
      <c r="R18926" t="s">
        <v>768</v>
      </c>
      <c r="S18926" t="s">
        <v>758</v>
      </c>
    </row>
    <row r="18927" spans="1:19" x14ac:dyDescent="0.3">
      <c r="A18927" t="s">
        <v>753</v>
      </c>
      <c r="B18927" t="s">
        <v>748</v>
      </c>
      <c r="C18927" t="s">
        <v>749</v>
      </c>
      <c r="D18927" t="s">
        <v>750</v>
      </c>
      <c r="E18927">
        <v>0</v>
      </c>
      <c r="F18927" t="s">
        <v>197</v>
      </c>
      <c r="G18927">
        <v>3200.99</v>
      </c>
      <c r="H18927">
        <v>494.97</v>
      </c>
      <c r="I18927">
        <v>3200.99</v>
      </c>
      <c r="J18927">
        <v>0.24</v>
      </c>
      <c r="K18927">
        <v>3200.99</v>
      </c>
      <c r="L18927">
        <v>1.24</v>
      </c>
      <c r="M18927" t="s">
        <v>751</v>
      </c>
      <c r="N18927">
        <v>0</v>
      </c>
      <c r="O18927" t="s">
        <v>751</v>
      </c>
      <c r="P18927" t="s">
        <v>766</v>
      </c>
      <c r="Q18927" t="s">
        <v>768</v>
      </c>
      <c r="R18927" t="s">
        <v>768</v>
      </c>
      <c r="S18927" t="s">
        <v>758</v>
      </c>
    </row>
    <row r="18928" spans="1:19" x14ac:dyDescent="0.3">
      <c r="A18928" t="s">
        <v>747</v>
      </c>
      <c r="B18928" t="s">
        <v>748</v>
      </c>
      <c r="C18928" t="s">
        <v>749</v>
      </c>
      <c r="D18928" t="s">
        <v>750</v>
      </c>
      <c r="E18928">
        <v>1</v>
      </c>
      <c r="F18928" t="s">
        <v>326</v>
      </c>
      <c r="G18928">
        <v>517234.09</v>
      </c>
      <c r="H18928">
        <v>762.15</v>
      </c>
      <c r="I18928">
        <v>517234.09</v>
      </c>
      <c r="J18928">
        <v>58.38</v>
      </c>
      <c r="K18928">
        <v>517234.09</v>
      </c>
      <c r="L18928">
        <v>307.95</v>
      </c>
      <c r="M18928" t="s">
        <v>751</v>
      </c>
      <c r="N18928">
        <v>0</v>
      </c>
      <c r="O18928">
        <v>517234.09</v>
      </c>
      <c r="P18928" t="s">
        <v>766</v>
      </c>
      <c r="Q18928" t="s">
        <v>766</v>
      </c>
      <c r="R18928" t="s">
        <v>766</v>
      </c>
      <c r="S18928" t="s">
        <v>758</v>
      </c>
    </row>
    <row r="18929" spans="1:19" x14ac:dyDescent="0.3">
      <c r="A18929" t="s">
        <v>753</v>
      </c>
      <c r="B18929" t="s">
        <v>748</v>
      </c>
      <c r="C18929" t="s">
        <v>749</v>
      </c>
      <c r="D18929" t="s">
        <v>750</v>
      </c>
      <c r="E18929">
        <v>5</v>
      </c>
      <c r="F18929" t="s">
        <v>218</v>
      </c>
      <c r="G18929">
        <v>33653.68</v>
      </c>
      <c r="H18929">
        <v>4403.32</v>
      </c>
      <c r="I18929">
        <v>33653.68</v>
      </c>
      <c r="J18929">
        <v>1.79</v>
      </c>
      <c r="K18929">
        <v>33653.68</v>
      </c>
      <c r="L18929">
        <v>17.18</v>
      </c>
      <c r="M18929" t="s">
        <v>751</v>
      </c>
      <c r="N18929">
        <v>0</v>
      </c>
      <c r="O18929">
        <v>168268.4</v>
      </c>
      <c r="P18929" t="s">
        <v>766</v>
      </c>
      <c r="Q18929" t="s">
        <v>768</v>
      </c>
      <c r="R18929" t="s">
        <v>768</v>
      </c>
      <c r="S18929" t="s">
        <v>758</v>
      </c>
    </row>
    <row r="18930" spans="1:19" x14ac:dyDescent="0.3">
      <c r="A18930" t="s">
        <v>747</v>
      </c>
      <c r="B18930" t="s">
        <v>748</v>
      </c>
      <c r="C18930" t="s">
        <v>749</v>
      </c>
      <c r="D18930" t="s">
        <v>750</v>
      </c>
      <c r="E18930">
        <v>3</v>
      </c>
      <c r="F18930" t="s">
        <v>31</v>
      </c>
      <c r="G18930">
        <v>77.72</v>
      </c>
      <c r="H18930">
        <v>0.01</v>
      </c>
      <c r="I18930">
        <v>77.72</v>
      </c>
      <c r="J18930">
        <v>0</v>
      </c>
      <c r="K18930">
        <v>77.72</v>
      </c>
      <c r="L18930">
        <v>0.06</v>
      </c>
      <c r="M18930" t="s">
        <v>751</v>
      </c>
      <c r="N18930">
        <v>0</v>
      </c>
      <c r="O18930">
        <v>233.16</v>
      </c>
      <c r="P18930" t="s">
        <v>766</v>
      </c>
      <c r="Q18930" t="s">
        <v>766</v>
      </c>
      <c r="R18930" t="s">
        <v>766</v>
      </c>
      <c r="S18930" t="s">
        <v>758</v>
      </c>
    </row>
    <row r="18931" spans="1:19" x14ac:dyDescent="0.3">
      <c r="A18931" t="s">
        <v>747</v>
      </c>
      <c r="B18931" t="s">
        <v>748</v>
      </c>
      <c r="C18931" t="s">
        <v>749</v>
      </c>
      <c r="D18931" t="s">
        <v>750</v>
      </c>
      <c r="E18931">
        <v>4</v>
      </c>
      <c r="F18931" t="s">
        <v>370</v>
      </c>
      <c r="G18931">
        <v>618289.91</v>
      </c>
      <c r="H18931">
        <v>186.51</v>
      </c>
      <c r="I18931">
        <v>618289.91</v>
      </c>
      <c r="J18931">
        <v>37.74</v>
      </c>
      <c r="K18931">
        <v>618289.91</v>
      </c>
      <c r="L18931">
        <v>299.11</v>
      </c>
      <c r="M18931" t="s">
        <v>751</v>
      </c>
      <c r="N18931">
        <v>0</v>
      </c>
      <c r="O18931">
        <v>2473159.64</v>
      </c>
      <c r="P18931" t="s">
        <v>766</v>
      </c>
      <c r="Q18931" t="s">
        <v>766</v>
      </c>
      <c r="R18931" t="s">
        <v>766</v>
      </c>
      <c r="S18931" t="s">
        <v>758</v>
      </c>
    </row>
    <row r="18932" spans="1:19" x14ac:dyDescent="0.3">
      <c r="A18932" t="s">
        <v>753</v>
      </c>
      <c r="B18932" t="s">
        <v>748</v>
      </c>
      <c r="C18932" t="s">
        <v>754</v>
      </c>
      <c r="D18932" t="s">
        <v>750</v>
      </c>
      <c r="E18932">
        <v>3</v>
      </c>
      <c r="F18932" t="s">
        <v>214</v>
      </c>
      <c r="G18932">
        <v>-20211.32</v>
      </c>
      <c r="H18932" t="s">
        <v>751</v>
      </c>
      <c r="I18932">
        <v>-20211.32</v>
      </c>
      <c r="J18932" t="s">
        <v>751</v>
      </c>
      <c r="K18932">
        <v>-20211.32</v>
      </c>
      <c r="L18932" t="s">
        <v>751</v>
      </c>
      <c r="M18932" t="s">
        <v>751</v>
      </c>
      <c r="N18932">
        <v>0</v>
      </c>
      <c r="O18932" t="s">
        <v>751</v>
      </c>
      <c r="P18932" t="s">
        <v>751</v>
      </c>
      <c r="Q18932" t="s">
        <v>751</v>
      </c>
      <c r="R18932" t="s">
        <v>751</v>
      </c>
      <c r="S18932" t="s">
        <v>758</v>
      </c>
    </row>
    <row r="18933" spans="1:19" x14ac:dyDescent="0.3">
      <c r="A18933" t="s">
        <v>752</v>
      </c>
      <c r="B18933" t="s">
        <v>748</v>
      </c>
      <c r="C18933" t="s">
        <v>749</v>
      </c>
      <c r="D18933" t="s">
        <v>750</v>
      </c>
      <c r="E18933">
        <v>6</v>
      </c>
      <c r="F18933" t="s">
        <v>213</v>
      </c>
      <c r="G18933">
        <v>77732.67</v>
      </c>
      <c r="H18933" t="s">
        <v>751</v>
      </c>
      <c r="I18933">
        <v>77732.67</v>
      </c>
      <c r="J18933" t="s">
        <v>751</v>
      </c>
      <c r="K18933">
        <v>77732.67</v>
      </c>
      <c r="L18933">
        <v>36.200000000000003</v>
      </c>
      <c r="M18933" t="s">
        <v>751</v>
      </c>
      <c r="N18933">
        <v>0</v>
      </c>
      <c r="O18933">
        <v>466396.02</v>
      </c>
      <c r="P18933" t="s">
        <v>766</v>
      </c>
      <c r="Q18933" t="s">
        <v>766</v>
      </c>
      <c r="R18933" t="s">
        <v>768</v>
      </c>
      <c r="S18933" t="s">
        <v>758</v>
      </c>
    </row>
    <row r="18934" spans="1:19" x14ac:dyDescent="0.3">
      <c r="A18934" t="s">
        <v>747</v>
      </c>
      <c r="B18934" t="s">
        <v>748</v>
      </c>
      <c r="C18934" t="s">
        <v>749</v>
      </c>
      <c r="D18934" t="s">
        <v>750</v>
      </c>
      <c r="E18934">
        <v>5</v>
      </c>
      <c r="F18934" t="s">
        <v>285</v>
      </c>
      <c r="G18934">
        <v>260.24</v>
      </c>
      <c r="H18934">
        <v>0.04</v>
      </c>
      <c r="I18934">
        <v>260.24</v>
      </c>
      <c r="J18934">
        <v>0.02</v>
      </c>
      <c r="K18934">
        <v>260.24</v>
      </c>
      <c r="L18934">
        <v>0.19</v>
      </c>
      <c r="M18934" t="s">
        <v>751</v>
      </c>
      <c r="N18934">
        <v>0</v>
      </c>
      <c r="O18934">
        <v>1301.2</v>
      </c>
      <c r="P18934" t="s">
        <v>766</v>
      </c>
      <c r="Q18934" t="s">
        <v>766</v>
      </c>
      <c r="R18934" t="s">
        <v>766</v>
      </c>
      <c r="S18934" t="s">
        <v>758</v>
      </c>
    </row>
    <row r="18935" spans="1:19" x14ac:dyDescent="0.3">
      <c r="A18935" t="s">
        <v>747</v>
      </c>
      <c r="B18935" t="s">
        <v>748</v>
      </c>
      <c r="C18935" t="s">
        <v>749</v>
      </c>
      <c r="D18935" t="s">
        <v>750</v>
      </c>
      <c r="E18935">
        <v>3</v>
      </c>
      <c r="F18935" t="s">
        <v>319</v>
      </c>
      <c r="G18935">
        <v>37101.58</v>
      </c>
      <c r="H18935">
        <v>991.94</v>
      </c>
      <c r="I18935">
        <v>37101.58</v>
      </c>
      <c r="J18935">
        <v>842.59</v>
      </c>
      <c r="K18935">
        <v>37101.58</v>
      </c>
      <c r="L18935">
        <v>11.57</v>
      </c>
      <c r="M18935" t="s">
        <v>751</v>
      </c>
      <c r="N18935">
        <v>0</v>
      </c>
      <c r="O18935">
        <v>111304.74</v>
      </c>
      <c r="P18935" t="s">
        <v>766</v>
      </c>
      <c r="Q18935" t="s">
        <v>766</v>
      </c>
      <c r="R18935" t="s">
        <v>768</v>
      </c>
      <c r="S18935" t="s">
        <v>758</v>
      </c>
    </row>
    <row r="18936" spans="1:19" x14ac:dyDescent="0.3">
      <c r="A18936" t="s">
        <v>752</v>
      </c>
      <c r="B18936" t="s">
        <v>748</v>
      </c>
      <c r="C18936" t="s">
        <v>754</v>
      </c>
      <c r="D18936" t="s">
        <v>750</v>
      </c>
      <c r="E18936">
        <v>-1</v>
      </c>
      <c r="F18936" t="s">
        <v>443</v>
      </c>
      <c r="G18936">
        <v>-141946.25</v>
      </c>
      <c r="H18936" t="s">
        <v>751</v>
      </c>
      <c r="I18936">
        <v>-141946.25</v>
      </c>
      <c r="J18936" t="s">
        <v>751</v>
      </c>
      <c r="K18936">
        <v>-141946.25</v>
      </c>
      <c r="L18936" t="s">
        <v>751</v>
      </c>
      <c r="M18936" t="s">
        <v>751</v>
      </c>
      <c r="N18936">
        <v>0</v>
      </c>
      <c r="O18936" t="s">
        <v>751</v>
      </c>
      <c r="P18936" t="s">
        <v>751</v>
      </c>
      <c r="Q18936" t="s">
        <v>751</v>
      </c>
      <c r="R18936" t="s">
        <v>751</v>
      </c>
      <c r="S18936" t="s">
        <v>758</v>
      </c>
    </row>
    <row r="18937" spans="1:19" x14ac:dyDescent="0.3">
      <c r="A18937" t="s">
        <v>753</v>
      </c>
      <c r="B18937" t="s">
        <v>748</v>
      </c>
      <c r="C18937" t="s">
        <v>749</v>
      </c>
      <c r="D18937" t="s">
        <v>750</v>
      </c>
      <c r="E18937">
        <v>-1</v>
      </c>
      <c r="F18937" t="s">
        <v>195</v>
      </c>
      <c r="G18937">
        <v>134327.76</v>
      </c>
      <c r="H18937">
        <v>6.47</v>
      </c>
      <c r="I18937">
        <v>134327.76</v>
      </c>
      <c r="J18937">
        <v>1.08</v>
      </c>
      <c r="K18937">
        <v>134327.76</v>
      </c>
      <c r="L18937">
        <v>11.84</v>
      </c>
      <c r="M18937" t="s">
        <v>751</v>
      </c>
      <c r="N18937">
        <v>0</v>
      </c>
      <c r="O18937" t="s">
        <v>751</v>
      </c>
      <c r="P18937" t="s">
        <v>766</v>
      </c>
      <c r="Q18937" t="s">
        <v>766</v>
      </c>
      <c r="R18937" t="s">
        <v>766</v>
      </c>
      <c r="S18937" t="s">
        <v>758</v>
      </c>
    </row>
    <row r="18938" spans="1:19" x14ac:dyDescent="0.3">
      <c r="A18938" t="s">
        <v>747</v>
      </c>
      <c r="B18938" t="s">
        <v>748</v>
      </c>
      <c r="C18938" t="s">
        <v>754</v>
      </c>
      <c r="D18938" t="s">
        <v>750</v>
      </c>
      <c r="E18938">
        <v>8</v>
      </c>
      <c r="F18938" t="s">
        <v>133</v>
      </c>
      <c r="G18938">
        <v>-1789.39</v>
      </c>
      <c r="H18938" t="s">
        <v>751</v>
      </c>
      <c r="I18938">
        <v>-1789.39</v>
      </c>
      <c r="J18938" t="s">
        <v>751</v>
      </c>
      <c r="K18938">
        <v>-1789.39</v>
      </c>
      <c r="L18938" t="s">
        <v>751</v>
      </c>
      <c r="M18938" t="s">
        <v>751</v>
      </c>
      <c r="N18938">
        <v>0</v>
      </c>
      <c r="O18938" t="s">
        <v>751</v>
      </c>
      <c r="P18938" t="s">
        <v>751</v>
      </c>
      <c r="Q18938" t="s">
        <v>751</v>
      </c>
      <c r="R18938" t="s">
        <v>751</v>
      </c>
      <c r="S18938" t="s">
        <v>758</v>
      </c>
    </row>
    <row r="18939" spans="1:19" x14ac:dyDescent="0.3">
      <c r="A18939" t="s">
        <v>747</v>
      </c>
      <c r="B18939" t="s">
        <v>748</v>
      </c>
      <c r="C18939" t="s">
        <v>749</v>
      </c>
      <c r="D18939" t="s">
        <v>750</v>
      </c>
      <c r="E18939">
        <v>1</v>
      </c>
      <c r="F18939" t="s">
        <v>120</v>
      </c>
      <c r="G18939">
        <v>2324885.7200000002</v>
      </c>
      <c r="H18939">
        <v>236.27</v>
      </c>
      <c r="I18939">
        <v>2324885.7200000002</v>
      </c>
      <c r="J18939">
        <v>160.63999999999999</v>
      </c>
      <c r="K18939">
        <v>2324885.7200000002</v>
      </c>
      <c r="L18939">
        <v>2879.3</v>
      </c>
      <c r="M18939" t="s">
        <v>751</v>
      </c>
      <c r="N18939">
        <v>0</v>
      </c>
      <c r="O18939">
        <v>2324885.7200000002</v>
      </c>
      <c r="P18939" t="s">
        <v>766</v>
      </c>
      <c r="Q18939" t="s">
        <v>766</v>
      </c>
      <c r="R18939" t="s">
        <v>766</v>
      </c>
      <c r="S18939" t="s">
        <v>758</v>
      </c>
    </row>
    <row r="18940" spans="1:19" x14ac:dyDescent="0.3">
      <c r="A18940" t="s">
        <v>752</v>
      </c>
      <c r="B18940" t="s">
        <v>748</v>
      </c>
      <c r="C18940" t="s">
        <v>749</v>
      </c>
      <c r="D18940" t="s">
        <v>750</v>
      </c>
      <c r="E18940">
        <v>-4</v>
      </c>
      <c r="F18940" t="s">
        <v>6</v>
      </c>
      <c r="G18940">
        <v>130923.38</v>
      </c>
      <c r="H18940">
        <v>18.2</v>
      </c>
      <c r="I18940">
        <v>130923.38</v>
      </c>
      <c r="J18940">
        <v>12.37</v>
      </c>
      <c r="K18940">
        <v>130923.38</v>
      </c>
      <c r="L18940">
        <v>221.79</v>
      </c>
      <c r="M18940" t="s">
        <v>751</v>
      </c>
      <c r="N18940">
        <v>0</v>
      </c>
      <c r="O18940" t="s">
        <v>751</v>
      </c>
      <c r="P18940" t="s">
        <v>766</v>
      </c>
      <c r="Q18940" t="s">
        <v>766</v>
      </c>
      <c r="R18940" t="s">
        <v>766</v>
      </c>
      <c r="S18940" t="s">
        <v>758</v>
      </c>
    </row>
    <row r="18941" spans="1:19" x14ac:dyDescent="0.3">
      <c r="A18941" t="s">
        <v>747</v>
      </c>
      <c r="B18941" t="s">
        <v>748</v>
      </c>
      <c r="C18941" t="s">
        <v>749</v>
      </c>
      <c r="D18941" t="s">
        <v>750</v>
      </c>
      <c r="E18941">
        <v>5</v>
      </c>
      <c r="F18941" t="s">
        <v>134</v>
      </c>
      <c r="G18941">
        <v>110927.32</v>
      </c>
      <c r="H18941">
        <v>8.9600000000000009</v>
      </c>
      <c r="I18941">
        <v>110927.32</v>
      </c>
      <c r="J18941">
        <v>2130.83</v>
      </c>
      <c r="K18941">
        <v>110927.32</v>
      </c>
      <c r="L18941">
        <v>16.399999999999999</v>
      </c>
      <c r="M18941" t="s">
        <v>751</v>
      </c>
      <c r="N18941">
        <v>0</v>
      </c>
      <c r="O18941">
        <v>554636.60000000009</v>
      </c>
      <c r="P18941" t="s">
        <v>768</v>
      </c>
      <c r="Q18941" t="s">
        <v>766</v>
      </c>
      <c r="R18941" t="s">
        <v>768</v>
      </c>
      <c r="S18941" t="s">
        <v>758</v>
      </c>
    </row>
    <row r="18942" spans="1:19" x14ac:dyDescent="0.3">
      <c r="A18942" t="s">
        <v>747</v>
      </c>
      <c r="B18942" t="s">
        <v>748</v>
      </c>
      <c r="C18942" t="s">
        <v>749</v>
      </c>
      <c r="D18942" t="s">
        <v>750</v>
      </c>
      <c r="E18942">
        <v>-1</v>
      </c>
      <c r="F18942" t="s">
        <v>550</v>
      </c>
      <c r="G18942">
        <v>0.69</v>
      </c>
      <c r="H18942">
        <v>0</v>
      </c>
      <c r="I18942">
        <v>0.69</v>
      </c>
      <c r="J18942">
        <v>0</v>
      </c>
      <c r="K18942">
        <v>0.69</v>
      </c>
      <c r="L18942">
        <v>0</v>
      </c>
      <c r="M18942" t="s">
        <v>751</v>
      </c>
      <c r="N18942">
        <v>0</v>
      </c>
      <c r="O18942" t="s">
        <v>751</v>
      </c>
      <c r="P18942" t="s">
        <v>766</v>
      </c>
      <c r="Q18942" t="s">
        <v>766</v>
      </c>
      <c r="R18942" t="s">
        <v>766</v>
      </c>
      <c r="S18942" t="s">
        <v>758</v>
      </c>
    </row>
    <row r="18943" spans="1:19" x14ac:dyDescent="0.3">
      <c r="A18943" t="s">
        <v>753</v>
      </c>
      <c r="B18943" t="s">
        <v>748</v>
      </c>
      <c r="C18943" t="s">
        <v>749</v>
      </c>
      <c r="D18943" t="s">
        <v>750</v>
      </c>
      <c r="E18943">
        <v>4</v>
      </c>
      <c r="F18943" t="s">
        <v>241</v>
      </c>
      <c r="G18943">
        <v>18195.349999999999</v>
      </c>
      <c r="H18943">
        <v>0.61</v>
      </c>
      <c r="I18943">
        <v>18195.349999999999</v>
      </c>
      <c r="J18943">
        <v>794.45</v>
      </c>
      <c r="K18943">
        <v>18195.349999999999</v>
      </c>
      <c r="L18943">
        <v>2.78</v>
      </c>
      <c r="M18943" t="s">
        <v>751</v>
      </c>
      <c r="N18943">
        <v>0</v>
      </c>
      <c r="O18943">
        <v>72781.399999999994</v>
      </c>
      <c r="P18943" t="s">
        <v>768</v>
      </c>
      <c r="Q18943" t="s">
        <v>766</v>
      </c>
      <c r="R18943" t="s">
        <v>768</v>
      </c>
      <c r="S18943" t="s">
        <v>758</v>
      </c>
    </row>
    <row r="18944" spans="1:19" x14ac:dyDescent="0.3">
      <c r="A18944" t="s">
        <v>747</v>
      </c>
      <c r="B18944" t="s">
        <v>748</v>
      </c>
      <c r="C18944" t="s">
        <v>754</v>
      </c>
      <c r="D18944" t="s">
        <v>750</v>
      </c>
      <c r="E18944">
        <v>1</v>
      </c>
      <c r="F18944" t="s">
        <v>101</v>
      </c>
      <c r="G18944">
        <v>-105799.95</v>
      </c>
      <c r="H18944" t="s">
        <v>751</v>
      </c>
      <c r="I18944">
        <v>-105799.95</v>
      </c>
      <c r="J18944" t="s">
        <v>751</v>
      </c>
      <c r="K18944">
        <v>-105799.95</v>
      </c>
      <c r="L18944" t="s">
        <v>751</v>
      </c>
      <c r="M18944">
        <v>1</v>
      </c>
      <c r="N18944">
        <v>-9262.4599999999991</v>
      </c>
      <c r="O18944" t="s">
        <v>751</v>
      </c>
      <c r="P18944" t="s">
        <v>751</v>
      </c>
      <c r="Q18944" t="s">
        <v>751</v>
      </c>
      <c r="R18944" t="s">
        <v>751</v>
      </c>
      <c r="S18944" t="s">
        <v>758</v>
      </c>
    </row>
    <row r="18945" spans="1:19" x14ac:dyDescent="0.3">
      <c r="A18945" t="s">
        <v>752</v>
      </c>
      <c r="B18945" t="s">
        <v>748</v>
      </c>
      <c r="C18945" t="s">
        <v>754</v>
      </c>
      <c r="D18945" t="s">
        <v>750</v>
      </c>
      <c r="E18945">
        <v>-1</v>
      </c>
      <c r="F18945" t="s">
        <v>19</v>
      </c>
      <c r="G18945">
        <v>-21066.42</v>
      </c>
      <c r="H18945" t="s">
        <v>751</v>
      </c>
      <c r="I18945">
        <v>-21066.42</v>
      </c>
      <c r="J18945" t="s">
        <v>751</v>
      </c>
      <c r="K18945">
        <v>-21066.42</v>
      </c>
      <c r="L18945" t="s">
        <v>751</v>
      </c>
      <c r="M18945" t="s">
        <v>751</v>
      </c>
      <c r="N18945">
        <v>0</v>
      </c>
      <c r="O18945" t="s">
        <v>751</v>
      </c>
      <c r="P18945" t="s">
        <v>751</v>
      </c>
      <c r="Q18945" t="s">
        <v>751</v>
      </c>
      <c r="R18945" t="s">
        <v>751</v>
      </c>
      <c r="S18945" t="s">
        <v>758</v>
      </c>
    </row>
    <row r="18946" spans="1:19" x14ac:dyDescent="0.3">
      <c r="A18946" t="s">
        <v>747</v>
      </c>
      <c r="B18946" t="s">
        <v>748</v>
      </c>
      <c r="C18946" t="s">
        <v>749</v>
      </c>
      <c r="D18946" t="s">
        <v>750</v>
      </c>
      <c r="E18946">
        <v>0</v>
      </c>
      <c r="F18946" t="s">
        <v>281</v>
      </c>
      <c r="G18946">
        <v>7544.67</v>
      </c>
      <c r="H18946">
        <v>594.92999999999995</v>
      </c>
      <c r="I18946">
        <v>7544.67</v>
      </c>
      <c r="J18946">
        <v>0.05</v>
      </c>
      <c r="K18946">
        <v>7544.67</v>
      </c>
      <c r="L18946">
        <v>0.54</v>
      </c>
      <c r="M18946" t="s">
        <v>751</v>
      </c>
      <c r="N18946">
        <v>0</v>
      </c>
      <c r="O18946" t="s">
        <v>751</v>
      </c>
      <c r="P18946" t="s">
        <v>766</v>
      </c>
      <c r="Q18946" t="s">
        <v>768</v>
      </c>
      <c r="R18946" t="s">
        <v>768</v>
      </c>
      <c r="S18946" t="s">
        <v>758</v>
      </c>
    </row>
    <row r="18947" spans="1:19" x14ac:dyDescent="0.3">
      <c r="A18947" t="s">
        <v>747</v>
      </c>
      <c r="B18947" t="s">
        <v>748</v>
      </c>
      <c r="C18947" t="s">
        <v>749</v>
      </c>
      <c r="D18947" t="s">
        <v>750</v>
      </c>
      <c r="E18947">
        <v>-4</v>
      </c>
      <c r="F18947" t="s">
        <v>192</v>
      </c>
      <c r="G18947">
        <v>185725.28</v>
      </c>
      <c r="H18947">
        <v>2.13</v>
      </c>
      <c r="I18947">
        <v>185725.28</v>
      </c>
      <c r="J18947">
        <v>11.45</v>
      </c>
      <c r="K18947">
        <v>185725.28</v>
      </c>
      <c r="L18947">
        <v>9.43</v>
      </c>
      <c r="M18947" t="s">
        <v>751</v>
      </c>
      <c r="N18947">
        <v>0</v>
      </c>
      <c r="O18947" t="s">
        <v>751</v>
      </c>
      <c r="P18947" t="s">
        <v>766</v>
      </c>
      <c r="Q18947" t="s">
        <v>766</v>
      </c>
      <c r="R18947" t="s">
        <v>768</v>
      </c>
      <c r="S18947" t="s">
        <v>758</v>
      </c>
    </row>
    <row r="18948" spans="1:19" x14ac:dyDescent="0.3">
      <c r="A18948" t="s">
        <v>753</v>
      </c>
      <c r="B18948" t="s">
        <v>748</v>
      </c>
      <c r="C18948" t="s">
        <v>754</v>
      </c>
      <c r="D18948" t="s">
        <v>750</v>
      </c>
      <c r="E18948">
        <v>2</v>
      </c>
      <c r="F18948" t="s">
        <v>364</v>
      </c>
      <c r="G18948">
        <v>-482.08</v>
      </c>
      <c r="H18948" t="s">
        <v>751</v>
      </c>
      <c r="I18948">
        <v>-482.08</v>
      </c>
      <c r="J18948" t="s">
        <v>751</v>
      </c>
      <c r="K18948">
        <v>-482.08</v>
      </c>
      <c r="L18948" t="s">
        <v>751</v>
      </c>
      <c r="M18948" t="s">
        <v>751</v>
      </c>
      <c r="N18948">
        <v>0</v>
      </c>
      <c r="O18948" t="s">
        <v>751</v>
      </c>
      <c r="P18948" t="s">
        <v>751</v>
      </c>
      <c r="Q18948" t="s">
        <v>751</v>
      </c>
      <c r="R18948" t="s">
        <v>751</v>
      </c>
      <c r="S18948" t="s">
        <v>758</v>
      </c>
    </row>
    <row r="18949" spans="1:19" x14ac:dyDescent="0.3">
      <c r="A18949" t="s">
        <v>753</v>
      </c>
      <c r="B18949" t="s">
        <v>748</v>
      </c>
      <c r="C18949" t="s">
        <v>754</v>
      </c>
      <c r="D18949" t="s">
        <v>750</v>
      </c>
      <c r="E18949">
        <v>3</v>
      </c>
      <c r="F18949" t="s">
        <v>362</v>
      </c>
      <c r="G18949">
        <v>-3056.49</v>
      </c>
      <c r="H18949" t="s">
        <v>751</v>
      </c>
      <c r="I18949">
        <v>-3056.49</v>
      </c>
      <c r="J18949" t="s">
        <v>751</v>
      </c>
      <c r="K18949">
        <v>-3056.49</v>
      </c>
      <c r="L18949" t="s">
        <v>751</v>
      </c>
      <c r="M18949" t="s">
        <v>751</v>
      </c>
      <c r="N18949">
        <v>0</v>
      </c>
      <c r="O18949" t="s">
        <v>751</v>
      </c>
      <c r="P18949" t="s">
        <v>751</v>
      </c>
      <c r="Q18949" t="s">
        <v>751</v>
      </c>
      <c r="R18949" t="s">
        <v>751</v>
      </c>
      <c r="S18949" t="s">
        <v>758</v>
      </c>
    </row>
    <row r="18950" spans="1:19" x14ac:dyDescent="0.3">
      <c r="A18950" t="s">
        <v>747</v>
      </c>
      <c r="B18950" t="s">
        <v>748</v>
      </c>
      <c r="C18950" t="s">
        <v>749</v>
      </c>
      <c r="D18950" t="s">
        <v>750</v>
      </c>
      <c r="E18950">
        <v>-1</v>
      </c>
      <c r="F18950" t="s">
        <v>552</v>
      </c>
      <c r="G18950">
        <v>263503.63</v>
      </c>
      <c r="H18950">
        <v>0.14000000000000001</v>
      </c>
      <c r="I18950">
        <v>263503.63</v>
      </c>
      <c r="J18950">
        <v>0.02</v>
      </c>
      <c r="K18950">
        <v>263503.63</v>
      </c>
      <c r="L18950">
        <v>0.25</v>
      </c>
      <c r="M18950" t="s">
        <v>751</v>
      </c>
      <c r="N18950">
        <v>0</v>
      </c>
      <c r="O18950" t="s">
        <v>751</v>
      </c>
      <c r="P18950" t="s">
        <v>766</v>
      </c>
      <c r="Q18950" t="s">
        <v>766</v>
      </c>
      <c r="R18950" t="s">
        <v>766</v>
      </c>
      <c r="S18950" t="s">
        <v>758</v>
      </c>
    </row>
    <row r="18951" spans="1:19" x14ac:dyDescent="0.3">
      <c r="A18951" t="s">
        <v>752</v>
      </c>
      <c r="B18951" t="s">
        <v>748</v>
      </c>
      <c r="C18951" t="s">
        <v>749</v>
      </c>
      <c r="D18951" t="s">
        <v>750</v>
      </c>
      <c r="E18951">
        <v>-4</v>
      </c>
      <c r="F18951" t="s">
        <v>71</v>
      </c>
      <c r="G18951">
        <v>32340.02</v>
      </c>
      <c r="H18951" t="s">
        <v>751</v>
      </c>
      <c r="I18951">
        <v>32340.02</v>
      </c>
      <c r="J18951" t="s">
        <v>751</v>
      </c>
      <c r="K18951">
        <v>32340.02</v>
      </c>
      <c r="L18951" t="s">
        <v>751</v>
      </c>
      <c r="M18951" t="s">
        <v>751</v>
      </c>
      <c r="N18951">
        <v>0</v>
      </c>
      <c r="O18951" t="s">
        <v>751</v>
      </c>
      <c r="P18951" t="s">
        <v>766</v>
      </c>
      <c r="Q18951" t="s">
        <v>766</v>
      </c>
      <c r="R18951" t="s">
        <v>766</v>
      </c>
      <c r="S18951" t="s">
        <v>758</v>
      </c>
    </row>
    <row r="18952" spans="1:19" x14ac:dyDescent="0.3">
      <c r="A18952" t="s">
        <v>752</v>
      </c>
      <c r="B18952" t="s">
        <v>748</v>
      </c>
      <c r="C18952" t="s">
        <v>749</v>
      </c>
      <c r="D18952" t="s">
        <v>750</v>
      </c>
      <c r="E18952">
        <v>0</v>
      </c>
      <c r="F18952" t="s">
        <v>265</v>
      </c>
      <c r="G18952">
        <v>6431.01</v>
      </c>
      <c r="H18952">
        <v>0.05</v>
      </c>
      <c r="I18952">
        <v>6431.01</v>
      </c>
      <c r="J18952">
        <v>0.1</v>
      </c>
      <c r="K18952">
        <v>6431.01</v>
      </c>
      <c r="L18952">
        <v>3.02</v>
      </c>
      <c r="M18952" t="s">
        <v>751</v>
      </c>
      <c r="N18952">
        <v>0</v>
      </c>
      <c r="O18952" t="s">
        <v>751</v>
      </c>
      <c r="P18952" t="s">
        <v>766</v>
      </c>
      <c r="Q18952" t="s">
        <v>766</v>
      </c>
      <c r="R18952" t="s">
        <v>768</v>
      </c>
      <c r="S18952" t="s">
        <v>758</v>
      </c>
    </row>
    <row r="18953" spans="1:19" x14ac:dyDescent="0.3">
      <c r="A18953" t="s">
        <v>753</v>
      </c>
      <c r="B18953" t="s">
        <v>748</v>
      </c>
      <c r="C18953" t="s">
        <v>749</v>
      </c>
      <c r="D18953" t="s">
        <v>750</v>
      </c>
      <c r="E18953">
        <v>-1</v>
      </c>
      <c r="F18953" t="s">
        <v>43</v>
      </c>
      <c r="G18953">
        <v>2055372.09</v>
      </c>
      <c r="H18953">
        <v>307.69</v>
      </c>
      <c r="I18953">
        <v>2055372.09</v>
      </c>
      <c r="J18953">
        <v>111.96</v>
      </c>
      <c r="K18953">
        <v>2055372.09</v>
      </c>
      <c r="L18953">
        <v>1075.45</v>
      </c>
      <c r="M18953" t="s">
        <v>751</v>
      </c>
      <c r="N18953">
        <v>0</v>
      </c>
      <c r="O18953" t="s">
        <v>751</v>
      </c>
      <c r="P18953" t="s">
        <v>766</v>
      </c>
      <c r="Q18953" t="s">
        <v>766</v>
      </c>
      <c r="R18953" t="s">
        <v>766</v>
      </c>
      <c r="S18953" t="s">
        <v>758</v>
      </c>
    </row>
    <row r="18954" spans="1:19" x14ac:dyDescent="0.3">
      <c r="A18954" t="s">
        <v>747</v>
      </c>
      <c r="B18954" t="s">
        <v>748</v>
      </c>
      <c r="C18954" t="s">
        <v>754</v>
      </c>
      <c r="D18954" t="s">
        <v>750</v>
      </c>
      <c r="E18954">
        <v>12</v>
      </c>
      <c r="F18954" t="s">
        <v>197</v>
      </c>
      <c r="G18954">
        <v>-91.43</v>
      </c>
      <c r="H18954" t="s">
        <v>751</v>
      </c>
      <c r="I18954">
        <v>-91.43</v>
      </c>
      <c r="J18954" t="s">
        <v>751</v>
      </c>
      <c r="K18954">
        <v>-91.43</v>
      </c>
      <c r="L18954" t="s">
        <v>751</v>
      </c>
      <c r="M18954" t="s">
        <v>751</v>
      </c>
      <c r="N18954">
        <v>0</v>
      </c>
      <c r="O18954" t="s">
        <v>751</v>
      </c>
      <c r="P18954" t="s">
        <v>751</v>
      </c>
      <c r="Q18954" t="s">
        <v>751</v>
      </c>
      <c r="R18954" t="s">
        <v>751</v>
      </c>
      <c r="S18954" t="s">
        <v>758</v>
      </c>
    </row>
    <row r="18955" spans="1:19" x14ac:dyDescent="0.3">
      <c r="A18955" t="s">
        <v>752</v>
      </c>
      <c r="B18955" t="s">
        <v>748</v>
      </c>
      <c r="C18955" t="s">
        <v>754</v>
      </c>
      <c r="D18955" t="s">
        <v>750</v>
      </c>
      <c r="E18955">
        <v>1</v>
      </c>
      <c r="F18955" t="s">
        <v>282</v>
      </c>
      <c r="G18955">
        <v>-8216.7199999999993</v>
      </c>
      <c r="H18955" t="s">
        <v>751</v>
      </c>
      <c r="I18955">
        <v>-8216.7199999999993</v>
      </c>
      <c r="J18955" t="s">
        <v>751</v>
      </c>
      <c r="K18955">
        <v>-8216.7199999999993</v>
      </c>
      <c r="L18955" t="s">
        <v>751</v>
      </c>
      <c r="M18955" t="s">
        <v>751</v>
      </c>
      <c r="N18955">
        <v>0</v>
      </c>
      <c r="O18955" t="s">
        <v>751</v>
      </c>
      <c r="P18955" t="s">
        <v>751</v>
      </c>
      <c r="Q18955" t="s">
        <v>751</v>
      </c>
      <c r="R18955" t="s">
        <v>751</v>
      </c>
      <c r="S18955" t="s">
        <v>758</v>
      </c>
    </row>
    <row r="18956" spans="1:19" x14ac:dyDescent="0.3">
      <c r="A18956" t="s">
        <v>747</v>
      </c>
      <c r="B18956" t="s">
        <v>748</v>
      </c>
      <c r="C18956" t="s">
        <v>754</v>
      </c>
      <c r="D18956" t="s">
        <v>750</v>
      </c>
      <c r="E18956">
        <v>-1</v>
      </c>
      <c r="F18956" t="s">
        <v>497</v>
      </c>
      <c r="G18956">
        <v>-5196.74</v>
      </c>
      <c r="H18956" t="s">
        <v>751</v>
      </c>
      <c r="I18956">
        <v>-5196.74</v>
      </c>
      <c r="J18956" t="s">
        <v>751</v>
      </c>
      <c r="K18956">
        <v>-5196.74</v>
      </c>
      <c r="L18956" t="s">
        <v>751</v>
      </c>
      <c r="M18956" t="s">
        <v>751</v>
      </c>
      <c r="N18956">
        <v>0</v>
      </c>
      <c r="O18956" t="s">
        <v>751</v>
      </c>
      <c r="P18956" t="s">
        <v>751</v>
      </c>
      <c r="Q18956" t="s">
        <v>751</v>
      </c>
      <c r="R18956" t="s">
        <v>751</v>
      </c>
      <c r="S18956" t="s">
        <v>758</v>
      </c>
    </row>
    <row r="18957" spans="1:19" x14ac:dyDescent="0.3">
      <c r="A18957" t="s">
        <v>753</v>
      </c>
      <c r="B18957" t="s">
        <v>748</v>
      </c>
      <c r="C18957" t="s">
        <v>749</v>
      </c>
      <c r="D18957" t="s">
        <v>750</v>
      </c>
      <c r="E18957">
        <v>1</v>
      </c>
      <c r="F18957" t="s">
        <v>18</v>
      </c>
      <c r="G18957">
        <v>15693.57</v>
      </c>
      <c r="H18957">
        <v>10.02</v>
      </c>
      <c r="I18957">
        <v>15693.57</v>
      </c>
      <c r="J18957">
        <v>4.76</v>
      </c>
      <c r="K18957">
        <v>15693.57</v>
      </c>
      <c r="L18957">
        <v>45.57</v>
      </c>
      <c r="M18957" t="s">
        <v>751</v>
      </c>
      <c r="N18957">
        <v>0</v>
      </c>
      <c r="O18957">
        <v>15693.57</v>
      </c>
      <c r="P18957" t="s">
        <v>766</v>
      </c>
      <c r="Q18957" t="s">
        <v>766</v>
      </c>
      <c r="R18957" t="s">
        <v>766</v>
      </c>
      <c r="S18957" t="s">
        <v>758</v>
      </c>
    </row>
    <row r="18958" spans="1:19" x14ac:dyDescent="0.3">
      <c r="A18958" t="s">
        <v>747</v>
      </c>
      <c r="B18958" t="s">
        <v>748</v>
      </c>
      <c r="C18958" t="s">
        <v>754</v>
      </c>
      <c r="D18958" t="s">
        <v>750</v>
      </c>
      <c r="E18958">
        <v>5</v>
      </c>
      <c r="F18958" t="s">
        <v>373</v>
      </c>
      <c r="G18958">
        <v>-1877.66</v>
      </c>
      <c r="H18958" t="s">
        <v>751</v>
      </c>
      <c r="I18958">
        <v>-1877.66</v>
      </c>
      <c r="J18958" t="s">
        <v>751</v>
      </c>
      <c r="K18958">
        <v>-1877.66</v>
      </c>
      <c r="L18958" t="s">
        <v>751</v>
      </c>
      <c r="M18958" t="s">
        <v>751</v>
      </c>
      <c r="N18958">
        <v>0</v>
      </c>
      <c r="O18958" t="s">
        <v>751</v>
      </c>
      <c r="P18958" t="s">
        <v>751</v>
      </c>
      <c r="Q18958" t="s">
        <v>751</v>
      </c>
      <c r="R18958" t="s">
        <v>751</v>
      </c>
      <c r="S18958" t="s">
        <v>758</v>
      </c>
    </row>
    <row r="18959" spans="1:19" x14ac:dyDescent="0.3">
      <c r="A18959" t="s">
        <v>747</v>
      </c>
      <c r="B18959" t="s">
        <v>748</v>
      </c>
      <c r="C18959" t="s">
        <v>749</v>
      </c>
      <c r="D18959" t="s">
        <v>750</v>
      </c>
      <c r="E18959">
        <v>1</v>
      </c>
      <c r="F18959" t="s">
        <v>248</v>
      </c>
      <c r="G18959">
        <v>1718621.75</v>
      </c>
      <c r="H18959">
        <v>76.5</v>
      </c>
      <c r="I18959">
        <v>1718621.75</v>
      </c>
      <c r="J18959">
        <v>34.369999999999997</v>
      </c>
      <c r="K18959">
        <v>1718621.75</v>
      </c>
      <c r="L18959">
        <v>428.51</v>
      </c>
      <c r="M18959" t="s">
        <v>751</v>
      </c>
      <c r="N18959">
        <v>708.09</v>
      </c>
      <c r="O18959">
        <v>1718621.75</v>
      </c>
      <c r="P18959" t="s">
        <v>766</v>
      </c>
      <c r="Q18959" t="s">
        <v>766</v>
      </c>
      <c r="R18959" t="s">
        <v>766</v>
      </c>
      <c r="S18959" t="s">
        <v>758</v>
      </c>
    </row>
    <row r="18960" spans="1:19" x14ac:dyDescent="0.3">
      <c r="A18960" t="s">
        <v>747</v>
      </c>
      <c r="B18960" t="s">
        <v>748</v>
      </c>
      <c r="C18960" t="s">
        <v>754</v>
      </c>
      <c r="D18960" t="s">
        <v>750</v>
      </c>
      <c r="E18960">
        <v>1</v>
      </c>
      <c r="F18960" t="s">
        <v>116</v>
      </c>
      <c r="G18960">
        <v>-14152.57</v>
      </c>
      <c r="H18960" t="s">
        <v>751</v>
      </c>
      <c r="I18960">
        <v>-14152.57</v>
      </c>
      <c r="J18960" t="s">
        <v>751</v>
      </c>
      <c r="K18960">
        <v>-14152.57</v>
      </c>
      <c r="L18960" t="s">
        <v>751</v>
      </c>
      <c r="M18960" t="s">
        <v>751</v>
      </c>
      <c r="N18960">
        <v>-211.18</v>
      </c>
      <c r="O18960" t="s">
        <v>751</v>
      </c>
      <c r="P18960" t="s">
        <v>751</v>
      </c>
      <c r="Q18960" t="s">
        <v>751</v>
      </c>
      <c r="R18960" t="s">
        <v>751</v>
      </c>
      <c r="S18960" t="s">
        <v>758</v>
      </c>
    </row>
    <row r="18961" spans="1:19" x14ac:dyDescent="0.3">
      <c r="A18961" t="s">
        <v>753</v>
      </c>
      <c r="B18961" t="s">
        <v>748</v>
      </c>
      <c r="C18961" t="s">
        <v>749</v>
      </c>
      <c r="D18961" t="s">
        <v>750</v>
      </c>
      <c r="E18961">
        <v>-1</v>
      </c>
      <c r="F18961" t="s">
        <v>21</v>
      </c>
      <c r="G18961">
        <v>2729142.34</v>
      </c>
      <c r="H18961">
        <v>201.8</v>
      </c>
      <c r="I18961">
        <v>2729142.34</v>
      </c>
      <c r="J18961">
        <v>95.85</v>
      </c>
      <c r="K18961">
        <v>2729142.34</v>
      </c>
      <c r="L18961">
        <v>918.03</v>
      </c>
      <c r="M18961" t="s">
        <v>751</v>
      </c>
      <c r="N18961">
        <v>0</v>
      </c>
      <c r="O18961" t="s">
        <v>751</v>
      </c>
      <c r="P18961" t="s">
        <v>766</v>
      </c>
      <c r="Q18961" t="s">
        <v>766</v>
      </c>
      <c r="R18961" t="s">
        <v>766</v>
      </c>
      <c r="S18961" t="s">
        <v>758</v>
      </c>
    </row>
    <row r="18962" spans="1:19" x14ac:dyDescent="0.3">
      <c r="A18962" t="s">
        <v>753</v>
      </c>
      <c r="B18962" t="s">
        <v>748</v>
      </c>
      <c r="C18962" t="s">
        <v>749</v>
      </c>
      <c r="D18962" t="s">
        <v>750</v>
      </c>
      <c r="E18962">
        <v>0</v>
      </c>
      <c r="F18962" t="s">
        <v>300</v>
      </c>
      <c r="G18962">
        <v>6159.01</v>
      </c>
      <c r="H18962">
        <v>0.32</v>
      </c>
      <c r="I18962">
        <v>6159.01</v>
      </c>
      <c r="J18962">
        <v>0.14000000000000001</v>
      </c>
      <c r="K18962">
        <v>6159.01</v>
      </c>
      <c r="L18962">
        <v>4.26</v>
      </c>
      <c r="M18962" t="s">
        <v>751</v>
      </c>
      <c r="N18962">
        <v>0</v>
      </c>
      <c r="O18962" t="s">
        <v>751</v>
      </c>
      <c r="P18962" t="s">
        <v>766</v>
      </c>
      <c r="Q18962" t="s">
        <v>766</v>
      </c>
      <c r="R18962" t="s">
        <v>766</v>
      </c>
      <c r="S18962" t="s">
        <v>758</v>
      </c>
    </row>
    <row r="18963" spans="1:19" x14ac:dyDescent="0.3">
      <c r="A18963" t="s">
        <v>753</v>
      </c>
      <c r="B18963" t="s">
        <v>748</v>
      </c>
      <c r="C18963" t="s">
        <v>754</v>
      </c>
      <c r="D18963" t="s">
        <v>750</v>
      </c>
      <c r="E18963">
        <v>4</v>
      </c>
      <c r="F18963" t="s">
        <v>416</v>
      </c>
      <c r="G18963">
        <v>-5385.57</v>
      </c>
      <c r="H18963" t="s">
        <v>751</v>
      </c>
      <c r="I18963">
        <v>-5385.57</v>
      </c>
      <c r="J18963" t="s">
        <v>751</v>
      </c>
      <c r="K18963">
        <v>-5385.57</v>
      </c>
      <c r="L18963" t="s">
        <v>751</v>
      </c>
      <c r="M18963" t="s">
        <v>751</v>
      </c>
      <c r="N18963">
        <v>0</v>
      </c>
      <c r="O18963" t="s">
        <v>751</v>
      </c>
      <c r="P18963" t="s">
        <v>751</v>
      </c>
      <c r="Q18963" t="s">
        <v>751</v>
      </c>
      <c r="R18963" t="s">
        <v>751</v>
      </c>
      <c r="S18963" t="s">
        <v>758</v>
      </c>
    </row>
    <row r="18964" spans="1:19" x14ac:dyDescent="0.3">
      <c r="A18964" t="s">
        <v>752</v>
      </c>
      <c r="B18964" t="s">
        <v>748</v>
      </c>
      <c r="C18964" t="s">
        <v>749</v>
      </c>
      <c r="D18964" t="s">
        <v>750</v>
      </c>
      <c r="E18964">
        <v>7</v>
      </c>
      <c r="F18964" t="s">
        <v>365</v>
      </c>
      <c r="G18964">
        <v>68360.72</v>
      </c>
      <c r="H18964">
        <v>5.64</v>
      </c>
      <c r="I18964">
        <v>68360.72</v>
      </c>
      <c r="J18964">
        <v>3.83</v>
      </c>
      <c r="K18964">
        <v>68360.72</v>
      </c>
      <c r="L18964">
        <v>68.69</v>
      </c>
      <c r="M18964" t="s">
        <v>751</v>
      </c>
      <c r="N18964">
        <v>0</v>
      </c>
      <c r="O18964">
        <v>478525.04</v>
      </c>
      <c r="P18964" t="s">
        <v>766</v>
      </c>
      <c r="Q18964" t="s">
        <v>766</v>
      </c>
      <c r="R18964" t="s">
        <v>766</v>
      </c>
      <c r="S18964" t="s">
        <v>758</v>
      </c>
    </row>
    <row r="18965" spans="1:19" x14ac:dyDescent="0.3">
      <c r="A18965" t="s">
        <v>747</v>
      </c>
      <c r="B18965" t="s">
        <v>748</v>
      </c>
      <c r="C18965" t="s">
        <v>749</v>
      </c>
      <c r="D18965" t="s">
        <v>750</v>
      </c>
      <c r="E18965">
        <v>2</v>
      </c>
      <c r="F18965" t="s">
        <v>328</v>
      </c>
      <c r="G18965">
        <v>16638.87</v>
      </c>
      <c r="H18965">
        <v>2427.14</v>
      </c>
      <c r="I18965">
        <v>16638.87</v>
      </c>
      <c r="J18965">
        <v>0.98</v>
      </c>
      <c r="K18965">
        <v>16638.87</v>
      </c>
      <c r="L18965">
        <v>9.3699999999999992</v>
      </c>
      <c r="M18965" t="s">
        <v>751</v>
      </c>
      <c r="N18965">
        <v>0</v>
      </c>
      <c r="O18965">
        <v>33277.74</v>
      </c>
      <c r="P18965" t="s">
        <v>766</v>
      </c>
      <c r="Q18965" t="s">
        <v>768</v>
      </c>
      <c r="R18965" t="s">
        <v>768</v>
      </c>
      <c r="S18965" t="s">
        <v>758</v>
      </c>
    </row>
    <row r="18966" spans="1:19" x14ac:dyDescent="0.3">
      <c r="A18966" t="s">
        <v>753</v>
      </c>
      <c r="B18966" t="s">
        <v>748</v>
      </c>
      <c r="C18966" t="s">
        <v>749</v>
      </c>
      <c r="D18966" t="s">
        <v>750</v>
      </c>
      <c r="E18966">
        <v>7</v>
      </c>
      <c r="F18966" t="s">
        <v>91</v>
      </c>
      <c r="G18966">
        <v>395925</v>
      </c>
      <c r="H18966">
        <v>2.16</v>
      </c>
      <c r="I18966">
        <v>395925</v>
      </c>
      <c r="J18966">
        <v>11.6</v>
      </c>
      <c r="K18966">
        <v>395925</v>
      </c>
      <c r="L18966">
        <v>126.7</v>
      </c>
      <c r="M18966" t="s">
        <v>751</v>
      </c>
      <c r="N18966">
        <v>0</v>
      </c>
      <c r="O18966">
        <v>2771475</v>
      </c>
      <c r="P18966" t="s">
        <v>766</v>
      </c>
      <c r="Q18966" t="s">
        <v>766</v>
      </c>
      <c r="R18966" t="s">
        <v>768</v>
      </c>
      <c r="S18966" t="s">
        <v>758</v>
      </c>
    </row>
    <row r="18967" spans="1:19" x14ac:dyDescent="0.3">
      <c r="A18967" t="s">
        <v>747</v>
      </c>
      <c r="B18967" t="s">
        <v>748</v>
      </c>
      <c r="C18967" t="s">
        <v>749</v>
      </c>
      <c r="D18967" t="s">
        <v>750</v>
      </c>
      <c r="E18967">
        <v>2</v>
      </c>
      <c r="F18967" t="s">
        <v>279</v>
      </c>
      <c r="G18967">
        <v>69628.88</v>
      </c>
      <c r="H18967">
        <v>40.39</v>
      </c>
      <c r="I18967">
        <v>69628.88</v>
      </c>
      <c r="J18967">
        <v>3.09</v>
      </c>
      <c r="K18967">
        <v>69628.88</v>
      </c>
      <c r="L18967">
        <v>16.32</v>
      </c>
      <c r="M18967" t="s">
        <v>751</v>
      </c>
      <c r="N18967">
        <v>0</v>
      </c>
      <c r="O18967">
        <v>139257.76</v>
      </c>
      <c r="P18967" t="s">
        <v>766</v>
      </c>
      <c r="Q18967" t="s">
        <v>766</v>
      </c>
      <c r="R18967" t="s">
        <v>766</v>
      </c>
      <c r="S18967" t="s">
        <v>758</v>
      </c>
    </row>
    <row r="18968" spans="1:19" x14ac:dyDescent="0.3">
      <c r="A18968" t="s">
        <v>753</v>
      </c>
      <c r="B18968" t="s">
        <v>748</v>
      </c>
      <c r="C18968" t="s">
        <v>754</v>
      </c>
      <c r="D18968" t="s">
        <v>750</v>
      </c>
      <c r="E18968">
        <v>4</v>
      </c>
      <c r="F18968" t="s">
        <v>203</v>
      </c>
      <c r="G18968">
        <v>-5552</v>
      </c>
      <c r="H18968" t="s">
        <v>751</v>
      </c>
      <c r="I18968">
        <v>-5552</v>
      </c>
      <c r="J18968" t="s">
        <v>751</v>
      </c>
      <c r="K18968">
        <v>-5552</v>
      </c>
      <c r="L18968" t="s">
        <v>751</v>
      </c>
      <c r="M18968" t="s">
        <v>751</v>
      </c>
      <c r="N18968">
        <v>0</v>
      </c>
      <c r="O18968" t="s">
        <v>751</v>
      </c>
      <c r="P18968" t="s">
        <v>751</v>
      </c>
      <c r="Q18968" t="s">
        <v>751</v>
      </c>
      <c r="R18968" t="s">
        <v>751</v>
      </c>
      <c r="S18968" t="s">
        <v>758</v>
      </c>
    </row>
    <row r="18969" spans="1:19" x14ac:dyDescent="0.3">
      <c r="A18969" t="s">
        <v>747</v>
      </c>
      <c r="B18969" t="s">
        <v>748</v>
      </c>
      <c r="C18969" t="s">
        <v>754</v>
      </c>
      <c r="D18969" t="s">
        <v>750</v>
      </c>
      <c r="E18969">
        <v>15</v>
      </c>
      <c r="F18969" t="s">
        <v>133</v>
      </c>
      <c r="G18969">
        <v>-460.12</v>
      </c>
      <c r="H18969" t="s">
        <v>751</v>
      </c>
      <c r="I18969">
        <v>-460.12</v>
      </c>
      <c r="J18969" t="s">
        <v>751</v>
      </c>
      <c r="K18969">
        <v>-460.12</v>
      </c>
      <c r="L18969" t="s">
        <v>751</v>
      </c>
      <c r="M18969" t="s">
        <v>751</v>
      </c>
      <c r="N18969">
        <v>0</v>
      </c>
      <c r="O18969" t="s">
        <v>751</v>
      </c>
      <c r="P18969" t="s">
        <v>751</v>
      </c>
      <c r="Q18969" t="s">
        <v>751</v>
      </c>
      <c r="R18969" t="s">
        <v>751</v>
      </c>
      <c r="S18969" t="s">
        <v>758</v>
      </c>
    </row>
    <row r="18970" spans="1:19" x14ac:dyDescent="0.3">
      <c r="A18970" t="s">
        <v>753</v>
      </c>
      <c r="B18970" t="s">
        <v>748</v>
      </c>
      <c r="C18970" t="s">
        <v>749</v>
      </c>
      <c r="D18970" t="s">
        <v>750</v>
      </c>
      <c r="E18970">
        <v>11</v>
      </c>
      <c r="F18970" t="s">
        <v>183</v>
      </c>
      <c r="G18970">
        <v>204283.35</v>
      </c>
      <c r="H18970">
        <v>3.02</v>
      </c>
      <c r="I18970">
        <v>204283.35</v>
      </c>
      <c r="J18970">
        <v>16.23</v>
      </c>
      <c r="K18970">
        <v>204283.35</v>
      </c>
      <c r="L18970">
        <v>27.47</v>
      </c>
      <c r="M18970" t="s">
        <v>751</v>
      </c>
      <c r="N18970">
        <v>0</v>
      </c>
      <c r="O18970">
        <v>2247116.85</v>
      </c>
      <c r="P18970" t="s">
        <v>766</v>
      </c>
      <c r="Q18970" t="s">
        <v>766</v>
      </c>
      <c r="R18970" t="s">
        <v>768</v>
      </c>
      <c r="S18970" t="s">
        <v>758</v>
      </c>
    </row>
    <row r="18971" spans="1:19" x14ac:dyDescent="0.3">
      <c r="A18971" t="s">
        <v>753</v>
      </c>
      <c r="B18971" t="s">
        <v>748</v>
      </c>
      <c r="C18971" t="s">
        <v>749</v>
      </c>
      <c r="D18971" t="s">
        <v>750</v>
      </c>
      <c r="E18971">
        <v>11</v>
      </c>
      <c r="F18971" t="s">
        <v>479</v>
      </c>
      <c r="G18971">
        <v>21781.74</v>
      </c>
      <c r="H18971">
        <v>2.11</v>
      </c>
      <c r="I18971">
        <v>21781.74</v>
      </c>
      <c r="J18971">
        <v>11.34</v>
      </c>
      <c r="K18971">
        <v>21781.74</v>
      </c>
      <c r="L18971">
        <v>7.26</v>
      </c>
      <c r="M18971" t="s">
        <v>751</v>
      </c>
      <c r="N18971">
        <v>0</v>
      </c>
      <c r="O18971">
        <v>239599.14</v>
      </c>
      <c r="P18971" t="s">
        <v>766</v>
      </c>
      <c r="Q18971" t="s">
        <v>766</v>
      </c>
      <c r="R18971" t="s">
        <v>768</v>
      </c>
      <c r="S18971" t="s">
        <v>758</v>
      </c>
    </row>
    <row r="18972" spans="1:19" x14ac:dyDescent="0.3">
      <c r="A18972" t="s">
        <v>747</v>
      </c>
      <c r="B18972" t="s">
        <v>748</v>
      </c>
      <c r="C18972" t="s">
        <v>754</v>
      </c>
      <c r="D18972" t="s">
        <v>750</v>
      </c>
      <c r="E18972">
        <v>2</v>
      </c>
      <c r="F18972" t="s">
        <v>269</v>
      </c>
      <c r="G18972">
        <v>-2612.4299999999998</v>
      </c>
      <c r="H18972" t="s">
        <v>751</v>
      </c>
      <c r="I18972">
        <v>-2612.4299999999998</v>
      </c>
      <c r="J18972" t="s">
        <v>751</v>
      </c>
      <c r="K18972">
        <v>-2612.4299999999998</v>
      </c>
      <c r="L18972" t="s">
        <v>751</v>
      </c>
      <c r="M18972" t="s">
        <v>751</v>
      </c>
      <c r="N18972">
        <v>0</v>
      </c>
      <c r="O18972" t="s">
        <v>751</v>
      </c>
      <c r="P18972" t="s">
        <v>751</v>
      </c>
      <c r="Q18972" t="s">
        <v>751</v>
      </c>
      <c r="R18972" t="s">
        <v>751</v>
      </c>
      <c r="S18972" t="s">
        <v>758</v>
      </c>
    </row>
    <row r="18973" spans="1:19" x14ac:dyDescent="0.3">
      <c r="A18973" t="s">
        <v>747</v>
      </c>
      <c r="B18973" t="s">
        <v>748</v>
      </c>
      <c r="C18973" t="s">
        <v>754</v>
      </c>
      <c r="D18973" t="s">
        <v>750</v>
      </c>
      <c r="E18973">
        <v>0</v>
      </c>
      <c r="F18973" t="s">
        <v>172</v>
      </c>
      <c r="G18973">
        <v>-1.1499999999999999</v>
      </c>
      <c r="H18973" t="s">
        <v>751</v>
      </c>
      <c r="I18973">
        <v>-1.1499999999999999</v>
      </c>
      <c r="J18973" t="s">
        <v>751</v>
      </c>
      <c r="K18973">
        <v>-1.1499999999999999</v>
      </c>
      <c r="L18973" t="s">
        <v>751</v>
      </c>
      <c r="M18973" t="s">
        <v>751</v>
      </c>
      <c r="N18973">
        <v>0</v>
      </c>
      <c r="O18973" t="s">
        <v>751</v>
      </c>
      <c r="P18973" t="s">
        <v>751</v>
      </c>
      <c r="Q18973" t="s">
        <v>751</v>
      </c>
      <c r="R18973" t="s">
        <v>751</v>
      </c>
      <c r="S18973" t="s">
        <v>758</v>
      </c>
    </row>
    <row r="18974" spans="1:19" x14ac:dyDescent="0.3">
      <c r="A18974" t="s">
        <v>753</v>
      </c>
      <c r="B18974" t="s">
        <v>748</v>
      </c>
      <c r="C18974" t="s">
        <v>754</v>
      </c>
      <c r="D18974" t="s">
        <v>750</v>
      </c>
      <c r="E18974">
        <v>4</v>
      </c>
      <c r="F18974" t="s">
        <v>332</v>
      </c>
      <c r="G18974">
        <v>-4067.83</v>
      </c>
      <c r="H18974" t="s">
        <v>751</v>
      </c>
      <c r="I18974">
        <v>-4067.83</v>
      </c>
      <c r="J18974" t="s">
        <v>751</v>
      </c>
      <c r="K18974">
        <v>-4067.83</v>
      </c>
      <c r="L18974" t="s">
        <v>751</v>
      </c>
      <c r="M18974" t="s">
        <v>751</v>
      </c>
      <c r="N18974">
        <v>0</v>
      </c>
      <c r="O18974" t="s">
        <v>751</v>
      </c>
      <c r="P18974" t="s">
        <v>751</v>
      </c>
      <c r="Q18974" t="s">
        <v>751</v>
      </c>
      <c r="R18974" t="s">
        <v>751</v>
      </c>
      <c r="S18974" t="s">
        <v>758</v>
      </c>
    </row>
    <row r="18975" spans="1:19" x14ac:dyDescent="0.3">
      <c r="A18975" t="s">
        <v>753</v>
      </c>
      <c r="B18975" t="s">
        <v>748</v>
      </c>
      <c r="C18975" t="s">
        <v>754</v>
      </c>
      <c r="D18975" t="s">
        <v>750</v>
      </c>
      <c r="E18975">
        <v>1</v>
      </c>
      <c r="F18975" t="s">
        <v>367</v>
      </c>
      <c r="G18975">
        <v>-4862.55</v>
      </c>
      <c r="H18975" t="s">
        <v>751</v>
      </c>
      <c r="I18975">
        <v>-4862.55</v>
      </c>
      <c r="J18975" t="s">
        <v>751</v>
      </c>
      <c r="K18975">
        <v>-4862.55</v>
      </c>
      <c r="L18975" t="s">
        <v>751</v>
      </c>
      <c r="M18975" t="s">
        <v>751</v>
      </c>
      <c r="N18975">
        <v>0</v>
      </c>
      <c r="O18975" t="s">
        <v>751</v>
      </c>
      <c r="P18975" t="s">
        <v>751</v>
      </c>
      <c r="Q18975" t="s">
        <v>751</v>
      </c>
      <c r="R18975" t="s">
        <v>751</v>
      </c>
      <c r="S18975" t="s">
        <v>758</v>
      </c>
    </row>
    <row r="18976" spans="1:19" x14ac:dyDescent="0.3">
      <c r="A18976" t="s">
        <v>753</v>
      </c>
      <c r="B18976" t="s">
        <v>748</v>
      </c>
      <c r="C18976" t="s">
        <v>749</v>
      </c>
      <c r="D18976" t="s">
        <v>750</v>
      </c>
      <c r="E18976">
        <v>3</v>
      </c>
      <c r="F18976" t="s">
        <v>493</v>
      </c>
      <c r="G18976">
        <v>15562.89</v>
      </c>
      <c r="H18976">
        <v>29.01</v>
      </c>
      <c r="I18976">
        <v>15562.89</v>
      </c>
      <c r="J18976">
        <v>1.08</v>
      </c>
      <c r="K18976">
        <v>15562.89</v>
      </c>
      <c r="L18976">
        <v>9.01</v>
      </c>
      <c r="M18976" t="s">
        <v>751</v>
      </c>
      <c r="N18976">
        <v>0</v>
      </c>
      <c r="O18976">
        <v>46688.67</v>
      </c>
      <c r="P18976" t="s">
        <v>766</v>
      </c>
      <c r="Q18976" t="s">
        <v>766</v>
      </c>
      <c r="R18976" t="s">
        <v>766</v>
      </c>
      <c r="S18976" t="s">
        <v>758</v>
      </c>
    </row>
    <row r="18977" spans="1:19" x14ac:dyDescent="0.3">
      <c r="A18977" t="s">
        <v>753</v>
      </c>
      <c r="B18977" t="s">
        <v>748</v>
      </c>
      <c r="C18977" t="s">
        <v>754</v>
      </c>
      <c r="D18977" t="s">
        <v>750</v>
      </c>
      <c r="E18977">
        <v>2</v>
      </c>
      <c r="F18977" t="s">
        <v>117</v>
      </c>
      <c r="G18977">
        <v>-19872.77</v>
      </c>
      <c r="H18977" t="s">
        <v>751</v>
      </c>
      <c r="I18977">
        <v>-19872.77</v>
      </c>
      <c r="J18977" t="s">
        <v>751</v>
      </c>
      <c r="K18977">
        <v>-19872.77</v>
      </c>
      <c r="L18977" t="s">
        <v>751</v>
      </c>
      <c r="M18977" t="s">
        <v>751</v>
      </c>
      <c r="N18977">
        <v>0</v>
      </c>
      <c r="O18977" t="s">
        <v>751</v>
      </c>
      <c r="P18977" t="s">
        <v>751</v>
      </c>
      <c r="Q18977" t="s">
        <v>751</v>
      </c>
      <c r="R18977" t="s">
        <v>751</v>
      </c>
      <c r="S18977" t="s">
        <v>758</v>
      </c>
    </row>
    <row r="18978" spans="1:19" x14ac:dyDescent="0.3">
      <c r="A18978" t="s">
        <v>752</v>
      </c>
      <c r="B18978" t="s">
        <v>748</v>
      </c>
      <c r="C18978" t="s">
        <v>749</v>
      </c>
      <c r="D18978" t="s">
        <v>750</v>
      </c>
      <c r="E18978">
        <v>4</v>
      </c>
      <c r="F18978" t="s">
        <v>395</v>
      </c>
      <c r="G18978">
        <v>56420.800000000003</v>
      </c>
      <c r="H18978">
        <v>2.37</v>
      </c>
      <c r="I18978">
        <v>56420.800000000003</v>
      </c>
      <c r="J18978">
        <v>1.1299999999999999</v>
      </c>
      <c r="K18978">
        <v>56420.800000000003</v>
      </c>
      <c r="L18978">
        <v>10.79</v>
      </c>
      <c r="M18978" t="s">
        <v>751</v>
      </c>
      <c r="N18978">
        <v>0</v>
      </c>
      <c r="O18978">
        <v>225683.20000000001</v>
      </c>
      <c r="P18978" t="s">
        <v>766</v>
      </c>
      <c r="Q18978" t="s">
        <v>766</v>
      </c>
      <c r="R18978" t="s">
        <v>766</v>
      </c>
      <c r="S18978" t="s">
        <v>758</v>
      </c>
    </row>
    <row r="18979" spans="1:19" x14ac:dyDescent="0.3">
      <c r="A18979" t="s">
        <v>747</v>
      </c>
      <c r="B18979" t="s">
        <v>748</v>
      </c>
      <c r="C18979" t="s">
        <v>749</v>
      </c>
      <c r="D18979" t="s">
        <v>750</v>
      </c>
      <c r="E18979">
        <v>5</v>
      </c>
      <c r="F18979" t="s">
        <v>377</v>
      </c>
      <c r="G18979">
        <v>88342.79</v>
      </c>
      <c r="H18979">
        <v>15.36</v>
      </c>
      <c r="I18979">
        <v>88342.79</v>
      </c>
      <c r="J18979">
        <v>1617.96</v>
      </c>
      <c r="K18979">
        <v>88342.79</v>
      </c>
      <c r="L18979">
        <v>69.86</v>
      </c>
      <c r="M18979" t="s">
        <v>751</v>
      </c>
      <c r="N18979">
        <v>0</v>
      </c>
      <c r="O18979">
        <v>441713.95</v>
      </c>
      <c r="P18979" t="s">
        <v>768</v>
      </c>
      <c r="Q18979" t="s">
        <v>766</v>
      </c>
      <c r="R18979" t="s">
        <v>768</v>
      </c>
      <c r="S18979" t="s">
        <v>758</v>
      </c>
    </row>
    <row r="18980" spans="1:19" x14ac:dyDescent="0.3">
      <c r="A18980" t="s">
        <v>753</v>
      </c>
      <c r="B18980" t="s">
        <v>748</v>
      </c>
      <c r="C18980" t="s">
        <v>754</v>
      </c>
      <c r="D18980" t="s">
        <v>750</v>
      </c>
      <c r="E18980">
        <v>4</v>
      </c>
      <c r="F18980" t="s">
        <v>551</v>
      </c>
      <c r="G18980">
        <v>-8065.3</v>
      </c>
      <c r="H18980" t="s">
        <v>751</v>
      </c>
      <c r="I18980">
        <v>-8065.3</v>
      </c>
      <c r="J18980" t="s">
        <v>751</v>
      </c>
      <c r="K18980">
        <v>-8065.3</v>
      </c>
      <c r="L18980" t="s">
        <v>751</v>
      </c>
      <c r="M18980" t="s">
        <v>751</v>
      </c>
      <c r="N18980">
        <v>0</v>
      </c>
      <c r="O18980" t="s">
        <v>751</v>
      </c>
      <c r="P18980" t="s">
        <v>751</v>
      </c>
      <c r="Q18980" t="s">
        <v>751</v>
      </c>
      <c r="R18980" t="s">
        <v>751</v>
      </c>
      <c r="S18980" t="s">
        <v>758</v>
      </c>
    </row>
    <row r="18981" spans="1:19" x14ac:dyDescent="0.3">
      <c r="A18981" t="s">
        <v>747</v>
      </c>
      <c r="B18981" t="s">
        <v>748</v>
      </c>
      <c r="C18981" t="s">
        <v>749</v>
      </c>
      <c r="D18981" t="s">
        <v>750</v>
      </c>
      <c r="E18981">
        <v>4</v>
      </c>
      <c r="F18981" t="s">
        <v>267</v>
      </c>
      <c r="G18981">
        <v>124644.12</v>
      </c>
      <c r="H18981">
        <v>0.12</v>
      </c>
      <c r="I18981">
        <v>124644.12</v>
      </c>
      <c r="J18981">
        <v>0.05</v>
      </c>
      <c r="K18981">
        <v>124644.12</v>
      </c>
      <c r="L18981">
        <v>0.66</v>
      </c>
      <c r="M18981" t="s">
        <v>751</v>
      </c>
      <c r="N18981">
        <v>0</v>
      </c>
      <c r="O18981">
        <v>498576.48</v>
      </c>
      <c r="P18981" t="s">
        <v>766</v>
      </c>
      <c r="Q18981" t="s">
        <v>766</v>
      </c>
      <c r="R18981" t="s">
        <v>766</v>
      </c>
      <c r="S18981" t="s">
        <v>726</v>
      </c>
    </row>
    <row r="18982" spans="1:19" x14ac:dyDescent="0.3">
      <c r="A18982" t="s">
        <v>752</v>
      </c>
      <c r="B18982" t="s">
        <v>748</v>
      </c>
      <c r="C18982" t="s">
        <v>754</v>
      </c>
      <c r="D18982" t="s">
        <v>750</v>
      </c>
      <c r="E18982">
        <v>4</v>
      </c>
      <c r="F18982" t="s">
        <v>115</v>
      </c>
      <c r="G18982">
        <v>-9089.2000000000007</v>
      </c>
      <c r="H18982" t="s">
        <v>751</v>
      </c>
      <c r="I18982">
        <v>-9089.2000000000007</v>
      </c>
      <c r="J18982" t="s">
        <v>751</v>
      </c>
      <c r="K18982">
        <v>-9089.2000000000007</v>
      </c>
      <c r="L18982" t="s">
        <v>751</v>
      </c>
      <c r="M18982" t="s">
        <v>751</v>
      </c>
      <c r="N18982">
        <v>0</v>
      </c>
      <c r="O18982" t="s">
        <v>751</v>
      </c>
      <c r="P18982" t="s">
        <v>751</v>
      </c>
      <c r="Q18982" t="s">
        <v>751</v>
      </c>
      <c r="R18982" t="s">
        <v>751</v>
      </c>
      <c r="S18982" t="s">
        <v>758</v>
      </c>
    </row>
    <row r="18983" spans="1:19" x14ac:dyDescent="0.3">
      <c r="A18983" t="s">
        <v>752</v>
      </c>
      <c r="B18983" t="s">
        <v>748</v>
      </c>
      <c r="C18983" t="s">
        <v>754</v>
      </c>
      <c r="D18983" t="s">
        <v>750</v>
      </c>
      <c r="E18983">
        <v>9</v>
      </c>
      <c r="F18983" t="s">
        <v>334</v>
      </c>
      <c r="G18983">
        <v>-29605.32</v>
      </c>
      <c r="H18983" t="s">
        <v>751</v>
      </c>
      <c r="I18983">
        <v>-29605.32</v>
      </c>
      <c r="J18983" t="s">
        <v>751</v>
      </c>
      <c r="K18983">
        <v>-29605.32</v>
      </c>
      <c r="L18983" t="s">
        <v>751</v>
      </c>
      <c r="M18983" t="s">
        <v>751</v>
      </c>
      <c r="N18983">
        <v>0</v>
      </c>
      <c r="O18983" t="s">
        <v>751</v>
      </c>
      <c r="P18983" t="s">
        <v>751</v>
      </c>
      <c r="Q18983" t="s">
        <v>751</v>
      </c>
      <c r="R18983" t="s">
        <v>751</v>
      </c>
      <c r="S18983" t="s">
        <v>758</v>
      </c>
    </row>
    <row r="18984" spans="1:19" x14ac:dyDescent="0.3">
      <c r="A18984" t="s">
        <v>747</v>
      </c>
      <c r="B18984" t="s">
        <v>748</v>
      </c>
      <c r="C18984" t="s">
        <v>749</v>
      </c>
      <c r="D18984" t="s">
        <v>750</v>
      </c>
      <c r="E18984">
        <v>2</v>
      </c>
      <c r="F18984" t="s">
        <v>433</v>
      </c>
      <c r="G18984">
        <v>42509.73</v>
      </c>
      <c r="H18984">
        <v>0.08</v>
      </c>
      <c r="I18984">
        <v>42509.73</v>
      </c>
      <c r="J18984">
        <v>0.17</v>
      </c>
      <c r="K18984">
        <v>42509.73</v>
      </c>
      <c r="L18984">
        <v>7.81</v>
      </c>
      <c r="M18984" t="s">
        <v>751</v>
      </c>
      <c r="N18984">
        <v>0</v>
      </c>
      <c r="O18984">
        <v>85019.46</v>
      </c>
      <c r="P18984" t="s">
        <v>766</v>
      </c>
      <c r="Q18984" t="s">
        <v>766</v>
      </c>
      <c r="R18984" t="s">
        <v>768</v>
      </c>
      <c r="S18984" t="s">
        <v>758</v>
      </c>
    </row>
    <row r="18985" spans="1:19" x14ac:dyDescent="0.3">
      <c r="A18985" t="s">
        <v>747</v>
      </c>
      <c r="B18985" t="s">
        <v>748</v>
      </c>
      <c r="C18985" t="s">
        <v>754</v>
      </c>
      <c r="D18985" t="s">
        <v>750</v>
      </c>
      <c r="E18985">
        <v>11</v>
      </c>
      <c r="F18985" t="s">
        <v>329</v>
      </c>
      <c r="G18985">
        <v>-14329.8</v>
      </c>
      <c r="H18985" t="s">
        <v>751</v>
      </c>
      <c r="I18985">
        <v>-14329.8</v>
      </c>
      <c r="J18985" t="s">
        <v>751</v>
      </c>
      <c r="K18985">
        <v>-14329.8</v>
      </c>
      <c r="L18985" t="s">
        <v>751</v>
      </c>
      <c r="M18985" t="s">
        <v>751</v>
      </c>
      <c r="N18985">
        <v>0</v>
      </c>
      <c r="O18985" t="s">
        <v>751</v>
      </c>
      <c r="P18985" t="s">
        <v>751</v>
      </c>
      <c r="Q18985" t="s">
        <v>751</v>
      </c>
      <c r="R18985" t="s">
        <v>751</v>
      </c>
      <c r="S18985" t="s">
        <v>758</v>
      </c>
    </row>
    <row r="18986" spans="1:19" x14ac:dyDescent="0.3">
      <c r="A18986" t="s">
        <v>747</v>
      </c>
      <c r="B18986" t="s">
        <v>748</v>
      </c>
      <c r="C18986" t="s">
        <v>749</v>
      </c>
      <c r="D18986" t="s">
        <v>750</v>
      </c>
      <c r="E18986">
        <v>-1</v>
      </c>
      <c r="F18986" t="s">
        <v>286</v>
      </c>
      <c r="G18986">
        <v>35508.54</v>
      </c>
      <c r="H18986">
        <v>2.38</v>
      </c>
      <c r="I18986">
        <v>35508.54</v>
      </c>
      <c r="J18986">
        <v>1.1299999999999999</v>
      </c>
      <c r="K18986">
        <v>35508.54</v>
      </c>
      <c r="L18986">
        <v>10.85</v>
      </c>
      <c r="M18986" t="s">
        <v>751</v>
      </c>
      <c r="N18986">
        <v>0</v>
      </c>
      <c r="O18986" t="s">
        <v>751</v>
      </c>
      <c r="P18986" t="s">
        <v>766</v>
      </c>
      <c r="Q18986" t="s">
        <v>766</v>
      </c>
      <c r="R18986" t="s">
        <v>766</v>
      </c>
      <c r="S18986" t="s">
        <v>758</v>
      </c>
    </row>
    <row r="18987" spans="1:19" x14ac:dyDescent="0.3">
      <c r="A18987" t="s">
        <v>747</v>
      </c>
      <c r="B18987" t="s">
        <v>748</v>
      </c>
      <c r="C18987" t="s">
        <v>754</v>
      </c>
      <c r="D18987" t="s">
        <v>750</v>
      </c>
      <c r="E18987">
        <v>1</v>
      </c>
      <c r="F18987" t="s">
        <v>269</v>
      </c>
      <c r="G18987">
        <v>-12607.61</v>
      </c>
      <c r="H18987" t="s">
        <v>751</v>
      </c>
      <c r="I18987">
        <v>-12607.61</v>
      </c>
      <c r="J18987" t="s">
        <v>751</v>
      </c>
      <c r="K18987">
        <v>-12607.61</v>
      </c>
      <c r="L18987" t="s">
        <v>751</v>
      </c>
      <c r="M18987" t="s">
        <v>751</v>
      </c>
      <c r="N18987">
        <v>0</v>
      </c>
      <c r="O18987" t="s">
        <v>751</v>
      </c>
      <c r="P18987" t="s">
        <v>751</v>
      </c>
      <c r="Q18987" t="s">
        <v>751</v>
      </c>
      <c r="R18987" t="s">
        <v>751</v>
      </c>
      <c r="S18987" t="s">
        <v>758</v>
      </c>
    </row>
    <row r="18988" spans="1:19" x14ac:dyDescent="0.3">
      <c r="A18988" t="s">
        <v>747</v>
      </c>
      <c r="B18988" t="s">
        <v>748</v>
      </c>
      <c r="C18988" t="s">
        <v>754</v>
      </c>
      <c r="D18988" t="s">
        <v>750</v>
      </c>
      <c r="E18988">
        <v>6</v>
      </c>
      <c r="F18988" t="s">
        <v>29</v>
      </c>
      <c r="G18988">
        <v>-5188.6099999999997</v>
      </c>
      <c r="H18988" t="s">
        <v>751</v>
      </c>
      <c r="I18988">
        <v>-5188.6099999999997</v>
      </c>
      <c r="J18988" t="s">
        <v>751</v>
      </c>
      <c r="K18988">
        <v>-5188.6099999999997</v>
      </c>
      <c r="L18988" t="s">
        <v>751</v>
      </c>
      <c r="M18988" t="s">
        <v>751</v>
      </c>
      <c r="N18988">
        <v>0</v>
      </c>
      <c r="O18988" t="s">
        <v>751</v>
      </c>
      <c r="P18988" t="s">
        <v>751</v>
      </c>
      <c r="Q18988" t="s">
        <v>751</v>
      </c>
      <c r="R18988" t="s">
        <v>751</v>
      </c>
      <c r="S18988" t="s">
        <v>758</v>
      </c>
    </row>
    <row r="18989" spans="1:19" x14ac:dyDescent="0.3">
      <c r="A18989" t="s">
        <v>747</v>
      </c>
      <c r="B18989" t="s">
        <v>748</v>
      </c>
      <c r="C18989" t="s">
        <v>749</v>
      </c>
      <c r="D18989" t="s">
        <v>750</v>
      </c>
      <c r="E18989">
        <v>6</v>
      </c>
      <c r="F18989" t="s">
        <v>87</v>
      </c>
      <c r="G18989">
        <v>749039.64</v>
      </c>
      <c r="H18989" t="s">
        <v>751</v>
      </c>
      <c r="I18989">
        <v>749039.64</v>
      </c>
      <c r="J18989" t="s">
        <v>751</v>
      </c>
      <c r="K18989">
        <v>749039.64</v>
      </c>
      <c r="L18989">
        <v>124.6</v>
      </c>
      <c r="M18989" t="s">
        <v>751</v>
      </c>
      <c r="N18989">
        <v>0</v>
      </c>
      <c r="O18989">
        <v>4494237.84</v>
      </c>
      <c r="P18989" t="s">
        <v>766</v>
      </c>
      <c r="Q18989" t="s">
        <v>766</v>
      </c>
      <c r="R18989" t="s">
        <v>768</v>
      </c>
      <c r="S18989" t="s">
        <v>758</v>
      </c>
    </row>
    <row r="18990" spans="1:19" x14ac:dyDescent="0.3">
      <c r="A18990" t="s">
        <v>752</v>
      </c>
      <c r="B18990" t="s">
        <v>748</v>
      </c>
      <c r="C18990" t="s">
        <v>749</v>
      </c>
      <c r="D18990" t="s">
        <v>750</v>
      </c>
      <c r="E18990">
        <v>1</v>
      </c>
      <c r="F18990" t="s">
        <v>551</v>
      </c>
      <c r="G18990">
        <v>16723.09</v>
      </c>
      <c r="H18990">
        <v>0.17</v>
      </c>
      <c r="I18990">
        <v>16723.09</v>
      </c>
      <c r="J18990">
        <v>0.08</v>
      </c>
      <c r="K18990">
        <v>16723.09</v>
      </c>
      <c r="L18990">
        <v>0.97</v>
      </c>
      <c r="M18990" t="s">
        <v>751</v>
      </c>
      <c r="N18990">
        <v>0</v>
      </c>
      <c r="O18990">
        <v>16723.09</v>
      </c>
      <c r="P18990" t="s">
        <v>766</v>
      </c>
      <c r="Q18990" t="s">
        <v>766</v>
      </c>
      <c r="R18990" t="s">
        <v>766</v>
      </c>
      <c r="S18990" t="s">
        <v>758</v>
      </c>
    </row>
    <row r="18991" spans="1:19" x14ac:dyDescent="0.3">
      <c r="A18991" t="s">
        <v>753</v>
      </c>
      <c r="B18991" t="s">
        <v>748</v>
      </c>
      <c r="C18991" t="s">
        <v>754</v>
      </c>
      <c r="D18991" t="s">
        <v>750</v>
      </c>
      <c r="E18991">
        <v>8</v>
      </c>
      <c r="F18991" t="s">
        <v>267</v>
      </c>
      <c r="G18991">
        <v>-68064.36</v>
      </c>
      <c r="H18991" t="s">
        <v>751</v>
      </c>
      <c r="I18991">
        <v>-68064.36</v>
      </c>
      <c r="J18991" t="s">
        <v>751</v>
      </c>
      <c r="K18991">
        <v>-68064.36</v>
      </c>
      <c r="L18991" t="s">
        <v>751</v>
      </c>
      <c r="M18991" t="s">
        <v>751</v>
      </c>
      <c r="N18991">
        <v>0</v>
      </c>
      <c r="O18991" t="s">
        <v>751</v>
      </c>
      <c r="P18991" t="s">
        <v>751</v>
      </c>
      <c r="Q18991" t="s">
        <v>751</v>
      </c>
      <c r="R18991" t="s">
        <v>751</v>
      </c>
      <c r="S18991" t="s">
        <v>726</v>
      </c>
    </row>
    <row r="18992" spans="1:19" x14ac:dyDescent="0.3">
      <c r="A18992" t="s">
        <v>753</v>
      </c>
      <c r="B18992" t="s">
        <v>748</v>
      </c>
      <c r="C18992" t="s">
        <v>749</v>
      </c>
      <c r="D18992" t="s">
        <v>750</v>
      </c>
      <c r="E18992">
        <v>0</v>
      </c>
      <c r="F18992" t="s">
        <v>455</v>
      </c>
      <c r="G18992">
        <v>15057.37</v>
      </c>
      <c r="H18992">
        <v>33.74</v>
      </c>
      <c r="I18992">
        <v>15057.37</v>
      </c>
      <c r="J18992">
        <v>2.58</v>
      </c>
      <c r="K18992">
        <v>15057.37</v>
      </c>
      <c r="L18992">
        <v>13.63</v>
      </c>
      <c r="M18992" t="s">
        <v>751</v>
      </c>
      <c r="N18992">
        <v>0</v>
      </c>
      <c r="O18992" t="s">
        <v>751</v>
      </c>
      <c r="P18992" t="s">
        <v>766</v>
      </c>
      <c r="Q18992" t="s">
        <v>766</v>
      </c>
      <c r="R18992" t="s">
        <v>766</v>
      </c>
      <c r="S18992" t="s">
        <v>758</v>
      </c>
    </row>
    <row r="18993" spans="1:19" x14ac:dyDescent="0.3">
      <c r="A18993" t="s">
        <v>747</v>
      </c>
      <c r="B18993" t="s">
        <v>748</v>
      </c>
      <c r="C18993" t="s">
        <v>754</v>
      </c>
      <c r="D18993" t="s">
        <v>750</v>
      </c>
      <c r="E18993">
        <v>0</v>
      </c>
      <c r="F18993" t="s">
        <v>370</v>
      </c>
      <c r="G18993">
        <v>-1498.83</v>
      </c>
      <c r="H18993" t="s">
        <v>751</v>
      </c>
      <c r="I18993">
        <v>-1498.83</v>
      </c>
      <c r="J18993" t="s">
        <v>751</v>
      </c>
      <c r="K18993">
        <v>-1498.83</v>
      </c>
      <c r="L18993" t="s">
        <v>751</v>
      </c>
      <c r="M18993" t="s">
        <v>751</v>
      </c>
      <c r="N18993">
        <v>0</v>
      </c>
      <c r="O18993" t="s">
        <v>751</v>
      </c>
      <c r="P18993" t="s">
        <v>751</v>
      </c>
      <c r="Q18993" t="s">
        <v>751</v>
      </c>
      <c r="R18993" t="s">
        <v>751</v>
      </c>
      <c r="S18993" t="s">
        <v>758</v>
      </c>
    </row>
    <row r="18994" spans="1:19" x14ac:dyDescent="0.3">
      <c r="A18994" t="s">
        <v>753</v>
      </c>
      <c r="B18994" t="s">
        <v>748</v>
      </c>
      <c r="C18994" t="s">
        <v>754</v>
      </c>
      <c r="D18994" t="s">
        <v>750</v>
      </c>
      <c r="E18994">
        <v>14</v>
      </c>
      <c r="F18994" t="s">
        <v>186</v>
      </c>
      <c r="G18994">
        <v>-441140.26</v>
      </c>
      <c r="H18994" t="s">
        <v>751</v>
      </c>
      <c r="I18994">
        <v>-441140.26</v>
      </c>
      <c r="J18994" t="s">
        <v>751</v>
      </c>
      <c r="K18994">
        <v>-441140.26</v>
      </c>
      <c r="L18994" t="s">
        <v>751</v>
      </c>
      <c r="M18994" t="s">
        <v>751</v>
      </c>
      <c r="N18994">
        <v>-291.07</v>
      </c>
      <c r="O18994" t="s">
        <v>751</v>
      </c>
      <c r="P18994" t="s">
        <v>751</v>
      </c>
      <c r="Q18994" t="s">
        <v>751</v>
      </c>
      <c r="R18994" t="s">
        <v>751</v>
      </c>
      <c r="S18994" t="s">
        <v>758</v>
      </c>
    </row>
    <row r="18995" spans="1:19" x14ac:dyDescent="0.3">
      <c r="A18995" t="s">
        <v>752</v>
      </c>
      <c r="B18995" t="s">
        <v>748</v>
      </c>
      <c r="C18995" t="s">
        <v>749</v>
      </c>
      <c r="D18995" t="s">
        <v>750</v>
      </c>
      <c r="E18995">
        <v>-1</v>
      </c>
      <c r="F18995" t="s">
        <v>126</v>
      </c>
      <c r="G18995">
        <v>1295.55</v>
      </c>
      <c r="H18995">
        <v>0.04</v>
      </c>
      <c r="I18995">
        <v>1295.55</v>
      </c>
      <c r="J18995">
        <v>0.01</v>
      </c>
      <c r="K18995">
        <v>1295.55</v>
      </c>
      <c r="L18995">
        <v>7.0000000000000007E-2</v>
      </c>
      <c r="M18995" t="s">
        <v>751</v>
      </c>
      <c r="N18995">
        <v>0</v>
      </c>
      <c r="O18995" t="s">
        <v>751</v>
      </c>
      <c r="P18995" t="s">
        <v>766</v>
      </c>
      <c r="Q18995" t="s">
        <v>766</v>
      </c>
      <c r="R18995" t="s">
        <v>766</v>
      </c>
      <c r="S18995" t="s">
        <v>758</v>
      </c>
    </row>
    <row r="18996" spans="1:19" x14ac:dyDescent="0.3">
      <c r="A18996" t="s">
        <v>752</v>
      </c>
      <c r="B18996" t="s">
        <v>748</v>
      </c>
      <c r="C18996" t="s">
        <v>749</v>
      </c>
      <c r="D18996" t="s">
        <v>750</v>
      </c>
      <c r="E18996">
        <v>-1</v>
      </c>
      <c r="F18996" t="s">
        <v>131</v>
      </c>
      <c r="G18996">
        <v>2489.27</v>
      </c>
      <c r="H18996">
        <v>0.27</v>
      </c>
      <c r="I18996">
        <v>2489.27</v>
      </c>
      <c r="J18996">
        <v>0.51</v>
      </c>
      <c r="K18996">
        <v>2489.27</v>
      </c>
      <c r="L18996">
        <v>3.51</v>
      </c>
      <c r="M18996" t="s">
        <v>751</v>
      </c>
      <c r="N18996">
        <v>0</v>
      </c>
      <c r="O18996" t="s">
        <v>751</v>
      </c>
      <c r="P18996" t="s">
        <v>766</v>
      </c>
      <c r="Q18996" t="s">
        <v>766</v>
      </c>
      <c r="R18996" t="s">
        <v>766</v>
      </c>
      <c r="S18996" t="s">
        <v>758</v>
      </c>
    </row>
    <row r="18997" spans="1:19" x14ac:dyDescent="0.3">
      <c r="A18997" t="s">
        <v>752</v>
      </c>
      <c r="B18997" t="s">
        <v>748</v>
      </c>
      <c r="C18997" t="s">
        <v>749</v>
      </c>
      <c r="D18997" t="s">
        <v>750</v>
      </c>
      <c r="E18997">
        <v>-1</v>
      </c>
      <c r="F18997" t="s">
        <v>305</v>
      </c>
      <c r="G18997">
        <v>184.75</v>
      </c>
      <c r="H18997">
        <v>0.01</v>
      </c>
      <c r="I18997">
        <v>184.75</v>
      </c>
      <c r="J18997">
        <v>0</v>
      </c>
      <c r="K18997">
        <v>184.75</v>
      </c>
      <c r="L18997">
        <v>0.04</v>
      </c>
      <c r="M18997" t="s">
        <v>751</v>
      </c>
      <c r="N18997">
        <v>0</v>
      </c>
      <c r="O18997" t="s">
        <v>751</v>
      </c>
      <c r="P18997" t="s">
        <v>766</v>
      </c>
      <c r="Q18997" t="s">
        <v>766</v>
      </c>
      <c r="R18997" t="s">
        <v>766</v>
      </c>
      <c r="S18997" t="s">
        <v>758</v>
      </c>
    </row>
    <row r="18998" spans="1:19" x14ac:dyDescent="0.3">
      <c r="A18998" t="s">
        <v>752</v>
      </c>
      <c r="B18998" t="s">
        <v>748</v>
      </c>
      <c r="C18998" t="s">
        <v>754</v>
      </c>
      <c r="D18998" t="s">
        <v>750</v>
      </c>
      <c r="E18998">
        <v>-1</v>
      </c>
      <c r="F18998" t="s">
        <v>102</v>
      </c>
      <c r="G18998">
        <v>-294445.87</v>
      </c>
      <c r="H18998" t="s">
        <v>751</v>
      </c>
      <c r="I18998">
        <v>-294445.87</v>
      </c>
      <c r="J18998" t="s">
        <v>751</v>
      </c>
      <c r="K18998">
        <v>-294445.87</v>
      </c>
      <c r="L18998" t="s">
        <v>751</v>
      </c>
      <c r="M18998" t="s">
        <v>751</v>
      </c>
      <c r="N18998">
        <v>0</v>
      </c>
      <c r="O18998" t="s">
        <v>751</v>
      </c>
      <c r="P18998" t="s">
        <v>751</v>
      </c>
      <c r="Q18998" t="s">
        <v>751</v>
      </c>
      <c r="R18998" t="s">
        <v>751</v>
      </c>
      <c r="S18998" t="s">
        <v>758</v>
      </c>
    </row>
    <row r="18999" spans="1:19" x14ac:dyDescent="0.3">
      <c r="A18999" t="s">
        <v>747</v>
      </c>
      <c r="B18999" t="s">
        <v>748</v>
      </c>
      <c r="C18999" t="s">
        <v>749</v>
      </c>
      <c r="D18999" t="s">
        <v>750</v>
      </c>
      <c r="E18999">
        <v>0</v>
      </c>
      <c r="F18999" t="s">
        <v>101</v>
      </c>
      <c r="G18999">
        <v>3266.59</v>
      </c>
      <c r="H18999">
        <v>360.19</v>
      </c>
      <c r="I18999">
        <v>3266.59</v>
      </c>
      <c r="J18999">
        <v>0.18</v>
      </c>
      <c r="K18999">
        <v>3266.59</v>
      </c>
      <c r="L18999">
        <v>1.73</v>
      </c>
      <c r="M18999" t="s">
        <v>751</v>
      </c>
      <c r="N18999">
        <v>0</v>
      </c>
      <c r="O18999" t="s">
        <v>751</v>
      </c>
      <c r="P18999" t="s">
        <v>766</v>
      </c>
      <c r="Q18999" t="s">
        <v>768</v>
      </c>
      <c r="R18999" t="s">
        <v>768</v>
      </c>
      <c r="S18999" t="s">
        <v>758</v>
      </c>
    </row>
    <row r="19000" spans="1:19" x14ac:dyDescent="0.3">
      <c r="A19000" t="s">
        <v>753</v>
      </c>
      <c r="B19000" t="s">
        <v>748</v>
      </c>
      <c r="C19000" t="s">
        <v>749</v>
      </c>
      <c r="D19000" t="s">
        <v>750</v>
      </c>
      <c r="E19000">
        <v>2</v>
      </c>
      <c r="F19000" t="s">
        <v>335</v>
      </c>
      <c r="G19000">
        <v>41867.64</v>
      </c>
      <c r="H19000">
        <v>3157.17</v>
      </c>
      <c r="I19000">
        <v>41867.64</v>
      </c>
      <c r="J19000">
        <v>0.24</v>
      </c>
      <c r="K19000">
        <v>41867.64</v>
      </c>
      <c r="L19000">
        <v>13.44</v>
      </c>
      <c r="M19000" t="s">
        <v>751</v>
      </c>
      <c r="N19000">
        <v>0</v>
      </c>
      <c r="O19000">
        <v>83735.28</v>
      </c>
      <c r="P19000" t="s">
        <v>766</v>
      </c>
      <c r="Q19000" t="s">
        <v>768</v>
      </c>
      <c r="R19000" t="s">
        <v>768</v>
      </c>
      <c r="S19000" t="s">
        <v>758</v>
      </c>
    </row>
    <row r="19001" spans="1:19" x14ac:dyDescent="0.3">
      <c r="A19001" t="s">
        <v>753</v>
      </c>
      <c r="B19001" t="s">
        <v>748</v>
      </c>
      <c r="C19001" t="s">
        <v>749</v>
      </c>
      <c r="D19001" t="s">
        <v>750</v>
      </c>
      <c r="E19001">
        <v>0</v>
      </c>
      <c r="F19001" t="s">
        <v>173</v>
      </c>
      <c r="G19001">
        <v>93852.800000000003</v>
      </c>
      <c r="H19001">
        <v>2.88</v>
      </c>
      <c r="I19001">
        <v>93852.800000000003</v>
      </c>
      <c r="J19001">
        <v>0.48</v>
      </c>
      <c r="K19001">
        <v>93852.800000000003</v>
      </c>
      <c r="L19001">
        <v>5.28</v>
      </c>
      <c r="M19001" t="s">
        <v>751</v>
      </c>
      <c r="N19001">
        <v>93852.800000000003</v>
      </c>
      <c r="O19001" t="s">
        <v>751</v>
      </c>
      <c r="P19001" t="s">
        <v>766</v>
      </c>
      <c r="Q19001" t="s">
        <v>766</v>
      </c>
      <c r="R19001" t="s">
        <v>766</v>
      </c>
      <c r="S19001" t="s">
        <v>758</v>
      </c>
    </row>
    <row r="19002" spans="1:19" x14ac:dyDescent="0.3">
      <c r="A19002" t="s">
        <v>747</v>
      </c>
      <c r="B19002" t="s">
        <v>748</v>
      </c>
      <c r="C19002" t="s">
        <v>754</v>
      </c>
      <c r="D19002" t="s">
        <v>750</v>
      </c>
      <c r="E19002">
        <v>2</v>
      </c>
      <c r="F19002" t="s">
        <v>550</v>
      </c>
      <c r="G19002">
        <v>-382.07</v>
      </c>
      <c r="H19002" t="s">
        <v>751</v>
      </c>
      <c r="I19002">
        <v>-382.07</v>
      </c>
      <c r="J19002" t="s">
        <v>751</v>
      </c>
      <c r="K19002">
        <v>-382.07</v>
      </c>
      <c r="L19002" t="s">
        <v>751</v>
      </c>
      <c r="M19002" t="s">
        <v>751</v>
      </c>
      <c r="N19002">
        <v>0</v>
      </c>
      <c r="O19002" t="s">
        <v>751</v>
      </c>
      <c r="P19002" t="s">
        <v>751</v>
      </c>
      <c r="Q19002" t="s">
        <v>751</v>
      </c>
      <c r="R19002" t="s">
        <v>751</v>
      </c>
      <c r="S19002" t="s">
        <v>758</v>
      </c>
    </row>
    <row r="19003" spans="1:19" x14ac:dyDescent="0.3">
      <c r="A19003" t="s">
        <v>747</v>
      </c>
      <c r="B19003" t="s">
        <v>748</v>
      </c>
      <c r="C19003" t="s">
        <v>754</v>
      </c>
      <c r="D19003" t="s">
        <v>750</v>
      </c>
      <c r="E19003">
        <v>0</v>
      </c>
      <c r="F19003" t="s">
        <v>516</v>
      </c>
      <c r="G19003">
        <v>-14800.55</v>
      </c>
      <c r="H19003" t="s">
        <v>751</v>
      </c>
      <c r="I19003">
        <v>-14800.55</v>
      </c>
      <c r="J19003" t="s">
        <v>751</v>
      </c>
      <c r="K19003">
        <v>-14800.55</v>
      </c>
      <c r="L19003" t="s">
        <v>751</v>
      </c>
      <c r="M19003" t="s">
        <v>751</v>
      </c>
      <c r="N19003">
        <v>0</v>
      </c>
      <c r="O19003" t="s">
        <v>751</v>
      </c>
      <c r="P19003" t="s">
        <v>751</v>
      </c>
      <c r="Q19003" t="s">
        <v>751</v>
      </c>
      <c r="R19003" t="s">
        <v>751</v>
      </c>
      <c r="S19003" t="s">
        <v>758</v>
      </c>
    </row>
    <row r="19004" spans="1:19" x14ac:dyDescent="0.3">
      <c r="A19004" t="s">
        <v>752</v>
      </c>
      <c r="B19004" t="s">
        <v>748</v>
      </c>
      <c r="C19004" t="s">
        <v>749</v>
      </c>
      <c r="D19004" t="s">
        <v>750</v>
      </c>
      <c r="E19004">
        <v>-4</v>
      </c>
      <c r="F19004" t="s">
        <v>227</v>
      </c>
      <c r="G19004">
        <v>29138.49</v>
      </c>
      <c r="H19004">
        <v>3.75</v>
      </c>
      <c r="I19004">
        <v>29138.49</v>
      </c>
      <c r="J19004">
        <v>0.27</v>
      </c>
      <c r="K19004">
        <v>29138.49</v>
      </c>
      <c r="L19004">
        <v>5.85</v>
      </c>
      <c r="M19004" t="s">
        <v>751</v>
      </c>
      <c r="N19004">
        <v>0</v>
      </c>
      <c r="O19004" t="s">
        <v>751</v>
      </c>
      <c r="P19004" t="s">
        <v>766</v>
      </c>
      <c r="Q19004" t="s">
        <v>766</v>
      </c>
      <c r="R19004" t="s">
        <v>766</v>
      </c>
      <c r="S19004" t="s">
        <v>758</v>
      </c>
    </row>
    <row r="19005" spans="1:19" x14ac:dyDescent="0.3">
      <c r="A19005" t="s">
        <v>747</v>
      </c>
      <c r="B19005" t="s">
        <v>748</v>
      </c>
      <c r="C19005" t="s">
        <v>749</v>
      </c>
      <c r="D19005" t="s">
        <v>750</v>
      </c>
      <c r="E19005">
        <v>1</v>
      </c>
      <c r="F19005" t="s">
        <v>194</v>
      </c>
      <c r="G19005">
        <v>68912.84</v>
      </c>
      <c r="H19005">
        <v>22.24</v>
      </c>
      <c r="I19005">
        <v>68912.84</v>
      </c>
      <c r="J19005">
        <v>4.5</v>
      </c>
      <c r="K19005">
        <v>68912.84</v>
      </c>
      <c r="L19005">
        <v>35.67</v>
      </c>
      <c r="M19005" t="s">
        <v>751</v>
      </c>
      <c r="N19005">
        <v>0</v>
      </c>
      <c r="O19005">
        <v>68912.84</v>
      </c>
      <c r="P19005" t="s">
        <v>766</v>
      </c>
      <c r="Q19005" t="s">
        <v>766</v>
      </c>
      <c r="R19005" t="s">
        <v>766</v>
      </c>
      <c r="S19005" t="s">
        <v>758</v>
      </c>
    </row>
    <row r="19006" spans="1:19" x14ac:dyDescent="0.3">
      <c r="A19006" t="s">
        <v>747</v>
      </c>
      <c r="B19006" t="s">
        <v>748</v>
      </c>
      <c r="C19006" t="s">
        <v>754</v>
      </c>
      <c r="D19006" t="s">
        <v>750</v>
      </c>
      <c r="E19006">
        <v>1</v>
      </c>
      <c r="F19006" t="s">
        <v>418</v>
      </c>
      <c r="G19006">
        <v>-154.09</v>
      </c>
      <c r="H19006" t="s">
        <v>751</v>
      </c>
      <c r="I19006">
        <v>-154.09</v>
      </c>
      <c r="J19006" t="s">
        <v>751</v>
      </c>
      <c r="K19006">
        <v>-154.09</v>
      </c>
      <c r="L19006" t="s">
        <v>751</v>
      </c>
      <c r="M19006" t="s">
        <v>751</v>
      </c>
      <c r="N19006">
        <v>0</v>
      </c>
      <c r="O19006" t="s">
        <v>751</v>
      </c>
      <c r="P19006" t="s">
        <v>751</v>
      </c>
      <c r="Q19006" t="s">
        <v>751</v>
      </c>
      <c r="R19006" t="s">
        <v>751</v>
      </c>
      <c r="S19006" t="s">
        <v>758</v>
      </c>
    </row>
    <row r="19007" spans="1:19" x14ac:dyDescent="0.3">
      <c r="A19007" t="s">
        <v>747</v>
      </c>
      <c r="B19007" t="s">
        <v>748</v>
      </c>
      <c r="C19007" t="s">
        <v>754</v>
      </c>
      <c r="D19007" t="s">
        <v>750</v>
      </c>
      <c r="E19007">
        <v>1</v>
      </c>
      <c r="F19007" t="s">
        <v>373</v>
      </c>
      <c r="G19007">
        <v>-20.86</v>
      </c>
      <c r="H19007" t="s">
        <v>751</v>
      </c>
      <c r="I19007">
        <v>-20.86</v>
      </c>
      <c r="J19007" t="s">
        <v>751</v>
      </c>
      <c r="K19007">
        <v>-20.86</v>
      </c>
      <c r="L19007" t="s">
        <v>751</v>
      </c>
      <c r="M19007">
        <v>1</v>
      </c>
      <c r="N19007">
        <v>0</v>
      </c>
      <c r="O19007" t="s">
        <v>751</v>
      </c>
      <c r="P19007" t="s">
        <v>751</v>
      </c>
      <c r="Q19007" t="s">
        <v>751</v>
      </c>
      <c r="R19007" t="s">
        <v>751</v>
      </c>
      <c r="S19007" t="s">
        <v>758</v>
      </c>
    </row>
    <row r="19008" spans="1:19" x14ac:dyDescent="0.3">
      <c r="A19008" t="s">
        <v>747</v>
      </c>
      <c r="B19008" t="s">
        <v>748</v>
      </c>
      <c r="C19008" t="s">
        <v>749</v>
      </c>
      <c r="D19008" t="s">
        <v>750</v>
      </c>
      <c r="E19008">
        <v>5</v>
      </c>
      <c r="F19008" t="s">
        <v>211</v>
      </c>
      <c r="G19008">
        <v>50007.59</v>
      </c>
      <c r="H19008">
        <v>0.47</v>
      </c>
      <c r="I19008">
        <v>50007.59</v>
      </c>
      <c r="J19008">
        <v>1.17</v>
      </c>
      <c r="K19008">
        <v>50007.59</v>
      </c>
      <c r="L19008">
        <v>9.48</v>
      </c>
      <c r="M19008" t="s">
        <v>751</v>
      </c>
      <c r="N19008">
        <v>0</v>
      </c>
      <c r="O19008">
        <v>250037.95</v>
      </c>
      <c r="P19008" t="s">
        <v>766</v>
      </c>
      <c r="Q19008" t="s">
        <v>766</v>
      </c>
      <c r="R19008" t="s">
        <v>768</v>
      </c>
      <c r="S19008" t="s">
        <v>758</v>
      </c>
    </row>
    <row r="19009" spans="1:19" x14ac:dyDescent="0.3">
      <c r="A19009" t="s">
        <v>753</v>
      </c>
      <c r="B19009" t="s">
        <v>748</v>
      </c>
      <c r="C19009" t="s">
        <v>754</v>
      </c>
      <c r="D19009" t="s">
        <v>750</v>
      </c>
      <c r="E19009">
        <v>2</v>
      </c>
      <c r="F19009" t="s">
        <v>229</v>
      </c>
      <c r="G19009">
        <v>-2309.7600000000002</v>
      </c>
      <c r="H19009" t="s">
        <v>751</v>
      </c>
      <c r="I19009">
        <v>-2309.7600000000002</v>
      </c>
      <c r="J19009" t="s">
        <v>751</v>
      </c>
      <c r="K19009">
        <v>-2309.7600000000002</v>
      </c>
      <c r="L19009" t="s">
        <v>751</v>
      </c>
      <c r="M19009" t="s">
        <v>751</v>
      </c>
      <c r="N19009">
        <v>0</v>
      </c>
      <c r="O19009" t="s">
        <v>751</v>
      </c>
      <c r="P19009" t="s">
        <v>751</v>
      </c>
      <c r="Q19009" t="s">
        <v>751</v>
      </c>
      <c r="R19009" t="s">
        <v>751</v>
      </c>
      <c r="S19009" t="s">
        <v>758</v>
      </c>
    </row>
    <row r="19010" spans="1:19" x14ac:dyDescent="0.3">
      <c r="A19010" t="s">
        <v>747</v>
      </c>
      <c r="B19010" t="s">
        <v>748</v>
      </c>
      <c r="C19010" t="s">
        <v>754</v>
      </c>
      <c r="D19010" t="s">
        <v>750</v>
      </c>
      <c r="E19010">
        <v>1</v>
      </c>
      <c r="F19010" t="s">
        <v>465</v>
      </c>
      <c r="G19010">
        <v>-1134.8699999999999</v>
      </c>
      <c r="H19010" t="s">
        <v>751</v>
      </c>
      <c r="I19010">
        <v>-1134.8699999999999</v>
      </c>
      <c r="J19010" t="s">
        <v>751</v>
      </c>
      <c r="K19010">
        <v>-1134.8699999999999</v>
      </c>
      <c r="L19010" t="s">
        <v>751</v>
      </c>
      <c r="M19010" t="s">
        <v>751</v>
      </c>
      <c r="N19010">
        <v>0</v>
      </c>
      <c r="O19010" t="s">
        <v>751</v>
      </c>
      <c r="P19010" t="s">
        <v>751</v>
      </c>
      <c r="Q19010" t="s">
        <v>751</v>
      </c>
      <c r="R19010" t="s">
        <v>751</v>
      </c>
      <c r="S19010" t="s">
        <v>758</v>
      </c>
    </row>
    <row r="19011" spans="1:19" x14ac:dyDescent="0.3">
      <c r="A19011" t="s">
        <v>747</v>
      </c>
      <c r="B19011" t="s">
        <v>748</v>
      </c>
      <c r="C19011" t="s">
        <v>749</v>
      </c>
      <c r="D19011" t="s">
        <v>750</v>
      </c>
      <c r="E19011">
        <v>12</v>
      </c>
      <c r="F19011" t="s">
        <v>40</v>
      </c>
      <c r="G19011">
        <v>613775.72</v>
      </c>
      <c r="H19011">
        <v>3.93</v>
      </c>
      <c r="I19011">
        <v>613775.72</v>
      </c>
      <c r="J19011">
        <v>19.59</v>
      </c>
      <c r="K19011">
        <v>613775.72</v>
      </c>
      <c r="L19011">
        <v>180.65</v>
      </c>
      <c r="M19011" t="s">
        <v>751</v>
      </c>
      <c r="N19011">
        <v>0</v>
      </c>
      <c r="O19011">
        <v>7365308.6399999997</v>
      </c>
      <c r="P19011" t="s">
        <v>766</v>
      </c>
      <c r="Q19011" t="s">
        <v>766</v>
      </c>
      <c r="R19011" t="s">
        <v>768</v>
      </c>
      <c r="S19011" t="s">
        <v>758</v>
      </c>
    </row>
    <row r="19012" spans="1:19" x14ac:dyDescent="0.3">
      <c r="A19012" t="s">
        <v>747</v>
      </c>
      <c r="B19012" t="s">
        <v>748</v>
      </c>
      <c r="C19012" t="s">
        <v>749</v>
      </c>
      <c r="D19012" t="s">
        <v>750</v>
      </c>
      <c r="E19012">
        <v>5</v>
      </c>
      <c r="F19012" t="s">
        <v>372</v>
      </c>
      <c r="G19012">
        <v>152630.07999999999</v>
      </c>
      <c r="H19012">
        <v>125.28</v>
      </c>
      <c r="I19012">
        <v>152630.07999999999</v>
      </c>
      <c r="J19012">
        <v>45.59</v>
      </c>
      <c r="K19012">
        <v>152630.07999999999</v>
      </c>
      <c r="L19012">
        <v>437.88</v>
      </c>
      <c r="M19012" t="s">
        <v>751</v>
      </c>
      <c r="N19012">
        <v>0</v>
      </c>
      <c r="O19012">
        <v>763150.39999999991</v>
      </c>
      <c r="P19012" t="s">
        <v>766</v>
      </c>
      <c r="Q19012" t="s">
        <v>766</v>
      </c>
      <c r="R19012" t="s">
        <v>766</v>
      </c>
      <c r="S19012" t="s">
        <v>758</v>
      </c>
    </row>
    <row r="19013" spans="1:19" x14ac:dyDescent="0.3">
      <c r="A19013" t="s">
        <v>747</v>
      </c>
      <c r="B19013" t="s">
        <v>748</v>
      </c>
      <c r="C19013" t="s">
        <v>754</v>
      </c>
      <c r="D19013" t="s">
        <v>750</v>
      </c>
      <c r="E19013">
        <v>12</v>
      </c>
      <c r="F19013" t="s">
        <v>111</v>
      </c>
      <c r="G19013">
        <v>-580038.89</v>
      </c>
      <c r="H19013" t="s">
        <v>751</v>
      </c>
      <c r="I19013">
        <v>-580038.89</v>
      </c>
      <c r="J19013" t="s">
        <v>751</v>
      </c>
      <c r="K19013">
        <v>-580038.89</v>
      </c>
      <c r="L19013" t="s">
        <v>751</v>
      </c>
      <c r="M19013" t="s">
        <v>751</v>
      </c>
      <c r="N19013">
        <v>-1174.43</v>
      </c>
      <c r="O19013" t="s">
        <v>751</v>
      </c>
      <c r="P19013" t="s">
        <v>751</v>
      </c>
      <c r="Q19013" t="s">
        <v>751</v>
      </c>
      <c r="R19013" t="s">
        <v>751</v>
      </c>
      <c r="S19013" t="s">
        <v>758</v>
      </c>
    </row>
    <row r="19014" spans="1:19" x14ac:dyDescent="0.3">
      <c r="A19014" t="s">
        <v>747</v>
      </c>
      <c r="B19014" t="s">
        <v>748</v>
      </c>
      <c r="C19014" t="s">
        <v>749</v>
      </c>
      <c r="D19014" t="s">
        <v>750</v>
      </c>
      <c r="E19014">
        <v>4</v>
      </c>
      <c r="F19014" t="s">
        <v>234</v>
      </c>
      <c r="G19014">
        <v>912812.3</v>
      </c>
      <c r="H19014">
        <v>172.79</v>
      </c>
      <c r="I19014">
        <v>912812.3</v>
      </c>
      <c r="J19014">
        <v>40.89</v>
      </c>
      <c r="K19014">
        <v>912812.3</v>
      </c>
      <c r="L19014">
        <v>562.21</v>
      </c>
      <c r="M19014" t="s">
        <v>751</v>
      </c>
      <c r="N19014">
        <v>0</v>
      </c>
      <c r="O19014">
        <v>3651249.2</v>
      </c>
      <c r="P19014" t="s">
        <v>766</v>
      </c>
      <c r="Q19014" t="s">
        <v>766</v>
      </c>
      <c r="R19014" t="s">
        <v>766</v>
      </c>
      <c r="S19014" t="s">
        <v>758</v>
      </c>
    </row>
    <row r="19015" spans="1:19" x14ac:dyDescent="0.3">
      <c r="A19015" t="s">
        <v>752</v>
      </c>
      <c r="B19015" t="s">
        <v>748</v>
      </c>
      <c r="C19015" t="s">
        <v>754</v>
      </c>
      <c r="D19015" t="s">
        <v>750</v>
      </c>
      <c r="E19015">
        <v>1</v>
      </c>
      <c r="F19015" t="s">
        <v>43</v>
      </c>
      <c r="G19015">
        <v>-41410.31</v>
      </c>
      <c r="H19015" t="s">
        <v>751</v>
      </c>
      <c r="I19015">
        <v>-41410.31</v>
      </c>
      <c r="J19015" t="s">
        <v>751</v>
      </c>
      <c r="K19015">
        <v>-41410.31</v>
      </c>
      <c r="L19015" t="s">
        <v>751</v>
      </c>
      <c r="M19015" t="s">
        <v>751</v>
      </c>
      <c r="N19015">
        <v>0</v>
      </c>
      <c r="O19015" t="s">
        <v>751</v>
      </c>
      <c r="P19015" t="s">
        <v>751</v>
      </c>
      <c r="Q19015" t="s">
        <v>751</v>
      </c>
      <c r="R19015" t="s">
        <v>751</v>
      </c>
      <c r="S19015" t="s">
        <v>758</v>
      </c>
    </row>
    <row r="19016" spans="1:19" x14ac:dyDescent="0.3">
      <c r="A19016" t="s">
        <v>753</v>
      </c>
      <c r="B19016" t="s">
        <v>748</v>
      </c>
      <c r="C19016" t="s">
        <v>749</v>
      </c>
      <c r="D19016" t="s">
        <v>750</v>
      </c>
      <c r="E19016">
        <v>3</v>
      </c>
      <c r="F19016" t="s">
        <v>192</v>
      </c>
      <c r="G19016">
        <v>24860.41</v>
      </c>
      <c r="H19016">
        <v>1930.85</v>
      </c>
      <c r="I19016">
        <v>24860.41</v>
      </c>
      <c r="J19016">
        <v>0.2</v>
      </c>
      <c r="K19016">
        <v>24860.41</v>
      </c>
      <c r="L19016">
        <v>2.4300000000000002</v>
      </c>
      <c r="M19016" t="s">
        <v>751</v>
      </c>
      <c r="N19016">
        <v>0</v>
      </c>
      <c r="O19016">
        <v>74581.23</v>
      </c>
      <c r="P19016" t="s">
        <v>766</v>
      </c>
      <c r="Q19016" t="s">
        <v>768</v>
      </c>
      <c r="R19016" t="s">
        <v>768</v>
      </c>
      <c r="S19016" t="s">
        <v>758</v>
      </c>
    </row>
    <row r="19017" spans="1:19" x14ac:dyDescent="0.3">
      <c r="A19017" t="s">
        <v>752</v>
      </c>
      <c r="B19017" t="s">
        <v>748</v>
      </c>
      <c r="C19017" t="s">
        <v>754</v>
      </c>
      <c r="D19017" t="s">
        <v>750</v>
      </c>
      <c r="E19017">
        <v>1</v>
      </c>
      <c r="F19017" t="s">
        <v>278</v>
      </c>
      <c r="G19017">
        <v>-1790.65</v>
      </c>
      <c r="H19017" t="s">
        <v>751</v>
      </c>
      <c r="I19017">
        <v>-1790.65</v>
      </c>
      <c r="J19017" t="s">
        <v>751</v>
      </c>
      <c r="K19017">
        <v>-1790.65</v>
      </c>
      <c r="L19017" t="s">
        <v>751</v>
      </c>
      <c r="M19017" t="s">
        <v>751</v>
      </c>
      <c r="N19017">
        <v>0</v>
      </c>
      <c r="O19017" t="s">
        <v>751</v>
      </c>
      <c r="P19017" t="s">
        <v>751</v>
      </c>
      <c r="Q19017" t="s">
        <v>751</v>
      </c>
      <c r="R19017" t="s">
        <v>751</v>
      </c>
      <c r="S19017" t="s">
        <v>758</v>
      </c>
    </row>
    <row r="19018" spans="1:19" x14ac:dyDescent="0.3">
      <c r="A19018" t="s">
        <v>747</v>
      </c>
      <c r="B19018" t="s">
        <v>748</v>
      </c>
      <c r="C19018" t="s">
        <v>749</v>
      </c>
      <c r="D19018" t="s">
        <v>750</v>
      </c>
      <c r="E19018">
        <v>2</v>
      </c>
      <c r="F19018" t="s">
        <v>274</v>
      </c>
      <c r="G19018">
        <v>7207.75</v>
      </c>
      <c r="H19018">
        <v>2.64</v>
      </c>
      <c r="I19018">
        <v>7207.75</v>
      </c>
      <c r="J19018">
        <v>0.63</v>
      </c>
      <c r="K19018">
        <v>7207.75</v>
      </c>
      <c r="L19018">
        <v>8.6</v>
      </c>
      <c r="M19018" t="s">
        <v>751</v>
      </c>
      <c r="N19018">
        <v>0</v>
      </c>
      <c r="O19018">
        <v>14415.5</v>
      </c>
      <c r="P19018" t="s">
        <v>766</v>
      </c>
      <c r="Q19018" t="s">
        <v>766</v>
      </c>
      <c r="R19018" t="s">
        <v>766</v>
      </c>
      <c r="S19018" t="s">
        <v>758</v>
      </c>
    </row>
    <row r="19019" spans="1:19" x14ac:dyDescent="0.3">
      <c r="A19019" t="s">
        <v>753</v>
      </c>
      <c r="B19019" t="s">
        <v>748</v>
      </c>
      <c r="C19019" t="s">
        <v>749</v>
      </c>
      <c r="D19019" t="s">
        <v>750</v>
      </c>
      <c r="E19019">
        <v>-1</v>
      </c>
      <c r="F19019" t="s">
        <v>373</v>
      </c>
      <c r="G19019">
        <v>3126970.04</v>
      </c>
      <c r="H19019">
        <v>179.74</v>
      </c>
      <c r="I19019">
        <v>3126970.04</v>
      </c>
      <c r="J19019">
        <v>85.37</v>
      </c>
      <c r="K19019">
        <v>3126970.04</v>
      </c>
      <c r="L19019">
        <v>817.66</v>
      </c>
      <c r="M19019" t="s">
        <v>751</v>
      </c>
      <c r="N19019">
        <v>0</v>
      </c>
      <c r="O19019" t="s">
        <v>751</v>
      </c>
      <c r="P19019" t="s">
        <v>766</v>
      </c>
      <c r="Q19019" t="s">
        <v>766</v>
      </c>
      <c r="R19019" t="s">
        <v>766</v>
      </c>
      <c r="S19019" t="s">
        <v>758</v>
      </c>
    </row>
    <row r="19020" spans="1:19" x14ac:dyDescent="0.3">
      <c r="A19020" t="s">
        <v>747</v>
      </c>
      <c r="B19020" t="s">
        <v>748</v>
      </c>
      <c r="C19020" t="s">
        <v>754</v>
      </c>
      <c r="D19020" t="s">
        <v>750</v>
      </c>
      <c r="E19020">
        <v>8</v>
      </c>
      <c r="F19020" t="s">
        <v>4</v>
      </c>
      <c r="G19020">
        <v>-102.77</v>
      </c>
      <c r="H19020" t="s">
        <v>751</v>
      </c>
      <c r="I19020">
        <v>-102.77</v>
      </c>
      <c r="J19020" t="s">
        <v>751</v>
      </c>
      <c r="K19020">
        <v>-102.77</v>
      </c>
      <c r="L19020" t="s">
        <v>751</v>
      </c>
      <c r="M19020" t="s">
        <v>751</v>
      </c>
      <c r="N19020">
        <v>0</v>
      </c>
      <c r="O19020" t="s">
        <v>751</v>
      </c>
      <c r="P19020" t="s">
        <v>751</v>
      </c>
      <c r="Q19020" t="s">
        <v>751</v>
      </c>
      <c r="R19020" t="s">
        <v>751</v>
      </c>
      <c r="S19020" t="s">
        <v>758</v>
      </c>
    </row>
    <row r="19021" spans="1:19" x14ac:dyDescent="0.3">
      <c r="A19021" t="s">
        <v>747</v>
      </c>
      <c r="B19021" t="s">
        <v>748</v>
      </c>
      <c r="C19021" t="s">
        <v>749</v>
      </c>
      <c r="D19021" t="s">
        <v>750</v>
      </c>
      <c r="E19021">
        <v>5</v>
      </c>
      <c r="F19021" t="s">
        <v>374</v>
      </c>
      <c r="G19021">
        <v>36350</v>
      </c>
      <c r="H19021">
        <v>1.61</v>
      </c>
      <c r="I19021">
        <v>36350</v>
      </c>
      <c r="J19021">
        <v>960.57</v>
      </c>
      <c r="K19021">
        <v>36350</v>
      </c>
      <c r="L19021">
        <v>12.53</v>
      </c>
      <c r="M19021" t="s">
        <v>751</v>
      </c>
      <c r="N19021">
        <v>0</v>
      </c>
      <c r="O19021">
        <v>181750</v>
      </c>
      <c r="P19021" t="s">
        <v>768</v>
      </c>
      <c r="Q19021" t="s">
        <v>766</v>
      </c>
      <c r="R19021" t="s">
        <v>768</v>
      </c>
      <c r="S19021" t="s">
        <v>758</v>
      </c>
    </row>
    <row r="19022" spans="1:19" x14ac:dyDescent="0.3">
      <c r="A19022" t="s">
        <v>752</v>
      </c>
      <c r="B19022" t="s">
        <v>748</v>
      </c>
      <c r="C19022" t="s">
        <v>749</v>
      </c>
      <c r="D19022" t="s">
        <v>750</v>
      </c>
      <c r="E19022">
        <v>4</v>
      </c>
      <c r="F19022" t="s">
        <v>356</v>
      </c>
      <c r="G19022">
        <v>395059.44</v>
      </c>
      <c r="H19022">
        <v>26.58</v>
      </c>
      <c r="I19022">
        <v>395059.44</v>
      </c>
      <c r="J19022">
        <v>138.11000000000001</v>
      </c>
      <c r="K19022">
        <v>395059.44</v>
      </c>
      <c r="L19022">
        <v>7.24</v>
      </c>
      <c r="M19022" t="s">
        <v>751</v>
      </c>
      <c r="N19022">
        <v>0</v>
      </c>
      <c r="O19022">
        <v>1580237.76</v>
      </c>
      <c r="P19022" t="s">
        <v>766</v>
      </c>
      <c r="Q19022" t="s">
        <v>766</v>
      </c>
      <c r="R19022" t="s">
        <v>768</v>
      </c>
      <c r="S19022" t="s">
        <v>758</v>
      </c>
    </row>
    <row r="19023" spans="1:19" x14ac:dyDescent="0.3">
      <c r="A19023" t="s">
        <v>747</v>
      </c>
      <c r="B19023" t="s">
        <v>748</v>
      </c>
      <c r="C19023" t="s">
        <v>749</v>
      </c>
      <c r="D19023" t="s">
        <v>750</v>
      </c>
      <c r="E19023">
        <v>1</v>
      </c>
      <c r="F19023" t="s">
        <v>355</v>
      </c>
      <c r="G19023">
        <v>7727102.5099999998</v>
      </c>
      <c r="H19023">
        <v>3267.63</v>
      </c>
      <c r="I19023">
        <v>7727102.5099999998</v>
      </c>
      <c r="J19023">
        <v>234.92</v>
      </c>
      <c r="K19023">
        <v>7727102.5099999998</v>
      </c>
      <c r="L19023">
        <v>5094.83</v>
      </c>
      <c r="M19023" t="s">
        <v>751</v>
      </c>
      <c r="N19023">
        <v>82.39</v>
      </c>
      <c r="O19023">
        <v>7727102.5099999998</v>
      </c>
      <c r="P19023" t="s">
        <v>766</v>
      </c>
      <c r="Q19023" t="s">
        <v>766</v>
      </c>
      <c r="R19023" t="s">
        <v>766</v>
      </c>
      <c r="S19023" t="s">
        <v>758</v>
      </c>
    </row>
    <row r="19024" spans="1:19" x14ac:dyDescent="0.3">
      <c r="A19024" t="s">
        <v>753</v>
      </c>
      <c r="B19024" t="s">
        <v>748</v>
      </c>
      <c r="C19024" t="s">
        <v>754</v>
      </c>
      <c r="D19024" t="s">
        <v>750</v>
      </c>
      <c r="E19024">
        <v>5</v>
      </c>
      <c r="F19024" t="s">
        <v>385</v>
      </c>
      <c r="G19024">
        <v>-1426.42</v>
      </c>
      <c r="H19024" t="s">
        <v>751</v>
      </c>
      <c r="I19024">
        <v>-1426.42</v>
      </c>
      <c r="J19024" t="s">
        <v>751</v>
      </c>
      <c r="K19024">
        <v>-1426.42</v>
      </c>
      <c r="L19024" t="s">
        <v>751</v>
      </c>
      <c r="M19024" t="s">
        <v>751</v>
      </c>
      <c r="N19024">
        <v>0</v>
      </c>
      <c r="O19024" t="s">
        <v>751</v>
      </c>
      <c r="P19024" t="s">
        <v>751</v>
      </c>
      <c r="Q19024" t="s">
        <v>751</v>
      </c>
      <c r="R19024" t="s">
        <v>751</v>
      </c>
      <c r="S19024" t="s">
        <v>758</v>
      </c>
    </row>
    <row r="19025" spans="1:19" x14ac:dyDescent="0.3">
      <c r="A19025" t="s">
        <v>747</v>
      </c>
      <c r="B19025" t="s">
        <v>748</v>
      </c>
      <c r="C19025" t="s">
        <v>749</v>
      </c>
      <c r="D19025" t="s">
        <v>750</v>
      </c>
      <c r="E19025">
        <v>8</v>
      </c>
      <c r="F19025" t="s">
        <v>277</v>
      </c>
      <c r="G19025">
        <v>142224.06</v>
      </c>
      <c r="H19025" t="s">
        <v>751</v>
      </c>
      <c r="I19025">
        <v>142224.06</v>
      </c>
      <c r="J19025" t="s">
        <v>751</v>
      </c>
      <c r="K19025">
        <v>142224.06</v>
      </c>
      <c r="L19025">
        <v>10.130000000000001</v>
      </c>
      <c r="M19025" t="s">
        <v>751</v>
      </c>
      <c r="N19025">
        <v>0</v>
      </c>
      <c r="O19025">
        <v>1137792.48</v>
      </c>
      <c r="P19025" t="s">
        <v>766</v>
      </c>
      <c r="Q19025" t="s">
        <v>766</v>
      </c>
      <c r="R19025" t="s">
        <v>768</v>
      </c>
      <c r="S19025" t="s">
        <v>758</v>
      </c>
    </row>
    <row r="19026" spans="1:19" x14ac:dyDescent="0.3">
      <c r="A19026" t="s">
        <v>747</v>
      </c>
      <c r="B19026" t="s">
        <v>748</v>
      </c>
      <c r="C19026" t="s">
        <v>749</v>
      </c>
      <c r="D19026" t="s">
        <v>750</v>
      </c>
      <c r="E19026">
        <v>2</v>
      </c>
      <c r="F19026" t="s">
        <v>186</v>
      </c>
      <c r="G19026">
        <v>50247658.229999997</v>
      </c>
      <c r="H19026">
        <v>17.73</v>
      </c>
      <c r="I19026">
        <v>50247658.229999997</v>
      </c>
      <c r="J19026">
        <v>90.83</v>
      </c>
      <c r="K19026">
        <v>50247658.229999997</v>
      </c>
      <c r="L19026">
        <v>5528.17</v>
      </c>
      <c r="M19026" t="s">
        <v>751</v>
      </c>
      <c r="N19026">
        <v>544727.11</v>
      </c>
      <c r="O19026">
        <v>100495316.45999999</v>
      </c>
      <c r="P19026" t="s">
        <v>766</v>
      </c>
      <c r="Q19026" t="s">
        <v>766</v>
      </c>
      <c r="R19026" t="s">
        <v>768</v>
      </c>
      <c r="S19026" t="s">
        <v>758</v>
      </c>
    </row>
    <row r="19027" spans="1:19" x14ac:dyDescent="0.3">
      <c r="A19027" t="s">
        <v>752</v>
      </c>
      <c r="B19027" t="s">
        <v>748</v>
      </c>
      <c r="C19027" t="s">
        <v>749</v>
      </c>
      <c r="D19027" t="s">
        <v>750</v>
      </c>
      <c r="E19027">
        <v>2</v>
      </c>
      <c r="F19027" t="s">
        <v>232</v>
      </c>
      <c r="G19027">
        <v>3981.48</v>
      </c>
      <c r="H19027">
        <v>45.52</v>
      </c>
      <c r="I19027">
        <v>3981.48</v>
      </c>
      <c r="J19027">
        <v>3.49</v>
      </c>
      <c r="K19027">
        <v>3981.48</v>
      </c>
      <c r="L19027">
        <v>18.39</v>
      </c>
      <c r="M19027" t="s">
        <v>751</v>
      </c>
      <c r="N19027">
        <v>0</v>
      </c>
      <c r="O19027">
        <v>7962.96</v>
      </c>
      <c r="P19027" t="s">
        <v>766</v>
      </c>
      <c r="Q19027" t="s">
        <v>766</v>
      </c>
      <c r="R19027" t="s">
        <v>766</v>
      </c>
      <c r="S19027" t="s">
        <v>758</v>
      </c>
    </row>
    <row r="19028" spans="1:19" x14ac:dyDescent="0.3">
      <c r="A19028" t="s">
        <v>753</v>
      </c>
      <c r="B19028" t="s">
        <v>748</v>
      </c>
      <c r="C19028" t="s">
        <v>749</v>
      </c>
      <c r="D19028" t="s">
        <v>750</v>
      </c>
      <c r="E19028">
        <v>0</v>
      </c>
      <c r="F19028" t="s">
        <v>29</v>
      </c>
      <c r="G19028">
        <v>9928.25</v>
      </c>
      <c r="H19028">
        <v>12957.77</v>
      </c>
      <c r="I19028">
        <v>9928.25</v>
      </c>
      <c r="J19028">
        <v>7.0000000000000007E-2</v>
      </c>
      <c r="K19028">
        <v>9928.25</v>
      </c>
      <c r="L19028">
        <v>0.38</v>
      </c>
      <c r="M19028" t="s">
        <v>751</v>
      </c>
      <c r="N19028">
        <v>0</v>
      </c>
      <c r="O19028" t="s">
        <v>751</v>
      </c>
      <c r="P19028" t="s">
        <v>766</v>
      </c>
      <c r="Q19028" t="s">
        <v>768</v>
      </c>
      <c r="R19028" t="s">
        <v>768</v>
      </c>
      <c r="S19028" t="s">
        <v>758</v>
      </c>
    </row>
    <row r="19029" spans="1:19" x14ac:dyDescent="0.3">
      <c r="A19029" t="s">
        <v>753</v>
      </c>
      <c r="B19029" t="s">
        <v>748</v>
      </c>
      <c r="C19029" t="s">
        <v>754</v>
      </c>
      <c r="D19029" t="s">
        <v>750</v>
      </c>
      <c r="E19029">
        <v>2</v>
      </c>
      <c r="F19029" t="s">
        <v>480</v>
      </c>
      <c r="G19029">
        <v>-1233.27</v>
      </c>
      <c r="H19029" t="s">
        <v>751</v>
      </c>
      <c r="I19029">
        <v>-1233.27</v>
      </c>
      <c r="J19029" t="s">
        <v>751</v>
      </c>
      <c r="K19029">
        <v>-1233.27</v>
      </c>
      <c r="L19029" t="s">
        <v>751</v>
      </c>
      <c r="M19029" t="s">
        <v>751</v>
      </c>
      <c r="N19029">
        <v>0</v>
      </c>
      <c r="O19029" t="s">
        <v>751</v>
      </c>
      <c r="P19029" t="s">
        <v>751</v>
      </c>
      <c r="Q19029" t="s">
        <v>751</v>
      </c>
      <c r="R19029" t="s">
        <v>751</v>
      </c>
      <c r="S19029" t="s">
        <v>758</v>
      </c>
    </row>
    <row r="19030" spans="1:19" x14ac:dyDescent="0.3">
      <c r="A19030" t="s">
        <v>747</v>
      </c>
      <c r="B19030" t="s">
        <v>748</v>
      </c>
      <c r="C19030" t="s">
        <v>754</v>
      </c>
      <c r="D19030" t="s">
        <v>750</v>
      </c>
      <c r="E19030">
        <v>13</v>
      </c>
      <c r="F19030" t="s">
        <v>538</v>
      </c>
      <c r="G19030">
        <v>-347.01</v>
      </c>
      <c r="H19030" t="s">
        <v>751</v>
      </c>
      <c r="I19030">
        <v>-347.01</v>
      </c>
      <c r="J19030" t="s">
        <v>751</v>
      </c>
      <c r="K19030">
        <v>-347.01</v>
      </c>
      <c r="L19030" t="s">
        <v>751</v>
      </c>
      <c r="M19030" t="s">
        <v>751</v>
      </c>
      <c r="N19030">
        <v>0</v>
      </c>
      <c r="O19030" t="s">
        <v>751</v>
      </c>
      <c r="P19030" t="s">
        <v>751</v>
      </c>
      <c r="Q19030" t="s">
        <v>751</v>
      </c>
      <c r="R19030" t="s">
        <v>751</v>
      </c>
      <c r="S19030" t="s">
        <v>758</v>
      </c>
    </row>
    <row r="19031" spans="1:19" x14ac:dyDescent="0.3">
      <c r="A19031" t="s">
        <v>753</v>
      </c>
      <c r="B19031" t="s">
        <v>748</v>
      </c>
      <c r="C19031" t="s">
        <v>749</v>
      </c>
      <c r="D19031" t="s">
        <v>750</v>
      </c>
      <c r="E19031">
        <v>0</v>
      </c>
      <c r="F19031" t="s">
        <v>170</v>
      </c>
      <c r="G19031">
        <v>447.88</v>
      </c>
      <c r="H19031">
        <v>0.2</v>
      </c>
      <c r="I19031">
        <v>447.88</v>
      </c>
      <c r="J19031">
        <v>15.56</v>
      </c>
      <c r="K19031">
        <v>447.88</v>
      </c>
      <c r="L19031">
        <v>0.69</v>
      </c>
      <c r="M19031" t="s">
        <v>751</v>
      </c>
      <c r="N19031">
        <v>447.88</v>
      </c>
      <c r="O19031" t="s">
        <v>751</v>
      </c>
      <c r="P19031" t="s">
        <v>768</v>
      </c>
      <c r="Q19031" t="s">
        <v>766</v>
      </c>
      <c r="R19031" t="s">
        <v>768</v>
      </c>
      <c r="S19031" t="s">
        <v>758</v>
      </c>
    </row>
    <row r="19032" spans="1:19" x14ac:dyDescent="0.3">
      <c r="A19032" t="s">
        <v>747</v>
      </c>
      <c r="B19032" t="s">
        <v>748</v>
      </c>
      <c r="C19032" t="s">
        <v>749</v>
      </c>
      <c r="D19032" t="s">
        <v>750</v>
      </c>
      <c r="E19032">
        <v>0</v>
      </c>
      <c r="F19032" t="s">
        <v>441</v>
      </c>
      <c r="G19032">
        <v>2432247.44</v>
      </c>
      <c r="H19032">
        <v>50.77</v>
      </c>
      <c r="I19032">
        <v>2432247.44</v>
      </c>
      <c r="J19032">
        <v>93.88</v>
      </c>
      <c r="K19032">
        <v>2432247.44</v>
      </c>
      <c r="L19032">
        <v>648.73</v>
      </c>
      <c r="M19032" t="s">
        <v>751</v>
      </c>
      <c r="N19032">
        <v>0</v>
      </c>
      <c r="O19032" t="s">
        <v>751</v>
      </c>
      <c r="P19032" t="s">
        <v>766</v>
      </c>
      <c r="Q19032" t="s">
        <v>766</v>
      </c>
      <c r="R19032" t="s">
        <v>766</v>
      </c>
      <c r="S19032" t="s">
        <v>758</v>
      </c>
    </row>
    <row r="19033" spans="1:19" x14ac:dyDescent="0.3">
      <c r="A19033" t="s">
        <v>747</v>
      </c>
      <c r="B19033" t="s">
        <v>748</v>
      </c>
      <c r="C19033" t="s">
        <v>749</v>
      </c>
      <c r="D19033" t="s">
        <v>750</v>
      </c>
      <c r="E19033">
        <v>6</v>
      </c>
      <c r="F19033" t="s">
        <v>363</v>
      </c>
      <c r="G19033">
        <v>36019.33</v>
      </c>
      <c r="H19033">
        <v>7.9</v>
      </c>
      <c r="I19033">
        <v>36019.33</v>
      </c>
      <c r="J19033">
        <v>611.17999999999995</v>
      </c>
      <c r="K19033">
        <v>36019.33</v>
      </c>
      <c r="L19033">
        <v>14.45</v>
      </c>
      <c r="M19033" t="s">
        <v>751</v>
      </c>
      <c r="N19033">
        <v>0</v>
      </c>
      <c r="O19033">
        <v>216115.98</v>
      </c>
      <c r="P19033" t="s">
        <v>768</v>
      </c>
      <c r="Q19033" t="s">
        <v>766</v>
      </c>
      <c r="R19033" t="s">
        <v>768</v>
      </c>
      <c r="S19033" t="s">
        <v>758</v>
      </c>
    </row>
    <row r="19034" spans="1:19" x14ac:dyDescent="0.3">
      <c r="A19034" t="s">
        <v>753</v>
      </c>
      <c r="B19034" t="s">
        <v>748</v>
      </c>
      <c r="C19034" t="s">
        <v>749</v>
      </c>
      <c r="D19034" t="s">
        <v>750</v>
      </c>
      <c r="E19034">
        <v>1</v>
      </c>
      <c r="F19034" t="s">
        <v>232</v>
      </c>
      <c r="G19034">
        <v>44279.29</v>
      </c>
      <c r="H19034">
        <v>32549.35</v>
      </c>
      <c r="I19034">
        <v>44279.29</v>
      </c>
      <c r="J19034">
        <v>5.79</v>
      </c>
      <c r="K19034">
        <v>44279.29</v>
      </c>
      <c r="L19034">
        <v>30.54</v>
      </c>
      <c r="M19034" t="s">
        <v>751</v>
      </c>
      <c r="N19034">
        <v>0</v>
      </c>
      <c r="O19034">
        <v>44279.29</v>
      </c>
      <c r="P19034" t="s">
        <v>766</v>
      </c>
      <c r="Q19034" t="s">
        <v>768</v>
      </c>
      <c r="R19034" t="s">
        <v>768</v>
      </c>
      <c r="S19034" t="s">
        <v>758</v>
      </c>
    </row>
    <row r="19035" spans="1:19" x14ac:dyDescent="0.3">
      <c r="A19035" t="s">
        <v>753</v>
      </c>
      <c r="B19035" t="s">
        <v>748</v>
      </c>
      <c r="C19035" t="s">
        <v>754</v>
      </c>
      <c r="D19035" t="s">
        <v>750</v>
      </c>
      <c r="E19035">
        <v>5</v>
      </c>
      <c r="F19035" t="s">
        <v>180</v>
      </c>
      <c r="G19035">
        <v>-11628.28</v>
      </c>
      <c r="H19035" t="s">
        <v>751</v>
      </c>
      <c r="I19035">
        <v>-11628.28</v>
      </c>
      <c r="J19035" t="s">
        <v>751</v>
      </c>
      <c r="K19035">
        <v>-11628.28</v>
      </c>
      <c r="L19035" t="s">
        <v>751</v>
      </c>
      <c r="M19035" t="s">
        <v>751</v>
      </c>
      <c r="N19035">
        <v>0</v>
      </c>
      <c r="O19035" t="s">
        <v>751</v>
      </c>
      <c r="P19035" t="s">
        <v>751</v>
      </c>
      <c r="Q19035" t="s">
        <v>751</v>
      </c>
      <c r="R19035" t="s">
        <v>751</v>
      </c>
      <c r="S19035" t="s">
        <v>758</v>
      </c>
    </row>
    <row r="19036" spans="1:19" x14ac:dyDescent="0.3">
      <c r="A19036" t="s">
        <v>752</v>
      </c>
      <c r="B19036" t="s">
        <v>748</v>
      </c>
      <c r="C19036" t="s">
        <v>754</v>
      </c>
      <c r="D19036" t="s">
        <v>750</v>
      </c>
      <c r="E19036">
        <v>2</v>
      </c>
      <c r="F19036" t="s">
        <v>278</v>
      </c>
      <c r="G19036">
        <v>-3786.71</v>
      </c>
      <c r="H19036" t="s">
        <v>751</v>
      </c>
      <c r="I19036">
        <v>-3786.71</v>
      </c>
      <c r="J19036" t="s">
        <v>751</v>
      </c>
      <c r="K19036">
        <v>-3786.71</v>
      </c>
      <c r="L19036" t="s">
        <v>751</v>
      </c>
      <c r="M19036" t="s">
        <v>751</v>
      </c>
      <c r="N19036">
        <v>0</v>
      </c>
      <c r="O19036" t="s">
        <v>751</v>
      </c>
      <c r="P19036" t="s">
        <v>751</v>
      </c>
      <c r="Q19036" t="s">
        <v>751</v>
      </c>
      <c r="R19036" t="s">
        <v>751</v>
      </c>
      <c r="S19036" t="s">
        <v>758</v>
      </c>
    </row>
    <row r="19037" spans="1:19" x14ac:dyDescent="0.3">
      <c r="A19037" t="s">
        <v>747</v>
      </c>
      <c r="B19037" t="s">
        <v>748</v>
      </c>
      <c r="C19037" t="s">
        <v>749</v>
      </c>
      <c r="D19037" t="s">
        <v>750</v>
      </c>
      <c r="E19037">
        <v>-1</v>
      </c>
      <c r="F19037" t="s">
        <v>243</v>
      </c>
      <c r="G19037">
        <v>258254.68</v>
      </c>
      <c r="H19037">
        <v>76.430000000000007</v>
      </c>
      <c r="I19037">
        <v>258254.68</v>
      </c>
      <c r="J19037">
        <v>12.78</v>
      </c>
      <c r="K19037">
        <v>258254.68</v>
      </c>
      <c r="L19037">
        <v>139.84</v>
      </c>
      <c r="M19037" t="s">
        <v>751</v>
      </c>
      <c r="N19037">
        <v>0</v>
      </c>
      <c r="O19037" t="s">
        <v>751</v>
      </c>
      <c r="P19037" t="s">
        <v>766</v>
      </c>
      <c r="Q19037" t="s">
        <v>766</v>
      </c>
      <c r="R19037" t="s">
        <v>766</v>
      </c>
      <c r="S19037" t="s">
        <v>758</v>
      </c>
    </row>
    <row r="19038" spans="1:19" x14ac:dyDescent="0.3">
      <c r="A19038" t="s">
        <v>747</v>
      </c>
      <c r="B19038" t="s">
        <v>748</v>
      </c>
      <c r="C19038" t="s">
        <v>749</v>
      </c>
      <c r="D19038" t="s">
        <v>750</v>
      </c>
      <c r="E19038">
        <v>5</v>
      </c>
      <c r="F19038" t="s">
        <v>219</v>
      </c>
      <c r="G19038">
        <v>43783.360000000001</v>
      </c>
      <c r="H19038">
        <v>9.3699999999999992</v>
      </c>
      <c r="I19038">
        <v>43783.360000000001</v>
      </c>
      <c r="J19038">
        <v>743.72</v>
      </c>
      <c r="K19038">
        <v>43783.360000000001</v>
      </c>
      <c r="L19038">
        <v>114.24</v>
      </c>
      <c r="M19038" t="s">
        <v>751</v>
      </c>
      <c r="N19038">
        <v>0</v>
      </c>
      <c r="O19038">
        <v>218916.8</v>
      </c>
      <c r="P19038" t="s">
        <v>768</v>
      </c>
      <c r="Q19038" t="s">
        <v>766</v>
      </c>
      <c r="R19038" t="s">
        <v>768</v>
      </c>
      <c r="S19038" t="s">
        <v>758</v>
      </c>
    </row>
    <row r="19039" spans="1:19" x14ac:dyDescent="0.3">
      <c r="A19039" t="s">
        <v>747</v>
      </c>
      <c r="B19039" t="s">
        <v>748</v>
      </c>
      <c r="C19039" t="s">
        <v>749</v>
      </c>
      <c r="D19039" t="s">
        <v>750</v>
      </c>
      <c r="E19039">
        <v>1</v>
      </c>
      <c r="F19039" t="s">
        <v>562</v>
      </c>
      <c r="G19039">
        <v>16463.060000000001</v>
      </c>
      <c r="H19039">
        <v>0.98</v>
      </c>
      <c r="I19039">
        <v>16463.060000000001</v>
      </c>
      <c r="J19039">
        <v>0.36</v>
      </c>
      <c r="K19039">
        <v>16463.060000000001</v>
      </c>
      <c r="L19039">
        <v>3.43</v>
      </c>
      <c r="M19039" t="s">
        <v>751</v>
      </c>
      <c r="N19039">
        <v>0</v>
      </c>
      <c r="O19039">
        <v>16463.060000000001</v>
      </c>
      <c r="P19039" t="s">
        <v>766</v>
      </c>
      <c r="Q19039" t="s">
        <v>766</v>
      </c>
      <c r="R19039" t="s">
        <v>766</v>
      </c>
      <c r="S19039" t="s">
        <v>758</v>
      </c>
    </row>
    <row r="19040" spans="1:19" x14ac:dyDescent="0.3">
      <c r="A19040" t="s">
        <v>753</v>
      </c>
      <c r="B19040" t="s">
        <v>748</v>
      </c>
      <c r="C19040" t="s">
        <v>749</v>
      </c>
      <c r="D19040" t="s">
        <v>750</v>
      </c>
      <c r="E19040">
        <v>1</v>
      </c>
      <c r="F19040" t="s">
        <v>253</v>
      </c>
      <c r="G19040">
        <v>38878.54</v>
      </c>
      <c r="H19040">
        <v>0.74</v>
      </c>
      <c r="I19040">
        <v>38878.54</v>
      </c>
      <c r="J19040">
        <v>487.75</v>
      </c>
      <c r="K19040">
        <v>38878.54</v>
      </c>
      <c r="L19040">
        <v>9.44</v>
      </c>
      <c r="M19040" t="s">
        <v>751</v>
      </c>
      <c r="N19040">
        <v>0</v>
      </c>
      <c r="O19040">
        <v>38878.54</v>
      </c>
      <c r="P19040" t="s">
        <v>768</v>
      </c>
      <c r="Q19040" t="s">
        <v>766</v>
      </c>
      <c r="R19040" t="s">
        <v>768</v>
      </c>
      <c r="S19040" t="s">
        <v>758</v>
      </c>
    </row>
    <row r="19041" spans="1:19" x14ac:dyDescent="0.3">
      <c r="A19041" t="s">
        <v>747</v>
      </c>
      <c r="B19041" t="s">
        <v>748</v>
      </c>
      <c r="C19041" t="s">
        <v>749</v>
      </c>
      <c r="D19041" t="s">
        <v>750</v>
      </c>
      <c r="E19041">
        <v>15</v>
      </c>
      <c r="F19041" t="s">
        <v>267</v>
      </c>
      <c r="G19041">
        <v>2891825.47</v>
      </c>
      <c r="H19041">
        <v>0.31</v>
      </c>
      <c r="I19041">
        <v>2891825.47</v>
      </c>
      <c r="J19041">
        <v>0.64</v>
      </c>
      <c r="K19041">
        <v>2891825.47</v>
      </c>
      <c r="L19041">
        <v>32.35</v>
      </c>
      <c r="M19041" t="s">
        <v>751</v>
      </c>
      <c r="N19041">
        <v>0</v>
      </c>
      <c r="O19041">
        <v>43377382.049999997</v>
      </c>
      <c r="P19041" t="s">
        <v>766</v>
      </c>
      <c r="Q19041" t="s">
        <v>766</v>
      </c>
      <c r="R19041" t="s">
        <v>768</v>
      </c>
      <c r="S19041" t="s">
        <v>758</v>
      </c>
    </row>
    <row r="19042" spans="1:19" x14ac:dyDescent="0.3">
      <c r="A19042" t="s">
        <v>747</v>
      </c>
      <c r="B19042" t="s">
        <v>748</v>
      </c>
      <c r="C19042" t="s">
        <v>754</v>
      </c>
      <c r="D19042" t="s">
        <v>750</v>
      </c>
      <c r="E19042">
        <v>2</v>
      </c>
      <c r="F19042" t="s">
        <v>465</v>
      </c>
      <c r="G19042">
        <v>-147.16</v>
      </c>
      <c r="H19042" t="s">
        <v>751</v>
      </c>
      <c r="I19042">
        <v>-147.16</v>
      </c>
      <c r="J19042" t="s">
        <v>751</v>
      </c>
      <c r="K19042">
        <v>-147.16</v>
      </c>
      <c r="L19042" t="s">
        <v>751</v>
      </c>
      <c r="M19042" t="s">
        <v>751</v>
      </c>
      <c r="N19042">
        <v>0</v>
      </c>
      <c r="O19042" t="s">
        <v>751</v>
      </c>
      <c r="P19042" t="s">
        <v>751</v>
      </c>
      <c r="Q19042" t="s">
        <v>751</v>
      </c>
      <c r="R19042" t="s">
        <v>751</v>
      </c>
      <c r="S19042" t="s">
        <v>758</v>
      </c>
    </row>
    <row r="19043" spans="1:19" x14ac:dyDescent="0.3">
      <c r="A19043" t="s">
        <v>752</v>
      </c>
      <c r="B19043" t="s">
        <v>748</v>
      </c>
      <c r="C19043" t="s">
        <v>754</v>
      </c>
      <c r="D19043" t="s">
        <v>750</v>
      </c>
      <c r="E19043">
        <v>1</v>
      </c>
      <c r="F19043" t="s">
        <v>291</v>
      </c>
      <c r="G19043">
        <v>-236675.22</v>
      </c>
      <c r="H19043" t="s">
        <v>751</v>
      </c>
      <c r="I19043">
        <v>-236675.22</v>
      </c>
      <c r="J19043" t="s">
        <v>751</v>
      </c>
      <c r="K19043">
        <v>-236675.22</v>
      </c>
      <c r="L19043" t="s">
        <v>751</v>
      </c>
      <c r="M19043" t="s">
        <v>751</v>
      </c>
      <c r="N19043">
        <v>0</v>
      </c>
      <c r="O19043" t="s">
        <v>751</v>
      </c>
      <c r="P19043" t="s">
        <v>751</v>
      </c>
      <c r="Q19043" t="s">
        <v>751</v>
      </c>
      <c r="R19043" t="s">
        <v>751</v>
      </c>
      <c r="S19043" t="s">
        <v>758</v>
      </c>
    </row>
    <row r="19044" spans="1:19" x14ac:dyDescent="0.3">
      <c r="A19044" t="s">
        <v>753</v>
      </c>
      <c r="B19044" t="s">
        <v>748</v>
      </c>
      <c r="C19044" t="s">
        <v>754</v>
      </c>
      <c r="D19044" t="s">
        <v>750</v>
      </c>
      <c r="E19044">
        <v>-1</v>
      </c>
      <c r="F19044" t="s">
        <v>75</v>
      </c>
      <c r="G19044">
        <v>-3770.16</v>
      </c>
      <c r="H19044" t="s">
        <v>751</v>
      </c>
      <c r="I19044">
        <v>-3770.16</v>
      </c>
      <c r="J19044" t="s">
        <v>751</v>
      </c>
      <c r="K19044">
        <v>-3770.16</v>
      </c>
      <c r="L19044" t="s">
        <v>751</v>
      </c>
      <c r="M19044" t="s">
        <v>751</v>
      </c>
      <c r="N19044">
        <v>0</v>
      </c>
      <c r="O19044" t="s">
        <v>751</v>
      </c>
      <c r="P19044" t="s">
        <v>751</v>
      </c>
      <c r="Q19044" t="s">
        <v>751</v>
      </c>
      <c r="R19044" t="s">
        <v>751</v>
      </c>
      <c r="S19044" t="s">
        <v>758</v>
      </c>
    </row>
    <row r="19045" spans="1:19" x14ac:dyDescent="0.3">
      <c r="A19045" t="s">
        <v>752</v>
      </c>
      <c r="B19045" t="s">
        <v>748</v>
      </c>
      <c r="C19045" t="s">
        <v>754</v>
      </c>
      <c r="D19045" t="s">
        <v>750</v>
      </c>
      <c r="E19045">
        <v>-1</v>
      </c>
      <c r="F19045" t="s">
        <v>175</v>
      </c>
      <c r="G19045">
        <v>-82737.210000000006</v>
      </c>
      <c r="H19045" t="s">
        <v>751</v>
      </c>
      <c r="I19045">
        <v>-82737.210000000006</v>
      </c>
      <c r="J19045" t="s">
        <v>751</v>
      </c>
      <c r="K19045">
        <v>-82737.210000000006</v>
      </c>
      <c r="L19045" t="s">
        <v>751</v>
      </c>
      <c r="M19045" t="s">
        <v>751</v>
      </c>
      <c r="N19045">
        <v>0</v>
      </c>
      <c r="O19045" t="s">
        <v>751</v>
      </c>
      <c r="P19045" t="s">
        <v>751</v>
      </c>
      <c r="Q19045" t="s">
        <v>751</v>
      </c>
      <c r="R19045" t="s">
        <v>751</v>
      </c>
      <c r="S19045" t="s">
        <v>758</v>
      </c>
    </row>
    <row r="19046" spans="1:19" x14ac:dyDescent="0.3">
      <c r="A19046" t="s">
        <v>747</v>
      </c>
      <c r="B19046" t="s">
        <v>748</v>
      </c>
      <c r="C19046" t="s">
        <v>749</v>
      </c>
      <c r="D19046" t="s">
        <v>750</v>
      </c>
      <c r="E19046">
        <v>1</v>
      </c>
      <c r="F19046" t="s">
        <v>540</v>
      </c>
      <c r="G19046">
        <v>194339.06</v>
      </c>
      <c r="H19046">
        <v>35.82</v>
      </c>
      <c r="I19046">
        <v>194339.06</v>
      </c>
      <c r="J19046">
        <v>5.99</v>
      </c>
      <c r="K19046">
        <v>194339.06</v>
      </c>
      <c r="L19046">
        <v>65.55</v>
      </c>
      <c r="M19046" t="s">
        <v>751</v>
      </c>
      <c r="N19046">
        <v>0</v>
      </c>
      <c r="O19046">
        <v>194339.06</v>
      </c>
      <c r="P19046" t="s">
        <v>766</v>
      </c>
      <c r="Q19046" t="s">
        <v>766</v>
      </c>
      <c r="R19046" t="s">
        <v>766</v>
      </c>
      <c r="S19046" t="s">
        <v>758</v>
      </c>
    </row>
    <row r="19047" spans="1:19" x14ac:dyDescent="0.3">
      <c r="A19047" t="s">
        <v>752</v>
      </c>
      <c r="B19047" t="s">
        <v>748</v>
      </c>
      <c r="C19047" t="s">
        <v>749</v>
      </c>
      <c r="D19047" t="s">
        <v>750</v>
      </c>
      <c r="E19047">
        <v>2</v>
      </c>
      <c r="F19047" t="s">
        <v>396</v>
      </c>
      <c r="G19047">
        <v>30154.2</v>
      </c>
      <c r="H19047">
        <v>0.94</v>
      </c>
      <c r="I19047">
        <v>30154.2</v>
      </c>
      <c r="J19047">
        <v>0.45</v>
      </c>
      <c r="K19047">
        <v>30154.2</v>
      </c>
      <c r="L19047">
        <v>4.2699999999999996</v>
      </c>
      <c r="M19047" t="s">
        <v>751</v>
      </c>
      <c r="N19047">
        <v>0</v>
      </c>
      <c r="O19047">
        <v>60308.4</v>
      </c>
      <c r="P19047" t="s">
        <v>766</v>
      </c>
      <c r="Q19047" t="s">
        <v>766</v>
      </c>
      <c r="R19047" t="s">
        <v>766</v>
      </c>
      <c r="S19047" t="s">
        <v>758</v>
      </c>
    </row>
    <row r="19048" spans="1:19" x14ac:dyDescent="0.3">
      <c r="A19048" t="s">
        <v>753</v>
      </c>
      <c r="B19048" t="s">
        <v>748</v>
      </c>
      <c r="C19048" t="s">
        <v>749</v>
      </c>
      <c r="D19048" t="s">
        <v>750</v>
      </c>
      <c r="E19048">
        <v>4</v>
      </c>
      <c r="F19048" t="s">
        <v>100</v>
      </c>
      <c r="G19048">
        <v>85433.68</v>
      </c>
      <c r="H19048">
        <v>9.49</v>
      </c>
      <c r="I19048">
        <v>85433.68</v>
      </c>
      <c r="J19048">
        <v>4.51</v>
      </c>
      <c r="K19048">
        <v>85433.68</v>
      </c>
      <c r="L19048">
        <v>43.17</v>
      </c>
      <c r="M19048" t="s">
        <v>751</v>
      </c>
      <c r="N19048">
        <v>0</v>
      </c>
      <c r="O19048">
        <v>341734.72</v>
      </c>
      <c r="P19048" t="s">
        <v>766</v>
      </c>
      <c r="Q19048" t="s">
        <v>766</v>
      </c>
      <c r="R19048" t="s">
        <v>766</v>
      </c>
      <c r="S19048" t="s">
        <v>758</v>
      </c>
    </row>
    <row r="19049" spans="1:19" x14ac:dyDescent="0.3">
      <c r="A19049" t="s">
        <v>747</v>
      </c>
      <c r="B19049" t="s">
        <v>748</v>
      </c>
      <c r="C19049" t="s">
        <v>749</v>
      </c>
      <c r="D19049" t="s">
        <v>750</v>
      </c>
      <c r="E19049">
        <v>0</v>
      </c>
      <c r="F19049" t="s">
        <v>44</v>
      </c>
      <c r="G19049">
        <v>1100434.31</v>
      </c>
      <c r="H19049">
        <v>4.79</v>
      </c>
      <c r="I19049">
        <v>1100434.31</v>
      </c>
      <c r="J19049">
        <v>4.71</v>
      </c>
      <c r="K19049">
        <v>1100434.31</v>
      </c>
      <c r="L19049">
        <v>669.06</v>
      </c>
      <c r="M19049">
        <v>1</v>
      </c>
      <c r="N19049">
        <v>115724.62</v>
      </c>
      <c r="O19049" t="s">
        <v>751</v>
      </c>
      <c r="P19049" t="s">
        <v>767</v>
      </c>
      <c r="Q19049" t="s">
        <v>767</v>
      </c>
      <c r="R19049" t="s">
        <v>767</v>
      </c>
      <c r="S19049" t="s">
        <v>758</v>
      </c>
    </row>
    <row r="19050" spans="1:19" x14ac:dyDescent="0.3">
      <c r="A19050" t="s">
        <v>753</v>
      </c>
      <c r="B19050" t="s">
        <v>748</v>
      </c>
      <c r="C19050" t="s">
        <v>749</v>
      </c>
      <c r="D19050" t="s">
        <v>750</v>
      </c>
      <c r="E19050">
        <v>4</v>
      </c>
      <c r="F19050" t="s">
        <v>175</v>
      </c>
      <c r="G19050">
        <v>18699.84</v>
      </c>
      <c r="H19050">
        <v>1650.47</v>
      </c>
      <c r="I19050">
        <v>18699.84</v>
      </c>
      <c r="J19050">
        <v>0.36</v>
      </c>
      <c r="K19050">
        <v>18699.84</v>
      </c>
      <c r="L19050">
        <v>19.7</v>
      </c>
      <c r="M19050" t="s">
        <v>751</v>
      </c>
      <c r="N19050">
        <v>0</v>
      </c>
      <c r="O19050">
        <v>74799.360000000001</v>
      </c>
      <c r="P19050" t="s">
        <v>766</v>
      </c>
      <c r="Q19050" t="s">
        <v>768</v>
      </c>
      <c r="R19050" t="s">
        <v>768</v>
      </c>
      <c r="S19050" t="s">
        <v>758</v>
      </c>
    </row>
    <row r="19051" spans="1:19" x14ac:dyDescent="0.3">
      <c r="A19051" t="s">
        <v>753</v>
      </c>
      <c r="B19051" t="s">
        <v>748</v>
      </c>
      <c r="C19051" t="s">
        <v>749</v>
      </c>
      <c r="D19051" t="s">
        <v>750</v>
      </c>
      <c r="E19051">
        <v>-1</v>
      </c>
      <c r="F19051" t="s">
        <v>272</v>
      </c>
      <c r="G19051">
        <v>8519.89</v>
      </c>
      <c r="H19051">
        <v>4.24</v>
      </c>
      <c r="I19051">
        <v>8519.89</v>
      </c>
      <c r="J19051">
        <v>0.86</v>
      </c>
      <c r="K19051">
        <v>8519.89</v>
      </c>
      <c r="L19051">
        <v>6.8</v>
      </c>
      <c r="M19051" t="s">
        <v>751</v>
      </c>
      <c r="N19051">
        <v>0</v>
      </c>
      <c r="O19051" t="s">
        <v>751</v>
      </c>
      <c r="P19051" t="s">
        <v>766</v>
      </c>
      <c r="Q19051" t="s">
        <v>766</v>
      </c>
      <c r="R19051" t="s">
        <v>766</v>
      </c>
      <c r="S19051" t="s">
        <v>758</v>
      </c>
    </row>
    <row r="19052" spans="1:19" x14ac:dyDescent="0.3">
      <c r="A19052" t="s">
        <v>747</v>
      </c>
      <c r="B19052" t="s">
        <v>748</v>
      </c>
      <c r="C19052" t="s">
        <v>749</v>
      </c>
      <c r="D19052" t="s">
        <v>750</v>
      </c>
      <c r="E19052">
        <v>4</v>
      </c>
      <c r="F19052" t="s">
        <v>507</v>
      </c>
      <c r="G19052">
        <v>79.23</v>
      </c>
      <c r="H19052">
        <v>0</v>
      </c>
      <c r="I19052">
        <v>79.23</v>
      </c>
      <c r="J19052">
        <v>0</v>
      </c>
      <c r="K19052">
        <v>79.23</v>
      </c>
      <c r="L19052">
        <v>0.02</v>
      </c>
      <c r="M19052" t="s">
        <v>751</v>
      </c>
      <c r="N19052">
        <v>0</v>
      </c>
      <c r="O19052">
        <v>316.92</v>
      </c>
      <c r="P19052" t="s">
        <v>766</v>
      </c>
      <c r="Q19052" t="s">
        <v>766</v>
      </c>
      <c r="R19052" t="s">
        <v>766</v>
      </c>
      <c r="S19052" t="s">
        <v>758</v>
      </c>
    </row>
    <row r="19053" spans="1:19" x14ac:dyDescent="0.3">
      <c r="A19053" t="s">
        <v>752</v>
      </c>
      <c r="B19053" t="s">
        <v>748</v>
      </c>
      <c r="C19053" t="s">
        <v>749</v>
      </c>
      <c r="D19053" t="s">
        <v>750</v>
      </c>
      <c r="E19053">
        <v>1</v>
      </c>
      <c r="F19053" t="s">
        <v>430</v>
      </c>
      <c r="G19053">
        <v>31480.45</v>
      </c>
      <c r="H19053">
        <v>1.85</v>
      </c>
      <c r="I19053">
        <v>31480.45</v>
      </c>
      <c r="J19053">
        <v>0.88</v>
      </c>
      <c r="K19053">
        <v>31480.45</v>
      </c>
      <c r="L19053">
        <v>8.41</v>
      </c>
      <c r="M19053" t="s">
        <v>751</v>
      </c>
      <c r="N19053">
        <v>0</v>
      </c>
      <c r="O19053">
        <v>31480.45</v>
      </c>
      <c r="P19053" t="s">
        <v>766</v>
      </c>
      <c r="Q19053" t="s">
        <v>766</v>
      </c>
      <c r="R19053" t="s">
        <v>766</v>
      </c>
      <c r="S19053" t="s">
        <v>758</v>
      </c>
    </row>
    <row r="19054" spans="1:19" x14ac:dyDescent="0.3">
      <c r="A19054" t="s">
        <v>752</v>
      </c>
      <c r="B19054" t="s">
        <v>748</v>
      </c>
      <c r="C19054" t="s">
        <v>749</v>
      </c>
      <c r="D19054" t="s">
        <v>750</v>
      </c>
      <c r="E19054">
        <v>-1</v>
      </c>
      <c r="F19054" t="s">
        <v>113</v>
      </c>
      <c r="G19054">
        <v>3605.46</v>
      </c>
      <c r="H19054">
        <v>64.45</v>
      </c>
      <c r="I19054">
        <v>3605.46</v>
      </c>
      <c r="J19054">
        <v>4.9400000000000004</v>
      </c>
      <c r="K19054">
        <v>3605.46</v>
      </c>
      <c r="L19054">
        <v>26.04</v>
      </c>
      <c r="M19054" t="s">
        <v>751</v>
      </c>
      <c r="N19054">
        <v>0</v>
      </c>
      <c r="O19054" t="s">
        <v>751</v>
      </c>
      <c r="P19054" t="s">
        <v>766</v>
      </c>
      <c r="Q19054" t="s">
        <v>766</v>
      </c>
      <c r="R19054" t="s">
        <v>766</v>
      </c>
      <c r="S19054" t="s">
        <v>758</v>
      </c>
    </row>
    <row r="19055" spans="1:19" x14ac:dyDescent="0.3">
      <c r="A19055" t="s">
        <v>747</v>
      </c>
      <c r="B19055" t="s">
        <v>748</v>
      </c>
      <c r="C19055" t="s">
        <v>749</v>
      </c>
      <c r="D19055" t="s">
        <v>750</v>
      </c>
      <c r="E19055">
        <v>6</v>
      </c>
      <c r="F19055" t="s">
        <v>207</v>
      </c>
      <c r="G19055">
        <v>219233.61</v>
      </c>
      <c r="H19055">
        <v>5.0599999999999996</v>
      </c>
      <c r="I19055">
        <v>219233.61</v>
      </c>
      <c r="J19055">
        <v>2.4</v>
      </c>
      <c r="K19055">
        <v>219233.61</v>
      </c>
      <c r="L19055">
        <v>23.03</v>
      </c>
      <c r="M19055" t="s">
        <v>751</v>
      </c>
      <c r="N19055">
        <v>0</v>
      </c>
      <c r="O19055">
        <v>1315401.6599999999</v>
      </c>
      <c r="P19055" t="s">
        <v>766</v>
      </c>
      <c r="Q19055" t="s">
        <v>766</v>
      </c>
      <c r="R19055" t="s">
        <v>766</v>
      </c>
      <c r="S19055" t="s">
        <v>758</v>
      </c>
    </row>
    <row r="19056" spans="1:19" x14ac:dyDescent="0.3">
      <c r="A19056" t="s">
        <v>753</v>
      </c>
      <c r="B19056" t="s">
        <v>748</v>
      </c>
      <c r="C19056" t="s">
        <v>754</v>
      </c>
      <c r="D19056" t="s">
        <v>750</v>
      </c>
      <c r="E19056">
        <v>2</v>
      </c>
      <c r="F19056" t="s">
        <v>164</v>
      </c>
      <c r="G19056">
        <v>-3586.76</v>
      </c>
      <c r="H19056" t="s">
        <v>751</v>
      </c>
      <c r="I19056">
        <v>-3586.76</v>
      </c>
      <c r="J19056" t="s">
        <v>751</v>
      </c>
      <c r="K19056">
        <v>-3586.76</v>
      </c>
      <c r="L19056" t="s">
        <v>751</v>
      </c>
      <c r="M19056" t="s">
        <v>751</v>
      </c>
      <c r="N19056">
        <v>0</v>
      </c>
      <c r="O19056" t="s">
        <v>751</v>
      </c>
      <c r="P19056" t="s">
        <v>751</v>
      </c>
      <c r="Q19056" t="s">
        <v>751</v>
      </c>
      <c r="R19056" t="s">
        <v>751</v>
      </c>
      <c r="S19056" t="s">
        <v>758</v>
      </c>
    </row>
    <row r="19057" spans="1:19" x14ac:dyDescent="0.3">
      <c r="A19057" t="s">
        <v>747</v>
      </c>
      <c r="B19057" t="s">
        <v>748</v>
      </c>
      <c r="C19057" t="s">
        <v>749</v>
      </c>
      <c r="D19057" t="s">
        <v>750</v>
      </c>
      <c r="E19057">
        <v>3</v>
      </c>
      <c r="F19057" t="s">
        <v>395</v>
      </c>
      <c r="G19057">
        <v>130601.73</v>
      </c>
      <c r="H19057">
        <v>3470.59</v>
      </c>
      <c r="I19057">
        <v>130601.73</v>
      </c>
      <c r="J19057">
        <v>2.76</v>
      </c>
      <c r="K19057">
        <v>130601.73</v>
      </c>
      <c r="L19057">
        <v>26.39</v>
      </c>
      <c r="M19057" t="s">
        <v>751</v>
      </c>
      <c r="N19057">
        <v>0</v>
      </c>
      <c r="O19057">
        <v>391805.19</v>
      </c>
      <c r="P19057" t="s">
        <v>766</v>
      </c>
      <c r="Q19057" t="s">
        <v>768</v>
      </c>
      <c r="R19057" t="s">
        <v>768</v>
      </c>
      <c r="S19057" t="s">
        <v>758</v>
      </c>
    </row>
    <row r="19058" spans="1:19" x14ac:dyDescent="0.3">
      <c r="A19058" t="s">
        <v>752</v>
      </c>
      <c r="B19058" t="s">
        <v>748</v>
      </c>
      <c r="C19058" t="s">
        <v>749</v>
      </c>
      <c r="D19058" t="s">
        <v>750</v>
      </c>
      <c r="E19058">
        <v>6</v>
      </c>
      <c r="F19058" t="s">
        <v>265</v>
      </c>
      <c r="G19058">
        <v>45823.76</v>
      </c>
      <c r="H19058">
        <v>3.81</v>
      </c>
      <c r="I19058">
        <v>45823.76</v>
      </c>
      <c r="J19058">
        <v>1.81</v>
      </c>
      <c r="K19058">
        <v>45823.76</v>
      </c>
      <c r="L19058">
        <v>17.34</v>
      </c>
      <c r="M19058" t="s">
        <v>751</v>
      </c>
      <c r="N19058">
        <v>0</v>
      </c>
      <c r="O19058">
        <v>274942.56</v>
      </c>
      <c r="P19058" t="s">
        <v>766</v>
      </c>
      <c r="Q19058" t="s">
        <v>766</v>
      </c>
      <c r="R19058" t="s">
        <v>766</v>
      </c>
      <c r="S19058" t="s">
        <v>758</v>
      </c>
    </row>
    <row r="19059" spans="1:19" x14ac:dyDescent="0.3">
      <c r="A19059" t="s">
        <v>753</v>
      </c>
      <c r="B19059" t="s">
        <v>748</v>
      </c>
      <c r="C19059" t="s">
        <v>754</v>
      </c>
      <c r="D19059" t="s">
        <v>750</v>
      </c>
      <c r="E19059">
        <v>-4</v>
      </c>
      <c r="F19059" t="s">
        <v>348</v>
      </c>
      <c r="G19059">
        <v>-1.1000000000000001</v>
      </c>
      <c r="H19059" t="s">
        <v>751</v>
      </c>
      <c r="I19059">
        <v>-1.1000000000000001</v>
      </c>
      <c r="J19059" t="s">
        <v>751</v>
      </c>
      <c r="K19059">
        <v>-1.1000000000000001</v>
      </c>
      <c r="L19059" t="s">
        <v>751</v>
      </c>
      <c r="M19059" t="s">
        <v>751</v>
      </c>
      <c r="N19059">
        <v>0</v>
      </c>
      <c r="O19059" t="s">
        <v>751</v>
      </c>
      <c r="P19059" t="s">
        <v>751</v>
      </c>
      <c r="Q19059" t="s">
        <v>751</v>
      </c>
      <c r="R19059" t="s">
        <v>751</v>
      </c>
      <c r="S19059" t="s">
        <v>758</v>
      </c>
    </row>
    <row r="19060" spans="1:19" x14ac:dyDescent="0.3">
      <c r="A19060" t="s">
        <v>747</v>
      </c>
      <c r="B19060" t="s">
        <v>748</v>
      </c>
      <c r="C19060" t="s">
        <v>754</v>
      </c>
      <c r="D19060" t="s">
        <v>750</v>
      </c>
      <c r="E19060">
        <v>10</v>
      </c>
      <c r="F19060" t="s">
        <v>538</v>
      </c>
      <c r="G19060">
        <v>-1057.5899999999999</v>
      </c>
      <c r="H19060" t="s">
        <v>751</v>
      </c>
      <c r="I19060">
        <v>-1057.5899999999999</v>
      </c>
      <c r="J19060" t="s">
        <v>751</v>
      </c>
      <c r="K19060">
        <v>-1057.5899999999999</v>
      </c>
      <c r="L19060" t="s">
        <v>751</v>
      </c>
      <c r="M19060" t="s">
        <v>751</v>
      </c>
      <c r="N19060">
        <v>0</v>
      </c>
      <c r="O19060" t="s">
        <v>751</v>
      </c>
      <c r="P19060" t="s">
        <v>751</v>
      </c>
      <c r="Q19060" t="s">
        <v>751</v>
      </c>
      <c r="R19060" t="s">
        <v>751</v>
      </c>
      <c r="S19060" t="s">
        <v>758</v>
      </c>
    </row>
    <row r="19061" spans="1:19" x14ac:dyDescent="0.3">
      <c r="A19061" t="s">
        <v>747</v>
      </c>
      <c r="B19061" t="s">
        <v>748</v>
      </c>
      <c r="C19061" t="s">
        <v>754</v>
      </c>
      <c r="D19061" t="s">
        <v>750</v>
      </c>
      <c r="E19061">
        <v>1</v>
      </c>
      <c r="F19061" t="s">
        <v>408</v>
      </c>
      <c r="G19061">
        <v>-5771.07</v>
      </c>
      <c r="H19061" t="s">
        <v>751</v>
      </c>
      <c r="I19061">
        <v>-5771.07</v>
      </c>
      <c r="J19061" t="s">
        <v>751</v>
      </c>
      <c r="K19061">
        <v>-5771.07</v>
      </c>
      <c r="L19061" t="s">
        <v>751</v>
      </c>
      <c r="M19061" t="s">
        <v>751</v>
      </c>
      <c r="N19061">
        <v>0</v>
      </c>
      <c r="O19061" t="s">
        <v>751</v>
      </c>
      <c r="P19061" t="s">
        <v>751</v>
      </c>
      <c r="Q19061" t="s">
        <v>751</v>
      </c>
      <c r="R19061" t="s">
        <v>751</v>
      </c>
      <c r="S19061" t="s">
        <v>758</v>
      </c>
    </row>
    <row r="19062" spans="1:19" x14ac:dyDescent="0.3">
      <c r="A19062" t="s">
        <v>753</v>
      </c>
      <c r="B19062" t="s">
        <v>748</v>
      </c>
      <c r="C19062" t="s">
        <v>749</v>
      </c>
      <c r="D19062" t="s">
        <v>750</v>
      </c>
      <c r="E19062">
        <v>3</v>
      </c>
      <c r="F19062" t="s">
        <v>336</v>
      </c>
      <c r="G19062">
        <v>16627.810000000001</v>
      </c>
      <c r="H19062">
        <v>2393.4</v>
      </c>
      <c r="I19062">
        <v>16627.810000000001</v>
      </c>
      <c r="J19062">
        <v>0.51</v>
      </c>
      <c r="K19062">
        <v>16627.810000000001</v>
      </c>
      <c r="L19062">
        <v>6.33</v>
      </c>
      <c r="M19062" t="s">
        <v>751</v>
      </c>
      <c r="N19062">
        <v>0</v>
      </c>
      <c r="O19062">
        <v>49883.430000000008</v>
      </c>
      <c r="P19062" t="s">
        <v>766</v>
      </c>
      <c r="Q19062" t="s">
        <v>768</v>
      </c>
      <c r="R19062" t="s">
        <v>768</v>
      </c>
      <c r="S19062" t="s">
        <v>758</v>
      </c>
    </row>
    <row r="19063" spans="1:19" x14ac:dyDescent="0.3">
      <c r="A19063" t="s">
        <v>747</v>
      </c>
      <c r="B19063" t="s">
        <v>748</v>
      </c>
      <c r="C19063" t="s">
        <v>754</v>
      </c>
      <c r="D19063" t="s">
        <v>750</v>
      </c>
      <c r="E19063">
        <v>0</v>
      </c>
      <c r="F19063" t="s">
        <v>324</v>
      </c>
      <c r="G19063">
        <v>-3232.15</v>
      </c>
      <c r="H19063" t="s">
        <v>751</v>
      </c>
      <c r="I19063">
        <v>-3232.15</v>
      </c>
      <c r="J19063" t="s">
        <v>751</v>
      </c>
      <c r="K19063">
        <v>-3232.15</v>
      </c>
      <c r="L19063" t="s">
        <v>751</v>
      </c>
      <c r="M19063" t="s">
        <v>751</v>
      </c>
      <c r="N19063">
        <v>0</v>
      </c>
      <c r="O19063" t="s">
        <v>751</v>
      </c>
      <c r="P19063" t="s">
        <v>751</v>
      </c>
      <c r="Q19063" t="s">
        <v>751</v>
      </c>
      <c r="R19063" t="s">
        <v>751</v>
      </c>
      <c r="S19063" t="s">
        <v>758</v>
      </c>
    </row>
    <row r="19064" spans="1:19" x14ac:dyDescent="0.3">
      <c r="A19064" t="s">
        <v>753</v>
      </c>
      <c r="B19064" t="s">
        <v>748</v>
      </c>
      <c r="C19064" t="s">
        <v>754</v>
      </c>
      <c r="D19064" t="s">
        <v>750</v>
      </c>
      <c r="E19064">
        <v>4</v>
      </c>
      <c r="F19064" t="s">
        <v>497</v>
      </c>
      <c r="G19064">
        <v>-1779.73</v>
      </c>
      <c r="H19064" t="s">
        <v>751</v>
      </c>
      <c r="I19064">
        <v>-1779.73</v>
      </c>
      <c r="J19064" t="s">
        <v>751</v>
      </c>
      <c r="K19064">
        <v>-1779.73</v>
      </c>
      <c r="L19064" t="s">
        <v>751</v>
      </c>
      <c r="M19064" t="s">
        <v>751</v>
      </c>
      <c r="N19064">
        <v>0</v>
      </c>
      <c r="O19064" t="s">
        <v>751</v>
      </c>
      <c r="P19064" t="s">
        <v>751</v>
      </c>
      <c r="Q19064" t="s">
        <v>751</v>
      </c>
      <c r="R19064" t="s">
        <v>751</v>
      </c>
      <c r="S19064" t="s">
        <v>758</v>
      </c>
    </row>
    <row r="19065" spans="1:19" x14ac:dyDescent="0.3">
      <c r="A19065" t="s">
        <v>753</v>
      </c>
      <c r="B19065" t="s">
        <v>748</v>
      </c>
      <c r="C19065" t="s">
        <v>749</v>
      </c>
      <c r="D19065" t="s">
        <v>750</v>
      </c>
      <c r="E19065">
        <v>1</v>
      </c>
      <c r="F19065" t="s">
        <v>400</v>
      </c>
      <c r="G19065">
        <v>17741.310000000001</v>
      </c>
      <c r="H19065">
        <v>1939.39</v>
      </c>
      <c r="I19065">
        <v>17741.310000000001</v>
      </c>
      <c r="J19065">
        <v>1.06</v>
      </c>
      <c r="K19065">
        <v>17741.310000000001</v>
      </c>
      <c r="L19065">
        <v>14.53</v>
      </c>
      <c r="M19065" t="s">
        <v>751</v>
      </c>
      <c r="N19065">
        <v>0</v>
      </c>
      <c r="O19065">
        <v>17741.310000000001</v>
      </c>
      <c r="P19065" t="s">
        <v>766</v>
      </c>
      <c r="Q19065" t="s">
        <v>768</v>
      </c>
      <c r="R19065" t="s">
        <v>768</v>
      </c>
      <c r="S19065" t="s">
        <v>758</v>
      </c>
    </row>
    <row r="19066" spans="1:19" x14ac:dyDescent="0.3">
      <c r="A19066" t="s">
        <v>753</v>
      </c>
      <c r="B19066" t="s">
        <v>748</v>
      </c>
      <c r="C19066" t="s">
        <v>754</v>
      </c>
      <c r="D19066" t="s">
        <v>750</v>
      </c>
      <c r="E19066">
        <v>2</v>
      </c>
      <c r="F19066" t="s">
        <v>92</v>
      </c>
      <c r="G19066">
        <v>-3189</v>
      </c>
      <c r="H19066" t="s">
        <v>751</v>
      </c>
      <c r="I19066">
        <v>-3189</v>
      </c>
      <c r="J19066" t="s">
        <v>751</v>
      </c>
      <c r="K19066">
        <v>-3189</v>
      </c>
      <c r="L19066" t="s">
        <v>751</v>
      </c>
      <c r="M19066" t="s">
        <v>751</v>
      </c>
      <c r="N19066">
        <v>0</v>
      </c>
      <c r="O19066" t="s">
        <v>751</v>
      </c>
      <c r="P19066" t="s">
        <v>751</v>
      </c>
      <c r="Q19066" t="s">
        <v>751</v>
      </c>
      <c r="R19066" t="s">
        <v>751</v>
      </c>
      <c r="S19066" t="s">
        <v>758</v>
      </c>
    </row>
    <row r="19067" spans="1:19" x14ac:dyDescent="0.3">
      <c r="A19067" t="s">
        <v>747</v>
      </c>
      <c r="B19067" t="s">
        <v>748</v>
      </c>
      <c r="C19067" t="s">
        <v>749</v>
      </c>
      <c r="D19067" t="s">
        <v>750</v>
      </c>
      <c r="E19067">
        <v>12</v>
      </c>
      <c r="F19067" t="s">
        <v>473</v>
      </c>
      <c r="G19067">
        <v>144245.75</v>
      </c>
      <c r="H19067">
        <v>3.37</v>
      </c>
      <c r="I19067">
        <v>144245.75</v>
      </c>
      <c r="J19067">
        <v>18.079999999999998</v>
      </c>
      <c r="K19067">
        <v>144245.75</v>
      </c>
      <c r="L19067">
        <v>8.36</v>
      </c>
      <c r="M19067" t="s">
        <v>751</v>
      </c>
      <c r="N19067">
        <v>0</v>
      </c>
      <c r="O19067">
        <v>1730949</v>
      </c>
      <c r="P19067" t="s">
        <v>766</v>
      </c>
      <c r="Q19067" t="s">
        <v>766</v>
      </c>
      <c r="R19067" t="s">
        <v>768</v>
      </c>
      <c r="S19067" t="s">
        <v>758</v>
      </c>
    </row>
    <row r="19068" spans="1:19" x14ac:dyDescent="0.3">
      <c r="A19068" t="s">
        <v>747</v>
      </c>
      <c r="B19068" t="s">
        <v>748</v>
      </c>
      <c r="C19068" t="s">
        <v>754</v>
      </c>
      <c r="D19068" t="s">
        <v>750</v>
      </c>
      <c r="E19068">
        <v>14</v>
      </c>
      <c r="F19068" t="s">
        <v>467</v>
      </c>
      <c r="G19068">
        <v>-2180.9899999999998</v>
      </c>
      <c r="H19068" t="s">
        <v>751</v>
      </c>
      <c r="I19068">
        <v>-2180.9899999999998</v>
      </c>
      <c r="J19068" t="s">
        <v>751</v>
      </c>
      <c r="K19068">
        <v>-2180.9899999999998</v>
      </c>
      <c r="L19068" t="s">
        <v>751</v>
      </c>
      <c r="M19068" t="s">
        <v>751</v>
      </c>
      <c r="N19068">
        <v>0</v>
      </c>
      <c r="O19068" t="s">
        <v>751</v>
      </c>
      <c r="P19068" t="s">
        <v>751</v>
      </c>
      <c r="Q19068" t="s">
        <v>751</v>
      </c>
      <c r="R19068" t="s">
        <v>751</v>
      </c>
      <c r="S19068" t="s">
        <v>758</v>
      </c>
    </row>
    <row r="19069" spans="1:19" x14ac:dyDescent="0.3">
      <c r="A19069" t="s">
        <v>752</v>
      </c>
      <c r="B19069" t="s">
        <v>748</v>
      </c>
      <c r="C19069" t="s">
        <v>754</v>
      </c>
      <c r="D19069" t="s">
        <v>750</v>
      </c>
      <c r="E19069">
        <v>-1</v>
      </c>
      <c r="F19069" t="s">
        <v>70</v>
      </c>
      <c r="G19069">
        <v>-22041.29</v>
      </c>
      <c r="H19069" t="s">
        <v>751</v>
      </c>
      <c r="I19069">
        <v>-22041.29</v>
      </c>
      <c r="J19069" t="s">
        <v>751</v>
      </c>
      <c r="K19069">
        <v>-22041.29</v>
      </c>
      <c r="L19069" t="s">
        <v>751</v>
      </c>
      <c r="M19069" t="s">
        <v>751</v>
      </c>
      <c r="N19069">
        <v>0</v>
      </c>
      <c r="O19069" t="s">
        <v>751</v>
      </c>
      <c r="P19069" t="s">
        <v>751</v>
      </c>
      <c r="Q19069" t="s">
        <v>751</v>
      </c>
      <c r="R19069" t="s">
        <v>751</v>
      </c>
      <c r="S19069" t="s">
        <v>758</v>
      </c>
    </row>
    <row r="19070" spans="1:19" x14ac:dyDescent="0.3">
      <c r="A19070" t="s">
        <v>753</v>
      </c>
      <c r="B19070" t="s">
        <v>748</v>
      </c>
      <c r="C19070" t="s">
        <v>749</v>
      </c>
      <c r="D19070" t="s">
        <v>750</v>
      </c>
      <c r="E19070">
        <v>5</v>
      </c>
      <c r="F19070" t="s">
        <v>361</v>
      </c>
      <c r="G19070">
        <v>42849.1</v>
      </c>
      <c r="H19070">
        <v>6.04</v>
      </c>
      <c r="I19070">
        <v>42849.1</v>
      </c>
      <c r="J19070">
        <v>903.31</v>
      </c>
      <c r="K19070">
        <v>42849.1</v>
      </c>
      <c r="L19070">
        <v>77.17</v>
      </c>
      <c r="M19070" t="s">
        <v>751</v>
      </c>
      <c r="N19070">
        <v>0</v>
      </c>
      <c r="O19070">
        <v>214245.5</v>
      </c>
      <c r="P19070" t="s">
        <v>768</v>
      </c>
      <c r="Q19070" t="s">
        <v>766</v>
      </c>
      <c r="R19070" t="s">
        <v>768</v>
      </c>
      <c r="S19070" t="s">
        <v>758</v>
      </c>
    </row>
    <row r="19071" spans="1:19" x14ac:dyDescent="0.3">
      <c r="A19071" t="s">
        <v>753</v>
      </c>
      <c r="B19071" t="s">
        <v>748</v>
      </c>
      <c r="C19071" t="s">
        <v>754</v>
      </c>
      <c r="D19071" t="s">
        <v>750</v>
      </c>
      <c r="E19071">
        <v>3</v>
      </c>
      <c r="F19071" t="s">
        <v>129</v>
      </c>
      <c r="G19071">
        <v>-1582.81</v>
      </c>
      <c r="H19071" t="s">
        <v>751</v>
      </c>
      <c r="I19071">
        <v>-1582.81</v>
      </c>
      <c r="J19071" t="s">
        <v>751</v>
      </c>
      <c r="K19071">
        <v>-1582.81</v>
      </c>
      <c r="L19071" t="s">
        <v>751</v>
      </c>
      <c r="M19071" t="s">
        <v>751</v>
      </c>
      <c r="N19071">
        <v>0</v>
      </c>
      <c r="O19071" t="s">
        <v>751</v>
      </c>
      <c r="P19071" t="s">
        <v>751</v>
      </c>
      <c r="Q19071" t="s">
        <v>751</v>
      </c>
      <c r="R19071" t="s">
        <v>751</v>
      </c>
      <c r="S19071" t="s">
        <v>758</v>
      </c>
    </row>
    <row r="19072" spans="1:19" x14ac:dyDescent="0.3">
      <c r="A19072" t="s">
        <v>747</v>
      </c>
      <c r="B19072" t="s">
        <v>748</v>
      </c>
      <c r="C19072" t="s">
        <v>749</v>
      </c>
      <c r="D19072" t="s">
        <v>750</v>
      </c>
      <c r="E19072">
        <v>3</v>
      </c>
      <c r="F19072" t="s">
        <v>225</v>
      </c>
      <c r="G19072">
        <v>106005.81</v>
      </c>
      <c r="H19072" t="s">
        <v>751</v>
      </c>
      <c r="I19072">
        <v>106005.81</v>
      </c>
      <c r="J19072" t="s">
        <v>751</v>
      </c>
      <c r="K19072">
        <v>106005.81</v>
      </c>
      <c r="L19072">
        <v>30.18</v>
      </c>
      <c r="M19072" t="s">
        <v>751</v>
      </c>
      <c r="N19072">
        <v>0</v>
      </c>
      <c r="O19072">
        <v>318017.43</v>
      </c>
      <c r="P19072" t="s">
        <v>766</v>
      </c>
      <c r="Q19072" t="s">
        <v>766</v>
      </c>
      <c r="R19072" t="s">
        <v>768</v>
      </c>
      <c r="S19072" t="s">
        <v>758</v>
      </c>
    </row>
    <row r="19073" spans="1:19" x14ac:dyDescent="0.3">
      <c r="A19073" t="s">
        <v>747</v>
      </c>
      <c r="B19073" t="s">
        <v>748</v>
      </c>
      <c r="C19073" t="s">
        <v>754</v>
      </c>
      <c r="D19073" t="s">
        <v>750</v>
      </c>
      <c r="E19073">
        <v>0</v>
      </c>
      <c r="F19073" t="s">
        <v>79</v>
      </c>
      <c r="G19073">
        <v>-970.01</v>
      </c>
      <c r="H19073" t="s">
        <v>751</v>
      </c>
      <c r="I19073">
        <v>-970.01</v>
      </c>
      <c r="J19073" t="s">
        <v>751</v>
      </c>
      <c r="K19073">
        <v>-970.01</v>
      </c>
      <c r="L19073" t="s">
        <v>751</v>
      </c>
      <c r="M19073" t="s">
        <v>751</v>
      </c>
      <c r="N19073">
        <v>0</v>
      </c>
      <c r="O19073" t="s">
        <v>751</v>
      </c>
      <c r="P19073" t="s">
        <v>751</v>
      </c>
      <c r="Q19073" t="s">
        <v>751</v>
      </c>
      <c r="R19073" t="s">
        <v>751</v>
      </c>
      <c r="S19073" t="s">
        <v>758</v>
      </c>
    </row>
    <row r="19074" spans="1:19" x14ac:dyDescent="0.3">
      <c r="A19074" t="s">
        <v>747</v>
      </c>
      <c r="B19074" t="s">
        <v>748</v>
      </c>
      <c r="C19074" t="s">
        <v>749</v>
      </c>
      <c r="D19074" t="s">
        <v>750</v>
      </c>
      <c r="E19074">
        <v>1</v>
      </c>
      <c r="F19074" t="s">
        <v>158</v>
      </c>
      <c r="G19074">
        <v>4987.09</v>
      </c>
      <c r="H19074">
        <v>378.92</v>
      </c>
      <c r="I19074">
        <v>4987.09</v>
      </c>
      <c r="J19074">
        <v>7.0000000000000007E-2</v>
      </c>
      <c r="K19074">
        <v>4987.09</v>
      </c>
      <c r="L19074">
        <v>3.64</v>
      </c>
      <c r="M19074" t="s">
        <v>751</v>
      </c>
      <c r="N19074">
        <v>0</v>
      </c>
      <c r="O19074">
        <v>4987.09</v>
      </c>
      <c r="P19074" t="s">
        <v>766</v>
      </c>
      <c r="Q19074" t="s">
        <v>768</v>
      </c>
      <c r="R19074" t="s">
        <v>768</v>
      </c>
      <c r="S19074" t="s">
        <v>758</v>
      </c>
    </row>
    <row r="19075" spans="1:19" x14ac:dyDescent="0.3">
      <c r="A19075" t="s">
        <v>747</v>
      </c>
      <c r="B19075" t="s">
        <v>748</v>
      </c>
      <c r="C19075" t="s">
        <v>754</v>
      </c>
      <c r="D19075" t="s">
        <v>750</v>
      </c>
      <c r="E19075">
        <v>0</v>
      </c>
      <c r="F19075" t="s">
        <v>226</v>
      </c>
      <c r="G19075">
        <v>-20926.64</v>
      </c>
      <c r="H19075" t="s">
        <v>751</v>
      </c>
      <c r="I19075">
        <v>-20926.64</v>
      </c>
      <c r="J19075" t="s">
        <v>751</v>
      </c>
      <c r="K19075">
        <v>-20926.64</v>
      </c>
      <c r="L19075" t="s">
        <v>751</v>
      </c>
      <c r="M19075" t="s">
        <v>751</v>
      </c>
      <c r="N19075">
        <v>0</v>
      </c>
      <c r="O19075" t="s">
        <v>751</v>
      </c>
      <c r="P19075" t="s">
        <v>751</v>
      </c>
      <c r="Q19075" t="s">
        <v>751</v>
      </c>
      <c r="R19075" t="s">
        <v>751</v>
      </c>
      <c r="S19075" t="s">
        <v>758</v>
      </c>
    </row>
    <row r="19076" spans="1:19" x14ac:dyDescent="0.3">
      <c r="A19076" t="s">
        <v>747</v>
      </c>
      <c r="B19076" t="s">
        <v>748</v>
      </c>
      <c r="C19076" t="s">
        <v>749</v>
      </c>
      <c r="D19076" t="s">
        <v>750</v>
      </c>
      <c r="E19076">
        <v>10</v>
      </c>
      <c r="F19076" t="s">
        <v>417</v>
      </c>
      <c r="G19076">
        <v>2778898.74</v>
      </c>
      <c r="H19076" t="s">
        <v>751</v>
      </c>
      <c r="I19076">
        <v>2778898.74</v>
      </c>
      <c r="J19076" t="s">
        <v>751</v>
      </c>
      <c r="K19076">
        <v>2778898.74</v>
      </c>
      <c r="L19076">
        <v>908.71</v>
      </c>
      <c r="M19076" t="s">
        <v>751</v>
      </c>
      <c r="N19076">
        <v>0</v>
      </c>
      <c r="O19076">
        <v>27788987.399999999</v>
      </c>
      <c r="P19076" t="s">
        <v>766</v>
      </c>
      <c r="Q19076" t="s">
        <v>766</v>
      </c>
      <c r="R19076" t="s">
        <v>768</v>
      </c>
      <c r="S19076" t="s">
        <v>758</v>
      </c>
    </row>
    <row r="19077" spans="1:19" x14ac:dyDescent="0.3">
      <c r="A19077" t="s">
        <v>747</v>
      </c>
      <c r="B19077" t="s">
        <v>748</v>
      </c>
      <c r="C19077" t="s">
        <v>754</v>
      </c>
      <c r="D19077" t="s">
        <v>750</v>
      </c>
      <c r="E19077">
        <v>2</v>
      </c>
      <c r="F19077" t="s">
        <v>306</v>
      </c>
      <c r="G19077">
        <v>-37.659999999999997</v>
      </c>
      <c r="H19077" t="s">
        <v>751</v>
      </c>
      <c r="I19077">
        <v>-37.659999999999997</v>
      </c>
      <c r="J19077" t="s">
        <v>751</v>
      </c>
      <c r="K19077">
        <v>-37.659999999999997</v>
      </c>
      <c r="L19077" t="s">
        <v>751</v>
      </c>
      <c r="M19077" t="s">
        <v>751</v>
      </c>
      <c r="N19077">
        <v>-37.659999999999997</v>
      </c>
      <c r="O19077" t="s">
        <v>751</v>
      </c>
      <c r="P19077" t="s">
        <v>751</v>
      </c>
      <c r="Q19077" t="s">
        <v>751</v>
      </c>
      <c r="R19077" t="s">
        <v>751</v>
      </c>
      <c r="S19077" t="s">
        <v>758</v>
      </c>
    </row>
    <row r="19078" spans="1:19" x14ac:dyDescent="0.3">
      <c r="A19078" t="s">
        <v>753</v>
      </c>
      <c r="B19078" t="s">
        <v>748</v>
      </c>
      <c r="C19078" t="s">
        <v>749</v>
      </c>
      <c r="D19078" t="s">
        <v>750</v>
      </c>
      <c r="E19078">
        <v>3</v>
      </c>
      <c r="F19078" t="s">
        <v>117</v>
      </c>
      <c r="G19078">
        <v>19300.650000000001</v>
      </c>
      <c r="H19078">
        <v>1972.57</v>
      </c>
      <c r="I19078">
        <v>19300.650000000001</v>
      </c>
      <c r="J19078">
        <v>0.5</v>
      </c>
      <c r="K19078">
        <v>19300.650000000001</v>
      </c>
      <c r="L19078">
        <v>4.7699999999999996</v>
      </c>
      <c r="M19078" t="s">
        <v>751</v>
      </c>
      <c r="N19078">
        <v>0</v>
      </c>
      <c r="O19078">
        <v>57901.95</v>
      </c>
      <c r="P19078" t="s">
        <v>766</v>
      </c>
      <c r="Q19078" t="s">
        <v>768</v>
      </c>
      <c r="R19078" t="s">
        <v>768</v>
      </c>
      <c r="S19078" t="s">
        <v>758</v>
      </c>
    </row>
    <row r="19079" spans="1:19" x14ac:dyDescent="0.3">
      <c r="A19079" t="s">
        <v>747</v>
      </c>
      <c r="B19079" t="s">
        <v>748</v>
      </c>
      <c r="C19079" t="s">
        <v>749</v>
      </c>
      <c r="D19079" t="s">
        <v>750</v>
      </c>
      <c r="E19079">
        <v>1</v>
      </c>
      <c r="F19079" t="s">
        <v>512</v>
      </c>
      <c r="G19079">
        <v>2991.44</v>
      </c>
      <c r="H19079">
        <v>442.25</v>
      </c>
      <c r="I19079">
        <v>2991.44</v>
      </c>
      <c r="J19079">
        <v>0.11</v>
      </c>
      <c r="K19079">
        <v>2991.44</v>
      </c>
      <c r="L19079">
        <v>0.6</v>
      </c>
      <c r="M19079" t="s">
        <v>751</v>
      </c>
      <c r="N19079">
        <v>0</v>
      </c>
      <c r="O19079">
        <v>2991.44</v>
      </c>
      <c r="P19079" t="s">
        <v>766</v>
      </c>
      <c r="Q19079" t="s">
        <v>768</v>
      </c>
      <c r="R19079" t="s">
        <v>768</v>
      </c>
      <c r="S19079" t="s">
        <v>758</v>
      </c>
    </row>
    <row r="19080" spans="1:19" x14ac:dyDescent="0.3">
      <c r="A19080" t="s">
        <v>753</v>
      </c>
      <c r="B19080" t="s">
        <v>748</v>
      </c>
      <c r="C19080" t="s">
        <v>749</v>
      </c>
      <c r="D19080" t="s">
        <v>750</v>
      </c>
      <c r="E19080">
        <v>3</v>
      </c>
      <c r="F19080" t="s">
        <v>315</v>
      </c>
      <c r="G19080">
        <v>101870.67</v>
      </c>
      <c r="H19080">
        <v>1.93</v>
      </c>
      <c r="I19080">
        <v>101870.67</v>
      </c>
      <c r="J19080">
        <v>0.87</v>
      </c>
      <c r="K19080">
        <v>101870.67</v>
      </c>
      <c r="L19080">
        <v>10.8</v>
      </c>
      <c r="M19080" t="s">
        <v>751</v>
      </c>
      <c r="N19080">
        <v>0</v>
      </c>
      <c r="O19080">
        <v>305612.01</v>
      </c>
      <c r="P19080" t="s">
        <v>766</v>
      </c>
      <c r="Q19080" t="s">
        <v>766</v>
      </c>
      <c r="R19080" t="s">
        <v>766</v>
      </c>
      <c r="S19080" t="s">
        <v>758</v>
      </c>
    </row>
    <row r="19081" spans="1:19" x14ac:dyDescent="0.3">
      <c r="A19081" t="s">
        <v>747</v>
      </c>
      <c r="B19081" t="s">
        <v>748</v>
      </c>
      <c r="C19081" t="s">
        <v>749</v>
      </c>
      <c r="D19081" t="s">
        <v>750</v>
      </c>
      <c r="E19081">
        <v>3</v>
      </c>
      <c r="F19081" t="s">
        <v>142</v>
      </c>
      <c r="G19081">
        <v>217092.66</v>
      </c>
      <c r="H19081">
        <v>18.690000000000001</v>
      </c>
      <c r="I19081">
        <v>217092.66</v>
      </c>
      <c r="J19081">
        <v>8.8800000000000008</v>
      </c>
      <c r="K19081">
        <v>217092.66</v>
      </c>
      <c r="L19081">
        <v>85.03</v>
      </c>
      <c r="M19081" t="s">
        <v>751</v>
      </c>
      <c r="N19081">
        <v>33.74</v>
      </c>
      <c r="O19081">
        <v>651277.98</v>
      </c>
      <c r="P19081" t="s">
        <v>766</v>
      </c>
      <c r="Q19081" t="s">
        <v>766</v>
      </c>
      <c r="R19081" t="s">
        <v>766</v>
      </c>
      <c r="S19081" t="s">
        <v>758</v>
      </c>
    </row>
    <row r="19082" spans="1:19" x14ac:dyDescent="0.3">
      <c r="A19082" t="s">
        <v>747</v>
      </c>
      <c r="B19082" t="s">
        <v>748</v>
      </c>
      <c r="C19082" t="s">
        <v>754</v>
      </c>
      <c r="D19082" t="s">
        <v>750</v>
      </c>
      <c r="E19082">
        <v>12</v>
      </c>
      <c r="F19082" t="s">
        <v>243</v>
      </c>
      <c r="G19082">
        <v>-307.62</v>
      </c>
      <c r="H19082" t="s">
        <v>751</v>
      </c>
      <c r="I19082">
        <v>-307.62</v>
      </c>
      <c r="J19082" t="s">
        <v>751</v>
      </c>
      <c r="K19082">
        <v>-307.62</v>
      </c>
      <c r="L19082" t="s">
        <v>751</v>
      </c>
      <c r="M19082" t="s">
        <v>751</v>
      </c>
      <c r="N19082">
        <v>0</v>
      </c>
      <c r="O19082" t="s">
        <v>751</v>
      </c>
      <c r="P19082" t="s">
        <v>751</v>
      </c>
      <c r="Q19082" t="s">
        <v>751</v>
      </c>
      <c r="R19082" t="s">
        <v>751</v>
      </c>
      <c r="S19082" t="s">
        <v>758</v>
      </c>
    </row>
    <row r="19083" spans="1:19" x14ac:dyDescent="0.3">
      <c r="A19083" t="s">
        <v>752</v>
      </c>
      <c r="B19083" t="s">
        <v>748</v>
      </c>
      <c r="C19083" t="s">
        <v>749</v>
      </c>
      <c r="D19083" t="s">
        <v>750</v>
      </c>
      <c r="E19083">
        <v>0</v>
      </c>
      <c r="F19083" t="s">
        <v>213</v>
      </c>
      <c r="G19083">
        <v>1546.41</v>
      </c>
      <c r="H19083">
        <v>1.77</v>
      </c>
      <c r="I19083">
        <v>1546.41</v>
      </c>
      <c r="J19083">
        <v>0.36</v>
      </c>
      <c r="K19083">
        <v>1546.41</v>
      </c>
      <c r="L19083">
        <v>2.84</v>
      </c>
      <c r="M19083" t="s">
        <v>751</v>
      </c>
      <c r="N19083">
        <v>0</v>
      </c>
      <c r="O19083" t="s">
        <v>751</v>
      </c>
      <c r="P19083" t="s">
        <v>766</v>
      </c>
      <c r="Q19083" t="s">
        <v>766</v>
      </c>
      <c r="R19083" t="s">
        <v>766</v>
      </c>
      <c r="S19083" t="s">
        <v>758</v>
      </c>
    </row>
    <row r="19084" spans="1:19" x14ac:dyDescent="0.3">
      <c r="A19084" t="s">
        <v>747</v>
      </c>
      <c r="B19084" t="s">
        <v>748</v>
      </c>
      <c r="C19084" t="s">
        <v>749</v>
      </c>
      <c r="D19084" t="s">
        <v>750</v>
      </c>
      <c r="E19084">
        <v>0</v>
      </c>
      <c r="F19084" t="s">
        <v>365</v>
      </c>
      <c r="G19084">
        <v>2205.09</v>
      </c>
      <c r="H19084">
        <v>0.18</v>
      </c>
      <c r="I19084">
        <v>2205.09</v>
      </c>
      <c r="J19084">
        <v>0.65</v>
      </c>
      <c r="K19084">
        <v>2205.09</v>
      </c>
      <c r="L19084">
        <v>3.27</v>
      </c>
      <c r="M19084" t="s">
        <v>751</v>
      </c>
      <c r="N19084">
        <v>0</v>
      </c>
      <c r="O19084" t="s">
        <v>751</v>
      </c>
      <c r="P19084" t="s">
        <v>766</v>
      </c>
      <c r="Q19084" t="s">
        <v>766</v>
      </c>
      <c r="R19084" t="s">
        <v>766</v>
      </c>
      <c r="S19084" t="s">
        <v>726</v>
      </c>
    </row>
    <row r="19085" spans="1:19" x14ac:dyDescent="0.3">
      <c r="A19085" t="s">
        <v>747</v>
      </c>
      <c r="B19085" t="s">
        <v>748</v>
      </c>
      <c r="C19085" t="s">
        <v>754</v>
      </c>
      <c r="D19085" t="s">
        <v>750</v>
      </c>
      <c r="E19085">
        <v>-1</v>
      </c>
      <c r="F19085" t="s">
        <v>266</v>
      </c>
      <c r="G19085">
        <v>-0.2</v>
      </c>
      <c r="H19085" t="s">
        <v>751</v>
      </c>
      <c r="I19085">
        <v>-0.2</v>
      </c>
      <c r="J19085" t="s">
        <v>751</v>
      </c>
      <c r="K19085">
        <v>-0.2</v>
      </c>
      <c r="L19085" t="s">
        <v>751</v>
      </c>
      <c r="M19085">
        <v>1</v>
      </c>
      <c r="N19085">
        <v>0</v>
      </c>
      <c r="O19085" t="s">
        <v>751</v>
      </c>
      <c r="P19085" t="s">
        <v>751</v>
      </c>
      <c r="Q19085" t="s">
        <v>751</v>
      </c>
      <c r="R19085" t="s">
        <v>751</v>
      </c>
      <c r="S19085" t="s">
        <v>758</v>
      </c>
    </row>
    <row r="19086" spans="1:19" x14ac:dyDescent="0.3">
      <c r="A19086" t="s">
        <v>753</v>
      </c>
      <c r="B19086" t="s">
        <v>748</v>
      </c>
      <c r="C19086" t="s">
        <v>749</v>
      </c>
      <c r="D19086" t="s">
        <v>750</v>
      </c>
      <c r="E19086">
        <v>5</v>
      </c>
      <c r="F19086" t="s">
        <v>332</v>
      </c>
      <c r="G19086">
        <v>93005.54</v>
      </c>
      <c r="H19086">
        <v>7</v>
      </c>
      <c r="I19086">
        <v>93005.54</v>
      </c>
      <c r="J19086">
        <v>3.33</v>
      </c>
      <c r="K19086">
        <v>93005.54</v>
      </c>
      <c r="L19086">
        <v>31.86</v>
      </c>
      <c r="M19086" t="s">
        <v>751</v>
      </c>
      <c r="N19086">
        <v>0</v>
      </c>
      <c r="O19086">
        <v>465027.7</v>
      </c>
      <c r="P19086" t="s">
        <v>766</v>
      </c>
      <c r="Q19086" t="s">
        <v>766</v>
      </c>
      <c r="R19086" t="s">
        <v>766</v>
      </c>
      <c r="S19086" t="s">
        <v>758</v>
      </c>
    </row>
    <row r="19087" spans="1:19" x14ac:dyDescent="0.3">
      <c r="A19087" t="s">
        <v>753</v>
      </c>
      <c r="B19087" t="s">
        <v>748</v>
      </c>
      <c r="C19087" t="s">
        <v>754</v>
      </c>
      <c r="D19087" t="s">
        <v>750</v>
      </c>
      <c r="E19087">
        <v>3</v>
      </c>
      <c r="F19087" t="s">
        <v>107</v>
      </c>
      <c r="G19087">
        <v>-545.24</v>
      </c>
      <c r="H19087" t="s">
        <v>751</v>
      </c>
      <c r="I19087">
        <v>-545.24</v>
      </c>
      <c r="J19087" t="s">
        <v>751</v>
      </c>
      <c r="K19087">
        <v>-545.24</v>
      </c>
      <c r="L19087" t="s">
        <v>751</v>
      </c>
      <c r="M19087" t="s">
        <v>751</v>
      </c>
      <c r="N19087">
        <v>0</v>
      </c>
      <c r="O19087" t="s">
        <v>751</v>
      </c>
      <c r="P19087" t="s">
        <v>751</v>
      </c>
      <c r="Q19087" t="s">
        <v>751</v>
      </c>
      <c r="R19087" t="s">
        <v>751</v>
      </c>
      <c r="S19087" t="s">
        <v>758</v>
      </c>
    </row>
    <row r="19088" spans="1:19" x14ac:dyDescent="0.3">
      <c r="A19088" t="s">
        <v>752</v>
      </c>
      <c r="B19088" t="s">
        <v>748</v>
      </c>
      <c r="C19088" t="s">
        <v>749</v>
      </c>
      <c r="D19088" t="s">
        <v>750</v>
      </c>
      <c r="E19088">
        <v>19</v>
      </c>
      <c r="F19088" t="s">
        <v>469</v>
      </c>
      <c r="G19088">
        <v>589070</v>
      </c>
      <c r="H19088" t="s">
        <v>751</v>
      </c>
      <c r="I19088">
        <v>589070</v>
      </c>
      <c r="J19088" t="s">
        <v>751</v>
      </c>
      <c r="K19088">
        <v>589070</v>
      </c>
      <c r="L19088">
        <v>23.84</v>
      </c>
      <c r="M19088" t="s">
        <v>751</v>
      </c>
      <c r="N19088">
        <v>0</v>
      </c>
      <c r="O19088">
        <v>11192330</v>
      </c>
      <c r="P19088" t="s">
        <v>766</v>
      </c>
      <c r="Q19088" t="s">
        <v>766</v>
      </c>
      <c r="R19088" t="s">
        <v>768</v>
      </c>
      <c r="S19088" t="s">
        <v>758</v>
      </c>
    </row>
    <row r="19089" spans="1:19" x14ac:dyDescent="0.3">
      <c r="A19089" t="s">
        <v>752</v>
      </c>
      <c r="B19089" t="s">
        <v>748</v>
      </c>
      <c r="C19089" t="s">
        <v>754</v>
      </c>
      <c r="D19089" t="s">
        <v>750</v>
      </c>
      <c r="E19089">
        <v>-4</v>
      </c>
      <c r="F19089" t="s">
        <v>330</v>
      </c>
      <c r="G19089">
        <v>-8378.57</v>
      </c>
      <c r="H19089" t="s">
        <v>751</v>
      </c>
      <c r="I19089">
        <v>-8378.57</v>
      </c>
      <c r="J19089" t="s">
        <v>751</v>
      </c>
      <c r="K19089">
        <v>-8378.57</v>
      </c>
      <c r="L19089" t="s">
        <v>751</v>
      </c>
      <c r="M19089" t="s">
        <v>751</v>
      </c>
      <c r="N19089">
        <v>0</v>
      </c>
      <c r="O19089" t="s">
        <v>751</v>
      </c>
      <c r="P19089" t="s">
        <v>751</v>
      </c>
      <c r="Q19089" t="s">
        <v>751</v>
      </c>
      <c r="R19089" t="s">
        <v>751</v>
      </c>
      <c r="S19089" t="s">
        <v>758</v>
      </c>
    </row>
    <row r="19090" spans="1:19" x14ac:dyDescent="0.3">
      <c r="A19090" t="s">
        <v>747</v>
      </c>
      <c r="B19090" t="s">
        <v>748</v>
      </c>
      <c r="C19090" t="s">
        <v>749</v>
      </c>
      <c r="D19090" t="s">
        <v>750</v>
      </c>
      <c r="E19090">
        <v>5</v>
      </c>
      <c r="F19090" t="s">
        <v>314</v>
      </c>
      <c r="G19090">
        <v>55767.07</v>
      </c>
      <c r="H19090">
        <v>5.43</v>
      </c>
      <c r="I19090">
        <v>55767.07</v>
      </c>
      <c r="J19090">
        <v>1042.6600000000001</v>
      </c>
      <c r="K19090">
        <v>55767.07</v>
      </c>
      <c r="L19090">
        <v>25.38</v>
      </c>
      <c r="M19090" t="s">
        <v>751</v>
      </c>
      <c r="N19090">
        <v>0</v>
      </c>
      <c r="O19090">
        <v>278835.34999999998</v>
      </c>
      <c r="P19090" t="s">
        <v>768</v>
      </c>
      <c r="Q19090" t="s">
        <v>766</v>
      </c>
      <c r="R19090" t="s">
        <v>768</v>
      </c>
      <c r="S19090" t="s">
        <v>758</v>
      </c>
    </row>
    <row r="19091" spans="1:19" x14ac:dyDescent="0.3">
      <c r="A19091" t="s">
        <v>747</v>
      </c>
      <c r="B19091" t="s">
        <v>748</v>
      </c>
      <c r="C19091" t="s">
        <v>754</v>
      </c>
      <c r="D19091" t="s">
        <v>750</v>
      </c>
      <c r="E19091">
        <v>5</v>
      </c>
      <c r="F19091" t="s">
        <v>101</v>
      </c>
      <c r="G19091">
        <v>-28399.84</v>
      </c>
      <c r="H19091" t="s">
        <v>751</v>
      </c>
      <c r="I19091">
        <v>-28399.84</v>
      </c>
      <c r="J19091" t="s">
        <v>751</v>
      </c>
      <c r="K19091">
        <v>-28399.84</v>
      </c>
      <c r="L19091" t="s">
        <v>751</v>
      </c>
      <c r="M19091" t="s">
        <v>751</v>
      </c>
      <c r="N19091">
        <v>0</v>
      </c>
      <c r="O19091" t="s">
        <v>751</v>
      </c>
      <c r="P19091" t="s">
        <v>751</v>
      </c>
      <c r="Q19091" t="s">
        <v>751</v>
      </c>
      <c r="R19091" t="s">
        <v>751</v>
      </c>
      <c r="S19091" t="s">
        <v>758</v>
      </c>
    </row>
    <row r="19092" spans="1:19" x14ac:dyDescent="0.3">
      <c r="A19092" t="s">
        <v>753</v>
      </c>
      <c r="B19092" t="s">
        <v>748</v>
      </c>
      <c r="C19092" t="s">
        <v>749</v>
      </c>
      <c r="D19092" t="s">
        <v>750</v>
      </c>
      <c r="E19092">
        <v>1</v>
      </c>
      <c r="F19092" t="s">
        <v>210</v>
      </c>
      <c r="G19092">
        <v>225779.16</v>
      </c>
      <c r="H19092">
        <v>22.6</v>
      </c>
      <c r="I19092">
        <v>225779.16</v>
      </c>
      <c r="J19092">
        <v>10.74</v>
      </c>
      <c r="K19092">
        <v>225779.16</v>
      </c>
      <c r="L19092">
        <v>102.83</v>
      </c>
      <c r="M19092" t="s">
        <v>751</v>
      </c>
      <c r="N19092">
        <v>0</v>
      </c>
      <c r="O19092">
        <v>225779.16</v>
      </c>
      <c r="P19092" t="s">
        <v>766</v>
      </c>
      <c r="Q19092" t="s">
        <v>766</v>
      </c>
      <c r="R19092" t="s">
        <v>766</v>
      </c>
      <c r="S19092" t="s">
        <v>758</v>
      </c>
    </row>
    <row r="19093" spans="1:19" x14ac:dyDescent="0.3">
      <c r="A19093" t="s">
        <v>747</v>
      </c>
      <c r="B19093" t="s">
        <v>748</v>
      </c>
      <c r="C19093" t="s">
        <v>754</v>
      </c>
      <c r="D19093" t="s">
        <v>750</v>
      </c>
      <c r="E19093">
        <v>15</v>
      </c>
      <c r="F19093" t="s">
        <v>470</v>
      </c>
      <c r="G19093">
        <v>-1705.07</v>
      </c>
      <c r="H19093" t="s">
        <v>751</v>
      </c>
      <c r="I19093">
        <v>-1705.07</v>
      </c>
      <c r="J19093" t="s">
        <v>751</v>
      </c>
      <c r="K19093">
        <v>-1705.07</v>
      </c>
      <c r="L19093" t="s">
        <v>751</v>
      </c>
      <c r="M19093" t="s">
        <v>751</v>
      </c>
      <c r="N19093">
        <v>0</v>
      </c>
      <c r="O19093" t="s">
        <v>751</v>
      </c>
      <c r="P19093" t="s">
        <v>751</v>
      </c>
      <c r="Q19093" t="s">
        <v>751</v>
      </c>
      <c r="R19093" t="s">
        <v>751</v>
      </c>
      <c r="S19093" t="s">
        <v>758</v>
      </c>
    </row>
    <row r="19094" spans="1:19" x14ac:dyDescent="0.3">
      <c r="A19094" t="s">
        <v>747</v>
      </c>
      <c r="B19094" t="s">
        <v>748</v>
      </c>
      <c r="C19094" t="s">
        <v>749</v>
      </c>
      <c r="D19094" t="s">
        <v>750</v>
      </c>
      <c r="E19094">
        <v>1</v>
      </c>
      <c r="F19094" t="s">
        <v>216</v>
      </c>
      <c r="G19094">
        <v>23946.59</v>
      </c>
      <c r="H19094">
        <v>1418.42</v>
      </c>
      <c r="I19094">
        <v>23946.59</v>
      </c>
      <c r="J19094">
        <v>0.91</v>
      </c>
      <c r="K19094">
        <v>23946.59</v>
      </c>
      <c r="L19094">
        <v>8.76</v>
      </c>
      <c r="M19094" t="s">
        <v>751</v>
      </c>
      <c r="N19094">
        <v>0</v>
      </c>
      <c r="O19094">
        <v>23946.59</v>
      </c>
      <c r="P19094" t="s">
        <v>766</v>
      </c>
      <c r="Q19094" t="s">
        <v>768</v>
      </c>
      <c r="R19094" t="s">
        <v>768</v>
      </c>
      <c r="S19094" t="s">
        <v>758</v>
      </c>
    </row>
    <row r="19095" spans="1:19" x14ac:dyDescent="0.3">
      <c r="A19095" t="s">
        <v>753</v>
      </c>
      <c r="B19095" t="s">
        <v>748</v>
      </c>
      <c r="C19095" t="s">
        <v>749</v>
      </c>
      <c r="D19095" t="s">
        <v>750</v>
      </c>
      <c r="E19095">
        <v>2</v>
      </c>
      <c r="F19095" t="s">
        <v>60</v>
      </c>
      <c r="G19095">
        <v>31.71</v>
      </c>
      <c r="H19095">
        <v>0.02</v>
      </c>
      <c r="I19095">
        <v>31.71</v>
      </c>
      <c r="J19095">
        <v>0</v>
      </c>
      <c r="K19095">
        <v>31.71</v>
      </c>
      <c r="L19095">
        <v>0.01</v>
      </c>
      <c r="M19095" t="s">
        <v>751</v>
      </c>
      <c r="N19095">
        <v>0</v>
      </c>
      <c r="O19095">
        <v>63.42</v>
      </c>
      <c r="P19095" t="s">
        <v>766</v>
      </c>
      <c r="Q19095" t="s">
        <v>766</v>
      </c>
      <c r="R19095" t="s">
        <v>766</v>
      </c>
      <c r="S19095" t="s">
        <v>758</v>
      </c>
    </row>
    <row r="19096" spans="1:19" x14ac:dyDescent="0.3">
      <c r="A19096" t="s">
        <v>753</v>
      </c>
      <c r="B19096" t="s">
        <v>748</v>
      </c>
      <c r="C19096" t="s">
        <v>754</v>
      </c>
      <c r="D19096" t="s">
        <v>750</v>
      </c>
      <c r="E19096">
        <v>5</v>
      </c>
      <c r="F19096" t="s">
        <v>396</v>
      </c>
      <c r="G19096">
        <v>-21376.01</v>
      </c>
      <c r="H19096" t="s">
        <v>751</v>
      </c>
      <c r="I19096">
        <v>-21376.01</v>
      </c>
      <c r="J19096" t="s">
        <v>751</v>
      </c>
      <c r="K19096">
        <v>-21376.01</v>
      </c>
      <c r="L19096" t="s">
        <v>751</v>
      </c>
      <c r="M19096" t="s">
        <v>751</v>
      </c>
      <c r="N19096">
        <v>0</v>
      </c>
      <c r="O19096" t="s">
        <v>751</v>
      </c>
      <c r="P19096" t="s">
        <v>751</v>
      </c>
      <c r="Q19096" t="s">
        <v>751</v>
      </c>
      <c r="R19096" t="s">
        <v>751</v>
      </c>
      <c r="S19096" t="s">
        <v>758</v>
      </c>
    </row>
    <row r="19097" spans="1:19" x14ac:dyDescent="0.3">
      <c r="A19097" t="s">
        <v>747</v>
      </c>
      <c r="B19097" t="s">
        <v>748</v>
      </c>
      <c r="C19097" t="s">
        <v>749</v>
      </c>
      <c r="D19097" t="s">
        <v>750</v>
      </c>
      <c r="E19097">
        <v>4</v>
      </c>
      <c r="F19097" t="s">
        <v>307</v>
      </c>
      <c r="G19097">
        <v>17853.36</v>
      </c>
      <c r="H19097">
        <v>507.32</v>
      </c>
      <c r="I19097">
        <v>17853.36</v>
      </c>
      <c r="J19097">
        <v>430.93</v>
      </c>
      <c r="K19097">
        <v>17853.36</v>
      </c>
      <c r="L19097">
        <v>4.49</v>
      </c>
      <c r="M19097" t="s">
        <v>751</v>
      </c>
      <c r="N19097">
        <v>0</v>
      </c>
      <c r="O19097">
        <v>71413.440000000002</v>
      </c>
      <c r="P19097" t="s">
        <v>766</v>
      </c>
      <c r="Q19097" t="s">
        <v>766</v>
      </c>
      <c r="R19097" t="s">
        <v>768</v>
      </c>
      <c r="S19097" t="s">
        <v>758</v>
      </c>
    </row>
    <row r="19098" spans="1:19" x14ac:dyDescent="0.3">
      <c r="A19098" t="s">
        <v>747</v>
      </c>
      <c r="B19098" t="s">
        <v>748</v>
      </c>
      <c r="C19098" t="s">
        <v>749</v>
      </c>
      <c r="D19098" t="s">
        <v>750</v>
      </c>
      <c r="E19098">
        <v>-1</v>
      </c>
      <c r="F19098" t="s">
        <v>536</v>
      </c>
      <c r="G19098">
        <v>15362.35</v>
      </c>
      <c r="H19098">
        <v>0.16</v>
      </c>
      <c r="I19098">
        <v>15362.35</v>
      </c>
      <c r="J19098">
        <v>0.17</v>
      </c>
      <c r="K19098">
        <v>15362.35</v>
      </c>
      <c r="L19098">
        <v>17.28</v>
      </c>
      <c r="M19098">
        <v>1</v>
      </c>
      <c r="N19098">
        <v>1696.32</v>
      </c>
      <c r="O19098" t="s">
        <v>751</v>
      </c>
      <c r="P19098" t="s">
        <v>767</v>
      </c>
      <c r="Q19098" t="s">
        <v>767</v>
      </c>
      <c r="R19098" t="s">
        <v>766</v>
      </c>
      <c r="S19098" t="s">
        <v>758</v>
      </c>
    </row>
    <row r="19099" spans="1:19" x14ac:dyDescent="0.3">
      <c r="A19099" t="s">
        <v>752</v>
      </c>
      <c r="B19099" t="s">
        <v>748</v>
      </c>
      <c r="C19099" t="s">
        <v>749</v>
      </c>
      <c r="D19099" t="s">
        <v>750</v>
      </c>
      <c r="E19099">
        <v>1</v>
      </c>
      <c r="F19099" t="s">
        <v>218</v>
      </c>
      <c r="G19099">
        <v>2981.19</v>
      </c>
      <c r="H19099">
        <v>451.06</v>
      </c>
      <c r="I19099">
        <v>2981.19</v>
      </c>
      <c r="J19099">
        <v>0.13</v>
      </c>
      <c r="K19099">
        <v>2981.19</v>
      </c>
      <c r="L19099">
        <v>1.23</v>
      </c>
      <c r="M19099" t="s">
        <v>751</v>
      </c>
      <c r="N19099">
        <v>0</v>
      </c>
      <c r="O19099">
        <v>2981.19</v>
      </c>
      <c r="P19099" t="s">
        <v>766</v>
      </c>
      <c r="Q19099" t="s">
        <v>768</v>
      </c>
      <c r="R19099" t="s">
        <v>768</v>
      </c>
      <c r="S19099" t="s">
        <v>758</v>
      </c>
    </row>
    <row r="19100" spans="1:19" x14ac:dyDescent="0.3">
      <c r="A19100" t="s">
        <v>747</v>
      </c>
      <c r="B19100" t="s">
        <v>748</v>
      </c>
      <c r="C19100" t="s">
        <v>749</v>
      </c>
      <c r="D19100" t="s">
        <v>750</v>
      </c>
      <c r="E19100">
        <v>12</v>
      </c>
      <c r="F19100" t="s">
        <v>326</v>
      </c>
      <c r="G19100">
        <v>159397.19</v>
      </c>
      <c r="H19100" t="s">
        <v>751</v>
      </c>
      <c r="I19100">
        <v>159397.19</v>
      </c>
      <c r="J19100" t="s">
        <v>751</v>
      </c>
      <c r="K19100">
        <v>159397.19</v>
      </c>
      <c r="L19100">
        <v>15.19</v>
      </c>
      <c r="M19100" t="s">
        <v>751</v>
      </c>
      <c r="N19100">
        <v>0</v>
      </c>
      <c r="O19100">
        <v>1912766.28</v>
      </c>
      <c r="P19100" t="s">
        <v>766</v>
      </c>
      <c r="Q19100" t="s">
        <v>766</v>
      </c>
      <c r="R19100" t="s">
        <v>768</v>
      </c>
      <c r="S19100" t="s">
        <v>758</v>
      </c>
    </row>
    <row r="19101" spans="1:19" x14ac:dyDescent="0.3">
      <c r="A19101" t="s">
        <v>753</v>
      </c>
      <c r="B19101" t="s">
        <v>748</v>
      </c>
      <c r="C19101" t="s">
        <v>749</v>
      </c>
      <c r="D19101" t="s">
        <v>750</v>
      </c>
      <c r="E19101">
        <v>5</v>
      </c>
      <c r="F19101" t="s">
        <v>111</v>
      </c>
      <c r="G19101">
        <v>111855.95</v>
      </c>
      <c r="H19101">
        <v>8.58</v>
      </c>
      <c r="I19101">
        <v>111855.95</v>
      </c>
      <c r="J19101">
        <v>4.07</v>
      </c>
      <c r="K19101">
        <v>111855.95</v>
      </c>
      <c r="L19101">
        <v>39.020000000000003</v>
      </c>
      <c r="M19101" t="s">
        <v>751</v>
      </c>
      <c r="N19101">
        <v>0</v>
      </c>
      <c r="O19101">
        <v>559279.75</v>
      </c>
      <c r="P19101" t="s">
        <v>766</v>
      </c>
      <c r="Q19101" t="s">
        <v>766</v>
      </c>
      <c r="R19101" t="s">
        <v>766</v>
      </c>
      <c r="S19101" t="s">
        <v>758</v>
      </c>
    </row>
    <row r="19102" spans="1:19" x14ac:dyDescent="0.3">
      <c r="A19102" t="s">
        <v>747</v>
      </c>
      <c r="B19102" t="s">
        <v>748</v>
      </c>
      <c r="C19102" t="s">
        <v>749</v>
      </c>
      <c r="D19102" t="s">
        <v>750</v>
      </c>
      <c r="E19102">
        <v>1</v>
      </c>
      <c r="F19102" t="s">
        <v>33</v>
      </c>
      <c r="G19102">
        <v>424652.67</v>
      </c>
      <c r="H19102">
        <v>756.03</v>
      </c>
      <c r="I19102">
        <v>424652.67</v>
      </c>
      <c r="J19102">
        <v>97.04</v>
      </c>
      <c r="K19102">
        <v>424652.67</v>
      </c>
      <c r="L19102">
        <v>198.17</v>
      </c>
      <c r="M19102">
        <v>1</v>
      </c>
      <c r="N19102">
        <v>18952.25</v>
      </c>
      <c r="O19102">
        <v>424652.67</v>
      </c>
      <c r="P19102" t="s">
        <v>766</v>
      </c>
      <c r="Q19102" t="s">
        <v>767</v>
      </c>
      <c r="R19102" t="s">
        <v>766</v>
      </c>
      <c r="S19102" t="s">
        <v>758</v>
      </c>
    </row>
    <row r="19103" spans="1:19" x14ac:dyDescent="0.3">
      <c r="A19103" t="s">
        <v>747</v>
      </c>
      <c r="B19103" t="s">
        <v>748</v>
      </c>
      <c r="C19103" t="s">
        <v>749</v>
      </c>
      <c r="D19103" t="s">
        <v>750</v>
      </c>
      <c r="E19103">
        <v>-1</v>
      </c>
      <c r="F19103" t="s">
        <v>11</v>
      </c>
      <c r="G19103">
        <v>295339.36</v>
      </c>
      <c r="H19103" t="s">
        <v>751</v>
      </c>
      <c r="I19103">
        <v>295339.36</v>
      </c>
      <c r="J19103" t="s">
        <v>751</v>
      </c>
      <c r="K19103">
        <v>295339.36</v>
      </c>
      <c r="L19103">
        <v>416.08</v>
      </c>
      <c r="M19103" t="s">
        <v>751</v>
      </c>
      <c r="N19103">
        <v>0</v>
      </c>
      <c r="O19103" t="s">
        <v>751</v>
      </c>
      <c r="P19103" t="s">
        <v>766</v>
      </c>
      <c r="Q19103" t="s">
        <v>766</v>
      </c>
      <c r="R19103" t="s">
        <v>768</v>
      </c>
      <c r="S19103" t="s">
        <v>758</v>
      </c>
    </row>
    <row r="19104" spans="1:19" x14ac:dyDescent="0.3">
      <c r="A19104" t="s">
        <v>747</v>
      </c>
      <c r="B19104" t="s">
        <v>748</v>
      </c>
      <c r="C19104" t="s">
        <v>749</v>
      </c>
      <c r="D19104" t="s">
        <v>750</v>
      </c>
      <c r="E19104">
        <v>14</v>
      </c>
      <c r="F19104" t="s">
        <v>467</v>
      </c>
      <c r="G19104">
        <v>216253.73</v>
      </c>
      <c r="H19104">
        <v>4.0999999999999996</v>
      </c>
      <c r="I19104">
        <v>216253.73</v>
      </c>
      <c r="J19104">
        <v>22.04</v>
      </c>
      <c r="K19104">
        <v>216253.73</v>
      </c>
      <c r="L19104">
        <v>202.58</v>
      </c>
      <c r="M19104" t="s">
        <v>751</v>
      </c>
      <c r="N19104">
        <v>0</v>
      </c>
      <c r="O19104">
        <v>3027552.22</v>
      </c>
      <c r="P19104" t="s">
        <v>766</v>
      </c>
      <c r="Q19104" t="s">
        <v>766</v>
      </c>
      <c r="R19104" t="s">
        <v>768</v>
      </c>
      <c r="S19104" t="s">
        <v>758</v>
      </c>
    </row>
    <row r="19105" spans="1:19" x14ac:dyDescent="0.3">
      <c r="A19105" t="s">
        <v>752</v>
      </c>
      <c r="B19105" t="s">
        <v>748</v>
      </c>
      <c r="C19105" t="s">
        <v>749</v>
      </c>
      <c r="D19105" t="s">
        <v>750</v>
      </c>
      <c r="E19105">
        <v>2</v>
      </c>
      <c r="F19105" t="s">
        <v>508</v>
      </c>
      <c r="G19105">
        <v>26568.51</v>
      </c>
      <c r="H19105">
        <v>0.53</v>
      </c>
      <c r="I19105">
        <v>26568.51</v>
      </c>
      <c r="J19105">
        <v>0.09</v>
      </c>
      <c r="K19105">
        <v>26568.51</v>
      </c>
      <c r="L19105">
        <v>0.96</v>
      </c>
      <c r="M19105" t="s">
        <v>751</v>
      </c>
      <c r="N19105">
        <v>0</v>
      </c>
      <c r="O19105">
        <v>53137.02</v>
      </c>
      <c r="P19105" t="s">
        <v>766</v>
      </c>
      <c r="Q19105" t="s">
        <v>766</v>
      </c>
      <c r="R19105" t="s">
        <v>766</v>
      </c>
      <c r="S19105" t="s">
        <v>758</v>
      </c>
    </row>
    <row r="19106" spans="1:19" x14ac:dyDescent="0.3">
      <c r="A19106" t="s">
        <v>747</v>
      </c>
      <c r="B19106" t="s">
        <v>748</v>
      </c>
      <c r="C19106" t="s">
        <v>754</v>
      </c>
      <c r="D19106" t="s">
        <v>750</v>
      </c>
      <c r="E19106">
        <v>5</v>
      </c>
      <c r="F19106" t="s">
        <v>211</v>
      </c>
      <c r="G19106">
        <v>-153.29</v>
      </c>
      <c r="H19106" t="s">
        <v>751</v>
      </c>
      <c r="I19106">
        <v>-153.29</v>
      </c>
      <c r="J19106" t="s">
        <v>751</v>
      </c>
      <c r="K19106">
        <v>-153.29</v>
      </c>
      <c r="L19106" t="s">
        <v>751</v>
      </c>
      <c r="M19106" t="s">
        <v>751</v>
      </c>
      <c r="N19106">
        <v>0</v>
      </c>
      <c r="O19106" t="s">
        <v>751</v>
      </c>
      <c r="P19106" t="s">
        <v>751</v>
      </c>
      <c r="Q19106" t="s">
        <v>751</v>
      </c>
      <c r="R19106" t="s">
        <v>751</v>
      </c>
      <c r="S19106" t="s">
        <v>758</v>
      </c>
    </row>
    <row r="19107" spans="1:19" x14ac:dyDescent="0.3">
      <c r="A19107" t="s">
        <v>753</v>
      </c>
      <c r="B19107" t="s">
        <v>748</v>
      </c>
      <c r="C19107" t="s">
        <v>749</v>
      </c>
      <c r="D19107" t="s">
        <v>750</v>
      </c>
      <c r="E19107">
        <v>2</v>
      </c>
      <c r="F19107" t="s">
        <v>163</v>
      </c>
      <c r="G19107">
        <v>101222.86</v>
      </c>
      <c r="H19107">
        <v>13.76</v>
      </c>
      <c r="I19107">
        <v>101222.86</v>
      </c>
      <c r="J19107">
        <v>12.45</v>
      </c>
      <c r="K19107">
        <v>101222.86</v>
      </c>
      <c r="L19107">
        <v>64.34</v>
      </c>
      <c r="M19107" t="s">
        <v>751</v>
      </c>
      <c r="N19107">
        <v>0</v>
      </c>
      <c r="O19107">
        <v>202445.72</v>
      </c>
      <c r="P19107" t="s">
        <v>766</v>
      </c>
      <c r="Q19107" t="s">
        <v>766</v>
      </c>
      <c r="R19107" t="s">
        <v>766</v>
      </c>
      <c r="S19107" t="s">
        <v>758</v>
      </c>
    </row>
    <row r="19108" spans="1:19" x14ac:dyDescent="0.3">
      <c r="A19108" t="s">
        <v>747</v>
      </c>
      <c r="B19108" t="s">
        <v>748</v>
      </c>
      <c r="C19108" t="s">
        <v>754</v>
      </c>
      <c r="D19108" t="s">
        <v>750</v>
      </c>
      <c r="E19108">
        <v>7</v>
      </c>
      <c r="F19108" t="s">
        <v>350</v>
      </c>
      <c r="G19108">
        <v>-3877.75</v>
      </c>
      <c r="H19108" t="s">
        <v>751</v>
      </c>
      <c r="I19108">
        <v>-3877.75</v>
      </c>
      <c r="J19108" t="s">
        <v>751</v>
      </c>
      <c r="K19108">
        <v>-3877.75</v>
      </c>
      <c r="L19108" t="s">
        <v>751</v>
      </c>
      <c r="M19108" t="s">
        <v>751</v>
      </c>
      <c r="N19108">
        <v>0</v>
      </c>
      <c r="O19108" t="s">
        <v>751</v>
      </c>
      <c r="P19108" t="s">
        <v>751</v>
      </c>
      <c r="Q19108" t="s">
        <v>751</v>
      </c>
      <c r="R19108" t="s">
        <v>751</v>
      </c>
      <c r="S19108" t="s">
        <v>758</v>
      </c>
    </row>
    <row r="19109" spans="1:19" x14ac:dyDescent="0.3">
      <c r="A19109" t="s">
        <v>753</v>
      </c>
      <c r="B19109" t="s">
        <v>748</v>
      </c>
      <c r="C19109" t="s">
        <v>754</v>
      </c>
      <c r="D19109" t="s">
        <v>750</v>
      </c>
      <c r="E19109">
        <v>4</v>
      </c>
      <c r="F19109" t="s">
        <v>263</v>
      </c>
      <c r="G19109">
        <v>-19203.66</v>
      </c>
      <c r="H19109" t="s">
        <v>751</v>
      </c>
      <c r="I19109">
        <v>-19203.66</v>
      </c>
      <c r="J19109" t="s">
        <v>751</v>
      </c>
      <c r="K19109">
        <v>-19203.66</v>
      </c>
      <c r="L19109" t="s">
        <v>751</v>
      </c>
      <c r="M19109" t="s">
        <v>751</v>
      </c>
      <c r="N19109">
        <v>0</v>
      </c>
      <c r="O19109" t="s">
        <v>751</v>
      </c>
      <c r="P19109" t="s">
        <v>751</v>
      </c>
      <c r="Q19109" t="s">
        <v>751</v>
      </c>
      <c r="R19109" t="s">
        <v>751</v>
      </c>
      <c r="S19109" t="s">
        <v>758</v>
      </c>
    </row>
    <row r="19110" spans="1:19" x14ac:dyDescent="0.3">
      <c r="A19110" t="s">
        <v>747</v>
      </c>
      <c r="B19110" t="s">
        <v>748</v>
      </c>
      <c r="C19110" t="s">
        <v>754</v>
      </c>
      <c r="D19110" t="s">
        <v>750</v>
      </c>
      <c r="E19110">
        <v>3</v>
      </c>
      <c r="F19110" t="s">
        <v>243</v>
      </c>
      <c r="G19110">
        <v>-1435.51</v>
      </c>
      <c r="H19110" t="s">
        <v>751</v>
      </c>
      <c r="I19110">
        <v>-1435.51</v>
      </c>
      <c r="J19110" t="s">
        <v>751</v>
      </c>
      <c r="K19110">
        <v>-1435.51</v>
      </c>
      <c r="L19110" t="s">
        <v>751</v>
      </c>
      <c r="M19110" t="s">
        <v>751</v>
      </c>
      <c r="N19110">
        <v>0</v>
      </c>
      <c r="O19110" t="s">
        <v>751</v>
      </c>
      <c r="P19110" t="s">
        <v>751</v>
      </c>
      <c r="Q19110" t="s">
        <v>751</v>
      </c>
      <c r="R19110" t="s">
        <v>751</v>
      </c>
      <c r="S19110" t="s">
        <v>758</v>
      </c>
    </row>
    <row r="19111" spans="1:19" x14ac:dyDescent="0.3">
      <c r="A19111" t="s">
        <v>753</v>
      </c>
      <c r="B19111" t="s">
        <v>748</v>
      </c>
      <c r="C19111" t="s">
        <v>754</v>
      </c>
      <c r="D19111" t="s">
        <v>750</v>
      </c>
      <c r="E19111">
        <v>-4</v>
      </c>
      <c r="F19111" t="s">
        <v>133</v>
      </c>
      <c r="G19111">
        <v>-2031.26</v>
      </c>
      <c r="H19111" t="s">
        <v>751</v>
      </c>
      <c r="I19111">
        <v>-2031.26</v>
      </c>
      <c r="J19111" t="s">
        <v>751</v>
      </c>
      <c r="K19111">
        <v>-2031.26</v>
      </c>
      <c r="L19111" t="s">
        <v>751</v>
      </c>
      <c r="M19111" t="s">
        <v>751</v>
      </c>
      <c r="N19111">
        <v>0</v>
      </c>
      <c r="O19111" t="s">
        <v>751</v>
      </c>
      <c r="P19111" t="s">
        <v>751</v>
      </c>
      <c r="Q19111" t="s">
        <v>751</v>
      </c>
      <c r="R19111" t="s">
        <v>751</v>
      </c>
      <c r="S19111" t="s">
        <v>758</v>
      </c>
    </row>
    <row r="19112" spans="1:19" x14ac:dyDescent="0.3">
      <c r="A19112" t="s">
        <v>753</v>
      </c>
      <c r="B19112" t="s">
        <v>748</v>
      </c>
      <c r="C19112" t="s">
        <v>749</v>
      </c>
      <c r="D19112" t="s">
        <v>750</v>
      </c>
      <c r="E19112">
        <v>-1</v>
      </c>
      <c r="F19112" t="s">
        <v>167</v>
      </c>
      <c r="G19112">
        <v>106.54</v>
      </c>
      <c r="H19112" t="s">
        <v>751</v>
      </c>
      <c r="I19112">
        <v>106.54</v>
      </c>
      <c r="J19112" t="s">
        <v>751</v>
      </c>
      <c r="K19112">
        <v>106.54</v>
      </c>
      <c r="L19112">
        <v>0.03</v>
      </c>
      <c r="M19112" t="s">
        <v>751</v>
      </c>
      <c r="N19112">
        <v>0</v>
      </c>
      <c r="O19112" t="s">
        <v>751</v>
      </c>
      <c r="P19112" t="s">
        <v>766</v>
      </c>
      <c r="Q19112" t="s">
        <v>766</v>
      </c>
      <c r="R19112" t="s">
        <v>768</v>
      </c>
      <c r="S19112" t="s">
        <v>758</v>
      </c>
    </row>
    <row r="19113" spans="1:19" x14ac:dyDescent="0.3">
      <c r="A19113" t="s">
        <v>753</v>
      </c>
      <c r="B19113" t="s">
        <v>748</v>
      </c>
      <c r="C19113" t="s">
        <v>754</v>
      </c>
      <c r="D19113" t="s">
        <v>750</v>
      </c>
      <c r="E19113">
        <v>4</v>
      </c>
      <c r="F19113" t="s">
        <v>322</v>
      </c>
      <c r="G19113">
        <v>-6065.54</v>
      </c>
      <c r="H19113" t="s">
        <v>751</v>
      </c>
      <c r="I19113">
        <v>-6065.54</v>
      </c>
      <c r="J19113" t="s">
        <v>751</v>
      </c>
      <c r="K19113">
        <v>-6065.54</v>
      </c>
      <c r="L19113" t="s">
        <v>751</v>
      </c>
      <c r="M19113" t="s">
        <v>751</v>
      </c>
      <c r="N19113">
        <v>0</v>
      </c>
      <c r="O19113" t="s">
        <v>751</v>
      </c>
      <c r="P19113" t="s">
        <v>751</v>
      </c>
      <c r="Q19113" t="s">
        <v>751</v>
      </c>
      <c r="R19113" t="s">
        <v>751</v>
      </c>
      <c r="S19113" t="s">
        <v>758</v>
      </c>
    </row>
    <row r="19114" spans="1:19" x14ac:dyDescent="0.3">
      <c r="A19114" t="s">
        <v>747</v>
      </c>
      <c r="B19114" t="s">
        <v>748</v>
      </c>
      <c r="C19114" t="s">
        <v>754</v>
      </c>
      <c r="D19114" t="s">
        <v>750</v>
      </c>
      <c r="E19114">
        <v>9</v>
      </c>
      <c r="F19114" t="s">
        <v>368</v>
      </c>
      <c r="G19114">
        <v>-1085.76</v>
      </c>
      <c r="H19114" t="s">
        <v>751</v>
      </c>
      <c r="I19114">
        <v>-1085.76</v>
      </c>
      <c r="J19114" t="s">
        <v>751</v>
      </c>
      <c r="K19114">
        <v>-1085.76</v>
      </c>
      <c r="L19114" t="s">
        <v>751</v>
      </c>
      <c r="M19114" t="s">
        <v>751</v>
      </c>
      <c r="N19114">
        <v>0</v>
      </c>
      <c r="O19114" t="s">
        <v>751</v>
      </c>
      <c r="P19114" t="s">
        <v>751</v>
      </c>
      <c r="Q19114" t="s">
        <v>751</v>
      </c>
      <c r="R19114" t="s">
        <v>751</v>
      </c>
      <c r="S19114" t="s">
        <v>758</v>
      </c>
    </row>
    <row r="19115" spans="1:19" x14ac:dyDescent="0.3">
      <c r="A19115" t="s">
        <v>747</v>
      </c>
      <c r="B19115" t="s">
        <v>748</v>
      </c>
      <c r="C19115" t="s">
        <v>754</v>
      </c>
      <c r="D19115" t="s">
        <v>750</v>
      </c>
      <c r="E19115">
        <v>2</v>
      </c>
      <c r="F19115" t="s">
        <v>325</v>
      </c>
      <c r="G19115">
        <v>-49.25</v>
      </c>
      <c r="H19115" t="s">
        <v>751</v>
      </c>
      <c r="I19115">
        <v>-49.25</v>
      </c>
      <c r="J19115" t="s">
        <v>751</v>
      </c>
      <c r="K19115">
        <v>-49.25</v>
      </c>
      <c r="L19115" t="s">
        <v>751</v>
      </c>
      <c r="M19115" t="s">
        <v>751</v>
      </c>
      <c r="N19115">
        <v>0</v>
      </c>
      <c r="O19115" t="s">
        <v>751</v>
      </c>
      <c r="P19115" t="s">
        <v>751</v>
      </c>
      <c r="Q19115" t="s">
        <v>751</v>
      </c>
      <c r="R19115" t="s">
        <v>751</v>
      </c>
      <c r="S19115" t="s">
        <v>758</v>
      </c>
    </row>
    <row r="19116" spans="1:19" x14ac:dyDescent="0.3">
      <c r="A19116" t="s">
        <v>753</v>
      </c>
      <c r="B19116" t="s">
        <v>748</v>
      </c>
      <c r="C19116" t="s">
        <v>749</v>
      </c>
      <c r="D19116" t="s">
        <v>750</v>
      </c>
      <c r="E19116">
        <v>1</v>
      </c>
      <c r="F19116" t="s">
        <v>529</v>
      </c>
      <c r="G19116">
        <v>499985.44</v>
      </c>
      <c r="H19116">
        <v>74.900000000000006</v>
      </c>
      <c r="I19116">
        <v>499985.44</v>
      </c>
      <c r="J19116">
        <v>35.58</v>
      </c>
      <c r="K19116">
        <v>499985.44</v>
      </c>
      <c r="L19116">
        <v>340.72</v>
      </c>
      <c r="M19116" t="s">
        <v>751</v>
      </c>
      <c r="N19116">
        <v>0</v>
      </c>
      <c r="O19116">
        <v>499985.44</v>
      </c>
      <c r="P19116" t="s">
        <v>766</v>
      </c>
      <c r="Q19116" t="s">
        <v>766</v>
      </c>
      <c r="R19116" t="s">
        <v>766</v>
      </c>
      <c r="S19116" t="s">
        <v>758</v>
      </c>
    </row>
    <row r="19117" spans="1:19" x14ac:dyDescent="0.3">
      <c r="A19117" t="s">
        <v>747</v>
      </c>
      <c r="B19117" t="s">
        <v>748</v>
      </c>
      <c r="C19117" t="s">
        <v>754</v>
      </c>
      <c r="D19117" t="s">
        <v>750</v>
      </c>
      <c r="E19117">
        <v>7</v>
      </c>
      <c r="F19117" t="s">
        <v>125</v>
      </c>
      <c r="G19117">
        <v>-953.77</v>
      </c>
      <c r="H19117" t="s">
        <v>751</v>
      </c>
      <c r="I19117">
        <v>-953.77</v>
      </c>
      <c r="J19117" t="s">
        <v>751</v>
      </c>
      <c r="K19117">
        <v>-953.77</v>
      </c>
      <c r="L19117" t="s">
        <v>751</v>
      </c>
      <c r="M19117" t="s">
        <v>751</v>
      </c>
      <c r="N19117">
        <v>0</v>
      </c>
      <c r="O19117" t="s">
        <v>751</v>
      </c>
      <c r="P19117" t="s">
        <v>751</v>
      </c>
      <c r="Q19117" t="s">
        <v>751</v>
      </c>
      <c r="R19117" t="s">
        <v>751</v>
      </c>
      <c r="S19117" t="s">
        <v>758</v>
      </c>
    </row>
    <row r="19118" spans="1:19" x14ac:dyDescent="0.3">
      <c r="A19118" t="s">
        <v>753</v>
      </c>
      <c r="B19118" t="s">
        <v>748</v>
      </c>
      <c r="C19118" t="s">
        <v>749</v>
      </c>
      <c r="D19118" t="s">
        <v>750</v>
      </c>
      <c r="E19118">
        <v>3</v>
      </c>
      <c r="F19118" t="s">
        <v>441</v>
      </c>
      <c r="G19118">
        <v>85429.79</v>
      </c>
      <c r="H19118">
        <v>2.7</v>
      </c>
      <c r="I19118">
        <v>85429.79</v>
      </c>
      <c r="J19118">
        <v>4.99</v>
      </c>
      <c r="K19118">
        <v>85429.79</v>
      </c>
      <c r="L19118">
        <v>34.49</v>
      </c>
      <c r="M19118" t="s">
        <v>751</v>
      </c>
      <c r="N19118">
        <v>0</v>
      </c>
      <c r="O19118">
        <v>256289.37</v>
      </c>
      <c r="P19118" t="s">
        <v>766</v>
      </c>
      <c r="Q19118" t="s">
        <v>766</v>
      </c>
      <c r="R19118" t="s">
        <v>766</v>
      </c>
      <c r="S19118" t="s">
        <v>758</v>
      </c>
    </row>
    <row r="19119" spans="1:19" x14ac:dyDescent="0.3">
      <c r="A19119" t="s">
        <v>747</v>
      </c>
      <c r="B19119" t="s">
        <v>748</v>
      </c>
      <c r="C19119" t="s">
        <v>749</v>
      </c>
      <c r="D19119" t="s">
        <v>750</v>
      </c>
      <c r="E19119">
        <v>-1</v>
      </c>
      <c r="F19119" t="s">
        <v>511</v>
      </c>
      <c r="G19119">
        <v>369002.51</v>
      </c>
      <c r="H19119">
        <v>57.14</v>
      </c>
      <c r="I19119">
        <v>369002.51</v>
      </c>
      <c r="J19119">
        <v>9.5500000000000007</v>
      </c>
      <c r="K19119">
        <v>369002.51</v>
      </c>
      <c r="L19119">
        <v>104.55</v>
      </c>
      <c r="M19119" t="s">
        <v>751</v>
      </c>
      <c r="N19119">
        <v>0</v>
      </c>
      <c r="O19119" t="s">
        <v>751</v>
      </c>
      <c r="P19119" t="s">
        <v>766</v>
      </c>
      <c r="Q19119" t="s">
        <v>766</v>
      </c>
      <c r="R19119" t="s">
        <v>766</v>
      </c>
      <c r="S19119" t="s">
        <v>758</v>
      </c>
    </row>
    <row r="19120" spans="1:19" x14ac:dyDescent="0.3">
      <c r="A19120" t="s">
        <v>753</v>
      </c>
      <c r="B19120" t="s">
        <v>748</v>
      </c>
      <c r="C19120" t="s">
        <v>754</v>
      </c>
      <c r="D19120" t="s">
        <v>750</v>
      </c>
      <c r="E19120">
        <v>-1</v>
      </c>
      <c r="F19120" t="s">
        <v>543</v>
      </c>
      <c r="G19120">
        <v>-3681.99</v>
      </c>
      <c r="H19120" t="s">
        <v>751</v>
      </c>
      <c r="I19120">
        <v>-3681.99</v>
      </c>
      <c r="J19120" t="s">
        <v>751</v>
      </c>
      <c r="K19120">
        <v>-3681.99</v>
      </c>
      <c r="L19120" t="s">
        <v>751</v>
      </c>
      <c r="M19120" t="s">
        <v>751</v>
      </c>
      <c r="N19120">
        <v>0</v>
      </c>
      <c r="O19120" t="s">
        <v>751</v>
      </c>
      <c r="P19120" t="s">
        <v>751</v>
      </c>
      <c r="Q19120" t="s">
        <v>751</v>
      </c>
      <c r="R19120" t="s">
        <v>751</v>
      </c>
      <c r="S19120" t="s">
        <v>758</v>
      </c>
    </row>
    <row r="19121" spans="1:19" x14ac:dyDescent="0.3">
      <c r="A19121" t="s">
        <v>747</v>
      </c>
      <c r="B19121" t="s">
        <v>748</v>
      </c>
      <c r="C19121" t="s">
        <v>754</v>
      </c>
      <c r="D19121" t="s">
        <v>750</v>
      </c>
      <c r="E19121">
        <v>2</v>
      </c>
      <c r="F19121" t="s">
        <v>546</v>
      </c>
      <c r="G19121">
        <v>-1592.99</v>
      </c>
      <c r="H19121" t="s">
        <v>751</v>
      </c>
      <c r="I19121">
        <v>-1592.99</v>
      </c>
      <c r="J19121" t="s">
        <v>751</v>
      </c>
      <c r="K19121">
        <v>-1592.99</v>
      </c>
      <c r="L19121" t="s">
        <v>751</v>
      </c>
      <c r="M19121" t="s">
        <v>751</v>
      </c>
      <c r="N19121">
        <v>0</v>
      </c>
      <c r="O19121" t="s">
        <v>751</v>
      </c>
      <c r="P19121" t="s">
        <v>751</v>
      </c>
      <c r="Q19121" t="s">
        <v>751</v>
      </c>
      <c r="R19121" t="s">
        <v>751</v>
      </c>
      <c r="S19121" t="s">
        <v>758</v>
      </c>
    </row>
    <row r="19122" spans="1:19" x14ac:dyDescent="0.3">
      <c r="A19122" t="s">
        <v>752</v>
      </c>
      <c r="B19122" t="s">
        <v>748</v>
      </c>
      <c r="C19122" t="s">
        <v>749</v>
      </c>
      <c r="D19122" t="s">
        <v>750</v>
      </c>
      <c r="E19122">
        <v>5</v>
      </c>
      <c r="F19122" t="s">
        <v>18</v>
      </c>
      <c r="G19122">
        <v>71474.820000000007</v>
      </c>
      <c r="H19122">
        <v>4.2300000000000004</v>
      </c>
      <c r="I19122">
        <v>71474.820000000007</v>
      </c>
      <c r="J19122">
        <v>2.0099999999999998</v>
      </c>
      <c r="K19122">
        <v>71474.820000000007</v>
      </c>
      <c r="L19122">
        <v>19.23</v>
      </c>
      <c r="M19122" t="s">
        <v>751</v>
      </c>
      <c r="N19122">
        <v>0</v>
      </c>
      <c r="O19122">
        <v>357374.1</v>
      </c>
      <c r="P19122" t="s">
        <v>766</v>
      </c>
      <c r="Q19122" t="s">
        <v>766</v>
      </c>
      <c r="R19122" t="s">
        <v>766</v>
      </c>
      <c r="S19122" t="s">
        <v>758</v>
      </c>
    </row>
    <row r="19123" spans="1:19" x14ac:dyDescent="0.3">
      <c r="A19123" t="s">
        <v>747</v>
      </c>
      <c r="B19123" t="s">
        <v>748</v>
      </c>
      <c r="C19123" t="s">
        <v>754</v>
      </c>
      <c r="D19123" t="s">
        <v>750</v>
      </c>
      <c r="E19123">
        <v>3</v>
      </c>
      <c r="F19123" t="s">
        <v>258</v>
      </c>
      <c r="G19123">
        <v>-603.29999999999995</v>
      </c>
      <c r="H19123" t="s">
        <v>751</v>
      </c>
      <c r="I19123">
        <v>-603.29999999999995</v>
      </c>
      <c r="J19123" t="s">
        <v>751</v>
      </c>
      <c r="K19123">
        <v>-603.29999999999995</v>
      </c>
      <c r="L19123" t="s">
        <v>751</v>
      </c>
      <c r="M19123" t="s">
        <v>751</v>
      </c>
      <c r="N19123">
        <v>0</v>
      </c>
      <c r="O19123" t="s">
        <v>751</v>
      </c>
      <c r="P19123" t="s">
        <v>751</v>
      </c>
      <c r="Q19123" t="s">
        <v>751</v>
      </c>
      <c r="R19123" t="s">
        <v>751</v>
      </c>
      <c r="S19123" t="s">
        <v>758</v>
      </c>
    </row>
    <row r="19124" spans="1:19" x14ac:dyDescent="0.3">
      <c r="A19124" t="s">
        <v>747</v>
      </c>
      <c r="B19124" t="s">
        <v>748</v>
      </c>
      <c r="C19124" t="s">
        <v>754</v>
      </c>
      <c r="D19124" t="s">
        <v>750</v>
      </c>
      <c r="E19124">
        <v>5</v>
      </c>
      <c r="F19124" t="s">
        <v>356</v>
      </c>
      <c r="G19124">
        <v>-28524.48</v>
      </c>
      <c r="H19124" t="s">
        <v>751</v>
      </c>
      <c r="I19124">
        <v>-28524.48</v>
      </c>
      <c r="J19124" t="s">
        <v>751</v>
      </c>
      <c r="K19124">
        <v>-28524.48</v>
      </c>
      <c r="L19124" t="s">
        <v>751</v>
      </c>
      <c r="M19124" t="s">
        <v>751</v>
      </c>
      <c r="N19124">
        <v>0</v>
      </c>
      <c r="O19124" t="s">
        <v>751</v>
      </c>
      <c r="P19124" t="s">
        <v>751</v>
      </c>
      <c r="Q19124" t="s">
        <v>751</v>
      </c>
      <c r="R19124" t="s">
        <v>751</v>
      </c>
      <c r="S19124" t="s">
        <v>758</v>
      </c>
    </row>
    <row r="19125" spans="1:19" x14ac:dyDescent="0.3">
      <c r="A19125" t="s">
        <v>753</v>
      </c>
      <c r="B19125" t="s">
        <v>748</v>
      </c>
      <c r="C19125" t="s">
        <v>749</v>
      </c>
      <c r="D19125" t="s">
        <v>750</v>
      </c>
      <c r="E19125">
        <v>3</v>
      </c>
      <c r="F19125" t="s">
        <v>87</v>
      </c>
      <c r="G19125">
        <v>161635.47</v>
      </c>
      <c r="H19125">
        <v>14.41</v>
      </c>
      <c r="I19125">
        <v>161635.47</v>
      </c>
      <c r="J19125">
        <v>6.84</v>
      </c>
      <c r="K19125">
        <v>161635.47</v>
      </c>
      <c r="L19125">
        <v>65.56</v>
      </c>
      <c r="M19125" t="s">
        <v>751</v>
      </c>
      <c r="N19125">
        <v>0</v>
      </c>
      <c r="O19125">
        <v>484906.41</v>
      </c>
      <c r="P19125" t="s">
        <v>766</v>
      </c>
      <c r="Q19125" t="s">
        <v>766</v>
      </c>
      <c r="R19125" t="s">
        <v>766</v>
      </c>
      <c r="S19125" t="s">
        <v>758</v>
      </c>
    </row>
    <row r="19126" spans="1:19" x14ac:dyDescent="0.3">
      <c r="A19126" t="s">
        <v>747</v>
      </c>
      <c r="B19126" t="s">
        <v>748</v>
      </c>
      <c r="C19126" t="s">
        <v>749</v>
      </c>
      <c r="D19126" t="s">
        <v>750</v>
      </c>
      <c r="E19126">
        <v>4</v>
      </c>
      <c r="F19126" t="s">
        <v>335</v>
      </c>
      <c r="G19126">
        <v>46603.06</v>
      </c>
      <c r="H19126">
        <v>10.220000000000001</v>
      </c>
      <c r="I19126">
        <v>46603.06</v>
      </c>
      <c r="J19126">
        <v>746.09</v>
      </c>
      <c r="K19126">
        <v>46603.06</v>
      </c>
      <c r="L19126">
        <v>79.47</v>
      </c>
      <c r="M19126" t="s">
        <v>751</v>
      </c>
      <c r="N19126">
        <v>0</v>
      </c>
      <c r="O19126">
        <v>186412.24</v>
      </c>
      <c r="P19126" t="s">
        <v>768</v>
      </c>
      <c r="Q19126" t="s">
        <v>766</v>
      </c>
      <c r="R19126" t="s">
        <v>768</v>
      </c>
      <c r="S19126" t="s">
        <v>758</v>
      </c>
    </row>
    <row r="19127" spans="1:19" x14ac:dyDescent="0.3">
      <c r="A19127" t="s">
        <v>747</v>
      </c>
      <c r="B19127" t="s">
        <v>748</v>
      </c>
      <c r="C19127" t="s">
        <v>754</v>
      </c>
      <c r="D19127" t="s">
        <v>750</v>
      </c>
      <c r="E19127">
        <v>5</v>
      </c>
      <c r="F19127" t="s">
        <v>315</v>
      </c>
      <c r="G19127">
        <v>-457.14</v>
      </c>
      <c r="H19127" t="s">
        <v>751</v>
      </c>
      <c r="I19127">
        <v>-457.14</v>
      </c>
      <c r="J19127" t="s">
        <v>751</v>
      </c>
      <c r="K19127">
        <v>-457.14</v>
      </c>
      <c r="L19127" t="s">
        <v>751</v>
      </c>
      <c r="M19127" t="s">
        <v>751</v>
      </c>
      <c r="N19127">
        <v>0</v>
      </c>
      <c r="O19127" t="s">
        <v>751</v>
      </c>
      <c r="P19127" t="s">
        <v>751</v>
      </c>
      <c r="Q19127" t="s">
        <v>751</v>
      </c>
      <c r="R19127" t="s">
        <v>751</v>
      </c>
      <c r="S19127" t="s">
        <v>758</v>
      </c>
    </row>
    <row r="19128" spans="1:19" x14ac:dyDescent="0.3">
      <c r="A19128" t="s">
        <v>753</v>
      </c>
      <c r="B19128" t="s">
        <v>748</v>
      </c>
      <c r="C19128" t="s">
        <v>754</v>
      </c>
      <c r="D19128" t="s">
        <v>750</v>
      </c>
      <c r="E19128">
        <v>-1</v>
      </c>
      <c r="F19128" t="s">
        <v>236</v>
      </c>
      <c r="G19128">
        <v>-8694.0400000000009</v>
      </c>
      <c r="H19128" t="s">
        <v>751</v>
      </c>
      <c r="I19128">
        <v>-8694.0400000000009</v>
      </c>
      <c r="J19128" t="s">
        <v>751</v>
      </c>
      <c r="K19128">
        <v>-8694.0400000000009</v>
      </c>
      <c r="L19128" t="s">
        <v>751</v>
      </c>
      <c r="M19128" t="s">
        <v>751</v>
      </c>
      <c r="N19128">
        <v>0</v>
      </c>
      <c r="O19128" t="s">
        <v>751</v>
      </c>
      <c r="P19128" t="s">
        <v>751</v>
      </c>
      <c r="Q19128" t="s">
        <v>751</v>
      </c>
      <c r="R19128" t="s">
        <v>751</v>
      </c>
      <c r="S19128" t="s">
        <v>758</v>
      </c>
    </row>
    <row r="19129" spans="1:19" x14ac:dyDescent="0.3">
      <c r="A19129" t="s">
        <v>753</v>
      </c>
      <c r="B19129" t="s">
        <v>748</v>
      </c>
      <c r="C19129" t="s">
        <v>749</v>
      </c>
      <c r="D19129" t="s">
        <v>750</v>
      </c>
      <c r="E19129">
        <v>5</v>
      </c>
      <c r="F19129" t="s">
        <v>391</v>
      </c>
      <c r="G19129">
        <v>105983.52</v>
      </c>
      <c r="H19129">
        <v>2109.09</v>
      </c>
      <c r="I19129">
        <v>105983.52</v>
      </c>
      <c r="J19129">
        <v>2.4900000000000002</v>
      </c>
      <c r="K19129">
        <v>105983.52</v>
      </c>
      <c r="L19129">
        <v>23.89</v>
      </c>
      <c r="M19129" t="s">
        <v>751</v>
      </c>
      <c r="N19129">
        <v>0</v>
      </c>
      <c r="O19129">
        <v>529917.6</v>
      </c>
      <c r="P19129" t="s">
        <v>766</v>
      </c>
      <c r="Q19129" t="s">
        <v>768</v>
      </c>
      <c r="R19129" t="s">
        <v>768</v>
      </c>
      <c r="S19129" t="s">
        <v>758</v>
      </c>
    </row>
    <row r="19130" spans="1:19" x14ac:dyDescent="0.3">
      <c r="A19130" t="s">
        <v>753</v>
      </c>
      <c r="B19130" t="s">
        <v>748</v>
      </c>
      <c r="C19130" t="s">
        <v>749</v>
      </c>
      <c r="D19130" t="s">
        <v>750</v>
      </c>
      <c r="E19130">
        <v>1</v>
      </c>
      <c r="F19130" t="s">
        <v>316</v>
      </c>
      <c r="G19130">
        <v>60431.839999999997</v>
      </c>
      <c r="H19130">
        <v>11.28</v>
      </c>
      <c r="I19130">
        <v>60431.839999999997</v>
      </c>
      <c r="J19130">
        <v>5.36</v>
      </c>
      <c r="K19130">
        <v>60431.839999999997</v>
      </c>
      <c r="L19130">
        <v>51.33</v>
      </c>
      <c r="M19130" t="s">
        <v>751</v>
      </c>
      <c r="N19130">
        <v>0</v>
      </c>
      <c r="O19130">
        <v>60431.839999999997</v>
      </c>
      <c r="P19130" t="s">
        <v>766</v>
      </c>
      <c r="Q19130" t="s">
        <v>766</v>
      </c>
      <c r="R19130" t="s">
        <v>766</v>
      </c>
      <c r="S19130" t="s">
        <v>758</v>
      </c>
    </row>
    <row r="19131" spans="1:19" x14ac:dyDescent="0.3">
      <c r="A19131" t="s">
        <v>747</v>
      </c>
      <c r="B19131" t="s">
        <v>748</v>
      </c>
      <c r="C19131" t="s">
        <v>754</v>
      </c>
      <c r="D19131" t="s">
        <v>750</v>
      </c>
      <c r="E19131">
        <v>1</v>
      </c>
      <c r="F19131" t="s">
        <v>325</v>
      </c>
      <c r="G19131">
        <v>-1116.8</v>
      </c>
      <c r="H19131" t="s">
        <v>751</v>
      </c>
      <c r="I19131">
        <v>-1116.8</v>
      </c>
      <c r="J19131" t="s">
        <v>751</v>
      </c>
      <c r="K19131">
        <v>-1116.8</v>
      </c>
      <c r="L19131" t="s">
        <v>751</v>
      </c>
      <c r="M19131" t="s">
        <v>751</v>
      </c>
      <c r="N19131">
        <v>0</v>
      </c>
      <c r="O19131" t="s">
        <v>751</v>
      </c>
      <c r="P19131" t="s">
        <v>751</v>
      </c>
      <c r="Q19131" t="s">
        <v>751</v>
      </c>
      <c r="R19131" t="s">
        <v>751</v>
      </c>
      <c r="S19131" t="s">
        <v>758</v>
      </c>
    </row>
    <row r="19132" spans="1:19" x14ac:dyDescent="0.3">
      <c r="A19132" t="s">
        <v>752</v>
      </c>
      <c r="B19132" t="s">
        <v>748</v>
      </c>
      <c r="C19132" t="s">
        <v>754</v>
      </c>
      <c r="D19132" t="s">
        <v>750</v>
      </c>
      <c r="E19132">
        <v>-4</v>
      </c>
      <c r="F19132" t="s">
        <v>372</v>
      </c>
      <c r="G19132">
        <v>-34716.61</v>
      </c>
      <c r="H19132" t="s">
        <v>751</v>
      </c>
      <c r="I19132">
        <v>-34716.61</v>
      </c>
      <c r="J19132" t="s">
        <v>751</v>
      </c>
      <c r="K19132">
        <v>-34716.61</v>
      </c>
      <c r="L19132" t="s">
        <v>751</v>
      </c>
      <c r="M19132" t="s">
        <v>751</v>
      </c>
      <c r="N19132">
        <v>0</v>
      </c>
      <c r="O19132" t="s">
        <v>751</v>
      </c>
      <c r="P19132" t="s">
        <v>751</v>
      </c>
      <c r="Q19132" t="s">
        <v>751</v>
      </c>
      <c r="R19132" t="s">
        <v>751</v>
      </c>
      <c r="S19132" t="s">
        <v>758</v>
      </c>
    </row>
    <row r="19133" spans="1:19" x14ac:dyDescent="0.3">
      <c r="A19133" t="s">
        <v>753</v>
      </c>
      <c r="B19133" t="s">
        <v>748</v>
      </c>
      <c r="C19133" t="s">
        <v>749</v>
      </c>
      <c r="D19133" t="s">
        <v>750</v>
      </c>
      <c r="E19133">
        <v>3</v>
      </c>
      <c r="F19133" t="s">
        <v>498</v>
      </c>
      <c r="G19133">
        <v>17900.66</v>
      </c>
      <c r="H19133">
        <v>2145.02</v>
      </c>
      <c r="I19133">
        <v>17900.66</v>
      </c>
      <c r="J19133">
        <v>0.68</v>
      </c>
      <c r="K19133">
        <v>17900.66</v>
      </c>
      <c r="L19133">
        <v>8.44</v>
      </c>
      <c r="M19133" t="s">
        <v>751</v>
      </c>
      <c r="N19133">
        <v>0</v>
      </c>
      <c r="O19133">
        <v>53701.98</v>
      </c>
      <c r="P19133" t="s">
        <v>766</v>
      </c>
      <c r="Q19133" t="s">
        <v>768</v>
      </c>
      <c r="R19133" t="s">
        <v>768</v>
      </c>
      <c r="S19133" t="s">
        <v>758</v>
      </c>
    </row>
    <row r="19134" spans="1:19" x14ac:dyDescent="0.3">
      <c r="A19134" t="s">
        <v>753</v>
      </c>
      <c r="B19134" t="s">
        <v>748</v>
      </c>
      <c r="C19134" t="s">
        <v>749</v>
      </c>
      <c r="D19134" t="s">
        <v>750</v>
      </c>
      <c r="E19134">
        <v>6</v>
      </c>
      <c r="F19134" t="s">
        <v>426</v>
      </c>
      <c r="G19134">
        <v>17522.580000000002</v>
      </c>
      <c r="H19134">
        <v>982.19</v>
      </c>
      <c r="I19134">
        <v>17522.580000000002</v>
      </c>
      <c r="J19134">
        <v>834.31</v>
      </c>
      <c r="K19134">
        <v>17522.580000000002</v>
      </c>
      <c r="L19134">
        <v>0.04</v>
      </c>
      <c r="M19134" t="s">
        <v>751</v>
      </c>
      <c r="N19134">
        <v>0</v>
      </c>
      <c r="O19134">
        <v>105135.48</v>
      </c>
      <c r="P19134" t="s">
        <v>766</v>
      </c>
      <c r="Q19134" t="s">
        <v>766</v>
      </c>
      <c r="R19134" t="s">
        <v>768</v>
      </c>
      <c r="S19134" t="s">
        <v>758</v>
      </c>
    </row>
    <row r="19135" spans="1:19" x14ac:dyDescent="0.3">
      <c r="A19135" t="s">
        <v>753</v>
      </c>
      <c r="B19135" t="s">
        <v>748</v>
      </c>
      <c r="C19135" t="s">
        <v>749</v>
      </c>
      <c r="D19135" t="s">
        <v>750</v>
      </c>
      <c r="E19135">
        <v>-1</v>
      </c>
      <c r="F19135" t="s">
        <v>378</v>
      </c>
      <c r="G19135">
        <v>214625.77</v>
      </c>
      <c r="H19135">
        <v>7.4</v>
      </c>
      <c r="I19135">
        <v>214625.77</v>
      </c>
      <c r="J19135">
        <v>13.69</v>
      </c>
      <c r="K19135">
        <v>214625.77</v>
      </c>
      <c r="L19135">
        <v>94.57</v>
      </c>
      <c r="M19135" t="s">
        <v>751</v>
      </c>
      <c r="N19135">
        <v>0</v>
      </c>
      <c r="O19135" t="s">
        <v>751</v>
      </c>
      <c r="P19135" t="s">
        <v>766</v>
      </c>
      <c r="Q19135" t="s">
        <v>766</v>
      </c>
      <c r="R19135" t="s">
        <v>766</v>
      </c>
      <c r="S19135" t="s">
        <v>758</v>
      </c>
    </row>
    <row r="19136" spans="1:19" x14ac:dyDescent="0.3">
      <c r="A19136" t="s">
        <v>747</v>
      </c>
      <c r="B19136" t="s">
        <v>748</v>
      </c>
      <c r="C19136" t="s">
        <v>749</v>
      </c>
      <c r="D19136" t="s">
        <v>750</v>
      </c>
      <c r="E19136">
        <v>0</v>
      </c>
      <c r="F19136" t="s">
        <v>192</v>
      </c>
      <c r="G19136">
        <v>3478.55</v>
      </c>
      <c r="H19136">
        <v>446.55</v>
      </c>
      <c r="I19136">
        <v>3478.55</v>
      </c>
      <c r="J19136">
        <v>0.16</v>
      </c>
      <c r="K19136">
        <v>3478.55</v>
      </c>
      <c r="L19136">
        <v>2.02</v>
      </c>
      <c r="M19136" t="s">
        <v>751</v>
      </c>
      <c r="N19136">
        <v>0</v>
      </c>
      <c r="O19136" t="s">
        <v>751</v>
      </c>
      <c r="P19136" t="s">
        <v>766</v>
      </c>
      <c r="Q19136" t="s">
        <v>768</v>
      </c>
      <c r="R19136" t="s">
        <v>768</v>
      </c>
      <c r="S19136" t="s">
        <v>758</v>
      </c>
    </row>
    <row r="19137" spans="1:19" x14ac:dyDescent="0.3">
      <c r="A19137" t="s">
        <v>753</v>
      </c>
      <c r="B19137" t="s">
        <v>748</v>
      </c>
      <c r="C19137" t="s">
        <v>749</v>
      </c>
      <c r="D19137" t="s">
        <v>750</v>
      </c>
      <c r="E19137">
        <v>14</v>
      </c>
      <c r="F19137" t="s">
        <v>183</v>
      </c>
      <c r="G19137">
        <v>1232667.71</v>
      </c>
      <c r="H19137">
        <v>0.5</v>
      </c>
      <c r="I19137">
        <v>1232667.71</v>
      </c>
      <c r="J19137">
        <v>1.04</v>
      </c>
      <c r="K19137">
        <v>1232667.71</v>
      </c>
      <c r="L19137">
        <v>120.64</v>
      </c>
      <c r="M19137" t="s">
        <v>751</v>
      </c>
      <c r="N19137">
        <v>0</v>
      </c>
      <c r="O19137">
        <v>17257347.940000001</v>
      </c>
      <c r="P19137" t="s">
        <v>766</v>
      </c>
      <c r="Q19137" t="s">
        <v>766</v>
      </c>
      <c r="R19137" t="s">
        <v>768</v>
      </c>
      <c r="S19137" t="s">
        <v>758</v>
      </c>
    </row>
    <row r="19138" spans="1:19" x14ac:dyDescent="0.3">
      <c r="A19138" t="s">
        <v>747</v>
      </c>
      <c r="B19138" t="s">
        <v>748</v>
      </c>
      <c r="C19138" t="s">
        <v>749</v>
      </c>
      <c r="D19138" t="s">
        <v>750</v>
      </c>
      <c r="E19138">
        <v>5</v>
      </c>
      <c r="F19138" t="s">
        <v>80</v>
      </c>
      <c r="G19138">
        <v>27994.68</v>
      </c>
      <c r="H19138">
        <v>2.77</v>
      </c>
      <c r="I19138">
        <v>27994.68</v>
      </c>
      <c r="J19138">
        <v>721.91</v>
      </c>
      <c r="K19138">
        <v>27994.68</v>
      </c>
      <c r="L19138">
        <v>15.49</v>
      </c>
      <c r="M19138" t="s">
        <v>751</v>
      </c>
      <c r="N19138">
        <v>0</v>
      </c>
      <c r="O19138">
        <v>139973.4</v>
      </c>
      <c r="P19138" t="s">
        <v>768</v>
      </c>
      <c r="Q19138" t="s">
        <v>766</v>
      </c>
      <c r="R19138" t="s">
        <v>768</v>
      </c>
      <c r="S19138" t="s">
        <v>758</v>
      </c>
    </row>
    <row r="19139" spans="1:19" x14ac:dyDescent="0.3">
      <c r="A19139" t="s">
        <v>753</v>
      </c>
      <c r="B19139" t="s">
        <v>748</v>
      </c>
      <c r="C19139" t="s">
        <v>754</v>
      </c>
      <c r="D19139" t="s">
        <v>750</v>
      </c>
      <c r="E19139">
        <v>-4</v>
      </c>
      <c r="F19139" t="s">
        <v>72</v>
      </c>
      <c r="G19139">
        <v>-16087.7</v>
      </c>
      <c r="H19139" t="s">
        <v>751</v>
      </c>
      <c r="I19139">
        <v>-16087.7</v>
      </c>
      <c r="J19139" t="s">
        <v>751</v>
      </c>
      <c r="K19139">
        <v>-16087.7</v>
      </c>
      <c r="L19139" t="s">
        <v>751</v>
      </c>
      <c r="M19139" t="s">
        <v>751</v>
      </c>
      <c r="N19139">
        <v>0</v>
      </c>
      <c r="O19139" t="s">
        <v>751</v>
      </c>
      <c r="P19139" t="s">
        <v>751</v>
      </c>
      <c r="Q19139" t="s">
        <v>751</v>
      </c>
      <c r="R19139" t="s">
        <v>751</v>
      </c>
      <c r="S19139" t="s">
        <v>758</v>
      </c>
    </row>
    <row r="19140" spans="1:19" x14ac:dyDescent="0.3">
      <c r="A19140" t="s">
        <v>747</v>
      </c>
      <c r="B19140" t="s">
        <v>748</v>
      </c>
      <c r="C19140" t="s">
        <v>754</v>
      </c>
      <c r="D19140" t="s">
        <v>750</v>
      </c>
      <c r="E19140">
        <v>-1</v>
      </c>
      <c r="F19140" t="s">
        <v>223</v>
      </c>
      <c r="G19140">
        <v>-32079.81</v>
      </c>
      <c r="H19140" t="s">
        <v>751</v>
      </c>
      <c r="I19140">
        <v>-32079.81</v>
      </c>
      <c r="J19140" t="s">
        <v>751</v>
      </c>
      <c r="K19140">
        <v>-32079.81</v>
      </c>
      <c r="L19140" t="s">
        <v>751</v>
      </c>
      <c r="M19140" t="s">
        <v>751</v>
      </c>
      <c r="N19140">
        <v>0</v>
      </c>
      <c r="O19140" t="s">
        <v>751</v>
      </c>
      <c r="P19140" t="s">
        <v>751</v>
      </c>
      <c r="Q19140" t="s">
        <v>751</v>
      </c>
      <c r="R19140" t="s">
        <v>751</v>
      </c>
      <c r="S19140" t="s">
        <v>758</v>
      </c>
    </row>
    <row r="19141" spans="1:19" x14ac:dyDescent="0.3">
      <c r="A19141" t="s">
        <v>753</v>
      </c>
      <c r="B19141" t="s">
        <v>748</v>
      </c>
      <c r="C19141" t="s">
        <v>754</v>
      </c>
      <c r="D19141" t="s">
        <v>750</v>
      </c>
      <c r="E19141">
        <v>1</v>
      </c>
      <c r="F19141" t="s">
        <v>200</v>
      </c>
      <c r="G19141">
        <v>-7578.12</v>
      </c>
      <c r="H19141" t="s">
        <v>751</v>
      </c>
      <c r="I19141">
        <v>-7578.12</v>
      </c>
      <c r="J19141" t="s">
        <v>751</v>
      </c>
      <c r="K19141">
        <v>-7578.12</v>
      </c>
      <c r="L19141" t="s">
        <v>751</v>
      </c>
      <c r="M19141" t="s">
        <v>751</v>
      </c>
      <c r="N19141">
        <v>0</v>
      </c>
      <c r="O19141" t="s">
        <v>751</v>
      </c>
      <c r="P19141" t="s">
        <v>751</v>
      </c>
      <c r="Q19141" t="s">
        <v>751</v>
      </c>
      <c r="R19141" t="s">
        <v>751</v>
      </c>
      <c r="S19141" t="s">
        <v>758</v>
      </c>
    </row>
    <row r="19142" spans="1:19" x14ac:dyDescent="0.3">
      <c r="A19142" t="s">
        <v>747</v>
      </c>
      <c r="B19142" t="s">
        <v>748</v>
      </c>
      <c r="C19142" t="s">
        <v>754</v>
      </c>
      <c r="D19142" t="s">
        <v>750</v>
      </c>
      <c r="E19142">
        <v>0</v>
      </c>
      <c r="F19142" t="s">
        <v>542</v>
      </c>
      <c r="G19142">
        <v>-3.58</v>
      </c>
      <c r="H19142" t="s">
        <v>751</v>
      </c>
      <c r="I19142">
        <v>-3.58</v>
      </c>
      <c r="J19142" t="s">
        <v>751</v>
      </c>
      <c r="K19142">
        <v>-3.58</v>
      </c>
      <c r="L19142" t="s">
        <v>751</v>
      </c>
      <c r="M19142" t="s">
        <v>751</v>
      </c>
      <c r="N19142">
        <v>0</v>
      </c>
      <c r="O19142" t="s">
        <v>751</v>
      </c>
      <c r="P19142" t="s">
        <v>751</v>
      </c>
      <c r="Q19142" t="s">
        <v>751</v>
      </c>
      <c r="R19142" t="s">
        <v>751</v>
      </c>
      <c r="S19142" t="s">
        <v>758</v>
      </c>
    </row>
    <row r="19143" spans="1:19" x14ac:dyDescent="0.3">
      <c r="A19143" t="s">
        <v>753</v>
      </c>
      <c r="B19143" t="s">
        <v>748</v>
      </c>
      <c r="C19143" t="s">
        <v>754</v>
      </c>
      <c r="D19143" t="s">
        <v>750</v>
      </c>
      <c r="E19143">
        <v>-1</v>
      </c>
      <c r="F19143" t="s">
        <v>54</v>
      </c>
      <c r="G19143">
        <v>-13103.6</v>
      </c>
      <c r="H19143" t="s">
        <v>751</v>
      </c>
      <c r="I19143">
        <v>-13103.6</v>
      </c>
      <c r="J19143" t="s">
        <v>751</v>
      </c>
      <c r="K19143">
        <v>-13103.6</v>
      </c>
      <c r="L19143" t="s">
        <v>751</v>
      </c>
      <c r="M19143" t="s">
        <v>751</v>
      </c>
      <c r="N19143">
        <v>0</v>
      </c>
      <c r="O19143" t="s">
        <v>751</v>
      </c>
      <c r="P19143" t="s">
        <v>751</v>
      </c>
      <c r="Q19143" t="s">
        <v>751</v>
      </c>
      <c r="R19143" t="s">
        <v>751</v>
      </c>
      <c r="S19143" t="s">
        <v>758</v>
      </c>
    </row>
    <row r="19144" spans="1:19" x14ac:dyDescent="0.3">
      <c r="A19144" t="s">
        <v>747</v>
      </c>
      <c r="B19144" t="s">
        <v>748</v>
      </c>
      <c r="C19144" t="s">
        <v>754</v>
      </c>
      <c r="D19144" t="s">
        <v>750</v>
      </c>
      <c r="E19144">
        <v>7</v>
      </c>
      <c r="F19144" t="s">
        <v>138</v>
      </c>
      <c r="G19144">
        <v>-51.24</v>
      </c>
      <c r="H19144" t="s">
        <v>751</v>
      </c>
      <c r="I19144">
        <v>-51.24</v>
      </c>
      <c r="J19144" t="s">
        <v>751</v>
      </c>
      <c r="K19144">
        <v>-51.24</v>
      </c>
      <c r="L19144" t="s">
        <v>751</v>
      </c>
      <c r="M19144" t="s">
        <v>751</v>
      </c>
      <c r="N19144">
        <v>0</v>
      </c>
      <c r="O19144" t="s">
        <v>751</v>
      </c>
      <c r="P19144" t="s">
        <v>751</v>
      </c>
      <c r="Q19144" t="s">
        <v>751</v>
      </c>
      <c r="R19144" t="s">
        <v>751</v>
      </c>
      <c r="S19144" t="s">
        <v>758</v>
      </c>
    </row>
    <row r="19145" spans="1:19" x14ac:dyDescent="0.3">
      <c r="A19145" t="s">
        <v>752</v>
      </c>
      <c r="B19145" t="s">
        <v>748</v>
      </c>
      <c r="C19145" t="s">
        <v>754</v>
      </c>
      <c r="D19145" t="s">
        <v>750</v>
      </c>
      <c r="E19145">
        <v>0</v>
      </c>
      <c r="F19145" t="s">
        <v>91</v>
      </c>
      <c r="G19145">
        <v>-40878.51</v>
      </c>
      <c r="H19145" t="s">
        <v>751</v>
      </c>
      <c r="I19145">
        <v>-40878.51</v>
      </c>
      <c r="J19145" t="s">
        <v>751</v>
      </c>
      <c r="K19145">
        <v>-40878.51</v>
      </c>
      <c r="L19145" t="s">
        <v>751</v>
      </c>
      <c r="M19145" t="s">
        <v>751</v>
      </c>
      <c r="N19145">
        <v>0</v>
      </c>
      <c r="O19145" t="s">
        <v>751</v>
      </c>
      <c r="P19145" t="s">
        <v>751</v>
      </c>
      <c r="Q19145" t="s">
        <v>751</v>
      </c>
      <c r="R19145" t="s">
        <v>751</v>
      </c>
      <c r="S19145" t="s">
        <v>758</v>
      </c>
    </row>
    <row r="19146" spans="1:19" x14ac:dyDescent="0.3">
      <c r="A19146" t="s">
        <v>747</v>
      </c>
      <c r="B19146" t="s">
        <v>748</v>
      </c>
      <c r="C19146" t="s">
        <v>754</v>
      </c>
      <c r="D19146" t="s">
        <v>750</v>
      </c>
      <c r="E19146">
        <v>0</v>
      </c>
      <c r="F19146" t="s">
        <v>395</v>
      </c>
      <c r="G19146">
        <v>-14130.72</v>
      </c>
      <c r="H19146" t="s">
        <v>751</v>
      </c>
      <c r="I19146">
        <v>-14130.72</v>
      </c>
      <c r="J19146" t="s">
        <v>751</v>
      </c>
      <c r="K19146">
        <v>-14130.72</v>
      </c>
      <c r="L19146" t="s">
        <v>751</v>
      </c>
      <c r="M19146" t="s">
        <v>751</v>
      </c>
      <c r="N19146">
        <v>0</v>
      </c>
      <c r="O19146" t="s">
        <v>751</v>
      </c>
      <c r="P19146" t="s">
        <v>751</v>
      </c>
      <c r="Q19146" t="s">
        <v>751</v>
      </c>
      <c r="R19146" t="s">
        <v>751</v>
      </c>
      <c r="S19146" t="s">
        <v>758</v>
      </c>
    </row>
    <row r="19147" spans="1:19" x14ac:dyDescent="0.3">
      <c r="A19147" t="s">
        <v>752</v>
      </c>
      <c r="B19147" t="s">
        <v>748</v>
      </c>
      <c r="C19147" t="s">
        <v>754</v>
      </c>
      <c r="D19147" t="s">
        <v>750</v>
      </c>
      <c r="E19147">
        <v>2</v>
      </c>
      <c r="F19147" t="s">
        <v>23</v>
      </c>
      <c r="G19147">
        <v>-16185.05</v>
      </c>
      <c r="H19147" t="s">
        <v>751</v>
      </c>
      <c r="I19147">
        <v>-16185.05</v>
      </c>
      <c r="J19147" t="s">
        <v>751</v>
      </c>
      <c r="K19147">
        <v>-16185.05</v>
      </c>
      <c r="L19147" t="s">
        <v>751</v>
      </c>
      <c r="M19147" t="s">
        <v>751</v>
      </c>
      <c r="N19147">
        <v>0</v>
      </c>
      <c r="O19147" t="s">
        <v>751</v>
      </c>
      <c r="P19147" t="s">
        <v>751</v>
      </c>
      <c r="Q19147" t="s">
        <v>751</v>
      </c>
      <c r="R19147" t="s">
        <v>751</v>
      </c>
      <c r="S19147" t="s">
        <v>758</v>
      </c>
    </row>
    <row r="19148" spans="1:19" x14ac:dyDescent="0.3">
      <c r="A19148" t="s">
        <v>753</v>
      </c>
      <c r="B19148" t="s">
        <v>748</v>
      </c>
      <c r="C19148" t="s">
        <v>749</v>
      </c>
      <c r="D19148" t="s">
        <v>750</v>
      </c>
      <c r="E19148">
        <v>-1</v>
      </c>
      <c r="F19148" t="s">
        <v>388</v>
      </c>
      <c r="G19148">
        <v>61797.05</v>
      </c>
      <c r="H19148">
        <v>1.57</v>
      </c>
      <c r="I19148">
        <v>61797.05</v>
      </c>
      <c r="J19148">
        <v>0.71</v>
      </c>
      <c r="K19148">
        <v>61797.05</v>
      </c>
      <c r="L19148">
        <v>8.81</v>
      </c>
      <c r="M19148" t="s">
        <v>751</v>
      </c>
      <c r="N19148">
        <v>0</v>
      </c>
      <c r="O19148" t="s">
        <v>751</v>
      </c>
      <c r="P19148" t="s">
        <v>766</v>
      </c>
      <c r="Q19148" t="s">
        <v>766</v>
      </c>
      <c r="R19148" t="s">
        <v>766</v>
      </c>
      <c r="S19148" t="s">
        <v>758</v>
      </c>
    </row>
    <row r="19149" spans="1:19" x14ac:dyDescent="0.3">
      <c r="A19149" t="s">
        <v>747</v>
      </c>
      <c r="B19149" t="s">
        <v>748</v>
      </c>
      <c r="C19149" t="s">
        <v>754</v>
      </c>
      <c r="D19149" t="s">
        <v>750</v>
      </c>
      <c r="E19149">
        <v>-1</v>
      </c>
      <c r="F19149" t="s">
        <v>400</v>
      </c>
      <c r="G19149">
        <v>-8.9600000000000009</v>
      </c>
      <c r="H19149" t="s">
        <v>751</v>
      </c>
      <c r="I19149">
        <v>-8.9600000000000009</v>
      </c>
      <c r="J19149" t="s">
        <v>751</v>
      </c>
      <c r="K19149">
        <v>-8.9600000000000009</v>
      </c>
      <c r="L19149" t="s">
        <v>751</v>
      </c>
      <c r="M19149" t="s">
        <v>751</v>
      </c>
      <c r="N19149">
        <v>0</v>
      </c>
      <c r="O19149" t="s">
        <v>751</v>
      </c>
      <c r="P19149" t="s">
        <v>751</v>
      </c>
      <c r="Q19149" t="s">
        <v>751</v>
      </c>
      <c r="R19149" t="s">
        <v>751</v>
      </c>
      <c r="S19149" t="s">
        <v>726</v>
      </c>
    </row>
    <row r="19150" spans="1:19" x14ac:dyDescent="0.3">
      <c r="A19150" t="s">
        <v>752</v>
      </c>
      <c r="B19150" t="s">
        <v>748</v>
      </c>
      <c r="C19150" t="s">
        <v>749</v>
      </c>
      <c r="D19150" t="s">
        <v>750</v>
      </c>
      <c r="E19150">
        <v>8</v>
      </c>
      <c r="F19150" t="s">
        <v>53</v>
      </c>
      <c r="G19150">
        <v>347803.38</v>
      </c>
      <c r="H19150">
        <v>10.67</v>
      </c>
      <c r="I19150">
        <v>347803.38</v>
      </c>
      <c r="J19150">
        <v>19.739999999999998</v>
      </c>
      <c r="K19150">
        <v>347803.38</v>
      </c>
      <c r="L19150">
        <v>136.38999999999999</v>
      </c>
      <c r="M19150" t="s">
        <v>751</v>
      </c>
      <c r="N19150">
        <v>0</v>
      </c>
      <c r="O19150">
        <v>2782427.04</v>
      </c>
      <c r="P19150" t="s">
        <v>766</v>
      </c>
      <c r="Q19150" t="s">
        <v>766</v>
      </c>
      <c r="R19150" t="s">
        <v>766</v>
      </c>
      <c r="S19150" t="s">
        <v>758</v>
      </c>
    </row>
    <row r="19151" spans="1:19" x14ac:dyDescent="0.3">
      <c r="A19151" t="s">
        <v>747</v>
      </c>
      <c r="B19151" t="s">
        <v>748</v>
      </c>
      <c r="C19151" t="s">
        <v>749</v>
      </c>
      <c r="D19151" t="s">
        <v>750</v>
      </c>
      <c r="E19151">
        <v>8</v>
      </c>
      <c r="F19151" t="s">
        <v>262</v>
      </c>
      <c r="G19151">
        <v>173315.44</v>
      </c>
      <c r="H19151">
        <v>1.96</v>
      </c>
      <c r="I19151">
        <v>173315.44</v>
      </c>
      <c r="J19151">
        <v>10.52</v>
      </c>
      <c r="K19151">
        <v>173315.44</v>
      </c>
      <c r="L19151">
        <v>12.04</v>
      </c>
      <c r="M19151" t="s">
        <v>751</v>
      </c>
      <c r="N19151">
        <v>0</v>
      </c>
      <c r="O19151">
        <v>1386523.52</v>
      </c>
      <c r="P19151" t="s">
        <v>766</v>
      </c>
      <c r="Q19151" t="s">
        <v>766</v>
      </c>
      <c r="R19151" t="s">
        <v>768</v>
      </c>
      <c r="S19151" t="s">
        <v>758</v>
      </c>
    </row>
    <row r="19152" spans="1:19" x14ac:dyDescent="0.3">
      <c r="A19152" t="s">
        <v>747</v>
      </c>
      <c r="B19152" t="s">
        <v>748</v>
      </c>
      <c r="C19152" t="s">
        <v>749</v>
      </c>
      <c r="D19152" t="s">
        <v>750</v>
      </c>
      <c r="E19152">
        <v>0</v>
      </c>
      <c r="F19152" t="s">
        <v>133</v>
      </c>
      <c r="G19152">
        <v>31460.560000000001</v>
      </c>
      <c r="H19152">
        <v>0.34</v>
      </c>
      <c r="I19152">
        <v>31460.560000000001</v>
      </c>
      <c r="J19152">
        <v>313.64999999999998</v>
      </c>
      <c r="K19152">
        <v>31460.560000000001</v>
      </c>
      <c r="L19152">
        <v>1.91</v>
      </c>
      <c r="M19152" t="s">
        <v>751</v>
      </c>
      <c r="N19152">
        <v>6204.24</v>
      </c>
      <c r="O19152" t="s">
        <v>751</v>
      </c>
      <c r="P19152" t="s">
        <v>768</v>
      </c>
      <c r="Q19152" t="s">
        <v>766</v>
      </c>
      <c r="R19152" t="s">
        <v>768</v>
      </c>
      <c r="S19152" t="s">
        <v>758</v>
      </c>
    </row>
    <row r="19153" spans="1:19" x14ac:dyDescent="0.3">
      <c r="A19153" t="s">
        <v>747</v>
      </c>
      <c r="B19153" t="s">
        <v>748</v>
      </c>
      <c r="C19153" t="s">
        <v>749</v>
      </c>
      <c r="D19153" t="s">
        <v>750</v>
      </c>
      <c r="E19153">
        <v>5</v>
      </c>
      <c r="F19153" t="s">
        <v>183</v>
      </c>
      <c r="G19153">
        <v>617395.21</v>
      </c>
      <c r="H19153">
        <v>133805.32999999999</v>
      </c>
      <c r="I19153">
        <v>617395.21</v>
      </c>
      <c r="J19153">
        <v>12.64</v>
      </c>
      <c r="K19153">
        <v>617395.21</v>
      </c>
      <c r="L19153">
        <v>699.34</v>
      </c>
      <c r="M19153" t="s">
        <v>751</v>
      </c>
      <c r="N19153">
        <v>0</v>
      </c>
      <c r="O19153">
        <v>3086976.05</v>
      </c>
      <c r="P19153" t="s">
        <v>766</v>
      </c>
      <c r="Q19153" t="s">
        <v>768</v>
      </c>
      <c r="R19153" t="s">
        <v>768</v>
      </c>
      <c r="S19153" t="s">
        <v>758</v>
      </c>
    </row>
    <row r="19154" spans="1:19" x14ac:dyDescent="0.3">
      <c r="A19154" t="s">
        <v>753</v>
      </c>
      <c r="B19154" t="s">
        <v>748</v>
      </c>
      <c r="C19154" t="s">
        <v>754</v>
      </c>
      <c r="D19154" t="s">
        <v>750</v>
      </c>
      <c r="E19154">
        <v>0</v>
      </c>
      <c r="F19154" t="s">
        <v>290</v>
      </c>
      <c r="G19154">
        <v>-16150.86</v>
      </c>
      <c r="H19154" t="s">
        <v>751</v>
      </c>
      <c r="I19154">
        <v>-16150.86</v>
      </c>
      <c r="J19154" t="s">
        <v>751</v>
      </c>
      <c r="K19154">
        <v>-16150.86</v>
      </c>
      <c r="L19154" t="s">
        <v>751</v>
      </c>
      <c r="M19154" t="s">
        <v>751</v>
      </c>
      <c r="N19154">
        <v>0</v>
      </c>
      <c r="O19154" t="s">
        <v>751</v>
      </c>
      <c r="P19154" t="s">
        <v>751</v>
      </c>
      <c r="Q19154" t="s">
        <v>751</v>
      </c>
      <c r="R19154" t="s">
        <v>751</v>
      </c>
      <c r="S19154" t="s">
        <v>758</v>
      </c>
    </row>
    <row r="19155" spans="1:19" x14ac:dyDescent="0.3">
      <c r="A19155" t="s">
        <v>747</v>
      </c>
      <c r="B19155" t="s">
        <v>748</v>
      </c>
      <c r="C19155" t="s">
        <v>749</v>
      </c>
      <c r="D19155" t="s">
        <v>750</v>
      </c>
      <c r="E19155">
        <v>4</v>
      </c>
      <c r="F19155" t="s">
        <v>342</v>
      </c>
      <c r="G19155">
        <v>254623.65</v>
      </c>
      <c r="H19155" t="s">
        <v>751</v>
      </c>
      <c r="I19155">
        <v>254623.65</v>
      </c>
      <c r="J19155" t="s">
        <v>751</v>
      </c>
      <c r="K19155">
        <v>254623.65</v>
      </c>
      <c r="L19155">
        <v>42</v>
      </c>
      <c r="M19155" t="s">
        <v>751</v>
      </c>
      <c r="N19155">
        <v>0</v>
      </c>
      <c r="O19155">
        <v>1018494.6</v>
      </c>
      <c r="P19155" t="s">
        <v>766</v>
      </c>
      <c r="Q19155" t="s">
        <v>766</v>
      </c>
      <c r="R19155" t="s">
        <v>768</v>
      </c>
      <c r="S19155" t="s">
        <v>758</v>
      </c>
    </row>
    <row r="19156" spans="1:19" x14ac:dyDescent="0.3">
      <c r="A19156" t="s">
        <v>747</v>
      </c>
      <c r="B19156" t="s">
        <v>748</v>
      </c>
      <c r="C19156" t="s">
        <v>749</v>
      </c>
      <c r="D19156" t="s">
        <v>750</v>
      </c>
      <c r="E19156">
        <v>10</v>
      </c>
      <c r="F19156" t="s">
        <v>288</v>
      </c>
      <c r="G19156">
        <v>176618.33</v>
      </c>
      <c r="H19156">
        <v>2.73</v>
      </c>
      <c r="I19156">
        <v>176618.33</v>
      </c>
      <c r="J19156">
        <v>14.67</v>
      </c>
      <c r="K19156">
        <v>176618.33</v>
      </c>
      <c r="L19156">
        <v>33.909999999999997</v>
      </c>
      <c r="M19156" t="s">
        <v>751</v>
      </c>
      <c r="N19156">
        <v>0</v>
      </c>
      <c r="O19156">
        <v>1766183.3</v>
      </c>
      <c r="P19156" t="s">
        <v>766</v>
      </c>
      <c r="Q19156" t="s">
        <v>766</v>
      </c>
      <c r="R19156" t="s">
        <v>768</v>
      </c>
      <c r="S19156" t="s">
        <v>758</v>
      </c>
    </row>
    <row r="19157" spans="1:19" x14ac:dyDescent="0.3">
      <c r="A19157" t="s">
        <v>747</v>
      </c>
      <c r="B19157" t="s">
        <v>748</v>
      </c>
      <c r="C19157" t="s">
        <v>749</v>
      </c>
      <c r="D19157" t="s">
        <v>750</v>
      </c>
      <c r="E19157">
        <v>0</v>
      </c>
      <c r="F19157" t="s">
        <v>548</v>
      </c>
      <c r="G19157">
        <v>945.88</v>
      </c>
      <c r="H19157">
        <v>0.03</v>
      </c>
      <c r="I19157">
        <v>945.88</v>
      </c>
      <c r="J19157">
        <v>0.02</v>
      </c>
      <c r="K19157">
        <v>945.88</v>
      </c>
      <c r="L19157">
        <v>0.15</v>
      </c>
      <c r="M19157" t="s">
        <v>751</v>
      </c>
      <c r="N19157">
        <v>0</v>
      </c>
      <c r="O19157" t="s">
        <v>751</v>
      </c>
      <c r="P19157" t="s">
        <v>766</v>
      </c>
      <c r="Q19157" t="s">
        <v>766</v>
      </c>
      <c r="R19157" t="s">
        <v>766</v>
      </c>
      <c r="S19157" t="s">
        <v>758</v>
      </c>
    </row>
    <row r="19158" spans="1:19" x14ac:dyDescent="0.3">
      <c r="A19158" t="s">
        <v>753</v>
      </c>
      <c r="B19158" t="s">
        <v>748</v>
      </c>
      <c r="C19158" t="s">
        <v>749</v>
      </c>
      <c r="D19158" t="s">
        <v>750</v>
      </c>
      <c r="E19158">
        <v>2</v>
      </c>
      <c r="F19158" t="s">
        <v>47</v>
      </c>
      <c r="G19158">
        <v>158882.10999999999</v>
      </c>
      <c r="H19158">
        <v>10.84</v>
      </c>
      <c r="I19158">
        <v>158882.10999999999</v>
      </c>
      <c r="J19158">
        <v>0.78</v>
      </c>
      <c r="K19158">
        <v>158882.10999999999</v>
      </c>
      <c r="L19158">
        <v>16.91</v>
      </c>
      <c r="M19158" t="s">
        <v>751</v>
      </c>
      <c r="N19158">
        <v>0</v>
      </c>
      <c r="O19158">
        <v>317764.21999999997</v>
      </c>
      <c r="P19158" t="s">
        <v>766</v>
      </c>
      <c r="Q19158" t="s">
        <v>766</v>
      </c>
      <c r="R19158" t="s">
        <v>766</v>
      </c>
      <c r="S19158" t="s">
        <v>758</v>
      </c>
    </row>
    <row r="19159" spans="1:19" x14ac:dyDescent="0.3">
      <c r="A19159" t="s">
        <v>752</v>
      </c>
      <c r="B19159" t="s">
        <v>748</v>
      </c>
      <c r="C19159" t="s">
        <v>749</v>
      </c>
      <c r="D19159" t="s">
        <v>750</v>
      </c>
      <c r="E19159">
        <v>2</v>
      </c>
      <c r="F19159" t="s">
        <v>133</v>
      </c>
      <c r="G19159">
        <v>176674.68</v>
      </c>
      <c r="H19159">
        <v>2.27</v>
      </c>
      <c r="I19159">
        <v>176674.68</v>
      </c>
      <c r="J19159">
        <v>1.02</v>
      </c>
      <c r="K19159">
        <v>176674.68</v>
      </c>
      <c r="L19159">
        <v>12.72</v>
      </c>
      <c r="M19159" t="s">
        <v>751</v>
      </c>
      <c r="N19159">
        <v>0</v>
      </c>
      <c r="O19159">
        <v>353349.36</v>
      </c>
      <c r="P19159" t="s">
        <v>766</v>
      </c>
      <c r="Q19159" t="s">
        <v>766</v>
      </c>
      <c r="R19159" t="s">
        <v>766</v>
      </c>
      <c r="S19159" t="s">
        <v>758</v>
      </c>
    </row>
    <row r="19160" spans="1:19" x14ac:dyDescent="0.3">
      <c r="A19160" t="s">
        <v>752</v>
      </c>
      <c r="B19160" t="s">
        <v>748</v>
      </c>
      <c r="C19160" t="s">
        <v>749</v>
      </c>
      <c r="D19160" t="s">
        <v>750</v>
      </c>
      <c r="E19160">
        <v>2</v>
      </c>
      <c r="F19160" t="s">
        <v>475</v>
      </c>
      <c r="G19160">
        <v>49533.45</v>
      </c>
      <c r="H19160">
        <v>1.84</v>
      </c>
      <c r="I19160">
        <v>49533.45</v>
      </c>
      <c r="J19160">
        <v>0.87</v>
      </c>
      <c r="K19160">
        <v>49533.45</v>
      </c>
      <c r="L19160">
        <v>8.36</v>
      </c>
      <c r="M19160" t="s">
        <v>751</v>
      </c>
      <c r="N19160">
        <v>0</v>
      </c>
      <c r="O19160">
        <v>99066.9</v>
      </c>
      <c r="P19160" t="s">
        <v>766</v>
      </c>
      <c r="Q19160" t="s">
        <v>766</v>
      </c>
      <c r="R19160" t="s">
        <v>766</v>
      </c>
      <c r="S19160" t="s">
        <v>758</v>
      </c>
    </row>
    <row r="19161" spans="1:19" x14ac:dyDescent="0.3">
      <c r="A19161" t="s">
        <v>752</v>
      </c>
      <c r="B19161" t="s">
        <v>748</v>
      </c>
      <c r="C19161" t="s">
        <v>754</v>
      </c>
      <c r="D19161" t="s">
        <v>750</v>
      </c>
      <c r="E19161">
        <v>3</v>
      </c>
      <c r="F19161" t="s">
        <v>475</v>
      </c>
      <c r="G19161">
        <v>-127818.98</v>
      </c>
      <c r="H19161" t="s">
        <v>751</v>
      </c>
      <c r="I19161">
        <v>-127818.98</v>
      </c>
      <c r="J19161" t="s">
        <v>751</v>
      </c>
      <c r="K19161">
        <v>-127818.98</v>
      </c>
      <c r="L19161" t="s">
        <v>751</v>
      </c>
      <c r="M19161" t="s">
        <v>751</v>
      </c>
      <c r="N19161">
        <v>0</v>
      </c>
      <c r="O19161" t="s">
        <v>751</v>
      </c>
      <c r="P19161" t="s">
        <v>751</v>
      </c>
      <c r="Q19161" t="s">
        <v>751</v>
      </c>
      <c r="R19161" t="s">
        <v>751</v>
      </c>
      <c r="S19161" t="s">
        <v>758</v>
      </c>
    </row>
    <row r="19162" spans="1:19" x14ac:dyDescent="0.3">
      <c r="A19162" t="s">
        <v>747</v>
      </c>
      <c r="B19162" t="s">
        <v>748</v>
      </c>
      <c r="C19162" t="s">
        <v>749</v>
      </c>
      <c r="D19162" t="s">
        <v>750</v>
      </c>
      <c r="E19162">
        <v>2</v>
      </c>
      <c r="F19162" t="s">
        <v>6</v>
      </c>
      <c r="G19162">
        <v>1545318.92</v>
      </c>
      <c r="H19162">
        <v>190.52</v>
      </c>
      <c r="I19162">
        <v>1545318.92</v>
      </c>
      <c r="J19162">
        <v>129.54</v>
      </c>
      <c r="K19162">
        <v>1545318.92</v>
      </c>
      <c r="L19162">
        <v>2321.81</v>
      </c>
      <c r="M19162" t="s">
        <v>751</v>
      </c>
      <c r="N19162">
        <v>0</v>
      </c>
      <c r="O19162">
        <v>3090637.84</v>
      </c>
      <c r="P19162" t="s">
        <v>766</v>
      </c>
      <c r="Q19162" t="s">
        <v>766</v>
      </c>
      <c r="R19162" t="s">
        <v>766</v>
      </c>
      <c r="S19162" t="s">
        <v>758</v>
      </c>
    </row>
    <row r="19163" spans="1:19" x14ac:dyDescent="0.3">
      <c r="A19163" t="s">
        <v>747</v>
      </c>
      <c r="B19163" t="s">
        <v>748</v>
      </c>
      <c r="C19163" t="s">
        <v>749</v>
      </c>
      <c r="D19163" t="s">
        <v>750</v>
      </c>
      <c r="E19163">
        <v>8</v>
      </c>
      <c r="F19163" t="s">
        <v>356</v>
      </c>
      <c r="G19163">
        <v>6589576.2300000004</v>
      </c>
      <c r="H19163">
        <v>13.59</v>
      </c>
      <c r="I19163">
        <v>6589576.2300000004</v>
      </c>
      <c r="J19163">
        <v>70.67</v>
      </c>
      <c r="K19163">
        <v>6589576.2300000004</v>
      </c>
      <c r="L19163">
        <v>70.290000000000006</v>
      </c>
      <c r="M19163" t="s">
        <v>751</v>
      </c>
      <c r="N19163">
        <v>1895801.77</v>
      </c>
      <c r="O19163">
        <v>52716609.840000004</v>
      </c>
      <c r="P19163" t="s">
        <v>766</v>
      </c>
      <c r="Q19163" t="s">
        <v>766</v>
      </c>
      <c r="R19163" t="s">
        <v>768</v>
      </c>
      <c r="S19163" t="s">
        <v>758</v>
      </c>
    </row>
    <row r="19164" spans="1:19" x14ac:dyDescent="0.3">
      <c r="A19164" t="s">
        <v>753</v>
      </c>
      <c r="B19164" t="s">
        <v>748</v>
      </c>
      <c r="C19164" t="s">
        <v>749</v>
      </c>
      <c r="D19164" t="s">
        <v>750</v>
      </c>
      <c r="E19164">
        <v>-1</v>
      </c>
      <c r="F19164" t="s">
        <v>501</v>
      </c>
      <c r="G19164">
        <v>4.43</v>
      </c>
      <c r="H19164">
        <v>0</v>
      </c>
      <c r="I19164">
        <v>4.43</v>
      </c>
      <c r="J19164">
        <v>0</v>
      </c>
      <c r="K19164">
        <v>4.43</v>
      </c>
      <c r="L19164">
        <v>0</v>
      </c>
      <c r="M19164" t="s">
        <v>751</v>
      </c>
      <c r="N19164">
        <v>0</v>
      </c>
      <c r="O19164" t="s">
        <v>751</v>
      </c>
      <c r="P19164" t="s">
        <v>766</v>
      </c>
      <c r="Q19164" t="s">
        <v>766</v>
      </c>
      <c r="R19164" t="s">
        <v>766</v>
      </c>
      <c r="S19164" t="s">
        <v>758</v>
      </c>
    </row>
    <row r="19165" spans="1:19" x14ac:dyDescent="0.3">
      <c r="A19165" t="s">
        <v>747</v>
      </c>
      <c r="B19165" t="s">
        <v>748</v>
      </c>
      <c r="C19165" t="s">
        <v>749</v>
      </c>
      <c r="D19165" t="s">
        <v>750</v>
      </c>
      <c r="E19165">
        <v>4</v>
      </c>
      <c r="F19165" t="s">
        <v>23</v>
      </c>
      <c r="G19165">
        <v>60112.9</v>
      </c>
      <c r="H19165">
        <v>14.53</v>
      </c>
      <c r="I19165">
        <v>60112.9</v>
      </c>
      <c r="J19165">
        <v>1239.94</v>
      </c>
      <c r="K19165">
        <v>60112.9</v>
      </c>
      <c r="L19165">
        <v>22.65</v>
      </c>
      <c r="M19165" t="s">
        <v>751</v>
      </c>
      <c r="N19165">
        <v>0</v>
      </c>
      <c r="O19165">
        <v>240451.6</v>
      </c>
      <c r="P19165" t="s">
        <v>768</v>
      </c>
      <c r="Q19165" t="s">
        <v>766</v>
      </c>
      <c r="R19165" t="s">
        <v>768</v>
      </c>
      <c r="S19165" t="s">
        <v>758</v>
      </c>
    </row>
    <row r="19166" spans="1:19" x14ac:dyDescent="0.3">
      <c r="A19166" t="s">
        <v>752</v>
      </c>
      <c r="B19166" t="s">
        <v>748</v>
      </c>
      <c r="C19166" t="s">
        <v>754</v>
      </c>
      <c r="D19166" t="s">
        <v>750</v>
      </c>
      <c r="E19166">
        <v>1</v>
      </c>
      <c r="F19166" t="s">
        <v>435</v>
      </c>
      <c r="G19166">
        <v>-40782.69</v>
      </c>
      <c r="H19166" t="s">
        <v>751</v>
      </c>
      <c r="I19166">
        <v>-40782.69</v>
      </c>
      <c r="J19166" t="s">
        <v>751</v>
      </c>
      <c r="K19166">
        <v>-40782.69</v>
      </c>
      <c r="L19166" t="s">
        <v>751</v>
      </c>
      <c r="M19166" t="s">
        <v>751</v>
      </c>
      <c r="N19166">
        <v>0</v>
      </c>
      <c r="O19166" t="s">
        <v>751</v>
      </c>
      <c r="P19166" t="s">
        <v>751</v>
      </c>
      <c r="Q19166" t="s">
        <v>751</v>
      </c>
      <c r="R19166" t="s">
        <v>751</v>
      </c>
      <c r="S19166" t="s">
        <v>758</v>
      </c>
    </row>
    <row r="19167" spans="1:19" x14ac:dyDescent="0.3">
      <c r="A19167" t="s">
        <v>747</v>
      </c>
      <c r="B19167" t="s">
        <v>748</v>
      </c>
      <c r="C19167" t="s">
        <v>749</v>
      </c>
      <c r="D19167" t="s">
        <v>750</v>
      </c>
      <c r="E19167">
        <v>7</v>
      </c>
      <c r="F19167" t="s">
        <v>284</v>
      </c>
      <c r="G19167">
        <v>987532.97</v>
      </c>
      <c r="H19167">
        <v>86.04</v>
      </c>
      <c r="I19167">
        <v>987532.97</v>
      </c>
      <c r="J19167">
        <v>40.869999999999997</v>
      </c>
      <c r="K19167">
        <v>987532.97</v>
      </c>
      <c r="L19167">
        <v>391.43</v>
      </c>
      <c r="M19167" t="s">
        <v>751</v>
      </c>
      <c r="N19167">
        <v>0</v>
      </c>
      <c r="O19167">
        <v>6912730.79</v>
      </c>
      <c r="P19167" t="s">
        <v>766</v>
      </c>
      <c r="Q19167" t="s">
        <v>766</v>
      </c>
      <c r="R19167" t="s">
        <v>766</v>
      </c>
      <c r="S19167" t="s">
        <v>758</v>
      </c>
    </row>
    <row r="19168" spans="1:19" x14ac:dyDescent="0.3">
      <c r="A19168" t="s">
        <v>753</v>
      </c>
      <c r="B19168" t="s">
        <v>748</v>
      </c>
      <c r="C19168" t="s">
        <v>754</v>
      </c>
      <c r="D19168" t="s">
        <v>750</v>
      </c>
      <c r="E19168">
        <v>3</v>
      </c>
      <c r="F19168" t="s">
        <v>401</v>
      </c>
      <c r="G19168">
        <v>-20108.12</v>
      </c>
      <c r="H19168" t="s">
        <v>751</v>
      </c>
      <c r="I19168">
        <v>-20108.12</v>
      </c>
      <c r="J19168" t="s">
        <v>751</v>
      </c>
      <c r="K19168">
        <v>-20108.12</v>
      </c>
      <c r="L19168" t="s">
        <v>751</v>
      </c>
      <c r="M19168" t="s">
        <v>751</v>
      </c>
      <c r="N19168">
        <v>0</v>
      </c>
      <c r="O19168" t="s">
        <v>751</v>
      </c>
      <c r="P19168" t="s">
        <v>751</v>
      </c>
      <c r="Q19168" t="s">
        <v>751</v>
      </c>
      <c r="R19168" t="s">
        <v>751</v>
      </c>
      <c r="S19168" t="s">
        <v>758</v>
      </c>
    </row>
    <row r="19169" spans="1:19" x14ac:dyDescent="0.3">
      <c r="A19169" t="s">
        <v>747</v>
      </c>
      <c r="B19169" t="s">
        <v>748</v>
      </c>
      <c r="C19169" t="s">
        <v>749</v>
      </c>
      <c r="D19169" t="s">
        <v>750</v>
      </c>
      <c r="E19169">
        <v>2</v>
      </c>
      <c r="F19169" t="s">
        <v>71</v>
      </c>
      <c r="G19169">
        <v>1605092.85</v>
      </c>
      <c r="H19169">
        <v>92.41</v>
      </c>
      <c r="I19169">
        <v>1605092.85</v>
      </c>
      <c r="J19169">
        <v>43.89</v>
      </c>
      <c r="K19169">
        <v>1605092.85</v>
      </c>
      <c r="L19169">
        <v>420.38</v>
      </c>
      <c r="M19169" t="s">
        <v>751</v>
      </c>
      <c r="N19169">
        <v>0</v>
      </c>
      <c r="O19169">
        <v>3210185.7</v>
      </c>
      <c r="P19169" t="s">
        <v>766</v>
      </c>
      <c r="Q19169" t="s">
        <v>766</v>
      </c>
      <c r="R19169" t="s">
        <v>766</v>
      </c>
      <c r="S19169" t="s">
        <v>758</v>
      </c>
    </row>
    <row r="19170" spans="1:19" x14ac:dyDescent="0.3">
      <c r="A19170" t="s">
        <v>753</v>
      </c>
      <c r="B19170" t="s">
        <v>748</v>
      </c>
      <c r="C19170" t="s">
        <v>749</v>
      </c>
      <c r="D19170" t="s">
        <v>750</v>
      </c>
      <c r="E19170">
        <v>-1</v>
      </c>
      <c r="F19170" t="s">
        <v>161</v>
      </c>
      <c r="G19170">
        <v>19993.91</v>
      </c>
      <c r="H19170">
        <v>2.14</v>
      </c>
      <c r="I19170">
        <v>19993.91</v>
      </c>
      <c r="J19170">
        <v>1.46</v>
      </c>
      <c r="K19170">
        <v>19993.91</v>
      </c>
      <c r="L19170">
        <v>26.1</v>
      </c>
      <c r="M19170" t="s">
        <v>751</v>
      </c>
      <c r="N19170">
        <v>0</v>
      </c>
      <c r="O19170" t="s">
        <v>751</v>
      </c>
      <c r="P19170" t="s">
        <v>766</v>
      </c>
      <c r="Q19170" t="s">
        <v>766</v>
      </c>
      <c r="R19170" t="s">
        <v>766</v>
      </c>
      <c r="S19170" t="s">
        <v>758</v>
      </c>
    </row>
    <row r="19171" spans="1:19" x14ac:dyDescent="0.3">
      <c r="A19171" t="s">
        <v>753</v>
      </c>
      <c r="B19171" t="s">
        <v>748</v>
      </c>
      <c r="C19171" t="s">
        <v>754</v>
      </c>
      <c r="D19171" t="s">
        <v>750</v>
      </c>
      <c r="E19171">
        <v>0</v>
      </c>
      <c r="F19171" t="s">
        <v>135</v>
      </c>
      <c r="G19171">
        <v>-566.79</v>
      </c>
      <c r="H19171" t="s">
        <v>751</v>
      </c>
      <c r="I19171">
        <v>-566.79</v>
      </c>
      <c r="J19171" t="s">
        <v>751</v>
      </c>
      <c r="K19171">
        <v>-566.79</v>
      </c>
      <c r="L19171" t="s">
        <v>751</v>
      </c>
      <c r="M19171" t="s">
        <v>751</v>
      </c>
      <c r="N19171">
        <v>0</v>
      </c>
      <c r="O19171" t="s">
        <v>751</v>
      </c>
      <c r="P19171" t="s">
        <v>751</v>
      </c>
      <c r="Q19171" t="s">
        <v>751</v>
      </c>
      <c r="R19171" t="s">
        <v>751</v>
      </c>
      <c r="S19171" t="s">
        <v>758</v>
      </c>
    </row>
    <row r="19172" spans="1:19" x14ac:dyDescent="0.3">
      <c r="A19172" t="s">
        <v>752</v>
      </c>
      <c r="B19172" t="s">
        <v>748</v>
      </c>
      <c r="C19172" t="s">
        <v>749</v>
      </c>
      <c r="D19172" t="s">
        <v>750</v>
      </c>
      <c r="E19172">
        <v>-1</v>
      </c>
      <c r="F19172" t="s">
        <v>571</v>
      </c>
      <c r="G19172">
        <v>1907.33</v>
      </c>
      <c r="H19172">
        <v>0.04</v>
      </c>
      <c r="I19172">
        <v>1907.33</v>
      </c>
      <c r="J19172">
        <v>0.02</v>
      </c>
      <c r="K19172">
        <v>1907.33</v>
      </c>
      <c r="L19172">
        <v>0.38</v>
      </c>
      <c r="M19172" t="s">
        <v>751</v>
      </c>
      <c r="N19172">
        <v>0</v>
      </c>
      <c r="O19172" t="s">
        <v>751</v>
      </c>
      <c r="P19172" t="s">
        <v>766</v>
      </c>
      <c r="Q19172" t="s">
        <v>766</v>
      </c>
      <c r="R19172" t="s">
        <v>766</v>
      </c>
      <c r="S19172" t="s">
        <v>758</v>
      </c>
    </row>
    <row r="19173" spans="1:19" x14ac:dyDescent="0.3">
      <c r="A19173" t="s">
        <v>747</v>
      </c>
      <c r="B19173" t="s">
        <v>748</v>
      </c>
      <c r="C19173" t="s">
        <v>749</v>
      </c>
      <c r="D19173" t="s">
        <v>750</v>
      </c>
      <c r="E19173">
        <v>8</v>
      </c>
      <c r="F19173" t="s">
        <v>375</v>
      </c>
      <c r="G19173">
        <v>173134.51</v>
      </c>
      <c r="H19173">
        <v>2.9</v>
      </c>
      <c r="I19173">
        <v>173134.51</v>
      </c>
      <c r="J19173">
        <v>15.57</v>
      </c>
      <c r="K19173">
        <v>173134.51</v>
      </c>
      <c r="L19173">
        <v>65.72</v>
      </c>
      <c r="M19173" t="s">
        <v>751</v>
      </c>
      <c r="N19173">
        <v>0</v>
      </c>
      <c r="O19173">
        <v>1385076.08</v>
      </c>
      <c r="P19173" t="s">
        <v>766</v>
      </c>
      <c r="Q19173" t="s">
        <v>766</v>
      </c>
      <c r="R19173" t="s">
        <v>768</v>
      </c>
      <c r="S19173" t="s">
        <v>758</v>
      </c>
    </row>
    <row r="19174" spans="1:19" x14ac:dyDescent="0.3">
      <c r="A19174" t="s">
        <v>753</v>
      </c>
      <c r="B19174" t="s">
        <v>748</v>
      </c>
      <c r="C19174" t="s">
        <v>749</v>
      </c>
      <c r="D19174" t="s">
        <v>750</v>
      </c>
      <c r="E19174">
        <v>1</v>
      </c>
      <c r="F19174" t="s">
        <v>79</v>
      </c>
      <c r="G19174">
        <v>16000.89</v>
      </c>
      <c r="H19174">
        <v>292.01</v>
      </c>
      <c r="I19174">
        <v>16000.89</v>
      </c>
      <c r="J19174">
        <v>248.04</v>
      </c>
      <c r="K19174">
        <v>16000.89</v>
      </c>
      <c r="L19174">
        <v>6.18</v>
      </c>
      <c r="M19174" t="s">
        <v>751</v>
      </c>
      <c r="N19174">
        <v>0</v>
      </c>
      <c r="O19174">
        <v>16000.89</v>
      </c>
      <c r="P19174" t="s">
        <v>766</v>
      </c>
      <c r="Q19174" t="s">
        <v>766</v>
      </c>
      <c r="R19174" t="s">
        <v>768</v>
      </c>
      <c r="S19174" t="s">
        <v>758</v>
      </c>
    </row>
    <row r="19175" spans="1:19" x14ac:dyDescent="0.3">
      <c r="A19175" t="s">
        <v>747</v>
      </c>
      <c r="B19175" t="s">
        <v>748</v>
      </c>
      <c r="C19175" t="s">
        <v>754</v>
      </c>
      <c r="D19175" t="s">
        <v>750</v>
      </c>
      <c r="E19175">
        <v>1</v>
      </c>
      <c r="F19175" t="s">
        <v>470</v>
      </c>
      <c r="G19175">
        <v>-2969.98</v>
      </c>
      <c r="H19175" t="s">
        <v>751</v>
      </c>
      <c r="I19175">
        <v>-2969.98</v>
      </c>
      <c r="J19175" t="s">
        <v>751</v>
      </c>
      <c r="K19175">
        <v>-2969.98</v>
      </c>
      <c r="L19175" t="s">
        <v>751</v>
      </c>
      <c r="M19175" t="s">
        <v>751</v>
      </c>
      <c r="N19175">
        <v>0</v>
      </c>
      <c r="O19175" t="s">
        <v>751</v>
      </c>
      <c r="P19175" t="s">
        <v>751</v>
      </c>
      <c r="Q19175" t="s">
        <v>751</v>
      </c>
      <c r="R19175" t="s">
        <v>751</v>
      </c>
      <c r="S19175" t="s">
        <v>758</v>
      </c>
    </row>
    <row r="19176" spans="1:19" x14ac:dyDescent="0.3">
      <c r="A19176" t="s">
        <v>753</v>
      </c>
      <c r="B19176" t="s">
        <v>748</v>
      </c>
      <c r="C19176" t="s">
        <v>754</v>
      </c>
      <c r="D19176" t="s">
        <v>750</v>
      </c>
      <c r="E19176">
        <v>1</v>
      </c>
      <c r="F19176" t="s">
        <v>468</v>
      </c>
      <c r="G19176">
        <v>-236.05</v>
      </c>
      <c r="H19176" t="s">
        <v>751</v>
      </c>
      <c r="I19176">
        <v>-236.05</v>
      </c>
      <c r="J19176" t="s">
        <v>751</v>
      </c>
      <c r="K19176">
        <v>-236.05</v>
      </c>
      <c r="L19176" t="s">
        <v>751</v>
      </c>
      <c r="M19176" t="s">
        <v>751</v>
      </c>
      <c r="N19176">
        <v>0</v>
      </c>
      <c r="O19176" t="s">
        <v>751</v>
      </c>
      <c r="P19176" t="s">
        <v>751</v>
      </c>
      <c r="Q19176" t="s">
        <v>751</v>
      </c>
      <c r="R19176" t="s">
        <v>751</v>
      </c>
      <c r="S19176" t="s">
        <v>758</v>
      </c>
    </row>
    <row r="19177" spans="1:19" x14ac:dyDescent="0.3">
      <c r="A19177" t="s">
        <v>747</v>
      </c>
      <c r="B19177" t="s">
        <v>748</v>
      </c>
      <c r="C19177" t="s">
        <v>749</v>
      </c>
      <c r="D19177" t="s">
        <v>750</v>
      </c>
      <c r="E19177">
        <v>0</v>
      </c>
      <c r="F19177" t="s">
        <v>117</v>
      </c>
      <c r="G19177">
        <v>7146.03</v>
      </c>
      <c r="H19177">
        <v>762</v>
      </c>
      <c r="I19177">
        <v>7146.03</v>
      </c>
      <c r="J19177">
        <v>0.83</v>
      </c>
      <c r="K19177">
        <v>7146.03</v>
      </c>
      <c r="L19177">
        <v>7.92</v>
      </c>
      <c r="M19177" t="s">
        <v>751</v>
      </c>
      <c r="N19177">
        <v>0</v>
      </c>
      <c r="O19177" t="s">
        <v>751</v>
      </c>
      <c r="P19177" t="s">
        <v>766</v>
      </c>
      <c r="Q19177" t="s">
        <v>768</v>
      </c>
      <c r="R19177" t="s">
        <v>768</v>
      </c>
      <c r="S19177" t="s">
        <v>758</v>
      </c>
    </row>
    <row r="19178" spans="1:19" x14ac:dyDescent="0.3">
      <c r="A19178" t="s">
        <v>753</v>
      </c>
      <c r="B19178" t="s">
        <v>748</v>
      </c>
      <c r="C19178" t="s">
        <v>754</v>
      </c>
      <c r="D19178" t="s">
        <v>750</v>
      </c>
      <c r="E19178">
        <v>4</v>
      </c>
      <c r="F19178" t="s">
        <v>37</v>
      </c>
      <c r="G19178">
        <v>-4413.99</v>
      </c>
      <c r="H19178" t="s">
        <v>751</v>
      </c>
      <c r="I19178">
        <v>-4413.99</v>
      </c>
      <c r="J19178" t="s">
        <v>751</v>
      </c>
      <c r="K19178">
        <v>-4413.99</v>
      </c>
      <c r="L19178" t="s">
        <v>751</v>
      </c>
      <c r="M19178" t="s">
        <v>751</v>
      </c>
      <c r="N19178">
        <v>0</v>
      </c>
      <c r="O19178" t="s">
        <v>751</v>
      </c>
      <c r="P19178" t="s">
        <v>751</v>
      </c>
      <c r="Q19178" t="s">
        <v>751</v>
      </c>
      <c r="R19178" t="s">
        <v>751</v>
      </c>
      <c r="S19178" t="s">
        <v>758</v>
      </c>
    </row>
    <row r="19179" spans="1:19" x14ac:dyDescent="0.3">
      <c r="A19179" t="s">
        <v>753</v>
      </c>
      <c r="B19179" t="s">
        <v>748</v>
      </c>
      <c r="C19179" t="s">
        <v>754</v>
      </c>
      <c r="D19179" t="s">
        <v>750</v>
      </c>
      <c r="E19179">
        <v>2</v>
      </c>
      <c r="F19179" t="s">
        <v>504</v>
      </c>
      <c r="G19179">
        <v>-758.99</v>
      </c>
      <c r="H19179" t="s">
        <v>751</v>
      </c>
      <c r="I19179">
        <v>-758.99</v>
      </c>
      <c r="J19179" t="s">
        <v>751</v>
      </c>
      <c r="K19179">
        <v>-758.99</v>
      </c>
      <c r="L19179" t="s">
        <v>751</v>
      </c>
      <c r="M19179" t="s">
        <v>751</v>
      </c>
      <c r="N19179">
        <v>0</v>
      </c>
      <c r="O19179" t="s">
        <v>751</v>
      </c>
      <c r="P19179" t="s">
        <v>751</v>
      </c>
      <c r="Q19179" t="s">
        <v>751</v>
      </c>
      <c r="R19179" t="s">
        <v>751</v>
      </c>
      <c r="S19179" t="s">
        <v>758</v>
      </c>
    </row>
    <row r="19180" spans="1:19" x14ac:dyDescent="0.3">
      <c r="A19180" t="s">
        <v>747</v>
      </c>
      <c r="B19180" t="s">
        <v>748</v>
      </c>
      <c r="C19180" t="s">
        <v>749</v>
      </c>
      <c r="D19180" t="s">
        <v>750</v>
      </c>
      <c r="E19180">
        <v>9</v>
      </c>
      <c r="F19180" t="s">
        <v>389</v>
      </c>
      <c r="G19180">
        <v>195459.39</v>
      </c>
      <c r="H19180">
        <v>87.38</v>
      </c>
      <c r="I19180">
        <v>195459.39</v>
      </c>
      <c r="J19180">
        <v>6.69</v>
      </c>
      <c r="K19180">
        <v>195459.39</v>
      </c>
      <c r="L19180">
        <v>35.299999999999997</v>
      </c>
      <c r="M19180" t="s">
        <v>751</v>
      </c>
      <c r="N19180">
        <v>0</v>
      </c>
      <c r="O19180">
        <v>1759134.51</v>
      </c>
      <c r="P19180" t="s">
        <v>766</v>
      </c>
      <c r="Q19180" t="s">
        <v>766</v>
      </c>
      <c r="R19180" t="s">
        <v>766</v>
      </c>
      <c r="S19180" t="s">
        <v>758</v>
      </c>
    </row>
    <row r="19181" spans="1:19" x14ac:dyDescent="0.3">
      <c r="A19181" t="s">
        <v>747</v>
      </c>
      <c r="B19181" t="s">
        <v>748</v>
      </c>
      <c r="C19181" t="s">
        <v>749</v>
      </c>
      <c r="D19181" t="s">
        <v>750</v>
      </c>
      <c r="E19181">
        <v>-1</v>
      </c>
      <c r="F19181" t="s">
        <v>217</v>
      </c>
      <c r="G19181">
        <v>4699.24</v>
      </c>
      <c r="H19181">
        <v>0.78</v>
      </c>
      <c r="I19181">
        <v>4699.24</v>
      </c>
      <c r="J19181">
        <v>0.43</v>
      </c>
      <c r="K19181">
        <v>4699.24</v>
      </c>
      <c r="L19181">
        <v>6.99</v>
      </c>
      <c r="M19181" t="s">
        <v>751</v>
      </c>
      <c r="N19181">
        <v>0</v>
      </c>
      <c r="O19181" t="s">
        <v>751</v>
      </c>
      <c r="P19181" t="s">
        <v>766</v>
      </c>
      <c r="Q19181" t="s">
        <v>766</v>
      </c>
      <c r="R19181" t="s">
        <v>766</v>
      </c>
      <c r="S19181" t="s">
        <v>758</v>
      </c>
    </row>
    <row r="19182" spans="1:19" x14ac:dyDescent="0.3">
      <c r="A19182" t="s">
        <v>747</v>
      </c>
      <c r="B19182" t="s">
        <v>748</v>
      </c>
      <c r="C19182" t="s">
        <v>754</v>
      </c>
      <c r="D19182" t="s">
        <v>750</v>
      </c>
      <c r="E19182">
        <v>2</v>
      </c>
      <c r="F19182" t="s">
        <v>470</v>
      </c>
      <c r="G19182">
        <v>-9429.9599999999991</v>
      </c>
      <c r="H19182" t="s">
        <v>751</v>
      </c>
      <c r="I19182">
        <v>-9429.9599999999991</v>
      </c>
      <c r="J19182" t="s">
        <v>751</v>
      </c>
      <c r="K19182">
        <v>-9429.9599999999991</v>
      </c>
      <c r="L19182" t="s">
        <v>751</v>
      </c>
      <c r="M19182" t="s">
        <v>751</v>
      </c>
      <c r="N19182">
        <v>0</v>
      </c>
      <c r="O19182" t="s">
        <v>751</v>
      </c>
      <c r="P19182" t="s">
        <v>751</v>
      </c>
      <c r="Q19182" t="s">
        <v>751</v>
      </c>
      <c r="R19182" t="s">
        <v>751</v>
      </c>
      <c r="S19182" t="s">
        <v>758</v>
      </c>
    </row>
    <row r="19183" spans="1:19" x14ac:dyDescent="0.3">
      <c r="A19183" t="s">
        <v>747</v>
      </c>
      <c r="B19183" t="s">
        <v>748</v>
      </c>
      <c r="C19183" t="s">
        <v>749</v>
      </c>
      <c r="D19183" t="s">
        <v>750</v>
      </c>
      <c r="E19183">
        <v>-1</v>
      </c>
      <c r="F19183" t="s">
        <v>10</v>
      </c>
      <c r="G19183">
        <v>3897.66</v>
      </c>
      <c r="H19183">
        <v>0.14000000000000001</v>
      </c>
      <c r="I19183">
        <v>3897.66</v>
      </c>
      <c r="J19183">
        <v>0.06</v>
      </c>
      <c r="K19183">
        <v>3897.66</v>
      </c>
      <c r="L19183">
        <v>0.79</v>
      </c>
      <c r="M19183" t="s">
        <v>751</v>
      </c>
      <c r="N19183">
        <v>0</v>
      </c>
      <c r="O19183" t="s">
        <v>751</v>
      </c>
      <c r="P19183" t="s">
        <v>766</v>
      </c>
      <c r="Q19183" t="s">
        <v>766</v>
      </c>
      <c r="R19183" t="s">
        <v>766</v>
      </c>
      <c r="S19183" t="s">
        <v>758</v>
      </c>
    </row>
    <row r="19184" spans="1:19" x14ac:dyDescent="0.3">
      <c r="A19184" t="s">
        <v>752</v>
      </c>
      <c r="B19184" t="s">
        <v>748</v>
      </c>
      <c r="C19184" t="s">
        <v>754</v>
      </c>
      <c r="D19184" t="s">
        <v>750</v>
      </c>
      <c r="E19184">
        <v>-1</v>
      </c>
      <c r="F19184" t="s">
        <v>36</v>
      </c>
      <c r="G19184">
        <v>-8531.94</v>
      </c>
      <c r="H19184" t="s">
        <v>751</v>
      </c>
      <c r="I19184">
        <v>-8531.94</v>
      </c>
      <c r="J19184" t="s">
        <v>751</v>
      </c>
      <c r="K19184">
        <v>-8531.94</v>
      </c>
      <c r="L19184" t="s">
        <v>751</v>
      </c>
      <c r="M19184" t="s">
        <v>751</v>
      </c>
      <c r="N19184">
        <v>0</v>
      </c>
      <c r="O19184" t="s">
        <v>751</v>
      </c>
      <c r="P19184" t="s">
        <v>751</v>
      </c>
      <c r="Q19184" t="s">
        <v>751</v>
      </c>
      <c r="R19184" t="s">
        <v>751</v>
      </c>
      <c r="S19184" t="s">
        <v>758</v>
      </c>
    </row>
    <row r="19185" spans="1:19" x14ac:dyDescent="0.3">
      <c r="A19185" t="s">
        <v>747</v>
      </c>
      <c r="B19185" t="s">
        <v>748</v>
      </c>
      <c r="C19185" t="s">
        <v>754</v>
      </c>
      <c r="D19185" t="s">
        <v>750</v>
      </c>
      <c r="E19185">
        <v>-1</v>
      </c>
      <c r="F19185" t="s">
        <v>193</v>
      </c>
      <c r="G19185">
        <v>-0.66</v>
      </c>
      <c r="H19185" t="s">
        <v>751</v>
      </c>
      <c r="I19185">
        <v>-0.66</v>
      </c>
      <c r="J19185" t="s">
        <v>751</v>
      </c>
      <c r="K19185">
        <v>-0.66</v>
      </c>
      <c r="L19185" t="s">
        <v>751</v>
      </c>
      <c r="M19185" t="s">
        <v>751</v>
      </c>
      <c r="N19185">
        <v>0</v>
      </c>
      <c r="O19185" t="s">
        <v>751</v>
      </c>
      <c r="P19185" t="s">
        <v>751</v>
      </c>
      <c r="Q19185" t="s">
        <v>751</v>
      </c>
      <c r="R19185" t="s">
        <v>751</v>
      </c>
      <c r="S19185" t="s">
        <v>726</v>
      </c>
    </row>
    <row r="19186" spans="1:19" x14ac:dyDescent="0.3">
      <c r="A19186" t="s">
        <v>753</v>
      </c>
      <c r="B19186" t="s">
        <v>748</v>
      </c>
      <c r="C19186" t="s">
        <v>754</v>
      </c>
      <c r="D19186" t="s">
        <v>750</v>
      </c>
      <c r="E19186">
        <v>5</v>
      </c>
      <c r="F19186" t="s">
        <v>288</v>
      </c>
      <c r="G19186">
        <v>-1013.02</v>
      </c>
      <c r="H19186" t="s">
        <v>751</v>
      </c>
      <c r="I19186">
        <v>-1013.02</v>
      </c>
      <c r="J19186" t="s">
        <v>751</v>
      </c>
      <c r="K19186">
        <v>-1013.02</v>
      </c>
      <c r="L19186" t="s">
        <v>751</v>
      </c>
      <c r="M19186" t="s">
        <v>751</v>
      </c>
      <c r="N19186">
        <v>0</v>
      </c>
      <c r="O19186" t="s">
        <v>751</v>
      </c>
      <c r="P19186" t="s">
        <v>751</v>
      </c>
      <c r="Q19186" t="s">
        <v>751</v>
      </c>
      <c r="R19186" t="s">
        <v>751</v>
      </c>
      <c r="S19186" t="s">
        <v>758</v>
      </c>
    </row>
    <row r="19187" spans="1:19" x14ac:dyDescent="0.3">
      <c r="A19187" t="s">
        <v>753</v>
      </c>
      <c r="B19187" t="s">
        <v>748</v>
      </c>
      <c r="C19187" t="s">
        <v>749</v>
      </c>
      <c r="D19187" t="s">
        <v>750</v>
      </c>
      <c r="E19187">
        <v>4</v>
      </c>
      <c r="F19187" t="s">
        <v>128</v>
      </c>
      <c r="G19187">
        <v>19265.259999999998</v>
      </c>
      <c r="H19187">
        <v>1.26</v>
      </c>
      <c r="I19187">
        <v>19265.259999999998</v>
      </c>
      <c r="J19187">
        <v>0.6</v>
      </c>
      <c r="K19187">
        <v>19265.259999999998</v>
      </c>
      <c r="L19187">
        <v>5.72</v>
      </c>
      <c r="M19187" t="s">
        <v>751</v>
      </c>
      <c r="N19187">
        <v>0</v>
      </c>
      <c r="O19187">
        <v>77061.039999999994</v>
      </c>
      <c r="P19187" t="s">
        <v>766</v>
      </c>
      <c r="Q19187" t="s">
        <v>766</v>
      </c>
      <c r="R19187" t="s">
        <v>766</v>
      </c>
      <c r="S19187" t="s">
        <v>758</v>
      </c>
    </row>
    <row r="19188" spans="1:19" x14ac:dyDescent="0.3">
      <c r="A19188" t="s">
        <v>752</v>
      </c>
      <c r="B19188" t="s">
        <v>748</v>
      </c>
      <c r="C19188" t="s">
        <v>754</v>
      </c>
      <c r="D19188" t="s">
        <v>750</v>
      </c>
      <c r="E19188">
        <v>1</v>
      </c>
      <c r="F19188" t="s">
        <v>190</v>
      </c>
      <c r="G19188">
        <v>-95329.01</v>
      </c>
      <c r="H19188" t="s">
        <v>751</v>
      </c>
      <c r="I19188">
        <v>-95329.01</v>
      </c>
      <c r="J19188" t="s">
        <v>751</v>
      </c>
      <c r="K19188">
        <v>-95329.01</v>
      </c>
      <c r="L19188" t="s">
        <v>751</v>
      </c>
      <c r="M19188" t="s">
        <v>751</v>
      </c>
      <c r="N19188">
        <v>0</v>
      </c>
      <c r="O19188" t="s">
        <v>751</v>
      </c>
      <c r="P19188" t="s">
        <v>751</v>
      </c>
      <c r="Q19188" t="s">
        <v>751</v>
      </c>
      <c r="R19188" t="s">
        <v>751</v>
      </c>
      <c r="S19188" t="s">
        <v>758</v>
      </c>
    </row>
    <row r="19189" spans="1:19" x14ac:dyDescent="0.3">
      <c r="A19189" t="s">
        <v>747</v>
      </c>
      <c r="B19189" t="s">
        <v>748</v>
      </c>
      <c r="C19189" t="s">
        <v>749</v>
      </c>
      <c r="D19189" t="s">
        <v>750</v>
      </c>
      <c r="E19189">
        <v>2</v>
      </c>
      <c r="F19189" t="s">
        <v>241</v>
      </c>
      <c r="G19189">
        <v>26162.37</v>
      </c>
      <c r="H19189">
        <v>1430.77</v>
      </c>
      <c r="I19189">
        <v>26162.37</v>
      </c>
      <c r="J19189">
        <v>1.1299999999999999</v>
      </c>
      <c r="K19189">
        <v>26162.37</v>
      </c>
      <c r="L19189">
        <v>10.83</v>
      </c>
      <c r="M19189" t="s">
        <v>751</v>
      </c>
      <c r="N19189">
        <v>0</v>
      </c>
      <c r="O19189">
        <v>52324.74</v>
      </c>
      <c r="P19189" t="s">
        <v>766</v>
      </c>
      <c r="Q19189" t="s">
        <v>768</v>
      </c>
      <c r="R19189" t="s">
        <v>768</v>
      </c>
      <c r="S19189" t="s">
        <v>758</v>
      </c>
    </row>
    <row r="19190" spans="1:19" x14ac:dyDescent="0.3">
      <c r="A19190" t="s">
        <v>753</v>
      </c>
      <c r="B19190" t="s">
        <v>748</v>
      </c>
      <c r="C19190" t="s">
        <v>749</v>
      </c>
      <c r="D19190" t="s">
        <v>750</v>
      </c>
      <c r="E19190">
        <v>-1</v>
      </c>
      <c r="F19190" t="s">
        <v>416</v>
      </c>
      <c r="G19190">
        <v>423203.93</v>
      </c>
      <c r="H19190">
        <v>30.57</v>
      </c>
      <c r="I19190">
        <v>423203.93</v>
      </c>
      <c r="J19190">
        <v>13.73</v>
      </c>
      <c r="K19190">
        <v>423203.93</v>
      </c>
      <c r="L19190">
        <v>171.21</v>
      </c>
      <c r="M19190" t="s">
        <v>751</v>
      </c>
      <c r="N19190">
        <v>0</v>
      </c>
      <c r="O19190" t="s">
        <v>751</v>
      </c>
      <c r="P19190" t="s">
        <v>766</v>
      </c>
      <c r="Q19190" t="s">
        <v>766</v>
      </c>
      <c r="R19190" t="s">
        <v>766</v>
      </c>
      <c r="S19190" t="s">
        <v>758</v>
      </c>
    </row>
    <row r="19191" spans="1:19" x14ac:dyDescent="0.3">
      <c r="A19191" t="s">
        <v>752</v>
      </c>
      <c r="B19191" t="s">
        <v>748</v>
      </c>
      <c r="C19191" t="s">
        <v>749</v>
      </c>
      <c r="D19191" t="s">
        <v>750</v>
      </c>
      <c r="E19191">
        <v>-1</v>
      </c>
      <c r="F19191" t="s">
        <v>79</v>
      </c>
      <c r="G19191">
        <v>32383.21</v>
      </c>
      <c r="H19191">
        <v>1.48</v>
      </c>
      <c r="I19191">
        <v>32383.21</v>
      </c>
      <c r="J19191">
        <v>0.81</v>
      </c>
      <c r="K19191">
        <v>32383.21</v>
      </c>
      <c r="L19191">
        <v>13.19</v>
      </c>
      <c r="M19191" t="s">
        <v>751</v>
      </c>
      <c r="N19191">
        <v>0</v>
      </c>
      <c r="O19191" t="s">
        <v>751</v>
      </c>
      <c r="P19191" t="s">
        <v>766</v>
      </c>
      <c r="Q19191" t="s">
        <v>766</v>
      </c>
      <c r="R19191" t="s">
        <v>766</v>
      </c>
      <c r="S19191" t="s">
        <v>758</v>
      </c>
    </row>
    <row r="19192" spans="1:19" x14ac:dyDescent="0.3">
      <c r="A19192" t="s">
        <v>747</v>
      </c>
      <c r="B19192" t="s">
        <v>748</v>
      </c>
      <c r="C19192" t="s">
        <v>749</v>
      </c>
      <c r="D19192" t="s">
        <v>750</v>
      </c>
      <c r="E19192">
        <v>-1</v>
      </c>
      <c r="F19192" t="s">
        <v>547</v>
      </c>
      <c r="G19192">
        <v>3290.32</v>
      </c>
      <c r="H19192">
        <v>0</v>
      </c>
      <c r="I19192">
        <v>3290.32</v>
      </c>
      <c r="J19192">
        <v>0</v>
      </c>
      <c r="K19192">
        <v>3290.32</v>
      </c>
      <c r="L19192">
        <v>0.11</v>
      </c>
      <c r="M19192">
        <v>0</v>
      </c>
      <c r="N19192">
        <v>0</v>
      </c>
      <c r="O19192" t="s">
        <v>751</v>
      </c>
      <c r="P19192" t="s">
        <v>767</v>
      </c>
      <c r="Q19192" t="s">
        <v>767</v>
      </c>
      <c r="R19192" t="s">
        <v>766</v>
      </c>
      <c r="S19192" t="s">
        <v>758</v>
      </c>
    </row>
    <row r="19193" spans="1:19" x14ac:dyDescent="0.3">
      <c r="A19193" t="s">
        <v>747</v>
      </c>
      <c r="B19193" t="s">
        <v>748</v>
      </c>
      <c r="C19193" t="s">
        <v>754</v>
      </c>
      <c r="D19193" t="s">
        <v>750</v>
      </c>
      <c r="E19193">
        <v>3</v>
      </c>
      <c r="F19193" t="s">
        <v>111</v>
      </c>
      <c r="G19193">
        <v>-16458.54</v>
      </c>
      <c r="H19193" t="s">
        <v>751</v>
      </c>
      <c r="I19193">
        <v>-16458.54</v>
      </c>
      <c r="J19193" t="s">
        <v>751</v>
      </c>
      <c r="K19193">
        <v>-16458.54</v>
      </c>
      <c r="L19193" t="s">
        <v>751</v>
      </c>
      <c r="M19193" t="s">
        <v>751</v>
      </c>
      <c r="N19193">
        <v>-55.38</v>
      </c>
      <c r="O19193" t="s">
        <v>751</v>
      </c>
      <c r="P19193" t="s">
        <v>751</v>
      </c>
      <c r="Q19193" t="s">
        <v>751</v>
      </c>
      <c r="R19193" t="s">
        <v>751</v>
      </c>
      <c r="S19193" t="s">
        <v>758</v>
      </c>
    </row>
    <row r="19194" spans="1:19" x14ac:dyDescent="0.3">
      <c r="A19194" t="s">
        <v>752</v>
      </c>
      <c r="B19194" t="s">
        <v>748</v>
      </c>
      <c r="C19194" t="s">
        <v>754</v>
      </c>
      <c r="D19194" t="s">
        <v>750</v>
      </c>
      <c r="E19194">
        <v>2</v>
      </c>
      <c r="F19194" t="s">
        <v>435</v>
      </c>
      <c r="G19194">
        <v>-124748.1</v>
      </c>
      <c r="H19194" t="s">
        <v>751</v>
      </c>
      <c r="I19194">
        <v>-124748.1</v>
      </c>
      <c r="J19194" t="s">
        <v>751</v>
      </c>
      <c r="K19194">
        <v>-124748.1</v>
      </c>
      <c r="L19194" t="s">
        <v>751</v>
      </c>
      <c r="M19194" t="s">
        <v>751</v>
      </c>
      <c r="N19194">
        <v>0</v>
      </c>
      <c r="O19194" t="s">
        <v>751</v>
      </c>
      <c r="P19194" t="s">
        <v>751</v>
      </c>
      <c r="Q19194" t="s">
        <v>751</v>
      </c>
      <c r="R19194" t="s">
        <v>751</v>
      </c>
      <c r="S19194" t="s">
        <v>758</v>
      </c>
    </row>
    <row r="19195" spans="1:19" x14ac:dyDescent="0.3">
      <c r="A19195" t="s">
        <v>752</v>
      </c>
      <c r="B19195" t="s">
        <v>748</v>
      </c>
      <c r="C19195" t="s">
        <v>749</v>
      </c>
      <c r="D19195" t="s">
        <v>750</v>
      </c>
      <c r="E19195">
        <v>3</v>
      </c>
      <c r="F19195" t="s">
        <v>76</v>
      </c>
      <c r="G19195">
        <v>72852.789999999994</v>
      </c>
      <c r="H19195">
        <v>5.17</v>
      </c>
      <c r="I19195">
        <v>72852.789999999994</v>
      </c>
      <c r="J19195">
        <v>2.3199999999999998</v>
      </c>
      <c r="K19195">
        <v>72852.789999999994</v>
      </c>
      <c r="L19195">
        <v>28.95</v>
      </c>
      <c r="M19195" t="s">
        <v>751</v>
      </c>
      <c r="N19195">
        <v>0</v>
      </c>
      <c r="O19195">
        <v>218558.37</v>
      </c>
      <c r="P19195" t="s">
        <v>766</v>
      </c>
      <c r="Q19195" t="s">
        <v>766</v>
      </c>
      <c r="R19195" t="s">
        <v>766</v>
      </c>
      <c r="S19195" t="s">
        <v>758</v>
      </c>
    </row>
    <row r="19196" spans="1:19" x14ac:dyDescent="0.3">
      <c r="A19196" t="s">
        <v>752</v>
      </c>
      <c r="B19196" t="s">
        <v>748</v>
      </c>
      <c r="C19196" t="s">
        <v>749</v>
      </c>
      <c r="D19196" t="s">
        <v>750</v>
      </c>
      <c r="E19196">
        <v>-1</v>
      </c>
      <c r="F19196" t="s">
        <v>223</v>
      </c>
      <c r="G19196">
        <v>83514.070000000007</v>
      </c>
      <c r="H19196">
        <v>15.3</v>
      </c>
      <c r="I19196">
        <v>83514.070000000007</v>
      </c>
      <c r="J19196">
        <v>7.27</v>
      </c>
      <c r="K19196">
        <v>83514.070000000007</v>
      </c>
      <c r="L19196">
        <v>69.59</v>
      </c>
      <c r="M19196" t="s">
        <v>751</v>
      </c>
      <c r="N19196">
        <v>0</v>
      </c>
      <c r="O19196" t="s">
        <v>751</v>
      </c>
      <c r="P19196" t="s">
        <v>766</v>
      </c>
      <c r="Q19196" t="s">
        <v>766</v>
      </c>
      <c r="R19196" t="s">
        <v>766</v>
      </c>
      <c r="S19196" t="s">
        <v>758</v>
      </c>
    </row>
    <row r="19197" spans="1:19" x14ac:dyDescent="0.3">
      <c r="A19197" t="s">
        <v>753</v>
      </c>
      <c r="B19197" t="s">
        <v>748</v>
      </c>
      <c r="C19197" t="s">
        <v>749</v>
      </c>
      <c r="D19197" t="s">
        <v>750</v>
      </c>
      <c r="E19197">
        <v>0</v>
      </c>
      <c r="F19197" t="s">
        <v>395</v>
      </c>
      <c r="G19197">
        <v>4013.83</v>
      </c>
      <c r="H19197">
        <v>462.85</v>
      </c>
      <c r="I19197">
        <v>4013.83</v>
      </c>
      <c r="J19197">
        <v>0.06</v>
      </c>
      <c r="K19197">
        <v>4013.83</v>
      </c>
      <c r="L19197">
        <v>0.54</v>
      </c>
      <c r="M19197" t="s">
        <v>751</v>
      </c>
      <c r="N19197">
        <v>0</v>
      </c>
      <c r="O19197" t="s">
        <v>751</v>
      </c>
      <c r="P19197" t="s">
        <v>766</v>
      </c>
      <c r="Q19197" t="s">
        <v>768</v>
      </c>
      <c r="R19197" t="s">
        <v>768</v>
      </c>
      <c r="S19197" t="s">
        <v>758</v>
      </c>
    </row>
    <row r="19198" spans="1:19" x14ac:dyDescent="0.3">
      <c r="A19198" t="s">
        <v>753</v>
      </c>
      <c r="B19198" t="s">
        <v>748</v>
      </c>
      <c r="C19198" t="s">
        <v>749</v>
      </c>
      <c r="D19198" t="s">
        <v>750</v>
      </c>
      <c r="E19198">
        <v>5</v>
      </c>
      <c r="F19198" t="s">
        <v>551</v>
      </c>
      <c r="G19198">
        <v>432296.73</v>
      </c>
      <c r="H19198">
        <v>7.69</v>
      </c>
      <c r="I19198">
        <v>432296.73</v>
      </c>
      <c r="J19198">
        <v>3.45</v>
      </c>
      <c r="K19198">
        <v>432296.73</v>
      </c>
      <c r="L19198">
        <v>43.06</v>
      </c>
      <c r="M19198" t="s">
        <v>751</v>
      </c>
      <c r="N19198">
        <v>0</v>
      </c>
      <c r="O19198">
        <v>2161483.65</v>
      </c>
      <c r="P19198" t="s">
        <v>766</v>
      </c>
      <c r="Q19198" t="s">
        <v>766</v>
      </c>
      <c r="R19198" t="s">
        <v>766</v>
      </c>
      <c r="S19198" t="s">
        <v>758</v>
      </c>
    </row>
    <row r="19199" spans="1:19" x14ac:dyDescent="0.3">
      <c r="A19199" t="s">
        <v>753</v>
      </c>
      <c r="B19199" t="s">
        <v>748</v>
      </c>
      <c r="C19199" t="s">
        <v>749</v>
      </c>
      <c r="D19199" t="s">
        <v>750</v>
      </c>
      <c r="E19199">
        <v>-1</v>
      </c>
      <c r="F19199" t="s">
        <v>521</v>
      </c>
      <c r="G19199">
        <v>321650.65000000002</v>
      </c>
      <c r="H19199">
        <v>78.78</v>
      </c>
      <c r="I19199">
        <v>321650.65000000002</v>
      </c>
      <c r="J19199">
        <v>37.42</v>
      </c>
      <c r="K19199">
        <v>321650.65000000002</v>
      </c>
      <c r="L19199">
        <v>358.4</v>
      </c>
      <c r="M19199" t="s">
        <v>751</v>
      </c>
      <c r="N19199">
        <v>0</v>
      </c>
      <c r="O19199" t="s">
        <v>751</v>
      </c>
      <c r="P19199" t="s">
        <v>766</v>
      </c>
      <c r="Q19199" t="s">
        <v>766</v>
      </c>
      <c r="R19199" t="s">
        <v>766</v>
      </c>
      <c r="S19199" t="s">
        <v>758</v>
      </c>
    </row>
    <row r="19200" spans="1:19" x14ac:dyDescent="0.3">
      <c r="A19200" t="s">
        <v>752</v>
      </c>
      <c r="B19200" t="s">
        <v>748</v>
      </c>
      <c r="C19200" t="s">
        <v>754</v>
      </c>
      <c r="D19200" t="s">
        <v>750</v>
      </c>
      <c r="E19200">
        <v>4</v>
      </c>
      <c r="F19200" t="s">
        <v>146</v>
      </c>
      <c r="G19200">
        <v>-35097.15</v>
      </c>
      <c r="H19200" t="s">
        <v>751</v>
      </c>
      <c r="I19200">
        <v>-35097.15</v>
      </c>
      <c r="J19200" t="s">
        <v>751</v>
      </c>
      <c r="K19200">
        <v>-35097.15</v>
      </c>
      <c r="L19200" t="s">
        <v>751</v>
      </c>
      <c r="M19200" t="s">
        <v>751</v>
      </c>
      <c r="N19200">
        <v>0</v>
      </c>
      <c r="O19200" t="s">
        <v>751</v>
      </c>
      <c r="P19200" t="s">
        <v>751</v>
      </c>
      <c r="Q19200" t="s">
        <v>751</v>
      </c>
      <c r="R19200" t="s">
        <v>751</v>
      </c>
      <c r="S19200" t="s">
        <v>758</v>
      </c>
    </row>
    <row r="19201" spans="1:19" x14ac:dyDescent="0.3">
      <c r="A19201" t="s">
        <v>747</v>
      </c>
      <c r="B19201" t="s">
        <v>748</v>
      </c>
      <c r="C19201" t="s">
        <v>754</v>
      </c>
      <c r="D19201" t="s">
        <v>750</v>
      </c>
      <c r="E19201">
        <v>8</v>
      </c>
      <c r="F19201" t="s">
        <v>116</v>
      </c>
      <c r="G19201">
        <v>-1598.88</v>
      </c>
      <c r="H19201" t="s">
        <v>751</v>
      </c>
      <c r="I19201">
        <v>-1598.88</v>
      </c>
      <c r="J19201" t="s">
        <v>751</v>
      </c>
      <c r="K19201">
        <v>-1598.88</v>
      </c>
      <c r="L19201" t="s">
        <v>751</v>
      </c>
      <c r="M19201" t="s">
        <v>751</v>
      </c>
      <c r="N19201">
        <v>0</v>
      </c>
      <c r="O19201" t="s">
        <v>751</v>
      </c>
      <c r="P19201" t="s">
        <v>751</v>
      </c>
      <c r="Q19201" t="s">
        <v>751</v>
      </c>
      <c r="R19201" t="s">
        <v>751</v>
      </c>
      <c r="S19201" t="s">
        <v>758</v>
      </c>
    </row>
    <row r="19202" spans="1:19" x14ac:dyDescent="0.3">
      <c r="A19202" t="s">
        <v>753</v>
      </c>
      <c r="B19202" t="s">
        <v>748</v>
      </c>
      <c r="C19202" t="s">
        <v>749</v>
      </c>
      <c r="D19202" t="s">
        <v>750</v>
      </c>
      <c r="E19202">
        <v>7</v>
      </c>
      <c r="F19202" t="s">
        <v>330</v>
      </c>
      <c r="G19202">
        <v>29154.15</v>
      </c>
      <c r="H19202">
        <v>0.95</v>
      </c>
      <c r="I19202">
        <v>29154.15</v>
      </c>
      <c r="J19202">
        <v>0.45</v>
      </c>
      <c r="K19202">
        <v>29154.15</v>
      </c>
      <c r="L19202">
        <v>4.33</v>
      </c>
      <c r="M19202" t="s">
        <v>751</v>
      </c>
      <c r="N19202">
        <v>0</v>
      </c>
      <c r="O19202">
        <v>204079.05</v>
      </c>
      <c r="P19202" t="s">
        <v>766</v>
      </c>
      <c r="Q19202" t="s">
        <v>766</v>
      </c>
      <c r="R19202" t="s">
        <v>766</v>
      </c>
      <c r="S19202" t="s">
        <v>758</v>
      </c>
    </row>
    <row r="19203" spans="1:19" x14ac:dyDescent="0.3">
      <c r="A19203" t="s">
        <v>753</v>
      </c>
      <c r="B19203" t="s">
        <v>748</v>
      </c>
      <c r="C19203" t="s">
        <v>754</v>
      </c>
      <c r="D19203" t="s">
        <v>750</v>
      </c>
      <c r="E19203">
        <v>6</v>
      </c>
      <c r="F19203" t="s">
        <v>250</v>
      </c>
      <c r="G19203">
        <v>-6210.57</v>
      </c>
      <c r="H19203" t="s">
        <v>751</v>
      </c>
      <c r="I19203">
        <v>-6210.57</v>
      </c>
      <c r="J19203" t="s">
        <v>751</v>
      </c>
      <c r="K19203">
        <v>-6210.57</v>
      </c>
      <c r="L19203" t="s">
        <v>751</v>
      </c>
      <c r="M19203" t="s">
        <v>751</v>
      </c>
      <c r="N19203">
        <v>0</v>
      </c>
      <c r="O19203" t="s">
        <v>751</v>
      </c>
      <c r="P19203" t="s">
        <v>751</v>
      </c>
      <c r="Q19203" t="s">
        <v>751</v>
      </c>
      <c r="R19203" t="s">
        <v>751</v>
      </c>
      <c r="S19203" t="s">
        <v>758</v>
      </c>
    </row>
    <row r="19204" spans="1:19" x14ac:dyDescent="0.3">
      <c r="A19204" t="s">
        <v>747</v>
      </c>
      <c r="B19204" t="s">
        <v>748</v>
      </c>
      <c r="C19204" t="s">
        <v>754</v>
      </c>
      <c r="D19204" t="s">
        <v>750</v>
      </c>
      <c r="E19204">
        <v>8</v>
      </c>
      <c r="F19204" t="s">
        <v>550</v>
      </c>
      <c r="G19204">
        <v>-413.57</v>
      </c>
      <c r="H19204" t="s">
        <v>751</v>
      </c>
      <c r="I19204">
        <v>-413.57</v>
      </c>
      <c r="J19204" t="s">
        <v>751</v>
      </c>
      <c r="K19204">
        <v>-413.57</v>
      </c>
      <c r="L19204" t="s">
        <v>751</v>
      </c>
      <c r="M19204" t="s">
        <v>751</v>
      </c>
      <c r="N19204">
        <v>0</v>
      </c>
      <c r="O19204" t="s">
        <v>751</v>
      </c>
      <c r="P19204" t="s">
        <v>751</v>
      </c>
      <c r="Q19204" t="s">
        <v>751</v>
      </c>
      <c r="R19204" t="s">
        <v>751</v>
      </c>
      <c r="S19204" t="s">
        <v>758</v>
      </c>
    </row>
    <row r="19205" spans="1:19" x14ac:dyDescent="0.3">
      <c r="A19205" t="s">
        <v>747</v>
      </c>
      <c r="B19205" t="s">
        <v>748</v>
      </c>
      <c r="C19205" t="s">
        <v>749</v>
      </c>
      <c r="D19205" t="s">
        <v>750</v>
      </c>
      <c r="E19205">
        <v>8</v>
      </c>
      <c r="F19205" t="s">
        <v>395</v>
      </c>
      <c r="G19205">
        <v>41587.699999999997</v>
      </c>
      <c r="H19205">
        <v>0.34</v>
      </c>
      <c r="I19205">
        <v>41587.699999999997</v>
      </c>
      <c r="J19205">
        <v>0.16</v>
      </c>
      <c r="K19205">
        <v>41587.699999999997</v>
      </c>
      <c r="L19205">
        <v>1.55</v>
      </c>
      <c r="M19205" t="s">
        <v>751</v>
      </c>
      <c r="N19205">
        <v>0</v>
      </c>
      <c r="O19205">
        <v>332701.59999999998</v>
      </c>
      <c r="P19205" t="s">
        <v>766</v>
      </c>
      <c r="Q19205" t="s">
        <v>766</v>
      </c>
      <c r="R19205" t="s">
        <v>766</v>
      </c>
      <c r="S19205" t="s">
        <v>758</v>
      </c>
    </row>
    <row r="19206" spans="1:19" x14ac:dyDescent="0.3">
      <c r="A19206" t="s">
        <v>753</v>
      </c>
      <c r="B19206" t="s">
        <v>748</v>
      </c>
      <c r="C19206" t="s">
        <v>754</v>
      </c>
      <c r="D19206" t="s">
        <v>750</v>
      </c>
      <c r="E19206">
        <v>2</v>
      </c>
      <c r="F19206" t="s">
        <v>267</v>
      </c>
      <c r="G19206">
        <v>-190.53</v>
      </c>
      <c r="H19206" t="s">
        <v>751</v>
      </c>
      <c r="I19206">
        <v>-190.53</v>
      </c>
      <c r="J19206" t="s">
        <v>751</v>
      </c>
      <c r="K19206">
        <v>-190.53</v>
      </c>
      <c r="L19206" t="s">
        <v>751</v>
      </c>
      <c r="M19206" t="s">
        <v>751</v>
      </c>
      <c r="N19206">
        <v>0</v>
      </c>
      <c r="O19206" t="s">
        <v>751</v>
      </c>
      <c r="P19206" t="s">
        <v>751</v>
      </c>
      <c r="Q19206" t="s">
        <v>751</v>
      </c>
      <c r="R19206" t="s">
        <v>751</v>
      </c>
      <c r="S19206" t="s">
        <v>726</v>
      </c>
    </row>
    <row r="19207" spans="1:19" x14ac:dyDescent="0.3">
      <c r="A19207" t="s">
        <v>747</v>
      </c>
      <c r="B19207" t="s">
        <v>748</v>
      </c>
      <c r="C19207" t="s">
        <v>754</v>
      </c>
      <c r="D19207" t="s">
        <v>750</v>
      </c>
      <c r="E19207">
        <v>4</v>
      </c>
      <c r="F19207" t="s">
        <v>472</v>
      </c>
      <c r="G19207">
        <v>-1211.1600000000001</v>
      </c>
      <c r="H19207" t="s">
        <v>751</v>
      </c>
      <c r="I19207">
        <v>-1211.1600000000001</v>
      </c>
      <c r="J19207" t="s">
        <v>751</v>
      </c>
      <c r="K19207">
        <v>-1211.1600000000001</v>
      </c>
      <c r="L19207" t="s">
        <v>751</v>
      </c>
      <c r="M19207" t="s">
        <v>751</v>
      </c>
      <c r="N19207">
        <v>0</v>
      </c>
      <c r="O19207" t="s">
        <v>751</v>
      </c>
      <c r="P19207" t="s">
        <v>751</v>
      </c>
      <c r="Q19207" t="s">
        <v>751</v>
      </c>
      <c r="R19207" t="s">
        <v>751</v>
      </c>
      <c r="S19207" t="s">
        <v>758</v>
      </c>
    </row>
    <row r="19208" spans="1:19" x14ac:dyDescent="0.3">
      <c r="A19208" t="s">
        <v>753</v>
      </c>
      <c r="B19208" t="s">
        <v>748</v>
      </c>
      <c r="C19208" t="s">
        <v>754</v>
      </c>
      <c r="D19208" t="s">
        <v>750</v>
      </c>
      <c r="E19208">
        <v>4</v>
      </c>
      <c r="F19208" t="s">
        <v>388</v>
      </c>
      <c r="G19208">
        <v>-1252.4000000000001</v>
      </c>
      <c r="H19208" t="s">
        <v>751</v>
      </c>
      <c r="I19208">
        <v>-1252.4000000000001</v>
      </c>
      <c r="J19208" t="s">
        <v>751</v>
      </c>
      <c r="K19208">
        <v>-1252.4000000000001</v>
      </c>
      <c r="L19208" t="s">
        <v>751</v>
      </c>
      <c r="M19208" t="s">
        <v>751</v>
      </c>
      <c r="N19208">
        <v>0</v>
      </c>
      <c r="O19208" t="s">
        <v>751</v>
      </c>
      <c r="P19208" t="s">
        <v>751</v>
      </c>
      <c r="Q19208" t="s">
        <v>751</v>
      </c>
      <c r="R19208" t="s">
        <v>751</v>
      </c>
      <c r="S19208" t="s">
        <v>758</v>
      </c>
    </row>
    <row r="19209" spans="1:19" x14ac:dyDescent="0.3">
      <c r="A19209" t="s">
        <v>747</v>
      </c>
      <c r="B19209" t="s">
        <v>748</v>
      </c>
      <c r="C19209" t="s">
        <v>749</v>
      </c>
      <c r="D19209" t="s">
        <v>750</v>
      </c>
      <c r="E19209">
        <v>2</v>
      </c>
      <c r="F19209" t="s">
        <v>473</v>
      </c>
      <c r="G19209">
        <v>40046.03</v>
      </c>
      <c r="H19209">
        <v>3.4</v>
      </c>
      <c r="I19209">
        <v>40046.03</v>
      </c>
      <c r="J19209">
        <v>1513.79</v>
      </c>
      <c r="K19209">
        <v>40046.03</v>
      </c>
      <c r="L19209">
        <v>6.22</v>
      </c>
      <c r="M19209" t="s">
        <v>751</v>
      </c>
      <c r="N19209">
        <v>0</v>
      </c>
      <c r="O19209">
        <v>80092.06</v>
      </c>
      <c r="P19209" t="s">
        <v>768</v>
      </c>
      <c r="Q19209" t="s">
        <v>766</v>
      </c>
      <c r="R19209" t="s">
        <v>768</v>
      </c>
      <c r="S19209" t="s">
        <v>758</v>
      </c>
    </row>
    <row r="19210" spans="1:19" x14ac:dyDescent="0.3">
      <c r="A19210" t="s">
        <v>752</v>
      </c>
      <c r="B19210" t="s">
        <v>748</v>
      </c>
      <c r="C19210" t="s">
        <v>749</v>
      </c>
      <c r="D19210" t="s">
        <v>750</v>
      </c>
      <c r="E19210">
        <v>0</v>
      </c>
      <c r="F19210" t="s">
        <v>175</v>
      </c>
      <c r="G19210">
        <v>29793.14</v>
      </c>
      <c r="H19210">
        <v>1.66</v>
      </c>
      <c r="I19210">
        <v>29793.14</v>
      </c>
      <c r="J19210">
        <v>0.23</v>
      </c>
      <c r="K19210">
        <v>29793.14</v>
      </c>
      <c r="L19210">
        <v>12.89</v>
      </c>
      <c r="M19210" t="s">
        <v>751</v>
      </c>
      <c r="N19210">
        <v>0</v>
      </c>
      <c r="O19210" t="s">
        <v>751</v>
      </c>
      <c r="P19210" t="s">
        <v>766</v>
      </c>
      <c r="Q19210" t="s">
        <v>766</v>
      </c>
      <c r="R19210" t="s">
        <v>766</v>
      </c>
      <c r="S19210" t="s">
        <v>758</v>
      </c>
    </row>
    <row r="19211" spans="1:19" x14ac:dyDescent="0.3">
      <c r="A19211" t="s">
        <v>747</v>
      </c>
      <c r="B19211" t="s">
        <v>748</v>
      </c>
      <c r="C19211" t="s">
        <v>749</v>
      </c>
      <c r="D19211" t="s">
        <v>750</v>
      </c>
      <c r="E19211">
        <v>3</v>
      </c>
      <c r="F19211" t="s">
        <v>197</v>
      </c>
      <c r="G19211">
        <v>124194.83</v>
      </c>
      <c r="H19211">
        <v>9754.67</v>
      </c>
      <c r="I19211">
        <v>124194.83</v>
      </c>
      <c r="J19211">
        <v>13.6</v>
      </c>
      <c r="K19211">
        <v>124194.83</v>
      </c>
      <c r="L19211">
        <v>70.28</v>
      </c>
      <c r="M19211" t="s">
        <v>751</v>
      </c>
      <c r="N19211">
        <v>0</v>
      </c>
      <c r="O19211">
        <v>372584.49</v>
      </c>
      <c r="P19211" t="s">
        <v>766</v>
      </c>
      <c r="Q19211" t="s">
        <v>768</v>
      </c>
      <c r="R19211" t="s">
        <v>768</v>
      </c>
      <c r="S19211" t="s">
        <v>758</v>
      </c>
    </row>
    <row r="19212" spans="1:19" x14ac:dyDescent="0.3">
      <c r="A19212" t="s">
        <v>747</v>
      </c>
      <c r="B19212" t="s">
        <v>748</v>
      </c>
      <c r="C19212" t="s">
        <v>749</v>
      </c>
      <c r="D19212" t="s">
        <v>750</v>
      </c>
      <c r="E19212">
        <v>11</v>
      </c>
      <c r="F19212" t="s">
        <v>162</v>
      </c>
      <c r="G19212">
        <v>180285.25</v>
      </c>
      <c r="H19212">
        <v>2.54</v>
      </c>
      <c r="I19212">
        <v>180285.25</v>
      </c>
      <c r="J19212">
        <v>13.63</v>
      </c>
      <c r="K19212">
        <v>180285.25</v>
      </c>
      <c r="L19212">
        <v>82.99</v>
      </c>
      <c r="M19212" t="s">
        <v>751</v>
      </c>
      <c r="N19212">
        <v>0</v>
      </c>
      <c r="O19212">
        <v>1983137.75</v>
      </c>
      <c r="P19212" t="s">
        <v>766</v>
      </c>
      <c r="Q19212" t="s">
        <v>766</v>
      </c>
      <c r="R19212" t="s">
        <v>768</v>
      </c>
      <c r="S19212" t="s">
        <v>758</v>
      </c>
    </row>
    <row r="19213" spans="1:19" x14ac:dyDescent="0.3">
      <c r="A19213" t="s">
        <v>752</v>
      </c>
      <c r="B19213" t="s">
        <v>748</v>
      </c>
      <c r="C19213" t="s">
        <v>749</v>
      </c>
      <c r="D19213" t="s">
        <v>750</v>
      </c>
      <c r="E19213">
        <v>-1</v>
      </c>
      <c r="F19213" t="s">
        <v>288</v>
      </c>
      <c r="G19213">
        <v>242308.22</v>
      </c>
      <c r="H19213">
        <v>14.88</v>
      </c>
      <c r="I19213">
        <v>242308.22</v>
      </c>
      <c r="J19213">
        <v>7.07</v>
      </c>
      <c r="K19213">
        <v>242308.22</v>
      </c>
      <c r="L19213">
        <v>67.7</v>
      </c>
      <c r="M19213" t="s">
        <v>751</v>
      </c>
      <c r="N19213">
        <v>0</v>
      </c>
      <c r="O19213" t="s">
        <v>751</v>
      </c>
      <c r="P19213" t="s">
        <v>766</v>
      </c>
      <c r="Q19213" t="s">
        <v>766</v>
      </c>
      <c r="R19213" t="s">
        <v>766</v>
      </c>
      <c r="S19213" t="s">
        <v>758</v>
      </c>
    </row>
    <row r="19214" spans="1:19" x14ac:dyDescent="0.3">
      <c r="A19214" t="s">
        <v>747</v>
      </c>
      <c r="B19214" t="s">
        <v>748</v>
      </c>
      <c r="C19214" t="s">
        <v>749</v>
      </c>
      <c r="D19214" t="s">
        <v>750</v>
      </c>
      <c r="E19214">
        <v>4</v>
      </c>
      <c r="F19214" t="s">
        <v>209</v>
      </c>
      <c r="G19214">
        <v>156548.4</v>
      </c>
      <c r="H19214">
        <v>98.99</v>
      </c>
      <c r="I19214">
        <v>156548.4</v>
      </c>
      <c r="J19214">
        <v>47.02</v>
      </c>
      <c r="K19214">
        <v>156548.4</v>
      </c>
      <c r="L19214">
        <v>450.35</v>
      </c>
      <c r="M19214" t="s">
        <v>751</v>
      </c>
      <c r="N19214">
        <v>0</v>
      </c>
      <c r="O19214">
        <v>626193.6</v>
      </c>
      <c r="P19214" t="s">
        <v>766</v>
      </c>
      <c r="Q19214" t="s">
        <v>766</v>
      </c>
      <c r="R19214" t="s">
        <v>766</v>
      </c>
      <c r="S19214" t="s">
        <v>758</v>
      </c>
    </row>
    <row r="19215" spans="1:19" x14ac:dyDescent="0.3">
      <c r="A19215" t="s">
        <v>747</v>
      </c>
      <c r="B19215" t="s">
        <v>748</v>
      </c>
      <c r="C19215" t="s">
        <v>749</v>
      </c>
      <c r="D19215" t="s">
        <v>750</v>
      </c>
      <c r="E19215">
        <v>1</v>
      </c>
      <c r="F19215" t="s">
        <v>423</v>
      </c>
      <c r="G19215">
        <v>23236.74</v>
      </c>
      <c r="H19215">
        <v>0.08</v>
      </c>
      <c r="I19215">
        <v>23236.74</v>
      </c>
      <c r="J19215">
        <v>0.16</v>
      </c>
      <c r="K19215">
        <v>23236.74</v>
      </c>
      <c r="L19215">
        <v>12.02</v>
      </c>
      <c r="M19215" t="s">
        <v>751</v>
      </c>
      <c r="N19215">
        <v>0</v>
      </c>
      <c r="O19215">
        <v>23236.74</v>
      </c>
      <c r="P19215" t="s">
        <v>766</v>
      </c>
      <c r="Q19215" t="s">
        <v>766</v>
      </c>
      <c r="R19215" t="s">
        <v>768</v>
      </c>
      <c r="S19215" t="s">
        <v>758</v>
      </c>
    </row>
    <row r="19216" spans="1:19" x14ac:dyDescent="0.3">
      <c r="A19216" t="s">
        <v>753</v>
      </c>
      <c r="B19216" t="s">
        <v>748</v>
      </c>
      <c r="C19216" t="s">
        <v>754</v>
      </c>
      <c r="D19216" t="s">
        <v>750</v>
      </c>
      <c r="E19216">
        <v>9</v>
      </c>
      <c r="F19216" t="s">
        <v>86</v>
      </c>
      <c r="G19216">
        <v>-8573.67</v>
      </c>
      <c r="H19216" t="s">
        <v>751</v>
      </c>
      <c r="I19216">
        <v>-8573.67</v>
      </c>
      <c r="J19216" t="s">
        <v>751</v>
      </c>
      <c r="K19216">
        <v>-8573.67</v>
      </c>
      <c r="L19216" t="s">
        <v>751</v>
      </c>
      <c r="M19216" t="s">
        <v>751</v>
      </c>
      <c r="N19216">
        <v>0</v>
      </c>
      <c r="O19216" t="s">
        <v>751</v>
      </c>
      <c r="P19216" t="s">
        <v>751</v>
      </c>
      <c r="Q19216" t="s">
        <v>751</v>
      </c>
      <c r="R19216" t="s">
        <v>751</v>
      </c>
      <c r="S19216" t="s">
        <v>758</v>
      </c>
    </row>
    <row r="19217" spans="1:19" x14ac:dyDescent="0.3">
      <c r="A19217" t="s">
        <v>747</v>
      </c>
      <c r="B19217" t="s">
        <v>748</v>
      </c>
      <c r="C19217" t="s">
        <v>749</v>
      </c>
      <c r="D19217" t="s">
        <v>750</v>
      </c>
      <c r="E19217">
        <v>3</v>
      </c>
      <c r="F19217" t="s">
        <v>346</v>
      </c>
      <c r="G19217">
        <v>28412.45</v>
      </c>
      <c r="H19217">
        <v>1150.22</v>
      </c>
      <c r="I19217">
        <v>28412.45</v>
      </c>
      <c r="J19217">
        <v>1.0900000000000001</v>
      </c>
      <c r="K19217">
        <v>28412.45</v>
      </c>
      <c r="L19217">
        <v>23.62</v>
      </c>
      <c r="M19217" t="s">
        <v>751</v>
      </c>
      <c r="N19217">
        <v>0</v>
      </c>
      <c r="O19217">
        <v>85237.35</v>
      </c>
      <c r="P19217" t="s">
        <v>766</v>
      </c>
      <c r="Q19217" t="s">
        <v>768</v>
      </c>
      <c r="R19217" t="s">
        <v>768</v>
      </c>
      <c r="S19217" t="s">
        <v>758</v>
      </c>
    </row>
    <row r="19218" spans="1:19" x14ac:dyDescent="0.3">
      <c r="A19218" t="s">
        <v>753</v>
      </c>
      <c r="B19218" t="s">
        <v>748</v>
      </c>
      <c r="C19218" t="s">
        <v>754</v>
      </c>
      <c r="D19218" t="s">
        <v>750</v>
      </c>
      <c r="E19218">
        <v>-4</v>
      </c>
      <c r="F19218" t="s">
        <v>470</v>
      </c>
      <c r="G19218">
        <v>-37.5</v>
      </c>
      <c r="H19218" t="s">
        <v>751</v>
      </c>
      <c r="I19218">
        <v>-37.5</v>
      </c>
      <c r="J19218" t="s">
        <v>751</v>
      </c>
      <c r="K19218">
        <v>-37.5</v>
      </c>
      <c r="L19218" t="s">
        <v>751</v>
      </c>
      <c r="M19218" t="s">
        <v>751</v>
      </c>
      <c r="N19218">
        <v>0</v>
      </c>
      <c r="O19218" t="s">
        <v>751</v>
      </c>
      <c r="P19218" t="s">
        <v>751</v>
      </c>
      <c r="Q19218" t="s">
        <v>751</v>
      </c>
      <c r="R19218" t="s">
        <v>751</v>
      </c>
      <c r="S19218" t="s">
        <v>758</v>
      </c>
    </row>
    <row r="19219" spans="1:19" x14ac:dyDescent="0.3">
      <c r="A19219" t="s">
        <v>752</v>
      </c>
      <c r="B19219" t="s">
        <v>748</v>
      </c>
      <c r="C19219" t="s">
        <v>754</v>
      </c>
      <c r="D19219" t="s">
        <v>750</v>
      </c>
      <c r="E19219">
        <v>6</v>
      </c>
      <c r="F19219" t="s">
        <v>511</v>
      </c>
      <c r="G19219">
        <v>-22983.18</v>
      </c>
      <c r="H19219" t="s">
        <v>751</v>
      </c>
      <c r="I19219">
        <v>-22983.18</v>
      </c>
      <c r="J19219" t="s">
        <v>751</v>
      </c>
      <c r="K19219">
        <v>-22983.18</v>
      </c>
      <c r="L19219" t="s">
        <v>751</v>
      </c>
      <c r="M19219" t="s">
        <v>751</v>
      </c>
      <c r="N19219">
        <v>0</v>
      </c>
      <c r="O19219" t="s">
        <v>751</v>
      </c>
      <c r="P19219" t="s">
        <v>751</v>
      </c>
      <c r="Q19219" t="s">
        <v>751</v>
      </c>
      <c r="R19219" t="s">
        <v>751</v>
      </c>
      <c r="S19219" t="s">
        <v>758</v>
      </c>
    </row>
    <row r="19220" spans="1:19" x14ac:dyDescent="0.3">
      <c r="A19220" t="s">
        <v>747</v>
      </c>
      <c r="B19220" t="s">
        <v>748</v>
      </c>
      <c r="C19220" t="s">
        <v>754</v>
      </c>
      <c r="D19220" t="s">
        <v>750</v>
      </c>
      <c r="E19220">
        <v>2</v>
      </c>
      <c r="F19220" t="s">
        <v>326</v>
      </c>
      <c r="G19220">
        <v>-1552.42</v>
      </c>
      <c r="H19220" t="s">
        <v>751</v>
      </c>
      <c r="I19220">
        <v>-1552.42</v>
      </c>
      <c r="J19220" t="s">
        <v>751</v>
      </c>
      <c r="K19220">
        <v>-1552.42</v>
      </c>
      <c r="L19220" t="s">
        <v>751</v>
      </c>
      <c r="M19220" t="s">
        <v>751</v>
      </c>
      <c r="N19220">
        <v>0</v>
      </c>
      <c r="O19220" t="s">
        <v>751</v>
      </c>
      <c r="P19220" t="s">
        <v>751</v>
      </c>
      <c r="Q19220" t="s">
        <v>751</v>
      </c>
      <c r="R19220" t="s">
        <v>751</v>
      </c>
      <c r="S19220" t="s">
        <v>758</v>
      </c>
    </row>
    <row r="19221" spans="1:19" x14ac:dyDescent="0.3">
      <c r="A19221" t="s">
        <v>752</v>
      </c>
      <c r="B19221" t="s">
        <v>748</v>
      </c>
      <c r="C19221" t="s">
        <v>749</v>
      </c>
      <c r="D19221" t="s">
        <v>750</v>
      </c>
      <c r="E19221">
        <v>-1</v>
      </c>
      <c r="F19221" t="s">
        <v>290</v>
      </c>
      <c r="G19221">
        <v>5075.99</v>
      </c>
      <c r="H19221">
        <v>5.85</v>
      </c>
      <c r="I19221">
        <v>5075.99</v>
      </c>
      <c r="J19221">
        <v>0.22</v>
      </c>
      <c r="K19221">
        <v>5075.99</v>
      </c>
      <c r="L19221">
        <v>1.82</v>
      </c>
      <c r="M19221" t="s">
        <v>751</v>
      </c>
      <c r="N19221">
        <v>0</v>
      </c>
      <c r="O19221" t="s">
        <v>751</v>
      </c>
      <c r="P19221" t="s">
        <v>766</v>
      </c>
      <c r="Q19221" t="s">
        <v>766</v>
      </c>
      <c r="R19221" t="s">
        <v>766</v>
      </c>
      <c r="S19221" t="s">
        <v>758</v>
      </c>
    </row>
    <row r="19222" spans="1:19" x14ac:dyDescent="0.3">
      <c r="A19222" t="s">
        <v>753</v>
      </c>
      <c r="B19222" t="s">
        <v>748</v>
      </c>
      <c r="C19222" t="s">
        <v>749</v>
      </c>
      <c r="D19222" t="s">
        <v>750</v>
      </c>
      <c r="E19222">
        <v>2</v>
      </c>
      <c r="F19222" t="s">
        <v>307</v>
      </c>
      <c r="G19222">
        <v>9719.7800000000007</v>
      </c>
      <c r="H19222">
        <v>0.1</v>
      </c>
      <c r="I19222">
        <v>9719.7800000000007</v>
      </c>
      <c r="J19222">
        <v>0.04</v>
      </c>
      <c r="K19222">
        <v>9719.7800000000007</v>
      </c>
      <c r="L19222">
        <v>0.54</v>
      </c>
      <c r="M19222" t="s">
        <v>751</v>
      </c>
      <c r="N19222">
        <v>0</v>
      </c>
      <c r="O19222">
        <v>19439.560000000001</v>
      </c>
      <c r="P19222" t="s">
        <v>766</v>
      </c>
      <c r="Q19222" t="s">
        <v>766</v>
      </c>
      <c r="R19222" t="s">
        <v>766</v>
      </c>
      <c r="S19222" t="s">
        <v>758</v>
      </c>
    </row>
    <row r="19223" spans="1:19" x14ac:dyDescent="0.3">
      <c r="A19223" t="s">
        <v>747</v>
      </c>
      <c r="B19223" t="s">
        <v>748</v>
      </c>
      <c r="C19223" t="s">
        <v>754</v>
      </c>
      <c r="D19223" t="s">
        <v>750</v>
      </c>
      <c r="E19223">
        <v>-1</v>
      </c>
      <c r="F19223" t="s">
        <v>530</v>
      </c>
      <c r="G19223">
        <v>-1470.48</v>
      </c>
      <c r="H19223" t="s">
        <v>751</v>
      </c>
      <c r="I19223">
        <v>-1470.48</v>
      </c>
      <c r="J19223" t="s">
        <v>751</v>
      </c>
      <c r="K19223">
        <v>-1470.48</v>
      </c>
      <c r="L19223" t="s">
        <v>751</v>
      </c>
      <c r="M19223" t="s">
        <v>751</v>
      </c>
      <c r="N19223">
        <v>0</v>
      </c>
      <c r="O19223" t="s">
        <v>751</v>
      </c>
      <c r="P19223" t="s">
        <v>751</v>
      </c>
      <c r="Q19223" t="s">
        <v>751</v>
      </c>
      <c r="R19223" t="s">
        <v>751</v>
      </c>
      <c r="S19223" t="s">
        <v>758</v>
      </c>
    </row>
    <row r="19224" spans="1:19" x14ac:dyDescent="0.3">
      <c r="A19224" t="s">
        <v>747</v>
      </c>
      <c r="B19224" t="s">
        <v>748</v>
      </c>
      <c r="C19224" t="s">
        <v>749</v>
      </c>
      <c r="D19224" t="s">
        <v>750</v>
      </c>
      <c r="E19224">
        <v>2</v>
      </c>
      <c r="F19224" t="s">
        <v>263</v>
      </c>
      <c r="G19224">
        <v>565097.28</v>
      </c>
      <c r="H19224">
        <v>23.67</v>
      </c>
      <c r="I19224">
        <v>565097.28</v>
      </c>
      <c r="J19224">
        <v>10.63</v>
      </c>
      <c r="K19224">
        <v>565097.28</v>
      </c>
      <c r="L19224">
        <v>132.58000000000001</v>
      </c>
      <c r="M19224" t="s">
        <v>751</v>
      </c>
      <c r="N19224">
        <v>0</v>
      </c>
      <c r="O19224">
        <v>1130194.56</v>
      </c>
      <c r="P19224" t="s">
        <v>766</v>
      </c>
      <c r="Q19224" t="s">
        <v>766</v>
      </c>
      <c r="R19224" t="s">
        <v>766</v>
      </c>
      <c r="S19224" t="s">
        <v>758</v>
      </c>
    </row>
    <row r="19225" spans="1:19" x14ac:dyDescent="0.3">
      <c r="A19225" t="s">
        <v>747</v>
      </c>
      <c r="B19225" t="s">
        <v>748</v>
      </c>
      <c r="C19225" t="s">
        <v>749</v>
      </c>
      <c r="D19225" t="s">
        <v>750</v>
      </c>
      <c r="E19225">
        <v>9</v>
      </c>
      <c r="F19225" t="s">
        <v>329</v>
      </c>
      <c r="G19225">
        <v>138237.74</v>
      </c>
      <c r="H19225">
        <v>2.74</v>
      </c>
      <c r="I19225">
        <v>138237.74</v>
      </c>
      <c r="J19225">
        <v>14.73</v>
      </c>
      <c r="K19225">
        <v>138237.74</v>
      </c>
      <c r="L19225">
        <v>0</v>
      </c>
      <c r="M19225" t="s">
        <v>751</v>
      </c>
      <c r="N19225">
        <v>0</v>
      </c>
      <c r="O19225">
        <v>1244139.6599999999</v>
      </c>
      <c r="P19225" t="s">
        <v>766</v>
      </c>
      <c r="Q19225" t="s">
        <v>766</v>
      </c>
      <c r="R19225" t="s">
        <v>768</v>
      </c>
      <c r="S19225" t="s">
        <v>758</v>
      </c>
    </row>
    <row r="19226" spans="1:19" x14ac:dyDescent="0.3">
      <c r="A19226" t="s">
        <v>753</v>
      </c>
      <c r="B19226" t="s">
        <v>748</v>
      </c>
      <c r="C19226" t="s">
        <v>754</v>
      </c>
      <c r="D19226" t="s">
        <v>750</v>
      </c>
      <c r="E19226">
        <v>4</v>
      </c>
      <c r="F19226" t="s">
        <v>223</v>
      </c>
      <c r="G19226">
        <v>-60383.17</v>
      </c>
      <c r="H19226" t="s">
        <v>751</v>
      </c>
      <c r="I19226">
        <v>-60383.17</v>
      </c>
      <c r="J19226" t="s">
        <v>751</v>
      </c>
      <c r="K19226">
        <v>-60383.17</v>
      </c>
      <c r="L19226" t="s">
        <v>751</v>
      </c>
      <c r="M19226" t="s">
        <v>751</v>
      </c>
      <c r="N19226">
        <v>0</v>
      </c>
      <c r="O19226" t="s">
        <v>751</v>
      </c>
      <c r="P19226" t="s">
        <v>751</v>
      </c>
      <c r="Q19226" t="s">
        <v>751</v>
      </c>
      <c r="R19226" t="s">
        <v>751</v>
      </c>
      <c r="S19226" t="s">
        <v>758</v>
      </c>
    </row>
    <row r="19227" spans="1:19" x14ac:dyDescent="0.3">
      <c r="A19227" t="s">
        <v>747</v>
      </c>
      <c r="B19227" t="s">
        <v>748</v>
      </c>
      <c r="C19227" t="s">
        <v>754</v>
      </c>
      <c r="D19227" t="s">
        <v>750</v>
      </c>
      <c r="E19227">
        <v>3</v>
      </c>
      <c r="F19227" t="s">
        <v>197</v>
      </c>
      <c r="G19227">
        <v>-4278.58</v>
      </c>
      <c r="H19227" t="s">
        <v>751</v>
      </c>
      <c r="I19227">
        <v>-4278.58</v>
      </c>
      <c r="J19227" t="s">
        <v>751</v>
      </c>
      <c r="K19227">
        <v>-4278.58</v>
      </c>
      <c r="L19227" t="s">
        <v>751</v>
      </c>
      <c r="M19227" t="s">
        <v>751</v>
      </c>
      <c r="N19227">
        <v>-37.950000000000003</v>
      </c>
      <c r="O19227" t="s">
        <v>751</v>
      </c>
      <c r="P19227" t="s">
        <v>751</v>
      </c>
      <c r="Q19227" t="s">
        <v>751</v>
      </c>
      <c r="R19227" t="s">
        <v>751</v>
      </c>
      <c r="S19227" t="s">
        <v>758</v>
      </c>
    </row>
    <row r="19228" spans="1:19" x14ac:dyDescent="0.3">
      <c r="A19228" t="s">
        <v>753</v>
      </c>
      <c r="B19228" t="s">
        <v>748</v>
      </c>
      <c r="C19228" t="s">
        <v>749</v>
      </c>
      <c r="D19228" t="s">
        <v>750</v>
      </c>
      <c r="E19228">
        <v>3</v>
      </c>
      <c r="F19228" t="s">
        <v>101</v>
      </c>
      <c r="G19228">
        <v>15298.46</v>
      </c>
      <c r="H19228">
        <v>1653.15</v>
      </c>
      <c r="I19228">
        <v>15298.46</v>
      </c>
      <c r="J19228">
        <v>0.24</v>
      </c>
      <c r="K19228">
        <v>15298.46</v>
      </c>
      <c r="L19228">
        <v>2.2799999999999998</v>
      </c>
      <c r="M19228" t="s">
        <v>751</v>
      </c>
      <c r="N19228">
        <v>0</v>
      </c>
      <c r="O19228">
        <v>45895.38</v>
      </c>
      <c r="P19228" t="s">
        <v>766</v>
      </c>
      <c r="Q19228" t="s">
        <v>768</v>
      </c>
      <c r="R19228" t="s">
        <v>768</v>
      </c>
      <c r="S19228" t="s">
        <v>758</v>
      </c>
    </row>
    <row r="19229" spans="1:19" x14ac:dyDescent="0.3">
      <c r="A19229" t="s">
        <v>747</v>
      </c>
      <c r="B19229" t="s">
        <v>748</v>
      </c>
      <c r="C19229" t="s">
        <v>749</v>
      </c>
      <c r="D19229" t="s">
        <v>750</v>
      </c>
      <c r="E19229">
        <v>3</v>
      </c>
      <c r="F19229" t="s">
        <v>249</v>
      </c>
      <c r="G19229">
        <v>3994849.68</v>
      </c>
      <c r="H19229">
        <v>273.42</v>
      </c>
      <c r="I19229">
        <v>3994849.68</v>
      </c>
      <c r="J19229">
        <v>38.42</v>
      </c>
      <c r="K19229">
        <v>3994849.68</v>
      </c>
      <c r="L19229">
        <v>2126.23</v>
      </c>
      <c r="M19229" t="s">
        <v>751</v>
      </c>
      <c r="N19229">
        <v>0</v>
      </c>
      <c r="O19229">
        <v>11984549.039999999</v>
      </c>
      <c r="P19229" t="s">
        <v>766</v>
      </c>
      <c r="Q19229" t="s">
        <v>766</v>
      </c>
      <c r="R19229" t="s">
        <v>766</v>
      </c>
      <c r="S19229" t="s">
        <v>758</v>
      </c>
    </row>
    <row r="19230" spans="1:19" x14ac:dyDescent="0.3">
      <c r="A19230" t="s">
        <v>752</v>
      </c>
      <c r="B19230" t="s">
        <v>748</v>
      </c>
      <c r="C19230" t="s">
        <v>754</v>
      </c>
      <c r="D19230" t="s">
        <v>750</v>
      </c>
      <c r="E19230">
        <v>2</v>
      </c>
      <c r="F19230" t="s">
        <v>262</v>
      </c>
      <c r="G19230">
        <v>-74817.17</v>
      </c>
      <c r="H19230" t="s">
        <v>751</v>
      </c>
      <c r="I19230">
        <v>-74817.17</v>
      </c>
      <c r="J19230" t="s">
        <v>751</v>
      </c>
      <c r="K19230">
        <v>-74817.17</v>
      </c>
      <c r="L19230" t="s">
        <v>751</v>
      </c>
      <c r="M19230" t="s">
        <v>751</v>
      </c>
      <c r="N19230">
        <v>0</v>
      </c>
      <c r="O19230" t="s">
        <v>751</v>
      </c>
      <c r="P19230" t="s">
        <v>751</v>
      </c>
      <c r="Q19230" t="s">
        <v>751</v>
      </c>
      <c r="R19230" t="s">
        <v>751</v>
      </c>
      <c r="S19230" t="s">
        <v>758</v>
      </c>
    </row>
    <row r="19231" spans="1:19" x14ac:dyDescent="0.3">
      <c r="A19231" t="s">
        <v>747</v>
      </c>
      <c r="B19231" t="s">
        <v>748</v>
      </c>
      <c r="C19231" t="s">
        <v>749</v>
      </c>
      <c r="D19231" t="s">
        <v>750</v>
      </c>
      <c r="E19231">
        <v>1</v>
      </c>
      <c r="F19231" t="s">
        <v>369</v>
      </c>
      <c r="G19231">
        <v>403366.11</v>
      </c>
      <c r="H19231">
        <v>16.940000000000001</v>
      </c>
      <c r="I19231">
        <v>403366.11</v>
      </c>
      <c r="J19231">
        <v>9.2100000000000009</v>
      </c>
      <c r="K19231">
        <v>403366.11</v>
      </c>
      <c r="L19231">
        <v>150.87</v>
      </c>
      <c r="M19231" t="s">
        <v>751</v>
      </c>
      <c r="N19231">
        <v>0</v>
      </c>
      <c r="O19231">
        <v>403366.11</v>
      </c>
      <c r="P19231" t="s">
        <v>766</v>
      </c>
      <c r="Q19231" t="s">
        <v>766</v>
      </c>
      <c r="R19231" t="s">
        <v>766</v>
      </c>
      <c r="S19231" t="s">
        <v>758</v>
      </c>
    </row>
    <row r="19232" spans="1:19" x14ac:dyDescent="0.3">
      <c r="A19232" t="s">
        <v>753</v>
      </c>
      <c r="B19232" t="s">
        <v>748</v>
      </c>
      <c r="C19232" t="s">
        <v>749</v>
      </c>
      <c r="D19232" t="s">
        <v>750</v>
      </c>
      <c r="E19232">
        <v>5</v>
      </c>
      <c r="F19232" t="s">
        <v>125</v>
      </c>
      <c r="G19232">
        <v>21063.279999999999</v>
      </c>
      <c r="H19232">
        <v>727.68</v>
      </c>
      <c r="I19232">
        <v>21063.279999999999</v>
      </c>
      <c r="J19232">
        <v>618.11</v>
      </c>
      <c r="K19232">
        <v>21063.279999999999</v>
      </c>
      <c r="L19232">
        <v>36</v>
      </c>
      <c r="M19232" t="s">
        <v>751</v>
      </c>
      <c r="N19232">
        <v>0</v>
      </c>
      <c r="O19232">
        <v>105316.4</v>
      </c>
      <c r="P19232" t="s">
        <v>766</v>
      </c>
      <c r="Q19232" t="s">
        <v>766</v>
      </c>
      <c r="R19232" t="s">
        <v>768</v>
      </c>
      <c r="S19232" t="s">
        <v>758</v>
      </c>
    </row>
    <row r="19233" spans="1:19" x14ac:dyDescent="0.3">
      <c r="A19233" t="s">
        <v>747</v>
      </c>
      <c r="B19233" t="s">
        <v>748</v>
      </c>
      <c r="C19233" t="s">
        <v>749</v>
      </c>
      <c r="D19233" t="s">
        <v>750</v>
      </c>
      <c r="E19233">
        <v>3</v>
      </c>
      <c r="F19233" t="s">
        <v>277</v>
      </c>
      <c r="G19233">
        <v>46052.35</v>
      </c>
      <c r="H19233">
        <v>44.46</v>
      </c>
      <c r="I19233">
        <v>46052.35</v>
      </c>
      <c r="J19233">
        <v>878.22</v>
      </c>
      <c r="K19233">
        <v>46052.35</v>
      </c>
      <c r="L19233">
        <v>81.36</v>
      </c>
      <c r="M19233" t="s">
        <v>751</v>
      </c>
      <c r="N19233">
        <v>0</v>
      </c>
      <c r="O19233">
        <v>138157.04999999999</v>
      </c>
      <c r="P19233" t="s">
        <v>768</v>
      </c>
      <c r="Q19233" t="s">
        <v>766</v>
      </c>
      <c r="R19233" t="s">
        <v>768</v>
      </c>
      <c r="S19233" t="s">
        <v>758</v>
      </c>
    </row>
    <row r="19234" spans="1:19" x14ac:dyDescent="0.3">
      <c r="A19234" t="s">
        <v>747</v>
      </c>
      <c r="B19234" t="s">
        <v>748</v>
      </c>
      <c r="C19234" t="s">
        <v>754</v>
      </c>
      <c r="D19234" t="s">
        <v>750</v>
      </c>
      <c r="E19234">
        <v>7</v>
      </c>
      <c r="F19234" t="s">
        <v>81</v>
      </c>
      <c r="G19234">
        <v>-87.4</v>
      </c>
      <c r="H19234" t="s">
        <v>751</v>
      </c>
      <c r="I19234">
        <v>-87.4</v>
      </c>
      <c r="J19234" t="s">
        <v>751</v>
      </c>
      <c r="K19234">
        <v>-87.4</v>
      </c>
      <c r="L19234" t="s">
        <v>751</v>
      </c>
      <c r="M19234" t="s">
        <v>751</v>
      </c>
      <c r="N19234">
        <v>0</v>
      </c>
      <c r="O19234" t="s">
        <v>751</v>
      </c>
      <c r="P19234" t="s">
        <v>751</v>
      </c>
      <c r="Q19234" t="s">
        <v>751</v>
      </c>
      <c r="R19234" t="s">
        <v>751</v>
      </c>
      <c r="S19234" t="s">
        <v>758</v>
      </c>
    </row>
    <row r="19235" spans="1:19" x14ac:dyDescent="0.3">
      <c r="A19235" t="s">
        <v>753</v>
      </c>
      <c r="B19235" t="s">
        <v>748</v>
      </c>
      <c r="C19235" t="s">
        <v>754</v>
      </c>
      <c r="D19235" t="s">
        <v>750</v>
      </c>
      <c r="E19235">
        <v>4</v>
      </c>
      <c r="F19235" t="s">
        <v>424</v>
      </c>
      <c r="G19235">
        <v>-11574.53</v>
      </c>
      <c r="H19235" t="s">
        <v>751</v>
      </c>
      <c r="I19235">
        <v>-11574.53</v>
      </c>
      <c r="J19235" t="s">
        <v>751</v>
      </c>
      <c r="K19235">
        <v>-11574.53</v>
      </c>
      <c r="L19235" t="s">
        <v>751</v>
      </c>
      <c r="M19235" t="s">
        <v>751</v>
      </c>
      <c r="N19235">
        <v>0</v>
      </c>
      <c r="O19235" t="s">
        <v>751</v>
      </c>
      <c r="P19235" t="s">
        <v>751</v>
      </c>
      <c r="Q19235" t="s">
        <v>751</v>
      </c>
      <c r="R19235" t="s">
        <v>751</v>
      </c>
      <c r="S19235" t="s">
        <v>758</v>
      </c>
    </row>
    <row r="19236" spans="1:19" x14ac:dyDescent="0.3">
      <c r="A19236" t="s">
        <v>747</v>
      </c>
      <c r="B19236" t="s">
        <v>748</v>
      </c>
      <c r="C19236" t="s">
        <v>749</v>
      </c>
      <c r="D19236" t="s">
        <v>750</v>
      </c>
      <c r="E19236">
        <v>9</v>
      </c>
      <c r="F19236" t="s">
        <v>175</v>
      </c>
      <c r="G19236">
        <v>468318.01</v>
      </c>
      <c r="H19236">
        <v>12.27</v>
      </c>
      <c r="I19236">
        <v>468318.01</v>
      </c>
      <c r="J19236">
        <v>65.87</v>
      </c>
      <c r="K19236">
        <v>468318.01</v>
      </c>
      <c r="L19236">
        <v>86.96</v>
      </c>
      <c r="M19236" t="s">
        <v>751</v>
      </c>
      <c r="N19236">
        <v>0</v>
      </c>
      <c r="O19236">
        <v>4214862.09</v>
      </c>
      <c r="P19236" t="s">
        <v>766</v>
      </c>
      <c r="Q19236" t="s">
        <v>766</v>
      </c>
      <c r="R19236" t="s">
        <v>768</v>
      </c>
      <c r="S19236" t="s">
        <v>758</v>
      </c>
    </row>
    <row r="19237" spans="1:19" x14ac:dyDescent="0.3">
      <c r="A19237" t="s">
        <v>753</v>
      </c>
      <c r="B19237" t="s">
        <v>748</v>
      </c>
      <c r="C19237" t="s">
        <v>754</v>
      </c>
      <c r="D19237" t="s">
        <v>750</v>
      </c>
      <c r="E19237">
        <v>3</v>
      </c>
      <c r="F19237" t="s">
        <v>215</v>
      </c>
      <c r="G19237">
        <v>-1449</v>
      </c>
      <c r="H19237" t="s">
        <v>751</v>
      </c>
      <c r="I19237">
        <v>-1449</v>
      </c>
      <c r="J19237" t="s">
        <v>751</v>
      </c>
      <c r="K19237">
        <v>-1449</v>
      </c>
      <c r="L19237" t="s">
        <v>751</v>
      </c>
      <c r="M19237" t="s">
        <v>751</v>
      </c>
      <c r="N19237">
        <v>0</v>
      </c>
      <c r="O19237" t="s">
        <v>751</v>
      </c>
      <c r="P19237" t="s">
        <v>751</v>
      </c>
      <c r="Q19237" t="s">
        <v>751</v>
      </c>
      <c r="R19237" t="s">
        <v>751</v>
      </c>
      <c r="S19237" t="s">
        <v>758</v>
      </c>
    </row>
    <row r="19238" spans="1:19" x14ac:dyDescent="0.3">
      <c r="A19238" t="s">
        <v>747</v>
      </c>
      <c r="B19238" t="s">
        <v>748</v>
      </c>
      <c r="C19238" t="s">
        <v>749</v>
      </c>
      <c r="D19238" t="s">
        <v>750</v>
      </c>
      <c r="E19238">
        <v>10</v>
      </c>
      <c r="F19238" t="s">
        <v>267</v>
      </c>
      <c r="G19238">
        <v>1320630.47</v>
      </c>
      <c r="H19238">
        <v>6.6</v>
      </c>
      <c r="I19238">
        <v>1320630.47</v>
      </c>
      <c r="J19238">
        <v>35.44</v>
      </c>
      <c r="K19238">
        <v>1320630.47</v>
      </c>
      <c r="L19238">
        <v>32.090000000000003</v>
      </c>
      <c r="M19238" t="s">
        <v>751</v>
      </c>
      <c r="N19238">
        <v>0</v>
      </c>
      <c r="O19238">
        <v>13206304.699999999</v>
      </c>
      <c r="P19238" t="s">
        <v>766</v>
      </c>
      <c r="Q19238" t="s">
        <v>766</v>
      </c>
      <c r="R19238" t="s">
        <v>768</v>
      </c>
      <c r="S19238" t="s">
        <v>758</v>
      </c>
    </row>
    <row r="19239" spans="1:19" x14ac:dyDescent="0.3">
      <c r="A19239" t="s">
        <v>753</v>
      </c>
      <c r="B19239" t="s">
        <v>748</v>
      </c>
      <c r="C19239" t="s">
        <v>754</v>
      </c>
      <c r="D19239" t="s">
        <v>750</v>
      </c>
      <c r="E19239">
        <v>1</v>
      </c>
      <c r="F19239" t="s">
        <v>39</v>
      </c>
      <c r="G19239">
        <v>-812.38</v>
      </c>
      <c r="H19239" t="s">
        <v>751</v>
      </c>
      <c r="I19239">
        <v>-812.38</v>
      </c>
      <c r="J19239" t="s">
        <v>751</v>
      </c>
      <c r="K19239">
        <v>-812.38</v>
      </c>
      <c r="L19239" t="s">
        <v>751</v>
      </c>
      <c r="M19239" t="s">
        <v>751</v>
      </c>
      <c r="N19239">
        <v>0</v>
      </c>
      <c r="O19239" t="s">
        <v>751</v>
      </c>
      <c r="P19239" t="s">
        <v>751</v>
      </c>
      <c r="Q19239" t="s">
        <v>751</v>
      </c>
      <c r="R19239" t="s">
        <v>751</v>
      </c>
      <c r="S19239" t="s">
        <v>758</v>
      </c>
    </row>
    <row r="19240" spans="1:19" x14ac:dyDescent="0.3">
      <c r="A19240" t="s">
        <v>753</v>
      </c>
      <c r="B19240" t="s">
        <v>748</v>
      </c>
      <c r="C19240" t="s">
        <v>749</v>
      </c>
      <c r="D19240" t="s">
        <v>750</v>
      </c>
      <c r="E19240">
        <v>8</v>
      </c>
      <c r="F19240" t="s">
        <v>133</v>
      </c>
      <c r="G19240">
        <v>353329.38</v>
      </c>
      <c r="H19240" t="s">
        <v>751</v>
      </c>
      <c r="I19240">
        <v>353329.38</v>
      </c>
      <c r="J19240" t="s">
        <v>751</v>
      </c>
      <c r="K19240">
        <v>353329.38</v>
      </c>
      <c r="L19240">
        <v>1.88</v>
      </c>
      <c r="M19240" t="s">
        <v>751</v>
      </c>
      <c r="N19240">
        <v>0</v>
      </c>
      <c r="O19240">
        <v>2826635.04</v>
      </c>
      <c r="P19240" t="s">
        <v>766</v>
      </c>
      <c r="Q19240" t="s">
        <v>766</v>
      </c>
      <c r="R19240" t="s">
        <v>768</v>
      </c>
      <c r="S19240" t="s">
        <v>758</v>
      </c>
    </row>
    <row r="19241" spans="1:19" x14ac:dyDescent="0.3">
      <c r="A19241" t="s">
        <v>747</v>
      </c>
      <c r="B19241" t="s">
        <v>748</v>
      </c>
      <c r="C19241" t="s">
        <v>749</v>
      </c>
      <c r="D19241" t="s">
        <v>750</v>
      </c>
      <c r="E19241">
        <v>6</v>
      </c>
      <c r="F19241" t="s">
        <v>192</v>
      </c>
      <c r="G19241">
        <v>20079.27</v>
      </c>
      <c r="H19241">
        <v>0.55000000000000004</v>
      </c>
      <c r="I19241">
        <v>20079.27</v>
      </c>
      <c r="J19241">
        <v>964.38</v>
      </c>
      <c r="K19241">
        <v>20079.27</v>
      </c>
      <c r="L19241">
        <v>3.07</v>
      </c>
      <c r="M19241" t="s">
        <v>751</v>
      </c>
      <c r="N19241">
        <v>0</v>
      </c>
      <c r="O19241">
        <v>120475.62</v>
      </c>
      <c r="P19241" t="s">
        <v>768</v>
      </c>
      <c r="Q19241" t="s">
        <v>766</v>
      </c>
      <c r="R19241" t="s">
        <v>768</v>
      </c>
      <c r="S19241" t="s">
        <v>758</v>
      </c>
    </row>
    <row r="19242" spans="1:19" x14ac:dyDescent="0.3">
      <c r="A19242" t="s">
        <v>752</v>
      </c>
      <c r="B19242" t="s">
        <v>748</v>
      </c>
      <c r="C19242" t="s">
        <v>754</v>
      </c>
      <c r="D19242" t="s">
        <v>750</v>
      </c>
      <c r="E19242">
        <v>-1</v>
      </c>
      <c r="F19242" t="s">
        <v>392</v>
      </c>
      <c r="G19242">
        <v>-762.82</v>
      </c>
      <c r="H19242" t="s">
        <v>751</v>
      </c>
      <c r="I19242">
        <v>-762.82</v>
      </c>
      <c r="J19242" t="s">
        <v>751</v>
      </c>
      <c r="K19242">
        <v>-762.82</v>
      </c>
      <c r="L19242" t="s">
        <v>751</v>
      </c>
      <c r="M19242" t="s">
        <v>751</v>
      </c>
      <c r="N19242">
        <v>0</v>
      </c>
      <c r="O19242" t="s">
        <v>751</v>
      </c>
      <c r="P19242" t="s">
        <v>751</v>
      </c>
      <c r="Q19242" t="s">
        <v>751</v>
      </c>
      <c r="R19242" t="s">
        <v>751</v>
      </c>
      <c r="S19242" t="s">
        <v>758</v>
      </c>
    </row>
    <row r="19243" spans="1:19" x14ac:dyDescent="0.3">
      <c r="A19243" t="s">
        <v>753</v>
      </c>
      <c r="B19243" t="s">
        <v>748</v>
      </c>
      <c r="C19243" t="s">
        <v>749</v>
      </c>
      <c r="D19243" t="s">
        <v>750</v>
      </c>
      <c r="E19243">
        <v>2</v>
      </c>
      <c r="F19243" t="s">
        <v>450</v>
      </c>
      <c r="G19243">
        <v>33527.050000000003</v>
      </c>
      <c r="H19243">
        <v>1179.8800000000001</v>
      </c>
      <c r="I19243">
        <v>33527.050000000003</v>
      </c>
      <c r="J19243">
        <v>0.78</v>
      </c>
      <c r="K19243">
        <v>33527.050000000003</v>
      </c>
      <c r="L19243">
        <v>12.7</v>
      </c>
      <c r="M19243" t="s">
        <v>751</v>
      </c>
      <c r="N19243">
        <v>0</v>
      </c>
      <c r="O19243">
        <v>67054.100000000006</v>
      </c>
      <c r="P19243" t="s">
        <v>766</v>
      </c>
      <c r="Q19243" t="s">
        <v>768</v>
      </c>
      <c r="R19243" t="s">
        <v>768</v>
      </c>
      <c r="S19243" t="s">
        <v>758</v>
      </c>
    </row>
    <row r="19244" spans="1:19" x14ac:dyDescent="0.3">
      <c r="A19244" t="s">
        <v>747</v>
      </c>
      <c r="B19244" t="s">
        <v>748</v>
      </c>
      <c r="C19244" t="s">
        <v>754</v>
      </c>
      <c r="D19244" t="s">
        <v>750</v>
      </c>
      <c r="E19244">
        <v>2</v>
      </c>
      <c r="F19244" t="s">
        <v>133</v>
      </c>
      <c r="G19244">
        <v>-12234.1</v>
      </c>
      <c r="H19244" t="s">
        <v>751</v>
      </c>
      <c r="I19244">
        <v>-12234.1</v>
      </c>
      <c r="J19244" t="s">
        <v>751</v>
      </c>
      <c r="K19244">
        <v>-12234.1</v>
      </c>
      <c r="L19244" t="s">
        <v>751</v>
      </c>
      <c r="M19244" t="s">
        <v>751</v>
      </c>
      <c r="N19244">
        <v>0</v>
      </c>
      <c r="O19244" t="s">
        <v>751</v>
      </c>
      <c r="P19244" t="s">
        <v>751</v>
      </c>
      <c r="Q19244" t="s">
        <v>751</v>
      </c>
      <c r="R19244" t="s">
        <v>751</v>
      </c>
      <c r="S19244" t="s">
        <v>758</v>
      </c>
    </row>
    <row r="19245" spans="1:19" x14ac:dyDescent="0.3">
      <c r="A19245" t="s">
        <v>752</v>
      </c>
      <c r="B19245" t="s">
        <v>748</v>
      </c>
      <c r="C19245" t="s">
        <v>754</v>
      </c>
      <c r="D19245" t="s">
        <v>750</v>
      </c>
      <c r="E19245">
        <v>3</v>
      </c>
      <c r="F19245" t="s">
        <v>264</v>
      </c>
      <c r="G19245">
        <v>-261097.69</v>
      </c>
      <c r="H19245" t="s">
        <v>751</v>
      </c>
      <c r="I19245">
        <v>-261097.69</v>
      </c>
      <c r="J19245" t="s">
        <v>751</v>
      </c>
      <c r="K19245">
        <v>-261097.69</v>
      </c>
      <c r="L19245" t="s">
        <v>751</v>
      </c>
      <c r="M19245" t="s">
        <v>751</v>
      </c>
      <c r="N19245">
        <v>0</v>
      </c>
      <c r="O19245" t="s">
        <v>751</v>
      </c>
      <c r="P19245" t="s">
        <v>751</v>
      </c>
      <c r="Q19245" t="s">
        <v>751</v>
      </c>
      <c r="R19245" t="s">
        <v>751</v>
      </c>
      <c r="S19245" t="s">
        <v>758</v>
      </c>
    </row>
    <row r="19246" spans="1:19" x14ac:dyDescent="0.3">
      <c r="A19246" t="s">
        <v>753</v>
      </c>
      <c r="B19246" t="s">
        <v>748</v>
      </c>
      <c r="C19246" t="s">
        <v>749</v>
      </c>
      <c r="D19246" t="s">
        <v>750</v>
      </c>
      <c r="E19246">
        <v>4</v>
      </c>
      <c r="F19246" t="s">
        <v>186</v>
      </c>
      <c r="G19246">
        <v>1014124.52</v>
      </c>
      <c r="H19246">
        <v>16.43</v>
      </c>
      <c r="I19246">
        <v>1014124.52</v>
      </c>
      <c r="J19246">
        <v>7.38</v>
      </c>
      <c r="K19246">
        <v>1014124.52</v>
      </c>
      <c r="L19246">
        <v>92.03</v>
      </c>
      <c r="M19246" t="s">
        <v>751</v>
      </c>
      <c r="N19246">
        <v>0</v>
      </c>
      <c r="O19246">
        <v>4056498.08</v>
      </c>
      <c r="P19246" t="s">
        <v>766</v>
      </c>
      <c r="Q19246" t="s">
        <v>766</v>
      </c>
      <c r="R19246" t="s">
        <v>766</v>
      </c>
      <c r="S19246" t="s">
        <v>758</v>
      </c>
    </row>
    <row r="19247" spans="1:19" x14ac:dyDescent="0.3">
      <c r="A19247" t="s">
        <v>747</v>
      </c>
      <c r="B19247" t="s">
        <v>748</v>
      </c>
      <c r="C19247" t="s">
        <v>754</v>
      </c>
      <c r="D19247" t="s">
        <v>750</v>
      </c>
      <c r="E19247">
        <v>1</v>
      </c>
      <c r="F19247" t="s">
        <v>133</v>
      </c>
      <c r="G19247">
        <v>-6610.32</v>
      </c>
      <c r="H19247" t="s">
        <v>751</v>
      </c>
      <c r="I19247">
        <v>-6610.32</v>
      </c>
      <c r="J19247" t="s">
        <v>751</v>
      </c>
      <c r="K19247">
        <v>-6610.32</v>
      </c>
      <c r="L19247" t="s">
        <v>751</v>
      </c>
      <c r="M19247" t="s">
        <v>751</v>
      </c>
      <c r="N19247">
        <v>0</v>
      </c>
      <c r="O19247" t="s">
        <v>751</v>
      </c>
      <c r="P19247" t="s">
        <v>751</v>
      </c>
      <c r="Q19247" t="s">
        <v>751</v>
      </c>
      <c r="R19247" t="s">
        <v>751</v>
      </c>
      <c r="S19247" t="s">
        <v>758</v>
      </c>
    </row>
    <row r="19248" spans="1:19" x14ac:dyDescent="0.3">
      <c r="A19248" t="s">
        <v>753</v>
      </c>
      <c r="B19248" t="s">
        <v>748</v>
      </c>
      <c r="C19248" t="s">
        <v>749</v>
      </c>
      <c r="D19248" t="s">
        <v>750</v>
      </c>
      <c r="E19248">
        <v>-1</v>
      </c>
      <c r="F19248" t="s">
        <v>189</v>
      </c>
      <c r="G19248">
        <v>12963.79</v>
      </c>
      <c r="H19248">
        <v>0.43</v>
      </c>
      <c r="I19248">
        <v>12963.79</v>
      </c>
      <c r="J19248">
        <v>0.96</v>
      </c>
      <c r="K19248">
        <v>12963.79</v>
      </c>
      <c r="L19248">
        <v>3.83</v>
      </c>
      <c r="M19248" t="s">
        <v>751</v>
      </c>
      <c r="N19248">
        <v>0</v>
      </c>
      <c r="O19248" t="s">
        <v>751</v>
      </c>
      <c r="P19248" t="s">
        <v>766</v>
      </c>
      <c r="Q19248" t="s">
        <v>766</v>
      </c>
      <c r="R19248" t="s">
        <v>766</v>
      </c>
      <c r="S19248" t="s">
        <v>758</v>
      </c>
    </row>
    <row r="19249" spans="1:19" x14ac:dyDescent="0.3">
      <c r="A19249" t="s">
        <v>747</v>
      </c>
      <c r="B19249" t="s">
        <v>748</v>
      </c>
      <c r="C19249" t="s">
        <v>749</v>
      </c>
      <c r="D19249" t="s">
        <v>750</v>
      </c>
      <c r="E19249">
        <v>4</v>
      </c>
      <c r="F19249" t="s">
        <v>401</v>
      </c>
      <c r="G19249">
        <v>164904.04999999999</v>
      </c>
      <c r="H19249">
        <v>20.57</v>
      </c>
      <c r="I19249">
        <v>164904.04999999999</v>
      </c>
      <c r="J19249">
        <v>18.62</v>
      </c>
      <c r="K19249">
        <v>164904.04999999999</v>
      </c>
      <c r="L19249">
        <v>96.19</v>
      </c>
      <c r="M19249" t="s">
        <v>751</v>
      </c>
      <c r="N19249">
        <v>0</v>
      </c>
      <c r="O19249">
        <v>659616.19999999995</v>
      </c>
      <c r="P19249" t="s">
        <v>766</v>
      </c>
      <c r="Q19249" t="s">
        <v>766</v>
      </c>
      <c r="R19249" t="s">
        <v>766</v>
      </c>
      <c r="S19249" t="s">
        <v>758</v>
      </c>
    </row>
    <row r="19250" spans="1:19" x14ac:dyDescent="0.3">
      <c r="A19250" t="s">
        <v>753</v>
      </c>
      <c r="B19250" t="s">
        <v>748</v>
      </c>
      <c r="C19250" t="s">
        <v>749</v>
      </c>
      <c r="D19250" t="s">
        <v>750</v>
      </c>
      <c r="E19250">
        <v>-4</v>
      </c>
      <c r="F19250" t="s">
        <v>138</v>
      </c>
      <c r="G19250">
        <v>7.96</v>
      </c>
      <c r="H19250">
        <v>0</v>
      </c>
      <c r="I19250">
        <v>7.96</v>
      </c>
      <c r="J19250">
        <v>0</v>
      </c>
      <c r="K19250">
        <v>7.96</v>
      </c>
      <c r="L19250">
        <v>0</v>
      </c>
      <c r="M19250" t="s">
        <v>751</v>
      </c>
      <c r="N19250">
        <v>0</v>
      </c>
      <c r="O19250" t="s">
        <v>751</v>
      </c>
      <c r="P19250" t="s">
        <v>766</v>
      </c>
      <c r="Q19250" t="s">
        <v>766</v>
      </c>
      <c r="R19250" t="s">
        <v>768</v>
      </c>
      <c r="S19250" t="s">
        <v>758</v>
      </c>
    </row>
    <row r="19251" spans="1:19" x14ac:dyDescent="0.3">
      <c r="A19251" t="s">
        <v>747</v>
      </c>
      <c r="B19251" t="s">
        <v>748</v>
      </c>
      <c r="C19251" t="s">
        <v>749</v>
      </c>
      <c r="D19251" t="s">
        <v>750</v>
      </c>
      <c r="E19251">
        <v>4</v>
      </c>
      <c r="F19251" t="s">
        <v>76</v>
      </c>
      <c r="G19251">
        <v>30046.69</v>
      </c>
      <c r="H19251">
        <v>3367.69</v>
      </c>
      <c r="I19251">
        <v>30046.69</v>
      </c>
      <c r="J19251">
        <v>1.0900000000000001</v>
      </c>
      <c r="K19251">
        <v>30046.69</v>
      </c>
      <c r="L19251">
        <v>13.64</v>
      </c>
      <c r="M19251" t="s">
        <v>751</v>
      </c>
      <c r="N19251">
        <v>0</v>
      </c>
      <c r="O19251">
        <v>120186.76</v>
      </c>
      <c r="P19251" t="s">
        <v>766</v>
      </c>
      <c r="Q19251" t="s">
        <v>768</v>
      </c>
      <c r="R19251" t="s">
        <v>768</v>
      </c>
      <c r="S19251" t="s">
        <v>758</v>
      </c>
    </row>
    <row r="19252" spans="1:19" x14ac:dyDescent="0.3">
      <c r="A19252" t="s">
        <v>753</v>
      </c>
      <c r="B19252" t="s">
        <v>748</v>
      </c>
      <c r="C19252" t="s">
        <v>749</v>
      </c>
      <c r="D19252" t="s">
        <v>750</v>
      </c>
      <c r="E19252">
        <v>-1</v>
      </c>
      <c r="F19252" t="s">
        <v>303</v>
      </c>
      <c r="G19252">
        <v>26943.01</v>
      </c>
      <c r="H19252">
        <v>5.19</v>
      </c>
      <c r="I19252">
        <v>26943.01</v>
      </c>
      <c r="J19252">
        <v>0.87</v>
      </c>
      <c r="K19252">
        <v>26943.01</v>
      </c>
      <c r="L19252">
        <v>9.5</v>
      </c>
      <c r="M19252" t="s">
        <v>751</v>
      </c>
      <c r="N19252">
        <v>0</v>
      </c>
      <c r="O19252" t="s">
        <v>751</v>
      </c>
      <c r="P19252" t="s">
        <v>766</v>
      </c>
      <c r="Q19252" t="s">
        <v>766</v>
      </c>
      <c r="R19252" t="s">
        <v>766</v>
      </c>
      <c r="S19252" t="s">
        <v>758</v>
      </c>
    </row>
    <row r="19253" spans="1:19" x14ac:dyDescent="0.3">
      <c r="A19253" t="s">
        <v>752</v>
      </c>
      <c r="B19253" t="s">
        <v>748</v>
      </c>
      <c r="C19253" t="s">
        <v>754</v>
      </c>
      <c r="D19253" t="s">
        <v>750</v>
      </c>
      <c r="E19253">
        <v>-1</v>
      </c>
      <c r="F19253" t="s">
        <v>438</v>
      </c>
      <c r="G19253">
        <v>-971.03</v>
      </c>
      <c r="H19253" t="s">
        <v>751</v>
      </c>
      <c r="I19253">
        <v>-971.03</v>
      </c>
      <c r="J19253" t="s">
        <v>751</v>
      </c>
      <c r="K19253">
        <v>-971.03</v>
      </c>
      <c r="L19253" t="s">
        <v>751</v>
      </c>
      <c r="M19253" t="s">
        <v>751</v>
      </c>
      <c r="N19253">
        <v>0</v>
      </c>
      <c r="O19253" t="s">
        <v>751</v>
      </c>
      <c r="P19253" t="s">
        <v>751</v>
      </c>
      <c r="Q19253" t="s">
        <v>751</v>
      </c>
      <c r="R19253" t="s">
        <v>751</v>
      </c>
      <c r="S19253" t="s">
        <v>758</v>
      </c>
    </row>
    <row r="19254" spans="1:19" x14ac:dyDescent="0.3">
      <c r="A19254" t="s">
        <v>753</v>
      </c>
      <c r="B19254" t="s">
        <v>748</v>
      </c>
      <c r="C19254" t="s">
        <v>754</v>
      </c>
      <c r="D19254" t="s">
        <v>750</v>
      </c>
      <c r="E19254">
        <v>-1</v>
      </c>
      <c r="F19254" t="s">
        <v>32</v>
      </c>
      <c r="G19254">
        <v>-6.28</v>
      </c>
      <c r="H19254" t="s">
        <v>751</v>
      </c>
      <c r="I19254">
        <v>-6.28</v>
      </c>
      <c r="J19254" t="s">
        <v>751</v>
      </c>
      <c r="K19254">
        <v>-6.28</v>
      </c>
      <c r="L19254" t="s">
        <v>751</v>
      </c>
      <c r="M19254" t="s">
        <v>751</v>
      </c>
      <c r="N19254">
        <v>0</v>
      </c>
      <c r="O19254" t="s">
        <v>751</v>
      </c>
      <c r="P19254" t="s">
        <v>751</v>
      </c>
      <c r="Q19254" t="s">
        <v>751</v>
      </c>
      <c r="R19254" t="s">
        <v>751</v>
      </c>
      <c r="S19254" t="s">
        <v>758</v>
      </c>
    </row>
    <row r="19255" spans="1:19" x14ac:dyDescent="0.3">
      <c r="A19255" t="s">
        <v>747</v>
      </c>
      <c r="B19255" t="s">
        <v>748</v>
      </c>
      <c r="C19255" t="s">
        <v>754</v>
      </c>
      <c r="D19255" t="s">
        <v>750</v>
      </c>
      <c r="E19255">
        <v>11</v>
      </c>
      <c r="F19255" t="s">
        <v>141</v>
      </c>
      <c r="G19255">
        <v>-662.01</v>
      </c>
      <c r="H19255" t="s">
        <v>751</v>
      </c>
      <c r="I19255">
        <v>-662.01</v>
      </c>
      <c r="J19255" t="s">
        <v>751</v>
      </c>
      <c r="K19255">
        <v>-662.01</v>
      </c>
      <c r="L19255" t="s">
        <v>751</v>
      </c>
      <c r="M19255" t="s">
        <v>751</v>
      </c>
      <c r="N19255">
        <v>0</v>
      </c>
      <c r="O19255" t="s">
        <v>751</v>
      </c>
      <c r="P19255" t="s">
        <v>751</v>
      </c>
      <c r="Q19255" t="s">
        <v>751</v>
      </c>
      <c r="R19255" t="s">
        <v>751</v>
      </c>
      <c r="S19255" t="s">
        <v>758</v>
      </c>
    </row>
    <row r="19256" spans="1:19" x14ac:dyDescent="0.3">
      <c r="A19256" t="s">
        <v>747</v>
      </c>
      <c r="B19256" t="s">
        <v>748</v>
      </c>
      <c r="C19256" t="s">
        <v>749</v>
      </c>
      <c r="D19256" t="s">
        <v>750</v>
      </c>
      <c r="E19256">
        <v>0</v>
      </c>
      <c r="F19256" t="s">
        <v>493</v>
      </c>
      <c r="G19256">
        <v>1360146.62</v>
      </c>
      <c r="H19256">
        <v>840.17</v>
      </c>
      <c r="I19256">
        <v>1360146.62</v>
      </c>
      <c r="J19256">
        <v>31.19</v>
      </c>
      <c r="K19256">
        <v>1360146.62</v>
      </c>
      <c r="L19256">
        <v>260.85000000000002</v>
      </c>
      <c r="M19256" t="s">
        <v>751</v>
      </c>
      <c r="N19256">
        <v>0</v>
      </c>
      <c r="O19256" t="s">
        <v>751</v>
      </c>
      <c r="P19256" t="s">
        <v>766</v>
      </c>
      <c r="Q19256" t="s">
        <v>766</v>
      </c>
      <c r="R19256" t="s">
        <v>766</v>
      </c>
      <c r="S19256" t="s">
        <v>758</v>
      </c>
    </row>
    <row r="19257" spans="1:19" x14ac:dyDescent="0.3">
      <c r="A19257" t="s">
        <v>747</v>
      </c>
      <c r="B19257" t="s">
        <v>748</v>
      </c>
      <c r="C19257" t="s">
        <v>754</v>
      </c>
      <c r="D19257" t="s">
        <v>750</v>
      </c>
      <c r="E19257">
        <v>0</v>
      </c>
      <c r="F19257" t="s">
        <v>153</v>
      </c>
      <c r="G19257">
        <v>-21619.96</v>
      </c>
      <c r="H19257" t="s">
        <v>751</v>
      </c>
      <c r="I19257">
        <v>-21619.96</v>
      </c>
      <c r="J19257" t="s">
        <v>751</v>
      </c>
      <c r="K19257">
        <v>-21619.96</v>
      </c>
      <c r="L19257" t="s">
        <v>751</v>
      </c>
      <c r="M19257" t="s">
        <v>751</v>
      </c>
      <c r="N19257">
        <v>0</v>
      </c>
      <c r="O19257" t="s">
        <v>751</v>
      </c>
      <c r="P19257" t="s">
        <v>751</v>
      </c>
      <c r="Q19257" t="s">
        <v>751</v>
      </c>
      <c r="R19257" t="s">
        <v>751</v>
      </c>
      <c r="S19257" t="s">
        <v>726</v>
      </c>
    </row>
    <row r="19258" spans="1:19" x14ac:dyDescent="0.3">
      <c r="A19258" t="s">
        <v>752</v>
      </c>
      <c r="B19258" t="s">
        <v>748</v>
      </c>
      <c r="C19258" t="s">
        <v>749</v>
      </c>
      <c r="D19258" t="s">
        <v>750</v>
      </c>
      <c r="E19258">
        <v>-1</v>
      </c>
      <c r="F19258" t="s">
        <v>505</v>
      </c>
      <c r="G19258">
        <v>1255.05</v>
      </c>
      <c r="H19258">
        <v>0</v>
      </c>
      <c r="I19258">
        <v>1255.05</v>
      </c>
      <c r="J19258">
        <v>0</v>
      </c>
      <c r="K19258">
        <v>1255.05</v>
      </c>
      <c r="L19258">
        <v>0.01</v>
      </c>
      <c r="M19258" t="s">
        <v>751</v>
      </c>
      <c r="N19258">
        <v>0</v>
      </c>
      <c r="O19258" t="s">
        <v>751</v>
      </c>
      <c r="P19258" t="s">
        <v>766</v>
      </c>
      <c r="Q19258" t="s">
        <v>766</v>
      </c>
      <c r="R19258" t="s">
        <v>766</v>
      </c>
      <c r="S19258" t="s">
        <v>758</v>
      </c>
    </row>
    <row r="19259" spans="1:19" x14ac:dyDescent="0.3">
      <c r="A19259" t="s">
        <v>752</v>
      </c>
      <c r="B19259" t="s">
        <v>748</v>
      </c>
      <c r="C19259" t="s">
        <v>749</v>
      </c>
      <c r="D19259" t="s">
        <v>750</v>
      </c>
      <c r="E19259">
        <v>2</v>
      </c>
      <c r="F19259" t="s">
        <v>159</v>
      </c>
      <c r="G19259">
        <v>137726.32</v>
      </c>
      <c r="H19259">
        <v>0.37</v>
      </c>
      <c r="I19259">
        <v>137726.32</v>
      </c>
      <c r="J19259">
        <v>0.17</v>
      </c>
      <c r="K19259">
        <v>137726.32</v>
      </c>
      <c r="L19259">
        <v>5.01</v>
      </c>
      <c r="M19259" t="s">
        <v>751</v>
      </c>
      <c r="N19259">
        <v>0</v>
      </c>
      <c r="O19259">
        <v>275452.64</v>
      </c>
      <c r="P19259" t="s">
        <v>766</v>
      </c>
      <c r="Q19259" t="s">
        <v>766</v>
      </c>
      <c r="R19259" t="s">
        <v>766</v>
      </c>
      <c r="S19259" t="s">
        <v>758</v>
      </c>
    </row>
    <row r="19260" spans="1:19" x14ac:dyDescent="0.3">
      <c r="A19260" t="s">
        <v>753</v>
      </c>
      <c r="B19260" t="s">
        <v>748</v>
      </c>
      <c r="C19260" t="s">
        <v>749</v>
      </c>
      <c r="D19260" t="s">
        <v>750</v>
      </c>
      <c r="E19260">
        <v>7</v>
      </c>
      <c r="F19260" t="s">
        <v>316</v>
      </c>
      <c r="G19260">
        <v>30341.29</v>
      </c>
      <c r="H19260">
        <v>3.53</v>
      </c>
      <c r="I19260">
        <v>30341.29</v>
      </c>
      <c r="J19260">
        <v>921.29</v>
      </c>
      <c r="K19260">
        <v>30341.29</v>
      </c>
      <c r="L19260">
        <v>16.04</v>
      </c>
      <c r="M19260" t="s">
        <v>751</v>
      </c>
      <c r="N19260">
        <v>0</v>
      </c>
      <c r="O19260">
        <v>212389.03</v>
      </c>
      <c r="P19260" t="s">
        <v>768</v>
      </c>
      <c r="Q19260" t="s">
        <v>766</v>
      </c>
      <c r="R19260" t="s">
        <v>768</v>
      </c>
      <c r="S19260" t="s">
        <v>758</v>
      </c>
    </row>
    <row r="19261" spans="1:19" x14ac:dyDescent="0.3">
      <c r="A19261" t="s">
        <v>747</v>
      </c>
      <c r="B19261" t="s">
        <v>748</v>
      </c>
      <c r="C19261" t="s">
        <v>754</v>
      </c>
      <c r="D19261" t="s">
        <v>750</v>
      </c>
      <c r="E19261">
        <v>9</v>
      </c>
      <c r="F19261" t="s">
        <v>265</v>
      </c>
      <c r="G19261">
        <v>-95.01</v>
      </c>
      <c r="H19261" t="s">
        <v>751</v>
      </c>
      <c r="I19261">
        <v>-95.01</v>
      </c>
      <c r="J19261" t="s">
        <v>751</v>
      </c>
      <c r="K19261">
        <v>-95.01</v>
      </c>
      <c r="L19261" t="s">
        <v>751</v>
      </c>
      <c r="M19261" t="s">
        <v>751</v>
      </c>
      <c r="N19261">
        <v>0</v>
      </c>
      <c r="O19261" t="s">
        <v>751</v>
      </c>
      <c r="P19261" t="s">
        <v>751</v>
      </c>
      <c r="Q19261" t="s">
        <v>751</v>
      </c>
      <c r="R19261" t="s">
        <v>751</v>
      </c>
      <c r="S19261" t="s">
        <v>758</v>
      </c>
    </row>
    <row r="19262" spans="1:19" x14ac:dyDescent="0.3">
      <c r="A19262" t="s">
        <v>753</v>
      </c>
      <c r="B19262" t="s">
        <v>748</v>
      </c>
      <c r="C19262" t="s">
        <v>749</v>
      </c>
      <c r="D19262" t="s">
        <v>750</v>
      </c>
      <c r="E19262">
        <v>4</v>
      </c>
      <c r="F19262" t="s">
        <v>113</v>
      </c>
      <c r="G19262">
        <v>677127.09</v>
      </c>
      <c r="H19262" t="s">
        <v>751</v>
      </c>
      <c r="I19262">
        <v>677127.09</v>
      </c>
      <c r="J19262" t="s">
        <v>751</v>
      </c>
      <c r="K19262">
        <v>677127.09</v>
      </c>
      <c r="L19262">
        <v>16.37</v>
      </c>
      <c r="M19262" t="s">
        <v>751</v>
      </c>
      <c r="N19262">
        <v>0</v>
      </c>
      <c r="O19262">
        <v>2708508.36</v>
      </c>
      <c r="P19262" t="s">
        <v>766</v>
      </c>
      <c r="Q19262" t="s">
        <v>766</v>
      </c>
      <c r="R19262" t="s">
        <v>768</v>
      </c>
      <c r="S19262" t="s">
        <v>758</v>
      </c>
    </row>
    <row r="19263" spans="1:19" x14ac:dyDescent="0.3">
      <c r="A19263" t="s">
        <v>752</v>
      </c>
      <c r="B19263" t="s">
        <v>748</v>
      </c>
      <c r="C19263" t="s">
        <v>749</v>
      </c>
      <c r="D19263" t="s">
        <v>750</v>
      </c>
      <c r="E19263">
        <v>3</v>
      </c>
      <c r="F19263" t="s">
        <v>329</v>
      </c>
      <c r="G19263">
        <v>147681.70000000001</v>
      </c>
      <c r="H19263">
        <v>174.42</v>
      </c>
      <c r="I19263">
        <v>147681.70000000001</v>
      </c>
      <c r="J19263">
        <v>13.36</v>
      </c>
      <c r="K19263">
        <v>147681.70000000001</v>
      </c>
      <c r="L19263">
        <v>70.48</v>
      </c>
      <c r="M19263" t="s">
        <v>751</v>
      </c>
      <c r="N19263">
        <v>0</v>
      </c>
      <c r="O19263">
        <v>443045.1</v>
      </c>
      <c r="P19263" t="s">
        <v>766</v>
      </c>
      <c r="Q19263" t="s">
        <v>766</v>
      </c>
      <c r="R19263" t="s">
        <v>766</v>
      </c>
      <c r="S19263" t="s">
        <v>758</v>
      </c>
    </row>
    <row r="19264" spans="1:19" x14ac:dyDescent="0.3">
      <c r="A19264" t="s">
        <v>747</v>
      </c>
      <c r="B19264" t="s">
        <v>748</v>
      </c>
      <c r="C19264" t="s">
        <v>749</v>
      </c>
      <c r="D19264" t="s">
        <v>750</v>
      </c>
      <c r="E19264">
        <v>3</v>
      </c>
      <c r="F19264" t="s">
        <v>300</v>
      </c>
      <c r="G19264">
        <v>213400.42</v>
      </c>
      <c r="H19264">
        <v>8.5</v>
      </c>
      <c r="I19264">
        <v>213400.42</v>
      </c>
      <c r="J19264">
        <v>3.91</v>
      </c>
      <c r="K19264">
        <v>213400.42</v>
      </c>
      <c r="L19264">
        <v>114.72</v>
      </c>
      <c r="M19264" t="s">
        <v>751</v>
      </c>
      <c r="N19264">
        <v>0</v>
      </c>
      <c r="O19264">
        <v>640201.26</v>
      </c>
      <c r="P19264" t="s">
        <v>766</v>
      </c>
      <c r="Q19264" t="s">
        <v>766</v>
      </c>
      <c r="R19264" t="s">
        <v>766</v>
      </c>
      <c r="S19264" t="s">
        <v>758</v>
      </c>
    </row>
    <row r="19265" spans="1:19" x14ac:dyDescent="0.3">
      <c r="A19265" t="s">
        <v>753</v>
      </c>
      <c r="B19265" t="s">
        <v>748</v>
      </c>
      <c r="C19265" t="s">
        <v>754</v>
      </c>
      <c r="D19265" t="s">
        <v>750</v>
      </c>
      <c r="E19265">
        <v>1</v>
      </c>
      <c r="F19265" t="s">
        <v>492</v>
      </c>
      <c r="G19265">
        <v>-6923.83</v>
      </c>
      <c r="H19265" t="s">
        <v>751</v>
      </c>
      <c r="I19265">
        <v>-6923.83</v>
      </c>
      <c r="J19265" t="s">
        <v>751</v>
      </c>
      <c r="K19265">
        <v>-6923.83</v>
      </c>
      <c r="L19265" t="s">
        <v>751</v>
      </c>
      <c r="M19265" t="s">
        <v>751</v>
      </c>
      <c r="N19265">
        <v>0</v>
      </c>
      <c r="O19265" t="s">
        <v>751</v>
      </c>
      <c r="P19265" t="s">
        <v>751</v>
      </c>
      <c r="Q19265" t="s">
        <v>751</v>
      </c>
      <c r="R19265" t="s">
        <v>751</v>
      </c>
      <c r="S19265" t="s">
        <v>758</v>
      </c>
    </row>
    <row r="19266" spans="1:19" x14ac:dyDescent="0.3">
      <c r="A19266" t="s">
        <v>753</v>
      </c>
      <c r="B19266" t="s">
        <v>748</v>
      </c>
      <c r="C19266" t="s">
        <v>754</v>
      </c>
      <c r="D19266" t="s">
        <v>750</v>
      </c>
      <c r="E19266">
        <v>2</v>
      </c>
      <c r="F19266" t="s">
        <v>44</v>
      </c>
      <c r="G19266">
        <v>-71.81</v>
      </c>
      <c r="H19266" t="s">
        <v>751</v>
      </c>
      <c r="I19266">
        <v>-71.81</v>
      </c>
      <c r="J19266" t="s">
        <v>751</v>
      </c>
      <c r="K19266">
        <v>-71.81</v>
      </c>
      <c r="L19266" t="s">
        <v>751</v>
      </c>
      <c r="M19266">
        <v>1</v>
      </c>
      <c r="N19266">
        <v>-7.55</v>
      </c>
      <c r="O19266" t="s">
        <v>751</v>
      </c>
      <c r="P19266" t="s">
        <v>751</v>
      </c>
      <c r="Q19266" t="s">
        <v>751</v>
      </c>
      <c r="R19266" t="s">
        <v>751</v>
      </c>
      <c r="S19266" t="s">
        <v>758</v>
      </c>
    </row>
    <row r="19267" spans="1:19" x14ac:dyDescent="0.3">
      <c r="A19267" t="s">
        <v>747</v>
      </c>
      <c r="B19267" t="s">
        <v>748</v>
      </c>
      <c r="C19267" t="s">
        <v>754</v>
      </c>
      <c r="D19267" t="s">
        <v>750</v>
      </c>
      <c r="E19267">
        <v>0</v>
      </c>
      <c r="F19267" t="s">
        <v>330</v>
      </c>
      <c r="G19267">
        <v>-98.87</v>
      </c>
      <c r="H19267" t="s">
        <v>751</v>
      </c>
      <c r="I19267">
        <v>-98.87</v>
      </c>
      <c r="J19267" t="s">
        <v>751</v>
      </c>
      <c r="K19267">
        <v>-98.87</v>
      </c>
      <c r="L19267" t="s">
        <v>751</v>
      </c>
      <c r="M19267">
        <v>1</v>
      </c>
      <c r="N19267">
        <v>-0.37</v>
      </c>
      <c r="O19267" t="s">
        <v>751</v>
      </c>
      <c r="P19267" t="s">
        <v>751</v>
      </c>
      <c r="Q19267" t="s">
        <v>751</v>
      </c>
      <c r="R19267" t="s">
        <v>751</v>
      </c>
      <c r="S19267" t="s">
        <v>758</v>
      </c>
    </row>
    <row r="19268" spans="1:19" x14ac:dyDescent="0.3">
      <c r="A19268" t="s">
        <v>747</v>
      </c>
      <c r="B19268" t="s">
        <v>748</v>
      </c>
      <c r="C19268" t="s">
        <v>749</v>
      </c>
      <c r="D19268" t="s">
        <v>750</v>
      </c>
      <c r="E19268">
        <v>4</v>
      </c>
      <c r="F19268" t="s">
        <v>381</v>
      </c>
      <c r="G19268">
        <v>57.36</v>
      </c>
      <c r="H19268">
        <v>0</v>
      </c>
      <c r="I19268">
        <v>57.36</v>
      </c>
      <c r="J19268">
        <v>0</v>
      </c>
      <c r="K19268">
        <v>57.36</v>
      </c>
      <c r="L19268">
        <v>0.01</v>
      </c>
      <c r="M19268" t="s">
        <v>751</v>
      </c>
      <c r="N19268">
        <v>0</v>
      </c>
      <c r="O19268">
        <v>229.44</v>
      </c>
      <c r="P19268" t="s">
        <v>766</v>
      </c>
      <c r="Q19268" t="s">
        <v>766</v>
      </c>
      <c r="R19268" t="s">
        <v>766</v>
      </c>
      <c r="S19268" t="s">
        <v>758</v>
      </c>
    </row>
    <row r="19269" spans="1:19" x14ac:dyDescent="0.3">
      <c r="A19269" t="s">
        <v>753</v>
      </c>
      <c r="B19269" t="s">
        <v>748</v>
      </c>
      <c r="C19269" t="s">
        <v>754</v>
      </c>
      <c r="D19269" t="s">
        <v>750</v>
      </c>
      <c r="E19269">
        <v>0</v>
      </c>
      <c r="F19269" t="s">
        <v>11</v>
      </c>
      <c r="G19269">
        <v>-34.47</v>
      </c>
      <c r="H19269" t="s">
        <v>751</v>
      </c>
      <c r="I19269">
        <v>-34.47</v>
      </c>
      <c r="J19269" t="s">
        <v>751</v>
      </c>
      <c r="K19269">
        <v>-34.47</v>
      </c>
      <c r="L19269" t="s">
        <v>751</v>
      </c>
      <c r="M19269" t="s">
        <v>751</v>
      </c>
      <c r="N19269">
        <v>0</v>
      </c>
      <c r="O19269" t="s">
        <v>751</v>
      </c>
      <c r="P19269" t="s">
        <v>751</v>
      </c>
      <c r="Q19269" t="s">
        <v>751</v>
      </c>
      <c r="R19269" t="s">
        <v>751</v>
      </c>
      <c r="S19269" t="s">
        <v>758</v>
      </c>
    </row>
    <row r="19270" spans="1:19" x14ac:dyDescent="0.3">
      <c r="A19270" t="s">
        <v>753</v>
      </c>
      <c r="B19270" t="s">
        <v>748</v>
      </c>
      <c r="C19270" t="s">
        <v>749</v>
      </c>
      <c r="D19270" t="s">
        <v>750</v>
      </c>
      <c r="E19270">
        <v>-4</v>
      </c>
      <c r="F19270" t="s">
        <v>295</v>
      </c>
      <c r="G19270">
        <v>4641.66</v>
      </c>
      <c r="H19270">
        <v>0</v>
      </c>
      <c r="I19270">
        <v>4641.66</v>
      </c>
      <c r="J19270">
        <v>0</v>
      </c>
      <c r="K19270">
        <v>4641.66</v>
      </c>
      <c r="L19270">
        <v>0.02</v>
      </c>
      <c r="M19270" t="s">
        <v>751</v>
      </c>
      <c r="N19270">
        <v>0</v>
      </c>
      <c r="O19270" t="s">
        <v>751</v>
      </c>
      <c r="P19270" t="s">
        <v>766</v>
      </c>
      <c r="Q19270" t="s">
        <v>766</v>
      </c>
      <c r="R19270" t="s">
        <v>766</v>
      </c>
      <c r="S19270" t="s">
        <v>758</v>
      </c>
    </row>
    <row r="19271" spans="1:19" x14ac:dyDescent="0.3">
      <c r="A19271" t="s">
        <v>753</v>
      </c>
      <c r="B19271" t="s">
        <v>748</v>
      </c>
      <c r="C19271" t="s">
        <v>749</v>
      </c>
      <c r="D19271" t="s">
        <v>750</v>
      </c>
      <c r="E19271">
        <v>3</v>
      </c>
      <c r="F19271" t="s">
        <v>19</v>
      </c>
      <c r="G19271">
        <v>315209.89</v>
      </c>
      <c r="H19271" t="s">
        <v>751</v>
      </c>
      <c r="I19271">
        <v>315209.89</v>
      </c>
      <c r="J19271" t="s">
        <v>751</v>
      </c>
      <c r="K19271">
        <v>315209.89</v>
      </c>
      <c r="L19271">
        <v>52.92</v>
      </c>
      <c r="M19271" t="s">
        <v>751</v>
      </c>
      <c r="N19271">
        <v>0</v>
      </c>
      <c r="O19271">
        <v>945629.67</v>
      </c>
      <c r="P19271" t="s">
        <v>766</v>
      </c>
      <c r="Q19271" t="s">
        <v>766</v>
      </c>
      <c r="R19271" t="s">
        <v>768</v>
      </c>
      <c r="S19271" t="s">
        <v>758</v>
      </c>
    </row>
    <row r="19272" spans="1:19" x14ac:dyDescent="0.3">
      <c r="A19272" t="s">
        <v>747</v>
      </c>
      <c r="B19272" t="s">
        <v>748</v>
      </c>
      <c r="C19272" t="s">
        <v>754</v>
      </c>
      <c r="D19272" t="s">
        <v>750</v>
      </c>
      <c r="E19272">
        <v>-1</v>
      </c>
      <c r="F19272" t="s">
        <v>131</v>
      </c>
      <c r="G19272">
        <v>-182.65</v>
      </c>
      <c r="H19272" t="s">
        <v>751</v>
      </c>
      <c r="I19272">
        <v>-182.65</v>
      </c>
      <c r="J19272" t="s">
        <v>751</v>
      </c>
      <c r="K19272">
        <v>-182.65</v>
      </c>
      <c r="L19272" t="s">
        <v>751</v>
      </c>
      <c r="M19272" t="s">
        <v>751</v>
      </c>
      <c r="N19272">
        <v>0</v>
      </c>
      <c r="O19272" t="s">
        <v>751</v>
      </c>
      <c r="P19272" t="s">
        <v>751</v>
      </c>
      <c r="Q19272" t="s">
        <v>751</v>
      </c>
      <c r="R19272" t="s">
        <v>751</v>
      </c>
      <c r="S19272" t="s">
        <v>758</v>
      </c>
    </row>
    <row r="19273" spans="1:19" x14ac:dyDescent="0.3">
      <c r="A19273" t="s">
        <v>747</v>
      </c>
      <c r="B19273" t="s">
        <v>748</v>
      </c>
      <c r="C19273" t="s">
        <v>749</v>
      </c>
      <c r="D19273" t="s">
        <v>750</v>
      </c>
      <c r="E19273">
        <v>2</v>
      </c>
      <c r="F19273" t="s">
        <v>16</v>
      </c>
      <c r="G19273">
        <v>45852.08</v>
      </c>
      <c r="H19273">
        <v>25283.18</v>
      </c>
      <c r="I19273">
        <v>45852.08</v>
      </c>
      <c r="J19273">
        <v>1.02</v>
      </c>
      <c r="K19273">
        <v>45852.08</v>
      </c>
      <c r="L19273">
        <v>12.66</v>
      </c>
      <c r="M19273" t="s">
        <v>751</v>
      </c>
      <c r="N19273">
        <v>0</v>
      </c>
      <c r="O19273">
        <v>91704.16</v>
      </c>
      <c r="P19273" t="s">
        <v>766</v>
      </c>
      <c r="Q19273" t="s">
        <v>768</v>
      </c>
      <c r="R19273" t="s">
        <v>768</v>
      </c>
      <c r="S19273" t="s">
        <v>758</v>
      </c>
    </row>
    <row r="19274" spans="1:19" x14ac:dyDescent="0.3">
      <c r="A19274" t="s">
        <v>747</v>
      </c>
      <c r="B19274" t="s">
        <v>748</v>
      </c>
      <c r="C19274" t="s">
        <v>754</v>
      </c>
      <c r="D19274" t="s">
        <v>750</v>
      </c>
      <c r="E19274">
        <v>-1</v>
      </c>
      <c r="F19274" t="s">
        <v>452</v>
      </c>
      <c r="G19274">
        <v>-526.53</v>
      </c>
      <c r="H19274" t="s">
        <v>751</v>
      </c>
      <c r="I19274">
        <v>-526.53</v>
      </c>
      <c r="J19274" t="s">
        <v>751</v>
      </c>
      <c r="K19274">
        <v>-526.53</v>
      </c>
      <c r="L19274" t="s">
        <v>751</v>
      </c>
      <c r="M19274" t="s">
        <v>751</v>
      </c>
      <c r="N19274">
        <v>0</v>
      </c>
      <c r="O19274" t="s">
        <v>751</v>
      </c>
      <c r="P19274" t="s">
        <v>751</v>
      </c>
      <c r="Q19274" t="s">
        <v>751</v>
      </c>
      <c r="R19274" t="s">
        <v>751</v>
      </c>
      <c r="S19274" t="s">
        <v>758</v>
      </c>
    </row>
    <row r="19275" spans="1:19" x14ac:dyDescent="0.3">
      <c r="A19275" t="s">
        <v>747</v>
      </c>
      <c r="B19275" t="s">
        <v>748</v>
      </c>
      <c r="C19275" t="s">
        <v>749</v>
      </c>
      <c r="D19275" t="s">
        <v>750</v>
      </c>
      <c r="E19275">
        <v>0</v>
      </c>
      <c r="F19275" t="s">
        <v>153</v>
      </c>
      <c r="G19275">
        <v>48086683.719999999</v>
      </c>
      <c r="H19275">
        <v>245.42</v>
      </c>
      <c r="I19275">
        <v>48086683.719999999</v>
      </c>
      <c r="J19275">
        <v>2851.99</v>
      </c>
      <c r="K19275">
        <v>48086683.719999999</v>
      </c>
      <c r="L19275">
        <v>11885.56</v>
      </c>
      <c r="M19275">
        <v>1</v>
      </c>
      <c r="N19275">
        <v>1904232.68</v>
      </c>
      <c r="O19275" t="s">
        <v>751</v>
      </c>
      <c r="P19275" t="s">
        <v>767</v>
      </c>
      <c r="Q19275" t="s">
        <v>767</v>
      </c>
      <c r="R19275" t="s">
        <v>766</v>
      </c>
      <c r="S19275" t="s">
        <v>758</v>
      </c>
    </row>
    <row r="19276" spans="1:19" x14ac:dyDescent="0.3">
      <c r="A19276" t="s">
        <v>747</v>
      </c>
      <c r="B19276" t="s">
        <v>748</v>
      </c>
      <c r="C19276" t="s">
        <v>749</v>
      </c>
      <c r="D19276" t="s">
        <v>750</v>
      </c>
      <c r="E19276">
        <v>0</v>
      </c>
      <c r="F19276" t="s">
        <v>529</v>
      </c>
      <c r="G19276">
        <v>13758.6</v>
      </c>
      <c r="H19276">
        <v>4132.8100000000004</v>
      </c>
      <c r="I19276">
        <v>13758.6</v>
      </c>
      <c r="J19276">
        <v>0.85</v>
      </c>
      <c r="K19276">
        <v>13758.6</v>
      </c>
      <c r="L19276">
        <v>8.14</v>
      </c>
      <c r="M19276" t="s">
        <v>751</v>
      </c>
      <c r="N19276">
        <v>0</v>
      </c>
      <c r="O19276" t="s">
        <v>751</v>
      </c>
      <c r="P19276" t="s">
        <v>766</v>
      </c>
      <c r="Q19276" t="s">
        <v>768</v>
      </c>
      <c r="R19276" t="s">
        <v>768</v>
      </c>
      <c r="S19276" t="s">
        <v>758</v>
      </c>
    </row>
    <row r="19277" spans="1:19" x14ac:dyDescent="0.3">
      <c r="A19277" t="s">
        <v>752</v>
      </c>
      <c r="B19277" t="s">
        <v>748</v>
      </c>
      <c r="C19277" t="s">
        <v>754</v>
      </c>
      <c r="D19277" t="s">
        <v>750</v>
      </c>
      <c r="E19277">
        <v>9</v>
      </c>
      <c r="F19277" t="s">
        <v>80</v>
      </c>
      <c r="G19277">
        <v>-10857.77</v>
      </c>
      <c r="H19277" t="s">
        <v>751</v>
      </c>
      <c r="I19277">
        <v>-10857.77</v>
      </c>
      <c r="J19277" t="s">
        <v>751</v>
      </c>
      <c r="K19277">
        <v>-10857.77</v>
      </c>
      <c r="L19277" t="s">
        <v>751</v>
      </c>
      <c r="M19277" t="s">
        <v>751</v>
      </c>
      <c r="N19277">
        <v>0</v>
      </c>
      <c r="O19277" t="s">
        <v>751</v>
      </c>
      <c r="P19277" t="s">
        <v>751</v>
      </c>
      <c r="Q19277" t="s">
        <v>751</v>
      </c>
      <c r="R19277" t="s">
        <v>751</v>
      </c>
      <c r="S19277" t="s">
        <v>758</v>
      </c>
    </row>
    <row r="19278" spans="1:19" x14ac:dyDescent="0.3">
      <c r="A19278" t="s">
        <v>747</v>
      </c>
      <c r="B19278" t="s">
        <v>748</v>
      </c>
      <c r="C19278" t="s">
        <v>749</v>
      </c>
      <c r="D19278" t="s">
        <v>750</v>
      </c>
      <c r="E19278">
        <v>4</v>
      </c>
      <c r="F19278" t="s">
        <v>247</v>
      </c>
      <c r="G19278">
        <v>117217.2</v>
      </c>
      <c r="H19278">
        <v>8.6999999999999993</v>
      </c>
      <c r="I19278">
        <v>117217.2</v>
      </c>
      <c r="J19278">
        <v>0.63</v>
      </c>
      <c r="K19278">
        <v>117217.2</v>
      </c>
      <c r="L19278">
        <v>13.57</v>
      </c>
      <c r="M19278" t="s">
        <v>751</v>
      </c>
      <c r="N19278">
        <v>0</v>
      </c>
      <c r="O19278">
        <v>468868.8</v>
      </c>
      <c r="P19278" t="s">
        <v>766</v>
      </c>
      <c r="Q19278" t="s">
        <v>766</v>
      </c>
      <c r="R19278" t="s">
        <v>766</v>
      </c>
      <c r="S19278" t="s">
        <v>758</v>
      </c>
    </row>
    <row r="19279" spans="1:19" x14ac:dyDescent="0.3">
      <c r="A19279" t="s">
        <v>753</v>
      </c>
      <c r="B19279" t="s">
        <v>748</v>
      </c>
      <c r="C19279" t="s">
        <v>754</v>
      </c>
      <c r="D19279" t="s">
        <v>750</v>
      </c>
      <c r="E19279">
        <v>1</v>
      </c>
      <c r="F19279" t="s">
        <v>475</v>
      </c>
      <c r="G19279">
        <v>-41859.129999999997</v>
      </c>
      <c r="H19279" t="s">
        <v>751</v>
      </c>
      <c r="I19279">
        <v>-41859.129999999997</v>
      </c>
      <c r="J19279" t="s">
        <v>751</v>
      </c>
      <c r="K19279">
        <v>-41859.129999999997</v>
      </c>
      <c r="L19279" t="s">
        <v>751</v>
      </c>
      <c r="M19279" t="s">
        <v>751</v>
      </c>
      <c r="N19279">
        <v>0</v>
      </c>
      <c r="O19279" t="s">
        <v>751</v>
      </c>
      <c r="P19279" t="s">
        <v>751</v>
      </c>
      <c r="Q19279" t="s">
        <v>751</v>
      </c>
      <c r="R19279" t="s">
        <v>751</v>
      </c>
      <c r="S19279" t="s">
        <v>758</v>
      </c>
    </row>
    <row r="19280" spans="1:19" x14ac:dyDescent="0.3">
      <c r="A19280" t="s">
        <v>752</v>
      </c>
      <c r="B19280" t="s">
        <v>748</v>
      </c>
      <c r="C19280" t="s">
        <v>749</v>
      </c>
      <c r="D19280" t="s">
        <v>750</v>
      </c>
      <c r="E19280">
        <v>3</v>
      </c>
      <c r="F19280" t="s">
        <v>67</v>
      </c>
      <c r="G19280">
        <v>94883.24</v>
      </c>
      <c r="H19280">
        <v>5.82</v>
      </c>
      <c r="I19280">
        <v>94883.24</v>
      </c>
      <c r="J19280">
        <v>5.27</v>
      </c>
      <c r="K19280">
        <v>94883.24</v>
      </c>
      <c r="L19280">
        <v>27.23</v>
      </c>
      <c r="M19280" t="s">
        <v>751</v>
      </c>
      <c r="N19280">
        <v>0</v>
      </c>
      <c r="O19280">
        <v>284649.71999999997</v>
      </c>
      <c r="P19280" t="s">
        <v>766</v>
      </c>
      <c r="Q19280" t="s">
        <v>766</v>
      </c>
      <c r="R19280" t="s">
        <v>766</v>
      </c>
      <c r="S19280" t="s">
        <v>758</v>
      </c>
    </row>
    <row r="19281" spans="1:19" x14ac:dyDescent="0.3">
      <c r="A19281" t="s">
        <v>747</v>
      </c>
      <c r="B19281" t="s">
        <v>748</v>
      </c>
      <c r="C19281" t="s">
        <v>749</v>
      </c>
      <c r="D19281" t="s">
        <v>750</v>
      </c>
      <c r="E19281">
        <v>7</v>
      </c>
      <c r="F19281" t="s">
        <v>426</v>
      </c>
      <c r="G19281">
        <v>560586.42000000004</v>
      </c>
      <c r="H19281">
        <v>9.19</v>
      </c>
      <c r="I19281">
        <v>560586.42000000004</v>
      </c>
      <c r="J19281">
        <v>49.36</v>
      </c>
      <c r="K19281">
        <v>560586.42000000004</v>
      </c>
      <c r="L19281">
        <v>164.33</v>
      </c>
      <c r="M19281" t="s">
        <v>751</v>
      </c>
      <c r="N19281">
        <v>0</v>
      </c>
      <c r="O19281">
        <v>3924104.94</v>
      </c>
      <c r="P19281" t="s">
        <v>766</v>
      </c>
      <c r="Q19281" t="s">
        <v>766</v>
      </c>
      <c r="R19281" t="s">
        <v>768</v>
      </c>
      <c r="S19281" t="s">
        <v>758</v>
      </c>
    </row>
    <row r="19282" spans="1:19" x14ac:dyDescent="0.3">
      <c r="A19282" t="s">
        <v>747</v>
      </c>
      <c r="B19282" t="s">
        <v>748</v>
      </c>
      <c r="C19282" t="s">
        <v>749</v>
      </c>
      <c r="D19282" t="s">
        <v>750</v>
      </c>
      <c r="E19282">
        <v>14</v>
      </c>
      <c r="F19282" t="s">
        <v>414</v>
      </c>
      <c r="G19282">
        <v>57343.58</v>
      </c>
      <c r="H19282">
        <v>3.85</v>
      </c>
      <c r="I19282">
        <v>57343.58</v>
      </c>
      <c r="J19282">
        <v>20.68</v>
      </c>
      <c r="K19282">
        <v>57343.58</v>
      </c>
      <c r="L19282">
        <v>30.85</v>
      </c>
      <c r="M19282" t="s">
        <v>751</v>
      </c>
      <c r="N19282">
        <v>0</v>
      </c>
      <c r="O19282">
        <v>802810.12</v>
      </c>
      <c r="P19282" t="s">
        <v>766</v>
      </c>
      <c r="Q19282" t="s">
        <v>766</v>
      </c>
      <c r="R19282" t="s">
        <v>768</v>
      </c>
      <c r="S19282" t="s">
        <v>758</v>
      </c>
    </row>
    <row r="19283" spans="1:19" x14ac:dyDescent="0.3">
      <c r="A19283" t="s">
        <v>753</v>
      </c>
      <c r="B19283" t="s">
        <v>748</v>
      </c>
      <c r="C19283" t="s">
        <v>749</v>
      </c>
      <c r="D19283" t="s">
        <v>750</v>
      </c>
      <c r="E19283">
        <v>2</v>
      </c>
      <c r="F19283" t="s">
        <v>161</v>
      </c>
      <c r="G19283">
        <v>180878.09</v>
      </c>
      <c r="H19283">
        <v>8.8699999999999992</v>
      </c>
      <c r="I19283">
        <v>180878.09</v>
      </c>
      <c r="J19283">
        <v>6.03</v>
      </c>
      <c r="K19283">
        <v>180878.09</v>
      </c>
      <c r="L19283">
        <v>108.07</v>
      </c>
      <c r="M19283" t="s">
        <v>751</v>
      </c>
      <c r="N19283">
        <v>0</v>
      </c>
      <c r="O19283">
        <v>361756.18</v>
      </c>
      <c r="P19283" t="s">
        <v>766</v>
      </c>
      <c r="Q19283" t="s">
        <v>766</v>
      </c>
      <c r="R19283" t="s">
        <v>766</v>
      </c>
      <c r="S19283" t="s">
        <v>758</v>
      </c>
    </row>
    <row r="19284" spans="1:19" x14ac:dyDescent="0.3">
      <c r="A19284" t="s">
        <v>747</v>
      </c>
      <c r="B19284" t="s">
        <v>748</v>
      </c>
      <c r="C19284" t="s">
        <v>754</v>
      </c>
      <c r="D19284" t="s">
        <v>750</v>
      </c>
      <c r="E19284">
        <v>3</v>
      </c>
      <c r="F19284" t="s">
        <v>22</v>
      </c>
      <c r="G19284">
        <v>-2393.17</v>
      </c>
      <c r="H19284" t="s">
        <v>751</v>
      </c>
      <c r="I19284">
        <v>-2393.17</v>
      </c>
      <c r="J19284" t="s">
        <v>751</v>
      </c>
      <c r="K19284">
        <v>-2393.17</v>
      </c>
      <c r="L19284" t="s">
        <v>751</v>
      </c>
      <c r="M19284" t="s">
        <v>751</v>
      </c>
      <c r="N19284">
        <v>-41.07</v>
      </c>
      <c r="O19284" t="s">
        <v>751</v>
      </c>
      <c r="P19284" t="s">
        <v>751</v>
      </c>
      <c r="Q19284" t="s">
        <v>751</v>
      </c>
      <c r="R19284" t="s">
        <v>751</v>
      </c>
      <c r="S19284" t="s">
        <v>758</v>
      </c>
    </row>
    <row r="19285" spans="1:19" x14ac:dyDescent="0.3">
      <c r="A19285" t="s">
        <v>753</v>
      </c>
      <c r="B19285" t="s">
        <v>748</v>
      </c>
      <c r="C19285" t="s">
        <v>754</v>
      </c>
      <c r="D19285" t="s">
        <v>750</v>
      </c>
      <c r="E19285">
        <v>3</v>
      </c>
      <c r="F19285" t="s">
        <v>435</v>
      </c>
      <c r="G19285">
        <v>-134572.34</v>
      </c>
      <c r="H19285" t="s">
        <v>751</v>
      </c>
      <c r="I19285">
        <v>-134572.34</v>
      </c>
      <c r="J19285" t="s">
        <v>751</v>
      </c>
      <c r="K19285">
        <v>-134572.34</v>
      </c>
      <c r="L19285" t="s">
        <v>751</v>
      </c>
      <c r="M19285" t="s">
        <v>751</v>
      </c>
      <c r="N19285">
        <v>0</v>
      </c>
      <c r="O19285" t="s">
        <v>751</v>
      </c>
      <c r="P19285" t="s">
        <v>751</v>
      </c>
      <c r="Q19285" t="s">
        <v>751</v>
      </c>
      <c r="R19285" t="s">
        <v>751</v>
      </c>
      <c r="S19285" t="s">
        <v>758</v>
      </c>
    </row>
    <row r="19286" spans="1:19" x14ac:dyDescent="0.3">
      <c r="A19286" t="s">
        <v>747</v>
      </c>
      <c r="B19286" t="s">
        <v>748</v>
      </c>
      <c r="C19286" t="s">
        <v>754</v>
      </c>
      <c r="D19286" t="s">
        <v>750</v>
      </c>
      <c r="E19286">
        <v>-1</v>
      </c>
      <c r="F19286" t="s">
        <v>399</v>
      </c>
      <c r="G19286">
        <v>-944.64</v>
      </c>
      <c r="H19286" t="s">
        <v>751</v>
      </c>
      <c r="I19286">
        <v>-944.64</v>
      </c>
      <c r="J19286" t="s">
        <v>751</v>
      </c>
      <c r="K19286">
        <v>-944.64</v>
      </c>
      <c r="L19286" t="s">
        <v>751</v>
      </c>
      <c r="M19286" t="s">
        <v>751</v>
      </c>
      <c r="N19286">
        <v>0</v>
      </c>
      <c r="O19286" t="s">
        <v>751</v>
      </c>
      <c r="P19286" t="s">
        <v>751</v>
      </c>
      <c r="Q19286" t="s">
        <v>751</v>
      </c>
      <c r="R19286" t="s">
        <v>751</v>
      </c>
      <c r="S19286" t="s">
        <v>758</v>
      </c>
    </row>
    <row r="19287" spans="1:19" x14ac:dyDescent="0.3">
      <c r="A19287" t="s">
        <v>747</v>
      </c>
      <c r="B19287" t="s">
        <v>748</v>
      </c>
      <c r="C19287" t="s">
        <v>754</v>
      </c>
      <c r="D19287" t="s">
        <v>750</v>
      </c>
      <c r="E19287">
        <v>15</v>
      </c>
      <c r="F19287" t="s">
        <v>249</v>
      </c>
      <c r="G19287">
        <v>-572.64</v>
      </c>
      <c r="H19287" t="s">
        <v>751</v>
      </c>
      <c r="I19287">
        <v>-572.64</v>
      </c>
      <c r="J19287" t="s">
        <v>751</v>
      </c>
      <c r="K19287">
        <v>-572.64</v>
      </c>
      <c r="L19287" t="s">
        <v>751</v>
      </c>
      <c r="M19287" t="s">
        <v>751</v>
      </c>
      <c r="N19287">
        <v>0</v>
      </c>
      <c r="O19287" t="s">
        <v>751</v>
      </c>
      <c r="P19287" t="s">
        <v>751</v>
      </c>
      <c r="Q19287" t="s">
        <v>751</v>
      </c>
      <c r="R19287" t="s">
        <v>751</v>
      </c>
      <c r="S19287" t="s">
        <v>758</v>
      </c>
    </row>
    <row r="19288" spans="1:19" x14ac:dyDescent="0.3">
      <c r="A19288" t="s">
        <v>747</v>
      </c>
      <c r="B19288" t="s">
        <v>748</v>
      </c>
      <c r="C19288" t="s">
        <v>749</v>
      </c>
      <c r="D19288" t="s">
        <v>750</v>
      </c>
      <c r="E19288">
        <v>4</v>
      </c>
      <c r="F19288" t="s">
        <v>391</v>
      </c>
      <c r="G19288">
        <v>36722.839999999997</v>
      </c>
      <c r="H19288">
        <v>1821.8</v>
      </c>
      <c r="I19288">
        <v>36722.839999999997</v>
      </c>
      <c r="J19288">
        <v>0.2</v>
      </c>
      <c r="K19288">
        <v>36722.839999999997</v>
      </c>
      <c r="L19288">
        <v>1.92</v>
      </c>
      <c r="M19288" t="s">
        <v>751</v>
      </c>
      <c r="N19288">
        <v>0</v>
      </c>
      <c r="O19288">
        <v>146891.35999999999</v>
      </c>
      <c r="P19288" t="s">
        <v>766</v>
      </c>
      <c r="Q19288" t="s">
        <v>768</v>
      </c>
      <c r="R19288" t="s">
        <v>768</v>
      </c>
      <c r="S19288" t="s">
        <v>758</v>
      </c>
    </row>
    <row r="19289" spans="1:19" x14ac:dyDescent="0.3">
      <c r="A19289" t="s">
        <v>747</v>
      </c>
      <c r="B19289" t="s">
        <v>748</v>
      </c>
      <c r="C19289" t="s">
        <v>749</v>
      </c>
      <c r="D19289" t="s">
        <v>750</v>
      </c>
      <c r="E19289">
        <v>4</v>
      </c>
      <c r="F19289" t="s">
        <v>438</v>
      </c>
      <c r="G19289">
        <v>84736.24</v>
      </c>
      <c r="H19289">
        <v>27.6</v>
      </c>
      <c r="I19289">
        <v>84736.24</v>
      </c>
      <c r="J19289">
        <v>2090.27</v>
      </c>
      <c r="K19289">
        <v>84736.24</v>
      </c>
      <c r="L19289">
        <v>44.25</v>
      </c>
      <c r="M19289" t="s">
        <v>751</v>
      </c>
      <c r="N19289">
        <v>46353.919999999998</v>
      </c>
      <c r="O19289">
        <v>338944.96</v>
      </c>
      <c r="P19289" t="s">
        <v>768</v>
      </c>
      <c r="Q19289" t="s">
        <v>766</v>
      </c>
      <c r="R19289" t="s">
        <v>768</v>
      </c>
      <c r="S19289" t="s">
        <v>758</v>
      </c>
    </row>
    <row r="19290" spans="1:19" x14ac:dyDescent="0.3">
      <c r="A19290" t="s">
        <v>747</v>
      </c>
      <c r="B19290" t="s">
        <v>748</v>
      </c>
      <c r="C19290" t="s">
        <v>749</v>
      </c>
      <c r="D19290" t="s">
        <v>750</v>
      </c>
      <c r="E19290">
        <v>12</v>
      </c>
      <c r="F19290" t="s">
        <v>183</v>
      </c>
      <c r="G19290">
        <v>1086614.02</v>
      </c>
      <c r="H19290">
        <v>24.61</v>
      </c>
      <c r="I19290">
        <v>1086614.02</v>
      </c>
      <c r="J19290">
        <v>130.91999999999999</v>
      </c>
      <c r="K19290">
        <v>1086614.02</v>
      </c>
      <c r="L19290">
        <v>1128.52</v>
      </c>
      <c r="M19290" t="s">
        <v>751</v>
      </c>
      <c r="N19290">
        <v>0</v>
      </c>
      <c r="O19290">
        <v>13039368.24</v>
      </c>
      <c r="P19290" t="s">
        <v>766</v>
      </c>
      <c r="Q19290" t="s">
        <v>766</v>
      </c>
      <c r="R19290" t="s">
        <v>768</v>
      </c>
      <c r="S19290" t="s">
        <v>758</v>
      </c>
    </row>
    <row r="19291" spans="1:19" x14ac:dyDescent="0.3">
      <c r="A19291" t="s">
        <v>747</v>
      </c>
      <c r="B19291" t="s">
        <v>748</v>
      </c>
      <c r="C19291" t="s">
        <v>749</v>
      </c>
      <c r="D19291" t="s">
        <v>750</v>
      </c>
      <c r="E19291">
        <v>0</v>
      </c>
      <c r="F19291" t="s">
        <v>267</v>
      </c>
      <c r="G19291">
        <v>5084.18</v>
      </c>
      <c r="H19291">
        <v>0.08</v>
      </c>
      <c r="I19291">
        <v>5084.18</v>
      </c>
      <c r="J19291">
        <v>143.75</v>
      </c>
      <c r="K19291">
        <v>5084.18</v>
      </c>
      <c r="L19291">
        <v>0.43</v>
      </c>
      <c r="M19291" t="s">
        <v>751</v>
      </c>
      <c r="N19291">
        <v>734.71</v>
      </c>
      <c r="O19291" t="s">
        <v>751</v>
      </c>
      <c r="P19291" t="s">
        <v>768</v>
      </c>
      <c r="Q19291" t="s">
        <v>766</v>
      </c>
      <c r="R19291" t="s">
        <v>768</v>
      </c>
      <c r="S19291" t="s">
        <v>758</v>
      </c>
    </row>
    <row r="19292" spans="1:19" x14ac:dyDescent="0.3">
      <c r="A19292" t="s">
        <v>752</v>
      </c>
      <c r="B19292" t="s">
        <v>748</v>
      </c>
      <c r="C19292" t="s">
        <v>749</v>
      </c>
      <c r="D19292" t="s">
        <v>750</v>
      </c>
      <c r="E19292">
        <v>-1</v>
      </c>
      <c r="F19292" t="s">
        <v>475</v>
      </c>
      <c r="G19292">
        <v>89472.83</v>
      </c>
      <c r="H19292">
        <v>17.04</v>
      </c>
      <c r="I19292">
        <v>89472.83</v>
      </c>
      <c r="J19292">
        <v>8.1</v>
      </c>
      <c r="K19292">
        <v>89472.83</v>
      </c>
      <c r="L19292">
        <v>77.53</v>
      </c>
      <c r="M19292" t="s">
        <v>751</v>
      </c>
      <c r="N19292">
        <v>0</v>
      </c>
      <c r="O19292" t="s">
        <v>751</v>
      </c>
      <c r="P19292" t="s">
        <v>766</v>
      </c>
      <c r="Q19292" t="s">
        <v>766</v>
      </c>
      <c r="R19292" t="s">
        <v>766</v>
      </c>
      <c r="S19292" t="s">
        <v>758</v>
      </c>
    </row>
    <row r="19293" spans="1:19" x14ac:dyDescent="0.3">
      <c r="A19293" t="s">
        <v>747</v>
      </c>
      <c r="B19293" t="s">
        <v>748</v>
      </c>
      <c r="C19293" t="s">
        <v>754</v>
      </c>
      <c r="D19293" t="s">
        <v>750</v>
      </c>
      <c r="E19293">
        <v>1</v>
      </c>
      <c r="F19293" t="s">
        <v>292</v>
      </c>
      <c r="G19293">
        <v>-868.3</v>
      </c>
      <c r="H19293" t="s">
        <v>751</v>
      </c>
      <c r="I19293">
        <v>-868.3</v>
      </c>
      <c r="J19293" t="s">
        <v>751</v>
      </c>
      <c r="K19293">
        <v>-868.3</v>
      </c>
      <c r="L19293" t="s">
        <v>751</v>
      </c>
      <c r="M19293" t="s">
        <v>751</v>
      </c>
      <c r="N19293">
        <v>0</v>
      </c>
      <c r="O19293" t="s">
        <v>751</v>
      </c>
      <c r="P19293" t="s">
        <v>751</v>
      </c>
      <c r="Q19293" t="s">
        <v>751</v>
      </c>
      <c r="R19293" t="s">
        <v>751</v>
      </c>
      <c r="S19293" t="s">
        <v>758</v>
      </c>
    </row>
    <row r="19294" spans="1:19" x14ac:dyDescent="0.3">
      <c r="A19294" t="s">
        <v>753</v>
      </c>
      <c r="B19294" t="s">
        <v>748</v>
      </c>
      <c r="C19294" t="s">
        <v>749</v>
      </c>
      <c r="D19294" t="s">
        <v>750</v>
      </c>
      <c r="E19294">
        <v>-1</v>
      </c>
      <c r="F19294" t="s">
        <v>47</v>
      </c>
      <c r="G19294">
        <v>134865.87</v>
      </c>
      <c r="H19294">
        <v>14.92</v>
      </c>
      <c r="I19294">
        <v>134865.87</v>
      </c>
      <c r="J19294">
        <v>1.07</v>
      </c>
      <c r="K19294">
        <v>134865.87</v>
      </c>
      <c r="L19294">
        <v>23.26</v>
      </c>
      <c r="M19294" t="s">
        <v>751</v>
      </c>
      <c r="N19294">
        <v>0</v>
      </c>
      <c r="O19294" t="s">
        <v>751</v>
      </c>
      <c r="P19294" t="s">
        <v>766</v>
      </c>
      <c r="Q19294" t="s">
        <v>766</v>
      </c>
      <c r="R19294" t="s">
        <v>766</v>
      </c>
      <c r="S19294" t="s">
        <v>758</v>
      </c>
    </row>
    <row r="19295" spans="1:19" x14ac:dyDescent="0.3">
      <c r="A19295" t="s">
        <v>747</v>
      </c>
      <c r="B19295" t="s">
        <v>748</v>
      </c>
      <c r="C19295" t="s">
        <v>749</v>
      </c>
      <c r="D19295" t="s">
        <v>750</v>
      </c>
      <c r="E19295">
        <v>2</v>
      </c>
      <c r="F19295" t="s">
        <v>377</v>
      </c>
      <c r="G19295">
        <v>219569.53</v>
      </c>
      <c r="H19295">
        <v>17862.03</v>
      </c>
      <c r="I19295">
        <v>219569.53</v>
      </c>
      <c r="J19295">
        <v>7.49</v>
      </c>
      <c r="K19295">
        <v>219569.53</v>
      </c>
      <c r="L19295">
        <v>71.709999999999994</v>
      </c>
      <c r="M19295" t="s">
        <v>751</v>
      </c>
      <c r="N19295">
        <v>0</v>
      </c>
      <c r="O19295">
        <v>439139.06</v>
      </c>
      <c r="P19295" t="s">
        <v>766</v>
      </c>
      <c r="Q19295" t="s">
        <v>768</v>
      </c>
      <c r="R19295" t="s">
        <v>768</v>
      </c>
      <c r="S19295" t="s">
        <v>758</v>
      </c>
    </row>
    <row r="19296" spans="1:19" x14ac:dyDescent="0.3">
      <c r="A19296" t="s">
        <v>753</v>
      </c>
      <c r="B19296" t="s">
        <v>748</v>
      </c>
      <c r="C19296" t="s">
        <v>749</v>
      </c>
      <c r="D19296" t="s">
        <v>750</v>
      </c>
      <c r="E19296">
        <v>2</v>
      </c>
      <c r="F19296" t="s">
        <v>521</v>
      </c>
      <c r="G19296">
        <v>244833.21</v>
      </c>
      <c r="H19296">
        <v>32.56</v>
      </c>
      <c r="I19296">
        <v>244833.21</v>
      </c>
      <c r="J19296">
        <v>15.46</v>
      </c>
      <c r="K19296">
        <v>244833.21</v>
      </c>
      <c r="L19296">
        <v>148.1</v>
      </c>
      <c r="M19296" t="s">
        <v>751</v>
      </c>
      <c r="N19296">
        <v>0</v>
      </c>
      <c r="O19296">
        <v>489666.42</v>
      </c>
      <c r="P19296" t="s">
        <v>766</v>
      </c>
      <c r="Q19296" t="s">
        <v>766</v>
      </c>
      <c r="R19296" t="s">
        <v>766</v>
      </c>
      <c r="S19296" t="s">
        <v>758</v>
      </c>
    </row>
    <row r="19297" spans="1:19" x14ac:dyDescent="0.3">
      <c r="A19297" t="s">
        <v>747</v>
      </c>
      <c r="B19297" t="s">
        <v>748</v>
      </c>
      <c r="C19297" t="s">
        <v>749</v>
      </c>
      <c r="D19297" t="s">
        <v>750</v>
      </c>
      <c r="E19297">
        <v>10</v>
      </c>
      <c r="F19297" t="s">
        <v>443</v>
      </c>
      <c r="G19297">
        <v>890107.53</v>
      </c>
      <c r="H19297">
        <v>4.63</v>
      </c>
      <c r="I19297">
        <v>890107.53</v>
      </c>
      <c r="J19297">
        <v>23.89</v>
      </c>
      <c r="K19297">
        <v>890107.53</v>
      </c>
      <c r="L19297">
        <v>136.4</v>
      </c>
      <c r="M19297" t="s">
        <v>751</v>
      </c>
      <c r="N19297">
        <v>0</v>
      </c>
      <c r="O19297">
        <v>8901075.3000000007</v>
      </c>
      <c r="P19297" t="s">
        <v>766</v>
      </c>
      <c r="Q19297" t="s">
        <v>766</v>
      </c>
      <c r="R19297" t="s">
        <v>768</v>
      </c>
      <c r="S19297" t="s">
        <v>758</v>
      </c>
    </row>
    <row r="19298" spans="1:19" x14ac:dyDescent="0.3">
      <c r="A19298" t="s">
        <v>753</v>
      </c>
      <c r="B19298" t="s">
        <v>748</v>
      </c>
      <c r="C19298" t="s">
        <v>749</v>
      </c>
      <c r="D19298" t="s">
        <v>750</v>
      </c>
      <c r="E19298">
        <v>-1</v>
      </c>
      <c r="F19298" t="s">
        <v>69</v>
      </c>
      <c r="G19298">
        <v>34744.160000000003</v>
      </c>
      <c r="H19298">
        <v>3.85</v>
      </c>
      <c r="I19298">
        <v>34744.160000000003</v>
      </c>
      <c r="J19298">
        <v>1.83</v>
      </c>
      <c r="K19298">
        <v>34744.160000000003</v>
      </c>
      <c r="L19298">
        <v>17.53</v>
      </c>
      <c r="M19298" t="s">
        <v>751</v>
      </c>
      <c r="N19298">
        <v>0</v>
      </c>
      <c r="O19298" t="s">
        <v>751</v>
      </c>
      <c r="P19298" t="s">
        <v>766</v>
      </c>
      <c r="Q19298" t="s">
        <v>766</v>
      </c>
      <c r="R19298" t="s">
        <v>766</v>
      </c>
      <c r="S19298" t="s">
        <v>758</v>
      </c>
    </row>
    <row r="19299" spans="1:19" x14ac:dyDescent="0.3">
      <c r="A19299" t="s">
        <v>747</v>
      </c>
      <c r="B19299" t="s">
        <v>748</v>
      </c>
      <c r="C19299" t="s">
        <v>749</v>
      </c>
      <c r="D19299" t="s">
        <v>750</v>
      </c>
      <c r="E19299">
        <v>0</v>
      </c>
      <c r="F19299" t="s">
        <v>72</v>
      </c>
      <c r="G19299">
        <v>13331134.189999999</v>
      </c>
      <c r="H19299">
        <v>68.03</v>
      </c>
      <c r="I19299">
        <v>13331134.189999999</v>
      </c>
      <c r="J19299">
        <v>790.59</v>
      </c>
      <c r="K19299">
        <v>13331134.189999999</v>
      </c>
      <c r="L19299">
        <v>3294.73</v>
      </c>
      <c r="M19299">
        <v>1</v>
      </c>
      <c r="N19299">
        <v>527912.91</v>
      </c>
      <c r="O19299" t="s">
        <v>751</v>
      </c>
      <c r="P19299" t="s">
        <v>767</v>
      </c>
      <c r="Q19299" t="s">
        <v>767</v>
      </c>
      <c r="R19299" t="s">
        <v>766</v>
      </c>
      <c r="S19299" t="s">
        <v>758</v>
      </c>
    </row>
    <row r="19300" spans="1:19" x14ac:dyDescent="0.3">
      <c r="A19300" t="s">
        <v>752</v>
      </c>
      <c r="B19300" t="s">
        <v>748</v>
      </c>
      <c r="C19300" t="s">
        <v>749</v>
      </c>
      <c r="D19300" t="s">
        <v>750</v>
      </c>
      <c r="E19300">
        <v>2</v>
      </c>
      <c r="F19300" t="s">
        <v>79</v>
      </c>
      <c r="G19300">
        <v>40408.620000000003</v>
      </c>
      <c r="H19300">
        <v>0.94</v>
      </c>
      <c r="I19300">
        <v>40408.620000000003</v>
      </c>
      <c r="J19300">
        <v>0.51</v>
      </c>
      <c r="K19300">
        <v>40408.620000000003</v>
      </c>
      <c r="L19300">
        <v>8.39</v>
      </c>
      <c r="M19300" t="s">
        <v>751</v>
      </c>
      <c r="N19300">
        <v>0</v>
      </c>
      <c r="O19300">
        <v>80817.240000000005</v>
      </c>
      <c r="P19300" t="s">
        <v>766</v>
      </c>
      <c r="Q19300" t="s">
        <v>766</v>
      </c>
      <c r="R19300" t="s">
        <v>766</v>
      </c>
      <c r="S19300" t="s">
        <v>758</v>
      </c>
    </row>
    <row r="19301" spans="1:19" x14ac:dyDescent="0.3">
      <c r="A19301" t="s">
        <v>747</v>
      </c>
      <c r="B19301" t="s">
        <v>748</v>
      </c>
      <c r="C19301" t="s">
        <v>749</v>
      </c>
      <c r="D19301" t="s">
        <v>750</v>
      </c>
      <c r="E19301">
        <v>3</v>
      </c>
      <c r="F19301" t="s">
        <v>164</v>
      </c>
      <c r="G19301">
        <v>131751.73000000001</v>
      </c>
      <c r="H19301">
        <v>3.18</v>
      </c>
      <c r="I19301">
        <v>131751.73000000001</v>
      </c>
      <c r="J19301">
        <v>1.43</v>
      </c>
      <c r="K19301">
        <v>131751.73000000001</v>
      </c>
      <c r="L19301">
        <v>17.79</v>
      </c>
      <c r="M19301" t="s">
        <v>751</v>
      </c>
      <c r="N19301">
        <v>0</v>
      </c>
      <c r="O19301">
        <v>395255.19000000012</v>
      </c>
      <c r="P19301" t="s">
        <v>766</v>
      </c>
      <c r="Q19301" t="s">
        <v>766</v>
      </c>
      <c r="R19301" t="s">
        <v>766</v>
      </c>
      <c r="S19301" t="s">
        <v>758</v>
      </c>
    </row>
    <row r="19302" spans="1:19" x14ac:dyDescent="0.3">
      <c r="A19302" t="s">
        <v>747</v>
      </c>
      <c r="B19302" t="s">
        <v>748</v>
      </c>
      <c r="C19302" t="s">
        <v>754</v>
      </c>
      <c r="D19302" t="s">
        <v>750</v>
      </c>
      <c r="E19302">
        <v>0</v>
      </c>
      <c r="F19302" t="s">
        <v>405</v>
      </c>
      <c r="G19302">
        <v>-37101.160000000003</v>
      </c>
      <c r="H19302" t="s">
        <v>751</v>
      </c>
      <c r="I19302">
        <v>-37101.160000000003</v>
      </c>
      <c r="J19302" t="s">
        <v>751</v>
      </c>
      <c r="K19302">
        <v>-37101.160000000003</v>
      </c>
      <c r="L19302" t="s">
        <v>751</v>
      </c>
      <c r="M19302" t="s">
        <v>751</v>
      </c>
      <c r="N19302">
        <v>0</v>
      </c>
      <c r="O19302" t="s">
        <v>751</v>
      </c>
      <c r="P19302" t="s">
        <v>751</v>
      </c>
      <c r="Q19302" t="s">
        <v>751</v>
      </c>
      <c r="R19302" t="s">
        <v>751</v>
      </c>
      <c r="S19302" t="s">
        <v>758</v>
      </c>
    </row>
    <row r="19303" spans="1:19" x14ac:dyDescent="0.3">
      <c r="A19303" t="s">
        <v>753</v>
      </c>
      <c r="B19303" t="s">
        <v>748</v>
      </c>
      <c r="C19303" t="s">
        <v>754</v>
      </c>
      <c r="D19303" t="s">
        <v>750</v>
      </c>
      <c r="E19303">
        <v>0</v>
      </c>
      <c r="F19303" t="s">
        <v>333</v>
      </c>
      <c r="G19303">
        <v>-7553.08</v>
      </c>
      <c r="H19303" t="s">
        <v>751</v>
      </c>
      <c r="I19303">
        <v>-7553.08</v>
      </c>
      <c r="J19303" t="s">
        <v>751</v>
      </c>
      <c r="K19303">
        <v>-7553.08</v>
      </c>
      <c r="L19303" t="s">
        <v>751</v>
      </c>
      <c r="M19303" t="s">
        <v>751</v>
      </c>
      <c r="N19303">
        <v>0</v>
      </c>
      <c r="O19303" t="s">
        <v>751</v>
      </c>
      <c r="P19303" t="s">
        <v>751</v>
      </c>
      <c r="Q19303" t="s">
        <v>751</v>
      </c>
      <c r="R19303" t="s">
        <v>751</v>
      </c>
      <c r="S19303" t="s">
        <v>758</v>
      </c>
    </row>
    <row r="19304" spans="1:19" x14ac:dyDescent="0.3">
      <c r="A19304" t="s">
        <v>753</v>
      </c>
      <c r="B19304" t="s">
        <v>748</v>
      </c>
      <c r="C19304" t="s">
        <v>749</v>
      </c>
      <c r="D19304" t="s">
        <v>750</v>
      </c>
      <c r="E19304">
        <v>8</v>
      </c>
      <c r="F19304" t="s">
        <v>199</v>
      </c>
      <c r="G19304">
        <v>80802.92</v>
      </c>
      <c r="H19304">
        <v>3.07</v>
      </c>
      <c r="I19304">
        <v>80802.92</v>
      </c>
      <c r="J19304">
        <v>16.47</v>
      </c>
      <c r="K19304">
        <v>80802.92</v>
      </c>
      <c r="L19304">
        <v>13.94</v>
      </c>
      <c r="M19304" t="s">
        <v>751</v>
      </c>
      <c r="N19304">
        <v>0</v>
      </c>
      <c r="O19304">
        <v>646423.36</v>
      </c>
      <c r="P19304" t="s">
        <v>766</v>
      </c>
      <c r="Q19304" t="s">
        <v>766</v>
      </c>
      <c r="R19304" t="s">
        <v>768</v>
      </c>
      <c r="S19304" t="s">
        <v>758</v>
      </c>
    </row>
    <row r="19305" spans="1:19" x14ac:dyDescent="0.3">
      <c r="A19305" t="s">
        <v>753</v>
      </c>
      <c r="B19305" t="s">
        <v>748</v>
      </c>
      <c r="C19305" t="s">
        <v>749</v>
      </c>
      <c r="D19305" t="s">
        <v>750</v>
      </c>
      <c r="E19305">
        <v>2</v>
      </c>
      <c r="F19305" t="s">
        <v>416</v>
      </c>
      <c r="G19305">
        <v>195410.39</v>
      </c>
      <c r="H19305">
        <v>12.66</v>
      </c>
      <c r="I19305">
        <v>195410.39</v>
      </c>
      <c r="J19305">
        <v>5.69</v>
      </c>
      <c r="K19305">
        <v>195410.39</v>
      </c>
      <c r="L19305">
        <v>70.900000000000006</v>
      </c>
      <c r="M19305" t="s">
        <v>751</v>
      </c>
      <c r="N19305">
        <v>0</v>
      </c>
      <c r="O19305">
        <v>390820.78</v>
      </c>
      <c r="P19305" t="s">
        <v>766</v>
      </c>
      <c r="Q19305" t="s">
        <v>766</v>
      </c>
      <c r="R19305" t="s">
        <v>766</v>
      </c>
      <c r="S19305" t="s">
        <v>758</v>
      </c>
    </row>
    <row r="19306" spans="1:19" x14ac:dyDescent="0.3">
      <c r="A19306" t="s">
        <v>752</v>
      </c>
      <c r="B19306" t="s">
        <v>748</v>
      </c>
      <c r="C19306" t="s">
        <v>749</v>
      </c>
      <c r="D19306" t="s">
        <v>750</v>
      </c>
      <c r="E19306">
        <v>-1</v>
      </c>
      <c r="F19306" t="s">
        <v>555</v>
      </c>
      <c r="G19306">
        <v>4449.03</v>
      </c>
      <c r="H19306">
        <v>0.2</v>
      </c>
      <c r="I19306">
        <v>4449.03</v>
      </c>
      <c r="J19306">
        <v>0.11</v>
      </c>
      <c r="K19306">
        <v>4449.03</v>
      </c>
      <c r="L19306">
        <v>1.77</v>
      </c>
      <c r="M19306" t="s">
        <v>751</v>
      </c>
      <c r="N19306">
        <v>0</v>
      </c>
      <c r="O19306" t="s">
        <v>751</v>
      </c>
      <c r="P19306" t="s">
        <v>766</v>
      </c>
      <c r="Q19306" t="s">
        <v>766</v>
      </c>
      <c r="R19306" t="s">
        <v>766</v>
      </c>
      <c r="S19306" t="s">
        <v>758</v>
      </c>
    </row>
    <row r="19307" spans="1:19" x14ac:dyDescent="0.3">
      <c r="A19307" t="s">
        <v>747</v>
      </c>
      <c r="B19307" t="s">
        <v>748</v>
      </c>
      <c r="C19307" t="s">
        <v>749</v>
      </c>
      <c r="D19307" t="s">
        <v>750</v>
      </c>
      <c r="E19307">
        <v>3</v>
      </c>
      <c r="F19307" t="s">
        <v>448</v>
      </c>
      <c r="G19307">
        <v>306577.53000000003</v>
      </c>
      <c r="H19307">
        <v>28.83</v>
      </c>
      <c r="I19307">
        <v>306577.53000000003</v>
      </c>
      <c r="J19307">
        <v>4.82</v>
      </c>
      <c r="K19307">
        <v>306577.53000000003</v>
      </c>
      <c r="L19307">
        <v>52.75</v>
      </c>
      <c r="M19307" t="s">
        <v>751</v>
      </c>
      <c r="N19307">
        <v>0</v>
      </c>
      <c r="O19307">
        <v>919732.59000000008</v>
      </c>
      <c r="P19307" t="s">
        <v>766</v>
      </c>
      <c r="Q19307" t="s">
        <v>766</v>
      </c>
      <c r="R19307" t="s">
        <v>766</v>
      </c>
      <c r="S19307" t="s">
        <v>758</v>
      </c>
    </row>
    <row r="19308" spans="1:19" x14ac:dyDescent="0.3">
      <c r="A19308" t="s">
        <v>747</v>
      </c>
      <c r="B19308" t="s">
        <v>748</v>
      </c>
      <c r="C19308" t="s">
        <v>749</v>
      </c>
      <c r="D19308" t="s">
        <v>750</v>
      </c>
      <c r="E19308">
        <v>4</v>
      </c>
      <c r="F19308" t="s">
        <v>111</v>
      </c>
      <c r="G19308">
        <v>4214469.1500000004</v>
      </c>
      <c r="H19308">
        <v>183.57</v>
      </c>
      <c r="I19308">
        <v>4214469.1500000004</v>
      </c>
      <c r="J19308">
        <v>87.19</v>
      </c>
      <c r="K19308">
        <v>4214469.1500000004</v>
      </c>
      <c r="L19308">
        <v>835.1</v>
      </c>
      <c r="M19308" t="s">
        <v>751</v>
      </c>
      <c r="N19308">
        <v>0</v>
      </c>
      <c r="O19308">
        <v>16857876.600000001</v>
      </c>
      <c r="P19308" t="s">
        <v>766</v>
      </c>
      <c r="Q19308" t="s">
        <v>766</v>
      </c>
      <c r="R19308" t="s">
        <v>766</v>
      </c>
      <c r="S19308" t="s">
        <v>758</v>
      </c>
    </row>
    <row r="19309" spans="1:19" x14ac:dyDescent="0.3">
      <c r="A19309" t="s">
        <v>753</v>
      </c>
      <c r="B19309" t="s">
        <v>748</v>
      </c>
      <c r="C19309" t="s">
        <v>749</v>
      </c>
      <c r="D19309" t="s">
        <v>750</v>
      </c>
      <c r="E19309">
        <v>1</v>
      </c>
      <c r="F19309" t="s">
        <v>192</v>
      </c>
      <c r="G19309">
        <v>462131.21</v>
      </c>
      <c r="H19309">
        <v>31.22</v>
      </c>
      <c r="I19309">
        <v>462131.21</v>
      </c>
      <c r="J19309">
        <v>14.03</v>
      </c>
      <c r="K19309">
        <v>462131.21</v>
      </c>
      <c r="L19309">
        <v>174.88</v>
      </c>
      <c r="M19309" t="s">
        <v>751</v>
      </c>
      <c r="N19309">
        <v>0</v>
      </c>
      <c r="O19309">
        <v>462131.21</v>
      </c>
      <c r="P19309" t="s">
        <v>766</v>
      </c>
      <c r="Q19309" t="s">
        <v>766</v>
      </c>
      <c r="R19309" t="s">
        <v>766</v>
      </c>
      <c r="S19309" t="s">
        <v>758</v>
      </c>
    </row>
    <row r="19310" spans="1:19" x14ac:dyDescent="0.3">
      <c r="A19310" t="s">
        <v>753</v>
      </c>
      <c r="B19310" t="s">
        <v>748</v>
      </c>
      <c r="C19310" t="s">
        <v>749</v>
      </c>
      <c r="D19310" t="s">
        <v>750</v>
      </c>
      <c r="E19310">
        <v>3</v>
      </c>
      <c r="F19310" t="s">
        <v>91</v>
      </c>
      <c r="G19310">
        <v>1180256.73</v>
      </c>
      <c r="H19310">
        <v>297.20999999999998</v>
      </c>
      <c r="I19310">
        <v>1180256.73</v>
      </c>
      <c r="J19310">
        <v>60.15</v>
      </c>
      <c r="K19310">
        <v>1180256.73</v>
      </c>
      <c r="L19310">
        <v>476.64</v>
      </c>
      <c r="M19310" t="s">
        <v>751</v>
      </c>
      <c r="N19310">
        <v>0</v>
      </c>
      <c r="O19310">
        <v>3540770.19</v>
      </c>
      <c r="P19310" t="s">
        <v>766</v>
      </c>
      <c r="Q19310" t="s">
        <v>766</v>
      </c>
      <c r="R19310" t="s">
        <v>766</v>
      </c>
      <c r="S19310" t="s">
        <v>758</v>
      </c>
    </row>
    <row r="19311" spans="1:19" x14ac:dyDescent="0.3">
      <c r="A19311" t="s">
        <v>747</v>
      </c>
      <c r="B19311" t="s">
        <v>748</v>
      </c>
      <c r="C19311" t="s">
        <v>754</v>
      </c>
      <c r="D19311" t="s">
        <v>750</v>
      </c>
      <c r="E19311">
        <v>4</v>
      </c>
      <c r="F19311" t="s">
        <v>371</v>
      </c>
      <c r="G19311">
        <v>-3106.46</v>
      </c>
      <c r="H19311" t="s">
        <v>751</v>
      </c>
      <c r="I19311">
        <v>-3106.46</v>
      </c>
      <c r="J19311" t="s">
        <v>751</v>
      </c>
      <c r="K19311">
        <v>-3106.46</v>
      </c>
      <c r="L19311" t="s">
        <v>751</v>
      </c>
      <c r="M19311" t="s">
        <v>751</v>
      </c>
      <c r="N19311">
        <v>-67.010000000000005</v>
      </c>
      <c r="O19311" t="s">
        <v>751</v>
      </c>
      <c r="P19311" t="s">
        <v>751</v>
      </c>
      <c r="Q19311" t="s">
        <v>751</v>
      </c>
      <c r="R19311" t="s">
        <v>751</v>
      </c>
      <c r="S19311" t="s">
        <v>758</v>
      </c>
    </row>
    <row r="19312" spans="1:19" x14ac:dyDescent="0.3">
      <c r="A19312" t="s">
        <v>753</v>
      </c>
      <c r="B19312" t="s">
        <v>748</v>
      </c>
      <c r="C19312" t="s">
        <v>754</v>
      </c>
      <c r="D19312" t="s">
        <v>750</v>
      </c>
      <c r="E19312">
        <v>2</v>
      </c>
      <c r="F19312" t="s">
        <v>475</v>
      </c>
      <c r="G19312">
        <v>-4861.6000000000004</v>
      </c>
      <c r="H19312" t="s">
        <v>751</v>
      </c>
      <c r="I19312">
        <v>-4861.6000000000004</v>
      </c>
      <c r="J19312" t="s">
        <v>751</v>
      </c>
      <c r="K19312">
        <v>-4861.6000000000004</v>
      </c>
      <c r="L19312" t="s">
        <v>751</v>
      </c>
      <c r="M19312" t="s">
        <v>751</v>
      </c>
      <c r="N19312">
        <v>0</v>
      </c>
      <c r="O19312" t="s">
        <v>751</v>
      </c>
      <c r="P19312" t="s">
        <v>751</v>
      </c>
      <c r="Q19312" t="s">
        <v>751</v>
      </c>
      <c r="R19312" t="s">
        <v>751</v>
      </c>
      <c r="S19312" t="s">
        <v>758</v>
      </c>
    </row>
    <row r="19313" spans="1:19" x14ac:dyDescent="0.3">
      <c r="A19313" t="s">
        <v>747</v>
      </c>
      <c r="B19313" t="s">
        <v>748</v>
      </c>
      <c r="C19313" t="s">
        <v>754</v>
      </c>
      <c r="D19313" t="s">
        <v>750</v>
      </c>
      <c r="E19313">
        <v>-1</v>
      </c>
      <c r="F19313" t="s">
        <v>511</v>
      </c>
      <c r="G19313">
        <v>-4371.41</v>
      </c>
      <c r="H19313" t="s">
        <v>751</v>
      </c>
      <c r="I19313">
        <v>-4371.41</v>
      </c>
      <c r="J19313" t="s">
        <v>751</v>
      </c>
      <c r="K19313">
        <v>-4371.41</v>
      </c>
      <c r="L19313" t="s">
        <v>751</v>
      </c>
      <c r="M19313" t="s">
        <v>751</v>
      </c>
      <c r="N19313">
        <v>0</v>
      </c>
      <c r="O19313" t="s">
        <v>751</v>
      </c>
      <c r="P19313" t="s">
        <v>751</v>
      </c>
      <c r="Q19313" t="s">
        <v>751</v>
      </c>
      <c r="R19313" t="s">
        <v>751</v>
      </c>
      <c r="S19313" t="s">
        <v>758</v>
      </c>
    </row>
    <row r="19314" spans="1:19" x14ac:dyDescent="0.3">
      <c r="A19314" t="s">
        <v>747</v>
      </c>
      <c r="B19314" t="s">
        <v>748</v>
      </c>
      <c r="C19314" t="s">
        <v>754</v>
      </c>
      <c r="D19314" t="s">
        <v>750</v>
      </c>
      <c r="E19314">
        <v>1</v>
      </c>
      <c r="F19314" t="s">
        <v>16</v>
      </c>
      <c r="G19314">
        <v>-1559.84</v>
      </c>
      <c r="H19314" t="s">
        <v>751</v>
      </c>
      <c r="I19314">
        <v>-1559.84</v>
      </c>
      <c r="J19314" t="s">
        <v>751</v>
      </c>
      <c r="K19314">
        <v>-1559.84</v>
      </c>
      <c r="L19314" t="s">
        <v>751</v>
      </c>
      <c r="M19314" t="s">
        <v>751</v>
      </c>
      <c r="N19314">
        <v>0</v>
      </c>
      <c r="O19314" t="s">
        <v>751</v>
      </c>
      <c r="P19314" t="s">
        <v>751</v>
      </c>
      <c r="Q19314" t="s">
        <v>751</v>
      </c>
      <c r="R19314" t="s">
        <v>751</v>
      </c>
      <c r="S19314" t="s">
        <v>758</v>
      </c>
    </row>
    <row r="19315" spans="1:19" x14ac:dyDescent="0.3">
      <c r="A19315" t="s">
        <v>747</v>
      </c>
      <c r="B19315" t="s">
        <v>748</v>
      </c>
      <c r="C19315" t="s">
        <v>749</v>
      </c>
      <c r="D19315" t="s">
        <v>750</v>
      </c>
      <c r="E19315">
        <v>3</v>
      </c>
      <c r="F19315" t="s">
        <v>355</v>
      </c>
      <c r="G19315">
        <v>11196176.869999999</v>
      </c>
      <c r="H19315">
        <v>6382858.1299999999</v>
      </c>
      <c r="I19315">
        <v>11196176.869999999</v>
      </c>
      <c r="J19315">
        <v>214.31</v>
      </c>
      <c r="K19315">
        <v>11196176.869999999</v>
      </c>
      <c r="L19315">
        <v>4647.8500000000004</v>
      </c>
      <c r="M19315" t="s">
        <v>751</v>
      </c>
      <c r="N19315">
        <v>0</v>
      </c>
      <c r="O19315">
        <v>33588530.609999999</v>
      </c>
      <c r="P19315" t="s">
        <v>766</v>
      </c>
      <c r="Q19315" t="s">
        <v>768</v>
      </c>
      <c r="R19315" t="s">
        <v>768</v>
      </c>
      <c r="S19315" t="s">
        <v>758</v>
      </c>
    </row>
    <row r="19316" spans="1:19" x14ac:dyDescent="0.3">
      <c r="A19316" t="s">
        <v>753</v>
      </c>
      <c r="B19316" t="s">
        <v>748</v>
      </c>
      <c r="C19316" t="s">
        <v>749</v>
      </c>
      <c r="D19316" t="s">
        <v>750</v>
      </c>
      <c r="E19316">
        <v>11</v>
      </c>
      <c r="F19316" t="s">
        <v>51</v>
      </c>
      <c r="G19316">
        <v>64075.01</v>
      </c>
      <c r="H19316">
        <v>2.8</v>
      </c>
      <c r="I19316">
        <v>64075.01</v>
      </c>
      <c r="J19316">
        <v>15.02</v>
      </c>
      <c r="K19316">
        <v>64075.01</v>
      </c>
      <c r="L19316">
        <v>98.56</v>
      </c>
      <c r="M19316" t="s">
        <v>751</v>
      </c>
      <c r="N19316">
        <v>0</v>
      </c>
      <c r="O19316">
        <v>704825.11</v>
      </c>
      <c r="P19316" t="s">
        <v>766</v>
      </c>
      <c r="Q19316" t="s">
        <v>766</v>
      </c>
      <c r="R19316" t="s">
        <v>768</v>
      </c>
      <c r="S19316" t="s">
        <v>758</v>
      </c>
    </row>
    <row r="19317" spans="1:19" x14ac:dyDescent="0.3">
      <c r="A19317" t="s">
        <v>747</v>
      </c>
      <c r="B19317" t="s">
        <v>748</v>
      </c>
      <c r="C19317" t="s">
        <v>754</v>
      </c>
      <c r="D19317" t="s">
        <v>750</v>
      </c>
      <c r="E19317">
        <v>1</v>
      </c>
      <c r="F19317" t="s">
        <v>35</v>
      </c>
      <c r="G19317">
        <v>-66.319999999999993</v>
      </c>
      <c r="H19317" t="s">
        <v>751</v>
      </c>
      <c r="I19317">
        <v>-66.319999999999993</v>
      </c>
      <c r="J19317" t="s">
        <v>751</v>
      </c>
      <c r="K19317">
        <v>-66.319999999999993</v>
      </c>
      <c r="L19317" t="s">
        <v>751</v>
      </c>
      <c r="M19317" t="s">
        <v>751</v>
      </c>
      <c r="N19317">
        <v>0</v>
      </c>
      <c r="O19317" t="s">
        <v>751</v>
      </c>
      <c r="P19317" t="s">
        <v>751</v>
      </c>
      <c r="Q19317" t="s">
        <v>751</v>
      </c>
      <c r="R19317" t="s">
        <v>751</v>
      </c>
      <c r="S19317" t="s">
        <v>758</v>
      </c>
    </row>
    <row r="19318" spans="1:19" x14ac:dyDescent="0.3">
      <c r="A19318" t="s">
        <v>747</v>
      </c>
      <c r="B19318" t="s">
        <v>748</v>
      </c>
      <c r="C19318" t="s">
        <v>749</v>
      </c>
      <c r="D19318" t="s">
        <v>750</v>
      </c>
      <c r="E19318">
        <v>-1</v>
      </c>
      <c r="F19318" t="s">
        <v>147</v>
      </c>
      <c r="G19318">
        <v>1891.99</v>
      </c>
      <c r="H19318">
        <v>7.0000000000000007E-2</v>
      </c>
      <c r="I19318">
        <v>1891.99</v>
      </c>
      <c r="J19318">
        <v>0.04</v>
      </c>
      <c r="K19318">
        <v>1891.99</v>
      </c>
      <c r="L19318">
        <v>0.66</v>
      </c>
      <c r="M19318" t="s">
        <v>751</v>
      </c>
      <c r="N19318">
        <v>0</v>
      </c>
      <c r="O19318" t="s">
        <v>751</v>
      </c>
      <c r="P19318" t="s">
        <v>766</v>
      </c>
      <c r="Q19318" t="s">
        <v>766</v>
      </c>
      <c r="R19318" t="s">
        <v>766</v>
      </c>
      <c r="S19318" t="s">
        <v>758</v>
      </c>
    </row>
    <row r="19319" spans="1:19" x14ac:dyDescent="0.3">
      <c r="A19319" t="s">
        <v>747</v>
      </c>
      <c r="B19319" t="s">
        <v>748</v>
      </c>
      <c r="C19319" t="s">
        <v>749</v>
      </c>
      <c r="D19319" t="s">
        <v>750</v>
      </c>
      <c r="E19319">
        <v>4</v>
      </c>
      <c r="F19319" t="s">
        <v>195</v>
      </c>
      <c r="G19319">
        <v>29743.81</v>
      </c>
      <c r="H19319">
        <v>0.96</v>
      </c>
      <c r="I19319">
        <v>29743.81</v>
      </c>
      <c r="J19319">
        <v>5.16</v>
      </c>
      <c r="K19319">
        <v>29743.81</v>
      </c>
      <c r="L19319">
        <v>8.65</v>
      </c>
      <c r="M19319" t="s">
        <v>751</v>
      </c>
      <c r="N19319">
        <v>0</v>
      </c>
      <c r="O19319">
        <v>118975.24</v>
      </c>
      <c r="P19319" t="s">
        <v>766</v>
      </c>
      <c r="Q19319" t="s">
        <v>766</v>
      </c>
      <c r="R19319" t="s">
        <v>768</v>
      </c>
      <c r="S19319" t="s">
        <v>758</v>
      </c>
    </row>
    <row r="19320" spans="1:19" x14ac:dyDescent="0.3">
      <c r="A19320" t="s">
        <v>747</v>
      </c>
      <c r="B19320" t="s">
        <v>748</v>
      </c>
      <c r="C19320" t="s">
        <v>754</v>
      </c>
      <c r="D19320" t="s">
        <v>750</v>
      </c>
      <c r="E19320">
        <v>0</v>
      </c>
      <c r="F19320" t="s">
        <v>29</v>
      </c>
      <c r="G19320">
        <v>-3054.02</v>
      </c>
      <c r="H19320" t="s">
        <v>751</v>
      </c>
      <c r="I19320">
        <v>-3054.02</v>
      </c>
      <c r="J19320" t="s">
        <v>751</v>
      </c>
      <c r="K19320">
        <v>-3054.02</v>
      </c>
      <c r="L19320" t="s">
        <v>751</v>
      </c>
      <c r="M19320" t="s">
        <v>751</v>
      </c>
      <c r="N19320">
        <v>0</v>
      </c>
      <c r="O19320" t="s">
        <v>751</v>
      </c>
      <c r="P19320" t="s">
        <v>751</v>
      </c>
      <c r="Q19320" t="s">
        <v>751</v>
      </c>
      <c r="R19320" t="s">
        <v>751</v>
      </c>
      <c r="S19320" t="s">
        <v>758</v>
      </c>
    </row>
    <row r="19321" spans="1:19" x14ac:dyDescent="0.3">
      <c r="A19321" t="s">
        <v>747</v>
      </c>
      <c r="B19321" t="s">
        <v>748</v>
      </c>
      <c r="C19321" t="s">
        <v>754</v>
      </c>
      <c r="D19321" t="s">
        <v>750</v>
      </c>
      <c r="E19321">
        <v>-1</v>
      </c>
      <c r="F19321" t="s">
        <v>420</v>
      </c>
      <c r="G19321">
        <v>-4987.95</v>
      </c>
      <c r="H19321" t="s">
        <v>751</v>
      </c>
      <c r="I19321">
        <v>-4987.95</v>
      </c>
      <c r="J19321" t="s">
        <v>751</v>
      </c>
      <c r="K19321">
        <v>-4987.95</v>
      </c>
      <c r="L19321" t="s">
        <v>751</v>
      </c>
      <c r="M19321" t="s">
        <v>751</v>
      </c>
      <c r="N19321">
        <v>0</v>
      </c>
      <c r="O19321" t="s">
        <v>751</v>
      </c>
      <c r="P19321" t="s">
        <v>751</v>
      </c>
      <c r="Q19321" t="s">
        <v>751</v>
      </c>
      <c r="R19321" t="s">
        <v>751</v>
      </c>
      <c r="S19321" t="s">
        <v>758</v>
      </c>
    </row>
    <row r="19322" spans="1:19" x14ac:dyDescent="0.3">
      <c r="A19322" t="s">
        <v>747</v>
      </c>
      <c r="B19322" t="s">
        <v>748</v>
      </c>
      <c r="C19322" t="s">
        <v>749</v>
      </c>
      <c r="D19322" t="s">
        <v>750</v>
      </c>
      <c r="E19322">
        <v>-1</v>
      </c>
      <c r="F19322" t="s">
        <v>227</v>
      </c>
      <c r="G19322">
        <v>62867.360000000001</v>
      </c>
      <c r="H19322">
        <v>24.65</v>
      </c>
      <c r="I19322">
        <v>62867.360000000001</v>
      </c>
      <c r="J19322">
        <v>1.77</v>
      </c>
      <c r="K19322">
        <v>62867.360000000001</v>
      </c>
      <c r="L19322">
        <v>38.43</v>
      </c>
      <c r="M19322" t="s">
        <v>751</v>
      </c>
      <c r="N19322">
        <v>0</v>
      </c>
      <c r="O19322" t="s">
        <v>751</v>
      </c>
      <c r="P19322" t="s">
        <v>766</v>
      </c>
      <c r="Q19322" t="s">
        <v>766</v>
      </c>
      <c r="R19322" t="s">
        <v>766</v>
      </c>
      <c r="S19322" t="s">
        <v>758</v>
      </c>
    </row>
    <row r="19323" spans="1:19" x14ac:dyDescent="0.3">
      <c r="A19323" t="s">
        <v>747</v>
      </c>
      <c r="B19323" t="s">
        <v>748</v>
      </c>
      <c r="C19323" t="s">
        <v>749</v>
      </c>
      <c r="D19323" t="s">
        <v>750</v>
      </c>
      <c r="E19323">
        <v>7</v>
      </c>
      <c r="F19323" t="s">
        <v>319</v>
      </c>
      <c r="G19323">
        <v>2048312.25</v>
      </c>
      <c r="H19323">
        <v>6.43</v>
      </c>
      <c r="I19323">
        <v>2048312.25</v>
      </c>
      <c r="J19323">
        <v>2.89</v>
      </c>
      <c r="K19323">
        <v>2048312.25</v>
      </c>
      <c r="L19323">
        <v>36.03</v>
      </c>
      <c r="M19323" t="s">
        <v>751</v>
      </c>
      <c r="N19323">
        <v>0</v>
      </c>
      <c r="O19323">
        <v>14338185.75</v>
      </c>
      <c r="P19323" t="s">
        <v>766</v>
      </c>
      <c r="Q19323" t="s">
        <v>766</v>
      </c>
      <c r="R19323" t="s">
        <v>766</v>
      </c>
      <c r="S19323" t="s">
        <v>758</v>
      </c>
    </row>
    <row r="19324" spans="1:19" x14ac:dyDescent="0.3">
      <c r="A19324" t="s">
        <v>747</v>
      </c>
      <c r="B19324" t="s">
        <v>748</v>
      </c>
      <c r="C19324" t="s">
        <v>754</v>
      </c>
      <c r="D19324" t="s">
        <v>750</v>
      </c>
      <c r="E19324">
        <v>-4</v>
      </c>
      <c r="F19324" t="s">
        <v>259</v>
      </c>
      <c r="G19324">
        <v>-0.49</v>
      </c>
      <c r="H19324" t="s">
        <v>751</v>
      </c>
      <c r="I19324">
        <v>-0.49</v>
      </c>
      <c r="J19324" t="s">
        <v>751</v>
      </c>
      <c r="K19324">
        <v>-0.49</v>
      </c>
      <c r="L19324" t="s">
        <v>751</v>
      </c>
      <c r="M19324" t="s">
        <v>751</v>
      </c>
      <c r="N19324">
        <v>0</v>
      </c>
      <c r="O19324" t="s">
        <v>751</v>
      </c>
      <c r="P19324" t="s">
        <v>751</v>
      </c>
      <c r="Q19324" t="s">
        <v>751</v>
      </c>
      <c r="R19324" t="s">
        <v>751</v>
      </c>
      <c r="S19324" t="s">
        <v>758</v>
      </c>
    </row>
    <row r="19325" spans="1:19" x14ac:dyDescent="0.3">
      <c r="A19325" t="s">
        <v>747</v>
      </c>
      <c r="B19325" t="s">
        <v>748</v>
      </c>
      <c r="C19325" t="s">
        <v>749</v>
      </c>
      <c r="D19325" t="s">
        <v>750</v>
      </c>
      <c r="E19325">
        <v>5</v>
      </c>
      <c r="F19325" t="s">
        <v>413</v>
      </c>
      <c r="G19325">
        <v>280408.33</v>
      </c>
      <c r="H19325">
        <v>14.32</v>
      </c>
      <c r="I19325">
        <v>280408.33</v>
      </c>
      <c r="J19325">
        <v>6.8</v>
      </c>
      <c r="K19325">
        <v>280408.33</v>
      </c>
      <c r="L19325">
        <v>65.17</v>
      </c>
      <c r="M19325" t="s">
        <v>751</v>
      </c>
      <c r="N19325">
        <v>0</v>
      </c>
      <c r="O19325">
        <v>1402041.65</v>
      </c>
      <c r="P19325" t="s">
        <v>766</v>
      </c>
      <c r="Q19325" t="s">
        <v>766</v>
      </c>
      <c r="R19325" t="s">
        <v>766</v>
      </c>
      <c r="S19325" t="s">
        <v>758</v>
      </c>
    </row>
    <row r="19326" spans="1:19" x14ac:dyDescent="0.3">
      <c r="A19326" t="s">
        <v>747</v>
      </c>
      <c r="B19326" t="s">
        <v>748</v>
      </c>
      <c r="C19326" t="s">
        <v>749</v>
      </c>
      <c r="D19326" t="s">
        <v>750</v>
      </c>
      <c r="E19326">
        <v>0</v>
      </c>
      <c r="F19326" t="s">
        <v>251</v>
      </c>
      <c r="G19326">
        <v>851.56</v>
      </c>
      <c r="H19326">
        <v>78.959999999999994</v>
      </c>
      <c r="I19326">
        <v>851.56</v>
      </c>
      <c r="J19326">
        <v>0.01</v>
      </c>
      <c r="K19326">
        <v>851.56</v>
      </c>
      <c r="L19326">
        <v>0.04</v>
      </c>
      <c r="M19326" t="s">
        <v>751</v>
      </c>
      <c r="N19326">
        <v>0</v>
      </c>
      <c r="O19326" t="s">
        <v>751</v>
      </c>
      <c r="P19326" t="s">
        <v>766</v>
      </c>
      <c r="Q19326" t="s">
        <v>768</v>
      </c>
      <c r="R19326" t="s">
        <v>768</v>
      </c>
      <c r="S19326" t="s">
        <v>758</v>
      </c>
    </row>
    <row r="19327" spans="1:19" x14ac:dyDescent="0.3">
      <c r="A19327" t="s">
        <v>753</v>
      </c>
      <c r="B19327" t="s">
        <v>748</v>
      </c>
      <c r="C19327" t="s">
        <v>749</v>
      </c>
      <c r="D19327" t="s">
        <v>750</v>
      </c>
      <c r="E19327">
        <v>-1</v>
      </c>
      <c r="F19327" t="s">
        <v>163</v>
      </c>
      <c r="G19327">
        <v>95082.02</v>
      </c>
      <c r="H19327">
        <v>12.22</v>
      </c>
      <c r="I19327">
        <v>95082.02</v>
      </c>
      <c r="J19327">
        <v>11.06</v>
      </c>
      <c r="K19327">
        <v>95082.02</v>
      </c>
      <c r="L19327">
        <v>57.16</v>
      </c>
      <c r="M19327" t="s">
        <v>751</v>
      </c>
      <c r="N19327">
        <v>0</v>
      </c>
      <c r="O19327" t="s">
        <v>751</v>
      </c>
      <c r="P19327" t="s">
        <v>766</v>
      </c>
      <c r="Q19327" t="s">
        <v>766</v>
      </c>
      <c r="R19327" t="s">
        <v>766</v>
      </c>
      <c r="S19327" t="s">
        <v>758</v>
      </c>
    </row>
    <row r="19328" spans="1:19" x14ac:dyDescent="0.3">
      <c r="A19328" t="s">
        <v>753</v>
      </c>
      <c r="B19328" t="s">
        <v>748</v>
      </c>
      <c r="C19328" t="s">
        <v>749</v>
      </c>
      <c r="D19328" t="s">
        <v>750</v>
      </c>
      <c r="E19328">
        <v>-1</v>
      </c>
      <c r="F19328" t="s">
        <v>561</v>
      </c>
      <c r="G19328">
        <v>3503.02</v>
      </c>
      <c r="H19328">
        <v>3.62</v>
      </c>
      <c r="I19328">
        <v>3503.02</v>
      </c>
      <c r="J19328">
        <v>1.32</v>
      </c>
      <c r="K19328">
        <v>3503.02</v>
      </c>
      <c r="L19328">
        <v>12.65</v>
      </c>
      <c r="M19328" t="s">
        <v>751</v>
      </c>
      <c r="N19328">
        <v>0</v>
      </c>
      <c r="O19328" t="s">
        <v>751</v>
      </c>
      <c r="P19328" t="s">
        <v>766</v>
      </c>
      <c r="Q19328" t="s">
        <v>766</v>
      </c>
      <c r="R19328" t="s">
        <v>766</v>
      </c>
      <c r="S19328" t="s">
        <v>758</v>
      </c>
    </row>
    <row r="19329" spans="1:19" x14ac:dyDescent="0.3">
      <c r="A19329" t="s">
        <v>753</v>
      </c>
      <c r="B19329" t="s">
        <v>748</v>
      </c>
      <c r="C19329" t="s">
        <v>754</v>
      </c>
      <c r="D19329" t="s">
        <v>750</v>
      </c>
      <c r="E19329">
        <v>3</v>
      </c>
      <c r="F19329" t="s">
        <v>23</v>
      </c>
      <c r="G19329">
        <v>-103641.38</v>
      </c>
      <c r="H19329" t="s">
        <v>751</v>
      </c>
      <c r="I19329">
        <v>-103641.38</v>
      </c>
      <c r="J19329" t="s">
        <v>751</v>
      </c>
      <c r="K19329">
        <v>-103641.38</v>
      </c>
      <c r="L19329" t="s">
        <v>751</v>
      </c>
      <c r="M19329" t="s">
        <v>751</v>
      </c>
      <c r="N19329">
        <v>0</v>
      </c>
      <c r="O19329" t="s">
        <v>751</v>
      </c>
      <c r="P19329" t="s">
        <v>751</v>
      </c>
      <c r="Q19329" t="s">
        <v>751</v>
      </c>
      <c r="R19329" t="s">
        <v>751</v>
      </c>
      <c r="S19329" t="s">
        <v>758</v>
      </c>
    </row>
    <row r="19330" spans="1:19" x14ac:dyDescent="0.3">
      <c r="A19330" t="s">
        <v>747</v>
      </c>
      <c r="B19330" t="s">
        <v>748</v>
      </c>
      <c r="C19330" t="s">
        <v>749</v>
      </c>
      <c r="D19330" t="s">
        <v>750</v>
      </c>
      <c r="E19330">
        <v>6</v>
      </c>
      <c r="F19330" t="s">
        <v>129</v>
      </c>
      <c r="G19330">
        <v>30850.880000000001</v>
      </c>
      <c r="H19330">
        <v>1.73</v>
      </c>
      <c r="I19330">
        <v>30850.880000000001</v>
      </c>
      <c r="J19330">
        <v>9.31</v>
      </c>
      <c r="K19330">
        <v>30850.880000000001</v>
      </c>
      <c r="L19330">
        <v>1.1200000000000001</v>
      </c>
      <c r="M19330" t="s">
        <v>751</v>
      </c>
      <c r="N19330">
        <v>0</v>
      </c>
      <c r="O19330">
        <v>185105.28</v>
      </c>
      <c r="P19330" t="s">
        <v>766</v>
      </c>
      <c r="Q19330" t="s">
        <v>766</v>
      </c>
      <c r="R19330" t="s">
        <v>768</v>
      </c>
      <c r="S19330" t="s">
        <v>758</v>
      </c>
    </row>
    <row r="19331" spans="1:19" x14ac:dyDescent="0.3">
      <c r="A19331" t="s">
        <v>747</v>
      </c>
      <c r="B19331" t="s">
        <v>748</v>
      </c>
      <c r="C19331" t="s">
        <v>749</v>
      </c>
      <c r="D19331" t="s">
        <v>750</v>
      </c>
      <c r="E19331">
        <v>2</v>
      </c>
      <c r="F19331" t="s">
        <v>474</v>
      </c>
      <c r="G19331">
        <v>250274.58</v>
      </c>
      <c r="H19331">
        <v>18.64</v>
      </c>
      <c r="I19331">
        <v>250274.58</v>
      </c>
      <c r="J19331">
        <v>8.3699999999999992</v>
      </c>
      <c r="K19331">
        <v>250274.58</v>
      </c>
      <c r="L19331">
        <v>104.39</v>
      </c>
      <c r="M19331" t="s">
        <v>751</v>
      </c>
      <c r="N19331">
        <v>0</v>
      </c>
      <c r="O19331">
        <v>500549.16</v>
      </c>
      <c r="P19331" t="s">
        <v>766</v>
      </c>
      <c r="Q19331" t="s">
        <v>766</v>
      </c>
      <c r="R19331" t="s">
        <v>766</v>
      </c>
      <c r="S19331" t="s">
        <v>758</v>
      </c>
    </row>
    <row r="19332" spans="1:19" x14ac:dyDescent="0.3">
      <c r="A19332" t="s">
        <v>752</v>
      </c>
      <c r="B19332" t="s">
        <v>748</v>
      </c>
      <c r="C19332" t="s">
        <v>754</v>
      </c>
      <c r="D19332" t="s">
        <v>750</v>
      </c>
      <c r="E19332">
        <v>-1</v>
      </c>
      <c r="F19332" t="s">
        <v>76</v>
      </c>
      <c r="G19332">
        <v>-58647.08</v>
      </c>
      <c r="H19332" t="s">
        <v>751</v>
      </c>
      <c r="I19332">
        <v>-58647.08</v>
      </c>
      <c r="J19332" t="s">
        <v>751</v>
      </c>
      <c r="K19332">
        <v>-58647.08</v>
      </c>
      <c r="L19332" t="s">
        <v>751</v>
      </c>
      <c r="M19332" t="s">
        <v>751</v>
      </c>
      <c r="N19332">
        <v>0</v>
      </c>
      <c r="O19332" t="s">
        <v>751</v>
      </c>
      <c r="P19332" t="s">
        <v>751</v>
      </c>
      <c r="Q19332" t="s">
        <v>751</v>
      </c>
      <c r="R19332" t="s">
        <v>751</v>
      </c>
      <c r="S19332" t="s">
        <v>758</v>
      </c>
    </row>
    <row r="19333" spans="1:19" x14ac:dyDescent="0.3">
      <c r="A19333" t="s">
        <v>747</v>
      </c>
      <c r="B19333" t="s">
        <v>748</v>
      </c>
      <c r="C19333" t="s">
        <v>749</v>
      </c>
      <c r="D19333" t="s">
        <v>750</v>
      </c>
      <c r="E19333">
        <v>0</v>
      </c>
      <c r="F19333" t="s">
        <v>330</v>
      </c>
      <c r="G19333">
        <v>101448.64</v>
      </c>
      <c r="H19333">
        <v>3.93</v>
      </c>
      <c r="I19333">
        <v>101448.64</v>
      </c>
      <c r="J19333">
        <v>21.11</v>
      </c>
      <c r="K19333">
        <v>101448.64</v>
      </c>
      <c r="L19333">
        <v>0</v>
      </c>
      <c r="M19333" t="s">
        <v>751</v>
      </c>
      <c r="N19333">
        <v>0</v>
      </c>
      <c r="O19333" t="s">
        <v>751</v>
      </c>
      <c r="P19333" t="s">
        <v>766</v>
      </c>
      <c r="Q19333" t="s">
        <v>766</v>
      </c>
      <c r="R19333" t="s">
        <v>768</v>
      </c>
      <c r="S19333" t="s">
        <v>758</v>
      </c>
    </row>
    <row r="19334" spans="1:19" x14ac:dyDescent="0.3">
      <c r="A19334" t="s">
        <v>747</v>
      </c>
      <c r="B19334" t="s">
        <v>748</v>
      </c>
      <c r="C19334" t="s">
        <v>749</v>
      </c>
      <c r="D19334" t="s">
        <v>750</v>
      </c>
      <c r="E19334">
        <v>3</v>
      </c>
      <c r="F19334" t="s">
        <v>216</v>
      </c>
      <c r="G19334">
        <v>22987.05</v>
      </c>
      <c r="H19334">
        <v>2.35</v>
      </c>
      <c r="I19334">
        <v>22987.05</v>
      </c>
      <c r="J19334">
        <v>1.1200000000000001</v>
      </c>
      <c r="K19334">
        <v>22987.05</v>
      </c>
      <c r="L19334">
        <v>10.7</v>
      </c>
      <c r="M19334" t="s">
        <v>751</v>
      </c>
      <c r="N19334">
        <v>0</v>
      </c>
      <c r="O19334">
        <v>68961.149999999994</v>
      </c>
      <c r="P19334" t="s">
        <v>766</v>
      </c>
      <c r="Q19334" t="s">
        <v>766</v>
      </c>
      <c r="R19334" t="s">
        <v>766</v>
      </c>
      <c r="S19334" t="s">
        <v>758</v>
      </c>
    </row>
    <row r="19335" spans="1:19" x14ac:dyDescent="0.3">
      <c r="A19335" t="s">
        <v>752</v>
      </c>
      <c r="B19335" t="s">
        <v>748</v>
      </c>
      <c r="C19335" t="s">
        <v>749</v>
      </c>
      <c r="D19335" t="s">
        <v>750</v>
      </c>
      <c r="E19335">
        <v>-1</v>
      </c>
      <c r="F19335" t="s">
        <v>508</v>
      </c>
      <c r="G19335">
        <v>14745.13</v>
      </c>
      <c r="H19335">
        <v>0.82</v>
      </c>
      <c r="I19335">
        <v>14745.13</v>
      </c>
      <c r="J19335">
        <v>0.14000000000000001</v>
      </c>
      <c r="K19335">
        <v>14745.13</v>
      </c>
      <c r="L19335">
        <v>1.51</v>
      </c>
      <c r="M19335" t="s">
        <v>751</v>
      </c>
      <c r="N19335">
        <v>0</v>
      </c>
      <c r="O19335" t="s">
        <v>751</v>
      </c>
      <c r="P19335" t="s">
        <v>766</v>
      </c>
      <c r="Q19335" t="s">
        <v>766</v>
      </c>
      <c r="R19335" t="s">
        <v>766</v>
      </c>
      <c r="S19335" t="s">
        <v>758</v>
      </c>
    </row>
    <row r="19336" spans="1:19" x14ac:dyDescent="0.3">
      <c r="A19336" t="s">
        <v>752</v>
      </c>
      <c r="B19336" t="s">
        <v>748</v>
      </c>
      <c r="C19336" t="s">
        <v>754</v>
      </c>
      <c r="D19336" t="s">
        <v>750</v>
      </c>
      <c r="E19336">
        <v>4</v>
      </c>
      <c r="F19336" t="s">
        <v>52</v>
      </c>
      <c r="G19336">
        <v>-82571.240000000005</v>
      </c>
      <c r="H19336" t="s">
        <v>751</v>
      </c>
      <c r="I19336">
        <v>-82571.240000000005</v>
      </c>
      <c r="J19336" t="s">
        <v>751</v>
      </c>
      <c r="K19336">
        <v>-82571.240000000005</v>
      </c>
      <c r="L19336" t="s">
        <v>751</v>
      </c>
      <c r="M19336" t="s">
        <v>751</v>
      </c>
      <c r="N19336">
        <v>0</v>
      </c>
      <c r="O19336" t="s">
        <v>751</v>
      </c>
      <c r="P19336" t="s">
        <v>751</v>
      </c>
      <c r="Q19336" t="s">
        <v>751</v>
      </c>
      <c r="R19336" t="s">
        <v>751</v>
      </c>
      <c r="S19336" t="s">
        <v>758</v>
      </c>
    </row>
    <row r="19337" spans="1:19" x14ac:dyDescent="0.3">
      <c r="A19337" t="s">
        <v>747</v>
      </c>
      <c r="B19337" t="s">
        <v>748</v>
      </c>
      <c r="C19337" t="s">
        <v>749</v>
      </c>
      <c r="D19337" t="s">
        <v>750</v>
      </c>
      <c r="E19337">
        <v>5</v>
      </c>
      <c r="F19337" t="s">
        <v>128</v>
      </c>
      <c r="G19337">
        <v>63.88</v>
      </c>
      <c r="H19337">
        <v>0.01</v>
      </c>
      <c r="I19337">
        <v>63.88</v>
      </c>
      <c r="J19337">
        <v>0</v>
      </c>
      <c r="K19337">
        <v>63.88</v>
      </c>
      <c r="L19337">
        <v>0.04</v>
      </c>
      <c r="M19337" t="s">
        <v>751</v>
      </c>
      <c r="N19337">
        <v>0</v>
      </c>
      <c r="O19337">
        <v>319.39999999999998</v>
      </c>
      <c r="P19337" t="s">
        <v>766</v>
      </c>
      <c r="Q19337" t="s">
        <v>766</v>
      </c>
      <c r="R19337" t="s">
        <v>766</v>
      </c>
      <c r="S19337" t="s">
        <v>758</v>
      </c>
    </row>
    <row r="19338" spans="1:19" x14ac:dyDescent="0.3">
      <c r="A19338" t="s">
        <v>753</v>
      </c>
      <c r="B19338" t="s">
        <v>748</v>
      </c>
      <c r="C19338" t="s">
        <v>754</v>
      </c>
      <c r="D19338" t="s">
        <v>750</v>
      </c>
      <c r="E19338">
        <v>3</v>
      </c>
      <c r="F19338" t="s">
        <v>378</v>
      </c>
      <c r="G19338">
        <v>-11043.82</v>
      </c>
      <c r="H19338" t="s">
        <v>751</v>
      </c>
      <c r="I19338">
        <v>-11043.82</v>
      </c>
      <c r="J19338" t="s">
        <v>751</v>
      </c>
      <c r="K19338">
        <v>-11043.82</v>
      </c>
      <c r="L19338" t="s">
        <v>751</v>
      </c>
      <c r="M19338" t="s">
        <v>751</v>
      </c>
      <c r="N19338">
        <v>0</v>
      </c>
      <c r="O19338" t="s">
        <v>751</v>
      </c>
      <c r="P19338" t="s">
        <v>751</v>
      </c>
      <c r="Q19338" t="s">
        <v>751</v>
      </c>
      <c r="R19338" t="s">
        <v>751</v>
      </c>
      <c r="S19338" t="s">
        <v>758</v>
      </c>
    </row>
    <row r="19339" spans="1:19" x14ac:dyDescent="0.3">
      <c r="A19339" t="s">
        <v>753</v>
      </c>
      <c r="B19339" t="s">
        <v>748</v>
      </c>
      <c r="C19339" t="s">
        <v>754</v>
      </c>
      <c r="D19339" t="s">
        <v>750</v>
      </c>
      <c r="E19339">
        <v>2</v>
      </c>
      <c r="F19339" t="s">
        <v>100</v>
      </c>
      <c r="G19339">
        <v>-2283.5</v>
      </c>
      <c r="H19339" t="s">
        <v>751</v>
      </c>
      <c r="I19339">
        <v>-2283.5</v>
      </c>
      <c r="J19339" t="s">
        <v>751</v>
      </c>
      <c r="K19339">
        <v>-2283.5</v>
      </c>
      <c r="L19339" t="s">
        <v>751</v>
      </c>
      <c r="M19339" t="s">
        <v>751</v>
      </c>
      <c r="N19339">
        <v>0</v>
      </c>
      <c r="O19339" t="s">
        <v>751</v>
      </c>
      <c r="P19339" t="s">
        <v>751</v>
      </c>
      <c r="Q19339" t="s">
        <v>751</v>
      </c>
      <c r="R19339" t="s">
        <v>751</v>
      </c>
      <c r="S19339" t="s">
        <v>758</v>
      </c>
    </row>
    <row r="19340" spans="1:19" x14ac:dyDescent="0.3">
      <c r="A19340" t="s">
        <v>747</v>
      </c>
      <c r="B19340" t="s">
        <v>748</v>
      </c>
      <c r="C19340" t="s">
        <v>749</v>
      </c>
      <c r="D19340" t="s">
        <v>750</v>
      </c>
      <c r="E19340">
        <v>-1</v>
      </c>
      <c r="F19340" t="s">
        <v>583</v>
      </c>
      <c r="G19340">
        <v>1119.51</v>
      </c>
      <c r="H19340">
        <v>0</v>
      </c>
      <c r="I19340">
        <v>1119.51</v>
      </c>
      <c r="J19340">
        <v>0</v>
      </c>
      <c r="K19340">
        <v>1119.51</v>
      </c>
      <c r="L19340">
        <v>0</v>
      </c>
      <c r="M19340">
        <v>1</v>
      </c>
      <c r="N19340">
        <v>451.84</v>
      </c>
      <c r="O19340" t="s">
        <v>751</v>
      </c>
      <c r="P19340" t="s">
        <v>766</v>
      </c>
      <c r="Q19340" t="s">
        <v>766</v>
      </c>
      <c r="R19340" t="s">
        <v>766</v>
      </c>
      <c r="S19340" t="s">
        <v>758</v>
      </c>
    </row>
    <row r="19341" spans="1:19" x14ac:dyDescent="0.3">
      <c r="A19341" t="s">
        <v>747</v>
      </c>
      <c r="B19341" t="s">
        <v>748</v>
      </c>
      <c r="C19341" t="s">
        <v>754</v>
      </c>
      <c r="D19341" t="s">
        <v>750</v>
      </c>
      <c r="E19341">
        <v>4</v>
      </c>
      <c r="F19341" t="s">
        <v>128</v>
      </c>
      <c r="G19341">
        <v>-90.53</v>
      </c>
      <c r="H19341" t="s">
        <v>751</v>
      </c>
      <c r="I19341">
        <v>-90.53</v>
      </c>
      <c r="J19341" t="s">
        <v>751</v>
      </c>
      <c r="K19341">
        <v>-90.53</v>
      </c>
      <c r="L19341" t="s">
        <v>751</v>
      </c>
      <c r="M19341" t="s">
        <v>751</v>
      </c>
      <c r="N19341">
        <v>0</v>
      </c>
      <c r="O19341" t="s">
        <v>751</v>
      </c>
      <c r="P19341" t="s">
        <v>751</v>
      </c>
      <c r="Q19341" t="s">
        <v>751</v>
      </c>
      <c r="R19341" t="s">
        <v>751</v>
      </c>
      <c r="S19341" t="s">
        <v>758</v>
      </c>
    </row>
    <row r="19342" spans="1:19" x14ac:dyDescent="0.3">
      <c r="A19342" t="s">
        <v>753</v>
      </c>
      <c r="B19342" t="s">
        <v>748</v>
      </c>
      <c r="C19342" t="s">
        <v>754</v>
      </c>
      <c r="D19342" t="s">
        <v>750</v>
      </c>
      <c r="E19342">
        <v>14</v>
      </c>
      <c r="F19342" t="s">
        <v>47</v>
      </c>
      <c r="G19342">
        <v>-230740.33</v>
      </c>
      <c r="H19342" t="s">
        <v>751</v>
      </c>
      <c r="I19342">
        <v>-230740.33</v>
      </c>
      <c r="J19342" t="s">
        <v>751</v>
      </c>
      <c r="K19342">
        <v>-230740.33</v>
      </c>
      <c r="L19342" t="s">
        <v>751</v>
      </c>
      <c r="M19342" t="s">
        <v>751</v>
      </c>
      <c r="N19342">
        <v>0</v>
      </c>
      <c r="O19342" t="s">
        <v>751</v>
      </c>
      <c r="P19342" t="s">
        <v>751</v>
      </c>
      <c r="Q19342" t="s">
        <v>751</v>
      </c>
      <c r="R19342" t="s">
        <v>751</v>
      </c>
      <c r="S19342" t="s">
        <v>758</v>
      </c>
    </row>
    <row r="19343" spans="1:19" x14ac:dyDescent="0.3">
      <c r="A19343" t="s">
        <v>753</v>
      </c>
      <c r="B19343" t="s">
        <v>748</v>
      </c>
      <c r="C19343" t="s">
        <v>749</v>
      </c>
      <c r="D19343" t="s">
        <v>750</v>
      </c>
      <c r="E19343">
        <v>5</v>
      </c>
      <c r="F19343" t="s">
        <v>4</v>
      </c>
      <c r="G19343">
        <v>7917.14</v>
      </c>
      <c r="H19343">
        <v>0.28999999999999998</v>
      </c>
      <c r="I19343">
        <v>7917.14</v>
      </c>
      <c r="J19343">
        <v>0.14000000000000001</v>
      </c>
      <c r="K19343">
        <v>7917.14</v>
      </c>
      <c r="L19343">
        <v>1.31</v>
      </c>
      <c r="M19343" t="s">
        <v>751</v>
      </c>
      <c r="N19343">
        <v>0</v>
      </c>
      <c r="O19343">
        <v>39585.699999999997</v>
      </c>
      <c r="P19343" t="s">
        <v>766</v>
      </c>
      <c r="Q19343" t="s">
        <v>766</v>
      </c>
      <c r="R19343" t="s">
        <v>766</v>
      </c>
      <c r="S19343" t="s">
        <v>758</v>
      </c>
    </row>
    <row r="19344" spans="1:19" x14ac:dyDescent="0.3">
      <c r="A19344" t="s">
        <v>747</v>
      </c>
      <c r="B19344" t="s">
        <v>748</v>
      </c>
      <c r="C19344" t="s">
        <v>749</v>
      </c>
      <c r="D19344" t="s">
        <v>750</v>
      </c>
      <c r="E19344">
        <v>4</v>
      </c>
      <c r="F19344" t="s">
        <v>21</v>
      </c>
      <c r="G19344">
        <v>149427.85</v>
      </c>
      <c r="H19344">
        <v>568.23</v>
      </c>
      <c r="I19344">
        <v>149427.85</v>
      </c>
      <c r="J19344">
        <v>503.06</v>
      </c>
      <c r="K19344">
        <v>149427.85</v>
      </c>
      <c r="L19344">
        <v>30.3</v>
      </c>
      <c r="M19344" t="s">
        <v>751</v>
      </c>
      <c r="N19344">
        <v>0</v>
      </c>
      <c r="O19344">
        <v>597711.4</v>
      </c>
      <c r="P19344" t="s">
        <v>766</v>
      </c>
      <c r="Q19344" t="s">
        <v>766</v>
      </c>
      <c r="R19344" t="s">
        <v>768</v>
      </c>
      <c r="S19344" t="s">
        <v>758</v>
      </c>
    </row>
    <row r="19345" spans="1:19" x14ac:dyDescent="0.3">
      <c r="A19345" t="s">
        <v>747</v>
      </c>
      <c r="B19345" t="s">
        <v>748</v>
      </c>
      <c r="C19345" t="s">
        <v>754</v>
      </c>
      <c r="D19345" t="s">
        <v>750</v>
      </c>
      <c r="E19345">
        <v>1</v>
      </c>
      <c r="F19345" t="s">
        <v>320</v>
      </c>
      <c r="G19345">
        <v>-13.03</v>
      </c>
      <c r="H19345" t="s">
        <v>751</v>
      </c>
      <c r="I19345">
        <v>-13.03</v>
      </c>
      <c r="J19345" t="s">
        <v>751</v>
      </c>
      <c r="K19345">
        <v>-13.03</v>
      </c>
      <c r="L19345" t="s">
        <v>751</v>
      </c>
      <c r="M19345" t="s">
        <v>751</v>
      </c>
      <c r="N19345">
        <v>-13.03</v>
      </c>
      <c r="O19345" t="s">
        <v>751</v>
      </c>
      <c r="P19345" t="s">
        <v>751</v>
      </c>
      <c r="Q19345" t="s">
        <v>751</v>
      </c>
      <c r="R19345" t="s">
        <v>751</v>
      </c>
      <c r="S19345" t="s">
        <v>758</v>
      </c>
    </row>
    <row r="19346" spans="1:19" x14ac:dyDescent="0.3">
      <c r="A19346" t="s">
        <v>747</v>
      </c>
      <c r="B19346" t="s">
        <v>748</v>
      </c>
      <c r="C19346" t="s">
        <v>749</v>
      </c>
      <c r="D19346" t="s">
        <v>750</v>
      </c>
      <c r="E19346">
        <v>2</v>
      </c>
      <c r="F19346" t="s">
        <v>134</v>
      </c>
      <c r="G19346">
        <v>229748.59</v>
      </c>
      <c r="H19346">
        <v>15911.76</v>
      </c>
      <c r="I19346">
        <v>229748.59</v>
      </c>
      <c r="J19346">
        <v>3.26</v>
      </c>
      <c r="K19346">
        <v>229748.59</v>
      </c>
      <c r="L19346">
        <v>35.700000000000003</v>
      </c>
      <c r="M19346" t="s">
        <v>751</v>
      </c>
      <c r="N19346">
        <v>0</v>
      </c>
      <c r="O19346">
        <v>459497.18</v>
      </c>
      <c r="P19346" t="s">
        <v>766</v>
      </c>
      <c r="Q19346" t="s">
        <v>768</v>
      </c>
      <c r="R19346" t="s">
        <v>768</v>
      </c>
      <c r="S19346" t="s">
        <v>758</v>
      </c>
    </row>
    <row r="19347" spans="1:19" x14ac:dyDescent="0.3">
      <c r="A19347" t="s">
        <v>747</v>
      </c>
      <c r="B19347" t="s">
        <v>748</v>
      </c>
      <c r="C19347" t="s">
        <v>754</v>
      </c>
      <c r="D19347" t="s">
        <v>750</v>
      </c>
      <c r="E19347">
        <v>2</v>
      </c>
      <c r="F19347" t="s">
        <v>19</v>
      </c>
      <c r="G19347">
        <v>-1370.11</v>
      </c>
      <c r="H19347" t="s">
        <v>751</v>
      </c>
      <c r="I19347">
        <v>-1370.11</v>
      </c>
      <c r="J19347" t="s">
        <v>751</v>
      </c>
      <c r="K19347">
        <v>-1370.11</v>
      </c>
      <c r="L19347" t="s">
        <v>751</v>
      </c>
      <c r="M19347" t="s">
        <v>751</v>
      </c>
      <c r="N19347">
        <v>-78.28</v>
      </c>
      <c r="O19347" t="s">
        <v>751</v>
      </c>
      <c r="P19347" t="s">
        <v>751</v>
      </c>
      <c r="Q19347" t="s">
        <v>751</v>
      </c>
      <c r="R19347" t="s">
        <v>751</v>
      </c>
      <c r="S19347" t="s">
        <v>758</v>
      </c>
    </row>
    <row r="19348" spans="1:19" x14ac:dyDescent="0.3">
      <c r="A19348" t="s">
        <v>753</v>
      </c>
      <c r="B19348" t="s">
        <v>748</v>
      </c>
      <c r="C19348" t="s">
        <v>754</v>
      </c>
      <c r="D19348" t="s">
        <v>750</v>
      </c>
      <c r="E19348">
        <v>1</v>
      </c>
      <c r="F19348" t="s">
        <v>100</v>
      </c>
      <c r="G19348">
        <v>-6325.67</v>
      </c>
      <c r="H19348" t="s">
        <v>751</v>
      </c>
      <c r="I19348">
        <v>-6325.67</v>
      </c>
      <c r="J19348" t="s">
        <v>751</v>
      </c>
      <c r="K19348">
        <v>-6325.67</v>
      </c>
      <c r="L19348" t="s">
        <v>751</v>
      </c>
      <c r="M19348" t="s">
        <v>751</v>
      </c>
      <c r="N19348">
        <v>0</v>
      </c>
      <c r="O19348" t="s">
        <v>751</v>
      </c>
      <c r="P19348" t="s">
        <v>751</v>
      </c>
      <c r="Q19348" t="s">
        <v>751</v>
      </c>
      <c r="R19348" t="s">
        <v>751</v>
      </c>
      <c r="S19348" t="s">
        <v>758</v>
      </c>
    </row>
    <row r="19349" spans="1:19" x14ac:dyDescent="0.3">
      <c r="A19349" t="s">
        <v>753</v>
      </c>
      <c r="B19349" t="s">
        <v>748</v>
      </c>
      <c r="C19349" t="s">
        <v>749</v>
      </c>
      <c r="D19349" t="s">
        <v>750</v>
      </c>
      <c r="E19349">
        <v>1</v>
      </c>
      <c r="F19349" t="s">
        <v>63</v>
      </c>
      <c r="G19349">
        <v>14397.21</v>
      </c>
      <c r="H19349">
        <v>1.91</v>
      </c>
      <c r="I19349">
        <v>14397.21</v>
      </c>
      <c r="J19349">
        <v>0.14000000000000001</v>
      </c>
      <c r="K19349">
        <v>14397.21</v>
      </c>
      <c r="L19349">
        <v>2.98</v>
      </c>
      <c r="M19349" t="s">
        <v>751</v>
      </c>
      <c r="N19349">
        <v>0</v>
      </c>
      <c r="O19349">
        <v>14397.21</v>
      </c>
      <c r="P19349" t="s">
        <v>766</v>
      </c>
      <c r="Q19349" t="s">
        <v>766</v>
      </c>
      <c r="R19349" t="s">
        <v>766</v>
      </c>
      <c r="S19349" t="s">
        <v>758</v>
      </c>
    </row>
    <row r="19350" spans="1:19" x14ac:dyDescent="0.3">
      <c r="A19350" t="s">
        <v>747</v>
      </c>
      <c r="B19350" t="s">
        <v>748</v>
      </c>
      <c r="C19350" t="s">
        <v>749</v>
      </c>
      <c r="D19350" t="s">
        <v>750</v>
      </c>
      <c r="E19350">
        <v>-1</v>
      </c>
      <c r="F19350" t="s">
        <v>318</v>
      </c>
      <c r="G19350">
        <v>4.37</v>
      </c>
      <c r="H19350">
        <v>0</v>
      </c>
      <c r="I19350">
        <v>4.37</v>
      </c>
      <c r="J19350">
        <v>0</v>
      </c>
      <c r="K19350">
        <v>4.37</v>
      </c>
      <c r="L19350">
        <v>0</v>
      </c>
      <c r="M19350" t="s">
        <v>751</v>
      </c>
      <c r="N19350">
        <v>0</v>
      </c>
      <c r="O19350" t="s">
        <v>751</v>
      </c>
      <c r="P19350" t="s">
        <v>766</v>
      </c>
      <c r="Q19350" t="s">
        <v>766</v>
      </c>
      <c r="R19350" t="s">
        <v>766</v>
      </c>
      <c r="S19350" t="s">
        <v>758</v>
      </c>
    </row>
    <row r="19351" spans="1:19" x14ac:dyDescent="0.3">
      <c r="A19351" t="s">
        <v>752</v>
      </c>
      <c r="B19351" t="s">
        <v>748</v>
      </c>
      <c r="C19351" t="s">
        <v>749</v>
      </c>
      <c r="D19351" t="s">
        <v>750</v>
      </c>
      <c r="E19351">
        <v>-4</v>
      </c>
      <c r="F19351" t="s">
        <v>86</v>
      </c>
      <c r="G19351">
        <v>36523.93</v>
      </c>
      <c r="H19351" t="s">
        <v>751</v>
      </c>
      <c r="I19351">
        <v>36523.93</v>
      </c>
      <c r="J19351" t="s">
        <v>751</v>
      </c>
      <c r="K19351">
        <v>36523.93</v>
      </c>
      <c r="L19351" t="s">
        <v>751</v>
      </c>
      <c r="M19351" t="s">
        <v>751</v>
      </c>
      <c r="N19351">
        <v>0</v>
      </c>
      <c r="O19351" t="s">
        <v>751</v>
      </c>
      <c r="P19351" t="s">
        <v>768</v>
      </c>
      <c r="Q19351" t="s">
        <v>768</v>
      </c>
      <c r="R19351" t="s">
        <v>768</v>
      </c>
      <c r="S19351" t="s">
        <v>758</v>
      </c>
    </row>
    <row r="19352" spans="1:19" x14ac:dyDescent="0.3">
      <c r="A19352" t="s">
        <v>752</v>
      </c>
      <c r="B19352" t="s">
        <v>748</v>
      </c>
      <c r="C19352" t="s">
        <v>754</v>
      </c>
      <c r="D19352" t="s">
        <v>750</v>
      </c>
      <c r="E19352">
        <v>6</v>
      </c>
      <c r="F19352" t="s">
        <v>263</v>
      </c>
      <c r="G19352">
        <v>-79793.3</v>
      </c>
      <c r="H19352" t="s">
        <v>751</v>
      </c>
      <c r="I19352">
        <v>-79793.3</v>
      </c>
      <c r="J19352" t="s">
        <v>751</v>
      </c>
      <c r="K19352">
        <v>-79793.3</v>
      </c>
      <c r="L19352" t="s">
        <v>751</v>
      </c>
      <c r="M19352" t="s">
        <v>751</v>
      </c>
      <c r="N19352">
        <v>0</v>
      </c>
      <c r="O19352" t="s">
        <v>751</v>
      </c>
      <c r="P19352" t="s">
        <v>751</v>
      </c>
      <c r="Q19352" t="s">
        <v>751</v>
      </c>
      <c r="R19352" t="s">
        <v>751</v>
      </c>
      <c r="S19352" t="s">
        <v>758</v>
      </c>
    </row>
    <row r="19353" spans="1:19" x14ac:dyDescent="0.3">
      <c r="A19353" t="s">
        <v>753</v>
      </c>
      <c r="B19353" t="s">
        <v>748</v>
      </c>
      <c r="C19353" t="s">
        <v>754</v>
      </c>
      <c r="D19353" t="s">
        <v>750</v>
      </c>
      <c r="E19353">
        <v>-1</v>
      </c>
      <c r="F19353" t="s">
        <v>336</v>
      </c>
      <c r="G19353">
        <v>-3879.12</v>
      </c>
      <c r="H19353" t="s">
        <v>751</v>
      </c>
      <c r="I19353">
        <v>-3879.12</v>
      </c>
      <c r="J19353" t="s">
        <v>751</v>
      </c>
      <c r="K19353">
        <v>-3879.12</v>
      </c>
      <c r="L19353" t="s">
        <v>751</v>
      </c>
      <c r="M19353" t="s">
        <v>751</v>
      </c>
      <c r="N19353">
        <v>0</v>
      </c>
      <c r="O19353" t="s">
        <v>751</v>
      </c>
      <c r="P19353" t="s">
        <v>751</v>
      </c>
      <c r="Q19353" t="s">
        <v>751</v>
      </c>
      <c r="R19353" t="s">
        <v>751</v>
      </c>
      <c r="S19353" t="s">
        <v>758</v>
      </c>
    </row>
    <row r="19354" spans="1:19" x14ac:dyDescent="0.3">
      <c r="A19354" t="s">
        <v>752</v>
      </c>
      <c r="B19354" t="s">
        <v>748</v>
      </c>
      <c r="C19354" t="s">
        <v>754</v>
      </c>
      <c r="D19354" t="s">
        <v>750</v>
      </c>
      <c r="E19354">
        <v>0</v>
      </c>
      <c r="F19354" t="s">
        <v>397</v>
      </c>
      <c r="G19354">
        <v>-458.6</v>
      </c>
      <c r="H19354" t="s">
        <v>751</v>
      </c>
      <c r="I19354">
        <v>-458.6</v>
      </c>
      <c r="J19354" t="s">
        <v>751</v>
      </c>
      <c r="K19354">
        <v>-458.6</v>
      </c>
      <c r="L19354" t="s">
        <v>751</v>
      </c>
      <c r="M19354" t="s">
        <v>751</v>
      </c>
      <c r="N19354">
        <v>0</v>
      </c>
      <c r="O19354" t="s">
        <v>751</v>
      </c>
      <c r="P19354" t="s">
        <v>751</v>
      </c>
      <c r="Q19354" t="s">
        <v>751</v>
      </c>
      <c r="R19354" t="s">
        <v>751</v>
      </c>
      <c r="S19354" t="s">
        <v>758</v>
      </c>
    </row>
    <row r="19355" spans="1:19" x14ac:dyDescent="0.3">
      <c r="A19355" t="s">
        <v>753</v>
      </c>
      <c r="B19355" t="s">
        <v>748</v>
      </c>
      <c r="C19355" t="s">
        <v>749</v>
      </c>
      <c r="D19355" t="s">
        <v>750</v>
      </c>
      <c r="E19355">
        <v>3</v>
      </c>
      <c r="F19355" t="s">
        <v>408</v>
      </c>
      <c r="G19355">
        <v>60002.5</v>
      </c>
      <c r="H19355">
        <v>9.27</v>
      </c>
      <c r="I19355">
        <v>60002.5</v>
      </c>
      <c r="J19355">
        <v>1.55</v>
      </c>
      <c r="K19355">
        <v>60002.5</v>
      </c>
      <c r="L19355">
        <v>16.96</v>
      </c>
      <c r="M19355" t="s">
        <v>751</v>
      </c>
      <c r="N19355">
        <v>0</v>
      </c>
      <c r="O19355">
        <v>180007.5</v>
      </c>
      <c r="P19355" t="s">
        <v>766</v>
      </c>
      <c r="Q19355" t="s">
        <v>766</v>
      </c>
      <c r="R19355" t="s">
        <v>766</v>
      </c>
      <c r="S19355" t="s">
        <v>758</v>
      </c>
    </row>
    <row r="19356" spans="1:19" x14ac:dyDescent="0.3">
      <c r="A19356" t="s">
        <v>747</v>
      </c>
      <c r="B19356" t="s">
        <v>748</v>
      </c>
      <c r="C19356" t="s">
        <v>749</v>
      </c>
      <c r="D19356" t="s">
        <v>750</v>
      </c>
      <c r="E19356">
        <v>-4</v>
      </c>
      <c r="F19356" t="s">
        <v>347</v>
      </c>
      <c r="G19356">
        <v>48.28</v>
      </c>
      <c r="H19356">
        <v>0</v>
      </c>
      <c r="I19356">
        <v>48.28</v>
      </c>
      <c r="J19356">
        <v>0</v>
      </c>
      <c r="K19356">
        <v>48.28</v>
      </c>
      <c r="L19356">
        <v>0</v>
      </c>
      <c r="M19356" t="s">
        <v>751</v>
      </c>
      <c r="N19356">
        <v>0</v>
      </c>
      <c r="O19356" t="s">
        <v>751</v>
      </c>
      <c r="P19356" t="s">
        <v>766</v>
      </c>
      <c r="Q19356" t="s">
        <v>766</v>
      </c>
      <c r="R19356" t="s">
        <v>766</v>
      </c>
      <c r="S19356" t="s">
        <v>758</v>
      </c>
    </row>
    <row r="19357" spans="1:19" x14ac:dyDescent="0.3">
      <c r="A19357" t="s">
        <v>753</v>
      </c>
      <c r="B19357" t="s">
        <v>748</v>
      </c>
      <c r="C19357" t="s">
        <v>749</v>
      </c>
      <c r="D19357" t="s">
        <v>750</v>
      </c>
      <c r="E19357">
        <v>1</v>
      </c>
      <c r="F19357" t="s">
        <v>89</v>
      </c>
      <c r="G19357">
        <v>5966.26</v>
      </c>
      <c r="H19357">
        <v>1703.23</v>
      </c>
      <c r="I19357">
        <v>5966.26</v>
      </c>
      <c r="J19357">
        <v>0.26</v>
      </c>
      <c r="K19357">
        <v>5966.26</v>
      </c>
      <c r="L19357">
        <v>2.52</v>
      </c>
      <c r="M19357" t="s">
        <v>751</v>
      </c>
      <c r="N19357">
        <v>0</v>
      </c>
      <c r="O19357">
        <v>5966.26</v>
      </c>
      <c r="P19357" t="s">
        <v>766</v>
      </c>
      <c r="Q19357" t="s">
        <v>768</v>
      </c>
      <c r="R19357" t="s">
        <v>768</v>
      </c>
      <c r="S19357" t="s">
        <v>758</v>
      </c>
    </row>
    <row r="19358" spans="1:19" x14ac:dyDescent="0.3">
      <c r="A19358" t="s">
        <v>753</v>
      </c>
      <c r="B19358" t="s">
        <v>748</v>
      </c>
      <c r="C19358" t="s">
        <v>749</v>
      </c>
      <c r="D19358" t="s">
        <v>750</v>
      </c>
      <c r="E19358">
        <v>5</v>
      </c>
      <c r="F19358" t="s">
        <v>461</v>
      </c>
      <c r="G19358">
        <v>22917.48</v>
      </c>
      <c r="H19358">
        <v>2.4700000000000002</v>
      </c>
      <c r="I19358">
        <v>22917.48</v>
      </c>
      <c r="J19358">
        <v>1.17</v>
      </c>
      <c r="K19358">
        <v>22917.48</v>
      </c>
      <c r="L19358">
        <v>11.25</v>
      </c>
      <c r="M19358" t="s">
        <v>751</v>
      </c>
      <c r="N19358">
        <v>0</v>
      </c>
      <c r="O19358">
        <v>114587.4</v>
      </c>
      <c r="P19358" t="s">
        <v>766</v>
      </c>
      <c r="Q19358" t="s">
        <v>766</v>
      </c>
      <c r="R19358" t="s">
        <v>766</v>
      </c>
      <c r="S19358" t="s">
        <v>758</v>
      </c>
    </row>
    <row r="19359" spans="1:19" x14ac:dyDescent="0.3">
      <c r="A19359" t="s">
        <v>747</v>
      </c>
      <c r="B19359" t="s">
        <v>748</v>
      </c>
      <c r="C19359" t="s">
        <v>749</v>
      </c>
      <c r="D19359" t="s">
        <v>750</v>
      </c>
      <c r="E19359">
        <v>1</v>
      </c>
      <c r="F19359" t="s">
        <v>225</v>
      </c>
      <c r="G19359">
        <v>71067.98</v>
      </c>
      <c r="H19359">
        <v>4.25</v>
      </c>
      <c r="I19359">
        <v>71067.98</v>
      </c>
      <c r="J19359">
        <v>1154.29</v>
      </c>
      <c r="K19359">
        <v>71067.98</v>
      </c>
      <c r="L19359">
        <v>54.32</v>
      </c>
      <c r="M19359" t="s">
        <v>751</v>
      </c>
      <c r="N19359">
        <v>0</v>
      </c>
      <c r="O19359">
        <v>71067.98</v>
      </c>
      <c r="P19359" t="s">
        <v>768</v>
      </c>
      <c r="Q19359" t="s">
        <v>766</v>
      </c>
      <c r="R19359" t="s">
        <v>768</v>
      </c>
      <c r="S19359" t="s">
        <v>758</v>
      </c>
    </row>
    <row r="19360" spans="1:19" x14ac:dyDescent="0.3">
      <c r="A19360" t="s">
        <v>753</v>
      </c>
      <c r="B19360" t="s">
        <v>748</v>
      </c>
      <c r="C19360" t="s">
        <v>754</v>
      </c>
      <c r="D19360" t="s">
        <v>750</v>
      </c>
      <c r="E19360">
        <v>-1</v>
      </c>
      <c r="F19360" t="s">
        <v>366</v>
      </c>
      <c r="G19360">
        <v>-53.44</v>
      </c>
      <c r="H19360" t="s">
        <v>751</v>
      </c>
      <c r="I19360">
        <v>-53.44</v>
      </c>
      <c r="J19360" t="s">
        <v>751</v>
      </c>
      <c r="K19360">
        <v>-53.44</v>
      </c>
      <c r="L19360" t="s">
        <v>751</v>
      </c>
      <c r="M19360" t="s">
        <v>751</v>
      </c>
      <c r="N19360">
        <v>0</v>
      </c>
      <c r="O19360" t="s">
        <v>751</v>
      </c>
      <c r="P19360" t="s">
        <v>751</v>
      </c>
      <c r="Q19360" t="s">
        <v>751</v>
      </c>
      <c r="R19360" t="s">
        <v>751</v>
      </c>
      <c r="S19360" t="s">
        <v>758</v>
      </c>
    </row>
    <row r="19361" spans="1:19" x14ac:dyDescent="0.3">
      <c r="A19361" t="s">
        <v>753</v>
      </c>
      <c r="B19361" t="s">
        <v>748</v>
      </c>
      <c r="C19361" t="s">
        <v>749</v>
      </c>
      <c r="D19361" t="s">
        <v>750</v>
      </c>
      <c r="E19361">
        <v>0</v>
      </c>
      <c r="F19361" t="s">
        <v>541</v>
      </c>
      <c r="G19361">
        <v>19978.48</v>
      </c>
      <c r="H19361">
        <v>2.0499999999999998</v>
      </c>
      <c r="I19361">
        <v>19978.48</v>
      </c>
      <c r="J19361">
        <v>10.08</v>
      </c>
      <c r="K19361">
        <v>19978.48</v>
      </c>
      <c r="L19361">
        <v>8.17</v>
      </c>
      <c r="M19361" t="s">
        <v>751</v>
      </c>
      <c r="N19361">
        <v>0</v>
      </c>
      <c r="O19361" t="s">
        <v>751</v>
      </c>
      <c r="P19361" t="s">
        <v>766</v>
      </c>
      <c r="Q19361" t="s">
        <v>766</v>
      </c>
      <c r="R19361" t="s">
        <v>768</v>
      </c>
      <c r="S19361" t="s">
        <v>758</v>
      </c>
    </row>
    <row r="19362" spans="1:19" x14ac:dyDescent="0.3">
      <c r="A19362" t="s">
        <v>747</v>
      </c>
      <c r="B19362" t="s">
        <v>748</v>
      </c>
      <c r="C19362" t="s">
        <v>754</v>
      </c>
      <c r="D19362" t="s">
        <v>750</v>
      </c>
      <c r="E19362">
        <v>14</v>
      </c>
      <c r="F19362" t="s">
        <v>463</v>
      </c>
      <c r="G19362">
        <v>-1180.06</v>
      </c>
      <c r="H19362" t="s">
        <v>751</v>
      </c>
      <c r="I19362">
        <v>-1180.06</v>
      </c>
      <c r="J19362" t="s">
        <v>751</v>
      </c>
      <c r="K19362">
        <v>-1180.06</v>
      </c>
      <c r="L19362" t="s">
        <v>751</v>
      </c>
      <c r="M19362" t="s">
        <v>751</v>
      </c>
      <c r="N19362">
        <v>0</v>
      </c>
      <c r="O19362" t="s">
        <v>751</v>
      </c>
      <c r="P19362" t="s">
        <v>751</v>
      </c>
      <c r="Q19362" t="s">
        <v>751</v>
      </c>
      <c r="R19362" t="s">
        <v>751</v>
      </c>
      <c r="S19362" t="s">
        <v>758</v>
      </c>
    </row>
    <row r="19363" spans="1:19" x14ac:dyDescent="0.3">
      <c r="A19363" t="s">
        <v>747</v>
      </c>
      <c r="B19363" t="s">
        <v>748</v>
      </c>
      <c r="C19363" t="s">
        <v>749</v>
      </c>
      <c r="D19363" t="s">
        <v>750</v>
      </c>
      <c r="E19363">
        <v>3</v>
      </c>
      <c r="F19363" t="s">
        <v>193</v>
      </c>
      <c r="G19363">
        <v>2319697.9700000002</v>
      </c>
      <c r="H19363">
        <v>78.42</v>
      </c>
      <c r="I19363">
        <v>2319697.9700000002</v>
      </c>
      <c r="J19363">
        <v>35.229999999999997</v>
      </c>
      <c r="K19363">
        <v>2319697.9700000002</v>
      </c>
      <c r="L19363">
        <v>439.26</v>
      </c>
      <c r="M19363" t="s">
        <v>751</v>
      </c>
      <c r="N19363">
        <v>160.28</v>
      </c>
      <c r="O19363">
        <v>6959093.9100000001</v>
      </c>
      <c r="P19363" t="s">
        <v>766</v>
      </c>
      <c r="Q19363" t="s">
        <v>766</v>
      </c>
      <c r="R19363" t="s">
        <v>766</v>
      </c>
      <c r="S19363" t="s">
        <v>758</v>
      </c>
    </row>
    <row r="19364" spans="1:19" x14ac:dyDescent="0.3">
      <c r="A19364" t="s">
        <v>752</v>
      </c>
      <c r="B19364" t="s">
        <v>748</v>
      </c>
      <c r="C19364" t="s">
        <v>749</v>
      </c>
      <c r="D19364" t="s">
        <v>750</v>
      </c>
      <c r="E19364">
        <v>5</v>
      </c>
      <c r="F19364" t="s">
        <v>101</v>
      </c>
      <c r="G19364">
        <v>8979.1</v>
      </c>
      <c r="H19364" t="s">
        <v>751</v>
      </c>
      <c r="I19364">
        <v>8979.1</v>
      </c>
      <c r="J19364" t="s">
        <v>751</v>
      </c>
      <c r="K19364">
        <v>8979.1</v>
      </c>
      <c r="L19364" t="s">
        <v>751</v>
      </c>
      <c r="M19364" t="s">
        <v>751</v>
      </c>
      <c r="N19364">
        <v>0</v>
      </c>
      <c r="O19364">
        <v>44895.5</v>
      </c>
      <c r="P19364" t="s">
        <v>766</v>
      </c>
      <c r="Q19364" t="s">
        <v>766</v>
      </c>
      <c r="R19364" t="s">
        <v>766</v>
      </c>
      <c r="S19364" t="s">
        <v>758</v>
      </c>
    </row>
    <row r="19365" spans="1:19" x14ac:dyDescent="0.3">
      <c r="A19365" t="s">
        <v>753</v>
      </c>
      <c r="B19365" t="s">
        <v>748</v>
      </c>
      <c r="C19365" t="s">
        <v>749</v>
      </c>
      <c r="D19365" t="s">
        <v>750</v>
      </c>
      <c r="E19365">
        <v>3</v>
      </c>
      <c r="F19365" t="s">
        <v>457</v>
      </c>
      <c r="G19365">
        <v>40457.449999999997</v>
      </c>
      <c r="H19365">
        <v>1.74</v>
      </c>
      <c r="I19365">
        <v>40457.449999999997</v>
      </c>
      <c r="J19365">
        <v>0.83</v>
      </c>
      <c r="K19365">
        <v>40457.449999999997</v>
      </c>
      <c r="L19365">
        <v>7.92</v>
      </c>
      <c r="M19365" t="s">
        <v>751</v>
      </c>
      <c r="N19365">
        <v>0</v>
      </c>
      <c r="O19365">
        <v>121372.35</v>
      </c>
      <c r="P19365" t="s">
        <v>766</v>
      </c>
      <c r="Q19365" t="s">
        <v>766</v>
      </c>
      <c r="R19365" t="s">
        <v>766</v>
      </c>
      <c r="S19365" t="s">
        <v>758</v>
      </c>
    </row>
    <row r="19366" spans="1:19" x14ac:dyDescent="0.3">
      <c r="A19366" t="s">
        <v>747</v>
      </c>
      <c r="B19366" t="s">
        <v>748</v>
      </c>
      <c r="C19366" t="s">
        <v>754</v>
      </c>
      <c r="D19366" t="s">
        <v>750</v>
      </c>
      <c r="E19366">
        <v>5</v>
      </c>
      <c r="F19366" t="s">
        <v>400</v>
      </c>
      <c r="G19366">
        <v>-2545.7399999999998</v>
      </c>
      <c r="H19366" t="s">
        <v>751</v>
      </c>
      <c r="I19366">
        <v>-2545.7399999999998</v>
      </c>
      <c r="J19366" t="s">
        <v>751</v>
      </c>
      <c r="K19366">
        <v>-2545.7399999999998</v>
      </c>
      <c r="L19366" t="s">
        <v>751</v>
      </c>
      <c r="M19366" t="s">
        <v>751</v>
      </c>
      <c r="N19366">
        <v>0</v>
      </c>
      <c r="O19366" t="s">
        <v>751</v>
      </c>
      <c r="P19366" t="s">
        <v>751</v>
      </c>
      <c r="Q19366" t="s">
        <v>751</v>
      </c>
      <c r="R19366" t="s">
        <v>751</v>
      </c>
      <c r="S19366" t="s">
        <v>758</v>
      </c>
    </row>
    <row r="19367" spans="1:19" x14ac:dyDescent="0.3">
      <c r="A19367" t="s">
        <v>747</v>
      </c>
      <c r="B19367" t="s">
        <v>748</v>
      </c>
      <c r="C19367" t="s">
        <v>754</v>
      </c>
      <c r="D19367" t="s">
        <v>750</v>
      </c>
      <c r="E19367">
        <v>-1</v>
      </c>
      <c r="F19367" t="s">
        <v>196</v>
      </c>
      <c r="G19367">
        <v>-8.76</v>
      </c>
      <c r="H19367" t="s">
        <v>751</v>
      </c>
      <c r="I19367">
        <v>-8.76</v>
      </c>
      <c r="J19367" t="s">
        <v>751</v>
      </c>
      <c r="K19367">
        <v>-8.76</v>
      </c>
      <c r="L19367" t="s">
        <v>751</v>
      </c>
      <c r="M19367" t="s">
        <v>751</v>
      </c>
      <c r="N19367">
        <v>0</v>
      </c>
      <c r="O19367" t="s">
        <v>751</v>
      </c>
      <c r="P19367" t="s">
        <v>751</v>
      </c>
      <c r="Q19367" t="s">
        <v>751</v>
      </c>
      <c r="R19367" t="s">
        <v>751</v>
      </c>
      <c r="S19367" t="s">
        <v>758</v>
      </c>
    </row>
    <row r="19368" spans="1:19" x14ac:dyDescent="0.3">
      <c r="A19368" t="s">
        <v>747</v>
      </c>
      <c r="B19368" t="s">
        <v>748</v>
      </c>
      <c r="C19368" t="s">
        <v>749</v>
      </c>
      <c r="D19368" t="s">
        <v>750</v>
      </c>
      <c r="E19368">
        <v>1</v>
      </c>
      <c r="F19368" t="s">
        <v>142</v>
      </c>
      <c r="G19368">
        <v>15052.69</v>
      </c>
      <c r="H19368">
        <v>1900.68</v>
      </c>
      <c r="I19368">
        <v>15052.69</v>
      </c>
      <c r="J19368">
        <v>0.75</v>
      </c>
      <c r="K19368">
        <v>15052.69</v>
      </c>
      <c r="L19368">
        <v>7.14</v>
      </c>
      <c r="M19368" t="s">
        <v>751</v>
      </c>
      <c r="N19368">
        <v>0</v>
      </c>
      <c r="O19368">
        <v>15052.69</v>
      </c>
      <c r="P19368" t="s">
        <v>766</v>
      </c>
      <c r="Q19368" t="s">
        <v>768</v>
      </c>
      <c r="R19368" t="s">
        <v>768</v>
      </c>
      <c r="S19368" t="s">
        <v>758</v>
      </c>
    </row>
    <row r="19369" spans="1:19" x14ac:dyDescent="0.3">
      <c r="A19369" t="s">
        <v>747</v>
      </c>
      <c r="B19369" t="s">
        <v>748</v>
      </c>
      <c r="C19369" t="s">
        <v>749</v>
      </c>
      <c r="D19369" t="s">
        <v>750</v>
      </c>
      <c r="E19369">
        <v>9</v>
      </c>
      <c r="F19369" t="s">
        <v>92</v>
      </c>
      <c r="G19369">
        <v>76081.83</v>
      </c>
      <c r="H19369">
        <v>1.1100000000000001</v>
      </c>
      <c r="I19369">
        <v>76081.83</v>
      </c>
      <c r="J19369">
        <v>5.94</v>
      </c>
      <c r="K19369">
        <v>76081.83</v>
      </c>
      <c r="L19369">
        <v>17.96</v>
      </c>
      <c r="M19369" t="s">
        <v>751</v>
      </c>
      <c r="N19369">
        <v>0</v>
      </c>
      <c r="O19369">
        <v>684736.47</v>
      </c>
      <c r="P19369" t="s">
        <v>766</v>
      </c>
      <c r="Q19369" t="s">
        <v>766</v>
      </c>
      <c r="R19369" t="s">
        <v>768</v>
      </c>
      <c r="S19369" t="s">
        <v>758</v>
      </c>
    </row>
    <row r="19370" spans="1:19" x14ac:dyDescent="0.3">
      <c r="A19370" t="s">
        <v>747</v>
      </c>
      <c r="B19370" t="s">
        <v>748</v>
      </c>
      <c r="C19370" t="s">
        <v>749</v>
      </c>
      <c r="D19370" t="s">
        <v>750</v>
      </c>
      <c r="E19370">
        <v>2</v>
      </c>
      <c r="F19370" t="s">
        <v>511</v>
      </c>
      <c r="G19370">
        <v>780463.9</v>
      </c>
      <c r="H19370">
        <v>74.209999999999994</v>
      </c>
      <c r="I19370">
        <v>780463.9</v>
      </c>
      <c r="J19370">
        <v>12.4</v>
      </c>
      <c r="K19370">
        <v>780463.9</v>
      </c>
      <c r="L19370">
        <v>135.78</v>
      </c>
      <c r="M19370" t="s">
        <v>751</v>
      </c>
      <c r="N19370">
        <v>0</v>
      </c>
      <c r="O19370">
        <v>1560927.8</v>
      </c>
      <c r="P19370" t="s">
        <v>766</v>
      </c>
      <c r="Q19370" t="s">
        <v>766</v>
      </c>
      <c r="R19370" t="s">
        <v>766</v>
      </c>
      <c r="S19370" t="s">
        <v>758</v>
      </c>
    </row>
    <row r="19371" spans="1:19" x14ac:dyDescent="0.3">
      <c r="A19371" t="s">
        <v>747</v>
      </c>
      <c r="B19371" t="s">
        <v>748</v>
      </c>
      <c r="C19371" t="s">
        <v>749</v>
      </c>
      <c r="D19371" t="s">
        <v>750</v>
      </c>
      <c r="E19371">
        <v>7</v>
      </c>
      <c r="F19371" t="s">
        <v>130</v>
      </c>
      <c r="G19371">
        <v>506091.87</v>
      </c>
      <c r="H19371">
        <v>97.66</v>
      </c>
      <c r="I19371">
        <v>506091.87</v>
      </c>
      <c r="J19371">
        <v>53.09</v>
      </c>
      <c r="K19371">
        <v>506091.87</v>
      </c>
      <c r="L19371">
        <v>869.54</v>
      </c>
      <c r="M19371" t="s">
        <v>751</v>
      </c>
      <c r="N19371">
        <v>0</v>
      </c>
      <c r="O19371">
        <v>3542643.09</v>
      </c>
      <c r="P19371" t="s">
        <v>766</v>
      </c>
      <c r="Q19371" t="s">
        <v>766</v>
      </c>
      <c r="R19371" t="s">
        <v>766</v>
      </c>
      <c r="S19371" t="s">
        <v>758</v>
      </c>
    </row>
    <row r="19372" spans="1:19" x14ac:dyDescent="0.3">
      <c r="A19372" t="s">
        <v>747</v>
      </c>
      <c r="B19372" t="s">
        <v>748</v>
      </c>
      <c r="C19372" t="s">
        <v>749</v>
      </c>
      <c r="D19372" t="s">
        <v>750</v>
      </c>
      <c r="E19372">
        <v>1</v>
      </c>
      <c r="F19372" t="s">
        <v>236</v>
      </c>
      <c r="G19372">
        <v>109211.99</v>
      </c>
      <c r="H19372">
        <v>3.18</v>
      </c>
      <c r="I19372">
        <v>109211.99</v>
      </c>
      <c r="J19372">
        <v>17.059999999999999</v>
      </c>
      <c r="K19372">
        <v>109211.99</v>
      </c>
      <c r="L19372">
        <v>102.05</v>
      </c>
      <c r="M19372" t="s">
        <v>751</v>
      </c>
      <c r="N19372">
        <v>0</v>
      </c>
      <c r="O19372">
        <v>109211.99</v>
      </c>
      <c r="P19372" t="s">
        <v>766</v>
      </c>
      <c r="Q19372" t="s">
        <v>766</v>
      </c>
      <c r="R19372" t="s">
        <v>768</v>
      </c>
      <c r="S19372" t="s">
        <v>758</v>
      </c>
    </row>
    <row r="19373" spans="1:19" x14ac:dyDescent="0.3">
      <c r="A19373" t="s">
        <v>747</v>
      </c>
      <c r="B19373" t="s">
        <v>748</v>
      </c>
      <c r="C19373" t="s">
        <v>749</v>
      </c>
      <c r="D19373" t="s">
        <v>750</v>
      </c>
      <c r="E19373">
        <v>-1</v>
      </c>
      <c r="F19373" t="s">
        <v>425</v>
      </c>
      <c r="G19373">
        <v>54730.26</v>
      </c>
      <c r="H19373">
        <v>1.98</v>
      </c>
      <c r="I19373">
        <v>54730.26</v>
      </c>
      <c r="J19373">
        <v>0.89</v>
      </c>
      <c r="K19373">
        <v>54730.26</v>
      </c>
      <c r="L19373">
        <v>11.07</v>
      </c>
      <c r="M19373" t="s">
        <v>751</v>
      </c>
      <c r="N19373">
        <v>0</v>
      </c>
      <c r="O19373" t="s">
        <v>751</v>
      </c>
      <c r="P19373" t="s">
        <v>766</v>
      </c>
      <c r="Q19373" t="s">
        <v>766</v>
      </c>
      <c r="R19373" t="s">
        <v>766</v>
      </c>
      <c r="S19373" t="s">
        <v>758</v>
      </c>
    </row>
    <row r="19374" spans="1:19" x14ac:dyDescent="0.3">
      <c r="A19374" t="s">
        <v>753</v>
      </c>
      <c r="B19374" t="s">
        <v>748</v>
      </c>
      <c r="C19374" t="s">
        <v>754</v>
      </c>
      <c r="D19374" t="s">
        <v>750</v>
      </c>
      <c r="E19374">
        <v>3</v>
      </c>
      <c r="F19374" t="s">
        <v>268</v>
      </c>
      <c r="G19374">
        <v>-6589.14</v>
      </c>
      <c r="H19374" t="s">
        <v>751</v>
      </c>
      <c r="I19374">
        <v>-6589.14</v>
      </c>
      <c r="J19374" t="s">
        <v>751</v>
      </c>
      <c r="K19374">
        <v>-6589.14</v>
      </c>
      <c r="L19374" t="s">
        <v>751</v>
      </c>
      <c r="M19374" t="s">
        <v>751</v>
      </c>
      <c r="N19374">
        <v>0</v>
      </c>
      <c r="O19374" t="s">
        <v>751</v>
      </c>
      <c r="P19374" t="s">
        <v>751</v>
      </c>
      <c r="Q19374" t="s">
        <v>751</v>
      </c>
      <c r="R19374" t="s">
        <v>751</v>
      </c>
      <c r="S19374" t="s">
        <v>758</v>
      </c>
    </row>
    <row r="19375" spans="1:19" x14ac:dyDescent="0.3">
      <c r="A19375" t="s">
        <v>753</v>
      </c>
      <c r="B19375" t="s">
        <v>748</v>
      </c>
      <c r="C19375" t="s">
        <v>749</v>
      </c>
      <c r="D19375" t="s">
        <v>750</v>
      </c>
      <c r="E19375">
        <v>2</v>
      </c>
      <c r="F19375" t="s">
        <v>332</v>
      </c>
      <c r="G19375">
        <v>10295.469999999999</v>
      </c>
      <c r="H19375">
        <v>0.12</v>
      </c>
      <c r="I19375">
        <v>10295.469999999999</v>
      </c>
      <c r="J19375">
        <v>0.25</v>
      </c>
      <c r="K19375">
        <v>10295.469999999999</v>
      </c>
      <c r="L19375">
        <v>2.94</v>
      </c>
      <c r="M19375" t="s">
        <v>751</v>
      </c>
      <c r="N19375">
        <v>0</v>
      </c>
      <c r="O19375">
        <v>20590.939999999999</v>
      </c>
      <c r="P19375" t="s">
        <v>766</v>
      </c>
      <c r="Q19375" t="s">
        <v>766</v>
      </c>
      <c r="R19375" t="s">
        <v>768</v>
      </c>
      <c r="S19375" t="s">
        <v>758</v>
      </c>
    </row>
    <row r="19376" spans="1:19" x14ac:dyDescent="0.3">
      <c r="A19376" t="s">
        <v>747</v>
      </c>
      <c r="B19376" t="s">
        <v>748</v>
      </c>
      <c r="C19376" t="s">
        <v>749</v>
      </c>
      <c r="D19376" t="s">
        <v>750</v>
      </c>
      <c r="E19376">
        <v>4</v>
      </c>
      <c r="F19376" t="s">
        <v>520</v>
      </c>
      <c r="G19376">
        <v>700773.93</v>
      </c>
      <c r="H19376">
        <v>31.91</v>
      </c>
      <c r="I19376">
        <v>700773.93</v>
      </c>
      <c r="J19376">
        <v>5.33</v>
      </c>
      <c r="K19376">
        <v>700773.93</v>
      </c>
      <c r="L19376">
        <v>58.39</v>
      </c>
      <c r="M19376" t="s">
        <v>751</v>
      </c>
      <c r="N19376">
        <v>0</v>
      </c>
      <c r="O19376">
        <v>2803095.72</v>
      </c>
      <c r="P19376" t="s">
        <v>766</v>
      </c>
      <c r="Q19376" t="s">
        <v>766</v>
      </c>
      <c r="R19376" t="s">
        <v>766</v>
      </c>
      <c r="S19376" t="s">
        <v>758</v>
      </c>
    </row>
    <row r="19377" spans="1:19" x14ac:dyDescent="0.3">
      <c r="A19377" t="s">
        <v>747</v>
      </c>
      <c r="B19377" t="s">
        <v>748</v>
      </c>
      <c r="C19377" t="s">
        <v>749</v>
      </c>
      <c r="D19377" t="s">
        <v>750</v>
      </c>
      <c r="E19377">
        <v>3</v>
      </c>
      <c r="F19377" t="s">
        <v>141</v>
      </c>
      <c r="G19377">
        <v>427863.49</v>
      </c>
      <c r="H19377">
        <v>47.93</v>
      </c>
      <c r="I19377">
        <v>427863.49</v>
      </c>
      <c r="J19377">
        <v>22.76</v>
      </c>
      <c r="K19377">
        <v>427863.49</v>
      </c>
      <c r="L19377">
        <v>218.02</v>
      </c>
      <c r="M19377" t="s">
        <v>751</v>
      </c>
      <c r="N19377">
        <v>0</v>
      </c>
      <c r="O19377">
        <v>1283590.47</v>
      </c>
      <c r="P19377" t="s">
        <v>766</v>
      </c>
      <c r="Q19377" t="s">
        <v>766</v>
      </c>
      <c r="R19377" t="s">
        <v>766</v>
      </c>
      <c r="S19377" t="s">
        <v>758</v>
      </c>
    </row>
    <row r="19378" spans="1:19" x14ac:dyDescent="0.3">
      <c r="A19378" t="s">
        <v>753</v>
      </c>
      <c r="B19378" t="s">
        <v>748</v>
      </c>
      <c r="C19378" t="s">
        <v>749</v>
      </c>
      <c r="D19378" t="s">
        <v>750</v>
      </c>
      <c r="E19378">
        <v>-4</v>
      </c>
      <c r="F19378" t="s">
        <v>355</v>
      </c>
      <c r="G19378">
        <v>191057.01</v>
      </c>
      <c r="H19378">
        <v>3.21</v>
      </c>
      <c r="I19378">
        <v>191057.01</v>
      </c>
      <c r="J19378">
        <v>17.22</v>
      </c>
      <c r="K19378">
        <v>191057.01</v>
      </c>
      <c r="L19378">
        <v>0.78</v>
      </c>
      <c r="M19378" t="s">
        <v>751</v>
      </c>
      <c r="N19378">
        <v>0</v>
      </c>
      <c r="O19378" t="s">
        <v>751</v>
      </c>
      <c r="P19378" t="s">
        <v>766</v>
      </c>
      <c r="Q19378" t="s">
        <v>766</v>
      </c>
      <c r="R19378" t="s">
        <v>768</v>
      </c>
      <c r="S19378" t="s">
        <v>758</v>
      </c>
    </row>
    <row r="19379" spans="1:19" x14ac:dyDescent="0.3">
      <c r="A19379" t="s">
        <v>747</v>
      </c>
      <c r="B19379" t="s">
        <v>748</v>
      </c>
      <c r="C19379" t="s">
        <v>749</v>
      </c>
      <c r="D19379" t="s">
        <v>750</v>
      </c>
      <c r="E19379">
        <v>3</v>
      </c>
      <c r="F19379" t="s">
        <v>120</v>
      </c>
      <c r="G19379">
        <v>52523.73</v>
      </c>
      <c r="H19379">
        <v>2917.22</v>
      </c>
      <c r="I19379">
        <v>52523.73</v>
      </c>
      <c r="J19379">
        <v>4.18</v>
      </c>
      <c r="K19379">
        <v>52523.73</v>
      </c>
      <c r="L19379">
        <v>74.900000000000006</v>
      </c>
      <c r="M19379" t="s">
        <v>751</v>
      </c>
      <c r="N19379">
        <v>0</v>
      </c>
      <c r="O19379">
        <v>157571.19</v>
      </c>
      <c r="P19379" t="s">
        <v>766</v>
      </c>
      <c r="Q19379" t="s">
        <v>768</v>
      </c>
      <c r="R19379" t="s">
        <v>768</v>
      </c>
      <c r="S19379" t="s">
        <v>758</v>
      </c>
    </row>
    <row r="19380" spans="1:19" x14ac:dyDescent="0.3">
      <c r="A19380" t="s">
        <v>747</v>
      </c>
      <c r="B19380" t="s">
        <v>748</v>
      </c>
      <c r="C19380" t="s">
        <v>749</v>
      </c>
      <c r="D19380" t="s">
        <v>750</v>
      </c>
      <c r="E19380">
        <v>2</v>
      </c>
      <c r="F19380" t="s">
        <v>327</v>
      </c>
      <c r="G19380">
        <v>2370923.2999999998</v>
      </c>
      <c r="H19380">
        <v>2228.25</v>
      </c>
      <c r="I19380">
        <v>2370923.2999999998</v>
      </c>
      <c r="J19380">
        <v>160.19999999999999</v>
      </c>
      <c r="K19380">
        <v>2370923.2999999998</v>
      </c>
      <c r="L19380">
        <v>3474.25</v>
      </c>
      <c r="M19380" t="s">
        <v>751</v>
      </c>
      <c r="N19380">
        <v>0</v>
      </c>
      <c r="O19380">
        <v>4741846.5999999996</v>
      </c>
      <c r="P19380" t="s">
        <v>766</v>
      </c>
      <c r="Q19380" t="s">
        <v>766</v>
      </c>
      <c r="R19380" t="s">
        <v>766</v>
      </c>
      <c r="S19380" t="s">
        <v>758</v>
      </c>
    </row>
    <row r="19381" spans="1:19" x14ac:dyDescent="0.3">
      <c r="A19381" t="s">
        <v>747</v>
      </c>
      <c r="B19381" t="s">
        <v>748</v>
      </c>
      <c r="C19381" t="s">
        <v>749</v>
      </c>
      <c r="D19381" t="s">
        <v>750</v>
      </c>
      <c r="E19381">
        <v>0</v>
      </c>
      <c r="F19381" t="s">
        <v>288</v>
      </c>
      <c r="G19381">
        <v>3884.99</v>
      </c>
      <c r="H19381">
        <v>0.19</v>
      </c>
      <c r="I19381">
        <v>3884.99</v>
      </c>
      <c r="J19381">
        <v>72.13</v>
      </c>
      <c r="K19381">
        <v>3884.99</v>
      </c>
      <c r="L19381">
        <v>0.84</v>
      </c>
      <c r="M19381" t="s">
        <v>751</v>
      </c>
      <c r="N19381">
        <v>0</v>
      </c>
      <c r="O19381" t="s">
        <v>751</v>
      </c>
      <c r="P19381" t="s">
        <v>768</v>
      </c>
      <c r="Q19381" t="s">
        <v>766</v>
      </c>
      <c r="R19381" t="s">
        <v>768</v>
      </c>
      <c r="S19381" t="s">
        <v>758</v>
      </c>
    </row>
    <row r="19382" spans="1:19" x14ac:dyDescent="0.3">
      <c r="A19382" t="s">
        <v>753</v>
      </c>
      <c r="B19382" t="s">
        <v>748</v>
      </c>
      <c r="C19382" t="s">
        <v>749</v>
      </c>
      <c r="D19382" t="s">
        <v>750</v>
      </c>
      <c r="E19382">
        <v>1</v>
      </c>
      <c r="F19382" t="s">
        <v>470</v>
      </c>
      <c r="G19382">
        <v>1246856.27</v>
      </c>
      <c r="H19382">
        <v>124.76</v>
      </c>
      <c r="I19382">
        <v>1246856.27</v>
      </c>
      <c r="J19382">
        <v>29.52</v>
      </c>
      <c r="K19382">
        <v>1246856.27</v>
      </c>
      <c r="L19382">
        <v>405.92</v>
      </c>
      <c r="M19382" t="s">
        <v>751</v>
      </c>
      <c r="N19382">
        <v>0</v>
      </c>
      <c r="O19382">
        <v>1246856.27</v>
      </c>
      <c r="P19382" t="s">
        <v>766</v>
      </c>
      <c r="Q19382" t="s">
        <v>766</v>
      </c>
      <c r="R19382" t="s">
        <v>766</v>
      </c>
      <c r="S19382" t="s">
        <v>758</v>
      </c>
    </row>
    <row r="19383" spans="1:19" x14ac:dyDescent="0.3">
      <c r="A19383" t="s">
        <v>747</v>
      </c>
      <c r="B19383" t="s">
        <v>748</v>
      </c>
      <c r="C19383" t="s">
        <v>754</v>
      </c>
      <c r="D19383" t="s">
        <v>756</v>
      </c>
      <c r="E19383">
        <v>1</v>
      </c>
      <c r="F19383" t="s">
        <v>290</v>
      </c>
      <c r="G19383">
        <v>-9155.6200000000008</v>
      </c>
      <c r="H19383" t="s">
        <v>751</v>
      </c>
      <c r="I19383">
        <v>-9155.6200000000008</v>
      </c>
      <c r="J19383" t="s">
        <v>751</v>
      </c>
      <c r="K19383">
        <v>-9155.6200000000008</v>
      </c>
      <c r="L19383" t="s">
        <v>751</v>
      </c>
      <c r="M19383">
        <v>1</v>
      </c>
      <c r="N19383">
        <v>-9155.6200000000008</v>
      </c>
      <c r="O19383" t="s">
        <v>751</v>
      </c>
      <c r="P19383" t="s">
        <v>751</v>
      </c>
      <c r="Q19383" t="s">
        <v>751</v>
      </c>
      <c r="R19383" t="s">
        <v>751</v>
      </c>
      <c r="S19383" t="s">
        <v>758</v>
      </c>
    </row>
    <row r="19384" spans="1:19" x14ac:dyDescent="0.3">
      <c r="A19384" t="s">
        <v>753</v>
      </c>
      <c r="B19384" t="s">
        <v>748</v>
      </c>
      <c r="C19384" t="s">
        <v>749</v>
      </c>
      <c r="D19384" t="s">
        <v>750</v>
      </c>
      <c r="E19384">
        <v>4</v>
      </c>
      <c r="F19384" t="s">
        <v>380</v>
      </c>
      <c r="G19384">
        <v>48965.46</v>
      </c>
      <c r="H19384" t="s">
        <v>751</v>
      </c>
      <c r="I19384">
        <v>48965.46</v>
      </c>
      <c r="J19384" t="s">
        <v>751</v>
      </c>
      <c r="K19384">
        <v>48965.46</v>
      </c>
      <c r="L19384">
        <v>0.8</v>
      </c>
      <c r="M19384" t="s">
        <v>751</v>
      </c>
      <c r="N19384">
        <v>0</v>
      </c>
      <c r="O19384">
        <v>195861.84</v>
      </c>
      <c r="P19384" t="s">
        <v>766</v>
      </c>
      <c r="Q19384" t="s">
        <v>766</v>
      </c>
      <c r="R19384" t="s">
        <v>768</v>
      </c>
      <c r="S19384" t="s">
        <v>758</v>
      </c>
    </row>
    <row r="19385" spans="1:19" x14ac:dyDescent="0.3">
      <c r="A19385" t="s">
        <v>753</v>
      </c>
      <c r="B19385" t="s">
        <v>748</v>
      </c>
      <c r="C19385" t="s">
        <v>749</v>
      </c>
      <c r="D19385" t="s">
        <v>750</v>
      </c>
      <c r="E19385">
        <v>4</v>
      </c>
      <c r="F19385" t="s">
        <v>755</v>
      </c>
      <c r="G19385">
        <v>78.849999999999994</v>
      </c>
      <c r="H19385">
        <v>0.02</v>
      </c>
      <c r="I19385">
        <v>78.849999999999994</v>
      </c>
      <c r="J19385">
        <v>0.01</v>
      </c>
      <c r="K19385">
        <v>78.849999999999994</v>
      </c>
      <c r="L19385">
        <v>0.13</v>
      </c>
      <c r="M19385" t="s">
        <v>751</v>
      </c>
      <c r="N19385">
        <v>0</v>
      </c>
      <c r="O19385">
        <v>315.39999999999998</v>
      </c>
      <c r="P19385" t="s">
        <v>766</v>
      </c>
      <c r="Q19385" t="s">
        <v>766</v>
      </c>
      <c r="R19385" t="s">
        <v>766</v>
      </c>
      <c r="S19385" t="s">
        <v>758</v>
      </c>
    </row>
    <row r="19386" spans="1:19" x14ac:dyDescent="0.3">
      <c r="A19386" t="s">
        <v>747</v>
      </c>
      <c r="B19386" t="s">
        <v>748</v>
      </c>
      <c r="C19386" t="s">
        <v>754</v>
      </c>
      <c r="D19386" t="s">
        <v>750</v>
      </c>
      <c r="E19386">
        <v>11</v>
      </c>
      <c r="F19386" t="s">
        <v>426</v>
      </c>
      <c r="G19386">
        <v>-2690.04</v>
      </c>
      <c r="H19386" t="s">
        <v>751</v>
      </c>
      <c r="I19386">
        <v>-2690.04</v>
      </c>
      <c r="J19386" t="s">
        <v>751</v>
      </c>
      <c r="K19386">
        <v>-2690.04</v>
      </c>
      <c r="L19386" t="s">
        <v>751</v>
      </c>
      <c r="M19386" t="s">
        <v>751</v>
      </c>
      <c r="N19386">
        <v>0</v>
      </c>
      <c r="O19386" t="s">
        <v>751</v>
      </c>
      <c r="P19386" t="s">
        <v>751</v>
      </c>
      <c r="Q19386" t="s">
        <v>751</v>
      </c>
      <c r="R19386" t="s">
        <v>751</v>
      </c>
      <c r="S19386" t="s">
        <v>758</v>
      </c>
    </row>
    <row r="19387" spans="1:19" x14ac:dyDescent="0.3">
      <c r="A19387" t="s">
        <v>753</v>
      </c>
      <c r="B19387" t="s">
        <v>748</v>
      </c>
      <c r="C19387" t="s">
        <v>749</v>
      </c>
      <c r="D19387" t="s">
        <v>750</v>
      </c>
      <c r="E19387">
        <v>6</v>
      </c>
      <c r="F19387" t="s">
        <v>541</v>
      </c>
      <c r="G19387">
        <v>519533.46</v>
      </c>
      <c r="H19387">
        <v>60.09</v>
      </c>
      <c r="I19387">
        <v>519533.46</v>
      </c>
      <c r="J19387">
        <v>28.54</v>
      </c>
      <c r="K19387">
        <v>519533.46</v>
      </c>
      <c r="L19387">
        <v>273.35000000000002</v>
      </c>
      <c r="M19387" t="s">
        <v>751</v>
      </c>
      <c r="N19387">
        <v>0</v>
      </c>
      <c r="O19387">
        <v>3117200.76</v>
      </c>
      <c r="P19387" t="s">
        <v>766</v>
      </c>
      <c r="Q19387" t="s">
        <v>766</v>
      </c>
      <c r="R19387" t="s">
        <v>766</v>
      </c>
      <c r="S19387" t="s">
        <v>758</v>
      </c>
    </row>
    <row r="19388" spans="1:19" x14ac:dyDescent="0.3">
      <c r="A19388" t="s">
        <v>752</v>
      </c>
      <c r="B19388" t="s">
        <v>748</v>
      </c>
      <c r="C19388" t="s">
        <v>749</v>
      </c>
      <c r="D19388" t="s">
        <v>750</v>
      </c>
      <c r="E19388">
        <v>9</v>
      </c>
      <c r="F19388" t="s">
        <v>153</v>
      </c>
      <c r="G19388">
        <v>7784.56</v>
      </c>
      <c r="H19388">
        <v>0</v>
      </c>
      <c r="I19388">
        <v>7784.56</v>
      </c>
      <c r="J19388">
        <v>0</v>
      </c>
      <c r="K19388">
        <v>7784.56</v>
      </c>
      <c r="L19388">
        <v>0</v>
      </c>
      <c r="M19388" t="s">
        <v>751</v>
      </c>
      <c r="N19388">
        <v>0</v>
      </c>
      <c r="O19388">
        <v>70061.040000000008</v>
      </c>
      <c r="P19388" t="s">
        <v>768</v>
      </c>
      <c r="Q19388" t="s">
        <v>768</v>
      </c>
      <c r="R19388" t="s">
        <v>768</v>
      </c>
      <c r="S19388" t="s">
        <v>758</v>
      </c>
    </row>
    <row r="19389" spans="1:19" x14ac:dyDescent="0.3">
      <c r="A19389" t="s">
        <v>747</v>
      </c>
      <c r="B19389" t="s">
        <v>748</v>
      </c>
      <c r="C19389" t="s">
        <v>754</v>
      </c>
      <c r="D19389" t="s">
        <v>750</v>
      </c>
      <c r="E19389">
        <v>4</v>
      </c>
      <c r="F19389" t="s">
        <v>336</v>
      </c>
      <c r="G19389">
        <v>-1234.43</v>
      </c>
      <c r="H19389" t="s">
        <v>751</v>
      </c>
      <c r="I19389">
        <v>-1234.43</v>
      </c>
      <c r="J19389" t="s">
        <v>751</v>
      </c>
      <c r="K19389">
        <v>-1234.43</v>
      </c>
      <c r="L19389" t="s">
        <v>751</v>
      </c>
      <c r="M19389" t="s">
        <v>751</v>
      </c>
      <c r="N19389">
        <v>0</v>
      </c>
      <c r="O19389" t="s">
        <v>751</v>
      </c>
      <c r="P19389" t="s">
        <v>751</v>
      </c>
      <c r="Q19389" t="s">
        <v>751</v>
      </c>
      <c r="R19389" t="s">
        <v>751</v>
      </c>
      <c r="S19389" t="s">
        <v>758</v>
      </c>
    </row>
    <row r="19390" spans="1:19" x14ac:dyDescent="0.3">
      <c r="A19390" t="s">
        <v>753</v>
      </c>
      <c r="B19390" t="s">
        <v>748</v>
      </c>
      <c r="C19390" t="s">
        <v>754</v>
      </c>
      <c r="D19390" t="s">
        <v>750</v>
      </c>
      <c r="E19390">
        <v>0</v>
      </c>
      <c r="F19390" t="s">
        <v>414</v>
      </c>
      <c r="G19390">
        <v>-32.01</v>
      </c>
      <c r="H19390" t="s">
        <v>751</v>
      </c>
      <c r="I19390">
        <v>-32.01</v>
      </c>
      <c r="J19390" t="s">
        <v>751</v>
      </c>
      <c r="K19390">
        <v>-32.01</v>
      </c>
      <c r="L19390" t="s">
        <v>751</v>
      </c>
      <c r="M19390" t="s">
        <v>751</v>
      </c>
      <c r="N19390">
        <v>0</v>
      </c>
      <c r="O19390" t="s">
        <v>751</v>
      </c>
      <c r="P19390" t="s">
        <v>751</v>
      </c>
      <c r="Q19390" t="s">
        <v>751</v>
      </c>
      <c r="R19390" t="s">
        <v>751</v>
      </c>
      <c r="S19390" t="s">
        <v>758</v>
      </c>
    </row>
    <row r="19391" spans="1:19" x14ac:dyDescent="0.3">
      <c r="A19391" t="s">
        <v>752</v>
      </c>
      <c r="B19391" t="s">
        <v>748</v>
      </c>
      <c r="C19391" t="s">
        <v>754</v>
      </c>
      <c r="D19391" t="s">
        <v>750</v>
      </c>
      <c r="E19391">
        <v>-1</v>
      </c>
      <c r="F19391" t="s">
        <v>199</v>
      </c>
      <c r="G19391">
        <v>-410.03</v>
      </c>
      <c r="H19391" t="s">
        <v>751</v>
      </c>
      <c r="I19391">
        <v>-410.03</v>
      </c>
      <c r="J19391" t="s">
        <v>751</v>
      </c>
      <c r="K19391">
        <v>-410.03</v>
      </c>
      <c r="L19391" t="s">
        <v>751</v>
      </c>
      <c r="M19391" t="s">
        <v>751</v>
      </c>
      <c r="N19391">
        <v>0</v>
      </c>
      <c r="O19391" t="s">
        <v>751</v>
      </c>
      <c r="P19391" t="s">
        <v>751</v>
      </c>
      <c r="Q19391" t="s">
        <v>751</v>
      </c>
      <c r="R19391" t="s">
        <v>751</v>
      </c>
      <c r="S19391" t="s">
        <v>758</v>
      </c>
    </row>
    <row r="19392" spans="1:19" x14ac:dyDescent="0.3">
      <c r="A19392" t="s">
        <v>747</v>
      </c>
      <c r="B19392" t="s">
        <v>748</v>
      </c>
      <c r="C19392" t="s">
        <v>749</v>
      </c>
      <c r="D19392" t="s">
        <v>750</v>
      </c>
      <c r="E19392">
        <v>11</v>
      </c>
      <c r="F19392" t="s">
        <v>296</v>
      </c>
      <c r="G19392">
        <v>646024.07999999996</v>
      </c>
      <c r="H19392">
        <v>5.29</v>
      </c>
      <c r="I19392">
        <v>646024.07999999996</v>
      </c>
      <c r="J19392">
        <v>20.74</v>
      </c>
      <c r="K19392">
        <v>646024.07999999996</v>
      </c>
      <c r="L19392">
        <v>192.58</v>
      </c>
      <c r="M19392" t="s">
        <v>751</v>
      </c>
      <c r="N19392">
        <v>0</v>
      </c>
      <c r="O19392">
        <v>7106264.8799999999</v>
      </c>
      <c r="P19392" t="s">
        <v>766</v>
      </c>
      <c r="Q19392" t="s">
        <v>766</v>
      </c>
      <c r="R19392" t="s">
        <v>768</v>
      </c>
      <c r="S19392" t="s">
        <v>758</v>
      </c>
    </row>
    <row r="19393" spans="1:19" x14ac:dyDescent="0.3">
      <c r="A19393" t="s">
        <v>747</v>
      </c>
      <c r="B19393" t="s">
        <v>748</v>
      </c>
      <c r="C19393" t="s">
        <v>749</v>
      </c>
      <c r="D19393" t="s">
        <v>750</v>
      </c>
      <c r="E19393">
        <v>-1</v>
      </c>
      <c r="F19393" t="s">
        <v>263</v>
      </c>
      <c r="G19393">
        <v>1293388.6499999999</v>
      </c>
      <c r="H19393">
        <v>66.290000000000006</v>
      </c>
      <c r="I19393">
        <v>1293388.6499999999</v>
      </c>
      <c r="J19393">
        <v>29.78</v>
      </c>
      <c r="K19393">
        <v>1293388.6499999999</v>
      </c>
      <c r="L19393">
        <v>371.29</v>
      </c>
      <c r="M19393" t="s">
        <v>751</v>
      </c>
      <c r="N19393">
        <v>0</v>
      </c>
      <c r="O19393" t="s">
        <v>751</v>
      </c>
      <c r="P19393" t="s">
        <v>766</v>
      </c>
      <c r="Q19393" t="s">
        <v>766</v>
      </c>
      <c r="R19393" t="s">
        <v>766</v>
      </c>
      <c r="S19393" t="s">
        <v>758</v>
      </c>
    </row>
    <row r="19394" spans="1:19" x14ac:dyDescent="0.3">
      <c r="A19394" t="s">
        <v>753</v>
      </c>
      <c r="B19394" t="s">
        <v>748</v>
      </c>
      <c r="C19394" t="s">
        <v>754</v>
      </c>
      <c r="D19394" t="s">
        <v>750</v>
      </c>
      <c r="E19394">
        <v>3</v>
      </c>
      <c r="F19394" t="s">
        <v>505</v>
      </c>
      <c r="G19394">
        <v>-1153.0899999999999</v>
      </c>
      <c r="H19394" t="s">
        <v>751</v>
      </c>
      <c r="I19394">
        <v>-1153.0899999999999</v>
      </c>
      <c r="J19394" t="s">
        <v>751</v>
      </c>
      <c r="K19394">
        <v>-1153.0899999999999</v>
      </c>
      <c r="L19394" t="s">
        <v>751</v>
      </c>
      <c r="M19394" t="s">
        <v>751</v>
      </c>
      <c r="N19394">
        <v>0</v>
      </c>
      <c r="O19394" t="s">
        <v>751</v>
      </c>
      <c r="P19394" t="s">
        <v>751</v>
      </c>
      <c r="Q19394" t="s">
        <v>751</v>
      </c>
      <c r="R19394" t="s">
        <v>751</v>
      </c>
      <c r="S19394" t="s">
        <v>758</v>
      </c>
    </row>
    <row r="19395" spans="1:19" x14ac:dyDescent="0.3">
      <c r="A19395" t="s">
        <v>747</v>
      </c>
      <c r="B19395" t="s">
        <v>748</v>
      </c>
      <c r="C19395" t="s">
        <v>749</v>
      </c>
      <c r="D19395" t="s">
        <v>750</v>
      </c>
      <c r="E19395">
        <v>1</v>
      </c>
      <c r="F19395" t="s">
        <v>319</v>
      </c>
      <c r="G19395">
        <v>1196.08</v>
      </c>
      <c r="H19395">
        <v>0.06</v>
      </c>
      <c r="I19395">
        <v>1196.08</v>
      </c>
      <c r="J19395">
        <v>123.54</v>
      </c>
      <c r="K19395">
        <v>1196.08</v>
      </c>
      <c r="L19395">
        <v>0.31</v>
      </c>
      <c r="M19395" t="s">
        <v>751</v>
      </c>
      <c r="N19395">
        <v>0</v>
      </c>
      <c r="O19395">
        <v>1196.08</v>
      </c>
      <c r="P19395" t="s">
        <v>768</v>
      </c>
      <c r="Q19395" t="s">
        <v>766</v>
      </c>
      <c r="R19395" t="s">
        <v>768</v>
      </c>
      <c r="S19395" t="s">
        <v>758</v>
      </c>
    </row>
    <row r="19396" spans="1:19" x14ac:dyDescent="0.3">
      <c r="A19396" t="s">
        <v>747</v>
      </c>
      <c r="B19396" t="s">
        <v>748</v>
      </c>
      <c r="C19396" t="s">
        <v>754</v>
      </c>
      <c r="D19396" t="s">
        <v>750</v>
      </c>
      <c r="E19396">
        <v>3</v>
      </c>
      <c r="F19396" t="s">
        <v>372</v>
      </c>
      <c r="G19396">
        <v>-2992</v>
      </c>
      <c r="H19396" t="s">
        <v>751</v>
      </c>
      <c r="I19396">
        <v>-2992</v>
      </c>
      <c r="J19396" t="s">
        <v>751</v>
      </c>
      <c r="K19396">
        <v>-2992</v>
      </c>
      <c r="L19396" t="s">
        <v>751</v>
      </c>
      <c r="M19396" t="s">
        <v>751</v>
      </c>
      <c r="N19396">
        <v>0</v>
      </c>
      <c r="O19396" t="s">
        <v>751</v>
      </c>
      <c r="P19396" t="s">
        <v>751</v>
      </c>
      <c r="Q19396" t="s">
        <v>751</v>
      </c>
      <c r="R19396" t="s">
        <v>751</v>
      </c>
      <c r="S19396" t="s">
        <v>758</v>
      </c>
    </row>
    <row r="19397" spans="1:19" x14ac:dyDescent="0.3">
      <c r="A19397" t="s">
        <v>747</v>
      </c>
      <c r="B19397" t="s">
        <v>748</v>
      </c>
      <c r="C19397" t="s">
        <v>754</v>
      </c>
      <c r="D19397" t="s">
        <v>750</v>
      </c>
      <c r="E19397">
        <v>1</v>
      </c>
      <c r="F19397" t="s">
        <v>365</v>
      </c>
      <c r="G19397">
        <v>-4338.92</v>
      </c>
      <c r="H19397" t="s">
        <v>751</v>
      </c>
      <c r="I19397">
        <v>-4338.92</v>
      </c>
      <c r="J19397" t="s">
        <v>751</v>
      </c>
      <c r="K19397">
        <v>-4338.92</v>
      </c>
      <c r="L19397" t="s">
        <v>751</v>
      </c>
      <c r="M19397" t="s">
        <v>751</v>
      </c>
      <c r="N19397">
        <v>0</v>
      </c>
      <c r="O19397" t="s">
        <v>751</v>
      </c>
      <c r="P19397" t="s">
        <v>751</v>
      </c>
      <c r="Q19397" t="s">
        <v>751</v>
      </c>
      <c r="R19397" t="s">
        <v>751</v>
      </c>
      <c r="S19397" t="s">
        <v>758</v>
      </c>
    </row>
    <row r="19398" spans="1:19" x14ac:dyDescent="0.3">
      <c r="A19398" t="s">
        <v>753</v>
      </c>
      <c r="B19398" t="s">
        <v>748</v>
      </c>
      <c r="C19398" t="s">
        <v>749</v>
      </c>
      <c r="D19398" t="s">
        <v>750</v>
      </c>
      <c r="E19398">
        <v>3</v>
      </c>
      <c r="F19398" t="s">
        <v>486</v>
      </c>
      <c r="G19398">
        <v>142456.35</v>
      </c>
      <c r="H19398">
        <v>68.7</v>
      </c>
      <c r="I19398">
        <v>142456.35</v>
      </c>
      <c r="J19398">
        <v>4.9400000000000004</v>
      </c>
      <c r="K19398">
        <v>142456.35</v>
      </c>
      <c r="L19398">
        <v>107.12</v>
      </c>
      <c r="M19398" t="s">
        <v>751</v>
      </c>
      <c r="N19398">
        <v>0</v>
      </c>
      <c r="O19398">
        <v>427369.05</v>
      </c>
      <c r="P19398" t="s">
        <v>766</v>
      </c>
      <c r="Q19398" t="s">
        <v>766</v>
      </c>
      <c r="R19398" t="s">
        <v>766</v>
      </c>
      <c r="S19398" t="s">
        <v>758</v>
      </c>
    </row>
    <row r="19399" spans="1:19" x14ac:dyDescent="0.3">
      <c r="A19399" t="s">
        <v>747</v>
      </c>
      <c r="B19399" t="s">
        <v>748</v>
      </c>
      <c r="C19399" t="s">
        <v>749</v>
      </c>
      <c r="D19399" t="s">
        <v>750</v>
      </c>
      <c r="E19399">
        <v>1</v>
      </c>
      <c r="F19399" t="s">
        <v>130</v>
      </c>
      <c r="G19399">
        <v>9054.4599999999991</v>
      </c>
      <c r="H19399">
        <v>0.69</v>
      </c>
      <c r="I19399">
        <v>9054.4599999999991</v>
      </c>
      <c r="J19399">
        <v>319.05</v>
      </c>
      <c r="K19399">
        <v>9054.4599999999991</v>
      </c>
      <c r="L19399">
        <v>6.13</v>
      </c>
      <c r="M19399" t="s">
        <v>751</v>
      </c>
      <c r="N19399">
        <v>0</v>
      </c>
      <c r="O19399">
        <v>9054.4599999999991</v>
      </c>
      <c r="P19399" t="s">
        <v>768</v>
      </c>
      <c r="Q19399" t="s">
        <v>766</v>
      </c>
      <c r="R19399" t="s">
        <v>768</v>
      </c>
      <c r="S19399" t="s">
        <v>758</v>
      </c>
    </row>
    <row r="19400" spans="1:19" x14ac:dyDescent="0.3">
      <c r="A19400" t="s">
        <v>753</v>
      </c>
      <c r="B19400" t="s">
        <v>748</v>
      </c>
      <c r="C19400" t="s">
        <v>754</v>
      </c>
      <c r="D19400" t="s">
        <v>750</v>
      </c>
      <c r="E19400">
        <v>-1</v>
      </c>
      <c r="F19400" t="s">
        <v>176</v>
      </c>
      <c r="G19400">
        <v>-935.13</v>
      </c>
      <c r="H19400" t="s">
        <v>751</v>
      </c>
      <c r="I19400">
        <v>-935.13</v>
      </c>
      <c r="J19400" t="s">
        <v>751</v>
      </c>
      <c r="K19400">
        <v>-935.13</v>
      </c>
      <c r="L19400" t="s">
        <v>751</v>
      </c>
      <c r="M19400" t="s">
        <v>751</v>
      </c>
      <c r="N19400">
        <v>0</v>
      </c>
      <c r="O19400" t="s">
        <v>751</v>
      </c>
      <c r="P19400" t="s">
        <v>751</v>
      </c>
      <c r="Q19400" t="s">
        <v>751</v>
      </c>
      <c r="R19400" t="s">
        <v>751</v>
      </c>
      <c r="S19400" t="s">
        <v>758</v>
      </c>
    </row>
    <row r="19401" spans="1:19" x14ac:dyDescent="0.3">
      <c r="A19401" t="s">
        <v>752</v>
      </c>
      <c r="B19401" t="s">
        <v>748</v>
      </c>
      <c r="C19401" t="s">
        <v>749</v>
      </c>
      <c r="D19401" t="s">
        <v>750</v>
      </c>
      <c r="E19401">
        <v>4</v>
      </c>
      <c r="F19401" t="s">
        <v>355</v>
      </c>
      <c r="G19401">
        <v>192859.63</v>
      </c>
      <c r="H19401">
        <v>78.66</v>
      </c>
      <c r="I19401">
        <v>192859.63</v>
      </c>
      <c r="J19401">
        <v>5.66</v>
      </c>
      <c r="K19401">
        <v>192859.63</v>
      </c>
      <c r="L19401">
        <v>122.65</v>
      </c>
      <c r="M19401" t="s">
        <v>751</v>
      </c>
      <c r="N19401">
        <v>0</v>
      </c>
      <c r="O19401">
        <v>771438.52</v>
      </c>
      <c r="P19401" t="s">
        <v>766</v>
      </c>
      <c r="Q19401" t="s">
        <v>766</v>
      </c>
      <c r="R19401" t="s">
        <v>766</v>
      </c>
      <c r="S19401" t="s">
        <v>758</v>
      </c>
    </row>
    <row r="19402" spans="1:19" x14ac:dyDescent="0.3">
      <c r="A19402" t="s">
        <v>747</v>
      </c>
      <c r="B19402" t="s">
        <v>748</v>
      </c>
      <c r="C19402" t="s">
        <v>754</v>
      </c>
      <c r="D19402" t="s">
        <v>750</v>
      </c>
      <c r="E19402">
        <v>0</v>
      </c>
      <c r="F19402" t="s">
        <v>18</v>
      </c>
      <c r="G19402">
        <v>-1051.45</v>
      </c>
      <c r="H19402" t="s">
        <v>751</v>
      </c>
      <c r="I19402">
        <v>-1051.45</v>
      </c>
      <c r="J19402" t="s">
        <v>751</v>
      </c>
      <c r="K19402">
        <v>-1051.45</v>
      </c>
      <c r="L19402" t="s">
        <v>751</v>
      </c>
      <c r="M19402" t="s">
        <v>751</v>
      </c>
      <c r="N19402">
        <v>0</v>
      </c>
      <c r="O19402" t="s">
        <v>751</v>
      </c>
      <c r="P19402" t="s">
        <v>751</v>
      </c>
      <c r="Q19402" t="s">
        <v>751</v>
      </c>
      <c r="R19402" t="s">
        <v>751</v>
      </c>
      <c r="S19402" t="s">
        <v>758</v>
      </c>
    </row>
    <row r="19403" spans="1:19" x14ac:dyDescent="0.3">
      <c r="A19403" t="s">
        <v>747</v>
      </c>
      <c r="B19403" t="s">
        <v>748</v>
      </c>
      <c r="C19403" t="s">
        <v>754</v>
      </c>
      <c r="D19403" t="s">
        <v>750</v>
      </c>
      <c r="E19403">
        <v>-1</v>
      </c>
      <c r="F19403" t="s">
        <v>464</v>
      </c>
      <c r="G19403">
        <v>-9868.67</v>
      </c>
      <c r="H19403" t="s">
        <v>751</v>
      </c>
      <c r="I19403">
        <v>-9868.67</v>
      </c>
      <c r="J19403" t="s">
        <v>751</v>
      </c>
      <c r="K19403">
        <v>-9868.67</v>
      </c>
      <c r="L19403" t="s">
        <v>751</v>
      </c>
      <c r="M19403" t="s">
        <v>751</v>
      </c>
      <c r="N19403">
        <v>0</v>
      </c>
      <c r="O19403" t="s">
        <v>751</v>
      </c>
      <c r="P19403" t="s">
        <v>751</v>
      </c>
      <c r="Q19403" t="s">
        <v>751</v>
      </c>
      <c r="R19403" t="s">
        <v>751</v>
      </c>
      <c r="S19403" t="s">
        <v>758</v>
      </c>
    </row>
    <row r="19404" spans="1:19" x14ac:dyDescent="0.3">
      <c r="A19404" t="s">
        <v>747</v>
      </c>
      <c r="B19404" t="s">
        <v>748</v>
      </c>
      <c r="C19404" t="s">
        <v>754</v>
      </c>
      <c r="D19404" t="s">
        <v>750</v>
      </c>
      <c r="E19404">
        <v>12</v>
      </c>
      <c r="F19404" t="s">
        <v>330</v>
      </c>
      <c r="G19404">
        <v>-329.47</v>
      </c>
      <c r="H19404" t="s">
        <v>751</v>
      </c>
      <c r="I19404">
        <v>-329.47</v>
      </c>
      <c r="J19404" t="s">
        <v>751</v>
      </c>
      <c r="K19404">
        <v>-329.47</v>
      </c>
      <c r="L19404" t="s">
        <v>751</v>
      </c>
      <c r="M19404" t="s">
        <v>751</v>
      </c>
      <c r="N19404">
        <v>0</v>
      </c>
      <c r="O19404" t="s">
        <v>751</v>
      </c>
      <c r="P19404" t="s">
        <v>751</v>
      </c>
      <c r="Q19404" t="s">
        <v>751</v>
      </c>
      <c r="R19404" t="s">
        <v>751</v>
      </c>
      <c r="S19404" t="s">
        <v>758</v>
      </c>
    </row>
    <row r="19405" spans="1:19" x14ac:dyDescent="0.3">
      <c r="A19405" t="s">
        <v>747</v>
      </c>
      <c r="B19405" t="s">
        <v>748</v>
      </c>
      <c r="C19405" t="s">
        <v>749</v>
      </c>
      <c r="D19405" t="s">
        <v>750</v>
      </c>
      <c r="E19405">
        <v>1</v>
      </c>
      <c r="F19405" t="s">
        <v>356</v>
      </c>
      <c r="G19405">
        <v>19898050.329999998</v>
      </c>
      <c r="H19405">
        <v>27.34</v>
      </c>
      <c r="I19405">
        <v>19898050.329999998</v>
      </c>
      <c r="J19405">
        <v>146.80000000000001</v>
      </c>
      <c r="K19405">
        <v>19898050.329999998</v>
      </c>
      <c r="L19405">
        <v>61.56</v>
      </c>
      <c r="M19405" t="s">
        <v>751</v>
      </c>
      <c r="N19405">
        <v>810062.85</v>
      </c>
      <c r="O19405">
        <v>19898050.329999998</v>
      </c>
      <c r="P19405" t="s">
        <v>766</v>
      </c>
      <c r="Q19405" t="s">
        <v>766</v>
      </c>
      <c r="R19405" t="s">
        <v>768</v>
      </c>
      <c r="S19405" t="s">
        <v>758</v>
      </c>
    </row>
    <row r="19406" spans="1:19" x14ac:dyDescent="0.3">
      <c r="A19406" t="s">
        <v>753</v>
      </c>
      <c r="B19406" t="s">
        <v>748</v>
      </c>
      <c r="C19406" t="s">
        <v>754</v>
      </c>
      <c r="D19406" t="s">
        <v>750</v>
      </c>
      <c r="E19406">
        <v>-1</v>
      </c>
      <c r="F19406" t="s">
        <v>128</v>
      </c>
      <c r="G19406">
        <v>-45863.27</v>
      </c>
      <c r="H19406" t="s">
        <v>751</v>
      </c>
      <c r="I19406">
        <v>-45863.27</v>
      </c>
      <c r="J19406" t="s">
        <v>751</v>
      </c>
      <c r="K19406">
        <v>-45863.27</v>
      </c>
      <c r="L19406" t="s">
        <v>751</v>
      </c>
      <c r="M19406" t="s">
        <v>751</v>
      </c>
      <c r="N19406">
        <v>0</v>
      </c>
      <c r="O19406" t="s">
        <v>751</v>
      </c>
      <c r="P19406" t="s">
        <v>751</v>
      </c>
      <c r="Q19406" t="s">
        <v>751</v>
      </c>
      <c r="R19406" t="s">
        <v>751</v>
      </c>
      <c r="S19406" t="s">
        <v>758</v>
      </c>
    </row>
    <row r="19407" spans="1:19" x14ac:dyDescent="0.3">
      <c r="A19407" t="s">
        <v>747</v>
      </c>
      <c r="B19407" t="s">
        <v>748</v>
      </c>
      <c r="C19407" t="s">
        <v>749</v>
      </c>
      <c r="D19407" t="s">
        <v>750</v>
      </c>
      <c r="E19407">
        <v>2</v>
      </c>
      <c r="F19407" t="s">
        <v>34</v>
      </c>
      <c r="G19407">
        <v>10083.950000000001</v>
      </c>
      <c r="H19407">
        <v>819.3</v>
      </c>
      <c r="I19407">
        <v>10083.950000000001</v>
      </c>
      <c r="J19407">
        <v>0.2</v>
      </c>
      <c r="K19407">
        <v>10083.950000000001</v>
      </c>
      <c r="L19407">
        <v>11.31</v>
      </c>
      <c r="M19407">
        <v>1</v>
      </c>
      <c r="N19407">
        <v>2103.13</v>
      </c>
      <c r="O19407">
        <v>20167.900000000001</v>
      </c>
      <c r="P19407" t="s">
        <v>766</v>
      </c>
      <c r="Q19407" t="s">
        <v>768</v>
      </c>
      <c r="R19407" t="s">
        <v>768</v>
      </c>
      <c r="S19407" t="s">
        <v>758</v>
      </c>
    </row>
    <row r="19408" spans="1:19" x14ac:dyDescent="0.3">
      <c r="A19408" t="s">
        <v>752</v>
      </c>
      <c r="B19408" t="s">
        <v>748</v>
      </c>
      <c r="C19408" t="s">
        <v>749</v>
      </c>
      <c r="D19408" t="s">
        <v>750</v>
      </c>
      <c r="E19408">
        <v>-1</v>
      </c>
      <c r="F19408" t="s">
        <v>159</v>
      </c>
      <c r="G19408">
        <v>105794.22</v>
      </c>
      <c r="H19408">
        <v>0.28999999999999998</v>
      </c>
      <c r="I19408">
        <v>105794.22</v>
      </c>
      <c r="J19408">
        <v>0.13</v>
      </c>
      <c r="K19408">
        <v>105794.22</v>
      </c>
      <c r="L19408">
        <v>3.96</v>
      </c>
      <c r="M19408" t="s">
        <v>751</v>
      </c>
      <c r="N19408">
        <v>0</v>
      </c>
      <c r="O19408" t="s">
        <v>751</v>
      </c>
      <c r="P19408" t="s">
        <v>766</v>
      </c>
      <c r="Q19408" t="s">
        <v>766</v>
      </c>
      <c r="R19408" t="s">
        <v>766</v>
      </c>
      <c r="S19408" t="s">
        <v>758</v>
      </c>
    </row>
    <row r="19409" spans="1:19" x14ac:dyDescent="0.3">
      <c r="A19409" t="s">
        <v>753</v>
      </c>
      <c r="B19409" t="s">
        <v>748</v>
      </c>
      <c r="C19409" t="s">
        <v>749</v>
      </c>
      <c r="D19409" t="s">
        <v>750</v>
      </c>
      <c r="E19409">
        <v>4</v>
      </c>
      <c r="F19409" t="s">
        <v>243</v>
      </c>
      <c r="G19409">
        <v>38888.269999999997</v>
      </c>
      <c r="H19409">
        <v>708.89</v>
      </c>
      <c r="I19409">
        <v>38888.269999999997</v>
      </c>
      <c r="J19409">
        <v>602.15</v>
      </c>
      <c r="K19409">
        <v>38888.269999999997</v>
      </c>
      <c r="L19409">
        <v>6</v>
      </c>
      <c r="M19409" t="s">
        <v>751</v>
      </c>
      <c r="N19409">
        <v>0</v>
      </c>
      <c r="O19409">
        <v>155553.07999999999</v>
      </c>
      <c r="P19409" t="s">
        <v>766</v>
      </c>
      <c r="Q19409" t="s">
        <v>766</v>
      </c>
      <c r="R19409" t="s">
        <v>768</v>
      </c>
      <c r="S19409" t="s">
        <v>758</v>
      </c>
    </row>
    <row r="19410" spans="1:19" x14ac:dyDescent="0.3">
      <c r="A19410" t="s">
        <v>747</v>
      </c>
      <c r="B19410" t="s">
        <v>748</v>
      </c>
      <c r="C19410" t="s">
        <v>749</v>
      </c>
      <c r="D19410" t="s">
        <v>750</v>
      </c>
      <c r="E19410">
        <v>15</v>
      </c>
      <c r="F19410" t="s">
        <v>412</v>
      </c>
      <c r="G19410">
        <v>1391954.82</v>
      </c>
      <c r="H19410">
        <v>10.88</v>
      </c>
      <c r="I19410">
        <v>1391954.82</v>
      </c>
      <c r="J19410">
        <v>58.44</v>
      </c>
      <c r="K19410">
        <v>1391954.82</v>
      </c>
      <c r="L19410">
        <v>380.98</v>
      </c>
      <c r="M19410" t="s">
        <v>751</v>
      </c>
      <c r="N19410">
        <v>0</v>
      </c>
      <c r="O19410">
        <v>20879322.300000001</v>
      </c>
      <c r="P19410" t="s">
        <v>766</v>
      </c>
      <c r="Q19410" t="s">
        <v>766</v>
      </c>
      <c r="R19410" t="s">
        <v>768</v>
      </c>
      <c r="S19410" t="s">
        <v>758</v>
      </c>
    </row>
    <row r="19411" spans="1:19" x14ac:dyDescent="0.3">
      <c r="A19411" t="s">
        <v>753</v>
      </c>
      <c r="B19411" t="s">
        <v>748</v>
      </c>
      <c r="C19411" t="s">
        <v>749</v>
      </c>
      <c r="D19411" t="s">
        <v>750</v>
      </c>
      <c r="E19411">
        <v>2</v>
      </c>
      <c r="F19411" t="s">
        <v>257</v>
      </c>
      <c r="G19411">
        <v>27476.87</v>
      </c>
      <c r="H19411">
        <v>3.07</v>
      </c>
      <c r="I19411">
        <v>27476.87</v>
      </c>
      <c r="J19411">
        <v>0.51</v>
      </c>
      <c r="K19411">
        <v>27476.87</v>
      </c>
      <c r="L19411">
        <v>5.61</v>
      </c>
      <c r="M19411" t="s">
        <v>751</v>
      </c>
      <c r="N19411">
        <v>0</v>
      </c>
      <c r="O19411">
        <v>54953.74</v>
      </c>
      <c r="P19411" t="s">
        <v>766</v>
      </c>
      <c r="Q19411" t="s">
        <v>766</v>
      </c>
      <c r="R19411" t="s">
        <v>766</v>
      </c>
      <c r="S19411" t="s">
        <v>758</v>
      </c>
    </row>
    <row r="19412" spans="1:19" x14ac:dyDescent="0.3">
      <c r="A19412" t="s">
        <v>752</v>
      </c>
      <c r="B19412" t="s">
        <v>748</v>
      </c>
      <c r="C19412" t="s">
        <v>749</v>
      </c>
      <c r="D19412" t="s">
        <v>750</v>
      </c>
      <c r="E19412">
        <v>1</v>
      </c>
      <c r="F19412" t="s">
        <v>234</v>
      </c>
      <c r="G19412">
        <v>70293.789999999994</v>
      </c>
      <c r="H19412">
        <v>8.66</v>
      </c>
      <c r="I19412">
        <v>70293.789999999994</v>
      </c>
      <c r="J19412">
        <v>2.0499999999999998</v>
      </c>
      <c r="K19412">
        <v>70293.789999999994</v>
      </c>
      <c r="L19412">
        <v>28.18</v>
      </c>
      <c r="M19412" t="s">
        <v>751</v>
      </c>
      <c r="N19412">
        <v>0</v>
      </c>
      <c r="O19412">
        <v>70293.789999999994</v>
      </c>
      <c r="P19412" t="s">
        <v>766</v>
      </c>
      <c r="Q19412" t="s">
        <v>766</v>
      </c>
      <c r="R19412" t="s">
        <v>766</v>
      </c>
      <c r="S19412" t="s">
        <v>758</v>
      </c>
    </row>
    <row r="19413" spans="1:19" x14ac:dyDescent="0.3">
      <c r="A19413" t="s">
        <v>747</v>
      </c>
      <c r="B19413" t="s">
        <v>748</v>
      </c>
      <c r="C19413" t="s">
        <v>754</v>
      </c>
      <c r="D19413" t="s">
        <v>750</v>
      </c>
      <c r="E19413">
        <v>-1</v>
      </c>
      <c r="F19413" t="s">
        <v>331</v>
      </c>
      <c r="G19413">
        <v>-1702.31</v>
      </c>
      <c r="H19413" t="s">
        <v>751</v>
      </c>
      <c r="I19413">
        <v>-1702.31</v>
      </c>
      <c r="J19413" t="s">
        <v>751</v>
      </c>
      <c r="K19413">
        <v>-1702.31</v>
      </c>
      <c r="L19413" t="s">
        <v>751</v>
      </c>
      <c r="M19413" t="s">
        <v>751</v>
      </c>
      <c r="N19413">
        <v>0</v>
      </c>
      <c r="O19413" t="s">
        <v>751</v>
      </c>
      <c r="P19413" t="s">
        <v>751</v>
      </c>
      <c r="Q19413" t="s">
        <v>751</v>
      </c>
      <c r="R19413" t="s">
        <v>751</v>
      </c>
      <c r="S19413" t="s">
        <v>758</v>
      </c>
    </row>
    <row r="19414" spans="1:19" x14ac:dyDescent="0.3">
      <c r="A19414" t="s">
        <v>753</v>
      </c>
      <c r="B19414" t="s">
        <v>748</v>
      </c>
      <c r="C19414" t="s">
        <v>749</v>
      </c>
      <c r="D19414" t="s">
        <v>750</v>
      </c>
      <c r="E19414">
        <v>7</v>
      </c>
      <c r="F19414" t="s">
        <v>315</v>
      </c>
      <c r="G19414">
        <v>36587.370000000003</v>
      </c>
      <c r="H19414">
        <v>2.9</v>
      </c>
      <c r="I19414">
        <v>36587.370000000003</v>
      </c>
      <c r="J19414">
        <v>15.59</v>
      </c>
      <c r="K19414">
        <v>36587.370000000003</v>
      </c>
      <c r="L19414">
        <v>10</v>
      </c>
      <c r="M19414" t="s">
        <v>751</v>
      </c>
      <c r="N19414">
        <v>0</v>
      </c>
      <c r="O19414">
        <v>256111.59</v>
      </c>
      <c r="P19414" t="s">
        <v>766</v>
      </c>
      <c r="Q19414" t="s">
        <v>766</v>
      </c>
      <c r="R19414" t="s">
        <v>768</v>
      </c>
      <c r="S19414" t="s">
        <v>758</v>
      </c>
    </row>
    <row r="19415" spans="1:19" x14ac:dyDescent="0.3">
      <c r="A19415" t="s">
        <v>747</v>
      </c>
      <c r="B19415" t="s">
        <v>748</v>
      </c>
      <c r="C19415" t="s">
        <v>749</v>
      </c>
      <c r="D19415" t="s">
        <v>750</v>
      </c>
      <c r="E19415">
        <v>1</v>
      </c>
      <c r="F19415" t="s">
        <v>31</v>
      </c>
      <c r="G19415">
        <v>27090.61</v>
      </c>
      <c r="H19415">
        <v>4322.07</v>
      </c>
      <c r="I19415">
        <v>27090.61</v>
      </c>
      <c r="J19415">
        <v>0.14000000000000001</v>
      </c>
      <c r="K19415">
        <v>27090.61</v>
      </c>
      <c r="L19415">
        <v>2.33</v>
      </c>
      <c r="M19415" t="s">
        <v>751</v>
      </c>
      <c r="N19415">
        <v>0</v>
      </c>
      <c r="O19415">
        <v>27090.61</v>
      </c>
      <c r="P19415" t="s">
        <v>766</v>
      </c>
      <c r="Q19415" t="s">
        <v>768</v>
      </c>
      <c r="R19415" t="s">
        <v>768</v>
      </c>
      <c r="S19415" t="s">
        <v>758</v>
      </c>
    </row>
    <row r="19416" spans="1:19" x14ac:dyDescent="0.3">
      <c r="A19416" t="s">
        <v>747</v>
      </c>
      <c r="B19416" t="s">
        <v>748</v>
      </c>
      <c r="C19416" t="s">
        <v>754</v>
      </c>
      <c r="D19416" t="s">
        <v>750</v>
      </c>
      <c r="E19416">
        <v>5</v>
      </c>
      <c r="F19416" t="s">
        <v>195</v>
      </c>
      <c r="G19416">
        <v>-433.68</v>
      </c>
      <c r="H19416" t="s">
        <v>751</v>
      </c>
      <c r="I19416">
        <v>-433.68</v>
      </c>
      <c r="J19416" t="s">
        <v>751</v>
      </c>
      <c r="K19416">
        <v>-433.68</v>
      </c>
      <c r="L19416" t="s">
        <v>751</v>
      </c>
      <c r="M19416" t="s">
        <v>751</v>
      </c>
      <c r="N19416">
        <v>0</v>
      </c>
      <c r="O19416" t="s">
        <v>751</v>
      </c>
      <c r="P19416" t="s">
        <v>751</v>
      </c>
      <c r="Q19416" t="s">
        <v>751</v>
      </c>
      <c r="R19416" t="s">
        <v>751</v>
      </c>
      <c r="S19416" t="s">
        <v>758</v>
      </c>
    </row>
    <row r="19417" spans="1:19" x14ac:dyDescent="0.3">
      <c r="A19417" t="s">
        <v>752</v>
      </c>
      <c r="B19417" t="s">
        <v>748</v>
      </c>
      <c r="C19417" t="s">
        <v>754</v>
      </c>
      <c r="D19417" t="s">
        <v>750</v>
      </c>
      <c r="E19417">
        <v>0</v>
      </c>
      <c r="F19417" t="s">
        <v>162</v>
      </c>
      <c r="G19417">
        <v>-2015.93</v>
      </c>
      <c r="H19417" t="s">
        <v>751</v>
      </c>
      <c r="I19417">
        <v>-2015.93</v>
      </c>
      <c r="J19417" t="s">
        <v>751</v>
      </c>
      <c r="K19417">
        <v>-2015.93</v>
      </c>
      <c r="L19417" t="s">
        <v>751</v>
      </c>
      <c r="M19417" t="s">
        <v>751</v>
      </c>
      <c r="N19417">
        <v>0</v>
      </c>
      <c r="O19417" t="s">
        <v>751</v>
      </c>
      <c r="P19417" t="s">
        <v>751</v>
      </c>
      <c r="Q19417" t="s">
        <v>751</v>
      </c>
      <c r="R19417" t="s">
        <v>751</v>
      </c>
      <c r="S19417" t="s">
        <v>758</v>
      </c>
    </row>
    <row r="19418" spans="1:19" x14ac:dyDescent="0.3">
      <c r="A19418" t="s">
        <v>753</v>
      </c>
      <c r="B19418" t="s">
        <v>748</v>
      </c>
      <c r="C19418" t="s">
        <v>749</v>
      </c>
      <c r="D19418" t="s">
        <v>750</v>
      </c>
      <c r="E19418">
        <v>2</v>
      </c>
      <c r="F19418" t="s">
        <v>303</v>
      </c>
      <c r="G19418">
        <v>54550.559999999998</v>
      </c>
      <c r="H19418">
        <v>4.79</v>
      </c>
      <c r="I19418">
        <v>54550.559999999998</v>
      </c>
      <c r="J19418">
        <v>0.8</v>
      </c>
      <c r="K19418">
        <v>54550.559999999998</v>
      </c>
      <c r="L19418">
        <v>8.77</v>
      </c>
      <c r="M19418" t="s">
        <v>751</v>
      </c>
      <c r="N19418">
        <v>0</v>
      </c>
      <c r="O19418">
        <v>109101.12</v>
      </c>
      <c r="P19418" t="s">
        <v>766</v>
      </c>
      <c r="Q19418" t="s">
        <v>766</v>
      </c>
      <c r="R19418" t="s">
        <v>766</v>
      </c>
      <c r="S19418" t="s">
        <v>758</v>
      </c>
    </row>
    <row r="19419" spans="1:19" x14ac:dyDescent="0.3">
      <c r="A19419" t="s">
        <v>752</v>
      </c>
      <c r="B19419" t="s">
        <v>748</v>
      </c>
      <c r="C19419" t="s">
        <v>749</v>
      </c>
      <c r="D19419" t="s">
        <v>750</v>
      </c>
      <c r="E19419">
        <v>5</v>
      </c>
      <c r="F19419" t="s">
        <v>397</v>
      </c>
      <c r="G19419">
        <v>179040.86</v>
      </c>
      <c r="H19419" t="s">
        <v>751</v>
      </c>
      <c r="I19419">
        <v>179040.86</v>
      </c>
      <c r="J19419" t="s">
        <v>751</v>
      </c>
      <c r="K19419">
        <v>179040.86</v>
      </c>
      <c r="L19419">
        <v>10.199999999999999</v>
      </c>
      <c r="M19419" t="s">
        <v>751</v>
      </c>
      <c r="N19419">
        <v>0</v>
      </c>
      <c r="O19419">
        <v>895204.29999999993</v>
      </c>
      <c r="P19419" t="s">
        <v>766</v>
      </c>
      <c r="Q19419" t="s">
        <v>766</v>
      </c>
      <c r="R19419" t="s">
        <v>768</v>
      </c>
      <c r="S19419" t="s">
        <v>758</v>
      </c>
    </row>
    <row r="19420" spans="1:19" x14ac:dyDescent="0.3">
      <c r="A19420" t="s">
        <v>747</v>
      </c>
      <c r="B19420" t="s">
        <v>748</v>
      </c>
      <c r="C19420" t="s">
        <v>749</v>
      </c>
      <c r="D19420" t="s">
        <v>750</v>
      </c>
      <c r="E19420">
        <v>-1</v>
      </c>
      <c r="F19420" t="s">
        <v>266</v>
      </c>
      <c r="G19420">
        <v>424.89</v>
      </c>
      <c r="H19420">
        <v>0.09</v>
      </c>
      <c r="I19420">
        <v>424.89</v>
      </c>
      <c r="J19420">
        <v>0.03</v>
      </c>
      <c r="K19420">
        <v>424.89</v>
      </c>
      <c r="L19420">
        <v>0.97</v>
      </c>
      <c r="M19420">
        <v>1</v>
      </c>
      <c r="N19420">
        <v>68.45</v>
      </c>
      <c r="O19420" t="s">
        <v>751</v>
      </c>
      <c r="P19420" t="s">
        <v>767</v>
      </c>
      <c r="Q19420" t="s">
        <v>767</v>
      </c>
      <c r="R19420" t="s">
        <v>767</v>
      </c>
      <c r="S19420" t="s">
        <v>758</v>
      </c>
    </row>
    <row r="19421" spans="1:19" x14ac:dyDescent="0.3">
      <c r="A19421" t="s">
        <v>753</v>
      </c>
      <c r="B19421" t="s">
        <v>748</v>
      </c>
      <c r="C19421" t="s">
        <v>754</v>
      </c>
      <c r="D19421" t="s">
        <v>750</v>
      </c>
      <c r="E19421">
        <v>5</v>
      </c>
      <c r="F19421" t="s">
        <v>487</v>
      </c>
      <c r="G19421">
        <v>-4763.3</v>
      </c>
      <c r="H19421" t="s">
        <v>751</v>
      </c>
      <c r="I19421">
        <v>-4763.3</v>
      </c>
      <c r="J19421" t="s">
        <v>751</v>
      </c>
      <c r="K19421">
        <v>-4763.3</v>
      </c>
      <c r="L19421" t="s">
        <v>751</v>
      </c>
      <c r="M19421" t="s">
        <v>751</v>
      </c>
      <c r="N19421">
        <v>0</v>
      </c>
      <c r="O19421" t="s">
        <v>751</v>
      </c>
      <c r="P19421" t="s">
        <v>751</v>
      </c>
      <c r="Q19421" t="s">
        <v>751</v>
      </c>
      <c r="R19421" t="s">
        <v>751</v>
      </c>
      <c r="S19421" t="s">
        <v>758</v>
      </c>
    </row>
    <row r="19422" spans="1:19" x14ac:dyDescent="0.3">
      <c r="A19422" t="s">
        <v>752</v>
      </c>
      <c r="B19422" t="s">
        <v>748</v>
      </c>
      <c r="C19422" t="s">
        <v>749</v>
      </c>
      <c r="D19422" t="s">
        <v>750</v>
      </c>
      <c r="E19422">
        <v>-1</v>
      </c>
      <c r="F19422" t="s">
        <v>171</v>
      </c>
      <c r="G19422">
        <v>2118.52</v>
      </c>
      <c r="H19422">
        <v>0.18</v>
      </c>
      <c r="I19422">
        <v>2118.52</v>
      </c>
      <c r="J19422">
        <v>0.08</v>
      </c>
      <c r="K19422">
        <v>2118.52</v>
      </c>
      <c r="L19422">
        <v>1</v>
      </c>
      <c r="M19422" t="s">
        <v>751</v>
      </c>
      <c r="N19422">
        <v>0</v>
      </c>
      <c r="O19422" t="s">
        <v>751</v>
      </c>
      <c r="P19422" t="s">
        <v>766</v>
      </c>
      <c r="Q19422" t="s">
        <v>766</v>
      </c>
      <c r="R19422" t="s">
        <v>766</v>
      </c>
      <c r="S19422" t="s">
        <v>758</v>
      </c>
    </row>
    <row r="19423" spans="1:19" x14ac:dyDescent="0.3">
      <c r="A19423" t="s">
        <v>753</v>
      </c>
      <c r="B19423" t="s">
        <v>748</v>
      </c>
      <c r="C19423" t="s">
        <v>749</v>
      </c>
      <c r="D19423" t="s">
        <v>750</v>
      </c>
      <c r="E19423">
        <v>0</v>
      </c>
      <c r="F19423" t="s">
        <v>190</v>
      </c>
      <c r="G19423">
        <v>4267.4399999999996</v>
      </c>
      <c r="H19423">
        <v>442.87</v>
      </c>
      <c r="I19423">
        <v>4267.4399999999996</v>
      </c>
      <c r="J19423">
        <v>0.15</v>
      </c>
      <c r="K19423">
        <v>4267.4399999999996</v>
      </c>
      <c r="L19423">
        <v>1.06</v>
      </c>
      <c r="M19423" t="s">
        <v>751</v>
      </c>
      <c r="N19423">
        <v>0</v>
      </c>
      <c r="O19423" t="s">
        <v>751</v>
      </c>
      <c r="P19423" t="s">
        <v>766</v>
      </c>
      <c r="Q19423" t="s">
        <v>768</v>
      </c>
      <c r="R19423" t="s">
        <v>768</v>
      </c>
      <c r="S19423" t="s">
        <v>758</v>
      </c>
    </row>
    <row r="19424" spans="1:19" x14ac:dyDescent="0.3">
      <c r="A19424" t="s">
        <v>753</v>
      </c>
      <c r="B19424" t="s">
        <v>748</v>
      </c>
      <c r="C19424" t="s">
        <v>754</v>
      </c>
      <c r="D19424" t="s">
        <v>750</v>
      </c>
      <c r="E19424">
        <v>11</v>
      </c>
      <c r="F19424" t="s">
        <v>377</v>
      </c>
      <c r="G19424">
        <v>-342791.16</v>
      </c>
      <c r="H19424" t="s">
        <v>751</v>
      </c>
      <c r="I19424">
        <v>-342791.16</v>
      </c>
      <c r="J19424" t="s">
        <v>751</v>
      </c>
      <c r="K19424">
        <v>-342791.16</v>
      </c>
      <c r="L19424" t="s">
        <v>751</v>
      </c>
      <c r="M19424" t="s">
        <v>751</v>
      </c>
      <c r="N19424">
        <v>0</v>
      </c>
      <c r="O19424" t="s">
        <v>751</v>
      </c>
      <c r="P19424" t="s">
        <v>751</v>
      </c>
      <c r="Q19424" t="s">
        <v>751</v>
      </c>
      <c r="R19424" t="s">
        <v>751</v>
      </c>
      <c r="S19424" t="s">
        <v>758</v>
      </c>
    </row>
    <row r="19425" spans="1:19" x14ac:dyDescent="0.3">
      <c r="A19425" t="s">
        <v>747</v>
      </c>
      <c r="B19425" t="s">
        <v>748</v>
      </c>
      <c r="C19425" t="s">
        <v>754</v>
      </c>
      <c r="D19425" t="s">
        <v>750</v>
      </c>
      <c r="E19425">
        <v>11</v>
      </c>
      <c r="F19425" t="s">
        <v>330</v>
      </c>
      <c r="G19425">
        <v>-945.51</v>
      </c>
      <c r="H19425" t="s">
        <v>751</v>
      </c>
      <c r="I19425">
        <v>-945.51</v>
      </c>
      <c r="J19425" t="s">
        <v>751</v>
      </c>
      <c r="K19425">
        <v>-945.51</v>
      </c>
      <c r="L19425" t="s">
        <v>751</v>
      </c>
      <c r="M19425" t="s">
        <v>751</v>
      </c>
      <c r="N19425">
        <v>0</v>
      </c>
      <c r="O19425" t="s">
        <v>751</v>
      </c>
      <c r="P19425" t="s">
        <v>751</v>
      </c>
      <c r="Q19425" t="s">
        <v>751</v>
      </c>
      <c r="R19425" t="s">
        <v>751</v>
      </c>
      <c r="S19425" t="s">
        <v>758</v>
      </c>
    </row>
    <row r="19426" spans="1:19" x14ac:dyDescent="0.3">
      <c r="A19426" t="s">
        <v>752</v>
      </c>
      <c r="B19426" t="s">
        <v>748</v>
      </c>
      <c r="C19426" t="s">
        <v>749</v>
      </c>
      <c r="D19426" t="s">
        <v>750</v>
      </c>
      <c r="E19426">
        <v>6</v>
      </c>
      <c r="F19426" t="s">
        <v>134</v>
      </c>
      <c r="G19426">
        <v>21351.599999999999</v>
      </c>
      <c r="H19426">
        <v>1.31</v>
      </c>
      <c r="I19426">
        <v>21351.599999999999</v>
      </c>
      <c r="J19426">
        <v>0.22</v>
      </c>
      <c r="K19426">
        <v>21351.599999999999</v>
      </c>
      <c r="L19426">
        <v>2.4</v>
      </c>
      <c r="M19426" t="s">
        <v>751</v>
      </c>
      <c r="N19426">
        <v>0</v>
      </c>
      <c r="O19426">
        <v>128109.6</v>
      </c>
      <c r="P19426" t="s">
        <v>766</v>
      </c>
      <c r="Q19426" t="s">
        <v>766</v>
      </c>
      <c r="R19426" t="s">
        <v>766</v>
      </c>
      <c r="S19426" t="s">
        <v>758</v>
      </c>
    </row>
    <row r="19427" spans="1:19" x14ac:dyDescent="0.3">
      <c r="A19427" t="s">
        <v>747</v>
      </c>
      <c r="B19427" t="s">
        <v>748</v>
      </c>
      <c r="C19427" t="s">
        <v>749</v>
      </c>
      <c r="D19427" t="s">
        <v>750</v>
      </c>
      <c r="E19427">
        <v>1</v>
      </c>
      <c r="F19427" t="s">
        <v>415</v>
      </c>
      <c r="G19427">
        <v>2121.4899999999998</v>
      </c>
      <c r="H19427">
        <v>0.12</v>
      </c>
      <c r="I19427">
        <v>2121.4899999999998</v>
      </c>
      <c r="J19427">
        <v>0.28000000000000003</v>
      </c>
      <c r="K19427">
        <v>2121.4899999999998</v>
      </c>
      <c r="L19427">
        <v>1.1000000000000001</v>
      </c>
      <c r="M19427" t="s">
        <v>751</v>
      </c>
      <c r="N19427">
        <v>0</v>
      </c>
      <c r="O19427">
        <v>2121.4899999999998</v>
      </c>
      <c r="P19427" t="s">
        <v>766</v>
      </c>
      <c r="Q19427" t="s">
        <v>766</v>
      </c>
      <c r="R19427" t="s">
        <v>766</v>
      </c>
      <c r="S19427" t="s">
        <v>758</v>
      </c>
    </row>
    <row r="19428" spans="1:19" x14ac:dyDescent="0.3">
      <c r="A19428" t="s">
        <v>753</v>
      </c>
      <c r="B19428" t="s">
        <v>748</v>
      </c>
      <c r="C19428" t="s">
        <v>749</v>
      </c>
      <c r="D19428" t="s">
        <v>750</v>
      </c>
      <c r="E19428">
        <v>2</v>
      </c>
      <c r="F19428" t="s">
        <v>151</v>
      </c>
      <c r="G19428">
        <v>298580.12</v>
      </c>
      <c r="H19428">
        <v>26.69</v>
      </c>
      <c r="I19428">
        <v>298580.12</v>
      </c>
      <c r="J19428">
        <v>12.68</v>
      </c>
      <c r="K19428">
        <v>298580.12</v>
      </c>
      <c r="L19428">
        <v>121.42</v>
      </c>
      <c r="M19428" t="s">
        <v>751</v>
      </c>
      <c r="N19428">
        <v>0</v>
      </c>
      <c r="O19428">
        <v>597160.24</v>
      </c>
      <c r="P19428" t="s">
        <v>766</v>
      </c>
      <c r="Q19428" t="s">
        <v>766</v>
      </c>
      <c r="R19428" t="s">
        <v>766</v>
      </c>
      <c r="S19428" t="s">
        <v>758</v>
      </c>
    </row>
    <row r="19429" spans="1:19" x14ac:dyDescent="0.3">
      <c r="A19429" t="s">
        <v>753</v>
      </c>
      <c r="B19429" t="s">
        <v>748</v>
      </c>
      <c r="C19429" t="s">
        <v>749</v>
      </c>
      <c r="D19429" t="s">
        <v>750</v>
      </c>
      <c r="E19429">
        <v>5</v>
      </c>
      <c r="F19429" t="s">
        <v>401</v>
      </c>
      <c r="G19429">
        <v>69519.14</v>
      </c>
      <c r="H19429">
        <v>5.05</v>
      </c>
      <c r="I19429">
        <v>69519.14</v>
      </c>
      <c r="J19429">
        <v>4.57</v>
      </c>
      <c r="K19429">
        <v>69519.14</v>
      </c>
      <c r="L19429">
        <v>23.63</v>
      </c>
      <c r="M19429" t="s">
        <v>751</v>
      </c>
      <c r="N19429">
        <v>0</v>
      </c>
      <c r="O19429">
        <v>347595.7</v>
      </c>
      <c r="P19429" t="s">
        <v>766</v>
      </c>
      <c r="Q19429" t="s">
        <v>766</v>
      </c>
      <c r="R19429" t="s">
        <v>766</v>
      </c>
      <c r="S19429" t="s">
        <v>758</v>
      </c>
    </row>
    <row r="19430" spans="1:19" x14ac:dyDescent="0.3">
      <c r="A19430" t="s">
        <v>747</v>
      </c>
      <c r="B19430" t="s">
        <v>748</v>
      </c>
      <c r="C19430" t="s">
        <v>749</v>
      </c>
      <c r="D19430" t="s">
        <v>750</v>
      </c>
      <c r="E19430">
        <v>4</v>
      </c>
      <c r="F19430" t="s">
        <v>246</v>
      </c>
      <c r="G19430">
        <v>61161.19</v>
      </c>
      <c r="H19430">
        <v>5220.46</v>
      </c>
      <c r="I19430">
        <v>61161.19</v>
      </c>
      <c r="J19430">
        <v>3.07</v>
      </c>
      <c r="K19430">
        <v>61161.19</v>
      </c>
      <c r="L19430">
        <v>50.36</v>
      </c>
      <c r="M19430" t="s">
        <v>751</v>
      </c>
      <c r="N19430">
        <v>0</v>
      </c>
      <c r="O19430">
        <v>244644.76</v>
      </c>
      <c r="P19430" t="s">
        <v>766</v>
      </c>
      <c r="Q19430" t="s">
        <v>768</v>
      </c>
      <c r="R19430" t="s">
        <v>768</v>
      </c>
      <c r="S19430" t="s">
        <v>758</v>
      </c>
    </row>
    <row r="19431" spans="1:19" x14ac:dyDescent="0.3">
      <c r="A19431" t="s">
        <v>747</v>
      </c>
      <c r="B19431" t="s">
        <v>748</v>
      </c>
      <c r="C19431" t="s">
        <v>749</v>
      </c>
      <c r="D19431" t="s">
        <v>750</v>
      </c>
      <c r="E19431">
        <v>-1</v>
      </c>
      <c r="F19431" t="s">
        <v>196</v>
      </c>
      <c r="G19431">
        <v>1035.83</v>
      </c>
      <c r="H19431">
        <v>0.55000000000000004</v>
      </c>
      <c r="I19431">
        <v>1035.83</v>
      </c>
      <c r="J19431">
        <v>0.37</v>
      </c>
      <c r="K19431">
        <v>1035.83</v>
      </c>
      <c r="L19431">
        <v>6.7</v>
      </c>
      <c r="M19431" t="s">
        <v>751</v>
      </c>
      <c r="N19431">
        <v>0</v>
      </c>
      <c r="O19431" t="s">
        <v>751</v>
      </c>
      <c r="P19431" t="s">
        <v>766</v>
      </c>
      <c r="Q19431" t="s">
        <v>766</v>
      </c>
      <c r="R19431" t="s">
        <v>766</v>
      </c>
      <c r="S19431" t="s">
        <v>758</v>
      </c>
    </row>
    <row r="19432" spans="1:19" x14ac:dyDescent="0.3">
      <c r="A19432" t="s">
        <v>747</v>
      </c>
      <c r="B19432" t="s">
        <v>748</v>
      </c>
      <c r="C19432" t="s">
        <v>749</v>
      </c>
      <c r="D19432" t="s">
        <v>750</v>
      </c>
      <c r="E19432">
        <v>3</v>
      </c>
      <c r="F19432" t="s">
        <v>264</v>
      </c>
      <c r="G19432">
        <v>9244.23</v>
      </c>
      <c r="H19432">
        <v>3.3</v>
      </c>
      <c r="I19432">
        <v>9244.23</v>
      </c>
      <c r="J19432">
        <v>309.17</v>
      </c>
      <c r="K19432">
        <v>9244.23</v>
      </c>
      <c r="L19432">
        <v>2.12</v>
      </c>
      <c r="M19432" t="s">
        <v>751</v>
      </c>
      <c r="N19432">
        <v>0</v>
      </c>
      <c r="O19432">
        <v>27732.69</v>
      </c>
      <c r="P19432" t="s">
        <v>768</v>
      </c>
      <c r="Q19432" t="s">
        <v>766</v>
      </c>
      <c r="R19432" t="s">
        <v>768</v>
      </c>
      <c r="S19432" t="s">
        <v>758</v>
      </c>
    </row>
    <row r="19433" spans="1:19" x14ac:dyDescent="0.3">
      <c r="A19433" t="s">
        <v>747</v>
      </c>
      <c r="B19433" t="s">
        <v>748</v>
      </c>
      <c r="C19433" t="s">
        <v>749</v>
      </c>
      <c r="D19433" t="s">
        <v>750</v>
      </c>
      <c r="E19433">
        <v>1</v>
      </c>
      <c r="F19433" t="s">
        <v>426</v>
      </c>
      <c r="G19433">
        <v>38965.160000000003</v>
      </c>
      <c r="H19433">
        <v>5032.3599999999997</v>
      </c>
      <c r="I19433">
        <v>38965.160000000003</v>
      </c>
      <c r="J19433">
        <v>1.5</v>
      </c>
      <c r="K19433">
        <v>38965.160000000003</v>
      </c>
      <c r="L19433">
        <v>18.75</v>
      </c>
      <c r="M19433" t="s">
        <v>751</v>
      </c>
      <c r="N19433">
        <v>0</v>
      </c>
      <c r="O19433">
        <v>38965.160000000003</v>
      </c>
      <c r="P19433" t="s">
        <v>766</v>
      </c>
      <c r="Q19433" t="s">
        <v>768</v>
      </c>
      <c r="R19433" t="s">
        <v>768</v>
      </c>
      <c r="S19433" t="s">
        <v>758</v>
      </c>
    </row>
    <row r="19434" spans="1:19" x14ac:dyDescent="0.3">
      <c r="A19434" t="s">
        <v>747</v>
      </c>
      <c r="B19434" t="s">
        <v>748</v>
      </c>
      <c r="C19434" t="s">
        <v>754</v>
      </c>
      <c r="D19434" t="s">
        <v>750</v>
      </c>
      <c r="E19434">
        <v>0</v>
      </c>
      <c r="F19434" t="s">
        <v>141</v>
      </c>
      <c r="G19434">
        <v>-14902.15</v>
      </c>
      <c r="H19434" t="s">
        <v>751</v>
      </c>
      <c r="I19434">
        <v>-14902.15</v>
      </c>
      <c r="J19434" t="s">
        <v>751</v>
      </c>
      <c r="K19434">
        <v>-14902.15</v>
      </c>
      <c r="L19434" t="s">
        <v>751</v>
      </c>
      <c r="M19434">
        <v>1</v>
      </c>
      <c r="N19434">
        <v>-55.44</v>
      </c>
      <c r="O19434" t="s">
        <v>751</v>
      </c>
      <c r="P19434" t="s">
        <v>751</v>
      </c>
      <c r="Q19434" t="s">
        <v>751</v>
      </c>
      <c r="R19434" t="s">
        <v>751</v>
      </c>
      <c r="S19434" t="s">
        <v>758</v>
      </c>
    </row>
    <row r="19435" spans="1:19" x14ac:dyDescent="0.3">
      <c r="A19435" t="s">
        <v>747</v>
      </c>
      <c r="B19435" t="s">
        <v>748</v>
      </c>
      <c r="C19435" t="s">
        <v>749</v>
      </c>
      <c r="D19435" t="s">
        <v>750</v>
      </c>
      <c r="E19435">
        <v>1</v>
      </c>
      <c r="F19435" t="s">
        <v>262</v>
      </c>
      <c r="G19435">
        <v>27631.48</v>
      </c>
      <c r="H19435">
        <v>0.88</v>
      </c>
      <c r="I19435">
        <v>27631.48</v>
      </c>
      <c r="J19435">
        <v>4.75</v>
      </c>
      <c r="K19435">
        <v>27631.48</v>
      </c>
      <c r="L19435">
        <v>1.07</v>
      </c>
      <c r="M19435" t="s">
        <v>751</v>
      </c>
      <c r="N19435">
        <v>0</v>
      </c>
      <c r="O19435">
        <v>27631.48</v>
      </c>
      <c r="P19435" t="s">
        <v>766</v>
      </c>
      <c r="Q19435" t="s">
        <v>766</v>
      </c>
      <c r="R19435" t="s">
        <v>768</v>
      </c>
      <c r="S19435" t="s">
        <v>758</v>
      </c>
    </row>
    <row r="19436" spans="1:19" x14ac:dyDescent="0.3">
      <c r="A19436" t="s">
        <v>747</v>
      </c>
      <c r="B19436" t="s">
        <v>748</v>
      </c>
      <c r="C19436" t="s">
        <v>749</v>
      </c>
      <c r="D19436" t="s">
        <v>750</v>
      </c>
      <c r="E19436">
        <v>9</v>
      </c>
      <c r="F19436" t="s">
        <v>157</v>
      </c>
      <c r="G19436">
        <v>33175.040000000001</v>
      </c>
      <c r="H19436">
        <v>0.45</v>
      </c>
      <c r="I19436">
        <v>33175.040000000001</v>
      </c>
      <c r="J19436">
        <v>0.2</v>
      </c>
      <c r="K19436">
        <v>33175.040000000001</v>
      </c>
      <c r="L19436">
        <v>2.5099999999999998</v>
      </c>
      <c r="M19436" t="s">
        <v>751</v>
      </c>
      <c r="N19436">
        <v>0</v>
      </c>
      <c r="O19436">
        <v>298575.35999999999</v>
      </c>
      <c r="P19436" t="s">
        <v>768</v>
      </c>
      <c r="Q19436" t="s">
        <v>768</v>
      </c>
      <c r="R19436" t="s">
        <v>768</v>
      </c>
      <c r="S19436" t="s">
        <v>758</v>
      </c>
    </row>
    <row r="19437" spans="1:19" x14ac:dyDescent="0.3">
      <c r="A19437" t="s">
        <v>747</v>
      </c>
      <c r="B19437" t="s">
        <v>748</v>
      </c>
      <c r="C19437" t="s">
        <v>754</v>
      </c>
      <c r="D19437" t="s">
        <v>750</v>
      </c>
      <c r="E19437">
        <v>5</v>
      </c>
      <c r="F19437" t="s">
        <v>457</v>
      </c>
      <c r="G19437">
        <v>-25.31</v>
      </c>
      <c r="H19437" t="s">
        <v>751</v>
      </c>
      <c r="I19437">
        <v>-25.31</v>
      </c>
      <c r="J19437" t="s">
        <v>751</v>
      </c>
      <c r="K19437">
        <v>-25.31</v>
      </c>
      <c r="L19437" t="s">
        <v>751</v>
      </c>
      <c r="M19437" t="s">
        <v>751</v>
      </c>
      <c r="N19437">
        <v>0</v>
      </c>
      <c r="O19437" t="s">
        <v>751</v>
      </c>
      <c r="P19437" t="s">
        <v>751</v>
      </c>
      <c r="Q19437" t="s">
        <v>751</v>
      </c>
      <c r="R19437" t="s">
        <v>751</v>
      </c>
      <c r="S19437" t="s">
        <v>758</v>
      </c>
    </row>
    <row r="19438" spans="1:19" x14ac:dyDescent="0.3">
      <c r="A19438" t="s">
        <v>753</v>
      </c>
      <c r="B19438" t="s">
        <v>748</v>
      </c>
      <c r="C19438" t="s">
        <v>749</v>
      </c>
      <c r="D19438" t="s">
        <v>750</v>
      </c>
      <c r="E19438">
        <v>7</v>
      </c>
      <c r="F19438" t="s">
        <v>446</v>
      </c>
      <c r="G19438">
        <v>15791.32</v>
      </c>
      <c r="H19438">
        <v>1.89</v>
      </c>
      <c r="I19438">
        <v>15791.32</v>
      </c>
      <c r="J19438">
        <v>0.9</v>
      </c>
      <c r="K19438">
        <v>15791.32</v>
      </c>
      <c r="L19438">
        <v>8.58</v>
      </c>
      <c r="M19438" t="s">
        <v>751</v>
      </c>
      <c r="N19438">
        <v>0</v>
      </c>
      <c r="O19438">
        <v>110539.24</v>
      </c>
      <c r="P19438" t="s">
        <v>766</v>
      </c>
      <c r="Q19438" t="s">
        <v>766</v>
      </c>
      <c r="R19438" t="s">
        <v>766</v>
      </c>
      <c r="S19438" t="s">
        <v>758</v>
      </c>
    </row>
    <row r="19439" spans="1:19" x14ac:dyDescent="0.3">
      <c r="A19439" t="s">
        <v>747</v>
      </c>
      <c r="B19439" t="s">
        <v>748</v>
      </c>
      <c r="C19439" t="s">
        <v>754</v>
      </c>
      <c r="D19439" t="s">
        <v>750</v>
      </c>
      <c r="E19439">
        <v>-1</v>
      </c>
      <c r="F19439" t="s">
        <v>436</v>
      </c>
      <c r="G19439">
        <v>-367.8</v>
      </c>
      <c r="H19439" t="s">
        <v>751</v>
      </c>
      <c r="I19439">
        <v>-367.8</v>
      </c>
      <c r="J19439" t="s">
        <v>751</v>
      </c>
      <c r="K19439">
        <v>-367.8</v>
      </c>
      <c r="L19439" t="s">
        <v>751</v>
      </c>
      <c r="M19439">
        <v>1</v>
      </c>
      <c r="N19439">
        <v>0</v>
      </c>
      <c r="O19439" t="s">
        <v>751</v>
      </c>
      <c r="P19439" t="s">
        <v>751</v>
      </c>
      <c r="Q19439" t="s">
        <v>751</v>
      </c>
      <c r="R19439" t="s">
        <v>751</v>
      </c>
      <c r="S19439" t="s">
        <v>758</v>
      </c>
    </row>
    <row r="19440" spans="1:19" x14ac:dyDescent="0.3">
      <c r="A19440" t="s">
        <v>753</v>
      </c>
      <c r="B19440" t="s">
        <v>748</v>
      </c>
      <c r="C19440" t="s">
        <v>754</v>
      </c>
      <c r="D19440" t="s">
        <v>750</v>
      </c>
      <c r="E19440">
        <v>4</v>
      </c>
      <c r="F19440" t="s">
        <v>192</v>
      </c>
      <c r="G19440">
        <v>-7842.64</v>
      </c>
      <c r="H19440" t="s">
        <v>751</v>
      </c>
      <c r="I19440">
        <v>-7842.64</v>
      </c>
      <c r="J19440" t="s">
        <v>751</v>
      </c>
      <c r="K19440">
        <v>-7842.64</v>
      </c>
      <c r="L19440" t="s">
        <v>751</v>
      </c>
      <c r="M19440" t="s">
        <v>751</v>
      </c>
      <c r="N19440">
        <v>-2234.91</v>
      </c>
      <c r="O19440" t="s">
        <v>751</v>
      </c>
      <c r="P19440" t="s">
        <v>751</v>
      </c>
      <c r="Q19440" t="s">
        <v>751</v>
      </c>
      <c r="R19440" t="s">
        <v>751</v>
      </c>
      <c r="S19440" t="s">
        <v>758</v>
      </c>
    </row>
    <row r="19441" spans="1:19" x14ac:dyDescent="0.3">
      <c r="A19441" t="s">
        <v>753</v>
      </c>
      <c r="B19441" t="s">
        <v>748</v>
      </c>
      <c r="C19441" t="s">
        <v>749</v>
      </c>
      <c r="D19441" t="s">
        <v>750</v>
      </c>
      <c r="E19441">
        <v>-1</v>
      </c>
      <c r="F19441" t="s">
        <v>56</v>
      </c>
      <c r="G19441">
        <v>525873.6</v>
      </c>
      <c r="H19441">
        <v>46.23</v>
      </c>
      <c r="I19441">
        <v>525873.6</v>
      </c>
      <c r="J19441">
        <v>21.96</v>
      </c>
      <c r="K19441">
        <v>525873.6</v>
      </c>
      <c r="L19441">
        <v>210.3</v>
      </c>
      <c r="M19441" t="s">
        <v>751</v>
      </c>
      <c r="N19441">
        <v>0</v>
      </c>
      <c r="O19441" t="s">
        <v>751</v>
      </c>
      <c r="P19441" t="s">
        <v>766</v>
      </c>
      <c r="Q19441" t="s">
        <v>766</v>
      </c>
      <c r="R19441" t="s">
        <v>766</v>
      </c>
      <c r="S19441" t="s">
        <v>758</v>
      </c>
    </row>
    <row r="19442" spans="1:19" x14ac:dyDescent="0.3">
      <c r="A19442" t="s">
        <v>752</v>
      </c>
      <c r="B19442" t="s">
        <v>748</v>
      </c>
      <c r="C19442" t="s">
        <v>749</v>
      </c>
      <c r="D19442" t="s">
        <v>750</v>
      </c>
      <c r="E19442">
        <v>-1</v>
      </c>
      <c r="F19442" t="s">
        <v>108</v>
      </c>
      <c r="G19442">
        <v>5142.0200000000004</v>
      </c>
      <c r="H19442">
        <v>0.33</v>
      </c>
      <c r="I19442">
        <v>5142.0200000000004</v>
      </c>
      <c r="J19442">
        <v>0.18</v>
      </c>
      <c r="K19442">
        <v>5142.0200000000004</v>
      </c>
      <c r="L19442">
        <v>2.93</v>
      </c>
      <c r="M19442" t="s">
        <v>751</v>
      </c>
      <c r="N19442">
        <v>0</v>
      </c>
      <c r="O19442" t="s">
        <v>751</v>
      </c>
      <c r="P19442" t="s">
        <v>766</v>
      </c>
      <c r="Q19442" t="s">
        <v>766</v>
      </c>
      <c r="R19442" t="s">
        <v>766</v>
      </c>
      <c r="S19442" t="s">
        <v>758</v>
      </c>
    </row>
    <row r="19443" spans="1:19" x14ac:dyDescent="0.3">
      <c r="A19443" t="s">
        <v>747</v>
      </c>
      <c r="B19443" t="s">
        <v>748</v>
      </c>
      <c r="C19443" t="s">
        <v>749</v>
      </c>
      <c r="D19443" t="s">
        <v>750</v>
      </c>
      <c r="E19443">
        <v>5</v>
      </c>
      <c r="F19443" t="s">
        <v>186</v>
      </c>
      <c r="G19443">
        <v>50384.67</v>
      </c>
      <c r="H19443">
        <v>0.12</v>
      </c>
      <c r="I19443">
        <v>50384.67</v>
      </c>
      <c r="J19443">
        <v>0.05</v>
      </c>
      <c r="K19443">
        <v>50384.67</v>
      </c>
      <c r="L19443">
        <v>0.67</v>
      </c>
      <c r="M19443" t="s">
        <v>751</v>
      </c>
      <c r="N19443">
        <v>0</v>
      </c>
      <c r="O19443">
        <v>251923.35</v>
      </c>
      <c r="P19443" t="s">
        <v>768</v>
      </c>
      <c r="Q19443" t="s">
        <v>768</v>
      </c>
      <c r="R19443" t="s">
        <v>768</v>
      </c>
      <c r="S19443" t="s">
        <v>758</v>
      </c>
    </row>
    <row r="19444" spans="1:19" x14ac:dyDescent="0.3">
      <c r="A19444" t="s">
        <v>753</v>
      </c>
      <c r="B19444" t="s">
        <v>748</v>
      </c>
      <c r="C19444" t="s">
        <v>749</v>
      </c>
      <c r="D19444" t="s">
        <v>750</v>
      </c>
      <c r="E19444">
        <v>3</v>
      </c>
      <c r="F19444" t="s">
        <v>560</v>
      </c>
      <c r="G19444">
        <v>301895.28999999998</v>
      </c>
      <c r="H19444">
        <v>65.459999999999994</v>
      </c>
      <c r="I19444">
        <v>301895.28999999998</v>
      </c>
      <c r="J19444">
        <v>10.94</v>
      </c>
      <c r="K19444">
        <v>301895.28999999998</v>
      </c>
      <c r="L19444">
        <v>119.78</v>
      </c>
      <c r="M19444" t="s">
        <v>751</v>
      </c>
      <c r="N19444">
        <v>0</v>
      </c>
      <c r="O19444">
        <v>905685.86999999988</v>
      </c>
      <c r="P19444" t="s">
        <v>766</v>
      </c>
      <c r="Q19444" t="s">
        <v>766</v>
      </c>
      <c r="R19444" t="s">
        <v>766</v>
      </c>
      <c r="S19444" t="s">
        <v>758</v>
      </c>
    </row>
    <row r="19445" spans="1:19" x14ac:dyDescent="0.3">
      <c r="A19445" t="s">
        <v>747</v>
      </c>
      <c r="B19445" t="s">
        <v>748</v>
      </c>
      <c r="C19445" t="s">
        <v>749</v>
      </c>
      <c r="D19445" t="s">
        <v>750</v>
      </c>
      <c r="E19445">
        <v>2</v>
      </c>
      <c r="F19445" t="s">
        <v>374</v>
      </c>
      <c r="G19445">
        <v>291768.68</v>
      </c>
      <c r="H19445">
        <v>32145.57</v>
      </c>
      <c r="I19445">
        <v>291768.68</v>
      </c>
      <c r="J19445">
        <v>5.24</v>
      </c>
      <c r="K19445">
        <v>291768.68</v>
      </c>
      <c r="L19445">
        <v>289.77</v>
      </c>
      <c r="M19445" t="s">
        <v>751</v>
      </c>
      <c r="N19445">
        <v>0</v>
      </c>
      <c r="O19445">
        <v>583537.36</v>
      </c>
      <c r="P19445" t="s">
        <v>766</v>
      </c>
      <c r="Q19445" t="s">
        <v>768</v>
      </c>
      <c r="R19445" t="s">
        <v>768</v>
      </c>
      <c r="S19445" t="s">
        <v>758</v>
      </c>
    </row>
    <row r="19446" spans="1:19" x14ac:dyDescent="0.3">
      <c r="A19446" t="s">
        <v>747</v>
      </c>
      <c r="B19446" t="s">
        <v>748</v>
      </c>
      <c r="C19446" t="s">
        <v>749</v>
      </c>
      <c r="D19446" t="s">
        <v>750</v>
      </c>
      <c r="E19446">
        <v>0</v>
      </c>
      <c r="F19446" t="s">
        <v>145</v>
      </c>
      <c r="G19446">
        <v>1114553.26</v>
      </c>
      <c r="H19446">
        <v>771.2</v>
      </c>
      <c r="I19446">
        <v>1114553.26</v>
      </c>
      <c r="J19446">
        <v>182.48</v>
      </c>
      <c r="K19446">
        <v>1114553.26</v>
      </c>
      <c r="L19446">
        <v>2509.27</v>
      </c>
      <c r="M19446" t="s">
        <v>751</v>
      </c>
      <c r="N19446">
        <v>0</v>
      </c>
      <c r="O19446" t="s">
        <v>751</v>
      </c>
      <c r="P19446" t="s">
        <v>766</v>
      </c>
      <c r="Q19446" t="s">
        <v>766</v>
      </c>
      <c r="R19446" t="s">
        <v>766</v>
      </c>
      <c r="S19446" t="s">
        <v>758</v>
      </c>
    </row>
    <row r="19447" spans="1:19" x14ac:dyDescent="0.3">
      <c r="A19447" t="s">
        <v>747</v>
      </c>
      <c r="B19447" t="s">
        <v>748</v>
      </c>
      <c r="C19447" t="s">
        <v>749</v>
      </c>
      <c r="D19447" t="s">
        <v>750</v>
      </c>
      <c r="E19447">
        <v>13</v>
      </c>
      <c r="F19447" t="s">
        <v>204</v>
      </c>
      <c r="G19447">
        <v>243088.87</v>
      </c>
      <c r="H19447" t="s">
        <v>751</v>
      </c>
      <c r="I19447">
        <v>243088.87</v>
      </c>
      <c r="J19447" t="s">
        <v>751</v>
      </c>
      <c r="K19447">
        <v>243088.87</v>
      </c>
      <c r="L19447">
        <v>164.13</v>
      </c>
      <c r="M19447" t="s">
        <v>751</v>
      </c>
      <c r="N19447">
        <v>0</v>
      </c>
      <c r="O19447">
        <v>3160155.31</v>
      </c>
      <c r="P19447" t="s">
        <v>766</v>
      </c>
      <c r="Q19447" t="s">
        <v>766</v>
      </c>
      <c r="R19447" t="s">
        <v>768</v>
      </c>
      <c r="S19447" t="s">
        <v>758</v>
      </c>
    </row>
    <row r="19448" spans="1:19" x14ac:dyDescent="0.3">
      <c r="A19448" t="s">
        <v>753</v>
      </c>
      <c r="B19448" t="s">
        <v>748</v>
      </c>
      <c r="C19448" t="s">
        <v>754</v>
      </c>
      <c r="D19448" t="s">
        <v>750</v>
      </c>
      <c r="E19448">
        <v>6</v>
      </c>
      <c r="F19448" t="s">
        <v>146</v>
      </c>
      <c r="G19448">
        <v>-11678.37</v>
      </c>
      <c r="H19448" t="s">
        <v>751</v>
      </c>
      <c r="I19448">
        <v>-11678.37</v>
      </c>
      <c r="J19448" t="s">
        <v>751</v>
      </c>
      <c r="K19448">
        <v>-11678.37</v>
      </c>
      <c r="L19448" t="s">
        <v>751</v>
      </c>
      <c r="M19448" t="s">
        <v>751</v>
      </c>
      <c r="N19448">
        <v>0</v>
      </c>
      <c r="O19448" t="s">
        <v>751</v>
      </c>
      <c r="P19448" t="s">
        <v>751</v>
      </c>
      <c r="Q19448" t="s">
        <v>751</v>
      </c>
      <c r="R19448" t="s">
        <v>751</v>
      </c>
      <c r="S19448" t="s">
        <v>758</v>
      </c>
    </row>
    <row r="19449" spans="1:19" x14ac:dyDescent="0.3">
      <c r="A19449" t="s">
        <v>747</v>
      </c>
      <c r="B19449" t="s">
        <v>748</v>
      </c>
      <c r="C19449" t="s">
        <v>754</v>
      </c>
      <c r="D19449" t="s">
        <v>750</v>
      </c>
      <c r="E19449">
        <v>2</v>
      </c>
      <c r="F19449" t="s">
        <v>161</v>
      </c>
      <c r="G19449">
        <v>-258.98</v>
      </c>
      <c r="H19449" t="s">
        <v>751</v>
      </c>
      <c r="I19449">
        <v>-258.98</v>
      </c>
      <c r="J19449" t="s">
        <v>751</v>
      </c>
      <c r="K19449">
        <v>-258.98</v>
      </c>
      <c r="L19449" t="s">
        <v>751</v>
      </c>
      <c r="M19449" t="s">
        <v>751</v>
      </c>
      <c r="N19449">
        <v>0</v>
      </c>
      <c r="O19449" t="s">
        <v>751</v>
      </c>
      <c r="P19449" t="s">
        <v>751</v>
      </c>
      <c r="Q19449" t="s">
        <v>751</v>
      </c>
      <c r="R19449" t="s">
        <v>751</v>
      </c>
      <c r="S19449" t="s">
        <v>758</v>
      </c>
    </row>
    <row r="19450" spans="1:19" x14ac:dyDescent="0.3">
      <c r="A19450" t="s">
        <v>753</v>
      </c>
      <c r="B19450" t="s">
        <v>748</v>
      </c>
      <c r="C19450" t="s">
        <v>749</v>
      </c>
      <c r="D19450" t="s">
        <v>750</v>
      </c>
      <c r="E19450">
        <v>7</v>
      </c>
      <c r="F19450" t="s">
        <v>192</v>
      </c>
      <c r="G19450">
        <v>75682.75</v>
      </c>
      <c r="H19450">
        <v>27.84</v>
      </c>
      <c r="I19450">
        <v>75682.75</v>
      </c>
      <c r="J19450">
        <v>1660.94</v>
      </c>
      <c r="K19450">
        <v>75682.75</v>
      </c>
      <c r="L19450">
        <v>155.93</v>
      </c>
      <c r="M19450" t="s">
        <v>751</v>
      </c>
      <c r="N19450">
        <v>0</v>
      </c>
      <c r="O19450">
        <v>529779.25</v>
      </c>
      <c r="P19450" t="s">
        <v>768</v>
      </c>
      <c r="Q19450" t="s">
        <v>766</v>
      </c>
      <c r="R19450" t="s">
        <v>768</v>
      </c>
      <c r="S19450" t="s">
        <v>758</v>
      </c>
    </row>
    <row r="19451" spans="1:19" x14ac:dyDescent="0.3">
      <c r="A19451" t="s">
        <v>753</v>
      </c>
      <c r="B19451" t="s">
        <v>748</v>
      </c>
      <c r="C19451" t="s">
        <v>749</v>
      </c>
      <c r="D19451" t="s">
        <v>750</v>
      </c>
      <c r="E19451">
        <v>8</v>
      </c>
      <c r="F19451" t="s">
        <v>267</v>
      </c>
      <c r="G19451">
        <v>226492.85</v>
      </c>
      <c r="H19451">
        <v>2.8</v>
      </c>
      <c r="I19451">
        <v>226492.85</v>
      </c>
      <c r="J19451">
        <v>15.02</v>
      </c>
      <c r="K19451">
        <v>226492.85</v>
      </c>
      <c r="L19451">
        <v>8.6</v>
      </c>
      <c r="M19451" t="s">
        <v>751</v>
      </c>
      <c r="N19451">
        <v>0</v>
      </c>
      <c r="O19451">
        <v>1811942.8</v>
      </c>
      <c r="P19451" t="s">
        <v>766</v>
      </c>
      <c r="Q19451" t="s">
        <v>766</v>
      </c>
      <c r="R19451" t="s">
        <v>768</v>
      </c>
      <c r="S19451" t="s">
        <v>758</v>
      </c>
    </row>
    <row r="19452" spans="1:19" x14ac:dyDescent="0.3">
      <c r="A19452" t="s">
        <v>753</v>
      </c>
      <c r="B19452" t="s">
        <v>748</v>
      </c>
      <c r="C19452" t="s">
        <v>749</v>
      </c>
      <c r="D19452" t="s">
        <v>750</v>
      </c>
      <c r="E19452">
        <v>11</v>
      </c>
      <c r="F19452" t="s">
        <v>175</v>
      </c>
      <c r="G19452">
        <v>124109.95</v>
      </c>
      <c r="H19452">
        <v>2.93</v>
      </c>
      <c r="I19452">
        <v>124109.95</v>
      </c>
      <c r="J19452">
        <v>15.72</v>
      </c>
      <c r="K19452">
        <v>124109.95</v>
      </c>
      <c r="L19452">
        <v>27.58</v>
      </c>
      <c r="M19452" t="s">
        <v>751</v>
      </c>
      <c r="N19452">
        <v>0</v>
      </c>
      <c r="O19452">
        <v>1365209.45</v>
      </c>
      <c r="P19452" t="s">
        <v>766</v>
      </c>
      <c r="Q19452" t="s">
        <v>766</v>
      </c>
      <c r="R19452" t="s">
        <v>768</v>
      </c>
      <c r="S19452" t="s">
        <v>758</v>
      </c>
    </row>
    <row r="19453" spans="1:19" x14ac:dyDescent="0.3">
      <c r="A19453" t="s">
        <v>752</v>
      </c>
      <c r="B19453" t="s">
        <v>748</v>
      </c>
      <c r="C19453" t="s">
        <v>754</v>
      </c>
      <c r="D19453" t="s">
        <v>750</v>
      </c>
      <c r="E19453">
        <v>4</v>
      </c>
      <c r="F19453" t="s">
        <v>250</v>
      </c>
      <c r="G19453">
        <v>-120571.02</v>
      </c>
      <c r="H19453" t="s">
        <v>751</v>
      </c>
      <c r="I19453">
        <v>-120571.02</v>
      </c>
      <c r="J19453" t="s">
        <v>751</v>
      </c>
      <c r="K19453">
        <v>-120571.02</v>
      </c>
      <c r="L19453" t="s">
        <v>751</v>
      </c>
      <c r="M19453" t="s">
        <v>751</v>
      </c>
      <c r="N19453">
        <v>0</v>
      </c>
      <c r="O19453" t="s">
        <v>751</v>
      </c>
      <c r="P19453" t="s">
        <v>751</v>
      </c>
      <c r="Q19453" t="s">
        <v>751</v>
      </c>
      <c r="R19453" t="s">
        <v>751</v>
      </c>
      <c r="S19453" t="s">
        <v>758</v>
      </c>
    </row>
    <row r="19454" spans="1:19" x14ac:dyDescent="0.3">
      <c r="A19454" t="s">
        <v>747</v>
      </c>
      <c r="B19454" t="s">
        <v>748</v>
      </c>
      <c r="C19454" t="s">
        <v>749</v>
      </c>
      <c r="D19454" t="s">
        <v>750</v>
      </c>
      <c r="E19454">
        <v>4</v>
      </c>
      <c r="F19454" t="s">
        <v>430</v>
      </c>
      <c r="G19454">
        <v>1564719.28</v>
      </c>
      <c r="H19454">
        <v>90.99</v>
      </c>
      <c r="I19454">
        <v>1564719.28</v>
      </c>
      <c r="J19454">
        <v>43.22</v>
      </c>
      <c r="K19454">
        <v>1564719.28</v>
      </c>
      <c r="L19454">
        <v>413.92</v>
      </c>
      <c r="M19454" t="s">
        <v>751</v>
      </c>
      <c r="N19454">
        <v>0</v>
      </c>
      <c r="O19454">
        <v>6258877.1200000001</v>
      </c>
      <c r="P19454" t="s">
        <v>766</v>
      </c>
      <c r="Q19454" t="s">
        <v>766</v>
      </c>
      <c r="R19454" t="s">
        <v>766</v>
      </c>
      <c r="S19454" t="s">
        <v>758</v>
      </c>
    </row>
    <row r="19455" spans="1:19" x14ac:dyDescent="0.3">
      <c r="A19455" t="s">
        <v>753</v>
      </c>
      <c r="B19455" t="s">
        <v>748</v>
      </c>
      <c r="C19455" t="s">
        <v>754</v>
      </c>
      <c r="D19455" t="s">
        <v>750</v>
      </c>
      <c r="E19455">
        <v>4</v>
      </c>
      <c r="F19455" t="s">
        <v>399</v>
      </c>
      <c r="G19455">
        <v>-8446.2199999999993</v>
      </c>
      <c r="H19455" t="s">
        <v>751</v>
      </c>
      <c r="I19455">
        <v>-8446.2199999999993</v>
      </c>
      <c r="J19455" t="s">
        <v>751</v>
      </c>
      <c r="K19455">
        <v>-8446.2199999999993</v>
      </c>
      <c r="L19455" t="s">
        <v>751</v>
      </c>
      <c r="M19455" t="s">
        <v>751</v>
      </c>
      <c r="N19455">
        <v>0</v>
      </c>
      <c r="O19455" t="s">
        <v>751</v>
      </c>
      <c r="P19455" t="s">
        <v>751</v>
      </c>
      <c r="Q19455" t="s">
        <v>751</v>
      </c>
      <c r="R19455" t="s">
        <v>751</v>
      </c>
      <c r="S19455" t="s">
        <v>758</v>
      </c>
    </row>
    <row r="19456" spans="1:19" x14ac:dyDescent="0.3">
      <c r="A19456" t="s">
        <v>747</v>
      </c>
      <c r="B19456" t="s">
        <v>748</v>
      </c>
      <c r="C19456" t="s">
        <v>749</v>
      </c>
      <c r="D19456" t="s">
        <v>750</v>
      </c>
      <c r="E19456">
        <v>10</v>
      </c>
      <c r="F19456" t="s">
        <v>396</v>
      </c>
      <c r="G19456">
        <v>117965.12</v>
      </c>
      <c r="H19456">
        <v>2.71</v>
      </c>
      <c r="I19456">
        <v>117965.12</v>
      </c>
      <c r="J19456">
        <v>14.55</v>
      </c>
      <c r="K19456">
        <v>117965.12</v>
      </c>
      <c r="L19456">
        <v>110.38</v>
      </c>
      <c r="M19456" t="s">
        <v>751</v>
      </c>
      <c r="N19456">
        <v>0</v>
      </c>
      <c r="O19456">
        <v>1179651.2</v>
      </c>
      <c r="P19456" t="s">
        <v>766</v>
      </c>
      <c r="Q19456" t="s">
        <v>766</v>
      </c>
      <c r="R19456" t="s">
        <v>768</v>
      </c>
      <c r="S19456" t="s">
        <v>758</v>
      </c>
    </row>
    <row r="19457" spans="1:19" x14ac:dyDescent="0.3">
      <c r="A19457" t="s">
        <v>753</v>
      </c>
      <c r="B19457" t="s">
        <v>748</v>
      </c>
      <c r="C19457" t="s">
        <v>754</v>
      </c>
      <c r="D19457" t="s">
        <v>750</v>
      </c>
      <c r="E19457">
        <v>9</v>
      </c>
      <c r="F19457" t="s">
        <v>157</v>
      </c>
      <c r="G19457">
        <v>-3337.21</v>
      </c>
      <c r="H19457" t="s">
        <v>751</v>
      </c>
      <c r="I19457">
        <v>-3337.21</v>
      </c>
      <c r="J19457" t="s">
        <v>751</v>
      </c>
      <c r="K19457">
        <v>-3337.21</v>
      </c>
      <c r="L19457" t="s">
        <v>751</v>
      </c>
      <c r="M19457" t="s">
        <v>751</v>
      </c>
      <c r="N19457">
        <v>0</v>
      </c>
      <c r="O19457" t="s">
        <v>751</v>
      </c>
      <c r="P19457" t="s">
        <v>751</v>
      </c>
      <c r="Q19457" t="s">
        <v>751</v>
      </c>
      <c r="R19457" t="s">
        <v>751</v>
      </c>
      <c r="S19457" t="s">
        <v>758</v>
      </c>
    </row>
    <row r="19458" spans="1:19" x14ac:dyDescent="0.3">
      <c r="A19458" t="s">
        <v>753</v>
      </c>
      <c r="B19458" t="s">
        <v>748</v>
      </c>
      <c r="C19458" t="s">
        <v>749</v>
      </c>
      <c r="D19458" t="s">
        <v>750</v>
      </c>
      <c r="E19458">
        <v>4</v>
      </c>
      <c r="F19458" t="s">
        <v>134</v>
      </c>
      <c r="G19458">
        <v>52023.62</v>
      </c>
      <c r="H19458">
        <v>26.93</v>
      </c>
      <c r="I19458">
        <v>52023.62</v>
      </c>
      <c r="J19458">
        <v>650.67999999999995</v>
      </c>
      <c r="K19458">
        <v>52023.62</v>
      </c>
      <c r="L19458">
        <v>49.28</v>
      </c>
      <c r="M19458" t="s">
        <v>751</v>
      </c>
      <c r="N19458">
        <v>0</v>
      </c>
      <c r="O19458">
        <v>208094.48</v>
      </c>
      <c r="P19458" t="s">
        <v>768</v>
      </c>
      <c r="Q19458" t="s">
        <v>766</v>
      </c>
      <c r="R19458" t="s">
        <v>768</v>
      </c>
      <c r="S19458" t="s">
        <v>758</v>
      </c>
    </row>
    <row r="19459" spans="1:19" x14ac:dyDescent="0.3">
      <c r="A19459" t="s">
        <v>747</v>
      </c>
      <c r="B19459" t="s">
        <v>748</v>
      </c>
      <c r="C19459" t="s">
        <v>749</v>
      </c>
      <c r="D19459" t="s">
        <v>750</v>
      </c>
      <c r="E19459">
        <v>-4</v>
      </c>
      <c r="F19459" t="s">
        <v>267</v>
      </c>
      <c r="G19459">
        <v>75.599999999999994</v>
      </c>
      <c r="H19459">
        <v>0</v>
      </c>
      <c r="I19459">
        <v>75.599999999999994</v>
      </c>
      <c r="J19459">
        <v>0</v>
      </c>
      <c r="K19459">
        <v>75.599999999999994</v>
      </c>
      <c r="L19459">
        <v>0</v>
      </c>
      <c r="M19459" t="s">
        <v>751</v>
      </c>
      <c r="N19459">
        <v>0</v>
      </c>
      <c r="O19459" t="s">
        <v>751</v>
      </c>
      <c r="P19459" t="s">
        <v>766</v>
      </c>
      <c r="Q19459" t="s">
        <v>766</v>
      </c>
      <c r="R19459" t="s">
        <v>766</v>
      </c>
      <c r="S19459" t="s">
        <v>758</v>
      </c>
    </row>
    <row r="19460" spans="1:19" x14ac:dyDescent="0.3">
      <c r="A19460" t="s">
        <v>753</v>
      </c>
      <c r="B19460" t="s">
        <v>748</v>
      </c>
      <c r="C19460" t="s">
        <v>749</v>
      </c>
      <c r="D19460" t="s">
        <v>750</v>
      </c>
      <c r="E19460">
        <v>-1</v>
      </c>
      <c r="F19460" t="s">
        <v>176</v>
      </c>
      <c r="G19460">
        <v>3830.39</v>
      </c>
      <c r="H19460">
        <v>0.24</v>
      </c>
      <c r="I19460">
        <v>3830.39</v>
      </c>
      <c r="J19460">
        <v>0.16</v>
      </c>
      <c r="K19460">
        <v>3830.39</v>
      </c>
      <c r="L19460">
        <v>2.94</v>
      </c>
      <c r="M19460" t="s">
        <v>751</v>
      </c>
      <c r="N19460">
        <v>0</v>
      </c>
      <c r="O19460" t="s">
        <v>751</v>
      </c>
      <c r="P19460" t="s">
        <v>766</v>
      </c>
      <c r="Q19460" t="s">
        <v>766</v>
      </c>
      <c r="R19460" t="s">
        <v>766</v>
      </c>
      <c r="S19460" t="s">
        <v>758</v>
      </c>
    </row>
    <row r="19461" spans="1:19" x14ac:dyDescent="0.3">
      <c r="A19461" t="s">
        <v>753</v>
      </c>
      <c r="B19461" t="s">
        <v>748</v>
      </c>
      <c r="C19461" t="s">
        <v>749</v>
      </c>
      <c r="D19461" t="s">
        <v>750</v>
      </c>
      <c r="E19461">
        <v>4</v>
      </c>
      <c r="F19461" t="s">
        <v>285</v>
      </c>
      <c r="G19461">
        <v>48793.96</v>
      </c>
      <c r="H19461">
        <v>1.6</v>
      </c>
      <c r="I19461">
        <v>48793.96</v>
      </c>
      <c r="J19461">
        <v>0.76</v>
      </c>
      <c r="K19461">
        <v>48793.96</v>
      </c>
      <c r="L19461">
        <v>7.3</v>
      </c>
      <c r="M19461" t="s">
        <v>751</v>
      </c>
      <c r="N19461">
        <v>0</v>
      </c>
      <c r="O19461">
        <v>195175.84</v>
      </c>
      <c r="P19461" t="s">
        <v>766</v>
      </c>
      <c r="Q19461" t="s">
        <v>766</v>
      </c>
      <c r="R19461" t="s">
        <v>766</v>
      </c>
      <c r="S19461" t="s">
        <v>758</v>
      </c>
    </row>
    <row r="19462" spans="1:19" x14ac:dyDescent="0.3">
      <c r="A19462" t="s">
        <v>752</v>
      </c>
      <c r="B19462" t="s">
        <v>748</v>
      </c>
      <c r="C19462" t="s">
        <v>754</v>
      </c>
      <c r="D19462" t="s">
        <v>750</v>
      </c>
      <c r="E19462">
        <v>-1</v>
      </c>
      <c r="F19462" t="s">
        <v>407</v>
      </c>
      <c r="G19462">
        <v>-6849.54</v>
      </c>
      <c r="H19462" t="s">
        <v>751</v>
      </c>
      <c r="I19462">
        <v>-6849.54</v>
      </c>
      <c r="J19462" t="s">
        <v>751</v>
      </c>
      <c r="K19462">
        <v>-6849.54</v>
      </c>
      <c r="L19462" t="s">
        <v>751</v>
      </c>
      <c r="M19462" t="s">
        <v>751</v>
      </c>
      <c r="N19462">
        <v>0</v>
      </c>
      <c r="O19462" t="s">
        <v>751</v>
      </c>
      <c r="P19462" t="s">
        <v>751</v>
      </c>
      <c r="Q19462" t="s">
        <v>751</v>
      </c>
      <c r="R19462" t="s">
        <v>751</v>
      </c>
      <c r="S19462" t="s">
        <v>758</v>
      </c>
    </row>
    <row r="19463" spans="1:19" x14ac:dyDescent="0.3">
      <c r="A19463" t="s">
        <v>752</v>
      </c>
      <c r="B19463" t="s">
        <v>748</v>
      </c>
      <c r="C19463" t="s">
        <v>749</v>
      </c>
      <c r="D19463" t="s">
        <v>750</v>
      </c>
      <c r="E19463">
        <v>2</v>
      </c>
      <c r="F19463" t="s">
        <v>347</v>
      </c>
      <c r="G19463">
        <v>14129.45</v>
      </c>
      <c r="H19463">
        <v>0.06</v>
      </c>
      <c r="I19463">
        <v>14129.45</v>
      </c>
      <c r="J19463">
        <v>0.01</v>
      </c>
      <c r="K19463">
        <v>14129.45</v>
      </c>
      <c r="L19463">
        <v>0.45</v>
      </c>
      <c r="M19463" t="s">
        <v>751</v>
      </c>
      <c r="N19463">
        <v>0</v>
      </c>
      <c r="O19463">
        <v>28258.9</v>
      </c>
      <c r="P19463" t="s">
        <v>766</v>
      </c>
      <c r="Q19463" t="s">
        <v>766</v>
      </c>
      <c r="R19463" t="s">
        <v>766</v>
      </c>
      <c r="S19463" t="s">
        <v>758</v>
      </c>
    </row>
    <row r="19464" spans="1:19" x14ac:dyDescent="0.3">
      <c r="A19464" t="s">
        <v>747</v>
      </c>
      <c r="B19464" t="s">
        <v>748</v>
      </c>
      <c r="C19464" t="s">
        <v>749</v>
      </c>
      <c r="D19464" t="s">
        <v>750</v>
      </c>
      <c r="E19464">
        <v>4</v>
      </c>
      <c r="F19464" t="s">
        <v>167</v>
      </c>
      <c r="G19464">
        <v>508977.79</v>
      </c>
      <c r="H19464">
        <v>42.59</v>
      </c>
      <c r="I19464">
        <v>508977.79</v>
      </c>
      <c r="J19464">
        <v>20.23</v>
      </c>
      <c r="K19464">
        <v>508977.79</v>
      </c>
      <c r="L19464">
        <v>193.75</v>
      </c>
      <c r="M19464" t="s">
        <v>751</v>
      </c>
      <c r="N19464">
        <v>241.71</v>
      </c>
      <c r="O19464">
        <v>2035911.16</v>
      </c>
      <c r="P19464" t="s">
        <v>766</v>
      </c>
      <c r="Q19464" t="s">
        <v>766</v>
      </c>
      <c r="R19464" t="s">
        <v>766</v>
      </c>
      <c r="S19464" t="s">
        <v>758</v>
      </c>
    </row>
    <row r="19465" spans="1:19" x14ac:dyDescent="0.3">
      <c r="A19465" t="s">
        <v>747</v>
      </c>
      <c r="B19465" t="s">
        <v>748</v>
      </c>
      <c r="C19465" t="s">
        <v>749</v>
      </c>
      <c r="D19465" t="s">
        <v>750</v>
      </c>
      <c r="E19465">
        <v>-1</v>
      </c>
      <c r="F19465" t="s">
        <v>349</v>
      </c>
      <c r="G19465">
        <v>1776.04</v>
      </c>
      <c r="H19465">
        <v>0</v>
      </c>
      <c r="I19465">
        <v>1776.04</v>
      </c>
      <c r="J19465">
        <v>0</v>
      </c>
      <c r="K19465">
        <v>1776.04</v>
      </c>
      <c r="L19465">
        <v>0.01</v>
      </c>
      <c r="M19465" t="s">
        <v>751</v>
      </c>
      <c r="N19465">
        <v>0</v>
      </c>
      <c r="O19465" t="s">
        <v>751</v>
      </c>
      <c r="P19465" t="s">
        <v>766</v>
      </c>
      <c r="Q19465" t="s">
        <v>766</v>
      </c>
      <c r="R19465" t="s">
        <v>766</v>
      </c>
      <c r="S19465" t="s">
        <v>726</v>
      </c>
    </row>
    <row r="19466" spans="1:19" x14ac:dyDescent="0.3">
      <c r="A19466" t="s">
        <v>753</v>
      </c>
      <c r="B19466" t="s">
        <v>748</v>
      </c>
      <c r="C19466" t="s">
        <v>754</v>
      </c>
      <c r="D19466" t="s">
        <v>750</v>
      </c>
      <c r="E19466">
        <v>13</v>
      </c>
      <c r="F19466" t="s">
        <v>307</v>
      </c>
      <c r="G19466">
        <v>-5720.07</v>
      </c>
      <c r="H19466" t="s">
        <v>751</v>
      </c>
      <c r="I19466">
        <v>-5720.07</v>
      </c>
      <c r="J19466" t="s">
        <v>751</v>
      </c>
      <c r="K19466">
        <v>-5720.07</v>
      </c>
      <c r="L19466" t="s">
        <v>751</v>
      </c>
      <c r="M19466" t="s">
        <v>751</v>
      </c>
      <c r="N19466">
        <v>0</v>
      </c>
      <c r="O19466" t="s">
        <v>751</v>
      </c>
      <c r="P19466" t="s">
        <v>751</v>
      </c>
      <c r="Q19466" t="s">
        <v>751</v>
      </c>
      <c r="R19466" t="s">
        <v>751</v>
      </c>
      <c r="S19466" t="s">
        <v>758</v>
      </c>
    </row>
    <row r="19467" spans="1:19" x14ac:dyDescent="0.3">
      <c r="A19467" t="s">
        <v>753</v>
      </c>
      <c r="B19467" t="s">
        <v>748</v>
      </c>
      <c r="C19467" t="s">
        <v>749</v>
      </c>
      <c r="D19467" t="s">
        <v>750</v>
      </c>
      <c r="E19467">
        <v>5</v>
      </c>
      <c r="F19467" t="s">
        <v>440</v>
      </c>
      <c r="G19467">
        <v>73986.61</v>
      </c>
      <c r="H19467">
        <v>2.23</v>
      </c>
      <c r="I19467">
        <v>73986.61</v>
      </c>
      <c r="J19467">
        <v>11.96</v>
      </c>
      <c r="K19467">
        <v>73986.61</v>
      </c>
      <c r="L19467">
        <v>12.42</v>
      </c>
      <c r="M19467" t="s">
        <v>751</v>
      </c>
      <c r="N19467">
        <v>0</v>
      </c>
      <c r="O19467">
        <v>369933.05</v>
      </c>
      <c r="P19467" t="s">
        <v>766</v>
      </c>
      <c r="Q19467" t="s">
        <v>766</v>
      </c>
      <c r="R19467" t="s">
        <v>768</v>
      </c>
      <c r="S19467" t="s">
        <v>758</v>
      </c>
    </row>
    <row r="19468" spans="1:19" x14ac:dyDescent="0.3">
      <c r="A19468" t="s">
        <v>753</v>
      </c>
      <c r="B19468" t="s">
        <v>748</v>
      </c>
      <c r="C19468" t="s">
        <v>749</v>
      </c>
      <c r="D19468" t="s">
        <v>750</v>
      </c>
      <c r="E19468">
        <v>-1</v>
      </c>
      <c r="F19468" t="s">
        <v>7</v>
      </c>
      <c r="G19468">
        <v>0.17</v>
      </c>
      <c r="H19468">
        <v>0</v>
      </c>
      <c r="I19468">
        <v>0.17</v>
      </c>
      <c r="J19468">
        <v>0</v>
      </c>
      <c r="K19468">
        <v>0.17</v>
      </c>
      <c r="L19468">
        <v>0</v>
      </c>
      <c r="M19468" t="s">
        <v>751</v>
      </c>
      <c r="N19468">
        <v>0</v>
      </c>
      <c r="O19468" t="s">
        <v>751</v>
      </c>
      <c r="P19468" t="s">
        <v>766</v>
      </c>
      <c r="Q19468" t="s">
        <v>766</v>
      </c>
      <c r="R19468" t="s">
        <v>766</v>
      </c>
      <c r="S19468" t="s">
        <v>758</v>
      </c>
    </row>
    <row r="19469" spans="1:19" x14ac:dyDescent="0.3">
      <c r="A19469" t="s">
        <v>747</v>
      </c>
      <c r="B19469" t="s">
        <v>748</v>
      </c>
      <c r="C19469" t="s">
        <v>754</v>
      </c>
      <c r="D19469" t="s">
        <v>750</v>
      </c>
      <c r="E19469">
        <v>11</v>
      </c>
      <c r="F19469" t="s">
        <v>210</v>
      </c>
      <c r="G19469">
        <v>-196.67</v>
      </c>
      <c r="H19469" t="s">
        <v>751</v>
      </c>
      <c r="I19469">
        <v>-196.67</v>
      </c>
      <c r="J19469" t="s">
        <v>751</v>
      </c>
      <c r="K19469">
        <v>-196.67</v>
      </c>
      <c r="L19469" t="s">
        <v>751</v>
      </c>
      <c r="M19469" t="s">
        <v>751</v>
      </c>
      <c r="N19469">
        <v>0</v>
      </c>
      <c r="O19469" t="s">
        <v>751</v>
      </c>
      <c r="P19469" t="s">
        <v>751</v>
      </c>
      <c r="Q19469" t="s">
        <v>751</v>
      </c>
      <c r="R19469" t="s">
        <v>751</v>
      </c>
      <c r="S19469" t="s">
        <v>758</v>
      </c>
    </row>
    <row r="19470" spans="1:19" x14ac:dyDescent="0.3">
      <c r="A19470" t="s">
        <v>747</v>
      </c>
      <c r="B19470" t="s">
        <v>748</v>
      </c>
      <c r="C19470" t="s">
        <v>754</v>
      </c>
      <c r="D19470" t="s">
        <v>750</v>
      </c>
      <c r="E19470">
        <v>9</v>
      </c>
      <c r="F19470" t="s">
        <v>529</v>
      </c>
      <c r="G19470">
        <v>-702.58</v>
      </c>
      <c r="H19470" t="s">
        <v>751</v>
      </c>
      <c r="I19470">
        <v>-702.58</v>
      </c>
      <c r="J19470" t="s">
        <v>751</v>
      </c>
      <c r="K19470">
        <v>-702.58</v>
      </c>
      <c r="L19470" t="s">
        <v>751</v>
      </c>
      <c r="M19470" t="s">
        <v>751</v>
      </c>
      <c r="N19470">
        <v>0</v>
      </c>
      <c r="O19470" t="s">
        <v>751</v>
      </c>
      <c r="P19470" t="s">
        <v>751</v>
      </c>
      <c r="Q19470" t="s">
        <v>751</v>
      </c>
      <c r="R19470" t="s">
        <v>751</v>
      </c>
      <c r="S19470" t="s">
        <v>758</v>
      </c>
    </row>
    <row r="19471" spans="1:19" x14ac:dyDescent="0.3">
      <c r="A19471" t="s">
        <v>753</v>
      </c>
      <c r="B19471" t="s">
        <v>748</v>
      </c>
      <c r="C19471" t="s">
        <v>749</v>
      </c>
      <c r="D19471" t="s">
        <v>750</v>
      </c>
      <c r="E19471">
        <v>-1</v>
      </c>
      <c r="F19471" t="s">
        <v>264</v>
      </c>
      <c r="G19471">
        <v>524948.59</v>
      </c>
      <c r="H19471">
        <v>363.74</v>
      </c>
      <c r="I19471">
        <v>524948.59</v>
      </c>
      <c r="J19471">
        <v>44.05</v>
      </c>
      <c r="K19471">
        <v>524948.59</v>
      </c>
      <c r="L19471">
        <v>234.1</v>
      </c>
      <c r="M19471" t="s">
        <v>751</v>
      </c>
      <c r="N19471">
        <v>0</v>
      </c>
      <c r="O19471" t="s">
        <v>751</v>
      </c>
      <c r="P19471" t="s">
        <v>766</v>
      </c>
      <c r="Q19471" t="s">
        <v>766</v>
      </c>
      <c r="R19471" t="s">
        <v>766</v>
      </c>
      <c r="S19471" t="s">
        <v>758</v>
      </c>
    </row>
    <row r="19472" spans="1:19" x14ac:dyDescent="0.3">
      <c r="A19472" t="s">
        <v>752</v>
      </c>
      <c r="B19472" t="s">
        <v>748</v>
      </c>
      <c r="C19472" t="s">
        <v>749</v>
      </c>
      <c r="D19472" t="s">
        <v>750</v>
      </c>
      <c r="E19472">
        <v>-4</v>
      </c>
      <c r="F19472" t="s">
        <v>511</v>
      </c>
      <c r="G19472">
        <v>10205.24</v>
      </c>
      <c r="H19472">
        <v>1.34</v>
      </c>
      <c r="I19472">
        <v>10205.24</v>
      </c>
      <c r="J19472">
        <v>0.22</v>
      </c>
      <c r="K19472">
        <v>10205.24</v>
      </c>
      <c r="L19472">
        <v>2.4500000000000002</v>
      </c>
      <c r="M19472" t="s">
        <v>751</v>
      </c>
      <c r="N19472">
        <v>0</v>
      </c>
      <c r="O19472" t="s">
        <v>751</v>
      </c>
      <c r="P19472" t="s">
        <v>766</v>
      </c>
      <c r="Q19472" t="s">
        <v>766</v>
      </c>
      <c r="R19472" t="s">
        <v>766</v>
      </c>
      <c r="S19472" t="s">
        <v>758</v>
      </c>
    </row>
    <row r="19473" spans="1:19" x14ac:dyDescent="0.3">
      <c r="A19473" t="s">
        <v>753</v>
      </c>
      <c r="B19473" t="s">
        <v>748</v>
      </c>
      <c r="C19473" t="s">
        <v>749</v>
      </c>
      <c r="D19473" t="s">
        <v>750</v>
      </c>
      <c r="E19473">
        <v>2</v>
      </c>
      <c r="F19473" t="s">
        <v>21</v>
      </c>
      <c r="G19473">
        <v>480408.04</v>
      </c>
      <c r="H19473">
        <v>29.21</v>
      </c>
      <c r="I19473">
        <v>480408.04</v>
      </c>
      <c r="J19473">
        <v>13.87</v>
      </c>
      <c r="K19473">
        <v>480408.04</v>
      </c>
      <c r="L19473">
        <v>132.86000000000001</v>
      </c>
      <c r="M19473" t="s">
        <v>751</v>
      </c>
      <c r="N19473">
        <v>0</v>
      </c>
      <c r="O19473">
        <v>960816.08</v>
      </c>
      <c r="P19473" t="s">
        <v>766</v>
      </c>
      <c r="Q19473" t="s">
        <v>766</v>
      </c>
      <c r="R19473" t="s">
        <v>766</v>
      </c>
      <c r="S19473" t="s">
        <v>758</v>
      </c>
    </row>
    <row r="19474" spans="1:19" x14ac:dyDescent="0.3">
      <c r="A19474" t="s">
        <v>747</v>
      </c>
      <c r="B19474" t="s">
        <v>748</v>
      </c>
      <c r="C19474" t="s">
        <v>749</v>
      </c>
      <c r="D19474" t="s">
        <v>750</v>
      </c>
      <c r="E19474">
        <v>1</v>
      </c>
      <c r="F19474" t="s">
        <v>255</v>
      </c>
      <c r="G19474">
        <v>37022.54</v>
      </c>
      <c r="H19474">
        <v>4.0199999999999996</v>
      </c>
      <c r="I19474">
        <v>37022.54</v>
      </c>
      <c r="J19474">
        <v>0.67</v>
      </c>
      <c r="K19474">
        <v>37022.54</v>
      </c>
      <c r="L19474">
        <v>7.35</v>
      </c>
      <c r="M19474" t="s">
        <v>751</v>
      </c>
      <c r="N19474">
        <v>0</v>
      </c>
      <c r="O19474">
        <v>37022.54</v>
      </c>
      <c r="P19474" t="s">
        <v>768</v>
      </c>
      <c r="Q19474" t="s">
        <v>768</v>
      </c>
      <c r="R19474" t="s">
        <v>768</v>
      </c>
      <c r="S19474" t="s">
        <v>758</v>
      </c>
    </row>
    <row r="19475" spans="1:19" x14ac:dyDescent="0.3">
      <c r="A19475" t="s">
        <v>753</v>
      </c>
      <c r="B19475" t="s">
        <v>748</v>
      </c>
      <c r="C19475" t="s">
        <v>749</v>
      </c>
      <c r="D19475" t="s">
        <v>750</v>
      </c>
      <c r="E19475">
        <v>-1</v>
      </c>
      <c r="F19475" t="s">
        <v>342</v>
      </c>
      <c r="G19475">
        <v>112.63</v>
      </c>
      <c r="H19475">
        <v>0</v>
      </c>
      <c r="I19475">
        <v>112.63</v>
      </c>
      <c r="J19475">
        <v>0</v>
      </c>
      <c r="K19475">
        <v>112.63</v>
      </c>
      <c r="L19475">
        <v>0.02</v>
      </c>
      <c r="M19475" t="s">
        <v>751</v>
      </c>
      <c r="N19475">
        <v>0</v>
      </c>
      <c r="O19475" t="s">
        <v>751</v>
      </c>
      <c r="P19475" t="s">
        <v>766</v>
      </c>
      <c r="Q19475" t="s">
        <v>766</v>
      </c>
      <c r="R19475" t="s">
        <v>766</v>
      </c>
      <c r="S19475" t="s">
        <v>758</v>
      </c>
    </row>
    <row r="19476" spans="1:19" x14ac:dyDescent="0.3">
      <c r="A19476" t="s">
        <v>747</v>
      </c>
      <c r="B19476" t="s">
        <v>748</v>
      </c>
      <c r="C19476" t="s">
        <v>754</v>
      </c>
      <c r="D19476" t="s">
        <v>750</v>
      </c>
      <c r="E19476">
        <v>5</v>
      </c>
      <c r="F19476" t="s">
        <v>253</v>
      </c>
      <c r="G19476">
        <v>-3758.38</v>
      </c>
      <c r="H19476" t="s">
        <v>751</v>
      </c>
      <c r="I19476">
        <v>-3758.38</v>
      </c>
      <c r="J19476" t="s">
        <v>751</v>
      </c>
      <c r="K19476">
        <v>-3758.38</v>
      </c>
      <c r="L19476" t="s">
        <v>751</v>
      </c>
      <c r="M19476" t="s">
        <v>751</v>
      </c>
      <c r="N19476">
        <v>0</v>
      </c>
      <c r="O19476" t="s">
        <v>751</v>
      </c>
      <c r="P19476" t="s">
        <v>751</v>
      </c>
      <c r="Q19476" t="s">
        <v>751</v>
      </c>
      <c r="R19476" t="s">
        <v>751</v>
      </c>
      <c r="S19476" t="s">
        <v>758</v>
      </c>
    </row>
    <row r="19477" spans="1:19" x14ac:dyDescent="0.3">
      <c r="A19477" t="s">
        <v>747</v>
      </c>
      <c r="B19477" t="s">
        <v>748</v>
      </c>
      <c r="C19477" t="s">
        <v>754</v>
      </c>
      <c r="D19477" t="s">
        <v>750</v>
      </c>
      <c r="E19477">
        <v>1</v>
      </c>
      <c r="F19477" t="s">
        <v>264</v>
      </c>
      <c r="G19477">
        <v>-2041.67</v>
      </c>
      <c r="H19477" t="s">
        <v>751</v>
      </c>
      <c r="I19477">
        <v>-2041.67</v>
      </c>
      <c r="J19477" t="s">
        <v>751</v>
      </c>
      <c r="K19477">
        <v>-2041.67</v>
      </c>
      <c r="L19477" t="s">
        <v>751</v>
      </c>
      <c r="M19477" t="s">
        <v>751</v>
      </c>
      <c r="N19477">
        <v>0</v>
      </c>
      <c r="O19477" t="s">
        <v>751</v>
      </c>
      <c r="P19477" t="s">
        <v>751</v>
      </c>
      <c r="Q19477" t="s">
        <v>751</v>
      </c>
      <c r="R19477" t="s">
        <v>751</v>
      </c>
      <c r="S19477" t="s">
        <v>758</v>
      </c>
    </row>
    <row r="19478" spans="1:19" x14ac:dyDescent="0.3">
      <c r="A19478" t="s">
        <v>747</v>
      </c>
      <c r="B19478" t="s">
        <v>748</v>
      </c>
      <c r="C19478" t="s">
        <v>754</v>
      </c>
      <c r="D19478" t="s">
        <v>750</v>
      </c>
      <c r="E19478">
        <v>0</v>
      </c>
      <c r="F19478" t="s">
        <v>379</v>
      </c>
      <c r="G19478">
        <v>-1236.21</v>
      </c>
      <c r="H19478" t="s">
        <v>751</v>
      </c>
      <c r="I19478">
        <v>-1236.21</v>
      </c>
      <c r="J19478" t="s">
        <v>751</v>
      </c>
      <c r="K19478">
        <v>-1236.21</v>
      </c>
      <c r="L19478" t="s">
        <v>751</v>
      </c>
      <c r="M19478" t="s">
        <v>751</v>
      </c>
      <c r="N19478">
        <v>0</v>
      </c>
      <c r="O19478" t="s">
        <v>751</v>
      </c>
      <c r="P19478" t="s">
        <v>751</v>
      </c>
      <c r="Q19478" t="s">
        <v>751</v>
      </c>
      <c r="R19478" t="s">
        <v>751</v>
      </c>
      <c r="S19478" t="s">
        <v>758</v>
      </c>
    </row>
    <row r="19479" spans="1:19" x14ac:dyDescent="0.3">
      <c r="A19479" t="s">
        <v>752</v>
      </c>
      <c r="B19479" t="s">
        <v>748</v>
      </c>
      <c r="C19479" t="s">
        <v>749</v>
      </c>
      <c r="D19479" t="s">
        <v>750</v>
      </c>
      <c r="E19479">
        <v>-1</v>
      </c>
      <c r="F19479" t="s">
        <v>351</v>
      </c>
      <c r="G19479">
        <v>193510.22</v>
      </c>
      <c r="H19479">
        <v>17.260000000000002</v>
      </c>
      <c r="I19479">
        <v>193510.22</v>
      </c>
      <c r="J19479">
        <v>8.1999999999999993</v>
      </c>
      <c r="K19479">
        <v>193510.22</v>
      </c>
      <c r="L19479">
        <v>78.5</v>
      </c>
      <c r="M19479" t="s">
        <v>751</v>
      </c>
      <c r="N19479">
        <v>0</v>
      </c>
      <c r="O19479" t="s">
        <v>751</v>
      </c>
      <c r="P19479" t="s">
        <v>766</v>
      </c>
      <c r="Q19479" t="s">
        <v>766</v>
      </c>
      <c r="R19479" t="s">
        <v>766</v>
      </c>
      <c r="S19479" t="s">
        <v>758</v>
      </c>
    </row>
    <row r="19480" spans="1:19" x14ac:dyDescent="0.3">
      <c r="A19480" t="s">
        <v>747</v>
      </c>
      <c r="B19480" t="s">
        <v>748</v>
      </c>
      <c r="C19480" t="s">
        <v>749</v>
      </c>
      <c r="D19480" t="s">
        <v>750</v>
      </c>
      <c r="E19480">
        <v>3</v>
      </c>
      <c r="F19480" t="s">
        <v>96</v>
      </c>
      <c r="G19480">
        <v>14878.82</v>
      </c>
      <c r="H19480">
        <v>1140.53</v>
      </c>
      <c r="I19480">
        <v>14878.82</v>
      </c>
      <c r="J19480">
        <v>0.28999999999999998</v>
      </c>
      <c r="K19480">
        <v>14878.82</v>
      </c>
      <c r="L19480">
        <v>3.15</v>
      </c>
      <c r="M19480" t="s">
        <v>751</v>
      </c>
      <c r="N19480">
        <v>0</v>
      </c>
      <c r="O19480">
        <v>44636.46</v>
      </c>
      <c r="P19480" t="s">
        <v>766</v>
      </c>
      <c r="Q19480" t="s">
        <v>768</v>
      </c>
      <c r="R19480" t="s">
        <v>768</v>
      </c>
      <c r="S19480" t="s">
        <v>758</v>
      </c>
    </row>
    <row r="19481" spans="1:19" x14ac:dyDescent="0.3">
      <c r="A19481" t="s">
        <v>753</v>
      </c>
      <c r="B19481" t="s">
        <v>748</v>
      </c>
      <c r="C19481" t="s">
        <v>749</v>
      </c>
      <c r="D19481" t="s">
        <v>750</v>
      </c>
      <c r="E19481">
        <v>4</v>
      </c>
      <c r="F19481" t="s">
        <v>439</v>
      </c>
      <c r="G19481">
        <v>49814.96</v>
      </c>
      <c r="H19481">
        <v>2.58</v>
      </c>
      <c r="I19481">
        <v>49814.96</v>
      </c>
      <c r="J19481">
        <v>1.1599999999999999</v>
      </c>
      <c r="K19481">
        <v>49814.96</v>
      </c>
      <c r="L19481">
        <v>14.47</v>
      </c>
      <c r="M19481" t="s">
        <v>751</v>
      </c>
      <c r="N19481">
        <v>0</v>
      </c>
      <c r="O19481">
        <v>199259.84</v>
      </c>
      <c r="P19481" t="s">
        <v>766</v>
      </c>
      <c r="Q19481" t="s">
        <v>766</v>
      </c>
      <c r="R19481" t="s">
        <v>766</v>
      </c>
      <c r="S19481" t="s">
        <v>758</v>
      </c>
    </row>
    <row r="19482" spans="1:19" x14ac:dyDescent="0.3">
      <c r="A19482" t="s">
        <v>747</v>
      </c>
      <c r="B19482" t="s">
        <v>748</v>
      </c>
      <c r="C19482" t="s">
        <v>749</v>
      </c>
      <c r="D19482" t="s">
        <v>756</v>
      </c>
      <c r="E19482">
        <v>-1</v>
      </c>
      <c r="F19482" t="s">
        <v>47</v>
      </c>
      <c r="G19482">
        <v>81376.91</v>
      </c>
      <c r="H19482">
        <v>35.92</v>
      </c>
      <c r="I19482">
        <v>81376.91</v>
      </c>
      <c r="J19482">
        <v>2.72</v>
      </c>
      <c r="K19482">
        <v>81376.91</v>
      </c>
      <c r="L19482">
        <v>82.42</v>
      </c>
      <c r="M19482">
        <v>1</v>
      </c>
      <c r="N19482">
        <v>27417.439999999999</v>
      </c>
      <c r="O19482" t="s">
        <v>751</v>
      </c>
      <c r="P19482" t="s">
        <v>767</v>
      </c>
      <c r="Q19482" t="s">
        <v>767</v>
      </c>
      <c r="R19482" t="s">
        <v>766</v>
      </c>
      <c r="S19482" t="s">
        <v>758</v>
      </c>
    </row>
    <row r="19483" spans="1:19" x14ac:dyDescent="0.3">
      <c r="A19483" t="s">
        <v>753</v>
      </c>
      <c r="B19483" t="s">
        <v>748</v>
      </c>
      <c r="C19483" t="s">
        <v>754</v>
      </c>
      <c r="D19483" t="s">
        <v>750</v>
      </c>
      <c r="E19483">
        <v>11</v>
      </c>
      <c r="F19483" t="s">
        <v>262</v>
      </c>
      <c r="G19483">
        <v>-3542.17</v>
      </c>
      <c r="H19483" t="s">
        <v>751</v>
      </c>
      <c r="I19483">
        <v>-3542.17</v>
      </c>
      <c r="J19483" t="s">
        <v>751</v>
      </c>
      <c r="K19483">
        <v>-3542.17</v>
      </c>
      <c r="L19483" t="s">
        <v>751</v>
      </c>
      <c r="M19483" t="s">
        <v>751</v>
      </c>
      <c r="N19483">
        <v>0</v>
      </c>
      <c r="O19483" t="s">
        <v>751</v>
      </c>
      <c r="P19483" t="s">
        <v>751</v>
      </c>
      <c r="Q19483" t="s">
        <v>751</v>
      </c>
      <c r="R19483" t="s">
        <v>751</v>
      </c>
      <c r="S19483" t="s">
        <v>758</v>
      </c>
    </row>
    <row r="19484" spans="1:19" x14ac:dyDescent="0.3">
      <c r="A19484" t="s">
        <v>752</v>
      </c>
      <c r="B19484" t="s">
        <v>748</v>
      </c>
      <c r="C19484" t="s">
        <v>754</v>
      </c>
      <c r="D19484" t="s">
        <v>750</v>
      </c>
      <c r="E19484">
        <v>-1</v>
      </c>
      <c r="F19484" t="s">
        <v>99</v>
      </c>
      <c r="G19484">
        <v>-1251.95</v>
      </c>
      <c r="H19484" t="s">
        <v>751</v>
      </c>
      <c r="I19484">
        <v>-1251.95</v>
      </c>
      <c r="J19484" t="s">
        <v>751</v>
      </c>
      <c r="K19484">
        <v>-1251.95</v>
      </c>
      <c r="L19484" t="s">
        <v>751</v>
      </c>
      <c r="M19484" t="s">
        <v>751</v>
      </c>
      <c r="N19484">
        <v>0</v>
      </c>
      <c r="O19484" t="s">
        <v>751</v>
      </c>
      <c r="P19484" t="s">
        <v>751</v>
      </c>
      <c r="Q19484" t="s">
        <v>751</v>
      </c>
      <c r="R19484" t="s">
        <v>751</v>
      </c>
      <c r="S19484" t="s">
        <v>758</v>
      </c>
    </row>
    <row r="19485" spans="1:19" x14ac:dyDescent="0.3">
      <c r="A19485" t="s">
        <v>747</v>
      </c>
      <c r="B19485" t="s">
        <v>748</v>
      </c>
      <c r="C19485" t="s">
        <v>749</v>
      </c>
      <c r="D19485" t="s">
        <v>750</v>
      </c>
      <c r="E19485">
        <v>0</v>
      </c>
      <c r="F19485" t="s">
        <v>180</v>
      </c>
      <c r="G19485">
        <v>5425547.4100000001</v>
      </c>
      <c r="H19485">
        <v>297.35000000000002</v>
      </c>
      <c r="I19485">
        <v>5425547.4100000001</v>
      </c>
      <c r="J19485">
        <v>141.24</v>
      </c>
      <c r="K19485">
        <v>5425547.4100000001</v>
      </c>
      <c r="L19485">
        <v>1352.69</v>
      </c>
      <c r="M19485" t="s">
        <v>751</v>
      </c>
      <c r="N19485">
        <v>0</v>
      </c>
      <c r="O19485" t="s">
        <v>751</v>
      </c>
      <c r="P19485" t="s">
        <v>766</v>
      </c>
      <c r="Q19485" t="s">
        <v>766</v>
      </c>
      <c r="R19485" t="s">
        <v>766</v>
      </c>
      <c r="S19485" t="s">
        <v>758</v>
      </c>
    </row>
    <row r="19486" spans="1:19" x14ac:dyDescent="0.3">
      <c r="A19486" t="s">
        <v>747</v>
      </c>
      <c r="B19486" t="s">
        <v>748</v>
      </c>
      <c r="C19486" t="s">
        <v>749</v>
      </c>
      <c r="D19486" t="s">
        <v>750</v>
      </c>
      <c r="E19486">
        <v>4</v>
      </c>
      <c r="F19486" t="s">
        <v>54</v>
      </c>
      <c r="G19486">
        <v>966708.71</v>
      </c>
      <c r="H19486">
        <v>114.62</v>
      </c>
      <c r="I19486">
        <v>966708.71</v>
      </c>
      <c r="J19486">
        <v>54.44</v>
      </c>
      <c r="K19486">
        <v>966708.71</v>
      </c>
      <c r="L19486">
        <v>521.41</v>
      </c>
      <c r="M19486" t="s">
        <v>751</v>
      </c>
      <c r="N19486">
        <v>0</v>
      </c>
      <c r="O19486">
        <v>3866834.84</v>
      </c>
      <c r="P19486" t="s">
        <v>766</v>
      </c>
      <c r="Q19486" t="s">
        <v>766</v>
      </c>
      <c r="R19486" t="s">
        <v>766</v>
      </c>
      <c r="S19486" t="s">
        <v>758</v>
      </c>
    </row>
    <row r="19487" spans="1:19" x14ac:dyDescent="0.3">
      <c r="A19487" t="s">
        <v>752</v>
      </c>
      <c r="B19487" t="s">
        <v>748</v>
      </c>
      <c r="C19487" t="s">
        <v>749</v>
      </c>
      <c r="D19487" t="s">
        <v>750</v>
      </c>
      <c r="E19487">
        <v>2</v>
      </c>
      <c r="F19487" t="s">
        <v>131</v>
      </c>
      <c r="G19487">
        <v>14789.94</v>
      </c>
      <c r="H19487">
        <v>1.68</v>
      </c>
      <c r="I19487">
        <v>14789.94</v>
      </c>
      <c r="J19487">
        <v>3.1</v>
      </c>
      <c r="K19487">
        <v>14789.94</v>
      </c>
      <c r="L19487">
        <v>21.45</v>
      </c>
      <c r="M19487" t="s">
        <v>751</v>
      </c>
      <c r="N19487">
        <v>0</v>
      </c>
      <c r="O19487">
        <v>29579.88</v>
      </c>
      <c r="P19487" t="s">
        <v>766</v>
      </c>
      <c r="Q19487" t="s">
        <v>766</v>
      </c>
      <c r="R19487" t="s">
        <v>766</v>
      </c>
      <c r="S19487" t="s">
        <v>758</v>
      </c>
    </row>
    <row r="19488" spans="1:19" x14ac:dyDescent="0.3">
      <c r="A19488" t="s">
        <v>747</v>
      </c>
      <c r="B19488" t="s">
        <v>748</v>
      </c>
      <c r="C19488" t="s">
        <v>754</v>
      </c>
      <c r="D19488" t="s">
        <v>750</v>
      </c>
      <c r="E19488">
        <v>6</v>
      </c>
      <c r="F19488" t="s">
        <v>175</v>
      </c>
      <c r="G19488">
        <v>-825.38</v>
      </c>
      <c r="H19488" t="s">
        <v>751</v>
      </c>
      <c r="I19488">
        <v>-825.38</v>
      </c>
      <c r="J19488" t="s">
        <v>751</v>
      </c>
      <c r="K19488">
        <v>-825.38</v>
      </c>
      <c r="L19488" t="s">
        <v>751</v>
      </c>
      <c r="M19488" t="s">
        <v>751</v>
      </c>
      <c r="N19488">
        <v>0</v>
      </c>
      <c r="O19488" t="s">
        <v>751</v>
      </c>
      <c r="P19488" t="s">
        <v>751</v>
      </c>
      <c r="Q19488" t="s">
        <v>751</v>
      </c>
      <c r="R19488" t="s">
        <v>751</v>
      </c>
      <c r="S19488" t="s">
        <v>758</v>
      </c>
    </row>
    <row r="19489" spans="1:19" x14ac:dyDescent="0.3">
      <c r="A19489" t="s">
        <v>753</v>
      </c>
      <c r="B19489" t="s">
        <v>748</v>
      </c>
      <c r="C19489" t="s">
        <v>749</v>
      </c>
      <c r="D19489" t="s">
        <v>750</v>
      </c>
      <c r="E19489">
        <v>1</v>
      </c>
      <c r="F19489" t="s">
        <v>281</v>
      </c>
      <c r="G19489">
        <v>53748.76</v>
      </c>
      <c r="H19489">
        <v>6.09</v>
      </c>
      <c r="I19489">
        <v>53748.76</v>
      </c>
      <c r="J19489">
        <v>1.02</v>
      </c>
      <c r="K19489">
        <v>53748.76</v>
      </c>
      <c r="L19489">
        <v>11.15</v>
      </c>
      <c r="M19489" t="s">
        <v>751</v>
      </c>
      <c r="N19489">
        <v>0</v>
      </c>
      <c r="O19489">
        <v>53748.76</v>
      </c>
      <c r="P19489" t="s">
        <v>766</v>
      </c>
      <c r="Q19489" t="s">
        <v>766</v>
      </c>
      <c r="R19489" t="s">
        <v>766</v>
      </c>
      <c r="S19489" t="s">
        <v>758</v>
      </c>
    </row>
    <row r="19490" spans="1:19" x14ac:dyDescent="0.3">
      <c r="A19490" t="s">
        <v>747</v>
      </c>
      <c r="B19490" t="s">
        <v>748</v>
      </c>
      <c r="C19490" t="s">
        <v>754</v>
      </c>
      <c r="D19490" t="s">
        <v>750</v>
      </c>
      <c r="E19490">
        <v>-1</v>
      </c>
      <c r="F19490" t="s">
        <v>295</v>
      </c>
      <c r="G19490">
        <v>-1795.59</v>
      </c>
      <c r="H19490" t="s">
        <v>751</v>
      </c>
      <c r="I19490">
        <v>-1795.59</v>
      </c>
      <c r="J19490" t="s">
        <v>751</v>
      </c>
      <c r="K19490">
        <v>-1795.59</v>
      </c>
      <c r="L19490" t="s">
        <v>751</v>
      </c>
      <c r="M19490" t="s">
        <v>751</v>
      </c>
      <c r="N19490">
        <v>0</v>
      </c>
      <c r="O19490" t="s">
        <v>751</v>
      </c>
      <c r="P19490" t="s">
        <v>751</v>
      </c>
      <c r="Q19490" t="s">
        <v>751</v>
      </c>
      <c r="R19490" t="s">
        <v>751</v>
      </c>
      <c r="S19490" t="s">
        <v>758</v>
      </c>
    </row>
    <row r="19491" spans="1:19" x14ac:dyDescent="0.3">
      <c r="A19491" t="s">
        <v>747</v>
      </c>
      <c r="B19491" t="s">
        <v>748</v>
      </c>
      <c r="C19491" t="s">
        <v>749</v>
      </c>
      <c r="D19491" t="s">
        <v>750</v>
      </c>
      <c r="E19491">
        <v>6</v>
      </c>
      <c r="F19491" t="s">
        <v>516</v>
      </c>
      <c r="G19491">
        <v>201096.22</v>
      </c>
      <c r="H19491">
        <v>4.12</v>
      </c>
      <c r="I19491">
        <v>201096.22</v>
      </c>
      <c r="J19491">
        <v>0.69</v>
      </c>
      <c r="K19491">
        <v>201096.22</v>
      </c>
      <c r="L19491">
        <v>7.53</v>
      </c>
      <c r="M19491" t="s">
        <v>751</v>
      </c>
      <c r="N19491">
        <v>0</v>
      </c>
      <c r="O19491">
        <v>1206577.32</v>
      </c>
      <c r="P19491" t="s">
        <v>766</v>
      </c>
      <c r="Q19491" t="s">
        <v>766</v>
      </c>
      <c r="R19491" t="s">
        <v>766</v>
      </c>
      <c r="S19491" t="s">
        <v>758</v>
      </c>
    </row>
    <row r="19492" spans="1:19" x14ac:dyDescent="0.3">
      <c r="A19492" t="s">
        <v>752</v>
      </c>
      <c r="B19492" t="s">
        <v>748</v>
      </c>
      <c r="C19492" t="s">
        <v>749</v>
      </c>
      <c r="D19492" t="s">
        <v>750</v>
      </c>
      <c r="E19492">
        <v>5</v>
      </c>
      <c r="F19492" t="s">
        <v>192</v>
      </c>
      <c r="G19492">
        <v>72712.210000000006</v>
      </c>
      <c r="H19492">
        <v>0.39</v>
      </c>
      <c r="I19492">
        <v>72712.210000000006</v>
      </c>
      <c r="J19492">
        <v>0.17</v>
      </c>
      <c r="K19492">
        <v>72712.210000000006</v>
      </c>
      <c r="L19492">
        <v>2.16</v>
      </c>
      <c r="M19492" t="s">
        <v>751</v>
      </c>
      <c r="N19492">
        <v>0</v>
      </c>
      <c r="O19492">
        <v>363561.05</v>
      </c>
      <c r="P19492" t="s">
        <v>766</v>
      </c>
      <c r="Q19492" t="s">
        <v>766</v>
      </c>
      <c r="R19492" t="s">
        <v>766</v>
      </c>
      <c r="S19492" t="s">
        <v>758</v>
      </c>
    </row>
    <row r="19493" spans="1:19" x14ac:dyDescent="0.3">
      <c r="A19493" t="s">
        <v>752</v>
      </c>
      <c r="B19493" t="s">
        <v>748</v>
      </c>
      <c r="C19493" t="s">
        <v>749</v>
      </c>
      <c r="D19493" t="s">
        <v>750</v>
      </c>
      <c r="E19493">
        <v>-1</v>
      </c>
      <c r="F19493" t="s">
        <v>280</v>
      </c>
      <c r="G19493">
        <v>961.46</v>
      </c>
      <c r="H19493">
        <v>0.05</v>
      </c>
      <c r="I19493">
        <v>961.46</v>
      </c>
      <c r="J19493">
        <v>0.01</v>
      </c>
      <c r="K19493">
        <v>961.46</v>
      </c>
      <c r="L19493">
        <v>0.4</v>
      </c>
      <c r="M19493" t="s">
        <v>751</v>
      </c>
      <c r="N19493">
        <v>0</v>
      </c>
      <c r="O19493" t="s">
        <v>751</v>
      </c>
      <c r="P19493" t="s">
        <v>766</v>
      </c>
      <c r="Q19493" t="s">
        <v>766</v>
      </c>
      <c r="R19493" t="s">
        <v>766</v>
      </c>
      <c r="S19493" t="s">
        <v>758</v>
      </c>
    </row>
    <row r="19494" spans="1:19" x14ac:dyDescent="0.3">
      <c r="A19494" t="s">
        <v>747</v>
      </c>
      <c r="B19494" t="s">
        <v>748</v>
      </c>
      <c r="C19494" t="s">
        <v>749</v>
      </c>
      <c r="D19494" t="s">
        <v>750</v>
      </c>
      <c r="E19494">
        <v>1</v>
      </c>
      <c r="F19494" t="s">
        <v>29</v>
      </c>
      <c r="G19494">
        <v>48448.25</v>
      </c>
      <c r="H19494">
        <v>11.21</v>
      </c>
      <c r="I19494">
        <v>48448.25</v>
      </c>
      <c r="J19494">
        <v>742.69</v>
      </c>
      <c r="K19494">
        <v>48448.25</v>
      </c>
      <c r="L19494">
        <v>4.53</v>
      </c>
      <c r="M19494" t="s">
        <v>751</v>
      </c>
      <c r="N19494">
        <v>28194.99</v>
      </c>
      <c r="O19494">
        <v>48448.25</v>
      </c>
      <c r="P19494" t="s">
        <v>768</v>
      </c>
      <c r="Q19494" t="s">
        <v>766</v>
      </c>
      <c r="R19494" t="s">
        <v>768</v>
      </c>
      <c r="S19494" t="s">
        <v>758</v>
      </c>
    </row>
    <row r="19495" spans="1:19" x14ac:dyDescent="0.3">
      <c r="A19495" t="s">
        <v>753</v>
      </c>
      <c r="B19495" t="s">
        <v>748</v>
      </c>
      <c r="C19495" t="s">
        <v>754</v>
      </c>
      <c r="D19495" t="s">
        <v>750</v>
      </c>
      <c r="E19495">
        <v>5</v>
      </c>
      <c r="F19495" t="s">
        <v>232</v>
      </c>
      <c r="G19495">
        <v>-21447.3</v>
      </c>
      <c r="H19495" t="s">
        <v>751</v>
      </c>
      <c r="I19495">
        <v>-21447.3</v>
      </c>
      <c r="J19495" t="s">
        <v>751</v>
      </c>
      <c r="K19495">
        <v>-21447.3</v>
      </c>
      <c r="L19495" t="s">
        <v>751</v>
      </c>
      <c r="M19495" t="s">
        <v>751</v>
      </c>
      <c r="N19495">
        <v>0</v>
      </c>
      <c r="O19495" t="s">
        <v>751</v>
      </c>
      <c r="P19495" t="s">
        <v>751</v>
      </c>
      <c r="Q19495" t="s">
        <v>751</v>
      </c>
      <c r="R19495" t="s">
        <v>751</v>
      </c>
      <c r="S19495" t="s">
        <v>758</v>
      </c>
    </row>
    <row r="19496" spans="1:19" x14ac:dyDescent="0.3">
      <c r="A19496" t="s">
        <v>753</v>
      </c>
      <c r="B19496" t="s">
        <v>748</v>
      </c>
      <c r="C19496" t="s">
        <v>749</v>
      </c>
      <c r="D19496" t="s">
        <v>750</v>
      </c>
      <c r="E19496">
        <v>0</v>
      </c>
      <c r="F19496" t="s">
        <v>120</v>
      </c>
      <c r="G19496">
        <v>2552.09</v>
      </c>
      <c r="H19496">
        <v>222.23</v>
      </c>
      <c r="I19496">
        <v>2552.09</v>
      </c>
      <c r="J19496">
        <v>0.15</v>
      </c>
      <c r="K19496">
        <v>2552.09</v>
      </c>
      <c r="L19496">
        <v>2.66</v>
      </c>
      <c r="M19496" t="s">
        <v>751</v>
      </c>
      <c r="N19496">
        <v>0</v>
      </c>
      <c r="O19496" t="s">
        <v>751</v>
      </c>
      <c r="P19496" t="s">
        <v>766</v>
      </c>
      <c r="Q19496" t="s">
        <v>768</v>
      </c>
      <c r="R19496" t="s">
        <v>768</v>
      </c>
      <c r="S19496" t="s">
        <v>758</v>
      </c>
    </row>
    <row r="19497" spans="1:19" x14ac:dyDescent="0.3">
      <c r="A19497" t="s">
        <v>753</v>
      </c>
      <c r="B19497" t="s">
        <v>748</v>
      </c>
      <c r="C19497" t="s">
        <v>749</v>
      </c>
      <c r="D19497" t="s">
        <v>750</v>
      </c>
      <c r="E19497">
        <v>5</v>
      </c>
      <c r="F19497" t="s">
        <v>232</v>
      </c>
      <c r="G19497">
        <v>121080.69</v>
      </c>
      <c r="H19497">
        <v>177.1</v>
      </c>
      <c r="I19497">
        <v>121080.69</v>
      </c>
      <c r="J19497">
        <v>13.57</v>
      </c>
      <c r="K19497">
        <v>121080.69</v>
      </c>
      <c r="L19497">
        <v>71.56</v>
      </c>
      <c r="M19497" t="s">
        <v>751</v>
      </c>
      <c r="N19497">
        <v>0</v>
      </c>
      <c r="O19497">
        <v>605403.44999999995</v>
      </c>
      <c r="P19497" t="s">
        <v>766</v>
      </c>
      <c r="Q19497" t="s">
        <v>766</v>
      </c>
      <c r="R19497" t="s">
        <v>766</v>
      </c>
      <c r="S19497" t="s">
        <v>758</v>
      </c>
    </row>
    <row r="19498" spans="1:19" x14ac:dyDescent="0.3">
      <c r="A19498" t="s">
        <v>752</v>
      </c>
      <c r="B19498" t="s">
        <v>748</v>
      </c>
      <c r="C19498" t="s">
        <v>749</v>
      </c>
      <c r="D19498" t="s">
        <v>750</v>
      </c>
      <c r="E19498">
        <v>0</v>
      </c>
      <c r="F19498" t="s">
        <v>183</v>
      </c>
      <c r="G19498">
        <v>556096.93000000005</v>
      </c>
      <c r="H19498">
        <v>50.05</v>
      </c>
      <c r="I19498">
        <v>556096.93000000005</v>
      </c>
      <c r="J19498">
        <v>7.03</v>
      </c>
      <c r="K19498">
        <v>556096.93000000005</v>
      </c>
      <c r="L19498">
        <v>389.19</v>
      </c>
      <c r="M19498" t="s">
        <v>751</v>
      </c>
      <c r="N19498">
        <v>38.840000000000003</v>
      </c>
      <c r="O19498" t="s">
        <v>751</v>
      </c>
      <c r="P19498" t="s">
        <v>766</v>
      </c>
      <c r="Q19498" t="s">
        <v>766</v>
      </c>
      <c r="R19498" t="s">
        <v>766</v>
      </c>
      <c r="S19498" t="s">
        <v>758</v>
      </c>
    </row>
    <row r="19499" spans="1:19" x14ac:dyDescent="0.3">
      <c r="A19499" t="s">
        <v>747</v>
      </c>
      <c r="B19499" t="s">
        <v>748</v>
      </c>
      <c r="C19499" t="s">
        <v>749</v>
      </c>
      <c r="D19499" t="s">
        <v>750</v>
      </c>
      <c r="E19499">
        <v>2</v>
      </c>
      <c r="F19499" t="s">
        <v>286</v>
      </c>
      <c r="G19499">
        <v>78849.33</v>
      </c>
      <c r="H19499">
        <v>5.85</v>
      </c>
      <c r="I19499">
        <v>78849.33</v>
      </c>
      <c r="J19499">
        <v>2.78</v>
      </c>
      <c r="K19499">
        <v>78849.33</v>
      </c>
      <c r="L19499">
        <v>26.59</v>
      </c>
      <c r="M19499" t="s">
        <v>751</v>
      </c>
      <c r="N19499">
        <v>0</v>
      </c>
      <c r="O19499">
        <v>157698.66</v>
      </c>
      <c r="P19499" t="s">
        <v>766</v>
      </c>
      <c r="Q19499" t="s">
        <v>766</v>
      </c>
      <c r="R19499" t="s">
        <v>766</v>
      </c>
      <c r="S19499" t="s">
        <v>758</v>
      </c>
    </row>
    <row r="19500" spans="1:19" x14ac:dyDescent="0.3">
      <c r="A19500" t="s">
        <v>752</v>
      </c>
      <c r="B19500" t="s">
        <v>748</v>
      </c>
      <c r="C19500" t="s">
        <v>754</v>
      </c>
      <c r="D19500" t="s">
        <v>750</v>
      </c>
      <c r="E19500">
        <v>1</v>
      </c>
      <c r="F19500" t="s">
        <v>327</v>
      </c>
      <c r="G19500">
        <v>-90249.07</v>
      </c>
      <c r="H19500" t="s">
        <v>751</v>
      </c>
      <c r="I19500">
        <v>-90249.07</v>
      </c>
      <c r="J19500" t="s">
        <v>751</v>
      </c>
      <c r="K19500">
        <v>-90249.07</v>
      </c>
      <c r="L19500" t="s">
        <v>751</v>
      </c>
      <c r="M19500" t="s">
        <v>751</v>
      </c>
      <c r="N19500">
        <v>0</v>
      </c>
      <c r="O19500" t="s">
        <v>751</v>
      </c>
      <c r="P19500" t="s">
        <v>751</v>
      </c>
      <c r="Q19500" t="s">
        <v>751</v>
      </c>
      <c r="R19500" t="s">
        <v>751</v>
      </c>
      <c r="S19500" t="s">
        <v>758</v>
      </c>
    </row>
    <row r="19501" spans="1:19" x14ac:dyDescent="0.3">
      <c r="A19501" t="s">
        <v>747</v>
      </c>
      <c r="B19501" t="s">
        <v>748</v>
      </c>
      <c r="C19501" t="s">
        <v>749</v>
      </c>
      <c r="D19501" t="s">
        <v>750</v>
      </c>
      <c r="E19501">
        <v>14</v>
      </c>
      <c r="F19501" t="s">
        <v>424</v>
      </c>
      <c r="G19501">
        <v>482196.63</v>
      </c>
      <c r="H19501" t="s">
        <v>751</v>
      </c>
      <c r="I19501">
        <v>482196.63</v>
      </c>
      <c r="J19501" t="s">
        <v>751</v>
      </c>
      <c r="K19501">
        <v>482196.63</v>
      </c>
      <c r="L19501">
        <v>124.1</v>
      </c>
      <c r="M19501" t="s">
        <v>751</v>
      </c>
      <c r="N19501">
        <v>0</v>
      </c>
      <c r="O19501">
        <v>6750752.8200000003</v>
      </c>
      <c r="P19501" t="s">
        <v>766</v>
      </c>
      <c r="Q19501" t="s">
        <v>766</v>
      </c>
      <c r="R19501" t="s">
        <v>768</v>
      </c>
      <c r="S19501" t="s">
        <v>758</v>
      </c>
    </row>
    <row r="19502" spans="1:19" x14ac:dyDescent="0.3">
      <c r="A19502" t="s">
        <v>747</v>
      </c>
      <c r="B19502" t="s">
        <v>748</v>
      </c>
      <c r="C19502" t="s">
        <v>754</v>
      </c>
      <c r="D19502" t="s">
        <v>750</v>
      </c>
      <c r="E19502">
        <v>9</v>
      </c>
      <c r="F19502" t="s">
        <v>15</v>
      </c>
      <c r="G19502">
        <v>-23.9</v>
      </c>
      <c r="H19502" t="s">
        <v>751</v>
      </c>
      <c r="I19502">
        <v>-23.9</v>
      </c>
      <c r="J19502" t="s">
        <v>751</v>
      </c>
      <c r="K19502">
        <v>-23.9</v>
      </c>
      <c r="L19502" t="s">
        <v>751</v>
      </c>
      <c r="M19502" t="s">
        <v>751</v>
      </c>
      <c r="N19502">
        <v>0</v>
      </c>
      <c r="O19502" t="s">
        <v>751</v>
      </c>
      <c r="P19502" t="s">
        <v>751</v>
      </c>
      <c r="Q19502" t="s">
        <v>751</v>
      </c>
      <c r="R19502" t="s">
        <v>751</v>
      </c>
      <c r="S19502" t="s">
        <v>758</v>
      </c>
    </row>
    <row r="19503" spans="1:19" x14ac:dyDescent="0.3">
      <c r="A19503" t="s">
        <v>752</v>
      </c>
      <c r="B19503" t="s">
        <v>748</v>
      </c>
      <c r="C19503" t="s">
        <v>749</v>
      </c>
      <c r="D19503" t="s">
        <v>750</v>
      </c>
      <c r="E19503">
        <v>-1</v>
      </c>
      <c r="F19503" t="s">
        <v>19</v>
      </c>
      <c r="G19503">
        <v>-488.68</v>
      </c>
      <c r="H19503" t="s">
        <v>751</v>
      </c>
      <c r="I19503">
        <v>-488.68</v>
      </c>
      <c r="J19503" t="s">
        <v>751</v>
      </c>
      <c r="K19503">
        <v>-488.68</v>
      </c>
      <c r="L19503" t="s">
        <v>751</v>
      </c>
      <c r="M19503" t="s">
        <v>751</v>
      </c>
      <c r="N19503">
        <v>0</v>
      </c>
      <c r="O19503" t="s">
        <v>751</v>
      </c>
      <c r="P19503" t="s">
        <v>768</v>
      </c>
      <c r="Q19503" t="s">
        <v>768</v>
      </c>
      <c r="R19503" t="s">
        <v>768</v>
      </c>
      <c r="S19503" t="s">
        <v>758</v>
      </c>
    </row>
    <row r="19504" spans="1:19" x14ac:dyDescent="0.3">
      <c r="A19504" t="s">
        <v>747</v>
      </c>
      <c r="B19504" t="s">
        <v>748</v>
      </c>
      <c r="C19504" t="s">
        <v>749</v>
      </c>
      <c r="D19504" t="s">
        <v>750</v>
      </c>
      <c r="E19504">
        <v>5</v>
      </c>
      <c r="F19504" t="s">
        <v>512</v>
      </c>
      <c r="G19504">
        <v>17230.900000000001</v>
      </c>
      <c r="H19504">
        <v>0</v>
      </c>
      <c r="I19504">
        <v>17230.900000000001</v>
      </c>
      <c r="J19504">
        <v>0</v>
      </c>
      <c r="K19504">
        <v>17230.900000000001</v>
      </c>
      <c r="L19504">
        <v>0</v>
      </c>
      <c r="M19504" t="s">
        <v>751</v>
      </c>
      <c r="N19504">
        <v>0</v>
      </c>
      <c r="O19504">
        <v>86154.5</v>
      </c>
      <c r="P19504" t="s">
        <v>766</v>
      </c>
      <c r="Q19504" t="s">
        <v>766</v>
      </c>
      <c r="R19504" t="s">
        <v>766</v>
      </c>
      <c r="S19504" t="s">
        <v>758</v>
      </c>
    </row>
    <row r="19505" spans="1:19" x14ac:dyDescent="0.3">
      <c r="A19505" t="s">
        <v>753</v>
      </c>
      <c r="B19505" t="s">
        <v>748</v>
      </c>
      <c r="C19505" t="s">
        <v>754</v>
      </c>
      <c r="D19505" t="s">
        <v>750</v>
      </c>
      <c r="E19505">
        <v>2</v>
      </c>
      <c r="F19505" t="s">
        <v>225</v>
      </c>
      <c r="G19505">
        <v>-64074.15</v>
      </c>
      <c r="H19505" t="s">
        <v>751</v>
      </c>
      <c r="I19505">
        <v>-64074.15</v>
      </c>
      <c r="J19505" t="s">
        <v>751</v>
      </c>
      <c r="K19505">
        <v>-64074.15</v>
      </c>
      <c r="L19505" t="s">
        <v>751</v>
      </c>
      <c r="M19505" t="s">
        <v>751</v>
      </c>
      <c r="N19505">
        <v>0</v>
      </c>
      <c r="O19505" t="s">
        <v>751</v>
      </c>
      <c r="P19505" t="s">
        <v>751</v>
      </c>
      <c r="Q19505" t="s">
        <v>751</v>
      </c>
      <c r="R19505" t="s">
        <v>751</v>
      </c>
      <c r="S19505" t="s">
        <v>758</v>
      </c>
    </row>
    <row r="19506" spans="1:19" x14ac:dyDescent="0.3">
      <c r="A19506" t="s">
        <v>747</v>
      </c>
      <c r="B19506" t="s">
        <v>748</v>
      </c>
      <c r="C19506" t="s">
        <v>749</v>
      </c>
      <c r="D19506" t="s">
        <v>750</v>
      </c>
      <c r="E19506">
        <v>0</v>
      </c>
      <c r="F19506" t="s">
        <v>522</v>
      </c>
      <c r="G19506">
        <v>2590137.69</v>
      </c>
      <c r="H19506">
        <v>728.2</v>
      </c>
      <c r="I19506">
        <v>2590137.69</v>
      </c>
      <c r="J19506">
        <v>147.37</v>
      </c>
      <c r="K19506">
        <v>2590137.69</v>
      </c>
      <c r="L19506">
        <v>1167.82</v>
      </c>
      <c r="M19506" t="s">
        <v>751</v>
      </c>
      <c r="N19506">
        <v>0</v>
      </c>
      <c r="O19506" t="s">
        <v>751</v>
      </c>
      <c r="P19506" t="s">
        <v>766</v>
      </c>
      <c r="Q19506" t="s">
        <v>766</v>
      </c>
      <c r="R19506" t="s">
        <v>766</v>
      </c>
      <c r="S19506" t="s">
        <v>758</v>
      </c>
    </row>
    <row r="19507" spans="1:19" x14ac:dyDescent="0.3">
      <c r="A19507" t="s">
        <v>753</v>
      </c>
      <c r="B19507" t="s">
        <v>748</v>
      </c>
      <c r="C19507" t="s">
        <v>749</v>
      </c>
      <c r="D19507" t="s">
        <v>750</v>
      </c>
      <c r="E19507">
        <v>1</v>
      </c>
      <c r="F19507" t="s">
        <v>81</v>
      </c>
      <c r="G19507">
        <v>290274.58</v>
      </c>
      <c r="H19507">
        <v>28.8</v>
      </c>
      <c r="I19507">
        <v>290274.58</v>
      </c>
      <c r="J19507">
        <v>13.68</v>
      </c>
      <c r="K19507">
        <v>290274.58</v>
      </c>
      <c r="L19507">
        <v>131</v>
      </c>
      <c r="M19507" t="s">
        <v>751</v>
      </c>
      <c r="N19507">
        <v>0</v>
      </c>
      <c r="O19507">
        <v>290274.58</v>
      </c>
      <c r="P19507" t="s">
        <v>766</v>
      </c>
      <c r="Q19507" t="s">
        <v>766</v>
      </c>
      <c r="R19507" t="s">
        <v>766</v>
      </c>
      <c r="S19507" t="s">
        <v>758</v>
      </c>
    </row>
    <row r="19508" spans="1:19" x14ac:dyDescent="0.3">
      <c r="A19508" t="s">
        <v>753</v>
      </c>
      <c r="B19508" t="s">
        <v>748</v>
      </c>
      <c r="C19508" t="s">
        <v>754</v>
      </c>
      <c r="D19508" t="s">
        <v>750</v>
      </c>
      <c r="E19508">
        <v>5</v>
      </c>
      <c r="F19508" t="s">
        <v>397</v>
      </c>
      <c r="G19508">
        <v>-30319.040000000001</v>
      </c>
      <c r="H19508" t="s">
        <v>751</v>
      </c>
      <c r="I19508">
        <v>-30319.040000000001</v>
      </c>
      <c r="J19508" t="s">
        <v>751</v>
      </c>
      <c r="K19508">
        <v>-30319.040000000001</v>
      </c>
      <c r="L19508" t="s">
        <v>751</v>
      </c>
      <c r="M19508" t="s">
        <v>751</v>
      </c>
      <c r="N19508">
        <v>0</v>
      </c>
      <c r="O19508" t="s">
        <v>751</v>
      </c>
      <c r="P19508" t="s">
        <v>751</v>
      </c>
      <c r="Q19508" t="s">
        <v>751</v>
      </c>
      <c r="R19508" t="s">
        <v>751</v>
      </c>
      <c r="S19508" t="s">
        <v>758</v>
      </c>
    </row>
    <row r="19509" spans="1:19" x14ac:dyDescent="0.3">
      <c r="A19509" t="s">
        <v>747</v>
      </c>
      <c r="B19509" t="s">
        <v>748</v>
      </c>
      <c r="C19509" t="s">
        <v>749</v>
      </c>
      <c r="D19509" t="s">
        <v>750</v>
      </c>
      <c r="E19509">
        <v>2</v>
      </c>
      <c r="F19509" t="s">
        <v>183</v>
      </c>
      <c r="G19509">
        <v>252785.82</v>
      </c>
      <c r="H19509">
        <v>24.68</v>
      </c>
      <c r="I19509">
        <v>252785.82</v>
      </c>
      <c r="J19509">
        <v>4981.74</v>
      </c>
      <c r="K19509">
        <v>252785.82</v>
      </c>
      <c r="L19509">
        <v>191.96</v>
      </c>
      <c r="M19509" t="s">
        <v>751</v>
      </c>
      <c r="N19509">
        <v>0</v>
      </c>
      <c r="O19509">
        <v>505571.64</v>
      </c>
      <c r="P19509" t="s">
        <v>768</v>
      </c>
      <c r="Q19509" t="s">
        <v>766</v>
      </c>
      <c r="R19509" t="s">
        <v>768</v>
      </c>
      <c r="S19509" t="s">
        <v>758</v>
      </c>
    </row>
    <row r="19510" spans="1:19" x14ac:dyDescent="0.3">
      <c r="A19510" t="s">
        <v>752</v>
      </c>
      <c r="B19510" t="s">
        <v>748</v>
      </c>
      <c r="C19510" t="s">
        <v>749</v>
      </c>
      <c r="E19510">
        <v>-4</v>
      </c>
      <c r="G19510">
        <v>434206.42</v>
      </c>
      <c r="H19510" t="s">
        <v>751</v>
      </c>
      <c r="I19510">
        <v>434206.42</v>
      </c>
      <c r="J19510" t="s">
        <v>751</v>
      </c>
      <c r="K19510">
        <v>434206.42</v>
      </c>
      <c r="L19510" t="s">
        <v>751</v>
      </c>
      <c r="M19510" t="s">
        <v>751</v>
      </c>
      <c r="N19510">
        <v>0</v>
      </c>
      <c r="O19510" t="s">
        <v>751</v>
      </c>
      <c r="P19510" t="s">
        <v>766</v>
      </c>
      <c r="Q19510" t="s">
        <v>766</v>
      </c>
      <c r="R19510" t="s">
        <v>766</v>
      </c>
      <c r="S19510" t="s">
        <v>758</v>
      </c>
    </row>
    <row r="19511" spans="1:19" x14ac:dyDescent="0.3">
      <c r="A19511" t="s">
        <v>747</v>
      </c>
      <c r="B19511" t="s">
        <v>748</v>
      </c>
      <c r="C19511" t="s">
        <v>749</v>
      </c>
      <c r="D19511" t="s">
        <v>750</v>
      </c>
      <c r="E19511">
        <v>2</v>
      </c>
      <c r="F19511" t="s">
        <v>80</v>
      </c>
      <c r="G19511">
        <v>12699.21</v>
      </c>
      <c r="H19511">
        <v>1649.62</v>
      </c>
      <c r="I19511">
        <v>12699.21</v>
      </c>
      <c r="J19511">
        <v>0.56000000000000005</v>
      </c>
      <c r="K19511">
        <v>12699.21</v>
      </c>
      <c r="L19511">
        <v>7.03</v>
      </c>
      <c r="M19511" t="s">
        <v>751</v>
      </c>
      <c r="N19511">
        <v>0</v>
      </c>
      <c r="O19511">
        <v>25398.42</v>
      </c>
      <c r="P19511" t="s">
        <v>766</v>
      </c>
      <c r="Q19511" t="s">
        <v>768</v>
      </c>
      <c r="R19511" t="s">
        <v>768</v>
      </c>
      <c r="S19511" t="s">
        <v>758</v>
      </c>
    </row>
    <row r="19512" spans="1:19" x14ac:dyDescent="0.3">
      <c r="A19512" t="s">
        <v>753</v>
      </c>
      <c r="B19512" t="s">
        <v>748</v>
      </c>
      <c r="C19512" t="s">
        <v>754</v>
      </c>
      <c r="D19512" t="s">
        <v>750</v>
      </c>
      <c r="E19512">
        <v>-4</v>
      </c>
      <c r="F19512" t="s">
        <v>541</v>
      </c>
      <c r="G19512">
        <v>-152.02000000000001</v>
      </c>
      <c r="H19512" t="s">
        <v>751</v>
      </c>
      <c r="I19512">
        <v>-152.02000000000001</v>
      </c>
      <c r="J19512" t="s">
        <v>751</v>
      </c>
      <c r="K19512">
        <v>-152.02000000000001</v>
      </c>
      <c r="L19512" t="s">
        <v>751</v>
      </c>
      <c r="M19512" t="s">
        <v>751</v>
      </c>
      <c r="N19512">
        <v>0</v>
      </c>
      <c r="O19512" t="s">
        <v>751</v>
      </c>
      <c r="P19512" t="s">
        <v>751</v>
      </c>
      <c r="Q19512" t="s">
        <v>751</v>
      </c>
      <c r="R19512" t="s">
        <v>751</v>
      </c>
      <c r="S19512" t="s">
        <v>758</v>
      </c>
    </row>
    <row r="19513" spans="1:19" x14ac:dyDescent="0.3">
      <c r="A19513" t="s">
        <v>747</v>
      </c>
      <c r="B19513" t="s">
        <v>748</v>
      </c>
      <c r="C19513" t="s">
        <v>754</v>
      </c>
      <c r="D19513" t="s">
        <v>750</v>
      </c>
      <c r="E19513">
        <v>0</v>
      </c>
      <c r="F19513" t="s">
        <v>125</v>
      </c>
      <c r="G19513">
        <v>-5512.51</v>
      </c>
      <c r="H19513" t="s">
        <v>751</v>
      </c>
      <c r="I19513">
        <v>-5512.51</v>
      </c>
      <c r="J19513" t="s">
        <v>751</v>
      </c>
      <c r="K19513">
        <v>-5512.51</v>
      </c>
      <c r="L19513" t="s">
        <v>751</v>
      </c>
      <c r="M19513" t="s">
        <v>751</v>
      </c>
      <c r="N19513">
        <v>-4.8099999999999996</v>
      </c>
      <c r="O19513" t="s">
        <v>751</v>
      </c>
      <c r="P19513" t="s">
        <v>751</v>
      </c>
      <c r="Q19513" t="s">
        <v>751</v>
      </c>
      <c r="R19513" t="s">
        <v>751</v>
      </c>
      <c r="S19513" t="s">
        <v>758</v>
      </c>
    </row>
    <row r="19514" spans="1:19" x14ac:dyDescent="0.3">
      <c r="A19514" t="s">
        <v>753</v>
      </c>
      <c r="B19514" t="s">
        <v>748</v>
      </c>
      <c r="C19514" t="s">
        <v>749</v>
      </c>
      <c r="D19514" t="s">
        <v>750</v>
      </c>
      <c r="E19514">
        <v>2</v>
      </c>
      <c r="F19514" t="s">
        <v>326</v>
      </c>
      <c r="G19514">
        <v>152371.94</v>
      </c>
      <c r="H19514">
        <v>194.78</v>
      </c>
      <c r="I19514">
        <v>152371.94</v>
      </c>
      <c r="J19514">
        <v>14.92</v>
      </c>
      <c r="K19514">
        <v>152371.94</v>
      </c>
      <c r="L19514">
        <v>78.7</v>
      </c>
      <c r="M19514" t="s">
        <v>751</v>
      </c>
      <c r="N19514">
        <v>0</v>
      </c>
      <c r="O19514">
        <v>304743.88</v>
      </c>
      <c r="P19514" t="s">
        <v>766</v>
      </c>
      <c r="Q19514" t="s">
        <v>766</v>
      </c>
      <c r="R19514" t="s">
        <v>766</v>
      </c>
      <c r="S19514" t="s">
        <v>758</v>
      </c>
    </row>
    <row r="19515" spans="1:19" x14ac:dyDescent="0.3">
      <c r="A19515" t="s">
        <v>753</v>
      </c>
      <c r="B19515" t="s">
        <v>748</v>
      </c>
      <c r="C19515" t="s">
        <v>749</v>
      </c>
      <c r="D19515" t="s">
        <v>750</v>
      </c>
      <c r="E19515">
        <v>5</v>
      </c>
      <c r="F19515" t="s">
        <v>530</v>
      </c>
      <c r="G19515">
        <v>34014.6</v>
      </c>
      <c r="H19515">
        <v>5.13</v>
      </c>
      <c r="I19515">
        <v>34014.6</v>
      </c>
      <c r="J19515">
        <v>0.86</v>
      </c>
      <c r="K19515">
        <v>34014.6</v>
      </c>
      <c r="L19515">
        <v>9.3800000000000008</v>
      </c>
      <c r="M19515" t="s">
        <v>751</v>
      </c>
      <c r="N19515">
        <v>0</v>
      </c>
      <c r="O19515">
        <v>170073</v>
      </c>
      <c r="P19515" t="s">
        <v>766</v>
      </c>
      <c r="Q19515" t="s">
        <v>766</v>
      </c>
      <c r="R19515" t="s">
        <v>766</v>
      </c>
      <c r="S19515" t="s">
        <v>758</v>
      </c>
    </row>
    <row r="19516" spans="1:19" x14ac:dyDescent="0.3">
      <c r="A19516" t="s">
        <v>752</v>
      </c>
      <c r="B19516" t="s">
        <v>748</v>
      </c>
      <c r="C19516" t="s">
        <v>754</v>
      </c>
      <c r="D19516" t="s">
        <v>750</v>
      </c>
      <c r="E19516">
        <v>1</v>
      </c>
      <c r="F19516" t="s">
        <v>391</v>
      </c>
      <c r="G19516">
        <v>-36456.870000000003</v>
      </c>
      <c r="H19516" t="s">
        <v>751</v>
      </c>
      <c r="I19516">
        <v>-36456.870000000003</v>
      </c>
      <c r="J19516" t="s">
        <v>751</v>
      </c>
      <c r="K19516">
        <v>-36456.870000000003</v>
      </c>
      <c r="L19516" t="s">
        <v>751</v>
      </c>
      <c r="M19516" t="s">
        <v>751</v>
      </c>
      <c r="N19516">
        <v>0</v>
      </c>
      <c r="O19516" t="s">
        <v>751</v>
      </c>
      <c r="P19516" t="s">
        <v>751</v>
      </c>
      <c r="Q19516" t="s">
        <v>751</v>
      </c>
      <c r="R19516" t="s">
        <v>751</v>
      </c>
      <c r="S19516" t="s">
        <v>758</v>
      </c>
    </row>
    <row r="19517" spans="1:19" x14ac:dyDescent="0.3">
      <c r="A19517" t="s">
        <v>747</v>
      </c>
      <c r="B19517" t="s">
        <v>748</v>
      </c>
      <c r="C19517" t="s">
        <v>749</v>
      </c>
      <c r="D19517" t="s">
        <v>750</v>
      </c>
      <c r="E19517">
        <v>1</v>
      </c>
      <c r="F19517" t="s">
        <v>492</v>
      </c>
      <c r="G19517">
        <v>162447.73000000001</v>
      </c>
      <c r="H19517">
        <v>141.6</v>
      </c>
      <c r="I19517">
        <v>162447.73000000001</v>
      </c>
      <c r="J19517">
        <v>10.85</v>
      </c>
      <c r="K19517">
        <v>162447.73000000001</v>
      </c>
      <c r="L19517">
        <v>57.21</v>
      </c>
      <c r="M19517" t="s">
        <v>751</v>
      </c>
      <c r="N19517">
        <v>0</v>
      </c>
      <c r="O19517">
        <v>162447.73000000001</v>
      </c>
      <c r="P19517" t="s">
        <v>766</v>
      </c>
      <c r="Q19517" t="s">
        <v>766</v>
      </c>
      <c r="R19517" t="s">
        <v>766</v>
      </c>
      <c r="S19517" t="s">
        <v>758</v>
      </c>
    </row>
    <row r="19518" spans="1:19" x14ac:dyDescent="0.3">
      <c r="A19518" t="s">
        <v>752</v>
      </c>
      <c r="B19518" t="s">
        <v>748</v>
      </c>
      <c r="C19518" t="s">
        <v>749</v>
      </c>
      <c r="D19518" t="s">
        <v>750</v>
      </c>
      <c r="E19518">
        <v>-1</v>
      </c>
      <c r="F19518" t="s">
        <v>9</v>
      </c>
      <c r="G19518">
        <v>313.16000000000003</v>
      </c>
      <c r="H19518">
        <v>0.12</v>
      </c>
      <c r="I19518">
        <v>313.16000000000003</v>
      </c>
      <c r="J19518">
        <v>0.02</v>
      </c>
      <c r="K19518">
        <v>313.16000000000003</v>
      </c>
      <c r="L19518">
        <v>0.19</v>
      </c>
      <c r="M19518" t="s">
        <v>751</v>
      </c>
      <c r="N19518">
        <v>0</v>
      </c>
      <c r="O19518" t="s">
        <v>751</v>
      </c>
      <c r="P19518" t="s">
        <v>766</v>
      </c>
      <c r="Q19518" t="s">
        <v>766</v>
      </c>
      <c r="R19518" t="s">
        <v>766</v>
      </c>
      <c r="S19518" t="s">
        <v>758</v>
      </c>
    </row>
    <row r="19519" spans="1:19" x14ac:dyDescent="0.3">
      <c r="A19519" t="s">
        <v>752</v>
      </c>
      <c r="B19519" t="s">
        <v>748</v>
      </c>
      <c r="C19519" t="s">
        <v>754</v>
      </c>
      <c r="D19519" t="s">
        <v>750</v>
      </c>
      <c r="E19519">
        <v>-4</v>
      </c>
      <c r="F19519" t="s">
        <v>381</v>
      </c>
      <c r="G19519">
        <v>-11446.06</v>
      </c>
      <c r="H19519" t="s">
        <v>751</v>
      </c>
      <c r="I19519">
        <v>-11446.06</v>
      </c>
      <c r="J19519" t="s">
        <v>751</v>
      </c>
      <c r="K19519">
        <v>-11446.06</v>
      </c>
      <c r="L19519" t="s">
        <v>751</v>
      </c>
      <c r="M19519" t="s">
        <v>751</v>
      </c>
      <c r="N19519">
        <v>0</v>
      </c>
      <c r="O19519" t="s">
        <v>751</v>
      </c>
      <c r="P19519" t="s">
        <v>751</v>
      </c>
      <c r="Q19519" t="s">
        <v>751</v>
      </c>
      <c r="R19519" t="s">
        <v>751</v>
      </c>
      <c r="S19519" t="s">
        <v>758</v>
      </c>
    </row>
    <row r="19520" spans="1:19" x14ac:dyDescent="0.3">
      <c r="A19520" t="s">
        <v>747</v>
      </c>
      <c r="B19520" t="s">
        <v>748</v>
      </c>
      <c r="C19520" t="s">
        <v>754</v>
      </c>
      <c r="D19520" t="s">
        <v>750</v>
      </c>
      <c r="E19520">
        <v>1</v>
      </c>
      <c r="F19520" t="s">
        <v>298</v>
      </c>
      <c r="G19520">
        <v>-194.57</v>
      </c>
      <c r="H19520" t="s">
        <v>751</v>
      </c>
      <c r="I19520">
        <v>-194.57</v>
      </c>
      <c r="J19520" t="s">
        <v>751</v>
      </c>
      <c r="K19520">
        <v>-194.57</v>
      </c>
      <c r="L19520" t="s">
        <v>751</v>
      </c>
      <c r="M19520" t="s">
        <v>751</v>
      </c>
      <c r="N19520">
        <v>0</v>
      </c>
      <c r="O19520" t="s">
        <v>751</v>
      </c>
      <c r="P19520" t="s">
        <v>751</v>
      </c>
      <c r="Q19520" t="s">
        <v>751</v>
      </c>
      <c r="R19520" t="s">
        <v>751</v>
      </c>
      <c r="S19520" t="s">
        <v>758</v>
      </c>
    </row>
    <row r="19521" spans="1:19" x14ac:dyDescent="0.3">
      <c r="A19521" t="s">
        <v>747</v>
      </c>
      <c r="B19521" t="s">
        <v>748</v>
      </c>
      <c r="C19521" t="s">
        <v>754</v>
      </c>
      <c r="D19521" t="s">
        <v>750</v>
      </c>
      <c r="E19521">
        <v>0</v>
      </c>
      <c r="F19521" t="s">
        <v>560</v>
      </c>
      <c r="G19521">
        <v>-65.81</v>
      </c>
      <c r="H19521" t="s">
        <v>751</v>
      </c>
      <c r="I19521">
        <v>-65.81</v>
      </c>
      <c r="J19521" t="s">
        <v>751</v>
      </c>
      <c r="K19521">
        <v>-65.81</v>
      </c>
      <c r="L19521" t="s">
        <v>751</v>
      </c>
      <c r="M19521" t="s">
        <v>751</v>
      </c>
      <c r="N19521">
        <v>0</v>
      </c>
      <c r="O19521" t="s">
        <v>751</v>
      </c>
      <c r="P19521" t="s">
        <v>751</v>
      </c>
      <c r="Q19521" t="s">
        <v>751</v>
      </c>
      <c r="R19521" t="s">
        <v>751</v>
      </c>
      <c r="S19521" t="s">
        <v>758</v>
      </c>
    </row>
    <row r="19522" spans="1:19" x14ac:dyDescent="0.3">
      <c r="A19522" t="s">
        <v>747</v>
      </c>
      <c r="B19522" t="s">
        <v>748</v>
      </c>
      <c r="C19522" t="s">
        <v>754</v>
      </c>
      <c r="D19522" t="s">
        <v>750</v>
      </c>
      <c r="E19522">
        <v>-1</v>
      </c>
      <c r="F19522" t="s">
        <v>382</v>
      </c>
      <c r="G19522">
        <v>-77.78</v>
      </c>
      <c r="H19522" t="s">
        <v>751</v>
      </c>
      <c r="I19522">
        <v>-77.78</v>
      </c>
      <c r="J19522" t="s">
        <v>751</v>
      </c>
      <c r="K19522">
        <v>-77.78</v>
      </c>
      <c r="L19522" t="s">
        <v>751</v>
      </c>
      <c r="M19522" t="s">
        <v>751</v>
      </c>
      <c r="N19522">
        <v>0</v>
      </c>
      <c r="O19522" t="s">
        <v>751</v>
      </c>
      <c r="P19522" t="s">
        <v>751</v>
      </c>
      <c r="Q19522" t="s">
        <v>751</v>
      </c>
      <c r="R19522" t="s">
        <v>751</v>
      </c>
      <c r="S19522" t="s">
        <v>758</v>
      </c>
    </row>
    <row r="19523" spans="1:19" x14ac:dyDescent="0.3">
      <c r="A19523" t="s">
        <v>747</v>
      </c>
      <c r="B19523" t="s">
        <v>748</v>
      </c>
      <c r="C19523" t="s">
        <v>754</v>
      </c>
      <c r="D19523" t="s">
        <v>750</v>
      </c>
      <c r="E19523">
        <v>3</v>
      </c>
      <c r="F19523" t="s">
        <v>330</v>
      </c>
      <c r="G19523">
        <v>-17255.39</v>
      </c>
      <c r="H19523" t="s">
        <v>751</v>
      </c>
      <c r="I19523">
        <v>-17255.39</v>
      </c>
      <c r="J19523" t="s">
        <v>751</v>
      </c>
      <c r="K19523">
        <v>-17255.39</v>
      </c>
      <c r="L19523" t="s">
        <v>751</v>
      </c>
      <c r="M19523" t="s">
        <v>751</v>
      </c>
      <c r="N19523">
        <v>0</v>
      </c>
      <c r="O19523" t="s">
        <v>751</v>
      </c>
      <c r="P19523" t="s">
        <v>751</v>
      </c>
      <c r="Q19523" t="s">
        <v>751</v>
      </c>
      <c r="R19523" t="s">
        <v>751</v>
      </c>
      <c r="S19523" t="s">
        <v>758</v>
      </c>
    </row>
    <row r="19524" spans="1:19" x14ac:dyDescent="0.3">
      <c r="A19524" t="s">
        <v>752</v>
      </c>
      <c r="B19524" t="s">
        <v>748</v>
      </c>
      <c r="C19524" t="s">
        <v>754</v>
      </c>
      <c r="D19524" t="s">
        <v>750</v>
      </c>
      <c r="E19524">
        <v>1</v>
      </c>
      <c r="F19524" t="s">
        <v>214</v>
      </c>
      <c r="G19524">
        <v>-6701.29</v>
      </c>
      <c r="H19524" t="s">
        <v>751</v>
      </c>
      <c r="I19524">
        <v>-6701.29</v>
      </c>
      <c r="J19524" t="s">
        <v>751</v>
      </c>
      <c r="K19524">
        <v>-6701.29</v>
      </c>
      <c r="L19524" t="s">
        <v>751</v>
      </c>
      <c r="M19524" t="s">
        <v>751</v>
      </c>
      <c r="N19524">
        <v>0</v>
      </c>
      <c r="O19524" t="s">
        <v>751</v>
      </c>
      <c r="P19524" t="s">
        <v>751</v>
      </c>
      <c r="Q19524" t="s">
        <v>751</v>
      </c>
      <c r="R19524" t="s">
        <v>751</v>
      </c>
      <c r="S19524" t="s">
        <v>758</v>
      </c>
    </row>
    <row r="19525" spans="1:19" x14ac:dyDescent="0.3">
      <c r="A19525" t="s">
        <v>747</v>
      </c>
      <c r="B19525" t="s">
        <v>748</v>
      </c>
      <c r="C19525" t="s">
        <v>754</v>
      </c>
      <c r="D19525" t="s">
        <v>750</v>
      </c>
      <c r="E19525">
        <v>6</v>
      </c>
      <c r="F19525" t="s">
        <v>127</v>
      </c>
      <c r="G19525">
        <v>-502.24</v>
      </c>
      <c r="H19525" t="s">
        <v>751</v>
      </c>
      <c r="I19525">
        <v>-502.24</v>
      </c>
      <c r="J19525" t="s">
        <v>751</v>
      </c>
      <c r="K19525">
        <v>-502.24</v>
      </c>
      <c r="L19525" t="s">
        <v>751</v>
      </c>
      <c r="M19525" t="s">
        <v>751</v>
      </c>
      <c r="N19525">
        <v>0</v>
      </c>
      <c r="O19525" t="s">
        <v>751</v>
      </c>
      <c r="P19525" t="s">
        <v>751</v>
      </c>
      <c r="Q19525" t="s">
        <v>751</v>
      </c>
      <c r="R19525" t="s">
        <v>751</v>
      </c>
      <c r="S19525" t="s">
        <v>758</v>
      </c>
    </row>
    <row r="19526" spans="1:19" x14ac:dyDescent="0.3">
      <c r="A19526" t="s">
        <v>752</v>
      </c>
      <c r="B19526" t="s">
        <v>748</v>
      </c>
      <c r="C19526" t="s">
        <v>749</v>
      </c>
      <c r="D19526" t="s">
        <v>750</v>
      </c>
      <c r="E19526">
        <v>-1</v>
      </c>
      <c r="F19526" t="s">
        <v>19</v>
      </c>
      <c r="G19526">
        <v>25935.66</v>
      </c>
      <c r="H19526">
        <v>101.06</v>
      </c>
      <c r="I19526">
        <v>25935.66</v>
      </c>
      <c r="J19526">
        <v>7.74</v>
      </c>
      <c r="K19526">
        <v>25935.66</v>
      </c>
      <c r="L19526">
        <v>40.840000000000003</v>
      </c>
      <c r="M19526" t="s">
        <v>751</v>
      </c>
      <c r="N19526">
        <v>0</v>
      </c>
      <c r="O19526" t="s">
        <v>751</v>
      </c>
      <c r="P19526" t="s">
        <v>766</v>
      </c>
      <c r="Q19526" t="s">
        <v>766</v>
      </c>
      <c r="R19526" t="s">
        <v>766</v>
      </c>
      <c r="S19526" t="s">
        <v>758</v>
      </c>
    </row>
    <row r="19527" spans="1:19" x14ac:dyDescent="0.3">
      <c r="A19527" t="s">
        <v>747</v>
      </c>
      <c r="B19527" t="s">
        <v>748</v>
      </c>
      <c r="C19527" t="s">
        <v>754</v>
      </c>
      <c r="D19527" t="s">
        <v>750</v>
      </c>
      <c r="E19527">
        <v>1</v>
      </c>
      <c r="F19527" t="s">
        <v>33</v>
      </c>
      <c r="G19527">
        <v>-28516.65</v>
      </c>
      <c r="H19527" t="s">
        <v>751</v>
      </c>
      <c r="I19527">
        <v>-28516.65</v>
      </c>
      <c r="J19527" t="s">
        <v>751</v>
      </c>
      <c r="K19527">
        <v>-28516.65</v>
      </c>
      <c r="L19527" t="s">
        <v>751</v>
      </c>
      <c r="M19527">
        <v>1</v>
      </c>
      <c r="N19527">
        <v>-600.62</v>
      </c>
      <c r="O19527" t="s">
        <v>751</v>
      </c>
      <c r="P19527" t="s">
        <v>751</v>
      </c>
      <c r="Q19527" t="s">
        <v>751</v>
      </c>
      <c r="R19527" t="s">
        <v>751</v>
      </c>
      <c r="S19527" t="s">
        <v>758</v>
      </c>
    </row>
    <row r="19528" spans="1:19" x14ac:dyDescent="0.3">
      <c r="A19528" t="s">
        <v>747</v>
      </c>
      <c r="B19528" t="s">
        <v>748</v>
      </c>
      <c r="C19528" t="s">
        <v>749</v>
      </c>
      <c r="D19528" t="s">
        <v>750</v>
      </c>
      <c r="E19528">
        <v>1</v>
      </c>
      <c r="F19528" t="s">
        <v>146</v>
      </c>
      <c r="G19528">
        <v>2699042.27</v>
      </c>
      <c r="H19528">
        <v>103.11</v>
      </c>
      <c r="I19528">
        <v>2699042.27</v>
      </c>
      <c r="J19528">
        <v>48.98</v>
      </c>
      <c r="K19528">
        <v>2699042.27</v>
      </c>
      <c r="L19528">
        <v>469.09</v>
      </c>
      <c r="M19528" t="s">
        <v>751</v>
      </c>
      <c r="N19528">
        <v>0</v>
      </c>
      <c r="O19528">
        <v>2699042.27</v>
      </c>
      <c r="P19528" t="s">
        <v>766</v>
      </c>
      <c r="Q19528" t="s">
        <v>766</v>
      </c>
      <c r="R19528" t="s">
        <v>766</v>
      </c>
      <c r="S19528" t="s">
        <v>758</v>
      </c>
    </row>
    <row r="19529" spans="1:19" x14ac:dyDescent="0.3">
      <c r="A19529" t="s">
        <v>752</v>
      </c>
      <c r="B19529" t="s">
        <v>748</v>
      </c>
      <c r="C19529" t="s">
        <v>749</v>
      </c>
      <c r="D19529" t="s">
        <v>750</v>
      </c>
      <c r="E19529">
        <v>5</v>
      </c>
      <c r="F19529" t="s">
        <v>117</v>
      </c>
      <c r="G19529">
        <v>69134.06</v>
      </c>
      <c r="H19529">
        <v>35.56</v>
      </c>
      <c r="I19529">
        <v>69134.06</v>
      </c>
      <c r="J19529">
        <v>16.89</v>
      </c>
      <c r="K19529">
        <v>69134.06</v>
      </c>
      <c r="L19529">
        <v>161.79</v>
      </c>
      <c r="M19529" t="s">
        <v>751</v>
      </c>
      <c r="N19529">
        <v>0</v>
      </c>
      <c r="O19529">
        <v>345670.3</v>
      </c>
      <c r="P19529" t="s">
        <v>766</v>
      </c>
      <c r="Q19529" t="s">
        <v>766</v>
      </c>
      <c r="R19529" t="s">
        <v>766</v>
      </c>
      <c r="S19529" t="s">
        <v>758</v>
      </c>
    </row>
    <row r="19530" spans="1:19" x14ac:dyDescent="0.3">
      <c r="A19530" t="s">
        <v>747</v>
      </c>
      <c r="B19530" t="s">
        <v>748</v>
      </c>
      <c r="C19530" t="s">
        <v>749</v>
      </c>
      <c r="D19530" t="s">
        <v>750</v>
      </c>
      <c r="E19530">
        <v>-1</v>
      </c>
      <c r="F19530" t="s">
        <v>208</v>
      </c>
      <c r="G19530">
        <v>13529.29</v>
      </c>
      <c r="H19530">
        <v>0.22</v>
      </c>
      <c r="I19530">
        <v>13529.29</v>
      </c>
      <c r="J19530">
        <v>0.04</v>
      </c>
      <c r="K19530">
        <v>13529.29</v>
      </c>
      <c r="L19530">
        <v>0.41</v>
      </c>
      <c r="M19530" t="s">
        <v>751</v>
      </c>
      <c r="N19530">
        <v>0</v>
      </c>
      <c r="O19530" t="s">
        <v>751</v>
      </c>
      <c r="P19530" t="s">
        <v>766</v>
      </c>
      <c r="Q19530" t="s">
        <v>766</v>
      </c>
      <c r="R19530" t="s">
        <v>766</v>
      </c>
      <c r="S19530" t="s">
        <v>758</v>
      </c>
    </row>
    <row r="19531" spans="1:19" x14ac:dyDescent="0.3">
      <c r="A19531" t="s">
        <v>747</v>
      </c>
      <c r="B19531" t="s">
        <v>748</v>
      </c>
      <c r="C19531" t="s">
        <v>754</v>
      </c>
      <c r="D19531" t="s">
        <v>750</v>
      </c>
      <c r="E19531">
        <v>2</v>
      </c>
      <c r="F19531" t="s">
        <v>298</v>
      </c>
      <c r="G19531">
        <v>-334.41</v>
      </c>
      <c r="H19531" t="s">
        <v>751</v>
      </c>
      <c r="I19531">
        <v>-334.41</v>
      </c>
      <c r="J19531" t="s">
        <v>751</v>
      </c>
      <c r="K19531">
        <v>-334.41</v>
      </c>
      <c r="L19531" t="s">
        <v>751</v>
      </c>
      <c r="M19531" t="s">
        <v>751</v>
      </c>
      <c r="N19531">
        <v>0</v>
      </c>
      <c r="O19531" t="s">
        <v>751</v>
      </c>
      <c r="P19531" t="s">
        <v>751</v>
      </c>
      <c r="Q19531" t="s">
        <v>751</v>
      </c>
      <c r="R19531" t="s">
        <v>751</v>
      </c>
      <c r="S19531" t="s">
        <v>758</v>
      </c>
    </row>
    <row r="19532" spans="1:19" x14ac:dyDescent="0.3">
      <c r="A19532" t="s">
        <v>747</v>
      </c>
      <c r="B19532" t="s">
        <v>748</v>
      </c>
      <c r="C19532" t="s">
        <v>749</v>
      </c>
      <c r="D19532" t="s">
        <v>750</v>
      </c>
      <c r="E19532">
        <v>4</v>
      </c>
      <c r="F19532" t="s">
        <v>416</v>
      </c>
      <c r="G19532">
        <v>225429.46</v>
      </c>
      <c r="H19532">
        <v>6.76</v>
      </c>
      <c r="I19532">
        <v>225429.46</v>
      </c>
      <c r="J19532">
        <v>36.31</v>
      </c>
      <c r="K19532">
        <v>225429.46</v>
      </c>
      <c r="L19532">
        <v>51.3</v>
      </c>
      <c r="M19532" t="s">
        <v>751</v>
      </c>
      <c r="N19532">
        <v>0</v>
      </c>
      <c r="O19532">
        <v>901717.84</v>
      </c>
      <c r="P19532" t="s">
        <v>766</v>
      </c>
      <c r="Q19532" t="s">
        <v>766</v>
      </c>
      <c r="R19532" t="s">
        <v>768</v>
      </c>
      <c r="S19532" t="s">
        <v>758</v>
      </c>
    </row>
    <row r="19533" spans="1:19" x14ac:dyDescent="0.3">
      <c r="A19533" t="s">
        <v>747</v>
      </c>
      <c r="B19533" t="s">
        <v>748</v>
      </c>
      <c r="C19533" t="s">
        <v>749</v>
      </c>
      <c r="D19533" t="s">
        <v>750</v>
      </c>
      <c r="E19533">
        <v>10</v>
      </c>
      <c r="F19533" t="s">
        <v>397</v>
      </c>
      <c r="G19533">
        <v>487182.43</v>
      </c>
      <c r="H19533">
        <v>28.43</v>
      </c>
      <c r="I19533">
        <v>487182.43</v>
      </c>
      <c r="J19533">
        <v>152.68</v>
      </c>
      <c r="K19533">
        <v>487182.43</v>
      </c>
      <c r="L19533">
        <v>69.36</v>
      </c>
      <c r="M19533" t="s">
        <v>751</v>
      </c>
      <c r="N19533">
        <v>0</v>
      </c>
      <c r="O19533">
        <v>4871824.3</v>
      </c>
      <c r="P19533" t="s">
        <v>766</v>
      </c>
      <c r="Q19533" t="s">
        <v>766</v>
      </c>
      <c r="R19533" t="s">
        <v>768</v>
      </c>
      <c r="S19533" t="s">
        <v>758</v>
      </c>
    </row>
    <row r="19534" spans="1:19" x14ac:dyDescent="0.3">
      <c r="A19534" t="s">
        <v>747</v>
      </c>
      <c r="B19534" t="s">
        <v>748</v>
      </c>
      <c r="C19534" t="s">
        <v>754</v>
      </c>
      <c r="D19534" t="s">
        <v>750</v>
      </c>
      <c r="E19534">
        <v>15</v>
      </c>
      <c r="F19534" t="s">
        <v>186</v>
      </c>
      <c r="G19534">
        <v>-630.66</v>
      </c>
      <c r="H19534" t="s">
        <v>751</v>
      </c>
      <c r="I19534">
        <v>-630.66</v>
      </c>
      <c r="J19534" t="s">
        <v>751</v>
      </c>
      <c r="K19534">
        <v>-630.66</v>
      </c>
      <c r="L19534" t="s">
        <v>751</v>
      </c>
      <c r="M19534">
        <v>0</v>
      </c>
      <c r="N19534">
        <v>0</v>
      </c>
      <c r="O19534" t="s">
        <v>751</v>
      </c>
      <c r="P19534" t="s">
        <v>751</v>
      </c>
      <c r="Q19534" t="s">
        <v>751</v>
      </c>
      <c r="R19534" t="s">
        <v>751</v>
      </c>
      <c r="S19534" t="s">
        <v>758</v>
      </c>
    </row>
    <row r="19535" spans="1:19" x14ac:dyDescent="0.3">
      <c r="A19535" t="s">
        <v>753</v>
      </c>
      <c r="B19535" t="s">
        <v>748</v>
      </c>
      <c r="C19535" t="s">
        <v>749</v>
      </c>
      <c r="D19535" t="s">
        <v>750</v>
      </c>
      <c r="E19535">
        <v>4</v>
      </c>
      <c r="F19535" t="s">
        <v>322</v>
      </c>
      <c r="G19535">
        <v>144951.49</v>
      </c>
      <c r="H19535">
        <v>6.53</v>
      </c>
      <c r="I19535">
        <v>144951.49</v>
      </c>
      <c r="J19535">
        <v>2.93</v>
      </c>
      <c r="K19535">
        <v>144951.49</v>
      </c>
      <c r="L19535">
        <v>36.57</v>
      </c>
      <c r="M19535" t="s">
        <v>751</v>
      </c>
      <c r="N19535">
        <v>0</v>
      </c>
      <c r="O19535">
        <v>579805.96</v>
      </c>
      <c r="P19535" t="s">
        <v>766</v>
      </c>
      <c r="Q19535" t="s">
        <v>766</v>
      </c>
      <c r="R19535" t="s">
        <v>766</v>
      </c>
      <c r="S19535" t="s">
        <v>758</v>
      </c>
    </row>
    <row r="19536" spans="1:19" x14ac:dyDescent="0.3">
      <c r="A19536" t="s">
        <v>747</v>
      </c>
      <c r="B19536" t="s">
        <v>748</v>
      </c>
      <c r="C19536" t="s">
        <v>749</v>
      </c>
      <c r="D19536" t="s">
        <v>750</v>
      </c>
      <c r="E19536">
        <v>1</v>
      </c>
      <c r="F19536" t="s">
        <v>203</v>
      </c>
      <c r="G19536">
        <v>111450.37</v>
      </c>
      <c r="H19536">
        <v>4.3899999999999997</v>
      </c>
      <c r="I19536">
        <v>111450.37</v>
      </c>
      <c r="J19536">
        <v>2.99</v>
      </c>
      <c r="K19536">
        <v>111450.37</v>
      </c>
      <c r="L19536">
        <v>53.53</v>
      </c>
      <c r="M19536" t="s">
        <v>751</v>
      </c>
      <c r="N19536">
        <v>0</v>
      </c>
      <c r="O19536">
        <v>111450.37</v>
      </c>
      <c r="P19536" t="s">
        <v>766</v>
      </c>
      <c r="Q19536" t="s">
        <v>766</v>
      </c>
      <c r="R19536" t="s">
        <v>766</v>
      </c>
      <c r="S19536" t="s">
        <v>758</v>
      </c>
    </row>
    <row r="19537" spans="1:19" x14ac:dyDescent="0.3">
      <c r="A19537" t="s">
        <v>747</v>
      </c>
      <c r="B19537" t="s">
        <v>748</v>
      </c>
      <c r="C19537" t="s">
        <v>754</v>
      </c>
      <c r="D19537" t="s">
        <v>750</v>
      </c>
      <c r="E19537">
        <v>3</v>
      </c>
      <c r="F19537" t="s">
        <v>390</v>
      </c>
      <c r="G19537">
        <v>-35.51</v>
      </c>
      <c r="H19537" t="s">
        <v>751</v>
      </c>
      <c r="I19537">
        <v>-35.51</v>
      </c>
      <c r="J19537" t="s">
        <v>751</v>
      </c>
      <c r="K19537">
        <v>-35.51</v>
      </c>
      <c r="L19537" t="s">
        <v>751</v>
      </c>
      <c r="M19537" t="s">
        <v>751</v>
      </c>
      <c r="N19537">
        <v>0</v>
      </c>
      <c r="O19537" t="s">
        <v>751</v>
      </c>
      <c r="P19537" t="s">
        <v>751</v>
      </c>
      <c r="Q19537" t="s">
        <v>751</v>
      </c>
      <c r="R19537" t="s">
        <v>751</v>
      </c>
      <c r="S19537" t="s">
        <v>758</v>
      </c>
    </row>
    <row r="19538" spans="1:19" x14ac:dyDescent="0.3">
      <c r="A19538" t="s">
        <v>753</v>
      </c>
      <c r="B19538" t="s">
        <v>748</v>
      </c>
      <c r="C19538" t="s">
        <v>754</v>
      </c>
      <c r="D19538" t="s">
        <v>750</v>
      </c>
      <c r="E19538">
        <v>1</v>
      </c>
      <c r="F19538" t="s">
        <v>225</v>
      </c>
      <c r="G19538">
        <v>-110014.33</v>
      </c>
      <c r="H19538" t="s">
        <v>751</v>
      </c>
      <c r="I19538">
        <v>-110014.33</v>
      </c>
      <c r="J19538" t="s">
        <v>751</v>
      </c>
      <c r="K19538">
        <v>-110014.33</v>
      </c>
      <c r="L19538" t="s">
        <v>751</v>
      </c>
      <c r="M19538" t="s">
        <v>751</v>
      </c>
      <c r="N19538">
        <v>0</v>
      </c>
      <c r="O19538" t="s">
        <v>751</v>
      </c>
      <c r="P19538" t="s">
        <v>751</v>
      </c>
      <c r="Q19538" t="s">
        <v>751</v>
      </c>
      <c r="R19538" t="s">
        <v>751</v>
      </c>
      <c r="S19538" t="s">
        <v>758</v>
      </c>
    </row>
    <row r="19539" spans="1:19" x14ac:dyDescent="0.3">
      <c r="A19539" t="s">
        <v>747</v>
      </c>
      <c r="B19539" t="s">
        <v>748</v>
      </c>
      <c r="C19539" t="s">
        <v>749</v>
      </c>
      <c r="D19539" t="s">
        <v>750</v>
      </c>
      <c r="E19539">
        <v>2</v>
      </c>
      <c r="F19539" t="s">
        <v>550</v>
      </c>
      <c r="G19539">
        <v>444931.47</v>
      </c>
      <c r="H19539">
        <v>1.73</v>
      </c>
      <c r="I19539">
        <v>444931.47</v>
      </c>
      <c r="J19539">
        <v>0.28999999999999998</v>
      </c>
      <c r="K19539">
        <v>444931.47</v>
      </c>
      <c r="L19539">
        <v>3.17</v>
      </c>
      <c r="M19539" t="s">
        <v>751</v>
      </c>
      <c r="N19539">
        <v>0</v>
      </c>
      <c r="O19539">
        <v>889862.94</v>
      </c>
      <c r="P19539" t="s">
        <v>766</v>
      </c>
      <c r="Q19539" t="s">
        <v>766</v>
      </c>
      <c r="R19539" t="s">
        <v>766</v>
      </c>
      <c r="S19539" t="s">
        <v>758</v>
      </c>
    </row>
    <row r="19540" spans="1:19" x14ac:dyDescent="0.3">
      <c r="A19540" t="s">
        <v>752</v>
      </c>
      <c r="B19540" t="s">
        <v>748</v>
      </c>
      <c r="C19540" t="s">
        <v>749</v>
      </c>
      <c r="D19540" t="s">
        <v>750</v>
      </c>
      <c r="E19540">
        <v>12</v>
      </c>
      <c r="F19540" t="s">
        <v>330</v>
      </c>
      <c r="G19540">
        <v>34379.06</v>
      </c>
      <c r="H19540">
        <v>1.26</v>
      </c>
      <c r="I19540">
        <v>34379.06</v>
      </c>
      <c r="J19540">
        <v>0.6</v>
      </c>
      <c r="K19540">
        <v>34379.06</v>
      </c>
      <c r="L19540">
        <v>5.72</v>
      </c>
      <c r="M19540" t="s">
        <v>751</v>
      </c>
      <c r="N19540">
        <v>0</v>
      </c>
      <c r="O19540">
        <v>412548.72</v>
      </c>
      <c r="P19540" t="s">
        <v>766</v>
      </c>
      <c r="Q19540" t="s">
        <v>766</v>
      </c>
      <c r="R19540" t="s">
        <v>766</v>
      </c>
      <c r="S19540" t="s">
        <v>758</v>
      </c>
    </row>
    <row r="19541" spans="1:19" x14ac:dyDescent="0.3">
      <c r="A19541" t="s">
        <v>753</v>
      </c>
      <c r="B19541" t="s">
        <v>748</v>
      </c>
      <c r="C19541" t="s">
        <v>749</v>
      </c>
      <c r="D19541" t="s">
        <v>750</v>
      </c>
      <c r="E19541">
        <v>4</v>
      </c>
      <c r="F19541" t="s">
        <v>377</v>
      </c>
      <c r="G19541">
        <v>64279.22</v>
      </c>
      <c r="H19541">
        <v>5.34</v>
      </c>
      <c r="I19541">
        <v>64279.22</v>
      </c>
      <c r="J19541">
        <v>1353.81</v>
      </c>
      <c r="K19541">
        <v>64279.22</v>
      </c>
      <c r="L19541">
        <v>24.29</v>
      </c>
      <c r="M19541" t="s">
        <v>751</v>
      </c>
      <c r="N19541">
        <v>0</v>
      </c>
      <c r="O19541">
        <v>257116.88</v>
      </c>
      <c r="P19541" t="s">
        <v>768</v>
      </c>
      <c r="Q19541" t="s">
        <v>766</v>
      </c>
      <c r="R19541" t="s">
        <v>768</v>
      </c>
      <c r="S19541" t="s">
        <v>758</v>
      </c>
    </row>
    <row r="19542" spans="1:19" x14ac:dyDescent="0.3">
      <c r="A19542" t="s">
        <v>747</v>
      </c>
      <c r="B19542" t="s">
        <v>748</v>
      </c>
      <c r="C19542" t="s">
        <v>754</v>
      </c>
      <c r="D19542" t="s">
        <v>750</v>
      </c>
      <c r="E19542">
        <v>4</v>
      </c>
      <c r="F19542" t="s">
        <v>109</v>
      </c>
      <c r="G19542">
        <v>-53.3</v>
      </c>
      <c r="H19542" t="s">
        <v>751</v>
      </c>
      <c r="I19542">
        <v>-53.3</v>
      </c>
      <c r="J19542" t="s">
        <v>751</v>
      </c>
      <c r="K19542">
        <v>-53.3</v>
      </c>
      <c r="L19542" t="s">
        <v>751</v>
      </c>
      <c r="M19542" t="s">
        <v>751</v>
      </c>
      <c r="N19542">
        <v>0</v>
      </c>
      <c r="O19542" t="s">
        <v>751</v>
      </c>
      <c r="P19542" t="s">
        <v>751</v>
      </c>
      <c r="Q19542" t="s">
        <v>751</v>
      </c>
      <c r="R19542" t="s">
        <v>751</v>
      </c>
      <c r="S19542" t="s">
        <v>758</v>
      </c>
    </row>
    <row r="19543" spans="1:19" x14ac:dyDescent="0.3">
      <c r="A19543" t="s">
        <v>753</v>
      </c>
      <c r="B19543" t="s">
        <v>748</v>
      </c>
      <c r="C19543" t="s">
        <v>749</v>
      </c>
      <c r="D19543" t="s">
        <v>750</v>
      </c>
      <c r="E19543">
        <v>1</v>
      </c>
      <c r="F19543" t="s">
        <v>87</v>
      </c>
      <c r="G19543">
        <v>12187.7</v>
      </c>
      <c r="H19543">
        <v>1006.96</v>
      </c>
      <c r="I19543">
        <v>12187.7</v>
      </c>
      <c r="J19543">
        <v>0.88</v>
      </c>
      <c r="K19543">
        <v>12187.7</v>
      </c>
      <c r="L19543">
        <v>8.44</v>
      </c>
      <c r="M19543" t="s">
        <v>751</v>
      </c>
      <c r="N19543">
        <v>0</v>
      </c>
      <c r="O19543">
        <v>12187.7</v>
      </c>
      <c r="P19543" t="s">
        <v>766</v>
      </c>
      <c r="Q19543" t="s">
        <v>768</v>
      </c>
      <c r="R19543" t="s">
        <v>768</v>
      </c>
      <c r="S19543" t="s">
        <v>758</v>
      </c>
    </row>
    <row r="19544" spans="1:19" x14ac:dyDescent="0.3">
      <c r="A19544" t="s">
        <v>752</v>
      </c>
      <c r="B19544" t="s">
        <v>748</v>
      </c>
      <c r="C19544" t="s">
        <v>754</v>
      </c>
      <c r="D19544" t="s">
        <v>750</v>
      </c>
      <c r="E19544">
        <v>4</v>
      </c>
      <c r="F19544" t="s">
        <v>209</v>
      </c>
      <c r="G19544">
        <v>-23218.44</v>
      </c>
      <c r="H19544" t="s">
        <v>751</v>
      </c>
      <c r="I19544">
        <v>-23218.44</v>
      </c>
      <c r="J19544" t="s">
        <v>751</v>
      </c>
      <c r="K19544">
        <v>-23218.44</v>
      </c>
      <c r="L19544" t="s">
        <v>751</v>
      </c>
      <c r="M19544" t="s">
        <v>751</v>
      </c>
      <c r="N19544">
        <v>0</v>
      </c>
      <c r="O19544" t="s">
        <v>751</v>
      </c>
      <c r="P19544" t="s">
        <v>751</v>
      </c>
      <c r="Q19544" t="s">
        <v>751</v>
      </c>
      <c r="R19544" t="s">
        <v>751</v>
      </c>
      <c r="S19544" t="s">
        <v>758</v>
      </c>
    </row>
    <row r="19545" spans="1:19" x14ac:dyDescent="0.3">
      <c r="A19545" t="s">
        <v>752</v>
      </c>
      <c r="B19545" t="s">
        <v>748</v>
      </c>
      <c r="C19545" t="s">
        <v>749</v>
      </c>
      <c r="D19545" t="s">
        <v>750</v>
      </c>
      <c r="E19545">
        <v>-1</v>
      </c>
      <c r="F19545" t="s">
        <v>397</v>
      </c>
      <c r="G19545">
        <v>53932.639999999999</v>
      </c>
      <c r="H19545">
        <v>10.91</v>
      </c>
      <c r="I19545">
        <v>53932.639999999999</v>
      </c>
      <c r="J19545">
        <v>1.82</v>
      </c>
      <c r="K19545">
        <v>53932.639999999999</v>
      </c>
      <c r="L19545">
        <v>19.96</v>
      </c>
      <c r="M19545" t="s">
        <v>751</v>
      </c>
      <c r="N19545">
        <v>0</v>
      </c>
      <c r="O19545" t="s">
        <v>751</v>
      </c>
      <c r="P19545" t="s">
        <v>766</v>
      </c>
      <c r="Q19545" t="s">
        <v>766</v>
      </c>
      <c r="R19545" t="s">
        <v>766</v>
      </c>
      <c r="S19545" t="s">
        <v>758</v>
      </c>
    </row>
    <row r="19546" spans="1:19" x14ac:dyDescent="0.3">
      <c r="A19546" t="s">
        <v>753</v>
      </c>
      <c r="B19546" t="s">
        <v>748</v>
      </c>
      <c r="C19546" t="s">
        <v>749</v>
      </c>
      <c r="D19546" t="s">
        <v>750</v>
      </c>
      <c r="E19546">
        <v>0</v>
      </c>
      <c r="F19546" t="s">
        <v>355</v>
      </c>
      <c r="G19546">
        <v>102790.95</v>
      </c>
      <c r="H19546">
        <v>78859.67</v>
      </c>
      <c r="I19546">
        <v>102790.95</v>
      </c>
      <c r="J19546">
        <v>3.33</v>
      </c>
      <c r="K19546">
        <v>102790.95</v>
      </c>
      <c r="L19546">
        <v>72.31</v>
      </c>
      <c r="M19546" t="s">
        <v>751</v>
      </c>
      <c r="N19546">
        <v>0</v>
      </c>
      <c r="O19546" t="s">
        <v>751</v>
      </c>
      <c r="P19546" t="s">
        <v>766</v>
      </c>
      <c r="Q19546" t="s">
        <v>768</v>
      </c>
      <c r="R19546" t="s">
        <v>768</v>
      </c>
      <c r="S19546" t="s">
        <v>758</v>
      </c>
    </row>
    <row r="19547" spans="1:19" x14ac:dyDescent="0.3">
      <c r="A19547" t="s">
        <v>753</v>
      </c>
      <c r="B19547" t="s">
        <v>748</v>
      </c>
      <c r="C19547" t="s">
        <v>749</v>
      </c>
      <c r="D19547" t="s">
        <v>750</v>
      </c>
      <c r="E19547">
        <v>1</v>
      </c>
      <c r="F19547" t="s">
        <v>498</v>
      </c>
      <c r="G19547">
        <v>88809.9</v>
      </c>
      <c r="H19547">
        <v>3.7</v>
      </c>
      <c r="I19547">
        <v>88809.9</v>
      </c>
      <c r="J19547">
        <v>1.66</v>
      </c>
      <c r="K19547">
        <v>88809.9</v>
      </c>
      <c r="L19547">
        <v>20.74</v>
      </c>
      <c r="M19547" t="s">
        <v>751</v>
      </c>
      <c r="N19547">
        <v>0</v>
      </c>
      <c r="O19547">
        <v>88809.9</v>
      </c>
      <c r="P19547" t="s">
        <v>766</v>
      </c>
      <c r="Q19547" t="s">
        <v>766</v>
      </c>
      <c r="R19547" t="s">
        <v>766</v>
      </c>
      <c r="S19547" t="s">
        <v>758</v>
      </c>
    </row>
    <row r="19548" spans="1:19" x14ac:dyDescent="0.3">
      <c r="A19548" t="s">
        <v>747</v>
      </c>
      <c r="B19548" t="s">
        <v>748</v>
      </c>
      <c r="C19548" t="s">
        <v>754</v>
      </c>
      <c r="D19548" t="s">
        <v>750</v>
      </c>
      <c r="E19548">
        <v>8</v>
      </c>
      <c r="F19548" t="s">
        <v>29</v>
      </c>
      <c r="G19548">
        <v>-1715.34</v>
      </c>
      <c r="H19548" t="s">
        <v>751</v>
      </c>
      <c r="I19548">
        <v>-1715.34</v>
      </c>
      <c r="J19548" t="s">
        <v>751</v>
      </c>
      <c r="K19548">
        <v>-1715.34</v>
      </c>
      <c r="L19548" t="s">
        <v>751</v>
      </c>
      <c r="M19548" t="s">
        <v>751</v>
      </c>
      <c r="N19548">
        <v>0</v>
      </c>
      <c r="O19548" t="s">
        <v>751</v>
      </c>
      <c r="P19548" t="s">
        <v>751</v>
      </c>
      <c r="Q19548" t="s">
        <v>751</v>
      </c>
      <c r="R19548" t="s">
        <v>751</v>
      </c>
      <c r="S19548" t="s">
        <v>758</v>
      </c>
    </row>
    <row r="19549" spans="1:19" x14ac:dyDescent="0.3">
      <c r="A19549" t="s">
        <v>753</v>
      </c>
      <c r="B19549" t="s">
        <v>748</v>
      </c>
      <c r="C19549" t="s">
        <v>749</v>
      </c>
      <c r="D19549" t="s">
        <v>750</v>
      </c>
      <c r="E19549">
        <v>0</v>
      </c>
      <c r="F19549" t="s">
        <v>448</v>
      </c>
      <c r="G19549">
        <v>8952.9599999999991</v>
      </c>
      <c r="H19549">
        <v>0.76</v>
      </c>
      <c r="I19549">
        <v>8952.9599999999991</v>
      </c>
      <c r="J19549">
        <v>0.13</v>
      </c>
      <c r="K19549">
        <v>8952.9599999999991</v>
      </c>
      <c r="L19549">
        <v>1.39</v>
      </c>
      <c r="M19549" t="s">
        <v>751</v>
      </c>
      <c r="N19549">
        <v>0</v>
      </c>
      <c r="O19549" t="s">
        <v>751</v>
      </c>
      <c r="P19549" t="s">
        <v>766</v>
      </c>
      <c r="Q19549" t="s">
        <v>766</v>
      </c>
      <c r="R19549" t="s">
        <v>766</v>
      </c>
      <c r="S19549" t="s">
        <v>758</v>
      </c>
    </row>
    <row r="19550" spans="1:19" x14ac:dyDescent="0.3">
      <c r="A19550" t="s">
        <v>753</v>
      </c>
      <c r="B19550" t="s">
        <v>748</v>
      </c>
      <c r="C19550" t="s">
        <v>754</v>
      </c>
      <c r="D19550" t="s">
        <v>750</v>
      </c>
      <c r="E19550">
        <v>2</v>
      </c>
      <c r="F19550" t="s">
        <v>491</v>
      </c>
      <c r="G19550">
        <v>-624.95000000000005</v>
      </c>
      <c r="H19550" t="s">
        <v>751</v>
      </c>
      <c r="I19550">
        <v>-624.95000000000005</v>
      </c>
      <c r="J19550" t="s">
        <v>751</v>
      </c>
      <c r="K19550">
        <v>-624.95000000000005</v>
      </c>
      <c r="L19550" t="s">
        <v>751</v>
      </c>
      <c r="M19550" t="s">
        <v>751</v>
      </c>
      <c r="N19550">
        <v>0</v>
      </c>
      <c r="O19550" t="s">
        <v>751</v>
      </c>
      <c r="P19550" t="s">
        <v>751</v>
      </c>
      <c r="Q19550" t="s">
        <v>751</v>
      </c>
      <c r="R19550" t="s">
        <v>751</v>
      </c>
      <c r="S19550" t="s">
        <v>758</v>
      </c>
    </row>
    <row r="19551" spans="1:19" x14ac:dyDescent="0.3">
      <c r="A19551" t="s">
        <v>747</v>
      </c>
      <c r="B19551" t="s">
        <v>748</v>
      </c>
      <c r="C19551" t="s">
        <v>749</v>
      </c>
      <c r="D19551" t="s">
        <v>750</v>
      </c>
      <c r="E19551">
        <v>15</v>
      </c>
      <c r="F19551" t="s">
        <v>133</v>
      </c>
      <c r="G19551">
        <v>802025.69</v>
      </c>
      <c r="H19551" t="s">
        <v>751</v>
      </c>
      <c r="I19551">
        <v>802025.69</v>
      </c>
      <c r="J19551" t="s">
        <v>751</v>
      </c>
      <c r="K19551">
        <v>802025.69</v>
      </c>
      <c r="L19551">
        <v>53.55</v>
      </c>
      <c r="M19551" t="s">
        <v>751</v>
      </c>
      <c r="N19551">
        <v>0</v>
      </c>
      <c r="O19551">
        <v>12030385.35</v>
      </c>
      <c r="P19551" t="s">
        <v>766</v>
      </c>
      <c r="Q19551" t="s">
        <v>766</v>
      </c>
      <c r="R19551" t="s">
        <v>768</v>
      </c>
      <c r="S19551" t="s">
        <v>758</v>
      </c>
    </row>
    <row r="19552" spans="1:19" x14ac:dyDescent="0.3">
      <c r="A19552" t="s">
        <v>747</v>
      </c>
      <c r="B19552" t="s">
        <v>748</v>
      </c>
      <c r="C19552" t="s">
        <v>754</v>
      </c>
      <c r="D19552" t="s">
        <v>750</v>
      </c>
      <c r="E19552">
        <v>0</v>
      </c>
      <c r="F19552" t="s">
        <v>34</v>
      </c>
      <c r="G19552">
        <v>-9.4499999999999993</v>
      </c>
      <c r="H19552" t="s">
        <v>751</v>
      </c>
      <c r="I19552">
        <v>-9.4499999999999993</v>
      </c>
      <c r="J19552" t="s">
        <v>751</v>
      </c>
      <c r="K19552">
        <v>-9.4499999999999993</v>
      </c>
      <c r="L19552" t="s">
        <v>751</v>
      </c>
      <c r="M19552" t="s">
        <v>751</v>
      </c>
      <c r="N19552">
        <v>0</v>
      </c>
      <c r="O19552" t="s">
        <v>751</v>
      </c>
      <c r="P19552" t="s">
        <v>751</v>
      </c>
      <c r="Q19552" t="s">
        <v>751</v>
      </c>
      <c r="R19552" t="s">
        <v>751</v>
      </c>
      <c r="S19552" t="s">
        <v>758</v>
      </c>
    </row>
    <row r="19553" spans="1:19" x14ac:dyDescent="0.3">
      <c r="A19553" t="s">
        <v>752</v>
      </c>
      <c r="B19553" t="s">
        <v>748</v>
      </c>
      <c r="C19553" t="s">
        <v>749</v>
      </c>
      <c r="D19553" t="s">
        <v>750</v>
      </c>
      <c r="E19553">
        <v>-1</v>
      </c>
      <c r="F19553" t="s">
        <v>99</v>
      </c>
      <c r="G19553">
        <v>1520.03</v>
      </c>
      <c r="H19553">
        <v>0.09</v>
      </c>
      <c r="I19553">
        <v>1520.03</v>
      </c>
      <c r="J19553">
        <v>0.01</v>
      </c>
      <c r="K19553">
        <v>1520.03</v>
      </c>
      <c r="L19553">
        <v>0.14000000000000001</v>
      </c>
      <c r="M19553" t="s">
        <v>751</v>
      </c>
      <c r="N19553">
        <v>0</v>
      </c>
      <c r="O19553" t="s">
        <v>751</v>
      </c>
      <c r="P19553" t="s">
        <v>766</v>
      </c>
      <c r="Q19553" t="s">
        <v>766</v>
      </c>
      <c r="R19553" t="s">
        <v>766</v>
      </c>
      <c r="S19553" t="s">
        <v>758</v>
      </c>
    </row>
    <row r="19554" spans="1:19" x14ac:dyDescent="0.3">
      <c r="A19554" t="s">
        <v>747</v>
      </c>
      <c r="B19554" t="s">
        <v>748</v>
      </c>
      <c r="C19554" t="s">
        <v>754</v>
      </c>
      <c r="D19554" t="s">
        <v>750</v>
      </c>
      <c r="E19554">
        <v>2</v>
      </c>
      <c r="F19554" t="s">
        <v>249</v>
      </c>
      <c r="G19554">
        <v>-14714.41</v>
      </c>
      <c r="H19554" t="s">
        <v>751</v>
      </c>
      <c r="I19554">
        <v>-14714.41</v>
      </c>
      <c r="J19554" t="s">
        <v>751</v>
      </c>
      <c r="K19554">
        <v>-14714.41</v>
      </c>
      <c r="L19554" t="s">
        <v>751</v>
      </c>
      <c r="M19554" t="s">
        <v>751</v>
      </c>
      <c r="N19554">
        <v>0</v>
      </c>
      <c r="O19554" t="s">
        <v>751</v>
      </c>
      <c r="P19554" t="s">
        <v>751</v>
      </c>
      <c r="Q19554" t="s">
        <v>751</v>
      </c>
      <c r="R19554" t="s">
        <v>751</v>
      </c>
      <c r="S19554" t="s">
        <v>758</v>
      </c>
    </row>
    <row r="19555" spans="1:19" x14ac:dyDescent="0.3">
      <c r="A19555" t="s">
        <v>753</v>
      </c>
      <c r="B19555" t="s">
        <v>748</v>
      </c>
      <c r="C19555" t="s">
        <v>749</v>
      </c>
      <c r="D19555" t="s">
        <v>750</v>
      </c>
      <c r="E19555">
        <v>13</v>
      </c>
      <c r="F19555" t="s">
        <v>267</v>
      </c>
      <c r="G19555">
        <v>67020.91</v>
      </c>
      <c r="H19555" t="s">
        <v>751</v>
      </c>
      <c r="I19555">
        <v>67020.91</v>
      </c>
      <c r="J19555" t="s">
        <v>751</v>
      </c>
      <c r="K19555">
        <v>67020.91</v>
      </c>
      <c r="L19555">
        <v>15.52</v>
      </c>
      <c r="M19555" t="s">
        <v>751</v>
      </c>
      <c r="N19555">
        <v>0</v>
      </c>
      <c r="O19555">
        <v>871271.83000000007</v>
      </c>
      <c r="P19555" t="s">
        <v>766</v>
      </c>
      <c r="Q19555" t="s">
        <v>766</v>
      </c>
      <c r="R19555" t="s">
        <v>768</v>
      </c>
      <c r="S19555" t="s">
        <v>758</v>
      </c>
    </row>
    <row r="19556" spans="1:19" x14ac:dyDescent="0.3">
      <c r="A19556" t="s">
        <v>753</v>
      </c>
      <c r="B19556" t="s">
        <v>748</v>
      </c>
      <c r="C19556" t="s">
        <v>749</v>
      </c>
      <c r="D19556" t="s">
        <v>750</v>
      </c>
      <c r="E19556">
        <v>0</v>
      </c>
      <c r="F19556" t="s">
        <v>164</v>
      </c>
      <c r="G19556">
        <v>2614.94</v>
      </c>
      <c r="H19556">
        <v>0.04</v>
      </c>
      <c r="I19556">
        <v>2614.94</v>
      </c>
      <c r="J19556">
        <v>0.02</v>
      </c>
      <c r="K19556">
        <v>2614.94</v>
      </c>
      <c r="L19556">
        <v>0.24</v>
      </c>
      <c r="M19556" t="s">
        <v>751</v>
      </c>
      <c r="N19556">
        <v>0</v>
      </c>
      <c r="O19556" t="s">
        <v>751</v>
      </c>
      <c r="P19556" t="s">
        <v>766</v>
      </c>
      <c r="Q19556" t="s">
        <v>766</v>
      </c>
      <c r="R19556" t="s">
        <v>766</v>
      </c>
      <c r="S19556" t="s">
        <v>758</v>
      </c>
    </row>
    <row r="19557" spans="1:19" x14ac:dyDescent="0.3">
      <c r="A19557" t="s">
        <v>747</v>
      </c>
      <c r="B19557" t="s">
        <v>748</v>
      </c>
      <c r="C19557" t="s">
        <v>754</v>
      </c>
      <c r="D19557" t="s">
        <v>750</v>
      </c>
      <c r="E19557">
        <v>4</v>
      </c>
      <c r="F19557" t="s">
        <v>339</v>
      </c>
      <c r="G19557">
        <v>-3049.23</v>
      </c>
      <c r="H19557" t="s">
        <v>751</v>
      </c>
      <c r="I19557">
        <v>-3049.23</v>
      </c>
      <c r="J19557" t="s">
        <v>751</v>
      </c>
      <c r="K19557">
        <v>-3049.23</v>
      </c>
      <c r="L19557" t="s">
        <v>751</v>
      </c>
      <c r="M19557" t="s">
        <v>751</v>
      </c>
      <c r="N19557">
        <v>0</v>
      </c>
      <c r="O19557" t="s">
        <v>751</v>
      </c>
      <c r="P19557" t="s">
        <v>751</v>
      </c>
      <c r="Q19557" t="s">
        <v>751</v>
      </c>
      <c r="R19557" t="s">
        <v>751</v>
      </c>
      <c r="S19557" t="s">
        <v>758</v>
      </c>
    </row>
    <row r="19558" spans="1:19" x14ac:dyDescent="0.3">
      <c r="A19558" t="s">
        <v>747</v>
      </c>
      <c r="B19558" t="s">
        <v>748</v>
      </c>
      <c r="C19558" t="s">
        <v>749</v>
      </c>
      <c r="D19558" t="s">
        <v>750</v>
      </c>
      <c r="E19558">
        <v>5</v>
      </c>
      <c r="F19558" t="s">
        <v>175</v>
      </c>
      <c r="G19558">
        <v>48552.28</v>
      </c>
      <c r="H19558">
        <v>4547.72</v>
      </c>
      <c r="I19558">
        <v>48552.28</v>
      </c>
      <c r="J19558">
        <v>3.65</v>
      </c>
      <c r="K19558">
        <v>48552.28</v>
      </c>
      <c r="L19558">
        <v>202.28</v>
      </c>
      <c r="M19558" t="s">
        <v>751</v>
      </c>
      <c r="N19558">
        <v>0</v>
      </c>
      <c r="O19558">
        <v>242761.4</v>
      </c>
      <c r="P19558" t="s">
        <v>766</v>
      </c>
      <c r="Q19558" t="s">
        <v>768</v>
      </c>
      <c r="R19558" t="s">
        <v>768</v>
      </c>
      <c r="S19558" t="s">
        <v>758</v>
      </c>
    </row>
    <row r="19559" spans="1:19" x14ac:dyDescent="0.3">
      <c r="A19559" t="s">
        <v>747</v>
      </c>
      <c r="B19559" t="s">
        <v>748</v>
      </c>
      <c r="C19559" t="s">
        <v>749</v>
      </c>
      <c r="D19559" t="s">
        <v>750</v>
      </c>
      <c r="E19559">
        <v>4</v>
      </c>
      <c r="F19559" t="s">
        <v>398</v>
      </c>
      <c r="G19559">
        <v>24279.02</v>
      </c>
      <c r="H19559">
        <v>972.08</v>
      </c>
      <c r="I19559">
        <v>24279.02</v>
      </c>
      <c r="J19559">
        <v>825.72</v>
      </c>
      <c r="K19559">
        <v>24279.02</v>
      </c>
      <c r="L19559">
        <v>7.81</v>
      </c>
      <c r="M19559" t="s">
        <v>751</v>
      </c>
      <c r="N19559">
        <v>0</v>
      </c>
      <c r="O19559">
        <v>97116.08</v>
      </c>
      <c r="P19559" t="s">
        <v>766</v>
      </c>
      <c r="Q19559" t="s">
        <v>766</v>
      </c>
      <c r="R19559" t="s">
        <v>768</v>
      </c>
      <c r="S19559" t="s">
        <v>758</v>
      </c>
    </row>
    <row r="19560" spans="1:19" x14ac:dyDescent="0.3">
      <c r="A19560" t="s">
        <v>753</v>
      </c>
      <c r="B19560" t="s">
        <v>748</v>
      </c>
      <c r="C19560" t="s">
        <v>754</v>
      </c>
      <c r="D19560" t="s">
        <v>750</v>
      </c>
      <c r="E19560">
        <v>9</v>
      </c>
      <c r="F19560" t="s">
        <v>535</v>
      </c>
      <c r="G19560">
        <v>-9625.06</v>
      </c>
      <c r="H19560" t="s">
        <v>751</v>
      </c>
      <c r="I19560">
        <v>-9625.06</v>
      </c>
      <c r="J19560" t="s">
        <v>751</v>
      </c>
      <c r="K19560">
        <v>-9625.06</v>
      </c>
      <c r="L19560" t="s">
        <v>751</v>
      </c>
      <c r="M19560" t="s">
        <v>751</v>
      </c>
      <c r="N19560">
        <v>0</v>
      </c>
      <c r="O19560" t="s">
        <v>751</v>
      </c>
      <c r="P19560" t="s">
        <v>751</v>
      </c>
      <c r="Q19560" t="s">
        <v>751</v>
      </c>
      <c r="R19560" t="s">
        <v>751</v>
      </c>
      <c r="S19560" t="s">
        <v>758</v>
      </c>
    </row>
    <row r="19561" spans="1:19" x14ac:dyDescent="0.3">
      <c r="B19561" t="s">
        <v>748</v>
      </c>
      <c r="C19561" t="s">
        <v>749</v>
      </c>
      <c r="E19561">
        <v>-3</v>
      </c>
      <c r="F19561" t="s">
        <v>755</v>
      </c>
      <c r="G19561">
        <v>0</v>
      </c>
      <c r="H19561" t="s">
        <v>751</v>
      </c>
      <c r="I19561">
        <v>0</v>
      </c>
      <c r="J19561" t="s">
        <v>751</v>
      </c>
      <c r="K19561">
        <v>0</v>
      </c>
      <c r="L19561" t="s">
        <v>751</v>
      </c>
      <c r="M19561" t="s">
        <v>751</v>
      </c>
      <c r="N19561">
        <v>0</v>
      </c>
      <c r="O19561" t="s">
        <v>751</v>
      </c>
      <c r="P19561" t="s">
        <v>768</v>
      </c>
      <c r="Q19561" t="s">
        <v>768</v>
      </c>
      <c r="R19561" t="s">
        <v>768</v>
      </c>
      <c r="S19561" t="s">
        <v>758</v>
      </c>
    </row>
    <row r="19562" spans="1:19" x14ac:dyDescent="0.3">
      <c r="A19562" t="s">
        <v>752</v>
      </c>
      <c r="B19562" t="s">
        <v>748</v>
      </c>
      <c r="C19562" t="s">
        <v>749</v>
      </c>
      <c r="D19562" t="s">
        <v>750</v>
      </c>
      <c r="E19562">
        <v>3</v>
      </c>
      <c r="F19562" t="s">
        <v>218</v>
      </c>
      <c r="G19562">
        <v>156478.73000000001</v>
      </c>
      <c r="H19562">
        <v>14.91</v>
      </c>
      <c r="I19562">
        <v>156478.73000000001</v>
      </c>
      <c r="J19562">
        <v>7.08</v>
      </c>
      <c r="K19562">
        <v>156478.73000000001</v>
      </c>
      <c r="L19562">
        <v>67.849999999999994</v>
      </c>
      <c r="M19562" t="s">
        <v>751</v>
      </c>
      <c r="N19562">
        <v>0</v>
      </c>
      <c r="O19562">
        <v>469436.19000000012</v>
      </c>
      <c r="P19562" t="s">
        <v>766</v>
      </c>
      <c r="Q19562" t="s">
        <v>766</v>
      </c>
      <c r="R19562" t="s">
        <v>766</v>
      </c>
      <c r="S19562" t="s">
        <v>758</v>
      </c>
    </row>
    <row r="19563" spans="1:19" x14ac:dyDescent="0.3">
      <c r="A19563" t="s">
        <v>747</v>
      </c>
      <c r="B19563" t="s">
        <v>748</v>
      </c>
      <c r="C19563" t="s">
        <v>749</v>
      </c>
      <c r="D19563" t="s">
        <v>750</v>
      </c>
      <c r="E19563">
        <v>1</v>
      </c>
      <c r="F19563" t="s">
        <v>60</v>
      </c>
      <c r="G19563">
        <v>211989.36</v>
      </c>
      <c r="H19563">
        <v>146.12</v>
      </c>
      <c r="I19563">
        <v>211989.36</v>
      </c>
      <c r="J19563">
        <v>17.690000000000001</v>
      </c>
      <c r="K19563">
        <v>211989.36</v>
      </c>
      <c r="L19563">
        <v>94.04</v>
      </c>
      <c r="M19563" t="s">
        <v>751</v>
      </c>
      <c r="N19563">
        <v>0</v>
      </c>
      <c r="O19563">
        <v>211989.36</v>
      </c>
      <c r="P19563" t="s">
        <v>766</v>
      </c>
      <c r="Q19563" t="s">
        <v>766</v>
      </c>
      <c r="R19563" t="s">
        <v>766</v>
      </c>
      <c r="S19563" t="s">
        <v>758</v>
      </c>
    </row>
    <row r="19564" spans="1:19" x14ac:dyDescent="0.3">
      <c r="A19564" t="s">
        <v>747</v>
      </c>
      <c r="B19564" t="s">
        <v>748</v>
      </c>
      <c r="C19564" t="s">
        <v>754</v>
      </c>
      <c r="D19564" t="s">
        <v>750</v>
      </c>
      <c r="E19564">
        <v>1</v>
      </c>
      <c r="F19564" t="s">
        <v>249</v>
      </c>
      <c r="G19564">
        <v>-9399.39</v>
      </c>
      <c r="H19564" t="s">
        <v>751</v>
      </c>
      <c r="I19564">
        <v>-9399.39</v>
      </c>
      <c r="J19564" t="s">
        <v>751</v>
      </c>
      <c r="K19564">
        <v>-9399.39</v>
      </c>
      <c r="L19564" t="s">
        <v>751</v>
      </c>
      <c r="M19564" t="s">
        <v>751</v>
      </c>
      <c r="N19564">
        <v>-39.090000000000003</v>
      </c>
      <c r="O19564" t="s">
        <v>751</v>
      </c>
      <c r="P19564" t="s">
        <v>751</v>
      </c>
      <c r="Q19564" t="s">
        <v>751</v>
      </c>
      <c r="R19564" t="s">
        <v>751</v>
      </c>
      <c r="S19564" t="s">
        <v>758</v>
      </c>
    </row>
    <row r="19565" spans="1:19" x14ac:dyDescent="0.3">
      <c r="A19565" t="s">
        <v>753</v>
      </c>
      <c r="B19565" t="s">
        <v>748</v>
      </c>
      <c r="C19565" t="s">
        <v>754</v>
      </c>
      <c r="D19565" t="s">
        <v>750</v>
      </c>
      <c r="E19565">
        <v>1</v>
      </c>
      <c r="F19565" t="s">
        <v>491</v>
      </c>
      <c r="G19565">
        <v>-65.84</v>
      </c>
      <c r="H19565" t="s">
        <v>751</v>
      </c>
      <c r="I19565">
        <v>-65.84</v>
      </c>
      <c r="J19565" t="s">
        <v>751</v>
      </c>
      <c r="K19565">
        <v>-65.84</v>
      </c>
      <c r="L19565" t="s">
        <v>751</v>
      </c>
      <c r="M19565" t="s">
        <v>751</v>
      </c>
      <c r="N19565">
        <v>0</v>
      </c>
      <c r="O19565" t="s">
        <v>751</v>
      </c>
      <c r="P19565" t="s">
        <v>751</v>
      </c>
      <c r="Q19565" t="s">
        <v>751</v>
      </c>
      <c r="R19565" t="s">
        <v>751</v>
      </c>
      <c r="S19565" t="s">
        <v>758</v>
      </c>
    </row>
    <row r="19566" spans="1:19" x14ac:dyDescent="0.3">
      <c r="A19566" t="s">
        <v>747</v>
      </c>
      <c r="B19566" t="s">
        <v>748</v>
      </c>
      <c r="C19566" t="s">
        <v>749</v>
      </c>
      <c r="D19566" t="s">
        <v>750</v>
      </c>
      <c r="E19566">
        <v>3</v>
      </c>
      <c r="F19566" t="s">
        <v>238</v>
      </c>
      <c r="G19566">
        <v>70793.64</v>
      </c>
      <c r="H19566">
        <v>1290.49</v>
      </c>
      <c r="I19566">
        <v>70793.64</v>
      </c>
      <c r="J19566">
        <v>1096.18</v>
      </c>
      <c r="K19566">
        <v>70793.64</v>
      </c>
      <c r="L19566">
        <v>5.66</v>
      </c>
      <c r="M19566" t="s">
        <v>751</v>
      </c>
      <c r="N19566">
        <v>70793.64</v>
      </c>
      <c r="O19566">
        <v>212380.92</v>
      </c>
      <c r="P19566" t="s">
        <v>766</v>
      </c>
      <c r="Q19566" t="s">
        <v>766</v>
      </c>
      <c r="R19566" t="s">
        <v>768</v>
      </c>
      <c r="S19566" t="s">
        <v>758</v>
      </c>
    </row>
    <row r="19567" spans="1:19" x14ac:dyDescent="0.3">
      <c r="A19567" t="s">
        <v>747</v>
      </c>
      <c r="B19567" t="s">
        <v>748</v>
      </c>
      <c r="C19567" t="s">
        <v>754</v>
      </c>
      <c r="D19567" t="s">
        <v>750</v>
      </c>
      <c r="E19567">
        <v>3</v>
      </c>
      <c r="F19567" t="s">
        <v>155</v>
      </c>
      <c r="G19567">
        <v>-784.4</v>
      </c>
      <c r="H19567" t="s">
        <v>751</v>
      </c>
      <c r="I19567">
        <v>-784.4</v>
      </c>
      <c r="J19567" t="s">
        <v>751</v>
      </c>
      <c r="K19567">
        <v>-784.4</v>
      </c>
      <c r="L19567" t="s">
        <v>751</v>
      </c>
      <c r="M19567" t="s">
        <v>751</v>
      </c>
      <c r="N19567">
        <v>0</v>
      </c>
      <c r="O19567" t="s">
        <v>751</v>
      </c>
      <c r="P19567" t="s">
        <v>751</v>
      </c>
      <c r="Q19567" t="s">
        <v>751</v>
      </c>
      <c r="R19567" t="s">
        <v>751</v>
      </c>
      <c r="S19567" t="s">
        <v>758</v>
      </c>
    </row>
    <row r="19568" spans="1:19" x14ac:dyDescent="0.3">
      <c r="A19568" t="s">
        <v>753</v>
      </c>
      <c r="B19568" t="s">
        <v>748</v>
      </c>
      <c r="C19568" t="s">
        <v>749</v>
      </c>
      <c r="D19568" t="s">
        <v>750</v>
      </c>
      <c r="E19568">
        <v>1</v>
      </c>
      <c r="F19568" t="s">
        <v>397</v>
      </c>
      <c r="G19568">
        <v>49413.22</v>
      </c>
      <c r="H19568">
        <v>722.16</v>
      </c>
      <c r="I19568">
        <v>49413.22</v>
      </c>
      <c r="J19568">
        <v>922.19</v>
      </c>
      <c r="K19568">
        <v>49413.22</v>
      </c>
      <c r="L19568">
        <v>7.8</v>
      </c>
      <c r="M19568" t="s">
        <v>751</v>
      </c>
      <c r="N19568">
        <v>0</v>
      </c>
      <c r="O19568">
        <v>49413.22</v>
      </c>
      <c r="P19568" t="s">
        <v>766</v>
      </c>
      <c r="Q19568" t="s">
        <v>766</v>
      </c>
      <c r="R19568" t="s">
        <v>768</v>
      </c>
      <c r="S19568" t="s">
        <v>758</v>
      </c>
    </row>
    <row r="19569" spans="1:19" x14ac:dyDescent="0.3">
      <c r="A19569" t="s">
        <v>747</v>
      </c>
      <c r="B19569" t="s">
        <v>748</v>
      </c>
      <c r="C19569" t="s">
        <v>749</v>
      </c>
      <c r="D19569" t="s">
        <v>750</v>
      </c>
      <c r="E19569">
        <v>6</v>
      </c>
      <c r="F19569" t="s">
        <v>560</v>
      </c>
      <c r="G19569">
        <v>33901.870000000003</v>
      </c>
      <c r="H19569">
        <v>1.85</v>
      </c>
      <c r="I19569">
        <v>33901.870000000003</v>
      </c>
      <c r="J19569">
        <v>9.93</v>
      </c>
      <c r="K19569">
        <v>33901.870000000003</v>
      </c>
      <c r="L19569">
        <v>7.61</v>
      </c>
      <c r="M19569" t="s">
        <v>751</v>
      </c>
      <c r="N19569">
        <v>0</v>
      </c>
      <c r="O19569">
        <v>203411.22</v>
      </c>
      <c r="P19569" t="s">
        <v>766</v>
      </c>
      <c r="Q19569" t="s">
        <v>766</v>
      </c>
      <c r="R19569" t="s">
        <v>768</v>
      </c>
      <c r="S19569" t="s">
        <v>758</v>
      </c>
    </row>
    <row r="19570" spans="1:19" x14ac:dyDescent="0.3">
      <c r="A19570" t="s">
        <v>752</v>
      </c>
      <c r="B19570" t="s">
        <v>748</v>
      </c>
      <c r="C19570" t="s">
        <v>754</v>
      </c>
      <c r="D19570" t="s">
        <v>750</v>
      </c>
      <c r="E19570">
        <v>-1</v>
      </c>
      <c r="F19570" t="s">
        <v>299</v>
      </c>
      <c r="G19570">
        <v>-3486.19</v>
      </c>
      <c r="H19570" t="s">
        <v>751</v>
      </c>
      <c r="I19570">
        <v>-3486.19</v>
      </c>
      <c r="J19570" t="s">
        <v>751</v>
      </c>
      <c r="K19570">
        <v>-3486.19</v>
      </c>
      <c r="L19570" t="s">
        <v>751</v>
      </c>
      <c r="M19570" t="s">
        <v>751</v>
      </c>
      <c r="N19570">
        <v>0</v>
      </c>
      <c r="O19570" t="s">
        <v>751</v>
      </c>
      <c r="P19570" t="s">
        <v>751</v>
      </c>
      <c r="Q19570" t="s">
        <v>751</v>
      </c>
      <c r="R19570" t="s">
        <v>751</v>
      </c>
      <c r="S19570" t="s">
        <v>758</v>
      </c>
    </row>
    <row r="19571" spans="1:19" x14ac:dyDescent="0.3">
      <c r="A19571" t="s">
        <v>747</v>
      </c>
      <c r="B19571" t="s">
        <v>748</v>
      </c>
      <c r="C19571" t="s">
        <v>749</v>
      </c>
      <c r="D19571" t="s">
        <v>750</v>
      </c>
      <c r="E19571">
        <v>1</v>
      </c>
      <c r="F19571" t="s">
        <v>121</v>
      </c>
      <c r="G19571">
        <v>26709.58</v>
      </c>
      <c r="H19571">
        <v>2.7</v>
      </c>
      <c r="I19571">
        <v>26709.58</v>
      </c>
      <c r="J19571">
        <v>0.38</v>
      </c>
      <c r="K19571">
        <v>26709.58</v>
      </c>
      <c r="L19571">
        <v>21.01</v>
      </c>
      <c r="M19571" t="s">
        <v>751</v>
      </c>
      <c r="N19571">
        <v>0</v>
      </c>
      <c r="O19571">
        <v>26709.58</v>
      </c>
      <c r="P19571" t="s">
        <v>766</v>
      </c>
      <c r="Q19571" t="s">
        <v>766</v>
      </c>
      <c r="R19571" t="s">
        <v>766</v>
      </c>
      <c r="S19571" t="s">
        <v>758</v>
      </c>
    </row>
    <row r="19572" spans="1:19" x14ac:dyDescent="0.3">
      <c r="A19572" t="s">
        <v>747</v>
      </c>
      <c r="B19572" t="s">
        <v>748</v>
      </c>
      <c r="C19572" t="s">
        <v>749</v>
      </c>
      <c r="D19572" t="s">
        <v>750</v>
      </c>
      <c r="E19572">
        <v>7</v>
      </c>
      <c r="F19572" t="s">
        <v>249</v>
      </c>
      <c r="G19572">
        <v>70237.03</v>
      </c>
      <c r="H19572">
        <v>1.46</v>
      </c>
      <c r="I19572">
        <v>70237.03</v>
      </c>
      <c r="J19572">
        <v>7.83</v>
      </c>
      <c r="K19572">
        <v>70237.03</v>
      </c>
      <c r="L19572">
        <v>50.47</v>
      </c>
      <c r="M19572" t="s">
        <v>751</v>
      </c>
      <c r="N19572">
        <v>0</v>
      </c>
      <c r="O19572">
        <v>491659.21</v>
      </c>
      <c r="P19572" t="s">
        <v>766</v>
      </c>
      <c r="Q19572" t="s">
        <v>766</v>
      </c>
      <c r="R19572" t="s">
        <v>768</v>
      </c>
      <c r="S19572" t="s">
        <v>758</v>
      </c>
    </row>
    <row r="19573" spans="1:19" x14ac:dyDescent="0.3">
      <c r="A19573" t="s">
        <v>753</v>
      </c>
      <c r="B19573" t="s">
        <v>748</v>
      </c>
      <c r="C19573" t="s">
        <v>749</v>
      </c>
      <c r="D19573" t="s">
        <v>750</v>
      </c>
      <c r="E19573">
        <v>4</v>
      </c>
      <c r="F19573" t="s">
        <v>372</v>
      </c>
      <c r="G19573">
        <v>57218.82</v>
      </c>
      <c r="H19573">
        <v>8</v>
      </c>
      <c r="I19573">
        <v>57218.82</v>
      </c>
      <c r="J19573">
        <v>2.91</v>
      </c>
      <c r="K19573">
        <v>57218.82</v>
      </c>
      <c r="L19573">
        <v>27.97</v>
      </c>
      <c r="M19573" t="s">
        <v>751</v>
      </c>
      <c r="N19573">
        <v>0</v>
      </c>
      <c r="O19573">
        <v>228875.28</v>
      </c>
      <c r="P19573" t="s">
        <v>766</v>
      </c>
      <c r="Q19573" t="s">
        <v>766</v>
      </c>
      <c r="R19573" t="s">
        <v>766</v>
      </c>
      <c r="S19573" t="s">
        <v>758</v>
      </c>
    </row>
    <row r="19574" spans="1:19" x14ac:dyDescent="0.3">
      <c r="A19574" t="s">
        <v>753</v>
      </c>
      <c r="B19574" t="s">
        <v>748</v>
      </c>
      <c r="C19574" t="s">
        <v>749</v>
      </c>
      <c r="D19574" t="s">
        <v>750</v>
      </c>
      <c r="E19574">
        <v>7</v>
      </c>
      <c r="F19574" t="s">
        <v>101</v>
      </c>
      <c r="G19574">
        <v>26868.03</v>
      </c>
      <c r="H19574">
        <v>5.27</v>
      </c>
      <c r="I19574">
        <v>26868.03</v>
      </c>
      <c r="J19574">
        <v>718.91</v>
      </c>
      <c r="K19574">
        <v>26868.03</v>
      </c>
      <c r="L19574">
        <v>23.98</v>
      </c>
      <c r="M19574" t="s">
        <v>751</v>
      </c>
      <c r="N19574">
        <v>0</v>
      </c>
      <c r="O19574">
        <v>188076.21</v>
      </c>
      <c r="P19574" t="s">
        <v>768</v>
      </c>
      <c r="Q19574" t="s">
        <v>766</v>
      </c>
      <c r="R19574" t="s">
        <v>768</v>
      </c>
      <c r="S19574" t="s">
        <v>758</v>
      </c>
    </row>
    <row r="19575" spans="1:19" x14ac:dyDescent="0.3">
      <c r="A19575" t="s">
        <v>747</v>
      </c>
      <c r="B19575" t="s">
        <v>748</v>
      </c>
      <c r="C19575" t="s">
        <v>749</v>
      </c>
      <c r="D19575" t="s">
        <v>750</v>
      </c>
      <c r="E19575">
        <v>1</v>
      </c>
      <c r="F19575" t="s">
        <v>298</v>
      </c>
      <c r="G19575">
        <v>40367.480000000003</v>
      </c>
      <c r="H19575">
        <v>6.29</v>
      </c>
      <c r="I19575">
        <v>40367.480000000003</v>
      </c>
      <c r="J19575">
        <v>2.99</v>
      </c>
      <c r="K19575">
        <v>40367.480000000003</v>
      </c>
      <c r="L19575">
        <v>28.62</v>
      </c>
      <c r="M19575" t="s">
        <v>751</v>
      </c>
      <c r="N19575">
        <v>0</v>
      </c>
      <c r="O19575">
        <v>40367.480000000003</v>
      </c>
      <c r="P19575" t="s">
        <v>766</v>
      </c>
      <c r="Q19575" t="s">
        <v>766</v>
      </c>
      <c r="R19575" t="s">
        <v>766</v>
      </c>
      <c r="S19575" t="s">
        <v>758</v>
      </c>
    </row>
    <row r="19576" spans="1:19" x14ac:dyDescent="0.3">
      <c r="A19576" t="s">
        <v>752</v>
      </c>
      <c r="B19576" t="s">
        <v>748</v>
      </c>
      <c r="C19576" t="s">
        <v>754</v>
      </c>
      <c r="D19576" t="s">
        <v>750</v>
      </c>
      <c r="E19576">
        <v>3</v>
      </c>
      <c r="F19576" t="s">
        <v>164</v>
      </c>
      <c r="G19576">
        <v>-36951.81</v>
      </c>
      <c r="H19576" t="s">
        <v>751</v>
      </c>
      <c r="I19576">
        <v>-36951.81</v>
      </c>
      <c r="J19576" t="s">
        <v>751</v>
      </c>
      <c r="K19576">
        <v>-36951.81</v>
      </c>
      <c r="L19576" t="s">
        <v>751</v>
      </c>
      <c r="M19576" t="s">
        <v>751</v>
      </c>
      <c r="N19576">
        <v>0</v>
      </c>
      <c r="O19576" t="s">
        <v>751</v>
      </c>
      <c r="P19576" t="s">
        <v>751</v>
      </c>
      <c r="Q19576" t="s">
        <v>751</v>
      </c>
      <c r="R19576" t="s">
        <v>751</v>
      </c>
      <c r="S19576" t="s">
        <v>758</v>
      </c>
    </row>
    <row r="19577" spans="1:19" x14ac:dyDescent="0.3">
      <c r="A19577" t="s">
        <v>753</v>
      </c>
      <c r="B19577" t="s">
        <v>748</v>
      </c>
      <c r="C19577" t="s">
        <v>749</v>
      </c>
      <c r="D19577" t="s">
        <v>750</v>
      </c>
      <c r="E19577">
        <v>-4</v>
      </c>
      <c r="F19577" t="s">
        <v>531</v>
      </c>
      <c r="G19577">
        <v>76.5</v>
      </c>
      <c r="H19577">
        <v>0</v>
      </c>
      <c r="I19577">
        <v>76.5</v>
      </c>
      <c r="J19577">
        <v>0</v>
      </c>
      <c r="K19577">
        <v>76.5</v>
      </c>
      <c r="L19577">
        <v>0.02</v>
      </c>
      <c r="M19577" t="s">
        <v>751</v>
      </c>
      <c r="N19577">
        <v>0</v>
      </c>
      <c r="O19577" t="s">
        <v>751</v>
      </c>
      <c r="P19577" t="s">
        <v>766</v>
      </c>
      <c r="Q19577" t="s">
        <v>766</v>
      </c>
      <c r="R19577" t="s">
        <v>766</v>
      </c>
      <c r="S19577" t="s">
        <v>758</v>
      </c>
    </row>
    <row r="19578" spans="1:19" x14ac:dyDescent="0.3">
      <c r="A19578" t="s">
        <v>747</v>
      </c>
      <c r="B19578" t="s">
        <v>748</v>
      </c>
      <c r="C19578" t="s">
        <v>754</v>
      </c>
      <c r="D19578" t="s">
        <v>750</v>
      </c>
      <c r="E19578">
        <v>4</v>
      </c>
      <c r="F19578" t="s">
        <v>233</v>
      </c>
      <c r="G19578">
        <v>-1810.84</v>
      </c>
      <c r="H19578" t="s">
        <v>751</v>
      </c>
      <c r="I19578">
        <v>-1810.84</v>
      </c>
      <c r="J19578" t="s">
        <v>751</v>
      </c>
      <c r="K19578">
        <v>-1810.84</v>
      </c>
      <c r="L19578" t="s">
        <v>751</v>
      </c>
      <c r="M19578" t="s">
        <v>751</v>
      </c>
      <c r="N19578">
        <v>-86.54</v>
      </c>
      <c r="O19578" t="s">
        <v>751</v>
      </c>
      <c r="P19578" t="s">
        <v>751</v>
      </c>
      <c r="Q19578" t="s">
        <v>751</v>
      </c>
      <c r="R19578" t="s">
        <v>751</v>
      </c>
      <c r="S19578" t="s">
        <v>758</v>
      </c>
    </row>
    <row r="19579" spans="1:19" x14ac:dyDescent="0.3">
      <c r="A19579" t="s">
        <v>753</v>
      </c>
      <c r="B19579" t="s">
        <v>748</v>
      </c>
      <c r="C19579" t="s">
        <v>754</v>
      </c>
      <c r="D19579" t="s">
        <v>750</v>
      </c>
      <c r="E19579">
        <v>1</v>
      </c>
      <c r="F19579" t="s">
        <v>328</v>
      </c>
      <c r="G19579">
        <v>-8800.2199999999993</v>
      </c>
      <c r="H19579" t="s">
        <v>751</v>
      </c>
      <c r="I19579">
        <v>-8800.2199999999993</v>
      </c>
      <c r="J19579" t="s">
        <v>751</v>
      </c>
      <c r="K19579">
        <v>-8800.2199999999993</v>
      </c>
      <c r="L19579" t="s">
        <v>751</v>
      </c>
      <c r="M19579" t="s">
        <v>751</v>
      </c>
      <c r="N19579">
        <v>0</v>
      </c>
      <c r="O19579" t="s">
        <v>751</v>
      </c>
      <c r="P19579" t="s">
        <v>751</v>
      </c>
      <c r="Q19579" t="s">
        <v>751</v>
      </c>
      <c r="R19579" t="s">
        <v>751</v>
      </c>
      <c r="S19579" t="s">
        <v>758</v>
      </c>
    </row>
    <row r="19580" spans="1:19" x14ac:dyDescent="0.3">
      <c r="A19580" t="s">
        <v>747</v>
      </c>
      <c r="B19580" t="s">
        <v>748</v>
      </c>
      <c r="C19580" t="s">
        <v>754</v>
      </c>
      <c r="D19580" t="s">
        <v>750</v>
      </c>
      <c r="E19580">
        <v>13</v>
      </c>
      <c r="F19580" t="s">
        <v>267</v>
      </c>
      <c r="G19580">
        <v>-2558.27</v>
      </c>
      <c r="H19580" t="s">
        <v>751</v>
      </c>
      <c r="I19580">
        <v>-2558.27</v>
      </c>
      <c r="J19580" t="s">
        <v>751</v>
      </c>
      <c r="K19580">
        <v>-2558.27</v>
      </c>
      <c r="L19580" t="s">
        <v>751</v>
      </c>
      <c r="M19580" t="s">
        <v>751</v>
      </c>
      <c r="N19580">
        <v>0</v>
      </c>
      <c r="O19580" t="s">
        <v>751</v>
      </c>
      <c r="P19580" t="s">
        <v>751</v>
      </c>
      <c r="Q19580" t="s">
        <v>751</v>
      </c>
      <c r="R19580" t="s">
        <v>751</v>
      </c>
      <c r="S19580" t="s">
        <v>758</v>
      </c>
    </row>
    <row r="19581" spans="1:19" x14ac:dyDescent="0.3">
      <c r="A19581" t="s">
        <v>753</v>
      </c>
      <c r="B19581" t="s">
        <v>748</v>
      </c>
      <c r="C19581" t="s">
        <v>749</v>
      </c>
      <c r="D19581" t="s">
        <v>750</v>
      </c>
      <c r="E19581">
        <v>2</v>
      </c>
      <c r="F19581" t="s">
        <v>75</v>
      </c>
      <c r="G19581">
        <v>58293.77</v>
      </c>
      <c r="H19581">
        <v>2.65</v>
      </c>
      <c r="I19581">
        <v>58293.77</v>
      </c>
      <c r="J19581">
        <v>1.19</v>
      </c>
      <c r="K19581">
        <v>58293.77</v>
      </c>
      <c r="L19581">
        <v>14.83</v>
      </c>
      <c r="M19581" t="s">
        <v>751</v>
      </c>
      <c r="N19581">
        <v>0</v>
      </c>
      <c r="O19581">
        <v>116587.54</v>
      </c>
      <c r="P19581" t="s">
        <v>766</v>
      </c>
      <c r="Q19581" t="s">
        <v>766</v>
      </c>
      <c r="R19581" t="s">
        <v>766</v>
      </c>
      <c r="S19581" t="s">
        <v>758</v>
      </c>
    </row>
    <row r="19582" spans="1:19" x14ac:dyDescent="0.3">
      <c r="A19582" t="s">
        <v>752</v>
      </c>
      <c r="B19582" t="s">
        <v>748</v>
      </c>
      <c r="C19582" t="s">
        <v>749</v>
      </c>
      <c r="D19582" t="s">
        <v>750</v>
      </c>
      <c r="E19582">
        <v>-1</v>
      </c>
      <c r="F19582" t="s">
        <v>380</v>
      </c>
      <c r="G19582">
        <v>497.36</v>
      </c>
      <c r="H19582">
        <v>0.36</v>
      </c>
      <c r="I19582">
        <v>497.36</v>
      </c>
      <c r="J19582">
        <v>0.03</v>
      </c>
      <c r="K19582">
        <v>497.36</v>
      </c>
      <c r="L19582">
        <v>0.14000000000000001</v>
      </c>
      <c r="M19582" t="s">
        <v>751</v>
      </c>
      <c r="N19582">
        <v>0</v>
      </c>
      <c r="O19582" t="s">
        <v>751</v>
      </c>
      <c r="P19582" t="s">
        <v>766</v>
      </c>
      <c r="Q19582" t="s">
        <v>766</v>
      </c>
      <c r="R19582" t="s">
        <v>766</v>
      </c>
      <c r="S19582" t="s">
        <v>758</v>
      </c>
    </row>
    <row r="19583" spans="1:19" x14ac:dyDescent="0.3">
      <c r="A19583" t="s">
        <v>752</v>
      </c>
      <c r="B19583" t="s">
        <v>748</v>
      </c>
      <c r="C19583" t="s">
        <v>754</v>
      </c>
      <c r="D19583" t="s">
        <v>750</v>
      </c>
      <c r="E19583">
        <v>4</v>
      </c>
      <c r="F19583" t="s">
        <v>183</v>
      </c>
      <c r="G19583">
        <v>-302956.06</v>
      </c>
      <c r="H19583" t="s">
        <v>751</v>
      </c>
      <c r="I19583">
        <v>-302956.06</v>
      </c>
      <c r="J19583" t="s">
        <v>751</v>
      </c>
      <c r="K19583">
        <v>-302956.06</v>
      </c>
      <c r="L19583" t="s">
        <v>751</v>
      </c>
      <c r="M19583" t="s">
        <v>751</v>
      </c>
      <c r="N19583">
        <v>0</v>
      </c>
      <c r="O19583" t="s">
        <v>751</v>
      </c>
      <c r="P19583" t="s">
        <v>751</v>
      </c>
      <c r="Q19583" t="s">
        <v>751</v>
      </c>
      <c r="R19583" t="s">
        <v>751</v>
      </c>
      <c r="S19583" t="s">
        <v>758</v>
      </c>
    </row>
    <row r="19584" spans="1:19" x14ac:dyDescent="0.3">
      <c r="A19584" t="s">
        <v>753</v>
      </c>
      <c r="B19584" t="s">
        <v>748</v>
      </c>
      <c r="C19584" t="s">
        <v>749</v>
      </c>
      <c r="D19584" t="s">
        <v>750</v>
      </c>
      <c r="E19584">
        <v>2</v>
      </c>
      <c r="F19584" t="s">
        <v>430</v>
      </c>
      <c r="G19584">
        <v>51938.98</v>
      </c>
      <c r="H19584">
        <v>1.0900000000000001</v>
      </c>
      <c r="I19584">
        <v>51938.98</v>
      </c>
      <c r="J19584">
        <v>5.87</v>
      </c>
      <c r="K19584">
        <v>51938.98</v>
      </c>
      <c r="L19584">
        <v>32.479999999999997</v>
      </c>
      <c r="M19584" t="s">
        <v>751</v>
      </c>
      <c r="N19584">
        <v>0</v>
      </c>
      <c r="O19584">
        <v>103877.96</v>
      </c>
      <c r="P19584" t="s">
        <v>766</v>
      </c>
      <c r="Q19584" t="s">
        <v>766</v>
      </c>
      <c r="R19584" t="s">
        <v>768</v>
      </c>
      <c r="S19584" t="s">
        <v>758</v>
      </c>
    </row>
    <row r="19585" spans="1:19" x14ac:dyDescent="0.3">
      <c r="A19585" t="s">
        <v>753</v>
      </c>
      <c r="B19585" t="s">
        <v>748</v>
      </c>
      <c r="C19585" t="s">
        <v>749</v>
      </c>
      <c r="D19585" t="s">
        <v>750</v>
      </c>
      <c r="E19585">
        <v>1</v>
      </c>
      <c r="F19585" t="s">
        <v>441</v>
      </c>
      <c r="G19585">
        <v>21192.91</v>
      </c>
      <c r="H19585">
        <v>413.1</v>
      </c>
      <c r="I19585">
        <v>21192.91</v>
      </c>
      <c r="J19585">
        <v>0.53</v>
      </c>
      <c r="K19585">
        <v>21192.91</v>
      </c>
      <c r="L19585">
        <v>3.64</v>
      </c>
      <c r="M19585" t="s">
        <v>751</v>
      </c>
      <c r="N19585">
        <v>0</v>
      </c>
      <c r="O19585">
        <v>21192.91</v>
      </c>
      <c r="P19585" t="s">
        <v>766</v>
      </c>
      <c r="Q19585" t="s">
        <v>768</v>
      </c>
      <c r="R19585" t="s">
        <v>768</v>
      </c>
      <c r="S19585" t="s">
        <v>758</v>
      </c>
    </row>
    <row r="19586" spans="1:19" x14ac:dyDescent="0.3">
      <c r="A19586" t="s">
        <v>753</v>
      </c>
      <c r="B19586" t="s">
        <v>748</v>
      </c>
      <c r="C19586" t="s">
        <v>754</v>
      </c>
      <c r="D19586" t="s">
        <v>750</v>
      </c>
      <c r="E19586">
        <v>4</v>
      </c>
      <c r="F19586" t="s">
        <v>295</v>
      </c>
      <c r="G19586">
        <v>-4636.6000000000004</v>
      </c>
      <c r="H19586" t="s">
        <v>751</v>
      </c>
      <c r="I19586">
        <v>-4636.6000000000004</v>
      </c>
      <c r="J19586" t="s">
        <v>751</v>
      </c>
      <c r="K19586">
        <v>-4636.6000000000004</v>
      </c>
      <c r="L19586" t="s">
        <v>751</v>
      </c>
      <c r="M19586" t="s">
        <v>751</v>
      </c>
      <c r="N19586">
        <v>0</v>
      </c>
      <c r="O19586" t="s">
        <v>751</v>
      </c>
      <c r="P19586" t="s">
        <v>751</v>
      </c>
      <c r="Q19586" t="s">
        <v>751</v>
      </c>
      <c r="R19586" t="s">
        <v>751</v>
      </c>
      <c r="S19586" t="s">
        <v>758</v>
      </c>
    </row>
    <row r="19587" spans="1:19" x14ac:dyDescent="0.3">
      <c r="A19587" t="s">
        <v>752</v>
      </c>
      <c r="B19587" t="s">
        <v>748</v>
      </c>
      <c r="C19587" t="s">
        <v>754</v>
      </c>
      <c r="D19587" t="s">
        <v>750</v>
      </c>
      <c r="E19587">
        <v>-4</v>
      </c>
      <c r="F19587" t="s">
        <v>141</v>
      </c>
      <c r="G19587">
        <v>-1759.58</v>
      </c>
      <c r="H19587" t="s">
        <v>751</v>
      </c>
      <c r="I19587">
        <v>-1759.58</v>
      </c>
      <c r="J19587" t="s">
        <v>751</v>
      </c>
      <c r="K19587">
        <v>-1759.58</v>
      </c>
      <c r="L19587" t="s">
        <v>751</v>
      </c>
      <c r="M19587" t="s">
        <v>751</v>
      </c>
      <c r="N19587">
        <v>0</v>
      </c>
      <c r="O19587" t="s">
        <v>751</v>
      </c>
      <c r="P19587" t="s">
        <v>751</v>
      </c>
      <c r="Q19587" t="s">
        <v>751</v>
      </c>
      <c r="R19587" t="s">
        <v>751</v>
      </c>
      <c r="S19587" t="s">
        <v>758</v>
      </c>
    </row>
    <row r="19588" spans="1:19" x14ac:dyDescent="0.3">
      <c r="A19588" t="s">
        <v>747</v>
      </c>
      <c r="B19588" t="s">
        <v>748</v>
      </c>
      <c r="C19588" t="s">
        <v>749</v>
      </c>
      <c r="D19588" t="s">
        <v>750</v>
      </c>
      <c r="E19588">
        <v>-1</v>
      </c>
      <c r="F19588" t="s">
        <v>186</v>
      </c>
      <c r="G19588">
        <v>3789278.95</v>
      </c>
      <c r="H19588" t="s">
        <v>751</v>
      </c>
      <c r="I19588">
        <v>3789278.95</v>
      </c>
      <c r="J19588" t="s">
        <v>751</v>
      </c>
      <c r="K19588">
        <v>3789278.95</v>
      </c>
      <c r="L19588">
        <v>72.540000000000006</v>
      </c>
      <c r="M19588" t="s">
        <v>751</v>
      </c>
      <c r="N19588">
        <v>0</v>
      </c>
      <c r="O19588" t="s">
        <v>751</v>
      </c>
      <c r="P19588" t="s">
        <v>766</v>
      </c>
      <c r="Q19588" t="s">
        <v>766</v>
      </c>
      <c r="R19588" t="s">
        <v>768</v>
      </c>
      <c r="S19588" t="s">
        <v>758</v>
      </c>
    </row>
    <row r="19589" spans="1:19" x14ac:dyDescent="0.3">
      <c r="A19589" t="s">
        <v>747</v>
      </c>
      <c r="B19589" t="s">
        <v>748</v>
      </c>
      <c r="C19589" t="s">
        <v>749</v>
      </c>
      <c r="D19589" t="s">
        <v>750</v>
      </c>
      <c r="E19589">
        <v>4</v>
      </c>
      <c r="F19589" t="s">
        <v>332</v>
      </c>
      <c r="G19589">
        <v>49303.89</v>
      </c>
      <c r="H19589">
        <v>8.25</v>
      </c>
      <c r="I19589">
        <v>49303.89</v>
      </c>
      <c r="J19589">
        <v>3.92</v>
      </c>
      <c r="K19589">
        <v>49303.89</v>
      </c>
      <c r="L19589">
        <v>37.54</v>
      </c>
      <c r="M19589" t="s">
        <v>751</v>
      </c>
      <c r="N19589">
        <v>0</v>
      </c>
      <c r="O19589">
        <v>197215.56</v>
      </c>
      <c r="P19589" t="s">
        <v>766</v>
      </c>
      <c r="Q19589" t="s">
        <v>766</v>
      </c>
      <c r="R19589" t="s">
        <v>766</v>
      </c>
      <c r="S19589" t="s">
        <v>758</v>
      </c>
    </row>
    <row r="19590" spans="1:19" x14ac:dyDescent="0.3">
      <c r="A19590" t="s">
        <v>752</v>
      </c>
      <c r="B19590" t="s">
        <v>748</v>
      </c>
      <c r="C19590" t="s">
        <v>749</v>
      </c>
      <c r="D19590" t="s">
        <v>750</v>
      </c>
      <c r="E19590">
        <v>6</v>
      </c>
      <c r="F19590" t="s">
        <v>183</v>
      </c>
      <c r="G19590">
        <v>131808.32000000001</v>
      </c>
      <c r="H19590" t="s">
        <v>751</v>
      </c>
      <c r="I19590">
        <v>131808.32000000001</v>
      </c>
      <c r="J19590" t="s">
        <v>751</v>
      </c>
      <c r="K19590">
        <v>131808.32000000001</v>
      </c>
      <c r="L19590">
        <v>34.49</v>
      </c>
      <c r="M19590" t="s">
        <v>751</v>
      </c>
      <c r="N19590">
        <v>0</v>
      </c>
      <c r="O19590">
        <v>790849.92</v>
      </c>
      <c r="P19590" t="s">
        <v>766</v>
      </c>
      <c r="Q19590" t="s">
        <v>766</v>
      </c>
      <c r="R19590" t="s">
        <v>768</v>
      </c>
      <c r="S19590" t="s">
        <v>758</v>
      </c>
    </row>
    <row r="19591" spans="1:19" x14ac:dyDescent="0.3">
      <c r="A19591" t="s">
        <v>753</v>
      </c>
      <c r="B19591" t="s">
        <v>748</v>
      </c>
      <c r="C19591" t="s">
        <v>749</v>
      </c>
      <c r="D19591" t="s">
        <v>750</v>
      </c>
      <c r="E19591">
        <v>5</v>
      </c>
      <c r="F19591" t="s">
        <v>53</v>
      </c>
      <c r="G19591">
        <v>27787.78</v>
      </c>
      <c r="H19591">
        <v>0.98</v>
      </c>
      <c r="I19591">
        <v>27787.78</v>
      </c>
      <c r="J19591">
        <v>1.82</v>
      </c>
      <c r="K19591">
        <v>27787.78</v>
      </c>
      <c r="L19591">
        <v>12.55</v>
      </c>
      <c r="M19591" t="s">
        <v>751</v>
      </c>
      <c r="N19591">
        <v>0</v>
      </c>
      <c r="O19591">
        <v>138938.9</v>
      </c>
      <c r="P19591" t="s">
        <v>766</v>
      </c>
      <c r="Q19591" t="s">
        <v>766</v>
      </c>
      <c r="R19591" t="s">
        <v>766</v>
      </c>
      <c r="S19591" t="s">
        <v>758</v>
      </c>
    </row>
    <row r="19592" spans="1:19" x14ac:dyDescent="0.3">
      <c r="A19592" t="s">
        <v>753</v>
      </c>
      <c r="B19592" t="s">
        <v>748</v>
      </c>
      <c r="C19592" t="s">
        <v>754</v>
      </c>
      <c r="D19592" t="s">
        <v>750</v>
      </c>
      <c r="E19592">
        <v>3</v>
      </c>
      <c r="F19592" t="s">
        <v>43</v>
      </c>
      <c r="G19592">
        <v>-96552.43</v>
      </c>
      <c r="H19592" t="s">
        <v>751</v>
      </c>
      <c r="I19592">
        <v>-96552.43</v>
      </c>
      <c r="J19592" t="s">
        <v>751</v>
      </c>
      <c r="K19592">
        <v>-96552.43</v>
      </c>
      <c r="L19592" t="s">
        <v>751</v>
      </c>
      <c r="M19592" t="s">
        <v>751</v>
      </c>
      <c r="N19592">
        <v>0</v>
      </c>
      <c r="O19592" t="s">
        <v>751</v>
      </c>
      <c r="P19592" t="s">
        <v>751</v>
      </c>
      <c r="Q19592" t="s">
        <v>751</v>
      </c>
      <c r="R19592" t="s">
        <v>751</v>
      </c>
      <c r="S19592" t="s">
        <v>758</v>
      </c>
    </row>
    <row r="19593" spans="1:19" x14ac:dyDescent="0.3">
      <c r="A19593" t="s">
        <v>747</v>
      </c>
      <c r="B19593" t="s">
        <v>748</v>
      </c>
      <c r="C19593" t="s">
        <v>749</v>
      </c>
      <c r="D19593" t="s">
        <v>750</v>
      </c>
      <c r="E19593">
        <v>2</v>
      </c>
      <c r="F19593" t="s">
        <v>202</v>
      </c>
      <c r="G19593">
        <v>389433.39</v>
      </c>
      <c r="H19593">
        <v>13.33</v>
      </c>
      <c r="I19593">
        <v>389433.39</v>
      </c>
      <c r="J19593">
        <v>9.06</v>
      </c>
      <c r="K19593">
        <v>389433.39</v>
      </c>
      <c r="L19593">
        <v>162.4</v>
      </c>
      <c r="M19593" t="s">
        <v>751</v>
      </c>
      <c r="N19593">
        <v>0</v>
      </c>
      <c r="O19593">
        <v>778866.78</v>
      </c>
      <c r="P19593" t="s">
        <v>766</v>
      </c>
      <c r="Q19593" t="s">
        <v>766</v>
      </c>
      <c r="R19593" t="s">
        <v>766</v>
      </c>
      <c r="S19593" t="s">
        <v>758</v>
      </c>
    </row>
    <row r="19594" spans="1:19" x14ac:dyDescent="0.3">
      <c r="A19594" t="s">
        <v>753</v>
      </c>
      <c r="B19594" t="s">
        <v>748</v>
      </c>
      <c r="C19594" t="s">
        <v>754</v>
      </c>
      <c r="D19594" t="s">
        <v>750</v>
      </c>
      <c r="E19594">
        <v>3</v>
      </c>
      <c r="F19594" t="s">
        <v>29</v>
      </c>
      <c r="G19594">
        <v>-26500.58</v>
      </c>
      <c r="H19594" t="s">
        <v>751</v>
      </c>
      <c r="I19594">
        <v>-26500.58</v>
      </c>
      <c r="J19594" t="s">
        <v>751</v>
      </c>
      <c r="K19594">
        <v>-26500.58</v>
      </c>
      <c r="L19594" t="s">
        <v>751</v>
      </c>
      <c r="M19594" t="s">
        <v>751</v>
      </c>
      <c r="N19594">
        <v>0</v>
      </c>
      <c r="O19594" t="s">
        <v>751</v>
      </c>
      <c r="P19594" t="s">
        <v>751</v>
      </c>
      <c r="Q19594" t="s">
        <v>751</v>
      </c>
      <c r="R19594" t="s">
        <v>751</v>
      </c>
      <c r="S19594" t="s">
        <v>758</v>
      </c>
    </row>
    <row r="19595" spans="1:19" x14ac:dyDescent="0.3">
      <c r="A19595" t="s">
        <v>752</v>
      </c>
      <c r="B19595" t="s">
        <v>748</v>
      </c>
      <c r="C19595" t="s">
        <v>754</v>
      </c>
      <c r="D19595" t="s">
        <v>750</v>
      </c>
      <c r="E19595">
        <v>-4</v>
      </c>
      <c r="F19595" t="s">
        <v>60</v>
      </c>
      <c r="G19595">
        <v>-30665.63</v>
      </c>
      <c r="H19595" t="s">
        <v>751</v>
      </c>
      <c r="I19595">
        <v>-30665.63</v>
      </c>
      <c r="J19595" t="s">
        <v>751</v>
      </c>
      <c r="K19595">
        <v>-30665.63</v>
      </c>
      <c r="L19595" t="s">
        <v>751</v>
      </c>
      <c r="M19595" t="s">
        <v>751</v>
      </c>
      <c r="N19595">
        <v>0</v>
      </c>
      <c r="O19595" t="s">
        <v>751</v>
      </c>
      <c r="P19595" t="s">
        <v>751</v>
      </c>
      <c r="Q19595" t="s">
        <v>751</v>
      </c>
      <c r="R19595" t="s">
        <v>751</v>
      </c>
      <c r="S19595" t="s">
        <v>758</v>
      </c>
    </row>
    <row r="19596" spans="1:19" x14ac:dyDescent="0.3">
      <c r="A19596" t="s">
        <v>747</v>
      </c>
      <c r="B19596" t="s">
        <v>748</v>
      </c>
      <c r="C19596" t="s">
        <v>749</v>
      </c>
      <c r="D19596" t="s">
        <v>750</v>
      </c>
      <c r="E19596">
        <v>0</v>
      </c>
      <c r="F19596" t="s">
        <v>516</v>
      </c>
      <c r="G19596">
        <v>37045.49</v>
      </c>
      <c r="H19596">
        <v>295.67</v>
      </c>
      <c r="I19596">
        <v>37045.49</v>
      </c>
      <c r="J19596">
        <v>5.49</v>
      </c>
      <c r="K19596">
        <v>37045.49</v>
      </c>
      <c r="L19596">
        <v>5.65</v>
      </c>
      <c r="M19596" t="s">
        <v>751</v>
      </c>
      <c r="N19596">
        <v>0</v>
      </c>
      <c r="O19596" t="s">
        <v>751</v>
      </c>
      <c r="P19596" t="s">
        <v>766</v>
      </c>
      <c r="Q19596" t="s">
        <v>766</v>
      </c>
      <c r="R19596" t="s">
        <v>768</v>
      </c>
      <c r="S19596" t="s">
        <v>758</v>
      </c>
    </row>
    <row r="19597" spans="1:19" x14ac:dyDescent="0.3">
      <c r="A19597" t="s">
        <v>747</v>
      </c>
      <c r="B19597" t="s">
        <v>748</v>
      </c>
      <c r="C19597" t="s">
        <v>749</v>
      </c>
      <c r="D19597" t="s">
        <v>750</v>
      </c>
      <c r="E19597">
        <v>0</v>
      </c>
      <c r="F19597" t="s">
        <v>457</v>
      </c>
      <c r="G19597">
        <v>14407.5</v>
      </c>
      <c r="H19597">
        <v>2.61</v>
      </c>
      <c r="I19597">
        <v>14407.5</v>
      </c>
      <c r="J19597">
        <v>1.24</v>
      </c>
      <c r="K19597">
        <v>14407.5</v>
      </c>
      <c r="L19597">
        <v>11.85</v>
      </c>
      <c r="M19597" t="s">
        <v>751</v>
      </c>
      <c r="N19597">
        <v>0</v>
      </c>
      <c r="O19597" t="s">
        <v>751</v>
      </c>
      <c r="P19597" t="s">
        <v>766</v>
      </c>
      <c r="Q19597" t="s">
        <v>766</v>
      </c>
      <c r="R19597" t="s">
        <v>766</v>
      </c>
      <c r="S19597" t="s">
        <v>758</v>
      </c>
    </row>
    <row r="19598" spans="1:19" x14ac:dyDescent="0.3">
      <c r="A19598" t="s">
        <v>753</v>
      </c>
      <c r="B19598" t="s">
        <v>748</v>
      </c>
      <c r="C19598" t="s">
        <v>754</v>
      </c>
      <c r="D19598" t="s">
        <v>750</v>
      </c>
      <c r="E19598">
        <v>5</v>
      </c>
      <c r="F19598" t="s">
        <v>527</v>
      </c>
      <c r="G19598">
        <v>-2148.44</v>
      </c>
      <c r="H19598" t="s">
        <v>751</v>
      </c>
      <c r="I19598">
        <v>-2148.44</v>
      </c>
      <c r="J19598" t="s">
        <v>751</v>
      </c>
      <c r="K19598">
        <v>-2148.44</v>
      </c>
      <c r="L19598" t="s">
        <v>751</v>
      </c>
      <c r="M19598" t="s">
        <v>751</v>
      </c>
      <c r="N19598">
        <v>0</v>
      </c>
      <c r="O19598" t="s">
        <v>751</v>
      </c>
      <c r="P19598" t="s">
        <v>751</v>
      </c>
      <c r="Q19598" t="s">
        <v>751</v>
      </c>
      <c r="R19598" t="s">
        <v>751</v>
      </c>
      <c r="S19598" t="s">
        <v>758</v>
      </c>
    </row>
    <row r="19599" spans="1:19" x14ac:dyDescent="0.3">
      <c r="A19599" t="s">
        <v>747</v>
      </c>
      <c r="B19599" t="s">
        <v>748</v>
      </c>
      <c r="C19599" t="s">
        <v>749</v>
      </c>
      <c r="D19599" t="s">
        <v>750</v>
      </c>
      <c r="E19599">
        <v>10</v>
      </c>
      <c r="F19599" t="s">
        <v>412</v>
      </c>
      <c r="G19599">
        <v>86953.3</v>
      </c>
      <c r="H19599" t="s">
        <v>751</v>
      </c>
      <c r="I19599">
        <v>86953.3</v>
      </c>
      <c r="J19599" t="s">
        <v>751</v>
      </c>
      <c r="K19599">
        <v>86953.3</v>
      </c>
      <c r="L19599">
        <v>10.84</v>
      </c>
      <c r="M19599" t="s">
        <v>751</v>
      </c>
      <c r="N19599">
        <v>0</v>
      </c>
      <c r="O19599">
        <v>869533</v>
      </c>
      <c r="P19599" t="s">
        <v>766</v>
      </c>
      <c r="Q19599" t="s">
        <v>766</v>
      </c>
      <c r="R19599" t="s">
        <v>768</v>
      </c>
      <c r="S19599" t="s">
        <v>758</v>
      </c>
    </row>
    <row r="19600" spans="1:19" x14ac:dyDescent="0.3">
      <c r="A19600" t="s">
        <v>752</v>
      </c>
      <c r="B19600" t="s">
        <v>748</v>
      </c>
      <c r="C19600" t="s">
        <v>749</v>
      </c>
      <c r="D19600" t="s">
        <v>750</v>
      </c>
      <c r="E19600">
        <v>-4</v>
      </c>
      <c r="F19600" t="s">
        <v>333</v>
      </c>
      <c r="G19600">
        <v>680.78</v>
      </c>
      <c r="H19600">
        <v>0</v>
      </c>
      <c r="I19600">
        <v>680.78</v>
      </c>
      <c r="J19600">
        <v>0.01</v>
      </c>
      <c r="K19600">
        <v>680.78</v>
      </c>
      <c r="L19600">
        <v>0.18</v>
      </c>
      <c r="M19600" t="s">
        <v>751</v>
      </c>
      <c r="N19600">
        <v>0</v>
      </c>
      <c r="O19600" t="s">
        <v>751</v>
      </c>
      <c r="P19600" t="s">
        <v>766</v>
      </c>
      <c r="Q19600" t="s">
        <v>766</v>
      </c>
      <c r="R19600" t="s">
        <v>768</v>
      </c>
      <c r="S19600" t="s">
        <v>758</v>
      </c>
    </row>
    <row r="19601" spans="1:19" x14ac:dyDescent="0.3">
      <c r="A19601" t="s">
        <v>752</v>
      </c>
      <c r="B19601" t="s">
        <v>748</v>
      </c>
      <c r="C19601" t="s">
        <v>749</v>
      </c>
      <c r="D19601" t="s">
        <v>750</v>
      </c>
      <c r="E19601">
        <v>13</v>
      </c>
      <c r="F19601" t="s">
        <v>416</v>
      </c>
      <c r="G19601">
        <v>494415.06</v>
      </c>
      <c r="H19601" t="s">
        <v>751</v>
      </c>
      <c r="I19601">
        <v>494415.06</v>
      </c>
      <c r="J19601" t="s">
        <v>751</v>
      </c>
      <c r="K19601">
        <v>494415.06</v>
      </c>
      <c r="L19601">
        <v>14.79</v>
      </c>
      <c r="M19601" t="s">
        <v>751</v>
      </c>
      <c r="N19601">
        <v>0</v>
      </c>
      <c r="O19601">
        <v>6427395.7800000003</v>
      </c>
      <c r="P19601" t="s">
        <v>766</v>
      </c>
      <c r="Q19601" t="s">
        <v>766</v>
      </c>
      <c r="R19601" t="s">
        <v>768</v>
      </c>
      <c r="S19601" t="s">
        <v>758</v>
      </c>
    </row>
    <row r="19602" spans="1:19" x14ac:dyDescent="0.3">
      <c r="A19602" t="s">
        <v>747</v>
      </c>
      <c r="B19602" t="s">
        <v>748</v>
      </c>
      <c r="C19602" t="s">
        <v>754</v>
      </c>
      <c r="D19602" t="s">
        <v>750</v>
      </c>
      <c r="E19602">
        <v>10</v>
      </c>
      <c r="F19602" t="s">
        <v>267</v>
      </c>
      <c r="G19602">
        <v>-4113.0600000000004</v>
      </c>
      <c r="H19602" t="s">
        <v>751</v>
      </c>
      <c r="I19602">
        <v>-4113.0600000000004</v>
      </c>
      <c r="J19602" t="s">
        <v>751</v>
      </c>
      <c r="K19602">
        <v>-4113.0600000000004</v>
      </c>
      <c r="L19602" t="s">
        <v>751</v>
      </c>
      <c r="M19602" t="s">
        <v>751</v>
      </c>
      <c r="N19602">
        <v>0</v>
      </c>
      <c r="O19602" t="s">
        <v>751</v>
      </c>
      <c r="P19602" t="s">
        <v>751</v>
      </c>
      <c r="Q19602" t="s">
        <v>751</v>
      </c>
      <c r="R19602" t="s">
        <v>751</v>
      </c>
      <c r="S19602" t="s">
        <v>758</v>
      </c>
    </row>
    <row r="19603" spans="1:19" x14ac:dyDescent="0.3">
      <c r="A19603" t="s">
        <v>753</v>
      </c>
      <c r="B19603" t="s">
        <v>748</v>
      </c>
      <c r="C19603" t="s">
        <v>754</v>
      </c>
      <c r="D19603" t="s">
        <v>750</v>
      </c>
      <c r="E19603">
        <v>2</v>
      </c>
      <c r="F19603" t="s">
        <v>87</v>
      </c>
      <c r="G19603">
        <v>-10483.51</v>
      </c>
      <c r="H19603" t="s">
        <v>751</v>
      </c>
      <c r="I19603">
        <v>-10483.51</v>
      </c>
      <c r="J19603" t="s">
        <v>751</v>
      </c>
      <c r="K19603">
        <v>-10483.51</v>
      </c>
      <c r="L19603" t="s">
        <v>751</v>
      </c>
      <c r="M19603" t="s">
        <v>751</v>
      </c>
      <c r="N19603">
        <v>0</v>
      </c>
      <c r="O19603" t="s">
        <v>751</v>
      </c>
      <c r="P19603" t="s">
        <v>751</v>
      </c>
      <c r="Q19603" t="s">
        <v>751</v>
      </c>
      <c r="R19603" t="s">
        <v>751</v>
      </c>
      <c r="S19603" t="s">
        <v>758</v>
      </c>
    </row>
    <row r="19604" spans="1:19" x14ac:dyDescent="0.3">
      <c r="A19604" t="s">
        <v>753</v>
      </c>
      <c r="B19604" t="s">
        <v>748</v>
      </c>
      <c r="C19604" t="s">
        <v>754</v>
      </c>
      <c r="D19604" t="s">
        <v>750</v>
      </c>
      <c r="E19604">
        <v>0</v>
      </c>
      <c r="F19604" t="s">
        <v>413</v>
      </c>
      <c r="G19604">
        <v>-672.29</v>
      </c>
      <c r="H19604" t="s">
        <v>751</v>
      </c>
      <c r="I19604">
        <v>-672.29</v>
      </c>
      <c r="J19604" t="s">
        <v>751</v>
      </c>
      <c r="K19604">
        <v>-672.29</v>
      </c>
      <c r="L19604" t="s">
        <v>751</v>
      </c>
      <c r="M19604" t="s">
        <v>751</v>
      </c>
      <c r="N19604">
        <v>0</v>
      </c>
      <c r="O19604" t="s">
        <v>751</v>
      </c>
      <c r="P19604" t="s">
        <v>751</v>
      </c>
      <c r="Q19604" t="s">
        <v>751</v>
      </c>
      <c r="R19604" t="s">
        <v>751</v>
      </c>
      <c r="S19604" t="s">
        <v>758</v>
      </c>
    </row>
    <row r="19605" spans="1:19" x14ac:dyDescent="0.3">
      <c r="A19605" t="s">
        <v>752</v>
      </c>
      <c r="B19605" t="s">
        <v>748</v>
      </c>
      <c r="C19605" t="s">
        <v>754</v>
      </c>
      <c r="D19605" t="s">
        <v>750</v>
      </c>
      <c r="E19605">
        <v>-1</v>
      </c>
      <c r="F19605" t="s">
        <v>13</v>
      </c>
      <c r="G19605">
        <v>-2297.54</v>
      </c>
      <c r="H19605" t="s">
        <v>751</v>
      </c>
      <c r="I19605">
        <v>-2297.54</v>
      </c>
      <c r="J19605" t="s">
        <v>751</v>
      </c>
      <c r="K19605">
        <v>-2297.54</v>
      </c>
      <c r="L19605" t="s">
        <v>751</v>
      </c>
      <c r="M19605" t="s">
        <v>751</v>
      </c>
      <c r="N19605">
        <v>0</v>
      </c>
      <c r="O19605" t="s">
        <v>751</v>
      </c>
      <c r="P19605" t="s">
        <v>751</v>
      </c>
      <c r="Q19605" t="s">
        <v>751</v>
      </c>
      <c r="R19605" t="s">
        <v>751</v>
      </c>
      <c r="S19605" t="s">
        <v>758</v>
      </c>
    </row>
    <row r="19606" spans="1:19" x14ac:dyDescent="0.3">
      <c r="A19606" t="s">
        <v>747</v>
      </c>
      <c r="B19606" t="s">
        <v>748</v>
      </c>
      <c r="C19606" t="s">
        <v>754</v>
      </c>
      <c r="D19606" t="s">
        <v>750</v>
      </c>
      <c r="E19606">
        <v>2</v>
      </c>
      <c r="F19606" t="s">
        <v>219</v>
      </c>
      <c r="G19606">
        <v>-5196.05</v>
      </c>
      <c r="H19606" t="s">
        <v>751</v>
      </c>
      <c r="I19606">
        <v>-5196.05</v>
      </c>
      <c r="J19606" t="s">
        <v>751</v>
      </c>
      <c r="K19606">
        <v>-5196.05</v>
      </c>
      <c r="L19606" t="s">
        <v>751</v>
      </c>
      <c r="M19606" t="s">
        <v>751</v>
      </c>
      <c r="N19606">
        <v>0</v>
      </c>
      <c r="O19606" t="s">
        <v>751</v>
      </c>
      <c r="P19606" t="s">
        <v>751</v>
      </c>
      <c r="Q19606" t="s">
        <v>751</v>
      </c>
      <c r="R19606" t="s">
        <v>751</v>
      </c>
      <c r="S19606" t="s">
        <v>758</v>
      </c>
    </row>
    <row r="19607" spans="1:19" x14ac:dyDescent="0.3">
      <c r="A19607" t="s">
        <v>753</v>
      </c>
      <c r="B19607" t="s">
        <v>748</v>
      </c>
      <c r="C19607" t="s">
        <v>754</v>
      </c>
      <c r="D19607" t="s">
        <v>750</v>
      </c>
      <c r="E19607">
        <v>4</v>
      </c>
      <c r="F19607" t="s">
        <v>260</v>
      </c>
      <c r="G19607">
        <v>-2066.6799999999998</v>
      </c>
      <c r="H19607" t="s">
        <v>751</v>
      </c>
      <c r="I19607">
        <v>-2066.6799999999998</v>
      </c>
      <c r="J19607" t="s">
        <v>751</v>
      </c>
      <c r="K19607">
        <v>-2066.6799999999998</v>
      </c>
      <c r="L19607" t="s">
        <v>751</v>
      </c>
      <c r="M19607" t="s">
        <v>751</v>
      </c>
      <c r="N19607">
        <v>0</v>
      </c>
      <c r="O19607" t="s">
        <v>751</v>
      </c>
      <c r="P19607" t="s">
        <v>751</v>
      </c>
      <c r="Q19607" t="s">
        <v>751</v>
      </c>
      <c r="R19607" t="s">
        <v>751</v>
      </c>
      <c r="S19607" t="s">
        <v>758</v>
      </c>
    </row>
    <row r="19608" spans="1:19" x14ac:dyDescent="0.3">
      <c r="A19608" t="s">
        <v>752</v>
      </c>
      <c r="B19608" t="s">
        <v>748</v>
      </c>
      <c r="C19608" t="s">
        <v>749</v>
      </c>
      <c r="D19608" t="s">
        <v>750</v>
      </c>
      <c r="E19608">
        <v>-4</v>
      </c>
      <c r="F19608" t="s">
        <v>327</v>
      </c>
      <c r="G19608">
        <v>90816.18</v>
      </c>
      <c r="H19608">
        <v>19.59</v>
      </c>
      <c r="I19608">
        <v>90816.18</v>
      </c>
      <c r="J19608">
        <v>1.41</v>
      </c>
      <c r="K19608">
        <v>90816.18</v>
      </c>
      <c r="L19608">
        <v>30.54</v>
      </c>
      <c r="M19608" t="s">
        <v>751</v>
      </c>
      <c r="N19608">
        <v>0</v>
      </c>
      <c r="O19608" t="s">
        <v>751</v>
      </c>
      <c r="P19608" t="s">
        <v>766</v>
      </c>
      <c r="Q19608" t="s">
        <v>766</v>
      </c>
      <c r="R19608" t="s">
        <v>766</v>
      </c>
      <c r="S19608" t="s">
        <v>758</v>
      </c>
    </row>
    <row r="19609" spans="1:19" x14ac:dyDescent="0.3">
      <c r="A19609" t="s">
        <v>747</v>
      </c>
      <c r="B19609" t="s">
        <v>748</v>
      </c>
      <c r="C19609" t="s">
        <v>754</v>
      </c>
      <c r="D19609" t="s">
        <v>750</v>
      </c>
      <c r="E19609">
        <v>3</v>
      </c>
      <c r="F19609" t="s">
        <v>363</v>
      </c>
      <c r="G19609">
        <v>-346.36</v>
      </c>
      <c r="H19609" t="s">
        <v>751</v>
      </c>
      <c r="I19609">
        <v>-346.36</v>
      </c>
      <c r="J19609" t="s">
        <v>751</v>
      </c>
      <c r="K19609">
        <v>-346.36</v>
      </c>
      <c r="L19609" t="s">
        <v>751</v>
      </c>
      <c r="M19609" t="s">
        <v>751</v>
      </c>
      <c r="N19609">
        <v>0</v>
      </c>
      <c r="O19609" t="s">
        <v>751</v>
      </c>
      <c r="P19609" t="s">
        <v>751</v>
      </c>
      <c r="Q19609" t="s">
        <v>751</v>
      </c>
      <c r="R19609" t="s">
        <v>751</v>
      </c>
      <c r="S19609" t="s">
        <v>758</v>
      </c>
    </row>
    <row r="19610" spans="1:19" x14ac:dyDescent="0.3">
      <c r="A19610" t="s">
        <v>752</v>
      </c>
      <c r="B19610" t="s">
        <v>748</v>
      </c>
      <c r="C19610" t="s">
        <v>754</v>
      </c>
      <c r="D19610" t="s">
        <v>750</v>
      </c>
      <c r="E19610">
        <v>7</v>
      </c>
      <c r="F19610" t="s">
        <v>385</v>
      </c>
      <c r="G19610">
        <v>-34069.86</v>
      </c>
      <c r="H19610" t="s">
        <v>751</v>
      </c>
      <c r="I19610">
        <v>-34069.86</v>
      </c>
      <c r="J19610" t="s">
        <v>751</v>
      </c>
      <c r="K19610">
        <v>-34069.86</v>
      </c>
      <c r="L19610" t="s">
        <v>751</v>
      </c>
      <c r="M19610" t="s">
        <v>751</v>
      </c>
      <c r="N19610">
        <v>0</v>
      </c>
      <c r="O19610" t="s">
        <v>751</v>
      </c>
      <c r="P19610" t="s">
        <v>751</v>
      </c>
      <c r="Q19610" t="s">
        <v>751</v>
      </c>
      <c r="R19610" t="s">
        <v>751</v>
      </c>
      <c r="S19610" t="s">
        <v>758</v>
      </c>
    </row>
    <row r="19611" spans="1:19" x14ac:dyDescent="0.3">
      <c r="A19611" t="s">
        <v>753</v>
      </c>
      <c r="B19611" t="s">
        <v>748</v>
      </c>
      <c r="C19611" t="s">
        <v>754</v>
      </c>
      <c r="D19611" t="s">
        <v>750</v>
      </c>
      <c r="E19611">
        <v>0</v>
      </c>
      <c r="F19611" t="s">
        <v>121</v>
      </c>
      <c r="G19611">
        <v>-43.78</v>
      </c>
      <c r="H19611" t="s">
        <v>751</v>
      </c>
      <c r="I19611">
        <v>-43.78</v>
      </c>
      <c r="J19611" t="s">
        <v>751</v>
      </c>
      <c r="K19611">
        <v>-43.78</v>
      </c>
      <c r="L19611" t="s">
        <v>751</v>
      </c>
      <c r="M19611" t="s">
        <v>751</v>
      </c>
      <c r="N19611">
        <v>0</v>
      </c>
      <c r="O19611" t="s">
        <v>751</v>
      </c>
      <c r="P19611" t="s">
        <v>751</v>
      </c>
      <c r="Q19611" t="s">
        <v>751</v>
      </c>
      <c r="R19611" t="s">
        <v>751</v>
      </c>
      <c r="S19611" t="s">
        <v>758</v>
      </c>
    </row>
    <row r="19612" spans="1:19" x14ac:dyDescent="0.3">
      <c r="A19612" t="s">
        <v>753</v>
      </c>
      <c r="B19612" t="s">
        <v>748</v>
      </c>
      <c r="C19612" t="s">
        <v>749</v>
      </c>
      <c r="D19612" t="s">
        <v>750</v>
      </c>
      <c r="E19612">
        <v>0</v>
      </c>
      <c r="F19612" t="s">
        <v>216</v>
      </c>
      <c r="G19612">
        <v>36269.230000000003</v>
      </c>
      <c r="H19612">
        <v>1.57</v>
      </c>
      <c r="I19612">
        <v>36269.230000000003</v>
      </c>
      <c r="J19612">
        <v>0.75</v>
      </c>
      <c r="K19612">
        <v>36269.230000000003</v>
      </c>
      <c r="L19612">
        <v>7.14</v>
      </c>
      <c r="M19612" t="s">
        <v>751</v>
      </c>
      <c r="N19612">
        <v>0</v>
      </c>
      <c r="O19612" t="s">
        <v>751</v>
      </c>
      <c r="P19612" t="s">
        <v>766</v>
      </c>
      <c r="Q19612" t="s">
        <v>766</v>
      </c>
      <c r="R19612" t="s">
        <v>766</v>
      </c>
      <c r="S19612" t="s">
        <v>758</v>
      </c>
    </row>
    <row r="19613" spans="1:19" x14ac:dyDescent="0.3">
      <c r="A19613" t="s">
        <v>747</v>
      </c>
      <c r="B19613" t="s">
        <v>748</v>
      </c>
      <c r="C19613" t="s">
        <v>754</v>
      </c>
      <c r="D19613" t="s">
        <v>750</v>
      </c>
      <c r="E19613">
        <v>-1</v>
      </c>
      <c r="F19613" t="s">
        <v>89</v>
      </c>
      <c r="G19613">
        <v>-168.1</v>
      </c>
      <c r="H19613" t="s">
        <v>751</v>
      </c>
      <c r="I19613">
        <v>-168.1</v>
      </c>
      <c r="J19613" t="s">
        <v>751</v>
      </c>
      <c r="K19613">
        <v>-168.1</v>
      </c>
      <c r="L19613" t="s">
        <v>751</v>
      </c>
      <c r="M19613">
        <v>1</v>
      </c>
      <c r="N19613">
        <v>0</v>
      </c>
      <c r="O19613" t="s">
        <v>751</v>
      </c>
      <c r="P19613" t="s">
        <v>751</v>
      </c>
      <c r="Q19613" t="s">
        <v>751</v>
      </c>
      <c r="R19613" t="s">
        <v>751</v>
      </c>
      <c r="S19613" t="s">
        <v>758</v>
      </c>
    </row>
    <row r="19614" spans="1:19" x14ac:dyDescent="0.3">
      <c r="A19614" t="s">
        <v>747</v>
      </c>
      <c r="B19614" t="s">
        <v>748</v>
      </c>
      <c r="C19614" t="s">
        <v>749</v>
      </c>
      <c r="D19614" t="s">
        <v>750</v>
      </c>
      <c r="E19614">
        <v>0</v>
      </c>
      <c r="F19614" t="s">
        <v>210</v>
      </c>
      <c r="G19614">
        <v>745.07</v>
      </c>
      <c r="H19614">
        <v>108.92</v>
      </c>
      <c r="I19614">
        <v>745.07</v>
      </c>
      <c r="J19614">
        <v>0.01</v>
      </c>
      <c r="K19614">
        <v>745.07</v>
      </c>
      <c r="L19614">
        <v>0.1</v>
      </c>
      <c r="M19614" t="s">
        <v>751</v>
      </c>
      <c r="N19614">
        <v>0</v>
      </c>
      <c r="O19614" t="s">
        <v>751</v>
      </c>
      <c r="P19614" t="s">
        <v>766</v>
      </c>
      <c r="Q19614" t="s">
        <v>768</v>
      </c>
      <c r="R19614" t="s">
        <v>768</v>
      </c>
      <c r="S19614" t="s">
        <v>758</v>
      </c>
    </row>
    <row r="19615" spans="1:19" x14ac:dyDescent="0.3">
      <c r="A19615" t="s">
        <v>747</v>
      </c>
      <c r="B19615" t="s">
        <v>748</v>
      </c>
      <c r="C19615" t="s">
        <v>749</v>
      </c>
      <c r="D19615" t="s">
        <v>750</v>
      </c>
      <c r="E19615">
        <v>2</v>
      </c>
      <c r="F19615" t="s">
        <v>243</v>
      </c>
      <c r="G19615">
        <v>117677.16</v>
      </c>
      <c r="H19615">
        <v>10.14</v>
      </c>
      <c r="I19615">
        <v>117677.16</v>
      </c>
      <c r="J19615">
        <v>1.7</v>
      </c>
      <c r="K19615">
        <v>117677.16</v>
      </c>
      <c r="L19615">
        <v>18.559999999999999</v>
      </c>
      <c r="M19615" t="s">
        <v>751</v>
      </c>
      <c r="N19615">
        <v>0</v>
      </c>
      <c r="O19615">
        <v>235354.32</v>
      </c>
      <c r="P19615" t="s">
        <v>766</v>
      </c>
      <c r="Q19615" t="s">
        <v>766</v>
      </c>
      <c r="R19615" t="s">
        <v>766</v>
      </c>
      <c r="S19615" t="s">
        <v>758</v>
      </c>
    </row>
    <row r="19616" spans="1:19" x14ac:dyDescent="0.3">
      <c r="A19616" t="s">
        <v>747</v>
      </c>
      <c r="B19616" t="s">
        <v>748</v>
      </c>
      <c r="C19616" t="s">
        <v>749</v>
      </c>
      <c r="D19616" t="s">
        <v>750</v>
      </c>
      <c r="E19616">
        <v>4</v>
      </c>
      <c r="F19616" t="s">
        <v>361</v>
      </c>
      <c r="G19616">
        <v>35897.39</v>
      </c>
      <c r="H19616">
        <v>3.24</v>
      </c>
      <c r="I19616">
        <v>35897.39</v>
      </c>
      <c r="J19616">
        <v>862.05</v>
      </c>
      <c r="K19616">
        <v>35897.39</v>
      </c>
      <c r="L19616">
        <v>41.42</v>
      </c>
      <c r="M19616" t="s">
        <v>751</v>
      </c>
      <c r="N19616">
        <v>0</v>
      </c>
      <c r="O19616">
        <v>143589.56</v>
      </c>
      <c r="P19616" t="s">
        <v>768</v>
      </c>
      <c r="Q19616" t="s">
        <v>766</v>
      </c>
      <c r="R19616" t="s">
        <v>768</v>
      </c>
      <c r="S19616" t="s">
        <v>758</v>
      </c>
    </row>
    <row r="19617" spans="1:19" x14ac:dyDescent="0.3">
      <c r="A19617" t="s">
        <v>753</v>
      </c>
      <c r="B19617" t="s">
        <v>748</v>
      </c>
      <c r="C19617" t="s">
        <v>749</v>
      </c>
      <c r="D19617" t="s">
        <v>750</v>
      </c>
      <c r="E19617">
        <v>-1</v>
      </c>
      <c r="F19617" t="s">
        <v>389</v>
      </c>
      <c r="G19617">
        <v>115210.21</v>
      </c>
      <c r="H19617">
        <v>491.18</v>
      </c>
      <c r="I19617">
        <v>115210.21</v>
      </c>
      <c r="J19617">
        <v>37.630000000000003</v>
      </c>
      <c r="K19617">
        <v>115210.21</v>
      </c>
      <c r="L19617">
        <v>198.46</v>
      </c>
      <c r="M19617" t="s">
        <v>751</v>
      </c>
      <c r="N19617">
        <v>0</v>
      </c>
      <c r="O19617" t="s">
        <v>751</v>
      </c>
      <c r="P19617" t="s">
        <v>766</v>
      </c>
      <c r="Q19617" t="s">
        <v>766</v>
      </c>
      <c r="R19617" t="s">
        <v>766</v>
      </c>
      <c r="S19617" t="s">
        <v>758</v>
      </c>
    </row>
    <row r="19618" spans="1:19" x14ac:dyDescent="0.3">
      <c r="A19618" t="s">
        <v>747</v>
      </c>
      <c r="B19618" t="s">
        <v>748</v>
      </c>
      <c r="C19618" t="s">
        <v>754</v>
      </c>
      <c r="D19618" t="s">
        <v>750</v>
      </c>
      <c r="E19618">
        <v>6</v>
      </c>
      <c r="F19618" t="s">
        <v>102</v>
      </c>
      <c r="G19618">
        <v>-3073.34</v>
      </c>
      <c r="H19618" t="s">
        <v>751</v>
      </c>
      <c r="I19618">
        <v>-3073.34</v>
      </c>
      <c r="J19618" t="s">
        <v>751</v>
      </c>
      <c r="K19618">
        <v>-3073.34</v>
      </c>
      <c r="L19618" t="s">
        <v>751</v>
      </c>
      <c r="M19618" t="s">
        <v>751</v>
      </c>
      <c r="N19618">
        <v>0</v>
      </c>
      <c r="O19618" t="s">
        <v>751</v>
      </c>
      <c r="P19618" t="s">
        <v>751</v>
      </c>
      <c r="Q19618" t="s">
        <v>751</v>
      </c>
      <c r="R19618" t="s">
        <v>751</v>
      </c>
      <c r="S19618" t="s">
        <v>758</v>
      </c>
    </row>
    <row r="19619" spans="1:19" x14ac:dyDescent="0.3">
      <c r="A19619" t="s">
        <v>753</v>
      </c>
      <c r="B19619" t="s">
        <v>748</v>
      </c>
      <c r="C19619" t="s">
        <v>749</v>
      </c>
      <c r="D19619" t="s">
        <v>750</v>
      </c>
      <c r="E19619">
        <v>9</v>
      </c>
      <c r="F19619" t="s">
        <v>67</v>
      </c>
      <c r="G19619">
        <v>260162.08</v>
      </c>
      <c r="H19619">
        <v>2.1800000000000002</v>
      </c>
      <c r="I19619">
        <v>260162.08</v>
      </c>
      <c r="J19619">
        <v>11.73</v>
      </c>
      <c r="K19619">
        <v>260162.08</v>
      </c>
      <c r="L19619">
        <v>92.2</v>
      </c>
      <c r="M19619" t="s">
        <v>751</v>
      </c>
      <c r="N19619">
        <v>0</v>
      </c>
      <c r="O19619">
        <v>2341458.7200000002</v>
      </c>
      <c r="P19619" t="s">
        <v>766</v>
      </c>
      <c r="Q19619" t="s">
        <v>766</v>
      </c>
      <c r="R19619" t="s">
        <v>768</v>
      </c>
      <c r="S19619" t="s">
        <v>758</v>
      </c>
    </row>
    <row r="19620" spans="1:19" x14ac:dyDescent="0.3">
      <c r="A19620" t="s">
        <v>747</v>
      </c>
      <c r="B19620" t="s">
        <v>748</v>
      </c>
      <c r="C19620" t="s">
        <v>749</v>
      </c>
      <c r="D19620" t="s">
        <v>750</v>
      </c>
      <c r="E19620">
        <v>1</v>
      </c>
      <c r="F19620" t="s">
        <v>138</v>
      </c>
      <c r="G19620">
        <v>304122.71000000002</v>
      </c>
      <c r="H19620">
        <v>53.2</v>
      </c>
      <c r="I19620">
        <v>304122.71000000002</v>
      </c>
      <c r="J19620">
        <v>8.89</v>
      </c>
      <c r="K19620">
        <v>304122.71000000002</v>
      </c>
      <c r="L19620">
        <v>97.35</v>
      </c>
      <c r="M19620" t="s">
        <v>751</v>
      </c>
      <c r="N19620">
        <v>0</v>
      </c>
      <c r="O19620">
        <v>304122.71000000002</v>
      </c>
      <c r="P19620" t="s">
        <v>766</v>
      </c>
      <c r="Q19620" t="s">
        <v>766</v>
      </c>
      <c r="R19620" t="s">
        <v>766</v>
      </c>
      <c r="S19620" t="s">
        <v>758</v>
      </c>
    </row>
    <row r="19621" spans="1:19" x14ac:dyDescent="0.3">
      <c r="A19621" t="s">
        <v>753</v>
      </c>
      <c r="B19621" t="s">
        <v>748</v>
      </c>
      <c r="C19621" t="s">
        <v>749</v>
      </c>
      <c r="D19621" t="s">
        <v>750</v>
      </c>
      <c r="E19621">
        <v>4</v>
      </c>
      <c r="F19621" t="s">
        <v>333</v>
      </c>
      <c r="G19621">
        <v>490379.32</v>
      </c>
      <c r="H19621">
        <v>18.190000000000001</v>
      </c>
      <c r="I19621">
        <v>490379.32</v>
      </c>
      <c r="J19621">
        <v>8.36</v>
      </c>
      <c r="K19621">
        <v>490379.32</v>
      </c>
      <c r="L19621">
        <v>245.7</v>
      </c>
      <c r="M19621" t="s">
        <v>751</v>
      </c>
      <c r="N19621">
        <v>0</v>
      </c>
      <c r="O19621">
        <v>1961517.28</v>
      </c>
      <c r="P19621" t="s">
        <v>766</v>
      </c>
      <c r="Q19621" t="s">
        <v>766</v>
      </c>
      <c r="R19621" t="s">
        <v>766</v>
      </c>
      <c r="S19621" t="s">
        <v>758</v>
      </c>
    </row>
    <row r="19622" spans="1:19" x14ac:dyDescent="0.3">
      <c r="A19622" t="s">
        <v>753</v>
      </c>
      <c r="B19622" t="s">
        <v>748</v>
      </c>
      <c r="C19622" t="s">
        <v>749</v>
      </c>
      <c r="D19622" t="s">
        <v>750</v>
      </c>
      <c r="E19622">
        <v>2</v>
      </c>
      <c r="F19622" t="s">
        <v>365</v>
      </c>
      <c r="G19622">
        <v>4869.51</v>
      </c>
      <c r="H19622">
        <v>599.72</v>
      </c>
      <c r="I19622">
        <v>4869.51</v>
      </c>
      <c r="J19622">
        <v>0.7</v>
      </c>
      <c r="K19622">
        <v>4869.51</v>
      </c>
      <c r="L19622">
        <v>12.6</v>
      </c>
      <c r="M19622" t="s">
        <v>751</v>
      </c>
      <c r="N19622">
        <v>0</v>
      </c>
      <c r="O19622">
        <v>9739.02</v>
      </c>
      <c r="P19622" t="s">
        <v>766</v>
      </c>
      <c r="Q19622" t="s">
        <v>768</v>
      </c>
      <c r="R19622" t="s">
        <v>768</v>
      </c>
      <c r="S19622" t="s">
        <v>758</v>
      </c>
    </row>
    <row r="19623" spans="1:19" x14ac:dyDescent="0.3">
      <c r="A19623" t="s">
        <v>747</v>
      </c>
      <c r="B19623" t="s">
        <v>748</v>
      </c>
      <c r="C19623" t="s">
        <v>749</v>
      </c>
      <c r="D19623" t="s">
        <v>750</v>
      </c>
      <c r="E19623">
        <v>4</v>
      </c>
      <c r="F19623" t="s">
        <v>551</v>
      </c>
      <c r="G19623">
        <v>17577.169999999998</v>
      </c>
      <c r="H19623">
        <v>0.14000000000000001</v>
      </c>
      <c r="I19623">
        <v>17577.169999999998</v>
      </c>
      <c r="J19623">
        <v>757.2</v>
      </c>
      <c r="K19623">
        <v>17577.169999999998</v>
      </c>
      <c r="L19623">
        <v>0.79</v>
      </c>
      <c r="M19623" t="s">
        <v>751</v>
      </c>
      <c r="N19623">
        <v>0</v>
      </c>
      <c r="O19623">
        <v>70308.679999999993</v>
      </c>
      <c r="P19623" t="s">
        <v>768</v>
      </c>
      <c r="Q19623" t="s">
        <v>766</v>
      </c>
      <c r="R19623" t="s">
        <v>768</v>
      </c>
      <c r="S19623" t="s">
        <v>758</v>
      </c>
    </row>
    <row r="19624" spans="1:19" x14ac:dyDescent="0.3">
      <c r="A19624" t="s">
        <v>753</v>
      </c>
      <c r="B19624" t="s">
        <v>748</v>
      </c>
      <c r="C19624" t="s">
        <v>749</v>
      </c>
      <c r="D19624" t="s">
        <v>750</v>
      </c>
      <c r="E19624">
        <v>-4</v>
      </c>
      <c r="F19624" t="s">
        <v>326</v>
      </c>
      <c r="G19624">
        <v>1804.23</v>
      </c>
      <c r="H19624">
        <v>2.31</v>
      </c>
      <c r="I19624">
        <v>1804.23</v>
      </c>
      <c r="J19624">
        <v>0.18</v>
      </c>
      <c r="K19624">
        <v>1804.23</v>
      </c>
      <c r="L19624">
        <v>0.93</v>
      </c>
      <c r="M19624" t="s">
        <v>751</v>
      </c>
      <c r="N19624">
        <v>0</v>
      </c>
      <c r="O19624" t="s">
        <v>751</v>
      </c>
      <c r="P19624" t="s">
        <v>766</v>
      </c>
      <c r="Q19624" t="s">
        <v>766</v>
      </c>
      <c r="R19624" t="s">
        <v>766</v>
      </c>
      <c r="S19624" t="s">
        <v>758</v>
      </c>
    </row>
    <row r="19625" spans="1:19" x14ac:dyDescent="0.3">
      <c r="A19625" t="s">
        <v>747</v>
      </c>
      <c r="B19625" t="s">
        <v>748</v>
      </c>
      <c r="C19625" t="s">
        <v>754</v>
      </c>
      <c r="D19625" t="s">
        <v>750</v>
      </c>
      <c r="E19625">
        <v>1</v>
      </c>
      <c r="F19625" t="s">
        <v>193</v>
      </c>
      <c r="G19625">
        <v>-1967.59</v>
      </c>
      <c r="H19625" t="s">
        <v>751</v>
      </c>
      <c r="I19625">
        <v>-1967.59</v>
      </c>
      <c r="J19625" t="s">
        <v>751</v>
      </c>
      <c r="K19625">
        <v>-1967.59</v>
      </c>
      <c r="L19625" t="s">
        <v>751</v>
      </c>
      <c r="M19625" t="s">
        <v>751</v>
      </c>
      <c r="N19625">
        <v>-82.08</v>
      </c>
      <c r="O19625" t="s">
        <v>751</v>
      </c>
      <c r="P19625" t="s">
        <v>751</v>
      </c>
      <c r="Q19625" t="s">
        <v>751</v>
      </c>
      <c r="R19625" t="s">
        <v>751</v>
      </c>
      <c r="S19625" t="s">
        <v>758</v>
      </c>
    </row>
    <row r="19626" spans="1:19" x14ac:dyDescent="0.3">
      <c r="A19626" t="s">
        <v>747</v>
      </c>
      <c r="B19626" t="s">
        <v>748</v>
      </c>
      <c r="C19626" t="s">
        <v>749</v>
      </c>
      <c r="D19626" t="s">
        <v>750</v>
      </c>
      <c r="E19626">
        <v>0</v>
      </c>
      <c r="F19626" t="s">
        <v>223</v>
      </c>
      <c r="G19626">
        <v>4052315.02</v>
      </c>
      <c r="H19626">
        <v>49.16</v>
      </c>
      <c r="I19626">
        <v>4052315.02</v>
      </c>
      <c r="J19626">
        <v>23.35</v>
      </c>
      <c r="K19626">
        <v>4052315.02</v>
      </c>
      <c r="L19626">
        <v>223.66</v>
      </c>
      <c r="M19626" t="s">
        <v>751</v>
      </c>
      <c r="N19626">
        <v>0</v>
      </c>
      <c r="O19626" t="s">
        <v>751</v>
      </c>
      <c r="P19626" t="s">
        <v>766</v>
      </c>
      <c r="Q19626" t="s">
        <v>766</v>
      </c>
      <c r="R19626" t="s">
        <v>766</v>
      </c>
      <c r="S19626" t="s">
        <v>758</v>
      </c>
    </row>
    <row r="19627" spans="1:19" x14ac:dyDescent="0.3">
      <c r="A19627" t="s">
        <v>753</v>
      </c>
      <c r="B19627" t="s">
        <v>748</v>
      </c>
      <c r="C19627" t="s">
        <v>749</v>
      </c>
      <c r="D19627" t="s">
        <v>750</v>
      </c>
      <c r="E19627">
        <v>7</v>
      </c>
      <c r="F19627" t="s">
        <v>470</v>
      </c>
      <c r="G19627">
        <v>52379.46</v>
      </c>
      <c r="H19627">
        <v>40.96</v>
      </c>
      <c r="I19627">
        <v>52379.46</v>
      </c>
      <c r="J19627">
        <v>9.69</v>
      </c>
      <c r="K19627">
        <v>52379.46</v>
      </c>
      <c r="L19627">
        <v>133.28</v>
      </c>
      <c r="M19627" t="s">
        <v>751</v>
      </c>
      <c r="N19627">
        <v>0</v>
      </c>
      <c r="O19627">
        <v>366656.22</v>
      </c>
      <c r="P19627" t="s">
        <v>766</v>
      </c>
      <c r="Q19627" t="s">
        <v>766</v>
      </c>
      <c r="R19627" t="s">
        <v>766</v>
      </c>
      <c r="S19627" t="s">
        <v>758</v>
      </c>
    </row>
    <row r="19628" spans="1:19" x14ac:dyDescent="0.3">
      <c r="A19628" t="s">
        <v>752</v>
      </c>
      <c r="B19628" t="s">
        <v>748</v>
      </c>
      <c r="C19628" t="s">
        <v>749</v>
      </c>
      <c r="D19628" t="s">
        <v>750</v>
      </c>
      <c r="E19628">
        <v>9</v>
      </c>
      <c r="F19628" t="s">
        <v>529</v>
      </c>
      <c r="G19628">
        <v>45787.59</v>
      </c>
      <c r="H19628">
        <v>5.82</v>
      </c>
      <c r="I19628">
        <v>45787.59</v>
      </c>
      <c r="J19628">
        <v>2.77</v>
      </c>
      <c r="K19628">
        <v>45787.59</v>
      </c>
      <c r="L19628">
        <v>26.5</v>
      </c>
      <c r="M19628" t="s">
        <v>751</v>
      </c>
      <c r="N19628">
        <v>0</v>
      </c>
      <c r="O19628">
        <v>412088.30999999988</v>
      </c>
      <c r="P19628" t="s">
        <v>766</v>
      </c>
      <c r="Q19628" t="s">
        <v>766</v>
      </c>
      <c r="R19628" t="s">
        <v>766</v>
      </c>
      <c r="S19628" t="s">
        <v>758</v>
      </c>
    </row>
    <row r="19629" spans="1:19" x14ac:dyDescent="0.3">
      <c r="A19629" t="s">
        <v>752</v>
      </c>
      <c r="B19629" t="s">
        <v>748</v>
      </c>
      <c r="C19629" t="s">
        <v>749</v>
      </c>
      <c r="D19629" t="s">
        <v>750</v>
      </c>
      <c r="E19629">
        <v>-1</v>
      </c>
      <c r="F19629" t="s">
        <v>89</v>
      </c>
      <c r="G19629">
        <v>266675.12</v>
      </c>
      <c r="H19629">
        <v>34.53</v>
      </c>
      <c r="I19629">
        <v>266675.12</v>
      </c>
      <c r="J19629">
        <v>16.399999999999999</v>
      </c>
      <c r="K19629">
        <v>266675.12</v>
      </c>
      <c r="L19629">
        <v>157.1</v>
      </c>
      <c r="M19629" t="s">
        <v>751</v>
      </c>
      <c r="N19629">
        <v>0</v>
      </c>
      <c r="O19629" t="s">
        <v>751</v>
      </c>
      <c r="P19629" t="s">
        <v>766</v>
      </c>
      <c r="Q19629" t="s">
        <v>766</v>
      </c>
      <c r="R19629" t="s">
        <v>766</v>
      </c>
      <c r="S19629" t="s">
        <v>758</v>
      </c>
    </row>
    <row r="19630" spans="1:19" x14ac:dyDescent="0.3">
      <c r="A19630" t="s">
        <v>747</v>
      </c>
      <c r="B19630" t="s">
        <v>748</v>
      </c>
      <c r="C19630" t="s">
        <v>749</v>
      </c>
      <c r="D19630" t="s">
        <v>750</v>
      </c>
      <c r="E19630">
        <v>13</v>
      </c>
      <c r="F19630" t="s">
        <v>435</v>
      </c>
      <c r="G19630">
        <v>50123.519999999997</v>
      </c>
      <c r="H19630">
        <v>14.58</v>
      </c>
      <c r="I19630">
        <v>50123.519999999997</v>
      </c>
      <c r="J19630">
        <v>78.31</v>
      </c>
      <c r="K19630">
        <v>50123.519999999997</v>
      </c>
      <c r="L19630">
        <v>16.12</v>
      </c>
      <c r="M19630" t="s">
        <v>751</v>
      </c>
      <c r="N19630">
        <v>0</v>
      </c>
      <c r="O19630">
        <v>651605.76000000001</v>
      </c>
      <c r="P19630" t="s">
        <v>766</v>
      </c>
      <c r="Q19630" t="s">
        <v>766</v>
      </c>
      <c r="R19630" t="s">
        <v>768</v>
      </c>
      <c r="S19630" t="s">
        <v>758</v>
      </c>
    </row>
    <row r="19631" spans="1:19" x14ac:dyDescent="0.3">
      <c r="A19631" t="s">
        <v>747</v>
      </c>
      <c r="B19631" t="s">
        <v>748</v>
      </c>
      <c r="C19631" t="s">
        <v>749</v>
      </c>
      <c r="D19631" t="s">
        <v>750</v>
      </c>
      <c r="E19631">
        <v>5</v>
      </c>
      <c r="F19631" t="s">
        <v>128</v>
      </c>
      <c r="G19631">
        <v>37215.279999999999</v>
      </c>
      <c r="H19631">
        <v>5.33</v>
      </c>
      <c r="I19631">
        <v>37215.279999999999</v>
      </c>
      <c r="J19631">
        <v>718.55</v>
      </c>
      <c r="K19631">
        <v>37215.279999999999</v>
      </c>
      <c r="L19631">
        <v>24.23</v>
      </c>
      <c r="M19631" t="s">
        <v>751</v>
      </c>
      <c r="N19631">
        <v>0</v>
      </c>
      <c r="O19631">
        <v>186076.4</v>
      </c>
      <c r="P19631" t="s">
        <v>768</v>
      </c>
      <c r="Q19631" t="s">
        <v>766</v>
      </c>
      <c r="R19631" t="s">
        <v>768</v>
      </c>
      <c r="S19631" t="s">
        <v>758</v>
      </c>
    </row>
    <row r="19632" spans="1:19" x14ac:dyDescent="0.3">
      <c r="A19632" t="s">
        <v>747</v>
      </c>
      <c r="B19632" t="s">
        <v>748</v>
      </c>
      <c r="C19632" t="s">
        <v>749</v>
      </c>
      <c r="D19632" t="s">
        <v>750</v>
      </c>
      <c r="E19632">
        <v>12</v>
      </c>
      <c r="F19632" t="s">
        <v>86</v>
      </c>
      <c r="G19632">
        <v>361624.11</v>
      </c>
      <c r="H19632">
        <v>2.87</v>
      </c>
      <c r="I19632">
        <v>361624.11</v>
      </c>
      <c r="J19632">
        <v>15.41</v>
      </c>
      <c r="K19632">
        <v>361624.11</v>
      </c>
      <c r="L19632" t="s">
        <v>751</v>
      </c>
      <c r="M19632" t="s">
        <v>751</v>
      </c>
      <c r="N19632">
        <v>0</v>
      </c>
      <c r="O19632">
        <v>4339489.32</v>
      </c>
      <c r="P19632" t="s">
        <v>766</v>
      </c>
      <c r="Q19632" t="s">
        <v>766</v>
      </c>
      <c r="R19632" t="s">
        <v>768</v>
      </c>
      <c r="S19632" t="s">
        <v>758</v>
      </c>
    </row>
    <row r="19633" spans="1:19" x14ac:dyDescent="0.3">
      <c r="A19633" t="s">
        <v>753</v>
      </c>
      <c r="B19633" t="s">
        <v>748</v>
      </c>
      <c r="C19633" t="s">
        <v>749</v>
      </c>
      <c r="D19633" t="s">
        <v>750</v>
      </c>
      <c r="E19633">
        <v>0</v>
      </c>
      <c r="F19633" t="s">
        <v>200</v>
      </c>
      <c r="G19633">
        <v>238229.22</v>
      </c>
      <c r="H19633">
        <v>138.94</v>
      </c>
      <c r="I19633">
        <v>238229.22</v>
      </c>
      <c r="J19633">
        <v>9.99</v>
      </c>
      <c r="K19633">
        <v>238229.22</v>
      </c>
      <c r="L19633">
        <v>216.63</v>
      </c>
      <c r="M19633" t="s">
        <v>751</v>
      </c>
      <c r="N19633">
        <v>0</v>
      </c>
      <c r="O19633" t="s">
        <v>751</v>
      </c>
      <c r="P19633" t="s">
        <v>766</v>
      </c>
      <c r="Q19633" t="s">
        <v>766</v>
      </c>
      <c r="R19633" t="s">
        <v>766</v>
      </c>
      <c r="S19633" t="s">
        <v>758</v>
      </c>
    </row>
    <row r="19634" spans="1:19" x14ac:dyDescent="0.3">
      <c r="A19634" t="s">
        <v>753</v>
      </c>
      <c r="B19634" t="s">
        <v>748</v>
      </c>
      <c r="C19634" t="s">
        <v>749</v>
      </c>
      <c r="D19634" t="s">
        <v>750</v>
      </c>
      <c r="E19634">
        <v>-1</v>
      </c>
      <c r="F19634" t="s">
        <v>82</v>
      </c>
      <c r="G19634">
        <v>65126.5</v>
      </c>
      <c r="H19634">
        <v>12.9</v>
      </c>
      <c r="I19634">
        <v>65126.5</v>
      </c>
      <c r="J19634">
        <v>3.05</v>
      </c>
      <c r="K19634">
        <v>65126.5</v>
      </c>
      <c r="L19634">
        <v>41.98</v>
      </c>
      <c r="M19634" t="s">
        <v>751</v>
      </c>
      <c r="N19634">
        <v>0</v>
      </c>
      <c r="O19634" t="s">
        <v>751</v>
      </c>
      <c r="P19634" t="s">
        <v>766</v>
      </c>
      <c r="Q19634" t="s">
        <v>766</v>
      </c>
      <c r="R19634" t="s">
        <v>766</v>
      </c>
      <c r="S19634" t="s">
        <v>758</v>
      </c>
    </row>
    <row r="19635" spans="1:19" x14ac:dyDescent="0.3">
      <c r="A19635" t="s">
        <v>752</v>
      </c>
      <c r="B19635" t="s">
        <v>748</v>
      </c>
      <c r="C19635" t="s">
        <v>749</v>
      </c>
      <c r="D19635" t="s">
        <v>750</v>
      </c>
      <c r="E19635">
        <v>-1</v>
      </c>
      <c r="F19635" t="s">
        <v>315</v>
      </c>
      <c r="G19635">
        <v>3694.06</v>
      </c>
      <c r="H19635">
        <v>0</v>
      </c>
      <c r="I19635">
        <v>3694.06</v>
      </c>
      <c r="J19635">
        <v>0</v>
      </c>
      <c r="K19635">
        <v>3694.06</v>
      </c>
      <c r="L19635">
        <v>0.02</v>
      </c>
      <c r="M19635" t="s">
        <v>751</v>
      </c>
      <c r="N19635">
        <v>0</v>
      </c>
      <c r="O19635" t="s">
        <v>751</v>
      </c>
      <c r="P19635" t="s">
        <v>766</v>
      </c>
      <c r="Q19635" t="s">
        <v>766</v>
      </c>
      <c r="R19635" t="s">
        <v>766</v>
      </c>
      <c r="S19635" t="s">
        <v>758</v>
      </c>
    </row>
    <row r="19636" spans="1:19" x14ac:dyDescent="0.3">
      <c r="A19636" t="s">
        <v>752</v>
      </c>
      <c r="B19636" t="s">
        <v>748</v>
      </c>
      <c r="C19636" t="s">
        <v>754</v>
      </c>
      <c r="D19636" t="s">
        <v>750</v>
      </c>
      <c r="E19636">
        <v>-1</v>
      </c>
      <c r="F19636" t="s">
        <v>522</v>
      </c>
      <c r="G19636">
        <v>-2967.68</v>
      </c>
      <c r="H19636" t="s">
        <v>751</v>
      </c>
      <c r="I19636">
        <v>-2967.68</v>
      </c>
      <c r="J19636" t="s">
        <v>751</v>
      </c>
      <c r="K19636">
        <v>-2967.68</v>
      </c>
      <c r="L19636" t="s">
        <v>751</v>
      </c>
      <c r="M19636" t="s">
        <v>751</v>
      </c>
      <c r="N19636">
        <v>0</v>
      </c>
      <c r="O19636" t="s">
        <v>751</v>
      </c>
      <c r="P19636" t="s">
        <v>751</v>
      </c>
      <c r="Q19636" t="s">
        <v>751</v>
      </c>
      <c r="R19636" t="s">
        <v>751</v>
      </c>
      <c r="S19636" t="s">
        <v>758</v>
      </c>
    </row>
    <row r="19637" spans="1:19" x14ac:dyDescent="0.3">
      <c r="A19637" t="s">
        <v>747</v>
      </c>
      <c r="B19637" t="s">
        <v>748</v>
      </c>
      <c r="C19637" t="s">
        <v>749</v>
      </c>
      <c r="D19637" t="s">
        <v>750</v>
      </c>
      <c r="E19637">
        <v>4</v>
      </c>
      <c r="F19637" t="s">
        <v>21</v>
      </c>
      <c r="G19637">
        <v>173684.23</v>
      </c>
      <c r="H19637">
        <v>10191.06</v>
      </c>
      <c r="I19637">
        <v>173684.23</v>
      </c>
      <c r="J19637">
        <v>7.01</v>
      </c>
      <c r="K19637">
        <v>173684.23</v>
      </c>
      <c r="L19637">
        <v>67.11</v>
      </c>
      <c r="M19637" t="s">
        <v>751</v>
      </c>
      <c r="N19637">
        <v>0</v>
      </c>
      <c r="O19637">
        <v>694736.92</v>
      </c>
      <c r="P19637" t="s">
        <v>766</v>
      </c>
      <c r="Q19637" t="s">
        <v>768</v>
      </c>
      <c r="R19637" t="s">
        <v>768</v>
      </c>
      <c r="S19637" t="s">
        <v>758</v>
      </c>
    </row>
    <row r="19638" spans="1:19" x14ac:dyDescent="0.3">
      <c r="A19638" t="s">
        <v>747</v>
      </c>
      <c r="B19638" t="s">
        <v>748</v>
      </c>
      <c r="C19638" t="s">
        <v>749</v>
      </c>
      <c r="D19638" t="s">
        <v>750</v>
      </c>
      <c r="E19638">
        <v>1</v>
      </c>
      <c r="F19638" t="s">
        <v>463</v>
      </c>
      <c r="G19638">
        <v>4839.8599999999997</v>
      </c>
      <c r="H19638">
        <v>493.14</v>
      </c>
      <c r="I19638">
        <v>4839.8599999999997</v>
      </c>
      <c r="J19638">
        <v>0.5</v>
      </c>
      <c r="K19638">
        <v>4839.8599999999997</v>
      </c>
      <c r="L19638">
        <v>5.5</v>
      </c>
      <c r="M19638" t="s">
        <v>751</v>
      </c>
      <c r="N19638">
        <v>0</v>
      </c>
      <c r="O19638">
        <v>4839.8599999999997</v>
      </c>
      <c r="P19638" t="s">
        <v>766</v>
      </c>
      <c r="Q19638" t="s">
        <v>768</v>
      </c>
      <c r="R19638" t="s">
        <v>768</v>
      </c>
      <c r="S19638" t="s">
        <v>758</v>
      </c>
    </row>
    <row r="19639" spans="1:19" x14ac:dyDescent="0.3">
      <c r="A19639" t="s">
        <v>752</v>
      </c>
      <c r="B19639" t="s">
        <v>748</v>
      </c>
      <c r="C19639" t="s">
        <v>749</v>
      </c>
      <c r="D19639" t="s">
        <v>750</v>
      </c>
      <c r="E19639">
        <v>-4</v>
      </c>
      <c r="F19639" t="s">
        <v>68</v>
      </c>
      <c r="G19639">
        <v>290.10000000000002</v>
      </c>
      <c r="H19639">
        <v>0.13</v>
      </c>
      <c r="I19639">
        <v>290.10000000000002</v>
      </c>
      <c r="J19639">
        <v>7.0000000000000007E-2</v>
      </c>
      <c r="K19639">
        <v>290.10000000000002</v>
      </c>
      <c r="L19639">
        <v>1.1100000000000001</v>
      </c>
      <c r="M19639" t="s">
        <v>751</v>
      </c>
      <c r="N19639">
        <v>0</v>
      </c>
      <c r="O19639" t="s">
        <v>751</v>
      </c>
      <c r="P19639" t="s">
        <v>766</v>
      </c>
      <c r="Q19639" t="s">
        <v>766</v>
      </c>
      <c r="R19639" t="s">
        <v>766</v>
      </c>
      <c r="S19639" t="s">
        <v>758</v>
      </c>
    </row>
    <row r="19640" spans="1:19" x14ac:dyDescent="0.3">
      <c r="A19640" t="s">
        <v>752</v>
      </c>
      <c r="B19640" t="s">
        <v>748</v>
      </c>
      <c r="C19640" t="s">
        <v>749</v>
      </c>
      <c r="D19640" t="s">
        <v>750</v>
      </c>
      <c r="E19640">
        <v>-4</v>
      </c>
      <c r="F19640" t="s">
        <v>547</v>
      </c>
      <c r="G19640">
        <v>5458.06</v>
      </c>
      <c r="H19640">
        <v>0</v>
      </c>
      <c r="I19640">
        <v>5458.06</v>
      </c>
      <c r="J19640">
        <v>0</v>
      </c>
      <c r="K19640">
        <v>5458.06</v>
      </c>
      <c r="L19640">
        <v>0</v>
      </c>
      <c r="M19640" t="s">
        <v>751</v>
      </c>
      <c r="N19640">
        <v>0</v>
      </c>
      <c r="O19640" t="s">
        <v>751</v>
      </c>
      <c r="P19640" t="s">
        <v>766</v>
      </c>
      <c r="Q19640" t="s">
        <v>766</v>
      </c>
      <c r="R19640" t="s">
        <v>766</v>
      </c>
      <c r="S19640" t="s">
        <v>758</v>
      </c>
    </row>
    <row r="19641" spans="1:19" x14ac:dyDescent="0.3">
      <c r="A19641" t="s">
        <v>747</v>
      </c>
      <c r="B19641" t="s">
        <v>748</v>
      </c>
      <c r="C19641" t="s">
        <v>749</v>
      </c>
      <c r="D19641" t="s">
        <v>750</v>
      </c>
      <c r="E19641">
        <v>4</v>
      </c>
      <c r="F19641" t="s">
        <v>459</v>
      </c>
      <c r="G19641">
        <v>507602.52</v>
      </c>
      <c r="H19641">
        <v>30.69</v>
      </c>
      <c r="I19641">
        <v>507602.52</v>
      </c>
      <c r="J19641">
        <v>16.68</v>
      </c>
      <c r="K19641">
        <v>507602.52</v>
      </c>
      <c r="L19641">
        <v>273.25</v>
      </c>
      <c r="M19641" t="s">
        <v>751</v>
      </c>
      <c r="N19641">
        <v>0</v>
      </c>
      <c r="O19641">
        <v>2030410.08</v>
      </c>
      <c r="P19641" t="s">
        <v>766</v>
      </c>
      <c r="Q19641" t="s">
        <v>766</v>
      </c>
      <c r="R19641" t="s">
        <v>766</v>
      </c>
      <c r="S19641" t="s">
        <v>758</v>
      </c>
    </row>
    <row r="19642" spans="1:19" x14ac:dyDescent="0.3">
      <c r="A19642" t="s">
        <v>747</v>
      </c>
      <c r="B19642" t="s">
        <v>748</v>
      </c>
      <c r="C19642" t="s">
        <v>754</v>
      </c>
      <c r="D19642" t="s">
        <v>750</v>
      </c>
      <c r="E19642">
        <v>3</v>
      </c>
      <c r="F19642" t="s">
        <v>498</v>
      </c>
      <c r="G19642">
        <v>-2958.12</v>
      </c>
      <c r="H19642" t="s">
        <v>751</v>
      </c>
      <c r="I19642">
        <v>-2958.12</v>
      </c>
      <c r="J19642" t="s">
        <v>751</v>
      </c>
      <c r="K19642">
        <v>-2958.12</v>
      </c>
      <c r="L19642" t="s">
        <v>751</v>
      </c>
      <c r="M19642" t="s">
        <v>751</v>
      </c>
      <c r="N19642">
        <v>0</v>
      </c>
      <c r="O19642" t="s">
        <v>751</v>
      </c>
      <c r="P19642" t="s">
        <v>751</v>
      </c>
      <c r="Q19642" t="s">
        <v>751</v>
      </c>
      <c r="R19642" t="s">
        <v>751</v>
      </c>
      <c r="S19642" t="s">
        <v>758</v>
      </c>
    </row>
    <row r="19643" spans="1:19" x14ac:dyDescent="0.3">
      <c r="A19643" t="s">
        <v>747</v>
      </c>
      <c r="B19643" t="s">
        <v>748</v>
      </c>
      <c r="C19643" t="s">
        <v>749</v>
      </c>
      <c r="D19643" t="s">
        <v>750</v>
      </c>
      <c r="E19643">
        <v>-1</v>
      </c>
      <c r="F19643" t="s">
        <v>51</v>
      </c>
      <c r="G19643">
        <v>674544.05</v>
      </c>
      <c r="H19643">
        <v>31.26</v>
      </c>
      <c r="I19643">
        <v>674544.05</v>
      </c>
      <c r="J19643">
        <v>57.81</v>
      </c>
      <c r="K19643">
        <v>674544.05</v>
      </c>
      <c r="L19643">
        <v>399.51</v>
      </c>
      <c r="M19643" t="s">
        <v>751</v>
      </c>
      <c r="N19643">
        <v>0</v>
      </c>
      <c r="O19643" t="s">
        <v>751</v>
      </c>
      <c r="P19643" t="s">
        <v>766</v>
      </c>
      <c r="Q19643" t="s">
        <v>766</v>
      </c>
      <c r="R19643" t="s">
        <v>766</v>
      </c>
      <c r="S19643" t="s">
        <v>758</v>
      </c>
    </row>
    <row r="19644" spans="1:19" x14ac:dyDescent="0.3">
      <c r="A19644" t="s">
        <v>747</v>
      </c>
      <c r="B19644" t="s">
        <v>748</v>
      </c>
      <c r="C19644" t="s">
        <v>749</v>
      </c>
      <c r="D19644" t="s">
        <v>750</v>
      </c>
      <c r="E19644">
        <v>0</v>
      </c>
      <c r="F19644" t="s">
        <v>302</v>
      </c>
      <c r="G19644">
        <v>1949.95</v>
      </c>
      <c r="H19644">
        <v>0.7</v>
      </c>
      <c r="I19644">
        <v>1949.95</v>
      </c>
      <c r="J19644">
        <v>0.05</v>
      </c>
      <c r="K19644">
        <v>1949.95</v>
      </c>
      <c r="L19644">
        <v>1.0900000000000001</v>
      </c>
      <c r="M19644" t="s">
        <v>751</v>
      </c>
      <c r="N19644">
        <v>0</v>
      </c>
      <c r="O19644" t="s">
        <v>751</v>
      </c>
      <c r="P19644" t="s">
        <v>766</v>
      </c>
      <c r="Q19644" t="s">
        <v>766</v>
      </c>
      <c r="R19644" t="s">
        <v>766</v>
      </c>
      <c r="S19644" t="s">
        <v>758</v>
      </c>
    </row>
    <row r="19645" spans="1:19" x14ac:dyDescent="0.3">
      <c r="A19645" t="s">
        <v>747</v>
      </c>
      <c r="B19645" t="s">
        <v>748</v>
      </c>
      <c r="C19645" t="s">
        <v>749</v>
      </c>
      <c r="D19645" t="s">
        <v>750</v>
      </c>
      <c r="E19645">
        <v>3</v>
      </c>
      <c r="F19645" t="s">
        <v>366</v>
      </c>
      <c r="G19645">
        <v>68170.87</v>
      </c>
      <c r="H19645">
        <v>0.91</v>
      </c>
      <c r="I19645">
        <v>68170.87</v>
      </c>
      <c r="J19645">
        <v>0.41</v>
      </c>
      <c r="K19645">
        <v>68170.87</v>
      </c>
      <c r="L19645">
        <v>5.09</v>
      </c>
      <c r="M19645" t="s">
        <v>751</v>
      </c>
      <c r="N19645">
        <v>0</v>
      </c>
      <c r="O19645">
        <v>204512.61</v>
      </c>
      <c r="P19645" t="s">
        <v>766</v>
      </c>
      <c r="Q19645" t="s">
        <v>766</v>
      </c>
      <c r="R19645" t="s">
        <v>766</v>
      </c>
      <c r="S19645" t="s">
        <v>758</v>
      </c>
    </row>
    <row r="19646" spans="1:19" x14ac:dyDescent="0.3">
      <c r="A19646" t="s">
        <v>753</v>
      </c>
      <c r="B19646" t="s">
        <v>748</v>
      </c>
      <c r="C19646" t="s">
        <v>754</v>
      </c>
      <c r="D19646" t="s">
        <v>750</v>
      </c>
      <c r="E19646">
        <v>19</v>
      </c>
      <c r="F19646" t="s">
        <v>397</v>
      </c>
      <c r="G19646">
        <v>-31587.68</v>
      </c>
      <c r="H19646" t="s">
        <v>751</v>
      </c>
      <c r="I19646">
        <v>-31587.68</v>
      </c>
      <c r="J19646" t="s">
        <v>751</v>
      </c>
      <c r="K19646">
        <v>-31587.68</v>
      </c>
      <c r="L19646" t="s">
        <v>751</v>
      </c>
      <c r="M19646" t="s">
        <v>751</v>
      </c>
      <c r="N19646">
        <v>0</v>
      </c>
      <c r="O19646" t="s">
        <v>751</v>
      </c>
      <c r="P19646" t="s">
        <v>751</v>
      </c>
      <c r="Q19646" t="s">
        <v>751</v>
      </c>
      <c r="R19646" t="s">
        <v>751</v>
      </c>
      <c r="S19646" t="s">
        <v>758</v>
      </c>
    </row>
    <row r="19647" spans="1:19" x14ac:dyDescent="0.3">
      <c r="A19647" t="s">
        <v>747</v>
      </c>
      <c r="B19647" t="s">
        <v>748</v>
      </c>
      <c r="C19647" t="s">
        <v>749</v>
      </c>
      <c r="D19647" t="s">
        <v>750</v>
      </c>
      <c r="E19647">
        <v>1</v>
      </c>
      <c r="F19647" t="s">
        <v>225</v>
      </c>
      <c r="G19647">
        <v>3339987.27</v>
      </c>
      <c r="H19647">
        <v>171.45</v>
      </c>
      <c r="I19647">
        <v>3339987.27</v>
      </c>
      <c r="J19647">
        <v>317.06</v>
      </c>
      <c r="K19647">
        <v>3339987.27</v>
      </c>
      <c r="L19647">
        <v>2191.0100000000002</v>
      </c>
      <c r="M19647" t="s">
        <v>751</v>
      </c>
      <c r="N19647">
        <v>1168.3599999999999</v>
      </c>
      <c r="O19647">
        <v>3339987.27</v>
      </c>
      <c r="P19647" t="s">
        <v>766</v>
      </c>
      <c r="Q19647" t="s">
        <v>766</v>
      </c>
      <c r="R19647" t="s">
        <v>766</v>
      </c>
      <c r="S19647" t="s">
        <v>758</v>
      </c>
    </row>
    <row r="19648" spans="1:19" x14ac:dyDescent="0.3">
      <c r="A19648" t="s">
        <v>747</v>
      </c>
      <c r="B19648" t="s">
        <v>748</v>
      </c>
      <c r="C19648" t="s">
        <v>749</v>
      </c>
      <c r="D19648" t="s">
        <v>750</v>
      </c>
      <c r="E19648">
        <v>3</v>
      </c>
      <c r="F19648" t="s">
        <v>525</v>
      </c>
      <c r="G19648">
        <v>25797.1</v>
      </c>
      <c r="H19648">
        <v>612.65</v>
      </c>
      <c r="I19648">
        <v>25797.1</v>
      </c>
      <c r="J19648">
        <v>782.35</v>
      </c>
      <c r="K19648">
        <v>25797.1</v>
      </c>
      <c r="L19648">
        <v>45.35</v>
      </c>
      <c r="M19648" t="s">
        <v>751</v>
      </c>
      <c r="N19648">
        <v>0</v>
      </c>
      <c r="O19648">
        <v>77391.299999999988</v>
      </c>
      <c r="P19648" t="s">
        <v>766</v>
      </c>
      <c r="Q19648" t="s">
        <v>766</v>
      </c>
      <c r="R19648" t="s">
        <v>768</v>
      </c>
      <c r="S19648" t="s">
        <v>758</v>
      </c>
    </row>
    <row r="19649" spans="1:19" x14ac:dyDescent="0.3">
      <c r="A19649" t="s">
        <v>753</v>
      </c>
      <c r="B19649" t="s">
        <v>748</v>
      </c>
      <c r="C19649" t="s">
        <v>749</v>
      </c>
      <c r="D19649" t="s">
        <v>750</v>
      </c>
      <c r="E19649">
        <v>5</v>
      </c>
      <c r="F19649" t="s">
        <v>23</v>
      </c>
      <c r="G19649">
        <v>28742.79</v>
      </c>
      <c r="H19649">
        <v>8.06</v>
      </c>
      <c r="I19649">
        <v>28742.79</v>
      </c>
      <c r="J19649">
        <v>0.57999999999999996</v>
      </c>
      <c r="K19649">
        <v>28742.79</v>
      </c>
      <c r="L19649">
        <v>12.57</v>
      </c>
      <c r="M19649" t="s">
        <v>751</v>
      </c>
      <c r="N19649">
        <v>0</v>
      </c>
      <c r="O19649">
        <v>143713.95000000001</v>
      </c>
      <c r="P19649" t="s">
        <v>766</v>
      </c>
      <c r="Q19649" t="s">
        <v>766</v>
      </c>
      <c r="R19649" t="s">
        <v>766</v>
      </c>
      <c r="S19649" t="s">
        <v>758</v>
      </c>
    </row>
    <row r="19650" spans="1:19" x14ac:dyDescent="0.3">
      <c r="A19650" t="s">
        <v>747</v>
      </c>
      <c r="B19650" t="s">
        <v>748</v>
      </c>
      <c r="C19650" t="s">
        <v>749</v>
      </c>
      <c r="D19650" t="s">
        <v>750</v>
      </c>
      <c r="E19650">
        <v>4</v>
      </c>
      <c r="F19650" t="s">
        <v>26</v>
      </c>
      <c r="G19650">
        <v>26410.19</v>
      </c>
      <c r="H19650">
        <v>1.69</v>
      </c>
      <c r="I19650">
        <v>26410.19</v>
      </c>
      <c r="J19650">
        <v>1.1499999999999999</v>
      </c>
      <c r="K19650">
        <v>26410.19</v>
      </c>
      <c r="L19650">
        <v>20.57</v>
      </c>
      <c r="M19650" t="s">
        <v>751</v>
      </c>
      <c r="N19650">
        <v>0</v>
      </c>
      <c r="O19650">
        <v>105640.76</v>
      </c>
      <c r="P19650" t="s">
        <v>768</v>
      </c>
      <c r="Q19650" t="s">
        <v>768</v>
      </c>
      <c r="R19650" t="s">
        <v>768</v>
      </c>
      <c r="S19650" t="s">
        <v>758</v>
      </c>
    </row>
    <row r="19651" spans="1:19" x14ac:dyDescent="0.3">
      <c r="A19651" t="s">
        <v>747</v>
      </c>
      <c r="B19651" t="s">
        <v>748</v>
      </c>
      <c r="C19651" t="s">
        <v>754</v>
      </c>
      <c r="D19651" t="s">
        <v>750</v>
      </c>
      <c r="E19651">
        <v>0</v>
      </c>
      <c r="F19651" t="s">
        <v>141</v>
      </c>
      <c r="G19651">
        <v>-6091.85</v>
      </c>
      <c r="H19651" t="s">
        <v>751</v>
      </c>
      <c r="I19651">
        <v>-6091.85</v>
      </c>
      <c r="J19651" t="s">
        <v>751</v>
      </c>
      <c r="K19651">
        <v>-6091.85</v>
      </c>
      <c r="L19651" t="s">
        <v>751</v>
      </c>
      <c r="M19651" t="s">
        <v>751</v>
      </c>
      <c r="N19651">
        <v>0</v>
      </c>
      <c r="O19651" t="s">
        <v>751</v>
      </c>
      <c r="P19651" t="s">
        <v>751</v>
      </c>
      <c r="Q19651" t="s">
        <v>751</v>
      </c>
      <c r="R19651" t="s">
        <v>751</v>
      </c>
      <c r="S19651" t="s">
        <v>758</v>
      </c>
    </row>
    <row r="19652" spans="1:19" x14ac:dyDescent="0.3">
      <c r="A19652" t="s">
        <v>747</v>
      </c>
      <c r="B19652" t="s">
        <v>748</v>
      </c>
      <c r="C19652" t="s">
        <v>749</v>
      </c>
      <c r="D19652" t="s">
        <v>750</v>
      </c>
      <c r="E19652">
        <v>17</v>
      </c>
      <c r="F19652" t="s">
        <v>111</v>
      </c>
      <c r="G19652">
        <v>342763.83</v>
      </c>
      <c r="H19652" t="s">
        <v>751</v>
      </c>
      <c r="I19652">
        <v>342763.83</v>
      </c>
      <c r="J19652" t="s">
        <v>751</v>
      </c>
      <c r="K19652">
        <v>342763.83</v>
      </c>
      <c r="L19652">
        <v>1.74</v>
      </c>
      <c r="M19652" t="s">
        <v>751</v>
      </c>
      <c r="N19652">
        <v>342763.83</v>
      </c>
      <c r="O19652">
        <v>5826985.1100000003</v>
      </c>
      <c r="P19652" t="s">
        <v>766</v>
      </c>
      <c r="Q19652" t="s">
        <v>766</v>
      </c>
      <c r="R19652" t="s">
        <v>768</v>
      </c>
      <c r="S19652" t="s">
        <v>758</v>
      </c>
    </row>
    <row r="19653" spans="1:19" x14ac:dyDescent="0.3">
      <c r="A19653" t="s">
        <v>747</v>
      </c>
      <c r="B19653" t="s">
        <v>748</v>
      </c>
      <c r="C19653" t="s">
        <v>749</v>
      </c>
      <c r="D19653" t="s">
        <v>750</v>
      </c>
      <c r="E19653">
        <v>8</v>
      </c>
      <c r="F19653" t="s">
        <v>254</v>
      </c>
      <c r="G19653">
        <v>44257.22</v>
      </c>
      <c r="H19653">
        <v>0.35</v>
      </c>
      <c r="I19653">
        <v>44257.22</v>
      </c>
      <c r="J19653">
        <v>0.72</v>
      </c>
      <c r="K19653">
        <v>44257.22</v>
      </c>
      <c r="L19653">
        <v>8.52</v>
      </c>
      <c r="M19653" t="s">
        <v>751</v>
      </c>
      <c r="N19653">
        <v>0</v>
      </c>
      <c r="O19653">
        <v>354057.76</v>
      </c>
      <c r="P19653" t="s">
        <v>766</v>
      </c>
      <c r="Q19653" t="s">
        <v>766</v>
      </c>
      <c r="R19653" t="s">
        <v>768</v>
      </c>
      <c r="S19653" t="s">
        <v>758</v>
      </c>
    </row>
    <row r="19654" spans="1:19" x14ac:dyDescent="0.3">
      <c r="A19654" t="s">
        <v>747</v>
      </c>
      <c r="B19654" t="s">
        <v>748</v>
      </c>
      <c r="C19654" t="s">
        <v>749</v>
      </c>
      <c r="D19654" t="s">
        <v>750</v>
      </c>
      <c r="E19654">
        <v>2</v>
      </c>
      <c r="F19654" t="s">
        <v>481</v>
      </c>
      <c r="G19654">
        <v>9978.31</v>
      </c>
      <c r="H19654">
        <v>1.03</v>
      </c>
      <c r="I19654">
        <v>9978.31</v>
      </c>
      <c r="J19654">
        <v>0.49</v>
      </c>
      <c r="K19654">
        <v>9978.31</v>
      </c>
      <c r="L19654">
        <v>4.68</v>
      </c>
      <c r="M19654" t="s">
        <v>751</v>
      </c>
      <c r="N19654">
        <v>0</v>
      </c>
      <c r="O19654">
        <v>19956.62</v>
      </c>
      <c r="P19654" t="s">
        <v>768</v>
      </c>
      <c r="Q19654" t="s">
        <v>768</v>
      </c>
      <c r="R19654" t="s">
        <v>768</v>
      </c>
      <c r="S19654" t="s">
        <v>758</v>
      </c>
    </row>
    <row r="19655" spans="1:19" x14ac:dyDescent="0.3">
      <c r="A19655" t="s">
        <v>747</v>
      </c>
      <c r="B19655" t="s">
        <v>748</v>
      </c>
      <c r="C19655" t="s">
        <v>754</v>
      </c>
      <c r="D19655" t="s">
        <v>750</v>
      </c>
      <c r="E19655">
        <v>6</v>
      </c>
      <c r="F19655" t="s">
        <v>56</v>
      </c>
      <c r="G19655">
        <v>-1088.06</v>
      </c>
      <c r="H19655" t="s">
        <v>751</v>
      </c>
      <c r="I19655">
        <v>-1088.06</v>
      </c>
      <c r="J19655" t="s">
        <v>751</v>
      </c>
      <c r="K19655">
        <v>-1088.06</v>
      </c>
      <c r="L19655" t="s">
        <v>751</v>
      </c>
      <c r="M19655" t="s">
        <v>751</v>
      </c>
      <c r="N19655">
        <v>0</v>
      </c>
      <c r="O19655" t="s">
        <v>751</v>
      </c>
      <c r="P19655" t="s">
        <v>751</v>
      </c>
      <c r="Q19655" t="s">
        <v>751</v>
      </c>
      <c r="R19655" t="s">
        <v>751</v>
      </c>
      <c r="S19655" t="s">
        <v>758</v>
      </c>
    </row>
    <row r="19656" spans="1:19" x14ac:dyDescent="0.3">
      <c r="A19656" t="s">
        <v>747</v>
      </c>
      <c r="B19656" t="s">
        <v>748</v>
      </c>
      <c r="C19656" t="s">
        <v>754</v>
      </c>
      <c r="D19656" t="s">
        <v>750</v>
      </c>
      <c r="E19656">
        <v>3</v>
      </c>
      <c r="F19656" t="s">
        <v>516</v>
      </c>
      <c r="G19656">
        <v>-10521.56</v>
      </c>
      <c r="H19656" t="s">
        <v>751</v>
      </c>
      <c r="I19656">
        <v>-10521.56</v>
      </c>
      <c r="J19656" t="s">
        <v>751</v>
      </c>
      <c r="K19656">
        <v>-10521.56</v>
      </c>
      <c r="L19656" t="s">
        <v>751</v>
      </c>
      <c r="M19656" t="s">
        <v>751</v>
      </c>
      <c r="N19656">
        <v>0</v>
      </c>
      <c r="O19656" t="s">
        <v>751</v>
      </c>
      <c r="P19656" t="s">
        <v>751</v>
      </c>
      <c r="Q19656" t="s">
        <v>751</v>
      </c>
      <c r="R19656" t="s">
        <v>751</v>
      </c>
      <c r="S19656" t="s">
        <v>758</v>
      </c>
    </row>
    <row r="19657" spans="1:19" x14ac:dyDescent="0.3">
      <c r="A19657" t="s">
        <v>747</v>
      </c>
      <c r="B19657" t="s">
        <v>748</v>
      </c>
      <c r="C19657" t="s">
        <v>754</v>
      </c>
      <c r="D19657" t="s">
        <v>750</v>
      </c>
      <c r="E19657">
        <v>0</v>
      </c>
      <c r="F19657" t="s">
        <v>18</v>
      </c>
      <c r="G19657">
        <v>-5.14</v>
      </c>
      <c r="H19657" t="s">
        <v>751</v>
      </c>
      <c r="I19657">
        <v>-5.14</v>
      </c>
      <c r="J19657" t="s">
        <v>751</v>
      </c>
      <c r="K19657">
        <v>-5.14</v>
      </c>
      <c r="L19657" t="s">
        <v>751</v>
      </c>
      <c r="M19657">
        <v>1</v>
      </c>
      <c r="N19657">
        <v>-0.02</v>
      </c>
      <c r="O19657" t="s">
        <v>751</v>
      </c>
      <c r="P19657" t="s">
        <v>751</v>
      </c>
      <c r="Q19657" t="s">
        <v>751</v>
      </c>
      <c r="R19657" t="s">
        <v>751</v>
      </c>
      <c r="S19657" t="s">
        <v>758</v>
      </c>
    </row>
    <row r="19658" spans="1:19" x14ac:dyDescent="0.3">
      <c r="A19658" t="s">
        <v>747</v>
      </c>
      <c r="B19658" t="s">
        <v>748</v>
      </c>
      <c r="C19658" t="s">
        <v>754</v>
      </c>
      <c r="D19658" t="s">
        <v>750</v>
      </c>
      <c r="E19658">
        <v>-1</v>
      </c>
      <c r="F19658" t="s">
        <v>62</v>
      </c>
      <c r="G19658">
        <v>-155.65</v>
      </c>
      <c r="H19658" t="s">
        <v>751</v>
      </c>
      <c r="I19658">
        <v>-155.65</v>
      </c>
      <c r="J19658" t="s">
        <v>751</v>
      </c>
      <c r="K19658">
        <v>-155.65</v>
      </c>
      <c r="L19658" t="s">
        <v>751</v>
      </c>
      <c r="M19658" t="s">
        <v>751</v>
      </c>
      <c r="N19658">
        <v>0</v>
      </c>
      <c r="O19658" t="s">
        <v>751</v>
      </c>
      <c r="P19658" t="s">
        <v>751</v>
      </c>
      <c r="Q19658" t="s">
        <v>751</v>
      </c>
      <c r="R19658" t="s">
        <v>751</v>
      </c>
      <c r="S19658" t="s">
        <v>758</v>
      </c>
    </row>
    <row r="19659" spans="1:19" x14ac:dyDescent="0.3">
      <c r="A19659" t="s">
        <v>752</v>
      </c>
      <c r="B19659" t="s">
        <v>748</v>
      </c>
      <c r="C19659" t="s">
        <v>749</v>
      </c>
      <c r="D19659" t="s">
        <v>750</v>
      </c>
      <c r="E19659">
        <v>-4</v>
      </c>
      <c r="F19659" t="s">
        <v>172</v>
      </c>
      <c r="G19659">
        <v>10701.4</v>
      </c>
      <c r="H19659" t="s">
        <v>751</v>
      </c>
      <c r="I19659">
        <v>10701.4</v>
      </c>
      <c r="J19659" t="s">
        <v>751</v>
      </c>
      <c r="K19659">
        <v>10701.4</v>
      </c>
      <c r="L19659" t="s">
        <v>751</v>
      </c>
      <c r="M19659" t="s">
        <v>751</v>
      </c>
      <c r="N19659">
        <v>0</v>
      </c>
      <c r="O19659" t="s">
        <v>751</v>
      </c>
      <c r="P19659" t="s">
        <v>766</v>
      </c>
      <c r="Q19659" t="s">
        <v>766</v>
      </c>
      <c r="R19659" t="s">
        <v>766</v>
      </c>
      <c r="S19659" t="s">
        <v>758</v>
      </c>
    </row>
    <row r="19660" spans="1:19" x14ac:dyDescent="0.3">
      <c r="A19660" t="s">
        <v>753</v>
      </c>
      <c r="B19660" t="s">
        <v>748</v>
      </c>
      <c r="C19660" t="s">
        <v>749</v>
      </c>
      <c r="D19660" t="s">
        <v>750</v>
      </c>
      <c r="E19660">
        <v>5</v>
      </c>
      <c r="F19660" t="s">
        <v>261</v>
      </c>
      <c r="G19660">
        <v>36.07</v>
      </c>
      <c r="H19660">
        <v>0</v>
      </c>
      <c r="I19660">
        <v>36.07</v>
      </c>
      <c r="J19660">
        <v>0</v>
      </c>
      <c r="K19660">
        <v>36.07</v>
      </c>
      <c r="L19660">
        <v>0.02</v>
      </c>
      <c r="M19660" t="s">
        <v>751</v>
      </c>
      <c r="N19660">
        <v>0</v>
      </c>
      <c r="O19660">
        <v>180.35</v>
      </c>
      <c r="P19660" t="s">
        <v>766</v>
      </c>
      <c r="Q19660" t="s">
        <v>766</v>
      </c>
      <c r="R19660" t="s">
        <v>766</v>
      </c>
      <c r="S19660" t="s">
        <v>758</v>
      </c>
    </row>
    <row r="19661" spans="1:19" x14ac:dyDescent="0.3">
      <c r="A19661" t="s">
        <v>747</v>
      </c>
      <c r="B19661" t="s">
        <v>748</v>
      </c>
      <c r="C19661" t="s">
        <v>754</v>
      </c>
      <c r="D19661" t="s">
        <v>750</v>
      </c>
      <c r="E19661">
        <v>0</v>
      </c>
      <c r="F19661" t="s">
        <v>257</v>
      </c>
      <c r="G19661">
        <v>-40.83</v>
      </c>
      <c r="H19661" t="s">
        <v>751</v>
      </c>
      <c r="I19661">
        <v>-40.83</v>
      </c>
      <c r="J19661" t="s">
        <v>751</v>
      </c>
      <c r="K19661">
        <v>-40.83</v>
      </c>
      <c r="L19661" t="s">
        <v>751</v>
      </c>
      <c r="M19661" t="s">
        <v>751</v>
      </c>
      <c r="N19661">
        <v>0</v>
      </c>
      <c r="O19661" t="s">
        <v>751</v>
      </c>
      <c r="P19661" t="s">
        <v>751</v>
      </c>
      <c r="Q19661" t="s">
        <v>751</v>
      </c>
      <c r="R19661" t="s">
        <v>751</v>
      </c>
      <c r="S19661" t="s">
        <v>758</v>
      </c>
    </row>
    <row r="19662" spans="1:19" x14ac:dyDescent="0.3">
      <c r="A19662" t="s">
        <v>747</v>
      </c>
      <c r="B19662" t="s">
        <v>748</v>
      </c>
      <c r="C19662" t="s">
        <v>754</v>
      </c>
      <c r="D19662" t="s">
        <v>750</v>
      </c>
      <c r="E19662">
        <v>-1</v>
      </c>
      <c r="F19662" t="s">
        <v>402</v>
      </c>
      <c r="G19662">
        <v>-0.55000000000000004</v>
      </c>
      <c r="H19662" t="s">
        <v>751</v>
      </c>
      <c r="I19662">
        <v>-0.55000000000000004</v>
      </c>
      <c r="J19662" t="s">
        <v>751</v>
      </c>
      <c r="K19662">
        <v>-0.55000000000000004</v>
      </c>
      <c r="L19662" t="s">
        <v>751</v>
      </c>
      <c r="M19662" t="s">
        <v>751</v>
      </c>
      <c r="N19662">
        <v>0</v>
      </c>
      <c r="O19662" t="s">
        <v>751</v>
      </c>
      <c r="P19662" t="s">
        <v>751</v>
      </c>
      <c r="Q19662" t="s">
        <v>751</v>
      </c>
      <c r="R19662" t="s">
        <v>751</v>
      </c>
      <c r="S19662" t="s">
        <v>758</v>
      </c>
    </row>
    <row r="19663" spans="1:19" x14ac:dyDescent="0.3">
      <c r="A19663" t="s">
        <v>752</v>
      </c>
      <c r="B19663" t="s">
        <v>748</v>
      </c>
      <c r="C19663" t="s">
        <v>749</v>
      </c>
      <c r="D19663" t="s">
        <v>750</v>
      </c>
      <c r="E19663">
        <v>9</v>
      </c>
      <c r="F19663" t="s">
        <v>223</v>
      </c>
      <c r="G19663">
        <v>485061.13</v>
      </c>
      <c r="H19663" t="s">
        <v>751</v>
      </c>
      <c r="I19663">
        <v>485061.13</v>
      </c>
      <c r="J19663" t="s">
        <v>751</v>
      </c>
      <c r="K19663">
        <v>485061.13</v>
      </c>
      <c r="L19663">
        <v>11.11</v>
      </c>
      <c r="M19663" t="s">
        <v>751</v>
      </c>
      <c r="N19663">
        <v>0</v>
      </c>
      <c r="O19663">
        <v>4365550.17</v>
      </c>
      <c r="P19663" t="s">
        <v>766</v>
      </c>
      <c r="Q19663" t="s">
        <v>766</v>
      </c>
      <c r="R19663" t="s">
        <v>768</v>
      </c>
      <c r="S19663" t="s">
        <v>758</v>
      </c>
    </row>
    <row r="19664" spans="1:19" x14ac:dyDescent="0.3">
      <c r="A19664" t="s">
        <v>753</v>
      </c>
      <c r="B19664" t="s">
        <v>748</v>
      </c>
      <c r="C19664" t="s">
        <v>749</v>
      </c>
      <c r="D19664" t="s">
        <v>750</v>
      </c>
      <c r="E19664">
        <v>1</v>
      </c>
      <c r="F19664" t="s">
        <v>231</v>
      </c>
      <c r="G19664">
        <v>5432.52</v>
      </c>
      <c r="H19664">
        <v>0.69</v>
      </c>
      <c r="I19664">
        <v>5432.52</v>
      </c>
      <c r="J19664">
        <v>165.34</v>
      </c>
      <c r="K19664">
        <v>5432.52</v>
      </c>
      <c r="L19664">
        <v>2.42</v>
      </c>
      <c r="M19664" t="s">
        <v>751</v>
      </c>
      <c r="N19664">
        <v>0</v>
      </c>
      <c r="O19664">
        <v>5432.52</v>
      </c>
      <c r="P19664" t="s">
        <v>768</v>
      </c>
      <c r="Q19664" t="s">
        <v>766</v>
      </c>
      <c r="R19664" t="s">
        <v>768</v>
      </c>
      <c r="S19664" t="s">
        <v>758</v>
      </c>
    </row>
    <row r="19665" spans="1:19" x14ac:dyDescent="0.3">
      <c r="A19665" t="s">
        <v>753</v>
      </c>
      <c r="B19665" t="s">
        <v>748</v>
      </c>
      <c r="C19665" t="s">
        <v>749</v>
      </c>
      <c r="D19665" t="s">
        <v>750</v>
      </c>
      <c r="E19665">
        <v>4</v>
      </c>
      <c r="F19665" t="s">
        <v>80</v>
      </c>
      <c r="G19665">
        <v>46140.79</v>
      </c>
      <c r="H19665">
        <v>0.17</v>
      </c>
      <c r="I19665">
        <v>46140.79</v>
      </c>
      <c r="J19665">
        <v>7.0000000000000007E-2</v>
      </c>
      <c r="K19665">
        <v>46140.79</v>
      </c>
      <c r="L19665">
        <v>0.93</v>
      </c>
      <c r="M19665" t="s">
        <v>751</v>
      </c>
      <c r="N19665">
        <v>0</v>
      </c>
      <c r="O19665">
        <v>184563.16</v>
      </c>
      <c r="P19665" t="s">
        <v>766</v>
      </c>
      <c r="Q19665" t="s">
        <v>766</v>
      </c>
      <c r="R19665" t="s">
        <v>766</v>
      </c>
      <c r="S19665" t="s">
        <v>758</v>
      </c>
    </row>
    <row r="19666" spans="1:19" x14ac:dyDescent="0.3">
      <c r="A19666" t="s">
        <v>747</v>
      </c>
      <c r="B19666" t="s">
        <v>748</v>
      </c>
      <c r="C19666" t="s">
        <v>749</v>
      </c>
      <c r="D19666" t="s">
        <v>750</v>
      </c>
      <c r="E19666">
        <v>7</v>
      </c>
      <c r="F19666" t="s">
        <v>262</v>
      </c>
      <c r="G19666">
        <v>81763.69</v>
      </c>
      <c r="H19666">
        <v>1.85</v>
      </c>
      <c r="I19666">
        <v>81763.69</v>
      </c>
      <c r="J19666">
        <v>8.9499999999999993</v>
      </c>
      <c r="K19666">
        <v>81763.69</v>
      </c>
      <c r="L19666">
        <v>38.549999999999997</v>
      </c>
      <c r="M19666" t="s">
        <v>751</v>
      </c>
      <c r="N19666">
        <v>0</v>
      </c>
      <c r="O19666">
        <v>572345.83000000007</v>
      </c>
      <c r="P19666" t="s">
        <v>766</v>
      </c>
      <c r="Q19666" t="s">
        <v>766</v>
      </c>
      <c r="R19666" t="s">
        <v>768</v>
      </c>
      <c r="S19666" t="s">
        <v>758</v>
      </c>
    </row>
    <row r="19667" spans="1:19" x14ac:dyDescent="0.3">
      <c r="A19667" t="s">
        <v>747</v>
      </c>
      <c r="B19667" t="s">
        <v>748</v>
      </c>
      <c r="C19667" t="s">
        <v>749</v>
      </c>
      <c r="D19667" t="s">
        <v>750</v>
      </c>
      <c r="E19667">
        <v>3</v>
      </c>
      <c r="F19667" t="s">
        <v>226</v>
      </c>
      <c r="G19667">
        <v>14987.25</v>
      </c>
      <c r="H19667">
        <v>496.97</v>
      </c>
      <c r="I19667">
        <v>14987.25</v>
      </c>
      <c r="J19667">
        <v>422.14</v>
      </c>
      <c r="K19667">
        <v>14987.25</v>
      </c>
      <c r="L19667">
        <v>8.01</v>
      </c>
      <c r="M19667" t="s">
        <v>751</v>
      </c>
      <c r="N19667">
        <v>0</v>
      </c>
      <c r="O19667">
        <v>44961.75</v>
      </c>
      <c r="P19667" t="s">
        <v>766</v>
      </c>
      <c r="Q19667" t="s">
        <v>766</v>
      </c>
      <c r="R19667" t="s">
        <v>768</v>
      </c>
      <c r="S19667" t="s">
        <v>758</v>
      </c>
    </row>
    <row r="19668" spans="1:19" x14ac:dyDescent="0.3">
      <c r="A19668" t="s">
        <v>747</v>
      </c>
      <c r="B19668" t="s">
        <v>748</v>
      </c>
      <c r="C19668" t="s">
        <v>749</v>
      </c>
      <c r="D19668" t="s">
        <v>750</v>
      </c>
      <c r="E19668">
        <v>2</v>
      </c>
      <c r="F19668" t="s">
        <v>497</v>
      </c>
      <c r="G19668">
        <v>15086.86</v>
      </c>
      <c r="H19668">
        <v>855.87</v>
      </c>
      <c r="I19668">
        <v>15086.86</v>
      </c>
      <c r="J19668">
        <v>28.68</v>
      </c>
      <c r="K19668">
        <v>15086.86</v>
      </c>
      <c r="L19668">
        <v>7.54</v>
      </c>
      <c r="M19668" t="s">
        <v>751</v>
      </c>
      <c r="N19668">
        <v>0</v>
      </c>
      <c r="O19668">
        <v>30173.72</v>
      </c>
      <c r="P19668" t="s">
        <v>766</v>
      </c>
      <c r="Q19668" t="s">
        <v>766</v>
      </c>
      <c r="R19668" t="s">
        <v>768</v>
      </c>
      <c r="S19668" t="s">
        <v>758</v>
      </c>
    </row>
    <row r="19669" spans="1:19" x14ac:dyDescent="0.3">
      <c r="A19669" t="s">
        <v>747</v>
      </c>
      <c r="B19669" t="s">
        <v>748</v>
      </c>
      <c r="C19669" t="s">
        <v>754</v>
      </c>
      <c r="D19669" t="s">
        <v>750</v>
      </c>
      <c r="E19669">
        <v>-1</v>
      </c>
      <c r="F19669" t="s">
        <v>334</v>
      </c>
      <c r="G19669">
        <v>-4208.6099999999997</v>
      </c>
      <c r="H19669" t="s">
        <v>751</v>
      </c>
      <c r="I19669">
        <v>-4208.6099999999997</v>
      </c>
      <c r="J19669" t="s">
        <v>751</v>
      </c>
      <c r="K19669">
        <v>-4208.6099999999997</v>
      </c>
      <c r="L19669" t="s">
        <v>751</v>
      </c>
      <c r="M19669" t="s">
        <v>751</v>
      </c>
      <c r="N19669">
        <v>0</v>
      </c>
      <c r="O19669" t="s">
        <v>751</v>
      </c>
      <c r="P19669" t="s">
        <v>751</v>
      </c>
      <c r="Q19669" t="s">
        <v>751</v>
      </c>
      <c r="R19669" t="s">
        <v>751</v>
      </c>
      <c r="S19669" t="s">
        <v>758</v>
      </c>
    </row>
    <row r="19670" spans="1:19" x14ac:dyDescent="0.3">
      <c r="A19670" t="s">
        <v>747</v>
      </c>
      <c r="B19670" t="s">
        <v>748</v>
      </c>
      <c r="C19670" t="s">
        <v>754</v>
      </c>
      <c r="D19670" t="s">
        <v>750</v>
      </c>
      <c r="E19670">
        <v>10</v>
      </c>
      <c r="F19670" t="s">
        <v>233</v>
      </c>
      <c r="G19670">
        <v>-38.26</v>
      </c>
      <c r="H19670" t="s">
        <v>751</v>
      </c>
      <c r="I19670">
        <v>-38.26</v>
      </c>
      <c r="J19670" t="s">
        <v>751</v>
      </c>
      <c r="K19670">
        <v>-38.26</v>
      </c>
      <c r="L19670" t="s">
        <v>751</v>
      </c>
      <c r="M19670" t="s">
        <v>751</v>
      </c>
      <c r="N19670">
        <v>0</v>
      </c>
      <c r="O19670" t="s">
        <v>751</v>
      </c>
      <c r="P19670" t="s">
        <v>751</v>
      </c>
      <c r="Q19670" t="s">
        <v>751</v>
      </c>
      <c r="R19670" t="s">
        <v>751</v>
      </c>
      <c r="S19670" t="s">
        <v>758</v>
      </c>
    </row>
    <row r="19671" spans="1:19" x14ac:dyDescent="0.3">
      <c r="A19671" t="s">
        <v>752</v>
      </c>
      <c r="B19671" t="s">
        <v>748</v>
      </c>
      <c r="C19671" t="s">
        <v>754</v>
      </c>
      <c r="D19671" t="s">
        <v>750</v>
      </c>
      <c r="E19671">
        <v>-1</v>
      </c>
      <c r="F19671" t="s">
        <v>430</v>
      </c>
      <c r="G19671">
        <v>-287812.36</v>
      </c>
      <c r="H19671" t="s">
        <v>751</v>
      </c>
      <c r="I19671">
        <v>-287812.36</v>
      </c>
      <c r="J19671" t="s">
        <v>751</v>
      </c>
      <c r="K19671">
        <v>-287812.36</v>
      </c>
      <c r="L19671" t="s">
        <v>751</v>
      </c>
      <c r="M19671" t="s">
        <v>751</v>
      </c>
      <c r="N19671">
        <v>0</v>
      </c>
      <c r="O19671" t="s">
        <v>751</v>
      </c>
      <c r="P19671" t="s">
        <v>751</v>
      </c>
      <c r="Q19671" t="s">
        <v>751</v>
      </c>
      <c r="R19671" t="s">
        <v>751</v>
      </c>
      <c r="S19671" t="s">
        <v>758</v>
      </c>
    </row>
    <row r="19672" spans="1:19" x14ac:dyDescent="0.3">
      <c r="A19672" t="s">
        <v>747</v>
      </c>
      <c r="B19672" t="s">
        <v>748</v>
      </c>
      <c r="C19672" t="s">
        <v>754</v>
      </c>
      <c r="D19672" t="s">
        <v>750</v>
      </c>
      <c r="E19672">
        <v>2</v>
      </c>
      <c r="F19672" t="s">
        <v>163</v>
      </c>
      <c r="G19672">
        <v>-1180.03</v>
      </c>
      <c r="H19672" t="s">
        <v>751</v>
      </c>
      <c r="I19672">
        <v>-1180.03</v>
      </c>
      <c r="J19672" t="s">
        <v>751</v>
      </c>
      <c r="K19672">
        <v>-1180.03</v>
      </c>
      <c r="L19672" t="s">
        <v>751</v>
      </c>
      <c r="M19672" t="s">
        <v>751</v>
      </c>
      <c r="N19672">
        <v>0</v>
      </c>
      <c r="O19672" t="s">
        <v>751</v>
      </c>
      <c r="P19672" t="s">
        <v>751</v>
      </c>
      <c r="Q19672" t="s">
        <v>751</v>
      </c>
      <c r="R19672" t="s">
        <v>751</v>
      </c>
      <c r="S19672" t="s">
        <v>758</v>
      </c>
    </row>
    <row r="19673" spans="1:19" x14ac:dyDescent="0.3">
      <c r="A19673" t="s">
        <v>747</v>
      </c>
      <c r="B19673" t="s">
        <v>748</v>
      </c>
      <c r="C19673" t="s">
        <v>754</v>
      </c>
      <c r="D19673" t="s">
        <v>750</v>
      </c>
      <c r="E19673">
        <v>1</v>
      </c>
      <c r="F19673" t="s">
        <v>218</v>
      </c>
      <c r="G19673">
        <v>-13933.69</v>
      </c>
      <c r="H19673" t="s">
        <v>751</v>
      </c>
      <c r="I19673">
        <v>-13933.69</v>
      </c>
      <c r="J19673" t="s">
        <v>751</v>
      </c>
      <c r="K19673">
        <v>-13933.69</v>
      </c>
      <c r="L19673" t="s">
        <v>751</v>
      </c>
      <c r="M19673" t="s">
        <v>751</v>
      </c>
      <c r="N19673">
        <v>0</v>
      </c>
      <c r="O19673" t="s">
        <v>751</v>
      </c>
      <c r="P19673" t="s">
        <v>751</v>
      </c>
      <c r="Q19673" t="s">
        <v>751</v>
      </c>
      <c r="R19673" t="s">
        <v>751</v>
      </c>
      <c r="S19673" t="s">
        <v>758</v>
      </c>
    </row>
    <row r="19674" spans="1:19" x14ac:dyDescent="0.3">
      <c r="A19674" t="s">
        <v>753</v>
      </c>
      <c r="B19674" t="s">
        <v>748</v>
      </c>
      <c r="C19674" t="s">
        <v>754</v>
      </c>
      <c r="D19674" t="s">
        <v>750</v>
      </c>
      <c r="E19674">
        <v>7</v>
      </c>
      <c r="F19674" t="s">
        <v>23</v>
      </c>
      <c r="G19674">
        <v>-12008.43</v>
      </c>
      <c r="H19674" t="s">
        <v>751</v>
      </c>
      <c r="I19674">
        <v>-12008.43</v>
      </c>
      <c r="J19674" t="s">
        <v>751</v>
      </c>
      <c r="K19674">
        <v>-12008.43</v>
      </c>
      <c r="L19674" t="s">
        <v>751</v>
      </c>
      <c r="M19674" t="s">
        <v>751</v>
      </c>
      <c r="N19674">
        <v>0</v>
      </c>
      <c r="O19674" t="s">
        <v>751</v>
      </c>
      <c r="P19674" t="s">
        <v>751</v>
      </c>
      <c r="Q19674" t="s">
        <v>751</v>
      </c>
      <c r="R19674" t="s">
        <v>751</v>
      </c>
      <c r="S19674" t="s">
        <v>758</v>
      </c>
    </row>
    <row r="19675" spans="1:19" x14ac:dyDescent="0.3">
      <c r="A19675" t="s">
        <v>753</v>
      </c>
      <c r="B19675" t="s">
        <v>748</v>
      </c>
      <c r="C19675" t="s">
        <v>749</v>
      </c>
      <c r="D19675" t="s">
        <v>750</v>
      </c>
      <c r="E19675">
        <v>-1</v>
      </c>
      <c r="F19675" t="s">
        <v>527</v>
      </c>
      <c r="G19675">
        <v>183951.65</v>
      </c>
      <c r="H19675">
        <v>8.66</v>
      </c>
      <c r="I19675">
        <v>183951.65</v>
      </c>
      <c r="J19675">
        <v>3.89</v>
      </c>
      <c r="K19675">
        <v>183951.65</v>
      </c>
      <c r="L19675">
        <v>48.48</v>
      </c>
      <c r="M19675" t="s">
        <v>751</v>
      </c>
      <c r="N19675">
        <v>0</v>
      </c>
      <c r="O19675" t="s">
        <v>751</v>
      </c>
      <c r="P19675" t="s">
        <v>766</v>
      </c>
      <c r="Q19675" t="s">
        <v>766</v>
      </c>
      <c r="R19675" t="s">
        <v>766</v>
      </c>
      <c r="S19675" t="s">
        <v>758</v>
      </c>
    </row>
    <row r="19676" spans="1:19" x14ac:dyDescent="0.3">
      <c r="A19676" t="s">
        <v>753</v>
      </c>
      <c r="B19676" t="s">
        <v>748</v>
      </c>
      <c r="C19676" t="s">
        <v>754</v>
      </c>
      <c r="D19676" t="s">
        <v>750</v>
      </c>
      <c r="E19676">
        <v>-1</v>
      </c>
      <c r="F19676" t="s">
        <v>220</v>
      </c>
      <c r="G19676">
        <v>-60743.79</v>
      </c>
      <c r="H19676" t="s">
        <v>751</v>
      </c>
      <c r="I19676">
        <v>-60743.79</v>
      </c>
      <c r="J19676" t="s">
        <v>751</v>
      </c>
      <c r="K19676">
        <v>-60743.79</v>
      </c>
      <c r="L19676" t="s">
        <v>751</v>
      </c>
      <c r="M19676" t="s">
        <v>751</v>
      </c>
      <c r="N19676">
        <v>0</v>
      </c>
      <c r="O19676" t="s">
        <v>751</v>
      </c>
      <c r="P19676" t="s">
        <v>751</v>
      </c>
      <c r="Q19676" t="s">
        <v>751</v>
      </c>
      <c r="R19676" t="s">
        <v>751</v>
      </c>
      <c r="S19676" t="s">
        <v>758</v>
      </c>
    </row>
    <row r="19677" spans="1:19" x14ac:dyDescent="0.3">
      <c r="A19677" t="s">
        <v>747</v>
      </c>
      <c r="B19677" t="s">
        <v>748</v>
      </c>
      <c r="C19677" t="s">
        <v>754</v>
      </c>
      <c r="D19677" t="s">
        <v>750</v>
      </c>
      <c r="E19677">
        <v>5</v>
      </c>
      <c r="F19677" t="s">
        <v>71</v>
      </c>
      <c r="G19677">
        <v>-7115.67</v>
      </c>
      <c r="H19677" t="s">
        <v>751</v>
      </c>
      <c r="I19677">
        <v>-7115.67</v>
      </c>
      <c r="J19677" t="s">
        <v>751</v>
      </c>
      <c r="K19677">
        <v>-7115.67</v>
      </c>
      <c r="L19677" t="s">
        <v>751</v>
      </c>
      <c r="M19677" t="s">
        <v>751</v>
      </c>
      <c r="N19677">
        <v>0</v>
      </c>
      <c r="O19677" t="s">
        <v>751</v>
      </c>
      <c r="P19677" t="s">
        <v>751</v>
      </c>
      <c r="Q19677" t="s">
        <v>751</v>
      </c>
      <c r="R19677" t="s">
        <v>751</v>
      </c>
      <c r="S19677" t="s">
        <v>758</v>
      </c>
    </row>
    <row r="19678" spans="1:19" x14ac:dyDescent="0.3">
      <c r="A19678" t="s">
        <v>753</v>
      </c>
      <c r="B19678" t="s">
        <v>748</v>
      </c>
      <c r="C19678" t="s">
        <v>754</v>
      </c>
      <c r="D19678" t="s">
        <v>750</v>
      </c>
      <c r="E19678">
        <v>1</v>
      </c>
      <c r="F19678" t="s">
        <v>514</v>
      </c>
      <c r="G19678">
        <v>-1504.6</v>
      </c>
      <c r="H19678" t="s">
        <v>751</v>
      </c>
      <c r="I19678">
        <v>-1504.6</v>
      </c>
      <c r="J19678" t="s">
        <v>751</v>
      </c>
      <c r="K19678">
        <v>-1504.6</v>
      </c>
      <c r="L19678" t="s">
        <v>751</v>
      </c>
      <c r="M19678" t="s">
        <v>751</v>
      </c>
      <c r="N19678">
        <v>0</v>
      </c>
      <c r="O19678" t="s">
        <v>751</v>
      </c>
      <c r="P19678" t="s">
        <v>751</v>
      </c>
      <c r="Q19678" t="s">
        <v>751</v>
      </c>
      <c r="R19678" t="s">
        <v>751</v>
      </c>
      <c r="S19678" t="s">
        <v>758</v>
      </c>
    </row>
    <row r="19679" spans="1:19" x14ac:dyDescent="0.3">
      <c r="A19679" t="s">
        <v>753</v>
      </c>
      <c r="B19679" t="s">
        <v>748</v>
      </c>
      <c r="C19679" t="s">
        <v>749</v>
      </c>
      <c r="D19679" t="s">
        <v>750</v>
      </c>
      <c r="E19679">
        <v>4</v>
      </c>
      <c r="F19679" t="s">
        <v>479</v>
      </c>
      <c r="G19679">
        <v>81522.210000000006</v>
      </c>
      <c r="H19679">
        <v>1164.94</v>
      </c>
      <c r="I19679">
        <v>81522.210000000006</v>
      </c>
      <c r="J19679">
        <v>1490.97</v>
      </c>
      <c r="K19679">
        <v>81522.210000000006</v>
      </c>
      <c r="L19679">
        <v>29.75</v>
      </c>
      <c r="M19679" t="s">
        <v>751</v>
      </c>
      <c r="N19679">
        <v>0</v>
      </c>
      <c r="O19679">
        <v>326088.84000000003</v>
      </c>
      <c r="P19679" t="s">
        <v>766</v>
      </c>
      <c r="Q19679" t="s">
        <v>766</v>
      </c>
      <c r="R19679" t="s">
        <v>768</v>
      </c>
      <c r="S19679" t="s">
        <v>758</v>
      </c>
    </row>
    <row r="19680" spans="1:19" x14ac:dyDescent="0.3">
      <c r="A19680" t="s">
        <v>753</v>
      </c>
      <c r="B19680" t="s">
        <v>748</v>
      </c>
      <c r="C19680" t="s">
        <v>749</v>
      </c>
      <c r="D19680" t="s">
        <v>750</v>
      </c>
      <c r="E19680">
        <v>1</v>
      </c>
      <c r="F19680" t="s">
        <v>446</v>
      </c>
      <c r="G19680">
        <v>33894.58</v>
      </c>
      <c r="H19680">
        <v>3.18</v>
      </c>
      <c r="I19680">
        <v>33894.58</v>
      </c>
      <c r="J19680">
        <v>1.51</v>
      </c>
      <c r="K19680">
        <v>33894.58</v>
      </c>
      <c r="L19680">
        <v>14.48</v>
      </c>
      <c r="M19680" t="s">
        <v>751</v>
      </c>
      <c r="N19680">
        <v>0</v>
      </c>
      <c r="O19680">
        <v>33894.58</v>
      </c>
      <c r="P19680" t="s">
        <v>766</v>
      </c>
      <c r="Q19680" t="s">
        <v>766</v>
      </c>
      <c r="R19680" t="s">
        <v>766</v>
      </c>
      <c r="S19680" t="s">
        <v>758</v>
      </c>
    </row>
    <row r="19681" spans="1:19" x14ac:dyDescent="0.3">
      <c r="A19681" t="s">
        <v>747</v>
      </c>
      <c r="B19681" t="s">
        <v>748</v>
      </c>
      <c r="C19681" t="s">
        <v>754</v>
      </c>
      <c r="D19681" t="s">
        <v>750</v>
      </c>
      <c r="E19681">
        <v>1</v>
      </c>
      <c r="F19681" t="s">
        <v>454</v>
      </c>
      <c r="G19681">
        <v>-7.0000000000000007E-2</v>
      </c>
      <c r="H19681" t="s">
        <v>751</v>
      </c>
      <c r="I19681">
        <v>-7.0000000000000007E-2</v>
      </c>
      <c r="J19681" t="s">
        <v>751</v>
      </c>
      <c r="K19681">
        <v>-7.0000000000000007E-2</v>
      </c>
      <c r="L19681" t="s">
        <v>751</v>
      </c>
      <c r="M19681">
        <v>1</v>
      </c>
      <c r="N19681">
        <v>0</v>
      </c>
      <c r="O19681" t="s">
        <v>751</v>
      </c>
      <c r="P19681" t="s">
        <v>751</v>
      </c>
      <c r="Q19681" t="s">
        <v>751</v>
      </c>
      <c r="R19681" t="s">
        <v>751</v>
      </c>
      <c r="S19681" t="s">
        <v>758</v>
      </c>
    </row>
    <row r="19682" spans="1:19" x14ac:dyDescent="0.3">
      <c r="A19682" t="s">
        <v>752</v>
      </c>
      <c r="B19682" t="s">
        <v>748</v>
      </c>
      <c r="C19682" t="s">
        <v>754</v>
      </c>
      <c r="D19682" t="s">
        <v>750</v>
      </c>
      <c r="E19682">
        <v>-4</v>
      </c>
      <c r="F19682" t="s">
        <v>34</v>
      </c>
      <c r="G19682">
        <v>-2638.38</v>
      </c>
      <c r="H19682" t="s">
        <v>751</v>
      </c>
      <c r="I19682">
        <v>-2638.38</v>
      </c>
      <c r="J19682" t="s">
        <v>751</v>
      </c>
      <c r="K19682">
        <v>-2638.38</v>
      </c>
      <c r="L19682" t="s">
        <v>751</v>
      </c>
      <c r="M19682" t="s">
        <v>751</v>
      </c>
      <c r="N19682">
        <v>0</v>
      </c>
      <c r="O19682" t="s">
        <v>751</v>
      </c>
      <c r="P19682" t="s">
        <v>751</v>
      </c>
      <c r="Q19682" t="s">
        <v>751</v>
      </c>
      <c r="R19682" t="s">
        <v>751</v>
      </c>
      <c r="S19682" t="s">
        <v>758</v>
      </c>
    </row>
    <row r="19683" spans="1:19" x14ac:dyDescent="0.3">
      <c r="A19683" t="s">
        <v>747</v>
      </c>
      <c r="B19683" t="s">
        <v>748</v>
      </c>
      <c r="C19683" t="s">
        <v>754</v>
      </c>
      <c r="D19683" t="s">
        <v>750</v>
      </c>
      <c r="E19683">
        <v>2</v>
      </c>
      <c r="F19683" t="s">
        <v>400</v>
      </c>
      <c r="G19683">
        <v>-7314.84</v>
      </c>
      <c r="H19683" t="s">
        <v>751</v>
      </c>
      <c r="I19683">
        <v>-7314.84</v>
      </c>
      <c r="J19683" t="s">
        <v>751</v>
      </c>
      <c r="K19683">
        <v>-7314.84</v>
      </c>
      <c r="L19683" t="s">
        <v>751</v>
      </c>
      <c r="M19683" t="s">
        <v>751</v>
      </c>
      <c r="N19683">
        <v>-13.02</v>
      </c>
      <c r="O19683" t="s">
        <v>751</v>
      </c>
      <c r="P19683" t="s">
        <v>751</v>
      </c>
      <c r="Q19683" t="s">
        <v>751</v>
      </c>
      <c r="R19683" t="s">
        <v>751</v>
      </c>
      <c r="S19683" t="s">
        <v>758</v>
      </c>
    </row>
    <row r="19684" spans="1:19" x14ac:dyDescent="0.3">
      <c r="A19684" t="s">
        <v>753</v>
      </c>
      <c r="B19684" t="s">
        <v>748</v>
      </c>
      <c r="C19684" t="s">
        <v>754</v>
      </c>
      <c r="D19684" t="s">
        <v>750</v>
      </c>
      <c r="E19684">
        <v>2</v>
      </c>
      <c r="F19684" t="s">
        <v>514</v>
      </c>
      <c r="G19684">
        <v>-1845.47</v>
      </c>
      <c r="H19684" t="s">
        <v>751</v>
      </c>
      <c r="I19684">
        <v>-1845.47</v>
      </c>
      <c r="J19684" t="s">
        <v>751</v>
      </c>
      <c r="K19684">
        <v>-1845.47</v>
      </c>
      <c r="L19684" t="s">
        <v>751</v>
      </c>
      <c r="M19684" t="s">
        <v>751</v>
      </c>
      <c r="N19684">
        <v>0</v>
      </c>
      <c r="O19684" t="s">
        <v>751</v>
      </c>
      <c r="P19684" t="s">
        <v>751</v>
      </c>
      <c r="Q19684" t="s">
        <v>751</v>
      </c>
      <c r="R19684" t="s">
        <v>751</v>
      </c>
      <c r="S19684" t="s">
        <v>758</v>
      </c>
    </row>
    <row r="19685" spans="1:19" x14ac:dyDescent="0.3">
      <c r="A19685" t="s">
        <v>753</v>
      </c>
      <c r="B19685" t="s">
        <v>748</v>
      </c>
      <c r="C19685" t="s">
        <v>749</v>
      </c>
      <c r="D19685" t="s">
        <v>750</v>
      </c>
      <c r="E19685">
        <v>1</v>
      </c>
      <c r="F19685" t="s">
        <v>70</v>
      </c>
      <c r="G19685">
        <v>13766.17</v>
      </c>
      <c r="H19685">
        <v>1.25</v>
      </c>
      <c r="I19685">
        <v>13766.17</v>
      </c>
      <c r="J19685">
        <v>0.18</v>
      </c>
      <c r="K19685">
        <v>13766.17</v>
      </c>
      <c r="L19685">
        <v>9.6999999999999993</v>
      </c>
      <c r="M19685" t="s">
        <v>751</v>
      </c>
      <c r="N19685">
        <v>0</v>
      </c>
      <c r="O19685">
        <v>13766.17</v>
      </c>
      <c r="P19685" t="s">
        <v>768</v>
      </c>
      <c r="Q19685" t="s">
        <v>768</v>
      </c>
      <c r="R19685" t="s">
        <v>768</v>
      </c>
      <c r="S19685" t="s">
        <v>758</v>
      </c>
    </row>
    <row r="19686" spans="1:19" x14ac:dyDescent="0.3">
      <c r="A19686" t="s">
        <v>747</v>
      </c>
      <c r="B19686" t="s">
        <v>748</v>
      </c>
      <c r="C19686" t="s">
        <v>754</v>
      </c>
      <c r="D19686" t="s">
        <v>750</v>
      </c>
      <c r="E19686">
        <v>-1</v>
      </c>
      <c r="F19686" t="s">
        <v>307</v>
      </c>
      <c r="G19686">
        <v>-984.37</v>
      </c>
      <c r="H19686" t="s">
        <v>751</v>
      </c>
      <c r="I19686">
        <v>-984.37</v>
      </c>
      <c r="J19686" t="s">
        <v>751</v>
      </c>
      <c r="K19686">
        <v>-984.37</v>
      </c>
      <c r="L19686" t="s">
        <v>751</v>
      </c>
      <c r="M19686" t="s">
        <v>751</v>
      </c>
      <c r="N19686">
        <v>0</v>
      </c>
      <c r="O19686" t="s">
        <v>751</v>
      </c>
      <c r="P19686" t="s">
        <v>751</v>
      </c>
      <c r="Q19686" t="s">
        <v>751</v>
      </c>
      <c r="R19686" t="s">
        <v>751</v>
      </c>
      <c r="S19686" t="s">
        <v>758</v>
      </c>
    </row>
    <row r="19687" spans="1:19" x14ac:dyDescent="0.3">
      <c r="A19687" t="s">
        <v>747</v>
      </c>
      <c r="B19687" t="s">
        <v>748</v>
      </c>
      <c r="C19687" t="s">
        <v>754</v>
      </c>
      <c r="D19687" t="s">
        <v>750</v>
      </c>
      <c r="E19687">
        <v>2</v>
      </c>
      <c r="F19687" t="s">
        <v>218</v>
      </c>
      <c r="G19687">
        <v>-15075.8</v>
      </c>
      <c r="H19687" t="s">
        <v>751</v>
      </c>
      <c r="I19687">
        <v>-15075.8</v>
      </c>
      <c r="J19687" t="s">
        <v>751</v>
      </c>
      <c r="K19687">
        <v>-15075.8</v>
      </c>
      <c r="L19687" t="s">
        <v>751</v>
      </c>
      <c r="M19687" t="s">
        <v>751</v>
      </c>
      <c r="N19687">
        <v>-71.03</v>
      </c>
      <c r="O19687" t="s">
        <v>751</v>
      </c>
      <c r="P19687" t="s">
        <v>751</v>
      </c>
      <c r="Q19687" t="s">
        <v>751</v>
      </c>
      <c r="R19687" t="s">
        <v>751</v>
      </c>
      <c r="S19687" t="s">
        <v>758</v>
      </c>
    </row>
    <row r="19688" spans="1:19" x14ac:dyDescent="0.3">
      <c r="A19688" t="s">
        <v>752</v>
      </c>
      <c r="B19688" t="s">
        <v>748</v>
      </c>
      <c r="C19688" t="s">
        <v>754</v>
      </c>
      <c r="D19688" t="s">
        <v>750</v>
      </c>
      <c r="E19688">
        <v>-4</v>
      </c>
      <c r="F19688" t="s">
        <v>81</v>
      </c>
      <c r="G19688">
        <v>-36628.559999999998</v>
      </c>
      <c r="H19688" t="s">
        <v>751</v>
      </c>
      <c r="I19688">
        <v>-36628.559999999998</v>
      </c>
      <c r="J19688" t="s">
        <v>751</v>
      </c>
      <c r="K19688">
        <v>-36628.559999999998</v>
      </c>
      <c r="L19688" t="s">
        <v>751</v>
      </c>
      <c r="M19688" t="s">
        <v>751</v>
      </c>
      <c r="N19688">
        <v>0</v>
      </c>
      <c r="O19688" t="s">
        <v>751</v>
      </c>
      <c r="P19688" t="s">
        <v>751</v>
      </c>
      <c r="Q19688" t="s">
        <v>751</v>
      </c>
      <c r="R19688" t="s">
        <v>751</v>
      </c>
      <c r="S19688" t="s">
        <v>758</v>
      </c>
    </row>
    <row r="19689" spans="1:19" x14ac:dyDescent="0.3">
      <c r="A19689" t="s">
        <v>752</v>
      </c>
      <c r="B19689" t="s">
        <v>748</v>
      </c>
      <c r="C19689" t="s">
        <v>749</v>
      </c>
      <c r="D19689" t="s">
        <v>750</v>
      </c>
      <c r="E19689">
        <v>1</v>
      </c>
      <c r="F19689" t="s">
        <v>52</v>
      </c>
      <c r="G19689">
        <v>2530.67</v>
      </c>
      <c r="H19689">
        <v>0.28000000000000003</v>
      </c>
      <c r="I19689">
        <v>2530.67</v>
      </c>
      <c r="J19689">
        <v>0.13</v>
      </c>
      <c r="K19689">
        <v>2530.67</v>
      </c>
      <c r="L19689">
        <v>1.26</v>
      </c>
      <c r="M19689" t="s">
        <v>751</v>
      </c>
      <c r="N19689">
        <v>0</v>
      </c>
      <c r="O19689">
        <v>2530.67</v>
      </c>
      <c r="P19689" t="s">
        <v>766</v>
      </c>
      <c r="Q19689" t="s">
        <v>766</v>
      </c>
      <c r="R19689" t="s">
        <v>766</v>
      </c>
      <c r="S19689" t="s">
        <v>758</v>
      </c>
    </row>
    <row r="19690" spans="1:19" x14ac:dyDescent="0.3">
      <c r="A19690" t="s">
        <v>747</v>
      </c>
      <c r="B19690" t="s">
        <v>748</v>
      </c>
      <c r="C19690" t="s">
        <v>749</v>
      </c>
      <c r="D19690" t="s">
        <v>750</v>
      </c>
      <c r="E19690">
        <v>-4</v>
      </c>
      <c r="F19690" t="s">
        <v>180</v>
      </c>
      <c r="G19690">
        <v>38.56</v>
      </c>
      <c r="H19690">
        <v>0</v>
      </c>
      <c r="I19690">
        <v>38.56</v>
      </c>
      <c r="J19690">
        <v>0</v>
      </c>
      <c r="K19690">
        <v>38.56</v>
      </c>
      <c r="L19690">
        <v>0.01</v>
      </c>
      <c r="M19690" t="s">
        <v>751</v>
      </c>
      <c r="N19690">
        <v>0</v>
      </c>
      <c r="O19690" t="s">
        <v>751</v>
      </c>
      <c r="P19690" t="s">
        <v>766</v>
      </c>
      <c r="Q19690" t="s">
        <v>766</v>
      </c>
      <c r="R19690" t="s">
        <v>766</v>
      </c>
      <c r="S19690" t="s">
        <v>758</v>
      </c>
    </row>
    <row r="19691" spans="1:19" x14ac:dyDescent="0.3">
      <c r="A19691" t="s">
        <v>753</v>
      </c>
      <c r="B19691" t="s">
        <v>748</v>
      </c>
      <c r="C19691" t="s">
        <v>754</v>
      </c>
      <c r="D19691" t="s">
        <v>750</v>
      </c>
      <c r="E19691">
        <v>3</v>
      </c>
      <c r="F19691" t="s">
        <v>486</v>
      </c>
      <c r="G19691">
        <v>-10734.23</v>
      </c>
      <c r="H19691" t="s">
        <v>751</v>
      </c>
      <c r="I19691">
        <v>-10734.23</v>
      </c>
      <c r="J19691" t="s">
        <v>751</v>
      </c>
      <c r="K19691">
        <v>-10734.23</v>
      </c>
      <c r="L19691" t="s">
        <v>751</v>
      </c>
      <c r="M19691" t="s">
        <v>751</v>
      </c>
      <c r="N19691">
        <v>0</v>
      </c>
      <c r="O19691" t="s">
        <v>751</v>
      </c>
      <c r="P19691" t="s">
        <v>751</v>
      </c>
      <c r="Q19691" t="s">
        <v>751</v>
      </c>
      <c r="R19691" t="s">
        <v>751</v>
      </c>
      <c r="S19691" t="s">
        <v>758</v>
      </c>
    </row>
    <row r="19692" spans="1:19" x14ac:dyDescent="0.3">
      <c r="A19692" t="s">
        <v>753</v>
      </c>
      <c r="B19692" t="s">
        <v>748</v>
      </c>
      <c r="C19692" t="s">
        <v>754</v>
      </c>
      <c r="D19692" t="s">
        <v>750</v>
      </c>
      <c r="E19692">
        <v>-4</v>
      </c>
      <c r="F19692" t="s">
        <v>195</v>
      </c>
      <c r="G19692">
        <v>-9.34</v>
      </c>
      <c r="H19692" t="s">
        <v>751</v>
      </c>
      <c r="I19692">
        <v>-9.34</v>
      </c>
      <c r="J19692" t="s">
        <v>751</v>
      </c>
      <c r="K19692">
        <v>-9.34</v>
      </c>
      <c r="L19692" t="s">
        <v>751</v>
      </c>
      <c r="M19692" t="s">
        <v>751</v>
      </c>
      <c r="N19692">
        <v>0</v>
      </c>
      <c r="O19692" t="s">
        <v>751</v>
      </c>
      <c r="P19692" t="s">
        <v>751</v>
      </c>
      <c r="Q19692" t="s">
        <v>751</v>
      </c>
      <c r="R19692" t="s">
        <v>751</v>
      </c>
      <c r="S19692" t="s">
        <v>758</v>
      </c>
    </row>
    <row r="19693" spans="1:19" x14ac:dyDescent="0.3">
      <c r="A19693" t="s">
        <v>752</v>
      </c>
      <c r="B19693" t="s">
        <v>748</v>
      </c>
      <c r="C19693" t="s">
        <v>749</v>
      </c>
      <c r="D19693" t="s">
        <v>750</v>
      </c>
      <c r="E19693">
        <v>10</v>
      </c>
      <c r="F19693" t="s">
        <v>473</v>
      </c>
      <c r="G19693">
        <v>1851558.73</v>
      </c>
      <c r="H19693">
        <v>2.97</v>
      </c>
      <c r="I19693">
        <v>1851558.73</v>
      </c>
      <c r="J19693">
        <v>15.95</v>
      </c>
      <c r="K19693">
        <v>1851558.73</v>
      </c>
      <c r="L19693">
        <v>10.17</v>
      </c>
      <c r="M19693" t="s">
        <v>751</v>
      </c>
      <c r="N19693">
        <v>0</v>
      </c>
      <c r="O19693">
        <v>18515587.300000001</v>
      </c>
      <c r="P19693" t="s">
        <v>766</v>
      </c>
      <c r="Q19693" t="s">
        <v>766</v>
      </c>
      <c r="R19693" t="s">
        <v>768</v>
      </c>
      <c r="S19693" t="s">
        <v>758</v>
      </c>
    </row>
    <row r="19694" spans="1:19" x14ac:dyDescent="0.3">
      <c r="A19694" t="s">
        <v>753</v>
      </c>
      <c r="B19694" t="s">
        <v>748</v>
      </c>
      <c r="C19694" t="s">
        <v>749</v>
      </c>
      <c r="D19694" t="s">
        <v>750</v>
      </c>
      <c r="E19694">
        <v>1</v>
      </c>
      <c r="F19694" t="s">
        <v>70</v>
      </c>
      <c r="G19694">
        <v>71137.17</v>
      </c>
      <c r="H19694">
        <v>2.67</v>
      </c>
      <c r="I19694">
        <v>71137.17</v>
      </c>
      <c r="J19694">
        <v>0.37</v>
      </c>
      <c r="K19694">
        <v>71137.17</v>
      </c>
      <c r="L19694">
        <v>20.75</v>
      </c>
      <c r="M19694" t="s">
        <v>751</v>
      </c>
      <c r="N19694">
        <v>0</v>
      </c>
      <c r="O19694">
        <v>71137.17</v>
      </c>
      <c r="P19694" t="s">
        <v>766</v>
      </c>
      <c r="Q19694" t="s">
        <v>766</v>
      </c>
      <c r="R19694" t="s">
        <v>766</v>
      </c>
      <c r="S19694" t="s">
        <v>758</v>
      </c>
    </row>
    <row r="19695" spans="1:19" x14ac:dyDescent="0.3">
      <c r="A19695" t="s">
        <v>747</v>
      </c>
      <c r="B19695" t="s">
        <v>748</v>
      </c>
      <c r="C19695" t="s">
        <v>749</v>
      </c>
      <c r="D19695" t="s">
        <v>750</v>
      </c>
      <c r="E19695">
        <v>-4</v>
      </c>
      <c r="F19695" t="s">
        <v>259</v>
      </c>
      <c r="G19695">
        <v>26.4</v>
      </c>
      <c r="H19695">
        <v>0</v>
      </c>
      <c r="I19695">
        <v>26.4</v>
      </c>
      <c r="J19695">
        <v>0</v>
      </c>
      <c r="K19695">
        <v>26.4</v>
      </c>
      <c r="L19695">
        <v>0</v>
      </c>
      <c r="M19695" t="s">
        <v>751</v>
      </c>
      <c r="N19695">
        <v>0</v>
      </c>
      <c r="O19695" t="s">
        <v>751</v>
      </c>
      <c r="P19695" t="s">
        <v>766</v>
      </c>
      <c r="Q19695" t="s">
        <v>766</v>
      </c>
      <c r="R19695" t="s">
        <v>766</v>
      </c>
      <c r="S19695" t="s">
        <v>758</v>
      </c>
    </row>
    <row r="19696" spans="1:19" x14ac:dyDescent="0.3">
      <c r="A19696" t="s">
        <v>747</v>
      </c>
      <c r="B19696" t="s">
        <v>748</v>
      </c>
      <c r="C19696" t="s">
        <v>749</v>
      </c>
      <c r="D19696" t="s">
        <v>750</v>
      </c>
      <c r="E19696">
        <v>4</v>
      </c>
      <c r="F19696" t="s">
        <v>111</v>
      </c>
      <c r="G19696">
        <v>49141.1</v>
      </c>
      <c r="H19696">
        <v>2.4</v>
      </c>
      <c r="I19696">
        <v>49141.1</v>
      </c>
      <c r="J19696">
        <v>1218.6300000000001</v>
      </c>
      <c r="K19696">
        <v>49141.1</v>
      </c>
      <c r="L19696">
        <v>10.93</v>
      </c>
      <c r="M19696" t="s">
        <v>751</v>
      </c>
      <c r="N19696">
        <v>0</v>
      </c>
      <c r="O19696">
        <v>196564.4</v>
      </c>
      <c r="P19696" t="s">
        <v>768</v>
      </c>
      <c r="Q19696" t="s">
        <v>766</v>
      </c>
      <c r="R19696" t="s">
        <v>768</v>
      </c>
      <c r="S19696" t="s">
        <v>758</v>
      </c>
    </row>
    <row r="19697" spans="1:19" x14ac:dyDescent="0.3">
      <c r="A19697" t="s">
        <v>747</v>
      </c>
      <c r="B19697" t="s">
        <v>748</v>
      </c>
      <c r="C19697" t="s">
        <v>749</v>
      </c>
      <c r="D19697" t="s">
        <v>750</v>
      </c>
      <c r="E19697">
        <v>2</v>
      </c>
      <c r="F19697" t="s">
        <v>322</v>
      </c>
      <c r="G19697">
        <v>73400.100000000006</v>
      </c>
      <c r="H19697">
        <v>3042.92</v>
      </c>
      <c r="I19697">
        <v>73400.100000000006</v>
      </c>
      <c r="J19697">
        <v>0.5</v>
      </c>
      <c r="K19697">
        <v>73400.100000000006</v>
      </c>
      <c r="L19697">
        <v>6.18</v>
      </c>
      <c r="M19697" t="s">
        <v>751</v>
      </c>
      <c r="N19697">
        <v>0</v>
      </c>
      <c r="O19697">
        <v>146800.20000000001</v>
      </c>
      <c r="P19697" t="s">
        <v>766</v>
      </c>
      <c r="Q19697" t="s">
        <v>768</v>
      </c>
      <c r="R19697" t="s">
        <v>768</v>
      </c>
      <c r="S19697" t="s">
        <v>758</v>
      </c>
    </row>
    <row r="19698" spans="1:19" x14ac:dyDescent="0.3">
      <c r="A19698" t="s">
        <v>747</v>
      </c>
      <c r="B19698" t="s">
        <v>748</v>
      </c>
      <c r="C19698" t="s">
        <v>754</v>
      </c>
      <c r="D19698" t="s">
        <v>750</v>
      </c>
      <c r="E19698">
        <v>10</v>
      </c>
      <c r="F19698" t="s">
        <v>339</v>
      </c>
      <c r="G19698">
        <v>-1173.79</v>
      </c>
      <c r="H19698" t="s">
        <v>751</v>
      </c>
      <c r="I19698">
        <v>-1173.79</v>
      </c>
      <c r="J19698" t="s">
        <v>751</v>
      </c>
      <c r="K19698">
        <v>-1173.79</v>
      </c>
      <c r="L19698" t="s">
        <v>751</v>
      </c>
      <c r="M19698" t="s">
        <v>751</v>
      </c>
      <c r="N19698">
        <v>0</v>
      </c>
      <c r="O19698" t="s">
        <v>751</v>
      </c>
      <c r="P19698" t="s">
        <v>751</v>
      </c>
      <c r="Q19698" t="s">
        <v>751</v>
      </c>
      <c r="R19698" t="s">
        <v>751</v>
      </c>
      <c r="S19698" t="s">
        <v>758</v>
      </c>
    </row>
    <row r="19699" spans="1:19" x14ac:dyDescent="0.3">
      <c r="A19699" t="s">
        <v>753</v>
      </c>
      <c r="B19699" t="s">
        <v>748</v>
      </c>
      <c r="C19699" t="s">
        <v>749</v>
      </c>
      <c r="D19699" t="s">
        <v>750</v>
      </c>
      <c r="E19699">
        <v>1</v>
      </c>
      <c r="F19699" t="s">
        <v>133</v>
      </c>
      <c r="G19699">
        <v>21495.5</v>
      </c>
      <c r="H19699">
        <v>2214.7399999999998</v>
      </c>
      <c r="I19699">
        <v>21495.5</v>
      </c>
      <c r="J19699">
        <v>0.14000000000000001</v>
      </c>
      <c r="K19699">
        <v>21495.5</v>
      </c>
      <c r="L19699">
        <v>1.76</v>
      </c>
      <c r="M19699" t="s">
        <v>751</v>
      </c>
      <c r="N19699">
        <v>0</v>
      </c>
      <c r="O19699">
        <v>21495.5</v>
      </c>
      <c r="P19699" t="s">
        <v>766</v>
      </c>
      <c r="Q19699" t="s">
        <v>768</v>
      </c>
      <c r="R19699" t="s">
        <v>768</v>
      </c>
      <c r="S19699" t="s">
        <v>758</v>
      </c>
    </row>
    <row r="19700" spans="1:19" x14ac:dyDescent="0.3">
      <c r="A19700" t="s">
        <v>753</v>
      </c>
      <c r="B19700" t="s">
        <v>748</v>
      </c>
      <c r="C19700" t="s">
        <v>754</v>
      </c>
      <c r="D19700" t="s">
        <v>750</v>
      </c>
      <c r="E19700">
        <v>-1</v>
      </c>
      <c r="F19700" t="s">
        <v>496</v>
      </c>
      <c r="G19700">
        <v>-82.28</v>
      </c>
      <c r="H19700" t="s">
        <v>751</v>
      </c>
      <c r="I19700">
        <v>-82.28</v>
      </c>
      <c r="J19700" t="s">
        <v>751</v>
      </c>
      <c r="K19700">
        <v>-82.28</v>
      </c>
      <c r="L19700" t="s">
        <v>751</v>
      </c>
      <c r="M19700" t="s">
        <v>751</v>
      </c>
      <c r="N19700">
        <v>0</v>
      </c>
      <c r="O19700" t="s">
        <v>751</v>
      </c>
      <c r="P19700" t="s">
        <v>751</v>
      </c>
      <c r="Q19700" t="s">
        <v>751</v>
      </c>
      <c r="R19700" t="s">
        <v>751</v>
      </c>
      <c r="S19700" t="s">
        <v>758</v>
      </c>
    </row>
    <row r="19701" spans="1:19" x14ac:dyDescent="0.3">
      <c r="A19701" t="s">
        <v>747</v>
      </c>
      <c r="B19701" t="s">
        <v>748</v>
      </c>
      <c r="C19701" t="s">
        <v>754</v>
      </c>
      <c r="D19701" t="s">
        <v>750</v>
      </c>
      <c r="E19701">
        <v>9</v>
      </c>
      <c r="F19701" t="s">
        <v>102</v>
      </c>
      <c r="G19701">
        <v>-403.71</v>
      </c>
      <c r="H19701" t="s">
        <v>751</v>
      </c>
      <c r="I19701">
        <v>-403.71</v>
      </c>
      <c r="J19701" t="s">
        <v>751</v>
      </c>
      <c r="K19701">
        <v>-403.71</v>
      </c>
      <c r="L19701" t="s">
        <v>751</v>
      </c>
      <c r="M19701" t="s">
        <v>751</v>
      </c>
      <c r="N19701">
        <v>0</v>
      </c>
      <c r="O19701" t="s">
        <v>751</v>
      </c>
      <c r="P19701" t="s">
        <v>751</v>
      </c>
      <c r="Q19701" t="s">
        <v>751</v>
      </c>
      <c r="R19701" t="s">
        <v>751</v>
      </c>
      <c r="S19701" t="s">
        <v>758</v>
      </c>
    </row>
    <row r="19702" spans="1:19" x14ac:dyDescent="0.3">
      <c r="A19702" t="s">
        <v>747</v>
      </c>
      <c r="B19702" t="s">
        <v>748</v>
      </c>
      <c r="C19702" t="s">
        <v>749</v>
      </c>
      <c r="D19702" t="s">
        <v>750</v>
      </c>
      <c r="E19702">
        <v>3</v>
      </c>
      <c r="F19702" t="s">
        <v>355</v>
      </c>
      <c r="G19702">
        <v>194332.66</v>
      </c>
      <c r="H19702">
        <v>1421.94</v>
      </c>
      <c r="I19702">
        <v>194332.66</v>
      </c>
      <c r="J19702">
        <v>1213.96</v>
      </c>
      <c r="K19702">
        <v>194332.66</v>
      </c>
      <c r="L19702">
        <v>126.01</v>
      </c>
      <c r="M19702" t="s">
        <v>751</v>
      </c>
      <c r="N19702">
        <v>0</v>
      </c>
      <c r="O19702">
        <v>582997.98</v>
      </c>
      <c r="P19702" t="s">
        <v>766</v>
      </c>
      <c r="Q19702" t="s">
        <v>766</v>
      </c>
      <c r="R19702" t="s">
        <v>768</v>
      </c>
      <c r="S19702" t="s">
        <v>758</v>
      </c>
    </row>
    <row r="19703" spans="1:19" x14ac:dyDescent="0.3">
      <c r="A19703" t="s">
        <v>752</v>
      </c>
      <c r="B19703" t="s">
        <v>748</v>
      </c>
      <c r="C19703" t="s">
        <v>754</v>
      </c>
      <c r="D19703" t="s">
        <v>750</v>
      </c>
      <c r="E19703">
        <v>-1</v>
      </c>
      <c r="F19703" t="s">
        <v>296</v>
      </c>
      <c r="G19703">
        <v>-1111.96</v>
      </c>
      <c r="H19703" t="s">
        <v>751</v>
      </c>
      <c r="I19703">
        <v>-1111.96</v>
      </c>
      <c r="J19703" t="s">
        <v>751</v>
      </c>
      <c r="K19703">
        <v>-1111.96</v>
      </c>
      <c r="L19703" t="s">
        <v>751</v>
      </c>
      <c r="M19703" t="s">
        <v>751</v>
      </c>
      <c r="N19703">
        <v>0</v>
      </c>
      <c r="O19703" t="s">
        <v>751</v>
      </c>
      <c r="P19703" t="s">
        <v>751</v>
      </c>
      <c r="Q19703" t="s">
        <v>751</v>
      </c>
      <c r="R19703" t="s">
        <v>751</v>
      </c>
      <c r="S19703" t="s">
        <v>758</v>
      </c>
    </row>
    <row r="19704" spans="1:19" x14ac:dyDescent="0.3">
      <c r="A19704" t="s">
        <v>752</v>
      </c>
      <c r="B19704" t="s">
        <v>748</v>
      </c>
      <c r="C19704" t="s">
        <v>749</v>
      </c>
      <c r="D19704" t="s">
        <v>750</v>
      </c>
      <c r="E19704">
        <v>8</v>
      </c>
      <c r="F19704" t="s">
        <v>361</v>
      </c>
      <c r="G19704">
        <v>61954.21</v>
      </c>
      <c r="H19704">
        <v>4.6900000000000004</v>
      </c>
      <c r="I19704">
        <v>61954.21</v>
      </c>
      <c r="J19704">
        <v>8.67</v>
      </c>
      <c r="K19704">
        <v>61954.21</v>
      </c>
      <c r="L19704">
        <v>59.92</v>
      </c>
      <c r="M19704" t="s">
        <v>751</v>
      </c>
      <c r="N19704">
        <v>0</v>
      </c>
      <c r="O19704">
        <v>495633.68</v>
      </c>
      <c r="P19704" t="s">
        <v>766</v>
      </c>
      <c r="Q19704" t="s">
        <v>766</v>
      </c>
      <c r="R19704" t="s">
        <v>766</v>
      </c>
      <c r="S19704" t="s">
        <v>758</v>
      </c>
    </row>
    <row r="19705" spans="1:19" x14ac:dyDescent="0.3">
      <c r="A19705" t="s">
        <v>752</v>
      </c>
      <c r="B19705" t="s">
        <v>748</v>
      </c>
      <c r="C19705" t="s">
        <v>754</v>
      </c>
      <c r="D19705" t="s">
        <v>750</v>
      </c>
      <c r="E19705">
        <v>-1</v>
      </c>
      <c r="F19705" t="s">
        <v>490</v>
      </c>
      <c r="G19705">
        <v>-24467.86</v>
      </c>
      <c r="H19705" t="s">
        <v>751</v>
      </c>
      <c r="I19705">
        <v>-24467.86</v>
      </c>
      <c r="J19705" t="s">
        <v>751</v>
      </c>
      <c r="K19705">
        <v>-24467.86</v>
      </c>
      <c r="L19705" t="s">
        <v>751</v>
      </c>
      <c r="M19705" t="s">
        <v>751</v>
      </c>
      <c r="N19705">
        <v>0</v>
      </c>
      <c r="O19705" t="s">
        <v>751</v>
      </c>
      <c r="P19705" t="s">
        <v>751</v>
      </c>
      <c r="Q19705" t="s">
        <v>751</v>
      </c>
      <c r="R19705" t="s">
        <v>751</v>
      </c>
      <c r="S19705" t="s">
        <v>758</v>
      </c>
    </row>
    <row r="19706" spans="1:19" x14ac:dyDescent="0.3">
      <c r="A19706" t="s">
        <v>747</v>
      </c>
      <c r="B19706" t="s">
        <v>748</v>
      </c>
      <c r="C19706" t="s">
        <v>749</v>
      </c>
      <c r="D19706" t="s">
        <v>750</v>
      </c>
      <c r="E19706">
        <v>-1</v>
      </c>
      <c r="F19706" t="s">
        <v>287</v>
      </c>
      <c r="G19706">
        <v>100831.32</v>
      </c>
      <c r="H19706">
        <v>25.02</v>
      </c>
      <c r="I19706">
        <v>100831.32</v>
      </c>
      <c r="J19706">
        <v>4.18</v>
      </c>
      <c r="K19706">
        <v>100831.32</v>
      </c>
      <c r="L19706">
        <v>45.78</v>
      </c>
      <c r="M19706" t="s">
        <v>751</v>
      </c>
      <c r="N19706">
        <v>0</v>
      </c>
      <c r="O19706" t="s">
        <v>751</v>
      </c>
      <c r="P19706" t="s">
        <v>766</v>
      </c>
      <c r="Q19706" t="s">
        <v>766</v>
      </c>
      <c r="R19706" t="s">
        <v>766</v>
      </c>
      <c r="S19706" t="s">
        <v>758</v>
      </c>
    </row>
    <row r="19707" spans="1:19" x14ac:dyDescent="0.3">
      <c r="A19707" t="s">
        <v>747</v>
      </c>
      <c r="B19707" t="s">
        <v>748</v>
      </c>
      <c r="C19707" t="s">
        <v>754</v>
      </c>
      <c r="D19707" t="s">
        <v>750</v>
      </c>
      <c r="E19707">
        <v>9</v>
      </c>
      <c r="F19707" t="s">
        <v>167</v>
      </c>
      <c r="G19707">
        <v>-285.29000000000002</v>
      </c>
      <c r="H19707" t="s">
        <v>751</v>
      </c>
      <c r="I19707">
        <v>-285.29000000000002</v>
      </c>
      <c r="J19707" t="s">
        <v>751</v>
      </c>
      <c r="K19707">
        <v>-285.29000000000002</v>
      </c>
      <c r="L19707" t="s">
        <v>751</v>
      </c>
      <c r="M19707" t="s">
        <v>751</v>
      </c>
      <c r="N19707">
        <v>0</v>
      </c>
      <c r="O19707" t="s">
        <v>751</v>
      </c>
      <c r="P19707" t="s">
        <v>751</v>
      </c>
      <c r="Q19707" t="s">
        <v>751</v>
      </c>
      <c r="R19707" t="s">
        <v>751</v>
      </c>
      <c r="S19707" t="s">
        <v>758</v>
      </c>
    </row>
    <row r="19708" spans="1:19" x14ac:dyDescent="0.3">
      <c r="A19708" t="s">
        <v>753</v>
      </c>
      <c r="B19708" t="s">
        <v>748</v>
      </c>
      <c r="C19708" t="s">
        <v>749</v>
      </c>
      <c r="D19708" t="s">
        <v>750</v>
      </c>
      <c r="E19708">
        <v>-1</v>
      </c>
      <c r="F19708" t="s">
        <v>184</v>
      </c>
      <c r="G19708">
        <v>11014.04</v>
      </c>
      <c r="H19708">
        <v>1.54</v>
      </c>
      <c r="I19708">
        <v>11014.04</v>
      </c>
      <c r="J19708">
        <v>0.26</v>
      </c>
      <c r="K19708">
        <v>11014.04</v>
      </c>
      <c r="L19708">
        <v>2.83</v>
      </c>
      <c r="M19708" t="s">
        <v>751</v>
      </c>
      <c r="N19708">
        <v>0</v>
      </c>
      <c r="O19708" t="s">
        <v>751</v>
      </c>
      <c r="P19708" t="s">
        <v>766</v>
      </c>
      <c r="Q19708" t="s">
        <v>766</v>
      </c>
      <c r="R19708" t="s">
        <v>766</v>
      </c>
      <c r="S19708" t="s">
        <v>758</v>
      </c>
    </row>
    <row r="19709" spans="1:19" x14ac:dyDescent="0.3">
      <c r="A19709" t="s">
        <v>747</v>
      </c>
      <c r="B19709" t="s">
        <v>748</v>
      </c>
      <c r="C19709" t="s">
        <v>749</v>
      </c>
      <c r="D19709" t="s">
        <v>750</v>
      </c>
      <c r="E19709">
        <v>2</v>
      </c>
      <c r="F19709" t="s">
        <v>484</v>
      </c>
      <c r="G19709">
        <v>215288.27</v>
      </c>
      <c r="H19709">
        <v>88.49</v>
      </c>
      <c r="I19709">
        <v>215288.27</v>
      </c>
      <c r="J19709">
        <v>17.91</v>
      </c>
      <c r="K19709">
        <v>215288.27</v>
      </c>
      <c r="L19709">
        <v>141.91999999999999</v>
      </c>
      <c r="M19709" t="s">
        <v>751</v>
      </c>
      <c r="N19709">
        <v>0</v>
      </c>
      <c r="O19709">
        <v>430576.54</v>
      </c>
      <c r="P19709" t="s">
        <v>766</v>
      </c>
      <c r="Q19709" t="s">
        <v>766</v>
      </c>
      <c r="R19709" t="s">
        <v>766</v>
      </c>
      <c r="S19709" t="s">
        <v>758</v>
      </c>
    </row>
    <row r="19710" spans="1:19" x14ac:dyDescent="0.3">
      <c r="A19710" t="s">
        <v>752</v>
      </c>
      <c r="B19710" t="s">
        <v>748</v>
      </c>
      <c r="C19710" t="s">
        <v>749</v>
      </c>
      <c r="D19710" t="s">
        <v>750</v>
      </c>
      <c r="E19710">
        <v>4</v>
      </c>
      <c r="F19710" t="s">
        <v>389</v>
      </c>
      <c r="G19710">
        <v>91357.19</v>
      </c>
      <c r="H19710">
        <v>49010.16</v>
      </c>
      <c r="I19710">
        <v>91357.19</v>
      </c>
      <c r="J19710">
        <v>0.57999999999999996</v>
      </c>
      <c r="K19710">
        <v>91357.19</v>
      </c>
      <c r="L19710">
        <v>3.06</v>
      </c>
      <c r="M19710" t="s">
        <v>751</v>
      </c>
      <c r="N19710">
        <v>0</v>
      </c>
      <c r="O19710">
        <v>365428.76</v>
      </c>
      <c r="P19710" t="s">
        <v>766</v>
      </c>
      <c r="Q19710" t="s">
        <v>768</v>
      </c>
      <c r="R19710" t="s">
        <v>768</v>
      </c>
      <c r="S19710" t="s">
        <v>758</v>
      </c>
    </row>
    <row r="19711" spans="1:19" x14ac:dyDescent="0.3">
      <c r="A19711" t="s">
        <v>747</v>
      </c>
      <c r="B19711" t="s">
        <v>748</v>
      </c>
      <c r="C19711" t="s">
        <v>749</v>
      </c>
      <c r="D19711" t="s">
        <v>750</v>
      </c>
      <c r="E19711">
        <v>0</v>
      </c>
      <c r="F19711" t="s">
        <v>153</v>
      </c>
      <c r="G19711">
        <v>10113.02</v>
      </c>
      <c r="H19711">
        <v>771.68</v>
      </c>
      <c r="I19711">
        <v>10113.02</v>
      </c>
      <c r="J19711">
        <v>0.02</v>
      </c>
      <c r="K19711">
        <v>10113.02</v>
      </c>
      <c r="L19711">
        <v>0.28000000000000003</v>
      </c>
      <c r="M19711" t="s">
        <v>751</v>
      </c>
      <c r="N19711">
        <v>0</v>
      </c>
      <c r="O19711" t="s">
        <v>751</v>
      </c>
      <c r="P19711" t="s">
        <v>766</v>
      </c>
      <c r="Q19711" t="s">
        <v>768</v>
      </c>
      <c r="R19711" t="s">
        <v>768</v>
      </c>
      <c r="S19711" t="s">
        <v>758</v>
      </c>
    </row>
    <row r="19712" spans="1:19" x14ac:dyDescent="0.3">
      <c r="A19712" t="s">
        <v>747</v>
      </c>
      <c r="B19712" t="s">
        <v>748</v>
      </c>
      <c r="C19712" t="s">
        <v>749</v>
      </c>
      <c r="D19712" t="s">
        <v>750</v>
      </c>
      <c r="E19712">
        <v>-1</v>
      </c>
      <c r="F19712" t="s">
        <v>359</v>
      </c>
      <c r="G19712">
        <v>1351168.25</v>
      </c>
      <c r="H19712">
        <v>1142.1500000000001</v>
      </c>
      <c r="I19712">
        <v>1351168.25</v>
      </c>
      <c r="J19712">
        <v>82.11</v>
      </c>
      <c r="K19712">
        <v>1351168.25</v>
      </c>
      <c r="L19712">
        <v>1780.82</v>
      </c>
      <c r="M19712" t="s">
        <v>751</v>
      </c>
      <c r="N19712">
        <v>0</v>
      </c>
      <c r="O19712" t="s">
        <v>751</v>
      </c>
      <c r="P19712" t="s">
        <v>766</v>
      </c>
      <c r="Q19712" t="s">
        <v>766</v>
      </c>
      <c r="R19712" t="s">
        <v>766</v>
      </c>
      <c r="S19712" t="s">
        <v>758</v>
      </c>
    </row>
    <row r="19713" spans="1:19" x14ac:dyDescent="0.3">
      <c r="A19713" t="s">
        <v>747</v>
      </c>
      <c r="B19713" t="s">
        <v>748</v>
      </c>
      <c r="C19713" t="s">
        <v>749</v>
      </c>
      <c r="D19713" t="s">
        <v>750</v>
      </c>
      <c r="E19713">
        <v>3</v>
      </c>
      <c r="F19713" t="s">
        <v>204</v>
      </c>
      <c r="G19713">
        <v>382794.76</v>
      </c>
      <c r="H19713">
        <v>24.18</v>
      </c>
      <c r="I19713">
        <v>382794.76</v>
      </c>
      <c r="J19713">
        <v>16.440000000000001</v>
      </c>
      <c r="K19713">
        <v>382794.76</v>
      </c>
      <c r="L19713">
        <v>294.70999999999998</v>
      </c>
      <c r="M19713" t="s">
        <v>751</v>
      </c>
      <c r="N19713">
        <v>0</v>
      </c>
      <c r="O19713">
        <v>1148384.28</v>
      </c>
      <c r="P19713" t="s">
        <v>766</v>
      </c>
      <c r="Q19713" t="s">
        <v>766</v>
      </c>
      <c r="R19713" t="s">
        <v>766</v>
      </c>
      <c r="S19713" t="s">
        <v>758</v>
      </c>
    </row>
    <row r="19714" spans="1:19" x14ac:dyDescent="0.3">
      <c r="A19714" t="s">
        <v>747</v>
      </c>
      <c r="B19714" t="s">
        <v>748</v>
      </c>
      <c r="C19714" t="s">
        <v>754</v>
      </c>
      <c r="D19714" t="s">
        <v>750</v>
      </c>
      <c r="E19714">
        <v>4</v>
      </c>
      <c r="F19714" t="s">
        <v>496</v>
      </c>
      <c r="G19714">
        <v>-55.41</v>
      </c>
      <c r="H19714" t="s">
        <v>751</v>
      </c>
      <c r="I19714">
        <v>-55.41</v>
      </c>
      <c r="J19714" t="s">
        <v>751</v>
      </c>
      <c r="K19714">
        <v>-55.41</v>
      </c>
      <c r="L19714" t="s">
        <v>751</v>
      </c>
      <c r="M19714" t="s">
        <v>751</v>
      </c>
      <c r="N19714">
        <v>0</v>
      </c>
      <c r="O19714" t="s">
        <v>751</v>
      </c>
      <c r="P19714" t="s">
        <v>751</v>
      </c>
      <c r="Q19714" t="s">
        <v>751</v>
      </c>
      <c r="R19714" t="s">
        <v>751</v>
      </c>
      <c r="S19714" t="s">
        <v>758</v>
      </c>
    </row>
    <row r="19715" spans="1:19" x14ac:dyDescent="0.3">
      <c r="A19715" t="s">
        <v>752</v>
      </c>
      <c r="B19715" t="s">
        <v>748</v>
      </c>
      <c r="C19715" t="s">
        <v>749</v>
      </c>
      <c r="D19715" t="s">
        <v>750</v>
      </c>
      <c r="E19715">
        <v>-1</v>
      </c>
      <c r="F19715" t="s">
        <v>201</v>
      </c>
      <c r="G19715">
        <v>464.4</v>
      </c>
      <c r="H19715">
        <v>0.46</v>
      </c>
      <c r="I19715">
        <v>464.4</v>
      </c>
      <c r="J19715">
        <v>0.03</v>
      </c>
      <c r="K19715">
        <v>464.4</v>
      </c>
      <c r="L19715">
        <v>0.18</v>
      </c>
      <c r="M19715" t="s">
        <v>751</v>
      </c>
      <c r="N19715">
        <v>0</v>
      </c>
      <c r="O19715" t="s">
        <v>751</v>
      </c>
      <c r="P19715" t="s">
        <v>766</v>
      </c>
      <c r="Q19715" t="s">
        <v>766</v>
      </c>
      <c r="R19715" t="s">
        <v>766</v>
      </c>
      <c r="S19715" t="s">
        <v>758</v>
      </c>
    </row>
    <row r="19716" spans="1:19" x14ac:dyDescent="0.3">
      <c r="A19716" t="s">
        <v>753</v>
      </c>
      <c r="B19716" t="s">
        <v>748</v>
      </c>
      <c r="C19716" t="s">
        <v>749</v>
      </c>
      <c r="D19716" t="s">
        <v>750</v>
      </c>
      <c r="E19716">
        <v>3</v>
      </c>
      <c r="F19716" t="s">
        <v>347</v>
      </c>
      <c r="G19716">
        <v>385525.84</v>
      </c>
      <c r="H19716">
        <v>34.25</v>
      </c>
      <c r="I19716">
        <v>385525.84</v>
      </c>
      <c r="J19716">
        <v>4.8099999999999996</v>
      </c>
      <c r="K19716">
        <v>385525.84</v>
      </c>
      <c r="L19716">
        <v>266.33</v>
      </c>
      <c r="M19716" t="s">
        <v>751</v>
      </c>
      <c r="N19716">
        <v>0</v>
      </c>
      <c r="O19716">
        <v>1156577.52</v>
      </c>
      <c r="P19716" t="s">
        <v>766</v>
      </c>
      <c r="Q19716" t="s">
        <v>766</v>
      </c>
      <c r="R19716" t="s">
        <v>766</v>
      </c>
      <c r="S19716" t="s">
        <v>758</v>
      </c>
    </row>
    <row r="19717" spans="1:19" x14ac:dyDescent="0.3">
      <c r="A19717" t="s">
        <v>747</v>
      </c>
      <c r="B19717" t="s">
        <v>748</v>
      </c>
      <c r="C19717" t="s">
        <v>749</v>
      </c>
      <c r="D19717" t="s">
        <v>750</v>
      </c>
      <c r="E19717">
        <v>2</v>
      </c>
      <c r="F19717" t="s">
        <v>219</v>
      </c>
      <c r="G19717">
        <v>1639137.02</v>
      </c>
      <c r="H19717" t="s">
        <v>751</v>
      </c>
      <c r="I19717">
        <v>1639137.02</v>
      </c>
      <c r="J19717" t="s">
        <v>751</v>
      </c>
      <c r="K19717">
        <v>1639137.02</v>
      </c>
      <c r="L19717">
        <v>1768.95</v>
      </c>
      <c r="M19717" t="s">
        <v>751</v>
      </c>
      <c r="N19717">
        <v>0</v>
      </c>
      <c r="O19717">
        <v>3278274.04</v>
      </c>
      <c r="P19717" t="s">
        <v>766</v>
      </c>
      <c r="Q19717" t="s">
        <v>766</v>
      </c>
      <c r="R19717" t="s">
        <v>768</v>
      </c>
      <c r="S19717" t="s">
        <v>758</v>
      </c>
    </row>
    <row r="19718" spans="1:19" x14ac:dyDescent="0.3">
      <c r="A19718" t="s">
        <v>752</v>
      </c>
      <c r="B19718" t="s">
        <v>748</v>
      </c>
      <c r="C19718" t="s">
        <v>749</v>
      </c>
      <c r="D19718" t="s">
        <v>750</v>
      </c>
      <c r="E19718">
        <v>-1</v>
      </c>
      <c r="F19718" t="s">
        <v>493</v>
      </c>
      <c r="G19718">
        <v>231.88</v>
      </c>
      <c r="H19718">
        <v>0.14000000000000001</v>
      </c>
      <c r="I19718">
        <v>231.88</v>
      </c>
      <c r="J19718">
        <v>0.01</v>
      </c>
      <c r="K19718">
        <v>231.88</v>
      </c>
      <c r="L19718">
        <v>0.04</v>
      </c>
      <c r="M19718" t="s">
        <v>751</v>
      </c>
      <c r="N19718">
        <v>0</v>
      </c>
      <c r="O19718" t="s">
        <v>751</v>
      </c>
      <c r="P19718" t="s">
        <v>766</v>
      </c>
      <c r="Q19718" t="s">
        <v>766</v>
      </c>
      <c r="R19718" t="s">
        <v>766</v>
      </c>
      <c r="S19718" t="s">
        <v>758</v>
      </c>
    </row>
    <row r="19719" spans="1:19" x14ac:dyDescent="0.3">
      <c r="A19719" t="s">
        <v>747</v>
      </c>
      <c r="B19719" t="s">
        <v>748</v>
      </c>
      <c r="C19719" t="s">
        <v>754</v>
      </c>
      <c r="D19719" t="s">
        <v>750</v>
      </c>
      <c r="E19719">
        <v>0</v>
      </c>
      <c r="F19719" t="s">
        <v>493</v>
      </c>
      <c r="G19719">
        <v>-11204.05</v>
      </c>
      <c r="H19719" t="s">
        <v>751</v>
      </c>
      <c r="I19719">
        <v>-11204.05</v>
      </c>
      <c r="J19719" t="s">
        <v>751</v>
      </c>
      <c r="K19719">
        <v>-11204.05</v>
      </c>
      <c r="L19719" t="s">
        <v>751</v>
      </c>
      <c r="M19719" t="s">
        <v>751</v>
      </c>
      <c r="N19719">
        <v>0</v>
      </c>
      <c r="O19719" t="s">
        <v>751</v>
      </c>
      <c r="P19719" t="s">
        <v>751</v>
      </c>
      <c r="Q19719" t="s">
        <v>751</v>
      </c>
      <c r="R19719" t="s">
        <v>751</v>
      </c>
      <c r="S19719" t="s">
        <v>758</v>
      </c>
    </row>
    <row r="19720" spans="1:19" x14ac:dyDescent="0.3">
      <c r="A19720" t="s">
        <v>747</v>
      </c>
      <c r="B19720" t="s">
        <v>748</v>
      </c>
      <c r="C19720" t="s">
        <v>749</v>
      </c>
      <c r="D19720" t="s">
        <v>750</v>
      </c>
      <c r="E19720">
        <v>-1</v>
      </c>
      <c r="F19720" t="s">
        <v>359</v>
      </c>
      <c r="G19720">
        <v>-280.88</v>
      </c>
      <c r="H19720" t="s">
        <v>751</v>
      </c>
      <c r="I19720">
        <v>-280.88</v>
      </c>
      <c r="J19720" t="s">
        <v>751</v>
      </c>
      <c r="K19720">
        <v>-280.88</v>
      </c>
      <c r="L19720" t="s">
        <v>751</v>
      </c>
      <c r="M19720" t="s">
        <v>751</v>
      </c>
      <c r="N19720">
        <v>0</v>
      </c>
      <c r="O19720" t="s">
        <v>751</v>
      </c>
      <c r="P19720" t="s">
        <v>768</v>
      </c>
      <c r="Q19720" t="s">
        <v>768</v>
      </c>
      <c r="R19720" t="s">
        <v>768</v>
      </c>
      <c r="S19720" t="s">
        <v>758</v>
      </c>
    </row>
    <row r="19721" spans="1:19" x14ac:dyDescent="0.3">
      <c r="A19721" t="s">
        <v>752</v>
      </c>
      <c r="B19721" t="s">
        <v>748</v>
      </c>
      <c r="C19721" t="s">
        <v>754</v>
      </c>
      <c r="D19721" t="s">
        <v>750</v>
      </c>
      <c r="E19721">
        <v>-4</v>
      </c>
      <c r="F19721" t="s">
        <v>138</v>
      </c>
      <c r="G19721">
        <v>-146802.89000000001</v>
      </c>
      <c r="H19721" t="s">
        <v>751</v>
      </c>
      <c r="I19721">
        <v>-146802.89000000001</v>
      </c>
      <c r="J19721" t="s">
        <v>751</v>
      </c>
      <c r="K19721">
        <v>-146802.89000000001</v>
      </c>
      <c r="L19721" t="s">
        <v>751</v>
      </c>
      <c r="M19721" t="s">
        <v>751</v>
      </c>
      <c r="N19721">
        <v>0</v>
      </c>
      <c r="O19721" t="s">
        <v>751</v>
      </c>
      <c r="P19721" t="s">
        <v>751</v>
      </c>
      <c r="Q19721" t="s">
        <v>751</v>
      </c>
      <c r="R19721" t="s">
        <v>751</v>
      </c>
      <c r="S19721" t="s">
        <v>758</v>
      </c>
    </row>
    <row r="19722" spans="1:19" x14ac:dyDescent="0.3">
      <c r="A19722" t="s">
        <v>747</v>
      </c>
      <c r="B19722" t="s">
        <v>748</v>
      </c>
      <c r="C19722" t="s">
        <v>749</v>
      </c>
      <c r="D19722" t="s">
        <v>750</v>
      </c>
      <c r="E19722">
        <v>1</v>
      </c>
      <c r="F19722" t="s">
        <v>124</v>
      </c>
      <c r="G19722">
        <v>633128.46</v>
      </c>
      <c r="H19722">
        <v>48.2</v>
      </c>
      <c r="I19722">
        <v>633128.46</v>
      </c>
      <c r="J19722">
        <v>22.9</v>
      </c>
      <c r="K19722">
        <v>633128.46</v>
      </c>
      <c r="L19722">
        <v>219.28</v>
      </c>
      <c r="M19722" t="s">
        <v>751</v>
      </c>
      <c r="N19722">
        <v>0</v>
      </c>
      <c r="O19722">
        <v>633128.46</v>
      </c>
      <c r="P19722" t="s">
        <v>766</v>
      </c>
      <c r="Q19722" t="s">
        <v>766</v>
      </c>
      <c r="R19722" t="s">
        <v>766</v>
      </c>
      <c r="S19722" t="s">
        <v>758</v>
      </c>
    </row>
    <row r="19723" spans="1:19" x14ac:dyDescent="0.3">
      <c r="A19723" t="s">
        <v>747</v>
      </c>
      <c r="B19723" t="s">
        <v>748</v>
      </c>
      <c r="C19723" t="s">
        <v>749</v>
      </c>
      <c r="D19723" t="s">
        <v>750</v>
      </c>
      <c r="E19723">
        <v>3</v>
      </c>
      <c r="F19723" t="s">
        <v>185</v>
      </c>
      <c r="G19723">
        <v>11529.1</v>
      </c>
      <c r="H19723">
        <v>1117.45</v>
      </c>
      <c r="I19723">
        <v>11529.1</v>
      </c>
      <c r="J19723">
        <v>0.33</v>
      </c>
      <c r="K19723">
        <v>11529.1</v>
      </c>
      <c r="L19723">
        <v>18.48</v>
      </c>
      <c r="M19723" t="s">
        <v>751</v>
      </c>
      <c r="N19723">
        <v>0</v>
      </c>
      <c r="O19723">
        <v>34587.300000000003</v>
      </c>
      <c r="P19723" t="s">
        <v>766</v>
      </c>
      <c r="Q19723" t="s">
        <v>768</v>
      </c>
      <c r="R19723" t="s">
        <v>768</v>
      </c>
      <c r="S19723" t="s">
        <v>758</v>
      </c>
    </row>
    <row r="19724" spans="1:19" x14ac:dyDescent="0.3">
      <c r="A19724" t="s">
        <v>747</v>
      </c>
      <c r="B19724" t="s">
        <v>748</v>
      </c>
      <c r="C19724" t="s">
        <v>754</v>
      </c>
      <c r="D19724" t="s">
        <v>750</v>
      </c>
      <c r="E19724">
        <v>1</v>
      </c>
      <c r="F19724" t="s">
        <v>195</v>
      </c>
      <c r="G19724">
        <v>-942.48</v>
      </c>
      <c r="H19724" t="s">
        <v>751</v>
      </c>
      <c r="I19724">
        <v>-942.48</v>
      </c>
      <c r="J19724" t="s">
        <v>751</v>
      </c>
      <c r="K19724">
        <v>-942.48</v>
      </c>
      <c r="L19724" t="s">
        <v>751</v>
      </c>
      <c r="M19724" t="s">
        <v>751</v>
      </c>
      <c r="N19724">
        <v>0</v>
      </c>
      <c r="O19724" t="s">
        <v>751</v>
      </c>
      <c r="P19724" t="s">
        <v>751</v>
      </c>
      <c r="Q19724" t="s">
        <v>751</v>
      </c>
      <c r="R19724" t="s">
        <v>751</v>
      </c>
      <c r="S19724" t="s">
        <v>758</v>
      </c>
    </row>
    <row r="19725" spans="1:19" x14ac:dyDescent="0.3">
      <c r="A19725" t="s">
        <v>747</v>
      </c>
      <c r="B19725" t="s">
        <v>748</v>
      </c>
      <c r="C19725" t="s">
        <v>754</v>
      </c>
      <c r="D19725" t="s">
        <v>750</v>
      </c>
      <c r="E19725">
        <v>18</v>
      </c>
      <c r="F19725" t="s">
        <v>426</v>
      </c>
      <c r="G19725">
        <v>-103.51</v>
      </c>
      <c r="H19725" t="s">
        <v>751</v>
      </c>
      <c r="I19725">
        <v>-103.51</v>
      </c>
      <c r="J19725" t="s">
        <v>751</v>
      </c>
      <c r="K19725">
        <v>-103.51</v>
      </c>
      <c r="L19725" t="s">
        <v>751</v>
      </c>
      <c r="M19725" t="s">
        <v>751</v>
      </c>
      <c r="N19725">
        <v>0</v>
      </c>
      <c r="O19725" t="s">
        <v>751</v>
      </c>
      <c r="P19725" t="s">
        <v>751</v>
      </c>
      <c r="Q19725" t="s">
        <v>751</v>
      </c>
      <c r="R19725" t="s">
        <v>751</v>
      </c>
      <c r="S19725" t="s">
        <v>758</v>
      </c>
    </row>
    <row r="19726" spans="1:19" x14ac:dyDescent="0.3">
      <c r="A19726" t="s">
        <v>747</v>
      </c>
      <c r="B19726" t="s">
        <v>748</v>
      </c>
      <c r="C19726" t="s">
        <v>754</v>
      </c>
      <c r="D19726" t="s">
        <v>750</v>
      </c>
      <c r="E19726">
        <v>7</v>
      </c>
      <c r="F19726" t="s">
        <v>210</v>
      </c>
      <c r="G19726">
        <v>-40.89</v>
      </c>
      <c r="H19726" t="s">
        <v>751</v>
      </c>
      <c r="I19726">
        <v>-40.89</v>
      </c>
      <c r="J19726" t="s">
        <v>751</v>
      </c>
      <c r="K19726">
        <v>-40.89</v>
      </c>
      <c r="L19726" t="s">
        <v>751</v>
      </c>
      <c r="M19726" t="s">
        <v>751</v>
      </c>
      <c r="N19726">
        <v>0</v>
      </c>
      <c r="O19726" t="s">
        <v>751</v>
      </c>
      <c r="P19726" t="s">
        <v>751</v>
      </c>
      <c r="Q19726" t="s">
        <v>751</v>
      </c>
      <c r="R19726" t="s">
        <v>751</v>
      </c>
      <c r="S19726" t="s">
        <v>758</v>
      </c>
    </row>
    <row r="19727" spans="1:19" x14ac:dyDescent="0.3">
      <c r="A19727" t="s">
        <v>747</v>
      </c>
      <c r="B19727" t="s">
        <v>748</v>
      </c>
      <c r="C19727" t="s">
        <v>749</v>
      </c>
      <c r="D19727" t="s">
        <v>750</v>
      </c>
      <c r="E19727">
        <v>3</v>
      </c>
      <c r="F19727" t="s">
        <v>7</v>
      </c>
      <c r="G19727">
        <v>198512.18</v>
      </c>
      <c r="H19727">
        <v>93.4</v>
      </c>
      <c r="I19727">
        <v>198512.18</v>
      </c>
      <c r="J19727">
        <v>7.16</v>
      </c>
      <c r="K19727">
        <v>198512.18</v>
      </c>
      <c r="L19727">
        <v>37.74</v>
      </c>
      <c r="M19727" t="s">
        <v>751</v>
      </c>
      <c r="N19727">
        <v>0</v>
      </c>
      <c r="O19727">
        <v>595536.54</v>
      </c>
      <c r="P19727" t="s">
        <v>766</v>
      </c>
      <c r="Q19727" t="s">
        <v>766</v>
      </c>
      <c r="R19727" t="s">
        <v>766</v>
      </c>
      <c r="S19727" t="s">
        <v>758</v>
      </c>
    </row>
    <row r="19728" spans="1:19" x14ac:dyDescent="0.3">
      <c r="A19728" t="s">
        <v>752</v>
      </c>
      <c r="B19728" t="s">
        <v>748</v>
      </c>
      <c r="C19728" t="s">
        <v>754</v>
      </c>
      <c r="D19728" t="s">
        <v>750</v>
      </c>
      <c r="E19728">
        <v>0</v>
      </c>
      <c r="F19728" t="s">
        <v>491</v>
      </c>
      <c r="G19728">
        <v>-6810.97</v>
      </c>
      <c r="H19728" t="s">
        <v>751</v>
      </c>
      <c r="I19728">
        <v>-6810.97</v>
      </c>
      <c r="J19728" t="s">
        <v>751</v>
      </c>
      <c r="K19728">
        <v>-6810.97</v>
      </c>
      <c r="L19728" t="s">
        <v>751</v>
      </c>
      <c r="M19728" t="s">
        <v>751</v>
      </c>
      <c r="N19728">
        <v>0</v>
      </c>
      <c r="O19728" t="s">
        <v>751</v>
      </c>
      <c r="P19728" t="s">
        <v>751</v>
      </c>
      <c r="Q19728" t="s">
        <v>751</v>
      </c>
      <c r="R19728" t="s">
        <v>751</v>
      </c>
      <c r="S19728" t="s">
        <v>758</v>
      </c>
    </row>
    <row r="19729" spans="1:19" x14ac:dyDescent="0.3">
      <c r="A19729" t="s">
        <v>753</v>
      </c>
      <c r="B19729" t="s">
        <v>748</v>
      </c>
      <c r="C19729" t="s">
        <v>754</v>
      </c>
      <c r="D19729" t="s">
        <v>750</v>
      </c>
      <c r="E19729">
        <v>5</v>
      </c>
      <c r="F19729" t="s">
        <v>313</v>
      </c>
      <c r="G19729">
        <v>-4025.25</v>
      </c>
      <c r="H19729" t="s">
        <v>751</v>
      </c>
      <c r="I19729">
        <v>-4025.25</v>
      </c>
      <c r="J19729" t="s">
        <v>751</v>
      </c>
      <c r="K19729">
        <v>-4025.25</v>
      </c>
      <c r="L19729" t="s">
        <v>751</v>
      </c>
      <c r="M19729" t="s">
        <v>751</v>
      </c>
      <c r="N19729">
        <v>0</v>
      </c>
      <c r="O19729" t="s">
        <v>751</v>
      </c>
      <c r="P19729" t="s">
        <v>751</v>
      </c>
      <c r="Q19729" t="s">
        <v>751</v>
      </c>
      <c r="R19729" t="s">
        <v>751</v>
      </c>
      <c r="S19729" t="s">
        <v>758</v>
      </c>
    </row>
    <row r="19730" spans="1:19" x14ac:dyDescent="0.3">
      <c r="A19730" t="s">
        <v>747</v>
      </c>
      <c r="B19730" t="s">
        <v>748</v>
      </c>
      <c r="C19730" t="s">
        <v>749</v>
      </c>
      <c r="D19730" t="s">
        <v>750</v>
      </c>
      <c r="E19730">
        <v>0</v>
      </c>
      <c r="F19730" t="s">
        <v>72</v>
      </c>
      <c r="G19730">
        <v>13776.32</v>
      </c>
      <c r="H19730">
        <v>842.46</v>
      </c>
      <c r="I19730">
        <v>13776.32</v>
      </c>
      <c r="J19730">
        <v>0.67</v>
      </c>
      <c r="K19730">
        <v>13776.32</v>
      </c>
      <c r="L19730">
        <v>3.44</v>
      </c>
      <c r="M19730" t="s">
        <v>751</v>
      </c>
      <c r="N19730">
        <v>0</v>
      </c>
      <c r="O19730" t="s">
        <v>751</v>
      </c>
      <c r="P19730" t="s">
        <v>766</v>
      </c>
      <c r="Q19730" t="s">
        <v>768</v>
      </c>
      <c r="R19730" t="s">
        <v>768</v>
      </c>
      <c r="S19730" t="s">
        <v>758</v>
      </c>
    </row>
    <row r="19731" spans="1:19" x14ac:dyDescent="0.3">
      <c r="A19731" t="s">
        <v>747</v>
      </c>
      <c r="B19731" t="s">
        <v>748</v>
      </c>
      <c r="C19731" t="s">
        <v>749</v>
      </c>
      <c r="D19731" t="s">
        <v>750</v>
      </c>
      <c r="E19731">
        <v>-1</v>
      </c>
      <c r="F19731" t="s">
        <v>410</v>
      </c>
      <c r="G19731">
        <v>55850.05</v>
      </c>
      <c r="H19731">
        <v>34.29</v>
      </c>
      <c r="I19731">
        <v>55850.05</v>
      </c>
      <c r="J19731">
        <v>6.94</v>
      </c>
      <c r="K19731">
        <v>55850.05</v>
      </c>
      <c r="L19731">
        <v>54.98</v>
      </c>
      <c r="M19731" t="s">
        <v>751</v>
      </c>
      <c r="N19731">
        <v>0</v>
      </c>
      <c r="O19731" t="s">
        <v>751</v>
      </c>
      <c r="P19731" t="s">
        <v>766</v>
      </c>
      <c r="Q19731" t="s">
        <v>766</v>
      </c>
      <c r="R19731" t="s">
        <v>766</v>
      </c>
      <c r="S19731" t="s">
        <v>758</v>
      </c>
    </row>
    <row r="19732" spans="1:19" x14ac:dyDescent="0.3">
      <c r="A19732" t="s">
        <v>747</v>
      </c>
      <c r="B19732" t="s">
        <v>748</v>
      </c>
      <c r="C19732" t="s">
        <v>749</v>
      </c>
      <c r="D19732" t="s">
        <v>750</v>
      </c>
      <c r="E19732">
        <v>3</v>
      </c>
      <c r="F19732" t="s">
        <v>248</v>
      </c>
      <c r="G19732">
        <v>439816.34</v>
      </c>
      <c r="H19732">
        <v>4638.1099999999997</v>
      </c>
      <c r="I19732">
        <v>439816.34</v>
      </c>
      <c r="J19732">
        <v>2460.96</v>
      </c>
      <c r="K19732">
        <v>439816.34</v>
      </c>
      <c r="L19732">
        <v>126.14</v>
      </c>
      <c r="M19732" t="s">
        <v>751</v>
      </c>
      <c r="N19732">
        <v>60246.59</v>
      </c>
      <c r="O19732">
        <v>1319449.02</v>
      </c>
      <c r="P19732" t="s">
        <v>766</v>
      </c>
      <c r="Q19732" t="s">
        <v>766</v>
      </c>
      <c r="R19732" t="s">
        <v>768</v>
      </c>
      <c r="S19732" t="s">
        <v>758</v>
      </c>
    </row>
    <row r="19733" spans="1:19" x14ac:dyDescent="0.3">
      <c r="A19733" t="s">
        <v>753</v>
      </c>
      <c r="B19733" t="s">
        <v>748</v>
      </c>
      <c r="C19733" t="s">
        <v>754</v>
      </c>
      <c r="D19733" t="s">
        <v>750</v>
      </c>
      <c r="E19733">
        <v>8</v>
      </c>
      <c r="F19733" t="s">
        <v>397</v>
      </c>
      <c r="G19733">
        <v>-9991.19</v>
      </c>
      <c r="H19733" t="s">
        <v>751</v>
      </c>
      <c r="I19733">
        <v>-9991.19</v>
      </c>
      <c r="J19733" t="s">
        <v>751</v>
      </c>
      <c r="K19733">
        <v>-9991.19</v>
      </c>
      <c r="L19733" t="s">
        <v>751</v>
      </c>
      <c r="M19733" t="s">
        <v>751</v>
      </c>
      <c r="N19733">
        <v>0</v>
      </c>
      <c r="O19733" t="s">
        <v>751</v>
      </c>
      <c r="P19733" t="s">
        <v>751</v>
      </c>
      <c r="Q19733" t="s">
        <v>751</v>
      </c>
      <c r="R19733" t="s">
        <v>751</v>
      </c>
      <c r="S19733" t="s">
        <v>758</v>
      </c>
    </row>
    <row r="19734" spans="1:19" x14ac:dyDescent="0.3">
      <c r="A19734" t="s">
        <v>752</v>
      </c>
      <c r="B19734" t="s">
        <v>748</v>
      </c>
      <c r="C19734" t="s">
        <v>754</v>
      </c>
      <c r="D19734" t="s">
        <v>750</v>
      </c>
      <c r="E19734">
        <v>-1</v>
      </c>
      <c r="F19734" t="s">
        <v>59</v>
      </c>
      <c r="G19734">
        <v>-1955.96</v>
      </c>
      <c r="H19734" t="s">
        <v>751</v>
      </c>
      <c r="I19734">
        <v>-1955.96</v>
      </c>
      <c r="J19734" t="s">
        <v>751</v>
      </c>
      <c r="K19734">
        <v>-1955.96</v>
      </c>
      <c r="L19734" t="s">
        <v>751</v>
      </c>
      <c r="M19734" t="s">
        <v>751</v>
      </c>
      <c r="N19734">
        <v>0</v>
      </c>
      <c r="O19734" t="s">
        <v>751</v>
      </c>
      <c r="P19734" t="s">
        <v>751</v>
      </c>
      <c r="Q19734" t="s">
        <v>751</v>
      </c>
      <c r="R19734" t="s">
        <v>751</v>
      </c>
      <c r="S19734" t="s">
        <v>758</v>
      </c>
    </row>
    <row r="19735" spans="1:19" x14ac:dyDescent="0.3">
      <c r="A19735" t="s">
        <v>753</v>
      </c>
      <c r="B19735" t="s">
        <v>748</v>
      </c>
      <c r="C19735" t="s">
        <v>749</v>
      </c>
      <c r="D19735" t="s">
        <v>750</v>
      </c>
      <c r="E19735">
        <v>3</v>
      </c>
      <c r="F19735" t="s">
        <v>5</v>
      </c>
      <c r="G19735">
        <v>535107.27</v>
      </c>
      <c r="H19735">
        <v>70.25</v>
      </c>
      <c r="I19735">
        <v>535107.27</v>
      </c>
      <c r="J19735">
        <v>16.62</v>
      </c>
      <c r="K19735">
        <v>535107.27</v>
      </c>
      <c r="L19735">
        <v>228.58</v>
      </c>
      <c r="M19735" t="s">
        <v>751</v>
      </c>
      <c r="N19735">
        <v>0</v>
      </c>
      <c r="O19735">
        <v>1605321.81</v>
      </c>
      <c r="P19735" t="s">
        <v>766</v>
      </c>
      <c r="Q19735" t="s">
        <v>766</v>
      </c>
      <c r="R19735" t="s">
        <v>766</v>
      </c>
      <c r="S19735" t="s">
        <v>758</v>
      </c>
    </row>
    <row r="19736" spans="1:19" x14ac:dyDescent="0.3">
      <c r="A19736" t="s">
        <v>752</v>
      </c>
      <c r="B19736" t="s">
        <v>748</v>
      </c>
      <c r="C19736" t="s">
        <v>749</v>
      </c>
      <c r="D19736" t="s">
        <v>750</v>
      </c>
      <c r="E19736">
        <v>1</v>
      </c>
      <c r="F19736" t="s">
        <v>296</v>
      </c>
      <c r="G19736">
        <v>261748.67</v>
      </c>
      <c r="H19736" t="s">
        <v>751</v>
      </c>
      <c r="I19736">
        <v>261748.67</v>
      </c>
      <c r="J19736" t="s">
        <v>751</v>
      </c>
      <c r="K19736">
        <v>261748.67</v>
      </c>
      <c r="L19736">
        <v>52.58</v>
      </c>
      <c r="M19736" t="s">
        <v>751</v>
      </c>
      <c r="N19736">
        <v>0</v>
      </c>
      <c r="O19736">
        <v>261748.67</v>
      </c>
      <c r="P19736" t="s">
        <v>766</v>
      </c>
      <c r="Q19736" t="s">
        <v>766</v>
      </c>
      <c r="R19736" t="s">
        <v>768</v>
      </c>
      <c r="S19736" t="s">
        <v>758</v>
      </c>
    </row>
    <row r="19737" spans="1:19" x14ac:dyDescent="0.3">
      <c r="A19737" t="s">
        <v>747</v>
      </c>
      <c r="B19737" t="s">
        <v>748</v>
      </c>
      <c r="C19737" t="s">
        <v>754</v>
      </c>
      <c r="D19737" t="s">
        <v>750</v>
      </c>
      <c r="E19737">
        <v>2</v>
      </c>
      <c r="F19737" t="s">
        <v>195</v>
      </c>
      <c r="G19737">
        <v>-1062.8399999999999</v>
      </c>
      <c r="H19737" t="s">
        <v>751</v>
      </c>
      <c r="I19737">
        <v>-1062.8399999999999</v>
      </c>
      <c r="J19737" t="s">
        <v>751</v>
      </c>
      <c r="K19737">
        <v>-1062.8399999999999</v>
      </c>
      <c r="L19737" t="s">
        <v>751</v>
      </c>
      <c r="M19737" t="s">
        <v>751</v>
      </c>
      <c r="N19737">
        <v>0</v>
      </c>
      <c r="O19737" t="s">
        <v>751</v>
      </c>
      <c r="P19737" t="s">
        <v>751</v>
      </c>
      <c r="Q19737" t="s">
        <v>751</v>
      </c>
      <c r="R19737" t="s">
        <v>751</v>
      </c>
      <c r="S19737" t="s">
        <v>758</v>
      </c>
    </row>
    <row r="19738" spans="1:19" x14ac:dyDescent="0.3">
      <c r="A19738" t="s">
        <v>753</v>
      </c>
      <c r="B19738" t="s">
        <v>748</v>
      </c>
      <c r="C19738" t="s">
        <v>754</v>
      </c>
      <c r="D19738" t="s">
        <v>750</v>
      </c>
      <c r="E19738">
        <v>-1</v>
      </c>
      <c r="F19738" t="s">
        <v>425</v>
      </c>
      <c r="G19738">
        <v>-5959</v>
      </c>
      <c r="H19738" t="s">
        <v>751</v>
      </c>
      <c r="I19738">
        <v>-5959</v>
      </c>
      <c r="J19738" t="s">
        <v>751</v>
      </c>
      <c r="K19738">
        <v>-5959</v>
      </c>
      <c r="L19738" t="s">
        <v>751</v>
      </c>
      <c r="M19738" t="s">
        <v>751</v>
      </c>
      <c r="N19738">
        <v>0</v>
      </c>
      <c r="O19738" t="s">
        <v>751</v>
      </c>
      <c r="P19738" t="s">
        <v>751</v>
      </c>
      <c r="Q19738" t="s">
        <v>751</v>
      </c>
      <c r="R19738" t="s">
        <v>751</v>
      </c>
      <c r="S19738" t="s">
        <v>758</v>
      </c>
    </row>
    <row r="19739" spans="1:19" x14ac:dyDescent="0.3">
      <c r="A19739" t="s">
        <v>753</v>
      </c>
      <c r="B19739" t="s">
        <v>748</v>
      </c>
      <c r="C19739" t="s">
        <v>754</v>
      </c>
      <c r="D19739" t="s">
        <v>750</v>
      </c>
      <c r="E19739">
        <v>0</v>
      </c>
      <c r="F19739" t="s">
        <v>107</v>
      </c>
      <c r="G19739">
        <v>-11069.69</v>
      </c>
      <c r="H19739" t="s">
        <v>751</v>
      </c>
      <c r="I19739">
        <v>-11069.69</v>
      </c>
      <c r="J19739" t="s">
        <v>751</v>
      </c>
      <c r="K19739">
        <v>-11069.69</v>
      </c>
      <c r="L19739" t="s">
        <v>751</v>
      </c>
      <c r="M19739" t="s">
        <v>751</v>
      </c>
      <c r="N19739">
        <v>0</v>
      </c>
      <c r="O19739" t="s">
        <v>751</v>
      </c>
      <c r="P19739" t="s">
        <v>751</v>
      </c>
      <c r="Q19739" t="s">
        <v>751</v>
      </c>
      <c r="R19739" t="s">
        <v>751</v>
      </c>
      <c r="S19739" t="s">
        <v>758</v>
      </c>
    </row>
    <row r="19740" spans="1:19" x14ac:dyDescent="0.3">
      <c r="A19740" t="s">
        <v>747</v>
      </c>
      <c r="B19740" t="s">
        <v>748</v>
      </c>
      <c r="C19740" t="s">
        <v>754</v>
      </c>
      <c r="D19740" t="s">
        <v>750</v>
      </c>
      <c r="E19740">
        <v>4</v>
      </c>
      <c r="F19740" t="s">
        <v>220</v>
      </c>
      <c r="G19740">
        <v>-2504.7199999999998</v>
      </c>
      <c r="H19740" t="s">
        <v>751</v>
      </c>
      <c r="I19740">
        <v>-2504.7199999999998</v>
      </c>
      <c r="J19740" t="s">
        <v>751</v>
      </c>
      <c r="K19740">
        <v>-2504.7199999999998</v>
      </c>
      <c r="L19740" t="s">
        <v>751</v>
      </c>
      <c r="M19740" t="s">
        <v>751</v>
      </c>
      <c r="N19740">
        <v>0</v>
      </c>
      <c r="O19740" t="s">
        <v>751</v>
      </c>
      <c r="P19740" t="s">
        <v>751</v>
      </c>
      <c r="Q19740" t="s">
        <v>751</v>
      </c>
      <c r="R19740" t="s">
        <v>751</v>
      </c>
      <c r="S19740" t="s">
        <v>758</v>
      </c>
    </row>
    <row r="19741" spans="1:19" x14ac:dyDescent="0.3">
      <c r="A19741" t="s">
        <v>753</v>
      </c>
      <c r="B19741" t="s">
        <v>748</v>
      </c>
      <c r="C19741" t="s">
        <v>749</v>
      </c>
      <c r="D19741" t="s">
        <v>750</v>
      </c>
      <c r="E19741">
        <v>7</v>
      </c>
      <c r="F19741" t="s">
        <v>192</v>
      </c>
      <c r="G19741">
        <v>147903.78</v>
      </c>
      <c r="H19741">
        <v>5.0999999999999996</v>
      </c>
      <c r="I19741">
        <v>147903.78</v>
      </c>
      <c r="J19741">
        <v>2.29</v>
      </c>
      <c r="K19741">
        <v>147903.78</v>
      </c>
      <c r="L19741">
        <v>28.57</v>
      </c>
      <c r="M19741" t="s">
        <v>751</v>
      </c>
      <c r="N19741">
        <v>0</v>
      </c>
      <c r="O19741">
        <v>1035326.46</v>
      </c>
      <c r="P19741" t="s">
        <v>766</v>
      </c>
      <c r="Q19741" t="s">
        <v>766</v>
      </c>
      <c r="R19741" t="s">
        <v>766</v>
      </c>
      <c r="S19741" t="s">
        <v>758</v>
      </c>
    </row>
    <row r="19742" spans="1:19" x14ac:dyDescent="0.3">
      <c r="A19742" t="s">
        <v>753</v>
      </c>
      <c r="B19742" t="s">
        <v>748</v>
      </c>
      <c r="C19742" t="s">
        <v>749</v>
      </c>
      <c r="D19742" t="s">
        <v>750</v>
      </c>
      <c r="E19742">
        <v>1</v>
      </c>
      <c r="F19742" t="s">
        <v>443</v>
      </c>
      <c r="G19742">
        <v>9763.16</v>
      </c>
      <c r="H19742">
        <v>1358.19</v>
      </c>
      <c r="I19742">
        <v>9763.16</v>
      </c>
      <c r="J19742">
        <v>0.52</v>
      </c>
      <c r="K19742">
        <v>9763.16</v>
      </c>
      <c r="L19742">
        <v>5.0199999999999996</v>
      </c>
      <c r="M19742" t="s">
        <v>751</v>
      </c>
      <c r="N19742">
        <v>0</v>
      </c>
      <c r="O19742">
        <v>9763.16</v>
      </c>
      <c r="P19742" t="s">
        <v>766</v>
      </c>
      <c r="Q19742" t="s">
        <v>768</v>
      </c>
      <c r="R19742" t="s">
        <v>768</v>
      </c>
      <c r="S19742" t="s">
        <v>758</v>
      </c>
    </row>
    <row r="19743" spans="1:19" x14ac:dyDescent="0.3">
      <c r="A19743" t="s">
        <v>753</v>
      </c>
      <c r="B19743" t="s">
        <v>748</v>
      </c>
      <c r="C19743" t="s">
        <v>754</v>
      </c>
      <c r="D19743" t="s">
        <v>750</v>
      </c>
      <c r="E19743">
        <v>4</v>
      </c>
      <c r="F19743" t="s">
        <v>103</v>
      </c>
      <c r="G19743">
        <v>-800.55</v>
      </c>
      <c r="H19743" t="s">
        <v>751</v>
      </c>
      <c r="I19743">
        <v>-800.55</v>
      </c>
      <c r="J19743" t="s">
        <v>751</v>
      </c>
      <c r="K19743">
        <v>-800.55</v>
      </c>
      <c r="L19743" t="s">
        <v>751</v>
      </c>
      <c r="M19743" t="s">
        <v>751</v>
      </c>
      <c r="N19743">
        <v>0</v>
      </c>
      <c r="O19743" t="s">
        <v>751</v>
      </c>
      <c r="P19743" t="s">
        <v>751</v>
      </c>
      <c r="Q19743" t="s">
        <v>751</v>
      </c>
      <c r="R19743" t="s">
        <v>751</v>
      </c>
      <c r="S19743" t="s">
        <v>758</v>
      </c>
    </row>
    <row r="19744" spans="1:19" x14ac:dyDescent="0.3">
      <c r="A19744" t="s">
        <v>747</v>
      </c>
      <c r="B19744" t="s">
        <v>748</v>
      </c>
      <c r="C19744" t="s">
        <v>749</v>
      </c>
      <c r="D19744" t="s">
        <v>750</v>
      </c>
      <c r="E19744">
        <v>1</v>
      </c>
      <c r="F19744" t="s">
        <v>367</v>
      </c>
      <c r="G19744">
        <v>224562.76</v>
      </c>
      <c r="H19744">
        <v>36.97</v>
      </c>
      <c r="I19744">
        <v>224562.76</v>
      </c>
      <c r="J19744">
        <v>8.75</v>
      </c>
      <c r="K19744">
        <v>224562.76</v>
      </c>
      <c r="L19744">
        <v>120.29</v>
      </c>
      <c r="M19744" t="s">
        <v>751</v>
      </c>
      <c r="N19744">
        <v>0</v>
      </c>
      <c r="O19744">
        <v>224562.76</v>
      </c>
      <c r="P19744" t="s">
        <v>766</v>
      </c>
      <c r="Q19744" t="s">
        <v>766</v>
      </c>
      <c r="R19744" t="s">
        <v>766</v>
      </c>
      <c r="S19744" t="s">
        <v>758</v>
      </c>
    </row>
    <row r="19745" spans="1:19" x14ac:dyDescent="0.3">
      <c r="A19745" t="s">
        <v>752</v>
      </c>
      <c r="B19745" t="s">
        <v>748</v>
      </c>
      <c r="C19745" t="s">
        <v>754</v>
      </c>
      <c r="D19745" t="s">
        <v>750</v>
      </c>
      <c r="E19745">
        <v>4</v>
      </c>
      <c r="F19745" t="s">
        <v>21</v>
      </c>
      <c r="G19745">
        <v>-395488.75</v>
      </c>
      <c r="H19745" t="s">
        <v>751</v>
      </c>
      <c r="I19745">
        <v>-395488.75</v>
      </c>
      <c r="J19745" t="s">
        <v>751</v>
      </c>
      <c r="K19745">
        <v>-395488.75</v>
      </c>
      <c r="L19745" t="s">
        <v>751</v>
      </c>
      <c r="M19745" t="s">
        <v>751</v>
      </c>
      <c r="N19745">
        <v>0</v>
      </c>
      <c r="O19745" t="s">
        <v>751</v>
      </c>
      <c r="P19745" t="s">
        <v>751</v>
      </c>
      <c r="Q19745" t="s">
        <v>751</v>
      </c>
      <c r="R19745" t="s">
        <v>751</v>
      </c>
      <c r="S19745" t="s">
        <v>758</v>
      </c>
    </row>
    <row r="19746" spans="1:19" x14ac:dyDescent="0.3">
      <c r="A19746" t="s">
        <v>747</v>
      </c>
      <c r="B19746" t="s">
        <v>748</v>
      </c>
      <c r="C19746" t="s">
        <v>754</v>
      </c>
      <c r="D19746" t="s">
        <v>750</v>
      </c>
      <c r="E19746">
        <v>0</v>
      </c>
      <c r="F19746" t="s">
        <v>6</v>
      </c>
      <c r="G19746">
        <v>-14638.14</v>
      </c>
      <c r="H19746" t="s">
        <v>751</v>
      </c>
      <c r="I19746">
        <v>-14638.14</v>
      </c>
      <c r="J19746" t="s">
        <v>751</v>
      </c>
      <c r="K19746">
        <v>-14638.14</v>
      </c>
      <c r="L19746" t="s">
        <v>751</v>
      </c>
      <c r="M19746" t="s">
        <v>751</v>
      </c>
      <c r="N19746">
        <v>0</v>
      </c>
      <c r="O19746" t="s">
        <v>751</v>
      </c>
      <c r="P19746" t="s">
        <v>751</v>
      </c>
      <c r="Q19746" t="s">
        <v>751</v>
      </c>
      <c r="R19746" t="s">
        <v>751</v>
      </c>
      <c r="S19746" t="s">
        <v>758</v>
      </c>
    </row>
    <row r="19747" spans="1:19" x14ac:dyDescent="0.3">
      <c r="A19747" t="s">
        <v>747</v>
      </c>
      <c r="B19747" t="s">
        <v>748</v>
      </c>
      <c r="C19747" t="s">
        <v>754</v>
      </c>
      <c r="D19747" t="s">
        <v>750</v>
      </c>
      <c r="E19747">
        <v>-1</v>
      </c>
      <c r="F19747" t="s">
        <v>174</v>
      </c>
      <c r="G19747">
        <v>-1069.67</v>
      </c>
      <c r="H19747" t="s">
        <v>751</v>
      </c>
      <c r="I19747">
        <v>-1069.67</v>
      </c>
      <c r="J19747" t="s">
        <v>751</v>
      </c>
      <c r="K19747">
        <v>-1069.67</v>
      </c>
      <c r="L19747" t="s">
        <v>751</v>
      </c>
      <c r="M19747" t="s">
        <v>751</v>
      </c>
      <c r="N19747">
        <v>0</v>
      </c>
      <c r="O19747" t="s">
        <v>751</v>
      </c>
      <c r="P19747" t="s">
        <v>751</v>
      </c>
      <c r="Q19747" t="s">
        <v>751</v>
      </c>
      <c r="R19747" t="s">
        <v>751</v>
      </c>
      <c r="S19747" t="s">
        <v>758</v>
      </c>
    </row>
    <row r="19748" spans="1:19" x14ac:dyDescent="0.3">
      <c r="A19748" t="s">
        <v>747</v>
      </c>
      <c r="B19748" t="s">
        <v>748</v>
      </c>
      <c r="C19748" t="s">
        <v>754</v>
      </c>
      <c r="D19748" t="s">
        <v>750</v>
      </c>
      <c r="E19748">
        <v>2</v>
      </c>
      <c r="F19748" t="s">
        <v>66</v>
      </c>
      <c r="G19748">
        <v>-153.44999999999999</v>
      </c>
      <c r="H19748" t="s">
        <v>751</v>
      </c>
      <c r="I19748">
        <v>-153.44999999999999</v>
      </c>
      <c r="J19748" t="s">
        <v>751</v>
      </c>
      <c r="K19748">
        <v>-153.44999999999999</v>
      </c>
      <c r="L19748" t="s">
        <v>751</v>
      </c>
      <c r="M19748" t="s">
        <v>751</v>
      </c>
      <c r="N19748">
        <v>0</v>
      </c>
      <c r="O19748" t="s">
        <v>751</v>
      </c>
      <c r="P19748" t="s">
        <v>751</v>
      </c>
      <c r="Q19748" t="s">
        <v>751</v>
      </c>
      <c r="R19748" t="s">
        <v>751</v>
      </c>
      <c r="S19748" t="s">
        <v>758</v>
      </c>
    </row>
    <row r="19749" spans="1:19" x14ac:dyDescent="0.3">
      <c r="A19749" t="s">
        <v>752</v>
      </c>
      <c r="B19749" t="s">
        <v>748</v>
      </c>
      <c r="C19749" t="s">
        <v>749</v>
      </c>
      <c r="D19749" t="s">
        <v>750</v>
      </c>
      <c r="E19749">
        <v>4</v>
      </c>
      <c r="F19749" t="s">
        <v>435</v>
      </c>
      <c r="G19749">
        <v>59725.57</v>
      </c>
      <c r="H19749" t="s">
        <v>751</v>
      </c>
      <c r="I19749">
        <v>59725.57</v>
      </c>
      <c r="J19749" t="s">
        <v>751</v>
      </c>
      <c r="K19749">
        <v>59725.57</v>
      </c>
      <c r="L19749">
        <v>26.07</v>
      </c>
      <c r="M19749" t="s">
        <v>751</v>
      </c>
      <c r="N19749">
        <v>0</v>
      </c>
      <c r="O19749">
        <v>238902.28</v>
      </c>
      <c r="P19749" t="s">
        <v>766</v>
      </c>
      <c r="Q19749" t="s">
        <v>766</v>
      </c>
      <c r="R19749" t="s">
        <v>768</v>
      </c>
      <c r="S19749" t="s">
        <v>758</v>
      </c>
    </row>
    <row r="19750" spans="1:19" x14ac:dyDescent="0.3">
      <c r="A19750" t="s">
        <v>752</v>
      </c>
      <c r="B19750" t="s">
        <v>748</v>
      </c>
      <c r="C19750" t="s">
        <v>754</v>
      </c>
      <c r="D19750" t="s">
        <v>750</v>
      </c>
      <c r="E19750">
        <v>-4</v>
      </c>
      <c r="F19750" t="s">
        <v>449</v>
      </c>
      <c r="G19750">
        <v>-4442.03</v>
      </c>
      <c r="H19750" t="s">
        <v>751</v>
      </c>
      <c r="I19750">
        <v>-4442.03</v>
      </c>
      <c r="J19750" t="s">
        <v>751</v>
      </c>
      <c r="K19750">
        <v>-4442.03</v>
      </c>
      <c r="L19750" t="s">
        <v>751</v>
      </c>
      <c r="M19750" t="s">
        <v>751</v>
      </c>
      <c r="N19750">
        <v>0</v>
      </c>
      <c r="O19750" t="s">
        <v>751</v>
      </c>
      <c r="P19750" t="s">
        <v>751</v>
      </c>
      <c r="Q19750" t="s">
        <v>751</v>
      </c>
      <c r="R19750" t="s">
        <v>751</v>
      </c>
      <c r="S19750" t="s">
        <v>758</v>
      </c>
    </row>
    <row r="19751" spans="1:19" x14ac:dyDescent="0.3">
      <c r="A19751" t="s">
        <v>753</v>
      </c>
      <c r="B19751" t="s">
        <v>748</v>
      </c>
      <c r="C19751" t="s">
        <v>754</v>
      </c>
      <c r="D19751" t="s">
        <v>750</v>
      </c>
      <c r="E19751">
        <v>2</v>
      </c>
      <c r="F19751" t="s">
        <v>375</v>
      </c>
      <c r="G19751">
        <v>-5009.3500000000004</v>
      </c>
      <c r="H19751" t="s">
        <v>751</v>
      </c>
      <c r="I19751">
        <v>-5009.3500000000004</v>
      </c>
      <c r="J19751" t="s">
        <v>751</v>
      </c>
      <c r="K19751">
        <v>-5009.3500000000004</v>
      </c>
      <c r="L19751" t="s">
        <v>751</v>
      </c>
      <c r="M19751" t="s">
        <v>751</v>
      </c>
      <c r="N19751">
        <v>0</v>
      </c>
      <c r="O19751" t="s">
        <v>751</v>
      </c>
      <c r="P19751" t="s">
        <v>751</v>
      </c>
      <c r="Q19751" t="s">
        <v>751</v>
      </c>
      <c r="R19751" t="s">
        <v>751</v>
      </c>
      <c r="S19751" t="s">
        <v>758</v>
      </c>
    </row>
    <row r="19752" spans="1:19" x14ac:dyDescent="0.3">
      <c r="A19752" t="s">
        <v>753</v>
      </c>
      <c r="B19752" t="s">
        <v>748</v>
      </c>
      <c r="C19752" t="s">
        <v>749</v>
      </c>
      <c r="D19752" t="s">
        <v>750</v>
      </c>
      <c r="E19752">
        <v>12</v>
      </c>
      <c r="F19752" t="s">
        <v>373</v>
      </c>
      <c r="G19752">
        <v>191377.9</v>
      </c>
      <c r="H19752">
        <v>2.78</v>
      </c>
      <c r="I19752">
        <v>191377.9</v>
      </c>
      <c r="J19752">
        <v>14.95</v>
      </c>
      <c r="K19752">
        <v>191377.9</v>
      </c>
      <c r="L19752">
        <v>35.9</v>
      </c>
      <c r="M19752" t="s">
        <v>751</v>
      </c>
      <c r="N19752">
        <v>0</v>
      </c>
      <c r="O19752">
        <v>2296534.7999999998</v>
      </c>
      <c r="P19752" t="s">
        <v>766</v>
      </c>
      <c r="Q19752" t="s">
        <v>766</v>
      </c>
      <c r="R19752" t="s">
        <v>768</v>
      </c>
      <c r="S19752" t="s">
        <v>758</v>
      </c>
    </row>
    <row r="19753" spans="1:19" x14ac:dyDescent="0.3">
      <c r="A19753" t="s">
        <v>753</v>
      </c>
      <c r="B19753" t="s">
        <v>748</v>
      </c>
      <c r="C19753" t="s">
        <v>749</v>
      </c>
      <c r="D19753" t="s">
        <v>750</v>
      </c>
      <c r="E19753">
        <v>-1</v>
      </c>
      <c r="F19753" t="s">
        <v>153</v>
      </c>
      <c r="G19753">
        <v>134.59</v>
      </c>
      <c r="H19753">
        <v>0</v>
      </c>
      <c r="I19753">
        <v>134.59</v>
      </c>
      <c r="J19753">
        <v>0</v>
      </c>
      <c r="K19753">
        <v>134.59</v>
      </c>
      <c r="L19753">
        <v>0</v>
      </c>
      <c r="M19753" t="s">
        <v>751</v>
      </c>
      <c r="N19753">
        <v>0</v>
      </c>
      <c r="O19753" t="s">
        <v>751</v>
      </c>
      <c r="P19753" t="s">
        <v>766</v>
      </c>
      <c r="Q19753" t="s">
        <v>766</v>
      </c>
      <c r="R19753" t="s">
        <v>766</v>
      </c>
      <c r="S19753" t="s">
        <v>726</v>
      </c>
    </row>
    <row r="19754" spans="1:19" x14ac:dyDescent="0.3">
      <c r="A19754" t="s">
        <v>747</v>
      </c>
      <c r="B19754" t="s">
        <v>748</v>
      </c>
      <c r="C19754" t="s">
        <v>754</v>
      </c>
      <c r="D19754" t="s">
        <v>750</v>
      </c>
      <c r="E19754">
        <v>4</v>
      </c>
      <c r="F19754" t="s">
        <v>212</v>
      </c>
      <c r="G19754">
        <v>-82152.91</v>
      </c>
      <c r="H19754" t="s">
        <v>751</v>
      </c>
      <c r="I19754">
        <v>-82152.91</v>
      </c>
      <c r="J19754" t="s">
        <v>751</v>
      </c>
      <c r="K19754">
        <v>-82152.91</v>
      </c>
      <c r="L19754" t="s">
        <v>751</v>
      </c>
      <c r="M19754" t="s">
        <v>751</v>
      </c>
      <c r="N19754">
        <v>-170.89</v>
      </c>
      <c r="O19754" t="s">
        <v>751</v>
      </c>
      <c r="P19754" t="s">
        <v>751</v>
      </c>
      <c r="Q19754" t="s">
        <v>751</v>
      </c>
      <c r="R19754" t="s">
        <v>751</v>
      </c>
      <c r="S19754" t="s">
        <v>758</v>
      </c>
    </row>
    <row r="19755" spans="1:19" x14ac:dyDescent="0.3">
      <c r="A19755" t="s">
        <v>747</v>
      </c>
      <c r="B19755" t="s">
        <v>748</v>
      </c>
      <c r="C19755" t="s">
        <v>754</v>
      </c>
      <c r="D19755" t="s">
        <v>750</v>
      </c>
      <c r="E19755">
        <v>2</v>
      </c>
      <c r="F19755" t="s">
        <v>457</v>
      </c>
      <c r="G19755">
        <v>-50.91</v>
      </c>
      <c r="H19755" t="s">
        <v>751</v>
      </c>
      <c r="I19755">
        <v>-50.91</v>
      </c>
      <c r="J19755" t="s">
        <v>751</v>
      </c>
      <c r="K19755">
        <v>-50.91</v>
      </c>
      <c r="L19755" t="s">
        <v>751</v>
      </c>
      <c r="M19755" t="s">
        <v>751</v>
      </c>
      <c r="N19755">
        <v>0</v>
      </c>
      <c r="O19755" t="s">
        <v>751</v>
      </c>
      <c r="P19755" t="s">
        <v>751</v>
      </c>
      <c r="Q19755" t="s">
        <v>751</v>
      </c>
      <c r="R19755" t="s">
        <v>751</v>
      </c>
      <c r="S19755" t="s">
        <v>758</v>
      </c>
    </row>
    <row r="19756" spans="1:19" x14ac:dyDescent="0.3">
      <c r="A19756" t="s">
        <v>753</v>
      </c>
      <c r="B19756" t="s">
        <v>748</v>
      </c>
      <c r="C19756" t="s">
        <v>749</v>
      </c>
      <c r="D19756" t="s">
        <v>750</v>
      </c>
      <c r="E19756">
        <v>6</v>
      </c>
      <c r="F19756" t="s">
        <v>541</v>
      </c>
      <c r="G19756">
        <v>66973.67</v>
      </c>
      <c r="H19756">
        <v>2.73</v>
      </c>
      <c r="I19756">
        <v>66973.67</v>
      </c>
      <c r="J19756">
        <v>1753.89</v>
      </c>
      <c r="K19756">
        <v>66973.67</v>
      </c>
      <c r="L19756">
        <v>12.43</v>
      </c>
      <c r="M19756" t="s">
        <v>751</v>
      </c>
      <c r="N19756">
        <v>0</v>
      </c>
      <c r="O19756">
        <v>401842.02</v>
      </c>
      <c r="P19756" t="s">
        <v>768</v>
      </c>
      <c r="Q19756" t="s">
        <v>766</v>
      </c>
      <c r="R19756" t="s">
        <v>768</v>
      </c>
      <c r="S19756" t="s">
        <v>758</v>
      </c>
    </row>
    <row r="19757" spans="1:19" x14ac:dyDescent="0.3">
      <c r="A19757" t="s">
        <v>752</v>
      </c>
      <c r="B19757" t="s">
        <v>748</v>
      </c>
      <c r="C19757" t="s">
        <v>749</v>
      </c>
      <c r="D19757" t="s">
        <v>750</v>
      </c>
      <c r="E19757">
        <v>2</v>
      </c>
      <c r="F19757" t="s">
        <v>145</v>
      </c>
      <c r="G19757">
        <v>10534.06</v>
      </c>
      <c r="H19757">
        <v>1.21</v>
      </c>
      <c r="I19757">
        <v>10534.06</v>
      </c>
      <c r="J19757">
        <v>0.28999999999999998</v>
      </c>
      <c r="K19757">
        <v>10534.06</v>
      </c>
      <c r="L19757">
        <v>3.93</v>
      </c>
      <c r="M19757" t="s">
        <v>751</v>
      </c>
      <c r="N19757">
        <v>0</v>
      </c>
      <c r="O19757">
        <v>21068.12</v>
      </c>
      <c r="P19757" t="s">
        <v>766</v>
      </c>
      <c r="Q19757" t="s">
        <v>766</v>
      </c>
      <c r="R19757" t="s">
        <v>766</v>
      </c>
      <c r="S19757" t="s">
        <v>758</v>
      </c>
    </row>
    <row r="19758" spans="1:19" x14ac:dyDescent="0.3">
      <c r="A19758" t="s">
        <v>747</v>
      </c>
      <c r="B19758" t="s">
        <v>748</v>
      </c>
      <c r="C19758" t="s">
        <v>749</v>
      </c>
      <c r="D19758" t="s">
        <v>750</v>
      </c>
      <c r="E19758">
        <v>2</v>
      </c>
      <c r="F19758" t="s">
        <v>464</v>
      </c>
      <c r="G19758">
        <v>45007.71</v>
      </c>
      <c r="H19758">
        <v>4182.46</v>
      </c>
      <c r="I19758">
        <v>45007.71</v>
      </c>
      <c r="J19758">
        <v>1.1599999999999999</v>
      </c>
      <c r="K19758">
        <v>45007.71</v>
      </c>
      <c r="L19758">
        <v>64.2</v>
      </c>
      <c r="M19758" t="s">
        <v>751</v>
      </c>
      <c r="N19758">
        <v>0</v>
      </c>
      <c r="O19758">
        <v>90015.42</v>
      </c>
      <c r="P19758" t="s">
        <v>766</v>
      </c>
      <c r="Q19758" t="s">
        <v>768</v>
      </c>
      <c r="R19758" t="s">
        <v>768</v>
      </c>
      <c r="S19758" t="s">
        <v>758</v>
      </c>
    </row>
    <row r="19759" spans="1:19" x14ac:dyDescent="0.3">
      <c r="A19759" t="s">
        <v>753</v>
      </c>
      <c r="B19759" t="s">
        <v>748</v>
      </c>
      <c r="C19759" t="s">
        <v>754</v>
      </c>
      <c r="D19759" t="s">
        <v>750</v>
      </c>
      <c r="E19759">
        <v>-1</v>
      </c>
      <c r="F19759" t="s">
        <v>267</v>
      </c>
      <c r="G19759">
        <v>-253338.99</v>
      </c>
      <c r="H19759" t="s">
        <v>751</v>
      </c>
      <c r="I19759">
        <v>-253338.99</v>
      </c>
      <c r="J19759" t="s">
        <v>751</v>
      </c>
      <c r="K19759">
        <v>-253338.99</v>
      </c>
      <c r="L19759" t="s">
        <v>751</v>
      </c>
      <c r="M19759" t="s">
        <v>751</v>
      </c>
      <c r="N19759">
        <v>0</v>
      </c>
      <c r="O19759" t="s">
        <v>751</v>
      </c>
      <c r="P19759" t="s">
        <v>751</v>
      </c>
      <c r="Q19759" t="s">
        <v>751</v>
      </c>
      <c r="R19759" t="s">
        <v>751</v>
      </c>
      <c r="S19759" t="s">
        <v>758</v>
      </c>
    </row>
    <row r="19760" spans="1:19" x14ac:dyDescent="0.3">
      <c r="A19760" t="s">
        <v>752</v>
      </c>
      <c r="B19760" t="s">
        <v>748</v>
      </c>
      <c r="C19760" t="s">
        <v>754</v>
      </c>
      <c r="D19760" t="s">
        <v>750</v>
      </c>
      <c r="E19760">
        <v>-1</v>
      </c>
      <c r="F19760" t="s">
        <v>455</v>
      </c>
      <c r="G19760">
        <v>-1928.57</v>
      </c>
      <c r="H19760" t="s">
        <v>751</v>
      </c>
      <c r="I19760">
        <v>-1928.57</v>
      </c>
      <c r="J19760" t="s">
        <v>751</v>
      </c>
      <c r="K19760">
        <v>-1928.57</v>
      </c>
      <c r="L19760" t="s">
        <v>751</v>
      </c>
      <c r="M19760" t="s">
        <v>751</v>
      </c>
      <c r="N19760">
        <v>0</v>
      </c>
      <c r="O19760" t="s">
        <v>751</v>
      </c>
      <c r="P19760" t="s">
        <v>751</v>
      </c>
      <c r="Q19760" t="s">
        <v>751</v>
      </c>
      <c r="R19760" t="s">
        <v>751</v>
      </c>
      <c r="S19760" t="s">
        <v>758</v>
      </c>
    </row>
    <row r="19761" spans="1:19" x14ac:dyDescent="0.3">
      <c r="A19761" t="s">
        <v>747</v>
      </c>
      <c r="B19761" t="s">
        <v>748</v>
      </c>
      <c r="C19761" t="s">
        <v>749</v>
      </c>
      <c r="D19761" t="s">
        <v>750</v>
      </c>
      <c r="E19761">
        <v>4</v>
      </c>
      <c r="F19761" t="s">
        <v>67</v>
      </c>
      <c r="G19761">
        <v>438050.97</v>
      </c>
      <c r="H19761">
        <v>764.38</v>
      </c>
      <c r="I19761">
        <v>438050.97</v>
      </c>
      <c r="J19761">
        <v>669.52</v>
      </c>
      <c r="K19761">
        <v>438050.97</v>
      </c>
      <c r="L19761">
        <v>258.37</v>
      </c>
      <c r="M19761" t="s">
        <v>751</v>
      </c>
      <c r="N19761">
        <v>85616.38</v>
      </c>
      <c r="O19761">
        <v>1752203.88</v>
      </c>
      <c r="P19761" t="s">
        <v>766</v>
      </c>
      <c r="Q19761" t="s">
        <v>766</v>
      </c>
      <c r="R19761" t="s">
        <v>768</v>
      </c>
      <c r="S19761" t="s">
        <v>758</v>
      </c>
    </row>
    <row r="19762" spans="1:19" x14ac:dyDescent="0.3">
      <c r="A19762" t="s">
        <v>747</v>
      </c>
      <c r="B19762" t="s">
        <v>748</v>
      </c>
      <c r="C19762" t="s">
        <v>749</v>
      </c>
      <c r="D19762" t="s">
        <v>750</v>
      </c>
      <c r="E19762">
        <v>0</v>
      </c>
      <c r="F19762" t="s">
        <v>288</v>
      </c>
      <c r="G19762">
        <v>966968.25</v>
      </c>
      <c r="H19762">
        <v>127.06</v>
      </c>
      <c r="I19762">
        <v>966968.25</v>
      </c>
      <c r="J19762">
        <v>60.35</v>
      </c>
      <c r="K19762">
        <v>966968.25</v>
      </c>
      <c r="L19762">
        <v>578.01</v>
      </c>
      <c r="M19762" t="s">
        <v>751</v>
      </c>
      <c r="N19762">
        <v>0</v>
      </c>
      <c r="O19762" t="s">
        <v>751</v>
      </c>
      <c r="P19762" t="s">
        <v>766</v>
      </c>
      <c r="Q19762" t="s">
        <v>766</v>
      </c>
      <c r="R19762" t="s">
        <v>766</v>
      </c>
      <c r="S19762" t="s">
        <v>758</v>
      </c>
    </row>
    <row r="19763" spans="1:19" x14ac:dyDescent="0.3">
      <c r="A19763" t="s">
        <v>752</v>
      </c>
      <c r="B19763" t="s">
        <v>748</v>
      </c>
      <c r="C19763" t="s">
        <v>754</v>
      </c>
      <c r="D19763" t="s">
        <v>750</v>
      </c>
      <c r="E19763">
        <v>2</v>
      </c>
      <c r="F19763" t="s">
        <v>413</v>
      </c>
      <c r="G19763">
        <v>-46593.07</v>
      </c>
      <c r="H19763" t="s">
        <v>751</v>
      </c>
      <c r="I19763">
        <v>-46593.07</v>
      </c>
      <c r="J19763" t="s">
        <v>751</v>
      </c>
      <c r="K19763">
        <v>-46593.07</v>
      </c>
      <c r="L19763" t="s">
        <v>751</v>
      </c>
      <c r="M19763" t="s">
        <v>751</v>
      </c>
      <c r="N19763">
        <v>0</v>
      </c>
      <c r="O19763" t="s">
        <v>751</v>
      </c>
      <c r="P19763" t="s">
        <v>751</v>
      </c>
      <c r="Q19763" t="s">
        <v>751</v>
      </c>
      <c r="R19763" t="s">
        <v>751</v>
      </c>
      <c r="S19763" t="s">
        <v>758</v>
      </c>
    </row>
    <row r="19764" spans="1:19" x14ac:dyDescent="0.3">
      <c r="A19764" t="s">
        <v>752</v>
      </c>
      <c r="B19764" t="s">
        <v>748</v>
      </c>
      <c r="C19764" t="s">
        <v>754</v>
      </c>
      <c r="D19764" t="s">
        <v>750</v>
      </c>
      <c r="E19764">
        <v>0</v>
      </c>
      <c r="F19764" t="s">
        <v>87</v>
      </c>
      <c r="G19764">
        <v>-19751.11</v>
      </c>
      <c r="H19764" t="s">
        <v>751</v>
      </c>
      <c r="I19764">
        <v>-19751.11</v>
      </c>
      <c r="J19764" t="s">
        <v>751</v>
      </c>
      <c r="K19764">
        <v>-19751.11</v>
      </c>
      <c r="L19764" t="s">
        <v>751</v>
      </c>
      <c r="M19764" t="s">
        <v>751</v>
      </c>
      <c r="N19764">
        <v>0</v>
      </c>
      <c r="O19764" t="s">
        <v>751</v>
      </c>
      <c r="P19764" t="s">
        <v>751</v>
      </c>
      <c r="Q19764" t="s">
        <v>751</v>
      </c>
      <c r="R19764" t="s">
        <v>751</v>
      </c>
      <c r="S19764" t="s">
        <v>758</v>
      </c>
    </row>
    <row r="19765" spans="1:19" x14ac:dyDescent="0.3">
      <c r="A19765" t="s">
        <v>753</v>
      </c>
      <c r="B19765" t="s">
        <v>748</v>
      </c>
      <c r="C19765" t="s">
        <v>749</v>
      </c>
      <c r="D19765" t="s">
        <v>750</v>
      </c>
      <c r="E19765">
        <v>1</v>
      </c>
      <c r="F19765" t="s">
        <v>468</v>
      </c>
      <c r="G19765">
        <v>21785.98</v>
      </c>
      <c r="H19765">
        <v>0</v>
      </c>
      <c r="I19765">
        <v>21785.98</v>
      </c>
      <c r="J19765">
        <v>0</v>
      </c>
      <c r="K19765">
        <v>21785.98</v>
      </c>
      <c r="L19765">
        <v>0</v>
      </c>
      <c r="M19765" t="s">
        <v>751</v>
      </c>
      <c r="N19765">
        <v>0</v>
      </c>
      <c r="O19765">
        <v>21785.98</v>
      </c>
      <c r="P19765" t="s">
        <v>766</v>
      </c>
      <c r="Q19765" t="s">
        <v>766</v>
      </c>
      <c r="R19765" t="s">
        <v>766</v>
      </c>
      <c r="S19765" t="s">
        <v>758</v>
      </c>
    </row>
    <row r="19766" spans="1:19" x14ac:dyDescent="0.3">
      <c r="A19766" t="s">
        <v>752</v>
      </c>
      <c r="B19766" t="s">
        <v>748</v>
      </c>
      <c r="C19766" t="s">
        <v>754</v>
      </c>
      <c r="D19766" t="s">
        <v>750</v>
      </c>
      <c r="E19766">
        <v>2</v>
      </c>
      <c r="F19766" t="s">
        <v>121</v>
      </c>
      <c r="G19766">
        <v>-9811.84</v>
      </c>
      <c r="H19766" t="s">
        <v>751</v>
      </c>
      <c r="I19766">
        <v>-9811.84</v>
      </c>
      <c r="J19766" t="s">
        <v>751</v>
      </c>
      <c r="K19766">
        <v>-9811.84</v>
      </c>
      <c r="L19766" t="s">
        <v>751</v>
      </c>
      <c r="M19766" t="s">
        <v>751</v>
      </c>
      <c r="N19766">
        <v>0</v>
      </c>
      <c r="O19766" t="s">
        <v>751</v>
      </c>
      <c r="P19766" t="s">
        <v>751</v>
      </c>
      <c r="Q19766" t="s">
        <v>751</v>
      </c>
      <c r="R19766" t="s">
        <v>751</v>
      </c>
      <c r="S19766" t="s">
        <v>758</v>
      </c>
    </row>
    <row r="19767" spans="1:19" x14ac:dyDescent="0.3">
      <c r="A19767" t="s">
        <v>747</v>
      </c>
      <c r="B19767" t="s">
        <v>748</v>
      </c>
      <c r="C19767" t="s">
        <v>749</v>
      </c>
      <c r="D19767" t="s">
        <v>750</v>
      </c>
      <c r="E19767">
        <v>8</v>
      </c>
      <c r="F19767" t="s">
        <v>541</v>
      </c>
      <c r="G19767">
        <v>72859.539999999994</v>
      </c>
      <c r="H19767">
        <v>3.82</v>
      </c>
      <c r="I19767">
        <v>72859.539999999994</v>
      </c>
      <c r="J19767">
        <v>1.81</v>
      </c>
      <c r="K19767">
        <v>72859.539999999994</v>
      </c>
      <c r="L19767">
        <v>17.36</v>
      </c>
      <c r="M19767" t="s">
        <v>751</v>
      </c>
      <c r="N19767">
        <v>0</v>
      </c>
      <c r="O19767">
        <v>582876.31999999995</v>
      </c>
      <c r="P19767" t="s">
        <v>766</v>
      </c>
      <c r="Q19767" t="s">
        <v>766</v>
      </c>
      <c r="R19767" t="s">
        <v>766</v>
      </c>
      <c r="S19767" t="s">
        <v>758</v>
      </c>
    </row>
    <row r="19768" spans="1:19" x14ac:dyDescent="0.3">
      <c r="A19768" t="s">
        <v>747</v>
      </c>
      <c r="B19768" t="s">
        <v>748</v>
      </c>
      <c r="C19768" t="s">
        <v>749</v>
      </c>
      <c r="D19768" t="s">
        <v>750</v>
      </c>
      <c r="E19768">
        <v>7</v>
      </c>
      <c r="F19768" t="s">
        <v>463</v>
      </c>
      <c r="G19768">
        <v>315199.32</v>
      </c>
      <c r="H19768">
        <v>2.87</v>
      </c>
      <c r="I19768">
        <v>315199.32</v>
      </c>
      <c r="J19768">
        <v>15.39</v>
      </c>
      <c r="K19768">
        <v>315199.32</v>
      </c>
      <c r="L19768">
        <v>36.840000000000003</v>
      </c>
      <c r="M19768" t="s">
        <v>751</v>
      </c>
      <c r="N19768">
        <v>0</v>
      </c>
      <c r="O19768">
        <v>2206395.2400000002</v>
      </c>
      <c r="P19768" t="s">
        <v>766</v>
      </c>
      <c r="Q19768" t="s">
        <v>766</v>
      </c>
      <c r="R19768" t="s">
        <v>768</v>
      </c>
      <c r="S19768" t="s">
        <v>758</v>
      </c>
    </row>
    <row r="19769" spans="1:19" x14ac:dyDescent="0.3">
      <c r="A19769" t="s">
        <v>753</v>
      </c>
      <c r="B19769" t="s">
        <v>748</v>
      </c>
      <c r="C19769" t="s">
        <v>749</v>
      </c>
      <c r="D19769" t="s">
        <v>750</v>
      </c>
      <c r="E19769">
        <v>1</v>
      </c>
      <c r="F19769" t="s">
        <v>422</v>
      </c>
      <c r="G19769">
        <v>151359.87</v>
      </c>
      <c r="H19769">
        <v>10.14</v>
      </c>
      <c r="I19769">
        <v>151359.87</v>
      </c>
      <c r="J19769">
        <v>9.18</v>
      </c>
      <c r="K19769">
        <v>151359.87</v>
      </c>
      <c r="L19769">
        <v>47.42</v>
      </c>
      <c r="M19769" t="s">
        <v>751</v>
      </c>
      <c r="N19769">
        <v>0</v>
      </c>
      <c r="O19769">
        <v>151359.87</v>
      </c>
      <c r="P19769" t="s">
        <v>766</v>
      </c>
      <c r="Q19769" t="s">
        <v>766</v>
      </c>
      <c r="R19769" t="s">
        <v>766</v>
      </c>
      <c r="S19769" t="s">
        <v>758</v>
      </c>
    </row>
    <row r="19770" spans="1:19" x14ac:dyDescent="0.3">
      <c r="A19770" t="s">
        <v>752</v>
      </c>
      <c r="B19770" t="s">
        <v>748</v>
      </c>
      <c r="C19770" t="s">
        <v>749</v>
      </c>
      <c r="D19770" t="s">
        <v>750</v>
      </c>
      <c r="E19770">
        <v>3</v>
      </c>
      <c r="F19770" t="s">
        <v>195</v>
      </c>
      <c r="G19770">
        <v>4795.71</v>
      </c>
      <c r="H19770">
        <v>0.15</v>
      </c>
      <c r="I19770">
        <v>4795.71</v>
      </c>
      <c r="J19770">
        <v>0.02</v>
      </c>
      <c r="K19770">
        <v>4795.71</v>
      </c>
      <c r="L19770">
        <v>0.27</v>
      </c>
      <c r="M19770" t="s">
        <v>751</v>
      </c>
      <c r="N19770">
        <v>0</v>
      </c>
      <c r="O19770">
        <v>14387.13</v>
      </c>
      <c r="P19770" t="s">
        <v>766</v>
      </c>
      <c r="Q19770" t="s">
        <v>766</v>
      </c>
      <c r="R19770" t="s">
        <v>766</v>
      </c>
      <c r="S19770" t="s">
        <v>758</v>
      </c>
    </row>
    <row r="19771" spans="1:19" x14ac:dyDescent="0.3">
      <c r="A19771" t="s">
        <v>753</v>
      </c>
      <c r="B19771" t="s">
        <v>748</v>
      </c>
      <c r="C19771" t="s">
        <v>754</v>
      </c>
      <c r="D19771" t="s">
        <v>750</v>
      </c>
      <c r="E19771">
        <v>1</v>
      </c>
      <c r="F19771" t="s">
        <v>239</v>
      </c>
      <c r="G19771">
        <v>-8334.5400000000009</v>
      </c>
      <c r="H19771" t="s">
        <v>751</v>
      </c>
      <c r="I19771">
        <v>-8334.5400000000009</v>
      </c>
      <c r="J19771" t="s">
        <v>751</v>
      </c>
      <c r="K19771">
        <v>-8334.5400000000009</v>
      </c>
      <c r="L19771" t="s">
        <v>751</v>
      </c>
      <c r="M19771" t="s">
        <v>751</v>
      </c>
      <c r="N19771">
        <v>0</v>
      </c>
      <c r="O19771" t="s">
        <v>751</v>
      </c>
      <c r="P19771" t="s">
        <v>751</v>
      </c>
      <c r="Q19771" t="s">
        <v>751</v>
      </c>
      <c r="R19771" t="s">
        <v>751</v>
      </c>
      <c r="S19771" t="s">
        <v>758</v>
      </c>
    </row>
    <row r="19772" spans="1:19" x14ac:dyDescent="0.3">
      <c r="A19772" t="s">
        <v>752</v>
      </c>
      <c r="B19772" t="s">
        <v>748</v>
      </c>
      <c r="C19772" t="s">
        <v>754</v>
      </c>
      <c r="D19772" t="s">
        <v>750</v>
      </c>
      <c r="E19772">
        <v>20</v>
      </c>
      <c r="F19772" t="s">
        <v>327</v>
      </c>
      <c r="G19772">
        <v>-36971.839999999997</v>
      </c>
      <c r="H19772" t="s">
        <v>751</v>
      </c>
      <c r="I19772">
        <v>-36971.839999999997</v>
      </c>
      <c r="J19772" t="s">
        <v>751</v>
      </c>
      <c r="K19772">
        <v>-36971.839999999997</v>
      </c>
      <c r="L19772" t="s">
        <v>751</v>
      </c>
      <c r="M19772" t="s">
        <v>751</v>
      </c>
      <c r="N19772">
        <v>0</v>
      </c>
      <c r="O19772" t="s">
        <v>751</v>
      </c>
      <c r="P19772" t="s">
        <v>751</v>
      </c>
      <c r="Q19772" t="s">
        <v>751</v>
      </c>
      <c r="R19772" t="s">
        <v>751</v>
      </c>
      <c r="S19772" t="s">
        <v>758</v>
      </c>
    </row>
    <row r="19773" spans="1:19" x14ac:dyDescent="0.3">
      <c r="A19773" t="s">
        <v>752</v>
      </c>
      <c r="B19773" t="s">
        <v>748</v>
      </c>
      <c r="C19773" t="s">
        <v>749</v>
      </c>
      <c r="D19773" t="s">
        <v>750</v>
      </c>
      <c r="E19773">
        <v>1</v>
      </c>
      <c r="F19773" t="s">
        <v>450</v>
      </c>
      <c r="G19773">
        <v>8503.64</v>
      </c>
      <c r="H19773">
        <v>0.19</v>
      </c>
      <c r="I19773">
        <v>8503.64</v>
      </c>
      <c r="J19773">
        <v>0.1</v>
      </c>
      <c r="K19773">
        <v>8503.64</v>
      </c>
      <c r="L19773">
        <v>1.7</v>
      </c>
      <c r="M19773" t="s">
        <v>751</v>
      </c>
      <c r="N19773">
        <v>0</v>
      </c>
      <c r="O19773">
        <v>8503.64</v>
      </c>
      <c r="P19773" t="s">
        <v>766</v>
      </c>
      <c r="Q19773" t="s">
        <v>766</v>
      </c>
      <c r="R19773" t="s">
        <v>766</v>
      </c>
      <c r="S19773" t="s">
        <v>758</v>
      </c>
    </row>
    <row r="19774" spans="1:19" x14ac:dyDescent="0.3">
      <c r="A19774" t="s">
        <v>747</v>
      </c>
      <c r="B19774" t="s">
        <v>748</v>
      </c>
      <c r="C19774" t="s">
        <v>754</v>
      </c>
      <c r="D19774" t="s">
        <v>750</v>
      </c>
      <c r="E19774">
        <v>1</v>
      </c>
      <c r="F19774" t="s">
        <v>179</v>
      </c>
      <c r="G19774">
        <v>-273.31</v>
      </c>
      <c r="H19774" t="s">
        <v>751</v>
      </c>
      <c r="I19774">
        <v>-273.31</v>
      </c>
      <c r="J19774" t="s">
        <v>751</v>
      </c>
      <c r="K19774">
        <v>-273.31</v>
      </c>
      <c r="L19774" t="s">
        <v>751</v>
      </c>
      <c r="M19774" t="s">
        <v>751</v>
      </c>
      <c r="N19774">
        <v>0</v>
      </c>
      <c r="O19774" t="s">
        <v>751</v>
      </c>
      <c r="P19774" t="s">
        <v>751</v>
      </c>
      <c r="Q19774" t="s">
        <v>751</v>
      </c>
      <c r="R19774" t="s">
        <v>751</v>
      </c>
      <c r="S19774" t="s">
        <v>758</v>
      </c>
    </row>
    <row r="19775" spans="1:19" x14ac:dyDescent="0.3">
      <c r="A19775" t="s">
        <v>747</v>
      </c>
      <c r="B19775" t="s">
        <v>748</v>
      </c>
      <c r="C19775" t="s">
        <v>749</v>
      </c>
      <c r="D19775" t="s">
        <v>750</v>
      </c>
      <c r="E19775">
        <v>3</v>
      </c>
      <c r="F19775" t="s">
        <v>339</v>
      </c>
      <c r="G19775">
        <v>23953.07</v>
      </c>
      <c r="H19775">
        <v>3.52</v>
      </c>
      <c r="I19775">
        <v>23953.07</v>
      </c>
      <c r="J19775">
        <v>535.39</v>
      </c>
      <c r="K19775">
        <v>23953.07</v>
      </c>
      <c r="L19775">
        <v>16.02</v>
      </c>
      <c r="M19775" t="s">
        <v>751</v>
      </c>
      <c r="N19775">
        <v>23953.07</v>
      </c>
      <c r="O19775">
        <v>71859.209999999992</v>
      </c>
      <c r="P19775" t="s">
        <v>768</v>
      </c>
      <c r="Q19775" t="s">
        <v>766</v>
      </c>
      <c r="R19775" t="s">
        <v>768</v>
      </c>
      <c r="S19775" t="s">
        <v>758</v>
      </c>
    </row>
    <row r="19776" spans="1:19" x14ac:dyDescent="0.3">
      <c r="A19776" t="s">
        <v>747</v>
      </c>
      <c r="B19776" t="s">
        <v>748</v>
      </c>
      <c r="C19776" t="s">
        <v>754</v>
      </c>
      <c r="D19776" t="s">
        <v>750</v>
      </c>
      <c r="E19776">
        <v>1</v>
      </c>
      <c r="F19776" t="s">
        <v>20</v>
      </c>
      <c r="G19776">
        <v>-124.21</v>
      </c>
      <c r="H19776" t="s">
        <v>751</v>
      </c>
      <c r="I19776">
        <v>-124.21</v>
      </c>
      <c r="J19776" t="s">
        <v>751</v>
      </c>
      <c r="K19776">
        <v>-124.21</v>
      </c>
      <c r="L19776" t="s">
        <v>751</v>
      </c>
      <c r="M19776" t="s">
        <v>751</v>
      </c>
      <c r="N19776">
        <v>0</v>
      </c>
      <c r="O19776" t="s">
        <v>751</v>
      </c>
      <c r="P19776" t="s">
        <v>751</v>
      </c>
      <c r="Q19776" t="s">
        <v>751</v>
      </c>
      <c r="R19776" t="s">
        <v>751</v>
      </c>
      <c r="S19776" t="s">
        <v>758</v>
      </c>
    </row>
    <row r="19777" spans="1:19" x14ac:dyDescent="0.3">
      <c r="A19777" t="s">
        <v>747</v>
      </c>
      <c r="B19777" t="s">
        <v>748</v>
      </c>
      <c r="C19777" t="s">
        <v>749</v>
      </c>
      <c r="D19777" t="s">
        <v>750</v>
      </c>
      <c r="E19777">
        <v>1</v>
      </c>
      <c r="F19777" t="s">
        <v>35</v>
      </c>
      <c r="G19777">
        <v>23126.39</v>
      </c>
      <c r="H19777">
        <v>10.93</v>
      </c>
      <c r="I19777">
        <v>23126.39</v>
      </c>
      <c r="J19777">
        <v>2.21</v>
      </c>
      <c r="K19777">
        <v>23126.39</v>
      </c>
      <c r="L19777">
        <v>17.54</v>
      </c>
      <c r="M19777" t="s">
        <v>751</v>
      </c>
      <c r="N19777">
        <v>0</v>
      </c>
      <c r="O19777">
        <v>23126.39</v>
      </c>
      <c r="P19777" t="s">
        <v>766</v>
      </c>
      <c r="Q19777" t="s">
        <v>766</v>
      </c>
      <c r="R19777" t="s">
        <v>766</v>
      </c>
      <c r="S19777" t="s">
        <v>758</v>
      </c>
    </row>
    <row r="19778" spans="1:19" x14ac:dyDescent="0.3">
      <c r="A19778" t="s">
        <v>753</v>
      </c>
      <c r="B19778" t="s">
        <v>748</v>
      </c>
      <c r="C19778" t="s">
        <v>749</v>
      </c>
      <c r="D19778" t="s">
        <v>750</v>
      </c>
      <c r="E19778">
        <v>0</v>
      </c>
      <c r="F19778" t="s">
        <v>531</v>
      </c>
      <c r="G19778">
        <v>13223.99</v>
      </c>
      <c r="H19778">
        <v>1.1299999999999999</v>
      </c>
      <c r="I19778">
        <v>13223.99</v>
      </c>
      <c r="J19778">
        <v>0.54</v>
      </c>
      <c r="K19778">
        <v>13223.99</v>
      </c>
      <c r="L19778">
        <v>5.13</v>
      </c>
      <c r="M19778" t="s">
        <v>751</v>
      </c>
      <c r="N19778">
        <v>0</v>
      </c>
      <c r="O19778" t="s">
        <v>751</v>
      </c>
      <c r="P19778" t="s">
        <v>766</v>
      </c>
      <c r="Q19778" t="s">
        <v>766</v>
      </c>
      <c r="R19778" t="s">
        <v>766</v>
      </c>
      <c r="S19778" t="s">
        <v>758</v>
      </c>
    </row>
    <row r="19779" spans="1:19" x14ac:dyDescent="0.3">
      <c r="A19779" t="s">
        <v>747</v>
      </c>
      <c r="B19779" t="s">
        <v>748</v>
      </c>
      <c r="C19779" t="s">
        <v>749</v>
      </c>
      <c r="D19779" t="s">
        <v>750</v>
      </c>
      <c r="E19779">
        <v>1</v>
      </c>
      <c r="F19779" t="s">
        <v>375</v>
      </c>
      <c r="G19779">
        <v>9660.2800000000007</v>
      </c>
      <c r="H19779">
        <v>664.26</v>
      </c>
      <c r="I19779">
        <v>9660.2800000000007</v>
      </c>
      <c r="J19779">
        <v>1.77</v>
      </c>
      <c r="K19779">
        <v>9660.2800000000007</v>
      </c>
      <c r="L19779">
        <v>9.16</v>
      </c>
      <c r="M19779" t="s">
        <v>751</v>
      </c>
      <c r="N19779">
        <v>0</v>
      </c>
      <c r="O19779">
        <v>9660.2800000000007</v>
      </c>
      <c r="P19779" t="s">
        <v>766</v>
      </c>
      <c r="Q19779" t="s">
        <v>768</v>
      </c>
      <c r="R19779" t="s">
        <v>768</v>
      </c>
      <c r="S19779" t="s">
        <v>758</v>
      </c>
    </row>
    <row r="19780" spans="1:19" x14ac:dyDescent="0.3">
      <c r="A19780" t="s">
        <v>752</v>
      </c>
      <c r="B19780" t="s">
        <v>748</v>
      </c>
      <c r="C19780" t="s">
        <v>749</v>
      </c>
      <c r="D19780" t="s">
        <v>750</v>
      </c>
      <c r="E19780">
        <v>1</v>
      </c>
      <c r="F19780" t="s">
        <v>399</v>
      </c>
      <c r="G19780">
        <v>30622.68</v>
      </c>
      <c r="H19780">
        <v>5.43</v>
      </c>
      <c r="I19780">
        <v>30622.68</v>
      </c>
      <c r="J19780">
        <v>0.91</v>
      </c>
      <c r="K19780">
        <v>30622.68</v>
      </c>
      <c r="L19780">
        <v>9.93</v>
      </c>
      <c r="M19780" t="s">
        <v>751</v>
      </c>
      <c r="N19780">
        <v>0</v>
      </c>
      <c r="O19780">
        <v>30622.68</v>
      </c>
      <c r="P19780" t="s">
        <v>766</v>
      </c>
      <c r="Q19780" t="s">
        <v>766</v>
      </c>
      <c r="R19780" t="s">
        <v>766</v>
      </c>
      <c r="S19780" t="s">
        <v>758</v>
      </c>
    </row>
    <row r="19781" spans="1:19" x14ac:dyDescent="0.3">
      <c r="A19781" t="s">
        <v>747</v>
      </c>
      <c r="B19781" t="s">
        <v>748</v>
      </c>
      <c r="C19781" t="s">
        <v>754</v>
      </c>
      <c r="D19781" t="s">
        <v>750</v>
      </c>
      <c r="E19781">
        <v>-1</v>
      </c>
      <c r="F19781" t="s">
        <v>192</v>
      </c>
      <c r="G19781">
        <v>-173.83</v>
      </c>
      <c r="H19781" t="s">
        <v>751</v>
      </c>
      <c r="I19781">
        <v>-173.83</v>
      </c>
      <c r="J19781" t="s">
        <v>751</v>
      </c>
      <c r="K19781">
        <v>-173.83</v>
      </c>
      <c r="L19781" t="s">
        <v>751</v>
      </c>
      <c r="M19781">
        <v>1</v>
      </c>
      <c r="N19781">
        <v>0</v>
      </c>
      <c r="O19781" t="s">
        <v>751</v>
      </c>
      <c r="P19781" t="s">
        <v>751</v>
      </c>
      <c r="Q19781" t="s">
        <v>751</v>
      </c>
      <c r="R19781" t="s">
        <v>751</v>
      </c>
      <c r="S19781" t="s">
        <v>758</v>
      </c>
    </row>
    <row r="19782" spans="1:19" x14ac:dyDescent="0.3">
      <c r="A19782" t="s">
        <v>753</v>
      </c>
      <c r="B19782" t="s">
        <v>748</v>
      </c>
      <c r="C19782" t="s">
        <v>754</v>
      </c>
      <c r="D19782" t="s">
        <v>750</v>
      </c>
      <c r="E19782">
        <v>1</v>
      </c>
      <c r="F19782" t="s">
        <v>375</v>
      </c>
      <c r="G19782">
        <v>-2221.8200000000002</v>
      </c>
      <c r="H19782" t="s">
        <v>751</v>
      </c>
      <c r="I19782">
        <v>-2221.8200000000002</v>
      </c>
      <c r="J19782" t="s">
        <v>751</v>
      </c>
      <c r="K19782">
        <v>-2221.8200000000002</v>
      </c>
      <c r="L19782" t="s">
        <v>751</v>
      </c>
      <c r="M19782" t="s">
        <v>751</v>
      </c>
      <c r="N19782">
        <v>0</v>
      </c>
      <c r="O19782" t="s">
        <v>751</v>
      </c>
      <c r="P19782" t="s">
        <v>751</v>
      </c>
      <c r="Q19782" t="s">
        <v>751</v>
      </c>
      <c r="R19782" t="s">
        <v>751</v>
      </c>
      <c r="S19782" t="s">
        <v>758</v>
      </c>
    </row>
    <row r="19783" spans="1:19" x14ac:dyDescent="0.3">
      <c r="A19783" t="s">
        <v>747</v>
      </c>
      <c r="B19783" t="s">
        <v>748</v>
      </c>
      <c r="C19783" t="s">
        <v>749</v>
      </c>
      <c r="D19783" t="s">
        <v>750</v>
      </c>
      <c r="E19783">
        <v>12</v>
      </c>
      <c r="F19783" t="s">
        <v>243</v>
      </c>
      <c r="G19783">
        <v>359165.85</v>
      </c>
      <c r="H19783">
        <v>6.2</v>
      </c>
      <c r="I19783">
        <v>359165.85</v>
      </c>
      <c r="J19783">
        <v>33.299999999999997</v>
      </c>
      <c r="K19783">
        <v>359165.85</v>
      </c>
      <c r="L19783">
        <v>148.87</v>
      </c>
      <c r="M19783" t="s">
        <v>751</v>
      </c>
      <c r="N19783">
        <v>0</v>
      </c>
      <c r="O19783">
        <v>4309990.1999999993</v>
      </c>
      <c r="P19783" t="s">
        <v>766</v>
      </c>
      <c r="Q19783" t="s">
        <v>766</v>
      </c>
      <c r="R19783" t="s">
        <v>768</v>
      </c>
      <c r="S19783" t="s">
        <v>758</v>
      </c>
    </row>
    <row r="19784" spans="1:19" x14ac:dyDescent="0.3">
      <c r="A19784" t="s">
        <v>747</v>
      </c>
      <c r="B19784" t="s">
        <v>748</v>
      </c>
      <c r="C19784" t="s">
        <v>749</v>
      </c>
      <c r="D19784" t="s">
        <v>750</v>
      </c>
      <c r="E19784">
        <v>6</v>
      </c>
      <c r="F19784" t="s">
        <v>223</v>
      </c>
      <c r="G19784">
        <v>8950235.4000000004</v>
      </c>
      <c r="H19784">
        <v>58.49</v>
      </c>
      <c r="I19784">
        <v>8950235.4000000004</v>
      </c>
      <c r="J19784">
        <v>314.08</v>
      </c>
      <c r="K19784">
        <v>8950235.4000000004</v>
      </c>
      <c r="L19784">
        <v>474.98</v>
      </c>
      <c r="M19784" t="s">
        <v>751</v>
      </c>
      <c r="N19784">
        <v>0</v>
      </c>
      <c r="O19784">
        <v>53701412.400000013</v>
      </c>
      <c r="P19784" t="s">
        <v>766</v>
      </c>
      <c r="Q19784" t="s">
        <v>766</v>
      </c>
      <c r="R19784" t="s">
        <v>768</v>
      </c>
      <c r="S19784" t="s">
        <v>758</v>
      </c>
    </row>
    <row r="19785" spans="1:19" x14ac:dyDescent="0.3">
      <c r="A19785" t="s">
        <v>753</v>
      </c>
      <c r="B19785" t="s">
        <v>748</v>
      </c>
      <c r="C19785" t="s">
        <v>749</v>
      </c>
      <c r="D19785" t="s">
        <v>750</v>
      </c>
      <c r="E19785">
        <v>7</v>
      </c>
      <c r="F19785" t="s">
        <v>117</v>
      </c>
      <c r="G19785">
        <v>170.29</v>
      </c>
      <c r="H19785">
        <v>0.22</v>
      </c>
      <c r="I19785">
        <v>170.29</v>
      </c>
      <c r="J19785">
        <v>0.1</v>
      </c>
      <c r="K19785">
        <v>170.29</v>
      </c>
      <c r="L19785">
        <v>0.98</v>
      </c>
      <c r="M19785" t="s">
        <v>751</v>
      </c>
      <c r="N19785">
        <v>0</v>
      </c>
      <c r="O19785">
        <v>1192.03</v>
      </c>
      <c r="P19785" t="s">
        <v>766</v>
      </c>
      <c r="Q19785" t="s">
        <v>766</v>
      </c>
      <c r="R19785" t="s">
        <v>766</v>
      </c>
      <c r="S19785" t="s">
        <v>758</v>
      </c>
    </row>
    <row r="19786" spans="1:19" x14ac:dyDescent="0.3">
      <c r="A19786" t="s">
        <v>752</v>
      </c>
      <c r="B19786" t="s">
        <v>748</v>
      </c>
      <c r="C19786" t="s">
        <v>754</v>
      </c>
      <c r="D19786" t="s">
        <v>750</v>
      </c>
      <c r="E19786">
        <v>4</v>
      </c>
      <c r="F19786" t="s">
        <v>186</v>
      </c>
      <c r="G19786">
        <v>-1761568.32</v>
      </c>
      <c r="H19786" t="s">
        <v>751</v>
      </c>
      <c r="I19786">
        <v>-1761568.32</v>
      </c>
      <c r="J19786" t="s">
        <v>751</v>
      </c>
      <c r="K19786">
        <v>-1761568.32</v>
      </c>
      <c r="L19786" t="s">
        <v>751</v>
      </c>
      <c r="M19786" t="s">
        <v>751</v>
      </c>
      <c r="N19786">
        <v>0</v>
      </c>
      <c r="O19786" t="s">
        <v>751</v>
      </c>
      <c r="P19786" t="s">
        <v>751</v>
      </c>
      <c r="Q19786" t="s">
        <v>751</v>
      </c>
      <c r="R19786" t="s">
        <v>751</v>
      </c>
      <c r="S19786" t="s">
        <v>758</v>
      </c>
    </row>
    <row r="19787" spans="1:19" x14ac:dyDescent="0.3">
      <c r="A19787" t="s">
        <v>753</v>
      </c>
      <c r="B19787" t="s">
        <v>748</v>
      </c>
      <c r="C19787" t="s">
        <v>754</v>
      </c>
      <c r="D19787" t="s">
        <v>750</v>
      </c>
      <c r="E19787">
        <v>10</v>
      </c>
      <c r="F19787" t="s">
        <v>192</v>
      </c>
      <c r="G19787">
        <v>-28274.02</v>
      </c>
      <c r="H19787" t="s">
        <v>751</v>
      </c>
      <c r="I19787">
        <v>-28274.02</v>
      </c>
      <c r="J19787" t="s">
        <v>751</v>
      </c>
      <c r="K19787">
        <v>-28274.02</v>
      </c>
      <c r="L19787" t="s">
        <v>751</v>
      </c>
      <c r="M19787" t="s">
        <v>751</v>
      </c>
      <c r="N19787">
        <v>0</v>
      </c>
      <c r="O19787" t="s">
        <v>751</v>
      </c>
      <c r="P19787" t="s">
        <v>751</v>
      </c>
      <c r="Q19787" t="s">
        <v>751</v>
      </c>
      <c r="R19787" t="s">
        <v>751</v>
      </c>
      <c r="S19787" t="s">
        <v>758</v>
      </c>
    </row>
    <row r="19788" spans="1:19" x14ac:dyDescent="0.3">
      <c r="A19788" t="s">
        <v>747</v>
      </c>
      <c r="B19788" t="s">
        <v>748</v>
      </c>
      <c r="C19788" t="s">
        <v>749</v>
      </c>
      <c r="D19788" t="s">
        <v>750</v>
      </c>
      <c r="E19788">
        <v>2</v>
      </c>
      <c r="F19788" t="s">
        <v>183</v>
      </c>
      <c r="G19788">
        <v>104476.28</v>
      </c>
      <c r="H19788">
        <v>9.17</v>
      </c>
      <c r="I19788">
        <v>104476.28</v>
      </c>
      <c r="J19788">
        <v>1.29</v>
      </c>
      <c r="K19788">
        <v>104476.28</v>
      </c>
      <c r="L19788">
        <v>71.28</v>
      </c>
      <c r="M19788" t="s">
        <v>751</v>
      </c>
      <c r="N19788">
        <v>0</v>
      </c>
      <c r="O19788">
        <v>208952.56</v>
      </c>
      <c r="P19788" t="s">
        <v>768</v>
      </c>
      <c r="Q19788" t="s">
        <v>768</v>
      </c>
      <c r="R19788" t="s">
        <v>768</v>
      </c>
      <c r="S19788" t="s">
        <v>758</v>
      </c>
    </row>
    <row r="19789" spans="1:19" x14ac:dyDescent="0.3">
      <c r="A19789" t="s">
        <v>752</v>
      </c>
      <c r="B19789" t="s">
        <v>748</v>
      </c>
      <c r="C19789" t="s">
        <v>749</v>
      </c>
      <c r="D19789" t="s">
        <v>750</v>
      </c>
      <c r="E19789">
        <v>-4</v>
      </c>
      <c r="F19789" t="s">
        <v>377</v>
      </c>
      <c r="G19789">
        <v>493.11</v>
      </c>
      <c r="H19789">
        <v>0.01</v>
      </c>
      <c r="I19789">
        <v>493.11</v>
      </c>
      <c r="J19789">
        <v>0.05</v>
      </c>
      <c r="K19789">
        <v>493.11</v>
      </c>
      <c r="L19789">
        <v>0.09</v>
      </c>
      <c r="M19789" t="s">
        <v>751</v>
      </c>
      <c r="N19789">
        <v>0</v>
      </c>
      <c r="O19789" t="s">
        <v>751</v>
      </c>
      <c r="P19789" t="s">
        <v>766</v>
      </c>
      <c r="Q19789" t="s">
        <v>766</v>
      </c>
      <c r="R19789" t="s">
        <v>768</v>
      </c>
      <c r="S19789" t="s">
        <v>758</v>
      </c>
    </row>
    <row r="19790" spans="1:19" x14ac:dyDescent="0.3">
      <c r="A19790" t="s">
        <v>747</v>
      </c>
      <c r="B19790" t="s">
        <v>748</v>
      </c>
      <c r="C19790" t="s">
        <v>754</v>
      </c>
      <c r="D19790" t="s">
        <v>750</v>
      </c>
      <c r="E19790">
        <v>13</v>
      </c>
      <c r="F19790" t="s">
        <v>386</v>
      </c>
      <c r="G19790">
        <v>-174.25</v>
      </c>
      <c r="H19790" t="s">
        <v>751</v>
      </c>
      <c r="I19790">
        <v>-174.25</v>
      </c>
      <c r="J19790" t="s">
        <v>751</v>
      </c>
      <c r="K19790">
        <v>-174.25</v>
      </c>
      <c r="L19790" t="s">
        <v>751</v>
      </c>
      <c r="M19790" t="s">
        <v>751</v>
      </c>
      <c r="N19790">
        <v>0</v>
      </c>
      <c r="O19790" t="s">
        <v>751</v>
      </c>
      <c r="P19790" t="s">
        <v>751</v>
      </c>
      <c r="Q19790" t="s">
        <v>751</v>
      </c>
      <c r="R19790" t="s">
        <v>751</v>
      </c>
      <c r="S19790" t="s">
        <v>758</v>
      </c>
    </row>
    <row r="19791" spans="1:19" x14ac:dyDescent="0.3">
      <c r="A19791" t="s">
        <v>747</v>
      </c>
      <c r="B19791" t="s">
        <v>748</v>
      </c>
      <c r="C19791" t="s">
        <v>754</v>
      </c>
      <c r="D19791" t="s">
        <v>750</v>
      </c>
      <c r="E19791">
        <v>4</v>
      </c>
      <c r="F19791" t="s">
        <v>204</v>
      </c>
      <c r="G19791">
        <v>-990.71</v>
      </c>
      <c r="H19791" t="s">
        <v>751</v>
      </c>
      <c r="I19791">
        <v>-990.71</v>
      </c>
      <c r="J19791" t="s">
        <v>751</v>
      </c>
      <c r="K19791">
        <v>-990.71</v>
      </c>
      <c r="L19791" t="s">
        <v>751</v>
      </c>
      <c r="M19791" t="s">
        <v>751</v>
      </c>
      <c r="N19791">
        <v>-95.44</v>
      </c>
      <c r="O19791" t="s">
        <v>751</v>
      </c>
      <c r="P19791" t="s">
        <v>751</v>
      </c>
      <c r="Q19791" t="s">
        <v>751</v>
      </c>
      <c r="R19791" t="s">
        <v>751</v>
      </c>
      <c r="S19791" t="s">
        <v>758</v>
      </c>
    </row>
    <row r="19792" spans="1:19" x14ac:dyDescent="0.3">
      <c r="A19792" t="s">
        <v>747</v>
      </c>
      <c r="B19792" t="s">
        <v>748</v>
      </c>
      <c r="C19792" t="s">
        <v>749</v>
      </c>
      <c r="D19792" t="s">
        <v>750</v>
      </c>
      <c r="E19792">
        <v>3</v>
      </c>
      <c r="F19792" t="s">
        <v>544</v>
      </c>
      <c r="G19792">
        <v>50623</v>
      </c>
      <c r="H19792">
        <v>8160.48</v>
      </c>
      <c r="I19792">
        <v>50623</v>
      </c>
      <c r="J19792">
        <v>0.11</v>
      </c>
      <c r="K19792">
        <v>50623</v>
      </c>
      <c r="L19792">
        <v>1.32</v>
      </c>
      <c r="M19792" t="s">
        <v>751</v>
      </c>
      <c r="N19792">
        <v>0</v>
      </c>
      <c r="O19792">
        <v>151869</v>
      </c>
      <c r="P19792" t="s">
        <v>766</v>
      </c>
      <c r="Q19792" t="s">
        <v>768</v>
      </c>
      <c r="R19792" t="s">
        <v>768</v>
      </c>
      <c r="S19792" t="s">
        <v>758</v>
      </c>
    </row>
    <row r="19793" spans="1:19" x14ac:dyDescent="0.3">
      <c r="A19793" t="s">
        <v>753</v>
      </c>
      <c r="B19793" t="s">
        <v>748</v>
      </c>
      <c r="C19793" t="s">
        <v>749</v>
      </c>
      <c r="D19793" t="s">
        <v>750</v>
      </c>
      <c r="E19793">
        <v>2</v>
      </c>
      <c r="F19793" t="s">
        <v>391</v>
      </c>
      <c r="G19793">
        <v>93830.79</v>
      </c>
      <c r="H19793">
        <v>3.89</v>
      </c>
      <c r="I19793">
        <v>93830.79</v>
      </c>
      <c r="J19793">
        <v>1.85</v>
      </c>
      <c r="K19793">
        <v>93830.79</v>
      </c>
      <c r="L19793">
        <v>17.690000000000001</v>
      </c>
      <c r="M19793" t="s">
        <v>751</v>
      </c>
      <c r="N19793">
        <v>0</v>
      </c>
      <c r="O19793">
        <v>187661.58</v>
      </c>
      <c r="P19793" t="s">
        <v>766</v>
      </c>
      <c r="Q19793" t="s">
        <v>766</v>
      </c>
      <c r="R19793" t="s">
        <v>766</v>
      </c>
      <c r="S19793" t="s">
        <v>758</v>
      </c>
    </row>
    <row r="19794" spans="1:19" x14ac:dyDescent="0.3">
      <c r="A19794" t="s">
        <v>747</v>
      </c>
      <c r="B19794" t="s">
        <v>748</v>
      </c>
      <c r="C19794" t="s">
        <v>749</v>
      </c>
      <c r="D19794" t="s">
        <v>750</v>
      </c>
      <c r="E19794">
        <v>0</v>
      </c>
      <c r="F19794" t="s">
        <v>305</v>
      </c>
      <c r="G19794">
        <v>74308.38</v>
      </c>
      <c r="H19794">
        <v>4.4800000000000004</v>
      </c>
      <c r="I19794">
        <v>74308.38</v>
      </c>
      <c r="J19794">
        <v>2.13</v>
      </c>
      <c r="K19794">
        <v>74308.38</v>
      </c>
      <c r="L19794">
        <v>20.38</v>
      </c>
      <c r="M19794" t="s">
        <v>751</v>
      </c>
      <c r="N19794">
        <v>0</v>
      </c>
      <c r="O19794" t="s">
        <v>751</v>
      </c>
      <c r="P19794" t="s">
        <v>766</v>
      </c>
      <c r="Q19794" t="s">
        <v>766</v>
      </c>
      <c r="R19794" t="s">
        <v>766</v>
      </c>
      <c r="S19794" t="s">
        <v>758</v>
      </c>
    </row>
    <row r="19795" spans="1:19" x14ac:dyDescent="0.3">
      <c r="A19795" t="s">
        <v>747</v>
      </c>
      <c r="B19795" t="s">
        <v>748</v>
      </c>
      <c r="C19795" t="s">
        <v>754</v>
      </c>
      <c r="D19795" t="s">
        <v>750</v>
      </c>
      <c r="E19795">
        <v>7</v>
      </c>
      <c r="F19795" t="s">
        <v>359</v>
      </c>
      <c r="G19795">
        <v>-3437.51</v>
      </c>
      <c r="H19795" t="s">
        <v>751</v>
      </c>
      <c r="I19795">
        <v>-3437.51</v>
      </c>
      <c r="J19795" t="s">
        <v>751</v>
      </c>
      <c r="K19795">
        <v>-3437.51</v>
      </c>
      <c r="L19795" t="s">
        <v>751</v>
      </c>
      <c r="M19795" t="s">
        <v>751</v>
      </c>
      <c r="N19795">
        <v>0</v>
      </c>
      <c r="O19795" t="s">
        <v>751</v>
      </c>
      <c r="P19795" t="s">
        <v>751</v>
      </c>
      <c r="Q19795" t="s">
        <v>751</v>
      </c>
      <c r="R19795" t="s">
        <v>751</v>
      </c>
      <c r="S19795" t="s">
        <v>758</v>
      </c>
    </row>
    <row r="19796" spans="1:19" x14ac:dyDescent="0.3">
      <c r="A19796" t="s">
        <v>747</v>
      </c>
      <c r="B19796" t="s">
        <v>748</v>
      </c>
      <c r="C19796" t="s">
        <v>754</v>
      </c>
      <c r="D19796" t="s">
        <v>750</v>
      </c>
      <c r="E19796">
        <v>-1</v>
      </c>
      <c r="F19796" t="s">
        <v>89</v>
      </c>
      <c r="G19796">
        <v>-17879.22</v>
      </c>
      <c r="H19796" t="s">
        <v>751</v>
      </c>
      <c r="I19796">
        <v>-17879.22</v>
      </c>
      <c r="J19796" t="s">
        <v>751</v>
      </c>
      <c r="K19796">
        <v>-17879.22</v>
      </c>
      <c r="L19796" t="s">
        <v>751</v>
      </c>
      <c r="M19796" t="s">
        <v>751</v>
      </c>
      <c r="N19796">
        <v>0</v>
      </c>
      <c r="O19796" t="s">
        <v>751</v>
      </c>
      <c r="P19796" t="s">
        <v>751</v>
      </c>
      <c r="Q19796" t="s">
        <v>751</v>
      </c>
      <c r="R19796" t="s">
        <v>751</v>
      </c>
      <c r="S19796" t="s">
        <v>758</v>
      </c>
    </row>
    <row r="19797" spans="1:19" x14ac:dyDescent="0.3">
      <c r="A19797" t="s">
        <v>752</v>
      </c>
      <c r="B19797" t="s">
        <v>748</v>
      </c>
      <c r="C19797" t="s">
        <v>749</v>
      </c>
      <c r="D19797" t="s">
        <v>750</v>
      </c>
      <c r="E19797">
        <v>4</v>
      </c>
      <c r="F19797" t="s">
        <v>541</v>
      </c>
      <c r="G19797">
        <v>220418.49</v>
      </c>
      <c r="H19797">
        <v>13.51</v>
      </c>
      <c r="I19797">
        <v>220418.49</v>
      </c>
      <c r="J19797">
        <v>6.42</v>
      </c>
      <c r="K19797">
        <v>220418.49</v>
      </c>
      <c r="L19797">
        <v>61.47</v>
      </c>
      <c r="M19797" t="s">
        <v>751</v>
      </c>
      <c r="N19797">
        <v>0</v>
      </c>
      <c r="O19797">
        <v>881673.96</v>
      </c>
      <c r="P19797" t="s">
        <v>766</v>
      </c>
      <c r="Q19797" t="s">
        <v>766</v>
      </c>
      <c r="R19797" t="s">
        <v>766</v>
      </c>
      <c r="S19797" t="s">
        <v>758</v>
      </c>
    </row>
    <row r="19798" spans="1:19" x14ac:dyDescent="0.3">
      <c r="A19798" t="s">
        <v>752</v>
      </c>
      <c r="B19798" t="s">
        <v>748</v>
      </c>
      <c r="C19798" t="s">
        <v>754</v>
      </c>
      <c r="D19798" t="s">
        <v>750</v>
      </c>
      <c r="E19798">
        <v>2</v>
      </c>
      <c r="F19798" t="s">
        <v>508</v>
      </c>
      <c r="G19798">
        <v>-17117.310000000001</v>
      </c>
      <c r="H19798" t="s">
        <v>751</v>
      </c>
      <c r="I19798">
        <v>-17117.310000000001</v>
      </c>
      <c r="J19798" t="s">
        <v>751</v>
      </c>
      <c r="K19798">
        <v>-17117.310000000001</v>
      </c>
      <c r="L19798" t="s">
        <v>751</v>
      </c>
      <c r="M19798" t="s">
        <v>751</v>
      </c>
      <c r="N19798">
        <v>0</v>
      </c>
      <c r="O19798" t="s">
        <v>751</v>
      </c>
      <c r="P19798" t="s">
        <v>751</v>
      </c>
      <c r="Q19798" t="s">
        <v>751</v>
      </c>
      <c r="R19798" t="s">
        <v>751</v>
      </c>
      <c r="S19798" t="s">
        <v>758</v>
      </c>
    </row>
    <row r="19799" spans="1:19" x14ac:dyDescent="0.3">
      <c r="A19799" t="s">
        <v>753</v>
      </c>
      <c r="B19799" t="s">
        <v>748</v>
      </c>
      <c r="C19799" t="s">
        <v>754</v>
      </c>
      <c r="D19799" t="s">
        <v>750</v>
      </c>
      <c r="E19799">
        <v>-1</v>
      </c>
      <c r="F19799" t="s">
        <v>301</v>
      </c>
      <c r="G19799">
        <v>-3654.12</v>
      </c>
      <c r="H19799" t="s">
        <v>751</v>
      </c>
      <c r="I19799">
        <v>-3654.12</v>
      </c>
      <c r="J19799" t="s">
        <v>751</v>
      </c>
      <c r="K19799">
        <v>-3654.12</v>
      </c>
      <c r="L19799" t="s">
        <v>751</v>
      </c>
      <c r="M19799" t="s">
        <v>751</v>
      </c>
      <c r="N19799">
        <v>0</v>
      </c>
      <c r="O19799" t="s">
        <v>751</v>
      </c>
      <c r="P19799" t="s">
        <v>751</v>
      </c>
      <c r="Q19799" t="s">
        <v>751</v>
      </c>
      <c r="R19799" t="s">
        <v>751</v>
      </c>
      <c r="S19799" t="s">
        <v>758</v>
      </c>
    </row>
    <row r="19800" spans="1:19" x14ac:dyDescent="0.3">
      <c r="A19800" t="s">
        <v>747</v>
      </c>
      <c r="B19800" t="s">
        <v>748</v>
      </c>
      <c r="C19800" t="s">
        <v>749</v>
      </c>
      <c r="D19800" t="s">
        <v>750</v>
      </c>
      <c r="E19800">
        <v>2</v>
      </c>
      <c r="F19800" t="s">
        <v>80</v>
      </c>
      <c r="G19800">
        <v>47261.64</v>
      </c>
      <c r="H19800">
        <v>0.86</v>
      </c>
      <c r="I19800">
        <v>47261.64</v>
      </c>
      <c r="J19800">
        <v>2.15</v>
      </c>
      <c r="K19800">
        <v>47261.64</v>
      </c>
      <c r="L19800">
        <v>4.3099999999999996</v>
      </c>
      <c r="M19800" t="s">
        <v>751</v>
      </c>
      <c r="N19800">
        <v>0</v>
      </c>
      <c r="O19800">
        <v>94523.28</v>
      </c>
      <c r="P19800" t="s">
        <v>766</v>
      </c>
      <c r="Q19800" t="s">
        <v>766</v>
      </c>
      <c r="R19800" t="s">
        <v>768</v>
      </c>
      <c r="S19800" t="s">
        <v>758</v>
      </c>
    </row>
    <row r="19801" spans="1:19" x14ac:dyDescent="0.3">
      <c r="A19801" t="s">
        <v>752</v>
      </c>
      <c r="B19801" t="s">
        <v>748</v>
      </c>
      <c r="C19801" t="s">
        <v>754</v>
      </c>
      <c r="D19801" t="s">
        <v>750</v>
      </c>
      <c r="E19801">
        <v>4</v>
      </c>
      <c r="F19801" t="s">
        <v>232</v>
      </c>
      <c r="G19801">
        <v>-703.43</v>
      </c>
      <c r="H19801" t="s">
        <v>751</v>
      </c>
      <c r="I19801">
        <v>-703.43</v>
      </c>
      <c r="J19801" t="s">
        <v>751</v>
      </c>
      <c r="K19801">
        <v>-703.43</v>
      </c>
      <c r="L19801" t="s">
        <v>751</v>
      </c>
      <c r="M19801" t="s">
        <v>751</v>
      </c>
      <c r="N19801">
        <v>0</v>
      </c>
      <c r="O19801" t="s">
        <v>751</v>
      </c>
      <c r="P19801" t="s">
        <v>751</v>
      </c>
      <c r="Q19801" t="s">
        <v>751</v>
      </c>
      <c r="R19801" t="s">
        <v>751</v>
      </c>
      <c r="S19801" t="s">
        <v>758</v>
      </c>
    </row>
    <row r="19802" spans="1:19" x14ac:dyDescent="0.3">
      <c r="A19802" t="s">
        <v>747</v>
      </c>
      <c r="B19802" t="s">
        <v>748</v>
      </c>
      <c r="C19802" t="s">
        <v>754</v>
      </c>
      <c r="D19802" t="s">
        <v>750</v>
      </c>
      <c r="E19802">
        <v>12</v>
      </c>
      <c r="F19802" t="s">
        <v>248</v>
      </c>
      <c r="G19802">
        <v>-102.78</v>
      </c>
      <c r="H19802" t="s">
        <v>751</v>
      </c>
      <c r="I19802">
        <v>-102.78</v>
      </c>
      <c r="J19802" t="s">
        <v>751</v>
      </c>
      <c r="K19802">
        <v>-102.78</v>
      </c>
      <c r="L19802" t="s">
        <v>751</v>
      </c>
      <c r="M19802" t="s">
        <v>751</v>
      </c>
      <c r="N19802">
        <v>0</v>
      </c>
      <c r="O19802" t="s">
        <v>751</v>
      </c>
      <c r="P19802" t="s">
        <v>751</v>
      </c>
      <c r="Q19802" t="s">
        <v>751</v>
      </c>
      <c r="R19802" t="s">
        <v>751</v>
      </c>
      <c r="S19802" t="s">
        <v>758</v>
      </c>
    </row>
    <row r="19803" spans="1:19" x14ac:dyDescent="0.3">
      <c r="A19803" t="s">
        <v>753</v>
      </c>
      <c r="B19803" t="s">
        <v>748</v>
      </c>
      <c r="C19803" t="s">
        <v>749</v>
      </c>
      <c r="D19803" t="s">
        <v>750</v>
      </c>
      <c r="E19803">
        <v>9</v>
      </c>
      <c r="F19803" t="s">
        <v>43</v>
      </c>
      <c r="G19803">
        <v>832710.28</v>
      </c>
      <c r="H19803">
        <v>3.03</v>
      </c>
      <c r="I19803">
        <v>832710.28</v>
      </c>
      <c r="J19803">
        <v>16.260000000000002</v>
      </c>
      <c r="K19803">
        <v>832710.28</v>
      </c>
      <c r="L19803">
        <v>110.52</v>
      </c>
      <c r="M19803" t="s">
        <v>751</v>
      </c>
      <c r="N19803">
        <v>0</v>
      </c>
      <c r="O19803">
        <v>7494392.5199999996</v>
      </c>
      <c r="P19803" t="s">
        <v>766</v>
      </c>
      <c r="Q19803" t="s">
        <v>766</v>
      </c>
      <c r="R19803" t="s">
        <v>768</v>
      </c>
      <c r="S19803" t="s">
        <v>758</v>
      </c>
    </row>
    <row r="19804" spans="1:19" x14ac:dyDescent="0.3">
      <c r="A19804" t="s">
        <v>753</v>
      </c>
      <c r="B19804" t="s">
        <v>748</v>
      </c>
      <c r="C19804" t="s">
        <v>749</v>
      </c>
      <c r="D19804" t="s">
        <v>750</v>
      </c>
      <c r="E19804">
        <v>4</v>
      </c>
      <c r="F19804" t="s">
        <v>497</v>
      </c>
      <c r="G19804">
        <v>30200.06</v>
      </c>
      <c r="H19804">
        <v>7.31</v>
      </c>
      <c r="I19804">
        <v>30200.06</v>
      </c>
      <c r="J19804">
        <v>3.47</v>
      </c>
      <c r="K19804">
        <v>30200.06</v>
      </c>
      <c r="L19804">
        <v>33.25</v>
      </c>
      <c r="M19804" t="s">
        <v>751</v>
      </c>
      <c r="N19804">
        <v>0</v>
      </c>
      <c r="O19804">
        <v>120800.24</v>
      </c>
      <c r="P19804" t="s">
        <v>766</v>
      </c>
      <c r="Q19804" t="s">
        <v>766</v>
      </c>
      <c r="R19804" t="s">
        <v>766</v>
      </c>
      <c r="S19804" t="s">
        <v>758</v>
      </c>
    </row>
    <row r="19805" spans="1:19" x14ac:dyDescent="0.3">
      <c r="A19805" t="s">
        <v>747</v>
      </c>
      <c r="B19805" t="s">
        <v>748</v>
      </c>
      <c r="C19805" t="s">
        <v>754</v>
      </c>
      <c r="D19805" t="s">
        <v>750</v>
      </c>
      <c r="E19805">
        <v>-1</v>
      </c>
      <c r="F19805" t="s">
        <v>281</v>
      </c>
      <c r="G19805">
        <v>-7125.25</v>
      </c>
      <c r="H19805" t="s">
        <v>751</v>
      </c>
      <c r="I19805">
        <v>-7125.25</v>
      </c>
      <c r="J19805" t="s">
        <v>751</v>
      </c>
      <c r="K19805">
        <v>-7125.25</v>
      </c>
      <c r="L19805" t="s">
        <v>751</v>
      </c>
      <c r="M19805" t="s">
        <v>751</v>
      </c>
      <c r="N19805">
        <v>0</v>
      </c>
      <c r="O19805" t="s">
        <v>751</v>
      </c>
      <c r="P19805" t="s">
        <v>751</v>
      </c>
      <c r="Q19805" t="s">
        <v>751</v>
      </c>
      <c r="R19805" t="s">
        <v>751</v>
      </c>
      <c r="S19805" t="s">
        <v>758</v>
      </c>
    </row>
    <row r="19806" spans="1:19" x14ac:dyDescent="0.3">
      <c r="A19806" t="s">
        <v>753</v>
      </c>
      <c r="B19806" t="s">
        <v>748</v>
      </c>
      <c r="C19806" t="s">
        <v>749</v>
      </c>
      <c r="D19806" t="s">
        <v>750</v>
      </c>
      <c r="E19806">
        <v>0</v>
      </c>
      <c r="F19806" t="s">
        <v>512</v>
      </c>
      <c r="G19806">
        <v>82719.06</v>
      </c>
      <c r="H19806">
        <v>1082.73</v>
      </c>
      <c r="I19806">
        <v>82719.06</v>
      </c>
      <c r="J19806">
        <v>82.94</v>
      </c>
      <c r="K19806">
        <v>82719.06</v>
      </c>
      <c r="L19806">
        <v>437.48</v>
      </c>
      <c r="M19806" t="s">
        <v>751</v>
      </c>
      <c r="N19806">
        <v>0</v>
      </c>
      <c r="O19806" t="s">
        <v>751</v>
      </c>
      <c r="P19806" t="s">
        <v>766</v>
      </c>
      <c r="Q19806" t="s">
        <v>766</v>
      </c>
      <c r="R19806" t="s">
        <v>766</v>
      </c>
      <c r="S19806" t="s">
        <v>758</v>
      </c>
    </row>
    <row r="19807" spans="1:19" x14ac:dyDescent="0.3">
      <c r="A19807" t="s">
        <v>752</v>
      </c>
      <c r="B19807" t="s">
        <v>748</v>
      </c>
      <c r="C19807" t="s">
        <v>754</v>
      </c>
      <c r="D19807" t="s">
        <v>750</v>
      </c>
      <c r="E19807">
        <v>-1</v>
      </c>
      <c r="F19807" t="s">
        <v>368</v>
      </c>
      <c r="G19807">
        <v>-111642.71</v>
      </c>
      <c r="H19807" t="s">
        <v>751</v>
      </c>
      <c r="I19807">
        <v>-111642.71</v>
      </c>
      <c r="J19807" t="s">
        <v>751</v>
      </c>
      <c r="K19807">
        <v>-111642.71</v>
      </c>
      <c r="L19807" t="s">
        <v>751</v>
      </c>
      <c r="M19807" t="s">
        <v>751</v>
      </c>
      <c r="N19807">
        <v>0</v>
      </c>
      <c r="O19807" t="s">
        <v>751</v>
      </c>
      <c r="P19807" t="s">
        <v>751</v>
      </c>
      <c r="Q19807" t="s">
        <v>751</v>
      </c>
      <c r="R19807" t="s">
        <v>751</v>
      </c>
      <c r="S19807" t="s">
        <v>758</v>
      </c>
    </row>
    <row r="19808" spans="1:19" x14ac:dyDescent="0.3">
      <c r="A19808" t="s">
        <v>747</v>
      </c>
      <c r="B19808" t="s">
        <v>748</v>
      </c>
      <c r="C19808" t="s">
        <v>749</v>
      </c>
      <c r="D19808" t="s">
        <v>750</v>
      </c>
      <c r="E19808">
        <v>2</v>
      </c>
      <c r="F19808" t="s">
        <v>479</v>
      </c>
      <c r="G19808">
        <v>317648.83</v>
      </c>
      <c r="H19808">
        <v>42.04</v>
      </c>
      <c r="I19808">
        <v>317648.83</v>
      </c>
      <c r="J19808">
        <v>19.97</v>
      </c>
      <c r="K19808">
        <v>317648.83</v>
      </c>
      <c r="L19808">
        <v>191.26</v>
      </c>
      <c r="M19808" t="s">
        <v>751</v>
      </c>
      <c r="N19808">
        <v>0</v>
      </c>
      <c r="O19808">
        <v>635297.66</v>
      </c>
      <c r="P19808" t="s">
        <v>766</v>
      </c>
      <c r="Q19808" t="s">
        <v>766</v>
      </c>
      <c r="R19808" t="s">
        <v>766</v>
      </c>
      <c r="S19808" t="s">
        <v>758</v>
      </c>
    </row>
    <row r="19809" spans="1:19" x14ac:dyDescent="0.3">
      <c r="A19809" t="s">
        <v>747</v>
      </c>
      <c r="B19809" t="s">
        <v>748</v>
      </c>
      <c r="C19809" t="s">
        <v>754</v>
      </c>
      <c r="D19809" t="s">
        <v>750</v>
      </c>
      <c r="E19809">
        <v>0</v>
      </c>
      <c r="F19809" t="s">
        <v>143</v>
      </c>
      <c r="G19809">
        <v>-219.59</v>
      </c>
      <c r="H19809" t="s">
        <v>751</v>
      </c>
      <c r="I19809">
        <v>-219.59</v>
      </c>
      <c r="J19809" t="s">
        <v>751</v>
      </c>
      <c r="K19809">
        <v>-219.59</v>
      </c>
      <c r="L19809" t="s">
        <v>751</v>
      </c>
      <c r="M19809" t="s">
        <v>751</v>
      </c>
      <c r="N19809">
        <v>0</v>
      </c>
      <c r="O19809" t="s">
        <v>751</v>
      </c>
      <c r="P19809" t="s">
        <v>751</v>
      </c>
      <c r="Q19809" t="s">
        <v>751</v>
      </c>
      <c r="R19809" t="s">
        <v>751</v>
      </c>
      <c r="S19809" t="s">
        <v>758</v>
      </c>
    </row>
    <row r="19810" spans="1:19" x14ac:dyDescent="0.3">
      <c r="A19810" t="s">
        <v>753</v>
      </c>
      <c r="B19810" t="s">
        <v>748</v>
      </c>
      <c r="C19810" t="s">
        <v>754</v>
      </c>
      <c r="D19810" t="s">
        <v>750</v>
      </c>
      <c r="E19810">
        <v>4</v>
      </c>
      <c r="F19810" t="s">
        <v>517</v>
      </c>
      <c r="G19810">
        <v>-4258.51</v>
      </c>
      <c r="H19810" t="s">
        <v>751</v>
      </c>
      <c r="I19810">
        <v>-4258.51</v>
      </c>
      <c r="J19810" t="s">
        <v>751</v>
      </c>
      <c r="K19810">
        <v>-4258.51</v>
      </c>
      <c r="L19810" t="s">
        <v>751</v>
      </c>
      <c r="M19810" t="s">
        <v>751</v>
      </c>
      <c r="N19810">
        <v>0</v>
      </c>
      <c r="O19810" t="s">
        <v>751</v>
      </c>
      <c r="P19810" t="s">
        <v>751</v>
      </c>
      <c r="Q19810" t="s">
        <v>751</v>
      </c>
      <c r="R19810" t="s">
        <v>751</v>
      </c>
      <c r="S19810" t="s">
        <v>758</v>
      </c>
    </row>
    <row r="19811" spans="1:19" x14ac:dyDescent="0.3">
      <c r="A19811" t="s">
        <v>753</v>
      </c>
      <c r="B19811" t="s">
        <v>748</v>
      </c>
      <c r="C19811" t="s">
        <v>749</v>
      </c>
      <c r="D19811" t="s">
        <v>750</v>
      </c>
      <c r="E19811">
        <v>-1</v>
      </c>
      <c r="F19811" t="s">
        <v>94</v>
      </c>
      <c r="G19811">
        <v>71836.600000000006</v>
      </c>
      <c r="H19811">
        <v>4.8099999999999996</v>
      </c>
      <c r="I19811">
        <v>71836.600000000006</v>
      </c>
      <c r="J19811">
        <v>0.68</v>
      </c>
      <c r="K19811">
        <v>71836.600000000006</v>
      </c>
      <c r="L19811">
        <v>37.44</v>
      </c>
      <c r="M19811" t="s">
        <v>751</v>
      </c>
      <c r="N19811">
        <v>0</v>
      </c>
      <c r="O19811" t="s">
        <v>751</v>
      </c>
      <c r="P19811" t="s">
        <v>766</v>
      </c>
      <c r="Q19811" t="s">
        <v>766</v>
      </c>
      <c r="R19811" t="s">
        <v>766</v>
      </c>
      <c r="S19811" t="s">
        <v>758</v>
      </c>
    </row>
    <row r="19812" spans="1:19" x14ac:dyDescent="0.3">
      <c r="A19812" t="s">
        <v>752</v>
      </c>
      <c r="B19812" t="s">
        <v>748</v>
      </c>
      <c r="C19812" t="s">
        <v>749</v>
      </c>
      <c r="D19812" t="s">
        <v>750</v>
      </c>
      <c r="E19812">
        <v>0</v>
      </c>
      <c r="F19812" t="s">
        <v>86</v>
      </c>
      <c r="G19812">
        <v>23989.9</v>
      </c>
      <c r="H19812" t="s">
        <v>751</v>
      </c>
      <c r="I19812">
        <v>23989.9</v>
      </c>
      <c r="J19812" t="s">
        <v>751</v>
      </c>
      <c r="K19812">
        <v>23989.9</v>
      </c>
      <c r="L19812" t="s">
        <v>751</v>
      </c>
      <c r="M19812" t="s">
        <v>751</v>
      </c>
      <c r="N19812">
        <v>0</v>
      </c>
      <c r="O19812" t="s">
        <v>751</v>
      </c>
      <c r="P19812" t="s">
        <v>768</v>
      </c>
      <c r="Q19812" t="s">
        <v>768</v>
      </c>
      <c r="R19812" t="s">
        <v>768</v>
      </c>
      <c r="S19812" t="s">
        <v>758</v>
      </c>
    </row>
    <row r="19813" spans="1:19" x14ac:dyDescent="0.3">
      <c r="A19813" t="s">
        <v>747</v>
      </c>
      <c r="B19813" t="s">
        <v>748</v>
      </c>
      <c r="C19813" t="s">
        <v>749</v>
      </c>
      <c r="D19813" t="s">
        <v>750</v>
      </c>
      <c r="E19813">
        <v>7</v>
      </c>
      <c r="F19813" t="s">
        <v>170</v>
      </c>
      <c r="G19813">
        <v>140944.22</v>
      </c>
      <c r="H19813">
        <v>2.73</v>
      </c>
      <c r="I19813">
        <v>140944.22</v>
      </c>
      <c r="J19813">
        <v>14.68</v>
      </c>
      <c r="K19813">
        <v>140944.22</v>
      </c>
      <c r="L19813">
        <v>26.07</v>
      </c>
      <c r="M19813" t="s">
        <v>751</v>
      </c>
      <c r="N19813">
        <v>0</v>
      </c>
      <c r="O19813">
        <v>986609.54</v>
      </c>
      <c r="P19813" t="s">
        <v>766</v>
      </c>
      <c r="Q19813" t="s">
        <v>766</v>
      </c>
      <c r="R19813" t="s">
        <v>768</v>
      </c>
      <c r="S19813" t="s">
        <v>758</v>
      </c>
    </row>
    <row r="19814" spans="1:19" x14ac:dyDescent="0.3">
      <c r="A19814" t="s">
        <v>753</v>
      </c>
      <c r="B19814" t="s">
        <v>748</v>
      </c>
      <c r="C19814" t="s">
        <v>749</v>
      </c>
      <c r="D19814" t="s">
        <v>750</v>
      </c>
      <c r="E19814">
        <v>2</v>
      </c>
      <c r="F19814" t="s">
        <v>467</v>
      </c>
      <c r="G19814">
        <v>172124.95</v>
      </c>
      <c r="H19814">
        <v>13.1</v>
      </c>
      <c r="I19814">
        <v>172124.95</v>
      </c>
      <c r="J19814">
        <v>1.84</v>
      </c>
      <c r="K19814">
        <v>172124.95</v>
      </c>
      <c r="L19814">
        <v>101.89</v>
      </c>
      <c r="M19814" t="s">
        <v>751</v>
      </c>
      <c r="N19814">
        <v>0</v>
      </c>
      <c r="O19814">
        <v>344249.9</v>
      </c>
      <c r="P19814" t="s">
        <v>766</v>
      </c>
      <c r="Q19814" t="s">
        <v>766</v>
      </c>
      <c r="R19814" t="s">
        <v>766</v>
      </c>
      <c r="S19814" t="s">
        <v>758</v>
      </c>
    </row>
    <row r="19815" spans="1:19" x14ac:dyDescent="0.3">
      <c r="A19815" t="s">
        <v>753</v>
      </c>
      <c r="B19815" t="s">
        <v>748</v>
      </c>
      <c r="C19815" t="s">
        <v>749</v>
      </c>
      <c r="D19815" t="s">
        <v>750</v>
      </c>
      <c r="E19815">
        <v>3</v>
      </c>
      <c r="F19815" t="s">
        <v>199</v>
      </c>
      <c r="G19815">
        <v>167105.29999999999</v>
      </c>
      <c r="H19815">
        <v>23.77</v>
      </c>
      <c r="I19815">
        <v>167105.29999999999</v>
      </c>
      <c r="J19815">
        <v>10.68</v>
      </c>
      <c r="K19815">
        <v>167105.29999999999</v>
      </c>
      <c r="L19815">
        <v>133.16999999999999</v>
      </c>
      <c r="M19815" t="s">
        <v>751</v>
      </c>
      <c r="N19815">
        <v>0</v>
      </c>
      <c r="O19815">
        <v>501315.9</v>
      </c>
      <c r="P19815" t="s">
        <v>766</v>
      </c>
      <c r="Q19815" t="s">
        <v>766</v>
      </c>
      <c r="R19815" t="s">
        <v>766</v>
      </c>
      <c r="S19815" t="s">
        <v>758</v>
      </c>
    </row>
    <row r="19816" spans="1:19" x14ac:dyDescent="0.3">
      <c r="A19816" t="s">
        <v>747</v>
      </c>
      <c r="B19816" t="s">
        <v>748</v>
      </c>
      <c r="C19816" t="s">
        <v>749</v>
      </c>
      <c r="D19816" t="s">
        <v>750</v>
      </c>
      <c r="E19816">
        <v>2</v>
      </c>
      <c r="F19816" t="s">
        <v>536</v>
      </c>
      <c r="G19816">
        <v>4880.6000000000004</v>
      </c>
      <c r="H19816">
        <v>1025.67</v>
      </c>
      <c r="I19816">
        <v>4880.6000000000004</v>
      </c>
      <c r="J19816">
        <v>0.46</v>
      </c>
      <c r="K19816">
        <v>4880.6000000000004</v>
      </c>
      <c r="L19816">
        <v>4.3600000000000003</v>
      </c>
      <c r="M19816" t="s">
        <v>751</v>
      </c>
      <c r="N19816">
        <v>0</v>
      </c>
      <c r="O19816">
        <v>9761.2000000000007</v>
      </c>
      <c r="P19816" t="s">
        <v>766</v>
      </c>
      <c r="Q19816" t="s">
        <v>768</v>
      </c>
      <c r="R19816" t="s">
        <v>768</v>
      </c>
      <c r="S19816" t="s">
        <v>758</v>
      </c>
    </row>
    <row r="19817" spans="1:19" x14ac:dyDescent="0.3">
      <c r="A19817" t="s">
        <v>747</v>
      </c>
      <c r="B19817" t="s">
        <v>748</v>
      </c>
      <c r="C19817" t="s">
        <v>749</v>
      </c>
      <c r="D19817" t="s">
        <v>750</v>
      </c>
      <c r="E19817">
        <v>8</v>
      </c>
      <c r="F19817" t="s">
        <v>448</v>
      </c>
      <c r="G19817">
        <v>59832.480000000003</v>
      </c>
      <c r="H19817">
        <v>4.7699999999999996</v>
      </c>
      <c r="I19817">
        <v>59832.480000000003</v>
      </c>
      <c r="J19817">
        <v>25.63</v>
      </c>
      <c r="K19817">
        <v>59832.480000000003</v>
      </c>
      <c r="L19817">
        <v>5.52</v>
      </c>
      <c r="M19817" t="s">
        <v>751</v>
      </c>
      <c r="N19817">
        <v>0</v>
      </c>
      <c r="O19817">
        <v>478659.84000000003</v>
      </c>
      <c r="P19817" t="s">
        <v>766</v>
      </c>
      <c r="Q19817" t="s">
        <v>766</v>
      </c>
      <c r="R19817" t="s">
        <v>768</v>
      </c>
      <c r="S19817" t="s">
        <v>758</v>
      </c>
    </row>
    <row r="19818" spans="1:19" x14ac:dyDescent="0.3">
      <c r="A19818" t="s">
        <v>747</v>
      </c>
      <c r="B19818" t="s">
        <v>748</v>
      </c>
      <c r="C19818" t="s">
        <v>749</v>
      </c>
      <c r="D19818" t="s">
        <v>750</v>
      </c>
      <c r="E19818">
        <v>7</v>
      </c>
      <c r="F19818" t="s">
        <v>233</v>
      </c>
      <c r="G19818">
        <v>84019.23</v>
      </c>
      <c r="H19818">
        <v>2.85</v>
      </c>
      <c r="I19818">
        <v>84019.23</v>
      </c>
      <c r="J19818">
        <v>15.31</v>
      </c>
      <c r="K19818">
        <v>84019.23</v>
      </c>
      <c r="L19818">
        <v>15.92</v>
      </c>
      <c r="M19818" t="s">
        <v>751</v>
      </c>
      <c r="N19818">
        <v>0</v>
      </c>
      <c r="O19818">
        <v>588134.61</v>
      </c>
      <c r="P19818" t="s">
        <v>766</v>
      </c>
      <c r="Q19818" t="s">
        <v>766</v>
      </c>
      <c r="R19818" t="s">
        <v>768</v>
      </c>
      <c r="S19818" t="s">
        <v>758</v>
      </c>
    </row>
    <row r="19819" spans="1:19" x14ac:dyDescent="0.3">
      <c r="A19819" t="s">
        <v>747</v>
      </c>
      <c r="B19819" t="s">
        <v>748</v>
      </c>
      <c r="C19819" t="s">
        <v>749</v>
      </c>
      <c r="D19819" t="s">
        <v>750</v>
      </c>
      <c r="E19819">
        <v>0</v>
      </c>
      <c r="F19819" t="s">
        <v>50</v>
      </c>
      <c r="G19819">
        <v>9596.19</v>
      </c>
      <c r="H19819">
        <v>0.21</v>
      </c>
      <c r="I19819">
        <v>9596.19</v>
      </c>
      <c r="J19819">
        <v>1.1399999999999999</v>
      </c>
      <c r="K19819">
        <v>9596.19</v>
      </c>
      <c r="L19819">
        <v>0.06</v>
      </c>
      <c r="M19819" t="s">
        <v>751</v>
      </c>
      <c r="N19819">
        <v>0</v>
      </c>
      <c r="O19819" t="s">
        <v>751</v>
      </c>
      <c r="P19819" t="s">
        <v>766</v>
      </c>
      <c r="Q19819" t="s">
        <v>766</v>
      </c>
      <c r="R19819" t="s">
        <v>768</v>
      </c>
      <c r="S19819" t="s">
        <v>758</v>
      </c>
    </row>
    <row r="19820" spans="1:19" x14ac:dyDescent="0.3">
      <c r="A19820" t="s">
        <v>753</v>
      </c>
      <c r="B19820" t="s">
        <v>748</v>
      </c>
      <c r="C19820" t="s">
        <v>754</v>
      </c>
      <c r="D19820" t="s">
        <v>750</v>
      </c>
      <c r="E19820">
        <v>-1</v>
      </c>
      <c r="F19820" t="s">
        <v>106</v>
      </c>
      <c r="G19820">
        <v>-687.91</v>
      </c>
      <c r="H19820" t="s">
        <v>751</v>
      </c>
      <c r="I19820">
        <v>-687.91</v>
      </c>
      <c r="J19820" t="s">
        <v>751</v>
      </c>
      <c r="K19820">
        <v>-687.91</v>
      </c>
      <c r="L19820" t="s">
        <v>751</v>
      </c>
      <c r="M19820" t="s">
        <v>751</v>
      </c>
      <c r="N19820">
        <v>0</v>
      </c>
      <c r="O19820" t="s">
        <v>751</v>
      </c>
      <c r="P19820" t="s">
        <v>751</v>
      </c>
      <c r="Q19820" t="s">
        <v>751</v>
      </c>
      <c r="R19820" t="s">
        <v>751</v>
      </c>
      <c r="S19820" t="s">
        <v>758</v>
      </c>
    </row>
    <row r="19821" spans="1:19" x14ac:dyDescent="0.3">
      <c r="A19821" t="s">
        <v>747</v>
      </c>
      <c r="B19821" t="s">
        <v>748</v>
      </c>
      <c r="C19821" t="s">
        <v>754</v>
      </c>
      <c r="D19821" t="s">
        <v>750</v>
      </c>
      <c r="E19821">
        <v>8</v>
      </c>
      <c r="F19821" t="s">
        <v>179</v>
      </c>
      <c r="G19821">
        <v>-55.08</v>
      </c>
      <c r="H19821" t="s">
        <v>751</v>
      </c>
      <c r="I19821">
        <v>-55.08</v>
      </c>
      <c r="J19821" t="s">
        <v>751</v>
      </c>
      <c r="K19821">
        <v>-55.08</v>
      </c>
      <c r="L19821" t="s">
        <v>751</v>
      </c>
      <c r="M19821" t="s">
        <v>751</v>
      </c>
      <c r="N19821">
        <v>0</v>
      </c>
      <c r="O19821" t="s">
        <v>751</v>
      </c>
      <c r="P19821" t="s">
        <v>751</v>
      </c>
      <c r="Q19821" t="s">
        <v>751</v>
      </c>
      <c r="R19821" t="s">
        <v>751</v>
      </c>
      <c r="S19821" t="s">
        <v>758</v>
      </c>
    </row>
    <row r="19822" spans="1:19" x14ac:dyDescent="0.3">
      <c r="A19822" t="s">
        <v>753</v>
      </c>
      <c r="B19822" t="s">
        <v>748</v>
      </c>
      <c r="C19822" t="s">
        <v>749</v>
      </c>
      <c r="D19822" t="s">
        <v>750</v>
      </c>
      <c r="E19822">
        <v>-4</v>
      </c>
      <c r="F19822" t="s">
        <v>541</v>
      </c>
      <c r="G19822">
        <v>422.57</v>
      </c>
      <c r="H19822">
        <v>0.03</v>
      </c>
      <c r="I19822">
        <v>422.57</v>
      </c>
      <c r="J19822">
        <v>0.16</v>
      </c>
      <c r="K19822">
        <v>422.57</v>
      </c>
      <c r="L19822">
        <v>0.06</v>
      </c>
      <c r="M19822" t="s">
        <v>751</v>
      </c>
      <c r="N19822">
        <v>0</v>
      </c>
      <c r="O19822" t="s">
        <v>751</v>
      </c>
      <c r="P19822" t="s">
        <v>766</v>
      </c>
      <c r="Q19822" t="s">
        <v>766</v>
      </c>
      <c r="R19822" t="s">
        <v>768</v>
      </c>
      <c r="S19822" t="s">
        <v>758</v>
      </c>
    </row>
    <row r="19823" spans="1:19" x14ac:dyDescent="0.3">
      <c r="A19823" t="s">
        <v>747</v>
      </c>
      <c r="B19823" t="s">
        <v>748</v>
      </c>
      <c r="C19823" t="s">
        <v>749</v>
      </c>
      <c r="D19823" t="s">
        <v>750</v>
      </c>
      <c r="E19823">
        <v>3</v>
      </c>
      <c r="F19823" t="s">
        <v>496</v>
      </c>
      <c r="G19823">
        <v>36448.81</v>
      </c>
      <c r="H19823">
        <v>4.33</v>
      </c>
      <c r="I19823">
        <v>36448.81</v>
      </c>
      <c r="J19823">
        <v>2.36</v>
      </c>
      <c r="K19823">
        <v>36448.81</v>
      </c>
      <c r="L19823">
        <v>38.58</v>
      </c>
      <c r="M19823" t="s">
        <v>751</v>
      </c>
      <c r="N19823">
        <v>0</v>
      </c>
      <c r="O19823">
        <v>109346.43</v>
      </c>
      <c r="P19823" t="s">
        <v>766</v>
      </c>
      <c r="Q19823" t="s">
        <v>766</v>
      </c>
      <c r="R19823" t="s">
        <v>766</v>
      </c>
      <c r="S19823" t="s">
        <v>758</v>
      </c>
    </row>
    <row r="19824" spans="1:19" x14ac:dyDescent="0.3">
      <c r="A19824" t="s">
        <v>747</v>
      </c>
      <c r="B19824" t="s">
        <v>748</v>
      </c>
      <c r="C19824" t="s">
        <v>749</v>
      </c>
      <c r="D19824" t="s">
        <v>750</v>
      </c>
      <c r="E19824">
        <v>3</v>
      </c>
      <c r="F19824" t="s">
        <v>369</v>
      </c>
      <c r="G19824">
        <v>22025.14</v>
      </c>
      <c r="H19824">
        <v>418</v>
      </c>
      <c r="I19824">
        <v>22025.14</v>
      </c>
      <c r="J19824">
        <v>355.07</v>
      </c>
      <c r="K19824">
        <v>22025.14</v>
      </c>
      <c r="L19824">
        <v>5.2</v>
      </c>
      <c r="M19824" t="s">
        <v>751</v>
      </c>
      <c r="N19824">
        <v>0</v>
      </c>
      <c r="O19824">
        <v>66075.42</v>
      </c>
      <c r="P19824" t="s">
        <v>766</v>
      </c>
      <c r="Q19824" t="s">
        <v>766</v>
      </c>
      <c r="R19824" t="s">
        <v>768</v>
      </c>
      <c r="S19824" t="s">
        <v>758</v>
      </c>
    </row>
    <row r="19825" spans="1:19" x14ac:dyDescent="0.3">
      <c r="A19825" t="s">
        <v>747</v>
      </c>
      <c r="B19825" t="s">
        <v>748</v>
      </c>
      <c r="C19825" t="s">
        <v>749</v>
      </c>
      <c r="D19825" t="s">
        <v>750</v>
      </c>
      <c r="E19825">
        <v>4</v>
      </c>
      <c r="F19825" t="s">
        <v>538</v>
      </c>
      <c r="G19825">
        <v>760177.35</v>
      </c>
      <c r="H19825">
        <v>72.38</v>
      </c>
      <c r="I19825">
        <v>760177.35</v>
      </c>
      <c r="J19825">
        <v>34.380000000000003</v>
      </c>
      <c r="K19825">
        <v>760177.35</v>
      </c>
      <c r="L19825">
        <v>329.28</v>
      </c>
      <c r="M19825" t="s">
        <v>751</v>
      </c>
      <c r="N19825">
        <v>0</v>
      </c>
      <c r="O19825">
        <v>3040709.4</v>
      </c>
      <c r="P19825" t="s">
        <v>766</v>
      </c>
      <c r="Q19825" t="s">
        <v>766</v>
      </c>
      <c r="R19825" t="s">
        <v>766</v>
      </c>
      <c r="S19825" t="s">
        <v>758</v>
      </c>
    </row>
    <row r="19826" spans="1:19" x14ac:dyDescent="0.3">
      <c r="A19826" t="s">
        <v>747</v>
      </c>
      <c r="B19826" t="s">
        <v>748</v>
      </c>
      <c r="C19826" t="s">
        <v>749</v>
      </c>
      <c r="D19826" t="s">
        <v>750</v>
      </c>
      <c r="E19826">
        <v>4</v>
      </c>
      <c r="F19826" t="s">
        <v>416</v>
      </c>
      <c r="G19826">
        <v>134595.26</v>
      </c>
      <c r="H19826">
        <v>4424.87</v>
      </c>
      <c r="I19826">
        <v>134595.26</v>
      </c>
      <c r="J19826">
        <v>1.3</v>
      </c>
      <c r="K19826">
        <v>134595.26</v>
      </c>
      <c r="L19826">
        <v>16.149999999999999</v>
      </c>
      <c r="M19826" t="s">
        <v>751</v>
      </c>
      <c r="N19826">
        <v>0</v>
      </c>
      <c r="O19826">
        <v>538381.04</v>
      </c>
      <c r="P19826" t="s">
        <v>766</v>
      </c>
      <c r="Q19826" t="s">
        <v>768</v>
      </c>
      <c r="R19826" t="s">
        <v>768</v>
      </c>
      <c r="S19826" t="s">
        <v>758</v>
      </c>
    </row>
    <row r="19827" spans="1:19" x14ac:dyDescent="0.3">
      <c r="A19827" t="s">
        <v>752</v>
      </c>
      <c r="B19827" t="s">
        <v>748</v>
      </c>
      <c r="C19827" t="s">
        <v>749</v>
      </c>
      <c r="D19827" t="s">
        <v>750</v>
      </c>
      <c r="E19827">
        <v>1</v>
      </c>
      <c r="F19827" t="s">
        <v>23</v>
      </c>
      <c r="G19827">
        <v>22888.94</v>
      </c>
      <c r="H19827">
        <v>4.2</v>
      </c>
      <c r="I19827">
        <v>22888.94</v>
      </c>
      <c r="J19827">
        <v>0.3</v>
      </c>
      <c r="K19827">
        <v>22888.94</v>
      </c>
      <c r="L19827">
        <v>6.54</v>
      </c>
      <c r="M19827" t="s">
        <v>751</v>
      </c>
      <c r="N19827">
        <v>0</v>
      </c>
      <c r="O19827">
        <v>22888.94</v>
      </c>
      <c r="P19827" t="s">
        <v>766</v>
      </c>
      <c r="Q19827" t="s">
        <v>766</v>
      </c>
      <c r="R19827" t="s">
        <v>766</v>
      </c>
      <c r="S19827" t="s">
        <v>758</v>
      </c>
    </row>
    <row r="19828" spans="1:19" x14ac:dyDescent="0.3">
      <c r="A19828" t="s">
        <v>753</v>
      </c>
      <c r="B19828" t="s">
        <v>748</v>
      </c>
      <c r="C19828" t="s">
        <v>749</v>
      </c>
      <c r="D19828" t="s">
        <v>750</v>
      </c>
      <c r="E19828">
        <v>3</v>
      </c>
      <c r="F19828" t="s">
        <v>505</v>
      </c>
      <c r="G19828">
        <v>35878.46</v>
      </c>
      <c r="H19828">
        <v>0.28000000000000003</v>
      </c>
      <c r="I19828">
        <v>35878.46</v>
      </c>
      <c r="J19828">
        <v>0.13</v>
      </c>
      <c r="K19828">
        <v>35878.46</v>
      </c>
      <c r="L19828">
        <v>1.56</v>
      </c>
      <c r="M19828" t="s">
        <v>751</v>
      </c>
      <c r="N19828">
        <v>0</v>
      </c>
      <c r="O19828">
        <v>107635.38</v>
      </c>
      <c r="P19828" t="s">
        <v>766</v>
      </c>
      <c r="Q19828" t="s">
        <v>766</v>
      </c>
      <c r="R19828" t="s">
        <v>766</v>
      </c>
      <c r="S19828" t="s">
        <v>758</v>
      </c>
    </row>
    <row r="19829" spans="1:19" x14ac:dyDescent="0.3">
      <c r="A19829" t="s">
        <v>752</v>
      </c>
      <c r="B19829" t="s">
        <v>748</v>
      </c>
      <c r="C19829" t="s">
        <v>754</v>
      </c>
      <c r="D19829" t="s">
        <v>750</v>
      </c>
      <c r="E19829">
        <v>-1</v>
      </c>
      <c r="F19829" t="s">
        <v>437</v>
      </c>
      <c r="G19829">
        <v>-40563.46</v>
      </c>
      <c r="H19829" t="s">
        <v>751</v>
      </c>
      <c r="I19829">
        <v>-40563.46</v>
      </c>
      <c r="J19829" t="s">
        <v>751</v>
      </c>
      <c r="K19829">
        <v>-40563.46</v>
      </c>
      <c r="L19829" t="s">
        <v>751</v>
      </c>
      <c r="M19829" t="s">
        <v>751</v>
      </c>
      <c r="N19829">
        <v>0</v>
      </c>
      <c r="O19829" t="s">
        <v>751</v>
      </c>
      <c r="P19829" t="s">
        <v>751</v>
      </c>
      <c r="Q19829" t="s">
        <v>751</v>
      </c>
      <c r="R19829" t="s">
        <v>751</v>
      </c>
      <c r="S19829" t="s">
        <v>758</v>
      </c>
    </row>
    <row r="19830" spans="1:19" x14ac:dyDescent="0.3">
      <c r="A19830" t="s">
        <v>752</v>
      </c>
      <c r="B19830" t="s">
        <v>748</v>
      </c>
      <c r="C19830" t="s">
        <v>749</v>
      </c>
      <c r="D19830" t="s">
        <v>750</v>
      </c>
      <c r="E19830">
        <v>-4</v>
      </c>
      <c r="F19830" t="s">
        <v>497</v>
      </c>
      <c r="G19830">
        <v>407.55</v>
      </c>
      <c r="H19830">
        <v>0.02</v>
      </c>
      <c r="I19830">
        <v>407.55</v>
      </c>
      <c r="J19830">
        <v>0.1</v>
      </c>
      <c r="K19830">
        <v>407.55</v>
      </c>
      <c r="L19830">
        <v>0.67</v>
      </c>
      <c r="M19830" t="s">
        <v>751</v>
      </c>
      <c r="N19830">
        <v>0</v>
      </c>
      <c r="O19830" t="s">
        <v>751</v>
      </c>
      <c r="P19830" t="s">
        <v>766</v>
      </c>
      <c r="Q19830" t="s">
        <v>766</v>
      </c>
      <c r="R19830" t="s">
        <v>768</v>
      </c>
      <c r="S19830" t="s">
        <v>758</v>
      </c>
    </row>
    <row r="19831" spans="1:19" x14ac:dyDescent="0.3">
      <c r="A19831" t="s">
        <v>747</v>
      </c>
      <c r="B19831" t="s">
        <v>748</v>
      </c>
      <c r="C19831" t="s">
        <v>754</v>
      </c>
      <c r="D19831" t="s">
        <v>750</v>
      </c>
      <c r="E19831">
        <v>2</v>
      </c>
      <c r="F19831" t="s">
        <v>253</v>
      </c>
      <c r="G19831">
        <v>-10114.67</v>
      </c>
      <c r="H19831" t="s">
        <v>751</v>
      </c>
      <c r="I19831">
        <v>-10114.67</v>
      </c>
      <c r="J19831" t="s">
        <v>751</v>
      </c>
      <c r="K19831">
        <v>-10114.67</v>
      </c>
      <c r="L19831" t="s">
        <v>751</v>
      </c>
      <c r="M19831" t="s">
        <v>751</v>
      </c>
      <c r="N19831">
        <v>0</v>
      </c>
      <c r="O19831" t="s">
        <v>751</v>
      </c>
      <c r="P19831" t="s">
        <v>751</v>
      </c>
      <c r="Q19831" t="s">
        <v>751</v>
      </c>
      <c r="R19831" t="s">
        <v>751</v>
      </c>
      <c r="S19831" t="s">
        <v>758</v>
      </c>
    </row>
    <row r="19832" spans="1:19" x14ac:dyDescent="0.3">
      <c r="A19832" t="s">
        <v>752</v>
      </c>
      <c r="B19832" t="s">
        <v>748</v>
      </c>
      <c r="C19832" t="s">
        <v>749</v>
      </c>
      <c r="D19832" t="s">
        <v>750</v>
      </c>
      <c r="E19832">
        <v>3</v>
      </c>
      <c r="F19832" t="s">
        <v>361</v>
      </c>
      <c r="G19832">
        <v>28638.23</v>
      </c>
      <c r="H19832">
        <v>2486.86</v>
      </c>
      <c r="I19832">
        <v>28638.23</v>
      </c>
      <c r="J19832">
        <v>17.86</v>
      </c>
      <c r="K19832">
        <v>28638.23</v>
      </c>
      <c r="L19832">
        <v>123.42</v>
      </c>
      <c r="M19832" t="s">
        <v>751</v>
      </c>
      <c r="N19832">
        <v>0</v>
      </c>
      <c r="O19832">
        <v>85914.69</v>
      </c>
      <c r="P19832" t="s">
        <v>766</v>
      </c>
      <c r="Q19832" t="s">
        <v>768</v>
      </c>
      <c r="R19832" t="s">
        <v>768</v>
      </c>
      <c r="S19832" t="s">
        <v>758</v>
      </c>
    </row>
    <row r="19833" spans="1:19" x14ac:dyDescent="0.3">
      <c r="A19833" t="s">
        <v>752</v>
      </c>
      <c r="B19833" t="s">
        <v>748</v>
      </c>
      <c r="C19833" t="s">
        <v>749</v>
      </c>
      <c r="D19833" t="s">
        <v>750</v>
      </c>
      <c r="E19833">
        <v>21</v>
      </c>
      <c r="F19833" t="s">
        <v>133</v>
      </c>
      <c r="G19833">
        <v>4442522.72</v>
      </c>
      <c r="H19833">
        <v>0</v>
      </c>
      <c r="I19833">
        <v>4442522.72</v>
      </c>
      <c r="J19833">
        <v>0</v>
      </c>
      <c r="K19833">
        <v>4442522.72</v>
      </c>
      <c r="L19833">
        <v>0</v>
      </c>
      <c r="M19833" t="s">
        <v>751</v>
      </c>
      <c r="N19833">
        <v>0</v>
      </c>
      <c r="O19833">
        <v>93292977.11999999</v>
      </c>
      <c r="P19833" t="s">
        <v>766</v>
      </c>
      <c r="Q19833" t="s">
        <v>766</v>
      </c>
      <c r="R19833" t="s">
        <v>766</v>
      </c>
      <c r="S19833" t="s">
        <v>758</v>
      </c>
    </row>
    <row r="19834" spans="1:19" x14ac:dyDescent="0.3">
      <c r="A19834" t="s">
        <v>752</v>
      </c>
      <c r="B19834" t="s">
        <v>748</v>
      </c>
      <c r="C19834" t="s">
        <v>749</v>
      </c>
      <c r="D19834" t="s">
        <v>750</v>
      </c>
      <c r="E19834">
        <v>1</v>
      </c>
      <c r="F19834" t="s">
        <v>326</v>
      </c>
      <c r="G19834">
        <v>45194.65</v>
      </c>
      <c r="H19834">
        <v>0.45</v>
      </c>
      <c r="I19834">
        <v>45194.65</v>
      </c>
      <c r="J19834">
        <v>2.41</v>
      </c>
      <c r="K19834">
        <v>45194.65</v>
      </c>
      <c r="L19834">
        <v>22.56</v>
      </c>
      <c r="M19834" t="s">
        <v>751</v>
      </c>
      <c r="N19834">
        <v>0</v>
      </c>
      <c r="O19834">
        <v>45194.65</v>
      </c>
      <c r="P19834" t="s">
        <v>766</v>
      </c>
      <c r="Q19834" t="s">
        <v>766</v>
      </c>
      <c r="R19834" t="s">
        <v>768</v>
      </c>
      <c r="S19834" t="s">
        <v>758</v>
      </c>
    </row>
    <row r="19835" spans="1:19" x14ac:dyDescent="0.3">
      <c r="A19835" t="s">
        <v>747</v>
      </c>
      <c r="B19835" t="s">
        <v>748</v>
      </c>
      <c r="C19835" t="s">
        <v>749</v>
      </c>
      <c r="D19835" t="s">
        <v>750</v>
      </c>
      <c r="E19835">
        <v>1</v>
      </c>
      <c r="F19835" t="s">
        <v>146</v>
      </c>
      <c r="G19835">
        <v>13891.82</v>
      </c>
      <c r="H19835">
        <v>1.19</v>
      </c>
      <c r="I19835">
        <v>13891.82</v>
      </c>
      <c r="J19835">
        <v>239.55</v>
      </c>
      <c r="K19835">
        <v>13891.82</v>
      </c>
      <c r="L19835">
        <v>5.44</v>
      </c>
      <c r="M19835" t="s">
        <v>751</v>
      </c>
      <c r="N19835">
        <v>0</v>
      </c>
      <c r="O19835">
        <v>13891.82</v>
      </c>
      <c r="P19835" t="s">
        <v>768</v>
      </c>
      <c r="Q19835" t="s">
        <v>766</v>
      </c>
      <c r="R19835" t="s">
        <v>768</v>
      </c>
      <c r="S19835" t="s">
        <v>758</v>
      </c>
    </row>
    <row r="19836" spans="1:19" x14ac:dyDescent="0.3">
      <c r="A19836" t="s">
        <v>747</v>
      </c>
      <c r="B19836" t="s">
        <v>748</v>
      </c>
      <c r="C19836" t="s">
        <v>754</v>
      </c>
      <c r="D19836" t="s">
        <v>750</v>
      </c>
      <c r="E19836">
        <v>0</v>
      </c>
      <c r="F19836" t="s">
        <v>309</v>
      </c>
      <c r="G19836">
        <v>-772.33</v>
      </c>
      <c r="H19836" t="s">
        <v>751</v>
      </c>
      <c r="I19836">
        <v>-772.33</v>
      </c>
      <c r="J19836" t="s">
        <v>751</v>
      </c>
      <c r="K19836">
        <v>-772.33</v>
      </c>
      <c r="L19836" t="s">
        <v>751</v>
      </c>
      <c r="M19836" t="s">
        <v>751</v>
      </c>
      <c r="N19836">
        <v>0</v>
      </c>
      <c r="O19836" t="s">
        <v>751</v>
      </c>
      <c r="P19836" t="s">
        <v>751</v>
      </c>
      <c r="Q19836" t="s">
        <v>751</v>
      </c>
      <c r="R19836" t="s">
        <v>751</v>
      </c>
      <c r="S19836" t="s">
        <v>758</v>
      </c>
    </row>
    <row r="19837" spans="1:19" x14ac:dyDescent="0.3">
      <c r="A19837" t="s">
        <v>747</v>
      </c>
      <c r="B19837" t="s">
        <v>748</v>
      </c>
      <c r="C19837" t="s">
        <v>754</v>
      </c>
      <c r="D19837" t="s">
        <v>756</v>
      </c>
      <c r="E19837">
        <v>0</v>
      </c>
      <c r="F19837" t="s">
        <v>169</v>
      </c>
      <c r="G19837">
        <v>-14.3</v>
      </c>
      <c r="H19837" t="s">
        <v>751</v>
      </c>
      <c r="I19837">
        <v>-14.3</v>
      </c>
      <c r="J19837" t="s">
        <v>751</v>
      </c>
      <c r="K19837">
        <v>-14.3</v>
      </c>
      <c r="L19837" t="s">
        <v>751</v>
      </c>
      <c r="M19837">
        <v>1</v>
      </c>
      <c r="N19837">
        <v>-0.04</v>
      </c>
      <c r="O19837" t="s">
        <v>751</v>
      </c>
      <c r="P19837" t="s">
        <v>751</v>
      </c>
      <c r="Q19837" t="s">
        <v>751</v>
      </c>
      <c r="R19837" t="s">
        <v>751</v>
      </c>
      <c r="S19837" t="s">
        <v>758</v>
      </c>
    </row>
    <row r="19838" spans="1:19" x14ac:dyDescent="0.3">
      <c r="A19838" t="s">
        <v>747</v>
      </c>
      <c r="B19838" t="s">
        <v>748</v>
      </c>
      <c r="C19838" t="s">
        <v>754</v>
      </c>
      <c r="D19838" t="s">
        <v>750</v>
      </c>
      <c r="E19838">
        <v>0</v>
      </c>
      <c r="F19838" t="s">
        <v>111</v>
      </c>
      <c r="G19838">
        <v>-9747.3700000000008</v>
      </c>
      <c r="H19838" t="s">
        <v>751</v>
      </c>
      <c r="I19838">
        <v>-9747.3700000000008</v>
      </c>
      <c r="J19838" t="s">
        <v>751</v>
      </c>
      <c r="K19838">
        <v>-9747.3700000000008</v>
      </c>
      <c r="L19838" t="s">
        <v>751</v>
      </c>
      <c r="M19838" t="s">
        <v>751</v>
      </c>
      <c r="N19838">
        <v>0</v>
      </c>
      <c r="O19838" t="s">
        <v>751</v>
      </c>
      <c r="P19838" t="s">
        <v>751</v>
      </c>
      <c r="Q19838" t="s">
        <v>751</v>
      </c>
      <c r="R19838" t="s">
        <v>751</v>
      </c>
      <c r="S19838" t="s">
        <v>758</v>
      </c>
    </row>
    <row r="19839" spans="1:19" x14ac:dyDescent="0.3">
      <c r="A19839" t="s">
        <v>753</v>
      </c>
      <c r="B19839" t="s">
        <v>748</v>
      </c>
      <c r="C19839" t="s">
        <v>749</v>
      </c>
      <c r="D19839" t="s">
        <v>750</v>
      </c>
      <c r="E19839">
        <v>2</v>
      </c>
      <c r="F19839" t="s">
        <v>260</v>
      </c>
      <c r="G19839">
        <v>37546.559999999998</v>
      </c>
      <c r="H19839">
        <v>3.46</v>
      </c>
      <c r="I19839">
        <v>37546.559999999998</v>
      </c>
      <c r="J19839">
        <v>1.64</v>
      </c>
      <c r="K19839">
        <v>37546.559999999998</v>
      </c>
      <c r="L19839">
        <v>15.73</v>
      </c>
      <c r="M19839" t="s">
        <v>751</v>
      </c>
      <c r="N19839">
        <v>0</v>
      </c>
      <c r="O19839">
        <v>75093.119999999995</v>
      </c>
      <c r="P19839" t="s">
        <v>766</v>
      </c>
      <c r="Q19839" t="s">
        <v>766</v>
      </c>
      <c r="R19839" t="s">
        <v>766</v>
      </c>
      <c r="S19839" t="s">
        <v>758</v>
      </c>
    </row>
    <row r="19840" spans="1:19" x14ac:dyDescent="0.3">
      <c r="A19840" t="s">
        <v>753</v>
      </c>
      <c r="B19840" t="s">
        <v>748</v>
      </c>
      <c r="C19840" t="s">
        <v>749</v>
      </c>
      <c r="D19840" t="s">
        <v>750</v>
      </c>
      <c r="E19840">
        <v>6</v>
      </c>
      <c r="F19840" t="s">
        <v>355</v>
      </c>
      <c r="G19840">
        <v>249944.43</v>
      </c>
      <c r="H19840">
        <v>65.650000000000006</v>
      </c>
      <c r="I19840">
        <v>249944.43</v>
      </c>
      <c r="J19840">
        <v>4.72</v>
      </c>
      <c r="K19840">
        <v>249944.43</v>
      </c>
      <c r="L19840">
        <v>102.36</v>
      </c>
      <c r="M19840" t="s">
        <v>751</v>
      </c>
      <c r="N19840">
        <v>0</v>
      </c>
      <c r="O19840">
        <v>1499666.58</v>
      </c>
      <c r="P19840" t="s">
        <v>766</v>
      </c>
      <c r="Q19840" t="s">
        <v>766</v>
      </c>
      <c r="R19840" t="s">
        <v>766</v>
      </c>
      <c r="S19840" t="s">
        <v>758</v>
      </c>
    </row>
    <row r="19841" spans="1:19" x14ac:dyDescent="0.3">
      <c r="A19841" t="s">
        <v>747</v>
      </c>
      <c r="B19841" t="s">
        <v>748</v>
      </c>
      <c r="C19841" t="s">
        <v>749</v>
      </c>
      <c r="D19841" t="s">
        <v>750</v>
      </c>
      <c r="E19841">
        <v>2</v>
      </c>
      <c r="F19841" t="s">
        <v>547</v>
      </c>
      <c r="G19841">
        <v>42723.839999999997</v>
      </c>
      <c r="H19841">
        <v>1.92</v>
      </c>
      <c r="I19841">
        <v>42723.839999999997</v>
      </c>
      <c r="J19841">
        <v>0.86</v>
      </c>
      <c r="K19841">
        <v>42723.839999999997</v>
      </c>
      <c r="L19841">
        <v>10.77</v>
      </c>
      <c r="M19841" t="s">
        <v>751</v>
      </c>
      <c r="N19841">
        <v>0</v>
      </c>
      <c r="O19841">
        <v>85447.679999999993</v>
      </c>
      <c r="P19841" t="s">
        <v>766</v>
      </c>
      <c r="Q19841" t="s">
        <v>766</v>
      </c>
      <c r="R19841" t="s">
        <v>766</v>
      </c>
      <c r="S19841" t="s">
        <v>758</v>
      </c>
    </row>
    <row r="19842" spans="1:19" x14ac:dyDescent="0.3">
      <c r="A19842" t="s">
        <v>752</v>
      </c>
      <c r="B19842" t="s">
        <v>748</v>
      </c>
      <c r="C19842" t="s">
        <v>749</v>
      </c>
      <c r="D19842" t="s">
        <v>750</v>
      </c>
      <c r="E19842">
        <v>-4</v>
      </c>
      <c r="F19842" t="s">
        <v>481</v>
      </c>
      <c r="G19842">
        <v>223401.03</v>
      </c>
      <c r="H19842">
        <v>15.59</v>
      </c>
      <c r="I19842">
        <v>223401.03</v>
      </c>
      <c r="J19842">
        <v>7.41</v>
      </c>
      <c r="K19842">
        <v>223401.03</v>
      </c>
      <c r="L19842">
        <v>70.930000000000007</v>
      </c>
      <c r="M19842" t="s">
        <v>751</v>
      </c>
      <c r="N19842">
        <v>0</v>
      </c>
      <c r="O19842" t="s">
        <v>751</v>
      </c>
      <c r="P19842" t="s">
        <v>766</v>
      </c>
      <c r="Q19842" t="s">
        <v>766</v>
      </c>
      <c r="R19842" t="s">
        <v>766</v>
      </c>
      <c r="S19842" t="s">
        <v>758</v>
      </c>
    </row>
    <row r="19843" spans="1:19" x14ac:dyDescent="0.3">
      <c r="A19843" t="s">
        <v>747</v>
      </c>
      <c r="B19843" t="s">
        <v>748</v>
      </c>
      <c r="C19843" t="s">
        <v>754</v>
      </c>
      <c r="D19843" t="s">
        <v>750</v>
      </c>
      <c r="E19843">
        <v>1</v>
      </c>
      <c r="F19843" t="s">
        <v>249</v>
      </c>
      <c r="G19843">
        <v>-3.71</v>
      </c>
      <c r="H19843" t="s">
        <v>751</v>
      </c>
      <c r="I19843">
        <v>-3.71</v>
      </c>
      <c r="J19843" t="s">
        <v>751</v>
      </c>
      <c r="K19843">
        <v>-3.71</v>
      </c>
      <c r="L19843" t="s">
        <v>751</v>
      </c>
      <c r="M19843">
        <v>1</v>
      </c>
      <c r="N19843">
        <v>-0.78</v>
      </c>
      <c r="O19843" t="s">
        <v>751</v>
      </c>
      <c r="P19843" t="s">
        <v>751</v>
      </c>
      <c r="Q19843" t="s">
        <v>751</v>
      </c>
      <c r="R19843" t="s">
        <v>751</v>
      </c>
      <c r="S19843" t="s">
        <v>758</v>
      </c>
    </row>
    <row r="19844" spans="1:19" x14ac:dyDescent="0.3">
      <c r="A19844" t="s">
        <v>753</v>
      </c>
      <c r="B19844" t="s">
        <v>748</v>
      </c>
      <c r="C19844" t="s">
        <v>754</v>
      </c>
      <c r="D19844" t="s">
        <v>750</v>
      </c>
      <c r="E19844">
        <v>2</v>
      </c>
      <c r="F19844" t="s">
        <v>227</v>
      </c>
      <c r="G19844">
        <v>-10267.129999999999</v>
      </c>
      <c r="H19844" t="s">
        <v>751</v>
      </c>
      <c r="I19844">
        <v>-10267.129999999999</v>
      </c>
      <c r="J19844" t="s">
        <v>751</v>
      </c>
      <c r="K19844">
        <v>-10267.129999999999</v>
      </c>
      <c r="L19844" t="s">
        <v>751</v>
      </c>
      <c r="M19844" t="s">
        <v>751</v>
      </c>
      <c r="N19844">
        <v>0</v>
      </c>
      <c r="O19844" t="s">
        <v>751</v>
      </c>
      <c r="P19844" t="s">
        <v>751</v>
      </c>
      <c r="Q19844" t="s">
        <v>751</v>
      </c>
      <c r="R19844" t="s">
        <v>751</v>
      </c>
      <c r="S19844" t="s">
        <v>758</v>
      </c>
    </row>
    <row r="19845" spans="1:19" x14ac:dyDescent="0.3">
      <c r="A19845" t="s">
        <v>747</v>
      </c>
      <c r="B19845" t="s">
        <v>748</v>
      </c>
      <c r="C19845" t="s">
        <v>754</v>
      </c>
      <c r="D19845" t="s">
        <v>750</v>
      </c>
      <c r="E19845">
        <v>7</v>
      </c>
      <c r="F19845" t="s">
        <v>330</v>
      </c>
      <c r="G19845">
        <v>-11484.67</v>
      </c>
      <c r="H19845" t="s">
        <v>751</v>
      </c>
      <c r="I19845">
        <v>-11484.67</v>
      </c>
      <c r="J19845" t="s">
        <v>751</v>
      </c>
      <c r="K19845">
        <v>-11484.67</v>
      </c>
      <c r="L19845" t="s">
        <v>751</v>
      </c>
      <c r="M19845" t="s">
        <v>751</v>
      </c>
      <c r="N19845">
        <v>0</v>
      </c>
      <c r="O19845" t="s">
        <v>751</v>
      </c>
      <c r="P19845" t="s">
        <v>751</v>
      </c>
      <c r="Q19845" t="s">
        <v>751</v>
      </c>
      <c r="R19845" t="s">
        <v>751</v>
      </c>
      <c r="S19845" t="s">
        <v>758</v>
      </c>
    </row>
    <row r="19846" spans="1:19" x14ac:dyDescent="0.3">
      <c r="A19846" t="s">
        <v>752</v>
      </c>
      <c r="B19846" t="s">
        <v>748</v>
      </c>
      <c r="C19846" t="s">
        <v>754</v>
      </c>
      <c r="D19846" t="s">
        <v>750</v>
      </c>
      <c r="E19846">
        <v>-1</v>
      </c>
      <c r="F19846" t="s">
        <v>547</v>
      </c>
      <c r="G19846">
        <v>-910.36</v>
      </c>
      <c r="H19846" t="s">
        <v>751</v>
      </c>
      <c r="I19846">
        <v>-910.36</v>
      </c>
      <c r="J19846" t="s">
        <v>751</v>
      </c>
      <c r="K19846">
        <v>-910.36</v>
      </c>
      <c r="L19846" t="s">
        <v>751</v>
      </c>
      <c r="M19846" t="s">
        <v>751</v>
      </c>
      <c r="N19846">
        <v>0</v>
      </c>
      <c r="O19846" t="s">
        <v>751</v>
      </c>
      <c r="P19846" t="s">
        <v>751</v>
      </c>
      <c r="Q19846" t="s">
        <v>751</v>
      </c>
      <c r="R19846" t="s">
        <v>751</v>
      </c>
      <c r="S19846" t="s">
        <v>758</v>
      </c>
    </row>
    <row r="19847" spans="1:19" x14ac:dyDescent="0.3">
      <c r="A19847" t="s">
        <v>747</v>
      </c>
      <c r="B19847" t="s">
        <v>748</v>
      </c>
      <c r="C19847" t="s">
        <v>749</v>
      </c>
      <c r="D19847" t="s">
        <v>750</v>
      </c>
      <c r="E19847">
        <v>0</v>
      </c>
      <c r="F19847" t="s">
        <v>417</v>
      </c>
      <c r="G19847">
        <v>1135577.56</v>
      </c>
      <c r="H19847">
        <v>209.93</v>
      </c>
      <c r="I19847">
        <v>1135577.56</v>
      </c>
      <c r="J19847">
        <v>35.090000000000003</v>
      </c>
      <c r="K19847">
        <v>1135577.56</v>
      </c>
      <c r="L19847">
        <v>384.13</v>
      </c>
      <c r="M19847" t="s">
        <v>751</v>
      </c>
      <c r="N19847">
        <v>0</v>
      </c>
      <c r="O19847" t="s">
        <v>751</v>
      </c>
      <c r="P19847" t="s">
        <v>766</v>
      </c>
      <c r="Q19847" t="s">
        <v>766</v>
      </c>
      <c r="R19847" t="s">
        <v>766</v>
      </c>
      <c r="S19847" t="s">
        <v>758</v>
      </c>
    </row>
    <row r="19848" spans="1:19" x14ac:dyDescent="0.3">
      <c r="A19848" t="s">
        <v>747</v>
      </c>
      <c r="B19848" t="s">
        <v>748</v>
      </c>
      <c r="C19848" t="s">
        <v>749</v>
      </c>
      <c r="D19848" t="s">
        <v>750</v>
      </c>
      <c r="E19848">
        <v>-1</v>
      </c>
      <c r="F19848" t="s">
        <v>265</v>
      </c>
      <c r="G19848">
        <v>94497.84</v>
      </c>
      <c r="H19848" t="s">
        <v>751</v>
      </c>
      <c r="I19848">
        <v>94497.84</v>
      </c>
      <c r="J19848" t="s">
        <v>751</v>
      </c>
      <c r="K19848">
        <v>94497.84</v>
      </c>
      <c r="L19848">
        <v>30.23</v>
      </c>
      <c r="M19848" t="s">
        <v>751</v>
      </c>
      <c r="N19848">
        <v>0</v>
      </c>
      <c r="O19848" t="s">
        <v>751</v>
      </c>
      <c r="P19848" t="s">
        <v>766</v>
      </c>
      <c r="Q19848" t="s">
        <v>766</v>
      </c>
      <c r="R19848" t="s">
        <v>768</v>
      </c>
      <c r="S19848" t="s">
        <v>758</v>
      </c>
    </row>
    <row r="19849" spans="1:19" x14ac:dyDescent="0.3">
      <c r="A19849" t="s">
        <v>752</v>
      </c>
      <c r="B19849" t="s">
        <v>748</v>
      </c>
      <c r="C19849" t="s">
        <v>754</v>
      </c>
      <c r="D19849" t="s">
        <v>750</v>
      </c>
      <c r="E19849">
        <v>-4</v>
      </c>
      <c r="F19849" t="s">
        <v>18</v>
      </c>
      <c r="G19849">
        <v>-21276.67</v>
      </c>
      <c r="H19849" t="s">
        <v>751</v>
      </c>
      <c r="I19849">
        <v>-21276.67</v>
      </c>
      <c r="J19849" t="s">
        <v>751</v>
      </c>
      <c r="K19849">
        <v>-21276.67</v>
      </c>
      <c r="L19849" t="s">
        <v>751</v>
      </c>
      <c r="M19849" t="s">
        <v>751</v>
      </c>
      <c r="N19849">
        <v>0</v>
      </c>
      <c r="O19849" t="s">
        <v>751</v>
      </c>
      <c r="P19849" t="s">
        <v>751</v>
      </c>
      <c r="Q19849" t="s">
        <v>751</v>
      </c>
      <c r="R19849" t="s">
        <v>751</v>
      </c>
      <c r="S19849" t="s">
        <v>758</v>
      </c>
    </row>
    <row r="19850" spans="1:19" x14ac:dyDescent="0.3">
      <c r="A19850" t="s">
        <v>747</v>
      </c>
      <c r="B19850" t="s">
        <v>748</v>
      </c>
      <c r="C19850" t="s">
        <v>749</v>
      </c>
      <c r="D19850" t="s">
        <v>750</v>
      </c>
      <c r="E19850">
        <v>5</v>
      </c>
      <c r="F19850" t="s">
        <v>241</v>
      </c>
      <c r="G19850">
        <v>429921.07</v>
      </c>
      <c r="H19850">
        <v>11.95</v>
      </c>
      <c r="I19850">
        <v>429921.07</v>
      </c>
      <c r="J19850">
        <v>5.68</v>
      </c>
      <c r="K19850">
        <v>429921.07</v>
      </c>
      <c r="L19850">
        <v>54.35</v>
      </c>
      <c r="M19850" t="s">
        <v>751</v>
      </c>
      <c r="N19850">
        <v>0</v>
      </c>
      <c r="O19850">
        <v>2149605.35</v>
      </c>
      <c r="P19850" t="s">
        <v>766</v>
      </c>
      <c r="Q19850" t="s">
        <v>766</v>
      </c>
      <c r="R19850" t="s">
        <v>766</v>
      </c>
      <c r="S19850" t="s">
        <v>758</v>
      </c>
    </row>
    <row r="19851" spans="1:19" x14ac:dyDescent="0.3">
      <c r="A19851" t="s">
        <v>747</v>
      </c>
      <c r="B19851" t="s">
        <v>748</v>
      </c>
      <c r="C19851" t="s">
        <v>749</v>
      </c>
      <c r="D19851" t="s">
        <v>750</v>
      </c>
      <c r="E19851">
        <v>4</v>
      </c>
      <c r="F19851" t="s">
        <v>167</v>
      </c>
      <c r="G19851">
        <v>122511.46</v>
      </c>
      <c r="H19851">
        <v>15</v>
      </c>
      <c r="I19851">
        <v>122511.46</v>
      </c>
      <c r="J19851">
        <v>1572.54</v>
      </c>
      <c r="K19851">
        <v>122511.46</v>
      </c>
      <c r="L19851">
        <v>68.22</v>
      </c>
      <c r="M19851" t="s">
        <v>751</v>
      </c>
      <c r="N19851">
        <v>84091.51</v>
      </c>
      <c r="O19851">
        <v>490045.84</v>
      </c>
      <c r="P19851" t="s">
        <v>768</v>
      </c>
      <c r="Q19851" t="s">
        <v>766</v>
      </c>
      <c r="R19851" t="s">
        <v>768</v>
      </c>
      <c r="S19851" t="s">
        <v>758</v>
      </c>
    </row>
    <row r="19852" spans="1:19" x14ac:dyDescent="0.3">
      <c r="A19852" t="s">
        <v>747</v>
      </c>
      <c r="B19852" t="s">
        <v>748</v>
      </c>
      <c r="C19852" t="s">
        <v>754</v>
      </c>
      <c r="D19852" t="s">
        <v>750</v>
      </c>
      <c r="E19852">
        <v>8</v>
      </c>
      <c r="F19852" t="s">
        <v>195</v>
      </c>
      <c r="G19852">
        <v>-1311.77</v>
      </c>
      <c r="H19852" t="s">
        <v>751</v>
      </c>
      <c r="I19852">
        <v>-1311.77</v>
      </c>
      <c r="J19852" t="s">
        <v>751</v>
      </c>
      <c r="K19852">
        <v>-1311.77</v>
      </c>
      <c r="L19852" t="s">
        <v>751</v>
      </c>
      <c r="M19852" t="s">
        <v>751</v>
      </c>
      <c r="N19852">
        <v>0</v>
      </c>
      <c r="O19852" t="s">
        <v>751</v>
      </c>
      <c r="P19852" t="s">
        <v>751</v>
      </c>
      <c r="Q19852" t="s">
        <v>751</v>
      </c>
      <c r="R19852" t="s">
        <v>751</v>
      </c>
      <c r="S19852" t="s">
        <v>758</v>
      </c>
    </row>
    <row r="19853" spans="1:19" x14ac:dyDescent="0.3">
      <c r="A19853" t="s">
        <v>753</v>
      </c>
      <c r="B19853" t="s">
        <v>748</v>
      </c>
      <c r="C19853" t="s">
        <v>749</v>
      </c>
      <c r="D19853" t="s">
        <v>750</v>
      </c>
      <c r="E19853">
        <v>2</v>
      </c>
      <c r="F19853" t="s">
        <v>551</v>
      </c>
      <c r="G19853">
        <v>317744.78000000003</v>
      </c>
      <c r="H19853">
        <v>64319.34</v>
      </c>
      <c r="I19853">
        <v>317744.78000000003</v>
      </c>
      <c r="J19853">
        <v>1.96</v>
      </c>
      <c r="K19853">
        <v>317744.78000000003</v>
      </c>
      <c r="L19853">
        <v>24.49</v>
      </c>
      <c r="M19853" t="s">
        <v>751</v>
      </c>
      <c r="N19853">
        <v>0</v>
      </c>
      <c r="O19853">
        <v>635489.56000000006</v>
      </c>
      <c r="P19853" t="s">
        <v>766</v>
      </c>
      <c r="Q19853" t="s">
        <v>768</v>
      </c>
      <c r="R19853" t="s">
        <v>768</v>
      </c>
      <c r="S19853" t="s">
        <v>758</v>
      </c>
    </row>
    <row r="19854" spans="1:19" x14ac:dyDescent="0.3">
      <c r="A19854" t="s">
        <v>747</v>
      </c>
      <c r="B19854" t="s">
        <v>748</v>
      </c>
      <c r="C19854" t="s">
        <v>754</v>
      </c>
      <c r="D19854" t="s">
        <v>750</v>
      </c>
      <c r="E19854">
        <v>0</v>
      </c>
      <c r="F19854" t="s">
        <v>258</v>
      </c>
      <c r="G19854">
        <v>-691.01</v>
      </c>
      <c r="H19854" t="s">
        <v>751</v>
      </c>
      <c r="I19854">
        <v>-691.01</v>
      </c>
      <c r="J19854" t="s">
        <v>751</v>
      </c>
      <c r="K19854">
        <v>-691.01</v>
      </c>
      <c r="L19854" t="s">
        <v>751</v>
      </c>
      <c r="M19854" t="s">
        <v>751</v>
      </c>
      <c r="N19854">
        <v>0</v>
      </c>
      <c r="O19854" t="s">
        <v>751</v>
      </c>
      <c r="P19854" t="s">
        <v>751</v>
      </c>
      <c r="Q19854" t="s">
        <v>751</v>
      </c>
      <c r="R19854" t="s">
        <v>751</v>
      </c>
      <c r="S19854" t="s">
        <v>758</v>
      </c>
    </row>
    <row r="19855" spans="1:19" x14ac:dyDescent="0.3">
      <c r="A19855" t="s">
        <v>753</v>
      </c>
      <c r="B19855" t="s">
        <v>748</v>
      </c>
      <c r="C19855" t="s">
        <v>754</v>
      </c>
      <c r="D19855" t="s">
        <v>750</v>
      </c>
      <c r="E19855">
        <v>4</v>
      </c>
      <c r="F19855" t="s">
        <v>178</v>
      </c>
      <c r="G19855">
        <v>-7086.59</v>
      </c>
      <c r="H19855" t="s">
        <v>751</v>
      </c>
      <c r="I19855">
        <v>-7086.59</v>
      </c>
      <c r="J19855" t="s">
        <v>751</v>
      </c>
      <c r="K19855">
        <v>-7086.59</v>
      </c>
      <c r="L19855" t="s">
        <v>751</v>
      </c>
      <c r="M19855" t="s">
        <v>751</v>
      </c>
      <c r="N19855">
        <v>0</v>
      </c>
      <c r="O19855" t="s">
        <v>751</v>
      </c>
      <c r="P19855" t="s">
        <v>751</v>
      </c>
      <c r="Q19855" t="s">
        <v>751</v>
      </c>
      <c r="R19855" t="s">
        <v>751</v>
      </c>
      <c r="S19855" t="s">
        <v>758</v>
      </c>
    </row>
    <row r="19856" spans="1:19" x14ac:dyDescent="0.3">
      <c r="A19856" t="s">
        <v>747</v>
      </c>
      <c r="B19856" t="s">
        <v>748</v>
      </c>
      <c r="C19856" t="s">
        <v>749</v>
      </c>
      <c r="D19856" t="s">
        <v>750</v>
      </c>
      <c r="E19856">
        <v>4</v>
      </c>
      <c r="F19856" t="s">
        <v>388</v>
      </c>
      <c r="G19856">
        <v>14763.08</v>
      </c>
      <c r="H19856">
        <v>2075.9699999999998</v>
      </c>
      <c r="I19856">
        <v>14763.08</v>
      </c>
      <c r="J19856">
        <v>1.19</v>
      </c>
      <c r="K19856">
        <v>14763.08</v>
      </c>
      <c r="L19856">
        <v>14.8</v>
      </c>
      <c r="M19856" t="s">
        <v>751</v>
      </c>
      <c r="N19856">
        <v>0</v>
      </c>
      <c r="O19856">
        <v>59052.32</v>
      </c>
      <c r="P19856" t="s">
        <v>766</v>
      </c>
      <c r="Q19856" t="s">
        <v>768</v>
      </c>
      <c r="R19856" t="s">
        <v>768</v>
      </c>
      <c r="S19856" t="s">
        <v>758</v>
      </c>
    </row>
    <row r="19857" spans="1:19" x14ac:dyDescent="0.3">
      <c r="A19857" t="s">
        <v>747</v>
      </c>
      <c r="B19857" t="s">
        <v>748</v>
      </c>
      <c r="C19857" t="s">
        <v>749</v>
      </c>
      <c r="D19857" t="s">
        <v>750</v>
      </c>
      <c r="E19857">
        <v>5</v>
      </c>
      <c r="F19857" t="s">
        <v>304</v>
      </c>
      <c r="G19857">
        <v>106.93</v>
      </c>
      <c r="H19857">
        <v>0.16</v>
      </c>
      <c r="I19857">
        <v>106.93</v>
      </c>
      <c r="J19857">
        <v>0.01</v>
      </c>
      <c r="K19857">
        <v>106.93</v>
      </c>
      <c r="L19857">
        <v>0.06</v>
      </c>
      <c r="M19857" t="s">
        <v>751</v>
      </c>
      <c r="N19857">
        <v>0</v>
      </c>
      <c r="O19857">
        <v>534.65000000000009</v>
      </c>
      <c r="P19857" t="s">
        <v>766</v>
      </c>
      <c r="Q19857" t="s">
        <v>766</v>
      </c>
      <c r="R19857" t="s">
        <v>766</v>
      </c>
      <c r="S19857" t="s">
        <v>758</v>
      </c>
    </row>
    <row r="19858" spans="1:19" x14ac:dyDescent="0.3">
      <c r="A19858" t="s">
        <v>752</v>
      </c>
      <c r="B19858" t="s">
        <v>748</v>
      </c>
      <c r="C19858" t="s">
        <v>749</v>
      </c>
      <c r="D19858" t="s">
        <v>750</v>
      </c>
      <c r="E19858">
        <v>0</v>
      </c>
      <c r="F19858" t="s">
        <v>183</v>
      </c>
      <c r="G19858">
        <v>20564.29</v>
      </c>
      <c r="H19858">
        <v>2.86</v>
      </c>
      <c r="I19858">
        <v>20564.29</v>
      </c>
      <c r="J19858">
        <v>256.95999999999998</v>
      </c>
      <c r="K19858">
        <v>20564.29</v>
      </c>
      <c r="L19858">
        <v>22.21</v>
      </c>
      <c r="M19858" t="s">
        <v>751</v>
      </c>
      <c r="N19858">
        <v>20564.29</v>
      </c>
      <c r="O19858" t="s">
        <v>751</v>
      </c>
      <c r="P19858" t="s">
        <v>768</v>
      </c>
      <c r="Q19858" t="s">
        <v>766</v>
      </c>
      <c r="R19858" t="s">
        <v>768</v>
      </c>
      <c r="S19858" t="s">
        <v>758</v>
      </c>
    </row>
    <row r="19859" spans="1:19" x14ac:dyDescent="0.3">
      <c r="A19859" t="s">
        <v>753</v>
      </c>
      <c r="B19859" t="s">
        <v>748</v>
      </c>
      <c r="C19859" t="s">
        <v>754</v>
      </c>
      <c r="D19859" t="s">
        <v>750</v>
      </c>
      <c r="E19859">
        <v>-1</v>
      </c>
      <c r="F19859" t="s">
        <v>40</v>
      </c>
      <c r="G19859">
        <v>-54383.040000000001</v>
      </c>
      <c r="H19859" t="s">
        <v>751</v>
      </c>
      <c r="I19859">
        <v>-54383.040000000001</v>
      </c>
      <c r="J19859" t="s">
        <v>751</v>
      </c>
      <c r="K19859">
        <v>-54383.040000000001</v>
      </c>
      <c r="L19859" t="s">
        <v>751</v>
      </c>
      <c r="M19859" t="s">
        <v>751</v>
      </c>
      <c r="N19859">
        <v>0</v>
      </c>
      <c r="O19859" t="s">
        <v>751</v>
      </c>
      <c r="P19859" t="s">
        <v>751</v>
      </c>
      <c r="Q19859" t="s">
        <v>751</v>
      </c>
      <c r="R19859" t="s">
        <v>751</v>
      </c>
      <c r="S19859" t="s">
        <v>758</v>
      </c>
    </row>
    <row r="19860" spans="1:19" x14ac:dyDescent="0.3">
      <c r="A19860" t="s">
        <v>753</v>
      </c>
      <c r="B19860" t="s">
        <v>748</v>
      </c>
      <c r="C19860" t="s">
        <v>749</v>
      </c>
      <c r="D19860" t="s">
        <v>750</v>
      </c>
      <c r="E19860">
        <v>5</v>
      </c>
      <c r="F19860" t="s">
        <v>47</v>
      </c>
      <c r="G19860">
        <v>43748.79</v>
      </c>
      <c r="H19860">
        <v>55199.5</v>
      </c>
      <c r="I19860">
        <v>43748.79</v>
      </c>
      <c r="J19860">
        <v>4.08</v>
      </c>
      <c r="K19860">
        <v>43748.79</v>
      </c>
      <c r="L19860">
        <v>88.59</v>
      </c>
      <c r="M19860" t="s">
        <v>751</v>
      </c>
      <c r="N19860">
        <v>0</v>
      </c>
      <c r="O19860">
        <v>218743.95</v>
      </c>
      <c r="P19860" t="s">
        <v>766</v>
      </c>
      <c r="Q19860" t="s">
        <v>768</v>
      </c>
      <c r="R19860" t="s">
        <v>768</v>
      </c>
      <c r="S19860" t="s">
        <v>758</v>
      </c>
    </row>
    <row r="19861" spans="1:19" x14ac:dyDescent="0.3">
      <c r="A19861" t="s">
        <v>753</v>
      </c>
      <c r="B19861" t="s">
        <v>748</v>
      </c>
      <c r="C19861" t="s">
        <v>749</v>
      </c>
      <c r="D19861" t="s">
        <v>750</v>
      </c>
      <c r="E19861">
        <v>1</v>
      </c>
      <c r="F19861" t="s">
        <v>207</v>
      </c>
      <c r="G19861">
        <v>29682.62</v>
      </c>
      <c r="H19861">
        <v>7.46</v>
      </c>
      <c r="I19861">
        <v>29682.62</v>
      </c>
      <c r="J19861">
        <v>3.54</v>
      </c>
      <c r="K19861">
        <v>29682.62</v>
      </c>
      <c r="L19861">
        <v>33.94</v>
      </c>
      <c r="M19861" t="s">
        <v>751</v>
      </c>
      <c r="N19861">
        <v>0</v>
      </c>
      <c r="O19861">
        <v>29682.62</v>
      </c>
      <c r="P19861" t="s">
        <v>766</v>
      </c>
      <c r="Q19861" t="s">
        <v>766</v>
      </c>
      <c r="R19861" t="s">
        <v>766</v>
      </c>
      <c r="S19861" t="s">
        <v>758</v>
      </c>
    </row>
    <row r="19862" spans="1:19" x14ac:dyDescent="0.3">
      <c r="A19862" t="s">
        <v>747</v>
      </c>
      <c r="B19862" t="s">
        <v>748</v>
      </c>
      <c r="C19862" t="s">
        <v>749</v>
      </c>
      <c r="D19862" t="s">
        <v>750</v>
      </c>
      <c r="E19862">
        <v>0</v>
      </c>
      <c r="F19862" t="s">
        <v>18</v>
      </c>
      <c r="G19862">
        <v>26002.91</v>
      </c>
      <c r="H19862" t="s">
        <v>751</v>
      </c>
      <c r="I19862">
        <v>26002.91</v>
      </c>
      <c r="J19862" t="s">
        <v>751</v>
      </c>
      <c r="K19862">
        <v>26002.91</v>
      </c>
      <c r="L19862">
        <v>0</v>
      </c>
      <c r="M19862" t="s">
        <v>751</v>
      </c>
      <c r="N19862">
        <v>0</v>
      </c>
      <c r="O19862" t="s">
        <v>751</v>
      </c>
      <c r="P19862" t="s">
        <v>766</v>
      </c>
      <c r="Q19862" t="s">
        <v>766</v>
      </c>
      <c r="R19862" t="s">
        <v>768</v>
      </c>
      <c r="S19862" t="s">
        <v>758</v>
      </c>
    </row>
    <row r="19863" spans="1:19" x14ac:dyDescent="0.3">
      <c r="A19863" t="s">
        <v>752</v>
      </c>
      <c r="B19863" t="s">
        <v>748</v>
      </c>
      <c r="C19863" t="s">
        <v>754</v>
      </c>
      <c r="D19863" t="s">
        <v>750</v>
      </c>
      <c r="E19863">
        <v>2</v>
      </c>
      <c r="F19863" t="s">
        <v>251</v>
      </c>
      <c r="G19863">
        <v>-8433.9</v>
      </c>
      <c r="H19863" t="s">
        <v>751</v>
      </c>
      <c r="I19863">
        <v>-8433.9</v>
      </c>
      <c r="J19863" t="s">
        <v>751</v>
      </c>
      <c r="K19863">
        <v>-8433.9</v>
      </c>
      <c r="L19863" t="s">
        <v>751</v>
      </c>
      <c r="M19863" t="s">
        <v>751</v>
      </c>
      <c r="N19863">
        <v>0</v>
      </c>
      <c r="O19863" t="s">
        <v>751</v>
      </c>
      <c r="P19863" t="s">
        <v>751</v>
      </c>
      <c r="Q19863" t="s">
        <v>751</v>
      </c>
      <c r="R19863" t="s">
        <v>751</v>
      </c>
      <c r="S19863" t="s">
        <v>758</v>
      </c>
    </row>
    <row r="19864" spans="1:19" x14ac:dyDescent="0.3">
      <c r="A19864" t="s">
        <v>747</v>
      </c>
      <c r="B19864" t="s">
        <v>748</v>
      </c>
      <c r="C19864" t="s">
        <v>754</v>
      </c>
      <c r="D19864" t="s">
        <v>750</v>
      </c>
      <c r="E19864">
        <v>12</v>
      </c>
      <c r="F19864" t="s">
        <v>473</v>
      </c>
      <c r="G19864">
        <v>-123.11</v>
      </c>
      <c r="H19864" t="s">
        <v>751</v>
      </c>
      <c r="I19864">
        <v>-123.11</v>
      </c>
      <c r="J19864" t="s">
        <v>751</v>
      </c>
      <c r="K19864">
        <v>-123.11</v>
      </c>
      <c r="L19864" t="s">
        <v>751</v>
      </c>
      <c r="M19864" t="s">
        <v>751</v>
      </c>
      <c r="N19864">
        <v>0</v>
      </c>
      <c r="O19864" t="s">
        <v>751</v>
      </c>
      <c r="P19864" t="s">
        <v>751</v>
      </c>
      <c r="Q19864" t="s">
        <v>751</v>
      </c>
      <c r="R19864" t="s">
        <v>751</v>
      </c>
      <c r="S19864" t="s">
        <v>758</v>
      </c>
    </row>
    <row r="19865" spans="1:19" x14ac:dyDescent="0.3">
      <c r="A19865" t="s">
        <v>747</v>
      </c>
      <c r="B19865" t="s">
        <v>748</v>
      </c>
      <c r="C19865" t="s">
        <v>749</v>
      </c>
      <c r="D19865" t="s">
        <v>750</v>
      </c>
      <c r="E19865">
        <v>6</v>
      </c>
      <c r="F19865" t="s">
        <v>400</v>
      </c>
      <c r="G19865">
        <v>93575</v>
      </c>
      <c r="H19865">
        <v>55603.96</v>
      </c>
      <c r="I19865">
        <v>93575</v>
      </c>
      <c r="J19865">
        <v>2.02</v>
      </c>
      <c r="K19865">
        <v>93575</v>
      </c>
      <c r="L19865">
        <v>27.79</v>
      </c>
      <c r="M19865" t="s">
        <v>751</v>
      </c>
      <c r="N19865">
        <v>0</v>
      </c>
      <c r="O19865">
        <v>561450</v>
      </c>
      <c r="P19865" t="s">
        <v>766</v>
      </c>
      <c r="Q19865" t="s">
        <v>768</v>
      </c>
      <c r="R19865" t="s">
        <v>768</v>
      </c>
      <c r="S19865" t="s">
        <v>758</v>
      </c>
    </row>
    <row r="19866" spans="1:19" x14ac:dyDescent="0.3">
      <c r="A19866" t="s">
        <v>747</v>
      </c>
      <c r="B19866" t="s">
        <v>748</v>
      </c>
      <c r="C19866" t="s">
        <v>749</v>
      </c>
      <c r="D19866" t="s">
        <v>750</v>
      </c>
      <c r="E19866">
        <v>0</v>
      </c>
      <c r="F19866" t="s">
        <v>232</v>
      </c>
      <c r="G19866">
        <v>622400.86</v>
      </c>
      <c r="H19866">
        <v>1311.49</v>
      </c>
      <c r="I19866">
        <v>622400.86</v>
      </c>
      <c r="J19866">
        <v>100.46</v>
      </c>
      <c r="K19866">
        <v>622400.86</v>
      </c>
      <c r="L19866">
        <v>529.91999999999996</v>
      </c>
      <c r="M19866" t="s">
        <v>751</v>
      </c>
      <c r="N19866">
        <v>0</v>
      </c>
      <c r="O19866" t="s">
        <v>751</v>
      </c>
      <c r="P19866" t="s">
        <v>766</v>
      </c>
      <c r="Q19866" t="s">
        <v>766</v>
      </c>
      <c r="R19866" t="s">
        <v>766</v>
      </c>
      <c r="S19866" t="s">
        <v>758</v>
      </c>
    </row>
    <row r="19867" spans="1:19" x14ac:dyDescent="0.3">
      <c r="A19867" t="s">
        <v>753</v>
      </c>
      <c r="B19867" t="s">
        <v>748</v>
      </c>
      <c r="C19867" t="s">
        <v>749</v>
      </c>
      <c r="D19867" t="s">
        <v>750</v>
      </c>
      <c r="E19867">
        <v>2</v>
      </c>
      <c r="F19867" t="s">
        <v>26</v>
      </c>
      <c r="G19867">
        <v>26011.91</v>
      </c>
      <c r="H19867" t="s">
        <v>751</v>
      </c>
      <c r="I19867">
        <v>26011.91</v>
      </c>
      <c r="J19867" t="s">
        <v>751</v>
      </c>
      <c r="K19867">
        <v>26011.91</v>
      </c>
      <c r="L19867">
        <v>4.67</v>
      </c>
      <c r="M19867" t="s">
        <v>751</v>
      </c>
      <c r="N19867">
        <v>0</v>
      </c>
      <c r="O19867">
        <v>52023.82</v>
      </c>
      <c r="P19867" t="s">
        <v>766</v>
      </c>
      <c r="Q19867" t="s">
        <v>766</v>
      </c>
      <c r="R19867" t="s">
        <v>768</v>
      </c>
      <c r="S19867" t="s">
        <v>758</v>
      </c>
    </row>
    <row r="19868" spans="1:19" x14ac:dyDescent="0.3">
      <c r="A19868" t="s">
        <v>747</v>
      </c>
      <c r="B19868" t="s">
        <v>748</v>
      </c>
      <c r="C19868" t="s">
        <v>749</v>
      </c>
      <c r="D19868" t="s">
        <v>750</v>
      </c>
      <c r="E19868">
        <v>6</v>
      </c>
      <c r="F19868" t="s">
        <v>516</v>
      </c>
      <c r="G19868">
        <v>54520.02</v>
      </c>
      <c r="H19868">
        <v>4.7300000000000004</v>
      </c>
      <c r="I19868">
        <v>54520.02</v>
      </c>
      <c r="J19868">
        <v>952.19</v>
      </c>
      <c r="K19868">
        <v>54520.02</v>
      </c>
      <c r="L19868">
        <v>8.66</v>
      </c>
      <c r="M19868" t="s">
        <v>751</v>
      </c>
      <c r="N19868">
        <v>0</v>
      </c>
      <c r="O19868">
        <v>327120.12</v>
      </c>
      <c r="P19868" t="s">
        <v>768</v>
      </c>
      <c r="Q19868" t="s">
        <v>766</v>
      </c>
      <c r="R19868" t="s">
        <v>768</v>
      </c>
      <c r="S19868" t="s">
        <v>758</v>
      </c>
    </row>
    <row r="19869" spans="1:19" x14ac:dyDescent="0.3">
      <c r="A19869" t="s">
        <v>753</v>
      </c>
      <c r="B19869" t="s">
        <v>748</v>
      </c>
      <c r="C19869" t="s">
        <v>749</v>
      </c>
      <c r="D19869" t="s">
        <v>750</v>
      </c>
      <c r="E19869">
        <v>3</v>
      </c>
      <c r="F19869" t="s">
        <v>288</v>
      </c>
      <c r="G19869">
        <v>427470.63</v>
      </c>
      <c r="H19869">
        <v>71.099999999999994</v>
      </c>
      <c r="I19869">
        <v>427470.63</v>
      </c>
      <c r="J19869">
        <v>33.770000000000003</v>
      </c>
      <c r="K19869">
        <v>427470.63</v>
      </c>
      <c r="L19869">
        <v>323.44</v>
      </c>
      <c r="M19869" t="s">
        <v>751</v>
      </c>
      <c r="N19869">
        <v>0</v>
      </c>
      <c r="O19869">
        <v>1282411.8899999999</v>
      </c>
      <c r="P19869" t="s">
        <v>766</v>
      </c>
      <c r="Q19869" t="s">
        <v>766</v>
      </c>
      <c r="R19869" t="s">
        <v>766</v>
      </c>
      <c r="S19869" t="s">
        <v>758</v>
      </c>
    </row>
    <row r="19870" spans="1:19" x14ac:dyDescent="0.3">
      <c r="A19870" t="s">
        <v>747</v>
      </c>
      <c r="B19870" t="s">
        <v>748</v>
      </c>
      <c r="C19870" t="s">
        <v>749</v>
      </c>
      <c r="D19870" t="s">
        <v>750</v>
      </c>
      <c r="E19870">
        <v>8</v>
      </c>
      <c r="F19870" t="s">
        <v>435</v>
      </c>
      <c r="G19870">
        <v>135231.92000000001</v>
      </c>
      <c r="H19870">
        <v>41.1</v>
      </c>
      <c r="I19870">
        <v>135231.92000000001</v>
      </c>
      <c r="J19870">
        <v>220.68</v>
      </c>
      <c r="K19870">
        <v>135231.92000000001</v>
      </c>
      <c r="L19870">
        <v>29.18</v>
      </c>
      <c r="M19870" t="s">
        <v>751</v>
      </c>
      <c r="N19870">
        <v>0</v>
      </c>
      <c r="O19870">
        <v>1081855.3600000001</v>
      </c>
      <c r="P19870" t="s">
        <v>766</v>
      </c>
      <c r="Q19870" t="s">
        <v>766</v>
      </c>
      <c r="R19870" t="s">
        <v>768</v>
      </c>
      <c r="S19870" t="s">
        <v>758</v>
      </c>
    </row>
    <row r="19871" spans="1:19" x14ac:dyDescent="0.3">
      <c r="A19871" t="s">
        <v>747</v>
      </c>
      <c r="B19871" t="s">
        <v>748</v>
      </c>
      <c r="C19871" t="s">
        <v>749</v>
      </c>
      <c r="D19871" t="s">
        <v>750</v>
      </c>
      <c r="E19871">
        <v>1</v>
      </c>
      <c r="F19871" t="s">
        <v>29</v>
      </c>
      <c r="G19871">
        <v>39250.269999999997</v>
      </c>
      <c r="H19871">
        <v>25.27</v>
      </c>
      <c r="I19871">
        <v>39250.269999999997</v>
      </c>
      <c r="J19871">
        <v>1.94</v>
      </c>
      <c r="K19871">
        <v>39250.269999999997</v>
      </c>
      <c r="L19871">
        <v>10.210000000000001</v>
      </c>
      <c r="M19871" t="s">
        <v>751</v>
      </c>
      <c r="N19871">
        <v>0</v>
      </c>
      <c r="O19871">
        <v>39250.269999999997</v>
      </c>
      <c r="P19871" t="s">
        <v>768</v>
      </c>
      <c r="Q19871" t="s">
        <v>768</v>
      </c>
      <c r="R19871" t="s">
        <v>768</v>
      </c>
      <c r="S19871" t="s">
        <v>758</v>
      </c>
    </row>
    <row r="19872" spans="1:19" x14ac:dyDescent="0.3">
      <c r="A19872" t="s">
        <v>752</v>
      </c>
      <c r="B19872" t="s">
        <v>748</v>
      </c>
      <c r="C19872" t="s">
        <v>749</v>
      </c>
      <c r="D19872" t="s">
        <v>750</v>
      </c>
      <c r="E19872">
        <v>2</v>
      </c>
      <c r="F19872" t="s">
        <v>560</v>
      </c>
      <c r="G19872">
        <v>4591.57</v>
      </c>
      <c r="H19872">
        <v>0.04</v>
      </c>
      <c r="I19872">
        <v>4591.57</v>
      </c>
      <c r="J19872">
        <v>0.01</v>
      </c>
      <c r="K19872">
        <v>4591.57</v>
      </c>
      <c r="L19872">
        <v>0.08</v>
      </c>
      <c r="M19872" t="s">
        <v>751</v>
      </c>
      <c r="N19872">
        <v>0</v>
      </c>
      <c r="O19872">
        <v>9183.14</v>
      </c>
      <c r="P19872" t="s">
        <v>766</v>
      </c>
      <c r="Q19872" t="s">
        <v>766</v>
      </c>
      <c r="R19872" t="s">
        <v>766</v>
      </c>
      <c r="S19872" t="s">
        <v>758</v>
      </c>
    </row>
    <row r="19873" spans="1:19" x14ac:dyDescent="0.3">
      <c r="A19873" t="s">
        <v>753</v>
      </c>
      <c r="B19873" t="s">
        <v>748</v>
      </c>
      <c r="C19873" t="s">
        <v>749</v>
      </c>
      <c r="D19873" t="s">
        <v>750</v>
      </c>
      <c r="E19873">
        <v>5</v>
      </c>
      <c r="F19873" t="s">
        <v>424</v>
      </c>
      <c r="G19873">
        <v>93213.42</v>
      </c>
      <c r="H19873">
        <v>2.5299999999999998</v>
      </c>
      <c r="I19873">
        <v>93213.42</v>
      </c>
      <c r="J19873">
        <v>12.72</v>
      </c>
      <c r="K19873">
        <v>93213.42</v>
      </c>
      <c r="L19873">
        <v>10.8</v>
      </c>
      <c r="M19873" t="s">
        <v>751</v>
      </c>
      <c r="N19873">
        <v>0</v>
      </c>
      <c r="O19873">
        <v>466067.1</v>
      </c>
      <c r="P19873" t="s">
        <v>766</v>
      </c>
      <c r="Q19873" t="s">
        <v>766</v>
      </c>
      <c r="R19873" t="s">
        <v>768</v>
      </c>
      <c r="S19873" t="s">
        <v>758</v>
      </c>
    </row>
    <row r="19874" spans="1:19" x14ac:dyDescent="0.3">
      <c r="A19874" t="s">
        <v>747</v>
      </c>
      <c r="B19874" t="s">
        <v>748</v>
      </c>
      <c r="C19874" t="s">
        <v>754</v>
      </c>
      <c r="D19874" t="s">
        <v>750</v>
      </c>
      <c r="E19874">
        <v>5</v>
      </c>
      <c r="F19874" t="s">
        <v>298</v>
      </c>
      <c r="G19874">
        <v>-59.95</v>
      </c>
      <c r="H19874" t="s">
        <v>751</v>
      </c>
      <c r="I19874">
        <v>-59.95</v>
      </c>
      <c r="J19874" t="s">
        <v>751</v>
      </c>
      <c r="K19874">
        <v>-59.95</v>
      </c>
      <c r="L19874" t="s">
        <v>751</v>
      </c>
      <c r="M19874" t="s">
        <v>751</v>
      </c>
      <c r="N19874">
        <v>0</v>
      </c>
      <c r="O19874" t="s">
        <v>751</v>
      </c>
      <c r="P19874" t="s">
        <v>751</v>
      </c>
      <c r="Q19874" t="s">
        <v>751</v>
      </c>
      <c r="R19874" t="s">
        <v>751</v>
      </c>
      <c r="S19874" t="s">
        <v>758</v>
      </c>
    </row>
    <row r="19875" spans="1:19" x14ac:dyDescent="0.3">
      <c r="A19875" t="s">
        <v>747</v>
      </c>
      <c r="B19875" t="s">
        <v>748</v>
      </c>
      <c r="C19875" t="s">
        <v>749</v>
      </c>
      <c r="D19875" t="s">
        <v>750</v>
      </c>
      <c r="E19875">
        <v>8</v>
      </c>
      <c r="F19875" t="s">
        <v>78</v>
      </c>
      <c r="G19875">
        <v>159987.92000000001</v>
      </c>
      <c r="H19875">
        <v>2.16</v>
      </c>
      <c r="I19875">
        <v>159987.92000000001</v>
      </c>
      <c r="J19875">
        <v>11.61</v>
      </c>
      <c r="K19875">
        <v>159987.92000000001</v>
      </c>
      <c r="L19875">
        <v>65.92</v>
      </c>
      <c r="M19875" t="s">
        <v>751</v>
      </c>
      <c r="N19875">
        <v>0</v>
      </c>
      <c r="O19875">
        <v>1279903.3600000001</v>
      </c>
      <c r="P19875" t="s">
        <v>766</v>
      </c>
      <c r="Q19875" t="s">
        <v>766</v>
      </c>
      <c r="R19875" t="s">
        <v>768</v>
      </c>
      <c r="S19875" t="s">
        <v>758</v>
      </c>
    </row>
    <row r="19876" spans="1:19" x14ac:dyDescent="0.3">
      <c r="A19876" t="s">
        <v>753</v>
      </c>
      <c r="B19876" t="s">
        <v>748</v>
      </c>
      <c r="C19876" t="s">
        <v>749</v>
      </c>
      <c r="D19876" t="s">
        <v>750</v>
      </c>
      <c r="E19876">
        <v>5</v>
      </c>
      <c r="F19876" t="s">
        <v>52</v>
      </c>
      <c r="G19876">
        <v>10671.56</v>
      </c>
      <c r="H19876">
        <v>0.41</v>
      </c>
      <c r="I19876">
        <v>10671.56</v>
      </c>
      <c r="J19876">
        <v>0.19</v>
      </c>
      <c r="K19876">
        <v>10671.56</v>
      </c>
      <c r="L19876">
        <v>1.85</v>
      </c>
      <c r="M19876" t="s">
        <v>751</v>
      </c>
      <c r="N19876">
        <v>0</v>
      </c>
      <c r="O19876">
        <v>53357.8</v>
      </c>
      <c r="P19876" t="s">
        <v>766</v>
      </c>
      <c r="Q19876" t="s">
        <v>766</v>
      </c>
      <c r="R19876" t="s">
        <v>766</v>
      </c>
      <c r="S19876" t="s">
        <v>758</v>
      </c>
    </row>
    <row r="19877" spans="1:19" x14ac:dyDescent="0.3">
      <c r="A19877" t="s">
        <v>753</v>
      </c>
      <c r="B19877" t="s">
        <v>748</v>
      </c>
      <c r="C19877" t="s">
        <v>749</v>
      </c>
      <c r="D19877" t="s">
        <v>750</v>
      </c>
      <c r="E19877">
        <v>1</v>
      </c>
      <c r="F19877" t="s">
        <v>383</v>
      </c>
      <c r="G19877">
        <v>94570.26</v>
      </c>
      <c r="H19877">
        <v>3.65</v>
      </c>
      <c r="I19877">
        <v>94570.26</v>
      </c>
      <c r="J19877">
        <v>1.98</v>
      </c>
      <c r="K19877">
        <v>94570.26</v>
      </c>
      <c r="L19877">
        <v>32.46</v>
      </c>
      <c r="M19877" t="s">
        <v>751</v>
      </c>
      <c r="N19877">
        <v>0</v>
      </c>
      <c r="O19877">
        <v>94570.26</v>
      </c>
      <c r="P19877" t="s">
        <v>766</v>
      </c>
      <c r="Q19877" t="s">
        <v>766</v>
      </c>
      <c r="R19877" t="s">
        <v>766</v>
      </c>
      <c r="S19877" t="s">
        <v>758</v>
      </c>
    </row>
    <row r="19878" spans="1:19" x14ac:dyDescent="0.3">
      <c r="A19878" t="s">
        <v>753</v>
      </c>
      <c r="B19878" t="s">
        <v>748</v>
      </c>
      <c r="C19878" t="s">
        <v>749</v>
      </c>
      <c r="D19878" t="s">
        <v>750</v>
      </c>
      <c r="E19878">
        <v>-1</v>
      </c>
      <c r="F19878" t="s">
        <v>414</v>
      </c>
      <c r="G19878">
        <v>113703.84</v>
      </c>
      <c r="H19878">
        <v>4.6500000000000004</v>
      </c>
      <c r="I19878">
        <v>113703.84</v>
      </c>
      <c r="J19878">
        <v>8.61</v>
      </c>
      <c r="K19878">
        <v>113703.84</v>
      </c>
      <c r="L19878">
        <v>59.47</v>
      </c>
      <c r="M19878" t="s">
        <v>751</v>
      </c>
      <c r="N19878">
        <v>0</v>
      </c>
      <c r="O19878" t="s">
        <v>751</v>
      </c>
      <c r="P19878" t="s">
        <v>766</v>
      </c>
      <c r="Q19878" t="s">
        <v>766</v>
      </c>
      <c r="R19878" t="s">
        <v>766</v>
      </c>
      <c r="S19878" t="s">
        <v>758</v>
      </c>
    </row>
    <row r="19879" spans="1:19" x14ac:dyDescent="0.3">
      <c r="A19879" t="s">
        <v>747</v>
      </c>
      <c r="B19879" t="s">
        <v>748</v>
      </c>
      <c r="C19879" t="s">
        <v>749</v>
      </c>
      <c r="D19879" t="s">
        <v>750</v>
      </c>
      <c r="E19879">
        <v>4</v>
      </c>
      <c r="F19879" t="s">
        <v>218</v>
      </c>
      <c r="G19879">
        <v>80773.850000000006</v>
      </c>
      <c r="H19879">
        <v>1196.94</v>
      </c>
      <c r="I19879">
        <v>80773.850000000006</v>
      </c>
      <c r="J19879">
        <v>1022.97</v>
      </c>
      <c r="K19879">
        <v>80773.850000000006</v>
      </c>
      <c r="L19879">
        <v>73.05</v>
      </c>
      <c r="M19879" t="s">
        <v>751</v>
      </c>
      <c r="N19879">
        <v>0</v>
      </c>
      <c r="O19879">
        <v>323095.40000000002</v>
      </c>
      <c r="P19879" t="s">
        <v>766</v>
      </c>
      <c r="Q19879" t="s">
        <v>766</v>
      </c>
      <c r="R19879" t="s">
        <v>768</v>
      </c>
      <c r="S19879" t="s">
        <v>758</v>
      </c>
    </row>
    <row r="19880" spans="1:19" x14ac:dyDescent="0.3">
      <c r="A19880" t="s">
        <v>752</v>
      </c>
      <c r="B19880" t="s">
        <v>748</v>
      </c>
      <c r="C19880" t="s">
        <v>749</v>
      </c>
      <c r="D19880" t="s">
        <v>750</v>
      </c>
      <c r="E19880">
        <v>-4</v>
      </c>
      <c r="F19880" t="s">
        <v>134</v>
      </c>
      <c r="G19880">
        <v>225.59</v>
      </c>
      <c r="H19880">
        <v>0</v>
      </c>
      <c r="I19880">
        <v>225.59</v>
      </c>
      <c r="J19880">
        <v>0</v>
      </c>
      <c r="K19880">
        <v>225.59</v>
      </c>
      <c r="L19880">
        <v>0.01</v>
      </c>
      <c r="M19880" t="s">
        <v>751</v>
      </c>
      <c r="N19880">
        <v>0</v>
      </c>
      <c r="O19880" t="s">
        <v>751</v>
      </c>
      <c r="P19880" t="s">
        <v>766</v>
      </c>
      <c r="Q19880" t="s">
        <v>766</v>
      </c>
      <c r="R19880" t="s">
        <v>768</v>
      </c>
      <c r="S19880" t="s">
        <v>758</v>
      </c>
    </row>
    <row r="19881" spans="1:19" x14ac:dyDescent="0.3">
      <c r="A19881" t="s">
        <v>753</v>
      </c>
      <c r="B19881" t="s">
        <v>748</v>
      </c>
      <c r="C19881" t="s">
        <v>754</v>
      </c>
      <c r="D19881" t="s">
        <v>750</v>
      </c>
      <c r="E19881">
        <v>3</v>
      </c>
      <c r="F19881" t="s">
        <v>290</v>
      </c>
      <c r="G19881">
        <v>-1659.45</v>
      </c>
      <c r="H19881" t="s">
        <v>751</v>
      </c>
      <c r="I19881">
        <v>-1659.45</v>
      </c>
      <c r="J19881" t="s">
        <v>751</v>
      </c>
      <c r="K19881">
        <v>-1659.45</v>
      </c>
      <c r="L19881" t="s">
        <v>751</v>
      </c>
      <c r="M19881" t="s">
        <v>751</v>
      </c>
      <c r="N19881">
        <v>0</v>
      </c>
      <c r="O19881" t="s">
        <v>751</v>
      </c>
      <c r="P19881" t="s">
        <v>751</v>
      </c>
      <c r="Q19881" t="s">
        <v>751</v>
      </c>
      <c r="R19881" t="s">
        <v>751</v>
      </c>
      <c r="S19881" t="s">
        <v>758</v>
      </c>
    </row>
    <row r="19882" spans="1:19" x14ac:dyDescent="0.3">
      <c r="A19882" t="s">
        <v>747</v>
      </c>
      <c r="B19882" t="s">
        <v>748</v>
      </c>
      <c r="C19882" t="s">
        <v>749</v>
      </c>
      <c r="D19882" t="s">
        <v>750</v>
      </c>
      <c r="E19882">
        <v>5</v>
      </c>
      <c r="F19882" t="s">
        <v>304</v>
      </c>
      <c r="G19882">
        <v>23944.69</v>
      </c>
      <c r="H19882">
        <v>34.85</v>
      </c>
      <c r="I19882">
        <v>23944.69</v>
      </c>
      <c r="J19882">
        <v>2.67</v>
      </c>
      <c r="K19882">
        <v>23944.69</v>
      </c>
      <c r="L19882">
        <v>14.08</v>
      </c>
      <c r="M19882" t="s">
        <v>751</v>
      </c>
      <c r="N19882">
        <v>0</v>
      </c>
      <c r="O19882">
        <v>119723.45</v>
      </c>
      <c r="P19882" t="s">
        <v>768</v>
      </c>
      <c r="Q19882" t="s">
        <v>768</v>
      </c>
      <c r="R19882" t="s">
        <v>768</v>
      </c>
      <c r="S19882" t="s">
        <v>758</v>
      </c>
    </row>
    <row r="19883" spans="1:19" x14ac:dyDescent="0.3">
      <c r="A19883" t="s">
        <v>747</v>
      </c>
      <c r="B19883" t="s">
        <v>748</v>
      </c>
      <c r="C19883" t="s">
        <v>754</v>
      </c>
      <c r="D19883" t="s">
        <v>750</v>
      </c>
      <c r="E19883">
        <v>0</v>
      </c>
      <c r="F19883" t="s">
        <v>81</v>
      </c>
      <c r="G19883">
        <v>-18.16</v>
      </c>
      <c r="H19883" t="s">
        <v>751</v>
      </c>
      <c r="I19883">
        <v>-18.16</v>
      </c>
      <c r="J19883" t="s">
        <v>751</v>
      </c>
      <c r="K19883">
        <v>-18.16</v>
      </c>
      <c r="L19883" t="s">
        <v>751</v>
      </c>
      <c r="M19883">
        <v>1</v>
      </c>
      <c r="N19883">
        <v>0</v>
      </c>
      <c r="O19883" t="s">
        <v>751</v>
      </c>
      <c r="P19883" t="s">
        <v>751</v>
      </c>
      <c r="Q19883" t="s">
        <v>751</v>
      </c>
      <c r="R19883" t="s">
        <v>751</v>
      </c>
      <c r="S19883" t="s">
        <v>758</v>
      </c>
    </row>
    <row r="19884" spans="1:19" x14ac:dyDescent="0.3">
      <c r="A19884" t="s">
        <v>752</v>
      </c>
      <c r="B19884" t="s">
        <v>748</v>
      </c>
      <c r="C19884" t="s">
        <v>754</v>
      </c>
      <c r="D19884" t="s">
        <v>750</v>
      </c>
      <c r="E19884">
        <v>-1</v>
      </c>
      <c r="F19884" t="s">
        <v>104</v>
      </c>
      <c r="G19884">
        <v>-48832.72</v>
      </c>
      <c r="H19884" t="s">
        <v>751</v>
      </c>
      <c r="I19884">
        <v>-48832.72</v>
      </c>
      <c r="J19884" t="s">
        <v>751</v>
      </c>
      <c r="K19884">
        <v>-48832.72</v>
      </c>
      <c r="L19884" t="s">
        <v>751</v>
      </c>
      <c r="M19884" t="s">
        <v>751</v>
      </c>
      <c r="N19884">
        <v>0</v>
      </c>
      <c r="O19884" t="s">
        <v>751</v>
      </c>
      <c r="P19884" t="s">
        <v>751</v>
      </c>
      <c r="Q19884" t="s">
        <v>751</v>
      </c>
      <c r="R19884" t="s">
        <v>751</v>
      </c>
      <c r="S19884" t="s">
        <v>758</v>
      </c>
    </row>
    <row r="19885" spans="1:19" x14ac:dyDescent="0.3">
      <c r="A19885" t="s">
        <v>747</v>
      </c>
      <c r="B19885" t="s">
        <v>748</v>
      </c>
      <c r="C19885" t="s">
        <v>749</v>
      </c>
      <c r="D19885" t="s">
        <v>750</v>
      </c>
      <c r="E19885">
        <v>3</v>
      </c>
      <c r="F19885" t="s">
        <v>116</v>
      </c>
      <c r="G19885">
        <v>173264.2</v>
      </c>
      <c r="H19885">
        <v>9582.75</v>
      </c>
      <c r="I19885">
        <v>173264.2</v>
      </c>
      <c r="J19885">
        <v>2.12</v>
      </c>
      <c r="K19885">
        <v>173264.2</v>
      </c>
      <c r="L19885">
        <v>26.38</v>
      </c>
      <c r="M19885" t="s">
        <v>751</v>
      </c>
      <c r="N19885">
        <v>0</v>
      </c>
      <c r="O19885">
        <v>519792.6</v>
      </c>
      <c r="P19885" t="s">
        <v>766</v>
      </c>
      <c r="Q19885" t="s">
        <v>768</v>
      </c>
      <c r="R19885" t="s">
        <v>768</v>
      </c>
      <c r="S19885" t="s">
        <v>758</v>
      </c>
    </row>
    <row r="19886" spans="1:19" x14ac:dyDescent="0.3">
      <c r="A19886" t="s">
        <v>747</v>
      </c>
      <c r="B19886" t="s">
        <v>748</v>
      </c>
      <c r="C19886" t="s">
        <v>749</v>
      </c>
      <c r="D19886" t="s">
        <v>750</v>
      </c>
      <c r="E19886">
        <v>0</v>
      </c>
      <c r="F19886" t="s">
        <v>516</v>
      </c>
      <c r="G19886">
        <v>4086.79</v>
      </c>
      <c r="H19886">
        <v>705.81</v>
      </c>
      <c r="I19886">
        <v>4086.79</v>
      </c>
      <c r="J19886">
        <v>0.08</v>
      </c>
      <c r="K19886">
        <v>4086.79</v>
      </c>
      <c r="L19886">
        <v>0.88</v>
      </c>
      <c r="M19886" t="s">
        <v>751</v>
      </c>
      <c r="N19886">
        <v>0</v>
      </c>
      <c r="O19886" t="s">
        <v>751</v>
      </c>
      <c r="P19886" t="s">
        <v>766</v>
      </c>
      <c r="Q19886" t="s">
        <v>768</v>
      </c>
      <c r="R19886" t="s">
        <v>768</v>
      </c>
      <c r="S19886" t="s">
        <v>758</v>
      </c>
    </row>
    <row r="19887" spans="1:19" x14ac:dyDescent="0.3">
      <c r="A19887" t="s">
        <v>752</v>
      </c>
      <c r="B19887" t="s">
        <v>748</v>
      </c>
      <c r="C19887" t="s">
        <v>754</v>
      </c>
      <c r="D19887" t="s">
        <v>750</v>
      </c>
      <c r="E19887">
        <v>3</v>
      </c>
      <c r="F19887" t="s">
        <v>396</v>
      </c>
      <c r="G19887">
        <v>-11275.7</v>
      </c>
      <c r="H19887" t="s">
        <v>751</v>
      </c>
      <c r="I19887">
        <v>-11275.7</v>
      </c>
      <c r="J19887" t="s">
        <v>751</v>
      </c>
      <c r="K19887">
        <v>-11275.7</v>
      </c>
      <c r="L19887" t="s">
        <v>751</v>
      </c>
      <c r="M19887" t="s">
        <v>751</v>
      </c>
      <c r="N19887">
        <v>0</v>
      </c>
      <c r="O19887" t="s">
        <v>751</v>
      </c>
      <c r="P19887" t="s">
        <v>751</v>
      </c>
      <c r="Q19887" t="s">
        <v>751</v>
      </c>
      <c r="R19887" t="s">
        <v>751</v>
      </c>
      <c r="S19887" t="s">
        <v>758</v>
      </c>
    </row>
    <row r="19888" spans="1:19" x14ac:dyDescent="0.3">
      <c r="A19888" t="s">
        <v>753</v>
      </c>
      <c r="B19888" t="s">
        <v>748</v>
      </c>
      <c r="C19888" t="s">
        <v>749</v>
      </c>
      <c r="D19888" t="s">
        <v>750</v>
      </c>
      <c r="E19888">
        <v>5</v>
      </c>
      <c r="F19888" t="s">
        <v>127</v>
      </c>
      <c r="G19888">
        <v>164737.69</v>
      </c>
      <c r="H19888">
        <v>4.7</v>
      </c>
      <c r="I19888">
        <v>164737.69</v>
      </c>
      <c r="J19888">
        <v>2.23</v>
      </c>
      <c r="K19888">
        <v>164737.69</v>
      </c>
      <c r="L19888">
        <v>21.4</v>
      </c>
      <c r="M19888" t="s">
        <v>751</v>
      </c>
      <c r="N19888">
        <v>0</v>
      </c>
      <c r="O19888">
        <v>823688.45</v>
      </c>
      <c r="P19888" t="s">
        <v>766</v>
      </c>
      <c r="Q19888" t="s">
        <v>766</v>
      </c>
      <c r="R19888" t="s">
        <v>766</v>
      </c>
      <c r="S19888" t="s">
        <v>758</v>
      </c>
    </row>
    <row r="19889" spans="1:19" x14ac:dyDescent="0.3">
      <c r="A19889" t="s">
        <v>747</v>
      </c>
      <c r="B19889" t="s">
        <v>748</v>
      </c>
      <c r="C19889" t="s">
        <v>754</v>
      </c>
      <c r="D19889" t="s">
        <v>750</v>
      </c>
      <c r="E19889">
        <v>-4</v>
      </c>
      <c r="F19889" t="s">
        <v>397</v>
      </c>
      <c r="G19889">
        <v>-0.36</v>
      </c>
      <c r="H19889" t="s">
        <v>751</v>
      </c>
      <c r="I19889">
        <v>-0.36</v>
      </c>
      <c r="J19889" t="s">
        <v>751</v>
      </c>
      <c r="K19889">
        <v>-0.36</v>
      </c>
      <c r="L19889" t="s">
        <v>751</v>
      </c>
      <c r="M19889" t="s">
        <v>751</v>
      </c>
      <c r="N19889">
        <v>0</v>
      </c>
      <c r="O19889" t="s">
        <v>751</v>
      </c>
      <c r="P19889" t="s">
        <v>751</v>
      </c>
      <c r="Q19889" t="s">
        <v>751</v>
      </c>
      <c r="R19889" t="s">
        <v>751</v>
      </c>
      <c r="S19889" t="s">
        <v>758</v>
      </c>
    </row>
    <row r="19890" spans="1:19" x14ac:dyDescent="0.3">
      <c r="A19890" t="s">
        <v>747</v>
      </c>
      <c r="B19890" t="s">
        <v>748</v>
      </c>
      <c r="C19890" t="s">
        <v>754</v>
      </c>
      <c r="D19890" t="s">
        <v>750</v>
      </c>
      <c r="E19890">
        <v>-1</v>
      </c>
      <c r="F19890" t="s">
        <v>178</v>
      </c>
      <c r="G19890">
        <v>-204.44</v>
      </c>
      <c r="H19890" t="s">
        <v>751</v>
      </c>
      <c r="I19890">
        <v>-204.44</v>
      </c>
      <c r="J19890" t="s">
        <v>751</v>
      </c>
      <c r="K19890">
        <v>-204.44</v>
      </c>
      <c r="L19890" t="s">
        <v>751</v>
      </c>
      <c r="M19890" t="s">
        <v>751</v>
      </c>
      <c r="N19890">
        <v>0</v>
      </c>
      <c r="O19890" t="s">
        <v>751</v>
      </c>
      <c r="P19890" t="s">
        <v>751</v>
      </c>
      <c r="Q19890" t="s">
        <v>751</v>
      </c>
      <c r="R19890" t="s">
        <v>751</v>
      </c>
      <c r="S19890" t="s">
        <v>758</v>
      </c>
    </row>
    <row r="19891" spans="1:19" x14ac:dyDescent="0.3">
      <c r="A19891" t="s">
        <v>747</v>
      </c>
      <c r="B19891" t="s">
        <v>748</v>
      </c>
      <c r="C19891" t="s">
        <v>749</v>
      </c>
      <c r="D19891" t="s">
        <v>750</v>
      </c>
      <c r="E19891">
        <v>0</v>
      </c>
      <c r="F19891" t="s">
        <v>44</v>
      </c>
      <c r="G19891">
        <v>20129002.43</v>
      </c>
      <c r="H19891">
        <v>281.16000000000003</v>
      </c>
      <c r="I19891">
        <v>20129002.43</v>
      </c>
      <c r="J19891">
        <v>320.35000000000002</v>
      </c>
      <c r="K19891">
        <v>20129002.43</v>
      </c>
      <c r="L19891">
        <v>63793.93</v>
      </c>
      <c r="M19891">
        <v>1</v>
      </c>
      <c r="N19891">
        <v>1762232.77</v>
      </c>
      <c r="O19891" t="s">
        <v>751</v>
      </c>
      <c r="P19891" t="s">
        <v>766</v>
      </c>
      <c r="Q19891" t="s">
        <v>767</v>
      </c>
      <c r="R19891" t="s">
        <v>766</v>
      </c>
      <c r="S19891" t="s">
        <v>758</v>
      </c>
    </row>
    <row r="19892" spans="1:19" x14ac:dyDescent="0.3">
      <c r="A19892" t="s">
        <v>747</v>
      </c>
      <c r="B19892" t="s">
        <v>748</v>
      </c>
      <c r="C19892" t="s">
        <v>749</v>
      </c>
      <c r="D19892" t="s">
        <v>750</v>
      </c>
      <c r="E19892">
        <v>5</v>
      </c>
      <c r="F19892" t="s">
        <v>364</v>
      </c>
      <c r="G19892">
        <v>17493.78</v>
      </c>
      <c r="H19892">
        <v>2158.33</v>
      </c>
      <c r="I19892">
        <v>17493.78</v>
      </c>
      <c r="J19892">
        <v>1.1499999999999999</v>
      </c>
      <c r="K19892">
        <v>17493.78</v>
      </c>
      <c r="L19892">
        <v>11.03</v>
      </c>
      <c r="M19892" t="s">
        <v>751</v>
      </c>
      <c r="N19892">
        <v>0</v>
      </c>
      <c r="O19892">
        <v>87468.9</v>
      </c>
      <c r="P19892" t="s">
        <v>766</v>
      </c>
      <c r="Q19892" t="s">
        <v>768</v>
      </c>
      <c r="R19892" t="s">
        <v>768</v>
      </c>
      <c r="S19892" t="s">
        <v>758</v>
      </c>
    </row>
    <row r="19893" spans="1:19" x14ac:dyDescent="0.3">
      <c r="A19893" t="s">
        <v>747</v>
      </c>
      <c r="B19893" t="s">
        <v>748</v>
      </c>
      <c r="C19893" t="s">
        <v>754</v>
      </c>
      <c r="D19893" t="s">
        <v>750</v>
      </c>
      <c r="E19893">
        <v>8</v>
      </c>
      <c r="F19893" t="s">
        <v>218</v>
      </c>
      <c r="G19893">
        <v>-219.8</v>
      </c>
      <c r="H19893" t="s">
        <v>751</v>
      </c>
      <c r="I19893">
        <v>-219.8</v>
      </c>
      <c r="J19893" t="s">
        <v>751</v>
      </c>
      <c r="K19893">
        <v>-219.8</v>
      </c>
      <c r="L19893" t="s">
        <v>751</v>
      </c>
      <c r="M19893" t="s">
        <v>751</v>
      </c>
      <c r="N19893">
        <v>0</v>
      </c>
      <c r="O19893" t="s">
        <v>751</v>
      </c>
      <c r="P19893" t="s">
        <v>751</v>
      </c>
      <c r="Q19893" t="s">
        <v>751</v>
      </c>
      <c r="R19893" t="s">
        <v>751</v>
      </c>
      <c r="S19893" t="s">
        <v>758</v>
      </c>
    </row>
    <row r="19894" spans="1:19" x14ac:dyDescent="0.3">
      <c r="A19894" t="s">
        <v>753</v>
      </c>
      <c r="B19894" t="s">
        <v>748</v>
      </c>
      <c r="C19894" t="s">
        <v>749</v>
      </c>
      <c r="D19894" t="s">
        <v>750</v>
      </c>
      <c r="E19894">
        <v>8</v>
      </c>
      <c r="F19894" t="s">
        <v>180</v>
      </c>
      <c r="G19894">
        <v>75923.77</v>
      </c>
      <c r="H19894">
        <v>2.5299999999999998</v>
      </c>
      <c r="I19894">
        <v>75923.77</v>
      </c>
      <c r="J19894">
        <v>13.58</v>
      </c>
      <c r="K19894">
        <v>75923.77</v>
      </c>
      <c r="L19894">
        <v>13.74</v>
      </c>
      <c r="M19894" t="s">
        <v>751</v>
      </c>
      <c r="N19894">
        <v>0</v>
      </c>
      <c r="O19894">
        <v>607390.16</v>
      </c>
      <c r="P19894" t="s">
        <v>766</v>
      </c>
      <c r="Q19894" t="s">
        <v>766</v>
      </c>
      <c r="R19894" t="s">
        <v>768</v>
      </c>
      <c r="S19894" t="s">
        <v>758</v>
      </c>
    </row>
    <row r="19895" spans="1:19" x14ac:dyDescent="0.3">
      <c r="A19895" t="s">
        <v>747</v>
      </c>
      <c r="B19895" t="s">
        <v>748</v>
      </c>
      <c r="C19895" t="s">
        <v>754</v>
      </c>
      <c r="D19895" t="s">
        <v>750</v>
      </c>
      <c r="E19895">
        <v>3</v>
      </c>
      <c r="F19895" t="s">
        <v>519</v>
      </c>
      <c r="G19895">
        <v>-44.55</v>
      </c>
      <c r="H19895" t="s">
        <v>751</v>
      </c>
      <c r="I19895">
        <v>-44.55</v>
      </c>
      <c r="J19895" t="s">
        <v>751</v>
      </c>
      <c r="K19895">
        <v>-44.55</v>
      </c>
      <c r="L19895" t="s">
        <v>751</v>
      </c>
      <c r="M19895" t="s">
        <v>751</v>
      </c>
      <c r="N19895">
        <v>0</v>
      </c>
      <c r="O19895" t="s">
        <v>751</v>
      </c>
      <c r="P19895" t="s">
        <v>751</v>
      </c>
      <c r="Q19895" t="s">
        <v>751</v>
      </c>
      <c r="R19895" t="s">
        <v>751</v>
      </c>
      <c r="S19895" t="s">
        <v>758</v>
      </c>
    </row>
    <row r="19896" spans="1:19" x14ac:dyDescent="0.3">
      <c r="A19896" t="s">
        <v>753</v>
      </c>
      <c r="B19896" t="s">
        <v>748</v>
      </c>
      <c r="C19896" t="s">
        <v>749</v>
      </c>
      <c r="D19896" t="s">
        <v>750</v>
      </c>
      <c r="E19896">
        <v>7</v>
      </c>
      <c r="F19896" t="s">
        <v>412</v>
      </c>
      <c r="G19896">
        <v>204778.43</v>
      </c>
      <c r="H19896">
        <v>2.2200000000000002</v>
      </c>
      <c r="I19896">
        <v>204778.43</v>
      </c>
      <c r="J19896">
        <v>11.93</v>
      </c>
      <c r="K19896">
        <v>204778.43</v>
      </c>
      <c r="L19896">
        <v>32.85</v>
      </c>
      <c r="M19896" t="s">
        <v>751</v>
      </c>
      <c r="N19896">
        <v>0</v>
      </c>
      <c r="O19896">
        <v>1433449.01</v>
      </c>
      <c r="P19896" t="s">
        <v>766</v>
      </c>
      <c r="Q19896" t="s">
        <v>766</v>
      </c>
      <c r="R19896" t="s">
        <v>768</v>
      </c>
      <c r="S19896" t="s">
        <v>758</v>
      </c>
    </row>
    <row r="19897" spans="1:19" x14ac:dyDescent="0.3">
      <c r="A19897" t="s">
        <v>747</v>
      </c>
      <c r="B19897" t="s">
        <v>748</v>
      </c>
      <c r="C19897" t="s">
        <v>754</v>
      </c>
      <c r="D19897" t="s">
        <v>750</v>
      </c>
      <c r="E19897">
        <v>4</v>
      </c>
      <c r="F19897" t="s">
        <v>433</v>
      </c>
      <c r="G19897">
        <v>-1027.3800000000001</v>
      </c>
      <c r="H19897" t="s">
        <v>751</v>
      </c>
      <c r="I19897">
        <v>-1027.3800000000001</v>
      </c>
      <c r="J19897" t="s">
        <v>751</v>
      </c>
      <c r="K19897">
        <v>-1027.3800000000001</v>
      </c>
      <c r="L19897" t="s">
        <v>751</v>
      </c>
      <c r="M19897" t="s">
        <v>751</v>
      </c>
      <c r="N19897">
        <v>0</v>
      </c>
      <c r="O19897" t="s">
        <v>751</v>
      </c>
      <c r="P19897" t="s">
        <v>751</v>
      </c>
      <c r="Q19897" t="s">
        <v>751</v>
      </c>
      <c r="R19897" t="s">
        <v>751</v>
      </c>
      <c r="S19897" t="s">
        <v>758</v>
      </c>
    </row>
    <row r="19898" spans="1:19" x14ac:dyDescent="0.3">
      <c r="A19898" t="s">
        <v>747</v>
      </c>
      <c r="B19898" t="s">
        <v>748</v>
      </c>
      <c r="C19898" t="s">
        <v>749</v>
      </c>
      <c r="D19898" t="s">
        <v>750</v>
      </c>
      <c r="E19898">
        <v>4</v>
      </c>
      <c r="F19898" t="s">
        <v>278</v>
      </c>
      <c r="G19898">
        <v>27420.46</v>
      </c>
      <c r="H19898">
        <v>0.14000000000000001</v>
      </c>
      <c r="I19898">
        <v>27420.46</v>
      </c>
      <c r="J19898">
        <v>0.02</v>
      </c>
      <c r="K19898">
        <v>27420.46</v>
      </c>
      <c r="L19898">
        <v>0.26</v>
      </c>
      <c r="M19898" t="s">
        <v>751</v>
      </c>
      <c r="N19898">
        <v>0</v>
      </c>
      <c r="O19898">
        <v>109681.84</v>
      </c>
      <c r="P19898" t="s">
        <v>766</v>
      </c>
      <c r="Q19898" t="s">
        <v>766</v>
      </c>
      <c r="R19898" t="s">
        <v>766</v>
      </c>
      <c r="S19898" t="s">
        <v>758</v>
      </c>
    </row>
    <row r="19899" spans="1:19" x14ac:dyDescent="0.3">
      <c r="A19899" t="s">
        <v>747</v>
      </c>
      <c r="B19899" t="s">
        <v>748</v>
      </c>
      <c r="C19899" t="s">
        <v>754</v>
      </c>
      <c r="D19899" t="s">
        <v>750</v>
      </c>
      <c r="E19899">
        <v>5</v>
      </c>
      <c r="F19899" t="s">
        <v>541</v>
      </c>
      <c r="G19899">
        <v>-23802.560000000001</v>
      </c>
      <c r="H19899" t="s">
        <v>751</v>
      </c>
      <c r="I19899">
        <v>-23802.560000000001</v>
      </c>
      <c r="J19899" t="s">
        <v>751</v>
      </c>
      <c r="K19899">
        <v>-23802.560000000001</v>
      </c>
      <c r="L19899" t="s">
        <v>751</v>
      </c>
      <c r="M19899" t="s">
        <v>751</v>
      </c>
      <c r="N19899">
        <v>0</v>
      </c>
      <c r="O19899" t="s">
        <v>751</v>
      </c>
      <c r="P19899" t="s">
        <v>751</v>
      </c>
      <c r="Q19899" t="s">
        <v>751</v>
      </c>
      <c r="R19899" t="s">
        <v>751</v>
      </c>
      <c r="S19899" t="s">
        <v>758</v>
      </c>
    </row>
    <row r="19900" spans="1:19" x14ac:dyDescent="0.3">
      <c r="A19900" t="s">
        <v>752</v>
      </c>
      <c r="B19900" t="s">
        <v>748</v>
      </c>
      <c r="C19900" t="s">
        <v>754</v>
      </c>
      <c r="D19900" t="s">
        <v>750</v>
      </c>
      <c r="E19900">
        <v>-1</v>
      </c>
      <c r="F19900" t="s">
        <v>534</v>
      </c>
      <c r="G19900">
        <v>-133.83000000000001</v>
      </c>
      <c r="H19900" t="s">
        <v>751</v>
      </c>
      <c r="I19900">
        <v>-133.83000000000001</v>
      </c>
      <c r="J19900" t="s">
        <v>751</v>
      </c>
      <c r="K19900">
        <v>-133.83000000000001</v>
      </c>
      <c r="L19900" t="s">
        <v>751</v>
      </c>
      <c r="M19900" t="s">
        <v>751</v>
      </c>
      <c r="N19900">
        <v>0</v>
      </c>
      <c r="O19900" t="s">
        <v>751</v>
      </c>
      <c r="P19900" t="s">
        <v>751</v>
      </c>
      <c r="Q19900" t="s">
        <v>751</v>
      </c>
      <c r="R19900" t="s">
        <v>751</v>
      </c>
      <c r="S19900" t="s">
        <v>758</v>
      </c>
    </row>
    <row r="19901" spans="1:19" x14ac:dyDescent="0.3">
      <c r="A19901" t="s">
        <v>747</v>
      </c>
      <c r="B19901" t="s">
        <v>748</v>
      </c>
      <c r="C19901" t="s">
        <v>754</v>
      </c>
      <c r="D19901" t="s">
        <v>750</v>
      </c>
      <c r="E19901">
        <v>11</v>
      </c>
      <c r="F19901" t="s">
        <v>516</v>
      </c>
      <c r="G19901">
        <v>-3171.36</v>
      </c>
      <c r="H19901" t="s">
        <v>751</v>
      </c>
      <c r="I19901">
        <v>-3171.36</v>
      </c>
      <c r="J19901" t="s">
        <v>751</v>
      </c>
      <c r="K19901">
        <v>-3171.36</v>
      </c>
      <c r="L19901" t="s">
        <v>751</v>
      </c>
      <c r="M19901" t="s">
        <v>751</v>
      </c>
      <c r="N19901">
        <v>0</v>
      </c>
      <c r="O19901" t="s">
        <v>751</v>
      </c>
      <c r="P19901" t="s">
        <v>751</v>
      </c>
      <c r="Q19901" t="s">
        <v>751</v>
      </c>
      <c r="R19901" t="s">
        <v>751</v>
      </c>
      <c r="S19901" t="s">
        <v>758</v>
      </c>
    </row>
    <row r="19902" spans="1:19" x14ac:dyDescent="0.3">
      <c r="A19902" t="s">
        <v>753</v>
      </c>
      <c r="B19902" t="s">
        <v>748</v>
      </c>
      <c r="C19902" t="s">
        <v>749</v>
      </c>
      <c r="D19902" t="s">
        <v>750</v>
      </c>
      <c r="E19902">
        <v>9</v>
      </c>
      <c r="F19902" t="s">
        <v>373</v>
      </c>
      <c r="G19902">
        <v>386526.99</v>
      </c>
      <c r="H19902">
        <v>2.81</v>
      </c>
      <c r="I19902">
        <v>386526.99</v>
      </c>
      <c r="J19902">
        <v>15.1</v>
      </c>
      <c r="K19902">
        <v>386526.99</v>
      </c>
      <c r="L19902">
        <v>190.46</v>
      </c>
      <c r="M19902" t="s">
        <v>751</v>
      </c>
      <c r="N19902">
        <v>0</v>
      </c>
      <c r="O19902">
        <v>3478742.91</v>
      </c>
      <c r="P19902" t="s">
        <v>766</v>
      </c>
      <c r="Q19902" t="s">
        <v>766</v>
      </c>
      <c r="R19902" t="s">
        <v>768</v>
      </c>
      <c r="S19902" t="s">
        <v>758</v>
      </c>
    </row>
    <row r="19903" spans="1:19" x14ac:dyDescent="0.3">
      <c r="A19903" t="s">
        <v>752</v>
      </c>
      <c r="B19903" t="s">
        <v>748</v>
      </c>
      <c r="C19903" t="s">
        <v>754</v>
      </c>
      <c r="D19903" t="s">
        <v>750</v>
      </c>
      <c r="E19903">
        <v>2</v>
      </c>
      <c r="F19903" t="s">
        <v>414</v>
      </c>
      <c r="G19903">
        <v>-1739.73</v>
      </c>
      <c r="H19903" t="s">
        <v>751</v>
      </c>
      <c r="I19903">
        <v>-1739.73</v>
      </c>
      <c r="J19903" t="s">
        <v>751</v>
      </c>
      <c r="K19903">
        <v>-1739.73</v>
      </c>
      <c r="L19903" t="s">
        <v>751</v>
      </c>
      <c r="M19903" t="s">
        <v>751</v>
      </c>
      <c r="N19903">
        <v>0</v>
      </c>
      <c r="O19903" t="s">
        <v>751</v>
      </c>
      <c r="P19903" t="s">
        <v>751</v>
      </c>
      <c r="Q19903" t="s">
        <v>751</v>
      </c>
      <c r="R19903" t="s">
        <v>751</v>
      </c>
      <c r="S19903" t="s">
        <v>758</v>
      </c>
    </row>
    <row r="19904" spans="1:19" x14ac:dyDescent="0.3">
      <c r="A19904" t="s">
        <v>747</v>
      </c>
      <c r="B19904" t="s">
        <v>748</v>
      </c>
      <c r="C19904" t="s">
        <v>749</v>
      </c>
      <c r="D19904" t="s">
        <v>750</v>
      </c>
      <c r="E19904">
        <v>1</v>
      </c>
      <c r="F19904" t="s">
        <v>220</v>
      </c>
      <c r="G19904">
        <v>276788.34999999998</v>
      </c>
      <c r="H19904">
        <v>56.13</v>
      </c>
      <c r="I19904">
        <v>276788.34999999998</v>
      </c>
      <c r="J19904">
        <v>26.66</v>
      </c>
      <c r="K19904">
        <v>276788.34999999998</v>
      </c>
      <c r="L19904">
        <v>255.36</v>
      </c>
      <c r="M19904" t="s">
        <v>751</v>
      </c>
      <c r="N19904">
        <v>0</v>
      </c>
      <c r="O19904">
        <v>276788.34999999998</v>
      </c>
      <c r="P19904" t="s">
        <v>766</v>
      </c>
      <c r="Q19904" t="s">
        <v>766</v>
      </c>
      <c r="R19904" t="s">
        <v>766</v>
      </c>
      <c r="S19904" t="s">
        <v>758</v>
      </c>
    </row>
    <row r="19905" spans="1:19" x14ac:dyDescent="0.3">
      <c r="A19905" t="s">
        <v>747</v>
      </c>
      <c r="B19905" t="s">
        <v>748</v>
      </c>
      <c r="C19905" t="s">
        <v>749</v>
      </c>
      <c r="D19905" t="s">
        <v>750</v>
      </c>
      <c r="E19905">
        <v>1</v>
      </c>
      <c r="F19905" t="s">
        <v>295</v>
      </c>
      <c r="G19905">
        <v>3510.53</v>
      </c>
      <c r="H19905">
        <v>606.37</v>
      </c>
      <c r="I19905">
        <v>3510.53</v>
      </c>
      <c r="J19905">
        <v>0.08</v>
      </c>
      <c r="K19905">
        <v>3510.53</v>
      </c>
      <c r="L19905">
        <v>1.01</v>
      </c>
      <c r="M19905" t="s">
        <v>751</v>
      </c>
      <c r="N19905">
        <v>0</v>
      </c>
      <c r="O19905">
        <v>3510.53</v>
      </c>
      <c r="P19905" t="s">
        <v>766</v>
      </c>
      <c r="Q19905" t="s">
        <v>768</v>
      </c>
      <c r="R19905" t="s">
        <v>768</v>
      </c>
      <c r="S19905" t="s">
        <v>758</v>
      </c>
    </row>
    <row r="19906" spans="1:19" x14ac:dyDescent="0.3">
      <c r="A19906" t="s">
        <v>753</v>
      </c>
      <c r="B19906" t="s">
        <v>748</v>
      </c>
      <c r="C19906" t="s">
        <v>749</v>
      </c>
      <c r="D19906" t="s">
        <v>750</v>
      </c>
      <c r="E19906">
        <v>3</v>
      </c>
      <c r="F19906" t="s">
        <v>330</v>
      </c>
      <c r="G19906">
        <v>11686.72</v>
      </c>
      <c r="H19906">
        <v>1396.84</v>
      </c>
      <c r="I19906">
        <v>11686.72</v>
      </c>
      <c r="J19906">
        <v>0.11</v>
      </c>
      <c r="K19906">
        <v>11686.72</v>
      </c>
      <c r="L19906">
        <v>1.06</v>
      </c>
      <c r="M19906" t="s">
        <v>751</v>
      </c>
      <c r="N19906">
        <v>0</v>
      </c>
      <c r="O19906">
        <v>35060.160000000003</v>
      </c>
      <c r="P19906" t="s">
        <v>766</v>
      </c>
      <c r="Q19906" t="s">
        <v>768</v>
      </c>
      <c r="R19906" t="s">
        <v>768</v>
      </c>
      <c r="S19906" t="s">
        <v>758</v>
      </c>
    </row>
    <row r="19907" spans="1:19" x14ac:dyDescent="0.3">
      <c r="A19907" t="s">
        <v>747</v>
      </c>
      <c r="B19907" t="s">
        <v>748</v>
      </c>
      <c r="C19907" t="s">
        <v>749</v>
      </c>
      <c r="D19907" t="s">
        <v>750</v>
      </c>
      <c r="E19907">
        <v>4</v>
      </c>
      <c r="F19907" t="s">
        <v>361</v>
      </c>
      <c r="G19907">
        <v>1671300.55</v>
      </c>
      <c r="H19907">
        <v>70.03</v>
      </c>
      <c r="I19907">
        <v>1671300.55</v>
      </c>
      <c r="J19907">
        <v>129.5</v>
      </c>
      <c r="K19907">
        <v>1671300.55</v>
      </c>
      <c r="L19907">
        <v>894.92</v>
      </c>
      <c r="M19907" t="s">
        <v>751</v>
      </c>
      <c r="N19907">
        <v>0</v>
      </c>
      <c r="O19907">
        <v>6685202.2000000002</v>
      </c>
      <c r="P19907" t="s">
        <v>766</v>
      </c>
      <c r="Q19907" t="s">
        <v>766</v>
      </c>
      <c r="R19907" t="s">
        <v>766</v>
      </c>
      <c r="S19907" t="s">
        <v>758</v>
      </c>
    </row>
    <row r="19908" spans="1:19" x14ac:dyDescent="0.3">
      <c r="A19908" t="s">
        <v>753</v>
      </c>
      <c r="B19908" t="s">
        <v>748</v>
      </c>
      <c r="C19908" t="s">
        <v>749</v>
      </c>
      <c r="D19908" t="s">
        <v>750</v>
      </c>
      <c r="E19908">
        <v>5</v>
      </c>
      <c r="F19908" t="s">
        <v>188</v>
      </c>
      <c r="G19908">
        <v>14055.01</v>
      </c>
      <c r="H19908">
        <v>2700.53</v>
      </c>
      <c r="I19908">
        <v>14055.01</v>
      </c>
      <c r="J19908">
        <v>1.08</v>
      </c>
      <c r="K19908">
        <v>14055.01</v>
      </c>
      <c r="L19908">
        <v>10.38</v>
      </c>
      <c r="M19908" t="s">
        <v>751</v>
      </c>
      <c r="N19908">
        <v>0</v>
      </c>
      <c r="O19908">
        <v>70275.05</v>
      </c>
      <c r="P19908" t="s">
        <v>766</v>
      </c>
      <c r="Q19908" t="s">
        <v>768</v>
      </c>
      <c r="R19908" t="s">
        <v>768</v>
      </c>
      <c r="S19908" t="s">
        <v>758</v>
      </c>
    </row>
    <row r="19909" spans="1:19" x14ac:dyDescent="0.3">
      <c r="A19909" t="s">
        <v>747</v>
      </c>
      <c r="B19909" t="s">
        <v>748</v>
      </c>
      <c r="C19909" t="s">
        <v>749</v>
      </c>
      <c r="D19909" t="s">
        <v>750</v>
      </c>
      <c r="E19909">
        <v>8</v>
      </c>
      <c r="F19909" t="s">
        <v>478</v>
      </c>
      <c r="G19909">
        <v>16791.57</v>
      </c>
      <c r="H19909">
        <v>0</v>
      </c>
      <c r="I19909">
        <v>16791.57</v>
      </c>
      <c r="J19909">
        <v>0</v>
      </c>
      <c r="K19909">
        <v>16791.57</v>
      </c>
      <c r="L19909">
        <v>0</v>
      </c>
      <c r="M19909" t="s">
        <v>751</v>
      </c>
      <c r="N19909">
        <v>0</v>
      </c>
      <c r="O19909">
        <v>134332.56</v>
      </c>
      <c r="P19909" t="s">
        <v>766</v>
      </c>
      <c r="Q19909" t="s">
        <v>766</v>
      </c>
      <c r="R19909" t="s">
        <v>766</v>
      </c>
      <c r="S19909" t="s">
        <v>758</v>
      </c>
    </row>
    <row r="19910" spans="1:19" x14ac:dyDescent="0.3">
      <c r="A19910" t="s">
        <v>747</v>
      </c>
      <c r="B19910" t="s">
        <v>748</v>
      </c>
      <c r="C19910" t="s">
        <v>754</v>
      </c>
      <c r="D19910" t="s">
        <v>750</v>
      </c>
      <c r="E19910">
        <v>12</v>
      </c>
      <c r="F19910" t="s">
        <v>7</v>
      </c>
      <c r="G19910">
        <v>-727.93</v>
      </c>
      <c r="H19910" t="s">
        <v>751</v>
      </c>
      <c r="I19910">
        <v>-727.93</v>
      </c>
      <c r="J19910" t="s">
        <v>751</v>
      </c>
      <c r="K19910">
        <v>-727.93</v>
      </c>
      <c r="L19910" t="s">
        <v>751</v>
      </c>
      <c r="M19910" t="s">
        <v>751</v>
      </c>
      <c r="N19910">
        <v>0</v>
      </c>
      <c r="O19910" t="s">
        <v>751</v>
      </c>
      <c r="P19910" t="s">
        <v>751</v>
      </c>
      <c r="Q19910" t="s">
        <v>751</v>
      </c>
      <c r="R19910" t="s">
        <v>751</v>
      </c>
      <c r="S19910" t="s">
        <v>758</v>
      </c>
    </row>
    <row r="19911" spans="1:19" x14ac:dyDescent="0.3">
      <c r="A19911" t="s">
        <v>753</v>
      </c>
      <c r="B19911" t="s">
        <v>748</v>
      </c>
      <c r="C19911" t="s">
        <v>749</v>
      </c>
      <c r="D19911" t="s">
        <v>750</v>
      </c>
      <c r="E19911">
        <v>-1</v>
      </c>
      <c r="F19911" t="s">
        <v>539</v>
      </c>
      <c r="G19911">
        <v>33002.97</v>
      </c>
      <c r="H19911">
        <v>6.43</v>
      </c>
      <c r="I19911">
        <v>33002.97</v>
      </c>
      <c r="J19911">
        <v>2.96</v>
      </c>
      <c r="K19911">
        <v>33002.97</v>
      </c>
      <c r="L19911">
        <v>86.86</v>
      </c>
      <c r="M19911" t="s">
        <v>751</v>
      </c>
      <c r="N19911">
        <v>0</v>
      </c>
      <c r="O19911" t="s">
        <v>751</v>
      </c>
      <c r="P19911" t="s">
        <v>766</v>
      </c>
      <c r="Q19911" t="s">
        <v>766</v>
      </c>
      <c r="R19911" t="s">
        <v>766</v>
      </c>
      <c r="S19911" t="s">
        <v>758</v>
      </c>
    </row>
    <row r="19912" spans="1:19" x14ac:dyDescent="0.3">
      <c r="A19912" t="s">
        <v>747</v>
      </c>
      <c r="B19912" t="s">
        <v>748</v>
      </c>
      <c r="C19912" t="s">
        <v>754</v>
      </c>
      <c r="D19912" t="s">
        <v>750</v>
      </c>
      <c r="E19912">
        <v>3</v>
      </c>
      <c r="F19912" t="s">
        <v>351</v>
      </c>
      <c r="G19912">
        <v>-691.95</v>
      </c>
      <c r="H19912" t="s">
        <v>751</v>
      </c>
      <c r="I19912">
        <v>-691.95</v>
      </c>
      <c r="J19912" t="s">
        <v>751</v>
      </c>
      <c r="K19912">
        <v>-691.95</v>
      </c>
      <c r="L19912" t="s">
        <v>751</v>
      </c>
      <c r="M19912" t="s">
        <v>751</v>
      </c>
      <c r="N19912">
        <v>0</v>
      </c>
      <c r="O19912" t="s">
        <v>751</v>
      </c>
      <c r="P19912" t="s">
        <v>751</v>
      </c>
      <c r="Q19912" t="s">
        <v>751</v>
      </c>
      <c r="R19912" t="s">
        <v>751</v>
      </c>
      <c r="S19912" t="s">
        <v>758</v>
      </c>
    </row>
    <row r="19913" spans="1:19" x14ac:dyDescent="0.3">
      <c r="A19913" t="s">
        <v>752</v>
      </c>
      <c r="B19913" t="s">
        <v>748</v>
      </c>
      <c r="C19913" t="s">
        <v>749</v>
      </c>
      <c r="D19913" t="s">
        <v>750</v>
      </c>
      <c r="E19913">
        <v>3</v>
      </c>
      <c r="F19913" t="s">
        <v>521</v>
      </c>
      <c r="G19913">
        <v>14524.83</v>
      </c>
      <c r="H19913">
        <v>56.49</v>
      </c>
      <c r="I19913">
        <v>14524.83</v>
      </c>
      <c r="J19913">
        <v>26.83</v>
      </c>
      <c r="K19913">
        <v>14524.83</v>
      </c>
      <c r="L19913">
        <v>256.98</v>
      </c>
      <c r="M19913" t="s">
        <v>751</v>
      </c>
      <c r="N19913">
        <v>0</v>
      </c>
      <c r="O19913">
        <v>43574.49</v>
      </c>
      <c r="P19913" t="s">
        <v>766</v>
      </c>
      <c r="Q19913" t="s">
        <v>766</v>
      </c>
      <c r="R19913" t="s">
        <v>766</v>
      </c>
      <c r="S19913" t="s">
        <v>758</v>
      </c>
    </row>
    <row r="19914" spans="1:19" x14ac:dyDescent="0.3">
      <c r="A19914" t="s">
        <v>753</v>
      </c>
      <c r="B19914" t="s">
        <v>748</v>
      </c>
      <c r="C19914" t="s">
        <v>749</v>
      </c>
      <c r="D19914" t="s">
        <v>750</v>
      </c>
      <c r="E19914">
        <v>3</v>
      </c>
      <c r="F19914" t="s">
        <v>79</v>
      </c>
      <c r="G19914">
        <v>264413.28999999998</v>
      </c>
      <c r="H19914">
        <v>11.13</v>
      </c>
      <c r="I19914">
        <v>264413.28999999998</v>
      </c>
      <c r="J19914">
        <v>6.05</v>
      </c>
      <c r="K19914">
        <v>264413.28999999998</v>
      </c>
      <c r="L19914">
        <v>99.08</v>
      </c>
      <c r="M19914" t="s">
        <v>751</v>
      </c>
      <c r="N19914">
        <v>0</v>
      </c>
      <c r="O19914">
        <v>793239.86999999988</v>
      </c>
      <c r="P19914" t="s">
        <v>766</v>
      </c>
      <c r="Q19914" t="s">
        <v>766</v>
      </c>
      <c r="R19914" t="s">
        <v>766</v>
      </c>
      <c r="S19914" t="s">
        <v>758</v>
      </c>
    </row>
    <row r="19915" spans="1:19" x14ac:dyDescent="0.3">
      <c r="A19915" t="s">
        <v>752</v>
      </c>
      <c r="B19915" t="s">
        <v>748</v>
      </c>
      <c r="C19915" t="s">
        <v>754</v>
      </c>
      <c r="D19915" t="s">
        <v>750</v>
      </c>
      <c r="E19915">
        <v>3</v>
      </c>
      <c r="F19915" t="s">
        <v>533</v>
      </c>
      <c r="G19915">
        <v>-7979.55</v>
      </c>
      <c r="H19915" t="s">
        <v>751</v>
      </c>
      <c r="I19915">
        <v>-7979.55</v>
      </c>
      <c r="J19915" t="s">
        <v>751</v>
      </c>
      <c r="K19915">
        <v>-7979.55</v>
      </c>
      <c r="L19915" t="s">
        <v>751</v>
      </c>
      <c r="M19915" t="s">
        <v>751</v>
      </c>
      <c r="N19915">
        <v>0</v>
      </c>
      <c r="O19915" t="s">
        <v>751</v>
      </c>
      <c r="P19915" t="s">
        <v>751</v>
      </c>
      <c r="Q19915" t="s">
        <v>751</v>
      </c>
      <c r="R19915" t="s">
        <v>751</v>
      </c>
      <c r="S19915" t="s">
        <v>758</v>
      </c>
    </row>
    <row r="19916" spans="1:19" x14ac:dyDescent="0.3">
      <c r="A19916" t="s">
        <v>747</v>
      </c>
      <c r="B19916" t="s">
        <v>748</v>
      </c>
      <c r="C19916" t="s">
        <v>749</v>
      </c>
      <c r="D19916" t="s">
        <v>750</v>
      </c>
      <c r="E19916">
        <v>5</v>
      </c>
      <c r="F19916" t="s">
        <v>359</v>
      </c>
      <c r="G19916">
        <v>397150.18</v>
      </c>
      <c r="H19916">
        <v>563.27</v>
      </c>
      <c r="I19916">
        <v>397150.18</v>
      </c>
      <c r="J19916">
        <v>478.46</v>
      </c>
      <c r="K19916">
        <v>397150.18</v>
      </c>
      <c r="L19916">
        <v>182.91</v>
      </c>
      <c r="M19916" t="s">
        <v>751</v>
      </c>
      <c r="N19916">
        <v>0</v>
      </c>
      <c r="O19916">
        <v>1985750.9</v>
      </c>
      <c r="P19916" t="s">
        <v>766</v>
      </c>
      <c r="Q19916" t="s">
        <v>766</v>
      </c>
      <c r="R19916" t="s">
        <v>768</v>
      </c>
      <c r="S19916" t="s">
        <v>758</v>
      </c>
    </row>
    <row r="19917" spans="1:19" x14ac:dyDescent="0.3">
      <c r="A19917" t="s">
        <v>753</v>
      </c>
      <c r="B19917" t="s">
        <v>748</v>
      </c>
      <c r="C19917" t="s">
        <v>749</v>
      </c>
      <c r="D19917" t="s">
        <v>750</v>
      </c>
      <c r="E19917">
        <v>3</v>
      </c>
      <c r="F19917" t="s">
        <v>223</v>
      </c>
      <c r="G19917">
        <v>783616.45</v>
      </c>
      <c r="H19917">
        <v>50.82</v>
      </c>
      <c r="I19917">
        <v>783616.45</v>
      </c>
      <c r="J19917">
        <v>24.14</v>
      </c>
      <c r="K19917">
        <v>783616.45</v>
      </c>
      <c r="L19917">
        <v>231.18</v>
      </c>
      <c r="M19917" t="s">
        <v>751</v>
      </c>
      <c r="N19917">
        <v>0</v>
      </c>
      <c r="O19917">
        <v>2350849.35</v>
      </c>
      <c r="P19917" t="s">
        <v>766</v>
      </c>
      <c r="Q19917" t="s">
        <v>766</v>
      </c>
      <c r="R19917" t="s">
        <v>766</v>
      </c>
      <c r="S19917" t="s">
        <v>758</v>
      </c>
    </row>
    <row r="19918" spans="1:19" x14ac:dyDescent="0.3">
      <c r="A19918" t="s">
        <v>753</v>
      </c>
      <c r="B19918" t="s">
        <v>748</v>
      </c>
      <c r="C19918" t="s">
        <v>749</v>
      </c>
      <c r="D19918" t="s">
        <v>750</v>
      </c>
      <c r="E19918">
        <v>0</v>
      </c>
      <c r="F19918" t="s">
        <v>355</v>
      </c>
      <c r="G19918">
        <v>27918.54</v>
      </c>
      <c r="H19918">
        <v>192.96</v>
      </c>
      <c r="I19918">
        <v>27918.54</v>
      </c>
      <c r="J19918">
        <v>79.739999999999995</v>
      </c>
      <c r="K19918">
        <v>27918.54</v>
      </c>
      <c r="L19918">
        <v>25.41</v>
      </c>
      <c r="M19918" t="s">
        <v>751</v>
      </c>
      <c r="N19918">
        <v>0</v>
      </c>
      <c r="O19918" t="s">
        <v>751</v>
      </c>
      <c r="P19918" t="s">
        <v>766</v>
      </c>
      <c r="Q19918" t="s">
        <v>766</v>
      </c>
      <c r="R19918" t="s">
        <v>768</v>
      </c>
      <c r="S19918" t="s">
        <v>758</v>
      </c>
    </row>
    <row r="19919" spans="1:19" x14ac:dyDescent="0.3">
      <c r="A19919" t="s">
        <v>752</v>
      </c>
      <c r="B19919" t="s">
        <v>748</v>
      </c>
      <c r="C19919" t="s">
        <v>749</v>
      </c>
      <c r="D19919" t="s">
        <v>750</v>
      </c>
      <c r="E19919">
        <v>-4</v>
      </c>
      <c r="F19919" t="s">
        <v>157</v>
      </c>
      <c r="G19919">
        <v>10770.59</v>
      </c>
      <c r="H19919">
        <v>0.62</v>
      </c>
      <c r="I19919">
        <v>10770.59</v>
      </c>
      <c r="J19919">
        <v>3.34</v>
      </c>
      <c r="K19919">
        <v>10770.59</v>
      </c>
      <c r="L19919">
        <v>0.1</v>
      </c>
      <c r="M19919" t="s">
        <v>751</v>
      </c>
      <c r="N19919">
        <v>0</v>
      </c>
      <c r="O19919" t="s">
        <v>751</v>
      </c>
      <c r="P19919" t="s">
        <v>766</v>
      </c>
      <c r="Q19919" t="s">
        <v>766</v>
      </c>
      <c r="R19919" t="s">
        <v>768</v>
      </c>
      <c r="S19919" t="s">
        <v>758</v>
      </c>
    </row>
    <row r="19920" spans="1:19" x14ac:dyDescent="0.3">
      <c r="A19920" t="s">
        <v>747</v>
      </c>
      <c r="B19920" t="s">
        <v>748</v>
      </c>
      <c r="C19920" t="s">
        <v>749</v>
      </c>
      <c r="D19920" t="s">
        <v>750</v>
      </c>
      <c r="E19920">
        <v>4</v>
      </c>
      <c r="F19920" t="s">
        <v>151</v>
      </c>
      <c r="G19920">
        <v>74780.36</v>
      </c>
      <c r="H19920">
        <v>5728.33</v>
      </c>
      <c r="I19920">
        <v>74780.36</v>
      </c>
      <c r="J19920">
        <v>4.4400000000000004</v>
      </c>
      <c r="K19920">
        <v>74780.36</v>
      </c>
      <c r="L19920">
        <v>42.51</v>
      </c>
      <c r="M19920" t="s">
        <v>751</v>
      </c>
      <c r="N19920">
        <v>0</v>
      </c>
      <c r="O19920">
        <v>299121.44</v>
      </c>
      <c r="P19920" t="s">
        <v>766</v>
      </c>
      <c r="Q19920" t="s">
        <v>768</v>
      </c>
      <c r="R19920" t="s">
        <v>768</v>
      </c>
      <c r="S19920" t="s">
        <v>758</v>
      </c>
    </row>
    <row r="19921" spans="1:19" x14ac:dyDescent="0.3">
      <c r="A19921" t="s">
        <v>747</v>
      </c>
      <c r="B19921" t="s">
        <v>748</v>
      </c>
      <c r="C19921" t="s">
        <v>749</v>
      </c>
      <c r="D19921" t="s">
        <v>750</v>
      </c>
      <c r="E19921">
        <v>2</v>
      </c>
      <c r="F19921" t="s">
        <v>293</v>
      </c>
      <c r="G19921">
        <v>36843.550000000003</v>
      </c>
      <c r="H19921">
        <v>2938.79</v>
      </c>
      <c r="I19921">
        <v>36843.550000000003</v>
      </c>
      <c r="J19921">
        <v>4.79</v>
      </c>
      <c r="K19921">
        <v>36843.550000000003</v>
      </c>
      <c r="L19921">
        <v>85.87</v>
      </c>
      <c r="M19921" t="s">
        <v>751</v>
      </c>
      <c r="N19921">
        <v>21470.28</v>
      </c>
      <c r="O19921">
        <v>73687.100000000006</v>
      </c>
      <c r="P19921" t="s">
        <v>766</v>
      </c>
      <c r="Q19921" t="s">
        <v>768</v>
      </c>
      <c r="R19921" t="s">
        <v>768</v>
      </c>
      <c r="S19921" t="s">
        <v>758</v>
      </c>
    </row>
    <row r="19922" spans="1:19" x14ac:dyDescent="0.3">
      <c r="A19922" t="s">
        <v>747</v>
      </c>
      <c r="B19922" t="s">
        <v>748</v>
      </c>
      <c r="C19922" t="s">
        <v>754</v>
      </c>
      <c r="D19922" t="s">
        <v>750</v>
      </c>
      <c r="E19922">
        <v>13</v>
      </c>
      <c r="F19922" t="s">
        <v>531</v>
      </c>
      <c r="G19922">
        <v>-45.88</v>
      </c>
      <c r="H19922" t="s">
        <v>751</v>
      </c>
      <c r="I19922">
        <v>-45.88</v>
      </c>
      <c r="J19922" t="s">
        <v>751</v>
      </c>
      <c r="K19922">
        <v>-45.88</v>
      </c>
      <c r="L19922" t="s">
        <v>751</v>
      </c>
      <c r="M19922" t="s">
        <v>751</v>
      </c>
      <c r="N19922">
        <v>0</v>
      </c>
      <c r="O19922" t="s">
        <v>751</v>
      </c>
      <c r="P19922" t="s">
        <v>751</v>
      </c>
      <c r="Q19922" t="s">
        <v>751</v>
      </c>
      <c r="R19922" t="s">
        <v>751</v>
      </c>
      <c r="S19922" t="s">
        <v>758</v>
      </c>
    </row>
    <row r="19923" spans="1:19" x14ac:dyDescent="0.3">
      <c r="A19923" t="s">
        <v>747</v>
      </c>
      <c r="B19923" t="s">
        <v>748</v>
      </c>
      <c r="C19923" t="s">
        <v>749</v>
      </c>
      <c r="D19923" t="s">
        <v>750</v>
      </c>
      <c r="E19923">
        <v>0</v>
      </c>
      <c r="F19923" t="s">
        <v>392</v>
      </c>
      <c r="G19923">
        <v>4792117.82</v>
      </c>
      <c r="H19923">
        <v>1436.85</v>
      </c>
      <c r="I19923">
        <v>4792117.82</v>
      </c>
      <c r="J19923">
        <v>976.92</v>
      </c>
      <c r="K19923">
        <v>4792117.82</v>
      </c>
      <c r="L19923">
        <v>17510.439999999999</v>
      </c>
      <c r="M19923" t="s">
        <v>751</v>
      </c>
      <c r="N19923">
        <v>0</v>
      </c>
      <c r="O19923" t="s">
        <v>751</v>
      </c>
      <c r="P19923" t="s">
        <v>766</v>
      </c>
      <c r="Q19923" t="s">
        <v>766</v>
      </c>
      <c r="R19923" t="s">
        <v>766</v>
      </c>
      <c r="S19923" t="s">
        <v>758</v>
      </c>
    </row>
    <row r="19924" spans="1:19" x14ac:dyDescent="0.3">
      <c r="A19924" t="s">
        <v>747</v>
      </c>
      <c r="B19924" t="s">
        <v>748</v>
      </c>
      <c r="C19924" t="s">
        <v>754</v>
      </c>
      <c r="D19924" t="s">
        <v>750</v>
      </c>
      <c r="E19924">
        <v>8</v>
      </c>
      <c r="F19924" t="s">
        <v>193</v>
      </c>
      <c r="G19924">
        <v>-318.38</v>
      </c>
      <c r="H19924" t="s">
        <v>751</v>
      </c>
      <c r="I19924">
        <v>-318.38</v>
      </c>
      <c r="J19924" t="s">
        <v>751</v>
      </c>
      <c r="K19924">
        <v>-318.38</v>
      </c>
      <c r="L19924" t="s">
        <v>751</v>
      </c>
      <c r="M19924" t="s">
        <v>751</v>
      </c>
      <c r="N19924">
        <v>0</v>
      </c>
      <c r="O19924" t="s">
        <v>751</v>
      </c>
      <c r="P19924" t="s">
        <v>751</v>
      </c>
      <c r="Q19924" t="s">
        <v>751</v>
      </c>
      <c r="R19924" t="s">
        <v>751</v>
      </c>
      <c r="S19924" t="s">
        <v>758</v>
      </c>
    </row>
    <row r="19925" spans="1:19" x14ac:dyDescent="0.3">
      <c r="A19925" t="s">
        <v>747</v>
      </c>
      <c r="B19925" t="s">
        <v>748</v>
      </c>
      <c r="C19925" t="s">
        <v>754</v>
      </c>
      <c r="D19925" t="s">
        <v>750</v>
      </c>
      <c r="E19925">
        <v>0</v>
      </c>
      <c r="F19925" t="s">
        <v>412</v>
      </c>
      <c r="G19925">
        <v>-257.58999999999997</v>
      </c>
      <c r="H19925" t="s">
        <v>751</v>
      </c>
      <c r="I19925">
        <v>-257.58999999999997</v>
      </c>
      <c r="J19925" t="s">
        <v>751</v>
      </c>
      <c r="K19925">
        <v>-257.58999999999997</v>
      </c>
      <c r="L19925" t="s">
        <v>751</v>
      </c>
      <c r="M19925" t="s">
        <v>751</v>
      </c>
      <c r="N19925">
        <v>0</v>
      </c>
      <c r="O19925" t="s">
        <v>751</v>
      </c>
      <c r="P19925" t="s">
        <v>751</v>
      </c>
      <c r="Q19925" t="s">
        <v>751</v>
      </c>
      <c r="R19925" t="s">
        <v>751</v>
      </c>
      <c r="S19925" t="s">
        <v>758</v>
      </c>
    </row>
    <row r="19926" spans="1:19" x14ac:dyDescent="0.3">
      <c r="A19926" t="s">
        <v>747</v>
      </c>
      <c r="B19926" t="s">
        <v>748</v>
      </c>
      <c r="C19926" t="s">
        <v>754</v>
      </c>
      <c r="D19926" t="s">
        <v>750</v>
      </c>
      <c r="E19926">
        <v>9</v>
      </c>
      <c r="F19926" t="s">
        <v>536</v>
      </c>
      <c r="G19926">
        <v>-1259.33</v>
      </c>
      <c r="H19926" t="s">
        <v>751</v>
      </c>
      <c r="I19926">
        <v>-1259.33</v>
      </c>
      <c r="J19926" t="s">
        <v>751</v>
      </c>
      <c r="K19926">
        <v>-1259.33</v>
      </c>
      <c r="L19926" t="s">
        <v>751</v>
      </c>
      <c r="M19926" t="s">
        <v>751</v>
      </c>
      <c r="N19926">
        <v>0</v>
      </c>
      <c r="O19926" t="s">
        <v>751</v>
      </c>
      <c r="P19926" t="s">
        <v>751</v>
      </c>
      <c r="Q19926" t="s">
        <v>751</v>
      </c>
      <c r="R19926" t="s">
        <v>751</v>
      </c>
      <c r="S19926" t="s">
        <v>758</v>
      </c>
    </row>
    <row r="19927" spans="1:19" x14ac:dyDescent="0.3">
      <c r="A19927" t="s">
        <v>747</v>
      </c>
      <c r="B19927" t="s">
        <v>748</v>
      </c>
      <c r="C19927" t="s">
        <v>754</v>
      </c>
      <c r="D19927" t="s">
        <v>750</v>
      </c>
      <c r="E19927">
        <v>16</v>
      </c>
      <c r="F19927" t="s">
        <v>267</v>
      </c>
      <c r="G19927">
        <v>-780.88</v>
      </c>
      <c r="H19927" t="s">
        <v>751</v>
      </c>
      <c r="I19927">
        <v>-780.88</v>
      </c>
      <c r="J19927" t="s">
        <v>751</v>
      </c>
      <c r="K19927">
        <v>-780.88</v>
      </c>
      <c r="L19927" t="s">
        <v>751</v>
      </c>
      <c r="M19927" t="s">
        <v>751</v>
      </c>
      <c r="N19927">
        <v>-780.88</v>
      </c>
      <c r="O19927" t="s">
        <v>751</v>
      </c>
      <c r="P19927" t="s">
        <v>751</v>
      </c>
      <c r="Q19927" t="s">
        <v>751</v>
      </c>
      <c r="R19927" t="s">
        <v>751</v>
      </c>
      <c r="S19927" t="s">
        <v>758</v>
      </c>
    </row>
    <row r="19928" spans="1:19" x14ac:dyDescent="0.3">
      <c r="A19928" t="s">
        <v>753</v>
      </c>
      <c r="B19928" t="s">
        <v>748</v>
      </c>
      <c r="C19928" t="s">
        <v>749</v>
      </c>
      <c r="D19928" t="s">
        <v>750</v>
      </c>
      <c r="E19928">
        <v>12</v>
      </c>
      <c r="F19928" t="s">
        <v>524</v>
      </c>
      <c r="G19928">
        <v>312605.88</v>
      </c>
      <c r="H19928">
        <v>0.33</v>
      </c>
      <c r="I19928">
        <v>312605.88</v>
      </c>
      <c r="J19928">
        <v>0.67</v>
      </c>
      <c r="K19928">
        <v>312605.88</v>
      </c>
      <c r="L19928">
        <v>136.15</v>
      </c>
      <c r="M19928" t="s">
        <v>751</v>
      </c>
      <c r="N19928">
        <v>0</v>
      </c>
      <c r="O19928">
        <v>3751270.56</v>
      </c>
      <c r="P19928" t="s">
        <v>766</v>
      </c>
      <c r="Q19928" t="s">
        <v>766</v>
      </c>
      <c r="R19928" t="s">
        <v>768</v>
      </c>
      <c r="S19928" t="s">
        <v>758</v>
      </c>
    </row>
    <row r="19929" spans="1:19" x14ac:dyDescent="0.3">
      <c r="A19929" t="s">
        <v>753</v>
      </c>
      <c r="B19929" t="s">
        <v>748</v>
      </c>
      <c r="C19929" t="s">
        <v>749</v>
      </c>
      <c r="D19929" t="s">
        <v>750</v>
      </c>
      <c r="E19929">
        <v>4</v>
      </c>
      <c r="F19929" t="s">
        <v>219</v>
      </c>
      <c r="G19929">
        <v>30540.14</v>
      </c>
      <c r="H19929">
        <v>6.03</v>
      </c>
      <c r="I19929">
        <v>30540.14</v>
      </c>
      <c r="J19929">
        <v>4.0999999999999996</v>
      </c>
      <c r="K19929">
        <v>30540.14</v>
      </c>
      <c r="L19929">
        <v>73.52</v>
      </c>
      <c r="M19929" t="s">
        <v>751</v>
      </c>
      <c r="N19929">
        <v>0</v>
      </c>
      <c r="O19929">
        <v>122160.56</v>
      </c>
      <c r="P19929" t="s">
        <v>766</v>
      </c>
      <c r="Q19929" t="s">
        <v>766</v>
      </c>
      <c r="R19929" t="s">
        <v>766</v>
      </c>
      <c r="S19929" t="s">
        <v>758</v>
      </c>
    </row>
    <row r="19930" spans="1:19" x14ac:dyDescent="0.3">
      <c r="A19930" t="s">
        <v>752</v>
      </c>
      <c r="B19930" t="s">
        <v>748</v>
      </c>
      <c r="C19930" t="s">
        <v>749</v>
      </c>
      <c r="D19930" t="s">
        <v>750</v>
      </c>
      <c r="E19930">
        <v>0</v>
      </c>
      <c r="F19930" t="s">
        <v>243</v>
      </c>
      <c r="G19930">
        <v>8549.0300000000007</v>
      </c>
      <c r="H19930">
        <v>0.88</v>
      </c>
      <c r="I19930">
        <v>8549.0300000000007</v>
      </c>
      <c r="J19930">
        <v>0.15</v>
      </c>
      <c r="K19930">
        <v>8549.0300000000007</v>
      </c>
      <c r="L19930">
        <v>1.61</v>
      </c>
      <c r="M19930" t="s">
        <v>751</v>
      </c>
      <c r="N19930">
        <v>0</v>
      </c>
      <c r="O19930" t="s">
        <v>751</v>
      </c>
      <c r="P19930" t="s">
        <v>766</v>
      </c>
      <c r="Q19930" t="s">
        <v>766</v>
      </c>
      <c r="R19930" t="s">
        <v>766</v>
      </c>
      <c r="S19930" t="s">
        <v>758</v>
      </c>
    </row>
    <row r="19931" spans="1:19" x14ac:dyDescent="0.3">
      <c r="A19931" t="s">
        <v>753</v>
      </c>
      <c r="B19931" t="s">
        <v>748</v>
      </c>
      <c r="C19931" t="s">
        <v>749</v>
      </c>
      <c r="D19931" t="s">
        <v>750</v>
      </c>
      <c r="E19931">
        <v>0</v>
      </c>
      <c r="F19931" t="s">
        <v>326</v>
      </c>
      <c r="G19931">
        <v>6032.26</v>
      </c>
      <c r="H19931">
        <v>5450.24</v>
      </c>
      <c r="I19931">
        <v>6032.26</v>
      </c>
      <c r="J19931">
        <v>0.14000000000000001</v>
      </c>
      <c r="K19931">
        <v>6032.26</v>
      </c>
      <c r="L19931">
        <v>0.73</v>
      </c>
      <c r="M19931" t="s">
        <v>751</v>
      </c>
      <c r="N19931">
        <v>0</v>
      </c>
      <c r="O19931" t="s">
        <v>751</v>
      </c>
      <c r="P19931" t="s">
        <v>766</v>
      </c>
      <c r="Q19931" t="s">
        <v>768</v>
      </c>
      <c r="R19931" t="s">
        <v>768</v>
      </c>
      <c r="S19931" t="s">
        <v>758</v>
      </c>
    </row>
    <row r="19932" spans="1:19" x14ac:dyDescent="0.3">
      <c r="A19932" t="s">
        <v>753</v>
      </c>
      <c r="B19932" t="s">
        <v>748</v>
      </c>
      <c r="C19932" t="s">
        <v>749</v>
      </c>
      <c r="D19932" t="s">
        <v>750</v>
      </c>
      <c r="E19932">
        <v>6</v>
      </c>
      <c r="F19932" t="s">
        <v>499</v>
      </c>
      <c r="G19932">
        <v>51081.16</v>
      </c>
      <c r="H19932" t="s">
        <v>751</v>
      </c>
      <c r="I19932">
        <v>51081.16</v>
      </c>
      <c r="J19932" t="s">
        <v>751</v>
      </c>
      <c r="K19932">
        <v>51081.16</v>
      </c>
      <c r="L19932">
        <v>25.39</v>
      </c>
      <c r="M19932" t="s">
        <v>751</v>
      </c>
      <c r="N19932">
        <v>0</v>
      </c>
      <c r="O19932">
        <v>306486.96000000002</v>
      </c>
      <c r="P19932" t="s">
        <v>766</v>
      </c>
      <c r="Q19932" t="s">
        <v>766</v>
      </c>
      <c r="R19932" t="s">
        <v>768</v>
      </c>
      <c r="S19932" t="s">
        <v>758</v>
      </c>
    </row>
    <row r="19933" spans="1:19" x14ac:dyDescent="0.3">
      <c r="A19933" t="s">
        <v>753</v>
      </c>
      <c r="B19933" t="s">
        <v>748</v>
      </c>
      <c r="C19933" t="s">
        <v>754</v>
      </c>
      <c r="D19933" t="s">
        <v>750</v>
      </c>
      <c r="E19933">
        <v>7</v>
      </c>
      <c r="F19933" t="s">
        <v>43</v>
      </c>
      <c r="G19933">
        <v>-10464.879999999999</v>
      </c>
      <c r="H19933" t="s">
        <v>751</v>
      </c>
      <c r="I19933">
        <v>-10464.879999999999</v>
      </c>
      <c r="J19933" t="s">
        <v>751</v>
      </c>
      <c r="K19933">
        <v>-10464.879999999999</v>
      </c>
      <c r="L19933" t="s">
        <v>751</v>
      </c>
      <c r="M19933" t="s">
        <v>751</v>
      </c>
      <c r="N19933">
        <v>0</v>
      </c>
      <c r="O19933" t="s">
        <v>751</v>
      </c>
      <c r="P19933" t="s">
        <v>751</v>
      </c>
      <c r="Q19933" t="s">
        <v>751</v>
      </c>
      <c r="R19933" t="s">
        <v>751</v>
      </c>
      <c r="S19933" t="s">
        <v>758</v>
      </c>
    </row>
    <row r="19934" spans="1:19" x14ac:dyDescent="0.3">
      <c r="A19934" t="s">
        <v>753</v>
      </c>
      <c r="B19934" t="s">
        <v>748</v>
      </c>
      <c r="C19934" t="s">
        <v>749</v>
      </c>
      <c r="D19934" t="s">
        <v>750</v>
      </c>
      <c r="E19934">
        <v>2</v>
      </c>
      <c r="F19934" t="s">
        <v>472</v>
      </c>
      <c r="G19934">
        <v>181525.8</v>
      </c>
      <c r="H19934">
        <v>49.32</v>
      </c>
      <c r="I19934">
        <v>181525.8</v>
      </c>
      <c r="J19934">
        <v>23.43</v>
      </c>
      <c r="K19934">
        <v>181525.8</v>
      </c>
      <c r="L19934">
        <v>224.37</v>
      </c>
      <c r="M19934" t="s">
        <v>751</v>
      </c>
      <c r="N19934">
        <v>0</v>
      </c>
      <c r="O19934">
        <v>363051.6</v>
      </c>
      <c r="P19934" t="s">
        <v>766</v>
      </c>
      <c r="Q19934" t="s">
        <v>766</v>
      </c>
      <c r="R19934" t="s">
        <v>766</v>
      </c>
      <c r="S19934" t="s">
        <v>758</v>
      </c>
    </row>
    <row r="19935" spans="1:19" x14ac:dyDescent="0.3">
      <c r="A19935" t="s">
        <v>753</v>
      </c>
      <c r="B19935" t="s">
        <v>748</v>
      </c>
      <c r="C19935" t="s">
        <v>754</v>
      </c>
      <c r="D19935" t="s">
        <v>750</v>
      </c>
      <c r="E19935">
        <v>4</v>
      </c>
      <c r="F19935" t="s">
        <v>281</v>
      </c>
      <c r="G19935">
        <v>-12865.27</v>
      </c>
      <c r="H19935" t="s">
        <v>751</v>
      </c>
      <c r="I19935">
        <v>-12865.27</v>
      </c>
      <c r="J19935" t="s">
        <v>751</v>
      </c>
      <c r="K19935">
        <v>-12865.27</v>
      </c>
      <c r="L19935" t="s">
        <v>751</v>
      </c>
      <c r="M19935" t="s">
        <v>751</v>
      </c>
      <c r="N19935">
        <v>0</v>
      </c>
      <c r="O19935" t="s">
        <v>751</v>
      </c>
      <c r="P19935" t="s">
        <v>751</v>
      </c>
      <c r="Q19935" t="s">
        <v>751</v>
      </c>
      <c r="R19935" t="s">
        <v>751</v>
      </c>
      <c r="S19935" t="s">
        <v>758</v>
      </c>
    </row>
    <row r="19936" spans="1:19" x14ac:dyDescent="0.3">
      <c r="A19936" t="s">
        <v>753</v>
      </c>
      <c r="B19936" t="s">
        <v>748</v>
      </c>
      <c r="C19936" t="s">
        <v>749</v>
      </c>
      <c r="D19936" t="s">
        <v>750</v>
      </c>
      <c r="E19936">
        <v>1</v>
      </c>
      <c r="F19936" t="s">
        <v>397</v>
      </c>
      <c r="G19936">
        <v>28965.25</v>
      </c>
      <c r="H19936">
        <v>3874.02</v>
      </c>
      <c r="I19936">
        <v>28965.25</v>
      </c>
      <c r="J19936">
        <v>1.56</v>
      </c>
      <c r="K19936">
        <v>28965.25</v>
      </c>
      <c r="L19936">
        <v>17.04</v>
      </c>
      <c r="M19936" t="s">
        <v>751</v>
      </c>
      <c r="N19936">
        <v>0</v>
      </c>
      <c r="O19936">
        <v>28965.25</v>
      </c>
      <c r="P19936" t="s">
        <v>766</v>
      </c>
      <c r="Q19936" t="s">
        <v>768</v>
      </c>
      <c r="R19936" t="s">
        <v>768</v>
      </c>
      <c r="S19936" t="s">
        <v>758</v>
      </c>
    </row>
    <row r="19937" spans="1:19" x14ac:dyDescent="0.3">
      <c r="A19937" t="s">
        <v>747</v>
      </c>
      <c r="B19937" t="s">
        <v>748</v>
      </c>
      <c r="C19937" t="s">
        <v>749</v>
      </c>
      <c r="D19937" t="s">
        <v>750</v>
      </c>
      <c r="E19937">
        <v>3</v>
      </c>
      <c r="F19937" t="s">
        <v>123</v>
      </c>
      <c r="G19937">
        <v>74241.820000000007</v>
      </c>
      <c r="H19937">
        <v>3.39</v>
      </c>
      <c r="I19937">
        <v>74241.820000000007</v>
      </c>
      <c r="J19937">
        <v>6.26</v>
      </c>
      <c r="K19937">
        <v>74241.820000000007</v>
      </c>
      <c r="L19937">
        <v>43.27</v>
      </c>
      <c r="M19937" t="s">
        <v>751</v>
      </c>
      <c r="N19937">
        <v>0</v>
      </c>
      <c r="O19937">
        <v>222725.46</v>
      </c>
      <c r="P19937" t="s">
        <v>766</v>
      </c>
      <c r="Q19937" t="s">
        <v>766</v>
      </c>
      <c r="R19937" t="s">
        <v>766</v>
      </c>
      <c r="S19937" t="s">
        <v>758</v>
      </c>
    </row>
    <row r="19938" spans="1:19" x14ac:dyDescent="0.3">
      <c r="A19938" t="s">
        <v>753</v>
      </c>
      <c r="B19938" t="s">
        <v>748</v>
      </c>
      <c r="C19938" t="s">
        <v>749</v>
      </c>
      <c r="D19938" t="s">
        <v>750</v>
      </c>
      <c r="E19938">
        <v>6</v>
      </c>
      <c r="F19938" t="s">
        <v>248</v>
      </c>
      <c r="G19938">
        <v>121130.81</v>
      </c>
      <c r="H19938">
        <v>2.29</v>
      </c>
      <c r="I19938">
        <v>121130.81</v>
      </c>
      <c r="J19938">
        <v>1.03</v>
      </c>
      <c r="K19938">
        <v>121130.81</v>
      </c>
      <c r="L19938">
        <v>12.8</v>
      </c>
      <c r="M19938" t="s">
        <v>751</v>
      </c>
      <c r="N19938">
        <v>0</v>
      </c>
      <c r="O19938">
        <v>726784.86</v>
      </c>
      <c r="P19938" t="s">
        <v>766</v>
      </c>
      <c r="Q19938" t="s">
        <v>766</v>
      </c>
      <c r="R19938" t="s">
        <v>766</v>
      </c>
      <c r="S19938" t="s">
        <v>758</v>
      </c>
    </row>
    <row r="19939" spans="1:19" x14ac:dyDescent="0.3">
      <c r="A19939" t="s">
        <v>747</v>
      </c>
      <c r="B19939" t="s">
        <v>748</v>
      </c>
      <c r="C19939" t="s">
        <v>749</v>
      </c>
      <c r="D19939" t="s">
        <v>750</v>
      </c>
      <c r="E19939">
        <v>1</v>
      </c>
      <c r="F19939" t="s">
        <v>228</v>
      </c>
      <c r="G19939">
        <v>725760.86</v>
      </c>
      <c r="H19939">
        <v>184.35</v>
      </c>
      <c r="I19939">
        <v>725760.86</v>
      </c>
      <c r="J19939">
        <v>37.31</v>
      </c>
      <c r="K19939">
        <v>725760.86</v>
      </c>
      <c r="L19939">
        <v>295.64</v>
      </c>
      <c r="M19939" t="s">
        <v>751</v>
      </c>
      <c r="N19939">
        <v>37.049999999999997</v>
      </c>
      <c r="O19939">
        <v>725760.86</v>
      </c>
      <c r="P19939" t="s">
        <v>766</v>
      </c>
      <c r="Q19939" t="s">
        <v>766</v>
      </c>
      <c r="R19939" t="s">
        <v>766</v>
      </c>
      <c r="S19939" t="s">
        <v>758</v>
      </c>
    </row>
    <row r="19940" spans="1:19" x14ac:dyDescent="0.3">
      <c r="A19940" t="s">
        <v>753</v>
      </c>
      <c r="B19940" t="s">
        <v>748</v>
      </c>
      <c r="C19940" t="s">
        <v>749</v>
      </c>
      <c r="D19940" t="s">
        <v>750</v>
      </c>
      <c r="E19940">
        <v>19</v>
      </c>
      <c r="F19940" t="s">
        <v>541</v>
      </c>
      <c r="G19940">
        <v>280233.71999999997</v>
      </c>
      <c r="H19940">
        <v>3.71</v>
      </c>
      <c r="I19940">
        <v>280233.71999999997</v>
      </c>
      <c r="J19940">
        <v>19.95</v>
      </c>
      <c r="K19940">
        <v>280233.71999999997</v>
      </c>
      <c r="L19940">
        <v>4.21</v>
      </c>
      <c r="M19940" t="s">
        <v>751</v>
      </c>
      <c r="N19940">
        <v>0</v>
      </c>
      <c r="O19940">
        <v>5324440.68</v>
      </c>
      <c r="P19940" t="s">
        <v>766</v>
      </c>
      <c r="Q19940" t="s">
        <v>766</v>
      </c>
      <c r="R19940" t="s">
        <v>768</v>
      </c>
      <c r="S19940" t="s">
        <v>758</v>
      </c>
    </row>
    <row r="19941" spans="1:19" x14ac:dyDescent="0.3">
      <c r="A19941" t="s">
        <v>752</v>
      </c>
      <c r="B19941" t="s">
        <v>748</v>
      </c>
      <c r="C19941" t="s">
        <v>749</v>
      </c>
      <c r="D19941" t="s">
        <v>750</v>
      </c>
      <c r="E19941">
        <v>2</v>
      </c>
      <c r="F19941" t="s">
        <v>516</v>
      </c>
      <c r="G19941">
        <v>87545.04</v>
      </c>
      <c r="H19941">
        <v>0.96</v>
      </c>
      <c r="I19941">
        <v>87545.04</v>
      </c>
      <c r="J19941">
        <v>5.13</v>
      </c>
      <c r="K19941">
        <v>87545.04</v>
      </c>
      <c r="L19941">
        <v>22.2</v>
      </c>
      <c r="M19941" t="s">
        <v>751</v>
      </c>
      <c r="N19941">
        <v>0</v>
      </c>
      <c r="O19941">
        <v>175090.08</v>
      </c>
      <c r="P19941" t="s">
        <v>766</v>
      </c>
      <c r="Q19941" t="s">
        <v>766</v>
      </c>
      <c r="R19941" t="s">
        <v>768</v>
      </c>
      <c r="S19941" t="s">
        <v>758</v>
      </c>
    </row>
    <row r="19942" spans="1:19" x14ac:dyDescent="0.3">
      <c r="A19942" t="s">
        <v>753</v>
      </c>
      <c r="B19942" t="s">
        <v>748</v>
      </c>
      <c r="C19942" t="s">
        <v>754</v>
      </c>
      <c r="D19942" t="s">
        <v>750</v>
      </c>
      <c r="E19942">
        <v>2</v>
      </c>
      <c r="F19942" t="s">
        <v>7</v>
      </c>
      <c r="G19942">
        <v>-831.54</v>
      </c>
      <c r="H19942" t="s">
        <v>751</v>
      </c>
      <c r="I19942">
        <v>-831.54</v>
      </c>
      <c r="J19942" t="s">
        <v>751</v>
      </c>
      <c r="K19942">
        <v>-831.54</v>
      </c>
      <c r="L19942" t="s">
        <v>751</v>
      </c>
      <c r="M19942" t="s">
        <v>751</v>
      </c>
      <c r="N19942">
        <v>0</v>
      </c>
      <c r="O19942" t="s">
        <v>751</v>
      </c>
      <c r="P19942" t="s">
        <v>751</v>
      </c>
      <c r="Q19942" t="s">
        <v>751</v>
      </c>
      <c r="R19942" t="s">
        <v>751</v>
      </c>
      <c r="S19942" t="s">
        <v>758</v>
      </c>
    </row>
    <row r="19943" spans="1:19" x14ac:dyDescent="0.3">
      <c r="A19943" t="s">
        <v>747</v>
      </c>
      <c r="B19943" t="s">
        <v>748</v>
      </c>
      <c r="C19943" t="s">
        <v>749</v>
      </c>
      <c r="D19943" t="s">
        <v>750</v>
      </c>
      <c r="E19943">
        <v>6</v>
      </c>
      <c r="F19943" t="s">
        <v>5</v>
      </c>
      <c r="G19943">
        <v>115471.86</v>
      </c>
      <c r="H19943">
        <v>2.2400000000000002</v>
      </c>
      <c r="I19943">
        <v>115471.86</v>
      </c>
      <c r="J19943">
        <v>12.03</v>
      </c>
      <c r="K19943">
        <v>115471.86</v>
      </c>
      <c r="L19943">
        <v>77.14</v>
      </c>
      <c r="M19943" t="s">
        <v>751</v>
      </c>
      <c r="N19943">
        <v>0</v>
      </c>
      <c r="O19943">
        <v>692831.16</v>
      </c>
      <c r="P19943" t="s">
        <v>766</v>
      </c>
      <c r="Q19943" t="s">
        <v>766</v>
      </c>
      <c r="R19943" t="s">
        <v>768</v>
      </c>
      <c r="S19943" t="s">
        <v>758</v>
      </c>
    </row>
    <row r="19944" spans="1:19" x14ac:dyDescent="0.3">
      <c r="A19944" t="s">
        <v>747</v>
      </c>
      <c r="B19944" t="s">
        <v>748</v>
      </c>
      <c r="C19944" t="s">
        <v>754</v>
      </c>
      <c r="D19944" t="s">
        <v>750</v>
      </c>
      <c r="E19944">
        <v>5</v>
      </c>
      <c r="F19944" t="s">
        <v>207</v>
      </c>
      <c r="G19944">
        <v>-322.73</v>
      </c>
      <c r="H19944" t="s">
        <v>751</v>
      </c>
      <c r="I19944">
        <v>-322.73</v>
      </c>
      <c r="J19944" t="s">
        <v>751</v>
      </c>
      <c r="K19944">
        <v>-322.73</v>
      </c>
      <c r="L19944" t="s">
        <v>751</v>
      </c>
      <c r="M19944" t="s">
        <v>751</v>
      </c>
      <c r="N19944">
        <v>0</v>
      </c>
      <c r="O19944" t="s">
        <v>751</v>
      </c>
      <c r="P19944" t="s">
        <v>751</v>
      </c>
      <c r="Q19944" t="s">
        <v>751</v>
      </c>
      <c r="R19944" t="s">
        <v>751</v>
      </c>
      <c r="S19944" t="s">
        <v>758</v>
      </c>
    </row>
    <row r="19945" spans="1:19" x14ac:dyDescent="0.3">
      <c r="A19945" t="s">
        <v>753</v>
      </c>
      <c r="B19945" t="s">
        <v>748</v>
      </c>
      <c r="C19945" t="s">
        <v>749</v>
      </c>
      <c r="D19945" t="s">
        <v>750</v>
      </c>
      <c r="E19945">
        <v>5</v>
      </c>
      <c r="F19945" t="s">
        <v>399</v>
      </c>
      <c r="G19945">
        <v>82303.5</v>
      </c>
      <c r="H19945">
        <v>10.97</v>
      </c>
      <c r="I19945">
        <v>82303.5</v>
      </c>
      <c r="J19945">
        <v>1.83</v>
      </c>
      <c r="K19945">
        <v>82303.5</v>
      </c>
      <c r="L19945">
        <v>20.07</v>
      </c>
      <c r="M19945" t="s">
        <v>751</v>
      </c>
      <c r="N19945">
        <v>0</v>
      </c>
      <c r="O19945">
        <v>411517.5</v>
      </c>
      <c r="P19945" t="s">
        <v>766</v>
      </c>
      <c r="Q19945" t="s">
        <v>766</v>
      </c>
      <c r="R19945" t="s">
        <v>766</v>
      </c>
      <c r="S19945" t="s">
        <v>758</v>
      </c>
    </row>
    <row r="19946" spans="1:19" x14ac:dyDescent="0.3">
      <c r="A19946" t="s">
        <v>747</v>
      </c>
      <c r="B19946" t="s">
        <v>748</v>
      </c>
      <c r="C19946" t="s">
        <v>749</v>
      </c>
      <c r="D19946" t="s">
        <v>750</v>
      </c>
      <c r="E19946">
        <v>4</v>
      </c>
      <c r="F19946" t="s">
        <v>148</v>
      </c>
      <c r="G19946">
        <v>63584.18</v>
      </c>
      <c r="H19946">
        <v>1.28</v>
      </c>
      <c r="I19946">
        <v>63584.18</v>
      </c>
      <c r="J19946">
        <v>3.21</v>
      </c>
      <c r="K19946">
        <v>63584.18</v>
      </c>
      <c r="L19946">
        <v>12.69</v>
      </c>
      <c r="M19946" t="s">
        <v>751</v>
      </c>
      <c r="N19946">
        <v>0</v>
      </c>
      <c r="O19946">
        <v>254336.72</v>
      </c>
      <c r="P19946" t="s">
        <v>766</v>
      </c>
      <c r="Q19946" t="s">
        <v>766</v>
      </c>
      <c r="R19946" t="s">
        <v>768</v>
      </c>
      <c r="S19946" t="s">
        <v>758</v>
      </c>
    </row>
    <row r="19947" spans="1:19" x14ac:dyDescent="0.3">
      <c r="A19947" t="s">
        <v>753</v>
      </c>
      <c r="B19947" t="s">
        <v>748</v>
      </c>
      <c r="C19947" t="s">
        <v>749</v>
      </c>
      <c r="D19947" t="s">
        <v>750</v>
      </c>
      <c r="E19947">
        <v>1</v>
      </c>
      <c r="F19947" t="s">
        <v>419</v>
      </c>
      <c r="G19947">
        <v>1807.33</v>
      </c>
      <c r="H19947">
        <v>5.42</v>
      </c>
      <c r="I19947">
        <v>1807.33</v>
      </c>
      <c r="J19947">
        <v>0.41</v>
      </c>
      <c r="K19947">
        <v>1807.33</v>
      </c>
      <c r="L19947">
        <v>2.19</v>
      </c>
      <c r="M19947" t="s">
        <v>751</v>
      </c>
      <c r="N19947">
        <v>0</v>
      </c>
      <c r="O19947">
        <v>1807.33</v>
      </c>
      <c r="P19947" t="s">
        <v>766</v>
      </c>
      <c r="Q19947" t="s">
        <v>766</v>
      </c>
      <c r="R19947" t="s">
        <v>766</v>
      </c>
      <c r="S19947" t="s">
        <v>758</v>
      </c>
    </row>
    <row r="19948" spans="1:19" x14ac:dyDescent="0.3">
      <c r="A19948" t="s">
        <v>753</v>
      </c>
      <c r="B19948" t="s">
        <v>748</v>
      </c>
      <c r="C19948" t="s">
        <v>749</v>
      </c>
      <c r="D19948" t="s">
        <v>750</v>
      </c>
      <c r="E19948">
        <v>6</v>
      </c>
      <c r="F19948" t="s">
        <v>491</v>
      </c>
      <c r="G19948">
        <v>43211.44</v>
      </c>
      <c r="H19948">
        <v>1896.45</v>
      </c>
      <c r="I19948">
        <v>43211.44</v>
      </c>
      <c r="J19948">
        <v>5.01</v>
      </c>
      <c r="K19948">
        <v>43211.44</v>
      </c>
      <c r="L19948">
        <v>39.68</v>
      </c>
      <c r="M19948" t="s">
        <v>751</v>
      </c>
      <c r="N19948">
        <v>0</v>
      </c>
      <c r="O19948">
        <v>259268.64</v>
      </c>
      <c r="P19948" t="s">
        <v>766</v>
      </c>
      <c r="Q19948" t="s">
        <v>768</v>
      </c>
      <c r="R19948" t="s">
        <v>768</v>
      </c>
      <c r="S19948" t="s">
        <v>758</v>
      </c>
    </row>
    <row r="19949" spans="1:19" x14ac:dyDescent="0.3">
      <c r="A19949" t="s">
        <v>753</v>
      </c>
      <c r="B19949" t="s">
        <v>748</v>
      </c>
      <c r="C19949" t="s">
        <v>754</v>
      </c>
      <c r="D19949" t="s">
        <v>750</v>
      </c>
      <c r="E19949">
        <v>-1</v>
      </c>
      <c r="F19949" t="s">
        <v>204</v>
      </c>
      <c r="G19949">
        <v>-2852.02</v>
      </c>
      <c r="H19949" t="s">
        <v>751</v>
      </c>
      <c r="I19949">
        <v>-2852.02</v>
      </c>
      <c r="J19949" t="s">
        <v>751</v>
      </c>
      <c r="K19949">
        <v>-2852.02</v>
      </c>
      <c r="L19949" t="s">
        <v>751</v>
      </c>
      <c r="M19949" t="s">
        <v>751</v>
      </c>
      <c r="N19949">
        <v>0</v>
      </c>
      <c r="O19949" t="s">
        <v>751</v>
      </c>
      <c r="P19949" t="s">
        <v>751</v>
      </c>
      <c r="Q19949" t="s">
        <v>751</v>
      </c>
      <c r="R19949" t="s">
        <v>751</v>
      </c>
      <c r="S19949" t="s">
        <v>758</v>
      </c>
    </row>
    <row r="19950" spans="1:19" x14ac:dyDescent="0.3">
      <c r="A19950" t="s">
        <v>747</v>
      </c>
      <c r="B19950" t="s">
        <v>748</v>
      </c>
      <c r="C19950" t="s">
        <v>754</v>
      </c>
      <c r="D19950" t="s">
        <v>750</v>
      </c>
      <c r="E19950">
        <v>5</v>
      </c>
      <c r="F19950" t="s">
        <v>219</v>
      </c>
      <c r="G19950">
        <v>-1361.17</v>
      </c>
      <c r="H19950" t="s">
        <v>751</v>
      </c>
      <c r="I19950">
        <v>-1361.17</v>
      </c>
      <c r="J19950" t="s">
        <v>751</v>
      </c>
      <c r="K19950">
        <v>-1361.17</v>
      </c>
      <c r="L19950" t="s">
        <v>751</v>
      </c>
      <c r="M19950" t="s">
        <v>751</v>
      </c>
      <c r="N19950">
        <v>0</v>
      </c>
      <c r="O19950" t="s">
        <v>751</v>
      </c>
      <c r="P19950" t="s">
        <v>751</v>
      </c>
      <c r="Q19950" t="s">
        <v>751</v>
      </c>
      <c r="R19950" t="s">
        <v>751</v>
      </c>
      <c r="S19950" t="s">
        <v>758</v>
      </c>
    </row>
    <row r="19951" spans="1:19" x14ac:dyDescent="0.3">
      <c r="A19951" t="s">
        <v>747</v>
      </c>
      <c r="B19951" t="s">
        <v>748</v>
      </c>
      <c r="C19951" t="s">
        <v>754</v>
      </c>
      <c r="D19951" t="s">
        <v>750</v>
      </c>
      <c r="E19951">
        <v>4</v>
      </c>
      <c r="F19951" t="s">
        <v>51</v>
      </c>
      <c r="G19951">
        <v>-3733.61</v>
      </c>
      <c r="H19951" t="s">
        <v>751</v>
      </c>
      <c r="I19951">
        <v>-3733.61</v>
      </c>
      <c r="J19951" t="s">
        <v>751</v>
      </c>
      <c r="K19951">
        <v>-3733.61</v>
      </c>
      <c r="L19951" t="s">
        <v>751</v>
      </c>
      <c r="M19951" t="s">
        <v>751</v>
      </c>
      <c r="N19951">
        <v>0</v>
      </c>
      <c r="O19951" t="s">
        <v>751</v>
      </c>
      <c r="P19951" t="s">
        <v>751</v>
      </c>
      <c r="Q19951" t="s">
        <v>751</v>
      </c>
      <c r="R19951" t="s">
        <v>751</v>
      </c>
      <c r="S19951" t="s">
        <v>758</v>
      </c>
    </row>
    <row r="19952" spans="1:19" x14ac:dyDescent="0.3">
      <c r="A19952" t="s">
        <v>753</v>
      </c>
      <c r="B19952" t="s">
        <v>748</v>
      </c>
      <c r="C19952" t="s">
        <v>749</v>
      </c>
      <c r="D19952" t="s">
        <v>750</v>
      </c>
      <c r="E19952">
        <v>5</v>
      </c>
      <c r="F19952" t="s">
        <v>450</v>
      </c>
      <c r="G19952">
        <v>107.93</v>
      </c>
      <c r="H19952">
        <v>0.02</v>
      </c>
      <c r="I19952">
        <v>107.93</v>
      </c>
      <c r="J19952">
        <v>0.01</v>
      </c>
      <c r="K19952">
        <v>107.93</v>
      </c>
      <c r="L19952">
        <v>0.17</v>
      </c>
      <c r="M19952" t="s">
        <v>751</v>
      </c>
      <c r="N19952">
        <v>0</v>
      </c>
      <c r="O19952">
        <v>539.65000000000009</v>
      </c>
      <c r="P19952" t="s">
        <v>766</v>
      </c>
      <c r="Q19952" t="s">
        <v>766</v>
      </c>
      <c r="R19952" t="s">
        <v>766</v>
      </c>
      <c r="S19952" t="s">
        <v>758</v>
      </c>
    </row>
    <row r="19953" spans="1:19" x14ac:dyDescent="0.3">
      <c r="A19953" t="s">
        <v>752</v>
      </c>
      <c r="B19953" t="s">
        <v>748</v>
      </c>
      <c r="C19953" t="s">
        <v>749</v>
      </c>
      <c r="D19953" t="s">
        <v>750</v>
      </c>
      <c r="E19953">
        <v>2</v>
      </c>
      <c r="F19953" t="s">
        <v>400</v>
      </c>
      <c r="G19953">
        <v>12622.86</v>
      </c>
      <c r="H19953">
        <v>2.54</v>
      </c>
      <c r="I19953">
        <v>12622.86</v>
      </c>
      <c r="J19953">
        <v>0.6</v>
      </c>
      <c r="K19953">
        <v>12622.86</v>
      </c>
      <c r="L19953">
        <v>8.27</v>
      </c>
      <c r="M19953" t="s">
        <v>751</v>
      </c>
      <c r="N19953">
        <v>0</v>
      </c>
      <c r="O19953">
        <v>25245.72</v>
      </c>
      <c r="P19953" t="s">
        <v>766</v>
      </c>
      <c r="Q19953" t="s">
        <v>766</v>
      </c>
      <c r="R19953" t="s">
        <v>766</v>
      </c>
      <c r="S19953" t="s">
        <v>758</v>
      </c>
    </row>
    <row r="19954" spans="1:19" x14ac:dyDescent="0.3">
      <c r="A19954" t="s">
        <v>752</v>
      </c>
      <c r="B19954" t="s">
        <v>748</v>
      </c>
      <c r="C19954" t="s">
        <v>754</v>
      </c>
      <c r="D19954" t="s">
        <v>750</v>
      </c>
      <c r="E19954">
        <v>-1</v>
      </c>
      <c r="F19954" t="s">
        <v>98</v>
      </c>
      <c r="G19954">
        <v>-33358.85</v>
      </c>
      <c r="H19954" t="s">
        <v>751</v>
      </c>
      <c r="I19954">
        <v>-33358.85</v>
      </c>
      <c r="J19954" t="s">
        <v>751</v>
      </c>
      <c r="K19954">
        <v>-33358.85</v>
      </c>
      <c r="L19954" t="s">
        <v>751</v>
      </c>
      <c r="M19954" t="s">
        <v>751</v>
      </c>
      <c r="N19954">
        <v>0</v>
      </c>
      <c r="O19954" t="s">
        <v>751</v>
      </c>
      <c r="P19954" t="s">
        <v>751</v>
      </c>
      <c r="Q19954" t="s">
        <v>751</v>
      </c>
      <c r="R19954" t="s">
        <v>751</v>
      </c>
      <c r="S19954" t="s">
        <v>758</v>
      </c>
    </row>
    <row r="19955" spans="1:19" x14ac:dyDescent="0.3">
      <c r="A19955" t="s">
        <v>753</v>
      </c>
      <c r="B19955" t="s">
        <v>748</v>
      </c>
      <c r="C19955" t="s">
        <v>754</v>
      </c>
      <c r="D19955" t="s">
        <v>750</v>
      </c>
      <c r="E19955">
        <v>4</v>
      </c>
      <c r="F19955" t="s">
        <v>89</v>
      </c>
      <c r="G19955">
        <v>-4175.88</v>
      </c>
      <c r="H19955" t="s">
        <v>751</v>
      </c>
      <c r="I19955">
        <v>-4175.88</v>
      </c>
      <c r="J19955" t="s">
        <v>751</v>
      </c>
      <c r="K19955">
        <v>-4175.88</v>
      </c>
      <c r="L19955" t="s">
        <v>751</v>
      </c>
      <c r="M19955" t="s">
        <v>751</v>
      </c>
      <c r="N19955">
        <v>0</v>
      </c>
      <c r="O19955" t="s">
        <v>751</v>
      </c>
      <c r="P19955" t="s">
        <v>751</v>
      </c>
      <c r="Q19955" t="s">
        <v>751</v>
      </c>
      <c r="R19955" t="s">
        <v>751</v>
      </c>
      <c r="S19955" t="s">
        <v>758</v>
      </c>
    </row>
    <row r="19956" spans="1:19" x14ac:dyDescent="0.3">
      <c r="A19956" t="s">
        <v>747</v>
      </c>
      <c r="B19956" t="s">
        <v>748</v>
      </c>
      <c r="C19956" t="s">
        <v>749</v>
      </c>
      <c r="D19956" t="s">
        <v>750</v>
      </c>
      <c r="E19956">
        <v>4</v>
      </c>
      <c r="F19956" t="s">
        <v>447</v>
      </c>
      <c r="G19956">
        <v>908667.04</v>
      </c>
      <c r="H19956">
        <v>222.48</v>
      </c>
      <c r="I19956">
        <v>908667.04</v>
      </c>
      <c r="J19956">
        <v>52.64</v>
      </c>
      <c r="K19956">
        <v>908667.04</v>
      </c>
      <c r="L19956">
        <v>723.88</v>
      </c>
      <c r="M19956" t="s">
        <v>751</v>
      </c>
      <c r="N19956">
        <v>0</v>
      </c>
      <c r="O19956">
        <v>3634668.16</v>
      </c>
      <c r="P19956" t="s">
        <v>766</v>
      </c>
      <c r="Q19956" t="s">
        <v>766</v>
      </c>
      <c r="R19956" t="s">
        <v>766</v>
      </c>
      <c r="S19956" t="s">
        <v>758</v>
      </c>
    </row>
    <row r="19957" spans="1:19" x14ac:dyDescent="0.3">
      <c r="A19957" t="s">
        <v>747</v>
      </c>
      <c r="B19957" t="s">
        <v>748</v>
      </c>
      <c r="C19957" t="s">
        <v>749</v>
      </c>
      <c r="D19957" t="s">
        <v>750</v>
      </c>
      <c r="E19957">
        <v>4</v>
      </c>
      <c r="F19957" t="s">
        <v>335</v>
      </c>
      <c r="G19957">
        <v>66266.720000000001</v>
      </c>
      <c r="H19957">
        <v>8469.7199999999993</v>
      </c>
      <c r="I19957">
        <v>66266.720000000001</v>
      </c>
      <c r="J19957">
        <v>1.1299999999999999</v>
      </c>
      <c r="K19957">
        <v>66266.720000000001</v>
      </c>
      <c r="L19957">
        <v>62.54</v>
      </c>
      <c r="M19957" t="s">
        <v>751</v>
      </c>
      <c r="N19957">
        <v>0</v>
      </c>
      <c r="O19957">
        <v>265066.88</v>
      </c>
      <c r="P19957" t="s">
        <v>766</v>
      </c>
      <c r="Q19957" t="s">
        <v>768</v>
      </c>
      <c r="R19957" t="s">
        <v>768</v>
      </c>
      <c r="S19957" t="s">
        <v>758</v>
      </c>
    </row>
    <row r="19958" spans="1:19" x14ac:dyDescent="0.3">
      <c r="A19958" t="s">
        <v>753</v>
      </c>
      <c r="B19958" t="s">
        <v>748</v>
      </c>
      <c r="C19958" t="s">
        <v>749</v>
      </c>
      <c r="D19958" t="s">
        <v>750</v>
      </c>
      <c r="E19958">
        <v>-1</v>
      </c>
      <c r="F19958" t="s">
        <v>54</v>
      </c>
      <c r="G19958">
        <v>226412.01</v>
      </c>
      <c r="H19958">
        <v>52.44</v>
      </c>
      <c r="I19958">
        <v>226412.01</v>
      </c>
      <c r="J19958">
        <v>24.91</v>
      </c>
      <c r="K19958">
        <v>226412.01</v>
      </c>
      <c r="L19958">
        <v>238.57</v>
      </c>
      <c r="M19958" t="s">
        <v>751</v>
      </c>
      <c r="N19958">
        <v>0</v>
      </c>
      <c r="O19958" t="s">
        <v>751</v>
      </c>
      <c r="P19958" t="s">
        <v>766</v>
      </c>
      <c r="Q19958" t="s">
        <v>766</v>
      </c>
      <c r="R19958" t="s">
        <v>766</v>
      </c>
      <c r="S19958" t="s">
        <v>758</v>
      </c>
    </row>
    <row r="19959" spans="1:19" x14ac:dyDescent="0.3">
      <c r="A19959" t="s">
        <v>753</v>
      </c>
      <c r="B19959" t="s">
        <v>748</v>
      </c>
      <c r="C19959" t="s">
        <v>754</v>
      </c>
      <c r="D19959" t="s">
        <v>750</v>
      </c>
      <c r="E19959">
        <v>0</v>
      </c>
      <c r="F19959" t="s">
        <v>153</v>
      </c>
      <c r="G19959">
        <v>-857.91</v>
      </c>
      <c r="H19959" t="s">
        <v>751</v>
      </c>
      <c r="I19959">
        <v>-857.91</v>
      </c>
      <c r="J19959" t="s">
        <v>751</v>
      </c>
      <c r="K19959">
        <v>-857.91</v>
      </c>
      <c r="L19959" t="s">
        <v>751</v>
      </c>
      <c r="M19959" t="s">
        <v>751</v>
      </c>
      <c r="N19959">
        <v>0</v>
      </c>
      <c r="O19959" t="s">
        <v>751</v>
      </c>
      <c r="P19959" t="s">
        <v>751</v>
      </c>
      <c r="Q19959" t="s">
        <v>751</v>
      </c>
      <c r="R19959" t="s">
        <v>751</v>
      </c>
      <c r="S19959" t="s">
        <v>758</v>
      </c>
    </row>
    <row r="19960" spans="1:19" x14ac:dyDescent="0.3">
      <c r="A19960" t="s">
        <v>752</v>
      </c>
      <c r="B19960" t="s">
        <v>748</v>
      </c>
      <c r="C19960" t="s">
        <v>749</v>
      </c>
      <c r="D19960" t="s">
        <v>750</v>
      </c>
      <c r="E19960">
        <v>-1</v>
      </c>
      <c r="F19960" t="s">
        <v>330</v>
      </c>
      <c r="G19960">
        <v>-1622.66</v>
      </c>
      <c r="H19960" t="s">
        <v>751</v>
      </c>
      <c r="I19960">
        <v>-1622.66</v>
      </c>
      <c r="J19960" t="s">
        <v>751</v>
      </c>
      <c r="K19960">
        <v>-1622.66</v>
      </c>
      <c r="L19960" t="s">
        <v>751</v>
      </c>
      <c r="M19960" t="s">
        <v>751</v>
      </c>
      <c r="N19960">
        <v>0</v>
      </c>
      <c r="O19960" t="s">
        <v>751</v>
      </c>
      <c r="P19960" t="s">
        <v>768</v>
      </c>
      <c r="Q19960" t="s">
        <v>768</v>
      </c>
      <c r="R19960" t="s">
        <v>768</v>
      </c>
      <c r="S19960" t="s">
        <v>758</v>
      </c>
    </row>
    <row r="19961" spans="1:19" x14ac:dyDescent="0.3">
      <c r="A19961" t="s">
        <v>753</v>
      </c>
      <c r="B19961" t="s">
        <v>748</v>
      </c>
      <c r="C19961" t="s">
        <v>754</v>
      </c>
      <c r="D19961" t="s">
        <v>750</v>
      </c>
      <c r="E19961">
        <v>9</v>
      </c>
      <c r="F19961" t="s">
        <v>43</v>
      </c>
      <c r="G19961">
        <v>-122504.73</v>
      </c>
      <c r="H19961" t="s">
        <v>751</v>
      </c>
      <c r="I19961">
        <v>-122504.73</v>
      </c>
      <c r="J19961" t="s">
        <v>751</v>
      </c>
      <c r="K19961">
        <v>-122504.73</v>
      </c>
      <c r="L19961" t="s">
        <v>751</v>
      </c>
      <c r="M19961" t="s">
        <v>751</v>
      </c>
      <c r="N19961">
        <v>0</v>
      </c>
      <c r="O19961" t="s">
        <v>751</v>
      </c>
      <c r="P19961" t="s">
        <v>751</v>
      </c>
      <c r="Q19961" t="s">
        <v>751</v>
      </c>
      <c r="R19961" t="s">
        <v>751</v>
      </c>
      <c r="S19961" t="s">
        <v>758</v>
      </c>
    </row>
    <row r="19962" spans="1:19" x14ac:dyDescent="0.3">
      <c r="A19962" t="s">
        <v>747</v>
      </c>
      <c r="B19962" t="s">
        <v>748</v>
      </c>
      <c r="C19962" t="s">
        <v>749</v>
      </c>
      <c r="D19962" t="s">
        <v>750</v>
      </c>
      <c r="E19962">
        <v>2</v>
      </c>
      <c r="F19962" t="s">
        <v>51</v>
      </c>
      <c r="G19962">
        <v>15085.02</v>
      </c>
      <c r="H19962">
        <v>867.24</v>
      </c>
      <c r="I19962">
        <v>15085.02</v>
      </c>
      <c r="J19962">
        <v>0.49</v>
      </c>
      <c r="K19962">
        <v>15085.02</v>
      </c>
      <c r="L19962">
        <v>3.36</v>
      </c>
      <c r="M19962" t="s">
        <v>751</v>
      </c>
      <c r="N19962">
        <v>0</v>
      </c>
      <c r="O19962">
        <v>30170.04</v>
      </c>
      <c r="P19962" t="s">
        <v>766</v>
      </c>
      <c r="Q19962" t="s">
        <v>768</v>
      </c>
      <c r="R19962" t="s">
        <v>768</v>
      </c>
      <c r="S19962" t="s">
        <v>758</v>
      </c>
    </row>
    <row r="19963" spans="1:19" x14ac:dyDescent="0.3">
      <c r="A19963" t="s">
        <v>753</v>
      </c>
      <c r="B19963" t="s">
        <v>748</v>
      </c>
      <c r="C19963" t="s">
        <v>749</v>
      </c>
      <c r="D19963" t="s">
        <v>750</v>
      </c>
      <c r="E19963">
        <v>0</v>
      </c>
      <c r="F19963" t="s">
        <v>225</v>
      </c>
      <c r="G19963">
        <v>14591.3</v>
      </c>
      <c r="H19963">
        <v>2.38</v>
      </c>
      <c r="I19963">
        <v>14591.3</v>
      </c>
      <c r="J19963">
        <v>182.33</v>
      </c>
      <c r="K19963">
        <v>14591.3</v>
      </c>
      <c r="L19963">
        <v>30.46</v>
      </c>
      <c r="M19963" t="s">
        <v>751</v>
      </c>
      <c r="N19963">
        <v>14591.3</v>
      </c>
      <c r="O19963" t="s">
        <v>751</v>
      </c>
      <c r="P19963" t="s">
        <v>768</v>
      </c>
      <c r="Q19963" t="s">
        <v>766</v>
      </c>
      <c r="R19963" t="s">
        <v>768</v>
      </c>
      <c r="S19963" t="s">
        <v>758</v>
      </c>
    </row>
    <row r="19964" spans="1:19" x14ac:dyDescent="0.3">
      <c r="A19964" t="s">
        <v>753</v>
      </c>
      <c r="B19964" t="s">
        <v>748</v>
      </c>
      <c r="C19964" t="s">
        <v>749</v>
      </c>
      <c r="D19964" t="s">
        <v>750</v>
      </c>
      <c r="E19964">
        <v>-4</v>
      </c>
      <c r="F19964" t="s">
        <v>249</v>
      </c>
      <c r="G19964">
        <v>100.13</v>
      </c>
      <c r="H19964">
        <v>0</v>
      </c>
      <c r="I19964">
        <v>100.13</v>
      </c>
      <c r="J19964">
        <v>0.02</v>
      </c>
      <c r="K19964">
        <v>100.13</v>
      </c>
      <c r="L19964">
        <v>0.12</v>
      </c>
      <c r="M19964" t="s">
        <v>751</v>
      </c>
      <c r="N19964">
        <v>0</v>
      </c>
      <c r="O19964" t="s">
        <v>751</v>
      </c>
      <c r="P19964" t="s">
        <v>766</v>
      </c>
      <c r="Q19964" t="s">
        <v>766</v>
      </c>
      <c r="R19964" t="s">
        <v>768</v>
      </c>
      <c r="S19964" t="s">
        <v>758</v>
      </c>
    </row>
    <row r="19965" spans="1:19" x14ac:dyDescent="0.3">
      <c r="A19965" t="s">
        <v>747</v>
      </c>
      <c r="B19965" t="s">
        <v>748</v>
      </c>
      <c r="C19965" t="s">
        <v>754</v>
      </c>
      <c r="D19965" t="s">
        <v>750</v>
      </c>
      <c r="E19965">
        <v>3</v>
      </c>
      <c r="F19965" t="s">
        <v>536</v>
      </c>
      <c r="G19965">
        <v>-1747.85</v>
      </c>
      <c r="H19965" t="s">
        <v>751</v>
      </c>
      <c r="I19965">
        <v>-1747.85</v>
      </c>
      <c r="J19965" t="s">
        <v>751</v>
      </c>
      <c r="K19965">
        <v>-1747.85</v>
      </c>
      <c r="L19965" t="s">
        <v>751</v>
      </c>
      <c r="M19965" t="s">
        <v>751</v>
      </c>
      <c r="N19965">
        <v>0</v>
      </c>
      <c r="O19965" t="s">
        <v>751</v>
      </c>
      <c r="P19965" t="s">
        <v>751</v>
      </c>
      <c r="Q19965" t="s">
        <v>751</v>
      </c>
      <c r="R19965" t="s">
        <v>751</v>
      </c>
      <c r="S19965" t="s">
        <v>758</v>
      </c>
    </row>
    <row r="19966" spans="1:19" x14ac:dyDescent="0.3">
      <c r="A19966" t="s">
        <v>747</v>
      </c>
      <c r="B19966" t="s">
        <v>748</v>
      </c>
      <c r="C19966" t="s">
        <v>754</v>
      </c>
      <c r="D19966" t="s">
        <v>750</v>
      </c>
      <c r="E19966">
        <v>8</v>
      </c>
      <c r="F19966" t="s">
        <v>233</v>
      </c>
      <c r="G19966">
        <v>-113.33</v>
      </c>
      <c r="H19966" t="s">
        <v>751</v>
      </c>
      <c r="I19966">
        <v>-113.33</v>
      </c>
      <c r="J19966" t="s">
        <v>751</v>
      </c>
      <c r="K19966">
        <v>-113.33</v>
      </c>
      <c r="L19966" t="s">
        <v>751</v>
      </c>
      <c r="M19966" t="s">
        <v>751</v>
      </c>
      <c r="N19966">
        <v>0</v>
      </c>
      <c r="O19966" t="s">
        <v>751</v>
      </c>
      <c r="P19966" t="s">
        <v>751</v>
      </c>
      <c r="Q19966" t="s">
        <v>751</v>
      </c>
      <c r="R19966" t="s">
        <v>751</v>
      </c>
      <c r="S19966" t="s">
        <v>758</v>
      </c>
    </row>
    <row r="19967" spans="1:19" x14ac:dyDescent="0.3">
      <c r="A19967" t="s">
        <v>753</v>
      </c>
      <c r="B19967" t="s">
        <v>748</v>
      </c>
      <c r="C19967" t="s">
        <v>749</v>
      </c>
      <c r="D19967" t="s">
        <v>750</v>
      </c>
      <c r="E19967">
        <v>1</v>
      </c>
      <c r="F19967" t="s">
        <v>17</v>
      </c>
      <c r="G19967">
        <v>7431.71</v>
      </c>
      <c r="H19967">
        <v>903.82</v>
      </c>
      <c r="I19967">
        <v>7431.71</v>
      </c>
      <c r="J19967">
        <v>0</v>
      </c>
      <c r="K19967">
        <v>7431.71</v>
      </c>
      <c r="L19967">
        <v>0</v>
      </c>
      <c r="M19967" t="s">
        <v>751</v>
      </c>
      <c r="N19967">
        <v>0</v>
      </c>
      <c r="O19967">
        <v>7431.71</v>
      </c>
      <c r="P19967" t="s">
        <v>766</v>
      </c>
      <c r="Q19967" t="s">
        <v>768</v>
      </c>
      <c r="R19967" t="s">
        <v>768</v>
      </c>
      <c r="S19967" t="s">
        <v>758</v>
      </c>
    </row>
    <row r="19968" spans="1:19" x14ac:dyDescent="0.3">
      <c r="A19968" t="s">
        <v>747</v>
      </c>
      <c r="B19968" t="s">
        <v>748</v>
      </c>
      <c r="C19968" t="s">
        <v>749</v>
      </c>
      <c r="D19968" t="s">
        <v>750</v>
      </c>
      <c r="E19968">
        <v>0</v>
      </c>
      <c r="F19968" t="s">
        <v>336</v>
      </c>
      <c r="G19968">
        <v>541162</v>
      </c>
      <c r="H19968">
        <v>33.549999999999997</v>
      </c>
      <c r="I19968">
        <v>541162</v>
      </c>
      <c r="J19968">
        <v>15.07</v>
      </c>
      <c r="K19968">
        <v>541162</v>
      </c>
      <c r="L19968">
        <v>187.92</v>
      </c>
      <c r="M19968" t="s">
        <v>751</v>
      </c>
      <c r="N19968">
        <v>0</v>
      </c>
      <c r="O19968" t="s">
        <v>751</v>
      </c>
      <c r="P19968" t="s">
        <v>766</v>
      </c>
      <c r="Q19968" t="s">
        <v>766</v>
      </c>
      <c r="R19968" t="s">
        <v>766</v>
      </c>
      <c r="S19968" t="s">
        <v>758</v>
      </c>
    </row>
    <row r="19969" spans="1:19" x14ac:dyDescent="0.3">
      <c r="A19969" t="s">
        <v>747</v>
      </c>
      <c r="B19969" t="s">
        <v>748</v>
      </c>
      <c r="C19969" t="s">
        <v>749</v>
      </c>
      <c r="D19969" t="s">
        <v>750</v>
      </c>
      <c r="E19969">
        <v>0</v>
      </c>
      <c r="F19969" t="s">
        <v>89</v>
      </c>
      <c r="G19969">
        <v>4160.12</v>
      </c>
      <c r="H19969">
        <v>857.07</v>
      </c>
      <c r="I19969">
        <v>4160.12</v>
      </c>
      <c r="J19969">
        <v>0.3</v>
      </c>
      <c r="K19969">
        <v>4160.12</v>
      </c>
      <c r="L19969">
        <v>2.89</v>
      </c>
      <c r="M19969" t="s">
        <v>751</v>
      </c>
      <c r="N19969">
        <v>0</v>
      </c>
      <c r="O19969" t="s">
        <v>751</v>
      </c>
      <c r="P19969" t="s">
        <v>766</v>
      </c>
      <c r="Q19969" t="s">
        <v>768</v>
      </c>
      <c r="R19969" t="s">
        <v>768</v>
      </c>
      <c r="S19969" t="s">
        <v>758</v>
      </c>
    </row>
    <row r="19970" spans="1:19" x14ac:dyDescent="0.3">
      <c r="A19970" t="s">
        <v>747</v>
      </c>
      <c r="B19970" t="s">
        <v>748</v>
      </c>
      <c r="C19970" t="s">
        <v>749</v>
      </c>
      <c r="D19970" t="s">
        <v>750</v>
      </c>
      <c r="E19970">
        <v>0</v>
      </c>
      <c r="F19970" t="s">
        <v>70</v>
      </c>
      <c r="G19970">
        <v>7104.48</v>
      </c>
      <c r="H19970">
        <v>0.31</v>
      </c>
      <c r="I19970">
        <v>7104.48</v>
      </c>
      <c r="J19970">
        <v>0.04</v>
      </c>
      <c r="K19970">
        <v>7104.48</v>
      </c>
      <c r="L19970">
        <v>2.4</v>
      </c>
      <c r="M19970" t="s">
        <v>751</v>
      </c>
      <c r="N19970">
        <v>0</v>
      </c>
      <c r="O19970" t="s">
        <v>751</v>
      </c>
      <c r="P19970" t="s">
        <v>768</v>
      </c>
      <c r="Q19970" t="s">
        <v>768</v>
      </c>
      <c r="R19970" t="s">
        <v>768</v>
      </c>
      <c r="S19970" t="s">
        <v>758</v>
      </c>
    </row>
    <row r="19971" spans="1:19" x14ac:dyDescent="0.3">
      <c r="A19971" t="s">
        <v>752</v>
      </c>
      <c r="B19971" t="s">
        <v>748</v>
      </c>
      <c r="C19971" t="s">
        <v>754</v>
      </c>
      <c r="D19971" t="s">
        <v>750</v>
      </c>
      <c r="E19971">
        <v>10</v>
      </c>
      <c r="F19971" t="s">
        <v>326</v>
      </c>
      <c r="G19971">
        <v>-7039.33</v>
      </c>
      <c r="H19971" t="s">
        <v>751</v>
      </c>
      <c r="I19971">
        <v>-7039.33</v>
      </c>
      <c r="J19971" t="s">
        <v>751</v>
      </c>
      <c r="K19971">
        <v>-7039.33</v>
      </c>
      <c r="L19971" t="s">
        <v>751</v>
      </c>
      <c r="M19971" t="s">
        <v>751</v>
      </c>
      <c r="N19971">
        <v>0</v>
      </c>
      <c r="O19971" t="s">
        <v>751</v>
      </c>
      <c r="P19971" t="s">
        <v>751</v>
      </c>
      <c r="Q19971" t="s">
        <v>751</v>
      </c>
      <c r="R19971" t="s">
        <v>751</v>
      </c>
      <c r="S19971" t="s">
        <v>758</v>
      </c>
    </row>
    <row r="19972" spans="1:19" x14ac:dyDescent="0.3">
      <c r="A19972" t="s">
        <v>747</v>
      </c>
      <c r="B19972" t="s">
        <v>748</v>
      </c>
      <c r="C19972" t="s">
        <v>749</v>
      </c>
      <c r="D19972" t="s">
        <v>750</v>
      </c>
      <c r="E19972">
        <v>15</v>
      </c>
      <c r="F19972" t="s">
        <v>516</v>
      </c>
      <c r="G19972">
        <v>2842130.88</v>
      </c>
      <c r="H19972">
        <v>3.57</v>
      </c>
      <c r="I19972">
        <v>2842130.88</v>
      </c>
      <c r="J19972">
        <v>19.11</v>
      </c>
      <c r="K19972">
        <v>2842130.88</v>
      </c>
      <c r="L19972">
        <v>614.87</v>
      </c>
      <c r="M19972" t="s">
        <v>751</v>
      </c>
      <c r="N19972">
        <v>0</v>
      </c>
      <c r="O19972">
        <v>42631963.200000003</v>
      </c>
      <c r="P19972" t="s">
        <v>766</v>
      </c>
      <c r="Q19972" t="s">
        <v>766</v>
      </c>
      <c r="R19972" t="s">
        <v>768</v>
      </c>
      <c r="S19972" t="s">
        <v>758</v>
      </c>
    </row>
    <row r="19973" spans="1:19" x14ac:dyDescent="0.3">
      <c r="A19973" t="s">
        <v>753</v>
      </c>
      <c r="B19973" t="s">
        <v>748</v>
      </c>
      <c r="C19973" t="s">
        <v>754</v>
      </c>
      <c r="D19973" t="s">
        <v>750</v>
      </c>
      <c r="E19973">
        <v>5</v>
      </c>
      <c r="F19973" t="s">
        <v>464</v>
      </c>
      <c r="G19973">
        <v>-202.16</v>
      </c>
      <c r="H19973" t="s">
        <v>751</v>
      </c>
      <c r="I19973">
        <v>-202.16</v>
      </c>
      <c r="J19973" t="s">
        <v>751</v>
      </c>
      <c r="K19973">
        <v>-202.16</v>
      </c>
      <c r="L19973" t="s">
        <v>751</v>
      </c>
      <c r="M19973" t="s">
        <v>751</v>
      </c>
      <c r="N19973">
        <v>0</v>
      </c>
      <c r="O19973" t="s">
        <v>751</v>
      </c>
      <c r="P19973" t="s">
        <v>751</v>
      </c>
      <c r="Q19973" t="s">
        <v>751</v>
      </c>
      <c r="R19973" t="s">
        <v>751</v>
      </c>
      <c r="S19973" t="s">
        <v>758</v>
      </c>
    </row>
    <row r="19974" spans="1:19" x14ac:dyDescent="0.3">
      <c r="A19974" t="s">
        <v>747</v>
      </c>
      <c r="B19974" t="s">
        <v>748</v>
      </c>
      <c r="C19974" t="s">
        <v>754</v>
      </c>
      <c r="D19974" t="s">
        <v>750</v>
      </c>
      <c r="E19974">
        <v>2</v>
      </c>
      <c r="F19974" t="s">
        <v>531</v>
      </c>
      <c r="G19974">
        <v>-1532.03</v>
      </c>
      <c r="H19974" t="s">
        <v>751</v>
      </c>
      <c r="I19974">
        <v>-1532.03</v>
      </c>
      <c r="J19974" t="s">
        <v>751</v>
      </c>
      <c r="K19974">
        <v>-1532.03</v>
      </c>
      <c r="L19974" t="s">
        <v>751</v>
      </c>
      <c r="M19974" t="s">
        <v>751</v>
      </c>
      <c r="N19974">
        <v>0</v>
      </c>
      <c r="O19974" t="s">
        <v>751</v>
      </c>
      <c r="P19974" t="s">
        <v>751</v>
      </c>
      <c r="Q19974" t="s">
        <v>751</v>
      </c>
      <c r="R19974" t="s">
        <v>751</v>
      </c>
      <c r="S19974" t="s">
        <v>758</v>
      </c>
    </row>
    <row r="19975" spans="1:19" x14ac:dyDescent="0.3">
      <c r="A19975" t="s">
        <v>753</v>
      </c>
      <c r="B19975" t="s">
        <v>748</v>
      </c>
      <c r="C19975" t="s">
        <v>754</v>
      </c>
      <c r="D19975" t="s">
        <v>750</v>
      </c>
      <c r="E19975">
        <v>2</v>
      </c>
      <c r="F19975" t="s">
        <v>174</v>
      </c>
      <c r="G19975">
        <v>-1447.16</v>
      </c>
      <c r="H19975" t="s">
        <v>751</v>
      </c>
      <c r="I19975">
        <v>-1447.16</v>
      </c>
      <c r="J19975" t="s">
        <v>751</v>
      </c>
      <c r="K19975">
        <v>-1447.16</v>
      </c>
      <c r="L19975" t="s">
        <v>751</v>
      </c>
      <c r="M19975" t="s">
        <v>751</v>
      </c>
      <c r="N19975">
        <v>0</v>
      </c>
      <c r="O19975" t="s">
        <v>751</v>
      </c>
      <c r="P19975" t="s">
        <v>751</v>
      </c>
      <c r="Q19975" t="s">
        <v>751</v>
      </c>
      <c r="R19975" t="s">
        <v>751</v>
      </c>
      <c r="S19975" t="s">
        <v>758</v>
      </c>
    </row>
    <row r="19976" spans="1:19" x14ac:dyDescent="0.3">
      <c r="A19976" t="s">
        <v>747</v>
      </c>
      <c r="B19976" t="s">
        <v>748</v>
      </c>
      <c r="C19976" t="s">
        <v>749</v>
      </c>
      <c r="D19976" t="s">
        <v>750</v>
      </c>
      <c r="E19976">
        <v>0</v>
      </c>
      <c r="F19976" t="s">
        <v>105</v>
      </c>
      <c r="G19976">
        <v>1181418.17</v>
      </c>
      <c r="H19976">
        <v>700.66</v>
      </c>
      <c r="I19976">
        <v>1181418.17</v>
      </c>
      <c r="J19976">
        <v>165.79</v>
      </c>
      <c r="K19976">
        <v>1181418.17</v>
      </c>
      <c r="L19976">
        <v>2279.7600000000002</v>
      </c>
      <c r="M19976" t="s">
        <v>751</v>
      </c>
      <c r="N19976">
        <v>0</v>
      </c>
      <c r="O19976" t="s">
        <v>751</v>
      </c>
      <c r="P19976" t="s">
        <v>766</v>
      </c>
      <c r="Q19976" t="s">
        <v>766</v>
      </c>
      <c r="R19976" t="s">
        <v>766</v>
      </c>
      <c r="S19976" t="s">
        <v>758</v>
      </c>
    </row>
    <row r="19977" spans="1:19" x14ac:dyDescent="0.3">
      <c r="A19977" t="s">
        <v>747</v>
      </c>
      <c r="B19977" t="s">
        <v>748</v>
      </c>
      <c r="C19977" t="s">
        <v>749</v>
      </c>
      <c r="D19977" t="s">
        <v>750</v>
      </c>
      <c r="E19977">
        <v>-1</v>
      </c>
      <c r="F19977" t="s">
        <v>439</v>
      </c>
      <c r="G19977">
        <v>713184.45</v>
      </c>
      <c r="H19977">
        <v>83.65</v>
      </c>
      <c r="I19977">
        <v>713184.45</v>
      </c>
      <c r="J19977">
        <v>37.58</v>
      </c>
      <c r="K19977">
        <v>713184.45</v>
      </c>
      <c r="L19977">
        <v>468.53</v>
      </c>
      <c r="M19977" t="s">
        <v>751</v>
      </c>
      <c r="N19977">
        <v>0</v>
      </c>
      <c r="O19977" t="s">
        <v>751</v>
      </c>
      <c r="P19977" t="s">
        <v>766</v>
      </c>
      <c r="Q19977" t="s">
        <v>766</v>
      </c>
      <c r="R19977" t="s">
        <v>766</v>
      </c>
      <c r="S19977" t="s">
        <v>758</v>
      </c>
    </row>
    <row r="19978" spans="1:19" x14ac:dyDescent="0.3">
      <c r="A19978" t="s">
        <v>747</v>
      </c>
      <c r="B19978" t="s">
        <v>748</v>
      </c>
      <c r="C19978" t="s">
        <v>749</v>
      </c>
      <c r="D19978" t="s">
        <v>750</v>
      </c>
      <c r="E19978">
        <v>0</v>
      </c>
      <c r="F19978" t="s">
        <v>63</v>
      </c>
      <c r="G19978">
        <v>4179.4399999999996</v>
      </c>
      <c r="H19978">
        <v>0.28999999999999998</v>
      </c>
      <c r="I19978">
        <v>4179.4399999999996</v>
      </c>
      <c r="J19978">
        <v>0.02</v>
      </c>
      <c r="K19978">
        <v>4179.4399999999996</v>
      </c>
      <c r="L19978">
        <v>0.45</v>
      </c>
      <c r="M19978" t="s">
        <v>751</v>
      </c>
      <c r="N19978">
        <v>0</v>
      </c>
      <c r="O19978" t="s">
        <v>751</v>
      </c>
      <c r="P19978" t="s">
        <v>766</v>
      </c>
      <c r="Q19978" t="s">
        <v>766</v>
      </c>
      <c r="R19978" t="s">
        <v>766</v>
      </c>
      <c r="S19978" t="s">
        <v>758</v>
      </c>
    </row>
    <row r="19979" spans="1:19" x14ac:dyDescent="0.3">
      <c r="A19979" t="s">
        <v>752</v>
      </c>
      <c r="B19979" t="s">
        <v>748</v>
      </c>
      <c r="C19979" t="s">
        <v>749</v>
      </c>
      <c r="D19979" t="s">
        <v>750</v>
      </c>
      <c r="E19979">
        <v>7</v>
      </c>
      <c r="F19979" t="s">
        <v>151</v>
      </c>
      <c r="G19979">
        <v>99021.39</v>
      </c>
      <c r="H19979">
        <v>20.059999999999999</v>
      </c>
      <c r="I19979">
        <v>99021.39</v>
      </c>
      <c r="J19979">
        <v>9.5299999999999994</v>
      </c>
      <c r="K19979">
        <v>99021.39</v>
      </c>
      <c r="L19979">
        <v>91.24</v>
      </c>
      <c r="M19979" t="s">
        <v>751</v>
      </c>
      <c r="N19979">
        <v>0</v>
      </c>
      <c r="O19979">
        <v>693149.73</v>
      </c>
      <c r="P19979" t="s">
        <v>766</v>
      </c>
      <c r="Q19979" t="s">
        <v>766</v>
      </c>
      <c r="R19979" t="s">
        <v>766</v>
      </c>
      <c r="S19979" t="s">
        <v>758</v>
      </c>
    </row>
    <row r="19980" spans="1:19" x14ac:dyDescent="0.3">
      <c r="A19980" t="s">
        <v>752</v>
      </c>
      <c r="B19980" t="s">
        <v>748</v>
      </c>
      <c r="C19980" t="s">
        <v>754</v>
      </c>
      <c r="D19980" t="s">
        <v>750</v>
      </c>
      <c r="E19980">
        <v>-1</v>
      </c>
      <c r="F19980" t="s">
        <v>197</v>
      </c>
      <c r="G19980">
        <v>-34890.92</v>
      </c>
      <c r="H19980" t="s">
        <v>751</v>
      </c>
      <c r="I19980">
        <v>-34890.92</v>
      </c>
      <c r="J19980" t="s">
        <v>751</v>
      </c>
      <c r="K19980">
        <v>-34890.92</v>
      </c>
      <c r="L19980" t="s">
        <v>751</v>
      </c>
      <c r="M19980" t="s">
        <v>751</v>
      </c>
      <c r="N19980">
        <v>0</v>
      </c>
      <c r="O19980" t="s">
        <v>751</v>
      </c>
      <c r="P19980" t="s">
        <v>751</v>
      </c>
      <c r="Q19980" t="s">
        <v>751</v>
      </c>
      <c r="R19980" t="s">
        <v>751</v>
      </c>
      <c r="S19980" t="s">
        <v>758</v>
      </c>
    </row>
    <row r="19981" spans="1:19" x14ac:dyDescent="0.3">
      <c r="A19981" t="s">
        <v>747</v>
      </c>
      <c r="B19981" t="s">
        <v>748</v>
      </c>
      <c r="C19981" t="s">
        <v>754</v>
      </c>
      <c r="D19981" t="s">
        <v>750</v>
      </c>
      <c r="E19981">
        <v>4</v>
      </c>
      <c r="F19981" t="s">
        <v>71</v>
      </c>
      <c r="G19981">
        <v>-1740.15</v>
      </c>
      <c r="H19981" t="s">
        <v>751</v>
      </c>
      <c r="I19981">
        <v>-1740.15</v>
      </c>
      <c r="J19981" t="s">
        <v>751</v>
      </c>
      <c r="K19981">
        <v>-1740.15</v>
      </c>
      <c r="L19981" t="s">
        <v>751</v>
      </c>
      <c r="M19981" t="s">
        <v>751</v>
      </c>
      <c r="N19981">
        <v>-263.27999999999997</v>
      </c>
      <c r="O19981" t="s">
        <v>751</v>
      </c>
      <c r="P19981" t="s">
        <v>751</v>
      </c>
      <c r="Q19981" t="s">
        <v>751</v>
      </c>
      <c r="R19981" t="s">
        <v>751</v>
      </c>
      <c r="S19981" t="s">
        <v>758</v>
      </c>
    </row>
    <row r="19982" spans="1:19" x14ac:dyDescent="0.3">
      <c r="A19982" t="s">
        <v>753</v>
      </c>
      <c r="B19982" t="s">
        <v>748</v>
      </c>
      <c r="C19982" t="s">
        <v>754</v>
      </c>
      <c r="D19982" t="s">
        <v>750</v>
      </c>
      <c r="E19982">
        <v>-4</v>
      </c>
      <c r="F19982" t="s">
        <v>432</v>
      </c>
      <c r="G19982">
        <v>-13.17</v>
      </c>
      <c r="H19982" t="s">
        <v>751</v>
      </c>
      <c r="I19982">
        <v>-13.17</v>
      </c>
      <c r="J19982" t="s">
        <v>751</v>
      </c>
      <c r="K19982">
        <v>-13.17</v>
      </c>
      <c r="L19982" t="s">
        <v>751</v>
      </c>
      <c r="M19982" t="s">
        <v>751</v>
      </c>
      <c r="N19982">
        <v>0</v>
      </c>
      <c r="O19982" t="s">
        <v>751</v>
      </c>
      <c r="P19982" t="s">
        <v>751</v>
      </c>
      <c r="Q19982" t="s">
        <v>751</v>
      </c>
      <c r="R19982" t="s">
        <v>751</v>
      </c>
      <c r="S19982" t="s">
        <v>758</v>
      </c>
    </row>
    <row r="19983" spans="1:19" x14ac:dyDescent="0.3">
      <c r="A19983" t="s">
        <v>752</v>
      </c>
      <c r="B19983" t="s">
        <v>748</v>
      </c>
      <c r="C19983" t="s">
        <v>754</v>
      </c>
      <c r="D19983" t="s">
        <v>750</v>
      </c>
      <c r="E19983">
        <v>2</v>
      </c>
      <c r="F19983" t="s">
        <v>264</v>
      </c>
      <c r="G19983">
        <v>-180150.03</v>
      </c>
      <c r="H19983" t="s">
        <v>751</v>
      </c>
      <c r="I19983">
        <v>-180150.03</v>
      </c>
      <c r="J19983" t="s">
        <v>751</v>
      </c>
      <c r="K19983">
        <v>-180150.03</v>
      </c>
      <c r="L19983" t="s">
        <v>751</v>
      </c>
      <c r="M19983" t="s">
        <v>751</v>
      </c>
      <c r="N19983">
        <v>0</v>
      </c>
      <c r="O19983" t="s">
        <v>751</v>
      </c>
      <c r="P19983" t="s">
        <v>751</v>
      </c>
      <c r="Q19983" t="s">
        <v>751</v>
      </c>
      <c r="R19983" t="s">
        <v>751</v>
      </c>
      <c r="S19983" t="s">
        <v>758</v>
      </c>
    </row>
    <row r="19984" spans="1:19" x14ac:dyDescent="0.3">
      <c r="A19984" t="s">
        <v>753</v>
      </c>
      <c r="B19984" t="s">
        <v>748</v>
      </c>
      <c r="C19984" t="s">
        <v>749</v>
      </c>
      <c r="D19984" t="s">
        <v>750</v>
      </c>
      <c r="E19984">
        <v>2</v>
      </c>
      <c r="F19984" t="s">
        <v>24</v>
      </c>
      <c r="G19984">
        <v>21217.38</v>
      </c>
      <c r="H19984">
        <v>2.99</v>
      </c>
      <c r="I19984">
        <v>21217.38</v>
      </c>
      <c r="J19984">
        <v>2.0299999999999998</v>
      </c>
      <c r="K19984">
        <v>21217.38</v>
      </c>
      <c r="L19984">
        <v>36.409999999999997</v>
      </c>
      <c r="M19984" t="s">
        <v>751</v>
      </c>
      <c r="N19984">
        <v>0</v>
      </c>
      <c r="O19984">
        <v>42434.76</v>
      </c>
      <c r="P19984" t="s">
        <v>766</v>
      </c>
      <c r="Q19984" t="s">
        <v>766</v>
      </c>
      <c r="R19984" t="s">
        <v>766</v>
      </c>
      <c r="S19984" t="s">
        <v>758</v>
      </c>
    </row>
    <row r="19985" spans="1:19" x14ac:dyDescent="0.3">
      <c r="A19985" t="s">
        <v>752</v>
      </c>
      <c r="B19985" t="s">
        <v>748</v>
      </c>
      <c r="C19985" t="s">
        <v>754</v>
      </c>
      <c r="D19985" t="s">
        <v>750</v>
      </c>
      <c r="E19985">
        <v>2</v>
      </c>
      <c r="F19985" t="s">
        <v>52</v>
      </c>
      <c r="G19985">
        <v>-53120.34</v>
      </c>
      <c r="H19985" t="s">
        <v>751</v>
      </c>
      <c r="I19985">
        <v>-53120.34</v>
      </c>
      <c r="J19985" t="s">
        <v>751</v>
      </c>
      <c r="K19985">
        <v>-53120.34</v>
      </c>
      <c r="L19985" t="s">
        <v>751</v>
      </c>
      <c r="M19985" t="s">
        <v>751</v>
      </c>
      <c r="N19985">
        <v>0</v>
      </c>
      <c r="O19985" t="s">
        <v>751</v>
      </c>
      <c r="P19985" t="s">
        <v>751</v>
      </c>
      <c r="Q19985" t="s">
        <v>751</v>
      </c>
      <c r="R19985" t="s">
        <v>751</v>
      </c>
      <c r="S19985" t="s">
        <v>758</v>
      </c>
    </row>
    <row r="19986" spans="1:19" x14ac:dyDescent="0.3">
      <c r="A19986" t="s">
        <v>747</v>
      </c>
      <c r="B19986" t="s">
        <v>748</v>
      </c>
      <c r="C19986" t="s">
        <v>754</v>
      </c>
      <c r="D19986" t="s">
        <v>750</v>
      </c>
      <c r="E19986">
        <v>0</v>
      </c>
      <c r="F19986" t="s">
        <v>458</v>
      </c>
      <c r="G19986">
        <v>-542.66999999999996</v>
      </c>
      <c r="H19986" t="s">
        <v>751</v>
      </c>
      <c r="I19986">
        <v>-542.66999999999996</v>
      </c>
      <c r="J19986" t="s">
        <v>751</v>
      </c>
      <c r="K19986">
        <v>-542.66999999999996</v>
      </c>
      <c r="L19986" t="s">
        <v>751</v>
      </c>
      <c r="M19986" t="s">
        <v>751</v>
      </c>
      <c r="N19986">
        <v>0</v>
      </c>
      <c r="O19986" t="s">
        <v>751</v>
      </c>
      <c r="P19986" t="s">
        <v>751</v>
      </c>
      <c r="Q19986" t="s">
        <v>751</v>
      </c>
      <c r="R19986" t="s">
        <v>751</v>
      </c>
      <c r="S19986" t="s">
        <v>758</v>
      </c>
    </row>
    <row r="19987" spans="1:19" x14ac:dyDescent="0.3">
      <c r="A19987" t="s">
        <v>747</v>
      </c>
      <c r="B19987" t="s">
        <v>748</v>
      </c>
      <c r="C19987" t="s">
        <v>754</v>
      </c>
      <c r="D19987" t="s">
        <v>750</v>
      </c>
      <c r="E19987">
        <v>2</v>
      </c>
      <c r="F19987" t="s">
        <v>176</v>
      </c>
      <c r="G19987">
        <v>-945.57</v>
      </c>
      <c r="H19987" t="s">
        <v>751</v>
      </c>
      <c r="I19987">
        <v>-945.57</v>
      </c>
      <c r="J19987" t="s">
        <v>751</v>
      </c>
      <c r="K19987">
        <v>-945.57</v>
      </c>
      <c r="L19987" t="s">
        <v>751</v>
      </c>
      <c r="M19987" t="s">
        <v>751</v>
      </c>
      <c r="N19987">
        <v>0</v>
      </c>
      <c r="O19987" t="s">
        <v>751</v>
      </c>
      <c r="P19987" t="s">
        <v>751</v>
      </c>
      <c r="Q19987" t="s">
        <v>751</v>
      </c>
      <c r="R19987" t="s">
        <v>751</v>
      </c>
      <c r="S19987" t="s">
        <v>758</v>
      </c>
    </row>
    <row r="19988" spans="1:19" x14ac:dyDescent="0.3">
      <c r="A19988" t="s">
        <v>747</v>
      </c>
      <c r="B19988" t="s">
        <v>748</v>
      </c>
      <c r="C19988" t="s">
        <v>749</v>
      </c>
      <c r="D19988" t="s">
        <v>750</v>
      </c>
      <c r="E19988">
        <v>5</v>
      </c>
      <c r="F19988" t="s">
        <v>479</v>
      </c>
      <c r="G19988">
        <v>34155.339999999997</v>
      </c>
      <c r="H19988">
        <v>2.52</v>
      </c>
      <c r="I19988">
        <v>34155.339999999997</v>
      </c>
      <c r="J19988">
        <v>820.22</v>
      </c>
      <c r="K19988">
        <v>34155.339999999997</v>
      </c>
      <c r="L19988">
        <v>11.48</v>
      </c>
      <c r="M19988" t="s">
        <v>751</v>
      </c>
      <c r="N19988">
        <v>0</v>
      </c>
      <c r="O19988">
        <v>170776.7</v>
      </c>
      <c r="P19988" t="s">
        <v>768</v>
      </c>
      <c r="Q19988" t="s">
        <v>766</v>
      </c>
      <c r="R19988" t="s">
        <v>768</v>
      </c>
      <c r="S19988" t="s">
        <v>758</v>
      </c>
    </row>
    <row r="19989" spans="1:19" x14ac:dyDescent="0.3">
      <c r="A19989" t="s">
        <v>747</v>
      </c>
      <c r="B19989" t="s">
        <v>748</v>
      </c>
      <c r="C19989" t="s">
        <v>749</v>
      </c>
      <c r="D19989" t="s">
        <v>750</v>
      </c>
      <c r="E19989">
        <v>14</v>
      </c>
      <c r="F19989" t="s">
        <v>438</v>
      </c>
      <c r="G19989">
        <v>355071.5</v>
      </c>
      <c r="H19989" t="s">
        <v>751</v>
      </c>
      <c r="I19989">
        <v>355071.5</v>
      </c>
      <c r="J19989" t="s">
        <v>751</v>
      </c>
      <c r="K19989">
        <v>355071.5</v>
      </c>
      <c r="L19989">
        <v>287.17</v>
      </c>
      <c r="M19989" t="s">
        <v>751</v>
      </c>
      <c r="N19989">
        <v>0</v>
      </c>
      <c r="O19989">
        <v>4971001</v>
      </c>
      <c r="P19989" t="s">
        <v>766</v>
      </c>
      <c r="Q19989" t="s">
        <v>766</v>
      </c>
      <c r="R19989" t="s">
        <v>768</v>
      </c>
      <c r="S19989" t="s">
        <v>758</v>
      </c>
    </row>
    <row r="19990" spans="1:19" x14ac:dyDescent="0.3">
      <c r="A19990" t="s">
        <v>747</v>
      </c>
      <c r="B19990" t="s">
        <v>748</v>
      </c>
      <c r="C19990" t="s">
        <v>754</v>
      </c>
      <c r="D19990" t="s">
        <v>750</v>
      </c>
      <c r="E19990">
        <v>-1</v>
      </c>
      <c r="F19990" t="s">
        <v>228</v>
      </c>
      <c r="G19990">
        <v>-1705.55</v>
      </c>
      <c r="H19990" t="s">
        <v>751</v>
      </c>
      <c r="I19990">
        <v>-1705.55</v>
      </c>
      <c r="J19990" t="s">
        <v>751</v>
      </c>
      <c r="K19990">
        <v>-1705.55</v>
      </c>
      <c r="L19990" t="s">
        <v>751</v>
      </c>
      <c r="M19990" t="s">
        <v>751</v>
      </c>
      <c r="N19990">
        <v>0</v>
      </c>
      <c r="O19990" t="s">
        <v>751</v>
      </c>
      <c r="P19990" t="s">
        <v>751</v>
      </c>
      <c r="Q19990" t="s">
        <v>751</v>
      </c>
      <c r="R19990" t="s">
        <v>751</v>
      </c>
      <c r="S19990" t="s">
        <v>758</v>
      </c>
    </row>
    <row r="19991" spans="1:19" x14ac:dyDescent="0.3">
      <c r="A19991" t="s">
        <v>747</v>
      </c>
      <c r="B19991" t="s">
        <v>748</v>
      </c>
      <c r="C19991" t="s">
        <v>754</v>
      </c>
      <c r="D19991" t="s">
        <v>750</v>
      </c>
      <c r="E19991">
        <v>0</v>
      </c>
      <c r="F19991" t="s">
        <v>277</v>
      </c>
      <c r="G19991">
        <v>-496.51</v>
      </c>
      <c r="H19991" t="s">
        <v>751</v>
      </c>
      <c r="I19991">
        <v>-496.51</v>
      </c>
      <c r="J19991" t="s">
        <v>751</v>
      </c>
      <c r="K19991">
        <v>-496.51</v>
      </c>
      <c r="L19991" t="s">
        <v>751</v>
      </c>
      <c r="M19991" t="s">
        <v>751</v>
      </c>
      <c r="N19991">
        <v>0</v>
      </c>
      <c r="O19991" t="s">
        <v>751</v>
      </c>
      <c r="P19991" t="s">
        <v>751</v>
      </c>
      <c r="Q19991" t="s">
        <v>751</v>
      </c>
      <c r="R19991" t="s">
        <v>751</v>
      </c>
      <c r="S19991" t="s">
        <v>758</v>
      </c>
    </row>
    <row r="19992" spans="1:19" x14ac:dyDescent="0.3">
      <c r="A19992" t="s">
        <v>747</v>
      </c>
      <c r="B19992" t="s">
        <v>748</v>
      </c>
      <c r="C19992" t="s">
        <v>749</v>
      </c>
      <c r="D19992" t="s">
        <v>750</v>
      </c>
      <c r="E19992">
        <v>5</v>
      </c>
      <c r="F19992" t="s">
        <v>183</v>
      </c>
      <c r="G19992">
        <v>247662.23</v>
      </c>
      <c r="H19992">
        <v>22.66</v>
      </c>
      <c r="I19992">
        <v>247662.23</v>
      </c>
      <c r="J19992">
        <v>6216.72</v>
      </c>
      <c r="K19992">
        <v>247662.23</v>
      </c>
      <c r="L19992">
        <v>176.25</v>
      </c>
      <c r="M19992" t="s">
        <v>751</v>
      </c>
      <c r="N19992">
        <v>0</v>
      </c>
      <c r="O19992">
        <v>1238311.1499999999</v>
      </c>
      <c r="P19992" t="s">
        <v>768</v>
      </c>
      <c r="Q19992" t="s">
        <v>766</v>
      </c>
      <c r="R19992" t="s">
        <v>768</v>
      </c>
      <c r="S19992" t="s">
        <v>758</v>
      </c>
    </row>
    <row r="19993" spans="1:19" x14ac:dyDescent="0.3">
      <c r="A19993" t="s">
        <v>747</v>
      </c>
      <c r="B19993" t="s">
        <v>748</v>
      </c>
      <c r="C19993" t="s">
        <v>754</v>
      </c>
      <c r="D19993" t="s">
        <v>750</v>
      </c>
      <c r="E19993">
        <v>12</v>
      </c>
      <c r="F19993" t="s">
        <v>443</v>
      </c>
      <c r="G19993">
        <v>-1129.3599999999999</v>
      </c>
      <c r="H19993" t="s">
        <v>751</v>
      </c>
      <c r="I19993">
        <v>-1129.3599999999999</v>
      </c>
      <c r="J19993" t="s">
        <v>751</v>
      </c>
      <c r="K19993">
        <v>-1129.3599999999999</v>
      </c>
      <c r="L19993" t="s">
        <v>751</v>
      </c>
      <c r="M19993" t="s">
        <v>751</v>
      </c>
      <c r="N19993">
        <v>0</v>
      </c>
      <c r="O19993" t="s">
        <v>751</v>
      </c>
      <c r="P19993" t="s">
        <v>751</v>
      </c>
      <c r="Q19993" t="s">
        <v>751</v>
      </c>
      <c r="R19993" t="s">
        <v>751</v>
      </c>
      <c r="S19993" t="s">
        <v>758</v>
      </c>
    </row>
    <row r="19994" spans="1:19" x14ac:dyDescent="0.3">
      <c r="A19994" t="s">
        <v>753</v>
      </c>
      <c r="B19994" t="s">
        <v>748</v>
      </c>
      <c r="C19994" t="s">
        <v>754</v>
      </c>
      <c r="D19994" t="s">
        <v>750</v>
      </c>
      <c r="E19994">
        <v>-1</v>
      </c>
      <c r="F19994" t="s">
        <v>365</v>
      </c>
      <c r="G19994">
        <v>-19261.68</v>
      </c>
      <c r="H19994" t="s">
        <v>751</v>
      </c>
      <c r="I19994">
        <v>-19261.68</v>
      </c>
      <c r="J19994" t="s">
        <v>751</v>
      </c>
      <c r="K19994">
        <v>-19261.68</v>
      </c>
      <c r="L19994" t="s">
        <v>751</v>
      </c>
      <c r="M19994" t="s">
        <v>751</v>
      </c>
      <c r="N19994">
        <v>0</v>
      </c>
      <c r="O19994" t="s">
        <v>751</v>
      </c>
      <c r="P19994" t="s">
        <v>751</v>
      </c>
      <c r="Q19994" t="s">
        <v>751</v>
      </c>
      <c r="R19994" t="s">
        <v>751</v>
      </c>
      <c r="S19994" t="s">
        <v>758</v>
      </c>
    </row>
    <row r="19995" spans="1:19" x14ac:dyDescent="0.3">
      <c r="A19995" t="s">
        <v>747</v>
      </c>
      <c r="B19995" t="s">
        <v>748</v>
      </c>
      <c r="C19995" t="s">
        <v>749</v>
      </c>
      <c r="D19995" t="s">
        <v>750</v>
      </c>
      <c r="E19995">
        <v>0</v>
      </c>
      <c r="F19995" t="s">
        <v>192</v>
      </c>
      <c r="G19995">
        <v>2564.96</v>
      </c>
      <c r="H19995">
        <v>0.05</v>
      </c>
      <c r="I19995">
        <v>2564.96</v>
      </c>
      <c r="J19995">
        <v>50.85</v>
      </c>
      <c r="K19995">
        <v>2564.96</v>
      </c>
      <c r="L19995">
        <v>0.27</v>
      </c>
      <c r="M19995" t="s">
        <v>751</v>
      </c>
      <c r="N19995">
        <v>0</v>
      </c>
      <c r="O19995" t="s">
        <v>751</v>
      </c>
      <c r="P19995" t="s">
        <v>768</v>
      </c>
      <c r="Q19995" t="s">
        <v>766</v>
      </c>
      <c r="R19995" t="s">
        <v>768</v>
      </c>
      <c r="S19995" t="s">
        <v>758</v>
      </c>
    </row>
    <row r="19996" spans="1:19" x14ac:dyDescent="0.3">
      <c r="A19996" t="s">
        <v>747</v>
      </c>
      <c r="B19996" t="s">
        <v>748</v>
      </c>
      <c r="C19996" t="s">
        <v>754</v>
      </c>
      <c r="D19996" t="s">
        <v>750</v>
      </c>
      <c r="E19996">
        <v>4</v>
      </c>
      <c r="F19996" t="s">
        <v>163</v>
      </c>
      <c r="G19996">
        <v>-304.04000000000002</v>
      </c>
      <c r="H19996" t="s">
        <v>751</v>
      </c>
      <c r="I19996">
        <v>-304.04000000000002</v>
      </c>
      <c r="J19996" t="s">
        <v>751</v>
      </c>
      <c r="K19996">
        <v>-304.04000000000002</v>
      </c>
      <c r="L19996" t="s">
        <v>751</v>
      </c>
      <c r="M19996" t="s">
        <v>751</v>
      </c>
      <c r="N19996">
        <v>0</v>
      </c>
      <c r="O19996" t="s">
        <v>751</v>
      </c>
      <c r="P19996" t="s">
        <v>751</v>
      </c>
      <c r="Q19996" t="s">
        <v>751</v>
      </c>
      <c r="R19996" t="s">
        <v>751</v>
      </c>
      <c r="S19996" t="s">
        <v>758</v>
      </c>
    </row>
    <row r="19997" spans="1:19" x14ac:dyDescent="0.3">
      <c r="A19997" t="s">
        <v>747</v>
      </c>
      <c r="B19997" t="s">
        <v>748</v>
      </c>
      <c r="C19997" t="s">
        <v>754</v>
      </c>
      <c r="D19997" t="s">
        <v>750</v>
      </c>
      <c r="E19997">
        <v>1</v>
      </c>
      <c r="F19997" t="s">
        <v>552</v>
      </c>
      <c r="G19997">
        <v>-2145.13</v>
      </c>
      <c r="H19997" t="s">
        <v>751</v>
      </c>
      <c r="I19997">
        <v>-2145.13</v>
      </c>
      <c r="J19997" t="s">
        <v>751</v>
      </c>
      <c r="K19997">
        <v>-2145.13</v>
      </c>
      <c r="L19997" t="s">
        <v>751</v>
      </c>
      <c r="M19997" t="s">
        <v>751</v>
      </c>
      <c r="N19997">
        <v>0</v>
      </c>
      <c r="O19997" t="s">
        <v>751</v>
      </c>
      <c r="P19997" t="s">
        <v>751</v>
      </c>
      <c r="Q19997" t="s">
        <v>751</v>
      </c>
      <c r="R19997" t="s">
        <v>751</v>
      </c>
      <c r="S19997" t="s">
        <v>758</v>
      </c>
    </row>
    <row r="19998" spans="1:19" x14ac:dyDescent="0.3">
      <c r="A19998" t="s">
        <v>747</v>
      </c>
      <c r="B19998" t="s">
        <v>748</v>
      </c>
      <c r="C19998" t="s">
        <v>754</v>
      </c>
      <c r="D19998" t="s">
        <v>750</v>
      </c>
      <c r="E19998">
        <v>1</v>
      </c>
      <c r="F19998" t="s">
        <v>432</v>
      </c>
      <c r="G19998">
        <v>-1.59</v>
      </c>
      <c r="H19998" t="s">
        <v>751</v>
      </c>
      <c r="I19998">
        <v>-1.59</v>
      </c>
      <c r="J19998" t="s">
        <v>751</v>
      </c>
      <c r="K19998">
        <v>-1.59</v>
      </c>
      <c r="L19998" t="s">
        <v>751</v>
      </c>
      <c r="M19998">
        <v>1</v>
      </c>
      <c r="N19998">
        <v>-1.04</v>
      </c>
      <c r="O19998" t="s">
        <v>751</v>
      </c>
      <c r="P19998" t="s">
        <v>751</v>
      </c>
      <c r="Q19998" t="s">
        <v>751</v>
      </c>
      <c r="R19998" t="s">
        <v>751</v>
      </c>
      <c r="S19998" t="s">
        <v>758</v>
      </c>
    </row>
    <row r="19999" spans="1:19" x14ac:dyDescent="0.3">
      <c r="A19999" t="s">
        <v>753</v>
      </c>
      <c r="B19999" t="s">
        <v>748</v>
      </c>
      <c r="C19999" t="s">
        <v>754</v>
      </c>
      <c r="D19999" t="s">
        <v>750</v>
      </c>
      <c r="E19999">
        <v>-1</v>
      </c>
      <c r="F19999" t="s">
        <v>71</v>
      </c>
      <c r="G19999">
        <v>-0.16</v>
      </c>
      <c r="H19999" t="s">
        <v>751</v>
      </c>
      <c r="I19999">
        <v>-0.16</v>
      </c>
      <c r="J19999" t="s">
        <v>751</v>
      </c>
      <c r="K19999">
        <v>-0.16</v>
      </c>
      <c r="L19999" t="s">
        <v>751</v>
      </c>
      <c r="M19999">
        <v>1</v>
      </c>
      <c r="N19999">
        <v>0</v>
      </c>
      <c r="O19999" t="s">
        <v>751</v>
      </c>
      <c r="P19999" t="s">
        <v>751</v>
      </c>
      <c r="Q19999" t="s">
        <v>751</v>
      </c>
      <c r="R19999" t="s">
        <v>751</v>
      </c>
      <c r="S19999" t="s">
        <v>758</v>
      </c>
    </row>
    <row r="20000" spans="1:19" x14ac:dyDescent="0.3">
      <c r="A20000" t="s">
        <v>747</v>
      </c>
      <c r="B20000" t="s">
        <v>748</v>
      </c>
      <c r="C20000" t="s">
        <v>754</v>
      </c>
      <c r="D20000" t="s">
        <v>750</v>
      </c>
      <c r="E20000">
        <v>2</v>
      </c>
      <c r="F20000" t="s">
        <v>128</v>
      </c>
      <c r="G20000">
        <v>-1272.19</v>
      </c>
      <c r="H20000" t="s">
        <v>751</v>
      </c>
      <c r="I20000">
        <v>-1272.19</v>
      </c>
      <c r="J20000" t="s">
        <v>751</v>
      </c>
      <c r="K20000">
        <v>-1272.19</v>
      </c>
      <c r="L20000" t="s">
        <v>751</v>
      </c>
      <c r="M20000" t="s">
        <v>751</v>
      </c>
      <c r="N20000">
        <v>-47.68</v>
      </c>
      <c r="O20000" t="s">
        <v>751</v>
      </c>
      <c r="P20000" t="s">
        <v>751</v>
      </c>
      <c r="Q20000" t="s">
        <v>751</v>
      </c>
      <c r="R20000" t="s">
        <v>751</v>
      </c>
      <c r="S20000" t="s">
        <v>758</v>
      </c>
    </row>
    <row r="20001" spans="1:19" x14ac:dyDescent="0.3">
      <c r="A20001" t="s">
        <v>753</v>
      </c>
      <c r="B20001" t="s">
        <v>748</v>
      </c>
      <c r="C20001" t="s">
        <v>749</v>
      </c>
      <c r="D20001" t="s">
        <v>750</v>
      </c>
      <c r="E20001">
        <v>3</v>
      </c>
      <c r="F20001" t="s">
        <v>396</v>
      </c>
      <c r="G20001">
        <v>27820.3</v>
      </c>
      <c r="H20001" t="s">
        <v>751</v>
      </c>
      <c r="I20001">
        <v>27820.3</v>
      </c>
      <c r="J20001" t="s">
        <v>751</v>
      </c>
      <c r="K20001">
        <v>27820.3</v>
      </c>
      <c r="L20001">
        <v>5.1100000000000003</v>
      </c>
      <c r="M20001" t="s">
        <v>751</v>
      </c>
      <c r="N20001">
        <v>0</v>
      </c>
      <c r="O20001">
        <v>83460.899999999994</v>
      </c>
      <c r="P20001" t="s">
        <v>766</v>
      </c>
      <c r="Q20001" t="s">
        <v>766</v>
      </c>
      <c r="R20001" t="s">
        <v>768</v>
      </c>
      <c r="S20001" t="s">
        <v>758</v>
      </c>
    </row>
    <row r="20002" spans="1:19" x14ac:dyDescent="0.3">
      <c r="A20002" t="s">
        <v>753</v>
      </c>
      <c r="B20002" t="s">
        <v>748</v>
      </c>
      <c r="C20002" t="s">
        <v>749</v>
      </c>
      <c r="D20002" t="s">
        <v>750</v>
      </c>
      <c r="E20002">
        <v>1</v>
      </c>
      <c r="F20002" t="s">
        <v>554</v>
      </c>
      <c r="G20002">
        <v>66482.47</v>
      </c>
      <c r="H20002">
        <v>3</v>
      </c>
      <c r="I20002">
        <v>66482.47</v>
      </c>
      <c r="J20002">
        <v>1.35</v>
      </c>
      <c r="K20002">
        <v>66482.47</v>
      </c>
      <c r="L20002">
        <v>16.809999999999999</v>
      </c>
      <c r="M20002" t="s">
        <v>751</v>
      </c>
      <c r="N20002">
        <v>0</v>
      </c>
      <c r="O20002">
        <v>66482.47</v>
      </c>
      <c r="P20002" t="s">
        <v>766</v>
      </c>
      <c r="Q20002" t="s">
        <v>766</v>
      </c>
      <c r="R20002" t="s">
        <v>766</v>
      </c>
      <c r="S20002" t="s">
        <v>758</v>
      </c>
    </row>
    <row r="20003" spans="1:19" x14ac:dyDescent="0.3">
      <c r="A20003" t="s">
        <v>747</v>
      </c>
      <c r="B20003" t="s">
        <v>748</v>
      </c>
      <c r="C20003" t="s">
        <v>754</v>
      </c>
      <c r="D20003" t="s">
        <v>750</v>
      </c>
      <c r="E20003">
        <v>-1</v>
      </c>
      <c r="F20003" t="s">
        <v>76</v>
      </c>
      <c r="G20003">
        <v>-0.18</v>
      </c>
      <c r="H20003" t="s">
        <v>751</v>
      </c>
      <c r="I20003">
        <v>-0.18</v>
      </c>
      <c r="J20003" t="s">
        <v>751</v>
      </c>
      <c r="K20003">
        <v>-0.18</v>
      </c>
      <c r="L20003" t="s">
        <v>751</v>
      </c>
      <c r="M20003">
        <v>0</v>
      </c>
      <c r="N20003">
        <v>0</v>
      </c>
      <c r="O20003" t="s">
        <v>751</v>
      </c>
      <c r="P20003" t="s">
        <v>751</v>
      </c>
      <c r="Q20003" t="s">
        <v>751</v>
      </c>
      <c r="R20003" t="s">
        <v>751</v>
      </c>
      <c r="S20003" t="s">
        <v>758</v>
      </c>
    </row>
    <row r="20004" spans="1:19" x14ac:dyDescent="0.3">
      <c r="A20004" t="s">
        <v>753</v>
      </c>
      <c r="B20004" t="s">
        <v>748</v>
      </c>
      <c r="C20004" t="s">
        <v>754</v>
      </c>
      <c r="D20004" t="s">
        <v>750</v>
      </c>
      <c r="E20004">
        <v>-1</v>
      </c>
      <c r="F20004" t="s">
        <v>380</v>
      </c>
      <c r="G20004">
        <v>-8237.41</v>
      </c>
      <c r="H20004" t="s">
        <v>751</v>
      </c>
      <c r="I20004">
        <v>-8237.41</v>
      </c>
      <c r="J20004" t="s">
        <v>751</v>
      </c>
      <c r="K20004">
        <v>-8237.41</v>
      </c>
      <c r="L20004" t="s">
        <v>751</v>
      </c>
      <c r="M20004" t="s">
        <v>751</v>
      </c>
      <c r="N20004">
        <v>0</v>
      </c>
      <c r="O20004" t="s">
        <v>751</v>
      </c>
      <c r="P20004" t="s">
        <v>751</v>
      </c>
      <c r="Q20004" t="s">
        <v>751</v>
      </c>
      <c r="R20004" t="s">
        <v>751</v>
      </c>
      <c r="S20004" t="s">
        <v>758</v>
      </c>
    </row>
    <row r="20005" spans="1:19" x14ac:dyDescent="0.3">
      <c r="A20005" t="s">
        <v>747</v>
      </c>
      <c r="B20005" t="s">
        <v>748</v>
      </c>
      <c r="C20005" t="s">
        <v>749</v>
      </c>
      <c r="D20005" t="s">
        <v>750</v>
      </c>
      <c r="E20005">
        <v>4</v>
      </c>
      <c r="F20005" t="s">
        <v>212</v>
      </c>
      <c r="G20005">
        <v>139782415.91999999</v>
      </c>
      <c r="H20005">
        <v>23365.53</v>
      </c>
      <c r="I20005">
        <v>139782415.91999999</v>
      </c>
      <c r="J20005">
        <v>11098.39</v>
      </c>
      <c r="K20005">
        <v>139782415.91999999</v>
      </c>
      <c r="L20005">
        <v>106293.84</v>
      </c>
      <c r="M20005" t="s">
        <v>751</v>
      </c>
      <c r="N20005">
        <v>56429.13</v>
      </c>
      <c r="O20005">
        <v>559129663.67999995</v>
      </c>
      <c r="P20005" t="s">
        <v>766</v>
      </c>
      <c r="Q20005" t="s">
        <v>766</v>
      </c>
      <c r="R20005" t="s">
        <v>766</v>
      </c>
      <c r="S20005" t="s">
        <v>758</v>
      </c>
    </row>
    <row r="20006" spans="1:19" x14ac:dyDescent="0.3">
      <c r="A20006" t="s">
        <v>747</v>
      </c>
      <c r="B20006" t="s">
        <v>748</v>
      </c>
      <c r="C20006" t="s">
        <v>749</v>
      </c>
      <c r="D20006" t="s">
        <v>750</v>
      </c>
      <c r="E20006">
        <v>8</v>
      </c>
      <c r="F20006" t="s">
        <v>319</v>
      </c>
      <c r="G20006">
        <v>211974.82</v>
      </c>
      <c r="H20006" t="s">
        <v>751</v>
      </c>
      <c r="I20006">
        <v>211974.82</v>
      </c>
      <c r="J20006" t="s">
        <v>751</v>
      </c>
      <c r="K20006">
        <v>211974.82</v>
      </c>
      <c r="L20006">
        <v>20.2</v>
      </c>
      <c r="M20006" t="s">
        <v>751</v>
      </c>
      <c r="N20006">
        <v>0</v>
      </c>
      <c r="O20006">
        <v>1695798.56</v>
      </c>
      <c r="P20006" t="s">
        <v>766</v>
      </c>
      <c r="Q20006" t="s">
        <v>766</v>
      </c>
      <c r="R20006" t="s">
        <v>768</v>
      </c>
      <c r="S20006" t="s">
        <v>758</v>
      </c>
    </row>
    <row r="20007" spans="1:19" x14ac:dyDescent="0.3">
      <c r="A20007" t="s">
        <v>747</v>
      </c>
      <c r="B20007" t="s">
        <v>748</v>
      </c>
      <c r="C20007" t="s">
        <v>749</v>
      </c>
      <c r="D20007" t="s">
        <v>750</v>
      </c>
      <c r="E20007">
        <v>7</v>
      </c>
      <c r="F20007" t="s">
        <v>531</v>
      </c>
      <c r="G20007">
        <v>221.17</v>
      </c>
      <c r="H20007">
        <v>0.35</v>
      </c>
      <c r="I20007">
        <v>221.17</v>
      </c>
      <c r="J20007">
        <v>0.17</v>
      </c>
      <c r="K20007">
        <v>221.17</v>
      </c>
      <c r="L20007">
        <v>1.6</v>
      </c>
      <c r="M20007" t="s">
        <v>751</v>
      </c>
      <c r="N20007">
        <v>0</v>
      </c>
      <c r="O20007">
        <v>1548.19</v>
      </c>
      <c r="P20007" t="s">
        <v>766</v>
      </c>
      <c r="Q20007" t="s">
        <v>766</v>
      </c>
      <c r="R20007" t="s">
        <v>766</v>
      </c>
      <c r="S20007" t="s">
        <v>758</v>
      </c>
    </row>
    <row r="20008" spans="1:19" x14ac:dyDescent="0.3">
      <c r="A20008" t="s">
        <v>747</v>
      </c>
      <c r="B20008" t="s">
        <v>748</v>
      </c>
      <c r="C20008" t="s">
        <v>754</v>
      </c>
      <c r="D20008" t="s">
        <v>750</v>
      </c>
      <c r="E20008">
        <v>2</v>
      </c>
      <c r="F20008" t="s">
        <v>425</v>
      </c>
      <c r="G20008">
        <v>-192.44</v>
      </c>
      <c r="H20008" t="s">
        <v>751</v>
      </c>
      <c r="I20008">
        <v>-192.44</v>
      </c>
      <c r="J20008" t="s">
        <v>751</v>
      </c>
      <c r="K20008">
        <v>-192.44</v>
      </c>
      <c r="L20008" t="s">
        <v>751</v>
      </c>
      <c r="M20008" t="s">
        <v>751</v>
      </c>
      <c r="N20008">
        <v>0</v>
      </c>
      <c r="O20008" t="s">
        <v>751</v>
      </c>
      <c r="P20008" t="s">
        <v>751</v>
      </c>
      <c r="Q20008" t="s">
        <v>751</v>
      </c>
      <c r="R20008" t="s">
        <v>751</v>
      </c>
      <c r="S20008" t="s">
        <v>758</v>
      </c>
    </row>
    <row r="20009" spans="1:19" x14ac:dyDescent="0.3">
      <c r="A20009" t="s">
        <v>747</v>
      </c>
      <c r="B20009" t="s">
        <v>748</v>
      </c>
      <c r="C20009" t="s">
        <v>749</v>
      </c>
      <c r="D20009" t="s">
        <v>750</v>
      </c>
      <c r="E20009">
        <v>1</v>
      </c>
      <c r="F20009" t="s">
        <v>116</v>
      </c>
      <c r="G20009">
        <v>18245605.609999999</v>
      </c>
      <c r="H20009" t="s">
        <v>751</v>
      </c>
      <c r="I20009">
        <v>18245605.609999999</v>
      </c>
      <c r="J20009" t="s">
        <v>751</v>
      </c>
      <c r="K20009">
        <v>18245605.609999999</v>
      </c>
      <c r="L20009">
        <v>1026.67</v>
      </c>
      <c r="M20009" t="s">
        <v>751</v>
      </c>
      <c r="N20009">
        <v>303523.13</v>
      </c>
      <c r="O20009">
        <v>18245605.609999999</v>
      </c>
      <c r="P20009" t="s">
        <v>766</v>
      </c>
      <c r="Q20009" t="s">
        <v>766</v>
      </c>
      <c r="R20009" t="s">
        <v>768</v>
      </c>
      <c r="S20009" t="s">
        <v>758</v>
      </c>
    </row>
    <row r="20010" spans="1:19" x14ac:dyDescent="0.3">
      <c r="A20010" t="s">
        <v>747</v>
      </c>
      <c r="B20010" t="s">
        <v>748</v>
      </c>
      <c r="C20010" t="s">
        <v>749</v>
      </c>
      <c r="D20010" t="s">
        <v>750</v>
      </c>
      <c r="E20010">
        <v>6</v>
      </c>
      <c r="F20010" t="s">
        <v>493</v>
      </c>
      <c r="G20010">
        <v>2072508.29</v>
      </c>
      <c r="H20010">
        <v>1348.48</v>
      </c>
      <c r="I20010">
        <v>2072508.29</v>
      </c>
      <c r="J20010">
        <v>50.06</v>
      </c>
      <c r="K20010">
        <v>2072508.29</v>
      </c>
      <c r="L20010">
        <v>418.66</v>
      </c>
      <c r="M20010" t="s">
        <v>751</v>
      </c>
      <c r="N20010">
        <v>0</v>
      </c>
      <c r="O20010">
        <v>12435049.74</v>
      </c>
      <c r="P20010" t="s">
        <v>766</v>
      </c>
      <c r="Q20010" t="s">
        <v>766</v>
      </c>
      <c r="R20010" t="s">
        <v>766</v>
      </c>
      <c r="S20010" t="s">
        <v>758</v>
      </c>
    </row>
    <row r="20011" spans="1:19" x14ac:dyDescent="0.3">
      <c r="A20011" t="s">
        <v>753</v>
      </c>
      <c r="B20011" t="s">
        <v>748</v>
      </c>
      <c r="C20011" t="s">
        <v>749</v>
      </c>
      <c r="D20011" t="s">
        <v>750</v>
      </c>
      <c r="E20011">
        <v>4</v>
      </c>
      <c r="F20011" t="s">
        <v>265</v>
      </c>
      <c r="G20011">
        <v>44085.63</v>
      </c>
      <c r="H20011">
        <v>5551.71</v>
      </c>
      <c r="I20011">
        <v>44085.63</v>
      </c>
      <c r="J20011">
        <v>2</v>
      </c>
      <c r="K20011">
        <v>44085.63</v>
      </c>
      <c r="L20011">
        <v>19.12</v>
      </c>
      <c r="M20011" t="s">
        <v>751</v>
      </c>
      <c r="N20011">
        <v>0</v>
      </c>
      <c r="O20011">
        <v>176342.52</v>
      </c>
      <c r="P20011" t="s">
        <v>766</v>
      </c>
      <c r="Q20011" t="s">
        <v>768</v>
      </c>
      <c r="R20011" t="s">
        <v>768</v>
      </c>
      <c r="S20011" t="s">
        <v>758</v>
      </c>
    </row>
    <row r="20012" spans="1:19" x14ac:dyDescent="0.3">
      <c r="A20012" t="s">
        <v>747</v>
      </c>
      <c r="B20012" t="s">
        <v>748</v>
      </c>
      <c r="C20012" t="s">
        <v>754</v>
      </c>
      <c r="D20012" t="s">
        <v>750</v>
      </c>
      <c r="E20012">
        <v>8</v>
      </c>
      <c r="F20012" t="s">
        <v>40</v>
      </c>
      <c r="G20012">
        <v>-743.21</v>
      </c>
      <c r="H20012" t="s">
        <v>751</v>
      </c>
      <c r="I20012">
        <v>-743.21</v>
      </c>
      <c r="J20012" t="s">
        <v>751</v>
      </c>
      <c r="K20012">
        <v>-743.21</v>
      </c>
      <c r="L20012" t="s">
        <v>751</v>
      </c>
      <c r="M20012" t="s">
        <v>751</v>
      </c>
      <c r="N20012">
        <v>0</v>
      </c>
      <c r="O20012" t="s">
        <v>751</v>
      </c>
      <c r="P20012" t="s">
        <v>751</v>
      </c>
      <c r="Q20012" t="s">
        <v>751</v>
      </c>
      <c r="R20012" t="s">
        <v>751</v>
      </c>
      <c r="S20012" t="s">
        <v>758</v>
      </c>
    </row>
    <row r="20013" spans="1:19" x14ac:dyDescent="0.3">
      <c r="A20013" t="s">
        <v>753</v>
      </c>
      <c r="B20013" t="s">
        <v>748</v>
      </c>
      <c r="C20013" t="s">
        <v>749</v>
      </c>
      <c r="D20013" t="s">
        <v>750</v>
      </c>
      <c r="E20013">
        <v>9</v>
      </c>
      <c r="F20013" t="s">
        <v>348</v>
      </c>
      <c r="G20013">
        <v>92117.69</v>
      </c>
      <c r="H20013">
        <v>2.68</v>
      </c>
      <c r="I20013">
        <v>92117.69</v>
      </c>
      <c r="J20013">
        <v>14.39</v>
      </c>
      <c r="K20013">
        <v>92117.69</v>
      </c>
      <c r="L20013">
        <v>250.17</v>
      </c>
      <c r="M20013" t="s">
        <v>751</v>
      </c>
      <c r="N20013">
        <v>0</v>
      </c>
      <c r="O20013">
        <v>829059.21</v>
      </c>
      <c r="P20013" t="s">
        <v>766</v>
      </c>
      <c r="Q20013" t="s">
        <v>766</v>
      </c>
      <c r="R20013" t="s">
        <v>768</v>
      </c>
      <c r="S20013" t="s">
        <v>758</v>
      </c>
    </row>
    <row r="20014" spans="1:19" x14ac:dyDescent="0.3">
      <c r="A20014" t="s">
        <v>747</v>
      </c>
      <c r="B20014" t="s">
        <v>748</v>
      </c>
      <c r="C20014" t="s">
        <v>749</v>
      </c>
      <c r="D20014" t="s">
        <v>750</v>
      </c>
      <c r="E20014">
        <v>2</v>
      </c>
      <c r="F20014" t="s">
        <v>71</v>
      </c>
      <c r="G20014">
        <v>28717.759999999998</v>
      </c>
      <c r="H20014">
        <v>22821.81</v>
      </c>
      <c r="I20014">
        <v>28717.759999999998</v>
      </c>
      <c r="J20014">
        <v>0.84</v>
      </c>
      <c r="K20014">
        <v>28717.759999999998</v>
      </c>
      <c r="L20014">
        <v>8.09</v>
      </c>
      <c r="M20014" t="s">
        <v>751</v>
      </c>
      <c r="N20014">
        <v>0</v>
      </c>
      <c r="O20014">
        <v>57435.519999999997</v>
      </c>
      <c r="P20014" t="s">
        <v>766</v>
      </c>
      <c r="Q20014" t="s">
        <v>768</v>
      </c>
      <c r="R20014" t="s">
        <v>768</v>
      </c>
      <c r="S20014" t="s">
        <v>758</v>
      </c>
    </row>
    <row r="20015" spans="1:19" x14ac:dyDescent="0.3">
      <c r="A20015" t="s">
        <v>752</v>
      </c>
      <c r="B20015" t="s">
        <v>748</v>
      </c>
      <c r="C20015" t="s">
        <v>754</v>
      </c>
      <c r="D20015" t="s">
        <v>750</v>
      </c>
      <c r="E20015">
        <v>3</v>
      </c>
      <c r="F20015" t="s">
        <v>263</v>
      </c>
      <c r="G20015">
        <v>-28086.12</v>
      </c>
      <c r="H20015" t="s">
        <v>751</v>
      </c>
      <c r="I20015">
        <v>-28086.12</v>
      </c>
      <c r="J20015" t="s">
        <v>751</v>
      </c>
      <c r="K20015">
        <v>-28086.12</v>
      </c>
      <c r="L20015" t="s">
        <v>751</v>
      </c>
      <c r="M20015" t="s">
        <v>751</v>
      </c>
      <c r="N20015">
        <v>0</v>
      </c>
      <c r="O20015" t="s">
        <v>751</v>
      </c>
      <c r="P20015" t="s">
        <v>751</v>
      </c>
      <c r="Q20015" t="s">
        <v>751</v>
      </c>
      <c r="R20015" t="s">
        <v>751</v>
      </c>
      <c r="S20015" t="s">
        <v>758</v>
      </c>
    </row>
    <row r="20016" spans="1:19" x14ac:dyDescent="0.3">
      <c r="A20016" t="s">
        <v>752</v>
      </c>
      <c r="B20016" t="s">
        <v>748</v>
      </c>
      <c r="C20016" t="s">
        <v>754</v>
      </c>
      <c r="D20016" t="s">
        <v>750</v>
      </c>
      <c r="E20016">
        <v>1</v>
      </c>
      <c r="F20016" t="s">
        <v>52</v>
      </c>
      <c r="G20016">
        <v>-1874.78</v>
      </c>
      <c r="H20016" t="s">
        <v>751</v>
      </c>
      <c r="I20016">
        <v>-1874.78</v>
      </c>
      <c r="J20016" t="s">
        <v>751</v>
      </c>
      <c r="K20016">
        <v>-1874.78</v>
      </c>
      <c r="L20016" t="s">
        <v>751</v>
      </c>
      <c r="M20016" t="s">
        <v>751</v>
      </c>
      <c r="N20016">
        <v>0</v>
      </c>
      <c r="O20016" t="s">
        <v>751</v>
      </c>
      <c r="P20016" t="s">
        <v>751</v>
      </c>
      <c r="Q20016" t="s">
        <v>751</v>
      </c>
      <c r="R20016" t="s">
        <v>751</v>
      </c>
      <c r="S20016" t="s">
        <v>758</v>
      </c>
    </row>
    <row r="20017" spans="1:19" x14ac:dyDescent="0.3">
      <c r="A20017" t="s">
        <v>753</v>
      </c>
      <c r="B20017" t="s">
        <v>748</v>
      </c>
      <c r="C20017" t="s">
        <v>749</v>
      </c>
      <c r="D20017" t="s">
        <v>750</v>
      </c>
      <c r="E20017">
        <v>2</v>
      </c>
      <c r="F20017" t="s">
        <v>52</v>
      </c>
      <c r="G20017">
        <v>229113.77</v>
      </c>
      <c r="H20017">
        <v>27.09</v>
      </c>
      <c r="I20017">
        <v>229113.77</v>
      </c>
      <c r="J20017">
        <v>12.87</v>
      </c>
      <c r="K20017">
        <v>229113.77</v>
      </c>
      <c r="L20017">
        <v>123.25</v>
      </c>
      <c r="M20017" t="s">
        <v>751</v>
      </c>
      <c r="N20017">
        <v>0</v>
      </c>
      <c r="O20017">
        <v>458227.54</v>
      </c>
      <c r="P20017" t="s">
        <v>766</v>
      </c>
      <c r="Q20017" t="s">
        <v>766</v>
      </c>
      <c r="R20017" t="s">
        <v>766</v>
      </c>
      <c r="S20017" t="s">
        <v>758</v>
      </c>
    </row>
    <row r="20018" spans="1:19" x14ac:dyDescent="0.3">
      <c r="A20018" t="s">
        <v>753</v>
      </c>
      <c r="B20018" t="s">
        <v>748</v>
      </c>
      <c r="C20018" t="s">
        <v>754</v>
      </c>
      <c r="D20018" t="s">
        <v>750</v>
      </c>
      <c r="E20018">
        <v>3</v>
      </c>
      <c r="F20018" t="s">
        <v>335</v>
      </c>
      <c r="G20018">
        <v>-12446.23</v>
      </c>
      <c r="H20018" t="s">
        <v>751</v>
      </c>
      <c r="I20018">
        <v>-12446.23</v>
      </c>
      <c r="J20018" t="s">
        <v>751</v>
      </c>
      <c r="K20018">
        <v>-12446.23</v>
      </c>
      <c r="L20018" t="s">
        <v>751</v>
      </c>
      <c r="M20018" t="s">
        <v>751</v>
      </c>
      <c r="N20018">
        <v>0</v>
      </c>
      <c r="O20018" t="s">
        <v>751</v>
      </c>
      <c r="P20018" t="s">
        <v>751</v>
      </c>
      <c r="Q20018" t="s">
        <v>751</v>
      </c>
      <c r="R20018" t="s">
        <v>751</v>
      </c>
      <c r="S20018" t="s">
        <v>758</v>
      </c>
    </row>
    <row r="20019" spans="1:19" x14ac:dyDescent="0.3">
      <c r="A20019" t="s">
        <v>747</v>
      </c>
      <c r="B20019" t="s">
        <v>748</v>
      </c>
      <c r="C20019" t="s">
        <v>754</v>
      </c>
      <c r="D20019" t="s">
        <v>750</v>
      </c>
      <c r="E20019">
        <v>4</v>
      </c>
      <c r="F20019" t="s">
        <v>218</v>
      </c>
      <c r="G20019">
        <v>-10071.68</v>
      </c>
      <c r="H20019" t="s">
        <v>751</v>
      </c>
      <c r="I20019">
        <v>-10071.68</v>
      </c>
      <c r="J20019" t="s">
        <v>751</v>
      </c>
      <c r="K20019">
        <v>-10071.68</v>
      </c>
      <c r="L20019" t="s">
        <v>751</v>
      </c>
      <c r="M20019" t="s">
        <v>751</v>
      </c>
      <c r="N20019">
        <v>-163.71</v>
      </c>
      <c r="O20019" t="s">
        <v>751</v>
      </c>
      <c r="P20019" t="s">
        <v>751</v>
      </c>
      <c r="Q20019" t="s">
        <v>751</v>
      </c>
      <c r="R20019" t="s">
        <v>751</v>
      </c>
      <c r="S20019" t="s">
        <v>758</v>
      </c>
    </row>
    <row r="20020" spans="1:19" x14ac:dyDescent="0.3">
      <c r="A20020" t="s">
        <v>752</v>
      </c>
      <c r="B20020" t="s">
        <v>748</v>
      </c>
      <c r="C20020" t="s">
        <v>749</v>
      </c>
      <c r="D20020" t="s">
        <v>750</v>
      </c>
      <c r="E20020">
        <v>6</v>
      </c>
      <c r="F20020" t="s">
        <v>263</v>
      </c>
      <c r="G20020">
        <v>117315.31</v>
      </c>
      <c r="H20020">
        <v>9.7100000000000009</v>
      </c>
      <c r="I20020">
        <v>117315.31</v>
      </c>
      <c r="J20020">
        <v>4.3600000000000003</v>
      </c>
      <c r="K20020">
        <v>117315.31</v>
      </c>
      <c r="L20020">
        <v>54.37</v>
      </c>
      <c r="M20020" t="s">
        <v>751</v>
      </c>
      <c r="N20020">
        <v>0</v>
      </c>
      <c r="O20020">
        <v>703891.86</v>
      </c>
      <c r="P20020" t="s">
        <v>766</v>
      </c>
      <c r="Q20020" t="s">
        <v>766</v>
      </c>
      <c r="R20020" t="s">
        <v>766</v>
      </c>
      <c r="S20020" t="s">
        <v>758</v>
      </c>
    </row>
    <row r="20021" spans="1:19" x14ac:dyDescent="0.3">
      <c r="A20021" t="s">
        <v>747</v>
      </c>
      <c r="B20021" t="s">
        <v>748</v>
      </c>
      <c r="C20021" t="s">
        <v>749</v>
      </c>
      <c r="D20021" t="s">
        <v>750</v>
      </c>
      <c r="E20021">
        <v>3</v>
      </c>
      <c r="F20021" t="s">
        <v>138</v>
      </c>
      <c r="G20021">
        <v>490319.67</v>
      </c>
      <c r="H20021">
        <v>141.85</v>
      </c>
      <c r="I20021">
        <v>490319.67</v>
      </c>
      <c r="J20021">
        <v>23.71</v>
      </c>
      <c r="K20021">
        <v>490319.67</v>
      </c>
      <c r="L20021">
        <v>259.54000000000002</v>
      </c>
      <c r="M20021" t="s">
        <v>751</v>
      </c>
      <c r="N20021">
        <v>0</v>
      </c>
      <c r="O20021">
        <v>1470959.01</v>
      </c>
      <c r="P20021" t="s">
        <v>766</v>
      </c>
      <c r="Q20021" t="s">
        <v>766</v>
      </c>
      <c r="R20021" t="s">
        <v>766</v>
      </c>
      <c r="S20021" t="s">
        <v>758</v>
      </c>
    </row>
    <row r="20022" spans="1:19" x14ac:dyDescent="0.3">
      <c r="A20022" t="s">
        <v>747</v>
      </c>
      <c r="B20022" t="s">
        <v>748</v>
      </c>
      <c r="C20022" t="s">
        <v>749</v>
      </c>
      <c r="D20022" t="s">
        <v>750</v>
      </c>
      <c r="E20022">
        <v>-1</v>
      </c>
      <c r="F20022" t="s">
        <v>16</v>
      </c>
      <c r="G20022">
        <v>1006017.39</v>
      </c>
      <c r="H20022">
        <v>90.49</v>
      </c>
      <c r="I20022">
        <v>1006017.39</v>
      </c>
      <c r="J20022">
        <v>40.65</v>
      </c>
      <c r="K20022">
        <v>1006017.39</v>
      </c>
      <c r="L20022">
        <v>506.86</v>
      </c>
      <c r="M20022" t="s">
        <v>751</v>
      </c>
      <c r="N20022">
        <v>0</v>
      </c>
      <c r="O20022" t="s">
        <v>751</v>
      </c>
      <c r="P20022" t="s">
        <v>766</v>
      </c>
      <c r="Q20022" t="s">
        <v>766</v>
      </c>
      <c r="R20022" t="s">
        <v>766</v>
      </c>
      <c r="S20022" t="s">
        <v>758</v>
      </c>
    </row>
    <row r="20023" spans="1:19" x14ac:dyDescent="0.3">
      <c r="A20023" t="s">
        <v>747</v>
      </c>
      <c r="B20023" t="s">
        <v>748</v>
      </c>
      <c r="C20023" t="s">
        <v>754</v>
      </c>
      <c r="D20023" t="s">
        <v>750</v>
      </c>
      <c r="E20023">
        <v>1</v>
      </c>
      <c r="F20023" t="s">
        <v>128</v>
      </c>
      <c r="G20023">
        <v>-576.95000000000005</v>
      </c>
      <c r="H20023" t="s">
        <v>751</v>
      </c>
      <c r="I20023">
        <v>-576.95000000000005</v>
      </c>
      <c r="J20023" t="s">
        <v>751</v>
      </c>
      <c r="K20023">
        <v>-576.95000000000005</v>
      </c>
      <c r="L20023" t="s">
        <v>751</v>
      </c>
      <c r="M20023" t="s">
        <v>751</v>
      </c>
      <c r="N20023">
        <v>-27.21</v>
      </c>
      <c r="O20023" t="s">
        <v>751</v>
      </c>
      <c r="P20023" t="s">
        <v>751</v>
      </c>
      <c r="Q20023" t="s">
        <v>751</v>
      </c>
      <c r="R20023" t="s">
        <v>751</v>
      </c>
      <c r="S20023" t="s">
        <v>758</v>
      </c>
    </row>
    <row r="20024" spans="1:19" x14ac:dyDescent="0.3">
      <c r="A20024" t="s">
        <v>747</v>
      </c>
      <c r="B20024" t="s">
        <v>748</v>
      </c>
      <c r="C20024" t="s">
        <v>749</v>
      </c>
      <c r="D20024" t="s">
        <v>750</v>
      </c>
      <c r="E20024">
        <v>-1</v>
      </c>
      <c r="F20024" t="s">
        <v>553</v>
      </c>
      <c r="G20024">
        <v>1182298.79</v>
      </c>
      <c r="H20024">
        <v>28.46</v>
      </c>
      <c r="I20024">
        <v>1182298.79</v>
      </c>
      <c r="J20024">
        <v>52.63</v>
      </c>
      <c r="K20024">
        <v>1182298.79</v>
      </c>
      <c r="L20024">
        <v>363.67</v>
      </c>
      <c r="M20024" t="s">
        <v>751</v>
      </c>
      <c r="N20024">
        <v>0</v>
      </c>
      <c r="O20024" t="s">
        <v>751</v>
      </c>
      <c r="P20024" t="s">
        <v>766</v>
      </c>
      <c r="Q20024" t="s">
        <v>766</v>
      </c>
      <c r="R20024" t="s">
        <v>766</v>
      </c>
      <c r="S20024" t="s">
        <v>758</v>
      </c>
    </row>
    <row r="20025" spans="1:19" x14ac:dyDescent="0.3">
      <c r="A20025" t="s">
        <v>747</v>
      </c>
      <c r="B20025" t="s">
        <v>748</v>
      </c>
      <c r="C20025" t="s">
        <v>749</v>
      </c>
      <c r="D20025" t="s">
        <v>750</v>
      </c>
      <c r="E20025">
        <v>-1</v>
      </c>
      <c r="F20025" t="s">
        <v>285</v>
      </c>
      <c r="G20025">
        <v>2455868.39</v>
      </c>
      <c r="H20025">
        <v>164.49</v>
      </c>
      <c r="I20025">
        <v>2455868.39</v>
      </c>
      <c r="J20025">
        <v>78.13</v>
      </c>
      <c r="K20025">
        <v>2455868.39</v>
      </c>
      <c r="L20025">
        <v>748.29</v>
      </c>
      <c r="M20025" t="s">
        <v>751</v>
      </c>
      <c r="N20025">
        <v>0</v>
      </c>
      <c r="O20025" t="s">
        <v>751</v>
      </c>
      <c r="P20025" t="s">
        <v>766</v>
      </c>
      <c r="Q20025" t="s">
        <v>766</v>
      </c>
      <c r="R20025" t="s">
        <v>766</v>
      </c>
      <c r="S20025" t="s">
        <v>758</v>
      </c>
    </row>
    <row r="20026" spans="1:19" x14ac:dyDescent="0.3">
      <c r="A20026" t="s">
        <v>753</v>
      </c>
      <c r="B20026" t="s">
        <v>748</v>
      </c>
      <c r="C20026" t="s">
        <v>754</v>
      </c>
      <c r="D20026" t="s">
        <v>750</v>
      </c>
      <c r="E20026">
        <v>2</v>
      </c>
      <c r="F20026" t="s">
        <v>41</v>
      </c>
      <c r="G20026">
        <v>-261.49</v>
      </c>
      <c r="H20026" t="s">
        <v>751</v>
      </c>
      <c r="I20026">
        <v>-261.49</v>
      </c>
      <c r="J20026" t="s">
        <v>751</v>
      </c>
      <c r="K20026">
        <v>-261.49</v>
      </c>
      <c r="L20026" t="s">
        <v>751</v>
      </c>
      <c r="M20026" t="s">
        <v>751</v>
      </c>
      <c r="N20026">
        <v>0</v>
      </c>
      <c r="O20026" t="s">
        <v>751</v>
      </c>
      <c r="P20026" t="s">
        <v>751</v>
      </c>
      <c r="Q20026" t="s">
        <v>751</v>
      </c>
      <c r="R20026" t="s">
        <v>751</v>
      </c>
      <c r="S20026" t="s">
        <v>758</v>
      </c>
    </row>
    <row r="20027" spans="1:19" x14ac:dyDescent="0.3">
      <c r="A20027" t="s">
        <v>747</v>
      </c>
      <c r="B20027" t="s">
        <v>748</v>
      </c>
      <c r="C20027" t="s">
        <v>754</v>
      </c>
      <c r="D20027" t="s">
        <v>750</v>
      </c>
      <c r="E20027">
        <v>0</v>
      </c>
      <c r="F20027" t="s">
        <v>299</v>
      </c>
      <c r="G20027">
        <v>-565.66</v>
      </c>
      <c r="H20027" t="s">
        <v>751</v>
      </c>
      <c r="I20027">
        <v>-565.66</v>
      </c>
      <c r="J20027" t="s">
        <v>751</v>
      </c>
      <c r="K20027">
        <v>-565.66</v>
      </c>
      <c r="L20027" t="s">
        <v>751</v>
      </c>
      <c r="M20027" t="s">
        <v>751</v>
      </c>
      <c r="N20027">
        <v>0</v>
      </c>
      <c r="O20027" t="s">
        <v>751</v>
      </c>
      <c r="P20027" t="s">
        <v>751</v>
      </c>
      <c r="Q20027" t="s">
        <v>751</v>
      </c>
      <c r="R20027" t="s">
        <v>751</v>
      </c>
      <c r="S20027" t="s">
        <v>758</v>
      </c>
    </row>
    <row r="20028" spans="1:19" x14ac:dyDescent="0.3">
      <c r="A20028" t="s">
        <v>747</v>
      </c>
      <c r="B20028" t="s">
        <v>748</v>
      </c>
      <c r="C20028" t="s">
        <v>754</v>
      </c>
      <c r="D20028" t="s">
        <v>750</v>
      </c>
      <c r="E20028">
        <v>10</v>
      </c>
      <c r="F20028" t="s">
        <v>541</v>
      </c>
      <c r="G20028">
        <v>-9186.52</v>
      </c>
      <c r="H20028" t="s">
        <v>751</v>
      </c>
      <c r="I20028">
        <v>-9186.52</v>
      </c>
      <c r="J20028" t="s">
        <v>751</v>
      </c>
      <c r="K20028">
        <v>-9186.52</v>
      </c>
      <c r="L20028" t="s">
        <v>751</v>
      </c>
      <c r="M20028" t="s">
        <v>751</v>
      </c>
      <c r="N20028">
        <v>0</v>
      </c>
      <c r="O20028" t="s">
        <v>751</v>
      </c>
      <c r="P20028" t="s">
        <v>751</v>
      </c>
      <c r="Q20028" t="s">
        <v>751</v>
      </c>
      <c r="R20028" t="s">
        <v>751</v>
      </c>
      <c r="S20028" t="s">
        <v>758</v>
      </c>
    </row>
    <row r="20029" spans="1:19" x14ac:dyDescent="0.3">
      <c r="A20029" t="s">
        <v>753</v>
      </c>
      <c r="B20029" t="s">
        <v>748</v>
      </c>
      <c r="C20029" t="s">
        <v>749</v>
      </c>
      <c r="D20029" t="s">
        <v>750</v>
      </c>
      <c r="E20029">
        <v>3</v>
      </c>
      <c r="F20029" t="s">
        <v>380</v>
      </c>
      <c r="G20029">
        <v>131219.73000000001</v>
      </c>
      <c r="H20029">
        <v>175.31</v>
      </c>
      <c r="I20029">
        <v>131219.73000000001</v>
      </c>
      <c r="J20029">
        <v>13.43</v>
      </c>
      <c r="K20029">
        <v>131219.73000000001</v>
      </c>
      <c r="L20029">
        <v>70.84</v>
      </c>
      <c r="M20029" t="s">
        <v>751</v>
      </c>
      <c r="N20029">
        <v>0</v>
      </c>
      <c r="O20029">
        <v>393659.19000000012</v>
      </c>
      <c r="P20029" t="s">
        <v>766</v>
      </c>
      <c r="Q20029" t="s">
        <v>766</v>
      </c>
      <c r="R20029" t="s">
        <v>766</v>
      </c>
      <c r="S20029" t="s">
        <v>758</v>
      </c>
    </row>
    <row r="20030" spans="1:19" x14ac:dyDescent="0.3">
      <c r="A20030" t="s">
        <v>753</v>
      </c>
      <c r="B20030" t="s">
        <v>748</v>
      </c>
      <c r="C20030" t="s">
        <v>749</v>
      </c>
      <c r="D20030" t="s">
        <v>750</v>
      </c>
      <c r="E20030">
        <v>-1</v>
      </c>
      <c r="F20030" t="s">
        <v>271</v>
      </c>
      <c r="G20030">
        <v>326895.23</v>
      </c>
      <c r="H20030">
        <v>26.34</v>
      </c>
      <c r="I20030">
        <v>326895.23</v>
      </c>
      <c r="J20030">
        <v>12.51</v>
      </c>
      <c r="K20030">
        <v>326895.23</v>
      </c>
      <c r="L20030">
        <v>119.85</v>
      </c>
      <c r="M20030" t="s">
        <v>751</v>
      </c>
      <c r="N20030">
        <v>0</v>
      </c>
      <c r="O20030" t="s">
        <v>751</v>
      </c>
      <c r="P20030" t="s">
        <v>766</v>
      </c>
      <c r="Q20030" t="s">
        <v>766</v>
      </c>
      <c r="R20030" t="s">
        <v>766</v>
      </c>
      <c r="S20030" t="s">
        <v>758</v>
      </c>
    </row>
    <row r="20031" spans="1:19" x14ac:dyDescent="0.3">
      <c r="A20031" t="s">
        <v>747</v>
      </c>
      <c r="B20031" t="s">
        <v>748</v>
      </c>
      <c r="C20031" t="s">
        <v>749</v>
      </c>
      <c r="D20031" t="s">
        <v>750</v>
      </c>
      <c r="E20031">
        <v>1</v>
      </c>
      <c r="F20031" t="s">
        <v>291</v>
      </c>
      <c r="G20031">
        <v>32250.98</v>
      </c>
      <c r="H20031">
        <v>0.38</v>
      </c>
      <c r="I20031">
        <v>32250.98</v>
      </c>
      <c r="J20031">
        <v>0.17</v>
      </c>
      <c r="K20031">
        <v>32250.98</v>
      </c>
      <c r="L20031">
        <v>5.09</v>
      </c>
      <c r="M20031" t="s">
        <v>751</v>
      </c>
      <c r="N20031">
        <v>0</v>
      </c>
      <c r="O20031">
        <v>32250.98</v>
      </c>
      <c r="P20031" t="s">
        <v>766</v>
      </c>
      <c r="Q20031" t="s">
        <v>766</v>
      </c>
      <c r="R20031" t="s">
        <v>766</v>
      </c>
      <c r="S20031" t="s">
        <v>758</v>
      </c>
    </row>
    <row r="20032" spans="1:19" x14ac:dyDescent="0.3">
      <c r="A20032" t="s">
        <v>753</v>
      </c>
      <c r="B20032" t="s">
        <v>748</v>
      </c>
      <c r="C20032" t="s">
        <v>749</v>
      </c>
      <c r="D20032" t="s">
        <v>750</v>
      </c>
      <c r="E20032">
        <v>2</v>
      </c>
      <c r="F20032" t="s">
        <v>267</v>
      </c>
      <c r="G20032">
        <v>14278.13</v>
      </c>
      <c r="H20032" t="s">
        <v>751</v>
      </c>
      <c r="I20032">
        <v>14278.13</v>
      </c>
      <c r="J20032" t="s">
        <v>751</v>
      </c>
      <c r="K20032">
        <v>14278.13</v>
      </c>
      <c r="L20032" t="s">
        <v>751</v>
      </c>
      <c r="M20032" t="s">
        <v>751</v>
      </c>
      <c r="N20032">
        <v>0</v>
      </c>
      <c r="O20032">
        <v>28556.26</v>
      </c>
      <c r="P20032" t="s">
        <v>768</v>
      </c>
      <c r="Q20032" t="s">
        <v>768</v>
      </c>
      <c r="R20032" t="s">
        <v>768</v>
      </c>
      <c r="S20032" t="s">
        <v>726</v>
      </c>
    </row>
    <row r="20033" spans="1:19" x14ac:dyDescent="0.3">
      <c r="A20033" t="s">
        <v>747</v>
      </c>
      <c r="B20033" t="s">
        <v>748</v>
      </c>
      <c r="C20033" t="s">
        <v>754</v>
      </c>
      <c r="D20033" t="s">
        <v>750</v>
      </c>
      <c r="E20033">
        <v>-1</v>
      </c>
      <c r="F20033" t="s">
        <v>259</v>
      </c>
      <c r="G20033">
        <v>-2257.92</v>
      </c>
      <c r="H20033" t="s">
        <v>751</v>
      </c>
      <c r="I20033">
        <v>-2257.92</v>
      </c>
      <c r="J20033" t="s">
        <v>751</v>
      </c>
      <c r="K20033">
        <v>-2257.92</v>
      </c>
      <c r="L20033" t="s">
        <v>751</v>
      </c>
      <c r="M20033" t="s">
        <v>751</v>
      </c>
      <c r="N20033">
        <v>0</v>
      </c>
      <c r="O20033" t="s">
        <v>751</v>
      </c>
      <c r="P20033" t="s">
        <v>751</v>
      </c>
      <c r="Q20033" t="s">
        <v>751</v>
      </c>
      <c r="R20033" t="s">
        <v>751</v>
      </c>
      <c r="S20033" t="s">
        <v>758</v>
      </c>
    </row>
    <row r="20034" spans="1:19" x14ac:dyDescent="0.3">
      <c r="A20034" t="s">
        <v>747</v>
      </c>
      <c r="B20034" t="s">
        <v>748</v>
      </c>
      <c r="C20034" t="s">
        <v>754</v>
      </c>
      <c r="D20034" t="s">
        <v>750</v>
      </c>
      <c r="E20034">
        <v>1</v>
      </c>
      <c r="F20034" t="s">
        <v>540</v>
      </c>
      <c r="G20034">
        <v>-2985.66</v>
      </c>
      <c r="H20034" t="s">
        <v>751</v>
      </c>
      <c r="I20034">
        <v>-2985.66</v>
      </c>
      <c r="J20034" t="s">
        <v>751</v>
      </c>
      <c r="K20034">
        <v>-2985.66</v>
      </c>
      <c r="L20034" t="s">
        <v>751</v>
      </c>
      <c r="M20034" t="s">
        <v>751</v>
      </c>
      <c r="N20034">
        <v>0</v>
      </c>
      <c r="O20034" t="s">
        <v>751</v>
      </c>
      <c r="P20034" t="s">
        <v>751</v>
      </c>
      <c r="Q20034" t="s">
        <v>751</v>
      </c>
      <c r="R20034" t="s">
        <v>751</v>
      </c>
      <c r="S20034" t="s">
        <v>758</v>
      </c>
    </row>
    <row r="20035" spans="1:19" x14ac:dyDescent="0.3">
      <c r="A20035" t="s">
        <v>753</v>
      </c>
      <c r="B20035" t="s">
        <v>748</v>
      </c>
      <c r="C20035" t="s">
        <v>754</v>
      </c>
      <c r="D20035" t="s">
        <v>750</v>
      </c>
      <c r="E20035">
        <v>7</v>
      </c>
      <c r="F20035" t="s">
        <v>335</v>
      </c>
      <c r="G20035">
        <v>-1503.84</v>
      </c>
      <c r="H20035" t="s">
        <v>751</v>
      </c>
      <c r="I20035">
        <v>-1503.84</v>
      </c>
      <c r="J20035" t="s">
        <v>751</v>
      </c>
      <c r="K20035">
        <v>-1503.84</v>
      </c>
      <c r="L20035" t="s">
        <v>751</v>
      </c>
      <c r="M20035" t="s">
        <v>751</v>
      </c>
      <c r="N20035">
        <v>0</v>
      </c>
      <c r="O20035" t="s">
        <v>751</v>
      </c>
      <c r="P20035" t="s">
        <v>751</v>
      </c>
      <c r="Q20035" t="s">
        <v>751</v>
      </c>
      <c r="R20035" t="s">
        <v>751</v>
      </c>
      <c r="S20035" t="s">
        <v>758</v>
      </c>
    </row>
    <row r="20036" spans="1:19" x14ac:dyDescent="0.3">
      <c r="A20036" t="s">
        <v>753</v>
      </c>
      <c r="B20036" t="s">
        <v>748</v>
      </c>
      <c r="C20036" t="s">
        <v>749</v>
      </c>
      <c r="D20036" t="s">
        <v>750</v>
      </c>
      <c r="E20036">
        <v>5</v>
      </c>
      <c r="F20036" t="s">
        <v>43</v>
      </c>
      <c r="G20036">
        <v>435856.95</v>
      </c>
      <c r="H20036">
        <v>62.96</v>
      </c>
      <c r="I20036">
        <v>435856.95</v>
      </c>
      <c r="J20036">
        <v>22.91</v>
      </c>
      <c r="K20036">
        <v>435856.95</v>
      </c>
      <c r="L20036">
        <v>220.06</v>
      </c>
      <c r="M20036" t="s">
        <v>751</v>
      </c>
      <c r="N20036">
        <v>0</v>
      </c>
      <c r="O20036">
        <v>2179284.75</v>
      </c>
      <c r="P20036" t="s">
        <v>766</v>
      </c>
      <c r="Q20036" t="s">
        <v>766</v>
      </c>
      <c r="R20036" t="s">
        <v>766</v>
      </c>
      <c r="S20036" t="s">
        <v>758</v>
      </c>
    </row>
    <row r="20037" spans="1:19" x14ac:dyDescent="0.3">
      <c r="A20037" t="s">
        <v>747</v>
      </c>
      <c r="B20037" t="s">
        <v>748</v>
      </c>
      <c r="C20037" t="s">
        <v>749</v>
      </c>
      <c r="D20037" t="s">
        <v>750</v>
      </c>
      <c r="E20037">
        <v>4</v>
      </c>
      <c r="F20037" t="s">
        <v>94</v>
      </c>
      <c r="G20037">
        <v>557969.77</v>
      </c>
      <c r="H20037">
        <v>20.78</v>
      </c>
      <c r="I20037">
        <v>557969.77</v>
      </c>
      <c r="J20037">
        <v>2.92</v>
      </c>
      <c r="K20037">
        <v>557969.77</v>
      </c>
      <c r="L20037">
        <v>161.57</v>
      </c>
      <c r="M20037" t="s">
        <v>751</v>
      </c>
      <c r="N20037">
        <v>0</v>
      </c>
      <c r="O20037">
        <v>2231879.08</v>
      </c>
      <c r="P20037" t="s">
        <v>766</v>
      </c>
      <c r="Q20037" t="s">
        <v>766</v>
      </c>
      <c r="R20037" t="s">
        <v>766</v>
      </c>
      <c r="S20037" t="s">
        <v>758</v>
      </c>
    </row>
    <row r="20038" spans="1:19" x14ac:dyDescent="0.3">
      <c r="A20038" t="s">
        <v>747</v>
      </c>
      <c r="B20038" t="s">
        <v>748</v>
      </c>
      <c r="C20038" t="s">
        <v>754</v>
      </c>
      <c r="D20038" t="s">
        <v>750</v>
      </c>
      <c r="E20038">
        <v>10</v>
      </c>
      <c r="F20038" t="s">
        <v>249</v>
      </c>
      <c r="G20038">
        <v>-95.33</v>
      </c>
      <c r="H20038" t="s">
        <v>751</v>
      </c>
      <c r="I20038">
        <v>-95.33</v>
      </c>
      <c r="J20038" t="s">
        <v>751</v>
      </c>
      <c r="K20038">
        <v>-95.33</v>
      </c>
      <c r="L20038" t="s">
        <v>751</v>
      </c>
      <c r="M20038" t="s">
        <v>751</v>
      </c>
      <c r="N20038">
        <v>0</v>
      </c>
      <c r="O20038" t="s">
        <v>751</v>
      </c>
      <c r="P20038" t="s">
        <v>751</v>
      </c>
      <c r="Q20038" t="s">
        <v>751</v>
      </c>
      <c r="R20038" t="s">
        <v>751</v>
      </c>
      <c r="S20038" t="s">
        <v>758</v>
      </c>
    </row>
    <row r="20039" spans="1:19" x14ac:dyDescent="0.3">
      <c r="A20039" t="s">
        <v>753</v>
      </c>
      <c r="B20039" t="s">
        <v>748</v>
      </c>
      <c r="C20039" t="s">
        <v>749</v>
      </c>
      <c r="D20039" t="s">
        <v>750</v>
      </c>
      <c r="E20039">
        <v>6</v>
      </c>
      <c r="F20039" t="s">
        <v>356</v>
      </c>
      <c r="G20039">
        <v>70469.56</v>
      </c>
      <c r="H20039">
        <v>0.15</v>
      </c>
      <c r="I20039">
        <v>70469.56</v>
      </c>
      <c r="J20039">
        <v>7.0000000000000007E-2</v>
      </c>
      <c r="K20039">
        <v>70469.56</v>
      </c>
      <c r="L20039">
        <v>0.85</v>
      </c>
      <c r="M20039" t="s">
        <v>751</v>
      </c>
      <c r="N20039">
        <v>0</v>
      </c>
      <c r="O20039">
        <v>422817.36</v>
      </c>
      <c r="P20039" t="s">
        <v>766</v>
      </c>
      <c r="Q20039" t="s">
        <v>766</v>
      </c>
      <c r="R20039" t="s">
        <v>766</v>
      </c>
      <c r="S20039" t="s">
        <v>758</v>
      </c>
    </row>
    <row r="20040" spans="1:19" x14ac:dyDescent="0.3">
      <c r="A20040" t="s">
        <v>747</v>
      </c>
      <c r="B20040" t="s">
        <v>748</v>
      </c>
      <c r="C20040" t="s">
        <v>754</v>
      </c>
      <c r="D20040" t="s">
        <v>750</v>
      </c>
      <c r="E20040">
        <v>1</v>
      </c>
      <c r="F20040" t="s">
        <v>531</v>
      </c>
      <c r="G20040">
        <v>-562.19000000000005</v>
      </c>
      <c r="H20040" t="s">
        <v>751</v>
      </c>
      <c r="I20040">
        <v>-562.19000000000005</v>
      </c>
      <c r="J20040" t="s">
        <v>751</v>
      </c>
      <c r="K20040">
        <v>-562.19000000000005</v>
      </c>
      <c r="L20040" t="s">
        <v>751</v>
      </c>
      <c r="M20040" t="s">
        <v>751</v>
      </c>
      <c r="N20040">
        <v>0</v>
      </c>
      <c r="O20040" t="s">
        <v>751</v>
      </c>
      <c r="P20040" t="s">
        <v>751</v>
      </c>
      <c r="Q20040" t="s">
        <v>751</v>
      </c>
      <c r="R20040" t="s">
        <v>751</v>
      </c>
      <c r="S20040" t="s">
        <v>758</v>
      </c>
    </row>
    <row r="20041" spans="1:19" x14ac:dyDescent="0.3">
      <c r="A20041" t="s">
        <v>753</v>
      </c>
      <c r="B20041" t="s">
        <v>748</v>
      </c>
      <c r="C20041" t="s">
        <v>749</v>
      </c>
      <c r="D20041" t="s">
        <v>750</v>
      </c>
      <c r="E20041">
        <v>5</v>
      </c>
      <c r="F20041" t="s">
        <v>26</v>
      </c>
      <c r="G20041">
        <v>211056.31</v>
      </c>
      <c r="H20041" t="s">
        <v>751</v>
      </c>
      <c r="I20041">
        <v>211056.31</v>
      </c>
      <c r="J20041" t="s">
        <v>751</v>
      </c>
      <c r="K20041">
        <v>211056.31</v>
      </c>
      <c r="L20041">
        <v>427.5</v>
      </c>
      <c r="M20041" t="s">
        <v>751</v>
      </c>
      <c r="N20041">
        <v>0</v>
      </c>
      <c r="O20041">
        <v>1055281.55</v>
      </c>
      <c r="P20041" t="s">
        <v>766</v>
      </c>
      <c r="Q20041" t="s">
        <v>766</v>
      </c>
      <c r="R20041" t="s">
        <v>768</v>
      </c>
      <c r="S20041" t="s">
        <v>758</v>
      </c>
    </row>
    <row r="20042" spans="1:19" x14ac:dyDescent="0.3">
      <c r="A20042" t="s">
        <v>747</v>
      </c>
      <c r="B20042" t="s">
        <v>748</v>
      </c>
      <c r="C20042" t="s">
        <v>749</v>
      </c>
      <c r="D20042" t="s">
        <v>750</v>
      </c>
      <c r="E20042">
        <v>-1</v>
      </c>
      <c r="F20042" t="s">
        <v>497</v>
      </c>
      <c r="G20042">
        <v>598113.55000000005</v>
      </c>
      <c r="H20042">
        <v>77.290000000000006</v>
      </c>
      <c r="I20042">
        <v>598113.55000000005</v>
      </c>
      <c r="J20042">
        <v>36.71</v>
      </c>
      <c r="K20042">
        <v>598113.55000000005</v>
      </c>
      <c r="L20042">
        <v>351.59</v>
      </c>
      <c r="M20042" t="s">
        <v>751</v>
      </c>
      <c r="N20042">
        <v>0</v>
      </c>
      <c r="O20042" t="s">
        <v>751</v>
      </c>
      <c r="P20042" t="s">
        <v>766</v>
      </c>
      <c r="Q20042" t="s">
        <v>766</v>
      </c>
      <c r="R20042" t="s">
        <v>766</v>
      </c>
      <c r="S20042" t="s">
        <v>758</v>
      </c>
    </row>
    <row r="20043" spans="1:19" x14ac:dyDescent="0.3">
      <c r="A20043" t="s">
        <v>753</v>
      </c>
      <c r="B20043" t="s">
        <v>748</v>
      </c>
      <c r="C20043" t="s">
        <v>749</v>
      </c>
      <c r="D20043" t="s">
        <v>750</v>
      </c>
      <c r="E20043">
        <v>2</v>
      </c>
      <c r="F20043" t="s">
        <v>460</v>
      </c>
      <c r="G20043">
        <v>211564.14</v>
      </c>
      <c r="H20043">
        <v>71.650000000000006</v>
      </c>
      <c r="I20043">
        <v>211564.14</v>
      </c>
      <c r="J20043">
        <v>11.98</v>
      </c>
      <c r="K20043">
        <v>211564.14</v>
      </c>
      <c r="L20043">
        <v>131.1</v>
      </c>
      <c r="M20043" t="s">
        <v>751</v>
      </c>
      <c r="N20043">
        <v>0</v>
      </c>
      <c r="O20043">
        <v>423128.28</v>
      </c>
      <c r="P20043" t="s">
        <v>766</v>
      </c>
      <c r="Q20043" t="s">
        <v>766</v>
      </c>
      <c r="R20043" t="s">
        <v>766</v>
      </c>
      <c r="S20043" t="s">
        <v>758</v>
      </c>
    </row>
    <row r="20044" spans="1:19" x14ac:dyDescent="0.3">
      <c r="A20044" t="s">
        <v>752</v>
      </c>
      <c r="B20044" t="s">
        <v>748</v>
      </c>
      <c r="C20044" t="s">
        <v>749</v>
      </c>
      <c r="D20044" t="s">
        <v>750</v>
      </c>
      <c r="E20044">
        <v>-1</v>
      </c>
      <c r="F20044" t="s">
        <v>316</v>
      </c>
      <c r="G20044">
        <v>107475.31</v>
      </c>
      <c r="H20044">
        <v>16.18</v>
      </c>
      <c r="I20044">
        <v>107475.31</v>
      </c>
      <c r="J20044">
        <v>7.69</v>
      </c>
      <c r="K20044">
        <v>107475.31</v>
      </c>
      <c r="L20044">
        <v>73.61</v>
      </c>
      <c r="M20044" t="s">
        <v>751</v>
      </c>
      <c r="N20044">
        <v>0</v>
      </c>
      <c r="O20044" t="s">
        <v>751</v>
      </c>
      <c r="P20044" t="s">
        <v>766</v>
      </c>
      <c r="Q20044" t="s">
        <v>766</v>
      </c>
      <c r="R20044" t="s">
        <v>766</v>
      </c>
      <c r="S20044" t="s">
        <v>758</v>
      </c>
    </row>
    <row r="20045" spans="1:19" x14ac:dyDescent="0.3">
      <c r="A20045" t="s">
        <v>752</v>
      </c>
      <c r="B20045" t="s">
        <v>748</v>
      </c>
      <c r="C20045" t="s">
        <v>749</v>
      </c>
      <c r="D20045" t="s">
        <v>750</v>
      </c>
      <c r="E20045">
        <v>2</v>
      </c>
      <c r="F20045" t="s">
        <v>70</v>
      </c>
      <c r="G20045">
        <v>56.15</v>
      </c>
      <c r="H20045">
        <v>0</v>
      </c>
      <c r="I20045">
        <v>56.15</v>
      </c>
      <c r="J20045">
        <v>0</v>
      </c>
      <c r="K20045">
        <v>56.15</v>
      </c>
      <c r="L20045">
        <v>0.02</v>
      </c>
      <c r="M20045" t="s">
        <v>751</v>
      </c>
      <c r="N20045">
        <v>0</v>
      </c>
      <c r="O20045">
        <v>112.3</v>
      </c>
      <c r="P20045" t="s">
        <v>766</v>
      </c>
      <c r="Q20045" t="s">
        <v>766</v>
      </c>
      <c r="R20045" t="s">
        <v>766</v>
      </c>
      <c r="S20045" t="s">
        <v>758</v>
      </c>
    </row>
    <row r="20046" spans="1:19" x14ac:dyDescent="0.3">
      <c r="A20046" t="s">
        <v>753</v>
      </c>
      <c r="B20046" t="s">
        <v>748</v>
      </c>
      <c r="C20046" t="s">
        <v>749</v>
      </c>
      <c r="D20046" t="s">
        <v>750</v>
      </c>
      <c r="E20046">
        <v>11</v>
      </c>
      <c r="F20046" t="s">
        <v>285</v>
      </c>
      <c r="G20046">
        <v>77060.73</v>
      </c>
      <c r="H20046" t="s">
        <v>751</v>
      </c>
      <c r="I20046">
        <v>77060.73</v>
      </c>
      <c r="J20046" t="s">
        <v>751</v>
      </c>
      <c r="K20046">
        <v>77060.73</v>
      </c>
      <c r="L20046">
        <v>6.45</v>
      </c>
      <c r="M20046" t="s">
        <v>751</v>
      </c>
      <c r="N20046">
        <v>0</v>
      </c>
      <c r="O20046">
        <v>847668.02999999991</v>
      </c>
      <c r="P20046" t="s">
        <v>766</v>
      </c>
      <c r="Q20046" t="s">
        <v>766</v>
      </c>
      <c r="R20046" t="s">
        <v>768</v>
      </c>
      <c r="S20046" t="s">
        <v>758</v>
      </c>
    </row>
    <row r="20047" spans="1:19" x14ac:dyDescent="0.3">
      <c r="A20047" t="s">
        <v>753</v>
      </c>
      <c r="B20047" t="s">
        <v>748</v>
      </c>
      <c r="C20047" t="s">
        <v>749</v>
      </c>
      <c r="D20047" t="s">
        <v>750</v>
      </c>
      <c r="E20047">
        <v>1</v>
      </c>
      <c r="F20047" t="s">
        <v>330</v>
      </c>
      <c r="G20047">
        <v>31822.77</v>
      </c>
      <c r="H20047" t="s">
        <v>751</v>
      </c>
      <c r="I20047">
        <v>31822.77</v>
      </c>
      <c r="J20047" t="s">
        <v>751</v>
      </c>
      <c r="K20047">
        <v>31822.77</v>
      </c>
      <c r="L20047">
        <v>13.68</v>
      </c>
      <c r="M20047" t="s">
        <v>751</v>
      </c>
      <c r="N20047">
        <v>0</v>
      </c>
      <c r="O20047">
        <v>31822.77</v>
      </c>
      <c r="P20047" t="s">
        <v>766</v>
      </c>
      <c r="Q20047" t="s">
        <v>766</v>
      </c>
      <c r="R20047" t="s">
        <v>768</v>
      </c>
      <c r="S20047" t="s">
        <v>758</v>
      </c>
    </row>
    <row r="20048" spans="1:19" x14ac:dyDescent="0.3">
      <c r="A20048" t="s">
        <v>747</v>
      </c>
      <c r="B20048" t="s">
        <v>748</v>
      </c>
      <c r="C20048" t="s">
        <v>749</v>
      </c>
      <c r="D20048" t="s">
        <v>750</v>
      </c>
      <c r="E20048">
        <v>-4</v>
      </c>
      <c r="F20048" t="s">
        <v>101</v>
      </c>
      <c r="G20048">
        <v>190.31</v>
      </c>
      <c r="H20048">
        <v>0.02</v>
      </c>
      <c r="I20048">
        <v>190.31</v>
      </c>
      <c r="J20048">
        <v>0.01</v>
      </c>
      <c r="K20048">
        <v>190.31</v>
      </c>
      <c r="L20048">
        <v>0.09</v>
      </c>
      <c r="M20048" t="s">
        <v>751</v>
      </c>
      <c r="N20048">
        <v>0</v>
      </c>
      <c r="O20048" t="s">
        <v>751</v>
      </c>
      <c r="P20048" t="s">
        <v>766</v>
      </c>
      <c r="Q20048" t="s">
        <v>766</v>
      </c>
      <c r="R20048" t="s">
        <v>766</v>
      </c>
      <c r="S20048" t="s">
        <v>758</v>
      </c>
    </row>
    <row r="20049" spans="1:19" x14ac:dyDescent="0.3">
      <c r="A20049" t="s">
        <v>747</v>
      </c>
      <c r="B20049" t="s">
        <v>748</v>
      </c>
      <c r="C20049" t="s">
        <v>749</v>
      </c>
      <c r="D20049" t="s">
        <v>750</v>
      </c>
      <c r="E20049">
        <v>0</v>
      </c>
      <c r="F20049" t="s">
        <v>192</v>
      </c>
      <c r="G20049">
        <v>832711.41</v>
      </c>
      <c r="H20049">
        <v>432.07</v>
      </c>
      <c r="I20049">
        <v>832711.41</v>
      </c>
      <c r="J20049">
        <v>194.11</v>
      </c>
      <c r="K20049">
        <v>832711.41</v>
      </c>
      <c r="L20049">
        <v>2420.16</v>
      </c>
      <c r="M20049" t="s">
        <v>751</v>
      </c>
      <c r="N20049">
        <v>0</v>
      </c>
      <c r="O20049" t="s">
        <v>751</v>
      </c>
      <c r="P20049" t="s">
        <v>766</v>
      </c>
      <c r="Q20049" t="s">
        <v>766</v>
      </c>
      <c r="R20049" t="s">
        <v>766</v>
      </c>
      <c r="S20049" t="s">
        <v>758</v>
      </c>
    </row>
    <row r="20050" spans="1:19" x14ac:dyDescent="0.3">
      <c r="A20050" t="s">
        <v>753</v>
      </c>
      <c r="B20050" t="s">
        <v>748</v>
      </c>
      <c r="C20050" t="s">
        <v>749</v>
      </c>
      <c r="D20050" t="s">
        <v>750</v>
      </c>
      <c r="E20050">
        <v>6</v>
      </c>
      <c r="F20050" t="s">
        <v>426</v>
      </c>
      <c r="G20050">
        <v>30293.11</v>
      </c>
      <c r="H20050">
        <v>0.37</v>
      </c>
      <c r="I20050">
        <v>30293.11</v>
      </c>
      <c r="J20050">
        <v>550.95000000000005</v>
      </c>
      <c r="K20050">
        <v>30293.11</v>
      </c>
      <c r="L20050">
        <v>2.0499999999999998</v>
      </c>
      <c r="M20050" t="s">
        <v>751</v>
      </c>
      <c r="N20050">
        <v>0</v>
      </c>
      <c r="O20050">
        <v>181758.66</v>
      </c>
      <c r="P20050" t="s">
        <v>768</v>
      </c>
      <c r="Q20050" t="s">
        <v>766</v>
      </c>
      <c r="R20050" t="s">
        <v>768</v>
      </c>
      <c r="S20050" t="s">
        <v>758</v>
      </c>
    </row>
    <row r="20051" spans="1:19" x14ac:dyDescent="0.3">
      <c r="A20051" t="s">
        <v>747</v>
      </c>
      <c r="B20051" t="s">
        <v>748</v>
      </c>
      <c r="C20051" t="s">
        <v>749</v>
      </c>
      <c r="D20051" t="s">
        <v>750</v>
      </c>
      <c r="E20051">
        <v>0</v>
      </c>
      <c r="F20051" t="s">
        <v>89</v>
      </c>
      <c r="G20051">
        <v>159512.97</v>
      </c>
      <c r="H20051">
        <v>0.25</v>
      </c>
      <c r="I20051">
        <v>159512.97</v>
      </c>
      <c r="J20051">
        <v>1.34</v>
      </c>
      <c r="K20051">
        <v>159512.97</v>
      </c>
      <c r="L20051">
        <v>62.7</v>
      </c>
      <c r="M20051" t="s">
        <v>751</v>
      </c>
      <c r="N20051">
        <v>0</v>
      </c>
      <c r="O20051" t="s">
        <v>751</v>
      </c>
      <c r="P20051" t="s">
        <v>766</v>
      </c>
      <c r="Q20051" t="s">
        <v>766</v>
      </c>
      <c r="R20051" t="s">
        <v>768</v>
      </c>
      <c r="S20051" t="s">
        <v>758</v>
      </c>
    </row>
    <row r="20052" spans="1:19" x14ac:dyDescent="0.3">
      <c r="A20052" t="s">
        <v>747</v>
      </c>
      <c r="B20052" t="s">
        <v>748</v>
      </c>
      <c r="C20052" t="s">
        <v>749</v>
      </c>
      <c r="D20052" t="s">
        <v>750</v>
      </c>
      <c r="E20052">
        <v>4</v>
      </c>
      <c r="F20052" t="s">
        <v>212</v>
      </c>
      <c r="G20052">
        <v>177961</v>
      </c>
      <c r="H20052">
        <v>33.630000000000003</v>
      </c>
      <c r="I20052">
        <v>177961</v>
      </c>
      <c r="J20052">
        <v>4013.25</v>
      </c>
      <c r="K20052">
        <v>177961</v>
      </c>
      <c r="L20052">
        <v>153</v>
      </c>
      <c r="M20052" t="s">
        <v>751</v>
      </c>
      <c r="N20052">
        <v>0</v>
      </c>
      <c r="O20052">
        <v>711844</v>
      </c>
      <c r="P20052" t="s">
        <v>768</v>
      </c>
      <c r="Q20052" t="s">
        <v>766</v>
      </c>
      <c r="R20052" t="s">
        <v>768</v>
      </c>
      <c r="S20052" t="s">
        <v>758</v>
      </c>
    </row>
    <row r="20053" spans="1:19" x14ac:dyDescent="0.3">
      <c r="A20053" t="s">
        <v>753</v>
      </c>
      <c r="B20053" t="s">
        <v>748</v>
      </c>
      <c r="C20053" t="s">
        <v>754</v>
      </c>
      <c r="D20053" t="s">
        <v>750</v>
      </c>
      <c r="E20053">
        <v>1</v>
      </c>
      <c r="F20053" t="s">
        <v>151</v>
      </c>
      <c r="G20053">
        <v>-28974.31</v>
      </c>
      <c r="H20053" t="s">
        <v>751</v>
      </c>
      <c r="I20053">
        <v>-28974.31</v>
      </c>
      <c r="J20053" t="s">
        <v>751</v>
      </c>
      <c r="K20053">
        <v>-28974.31</v>
      </c>
      <c r="L20053" t="s">
        <v>751</v>
      </c>
      <c r="M20053" t="s">
        <v>751</v>
      </c>
      <c r="N20053">
        <v>0</v>
      </c>
      <c r="O20053" t="s">
        <v>751</v>
      </c>
      <c r="P20053" t="s">
        <v>751</v>
      </c>
      <c r="Q20053" t="s">
        <v>751</v>
      </c>
      <c r="R20053" t="s">
        <v>751</v>
      </c>
      <c r="S20053" t="s">
        <v>758</v>
      </c>
    </row>
    <row r="20054" spans="1:19" x14ac:dyDescent="0.3">
      <c r="A20054" t="s">
        <v>747</v>
      </c>
      <c r="B20054" t="s">
        <v>748</v>
      </c>
      <c r="C20054" t="s">
        <v>749</v>
      </c>
      <c r="D20054" t="s">
        <v>750</v>
      </c>
      <c r="E20054">
        <v>4</v>
      </c>
      <c r="F20054" t="s">
        <v>335</v>
      </c>
      <c r="G20054">
        <v>38141.01</v>
      </c>
      <c r="H20054">
        <v>1006.08</v>
      </c>
      <c r="I20054">
        <v>38141.01</v>
      </c>
      <c r="J20054">
        <v>854.6</v>
      </c>
      <c r="K20054">
        <v>38141.01</v>
      </c>
      <c r="L20054">
        <v>17.739999999999998</v>
      </c>
      <c r="M20054" t="s">
        <v>751</v>
      </c>
      <c r="N20054">
        <v>0</v>
      </c>
      <c r="O20054">
        <v>152564.04</v>
      </c>
      <c r="P20054" t="s">
        <v>766</v>
      </c>
      <c r="Q20054" t="s">
        <v>766</v>
      </c>
      <c r="R20054" t="s">
        <v>768</v>
      </c>
      <c r="S20054" t="s">
        <v>758</v>
      </c>
    </row>
    <row r="20055" spans="1:19" x14ac:dyDescent="0.3">
      <c r="A20055" t="s">
        <v>747</v>
      </c>
      <c r="B20055" t="s">
        <v>748</v>
      </c>
      <c r="C20055" t="s">
        <v>749</v>
      </c>
      <c r="D20055" t="s">
        <v>750</v>
      </c>
      <c r="E20055">
        <v>3</v>
      </c>
      <c r="F20055" t="s">
        <v>371</v>
      </c>
      <c r="G20055">
        <v>53119.97</v>
      </c>
      <c r="H20055">
        <v>7.2</v>
      </c>
      <c r="I20055">
        <v>53119.97</v>
      </c>
      <c r="J20055">
        <v>4.8899999999999997</v>
      </c>
      <c r="K20055">
        <v>53119.97</v>
      </c>
      <c r="L20055">
        <v>87.71</v>
      </c>
      <c r="M20055" t="s">
        <v>751</v>
      </c>
      <c r="N20055">
        <v>45.44</v>
      </c>
      <c r="O20055">
        <v>159359.91</v>
      </c>
      <c r="P20055" t="s">
        <v>766</v>
      </c>
      <c r="Q20055" t="s">
        <v>766</v>
      </c>
      <c r="R20055" t="s">
        <v>766</v>
      </c>
      <c r="S20055" t="s">
        <v>758</v>
      </c>
    </row>
    <row r="20056" spans="1:19" x14ac:dyDescent="0.3">
      <c r="A20056" t="s">
        <v>747</v>
      </c>
      <c r="B20056" t="s">
        <v>748</v>
      </c>
      <c r="C20056" t="s">
        <v>749</v>
      </c>
      <c r="D20056" t="s">
        <v>750</v>
      </c>
      <c r="E20056">
        <v>1</v>
      </c>
      <c r="F20056" t="s">
        <v>541</v>
      </c>
      <c r="G20056">
        <v>108084.76</v>
      </c>
      <c r="H20056">
        <v>10091.51</v>
      </c>
      <c r="I20056">
        <v>108084.76</v>
      </c>
      <c r="J20056">
        <v>6.99</v>
      </c>
      <c r="K20056">
        <v>108084.76</v>
      </c>
      <c r="L20056">
        <v>66.92</v>
      </c>
      <c r="M20056" t="s">
        <v>751</v>
      </c>
      <c r="N20056">
        <v>0</v>
      </c>
      <c r="O20056">
        <v>108084.76</v>
      </c>
      <c r="P20056" t="s">
        <v>766</v>
      </c>
      <c r="Q20056" t="s">
        <v>768</v>
      </c>
      <c r="R20056" t="s">
        <v>768</v>
      </c>
      <c r="S20056" t="s">
        <v>758</v>
      </c>
    </row>
    <row r="20057" spans="1:19" x14ac:dyDescent="0.3">
      <c r="A20057" t="s">
        <v>747</v>
      </c>
      <c r="B20057" t="s">
        <v>748</v>
      </c>
      <c r="C20057" t="s">
        <v>754</v>
      </c>
      <c r="D20057" t="s">
        <v>750</v>
      </c>
      <c r="E20057">
        <v>-1</v>
      </c>
      <c r="F20057" t="s">
        <v>545</v>
      </c>
      <c r="G20057">
        <v>-0.57999999999999996</v>
      </c>
      <c r="H20057" t="s">
        <v>751</v>
      </c>
      <c r="I20057">
        <v>-0.57999999999999996</v>
      </c>
      <c r="J20057" t="s">
        <v>751</v>
      </c>
      <c r="K20057">
        <v>-0.57999999999999996</v>
      </c>
      <c r="L20057" t="s">
        <v>751</v>
      </c>
      <c r="M20057" t="s">
        <v>751</v>
      </c>
      <c r="N20057">
        <v>0</v>
      </c>
      <c r="O20057" t="s">
        <v>751</v>
      </c>
      <c r="P20057" t="s">
        <v>751</v>
      </c>
      <c r="Q20057" t="s">
        <v>751</v>
      </c>
      <c r="R20057" t="s">
        <v>751</v>
      </c>
      <c r="S20057" t="s">
        <v>758</v>
      </c>
    </row>
    <row r="20058" spans="1:19" x14ac:dyDescent="0.3">
      <c r="A20058" t="s">
        <v>752</v>
      </c>
      <c r="B20058" t="s">
        <v>748</v>
      </c>
      <c r="C20058" t="s">
        <v>754</v>
      </c>
      <c r="D20058" t="s">
        <v>750</v>
      </c>
      <c r="E20058">
        <v>-4</v>
      </c>
      <c r="F20058" t="s">
        <v>499</v>
      </c>
      <c r="G20058">
        <v>-248736.93</v>
      </c>
      <c r="H20058" t="s">
        <v>751</v>
      </c>
      <c r="I20058">
        <v>-248736.93</v>
      </c>
      <c r="J20058" t="s">
        <v>751</v>
      </c>
      <c r="K20058">
        <v>-248736.93</v>
      </c>
      <c r="L20058" t="s">
        <v>751</v>
      </c>
      <c r="M20058" t="s">
        <v>751</v>
      </c>
      <c r="N20058">
        <v>0</v>
      </c>
      <c r="O20058" t="s">
        <v>751</v>
      </c>
      <c r="P20058" t="s">
        <v>751</v>
      </c>
      <c r="Q20058" t="s">
        <v>751</v>
      </c>
      <c r="R20058" t="s">
        <v>751</v>
      </c>
      <c r="S20058" t="s">
        <v>758</v>
      </c>
    </row>
    <row r="20059" spans="1:19" x14ac:dyDescent="0.3">
      <c r="A20059" t="s">
        <v>747</v>
      </c>
      <c r="B20059" t="s">
        <v>748</v>
      </c>
      <c r="C20059" t="s">
        <v>749</v>
      </c>
      <c r="D20059" t="s">
        <v>750</v>
      </c>
      <c r="E20059">
        <v>1</v>
      </c>
      <c r="F20059" t="s">
        <v>8</v>
      </c>
      <c r="G20059">
        <v>25010.880000000001</v>
      </c>
      <c r="H20059">
        <v>2.27</v>
      </c>
      <c r="I20059">
        <v>25010.880000000001</v>
      </c>
      <c r="J20059">
        <v>1.54</v>
      </c>
      <c r="K20059">
        <v>25010.880000000001</v>
      </c>
      <c r="L20059">
        <v>27.66</v>
      </c>
      <c r="M20059" t="s">
        <v>751</v>
      </c>
      <c r="N20059">
        <v>0</v>
      </c>
      <c r="O20059">
        <v>25010.880000000001</v>
      </c>
      <c r="P20059" t="s">
        <v>766</v>
      </c>
      <c r="Q20059" t="s">
        <v>766</v>
      </c>
      <c r="R20059" t="s">
        <v>766</v>
      </c>
      <c r="S20059" t="s">
        <v>758</v>
      </c>
    </row>
    <row r="20060" spans="1:19" x14ac:dyDescent="0.3">
      <c r="A20060" t="s">
        <v>747</v>
      </c>
      <c r="B20060" t="s">
        <v>748</v>
      </c>
      <c r="C20060" t="s">
        <v>754</v>
      </c>
      <c r="D20060" t="s">
        <v>750</v>
      </c>
      <c r="E20060">
        <v>1</v>
      </c>
      <c r="F20060" t="s">
        <v>267</v>
      </c>
      <c r="G20060">
        <v>-57805.96</v>
      </c>
      <c r="H20060" t="s">
        <v>751</v>
      </c>
      <c r="I20060">
        <v>-57805.96</v>
      </c>
      <c r="J20060" t="s">
        <v>751</v>
      </c>
      <c r="K20060">
        <v>-57805.96</v>
      </c>
      <c r="L20060" t="s">
        <v>751</v>
      </c>
      <c r="M20060" t="s">
        <v>751</v>
      </c>
      <c r="N20060">
        <v>-114.78</v>
      </c>
      <c r="O20060" t="s">
        <v>751</v>
      </c>
      <c r="P20060" t="s">
        <v>751</v>
      </c>
      <c r="Q20060" t="s">
        <v>751</v>
      </c>
      <c r="R20060" t="s">
        <v>751</v>
      </c>
      <c r="S20060" t="s">
        <v>758</v>
      </c>
    </row>
    <row r="20061" spans="1:19" x14ac:dyDescent="0.3">
      <c r="A20061" t="s">
        <v>747</v>
      </c>
      <c r="B20061" t="s">
        <v>748</v>
      </c>
      <c r="C20061" t="s">
        <v>754</v>
      </c>
      <c r="D20061" t="s">
        <v>750</v>
      </c>
      <c r="E20061">
        <v>0</v>
      </c>
      <c r="F20061" t="s">
        <v>355</v>
      </c>
      <c r="G20061">
        <v>-2.99</v>
      </c>
      <c r="H20061" t="s">
        <v>751</v>
      </c>
      <c r="I20061">
        <v>-2.99</v>
      </c>
      <c r="J20061" t="s">
        <v>751</v>
      </c>
      <c r="K20061">
        <v>-2.99</v>
      </c>
      <c r="L20061" t="s">
        <v>751</v>
      </c>
      <c r="M20061">
        <v>1</v>
      </c>
      <c r="N20061">
        <v>-1.5</v>
      </c>
      <c r="O20061" t="s">
        <v>751</v>
      </c>
      <c r="P20061" t="s">
        <v>751</v>
      </c>
      <c r="Q20061" t="s">
        <v>751</v>
      </c>
      <c r="R20061" t="s">
        <v>751</v>
      </c>
      <c r="S20061" t="s">
        <v>758</v>
      </c>
    </row>
    <row r="20062" spans="1:19" x14ac:dyDescent="0.3">
      <c r="A20062" t="s">
        <v>753</v>
      </c>
      <c r="B20062" t="s">
        <v>748</v>
      </c>
      <c r="C20062" t="s">
        <v>749</v>
      </c>
      <c r="D20062" t="s">
        <v>750</v>
      </c>
      <c r="E20062">
        <v>-4</v>
      </c>
      <c r="F20062" t="s">
        <v>146</v>
      </c>
      <c r="G20062">
        <v>7528.15</v>
      </c>
      <c r="H20062">
        <v>0.38</v>
      </c>
      <c r="I20062">
        <v>7528.15</v>
      </c>
      <c r="J20062">
        <v>0.18</v>
      </c>
      <c r="K20062">
        <v>7528.15</v>
      </c>
      <c r="L20062">
        <v>1.72</v>
      </c>
      <c r="M20062" t="s">
        <v>751</v>
      </c>
      <c r="N20062">
        <v>0</v>
      </c>
      <c r="O20062" t="s">
        <v>751</v>
      </c>
      <c r="P20062" t="s">
        <v>766</v>
      </c>
      <c r="Q20062" t="s">
        <v>766</v>
      </c>
      <c r="R20062" t="s">
        <v>766</v>
      </c>
      <c r="S20062" t="s">
        <v>758</v>
      </c>
    </row>
    <row r="20063" spans="1:19" x14ac:dyDescent="0.3">
      <c r="A20063" t="s">
        <v>752</v>
      </c>
      <c r="B20063" t="s">
        <v>748</v>
      </c>
      <c r="C20063" t="s">
        <v>754</v>
      </c>
      <c r="D20063" t="s">
        <v>750</v>
      </c>
      <c r="E20063">
        <v>-1</v>
      </c>
      <c r="F20063" t="s">
        <v>412</v>
      </c>
      <c r="G20063">
        <v>-17465.560000000001</v>
      </c>
      <c r="H20063" t="s">
        <v>751</v>
      </c>
      <c r="I20063">
        <v>-17465.560000000001</v>
      </c>
      <c r="J20063" t="s">
        <v>751</v>
      </c>
      <c r="K20063">
        <v>-17465.560000000001</v>
      </c>
      <c r="L20063" t="s">
        <v>751</v>
      </c>
      <c r="M20063" t="s">
        <v>751</v>
      </c>
      <c r="N20063">
        <v>0</v>
      </c>
      <c r="O20063" t="s">
        <v>751</v>
      </c>
      <c r="P20063" t="s">
        <v>751</v>
      </c>
      <c r="Q20063" t="s">
        <v>751</v>
      </c>
      <c r="R20063" t="s">
        <v>751</v>
      </c>
      <c r="S20063" t="s">
        <v>758</v>
      </c>
    </row>
    <row r="20064" spans="1:19" x14ac:dyDescent="0.3">
      <c r="A20064" t="s">
        <v>753</v>
      </c>
      <c r="B20064" t="s">
        <v>748</v>
      </c>
      <c r="C20064" t="s">
        <v>749</v>
      </c>
      <c r="D20064" t="s">
        <v>750</v>
      </c>
      <c r="E20064">
        <v>2</v>
      </c>
      <c r="F20064" t="s">
        <v>348</v>
      </c>
      <c r="G20064">
        <v>1215225.21</v>
      </c>
      <c r="H20064">
        <v>492.11</v>
      </c>
      <c r="I20064">
        <v>1215225.21</v>
      </c>
      <c r="J20064">
        <v>99.59</v>
      </c>
      <c r="K20064">
        <v>1215225.21</v>
      </c>
      <c r="L20064">
        <v>789.2</v>
      </c>
      <c r="M20064" t="s">
        <v>751</v>
      </c>
      <c r="N20064">
        <v>0</v>
      </c>
      <c r="O20064">
        <v>2430450.42</v>
      </c>
      <c r="P20064" t="s">
        <v>766</v>
      </c>
      <c r="Q20064" t="s">
        <v>766</v>
      </c>
      <c r="R20064" t="s">
        <v>766</v>
      </c>
      <c r="S20064" t="s">
        <v>758</v>
      </c>
    </row>
    <row r="20065" spans="1:19" x14ac:dyDescent="0.3">
      <c r="A20065" t="s">
        <v>747</v>
      </c>
      <c r="B20065" t="s">
        <v>748</v>
      </c>
      <c r="C20065" t="s">
        <v>749</v>
      </c>
      <c r="D20065" t="s">
        <v>750</v>
      </c>
      <c r="E20065">
        <v>8</v>
      </c>
      <c r="F20065" t="s">
        <v>426</v>
      </c>
      <c r="G20065">
        <v>10083.19</v>
      </c>
      <c r="H20065">
        <v>0.52</v>
      </c>
      <c r="I20065">
        <v>10083.19</v>
      </c>
      <c r="J20065">
        <v>0.23</v>
      </c>
      <c r="K20065">
        <v>10083.19</v>
      </c>
      <c r="L20065">
        <v>2.9</v>
      </c>
      <c r="M20065" t="s">
        <v>751</v>
      </c>
      <c r="N20065">
        <v>0</v>
      </c>
      <c r="O20065">
        <v>80665.52</v>
      </c>
      <c r="P20065" t="s">
        <v>768</v>
      </c>
      <c r="Q20065" t="s">
        <v>768</v>
      </c>
      <c r="R20065" t="s">
        <v>768</v>
      </c>
      <c r="S20065" t="s">
        <v>758</v>
      </c>
    </row>
    <row r="20066" spans="1:19" x14ac:dyDescent="0.3">
      <c r="A20066" t="s">
        <v>747</v>
      </c>
      <c r="B20066" t="s">
        <v>748</v>
      </c>
      <c r="C20066" t="s">
        <v>749</v>
      </c>
      <c r="D20066" t="s">
        <v>750</v>
      </c>
      <c r="E20066">
        <v>5</v>
      </c>
      <c r="F20066" t="s">
        <v>183</v>
      </c>
      <c r="G20066">
        <v>6203691.1299999999</v>
      </c>
      <c r="H20066">
        <v>206.05</v>
      </c>
      <c r="I20066">
        <v>6203691.1299999999</v>
      </c>
      <c r="J20066">
        <v>28.95</v>
      </c>
      <c r="K20066">
        <v>6203691.1299999999</v>
      </c>
      <c r="L20066">
        <v>1602.36</v>
      </c>
      <c r="M20066" t="s">
        <v>751</v>
      </c>
      <c r="N20066">
        <v>0</v>
      </c>
      <c r="O20066">
        <v>31018455.649999999</v>
      </c>
      <c r="P20066" t="s">
        <v>766</v>
      </c>
      <c r="Q20066" t="s">
        <v>766</v>
      </c>
      <c r="R20066" t="s">
        <v>766</v>
      </c>
      <c r="S20066" t="s">
        <v>758</v>
      </c>
    </row>
    <row r="20067" spans="1:19" x14ac:dyDescent="0.3">
      <c r="A20067" t="s">
        <v>747</v>
      </c>
      <c r="B20067" t="s">
        <v>748</v>
      </c>
      <c r="C20067" t="s">
        <v>749</v>
      </c>
      <c r="D20067" t="s">
        <v>750</v>
      </c>
      <c r="E20067">
        <v>-1</v>
      </c>
      <c r="F20067" t="s">
        <v>546</v>
      </c>
      <c r="G20067">
        <v>222679.48</v>
      </c>
      <c r="H20067">
        <v>23.99</v>
      </c>
      <c r="I20067">
        <v>222679.48</v>
      </c>
      <c r="J20067">
        <v>8.73</v>
      </c>
      <c r="K20067">
        <v>222679.48</v>
      </c>
      <c r="L20067">
        <v>83.83</v>
      </c>
      <c r="M20067" t="s">
        <v>751</v>
      </c>
      <c r="N20067">
        <v>0</v>
      </c>
      <c r="O20067" t="s">
        <v>751</v>
      </c>
      <c r="P20067" t="s">
        <v>766</v>
      </c>
      <c r="Q20067" t="s">
        <v>766</v>
      </c>
      <c r="R20067" t="s">
        <v>766</v>
      </c>
      <c r="S20067" t="s">
        <v>758</v>
      </c>
    </row>
    <row r="20068" spans="1:19" x14ac:dyDescent="0.3">
      <c r="A20068" t="s">
        <v>753</v>
      </c>
      <c r="B20068" t="s">
        <v>748</v>
      </c>
      <c r="C20068" t="s">
        <v>749</v>
      </c>
      <c r="D20068" t="s">
        <v>750</v>
      </c>
      <c r="E20068">
        <v>5</v>
      </c>
      <c r="F20068" t="s">
        <v>21</v>
      </c>
      <c r="G20068">
        <v>153363.17000000001</v>
      </c>
      <c r="H20068">
        <v>25.55</v>
      </c>
      <c r="I20068">
        <v>153363.17000000001</v>
      </c>
      <c r="J20068">
        <v>12.14</v>
      </c>
      <c r="K20068">
        <v>153363.17000000001</v>
      </c>
      <c r="L20068">
        <v>116.25</v>
      </c>
      <c r="M20068" t="s">
        <v>751</v>
      </c>
      <c r="N20068">
        <v>0</v>
      </c>
      <c r="O20068">
        <v>766815.85000000009</v>
      </c>
      <c r="P20068" t="s">
        <v>766</v>
      </c>
      <c r="Q20068" t="s">
        <v>766</v>
      </c>
      <c r="R20068" t="s">
        <v>766</v>
      </c>
      <c r="S20068" t="s">
        <v>758</v>
      </c>
    </row>
    <row r="20069" spans="1:19" x14ac:dyDescent="0.3">
      <c r="A20069" t="s">
        <v>753</v>
      </c>
      <c r="B20069" t="s">
        <v>748</v>
      </c>
      <c r="C20069" t="s">
        <v>754</v>
      </c>
      <c r="D20069" t="s">
        <v>750</v>
      </c>
      <c r="E20069">
        <v>-4</v>
      </c>
      <c r="F20069" t="s">
        <v>212</v>
      </c>
      <c r="G20069">
        <v>-9826.81</v>
      </c>
      <c r="H20069" t="s">
        <v>751</v>
      </c>
      <c r="I20069">
        <v>-9826.81</v>
      </c>
      <c r="J20069" t="s">
        <v>751</v>
      </c>
      <c r="K20069">
        <v>-9826.81</v>
      </c>
      <c r="L20069" t="s">
        <v>751</v>
      </c>
      <c r="M20069" t="s">
        <v>751</v>
      </c>
      <c r="N20069">
        <v>0</v>
      </c>
      <c r="O20069" t="s">
        <v>751</v>
      </c>
      <c r="P20069" t="s">
        <v>751</v>
      </c>
      <c r="Q20069" t="s">
        <v>751</v>
      </c>
      <c r="R20069" t="s">
        <v>751</v>
      </c>
      <c r="S20069" t="s">
        <v>758</v>
      </c>
    </row>
    <row r="20070" spans="1:19" x14ac:dyDescent="0.3">
      <c r="A20070" t="s">
        <v>747</v>
      </c>
      <c r="B20070" t="s">
        <v>748</v>
      </c>
      <c r="C20070" t="s">
        <v>749</v>
      </c>
      <c r="D20070" t="s">
        <v>750</v>
      </c>
      <c r="E20070">
        <v>3</v>
      </c>
      <c r="F20070" t="s">
        <v>36</v>
      </c>
      <c r="G20070">
        <v>5837.16</v>
      </c>
      <c r="H20070">
        <v>915.49</v>
      </c>
      <c r="I20070">
        <v>5837.16</v>
      </c>
      <c r="J20070">
        <v>0.09</v>
      </c>
      <c r="K20070">
        <v>5837.16</v>
      </c>
      <c r="L20070">
        <v>0.84</v>
      </c>
      <c r="M20070" t="s">
        <v>751</v>
      </c>
      <c r="N20070">
        <v>0</v>
      </c>
      <c r="O20070">
        <v>17511.48</v>
      </c>
      <c r="P20070" t="s">
        <v>766</v>
      </c>
      <c r="Q20070" t="s">
        <v>768</v>
      </c>
      <c r="R20070" t="s">
        <v>768</v>
      </c>
      <c r="S20070" t="s">
        <v>758</v>
      </c>
    </row>
    <row r="20071" spans="1:19" x14ac:dyDescent="0.3">
      <c r="A20071" t="s">
        <v>747</v>
      </c>
      <c r="B20071" t="s">
        <v>748</v>
      </c>
      <c r="C20071" t="s">
        <v>749</v>
      </c>
      <c r="D20071" t="s">
        <v>750</v>
      </c>
      <c r="E20071">
        <v>3</v>
      </c>
      <c r="F20071" t="s">
        <v>407</v>
      </c>
      <c r="G20071">
        <v>180998.57</v>
      </c>
      <c r="H20071">
        <v>384.41</v>
      </c>
      <c r="I20071">
        <v>180998.57</v>
      </c>
      <c r="J20071">
        <v>182.59</v>
      </c>
      <c r="K20071">
        <v>180998.57</v>
      </c>
      <c r="L20071">
        <v>1748.76</v>
      </c>
      <c r="M20071" t="s">
        <v>751</v>
      </c>
      <c r="N20071">
        <v>0</v>
      </c>
      <c r="O20071">
        <v>542995.71</v>
      </c>
      <c r="P20071" t="s">
        <v>766</v>
      </c>
      <c r="Q20071" t="s">
        <v>766</v>
      </c>
      <c r="R20071" t="s">
        <v>766</v>
      </c>
      <c r="S20071" t="s">
        <v>758</v>
      </c>
    </row>
    <row r="20072" spans="1:19" x14ac:dyDescent="0.3">
      <c r="A20072" t="s">
        <v>753</v>
      </c>
      <c r="B20072" t="s">
        <v>748</v>
      </c>
      <c r="C20072" t="s">
        <v>749</v>
      </c>
      <c r="D20072" t="s">
        <v>750</v>
      </c>
      <c r="E20072">
        <v>0</v>
      </c>
      <c r="F20072" t="s">
        <v>236</v>
      </c>
      <c r="G20072">
        <v>1669.97</v>
      </c>
      <c r="H20072">
        <v>402.49</v>
      </c>
      <c r="I20072">
        <v>1669.97</v>
      </c>
      <c r="J20072">
        <v>0.02</v>
      </c>
      <c r="K20072">
        <v>1669.97</v>
      </c>
      <c r="L20072">
        <v>0.38</v>
      </c>
      <c r="M20072" t="s">
        <v>751</v>
      </c>
      <c r="N20072">
        <v>0</v>
      </c>
      <c r="O20072" t="s">
        <v>751</v>
      </c>
      <c r="P20072" t="s">
        <v>766</v>
      </c>
      <c r="Q20072" t="s">
        <v>768</v>
      </c>
      <c r="R20072" t="s">
        <v>768</v>
      </c>
      <c r="S20072" t="s">
        <v>758</v>
      </c>
    </row>
    <row r="20073" spans="1:19" x14ac:dyDescent="0.3">
      <c r="A20073" t="s">
        <v>753</v>
      </c>
      <c r="B20073" t="s">
        <v>748</v>
      </c>
      <c r="C20073" t="s">
        <v>749</v>
      </c>
      <c r="D20073" t="s">
        <v>750</v>
      </c>
      <c r="E20073">
        <v>10</v>
      </c>
      <c r="F20073" t="s">
        <v>29</v>
      </c>
      <c r="G20073">
        <v>829530.87</v>
      </c>
      <c r="H20073" t="s">
        <v>751</v>
      </c>
      <c r="I20073">
        <v>829530.87</v>
      </c>
      <c r="J20073" t="s">
        <v>751</v>
      </c>
      <c r="K20073">
        <v>829530.87</v>
      </c>
      <c r="L20073">
        <v>7.64</v>
      </c>
      <c r="M20073" t="s">
        <v>751</v>
      </c>
      <c r="N20073">
        <v>0</v>
      </c>
      <c r="O20073">
        <v>8295308.7000000002</v>
      </c>
      <c r="P20073" t="s">
        <v>766</v>
      </c>
      <c r="Q20073" t="s">
        <v>766</v>
      </c>
      <c r="R20073" t="s">
        <v>768</v>
      </c>
      <c r="S20073" t="s">
        <v>758</v>
      </c>
    </row>
    <row r="20074" spans="1:19" x14ac:dyDescent="0.3">
      <c r="A20074" t="s">
        <v>752</v>
      </c>
      <c r="B20074" t="s">
        <v>748</v>
      </c>
      <c r="C20074" t="s">
        <v>749</v>
      </c>
      <c r="D20074" t="s">
        <v>750</v>
      </c>
      <c r="E20074">
        <v>-4</v>
      </c>
      <c r="F20074" t="s">
        <v>328</v>
      </c>
      <c r="G20074">
        <v>21996.2</v>
      </c>
      <c r="H20074">
        <v>2.42</v>
      </c>
      <c r="I20074">
        <v>21996.2</v>
      </c>
      <c r="J20074">
        <v>1.1499999999999999</v>
      </c>
      <c r="K20074">
        <v>21996.2</v>
      </c>
      <c r="L20074">
        <v>10.99</v>
      </c>
      <c r="M20074" t="s">
        <v>751</v>
      </c>
      <c r="N20074">
        <v>0</v>
      </c>
      <c r="O20074" t="s">
        <v>751</v>
      </c>
      <c r="P20074" t="s">
        <v>766</v>
      </c>
      <c r="Q20074" t="s">
        <v>766</v>
      </c>
      <c r="R20074" t="s">
        <v>766</v>
      </c>
      <c r="S20074" t="s">
        <v>758</v>
      </c>
    </row>
    <row r="20075" spans="1:19" x14ac:dyDescent="0.3">
      <c r="A20075" t="s">
        <v>753</v>
      </c>
      <c r="B20075" t="s">
        <v>748</v>
      </c>
      <c r="C20075" t="s">
        <v>754</v>
      </c>
      <c r="D20075" t="s">
        <v>750</v>
      </c>
      <c r="E20075">
        <v>3</v>
      </c>
      <c r="F20075" t="s">
        <v>329</v>
      </c>
      <c r="G20075">
        <v>-20620.2</v>
      </c>
      <c r="H20075" t="s">
        <v>751</v>
      </c>
      <c r="I20075">
        <v>-20620.2</v>
      </c>
      <c r="J20075" t="s">
        <v>751</v>
      </c>
      <c r="K20075">
        <v>-20620.2</v>
      </c>
      <c r="L20075" t="s">
        <v>751</v>
      </c>
      <c r="M20075" t="s">
        <v>751</v>
      </c>
      <c r="N20075">
        <v>0</v>
      </c>
      <c r="O20075" t="s">
        <v>751</v>
      </c>
      <c r="P20075" t="s">
        <v>751</v>
      </c>
      <c r="Q20075" t="s">
        <v>751</v>
      </c>
      <c r="R20075" t="s">
        <v>751</v>
      </c>
      <c r="S20075" t="s">
        <v>758</v>
      </c>
    </row>
    <row r="20076" spans="1:19" x14ac:dyDescent="0.3">
      <c r="A20076" t="s">
        <v>747</v>
      </c>
      <c r="B20076" t="s">
        <v>748</v>
      </c>
      <c r="C20076" t="s">
        <v>754</v>
      </c>
      <c r="D20076" t="s">
        <v>750</v>
      </c>
      <c r="E20076">
        <v>1</v>
      </c>
      <c r="F20076" t="s">
        <v>212</v>
      </c>
      <c r="G20076">
        <v>-4792.0600000000004</v>
      </c>
      <c r="H20076" t="s">
        <v>751</v>
      </c>
      <c r="I20076">
        <v>-4792.0600000000004</v>
      </c>
      <c r="J20076" t="s">
        <v>751</v>
      </c>
      <c r="K20076">
        <v>-4792.0600000000004</v>
      </c>
      <c r="L20076" t="s">
        <v>751</v>
      </c>
      <c r="M20076">
        <v>1</v>
      </c>
      <c r="N20076">
        <v>-19.2</v>
      </c>
      <c r="O20076" t="s">
        <v>751</v>
      </c>
      <c r="P20076" t="s">
        <v>751</v>
      </c>
      <c r="Q20076" t="s">
        <v>751</v>
      </c>
      <c r="R20076" t="s">
        <v>751</v>
      </c>
      <c r="S20076" t="s">
        <v>758</v>
      </c>
    </row>
    <row r="20077" spans="1:19" x14ac:dyDescent="0.3">
      <c r="A20077" t="s">
        <v>753</v>
      </c>
      <c r="B20077" t="s">
        <v>748</v>
      </c>
      <c r="C20077" t="s">
        <v>749</v>
      </c>
      <c r="D20077" t="s">
        <v>750</v>
      </c>
      <c r="E20077">
        <v>0</v>
      </c>
      <c r="F20077" t="s">
        <v>225</v>
      </c>
      <c r="G20077">
        <v>303562.95</v>
      </c>
      <c r="H20077">
        <v>12.64</v>
      </c>
      <c r="I20077">
        <v>303562.95</v>
      </c>
      <c r="J20077">
        <v>23.37</v>
      </c>
      <c r="K20077">
        <v>303562.95</v>
      </c>
      <c r="L20077">
        <v>161.47999999999999</v>
      </c>
      <c r="M20077" t="s">
        <v>751</v>
      </c>
      <c r="N20077">
        <v>23.38</v>
      </c>
      <c r="O20077" t="s">
        <v>751</v>
      </c>
      <c r="P20077" t="s">
        <v>766</v>
      </c>
      <c r="Q20077" t="s">
        <v>766</v>
      </c>
      <c r="R20077" t="s">
        <v>766</v>
      </c>
      <c r="S20077" t="s">
        <v>758</v>
      </c>
    </row>
    <row r="20078" spans="1:19" x14ac:dyDescent="0.3">
      <c r="A20078" t="s">
        <v>753</v>
      </c>
      <c r="B20078" t="s">
        <v>748</v>
      </c>
      <c r="C20078" t="s">
        <v>749</v>
      </c>
      <c r="D20078" t="s">
        <v>750</v>
      </c>
      <c r="E20078">
        <v>3</v>
      </c>
      <c r="F20078" t="s">
        <v>498</v>
      </c>
      <c r="G20078">
        <v>85502.82</v>
      </c>
      <c r="H20078">
        <v>1.37</v>
      </c>
      <c r="I20078">
        <v>85502.82</v>
      </c>
      <c r="J20078">
        <v>0.62</v>
      </c>
      <c r="K20078">
        <v>85502.82</v>
      </c>
      <c r="L20078">
        <v>7.68</v>
      </c>
      <c r="M20078" t="s">
        <v>751</v>
      </c>
      <c r="N20078">
        <v>0</v>
      </c>
      <c r="O20078">
        <v>256508.46</v>
      </c>
      <c r="P20078" t="s">
        <v>766</v>
      </c>
      <c r="Q20078" t="s">
        <v>766</v>
      </c>
      <c r="R20078" t="s">
        <v>766</v>
      </c>
      <c r="S20078" t="s">
        <v>758</v>
      </c>
    </row>
    <row r="20079" spans="1:19" x14ac:dyDescent="0.3">
      <c r="A20079" t="s">
        <v>752</v>
      </c>
      <c r="B20079" t="s">
        <v>748</v>
      </c>
      <c r="C20079" t="s">
        <v>749</v>
      </c>
      <c r="D20079" t="s">
        <v>750</v>
      </c>
      <c r="E20079">
        <v>-1</v>
      </c>
      <c r="F20079" t="s">
        <v>535</v>
      </c>
      <c r="G20079">
        <v>148332.87</v>
      </c>
      <c r="H20079">
        <v>20.46</v>
      </c>
      <c r="I20079">
        <v>148332.87</v>
      </c>
      <c r="J20079">
        <v>3.42</v>
      </c>
      <c r="K20079">
        <v>148332.87</v>
      </c>
      <c r="L20079">
        <v>37.43</v>
      </c>
      <c r="M20079" t="s">
        <v>751</v>
      </c>
      <c r="N20079">
        <v>0</v>
      </c>
      <c r="O20079" t="s">
        <v>751</v>
      </c>
      <c r="P20079" t="s">
        <v>766</v>
      </c>
      <c r="Q20079" t="s">
        <v>766</v>
      </c>
      <c r="R20079" t="s">
        <v>766</v>
      </c>
      <c r="S20079" t="s">
        <v>758</v>
      </c>
    </row>
    <row r="20080" spans="1:19" x14ac:dyDescent="0.3">
      <c r="A20080" t="s">
        <v>747</v>
      </c>
      <c r="B20080" t="s">
        <v>748</v>
      </c>
      <c r="C20080" t="s">
        <v>749</v>
      </c>
      <c r="D20080" t="s">
        <v>750</v>
      </c>
      <c r="E20080">
        <v>-1</v>
      </c>
      <c r="F20080" t="s">
        <v>322</v>
      </c>
      <c r="G20080">
        <v>844770.8</v>
      </c>
      <c r="H20080">
        <v>48.58</v>
      </c>
      <c r="I20080">
        <v>844770.8</v>
      </c>
      <c r="J20080">
        <v>21.83</v>
      </c>
      <c r="K20080">
        <v>844770.8</v>
      </c>
      <c r="L20080">
        <v>272.14</v>
      </c>
      <c r="M20080" t="s">
        <v>751</v>
      </c>
      <c r="N20080">
        <v>0</v>
      </c>
      <c r="O20080" t="s">
        <v>751</v>
      </c>
      <c r="P20080" t="s">
        <v>766</v>
      </c>
      <c r="Q20080" t="s">
        <v>766</v>
      </c>
      <c r="R20080" t="s">
        <v>766</v>
      </c>
      <c r="S20080" t="s">
        <v>758</v>
      </c>
    </row>
    <row r="20081" spans="1:19" x14ac:dyDescent="0.3">
      <c r="A20081" t="s">
        <v>752</v>
      </c>
      <c r="B20081" t="s">
        <v>748</v>
      </c>
      <c r="C20081" t="s">
        <v>749</v>
      </c>
      <c r="D20081" t="s">
        <v>750</v>
      </c>
      <c r="E20081">
        <v>2</v>
      </c>
      <c r="F20081" t="s">
        <v>231</v>
      </c>
      <c r="G20081">
        <v>61927.01</v>
      </c>
      <c r="H20081">
        <v>3.56</v>
      </c>
      <c r="I20081">
        <v>61927.01</v>
      </c>
      <c r="J20081">
        <v>1.29</v>
      </c>
      <c r="K20081">
        <v>61927.01</v>
      </c>
      <c r="L20081">
        <v>12.44</v>
      </c>
      <c r="M20081" t="s">
        <v>751</v>
      </c>
      <c r="N20081">
        <v>0</v>
      </c>
      <c r="O20081">
        <v>123854.02</v>
      </c>
      <c r="P20081" t="s">
        <v>766</v>
      </c>
      <c r="Q20081" t="s">
        <v>766</v>
      </c>
      <c r="R20081" t="s">
        <v>766</v>
      </c>
      <c r="S20081" t="s">
        <v>758</v>
      </c>
    </row>
    <row r="20082" spans="1:19" x14ac:dyDescent="0.3">
      <c r="A20082" t="s">
        <v>753</v>
      </c>
      <c r="B20082" t="s">
        <v>748</v>
      </c>
      <c r="C20082" t="s">
        <v>749</v>
      </c>
      <c r="D20082" t="s">
        <v>750</v>
      </c>
      <c r="E20082">
        <v>3</v>
      </c>
      <c r="F20082" t="s">
        <v>396</v>
      </c>
      <c r="G20082">
        <v>44313.68</v>
      </c>
      <c r="H20082">
        <v>4568.28</v>
      </c>
      <c r="I20082">
        <v>44313.68</v>
      </c>
      <c r="J20082">
        <v>2.61</v>
      </c>
      <c r="K20082">
        <v>44313.68</v>
      </c>
      <c r="L20082">
        <v>25</v>
      </c>
      <c r="M20082" t="s">
        <v>751</v>
      </c>
      <c r="N20082">
        <v>0</v>
      </c>
      <c r="O20082">
        <v>132941.04</v>
      </c>
      <c r="P20082" t="s">
        <v>766</v>
      </c>
      <c r="Q20082" t="s">
        <v>768</v>
      </c>
      <c r="R20082" t="s">
        <v>768</v>
      </c>
      <c r="S20082" t="s">
        <v>758</v>
      </c>
    </row>
    <row r="20083" spans="1:19" x14ac:dyDescent="0.3">
      <c r="A20083" t="s">
        <v>747</v>
      </c>
      <c r="B20083" t="s">
        <v>748</v>
      </c>
      <c r="C20083" t="s">
        <v>749</v>
      </c>
      <c r="D20083" t="s">
        <v>750</v>
      </c>
      <c r="E20083">
        <v>2</v>
      </c>
      <c r="F20083" t="s">
        <v>71</v>
      </c>
      <c r="G20083">
        <v>1852473.8</v>
      </c>
      <c r="H20083" t="s">
        <v>751</v>
      </c>
      <c r="I20083">
        <v>1852473.8</v>
      </c>
      <c r="J20083" t="s">
        <v>751</v>
      </c>
      <c r="K20083">
        <v>1852473.8</v>
      </c>
      <c r="L20083">
        <v>384.2</v>
      </c>
      <c r="M20083" t="s">
        <v>751</v>
      </c>
      <c r="N20083">
        <v>0</v>
      </c>
      <c r="O20083">
        <v>3704947.6</v>
      </c>
      <c r="P20083" t="s">
        <v>766</v>
      </c>
      <c r="Q20083" t="s">
        <v>766</v>
      </c>
      <c r="R20083" t="s">
        <v>768</v>
      </c>
      <c r="S20083" t="s">
        <v>758</v>
      </c>
    </row>
    <row r="20084" spans="1:19" x14ac:dyDescent="0.3">
      <c r="A20084" t="s">
        <v>753</v>
      </c>
      <c r="B20084" t="s">
        <v>748</v>
      </c>
      <c r="C20084" t="s">
        <v>754</v>
      </c>
      <c r="D20084" t="s">
        <v>750</v>
      </c>
      <c r="E20084">
        <v>11</v>
      </c>
      <c r="F20084" t="s">
        <v>47</v>
      </c>
      <c r="G20084">
        <v>-7329.89</v>
      </c>
      <c r="H20084" t="s">
        <v>751</v>
      </c>
      <c r="I20084">
        <v>-7329.89</v>
      </c>
      <c r="J20084" t="s">
        <v>751</v>
      </c>
      <c r="K20084">
        <v>-7329.89</v>
      </c>
      <c r="L20084" t="s">
        <v>751</v>
      </c>
      <c r="M20084" t="s">
        <v>751</v>
      </c>
      <c r="N20084">
        <v>0</v>
      </c>
      <c r="O20084" t="s">
        <v>751</v>
      </c>
      <c r="P20084" t="s">
        <v>751</v>
      </c>
      <c r="Q20084" t="s">
        <v>751</v>
      </c>
      <c r="R20084" t="s">
        <v>751</v>
      </c>
      <c r="S20084" t="s">
        <v>758</v>
      </c>
    </row>
    <row r="20085" spans="1:19" x14ac:dyDescent="0.3">
      <c r="A20085" t="s">
        <v>752</v>
      </c>
      <c r="B20085" t="s">
        <v>748</v>
      </c>
      <c r="C20085" t="s">
        <v>749</v>
      </c>
      <c r="D20085" t="s">
        <v>750</v>
      </c>
      <c r="E20085">
        <v>-1</v>
      </c>
      <c r="F20085" t="s">
        <v>17</v>
      </c>
      <c r="G20085">
        <v>783.95</v>
      </c>
      <c r="H20085">
        <v>0.02</v>
      </c>
      <c r="I20085">
        <v>783.95</v>
      </c>
      <c r="J20085">
        <v>0</v>
      </c>
      <c r="K20085">
        <v>783.95</v>
      </c>
      <c r="L20085">
        <v>0.04</v>
      </c>
      <c r="M20085" t="s">
        <v>751</v>
      </c>
      <c r="N20085">
        <v>0</v>
      </c>
      <c r="O20085" t="s">
        <v>751</v>
      </c>
      <c r="P20085" t="s">
        <v>766</v>
      </c>
      <c r="Q20085" t="s">
        <v>766</v>
      </c>
      <c r="R20085" t="s">
        <v>766</v>
      </c>
      <c r="S20085" t="s">
        <v>758</v>
      </c>
    </row>
    <row r="20086" spans="1:19" x14ac:dyDescent="0.3">
      <c r="A20086" t="s">
        <v>747</v>
      </c>
      <c r="B20086" t="s">
        <v>748</v>
      </c>
      <c r="C20086" t="s">
        <v>749</v>
      </c>
      <c r="D20086" t="s">
        <v>750</v>
      </c>
      <c r="E20086">
        <v>4</v>
      </c>
      <c r="F20086" t="s">
        <v>23</v>
      </c>
      <c r="G20086">
        <v>3801959.61</v>
      </c>
      <c r="H20086">
        <v>997295.09</v>
      </c>
      <c r="I20086">
        <v>3801959.61</v>
      </c>
      <c r="J20086">
        <v>97.61</v>
      </c>
      <c r="K20086">
        <v>3801959.61</v>
      </c>
      <c r="L20086">
        <v>2116.89</v>
      </c>
      <c r="M20086" t="s">
        <v>751</v>
      </c>
      <c r="N20086">
        <v>0</v>
      </c>
      <c r="O20086">
        <v>15207838.439999999</v>
      </c>
      <c r="P20086" t="s">
        <v>766</v>
      </c>
      <c r="Q20086" t="s">
        <v>768</v>
      </c>
      <c r="R20086" t="s">
        <v>768</v>
      </c>
      <c r="S20086" t="s">
        <v>758</v>
      </c>
    </row>
    <row r="20087" spans="1:19" x14ac:dyDescent="0.3">
      <c r="A20087" t="s">
        <v>747</v>
      </c>
      <c r="B20087" t="s">
        <v>748</v>
      </c>
      <c r="C20087" t="s">
        <v>749</v>
      </c>
      <c r="D20087" t="s">
        <v>750</v>
      </c>
      <c r="E20087">
        <v>3</v>
      </c>
      <c r="F20087" t="s">
        <v>298</v>
      </c>
      <c r="G20087">
        <v>54158.01</v>
      </c>
      <c r="H20087">
        <v>4.4400000000000004</v>
      </c>
      <c r="I20087">
        <v>54158.01</v>
      </c>
      <c r="J20087">
        <v>2.11</v>
      </c>
      <c r="K20087">
        <v>54158.01</v>
      </c>
      <c r="L20087">
        <v>20.21</v>
      </c>
      <c r="M20087" t="s">
        <v>751</v>
      </c>
      <c r="N20087">
        <v>0</v>
      </c>
      <c r="O20087">
        <v>162474.03</v>
      </c>
      <c r="P20087" t="s">
        <v>766</v>
      </c>
      <c r="Q20087" t="s">
        <v>766</v>
      </c>
      <c r="R20087" t="s">
        <v>766</v>
      </c>
      <c r="S20087" t="s">
        <v>758</v>
      </c>
    </row>
    <row r="20088" spans="1:19" x14ac:dyDescent="0.3">
      <c r="A20088" t="s">
        <v>753</v>
      </c>
      <c r="B20088" t="s">
        <v>748</v>
      </c>
      <c r="C20088" t="s">
        <v>749</v>
      </c>
      <c r="D20088" t="s">
        <v>750</v>
      </c>
      <c r="E20088">
        <v>2</v>
      </c>
      <c r="F20088" t="s">
        <v>45</v>
      </c>
      <c r="G20088">
        <v>164279.96</v>
      </c>
      <c r="H20088">
        <v>53.36</v>
      </c>
      <c r="I20088">
        <v>164279.96</v>
      </c>
      <c r="J20088">
        <v>10.8</v>
      </c>
      <c r="K20088">
        <v>164279.96</v>
      </c>
      <c r="L20088">
        <v>85.57</v>
      </c>
      <c r="M20088" t="s">
        <v>751</v>
      </c>
      <c r="N20088">
        <v>0</v>
      </c>
      <c r="O20088">
        <v>328559.92</v>
      </c>
      <c r="P20088" t="s">
        <v>766</v>
      </c>
      <c r="Q20088" t="s">
        <v>766</v>
      </c>
      <c r="R20088" t="s">
        <v>766</v>
      </c>
      <c r="S20088" t="s">
        <v>758</v>
      </c>
    </row>
    <row r="20089" spans="1:19" x14ac:dyDescent="0.3">
      <c r="A20089" t="s">
        <v>753</v>
      </c>
      <c r="B20089" t="s">
        <v>748</v>
      </c>
      <c r="C20089" t="s">
        <v>749</v>
      </c>
      <c r="D20089" t="s">
        <v>750</v>
      </c>
      <c r="E20089">
        <v>4</v>
      </c>
      <c r="F20089" t="s">
        <v>265</v>
      </c>
      <c r="G20089">
        <v>37530.76</v>
      </c>
      <c r="H20089">
        <v>701.35</v>
      </c>
      <c r="I20089">
        <v>37530.76</v>
      </c>
      <c r="J20089">
        <v>595.75</v>
      </c>
      <c r="K20089">
        <v>37530.76</v>
      </c>
      <c r="L20089">
        <v>29.98</v>
      </c>
      <c r="M20089" t="s">
        <v>751</v>
      </c>
      <c r="N20089">
        <v>0</v>
      </c>
      <c r="O20089">
        <v>150123.04</v>
      </c>
      <c r="P20089" t="s">
        <v>766</v>
      </c>
      <c r="Q20089" t="s">
        <v>766</v>
      </c>
      <c r="R20089" t="s">
        <v>768</v>
      </c>
      <c r="S20089" t="s">
        <v>758</v>
      </c>
    </row>
    <row r="20090" spans="1:19" x14ac:dyDescent="0.3">
      <c r="A20090" t="s">
        <v>747</v>
      </c>
      <c r="B20090" t="s">
        <v>748</v>
      </c>
      <c r="C20090" t="s">
        <v>749</v>
      </c>
      <c r="D20090" t="s">
        <v>750</v>
      </c>
      <c r="E20090">
        <v>4</v>
      </c>
      <c r="F20090" t="s">
        <v>329</v>
      </c>
      <c r="G20090">
        <v>117871.67999999999</v>
      </c>
      <c r="H20090">
        <v>261.95</v>
      </c>
      <c r="I20090">
        <v>117871.67999999999</v>
      </c>
      <c r="J20090">
        <v>20.07</v>
      </c>
      <c r="K20090">
        <v>117871.67999999999</v>
      </c>
      <c r="L20090">
        <v>105.84</v>
      </c>
      <c r="M20090" t="s">
        <v>751</v>
      </c>
      <c r="N20090">
        <v>0</v>
      </c>
      <c r="O20090">
        <v>471486.71999999997</v>
      </c>
      <c r="P20090" t="s">
        <v>768</v>
      </c>
      <c r="Q20090" t="s">
        <v>768</v>
      </c>
      <c r="R20090" t="s">
        <v>768</v>
      </c>
      <c r="S20090" t="s">
        <v>758</v>
      </c>
    </row>
    <row r="20091" spans="1:19" x14ac:dyDescent="0.3">
      <c r="A20091" t="s">
        <v>747</v>
      </c>
      <c r="B20091" t="s">
        <v>748</v>
      </c>
      <c r="C20091" t="s">
        <v>754</v>
      </c>
      <c r="D20091" t="s">
        <v>750</v>
      </c>
      <c r="E20091">
        <v>0</v>
      </c>
      <c r="F20091" t="s">
        <v>13</v>
      </c>
      <c r="G20091">
        <v>-1.26</v>
      </c>
      <c r="H20091" t="s">
        <v>751</v>
      </c>
      <c r="I20091">
        <v>-1.26</v>
      </c>
      <c r="J20091" t="s">
        <v>751</v>
      </c>
      <c r="K20091">
        <v>-1.26</v>
      </c>
      <c r="L20091" t="s">
        <v>751</v>
      </c>
      <c r="M20091" t="s">
        <v>751</v>
      </c>
      <c r="N20091">
        <v>0</v>
      </c>
      <c r="O20091" t="s">
        <v>751</v>
      </c>
      <c r="P20091" t="s">
        <v>751</v>
      </c>
      <c r="Q20091" t="s">
        <v>751</v>
      </c>
      <c r="R20091" t="s">
        <v>751</v>
      </c>
      <c r="S20091" t="s">
        <v>758</v>
      </c>
    </row>
    <row r="20092" spans="1:19" x14ac:dyDescent="0.3">
      <c r="A20092" t="s">
        <v>747</v>
      </c>
      <c r="B20092" t="s">
        <v>748</v>
      </c>
      <c r="C20092" t="s">
        <v>754</v>
      </c>
      <c r="D20092" t="s">
        <v>750</v>
      </c>
      <c r="E20092">
        <v>6</v>
      </c>
      <c r="F20092" t="s">
        <v>123</v>
      </c>
      <c r="G20092">
        <v>-158.43</v>
      </c>
      <c r="H20092" t="s">
        <v>751</v>
      </c>
      <c r="I20092">
        <v>-158.43</v>
      </c>
      <c r="J20092" t="s">
        <v>751</v>
      </c>
      <c r="K20092">
        <v>-158.43</v>
      </c>
      <c r="L20092" t="s">
        <v>751</v>
      </c>
      <c r="M20092" t="s">
        <v>751</v>
      </c>
      <c r="N20092">
        <v>0</v>
      </c>
      <c r="O20092" t="s">
        <v>751</v>
      </c>
      <c r="P20092" t="s">
        <v>751</v>
      </c>
      <c r="Q20092" t="s">
        <v>751</v>
      </c>
      <c r="R20092" t="s">
        <v>751</v>
      </c>
      <c r="S20092" t="s">
        <v>758</v>
      </c>
    </row>
    <row r="20093" spans="1:19" x14ac:dyDescent="0.3">
      <c r="A20093" t="s">
        <v>753</v>
      </c>
      <c r="B20093" t="s">
        <v>748</v>
      </c>
      <c r="C20093" t="s">
        <v>749</v>
      </c>
      <c r="D20093" t="s">
        <v>750</v>
      </c>
      <c r="E20093">
        <v>1</v>
      </c>
      <c r="F20093" t="s">
        <v>529</v>
      </c>
      <c r="G20093">
        <v>10640.11</v>
      </c>
      <c r="H20093">
        <v>1330.82</v>
      </c>
      <c r="I20093">
        <v>10640.11</v>
      </c>
      <c r="J20093">
        <v>0.28000000000000003</v>
      </c>
      <c r="K20093">
        <v>10640.11</v>
      </c>
      <c r="L20093">
        <v>2.71</v>
      </c>
      <c r="M20093" t="s">
        <v>751</v>
      </c>
      <c r="N20093">
        <v>0</v>
      </c>
      <c r="O20093">
        <v>10640.11</v>
      </c>
      <c r="P20093" t="s">
        <v>766</v>
      </c>
      <c r="Q20093" t="s">
        <v>768</v>
      </c>
      <c r="R20093" t="s">
        <v>768</v>
      </c>
      <c r="S20093" t="s">
        <v>758</v>
      </c>
    </row>
    <row r="20094" spans="1:19" x14ac:dyDescent="0.3">
      <c r="A20094" t="s">
        <v>747</v>
      </c>
      <c r="B20094" t="s">
        <v>748</v>
      </c>
      <c r="C20094" t="s">
        <v>749</v>
      </c>
      <c r="D20094" t="s">
        <v>750</v>
      </c>
      <c r="E20094">
        <v>2</v>
      </c>
      <c r="F20094" t="s">
        <v>227</v>
      </c>
      <c r="G20094">
        <v>11812.17</v>
      </c>
      <c r="H20094">
        <v>920.93</v>
      </c>
      <c r="I20094">
        <v>11812.17</v>
      </c>
      <c r="J20094">
        <v>0.16</v>
      </c>
      <c r="K20094">
        <v>11812.17</v>
      </c>
      <c r="L20094">
        <v>3.47</v>
      </c>
      <c r="M20094" t="s">
        <v>751</v>
      </c>
      <c r="N20094">
        <v>0</v>
      </c>
      <c r="O20094">
        <v>23624.34</v>
      </c>
      <c r="P20094" t="s">
        <v>766</v>
      </c>
      <c r="Q20094" t="s">
        <v>768</v>
      </c>
      <c r="R20094" t="s">
        <v>768</v>
      </c>
      <c r="S20094" t="s">
        <v>758</v>
      </c>
    </row>
    <row r="20095" spans="1:19" x14ac:dyDescent="0.3">
      <c r="A20095" t="s">
        <v>747</v>
      </c>
      <c r="B20095" t="s">
        <v>748</v>
      </c>
      <c r="C20095" t="s">
        <v>754</v>
      </c>
      <c r="D20095" t="s">
        <v>750</v>
      </c>
      <c r="E20095">
        <v>7</v>
      </c>
      <c r="F20095" t="s">
        <v>56</v>
      </c>
      <c r="G20095">
        <v>-47.75</v>
      </c>
      <c r="H20095" t="s">
        <v>751</v>
      </c>
      <c r="I20095">
        <v>-47.75</v>
      </c>
      <c r="J20095" t="s">
        <v>751</v>
      </c>
      <c r="K20095">
        <v>-47.75</v>
      </c>
      <c r="L20095" t="s">
        <v>751</v>
      </c>
      <c r="M20095" t="s">
        <v>751</v>
      </c>
      <c r="N20095">
        <v>0</v>
      </c>
      <c r="O20095" t="s">
        <v>751</v>
      </c>
      <c r="P20095" t="s">
        <v>751</v>
      </c>
      <c r="Q20095" t="s">
        <v>751</v>
      </c>
      <c r="R20095" t="s">
        <v>751</v>
      </c>
      <c r="S20095" t="s">
        <v>758</v>
      </c>
    </row>
    <row r="20096" spans="1:19" x14ac:dyDescent="0.3">
      <c r="A20096" t="s">
        <v>747</v>
      </c>
      <c r="B20096" t="s">
        <v>748</v>
      </c>
      <c r="C20096" t="s">
        <v>754</v>
      </c>
      <c r="D20096" t="s">
        <v>750</v>
      </c>
      <c r="E20096">
        <v>5</v>
      </c>
      <c r="F20096" t="s">
        <v>267</v>
      </c>
      <c r="G20096">
        <v>-48601.54</v>
      </c>
      <c r="H20096" t="s">
        <v>751</v>
      </c>
      <c r="I20096">
        <v>-48601.54</v>
      </c>
      <c r="J20096" t="s">
        <v>751</v>
      </c>
      <c r="K20096">
        <v>-48601.54</v>
      </c>
      <c r="L20096" t="s">
        <v>751</v>
      </c>
      <c r="M20096" t="s">
        <v>751</v>
      </c>
      <c r="N20096">
        <v>0</v>
      </c>
      <c r="O20096" t="s">
        <v>751</v>
      </c>
      <c r="P20096" t="s">
        <v>751</v>
      </c>
      <c r="Q20096" t="s">
        <v>751</v>
      </c>
      <c r="R20096" t="s">
        <v>751</v>
      </c>
      <c r="S20096" t="s">
        <v>758</v>
      </c>
    </row>
    <row r="20097" spans="1:19" x14ac:dyDescent="0.3">
      <c r="A20097" t="s">
        <v>752</v>
      </c>
      <c r="B20097" t="s">
        <v>748</v>
      </c>
      <c r="C20097" t="s">
        <v>754</v>
      </c>
      <c r="D20097" t="s">
        <v>750</v>
      </c>
      <c r="E20097">
        <v>-1</v>
      </c>
      <c r="F20097" t="s">
        <v>159</v>
      </c>
      <c r="G20097">
        <v>-60171.78</v>
      </c>
      <c r="H20097" t="s">
        <v>751</v>
      </c>
      <c r="I20097">
        <v>-60171.78</v>
      </c>
      <c r="J20097" t="s">
        <v>751</v>
      </c>
      <c r="K20097">
        <v>-60171.78</v>
      </c>
      <c r="L20097" t="s">
        <v>751</v>
      </c>
      <c r="M20097" t="s">
        <v>751</v>
      </c>
      <c r="N20097">
        <v>0</v>
      </c>
      <c r="O20097" t="s">
        <v>751</v>
      </c>
      <c r="P20097" t="s">
        <v>751</v>
      </c>
      <c r="Q20097" t="s">
        <v>751</v>
      </c>
      <c r="R20097" t="s">
        <v>751</v>
      </c>
      <c r="S20097" t="s">
        <v>758</v>
      </c>
    </row>
    <row r="20098" spans="1:19" x14ac:dyDescent="0.3">
      <c r="A20098" t="s">
        <v>747</v>
      </c>
      <c r="B20098" t="s">
        <v>748</v>
      </c>
      <c r="C20098" t="s">
        <v>749</v>
      </c>
      <c r="D20098" t="s">
        <v>750</v>
      </c>
      <c r="E20098">
        <v>-1</v>
      </c>
      <c r="F20098" t="s">
        <v>456</v>
      </c>
      <c r="G20098">
        <v>37042.65</v>
      </c>
      <c r="H20098">
        <v>49.12</v>
      </c>
      <c r="I20098">
        <v>37042.65</v>
      </c>
      <c r="J20098">
        <v>3.76</v>
      </c>
      <c r="K20098">
        <v>37042.65</v>
      </c>
      <c r="L20098">
        <v>19.850000000000001</v>
      </c>
      <c r="M20098" t="s">
        <v>751</v>
      </c>
      <c r="N20098">
        <v>0</v>
      </c>
      <c r="O20098" t="s">
        <v>751</v>
      </c>
      <c r="P20098" t="s">
        <v>766</v>
      </c>
      <c r="Q20098" t="s">
        <v>766</v>
      </c>
      <c r="R20098" t="s">
        <v>766</v>
      </c>
      <c r="S20098" t="s">
        <v>758</v>
      </c>
    </row>
    <row r="20099" spans="1:19" x14ac:dyDescent="0.3">
      <c r="A20099" t="s">
        <v>753</v>
      </c>
      <c r="B20099" t="s">
        <v>748</v>
      </c>
      <c r="C20099" t="s">
        <v>749</v>
      </c>
      <c r="D20099" t="s">
        <v>750</v>
      </c>
      <c r="E20099">
        <v>5</v>
      </c>
      <c r="F20099" t="s">
        <v>43</v>
      </c>
      <c r="G20099">
        <v>79702.490000000005</v>
      </c>
      <c r="H20099">
        <v>2.77</v>
      </c>
      <c r="I20099">
        <v>79702.490000000005</v>
      </c>
      <c r="J20099">
        <v>1806.4</v>
      </c>
      <c r="K20099">
        <v>79702.490000000005</v>
      </c>
      <c r="L20099">
        <v>9.69</v>
      </c>
      <c r="M20099" t="s">
        <v>751</v>
      </c>
      <c r="N20099">
        <v>0</v>
      </c>
      <c r="O20099">
        <v>398512.45</v>
      </c>
      <c r="P20099" t="s">
        <v>768</v>
      </c>
      <c r="Q20099" t="s">
        <v>766</v>
      </c>
      <c r="R20099" t="s">
        <v>768</v>
      </c>
      <c r="S20099" t="s">
        <v>758</v>
      </c>
    </row>
    <row r="20100" spans="1:19" x14ac:dyDescent="0.3">
      <c r="A20100" t="s">
        <v>753</v>
      </c>
      <c r="B20100" t="s">
        <v>748</v>
      </c>
      <c r="C20100" t="s">
        <v>749</v>
      </c>
      <c r="D20100" t="s">
        <v>750</v>
      </c>
      <c r="E20100">
        <v>3</v>
      </c>
      <c r="F20100" t="s">
        <v>441</v>
      </c>
      <c r="G20100">
        <v>13745.16</v>
      </c>
      <c r="H20100">
        <v>1669.8</v>
      </c>
      <c r="I20100">
        <v>13745.16</v>
      </c>
      <c r="J20100">
        <v>0.84</v>
      </c>
      <c r="K20100">
        <v>13745.16</v>
      </c>
      <c r="L20100">
        <v>5.77</v>
      </c>
      <c r="M20100" t="s">
        <v>751</v>
      </c>
      <c r="N20100">
        <v>0</v>
      </c>
      <c r="O20100">
        <v>41235.480000000003</v>
      </c>
      <c r="P20100" t="s">
        <v>766</v>
      </c>
      <c r="Q20100" t="s">
        <v>768</v>
      </c>
      <c r="R20100" t="s">
        <v>768</v>
      </c>
      <c r="S20100" t="s">
        <v>758</v>
      </c>
    </row>
    <row r="20101" spans="1:19" x14ac:dyDescent="0.3">
      <c r="A20101" t="s">
        <v>753</v>
      </c>
      <c r="B20101" t="s">
        <v>748</v>
      </c>
      <c r="C20101" t="s">
        <v>749</v>
      </c>
      <c r="D20101" t="s">
        <v>750</v>
      </c>
      <c r="E20101">
        <v>1</v>
      </c>
      <c r="F20101" t="s">
        <v>79</v>
      </c>
      <c r="G20101">
        <v>99.05</v>
      </c>
      <c r="H20101">
        <v>0</v>
      </c>
      <c r="I20101">
        <v>99.05</v>
      </c>
      <c r="J20101">
        <v>0</v>
      </c>
      <c r="K20101">
        <v>99.05</v>
      </c>
      <c r="L20101">
        <v>0.03</v>
      </c>
      <c r="M20101" t="s">
        <v>751</v>
      </c>
      <c r="N20101">
        <v>0</v>
      </c>
      <c r="O20101">
        <v>99.05</v>
      </c>
      <c r="P20101" t="s">
        <v>766</v>
      </c>
      <c r="Q20101" t="s">
        <v>766</v>
      </c>
      <c r="R20101" t="s">
        <v>766</v>
      </c>
      <c r="S20101" t="s">
        <v>758</v>
      </c>
    </row>
    <row r="20102" spans="1:19" x14ac:dyDescent="0.3">
      <c r="A20102" t="s">
        <v>747</v>
      </c>
      <c r="B20102" t="s">
        <v>748</v>
      </c>
      <c r="C20102" t="s">
        <v>749</v>
      </c>
      <c r="D20102" t="s">
        <v>750</v>
      </c>
      <c r="E20102">
        <v>-1</v>
      </c>
      <c r="F20102" t="s">
        <v>49</v>
      </c>
      <c r="G20102">
        <v>50098.61</v>
      </c>
      <c r="H20102">
        <v>24.75</v>
      </c>
      <c r="I20102">
        <v>50098.61</v>
      </c>
      <c r="J20102">
        <v>5.01</v>
      </c>
      <c r="K20102">
        <v>50098.61</v>
      </c>
      <c r="L20102">
        <v>39.69</v>
      </c>
      <c r="M20102" t="s">
        <v>751</v>
      </c>
      <c r="N20102">
        <v>0</v>
      </c>
      <c r="O20102" t="s">
        <v>751</v>
      </c>
      <c r="P20102" t="s">
        <v>766</v>
      </c>
      <c r="Q20102" t="s">
        <v>766</v>
      </c>
      <c r="R20102" t="s">
        <v>766</v>
      </c>
      <c r="S20102" t="s">
        <v>758</v>
      </c>
    </row>
    <row r="20103" spans="1:19" x14ac:dyDescent="0.3">
      <c r="A20103" t="s">
        <v>747</v>
      </c>
      <c r="B20103" t="s">
        <v>748</v>
      </c>
      <c r="C20103" t="s">
        <v>754</v>
      </c>
      <c r="D20103" t="s">
        <v>750</v>
      </c>
      <c r="E20103">
        <v>-1</v>
      </c>
      <c r="F20103" t="s">
        <v>375</v>
      </c>
      <c r="G20103">
        <v>-1150.04</v>
      </c>
      <c r="H20103" t="s">
        <v>751</v>
      </c>
      <c r="I20103">
        <v>-1150.04</v>
      </c>
      <c r="J20103" t="s">
        <v>751</v>
      </c>
      <c r="K20103">
        <v>-1150.04</v>
      </c>
      <c r="L20103" t="s">
        <v>751</v>
      </c>
      <c r="M20103" t="s">
        <v>751</v>
      </c>
      <c r="N20103">
        <v>0</v>
      </c>
      <c r="O20103" t="s">
        <v>751</v>
      </c>
      <c r="P20103" t="s">
        <v>751</v>
      </c>
      <c r="Q20103" t="s">
        <v>751</v>
      </c>
      <c r="R20103" t="s">
        <v>751</v>
      </c>
      <c r="S20103" t="s">
        <v>758</v>
      </c>
    </row>
    <row r="20104" spans="1:19" x14ac:dyDescent="0.3">
      <c r="A20104" t="s">
        <v>747</v>
      </c>
      <c r="B20104" t="s">
        <v>748</v>
      </c>
      <c r="C20104" t="s">
        <v>749</v>
      </c>
      <c r="D20104" t="s">
        <v>750</v>
      </c>
      <c r="E20104">
        <v>2</v>
      </c>
      <c r="F20104" t="s">
        <v>6</v>
      </c>
      <c r="G20104">
        <v>164850.17000000001</v>
      </c>
      <c r="H20104">
        <v>1.2</v>
      </c>
      <c r="I20104">
        <v>164850.17000000001</v>
      </c>
      <c r="J20104">
        <v>6.26</v>
      </c>
      <c r="K20104">
        <v>164850.17000000001</v>
      </c>
      <c r="L20104">
        <v>269.47000000000003</v>
      </c>
      <c r="M20104" t="s">
        <v>751</v>
      </c>
      <c r="N20104">
        <v>0</v>
      </c>
      <c r="O20104">
        <v>329700.34000000003</v>
      </c>
      <c r="P20104" t="s">
        <v>766</v>
      </c>
      <c r="Q20104" t="s">
        <v>766</v>
      </c>
      <c r="R20104" t="s">
        <v>768</v>
      </c>
      <c r="S20104" t="s">
        <v>758</v>
      </c>
    </row>
    <row r="20105" spans="1:19" x14ac:dyDescent="0.3">
      <c r="A20105" t="s">
        <v>753</v>
      </c>
      <c r="B20105" t="s">
        <v>748</v>
      </c>
      <c r="C20105" t="s">
        <v>754</v>
      </c>
      <c r="D20105" t="s">
        <v>750</v>
      </c>
      <c r="E20105">
        <v>9</v>
      </c>
      <c r="F20105" t="s">
        <v>11</v>
      </c>
      <c r="G20105">
        <v>-23338.12</v>
      </c>
      <c r="H20105" t="s">
        <v>751</v>
      </c>
      <c r="I20105">
        <v>-23338.12</v>
      </c>
      <c r="J20105" t="s">
        <v>751</v>
      </c>
      <c r="K20105">
        <v>-23338.12</v>
      </c>
      <c r="L20105" t="s">
        <v>751</v>
      </c>
      <c r="M20105" t="s">
        <v>751</v>
      </c>
      <c r="N20105">
        <v>-23338.12</v>
      </c>
      <c r="O20105" t="s">
        <v>751</v>
      </c>
      <c r="P20105" t="s">
        <v>751</v>
      </c>
      <c r="Q20105" t="s">
        <v>751</v>
      </c>
      <c r="R20105" t="s">
        <v>751</v>
      </c>
      <c r="S20105" t="s">
        <v>758</v>
      </c>
    </row>
    <row r="20106" spans="1:19" x14ac:dyDescent="0.3">
      <c r="A20106" t="s">
        <v>747</v>
      </c>
      <c r="B20106" t="s">
        <v>748</v>
      </c>
      <c r="C20106" t="s">
        <v>749</v>
      </c>
      <c r="D20106" t="s">
        <v>750</v>
      </c>
      <c r="E20106">
        <v>8</v>
      </c>
      <c r="F20106" t="s">
        <v>356</v>
      </c>
      <c r="G20106">
        <v>848533.63</v>
      </c>
      <c r="H20106">
        <v>4.3899999999999997</v>
      </c>
      <c r="I20106">
        <v>848533.63</v>
      </c>
      <c r="J20106">
        <v>1.97</v>
      </c>
      <c r="K20106">
        <v>848533.63</v>
      </c>
      <c r="L20106">
        <v>24.58</v>
      </c>
      <c r="M20106" t="s">
        <v>751</v>
      </c>
      <c r="N20106">
        <v>0</v>
      </c>
      <c r="O20106">
        <v>6788269.04</v>
      </c>
      <c r="P20106" t="s">
        <v>766</v>
      </c>
      <c r="Q20106" t="s">
        <v>766</v>
      </c>
      <c r="R20106" t="s">
        <v>766</v>
      </c>
      <c r="S20106" t="s">
        <v>758</v>
      </c>
    </row>
    <row r="20107" spans="1:19" x14ac:dyDescent="0.3">
      <c r="A20107" t="s">
        <v>747</v>
      </c>
      <c r="B20107" t="s">
        <v>748</v>
      </c>
      <c r="C20107" t="s">
        <v>749</v>
      </c>
      <c r="D20107" t="s">
        <v>750</v>
      </c>
      <c r="E20107">
        <v>3</v>
      </c>
      <c r="F20107" t="s">
        <v>170</v>
      </c>
      <c r="G20107">
        <v>32065.53</v>
      </c>
      <c r="H20107">
        <v>0.7</v>
      </c>
      <c r="I20107">
        <v>32065.53</v>
      </c>
      <c r="J20107">
        <v>3.76</v>
      </c>
      <c r="K20107">
        <v>32065.53</v>
      </c>
      <c r="L20107">
        <v>7.03</v>
      </c>
      <c r="M20107" t="s">
        <v>751</v>
      </c>
      <c r="N20107">
        <v>0</v>
      </c>
      <c r="O20107">
        <v>96196.59</v>
      </c>
      <c r="P20107" t="s">
        <v>766</v>
      </c>
      <c r="Q20107" t="s">
        <v>766</v>
      </c>
      <c r="R20107" t="s">
        <v>768</v>
      </c>
      <c r="S20107" t="s">
        <v>758</v>
      </c>
    </row>
    <row r="20108" spans="1:19" x14ac:dyDescent="0.3">
      <c r="A20108" t="s">
        <v>747</v>
      </c>
      <c r="B20108" t="s">
        <v>748</v>
      </c>
      <c r="C20108" t="s">
        <v>754</v>
      </c>
      <c r="D20108" t="s">
        <v>750</v>
      </c>
      <c r="E20108">
        <v>0</v>
      </c>
      <c r="F20108" t="s">
        <v>354</v>
      </c>
      <c r="G20108">
        <v>-678.3</v>
      </c>
      <c r="H20108" t="s">
        <v>751</v>
      </c>
      <c r="I20108">
        <v>-678.3</v>
      </c>
      <c r="J20108" t="s">
        <v>751</v>
      </c>
      <c r="K20108">
        <v>-678.3</v>
      </c>
      <c r="L20108" t="s">
        <v>751</v>
      </c>
      <c r="M20108" t="s">
        <v>751</v>
      </c>
      <c r="N20108">
        <v>0</v>
      </c>
      <c r="O20108" t="s">
        <v>751</v>
      </c>
      <c r="P20108" t="s">
        <v>751</v>
      </c>
      <c r="Q20108" t="s">
        <v>751</v>
      </c>
      <c r="R20108" t="s">
        <v>751</v>
      </c>
      <c r="S20108" t="s">
        <v>758</v>
      </c>
    </row>
    <row r="20109" spans="1:19" x14ac:dyDescent="0.3">
      <c r="A20109" t="s">
        <v>747</v>
      </c>
      <c r="B20109" t="s">
        <v>748</v>
      </c>
      <c r="C20109" t="s">
        <v>749</v>
      </c>
      <c r="D20109" t="s">
        <v>750</v>
      </c>
      <c r="E20109">
        <v>-1</v>
      </c>
      <c r="F20109" t="s">
        <v>352</v>
      </c>
      <c r="G20109">
        <v>323501.67</v>
      </c>
      <c r="H20109">
        <v>25.6</v>
      </c>
      <c r="I20109">
        <v>323501.67</v>
      </c>
      <c r="J20109">
        <v>9.32</v>
      </c>
      <c r="K20109">
        <v>323501.67</v>
      </c>
      <c r="L20109">
        <v>89.48</v>
      </c>
      <c r="M20109" t="s">
        <v>751</v>
      </c>
      <c r="N20109">
        <v>0</v>
      </c>
      <c r="O20109" t="s">
        <v>751</v>
      </c>
      <c r="P20109" t="s">
        <v>766</v>
      </c>
      <c r="Q20109" t="s">
        <v>766</v>
      </c>
      <c r="R20109" t="s">
        <v>766</v>
      </c>
      <c r="S20109" t="s">
        <v>758</v>
      </c>
    </row>
    <row r="20110" spans="1:19" x14ac:dyDescent="0.3">
      <c r="A20110" t="s">
        <v>747</v>
      </c>
      <c r="B20110" t="s">
        <v>748</v>
      </c>
      <c r="C20110" t="s">
        <v>749</v>
      </c>
      <c r="D20110" t="s">
        <v>750</v>
      </c>
      <c r="E20110">
        <v>6</v>
      </c>
      <c r="F20110" t="s">
        <v>251</v>
      </c>
      <c r="G20110">
        <v>831728.99</v>
      </c>
      <c r="H20110" t="s">
        <v>751</v>
      </c>
      <c r="I20110">
        <v>831728.99</v>
      </c>
      <c r="J20110" t="s">
        <v>751</v>
      </c>
      <c r="K20110">
        <v>831728.99</v>
      </c>
      <c r="L20110">
        <v>46.38</v>
      </c>
      <c r="M20110" t="s">
        <v>751</v>
      </c>
      <c r="N20110">
        <v>0</v>
      </c>
      <c r="O20110">
        <v>4990373.9399999985</v>
      </c>
      <c r="P20110" t="s">
        <v>766</v>
      </c>
      <c r="Q20110" t="s">
        <v>766</v>
      </c>
      <c r="R20110" t="s">
        <v>768</v>
      </c>
      <c r="S20110" t="s">
        <v>758</v>
      </c>
    </row>
    <row r="20111" spans="1:19" x14ac:dyDescent="0.3">
      <c r="A20111" t="s">
        <v>753</v>
      </c>
      <c r="B20111" t="s">
        <v>748</v>
      </c>
      <c r="C20111" t="s">
        <v>754</v>
      </c>
      <c r="D20111" t="s">
        <v>750</v>
      </c>
      <c r="E20111">
        <v>12</v>
      </c>
      <c r="F20111" t="s">
        <v>166</v>
      </c>
      <c r="G20111">
        <v>-15340.3</v>
      </c>
      <c r="H20111" t="s">
        <v>751</v>
      </c>
      <c r="I20111">
        <v>-15340.3</v>
      </c>
      <c r="J20111" t="s">
        <v>751</v>
      </c>
      <c r="K20111">
        <v>-15340.3</v>
      </c>
      <c r="L20111" t="s">
        <v>751</v>
      </c>
      <c r="M20111" t="s">
        <v>751</v>
      </c>
      <c r="N20111">
        <v>0</v>
      </c>
      <c r="O20111" t="s">
        <v>751</v>
      </c>
      <c r="P20111" t="s">
        <v>751</v>
      </c>
      <c r="Q20111" t="s">
        <v>751</v>
      </c>
      <c r="R20111" t="s">
        <v>751</v>
      </c>
      <c r="S20111" t="s">
        <v>758</v>
      </c>
    </row>
    <row r="20112" spans="1:19" x14ac:dyDescent="0.3">
      <c r="A20112" t="s">
        <v>747</v>
      </c>
      <c r="B20112" t="s">
        <v>748</v>
      </c>
      <c r="C20112" t="s">
        <v>749</v>
      </c>
      <c r="D20112" t="s">
        <v>750</v>
      </c>
      <c r="E20112">
        <v>3</v>
      </c>
      <c r="F20112" t="s">
        <v>220</v>
      </c>
      <c r="G20112">
        <v>1746226.31</v>
      </c>
      <c r="H20112">
        <v>299.43</v>
      </c>
      <c r="I20112">
        <v>1746226.31</v>
      </c>
      <c r="J20112">
        <v>142.22999999999999</v>
      </c>
      <c r="K20112">
        <v>1746226.31</v>
      </c>
      <c r="L20112">
        <v>1362.17</v>
      </c>
      <c r="M20112" t="s">
        <v>751</v>
      </c>
      <c r="N20112">
        <v>0</v>
      </c>
      <c r="O20112">
        <v>5238678.93</v>
      </c>
      <c r="P20112" t="s">
        <v>766</v>
      </c>
      <c r="Q20112" t="s">
        <v>766</v>
      </c>
      <c r="R20112" t="s">
        <v>766</v>
      </c>
      <c r="S20112" t="s">
        <v>758</v>
      </c>
    </row>
    <row r="20113" spans="1:19" x14ac:dyDescent="0.3">
      <c r="A20113" t="s">
        <v>747</v>
      </c>
      <c r="B20113" t="s">
        <v>748</v>
      </c>
      <c r="C20113" t="s">
        <v>754</v>
      </c>
      <c r="D20113" t="s">
        <v>750</v>
      </c>
      <c r="E20113">
        <v>4</v>
      </c>
      <c r="F20113" t="s">
        <v>193</v>
      </c>
      <c r="G20113">
        <v>-1359.61</v>
      </c>
      <c r="H20113" t="s">
        <v>751</v>
      </c>
      <c r="I20113">
        <v>-1359.61</v>
      </c>
      <c r="J20113" t="s">
        <v>751</v>
      </c>
      <c r="K20113">
        <v>-1359.61</v>
      </c>
      <c r="L20113" t="s">
        <v>751</v>
      </c>
      <c r="M20113" t="s">
        <v>751</v>
      </c>
      <c r="N20113">
        <v>-83.59</v>
      </c>
      <c r="O20113" t="s">
        <v>751</v>
      </c>
      <c r="P20113" t="s">
        <v>751</v>
      </c>
      <c r="Q20113" t="s">
        <v>751</v>
      </c>
      <c r="R20113" t="s">
        <v>751</v>
      </c>
      <c r="S20113" t="s">
        <v>758</v>
      </c>
    </row>
    <row r="20114" spans="1:19" x14ac:dyDescent="0.3">
      <c r="A20114" t="s">
        <v>753</v>
      </c>
      <c r="B20114" t="s">
        <v>748</v>
      </c>
      <c r="C20114" t="s">
        <v>749</v>
      </c>
      <c r="D20114" t="s">
        <v>750</v>
      </c>
      <c r="E20114">
        <v>5</v>
      </c>
      <c r="F20114" t="s">
        <v>195</v>
      </c>
      <c r="G20114">
        <v>24377.73</v>
      </c>
      <c r="H20114">
        <v>11.56</v>
      </c>
      <c r="I20114">
        <v>24377.73</v>
      </c>
      <c r="J20114">
        <v>624.44000000000005</v>
      </c>
      <c r="K20114">
        <v>24377.73</v>
      </c>
      <c r="L20114">
        <v>21.15</v>
      </c>
      <c r="M20114" t="s">
        <v>751</v>
      </c>
      <c r="N20114">
        <v>0</v>
      </c>
      <c r="O20114">
        <v>121888.65</v>
      </c>
      <c r="P20114" t="s">
        <v>768</v>
      </c>
      <c r="Q20114" t="s">
        <v>766</v>
      </c>
      <c r="R20114" t="s">
        <v>768</v>
      </c>
      <c r="S20114" t="s">
        <v>758</v>
      </c>
    </row>
    <row r="20115" spans="1:19" x14ac:dyDescent="0.3">
      <c r="A20115" t="s">
        <v>752</v>
      </c>
      <c r="B20115" t="s">
        <v>748</v>
      </c>
      <c r="C20115" t="s">
        <v>754</v>
      </c>
      <c r="D20115" t="s">
        <v>750</v>
      </c>
      <c r="E20115">
        <v>4</v>
      </c>
      <c r="F20115" t="s">
        <v>481</v>
      </c>
      <c r="G20115">
        <v>-92036.1</v>
      </c>
      <c r="H20115" t="s">
        <v>751</v>
      </c>
      <c r="I20115">
        <v>-92036.1</v>
      </c>
      <c r="J20115" t="s">
        <v>751</v>
      </c>
      <c r="K20115">
        <v>-92036.1</v>
      </c>
      <c r="L20115" t="s">
        <v>751</v>
      </c>
      <c r="M20115" t="s">
        <v>751</v>
      </c>
      <c r="N20115">
        <v>0</v>
      </c>
      <c r="O20115" t="s">
        <v>751</v>
      </c>
      <c r="P20115" t="s">
        <v>751</v>
      </c>
      <c r="Q20115" t="s">
        <v>751</v>
      </c>
      <c r="R20115" t="s">
        <v>751</v>
      </c>
      <c r="S20115" t="s">
        <v>758</v>
      </c>
    </row>
    <row r="20116" spans="1:19" x14ac:dyDescent="0.3">
      <c r="A20116" t="s">
        <v>753</v>
      </c>
      <c r="B20116" t="s">
        <v>748</v>
      </c>
      <c r="C20116" t="s">
        <v>749</v>
      </c>
      <c r="D20116" t="s">
        <v>750</v>
      </c>
      <c r="E20116">
        <v>3</v>
      </c>
      <c r="F20116" t="s">
        <v>160</v>
      </c>
      <c r="G20116">
        <v>166037.92000000001</v>
      </c>
      <c r="H20116">
        <v>15.2</v>
      </c>
      <c r="I20116">
        <v>166037.92000000001</v>
      </c>
      <c r="J20116">
        <v>7.22</v>
      </c>
      <c r="K20116">
        <v>166037.92000000001</v>
      </c>
      <c r="L20116">
        <v>69.13</v>
      </c>
      <c r="M20116" t="s">
        <v>751</v>
      </c>
      <c r="N20116">
        <v>0</v>
      </c>
      <c r="O20116">
        <v>498113.76</v>
      </c>
      <c r="P20116" t="s">
        <v>766</v>
      </c>
      <c r="Q20116" t="s">
        <v>766</v>
      </c>
      <c r="R20116" t="s">
        <v>766</v>
      </c>
      <c r="S20116" t="s">
        <v>758</v>
      </c>
    </row>
    <row r="20117" spans="1:19" x14ac:dyDescent="0.3">
      <c r="A20117" t="s">
        <v>753</v>
      </c>
      <c r="B20117" t="s">
        <v>748</v>
      </c>
      <c r="C20117" t="s">
        <v>754</v>
      </c>
      <c r="D20117" t="s">
        <v>750</v>
      </c>
      <c r="E20117">
        <v>4</v>
      </c>
      <c r="F20117" t="s">
        <v>340</v>
      </c>
      <c r="G20117">
        <v>-2507.81</v>
      </c>
      <c r="H20117" t="s">
        <v>751</v>
      </c>
      <c r="I20117">
        <v>-2507.81</v>
      </c>
      <c r="J20117" t="s">
        <v>751</v>
      </c>
      <c r="K20117">
        <v>-2507.81</v>
      </c>
      <c r="L20117" t="s">
        <v>751</v>
      </c>
      <c r="M20117" t="s">
        <v>751</v>
      </c>
      <c r="N20117">
        <v>0</v>
      </c>
      <c r="O20117" t="s">
        <v>751</v>
      </c>
      <c r="P20117" t="s">
        <v>751</v>
      </c>
      <c r="Q20117" t="s">
        <v>751</v>
      </c>
      <c r="R20117" t="s">
        <v>751</v>
      </c>
      <c r="S20117" t="s">
        <v>758</v>
      </c>
    </row>
    <row r="20118" spans="1:19" x14ac:dyDescent="0.3">
      <c r="A20118" t="s">
        <v>752</v>
      </c>
      <c r="B20118" t="s">
        <v>748</v>
      </c>
      <c r="C20118" t="s">
        <v>749</v>
      </c>
      <c r="D20118" t="s">
        <v>750</v>
      </c>
      <c r="E20118">
        <v>-4</v>
      </c>
      <c r="F20118" t="s">
        <v>413</v>
      </c>
      <c r="G20118">
        <v>37594.74</v>
      </c>
      <c r="H20118">
        <v>19.98</v>
      </c>
      <c r="I20118">
        <v>37594.74</v>
      </c>
      <c r="J20118">
        <v>9.49</v>
      </c>
      <c r="K20118">
        <v>37594.74</v>
      </c>
      <c r="L20118">
        <v>90.9</v>
      </c>
      <c r="M20118" t="s">
        <v>751</v>
      </c>
      <c r="N20118">
        <v>0</v>
      </c>
      <c r="O20118" t="s">
        <v>751</v>
      </c>
      <c r="P20118" t="s">
        <v>766</v>
      </c>
      <c r="Q20118" t="s">
        <v>766</v>
      </c>
      <c r="R20118" t="s">
        <v>766</v>
      </c>
      <c r="S20118" t="s">
        <v>758</v>
      </c>
    </row>
    <row r="20119" spans="1:19" x14ac:dyDescent="0.3">
      <c r="A20119" t="s">
        <v>747</v>
      </c>
      <c r="B20119" t="s">
        <v>748</v>
      </c>
      <c r="C20119" t="s">
        <v>749</v>
      </c>
      <c r="D20119" t="s">
        <v>750</v>
      </c>
      <c r="E20119">
        <v>0</v>
      </c>
      <c r="F20119" t="s">
        <v>231</v>
      </c>
      <c r="G20119">
        <v>3228617.67</v>
      </c>
      <c r="H20119">
        <v>317.73</v>
      </c>
      <c r="I20119">
        <v>3228617.67</v>
      </c>
      <c r="J20119">
        <v>115.61</v>
      </c>
      <c r="K20119">
        <v>3228617.67</v>
      </c>
      <c r="L20119">
        <v>1110.53</v>
      </c>
      <c r="M20119" t="s">
        <v>751</v>
      </c>
      <c r="N20119">
        <v>0</v>
      </c>
      <c r="O20119" t="s">
        <v>751</v>
      </c>
      <c r="P20119" t="s">
        <v>766</v>
      </c>
      <c r="Q20119" t="s">
        <v>766</v>
      </c>
      <c r="R20119" t="s">
        <v>766</v>
      </c>
      <c r="S20119" t="s">
        <v>758</v>
      </c>
    </row>
    <row r="20120" spans="1:19" x14ac:dyDescent="0.3">
      <c r="A20120" t="s">
        <v>753</v>
      </c>
      <c r="B20120" t="s">
        <v>748</v>
      </c>
      <c r="C20120" t="s">
        <v>754</v>
      </c>
      <c r="D20120" t="s">
        <v>750</v>
      </c>
      <c r="E20120">
        <v>6</v>
      </c>
      <c r="F20120" t="s">
        <v>5</v>
      </c>
      <c r="G20120">
        <v>-8299.3799999999992</v>
      </c>
      <c r="H20120" t="s">
        <v>751</v>
      </c>
      <c r="I20120">
        <v>-8299.3799999999992</v>
      </c>
      <c r="J20120" t="s">
        <v>751</v>
      </c>
      <c r="K20120">
        <v>-8299.3799999999992</v>
      </c>
      <c r="L20120" t="s">
        <v>751</v>
      </c>
      <c r="M20120" t="s">
        <v>751</v>
      </c>
      <c r="N20120">
        <v>0</v>
      </c>
      <c r="O20120" t="s">
        <v>751</v>
      </c>
      <c r="P20120" t="s">
        <v>751</v>
      </c>
      <c r="Q20120" t="s">
        <v>751</v>
      </c>
      <c r="R20120" t="s">
        <v>751</v>
      </c>
      <c r="S20120" t="s">
        <v>758</v>
      </c>
    </row>
    <row r="20121" spans="1:19" x14ac:dyDescent="0.3">
      <c r="A20121" t="s">
        <v>752</v>
      </c>
      <c r="B20121" t="s">
        <v>748</v>
      </c>
      <c r="C20121" t="s">
        <v>749</v>
      </c>
      <c r="D20121" t="s">
        <v>750</v>
      </c>
      <c r="E20121">
        <v>-1</v>
      </c>
      <c r="F20121" t="s">
        <v>74</v>
      </c>
      <c r="G20121">
        <v>46.43</v>
      </c>
      <c r="H20121">
        <v>0.06</v>
      </c>
      <c r="I20121">
        <v>46.43</v>
      </c>
      <c r="J20121">
        <v>0.05</v>
      </c>
      <c r="K20121">
        <v>46.43</v>
      </c>
      <c r="L20121">
        <v>0.26</v>
      </c>
      <c r="M20121" t="s">
        <v>751</v>
      </c>
      <c r="N20121">
        <v>0</v>
      </c>
      <c r="O20121" t="s">
        <v>751</v>
      </c>
      <c r="P20121" t="s">
        <v>766</v>
      </c>
      <c r="Q20121" t="s">
        <v>766</v>
      </c>
      <c r="R20121" t="s">
        <v>766</v>
      </c>
      <c r="S20121" t="s">
        <v>758</v>
      </c>
    </row>
    <row r="20122" spans="1:19" x14ac:dyDescent="0.3">
      <c r="A20122" t="s">
        <v>753</v>
      </c>
      <c r="B20122" t="s">
        <v>748</v>
      </c>
      <c r="C20122" t="s">
        <v>754</v>
      </c>
      <c r="D20122" t="s">
        <v>750</v>
      </c>
      <c r="E20122">
        <v>-1</v>
      </c>
      <c r="F20122" t="s">
        <v>457</v>
      </c>
      <c r="G20122">
        <v>-1817.9</v>
      </c>
      <c r="H20122" t="s">
        <v>751</v>
      </c>
      <c r="I20122">
        <v>-1817.9</v>
      </c>
      <c r="J20122" t="s">
        <v>751</v>
      </c>
      <c r="K20122">
        <v>-1817.9</v>
      </c>
      <c r="L20122" t="s">
        <v>751</v>
      </c>
      <c r="M20122" t="s">
        <v>751</v>
      </c>
      <c r="N20122">
        <v>0</v>
      </c>
      <c r="O20122" t="s">
        <v>751</v>
      </c>
      <c r="P20122" t="s">
        <v>751</v>
      </c>
      <c r="Q20122" t="s">
        <v>751</v>
      </c>
      <c r="R20122" t="s">
        <v>751</v>
      </c>
      <c r="S20122" t="s">
        <v>758</v>
      </c>
    </row>
    <row r="20123" spans="1:19" x14ac:dyDescent="0.3">
      <c r="A20123" t="s">
        <v>747</v>
      </c>
      <c r="B20123" t="s">
        <v>748</v>
      </c>
      <c r="C20123" t="s">
        <v>749</v>
      </c>
      <c r="D20123" t="s">
        <v>750</v>
      </c>
      <c r="E20123">
        <v>1</v>
      </c>
      <c r="F20123" t="s">
        <v>200</v>
      </c>
      <c r="G20123">
        <v>1989196.84</v>
      </c>
      <c r="H20123">
        <v>2245.94</v>
      </c>
      <c r="I20123">
        <v>1989196.84</v>
      </c>
      <c r="J20123">
        <v>161.47</v>
      </c>
      <c r="K20123">
        <v>1989196.84</v>
      </c>
      <c r="L20123">
        <v>3501.84</v>
      </c>
      <c r="M20123" t="s">
        <v>751</v>
      </c>
      <c r="N20123">
        <v>0</v>
      </c>
      <c r="O20123">
        <v>1989196.84</v>
      </c>
      <c r="P20123" t="s">
        <v>766</v>
      </c>
      <c r="Q20123" t="s">
        <v>766</v>
      </c>
      <c r="R20123" t="s">
        <v>766</v>
      </c>
      <c r="S20123" t="s">
        <v>758</v>
      </c>
    </row>
    <row r="20124" spans="1:19" x14ac:dyDescent="0.3">
      <c r="A20124" t="s">
        <v>753</v>
      </c>
      <c r="B20124" t="s">
        <v>748</v>
      </c>
      <c r="C20124" t="s">
        <v>754</v>
      </c>
      <c r="D20124" t="s">
        <v>750</v>
      </c>
      <c r="E20124">
        <v>0</v>
      </c>
      <c r="F20124" t="s">
        <v>374</v>
      </c>
      <c r="G20124">
        <v>-11595.54</v>
      </c>
      <c r="H20124" t="s">
        <v>751</v>
      </c>
      <c r="I20124">
        <v>-11595.54</v>
      </c>
      <c r="J20124" t="s">
        <v>751</v>
      </c>
      <c r="K20124">
        <v>-11595.54</v>
      </c>
      <c r="L20124" t="s">
        <v>751</v>
      </c>
      <c r="M20124" t="s">
        <v>751</v>
      </c>
      <c r="N20124">
        <v>0</v>
      </c>
      <c r="O20124" t="s">
        <v>751</v>
      </c>
      <c r="P20124" t="s">
        <v>751</v>
      </c>
      <c r="Q20124" t="s">
        <v>751</v>
      </c>
      <c r="R20124" t="s">
        <v>751</v>
      </c>
      <c r="S20124" t="s">
        <v>758</v>
      </c>
    </row>
    <row r="20125" spans="1:19" x14ac:dyDescent="0.3">
      <c r="A20125" t="s">
        <v>747</v>
      </c>
      <c r="B20125" t="s">
        <v>748</v>
      </c>
      <c r="C20125" t="s">
        <v>754</v>
      </c>
      <c r="D20125" t="s">
        <v>750</v>
      </c>
      <c r="E20125">
        <v>6</v>
      </c>
      <c r="F20125" t="s">
        <v>516</v>
      </c>
      <c r="G20125">
        <v>-3250.81</v>
      </c>
      <c r="H20125" t="s">
        <v>751</v>
      </c>
      <c r="I20125">
        <v>-3250.81</v>
      </c>
      <c r="J20125" t="s">
        <v>751</v>
      </c>
      <c r="K20125">
        <v>-3250.81</v>
      </c>
      <c r="L20125" t="s">
        <v>751</v>
      </c>
      <c r="M20125" t="s">
        <v>751</v>
      </c>
      <c r="N20125">
        <v>0</v>
      </c>
      <c r="O20125" t="s">
        <v>751</v>
      </c>
      <c r="P20125" t="s">
        <v>751</v>
      </c>
      <c r="Q20125" t="s">
        <v>751</v>
      </c>
      <c r="R20125" t="s">
        <v>751</v>
      </c>
      <c r="S20125" t="s">
        <v>758</v>
      </c>
    </row>
    <row r="20126" spans="1:19" x14ac:dyDescent="0.3">
      <c r="A20126" t="s">
        <v>747</v>
      </c>
      <c r="B20126" t="s">
        <v>748</v>
      </c>
      <c r="C20126" t="s">
        <v>754</v>
      </c>
      <c r="D20126" t="s">
        <v>750</v>
      </c>
      <c r="E20126">
        <v>3</v>
      </c>
      <c r="F20126" t="s">
        <v>56</v>
      </c>
      <c r="G20126">
        <v>-1204.8499999999999</v>
      </c>
      <c r="H20126" t="s">
        <v>751</v>
      </c>
      <c r="I20126">
        <v>-1204.8499999999999</v>
      </c>
      <c r="J20126" t="s">
        <v>751</v>
      </c>
      <c r="K20126">
        <v>-1204.8499999999999</v>
      </c>
      <c r="L20126" t="s">
        <v>751</v>
      </c>
      <c r="M20126" t="s">
        <v>751</v>
      </c>
      <c r="N20126">
        <v>0</v>
      </c>
      <c r="O20126" t="s">
        <v>751</v>
      </c>
      <c r="P20126" t="s">
        <v>751</v>
      </c>
      <c r="Q20126" t="s">
        <v>751</v>
      </c>
      <c r="R20126" t="s">
        <v>751</v>
      </c>
      <c r="S20126" t="s">
        <v>758</v>
      </c>
    </row>
    <row r="20127" spans="1:19" x14ac:dyDescent="0.3">
      <c r="A20127" t="s">
        <v>747</v>
      </c>
      <c r="B20127" t="s">
        <v>748</v>
      </c>
      <c r="C20127" t="s">
        <v>754</v>
      </c>
      <c r="D20127" t="s">
        <v>750</v>
      </c>
      <c r="E20127">
        <v>2</v>
      </c>
      <c r="F20127" t="s">
        <v>267</v>
      </c>
      <c r="G20127">
        <v>-32148.83</v>
      </c>
      <c r="H20127" t="s">
        <v>751</v>
      </c>
      <c r="I20127">
        <v>-32148.83</v>
      </c>
      <c r="J20127" t="s">
        <v>751</v>
      </c>
      <c r="K20127">
        <v>-32148.83</v>
      </c>
      <c r="L20127" t="s">
        <v>751</v>
      </c>
      <c r="M20127" t="s">
        <v>751</v>
      </c>
      <c r="N20127">
        <v>-169.84</v>
      </c>
      <c r="O20127" t="s">
        <v>751</v>
      </c>
      <c r="P20127" t="s">
        <v>751</v>
      </c>
      <c r="Q20127" t="s">
        <v>751</v>
      </c>
      <c r="R20127" t="s">
        <v>751</v>
      </c>
      <c r="S20127" t="s">
        <v>758</v>
      </c>
    </row>
    <row r="20128" spans="1:19" x14ac:dyDescent="0.3">
      <c r="A20128" t="s">
        <v>747</v>
      </c>
      <c r="B20128" t="s">
        <v>748</v>
      </c>
      <c r="C20128" t="s">
        <v>754</v>
      </c>
      <c r="D20128" t="s">
        <v>750</v>
      </c>
      <c r="E20128">
        <v>0</v>
      </c>
      <c r="F20128" t="s">
        <v>265</v>
      </c>
      <c r="G20128">
        <v>-5151.13</v>
      </c>
      <c r="H20128" t="s">
        <v>751</v>
      </c>
      <c r="I20128">
        <v>-5151.13</v>
      </c>
      <c r="J20128" t="s">
        <v>751</v>
      </c>
      <c r="K20128">
        <v>-5151.13</v>
      </c>
      <c r="L20128" t="s">
        <v>751</v>
      </c>
      <c r="M20128" t="s">
        <v>751</v>
      </c>
      <c r="N20128">
        <v>0</v>
      </c>
      <c r="O20128" t="s">
        <v>751</v>
      </c>
      <c r="P20128" t="s">
        <v>751</v>
      </c>
      <c r="Q20128" t="s">
        <v>751</v>
      </c>
      <c r="R20128" t="s">
        <v>751</v>
      </c>
      <c r="S20128" t="s">
        <v>758</v>
      </c>
    </row>
    <row r="20129" spans="1:19" x14ac:dyDescent="0.3">
      <c r="A20129" t="s">
        <v>747</v>
      </c>
      <c r="B20129" t="s">
        <v>748</v>
      </c>
      <c r="C20129" t="s">
        <v>749</v>
      </c>
      <c r="D20129" t="s">
        <v>750</v>
      </c>
      <c r="E20129">
        <v>0</v>
      </c>
      <c r="F20129" t="s">
        <v>89</v>
      </c>
      <c r="G20129">
        <v>5145360.01</v>
      </c>
      <c r="H20129">
        <v>158.96</v>
      </c>
      <c r="I20129">
        <v>5145360.01</v>
      </c>
      <c r="J20129">
        <v>552.21</v>
      </c>
      <c r="K20129">
        <v>5145360.01</v>
      </c>
      <c r="L20129">
        <v>20513.07</v>
      </c>
      <c r="M20129">
        <v>1</v>
      </c>
      <c r="N20129">
        <v>0</v>
      </c>
      <c r="O20129" t="s">
        <v>751</v>
      </c>
      <c r="P20129" t="s">
        <v>767</v>
      </c>
      <c r="Q20129" t="s">
        <v>767</v>
      </c>
      <c r="R20129" t="s">
        <v>766</v>
      </c>
      <c r="S20129" t="s">
        <v>758</v>
      </c>
    </row>
    <row r="20130" spans="1:19" x14ac:dyDescent="0.3">
      <c r="A20130" t="s">
        <v>753</v>
      </c>
      <c r="B20130" t="s">
        <v>748</v>
      </c>
      <c r="C20130" t="s">
        <v>749</v>
      </c>
      <c r="D20130" t="s">
        <v>750</v>
      </c>
      <c r="E20130">
        <v>1</v>
      </c>
      <c r="F20130" t="s">
        <v>145</v>
      </c>
      <c r="G20130">
        <v>23617.89</v>
      </c>
      <c r="H20130">
        <v>5.44</v>
      </c>
      <c r="I20130">
        <v>23617.89</v>
      </c>
      <c r="J20130">
        <v>1.29</v>
      </c>
      <c r="K20130">
        <v>23617.89</v>
      </c>
      <c r="L20130">
        <v>17.7</v>
      </c>
      <c r="M20130" t="s">
        <v>751</v>
      </c>
      <c r="N20130">
        <v>0</v>
      </c>
      <c r="O20130">
        <v>23617.89</v>
      </c>
      <c r="P20130" t="s">
        <v>766</v>
      </c>
      <c r="Q20130" t="s">
        <v>766</v>
      </c>
      <c r="R20130" t="s">
        <v>766</v>
      </c>
      <c r="S20130" t="s">
        <v>758</v>
      </c>
    </row>
    <row r="20131" spans="1:19" x14ac:dyDescent="0.3">
      <c r="A20131" t="s">
        <v>747</v>
      </c>
      <c r="B20131" t="s">
        <v>748</v>
      </c>
      <c r="C20131" t="s">
        <v>754</v>
      </c>
      <c r="D20131" t="s">
        <v>750</v>
      </c>
      <c r="E20131">
        <v>12</v>
      </c>
      <c r="F20131" t="s">
        <v>175</v>
      </c>
      <c r="G20131">
        <v>-65.28</v>
      </c>
      <c r="H20131" t="s">
        <v>751</v>
      </c>
      <c r="I20131">
        <v>-65.28</v>
      </c>
      <c r="J20131" t="s">
        <v>751</v>
      </c>
      <c r="K20131">
        <v>-65.28</v>
      </c>
      <c r="L20131" t="s">
        <v>751</v>
      </c>
      <c r="M20131" t="s">
        <v>751</v>
      </c>
      <c r="N20131">
        <v>0</v>
      </c>
      <c r="O20131" t="s">
        <v>751</v>
      </c>
      <c r="P20131" t="s">
        <v>751</v>
      </c>
      <c r="Q20131" t="s">
        <v>751</v>
      </c>
      <c r="R20131" t="s">
        <v>751</v>
      </c>
      <c r="S20131" t="s">
        <v>758</v>
      </c>
    </row>
    <row r="20132" spans="1:19" x14ac:dyDescent="0.3">
      <c r="A20132" t="s">
        <v>747</v>
      </c>
      <c r="B20132" t="s">
        <v>748</v>
      </c>
      <c r="C20132" t="s">
        <v>754</v>
      </c>
      <c r="D20132" t="s">
        <v>750</v>
      </c>
      <c r="E20132">
        <v>-1</v>
      </c>
      <c r="F20132" t="s">
        <v>475</v>
      </c>
      <c r="G20132">
        <v>-10192.73</v>
      </c>
      <c r="H20132" t="s">
        <v>751</v>
      </c>
      <c r="I20132">
        <v>-10192.73</v>
      </c>
      <c r="J20132" t="s">
        <v>751</v>
      </c>
      <c r="K20132">
        <v>-10192.73</v>
      </c>
      <c r="L20132" t="s">
        <v>751</v>
      </c>
      <c r="M20132" t="s">
        <v>751</v>
      </c>
      <c r="N20132">
        <v>0</v>
      </c>
      <c r="O20132" t="s">
        <v>751</v>
      </c>
      <c r="P20132" t="s">
        <v>751</v>
      </c>
      <c r="Q20132" t="s">
        <v>751</v>
      </c>
      <c r="R20132" t="s">
        <v>751</v>
      </c>
      <c r="S20132" t="s">
        <v>758</v>
      </c>
    </row>
    <row r="20133" spans="1:19" x14ac:dyDescent="0.3">
      <c r="A20133" t="s">
        <v>747</v>
      </c>
      <c r="B20133" t="s">
        <v>748</v>
      </c>
      <c r="C20133" t="s">
        <v>754</v>
      </c>
      <c r="D20133" t="s">
        <v>750</v>
      </c>
      <c r="E20133">
        <v>4</v>
      </c>
      <c r="F20133" t="s">
        <v>512</v>
      </c>
      <c r="G20133">
        <v>-1568.7</v>
      </c>
      <c r="H20133" t="s">
        <v>751</v>
      </c>
      <c r="I20133">
        <v>-1568.7</v>
      </c>
      <c r="J20133" t="s">
        <v>751</v>
      </c>
      <c r="K20133">
        <v>-1568.7</v>
      </c>
      <c r="L20133" t="s">
        <v>751</v>
      </c>
      <c r="M20133" t="s">
        <v>751</v>
      </c>
      <c r="N20133">
        <v>0</v>
      </c>
      <c r="O20133" t="s">
        <v>751</v>
      </c>
      <c r="P20133" t="s">
        <v>751</v>
      </c>
      <c r="Q20133" t="s">
        <v>751</v>
      </c>
      <c r="R20133" t="s">
        <v>751</v>
      </c>
      <c r="S20133" t="s">
        <v>758</v>
      </c>
    </row>
    <row r="20134" spans="1:19" x14ac:dyDescent="0.3">
      <c r="A20134" t="s">
        <v>747</v>
      </c>
      <c r="B20134" t="s">
        <v>748</v>
      </c>
      <c r="C20134" t="s">
        <v>749</v>
      </c>
      <c r="D20134" t="s">
        <v>750</v>
      </c>
      <c r="E20134">
        <v>4</v>
      </c>
      <c r="F20134" t="s">
        <v>168</v>
      </c>
      <c r="G20134">
        <v>22864.84</v>
      </c>
      <c r="H20134">
        <v>0.48</v>
      </c>
      <c r="I20134">
        <v>22864.84</v>
      </c>
      <c r="J20134">
        <v>537.33000000000004</v>
      </c>
      <c r="K20134">
        <v>22864.84</v>
      </c>
      <c r="L20134">
        <v>2.1800000000000002</v>
      </c>
      <c r="M20134" t="s">
        <v>751</v>
      </c>
      <c r="N20134">
        <v>0</v>
      </c>
      <c r="O20134">
        <v>91459.36</v>
      </c>
      <c r="P20134" t="s">
        <v>768</v>
      </c>
      <c r="Q20134" t="s">
        <v>766</v>
      </c>
      <c r="R20134" t="s">
        <v>768</v>
      </c>
      <c r="S20134" t="s">
        <v>758</v>
      </c>
    </row>
    <row r="20135" spans="1:19" x14ac:dyDescent="0.3">
      <c r="A20135" t="s">
        <v>753</v>
      </c>
      <c r="B20135" t="s">
        <v>748</v>
      </c>
      <c r="C20135" t="s">
        <v>754</v>
      </c>
      <c r="D20135" t="s">
        <v>750</v>
      </c>
      <c r="E20135">
        <v>-1</v>
      </c>
      <c r="F20135" t="s">
        <v>193</v>
      </c>
      <c r="G20135">
        <v>-17175.54</v>
      </c>
      <c r="H20135" t="s">
        <v>751</v>
      </c>
      <c r="I20135">
        <v>-17175.54</v>
      </c>
      <c r="J20135" t="s">
        <v>751</v>
      </c>
      <c r="K20135">
        <v>-17175.54</v>
      </c>
      <c r="L20135" t="s">
        <v>751</v>
      </c>
      <c r="M20135" t="s">
        <v>751</v>
      </c>
      <c r="N20135">
        <v>0</v>
      </c>
      <c r="O20135" t="s">
        <v>751</v>
      </c>
      <c r="P20135" t="s">
        <v>751</v>
      </c>
      <c r="Q20135" t="s">
        <v>751</v>
      </c>
      <c r="R20135" t="s">
        <v>751</v>
      </c>
      <c r="S20135" t="s">
        <v>758</v>
      </c>
    </row>
    <row r="20136" spans="1:19" x14ac:dyDescent="0.3">
      <c r="A20136" t="s">
        <v>752</v>
      </c>
      <c r="B20136" t="s">
        <v>748</v>
      </c>
      <c r="C20136" t="s">
        <v>749</v>
      </c>
      <c r="D20136" t="s">
        <v>750</v>
      </c>
      <c r="E20136">
        <v>-4</v>
      </c>
      <c r="F20136" t="s">
        <v>533</v>
      </c>
      <c r="G20136">
        <v>44868.41</v>
      </c>
      <c r="H20136">
        <v>0.91</v>
      </c>
      <c r="I20136">
        <v>44868.41</v>
      </c>
      <c r="J20136">
        <v>0.5</v>
      </c>
      <c r="K20136">
        <v>44868.41</v>
      </c>
      <c r="L20136">
        <v>8.1199999999999992</v>
      </c>
      <c r="M20136" t="s">
        <v>751</v>
      </c>
      <c r="N20136">
        <v>0</v>
      </c>
      <c r="O20136" t="s">
        <v>751</v>
      </c>
      <c r="P20136" t="s">
        <v>766</v>
      </c>
      <c r="Q20136" t="s">
        <v>766</v>
      </c>
      <c r="R20136" t="s">
        <v>766</v>
      </c>
      <c r="S20136" t="s">
        <v>758</v>
      </c>
    </row>
    <row r="20137" spans="1:19" x14ac:dyDescent="0.3">
      <c r="A20137" t="s">
        <v>753</v>
      </c>
      <c r="B20137" t="s">
        <v>748</v>
      </c>
      <c r="C20137" t="s">
        <v>754</v>
      </c>
      <c r="D20137" t="s">
        <v>750</v>
      </c>
      <c r="E20137">
        <v>2</v>
      </c>
      <c r="F20137" t="s">
        <v>511</v>
      </c>
      <c r="G20137">
        <v>-12183.81</v>
      </c>
      <c r="H20137" t="s">
        <v>751</v>
      </c>
      <c r="I20137">
        <v>-12183.81</v>
      </c>
      <c r="J20137" t="s">
        <v>751</v>
      </c>
      <c r="K20137">
        <v>-12183.81</v>
      </c>
      <c r="L20137" t="s">
        <v>751</v>
      </c>
      <c r="M20137" t="s">
        <v>751</v>
      </c>
      <c r="N20137">
        <v>0</v>
      </c>
      <c r="O20137" t="s">
        <v>751</v>
      </c>
      <c r="P20137" t="s">
        <v>751</v>
      </c>
      <c r="Q20137" t="s">
        <v>751</v>
      </c>
      <c r="R20137" t="s">
        <v>751</v>
      </c>
      <c r="S20137" t="s">
        <v>758</v>
      </c>
    </row>
    <row r="20138" spans="1:19" x14ac:dyDescent="0.3">
      <c r="A20138" t="s">
        <v>747</v>
      </c>
      <c r="B20138" t="s">
        <v>748</v>
      </c>
      <c r="C20138" t="s">
        <v>749</v>
      </c>
      <c r="D20138" t="s">
        <v>750</v>
      </c>
      <c r="E20138">
        <v>12</v>
      </c>
      <c r="F20138" t="s">
        <v>290</v>
      </c>
      <c r="G20138">
        <v>135060245.97999999</v>
      </c>
      <c r="H20138">
        <v>0</v>
      </c>
      <c r="I20138">
        <v>135060245.97999999</v>
      </c>
      <c r="J20138">
        <v>6205.48</v>
      </c>
      <c r="K20138">
        <v>135060245.97999999</v>
      </c>
      <c r="L20138">
        <v>51895.28</v>
      </c>
      <c r="M20138" t="s">
        <v>751</v>
      </c>
      <c r="N20138">
        <v>135060245.97999999</v>
      </c>
      <c r="O20138">
        <v>1620722951.76</v>
      </c>
      <c r="P20138" t="s">
        <v>767</v>
      </c>
      <c r="Q20138" t="s">
        <v>766</v>
      </c>
      <c r="R20138" t="s">
        <v>766</v>
      </c>
      <c r="S20138" t="s">
        <v>758</v>
      </c>
    </row>
    <row r="20139" spans="1:19" x14ac:dyDescent="0.3">
      <c r="A20139" t="s">
        <v>747</v>
      </c>
      <c r="B20139" t="s">
        <v>748</v>
      </c>
      <c r="C20139" t="s">
        <v>749</v>
      </c>
      <c r="D20139" t="s">
        <v>750</v>
      </c>
      <c r="E20139">
        <v>1</v>
      </c>
      <c r="F20139" t="s">
        <v>404</v>
      </c>
      <c r="G20139">
        <v>900833.47</v>
      </c>
      <c r="H20139">
        <v>5510.13</v>
      </c>
      <c r="I20139">
        <v>900833.47</v>
      </c>
      <c r="J20139">
        <v>3746.38</v>
      </c>
      <c r="K20139">
        <v>900833.47</v>
      </c>
      <c r="L20139">
        <v>67150.34</v>
      </c>
      <c r="M20139" t="s">
        <v>751</v>
      </c>
      <c r="N20139">
        <v>0</v>
      </c>
      <c r="O20139">
        <v>900833.47</v>
      </c>
      <c r="P20139" t="s">
        <v>766</v>
      </c>
      <c r="Q20139" t="s">
        <v>766</v>
      </c>
      <c r="R20139" t="s">
        <v>766</v>
      </c>
      <c r="S20139" t="s">
        <v>758</v>
      </c>
    </row>
    <row r="20140" spans="1:19" x14ac:dyDescent="0.3">
      <c r="A20140" t="s">
        <v>753</v>
      </c>
      <c r="B20140" t="s">
        <v>748</v>
      </c>
      <c r="C20140" t="s">
        <v>749</v>
      </c>
      <c r="D20140" t="s">
        <v>750</v>
      </c>
      <c r="E20140">
        <v>5</v>
      </c>
      <c r="F20140" t="s">
        <v>472</v>
      </c>
      <c r="G20140">
        <v>31340.77</v>
      </c>
      <c r="H20140">
        <v>10.18</v>
      </c>
      <c r="I20140">
        <v>31340.77</v>
      </c>
      <c r="J20140">
        <v>4.84</v>
      </c>
      <c r="K20140">
        <v>31340.77</v>
      </c>
      <c r="L20140">
        <v>46.31</v>
      </c>
      <c r="M20140" t="s">
        <v>751</v>
      </c>
      <c r="N20140">
        <v>0</v>
      </c>
      <c r="O20140">
        <v>156703.85</v>
      </c>
      <c r="P20140" t="s">
        <v>766</v>
      </c>
      <c r="Q20140" t="s">
        <v>766</v>
      </c>
      <c r="R20140" t="s">
        <v>766</v>
      </c>
      <c r="S20140" t="s">
        <v>758</v>
      </c>
    </row>
    <row r="20141" spans="1:19" x14ac:dyDescent="0.3">
      <c r="A20141" t="s">
        <v>747</v>
      </c>
      <c r="B20141" t="s">
        <v>748</v>
      </c>
      <c r="C20141" t="s">
        <v>749</v>
      </c>
      <c r="D20141" t="s">
        <v>750</v>
      </c>
      <c r="E20141">
        <v>4</v>
      </c>
      <c r="F20141" t="s">
        <v>334</v>
      </c>
      <c r="G20141">
        <v>42277.22</v>
      </c>
      <c r="H20141">
        <v>1.85</v>
      </c>
      <c r="I20141">
        <v>42277.22</v>
      </c>
      <c r="J20141">
        <v>9.91</v>
      </c>
      <c r="K20141">
        <v>42277.22</v>
      </c>
      <c r="L20141">
        <v>17.21</v>
      </c>
      <c r="M20141" t="s">
        <v>751</v>
      </c>
      <c r="N20141">
        <v>0</v>
      </c>
      <c r="O20141">
        <v>169108.88</v>
      </c>
      <c r="P20141" t="s">
        <v>766</v>
      </c>
      <c r="Q20141" t="s">
        <v>766</v>
      </c>
      <c r="R20141" t="s">
        <v>768</v>
      </c>
      <c r="S20141" t="s">
        <v>758</v>
      </c>
    </row>
    <row r="20142" spans="1:19" x14ac:dyDescent="0.3">
      <c r="A20142" t="s">
        <v>747</v>
      </c>
      <c r="B20142" t="s">
        <v>748</v>
      </c>
      <c r="C20142" t="s">
        <v>754</v>
      </c>
      <c r="D20142" t="s">
        <v>750</v>
      </c>
      <c r="E20142">
        <v>4</v>
      </c>
      <c r="F20142" t="s">
        <v>457</v>
      </c>
      <c r="G20142">
        <v>-479.83</v>
      </c>
      <c r="H20142" t="s">
        <v>751</v>
      </c>
      <c r="I20142">
        <v>-479.83</v>
      </c>
      <c r="J20142" t="s">
        <v>751</v>
      </c>
      <c r="K20142">
        <v>-479.83</v>
      </c>
      <c r="L20142" t="s">
        <v>751</v>
      </c>
      <c r="M20142" t="s">
        <v>751</v>
      </c>
      <c r="N20142">
        <v>0</v>
      </c>
      <c r="O20142" t="s">
        <v>751</v>
      </c>
      <c r="P20142" t="s">
        <v>751</v>
      </c>
      <c r="Q20142" t="s">
        <v>751</v>
      </c>
      <c r="R20142" t="s">
        <v>751</v>
      </c>
      <c r="S20142" t="s">
        <v>758</v>
      </c>
    </row>
    <row r="20143" spans="1:19" x14ac:dyDescent="0.3">
      <c r="A20143" t="s">
        <v>753</v>
      </c>
      <c r="B20143" t="s">
        <v>748</v>
      </c>
      <c r="C20143" t="s">
        <v>749</v>
      </c>
      <c r="D20143" t="s">
        <v>750</v>
      </c>
      <c r="E20143">
        <v>-4</v>
      </c>
      <c r="F20143" t="s">
        <v>170</v>
      </c>
      <c r="G20143">
        <v>126.69</v>
      </c>
      <c r="H20143">
        <v>0.02</v>
      </c>
      <c r="I20143">
        <v>126.69</v>
      </c>
      <c r="J20143">
        <v>0.09</v>
      </c>
      <c r="K20143">
        <v>126.69</v>
      </c>
      <c r="L20143">
        <v>0.02</v>
      </c>
      <c r="M20143" t="s">
        <v>751</v>
      </c>
      <c r="N20143">
        <v>0</v>
      </c>
      <c r="O20143" t="s">
        <v>751</v>
      </c>
      <c r="P20143" t="s">
        <v>766</v>
      </c>
      <c r="Q20143" t="s">
        <v>766</v>
      </c>
      <c r="R20143" t="s">
        <v>768</v>
      </c>
      <c r="S20143" t="s">
        <v>758</v>
      </c>
    </row>
    <row r="20144" spans="1:19" x14ac:dyDescent="0.3">
      <c r="A20144" t="s">
        <v>747</v>
      </c>
      <c r="B20144" t="s">
        <v>748</v>
      </c>
      <c r="C20144" t="s">
        <v>754</v>
      </c>
      <c r="D20144" t="s">
        <v>750</v>
      </c>
      <c r="E20144">
        <v>0</v>
      </c>
      <c r="F20144" t="s">
        <v>407</v>
      </c>
      <c r="G20144">
        <v>-12274.43</v>
      </c>
      <c r="H20144" t="s">
        <v>751</v>
      </c>
      <c r="I20144">
        <v>-12274.43</v>
      </c>
      <c r="J20144" t="s">
        <v>751</v>
      </c>
      <c r="K20144">
        <v>-12274.43</v>
      </c>
      <c r="L20144" t="s">
        <v>751</v>
      </c>
      <c r="M20144" t="s">
        <v>751</v>
      </c>
      <c r="N20144">
        <v>0</v>
      </c>
      <c r="O20144" t="s">
        <v>751</v>
      </c>
      <c r="P20144" t="s">
        <v>751</v>
      </c>
      <c r="Q20144" t="s">
        <v>751</v>
      </c>
      <c r="R20144" t="s">
        <v>751</v>
      </c>
      <c r="S20144" t="s">
        <v>758</v>
      </c>
    </row>
    <row r="20145" spans="1:19" x14ac:dyDescent="0.3">
      <c r="A20145" t="s">
        <v>747</v>
      </c>
      <c r="B20145" t="s">
        <v>748</v>
      </c>
      <c r="C20145" t="s">
        <v>749</v>
      </c>
      <c r="D20145" t="s">
        <v>750</v>
      </c>
      <c r="E20145">
        <v>6</v>
      </c>
      <c r="F20145" t="s">
        <v>446</v>
      </c>
      <c r="G20145">
        <v>18855.32</v>
      </c>
      <c r="H20145">
        <v>2230.71</v>
      </c>
      <c r="I20145">
        <v>18855.32</v>
      </c>
      <c r="J20145">
        <v>1.17</v>
      </c>
      <c r="K20145">
        <v>18855.32</v>
      </c>
      <c r="L20145">
        <v>11.17</v>
      </c>
      <c r="M20145" t="s">
        <v>751</v>
      </c>
      <c r="N20145">
        <v>0</v>
      </c>
      <c r="O20145">
        <v>113131.92</v>
      </c>
      <c r="P20145" t="s">
        <v>766</v>
      </c>
      <c r="Q20145" t="s">
        <v>768</v>
      </c>
      <c r="R20145" t="s">
        <v>768</v>
      </c>
      <c r="S20145" t="s">
        <v>758</v>
      </c>
    </row>
    <row r="20146" spans="1:19" x14ac:dyDescent="0.3">
      <c r="A20146" t="s">
        <v>753</v>
      </c>
      <c r="B20146" t="s">
        <v>748</v>
      </c>
      <c r="C20146" t="s">
        <v>749</v>
      </c>
      <c r="D20146" t="s">
        <v>750</v>
      </c>
      <c r="E20146">
        <v>5</v>
      </c>
      <c r="F20146" t="s">
        <v>427</v>
      </c>
      <c r="G20146">
        <v>2250535.2000000002</v>
      </c>
      <c r="H20146">
        <v>66.739999999999995</v>
      </c>
      <c r="I20146">
        <v>2250535.2000000002</v>
      </c>
      <c r="J20146">
        <v>36.28</v>
      </c>
      <c r="K20146">
        <v>2250535.2000000002</v>
      </c>
      <c r="L20146">
        <v>594.25</v>
      </c>
      <c r="M20146" t="s">
        <v>751</v>
      </c>
      <c r="N20146">
        <v>0</v>
      </c>
      <c r="O20146">
        <v>11252676</v>
      </c>
      <c r="P20146" t="s">
        <v>766</v>
      </c>
      <c r="Q20146" t="s">
        <v>766</v>
      </c>
      <c r="R20146" t="s">
        <v>766</v>
      </c>
      <c r="S20146" t="s">
        <v>758</v>
      </c>
    </row>
    <row r="20147" spans="1:19" x14ac:dyDescent="0.3">
      <c r="A20147" t="s">
        <v>747</v>
      </c>
      <c r="B20147" t="s">
        <v>748</v>
      </c>
      <c r="C20147" t="s">
        <v>749</v>
      </c>
      <c r="D20147" t="s">
        <v>750</v>
      </c>
      <c r="E20147">
        <v>3</v>
      </c>
      <c r="F20147" t="s">
        <v>197</v>
      </c>
      <c r="G20147">
        <v>52563.32</v>
      </c>
      <c r="H20147">
        <v>2.4</v>
      </c>
      <c r="I20147">
        <v>52563.32</v>
      </c>
      <c r="J20147">
        <v>1064.25</v>
      </c>
      <c r="K20147">
        <v>52563.32</v>
      </c>
      <c r="L20147">
        <v>11.2</v>
      </c>
      <c r="M20147" t="s">
        <v>751</v>
      </c>
      <c r="N20147">
        <v>19942.29</v>
      </c>
      <c r="O20147">
        <v>157689.96</v>
      </c>
      <c r="P20147" t="s">
        <v>768</v>
      </c>
      <c r="Q20147" t="s">
        <v>766</v>
      </c>
      <c r="R20147" t="s">
        <v>768</v>
      </c>
      <c r="S20147" t="s">
        <v>758</v>
      </c>
    </row>
    <row r="20148" spans="1:19" x14ac:dyDescent="0.3">
      <c r="A20148" t="s">
        <v>753</v>
      </c>
      <c r="B20148" t="s">
        <v>748</v>
      </c>
      <c r="C20148" t="s">
        <v>754</v>
      </c>
      <c r="D20148" t="s">
        <v>750</v>
      </c>
      <c r="E20148">
        <v>2</v>
      </c>
      <c r="F20148" t="s">
        <v>420</v>
      </c>
      <c r="G20148">
        <v>-920.67</v>
      </c>
      <c r="H20148" t="s">
        <v>751</v>
      </c>
      <c r="I20148">
        <v>-920.67</v>
      </c>
      <c r="J20148" t="s">
        <v>751</v>
      </c>
      <c r="K20148">
        <v>-920.67</v>
      </c>
      <c r="L20148" t="s">
        <v>751</v>
      </c>
      <c r="M20148" t="s">
        <v>751</v>
      </c>
      <c r="N20148">
        <v>0</v>
      </c>
      <c r="O20148" t="s">
        <v>751</v>
      </c>
      <c r="P20148" t="s">
        <v>751</v>
      </c>
      <c r="Q20148" t="s">
        <v>751</v>
      </c>
      <c r="R20148" t="s">
        <v>751</v>
      </c>
      <c r="S20148" t="s">
        <v>758</v>
      </c>
    </row>
    <row r="20149" spans="1:19" x14ac:dyDescent="0.3">
      <c r="A20149" t="s">
        <v>747</v>
      </c>
      <c r="B20149" t="s">
        <v>748</v>
      </c>
      <c r="C20149" t="s">
        <v>754</v>
      </c>
      <c r="D20149" t="s">
        <v>750</v>
      </c>
      <c r="E20149">
        <v>12</v>
      </c>
      <c r="F20149" t="s">
        <v>142</v>
      </c>
      <c r="G20149">
        <v>-216.35</v>
      </c>
      <c r="H20149" t="s">
        <v>751</v>
      </c>
      <c r="I20149">
        <v>-216.35</v>
      </c>
      <c r="J20149" t="s">
        <v>751</v>
      </c>
      <c r="K20149">
        <v>-216.35</v>
      </c>
      <c r="L20149" t="s">
        <v>751</v>
      </c>
      <c r="M20149" t="s">
        <v>751</v>
      </c>
      <c r="N20149">
        <v>0</v>
      </c>
      <c r="O20149" t="s">
        <v>751</v>
      </c>
      <c r="P20149" t="s">
        <v>751</v>
      </c>
      <c r="Q20149" t="s">
        <v>751</v>
      </c>
      <c r="R20149" t="s">
        <v>751</v>
      </c>
      <c r="S20149" t="s">
        <v>758</v>
      </c>
    </row>
    <row r="20150" spans="1:19" x14ac:dyDescent="0.3">
      <c r="A20150" t="s">
        <v>747</v>
      </c>
      <c r="B20150" t="s">
        <v>748</v>
      </c>
      <c r="C20150" t="s">
        <v>754</v>
      </c>
      <c r="D20150" t="s">
        <v>750</v>
      </c>
      <c r="E20150">
        <v>11</v>
      </c>
      <c r="F20150" t="s">
        <v>70</v>
      </c>
      <c r="G20150">
        <v>-26156.06</v>
      </c>
      <c r="H20150" t="s">
        <v>751</v>
      </c>
      <c r="I20150">
        <v>-26156.06</v>
      </c>
      <c r="J20150" t="s">
        <v>751</v>
      </c>
      <c r="K20150">
        <v>-26156.06</v>
      </c>
      <c r="L20150" t="s">
        <v>751</v>
      </c>
      <c r="M20150" t="s">
        <v>751</v>
      </c>
      <c r="N20150">
        <v>0</v>
      </c>
      <c r="O20150" t="s">
        <v>751</v>
      </c>
      <c r="P20150" t="s">
        <v>751</v>
      </c>
      <c r="Q20150" t="s">
        <v>751</v>
      </c>
      <c r="R20150" t="s">
        <v>751</v>
      </c>
      <c r="S20150" t="s">
        <v>758</v>
      </c>
    </row>
    <row r="20151" spans="1:19" x14ac:dyDescent="0.3">
      <c r="A20151" t="s">
        <v>753</v>
      </c>
      <c r="B20151" t="s">
        <v>748</v>
      </c>
      <c r="C20151" t="s">
        <v>754</v>
      </c>
      <c r="D20151" t="s">
        <v>750</v>
      </c>
      <c r="E20151">
        <v>3</v>
      </c>
      <c r="F20151" t="s">
        <v>170</v>
      </c>
      <c r="G20151">
        <v>-13258.46</v>
      </c>
      <c r="H20151" t="s">
        <v>751</v>
      </c>
      <c r="I20151">
        <v>-13258.46</v>
      </c>
      <c r="J20151" t="s">
        <v>751</v>
      </c>
      <c r="K20151">
        <v>-13258.46</v>
      </c>
      <c r="L20151" t="s">
        <v>751</v>
      </c>
      <c r="M20151" t="s">
        <v>751</v>
      </c>
      <c r="N20151">
        <v>0</v>
      </c>
      <c r="O20151" t="s">
        <v>751</v>
      </c>
      <c r="P20151" t="s">
        <v>751</v>
      </c>
      <c r="Q20151" t="s">
        <v>751</v>
      </c>
      <c r="R20151" t="s">
        <v>751</v>
      </c>
      <c r="S20151" t="s">
        <v>758</v>
      </c>
    </row>
    <row r="20152" spans="1:19" x14ac:dyDescent="0.3">
      <c r="A20152" t="s">
        <v>752</v>
      </c>
      <c r="B20152" t="s">
        <v>748</v>
      </c>
      <c r="C20152" t="s">
        <v>749</v>
      </c>
      <c r="D20152" t="s">
        <v>750</v>
      </c>
      <c r="E20152">
        <v>1</v>
      </c>
      <c r="F20152" t="s">
        <v>151</v>
      </c>
      <c r="G20152">
        <v>2556.7199999999998</v>
      </c>
      <c r="H20152">
        <v>0.15</v>
      </c>
      <c r="I20152">
        <v>2556.7199999999998</v>
      </c>
      <c r="J20152">
        <v>7.0000000000000007E-2</v>
      </c>
      <c r="K20152">
        <v>2556.7199999999998</v>
      </c>
      <c r="L20152">
        <v>0.69</v>
      </c>
      <c r="M20152" t="s">
        <v>751</v>
      </c>
      <c r="N20152">
        <v>0</v>
      </c>
      <c r="O20152">
        <v>2556.7199999999998</v>
      </c>
      <c r="P20152" t="s">
        <v>766</v>
      </c>
      <c r="Q20152" t="s">
        <v>766</v>
      </c>
      <c r="R20152" t="s">
        <v>766</v>
      </c>
      <c r="S20152" t="s">
        <v>758</v>
      </c>
    </row>
    <row r="20153" spans="1:19" x14ac:dyDescent="0.3">
      <c r="A20153" t="s">
        <v>747</v>
      </c>
      <c r="B20153" t="s">
        <v>748</v>
      </c>
      <c r="C20153" t="s">
        <v>754</v>
      </c>
      <c r="D20153" t="s">
        <v>750</v>
      </c>
      <c r="E20153">
        <v>9</v>
      </c>
      <c r="F20153" t="s">
        <v>330</v>
      </c>
      <c r="G20153">
        <v>-1839.52</v>
      </c>
      <c r="H20153" t="s">
        <v>751</v>
      </c>
      <c r="I20153">
        <v>-1839.52</v>
      </c>
      <c r="J20153" t="s">
        <v>751</v>
      </c>
      <c r="K20153">
        <v>-1839.52</v>
      </c>
      <c r="L20153" t="s">
        <v>751</v>
      </c>
      <c r="M20153" t="s">
        <v>751</v>
      </c>
      <c r="N20153">
        <v>0</v>
      </c>
      <c r="O20153" t="s">
        <v>751</v>
      </c>
      <c r="P20153" t="s">
        <v>751</v>
      </c>
      <c r="Q20153" t="s">
        <v>751</v>
      </c>
      <c r="R20153" t="s">
        <v>751</v>
      </c>
      <c r="S20153" t="s">
        <v>758</v>
      </c>
    </row>
    <row r="20154" spans="1:19" x14ac:dyDescent="0.3">
      <c r="A20154" t="s">
        <v>753</v>
      </c>
      <c r="B20154" t="s">
        <v>748</v>
      </c>
      <c r="C20154" t="s">
        <v>754</v>
      </c>
      <c r="D20154" t="s">
        <v>750</v>
      </c>
      <c r="E20154">
        <v>1</v>
      </c>
      <c r="F20154" t="s">
        <v>192</v>
      </c>
      <c r="G20154">
        <v>-13986.98</v>
      </c>
      <c r="H20154" t="s">
        <v>751</v>
      </c>
      <c r="I20154">
        <v>-13986.98</v>
      </c>
      <c r="J20154" t="s">
        <v>751</v>
      </c>
      <c r="K20154">
        <v>-13986.98</v>
      </c>
      <c r="L20154" t="s">
        <v>751</v>
      </c>
      <c r="M20154" t="s">
        <v>751</v>
      </c>
      <c r="N20154">
        <v>0</v>
      </c>
      <c r="O20154" t="s">
        <v>751</v>
      </c>
      <c r="P20154" t="s">
        <v>751</v>
      </c>
      <c r="Q20154" t="s">
        <v>751</v>
      </c>
      <c r="R20154" t="s">
        <v>751</v>
      </c>
      <c r="S20154" t="s">
        <v>758</v>
      </c>
    </row>
    <row r="20155" spans="1:19" x14ac:dyDescent="0.3">
      <c r="A20155" t="s">
        <v>752</v>
      </c>
      <c r="B20155" t="s">
        <v>748</v>
      </c>
      <c r="C20155" t="s">
        <v>754</v>
      </c>
      <c r="D20155" t="s">
        <v>750</v>
      </c>
      <c r="E20155">
        <v>4</v>
      </c>
      <c r="F20155" t="s">
        <v>413</v>
      </c>
      <c r="G20155">
        <v>-16468.38</v>
      </c>
      <c r="H20155" t="s">
        <v>751</v>
      </c>
      <c r="I20155">
        <v>-16468.38</v>
      </c>
      <c r="J20155" t="s">
        <v>751</v>
      </c>
      <c r="K20155">
        <v>-16468.38</v>
      </c>
      <c r="L20155" t="s">
        <v>751</v>
      </c>
      <c r="M20155" t="s">
        <v>751</v>
      </c>
      <c r="N20155">
        <v>0</v>
      </c>
      <c r="O20155" t="s">
        <v>751</v>
      </c>
      <c r="P20155" t="s">
        <v>751</v>
      </c>
      <c r="Q20155" t="s">
        <v>751</v>
      </c>
      <c r="R20155" t="s">
        <v>751</v>
      </c>
      <c r="S20155" t="s">
        <v>758</v>
      </c>
    </row>
    <row r="20156" spans="1:19" x14ac:dyDescent="0.3">
      <c r="A20156" t="s">
        <v>753</v>
      </c>
      <c r="B20156" t="s">
        <v>748</v>
      </c>
      <c r="C20156" t="s">
        <v>749</v>
      </c>
      <c r="D20156" t="s">
        <v>750</v>
      </c>
      <c r="E20156">
        <v>-1</v>
      </c>
      <c r="F20156" t="s">
        <v>437</v>
      </c>
      <c r="G20156">
        <v>41806.92</v>
      </c>
      <c r="H20156">
        <v>66.25</v>
      </c>
      <c r="I20156">
        <v>41806.92</v>
      </c>
      <c r="J20156">
        <v>13.41</v>
      </c>
      <c r="K20156">
        <v>41806.92</v>
      </c>
      <c r="L20156">
        <v>106.24</v>
      </c>
      <c r="M20156" t="s">
        <v>751</v>
      </c>
      <c r="N20156">
        <v>0</v>
      </c>
      <c r="O20156" t="s">
        <v>751</v>
      </c>
      <c r="P20156" t="s">
        <v>766</v>
      </c>
      <c r="Q20156" t="s">
        <v>766</v>
      </c>
      <c r="R20156" t="s">
        <v>766</v>
      </c>
      <c r="S20156" t="s">
        <v>758</v>
      </c>
    </row>
    <row r="20157" spans="1:19" x14ac:dyDescent="0.3">
      <c r="A20157" t="s">
        <v>753</v>
      </c>
      <c r="B20157" t="s">
        <v>748</v>
      </c>
      <c r="C20157" t="s">
        <v>749</v>
      </c>
      <c r="D20157" t="s">
        <v>750</v>
      </c>
      <c r="E20157">
        <v>6</v>
      </c>
      <c r="F20157" t="s">
        <v>463</v>
      </c>
      <c r="G20157">
        <v>25827.08</v>
      </c>
      <c r="H20157">
        <v>11.81</v>
      </c>
      <c r="I20157">
        <v>25827.08</v>
      </c>
      <c r="J20157">
        <v>503.73</v>
      </c>
      <c r="K20157">
        <v>25827.08</v>
      </c>
      <c r="L20157">
        <v>21.61</v>
      </c>
      <c r="M20157" t="s">
        <v>751</v>
      </c>
      <c r="N20157">
        <v>0</v>
      </c>
      <c r="O20157">
        <v>154962.48000000001</v>
      </c>
      <c r="P20157" t="s">
        <v>768</v>
      </c>
      <c r="Q20157" t="s">
        <v>766</v>
      </c>
      <c r="R20157" t="s">
        <v>768</v>
      </c>
      <c r="S20157" t="s">
        <v>758</v>
      </c>
    </row>
    <row r="20158" spans="1:19" x14ac:dyDescent="0.3">
      <c r="A20158" t="s">
        <v>752</v>
      </c>
      <c r="B20158" t="s">
        <v>748</v>
      </c>
      <c r="C20158" t="s">
        <v>754</v>
      </c>
      <c r="D20158" t="s">
        <v>750</v>
      </c>
      <c r="E20158">
        <v>2</v>
      </c>
      <c r="F20158" t="s">
        <v>525</v>
      </c>
      <c r="G20158">
        <v>-1594.5</v>
      </c>
      <c r="H20158" t="s">
        <v>751</v>
      </c>
      <c r="I20158">
        <v>-1594.5</v>
      </c>
      <c r="J20158" t="s">
        <v>751</v>
      </c>
      <c r="K20158">
        <v>-1594.5</v>
      </c>
      <c r="L20158" t="s">
        <v>751</v>
      </c>
      <c r="M20158" t="s">
        <v>751</v>
      </c>
      <c r="N20158">
        <v>0</v>
      </c>
      <c r="O20158" t="s">
        <v>751</v>
      </c>
      <c r="P20158" t="s">
        <v>751</v>
      </c>
      <c r="Q20158" t="s">
        <v>751</v>
      </c>
      <c r="R20158" t="s">
        <v>751</v>
      </c>
      <c r="S20158" t="s">
        <v>758</v>
      </c>
    </row>
    <row r="20159" spans="1:19" x14ac:dyDescent="0.3">
      <c r="A20159" t="s">
        <v>747</v>
      </c>
      <c r="B20159" t="s">
        <v>748</v>
      </c>
      <c r="C20159" t="s">
        <v>749</v>
      </c>
      <c r="D20159" t="s">
        <v>750</v>
      </c>
      <c r="E20159">
        <v>1</v>
      </c>
      <c r="F20159" t="s">
        <v>423</v>
      </c>
      <c r="G20159">
        <v>30236.15</v>
      </c>
      <c r="H20159">
        <v>63.34</v>
      </c>
      <c r="I20159">
        <v>30236.15</v>
      </c>
      <c r="J20159">
        <v>4.8499999999999996</v>
      </c>
      <c r="K20159">
        <v>30236.15</v>
      </c>
      <c r="L20159">
        <v>25.59</v>
      </c>
      <c r="M20159" t="s">
        <v>751</v>
      </c>
      <c r="N20159">
        <v>0</v>
      </c>
      <c r="O20159">
        <v>30236.15</v>
      </c>
      <c r="P20159" t="s">
        <v>766</v>
      </c>
      <c r="Q20159" t="s">
        <v>766</v>
      </c>
      <c r="R20159" t="s">
        <v>766</v>
      </c>
      <c r="S20159" t="s">
        <v>758</v>
      </c>
    </row>
    <row r="20160" spans="1:19" x14ac:dyDescent="0.3">
      <c r="A20160" t="s">
        <v>753</v>
      </c>
      <c r="B20160" t="s">
        <v>748</v>
      </c>
      <c r="C20160" t="s">
        <v>749</v>
      </c>
      <c r="D20160" t="s">
        <v>750</v>
      </c>
      <c r="E20160">
        <v>5</v>
      </c>
      <c r="F20160" t="s">
        <v>67</v>
      </c>
      <c r="G20160">
        <v>40055.33</v>
      </c>
      <c r="H20160">
        <v>33.130000000000003</v>
      </c>
      <c r="I20160">
        <v>40055.33</v>
      </c>
      <c r="J20160">
        <v>889.08</v>
      </c>
      <c r="K20160">
        <v>40055.33</v>
      </c>
      <c r="L20160">
        <v>154.91999999999999</v>
      </c>
      <c r="M20160" t="s">
        <v>751</v>
      </c>
      <c r="N20160">
        <v>0</v>
      </c>
      <c r="O20160">
        <v>200276.65</v>
      </c>
      <c r="P20160" t="s">
        <v>768</v>
      </c>
      <c r="Q20160" t="s">
        <v>766</v>
      </c>
      <c r="R20160" t="s">
        <v>768</v>
      </c>
      <c r="S20160" t="s">
        <v>758</v>
      </c>
    </row>
    <row r="20161" spans="1:19" x14ac:dyDescent="0.3">
      <c r="A20161" t="s">
        <v>747</v>
      </c>
      <c r="B20161" t="s">
        <v>748</v>
      </c>
      <c r="C20161" t="s">
        <v>749</v>
      </c>
      <c r="D20161" t="s">
        <v>750</v>
      </c>
      <c r="E20161">
        <v>4</v>
      </c>
      <c r="F20161" t="s">
        <v>539</v>
      </c>
      <c r="G20161">
        <v>69701.34</v>
      </c>
      <c r="H20161">
        <v>3.72</v>
      </c>
      <c r="I20161">
        <v>69701.34</v>
      </c>
      <c r="J20161">
        <v>1.71</v>
      </c>
      <c r="K20161">
        <v>69701.34</v>
      </c>
      <c r="L20161">
        <v>50.18</v>
      </c>
      <c r="M20161" t="s">
        <v>751</v>
      </c>
      <c r="N20161">
        <v>0</v>
      </c>
      <c r="O20161">
        <v>278805.36</v>
      </c>
      <c r="P20161" t="s">
        <v>766</v>
      </c>
      <c r="Q20161" t="s">
        <v>766</v>
      </c>
      <c r="R20161" t="s">
        <v>766</v>
      </c>
      <c r="S20161" t="s">
        <v>758</v>
      </c>
    </row>
    <row r="20162" spans="1:19" x14ac:dyDescent="0.3">
      <c r="A20162" t="s">
        <v>747</v>
      </c>
      <c r="B20162" t="s">
        <v>748</v>
      </c>
      <c r="C20162" t="s">
        <v>749</v>
      </c>
      <c r="D20162" t="s">
        <v>750</v>
      </c>
      <c r="E20162">
        <v>-1</v>
      </c>
      <c r="F20162" t="s">
        <v>411</v>
      </c>
      <c r="G20162">
        <v>37019.94</v>
      </c>
      <c r="H20162">
        <v>3.52</v>
      </c>
      <c r="I20162">
        <v>37019.94</v>
      </c>
      <c r="J20162">
        <v>0.59</v>
      </c>
      <c r="K20162">
        <v>37019.94</v>
      </c>
      <c r="L20162">
        <v>6.44</v>
      </c>
      <c r="M20162" t="s">
        <v>751</v>
      </c>
      <c r="N20162">
        <v>0</v>
      </c>
      <c r="O20162" t="s">
        <v>751</v>
      </c>
      <c r="P20162" t="s">
        <v>766</v>
      </c>
      <c r="Q20162" t="s">
        <v>766</v>
      </c>
      <c r="R20162" t="s">
        <v>766</v>
      </c>
      <c r="S20162" t="s">
        <v>758</v>
      </c>
    </row>
    <row r="20163" spans="1:19" x14ac:dyDescent="0.3">
      <c r="A20163" t="s">
        <v>747</v>
      </c>
      <c r="B20163" t="s">
        <v>748</v>
      </c>
      <c r="C20163" t="s">
        <v>749</v>
      </c>
      <c r="D20163" t="s">
        <v>750</v>
      </c>
      <c r="E20163">
        <v>-1</v>
      </c>
      <c r="F20163" t="s">
        <v>153</v>
      </c>
      <c r="G20163">
        <v>78.510000000000005</v>
      </c>
      <c r="H20163">
        <v>0.02</v>
      </c>
      <c r="I20163">
        <v>78.510000000000005</v>
      </c>
      <c r="J20163">
        <v>0.01</v>
      </c>
      <c r="K20163">
        <v>78.510000000000005</v>
      </c>
      <c r="L20163">
        <v>0.05</v>
      </c>
      <c r="M20163">
        <v>0</v>
      </c>
      <c r="N20163">
        <v>0</v>
      </c>
      <c r="O20163" t="s">
        <v>751</v>
      </c>
      <c r="P20163" t="s">
        <v>767</v>
      </c>
      <c r="Q20163" t="s">
        <v>767</v>
      </c>
      <c r="R20163" t="s">
        <v>767</v>
      </c>
      <c r="S20163" t="s">
        <v>758</v>
      </c>
    </row>
    <row r="20164" spans="1:19" x14ac:dyDescent="0.3">
      <c r="A20164" t="s">
        <v>747</v>
      </c>
      <c r="B20164" t="s">
        <v>748</v>
      </c>
      <c r="C20164" t="s">
        <v>749</v>
      </c>
      <c r="D20164" t="s">
        <v>750</v>
      </c>
      <c r="E20164">
        <v>4</v>
      </c>
      <c r="F20164" t="s">
        <v>389</v>
      </c>
      <c r="G20164">
        <v>20072.97</v>
      </c>
      <c r="H20164">
        <v>1485.56</v>
      </c>
      <c r="I20164">
        <v>20072.97</v>
      </c>
      <c r="J20164">
        <v>0.19</v>
      </c>
      <c r="K20164">
        <v>20072.97</v>
      </c>
      <c r="L20164">
        <v>0.99</v>
      </c>
      <c r="M20164" t="s">
        <v>751</v>
      </c>
      <c r="N20164">
        <v>0</v>
      </c>
      <c r="O20164">
        <v>80291.88</v>
      </c>
      <c r="P20164" t="s">
        <v>766</v>
      </c>
      <c r="Q20164" t="s">
        <v>768</v>
      </c>
      <c r="R20164" t="s">
        <v>768</v>
      </c>
      <c r="S20164" t="s">
        <v>758</v>
      </c>
    </row>
    <row r="20165" spans="1:19" x14ac:dyDescent="0.3">
      <c r="A20165" t="s">
        <v>747</v>
      </c>
      <c r="B20165" t="s">
        <v>748</v>
      </c>
      <c r="C20165" t="s">
        <v>749</v>
      </c>
      <c r="D20165" t="s">
        <v>750</v>
      </c>
      <c r="E20165">
        <v>7</v>
      </c>
      <c r="F20165" t="s">
        <v>116</v>
      </c>
      <c r="G20165">
        <v>109083.2</v>
      </c>
      <c r="H20165" t="s">
        <v>751</v>
      </c>
      <c r="I20165">
        <v>109083.2</v>
      </c>
      <c r="J20165" t="s">
        <v>751</v>
      </c>
      <c r="K20165">
        <v>109083.2</v>
      </c>
      <c r="L20165">
        <v>1.9</v>
      </c>
      <c r="M20165" t="s">
        <v>751</v>
      </c>
      <c r="N20165">
        <v>0</v>
      </c>
      <c r="O20165">
        <v>763582.4</v>
      </c>
      <c r="P20165" t="s">
        <v>766</v>
      </c>
      <c r="Q20165" t="s">
        <v>766</v>
      </c>
      <c r="R20165" t="s">
        <v>768</v>
      </c>
      <c r="S20165" t="s">
        <v>758</v>
      </c>
    </row>
    <row r="20166" spans="1:19" x14ac:dyDescent="0.3">
      <c r="A20166" t="s">
        <v>753</v>
      </c>
      <c r="B20166" t="s">
        <v>748</v>
      </c>
      <c r="C20166" t="s">
        <v>749</v>
      </c>
      <c r="D20166" t="s">
        <v>750</v>
      </c>
      <c r="E20166">
        <v>5</v>
      </c>
      <c r="F20166" t="s">
        <v>373</v>
      </c>
      <c r="G20166">
        <v>367840.49</v>
      </c>
      <c r="H20166">
        <v>40.57</v>
      </c>
      <c r="I20166">
        <v>367840.49</v>
      </c>
      <c r="J20166">
        <v>19.27</v>
      </c>
      <c r="K20166">
        <v>367840.49</v>
      </c>
      <c r="L20166">
        <v>184.55</v>
      </c>
      <c r="M20166" t="s">
        <v>751</v>
      </c>
      <c r="N20166">
        <v>0</v>
      </c>
      <c r="O20166">
        <v>1839202.45</v>
      </c>
      <c r="P20166" t="s">
        <v>766</v>
      </c>
      <c r="Q20166" t="s">
        <v>766</v>
      </c>
      <c r="R20166" t="s">
        <v>766</v>
      </c>
      <c r="S20166" t="s">
        <v>758</v>
      </c>
    </row>
    <row r="20167" spans="1:19" x14ac:dyDescent="0.3">
      <c r="A20167" t="s">
        <v>747</v>
      </c>
      <c r="B20167" t="s">
        <v>748</v>
      </c>
      <c r="C20167" t="s">
        <v>749</v>
      </c>
      <c r="D20167" t="s">
        <v>750</v>
      </c>
      <c r="E20167">
        <v>1</v>
      </c>
      <c r="F20167" t="s">
        <v>531</v>
      </c>
      <c r="G20167">
        <v>221029.37</v>
      </c>
      <c r="H20167">
        <v>19.57</v>
      </c>
      <c r="I20167">
        <v>221029.37</v>
      </c>
      <c r="J20167">
        <v>9.3000000000000007</v>
      </c>
      <c r="K20167">
        <v>221029.37</v>
      </c>
      <c r="L20167">
        <v>89.04</v>
      </c>
      <c r="M20167" t="s">
        <v>751</v>
      </c>
      <c r="N20167">
        <v>0</v>
      </c>
      <c r="O20167">
        <v>221029.37</v>
      </c>
      <c r="P20167" t="s">
        <v>766</v>
      </c>
      <c r="Q20167" t="s">
        <v>766</v>
      </c>
      <c r="R20167" t="s">
        <v>766</v>
      </c>
      <c r="S20167" t="s">
        <v>758</v>
      </c>
    </row>
    <row r="20168" spans="1:19" x14ac:dyDescent="0.3">
      <c r="A20168" t="s">
        <v>753</v>
      </c>
      <c r="B20168" t="s">
        <v>748</v>
      </c>
      <c r="C20168" t="s">
        <v>749</v>
      </c>
      <c r="D20168" t="s">
        <v>750</v>
      </c>
      <c r="E20168">
        <v>5</v>
      </c>
      <c r="F20168" t="s">
        <v>125</v>
      </c>
      <c r="G20168">
        <v>57430.5</v>
      </c>
      <c r="H20168">
        <v>2.02</v>
      </c>
      <c r="I20168">
        <v>57430.5</v>
      </c>
      <c r="J20168">
        <v>721.07</v>
      </c>
      <c r="K20168">
        <v>57430.5</v>
      </c>
      <c r="L20168">
        <v>11.32</v>
      </c>
      <c r="M20168" t="s">
        <v>751</v>
      </c>
      <c r="N20168">
        <v>0</v>
      </c>
      <c r="O20168">
        <v>287152.5</v>
      </c>
      <c r="P20168" t="s">
        <v>768</v>
      </c>
      <c r="Q20168" t="s">
        <v>766</v>
      </c>
      <c r="R20168" t="s">
        <v>768</v>
      </c>
      <c r="S20168" t="s">
        <v>758</v>
      </c>
    </row>
    <row r="20169" spans="1:19" x14ac:dyDescent="0.3">
      <c r="A20169" t="s">
        <v>747</v>
      </c>
      <c r="B20169" t="s">
        <v>748</v>
      </c>
      <c r="C20169" t="s">
        <v>749</v>
      </c>
      <c r="D20169" t="s">
        <v>750</v>
      </c>
      <c r="E20169">
        <v>15</v>
      </c>
      <c r="F20169" t="s">
        <v>18</v>
      </c>
      <c r="G20169">
        <v>740091.99</v>
      </c>
      <c r="H20169" t="s">
        <v>751</v>
      </c>
      <c r="I20169">
        <v>740091.99</v>
      </c>
      <c r="J20169" t="s">
        <v>751</v>
      </c>
      <c r="K20169">
        <v>740091.99</v>
      </c>
      <c r="L20169">
        <v>11.65</v>
      </c>
      <c r="M20169" t="s">
        <v>751</v>
      </c>
      <c r="N20169">
        <v>0</v>
      </c>
      <c r="O20169">
        <v>11101379.85</v>
      </c>
      <c r="P20169" t="s">
        <v>766</v>
      </c>
      <c r="Q20169" t="s">
        <v>766</v>
      </c>
      <c r="R20169" t="s">
        <v>768</v>
      </c>
      <c r="S20169" t="s">
        <v>758</v>
      </c>
    </row>
    <row r="20170" spans="1:19" x14ac:dyDescent="0.3">
      <c r="A20170" t="s">
        <v>747</v>
      </c>
      <c r="B20170" t="s">
        <v>748</v>
      </c>
      <c r="C20170" t="s">
        <v>749</v>
      </c>
      <c r="D20170" t="s">
        <v>750</v>
      </c>
      <c r="E20170">
        <v>12</v>
      </c>
      <c r="F20170" t="s">
        <v>186</v>
      </c>
      <c r="G20170">
        <v>29060903.079999998</v>
      </c>
      <c r="H20170">
        <v>79.67</v>
      </c>
      <c r="I20170">
        <v>29060903.079999998</v>
      </c>
      <c r="J20170">
        <v>421.34</v>
      </c>
      <c r="K20170">
        <v>29060903.079999998</v>
      </c>
      <c r="L20170">
        <v>2451.88</v>
      </c>
      <c r="M20170" t="s">
        <v>751</v>
      </c>
      <c r="N20170">
        <v>828493.72</v>
      </c>
      <c r="O20170">
        <v>348730836.95999998</v>
      </c>
      <c r="P20170" t="s">
        <v>766</v>
      </c>
      <c r="Q20170" t="s">
        <v>766</v>
      </c>
      <c r="R20170" t="s">
        <v>768</v>
      </c>
      <c r="S20170" t="s">
        <v>758</v>
      </c>
    </row>
    <row r="20171" spans="1:19" x14ac:dyDescent="0.3">
      <c r="A20171" t="s">
        <v>753</v>
      </c>
      <c r="B20171" t="s">
        <v>748</v>
      </c>
      <c r="C20171" t="s">
        <v>754</v>
      </c>
      <c r="D20171" t="s">
        <v>750</v>
      </c>
      <c r="E20171">
        <v>0</v>
      </c>
      <c r="F20171" t="s">
        <v>455</v>
      </c>
      <c r="G20171">
        <v>-67.319999999999993</v>
      </c>
      <c r="H20171" t="s">
        <v>751</v>
      </c>
      <c r="I20171">
        <v>-67.319999999999993</v>
      </c>
      <c r="J20171" t="s">
        <v>751</v>
      </c>
      <c r="K20171">
        <v>-67.319999999999993</v>
      </c>
      <c r="L20171" t="s">
        <v>751</v>
      </c>
      <c r="M20171" t="s">
        <v>751</v>
      </c>
      <c r="N20171">
        <v>0</v>
      </c>
      <c r="O20171" t="s">
        <v>751</v>
      </c>
      <c r="P20171" t="s">
        <v>751</v>
      </c>
      <c r="Q20171" t="s">
        <v>751</v>
      </c>
      <c r="R20171" t="s">
        <v>751</v>
      </c>
      <c r="S20171" t="s">
        <v>758</v>
      </c>
    </row>
    <row r="20172" spans="1:19" x14ac:dyDescent="0.3">
      <c r="A20172" t="s">
        <v>753</v>
      </c>
      <c r="B20172" t="s">
        <v>748</v>
      </c>
      <c r="C20172" t="s">
        <v>749</v>
      </c>
      <c r="D20172" t="s">
        <v>750</v>
      </c>
      <c r="E20172">
        <v>3</v>
      </c>
      <c r="F20172" t="s">
        <v>383</v>
      </c>
      <c r="G20172">
        <v>135635.94</v>
      </c>
      <c r="H20172">
        <v>1.37</v>
      </c>
      <c r="I20172">
        <v>135635.94</v>
      </c>
      <c r="J20172">
        <v>0.75</v>
      </c>
      <c r="K20172">
        <v>135635.94</v>
      </c>
      <c r="L20172">
        <v>12.23</v>
      </c>
      <c r="M20172" t="s">
        <v>751</v>
      </c>
      <c r="N20172">
        <v>0</v>
      </c>
      <c r="O20172">
        <v>406907.82</v>
      </c>
      <c r="P20172" t="s">
        <v>766</v>
      </c>
      <c r="Q20172" t="s">
        <v>766</v>
      </c>
      <c r="R20172" t="s">
        <v>766</v>
      </c>
      <c r="S20172" t="s">
        <v>758</v>
      </c>
    </row>
    <row r="20173" spans="1:19" x14ac:dyDescent="0.3">
      <c r="A20173" t="s">
        <v>747</v>
      </c>
      <c r="B20173" t="s">
        <v>748</v>
      </c>
      <c r="C20173" t="s">
        <v>749</v>
      </c>
      <c r="D20173" t="s">
        <v>750</v>
      </c>
      <c r="E20173">
        <v>10</v>
      </c>
      <c r="F20173" t="s">
        <v>223</v>
      </c>
      <c r="G20173">
        <v>4448530.03</v>
      </c>
      <c r="H20173">
        <v>48.96</v>
      </c>
      <c r="I20173">
        <v>4448530.03</v>
      </c>
      <c r="J20173">
        <v>23.25</v>
      </c>
      <c r="K20173">
        <v>4448530.03</v>
      </c>
      <c r="L20173">
        <v>222.71</v>
      </c>
      <c r="M20173" t="s">
        <v>751</v>
      </c>
      <c r="N20173">
        <v>0</v>
      </c>
      <c r="O20173">
        <v>44485300.299999997</v>
      </c>
      <c r="P20173" t="s">
        <v>766</v>
      </c>
      <c r="Q20173" t="s">
        <v>766</v>
      </c>
      <c r="R20173" t="s">
        <v>766</v>
      </c>
      <c r="S20173" t="s">
        <v>758</v>
      </c>
    </row>
    <row r="20174" spans="1:19" x14ac:dyDescent="0.3">
      <c r="A20174" t="s">
        <v>747</v>
      </c>
      <c r="B20174" t="s">
        <v>748</v>
      </c>
      <c r="C20174" t="s">
        <v>754</v>
      </c>
      <c r="D20174" t="s">
        <v>750</v>
      </c>
      <c r="E20174">
        <v>0</v>
      </c>
      <c r="F20174" t="s">
        <v>99</v>
      </c>
      <c r="G20174">
        <v>-1479.44</v>
      </c>
      <c r="H20174" t="s">
        <v>751</v>
      </c>
      <c r="I20174">
        <v>-1479.44</v>
      </c>
      <c r="J20174" t="s">
        <v>751</v>
      </c>
      <c r="K20174">
        <v>-1479.44</v>
      </c>
      <c r="L20174" t="s">
        <v>751</v>
      </c>
      <c r="M20174" t="s">
        <v>751</v>
      </c>
      <c r="N20174">
        <v>0</v>
      </c>
      <c r="O20174" t="s">
        <v>751</v>
      </c>
      <c r="P20174" t="s">
        <v>751</v>
      </c>
      <c r="Q20174" t="s">
        <v>751</v>
      </c>
      <c r="R20174" t="s">
        <v>751</v>
      </c>
      <c r="S20174" t="s">
        <v>758</v>
      </c>
    </row>
    <row r="20175" spans="1:19" x14ac:dyDescent="0.3">
      <c r="A20175" t="s">
        <v>747</v>
      </c>
      <c r="B20175" t="s">
        <v>748</v>
      </c>
      <c r="C20175" t="s">
        <v>749</v>
      </c>
      <c r="D20175" t="s">
        <v>750</v>
      </c>
      <c r="E20175">
        <v>7</v>
      </c>
      <c r="F20175" t="s">
        <v>380</v>
      </c>
      <c r="G20175">
        <v>885518.69</v>
      </c>
      <c r="H20175" t="s">
        <v>751</v>
      </c>
      <c r="I20175">
        <v>885518.69</v>
      </c>
      <c r="J20175" t="s">
        <v>751</v>
      </c>
      <c r="K20175">
        <v>885518.69</v>
      </c>
      <c r="L20175">
        <v>73.22</v>
      </c>
      <c r="M20175" t="s">
        <v>751</v>
      </c>
      <c r="N20175">
        <v>0</v>
      </c>
      <c r="O20175">
        <v>6198630.8300000001</v>
      </c>
      <c r="P20175" t="s">
        <v>766</v>
      </c>
      <c r="Q20175" t="s">
        <v>766</v>
      </c>
      <c r="R20175" t="s">
        <v>768</v>
      </c>
      <c r="S20175" t="s">
        <v>758</v>
      </c>
    </row>
    <row r="20176" spans="1:19" x14ac:dyDescent="0.3">
      <c r="A20176" t="s">
        <v>753</v>
      </c>
      <c r="B20176" t="s">
        <v>748</v>
      </c>
      <c r="C20176" t="s">
        <v>749</v>
      </c>
      <c r="D20176" t="s">
        <v>750</v>
      </c>
      <c r="E20176">
        <v>2</v>
      </c>
      <c r="F20176" t="s">
        <v>296</v>
      </c>
      <c r="G20176">
        <v>10798.76</v>
      </c>
      <c r="H20176">
        <v>1563.06</v>
      </c>
      <c r="I20176">
        <v>10798.76</v>
      </c>
      <c r="J20176">
        <v>0.26</v>
      </c>
      <c r="K20176">
        <v>10798.76</v>
      </c>
      <c r="L20176">
        <v>4.24</v>
      </c>
      <c r="M20176" t="s">
        <v>751</v>
      </c>
      <c r="N20176">
        <v>0</v>
      </c>
      <c r="O20176">
        <v>21597.52</v>
      </c>
      <c r="P20176" t="s">
        <v>766</v>
      </c>
      <c r="Q20176" t="s">
        <v>768</v>
      </c>
      <c r="R20176" t="s">
        <v>768</v>
      </c>
      <c r="S20176" t="s">
        <v>758</v>
      </c>
    </row>
    <row r="20177" spans="1:19" x14ac:dyDescent="0.3">
      <c r="A20177" t="s">
        <v>747</v>
      </c>
      <c r="B20177" t="s">
        <v>748</v>
      </c>
      <c r="C20177" t="s">
        <v>749</v>
      </c>
      <c r="D20177" t="s">
        <v>750</v>
      </c>
      <c r="E20177">
        <v>14</v>
      </c>
      <c r="F20177" t="s">
        <v>430</v>
      </c>
      <c r="G20177">
        <v>383743.47</v>
      </c>
      <c r="H20177">
        <v>3.46</v>
      </c>
      <c r="I20177">
        <v>383743.47</v>
      </c>
      <c r="J20177">
        <v>18.59</v>
      </c>
      <c r="K20177">
        <v>383743.47</v>
      </c>
      <c r="L20177">
        <v>41.51</v>
      </c>
      <c r="M20177" t="s">
        <v>751</v>
      </c>
      <c r="N20177">
        <v>0</v>
      </c>
      <c r="O20177">
        <v>5372408.5800000001</v>
      </c>
      <c r="P20177" t="s">
        <v>766</v>
      </c>
      <c r="Q20177" t="s">
        <v>766</v>
      </c>
      <c r="R20177" t="s">
        <v>768</v>
      </c>
      <c r="S20177" t="s">
        <v>758</v>
      </c>
    </row>
    <row r="20178" spans="1:19" x14ac:dyDescent="0.3">
      <c r="A20178" t="s">
        <v>753</v>
      </c>
      <c r="B20178" t="s">
        <v>748</v>
      </c>
      <c r="C20178" t="s">
        <v>749</v>
      </c>
      <c r="D20178" t="s">
        <v>750</v>
      </c>
      <c r="E20178">
        <v>2</v>
      </c>
      <c r="F20178" t="s">
        <v>450</v>
      </c>
      <c r="G20178">
        <v>155400.81</v>
      </c>
      <c r="H20178">
        <v>6.29</v>
      </c>
      <c r="I20178">
        <v>155400.81</v>
      </c>
      <c r="J20178">
        <v>3.42</v>
      </c>
      <c r="K20178">
        <v>155400.81</v>
      </c>
      <c r="L20178">
        <v>55.97</v>
      </c>
      <c r="M20178" t="s">
        <v>751</v>
      </c>
      <c r="N20178">
        <v>0</v>
      </c>
      <c r="O20178">
        <v>310801.62</v>
      </c>
      <c r="P20178" t="s">
        <v>766</v>
      </c>
      <c r="Q20178" t="s">
        <v>766</v>
      </c>
      <c r="R20178" t="s">
        <v>766</v>
      </c>
      <c r="S20178" t="s">
        <v>758</v>
      </c>
    </row>
    <row r="20179" spans="1:19" x14ac:dyDescent="0.3">
      <c r="A20179" t="s">
        <v>753</v>
      </c>
      <c r="B20179" t="s">
        <v>748</v>
      </c>
      <c r="C20179" t="s">
        <v>749</v>
      </c>
      <c r="D20179" t="s">
        <v>750</v>
      </c>
      <c r="E20179">
        <v>0</v>
      </c>
      <c r="F20179" t="s">
        <v>319</v>
      </c>
      <c r="G20179">
        <v>74791.64</v>
      </c>
      <c r="H20179">
        <v>17.75</v>
      </c>
      <c r="I20179">
        <v>74791.64</v>
      </c>
      <c r="J20179">
        <v>7.97</v>
      </c>
      <c r="K20179">
        <v>74791.64</v>
      </c>
      <c r="L20179">
        <v>99.41</v>
      </c>
      <c r="M20179" t="s">
        <v>751</v>
      </c>
      <c r="N20179">
        <v>0</v>
      </c>
      <c r="O20179" t="s">
        <v>751</v>
      </c>
      <c r="P20179" t="s">
        <v>766</v>
      </c>
      <c r="Q20179" t="s">
        <v>766</v>
      </c>
      <c r="R20179" t="s">
        <v>766</v>
      </c>
      <c r="S20179" t="s">
        <v>758</v>
      </c>
    </row>
    <row r="20180" spans="1:19" x14ac:dyDescent="0.3">
      <c r="A20180" t="s">
        <v>747</v>
      </c>
      <c r="B20180" t="s">
        <v>748</v>
      </c>
      <c r="C20180" t="s">
        <v>749</v>
      </c>
      <c r="D20180" t="s">
        <v>750</v>
      </c>
      <c r="E20180">
        <v>2</v>
      </c>
      <c r="F20180" t="s">
        <v>359</v>
      </c>
      <c r="G20180">
        <v>253306.8</v>
      </c>
      <c r="H20180">
        <v>34988.29</v>
      </c>
      <c r="I20180">
        <v>253306.8</v>
      </c>
      <c r="J20180">
        <v>5.82</v>
      </c>
      <c r="K20180">
        <v>253306.8</v>
      </c>
      <c r="L20180">
        <v>126.27</v>
      </c>
      <c r="M20180" t="s">
        <v>751</v>
      </c>
      <c r="N20180">
        <v>0</v>
      </c>
      <c r="O20180">
        <v>506613.6</v>
      </c>
      <c r="P20180" t="s">
        <v>766</v>
      </c>
      <c r="Q20180" t="s">
        <v>768</v>
      </c>
      <c r="R20180" t="s">
        <v>768</v>
      </c>
      <c r="S20180" t="s">
        <v>758</v>
      </c>
    </row>
    <row r="20181" spans="1:19" x14ac:dyDescent="0.3">
      <c r="A20181" t="s">
        <v>747</v>
      </c>
      <c r="B20181" t="s">
        <v>748</v>
      </c>
      <c r="C20181" t="s">
        <v>754</v>
      </c>
      <c r="D20181" t="s">
        <v>750</v>
      </c>
      <c r="E20181">
        <v>3</v>
      </c>
      <c r="F20181" t="s">
        <v>36</v>
      </c>
      <c r="G20181">
        <v>-3541.01</v>
      </c>
      <c r="H20181" t="s">
        <v>751</v>
      </c>
      <c r="I20181">
        <v>-3541.01</v>
      </c>
      <c r="J20181" t="s">
        <v>751</v>
      </c>
      <c r="K20181">
        <v>-3541.01</v>
      </c>
      <c r="L20181" t="s">
        <v>751</v>
      </c>
      <c r="M20181" t="s">
        <v>751</v>
      </c>
      <c r="N20181">
        <v>-17.690000000000001</v>
      </c>
      <c r="O20181" t="s">
        <v>751</v>
      </c>
      <c r="P20181" t="s">
        <v>751</v>
      </c>
      <c r="Q20181" t="s">
        <v>751</v>
      </c>
      <c r="R20181" t="s">
        <v>751</v>
      </c>
      <c r="S20181" t="s">
        <v>758</v>
      </c>
    </row>
    <row r="20182" spans="1:19" x14ac:dyDescent="0.3">
      <c r="A20182" t="s">
        <v>747</v>
      </c>
      <c r="B20182" t="s">
        <v>748</v>
      </c>
      <c r="C20182" t="s">
        <v>749</v>
      </c>
      <c r="D20182" t="s">
        <v>750</v>
      </c>
      <c r="E20182">
        <v>6</v>
      </c>
      <c r="F20182" t="s">
        <v>133</v>
      </c>
      <c r="G20182">
        <v>4123602.52</v>
      </c>
      <c r="H20182">
        <v>0</v>
      </c>
      <c r="I20182">
        <v>4123602.52</v>
      </c>
      <c r="J20182">
        <v>0</v>
      </c>
      <c r="K20182">
        <v>4123602.52</v>
      </c>
      <c r="L20182">
        <v>0.01</v>
      </c>
      <c r="M20182" t="s">
        <v>751</v>
      </c>
      <c r="N20182">
        <v>0</v>
      </c>
      <c r="O20182">
        <v>24741615.120000001</v>
      </c>
      <c r="P20182" t="s">
        <v>766</v>
      </c>
      <c r="Q20182" t="s">
        <v>766</v>
      </c>
      <c r="R20182" t="s">
        <v>766</v>
      </c>
      <c r="S20182" t="s">
        <v>758</v>
      </c>
    </row>
    <row r="20183" spans="1:19" x14ac:dyDescent="0.3">
      <c r="A20183" t="s">
        <v>747</v>
      </c>
      <c r="B20183" t="s">
        <v>748</v>
      </c>
      <c r="C20183" t="s">
        <v>749</v>
      </c>
      <c r="D20183" t="s">
        <v>750</v>
      </c>
      <c r="E20183">
        <v>2</v>
      </c>
      <c r="F20183" t="s">
        <v>38</v>
      </c>
      <c r="G20183">
        <v>11731.27</v>
      </c>
      <c r="H20183">
        <v>1225.03</v>
      </c>
      <c r="I20183">
        <v>11731.27</v>
      </c>
      <c r="J20183">
        <v>0.15</v>
      </c>
      <c r="K20183">
        <v>11731.27</v>
      </c>
      <c r="L20183">
        <v>1.42</v>
      </c>
      <c r="M20183" t="s">
        <v>751</v>
      </c>
      <c r="N20183">
        <v>0</v>
      </c>
      <c r="O20183">
        <v>23462.54</v>
      </c>
      <c r="P20183" t="s">
        <v>766</v>
      </c>
      <c r="Q20183" t="s">
        <v>768</v>
      </c>
      <c r="R20183" t="s">
        <v>768</v>
      </c>
      <c r="S20183" t="s">
        <v>758</v>
      </c>
    </row>
    <row r="20184" spans="1:19" x14ac:dyDescent="0.3">
      <c r="A20184" t="s">
        <v>753</v>
      </c>
      <c r="B20184" t="s">
        <v>748</v>
      </c>
      <c r="C20184" t="s">
        <v>749</v>
      </c>
      <c r="D20184" t="s">
        <v>750</v>
      </c>
      <c r="E20184">
        <v>-1</v>
      </c>
      <c r="F20184" t="s">
        <v>57</v>
      </c>
      <c r="G20184">
        <v>83.86</v>
      </c>
      <c r="H20184">
        <v>0</v>
      </c>
      <c r="I20184">
        <v>83.86</v>
      </c>
      <c r="J20184">
        <v>0</v>
      </c>
      <c r="K20184">
        <v>83.86</v>
      </c>
      <c r="L20184">
        <v>0</v>
      </c>
      <c r="M20184" t="s">
        <v>751</v>
      </c>
      <c r="N20184">
        <v>0</v>
      </c>
      <c r="O20184" t="s">
        <v>751</v>
      </c>
      <c r="P20184" t="s">
        <v>766</v>
      </c>
      <c r="Q20184" t="s">
        <v>766</v>
      </c>
      <c r="R20184" t="s">
        <v>766</v>
      </c>
      <c r="S20184" t="s">
        <v>758</v>
      </c>
    </row>
    <row r="20185" spans="1:19" x14ac:dyDescent="0.3">
      <c r="A20185" t="s">
        <v>753</v>
      </c>
      <c r="B20185" t="s">
        <v>748</v>
      </c>
      <c r="C20185" t="s">
        <v>754</v>
      </c>
      <c r="D20185" t="s">
        <v>750</v>
      </c>
      <c r="E20185">
        <v>5</v>
      </c>
      <c r="F20185" t="s">
        <v>399</v>
      </c>
      <c r="G20185">
        <v>-5168.9799999999996</v>
      </c>
      <c r="H20185" t="s">
        <v>751</v>
      </c>
      <c r="I20185">
        <v>-5168.9799999999996</v>
      </c>
      <c r="J20185" t="s">
        <v>751</v>
      </c>
      <c r="K20185">
        <v>-5168.9799999999996</v>
      </c>
      <c r="L20185" t="s">
        <v>751</v>
      </c>
      <c r="M20185" t="s">
        <v>751</v>
      </c>
      <c r="N20185">
        <v>0</v>
      </c>
      <c r="O20185" t="s">
        <v>751</v>
      </c>
      <c r="P20185" t="s">
        <v>751</v>
      </c>
      <c r="Q20185" t="s">
        <v>751</v>
      </c>
      <c r="R20185" t="s">
        <v>751</v>
      </c>
      <c r="S20185" t="s">
        <v>758</v>
      </c>
    </row>
    <row r="20186" spans="1:19" x14ac:dyDescent="0.3">
      <c r="A20186" t="s">
        <v>752</v>
      </c>
      <c r="B20186" t="s">
        <v>748</v>
      </c>
      <c r="C20186" t="s">
        <v>749</v>
      </c>
      <c r="D20186" t="s">
        <v>750</v>
      </c>
      <c r="E20186">
        <v>1</v>
      </c>
      <c r="F20186" t="s">
        <v>162</v>
      </c>
      <c r="G20186">
        <v>44853.760000000002</v>
      </c>
      <c r="H20186">
        <v>0.85</v>
      </c>
      <c r="I20186">
        <v>44853.760000000002</v>
      </c>
      <c r="J20186">
        <v>1.57</v>
      </c>
      <c r="K20186">
        <v>44853.760000000002</v>
      </c>
      <c r="L20186">
        <v>10.84</v>
      </c>
      <c r="M20186" t="s">
        <v>751</v>
      </c>
      <c r="N20186">
        <v>0</v>
      </c>
      <c r="O20186">
        <v>44853.760000000002</v>
      </c>
      <c r="P20186" t="s">
        <v>766</v>
      </c>
      <c r="Q20186" t="s">
        <v>766</v>
      </c>
      <c r="R20186" t="s">
        <v>766</v>
      </c>
      <c r="S20186" t="s">
        <v>758</v>
      </c>
    </row>
    <row r="20187" spans="1:19" x14ac:dyDescent="0.3">
      <c r="A20187" t="s">
        <v>747</v>
      </c>
      <c r="B20187" t="s">
        <v>748</v>
      </c>
      <c r="C20187" t="s">
        <v>754</v>
      </c>
      <c r="D20187" t="s">
        <v>750</v>
      </c>
      <c r="E20187">
        <v>0</v>
      </c>
      <c r="F20187" t="s">
        <v>355</v>
      </c>
      <c r="G20187">
        <v>-105825.03</v>
      </c>
      <c r="H20187" t="s">
        <v>751</v>
      </c>
      <c r="I20187">
        <v>-105825.03</v>
      </c>
      <c r="J20187" t="s">
        <v>751</v>
      </c>
      <c r="K20187">
        <v>-105825.03</v>
      </c>
      <c r="L20187" t="s">
        <v>751</v>
      </c>
      <c r="M20187" t="s">
        <v>751</v>
      </c>
      <c r="N20187">
        <v>0</v>
      </c>
      <c r="O20187" t="s">
        <v>751</v>
      </c>
      <c r="P20187" t="s">
        <v>751</v>
      </c>
      <c r="Q20187" t="s">
        <v>751</v>
      </c>
      <c r="R20187" t="s">
        <v>751</v>
      </c>
      <c r="S20187" t="s">
        <v>758</v>
      </c>
    </row>
    <row r="20188" spans="1:19" x14ac:dyDescent="0.3">
      <c r="A20188" t="s">
        <v>753</v>
      </c>
      <c r="B20188" t="s">
        <v>748</v>
      </c>
      <c r="C20188" t="s">
        <v>754</v>
      </c>
      <c r="D20188" t="s">
        <v>750</v>
      </c>
      <c r="E20188">
        <v>3</v>
      </c>
      <c r="F20188" t="s">
        <v>146</v>
      </c>
      <c r="G20188">
        <v>-38734.86</v>
      </c>
      <c r="H20188" t="s">
        <v>751</v>
      </c>
      <c r="I20188">
        <v>-38734.86</v>
      </c>
      <c r="J20188" t="s">
        <v>751</v>
      </c>
      <c r="K20188">
        <v>-38734.86</v>
      </c>
      <c r="L20188" t="s">
        <v>751</v>
      </c>
      <c r="M20188" t="s">
        <v>751</v>
      </c>
      <c r="N20188">
        <v>0</v>
      </c>
      <c r="O20188" t="s">
        <v>751</v>
      </c>
      <c r="P20188" t="s">
        <v>751</v>
      </c>
      <c r="Q20188" t="s">
        <v>751</v>
      </c>
      <c r="R20188" t="s">
        <v>751</v>
      </c>
      <c r="S20188" t="s">
        <v>758</v>
      </c>
    </row>
    <row r="20189" spans="1:19" x14ac:dyDescent="0.3">
      <c r="A20189" t="s">
        <v>753</v>
      </c>
      <c r="B20189" t="s">
        <v>748</v>
      </c>
      <c r="C20189" t="s">
        <v>749</v>
      </c>
      <c r="D20189" t="s">
        <v>750</v>
      </c>
      <c r="E20189">
        <v>3</v>
      </c>
      <c r="F20189" t="s">
        <v>323</v>
      </c>
      <c r="G20189">
        <v>17435.259999999998</v>
      </c>
      <c r="H20189">
        <v>1.49</v>
      </c>
      <c r="I20189">
        <v>17435.259999999998</v>
      </c>
      <c r="J20189">
        <v>2.76</v>
      </c>
      <c r="K20189">
        <v>17435.259999999998</v>
      </c>
      <c r="L20189">
        <v>19.05</v>
      </c>
      <c r="M20189" t="s">
        <v>751</v>
      </c>
      <c r="N20189">
        <v>0</v>
      </c>
      <c r="O20189">
        <v>52305.78</v>
      </c>
      <c r="P20189" t="s">
        <v>766</v>
      </c>
      <c r="Q20189" t="s">
        <v>766</v>
      </c>
      <c r="R20189" t="s">
        <v>766</v>
      </c>
      <c r="S20189" t="s">
        <v>758</v>
      </c>
    </row>
    <row r="20190" spans="1:19" x14ac:dyDescent="0.3">
      <c r="A20190" t="s">
        <v>753</v>
      </c>
      <c r="B20190" t="s">
        <v>748</v>
      </c>
      <c r="C20190" t="s">
        <v>754</v>
      </c>
      <c r="D20190" t="s">
        <v>750</v>
      </c>
      <c r="E20190">
        <v>2</v>
      </c>
      <c r="F20190" t="s">
        <v>452</v>
      </c>
      <c r="G20190">
        <v>-1870.67</v>
      </c>
      <c r="H20190" t="s">
        <v>751</v>
      </c>
      <c r="I20190">
        <v>-1870.67</v>
      </c>
      <c r="J20190" t="s">
        <v>751</v>
      </c>
      <c r="K20190">
        <v>-1870.67</v>
      </c>
      <c r="L20190" t="s">
        <v>751</v>
      </c>
      <c r="M20190" t="s">
        <v>751</v>
      </c>
      <c r="N20190">
        <v>0</v>
      </c>
      <c r="O20190" t="s">
        <v>751</v>
      </c>
      <c r="P20190" t="s">
        <v>751</v>
      </c>
      <c r="Q20190" t="s">
        <v>751</v>
      </c>
      <c r="R20190" t="s">
        <v>751</v>
      </c>
      <c r="S20190" t="s">
        <v>758</v>
      </c>
    </row>
    <row r="20191" spans="1:19" x14ac:dyDescent="0.3">
      <c r="A20191" t="s">
        <v>753</v>
      </c>
      <c r="B20191" t="s">
        <v>748</v>
      </c>
      <c r="C20191" t="s">
        <v>749</v>
      </c>
      <c r="D20191" t="s">
        <v>750</v>
      </c>
      <c r="E20191">
        <v>3</v>
      </c>
      <c r="F20191" t="s">
        <v>207</v>
      </c>
      <c r="G20191">
        <v>187126.21</v>
      </c>
      <c r="H20191">
        <v>14.24</v>
      </c>
      <c r="I20191">
        <v>187126.21</v>
      </c>
      <c r="J20191">
        <v>6.76</v>
      </c>
      <c r="K20191">
        <v>187126.21</v>
      </c>
      <c r="L20191">
        <v>64.78</v>
      </c>
      <c r="M20191" t="s">
        <v>751</v>
      </c>
      <c r="N20191">
        <v>0</v>
      </c>
      <c r="O20191">
        <v>561378.63</v>
      </c>
      <c r="P20191" t="s">
        <v>766</v>
      </c>
      <c r="Q20191" t="s">
        <v>766</v>
      </c>
      <c r="R20191" t="s">
        <v>766</v>
      </c>
      <c r="S20191" t="s">
        <v>758</v>
      </c>
    </row>
    <row r="20192" spans="1:19" x14ac:dyDescent="0.3">
      <c r="A20192" t="s">
        <v>753</v>
      </c>
      <c r="B20192" t="s">
        <v>748</v>
      </c>
      <c r="C20192" t="s">
        <v>749</v>
      </c>
      <c r="D20192" t="s">
        <v>750</v>
      </c>
      <c r="E20192">
        <v>2</v>
      </c>
      <c r="F20192" t="s">
        <v>504</v>
      </c>
      <c r="G20192">
        <v>111204.19</v>
      </c>
      <c r="H20192">
        <v>41.56</v>
      </c>
      <c r="I20192">
        <v>111204.19</v>
      </c>
      <c r="J20192">
        <v>6.95</v>
      </c>
      <c r="K20192">
        <v>111204.19</v>
      </c>
      <c r="L20192">
        <v>76.040000000000006</v>
      </c>
      <c r="M20192" t="s">
        <v>751</v>
      </c>
      <c r="N20192">
        <v>0</v>
      </c>
      <c r="O20192">
        <v>222408.38</v>
      </c>
      <c r="P20192" t="s">
        <v>766</v>
      </c>
      <c r="Q20192" t="s">
        <v>766</v>
      </c>
      <c r="R20192" t="s">
        <v>766</v>
      </c>
      <c r="S20192" t="s">
        <v>758</v>
      </c>
    </row>
    <row r="20193" spans="1:19" x14ac:dyDescent="0.3">
      <c r="A20193" t="s">
        <v>747</v>
      </c>
      <c r="B20193" t="s">
        <v>748</v>
      </c>
      <c r="C20193" t="s">
        <v>749</v>
      </c>
      <c r="D20193" t="s">
        <v>750</v>
      </c>
      <c r="E20193">
        <v>3</v>
      </c>
      <c r="F20193" t="s">
        <v>146</v>
      </c>
      <c r="G20193">
        <v>1462703.07</v>
      </c>
      <c r="H20193">
        <v>56.57</v>
      </c>
      <c r="I20193">
        <v>1462703.07</v>
      </c>
      <c r="J20193">
        <v>26.87</v>
      </c>
      <c r="K20193">
        <v>1462703.07</v>
      </c>
      <c r="L20193">
        <v>257.36</v>
      </c>
      <c r="M20193" t="s">
        <v>751</v>
      </c>
      <c r="N20193">
        <v>0</v>
      </c>
      <c r="O20193">
        <v>4388109.21</v>
      </c>
      <c r="P20193" t="s">
        <v>766</v>
      </c>
      <c r="Q20193" t="s">
        <v>766</v>
      </c>
      <c r="R20193" t="s">
        <v>766</v>
      </c>
      <c r="S20193" t="s">
        <v>758</v>
      </c>
    </row>
    <row r="20194" spans="1:19" x14ac:dyDescent="0.3">
      <c r="A20194" t="s">
        <v>747</v>
      </c>
      <c r="B20194" t="s">
        <v>748</v>
      </c>
      <c r="C20194" t="s">
        <v>749</v>
      </c>
      <c r="D20194" t="s">
        <v>750</v>
      </c>
      <c r="E20194">
        <v>2</v>
      </c>
      <c r="F20194" t="s">
        <v>40</v>
      </c>
      <c r="G20194">
        <v>16236.2</v>
      </c>
      <c r="H20194">
        <v>342.78</v>
      </c>
      <c r="I20194">
        <v>16236.2</v>
      </c>
      <c r="J20194">
        <v>291.17</v>
      </c>
      <c r="K20194">
        <v>16236.2</v>
      </c>
      <c r="L20194">
        <v>6.93</v>
      </c>
      <c r="M20194" t="s">
        <v>751</v>
      </c>
      <c r="N20194">
        <v>0</v>
      </c>
      <c r="O20194">
        <v>32472.400000000001</v>
      </c>
      <c r="P20194" t="s">
        <v>766</v>
      </c>
      <c r="Q20194" t="s">
        <v>766</v>
      </c>
      <c r="R20194" t="s">
        <v>768</v>
      </c>
      <c r="S20194" t="s">
        <v>758</v>
      </c>
    </row>
    <row r="20195" spans="1:19" x14ac:dyDescent="0.3">
      <c r="A20195" t="s">
        <v>752</v>
      </c>
      <c r="B20195" t="s">
        <v>748</v>
      </c>
      <c r="C20195" t="s">
        <v>754</v>
      </c>
      <c r="D20195" t="s">
        <v>750</v>
      </c>
      <c r="E20195">
        <v>-1</v>
      </c>
      <c r="F20195" t="s">
        <v>449</v>
      </c>
      <c r="G20195">
        <v>-1493.03</v>
      </c>
      <c r="H20195" t="s">
        <v>751</v>
      </c>
      <c r="I20195">
        <v>-1493.03</v>
      </c>
      <c r="J20195" t="s">
        <v>751</v>
      </c>
      <c r="K20195">
        <v>-1493.03</v>
      </c>
      <c r="L20195" t="s">
        <v>751</v>
      </c>
      <c r="M20195" t="s">
        <v>751</v>
      </c>
      <c r="N20195">
        <v>0</v>
      </c>
      <c r="O20195" t="s">
        <v>751</v>
      </c>
      <c r="P20195" t="s">
        <v>751</v>
      </c>
      <c r="Q20195" t="s">
        <v>751</v>
      </c>
      <c r="R20195" t="s">
        <v>751</v>
      </c>
      <c r="S20195" t="s">
        <v>758</v>
      </c>
    </row>
    <row r="20196" spans="1:19" x14ac:dyDescent="0.3">
      <c r="A20196" t="s">
        <v>747</v>
      </c>
      <c r="B20196" t="s">
        <v>748</v>
      </c>
      <c r="C20196" t="s">
        <v>754</v>
      </c>
      <c r="D20196" t="s">
        <v>750</v>
      </c>
      <c r="E20196">
        <v>9</v>
      </c>
      <c r="F20196" t="s">
        <v>395</v>
      </c>
      <c r="G20196">
        <v>-334.31</v>
      </c>
      <c r="H20196" t="s">
        <v>751</v>
      </c>
      <c r="I20196">
        <v>-334.31</v>
      </c>
      <c r="J20196" t="s">
        <v>751</v>
      </c>
      <c r="K20196">
        <v>-334.31</v>
      </c>
      <c r="L20196" t="s">
        <v>751</v>
      </c>
      <c r="M20196" t="s">
        <v>751</v>
      </c>
      <c r="N20196">
        <v>0</v>
      </c>
      <c r="O20196" t="s">
        <v>751</v>
      </c>
      <c r="P20196" t="s">
        <v>751</v>
      </c>
      <c r="Q20196" t="s">
        <v>751</v>
      </c>
      <c r="R20196" t="s">
        <v>751</v>
      </c>
      <c r="S20196" t="s">
        <v>758</v>
      </c>
    </row>
    <row r="20197" spans="1:19" x14ac:dyDescent="0.3">
      <c r="A20197" t="s">
        <v>747</v>
      </c>
      <c r="B20197" t="s">
        <v>748</v>
      </c>
      <c r="C20197" t="s">
        <v>749</v>
      </c>
      <c r="D20197" t="s">
        <v>750</v>
      </c>
      <c r="E20197">
        <v>3</v>
      </c>
      <c r="F20197" t="s">
        <v>249</v>
      </c>
      <c r="G20197">
        <v>807540.18</v>
      </c>
      <c r="H20197">
        <v>79005.97</v>
      </c>
      <c r="I20197">
        <v>807540.18</v>
      </c>
      <c r="J20197">
        <v>10.65</v>
      </c>
      <c r="K20197">
        <v>807540.18</v>
      </c>
      <c r="L20197">
        <v>589.57000000000005</v>
      </c>
      <c r="M20197" t="s">
        <v>751</v>
      </c>
      <c r="N20197">
        <v>0</v>
      </c>
      <c r="O20197">
        <v>2422620.54</v>
      </c>
      <c r="P20197" t="s">
        <v>766</v>
      </c>
      <c r="Q20197" t="s">
        <v>768</v>
      </c>
      <c r="R20197" t="s">
        <v>768</v>
      </c>
      <c r="S20197" t="s">
        <v>758</v>
      </c>
    </row>
    <row r="20198" spans="1:19" x14ac:dyDescent="0.3">
      <c r="A20198" t="s">
        <v>753</v>
      </c>
      <c r="B20198" t="s">
        <v>748</v>
      </c>
      <c r="C20198" t="s">
        <v>749</v>
      </c>
      <c r="D20198" t="s">
        <v>750</v>
      </c>
      <c r="E20198">
        <v>3</v>
      </c>
      <c r="F20198" t="s">
        <v>101</v>
      </c>
      <c r="G20198">
        <v>4485093.6100000003</v>
      </c>
      <c r="H20198">
        <v>613.15</v>
      </c>
      <c r="I20198">
        <v>4485093.6100000003</v>
      </c>
      <c r="J20198">
        <v>291.24</v>
      </c>
      <c r="K20198">
        <v>4485093.6100000003</v>
      </c>
      <c r="L20198">
        <v>2789.34</v>
      </c>
      <c r="M20198" t="s">
        <v>751</v>
      </c>
      <c r="N20198">
        <v>0</v>
      </c>
      <c r="O20198">
        <v>13455280.83</v>
      </c>
      <c r="P20198" t="s">
        <v>766</v>
      </c>
      <c r="Q20198" t="s">
        <v>766</v>
      </c>
      <c r="R20198" t="s">
        <v>766</v>
      </c>
      <c r="S20198" t="s">
        <v>758</v>
      </c>
    </row>
    <row r="20199" spans="1:19" x14ac:dyDescent="0.3">
      <c r="A20199" t="s">
        <v>747</v>
      </c>
      <c r="B20199" t="s">
        <v>748</v>
      </c>
      <c r="C20199" t="s">
        <v>754</v>
      </c>
      <c r="D20199" t="s">
        <v>750</v>
      </c>
      <c r="E20199">
        <v>12</v>
      </c>
      <c r="F20199" t="s">
        <v>167</v>
      </c>
      <c r="G20199">
        <v>-175.95</v>
      </c>
      <c r="H20199" t="s">
        <v>751</v>
      </c>
      <c r="I20199">
        <v>-175.95</v>
      </c>
      <c r="J20199" t="s">
        <v>751</v>
      </c>
      <c r="K20199">
        <v>-175.95</v>
      </c>
      <c r="L20199" t="s">
        <v>751</v>
      </c>
      <c r="M20199" t="s">
        <v>751</v>
      </c>
      <c r="N20199">
        <v>0</v>
      </c>
      <c r="O20199" t="s">
        <v>751</v>
      </c>
      <c r="P20199" t="s">
        <v>751</v>
      </c>
      <c r="Q20199" t="s">
        <v>751</v>
      </c>
      <c r="R20199" t="s">
        <v>751</v>
      </c>
      <c r="S20199" t="s">
        <v>758</v>
      </c>
    </row>
    <row r="20200" spans="1:19" x14ac:dyDescent="0.3">
      <c r="A20200" t="s">
        <v>747</v>
      </c>
      <c r="B20200" t="s">
        <v>748</v>
      </c>
      <c r="C20200" t="s">
        <v>749</v>
      </c>
      <c r="D20200" t="s">
        <v>750</v>
      </c>
      <c r="E20200">
        <v>-1</v>
      </c>
      <c r="F20200" t="s">
        <v>314</v>
      </c>
      <c r="G20200">
        <v>228078.88</v>
      </c>
      <c r="H20200">
        <v>12.7</v>
      </c>
      <c r="I20200">
        <v>228078.88</v>
      </c>
      <c r="J20200">
        <v>11.5</v>
      </c>
      <c r="K20200">
        <v>228078.88</v>
      </c>
      <c r="L20200">
        <v>59.39</v>
      </c>
      <c r="M20200" t="s">
        <v>751</v>
      </c>
      <c r="N20200">
        <v>0</v>
      </c>
      <c r="O20200" t="s">
        <v>751</v>
      </c>
      <c r="P20200" t="s">
        <v>766</v>
      </c>
      <c r="Q20200" t="s">
        <v>766</v>
      </c>
      <c r="R20200" t="s">
        <v>766</v>
      </c>
      <c r="S20200" t="s">
        <v>758</v>
      </c>
    </row>
    <row r="20201" spans="1:19" x14ac:dyDescent="0.3">
      <c r="A20201" t="s">
        <v>752</v>
      </c>
      <c r="B20201" t="s">
        <v>748</v>
      </c>
      <c r="C20201" t="s">
        <v>754</v>
      </c>
      <c r="D20201" t="s">
        <v>750</v>
      </c>
      <c r="E20201">
        <v>2</v>
      </c>
      <c r="F20201" t="s">
        <v>186</v>
      </c>
      <c r="G20201">
        <v>-2644094.21</v>
      </c>
      <c r="H20201" t="s">
        <v>751</v>
      </c>
      <c r="I20201">
        <v>-2644094.21</v>
      </c>
      <c r="J20201" t="s">
        <v>751</v>
      </c>
      <c r="K20201">
        <v>-2644094.21</v>
      </c>
      <c r="L20201" t="s">
        <v>751</v>
      </c>
      <c r="M20201" t="s">
        <v>751</v>
      </c>
      <c r="N20201">
        <v>0</v>
      </c>
      <c r="O20201" t="s">
        <v>751</v>
      </c>
      <c r="P20201" t="s">
        <v>751</v>
      </c>
      <c r="Q20201" t="s">
        <v>751</v>
      </c>
      <c r="R20201" t="s">
        <v>751</v>
      </c>
      <c r="S20201" t="s">
        <v>758</v>
      </c>
    </row>
    <row r="20202" spans="1:19" x14ac:dyDescent="0.3">
      <c r="A20202" t="s">
        <v>753</v>
      </c>
      <c r="B20202" t="s">
        <v>748</v>
      </c>
      <c r="C20202" t="s">
        <v>754</v>
      </c>
      <c r="D20202" t="s">
        <v>750</v>
      </c>
      <c r="E20202">
        <v>-1</v>
      </c>
      <c r="F20202" t="s">
        <v>35</v>
      </c>
      <c r="G20202">
        <v>-1246.19</v>
      </c>
      <c r="H20202" t="s">
        <v>751</v>
      </c>
      <c r="I20202">
        <v>-1246.19</v>
      </c>
      <c r="J20202" t="s">
        <v>751</v>
      </c>
      <c r="K20202">
        <v>-1246.19</v>
      </c>
      <c r="L20202" t="s">
        <v>751</v>
      </c>
      <c r="M20202" t="s">
        <v>751</v>
      </c>
      <c r="N20202">
        <v>0</v>
      </c>
      <c r="O20202" t="s">
        <v>751</v>
      </c>
      <c r="P20202" t="s">
        <v>751</v>
      </c>
      <c r="Q20202" t="s">
        <v>751</v>
      </c>
      <c r="R20202" t="s">
        <v>751</v>
      </c>
      <c r="S20202" t="s">
        <v>758</v>
      </c>
    </row>
    <row r="20203" spans="1:19" x14ac:dyDescent="0.3">
      <c r="A20203" t="s">
        <v>753</v>
      </c>
      <c r="B20203" t="s">
        <v>748</v>
      </c>
      <c r="C20203" t="s">
        <v>749</v>
      </c>
      <c r="D20203" t="s">
        <v>750</v>
      </c>
      <c r="E20203">
        <v>7</v>
      </c>
      <c r="F20203" t="s">
        <v>330</v>
      </c>
      <c r="G20203">
        <v>455089.6</v>
      </c>
      <c r="H20203" t="s">
        <v>751</v>
      </c>
      <c r="I20203">
        <v>455089.6</v>
      </c>
      <c r="J20203" t="s">
        <v>751</v>
      </c>
      <c r="K20203">
        <v>455089.6</v>
      </c>
      <c r="L20203">
        <v>82.99</v>
      </c>
      <c r="M20203" t="s">
        <v>751</v>
      </c>
      <c r="N20203">
        <v>0</v>
      </c>
      <c r="O20203">
        <v>3185627.2</v>
      </c>
      <c r="P20203" t="s">
        <v>766</v>
      </c>
      <c r="Q20203" t="s">
        <v>766</v>
      </c>
      <c r="R20203" t="s">
        <v>768</v>
      </c>
      <c r="S20203" t="s">
        <v>758</v>
      </c>
    </row>
    <row r="20204" spans="1:19" x14ac:dyDescent="0.3">
      <c r="A20204" t="s">
        <v>753</v>
      </c>
      <c r="B20204" t="s">
        <v>748</v>
      </c>
      <c r="C20204" t="s">
        <v>749</v>
      </c>
      <c r="D20204" t="s">
        <v>750</v>
      </c>
      <c r="E20204">
        <v>1</v>
      </c>
      <c r="F20204" t="s">
        <v>288</v>
      </c>
      <c r="G20204">
        <v>109914.27</v>
      </c>
      <c r="H20204">
        <v>9.65</v>
      </c>
      <c r="I20204">
        <v>109914.27</v>
      </c>
      <c r="J20204">
        <v>4.58</v>
      </c>
      <c r="K20204">
        <v>109914.27</v>
      </c>
      <c r="L20204">
        <v>43.88</v>
      </c>
      <c r="M20204" t="s">
        <v>751</v>
      </c>
      <c r="N20204">
        <v>0</v>
      </c>
      <c r="O20204">
        <v>109914.27</v>
      </c>
      <c r="P20204" t="s">
        <v>766</v>
      </c>
      <c r="Q20204" t="s">
        <v>766</v>
      </c>
      <c r="R20204" t="s">
        <v>766</v>
      </c>
      <c r="S20204" t="s">
        <v>758</v>
      </c>
    </row>
    <row r="20205" spans="1:19" x14ac:dyDescent="0.3">
      <c r="A20205" t="s">
        <v>753</v>
      </c>
      <c r="B20205" t="s">
        <v>748</v>
      </c>
      <c r="C20205" t="s">
        <v>754</v>
      </c>
      <c r="D20205" t="s">
        <v>750</v>
      </c>
      <c r="E20205">
        <v>4</v>
      </c>
      <c r="F20205" t="s">
        <v>259</v>
      </c>
      <c r="G20205">
        <v>-8699.52</v>
      </c>
      <c r="H20205" t="s">
        <v>751</v>
      </c>
      <c r="I20205">
        <v>-8699.52</v>
      </c>
      <c r="J20205" t="s">
        <v>751</v>
      </c>
      <c r="K20205">
        <v>-8699.52</v>
      </c>
      <c r="L20205" t="s">
        <v>751</v>
      </c>
      <c r="M20205" t="s">
        <v>751</v>
      </c>
      <c r="N20205">
        <v>0</v>
      </c>
      <c r="O20205" t="s">
        <v>751</v>
      </c>
      <c r="P20205" t="s">
        <v>751</v>
      </c>
      <c r="Q20205" t="s">
        <v>751</v>
      </c>
      <c r="R20205" t="s">
        <v>751</v>
      </c>
      <c r="S20205" t="s">
        <v>758</v>
      </c>
    </row>
    <row r="20206" spans="1:19" x14ac:dyDescent="0.3">
      <c r="A20206" t="s">
        <v>747</v>
      </c>
      <c r="B20206" t="s">
        <v>748</v>
      </c>
      <c r="C20206" t="s">
        <v>749</v>
      </c>
      <c r="D20206" t="s">
        <v>750</v>
      </c>
      <c r="E20206">
        <v>0</v>
      </c>
      <c r="F20206" t="s">
        <v>443</v>
      </c>
      <c r="G20206">
        <v>4237.43</v>
      </c>
      <c r="H20206">
        <v>329.93</v>
      </c>
      <c r="I20206">
        <v>4237.43</v>
      </c>
      <c r="J20206">
        <v>0.09</v>
      </c>
      <c r="K20206">
        <v>4237.43</v>
      </c>
      <c r="L20206">
        <v>0.9</v>
      </c>
      <c r="M20206" t="s">
        <v>751</v>
      </c>
      <c r="N20206">
        <v>0</v>
      </c>
      <c r="O20206" t="s">
        <v>751</v>
      </c>
      <c r="P20206" t="s">
        <v>766</v>
      </c>
      <c r="Q20206" t="s">
        <v>768</v>
      </c>
      <c r="R20206" t="s">
        <v>768</v>
      </c>
      <c r="S20206" t="s">
        <v>758</v>
      </c>
    </row>
    <row r="20207" spans="1:19" x14ac:dyDescent="0.3">
      <c r="A20207" t="s">
        <v>753</v>
      </c>
      <c r="B20207" t="s">
        <v>748</v>
      </c>
      <c r="C20207" t="s">
        <v>749</v>
      </c>
      <c r="D20207" t="s">
        <v>750</v>
      </c>
      <c r="E20207">
        <v>5</v>
      </c>
      <c r="F20207" t="s">
        <v>67</v>
      </c>
      <c r="G20207">
        <v>232591.96</v>
      </c>
      <c r="H20207">
        <v>30</v>
      </c>
      <c r="I20207">
        <v>232591.96</v>
      </c>
      <c r="J20207">
        <v>27.15</v>
      </c>
      <c r="K20207">
        <v>232591.96</v>
      </c>
      <c r="L20207">
        <v>140.26</v>
      </c>
      <c r="M20207" t="s">
        <v>751</v>
      </c>
      <c r="N20207">
        <v>0</v>
      </c>
      <c r="O20207">
        <v>1162959.8</v>
      </c>
      <c r="P20207" t="s">
        <v>766</v>
      </c>
      <c r="Q20207" t="s">
        <v>766</v>
      </c>
      <c r="R20207" t="s">
        <v>766</v>
      </c>
      <c r="S20207" t="s">
        <v>758</v>
      </c>
    </row>
    <row r="20208" spans="1:19" x14ac:dyDescent="0.3">
      <c r="A20208" t="s">
        <v>753</v>
      </c>
      <c r="B20208" t="s">
        <v>748</v>
      </c>
      <c r="C20208" t="s">
        <v>749</v>
      </c>
      <c r="D20208" t="s">
        <v>750</v>
      </c>
      <c r="E20208">
        <v>2</v>
      </c>
      <c r="F20208" t="s">
        <v>53</v>
      </c>
      <c r="G20208">
        <v>37790.519999999997</v>
      </c>
      <c r="H20208">
        <v>1.1399999999999999</v>
      </c>
      <c r="I20208">
        <v>37790.519999999997</v>
      </c>
      <c r="J20208">
        <v>806.68</v>
      </c>
      <c r="K20208">
        <v>37790.519999999997</v>
      </c>
      <c r="L20208">
        <v>14.58</v>
      </c>
      <c r="M20208" t="s">
        <v>751</v>
      </c>
      <c r="N20208">
        <v>0</v>
      </c>
      <c r="O20208">
        <v>75581.039999999994</v>
      </c>
      <c r="P20208" t="s">
        <v>768</v>
      </c>
      <c r="Q20208" t="s">
        <v>766</v>
      </c>
      <c r="R20208" t="s">
        <v>768</v>
      </c>
      <c r="S20208" t="s">
        <v>758</v>
      </c>
    </row>
    <row r="20209" spans="1:19" x14ac:dyDescent="0.3">
      <c r="A20209" t="s">
        <v>747</v>
      </c>
      <c r="B20209" t="s">
        <v>748</v>
      </c>
      <c r="C20209" t="s">
        <v>754</v>
      </c>
      <c r="D20209" t="s">
        <v>750</v>
      </c>
      <c r="E20209">
        <v>0</v>
      </c>
      <c r="F20209" t="s">
        <v>387</v>
      </c>
      <c r="G20209">
        <v>-1517.75</v>
      </c>
      <c r="H20209" t="s">
        <v>751</v>
      </c>
      <c r="I20209">
        <v>-1517.75</v>
      </c>
      <c r="J20209" t="s">
        <v>751</v>
      </c>
      <c r="K20209">
        <v>-1517.75</v>
      </c>
      <c r="L20209" t="s">
        <v>751</v>
      </c>
      <c r="M20209" t="s">
        <v>751</v>
      </c>
      <c r="N20209">
        <v>0</v>
      </c>
      <c r="O20209" t="s">
        <v>751</v>
      </c>
      <c r="P20209" t="s">
        <v>751</v>
      </c>
      <c r="Q20209" t="s">
        <v>751</v>
      </c>
      <c r="R20209" t="s">
        <v>751</v>
      </c>
      <c r="S20209" t="s">
        <v>758</v>
      </c>
    </row>
    <row r="20210" spans="1:19" x14ac:dyDescent="0.3">
      <c r="A20210" t="s">
        <v>752</v>
      </c>
      <c r="B20210" t="s">
        <v>748</v>
      </c>
      <c r="C20210" t="s">
        <v>749</v>
      </c>
      <c r="D20210" t="s">
        <v>750</v>
      </c>
      <c r="E20210">
        <v>2</v>
      </c>
      <c r="F20210" t="s">
        <v>470</v>
      </c>
      <c r="G20210">
        <v>2200.52</v>
      </c>
      <c r="H20210">
        <v>0.38</v>
      </c>
      <c r="I20210">
        <v>2200.52</v>
      </c>
      <c r="J20210">
        <v>0.09</v>
      </c>
      <c r="K20210">
        <v>2200.52</v>
      </c>
      <c r="L20210">
        <v>1.24</v>
      </c>
      <c r="M20210" t="s">
        <v>751</v>
      </c>
      <c r="N20210">
        <v>0</v>
      </c>
      <c r="O20210">
        <v>4401.04</v>
      </c>
      <c r="P20210" t="s">
        <v>766</v>
      </c>
      <c r="Q20210" t="s">
        <v>766</v>
      </c>
      <c r="R20210" t="s">
        <v>766</v>
      </c>
      <c r="S20210" t="s">
        <v>758</v>
      </c>
    </row>
    <row r="20211" spans="1:19" x14ac:dyDescent="0.3">
      <c r="A20211" t="s">
        <v>747</v>
      </c>
      <c r="B20211" t="s">
        <v>748</v>
      </c>
      <c r="C20211" t="s">
        <v>749</v>
      </c>
      <c r="D20211" t="s">
        <v>750</v>
      </c>
      <c r="E20211">
        <v>2</v>
      </c>
      <c r="F20211" t="s">
        <v>100</v>
      </c>
      <c r="G20211">
        <v>74786.789999999994</v>
      </c>
      <c r="H20211">
        <v>6.07</v>
      </c>
      <c r="I20211">
        <v>74786.789999999994</v>
      </c>
      <c r="J20211">
        <v>2.88</v>
      </c>
      <c r="K20211">
        <v>74786.789999999994</v>
      </c>
      <c r="L20211">
        <v>27.61</v>
      </c>
      <c r="M20211" t="s">
        <v>751</v>
      </c>
      <c r="N20211">
        <v>0</v>
      </c>
      <c r="O20211">
        <v>149573.57999999999</v>
      </c>
      <c r="P20211" t="s">
        <v>766</v>
      </c>
      <c r="Q20211" t="s">
        <v>766</v>
      </c>
      <c r="R20211" t="s">
        <v>766</v>
      </c>
      <c r="S20211" t="s">
        <v>758</v>
      </c>
    </row>
    <row r="20212" spans="1:19" x14ac:dyDescent="0.3">
      <c r="A20212" t="s">
        <v>747</v>
      </c>
      <c r="B20212" t="s">
        <v>748</v>
      </c>
      <c r="C20212" t="s">
        <v>754</v>
      </c>
      <c r="D20212" t="s">
        <v>750</v>
      </c>
      <c r="E20212">
        <v>7</v>
      </c>
      <c r="F20212" t="s">
        <v>529</v>
      </c>
      <c r="G20212">
        <v>-85.08</v>
      </c>
      <c r="H20212" t="s">
        <v>751</v>
      </c>
      <c r="I20212">
        <v>-85.08</v>
      </c>
      <c r="J20212" t="s">
        <v>751</v>
      </c>
      <c r="K20212">
        <v>-85.08</v>
      </c>
      <c r="L20212" t="s">
        <v>751</v>
      </c>
      <c r="M20212" t="s">
        <v>751</v>
      </c>
      <c r="N20212">
        <v>0</v>
      </c>
      <c r="O20212" t="s">
        <v>751</v>
      </c>
      <c r="P20212" t="s">
        <v>751</v>
      </c>
      <c r="Q20212" t="s">
        <v>751</v>
      </c>
      <c r="R20212" t="s">
        <v>751</v>
      </c>
      <c r="S20212" t="s">
        <v>758</v>
      </c>
    </row>
    <row r="20213" spans="1:19" x14ac:dyDescent="0.3">
      <c r="A20213" t="s">
        <v>747</v>
      </c>
      <c r="B20213" t="s">
        <v>748</v>
      </c>
      <c r="C20213" t="s">
        <v>754</v>
      </c>
      <c r="D20213" t="s">
        <v>750</v>
      </c>
      <c r="E20213">
        <v>5</v>
      </c>
      <c r="F20213" t="s">
        <v>350</v>
      </c>
      <c r="G20213">
        <v>-8095.02</v>
      </c>
      <c r="H20213" t="s">
        <v>751</v>
      </c>
      <c r="I20213">
        <v>-8095.02</v>
      </c>
      <c r="J20213" t="s">
        <v>751</v>
      </c>
      <c r="K20213">
        <v>-8095.02</v>
      </c>
      <c r="L20213" t="s">
        <v>751</v>
      </c>
      <c r="M20213" t="s">
        <v>751</v>
      </c>
      <c r="N20213">
        <v>0</v>
      </c>
      <c r="O20213" t="s">
        <v>751</v>
      </c>
      <c r="P20213" t="s">
        <v>751</v>
      </c>
      <c r="Q20213" t="s">
        <v>751</v>
      </c>
      <c r="R20213" t="s">
        <v>751</v>
      </c>
      <c r="S20213" t="s">
        <v>758</v>
      </c>
    </row>
    <row r="20214" spans="1:19" x14ac:dyDescent="0.3">
      <c r="A20214" t="s">
        <v>747</v>
      </c>
      <c r="B20214" t="s">
        <v>748</v>
      </c>
      <c r="C20214" t="s">
        <v>749</v>
      </c>
      <c r="D20214" t="s">
        <v>750</v>
      </c>
      <c r="E20214">
        <v>4</v>
      </c>
      <c r="F20214" t="s">
        <v>539</v>
      </c>
      <c r="G20214">
        <v>32115.15</v>
      </c>
      <c r="H20214">
        <v>1.8</v>
      </c>
      <c r="I20214">
        <v>32115.15</v>
      </c>
      <c r="J20214">
        <v>566.04</v>
      </c>
      <c r="K20214">
        <v>32115.15</v>
      </c>
      <c r="L20214">
        <v>24.29</v>
      </c>
      <c r="M20214" t="s">
        <v>751</v>
      </c>
      <c r="N20214">
        <v>0</v>
      </c>
      <c r="O20214">
        <v>128460.6</v>
      </c>
      <c r="P20214" t="s">
        <v>768</v>
      </c>
      <c r="Q20214" t="s">
        <v>766</v>
      </c>
      <c r="R20214" t="s">
        <v>768</v>
      </c>
      <c r="S20214" t="s">
        <v>758</v>
      </c>
    </row>
    <row r="20215" spans="1:19" x14ac:dyDescent="0.3">
      <c r="A20215" t="s">
        <v>747</v>
      </c>
      <c r="B20215" t="s">
        <v>748</v>
      </c>
      <c r="C20215" t="s">
        <v>749</v>
      </c>
      <c r="D20215" t="s">
        <v>750</v>
      </c>
      <c r="E20215">
        <v>1</v>
      </c>
      <c r="F20215" t="s">
        <v>531</v>
      </c>
      <c r="G20215">
        <v>5222.0600000000004</v>
      </c>
      <c r="H20215">
        <v>4.33</v>
      </c>
      <c r="I20215">
        <v>5222.0600000000004</v>
      </c>
      <c r="J20215">
        <v>116.55</v>
      </c>
      <c r="K20215">
        <v>5222.0600000000004</v>
      </c>
      <c r="L20215">
        <v>19.68</v>
      </c>
      <c r="M20215" t="s">
        <v>751</v>
      </c>
      <c r="N20215">
        <v>0</v>
      </c>
      <c r="O20215">
        <v>5222.0600000000004</v>
      </c>
      <c r="P20215" t="s">
        <v>768</v>
      </c>
      <c r="Q20215" t="s">
        <v>766</v>
      </c>
      <c r="R20215" t="s">
        <v>768</v>
      </c>
      <c r="S20215" t="s">
        <v>758</v>
      </c>
    </row>
    <row r="20216" spans="1:19" x14ac:dyDescent="0.3">
      <c r="A20216" t="s">
        <v>747</v>
      </c>
      <c r="B20216" t="s">
        <v>748</v>
      </c>
      <c r="C20216" t="s">
        <v>749</v>
      </c>
      <c r="D20216" t="s">
        <v>750</v>
      </c>
      <c r="E20216">
        <v>9</v>
      </c>
      <c r="F20216" t="s">
        <v>98</v>
      </c>
      <c r="G20216">
        <v>71152.11</v>
      </c>
      <c r="H20216">
        <v>0.34</v>
      </c>
      <c r="I20216">
        <v>71152.11</v>
      </c>
      <c r="J20216">
        <v>0.71</v>
      </c>
      <c r="K20216">
        <v>71152.11</v>
      </c>
      <c r="L20216">
        <v>26.02</v>
      </c>
      <c r="M20216" t="s">
        <v>751</v>
      </c>
      <c r="N20216">
        <v>0</v>
      </c>
      <c r="O20216">
        <v>640368.99</v>
      </c>
      <c r="P20216" t="s">
        <v>766</v>
      </c>
      <c r="Q20216" t="s">
        <v>766</v>
      </c>
      <c r="R20216" t="s">
        <v>768</v>
      </c>
      <c r="S20216" t="s">
        <v>758</v>
      </c>
    </row>
    <row r="20217" spans="1:19" x14ac:dyDescent="0.3">
      <c r="A20217" t="s">
        <v>753</v>
      </c>
      <c r="B20217" t="s">
        <v>748</v>
      </c>
      <c r="C20217" t="s">
        <v>754</v>
      </c>
      <c r="D20217" t="s">
        <v>750</v>
      </c>
      <c r="E20217">
        <v>-4</v>
      </c>
      <c r="F20217" t="s">
        <v>531</v>
      </c>
      <c r="G20217">
        <v>-15.24</v>
      </c>
      <c r="H20217" t="s">
        <v>751</v>
      </c>
      <c r="I20217">
        <v>-15.24</v>
      </c>
      <c r="J20217" t="s">
        <v>751</v>
      </c>
      <c r="K20217">
        <v>-15.24</v>
      </c>
      <c r="L20217" t="s">
        <v>751</v>
      </c>
      <c r="M20217" t="s">
        <v>751</v>
      </c>
      <c r="N20217">
        <v>0</v>
      </c>
      <c r="O20217" t="s">
        <v>751</v>
      </c>
      <c r="P20217" t="s">
        <v>751</v>
      </c>
      <c r="Q20217" t="s">
        <v>751</v>
      </c>
      <c r="R20217" t="s">
        <v>751</v>
      </c>
      <c r="S20217" t="s">
        <v>758</v>
      </c>
    </row>
    <row r="20218" spans="1:19" x14ac:dyDescent="0.3">
      <c r="A20218" t="s">
        <v>747</v>
      </c>
      <c r="B20218" t="s">
        <v>748</v>
      </c>
      <c r="C20218" t="s">
        <v>749</v>
      </c>
      <c r="D20218" t="s">
        <v>750</v>
      </c>
      <c r="E20218">
        <v>2</v>
      </c>
      <c r="F20218" t="s">
        <v>175</v>
      </c>
      <c r="G20218">
        <v>43990.27</v>
      </c>
      <c r="H20218">
        <v>5033.7</v>
      </c>
      <c r="I20218">
        <v>43990.27</v>
      </c>
      <c r="J20218">
        <v>0.39</v>
      </c>
      <c r="K20218">
        <v>43990.27</v>
      </c>
      <c r="L20218">
        <v>21.36</v>
      </c>
      <c r="M20218" t="s">
        <v>751</v>
      </c>
      <c r="N20218">
        <v>0</v>
      </c>
      <c r="O20218">
        <v>87980.54</v>
      </c>
      <c r="P20218" t="s">
        <v>766</v>
      </c>
      <c r="Q20218" t="s">
        <v>768</v>
      </c>
      <c r="R20218" t="s">
        <v>768</v>
      </c>
      <c r="S20218" t="s">
        <v>758</v>
      </c>
    </row>
    <row r="20219" spans="1:19" x14ac:dyDescent="0.3">
      <c r="A20219" t="s">
        <v>752</v>
      </c>
      <c r="B20219" t="s">
        <v>748</v>
      </c>
      <c r="C20219" t="s">
        <v>754</v>
      </c>
      <c r="D20219" t="s">
        <v>750</v>
      </c>
      <c r="E20219">
        <v>-1</v>
      </c>
      <c r="F20219" t="s">
        <v>125</v>
      </c>
      <c r="G20219">
        <v>-132749.78</v>
      </c>
      <c r="H20219" t="s">
        <v>751</v>
      </c>
      <c r="I20219">
        <v>-132749.78</v>
      </c>
      <c r="J20219" t="s">
        <v>751</v>
      </c>
      <c r="K20219">
        <v>-132749.78</v>
      </c>
      <c r="L20219" t="s">
        <v>751</v>
      </c>
      <c r="M20219" t="s">
        <v>751</v>
      </c>
      <c r="N20219">
        <v>0</v>
      </c>
      <c r="O20219" t="s">
        <v>751</v>
      </c>
      <c r="P20219" t="s">
        <v>751</v>
      </c>
      <c r="Q20219" t="s">
        <v>751</v>
      </c>
      <c r="R20219" t="s">
        <v>751</v>
      </c>
      <c r="S20219" t="s">
        <v>758</v>
      </c>
    </row>
    <row r="20220" spans="1:19" x14ac:dyDescent="0.3">
      <c r="A20220" t="s">
        <v>747</v>
      </c>
      <c r="B20220" t="s">
        <v>748</v>
      </c>
      <c r="C20220" t="s">
        <v>749</v>
      </c>
      <c r="D20220" t="s">
        <v>750</v>
      </c>
      <c r="E20220">
        <v>-1</v>
      </c>
      <c r="F20220" t="s">
        <v>157</v>
      </c>
      <c r="G20220">
        <v>3884141.47</v>
      </c>
      <c r="H20220">
        <v>134.97999999999999</v>
      </c>
      <c r="I20220">
        <v>3884141.47</v>
      </c>
      <c r="J20220">
        <v>60.64</v>
      </c>
      <c r="K20220">
        <v>3884141.47</v>
      </c>
      <c r="L20220">
        <v>756.08</v>
      </c>
      <c r="M20220" t="s">
        <v>751</v>
      </c>
      <c r="N20220">
        <v>0</v>
      </c>
      <c r="O20220" t="s">
        <v>751</v>
      </c>
      <c r="P20220" t="s">
        <v>766</v>
      </c>
      <c r="Q20220" t="s">
        <v>766</v>
      </c>
      <c r="R20220" t="s">
        <v>766</v>
      </c>
      <c r="S20220" t="s">
        <v>758</v>
      </c>
    </row>
    <row r="20221" spans="1:19" x14ac:dyDescent="0.3">
      <c r="A20221" t="s">
        <v>752</v>
      </c>
      <c r="B20221" t="s">
        <v>748</v>
      </c>
      <c r="C20221" t="s">
        <v>754</v>
      </c>
      <c r="D20221" t="s">
        <v>750</v>
      </c>
      <c r="E20221">
        <v>1</v>
      </c>
      <c r="F20221" t="s">
        <v>393</v>
      </c>
      <c r="G20221">
        <v>-41793.68</v>
      </c>
      <c r="H20221" t="s">
        <v>751</v>
      </c>
      <c r="I20221">
        <v>-41793.68</v>
      </c>
      <c r="J20221" t="s">
        <v>751</v>
      </c>
      <c r="K20221">
        <v>-41793.68</v>
      </c>
      <c r="L20221" t="s">
        <v>751</v>
      </c>
      <c r="M20221" t="s">
        <v>751</v>
      </c>
      <c r="N20221">
        <v>0</v>
      </c>
      <c r="O20221" t="s">
        <v>751</v>
      </c>
      <c r="P20221" t="s">
        <v>751</v>
      </c>
      <c r="Q20221" t="s">
        <v>751</v>
      </c>
      <c r="R20221" t="s">
        <v>751</v>
      </c>
      <c r="S20221" t="s">
        <v>758</v>
      </c>
    </row>
    <row r="20222" spans="1:19" x14ac:dyDescent="0.3">
      <c r="A20222" t="s">
        <v>753</v>
      </c>
      <c r="B20222" t="s">
        <v>748</v>
      </c>
      <c r="C20222" t="s">
        <v>749</v>
      </c>
      <c r="D20222" t="s">
        <v>750</v>
      </c>
      <c r="E20222">
        <v>10</v>
      </c>
      <c r="F20222" t="s">
        <v>541</v>
      </c>
      <c r="G20222">
        <v>504501.6</v>
      </c>
      <c r="H20222">
        <v>3.32</v>
      </c>
      <c r="I20222">
        <v>504501.6</v>
      </c>
      <c r="J20222">
        <v>17.850000000000001</v>
      </c>
      <c r="K20222">
        <v>504501.6</v>
      </c>
      <c r="L20222">
        <v>87.93</v>
      </c>
      <c r="M20222" t="s">
        <v>751</v>
      </c>
      <c r="N20222">
        <v>0</v>
      </c>
      <c r="O20222">
        <v>5045016</v>
      </c>
      <c r="P20222" t="s">
        <v>766</v>
      </c>
      <c r="Q20222" t="s">
        <v>766</v>
      </c>
      <c r="R20222" t="s">
        <v>768</v>
      </c>
      <c r="S20222" t="s">
        <v>758</v>
      </c>
    </row>
    <row r="20223" spans="1:19" x14ac:dyDescent="0.3">
      <c r="A20223" t="s">
        <v>752</v>
      </c>
      <c r="B20223" t="s">
        <v>748</v>
      </c>
      <c r="C20223" t="s">
        <v>749</v>
      </c>
      <c r="D20223" t="s">
        <v>750</v>
      </c>
      <c r="E20223">
        <v>-4</v>
      </c>
      <c r="F20223" t="s">
        <v>186</v>
      </c>
      <c r="G20223">
        <v>3799806.43</v>
      </c>
      <c r="H20223">
        <v>46.7</v>
      </c>
      <c r="I20223">
        <v>3799806.43</v>
      </c>
      <c r="J20223">
        <v>20.98</v>
      </c>
      <c r="K20223">
        <v>3799806.43</v>
      </c>
      <c r="L20223">
        <v>261.58</v>
      </c>
      <c r="M20223" t="s">
        <v>751</v>
      </c>
      <c r="N20223">
        <v>0</v>
      </c>
      <c r="O20223" t="s">
        <v>751</v>
      </c>
      <c r="P20223" t="s">
        <v>766</v>
      </c>
      <c r="Q20223" t="s">
        <v>766</v>
      </c>
      <c r="R20223" t="s">
        <v>766</v>
      </c>
      <c r="S20223" t="s">
        <v>758</v>
      </c>
    </row>
    <row r="20224" spans="1:19" x14ac:dyDescent="0.3">
      <c r="A20224" t="s">
        <v>753</v>
      </c>
      <c r="B20224" t="s">
        <v>748</v>
      </c>
      <c r="C20224" t="s">
        <v>749</v>
      </c>
      <c r="D20224" t="s">
        <v>750</v>
      </c>
      <c r="E20224">
        <v>3</v>
      </c>
      <c r="F20224" t="s">
        <v>81</v>
      </c>
      <c r="G20224">
        <v>25228.82</v>
      </c>
      <c r="H20224">
        <v>0.8</v>
      </c>
      <c r="I20224">
        <v>25228.82</v>
      </c>
      <c r="J20224">
        <v>566.80999999999995</v>
      </c>
      <c r="K20224">
        <v>25228.82</v>
      </c>
      <c r="L20224">
        <v>3.65</v>
      </c>
      <c r="M20224" t="s">
        <v>751</v>
      </c>
      <c r="N20224">
        <v>0</v>
      </c>
      <c r="O20224">
        <v>75686.459999999992</v>
      </c>
      <c r="P20224" t="s">
        <v>768</v>
      </c>
      <c r="Q20224" t="s">
        <v>766</v>
      </c>
      <c r="R20224" t="s">
        <v>768</v>
      </c>
      <c r="S20224" t="s">
        <v>758</v>
      </c>
    </row>
    <row r="20225" spans="1:19" x14ac:dyDescent="0.3">
      <c r="A20225" t="s">
        <v>752</v>
      </c>
      <c r="B20225" t="s">
        <v>748</v>
      </c>
      <c r="C20225" t="s">
        <v>749</v>
      </c>
      <c r="D20225" t="s">
        <v>750</v>
      </c>
      <c r="E20225">
        <v>2</v>
      </c>
      <c r="F20225" t="s">
        <v>251</v>
      </c>
      <c r="G20225">
        <v>11799.83</v>
      </c>
      <c r="H20225">
        <v>4.6100000000000003</v>
      </c>
      <c r="I20225">
        <v>11799.83</v>
      </c>
      <c r="J20225">
        <v>0.35</v>
      </c>
      <c r="K20225">
        <v>11799.83</v>
      </c>
      <c r="L20225">
        <v>1.86</v>
      </c>
      <c r="M20225" t="s">
        <v>751</v>
      </c>
      <c r="N20225">
        <v>0</v>
      </c>
      <c r="O20225">
        <v>23599.66</v>
      </c>
      <c r="P20225" t="s">
        <v>766</v>
      </c>
      <c r="Q20225" t="s">
        <v>766</v>
      </c>
      <c r="R20225" t="s">
        <v>766</v>
      </c>
      <c r="S20225" t="s">
        <v>758</v>
      </c>
    </row>
    <row r="20226" spans="1:19" x14ac:dyDescent="0.3">
      <c r="A20226" t="s">
        <v>747</v>
      </c>
      <c r="B20226" t="s">
        <v>748</v>
      </c>
      <c r="C20226" t="s">
        <v>754</v>
      </c>
      <c r="D20226" t="s">
        <v>750</v>
      </c>
      <c r="E20226">
        <v>5</v>
      </c>
      <c r="F20226" t="s">
        <v>366</v>
      </c>
      <c r="G20226">
        <v>-2420.4</v>
      </c>
      <c r="H20226" t="s">
        <v>751</v>
      </c>
      <c r="I20226">
        <v>-2420.4</v>
      </c>
      <c r="J20226" t="s">
        <v>751</v>
      </c>
      <c r="K20226">
        <v>-2420.4</v>
      </c>
      <c r="L20226" t="s">
        <v>751</v>
      </c>
      <c r="M20226" t="s">
        <v>751</v>
      </c>
      <c r="N20226">
        <v>0</v>
      </c>
      <c r="O20226" t="s">
        <v>751</v>
      </c>
      <c r="P20226" t="s">
        <v>751</v>
      </c>
      <c r="Q20226" t="s">
        <v>751</v>
      </c>
      <c r="R20226" t="s">
        <v>751</v>
      </c>
      <c r="S20226" t="s">
        <v>758</v>
      </c>
    </row>
    <row r="20227" spans="1:19" x14ac:dyDescent="0.3">
      <c r="A20227" t="s">
        <v>747</v>
      </c>
      <c r="B20227" t="s">
        <v>748</v>
      </c>
      <c r="C20227" t="s">
        <v>754</v>
      </c>
      <c r="D20227" t="s">
        <v>750</v>
      </c>
      <c r="E20227">
        <v>3</v>
      </c>
      <c r="F20227" t="s">
        <v>529</v>
      </c>
      <c r="G20227">
        <v>-8800.34</v>
      </c>
      <c r="H20227" t="s">
        <v>751</v>
      </c>
      <c r="I20227">
        <v>-8800.34</v>
      </c>
      <c r="J20227" t="s">
        <v>751</v>
      </c>
      <c r="K20227">
        <v>-8800.34</v>
      </c>
      <c r="L20227" t="s">
        <v>751</v>
      </c>
      <c r="M20227" t="s">
        <v>751</v>
      </c>
      <c r="N20227">
        <v>0</v>
      </c>
      <c r="O20227" t="s">
        <v>751</v>
      </c>
      <c r="P20227" t="s">
        <v>751</v>
      </c>
      <c r="Q20227" t="s">
        <v>751</v>
      </c>
      <c r="R20227" t="s">
        <v>751</v>
      </c>
      <c r="S20227" t="s">
        <v>758</v>
      </c>
    </row>
    <row r="20228" spans="1:19" x14ac:dyDescent="0.3">
      <c r="A20228" t="s">
        <v>747</v>
      </c>
      <c r="B20228" t="s">
        <v>748</v>
      </c>
      <c r="C20228" t="s">
        <v>749</v>
      </c>
      <c r="D20228" t="s">
        <v>750</v>
      </c>
      <c r="E20228">
        <v>4</v>
      </c>
      <c r="F20228" t="s">
        <v>324</v>
      </c>
      <c r="G20228">
        <v>26851.119999999999</v>
      </c>
      <c r="H20228">
        <v>3.52</v>
      </c>
      <c r="I20228">
        <v>26851.119999999999</v>
      </c>
      <c r="J20228">
        <v>736.93</v>
      </c>
      <c r="K20228">
        <v>26851.119999999999</v>
      </c>
      <c r="L20228">
        <v>16.47</v>
      </c>
      <c r="M20228" t="s">
        <v>751</v>
      </c>
      <c r="N20228">
        <v>0</v>
      </c>
      <c r="O20228">
        <v>107404.48</v>
      </c>
      <c r="P20228" t="s">
        <v>768</v>
      </c>
      <c r="Q20228" t="s">
        <v>766</v>
      </c>
      <c r="R20228" t="s">
        <v>768</v>
      </c>
      <c r="S20228" t="s">
        <v>758</v>
      </c>
    </row>
    <row r="20229" spans="1:19" x14ac:dyDescent="0.3">
      <c r="A20229" t="s">
        <v>747</v>
      </c>
      <c r="B20229" t="s">
        <v>748</v>
      </c>
      <c r="C20229" t="s">
        <v>749</v>
      </c>
      <c r="D20229" t="s">
        <v>750</v>
      </c>
      <c r="E20229">
        <v>3</v>
      </c>
      <c r="F20229" t="s">
        <v>255</v>
      </c>
      <c r="G20229">
        <v>200753.09</v>
      </c>
      <c r="H20229">
        <v>11.83</v>
      </c>
      <c r="I20229">
        <v>200753.09</v>
      </c>
      <c r="J20229">
        <v>1.98</v>
      </c>
      <c r="K20229">
        <v>200753.09</v>
      </c>
      <c r="L20229">
        <v>21.64</v>
      </c>
      <c r="M20229" t="s">
        <v>751</v>
      </c>
      <c r="N20229">
        <v>0</v>
      </c>
      <c r="O20229">
        <v>602259.27</v>
      </c>
      <c r="P20229" t="s">
        <v>766</v>
      </c>
      <c r="Q20229" t="s">
        <v>766</v>
      </c>
      <c r="R20229" t="s">
        <v>766</v>
      </c>
      <c r="S20229" t="s">
        <v>758</v>
      </c>
    </row>
    <row r="20230" spans="1:19" x14ac:dyDescent="0.3">
      <c r="A20230" t="s">
        <v>747</v>
      </c>
      <c r="B20230" t="s">
        <v>748</v>
      </c>
      <c r="C20230" t="s">
        <v>749</v>
      </c>
      <c r="D20230" t="s">
        <v>750</v>
      </c>
      <c r="E20230">
        <v>-1</v>
      </c>
      <c r="F20230" t="s">
        <v>180</v>
      </c>
      <c r="G20230">
        <v>212.5</v>
      </c>
      <c r="H20230">
        <v>0.04</v>
      </c>
      <c r="I20230">
        <v>212.5</v>
      </c>
      <c r="J20230">
        <v>0.01</v>
      </c>
      <c r="K20230">
        <v>212.5</v>
      </c>
      <c r="L20230">
        <v>0.49</v>
      </c>
      <c r="M20230">
        <v>1</v>
      </c>
      <c r="N20230">
        <v>34.229999999999997</v>
      </c>
      <c r="O20230" t="s">
        <v>751</v>
      </c>
      <c r="P20230" t="s">
        <v>767</v>
      </c>
      <c r="Q20230" t="s">
        <v>767</v>
      </c>
      <c r="R20230" t="s">
        <v>767</v>
      </c>
      <c r="S20230" t="s">
        <v>758</v>
      </c>
    </row>
    <row r="20231" spans="1:19" x14ac:dyDescent="0.3">
      <c r="A20231" t="s">
        <v>747</v>
      </c>
      <c r="B20231" t="s">
        <v>748</v>
      </c>
      <c r="C20231" t="s">
        <v>749</v>
      </c>
      <c r="D20231" t="s">
        <v>750</v>
      </c>
      <c r="E20231">
        <v>3</v>
      </c>
      <c r="F20231" t="s">
        <v>119</v>
      </c>
      <c r="G20231">
        <v>69190.14</v>
      </c>
      <c r="H20231">
        <v>19.850000000000001</v>
      </c>
      <c r="I20231">
        <v>69190.14</v>
      </c>
      <c r="J20231">
        <v>4.0199999999999996</v>
      </c>
      <c r="K20231">
        <v>69190.14</v>
      </c>
      <c r="L20231">
        <v>31.84</v>
      </c>
      <c r="M20231" t="s">
        <v>751</v>
      </c>
      <c r="N20231">
        <v>0</v>
      </c>
      <c r="O20231">
        <v>207570.42</v>
      </c>
      <c r="P20231" t="s">
        <v>766</v>
      </c>
      <c r="Q20231" t="s">
        <v>766</v>
      </c>
      <c r="R20231" t="s">
        <v>766</v>
      </c>
      <c r="S20231" t="s">
        <v>758</v>
      </c>
    </row>
    <row r="20232" spans="1:19" x14ac:dyDescent="0.3">
      <c r="A20232" t="s">
        <v>747</v>
      </c>
      <c r="B20232" t="s">
        <v>748</v>
      </c>
      <c r="C20232" t="s">
        <v>754</v>
      </c>
      <c r="D20232" t="s">
        <v>750</v>
      </c>
      <c r="E20232">
        <v>3</v>
      </c>
      <c r="F20232" t="s">
        <v>423</v>
      </c>
      <c r="G20232">
        <v>-1311.99</v>
      </c>
      <c r="H20232" t="s">
        <v>751</v>
      </c>
      <c r="I20232">
        <v>-1311.99</v>
      </c>
      <c r="J20232" t="s">
        <v>751</v>
      </c>
      <c r="K20232">
        <v>-1311.99</v>
      </c>
      <c r="L20232" t="s">
        <v>751</v>
      </c>
      <c r="M20232" t="s">
        <v>751</v>
      </c>
      <c r="N20232">
        <v>0</v>
      </c>
      <c r="O20232" t="s">
        <v>751</v>
      </c>
      <c r="P20232" t="s">
        <v>751</v>
      </c>
      <c r="Q20232" t="s">
        <v>751</v>
      </c>
      <c r="R20232" t="s">
        <v>751</v>
      </c>
      <c r="S20232" t="s">
        <v>758</v>
      </c>
    </row>
    <row r="20233" spans="1:19" x14ac:dyDescent="0.3">
      <c r="A20233" t="s">
        <v>747</v>
      </c>
      <c r="B20233" t="s">
        <v>748</v>
      </c>
      <c r="C20233" t="s">
        <v>749</v>
      </c>
      <c r="D20233" t="s">
        <v>750</v>
      </c>
      <c r="E20233">
        <v>3</v>
      </c>
      <c r="F20233" t="s">
        <v>197</v>
      </c>
      <c r="G20233">
        <v>1036450.76</v>
      </c>
      <c r="H20233">
        <v>103.73</v>
      </c>
      <c r="I20233">
        <v>1036450.76</v>
      </c>
      <c r="J20233">
        <v>93.88</v>
      </c>
      <c r="K20233">
        <v>1036450.76</v>
      </c>
      <c r="L20233">
        <v>485.02</v>
      </c>
      <c r="M20233" t="s">
        <v>751</v>
      </c>
      <c r="N20233">
        <v>42.64</v>
      </c>
      <c r="O20233">
        <v>3109352.28</v>
      </c>
      <c r="P20233" t="s">
        <v>766</v>
      </c>
      <c r="Q20233" t="s">
        <v>766</v>
      </c>
      <c r="R20233" t="s">
        <v>766</v>
      </c>
      <c r="S20233" t="s">
        <v>758</v>
      </c>
    </row>
    <row r="20234" spans="1:19" x14ac:dyDescent="0.3">
      <c r="A20234" t="s">
        <v>753</v>
      </c>
      <c r="B20234" t="s">
        <v>748</v>
      </c>
      <c r="C20234" t="s">
        <v>749</v>
      </c>
      <c r="D20234" t="s">
        <v>750</v>
      </c>
      <c r="E20234">
        <v>-1</v>
      </c>
      <c r="F20234" t="s">
        <v>447</v>
      </c>
      <c r="G20234">
        <v>25.15</v>
      </c>
      <c r="H20234">
        <v>0.01</v>
      </c>
      <c r="I20234">
        <v>25.15</v>
      </c>
      <c r="J20234">
        <v>0</v>
      </c>
      <c r="K20234">
        <v>25.15</v>
      </c>
      <c r="L20234">
        <v>0.02</v>
      </c>
      <c r="M20234" t="s">
        <v>751</v>
      </c>
      <c r="N20234">
        <v>0</v>
      </c>
      <c r="O20234" t="s">
        <v>751</v>
      </c>
      <c r="P20234" t="s">
        <v>766</v>
      </c>
      <c r="Q20234" t="s">
        <v>766</v>
      </c>
      <c r="R20234" t="s">
        <v>766</v>
      </c>
      <c r="S20234" t="s">
        <v>758</v>
      </c>
    </row>
    <row r="20235" spans="1:19" x14ac:dyDescent="0.3">
      <c r="A20235" t="s">
        <v>752</v>
      </c>
      <c r="B20235" t="s">
        <v>748</v>
      </c>
      <c r="C20235" t="s">
        <v>754</v>
      </c>
      <c r="D20235" t="s">
        <v>750</v>
      </c>
      <c r="E20235">
        <v>-1</v>
      </c>
      <c r="F20235" t="s">
        <v>243</v>
      </c>
      <c r="G20235">
        <v>-2138.17</v>
      </c>
      <c r="H20235" t="s">
        <v>751</v>
      </c>
      <c r="I20235">
        <v>-2138.17</v>
      </c>
      <c r="J20235" t="s">
        <v>751</v>
      </c>
      <c r="K20235">
        <v>-2138.17</v>
      </c>
      <c r="L20235" t="s">
        <v>751</v>
      </c>
      <c r="M20235" t="s">
        <v>751</v>
      </c>
      <c r="N20235">
        <v>0</v>
      </c>
      <c r="O20235" t="s">
        <v>751</v>
      </c>
      <c r="P20235" t="s">
        <v>751</v>
      </c>
      <c r="Q20235" t="s">
        <v>751</v>
      </c>
      <c r="R20235" t="s">
        <v>751</v>
      </c>
      <c r="S20235" t="s">
        <v>758</v>
      </c>
    </row>
    <row r="20236" spans="1:19" x14ac:dyDescent="0.3">
      <c r="A20236" t="s">
        <v>753</v>
      </c>
      <c r="B20236" t="s">
        <v>748</v>
      </c>
      <c r="C20236" t="s">
        <v>754</v>
      </c>
      <c r="D20236" t="s">
        <v>750</v>
      </c>
      <c r="E20236">
        <v>3</v>
      </c>
      <c r="F20236" t="s">
        <v>168</v>
      </c>
      <c r="G20236">
        <v>-2507.21</v>
      </c>
      <c r="H20236" t="s">
        <v>751</v>
      </c>
      <c r="I20236">
        <v>-2507.21</v>
      </c>
      <c r="J20236" t="s">
        <v>751</v>
      </c>
      <c r="K20236">
        <v>-2507.21</v>
      </c>
      <c r="L20236" t="s">
        <v>751</v>
      </c>
      <c r="M20236" t="s">
        <v>751</v>
      </c>
      <c r="N20236">
        <v>0</v>
      </c>
      <c r="O20236" t="s">
        <v>751</v>
      </c>
      <c r="P20236" t="s">
        <v>751</v>
      </c>
      <c r="Q20236" t="s">
        <v>751</v>
      </c>
      <c r="R20236" t="s">
        <v>751</v>
      </c>
      <c r="S20236" t="s">
        <v>758</v>
      </c>
    </row>
    <row r="20237" spans="1:19" x14ac:dyDescent="0.3">
      <c r="A20237" t="s">
        <v>747</v>
      </c>
      <c r="B20237" t="s">
        <v>748</v>
      </c>
      <c r="C20237" t="s">
        <v>749</v>
      </c>
      <c r="D20237" t="s">
        <v>750</v>
      </c>
      <c r="E20237">
        <v>10</v>
      </c>
      <c r="F20237" t="s">
        <v>316</v>
      </c>
      <c r="G20237">
        <v>54588.77</v>
      </c>
      <c r="H20237">
        <v>2.98</v>
      </c>
      <c r="I20237">
        <v>54588.77</v>
      </c>
      <c r="J20237">
        <v>15.99</v>
      </c>
      <c r="K20237">
        <v>54588.77</v>
      </c>
      <c r="L20237">
        <v>9.42</v>
      </c>
      <c r="M20237" t="s">
        <v>751</v>
      </c>
      <c r="N20237">
        <v>0</v>
      </c>
      <c r="O20237">
        <v>545887.69999999995</v>
      </c>
      <c r="P20237" t="s">
        <v>766</v>
      </c>
      <c r="Q20237" t="s">
        <v>766</v>
      </c>
      <c r="R20237" t="s">
        <v>768</v>
      </c>
      <c r="S20237" t="s">
        <v>758</v>
      </c>
    </row>
    <row r="20238" spans="1:19" x14ac:dyDescent="0.3">
      <c r="A20238" t="s">
        <v>753</v>
      </c>
      <c r="B20238" t="s">
        <v>748</v>
      </c>
      <c r="C20238" t="s">
        <v>754</v>
      </c>
      <c r="D20238" t="s">
        <v>750</v>
      </c>
      <c r="E20238">
        <v>-1</v>
      </c>
      <c r="F20238" t="s">
        <v>400</v>
      </c>
      <c r="G20238">
        <v>-49396.46</v>
      </c>
      <c r="H20238" t="s">
        <v>751</v>
      </c>
      <c r="I20238">
        <v>-49396.46</v>
      </c>
      <c r="J20238" t="s">
        <v>751</v>
      </c>
      <c r="K20238">
        <v>-49396.46</v>
      </c>
      <c r="L20238" t="s">
        <v>751</v>
      </c>
      <c r="M20238" t="s">
        <v>751</v>
      </c>
      <c r="N20238">
        <v>0</v>
      </c>
      <c r="O20238" t="s">
        <v>751</v>
      </c>
      <c r="P20238" t="s">
        <v>751</v>
      </c>
      <c r="Q20238" t="s">
        <v>751</v>
      </c>
      <c r="R20238" t="s">
        <v>751</v>
      </c>
      <c r="S20238" t="s">
        <v>758</v>
      </c>
    </row>
    <row r="20239" spans="1:19" x14ac:dyDescent="0.3">
      <c r="A20239" t="s">
        <v>753</v>
      </c>
      <c r="B20239" t="s">
        <v>748</v>
      </c>
      <c r="C20239" t="s">
        <v>749</v>
      </c>
      <c r="D20239" t="s">
        <v>750</v>
      </c>
      <c r="E20239">
        <v>10</v>
      </c>
      <c r="F20239" t="s">
        <v>116</v>
      </c>
      <c r="G20239">
        <v>655105.72</v>
      </c>
      <c r="H20239" t="s">
        <v>751</v>
      </c>
      <c r="I20239">
        <v>655105.72</v>
      </c>
      <c r="J20239" t="s">
        <v>751</v>
      </c>
      <c r="K20239">
        <v>655105.72</v>
      </c>
      <c r="L20239">
        <v>7.21</v>
      </c>
      <c r="M20239" t="s">
        <v>751</v>
      </c>
      <c r="N20239">
        <v>655105.72</v>
      </c>
      <c r="O20239">
        <v>6551057.1999999993</v>
      </c>
      <c r="P20239" t="s">
        <v>766</v>
      </c>
      <c r="Q20239" t="s">
        <v>766</v>
      </c>
      <c r="R20239" t="s">
        <v>768</v>
      </c>
      <c r="S20239" t="s">
        <v>758</v>
      </c>
    </row>
    <row r="20240" spans="1:19" x14ac:dyDescent="0.3">
      <c r="A20240" t="s">
        <v>747</v>
      </c>
      <c r="B20240" t="s">
        <v>748</v>
      </c>
      <c r="C20240" t="s">
        <v>754</v>
      </c>
      <c r="D20240" t="s">
        <v>750</v>
      </c>
      <c r="E20240">
        <v>2</v>
      </c>
      <c r="F20240" t="s">
        <v>336</v>
      </c>
      <c r="G20240">
        <v>-727.46</v>
      </c>
      <c r="H20240" t="s">
        <v>751</v>
      </c>
      <c r="I20240">
        <v>-727.46</v>
      </c>
      <c r="J20240" t="s">
        <v>751</v>
      </c>
      <c r="K20240">
        <v>-727.46</v>
      </c>
      <c r="L20240" t="s">
        <v>751</v>
      </c>
      <c r="M20240" t="s">
        <v>751</v>
      </c>
      <c r="N20240">
        <v>0</v>
      </c>
      <c r="O20240" t="s">
        <v>751</v>
      </c>
      <c r="P20240" t="s">
        <v>751</v>
      </c>
      <c r="Q20240" t="s">
        <v>751</v>
      </c>
      <c r="R20240" t="s">
        <v>751</v>
      </c>
      <c r="S20240" t="s">
        <v>758</v>
      </c>
    </row>
    <row r="20241" spans="1:19" x14ac:dyDescent="0.3">
      <c r="A20241" t="s">
        <v>747</v>
      </c>
      <c r="B20241" t="s">
        <v>748</v>
      </c>
      <c r="C20241" t="s">
        <v>754</v>
      </c>
      <c r="D20241" t="s">
        <v>750</v>
      </c>
      <c r="E20241">
        <v>6</v>
      </c>
      <c r="F20241" t="s">
        <v>473</v>
      </c>
      <c r="G20241">
        <v>-2309.81</v>
      </c>
      <c r="H20241" t="s">
        <v>751</v>
      </c>
      <c r="I20241">
        <v>-2309.81</v>
      </c>
      <c r="J20241" t="s">
        <v>751</v>
      </c>
      <c r="K20241">
        <v>-2309.81</v>
      </c>
      <c r="L20241" t="s">
        <v>751</v>
      </c>
      <c r="M20241" t="s">
        <v>751</v>
      </c>
      <c r="N20241">
        <v>0</v>
      </c>
      <c r="O20241" t="s">
        <v>751</v>
      </c>
      <c r="P20241" t="s">
        <v>751</v>
      </c>
      <c r="Q20241" t="s">
        <v>751</v>
      </c>
      <c r="R20241" t="s">
        <v>751</v>
      </c>
      <c r="S20241" t="s">
        <v>758</v>
      </c>
    </row>
    <row r="20242" spans="1:19" x14ac:dyDescent="0.3">
      <c r="A20242" t="s">
        <v>747</v>
      </c>
      <c r="B20242" t="s">
        <v>748</v>
      </c>
      <c r="C20242" t="s">
        <v>749</v>
      </c>
      <c r="D20242" t="s">
        <v>750</v>
      </c>
      <c r="E20242">
        <v>5</v>
      </c>
      <c r="F20242" t="s">
        <v>452</v>
      </c>
      <c r="G20242">
        <v>25113.39</v>
      </c>
      <c r="H20242">
        <v>2446.27</v>
      </c>
      <c r="I20242">
        <v>25113.39</v>
      </c>
      <c r="J20242">
        <v>0.5</v>
      </c>
      <c r="K20242">
        <v>25113.39</v>
      </c>
      <c r="L20242">
        <v>6.28</v>
      </c>
      <c r="M20242" t="s">
        <v>751</v>
      </c>
      <c r="N20242">
        <v>0</v>
      </c>
      <c r="O20242">
        <v>125566.95</v>
      </c>
      <c r="P20242" t="s">
        <v>766</v>
      </c>
      <c r="Q20242" t="s">
        <v>768</v>
      </c>
      <c r="R20242" t="s">
        <v>768</v>
      </c>
      <c r="S20242" t="s">
        <v>758</v>
      </c>
    </row>
    <row r="20243" spans="1:19" x14ac:dyDescent="0.3">
      <c r="A20243" t="s">
        <v>747</v>
      </c>
      <c r="B20243" t="s">
        <v>748</v>
      </c>
      <c r="C20243" t="s">
        <v>754</v>
      </c>
      <c r="D20243" t="s">
        <v>750</v>
      </c>
      <c r="E20243">
        <v>-1</v>
      </c>
      <c r="F20243" t="s">
        <v>514</v>
      </c>
      <c r="G20243">
        <v>-971.5</v>
      </c>
      <c r="H20243" t="s">
        <v>751</v>
      </c>
      <c r="I20243">
        <v>-971.5</v>
      </c>
      <c r="J20243" t="s">
        <v>751</v>
      </c>
      <c r="K20243">
        <v>-971.5</v>
      </c>
      <c r="L20243" t="s">
        <v>751</v>
      </c>
      <c r="M20243" t="s">
        <v>751</v>
      </c>
      <c r="N20243">
        <v>0</v>
      </c>
      <c r="O20243" t="s">
        <v>751</v>
      </c>
      <c r="P20243" t="s">
        <v>751</v>
      </c>
      <c r="Q20243" t="s">
        <v>751</v>
      </c>
      <c r="R20243" t="s">
        <v>751</v>
      </c>
      <c r="S20243" t="s">
        <v>758</v>
      </c>
    </row>
    <row r="20244" spans="1:19" x14ac:dyDescent="0.3">
      <c r="A20244" t="s">
        <v>753</v>
      </c>
      <c r="B20244" t="s">
        <v>748</v>
      </c>
      <c r="C20244" t="s">
        <v>754</v>
      </c>
      <c r="D20244" t="s">
        <v>750</v>
      </c>
      <c r="E20244">
        <v>-1</v>
      </c>
      <c r="F20244" t="s">
        <v>320</v>
      </c>
      <c r="G20244">
        <v>-53.63</v>
      </c>
      <c r="H20244" t="s">
        <v>751</v>
      </c>
      <c r="I20244">
        <v>-53.63</v>
      </c>
      <c r="J20244" t="s">
        <v>751</v>
      </c>
      <c r="K20244">
        <v>-53.63</v>
      </c>
      <c r="L20244" t="s">
        <v>751</v>
      </c>
      <c r="M20244" t="s">
        <v>751</v>
      </c>
      <c r="N20244">
        <v>0</v>
      </c>
      <c r="O20244" t="s">
        <v>751</v>
      </c>
      <c r="P20244" t="s">
        <v>751</v>
      </c>
      <c r="Q20244" t="s">
        <v>751</v>
      </c>
      <c r="R20244" t="s">
        <v>751</v>
      </c>
      <c r="S20244" t="s">
        <v>758</v>
      </c>
    </row>
    <row r="20245" spans="1:19" x14ac:dyDescent="0.3">
      <c r="A20245" t="s">
        <v>753</v>
      </c>
      <c r="B20245" t="s">
        <v>748</v>
      </c>
      <c r="C20245" t="s">
        <v>754</v>
      </c>
      <c r="D20245" t="s">
        <v>750</v>
      </c>
      <c r="E20245">
        <v>-1</v>
      </c>
      <c r="F20245" t="s">
        <v>218</v>
      </c>
      <c r="G20245">
        <v>-144621.22</v>
      </c>
      <c r="H20245" t="s">
        <v>751</v>
      </c>
      <c r="I20245">
        <v>-144621.22</v>
      </c>
      <c r="J20245" t="s">
        <v>751</v>
      </c>
      <c r="K20245">
        <v>-144621.22</v>
      </c>
      <c r="L20245" t="s">
        <v>751</v>
      </c>
      <c r="M20245" t="s">
        <v>751</v>
      </c>
      <c r="N20245">
        <v>0</v>
      </c>
      <c r="O20245" t="s">
        <v>751</v>
      </c>
      <c r="P20245" t="s">
        <v>751</v>
      </c>
      <c r="Q20245" t="s">
        <v>751</v>
      </c>
      <c r="R20245" t="s">
        <v>751</v>
      </c>
      <c r="S20245" t="s">
        <v>758</v>
      </c>
    </row>
    <row r="20246" spans="1:19" x14ac:dyDescent="0.3">
      <c r="A20246" t="s">
        <v>747</v>
      </c>
      <c r="B20246" t="s">
        <v>748</v>
      </c>
      <c r="C20246" t="s">
        <v>749</v>
      </c>
      <c r="D20246" t="s">
        <v>750</v>
      </c>
      <c r="E20246">
        <v>4</v>
      </c>
      <c r="F20246" t="s">
        <v>209</v>
      </c>
      <c r="G20246">
        <v>27229.84</v>
      </c>
      <c r="H20246">
        <v>1565.45</v>
      </c>
      <c r="I20246">
        <v>27229.84</v>
      </c>
      <c r="J20246">
        <v>4.18</v>
      </c>
      <c r="K20246">
        <v>27229.84</v>
      </c>
      <c r="L20246">
        <v>40.020000000000003</v>
      </c>
      <c r="M20246" t="s">
        <v>751</v>
      </c>
      <c r="N20246">
        <v>0</v>
      </c>
      <c r="O20246">
        <v>108919.36</v>
      </c>
      <c r="P20246" t="s">
        <v>766</v>
      </c>
      <c r="Q20246" t="s">
        <v>768</v>
      </c>
      <c r="R20246" t="s">
        <v>768</v>
      </c>
      <c r="S20246" t="s">
        <v>758</v>
      </c>
    </row>
    <row r="20247" spans="1:19" x14ac:dyDescent="0.3">
      <c r="A20247" t="s">
        <v>747</v>
      </c>
      <c r="B20247" t="s">
        <v>748</v>
      </c>
      <c r="C20247" t="s">
        <v>754</v>
      </c>
      <c r="D20247" t="s">
        <v>750</v>
      </c>
      <c r="E20247">
        <v>6</v>
      </c>
      <c r="F20247" t="s">
        <v>226</v>
      </c>
      <c r="G20247">
        <v>-6572.83</v>
      </c>
      <c r="H20247" t="s">
        <v>751</v>
      </c>
      <c r="I20247">
        <v>-6572.83</v>
      </c>
      <c r="J20247" t="s">
        <v>751</v>
      </c>
      <c r="K20247">
        <v>-6572.83</v>
      </c>
      <c r="L20247" t="s">
        <v>751</v>
      </c>
      <c r="M20247" t="s">
        <v>751</v>
      </c>
      <c r="N20247">
        <v>0</v>
      </c>
      <c r="O20247" t="s">
        <v>751</v>
      </c>
      <c r="P20247" t="s">
        <v>751</v>
      </c>
      <c r="Q20247" t="s">
        <v>751</v>
      </c>
      <c r="R20247" t="s">
        <v>751</v>
      </c>
      <c r="S20247" t="s">
        <v>758</v>
      </c>
    </row>
    <row r="20248" spans="1:19" x14ac:dyDescent="0.3">
      <c r="A20248" t="s">
        <v>747</v>
      </c>
      <c r="B20248" t="s">
        <v>748</v>
      </c>
      <c r="C20248" t="s">
        <v>749</v>
      </c>
      <c r="D20248" t="s">
        <v>750</v>
      </c>
      <c r="E20248">
        <v>4</v>
      </c>
      <c r="F20248" t="s">
        <v>168</v>
      </c>
      <c r="G20248">
        <v>89.17</v>
      </c>
      <c r="H20248">
        <v>0</v>
      </c>
      <c r="I20248">
        <v>89.17</v>
      </c>
      <c r="J20248">
        <v>0</v>
      </c>
      <c r="K20248">
        <v>89.17</v>
      </c>
      <c r="L20248">
        <v>0.01</v>
      </c>
      <c r="M20248" t="s">
        <v>751</v>
      </c>
      <c r="N20248">
        <v>0</v>
      </c>
      <c r="O20248">
        <v>356.68</v>
      </c>
      <c r="P20248" t="s">
        <v>766</v>
      </c>
      <c r="Q20248" t="s">
        <v>766</v>
      </c>
      <c r="R20248" t="s">
        <v>766</v>
      </c>
      <c r="S20248" t="s">
        <v>758</v>
      </c>
    </row>
    <row r="20249" spans="1:19" x14ac:dyDescent="0.3">
      <c r="A20249" t="s">
        <v>753</v>
      </c>
      <c r="B20249" t="s">
        <v>748</v>
      </c>
      <c r="C20249" t="s">
        <v>754</v>
      </c>
      <c r="D20249" t="s">
        <v>750</v>
      </c>
      <c r="E20249">
        <v>2</v>
      </c>
      <c r="F20249" t="s">
        <v>307</v>
      </c>
      <c r="G20249">
        <v>-2199.16</v>
      </c>
      <c r="H20249" t="s">
        <v>751</v>
      </c>
      <c r="I20249">
        <v>-2199.16</v>
      </c>
      <c r="J20249" t="s">
        <v>751</v>
      </c>
      <c r="K20249">
        <v>-2199.16</v>
      </c>
      <c r="L20249" t="s">
        <v>751</v>
      </c>
      <c r="M20249" t="s">
        <v>751</v>
      </c>
      <c r="N20249">
        <v>0</v>
      </c>
      <c r="O20249" t="s">
        <v>751</v>
      </c>
      <c r="P20249" t="s">
        <v>751</v>
      </c>
      <c r="Q20249" t="s">
        <v>751</v>
      </c>
      <c r="R20249" t="s">
        <v>751</v>
      </c>
      <c r="S20249" t="s">
        <v>758</v>
      </c>
    </row>
    <row r="20250" spans="1:19" x14ac:dyDescent="0.3">
      <c r="A20250" t="s">
        <v>753</v>
      </c>
      <c r="B20250" t="s">
        <v>748</v>
      </c>
      <c r="C20250" t="s">
        <v>749</v>
      </c>
      <c r="D20250" t="s">
        <v>750</v>
      </c>
      <c r="E20250">
        <v>15</v>
      </c>
      <c r="F20250" t="s">
        <v>248</v>
      </c>
      <c r="G20250">
        <v>75280.81</v>
      </c>
      <c r="H20250" t="s">
        <v>751</v>
      </c>
      <c r="I20250">
        <v>75280.81</v>
      </c>
      <c r="J20250" t="s">
        <v>751</v>
      </c>
      <c r="K20250">
        <v>75280.81</v>
      </c>
      <c r="L20250">
        <v>14.19</v>
      </c>
      <c r="M20250" t="s">
        <v>751</v>
      </c>
      <c r="N20250">
        <v>75280.81</v>
      </c>
      <c r="O20250">
        <v>1129212.1499999999</v>
      </c>
      <c r="P20250" t="s">
        <v>766</v>
      </c>
      <c r="Q20250" t="s">
        <v>766</v>
      </c>
      <c r="R20250" t="s">
        <v>768</v>
      </c>
      <c r="S20250" t="s">
        <v>758</v>
      </c>
    </row>
    <row r="20251" spans="1:19" x14ac:dyDescent="0.3">
      <c r="A20251" t="s">
        <v>747</v>
      </c>
      <c r="B20251" t="s">
        <v>748</v>
      </c>
      <c r="C20251" t="s">
        <v>749</v>
      </c>
      <c r="D20251" t="s">
        <v>750</v>
      </c>
      <c r="E20251">
        <v>3</v>
      </c>
      <c r="F20251" t="s">
        <v>346</v>
      </c>
      <c r="G20251">
        <v>58047.7</v>
      </c>
      <c r="H20251">
        <v>22.23</v>
      </c>
      <c r="I20251">
        <v>58047.7</v>
      </c>
      <c r="J20251">
        <v>1.6</v>
      </c>
      <c r="K20251">
        <v>58047.7</v>
      </c>
      <c r="L20251">
        <v>34.659999999999997</v>
      </c>
      <c r="M20251" t="s">
        <v>751</v>
      </c>
      <c r="N20251">
        <v>0</v>
      </c>
      <c r="O20251">
        <v>174143.1</v>
      </c>
      <c r="P20251" t="s">
        <v>766</v>
      </c>
      <c r="Q20251" t="s">
        <v>766</v>
      </c>
      <c r="R20251" t="s">
        <v>766</v>
      </c>
      <c r="S20251" t="s">
        <v>758</v>
      </c>
    </row>
    <row r="20252" spans="1:19" x14ac:dyDescent="0.3">
      <c r="A20252" t="s">
        <v>747</v>
      </c>
      <c r="B20252" t="s">
        <v>748</v>
      </c>
      <c r="C20252" t="s">
        <v>754</v>
      </c>
      <c r="D20252" t="s">
        <v>750</v>
      </c>
      <c r="E20252">
        <v>2</v>
      </c>
      <c r="F20252" t="s">
        <v>366</v>
      </c>
      <c r="G20252">
        <v>-72.400000000000006</v>
      </c>
      <c r="H20252" t="s">
        <v>751</v>
      </c>
      <c r="I20252">
        <v>-72.400000000000006</v>
      </c>
      <c r="J20252" t="s">
        <v>751</v>
      </c>
      <c r="K20252">
        <v>-72.400000000000006</v>
      </c>
      <c r="L20252" t="s">
        <v>751</v>
      </c>
      <c r="M20252" t="s">
        <v>751</v>
      </c>
      <c r="N20252">
        <v>0</v>
      </c>
      <c r="O20252" t="s">
        <v>751</v>
      </c>
      <c r="P20252" t="s">
        <v>751</v>
      </c>
      <c r="Q20252" t="s">
        <v>751</v>
      </c>
      <c r="R20252" t="s">
        <v>751</v>
      </c>
      <c r="S20252" t="s">
        <v>758</v>
      </c>
    </row>
    <row r="20253" spans="1:19" x14ac:dyDescent="0.3">
      <c r="A20253" t="s">
        <v>753</v>
      </c>
      <c r="B20253" t="s">
        <v>748</v>
      </c>
      <c r="C20253" t="s">
        <v>749</v>
      </c>
      <c r="D20253" t="s">
        <v>750</v>
      </c>
      <c r="E20253">
        <v>2</v>
      </c>
      <c r="F20253" t="s">
        <v>102</v>
      </c>
      <c r="G20253">
        <v>2142746.9300000002</v>
      </c>
      <c r="H20253">
        <v>243.27</v>
      </c>
      <c r="I20253">
        <v>2142746.9300000002</v>
      </c>
      <c r="J20253">
        <v>57.56</v>
      </c>
      <c r="K20253">
        <v>2142746.9300000002</v>
      </c>
      <c r="L20253">
        <v>791.52</v>
      </c>
      <c r="M20253" t="s">
        <v>751</v>
      </c>
      <c r="N20253">
        <v>78841.119999999995</v>
      </c>
      <c r="O20253">
        <v>4285493.8600000003</v>
      </c>
      <c r="P20253" t="s">
        <v>766</v>
      </c>
      <c r="Q20253" t="s">
        <v>766</v>
      </c>
      <c r="R20253" t="s">
        <v>766</v>
      </c>
      <c r="S20253" t="s">
        <v>758</v>
      </c>
    </row>
    <row r="20254" spans="1:19" x14ac:dyDescent="0.3">
      <c r="A20254" t="s">
        <v>747</v>
      </c>
      <c r="B20254" t="s">
        <v>748</v>
      </c>
      <c r="C20254" t="s">
        <v>754</v>
      </c>
      <c r="D20254" t="s">
        <v>750</v>
      </c>
      <c r="E20254">
        <v>-4</v>
      </c>
      <c r="F20254" t="s">
        <v>464</v>
      </c>
      <c r="G20254">
        <v>-0.84</v>
      </c>
      <c r="H20254" t="s">
        <v>751</v>
      </c>
      <c r="I20254">
        <v>-0.84</v>
      </c>
      <c r="J20254" t="s">
        <v>751</v>
      </c>
      <c r="K20254">
        <v>-0.84</v>
      </c>
      <c r="L20254" t="s">
        <v>751</v>
      </c>
      <c r="M20254" t="s">
        <v>751</v>
      </c>
      <c r="N20254">
        <v>0</v>
      </c>
      <c r="O20254" t="s">
        <v>751</v>
      </c>
      <c r="P20254" t="s">
        <v>751</v>
      </c>
      <c r="Q20254" t="s">
        <v>751</v>
      </c>
      <c r="R20254" t="s">
        <v>751</v>
      </c>
      <c r="S20254" t="s">
        <v>758</v>
      </c>
    </row>
    <row r="20255" spans="1:19" x14ac:dyDescent="0.3">
      <c r="A20255" t="s">
        <v>747</v>
      </c>
      <c r="B20255" t="s">
        <v>748</v>
      </c>
      <c r="C20255" t="s">
        <v>754</v>
      </c>
      <c r="D20255" t="s">
        <v>750</v>
      </c>
      <c r="E20255">
        <v>9</v>
      </c>
      <c r="F20255" t="s">
        <v>426</v>
      </c>
      <c r="G20255">
        <v>-1241.83</v>
      </c>
      <c r="H20255" t="s">
        <v>751</v>
      </c>
      <c r="I20255">
        <v>-1241.83</v>
      </c>
      <c r="J20255" t="s">
        <v>751</v>
      </c>
      <c r="K20255">
        <v>-1241.83</v>
      </c>
      <c r="L20255" t="s">
        <v>751</v>
      </c>
      <c r="M20255" t="s">
        <v>751</v>
      </c>
      <c r="N20255">
        <v>0</v>
      </c>
      <c r="O20255" t="s">
        <v>751</v>
      </c>
      <c r="P20255" t="s">
        <v>751</v>
      </c>
      <c r="Q20255" t="s">
        <v>751</v>
      </c>
      <c r="R20255" t="s">
        <v>751</v>
      </c>
      <c r="S20255" t="s">
        <v>758</v>
      </c>
    </row>
    <row r="20256" spans="1:19" x14ac:dyDescent="0.3">
      <c r="A20256" t="s">
        <v>752</v>
      </c>
      <c r="B20256" t="s">
        <v>748</v>
      </c>
      <c r="C20256" t="s">
        <v>754</v>
      </c>
      <c r="D20256" t="s">
        <v>750</v>
      </c>
      <c r="E20256">
        <v>-4</v>
      </c>
      <c r="F20256" t="s">
        <v>467</v>
      </c>
      <c r="G20256">
        <v>-38714.730000000003</v>
      </c>
      <c r="H20256" t="s">
        <v>751</v>
      </c>
      <c r="I20256">
        <v>-38714.730000000003</v>
      </c>
      <c r="J20256" t="s">
        <v>751</v>
      </c>
      <c r="K20256">
        <v>-38714.730000000003</v>
      </c>
      <c r="L20256" t="s">
        <v>751</v>
      </c>
      <c r="M20256" t="s">
        <v>751</v>
      </c>
      <c r="N20256">
        <v>0</v>
      </c>
      <c r="O20256" t="s">
        <v>751</v>
      </c>
      <c r="P20256" t="s">
        <v>751</v>
      </c>
      <c r="Q20256" t="s">
        <v>751</v>
      </c>
      <c r="R20256" t="s">
        <v>751</v>
      </c>
      <c r="S20256" t="s">
        <v>758</v>
      </c>
    </row>
    <row r="20257" spans="1:19" x14ac:dyDescent="0.3">
      <c r="A20257" t="s">
        <v>747</v>
      </c>
      <c r="B20257" t="s">
        <v>748</v>
      </c>
      <c r="C20257" t="s">
        <v>749</v>
      </c>
      <c r="D20257" t="s">
        <v>750</v>
      </c>
      <c r="E20257">
        <v>1</v>
      </c>
      <c r="F20257" t="s">
        <v>254</v>
      </c>
      <c r="G20257">
        <v>14306.72</v>
      </c>
      <c r="H20257">
        <v>0.45</v>
      </c>
      <c r="I20257">
        <v>14306.72</v>
      </c>
      <c r="J20257">
        <v>0.2</v>
      </c>
      <c r="K20257">
        <v>14306.72</v>
      </c>
      <c r="L20257">
        <v>2.5299999999999998</v>
      </c>
      <c r="M20257" t="s">
        <v>751</v>
      </c>
      <c r="N20257">
        <v>0</v>
      </c>
      <c r="O20257">
        <v>14306.72</v>
      </c>
      <c r="P20257" t="s">
        <v>766</v>
      </c>
      <c r="Q20257" t="s">
        <v>766</v>
      </c>
      <c r="R20257" t="s">
        <v>766</v>
      </c>
      <c r="S20257" t="s">
        <v>758</v>
      </c>
    </row>
    <row r="20258" spans="1:19" x14ac:dyDescent="0.3">
      <c r="A20258" t="s">
        <v>752</v>
      </c>
      <c r="B20258" t="s">
        <v>748</v>
      </c>
      <c r="C20258" t="s">
        <v>754</v>
      </c>
      <c r="D20258" t="s">
        <v>750</v>
      </c>
      <c r="E20258">
        <v>5</v>
      </c>
      <c r="F20258" t="s">
        <v>21</v>
      </c>
      <c r="G20258">
        <v>-227226.78</v>
      </c>
      <c r="H20258" t="s">
        <v>751</v>
      </c>
      <c r="I20258">
        <v>-227226.78</v>
      </c>
      <c r="J20258" t="s">
        <v>751</v>
      </c>
      <c r="K20258">
        <v>-227226.78</v>
      </c>
      <c r="L20258" t="s">
        <v>751</v>
      </c>
      <c r="M20258" t="s">
        <v>751</v>
      </c>
      <c r="N20258">
        <v>0</v>
      </c>
      <c r="O20258" t="s">
        <v>751</v>
      </c>
      <c r="P20258" t="s">
        <v>751</v>
      </c>
      <c r="Q20258" t="s">
        <v>751</v>
      </c>
      <c r="R20258" t="s">
        <v>751</v>
      </c>
      <c r="S20258" t="s">
        <v>758</v>
      </c>
    </row>
    <row r="20259" spans="1:19" x14ac:dyDescent="0.3">
      <c r="A20259" t="s">
        <v>753</v>
      </c>
      <c r="B20259" t="s">
        <v>748</v>
      </c>
      <c r="C20259" t="s">
        <v>754</v>
      </c>
      <c r="D20259" t="s">
        <v>750</v>
      </c>
      <c r="E20259">
        <v>10</v>
      </c>
      <c r="F20259" t="s">
        <v>225</v>
      </c>
      <c r="G20259">
        <v>-18858.3</v>
      </c>
      <c r="H20259" t="s">
        <v>751</v>
      </c>
      <c r="I20259">
        <v>-18858.3</v>
      </c>
      <c r="J20259" t="s">
        <v>751</v>
      </c>
      <c r="K20259">
        <v>-18858.3</v>
      </c>
      <c r="L20259" t="s">
        <v>751</v>
      </c>
      <c r="M20259" t="s">
        <v>751</v>
      </c>
      <c r="N20259">
        <v>0</v>
      </c>
      <c r="O20259" t="s">
        <v>751</v>
      </c>
      <c r="P20259" t="s">
        <v>751</v>
      </c>
      <c r="Q20259" t="s">
        <v>751</v>
      </c>
      <c r="R20259" t="s">
        <v>751</v>
      </c>
      <c r="S20259" t="s">
        <v>758</v>
      </c>
    </row>
    <row r="20260" spans="1:19" x14ac:dyDescent="0.3">
      <c r="A20260" t="s">
        <v>747</v>
      </c>
      <c r="B20260" t="s">
        <v>748</v>
      </c>
      <c r="C20260" t="s">
        <v>749</v>
      </c>
      <c r="D20260" t="s">
        <v>750</v>
      </c>
      <c r="E20260">
        <v>4</v>
      </c>
      <c r="F20260" t="s">
        <v>205</v>
      </c>
      <c r="G20260">
        <v>175667.43</v>
      </c>
      <c r="H20260">
        <v>2.95</v>
      </c>
      <c r="I20260">
        <v>175667.43</v>
      </c>
      <c r="J20260">
        <v>1.6</v>
      </c>
      <c r="K20260">
        <v>175667.43</v>
      </c>
      <c r="L20260">
        <v>26.23</v>
      </c>
      <c r="M20260" t="s">
        <v>751</v>
      </c>
      <c r="N20260">
        <v>0</v>
      </c>
      <c r="O20260">
        <v>702669.72</v>
      </c>
      <c r="P20260" t="s">
        <v>766</v>
      </c>
      <c r="Q20260" t="s">
        <v>766</v>
      </c>
      <c r="R20260" t="s">
        <v>766</v>
      </c>
      <c r="S20260" t="s">
        <v>758</v>
      </c>
    </row>
    <row r="20261" spans="1:19" x14ac:dyDescent="0.3">
      <c r="A20261" t="s">
        <v>752</v>
      </c>
      <c r="B20261" t="s">
        <v>748</v>
      </c>
      <c r="C20261" t="s">
        <v>754</v>
      </c>
      <c r="D20261" t="s">
        <v>750</v>
      </c>
      <c r="E20261">
        <v>7</v>
      </c>
      <c r="F20261" t="s">
        <v>223</v>
      </c>
      <c r="G20261">
        <v>-78453.2</v>
      </c>
      <c r="H20261" t="s">
        <v>751</v>
      </c>
      <c r="I20261">
        <v>-78453.2</v>
      </c>
      <c r="J20261" t="s">
        <v>751</v>
      </c>
      <c r="K20261">
        <v>-78453.2</v>
      </c>
      <c r="L20261" t="s">
        <v>751</v>
      </c>
      <c r="M20261" t="s">
        <v>751</v>
      </c>
      <c r="N20261">
        <v>0</v>
      </c>
      <c r="O20261" t="s">
        <v>751</v>
      </c>
      <c r="P20261" t="s">
        <v>751</v>
      </c>
      <c r="Q20261" t="s">
        <v>751</v>
      </c>
      <c r="R20261" t="s">
        <v>751</v>
      </c>
      <c r="S20261" t="s">
        <v>758</v>
      </c>
    </row>
    <row r="20262" spans="1:19" x14ac:dyDescent="0.3">
      <c r="A20262" t="s">
        <v>752</v>
      </c>
      <c r="B20262" t="s">
        <v>748</v>
      </c>
      <c r="C20262" t="s">
        <v>749</v>
      </c>
      <c r="D20262" t="s">
        <v>750</v>
      </c>
      <c r="E20262">
        <v>-4</v>
      </c>
      <c r="F20262" t="s">
        <v>232</v>
      </c>
      <c r="G20262">
        <v>33502.910000000003</v>
      </c>
      <c r="H20262" t="s">
        <v>751</v>
      </c>
      <c r="I20262">
        <v>33502.910000000003</v>
      </c>
      <c r="J20262" t="s">
        <v>751</v>
      </c>
      <c r="K20262">
        <v>33502.910000000003</v>
      </c>
      <c r="L20262">
        <v>16.739999999999998</v>
      </c>
      <c r="M20262" t="s">
        <v>751</v>
      </c>
      <c r="N20262">
        <v>0</v>
      </c>
      <c r="O20262" t="s">
        <v>751</v>
      </c>
      <c r="P20262" t="s">
        <v>766</v>
      </c>
      <c r="Q20262" t="s">
        <v>766</v>
      </c>
      <c r="R20262" t="s">
        <v>768</v>
      </c>
      <c r="S20262" t="s">
        <v>758</v>
      </c>
    </row>
    <row r="20263" spans="1:19" x14ac:dyDescent="0.3">
      <c r="A20263" t="s">
        <v>753</v>
      </c>
      <c r="B20263" t="s">
        <v>748</v>
      </c>
      <c r="C20263" t="s">
        <v>749</v>
      </c>
      <c r="D20263" t="s">
        <v>750</v>
      </c>
      <c r="E20263">
        <v>3</v>
      </c>
      <c r="F20263" t="s">
        <v>281</v>
      </c>
      <c r="G20263">
        <v>145109.06</v>
      </c>
      <c r="H20263">
        <v>22.92</v>
      </c>
      <c r="I20263">
        <v>145109.06</v>
      </c>
      <c r="J20263">
        <v>3.83</v>
      </c>
      <c r="K20263">
        <v>145109.06</v>
      </c>
      <c r="L20263">
        <v>41.94</v>
      </c>
      <c r="M20263" t="s">
        <v>751</v>
      </c>
      <c r="N20263">
        <v>0</v>
      </c>
      <c r="O20263">
        <v>435327.18</v>
      </c>
      <c r="P20263" t="s">
        <v>766</v>
      </c>
      <c r="Q20263" t="s">
        <v>766</v>
      </c>
      <c r="R20263" t="s">
        <v>766</v>
      </c>
      <c r="S20263" t="s">
        <v>758</v>
      </c>
    </row>
    <row r="20264" spans="1:19" x14ac:dyDescent="0.3">
      <c r="A20264" t="s">
        <v>753</v>
      </c>
      <c r="B20264" t="s">
        <v>748</v>
      </c>
      <c r="C20264" t="s">
        <v>754</v>
      </c>
      <c r="D20264" t="s">
        <v>750</v>
      </c>
      <c r="E20264">
        <v>2</v>
      </c>
      <c r="F20264" t="s">
        <v>334</v>
      </c>
      <c r="G20264">
        <v>-8848.9599999999991</v>
      </c>
      <c r="H20264" t="s">
        <v>751</v>
      </c>
      <c r="I20264">
        <v>-8848.9599999999991</v>
      </c>
      <c r="J20264" t="s">
        <v>751</v>
      </c>
      <c r="K20264">
        <v>-8848.9599999999991</v>
      </c>
      <c r="L20264" t="s">
        <v>751</v>
      </c>
      <c r="M20264" t="s">
        <v>751</v>
      </c>
      <c r="N20264">
        <v>0</v>
      </c>
      <c r="O20264" t="s">
        <v>751</v>
      </c>
      <c r="P20264" t="s">
        <v>751</v>
      </c>
      <c r="Q20264" t="s">
        <v>751</v>
      </c>
      <c r="R20264" t="s">
        <v>751</v>
      </c>
      <c r="S20264" t="s">
        <v>758</v>
      </c>
    </row>
    <row r="20265" spans="1:19" x14ac:dyDescent="0.3">
      <c r="A20265" t="s">
        <v>753</v>
      </c>
      <c r="B20265" t="s">
        <v>748</v>
      </c>
      <c r="C20265" t="s">
        <v>749</v>
      </c>
      <c r="D20265" t="s">
        <v>750</v>
      </c>
      <c r="E20265">
        <v>3</v>
      </c>
      <c r="F20265" t="s">
        <v>30</v>
      </c>
      <c r="G20265">
        <v>15028.48</v>
      </c>
      <c r="H20265">
        <v>1.3</v>
      </c>
      <c r="I20265">
        <v>15028.48</v>
      </c>
      <c r="J20265">
        <v>0.62</v>
      </c>
      <c r="K20265">
        <v>15028.48</v>
      </c>
      <c r="L20265">
        <v>5.91</v>
      </c>
      <c r="M20265" t="s">
        <v>751</v>
      </c>
      <c r="N20265">
        <v>0</v>
      </c>
      <c r="O20265">
        <v>45085.440000000002</v>
      </c>
      <c r="P20265" t="s">
        <v>766</v>
      </c>
      <c r="Q20265" t="s">
        <v>766</v>
      </c>
      <c r="R20265" t="s">
        <v>766</v>
      </c>
      <c r="S20265" t="s">
        <v>758</v>
      </c>
    </row>
    <row r="20266" spans="1:19" x14ac:dyDescent="0.3">
      <c r="A20266" t="s">
        <v>753</v>
      </c>
      <c r="B20266" t="s">
        <v>748</v>
      </c>
      <c r="C20266" t="s">
        <v>749</v>
      </c>
      <c r="D20266" t="s">
        <v>750</v>
      </c>
      <c r="E20266">
        <v>1</v>
      </c>
      <c r="F20266" t="s">
        <v>288</v>
      </c>
      <c r="G20266">
        <v>5905.92</v>
      </c>
      <c r="H20266">
        <v>0.35</v>
      </c>
      <c r="I20266">
        <v>5905.92</v>
      </c>
      <c r="J20266">
        <v>193.38</v>
      </c>
      <c r="K20266">
        <v>5905.92</v>
      </c>
      <c r="L20266">
        <v>1.6</v>
      </c>
      <c r="M20266" t="s">
        <v>751</v>
      </c>
      <c r="N20266">
        <v>0</v>
      </c>
      <c r="O20266">
        <v>5905.92</v>
      </c>
      <c r="P20266" t="s">
        <v>768</v>
      </c>
      <c r="Q20266" t="s">
        <v>766</v>
      </c>
      <c r="R20266" t="s">
        <v>768</v>
      </c>
      <c r="S20266" t="s">
        <v>758</v>
      </c>
    </row>
    <row r="20267" spans="1:19" x14ac:dyDescent="0.3">
      <c r="A20267" t="s">
        <v>753</v>
      </c>
      <c r="B20267" t="s">
        <v>748</v>
      </c>
      <c r="C20267" t="s">
        <v>754</v>
      </c>
      <c r="D20267" t="s">
        <v>750</v>
      </c>
      <c r="E20267">
        <v>4</v>
      </c>
      <c r="F20267" t="s">
        <v>228</v>
      </c>
      <c r="G20267">
        <v>-1747.98</v>
      </c>
      <c r="H20267" t="s">
        <v>751</v>
      </c>
      <c r="I20267">
        <v>-1747.98</v>
      </c>
      <c r="J20267" t="s">
        <v>751</v>
      </c>
      <c r="K20267">
        <v>-1747.98</v>
      </c>
      <c r="L20267" t="s">
        <v>751</v>
      </c>
      <c r="M20267" t="s">
        <v>751</v>
      </c>
      <c r="N20267">
        <v>0</v>
      </c>
      <c r="O20267" t="s">
        <v>751</v>
      </c>
      <c r="P20267" t="s">
        <v>751</v>
      </c>
      <c r="Q20267" t="s">
        <v>751</v>
      </c>
      <c r="R20267" t="s">
        <v>751</v>
      </c>
      <c r="S20267" t="s">
        <v>758</v>
      </c>
    </row>
    <row r="20268" spans="1:19" x14ac:dyDescent="0.3">
      <c r="A20268" t="s">
        <v>747</v>
      </c>
      <c r="B20268" t="s">
        <v>748</v>
      </c>
      <c r="C20268" t="s">
        <v>749</v>
      </c>
      <c r="D20268" t="s">
        <v>750</v>
      </c>
      <c r="E20268">
        <v>0</v>
      </c>
      <c r="F20268" t="s">
        <v>470</v>
      </c>
      <c r="G20268">
        <v>6361652.7000000002</v>
      </c>
      <c r="H20268">
        <v>1050.26</v>
      </c>
      <c r="I20268">
        <v>6361652.7000000002</v>
      </c>
      <c r="J20268">
        <v>248.51</v>
      </c>
      <c r="K20268">
        <v>6361652.7000000002</v>
      </c>
      <c r="L20268">
        <v>3417.24</v>
      </c>
      <c r="M20268" t="s">
        <v>751</v>
      </c>
      <c r="N20268">
        <v>0</v>
      </c>
      <c r="O20268" t="s">
        <v>751</v>
      </c>
      <c r="P20268" t="s">
        <v>766</v>
      </c>
      <c r="Q20268" t="s">
        <v>766</v>
      </c>
      <c r="R20268" t="s">
        <v>766</v>
      </c>
      <c r="S20268" t="s">
        <v>758</v>
      </c>
    </row>
    <row r="20269" spans="1:19" x14ac:dyDescent="0.3">
      <c r="A20269" t="s">
        <v>753</v>
      </c>
      <c r="B20269" t="s">
        <v>748</v>
      </c>
      <c r="C20269" t="s">
        <v>749</v>
      </c>
      <c r="D20269" t="s">
        <v>750</v>
      </c>
      <c r="E20269">
        <v>0</v>
      </c>
      <c r="F20269" t="s">
        <v>426</v>
      </c>
      <c r="G20269">
        <v>1404.99</v>
      </c>
      <c r="H20269">
        <v>0.06</v>
      </c>
      <c r="I20269">
        <v>1404.99</v>
      </c>
      <c r="J20269">
        <v>0.33</v>
      </c>
      <c r="K20269">
        <v>1404.99</v>
      </c>
      <c r="L20269">
        <v>0</v>
      </c>
      <c r="M20269" t="s">
        <v>751</v>
      </c>
      <c r="N20269">
        <v>0</v>
      </c>
      <c r="O20269" t="s">
        <v>751</v>
      </c>
      <c r="P20269" t="s">
        <v>766</v>
      </c>
      <c r="Q20269" t="s">
        <v>766</v>
      </c>
      <c r="R20269" t="s">
        <v>768</v>
      </c>
      <c r="S20269" t="s">
        <v>758</v>
      </c>
    </row>
    <row r="20270" spans="1:19" x14ac:dyDescent="0.3">
      <c r="A20270" t="s">
        <v>747</v>
      </c>
      <c r="B20270" t="s">
        <v>748</v>
      </c>
      <c r="C20270" t="s">
        <v>749</v>
      </c>
      <c r="D20270" t="s">
        <v>750</v>
      </c>
      <c r="E20270">
        <v>3</v>
      </c>
      <c r="F20270" t="s">
        <v>277</v>
      </c>
      <c r="G20270">
        <v>11901.06</v>
      </c>
      <c r="H20270">
        <v>1840.21</v>
      </c>
      <c r="I20270">
        <v>11901.06</v>
      </c>
      <c r="J20270">
        <v>0.19</v>
      </c>
      <c r="K20270">
        <v>11901.06</v>
      </c>
      <c r="L20270">
        <v>2.0499999999999998</v>
      </c>
      <c r="M20270" t="s">
        <v>751</v>
      </c>
      <c r="N20270">
        <v>0</v>
      </c>
      <c r="O20270">
        <v>35703.18</v>
      </c>
      <c r="P20270" t="s">
        <v>766</v>
      </c>
      <c r="Q20270" t="s">
        <v>768</v>
      </c>
      <c r="R20270" t="s">
        <v>768</v>
      </c>
      <c r="S20270" t="s">
        <v>758</v>
      </c>
    </row>
    <row r="20271" spans="1:19" x14ac:dyDescent="0.3">
      <c r="A20271" t="s">
        <v>752</v>
      </c>
      <c r="B20271" t="s">
        <v>748</v>
      </c>
      <c r="C20271" t="s">
        <v>749</v>
      </c>
      <c r="D20271" t="s">
        <v>750</v>
      </c>
      <c r="E20271">
        <v>5</v>
      </c>
      <c r="F20271" t="s">
        <v>91</v>
      </c>
      <c r="G20271">
        <v>194528.24</v>
      </c>
      <c r="H20271">
        <v>67.510000000000005</v>
      </c>
      <c r="I20271">
        <v>194528.24</v>
      </c>
      <c r="J20271">
        <v>13.66</v>
      </c>
      <c r="K20271">
        <v>194528.24</v>
      </c>
      <c r="L20271">
        <v>108.27</v>
      </c>
      <c r="M20271" t="s">
        <v>751</v>
      </c>
      <c r="N20271">
        <v>0</v>
      </c>
      <c r="O20271">
        <v>972641.2</v>
      </c>
      <c r="P20271" t="s">
        <v>766</v>
      </c>
      <c r="Q20271" t="s">
        <v>766</v>
      </c>
      <c r="R20271" t="s">
        <v>766</v>
      </c>
      <c r="S20271" t="s">
        <v>758</v>
      </c>
    </row>
    <row r="20272" spans="1:19" x14ac:dyDescent="0.3">
      <c r="A20272" t="s">
        <v>753</v>
      </c>
      <c r="B20272" t="s">
        <v>748</v>
      </c>
      <c r="C20272" t="s">
        <v>754</v>
      </c>
      <c r="D20272" t="s">
        <v>750</v>
      </c>
      <c r="E20272">
        <v>11</v>
      </c>
      <c r="F20272" t="s">
        <v>26</v>
      </c>
      <c r="G20272">
        <v>-127750.83</v>
      </c>
      <c r="H20272" t="s">
        <v>751</v>
      </c>
      <c r="I20272">
        <v>-127750.83</v>
      </c>
      <c r="J20272" t="s">
        <v>751</v>
      </c>
      <c r="K20272">
        <v>-127750.83</v>
      </c>
      <c r="L20272" t="s">
        <v>751</v>
      </c>
      <c r="M20272" t="s">
        <v>751</v>
      </c>
      <c r="N20272">
        <v>0</v>
      </c>
      <c r="O20272" t="s">
        <v>751</v>
      </c>
      <c r="P20272" t="s">
        <v>751</v>
      </c>
      <c r="Q20272" t="s">
        <v>751</v>
      </c>
      <c r="R20272" t="s">
        <v>751</v>
      </c>
      <c r="S20272" t="s">
        <v>758</v>
      </c>
    </row>
    <row r="20273" spans="1:19" x14ac:dyDescent="0.3">
      <c r="A20273" t="s">
        <v>747</v>
      </c>
      <c r="B20273" t="s">
        <v>748</v>
      </c>
      <c r="C20273" t="s">
        <v>749</v>
      </c>
      <c r="D20273" t="s">
        <v>750</v>
      </c>
      <c r="E20273">
        <v>10</v>
      </c>
      <c r="F20273" t="s">
        <v>267</v>
      </c>
      <c r="G20273">
        <v>131364.16</v>
      </c>
      <c r="H20273">
        <v>0.24</v>
      </c>
      <c r="I20273">
        <v>131364.16</v>
      </c>
      <c r="J20273">
        <v>0.11</v>
      </c>
      <c r="K20273">
        <v>131364.16</v>
      </c>
      <c r="L20273">
        <v>1.36</v>
      </c>
      <c r="M20273" t="s">
        <v>751</v>
      </c>
      <c r="N20273">
        <v>0</v>
      </c>
      <c r="O20273">
        <v>1313641.6000000001</v>
      </c>
      <c r="P20273" t="s">
        <v>766</v>
      </c>
      <c r="Q20273" t="s">
        <v>766</v>
      </c>
      <c r="R20273" t="s">
        <v>766</v>
      </c>
      <c r="S20273" t="s">
        <v>758</v>
      </c>
    </row>
    <row r="20274" spans="1:19" x14ac:dyDescent="0.3">
      <c r="A20274" t="s">
        <v>753</v>
      </c>
      <c r="B20274" t="s">
        <v>748</v>
      </c>
      <c r="C20274" t="s">
        <v>749</v>
      </c>
      <c r="D20274" t="s">
        <v>750</v>
      </c>
      <c r="E20274">
        <v>3</v>
      </c>
      <c r="F20274" t="s">
        <v>101</v>
      </c>
      <c r="G20274">
        <v>33264.33</v>
      </c>
      <c r="H20274">
        <v>2.61</v>
      </c>
      <c r="I20274">
        <v>33264.33</v>
      </c>
      <c r="J20274">
        <v>906.64</v>
      </c>
      <c r="K20274">
        <v>33264.33</v>
      </c>
      <c r="L20274">
        <v>11.86</v>
      </c>
      <c r="M20274" t="s">
        <v>751</v>
      </c>
      <c r="N20274">
        <v>0</v>
      </c>
      <c r="O20274">
        <v>99792.99</v>
      </c>
      <c r="P20274" t="s">
        <v>768</v>
      </c>
      <c r="Q20274" t="s">
        <v>766</v>
      </c>
      <c r="R20274" t="s">
        <v>768</v>
      </c>
      <c r="S20274" t="s">
        <v>758</v>
      </c>
    </row>
    <row r="20275" spans="1:19" x14ac:dyDescent="0.3">
      <c r="A20275" t="s">
        <v>747</v>
      </c>
      <c r="B20275" t="s">
        <v>748</v>
      </c>
      <c r="C20275" t="s">
        <v>749</v>
      </c>
      <c r="D20275" t="s">
        <v>750</v>
      </c>
      <c r="E20275">
        <v>1</v>
      </c>
      <c r="F20275" t="s">
        <v>230</v>
      </c>
      <c r="G20275">
        <v>1134.45</v>
      </c>
      <c r="H20275">
        <v>0</v>
      </c>
      <c r="I20275">
        <v>1134.45</v>
      </c>
      <c r="J20275">
        <v>0</v>
      </c>
      <c r="K20275">
        <v>1134.45</v>
      </c>
      <c r="L20275">
        <v>0</v>
      </c>
      <c r="M20275" t="s">
        <v>751</v>
      </c>
      <c r="N20275">
        <v>0</v>
      </c>
      <c r="O20275">
        <v>1134.45</v>
      </c>
      <c r="P20275" t="s">
        <v>766</v>
      </c>
      <c r="Q20275" t="s">
        <v>766</v>
      </c>
      <c r="R20275" t="s">
        <v>766</v>
      </c>
      <c r="S20275" t="s">
        <v>758</v>
      </c>
    </row>
    <row r="20276" spans="1:19" x14ac:dyDescent="0.3">
      <c r="A20276" t="s">
        <v>747</v>
      </c>
      <c r="B20276" t="s">
        <v>748</v>
      </c>
      <c r="C20276" t="s">
        <v>749</v>
      </c>
      <c r="D20276" t="s">
        <v>750</v>
      </c>
      <c r="E20276">
        <v>-1</v>
      </c>
      <c r="F20276" t="s">
        <v>143</v>
      </c>
      <c r="G20276">
        <v>108349.6</v>
      </c>
      <c r="H20276">
        <v>13.06</v>
      </c>
      <c r="I20276">
        <v>108349.6</v>
      </c>
      <c r="J20276">
        <v>6.21</v>
      </c>
      <c r="K20276">
        <v>108349.6</v>
      </c>
      <c r="L20276">
        <v>59.43</v>
      </c>
      <c r="M20276" t="s">
        <v>751</v>
      </c>
      <c r="N20276">
        <v>0</v>
      </c>
      <c r="O20276" t="s">
        <v>751</v>
      </c>
      <c r="P20276" t="s">
        <v>766</v>
      </c>
      <c r="Q20276" t="s">
        <v>766</v>
      </c>
      <c r="R20276" t="s">
        <v>766</v>
      </c>
      <c r="S20276" t="s">
        <v>758</v>
      </c>
    </row>
    <row r="20277" spans="1:19" x14ac:dyDescent="0.3">
      <c r="A20277" t="s">
        <v>752</v>
      </c>
      <c r="B20277" t="s">
        <v>748</v>
      </c>
      <c r="C20277" t="s">
        <v>749</v>
      </c>
      <c r="D20277" t="s">
        <v>750</v>
      </c>
      <c r="E20277">
        <v>7</v>
      </c>
      <c r="F20277" t="s">
        <v>521</v>
      </c>
      <c r="G20277">
        <v>255009.21</v>
      </c>
      <c r="H20277">
        <v>46.68</v>
      </c>
      <c r="I20277">
        <v>255009.21</v>
      </c>
      <c r="J20277">
        <v>22.17</v>
      </c>
      <c r="K20277">
        <v>255009.21</v>
      </c>
      <c r="L20277">
        <v>212.36</v>
      </c>
      <c r="M20277" t="s">
        <v>751</v>
      </c>
      <c r="N20277">
        <v>0</v>
      </c>
      <c r="O20277">
        <v>1785064.47</v>
      </c>
      <c r="P20277" t="s">
        <v>766</v>
      </c>
      <c r="Q20277" t="s">
        <v>766</v>
      </c>
      <c r="R20277" t="s">
        <v>766</v>
      </c>
      <c r="S20277" t="s">
        <v>758</v>
      </c>
    </row>
    <row r="20278" spans="1:19" x14ac:dyDescent="0.3">
      <c r="A20278" t="s">
        <v>747</v>
      </c>
      <c r="B20278" t="s">
        <v>748</v>
      </c>
      <c r="C20278" t="s">
        <v>749</v>
      </c>
      <c r="D20278" t="s">
        <v>750</v>
      </c>
      <c r="E20278">
        <v>0</v>
      </c>
      <c r="F20278" t="s">
        <v>169</v>
      </c>
      <c r="G20278">
        <v>140902.70000000001</v>
      </c>
      <c r="H20278">
        <v>14.17</v>
      </c>
      <c r="I20278">
        <v>140902.70000000001</v>
      </c>
      <c r="J20278">
        <v>13.09</v>
      </c>
      <c r="K20278">
        <v>140902.70000000001</v>
      </c>
      <c r="L20278">
        <v>147.33000000000001</v>
      </c>
      <c r="M20278">
        <v>0</v>
      </c>
      <c r="N20278">
        <v>140902.70000000001</v>
      </c>
      <c r="O20278" t="s">
        <v>751</v>
      </c>
      <c r="P20278" t="s">
        <v>767</v>
      </c>
      <c r="Q20278" t="s">
        <v>767</v>
      </c>
      <c r="R20278" t="s">
        <v>766</v>
      </c>
      <c r="S20278" t="s">
        <v>758</v>
      </c>
    </row>
    <row r="20279" spans="1:19" x14ac:dyDescent="0.3">
      <c r="A20279" t="s">
        <v>753</v>
      </c>
      <c r="B20279" t="s">
        <v>748</v>
      </c>
      <c r="C20279" t="s">
        <v>754</v>
      </c>
      <c r="D20279" t="s">
        <v>750</v>
      </c>
      <c r="E20279">
        <v>1</v>
      </c>
      <c r="F20279" t="s">
        <v>307</v>
      </c>
      <c r="G20279">
        <v>-974.37</v>
      </c>
      <c r="H20279" t="s">
        <v>751</v>
      </c>
      <c r="I20279">
        <v>-974.37</v>
      </c>
      <c r="J20279" t="s">
        <v>751</v>
      </c>
      <c r="K20279">
        <v>-974.37</v>
      </c>
      <c r="L20279" t="s">
        <v>751</v>
      </c>
      <c r="M20279" t="s">
        <v>751</v>
      </c>
      <c r="N20279">
        <v>0</v>
      </c>
      <c r="O20279" t="s">
        <v>751</v>
      </c>
      <c r="P20279" t="s">
        <v>751</v>
      </c>
      <c r="Q20279" t="s">
        <v>751</v>
      </c>
      <c r="R20279" t="s">
        <v>751</v>
      </c>
      <c r="S20279" t="s">
        <v>758</v>
      </c>
    </row>
    <row r="20280" spans="1:19" x14ac:dyDescent="0.3">
      <c r="A20280" t="s">
        <v>753</v>
      </c>
      <c r="B20280" t="s">
        <v>748</v>
      </c>
      <c r="C20280" t="s">
        <v>754</v>
      </c>
      <c r="D20280" t="s">
        <v>750</v>
      </c>
      <c r="E20280">
        <v>2</v>
      </c>
      <c r="F20280" t="s">
        <v>103</v>
      </c>
      <c r="G20280">
        <v>-9935.6299999999992</v>
      </c>
      <c r="H20280" t="s">
        <v>751</v>
      </c>
      <c r="I20280">
        <v>-9935.6299999999992</v>
      </c>
      <c r="J20280" t="s">
        <v>751</v>
      </c>
      <c r="K20280">
        <v>-9935.6299999999992</v>
      </c>
      <c r="L20280" t="s">
        <v>751</v>
      </c>
      <c r="M20280" t="s">
        <v>751</v>
      </c>
      <c r="N20280">
        <v>0</v>
      </c>
      <c r="O20280" t="s">
        <v>751</v>
      </c>
      <c r="P20280" t="s">
        <v>751</v>
      </c>
      <c r="Q20280" t="s">
        <v>751</v>
      </c>
      <c r="R20280" t="s">
        <v>751</v>
      </c>
      <c r="S20280" t="s">
        <v>758</v>
      </c>
    </row>
    <row r="20281" spans="1:19" x14ac:dyDescent="0.3">
      <c r="A20281" t="s">
        <v>752</v>
      </c>
      <c r="B20281" t="s">
        <v>748</v>
      </c>
      <c r="C20281" t="s">
        <v>754</v>
      </c>
      <c r="D20281" t="s">
        <v>750</v>
      </c>
      <c r="E20281">
        <v>-1</v>
      </c>
      <c r="F20281" t="s">
        <v>138</v>
      </c>
      <c r="G20281">
        <v>-242169.07</v>
      </c>
      <c r="H20281" t="s">
        <v>751</v>
      </c>
      <c r="I20281">
        <v>-242169.07</v>
      </c>
      <c r="J20281" t="s">
        <v>751</v>
      </c>
      <c r="K20281">
        <v>-242169.07</v>
      </c>
      <c r="L20281" t="s">
        <v>751</v>
      </c>
      <c r="M20281" t="s">
        <v>751</v>
      </c>
      <c r="N20281">
        <v>0</v>
      </c>
      <c r="O20281" t="s">
        <v>751</v>
      </c>
      <c r="P20281" t="s">
        <v>751</v>
      </c>
      <c r="Q20281" t="s">
        <v>751</v>
      </c>
      <c r="R20281" t="s">
        <v>751</v>
      </c>
      <c r="S20281" t="s">
        <v>758</v>
      </c>
    </row>
    <row r="20282" spans="1:19" x14ac:dyDescent="0.3">
      <c r="A20282" t="s">
        <v>753</v>
      </c>
      <c r="B20282" t="s">
        <v>748</v>
      </c>
      <c r="C20282" t="s">
        <v>754</v>
      </c>
      <c r="D20282" t="s">
        <v>750</v>
      </c>
      <c r="E20282">
        <v>4</v>
      </c>
      <c r="F20282" t="s">
        <v>487</v>
      </c>
      <c r="G20282">
        <v>-3887.56</v>
      </c>
      <c r="H20282" t="s">
        <v>751</v>
      </c>
      <c r="I20282">
        <v>-3887.56</v>
      </c>
      <c r="J20282" t="s">
        <v>751</v>
      </c>
      <c r="K20282">
        <v>-3887.56</v>
      </c>
      <c r="L20282" t="s">
        <v>751</v>
      </c>
      <c r="M20282" t="s">
        <v>751</v>
      </c>
      <c r="N20282">
        <v>0</v>
      </c>
      <c r="O20282" t="s">
        <v>751</v>
      </c>
      <c r="P20282" t="s">
        <v>751</v>
      </c>
      <c r="Q20282" t="s">
        <v>751</v>
      </c>
      <c r="R20282" t="s">
        <v>751</v>
      </c>
      <c r="S20282" t="s">
        <v>758</v>
      </c>
    </row>
    <row r="20283" spans="1:19" x14ac:dyDescent="0.3">
      <c r="A20283" t="s">
        <v>747</v>
      </c>
      <c r="B20283" t="s">
        <v>748</v>
      </c>
      <c r="C20283" t="s">
        <v>749</v>
      </c>
      <c r="D20283" t="s">
        <v>750</v>
      </c>
      <c r="E20283">
        <v>2</v>
      </c>
      <c r="F20283" t="s">
        <v>359</v>
      </c>
      <c r="G20283">
        <v>8558.64</v>
      </c>
      <c r="H20283">
        <v>1061.8399999999999</v>
      </c>
      <c r="I20283">
        <v>8558.64</v>
      </c>
      <c r="J20283">
        <v>8.01</v>
      </c>
      <c r="K20283">
        <v>8558.64</v>
      </c>
      <c r="L20283">
        <v>4.1900000000000004</v>
      </c>
      <c r="M20283" t="s">
        <v>751</v>
      </c>
      <c r="N20283">
        <v>0</v>
      </c>
      <c r="O20283">
        <v>17117.28</v>
      </c>
      <c r="P20283" t="s">
        <v>766</v>
      </c>
      <c r="Q20283" t="s">
        <v>766</v>
      </c>
      <c r="R20283" t="s">
        <v>768</v>
      </c>
      <c r="S20283" t="s">
        <v>758</v>
      </c>
    </row>
    <row r="20284" spans="1:19" x14ac:dyDescent="0.3">
      <c r="A20284" t="s">
        <v>753</v>
      </c>
      <c r="B20284" t="s">
        <v>748</v>
      </c>
      <c r="C20284" t="s">
        <v>749</v>
      </c>
      <c r="D20284" t="s">
        <v>750</v>
      </c>
      <c r="E20284">
        <v>11</v>
      </c>
      <c r="F20284" t="s">
        <v>368</v>
      </c>
      <c r="G20284">
        <v>233562.44</v>
      </c>
      <c r="H20284">
        <v>4.21</v>
      </c>
      <c r="I20284">
        <v>233562.44</v>
      </c>
      <c r="J20284">
        <v>22.58</v>
      </c>
      <c r="K20284">
        <v>233562.44</v>
      </c>
      <c r="L20284">
        <v>485.91</v>
      </c>
      <c r="M20284" t="s">
        <v>751</v>
      </c>
      <c r="N20284">
        <v>0</v>
      </c>
      <c r="O20284">
        <v>2569186.84</v>
      </c>
      <c r="P20284" t="s">
        <v>766</v>
      </c>
      <c r="Q20284" t="s">
        <v>766</v>
      </c>
      <c r="R20284" t="s">
        <v>768</v>
      </c>
      <c r="S20284" t="s">
        <v>758</v>
      </c>
    </row>
    <row r="20285" spans="1:19" x14ac:dyDescent="0.3">
      <c r="A20285" t="s">
        <v>753</v>
      </c>
      <c r="B20285" t="s">
        <v>748</v>
      </c>
      <c r="C20285" t="s">
        <v>754</v>
      </c>
      <c r="D20285" t="s">
        <v>750</v>
      </c>
      <c r="E20285">
        <v>3</v>
      </c>
      <c r="F20285" t="s">
        <v>213</v>
      </c>
      <c r="G20285">
        <v>-4983.54</v>
      </c>
      <c r="H20285" t="s">
        <v>751</v>
      </c>
      <c r="I20285">
        <v>-4983.54</v>
      </c>
      <c r="J20285" t="s">
        <v>751</v>
      </c>
      <c r="K20285">
        <v>-4983.54</v>
      </c>
      <c r="L20285" t="s">
        <v>751</v>
      </c>
      <c r="M20285" t="s">
        <v>751</v>
      </c>
      <c r="N20285">
        <v>0</v>
      </c>
      <c r="O20285" t="s">
        <v>751</v>
      </c>
      <c r="P20285" t="s">
        <v>751</v>
      </c>
      <c r="Q20285" t="s">
        <v>751</v>
      </c>
      <c r="R20285" t="s">
        <v>751</v>
      </c>
      <c r="S20285" t="s">
        <v>758</v>
      </c>
    </row>
    <row r="20286" spans="1:19" x14ac:dyDescent="0.3">
      <c r="A20286" t="s">
        <v>747</v>
      </c>
      <c r="B20286" t="s">
        <v>748</v>
      </c>
      <c r="C20286" t="s">
        <v>754</v>
      </c>
      <c r="D20286" t="s">
        <v>750</v>
      </c>
      <c r="E20286">
        <v>-1</v>
      </c>
      <c r="F20286" t="s">
        <v>228</v>
      </c>
      <c r="G20286">
        <v>-6.4</v>
      </c>
      <c r="H20286" t="s">
        <v>751</v>
      </c>
      <c r="I20286">
        <v>-6.4</v>
      </c>
      <c r="J20286" t="s">
        <v>751</v>
      </c>
      <c r="K20286">
        <v>-6.4</v>
      </c>
      <c r="L20286" t="s">
        <v>751</v>
      </c>
      <c r="M20286">
        <v>1</v>
      </c>
      <c r="N20286">
        <v>-0.1</v>
      </c>
      <c r="O20286" t="s">
        <v>751</v>
      </c>
      <c r="P20286" t="s">
        <v>751</v>
      </c>
      <c r="Q20286" t="s">
        <v>751</v>
      </c>
      <c r="R20286" t="s">
        <v>751</v>
      </c>
      <c r="S20286" t="s">
        <v>758</v>
      </c>
    </row>
    <row r="20287" spans="1:19" x14ac:dyDescent="0.3">
      <c r="A20287" t="s">
        <v>752</v>
      </c>
      <c r="B20287" t="s">
        <v>748</v>
      </c>
      <c r="C20287" t="s">
        <v>754</v>
      </c>
      <c r="D20287" t="s">
        <v>750</v>
      </c>
      <c r="E20287">
        <v>2</v>
      </c>
      <c r="F20287" t="s">
        <v>21</v>
      </c>
      <c r="G20287">
        <v>-70320.13</v>
      </c>
      <c r="H20287" t="s">
        <v>751</v>
      </c>
      <c r="I20287">
        <v>-70320.13</v>
      </c>
      <c r="J20287" t="s">
        <v>751</v>
      </c>
      <c r="K20287">
        <v>-70320.13</v>
      </c>
      <c r="L20287" t="s">
        <v>751</v>
      </c>
      <c r="M20287" t="s">
        <v>751</v>
      </c>
      <c r="N20287">
        <v>0</v>
      </c>
      <c r="O20287" t="s">
        <v>751</v>
      </c>
      <c r="P20287" t="s">
        <v>751</v>
      </c>
      <c r="Q20287" t="s">
        <v>751</v>
      </c>
      <c r="R20287" t="s">
        <v>751</v>
      </c>
      <c r="S20287" t="s">
        <v>758</v>
      </c>
    </row>
    <row r="20288" spans="1:19" x14ac:dyDescent="0.3">
      <c r="A20288" t="s">
        <v>752</v>
      </c>
      <c r="B20288" t="s">
        <v>748</v>
      </c>
      <c r="C20288" t="s">
        <v>754</v>
      </c>
      <c r="D20288" t="s">
        <v>750</v>
      </c>
      <c r="E20288">
        <v>-1</v>
      </c>
      <c r="F20288" t="s">
        <v>254</v>
      </c>
      <c r="G20288">
        <v>-728.49</v>
      </c>
      <c r="H20288" t="s">
        <v>751</v>
      </c>
      <c r="I20288">
        <v>-728.49</v>
      </c>
      <c r="J20288" t="s">
        <v>751</v>
      </c>
      <c r="K20288">
        <v>-728.49</v>
      </c>
      <c r="L20288" t="s">
        <v>751</v>
      </c>
      <c r="M20288" t="s">
        <v>751</v>
      </c>
      <c r="N20288">
        <v>0</v>
      </c>
      <c r="O20288" t="s">
        <v>751</v>
      </c>
      <c r="P20288" t="s">
        <v>751</v>
      </c>
      <c r="Q20288" t="s">
        <v>751</v>
      </c>
      <c r="R20288" t="s">
        <v>751</v>
      </c>
      <c r="S20288" t="s">
        <v>758</v>
      </c>
    </row>
    <row r="20289" spans="1:19" x14ac:dyDescent="0.3">
      <c r="A20289" t="s">
        <v>752</v>
      </c>
      <c r="B20289" t="s">
        <v>748</v>
      </c>
      <c r="C20289" t="s">
        <v>754</v>
      </c>
      <c r="D20289" t="s">
        <v>750</v>
      </c>
      <c r="E20289">
        <v>3</v>
      </c>
      <c r="F20289" t="s">
        <v>223</v>
      </c>
      <c r="G20289">
        <v>-679520.43</v>
      </c>
      <c r="H20289" t="s">
        <v>751</v>
      </c>
      <c r="I20289">
        <v>-679520.43</v>
      </c>
      <c r="J20289" t="s">
        <v>751</v>
      </c>
      <c r="K20289">
        <v>-679520.43</v>
      </c>
      <c r="L20289" t="s">
        <v>751</v>
      </c>
      <c r="M20289" t="s">
        <v>751</v>
      </c>
      <c r="N20289">
        <v>0</v>
      </c>
      <c r="O20289" t="s">
        <v>751</v>
      </c>
      <c r="P20289" t="s">
        <v>751</v>
      </c>
      <c r="Q20289" t="s">
        <v>751</v>
      </c>
      <c r="R20289" t="s">
        <v>751</v>
      </c>
      <c r="S20289" t="s">
        <v>758</v>
      </c>
    </row>
    <row r="20290" spans="1:19" x14ac:dyDescent="0.3">
      <c r="A20290" t="s">
        <v>753</v>
      </c>
      <c r="B20290" t="s">
        <v>748</v>
      </c>
      <c r="C20290" t="s">
        <v>749</v>
      </c>
      <c r="D20290" t="s">
        <v>750</v>
      </c>
      <c r="E20290">
        <v>0</v>
      </c>
      <c r="F20290" t="s">
        <v>124</v>
      </c>
      <c r="G20290">
        <v>8420.4500000000007</v>
      </c>
      <c r="H20290">
        <v>0.23</v>
      </c>
      <c r="I20290">
        <v>8420.4500000000007</v>
      </c>
      <c r="J20290">
        <v>0.11</v>
      </c>
      <c r="K20290">
        <v>8420.4500000000007</v>
      </c>
      <c r="L20290">
        <v>1.05</v>
      </c>
      <c r="M20290" t="s">
        <v>751</v>
      </c>
      <c r="N20290">
        <v>0</v>
      </c>
      <c r="O20290" t="s">
        <v>751</v>
      </c>
      <c r="P20290" t="s">
        <v>766</v>
      </c>
      <c r="Q20290" t="s">
        <v>766</v>
      </c>
      <c r="R20290" t="s">
        <v>766</v>
      </c>
      <c r="S20290" t="s">
        <v>758</v>
      </c>
    </row>
    <row r="20291" spans="1:19" x14ac:dyDescent="0.3">
      <c r="A20291" t="s">
        <v>753</v>
      </c>
      <c r="B20291" t="s">
        <v>748</v>
      </c>
      <c r="C20291" t="s">
        <v>754</v>
      </c>
      <c r="D20291" t="s">
        <v>750</v>
      </c>
      <c r="E20291">
        <v>10</v>
      </c>
      <c r="F20291" t="s">
        <v>397</v>
      </c>
      <c r="G20291">
        <v>-9494.81</v>
      </c>
      <c r="H20291" t="s">
        <v>751</v>
      </c>
      <c r="I20291">
        <v>-9494.81</v>
      </c>
      <c r="J20291" t="s">
        <v>751</v>
      </c>
      <c r="K20291">
        <v>-9494.81</v>
      </c>
      <c r="L20291" t="s">
        <v>751</v>
      </c>
      <c r="M20291" t="s">
        <v>751</v>
      </c>
      <c r="N20291">
        <v>0</v>
      </c>
      <c r="O20291" t="s">
        <v>751</v>
      </c>
      <c r="P20291" t="s">
        <v>751</v>
      </c>
      <c r="Q20291" t="s">
        <v>751</v>
      </c>
      <c r="R20291" t="s">
        <v>751</v>
      </c>
      <c r="S20291" t="s">
        <v>758</v>
      </c>
    </row>
    <row r="20292" spans="1:19" x14ac:dyDescent="0.3">
      <c r="A20292" t="s">
        <v>753</v>
      </c>
      <c r="B20292" t="s">
        <v>748</v>
      </c>
      <c r="C20292" t="s">
        <v>749</v>
      </c>
      <c r="D20292" t="s">
        <v>750</v>
      </c>
      <c r="E20292">
        <v>2</v>
      </c>
      <c r="F20292" t="s">
        <v>387</v>
      </c>
      <c r="G20292">
        <v>31742.16</v>
      </c>
      <c r="H20292">
        <v>0.71</v>
      </c>
      <c r="I20292">
        <v>31742.16</v>
      </c>
      <c r="J20292">
        <v>1.32</v>
      </c>
      <c r="K20292">
        <v>31742.16</v>
      </c>
      <c r="L20292">
        <v>9.11</v>
      </c>
      <c r="M20292" t="s">
        <v>751</v>
      </c>
      <c r="N20292">
        <v>0</v>
      </c>
      <c r="O20292">
        <v>63484.32</v>
      </c>
      <c r="P20292" t="s">
        <v>766</v>
      </c>
      <c r="Q20292" t="s">
        <v>766</v>
      </c>
      <c r="R20292" t="s">
        <v>766</v>
      </c>
      <c r="S20292" t="s">
        <v>758</v>
      </c>
    </row>
    <row r="20293" spans="1:19" x14ac:dyDescent="0.3">
      <c r="A20293" t="s">
        <v>747</v>
      </c>
      <c r="B20293" t="s">
        <v>748</v>
      </c>
      <c r="C20293" t="s">
        <v>749</v>
      </c>
      <c r="D20293" t="s">
        <v>750</v>
      </c>
      <c r="E20293">
        <v>5</v>
      </c>
      <c r="F20293" t="s">
        <v>243</v>
      </c>
      <c r="G20293">
        <v>36630.07</v>
      </c>
      <c r="H20293">
        <v>5.35</v>
      </c>
      <c r="I20293">
        <v>36630.07</v>
      </c>
      <c r="J20293">
        <v>750.23</v>
      </c>
      <c r="K20293">
        <v>36630.07</v>
      </c>
      <c r="L20293">
        <v>9.8000000000000007</v>
      </c>
      <c r="M20293" t="s">
        <v>751</v>
      </c>
      <c r="N20293">
        <v>0</v>
      </c>
      <c r="O20293">
        <v>183150.35</v>
      </c>
      <c r="P20293" t="s">
        <v>768</v>
      </c>
      <c r="Q20293" t="s">
        <v>766</v>
      </c>
      <c r="R20293" t="s">
        <v>768</v>
      </c>
      <c r="S20293" t="s">
        <v>758</v>
      </c>
    </row>
    <row r="20294" spans="1:19" x14ac:dyDescent="0.3">
      <c r="A20294" t="s">
        <v>747</v>
      </c>
      <c r="B20294" t="s">
        <v>748</v>
      </c>
      <c r="C20294" t="s">
        <v>749</v>
      </c>
      <c r="D20294" t="s">
        <v>750</v>
      </c>
      <c r="E20294">
        <v>1</v>
      </c>
      <c r="F20294" t="s">
        <v>496</v>
      </c>
      <c r="G20294">
        <v>19308.3</v>
      </c>
      <c r="H20294">
        <v>0.9</v>
      </c>
      <c r="I20294">
        <v>19308.3</v>
      </c>
      <c r="J20294">
        <v>0.49</v>
      </c>
      <c r="K20294">
        <v>19308.3</v>
      </c>
      <c r="L20294">
        <v>8.02</v>
      </c>
      <c r="M20294" t="s">
        <v>751</v>
      </c>
      <c r="N20294">
        <v>0</v>
      </c>
      <c r="O20294">
        <v>19308.3</v>
      </c>
      <c r="P20294" t="s">
        <v>766</v>
      </c>
      <c r="Q20294" t="s">
        <v>766</v>
      </c>
      <c r="R20294" t="s">
        <v>766</v>
      </c>
      <c r="S20294" t="s">
        <v>758</v>
      </c>
    </row>
    <row r="20295" spans="1:19" x14ac:dyDescent="0.3">
      <c r="A20295" t="s">
        <v>747</v>
      </c>
      <c r="B20295" t="s">
        <v>748</v>
      </c>
      <c r="C20295" t="s">
        <v>754</v>
      </c>
      <c r="D20295" t="s">
        <v>750</v>
      </c>
      <c r="E20295">
        <v>1</v>
      </c>
      <c r="F20295" t="s">
        <v>386</v>
      </c>
      <c r="G20295">
        <v>-38.6</v>
      </c>
      <c r="H20295" t="s">
        <v>751</v>
      </c>
      <c r="I20295">
        <v>-38.6</v>
      </c>
      <c r="J20295" t="s">
        <v>751</v>
      </c>
      <c r="K20295">
        <v>-38.6</v>
      </c>
      <c r="L20295" t="s">
        <v>751</v>
      </c>
      <c r="M20295" t="s">
        <v>751</v>
      </c>
      <c r="N20295">
        <v>0</v>
      </c>
      <c r="O20295" t="s">
        <v>751</v>
      </c>
      <c r="P20295" t="s">
        <v>751</v>
      </c>
      <c r="Q20295" t="s">
        <v>751</v>
      </c>
      <c r="R20295" t="s">
        <v>751</v>
      </c>
      <c r="S20295" t="s">
        <v>758</v>
      </c>
    </row>
    <row r="20296" spans="1:19" x14ac:dyDescent="0.3">
      <c r="A20296" t="s">
        <v>753</v>
      </c>
      <c r="B20296" t="s">
        <v>748</v>
      </c>
      <c r="C20296" t="s">
        <v>754</v>
      </c>
      <c r="D20296" t="s">
        <v>750</v>
      </c>
      <c r="E20296">
        <v>-1</v>
      </c>
      <c r="F20296" t="s">
        <v>71</v>
      </c>
      <c r="G20296">
        <v>-4801.46</v>
      </c>
      <c r="H20296" t="s">
        <v>751</v>
      </c>
      <c r="I20296">
        <v>-4801.46</v>
      </c>
      <c r="J20296" t="s">
        <v>751</v>
      </c>
      <c r="K20296">
        <v>-4801.46</v>
      </c>
      <c r="L20296" t="s">
        <v>751</v>
      </c>
      <c r="M20296" t="s">
        <v>751</v>
      </c>
      <c r="N20296">
        <v>0</v>
      </c>
      <c r="O20296" t="s">
        <v>751</v>
      </c>
      <c r="P20296" t="s">
        <v>751</v>
      </c>
      <c r="Q20296" t="s">
        <v>751</v>
      </c>
      <c r="R20296" t="s">
        <v>751</v>
      </c>
      <c r="S20296" t="s">
        <v>758</v>
      </c>
    </row>
    <row r="20297" spans="1:19" x14ac:dyDescent="0.3">
      <c r="A20297" t="s">
        <v>747</v>
      </c>
      <c r="B20297" t="s">
        <v>748</v>
      </c>
      <c r="C20297" t="s">
        <v>749</v>
      </c>
      <c r="D20297" t="s">
        <v>750</v>
      </c>
      <c r="E20297">
        <v>3</v>
      </c>
      <c r="F20297" t="s">
        <v>249</v>
      </c>
      <c r="G20297">
        <v>31090.62</v>
      </c>
      <c r="H20297">
        <v>450.66</v>
      </c>
      <c r="I20297">
        <v>31090.62</v>
      </c>
      <c r="J20297">
        <v>390.49</v>
      </c>
      <c r="K20297">
        <v>31090.62</v>
      </c>
      <c r="L20297">
        <v>14.97</v>
      </c>
      <c r="M20297" t="s">
        <v>751</v>
      </c>
      <c r="N20297">
        <v>0</v>
      </c>
      <c r="O20297">
        <v>93271.86</v>
      </c>
      <c r="P20297" t="s">
        <v>766</v>
      </c>
      <c r="Q20297" t="s">
        <v>766</v>
      </c>
      <c r="R20297" t="s">
        <v>768</v>
      </c>
      <c r="S20297" t="s">
        <v>758</v>
      </c>
    </row>
    <row r="20298" spans="1:19" x14ac:dyDescent="0.3">
      <c r="A20298" t="s">
        <v>747</v>
      </c>
      <c r="B20298" t="s">
        <v>748</v>
      </c>
      <c r="C20298" t="s">
        <v>749</v>
      </c>
      <c r="D20298" t="s">
        <v>750</v>
      </c>
      <c r="E20298">
        <v>-1</v>
      </c>
      <c r="F20298" t="s">
        <v>368</v>
      </c>
      <c r="G20298">
        <v>2383908.96</v>
      </c>
      <c r="H20298">
        <v>216.52</v>
      </c>
      <c r="I20298">
        <v>2383908.96</v>
      </c>
      <c r="J20298">
        <v>102.84</v>
      </c>
      <c r="K20298">
        <v>2383908.96</v>
      </c>
      <c r="L20298">
        <v>984.98</v>
      </c>
      <c r="M20298" t="s">
        <v>751</v>
      </c>
      <c r="N20298">
        <v>0</v>
      </c>
      <c r="O20298" t="s">
        <v>751</v>
      </c>
      <c r="P20298" t="s">
        <v>766</v>
      </c>
      <c r="Q20298" t="s">
        <v>766</v>
      </c>
      <c r="R20298" t="s">
        <v>766</v>
      </c>
      <c r="S20298" t="s">
        <v>758</v>
      </c>
    </row>
    <row r="20299" spans="1:19" x14ac:dyDescent="0.3">
      <c r="A20299" t="s">
        <v>747</v>
      </c>
      <c r="B20299" t="s">
        <v>748</v>
      </c>
      <c r="C20299" t="s">
        <v>754</v>
      </c>
      <c r="D20299" t="s">
        <v>750</v>
      </c>
      <c r="E20299">
        <v>1</v>
      </c>
      <c r="F20299" t="s">
        <v>496</v>
      </c>
      <c r="G20299">
        <v>-127.14</v>
      </c>
      <c r="H20299" t="s">
        <v>751</v>
      </c>
      <c r="I20299">
        <v>-127.14</v>
      </c>
      <c r="J20299" t="s">
        <v>751</v>
      </c>
      <c r="K20299">
        <v>-127.14</v>
      </c>
      <c r="L20299" t="s">
        <v>751</v>
      </c>
      <c r="M20299" t="s">
        <v>751</v>
      </c>
      <c r="N20299">
        <v>0</v>
      </c>
      <c r="O20299" t="s">
        <v>751</v>
      </c>
      <c r="P20299" t="s">
        <v>751</v>
      </c>
      <c r="Q20299" t="s">
        <v>751</v>
      </c>
      <c r="R20299" t="s">
        <v>751</v>
      </c>
      <c r="S20299" t="s">
        <v>758</v>
      </c>
    </row>
    <row r="20300" spans="1:19" x14ac:dyDescent="0.3">
      <c r="A20300" t="s">
        <v>753</v>
      </c>
      <c r="B20300" t="s">
        <v>748</v>
      </c>
      <c r="C20300" t="s">
        <v>754</v>
      </c>
      <c r="D20300" t="s">
        <v>750</v>
      </c>
      <c r="E20300">
        <v>6</v>
      </c>
      <c r="F20300" t="s">
        <v>262</v>
      </c>
      <c r="G20300">
        <v>-557.01</v>
      </c>
      <c r="H20300" t="s">
        <v>751</v>
      </c>
      <c r="I20300">
        <v>-557.01</v>
      </c>
      <c r="J20300" t="s">
        <v>751</v>
      </c>
      <c r="K20300">
        <v>-557.01</v>
      </c>
      <c r="L20300" t="s">
        <v>751</v>
      </c>
      <c r="M20300" t="s">
        <v>751</v>
      </c>
      <c r="N20300">
        <v>0</v>
      </c>
      <c r="O20300" t="s">
        <v>751</v>
      </c>
      <c r="P20300" t="s">
        <v>751</v>
      </c>
      <c r="Q20300" t="s">
        <v>751</v>
      </c>
      <c r="R20300" t="s">
        <v>751</v>
      </c>
      <c r="S20300" t="s">
        <v>758</v>
      </c>
    </row>
    <row r="20301" spans="1:19" x14ac:dyDescent="0.3">
      <c r="A20301" t="s">
        <v>747</v>
      </c>
      <c r="B20301" t="s">
        <v>748</v>
      </c>
      <c r="C20301" t="s">
        <v>749</v>
      </c>
      <c r="D20301" t="s">
        <v>750</v>
      </c>
      <c r="E20301">
        <v>5</v>
      </c>
      <c r="F20301" t="s">
        <v>474</v>
      </c>
      <c r="G20301">
        <v>131.87</v>
      </c>
      <c r="H20301">
        <v>0.01</v>
      </c>
      <c r="I20301">
        <v>131.87</v>
      </c>
      <c r="J20301">
        <v>0</v>
      </c>
      <c r="K20301">
        <v>131.87</v>
      </c>
      <c r="L20301">
        <v>0.04</v>
      </c>
      <c r="M20301" t="s">
        <v>751</v>
      </c>
      <c r="N20301">
        <v>0</v>
      </c>
      <c r="O20301">
        <v>659.35</v>
      </c>
      <c r="P20301" t="s">
        <v>766</v>
      </c>
      <c r="Q20301" t="s">
        <v>766</v>
      </c>
      <c r="R20301" t="s">
        <v>766</v>
      </c>
      <c r="S20301" t="s">
        <v>758</v>
      </c>
    </row>
    <row r="20302" spans="1:19" x14ac:dyDescent="0.3">
      <c r="A20302" t="s">
        <v>752</v>
      </c>
      <c r="B20302" t="s">
        <v>748</v>
      </c>
      <c r="C20302" t="s">
        <v>754</v>
      </c>
      <c r="D20302" t="s">
        <v>750</v>
      </c>
      <c r="E20302">
        <v>5</v>
      </c>
      <c r="F20302" t="s">
        <v>86</v>
      </c>
      <c r="G20302">
        <v>-14828.84</v>
      </c>
      <c r="H20302" t="s">
        <v>751</v>
      </c>
      <c r="I20302">
        <v>-14828.84</v>
      </c>
      <c r="J20302" t="s">
        <v>751</v>
      </c>
      <c r="K20302">
        <v>-14828.84</v>
      </c>
      <c r="L20302" t="s">
        <v>751</v>
      </c>
      <c r="M20302" t="s">
        <v>751</v>
      </c>
      <c r="N20302">
        <v>0</v>
      </c>
      <c r="O20302" t="s">
        <v>751</v>
      </c>
      <c r="P20302" t="s">
        <v>751</v>
      </c>
      <c r="Q20302" t="s">
        <v>751</v>
      </c>
      <c r="R20302" t="s">
        <v>751</v>
      </c>
      <c r="S20302" t="s">
        <v>758</v>
      </c>
    </row>
    <row r="20303" spans="1:19" x14ac:dyDescent="0.3">
      <c r="A20303" t="s">
        <v>752</v>
      </c>
      <c r="B20303" t="s">
        <v>748</v>
      </c>
      <c r="C20303" t="s">
        <v>754</v>
      </c>
      <c r="D20303" t="s">
        <v>750</v>
      </c>
      <c r="E20303">
        <v>8</v>
      </c>
      <c r="F20303" t="s">
        <v>21</v>
      </c>
      <c r="G20303">
        <v>-405480.12</v>
      </c>
      <c r="H20303" t="s">
        <v>751</v>
      </c>
      <c r="I20303">
        <v>-405480.12</v>
      </c>
      <c r="J20303" t="s">
        <v>751</v>
      </c>
      <c r="K20303">
        <v>-405480.12</v>
      </c>
      <c r="L20303" t="s">
        <v>751</v>
      </c>
      <c r="M20303" t="s">
        <v>751</v>
      </c>
      <c r="N20303">
        <v>0</v>
      </c>
      <c r="O20303" t="s">
        <v>751</v>
      </c>
      <c r="P20303" t="s">
        <v>751</v>
      </c>
      <c r="Q20303" t="s">
        <v>751</v>
      </c>
      <c r="R20303" t="s">
        <v>751</v>
      </c>
      <c r="S20303" t="s">
        <v>758</v>
      </c>
    </row>
    <row r="20304" spans="1:19" x14ac:dyDescent="0.3">
      <c r="A20304" t="s">
        <v>753</v>
      </c>
      <c r="B20304" t="s">
        <v>748</v>
      </c>
      <c r="C20304" t="s">
        <v>749</v>
      </c>
      <c r="D20304" t="s">
        <v>750</v>
      </c>
      <c r="E20304">
        <v>4</v>
      </c>
      <c r="F20304" t="s">
        <v>405</v>
      </c>
      <c r="G20304">
        <v>137260.37</v>
      </c>
      <c r="H20304">
        <v>6.92</v>
      </c>
      <c r="I20304">
        <v>137260.37</v>
      </c>
      <c r="J20304">
        <v>3.29</v>
      </c>
      <c r="K20304">
        <v>137260.37</v>
      </c>
      <c r="L20304">
        <v>31.49</v>
      </c>
      <c r="M20304" t="s">
        <v>751</v>
      </c>
      <c r="N20304">
        <v>0</v>
      </c>
      <c r="O20304">
        <v>549041.48</v>
      </c>
      <c r="P20304" t="s">
        <v>766</v>
      </c>
      <c r="Q20304" t="s">
        <v>766</v>
      </c>
      <c r="R20304" t="s">
        <v>766</v>
      </c>
      <c r="S20304" t="s">
        <v>758</v>
      </c>
    </row>
    <row r="20305" spans="1:19" x14ac:dyDescent="0.3">
      <c r="A20305" t="s">
        <v>752</v>
      </c>
      <c r="B20305" t="s">
        <v>748</v>
      </c>
      <c r="C20305" t="s">
        <v>749</v>
      </c>
      <c r="D20305" t="s">
        <v>750</v>
      </c>
      <c r="E20305">
        <v>0</v>
      </c>
      <c r="F20305" t="s">
        <v>265</v>
      </c>
      <c r="G20305">
        <v>176084.54</v>
      </c>
      <c r="H20305">
        <v>10.85</v>
      </c>
      <c r="I20305">
        <v>176084.54</v>
      </c>
      <c r="J20305">
        <v>5.16</v>
      </c>
      <c r="K20305">
        <v>176084.54</v>
      </c>
      <c r="L20305">
        <v>49.37</v>
      </c>
      <c r="M20305" t="s">
        <v>751</v>
      </c>
      <c r="N20305">
        <v>0</v>
      </c>
      <c r="O20305" t="s">
        <v>751</v>
      </c>
      <c r="P20305" t="s">
        <v>766</v>
      </c>
      <c r="Q20305" t="s">
        <v>766</v>
      </c>
      <c r="R20305" t="s">
        <v>766</v>
      </c>
      <c r="S20305" t="s">
        <v>758</v>
      </c>
    </row>
    <row r="20306" spans="1:19" x14ac:dyDescent="0.3">
      <c r="A20306" t="s">
        <v>747</v>
      </c>
      <c r="B20306" t="s">
        <v>748</v>
      </c>
      <c r="C20306" t="s">
        <v>749</v>
      </c>
      <c r="D20306" t="s">
        <v>750</v>
      </c>
      <c r="E20306">
        <v>5</v>
      </c>
      <c r="F20306" t="s">
        <v>11</v>
      </c>
      <c r="G20306">
        <v>3583023.13</v>
      </c>
      <c r="H20306" t="s">
        <v>751</v>
      </c>
      <c r="I20306">
        <v>3583023.13</v>
      </c>
      <c r="J20306" t="s">
        <v>751</v>
      </c>
      <c r="K20306">
        <v>3583023.13</v>
      </c>
      <c r="L20306">
        <v>1551.38</v>
      </c>
      <c r="M20306" t="s">
        <v>751</v>
      </c>
      <c r="N20306">
        <v>0</v>
      </c>
      <c r="O20306">
        <v>17915115.649999999</v>
      </c>
      <c r="P20306" t="s">
        <v>766</v>
      </c>
      <c r="Q20306" t="s">
        <v>766</v>
      </c>
      <c r="R20306" t="s">
        <v>768</v>
      </c>
      <c r="S20306" t="s">
        <v>758</v>
      </c>
    </row>
    <row r="20307" spans="1:19" x14ac:dyDescent="0.3">
      <c r="A20307" t="s">
        <v>753</v>
      </c>
      <c r="B20307" t="s">
        <v>748</v>
      </c>
      <c r="C20307" t="s">
        <v>749</v>
      </c>
      <c r="D20307" t="s">
        <v>750</v>
      </c>
      <c r="E20307">
        <v>3</v>
      </c>
      <c r="F20307" t="s">
        <v>468</v>
      </c>
      <c r="G20307">
        <v>38.6</v>
      </c>
      <c r="H20307">
        <v>0</v>
      </c>
      <c r="I20307">
        <v>38.6</v>
      </c>
      <c r="J20307">
        <v>0</v>
      </c>
      <c r="K20307">
        <v>38.6</v>
      </c>
      <c r="L20307">
        <v>0.02</v>
      </c>
      <c r="M20307" t="s">
        <v>751</v>
      </c>
      <c r="N20307">
        <v>0</v>
      </c>
      <c r="O20307">
        <v>115.8</v>
      </c>
      <c r="P20307" t="s">
        <v>766</v>
      </c>
      <c r="Q20307" t="s">
        <v>766</v>
      </c>
      <c r="R20307" t="s">
        <v>766</v>
      </c>
      <c r="S20307" t="s">
        <v>758</v>
      </c>
    </row>
    <row r="20308" spans="1:19" x14ac:dyDescent="0.3">
      <c r="A20308" t="s">
        <v>752</v>
      </c>
      <c r="B20308" t="s">
        <v>748</v>
      </c>
      <c r="C20308" t="s">
        <v>749</v>
      </c>
      <c r="D20308" t="s">
        <v>750</v>
      </c>
      <c r="E20308">
        <v>5</v>
      </c>
      <c r="F20308" t="s">
        <v>316</v>
      </c>
      <c r="G20308">
        <v>71690.55</v>
      </c>
      <c r="H20308" t="s">
        <v>751</v>
      </c>
      <c r="I20308">
        <v>71690.55</v>
      </c>
      <c r="J20308" t="s">
        <v>751</v>
      </c>
      <c r="K20308">
        <v>71690.55</v>
      </c>
      <c r="L20308">
        <v>0</v>
      </c>
      <c r="M20308" t="s">
        <v>751</v>
      </c>
      <c r="N20308">
        <v>0</v>
      </c>
      <c r="O20308">
        <v>358452.75</v>
      </c>
      <c r="P20308" t="s">
        <v>766</v>
      </c>
      <c r="Q20308" t="s">
        <v>766</v>
      </c>
      <c r="R20308" t="s">
        <v>768</v>
      </c>
      <c r="S20308" t="s">
        <v>758</v>
      </c>
    </row>
    <row r="20309" spans="1:19" x14ac:dyDescent="0.3">
      <c r="A20309" t="s">
        <v>747</v>
      </c>
      <c r="B20309" t="s">
        <v>748</v>
      </c>
      <c r="C20309" t="s">
        <v>749</v>
      </c>
      <c r="D20309" t="s">
        <v>750</v>
      </c>
      <c r="E20309">
        <v>2</v>
      </c>
      <c r="F20309" t="s">
        <v>128</v>
      </c>
      <c r="G20309">
        <v>220879.34</v>
      </c>
      <c r="H20309">
        <v>29.98</v>
      </c>
      <c r="I20309">
        <v>220879.34</v>
      </c>
      <c r="J20309">
        <v>14.24</v>
      </c>
      <c r="K20309">
        <v>220879.34</v>
      </c>
      <c r="L20309">
        <v>136.37</v>
      </c>
      <c r="M20309" t="s">
        <v>751</v>
      </c>
      <c r="N20309">
        <v>146.18</v>
      </c>
      <c r="O20309">
        <v>441758.68</v>
      </c>
      <c r="P20309" t="s">
        <v>766</v>
      </c>
      <c r="Q20309" t="s">
        <v>766</v>
      </c>
      <c r="R20309" t="s">
        <v>766</v>
      </c>
      <c r="S20309" t="s">
        <v>758</v>
      </c>
    </row>
    <row r="20310" spans="1:19" x14ac:dyDescent="0.3">
      <c r="A20310" t="s">
        <v>753</v>
      </c>
      <c r="B20310" t="s">
        <v>748</v>
      </c>
      <c r="C20310" t="s">
        <v>749</v>
      </c>
      <c r="D20310" t="s">
        <v>750</v>
      </c>
      <c r="E20310">
        <v>2</v>
      </c>
      <c r="F20310" t="s">
        <v>335</v>
      </c>
      <c r="G20310">
        <v>116637.05</v>
      </c>
      <c r="H20310">
        <v>11.92</v>
      </c>
      <c r="I20310">
        <v>116637.05</v>
      </c>
      <c r="J20310">
        <v>1.67</v>
      </c>
      <c r="K20310">
        <v>116637.05</v>
      </c>
      <c r="L20310">
        <v>92.69</v>
      </c>
      <c r="M20310" t="s">
        <v>751</v>
      </c>
      <c r="N20310">
        <v>0</v>
      </c>
      <c r="O20310">
        <v>233274.1</v>
      </c>
      <c r="P20310" t="s">
        <v>766</v>
      </c>
      <c r="Q20310" t="s">
        <v>766</v>
      </c>
      <c r="R20310" t="s">
        <v>766</v>
      </c>
      <c r="S20310" t="s">
        <v>758</v>
      </c>
    </row>
    <row r="20311" spans="1:19" x14ac:dyDescent="0.3">
      <c r="A20311" t="s">
        <v>753</v>
      </c>
      <c r="B20311" t="s">
        <v>748</v>
      </c>
      <c r="C20311" t="s">
        <v>749</v>
      </c>
      <c r="D20311" t="s">
        <v>750</v>
      </c>
      <c r="E20311">
        <v>6</v>
      </c>
      <c r="F20311" t="s">
        <v>371</v>
      </c>
      <c r="G20311">
        <v>159159.67999999999</v>
      </c>
      <c r="H20311" t="s">
        <v>751</v>
      </c>
      <c r="I20311">
        <v>159159.67999999999</v>
      </c>
      <c r="J20311" t="s">
        <v>751</v>
      </c>
      <c r="K20311">
        <v>159159.67999999999</v>
      </c>
      <c r="L20311">
        <v>335.61</v>
      </c>
      <c r="M20311" t="s">
        <v>751</v>
      </c>
      <c r="N20311">
        <v>0</v>
      </c>
      <c r="O20311">
        <v>954958.08</v>
      </c>
      <c r="P20311" t="s">
        <v>766</v>
      </c>
      <c r="Q20311" t="s">
        <v>766</v>
      </c>
      <c r="R20311" t="s">
        <v>768</v>
      </c>
      <c r="S20311" t="s">
        <v>758</v>
      </c>
    </row>
    <row r="20312" spans="1:19" x14ac:dyDescent="0.3">
      <c r="A20312" t="s">
        <v>747</v>
      </c>
      <c r="B20312" t="s">
        <v>748</v>
      </c>
      <c r="C20312" t="s">
        <v>749</v>
      </c>
      <c r="D20312" t="s">
        <v>750</v>
      </c>
      <c r="E20312">
        <v>-4</v>
      </c>
      <c r="F20312" t="s">
        <v>89</v>
      </c>
      <c r="G20312">
        <v>46.07</v>
      </c>
      <c r="H20312">
        <v>0</v>
      </c>
      <c r="I20312">
        <v>46.07</v>
      </c>
      <c r="J20312">
        <v>0.02</v>
      </c>
      <c r="K20312">
        <v>46.07</v>
      </c>
      <c r="L20312">
        <v>0.01</v>
      </c>
      <c r="M20312" t="s">
        <v>751</v>
      </c>
      <c r="N20312">
        <v>0</v>
      </c>
      <c r="O20312" t="s">
        <v>751</v>
      </c>
      <c r="P20312" t="s">
        <v>766</v>
      </c>
      <c r="Q20312" t="s">
        <v>766</v>
      </c>
      <c r="R20312" t="s">
        <v>768</v>
      </c>
      <c r="S20312" t="s">
        <v>758</v>
      </c>
    </row>
    <row r="20313" spans="1:19" x14ac:dyDescent="0.3">
      <c r="A20313" t="s">
        <v>747</v>
      </c>
      <c r="B20313" t="s">
        <v>748</v>
      </c>
      <c r="C20313" t="s">
        <v>749</v>
      </c>
      <c r="D20313" t="s">
        <v>750</v>
      </c>
      <c r="E20313">
        <v>2</v>
      </c>
      <c r="F20313" t="s">
        <v>13</v>
      </c>
      <c r="G20313">
        <v>43642.02</v>
      </c>
      <c r="H20313">
        <v>2.1800000000000002</v>
      </c>
      <c r="I20313">
        <v>43642.02</v>
      </c>
      <c r="J20313">
        <v>0.98</v>
      </c>
      <c r="K20313">
        <v>43642.02</v>
      </c>
      <c r="L20313">
        <v>12.2</v>
      </c>
      <c r="M20313" t="s">
        <v>751</v>
      </c>
      <c r="N20313">
        <v>0</v>
      </c>
      <c r="O20313">
        <v>87284.04</v>
      </c>
      <c r="P20313" t="s">
        <v>766</v>
      </c>
      <c r="Q20313" t="s">
        <v>766</v>
      </c>
      <c r="R20313" t="s">
        <v>766</v>
      </c>
      <c r="S20313" t="s">
        <v>758</v>
      </c>
    </row>
    <row r="20314" spans="1:19" x14ac:dyDescent="0.3">
      <c r="A20314" t="s">
        <v>752</v>
      </c>
      <c r="B20314" t="s">
        <v>748</v>
      </c>
      <c r="C20314" t="s">
        <v>749</v>
      </c>
      <c r="D20314" t="s">
        <v>750</v>
      </c>
      <c r="E20314">
        <v>2</v>
      </c>
      <c r="F20314" t="s">
        <v>81</v>
      </c>
      <c r="G20314">
        <v>82369.67</v>
      </c>
      <c r="H20314">
        <v>23.85</v>
      </c>
      <c r="I20314">
        <v>82369.67</v>
      </c>
      <c r="J20314">
        <v>11.33</v>
      </c>
      <c r="K20314">
        <v>82369.67</v>
      </c>
      <c r="L20314">
        <v>108.51</v>
      </c>
      <c r="M20314" t="s">
        <v>751</v>
      </c>
      <c r="N20314">
        <v>0</v>
      </c>
      <c r="O20314">
        <v>164739.34</v>
      </c>
      <c r="P20314" t="s">
        <v>766</v>
      </c>
      <c r="Q20314" t="s">
        <v>766</v>
      </c>
      <c r="R20314" t="s">
        <v>766</v>
      </c>
      <c r="S20314" t="s">
        <v>758</v>
      </c>
    </row>
    <row r="20315" spans="1:19" x14ac:dyDescent="0.3">
      <c r="A20315" t="s">
        <v>752</v>
      </c>
      <c r="B20315" t="s">
        <v>748</v>
      </c>
      <c r="C20315" t="s">
        <v>754</v>
      </c>
      <c r="D20315" t="s">
        <v>750</v>
      </c>
      <c r="E20315">
        <v>-1</v>
      </c>
      <c r="F20315" t="s">
        <v>122</v>
      </c>
      <c r="G20315">
        <v>-42.95</v>
      </c>
      <c r="H20315" t="s">
        <v>751</v>
      </c>
      <c r="I20315">
        <v>-42.95</v>
      </c>
      <c r="J20315" t="s">
        <v>751</v>
      </c>
      <c r="K20315">
        <v>-42.95</v>
      </c>
      <c r="L20315" t="s">
        <v>751</v>
      </c>
      <c r="M20315" t="s">
        <v>751</v>
      </c>
      <c r="N20315">
        <v>0</v>
      </c>
      <c r="O20315" t="s">
        <v>751</v>
      </c>
      <c r="P20315" t="s">
        <v>751</v>
      </c>
      <c r="Q20315" t="s">
        <v>751</v>
      </c>
      <c r="R20315" t="s">
        <v>751</v>
      </c>
      <c r="S20315" t="s">
        <v>758</v>
      </c>
    </row>
    <row r="20316" spans="1:19" x14ac:dyDescent="0.3">
      <c r="A20316" t="s">
        <v>753</v>
      </c>
      <c r="B20316" t="s">
        <v>748</v>
      </c>
      <c r="C20316" t="s">
        <v>749</v>
      </c>
      <c r="D20316" t="s">
        <v>750</v>
      </c>
      <c r="E20316">
        <v>-1</v>
      </c>
      <c r="F20316" t="s">
        <v>459</v>
      </c>
      <c r="G20316">
        <v>1644.78</v>
      </c>
      <c r="H20316">
        <v>0.05</v>
      </c>
      <c r="I20316">
        <v>1644.78</v>
      </c>
      <c r="J20316">
        <v>0.03</v>
      </c>
      <c r="K20316">
        <v>1644.78</v>
      </c>
      <c r="L20316">
        <v>0.43</v>
      </c>
      <c r="M20316" t="s">
        <v>751</v>
      </c>
      <c r="N20316">
        <v>0</v>
      </c>
      <c r="O20316" t="s">
        <v>751</v>
      </c>
      <c r="P20316" t="s">
        <v>766</v>
      </c>
      <c r="Q20316" t="s">
        <v>766</v>
      </c>
      <c r="R20316" t="s">
        <v>766</v>
      </c>
      <c r="S20316" t="s">
        <v>758</v>
      </c>
    </row>
    <row r="20317" spans="1:19" x14ac:dyDescent="0.3">
      <c r="A20317" t="s">
        <v>747</v>
      </c>
      <c r="B20317" t="s">
        <v>748</v>
      </c>
      <c r="C20317" t="s">
        <v>749</v>
      </c>
      <c r="D20317" t="s">
        <v>750</v>
      </c>
      <c r="E20317">
        <v>10</v>
      </c>
      <c r="F20317" t="s">
        <v>210</v>
      </c>
      <c r="G20317">
        <v>148442.78</v>
      </c>
      <c r="H20317">
        <v>3.24</v>
      </c>
      <c r="I20317">
        <v>148442.78</v>
      </c>
      <c r="J20317">
        <v>17.39</v>
      </c>
      <c r="K20317">
        <v>148442.78</v>
      </c>
      <c r="L20317">
        <v>50.35</v>
      </c>
      <c r="M20317" t="s">
        <v>751</v>
      </c>
      <c r="N20317">
        <v>0</v>
      </c>
      <c r="O20317">
        <v>1484427.8</v>
      </c>
      <c r="P20317" t="s">
        <v>766</v>
      </c>
      <c r="Q20317" t="s">
        <v>766</v>
      </c>
      <c r="R20317" t="s">
        <v>768</v>
      </c>
      <c r="S20317" t="s">
        <v>758</v>
      </c>
    </row>
    <row r="20318" spans="1:19" x14ac:dyDescent="0.3">
      <c r="A20318" t="s">
        <v>753</v>
      </c>
      <c r="B20318" t="s">
        <v>748</v>
      </c>
      <c r="C20318" t="s">
        <v>749</v>
      </c>
      <c r="D20318" t="s">
        <v>750</v>
      </c>
      <c r="E20318">
        <v>3</v>
      </c>
      <c r="F20318" t="s">
        <v>422</v>
      </c>
      <c r="G20318">
        <v>524921.41</v>
      </c>
      <c r="H20318">
        <v>46.66</v>
      </c>
      <c r="I20318">
        <v>524921.41</v>
      </c>
      <c r="J20318">
        <v>42.23</v>
      </c>
      <c r="K20318">
        <v>524921.41</v>
      </c>
      <c r="L20318">
        <v>218.16</v>
      </c>
      <c r="M20318" t="s">
        <v>751</v>
      </c>
      <c r="N20318">
        <v>0</v>
      </c>
      <c r="O20318">
        <v>1574764.23</v>
      </c>
      <c r="P20318" t="s">
        <v>766</v>
      </c>
      <c r="Q20318" t="s">
        <v>766</v>
      </c>
      <c r="R20318" t="s">
        <v>766</v>
      </c>
      <c r="S20318" t="s">
        <v>758</v>
      </c>
    </row>
    <row r="20319" spans="1:19" x14ac:dyDescent="0.3">
      <c r="A20319" t="s">
        <v>747</v>
      </c>
      <c r="B20319" t="s">
        <v>748</v>
      </c>
      <c r="C20319" t="s">
        <v>749</v>
      </c>
      <c r="D20319" t="s">
        <v>750</v>
      </c>
      <c r="E20319">
        <v>0</v>
      </c>
      <c r="F20319" t="s">
        <v>207</v>
      </c>
      <c r="G20319">
        <v>480854.34</v>
      </c>
      <c r="H20319">
        <v>11.15</v>
      </c>
      <c r="I20319">
        <v>480854.34</v>
      </c>
      <c r="J20319">
        <v>5.29</v>
      </c>
      <c r="K20319">
        <v>480854.34</v>
      </c>
      <c r="L20319">
        <v>50.71</v>
      </c>
      <c r="M20319" t="s">
        <v>751</v>
      </c>
      <c r="N20319">
        <v>0</v>
      </c>
      <c r="O20319" t="s">
        <v>751</v>
      </c>
      <c r="P20319" t="s">
        <v>766</v>
      </c>
      <c r="Q20319" t="s">
        <v>766</v>
      </c>
      <c r="R20319" t="s">
        <v>766</v>
      </c>
      <c r="S20319" t="s">
        <v>758</v>
      </c>
    </row>
    <row r="20320" spans="1:19" x14ac:dyDescent="0.3">
      <c r="A20320" t="s">
        <v>747</v>
      </c>
      <c r="B20320" t="s">
        <v>748</v>
      </c>
      <c r="C20320" t="s">
        <v>749</v>
      </c>
      <c r="D20320" t="s">
        <v>750</v>
      </c>
      <c r="E20320">
        <v>5</v>
      </c>
      <c r="F20320" t="s">
        <v>134</v>
      </c>
      <c r="G20320">
        <v>60843.76</v>
      </c>
      <c r="H20320">
        <v>5561.74</v>
      </c>
      <c r="I20320">
        <v>60843.76</v>
      </c>
      <c r="J20320">
        <v>2.78</v>
      </c>
      <c r="K20320">
        <v>60843.76</v>
      </c>
      <c r="L20320">
        <v>30.41</v>
      </c>
      <c r="M20320" t="s">
        <v>751</v>
      </c>
      <c r="N20320">
        <v>0</v>
      </c>
      <c r="O20320">
        <v>304218.8</v>
      </c>
      <c r="P20320" t="s">
        <v>766</v>
      </c>
      <c r="Q20320" t="s">
        <v>768</v>
      </c>
      <c r="R20320" t="s">
        <v>768</v>
      </c>
      <c r="S20320" t="s">
        <v>758</v>
      </c>
    </row>
    <row r="20321" spans="1:19" x14ac:dyDescent="0.3">
      <c r="A20321" t="s">
        <v>753</v>
      </c>
      <c r="B20321" t="s">
        <v>748</v>
      </c>
      <c r="C20321" t="s">
        <v>749</v>
      </c>
      <c r="D20321" t="s">
        <v>750</v>
      </c>
      <c r="E20321">
        <v>0</v>
      </c>
      <c r="F20321" t="s">
        <v>490</v>
      </c>
      <c r="G20321">
        <v>2661.33</v>
      </c>
      <c r="H20321">
        <v>0.05</v>
      </c>
      <c r="I20321">
        <v>2661.33</v>
      </c>
      <c r="J20321">
        <v>0.02</v>
      </c>
      <c r="K20321">
        <v>2661.33</v>
      </c>
      <c r="L20321">
        <v>0.28000000000000003</v>
      </c>
      <c r="M20321" t="s">
        <v>751</v>
      </c>
      <c r="N20321">
        <v>0</v>
      </c>
      <c r="O20321" t="s">
        <v>751</v>
      </c>
      <c r="P20321" t="s">
        <v>766</v>
      </c>
      <c r="Q20321" t="s">
        <v>766</v>
      </c>
      <c r="R20321" t="s">
        <v>766</v>
      </c>
      <c r="S20321" t="s">
        <v>758</v>
      </c>
    </row>
    <row r="20322" spans="1:19" x14ac:dyDescent="0.3">
      <c r="A20322" t="s">
        <v>747</v>
      </c>
      <c r="B20322" t="s">
        <v>748</v>
      </c>
      <c r="C20322" t="s">
        <v>754</v>
      </c>
      <c r="D20322" t="s">
        <v>750</v>
      </c>
      <c r="E20322">
        <v>3</v>
      </c>
      <c r="F20322" t="s">
        <v>500</v>
      </c>
      <c r="G20322">
        <v>-391.37</v>
      </c>
      <c r="H20322" t="s">
        <v>751</v>
      </c>
      <c r="I20322">
        <v>-391.37</v>
      </c>
      <c r="J20322" t="s">
        <v>751</v>
      </c>
      <c r="K20322">
        <v>-391.37</v>
      </c>
      <c r="L20322" t="s">
        <v>751</v>
      </c>
      <c r="M20322" t="s">
        <v>751</v>
      </c>
      <c r="N20322">
        <v>0</v>
      </c>
      <c r="O20322" t="s">
        <v>751</v>
      </c>
      <c r="P20322" t="s">
        <v>751</v>
      </c>
      <c r="Q20322" t="s">
        <v>751</v>
      </c>
      <c r="R20322" t="s">
        <v>751</v>
      </c>
      <c r="S20322" t="s">
        <v>758</v>
      </c>
    </row>
    <row r="20323" spans="1:19" x14ac:dyDescent="0.3">
      <c r="A20323" t="s">
        <v>747</v>
      </c>
      <c r="B20323" t="s">
        <v>748</v>
      </c>
      <c r="C20323" t="s">
        <v>749</v>
      </c>
      <c r="D20323" t="s">
        <v>750</v>
      </c>
      <c r="E20323">
        <v>4</v>
      </c>
      <c r="F20323" t="s">
        <v>348</v>
      </c>
      <c r="G20323">
        <v>122311.46</v>
      </c>
      <c r="H20323">
        <v>1714.48</v>
      </c>
      <c r="I20323">
        <v>122311.46</v>
      </c>
      <c r="J20323">
        <v>1463.29</v>
      </c>
      <c r="K20323">
        <v>122311.46</v>
      </c>
      <c r="L20323">
        <v>55.75</v>
      </c>
      <c r="M20323" t="s">
        <v>751</v>
      </c>
      <c r="N20323">
        <v>0</v>
      </c>
      <c r="O20323">
        <v>489245.84</v>
      </c>
      <c r="P20323" t="s">
        <v>766</v>
      </c>
      <c r="Q20323" t="s">
        <v>766</v>
      </c>
      <c r="R20323" t="s">
        <v>768</v>
      </c>
      <c r="S20323" t="s">
        <v>758</v>
      </c>
    </row>
    <row r="20324" spans="1:19" x14ac:dyDescent="0.3">
      <c r="A20324" t="s">
        <v>753</v>
      </c>
      <c r="B20324" t="s">
        <v>748</v>
      </c>
      <c r="C20324" t="s">
        <v>749</v>
      </c>
      <c r="D20324" t="s">
        <v>750</v>
      </c>
      <c r="E20324">
        <v>0</v>
      </c>
      <c r="F20324" t="s">
        <v>146</v>
      </c>
      <c r="G20324">
        <v>190257.49</v>
      </c>
      <c r="H20324">
        <v>9.32</v>
      </c>
      <c r="I20324">
        <v>190257.49</v>
      </c>
      <c r="J20324">
        <v>4.43</v>
      </c>
      <c r="K20324">
        <v>190257.49</v>
      </c>
      <c r="L20324">
        <v>42.41</v>
      </c>
      <c r="M20324" t="s">
        <v>751</v>
      </c>
      <c r="N20324">
        <v>0</v>
      </c>
      <c r="O20324" t="s">
        <v>751</v>
      </c>
      <c r="P20324" t="s">
        <v>766</v>
      </c>
      <c r="Q20324" t="s">
        <v>766</v>
      </c>
      <c r="R20324" t="s">
        <v>766</v>
      </c>
      <c r="S20324" t="s">
        <v>758</v>
      </c>
    </row>
    <row r="20325" spans="1:19" x14ac:dyDescent="0.3">
      <c r="A20325" t="s">
        <v>747</v>
      </c>
      <c r="B20325" t="s">
        <v>748</v>
      </c>
      <c r="C20325" t="s">
        <v>749</v>
      </c>
      <c r="D20325" t="s">
        <v>750</v>
      </c>
      <c r="E20325">
        <v>3</v>
      </c>
      <c r="F20325" t="s">
        <v>124</v>
      </c>
      <c r="G20325">
        <v>25351.45</v>
      </c>
      <c r="H20325">
        <v>0.65</v>
      </c>
      <c r="I20325">
        <v>25351.45</v>
      </c>
      <c r="J20325">
        <v>316.77</v>
      </c>
      <c r="K20325">
        <v>25351.45</v>
      </c>
      <c r="L20325">
        <v>2.96</v>
      </c>
      <c r="M20325" t="s">
        <v>751</v>
      </c>
      <c r="N20325">
        <v>0</v>
      </c>
      <c r="O20325">
        <v>76054.350000000006</v>
      </c>
      <c r="P20325" t="s">
        <v>768</v>
      </c>
      <c r="Q20325" t="s">
        <v>766</v>
      </c>
      <c r="R20325" t="s">
        <v>768</v>
      </c>
      <c r="S20325" t="s">
        <v>758</v>
      </c>
    </row>
    <row r="20326" spans="1:19" x14ac:dyDescent="0.3">
      <c r="A20326" t="s">
        <v>752</v>
      </c>
      <c r="B20326" t="s">
        <v>748</v>
      </c>
      <c r="C20326" t="s">
        <v>749</v>
      </c>
      <c r="D20326" t="s">
        <v>750</v>
      </c>
      <c r="E20326">
        <v>-4</v>
      </c>
      <c r="F20326" t="s">
        <v>6</v>
      </c>
      <c r="G20326">
        <v>27219.68</v>
      </c>
      <c r="H20326">
        <v>0.74</v>
      </c>
      <c r="I20326">
        <v>27219.68</v>
      </c>
      <c r="J20326">
        <v>3.95</v>
      </c>
      <c r="K20326">
        <v>27219.68</v>
      </c>
      <c r="L20326">
        <v>21.1</v>
      </c>
      <c r="M20326" t="s">
        <v>751</v>
      </c>
      <c r="N20326">
        <v>0</v>
      </c>
      <c r="O20326" t="s">
        <v>751</v>
      </c>
      <c r="P20326" t="s">
        <v>766</v>
      </c>
      <c r="Q20326" t="s">
        <v>766</v>
      </c>
      <c r="R20326" t="s">
        <v>768</v>
      </c>
      <c r="S20326" t="s">
        <v>758</v>
      </c>
    </row>
    <row r="20327" spans="1:19" x14ac:dyDescent="0.3">
      <c r="A20327" t="s">
        <v>752</v>
      </c>
      <c r="B20327" t="s">
        <v>748</v>
      </c>
      <c r="C20327" t="s">
        <v>754</v>
      </c>
      <c r="D20327" t="s">
        <v>750</v>
      </c>
      <c r="E20327">
        <v>2</v>
      </c>
      <c r="F20327" t="s">
        <v>86</v>
      </c>
      <c r="G20327">
        <v>-73029.59</v>
      </c>
      <c r="H20327" t="s">
        <v>751</v>
      </c>
      <c r="I20327">
        <v>-73029.59</v>
      </c>
      <c r="J20327" t="s">
        <v>751</v>
      </c>
      <c r="K20327">
        <v>-73029.59</v>
      </c>
      <c r="L20327" t="s">
        <v>751</v>
      </c>
      <c r="M20327" t="s">
        <v>751</v>
      </c>
      <c r="N20327">
        <v>0</v>
      </c>
      <c r="O20327" t="s">
        <v>751</v>
      </c>
      <c r="P20327" t="s">
        <v>751</v>
      </c>
      <c r="Q20327" t="s">
        <v>751</v>
      </c>
      <c r="R20327" t="s">
        <v>751</v>
      </c>
      <c r="S20327" t="s">
        <v>758</v>
      </c>
    </row>
    <row r="20328" spans="1:19" x14ac:dyDescent="0.3">
      <c r="A20328" t="s">
        <v>752</v>
      </c>
      <c r="B20328" t="s">
        <v>748</v>
      </c>
      <c r="C20328" t="s">
        <v>749</v>
      </c>
      <c r="D20328" t="s">
        <v>750</v>
      </c>
      <c r="E20328">
        <v>2</v>
      </c>
      <c r="F20328" t="s">
        <v>363</v>
      </c>
      <c r="G20328">
        <v>1789.47</v>
      </c>
      <c r="H20328">
        <v>0.02</v>
      </c>
      <c r="I20328">
        <v>1789.47</v>
      </c>
      <c r="J20328">
        <v>0</v>
      </c>
      <c r="K20328">
        <v>1789.47</v>
      </c>
      <c r="L20328">
        <v>0.04</v>
      </c>
      <c r="M20328" t="s">
        <v>751</v>
      </c>
      <c r="N20328">
        <v>0</v>
      </c>
      <c r="O20328">
        <v>3578.94</v>
      </c>
      <c r="P20328" t="s">
        <v>766</v>
      </c>
      <c r="Q20328" t="s">
        <v>766</v>
      </c>
      <c r="R20328" t="s">
        <v>766</v>
      </c>
      <c r="S20328" t="s">
        <v>758</v>
      </c>
    </row>
    <row r="20329" spans="1:19" x14ac:dyDescent="0.3">
      <c r="A20329" t="s">
        <v>747</v>
      </c>
      <c r="B20329" t="s">
        <v>748</v>
      </c>
      <c r="C20329" t="s">
        <v>749</v>
      </c>
      <c r="D20329" t="s">
        <v>750</v>
      </c>
      <c r="E20329">
        <v>10</v>
      </c>
      <c r="F20329" t="s">
        <v>253</v>
      </c>
      <c r="G20329">
        <v>102464.8</v>
      </c>
      <c r="H20329" t="s">
        <v>751</v>
      </c>
      <c r="I20329">
        <v>102464.8</v>
      </c>
      <c r="J20329" t="s">
        <v>751</v>
      </c>
      <c r="K20329">
        <v>102464.8</v>
      </c>
      <c r="L20329">
        <v>16.239999999999998</v>
      </c>
      <c r="M20329" t="s">
        <v>751</v>
      </c>
      <c r="N20329">
        <v>0</v>
      </c>
      <c r="O20329">
        <v>1024648</v>
      </c>
      <c r="P20329" t="s">
        <v>766</v>
      </c>
      <c r="Q20329" t="s">
        <v>766</v>
      </c>
      <c r="R20329" t="s">
        <v>768</v>
      </c>
      <c r="S20329" t="s">
        <v>758</v>
      </c>
    </row>
    <row r="20330" spans="1:19" x14ac:dyDescent="0.3">
      <c r="A20330" t="s">
        <v>753</v>
      </c>
      <c r="B20330" t="s">
        <v>748</v>
      </c>
      <c r="C20330" t="s">
        <v>754</v>
      </c>
      <c r="D20330" t="s">
        <v>750</v>
      </c>
      <c r="E20330">
        <v>3</v>
      </c>
      <c r="F20330" t="s">
        <v>456</v>
      </c>
      <c r="G20330">
        <v>-9337.27</v>
      </c>
      <c r="H20330" t="s">
        <v>751</v>
      </c>
      <c r="I20330">
        <v>-9337.27</v>
      </c>
      <c r="J20330" t="s">
        <v>751</v>
      </c>
      <c r="K20330">
        <v>-9337.27</v>
      </c>
      <c r="L20330" t="s">
        <v>751</v>
      </c>
      <c r="M20330" t="s">
        <v>751</v>
      </c>
      <c r="N20330">
        <v>0</v>
      </c>
      <c r="O20330" t="s">
        <v>751</v>
      </c>
      <c r="P20330" t="s">
        <v>751</v>
      </c>
      <c r="Q20330" t="s">
        <v>751</v>
      </c>
      <c r="R20330" t="s">
        <v>751</v>
      </c>
      <c r="S20330" t="s">
        <v>758</v>
      </c>
    </row>
    <row r="20331" spans="1:19" x14ac:dyDescent="0.3">
      <c r="A20331" t="s">
        <v>747</v>
      </c>
      <c r="B20331" t="s">
        <v>748</v>
      </c>
      <c r="C20331" t="s">
        <v>749</v>
      </c>
      <c r="D20331" t="s">
        <v>750</v>
      </c>
      <c r="E20331">
        <v>3</v>
      </c>
      <c r="F20331" t="s">
        <v>319</v>
      </c>
      <c r="G20331">
        <v>717004.5</v>
      </c>
      <c r="H20331">
        <v>50.24</v>
      </c>
      <c r="I20331">
        <v>717004.5</v>
      </c>
      <c r="J20331">
        <v>22.57</v>
      </c>
      <c r="K20331">
        <v>717004.5</v>
      </c>
      <c r="L20331">
        <v>281.43</v>
      </c>
      <c r="M20331" t="s">
        <v>751</v>
      </c>
      <c r="N20331">
        <v>0</v>
      </c>
      <c r="O20331">
        <v>2151013.5</v>
      </c>
      <c r="P20331" t="s">
        <v>766</v>
      </c>
      <c r="Q20331" t="s">
        <v>766</v>
      </c>
      <c r="R20331" t="s">
        <v>766</v>
      </c>
      <c r="S20331" t="s">
        <v>758</v>
      </c>
    </row>
    <row r="20332" spans="1:19" x14ac:dyDescent="0.3">
      <c r="A20332" t="s">
        <v>752</v>
      </c>
      <c r="B20332" t="s">
        <v>748</v>
      </c>
      <c r="C20332" t="s">
        <v>754</v>
      </c>
      <c r="D20332" t="s">
        <v>750</v>
      </c>
      <c r="E20332">
        <v>-1</v>
      </c>
      <c r="F20332" t="s">
        <v>493</v>
      </c>
      <c r="G20332">
        <v>-175.38</v>
      </c>
      <c r="H20332" t="s">
        <v>751</v>
      </c>
      <c r="I20332">
        <v>-175.38</v>
      </c>
      <c r="J20332" t="s">
        <v>751</v>
      </c>
      <c r="K20332">
        <v>-175.38</v>
      </c>
      <c r="L20332" t="s">
        <v>751</v>
      </c>
      <c r="M20332" t="s">
        <v>751</v>
      </c>
      <c r="N20332">
        <v>0</v>
      </c>
      <c r="O20332" t="s">
        <v>751</v>
      </c>
      <c r="P20332" t="s">
        <v>751</v>
      </c>
      <c r="Q20332" t="s">
        <v>751</v>
      </c>
      <c r="R20332" t="s">
        <v>751</v>
      </c>
      <c r="S20332" t="s">
        <v>758</v>
      </c>
    </row>
    <row r="20333" spans="1:19" x14ac:dyDescent="0.3">
      <c r="A20333" t="s">
        <v>753</v>
      </c>
      <c r="B20333" t="s">
        <v>748</v>
      </c>
      <c r="C20333" t="s">
        <v>754</v>
      </c>
      <c r="D20333" t="s">
        <v>750</v>
      </c>
      <c r="E20333">
        <v>4</v>
      </c>
      <c r="F20333" t="s">
        <v>397</v>
      </c>
      <c r="G20333">
        <v>-21190.639999999999</v>
      </c>
      <c r="H20333" t="s">
        <v>751</v>
      </c>
      <c r="I20333">
        <v>-21190.639999999999</v>
      </c>
      <c r="J20333" t="s">
        <v>751</v>
      </c>
      <c r="K20333">
        <v>-21190.639999999999</v>
      </c>
      <c r="L20333" t="s">
        <v>751</v>
      </c>
      <c r="M20333" t="s">
        <v>751</v>
      </c>
      <c r="N20333">
        <v>0</v>
      </c>
      <c r="O20333" t="s">
        <v>751</v>
      </c>
      <c r="P20333" t="s">
        <v>751</v>
      </c>
      <c r="Q20333" t="s">
        <v>751</v>
      </c>
      <c r="R20333" t="s">
        <v>751</v>
      </c>
      <c r="S20333" t="s">
        <v>758</v>
      </c>
    </row>
    <row r="20334" spans="1:19" x14ac:dyDescent="0.3">
      <c r="A20334" t="s">
        <v>747</v>
      </c>
      <c r="B20334" t="s">
        <v>748</v>
      </c>
      <c r="C20334" t="s">
        <v>754</v>
      </c>
      <c r="D20334" t="s">
        <v>750</v>
      </c>
      <c r="E20334">
        <v>3</v>
      </c>
      <c r="F20334" t="s">
        <v>127</v>
      </c>
      <c r="G20334">
        <v>-9568.6299999999992</v>
      </c>
      <c r="H20334" t="s">
        <v>751</v>
      </c>
      <c r="I20334">
        <v>-9568.6299999999992</v>
      </c>
      <c r="J20334" t="s">
        <v>751</v>
      </c>
      <c r="K20334">
        <v>-9568.6299999999992</v>
      </c>
      <c r="L20334" t="s">
        <v>751</v>
      </c>
      <c r="M20334" t="s">
        <v>751</v>
      </c>
      <c r="N20334">
        <v>0</v>
      </c>
      <c r="O20334" t="s">
        <v>751</v>
      </c>
      <c r="P20334" t="s">
        <v>751</v>
      </c>
      <c r="Q20334" t="s">
        <v>751</v>
      </c>
      <c r="R20334" t="s">
        <v>751</v>
      </c>
      <c r="S20334" t="s">
        <v>758</v>
      </c>
    </row>
    <row r="20335" spans="1:19" x14ac:dyDescent="0.3">
      <c r="A20335" t="s">
        <v>753</v>
      </c>
      <c r="B20335" t="s">
        <v>748</v>
      </c>
      <c r="C20335" t="s">
        <v>749</v>
      </c>
      <c r="D20335" t="s">
        <v>750</v>
      </c>
      <c r="E20335">
        <v>1</v>
      </c>
      <c r="F20335" t="s">
        <v>350</v>
      </c>
      <c r="G20335">
        <v>35041.660000000003</v>
      </c>
      <c r="H20335">
        <v>59.06</v>
      </c>
      <c r="I20335">
        <v>35041.660000000003</v>
      </c>
      <c r="J20335">
        <v>4.5199999999999996</v>
      </c>
      <c r="K20335">
        <v>35041.660000000003</v>
      </c>
      <c r="L20335">
        <v>23.86</v>
      </c>
      <c r="M20335" t="s">
        <v>751</v>
      </c>
      <c r="N20335">
        <v>0</v>
      </c>
      <c r="O20335">
        <v>35041.660000000003</v>
      </c>
      <c r="P20335" t="s">
        <v>766</v>
      </c>
      <c r="Q20335" t="s">
        <v>766</v>
      </c>
      <c r="R20335" t="s">
        <v>766</v>
      </c>
      <c r="S20335" t="s">
        <v>758</v>
      </c>
    </row>
    <row r="20336" spans="1:19" x14ac:dyDescent="0.3">
      <c r="A20336" t="s">
        <v>747</v>
      </c>
      <c r="B20336" t="s">
        <v>748</v>
      </c>
      <c r="C20336" t="s">
        <v>754</v>
      </c>
      <c r="D20336" t="s">
        <v>750</v>
      </c>
      <c r="E20336">
        <v>6</v>
      </c>
      <c r="F20336" t="s">
        <v>330</v>
      </c>
      <c r="G20336">
        <v>-18679.830000000002</v>
      </c>
      <c r="H20336" t="s">
        <v>751</v>
      </c>
      <c r="I20336">
        <v>-18679.830000000002</v>
      </c>
      <c r="J20336" t="s">
        <v>751</v>
      </c>
      <c r="K20336">
        <v>-18679.830000000002</v>
      </c>
      <c r="L20336" t="s">
        <v>751</v>
      </c>
      <c r="M20336" t="s">
        <v>751</v>
      </c>
      <c r="N20336">
        <v>0</v>
      </c>
      <c r="O20336" t="s">
        <v>751</v>
      </c>
      <c r="P20336" t="s">
        <v>751</v>
      </c>
      <c r="Q20336" t="s">
        <v>751</v>
      </c>
      <c r="R20336" t="s">
        <v>751</v>
      </c>
      <c r="S20336" t="s">
        <v>758</v>
      </c>
    </row>
    <row r="20337" spans="1:19" x14ac:dyDescent="0.3">
      <c r="A20337" t="s">
        <v>752</v>
      </c>
      <c r="B20337" t="s">
        <v>748</v>
      </c>
      <c r="C20337" t="s">
        <v>749</v>
      </c>
      <c r="D20337" t="s">
        <v>750</v>
      </c>
      <c r="E20337">
        <v>0</v>
      </c>
      <c r="F20337" t="s">
        <v>328</v>
      </c>
      <c r="G20337">
        <v>12093.3</v>
      </c>
      <c r="H20337">
        <v>0.85</v>
      </c>
      <c r="I20337">
        <v>12093.3</v>
      </c>
      <c r="J20337">
        <v>0.4</v>
      </c>
      <c r="K20337">
        <v>12093.3</v>
      </c>
      <c r="L20337">
        <v>3.87</v>
      </c>
      <c r="M20337" t="s">
        <v>751</v>
      </c>
      <c r="N20337">
        <v>0</v>
      </c>
      <c r="O20337" t="s">
        <v>751</v>
      </c>
      <c r="P20337" t="s">
        <v>766</v>
      </c>
      <c r="Q20337" t="s">
        <v>766</v>
      </c>
      <c r="R20337" t="s">
        <v>766</v>
      </c>
      <c r="S20337" t="s">
        <v>758</v>
      </c>
    </row>
    <row r="20338" spans="1:19" x14ac:dyDescent="0.3">
      <c r="A20338" t="s">
        <v>753</v>
      </c>
      <c r="B20338" t="s">
        <v>748</v>
      </c>
      <c r="C20338" t="s">
        <v>754</v>
      </c>
      <c r="D20338" t="s">
        <v>750</v>
      </c>
      <c r="E20338">
        <v>15</v>
      </c>
      <c r="F20338" t="s">
        <v>511</v>
      </c>
      <c r="G20338">
        <v>-19027.2</v>
      </c>
      <c r="H20338" t="s">
        <v>751</v>
      </c>
      <c r="I20338">
        <v>-19027.2</v>
      </c>
      <c r="J20338" t="s">
        <v>751</v>
      </c>
      <c r="K20338">
        <v>-19027.2</v>
      </c>
      <c r="L20338" t="s">
        <v>751</v>
      </c>
      <c r="M20338" t="s">
        <v>751</v>
      </c>
      <c r="N20338">
        <v>0</v>
      </c>
      <c r="O20338" t="s">
        <v>751</v>
      </c>
      <c r="P20338" t="s">
        <v>751</v>
      </c>
      <c r="Q20338" t="s">
        <v>751</v>
      </c>
      <c r="R20338" t="s">
        <v>751</v>
      </c>
      <c r="S20338" t="s">
        <v>758</v>
      </c>
    </row>
    <row r="20339" spans="1:19" x14ac:dyDescent="0.3">
      <c r="A20339" t="s">
        <v>747</v>
      </c>
      <c r="B20339" t="s">
        <v>748</v>
      </c>
      <c r="C20339" t="s">
        <v>754</v>
      </c>
      <c r="D20339" t="s">
        <v>750</v>
      </c>
      <c r="E20339">
        <v>-1</v>
      </c>
      <c r="F20339" t="s">
        <v>63</v>
      </c>
      <c r="G20339">
        <v>-163.44999999999999</v>
      </c>
      <c r="H20339" t="s">
        <v>751</v>
      </c>
      <c r="I20339">
        <v>-163.44999999999999</v>
      </c>
      <c r="J20339" t="s">
        <v>751</v>
      </c>
      <c r="K20339">
        <v>-163.44999999999999</v>
      </c>
      <c r="L20339" t="s">
        <v>751</v>
      </c>
      <c r="M20339" t="s">
        <v>751</v>
      </c>
      <c r="N20339">
        <v>0</v>
      </c>
      <c r="O20339" t="s">
        <v>751</v>
      </c>
      <c r="P20339" t="s">
        <v>751</v>
      </c>
      <c r="Q20339" t="s">
        <v>751</v>
      </c>
      <c r="R20339" t="s">
        <v>751</v>
      </c>
      <c r="S20339" t="s">
        <v>758</v>
      </c>
    </row>
    <row r="20340" spans="1:19" x14ac:dyDescent="0.3">
      <c r="A20340" t="s">
        <v>747</v>
      </c>
      <c r="B20340" t="s">
        <v>748</v>
      </c>
      <c r="C20340" t="s">
        <v>754</v>
      </c>
      <c r="D20340" t="s">
        <v>750</v>
      </c>
      <c r="E20340">
        <v>8</v>
      </c>
      <c r="F20340" t="s">
        <v>220</v>
      </c>
      <c r="G20340">
        <v>-1743.56</v>
      </c>
      <c r="H20340" t="s">
        <v>751</v>
      </c>
      <c r="I20340">
        <v>-1743.56</v>
      </c>
      <c r="J20340" t="s">
        <v>751</v>
      </c>
      <c r="K20340">
        <v>-1743.56</v>
      </c>
      <c r="L20340" t="s">
        <v>751</v>
      </c>
      <c r="M20340" t="s">
        <v>751</v>
      </c>
      <c r="N20340">
        <v>0</v>
      </c>
      <c r="O20340" t="s">
        <v>751</v>
      </c>
      <c r="P20340" t="s">
        <v>751</v>
      </c>
      <c r="Q20340" t="s">
        <v>751</v>
      </c>
      <c r="R20340" t="s">
        <v>751</v>
      </c>
      <c r="S20340" t="s">
        <v>758</v>
      </c>
    </row>
    <row r="20341" spans="1:19" x14ac:dyDescent="0.3">
      <c r="A20341" t="s">
        <v>753</v>
      </c>
      <c r="B20341" t="s">
        <v>748</v>
      </c>
      <c r="C20341" t="s">
        <v>754</v>
      </c>
      <c r="D20341" t="s">
        <v>750</v>
      </c>
      <c r="E20341">
        <v>-4</v>
      </c>
      <c r="F20341" t="s">
        <v>339</v>
      </c>
      <c r="G20341">
        <v>-20.16</v>
      </c>
      <c r="H20341" t="s">
        <v>751</v>
      </c>
      <c r="I20341">
        <v>-20.16</v>
      </c>
      <c r="J20341" t="s">
        <v>751</v>
      </c>
      <c r="K20341">
        <v>-20.16</v>
      </c>
      <c r="L20341" t="s">
        <v>751</v>
      </c>
      <c r="M20341" t="s">
        <v>751</v>
      </c>
      <c r="N20341">
        <v>0</v>
      </c>
      <c r="O20341" t="s">
        <v>751</v>
      </c>
      <c r="P20341" t="s">
        <v>751</v>
      </c>
      <c r="Q20341" t="s">
        <v>751</v>
      </c>
      <c r="R20341" t="s">
        <v>751</v>
      </c>
      <c r="S20341" t="s">
        <v>758</v>
      </c>
    </row>
    <row r="20342" spans="1:19" x14ac:dyDescent="0.3">
      <c r="A20342" t="s">
        <v>752</v>
      </c>
      <c r="B20342" t="s">
        <v>748</v>
      </c>
      <c r="C20342" t="s">
        <v>749</v>
      </c>
      <c r="D20342" t="s">
        <v>750</v>
      </c>
      <c r="E20342">
        <v>2</v>
      </c>
      <c r="F20342" t="s">
        <v>101</v>
      </c>
      <c r="G20342">
        <v>385983.41</v>
      </c>
      <c r="H20342">
        <v>132.26</v>
      </c>
      <c r="I20342">
        <v>385983.41</v>
      </c>
      <c r="J20342">
        <v>62.82</v>
      </c>
      <c r="K20342">
        <v>385983.41</v>
      </c>
      <c r="L20342">
        <v>601.66</v>
      </c>
      <c r="M20342" t="s">
        <v>751</v>
      </c>
      <c r="N20342">
        <v>0</v>
      </c>
      <c r="O20342">
        <v>771966.82</v>
      </c>
      <c r="P20342" t="s">
        <v>766</v>
      </c>
      <c r="Q20342" t="s">
        <v>766</v>
      </c>
      <c r="R20342" t="s">
        <v>766</v>
      </c>
      <c r="S20342" t="s">
        <v>758</v>
      </c>
    </row>
    <row r="20343" spans="1:19" x14ac:dyDescent="0.3">
      <c r="A20343" t="s">
        <v>747</v>
      </c>
      <c r="B20343" t="s">
        <v>748</v>
      </c>
      <c r="C20343" t="s">
        <v>749</v>
      </c>
      <c r="D20343" t="s">
        <v>750</v>
      </c>
      <c r="E20343">
        <v>8</v>
      </c>
      <c r="F20343" t="s">
        <v>138</v>
      </c>
      <c r="G20343">
        <v>302764.53000000003</v>
      </c>
      <c r="H20343">
        <v>34.15</v>
      </c>
      <c r="I20343">
        <v>302764.53000000003</v>
      </c>
      <c r="J20343">
        <v>183.38</v>
      </c>
      <c r="K20343">
        <v>302764.53000000003</v>
      </c>
      <c r="L20343">
        <v>25.76</v>
      </c>
      <c r="M20343" t="s">
        <v>751</v>
      </c>
      <c r="N20343">
        <v>0</v>
      </c>
      <c r="O20343">
        <v>2422116.2400000002</v>
      </c>
      <c r="P20343" t="s">
        <v>766</v>
      </c>
      <c r="Q20343" t="s">
        <v>766</v>
      </c>
      <c r="R20343" t="s">
        <v>768</v>
      </c>
      <c r="S20343" t="s">
        <v>758</v>
      </c>
    </row>
    <row r="20344" spans="1:19" x14ac:dyDescent="0.3">
      <c r="A20344" t="s">
        <v>747</v>
      </c>
      <c r="B20344" t="s">
        <v>748</v>
      </c>
      <c r="C20344" t="s">
        <v>749</v>
      </c>
      <c r="D20344" t="s">
        <v>750</v>
      </c>
      <c r="E20344">
        <v>7</v>
      </c>
      <c r="F20344" t="s">
        <v>193</v>
      </c>
      <c r="G20344">
        <v>950232.16</v>
      </c>
      <c r="H20344">
        <v>42.72</v>
      </c>
      <c r="I20344">
        <v>950232.16</v>
      </c>
      <c r="J20344">
        <v>19.190000000000001</v>
      </c>
      <c r="K20344">
        <v>950232.16</v>
      </c>
      <c r="L20344">
        <v>239.3</v>
      </c>
      <c r="M20344" t="s">
        <v>751</v>
      </c>
      <c r="N20344">
        <v>0</v>
      </c>
      <c r="O20344">
        <v>6651625.1200000001</v>
      </c>
      <c r="P20344" t="s">
        <v>766</v>
      </c>
      <c r="Q20344" t="s">
        <v>766</v>
      </c>
      <c r="R20344" t="s">
        <v>766</v>
      </c>
      <c r="S20344" t="s">
        <v>758</v>
      </c>
    </row>
    <row r="20345" spans="1:19" x14ac:dyDescent="0.3">
      <c r="A20345" t="s">
        <v>752</v>
      </c>
      <c r="B20345" t="s">
        <v>748</v>
      </c>
      <c r="C20345" t="s">
        <v>749</v>
      </c>
      <c r="D20345" t="s">
        <v>750</v>
      </c>
      <c r="E20345">
        <v>-1</v>
      </c>
      <c r="F20345" t="s">
        <v>239</v>
      </c>
      <c r="G20345">
        <v>2173.11</v>
      </c>
      <c r="H20345">
        <v>0.19</v>
      </c>
      <c r="I20345">
        <v>2173.11</v>
      </c>
      <c r="J20345">
        <v>0.09</v>
      </c>
      <c r="K20345">
        <v>2173.11</v>
      </c>
      <c r="L20345">
        <v>0.86</v>
      </c>
      <c r="M20345" t="s">
        <v>751</v>
      </c>
      <c r="N20345">
        <v>0</v>
      </c>
      <c r="O20345" t="s">
        <v>751</v>
      </c>
      <c r="P20345" t="s">
        <v>766</v>
      </c>
      <c r="Q20345" t="s">
        <v>766</v>
      </c>
      <c r="R20345" t="s">
        <v>766</v>
      </c>
      <c r="S20345" t="s">
        <v>758</v>
      </c>
    </row>
    <row r="20346" spans="1:19" x14ac:dyDescent="0.3">
      <c r="A20346" t="s">
        <v>753</v>
      </c>
      <c r="B20346" t="s">
        <v>748</v>
      </c>
      <c r="C20346" t="s">
        <v>754</v>
      </c>
      <c r="D20346" t="s">
        <v>750</v>
      </c>
      <c r="E20346">
        <v>1</v>
      </c>
      <c r="F20346" t="s">
        <v>173</v>
      </c>
      <c r="G20346">
        <v>-128.51</v>
      </c>
      <c r="H20346" t="s">
        <v>751</v>
      </c>
      <c r="I20346">
        <v>-128.51</v>
      </c>
      <c r="J20346" t="s">
        <v>751</v>
      </c>
      <c r="K20346">
        <v>-128.51</v>
      </c>
      <c r="L20346" t="s">
        <v>751</v>
      </c>
      <c r="M20346" t="s">
        <v>751</v>
      </c>
      <c r="N20346">
        <v>0</v>
      </c>
      <c r="O20346" t="s">
        <v>751</v>
      </c>
      <c r="P20346" t="s">
        <v>751</v>
      </c>
      <c r="Q20346" t="s">
        <v>751</v>
      </c>
      <c r="R20346" t="s">
        <v>751</v>
      </c>
      <c r="S20346" t="s">
        <v>758</v>
      </c>
    </row>
    <row r="20347" spans="1:19" x14ac:dyDescent="0.3">
      <c r="A20347" t="s">
        <v>747</v>
      </c>
      <c r="B20347" t="s">
        <v>748</v>
      </c>
      <c r="C20347" t="s">
        <v>754</v>
      </c>
      <c r="D20347" t="s">
        <v>750</v>
      </c>
      <c r="E20347">
        <v>-1</v>
      </c>
      <c r="F20347" t="s">
        <v>491</v>
      </c>
      <c r="G20347">
        <v>-2774.83</v>
      </c>
      <c r="H20347" t="s">
        <v>751</v>
      </c>
      <c r="I20347">
        <v>-2774.83</v>
      </c>
      <c r="J20347" t="s">
        <v>751</v>
      </c>
      <c r="K20347">
        <v>-2774.83</v>
      </c>
      <c r="L20347" t="s">
        <v>751</v>
      </c>
      <c r="M20347" t="s">
        <v>751</v>
      </c>
      <c r="N20347">
        <v>0</v>
      </c>
      <c r="O20347" t="s">
        <v>751</v>
      </c>
      <c r="P20347" t="s">
        <v>751</v>
      </c>
      <c r="Q20347" t="s">
        <v>751</v>
      </c>
      <c r="R20347" t="s">
        <v>751</v>
      </c>
      <c r="S20347" t="s">
        <v>758</v>
      </c>
    </row>
    <row r="20348" spans="1:19" x14ac:dyDescent="0.3">
      <c r="A20348" t="s">
        <v>747</v>
      </c>
      <c r="B20348" t="s">
        <v>748</v>
      </c>
      <c r="C20348" t="s">
        <v>749</v>
      </c>
      <c r="D20348" t="s">
        <v>750</v>
      </c>
      <c r="E20348">
        <v>3</v>
      </c>
      <c r="F20348" t="s">
        <v>35</v>
      </c>
      <c r="G20348">
        <v>108547.97</v>
      </c>
      <c r="H20348">
        <v>51.33</v>
      </c>
      <c r="I20348">
        <v>108547.97</v>
      </c>
      <c r="J20348">
        <v>10.39</v>
      </c>
      <c r="K20348">
        <v>108547.97</v>
      </c>
      <c r="L20348">
        <v>82.32</v>
      </c>
      <c r="M20348" t="s">
        <v>751</v>
      </c>
      <c r="N20348">
        <v>0</v>
      </c>
      <c r="O20348">
        <v>325643.90999999997</v>
      </c>
      <c r="P20348" t="s">
        <v>766</v>
      </c>
      <c r="Q20348" t="s">
        <v>766</v>
      </c>
      <c r="R20348" t="s">
        <v>766</v>
      </c>
      <c r="S20348" t="s">
        <v>758</v>
      </c>
    </row>
    <row r="20349" spans="1:19" x14ac:dyDescent="0.3">
      <c r="A20349" t="s">
        <v>753</v>
      </c>
      <c r="B20349" t="s">
        <v>748</v>
      </c>
      <c r="C20349" t="s">
        <v>749</v>
      </c>
      <c r="D20349" t="s">
        <v>750</v>
      </c>
      <c r="E20349">
        <v>0</v>
      </c>
      <c r="F20349" t="s">
        <v>22</v>
      </c>
      <c r="G20349">
        <v>3142.99</v>
      </c>
      <c r="H20349">
        <v>0.12</v>
      </c>
      <c r="I20349">
        <v>3142.99</v>
      </c>
      <c r="J20349">
        <v>0.06</v>
      </c>
      <c r="K20349">
        <v>3142.99</v>
      </c>
      <c r="L20349">
        <v>1.05</v>
      </c>
      <c r="M20349" t="s">
        <v>751</v>
      </c>
      <c r="N20349">
        <v>0</v>
      </c>
      <c r="O20349" t="s">
        <v>751</v>
      </c>
      <c r="P20349" t="s">
        <v>766</v>
      </c>
      <c r="Q20349" t="s">
        <v>766</v>
      </c>
      <c r="R20349" t="s">
        <v>766</v>
      </c>
      <c r="S20349" t="s">
        <v>758</v>
      </c>
    </row>
    <row r="20350" spans="1:19" x14ac:dyDescent="0.3">
      <c r="A20350" t="s">
        <v>753</v>
      </c>
      <c r="B20350" t="s">
        <v>748</v>
      </c>
      <c r="C20350" t="s">
        <v>749</v>
      </c>
      <c r="D20350" t="s">
        <v>750</v>
      </c>
      <c r="E20350">
        <v>4</v>
      </c>
      <c r="F20350" t="s">
        <v>71</v>
      </c>
      <c r="G20350">
        <v>1086355.05</v>
      </c>
      <c r="H20350">
        <v>49.94</v>
      </c>
      <c r="I20350">
        <v>1086355.05</v>
      </c>
      <c r="J20350">
        <v>23.72</v>
      </c>
      <c r="K20350">
        <v>1086355.05</v>
      </c>
      <c r="L20350">
        <v>227.17</v>
      </c>
      <c r="M20350" t="s">
        <v>751</v>
      </c>
      <c r="N20350">
        <v>0</v>
      </c>
      <c r="O20350">
        <v>4345420.2</v>
      </c>
      <c r="P20350" t="s">
        <v>766</v>
      </c>
      <c r="Q20350" t="s">
        <v>766</v>
      </c>
      <c r="R20350" t="s">
        <v>766</v>
      </c>
      <c r="S20350" t="s">
        <v>758</v>
      </c>
    </row>
    <row r="20351" spans="1:19" x14ac:dyDescent="0.3">
      <c r="A20351" t="s">
        <v>753</v>
      </c>
      <c r="B20351" t="s">
        <v>748</v>
      </c>
      <c r="C20351" t="s">
        <v>754</v>
      </c>
      <c r="D20351" t="s">
        <v>750</v>
      </c>
      <c r="E20351">
        <v>-1</v>
      </c>
      <c r="F20351" t="s">
        <v>249</v>
      </c>
      <c r="G20351">
        <v>-136482.88</v>
      </c>
      <c r="H20351" t="s">
        <v>751</v>
      </c>
      <c r="I20351">
        <v>-136482.88</v>
      </c>
      <c r="J20351" t="s">
        <v>751</v>
      </c>
      <c r="K20351">
        <v>-136482.88</v>
      </c>
      <c r="L20351" t="s">
        <v>751</v>
      </c>
      <c r="M20351" t="s">
        <v>751</v>
      </c>
      <c r="N20351">
        <v>0</v>
      </c>
      <c r="O20351" t="s">
        <v>751</v>
      </c>
      <c r="P20351" t="s">
        <v>751</v>
      </c>
      <c r="Q20351" t="s">
        <v>751</v>
      </c>
      <c r="R20351" t="s">
        <v>751</v>
      </c>
      <c r="S20351" t="s">
        <v>758</v>
      </c>
    </row>
    <row r="20352" spans="1:19" x14ac:dyDescent="0.3">
      <c r="A20352" t="s">
        <v>747</v>
      </c>
      <c r="B20352" t="s">
        <v>748</v>
      </c>
      <c r="C20352" t="s">
        <v>749</v>
      </c>
      <c r="D20352" t="s">
        <v>750</v>
      </c>
      <c r="E20352">
        <v>2</v>
      </c>
      <c r="F20352" t="s">
        <v>328</v>
      </c>
      <c r="G20352">
        <v>14469.3</v>
      </c>
      <c r="H20352">
        <v>1.7</v>
      </c>
      <c r="I20352">
        <v>14469.3</v>
      </c>
      <c r="J20352">
        <v>0.81</v>
      </c>
      <c r="K20352">
        <v>14469.3</v>
      </c>
      <c r="L20352">
        <v>7.73</v>
      </c>
      <c r="M20352" t="s">
        <v>751</v>
      </c>
      <c r="N20352">
        <v>0</v>
      </c>
      <c r="O20352">
        <v>28938.6</v>
      </c>
      <c r="P20352" t="s">
        <v>768</v>
      </c>
      <c r="Q20352" t="s">
        <v>768</v>
      </c>
      <c r="R20352" t="s">
        <v>768</v>
      </c>
      <c r="S20352" t="s">
        <v>758</v>
      </c>
    </row>
    <row r="20353" spans="1:19" x14ac:dyDescent="0.3">
      <c r="A20353" t="s">
        <v>752</v>
      </c>
      <c r="B20353" t="s">
        <v>748</v>
      </c>
      <c r="C20353" t="s">
        <v>754</v>
      </c>
      <c r="D20353" t="s">
        <v>750</v>
      </c>
      <c r="E20353">
        <v>-1</v>
      </c>
      <c r="F20353" t="s">
        <v>18</v>
      </c>
      <c r="G20353">
        <v>-16521.169999999998</v>
      </c>
      <c r="H20353" t="s">
        <v>751</v>
      </c>
      <c r="I20353">
        <v>-16521.169999999998</v>
      </c>
      <c r="J20353" t="s">
        <v>751</v>
      </c>
      <c r="K20353">
        <v>-16521.169999999998</v>
      </c>
      <c r="L20353" t="s">
        <v>751</v>
      </c>
      <c r="M20353" t="s">
        <v>751</v>
      </c>
      <c r="N20353">
        <v>0</v>
      </c>
      <c r="O20353" t="s">
        <v>751</v>
      </c>
      <c r="P20353" t="s">
        <v>751</v>
      </c>
      <c r="Q20353" t="s">
        <v>751</v>
      </c>
      <c r="R20353" t="s">
        <v>751</v>
      </c>
      <c r="S20353" t="s">
        <v>758</v>
      </c>
    </row>
    <row r="20354" spans="1:19" x14ac:dyDescent="0.3">
      <c r="A20354" t="s">
        <v>747</v>
      </c>
      <c r="B20354" t="s">
        <v>748</v>
      </c>
      <c r="C20354" t="s">
        <v>749</v>
      </c>
      <c r="D20354" t="s">
        <v>750</v>
      </c>
      <c r="E20354">
        <v>2</v>
      </c>
      <c r="F20354" t="s">
        <v>265</v>
      </c>
      <c r="G20354">
        <v>2748358.05</v>
      </c>
      <c r="H20354">
        <v>483.78</v>
      </c>
      <c r="I20354">
        <v>2748358.05</v>
      </c>
      <c r="J20354">
        <v>229.79</v>
      </c>
      <c r="K20354">
        <v>2748358.05</v>
      </c>
      <c r="L20354">
        <v>2200.83</v>
      </c>
      <c r="M20354" t="s">
        <v>751</v>
      </c>
      <c r="N20354">
        <v>0</v>
      </c>
      <c r="O20354">
        <v>5496716.0999999996</v>
      </c>
      <c r="P20354" t="s">
        <v>766</v>
      </c>
      <c r="Q20354" t="s">
        <v>766</v>
      </c>
      <c r="R20354" t="s">
        <v>766</v>
      </c>
      <c r="S20354" t="s">
        <v>758</v>
      </c>
    </row>
    <row r="20355" spans="1:19" x14ac:dyDescent="0.3">
      <c r="A20355" t="s">
        <v>747</v>
      </c>
      <c r="B20355" t="s">
        <v>748</v>
      </c>
      <c r="C20355" t="s">
        <v>749</v>
      </c>
      <c r="D20355" t="s">
        <v>750</v>
      </c>
      <c r="E20355">
        <v>1</v>
      </c>
      <c r="F20355" t="s">
        <v>491</v>
      </c>
      <c r="G20355">
        <v>487516.57</v>
      </c>
      <c r="H20355">
        <v>166.58</v>
      </c>
      <c r="I20355">
        <v>487516.57</v>
      </c>
      <c r="J20355">
        <v>33.71</v>
      </c>
      <c r="K20355">
        <v>487516.57</v>
      </c>
      <c r="L20355">
        <v>267.14999999999998</v>
      </c>
      <c r="M20355" t="s">
        <v>751</v>
      </c>
      <c r="N20355">
        <v>0</v>
      </c>
      <c r="O20355">
        <v>487516.57</v>
      </c>
      <c r="P20355" t="s">
        <v>766</v>
      </c>
      <c r="Q20355" t="s">
        <v>766</v>
      </c>
      <c r="R20355" t="s">
        <v>766</v>
      </c>
      <c r="S20355" t="s">
        <v>758</v>
      </c>
    </row>
    <row r="20356" spans="1:19" x14ac:dyDescent="0.3">
      <c r="A20356" t="s">
        <v>752</v>
      </c>
      <c r="B20356" t="s">
        <v>748</v>
      </c>
      <c r="C20356" t="s">
        <v>749</v>
      </c>
      <c r="D20356" t="s">
        <v>750</v>
      </c>
      <c r="E20356">
        <v>-1</v>
      </c>
      <c r="F20356" t="s">
        <v>179</v>
      </c>
      <c r="G20356">
        <v>4113.95</v>
      </c>
      <c r="H20356">
        <v>73.53</v>
      </c>
      <c r="I20356">
        <v>4113.95</v>
      </c>
      <c r="J20356">
        <v>33.03</v>
      </c>
      <c r="K20356">
        <v>4113.95</v>
      </c>
      <c r="L20356">
        <v>411.86</v>
      </c>
      <c r="M20356" t="s">
        <v>751</v>
      </c>
      <c r="N20356">
        <v>0</v>
      </c>
      <c r="O20356" t="s">
        <v>751</v>
      </c>
      <c r="P20356" t="s">
        <v>766</v>
      </c>
      <c r="Q20356" t="s">
        <v>766</v>
      </c>
      <c r="R20356" t="s">
        <v>766</v>
      </c>
      <c r="S20356" t="s">
        <v>758</v>
      </c>
    </row>
    <row r="20357" spans="1:19" x14ac:dyDescent="0.3">
      <c r="A20357" t="s">
        <v>752</v>
      </c>
      <c r="B20357" t="s">
        <v>748</v>
      </c>
      <c r="C20357" t="s">
        <v>749</v>
      </c>
      <c r="D20357" t="s">
        <v>750</v>
      </c>
      <c r="E20357">
        <v>4</v>
      </c>
      <c r="F20357" t="s">
        <v>395</v>
      </c>
      <c r="G20357">
        <v>30163.25</v>
      </c>
      <c r="H20357">
        <v>2253.83</v>
      </c>
      <c r="I20357">
        <v>30163.25</v>
      </c>
      <c r="J20357">
        <v>16.850000000000001</v>
      </c>
      <c r="K20357">
        <v>30163.25</v>
      </c>
      <c r="L20357">
        <v>161.36000000000001</v>
      </c>
      <c r="M20357" t="s">
        <v>751</v>
      </c>
      <c r="N20357">
        <v>0</v>
      </c>
      <c r="O20357">
        <v>120653</v>
      </c>
      <c r="P20357" t="s">
        <v>766</v>
      </c>
      <c r="Q20357" t="s">
        <v>768</v>
      </c>
      <c r="R20357" t="s">
        <v>768</v>
      </c>
      <c r="S20357" t="s">
        <v>758</v>
      </c>
    </row>
    <row r="20358" spans="1:19" x14ac:dyDescent="0.3">
      <c r="A20358" t="s">
        <v>747</v>
      </c>
      <c r="B20358" t="s">
        <v>748</v>
      </c>
      <c r="C20358" t="s">
        <v>749</v>
      </c>
      <c r="D20358" t="s">
        <v>750</v>
      </c>
      <c r="E20358">
        <v>6</v>
      </c>
      <c r="F20358" t="s">
        <v>397</v>
      </c>
      <c r="G20358">
        <v>7526.6</v>
      </c>
      <c r="H20358">
        <v>0.3</v>
      </c>
      <c r="I20358">
        <v>7526.6</v>
      </c>
      <c r="J20358">
        <v>0.05</v>
      </c>
      <c r="K20358">
        <v>7526.6</v>
      </c>
      <c r="L20358">
        <v>0.55000000000000004</v>
      </c>
      <c r="M20358" t="s">
        <v>751</v>
      </c>
      <c r="N20358">
        <v>0</v>
      </c>
      <c r="O20358">
        <v>45159.600000000013</v>
      </c>
      <c r="P20358" t="s">
        <v>768</v>
      </c>
      <c r="Q20358" t="s">
        <v>768</v>
      </c>
      <c r="R20358" t="s">
        <v>768</v>
      </c>
      <c r="S20358" t="s">
        <v>758</v>
      </c>
    </row>
    <row r="20359" spans="1:19" x14ac:dyDescent="0.3">
      <c r="A20359" t="s">
        <v>752</v>
      </c>
      <c r="B20359" t="s">
        <v>748</v>
      </c>
      <c r="C20359" t="s">
        <v>754</v>
      </c>
      <c r="D20359" t="s">
        <v>750</v>
      </c>
      <c r="E20359">
        <v>0</v>
      </c>
      <c r="F20359" t="s">
        <v>464</v>
      </c>
      <c r="G20359">
        <v>-5995.47</v>
      </c>
      <c r="H20359" t="s">
        <v>751</v>
      </c>
      <c r="I20359">
        <v>-5995.47</v>
      </c>
      <c r="J20359" t="s">
        <v>751</v>
      </c>
      <c r="K20359">
        <v>-5995.47</v>
      </c>
      <c r="L20359" t="s">
        <v>751</v>
      </c>
      <c r="M20359" t="s">
        <v>751</v>
      </c>
      <c r="N20359">
        <v>0</v>
      </c>
      <c r="O20359" t="s">
        <v>751</v>
      </c>
      <c r="P20359" t="s">
        <v>751</v>
      </c>
      <c r="Q20359" t="s">
        <v>751</v>
      </c>
      <c r="R20359" t="s">
        <v>751</v>
      </c>
      <c r="S20359" t="s">
        <v>758</v>
      </c>
    </row>
    <row r="20360" spans="1:19" x14ac:dyDescent="0.3">
      <c r="A20360" t="s">
        <v>752</v>
      </c>
      <c r="B20360" t="s">
        <v>748</v>
      </c>
      <c r="C20360" t="s">
        <v>749</v>
      </c>
      <c r="D20360" t="s">
        <v>750</v>
      </c>
      <c r="E20360">
        <v>3</v>
      </c>
      <c r="F20360" t="s">
        <v>504</v>
      </c>
      <c r="G20360">
        <v>49024.06</v>
      </c>
      <c r="H20360">
        <v>2.67</v>
      </c>
      <c r="I20360">
        <v>49024.06</v>
      </c>
      <c r="J20360">
        <v>0.45</v>
      </c>
      <c r="K20360">
        <v>49024.06</v>
      </c>
      <c r="L20360">
        <v>4.88</v>
      </c>
      <c r="M20360" t="s">
        <v>751</v>
      </c>
      <c r="N20360">
        <v>0</v>
      </c>
      <c r="O20360">
        <v>147072.18</v>
      </c>
      <c r="P20360" t="s">
        <v>766</v>
      </c>
      <c r="Q20360" t="s">
        <v>766</v>
      </c>
      <c r="R20360" t="s">
        <v>766</v>
      </c>
      <c r="S20360" t="s">
        <v>758</v>
      </c>
    </row>
    <row r="20361" spans="1:19" x14ac:dyDescent="0.3">
      <c r="A20361" t="s">
        <v>747</v>
      </c>
      <c r="B20361" t="s">
        <v>748</v>
      </c>
      <c r="C20361" t="s">
        <v>749</v>
      </c>
      <c r="D20361" t="s">
        <v>750</v>
      </c>
      <c r="E20361">
        <v>-1</v>
      </c>
      <c r="F20361" t="s">
        <v>384</v>
      </c>
      <c r="G20361">
        <v>190.37</v>
      </c>
      <c r="H20361">
        <v>0.05</v>
      </c>
      <c r="I20361">
        <v>190.37</v>
      </c>
      <c r="J20361">
        <v>0.01</v>
      </c>
      <c r="K20361">
        <v>190.37</v>
      </c>
      <c r="L20361">
        <v>0.17</v>
      </c>
      <c r="M20361" t="s">
        <v>751</v>
      </c>
      <c r="N20361">
        <v>0</v>
      </c>
      <c r="O20361" t="s">
        <v>751</v>
      </c>
      <c r="P20361" t="s">
        <v>766</v>
      </c>
      <c r="Q20361" t="s">
        <v>766</v>
      </c>
      <c r="R20361" t="s">
        <v>766</v>
      </c>
      <c r="S20361" t="s">
        <v>758</v>
      </c>
    </row>
    <row r="20362" spans="1:19" x14ac:dyDescent="0.3">
      <c r="A20362" t="s">
        <v>747</v>
      </c>
      <c r="B20362" t="s">
        <v>748</v>
      </c>
      <c r="C20362" t="s">
        <v>749</v>
      </c>
      <c r="D20362" t="s">
        <v>750</v>
      </c>
      <c r="E20362">
        <v>5</v>
      </c>
      <c r="F20362" t="s">
        <v>511</v>
      </c>
      <c r="G20362">
        <v>199344.04</v>
      </c>
      <c r="H20362">
        <v>16.899999999999999</v>
      </c>
      <c r="I20362">
        <v>199344.04</v>
      </c>
      <c r="J20362">
        <v>2.83</v>
      </c>
      <c r="K20362">
        <v>199344.04</v>
      </c>
      <c r="L20362">
        <v>30.93</v>
      </c>
      <c r="M20362" t="s">
        <v>751</v>
      </c>
      <c r="N20362">
        <v>0</v>
      </c>
      <c r="O20362">
        <v>996720.20000000007</v>
      </c>
      <c r="P20362" t="s">
        <v>766</v>
      </c>
      <c r="Q20362" t="s">
        <v>766</v>
      </c>
      <c r="R20362" t="s">
        <v>766</v>
      </c>
      <c r="S20362" t="s">
        <v>758</v>
      </c>
    </row>
    <row r="20363" spans="1:19" x14ac:dyDescent="0.3">
      <c r="A20363" t="s">
        <v>747</v>
      </c>
      <c r="B20363" t="s">
        <v>748</v>
      </c>
      <c r="C20363" t="s">
        <v>749</v>
      </c>
      <c r="D20363" t="s">
        <v>750</v>
      </c>
      <c r="E20363">
        <v>1</v>
      </c>
      <c r="F20363" t="s">
        <v>478</v>
      </c>
      <c r="G20363">
        <v>44976.85</v>
      </c>
      <c r="H20363">
        <v>36338.18</v>
      </c>
      <c r="I20363">
        <v>44976.85</v>
      </c>
      <c r="J20363">
        <v>0.54</v>
      </c>
      <c r="K20363">
        <v>44976.85</v>
      </c>
      <c r="L20363">
        <v>11.77</v>
      </c>
      <c r="M20363" t="s">
        <v>751</v>
      </c>
      <c r="N20363">
        <v>0</v>
      </c>
      <c r="O20363">
        <v>44976.85</v>
      </c>
      <c r="P20363" t="s">
        <v>766</v>
      </c>
      <c r="Q20363" t="s">
        <v>768</v>
      </c>
      <c r="R20363" t="s">
        <v>768</v>
      </c>
      <c r="S20363" t="s">
        <v>758</v>
      </c>
    </row>
    <row r="20364" spans="1:19" x14ac:dyDescent="0.3">
      <c r="A20364" t="s">
        <v>747</v>
      </c>
      <c r="B20364" t="s">
        <v>748</v>
      </c>
      <c r="C20364" t="s">
        <v>749</v>
      </c>
      <c r="D20364" t="s">
        <v>750</v>
      </c>
      <c r="E20364">
        <v>3</v>
      </c>
      <c r="F20364" t="s">
        <v>130</v>
      </c>
      <c r="G20364">
        <v>989946.67</v>
      </c>
      <c r="H20364">
        <v>35.51</v>
      </c>
      <c r="I20364">
        <v>989946.67</v>
      </c>
      <c r="J20364">
        <v>19.309999999999999</v>
      </c>
      <c r="K20364">
        <v>989946.67</v>
      </c>
      <c r="L20364">
        <v>316.22000000000003</v>
      </c>
      <c r="M20364" t="s">
        <v>751</v>
      </c>
      <c r="N20364">
        <v>0</v>
      </c>
      <c r="O20364">
        <v>2969840.01</v>
      </c>
      <c r="P20364" t="s">
        <v>766</v>
      </c>
      <c r="Q20364" t="s">
        <v>766</v>
      </c>
      <c r="R20364" t="s">
        <v>766</v>
      </c>
      <c r="S20364" t="s">
        <v>758</v>
      </c>
    </row>
    <row r="20365" spans="1:19" x14ac:dyDescent="0.3">
      <c r="A20365" t="s">
        <v>753</v>
      </c>
      <c r="B20365" t="s">
        <v>748</v>
      </c>
      <c r="C20365" t="s">
        <v>749</v>
      </c>
      <c r="D20365" t="s">
        <v>750</v>
      </c>
      <c r="E20365">
        <v>-1</v>
      </c>
      <c r="F20365" t="s">
        <v>247</v>
      </c>
      <c r="G20365">
        <v>39183.72</v>
      </c>
      <c r="H20365">
        <v>10.6</v>
      </c>
      <c r="I20365">
        <v>39183.72</v>
      </c>
      <c r="J20365">
        <v>0.76</v>
      </c>
      <c r="K20365">
        <v>39183.72</v>
      </c>
      <c r="L20365">
        <v>16.53</v>
      </c>
      <c r="M20365" t="s">
        <v>751</v>
      </c>
      <c r="N20365">
        <v>0</v>
      </c>
      <c r="O20365" t="s">
        <v>751</v>
      </c>
      <c r="P20365" t="s">
        <v>766</v>
      </c>
      <c r="Q20365" t="s">
        <v>766</v>
      </c>
      <c r="R20365" t="s">
        <v>766</v>
      </c>
      <c r="S20365" t="s">
        <v>758</v>
      </c>
    </row>
    <row r="20366" spans="1:19" x14ac:dyDescent="0.3">
      <c r="A20366" t="s">
        <v>747</v>
      </c>
      <c r="B20366" t="s">
        <v>748</v>
      </c>
      <c r="C20366" t="s">
        <v>749</v>
      </c>
      <c r="D20366" t="s">
        <v>750</v>
      </c>
      <c r="E20366">
        <v>0</v>
      </c>
      <c r="F20366" t="s">
        <v>449</v>
      </c>
      <c r="G20366">
        <v>196367.09</v>
      </c>
      <c r="H20366">
        <v>25.95</v>
      </c>
      <c r="I20366">
        <v>196367.09</v>
      </c>
      <c r="J20366">
        <v>6.14</v>
      </c>
      <c r="K20366">
        <v>196367.09</v>
      </c>
      <c r="L20366">
        <v>84.44</v>
      </c>
      <c r="M20366" t="s">
        <v>751</v>
      </c>
      <c r="N20366">
        <v>0</v>
      </c>
      <c r="O20366" t="s">
        <v>751</v>
      </c>
      <c r="P20366" t="s">
        <v>766</v>
      </c>
      <c r="Q20366" t="s">
        <v>766</v>
      </c>
      <c r="R20366" t="s">
        <v>766</v>
      </c>
      <c r="S20366" t="s">
        <v>758</v>
      </c>
    </row>
    <row r="20367" spans="1:19" x14ac:dyDescent="0.3">
      <c r="A20367" t="s">
        <v>752</v>
      </c>
      <c r="B20367" t="s">
        <v>748</v>
      </c>
      <c r="C20367" t="s">
        <v>749</v>
      </c>
      <c r="D20367" t="s">
        <v>750</v>
      </c>
      <c r="E20367">
        <v>4</v>
      </c>
      <c r="F20367" t="s">
        <v>142</v>
      </c>
      <c r="G20367">
        <v>46854.19</v>
      </c>
      <c r="H20367">
        <v>6.32</v>
      </c>
      <c r="I20367">
        <v>46854.19</v>
      </c>
      <c r="J20367">
        <v>3</v>
      </c>
      <c r="K20367">
        <v>46854.19</v>
      </c>
      <c r="L20367">
        <v>28.75</v>
      </c>
      <c r="M20367" t="s">
        <v>751</v>
      </c>
      <c r="N20367">
        <v>0</v>
      </c>
      <c r="O20367">
        <v>187416.76</v>
      </c>
      <c r="P20367" t="s">
        <v>766</v>
      </c>
      <c r="Q20367" t="s">
        <v>766</v>
      </c>
      <c r="R20367" t="s">
        <v>766</v>
      </c>
      <c r="S20367" t="s">
        <v>758</v>
      </c>
    </row>
    <row r="20368" spans="1:19" x14ac:dyDescent="0.3">
      <c r="A20368" t="s">
        <v>747</v>
      </c>
      <c r="B20368" t="s">
        <v>748</v>
      </c>
      <c r="C20368" t="s">
        <v>754</v>
      </c>
      <c r="D20368" t="s">
        <v>750</v>
      </c>
      <c r="E20368">
        <v>-1</v>
      </c>
      <c r="F20368" t="s">
        <v>328</v>
      </c>
      <c r="G20368">
        <v>-6399.05</v>
      </c>
      <c r="H20368" t="s">
        <v>751</v>
      </c>
      <c r="I20368">
        <v>-6399.05</v>
      </c>
      <c r="J20368" t="s">
        <v>751</v>
      </c>
      <c r="K20368">
        <v>-6399.05</v>
      </c>
      <c r="L20368" t="s">
        <v>751</v>
      </c>
      <c r="M20368" t="s">
        <v>751</v>
      </c>
      <c r="N20368">
        <v>0</v>
      </c>
      <c r="O20368" t="s">
        <v>751</v>
      </c>
      <c r="P20368" t="s">
        <v>751</v>
      </c>
      <c r="Q20368" t="s">
        <v>751</v>
      </c>
      <c r="R20368" t="s">
        <v>751</v>
      </c>
      <c r="S20368" t="s">
        <v>758</v>
      </c>
    </row>
    <row r="20369" spans="1:19" x14ac:dyDescent="0.3">
      <c r="A20369" t="s">
        <v>747</v>
      </c>
      <c r="B20369" t="s">
        <v>748</v>
      </c>
      <c r="C20369" t="s">
        <v>749</v>
      </c>
      <c r="D20369" t="s">
        <v>750</v>
      </c>
      <c r="E20369">
        <v>1</v>
      </c>
      <c r="F20369" t="s">
        <v>89</v>
      </c>
      <c r="G20369">
        <v>725210.57</v>
      </c>
      <c r="H20369">
        <v>335.28</v>
      </c>
      <c r="I20369">
        <v>725210.57</v>
      </c>
      <c r="J20369">
        <v>159.26</v>
      </c>
      <c r="K20369">
        <v>725210.57</v>
      </c>
      <c r="L20369">
        <v>1525.26</v>
      </c>
      <c r="M20369">
        <v>1</v>
      </c>
      <c r="N20369">
        <v>0</v>
      </c>
      <c r="O20369">
        <v>725210.57</v>
      </c>
      <c r="P20369" t="s">
        <v>766</v>
      </c>
      <c r="Q20369" t="s">
        <v>766</v>
      </c>
      <c r="R20369" t="s">
        <v>766</v>
      </c>
      <c r="S20369" t="s">
        <v>758</v>
      </c>
    </row>
    <row r="20370" spans="1:19" x14ac:dyDescent="0.3">
      <c r="A20370" t="s">
        <v>753</v>
      </c>
      <c r="B20370" t="s">
        <v>748</v>
      </c>
      <c r="C20370" t="s">
        <v>749</v>
      </c>
      <c r="D20370" t="s">
        <v>750</v>
      </c>
      <c r="E20370">
        <v>4</v>
      </c>
      <c r="F20370" t="s">
        <v>6</v>
      </c>
      <c r="G20370">
        <v>553434.5</v>
      </c>
      <c r="H20370">
        <v>31.97</v>
      </c>
      <c r="I20370">
        <v>553434.5</v>
      </c>
      <c r="J20370">
        <v>21.74</v>
      </c>
      <c r="K20370">
        <v>553434.5</v>
      </c>
      <c r="L20370">
        <v>389.64</v>
      </c>
      <c r="M20370" t="s">
        <v>751</v>
      </c>
      <c r="N20370">
        <v>0</v>
      </c>
      <c r="O20370">
        <v>2213738</v>
      </c>
      <c r="P20370" t="s">
        <v>766</v>
      </c>
      <c r="Q20370" t="s">
        <v>766</v>
      </c>
      <c r="R20370" t="s">
        <v>766</v>
      </c>
      <c r="S20370" t="s">
        <v>758</v>
      </c>
    </row>
    <row r="20371" spans="1:19" x14ac:dyDescent="0.3">
      <c r="A20371" t="s">
        <v>747</v>
      </c>
      <c r="B20371" t="s">
        <v>748</v>
      </c>
      <c r="C20371" t="s">
        <v>754</v>
      </c>
      <c r="D20371" t="s">
        <v>750</v>
      </c>
      <c r="E20371">
        <v>11</v>
      </c>
      <c r="F20371" t="s">
        <v>36</v>
      </c>
      <c r="G20371">
        <v>-408.07</v>
      </c>
      <c r="H20371" t="s">
        <v>751</v>
      </c>
      <c r="I20371">
        <v>-408.07</v>
      </c>
      <c r="J20371" t="s">
        <v>751</v>
      </c>
      <c r="K20371">
        <v>-408.07</v>
      </c>
      <c r="L20371" t="s">
        <v>751</v>
      </c>
      <c r="M20371" t="s">
        <v>751</v>
      </c>
      <c r="N20371">
        <v>0</v>
      </c>
      <c r="O20371" t="s">
        <v>751</v>
      </c>
      <c r="P20371" t="s">
        <v>751</v>
      </c>
      <c r="Q20371" t="s">
        <v>751</v>
      </c>
      <c r="R20371" t="s">
        <v>751</v>
      </c>
      <c r="S20371" t="s">
        <v>758</v>
      </c>
    </row>
    <row r="20372" spans="1:19" x14ac:dyDescent="0.3">
      <c r="A20372" t="s">
        <v>753</v>
      </c>
      <c r="B20372" t="s">
        <v>748</v>
      </c>
      <c r="C20372" t="s">
        <v>749</v>
      </c>
      <c r="D20372" t="s">
        <v>750</v>
      </c>
      <c r="E20372">
        <v>12</v>
      </c>
      <c r="F20372" t="s">
        <v>250</v>
      </c>
      <c r="G20372">
        <v>743592.17</v>
      </c>
      <c r="H20372" t="s">
        <v>751</v>
      </c>
      <c r="I20372">
        <v>743592.17</v>
      </c>
      <c r="J20372" t="s">
        <v>751</v>
      </c>
      <c r="K20372">
        <v>743592.17</v>
      </c>
      <c r="L20372">
        <v>803.87</v>
      </c>
      <c r="M20372" t="s">
        <v>751</v>
      </c>
      <c r="N20372">
        <v>0</v>
      </c>
      <c r="O20372">
        <v>8923106.040000001</v>
      </c>
      <c r="P20372" t="s">
        <v>766</v>
      </c>
      <c r="Q20372" t="s">
        <v>766</v>
      </c>
      <c r="R20372" t="s">
        <v>768</v>
      </c>
      <c r="S20372" t="s">
        <v>758</v>
      </c>
    </row>
    <row r="20373" spans="1:19" x14ac:dyDescent="0.3">
      <c r="A20373" t="s">
        <v>747</v>
      </c>
      <c r="B20373" t="s">
        <v>748</v>
      </c>
      <c r="C20373" t="s">
        <v>749</v>
      </c>
      <c r="D20373" t="s">
        <v>750</v>
      </c>
      <c r="E20373">
        <v>5</v>
      </c>
      <c r="F20373" t="s">
        <v>377</v>
      </c>
      <c r="G20373">
        <v>98678.71</v>
      </c>
      <c r="H20373">
        <v>915.85</v>
      </c>
      <c r="I20373">
        <v>98678.71</v>
      </c>
      <c r="J20373">
        <v>783.32</v>
      </c>
      <c r="K20373">
        <v>98678.71</v>
      </c>
      <c r="L20373">
        <v>18.28</v>
      </c>
      <c r="M20373" t="s">
        <v>751</v>
      </c>
      <c r="N20373">
        <v>0</v>
      </c>
      <c r="O20373">
        <v>493393.55</v>
      </c>
      <c r="P20373" t="s">
        <v>766</v>
      </c>
      <c r="Q20373" t="s">
        <v>766</v>
      </c>
      <c r="R20373" t="s">
        <v>768</v>
      </c>
      <c r="S20373" t="s">
        <v>758</v>
      </c>
    </row>
    <row r="20374" spans="1:19" x14ac:dyDescent="0.3">
      <c r="A20374" t="s">
        <v>752</v>
      </c>
      <c r="B20374" t="s">
        <v>748</v>
      </c>
      <c r="C20374" t="s">
        <v>749</v>
      </c>
      <c r="D20374" t="s">
        <v>750</v>
      </c>
      <c r="E20374">
        <v>5</v>
      </c>
      <c r="F20374" t="s">
        <v>267</v>
      </c>
      <c r="G20374">
        <v>161680.51</v>
      </c>
      <c r="H20374">
        <v>1.21</v>
      </c>
      <c r="I20374">
        <v>161680.51</v>
      </c>
      <c r="J20374">
        <v>0.54</v>
      </c>
      <c r="K20374">
        <v>161680.51</v>
      </c>
      <c r="L20374">
        <v>6.79</v>
      </c>
      <c r="M20374" t="s">
        <v>751</v>
      </c>
      <c r="N20374">
        <v>0</v>
      </c>
      <c r="O20374">
        <v>808402.55</v>
      </c>
      <c r="P20374" t="s">
        <v>766</v>
      </c>
      <c r="Q20374" t="s">
        <v>766</v>
      </c>
      <c r="R20374" t="s">
        <v>766</v>
      </c>
      <c r="S20374" t="s">
        <v>758</v>
      </c>
    </row>
    <row r="20375" spans="1:19" x14ac:dyDescent="0.3">
      <c r="A20375" t="s">
        <v>752</v>
      </c>
      <c r="B20375" t="s">
        <v>748</v>
      </c>
      <c r="C20375" t="s">
        <v>754</v>
      </c>
      <c r="D20375" t="s">
        <v>750</v>
      </c>
      <c r="E20375">
        <v>-1</v>
      </c>
      <c r="F20375" t="s">
        <v>6</v>
      </c>
      <c r="G20375">
        <v>-140796.31</v>
      </c>
      <c r="H20375" t="s">
        <v>751</v>
      </c>
      <c r="I20375">
        <v>-140796.31</v>
      </c>
      <c r="J20375" t="s">
        <v>751</v>
      </c>
      <c r="K20375">
        <v>-140796.31</v>
      </c>
      <c r="L20375" t="s">
        <v>751</v>
      </c>
      <c r="M20375" t="s">
        <v>751</v>
      </c>
      <c r="N20375">
        <v>0</v>
      </c>
      <c r="O20375" t="s">
        <v>751</v>
      </c>
      <c r="P20375" t="s">
        <v>751</v>
      </c>
      <c r="Q20375" t="s">
        <v>751</v>
      </c>
      <c r="R20375" t="s">
        <v>751</v>
      </c>
      <c r="S20375" t="s">
        <v>758</v>
      </c>
    </row>
    <row r="20376" spans="1:19" x14ac:dyDescent="0.3">
      <c r="A20376" t="s">
        <v>747</v>
      </c>
      <c r="B20376" t="s">
        <v>748</v>
      </c>
      <c r="C20376" t="s">
        <v>749</v>
      </c>
      <c r="D20376" t="s">
        <v>750</v>
      </c>
      <c r="E20376">
        <v>4</v>
      </c>
      <c r="F20376" t="s">
        <v>47</v>
      </c>
      <c r="G20376">
        <v>1704669.91</v>
      </c>
      <c r="H20376">
        <v>104.66</v>
      </c>
      <c r="I20376">
        <v>1704669.91</v>
      </c>
      <c r="J20376">
        <v>7.52</v>
      </c>
      <c r="K20376">
        <v>1704669.91</v>
      </c>
      <c r="L20376">
        <v>163.18</v>
      </c>
      <c r="M20376" t="s">
        <v>751</v>
      </c>
      <c r="N20376">
        <v>84.64</v>
      </c>
      <c r="O20376">
        <v>6818679.6399999997</v>
      </c>
      <c r="P20376" t="s">
        <v>766</v>
      </c>
      <c r="Q20376" t="s">
        <v>766</v>
      </c>
      <c r="R20376" t="s">
        <v>766</v>
      </c>
      <c r="S20376" t="s">
        <v>758</v>
      </c>
    </row>
    <row r="20377" spans="1:19" x14ac:dyDescent="0.3">
      <c r="A20377" t="s">
        <v>747</v>
      </c>
      <c r="B20377" t="s">
        <v>748</v>
      </c>
      <c r="C20377" t="s">
        <v>749</v>
      </c>
      <c r="D20377" t="s">
        <v>750</v>
      </c>
      <c r="E20377">
        <v>5</v>
      </c>
      <c r="F20377" t="s">
        <v>439</v>
      </c>
      <c r="G20377">
        <v>193264.61</v>
      </c>
      <c r="H20377">
        <v>1.85</v>
      </c>
      <c r="I20377">
        <v>193264.61</v>
      </c>
      <c r="J20377">
        <v>8.7100000000000009</v>
      </c>
      <c r="K20377">
        <v>193264.61</v>
      </c>
      <c r="L20377">
        <v>32.68</v>
      </c>
      <c r="M20377" t="s">
        <v>751</v>
      </c>
      <c r="N20377">
        <v>0</v>
      </c>
      <c r="O20377">
        <v>966323.04999999993</v>
      </c>
      <c r="P20377" t="s">
        <v>766</v>
      </c>
      <c r="Q20377" t="s">
        <v>766</v>
      </c>
      <c r="R20377" t="s">
        <v>768</v>
      </c>
      <c r="S20377" t="s">
        <v>758</v>
      </c>
    </row>
    <row r="20378" spans="1:19" x14ac:dyDescent="0.3">
      <c r="A20378" t="s">
        <v>747</v>
      </c>
      <c r="B20378" t="s">
        <v>748</v>
      </c>
      <c r="C20378" t="s">
        <v>754</v>
      </c>
      <c r="D20378" t="s">
        <v>750</v>
      </c>
      <c r="E20378">
        <v>9</v>
      </c>
      <c r="F20378" t="s">
        <v>248</v>
      </c>
      <c r="G20378">
        <v>-538.96</v>
      </c>
      <c r="H20378" t="s">
        <v>751</v>
      </c>
      <c r="I20378">
        <v>-538.96</v>
      </c>
      <c r="J20378" t="s">
        <v>751</v>
      </c>
      <c r="K20378">
        <v>-538.96</v>
      </c>
      <c r="L20378" t="s">
        <v>751</v>
      </c>
      <c r="M20378" t="s">
        <v>751</v>
      </c>
      <c r="N20378">
        <v>0</v>
      </c>
      <c r="O20378" t="s">
        <v>751</v>
      </c>
      <c r="P20378" t="s">
        <v>751</v>
      </c>
      <c r="Q20378" t="s">
        <v>751</v>
      </c>
      <c r="R20378" t="s">
        <v>751</v>
      </c>
      <c r="S20378" t="s">
        <v>758</v>
      </c>
    </row>
    <row r="20379" spans="1:19" x14ac:dyDescent="0.3">
      <c r="A20379" t="s">
        <v>747</v>
      </c>
      <c r="B20379" t="s">
        <v>748</v>
      </c>
      <c r="C20379" t="s">
        <v>749</v>
      </c>
      <c r="D20379" t="s">
        <v>750</v>
      </c>
      <c r="E20379">
        <v>6</v>
      </c>
      <c r="F20379" t="s">
        <v>397</v>
      </c>
      <c r="G20379">
        <v>20075.38</v>
      </c>
      <c r="H20379">
        <v>2.92</v>
      </c>
      <c r="I20379">
        <v>20075.38</v>
      </c>
      <c r="J20379">
        <v>0.49</v>
      </c>
      <c r="K20379">
        <v>20075.38</v>
      </c>
      <c r="L20379">
        <v>5.34</v>
      </c>
      <c r="M20379" t="s">
        <v>751</v>
      </c>
      <c r="N20379">
        <v>0</v>
      </c>
      <c r="O20379">
        <v>120452.28</v>
      </c>
      <c r="P20379" t="s">
        <v>766</v>
      </c>
      <c r="Q20379" t="s">
        <v>766</v>
      </c>
      <c r="R20379" t="s">
        <v>766</v>
      </c>
      <c r="S20379" t="s">
        <v>758</v>
      </c>
    </row>
    <row r="20380" spans="1:19" x14ac:dyDescent="0.3">
      <c r="A20380" t="s">
        <v>753</v>
      </c>
      <c r="B20380" t="s">
        <v>748</v>
      </c>
      <c r="C20380" t="s">
        <v>749</v>
      </c>
      <c r="D20380" t="s">
        <v>750</v>
      </c>
      <c r="E20380">
        <v>1</v>
      </c>
      <c r="F20380" t="s">
        <v>560</v>
      </c>
      <c r="G20380">
        <v>35449.660000000003</v>
      </c>
      <c r="H20380">
        <v>5.83</v>
      </c>
      <c r="I20380">
        <v>35449.660000000003</v>
      </c>
      <c r="J20380">
        <v>0.97</v>
      </c>
      <c r="K20380">
        <v>35449.660000000003</v>
      </c>
      <c r="L20380">
        <v>10.66</v>
      </c>
      <c r="M20380" t="s">
        <v>751</v>
      </c>
      <c r="N20380">
        <v>0</v>
      </c>
      <c r="O20380">
        <v>35449.660000000003</v>
      </c>
      <c r="P20380" t="s">
        <v>766</v>
      </c>
      <c r="Q20380" t="s">
        <v>766</v>
      </c>
      <c r="R20380" t="s">
        <v>766</v>
      </c>
      <c r="S20380" t="s">
        <v>758</v>
      </c>
    </row>
    <row r="20381" spans="1:19" x14ac:dyDescent="0.3">
      <c r="A20381" t="s">
        <v>752</v>
      </c>
      <c r="B20381" t="s">
        <v>748</v>
      </c>
      <c r="C20381" t="s">
        <v>754</v>
      </c>
      <c r="D20381" t="s">
        <v>750</v>
      </c>
      <c r="E20381">
        <v>-4</v>
      </c>
      <c r="F20381" t="s">
        <v>547</v>
      </c>
      <c r="G20381">
        <v>-4043.47</v>
      </c>
      <c r="H20381" t="s">
        <v>751</v>
      </c>
      <c r="I20381">
        <v>-4043.47</v>
      </c>
      <c r="J20381" t="s">
        <v>751</v>
      </c>
      <c r="K20381">
        <v>-4043.47</v>
      </c>
      <c r="L20381" t="s">
        <v>751</v>
      </c>
      <c r="M20381" t="s">
        <v>751</v>
      </c>
      <c r="N20381">
        <v>0</v>
      </c>
      <c r="O20381" t="s">
        <v>751</v>
      </c>
      <c r="P20381" t="s">
        <v>751</v>
      </c>
      <c r="Q20381" t="s">
        <v>751</v>
      </c>
      <c r="R20381" t="s">
        <v>751</v>
      </c>
      <c r="S20381" t="s">
        <v>758</v>
      </c>
    </row>
    <row r="20382" spans="1:19" x14ac:dyDescent="0.3">
      <c r="A20382" t="s">
        <v>747</v>
      </c>
      <c r="B20382" t="s">
        <v>748</v>
      </c>
      <c r="C20382" t="s">
        <v>749</v>
      </c>
      <c r="D20382" t="s">
        <v>750</v>
      </c>
      <c r="E20382">
        <v>2</v>
      </c>
      <c r="F20382" t="s">
        <v>328</v>
      </c>
      <c r="G20382">
        <v>222418.88</v>
      </c>
      <c r="H20382">
        <v>20.96</v>
      </c>
      <c r="I20382">
        <v>222418.88</v>
      </c>
      <c r="J20382">
        <v>9.9499999999999993</v>
      </c>
      <c r="K20382">
        <v>222418.88</v>
      </c>
      <c r="L20382">
        <v>95.33</v>
      </c>
      <c r="M20382" t="s">
        <v>751</v>
      </c>
      <c r="N20382">
        <v>0</v>
      </c>
      <c r="O20382">
        <v>444837.76</v>
      </c>
      <c r="P20382" t="s">
        <v>766</v>
      </c>
      <c r="Q20382" t="s">
        <v>766</v>
      </c>
      <c r="R20382" t="s">
        <v>766</v>
      </c>
      <c r="S20382" t="s">
        <v>758</v>
      </c>
    </row>
    <row r="20383" spans="1:19" x14ac:dyDescent="0.3">
      <c r="A20383" t="s">
        <v>747</v>
      </c>
      <c r="B20383" t="s">
        <v>748</v>
      </c>
      <c r="C20383" t="s">
        <v>754</v>
      </c>
      <c r="D20383" t="s">
        <v>750</v>
      </c>
      <c r="E20383">
        <v>0</v>
      </c>
      <c r="F20383" t="s">
        <v>549</v>
      </c>
      <c r="G20383">
        <v>-60.89</v>
      </c>
      <c r="H20383" t="s">
        <v>751</v>
      </c>
      <c r="I20383">
        <v>-60.89</v>
      </c>
      <c r="J20383" t="s">
        <v>751</v>
      </c>
      <c r="K20383">
        <v>-60.89</v>
      </c>
      <c r="L20383" t="s">
        <v>751</v>
      </c>
      <c r="M20383" t="s">
        <v>751</v>
      </c>
      <c r="N20383">
        <v>0</v>
      </c>
      <c r="O20383" t="s">
        <v>751</v>
      </c>
      <c r="P20383" t="s">
        <v>751</v>
      </c>
      <c r="Q20383" t="s">
        <v>751</v>
      </c>
      <c r="R20383" t="s">
        <v>751</v>
      </c>
      <c r="S20383" t="s">
        <v>758</v>
      </c>
    </row>
    <row r="20384" spans="1:19" x14ac:dyDescent="0.3">
      <c r="A20384" t="s">
        <v>747</v>
      </c>
      <c r="B20384" t="s">
        <v>748</v>
      </c>
      <c r="C20384" t="s">
        <v>754</v>
      </c>
      <c r="D20384" t="s">
        <v>750</v>
      </c>
      <c r="E20384">
        <v>3</v>
      </c>
      <c r="F20384" t="s">
        <v>30</v>
      </c>
      <c r="G20384">
        <v>-92.93</v>
      </c>
      <c r="H20384" t="s">
        <v>751</v>
      </c>
      <c r="I20384">
        <v>-92.93</v>
      </c>
      <c r="J20384" t="s">
        <v>751</v>
      </c>
      <c r="K20384">
        <v>-92.93</v>
      </c>
      <c r="L20384" t="s">
        <v>751</v>
      </c>
      <c r="M20384" t="s">
        <v>751</v>
      </c>
      <c r="N20384">
        <v>0</v>
      </c>
      <c r="O20384" t="s">
        <v>751</v>
      </c>
      <c r="P20384" t="s">
        <v>751</v>
      </c>
      <c r="Q20384" t="s">
        <v>751</v>
      </c>
      <c r="R20384" t="s">
        <v>751</v>
      </c>
      <c r="S20384" t="s">
        <v>758</v>
      </c>
    </row>
    <row r="20385" spans="1:19" x14ac:dyDescent="0.3">
      <c r="A20385" t="s">
        <v>753</v>
      </c>
      <c r="B20385" t="s">
        <v>748</v>
      </c>
      <c r="C20385" t="s">
        <v>754</v>
      </c>
      <c r="D20385" t="s">
        <v>750</v>
      </c>
      <c r="E20385">
        <v>15</v>
      </c>
      <c r="F20385" t="s">
        <v>192</v>
      </c>
      <c r="G20385">
        <v>-2049.69</v>
      </c>
      <c r="H20385" t="s">
        <v>751</v>
      </c>
      <c r="I20385">
        <v>-2049.69</v>
      </c>
      <c r="J20385" t="s">
        <v>751</v>
      </c>
      <c r="K20385">
        <v>-2049.69</v>
      </c>
      <c r="L20385" t="s">
        <v>751</v>
      </c>
      <c r="M20385" t="s">
        <v>751</v>
      </c>
      <c r="N20385">
        <v>0</v>
      </c>
      <c r="O20385" t="s">
        <v>751</v>
      </c>
      <c r="P20385" t="s">
        <v>751</v>
      </c>
      <c r="Q20385" t="s">
        <v>751</v>
      </c>
      <c r="R20385" t="s">
        <v>751</v>
      </c>
      <c r="S20385" t="s">
        <v>758</v>
      </c>
    </row>
    <row r="20386" spans="1:19" x14ac:dyDescent="0.3">
      <c r="A20386" t="s">
        <v>753</v>
      </c>
      <c r="B20386" t="s">
        <v>748</v>
      </c>
      <c r="C20386" t="s">
        <v>754</v>
      </c>
      <c r="D20386" t="s">
        <v>750</v>
      </c>
      <c r="E20386">
        <v>12</v>
      </c>
      <c r="F20386" t="s">
        <v>157</v>
      </c>
      <c r="G20386">
        <v>-10095.36</v>
      </c>
      <c r="H20386" t="s">
        <v>751</v>
      </c>
      <c r="I20386">
        <v>-10095.36</v>
      </c>
      <c r="J20386" t="s">
        <v>751</v>
      </c>
      <c r="K20386">
        <v>-10095.36</v>
      </c>
      <c r="L20386" t="s">
        <v>751</v>
      </c>
      <c r="M20386" t="s">
        <v>751</v>
      </c>
      <c r="N20386">
        <v>0</v>
      </c>
      <c r="O20386" t="s">
        <v>751</v>
      </c>
      <c r="P20386" t="s">
        <v>751</v>
      </c>
      <c r="Q20386" t="s">
        <v>751</v>
      </c>
      <c r="R20386" t="s">
        <v>751</v>
      </c>
      <c r="S20386" t="s">
        <v>758</v>
      </c>
    </row>
    <row r="20387" spans="1:19" x14ac:dyDescent="0.3">
      <c r="A20387" t="s">
        <v>747</v>
      </c>
      <c r="B20387" t="s">
        <v>748</v>
      </c>
      <c r="C20387" t="s">
        <v>749</v>
      </c>
      <c r="D20387" t="s">
        <v>750</v>
      </c>
      <c r="E20387">
        <v>4</v>
      </c>
      <c r="F20387" t="s">
        <v>82</v>
      </c>
      <c r="G20387">
        <v>346124.34</v>
      </c>
      <c r="H20387">
        <v>60.57</v>
      </c>
      <c r="I20387">
        <v>346124.34</v>
      </c>
      <c r="J20387">
        <v>14.33</v>
      </c>
      <c r="K20387">
        <v>346124.34</v>
      </c>
      <c r="L20387">
        <v>197.09</v>
      </c>
      <c r="M20387" t="s">
        <v>751</v>
      </c>
      <c r="N20387">
        <v>162998.76999999999</v>
      </c>
      <c r="O20387">
        <v>1384497.36</v>
      </c>
      <c r="P20387" t="s">
        <v>766</v>
      </c>
      <c r="Q20387" t="s">
        <v>766</v>
      </c>
      <c r="R20387" t="s">
        <v>766</v>
      </c>
      <c r="S20387" t="s">
        <v>758</v>
      </c>
    </row>
    <row r="20388" spans="1:19" x14ac:dyDescent="0.3">
      <c r="A20388" t="s">
        <v>753</v>
      </c>
      <c r="B20388" t="s">
        <v>748</v>
      </c>
      <c r="C20388" t="s">
        <v>754</v>
      </c>
      <c r="D20388" t="s">
        <v>750</v>
      </c>
      <c r="E20388">
        <v>-1</v>
      </c>
      <c r="F20388" t="s">
        <v>541</v>
      </c>
      <c r="G20388">
        <v>-284478.98</v>
      </c>
      <c r="H20388" t="s">
        <v>751</v>
      </c>
      <c r="I20388">
        <v>-284478.98</v>
      </c>
      <c r="J20388" t="s">
        <v>751</v>
      </c>
      <c r="K20388">
        <v>-284478.98</v>
      </c>
      <c r="L20388" t="s">
        <v>751</v>
      </c>
      <c r="M20388" t="s">
        <v>751</v>
      </c>
      <c r="N20388">
        <v>0</v>
      </c>
      <c r="O20388" t="s">
        <v>751</v>
      </c>
      <c r="P20388" t="s">
        <v>751</v>
      </c>
      <c r="Q20388" t="s">
        <v>751</v>
      </c>
      <c r="R20388" t="s">
        <v>751</v>
      </c>
      <c r="S20388" t="s">
        <v>758</v>
      </c>
    </row>
    <row r="20389" spans="1:19" x14ac:dyDescent="0.3">
      <c r="A20389" t="s">
        <v>752</v>
      </c>
      <c r="B20389" t="s">
        <v>748</v>
      </c>
      <c r="C20389" t="s">
        <v>749</v>
      </c>
      <c r="D20389" t="s">
        <v>750</v>
      </c>
      <c r="E20389">
        <v>2</v>
      </c>
      <c r="F20389" t="s">
        <v>383</v>
      </c>
      <c r="G20389">
        <v>304641.32</v>
      </c>
      <c r="H20389">
        <v>5.03</v>
      </c>
      <c r="I20389">
        <v>304641.32</v>
      </c>
      <c r="J20389">
        <v>2.73</v>
      </c>
      <c r="K20389">
        <v>304641.32</v>
      </c>
      <c r="L20389">
        <v>44.75</v>
      </c>
      <c r="M20389" t="s">
        <v>751</v>
      </c>
      <c r="N20389">
        <v>0</v>
      </c>
      <c r="O20389">
        <v>609282.64</v>
      </c>
      <c r="P20389" t="s">
        <v>766</v>
      </c>
      <c r="Q20389" t="s">
        <v>766</v>
      </c>
      <c r="R20389" t="s">
        <v>766</v>
      </c>
      <c r="S20389" t="s">
        <v>758</v>
      </c>
    </row>
    <row r="20390" spans="1:19" x14ac:dyDescent="0.3">
      <c r="A20390" t="s">
        <v>747</v>
      </c>
      <c r="B20390" t="s">
        <v>748</v>
      </c>
      <c r="C20390" t="s">
        <v>749</v>
      </c>
      <c r="D20390" t="s">
        <v>750</v>
      </c>
      <c r="E20390">
        <v>4</v>
      </c>
      <c r="F20390" t="s">
        <v>250</v>
      </c>
      <c r="G20390">
        <v>203951.04</v>
      </c>
      <c r="H20390">
        <v>16447.41</v>
      </c>
      <c r="I20390">
        <v>203951.04</v>
      </c>
      <c r="J20390">
        <v>28.72</v>
      </c>
      <c r="K20390">
        <v>203951.04</v>
      </c>
      <c r="L20390">
        <v>394.98</v>
      </c>
      <c r="M20390" t="s">
        <v>751</v>
      </c>
      <c r="N20390">
        <v>0</v>
      </c>
      <c r="O20390">
        <v>815804.16</v>
      </c>
      <c r="P20390" t="s">
        <v>766</v>
      </c>
      <c r="Q20390" t="s">
        <v>768</v>
      </c>
      <c r="R20390" t="s">
        <v>768</v>
      </c>
      <c r="S20390" t="s">
        <v>758</v>
      </c>
    </row>
    <row r="20391" spans="1:19" x14ac:dyDescent="0.3">
      <c r="A20391" t="s">
        <v>753</v>
      </c>
      <c r="B20391" t="s">
        <v>748</v>
      </c>
      <c r="C20391" t="s">
        <v>749</v>
      </c>
      <c r="D20391" t="s">
        <v>750</v>
      </c>
      <c r="E20391">
        <v>5</v>
      </c>
      <c r="F20391" t="s">
        <v>378</v>
      </c>
      <c r="G20391">
        <v>116353.83</v>
      </c>
      <c r="H20391">
        <v>5.42</v>
      </c>
      <c r="I20391">
        <v>116353.83</v>
      </c>
      <c r="J20391">
        <v>10.02</v>
      </c>
      <c r="K20391">
        <v>116353.83</v>
      </c>
      <c r="L20391">
        <v>69.27</v>
      </c>
      <c r="M20391" t="s">
        <v>751</v>
      </c>
      <c r="N20391">
        <v>0</v>
      </c>
      <c r="O20391">
        <v>581769.15</v>
      </c>
      <c r="P20391" t="s">
        <v>766</v>
      </c>
      <c r="Q20391" t="s">
        <v>766</v>
      </c>
      <c r="R20391" t="s">
        <v>766</v>
      </c>
      <c r="S20391" t="s">
        <v>758</v>
      </c>
    </row>
    <row r="20392" spans="1:19" x14ac:dyDescent="0.3">
      <c r="A20392" t="s">
        <v>747</v>
      </c>
      <c r="B20392" t="s">
        <v>748</v>
      </c>
      <c r="C20392" t="s">
        <v>749</v>
      </c>
      <c r="D20392" t="s">
        <v>750</v>
      </c>
      <c r="E20392">
        <v>-1</v>
      </c>
      <c r="F20392" t="s">
        <v>137</v>
      </c>
      <c r="G20392">
        <v>5335.17</v>
      </c>
      <c r="H20392">
        <v>0.62</v>
      </c>
      <c r="I20392">
        <v>5335.17</v>
      </c>
      <c r="J20392">
        <v>0.28999999999999998</v>
      </c>
      <c r="K20392">
        <v>5335.17</v>
      </c>
      <c r="L20392">
        <v>2.82</v>
      </c>
      <c r="M20392" t="s">
        <v>751</v>
      </c>
      <c r="N20392">
        <v>0</v>
      </c>
      <c r="O20392" t="s">
        <v>751</v>
      </c>
      <c r="P20392" t="s">
        <v>766</v>
      </c>
      <c r="Q20392" t="s">
        <v>766</v>
      </c>
      <c r="R20392" t="s">
        <v>766</v>
      </c>
      <c r="S20392" t="s">
        <v>758</v>
      </c>
    </row>
    <row r="20393" spans="1:19" x14ac:dyDescent="0.3">
      <c r="A20393" t="s">
        <v>753</v>
      </c>
      <c r="B20393" t="s">
        <v>748</v>
      </c>
      <c r="C20393" t="s">
        <v>749</v>
      </c>
      <c r="D20393" t="s">
        <v>750</v>
      </c>
      <c r="E20393">
        <v>5</v>
      </c>
      <c r="F20393" t="s">
        <v>538</v>
      </c>
      <c r="G20393">
        <v>191779.32</v>
      </c>
      <c r="H20393" t="s">
        <v>751</v>
      </c>
      <c r="I20393">
        <v>191779.32</v>
      </c>
      <c r="J20393" t="s">
        <v>751</v>
      </c>
      <c r="K20393">
        <v>191779.32</v>
      </c>
      <c r="L20393">
        <v>2.79</v>
      </c>
      <c r="M20393" t="s">
        <v>751</v>
      </c>
      <c r="N20393">
        <v>0</v>
      </c>
      <c r="O20393">
        <v>958896.60000000009</v>
      </c>
      <c r="P20393" t="s">
        <v>766</v>
      </c>
      <c r="Q20393" t="s">
        <v>766</v>
      </c>
      <c r="R20393" t="s">
        <v>768</v>
      </c>
      <c r="S20393" t="s">
        <v>758</v>
      </c>
    </row>
    <row r="20394" spans="1:19" x14ac:dyDescent="0.3">
      <c r="A20394" t="s">
        <v>752</v>
      </c>
      <c r="B20394" t="s">
        <v>748</v>
      </c>
      <c r="C20394" t="s">
        <v>754</v>
      </c>
      <c r="D20394" t="s">
        <v>750</v>
      </c>
      <c r="E20394">
        <v>6</v>
      </c>
      <c r="F20394" t="s">
        <v>91</v>
      </c>
      <c r="G20394">
        <v>-40874.14</v>
      </c>
      <c r="H20394" t="s">
        <v>751</v>
      </c>
      <c r="I20394">
        <v>-40874.14</v>
      </c>
      <c r="J20394" t="s">
        <v>751</v>
      </c>
      <c r="K20394">
        <v>-40874.14</v>
      </c>
      <c r="L20394" t="s">
        <v>751</v>
      </c>
      <c r="M20394" t="s">
        <v>751</v>
      </c>
      <c r="N20394">
        <v>0</v>
      </c>
      <c r="O20394" t="s">
        <v>751</v>
      </c>
      <c r="P20394" t="s">
        <v>751</v>
      </c>
      <c r="Q20394" t="s">
        <v>751</v>
      </c>
      <c r="R20394" t="s">
        <v>751</v>
      </c>
      <c r="S20394" t="s">
        <v>758</v>
      </c>
    </row>
    <row r="20395" spans="1:19" x14ac:dyDescent="0.3">
      <c r="A20395" t="s">
        <v>747</v>
      </c>
      <c r="B20395" t="s">
        <v>748</v>
      </c>
      <c r="C20395" t="s">
        <v>749</v>
      </c>
      <c r="D20395" t="s">
        <v>750</v>
      </c>
      <c r="E20395">
        <v>8</v>
      </c>
      <c r="F20395" t="s">
        <v>228</v>
      </c>
      <c r="G20395">
        <v>360327.62</v>
      </c>
      <c r="H20395">
        <v>2.15</v>
      </c>
      <c r="I20395">
        <v>360327.62</v>
      </c>
      <c r="J20395">
        <v>11.57</v>
      </c>
      <c r="K20395">
        <v>360327.62</v>
      </c>
      <c r="L20395">
        <v>152.38</v>
      </c>
      <c r="M20395" t="s">
        <v>751</v>
      </c>
      <c r="N20395">
        <v>0</v>
      </c>
      <c r="O20395">
        <v>2882620.96</v>
      </c>
      <c r="P20395" t="s">
        <v>766</v>
      </c>
      <c r="Q20395" t="s">
        <v>766</v>
      </c>
      <c r="R20395" t="s">
        <v>768</v>
      </c>
      <c r="S20395" t="s">
        <v>758</v>
      </c>
    </row>
    <row r="20396" spans="1:19" x14ac:dyDescent="0.3">
      <c r="A20396" t="s">
        <v>753</v>
      </c>
      <c r="B20396" t="s">
        <v>748</v>
      </c>
      <c r="C20396" t="s">
        <v>754</v>
      </c>
      <c r="D20396" t="s">
        <v>750</v>
      </c>
      <c r="E20396">
        <v>6</v>
      </c>
      <c r="F20396" t="s">
        <v>282</v>
      </c>
      <c r="G20396">
        <v>-5446.24</v>
      </c>
      <c r="H20396" t="s">
        <v>751</v>
      </c>
      <c r="I20396">
        <v>-5446.24</v>
      </c>
      <c r="J20396" t="s">
        <v>751</v>
      </c>
      <c r="K20396">
        <v>-5446.24</v>
      </c>
      <c r="L20396" t="s">
        <v>751</v>
      </c>
      <c r="M20396" t="s">
        <v>751</v>
      </c>
      <c r="N20396">
        <v>0</v>
      </c>
      <c r="O20396" t="s">
        <v>751</v>
      </c>
      <c r="P20396" t="s">
        <v>751</v>
      </c>
      <c r="Q20396" t="s">
        <v>751</v>
      </c>
      <c r="R20396" t="s">
        <v>751</v>
      </c>
      <c r="S20396" t="s">
        <v>758</v>
      </c>
    </row>
    <row r="20397" spans="1:19" x14ac:dyDescent="0.3">
      <c r="A20397" t="s">
        <v>747</v>
      </c>
      <c r="B20397" t="s">
        <v>748</v>
      </c>
      <c r="C20397" t="s">
        <v>749</v>
      </c>
      <c r="D20397" t="s">
        <v>750</v>
      </c>
      <c r="E20397">
        <v>0</v>
      </c>
      <c r="F20397" t="s">
        <v>280</v>
      </c>
      <c r="G20397">
        <v>1805.05</v>
      </c>
      <c r="H20397">
        <v>223.77</v>
      </c>
      <c r="I20397">
        <v>1805.05</v>
      </c>
      <c r="J20397">
        <v>0.01</v>
      </c>
      <c r="K20397">
        <v>1805.05</v>
      </c>
      <c r="L20397">
        <v>0.45</v>
      </c>
      <c r="M20397" t="s">
        <v>751</v>
      </c>
      <c r="N20397">
        <v>0</v>
      </c>
      <c r="O20397" t="s">
        <v>751</v>
      </c>
      <c r="P20397" t="s">
        <v>766</v>
      </c>
      <c r="Q20397" t="s">
        <v>768</v>
      </c>
      <c r="R20397" t="s">
        <v>768</v>
      </c>
      <c r="S20397" t="s">
        <v>758</v>
      </c>
    </row>
    <row r="20398" spans="1:19" x14ac:dyDescent="0.3">
      <c r="A20398" t="s">
        <v>753</v>
      </c>
      <c r="B20398" t="s">
        <v>748</v>
      </c>
      <c r="C20398" t="s">
        <v>754</v>
      </c>
      <c r="D20398" t="s">
        <v>750</v>
      </c>
      <c r="E20398">
        <v>4</v>
      </c>
      <c r="F20398" t="s">
        <v>231</v>
      </c>
      <c r="G20398">
        <v>-2194.54</v>
      </c>
      <c r="H20398" t="s">
        <v>751</v>
      </c>
      <c r="I20398">
        <v>-2194.54</v>
      </c>
      <c r="J20398" t="s">
        <v>751</v>
      </c>
      <c r="K20398">
        <v>-2194.54</v>
      </c>
      <c r="L20398" t="s">
        <v>751</v>
      </c>
      <c r="M20398" t="s">
        <v>751</v>
      </c>
      <c r="N20398">
        <v>0</v>
      </c>
      <c r="O20398" t="s">
        <v>751</v>
      </c>
      <c r="P20398" t="s">
        <v>751</v>
      </c>
      <c r="Q20398" t="s">
        <v>751</v>
      </c>
      <c r="R20398" t="s">
        <v>751</v>
      </c>
      <c r="S20398" t="s">
        <v>758</v>
      </c>
    </row>
    <row r="20399" spans="1:19" x14ac:dyDescent="0.3">
      <c r="A20399" t="s">
        <v>752</v>
      </c>
      <c r="B20399" t="s">
        <v>748</v>
      </c>
      <c r="C20399" t="s">
        <v>754</v>
      </c>
      <c r="D20399" t="s">
        <v>750</v>
      </c>
      <c r="E20399">
        <v>0</v>
      </c>
      <c r="F20399" t="s">
        <v>151</v>
      </c>
      <c r="G20399">
        <v>-1871379.58</v>
      </c>
      <c r="H20399" t="s">
        <v>751</v>
      </c>
      <c r="I20399">
        <v>-1871379.58</v>
      </c>
      <c r="J20399" t="s">
        <v>751</v>
      </c>
      <c r="K20399">
        <v>-1871379.58</v>
      </c>
      <c r="L20399" t="s">
        <v>751</v>
      </c>
      <c r="M20399" t="s">
        <v>751</v>
      </c>
      <c r="N20399">
        <v>0</v>
      </c>
      <c r="O20399" t="s">
        <v>751</v>
      </c>
      <c r="P20399" t="s">
        <v>751</v>
      </c>
      <c r="Q20399" t="s">
        <v>751</v>
      </c>
      <c r="R20399" t="s">
        <v>751</v>
      </c>
      <c r="S20399" t="s">
        <v>758</v>
      </c>
    </row>
    <row r="20400" spans="1:19" x14ac:dyDescent="0.3">
      <c r="A20400" t="s">
        <v>753</v>
      </c>
      <c r="B20400" t="s">
        <v>748</v>
      </c>
      <c r="C20400" t="s">
        <v>749</v>
      </c>
      <c r="D20400" t="s">
        <v>750</v>
      </c>
      <c r="E20400">
        <v>1</v>
      </c>
      <c r="F20400" t="s">
        <v>347</v>
      </c>
      <c r="G20400">
        <v>210564.59</v>
      </c>
      <c r="H20400">
        <v>16.13</v>
      </c>
      <c r="I20400">
        <v>210564.59</v>
      </c>
      <c r="J20400">
        <v>2.27</v>
      </c>
      <c r="K20400">
        <v>210564.59</v>
      </c>
      <c r="L20400">
        <v>125.41</v>
      </c>
      <c r="M20400" t="s">
        <v>751</v>
      </c>
      <c r="N20400">
        <v>0</v>
      </c>
      <c r="O20400">
        <v>210564.59</v>
      </c>
      <c r="P20400" t="s">
        <v>766</v>
      </c>
      <c r="Q20400" t="s">
        <v>766</v>
      </c>
      <c r="R20400" t="s">
        <v>766</v>
      </c>
      <c r="S20400" t="s">
        <v>758</v>
      </c>
    </row>
    <row r="20401" spans="1:19" x14ac:dyDescent="0.3">
      <c r="A20401" t="s">
        <v>753</v>
      </c>
      <c r="B20401" t="s">
        <v>748</v>
      </c>
      <c r="C20401" t="s">
        <v>754</v>
      </c>
      <c r="D20401" t="s">
        <v>750</v>
      </c>
      <c r="E20401">
        <v>7</v>
      </c>
      <c r="F20401" t="s">
        <v>460</v>
      </c>
      <c r="G20401">
        <v>-91197.61</v>
      </c>
      <c r="H20401" t="s">
        <v>751</v>
      </c>
      <c r="I20401">
        <v>-91197.61</v>
      </c>
      <c r="J20401" t="s">
        <v>751</v>
      </c>
      <c r="K20401">
        <v>-91197.61</v>
      </c>
      <c r="L20401" t="s">
        <v>751</v>
      </c>
      <c r="M20401" t="s">
        <v>751</v>
      </c>
      <c r="N20401">
        <v>0</v>
      </c>
      <c r="O20401" t="s">
        <v>751</v>
      </c>
      <c r="P20401" t="s">
        <v>751</v>
      </c>
      <c r="Q20401" t="s">
        <v>751</v>
      </c>
      <c r="R20401" t="s">
        <v>751</v>
      </c>
      <c r="S20401" t="s">
        <v>758</v>
      </c>
    </row>
    <row r="20402" spans="1:19" x14ac:dyDescent="0.3">
      <c r="A20402" t="s">
        <v>753</v>
      </c>
      <c r="B20402" t="s">
        <v>748</v>
      </c>
      <c r="C20402" t="s">
        <v>754</v>
      </c>
      <c r="D20402" t="s">
        <v>750</v>
      </c>
      <c r="E20402">
        <v>12</v>
      </c>
      <c r="F20402" t="s">
        <v>146</v>
      </c>
      <c r="G20402">
        <v>-126258.9</v>
      </c>
      <c r="H20402" t="s">
        <v>751</v>
      </c>
      <c r="I20402">
        <v>-126258.9</v>
      </c>
      <c r="J20402" t="s">
        <v>751</v>
      </c>
      <c r="K20402">
        <v>-126258.9</v>
      </c>
      <c r="L20402" t="s">
        <v>751</v>
      </c>
      <c r="M20402" t="s">
        <v>751</v>
      </c>
      <c r="N20402">
        <v>0</v>
      </c>
      <c r="O20402" t="s">
        <v>751</v>
      </c>
      <c r="P20402" t="s">
        <v>751</v>
      </c>
      <c r="Q20402" t="s">
        <v>751</v>
      </c>
      <c r="R20402" t="s">
        <v>751</v>
      </c>
      <c r="S20402" t="s">
        <v>758</v>
      </c>
    </row>
    <row r="20403" spans="1:19" x14ac:dyDescent="0.3">
      <c r="A20403" t="s">
        <v>747</v>
      </c>
      <c r="B20403" t="s">
        <v>748</v>
      </c>
      <c r="C20403" t="s">
        <v>749</v>
      </c>
      <c r="D20403" t="s">
        <v>750</v>
      </c>
      <c r="E20403">
        <v>0</v>
      </c>
      <c r="F20403" t="s">
        <v>390</v>
      </c>
      <c r="G20403">
        <v>7294.2</v>
      </c>
      <c r="H20403">
        <v>69</v>
      </c>
      <c r="I20403">
        <v>7294.2</v>
      </c>
      <c r="J20403">
        <v>5.29</v>
      </c>
      <c r="K20403">
        <v>7294.2</v>
      </c>
      <c r="L20403">
        <v>27.88</v>
      </c>
      <c r="M20403" t="s">
        <v>751</v>
      </c>
      <c r="N20403">
        <v>0</v>
      </c>
      <c r="O20403" t="s">
        <v>751</v>
      </c>
      <c r="P20403" t="s">
        <v>766</v>
      </c>
      <c r="Q20403" t="s">
        <v>766</v>
      </c>
      <c r="R20403" t="s">
        <v>766</v>
      </c>
      <c r="S20403" t="s">
        <v>758</v>
      </c>
    </row>
    <row r="20404" spans="1:19" x14ac:dyDescent="0.3">
      <c r="A20404" t="s">
        <v>752</v>
      </c>
      <c r="B20404" t="s">
        <v>748</v>
      </c>
      <c r="C20404" t="s">
        <v>749</v>
      </c>
      <c r="D20404" t="s">
        <v>750</v>
      </c>
      <c r="E20404">
        <v>3</v>
      </c>
      <c r="F20404" t="s">
        <v>102</v>
      </c>
      <c r="G20404">
        <v>173615.59</v>
      </c>
      <c r="H20404">
        <v>24.8</v>
      </c>
      <c r="I20404">
        <v>173615.59</v>
      </c>
      <c r="J20404">
        <v>5.87</v>
      </c>
      <c r="K20404">
        <v>173615.59</v>
      </c>
      <c r="L20404">
        <v>80.680000000000007</v>
      </c>
      <c r="M20404" t="s">
        <v>751</v>
      </c>
      <c r="N20404">
        <v>0</v>
      </c>
      <c r="O20404">
        <v>520846.77</v>
      </c>
      <c r="P20404" t="s">
        <v>766</v>
      </c>
      <c r="Q20404" t="s">
        <v>766</v>
      </c>
      <c r="R20404" t="s">
        <v>766</v>
      </c>
      <c r="S20404" t="s">
        <v>758</v>
      </c>
    </row>
    <row r="20405" spans="1:19" x14ac:dyDescent="0.3">
      <c r="A20405" t="s">
        <v>747</v>
      </c>
      <c r="B20405" t="s">
        <v>748</v>
      </c>
      <c r="C20405" t="s">
        <v>749</v>
      </c>
      <c r="D20405" t="s">
        <v>750</v>
      </c>
      <c r="E20405">
        <v>5</v>
      </c>
      <c r="F20405" t="s">
        <v>92</v>
      </c>
      <c r="G20405">
        <v>164.63</v>
      </c>
      <c r="H20405">
        <v>0.01</v>
      </c>
      <c r="I20405">
        <v>164.63</v>
      </c>
      <c r="J20405">
        <v>0.01</v>
      </c>
      <c r="K20405">
        <v>164.63</v>
      </c>
      <c r="L20405">
        <v>0.08</v>
      </c>
      <c r="M20405" t="s">
        <v>751</v>
      </c>
      <c r="N20405">
        <v>164.63</v>
      </c>
      <c r="O20405">
        <v>823.15</v>
      </c>
      <c r="P20405" t="s">
        <v>766</v>
      </c>
      <c r="Q20405" t="s">
        <v>766</v>
      </c>
      <c r="R20405" t="s">
        <v>766</v>
      </c>
      <c r="S20405" t="s">
        <v>758</v>
      </c>
    </row>
    <row r="20406" spans="1:19" x14ac:dyDescent="0.3">
      <c r="A20406" t="s">
        <v>747</v>
      </c>
      <c r="B20406" t="s">
        <v>748</v>
      </c>
      <c r="C20406" t="s">
        <v>754</v>
      </c>
      <c r="D20406" t="s">
        <v>750</v>
      </c>
      <c r="E20406">
        <v>2</v>
      </c>
      <c r="F20406" t="s">
        <v>204</v>
      </c>
      <c r="G20406">
        <v>-827.89</v>
      </c>
      <c r="H20406" t="s">
        <v>751</v>
      </c>
      <c r="I20406">
        <v>-827.89</v>
      </c>
      <c r="J20406" t="s">
        <v>751</v>
      </c>
      <c r="K20406">
        <v>-827.89</v>
      </c>
      <c r="L20406" t="s">
        <v>751</v>
      </c>
      <c r="M20406" t="s">
        <v>751</v>
      </c>
      <c r="N20406">
        <v>0</v>
      </c>
      <c r="O20406" t="s">
        <v>751</v>
      </c>
      <c r="P20406" t="s">
        <v>751</v>
      </c>
      <c r="Q20406" t="s">
        <v>751</v>
      </c>
      <c r="R20406" t="s">
        <v>751</v>
      </c>
      <c r="S20406" t="s">
        <v>758</v>
      </c>
    </row>
    <row r="20407" spans="1:19" x14ac:dyDescent="0.3">
      <c r="A20407" t="s">
        <v>747</v>
      </c>
      <c r="B20407" t="s">
        <v>748</v>
      </c>
      <c r="C20407" t="s">
        <v>749</v>
      </c>
      <c r="D20407" t="s">
        <v>750</v>
      </c>
      <c r="E20407">
        <v>3</v>
      </c>
      <c r="F20407" t="s">
        <v>262</v>
      </c>
      <c r="G20407">
        <v>11391.42</v>
      </c>
      <c r="H20407">
        <v>1087.6500000000001</v>
      </c>
      <c r="I20407">
        <v>11391.42</v>
      </c>
      <c r="J20407">
        <v>0.4</v>
      </c>
      <c r="K20407">
        <v>11391.42</v>
      </c>
      <c r="L20407">
        <v>4.34</v>
      </c>
      <c r="M20407" t="s">
        <v>751</v>
      </c>
      <c r="N20407">
        <v>0</v>
      </c>
      <c r="O20407">
        <v>34174.26</v>
      </c>
      <c r="P20407" t="s">
        <v>766</v>
      </c>
      <c r="Q20407" t="s">
        <v>768</v>
      </c>
      <c r="R20407" t="s">
        <v>768</v>
      </c>
      <c r="S20407" t="s">
        <v>758</v>
      </c>
    </row>
    <row r="20408" spans="1:19" x14ac:dyDescent="0.3">
      <c r="A20408" t="s">
        <v>747</v>
      </c>
      <c r="B20408" t="s">
        <v>748</v>
      </c>
      <c r="C20408" t="s">
        <v>754</v>
      </c>
      <c r="D20408" t="s">
        <v>750</v>
      </c>
      <c r="E20408">
        <v>-1</v>
      </c>
      <c r="F20408" t="s">
        <v>38</v>
      </c>
      <c r="G20408">
        <v>-74.5</v>
      </c>
      <c r="H20408" t="s">
        <v>751</v>
      </c>
      <c r="I20408">
        <v>-74.5</v>
      </c>
      <c r="J20408" t="s">
        <v>751</v>
      </c>
      <c r="K20408">
        <v>-74.5</v>
      </c>
      <c r="L20408" t="s">
        <v>751</v>
      </c>
      <c r="M20408" t="s">
        <v>751</v>
      </c>
      <c r="N20408">
        <v>0</v>
      </c>
      <c r="O20408" t="s">
        <v>751</v>
      </c>
      <c r="P20408" t="s">
        <v>751</v>
      </c>
      <c r="Q20408" t="s">
        <v>751</v>
      </c>
      <c r="R20408" t="s">
        <v>751</v>
      </c>
      <c r="S20408" t="s">
        <v>758</v>
      </c>
    </row>
    <row r="20409" spans="1:19" x14ac:dyDescent="0.3">
      <c r="A20409" t="s">
        <v>752</v>
      </c>
      <c r="B20409" t="s">
        <v>748</v>
      </c>
      <c r="C20409" t="s">
        <v>749</v>
      </c>
      <c r="D20409" t="s">
        <v>750</v>
      </c>
      <c r="E20409">
        <v>-1</v>
      </c>
      <c r="F20409" t="s">
        <v>258</v>
      </c>
      <c r="G20409">
        <v>748.71</v>
      </c>
      <c r="H20409">
        <v>0.02</v>
      </c>
      <c r="I20409">
        <v>748.71</v>
      </c>
      <c r="J20409">
        <v>0.02</v>
      </c>
      <c r="K20409">
        <v>748.71</v>
      </c>
      <c r="L20409">
        <v>0.1</v>
      </c>
      <c r="M20409" t="s">
        <v>751</v>
      </c>
      <c r="N20409">
        <v>0</v>
      </c>
      <c r="O20409" t="s">
        <v>751</v>
      </c>
      <c r="P20409" t="s">
        <v>766</v>
      </c>
      <c r="Q20409" t="s">
        <v>766</v>
      </c>
      <c r="R20409" t="s">
        <v>766</v>
      </c>
      <c r="S20409" t="s">
        <v>758</v>
      </c>
    </row>
    <row r="20410" spans="1:19" x14ac:dyDescent="0.3">
      <c r="A20410" t="s">
        <v>747</v>
      </c>
      <c r="B20410" t="s">
        <v>748</v>
      </c>
      <c r="C20410" t="s">
        <v>749</v>
      </c>
      <c r="D20410" t="s">
        <v>750</v>
      </c>
      <c r="E20410">
        <v>0</v>
      </c>
      <c r="F20410" t="s">
        <v>266</v>
      </c>
      <c r="G20410">
        <v>75206224.430000007</v>
      </c>
      <c r="H20410">
        <v>10661.68</v>
      </c>
      <c r="I20410">
        <v>75206224.430000007</v>
      </c>
      <c r="J20410">
        <v>2157.62</v>
      </c>
      <c r="K20410">
        <v>75206224.430000007</v>
      </c>
      <c r="L20410">
        <v>17098.259999999998</v>
      </c>
      <c r="M20410" t="s">
        <v>751</v>
      </c>
      <c r="N20410">
        <v>0</v>
      </c>
      <c r="O20410" t="s">
        <v>751</v>
      </c>
      <c r="P20410" t="s">
        <v>766</v>
      </c>
      <c r="Q20410" t="s">
        <v>766</v>
      </c>
      <c r="R20410" t="s">
        <v>766</v>
      </c>
      <c r="S20410" t="s">
        <v>758</v>
      </c>
    </row>
    <row r="20411" spans="1:19" x14ac:dyDescent="0.3">
      <c r="A20411" t="s">
        <v>753</v>
      </c>
      <c r="B20411" t="s">
        <v>748</v>
      </c>
      <c r="C20411" t="s">
        <v>749</v>
      </c>
      <c r="D20411" t="s">
        <v>750</v>
      </c>
      <c r="E20411">
        <v>7</v>
      </c>
      <c r="F20411" t="s">
        <v>210</v>
      </c>
      <c r="G20411">
        <v>68406.14</v>
      </c>
      <c r="H20411">
        <v>2.6</v>
      </c>
      <c r="I20411">
        <v>68406.14</v>
      </c>
      <c r="J20411">
        <v>13.94</v>
      </c>
      <c r="K20411">
        <v>68406.14</v>
      </c>
      <c r="L20411">
        <v>12.76</v>
      </c>
      <c r="M20411" t="s">
        <v>751</v>
      </c>
      <c r="N20411">
        <v>0</v>
      </c>
      <c r="O20411">
        <v>478842.98</v>
      </c>
      <c r="P20411" t="s">
        <v>766</v>
      </c>
      <c r="Q20411" t="s">
        <v>766</v>
      </c>
      <c r="R20411" t="s">
        <v>768</v>
      </c>
      <c r="S20411" t="s">
        <v>758</v>
      </c>
    </row>
    <row r="20412" spans="1:19" x14ac:dyDescent="0.3">
      <c r="A20412" t="s">
        <v>747</v>
      </c>
      <c r="B20412" t="s">
        <v>748</v>
      </c>
      <c r="C20412" t="s">
        <v>754</v>
      </c>
      <c r="D20412" t="s">
        <v>750</v>
      </c>
      <c r="E20412">
        <v>11</v>
      </c>
      <c r="F20412" t="s">
        <v>529</v>
      </c>
      <c r="G20412">
        <v>-136.34</v>
      </c>
      <c r="H20412" t="s">
        <v>751</v>
      </c>
      <c r="I20412">
        <v>-136.34</v>
      </c>
      <c r="J20412" t="s">
        <v>751</v>
      </c>
      <c r="K20412">
        <v>-136.34</v>
      </c>
      <c r="L20412" t="s">
        <v>751</v>
      </c>
      <c r="M20412" t="s">
        <v>751</v>
      </c>
      <c r="N20412">
        <v>0</v>
      </c>
      <c r="O20412" t="s">
        <v>751</v>
      </c>
      <c r="P20412" t="s">
        <v>751</v>
      </c>
      <c r="Q20412" t="s">
        <v>751</v>
      </c>
      <c r="R20412" t="s">
        <v>751</v>
      </c>
      <c r="S20412" t="s">
        <v>758</v>
      </c>
    </row>
    <row r="20413" spans="1:19" x14ac:dyDescent="0.3">
      <c r="A20413" t="s">
        <v>752</v>
      </c>
      <c r="B20413" t="s">
        <v>748</v>
      </c>
      <c r="C20413" t="s">
        <v>754</v>
      </c>
      <c r="D20413" t="s">
        <v>750</v>
      </c>
      <c r="E20413">
        <v>-4</v>
      </c>
      <c r="F20413" t="s">
        <v>437</v>
      </c>
      <c r="G20413">
        <v>-7799.24</v>
      </c>
      <c r="H20413" t="s">
        <v>751</v>
      </c>
      <c r="I20413">
        <v>-7799.24</v>
      </c>
      <c r="J20413" t="s">
        <v>751</v>
      </c>
      <c r="K20413">
        <v>-7799.24</v>
      </c>
      <c r="L20413" t="s">
        <v>751</v>
      </c>
      <c r="M20413" t="s">
        <v>751</v>
      </c>
      <c r="N20413">
        <v>0</v>
      </c>
      <c r="O20413" t="s">
        <v>751</v>
      </c>
      <c r="P20413" t="s">
        <v>751</v>
      </c>
      <c r="Q20413" t="s">
        <v>751</v>
      </c>
      <c r="R20413" t="s">
        <v>751</v>
      </c>
      <c r="S20413" t="s">
        <v>758</v>
      </c>
    </row>
    <row r="20414" spans="1:19" x14ac:dyDescent="0.3">
      <c r="A20414" t="s">
        <v>747</v>
      </c>
      <c r="B20414" t="s">
        <v>748</v>
      </c>
      <c r="C20414" t="s">
        <v>749</v>
      </c>
      <c r="D20414" t="s">
        <v>750</v>
      </c>
      <c r="E20414">
        <v>4</v>
      </c>
      <c r="F20414" t="s">
        <v>348</v>
      </c>
      <c r="G20414">
        <v>16815.509999999998</v>
      </c>
      <c r="H20414">
        <v>1961.79</v>
      </c>
      <c r="I20414">
        <v>16815.509999999998</v>
      </c>
      <c r="J20414">
        <v>1.1000000000000001</v>
      </c>
      <c r="K20414">
        <v>16815.509999999998</v>
      </c>
      <c r="L20414">
        <v>8.7200000000000006</v>
      </c>
      <c r="M20414" t="s">
        <v>751</v>
      </c>
      <c r="N20414">
        <v>0</v>
      </c>
      <c r="O20414">
        <v>67262.039999999994</v>
      </c>
      <c r="P20414" t="s">
        <v>766</v>
      </c>
      <c r="Q20414" t="s">
        <v>768</v>
      </c>
      <c r="R20414" t="s">
        <v>768</v>
      </c>
      <c r="S20414" t="s">
        <v>758</v>
      </c>
    </row>
    <row r="20415" spans="1:19" x14ac:dyDescent="0.3">
      <c r="A20415" t="s">
        <v>752</v>
      </c>
      <c r="B20415" t="s">
        <v>748</v>
      </c>
      <c r="C20415" t="s">
        <v>754</v>
      </c>
      <c r="D20415" t="s">
        <v>750</v>
      </c>
      <c r="E20415">
        <v>4</v>
      </c>
      <c r="F20415" t="s">
        <v>327</v>
      </c>
      <c r="G20415">
        <v>-2719.81</v>
      </c>
      <c r="H20415" t="s">
        <v>751</v>
      </c>
      <c r="I20415">
        <v>-2719.81</v>
      </c>
      <c r="J20415" t="s">
        <v>751</v>
      </c>
      <c r="K20415">
        <v>-2719.81</v>
      </c>
      <c r="L20415" t="s">
        <v>751</v>
      </c>
      <c r="M20415" t="s">
        <v>751</v>
      </c>
      <c r="N20415">
        <v>0</v>
      </c>
      <c r="O20415" t="s">
        <v>751</v>
      </c>
      <c r="P20415" t="s">
        <v>751</v>
      </c>
      <c r="Q20415" t="s">
        <v>751</v>
      </c>
      <c r="R20415" t="s">
        <v>751</v>
      </c>
      <c r="S20415" t="s">
        <v>758</v>
      </c>
    </row>
    <row r="20416" spans="1:19" x14ac:dyDescent="0.3">
      <c r="A20416" t="s">
        <v>753</v>
      </c>
      <c r="B20416" t="s">
        <v>748</v>
      </c>
      <c r="C20416" t="s">
        <v>754</v>
      </c>
      <c r="D20416" t="s">
        <v>750</v>
      </c>
      <c r="E20416">
        <v>5</v>
      </c>
      <c r="F20416" t="s">
        <v>517</v>
      </c>
      <c r="G20416">
        <v>-1259.3800000000001</v>
      </c>
      <c r="H20416" t="s">
        <v>751</v>
      </c>
      <c r="I20416">
        <v>-1259.3800000000001</v>
      </c>
      <c r="J20416" t="s">
        <v>751</v>
      </c>
      <c r="K20416">
        <v>-1259.3800000000001</v>
      </c>
      <c r="L20416" t="s">
        <v>751</v>
      </c>
      <c r="M20416" t="s">
        <v>751</v>
      </c>
      <c r="N20416">
        <v>0</v>
      </c>
      <c r="O20416" t="s">
        <v>751</v>
      </c>
      <c r="P20416" t="s">
        <v>751</v>
      </c>
      <c r="Q20416" t="s">
        <v>751</v>
      </c>
      <c r="R20416" t="s">
        <v>751</v>
      </c>
      <c r="S20416" t="s">
        <v>758</v>
      </c>
    </row>
    <row r="20417" spans="1:19" x14ac:dyDescent="0.3">
      <c r="A20417" t="s">
        <v>747</v>
      </c>
      <c r="B20417" t="s">
        <v>748</v>
      </c>
      <c r="C20417" t="s">
        <v>749</v>
      </c>
      <c r="D20417" t="s">
        <v>750</v>
      </c>
      <c r="E20417">
        <v>3</v>
      </c>
      <c r="F20417" t="s">
        <v>319</v>
      </c>
      <c r="G20417">
        <v>37883.08</v>
      </c>
      <c r="H20417">
        <v>4.6399999999999997</v>
      </c>
      <c r="I20417">
        <v>37883.08</v>
      </c>
      <c r="J20417">
        <v>939.81</v>
      </c>
      <c r="K20417">
        <v>37883.08</v>
      </c>
      <c r="L20417">
        <v>25.97</v>
      </c>
      <c r="M20417" t="s">
        <v>751</v>
      </c>
      <c r="N20417">
        <v>0</v>
      </c>
      <c r="O20417">
        <v>113649.24</v>
      </c>
      <c r="P20417" t="s">
        <v>768</v>
      </c>
      <c r="Q20417" t="s">
        <v>766</v>
      </c>
      <c r="R20417" t="s">
        <v>768</v>
      </c>
      <c r="S20417" t="s">
        <v>758</v>
      </c>
    </row>
    <row r="20418" spans="1:19" x14ac:dyDescent="0.3">
      <c r="A20418" t="s">
        <v>747</v>
      </c>
      <c r="B20418" t="s">
        <v>748</v>
      </c>
      <c r="C20418" t="s">
        <v>754</v>
      </c>
      <c r="D20418" t="s">
        <v>750</v>
      </c>
      <c r="E20418">
        <v>-1</v>
      </c>
      <c r="F20418" t="s">
        <v>434</v>
      </c>
      <c r="G20418">
        <v>-0.04</v>
      </c>
      <c r="H20418" t="s">
        <v>751</v>
      </c>
      <c r="I20418">
        <v>-0.04</v>
      </c>
      <c r="J20418" t="s">
        <v>751</v>
      </c>
      <c r="K20418">
        <v>-0.04</v>
      </c>
      <c r="L20418" t="s">
        <v>751</v>
      </c>
      <c r="M20418" t="s">
        <v>751</v>
      </c>
      <c r="N20418">
        <v>0</v>
      </c>
      <c r="O20418" t="s">
        <v>751</v>
      </c>
      <c r="P20418" t="s">
        <v>751</v>
      </c>
      <c r="Q20418" t="s">
        <v>751</v>
      </c>
      <c r="R20418" t="s">
        <v>751</v>
      </c>
      <c r="S20418" t="s">
        <v>758</v>
      </c>
    </row>
    <row r="20419" spans="1:19" x14ac:dyDescent="0.3">
      <c r="A20419" t="s">
        <v>752</v>
      </c>
      <c r="B20419" t="s">
        <v>748</v>
      </c>
      <c r="C20419" t="s">
        <v>754</v>
      </c>
      <c r="D20419" t="s">
        <v>750</v>
      </c>
      <c r="E20419">
        <v>2</v>
      </c>
      <c r="F20419" t="s">
        <v>374</v>
      </c>
      <c r="G20419">
        <v>-127555.59</v>
      </c>
      <c r="H20419" t="s">
        <v>751</v>
      </c>
      <c r="I20419">
        <v>-127555.59</v>
      </c>
      <c r="J20419" t="s">
        <v>751</v>
      </c>
      <c r="K20419">
        <v>-127555.59</v>
      </c>
      <c r="L20419" t="s">
        <v>751</v>
      </c>
      <c r="M20419" t="s">
        <v>751</v>
      </c>
      <c r="N20419">
        <v>0</v>
      </c>
      <c r="O20419" t="s">
        <v>751</v>
      </c>
      <c r="P20419" t="s">
        <v>751</v>
      </c>
      <c r="Q20419" t="s">
        <v>751</v>
      </c>
      <c r="R20419" t="s">
        <v>751</v>
      </c>
      <c r="S20419" t="s">
        <v>758</v>
      </c>
    </row>
    <row r="20420" spans="1:19" x14ac:dyDescent="0.3">
      <c r="A20420" t="s">
        <v>747</v>
      </c>
      <c r="B20420" t="s">
        <v>748</v>
      </c>
      <c r="C20420" t="s">
        <v>749</v>
      </c>
      <c r="D20420" t="s">
        <v>750</v>
      </c>
      <c r="E20420">
        <v>9</v>
      </c>
      <c r="F20420" t="s">
        <v>328</v>
      </c>
      <c r="G20420">
        <v>26511.18</v>
      </c>
      <c r="H20420">
        <v>2.0099999999999998</v>
      </c>
      <c r="I20420">
        <v>26511.18</v>
      </c>
      <c r="J20420">
        <v>10.81</v>
      </c>
      <c r="K20420">
        <v>26511.18</v>
      </c>
      <c r="L20420">
        <v>2.04</v>
      </c>
      <c r="M20420" t="s">
        <v>751</v>
      </c>
      <c r="N20420">
        <v>0</v>
      </c>
      <c r="O20420">
        <v>238600.62</v>
      </c>
      <c r="P20420" t="s">
        <v>766</v>
      </c>
      <c r="Q20420" t="s">
        <v>766</v>
      </c>
      <c r="R20420" t="s">
        <v>768</v>
      </c>
      <c r="S20420" t="s">
        <v>758</v>
      </c>
    </row>
    <row r="20421" spans="1:19" x14ac:dyDescent="0.3">
      <c r="A20421" t="s">
        <v>747</v>
      </c>
      <c r="B20421" t="s">
        <v>748</v>
      </c>
      <c r="C20421" t="s">
        <v>754</v>
      </c>
      <c r="D20421" t="s">
        <v>750</v>
      </c>
      <c r="E20421">
        <v>9</v>
      </c>
      <c r="F20421" t="s">
        <v>226</v>
      </c>
      <c r="G20421">
        <v>-624.85</v>
      </c>
      <c r="H20421" t="s">
        <v>751</v>
      </c>
      <c r="I20421">
        <v>-624.85</v>
      </c>
      <c r="J20421" t="s">
        <v>751</v>
      </c>
      <c r="K20421">
        <v>-624.85</v>
      </c>
      <c r="L20421" t="s">
        <v>751</v>
      </c>
      <c r="M20421" t="s">
        <v>751</v>
      </c>
      <c r="N20421">
        <v>0</v>
      </c>
      <c r="O20421" t="s">
        <v>751</v>
      </c>
      <c r="P20421" t="s">
        <v>751</v>
      </c>
      <c r="Q20421" t="s">
        <v>751</v>
      </c>
      <c r="R20421" t="s">
        <v>751</v>
      </c>
      <c r="S20421" t="s">
        <v>758</v>
      </c>
    </row>
    <row r="20422" spans="1:19" x14ac:dyDescent="0.3">
      <c r="A20422" t="s">
        <v>752</v>
      </c>
      <c r="B20422" t="s">
        <v>748</v>
      </c>
      <c r="C20422" t="s">
        <v>754</v>
      </c>
      <c r="D20422" t="s">
        <v>750</v>
      </c>
      <c r="E20422">
        <v>20</v>
      </c>
      <c r="F20422" t="s">
        <v>494</v>
      </c>
      <c r="G20422">
        <v>-131883.9</v>
      </c>
      <c r="H20422" t="s">
        <v>751</v>
      </c>
      <c r="I20422">
        <v>-131883.9</v>
      </c>
      <c r="J20422" t="s">
        <v>751</v>
      </c>
      <c r="K20422">
        <v>-131883.9</v>
      </c>
      <c r="L20422" t="s">
        <v>751</v>
      </c>
      <c r="M20422" t="s">
        <v>751</v>
      </c>
      <c r="N20422">
        <v>0</v>
      </c>
      <c r="O20422" t="s">
        <v>751</v>
      </c>
      <c r="P20422" t="s">
        <v>751</v>
      </c>
      <c r="Q20422" t="s">
        <v>751</v>
      </c>
      <c r="R20422" t="s">
        <v>751</v>
      </c>
      <c r="S20422" t="s">
        <v>758</v>
      </c>
    </row>
    <row r="20423" spans="1:19" x14ac:dyDescent="0.3">
      <c r="A20423" t="s">
        <v>753</v>
      </c>
      <c r="B20423" t="s">
        <v>748</v>
      </c>
      <c r="C20423" t="s">
        <v>754</v>
      </c>
      <c r="D20423" t="s">
        <v>750</v>
      </c>
      <c r="E20423">
        <v>3</v>
      </c>
      <c r="F20423" t="s">
        <v>460</v>
      </c>
      <c r="G20423">
        <v>-5029.72</v>
      </c>
      <c r="H20423" t="s">
        <v>751</v>
      </c>
      <c r="I20423">
        <v>-5029.72</v>
      </c>
      <c r="J20423" t="s">
        <v>751</v>
      </c>
      <c r="K20423">
        <v>-5029.72</v>
      </c>
      <c r="L20423" t="s">
        <v>751</v>
      </c>
      <c r="M20423" t="s">
        <v>751</v>
      </c>
      <c r="N20423">
        <v>0</v>
      </c>
      <c r="O20423" t="s">
        <v>751</v>
      </c>
      <c r="P20423" t="s">
        <v>751</v>
      </c>
      <c r="Q20423" t="s">
        <v>751</v>
      </c>
      <c r="R20423" t="s">
        <v>751</v>
      </c>
      <c r="S20423" t="s">
        <v>758</v>
      </c>
    </row>
    <row r="20424" spans="1:19" x14ac:dyDescent="0.3">
      <c r="A20424" t="s">
        <v>747</v>
      </c>
      <c r="B20424" t="s">
        <v>748</v>
      </c>
      <c r="C20424" t="s">
        <v>754</v>
      </c>
      <c r="D20424" t="s">
        <v>750</v>
      </c>
      <c r="E20424">
        <v>0</v>
      </c>
      <c r="F20424" t="s">
        <v>202</v>
      </c>
      <c r="G20424">
        <v>-15.27</v>
      </c>
      <c r="H20424" t="s">
        <v>751</v>
      </c>
      <c r="I20424">
        <v>-15.27</v>
      </c>
      <c r="J20424" t="s">
        <v>751</v>
      </c>
      <c r="K20424">
        <v>-15.27</v>
      </c>
      <c r="L20424" t="s">
        <v>751</v>
      </c>
      <c r="M20424">
        <v>0</v>
      </c>
      <c r="N20424">
        <v>0</v>
      </c>
      <c r="O20424" t="s">
        <v>751</v>
      </c>
      <c r="P20424" t="s">
        <v>751</v>
      </c>
      <c r="Q20424" t="s">
        <v>751</v>
      </c>
      <c r="R20424" t="s">
        <v>751</v>
      </c>
      <c r="S20424" t="s">
        <v>758</v>
      </c>
    </row>
    <row r="20425" spans="1:19" x14ac:dyDescent="0.3">
      <c r="A20425" t="s">
        <v>747</v>
      </c>
      <c r="B20425" t="s">
        <v>748</v>
      </c>
      <c r="C20425" t="s">
        <v>754</v>
      </c>
      <c r="D20425" t="s">
        <v>750</v>
      </c>
      <c r="E20425">
        <v>6</v>
      </c>
      <c r="F20425" t="s">
        <v>426</v>
      </c>
      <c r="G20425">
        <v>-570.80999999999995</v>
      </c>
      <c r="H20425" t="s">
        <v>751</v>
      </c>
      <c r="I20425">
        <v>-570.80999999999995</v>
      </c>
      <c r="J20425" t="s">
        <v>751</v>
      </c>
      <c r="K20425">
        <v>-570.80999999999995</v>
      </c>
      <c r="L20425" t="s">
        <v>751</v>
      </c>
      <c r="M20425" t="s">
        <v>751</v>
      </c>
      <c r="N20425">
        <v>0</v>
      </c>
      <c r="O20425" t="s">
        <v>751</v>
      </c>
      <c r="P20425" t="s">
        <v>751</v>
      </c>
      <c r="Q20425" t="s">
        <v>751</v>
      </c>
      <c r="R20425" t="s">
        <v>751</v>
      </c>
      <c r="S20425" t="s">
        <v>758</v>
      </c>
    </row>
    <row r="20426" spans="1:19" x14ac:dyDescent="0.3">
      <c r="A20426" t="s">
        <v>747</v>
      </c>
      <c r="B20426" t="s">
        <v>748</v>
      </c>
      <c r="C20426" t="s">
        <v>754</v>
      </c>
      <c r="D20426" t="s">
        <v>750</v>
      </c>
      <c r="E20426">
        <v>5</v>
      </c>
      <c r="F20426" t="s">
        <v>204</v>
      </c>
      <c r="G20426">
        <v>-1124.48</v>
      </c>
      <c r="H20426" t="s">
        <v>751</v>
      </c>
      <c r="I20426">
        <v>-1124.48</v>
      </c>
      <c r="J20426" t="s">
        <v>751</v>
      </c>
      <c r="K20426">
        <v>-1124.48</v>
      </c>
      <c r="L20426" t="s">
        <v>751</v>
      </c>
      <c r="M20426" t="s">
        <v>751</v>
      </c>
      <c r="N20426">
        <v>0</v>
      </c>
      <c r="O20426" t="s">
        <v>751</v>
      </c>
      <c r="P20426" t="s">
        <v>751</v>
      </c>
      <c r="Q20426" t="s">
        <v>751</v>
      </c>
      <c r="R20426" t="s">
        <v>751</v>
      </c>
      <c r="S20426" t="s">
        <v>758</v>
      </c>
    </row>
    <row r="20427" spans="1:19" x14ac:dyDescent="0.3">
      <c r="A20427" t="s">
        <v>753</v>
      </c>
      <c r="B20427" t="s">
        <v>748</v>
      </c>
      <c r="C20427" t="s">
        <v>754</v>
      </c>
      <c r="D20427" t="s">
        <v>750</v>
      </c>
      <c r="E20427">
        <v>-1</v>
      </c>
      <c r="F20427" t="s">
        <v>219</v>
      </c>
      <c r="G20427">
        <v>-7540.18</v>
      </c>
      <c r="H20427" t="s">
        <v>751</v>
      </c>
      <c r="I20427">
        <v>-7540.18</v>
      </c>
      <c r="J20427" t="s">
        <v>751</v>
      </c>
      <c r="K20427">
        <v>-7540.18</v>
      </c>
      <c r="L20427" t="s">
        <v>751</v>
      </c>
      <c r="M20427" t="s">
        <v>751</v>
      </c>
      <c r="N20427">
        <v>0</v>
      </c>
      <c r="O20427" t="s">
        <v>751</v>
      </c>
      <c r="P20427" t="s">
        <v>751</v>
      </c>
      <c r="Q20427" t="s">
        <v>751</v>
      </c>
      <c r="R20427" t="s">
        <v>751</v>
      </c>
      <c r="S20427" t="s">
        <v>758</v>
      </c>
    </row>
    <row r="20428" spans="1:19" x14ac:dyDescent="0.3">
      <c r="A20428" t="s">
        <v>747</v>
      </c>
      <c r="B20428" t="s">
        <v>748</v>
      </c>
      <c r="C20428" t="s">
        <v>754</v>
      </c>
      <c r="D20428" t="s">
        <v>750</v>
      </c>
      <c r="E20428">
        <v>7</v>
      </c>
      <c r="F20428" t="s">
        <v>167</v>
      </c>
      <c r="G20428">
        <v>-432.57</v>
      </c>
      <c r="H20428" t="s">
        <v>751</v>
      </c>
      <c r="I20428">
        <v>-432.57</v>
      </c>
      <c r="J20428" t="s">
        <v>751</v>
      </c>
      <c r="K20428">
        <v>-432.57</v>
      </c>
      <c r="L20428" t="s">
        <v>751</v>
      </c>
      <c r="M20428" t="s">
        <v>751</v>
      </c>
      <c r="N20428">
        <v>0</v>
      </c>
      <c r="O20428" t="s">
        <v>751</v>
      </c>
      <c r="P20428" t="s">
        <v>751</v>
      </c>
      <c r="Q20428" t="s">
        <v>751</v>
      </c>
      <c r="R20428" t="s">
        <v>751</v>
      </c>
      <c r="S20428" t="s">
        <v>758</v>
      </c>
    </row>
    <row r="20429" spans="1:19" x14ac:dyDescent="0.3">
      <c r="A20429" t="s">
        <v>747</v>
      </c>
      <c r="B20429" t="s">
        <v>748</v>
      </c>
      <c r="C20429" t="s">
        <v>749</v>
      </c>
      <c r="D20429" t="s">
        <v>750</v>
      </c>
      <c r="E20429">
        <v>5</v>
      </c>
      <c r="F20429" t="s">
        <v>474</v>
      </c>
      <c r="G20429">
        <v>45135.17</v>
      </c>
      <c r="H20429">
        <v>2.73</v>
      </c>
      <c r="I20429">
        <v>45135.17</v>
      </c>
      <c r="J20429">
        <v>960.57</v>
      </c>
      <c r="K20429">
        <v>45135.17</v>
      </c>
      <c r="L20429">
        <v>15.31</v>
      </c>
      <c r="M20429" t="s">
        <v>751</v>
      </c>
      <c r="N20429">
        <v>0</v>
      </c>
      <c r="O20429">
        <v>225675.85</v>
      </c>
      <c r="P20429" t="s">
        <v>768</v>
      </c>
      <c r="Q20429" t="s">
        <v>766</v>
      </c>
      <c r="R20429" t="s">
        <v>768</v>
      </c>
      <c r="S20429" t="s">
        <v>758</v>
      </c>
    </row>
    <row r="20430" spans="1:19" x14ac:dyDescent="0.3">
      <c r="A20430" t="s">
        <v>747</v>
      </c>
      <c r="B20430" t="s">
        <v>748</v>
      </c>
      <c r="C20430" t="s">
        <v>754</v>
      </c>
      <c r="D20430" t="s">
        <v>750</v>
      </c>
      <c r="E20430">
        <v>-1</v>
      </c>
      <c r="F20430" t="s">
        <v>94</v>
      </c>
      <c r="G20430">
        <v>-2547.4499999999998</v>
      </c>
      <c r="H20430" t="s">
        <v>751</v>
      </c>
      <c r="I20430">
        <v>-2547.4499999999998</v>
      </c>
      <c r="J20430" t="s">
        <v>751</v>
      </c>
      <c r="K20430">
        <v>-2547.4499999999998</v>
      </c>
      <c r="L20430" t="s">
        <v>751</v>
      </c>
      <c r="M20430" t="s">
        <v>751</v>
      </c>
      <c r="N20430">
        <v>0</v>
      </c>
      <c r="O20430" t="s">
        <v>751</v>
      </c>
      <c r="P20430" t="s">
        <v>751</v>
      </c>
      <c r="Q20430" t="s">
        <v>751</v>
      </c>
      <c r="R20430" t="s">
        <v>751</v>
      </c>
      <c r="S20430" t="s">
        <v>758</v>
      </c>
    </row>
    <row r="20431" spans="1:19" x14ac:dyDescent="0.3">
      <c r="A20431" t="s">
        <v>747</v>
      </c>
      <c r="B20431" t="s">
        <v>748</v>
      </c>
      <c r="C20431" t="s">
        <v>754</v>
      </c>
      <c r="D20431" t="s">
        <v>750</v>
      </c>
      <c r="E20431">
        <v>2</v>
      </c>
      <c r="F20431" t="s">
        <v>188</v>
      </c>
      <c r="G20431">
        <v>-2845.96</v>
      </c>
      <c r="H20431" t="s">
        <v>751</v>
      </c>
      <c r="I20431">
        <v>-2845.96</v>
      </c>
      <c r="J20431" t="s">
        <v>751</v>
      </c>
      <c r="K20431">
        <v>-2845.96</v>
      </c>
      <c r="L20431" t="s">
        <v>751</v>
      </c>
      <c r="M20431" t="s">
        <v>751</v>
      </c>
      <c r="N20431">
        <v>0</v>
      </c>
      <c r="O20431" t="s">
        <v>751</v>
      </c>
      <c r="P20431" t="s">
        <v>751</v>
      </c>
      <c r="Q20431" t="s">
        <v>751</v>
      </c>
      <c r="R20431" t="s">
        <v>751</v>
      </c>
      <c r="S20431" t="s">
        <v>758</v>
      </c>
    </row>
    <row r="20432" spans="1:19" x14ac:dyDescent="0.3">
      <c r="A20432" t="s">
        <v>747</v>
      </c>
      <c r="B20432" t="s">
        <v>748</v>
      </c>
      <c r="C20432" t="s">
        <v>749</v>
      </c>
      <c r="D20432" t="s">
        <v>750</v>
      </c>
      <c r="E20432">
        <v>2</v>
      </c>
      <c r="F20432" t="s">
        <v>128</v>
      </c>
      <c r="G20432">
        <v>49782.87</v>
      </c>
      <c r="H20432">
        <v>2</v>
      </c>
      <c r="I20432">
        <v>49782.87</v>
      </c>
      <c r="J20432">
        <v>1465.55</v>
      </c>
      <c r="K20432">
        <v>49782.87</v>
      </c>
      <c r="L20432">
        <v>9.11</v>
      </c>
      <c r="M20432" t="s">
        <v>751</v>
      </c>
      <c r="N20432">
        <v>49782.87</v>
      </c>
      <c r="O20432">
        <v>99565.74</v>
      </c>
      <c r="P20432" t="s">
        <v>768</v>
      </c>
      <c r="Q20432" t="s">
        <v>766</v>
      </c>
      <c r="R20432" t="s">
        <v>768</v>
      </c>
      <c r="S20432" t="s">
        <v>758</v>
      </c>
    </row>
    <row r="20433" spans="1:19" x14ac:dyDescent="0.3">
      <c r="A20433" t="s">
        <v>752</v>
      </c>
      <c r="B20433" t="s">
        <v>748</v>
      </c>
      <c r="C20433" t="s">
        <v>749</v>
      </c>
      <c r="D20433" t="s">
        <v>750</v>
      </c>
      <c r="E20433">
        <v>-1</v>
      </c>
      <c r="F20433" t="s">
        <v>347</v>
      </c>
      <c r="G20433">
        <v>2045.84</v>
      </c>
      <c r="H20433" t="s">
        <v>751</v>
      </c>
      <c r="I20433">
        <v>2045.84</v>
      </c>
      <c r="J20433" t="s">
        <v>751</v>
      </c>
      <c r="K20433">
        <v>2045.84</v>
      </c>
      <c r="L20433" t="s">
        <v>751</v>
      </c>
      <c r="M20433" t="s">
        <v>751</v>
      </c>
      <c r="N20433">
        <v>0</v>
      </c>
      <c r="O20433" t="s">
        <v>751</v>
      </c>
      <c r="P20433" t="s">
        <v>766</v>
      </c>
      <c r="Q20433" t="s">
        <v>766</v>
      </c>
      <c r="R20433" t="s">
        <v>768</v>
      </c>
      <c r="S20433" t="s">
        <v>758</v>
      </c>
    </row>
    <row r="20434" spans="1:19" x14ac:dyDescent="0.3">
      <c r="A20434" t="s">
        <v>747</v>
      </c>
      <c r="B20434" t="s">
        <v>748</v>
      </c>
      <c r="C20434" t="s">
        <v>749</v>
      </c>
      <c r="D20434" t="s">
        <v>750</v>
      </c>
      <c r="E20434">
        <v>11</v>
      </c>
      <c r="F20434" t="s">
        <v>551</v>
      </c>
      <c r="G20434">
        <v>330518.40999999997</v>
      </c>
      <c r="H20434">
        <v>12.73</v>
      </c>
      <c r="I20434">
        <v>330518.40999999997</v>
      </c>
      <c r="J20434">
        <v>68.37</v>
      </c>
      <c r="K20434">
        <v>330518.40999999997</v>
      </c>
      <c r="L20434">
        <v>25.75</v>
      </c>
      <c r="M20434" t="s">
        <v>751</v>
      </c>
      <c r="N20434">
        <v>0</v>
      </c>
      <c r="O20434">
        <v>3635702.51</v>
      </c>
      <c r="P20434" t="s">
        <v>766</v>
      </c>
      <c r="Q20434" t="s">
        <v>766</v>
      </c>
      <c r="R20434" t="s">
        <v>768</v>
      </c>
      <c r="S20434" t="s">
        <v>758</v>
      </c>
    </row>
    <row r="20435" spans="1:19" x14ac:dyDescent="0.3">
      <c r="A20435" t="s">
        <v>747</v>
      </c>
      <c r="B20435" t="s">
        <v>748</v>
      </c>
      <c r="C20435" t="s">
        <v>754</v>
      </c>
      <c r="D20435" t="s">
        <v>750</v>
      </c>
      <c r="E20435">
        <v>7</v>
      </c>
      <c r="F20435" t="s">
        <v>175</v>
      </c>
      <c r="G20435">
        <v>-1834.65</v>
      </c>
      <c r="H20435" t="s">
        <v>751</v>
      </c>
      <c r="I20435">
        <v>-1834.65</v>
      </c>
      <c r="J20435" t="s">
        <v>751</v>
      </c>
      <c r="K20435">
        <v>-1834.65</v>
      </c>
      <c r="L20435" t="s">
        <v>751</v>
      </c>
      <c r="M20435" t="s">
        <v>751</v>
      </c>
      <c r="N20435">
        <v>0</v>
      </c>
      <c r="O20435" t="s">
        <v>751</v>
      </c>
      <c r="P20435" t="s">
        <v>751</v>
      </c>
      <c r="Q20435" t="s">
        <v>751</v>
      </c>
      <c r="R20435" t="s">
        <v>751</v>
      </c>
      <c r="S20435" t="s">
        <v>758</v>
      </c>
    </row>
    <row r="20436" spans="1:19" x14ac:dyDescent="0.3">
      <c r="A20436" t="s">
        <v>747</v>
      </c>
      <c r="B20436" t="s">
        <v>748</v>
      </c>
      <c r="C20436" t="s">
        <v>749</v>
      </c>
      <c r="D20436" t="s">
        <v>750</v>
      </c>
      <c r="E20436">
        <v>3</v>
      </c>
      <c r="F20436" t="s">
        <v>367</v>
      </c>
      <c r="G20436">
        <v>83054.7</v>
      </c>
      <c r="H20436">
        <v>8.41</v>
      </c>
      <c r="I20436">
        <v>83054.7</v>
      </c>
      <c r="J20436">
        <v>1.99</v>
      </c>
      <c r="K20436">
        <v>83054.7</v>
      </c>
      <c r="L20436">
        <v>27.37</v>
      </c>
      <c r="M20436" t="s">
        <v>751</v>
      </c>
      <c r="N20436">
        <v>0</v>
      </c>
      <c r="O20436">
        <v>249164.1</v>
      </c>
      <c r="P20436" t="s">
        <v>766</v>
      </c>
      <c r="Q20436" t="s">
        <v>766</v>
      </c>
      <c r="R20436" t="s">
        <v>766</v>
      </c>
      <c r="S20436" t="s">
        <v>758</v>
      </c>
    </row>
    <row r="20437" spans="1:19" x14ac:dyDescent="0.3">
      <c r="A20437" t="s">
        <v>752</v>
      </c>
      <c r="B20437" t="s">
        <v>748</v>
      </c>
      <c r="C20437" t="s">
        <v>754</v>
      </c>
      <c r="D20437" t="s">
        <v>750</v>
      </c>
      <c r="E20437">
        <v>-4</v>
      </c>
      <c r="F20437" t="s">
        <v>368</v>
      </c>
      <c r="G20437">
        <v>-9559.5499999999993</v>
      </c>
      <c r="H20437" t="s">
        <v>751</v>
      </c>
      <c r="I20437">
        <v>-9559.5499999999993</v>
      </c>
      <c r="J20437" t="s">
        <v>751</v>
      </c>
      <c r="K20437">
        <v>-9559.5499999999993</v>
      </c>
      <c r="L20437" t="s">
        <v>751</v>
      </c>
      <c r="M20437" t="s">
        <v>751</v>
      </c>
      <c r="N20437">
        <v>0</v>
      </c>
      <c r="O20437" t="s">
        <v>751</v>
      </c>
      <c r="P20437" t="s">
        <v>751</v>
      </c>
      <c r="Q20437" t="s">
        <v>751</v>
      </c>
      <c r="R20437" t="s">
        <v>751</v>
      </c>
      <c r="S20437" t="s">
        <v>758</v>
      </c>
    </row>
    <row r="20438" spans="1:19" x14ac:dyDescent="0.3">
      <c r="A20438" t="s">
        <v>747</v>
      </c>
      <c r="B20438" t="s">
        <v>748</v>
      </c>
      <c r="C20438" t="s">
        <v>754</v>
      </c>
      <c r="D20438" t="s">
        <v>750</v>
      </c>
      <c r="E20438">
        <v>13</v>
      </c>
      <c r="F20438" t="s">
        <v>195</v>
      </c>
      <c r="G20438">
        <v>-24762.03</v>
      </c>
      <c r="H20438" t="s">
        <v>751</v>
      </c>
      <c r="I20438">
        <v>-24762.03</v>
      </c>
      <c r="J20438" t="s">
        <v>751</v>
      </c>
      <c r="K20438">
        <v>-24762.03</v>
      </c>
      <c r="L20438" t="s">
        <v>751</v>
      </c>
      <c r="M20438" t="s">
        <v>751</v>
      </c>
      <c r="N20438">
        <v>0</v>
      </c>
      <c r="O20438" t="s">
        <v>751</v>
      </c>
      <c r="P20438" t="s">
        <v>751</v>
      </c>
      <c r="Q20438" t="s">
        <v>751</v>
      </c>
      <c r="R20438" t="s">
        <v>751</v>
      </c>
      <c r="S20438" t="s">
        <v>758</v>
      </c>
    </row>
    <row r="20439" spans="1:19" x14ac:dyDescent="0.3">
      <c r="A20439" t="s">
        <v>752</v>
      </c>
      <c r="B20439" t="s">
        <v>748</v>
      </c>
      <c r="C20439" t="s">
        <v>749</v>
      </c>
      <c r="D20439" t="s">
        <v>750</v>
      </c>
      <c r="E20439">
        <v>3</v>
      </c>
      <c r="F20439" t="s">
        <v>234</v>
      </c>
      <c r="G20439">
        <v>106628.07</v>
      </c>
      <c r="H20439">
        <v>13.8</v>
      </c>
      <c r="I20439">
        <v>106628.07</v>
      </c>
      <c r="J20439">
        <v>3.26</v>
      </c>
      <c r="K20439">
        <v>106628.07</v>
      </c>
      <c r="L20439">
        <v>44.89</v>
      </c>
      <c r="M20439" t="s">
        <v>751</v>
      </c>
      <c r="N20439">
        <v>0</v>
      </c>
      <c r="O20439">
        <v>319884.21000000002</v>
      </c>
      <c r="P20439" t="s">
        <v>766</v>
      </c>
      <c r="Q20439" t="s">
        <v>766</v>
      </c>
      <c r="R20439" t="s">
        <v>766</v>
      </c>
      <c r="S20439" t="s">
        <v>758</v>
      </c>
    </row>
    <row r="20440" spans="1:19" x14ac:dyDescent="0.3">
      <c r="A20440" t="s">
        <v>753</v>
      </c>
      <c r="B20440" t="s">
        <v>748</v>
      </c>
      <c r="C20440" t="s">
        <v>749</v>
      </c>
      <c r="D20440" t="s">
        <v>750</v>
      </c>
      <c r="E20440">
        <v>5</v>
      </c>
      <c r="F20440" t="s">
        <v>378</v>
      </c>
      <c r="G20440">
        <v>34099.449999999997</v>
      </c>
      <c r="H20440">
        <v>1.1100000000000001</v>
      </c>
      <c r="I20440">
        <v>34099.449999999997</v>
      </c>
      <c r="J20440">
        <v>596.38</v>
      </c>
      <c r="K20440">
        <v>34099.449999999997</v>
      </c>
      <c r="L20440">
        <v>14.24</v>
      </c>
      <c r="M20440" t="s">
        <v>751</v>
      </c>
      <c r="N20440">
        <v>0</v>
      </c>
      <c r="O20440">
        <v>170497.25</v>
      </c>
      <c r="P20440" t="s">
        <v>768</v>
      </c>
      <c r="Q20440" t="s">
        <v>766</v>
      </c>
      <c r="R20440" t="s">
        <v>768</v>
      </c>
      <c r="S20440" t="s">
        <v>758</v>
      </c>
    </row>
    <row r="20441" spans="1:19" x14ac:dyDescent="0.3">
      <c r="A20441" t="s">
        <v>747</v>
      </c>
      <c r="B20441" t="s">
        <v>748</v>
      </c>
      <c r="C20441" t="s">
        <v>749</v>
      </c>
      <c r="D20441" t="s">
        <v>750</v>
      </c>
      <c r="E20441">
        <v>-1</v>
      </c>
      <c r="F20441" t="s">
        <v>80</v>
      </c>
      <c r="G20441">
        <v>515509.53</v>
      </c>
      <c r="H20441">
        <v>27.83</v>
      </c>
      <c r="I20441">
        <v>515509.53</v>
      </c>
      <c r="J20441">
        <v>12.5</v>
      </c>
      <c r="K20441">
        <v>515509.53</v>
      </c>
      <c r="L20441">
        <v>155.9</v>
      </c>
      <c r="M20441" t="s">
        <v>751</v>
      </c>
      <c r="N20441">
        <v>0</v>
      </c>
      <c r="O20441" t="s">
        <v>751</v>
      </c>
      <c r="P20441" t="s">
        <v>766</v>
      </c>
      <c r="Q20441" t="s">
        <v>766</v>
      </c>
      <c r="R20441" t="s">
        <v>766</v>
      </c>
      <c r="S20441" t="s">
        <v>758</v>
      </c>
    </row>
    <row r="20442" spans="1:19" x14ac:dyDescent="0.3">
      <c r="A20442" t="s">
        <v>747</v>
      </c>
      <c r="B20442" t="s">
        <v>748</v>
      </c>
      <c r="C20442" t="s">
        <v>749</v>
      </c>
      <c r="D20442" t="s">
        <v>750</v>
      </c>
      <c r="E20442">
        <v>3</v>
      </c>
      <c r="F20442" t="s">
        <v>385</v>
      </c>
      <c r="G20442">
        <v>208770.96</v>
      </c>
      <c r="H20442">
        <v>8.33</v>
      </c>
      <c r="I20442">
        <v>208770.96</v>
      </c>
      <c r="J20442">
        <v>4.53</v>
      </c>
      <c r="K20442">
        <v>208770.96</v>
      </c>
      <c r="L20442">
        <v>74.19</v>
      </c>
      <c r="M20442" t="s">
        <v>751</v>
      </c>
      <c r="N20442">
        <v>0</v>
      </c>
      <c r="O20442">
        <v>626312.88</v>
      </c>
      <c r="P20442" t="s">
        <v>766</v>
      </c>
      <c r="Q20442" t="s">
        <v>766</v>
      </c>
      <c r="R20442" t="s">
        <v>766</v>
      </c>
      <c r="S20442" t="s">
        <v>758</v>
      </c>
    </row>
    <row r="20443" spans="1:19" x14ac:dyDescent="0.3">
      <c r="A20443" t="s">
        <v>753</v>
      </c>
      <c r="B20443" t="s">
        <v>748</v>
      </c>
      <c r="C20443" t="s">
        <v>754</v>
      </c>
      <c r="D20443" t="s">
        <v>750</v>
      </c>
      <c r="E20443">
        <v>4</v>
      </c>
      <c r="F20443" t="s">
        <v>319</v>
      </c>
      <c r="G20443">
        <v>-9069.08</v>
      </c>
      <c r="H20443" t="s">
        <v>751</v>
      </c>
      <c r="I20443">
        <v>-9069.08</v>
      </c>
      <c r="J20443" t="s">
        <v>751</v>
      </c>
      <c r="K20443">
        <v>-9069.08</v>
      </c>
      <c r="L20443" t="s">
        <v>751</v>
      </c>
      <c r="M20443" t="s">
        <v>751</v>
      </c>
      <c r="N20443">
        <v>0</v>
      </c>
      <c r="O20443" t="s">
        <v>751</v>
      </c>
      <c r="P20443" t="s">
        <v>751</v>
      </c>
      <c r="Q20443" t="s">
        <v>751</v>
      </c>
      <c r="R20443" t="s">
        <v>751</v>
      </c>
      <c r="S20443" t="s">
        <v>758</v>
      </c>
    </row>
    <row r="20444" spans="1:19" x14ac:dyDescent="0.3">
      <c r="A20444" t="s">
        <v>747</v>
      </c>
      <c r="B20444" t="s">
        <v>748</v>
      </c>
      <c r="C20444" t="s">
        <v>754</v>
      </c>
      <c r="D20444" t="s">
        <v>750</v>
      </c>
      <c r="E20444">
        <v>0</v>
      </c>
      <c r="F20444" t="s">
        <v>562</v>
      </c>
      <c r="G20444">
        <v>-67.34</v>
      </c>
      <c r="H20444" t="s">
        <v>751</v>
      </c>
      <c r="I20444">
        <v>-67.34</v>
      </c>
      <c r="J20444" t="s">
        <v>751</v>
      </c>
      <c r="K20444">
        <v>-67.34</v>
      </c>
      <c r="L20444" t="s">
        <v>751</v>
      </c>
      <c r="M20444">
        <v>1</v>
      </c>
      <c r="N20444">
        <v>-22.52</v>
      </c>
      <c r="O20444" t="s">
        <v>751</v>
      </c>
      <c r="P20444" t="s">
        <v>751</v>
      </c>
      <c r="Q20444" t="s">
        <v>751</v>
      </c>
      <c r="R20444" t="s">
        <v>751</v>
      </c>
      <c r="S20444" t="s">
        <v>758</v>
      </c>
    </row>
    <row r="20445" spans="1:19" x14ac:dyDescent="0.3">
      <c r="A20445" t="s">
        <v>753</v>
      </c>
      <c r="B20445" t="s">
        <v>748</v>
      </c>
      <c r="C20445" t="s">
        <v>754</v>
      </c>
      <c r="D20445" t="s">
        <v>750</v>
      </c>
      <c r="E20445">
        <v>6</v>
      </c>
      <c r="F20445" t="s">
        <v>377</v>
      </c>
      <c r="G20445">
        <v>-4962.84</v>
      </c>
      <c r="H20445" t="s">
        <v>751</v>
      </c>
      <c r="I20445">
        <v>-4962.84</v>
      </c>
      <c r="J20445" t="s">
        <v>751</v>
      </c>
      <c r="K20445">
        <v>-4962.84</v>
      </c>
      <c r="L20445" t="s">
        <v>751</v>
      </c>
      <c r="M20445" t="s">
        <v>751</v>
      </c>
      <c r="N20445">
        <v>0</v>
      </c>
      <c r="O20445" t="s">
        <v>751</v>
      </c>
      <c r="P20445" t="s">
        <v>751</v>
      </c>
      <c r="Q20445" t="s">
        <v>751</v>
      </c>
      <c r="R20445" t="s">
        <v>751</v>
      </c>
      <c r="S20445" t="s">
        <v>758</v>
      </c>
    </row>
    <row r="20446" spans="1:19" x14ac:dyDescent="0.3">
      <c r="A20446" t="s">
        <v>752</v>
      </c>
      <c r="B20446" t="s">
        <v>748</v>
      </c>
      <c r="C20446" t="s">
        <v>749</v>
      </c>
      <c r="D20446" t="s">
        <v>750</v>
      </c>
      <c r="E20446">
        <v>1</v>
      </c>
      <c r="F20446" t="s">
        <v>467</v>
      </c>
      <c r="G20446">
        <v>17759.95</v>
      </c>
      <c r="H20446">
        <v>1.26</v>
      </c>
      <c r="I20446">
        <v>17759.95</v>
      </c>
      <c r="J20446">
        <v>0.18</v>
      </c>
      <c r="K20446">
        <v>17759.95</v>
      </c>
      <c r="L20446">
        <v>9.8000000000000007</v>
      </c>
      <c r="M20446" t="s">
        <v>751</v>
      </c>
      <c r="N20446">
        <v>0</v>
      </c>
      <c r="O20446">
        <v>17759.95</v>
      </c>
      <c r="P20446" t="s">
        <v>766</v>
      </c>
      <c r="Q20446" t="s">
        <v>766</v>
      </c>
      <c r="R20446" t="s">
        <v>766</v>
      </c>
      <c r="S20446" t="s">
        <v>758</v>
      </c>
    </row>
    <row r="20447" spans="1:19" x14ac:dyDescent="0.3">
      <c r="A20447" t="s">
        <v>753</v>
      </c>
      <c r="B20447" t="s">
        <v>748</v>
      </c>
      <c r="C20447" t="s">
        <v>749</v>
      </c>
      <c r="D20447" t="s">
        <v>750</v>
      </c>
      <c r="E20447">
        <v>4</v>
      </c>
      <c r="F20447" t="s">
        <v>6</v>
      </c>
      <c r="G20447">
        <v>96147.56</v>
      </c>
      <c r="H20447">
        <v>12.66</v>
      </c>
      <c r="I20447">
        <v>96147.56</v>
      </c>
      <c r="J20447">
        <v>2030.48</v>
      </c>
      <c r="K20447">
        <v>96147.56</v>
      </c>
      <c r="L20447">
        <v>154.26</v>
      </c>
      <c r="M20447" t="s">
        <v>751</v>
      </c>
      <c r="N20447">
        <v>0</v>
      </c>
      <c r="O20447">
        <v>384590.24</v>
      </c>
      <c r="P20447" t="s">
        <v>768</v>
      </c>
      <c r="Q20447" t="s">
        <v>766</v>
      </c>
      <c r="R20447" t="s">
        <v>768</v>
      </c>
      <c r="S20447" t="s">
        <v>758</v>
      </c>
    </row>
    <row r="20448" spans="1:19" x14ac:dyDescent="0.3">
      <c r="A20448" t="s">
        <v>753</v>
      </c>
      <c r="B20448" t="s">
        <v>748</v>
      </c>
      <c r="C20448" t="s">
        <v>749</v>
      </c>
      <c r="D20448" t="s">
        <v>750</v>
      </c>
      <c r="E20448">
        <v>4</v>
      </c>
      <c r="F20448" t="s">
        <v>227</v>
      </c>
      <c r="G20448">
        <v>13033.11</v>
      </c>
      <c r="H20448">
        <v>4.45</v>
      </c>
      <c r="I20448">
        <v>13033.11</v>
      </c>
      <c r="J20448">
        <v>0.32</v>
      </c>
      <c r="K20448">
        <v>13033.11</v>
      </c>
      <c r="L20448">
        <v>6.94</v>
      </c>
      <c r="M20448" t="s">
        <v>751</v>
      </c>
      <c r="N20448">
        <v>0</v>
      </c>
      <c r="O20448">
        <v>52132.44</v>
      </c>
      <c r="P20448" t="s">
        <v>766</v>
      </c>
      <c r="Q20448" t="s">
        <v>766</v>
      </c>
      <c r="R20448" t="s">
        <v>766</v>
      </c>
      <c r="S20448" t="s">
        <v>758</v>
      </c>
    </row>
    <row r="20449" spans="1:19" x14ac:dyDescent="0.3">
      <c r="A20449" t="s">
        <v>747</v>
      </c>
      <c r="B20449" t="s">
        <v>748</v>
      </c>
      <c r="C20449" t="s">
        <v>754</v>
      </c>
      <c r="D20449" t="s">
        <v>750</v>
      </c>
      <c r="E20449">
        <v>1</v>
      </c>
      <c r="F20449" t="s">
        <v>188</v>
      </c>
      <c r="G20449">
        <v>-90.26</v>
      </c>
      <c r="H20449" t="s">
        <v>751</v>
      </c>
      <c r="I20449">
        <v>-90.26</v>
      </c>
      <c r="J20449" t="s">
        <v>751</v>
      </c>
      <c r="K20449">
        <v>-90.26</v>
      </c>
      <c r="L20449" t="s">
        <v>751</v>
      </c>
      <c r="M20449" t="s">
        <v>751</v>
      </c>
      <c r="N20449">
        <v>0</v>
      </c>
      <c r="O20449" t="s">
        <v>751</v>
      </c>
      <c r="P20449" t="s">
        <v>751</v>
      </c>
      <c r="Q20449" t="s">
        <v>751</v>
      </c>
      <c r="R20449" t="s">
        <v>751</v>
      </c>
      <c r="S20449" t="s">
        <v>758</v>
      </c>
    </row>
    <row r="20450" spans="1:19" x14ac:dyDescent="0.3">
      <c r="A20450" t="s">
        <v>752</v>
      </c>
      <c r="B20450" t="s">
        <v>748</v>
      </c>
      <c r="C20450" t="s">
        <v>749</v>
      </c>
      <c r="D20450" t="s">
        <v>750</v>
      </c>
      <c r="E20450">
        <v>-1</v>
      </c>
      <c r="F20450" t="s">
        <v>50</v>
      </c>
      <c r="G20450">
        <v>21670.81</v>
      </c>
      <c r="H20450">
        <v>21.77</v>
      </c>
      <c r="I20450">
        <v>21670.81</v>
      </c>
      <c r="J20450">
        <v>4.4000000000000004</v>
      </c>
      <c r="K20450">
        <v>21670.81</v>
      </c>
      <c r="L20450">
        <v>34.909999999999997</v>
      </c>
      <c r="M20450" t="s">
        <v>751</v>
      </c>
      <c r="N20450">
        <v>0</v>
      </c>
      <c r="O20450" t="s">
        <v>751</v>
      </c>
      <c r="P20450" t="s">
        <v>766</v>
      </c>
      <c r="Q20450" t="s">
        <v>766</v>
      </c>
      <c r="R20450" t="s">
        <v>766</v>
      </c>
      <c r="S20450" t="s">
        <v>758</v>
      </c>
    </row>
    <row r="20451" spans="1:19" x14ac:dyDescent="0.3">
      <c r="A20451" t="s">
        <v>747</v>
      </c>
      <c r="B20451" t="s">
        <v>748</v>
      </c>
      <c r="C20451" t="s">
        <v>749</v>
      </c>
      <c r="D20451" t="s">
        <v>750</v>
      </c>
      <c r="E20451">
        <v>4</v>
      </c>
      <c r="F20451" t="s">
        <v>47</v>
      </c>
      <c r="G20451">
        <v>67237.53</v>
      </c>
      <c r="H20451">
        <v>8.2799999999999994</v>
      </c>
      <c r="I20451">
        <v>67237.53</v>
      </c>
      <c r="J20451">
        <v>2440.4499999999998</v>
      </c>
      <c r="K20451">
        <v>67237.53</v>
      </c>
      <c r="L20451">
        <v>12.91</v>
      </c>
      <c r="M20451" t="s">
        <v>751</v>
      </c>
      <c r="N20451">
        <v>39700.720000000001</v>
      </c>
      <c r="O20451">
        <v>268950.12</v>
      </c>
      <c r="P20451" t="s">
        <v>768</v>
      </c>
      <c r="Q20451" t="s">
        <v>766</v>
      </c>
      <c r="R20451" t="s">
        <v>768</v>
      </c>
      <c r="S20451" t="s">
        <v>758</v>
      </c>
    </row>
    <row r="20452" spans="1:19" x14ac:dyDescent="0.3">
      <c r="A20452" t="s">
        <v>753</v>
      </c>
      <c r="B20452" t="s">
        <v>748</v>
      </c>
      <c r="C20452" t="s">
        <v>754</v>
      </c>
      <c r="D20452" t="s">
        <v>750</v>
      </c>
      <c r="E20452">
        <v>7</v>
      </c>
      <c r="F20452" t="s">
        <v>26</v>
      </c>
      <c r="G20452">
        <v>-7518.6</v>
      </c>
      <c r="H20452" t="s">
        <v>751</v>
      </c>
      <c r="I20452">
        <v>-7518.6</v>
      </c>
      <c r="J20452" t="s">
        <v>751</v>
      </c>
      <c r="K20452">
        <v>-7518.6</v>
      </c>
      <c r="L20452" t="s">
        <v>751</v>
      </c>
      <c r="M20452" t="s">
        <v>751</v>
      </c>
      <c r="N20452">
        <v>0</v>
      </c>
      <c r="O20452" t="s">
        <v>751</v>
      </c>
      <c r="P20452" t="s">
        <v>751</v>
      </c>
      <c r="Q20452" t="s">
        <v>751</v>
      </c>
      <c r="R20452" t="s">
        <v>751</v>
      </c>
      <c r="S20452" t="s">
        <v>758</v>
      </c>
    </row>
    <row r="20453" spans="1:19" x14ac:dyDescent="0.3">
      <c r="A20453" t="s">
        <v>747</v>
      </c>
      <c r="B20453" t="s">
        <v>748</v>
      </c>
      <c r="C20453" t="s">
        <v>749</v>
      </c>
      <c r="D20453" t="s">
        <v>750</v>
      </c>
      <c r="E20453">
        <v>3</v>
      </c>
      <c r="F20453" t="s">
        <v>31</v>
      </c>
      <c r="G20453">
        <v>10931.73</v>
      </c>
      <c r="H20453">
        <v>1786.07</v>
      </c>
      <c r="I20453">
        <v>10931.73</v>
      </c>
      <c r="J20453">
        <v>0.15</v>
      </c>
      <c r="K20453">
        <v>10931.73</v>
      </c>
      <c r="L20453">
        <v>2.46</v>
      </c>
      <c r="M20453" t="s">
        <v>751</v>
      </c>
      <c r="N20453">
        <v>0</v>
      </c>
      <c r="O20453">
        <v>32795.19</v>
      </c>
      <c r="P20453" t="s">
        <v>766</v>
      </c>
      <c r="Q20453" t="s">
        <v>768</v>
      </c>
      <c r="R20453" t="s">
        <v>768</v>
      </c>
      <c r="S20453" t="s">
        <v>758</v>
      </c>
    </row>
    <row r="20454" spans="1:19" x14ac:dyDescent="0.3">
      <c r="A20454" t="s">
        <v>752</v>
      </c>
      <c r="B20454" t="s">
        <v>748</v>
      </c>
      <c r="C20454" t="s">
        <v>754</v>
      </c>
      <c r="D20454" t="s">
        <v>750</v>
      </c>
      <c r="E20454">
        <v>3</v>
      </c>
      <c r="F20454" t="s">
        <v>551</v>
      </c>
      <c r="G20454">
        <v>-2469.96</v>
      </c>
      <c r="H20454" t="s">
        <v>751</v>
      </c>
      <c r="I20454">
        <v>-2469.96</v>
      </c>
      <c r="J20454" t="s">
        <v>751</v>
      </c>
      <c r="K20454">
        <v>-2469.96</v>
      </c>
      <c r="L20454" t="s">
        <v>751</v>
      </c>
      <c r="M20454" t="s">
        <v>751</v>
      </c>
      <c r="N20454">
        <v>0</v>
      </c>
      <c r="O20454" t="s">
        <v>751</v>
      </c>
      <c r="P20454" t="s">
        <v>751</v>
      </c>
      <c r="Q20454" t="s">
        <v>751</v>
      </c>
      <c r="R20454" t="s">
        <v>751</v>
      </c>
      <c r="S20454" t="s">
        <v>758</v>
      </c>
    </row>
    <row r="20455" spans="1:19" x14ac:dyDescent="0.3">
      <c r="A20455" t="s">
        <v>747</v>
      </c>
      <c r="B20455" t="s">
        <v>748</v>
      </c>
      <c r="C20455" t="s">
        <v>749</v>
      </c>
      <c r="D20455" t="s">
        <v>750</v>
      </c>
      <c r="E20455">
        <v>6</v>
      </c>
      <c r="F20455" t="s">
        <v>397</v>
      </c>
      <c r="G20455">
        <v>60453.03</v>
      </c>
      <c r="H20455">
        <v>10.28</v>
      </c>
      <c r="I20455">
        <v>60453.03</v>
      </c>
      <c r="J20455">
        <v>1233.6300000000001</v>
      </c>
      <c r="K20455">
        <v>60453.03</v>
      </c>
      <c r="L20455">
        <v>18.809999999999999</v>
      </c>
      <c r="M20455" t="s">
        <v>751</v>
      </c>
      <c r="N20455">
        <v>0</v>
      </c>
      <c r="O20455">
        <v>362718.18</v>
      </c>
      <c r="P20455" t="s">
        <v>768</v>
      </c>
      <c r="Q20455" t="s">
        <v>766</v>
      </c>
      <c r="R20455" t="s">
        <v>768</v>
      </c>
      <c r="S20455" t="s">
        <v>758</v>
      </c>
    </row>
    <row r="20456" spans="1:19" x14ac:dyDescent="0.3">
      <c r="A20456" t="s">
        <v>747</v>
      </c>
      <c r="B20456" t="s">
        <v>748</v>
      </c>
      <c r="C20456" t="s">
        <v>749</v>
      </c>
      <c r="D20456" t="s">
        <v>750</v>
      </c>
      <c r="E20456">
        <v>4</v>
      </c>
      <c r="F20456" t="s">
        <v>267</v>
      </c>
      <c r="G20456">
        <v>280869.62</v>
      </c>
      <c r="H20456">
        <v>0.4</v>
      </c>
      <c r="I20456">
        <v>280869.62</v>
      </c>
      <c r="J20456">
        <v>0.83</v>
      </c>
      <c r="K20456">
        <v>280869.62</v>
      </c>
      <c r="L20456">
        <v>0.38</v>
      </c>
      <c r="M20456" t="s">
        <v>751</v>
      </c>
      <c r="N20456">
        <v>0</v>
      </c>
      <c r="O20456">
        <v>1123478.48</v>
      </c>
      <c r="P20456" t="s">
        <v>766</v>
      </c>
      <c r="Q20456" t="s">
        <v>766</v>
      </c>
      <c r="R20456" t="s">
        <v>768</v>
      </c>
      <c r="S20456" t="s">
        <v>726</v>
      </c>
    </row>
    <row r="20457" spans="1:19" x14ac:dyDescent="0.3">
      <c r="A20457" t="s">
        <v>747</v>
      </c>
      <c r="B20457" t="s">
        <v>748</v>
      </c>
      <c r="C20457" t="s">
        <v>754</v>
      </c>
      <c r="D20457" t="s">
        <v>750</v>
      </c>
      <c r="E20457">
        <v>2</v>
      </c>
      <c r="F20457" t="s">
        <v>135</v>
      </c>
      <c r="G20457">
        <v>-262.43</v>
      </c>
      <c r="H20457" t="s">
        <v>751</v>
      </c>
      <c r="I20457">
        <v>-262.43</v>
      </c>
      <c r="J20457" t="s">
        <v>751</v>
      </c>
      <c r="K20457">
        <v>-262.43</v>
      </c>
      <c r="L20457" t="s">
        <v>751</v>
      </c>
      <c r="M20457" t="s">
        <v>751</v>
      </c>
      <c r="N20457">
        <v>0</v>
      </c>
      <c r="O20457" t="s">
        <v>751</v>
      </c>
      <c r="P20457" t="s">
        <v>751</v>
      </c>
      <c r="Q20457" t="s">
        <v>751</v>
      </c>
      <c r="R20457" t="s">
        <v>751</v>
      </c>
      <c r="S20457" t="s">
        <v>758</v>
      </c>
    </row>
    <row r="20458" spans="1:19" x14ac:dyDescent="0.3">
      <c r="A20458" t="s">
        <v>752</v>
      </c>
      <c r="B20458" t="s">
        <v>748</v>
      </c>
      <c r="C20458" t="s">
        <v>749</v>
      </c>
      <c r="D20458" t="s">
        <v>750</v>
      </c>
      <c r="E20458">
        <v>0</v>
      </c>
      <c r="F20458" t="s">
        <v>232</v>
      </c>
      <c r="G20458">
        <v>62704</v>
      </c>
      <c r="H20458">
        <v>0.79</v>
      </c>
      <c r="I20458">
        <v>62704</v>
      </c>
      <c r="J20458">
        <v>0.06</v>
      </c>
      <c r="K20458">
        <v>62704</v>
      </c>
      <c r="L20458">
        <v>0.32</v>
      </c>
      <c r="M20458" t="s">
        <v>751</v>
      </c>
      <c r="N20458">
        <v>0</v>
      </c>
      <c r="O20458" t="s">
        <v>751</v>
      </c>
      <c r="P20458" t="s">
        <v>766</v>
      </c>
      <c r="Q20458" t="s">
        <v>766</v>
      </c>
      <c r="R20458" t="s">
        <v>766</v>
      </c>
      <c r="S20458" t="s">
        <v>758</v>
      </c>
    </row>
    <row r="20459" spans="1:19" x14ac:dyDescent="0.3">
      <c r="A20459" t="s">
        <v>747</v>
      </c>
      <c r="B20459" t="s">
        <v>748</v>
      </c>
      <c r="C20459" t="s">
        <v>749</v>
      </c>
      <c r="D20459" t="s">
        <v>750</v>
      </c>
      <c r="E20459">
        <v>5</v>
      </c>
      <c r="F20459" t="s">
        <v>377</v>
      </c>
      <c r="G20459">
        <v>59417.02</v>
      </c>
      <c r="H20459">
        <v>66729.64</v>
      </c>
      <c r="I20459">
        <v>59417.02</v>
      </c>
      <c r="J20459">
        <v>4.92</v>
      </c>
      <c r="K20459">
        <v>59417.02</v>
      </c>
      <c r="L20459">
        <v>47.13</v>
      </c>
      <c r="M20459" t="s">
        <v>751</v>
      </c>
      <c r="N20459">
        <v>0</v>
      </c>
      <c r="O20459">
        <v>297085.09999999998</v>
      </c>
      <c r="P20459" t="s">
        <v>766</v>
      </c>
      <c r="Q20459" t="s">
        <v>768</v>
      </c>
      <c r="R20459" t="s">
        <v>768</v>
      </c>
      <c r="S20459" t="s">
        <v>758</v>
      </c>
    </row>
    <row r="20460" spans="1:19" x14ac:dyDescent="0.3">
      <c r="A20460" t="s">
        <v>753</v>
      </c>
      <c r="B20460" t="s">
        <v>748</v>
      </c>
      <c r="C20460" t="s">
        <v>749</v>
      </c>
      <c r="D20460" t="s">
        <v>750</v>
      </c>
      <c r="E20460">
        <v>-1</v>
      </c>
      <c r="F20460" t="s">
        <v>551</v>
      </c>
      <c r="G20460">
        <v>519600.7</v>
      </c>
      <c r="H20460">
        <v>20.34</v>
      </c>
      <c r="I20460">
        <v>519600.7</v>
      </c>
      <c r="J20460">
        <v>9.14</v>
      </c>
      <c r="K20460">
        <v>519600.7</v>
      </c>
      <c r="L20460">
        <v>113.92</v>
      </c>
      <c r="M20460" t="s">
        <v>751</v>
      </c>
      <c r="N20460">
        <v>0</v>
      </c>
      <c r="O20460" t="s">
        <v>751</v>
      </c>
      <c r="P20460" t="s">
        <v>766</v>
      </c>
      <c r="Q20460" t="s">
        <v>766</v>
      </c>
      <c r="R20460" t="s">
        <v>766</v>
      </c>
      <c r="S20460" t="s">
        <v>758</v>
      </c>
    </row>
    <row r="20461" spans="1:19" x14ac:dyDescent="0.3">
      <c r="A20461" t="s">
        <v>747</v>
      </c>
      <c r="B20461" t="s">
        <v>748</v>
      </c>
      <c r="C20461" t="s">
        <v>754</v>
      </c>
      <c r="D20461" t="s">
        <v>750</v>
      </c>
      <c r="E20461">
        <v>1</v>
      </c>
      <c r="F20461" t="s">
        <v>204</v>
      </c>
      <c r="G20461">
        <v>-21735.55</v>
      </c>
      <c r="H20461" t="s">
        <v>751</v>
      </c>
      <c r="I20461">
        <v>-21735.55</v>
      </c>
      <c r="J20461" t="s">
        <v>751</v>
      </c>
      <c r="K20461">
        <v>-21735.55</v>
      </c>
      <c r="L20461" t="s">
        <v>751</v>
      </c>
      <c r="M20461" t="s">
        <v>751</v>
      </c>
      <c r="N20461">
        <v>0</v>
      </c>
      <c r="O20461" t="s">
        <v>751</v>
      </c>
      <c r="P20461" t="s">
        <v>751</v>
      </c>
      <c r="Q20461" t="s">
        <v>751</v>
      </c>
      <c r="R20461" t="s">
        <v>751</v>
      </c>
      <c r="S20461" t="s">
        <v>758</v>
      </c>
    </row>
    <row r="20462" spans="1:19" x14ac:dyDescent="0.3">
      <c r="A20462" t="s">
        <v>753</v>
      </c>
      <c r="B20462" t="s">
        <v>748</v>
      </c>
      <c r="C20462" t="s">
        <v>749</v>
      </c>
      <c r="D20462" t="s">
        <v>750</v>
      </c>
      <c r="E20462">
        <v>1</v>
      </c>
      <c r="F20462" t="s">
        <v>486</v>
      </c>
      <c r="G20462">
        <v>4378.95</v>
      </c>
      <c r="H20462">
        <v>1.83</v>
      </c>
      <c r="I20462">
        <v>4378.95</v>
      </c>
      <c r="J20462">
        <v>0.13</v>
      </c>
      <c r="K20462">
        <v>4378.95</v>
      </c>
      <c r="L20462">
        <v>2.86</v>
      </c>
      <c r="M20462" t="s">
        <v>751</v>
      </c>
      <c r="N20462">
        <v>0</v>
      </c>
      <c r="O20462">
        <v>4378.95</v>
      </c>
      <c r="P20462" t="s">
        <v>766</v>
      </c>
      <c r="Q20462" t="s">
        <v>766</v>
      </c>
      <c r="R20462" t="s">
        <v>766</v>
      </c>
      <c r="S20462" t="s">
        <v>758</v>
      </c>
    </row>
    <row r="20463" spans="1:19" x14ac:dyDescent="0.3">
      <c r="A20463" t="s">
        <v>753</v>
      </c>
      <c r="B20463" t="s">
        <v>748</v>
      </c>
      <c r="C20463" t="s">
        <v>749</v>
      </c>
      <c r="D20463" t="s">
        <v>750</v>
      </c>
      <c r="E20463">
        <v>2</v>
      </c>
      <c r="F20463" t="s">
        <v>94</v>
      </c>
      <c r="G20463">
        <v>9784.14</v>
      </c>
      <c r="H20463" t="s">
        <v>751</v>
      </c>
      <c r="I20463">
        <v>9784.14</v>
      </c>
      <c r="J20463" t="s">
        <v>751</v>
      </c>
      <c r="K20463">
        <v>9784.14</v>
      </c>
      <c r="L20463">
        <v>2.7</v>
      </c>
      <c r="M20463" t="s">
        <v>751</v>
      </c>
      <c r="N20463">
        <v>0</v>
      </c>
      <c r="O20463">
        <v>19568.28</v>
      </c>
      <c r="P20463" t="s">
        <v>766</v>
      </c>
      <c r="Q20463" t="s">
        <v>766</v>
      </c>
      <c r="R20463" t="s">
        <v>768</v>
      </c>
      <c r="S20463" t="s">
        <v>758</v>
      </c>
    </row>
    <row r="20464" spans="1:19" x14ac:dyDescent="0.3">
      <c r="A20464" t="s">
        <v>747</v>
      </c>
      <c r="B20464" t="s">
        <v>748</v>
      </c>
      <c r="C20464" t="s">
        <v>749</v>
      </c>
      <c r="D20464" t="s">
        <v>750</v>
      </c>
      <c r="E20464">
        <v>5</v>
      </c>
      <c r="F20464" t="s">
        <v>511</v>
      </c>
      <c r="G20464">
        <v>20112.28</v>
      </c>
      <c r="H20464">
        <v>0</v>
      </c>
      <c r="I20464">
        <v>20112.28</v>
      </c>
      <c r="J20464">
        <v>521.14</v>
      </c>
      <c r="K20464">
        <v>20112.28</v>
      </c>
      <c r="L20464">
        <v>0</v>
      </c>
      <c r="M20464" t="s">
        <v>751</v>
      </c>
      <c r="N20464">
        <v>0</v>
      </c>
      <c r="O20464">
        <v>100561.4</v>
      </c>
      <c r="P20464" t="s">
        <v>768</v>
      </c>
      <c r="Q20464" t="s">
        <v>766</v>
      </c>
      <c r="R20464" t="s">
        <v>768</v>
      </c>
      <c r="S20464" t="s">
        <v>758</v>
      </c>
    </row>
    <row r="20465" spans="1:19" x14ac:dyDescent="0.3">
      <c r="A20465" t="s">
        <v>747</v>
      </c>
      <c r="B20465" t="s">
        <v>748</v>
      </c>
      <c r="C20465" t="s">
        <v>749</v>
      </c>
      <c r="D20465" t="s">
        <v>750</v>
      </c>
      <c r="E20465">
        <v>0</v>
      </c>
      <c r="F20465" t="s">
        <v>81</v>
      </c>
      <c r="G20465">
        <v>2386.16</v>
      </c>
      <c r="H20465">
        <v>0.34</v>
      </c>
      <c r="I20465">
        <v>2386.16</v>
      </c>
      <c r="J20465">
        <v>63.22</v>
      </c>
      <c r="K20465">
        <v>2386.16</v>
      </c>
      <c r="L20465">
        <v>1.54</v>
      </c>
      <c r="M20465" t="s">
        <v>751</v>
      </c>
      <c r="N20465">
        <v>0</v>
      </c>
      <c r="O20465" t="s">
        <v>751</v>
      </c>
      <c r="P20465" t="s">
        <v>768</v>
      </c>
      <c r="Q20465" t="s">
        <v>766</v>
      </c>
      <c r="R20465" t="s">
        <v>768</v>
      </c>
      <c r="S20465" t="s">
        <v>758</v>
      </c>
    </row>
    <row r="20466" spans="1:19" x14ac:dyDescent="0.3">
      <c r="A20466" t="s">
        <v>747</v>
      </c>
      <c r="B20466" t="s">
        <v>748</v>
      </c>
      <c r="C20466" t="s">
        <v>749</v>
      </c>
      <c r="D20466" t="s">
        <v>756</v>
      </c>
      <c r="E20466">
        <v>11</v>
      </c>
      <c r="F20466" t="s">
        <v>290</v>
      </c>
      <c r="G20466">
        <v>34489108.829999998</v>
      </c>
      <c r="H20466">
        <v>15223.61</v>
      </c>
      <c r="I20466">
        <v>34489108.829999998</v>
      </c>
      <c r="J20466">
        <v>1154.19</v>
      </c>
      <c r="K20466">
        <v>34489108.829999998</v>
      </c>
      <c r="L20466">
        <v>34934.49</v>
      </c>
      <c r="M20466">
        <v>1</v>
      </c>
      <c r="N20466">
        <v>11620042.960000001</v>
      </c>
      <c r="O20466">
        <v>379380197.13</v>
      </c>
      <c r="P20466" t="s">
        <v>767</v>
      </c>
      <c r="Q20466" t="s">
        <v>767</v>
      </c>
      <c r="R20466" t="s">
        <v>766</v>
      </c>
      <c r="S20466" t="s">
        <v>758</v>
      </c>
    </row>
    <row r="20467" spans="1:19" x14ac:dyDescent="0.3">
      <c r="A20467" t="s">
        <v>747</v>
      </c>
      <c r="B20467" t="s">
        <v>748</v>
      </c>
      <c r="C20467" t="s">
        <v>754</v>
      </c>
      <c r="D20467" t="s">
        <v>750</v>
      </c>
      <c r="E20467">
        <v>-1</v>
      </c>
      <c r="F20467" t="s">
        <v>527</v>
      </c>
      <c r="G20467">
        <v>-438.29</v>
      </c>
      <c r="H20467" t="s">
        <v>751</v>
      </c>
      <c r="I20467">
        <v>-438.29</v>
      </c>
      <c r="J20467" t="s">
        <v>751</v>
      </c>
      <c r="K20467">
        <v>-438.29</v>
      </c>
      <c r="L20467" t="s">
        <v>751</v>
      </c>
      <c r="M20467" t="s">
        <v>751</v>
      </c>
      <c r="N20467">
        <v>0</v>
      </c>
      <c r="O20467" t="s">
        <v>751</v>
      </c>
      <c r="P20467" t="s">
        <v>751</v>
      </c>
      <c r="Q20467" t="s">
        <v>751</v>
      </c>
      <c r="R20467" t="s">
        <v>751</v>
      </c>
      <c r="S20467" t="s">
        <v>758</v>
      </c>
    </row>
    <row r="20468" spans="1:19" x14ac:dyDescent="0.3">
      <c r="A20468" t="s">
        <v>747</v>
      </c>
      <c r="B20468" t="s">
        <v>748</v>
      </c>
      <c r="C20468" t="s">
        <v>749</v>
      </c>
      <c r="D20468" t="s">
        <v>750</v>
      </c>
      <c r="E20468">
        <v>5</v>
      </c>
      <c r="F20468" t="s">
        <v>546</v>
      </c>
      <c r="G20468">
        <v>140611.92000000001</v>
      </c>
      <c r="H20468" t="s">
        <v>751</v>
      </c>
      <c r="I20468">
        <v>140611.92000000001</v>
      </c>
      <c r="J20468" t="s">
        <v>751</v>
      </c>
      <c r="K20468">
        <v>140611.92000000001</v>
      </c>
      <c r="L20468">
        <v>66</v>
      </c>
      <c r="M20468" t="s">
        <v>751</v>
      </c>
      <c r="N20468">
        <v>0</v>
      </c>
      <c r="O20468">
        <v>703059.60000000009</v>
      </c>
      <c r="P20468" t="s">
        <v>766</v>
      </c>
      <c r="Q20468" t="s">
        <v>766</v>
      </c>
      <c r="R20468" t="s">
        <v>768</v>
      </c>
      <c r="S20468" t="s">
        <v>758</v>
      </c>
    </row>
    <row r="20469" spans="1:19" x14ac:dyDescent="0.3">
      <c r="A20469" t="s">
        <v>747</v>
      </c>
      <c r="B20469" t="s">
        <v>748</v>
      </c>
      <c r="C20469" t="s">
        <v>754</v>
      </c>
      <c r="D20469" t="s">
        <v>750</v>
      </c>
      <c r="E20469">
        <v>8</v>
      </c>
      <c r="F20469" t="s">
        <v>212</v>
      </c>
      <c r="G20469">
        <v>-4617.2299999999996</v>
      </c>
      <c r="H20469" t="s">
        <v>751</v>
      </c>
      <c r="I20469">
        <v>-4617.2299999999996</v>
      </c>
      <c r="J20469" t="s">
        <v>751</v>
      </c>
      <c r="K20469">
        <v>-4617.2299999999996</v>
      </c>
      <c r="L20469" t="s">
        <v>751</v>
      </c>
      <c r="M20469" t="s">
        <v>751</v>
      </c>
      <c r="N20469">
        <v>0</v>
      </c>
      <c r="O20469" t="s">
        <v>751</v>
      </c>
      <c r="P20469" t="s">
        <v>751</v>
      </c>
      <c r="Q20469" t="s">
        <v>751</v>
      </c>
      <c r="R20469" t="s">
        <v>751</v>
      </c>
      <c r="S20469" t="s">
        <v>758</v>
      </c>
    </row>
    <row r="20470" spans="1:19" x14ac:dyDescent="0.3">
      <c r="A20470" t="s">
        <v>747</v>
      </c>
      <c r="B20470" t="s">
        <v>748</v>
      </c>
      <c r="C20470" t="s">
        <v>749</v>
      </c>
      <c r="D20470" t="s">
        <v>750</v>
      </c>
      <c r="E20470">
        <v>4</v>
      </c>
      <c r="F20470" t="s">
        <v>250</v>
      </c>
      <c r="G20470">
        <v>445650.19</v>
      </c>
      <c r="H20470">
        <v>773.32</v>
      </c>
      <c r="I20470">
        <v>445650.19</v>
      </c>
      <c r="J20470">
        <v>672.26</v>
      </c>
      <c r="K20470">
        <v>445650.19</v>
      </c>
      <c r="L20470">
        <v>177.87</v>
      </c>
      <c r="M20470" t="s">
        <v>751</v>
      </c>
      <c r="N20470">
        <v>0</v>
      </c>
      <c r="O20470">
        <v>1782600.76</v>
      </c>
      <c r="P20470" t="s">
        <v>766</v>
      </c>
      <c r="Q20470" t="s">
        <v>766</v>
      </c>
      <c r="R20470" t="s">
        <v>768</v>
      </c>
      <c r="S20470" t="s">
        <v>758</v>
      </c>
    </row>
    <row r="20471" spans="1:19" x14ac:dyDescent="0.3">
      <c r="A20471" t="s">
        <v>752</v>
      </c>
      <c r="B20471" t="s">
        <v>748</v>
      </c>
      <c r="C20471" t="s">
        <v>754</v>
      </c>
      <c r="D20471" t="s">
        <v>750</v>
      </c>
      <c r="E20471">
        <v>1</v>
      </c>
      <c r="F20471" t="s">
        <v>374</v>
      </c>
      <c r="G20471">
        <v>-33473.15</v>
      </c>
      <c r="H20471" t="s">
        <v>751</v>
      </c>
      <c r="I20471">
        <v>-33473.15</v>
      </c>
      <c r="J20471" t="s">
        <v>751</v>
      </c>
      <c r="K20471">
        <v>-33473.15</v>
      </c>
      <c r="L20471" t="s">
        <v>751</v>
      </c>
      <c r="M20471" t="s">
        <v>751</v>
      </c>
      <c r="N20471">
        <v>0</v>
      </c>
      <c r="O20471" t="s">
        <v>751</v>
      </c>
      <c r="P20471" t="s">
        <v>751</v>
      </c>
      <c r="Q20471" t="s">
        <v>751</v>
      </c>
      <c r="R20471" t="s">
        <v>751</v>
      </c>
      <c r="S20471" t="s">
        <v>758</v>
      </c>
    </row>
    <row r="20472" spans="1:19" x14ac:dyDescent="0.3">
      <c r="A20472" t="s">
        <v>747</v>
      </c>
      <c r="B20472" t="s">
        <v>748</v>
      </c>
      <c r="C20472" t="s">
        <v>749</v>
      </c>
      <c r="D20472" t="s">
        <v>750</v>
      </c>
      <c r="E20472">
        <v>-1</v>
      </c>
      <c r="F20472" t="s">
        <v>80</v>
      </c>
      <c r="G20472">
        <v>-1.1599999999999999</v>
      </c>
      <c r="H20472" t="s">
        <v>751</v>
      </c>
      <c r="I20472">
        <v>-1.1599999999999999</v>
      </c>
      <c r="J20472" t="s">
        <v>751</v>
      </c>
      <c r="K20472">
        <v>-1.1599999999999999</v>
      </c>
      <c r="L20472" t="s">
        <v>751</v>
      </c>
      <c r="M20472" t="s">
        <v>751</v>
      </c>
      <c r="N20472">
        <v>0</v>
      </c>
      <c r="O20472" t="s">
        <v>751</v>
      </c>
      <c r="P20472" t="s">
        <v>768</v>
      </c>
      <c r="Q20472" t="s">
        <v>768</v>
      </c>
      <c r="R20472" t="s">
        <v>768</v>
      </c>
      <c r="S20472" t="s">
        <v>758</v>
      </c>
    </row>
    <row r="20473" spans="1:19" x14ac:dyDescent="0.3">
      <c r="A20473" t="s">
        <v>753</v>
      </c>
      <c r="B20473" t="s">
        <v>748</v>
      </c>
      <c r="C20473" t="s">
        <v>749</v>
      </c>
      <c r="D20473" t="s">
        <v>750</v>
      </c>
      <c r="E20473">
        <v>5</v>
      </c>
      <c r="F20473" t="s">
        <v>416</v>
      </c>
      <c r="G20473">
        <v>99197.41</v>
      </c>
      <c r="H20473">
        <v>4.1100000000000003</v>
      </c>
      <c r="I20473">
        <v>99197.41</v>
      </c>
      <c r="J20473">
        <v>1.85</v>
      </c>
      <c r="K20473">
        <v>99197.41</v>
      </c>
      <c r="L20473">
        <v>23.03</v>
      </c>
      <c r="M20473" t="s">
        <v>751</v>
      </c>
      <c r="N20473">
        <v>0</v>
      </c>
      <c r="O20473">
        <v>495987.05</v>
      </c>
      <c r="P20473" t="s">
        <v>766</v>
      </c>
      <c r="Q20473" t="s">
        <v>766</v>
      </c>
      <c r="R20473" t="s">
        <v>766</v>
      </c>
      <c r="S20473" t="s">
        <v>758</v>
      </c>
    </row>
    <row r="20474" spans="1:19" x14ac:dyDescent="0.3">
      <c r="A20474" t="s">
        <v>753</v>
      </c>
      <c r="B20474" t="s">
        <v>748</v>
      </c>
      <c r="C20474" t="s">
        <v>749</v>
      </c>
      <c r="D20474" t="s">
        <v>750</v>
      </c>
      <c r="E20474">
        <v>-1</v>
      </c>
      <c r="F20474" t="s">
        <v>65</v>
      </c>
      <c r="G20474">
        <v>52014.84</v>
      </c>
      <c r="H20474">
        <v>1.92</v>
      </c>
      <c r="I20474">
        <v>52014.84</v>
      </c>
      <c r="J20474">
        <v>1.74</v>
      </c>
      <c r="K20474">
        <v>52014.84</v>
      </c>
      <c r="L20474">
        <v>8.9700000000000006</v>
      </c>
      <c r="M20474" t="s">
        <v>751</v>
      </c>
      <c r="N20474">
        <v>0</v>
      </c>
      <c r="O20474" t="s">
        <v>751</v>
      </c>
      <c r="P20474" t="s">
        <v>766</v>
      </c>
      <c r="Q20474" t="s">
        <v>766</v>
      </c>
      <c r="R20474" t="s">
        <v>766</v>
      </c>
      <c r="S20474" t="s">
        <v>758</v>
      </c>
    </row>
    <row r="20475" spans="1:19" x14ac:dyDescent="0.3">
      <c r="A20475" t="s">
        <v>753</v>
      </c>
      <c r="B20475" t="s">
        <v>748</v>
      </c>
      <c r="C20475" t="s">
        <v>749</v>
      </c>
      <c r="D20475" t="s">
        <v>750</v>
      </c>
      <c r="E20475">
        <v>10</v>
      </c>
      <c r="F20475" t="s">
        <v>435</v>
      </c>
      <c r="G20475">
        <v>103810.72</v>
      </c>
      <c r="H20475">
        <v>11.68</v>
      </c>
      <c r="I20475">
        <v>103810.72</v>
      </c>
      <c r="J20475">
        <v>5.55</v>
      </c>
      <c r="K20475">
        <v>103810.72</v>
      </c>
      <c r="L20475">
        <v>53.12</v>
      </c>
      <c r="M20475" t="s">
        <v>751</v>
      </c>
      <c r="N20475">
        <v>0</v>
      </c>
      <c r="O20475">
        <v>1038107.2</v>
      </c>
      <c r="P20475" t="s">
        <v>766</v>
      </c>
      <c r="Q20475" t="s">
        <v>766</v>
      </c>
      <c r="R20475" t="s">
        <v>766</v>
      </c>
      <c r="S20475" t="s">
        <v>758</v>
      </c>
    </row>
    <row r="20476" spans="1:19" x14ac:dyDescent="0.3">
      <c r="A20476" t="s">
        <v>747</v>
      </c>
      <c r="B20476" t="s">
        <v>748</v>
      </c>
      <c r="C20476" t="s">
        <v>754</v>
      </c>
      <c r="D20476" t="s">
        <v>750</v>
      </c>
      <c r="E20476">
        <v>0</v>
      </c>
      <c r="F20476" t="s">
        <v>136</v>
      </c>
      <c r="G20476">
        <v>-549.45000000000005</v>
      </c>
      <c r="H20476" t="s">
        <v>751</v>
      </c>
      <c r="I20476">
        <v>-549.45000000000005</v>
      </c>
      <c r="J20476" t="s">
        <v>751</v>
      </c>
      <c r="K20476">
        <v>-549.45000000000005</v>
      </c>
      <c r="L20476" t="s">
        <v>751</v>
      </c>
      <c r="M20476" t="s">
        <v>751</v>
      </c>
      <c r="N20476">
        <v>0</v>
      </c>
      <c r="O20476" t="s">
        <v>751</v>
      </c>
      <c r="P20476" t="s">
        <v>751</v>
      </c>
      <c r="Q20476" t="s">
        <v>751</v>
      </c>
      <c r="R20476" t="s">
        <v>751</v>
      </c>
      <c r="S20476" t="s">
        <v>758</v>
      </c>
    </row>
    <row r="20477" spans="1:19" x14ac:dyDescent="0.3">
      <c r="A20477" t="s">
        <v>747</v>
      </c>
      <c r="B20477" t="s">
        <v>748</v>
      </c>
      <c r="C20477" t="s">
        <v>749</v>
      </c>
      <c r="D20477" t="s">
        <v>750</v>
      </c>
      <c r="E20477">
        <v>0</v>
      </c>
      <c r="F20477" t="s">
        <v>41</v>
      </c>
      <c r="G20477">
        <v>970713.18</v>
      </c>
      <c r="H20477">
        <v>11239.69</v>
      </c>
      <c r="I20477">
        <v>970713.18</v>
      </c>
      <c r="J20477">
        <v>417.27</v>
      </c>
      <c r="K20477">
        <v>970713.18</v>
      </c>
      <c r="L20477">
        <v>3489.59</v>
      </c>
      <c r="M20477">
        <v>1</v>
      </c>
      <c r="N20477">
        <v>416988.54</v>
      </c>
      <c r="O20477" t="s">
        <v>751</v>
      </c>
      <c r="P20477" t="s">
        <v>766</v>
      </c>
      <c r="Q20477" t="s">
        <v>766</v>
      </c>
      <c r="R20477" t="s">
        <v>766</v>
      </c>
      <c r="S20477" t="s">
        <v>758</v>
      </c>
    </row>
    <row r="20478" spans="1:19" x14ac:dyDescent="0.3">
      <c r="A20478" t="s">
        <v>747</v>
      </c>
      <c r="B20478" t="s">
        <v>748</v>
      </c>
      <c r="C20478" t="s">
        <v>754</v>
      </c>
      <c r="D20478" t="s">
        <v>750</v>
      </c>
      <c r="E20478">
        <v>3</v>
      </c>
      <c r="F20478" t="s">
        <v>142</v>
      </c>
      <c r="G20478">
        <v>-1338.97</v>
      </c>
      <c r="H20478" t="s">
        <v>751</v>
      </c>
      <c r="I20478">
        <v>-1338.97</v>
      </c>
      <c r="J20478" t="s">
        <v>751</v>
      </c>
      <c r="K20478">
        <v>-1338.97</v>
      </c>
      <c r="L20478" t="s">
        <v>751</v>
      </c>
      <c r="M20478" t="s">
        <v>751</v>
      </c>
      <c r="N20478">
        <v>-35.770000000000003</v>
      </c>
      <c r="O20478" t="s">
        <v>751</v>
      </c>
      <c r="P20478" t="s">
        <v>751</v>
      </c>
      <c r="Q20478" t="s">
        <v>751</v>
      </c>
      <c r="R20478" t="s">
        <v>751</v>
      </c>
      <c r="S20478" t="s">
        <v>758</v>
      </c>
    </row>
    <row r="20479" spans="1:19" x14ac:dyDescent="0.3">
      <c r="A20479" t="s">
        <v>753</v>
      </c>
      <c r="B20479" t="s">
        <v>748</v>
      </c>
      <c r="C20479" t="s">
        <v>749</v>
      </c>
      <c r="D20479" t="s">
        <v>750</v>
      </c>
      <c r="E20479">
        <v>-1</v>
      </c>
      <c r="F20479" t="s">
        <v>331</v>
      </c>
      <c r="G20479">
        <v>55125.27</v>
      </c>
      <c r="H20479">
        <v>2.06</v>
      </c>
      <c r="I20479">
        <v>55125.27</v>
      </c>
      <c r="J20479">
        <v>0.95</v>
      </c>
      <c r="K20479">
        <v>55125.27</v>
      </c>
      <c r="L20479">
        <v>27.81</v>
      </c>
      <c r="M20479" t="s">
        <v>751</v>
      </c>
      <c r="N20479">
        <v>0</v>
      </c>
      <c r="O20479" t="s">
        <v>751</v>
      </c>
      <c r="P20479" t="s">
        <v>766</v>
      </c>
      <c r="Q20479" t="s">
        <v>766</v>
      </c>
      <c r="R20479" t="s">
        <v>766</v>
      </c>
      <c r="S20479" t="s">
        <v>758</v>
      </c>
    </row>
    <row r="20480" spans="1:19" x14ac:dyDescent="0.3">
      <c r="A20480" t="s">
        <v>747</v>
      </c>
      <c r="B20480" t="s">
        <v>748</v>
      </c>
      <c r="C20480" t="s">
        <v>749</v>
      </c>
      <c r="D20480" t="s">
        <v>750</v>
      </c>
      <c r="E20480">
        <v>8</v>
      </c>
      <c r="F20480" t="s">
        <v>220</v>
      </c>
      <c r="G20480">
        <v>3038248.36</v>
      </c>
      <c r="H20480">
        <v>1.65</v>
      </c>
      <c r="I20480">
        <v>3038248.36</v>
      </c>
      <c r="J20480">
        <v>8.8699999999999992</v>
      </c>
      <c r="K20480">
        <v>3038248.36</v>
      </c>
      <c r="L20480">
        <v>590.22</v>
      </c>
      <c r="M20480" t="s">
        <v>751</v>
      </c>
      <c r="N20480">
        <v>0</v>
      </c>
      <c r="O20480">
        <v>24305986.879999999</v>
      </c>
      <c r="P20480" t="s">
        <v>766</v>
      </c>
      <c r="Q20480" t="s">
        <v>766</v>
      </c>
      <c r="R20480" t="s">
        <v>768</v>
      </c>
      <c r="S20480" t="s">
        <v>758</v>
      </c>
    </row>
    <row r="20481" spans="1:19" x14ac:dyDescent="0.3">
      <c r="A20481" t="s">
        <v>753</v>
      </c>
      <c r="B20481" t="s">
        <v>748</v>
      </c>
      <c r="C20481" t="s">
        <v>754</v>
      </c>
      <c r="D20481" t="s">
        <v>750</v>
      </c>
      <c r="E20481">
        <v>3</v>
      </c>
      <c r="F20481" t="s">
        <v>26</v>
      </c>
      <c r="G20481">
        <v>-17457.23</v>
      </c>
      <c r="H20481" t="s">
        <v>751</v>
      </c>
      <c r="I20481">
        <v>-17457.23</v>
      </c>
      <c r="J20481" t="s">
        <v>751</v>
      </c>
      <c r="K20481">
        <v>-17457.23</v>
      </c>
      <c r="L20481" t="s">
        <v>751</v>
      </c>
      <c r="M20481" t="s">
        <v>751</v>
      </c>
      <c r="N20481">
        <v>0</v>
      </c>
      <c r="O20481" t="s">
        <v>751</v>
      </c>
      <c r="P20481" t="s">
        <v>751</v>
      </c>
      <c r="Q20481" t="s">
        <v>751</v>
      </c>
      <c r="R20481" t="s">
        <v>751</v>
      </c>
      <c r="S20481" t="s">
        <v>758</v>
      </c>
    </row>
    <row r="20482" spans="1:19" x14ac:dyDescent="0.3">
      <c r="A20482" t="s">
        <v>747</v>
      </c>
      <c r="B20482" t="s">
        <v>748</v>
      </c>
      <c r="C20482" t="s">
        <v>754</v>
      </c>
      <c r="D20482" t="s">
        <v>750</v>
      </c>
      <c r="E20482">
        <v>-4</v>
      </c>
      <c r="F20482" t="s">
        <v>89</v>
      </c>
      <c r="G20482">
        <v>-0.47</v>
      </c>
      <c r="H20482" t="s">
        <v>751</v>
      </c>
      <c r="I20482">
        <v>-0.47</v>
      </c>
      <c r="J20482" t="s">
        <v>751</v>
      </c>
      <c r="K20482">
        <v>-0.47</v>
      </c>
      <c r="L20482" t="s">
        <v>751</v>
      </c>
      <c r="M20482" t="s">
        <v>751</v>
      </c>
      <c r="N20482">
        <v>0</v>
      </c>
      <c r="O20482" t="s">
        <v>751</v>
      </c>
      <c r="P20482" t="s">
        <v>751</v>
      </c>
      <c r="Q20482" t="s">
        <v>751</v>
      </c>
      <c r="R20482" t="s">
        <v>751</v>
      </c>
      <c r="S20482" t="s">
        <v>758</v>
      </c>
    </row>
    <row r="20483" spans="1:19" x14ac:dyDescent="0.3">
      <c r="A20483" t="s">
        <v>753</v>
      </c>
      <c r="B20483" t="s">
        <v>748</v>
      </c>
      <c r="C20483" t="s">
        <v>749</v>
      </c>
      <c r="D20483" t="s">
        <v>750</v>
      </c>
      <c r="E20483">
        <v>5</v>
      </c>
      <c r="F20483" t="s">
        <v>538</v>
      </c>
      <c r="G20483">
        <v>14055.72</v>
      </c>
      <c r="H20483">
        <v>1549.94</v>
      </c>
      <c r="I20483">
        <v>14055.72</v>
      </c>
      <c r="J20483">
        <v>1.31</v>
      </c>
      <c r="K20483">
        <v>14055.72</v>
      </c>
      <c r="L20483">
        <v>12.58</v>
      </c>
      <c r="M20483" t="s">
        <v>751</v>
      </c>
      <c r="N20483">
        <v>0</v>
      </c>
      <c r="O20483">
        <v>70278.599999999991</v>
      </c>
      <c r="P20483" t="s">
        <v>766</v>
      </c>
      <c r="Q20483" t="s">
        <v>768</v>
      </c>
      <c r="R20483" t="s">
        <v>768</v>
      </c>
      <c r="S20483" t="s">
        <v>758</v>
      </c>
    </row>
    <row r="20484" spans="1:19" x14ac:dyDescent="0.3">
      <c r="A20484" t="s">
        <v>747</v>
      </c>
      <c r="B20484" t="s">
        <v>748</v>
      </c>
      <c r="C20484" t="s">
        <v>754</v>
      </c>
      <c r="D20484" t="s">
        <v>750</v>
      </c>
      <c r="E20484">
        <v>1</v>
      </c>
      <c r="F20484" t="s">
        <v>51</v>
      </c>
      <c r="G20484">
        <v>-1824.03</v>
      </c>
      <c r="H20484" t="s">
        <v>751</v>
      </c>
      <c r="I20484">
        <v>-1824.03</v>
      </c>
      <c r="J20484" t="s">
        <v>751</v>
      </c>
      <c r="K20484">
        <v>-1824.03</v>
      </c>
      <c r="L20484" t="s">
        <v>751</v>
      </c>
      <c r="M20484" t="s">
        <v>751</v>
      </c>
      <c r="N20484">
        <v>0</v>
      </c>
      <c r="O20484" t="s">
        <v>751</v>
      </c>
      <c r="P20484" t="s">
        <v>751</v>
      </c>
      <c r="Q20484" t="s">
        <v>751</v>
      </c>
      <c r="R20484" t="s">
        <v>751</v>
      </c>
      <c r="S20484" t="s">
        <v>758</v>
      </c>
    </row>
    <row r="20485" spans="1:19" x14ac:dyDescent="0.3">
      <c r="A20485" t="s">
        <v>747</v>
      </c>
      <c r="B20485" t="s">
        <v>748</v>
      </c>
      <c r="C20485" t="s">
        <v>749</v>
      </c>
      <c r="D20485" t="s">
        <v>750</v>
      </c>
      <c r="E20485">
        <v>5</v>
      </c>
      <c r="F20485" t="s">
        <v>327</v>
      </c>
      <c r="G20485">
        <v>24791.79</v>
      </c>
      <c r="H20485">
        <v>11.17</v>
      </c>
      <c r="I20485">
        <v>24791.79</v>
      </c>
      <c r="J20485">
        <v>882.01</v>
      </c>
      <c r="K20485">
        <v>24791.79</v>
      </c>
      <c r="L20485">
        <v>17.420000000000002</v>
      </c>
      <c r="M20485" t="s">
        <v>751</v>
      </c>
      <c r="N20485">
        <v>0</v>
      </c>
      <c r="O20485">
        <v>123958.95</v>
      </c>
      <c r="P20485" t="s">
        <v>768</v>
      </c>
      <c r="Q20485" t="s">
        <v>766</v>
      </c>
      <c r="R20485" t="s">
        <v>768</v>
      </c>
      <c r="S20485" t="s">
        <v>758</v>
      </c>
    </row>
    <row r="20486" spans="1:19" x14ac:dyDescent="0.3">
      <c r="A20486" t="s">
        <v>752</v>
      </c>
      <c r="B20486" t="s">
        <v>748</v>
      </c>
      <c r="C20486" t="s">
        <v>749</v>
      </c>
      <c r="D20486" t="s">
        <v>750</v>
      </c>
      <c r="E20486">
        <v>-1</v>
      </c>
      <c r="F20486" t="s">
        <v>516</v>
      </c>
      <c r="G20486">
        <v>83106.149999999994</v>
      </c>
      <c r="H20486">
        <v>3.49</v>
      </c>
      <c r="I20486">
        <v>83106.149999999994</v>
      </c>
      <c r="J20486">
        <v>0.57999999999999996</v>
      </c>
      <c r="K20486">
        <v>83106.149999999994</v>
      </c>
      <c r="L20486">
        <v>6.39</v>
      </c>
      <c r="M20486" t="s">
        <v>751</v>
      </c>
      <c r="N20486">
        <v>0</v>
      </c>
      <c r="O20486" t="s">
        <v>751</v>
      </c>
      <c r="P20486" t="s">
        <v>766</v>
      </c>
      <c r="Q20486" t="s">
        <v>766</v>
      </c>
      <c r="R20486" t="s">
        <v>766</v>
      </c>
      <c r="S20486" t="s">
        <v>758</v>
      </c>
    </row>
    <row r="20487" spans="1:19" x14ac:dyDescent="0.3">
      <c r="A20487" t="s">
        <v>747</v>
      </c>
      <c r="B20487" t="s">
        <v>748</v>
      </c>
      <c r="C20487" t="s">
        <v>749</v>
      </c>
      <c r="D20487" t="s">
        <v>750</v>
      </c>
      <c r="E20487">
        <v>5</v>
      </c>
      <c r="F20487" t="s">
        <v>368</v>
      </c>
      <c r="G20487">
        <v>63055.61</v>
      </c>
      <c r="H20487">
        <v>4592.03</v>
      </c>
      <c r="I20487">
        <v>63055.61</v>
      </c>
      <c r="J20487">
        <v>3.61</v>
      </c>
      <c r="K20487">
        <v>63055.61</v>
      </c>
      <c r="L20487">
        <v>34.6</v>
      </c>
      <c r="M20487" t="s">
        <v>751</v>
      </c>
      <c r="N20487">
        <v>0</v>
      </c>
      <c r="O20487">
        <v>315278.05</v>
      </c>
      <c r="P20487" t="s">
        <v>766</v>
      </c>
      <c r="Q20487" t="s">
        <v>768</v>
      </c>
      <c r="R20487" t="s">
        <v>768</v>
      </c>
      <c r="S20487" t="s">
        <v>758</v>
      </c>
    </row>
    <row r="20488" spans="1:19" x14ac:dyDescent="0.3">
      <c r="A20488" t="s">
        <v>747</v>
      </c>
      <c r="B20488" t="s">
        <v>748</v>
      </c>
      <c r="C20488" t="s">
        <v>749</v>
      </c>
      <c r="D20488" t="s">
        <v>750</v>
      </c>
      <c r="E20488">
        <v>5</v>
      </c>
      <c r="F20488" t="s">
        <v>29</v>
      </c>
      <c r="G20488">
        <v>1318086.67</v>
      </c>
      <c r="H20488">
        <v>1643.07</v>
      </c>
      <c r="I20488">
        <v>1318086.67</v>
      </c>
      <c r="J20488">
        <v>125.87</v>
      </c>
      <c r="K20488">
        <v>1318086.67</v>
      </c>
      <c r="L20488">
        <v>663.9</v>
      </c>
      <c r="M20488" t="s">
        <v>751</v>
      </c>
      <c r="N20488">
        <v>452156.91</v>
      </c>
      <c r="O20488">
        <v>6590433.3499999996</v>
      </c>
      <c r="P20488" t="s">
        <v>766</v>
      </c>
      <c r="Q20488" t="s">
        <v>766</v>
      </c>
      <c r="R20488" t="s">
        <v>766</v>
      </c>
      <c r="S20488" t="s">
        <v>758</v>
      </c>
    </row>
    <row r="20489" spans="1:19" x14ac:dyDescent="0.3">
      <c r="A20489" t="s">
        <v>753</v>
      </c>
      <c r="B20489" t="s">
        <v>748</v>
      </c>
      <c r="C20489" t="s">
        <v>754</v>
      </c>
      <c r="D20489" t="s">
        <v>750</v>
      </c>
      <c r="E20489">
        <v>2</v>
      </c>
      <c r="F20489" t="s">
        <v>295</v>
      </c>
      <c r="G20489">
        <v>-14638.86</v>
      </c>
      <c r="H20489" t="s">
        <v>751</v>
      </c>
      <c r="I20489">
        <v>-14638.86</v>
      </c>
      <c r="J20489" t="s">
        <v>751</v>
      </c>
      <c r="K20489">
        <v>-14638.86</v>
      </c>
      <c r="L20489" t="s">
        <v>751</v>
      </c>
      <c r="M20489" t="s">
        <v>751</v>
      </c>
      <c r="N20489">
        <v>0</v>
      </c>
      <c r="O20489" t="s">
        <v>751</v>
      </c>
      <c r="P20489" t="s">
        <v>751</v>
      </c>
      <c r="Q20489" t="s">
        <v>751</v>
      </c>
      <c r="R20489" t="s">
        <v>751</v>
      </c>
      <c r="S20489" t="s">
        <v>758</v>
      </c>
    </row>
    <row r="20490" spans="1:19" x14ac:dyDescent="0.3">
      <c r="A20490" t="s">
        <v>753</v>
      </c>
      <c r="B20490" t="s">
        <v>748</v>
      </c>
      <c r="C20490" t="s">
        <v>754</v>
      </c>
      <c r="D20490" t="s">
        <v>750</v>
      </c>
      <c r="E20490">
        <v>4</v>
      </c>
      <c r="F20490" t="s">
        <v>527</v>
      </c>
      <c r="G20490">
        <v>-3703.05</v>
      </c>
      <c r="H20490" t="s">
        <v>751</v>
      </c>
      <c r="I20490">
        <v>-3703.05</v>
      </c>
      <c r="J20490" t="s">
        <v>751</v>
      </c>
      <c r="K20490">
        <v>-3703.05</v>
      </c>
      <c r="L20490" t="s">
        <v>751</v>
      </c>
      <c r="M20490" t="s">
        <v>751</v>
      </c>
      <c r="N20490">
        <v>0</v>
      </c>
      <c r="O20490" t="s">
        <v>751</v>
      </c>
      <c r="P20490" t="s">
        <v>751</v>
      </c>
      <c r="Q20490" t="s">
        <v>751</v>
      </c>
      <c r="R20490" t="s">
        <v>751</v>
      </c>
      <c r="S20490" t="s">
        <v>758</v>
      </c>
    </row>
    <row r="20491" spans="1:19" x14ac:dyDescent="0.3">
      <c r="A20491" t="s">
        <v>752</v>
      </c>
      <c r="B20491" t="s">
        <v>748</v>
      </c>
      <c r="C20491" t="s">
        <v>749</v>
      </c>
      <c r="D20491" t="s">
        <v>750</v>
      </c>
      <c r="E20491">
        <v>1</v>
      </c>
      <c r="F20491" t="s">
        <v>373</v>
      </c>
      <c r="G20491">
        <v>8160.63</v>
      </c>
      <c r="H20491">
        <v>0.08</v>
      </c>
      <c r="I20491">
        <v>8160.63</v>
      </c>
      <c r="J20491">
        <v>0.04</v>
      </c>
      <c r="K20491">
        <v>8160.63</v>
      </c>
      <c r="L20491">
        <v>0.38</v>
      </c>
      <c r="M20491" t="s">
        <v>751</v>
      </c>
      <c r="N20491">
        <v>0</v>
      </c>
      <c r="O20491">
        <v>8160.63</v>
      </c>
      <c r="P20491" t="s">
        <v>766</v>
      </c>
      <c r="Q20491" t="s">
        <v>766</v>
      </c>
      <c r="R20491" t="s">
        <v>766</v>
      </c>
      <c r="S20491" t="s">
        <v>758</v>
      </c>
    </row>
    <row r="20492" spans="1:19" x14ac:dyDescent="0.3">
      <c r="A20492" t="s">
        <v>747</v>
      </c>
      <c r="B20492" t="s">
        <v>748</v>
      </c>
      <c r="C20492" t="s">
        <v>749</v>
      </c>
      <c r="D20492" t="s">
        <v>750</v>
      </c>
      <c r="E20492">
        <v>5</v>
      </c>
      <c r="F20492" t="s">
        <v>219</v>
      </c>
      <c r="G20492">
        <v>24381.4</v>
      </c>
      <c r="H20492">
        <v>2588.52</v>
      </c>
      <c r="I20492">
        <v>24381.4</v>
      </c>
      <c r="J20492">
        <v>3.55</v>
      </c>
      <c r="K20492">
        <v>24381.4</v>
      </c>
      <c r="L20492">
        <v>63.61</v>
      </c>
      <c r="M20492" t="s">
        <v>751</v>
      </c>
      <c r="N20492">
        <v>0</v>
      </c>
      <c r="O20492">
        <v>121907</v>
      </c>
      <c r="P20492" t="s">
        <v>766</v>
      </c>
      <c r="Q20492" t="s">
        <v>768</v>
      </c>
      <c r="R20492" t="s">
        <v>768</v>
      </c>
      <c r="S20492" t="s">
        <v>758</v>
      </c>
    </row>
    <row r="20493" spans="1:19" x14ac:dyDescent="0.3">
      <c r="A20493" t="s">
        <v>753</v>
      </c>
      <c r="B20493" t="s">
        <v>748</v>
      </c>
      <c r="C20493" t="s">
        <v>754</v>
      </c>
      <c r="D20493" t="s">
        <v>750</v>
      </c>
      <c r="E20493">
        <v>-1</v>
      </c>
      <c r="F20493" t="s">
        <v>240</v>
      </c>
      <c r="G20493">
        <v>-16.309999999999999</v>
      </c>
      <c r="H20493" t="s">
        <v>751</v>
      </c>
      <c r="I20493">
        <v>-16.309999999999999</v>
      </c>
      <c r="J20493" t="s">
        <v>751</v>
      </c>
      <c r="K20493">
        <v>-16.309999999999999</v>
      </c>
      <c r="L20493" t="s">
        <v>751</v>
      </c>
      <c r="M20493" t="s">
        <v>751</v>
      </c>
      <c r="N20493">
        <v>0</v>
      </c>
      <c r="O20493" t="s">
        <v>751</v>
      </c>
      <c r="P20493" t="s">
        <v>751</v>
      </c>
      <c r="Q20493" t="s">
        <v>751</v>
      </c>
      <c r="R20493" t="s">
        <v>751</v>
      </c>
      <c r="S20493" t="s">
        <v>758</v>
      </c>
    </row>
    <row r="20494" spans="1:19" x14ac:dyDescent="0.3">
      <c r="A20494" t="s">
        <v>747</v>
      </c>
      <c r="B20494" t="s">
        <v>748</v>
      </c>
      <c r="C20494" t="s">
        <v>749</v>
      </c>
      <c r="D20494" t="s">
        <v>750</v>
      </c>
      <c r="E20494">
        <v>4</v>
      </c>
      <c r="F20494" t="s">
        <v>46</v>
      </c>
      <c r="G20494">
        <v>296334.46000000002</v>
      </c>
      <c r="H20494">
        <v>278.8</v>
      </c>
      <c r="I20494">
        <v>296334.46000000002</v>
      </c>
      <c r="J20494">
        <v>21.36</v>
      </c>
      <c r="K20494">
        <v>296334.46000000002</v>
      </c>
      <c r="L20494">
        <v>112.65</v>
      </c>
      <c r="M20494" t="s">
        <v>751</v>
      </c>
      <c r="N20494">
        <v>0</v>
      </c>
      <c r="O20494">
        <v>1185337.8400000001</v>
      </c>
      <c r="P20494" t="s">
        <v>766</v>
      </c>
      <c r="Q20494" t="s">
        <v>766</v>
      </c>
      <c r="R20494" t="s">
        <v>766</v>
      </c>
      <c r="S20494" t="s">
        <v>758</v>
      </c>
    </row>
    <row r="20495" spans="1:19" x14ac:dyDescent="0.3">
      <c r="A20495" t="s">
        <v>752</v>
      </c>
      <c r="B20495" t="s">
        <v>748</v>
      </c>
      <c r="C20495" t="s">
        <v>754</v>
      </c>
      <c r="D20495" t="s">
        <v>750</v>
      </c>
      <c r="E20495">
        <v>27</v>
      </c>
      <c r="F20495" t="s">
        <v>223</v>
      </c>
      <c r="G20495">
        <v>-6330314</v>
      </c>
      <c r="H20495" t="s">
        <v>751</v>
      </c>
      <c r="I20495">
        <v>-6330314</v>
      </c>
      <c r="J20495" t="s">
        <v>751</v>
      </c>
      <c r="K20495">
        <v>-6330314</v>
      </c>
      <c r="L20495" t="s">
        <v>751</v>
      </c>
      <c r="M20495" t="s">
        <v>751</v>
      </c>
      <c r="N20495">
        <v>0</v>
      </c>
      <c r="O20495" t="s">
        <v>751</v>
      </c>
      <c r="P20495" t="s">
        <v>751</v>
      </c>
      <c r="Q20495" t="s">
        <v>751</v>
      </c>
      <c r="R20495" t="s">
        <v>751</v>
      </c>
      <c r="S20495" t="s">
        <v>758</v>
      </c>
    </row>
    <row r="20496" spans="1:19" x14ac:dyDescent="0.3">
      <c r="A20496" t="s">
        <v>753</v>
      </c>
      <c r="B20496" t="s">
        <v>748</v>
      </c>
      <c r="C20496" t="s">
        <v>754</v>
      </c>
      <c r="D20496" t="s">
        <v>750</v>
      </c>
      <c r="E20496">
        <v>6</v>
      </c>
      <c r="F20496" t="s">
        <v>43</v>
      </c>
      <c r="G20496">
        <v>-24459.85</v>
      </c>
      <c r="H20496" t="s">
        <v>751</v>
      </c>
      <c r="I20496">
        <v>-24459.85</v>
      </c>
      <c r="J20496" t="s">
        <v>751</v>
      </c>
      <c r="K20496">
        <v>-24459.85</v>
      </c>
      <c r="L20496" t="s">
        <v>751</v>
      </c>
      <c r="M20496" t="s">
        <v>751</v>
      </c>
      <c r="N20496">
        <v>0</v>
      </c>
      <c r="O20496" t="s">
        <v>751</v>
      </c>
      <c r="P20496" t="s">
        <v>751</v>
      </c>
      <c r="Q20496" t="s">
        <v>751</v>
      </c>
      <c r="R20496" t="s">
        <v>751</v>
      </c>
      <c r="S20496" t="s">
        <v>758</v>
      </c>
    </row>
    <row r="20497" spans="1:19" x14ac:dyDescent="0.3">
      <c r="A20497" t="s">
        <v>747</v>
      </c>
      <c r="B20497" t="s">
        <v>748</v>
      </c>
      <c r="C20497" t="s">
        <v>749</v>
      </c>
      <c r="D20497" t="s">
        <v>750</v>
      </c>
      <c r="E20497">
        <v>0</v>
      </c>
      <c r="F20497" t="s">
        <v>136</v>
      </c>
      <c r="G20497">
        <v>57772.51</v>
      </c>
      <c r="H20497">
        <v>244.07</v>
      </c>
      <c r="I20497">
        <v>57772.51</v>
      </c>
      <c r="J20497">
        <v>18.7</v>
      </c>
      <c r="K20497">
        <v>57772.51</v>
      </c>
      <c r="L20497">
        <v>98.62</v>
      </c>
      <c r="M20497" t="s">
        <v>751</v>
      </c>
      <c r="N20497">
        <v>0</v>
      </c>
      <c r="O20497" t="s">
        <v>751</v>
      </c>
      <c r="P20497" t="s">
        <v>766</v>
      </c>
      <c r="Q20497" t="s">
        <v>766</v>
      </c>
      <c r="R20497" t="s">
        <v>766</v>
      </c>
      <c r="S20497" t="s">
        <v>758</v>
      </c>
    </row>
    <row r="20498" spans="1:19" x14ac:dyDescent="0.3">
      <c r="A20498" t="s">
        <v>747</v>
      </c>
      <c r="B20498" t="s">
        <v>748</v>
      </c>
      <c r="C20498" t="s">
        <v>754</v>
      </c>
      <c r="D20498" t="s">
        <v>750</v>
      </c>
      <c r="E20498">
        <v>-1</v>
      </c>
      <c r="F20498" t="s">
        <v>369</v>
      </c>
      <c r="G20498">
        <v>-1447</v>
      </c>
      <c r="H20498" t="s">
        <v>751</v>
      </c>
      <c r="I20498">
        <v>-1447</v>
      </c>
      <c r="J20498" t="s">
        <v>751</v>
      </c>
      <c r="K20498">
        <v>-1447</v>
      </c>
      <c r="L20498" t="s">
        <v>751</v>
      </c>
      <c r="M20498" t="s">
        <v>751</v>
      </c>
      <c r="N20498">
        <v>0</v>
      </c>
      <c r="O20498" t="s">
        <v>751</v>
      </c>
      <c r="P20498" t="s">
        <v>751</v>
      </c>
      <c r="Q20498" t="s">
        <v>751</v>
      </c>
      <c r="R20498" t="s">
        <v>751</v>
      </c>
      <c r="S20498" t="s">
        <v>758</v>
      </c>
    </row>
    <row r="20499" spans="1:19" x14ac:dyDescent="0.3">
      <c r="A20499" t="s">
        <v>753</v>
      </c>
      <c r="B20499" t="s">
        <v>748</v>
      </c>
      <c r="C20499" t="s">
        <v>749</v>
      </c>
      <c r="D20499" t="s">
        <v>750</v>
      </c>
      <c r="E20499">
        <v>0</v>
      </c>
      <c r="F20499" t="s">
        <v>170</v>
      </c>
      <c r="G20499">
        <v>442.17</v>
      </c>
      <c r="H20499">
        <v>70.23</v>
      </c>
      <c r="I20499">
        <v>442.17</v>
      </c>
      <c r="J20499">
        <v>0.02</v>
      </c>
      <c r="K20499">
        <v>442.17</v>
      </c>
      <c r="L20499">
        <v>0.17</v>
      </c>
      <c r="M20499" t="s">
        <v>751</v>
      </c>
      <c r="N20499">
        <v>0</v>
      </c>
      <c r="O20499" t="s">
        <v>751</v>
      </c>
      <c r="P20499" t="s">
        <v>766</v>
      </c>
      <c r="Q20499" t="s">
        <v>768</v>
      </c>
      <c r="R20499" t="s">
        <v>768</v>
      </c>
      <c r="S20499" t="s">
        <v>758</v>
      </c>
    </row>
    <row r="20500" spans="1:19" x14ac:dyDescent="0.3">
      <c r="A20500" t="s">
        <v>747</v>
      </c>
      <c r="B20500" t="s">
        <v>748</v>
      </c>
      <c r="C20500" t="s">
        <v>749</v>
      </c>
      <c r="D20500" t="s">
        <v>750</v>
      </c>
      <c r="E20500">
        <v>0</v>
      </c>
      <c r="F20500" t="s">
        <v>397</v>
      </c>
      <c r="G20500">
        <v>2214.9899999999998</v>
      </c>
      <c r="H20500">
        <v>254.32</v>
      </c>
      <c r="I20500">
        <v>2214.9899999999998</v>
      </c>
      <c r="J20500">
        <v>0.06</v>
      </c>
      <c r="K20500">
        <v>2214.9899999999998</v>
      </c>
      <c r="L20500">
        <v>0.69</v>
      </c>
      <c r="M20500" t="s">
        <v>751</v>
      </c>
      <c r="N20500">
        <v>0</v>
      </c>
      <c r="O20500" t="s">
        <v>751</v>
      </c>
      <c r="P20500" t="s">
        <v>766</v>
      </c>
      <c r="Q20500" t="s">
        <v>768</v>
      </c>
      <c r="R20500" t="s">
        <v>768</v>
      </c>
      <c r="S20500" t="s">
        <v>758</v>
      </c>
    </row>
    <row r="20501" spans="1:19" x14ac:dyDescent="0.3">
      <c r="A20501" t="s">
        <v>747</v>
      </c>
      <c r="B20501" t="s">
        <v>748</v>
      </c>
      <c r="C20501" t="s">
        <v>749</v>
      </c>
      <c r="D20501" t="s">
        <v>750</v>
      </c>
      <c r="E20501">
        <v>1</v>
      </c>
      <c r="F20501" t="s">
        <v>304</v>
      </c>
      <c r="G20501">
        <v>59451.77</v>
      </c>
      <c r="H20501">
        <v>62.6</v>
      </c>
      <c r="I20501">
        <v>59451.77</v>
      </c>
      <c r="J20501">
        <v>4.8</v>
      </c>
      <c r="K20501">
        <v>59451.77</v>
      </c>
      <c r="L20501">
        <v>25.29</v>
      </c>
      <c r="M20501" t="s">
        <v>751</v>
      </c>
      <c r="N20501">
        <v>0</v>
      </c>
      <c r="O20501">
        <v>59451.77</v>
      </c>
      <c r="P20501" t="s">
        <v>766</v>
      </c>
      <c r="Q20501" t="s">
        <v>766</v>
      </c>
      <c r="R20501" t="s">
        <v>766</v>
      </c>
      <c r="S20501" t="s">
        <v>758</v>
      </c>
    </row>
    <row r="20502" spans="1:19" x14ac:dyDescent="0.3">
      <c r="A20502" t="s">
        <v>753</v>
      </c>
      <c r="B20502" t="s">
        <v>748</v>
      </c>
      <c r="C20502" t="s">
        <v>749</v>
      </c>
      <c r="D20502" t="s">
        <v>750</v>
      </c>
      <c r="E20502">
        <v>2</v>
      </c>
      <c r="F20502" t="s">
        <v>381</v>
      </c>
      <c r="G20502">
        <v>119369.77</v>
      </c>
      <c r="H20502">
        <v>7.72</v>
      </c>
      <c r="I20502">
        <v>119369.77</v>
      </c>
      <c r="J20502">
        <v>1.29</v>
      </c>
      <c r="K20502">
        <v>119369.77</v>
      </c>
      <c r="L20502">
        <v>14.12</v>
      </c>
      <c r="M20502" t="s">
        <v>751</v>
      </c>
      <c r="N20502">
        <v>0</v>
      </c>
      <c r="O20502">
        <v>238739.54</v>
      </c>
      <c r="P20502" t="s">
        <v>766</v>
      </c>
      <c r="Q20502" t="s">
        <v>766</v>
      </c>
      <c r="R20502" t="s">
        <v>766</v>
      </c>
      <c r="S20502" t="s">
        <v>758</v>
      </c>
    </row>
    <row r="20503" spans="1:19" x14ac:dyDescent="0.3">
      <c r="A20503" t="s">
        <v>747</v>
      </c>
      <c r="B20503" t="s">
        <v>748</v>
      </c>
      <c r="C20503" t="s">
        <v>754</v>
      </c>
      <c r="D20503" t="s">
        <v>750</v>
      </c>
      <c r="E20503">
        <v>8</v>
      </c>
      <c r="F20503" t="s">
        <v>267</v>
      </c>
      <c r="G20503">
        <v>-10338.129999999999</v>
      </c>
      <c r="H20503" t="s">
        <v>751</v>
      </c>
      <c r="I20503">
        <v>-10338.129999999999</v>
      </c>
      <c r="J20503" t="s">
        <v>751</v>
      </c>
      <c r="K20503">
        <v>-10338.129999999999</v>
      </c>
      <c r="L20503" t="s">
        <v>751</v>
      </c>
      <c r="M20503" t="s">
        <v>751</v>
      </c>
      <c r="N20503">
        <v>0</v>
      </c>
      <c r="O20503" t="s">
        <v>751</v>
      </c>
      <c r="P20503" t="s">
        <v>751</v>
      </c>
      <c r="Q20503" t="s">
        <v>751</v>
      </c>
      <c r="R20503" t="s">
        <v>751</v>
      </c>
      <c r="S20503" t="s">
        <v>758</v>
      </c>
    </row>
    <row r="20504" spans="1:19" x14ac:dyDescent="0.3">
      <c r="A20504" t="s">
        <v>753</v>
      </c>
      <c r="B20504" t="s">
        <v>748</v>
      </c>
      <c r="C20504" t="s">
        <v>749</v>
      </c>
      <c r="D20504" t="s">
        <v>750</v>
      </c>
      <c r="E20504">
        <v>3</v>
      </c>
      <c r="F20504" t="s">
        <v>446</v>
      </c>
      <c r="G20504">
        <v>112943.56</v>
      </c>
      <c r="H20504">
        <v>9.8800000000000008</v>
      </c>
      <c r="I20504">
        <v>112943.56</v>
      </c>
      <c r="J20504">
        <v>4.6900000000000004</v>
      </c>
      <c r="K20504">
        <v>112943.56</v>
      </c>
      <c r="L20504">
        <v>44.95</v>
      </c>
      <c r="M20504" t="s">
        <v>751</v>
      </c>
      <c r="N20504">
        <v>0</v>
      </c>
      <c r="O20504">
        <v>338830.68</v>
      </c>
      <c r="P20504" t="s">
        <v>766</v>
      </c>
      <c r="Q20504" t="s">
        <v>766</v>
      </c>
      <c r="R20504" t="s">
        <v>766</v>
      </c>
      <c r="S20504" t="s">
        <v>758</v>
      </c>
    </row>
    <row r="20505" spans="1:19" x14ac:dyDescent="0.3">
      <c r="A20505" t="s">
        <v>747</v>
      </c>
      <c r="B20505" t="s">
        <v>748</v>
      </c>
      <c r="C20505" t="s">
        <v>749</v>
      </c>
      <c r="D20505" t="s">
        <v>750</v>
      </c>
      <c r="E20505">
        <v>3</v>
      </c>
      <c r="F20505" t="s">
        <v>463</v>
      </c>
      <c r="G20505">
        <v>70888.41</v>
      </c>
      <c r="H20505">
        <v>0.08</v>
      </c>
      <c r="I20505">
        <v>70888.41</v>
      </c>
      <c r="J20505">
        <v>0.16</v>
      </c>
      <c r="K20505">
        <v>70888.41</v>
      </c>
      <c r="L20505">
        <v>5.35</v>
      </c>
      <c r="M20505" t="s">
        <v>751</v>
      </c>
      <c r="N20505">
        <v>0</v>
      </c>
      <c r="O20505">
        <v>212665.23</v>
      </c>
      <c r="P20505" t="s">
        <v>766</v>
      </c>
      <c r="Q20505" t="s">
        <v>766</v>
      </c>
      <c r="R20505" t="s">
        <v>768</v>
      </c>
      <c r="S20505" t="s">
        <v>758</v>
      </c>
    </row>
    <row r="20506" spans="1:19" x14ac:dyDescent="0.3">
      <c r="A20506" t="s">
        <v>753</v>
      </c>
      <c r="B20506" t="s">
        <v>748</v>
      </c>
      <c r="C20506" t="s">
        <v>754</v>
      </c>
      <c r="D20506" t="s">
        <v>750</v>
      </c>
      <c r="E20506">
        <v>2</v>
      </c>
      <c r="F20506" t="s">
        <v>357</v>
      </c>
      <c r="G20506">
        <v>-691.59</v>
      </c>
      <c r="H20506" t="s">
        <v>751</v>
      </c>
      <c r="I20506">
        <v>-691.59</v>
      </c>
      <c r="J20506" t="s">
        <v>751</v>
      </c>
      <c r="K20506">
        <v>-691.59</v>
      </c>
      <c r="L20506" t="s">
        <v>751</v>
      </c>
      <c r="M20506" t="s">
        <v>751</v>
      </c>
      <c r="N20506">
        <v>0</v>
      </c>
      <c r="O20506" t="s">
        <v>751</v>
      </c>
      <c r="P20506" t="s">
        <v>751</v>
      </c>
      <c r="Q20506" t="s">
        <v>751</v>
      </c>
      <c r="R20506" t="s">
        <v>751</v>
      </c>
      <c r="S20506" t="s">
        <v>758</v>
      </c>
    </row>
    <row r="20507" spans="1:19" x14ac:dyDescent="0.3">
      <c r="A20507" t="s">
        <v>753</v>
      </c>
      <c r="B20507" t="s">
        <v>748</v>
      </c>
      <c r="C20507" t="s">
        <v>749</v>
      </c>
      <c r="D20507" t="s">
        <v>750</v>
      </c>
      <c r="E20507">
        <v>6</v>
      </c>
      <c r="F20507" t="s">
        <v>300</v>
      </c>
      <c r="G20507">
        <v>156901.23000000001</v>
      </c>
      <c r="H20507">
        <v>14.53</v>
      </c>
      <c r="I20507">
        <v>156901.23000000001</v>
      </c>
      <c r="J20507">
        <v>6.68</v>
      </c>
      <c r="K20507">
        <v>156901.23000000001</v>
      </c>
      <c r="L20507">
        <v>196.15</v>
      </c>
      <c r="M20507" t="s">
        <v>751</v>
      </c>
      <c r="N20507">
        <v>0</v>
      </c>
      <c r="O20507">
        <v>941407.38000000012</v>
      </c>
      <c r="P20507" t="s">
        <v>766</v>
      </c>
      <c r="Q20507" t="s">
        <v>766</v>
      </c>
      <c r="R20507" t="s">
        <v>766</v>
      </c>
      <c r="S20507" t="s">
        <v>758</v>
      </c>
    </row>
    <row r="20508" spans="1:19" x14ac:dyDescent="0.3">
      <c r="A20508" t="s">
        <v>753</v>
      </c>
      <c r="B20508" t="s">
        <v>748</v>
      </c>
      <c r="C20508" t="s">
        <v>754</v>
      </c>
      <c r="D20508" t="s">
        <v>750</v>
      </c>
      <c r="E20508">
        <v>0</v>
      </c>
      <c r="F20508" t="s">
        <v>186</v>
      </c>
      <c r="G20508">
        <v>-31880.12</v>
      </c>
      <c r="H20508" t="s">
        <v>751</v>
      </c>
      <c r="I20508">
        <v>-31880.12</v>
      </c>
      <c r="J20508" t="s">
        <v>751</v>
      </c>
      <c r="K20508">
        <v>-31880.12</v>
      </c>
      <c r="L20508" t="s">
        <v>751</v>
      </c>
      <c r="M20508" t="s">
        <v>751</v>
      </c>
      <c r="N20508">
        <v>0</v>
      </c>
      <c r="O20508" t="s">
        <v>751</v>
      </c>
      <c r="P20508" t="s">
        <v>751</v>
      </c>
      <c r="Q20508" t="s">
        <v>751</v>
      </c>
      <c r="R20508" t="s">
        <v>751</v>
      </c>
      <c r="S20508" t="s">
        <v>758</v>
      </c>
    </row>
    <row r="20509" spans="1:19" x14ac:dyDescent="0.3">
      <c r="A20509" t="s">
        <v>752</v>
      </c>
      <c r="B20509" t="s">
        <v>748</v>
      </c>
      <c r="C20509" t="s">
        <v>749</v>
      </c>
      <c r="D20509" t="s">
        <v>750</v>
      </c>
      <c r="E20509">
        <v>0</v>
      </c>
      <c r="F20509" t="s">
        <v>186</v>
      </c>
      <c r="G20509">
        <v>4323</v>
      </c>
      <c r="H20509">
        <v>0.01</v>
      </c>
      <c r="I20509">
        <v>4323</v>
      </c>
      <c r="J20509">
        <v>0</v>
      </c>
      <c r="K20509">
        <v>4323</v>
      </c>
      <c r="L20509">
        <v>0.06</v>
      </c>
      <c r="M20509" t="s">
        <v>751</v>
      </c>
      <c r="N20509">
        <v>0</v>
      </c>
      <c r="O20509" t="s">
        <v>751</v>
      </c>
      <c r="P20509" t="s">
        <v>766</v>
      </c>
      <c r="Q20509" t="s">
        <v>766</v>
      </c>
      <c r="R20509" t="s">
        <v>766</v>
      </c>
      <c r="S20509" t="s">
        <v>758</v>
      </c>
    </row>
    <row r="20510" spans="1:19" x14ac:dyDescent="0.3">
      <c r="A20510" t="s">
        <v>753</v>
      </c>
      <c r="B20510" t="s">
        <v>748</v>
      </c>
      <c r="C20510" t="s">
        <v>754</v>
      </c>
      <c r="D20510" t="s">
        <v>750</v>
      </c>
      <c r="E20510">
        <v>1</v>
      </c>
      <c r="F20510" t="s">
        <v>260</v>
      </c>
      <c r="G20510">
        <v>-291.66000000000003</v>
      </c>
      <c r="H20510" t="s">
        <v>751</v>
      </c>
      <c r="I20510">
        <v>-291.66000000000003</v>
      </c>
      <c r="J20510" t="s">
        <v>751</v>
      </c>
      <c r="K20510">
        <v>-291.66000000000003</v>
      </c>
      <c r="L20510" t="s">
        <v>751</v>
      </c>
      <c r="M20510" t="s">
        <v>751</v>
      </c>
      <c r="N20510">
        <v>0</v>
      </c>
      <c r="O20510" t="s">
        <v>751</v>
      </c>
      <c r="P20510" t="s">
        <v>751</v>
      </c>
      <c r="Q20510" t="s">
        <v>751</v>
      </c>
      <c r="R20510" t="s">
        <v>751</v>
      </c>
      <c r="S20510" t="s">
        <v>758</v>
      </c>
    </row>
    <row r="20511" spans="1:19" x14ac:dyDescent="0.3">
      <c r="A20511" t="s">
        <v>752</v>
      </c>
      <c r="B20511" t="s">
        <v>748</v>
      </c>
      <c r="C20511" t="s">
        <v>749</v>
      </c>
      <c r="D20511" t="s">
        <v>750</v>
      </c>
      <c r="E20511">
        <v>-1</v>
      </c>
      <c r="F20511" t="s">
        <v>299</v>
      </c>
      <c r="G20511">
        <v>4650.92</v>
      </c>
      <c r="H20511">
        <v>0.32</v>
      </c>
      <c r="I20511">
        <v>4650.92</v>
      </c>
      <c r="J20511">
        <v>0.17</v>
      </c>
      <c r="K20511">
        <v>4650.92</v>
      </c>
      <c r="L20511">
        <v>2.81</v>
      </c>
      <c r="M20511" t="s">
        <v>751</v>
      </c>
      <c r="N20511">
        <v>0</v>
      </c>
      <c r="O20511" t="s">
        <v>751</v>
      </c>
      <c r="P20511" t="s">
        <v>766</v>
      </c>
      <c r="Q20511" t="s">
        <v>766</v>
      </c>
      <c r="R20511" t="s">
        <v>766</v>
      </c>
      <c r="S20511" t="s">
        <v>758</v>
      </c>
    </row>
    <row r="20512" spans="1:19" x14ac:dyDescent="0.3">
      <c r="A20512" t="s">
        <v>753</v>
      </c>
      <c r="B20512" t="s">
        <v>748</v>
      </c>
      <c r="C20512" t="s">
        <v>749</v>
      </c>
      <c r="D20512" t="s">
        <v>750</v>
      </c>
      <c r="E20512">
        <v>2</v>
      </c>
      <c r="F20512" t="s">
        <v>76</v>
      </c>
      <c r="G20512">
        <v>28421.1</v>
      </c>
      <c r="H20512">
        <v>2793.25</v>
      </c>
      <c r="I20512">
        <v>28421.1</v>
      </c>
      <c r="J20512">
        <v>1.1000000000000001</v>
      </c>
      <c r="K20512">
        <v>28421.1</v>
      </c>
      <c r="L20512">
        <v>13.69</v>
      </c>
      <c r="M20512" t="s">
        <v>751</v>
      </c>
      <c r="N20512">
        <v>0</v>
      </c>
      <c r="O20512">
        <v>56842.2</v>
      </c>
      <c r="P20512" t="s">
        <v>766</v>
      </c>
      <c r="Q20512" t="s">
        <v>768</v>
      </c>
      <c r="R20512" t="s">
        <v>768</v>
      </c>
      <c r="S20512" t="s">
        <v>758</v>
      </c>
    </row>
    <row r="20513" spans="1:19" x14ac:dyDescent="0.3">
      <c r="A20513" t="s">
        <v>752</v>
      </c>
      <c r="B20513" t="s">
        <v>748</v>
      </c>
      <c r="C20513" t="s">
        <v>749</v>
      </c>
      <c r="D20513" t="s">
        <v>750</v>
      </c>
      <c r="E20513">
        <v>1</v>
      </c>
      <c r="F20513" t="s">
        <v>472</v>
      </c>
      <c r="G20513">
        <v>1079042.79</v>
      </c>
      <c r="H20513">
        <v>38.46</v>
      </c>
      <c r="I20513">
        <v>1079042.79</v>
      </c>
      <c r="J20513">
        <v>18.27</v>
      </c>
      <c r="K20513">
        <v>1079042.79</v>
      </c>
      <c r="L20513">
        <v>174.98</v>
      </c>
      <c r="M20513" t="s">
        <v>751</v>
      </c>
      <c r="N20513">
        <v>0</v>
      </c>
      <c r="O20513">
        <v>1079042.79</v>
      </c>
      <c r="P20513" t="s">
        <v>766</v>
      </c>
      <c r="Q20513" t="s">
        <v>766</v>
      </c>
      <c r="R20513" t="s">
        <v>766</v>
      </c>
      <c r="S20513" t="s">
        <v>758</v>
      </c>
    </row>
    <row r="20514" spans="1:19" x14ac:dyDescent="0.3">
      <c r="A20514" t="s">
        <v>752</v>
      </c>
      <c r="B20514" t="s">
        <v>748</v>
      </c>
      <c r="C20514" t="s">
        <v>749</v>
      </c>
      <c r="D20514" t="s">
        <v>750</v>
      </c>
      <c r="E20514">
        <v>-4</v>
      </c>
      <c r="F20514" t="s">
        <v>263</v>
      </c>
      <c r="G20514">
        <v>747.54</v>
      </c>
      <c r="H20514">
        <v>0.04</v>
      </c>
      <c r="I20514">
        <v>747.54</v>
      </c>
      <c r="J20514">
        <v>0.23</v>
      </c>
      <c r="K20514">
        <v>747.54</v>
      </c>
      <c r="L20514">
        <v>0.01</v>
      </c>
      <c r="M20514" t="s">
        <v>751</v>
      </c>
      <c r="N20514">
        <v>0</v>
      </c>
      <c r="O20514" t="s">
        <v>751</v>
      </c>
      <c r="P20514" t="s">
        <v>766</v>
      </c>
      <c r="Q20514" t="s">
        <v>766</v>
      </c>
      <c r="R20514" t="s">
        <v>768</v>
      </c>
      <c r="S20514" t="s">
        <v>758</v>
      </c>
    </row>
    <row r="20515" spans="1:19" x14ac:dyDescent="0.3">
      <c r="A20515" t="s">
        <v>747</v>
      </c>
      <c r="B20515" t="s">
        <v>748</v>
      </c>
      <c r="C20515" t="s">
        <v>749</v>
      </c>
      <c r="D20515" t="s">
        <v>750</v>
      </c>
      <c r="E20515">
        <v>7</v>
      </c>
      <c r="F20515" t="s">
        <v>120</v>
      </c>
      <c r="G20515">
        <v>150068.07999999999</v>
      </c>
      <c r="H20515" t="s">
        <v>751</v>
      </c>
      <c r="I20515">
        <v>150068.07999999999</v>
      </c>
      <c r="J20515" t="s">
        <v>751</v>
      </c>
      <c r="K20515">
        <v>150068.07999999999</v>
      </c>
      <c r="L20515">
        <v>196.28</v>
      </c>
      <c r="M20515" t="s">
        <v>751</v>
      </c>
      <c r="N20515">
        <v>0</v>
      </c>
      <c r="O20515">
        <v>1050476.56</v>
      </c>
      <c r="P20515" t="s">
        <v>766</v>
      </c>
      <c r="Q20515" t="s">
        <v>766</v>
      </c>
      <c r="R20515" t="s">
        <v>768</v>
      </c>
      <c r="S20515" t="s">
        <v>758</v>
      </c>
    </row>
    <row r="20516" spans="1:19" x14ac:dyDescent="0.3">
      <c r="A20516" t="s">
        <v>753</v>
      </c>
      <c r="B20516" t="s">
        <v>748</v>
      </c>
      <c r="C20516" t="s">
        <v>754</v>
      </c>
      <c r="D20516" t="s">
        <v>750</v>
      </c>
      <c r="E20516">
        <v>6</v>
      </c>
      <c r="F20516" t="s">
        <v>278</v>
      </c>
      <c r="G20516">
        <v>-2948.6</v>
      </c>
      <c r="H20516" t="s">
        <v>751</v>
      </c>
      <c r="I20516">
        <v>-2948.6</v>
      </c>
      <c r="J20516" t="s">
        <v>751</v>
      </c>
      <c r="K20516">
        <v>-2948.6</v>
      </c>
      <c r="L20516" t="s">
        <v>751</v>
      </c>
      <c r="M20516" t="s">
        <v>751</v>
      </c>
      <c r="N20516">
        <v>0</v>
      </c>
      <c r="O20516" t="s">
        <v>751</v>
      </c>
      <c r="P20516" t="s">
        <v>751</v>
      </c>
      <c r="Q20516" t="s">
        <v>751</v>
      </c>
      <c r="R20516" t="s">
        <v>751</v>
      </c>
      <c r="S20516" t="s">
        <v>758</v>
      </c>
    </row>
    <row r="20517" spans="1:19" x14ac:dyDescent="0.3">
      <c r="A20517" t="s">
        <v>747</v>
      </c>
      <c r="B20517" t="s">
        <v>748</v>
      </c>
      <c r="C20517" t="s">
        <v>749</v>
      </c>
      <c r="D20517" t="s">
        <v>750</v>
      </c>
      <c r="E20517">
        <v>2</v>
      </c>
      <c r="F20517" t="s">
        <v>84</v>
      </c>
      <c r="G20517">
        <v>890094.71</v>
      </c>
      <c r="H20517">
        <v>38.06</v>
      </c>
      <c r="I20517">
        <v>890094.71</v>
      </c>
      <c r="J20517">
        <v>20.69</v>
      </c>
      <c r="K20517">
        <v>890094.71</v>
      </c>
      <c r="L20517">
        <v>338.89</v>
      </c>
      <c r="M20517">
        <v>0</v>
      </c>
      <c r="N20517">
        <v>0</v>
      </c>
      <c r="O20517">
        <v>1780189.42</v>
      </c>
      <c r="P20517" t="s">
        <v>766</v>
      </c>
      <c r="Q20517" t="s">
        <v>766</v>
      </c>
      <c r="R20517" t="s">
        <v>766</v>
      </c>
      <c r="S20517" t="s">
        <v>758</v>
      </c>
    </row>
    <row r="20518" spans="1:19" x14ac:dyDescent="0.3">
      <c r="A20518" t="s">
        <v>747</v>
      </c>
      <c r="B20518" t="s">
        <v>748</v>
      </c>
      <c r="C20518" t="s">
        <v>749</v>
      </c>
      <c r="D20518" t="s">
        <v>750</v>
      </c>
      <c r="E20518">
        <v>4</v>
      </c>
      <c r="F20518" t="s">
        <v>307</v>
      </c>
      <c r="G20518">
        <v>32210.99</v>
      </c>
      <c r="H20518">
        <v>1.96</v>
      </c>
      <c r="I20518">
        <v>32210.99</v>
      </c>
      <c r="J20518">
        <v>1296.75</v>
      </c>
      <c r="K20518">
        <v>32210.99</v>
      </c>
      <c r="L20518">
        <v>10.99</v>
      </c>
      <c r="M20518" t="s">
        <v>751</v>
      </c>
      <c r="N20518">
        <v>0</v>
      </c>
      <c r="O20518">
        <v>128843.96</v>
      </c>
      <c r="P20518" t="s">
        <v>768</v>
      </c>
      <c r="Q20518" t="s">
        <v>766</v>
      </c>
      <c r="R20518" t="s">
        <v>768</v>
      </c>
      <c r="S20518" t="s">
        <v>758</v>
      </c>
    </row>
    <row r="20519" spans="1:19" x14ac:dyDescent="0.3">
      <c r="A20519" t="s">
        <v>747</v>
      </c>
      <c r="B20519" t="s">
        <v>748</v>
      </c>
      <c r="C20519" t="s">
        <v>749</v>
      </c>
      <c r="D20519" t="s">
        <v>750</v>
      </c>
      <c r="E20519">
        <v>0</v>
      </c>
      <c r="F20519" t="s">
        <v>136</v>
      </c>
      <c r="G20519">
        <v>239.62</v>
      </c>
      <c r="H20519">
        <v>0.36</v>
      </c>
      <c r="I20519">
        <v>239.62</v>
      </c>
      <c r="J20519">
        <v>0.03</v>
      </c>
      <c r="K20519">
        <v>239.62</v>
      </c>
      <c r="L20519">
        <v>0.15</v>
      </c>
      <c r="M20519" t="s">
        <v>751</v>
      </c>
      <c r="N20519">
        <v>0</v>
      </c>
      <c r="O20519" t="s">
        <v>751</v>
      </c>
      <c r="P20519" t="s">
        <v>768</v>
      </c>
      <c r="Q20519" t="s">
        <v>768</v>
      </c>
      <c r="R20519" t="s">
        <v>768</v>
      </c>
      <c r="S20519" t="s">
        <v>758</v>
      </c>
    </row>
    <row r="20520" spans="1:19" x14ac:dyDescent="0.3">
      <c r="A20520" t="s">
        <v>747</v>
      </c>
      <c r="B20520" t="s">
        <v>748</v>
      </c>
      <c r="C20520" t="s">
        <v>754</v>
      </c>
      <c r="D20520" t="s">
        <v>750</v>
      </c>
      <c r="E20520">
        <v>-1</v>
      </c>
      <c r="F20520" t="s">
        <v>347</v>
      </c>
      <c r="G20520">
        <v>-279.37</v>
      </c>
      <c r="H20520" t="s">
        <v>751</v>
      </c>
      <c r="I20520">
        <v>-279.37</v>
      </c>
      <c r="J20520" t="s">
        <v>751</v>
      </c>
      <c r="K20520">
        <v>-279.37</v>
      </c>
      <c r="L20520" t="s">
        <v>751</v>
      </c>
      <c r="M20520">
        <v>0</v>
      </c>
      <c r="N20520">
        <v>0</v>
      </c>
      <c r="O20520" t="s">
        <v>751</v>
      </c>
      <c r="P20520" t="s">
        <v>751</v>
      </c>
      <c r="Q20520" t="s">
        <v>751</v>
      </c>
      <c r="R20520" t="s">
        <v>751</v>
      </c>
      <c r="S20520" t="s">
        <v>758</v>
      </c>
    </row>
    <row r="20521" spans="1:19" x14ac:dyDescent="0.3">
      <c r="A20521" t="s">
        <v>752</v>
      </c>
      <c r="B20521" t="s">
        <v>748</v>
      </c>
      <c r="C20521" t="s">
        <v>749</v>
      </c>
      <c r="D20521" t="s">
        <v>750</v>
      </c>
      <c r="E20521">
        <v>3</v>
      </c>
      <c r="F20521" t="s">
        <v>24</v>
      </c>
      <c r="G20521">
        <v>24918.32</v>
      </c>
      <c r="H20521">
        <v>1.33</v>
      </c>
      <c r="I20521">
        <v>24918.32</v>
      </c>
      <c r="J20521">
        <v>0.9</v>
      </c>
      <c r="K20521">
        <v>24918.32</v>
      </c>
      <c r="L20521">
        <v>16.170000000000002</v>
      </c>
      <c r="M20521" t="s">
        <v>751</v>
      </c>
      <c r="N20521">
        <v>0</v>
      </c>
      <c r="O20521">
        <v>74754.959999999992</v>
      </c>
      <c r="P20521" t="s">
        <v>766</v>
      </c>
      <c r="Q20521" t="s">
        <v>766</v>
      </c>
      <c r="R20521" t="s">
        <v>766</v>
      </c>
      <c r="S20521" t="s">
        <v>758</v>
      </c>
    </row>
    <row r="20522" spans="1:19" x14ac:dyDescent="0.3">
      <c r="A20522" t="s">
        <v>753</v>
      </c>
      <c r="B20522" t="s">
        <v>748</v>
      </c>
      <c r="C20522" t="s">
        <v>749</v>
      </c>
      <c r="D20522" t="s">
        <v>750</v>
      </c>
      <c r="E20522">
        <v>4</v>
      </c>
      <c r="F20522" t="s">
        <v>175</v>
      </c>
      <c r="G20522">
        <v>65888.75</v>
      </c>
      <c r="H20522">
        <v>3.83</v>
      </c>
      <c r="I20522">
        <v>65888.75</v>
      </c>
      <c r="J20522">
        <v>1592.87</v>
      </c>
      <c r="K20522">
        <v>65888.75</v>
      </c>
      <c r="L20522">
        <v>29.79</v>
      </c>
      <c r="M20522" t="s">
        <v>751</v>
      </c>
      <c r="N20522">
        <v>0</v>
      </c>
      <c r="O20522">
        <v>263555</v>
      </c>
      <c r="P20522" t="s">
        <v>768</v>
      </c>
      <c r="Q20522" t="s">
        <v>766</v>
      </c>
      <c r="R20522" t="s">
        <v>768</v>
      </c>
      <c r="S20522" t="s">
        <v>758</v>
      </c>
    </row>
    <row r="20523" spans="1:19" x14ac:dyDescent="0.3">
      <c r="A20523" t="s">
        <v>753</v>
      </c>
      <c r="B20523" t="s">
        <v>748</v>
      </c>
      <c r="C20523" t="s">
        <v>749</v>
      </c>
      <c r="D20523" t="s">
        <v>750</v>
      </c>
      <c r="E20523">
        <v>-1</v>
      </c>
      <c r="F20523" t="s">
        <v>237</v>
      </c>
      <c r="G20523">
        <v>167518.14000000001</v>
      </c>
      <c r="H20523">
        <v>27.09</v>
      </c>
      <c r="I20523">
        <v>167518.14000000001</v>
      </c>
      <c r="J20523">
        <v>12.17</v>
      </c>
      <c r="K20523">
        <v>167518.14000000001</v>
      </c>
      <c r="L20523">
        <v>151.72</v>
      </c>
      <c r="M20523" t="s">
        <v>751</v>
      </c>
      <c r="N20523">
        <v>0</v>
      </c>
      <c r="O20523" t="s">
        <v>751</v>
      </c>
      <c r="P20523" t="s">
        <v>766</v>
      </c>
      <c r="Q20523" t="s">
        <v>766</v>
      </c>
      <c r="R20523" t="s">
        <v>766</v>
      </c>
      <c r="S20523" t="s">
        <v>758</v>
      </c>
    </row>
    <row r="20524" spans="1:19" x14ac:dyDescent="0.3">
      <c r="A20524" t="s">
        <v>747</v>
      </c>
      <c r="B20524" t="s">
        <v>748</v>
      </c>
      <c r="C20524" t="s">
        <v>754</v>
      </c>
      <c r="D20524" t="s">
        <v>750</v>
      </c>
      <c r="E20524">
        <v>0</v>
      </c>
      <c r="F20524" t="s">
        <v>522</v>
      </c>
      <c r="G20524">
        <v>-13818.07</v>
      </c>
      <c r="H20524" t="s">
        <v>751</v>
      </c>
      <c r="I20524">
        <v>-13818.07</v>
      </c>
      <c r="J20524" t="s">
        <v>751</v>
      </c>
      <c r="K20524">
        <v>-13818.07</v>
      </c>
      <c r="L20524" t="s">
        <v>751</v>
      </c>
      <c r="M20524" t="s">
        <v>751</v>
      </c>
      <c r="N20524">
        <v>0</v>
      </c>
      <c r="O20524" t="s">
        <v>751</v>
      </c>
      <c r="P20524" t="s">
        <v>751</v>
      </c>
      <c r="Q20524" t="s">
        <v>751</v>
      </c>
      <c r="R20524" t="s">
        <v>751</v>
      </c>
      <c r="S20524" t="s">
        <v>758</v>
      </c>
    </row>
    <row r="20525" spans="1:19" x14ac:dyDescent="0.3">
      <c r="A20525" t="s">
        <v>747</v>
      </c>
      <c r="B20525" t="s">
        <v>748</v>
      </c>
      <c r="C20525" t="s">
        <v>754</v>
      </c>
      <c r="D20525" t="s">
        <v>750</v>
      </c>
      <c r="E20525">
        <v>14</v>
      </c>
      <c r="F20525" t="s">
        <v>516</v>
      </c>
      <c r="G20525">
        <v>-565.54</v>
      </c>
      <c r="H20525" t="s">
        <v>751</v>
      </c>
      <c r="I20525">
        <v>-565.54</v>
      </c>
      <c r="J20525" t="s">
        <v>751</v>
      </c>
      <c r="K20525">
        <v>-565.54</v>
      </c>
      <c r="L20525" t="s">
        <v>751</v>
      </c>
      <c r="M20525" t="s">
        <v>751</v>
      </c>
      <c r="N20525">
        <v>-197.41</v>
      </c>
      <c r="O20525" t="s">
        <v>751</v>
      </c>
      <c r="P20525" t="s">
        <v>751</v>
      </c>
      <c r="Q20525" t="s">
        <v>751</v>
      </c>
      <c r="R20525" t="s">
        <v>751</v>
      </c>
      <c r="S20525" t="s">
        <v>758</v>
      </c>
    </row>
    <row r="20526" spans="1:19" x14ac:dyDescent="0.3">
      <c r="A20526" t="s">
        <v>747</v>
      </c>
      <c r="B20526" t="s">
        <v>748</v>
      </c>
      <c r="C20526" t="s">
        <v>749</v>
      </c>
      <c r="D20526" t="s">
        <v>750</v>
      </c>
      <c r="E20526">
        <v>0</v>
      </c>
      <c r="F20526" t="s">
        <v>99</v>
      </c>
      <c r="G20526">
        <v>1010.35</v>
      </c>
      <c r="H20526">
        <v>203.57</v>
      </c>
      <c r="I20526">
        <v>1010.35</v>
      </c>
      <c r="J20526">
        <v>0</v>
      </c>
      <c r="K20526">
        <v>1010.35</v>
      </c>
      <c r="L20526">
        <v>0</v>
      </c>
      <c r="M20526" t="s">
        <v>751</v>
      </c>
      <c r="N20526">
        <v>0</v>
      </c>
      <c r="O20526" t="s">
        <v>751</v>
      </c>
      <c r="P20526" t="s">
        <v>766</v>
      </c>
      <c r="Q20526" t="s">
        <v>768</v>
      </c>
      <c r="R20526" t="s">
        <v>768</v>
      </c>
      <c r="S20526" t="s">
        <v>758</v>
      </c>
    </row>
    <row r="20527" spans="1:19" x14ac:dyDescent="0.3">
      <c r="A20527" t="s">
        <v>747</v>
      </c>
      <c r="B20527" t="s">
        <v>748</v>
      </c>
      <c r="C20527" t="s">
        <v>749</v>
      </c>
      <c r="D20527" t="s">
        <v>750</v>
      </c>
      <c r="E20527">
        <v>4</v>
      </c>
      <c r="F20527" t="s">
        <v>102</v>
      </c>
      <c r="G20527">
        <v>237468.47</v>
      </c>
      <c r="H20527">
        <v>3.33</v>
      </c>
      <c r="I20527">
        <v>237468.47</v>
      </c>
      <c r="J20527">
        <v>17.87</v>
      </c>
      <c r="K20527">
        <v>237468.47</v>
      </c>
      <c r="L20527">
        <v>148.58000000000001</v>
      </c>
      <c r="M20527" t="s">
        <v>751</v>
      </c>
      <c r="N20527">
        <v>0</v>
      </c>
      <c r="O20527">
        <v>949873.88</v>
      </c>
      <c r="P20527" t="s">
        <v>766</v>
      </c>
      <c r="Q20527" t="s">
        <v>766</v>
      </c>
      <c r="R20527" t="s">
        <v>768</v>
      </c>
      <c r="S20527" t="s">
        <v>758</v>
      </c>
    </row>
    <row r="20528" spans="1:19" x14ac:dyDescent="0.3">
      <c r="A20528" t="s">
        <v>747</v>
      </c>
      <c r="B20528" t="s">
        <v>748</v>
      </c>
      <c r="C20528" t="s">
        <v>749</v>
      </c>
      <c r="D20528" t="s">
        <v>750</v>
      </c>
      <c r="E20528">
        <v>5</v>
      </c>
      <c r="F20528" t="s">
        <v>29</v>
      </c>
      <c r="G20528">
        <v>567.30999999999995</v>
      </c>
      <c r="H20528">
        <v>0.38</v>
      </c>
      <c r="I20528">
        <v>567.30999999999995</v>
      </c>
      <c r="J20528">
        <v>0.03</v>
      </c>
      <c r="K20528">
        <v>567.30999999999995</v>
      </c>
      <c r="L20528">
        <v>0.16</v>
      </c>
      <c r="M20528" t="s">
        <v>751</v>
      </c>
      <c r="N20528">
        <v>0</v>
      </c>
      <c r="O20528">
        <v>2836.55</v>
      </c>
      <c r="P20528" t="s">
        <v>768</v>
      </c>
      <c r="Q20528" t="s">
        <v>768</v>
      </c>
      <c r="R20528" t="s">
        <v>768</v>
      </c>
      <c r="S20528" t="s">
        <v>758</v>
      </c>
    </row>
    <row r="20529" spans="1:19" x14ac:dyDescent="0.3">
      <c r="A20529" t="s">
        <v>747</v>
      </c>
      <c r="B20529" t="s">
        <v>748</v>
      </c>
      <c r="C20529" t="s">
        <v>749</v>
      </c>
      <c r="D20529" t="s">
        <v>750</v>
      </c>
      <c r="E20529">
        <v>4</v>
      </c>
      <c r="F20529" t="s">
        <v>296</v>
      </c>
      <c r="G20529">
        <v>164452.18</v>
      </c>
      <c r="H20529">
        <v>11.18</v>
      </c>
      <c r="I20529">
        <v>164452.18</v>
      </c>
      <c r="J20529">
        <v>6.08</v>
      </c>
      <c r="K20529">
        <v>164452.18</v>
      </c>
      <c r="L20529">
        <v>99.54</v>
      </c>
      <c r="M20529" t="s">
        <v>751</v>
      </c>
      <c r="N20529">
        <v>0</v>
      </c>
      <c r="O20529">
        <v>657808.72</v>
      </c>
      <c r="P20529" t="s">
        <v>766</v>
      </c>
      <c r="Q20529" t="s">
        <v>766</v>
      </c>
      <c r="R20529" t="s">
        <v>766</v>
      </c>
      <c r="S20529" t="s">
        <v>758</v>
      </c>
    </row>
    <row r="20530" spans="1:19" x14ac:dyDescent="0.3">
      <c r="A20530" t="s">
        <v>753</v>
      </c>
      <c r="B20530" t="s">
        <v>748</v>
      </c>
      <c r="C20530" t="s">
        <v>749</v>
      </c>
      <c r="D20530" t="s">
        <v>750</v>
      </c>
      <c r="E20530">
        <v>-4</v>
      </c>
      <c r="F20530" t="s">
        <v>426</v>
      </c>
      <c r="G20530">
        <v>386.25</v>
      </c>
      <c r="H20530">
        <v>0.02</v>
      </c>
      <c r="I20530">
        <v>386.25</v>
      </c>
      <c r="J20530">
        <v>0.1</v>
      </c>
      <c r="K20530">
        <v>386.25</v>
      </c>
      <c r="L20530">
        <v>0.01</v>
      </c>
      <c r="M20530" t="s">
        <v>751</v>
      </c>
      <c r="N20530">
        <v>0</v>
      </c>
      <c r="O20530" t="s">
        <v>751</v>
      </c>
      <c r="P20530" t="s">
        <v>766</v>
      </c>
      <c r="Q20530" t="s">
        <v>766</v>
      </c>
      <c r="R20530" t="s">
        <v>768</v>
      </c>
      <c r="S20530" t="s">
        <v>758</v>
      </c>
    </row>
    <row r="20531" spans="1:19" x14ac:dyDescent="0.3">
      <c r="A20531" t="s">
        <v>747</v>
      </c>
      <c r="B20531" t="s">
        <v>748</v>
      </c>
      <c r="C20531" t="s">
        <v>749</v>
      </c>
      <c r="D20531" t="s">
        <v>750</v>
      </c>
      <c r="E20531">
        <v>-1</v>
      </c>
      <c r="F20531" t="s">
        <v>380</v>
      </c>
      <c r="G20531">
        <v>915467.1</v>
      </c>
      <c r="H20531">
        <v>459.64</v>
      </c>
      <c r="I20531">
        <v>915467.1</v>
      </c>
      <c r="J20531">
        <v>35.21</v>
      </c>
      <c r="K20531">
        <v>915467.1</v>
      </c>
      <c r="L20531">
        <v>185.72</v>
      </c>
      <c r="M20531" t="s">
        <v>751</v>
      </c>
      <c r="N20531">
        <v>0</v>
      </c>
      <c r="O20531" t="s">
        <v>751</v>
      </c>
      <c r="P20531" t="s">
        <v>766</v>
      </c>
      <c r="Q20531" t="s">
        <v>766</v>
      </c>
      <c r="R20531" t="s">
        <v>766</v>
      </c>
      <c r="S20531" t="s">
        <v>758</v>
      </c>
    </row>
    <row r="20532" spans="1:19" x14ac:dyDescent="0.3">
      <c r="A20532" t="s">
        <v>747</v>
      </c>
      <c r="B20532" t="s">
        <v>748</v>
      </c>
      <c r="C20532" t="s">
        <v>754</v>
      </c>
      <c r="D20532" t="s">
        <v>750</v>
      </c>
      <c r="E20532">
        <v>13</v>
      </c>
      <c r="F20532" t="s">
        <v>218</v>
      </c>
      <c r="G20532">
        <v>-615.86</v>
      </c>
      <c r="H20532" t="s">
        <v>751</v>
      </c>
      <c r="I20532">
        <v>-615.86</v>
      </c>
      <c r="J20532" t="s">
        <v>751</v>
      </c>
      <c r="K20532">
        <v>-615.86</v>
      </c>
      <c r="L20532" t="s">
        <v>751</v>
      </c>
      <c r="M20532" t="s">
        <v>751</v>
      </c>
      <c r="N20532">
        <v>0</v>
      </c>
      <c r="O20532" t="s">
        <v>751</v>
      </c>
      <c r="P20532" t="s">
        <v>751</v>
      </c>
      <c r="Q20532" t="s">
        <v>751</v>
      </c>
      <c r="R20532" t="s">
        <v>751</v>
      </c>
      <c r="S20532" t="s">
        <v>758</v>
      </c>
    </row>
    <row r="20533" spans="1:19" x14ac:dyDescent="0.3">
      <c r="A20533" t="s">
        <v>753</v>
      </c>
      <c r="B20533" t="s">
        <v>748</v>
      </c>
      <c r="C20533" t="s">
        <v>754</v>
      </c>
      <c r="D20533" t="s">
        <v>750</v>
      </c>
      <c r="E20533">
        <v>3</v>
      </c>
      <c r="F20533" t="s">
        <v>130</v>
      </c>
      <c r="G20533">
        <v>-30328.35</v>
      </c>
      <c r="H20533" t="s">
        <v>751</v>
      </c>
      <c r="I20533">
        <v>-30328.35</v>
      </c>
      <c r="J20533" t="s">
        <v>751</v>
      </c>
      <c r="K20533">
        <v>-30328.35</v>
      </c>
      <c r="L20533" t="s">
        <v>751</v>
      </c>
      <c r="M20533" t="s">
        <v>751</v>
      </c>
      <c r="N20533">
        <v>-489.97</v>
      </c>
      <c r="O20533" t="s">
        <v>751</v>
      </c>
      <c r="P20533" t="s">
        <v>751</v>
      </c>
      <c r="Q20533" t="s">
        <v>751</v>
      </c>
      <c r="R20533" t="s">
        <v>751</v>
      </c>
      <c r="S20533" t="s">
        <v>758</v>
      </c>
    </row>
    <row r="20534" spans="1:19" x14ac:dyDescent="0.3">
      <c r="A20534" t="s">
        <v>752</v>
      </c>
      <c r="B20534" t="s">
        <v>748</v>
      </c>
      <c r="C20534" t="s">
        <v>749</v>
      </c>
      <c r="D20534" t="s">
        <v>750</v>
      </c>
      <c r="E20534">
        <v>-4</v>
      </c>
      <c r="F20534" t="s">
        <v>100</v>
      </c>
      <c r="G20534">
        <v>15989.1</v>
      </c>
      <c r="H20534">
        <v>0.68</v>
      </c>
      <c r="I20534">
        <v>15989.1</v>
      </c>
      <c r="J20534">
        <v>0.32</v>
      </c>
      <c r="K20534">
        <v>15989.1</v>
      </c>
      <c r="L20534">
        <v>3.09</v>
      </c>
      <c r="M20534" t="s">
        <v>751</v>
      </c>
      <c r="N20534">
        <v>0</v>
      </c>
      <c r="O20534" t="s">
        <v>751</v>
      </c>
      <c r="P20534" t="s">
        <v>766</v>
      </c>
      <c r="Q20534" t="s">
        <v>766</v>
      </c>
      <c r="R20534" t="s">
        <v>766</v>
      </c>
      <c r="S20534" t="s">
        <v>758</v>
      </c>
    </row>
    <row r="20535" spans="1:19" x14ac:dyDescent="0.3">
      <c r="A20535" t="s">
        <v>752</v>
      </c>
      <c r="B20535" t="s">
        <v>748</v>
      </c>
      <c r="C20535" t="s">
        <v>749</v>
      </c>
      <c r="D20535" t="s">
        <v>750</v>
      </c>
      <c r="E20535">
        <v>4</v>
      </c>
      <c r="F20535" t="s">
        <v>356</v>
      </c>
      <c r="G20535">
        <v>325277.67</v>
      </c>
      <c r="H20535">
        <v>0.59</v>
      </c>
      <c r="I20535">
        <v>325277.67</v>
      </c>
      <c r="J20535">
        <v>0.27</v>
      </c>
      <c r="K20535">
        <v>325277.67</v>
      </c>
      <c r="L20535">
        <v>3.31</v>
      </c>
      <c r="M20535" t="s">
        <v>751</v>
      </c>
      <c r="N20535">
        <v>0</v>
      </c>
      <c r="O20535">
        <v>1301110.68</v>
      </c>
      <c r="P20535" t="s">
        <v>766</v>
      </c>
      <c r="Q20535" t="s">
        <v>766</v>
      </c>
      <c r="R20535" t="s">
        <v>766</v>
      </c>
      <c r="S20535" t="s">
        <v>758</v>
      </c>
    </row>
    <row r="20536" spans="1:19" x14ac:dyDescent="0.3">
      <c r="A20536" t="s">
        <v>747</v>
      </c>
      <c r="B20536" t="s">
        <v>748</v>
      </c>
      <c r="C20536" t="s">
        <v>754</v>
      </c>
      <c r="D20536" t="s">
        <v>750</v>
      </c>
      <c r="E20536">
        <v>5</v>
      </c>
      <c r="F20536" t="s">
        <v>51</v>
      </c>
      <c r="G20536">
        <v>-309.19</v>
      </c>
      <c r="H20536" t="s">
        <v>751</v>
      </c>
      <c r="I20536">
        <v>-309.19</v>
      </c>
      <c r="J20536" t="s">
        <v>751</v>
      </c>
      <c r="K20536">
        <v>-309.19</v>
      </c>
      <c r="L20536" t="s">
        <v>751</v>
      </c>
      <c r="M20536" t="s">
        <v>751</v>
      </c>
      <c r="N20536">
        <v>0</v>
      </c>
      <c r="O20536" t="s">
        <v>751</v>
      </c>
      <c r="P20536" t="s">
        <v>751</v>
      </c>
      <c r="Q20536" t="s">
        <v>751</v>
      </c>
      <c r="R20536" t="s">
        <v>751</v>
      </c>
      <c r="S20536" t="s">
        <v>758</v>
      </c>
    </row>
    <row r="20537" spans="1:19" x14ac:dyDescent="0.3">
      <c r="A20537" t="s">
        <v>753</v>
      </c>
      <c r="B20537" t="s">
        <v>748</v>
      </c>
      <c r="C20537" t="s">
        <v>754</v>
      </c>
      <c r="D20537" t="s">
        <v>750</v>
      </c>
      <c r="E20537">
        <v>2</v>
      </c>
      <c r="F20537" t="s">
        <v>260</v>
      </c>
      <c r="G20537">
        <v>-1768.26</v>
      </c>
      <c r="H20537" t="s">
        <v>751</v>
      </c>
      <c r="I20537">
        <v>-1768.26</v>
      </c>
      <c r="J20537" t="s">
        <v>751</v>
      </c>
      <c r="K20537">
        <v>-1768.26</v>
      </c>
      <c r="L20537" t="s">
        <v>751</v>
      </c>
      <c r="M20537" t="s">
        <v>751</v>
      </c>
      <c r="N20537">
        <v>0</v>
      </c>
      <c r="O20537" t="s">
        <v>751</v>
      </c>
      <c r="P20537" t="s">
        <v>751</v>
      </c>
      <c r="Q20537" t="s">
        <v>751</v>
      </c>
      <c r="R20537" t="s">
        <v>751</v>
      </c>
      <c r="S20537" t="s">
        <v>758</v>
      </c>
    </row>
    <row r="20538" spans="1:19" x14ac:dyDescent="0.3">
      <c r="A20538" t="s">
        <v>747</v>
      </c>
      <c r="B20538" t="s">
        <v>748</v>
      </c>
      <c r="C20538" t="s">
        <v>754</v>
      </c>
      <c r="D20538" t="s">
        <v>750</v>
      </c>
      <c r="E20538">
        <v>0</v>
      </c>
      <c r="F20538" t="s">
        <v>300</v>
      </c>
      <c r="G20538">
        <v>-18477.759999999998</v>
      </c>
      <c r="H20538" t="s">
        <v>751</v>
      </c>
      <c r="I20538">
        <v>-18477.759999999998</v>
      </c>
      <c r="J20538" t="s">
        <v>751</v>
      </c>
      <c r="K20538">
        <v>-18477.759999999998</v>
      </c>
      <c r="L20538" t="s">
        <v>751</v>
      </c>
      <c r="M20538" t="s">
        <v>751</v>
      </c>
      <c r="N20538">
        <v>0</v>
      </c>
      <c r="O20538" t="s">
        <v>751</v>
      </c>
      <c r="P20538" t="s">
        <v>751</v>
      </c>
      <c r="Q20538" t="s">
        <v>751</v>
      </c>
      <c r="R20538" t="s">
        <v>751</v>
      </c>
      <c r="S20538" t="s">
        <v>758</v>
      </c>
    </row>
    <row r="20539" spans="1:19" x14ac:dyDescent="0.3">
      <c r="A20539" t="s">
        <v>747</v>
      </c>
      <c r="B20539" t="s">
        <v>748</v>
      </c>
      <c r="C20539" t="s">
        <v>749</v>
      </c>
      <c r="D20539" t="s">
        <v>750</v>
      </c>
      <c r="E20539">
        <v>-1</v>
      </c>
      <c r="F20539" t="s">
        <v>755</v>
      </c>
      <c r="G20539">
        <v>1377.77</v>
      </c>
      <c r="H20539">
        <v>0.02</v>
      </c>
      <c r="I20539">
        <v>1377.77</v>
      </c>
      <c r="J20539">
        <v>0.01</v>
      </c>
      <c r="K20539">
        <v>1377.77</v>
      </c>
      <c r="L20539">
        <v>0.13</v>
      </c>
      <c r="M20539" t="s">
        <v>751</v>
      </c>
      <c r="N20539">
        <v>0</v>
      </c>
      <c r="O20539" t="s">
        <v>751</v>
      </c>
      <c r="P20539" t="s">
        <v>766</v>
      </c>
      <c r="Q20539" t="s">
        <v>766</v>
      </c>
      <c r="R20539" t="s">
        <v>766</v>
      </c>
      <c r="S20539" t="s">
        <v>758</v>
      </c>
    </row>
    <row r="20540" spans="1:19" x14ac:dyDescent="0.3">
      <c r="A20540" t="s">
        <v>747</v>
      </c>
      <c r="B20540" t="s">
        <v>748</v>
      </c>
      <c r="C20540" t="s">
        <v>754</v>
      </c>
      <c r="D20540" t="s">
        <v>750</v>
      </c>
      <c r="E20540">
        <v>2</v>
      </c>
      <c r="F20540" t="s">
        <v>345</v>
      </c>
      <c r="G20540">
        <v>-104.72</v>
      </c>
      <c r="H20540" t="s">
        <v>751</v>
      </c>
      <c r="I20540">
        <v>-104.72</v>
      </c>
      <c r="J20540" t="s">
        <v>751</v>
      </c>
      <c r="K20540">
        <v>-104.72</v>
      </c>
      <c r="L20540" t="s">
        <v>751</v>
      </c>
      <c r="M20540" t="s">
        <v>751</v>
      </c>
      <c r="N20540">
        <v>0</v>
      </c>
      <c r="O20540" t="s">
        <v>751</v>
      </c>
      <c r="P20540" t="s">
        <v>751</v>
      </c>
      <c r="Q20540" t="s">
        <v>751</v>
      </c>
      <c r="R20540" t="s">
        <v>751</v>
      </c>
      <c r="S20540" t="s">
        <v>758</v>
      </c>
    </row>
    <row r="20541" spans="1:19" x14ac:dyDescent="0.3">
      <c r="A20541" t="s">
        <v>753</v>
      </c>
      <c r="B20541" t="s">
        <v>748</v>
      </c>
      <c r="C20541" t="s">
        <v>754</v>
      </c>
      <c r="D20541" t="s">
        <v>750</v>
      </c>
      <c r="E20541">
        <v>4</v>
      </c>
      <c r="F20541" t="s">
        <v>87</v>
      </c>
      <c r="G20541">
        <v>-1612.84</v>
      </c>
      <c r="H20541" t="s">
        <v>751</v>
      </c>
      <c r="I20541">
        <v>-1612.84</v>
      </c>
      <c r="J20541" t="s">
        <v>751</v>
      </c>
      <c r="K20541">
        <v>-1612.84</v>
      </c>
      <c r="L20541" t="s">
        <v>751</v>
      </c>
      <c r="M20541" t="s">
        <v>751</v>
      </c>
      <c r="N20541">
        <v>0</v>
      </c>
      <c r="O20541" t="s">
        <v>751</v>
      </c>
      <c r="P20541" t="s">
        <v>751</v>
      </c>
      <c r="Q20541" t="s">
        <v>751</v>
      </c>
      <c r="R20541" t="s">
        <v>751</v>
      </c>
      <c r="S20541" t="s">
        <v>758</v>
      </c>
    </row>
    <row r="20542" spans="1:19" x14ac:dyDescent="0.3">
      <c r="A20542" t="s">
        <v>752</v>
      </c>
      <c r="B20542" t="s">
        <v>748</v>
      </c>
      <c r="C20542" t="s">
        <v>749</v>
      </c>
      <c r="D20542" t="s">
        <v>750</v>
      </c>
      <c r="E20542">
        <v>7</v>
      </c>
      <c r="F20542" t="s">
        <v>111</v>
      </c>
      <c r="G20542">
        <v>64440.11</v>
      </c>
      <c r="H20542" t="s">
        <v>751</v>
      </c>
      <c r="I20542">
        <v>64440.11</v>
      </c>
      <c r="J20542" t="s">
        <v>751</v>
      </c>
      <c r="K20542">
        <v>64440.11</v>
      </c>
      <c r="L20542">
        <v>3.63</v>
      </c>
      <c r="M20542" t="s">
        <v>751</v>
      </c>
      <c r="N20542">
        <v>0</v>
      </c>
      <c r="O20542">
        <v>451080.77</v>
      </c>
      <c r="P20542" t="s">
        <v>766</v>
      </c>
      <c r="Q20542" t="s">
        <v>766</v>
      </c>
      <c r="R20542" t="s">
        <v>768</v>
      </c>
      <c r="S20542" t="s">
        <v>758</v>
      </c>
    </row>
    <row r="20543" spans="1:19" x14ac:dyDescent="0.3">
      <c r="A20543" t="s">
        <v>747</v>
      </c>
      <c r="B20543" t="s">
        <v>748</v>
      </c>
      <c r="C20543" t="s">
        <v>749</v>
      </c>
      <c r="D20543" t="s">
        <v>750</v>
      </c>
      <c r="E20543">
        <v>1</v>
      </c>
      <c r="F20543" t="s">
        <v>448</v>
      </c>
      <c r="G20543">
        <v>12946.93</v>
      </c>
      <c r="H20543">
        <v>2.76</v>
      </c>
      <c r="I20543">
        <v>12946.93</v>
      </c>
      <c r="J20543">
        <v>348.86</v>
      </c>
      <c r="K20543">
        <v>12946.93</v>
      </c>
      <c r="L20543">
        <v>5.05</v>
      </c>
      <c r="M20543" t="s">
        <v>751</v>
      </c>
      <c r="N20543">
        <v>0</v>
      </c>
      <c r="O20543">
        <v>12946.93</v>
      </c>
      <c r="P20543" t="s">
        <v>768</v>
      </c>
      <c r="Q20543" t="s">
        <v>766</v>
      </c>
      <c r="R20543" t="s">
        <v>768</v>
      </c>
      <c r="S20543" t="s">
        <v>758</v>
      </c>
    </row>
    <row r="20544" spans="1:19" x14ac:dyDescent="0.3">
      <c r="A20544" t="s">
        <v>752</v>
      </c>
      <c r="B20544" t="s">
        <v>748</v>
      </c>
      <c r="C20544" t="s">
        <v>754</v>
      </c>
      <c r="D20544" t="s">
        <v>750</v>
      </c>
      <c r="E20544">
        <v>-4</v>
      </c>
      <c r="F20544" t="s">
        <v>347</v>
      </c>
      <c r="G20544">
        <v>-228101.27</v>
      </c>
      <c r="H20544" t="s">
        <v>751</v>
      </c>
      <c r="I20544">
        <v>-228101.27</v>
      </c>
      <c r="J20544" t="s">
        <v>751</v>
      </c>
      <c r="K20544">
        <v>-228101.27</v>
      </c>
      <c r="L20544" t="s">
        <v>751</v>
      </c>
      <c r="M20544" t="s">
        <v>751</v>
      </c>
      <c r="N20544">
        <v>0</v>
      </c>
      <c r="O20544" t="s">
        <v>751</v>
      </c>
      <c r="P20544" t="s">
        <v>751</v>
      </c>
      <c r="Q20544" t="s">
        <v>751</v>
      </c>
      <c r="R20544" t="s">
        <v>751</v>
      </c>
      <c r="S20544" t="s">
        <v>758</v>
      </c>
    </row>
    <row r="20545" spans="1:19" x14ac:dyDescent="0.3">
      <c r="A20545" t="s">
        <v>753</v>
      </c>
      <c r="B20545" t="s">
        <v>748</v>
      </c>
      <c r="C20545" t="s">
        <v>754</v>
      </c>
      <c r="D20545" t="s">
        <v>750</v>
      </c>
      <c r="E20545">
        <v>4</v>
      </c>
      <c r="F20545" t="s">
        <v>94</v>
      </c>
      <c r="G20545">
        <v>-1302.51</v>
      </c>
      <c r="H20545" t="s">
        <v>751</v>
      </c>
      <c r="I20545">
        <v>-1302.51</v>
      </c>
      <c r="J20545" t="s">
        <v>751</v>
      </c>
      <c r="K20545">
        <v>-1302.51</v>
      </c>
      <c r="L20545" t="s">
        <v>751</v>
      </c>
      <c r="M20545" t="s">
        <v>751</v>
      </c>
      <c r="N20545">
        <v>0</v>
      </c>
      <c r="O20545" t="s">
        <v>751</v>
      </c>
      <c r="P20545" t="s">
        <v>751</v>
      </c>
      <c r="Q20545" t="s">
        <v>751</v>
      </c>
      <c r="R20545" t="s">
        <v>751</v>
      </c>
      <c r="S20545" t="s">
        <v>758</v>
      </c>
    </row>
    <row r="20546" spans="1:19" x14ac:dyDescent="0.3">
      <c r="A20546" t="s">
        <v>747</v>
      </c>
      <c r="B20546" t="s">
        <v>748</v>
      </c>
      <c r="C20546" t="s">
        <v>749</v>
      </c>
      <c r="D20546" t="s">
        <v>750</v>
      </c>
      <c r="E20546">
        <v>2</v>
      </c>
      <c r="F20546" t="s">
        <v>64</v>
      </c>
      <c r="G20546">
        <v>557904.15</v>
      </c>
      <c r="H20546">
        <v>10.53</v>
      </c>
      <c r="I20546">
        <v>557904.15</v>
      </c>
      <c r="J20546">
        <v>4.84</v>
      </c>
      <c r="K20546">
        <v>557904.15</v>
      </c>
      <c r="L20546">
        <v>142.25</v>
      </c>
      <c r="M20546" t="s">
        <v>751</v>
      </c>
      <c r="N20546">
        <v>0</v>
      </c>
      <c r="O20546">
        <v>1115808.3</v>
      </c>
      <c r="P20546" t="s">
        <v>766</v>
      </c>
      <c r="Q20546" t="s">
        <v>766</v>
      </c>
      <c r="R20546" t="s">
        <v>766</v>
      </c>
      <c r="S20546" t="s">
        <v>758</v>
      </c>
    </row>
    <row r="20547" spans="1:19" x14ac:dyDescent="0.3">
      <c r="A20547" t="s">
        <v>752</v>
      </c>
      <c r="B20547" t="s">
        <v>748</v>
      </c>
      <c r="C20547" t="s">
        <v>754</v>
      </c>
      <c r="D20547" t="s">
        <v>750</v>
      </c>
      <c r="E20547">
        <v>-1</v>
      </c>
      <c r="F20547" t="s">
        <v>405</v>
      </c>
      <c r="G20547">
        <v>-6404.87</v>
      </c>
      <c r="H20547" t="s">
        <v>751</v>
      </c>
      <c r="I20547">
        <v>-6404.87</v>
      </c>
      <c r="J20547" t="s">
        <v>751</v>
      </c>
      <c r="K20547">
        <v>-6404.87</v>
      </c>
      <c r="L20547" t="s">
        <v>751</v>
      </c>
      <c r="M20547" t="s">
        <v>751</v>
      </c>
      <c r="N20547">
        <v>0</v>
      </c>
      <c r="O20547" t="s">
        <v>751</v>
      </c>
      <c r="P20547" t="s">
        <v>751</v>
      </c>
      <c r="Q20547" t="s">
        <v>751</v>
      </c>
      <c r="R20547" t="s">
        <v>751</v>
      </c>
      <c r="S20547" t="s">
        <v>758</v>
      </c>
    </row>
    <row r="20548" spans="1:19" x14ac:dyDescent="0.3">
      <c r="A20548" t="s">
        <v>753</v>
      </c>
      <c r="B20548" t="s">
        <v>748</v>
      </c>
      <c r="C20548" t="s">
        <v>749</v>
      </c>
      <c r="D20548" t="s">
        <v>750</v>
      </c>
      <c r="E20548">
        <v>15</v>
      </c>
      <c r="F20548" t="s">
        <v>541</v>
      </c>
      <c r="G20548">
        <v>256912.99</v>
      </c>
      <c r="H20548" t="s">
        <v>751</v>
      </c>
      <c r="I20548">
        <v>256912.99</v>
      </c>
      <c r="J20548" t="s">
        <v>751</v>
      </c>
      <c r="K20548">
        <v>256912.99</v>
      </c>
      <c r="L20548">
        <v>73.209999999999994</v>
      </c>
      <c r="M20548" t="s">
        <v>751</v>
      </c>
      <c r="N20548">
        <v>0</v>
      </c>
      <c r="O20548">
        <v>3853694.85</v>
      </c>
      <c r="P20548" t="s">
        <v>766</v>
      </c>
      <c r="Q20548" t="s">
        <v>766</v>
      </c>
      <c r="R20548" t="s">
        <v>768</v>
      </c>
      <c r="S20548" t="s">
        <v>758</v>
      </c>
    </row>
    <row r="20549" spans="1:19" x14ac:dyDescent="0.3">
      <c r="A20549" t="s">
        <v>753</v>
      </c>
      <c r="B20549" t="s">
        <v>748</v>
      </c>
      <c r="C20549" t="s">
        <v>749</v>
      </c>
      <c r="D20549" t="s">
        <v>750</v>
      </c>
      <c r="E20549">
        <v>3</v>
      </c>
      <c r="F20549" t="s">
        <v>133</v>
      </c>
      <c r="G20549">
        <v>30086.35</v>
      </c>
      <c r="H20549">
        <v>1818.91</v>
      </c>
      <c r="I20549">
        <v>30086.35</v>
      </c>
      <c r="J20549">
        <v>0.08</v>
      </c>
      <c r="K20549">
        <v>30086.35</v>
      </c>
      <c r="L20549">
        <v>0.96</v>
      </c>
      <c r="M20549" t="s">
        <v>751</v>
      </c>
      <c r="N20549">
        <v>0</v>
      </c>
      <c r="O20549">
        <v>90259.049999999988</v>
      </c>
      <c r="P20549" t="s">
        <v>766</v>
      </c>
      <c r="Q20549" t="s">
        <v>768</v>
      </c>
      <c r="R20549" t="s">
        <v>768</v>
      </c>
      <c r="S20549" t="s">
        <v>758</v>
      </c>
    </row>
    <row r="20550" spans="1:19" x14ac:dyDescent="0.3">
      <c r="A20550" t="s">
        <v>747</v>
      </c>
      <c r="B20550" t="s">
        <v>748</v>
      </c>
      <c r="C20550" t="s">
        <v>749</v>
      </c>
      <c r="D20550" t="s">
        <v>750</v>
      </c>
      <c r="E20550">
        <v>-1</v>
      </c>
      <c r="F20550" t="s">
        <v>452</v>
      </c>
      <c r="G20550">
        <v>64074.85</v>
      </c>
      <c r="H20550">
        <v>4.76</v>
      </c>
      <c r="I20550">
        <v>64074.85</v>
      </c>
      <c r="J20550">
        <v>2.14</v>
      </c>
      <c r="K20550">
        <v>64074.85</v>
      </c>
      <c r="L20550">
        <v>26.67</v>
      </c>
      <c r="M20550" t="s">
        <v>751</v>
      </c>
      <c r="N20550">
        <v>0</v>
      </c>
      <c r="O20550" t="s">
        <v>751</v>
      </c>
      <c r="P20550" t="s">
        <v>766</v>
      </c>
      <c r="Q20550" t="s">
        <v>766</v>
      </c>
      <c r="R20550" t="s">
        <v>766</v>
      </c>
      <c r="S20550" t="s">
        <v>758</v>
      </c>
    </row>
    <row r="20551" spans="1:19" x14ac:dyDescent="0.3">
      <c r="A20551" t="s">
        <v>747</v>
      </c>
      <c r="B20551" t="s">
        <v>748</v>
      </c>
      <c r="C20551" t="s">
        <v>749</v>
      </c>
      <c r="D20551" t="s">
        <v>750</v>
      </c>
      <c r="E20551">
        <v>3</v>
      </c>
      <c r="F20551" t="s">
        <v>236</v>
      </c>
      <c r="G20551">
        <v>28622.92</v>
      </c>
      <c r="H20551">
        <v>1.67</v>
      </c>
      <c r="I20551">
        <v>28622.92</v>
      </c>
      <c r="J20551">
        <v>8.94</v>
      </c>
      <c r="K20551">
        <v>28622.92</v>
      </c>
      <c r="L20551">
        <v>1.68</v>
      </c>
      <c r="M20551" t="s">
        <v>751</v>
      </c>
      <c r="N20551">
        <v>0</v>
      </c>
      <c r="O20551">
        <v>85868.76</v>
      </c>
      <c r="P20551" t="s">
        <v>766</v>
      </c>
      <c r="Q20551" t="s">
        <v>766</v>
      </c>
      <c r="R20551" t="s">
        <v>768</v>
      </c>
      <c r="S20551" t="s">
        <v>758</v>
      </c>
    </row>
    <row r="20552" spans="1:19" x14ac:dyDescent="0.3">
      <c r="A20552" t="s">
        <v>747</v>
      </c>
      <c r="B20552" t="s">
        <v>748</v>
      </c>
      <c r="C20552" t="s">
        <v>749</v>
      </c>
      <c r="D20552" t="s">
        <v>750</v>
      </c>
      <c r="E20552">
        <v>1</v>
      </c>
      <c r="F20552" t="s">
        <v>512</v>
      </c>
      <c r="G20552">
        <v>148305.22</v>
      </c>
      <c r="H20552">
        <v>89.5</v>
      </c>
      <c r="I20552">
        <v>148305.22</v>
      </c>
      <c r="J20552">
        <v>6.86</v>
      </c>
      <c r="K20552">
        <v>148305.22</v>
      </c>
      <c r="L20552">
        <v>36.159999999999997</v>
      </c>
      <c r="M20552" t="s">
        <v>751</v>
      </c>
      <c r="N20552">
        <v>0</v>
      </c>
      <c r="O20552">
        <v>148305.22</v>
      </c>
      <c r="P20552" t="s">
        <v>766</v>
      </c>
      <c r="Q20552" t="s">
        <v>766</v>
      </c>
      <c r="R20552" t="s">
        <v>766</v>
      </c>
      <c r="S20552" t="s">
        <v>758</v>
      </c>
    </row>
    <row r="20553" spans="1:19" x14ac:dyDescent="0.3">
      <c r="A20553" t="s">
        <v>753</v>
      </c>
      <c r="B20553" t="s">
        <v>748</v>
      </c>
      <c r="C20553" t="s">
        <v>749</v>
      </c>
      <c r="D20553" t="s">
        <v>750</v>
      </c>
      <c r="E20553">
        <v>8</v>
      </c>
      <c r="F20553" t="s">
        <v>383</v>
      </c>
      <c r="G20553">
        <v>206835.11</v>
      </c>
      <c r="H20553">
        <v>3.01</v>
      </c>
      <c r="I20553">
        <v>206835.11</v>
      </c>
      <c r="J20553">
        <v>16.16</v>
      </c>
      <c r="K20553">
        <v>206835.11</v>
      </c>
      <c r="L20553">
        <v>96.84</v>
      </c>
      <c r="M20553" t="s">
        <v>751</v>
      </c>
      <c r="N20553">
        <v>0</v>
      </c>
      <c r="O20553">
        <v>1654680.88</v>
      </c>
      <c r="P20553" t="s">
        <v>766</v>
      </c>
      <c r="Q20553" t="s">
        <v>766</v>
      </c>
      <c r="R20553" t="s">
        <v>768</v>
      </c>
      <c r="S20553" t="s">
        <v>758</v>
      </c>
    </row>
    <row r="20554" spans="1:19" x14ac:dyDescent="0.3">
      <c r="A20554" t="s">
        <v>753</v>
      </c>
      <c r="B20554" t="s">
        <v>748</v>
      </c>
      <c r="C20554" t="s">
        <v>749</v>
      </c>
      <c r="D20554" t="s">
        <v>750</v>
      </c>
      <c r="E20554">
        <v>4</v>
      </c>
      <c r="F20554" t="s">
        <v>40</v>
      </c>
      <c r="G20554">
        <v>25324.74</v>
      </c>
      <c r="H20554">
        <v>0.51</v>
      </c>
      <c r="I20554">
        <v>25324.74</v>
      </c>
      <c r="J20554">
        <v>741.65</v>
      </c>
      <c r="K20554">
        <v>25324.74</v>
      </c>
      <c r="L20554">
        <v>2.83</v>
      </c>
      <c r="M20554" t="s">
        <v>751</v>
      </c>
      <c r="N20554">
        <v>0</v>
      </c>
      <c r="O20554">
        <v>101298.96</v>
      </c>
      <c r="P20554" t="s">
        <v>768</v>
      </c>
      <c r="Q20554" t="s">
        <v>766</v>
      </c>
      <c r="R20554" t="s">
        <v>768</v>
      </c>
      <c r="S20554" t="s">
        <v>758</v>
      </c>
    </row>
    <row r="20555" spans="1:19" x14ac:dyDescent="0.3">
      <c r="A20555" t="s">
        <v>747</v>
      </c>
      <c r="B20555" t="s">
        <v>748</v>
      </c>
      <c r="C20555" t="s">
        <v>749</v>
      </c>
      <c r="D20555" t="s">
        <v>750</v>
      </c>
      <c r="E20555">
        <v>3</v>
      </c>
      <c r="F20555" t="s">
        <v>142</v>
      </c>
      <c r="G20555">
        <v>52538.61</v>
      </c>
      <c r="H20555">
        <v>5779.77</v>
      </c>
      <c r="I20555">
        <v>52538.61</v>
      </c>
      <c r="J20555">
        <v>3.06</v>
      </c>
      <c r="K20555">
        <v>52538.61</v>
      </c>
      <c r="L20555">
        <v>29.32</v>
      </c>
      <c r="M20555" t="s">
        <v>751</v>
      </c>
      <c r="N20555">
        <v>0</v>
      </c>
      <c r="O20555">
        <v>157615.82999999999</v>
      </c>
      <c r="P20555" t="s">
        <v>766</v>
      </c>
      <c r="Q20555" t="s">
        <v>768</v>
      </c>
      <c r="R20555" t="s">
        <v>768</v>
      </c>
      <c r="S20555" t="s">
        <v>758</v>
      </c>
    </row>
    <row r="20556" spans="1:19" x14ac:dyDescent="0.3">
      <c r="A20556" t="s">
        <v>747</v>
      </c>
      <c r="B20556" t="s">
        <v>748</v>
      </c>
      <c r="C20556" t="s">
        <v>754</v>
      </c>
      <c r="D20556" t="s">
        <v>750</v>
      </c>
      <c r="E20556">
        <v>1</v>
      </c>
      <c r="F20556" t="s">
        <v>106</v>
      </c>
      <c r="G20556">
        <v>-55.08</v>
      </c>
      <c r="H20556" t="s">
        <v>751</v>
      </c>
      <c r="I20556">
        <v>-55.08</v>
      </c>
      <c r="J20556" t="s">
        <v>751</v>
      </c>
      <c r="K20556">
        <v>-55.08</v>
      </c>
      <c r="L20556" t="s">
        <v>751</v>
      </c>
      <c r="M20556" t="s">
        <v>751</v>
      </c>
      <c r="N20556">
        <v>0</v>
      </c>
      <c r="O20556" t="s">
        <v>751</v>
      </c>
      <c r="P20556" t="s">
        <v>751</v>
      </c>
      <c r="Q20556" t="s">
        <v>751</v>
      </c>
      <c r="R20556" t="s">
        <v>751</v>
      </c>
      <c r="S20556" t="s">
        <v>758</v>
      </c>
    </row>
    <row r="20557" spans="1:19" x14ac:dyDescent="0.3">
      <c r="A20557" t="s">
        <v>753</v>
      </c>
      <c r="B20557" t="s">
        <v>748</v>
      </c>
      <c r="C20557" t="s">
        <v>754</v>
      </c>
      <c r="D20557" t="s">
        <v>750</v>
      </c>
      <c r="E20557">
        <v>-1</v>
      </c>
      <c r="F20557" t="s">
        <v>304</v>
      </c>
      <c r="G20557">
        <v>-0.05</v>
      </c>
      <c r="H20557" t="s">
        <v>751</v>
      </c>
      <c r="I20557">
        <v>-0.05</v>
      </c>
      <c r="J20557" t="s">
        <v>751</v>
      </c>
      <c r="K20557">
        <v>-0.05</v>
      </c>
      <c r="L20557" t="s">
        <v>751</v>
      </c>
      <c r="M20557" t="s">
        <v>751</v>
      </c>
      <c r="N20557">
        <v>0</v>
      </c>
      <c r="O20557" t="s">
        <v>751</v>
      </c>
      <c r="P20557" t="s">
        <v>751</v>
      </c>
      <c r="Q20557" t="s">
        <v>751</v>
      </c>
      <c r="R20557" t="s">
        <v>751</v>
      </c>
      <c r="S20557" t="s">
        <v>758</v>
      </c>
    </row>
    <row r="20558" spans="1:19" x14ac:dyDescent="0.3">
      <c r="A20558" t="s">
        <v>753</v>
      </c>
      <c r="B20558" t="s">
        <v>748</v>
      </c>
      <c r="C20558" t="s">
        <v>754</v>
      </c>
      <c r="D20558" t="s">
        <v>750</v>
      </c>
      <c r="E20558">
        <v>7</v>
      </c>
      <c r="F20558" t="s">
        <v>130</v>
      </c>
      <c r="G20558">
        <v>-2821.32</v>
      </c>
      <c r="H20558" t="s">
        <v>751</v>
      </c>
      <c r="I20558">
        <v>-2821.32</v>
      </c>
      <c r="J20558" t="s">
        <v>751</v>
      </c>
      <c r="K20558">
        <v>-2821.32</v>
      </c>
      <c r="L20558" t="s">
        <v>751</v>
      </c>
      <c r="M20558" t="s">
        <v>751</v>
      </c>
      <c r="N20558">
        <v>0</v>
      </c>
      <c r="O20558" t="s">
        <v>751</v>
      </c>
      <c r="P20558" t="s">
        <v>751</v>
      </c>
      <c r="Q20558" t="s">
        <v>751</v>
      </c>
      <c r="R20558" t="s">
        <v>751</v>
      </c>
      <c r="S20558" t="s">
        <v>758</v>
      </c>
    </row>
    <row r="20559" spans="1:19" x14ac:dyDescent="0.3">
      <c r="A20559" t="s">
        <v>753</v>
      </c>
      <c r="B20559" t="s">
        <v>748</v>
      </c>
      <c r="C20559" t="s">
        <v>749</v>
      </c>
      <c r="D20559" t="s">
        <v>750</v>
      </c>
      <c r="E20559">
        <v>4</v>
      </c>
      <c r="F20559" t="s">
        <v>263</v>
      </c>
      <c r="G20559">
        <v>238411.91</v>
      </c>
      <c r="H20559">
        <v>14.96</v>
      </c>
      <c r="I20559">
        <v>238411.91</v>
      </c>
      <c r="J20559">
        <v>6.72</v>
      </c>
      <c r="K20559">
        <v>238411.91</v>
      </c>
      <c r="L20559">
        <v>83.8</v>
      </c>
      <c r="M20559" t="s">
        <v>751</v>
      </c>
      <c r="N20559">
        <v>0</v>
      </c>
      <c r="O20559">
        <v>953647.64</v>
      </c>
      <c r="P20559" t="s">
        <v>766</v>
      </c>
      <c r="Q20559" t="s">
        <v>766</v>
      </c>
      <c r="R20559" t="s">
        <v>766</v>
      </c>
      <c r="S20559" t="s">
        <v>758</v>
      </c>
    </row>
    <row r="20560" spans="1:19" x14ac:dyDescent="0.3">
      <c r="A20560" t="s">
        <v>747</v>
      </c>
      <c r="B20560" t="s">
        <v>748</v>
      </c>
      <c r="C20560" t="s">
        <v>749</v>
      </c>
      <c r="D20560" t="s">
        <v>750</v>
      </c>
      <c r="E20560">
        <v>4</v>
      </c>
      <c r="F20560" t="s">
        <v>507</v>
      </c>
      <c r="G20560">
        <v>28420.35</v>
      </c>
      <c r="H20560">
        <v>1557.64</v>
      </c>
      <c r="I20560">
        <v>28420.35</v>
      </c>
      <c r="J20560">
        <v>0.76</v>
      </c>
      <c r="K20560">
        <v>28420.35</v>
      </c>
      <c r="L20560">
        <v>7.29</v>
      </c>
      <c r="M20560" t="s">
        <v>751</v>
      </c>
      <c r="N20560">
        <v>0</v>
      </c>
      <c r="O20560">
        <v>113681.4</v>
      </c>
      <c r="P20560" t="s">
        <v>766</v>
      </c>
      <c r="Q20560" t="s">
        <v>768</v>
      </c>
      <c r="R20560" t="s">
        <v>768</v>
      </c>
      <c r="S20560" t="s">
        <v>758</v>
      </c>
    </row>
    <row r="20561" spans="1:19" x14ac:dyDescent="0.3">
      <c r="A20561" t="s">
        <v>752</v>
      </c>
      <c r="B20561" t="s">
        <v>748</v>
      </c>
      <c r="C20561" t="s">
        <v>749</v>
      </c>
      <c r="D20561" t="s">
        <v>750</v>
      </c>
      <c r="E20561">
        <v>-4</v>
      </c>
      <c r="F20561" t="s">
        <v>107</v>
      </c>
      <c r="G20561">
        <v>23931.97</v>
      </c>
      <c r="H20561">
        <v>6.11</v>
      </c>
      <c r="I20561">
        <v>23931.97</v>
      </c>
      <c r="J20561">
        <v>4.16</v>
      </c>
      <c r="K20561">
        <v>23931.97</v>
      </c>
      <c r="L20561">
        <v>74.52</v>
      </c>
      <c r="M20561" t="s">
        <v>751</v>
      </c>
      <c r="N20561">
        <v>0</v>
      </c>
      <c r="O20561" t="s">
        <v>751</v>
      </c>
      <c r="P20561" t="s">
        <v>766</v>
      </c>
      <c r="Q20561" t="s">
        <v>766</v>
      </c>
      <c r="R20561" t="s">
        <v>766</v>
      </c>
      <c r="S20561" t="s">
        <v>758</v>
      </c>
    </row>
    <row r="20562" spans="1:19" x14ac:dyDescent="0.3">
      <c r="A20562" t="s">
        <v>753</v>
      </c>
      <c r="B20562" t="s">
        <v>748</v>
      </c>
      <c r="C20562" t="s">
        <v>754</v>
      </c>
      <c r="D20562" t="s">
        <v>750</v>
      </c>
      <c r="E20562">
        <v>0</v>
      </c>
      <c r="F20562" t="s">
        <v>134</v>
      </c>
      <c r="G20562">
        <v>-21608.63</v>
      </c>
      <c r="H20562" t="s">
        <v>751</v>
      </c>
      <c r="I20562">
        <v>-21608.63</v>
      </c>
      <c r="J20562" t="s">
        <v>751</v>
      </c>
      <c r="K20562">
        <v>-21608.63</v>
      </c>
      <c r="L20562" t="s">
        <v>751</v>
      </c>
      <c r="M20562" t="s">
        <v>751</v>
      </c>
      <c r="N20562">
        <v>0</v>
      </c>
      <c r="O20562" t="s">
        <v>751</v>
      </c>
      <c r="P20562" t="s">
        <v>751</v>
      </c>
      <c r="Q20562" t="s">
        <v>751</v>
      </c>
      <c r="R20562" t="s">
        <v>751</v>
      </c>
      <c r="S20562" t="s">
        <v>758</v>
      </c>
    </row>
    <row r="20563" spans="1:19" x14ac:dyDescent="0.3">
      <c r="A20563" t="s">
        <v>747</v>
      </c>
      <c r="B20563" t="s">
        <v>748</v>
      </c>
      <c r="C20563" t="s">
        <v>749</v>
      </c>
      <c r="D20563" t="s">
        <v>750</v>
      </c>
      <c r="E20563">
        <v>2</v>
      </c>
      <c r="F20563" t="s">
        <v>213</v>
      </c>
      <c r="G20563">
        <v>7249.78</v>
      </c>
      <c r="H20563">
        <v>910.96</v>
      </c>
      <c r="I20563">
        <v>7249.78</v>
      </c>
      <c r="J20563">
        <v>0.72</v>
      </c>
      <c r="K20563">
        <v>7249.78</v>
      </c>
      <c r="L20563">
        <v>5.7</v>
      </c>
      <c r="M20563" t="s">
        <v>751</v>
      </c>
      <c r="N20563">
        <v>0</v>
      </c>
      <c r="O20563">
        <v>14499.56</v>
      </c>
      <c r="P20563" t="s">
        <v>766</v>
      </c>
      <c r="Q20563" t="s">
        <v>768</v>
      </c>
      <c r="R20563" t="s">
        <v>768</v>
      </c>
      <c r="S20563" t="s">
        <v>758</v>
      </c>
    </row>
    <row r="20564" spans="1:19" x14ac:dyDescent="0.3">
      <c r="A20564" t="s">
        <v>753</v>
      </c>
      <c r="B20564" t="s">
        <v>748</v>
      </c>
      <c r="C20564" t="s">
        <v>754</v>
      </c>
      <c r="D20564" t="s">
        <v>750</v>
      </c>
      <c r="E20564">
        <v>1</v>
      </c>
      <c r="F20564" t="s">
        <v>295</v>
      </c>
      <c r="G20564">
        <v>-813.4</v>
      </c>
      <c r="H20564" t="s">
        <v>751</v>
      </c>
      <c r="I20564">
        <v>-813.4</v>
      </c>
      <c r="J20564" t="s">
        <v>751</v>
      </c>
      <c r="K20564">
        <v>-813.4</v>
      </c>
      <c r="L20564" t="s">
        <v>751</v>
      </c>
      <c r="M20564" t="s">
        <v>751</v>
      </c>
      <c r="N20564">
        <v>0</v>
      </c>
      <c r="O20564" t="s">
        <v>751</v>
      </c>
      <c r="P20564" t="s">
        <v>751</v>
      </c>
      <c r="Q20564" t="s">
        <v>751</v>
      </c>
      <c r="R20564" t="s">
        <v>751</v>
      </c>
      <c r="S20564" t="s">
        <v>758</v>
      </c>
    </row>
    <row r="20565" spans="1:19" x14ac:dyDescent="0.3">
      <c r="A20565" t="s">
        <v>747</v>
      </c>
      <c r="B20565" t="s">
        <v>748</v>
      </c>
      <c r="C20565" t="s">
        <v>754</v>
      </c>
      <c r="D20565" t="s">
        <v>750</v>
      </c>
      <c r="E20565">
        <v>4</v>
      </c>
      <c r="F20565" t="s">
        <v>29</v>
      </c>
      <c r="G20565">
        <v>-5185.01</v>
      </c>
      <c r="H20565" t="s">
        <v>751</v>
      </c>
      <c r="I20565">
        <v>-5185.01</v>
      </c>
      <c r="J20565" t="s">
        <v>751</v>
      </c>
      <c r="K20565">
        <v>-5185.01</v>
      </c>
      <c r="L20565" t="s">
        <v>751</v>
      </c>
      <c r="M20565" t="s">
        <v>751</v>
      </c>
      <c r="N20565">
        <v>0</v>
      </c>
      <c r="O20565" t="s">
        <v>751</v>
      </c>
      <c r="P20565" t="s">
        <v>751</v>
      </c>
      <c r="Q20565" t="s">
        <v>751</v>
      </c>
      <c r="R20565" t="s">
        <v>751</v>
      </c>
      <c r="S20565" t="s">
        <v>758</v>
      </c>
    </row>
    <row r="20566" spans="1:19" x14ac:dyDescent="0.3">
      <c r="A20566" t="s">
        <v>747</v>
      </c>
      <c r="B20566" t="s">
        <v>748</v>
      </c>
      <c r="C20566" t="s">
        <v>749</v>
      </c>
      <c r="D20566" t="s">
        <v>750</v>
      </c>
      <c r="E20566">
        <v>-1</v>
      </c>
      <c r="F20566" t="s">
        <v>479</v>
      </c>
      <c r="G20566">
        <v>12850.89</v>
      </c>
      <c r="H20566">
        <v>0.03</v>
      </c>
      <c r="I20566">
        <v>12850.89</v>
      </c>
      <c r="J20566">
        <v>0.05</v>
      </c>
      <c r="K20566">
        <v>12850.89</v>
      </c>
      <c r="L20566">
        <v>0.65</v>
      </c>
      <c r="M20566">
        <v>1</v>
      </c>
      <c r="N20566">
        <v>0</v>
      </c>
      <c r="O20566" t="s">
        <v>751</v>
      </c>
      <c r="P20566" t="s">
        <v>767</v>
      </c>
      <c r="Q20566" t="s">
        <v>767</v>
      </c>
      <c r="R20566" t="s">
        <v>766</v>
      </c>
      <c r="S20566" t="s">
        <v>758</v>
      </c>
    </row>
    <row r="20567" spans="1:19" x14ac:dyDescent="0.3">
      <c r="A20567" t="s">
        <v>747</v>
      </c>
      <c r="B20567" t="s">
        <v>748</v>
      </c>
      <c r="C20567" t="s">
        <v>749</v>
      </c>
      <c r="D20567" t="s">
        <v>750</v>
      </c>
      <c r="E20567">
        <v>3</v>
      </c>
      <c r="F20567" t="s">
        <v>395</v>
      </c>
      <c r="G20567">
        <v>201323.43</v>
      </c>
      <c r="H20567">
        <v>52.89</v>
      </c>
      <c r="I20567">
        <v>201323.43</v>
      </c>
      <c r="J20567">
        <v>25.12</v>
      </c>
      <c r="K20567">
        <v>201323.43</v>
      </c>
      <c r="L20567">
        <v>240.59</v>
      </c>
      <c r="M20567" t="s">
        <v>751</v>
      </c>
      <c r="N20567">
        <v>0</v>
      </c>
      <c r="O20567">
        <v>603970.29</v>
      </c>
      <c r="P20567" t="s">
        <v>766</v>
      </c>
      <c r="Q20567" t="s">
        <v>766</v>
      </c>
      <c r="R20567" t="s">
        <v>766</v>
      </c>
      <c r="S20567" t="s">
        <v>758</v>
      </c>
    </row>
    <row r="20568" spans="1:19" x14ac:dyDescent="0.3">
      <c r="A20568" t="s">
        <v>747</v>
      </c>
      <c r="B20568" t="s">
        <v>748</v>
      </c>
      <c r="C20568" t="s">
        <v>754</v>
      </c>
      <c r="D20568" t="s">
        <v>750</v>
      </c>
      <c r="E20568">
        <v>2</v>
      </c>
      <c r="F20568" t="s">
        <v>51</v>
      </c>
      <c r="G20568">
        <v>-6187.16</v>
      </c>
      <c r="H20568" t="s">
        <v>751</v>
      </c>
      <c r="I20568">
        <v>-6187.16</v>
      </c>
      <c r="J20568" t="s">
        <v>751</v>
      </c>
      <c r="K20568">
        <v>-6187.16</v>
      </c>
      <c r="L20568" t="s">
        <v>751</v>
      </c>
      <c r="M20568" t="s">
        <v>751</v>
      </c>
      <c r="N20568">
        <v>-639.64</v>
      </c>
      <c r="O20568" t="s">
        <v>751</v>
      </c>
      <c r="P20568" t="s">
        <v>751</v>
      </c>
      <c r="Q20568" t="s">
        <v>751</v>
      </c>
      <c r="R20568" t="s">
        <v>751</v>
      </c>
      <c r="S20568" t="s">
        <v>758</v>
      </c>
    </row>
    <row r="20569" spans="1:19" x14ac:dyDescent="0.3">
      <c r="A20569" t="s">
        <v>752</v>
      </c>
      <c r="B20569" t="s">
        <v>748</v>
      </c>
      <c r="C20569" t="s">
        <v>749</v>
      </c>
      <c r="D20569" t="s">
        <v>750</v>
      </c>
      <c r="E20569">
        <v>-4</v>
      </c>
      <c r="F20569" t="s">
        <v>487</v>
      </c>
      <c r="G20569">
        <v>51751.33</v>
      </c>
      <c r="H20569">
        <v>7.72</v>
      </c>
      <c r="I20569">
        <v>51751.33</v>
      </c>
      <c r="J20569">
        <v>0.56000000000000005</v>
      </c>
      <c r="K20569">
        <v>51751.33</v>
      </c>
      <c r="L20569">
        <v>12.04</v>
      </c>
      <c r="M20569" t="s">
        <v>751</v>
      </c>
      <c r="N20569">
        <v>0</v>
      </c>
      <c r="O20569" t="s">
        <v>751</v>
      </c>
      <c r="P20569" t="s">
        <v>766</v>
      </c>
      <c r="Q20569" t="s">
        <v>766</v>
      </c>
      <c r="R20569" t="s">
        <v>766</v>
      </c>
      <c r="S20569" t="s">
        <v>758</v>
      </c>
    </row>
    <row r="20570" spans="1:19" x14ac:dyDescent="0.3">
      <c r="A20570" t="s">
        <v>747</v>
      </c>
      <c r="B20570" t="s">
        <v>748</v>
      </c>
      <c r="C20570" t="s">
        <v>749</v>
      </c>
      <c r="D20570" t="s">
        <v>750</v>
      </c>
      <c r="E20570">
        <v>2</v>
      </c>
      <c r="F20570" t="s">
        <v>186</v>
      </c>
      <c r="G20570">
        <v>119291.36</v>
      </c>
      <c r="H20570">
        <v>0.43</v>
      </c>
      <c r="I20570">
        <v>119291.36</v>
      </c>
      <c r="J20570">
        <v>0.19</v>
      </c>
      <c r="K20570">
        <v>119291.36</v>
      </c>
      <c r="L20570">
        <v>2.39</v>
      </c>
      <c r="M20570" t="s">
        <v>751</v>
      </c>
      <c r="N20570">
        <v>0</v>
      </c>
      <c r="O20570">
        <v>238582.72</v>
      </c>
      <c r="P20570" t="s">
        <v>768</v>
      </c>
      <c r="Q20570" t="s">
        <v>768</v>
      </c>
      <c r="R20570" t="s">
        <v>768</v>
      </c>
      <c r="S20570" t="s">
        <v>758</v>
      </c>
    </row>
    <row r="20571" spans="1:19" x14ac:dyDescent="0.3">
      <c r="A20571" t="s">
        <v>747</v>
      </c>
      <c r="B20571" t="s">
        <v>748</v>
      </c>
      <c r="C20571" t="s">
        <v>749</v>
      </c>
      <c r="D20571" t="s">
        <v>750</v>
      </c>
      <c r="E20571">
        <v>5</v>
      </c>
      <c r="F20571" t="s">
        <v>157</v>
      </c>
      <c r="G20571">
        <v>74084.31</v>
      </c>
      <c r="H20571">
        <v>6226.49</v>
      </c>
      <c r="I20571">
        <v>74084.31</v>
      </c>
      <c r="J20571">
        <v>3.23</v>
      </c>
      <c r="K20571">
        <v>74084.31</v>
      </c>
      <c r="L20571">
        <v>40.31</v>
      </c>
      <c r="M20571" t="s">
        <v>751</v>
      </c>
      <c r="N20571">
        <v>0</v>
      </c>
      <c r="O20571">
        <v>370421.55</v>
      </c>
      <c r="P20571" t="s">
        <v>766</v>
      </c>
      <c r="Q20571" t="s">
        <v>768</v>
      </c>
      <c r="R20571" t="s">
        <v>768</v>
      </c>
      <c r="S20571" t="s">
        <v>758</v>
      </c>
    </row>
    <row r="20572" spans="1:19" x14ac:dyDescent="0.3">
      <c r="A20572" t="s">
        <v>747</v>
      </c>
      <c r="B20572" t="s">
        <v>748</v>
      </c>
      <c r="C20572" t="s">
        <v>749</v>
      </c>
      <c r="D20572" t="s">
        <v>750</v>
      </c>
      <c r="E20572">
        <v>4</v>
      </c>
      <c r="F20572" t="s">
        <v>399</v>
      </c>
      <c r="G20572">
        <v>33956.35</v>
      </c>
      <c r="H20572">
        <v>3652</v>
      </c>
      <c r="I20572">
        <v>33956.35</v>
      </c>
      <c r="J20572">
        <v>0.93</v>
      </c>
      <c r="K20572">
        <v>33956.35</v>
      </c>
      <c r="L20572">
        <v>10.17</v>
      </c>
      <c r="M20572" t="s">
        <v>751</v>
      </c>
      <c r="N20572">
        <v>0</v>
      </c>
      <c r="O20572">
        <v>135825.4</v>
      </c>
      <c r="P20572" t="s">
        <v>766</v>
      </c>
      <c r="Q20572" t="s">
        <v>768</v>
      </c>
      <c r="R20572" t="s">
        <v>768</v>
      </c>
      <c r="S20572" t="s">
        <v>758</v>
      </c>
    </row>
    <row r="20573" spans="1:19" x14ac:dyDescent="0.3">
      <c r="A20573" t="s">
        <v>753</v>
      </c>
      <c r="B20573" t="s">
        <v>748</v>
      </c>
      <c r="C20573" t="s">
        <v>754</v>
      </c>
      <c r="D20573" t="s">
        <v>750</v>
      </c>
      <c r="E20573">
        <v>2</v>
      </c>
      <c r="F20573" t="s">
        <v>89</v>
      </c>
      <c r="G20573">
        <v>-14452.83</v>
      </c>
      <c r="H20573" t="s">
        <v>751</v>
      </c>
      <c r="I20573">
        <v>-14452.83</v>
      </c>
      <c r="J20573" t="s">
        <v>751</v>
      </c>
      <c r="K20573">
        <v>-14452.83</v>
      </c>
      <c r="L20573" t="s">
        <v>751</v>
      </c>
      <c r="M20573" t="s">
        <v>751</v>
      </c>
      <c r="N20573">
        <v>0</v>
      </c>
      <c r="O20573" t="s">
        <v>751</v>
      </c>
      <c r="P20573" t="s">
        <v>751</v>
      </c>
      <c r="Q20573" t="s">
        <v>751</v>
      </c>
      <c r="R20573" t="s">
        <v>751</v>
      </c>
      <c r="S20573" t="s">
        <v>758</v>
      </c>
    </row>
    <row r="20574" spans="1:19" x14ac:dyDescent="0.3">
      <c r="A20574" t="s">
        <v>753</v>
      </c>
      <c r="B20574" t="s">
        <v>748</v>
      </c>
      <c r="C20574" t="s">
        <v>749</v>
      </c>
      <c r="D20574" t="s">
        <v>750</v>
      </c>
      <c r="E20574">
        <v>3</v>
      </c>
      <c r="F20574" t="s">
        <v>89</v>
      </c>
      <c r="G20574">
        <v>20902.57</v>
      </c>
      <c r="H20574">
        <v>1142.8499999999999</v>
      </c>
      <c r="I20574">
        <v>20902.57</v>
      </c>
      <c r="J20574">
        <v>0.75</v>
      </c>
      <c r="K20574">
        <v>20902.57</v>
      </c>
      <c r="L20574">
        <v>7.18</v>
      </c>
      <c r="M20574" t="s">
        <v>751</v>
      </c>
      <c r="N20574">
        <v>0</v>
      </c>
      <c r="O20574">
        <v>62707.71</v>
      </c>
      <c r="P20574" t="s">
        <v>766</v>
      </c>
      <c r="Q20574" t="s">
        <v>768</v>
      </c>
      <c r="R20574" t="s">
        <v>768</v>
      </c>
      <c r="S20574" t="s">
        <v>758</v>
      </c>
    </row>
    <row r="20575" spans="1:19" x14ac:dyDescent="0.3">
      <c r="A20575" t="s">
        <v>753</v>
      </c>
      <c r="B20575" t="s">
        <v>748</v>
      </c>
      <c r="C20575" t="s">
        <v>749</v>
      </c>
      <c r="D20575" t="s">
        <v>750</v>
      </c>
      <c r="E20575">
        <v>1</v>
      </c>
      <c r="F20575" t="s">
        <v>408</v>
      </c>
      <c r="G20575">
        <v>318557.40000000002</v>
      </c>
      <c r="H20575">
        <v>24.18</v>
      </c>
      <c r="I20575">
        <v>318557.40000000002</v>
      </c>
      <c r="J20575">
        <v>4.04</v>
      </c>
      <c r="K20575">
        <v>318557.40000000002</v>
      </c>
      <c r="L20575">
        <v>44.24</v>
      </c>
      <c r="M20575" t="s">
        <v>751</v>
      </c>
      <c r="N20575">
        <v>0</v>
      </c>
      <c r="O20575">
        <v>318557.40000000002</v>
      </c>
      <c r="P20575" t="s">
        <v>766</v>
      </c>
      <c r="Q20575" t="s">
        <v>766</v>
      </c>
      <c r="R20575" t="s">
        <v>766</v>
      </c>
      <c r="S20575" t="s">
        <v>758</v>
      </c>
    </row>
    <row r="20576" spans="1:19" x14ac:dyDescent="0.3">
      <c r="A20576" t="s">
        <v>753</v>
      </c>
      <c r="B20576" t="s">
        <v>748</v>
      </c>
      <c r="C20576" t="s">
        <v>749</v>
      </c>
      <c r="D20576" t="s">
        <v>750</v>
      </c>
      <c r="E20576">
        <v>1</v>
      </c>
      <c r="F20576" t="s">
        <v>400</v>
      </c>
      <c r="G20576">
        <v>426360.41</v>
      </c>
      <c r="H20576">
        <v>125.14</v>
      </c>
      <c r="I20576">
        <v>426360.41</v>
      </c>
      <c r="J20576">
        <v>29.61</v>
      </c>
      <c r="K20576">
        <v>426360.41</v>
      </c>
      <c r="L20576">
        <v>407.16</v>
      </c>
      <c r="M20576" t="s">
        <v>751</v>
      </c>
      <c r="N20576">
        <v>0</v>
      </c>
      <c r="O20576">
        <v>426360.41</v>
      </c>
      <c r="P20576" t="s">
        <v>766</v>
      </c>
      <c r="Q20576" t="s">
        <v>766</v>
      </c>
      <c r="R20576" t="s">
        <v>766</v>
      </c>
      <c r="S20576" t="s">
        <v>758</v>
      </c>
    </row>
    <row r="20577" spans="1:19" x14ac:dyDescent="0.3">
      <c r="A20577" t="s">
        <v>753</v>
      </c>
      <c r="B20577" t="s">
        <v>748</v>
      </c>
      <c r="C20577" t="s">
        <v>754</v>
      </c>
      <c r="D20577" t="s">
        <v>750</v>
      </c>
      <c r="E20577">
        <v>7</v>
      </c>
      <c r="F20577" t="s">
        <v>82</v>
      </c>
      <c r="G20577">
        <v>-4387.76</v>
      </c>
      <c r="H20577" t="s">
        <v>751</v>
      </c>
      <c r="I20577">
        <v>-4387.76</v>
      </c>
      <c r="J20577" t="s">
        <v>751</v>
      </c>
      <c r="K20577">
        <v>-4387.76</v>
      </c>
      <c r="L20577" t="s">
        <v>751</v>
      </c>
      <c r="M20577" t="s">
        <v>751</v>
      </c>
      <c r="N20577">
        <v>0</v>
      </c>
      <c r="O20577" t="s">
        <v>751</v>
      </c>
      <c r="P20577" t="s">
        <v>751</v>
      </c>
      <c r="Q20577" t="s">
        <v>751</v>
      </c>
      <c r="R20577" t="s">
        <v>751</v>
      </c>
      <c r="S20577" t="s">
        <v>758</v>
      </c>
    </row>
    <row r="20578" spans="1:19" x14ac:dyDescent="0.3">
      <c r="A20578" t="s">
        <v>753</v>
      </c>
      <c r="B20578" t="s">
        <v>748</v>
      </c>
      <c r="C20578" t="s">
        <v>749</v>
      </c>
      <c r="D20578" t="s">
        <v>750</v>
      </c>
      <c r="E20578">
        <v>1</v>
      </c>
      <c r="F20578" t="s">
        <v>282</v>
      </c>
      <c r="G20578">
        <v>18169.47</v>
      </c>
      <c r="H20578">
        <v>232.93</v>
      </c>
      <c r="I20578">
        <v>18169.47</v>
      </c>
      <c r="J20578">
        <v>197.86</v>
      </c>
      <c r="K20578">
        <v>18169.47</v>
      </c>
      <c r="L20578">
        <v>7.91</v>
      </c>
      <c r="M20578" t="s">
        <v>751</v>
      </c>
      <c r="N20578">
        <v>0</v>
      </c>
      <c r="O20578">
        <v>18169.47</v>
      </c>
      <c r="P20578" t="s">
        <v>766</v>
      </c>
      <c r="Q20578" t="s">
        <v>766</v>
      </c>
      <c r="R20578" t="s">
        <v>768</v>
      </c>
      <c r="S20578" t="s">
        <v>758</v>
      </c>
    </row>
    <row r="20579" spans="1:19" x14ac:dyDescent="0.3">
      <c r="A20579" t="s">
        <v>747</v>
      </c>
      <c r="B20579" t="s">
        <v>748</v>
      </c>
      <c r="C20579" t="s">
        <v>749</v>
      </c>
      <c r="D20579" t="s">
        <v>750</v>
      </c>
      <c r="E20579">
        <v>2</v>
      </c>
      <c r="F20579" t="s">
        <v>533</v>
      </c>
      <c r="G20579">
        <v>27524.91</v>
      </c>
      <c r="H20579">
        <v>0.78</v>
      </c>
      <c r="I20579">
        <v>27524.91</v>
      </c>
      <c r="J20579">
        <v>478.98</v>
      </c>
      <c r="K20579">
        <v>27524.91</v>
      </c>
      <c r="L20579">
        <v>6.97</v>
      </c>
      <c r="M20579" t="s">
        <v>751</v>
      </c>
      <c r="N20579">
        <v>27524.91</v>
      </c>
      <c r="O20579">
        <v>55049.82</v>
      </c>
      <c r="P20579" t="s">
        <v>768</v>
      </c>
      <c r="Q20579" t="s">
        <v>766</v>
      </c>
      <c r="R20579" t="s">
        <v>768</v>
      </c>
      <c r="S20579" t="s">
        <v>758</v>
      </c>
    </row>
    <row r="20580" spans="1:19" x14ac:dyDescent="0.3">
      <c r="A20580" t="s">
        <v>747</v>
      </c>
      <c r="B20580" t="s">
        <v>748</v>
      </c>
      <c r="C20580" t="s">
        <v>749</v>
      </c>
      <c r="D20580" t="s">
        <v>750</v>
      </c>
      <c r="E20580">
        <v>4</v>
      </c>
      <c r="F20580" t="s">
        <v>234</v>
      </c>
      <c r="G20580">
        <v>39524.61</v>
      </c>
      <c r="H20580">
        <v>1.4</v>
      </c>
      <c r="I20580">
        <v>39524.61</v>
      </c>
      <c r="J20580">
        <v>7.53</v>
      </c>
      <c r="K20580">
        <v>39524.61</v>
      </c>
      <c r="L20580">
        <v>13.06</v>
      </c>
      <c r="M20580" t="s">
        <v>751</v>
      </c>
      <c r="N20580">
        <v>0</v>
      </c>
      <c r="O20580">
        <v>158098.44</v>
      </c>
      <c r="P20580" t="s">
        <v>766</v>
      </c>
      <c r="Q20580" t="s">
        <v>766</v>
      </c>
      <c r="R20580" t="s">
        <v>768</v>
      </c>
      <c r="S20580" t="s">
        <v>758</v>
      </c>
    </row>
    <row r="20581" spans="1:19" x14ac:dyDescent="0.3">
      <c r="A20581" t="s">
        <v>747</v>
      </c>
      <c r="B20581" t="s">
        <v>748</v>
      </c>
      <c r="C20581" t="s">
        <v>754</v>
      </c>
      <c r="D20581" t="s">
        <v>750</v>
      </c>
      <c r="E20581">
        <v>0</v>
      </c>
      <c r="F20581" t="s">
        <v>499</v>
      </c>
      <c r="G20581">
        <v>-40336.480000000003</v>
      </c>
      <c r="H20581" t="s">
        <v>751</v>
      </c>
      <c r="I20581">
        <v>-40336.480000000003</v>
      </c>
      <c r="J20581" t="s">
        <v>751</v>
      </c>
      <c r="K20581">
        <v>-40336.480000000003</v>
      </c>
      <c r="L20581" t="s">
        <v>751</v>
      </c>
      <c r="M20581" t="s">
        <v>751</v>
      </c>
      <c r="N20581">
        <v>0</v>
      </c>
      <c r="O20581" t="s">
        <v>751</v>
      </c>
      <c r="P20581" t="s">
        <v>751</v>
      </c>
      <c r="Q20581" t="s">
        <v>751</v>
      </c>
      <c r="R20581" t="s">
        <v>751</v>
      </c>
      <c r="S20581" t="s">
        <v>758</v>
      </c>
    </row>
    <row r="20582" spans="1:19" x14ac:dyDescent="0.3">
      <c r="A20582" t="s">
        <v>747</v>
      </c>
      <c r="B20582" t="s">
        <v>748</v>
      </c>
      <c r="C20582" t="s">
        <v>754</v>
      </c>
      <c r="D20582" t="s">
        <v>750</v>
      </c>
      <c r="E20582">
        <v>5</v>
      </c>
      <c r="F20582" t="s">
        <v>346</v>
      </c>
      <c r="G20582">
        <v>-519.19000000000005</v>
      </c>
      <c r="H20582" t="s">
        <v>751</v>
      </c>
      <c r="I20582">
        <v>-519.19000000000005</v>
      </c>
      <c r="J20582" t="s">
        <v>751</v>
      </c>
      <c r="K20582">
        <v>-519.19000000000005</v>
      </c>
      <c r="L20582" t="s">
        <v>751</v>
      </c>
      <c r="M20582" t="s">
        <v>751</v>
      </c>
      <c r="N20582">
        <v>0</v>
      </c>
      <c r="O20582" t="s">
        <v>751</v>
      </c>
      <c r="P20582" t="s">
        <v>751</v>
      </c>
      <c r="Q20582" t="s">
        <v>751</v>
      </c>
      <c r="R20582" t="s">
        <v>751</v>
      </c>
      <c r="S20582" t="s">
        <v>758</v>
      </c>
    </row>
    <row r="20583" spans="1:19" x14ac:dyDescent="0.3">
      <c r="A20583" t="s">
        <v>753</v>
      </c>
      <c r="B20583" t="s">
        <v>748</v>
      </c>
      <c r="C20583" t="s">
        <v>749</v>
      </c>
      <c r="D20583" t="s">
        <v>750</v>
      </c>
      <c r="E20583">
        <v>7</v>
      </c>
      <c r="F20583" t="s">
        <v>347</v>
      </c>
      <c r="G20583">
        <v>101.47</v>
      </c>
      <c r="H20583">
        <v>0.03</v>
      </c>
      <c r="I20583">
        <v>101.47</v>
      </c>
      <c r="J20583">
        <v>0</v>
      </c>
      <c r="K20583">
        <v>101.47</v>
      </c>
      <c r="L20583">
        <v>0.22</v>
      </c>
      <c r="M20583" t="s">
        <v>751</v>
      </c>
      <c r="N20583">
        <v>0</v>
      </c>
      <c r="O20583">
        <v>710.29</v>
      </c>
      <c r="P20583" t="s">
        <v>766</v>
      </c>
      <c r="Q20583" t="s">
        <v>766</v>
      </c>
      <c r="R20583" t="s">
        <v>766</v>
      </c>
      <c r="S20583" t="s">
        <v>758</v>
      </c>
    </row>
    <row r="20584" spans="1:19" x14ac:dyDescent="0.3">
      <c r="A20584" t="s">
        <v>747</v>
      </c>
      <c r="B20584" t="s">
        <v>748</v>
      </c>
      <c r="C20584" t="s">
        <v>754</v>
      </c>
      <c r="D20584" t="s">
        <v>750</v>
      </c>
      <c r="E20584">
        <v>5</v>
      </c>
      <c r="F20584" t="s">
        <v>40</v>
      </c>
      <c r="G20584">
        <v>-895.97</v>
      </c>
      <c r="H20584" t="s">
        <v>751</v>
      </c>
      <c r="I20584">
        <v>-895.97</v>
      </c>
      <c r="J20584" t="s">
        <v>751</v>
      </c>
      <c r="K20584">
        <v>-895.97</v>
      </c>
      <c r="L20584" t="s">
        <v>751</v>
      </c>
      <c r="M20584" t="s">
        <v>751</v>
      </c>
      <c r="N20584">
        <v>0</v>
      </c>
      <c r="O20584" t="s">
        <v>751</v>
      </c>
      <c r="P20584" t="s">
        <v>751</v>
      </c>
      <c r="Q20584" t="s">
        <v>751</v>
      </c>
      <c r="R20584" t="s">
        <v>751</v>
      </c>
      <c r="S20584" t="s">
        <v>758</v>
      </c>
    </row>
    <row r="20585" spans="1:19" x14ac:dyDescent="0.3">
      <c r="A20585" t="s">
        <v>747</v>
      </c>
      <c r="B20585" t="s">
        <v>748</v>
      </c>
      <c r="C20585" t="s">
        <v>754</v>
      </c>
      <c r="D20585" t="s">
        <v>750</v>
      </c>
      <c r="E20585">
        <v>9</v>
      </c>
      <c r="F20585" t="s">
        <v>241</v>
      </c>
      <c r="G20585">
        <v>-192.17</v>
      </c>
      <c r="H20585" t="s">
        <v>751</v>
      </c>
      <c r="I20585">
        <v>-192.17</v>
      </c>
      <c r="J20585" t="s">
        <v>751</v>
      </c>
      <c r="K20585">
        <v>-192.17</v>
      </c>
      <c r="L20585" t="s">
        <v>751</v>
      </c>
      <c r="M20585" t="s">
        <v>751</v>
      </c>
      <c r="N20585">
        <v>0</v>
      </c>
      <c r="O20585" t="s">
        <v>751</v>
      </c>
      <c r="P20585" t="s">
        <v>751</v>
      </c>
      <c r="Q20585" t="s">
        <v>751</v>
      </c>
      <c r="R20585" t="s">
        <v>751</v>
      </c>
      <c r="S20585" t="s">
        <v>758</v>
      </c>
    </row>
    <row r="20586" spans="1:19" x14ac:dyDescent="0.3">
      <c r="A20586" t="s">
        <v>752</v>
      </c>
      <c r="B20586" t="s">
        <v>748</v>
      </c>
      <c r="C20586" t="s">
        <v>749</v>
      </c>
      <c r="D20586" t="s">
        <v>750</v>
      </c>
      <c r="E20586">
        <v>0</v>
      </c>
      <c r="F20586" t="s">
        <v>533</v>
      </c>
      <c r="G20586">
        <v>16003.39</v>
      </c>
      <c r="H20586">
        <v>0.33</v>
      </c>
      <c r="I20586">
        <v>16003.39</v>
      </c>
      <c r="J20586">
        <v>0.18</v>
      </c>
      <c r="K20586">
        <v>16003.39</v>
      </c>
      <c r="L20586">
        <v>2.9</v>
      </c>
      <c r="M20586" t="s">
        <v>751</v>
      </c>
      <c r="N20586">
        <v>0</v>
      </c>
      <c r="O20586" t="s">
        <v>751</v>
      </c>
      <c r="P20586" t="s">
        <v>766</v>
      </c>
      <c r="Q20586" t="s">
        <v>766</v>
      </c>
      <c r="R20586" t="s">
        <v>766</v>
      </c>
      <c r="S20586" t="s">
        <v>758</v>
      </c>
    </row>
    <row r="20587" spans="1:19" x14ac:dyDescent="0.3">
      <c r="A20587" t="s">
        <v>753</v>
      </c>
      <c r="B20587" t="s">
        <v>748</v>
      </c>
      <c r="C20587" t="s">
        <v>754</v>
      </c>
      <c r="D20587" t="s">
        <v>750</v>
      </c>
      <c r="E20587">
        <v>0</v>
      </c>
      <c r="F20587" t="s">
        <v>21</v>
      </c>
      <c r="G20587">
        <v>-57090.63</v>
      </c>
      <c r="H20587" t="s">
        <v>751</v>
      </c>
      <c r="I20587">
        <v>-57090.63</v>
      </c>
      <c r="J20587" t="s">
        <v>751</v>
      </c>
      <c r="K20587">
        <v>-57090.63</v>
      </c>
      <c r="L20587" t="s">
        <v>751</v>
      </c>
      <c r="M20587" t="s">
        <v>751</v>
      </c>
      <c r="N20587">
        <v>0</v>
      </c>
      <c r="O20587" t="s">
        <v>751</v>
      </c>
      <c r="P20587" t="s">
        <v>751</v>
      </c>
      <c r="Q20587" t="s">
        <v>751</v>
      </c>
      <c r="R20587" t="s">
        <v>751</v>
      </c>
      <c r="S20587" t="s">
        <v>758</v>
      </c>
    </row>
    <row r="20588" spans="1:19" x14ac:dyDescent="0.3">
      <c r="A20588" t="s">
        <v>747</v>
      </c>
      <c r="B20588" t="s">
        <v>748</v>
      </c>
      <c r="C20588" t="s">
        <v>749</v>
      </c>
      <c r="D20588" t="s">
        <v>750</v>
      </c>
      <c r="E20588">
        <v>9</v>
      </c>
      <c r="F20588" t="s">
        <v>186</v>
      </c>
      <c r="G20588">
        <v>33297640.800000001</v>
      </c>
      <c r="H20588">
        <v>45.74</v>
      </c>
      <c r="I20588">
        <v>33297640.800000001</v>
      </c>
      <c r="J20588">
        <v>234.41</v>
      </c>
      <c r="K20588">
        <v>33297640.800000001</v>
      </c>
      <c r="L20588">
        <v>521.42999999999995</v>
      </c>
      <c r="M20588" t="s">
        <v>751</v>
      </c>
      <c r="N20588">
        <v>156436.87</v>
      </c>
      <c r="O20588">
        <v>299678767.19999999</v>
      </c>
      <c r="P20588" t="s">
        <v>766</v>
      </c>
      <c r="Q20588" t="s">
        <v>766</v>
      </c>
      <c r="R20588" t="s">
        <v>768</v>
      </c>
      <c r="S20588" t="s">
        <v>758</v>
      </c>
    </row>
    <row r="20589" spans="1:19" x14ac:dyDescent="0.3">
      <c r="A20589" t="s">
        <v>747</v>
      </c>
      <c r="B20589" t="s">
        <v>748</v>
      </c>
      <c r="C20589" t="s">
        <v>749</v>
      </c>
      <c r="D20589" t="s">
        <v>750</v>
      </c>
      <c r="E20589">
        <v>10</v>
      </c>
      <c r="F20589" t="s">
        <v>179</v>
      </c>
      <c r="G20589">
        <v>180167.27</v>
      </c>
      <c r="H20589" t="s">
        <v>751</v>
      </c>
      <c r="I20589">
        <v>180167.27</v>
      </c>
      <c r="J20589" t="s">
        <v>751</v>
      </c>
      <c r="K20589">
        <v>180167.27</v>
      </c>
      <c r="L20589">
        <v>9.19</v>
      </c>
      <c r="M20589" t="s">
        <v>751</v>
      </c>
      <c r="N20589">
        <v>0</v>
      </c>
      <c r="O20589">
        <v>1801672.7</v>
      </c>
      <c r="P20589" t="s">
        <v>766</v>
      </c>
      <c r="Q20589" t="s">
        <v>766</v>
      </c>
      <c r="R20589" t="s">
        <v>768</v>
      </c>
      <c r="S20589" t="s">
        <v>758</v>
      </c>
    </row>
    <row r="20590" spans="1:19" x14ac:dyDescent="0.3">
      <c r="A20590" t="s">
        <v>747</v>
      </c>
      <c r="B20590" t="s">
        <v>748</v>
      </c>
      <c r="C20590" t="s">
        <v>749</v>
      </c>
      <c r="D20590" t="s">
        <v>750</v>
      </c>
      <c r="E20590">
        <v>5</v>
      </c>
      <c r="F20590" t="s">
        <v>368</v>
      </c>
      <c r="G20590">
        <v>113532.8</v>
      </c>
      <c r="H20590">
        <v>651.45000000000005</v>
      </c>
      <c r="I20590">
        <v>113532.8</v>
      </c>
      <c r="J20590">
        <v>553.36</v>
      </c>
      <c r="K20590">
        <v>113532.8</v>
      </c>
      <c r="L20590">
        <v>22.65</v>
      </c>
      <c r="M20590" t="s">
        <v>751</v>
      </c>
      <c r="N20590">
        <v>0</v>
      </c>
      <c r="O20590">
        <v>567664</v>
      </c>
      <c r="P20590" t="s">
        <v>766</v>
      </c>
      <c r="Q20590" t="s">
        <v>766</v>
      </c>
      <c r="R20590" t="s">
        <v>768</v>
      </c>
      <c r="S20590" t="s">
        <v>758</v>
      </c>
    </row>
    <row r="20591" spans="1:19" x14ac:dyDescent="0.3">
      <c r="A20591" t="s">
        <v>747</v>
      </c>
      <c r="B20591" t="s">
        <v>748</v>
      </c>
      <c r="C20591" t="s">
        <v>749</v>
      </c>
      <c r="D20591" t="s">
        <v>750</v>
      </c>
      <c r="E20591">
        <v>15</v>
      </c>
      <c r="F20591" t="s">
        <v>223</v>
      </c>
      <c r="G20591">
        <v>176764.2</v>
      </c>
      <c r="H20591">
        <v>0</v>
      </c>
      <c r="I20591">
        <v>176764.2</v>
      </c>
      <c r="J20591">
        <v>0</v>
      </c>
      <c r="K20591">
        <v>176764.2</v>
      </c>
      <c r="L20591">
        <v>0</v>
      </c>
      <c r="M20591" t="s">
        <v>751</v>
      </c>
      <c r="N20591">
        <v>176764.2</v>
      </c>
      <c r="O20591">
        <v>2651463</v>
      </c>
      <c r="P20591" t="s">
        <v>766</v>
      </c>
      <c r="Q20591" t="s">
        <v>766</v>
      </c>
      <c r="R20591" t="s">
        <v>766</v>
      </c>
      <c r="S20591" t="s">
        <v>758</v>
      </c>
    </row>
    <row r="20592" spans="1:19" x14ac:dyDescent="0.3">
      <c r="A20592" t="s">
        <v>753</v>
      </c>
      <c r="B20592" t="s">
        <v>748</v>
      </c>
      <c r="C20592" t="s">
        <v>754</v>
      </c>
      <c r="D20592" t="s">
        <v>750</v>
      </c>
      <c r="E20592">
        <v>9</v>
      </c>
      <c r="F20592" t="s">
        <v>435</v>
      </c>
      <c r="G20592">
        <v>-40943.199999999997</v>
      </c>
      <c r="H20592" t="s">
        <v>751</v>
      </c>
      <c r="I20592">
        <v>-40943.199999999997</v>
      </c>
      <c r="J20592" t="s">
        <v>751</v>
      </c>
      <c r="K20592">
        <v>-40943.199999999997</v>
      </c>
      <c r="L20592" t="s">
        <v>751</v>
      </c>
      <c r="M20592" t="s">
        <v>751</v>
      </c>
      <c r="N20592">
        <v>0</v>
      </c>
      <c r="O20592" t="s">
        <v>751</v>
      </c>
      <c r="P20592" t="s">
        <v>751</v>
      </c>
      <c r="Q20592" t="s">
        <v>751</v>
      </c>
      <c r="R20592" t="s">
        <v>751</v>
      </c>
      <c r="S20592" t="s">
        <v>758</v>
      </c>
    </row>
    <row r="20593" spans="1:19" x14ac:dyDescent="0.3">
      <c r="A20593" t="s">
        <v>752</v>
      </c>
      <c r="B20593" t="s">
        <v>748</v>
      </c>
      <c r="C20593" t="s">
        <v>749</v>
      </c>
      <c r="D20593" t="s">
        <v>750</v>
      </c>
      <c r="E20593">
        <v>2</v>
      </c>
      <c r="F20593" t="s">
        <v>498</v>
      </c>
      <c r="G20593">
        <v>154369.84</v>
      </c>
      <c r="H20593">
        <v>14.74</v>
      </c>
      <c r="I20593">
        <v>154369.84</v>
      </c>
      <c r="J20593">
        <v>6.62</v>
      </c>
      <c r="K20593">
        <v>154369.84</v>
      </c>
      <c r="L20593">
        <v>82.56</v>
      </c>
      <c r="M20593" t="s">
        <v>751</v>
      </c>
      <c r="N20593">
        <v>0</v>
      </c>
      <c r="O20593">
        <v>308739.68</v>
      </c>
      <c r="P20593" t="s">
        <v>766</v>
      </c>
      <c r="Q20593" t="s">
        <v>766</v>
      </c>
      <c r="R20593" t="s">
        <v>766</v>
      </c>
      <c r="S20593" t="s">
        <v>758</v>
      </c>
    </row>
    <row r="20594" spans="1:19" x14ac:dyDescent="0.3">
      <c r="A20594" t="s">
        <v>747</v>
      </c>
      <c r="B20594" t="s">
        <v>748</v>
      </c>
      <c r="C20594" t="s">
        <v>754</v>
      </c>
      <c r="D20594" t="s">
        <v>750</v>
      </c>
      <c r="E20594">
        <v>5</v>
      </c>
      <c r="F20594" t="s">
        <v>339</v>
      </c>
      <c r="G20594">
        <v>-98.23</v>
      </c>
      <c r="H20594" t="s">
        <v>751</v>
      </c>
      <c r="I20594">
        <v>-98.23</v>
      </c>
      <c r="J20594" t="s">
        <v>751</v>
      </c>
      <c r="K20594">
        <v>-98.23</v>
      </c>
      <c r="L20594" t="s">
        <v>751</v>
      </c>
      <c r="M20594" t="s">
        <v>751</v>
      </c>
      <c r="N20594">
        <v>0</v>
      </c>
      <c r="O20594" t="s">
        <v>751</v>
      </c>
      <c r="P20594" t="s">
        <v>751</v>
      </c>
      <c r="Q20594" t="s">
        <v>751</v>
      </c>
      <c r="R20594" t="s">
        <v>751</v>
      </c>
      <c r="S20594" t="s">
        <v>758</v>
      </c>
    </row>
    <row r="20595" spans="1:19" x14ac:dyDescent="0.3">
      <c r="A20595" t="s">
        <v>753</v>
      </c>
      <c r="B20595" t="s">
        <v>748</v>
      </c>
      <c r="C20595" t="s">
        <v>749</v>
      </c>
      <c r="D20595" t="s">
        <v>750</v>
      </c>
      <c r="E20595">
        <v>-1</v>
      </c>
      <c r="F20595" t="s">
        <v>430</v>
      </c>
      <c r="G20595">
        <v>-199.52</v>
      </c>
      <c r="H20595" t="s">
        <v>751</v>
      </c>
      <c r="I20595">
        <v>-199.52</v>
      </c>
      <c r="J20595" t="s">
        <v>751</v>
      </c>
      <c r="K20595">
        <v>-199.52</v>
      </c>
      <c r="L20595" t="s">
        <v>751</v>
      </c>
      <c r="M20595" t="s">
        <v>751</v>
      </c>
      <c r="N20595">
        <v>0</v>
      </c>
      <c r="O20595" t="s">
        <v>751</v>
      </c>
      <c r="P20595" t="s">
        <v>768</v>
      </c>
      <c r="Q20595" t="s">
        <v>768</v>
      </c>
      <c r="R20595" t="s">
        <v>768</v>
      </c>
      <c r="S20595" t="s">
        <v>758</v>
      </c>
    </row>
    <row r="20596" spans="1:19" x14ac:dyDescent="0.3">
      <c r="A20596" t="s">
        <v>752</v>
      </c>
      <c r="B20596" t="s">
        <v>748</v>
      </c>
      <c r="C20596" t="s">
        <v>754</v>
      </c>
      <c r="D20596" t="s">
        <v>750</v>
      </c>
      <c r="E20596">
        <v>1</v>
      </c>
      <c r="F20596" t="s">
        <v>183</v>
      </c>
      <c r="G20596">
        <v>-712205.34</v>
      </c>
      <c r="H20596" t="s">
        <v>751</v>
      </c>
      <c r="I20596">
        <v>-712205.34</v>
      </c>
      <c r="J20596" t="s">
        <v>751</v>
      </c>
      <c r="K20596">
        <v>-712205.34</v>
      </c>
      <c r="L20596" t="s">
        <v>751</v>
      </c>
      <c r="M20596" t="s">
        <v>751</v>
      </c>
      <c r="N20596">
        <v>0</v>
      </c>
      <c r="O20596" t="s">
        <v>751</v>
      </c>
      <c r="P20596" t="s">
        <v>751</v>
      </c>
      <c r="Q20596" t="s">
        <v>751</v>
      </c>
      <c r="R20596" t="s">
        <v>751</v>
      </c>
      <c r="S20596" t="s">
        <v>758</v>
      </c>
    </row>
    <row r="20597" spans="1:19" x14ac:dyDescent="0.3">
      <c r="A20597" t="s">
        <v>753</v>
      </c>
      <c r="B20597" t="s">
        <v>748</v>
      </c>
      <c r="C20597" t="s">
        <v>749</v>
      </c>
      <c r="D20597" t="s">
        <v>750</v>
      </c>
      <c r="E20597">
        <v>2</v>
      </c>
      <c r="F20597" t="s">
        <v>442</v>
      </c>
      <c r="G20597">
        <v>680096.14</v>
      </c>
      <c r="H20597">
        <v>6.96</v>
      </c>
      <c r="I20597">
        <v>680096.14</v>
      </c>
      <c r="J20597">
        <v>3.78</v>
      </c>
      <c r="K20597">
        <v>680096.14</v>
      </c>
      <c r="L20597">
        <v>61.99</v>
      </c>
      <c r="M20597" t="s">
        <v>751</v>
      </c>
      <c r="N20597">
        <v>0</v>
      </c>
      <c r="O20597">
        <v>1360192.28</v>
      </c>
      <c r="P20597" t="s">
        <v>766</v>
      </c>
      <c r="Q20597" t="s">
        <v>766</v>
      </c>
      <c r="R20597" t="s">
        <v>766</v>
      </c>
      <c r="S20597" t="s">
        <v>758</v>
      </c>
    </row>
    <row r="20598" spans="1:19" x14ac:dyDescent="0.3">
      <c r="A20598" t="s">
        <v>747</v>
      </c>
      <c r="B20598" t="s">
        <v>748</v>
      </c>
      <c r="C20598" t="s">
        <v>749</v>
      </c>
      <c r="D20598" t="s">
        <v>750</v>
      </c>
      <c r="E20598">
        <v>10</v>
      </c>
      <c r="F20598" t="s">
        <v>239</v>
      </c>
      <c r="G20598">
        <v>117965.12</v>
      </c>
      <c r="H20598">
        <v>3.12</v>
      </c>
      <c r="I20598">
        <v>117965.12</v>
      </c>
      <c r="J20598">
        <v>16.760000000000002</v>
      </c>
      <c r="K20598">
        <v>117965.12</v>
      </c>
      <c r="L20598">
        <v>38.75</v>
      </c>
      <c r="M20598" t="s">
        <v>751</v>
      </c>
      <c r="N20598">
        <v>0</v>
      </c>
      <c r="O20598">
        <v>1179651.2</v>
      </c>
      <c r="P20598" t="s">
        <v>766</v>
      </c>
      <c r="Q20598" t="s">
        <v>766</v>
      </c>
      <c r="R20598" t="s">
        <v>768</v>
      </c>
      <c r="S20598" t="s">
        <v>758</v>
      </c>
    </row>
    <row r="20599" spans="1:19" x14ac:dyDescent="0.3">
      <c r="A20599" t="s">
        <v>747</v>
      </c>
      <c r="B20599" t="s">
        <v>748</v>
      </c>
      <c r="C20599" t="s">
        <v>754</v>
      </c>
      <c r="D20599" t="s">
        <v>750</v>
      </c>
      <c r="E20599">
        <v>3</v>
      </c>
      <c r="F20599" t="s">
        <v>463</v>
      </c>
      <c r="G20599">
        <v>-1364.69</v>
      </c>
      <c r="H20599" t="s">
        <v>751</v>
      </c>
      <c r="I20599">
        <v>-1364.69</v>
      </c>
      <c r="J20599" t="s">
        <v>751</v>
      </c>
      <c r="K20599">
        <v>-1364.69</v>
      </c>
      <c r="L20599" t="s">
        <v>751</v>
      </c>
      <c r="M20599" t="s">
        <v>751</v>
      </c>
      <c r="N20599">
        <v>0</v>
      </c>
      <c r="O20599" t="s">
        <v>751</v>
      </c>
      <c r="P20599" t="s">
        <v>751</v>
      </c>
      <c r="Q20599" t="s">
        <v>751</v>
      </c>
      <c r="R20599" t="s">
        <v>751</v>
      </c>
      <c r="S20599" t="s">
        <v>758</v>
      </c>
    </row>
    <row r="20600" spans="1:19" x14ac:dyDescent="0.3">
      <c r="A20600" t="s">
        <v>753</v>
      </c>
      <c r="B20600" t="s">
        <v>748</v>
      </c>
      <c r="C20600" t="s">
        <v>754</v>
      </c>
      <c r="D20600" t="s">
        <v>750</v>
      </c>
      <c r="E20600">
        <v>0</v>
      </c>
      <c r="F20600" t="s">
        <v>393</v>
      </c>
      <c r="G20600">
        <v>-43.73</v>
      </c>
      <c r="H20600" t="s">
        <v>751</v>
      </c>
      <c r="I20600">
        <v>-43.73</v>
      </c>
      <c r="J20600" t="s">
        <v>751</v>
      </c>
      <c r="K20600">
        <v>-43.73</v>
      </c>
      <c r="L20600" t="s">
        <v>751</v>
      </c>
      <c r="M20600" t="s">
        <v>751</v>
      </c>
      <c r="N20600">
        <v>0</v>
      </c>
      <c r="O20600" t="s">
        <v>751</v>
      </c>
      <c r="P20600" t="s">
        <v>751</v>
      </c>
      <c r="Q20600" t="s">
        <v>751</v>
      </c>
      <c r="R20600" t="s">
        <v>751</v>
      </c>
      <c r="S20600" t="s">
        <v>758</v>
      </c>
    </row>
    <row r="20601" spans="1:19" x14ac:dyDescent="0.3">
      <c r="A20601" t="s">
        <v>753</v>
      </c>
      <c r="B20601" t="s">
        <v>748</v>
      </c>
      <c r="C20601" t="s">
        <v>749</v>
      </c>
      <c r="D20601" t="s">
        <v>750</v>
      </c>
      <c r="E20601">
        <v>4</v>
      </c>
      <c r="F20601" t="s">
        <v>175</v>
      </c>
      <c r="G20601">
        <v>201409.6</v>
      </c>
      <c r="H20601">
        <v>20.2</v>
      </c>
      <c r="I20601">
        <v>201409.6</v>
      </c>
      <c r="J20601">
        <v>2.84</v>
      </c>
      <c r="K20601">
        <v>201409.6</v>
      </c>
      <c r="L20601">
        <v>157.12</v>
      </c>
      <c r="M20601" t="s">
        <v>751</v>
      </c>
      <c r="N20601">
        <v>0</v>
      </c>
      <c r="O20601">
        <v>805638.4</v>
      </c>
      <c r="P20601" t="s">
        <v>766</v>
      </c>
      <c r="Q20601" t="s">
        <v>766</v>
      </c>
      <c r="R20601" t="s">
        <v>766</v>
      </c>
      <c r="S20601" t="s">
        <v>758</v>
      </c>
    </row>
    <row r="20602" spans="1:19" x14ac:dyDescent="0.3">
      <c r="A20602" t="s">
        <v>753</v>
      </c>
      <c r="B20602" t="s">
        <v>748</v>
      </c>
      <c r="C20602" t="s">
        <v>749</v>
      </c>
      <c r="D20602" t="s">
        <v>750</v>
      </c>
      <c r="E20602">
        <v>5</v>
      </c>
      <c r="F20602" t="s">
        <v>524</v>
      </c>
      <c r="G20602">
        <v>23583.67</v>
      </c>
      <c r="H20602">
        <v>7.19</v>
      </c>
      <c r="I20602">
        <v>23583.67</v>
      </c>
      <c r="J20602">
        <v>906.15</v>
      </c>
      <c r="K20602">
        <v>23583.67</v>
      </c>
      <c r="L20602">
        <v>23.4</v>
      </c>
      <c r="M20602" t="s">
        <v>751</v>
      </c>
      <c r="N20602">
        <v>0</v>
      </c>
      <c r="O20602">
        <v>117918.35</v>
      </c>
      <c r="P20602" t="s">
        <v>768</v>
      </c>
      <c r="Q20602" t="s">
        <v>766</v>
      </c>
      <c r="R20602" t="s">
        <v>768</v>
      </c>
      <c r="S20602" t="s">
        <v>758</v>
      </c>
    </row>
    <row r="20603" spans="1:19" x14ac:dyDescent="0.3">
      <c r="A20603" t="s">
        <v>753</v>
      </c>
      <c r="B20603" t="s">
        <v>748</v>
      </c>
      <c r="C20603" t="s">
        <v>749</v>
      </c>
      <c r="D20603" t="s">
        <v>750</v>
      </c>
      <c r="E20603">
        <v>4</v>
      </c>
      <c r="F20603" t="s">
        <v>487</v>
      </c>
      <c r="G20603">
        <v>13753.27</v>
      </c>
      <c r="H20603">
        <v>1299.27</v>
      </c>
      <c r="I20603">
        <v>13753.27</v>
      </c>
      <c r="J20603">
        <v>1.49</v>
      </c>
      <c r="K20603">
        <v>13753.27</v>
      </c>
      <c r="L20603">
        <v>32.21</v>
      </c>
      <c r="M20603" t="s">
        <v>751</v>
      </c>
      <c r="N20603">
        <v>0</v>
      </c>
      <c r="O20603">
        <v>55013.08</v>
      </c>
      <c r="P20603" t="s">
        <v>766</v>
      </c>
      <c r="Q20603" t="s">
        <v>768</v>
      </c>
      <c r="R20603" t="s">
        <v>768</v>
      </c>
      <c r="S20603" t="s">
        <v>758</v>
      </c>
    </row>
    <row r="20604" spans="1:19" x14ac:dyDescent="0.3">
      <c r="A20604" t="s">
        <v>747</v>
      </c>
      <c r="B20604" t="s">
        <v>748</v>
      </c>
      <c r="C20604" t="s">
        <v>754</v>
      </c>
      <c r="D20604" t="s">
        <v>750</v>
      </c>
      <c r="E20604">
        <v>1</v>
      </c>
      <c r="F20604" t="s">
        <v>113</v>
      </c>
      <c r="G20604">
        <v>-1563.57</v>
      </c>
      <c r="H20604" t="s">
        <v>751</v>
      </c>
      <c r="I20604">
        <v>-1563.57</v>
      </c>
      <c r="J20604" t="s">
        <v>751</v>
      </c>
      <c r="K20604">
        <v>-1563.57</v>
      </c>
      <c r="L20604" t="s">
        <v>751</v>
      </c>
      <c r="M20604" t="s">
        <v>751</v>
      </c>
      <c r="N20604">
        <v>0</v>
      </c>
      <c r="O20604" t="s">
        <v>751</v>
      </c>
      <c r="P20604" t="s">
        <v>751</v>
      </c>
      <c r="Q20604" t="s">
        <v>751</v>
      </c>
      <c r="R20604" t="s">
        <v>751</v>
      </c>
      <c r="S20604" t="s">
        <v>758</v>
      </c>
    </row>
    <row r="20605" spans="1:19" x14ac:dyDescent="0.3">
      <c r="A20605" t="s">
        <v>747</v>
      </c>
      <c r="B20605" t="s">
        <v>748</v>
      </c>
      <c r="C20605" t="s">
        <v>754</v>
      </c>
      <c r="D20605" t="s">
        <v>750</v>
      </c>
      <c r="E20605">
        <v>2</v>
      </c>
      <c r="F20605" t="s">
        <v>40</v>
      </c>
      <c r="G20605">
        <v>-5484.55</v>
      </c>
      <c r="H20605" t="s">
        <v>751</v>
      </c>
      <c r="I20605">
        <v>-5484.55</v>
      </c>
      <c r="J20605" t="s">
        <v>751</v>
      </c>
      <c r="K20605">
        <v>-5484.55</v>
      </c>
      <c r="L20605" t="s">
        <v>751</v>
      </c>
      <c r="M20605" t="s">
        <v>751</v>
      </c>
      <c r="N20605">
        <v>0</v>
      </c>
      <c r="O20605" t="s">
        <v>751</v>
      </c>
      <c r="P20605" t="s">
        <v>751</v>
      </c>
      <c r="Q20605" t="s">
        <v>751</v>
      </c>
      <c r="R20605" t="s">
        <v>751</v>
      </c>
      <c r="S20605" t="s">
        <v>758</v>
      </c>
    </row>
    <row r="20606" spans="1:19" x14ac:dyDescent="0.3">
      <c r="A20606" t="s">
        <v>747</v>
      </c>
      <c r="B20606" t="s">
        <v>748</v>
      </c>
      <c r="C20606" t="s">
        <v>754</v>
      </c>
      <c r="D20606" t="s">
        <v>750</v>
      </c>
      <c r="E20606">
        <v>2</v>
      </c>
      <c r="F20606" t="s">
        <v>346</v>
      </c>
      <c r="G20606">
        <v>-3080.45</v>
      </c>
      <c r="H20606" t="s">
        <v>751</v>
      </c>
      <c r="I20606">
        <v>-3080.45</v>
      </c>
      <c r="J20606" t="s">
        <v>751</v>
      </c>
      <c r="K20606">
        <v>-3080.45</v>
      </c>
      <c r="L20606" t="s">
        <v>751</v>
      </c>
      <c r="M20606" t="s">
        <v>751</v>
      </c>
      <c r="N20606">
        <v>0</v>
      </c>
      <c r="O20606" t="s">
        <v>751</v>
      </c>
      <c r="P20606" t="s">
        <v>751</v>
      </c>
      <c r="Q20606" t="s">
        <v>751</v>
      </c>
      <c r="R20606" t="s">
        <v>751</v>
      </c>
      <c r="S20606" t="s">
        <v>758</v>
      </c>
    </row>
    <row r="20607" spans="1:19" x14ac:dyDescent="0.3">
      <c r="A20607" t="s">
        <v>752</v>
      </c>
      <c r="B20607" t="s">
        <v>748</v>
      </c>
      <c r="C20607" t="s">
        <v>754</v>
      </c>
      <c r="D20607" t="s">
        <v>750</v>
      </c>
      <c r="E20607">
        <v>6</v>
      </c>
      <c r="F20607" t="s">
        <v>396</v>
      </c>
      <c r="G20607">
        <v>-35728.519999999997</v>
      </c>
      <c r="H20607" t="s">
        <v>751</v>
      </c>
      <c r="I20607">
        <v>-35728.519999999997</v>
      </c>
      <c r="J20607" t="s">
        <v>751</v>
      </c>
      <c r="K20607">
        <v>-35728.519999999997</v>
      </c>
      <c r="L20607" t="s">
        <v>751</v>
      </c>
      <c r="M20607" t="s">
        <v>751</v>
      </c>
      <c r="N20607">
        <v>0</v>
      </c>
      <c r="O20607" t="s">
        <v>751</v>
      </c>
      <c r="P20607" t="s">
        <v>751</v>
      </c>
      <c r="Q20607" t="s">
        <v>751</v>
      </c>
      <c r="R20607" t="s">
        <v>751</v>
      </c>
      <c r="S20607" t="s">
        <v>758</v>
      </c>
    </row>
    <row r="20608" spans="1:19" x14ac:dyDescent="0.3">
      <c r="A20608" t="s">
        <v>752</v>
      </c>
      <c r="B20608" t="s">
        <v>748</v>
      </c>
      <c r="C20608" t="s">
        <v>749</v>
      </c>
      <c r="D20608" t="s">
        <v>750</v>
      </c>
      <c r="E20608">
        <v>3</v>
      </c>
      <c r="F20608" t="s">
        <v>348</v>
      </c>
      <c r="G20608">
        <v>190352.5</v>
      </c>
      <c r="H20608">
        <v>70.459999999999994</v>
      </c>
      <c r="I20608">
        <v>190352.5</v>
      </c>
      <c r="J20608">
        <v>14.26</v>
      </c>
      <c r="K20608">
        <v>190352.5</v>
      </c>
      <c r="L20608">
        <v>113</v>
      </c>
      <c r="M20608" t="s">
        <v>751</v>
      </c>
      <c r="N20608">
        <v>0</v>
      </c>
      <c r="O20608">
        <v>571057.5</v>
      </c>
      <c r="P20608" t="s">
        <v>766</v>
      </c>
      <c r="Q20608" t="s">
        <v>766</v>
      </c>
      <c r="R20608" t="s">
        <v>766</v>
      </c>
      <c r="S20608" t="s">
        <v>758</v>
      </c>
    </row>
    <row r="20609" spans="1:19" x14ac:dyDescent="0.3">
      <c r="A20609" t="s">
        <v>753</v>
      </c>
      <c r="B20609" t="s">
        <v>748</v>
      </c>
      <c r="C20609" t="s">
        <v>754</v>
      </c>
      <c r="D20609" t="s">
        <v>750</v>
      </c>
      <c r="E20609">
        <v>-1</v>
      </c>
      <c r="F20609" t="s">
        <v>298</v>
      </c>
      <c r="G20609">
        <v>-8685.02</v>
      </c>
      <c r="H20609" t="s">
        <v>751</v>
      </c>
      <c r="I20609">
        <v>-8685.02</v>
      </c>
      <c r="J20609" t="s">
        <v>751</v>
      </c>
      <c r="K20609">
        <v>-8685.02</v>
      </c>
      <c r="L20609" t="s">
        <v>751</v>
      </c>
      <c r="M20609" t="s">
        <v>751</v>
      </c>
      <c r="N20609">
        <v>0</v>
      </c>
      <c r="O20609" t="s">
        <v>751</v>
      </c>
      <c r="P20609" t="s">
        <v>751</v>
      </c>
      <c r="Q20609" t="s">
        <v>751</v>
      </c>
      <c r="R20609" t="s">
        <v>751</v>
      </c>
      <c r="S20609" t="s">
        <v>758</v>
      </c>
    </row>
    <row r="20610" spans="1:19" x14ac:dyDescent="0.3">
      <c r="A20610" t="s">
        <v>752</v>
      </c>
      <c r="B20610" t="s">
        <v>748</v>
      </c>
      <c r="C20610" t="s">
        <v>749</v>
      </c>
      <c r="D20610" t="s">
        <v>750</v>
      </c>
      <c r="E20610">
        <v>1</v>
      </c>
      <c r="F20610" t="s">
        <v>272</v>
      </c>
      <c r="G20610">
        <v>46121.24</v>
      </c>
      <c r="H20610">
        <v>3.06</v>
      </c>
      <c r="I20610">
        <v>46121.24</v>
      </c>
      <c r="J20610">
        <v>0.62</v>
      </c>
      <c r="K20610">
        <v>46121.24</v>
      </c>
      <c r="L20610">
        <v>4.91</v>
      </c>
      <c r="M20610" t="s">
        <v>751</v>
      </c>
      <c r="N20610">
        <v>0</v>
      </c>
      <c r="O20610">
        <v>46121.24</v>
      </c>
      <c r="P20610" t="s">
        <v>766</v>
      </c>
      <c r="Q20610" t="s">
        <v>766</v>
      </c>
      <c r="R20610" t="s">
        <v>766</v>
      </c>
      <c r="S20610" t="s">
        <v>758</v>
      </c>
    </row>
    <row r="20611" spans="1:19" x14ac:dyDescent="0.3">
      <c r="A20611" t="s">
        <v>747</v>
      </c>
      <c r="B20611" t="s">
        <v>748</v>
      </c>
      <c r="C20611" t="s">
        <v>754</v>
      </c>
      <c r="D20611" t="s">
        <v>750</v>
      </c>
      <c r="E20611">
        <v>4</v>
      </c>
      <c r="F20611" t="s">
        <v>249</v>
      </c>
      <c r="G20611">
        <v>-15393.76</v>
      </c>
      <c r="H20611" t="s">
        <v>751</v>
      </c>
      <c r="I20611">
        <v>-15393.76</v>
      </c>
      <c r="J20611" t="s">
        <v>751</v>
      </c>
      <c r="K20611">
        <v>-15393.76</v>
      </c>
      <c r="L20611" t="s">
        <v>751</v>
      </c>
      <c r="M20611" t="s">
        <v>751</v>
      </c>
      <c r="N20611">
        <v>0</v>
      </c>
      <c r="O20611" t="s">
        <v>751</v>
      </c>
      <c r="P20611" t="s">
        <v>751</v>
      </c>
      <c r="Q20611" t="s">
        <v>751</v>
      </c>
      <c r="R20611" t="s">
        <v>751</v>
      </c>
      <c r="S20611" t="s">
        <v>758</v>
      </c>
    </row>
    <row r="20612" spans="1:19" x14ac:dyDescent="0.3">
      <c r="A20612" t="s">
        <v>747</v>
      </c>
      <c r="B20612" t="s">
        <v>748</v>
      </c>
      <c r="C20612" t="s">
        <v>754</v>
      </c>
      <c r="D20612" t="s">
        <v>750</v>
      </c>
      <c r="E20612">
        <v>3</v>
      </c>
      <c r="F20612" t="s">
        <v>303</v>
      </c>
      <c r="G20612">
        <v>-40.76</v>
      </c>
      <c r="H20612" t="s">
        <v>751</v>
      </c>
      <c r="I20612">
        <v>-40.76</v>
      </c>
      <c r="J20612" t="s">
        <v>751</v>
      </c>
      <c r="K20612">
        <v>-40.76</v>
      </c>
      <c r="L20612" t="s">
        <v>751</v>
      </c>
      <c r="M20612" t="s">
        <v>751</v>
      </c>
      <c r="N20612">
        <v>0</v>
      </c>
      <c r="O20612" t="s">
        <v>751</v>
      </c>
      <c r="P20612" t="s">
        <v>751</v>
      </c>
      <c r="Q20612" t="s">
        <v>751</v>
      </c>
      <c r="R20612" t="s">
        <v>751</v>
      </c>
      <c r="S20612" t="s">
        <v>758</v>
      </c>
    </row>
    <row r="20613" spans="1:19" x14ac:dyDescent="0.3">
      <c r="A20613" t="s">
        <v>747</v>
      </c>
      <c r="B20613" t="s">
        <v>748</v>
      </c>
      <c r="C20613" t="s">
        <v>754</v>
      </c>
      <c r="D20613" t="s">
        <v>750</v>
      </c>
      <c r="E20613">
        <v>0</v>
      </c>
      <c r="F20613" t="s">
        <v>430</v>
      </c>
      <c r="G20613">
        <v>-33981.15</v>
      </c>
      <c r="H20613" t="s">
        <v>751</v>
      </c>
      <c r="I20613">
        <v>-33981.15</v>
      </c>
      <c r="J20613" t="s">
        <v>751</v>
      </c>
      <c r="K20613">
        <v>-33981.15</v>
      </c>
      <c r="L20613" t="s">
        <v>751</v>
      </c>
      <c r="M20613" t="s">
        <v>751</v>
      </c>
      <c r="N20613">
        <v>0</v>
      </c>
      <c r="O20613" t="s">
        <v>751</v>
      </c>
      <c r="P20613" t="s">
        <v>751</v>
      </c>
      <c r="Q20613" t="s">
        <v>751</v>
      </c>
      <c r="R20613" t="s">
        <v>751</v>
      </c>
      <c r="S20613" t="s">
        <v>758</v>
      </c>
    </row>
    <row r="20614" spans="1:19" x14ac:dyDescent="0.3">
      <c r="A20614" t="s">
        <v>752</v>
      </c>
      <c r="B20614" t="s">
        <v>748</v>
      </c>
      <c r="C20614" t="s">
        <v>749</v>
      </c>
      <c r="D20614" t="s">
        <v>750</v>
      </c>
      <c r="E20614">
        <v>4</v>
      </c>
      <c r="F20614" t="s">
        <v>426</v>
      </c>
      <c r="G20614">
        <v>42783.5</v>
      </c>
      <c r="H20614">
        <v>0</v>
      </c>
      <c r="I20614">
        <v>42783.5</v>
      </c>
      <c r="J20614">
        <v>653.63</v>
      </c>
      <c r="K20614">
        <v>42783.5</v>
      </c>
      <c r="L20614">
        <v>0</v>
      </c>
      <c r="M20614" t="s">
        <v>751</v>
      </c>
      <c r="N20614">
        <v>0</v>
      </c>
      <c r="O20614">
        <v>171134</v>
      </c>
      <c r="P20614" t="s">
        <v>768</v>
      </c>
      <c r="Q20614" t="s">
        <v>766</v>
      </c>
      <c r="R20614" t="s">
        <v>768</v>
      </c>
      <c r="S20614" t="s">
        <v>758</v>
      </c>
    </row>
    <row r="20615" spans="1:19" x14ac:dyDescent="0.3">
      <c r="A20615" t="s">
        <v>752</v>
      </c>
      <c r="B20615" t="s">
        <v>748</v>
      </c>
      <c r="C20615" t="s">
        <v>749</v>
      </c>
      <c r="D20615" t="s">
        <v>750</v>
      </c>
      <c r="E20615">
        <v>4</v>
      </c>
      <c r="F20615" t="s">
        <v>262</v>
      </c>
      <c r="G20615">
        <v>98073.58</v>
      </c>
      <c r="H20615">
        <v>6.47</v>
      </c>
      <c r="I20615">
        <v>98073.58</v>
      </c>
      <c r="J20615">
        <v>1.08</v>
      </c>
      <c r="K20615">
        <v>98073.58</v>
      </c>
      <c r="L20615">
        <v>11.83</v>
      </c>
      <c r="M20615" t="s">
        <v>751</v>
      </c>
      <c r="N20615">
        <v>0</v>
      </c>
      <c r="O20615">
        <v>392294.32</v>
      </c>
      <c r="P20615" t="s">
        <v>766</v>
      </c>
      <c r="Q20615" t="s">
        <v>766</v>
      </c>
      <c r="R20615" t="s">
        <v>766</v>
      </c>
      <c r="S20615" t="s">
        <v>758</v>
      </c>
    </row>
    <row r="20616" spans="1:19" x14ac:dyDescent="0.3">
      <c r="A20616" t="s">
        <v>752</v>
      </c>
      <c r="B20616" t="s">
        <v>748</v>
      </c>
      <c r="C20616" t="s">
        <v>749</v>
      </c>
      <c r="D20616" t="s">
        <v>750</v>
      </c>
      <c r="E20616">
        <v>19</v>
      </c>
      <c r="F20616" t="s">
        <v>469</v>
      </c>
      <c r="G20616">
        <v>2309763.12</v>
      </c>
      <c r="H20616">
        <v>51.08</v>
      </c>
      <c r="I20616">
        <v>2309763.12</v>
      </c>
      <c r="J20616">
        <v>8.5399999999999991</v>
      </c>
      <c r="K20616">
        <v>2309763.12</v>
      </c>
      <c r="L20616">
        <v>93.46</v>
      </c>
      <c r="M20616" t="s">
        <v>751</v>
      </c>
      <c r="N20616">
        <v>0</v>
      </c>
      <c r="O20616">
        <v>43885499.280000001</v>
      </c>
      <c r="P20616" t="s">
        <v>766</v>
      </c>
      <c r="Q20616" t="s">
        <v>766</v>
      </c>
      <c r="R20616" t="s">
        <v>766</v>
      </c>
      <c r="S20616" t="s">
        <v>758</v>
      </c>
    </row>
    <row r="20617" spans="1:19" x14ac:dyDescent="0.3">
      <c r="A20617" t="s">
        <v>747</v>
      </c>
      <c r="B20617" t="s">
        <v>748</v>
      </c>
      <c r="C20617" t="s">
        <v>749</v>
      </c>
      <c r="D20617" t="s">
        <v>750</v>
      </c>
      <c r="E20617">
        <v>8</v>
      </c>
      <c r="F20617" t="s">
        <v>197</v>
      </c>
      <c r="G20617">
        <v>139530.76</v>
      </c>
      <c r="H20617">
        <v>2.0299999999999998</v>
      </c>
      <c r="I20617">
        <v>139530.76</v>
      </c>
      <c r="J20617">
        <v>10.9</v>
      </c>
      <c r="K20617">
        <v>139530.76</v>
      </c>
      <c r="L20617">
        <v>43.36</v>
      </c>
      <c r="M20617" t="s">
        <v>751</v>
      </c>
      <c r="N20617">
        <v>0</v>
      </c>
      <c r="O20617">
        <v>1116246.08</v>
      </c>
      <c r="P20617" t="s">
        <v>766</v>
      </c>
      <c r="Q20617" t="s">
        <v>766</v>
      </c>
      <c r="R20617" t="s">
        <v>768</v>
      </c>
      <c r="S20617" t="s">
        <v>758</v>
      </c>
    </row>
    <row r="20618" spans="1:19" x14ac:dyDescent="0.3">
      <c r="A20618" t="s">
        <v>747</v>
      </c>
      <c r="B20618" t="s">
        <v>748</v>
      </c>
      <c r="C20618" t="s">
        <v>749</v>
      </c>
      <c r="D20618" t="s">
        <v>750</v>
      </c>
      <c r="E20618">
        <v>6</v>
      </c>
      <c r="F20618" t="s">
        <v>350</v>
      </c>
      <c r="G20618">
        <v>373350.14</v>
      </c>
      <c r="H20618">
        <v>232.85</v>
      </c>
      <c r="I20618">
        <v>373350.14</v>
      </c>
      <c r="J20618">
        <v>17.84</v>
      </c>
      <c r="K20618">
        <v>373350.14</v>
      </c>
      <c r="L20618">
        <v>94.08</v>
      </c>
      <c r="M20618" t="s">
        <v>751</v>
      </c>
      <c r="N20618">
        <v>0</v>
      </c>
      <c r="O20618">
        <v>2240100.84</v>
      </c>
      <c r="P20618" t="s">
        <v>766</v>
      </c>
      <c r="Q20618" t="s">
        <v>766</v>
      </c>
      <c r="R20618" t="s">
        <v>766</v>
      </c>
      <c r="S20618" t="s">
        <v>758</v>
      </c>
    </row>
    <row r="20619" spans="1:19" x14ac:dyDescent="0.3">
      <c r="A20619" t="s">
        <v>747</v>
      </c>
      <c r="B20619" t="s">
        <v>748</v>
      </c>
      <c r="C20619" t="s">
        <v>749</v>
      </c>
      <c r="D20619" t="s">
        <v>750</v>
      </c>
      <c r="E20619">
        <v>0</v>
      </c>
      <c r="F20619" t="s">
        <v>312</v>
      </c>
      <c r="G20619">
        <v>2071.41</v>
      </c>
      <c r="H20619">
        <v>80.03</v>
      </c>
      <c r="I20619">
        <v>2071.41</v>
      </c>
      <c r="J20619">
        <v>0.04</v>
      </c>
      <c r="K20619">
        <v>2071.41</v>
      </c>
      <c r="L20619">
        <v>0.91</v>
      </c>
      <c r="M20619" t="s">
        <v>751</v>
      </c>
      <c r="N20619">
        <v>0</v>
      </c>
      <c r="O20619" t="s">
        <v>751</v>
      </c>
      <c r="P20619" t="s">
        <v>766</v>
      </c>
      <c r="Q20619" t="s">
        <v>768</v>
      </c>
      <c r="R20619" t="s">
        <v>768</v>
      </c>
      <c r="S20619" t="s">
        <v>758</v>
      </c>
    </row>
    <row r="20620" spans="1:19" x14ac:dyDescent="0.3">
      <c r="A20620" t="s">
        <v>747</v>
      </c>
      <c r="B20620" t="s">
        <v>748</v>
      </c>
      <c r="C20620" t="s">
        <v>754</v>
      </c>
      <c r="D20620" t="s">
        <v>750</v>
      </c>
      <c r="E20620">
        <v>0</v>
      </c>
      <c r="F20620" t="s">
        <v>228</v>
      </c>
      <c r="G20620">
        <v>-49.58</v>
      </c>
      <c r="H20620" t="s">
        <v>751</v>
      </c>
      <c r="I20620">
        <v>-49.58</v>
      </c>
      <c r="J20620" t="s">
        <v>751</v>
      </c>
      <c r="K20620">
        <v>-49.58</v>
      </c>
      <c r="L20620" t="s">
        <v>751</v>
      </c>
      <c r="M20620">
        <v>0</v>
      </c>
      <c r="N20620">
        <v>0</v>
      </c>
      <c r="O20620" t="s">
        <v>751</v>
      </c>
      <c r="P20620" t="s">
        <v>751</v>
      </c>
      <c r="Q20620" t="s">
        <v>751</v>
      </c>
      <c r="R20620" t="s">
        <v>751</v>
      </c>
      <c r="S20620" t="s">
        <v>758</v>
      </c>
    </row>
    <row r="20621" spans="1:19" x14ac:dyDescent="0.3">
      <c r="A20621" t="s">
        <v>747</v>
      </c>
      <c r="B20621" t="s">
        <v>748</v>
      </c>
      <c r="C20621" t="s">
        <v>749</v>
      </c>
      <c r="D20621" t="s">
        <v>750</v>
      </c>
      <c r="E20621">
        <v>0</v>
      </c>
      <c r="F20621" t="s">
        <v>498</v>
      </c>
      <c r="G20621">
        <v>931602.39</v>
      </c>
      <c r="H20621">
        <v>41.71</v>
      </c>
      <c r="I20621">
        <v>931602.39</v>
      </c>
      <c r="J20621">
        <v>18.739999999999998</v>
      </c>
      <c r="K20621">
        <v>931602.39</v>
      </c>
      <c r="L20621">
        <v>233.62</v>
      </c>
      <c r="M20621" t="s">
        <v>751</v>
      </c>
      <c r="N20621">
        <v>0</v>
      </c>
      <c r="O20621" t="s">
        <v>751</v>
      </c>
      <c r="P20621" t="s">
        <v>766</v>
      </c>
      <c r="Q20621" t="s">
        <v>766</v>
      </c>
      <c r="R20621" t="s">
        <v>766</v>
      </c>
      <c r="S20621" t="s">
        <v>758</v>
      </c>
    </row>
    <row r="20622" spans="1:19" x14ac:dyDescent="0.3">
      <c r="A20622" t="s">
        <v>753</v>
      </c>
      <c r="B20622" t="s">
        <v>748</v>
      </c>
      <c r="C20622" t="s">
        <v>749</v>
      </c>
      <c r="D20622" t="s">
        <v>750</v>
      </c>
      <c r="E20622">
        <v>6</v>
      </c>
      <c r="F20622" t="s">
        <v>203</v>
      </c>
      <c r="G20622">
        <v>117918.38</v>
      </c>
      <c r="H20622" t="s">
        <v>751</v>
      </c>
      <c r="I20622">
        <v>117918.38</v>
      </c>
      <c r="J20622" t="s">
        <v>751</v>
      </c>
      <c r="K20622">
        <v>117918.38</v>
      </c>
      <c r="L20622">
        <v>63.51</v>
      </c>
      <c r="M20622" t="s">
        <v>751</v>
      </c>
      <c r="N20622">
        <v>0</v>
      </c>
      <c r="O20622">
        <v>707510.28</v>
      </c>
      <c r="P20622" t="s">
        <v>766</v>
      </c>
      <c r="Q20622" t="s">
        <v>766</v>
      </c>
      <c r="R20622" t="s">
        <v>768</v>
      </c>
      <c r="S20622" t="s">
        <v>758</v>
      </c>
    </row>
    <row r="20623" spans="1:19" x14ac:dyDescent="0.3">
      <c r="A20623" t="s">
        <v>753</v>
      </c>
      <c r="B20623" t="s">
        <v>748</v>
      </c>
      <c r="C20623" t="s">
        <v>749</v>
      </c>
      <c r="D20623" t="s">
        <v>750</v>
      </c>
      <c r="E20623">
        <v>-1</v>
      </c>
      <c r="F20623" t="s">
        <v>97</v>
      </c>
      <c r="G20623">
        <v>79.39</v>
      </c>
      <c r="H20623">
        <v>0.01</v>
      </c>
      <c r="I20623">
        <v>79.39</v>
      </c>
      <c r="J20623">
        <v>0.01</v>
      </c>
      <c r="K20623">
        <v>79.39</v>
      </c>
      <c r="L20623">
        <v>0.11</v>
      </c>
      <c r="M20623" t="s">
        <v>751</v>
      </c>
      <c r="N20623">
        <v>0</v>
      </c>
      <c r="O20623" t="s">
        <v>751</v>
      </c>
      <c r="P20623" t="s">
        <v>766</v>
      </c>
      <c r="Q20623" t="s">
        <v>766</v>
      </c>
      <c r="R20623" t="s">
        <v>766</v>
      </c>
      <c r="S20623" t="s">
        <v>758</v>
      </c>
    </row>
    <row r="20624" spans="1:19" x14ac:dyDescent="0.3">
      <c r="A20624" t="s">
        <v>747</v>
      </c>
      <c r="B20624" t="s">
        <v>748</v>
      </c>
      <c r="C20624" t="s">
        <v>749</v>
      </c>
      <c r="D20624" t="s">
        <v>750</v>
      </c>
      <c r="E20624">
        <v>3</v>
      </c>
      <c r="F20624" t="s">
        <v>225</v>
      </c>
      <c r="G20624">
        <v>3753183.71</v>
      </c>
      <c r="H20624">
        <v>192.22</v>
      </c>
      <c r="I20624">
        <v>3753183.71</v>
      </c>
      <c r="J20624">
        <v>355.45</v>
      </c>
      <c r="K20624">
        <v>3753183.71</v>
      </c>
      <c r="L20624">
        <v>2456.3200000000002</v>
      </c>
      <c r="M20624" t="s">
        <v>751</v>
      </c>
      <c r="N20624">
        <v>70.58</v>
      </c>
      <c r="O20624">
        <v>11259551.130000001</v>
      </c>
      <c r="P20624" t="s">
        <v>766</v>
      </c>
      <c r="Q20624" t="s">
        <v>766</v>
      </c>
      <c r="R20624" t="s">
        <v>766</v>
      </c>
      <c r="S20624" t="s">
        <v>758</v>
      </c>
    </row>
    <row r="20625" spans="1:19" x14ac:dyDescent="0.3">
      <c r="A20625" t="s">
        <v>752</v>
      </c>
      <c r="B20625" t="s">
        <v>748</v>
      </c>
      <c r="C20625" t="s">
        <v>754</v>
      </c>
      <c r="D20625" t="s">
        <v>750</v>
      </c>
      <c r="E20625">
        <v>-4</v>
      </c>
      <c r="F20625" t="s">
        <v>277</v>
      </c>
      <c r="G20625">
        <v>-9912.07</v>
      </c>
      <c r="H20625" t="s">
        <v>751</v>
      </c>
      <c r="I20625">
        <v>-9912.07</v>
      </c>
      <c r="J20625" t="s">
        <v>751</v>
      </c>
      <c r="K20625">
        <v>-9912.07</v>
      </c>
      <c r="L20625" t="s">
        <v>751</v>
      </c>
      <c r="M20625" t="s">
        <v>751</v>
      </c>
      <c r="N20625">
        <v>0</v>
      </c>
      <c r="O20625" t="s">
        <v>751</v>
      </c>
      <c r="P20625" t="s">
        <v>751</v>
      </c>
      <c r="Q20625" t="s">
        <v>751</v>
      </c>
      <c r="R20625" t="s">
        <v>751</v>
      </c>
      <c r="S20625" t="s">
        <v>758</v>
      </c>
    </row>
    <row r="20626" spans="1:19" x14ac:dyDescent="0.3">
      <c r="A20626" t="s">
        <v>747</v>
      </c>
      <c r="B20626" t="s">
        <v>748</v>
      </c>
      <c r="C20626" t="s">
        <v>749</v>
      </c>
      <c r="D20626" t="s">
        <v>750</v>
      </c>
      <c r="E20626">
        <v>0</v>
      </c>
      <c r="F20626" t="s">
        <v>396</v>
      </c>
      <c r="G20626">
        <v>5550.42</v>
      </c>
      <c r="H20626">
        <v>962.44</v>
      </c>
      <c r="I20626">
        <v>5550.42</v>
      </c>
      <c r="J20626">
        <v>0.24</v>
      </c>
      <c r="K20626">
        <v>5550.42</v>
      </c>
      <c r="L20626">
        <v>2.34</v>
      </c>
      <c r="M20626" t="s">
        <v>751</v>
      </c>
      <c r="N20626">
        <v>0</v>
      </c>
      <c r="O20626" t="s">
        <v>751</v>
      </c>
      <c r="P20626" t="s">
        <v>766</v>
      </c>
      <c r="Q20626" t="s">
        <v>768</v>
      </c>
      <c r="R20626" t="s">
        <v>768</v>
      </c>
      <c r="S20626" t="s">
        <v>758</v>
      </c>
    </row>
    <row r="20627" spans="1:19" x14ac:dyDescent="0.3">
      <c r="A20627" t="s">
        <v>752</v>
      </c>
      <c r="B20627" t="s">
        <v>748</v>
      </c>
      <c r="C20627" t="s">
        <v>749</v>
      </c>
      <c r="D20627" t="s">
        <v>750</v>
      </c>
      <c r="E20627">
        <v>-1</v>
      </c>
      <c r="F20627" t="s">
        <v>253</v>
      </c>
      <c r="G20627">
        <v>-21.92</v>
      </c>
      <c r="H20627" t="s">
        <v>751</v>
      </c>
      <c r="I20627">
        <v>-21.92</v>
      </c>
      <c r="J20627" t="s">
        <v>751</v>
      </c>
      <c r="K20627">
        <v>-21.92</v>
      </c>
      <c r="L20627" t="s">
        <v>751</v>
      </c>
      <c r="M20627" t="s">
        <v>751</v>
      </c>
      <c r="N20627">
        <v>0</v>
      </c>
      <c r="O20627" t="s">
        <v>751</v>
      </c>
      <c r="P20627" t="s">
        <v>768</v>
      </c>
      <c r="Q20627" t="s">
        <v>768</v>
      </c>
      <c r="R20627" t="s">
        <v>768</v>
      </c>
      <c r="S20627" t="s">
        <v>758</v>
      </c>
    </row>
    <row r="20628" spans="1:19" x14ac:dyDescent="0.3">
      <c r="A20628" t="s">
        <v>752</v>
      </c>
      <c r="B20628" t="s">
        <v>748</v>
      </c>
      <c r="C20628" t="s">
        <v>749</v>
      </c>
      <c r="D20628" t="s">
        <v>750</v>
      </c>
      <c r="E20628">
        <v>1</v>
      </c>
      <c r="F20628" t="s">
        <v>125</v>
      </c>
      <c r="G20628">
        <v>511645.13</v>
      </c>
      <c r="H20628">
        <v>2.08</v>
      </c>
      <c r="I20628">
        <v>511645.13</v>
      </c>
      <c r="J20628">
        <v>0.93</v>
      </c>
      <c r="K20628">
        <v>511645.13</v>
      </c>
      <c r="L20628">
        <v>11.65</v>
      </c>
      <c r="M20628" t="s">
        <v>751</v>
      </c>
      <c r="N20628">
        <v>0</v>
      </c>
      <c r="O20628">
        <v>511645.13</v>
      </c>
      <c r="P20628" t="s">
        <v>766</v>
      </c>
      <c r="Q20628" t="s">
        <v>766</v>
      </c>
      <c r="R20628" t="s">
        <v>766</v>
      </c>
      <c r="S20628" t="s">
        <v>758</v>
      </c>
    </row>
    <row r="20629" spans="1:19" x14ac:dyDescent="0.3">
      <c r="A20629" t="s">
        <v>747</v>
      </c>
      <c r="B20629" t="s">
        <v>748</v>
      </c>
      <c r="C20629" t="s">
        <v>754</v>
      </c>
      <c r="D20629" t="s">
        <v>750</v>
      </c>
      <c r="E20629">
        <v>1</v>
      </c>
      <c r="F20629" t="s">
        <v>346</v>
      </c>
      <c r="G20629">
        <v>-1050.0899999999999</v>
      </c>
      <c r="H20629" t="s">
        <v>751</v>
      </c>
      <c r="I20629">
        <v>-1050.0899999999999</v>
      </c>
      <c r="J20629" t="s">
        <v>751</v>
      </c>
      <c r="K20629">
        <v>-1050.0899999999999</v>
      </c>
      <c r="L20629" t="s">
        <v>751</v>
      </c>
      <c r="M20629" t="s">
        <v>751</v>
      </c>
      <c r="N20629">
        <v>0</v>
      </c>
      <c r="O20629" t="s">
        <v>751</v>
      </c>
      <c r="P20629" t="s">
        <v>751</v>
      </c>
      <c r="Q20629" t="s">
        <v>751</v>
      </c>
      <c r="R20629" t="s">
        <v>751</v>
      </c>
      <c r="S20629" t="s">
        <v>758</v>
      </c>
    </row>
    <row r="20630" spans="1:19" x14ac:dyDescent="0.3">
      <c r="A20630" t="s">
        <v>747</v>
      </c>
      <c r="B20630" t="s">
        <v>748</v>
      </c>
      <c r="C20630" t="s">
        <v>754</v>
      </c>
      <c r="D20630" t="s">
        <v>750</v>
      </c>
      <c r="E20630">
        <v>5</v>
      </c>
      <c r="F20630" t="s">
        <v>233</v>
      </c>
      <c r="G20630">
        <v>-210.69</v>
      </c>
      <c r="H20630" t="s">
        <v>751</v>
      </c>
      <c r="I20630">
        <v>-210.69</v>
      </c>
      <c r="J20630" t="s">
        <v>751</v>
      </c>
      <c r="K20630">
        <v>-210.69</v>
      </c>
      <c r="L20630" t="s">
        <v>751</v>
      </c>
      <c r="M20630" t="s">
        <v>751</v>
      </c>
      <c r="N20630">
        <v>0</v>
      </c>
      <c r="O20630" t="s">
        <v>751</v>
      </c>
      <c r="P20630" t="s">
        <v>751</v>
      </c>
      <c r="Q20630" t="s">
        <v>751</v>
      </c>
      <c r="R20630" t="s">
        <v>751</v>
      </c>
      <c r="S20630" t="s">
        <v>758</v>
      </c>
    </row>
    <row r="20631" spans="1:19" x14ac:dyDescent="0.3">
      <c r="A20631" t="s">
        <v>753</v>
      </c>
      <c r="B20631" t="s">
        <v>748</v>
      </c>
      <c r="C20631" t="s">
        <v>749</v>
      </c>
      <c r="D20631" t="s">
        <v>750</v>
      </c>
      <c r="E20631">
        <v>-1</v>
      </c>
      <c r="F20631" t="s">
        <v>338</v>
      </c>
      <c r="G20631">
        <v>25059</v>
      </c>
      <c r="H20631">
        <v>34.94</v>
      </c>
      <c r="I20631">
        <v>25059</v>
      </c>
      <c r="J20631">
        <v>1.3</v>
      </c>
      <c r="K20631">
        <v>25059</v>
      </c>
      <c r="L20631">
        <v>10.85</v>
      </c>
      <c r="M20631" t="s">
        <v>751</v>
      </c>
      <c r="N20631">
        <v>0</v>
      </c>
      <c r="O20631" t="s">
        <v>751</v>
      </c>
      <c r="P20631" t="s">
        <v>766</v>
      </c>
      <c r="Q20631" t="s">
        <v>766</v>
      </c>
      <c r="R20631" t="s">
        <v>766</v>
      </c>
      <c r="S20631" t="s">
        <v>758</v>
      </c>
    </row>
    <row r="20632" spans="1:19" x14ac:dyDescent="0.3">
      <c r="A20632" t="s">
        <v>747</v>
      </c>
      <c r="B20632" t="s">
        <v>748</v>
      </c>
      <c r="C20632" t="s">
        <v>749</v>
      </c>
      <c r="D20632" t="s">
        <v>750</v>
      </c>
      <c r="E20632">
        <v>3</v>
      </c>
      <c r="F20632" t="s">
        <v>489</v>
      </c>
      <c r="G20632">
        <v>12398.97</v>
      </c>
      <c r="H20632">
        <v>978.19</v>
      </c>
      <c r="I20632">
        <v>12398.97</v>
      </c>
      <c r="J20632">
        <v>0.98</v>
      </c>
      <c r="K20632">
        <v>12398.97</v>
      </c>
      <c r="L20632">
        <v>7.75</v>
      </c>
      <c r="M20632" t="s">
        <v>751</v>
      </c>
      <c r="N20632">
        <v>0</v>
      </c>
      <c r="O20632">
        <v>37196.910000000003</v>
      </c>
      <c r="P20632" t="s">
        <v>766</v>
      </c>
      <c r="Q20632" t="s">
        <v>768</v>
      </c>
      <c r="R20632" t="s">
        <v>768</v>
      </c>
      <c r="S20632" t="s">
        <v>758</v>
      </c>
    </row>
    <row r="20633" spans="1:19" x14ac:dyDescent="0.3">
      <c r="A20633" t="s">
        <v>747</v>
      </c>
      <c r="B20633" t="s">
        <v>748</v>
      </c>
      <c r="C20633" t="s">
        <v>754</v>
      </c>
      <c r="D20633" t="s">
        <v>750</v>
      </c>
      <c r="E20633">
        <v>-1</v>
      </c>
      <c r="F20633" t="s">
        <v>397</v>
      </c>
      <c r="G20633">
        <v>-13797.81</v>
      </c>
      <c r="H20633" t="s">
        <v>751</v>
      </c>
      <c r="I20633">
        <v>-13797.81</v>
      </c>
      <c r="J20633" t="s">
        <v>751</v>
      </c>
      <c r="K20633">
        <v>-13797.81</v>
      </c>
      <c r="L20633" t="s">
        <v>751</v>
      </c>
      <c r="M20633" t="s">
        <v>751</v>
      </c>
      <c r="N20633">
        <v>0</v>
      </c>
      <c r="O20633" t="s">
        <v>751</v>
      </c>
      <c r="P20633" t="s">
        <v>751</v>
      </c>
      <c r="Q20633" t="s">
        <v>751</v>
      </c>
      <c r="R20633" t="s">
        <v>751</v>
      </c>
      <c r="S20633" t="s">
        <v>758</v>
      </c>
    </row>
    <row r="20634" spans="1:19" x14ac:dyDescent="0.3">
      <c r="A20634" t="s">
        <v>747</v>
      </c>
      <c r="B20634" t="s">
        <v>748</v>
      </c>
      <c r="C20634" t="s">
        <v>749</v>
      </c>
      <c r="D20634" t="s">
        <v>750</v>
      </c>
      <c r="E20634">
        <v>2</v>
      </c>
      <c r="F20634" t="s">
        <v>533</v>
      </c>
      <c r="G20634">
        <v>483679.4</v>
      </c>
      <c r="H20634">
        <v>16</v>
      </c>
      <c r="I20634">
        <v>483679.4</v>
      </c>
      <c r="J20634">
        <v>8.6999999999999993</v>
      </c>
      <c r="K20634">
        <v>483679.4</v>
      </c>
      <c r="L20634">
        <v>142.44</v>
      </c>
      <c r="M20634" t="s">
        <v>751</v>
      </c>
      <c r="N20634">
        <v>117.05</v>
      </c>
      <c r="O20634">
        <v>967358.8</v>
      </c>
      <c r="P20634" t="s">
        <v>766</v>
      </c>
      <c r="Q20634" t="s">
        <v>766</v>
      </c>
      <c r="R20634" t="s">
        <v>766</v>
      </c>
      <c r="S20634" t="s">
        <v>758</v>
      </c>
    </row>
    <row r="20635" spans="1:19" x14ac:dyDescent="0.3">
      <c r="A20635" t="s">
        <v>747</v>
      </c>
      <c r="B20635" t="s">
        <v>748</v>
      </c>
      <c r="C20635" t="s">
        <v>754</v>
      </c>
      <c r="D20635" t="s">
        <v>750</v>
      </c>
      <c r="E20635">
        <v>0</v>
      </c>
      <c r="F20635" t="s">
        <v>544</v>
      </c>
      <c r="G20635">
        <v>-1606.35</v>
      </c>
      <c r="H20635" t="s">
        <v>751</v>
      </c>
      <c r="I20635">
        <v>-1606.35</v>
      </c>
      <c r="J20635" t="s">
        <v>751</v>
      </c>
      <c r="K20635">
        <v>-1606.35</v>
      </c>
      <c r="L20635" t="s">
        <v>751</v>
      </c>
      <c r="M20635" t="s">
        <v>751</v>
      </c>
      <c r="N20635">
        <v>0</v>
      </c>
      <c r="O20635" t="s">
        <v>751</v>
      </c>
      <c r="P20635" t="s">
        <v>751</v>
      </c>
      <c r="Q20635" t="s">
        <v>751</v>
      </c>
      <c r="R20635" t="s">
        <v>751</v>
      </c>
      <c r="S20635" t="s">
        <v>758</v>
      </c>
    </row>
    <row r="20636" spans="1:19" x14ac:dyDescent="0.3">
      <c r="A20636" t="s">
        <v>752</v>
      </c>
      <c r="B20636" t="s">
        <v>748</v>
      </c>
      <c r="C20636" t="s">
        <v>754</v>
      </c>
      <c r="D20636" t="s">
        <v>750</v>
      </c>
      <c r="E20636">
        <v>4</v>
      </c>
      <c r="F20636" t="s">
        <v>414</v>
      </c>
      <c r="G20636">
        <v>-14816.5</v>
      </c>
      <c r="H20636" t="s">
        <v>751</v>
      </c>
      <c r="I20636">
        <v>-14816.5</v>
      </c>
      <c r="J20636" t="s">
        <v>751</v>
      </c>
      <c r="K20636">
        <v>-14816.5</v>
      </c>
      <c r="L20636" t="s">
        <v>751</v>
      </c>
      <c r="M20636" t="s">
        <v>751</v>
      </c>
      <c r="N20636">
        <v>0</v>
      </c>
      <c r="O20636" t="s">
        <v>751</v>
      </c>
      <c r="P20636" t="s">
        <v>751</v>
      </c>
      <c r="Q20636" t="s">
        <v>751</v>
      </c>
      <c r="R20636" t="s">
        <v>751</v>
      </c>
      <c r="S20636" t="s">
        <v>758</v>
      </c>
    </row>
    <row r="20637" spans="1:19" x14ac:dyDescent="0.3">
      <c r="A20637" t="s">
        <v>753</v>
      </c>
      <c r="B20637" t="s">
        <v>748</v>
      </c>
      <c r="C20637" t="s">
        <v>749</v>
      </c>
      <c r="D20637" t="s">
        <v>750</v>
      </c>
      <c r="E20637">
        <v>1</v>
      </c>
      <c r="F20637" t="s">
        <v>516</v>
      </c>
      <c r="G20637">
        <v>15075.43</v>
      </c>
      <c r="H20637">
        <v>1689.68</v>
      </c>
      <c r="I20637">
        <v>15075.43</v>
      </c>
      <c r="J20637">
        <v>0.08</v>
      </c>
      <c r="K20637">
        <v>15075.43</v>
      </c>
      <c r="L20637">
        <v>0.85</v>
      </c>
      <c r="M20637" t="s">
        <v>751</v>
      </c>
      <c r="N20637">
        <v>0</v>
      </c>
      <c r="O20637">
        <v>15075.43</v>
      </c>
      <c r="P20637" t="s">
        <v>766</v>
      </c>
      <c r="Q20637" t="s">
        <v>768</v>
      </c>
      <c r="R20637" t="s">
        <v>768</v>
      </c>
      <c r="S20637" t="s">
        <v>758</v>
      </c>
    </row>
    <row r="20638" spans="1:19" x14ac:dyDescent="0.3">
      <c r="A20638" t="s">
        <v>747</v>
      </c>
      <c r="B20638" t="s">
        <v>748</v>
      </c>
      <c r="C20638" t="s">
        <v>749</v>
      </c>
      <c r="D20638" t="s">
        <v>750</v>
      </c>
      <c r="E20638">
        <v>1</v>
      </c>
      <c r="F20638" t="s">
        <v>525</v>
      </c>
      <c r="G20638">
        <v>8578.2800000000007</v>
      </c>
      <c r="H20638">
        <v>274.77</v>
      </c>
      <c r="I20638">
        <v>8578.2800000000007</v>
      </c>
      <c r="J20638">
        <v>233.4</v>
      </c>
      <c r="K20638">
        <v>8578.2800000000007</v>
      </c>
      <c r="L20638">
        <v>15.08</v>
      </c>
      <c r="M20638" t="s">
        <v>751</v>
      </c>
      <c r="N20638">
        <v>0</v>
      </c>
      <c r="O20638">
        <v>8578.2800000000007</v>
      </c>
      <c r="P20638" t="s">
        <v>766</v>
      </c>
      <c r="Q20638" t="s">
        <v>766</v>
      </c>
      <c r="R20638" t="s">
        <v>768</v>
      </c>
      <c r="S20638" t="s">
        <v>758</v>
      </c>
    </row>
    <row r="20639" spans="1:19" x14ac:dyDescent="0.3">
      <c r="A20639" t="s">
        <v>747</v>
      </c>
      <c r="B20639" t="s">
        <v>748</v>
      </c>
      <c r="C20639" t="s">
        <v>749</v>
      </c>
      <c r="D20639" t="s">
        <v>750</v>
      </c>
      <c r="E20639">
        <v>6</v>
      </c>
      <c r="F20639" t="s">
        <v>383</v>
      </c>
      <c r="G20639">
        <v>222374.53</v>
      </c>
      <c r="H20639">
        <v>2.84</v>
      </c>
      <c r="I20639">
        <v>222374.53</v>
      </c>
      <c r="J20639">
        <v>15.24</v>
      </c>
      <c r="K20639">
        <v>222374.53</v>
      </c>
      <c r="L20639">
        <v>67.290000000000006</v>
      </c>
      <c r="M20639" t="s">
        <v>751</v>
      </c>
      <c r="N20639">
        <v>0</v>
      </c>
      <c r="O20639">
        <v>1334247.18</v>
      </c>
      <c r="P20639" t="s">
        <v>766</v>
      </c>
      <c r="Q20639" t="s">
        <v>766</v>
      </c>
      <c r="R20639" t="s">
        <v>768</v>
      </c>
      <c r="S20639" t="s">
        <v>758</v>
      </c>
    </row>
    <row r="20640" spans="1:19" x14ac:dyDescent="0.3">
      <c r="A20640" t="s">
        <v>753</v>
      </c>
      <c r="B20640" t="s">
        <v>748</v>
      </c>
      <c r="C20640" t="s">
        <v>749</v>
      </c>
      <c r="D20640" t="s">
        <v>750</v>
      </c>
      <c r="E20640">
        <v>4</v>
      </c>
      <c r="F20640" t="s">
        <v>263</v>
      </c>
      <c r="G20640">
        <v>30849.94</v>
      </c>
      <c r="H20640">
        <v>3.55</v>
      </c>
      <c r="I20640">
        <v>30849.94</v>
      </c>
      <c r="J20640">
        <v>520.99</v>
      </c>
      <c r="K20640">
        <v>30849.94</v>
      </c>
      <c r="L20640">
        <v>19.88</v>
      </c>
      <c r="M20640" t="s">
        <v>751</v>
      </c>
      <c r="N20640">
        <v>0</v>
      </c>
      <c r="O20640">
        <v>123399.76</v>
      </c>
      <c r="P20640" t="s">
        <v>768</v>
      </c>
      <c r="Q20640" t="s">
        <v>766</v>
      </c>
      <c r="R20640" t="s">
        <v>768</v>
      </c>
      <c r="S20640" t="s">
        <v>758</v>
      </c>
    </row>
    <row r="20641" spans="1:19" x14ac:dyDescent="0.3">
      <c r="A20641" t="s">
        <v>747</v>
      </c>
      <c r="B20641" t="s">
        <v>748</v>
      </c>
      <c r="C20641" t="s">
        <v>749</v>
      </c>
      <c r="D20641" t="s">
        <v>750</v>
      </c>
      <c r="E20641">
        <v>-1</v>
      </c>
      <c r="F20641" t="s">
        <v>270</v>
      </c>
      <c r="G20641">
        <v>480.63</v>
      </c>
      <c r="H20641">
        <v>7.0000000000000007E-2</v>
      </c>
      <c r="I20641">
        <v>480.63</v>
      </c>
      <c r="J20641">
        <v>0.02</v>
      </c>
      <c r="K20641">
        <v>480.63</v>
      </c>
      <c r="L20641">
        <v>0.22</v>
      </c>
      <c r="M20641" t="s">
        <v>751</v>
      </c>
      <c r="N20641">
        <v>0</v>
      </c>
      <c r="O20641" t="s">
        <v>751</v>
      </c>
      <c r="P20641" t="s">
        <v>766</v>
      </c>
      <c r="Q20641" t="s">
        <v>766</v>
      </c>
      <c r="R20641" t="s">
        <v>766</v>
      </c>
      <c r="S20641" t="s">
        <v>758</v>
      </c>
    </row>
    <row r="20642" spans="1:19" x14ac:dyDescent="0.3">
      <c r="A20642" t="s">
        <v>753</v>
      </c>
      <c r="B20642" t="s">
        <v>748</v>
      </c>
      <c r="C20642" t="s">
        <v>749</v>
      </c>
      <c r="D20642" t="s">
        <v>750</v>
      </c>
      <c r="E20642">
        <v>4</v>
      </c>
      <c r="F20642" t="s">
        <v>473</v>
      </c>
      <c r="G20642">
        <v>33693.19</v>
      </c>
      <c r="H20642">
        <v>1.88</v>
      </c>
      <c r="I20642">
        <v>33693.19</v>
      </c>
      <c r="J20642">
        <v>776.22</v>
      </c>
      <c r="K20642">
        <v>33693.19</v>
      </c>
      <c r="L20642">
        <v>3.44</v>
      </c>
      <c r="M20642" t="s">
        <v>751</v>
      </c>
      <c r="N20642">
        <v>0</v>
      </c>
      <c r="O20642">
        <v>134772.76</v>
      </c>
      <c r="P20642" t="s">
        <v>768</v>
      </c>
      <c r="Q20642" t="s">
        <v>766</v>
      </c>
      <c r="R20642" t="s">
        <v>768</v>
      </c>
      <c r="S20642" t="s">
        <v>758</v>
      </c>
    </row>
    <row r="20643" spans="1:19" x14ac:dyDescent="0.3">
      <c r="A20643" t="s">
        <v>747</v>
      </c>
      <c r="B20643" t="s">
        <v>748</v>
      </c>
      <c r="C20643" t="s">
        <v>749</v>
      </c>
      <c r="D20643" t="s">
        <v>750</v>
      </c>
      <c r="E20643">
        <v>1</v>
      </c>
      <c r="F20643" t="s">
        <v>355</v>
      </c>
      <c r="G20643">
        <v>4045856.54</v>
      </c>
      <c r="H20643">
        <v>3059373.61</v>
      </c>
      <c r="I20643">
        <v>4045856.54</v>
      </c>
      <c r="J20643">
        <v>101.57</v>
      </c>
      <c r="K20643">
        <v>4045856.54</v>
      </c>
      <c r="L20643">
        <v>2202.84</v>
      </c>
      <c r="M20643" t="s">
        <v>751</v>
      </c>
      <c r="N20643">
        <v>0</v>
      </c>
      <c r="O20643">
        <v>4045856.54</v>
      </c>
      <c r="P20643" t="s">
        <v>766</v>
      </c>
      <c r="Q20643" t="s">
        <v>768</v>
      </c>
      <c r="R20643" t="s">
        <v>768</v>
      </c>
      <c r="S20643" t="s">
        <v>758</v>
      </c>
    </row>
    <row r="20644" spans="1:19" x14ac:dyDescent="0.3">
      <c r="A20644" t="s">
        <v>753</v>
      </c>
      <c r="B20644" t="s">
        <v>748</v>
      </c>
      <c r="C20644" t="s">
        <v>754</v>
      </c>
      <c r="D20644" t="s">
        <v>750</v>
      </c>
      <c r="E20644">
        <v>6</v>
      </c>
      <c r="F20644" t="s">
        <v>110</v>
      </c>
      <c r="G20644">
        <v>-5655.74</v>
      </c>
      <c r="H20644" t="s">
        <v>751</v>
      </c>
      <c r="I20644">
        <v>-5655.74</v>
      </c>
      <c r="J20644" t="s">
        <v>751</v>
      </c>
      <c r="K20644">
        <v>-5655.74</v>
      </c>
      <c r="L20644" t="s">
        <v>751</v>
      </c>
      <c r="M20644" t="s">
        <v>751</v>
      </c>
      <c r="N20644">
        <v>0</v>
      </c>
      <c r="O20644" t="s">
        <v>751</v>
      </c>
      <c r="P20644" t="s">
        <v>751</v>
      </c>
      <c r="Q20644" t="s">
        <v>751</v>
      </c>
      <c r="R20644" t="s">
        <v>751</v>
      </c>
      <c r="S20644" t="s">
        <v>758</v>
      </c>
    </row>
    <row r="20645" spans="1:19" x14ac:dyDescent="0.3">
      <c r="A20645" t="s">
        <v>747</v>
      </c>
      <c r="B20645" t="s">
        <v>748</v>
      </c>
      <c r="C20645" t="s">
        <v>754</v>
      </c>
      <c r="D20645" t="s">
        <v>750</v>
      </c>
      <c r="E20645">
        <v>1</v>
      </c>
      <c r="F20645" t="s">
        <v>339</v>
      </c>
      <c r="G20645">
        <v>-1659.72</v>
      </c>
      <c r="H20645" t="s">
        <v>751</v>
      </c>
      <c r="I20645">
        <v>-1659.72</v>
      </c>
      <c r="J20645" t="s">
        <v>751</v>
      </c>
      <c r="K20645">
        <v>-1659.72</v>
      </c>
      <c r="L20645" t="s">
        <v>751</v>
      </c>
      <c r="M20645" t="s">
        <v>751</v>
      </c>
      <c r="N20645">
        <v>0</v>
      </c>
      <c r="O20645" t="s">
        <v>751</v>
      </c>
      <c r="P20645" t="s">
        <v>751</v>
      </c>
      <c r="Q20645" t="s">
        <v>751</v>
      </c>
      <c r="R20645" t="s">
        <v>751</v>
      </c>
      <c r="S20645" t="s">
        <v>758</v>
      </c>
    </row>
    <row r="20646" spans="1:19" x14ac:dyDescent="0.3">
      <c r="A20646" t="s">
        <v>747</v>
      </c>
      <c r="B20646" t="s">
        <v>748</v>
      </c>
      <c r="C20646" t="s">
        <v>749</v>
      </c>
      <c r="D20646" t="s">
        <v>750</v>
      </c>
      <c r="E20646">
        <v>1</v>
      </c>
      <c r="F20646" t="s">
        <v>435</v>
      </c>
      <c r="G20646">
        <v>72755.55</v>
      </c>
      <c r="H20646">
        <v>4.45</v>
      </c>
      <c r="I20646">
        <v>72755.55</v>
      </c>
      <c r="J20646">
        <v>1481.12</v>
      </c>
      <c r="K20646">
        <v>72755.55</v>
      </c>
      <c r="L20646">
        <v>20.23</v>
      </c>
      <c r="M20646" t="s">
        <v>751</v>
      </c>
      <c r="N20646">
        <v>0</v>
      </c>
      <c r="O20646">
        <v>72755.55</v>
      </c>
      <c r="P20646" t="s">
        <v>768</v>
      </c>
      <c r="Q20646" t="s">
        <v>766</v>
      </c>
      <c r="R20646" t="s">
        <v>768</v>
      </c>
      <c r="S20646" t="s">
        <v>758</v>
      </c>
    </row>
    <row r="20647" spans="1:19" x14ac:dyDescent="0.3">
      <c r="A20647" t="s">
        <v>753</v>
      </c>
      <c r="B20647" t="s">
        <v>748</v>
      </c>
      <c r="C20647" t="s">
        <v>749</v>
      </c>
      <c r="D20647" t="s">
        <v>750</v>
      </c>
      <c r="E20647">
        <v>3</v>
      </c>
      <c r="F20647" t="s">
        <v>110</v>
      </c>
      <c r="G20647">
        <v>46159.02</v>
      </c>
      <c r="H20647">
        <v>0.81</v>
      </c>
      <c r="I20647">
        <v>46159.02</v>
      </c>
      <c r="J20647">
        <v>0.37</v>
      </c>
      <c r="K20647">
        <v>46159.02</v>
      </c>
      <c r="L20647">
        <v>4.5599999999999996</v>
      </c>
      <c r="M20647" t="s">
        <v>751</v>
      </c>
      <c r="N20647">
        <v>0</v>
      </c>
      <c r="O20647">
        <v>138477.06</v>
      </c>
      <c r="P20647" t="s">
        <v>766</v>
      </c>
      <c r="Q20647" t="s">
        <v>766</v>
      </c>
      <c r="R20647" t="s">
        <v>766</v>
      </c>
      <c r="S20647" t="s">
        <v>758</v>
      </c>
    </row>
    <row r="20648" spans="1:19" x14ac:dyDescent="0.3">
      <c r="A20648" t="s">
        <v>747</v>
      </c>
      <c r="B20648" t="s">
        <v>748</v>
      </c>
      <c r="C20648" t="s">
        <v>749</v>
      </c>
      <c r="D20648" t="s">
        <v>750</v>
      </c>
      <c r="E20648">
        <v>10</v>
      </c>
      <c r="F20648" t="s">
        <v>560</v>
      </c>
      <c r="G20648">
        <v>56246.38</v>
      </c>
      <c r="H20648">
        <v>3.94</v>
      </c>
      <c r="I20648">
        <v>56246.38</v>
      </c>
      <c r="J20648">
        <v>0.66</v>
      </c>
      <c r="K20648">
        <v>56246.38</v>
      </c>
      <c r="L20648">
        <v>7.22</v>
      </c>
      <c r="M20648" t="s">
        <v>751</v>
      </c>
      <c r="N20648">
        <v>0</v>
      </c>
      <c r="O20648">
        <v>562463.79999999993</v>
      </c>
      <c r="P20648" t="s">
        <v>768</v>
      </c>
      <c r="Q20648" t="s">
        <v>768</v>
      </c>
      <c r="R20648" t="s">
        <v>768</v>
      </c>
      <c r="S20648" t="s">
        <v>758</v>
      </c>
    </row>
    <row r="20649" spans="1:19" x14ac:dyDescent="0.3">
      <c r="A20649" t="s">
        <v>747</v>
      </c>
      <c r="B20649" t="s">
        <v>748</v>
      </c>
      <c r="C20649" t="s">
        <v>749</v>
      </c>
      <c r="D20649" t="s">
        <v>750</v>
      </c>
      <c r="E20649">
        <v>3</v>
      </c>
      <c r="F20649" t="s">
        <v>395</v>
      </c>
      <c r="G20649">
        <v>34208.86</v>
      </c>
      <c r="H20649">
        <v>11.16</v>
      </c>
      <c r="I20649">
        <v>34208.86</v>
      </c>
      <c r="J20649">
        <v>597.46</v>
      </c>
      <c r="K20649">
        <v>34208.86</v>
      </c>
      <c r="L20649">
        <v>50.76</v>
      </c>
      <c r="M20649" t="s">
        <v>751</v>
      </c>
      <c r="N20649">
        <v>0</v>
      </c>
      <c r="O20649">
        <v>102626.58</v>
      </c>
      <c r="P20649" t="s">
        <v>768</v>
      </c>
      <c r="Q20649" t="s">
        <v>766</v>
      </c>
      <c r="R20649" t="s">
        <v>768</v>
      </c>
      <c r="S20649" t="s">
        <v>758</v>
      </c>
    </row>
    <row r="20650" spans="1:19" x14ac:dyDescent="0.3">
      <c r="A20650" t="s">
        <v>753</v>
      </c>
      <c r="B20650" t="s">
        <v>748</v>
      </c>
      <c r="C20650" t="s">
        <v>749</v>
      </c>
      <c r="D20650" t="s">
        <v>750</v>
      </c>
      <c r="E20650">
        <v>3</v>
      </c>
      <c r="F20650" t="s">
        <v>133</v>
      </c>
      <c r="G20650">
        <v>201666.01</v>
      </c>
      <c r="H20650" t="s">
        <v>751</v>
      </c>
      <c r="I20650">
        <v>201666.01</v>
      </c>
      <c r="J20650" t="s">
        <v>751</v>
      </c>
      <c r="K20650">
        <v>201666.01</v>
      </c>
      <c r="L20650">
        <v>1.4</v>
      </c>
      <c r="M20650" t="s">
        <v>751</v>
      </c>
      <c r="N20650">
        <v>0</v>
      </c>
      <c r="O20650">
        <v>604998.03</v>
      </c>
      <c r="P20650" t="s">
        <v>766</v>
      </c>
      <c r="Q20650" t="s">
        <v>766</v>
      </c>
      <c r="R20650" t="s">
        <v>768</v>
      </c>
      <c r="S20650" t="s">
        <v>758</v>
      </c>
    </row>
    <row r="20651" spans="1:19" x14ac:dyDescent="0.3">
      <c r="A20651" t="s">
        <v>747</v>
      </c>
      <c r="B20651" t="s">
        <v>748</v>
      </c>
      <c r="C20651" t="s">
        <v>749</v>
      </c>
      <c r="D20651" t="s">
        <v>750</v>
      </c>
      <c r="E20651">
        <v>2</v>
      </c>
      <c r="F20651" t="s">
        <v>213</v>
      </c>
      <c r="G20651">
        <v>68509.77</v>
      </c>
      <c r="H20651">
        <v>1.87</v>
      </c>
      <c r="I20651">
        <v>68509.77</v>
      </c>
      <c r="J20651">
        <v>10.029999999999999</v>
      </c>
      <c r="K20651">
        <v>68509.77</v>
      </c>
      <c r="L20651">
        <v>53.82</v>
      </c>
      <c r="M20651" t="s">
        <v>751</v>
      </c>
      <c r="N20651">
        <v>0</v>
      </c>
      <c r="O20651">
        <v>137019.54</v>
      </c>
      <c r="P20651" t="s">
        <v>766</v>
      </c>
      <c r="Q20651" t="s">
        <v>766</v>
      </c>
      <c r="R20651" t="s">
        <v>768</v>
      </c>
      <c r="S20651" t="s">
        <v>758</v>
      </c>
    </row>
    <row r="20652" spans="1:19" x14ac:dyDescent="0.3">
      <c r="A20652" t="s">
        <v>753</v>
      </c>
      <c r="B20652" t="s">
        <v>748</v>
      </c>
      <c r="C20652" t="s">
        <v>749</v>
      </c>
      <c r="D20652" t="s">
        <v>750</v>
      </c>
      <c r="E20652">
        <v>0</v>
      </c>
      <c r="F20652" t="s">
        <v>492</v>
      </c>
      <c r="G20652">
        <v>1753.89</v>
      </c>
      <c r="H20652">
        <v>1.17</v>
      </c>
      <c r="I20652">
        <v>1753.89</v>
      </c>
      <c r="J20652">
        <v>0.09</v>
      </c>
      <c r="K20652">
        <v>1753.89</v>
      </c>
      <c r="L20652">
        <v>0.47</v>
      </c>
      <c r="M20652" t="s">
        <v>751</v>
      </c>
      <c r="N20652">
        <v>0</v>
      </c>
      <c r="O20652" t="s">
        <v>751</v>
      </c>
      <c r="P20652" t="s">
        <v>766</v>
      </c>
      <c r="Q20652" t="s">
        <v>766</v>
      </c>
      <c r="R20652" t="s">
        <v>766</v>
      </c>
      <c r="S20652" t="s">
        <v>758</v>
      </c>
    </row>
    <row r="20653" spans="1:19" x14ac:dyDescent="0.3">
      <c r="A20653" t="s">
        <v>753</v>
      </c>
      <c r="B20653" t="s">
        <v>748</v>
      </c>
      <c r="C20653" t="s">
        <v>749</v>
      </c>
      <c r="D20653" t="s">
        <v>750</v>
      </c>
      <c r="E20653">
        <v>-1</v>
      </c>
      <c r="F20653" t="s">
        <v>294</v>
      </c>
      <c r="G20653">
        <v>51108.59</v>
      </c>
      <c r="H20653">
        <v>61.65</v>
      </c>
      <c r="I20653">
        <v>51108.59</v>
      </c>
      <c r="J20653">
        <v>4.72</v>
      </c>
      <c r="K20653">
        <v>51108.59</v>
      </c>
      <c r="L20653">
        <v>24.91</v>
      </c>
      <c r="M20653" t="s">
        <v>751</v>
      </c>
      <c r="N20653">
        <v>0</v>
      </c>
      <c r="O20653" t="s">
        <v>751</v>
      </c>
      <c r="P20653" t="s">
        <v>766</v>
      </c>
      <c r="Q20653" t="s">
        <v>766</v>
      </c>
      <c r="R20653" t="s">
        <v>766</v>
      </c>
      <c r="S20653" t="s">
        <v>758</v>
      </c>
    </row>
    <row r="20654" spans="1:19" x14ac:dyDescent="0.3">
      <c r="A20654" t="s">
        <v>747</v>
      </c>
      <c r="B20654" t="s">
        <v>748</v>
      </c>
      <c r="C20654" t="s">
        <v>749</v>
      </c>
      <c r="D20654" t="s">
        <v>750</v>
      </c>
      <c r="E20654">
        <v>2</v>
      </c>
      <c r="F20654" t="s">
        <v>186</v>
      </c>
      <c r="G20654">
        <v>172013.9</v>
      </c>
      <c r="H20654">
        <v>1.39</v>
      </c>
      <c r="I20654">
        <v>172013.9</v>
      </c>
      <c r="J20654">
        <v>2251.35</v>
      </c>
      <c r="K20654">
        <v>172013.9</v>
      </c>
      <c r="L20654">
        <v>7.81</v>
      </c>
      <c r="M20654" t="s">
        <v>751</v>
      </c>
      <c r="N20654">
        <v>0</v>
      </c>
      <c r="O20654">
        <v>344027.8</v>
      </c>
      <c r="P20654" t="s">
        <v>768</v>
      </c>
      <c r="Q20654" t="s">
        <v>766</v>
      </c>
      <c r="R20654" t="s">
        <v>768</v>
      </c>
      <c r="S20654" t="s">
        <v>758</v>
      </c>
    </row>
    <row r="20655" spans="1:19" x14ac:dyDescent="0.3">
      <c r="A20655" t="s">
        <v>753</v>
      </c>
      <c r="B20655" t="s">
        <v>748</v>
      </c>
      <c r="C20655" t="s">
        <v>749</v>
      </c>
      <c r="D20655" t="s">
        <v>750</v>
      </c>
      <c r="E20655">
        <v>4</v>
      </c>
      <c r="F20655" t="s">
        <v>359</v>
      </c>
      <c r="G20655">
        <v>337502.23</v>
      </c>
      <c r="H20655">
        <v>97.4</v>
      </c>
      <c r="I20655">
        <v>337502.23</v>
      </c>
      <c r="J20655">
        <v>10574.77</v>
      </c>
      <c r="K20655">
        <v>337502.23</v>
      </c>
      <c r="L20655">
        <v>151.87</v>
      </c>
      <c r="M20655" t="s">
        <v>751</v>
      </c>
      <c r="N20655">
        <v>0</v>
      </c>
      <c r="O20655">
        <v>1350008.92</v>
      </c>
      <c r="P20655" t="s">
        <v>768</v>
      </c>
      <c r="Q20655" t="s">
        <v>766</v>
      </c>
      <c r="R20655" t="s">
        <v>768</v>
      </c>
      <c r="S20655" t="s">
        <v>758</v>
      </c>
    </row>
    <row r="20656" spans="1:19" x14ac:dyDescent="0.3">
      <c r="A20656" t="s">
        <v>753</v>
      </c>
      <c r="B20656" t="s">
        <v>748</v>
      </c>
      <c r="C20656" t="s">
        <v>749</v>
      </c>
      <c r="D20656" t="s">
        <v>750</v>
      </c>
      <c r="E20656">
        <v>4</v>
      </c>
      <c r="F20656" t="s">
        <v>40</v>
      </c>
      <c r="G20656">
        <v>50369</v>
      </c>
      <c r="H20656">
        <v>0.38</v>
      </c>
      <c r="I20656">
        <v>50369</v>
      </c>
      <c r="J20656">
        <v>0.17</v>
      </c>
      <c r="K20656">
        <v>50369</v>
      </c>
      <c r="L20656">
        <v>2.1</v>
      </c>
      <c r="M20656" t="s">
        <v>751</v>
      </c>
      <c r="N20656">
        <v>0</v>
      </c>
      <c r="O20656">
        <v>201476</v>
      </c>
      <c r="P20656" t="s">
        <v>766</v>
      </c>
      <c r="Q20656" t="s">
        <v>766</v>
      </c>
      <c r="R20656" t="s">
        <v>766</v>
      </c>
      <c r="S20656" t="s">
        <v>758</v>
      </c>
    </row>
    <row r="20657" spans="1:19" x14ac:dyDescent="0.3">
      <c r="A20657" t="s">
        <v>747</v>
      </c>
      <c r="B20657" t="s">
        <v>748</v>
      </c>
      <c r="C20657" t="s">
        <v>749</v>
      </c>
      <c r="D20657" t="s">
        <v>750</v>
      </c>
      <c r="E20657">
        <v>1</v>
      </c>
      <c r="F20657" t="s">
        <v>517</v>
      </c>
      <c r="G20657">
        <v>17346.89</v>
      </c>
      <c r="H20657">
        <v>1.1599999999999999</v>
      </c>
      <c r="I20657">
        <v>17346.89</v>
      </c>
      <c r="J20657">
        <v>6.25</v>
      </c>
      <c r="K20657">
        <v>17346.89</v>
      </c>
      <c r="L20657">
        <v>21.78</v>
      </c>
      <c r="M20657" t="s">
        <v>751</v>
      </c>
      <c r="N20657">
        <v>0</v>
      </c>
      <c r="O20657">
        <v>17346.89</v>
      </c>
      <c r="P20657" t="s">
        <v>766</v>
      </c>
      <c r="Q20657" t="s">
        <v>766</v>
      </c>
      <c r="R20657" t="s">
        <v>768</v>
      </c>
      <c r="S20657" t="s">
        <v>758</v>
      </c>
    </row>
    <row r="20658" spans="1:19" x14ac:dyDescent="0.3">
      <c r="A20658" t="s">
        <v>747</v>
      </c>
      <c r="B20658" t="s">
        <v>748</v>
      </c>
      <c r="C20658" t="s">
        <v>749</v>
      </c>
      <c r="D20658" t="s">
        <v>750</v>
      </c>
      <c r="E20658">
        <v>7</v>
      </c>
      <c r="F20658" t="s">
        <v>248</v>
      </c>
      <c r="G20658">
        <v>312335.44</v>
      </c>
      <c r="H20658">
        <v>4.6100000000000003</v>
      </c>
      <c r="I20658">
        <v>312335.44</v>
      </c>
      <c r="J20658">
        <v>24.76</v>
      </c>
      <c r="K20658">
        <v>312335.44</v>
      </c>
      <c r="L20658">
        <v>38.49</v>
      </c>
      <c r="M20658" t="s">
        <v>751</v>
      </c>
      <c r="N20658">
        <v>0</v>
      </c>
      <c r="O20658">
        <v>2186348.08</v>
      </c>
      <c r="P20658" t="s">
        <v>766</v>
      </c>
      <c r="Q20658" t="s">
        <v>766</v>
      </c>
      <c r="R20658" t="s">
        <v>768</v>
      </c>
      <c r="S20658" t="s">
        <v>758</v>
      </c>
    </row>
    <row r="20659" spans="1:19" x14ac:dyDescent="0.3">
      <c r="A20659" t="s">
        <v>752</v>
      </c>
      <c r="B20659" t="s">
        <v>748</v>
      </c>
      <c r="C20659" t="s">
        <v>754</v>
      </c>
      <c r="D20659" t="s">
        <v>750</v>
      </c>
      <c r="E20659">
        <v>3</v>
      </c>
      <c r="F20659" t="s">
        <v>497</v>
      </c>
      <c r="G20659">
        <v>-17683.93</v>
      </c>
      <c r="H20659" t="s">
        <v>751</v>
      </c>
      <c r="I20659">
        <v>-17683.93</v>
      </c>
      <c r="J20659" t="s">
        <v>751</v>
      </c>
      <c r="K20659">
        <v>-17683.93</v>
      </c>
      <c r="L20659" t="s">
        <v>751</v>
      </c>
      <c r="M20659" t="s">
        <v>751</v>
      </c>
      <c r="N20659">
        <v>0</v>
      </c>
      <c r="O20659" t="s">
        <v>751</v>
      </c>
      <c r="P20659" t="s">
        <v>751</v>
      </c>
      <c r="Q20659" t="s">
        <v>751</v>
      </c>
      <c r="R20659" t="s">
        <v>751</v>
      </c>
      <c r="S20659" t="s">
        <v>758</v>
      </c>
    </row>
    <row r="20660" spans="1:19" x14ac:dyDescent="0.3">
      <c r="A20660" t="s">
        <v>747</v>
      </c>
      <c r="B20660" t="s">
        <v>748</v>
      </c>
      <c r="C20660" t="s">
        <v>749</v>
      </c>
      <c r="D20660" t="s">
        <v>750</v>
      </c>
      <c r="E20660">
        <v>5</v>
      </c>
      <c r="F20660" t="s">
        <v>374</v>
      </c>
      <c r="G20660">
        <v>101395.61</v>
      </c>
      <c r="H20660">
        <v>822.63</v>
      </c>
      <c r="I20660">
        <v>101395.61</v>
      </c>
      <c r="J20660">
        <v>709.37</v>
      </c>
      <c r="K20660">
        <v>101395.61</v>
      </c>
      <c r="L20660">
        <v>227.61</v>
      </c>
      <c r="M20660" t="s">
        <v>751</v>
      </c>
      <c r="N20660">
        <v>0</v>
      </c>
      <c r="O20660">
        <v>506978.05</v>
      </c>
      <c r="P20660" t="s">
        <v>766</v>
      </c>
      <c r="Q20660" t="s">
        <v>766</v>
      </c>
      <c r="R20660" t="s">
        <v>768</v>
      </c>
      <c r="S20660" t="s">
        <v>758</v>
      </c>
    </row>
    <row r="20661" spans="1:19" x14ac:dyDescent="0.3">
      <c r="A20661" t="s">
        <v>753</v>
      </c>
      <c r="B20661" t="s">
        <v>748</v>
      </c>
      <c r="C20661" t="s">
        <v>749</v>
      </c>
      <c r="D20661" t="s">
        <v>750</v>
      </c>
      <c r="E20661">
        <v>5</v>
      </c>
      <c r="F20661" t="s">
        <v>361</v>
      </c>
      <c r="G20661">
        <v>14823.81</v>
      </c>
      <c r="H20661">
        <v>2400.46</v>
      </c>
      <c r="I20661">
        <v>14823.81</v>
      </c>
      <c r="J20661">
        <v>2.19</v>
      </c>
      <c r="K20661">
        <v>14823.81</v>
      </c>
      <c r="L20661">
        <v>15.13</v>
      </c>
      <c r="M20661" t="s">
        <v>751</v>
      </c>
      <c r="N20661">
        <v>0</v>
      </c>
      <c r="O20661">
        <v>74119.05</v>
      </c>
      <c r="P20661" t="s">
        <v>766</v>
      </c>
      <c r="Q20661" t="s">
        <v>768</v>
      </c>
      <c r="R20661" t="s">
        <v>768</v>
      </c>
      <c r="S20661" t="s">
        <v>758</v>
      </c>
    </row>
    <row r="20662" spans="1:19" x14ac:dyDescent="0.3">
      <c r="A20662" t="s">
        <v>747</v>
      </c>
      <c r="B20662" t="s">
        <v>748</v>
      </c>
      <c r="C20662" t="s">
        <v>749</v>
      </c>
      <c r="D20662" t="s">
        <v>750</v>
      </c>
      <c r="E20662">
        <v>6</v>
      </c>
      <c r="F20662" t="s">
        <v>101</v>
      </c>
      <c r="G20662">
        <v>1005219.24</v>
      </c>
      <c r="H20662">
        <v>6.54</v>
      </c>
      <c r="I20662">
        <v>1005219.24</v>
      </c>
      <c r="J20662">
        <v>35.1</v>
      </c>
      <c r="K20662">
        <v>1005219.24</v>
      </c>
      <c r="L20662">
        <v>360.24</v>
      </c>
      <c r="M20662" t="s">
        <v>751</v>
      </c>
      <c r="N20662">
        <v>0</v>
      </c>
      <c r="O20662">
        <v>6031315.4399999985</v>
      </c>
      <c r="P20662" t="s">
        <v>766</v>
      </c>
      <c r="Q20662" t="s">
        <v>766</v>
      </c>
      <c r="R20662" t="s">
        <v>768</v>
      </c>
      <c r="S20662" t="s">
        <v>758</v>
      </c>
    </row>
    <row r="20663" spans="1:19" x14ac:dyDescent="0.3">
      <c r="A20663" t="s">
        <v>747</v>
      </c>
      <c r="B20663" t="s">
        <v>748</v>
      </c>
      <c r="C20663" t="s">
        <v>754</v>
      </c>
      <c r="D20663" t="s">
        <v>750</v>
      </c>
      <c r="E20663">
        <v>7</v>
      </c>
      <c r="F20663" t="s">
        <v>169</v>
      </c>
      <c r="G20663">
        <v>-2285.56</v>
      </c>
      <c r="H20663" t="s">
        <v>751</v>
      </c>
      <c r="I20663">
        <v>-2285.56</v>
      </c>
      <c r="J20663" t="s">
        <v>751</v>
      </c>
      <c r="K20663">
        <v>-2285.56</v>
      </c>
      <c r="L20663" t="s">
        <v>751</v>
      </c>
      <c r="M20663" t="s">
        <v>751</v>
      </c>
      <c r="N20663">
        <v>0</v>
      </c>
      <c r="O20663" t="s">
        <v>751</v>
      </c>
      <c r="P20663" t="s">
        <v>751</v>
      </c>
      <c r="Q20663" t="s">
        <v>751</v>
      </c>
      <c r="R20663" t="s">
        <v>751</v>
      </c>
      <c r="S20663" t="s">
        <v>758</v>
      </c>
    </row>
    <row r="20664" spans="1:19" x14ac:dyDescent="0.3">
      <c r="A20664" t="s">
        <v>747</v>
      </c>
      <c r="B20664" t="s">
        <v>748</v>
      </c>
      <c r="C20664" t="s">
        <v>749</v>
      </c>
      <c r="D20664" t="s">
        <v>750</v>
      </c>
      <c r="E20664">
        <v>1</v>
      </c>
      <c r="F20664" t="s">
        <v>193</v>
      </c>
      <c r="G20664">
        <v>27380.45</v>
      </c>
      <c r="H20664">
        <v>0.97</v>
      </c>
      <c r="I20664">
        <v>27380.45</v>
      </c>
      <c r="J20664">
        <v>479.35</v>
      </c>
      <c r="K20664">
        <v>27380.45</v>
      </c>
      <c r="L20664">
        <v>5.46</v>
      </c>
      <c r="M20664" t="s">
        <v>751</v>
      </c>
      <c r="N20664">
        <v>27380.45</v>
      </c>
      <c r="O20664">
        <v>27380.45</v>
      </c>
      <c r="P20664" t="s">
        <v>768</v>
      </c>
      <c r="Q20664" t="s">
        <v>766</v>
      </c>
      <c r="R20664" t="s">
        <v>768</v>
      </c>
      <c r="S20664" t="s">
        <v>758</v>
      </c>
    </row>
    <row r="20665" spans="1:19" x14ac:dyDescent="0.3">
      <c r="A20665" t="s">
        <v>747</v>
      </c>
      <c r="B20665" t="s">
        <v>748</v>
      </c>
      <c r="C20665" t="s">
        <v>754</v>
      </c>
      <c r="D20665" t="s">
        <v>750</v>
      </c>
      <c r="E20665">
        <v>0</v>
      </c>
      <c r="F20665" t="s">
        <v>296</v>
      </c>
      <c r="G20665">
        <v>-2134.62</v>
      </c>
      <c r="H20665" t="s">
        <v>751</v>
      </c>
      <c r="I20665">
        <v>-2134.62</v>
      </c>
      <c r="J20665" t="s">
        <v>751</v>
      </c>
      <c r="K20665">
        <v>-2134.62</v>
      </c>
      <c r="L20665" t="s">
        <v>751</v>
      </c>
      <c r="M20665" t="s">
        <v>751</v>
      </c>
      <c r="N20665">
        <v>0</v>
      </c>
      <c r="O20665" t="s">
        <v>751</v>
      </c>
      <c r="P20665" t="s">
        <v>751</v>
      </c>
      <c r="Q20665" t="s">
        <v>751</v>
      </c>
      <c r="R20665" t="s">
        <v>751</v>
      </c>
      <c r="S20665" t="s">
        <v>758</v>
      </c>
    </row>
    <row r="20666" spans="1:19" x14ac:dyDescent="0.3">
      <c r="A20666" t="s">
        <v>753</v>
      </c>
      <c r="B20666" t="s">
        <v>748</v>
      </c>
      <c r="C20666" t="s">
        <v>749</v>
      </c>
      <c r="D20666" t="s">
        <v>750</v>
      </c>
      <c r="E20666">
        <v>1</v>
      </c>
      <c r="F20666" t="s">
        <v>91</v>
      </c>
      <c r="G20666">
        <v>257398.75</v>
      </c>
      <c r="H20666">
        <v>77.400000000000006</v>
      </c>
      <c r="I20666">
        <v>257398.75</v>
      </c>
      <c r="J20666">
        <v>15.66</v>
      </c>
      <c r="K20666">
        <v>257398.75</v>
      </c>
      <c r="L20666">
        <v>124.13</v>
      </c>
      <c r="M20666" t="s">
        <v>751</v>
      </c>
      <c r="N20666">
        <v>0</v>
      </c>
      <c r="O20666">
        <v>257398.75</v>
      </c>
      <c r="P20666" t="s">
        <v>766</v>
      </c>
      <c r="Q20666" t="s">
        <v>766</v>
      </c>
      <c r="R20666" t="s">
        <v>766</v>
      </c>
      <c r="S20666" t="s">
        <v>758</v>
      </c>
    </row>
    <row r="20667" spans="1:19" x14ac:dyDescent="0.3">
      <c r="A20667" t="s">
        <v>747</v>
      </c>
      <c r="B20667" t="s">
        <v>748</v>
      </c>
      <c r="C20667" t="s">
        <v>749</v>
      </c>
      <c r="D20667" t="s">
        <v>750</v>
      </c>
      <c r="E20667">
        <v>1</v>
      </c>
      <c r="F20667" t="s">
        <v>448</v>
      </c>
      <c r="G20667">
        <v>92227.27</v>
      </c>
      <c r="H20667">
        <v>5.44</v>
      </c>
      <c r="I20667">
        <v>92227.27</v>
      </c>
      <c r="J20667">
        <v>0.91</v>
      </c>
      <c r="K20667">
        <v>92227.27</v>
      </c>
      <c r="L20667">
        <v>9.94</v>
      </c>
      <c r="M20667" t="s">
        <v>751</v>
      </c>
      <c r="N20667">
        <v>0</v>
      </c>
      <c r="O20667">
        <v>92227.27</v>
      </c>
      <c r="P20667" t="s">
        <v>766</v>
      </c>
      <c r="Q20667" t="s">
        <v>766</v>
      </c>
      <c r="R20667" t="s">
        <v>766</v>
      </c>
      <c r="S20667" t="s">
        <v>758</v>
      </c>
    </row>
    <row r="20668" spans="1:19" x14ac:dyDescent="0.3">
      <c r="A20668" t="s">
        <v>752</v>
      </c>
      <c r="B20668" t="s">
        <v>748</v>
      </c>
      <c r="C20668" t="s">
        <v>749</v>
      </c>
      <c r="D20668" t="s">
        <v>750</v>
      </c>
      <c r="E20668">
        <v>-1</v>
      </c>
      <c r="F20668" t="s">
        <v>253</v>
      </c>
      <c r="G20668">
        <v>13975.75</v>
      </c>
      <c r="H20668">
        <v>1.6</v>
      </c>
      <c r="I20668">
        <v>13975.75</v>
      </c>
      <c r="J20668">
        <v>2.96</v>
      </c>
      <c r="K20668">
        <v>13975.75</v>
      </c>
      <c r="L20668">
        <v>20.47</v>
      </c>
      <c r="M20668" t="s">
        <v>751</v>
      </c>
      <c r="N20668">
        <v>0</v>
      </c>
      <c r="O20668" t="s">
        <v>751</v>
      </c>
      <c r="P20668" t="s">
        <v>766</v>
      </c>
      <c r="Q20668" t="s">
        <v>766</v>
      </c>
      <c r="R20668" t="s">
        <v>766</v>
      </c>
      <c r="S20668" t="s">
        <v>758</v>
      </c>
    </row>
    <row r="20669" spans="1:19" x14ac:dyDescent="0.3">
      <c r="A20669" t="s">
        <v>753</v>
      </c>
      <c r="B20669" t="s">
        <v>748</v>
      </c>
      <c r="C20669" t="s">
        <v>754</v>
      </c>
      <c r="D20669" t="s">
        <v>750</v>
      </c>
      <c r="E20669">
        <v>4</v>
      </c>
      <c r="F20669" t="s">
        <v>448</v>
      </c>
      <c r="G20669">
        <v>-9019.24</v>
      </c>
      <c r="H20669" t="s">
        <v>751</v>
      </c>
      <c r="I20669">
        <v>-9019.24</v>
      </c>
      <c r="J20669" t="s">
        <v>751</v>
      </c>
      <c r="K20669">
        <v>-9019.24</v>
      </c>
      <c r="L20669" t="s">
        <v>751</v>
      </c>
      <c r="M20669" t="s">
        <v>751</v>
      </c>
      <c r="N20669">
        <v>0</v>
      </c>
      <c r="O20669" t="s">
        <v>751</v>
      </c>
      <c r="P20669" t="s">
        <v>751</v>
      </c>
      <c r="Q20669" t="s">
        <v>751</v>
      </c>
      <c r="R20669" t="s">
        <v>751</v>
      </c>
      <c r="S20669" t="s">
        <v>758</v>
      </c>
    </row>
    <row r="20670" spans="1:19" x14ac:dyDescent="0.3">
      <c r="A20670" t="s">
        <v>753</v>
      </c>
      <c r="B20670" t="s">
        <v>748</v>
      </c>
      <c r="C20670" t="s">
        <v>754</v>
      </c>
      <c r="D20670" t="s">
        <v>750</v>
      </c>
      <c r="E20670">
        <v>-1</v>
      </c>
      <c r="F20670" t="s">
        <v>465</v>
      </c>
      <c r="G20670">
        <v>-402.75</v>
      </c>
      <c r="H20670" t="s">
        <v>751</v>
      </c>
      <c r="I20670">
        <v>-402.75</v>
      </c>
      <c r="J20670" t="s">
        <v>751</v>
      </c>
      <c r="K20670">
        <v>-402.75</v>
      </c>
      <c r="L20670" t="s">
        <v>751</v>
      </c>
      <c r="M20670" t="s">
        <v>751</v>
      </c>
      <c r="N20670">
        <v>0</v>
      </c>
      <c r="O20670" t="s">
        <v>751</v>
      </c>
      <c r="P20670" t="s">
        <v>751</v>
      </c>
      <c r="Q20670" t="s">
        <v>751</v>
      </c>
      <c r="R20670" t="s">
        <v>751</v>
      </c>
      <c r="S20670" t="s">
        <v>758</v>
      </c>
    </row>
    <row r="20671" spans="1:19" x14ac:dyDescent="0.3">
      <c r="A20671" t="s">
        <v>747</v>
      </c>
      <c r="B20671" t="s">
        <v>748</v>
      </c>
      <c r="C20671" t="s">
        <v>749</v>
      </c>
      <c r="D20671" t="s">
        <v>750</v>
      </c>
      <c r="E20671">
        <v>6</v>
      </c>
      <c r="F20671" t="s">
        <v>408</v>
      </c>
      <c r="G20671">
        <v>140035.84</v>
      </c>
      <c r="H20671">
        <v>11.88</v>
      </c>
      <c r="I20671">
        <v>140035.84</v>
      </c>
      <c r="J20671">
        <v>1.99</v>
      </c>
      <c r="K20671">
        <v>140035.84</v>
      </c>
      <c r="L20671">
        <v>21.74</v>
      </c>
      <c r="M20671" t="s">
        <v>751</v>
      </c>
      <c r="N20671">
        <v>0</v>
      </c>
      <c r="O20671">
        <v>840215.04000000004</v>
      </c>
      <c r="P20671" t="s">
        <v>768</v>
      </c>
      <c r="Q20671" t="s">
        <v>768</v>
      </c>
      <c r="R20671" t="s">
        <v>768</v>
      </c>
      <c r="S20671" t="s">
        <v>758</v>
      </c>
    </row>
    <row r="20672" spans="1:19" x14ac:dyDescent="0.3">
      <c r="A20672" t="s">
        <v>747</v>
      </c>
      <c r="B20672" t="s">
        <v>748</v>
      </c>
      <c r="C20672" t="s">
        <v>749</v>
      </c>
      <c r="D20672" t="s">
        <v>750</v>
      </c>
      <c r="E20672">
        <v>5</v>
      </c>
      <c r="F20672" t="s">
        <v>71</v>
      </c>
      <c r="G20672">
        <v>3154838.88</v>
      </c>
      <c r="H20672">
        <v>132.31</v>
      </c>
      <c r="I20672">
        <v>3154838.88</v>
      </c>
      <c r="J20672">
        <v>62.85</v>
      </c>
      <c r="K20672">
        <v>3154838.88</v>
      </c>
      <c r="L20672">
        <v>601.9</v>
      </c>
      <c r="M20672" t="s">
        <v>751</v>
      </c>
      <c r="N20672">
        <v>0</v>
      </c>
      <c r="O20672">
        <v>15774194.4</v>
      </c>
      <c r="P20672" t="s">
        <v>766</v>
      </c>
      <c r="Q20672" t="s">
        <v>766</v>
      </c>
      <c r="R20672" t="s">
        <v>766</v>
      </c>
      <c r="S20672" t="s">
        <v>758</v>
      </c>
    </row>
    <row r="20673" spans="1:19" x14ac:dyDescent="0.3">
      <c r="A20673" t="s">
        <v>747</v>
      </c>
      <c r="B20673" t="s">
        <v>748</v>
      </c>
      <c r="C20673" t="s">
        <v>754</v>
      </c>
      <c r="D20673" t="s">
        <v>750</v>
      </c>
      <c r="E20673">
        <v>1</v>
      </c>
      <c r="F20673" t="s">
        <v>206</v>
      </c>
      <c r="G20673">
        <v>-127.56</v>
      </c>
      <c r="H20673" t="s">
        <v>751</v>
      </c>
      <c r="I20673">
        <v>-127.56</v>
      </c>
      <c r="J20673" t="s">
        <v>751</v>
      </c>
      <c r="K20673">
        <v>-127.56</v>
      </c>
      <c r="L20673" t="s">
        <v>751</v>
      </c>
      <c r="M20673">
        <v>1</v>
      </c>
      <c r="N20673">
        <v>-83.52</v>
      </c>
      <c r="O20673" t="s">
        <v>751</v>
      </c>
      <c r="P20673" t="s">
        <v>751</v>
      </c>
      <c r="Q20673" t="s">
        <v>751</v>
      </c>
      <c r="R20673" t="s">
        <v>751</v>
      </c>
      <c r="S20673" t="s">
        <v>758</v>
      </c>
    </row>
    <row r="20674" spans="1:19" x14ac:dyDescent="0.3">
      <c r="A20674" t="s">
        <v>752</v>
      </c>
      <c r="B20674" t="s">
        <v>748</v>
      </c>
      <c r="C20674" t="s">
        <v>754</v>
      </c>
      <c r="D20674" t="s">
        <v>750</v>
      </c>
      <c r="E20674">
        <v>-4</v>
      </c>
      <c r="F20674" t="s">
        <v>102</v>
      </c>
      <c r="G20674">
        <v>-798035.81</v>
      </c>
      <c r="H20674" t="s">
        <v>751</v>
      </c>
      <c r="I20674">
        <v>-798035.81</v>
      </c>
      <c r="J20674" t="s">
        <v>751</v>
      </c>
      <c r="K20674">
        <v>-798035.81</v>
      </c>
      <c r="L20674" t="s">
        <v>751</v>
      </c>
      <c r="M20674" t="s">
        <v>751</v>
      </c>
      <c r="N20674">
        <v>0</v>
      </c>
      <c r="O20674" t="s">
        <v>751</v>
      </c>
      <c r="P20674" t="s">
        <v>751</v>
      </c>
      <c r="Q20674" t="s">
        <v>751</v>
      </c>
      <c r="R20674" t="s">
        <v>751</v>
      </c>
      <c r="S20674" t="s">
        <v>758</v>
      </c>
    </row>
    <row r="20675" spans="1:19" x14ac:dyDescent="0.3">
      <c r="A20675" t="s">
        <v>753</v>
      </c>
      <c r="B20675" t="s">
        <v>748</v>
      </c>
      <c r="C20675" t="s">
        <v>754</v>
      </c>
      <c r="D20675" t="s">
        <v>750</v>
      </c>
      <c r="E20675">
        <v>1</v>
      </c>
      <c r="F20675" t="s">
        <v>539</v>
      </c>
      <c r="G20675">
        <v>-10.9</v>
      </c>
      <c r="H20675" t="s">
        <v>751</v>
      </c>
      <c r="I20675">
        <v>-10.9</v>
      </c>
      <c r="J20675" t="s">
        <v>751</v>
      </c>
      <c r="K20675">
        <v>-10.9</v>
      </c>
      <c r="L20675" t="s">
        <v>751</v>
      </c>
      <c r="M20675" t="s">
        <v>751</v>
      </c>
      <c r="N20675">
        <v>0</v>
      </c>
      <c r="O20675" t="s">
        <v>751</v>
      </c>
      <c r="P20675" t="s">
        <v>751</v>
      </c>
      <c r="Q20675" t="s">
        <v>751</v>
      </c>
      <c r="R20675" t="s">
        <v>751</v>
      </c>
      <c r="S20675" t="s">
        <v>758</v>
      </c>
    </row>
    <row r="20676" spans="1:19" x14ac:dyDescent="0.3">
      <c r="A20676" t="s">
        <v>752</v>
      </c>
      <c r="B20676" t="s">
        <v>748</v>
      </c>
      <c r="C20676" t="s">
        <v>754</v>
      </c>
      <c r="D20676" t="s">
        <v>750</v>
      </c>
      <c r="E20676">
        <v>2</v>
      </c>
      <c r="F20676" t="s">
        <v>422</v>
      </c>
      <c r="G20676">
        <v>-15524.65</v>
      </c>
      <c r="H20676" t="s">
        <v>751</v>
      </c>
      <c r="I20676">
        <v>-15524.65</v>
      </c>
      <c r="J20676" t="s">
        <v>751</v>
      </c>
      <c r="K20676">
        <v>-15524.65</v>
      </c>
      <c r="L20676" t="s">
        <v>751</v>
      </c>
      <c r="M20676" t="s">
        <v>751</v>
      </c>
      <c r="N20676">
        <v>0</v>
      </c>
      <c r="O20676" t="s">
        <v>751</v>
      </c>
      <c r="P20676" t="s">
        <v>751</v>
      </c>
      <c r="Q20676" t="s">
        <v>751</v>
      </c>
      <c r="R20676" t="s">
        <v>751</v>
      </c>
      <c r="S20676" t="s">
        <v>758</v>
      </c>
    </row>
    <row r="20677" spans="1:19" x14ac:dyDescent="0.3">
      <c r="A20677" t="s">
        <v>753</v>
      </c>
      <c r="B20677" t="s">
        <v>748</v>
      </c>
      <c r="C20677" t="s">
        <v>749</v>
      </c>
      <c r="D20677" t="s">
        <v>750</v>
      </c>
      <c r="E20677">
        <v>5</v>
      </c>
      <c r="F20677" t="s">
        <v>52</v>
      </c>
      <c r="G20677">
        <v>18775.150000000001</v>
      </c>
      <c r="H20677">
        <v>1818.13</v>
      </c>
      <c r="I20677">
        <v>18775.150000000001</v>
      </c>
      <c r="J20677">
        <v>0.13</v>
      </c>
      <c r="K20677">
        <v>18775.150000000001</v>
      </c>
      <c r="L20677">
        <v>1.23</v>
      </c>
      <c r="M20677" t="s">
        <v>751</v>
      </c>
      <c r="N20677">
        <v>0</v>
      </c>
      <c r="O20677">
        <v>93875.75</v>
      </c>
      <c r="P20677" t="s">
        <v>766</v>
      </c>
      <c r="Q20677" t="s">
        <v>768</v>
      </c>
      <c r="R20677" t="s">
        <v>768</v>
      </c>
      <c r="S20677" t="s">
        <v>758</v>
      </c>
    </row>
    <row r="20678" spans="1:19" x14ac:dyDescent="0.3">
      <c r="A20678" t="s">
        <v>753</v>
      </c>
      <c r="B20678" t="s">
        <v>748</v>
      </c>
      <c r="C20678" t="s">
        <v>749</v>
      </c>
      <c r="D20678" t="s">
        <v>750</v>
      </c>
      <c r="E20678">
        <v>2</v>
      </c>
      <c r="F20678" t="s">
        <v>26</v>
      </c>
      <c r="G20678">
        <v>10679.98</v>
      </c>
      <c r="H20678">
        <v>1.02</v>
      </c>
      <c r="I20678">
        <v>10679.98</v>
      </c>
      <c r="J20678">
        <v>308.54000000000002</v>
      </c>
      <c r="K20678">
        <v>10679.98</v>
      </c>
      <c r="L20678">
        <v>12.48</v>
      </c>
      <c r="M20678" t="s">
        <v>751</v>
      </c>
      <c r="N20678">
        <v>0</v>
      </c>
      <c r="O20678">
        <v>21359.96</v>
      </c>
      <c r="P20678" t="s">
        <v>768</v>
      </c>
      <c r="Q20678" t="s">
        <v>766</v>
      </c>
      <c r="R20678" t="s">
        <v>768</v>
      </c>
      <c r="S20678" t="s">
        <v>758</v>
      </c>
    </row>
    <row r="20679" spans="1:19" x14ac:dyDescent="0.3">
      <c r="A20679" t="s">
        <v>753</v>
      </c>
      <c r="B20679" t="s">
        <v>748</v>
      </c>
      <c r="C20679" t="s">
        <v>754</v>
      </c>
      <c r="D20679" t="s">
        <v>750</v>
      </c>
      <c r="E20679">
        <v>2</v>
      </c>
      <c r="F20679" t="s">
        <v>416</v>
      </c>
      <c r="G20679">
        <v>-20271.66</v>
      </c>
      <c r="H20679" t="s">
        <v>751</v>
      </c>
      <c r="I20679">
        <v>-20271.66</v>
      </c>
      <c r="J20679" t="s">
        <v>751</v>
      </c>
      <c r="K20679">
        <v>-20271.66</v>
      </c>
      <c r="L20679" t="s">
        <v>751</v>
      </c>
      <c r="M20679" t="s">
        <v>751</v>
      </c>
      <c r="N20679">
        <v>0</v>
      </c>
      <c r="O20679" t="s">
        <v>751</v>
      </c>
      <c r="P20679" t="s">
        <v>751</v>
      </c>
      <c r="Q20679" t="s">
        <v>751</v>
      </c>
      <c r="R20679" t="s">
        <v>751</v>
      </c>
      <c r="S20679" t="s">
        <v>758</v>
      </c>
    </row>
    <row r="20680" spans="1:19" x14ac:dyDescent="0.3">
      <c r="A20680" t="s">
        <v>747</v>
      </c>
      <c r="B20680" t="s">
        <v>748</v>
      </c>
      <c r="C20680" t="s">
        <v>754</v>
      </c>
      <c r="D20680" t="s">
        <v>750</v>
      </c>
      <c r="E20680">
        <v>7</v>
      </c>
      <c r="F20680" t="s">
        <v>347</v>
      </c>
      <c r="G20680">
        <v>-753.22</v>
      </c>
      <c r="H20680" t="s">
        <v>751</v>
      </c>
      <c r="I20680">
        <v>-753.22</v>
      </c>
      <c r="J20680" t="s">
        <v>751</v>
      </c>
      <c r="K20680">
        <v>-753.22</v>
      </c>
      <c r="L20680" t="s">
        <v>751</v>
      </c>
      <c r="M20680" t="s">
        <v>751</v>
      </c>
      <c r="N20680">
        <v>0</v>
      </c>
      <c r="O20680" t="s">
        <v>751</v>
      </c>
      <c r="P20680" t="s">
        <v>751</v>
      </c>
      <c r="Q20680" t="s">
        <v>751</v>
      </c>
      <c r="R20680" t="s">
        <v>751</v>
      </c>
      <c r="S20680" t="s">
        <v>758</v>
      </c>
    </row>
    <row r="20681" spans="1:19" x14ac:dyDescent="0.3">
      <c r="A20681" t="s">
        <v>747</v>
      </c>
      <c r="B20681" t="s">
        <v>748</v>
      </c>
      <c r="C20681" t="s">
        <v>749</v>
      </c>
      <c r="D20681" t="s">
        <v>750</v>
      </c>
      <c r="E20681">
        <v>0</v>
      </c>
      <c r="F20681" t="s">
        <v>179</v>
      </c>
      <c r="G20681">
        <v>4162.96</v>
      </c>
      <c r="H20681">
        <v>0.01</v>
      </c>
      <c r="I20681">
        <v>4162.96</v>
      </c>
      <c r="J20681">
        <v>114.25</v>
      </c>
      <c r="K20681">
        <v>4162.96</v>
      </c>
      <c r="L20681">
        <v>0.05</v>
      </c>
      <c r="M20681" t="s">
        <v>751</v>
      </c>
      <c r="N20681">
        <v>4162.96</v>
      </c>
      <c r="O20681" t="s">
        <v>751</v>
      </c>
      <c r="P20681" t="s">
        <v>768</v>
      </c>
      <c r="Q20681" t="s">
        <v>766</v>
      </c>
      <c r="R20681" t="s">
        <v>768</v>
      </c>
      <c r="S20681" t="s">
        <v>758</v>
      </c>
    </row>
    <row r="20682" spans="1:19" x14ac:dyDescent="0.3">
      <c r="A20682" t="s">
        <v>752</v>
      </c>
      <c r="B20682" t="s">
        <v>748</v>
      </c>
      <c r="C20682" t="s">
        <v>754</v>
      </c>
      <c r="D20682" t="s">
        <v>750</v>
      </c>
      <c r="E20682">
        <v>2</v>
      </c>
      <c r="F20682" t="s">
        <v>26</v>
      </c>
      <c r="G20682">
        <v>-12683.27</v>
      </c>
      <c r="H20682" t="s">
        <v>751</v>
      </c>
      <c r="I20682">
        <v>-12683.27</v>
      </c>
      <c r="J20682" t="s">
        <v>751</v>
      </c>
      <c r="K20682">
        <v>-12683.27</v>
      </c>
      <c r="L20682" t="s">
        <v>751</v>
      </c>
      <c r="M20682" t="s">
        <v>751</v>
      </c>
      <c r="N20682">
        <v>0</v>
      </c>
      <c r="O20682" t="s">
        <v>751</v>
      </c>
      <c r="P20682" t="s">
        <v>751</v>
      </c>
      <c r="Q20682" t="s">
        <v>751</v>
      </c>
      <c r="R20682" t="s">
        <v>751</v>
      </c>
      <c r="S20682" t="s">
        <v>758</v>
      </c>
    </row>
    <row r="20683" spans="1:19" x14ac:dyDescent="0.3">
      <c r="A20683" t="s">
        <v>747</v>
      </c>
      <c r="B20683" t="s">
        <v>748</v>
      </c>
      <c r="C20683" t="s">
        <v>749</v>
      </c>
      <c r="D20683" t="s">
        <v>750</v>
      </c>
      <c r="E20683">
        <v>2</v>
      </c>
      <c r="F20683" t="s">
        <v>68</v>
      </c>
      <c r="G20683">
        <v>8754.0300000000007</v>
      </c>
      <c r="H20683">
        <v>913.58</v>
      </c>
      <c r="I20683">
        <v>8754.0300000000007</v>
      </c>
      <c r="J20683">
        <v>0.16</v>
      </c>
      <c r="K20683">
        <v>8754.0300000000007</v>
      </c>
      <c r="L20683">
        <v>2.57</v>
      </c>
      <c r="M20683" t="s">
        <v>751</v>
      </c>
      <c r="N20683">
        <v>0</v>
      </c>
      <c r="O20683">
        <v>17508.060000000001</v>
      </c>
      <c r="P20683" t="s">
        <v>766</v>
      </c>
      <c r="Q20683" t="s">
        <v>768</v>
      </c>
      <c r="R20683" t="s">
        <v>768</v>
      </c>
      <c r="S20683" t="s">
        <v>758</v>
      </c>
    </row>
    <row r="20684" spans="1:19" x14ac:dyDescent="0.3">
      <c r="A20684" t="s">
        <v>747</v>
      </c>
      <c r="B20684" t="s">
        <v>748</v>
      </c>
      <c r="C20684" t="s">
        <v>754</v>
      </c>
      <c r="D20684" t="s">
        <v>750</v>
      </c>
      <c r="E20684">
        <v>-1</v>
      </c>
      <c r="F20684" t="s">
        <v>191</v>
      </c>
      <c r="G20684">
        <v>-95.41</v>
      </c>
      <c r="H20684" t="s">
        <v>751</v>
      </c>
      <c r="I20684">
        <v>-95.41</v>
      </c>
      <c r="J20684" t="s">
        <v>751</v>
      </c>
      <c r="K20684">
        <v>-95.41</v>
      </c>
      <c r="L20684" t="s">
        <v>751</v>
      </c>
      <c r="M20684" t="s">
        <v>751</v>
      </c>
      <c r="N20684">
        <v>0</v>
      </c>
      <c r="O20684" t="s">
        <v>751</v>
      </c>
      <c r="P20684" t="s">
        <v>751</v>
      </c>
      <c r="Q20684" t="s">
        <v>751</v>
      </c>
      <c r="R20684" t="s">
        <v>751</v>
      </c>
      <c r="S20684" t="s">
        <v>758</v>
      </c>
    </row>
    <row r="20685" spans="1:19" x14ac:dyDescent="0.3">
      <c r="A20685" t="s">
        <v>753</v>
      </c>
      <c r="B20685" t="s">
        <v>748</v>
      </c>
      <c r="C20685" t="s">
        <v>749</v>
      </c>
      <c r="D20685" t="s">
        <v>750</v>
      </c>
      <c r="E20685">
        <v>-1</v>
      </c>
      <c r="F20685" t="s">
        <v>311</v>
      </c>
      <c r="G20685">
        <v>104.7</v>
      </c>
      <c r="H20685">
        <v>0</v>
      </c>
      <c r="I20685">
        <v>104.7</v>
      </c>
      <c r="J20685">
        <v>0</v>
      </c>
      <c r="K20685">
        <v>104.7</v>
      </c>
      <c r="L20685">
        <v>0.01</v>
      </c>
      <c r="M20685" t="s">
        <v>751</v>
      </c>
      <c r="N20685">
        <v>0</v>
      </c>
      <c r="O20685" t="s">
        <v>751</v>
      </c>
      <c r="P20685" t="s">
        <v>766</v>
      </c>
      <c r="Q20685" t="s">
        <v>766</v>
      </c>
      <c r="R20685" t="s">
        <v>766</v>
      </c>
      <c r="S20685" t="s">
        <v>758</v>
      </c>
    </row>
    <row r="20686" spans="1:19" x14ac:dyDescent="0.3">
      <c r="A20686" t="s">
        <v>753</v>
      </c>
      <c r="B20686" t="s">
        <v>748</v>
      </c>
      <c r="C20686" t="s">
        <v>754</v>
      </c>
      <c r="D20686" t="s">
        <v>750</v>
      </c>
      <c r="E20686">
        <v>15</v>
      </c>
      <c r="F20686" t="s">
        <v>424</v>
      </c>
      <c r="G20686">
        <v>-14348.57</v>
      </c>
      <c r="H20686" t="s">
        <v>751</v>
      </c>
      <c r="I20686">
        <v>-14348.57</v>
      </c>
      <c r="J20686" t="s">
        <v>751</v>
      </c>
      <c r="K20686">
        <v>-14348.57</v>
      </c>
      <c r="L20686" t="s">
        <v>751</v>
      </c>
      <c r="M20686" t="s">
        <v>751</v>
      </c>
      <c r="N20686">
        <v>0</v>
      </c>
      <c r="O20686" t="s">
        <v>751</v>
      </c>
      <c r="P20686" t="s">
        <v>751</v>
      </c>
      <c r="Q20686" t="s">
        <v>751</v>
      </c>
      <c r="R20686" t="s">
        <v>751</v>
      </c>
      <c r="S20686" t="s">
        <v>758</v>
      </c>
    </row>
    <row r="20687" spans="1:19" x14ac:dyDescent="0.3">
      <c r="A20687" t="s">
        <v>753</v>
      </c>
      <c r="B20687" t="s">
        <v>748</v>
      </c>
      <c r="C20687" t="s">
        <v>754</v>
      </c>
      <c r="D20687" t="s">
        <v>750</v>
      </c>
      <c r="E20687">
        <v>5</v>
      </c>
      <c r="F20687" t="s">
        <v>551</v>
      </c>
      <c r="G20687">
        <v>-23963.48</v>
      </c>
      <c r="H20687" t="s">
        <v>751</v>
      </c>
      <c r="I20687">
        <v>-23963.48</v>
      </c>
      <c r="J20687" t="s">
        <v>751</v>
      </c>
      <c r="K20687">
        <v>-23963.48</v>
      </c>
      <c r="L20687" t="s">
        <v>751</v>
      </c>
      <c r="M20687" t="s">
        <v>751</v>
      </c>
      <c r="N20687">
        <v>0</v>
      </c>
      <c r="O20687" t="s">
        <v>751</v>
      </c>
      <c r="P20687" t="s">
        <v>751</v>
      </c>
      <c r="Q20687" t="s">
        <v>751</v>
      </c>
      <c r="R20687" t="s">
        <v>751</v>
      </c>
      <c r="S20687" t="s">
        <v>758</v>
      </c>
    </row>
    <row r="20688" spans="1:19" x14ac:dyDescent="0.3">
      <c r="A20688" t="s">
        <v>747</v>
      </c>
      <c r="B20688" t="s">
        <v>748</v>
      </c>
      <c r="C20688" t="s">
        <v>754</v>
      </c>
      <c r="D20688" t="s">
        <v>750</v>
      </c>
      <c r="E20688">
        <v>2</v>
      </c>
      <c r="F20688" t="s">
        <v>521</v>
      </c>
      <c r="G20688">
        <v>-67.59</v>
      </c>
      <c r="H20688" t="s">
        <v>751</v>
      </c>
      <c r="I20688">
        <v>-67.59</v>
      </c>
      <c r="J20688" t="s">
        <v>751</v>
      </c>
      <c r="K20688">
        <v>-67.59</v>
      </c>
      <c r="L20688" t="s">
        <v>751</v>
      </c>
      <c r="M20688" t="s">
        <v>751</v>
      </c>
      <c r="N20688">
        <v>0</v>
      </c>
      <c r="O20688" t="s">
        <v>751</v>
      </c>
      <c r="P20688" t="s">
        <v>751</v>
      </c>
      <c r="Q20688" t="s">
        <v>751</v>
      </c>
      <c r="R20688" t="s">
        <v>751</v>
      </c>
      <c r="S20688" t="s">
        <v>758</v>
      </c>
    </row>
    <row r="20689" spans="1:19" x14ac:dyDescent="0.3">
      <c r="A20689" t="s">
        <v>747</v>
      </c>
      <c r="B20689" t="s">
        <v>748</v>
      </c>
      <c r="C20689" t="s">
        <v>754</v>
      </c>
      <c r="D20689" t="s">
        <v>750</v>
      </c>
      <c r="E20689">
        <v>3</v>
      </c>
      <c r="F20689" t="s">
        <v>355</v>
      </c>
      <c r="G20689">
        <v>-786.77</v>
      </c>
      <c r="H20689" t="s">
        <v>751</v>
      </c>
      <c r="I20689">
        <v>-786.77</v>
      </c>
      <c r="J20689" t="s">
        <v>751</v>
      </c>
      <c r="K20689">
        <v>-786.77</v>
      </c>
      <c r="L20689" t="s">
        <v>751</v>
      </c>
      <c r="M20689">
        <v>1</v>
      </c>
      <c r="N20689">
        <v>0</v>
      </c>
      <c r="O20689" t="s">
        <v>751</v>
      </c>
      <c r="P20689" t="s">
        <v>751</v>
      </c>
      <c r="Q20689" t="s">
        <v>751</v>
      </c>
      <c r="R20689" t="s">
        <v>751</v>
      </c>
      <c r="S20689" t="s">
        <v>758</v>
      </c>
    </row>
    <row r="20690" spans="1:19" x14ac:dyDescent="0.3">
      <c r="A20690" t="s">
        <v>753</v>
      </c>
      <c r="B20690" t="s">
        <v>748</v>
      </c>
      <c r="C20690" t="s">
        <v>749</v>
      </c>
      <c r="D20690" t="s">
        <v>750</v>
      </c>
      <c r="E20690">
        <v>5</v>
      </c>
      <c r="F20690" t="s">
        <v>232</v>
      </c>
      <c r="G20690">
        <v>137238.85</v>
      </c>
      <c r="H20690" t="s">
        <v>751</v>
      </c>
      <c r="I20690">
        <v>137238.85</v>
      </c>
      <c r="J20690" t="s">
        <v>751</v>
      </c>
      <c r="K20690">
        <v>137238.85</v>
      </c>
      <c r="L20690">
        <v>88.11</v>
      </c>
      <c r="M20690" t="s">
        <v>751</v>
      </c>
      <c r="N20690">
        <v>0</v>
      </c>
      <c r="O20690">
        <v>686194.25</v>
      </c>
      <c r="P20690" t="s">
        <v>766</v>
      </c>
      <c r="Q20690" t="s">
        <v>766</v>
      </c>
      <c r="R20690" t="s">
        <v>768</v>
      </c>
      <c r="S20690" t="s">
        <v>758</v>
      </c>
    </row>
    <row r="20691" spans="1:19" x14ac:dyDescent="0.3">
      <c r="A20691" t="s">
        <v>747</v>
      </c>
      <c r="B20691" t="s">
        <v>748</v>
      </c>
      <c r="C20691" t="s">
        <v>749</v>
      </c>
      <c r="D20691" t="s">
        <v>750</v>
      </c>
      <c r="E20691">
        <v>2</v>
      </c>
      <c r="F20691" t="s">
        <v>256</v>
      </c>
      <c r="G20691">
        <v>15373.61</v>
      </c>
      <c r="H20691">
        <v>1.72</v>
      </c>
      <c r="I20691">
        <v>15373.61</v>
      </c>
      <c r="J20691">
        <v>0.62</v>
      </c>
      <c r="K20691">
        <v>15373.61</v>
      </c>
      <c r="L20691">
        <v>6</v>
      </c>
      <c r="M20691" t="s">
        <v>751</v>
      </c>
      <c r="N20691">
        <v>0</v>
      </c>
      <c r="O20691">
        <v>30747.22</v>
      </c>
      <c r="P20691" t="s">
        <v>766</v>
      </c>
      <c r="Q20691" t="s">
        <v>766</v>
      </c>
      <c r="R20691" t="s">
        <v>766</v>
      </c>
      <c r="S20691" t="s">
        <v>758</v>
      </c>
    </row>
    <row r="20692" spans="1:19" x14ac:dyDescent="0.3">
      <c r="A20692" t="s">
        <v>752</v>
      </c>
      <c r="B20692" t="s">
        <v>748</v>
      </c>
      <c r="C20692" t="s">
        <v>749</v>
      </c>
      <c r="D20692" t="s">
        <v>750</v>
      </c>
      <c r="E20692">
        <v>0</v>
      </c>
      <c r="F20692" t="s">
        <v>183</v>
      </c>
      <c r="G20692">
        <v>25291</v>
      </c>
      <c r="H20692">
        <v>0.03</v>
      </c>
      <c r="I20692">
        <v>25291</v>
      </c>
      <c r="J20692">
        <v>0.06</v>
      </c>
      <c r="K20692">
        <v>25291</v>
      </c>
      <c r="L20692">
        <v>5.41</v>
      </c>
      <c r="M20692" t="s">
        <v>751</v>
      </c>
      <c r="N20692">
        <v>0</v>
      </c>
      <c r="O20692" t="s">
        <v>751</v>
      </c>
      <c r="P20692" t="s">
        <v>766</v>
      </c>
      <c r="Q20692" t="s">
        <v>766</v>
      </c>
      <c r="R20692" t="s">
        <v>768</v>
      </c>
      <c r="S20692" t="s">
        <v>758</v>
      </c>
    </row>
    <row r="20693" spans="1:19" x14ac:dyDescent="0.3">
      <c r="A20693" t="s">
        <v>752</v>
      </c>
      <c r="B20693" t="s">
        <v>748</v>
      </c>
      <c r="C20693" t="s">
        <v>749</v>
      </c>
      <c r="D20693" t="s">
        <v>750</v>
      </c>
      <c r="E20693">
        <v>-4</v>
      </c>
      <c r="F20693" t="s">
        <v>16</v>
      </c>
      <c r="G20693">
        <v>75175.28</v>
      </c>
      <c r="H20693">
        <v>0.28999999999999998</v>
      </c>
      <c r="I20693">
        <v>75175.28</v>
      </c>
      <c r="J20693">
        <v>0.13</v>
      </c>
      <c r="K20693">
        <v>75175.28</v>
      </c>
      <c r="L20693">
        <v>1.61</v>
      </c>
      <c r="M20693" t="s">
        <v>751</v>
      </c>
      <c r="N20693">
        <v>0</v>
      </c>
      <c r="O20693" t="s">
        <v>751</v>
      </c>
      <c r="P20693" t="s">
        <v>766</v>
      </c>
      <c r="Q20693" t="s">
        <v>766</v>
      </c>
      <c r="R20693" t="s">
        <v>766</v>
      </c>
      <c r="S20693" t="s">
        <v>758</v>
      </c>
    </row>
    <row r="20694" spans="1:19" x14ac:dyDescent="0.3">
      <c r="A20694" t="s">
        <v>747</v>
      </c>
      <c r="B20694" t="s">
        <v>748</v>
      </c>
      <c r="C20694" t="s">
        <v>749</v>
      </c>
      <c r="D20694" t="s">
        <v>750</v>
      </c>
      <c r="E20694">
        <v>1</v>
      </c>
      <c r="F20694" t="s">
        <v>146</v>
      </c>
      <c r="G20694">
        <v>15160.73</v>
      </c>
      <c r="H20694">
        <v>2106.9</v>
      </c>
      <c r="I20694">
        <v>15160.73</v>
      </c>
      <c r="J20694">
        <v>0.31</v>
      </c>
      <c r="K20694">
        <v>15160.73</v>
      </c>
      <c r="L20694">
        <v>3.02</v>
      </c>
      <c r="M20694" t="s">
        <v>751</v>
      </c>
      <c r="N20694">
        <v>0</v>
      </c>
      <c r="O20694">
        <v>15160.73</v>
      </c>
      <c r="P20694" t="s">
        <v>766</v>
      </c>
      <c r="Q20694" t="s">
        <v>768</v>
      </c>
      <c r="R20694" t="s">
        <v>768</v>
      </c>
      <c r="S20694" t="s">
        <v>758</v>
      </c>
    </row>
    <row r="20695" spans="1:19" x14ac:dyDescent="0.3">
      <c r="A20695" t="s">
        <v>747</v>
      </c>
      <c r="B20695" t="s">
        <v>748</v>
      </c>
      <c r="C20695" t="s">
        <v>754</v>
      </c>
      <c r="D20695" t="s">
        <v>750</v>
      </c>
      <c r="E20695">
        <v>5</v>
      </c>
      <c r="F20695" t="s">
        <v>75</v>
      </c>
      <c r="G20695">
        <v>-2344.16</v>
      </c>
      <c r="H20695" t="s">
        <v>751</v>
      </c>
      <c r="I20695">
        <v>-2344.16</v>
      </c>
      <c r="J20695" t="s">
        <v>751</v>
      </c>
      <c r="K20695">
        <v>-2344.16</v>
      </c>
      <c r="L20695" t="s">
        <v>751</v>
      </c>
      <c r="M20695" t="s">
        <v>751</v>
      </c>
      <c r="N20695">
        <v>0</v>
      </c>
      <c r="O20695" t="s">
        <v>751</v>
      </c>
      <c r="P20695" t="s">
        <v>751</v>
      </c>
      <c r="Q20695" t="s">
        <v>751</v>
      </c>
      <c r="R20695" t="s">
        <v>751</v>
      </c>
      <c r="S20695" t="s">
        <v>758</v>
      </c>
    </row>
    <row r="20696" spans="1:19" x14ac:dyDescent="0.3">
      <c r="A20696" t="s">
        <v>747</v>
      </c>
      <c r="B20696" t="s">
        <v>748</v>
      </c>
      <c r="C20696" t="s">
        <v>749</v>
      </c>
      <c r="D20696" t="s">
        <v>750</v>
      </c>
      <c r="E20696">
        <v>4</v>
      </c>
      <c r="F20696" t="s">
        <v>388</v>
      </c>
      <c r="G20696">
        <v>42866.16</v>
      </c>
      <c r="H20696">
        <v>4.09</v>
      </c>
      <c r="I20696">
        <v>42866.16</v>
      </c>
      <c r="J20696">
        <v>1.84</v>
      </c>
      <c r="K20696">
        <v>42866.16</v>
      </c>
      <c r="L20696">
        <v>22.9</v>
      </c>
      <c r="M20696" t="s">
        <v>751</v>
      </c>
      <c r="N20696">
        <v>0</v>
      </c>
      <c r="O20696">
        <v>171464.64</v>
      </c>
      <c r="P20696" t="s">
        <v>766</v>
      </c>
      <c r="Q20696" t="s">
        <v>766</v>
      </c>
      <c r="R20696" t="s">
        <v>766</v>
      </c>
      <c r="S20696" t="s">
        <v>758</v>
      </c>
    </row>
    <row r="20697" spans="1:19" x14ac:dyDescent="0.3">
      <c r="A20697" t="s">
        <v>747</v>
      </c>
      <c r="B20697" t="s">
        <v>748</v>
      </c>
      <c r="C20697" t="s">
        <v>749</v>
      </c>
      <c r="D20697" t="s">
        <v>750</v>
      </c>
      <c r="E20697">
        <v>1</v>
      </c>
      <c r="F20697" t="s">
        <v>490</v>
      </c>
      <c r="G20697">
        <v>3411.72</v>
      </c>
      <c r="H20697">
        <v>1274.6400000000001</v>
      </c>
      <c r="I20697">
        <v>3411.72</v>
      </c>
      <c r="J20697">
        <v>0.01</v>
      </c>
      <c r="K20697">
        <v>3411.72</v>
      </c>
      <c r="L20697">
        <v>0.14000000000000001</v>
      </c>
      <c r="M20697" t="s">
        <v>751</v>
      </c>
      <c r="N20697">
        <v>0</v>
      </c>
      <c r="O20697">
        <v>3411.72</v>
      </c>
      <c r="P20697" t="s">
        <v>766</v>
      </c>
      <c r="Q20697" t="s">
        <v>768</v>
      </c>
      <c r="R20697" t="s">
        <v>768</v>
      </c>
      <c r="S20697" t="s">
        <v>758</v>
      </c>
    </row>
    <row r="20698" spans="1:19" x14ac:dyDescent="0.3">
      <c r="A20698" t="s">
        <v>752</v>
      </c>
      <c r="B20698" t="s">
        <v>748</v>
      </c>
      <c r="C20698" t="s">
        <v>749</v>
      </c>
      <c r="D20698" t="s">
        <v>750</v>
      </c>
      <c r="E20698">
        <v>5</v>
      </c>
      <c r="F20698" t="s">
        <v>133</v>
      </c>
      <c r="G20698">
        <v>12593.87</v>
      </c>
      <c r="H20698">
        <v>0.45</v>
      </c>
      <c r="I20698">
        <v>12593.87</v>
      </c>
      <c r="J20698">
        <v>0.2</v>
      </c>
      <c r="K20698">
        <v>12593.87</v>
      </c>
      <c r="L20698">
        <v>2.52</v>
      </c>
      <c r="M20698" t="s">
        <v>751</v>
      </c>
      <c r="N20698">
        <v>0</v>
      </c>
      <c r="O20698">
        <v>62969.350000000013</v>
      </c>
      <c r="P20698" t="s">
        <v>766</v>
      </c>
      <c r="Q20698" t="s">
        <v>766</v>
      </c>
      <c r="R20698" t="s">
        <v>766</v>
      </c>
      <c r="S20698" t="s">
        <v>758</v>
      </c>
    </row>
    <row r="20699" spans="1:19" x14ac:dyDescent="0.3">
      <c r="A20699" t="s">
        <v>753</v>
      </c>
      <c r="B20699" t="s">
        <v>748</v>
      </c>
      <c r="C20699" t="s">
        <v>749</v>
      </c>
      <c r="D20699" t="s">
        <v>750</v>
      </c>
      <c r="E20699">
        <v>5</v>
      </c>
      <c r="F20699" t="s">
        <v>47</v>
      </c>
      <c r="G20699">
        <v>1297.29</v>
      </c>
      <c r="H20699">
        <v>1.68</v>
      </c>
      <c r="I20699">
        <v>1297.29</v>
      </c>
      <c r="J20699">
        <v>0.12</v>
      </c>
      <c r="K20699">
        <v>1297.29</v>
      </c>
      <c r="L20699">
        <v>2.63</v>
      </c>
      <c r="M20699" t="s">
        <v>751</v>
      </c>
      <c r="N20699">
        <v>0</v>
      </c>
      <c r="O20699">
        <v>6486.45</v>
      </c>
      <c r="P20699" t="s">
        <v>766</v>
      </c>
      <c r="Q20699" t="s">
        <v>766</v>
      </c>
      <c r="R20699" t="s">
        <v>766</v>
      </c>
      <c r="S20699" t="s">
        <v>758</v>
      </c>
    </row>
    <row r="20700" spans="1:19" x14ac:dyDescent="0.3">
      <c r="A20700" t="s">
        <v>753</v>
      </c>
      <c r="B20700" t="s">
        <v>748</v>
      </c>
      <c r="C20700" t="s">
        <v>754</v>
      </c>
      <c r="D20700" t="s">
        <v>750</v>
      </c>
      <c r="E20700">
        <v>0</v>
      </c>
      <c r="F20700" t="s">
        <v>535</v>
      </c>
      <c r="G20700">
        <v>-2500.6999999999998</v>
      </c>
      <c r="H20700" t="s">
        <v>751</v>
      </c>
      <c r="I20700">
        <v>-2500.6999999999998</v>
      </c>
      <c r="J20700" t="s">
        <v>751</v>
      </c>
      <c r="K20700">
        <v>-2500.6999999999998</v>
      </c>
      <c r="L20700" t="s">
        <v>751</v>
      </c>
      <c r="M20700" t="s">
        <v>751</v>
      </c>
      <c r="N20700">
        <v>0</v>
      </c>
      <c r="O20700" t="s">
        <v>751</v>
      </c>
      <c r="P20700" t="s">
        <v>751</v>
      </c>
      <c r="Q20700" t="s">
        <v>751</v>
      </c>
      <c r="R20700" t="s">
        <v>751</v>
      </c>
      <c r="S20700" t="s">
        <v>758</v>
      </c>
    </row>
    <row r="20701" spans="1:19" x14ac:dyDescent="0.3">
      <c r="A20701" t="s">
        <v>747</v>
      </c>
      <c r="B20701" t="s">
        <v>748</v>
      </c>
      <c r="C20701" t="s">
        <v>754</v>
      </c>
      <c r="D20701" t="s">
        <v>750</v>
      </c>
      <c r="E20701">
        <v>-1</v>
      </c>
      <c r="F20701" t="s">
        <v>480</v>
      </c>
      <c r="G20701">
        <v>-351.64</v>
      </c>
      <c r="H20701" t="s">
        <v>751</v>
      </c>
      <c r="I20701">
        <v>-351.64</v>
      </c>
      <c r="J20701" t="s">
        <v>751</v>
      </c>
      <c r="K20701">
        <v>-351.64</v>
      </c>
      <c r="L20701" t="s">
        <v>751</v>
      </c>
      <c r="M20701" t="s">
        <v>751</v>
      </c>
      <c r="N20701">
        <v>0</v>
      </c>
      <c r="O20701" t="s">
        <v>751</v>
      </c>
      <c r="P20701" t="s">
        <v>751</v>
      </c>
      <c r="Q20701" t="s">
        <v>751</v>
      </c>
      <c r="R20701" t="s">
        <v>751</v>
      </c>
      <c r="S20701" t="s">
        <v>758</v>
      </c>
    </row>
    <row r="20702" spans="1:19" x14ac:dyDescent="0.3">
      <c r="A20702" t="s">
        <v>747</v>
      </c>
      <c r="B20702" t="s">
        <v>748</v>
      </c>
      <c r="C20702" t="s">
        <v>749</v>
      </c>
      <c r="D20702" t="s">
        <v>750</v>
      </c>
      <c r="E20702">
        <v>5</v>
      </c>
      <c r="F20702" t="s">
        <v>6</v>
      </c>
      <c r="G20702">
        <v>682084.02</v>
      </c>
      <c r="H20702">
        <v>56.5</v>
      </c>
      <c r="I20702">
        <v>682084.02</v>
      </c>
      <c r="J20702">
        <v>38.42</v>
      </c>
      <c r="K20702">
        <v>682084.02</v>
      </c>
      <c r="L20702">
        <v>688.6</v>
      </c>
      <c r="M20702" t="s">
        <v>751</v>
      </c>
      <c r="N20702">
        <v>0</v>
      </c>
      <c r="O20702">
        <v>3410420.1</v>
      </c>
      <c r="P20702" t="s">
        <v>766</v>
      </c>
      <c r="Q20702" t="s">
        <v>766</v>
      </c>
      <c r="R20702" t="s">
        <v>766</v>
      </c>
      <c r="S20702" t="s">
        <v>758</v>
      </c>
    </row>
    <row r="20703" spans="1:19" x14ac:dyDescent="0.3">
      <c r="A20703" t="s">
        <v>753</v>
      </c>
      <c r="B20703" t="s">
        <v>748</v>
      </c>
      <c r="C20703" t="s">
        <v>754</v>
      </c>
      <c r="D20703" t="s">
        <v>750</v>
      </c>
      <c r="E20703">
        <v>5</v>
      </c>
      <c r="F20703" t="s">
        <v>416</v>
      </c>
      <c r="G20703">
        <v>-12229.51</v>
      </c>
      <c r="H20703" t="s">
        <v>751</v>
      </c>
      <c r="I20703">
        <v>-12229.51</v>
      </c>
      <c r="J20703" t="s">
        <v>751</v>
      </c>
      <c r="K20703">
        <v>-12229.51</v>
      </c>
      <c r="L20703" t="s">
        <v>751</v>
      </c>
      <c r="M20703" t="s">
        <v>751</v>
      </c>
      <c r="N20703">
        <v>0</v>
      </c>
      <c r="O20703" t="s">
        <v>751</v>
      </c>
      <c r="P20703" t="s">
        <v>751</v>
      </c>
      <c r="Q20703" t="s">
        <v>751</v>
      </c>
      <c r="R20703" t="s">
        <v>751</v>
      </c>
      <c r="S20703" t="s">
        <v>758</v>
      </c>
    </row>
    <row r="20704" spans="1:19" x14ac:dyDescent="0.3">
      <c r="A20704" t="s">
        <v>753</v>
      </c>
      <c r="B20704" t="s">
        <v>748</v>
      </c>
      <c r="C20704" t="s">
        <v>754</v>
      </c>
      <c r="D20704" t="s">
        <v>750</v>
      </c>
      <c r="E20704">
        <v>4</v>
      </c>
      <c r="F20704" t="s">
        <v>117</v>
      </c>
      <c r="G20704">
        <v>-30899.59</v>
      </c>
      <c r="H20704" t="s">
        <v>751</v>
      </c>
      <c r="I20704">
        <v>-30899.59</v>
      </c>
      <c r="J20704" t="s">
        <v>751</v>
      </c>
      <c r="K20704">
        <v>-30899.59</v>
      </c>
      <c r="L20704" t="s">
        <v>751</v>
      </c>
      <c r="M20704" t="s">
        <v>751</v>
      </c>
      <c r="N20704">
        <v>0</v>
      </c>
      <c r="O20704" t="s">
        <v>751</v>
      </c>
      <c r="P20704" t="s">
        <v>751</v>
      </c>
      <c r="Q20704" t="s">
        <v>751</v>
      </c>
      <c r="R20704" t="s">
        <v>751</v>
      </c>
      <c r="S20704" t="s">
        <v>758</v>
      </c>
    </row>
    <row r="20705" spans="1:19" x14ac:dyDescent="0.3">
      <c r="A20705" t="s">
        <v>747</v>
      </c>
      <c r="B20705" t="s">
        <v>748</v>
      </c>
      <c r="C20705" t="s">
        <v>749</v>
      </c>
      <c r="D20705" t="s">
        <v>750</v>
      </c>
      <c r="E20705">
        <v>20</v>
      </c>
      <c r="F20705" t="s">
        <v>356</v>
      </c>
      <c r="G20705">
        <v>296037.40999999997</v>
      </c>
      <c r="H20705">
        <v>0.46</v>
      </c>
      <c r="I20705">
        <v>296037.40999999997</v>
      </c>
      <c r="J20705">
        <v>0.95</v>
      </c>
      <c r="K20705">
        <v>296037.40999999997</v>
      </c>
      <c r="L20705">
        <v>2.21</v>
      </c>
      <c r="M20705" t="s">
        <v>751</v>
      </c>
      <c r="N20705">
        <v>0</v>
      </c>
      <c r="O20705">
        <v>5920748.1999999993</v>
      </c>
      <c r="P20705" t="s">
        <v>766</v>
      </c>
      <c r="Q20705" t="s">
        <v>766</v>
      </c>
      <c r="R20705" t="s">
        <v>768</v>
      </c>
      <c r="S20705" t="s">
        <v>758</v>
      </c>
    </row>
    <row r="20706" spans="1:19" x14ac:dyDescent="0.3">
      <c r="A20706" t="s">
        <v>747</v>
      </c>
      <c r="B20706" t="s">
        <v>748</v>
      </c>
      <c r="C20706" t="s">
        <v>749</v>
      </c>
      <c r="D20706" t="s">
        <v>750</v>
      </c>
      <c r="E20706">
        <v>4</v>
      </c>
      <c r="F20706" t="s">
        <v>218</v>
      </c>
      <c r="G20706">
        <v>132139.04</v>
      </c>
      <c r="H20706">
        <v>6.7</v>
      </c>
      <c r="I20706">
        <v>132139.04</v>
      </c>
      <c r="J20706">
        <v>1795.27</v>
      </c>
      <c r="K20706">
        <v>132139.04</v>
      </c>
      <c r="L20706">
        <v>30.49</v>
      </c>
      <c r="M20706" t="s">
        <v>751</v>
      </c>
      <c r="N20706">
        <v>85770.41</v>
      </c>
      <c r="O20706">
        <v>528556.16</v>
      </c>
      <c r="P20706" t="s">
        <v>768</v>
      </c>
      <c r="Q20706" t="s">
        <v>766</v>
      </c>
      <c r="R20706" t="s">
        <v>768</v>
      </c>
      <c r="S20706" t="s">
        <v>758</v>
      </c>
    </row>
    <row r="20707" spans="1:19" x14ac:dyDescent="0.3">
      <c r="A20707" t="s">
        <v>747</v>
      </c>
      <c r="B20707" t="s">
        <v>748</v>
      </c>
      <c r="C20707" t="s">
        <v>749</v>
      </c>
      <c r="D20707" t="s">
        <v>750</v>
      </c>
      <c r="E20707">
        <v>15</v>
      </c>
      <c r="F20707" t="s">
        <v>470</v>
      </c>
      <c r="G20707">
        <v>383243.67</v>
      </c>
      <c r="H20707">
        <v>2.61</v>
      </c>
      <c r="I20707">
        <v>383243.67</v>
      </c>
      <c r="J20707">
        <v>14.03</v>
      </c>
      <c r="K20707">
        <v>383243.67</v>
      </c>
      <c r="L20707">
        <v>3966.54</v>
      </c>
      <c r="M20707" t="s">
        <v>751</v>
      </c>
      <c r="N20707">
        <v>0</v>
      </c>
      <c r="O20707">
        <v>5748655.0499999998</v>
      </c>
      <c r="P20707" t="s">
        <v>766</v>
      </c>
      <c r="Q20707" t="s">
        <v>766</v>
      </c>
      <c r="R20707" t="s">
        <v>768</v>
      </c>
      <c r="S20707" t="s">
        <v>758</v>
      </c>
    </row>
    <row r="20708" spans="1:19" x14ac:dyDescent="0.3">
      <c r="A20708" t="s">
        <v>747</v>
      </c>
      <c r="B20708" t="s">
        <v>748</v>
      </c>
      <c r="C20708" t="s">
        <v>754</v>
      </c>
      <c r="D20708" t="s">
        <v>750</v>
      </c>
      <c r="E20708">
        <v>4</v>
      </c>
      <c r="F20708" t="s">
        <v>269</v>
      </c>
      <c r="G20708">
        <v>-94.43</v>
      </c>
      <c r="H20708" t="s">
        <v>751</v>
      </c>
      <c r="I20708">
        <v>-94.43</v>
      </c>
      <c r="J20708" t="s">
        <v>751</v>
      </c>
      <c r="K20708">
        <v>-94.43</v>
      </c>
      <c r="L20708" t="s">
        <v>751</v>
      </c>
      <c r="M20708" t="s">
        <v>751</v>
      </c>
      <c r="N20708">
        <v>0</v>
      </c>
      <c r="O20708" t="s">
        <v>751</v>
      </c>
      <c r="P20708" t="s">
        <v>751</v>
      </c>
      <c r="Q20708" t="s">
        <v>751</v>
      </c>
      <c r="R20708" t="s">
        <v>751</v>
      </c>
      <c r="S20708" t="s">
        <v>758</v>
      </c>
    </row>
    <row r="20709" spans="1:19" x14ac:dyDescent="0.3">
      <c r="A20709" t="s">
        <v>747</v>
      </c>
      <c r="B20709" t="s">
        <v>748</v>
      </c>
      <c r="C20709" t="s">
        <v>749</v>
      </c>
      <c r="D20709" t="s">
        <v>750</v>
      </c>
      <c r="E20709">
        <v>6</v>
      </c>
      <c r="F20709" t="s">
        <v>400</v>
      </c>
      <c r="G20709">
        <v>16252266.880000001</v>
      </c>
      <c r="H20709">
        <v>2661.54</v>
      </c>
      <c r="I20709">
        <v>16252266.880000001</v>
      </c>
      <c r="J20709">
        <v>629.78</v>
      </c>
      <c r="K20709">
        <v>16252266.880000001</v>
      </c>
      <c r="L20709">
        <v>8659.92</v>
      </c>
      <c r="M20709" t="s">
        <v>751</v>
      </c>
      <c r="N20709">
        <v>0</v>
      </c>
      <c r="O20709">
        <v>97513601.280000001</v>
      </c>
      <c r="P20709" t="s">
        <v>766</v>
      </c>
      <c r="Q20709" t="s">
        <v>766</v>
      </c>
      <c r="R20709" t="s">
        <v>766</v>
      </c>
      <c r="S20709" t="s">
        <v>758</v>
      </c>
    </row>
    <row r="20710" spans="1:19" x14ac:dyDescent="0.3">
      <c r="A20710" t="s">
        <v>753</v>
      </c>
      <c r="B20710" t="s">
        <v>748</v>
      </c>
      <c r="C20710" t="s">
        <v>754</v>
      </c>
      <c r="D20710" t="s">
        <v>750</v>
      </c>
      <c r="E20710">
        <v>2</v>
      </c>
      <c r="F20710" t="s">
        <v>551</v>
      </c>
      <c r="G20710">
        <v>-45061.21</v>
      </c>
      <c r="H20710" t="s">
        <v>751</v>
      </c>
      <c r="I20710">
        <v>-45061.21</v>
      </c>
      <c r="J20710" t="s">
        <v>751</v>
      </c>
      <c r="K20710">
        <v>-45061.21</v>
      </c>
      <c r="L20710" t="s">
        <v>751</v>
      </c>
      <c r="M20710" t="s">
        <v>751</v>
      </c>
      <c r="N20710">
        <v>0</v>
      </c>
      <c r="O20710" t="s">
        <v>751</v>
      </c>
      <c r="P20710" t="s">
        <v>751</v>
      </c>
      <c r="Q20710" t="s">
        <v>751</v>
      </c>
      <c r="R20710" t="s">
        <v>751</v>
      </c>
      <c r="S20710" t="s">
        <v>758</v>
      </c>
    </row>
    <row r="20711" spans="1:19" x14ac:dyDescent="0.3">
      <c r="A20711" t="s">
        <v>753</v>
      </c>
      <c r="B20711" t="s">
        <v>748</v>
      </c>
      <c r="C20711" t="s">
        <v>749</v>
      </c>
      <c r="D20711" t="s">
        <v>750</v>
      </c>
      <c r="E20711">
        <v>5</v>
      </c>
      <c r="F20711" t="s">
        <v>424</v>
      </c>
      <c r="G20711">
        <v>29771.08</v>
      </c>
      <c r="H20711">
        <v>1.72</v>
      </c>
      <c r="I20711">
        <v>29771.08</v>
      </c>
      <c r="J20711">
        <v>483.34</v>
      </c>
      <c r="K20711">
        <v>29771.08</v>
      </c>
      <c r="L20711">
        <v>3.14</v>
      </c>
      <c r="M20711" t="s">
        <v>751</v>
      </c>
      <c r="N20711">
        <v>0</v>
      </c>
      <c r="O20711">
        <v>148855.4</v>
      </c>
      <c r="P20711" t="s">
        <v>768</v>
      </c>
      <c r="Q20711" t="s">
        <v>766</v>
      </c>
      <c r="R20711" t="s">
        <v>768</v>
      </c>
      <c r="S20711" t="s">
        <v>758</v>
      </c>
    </row>
    <row r="20712" spans="1:19" x14ac:dyDescent="0.3">
      <c r="A20712" t="s">
        <v>753</v>
      </c>
      <c r="B20712" t="s">
        <v>748</v>
      </c>
      <c r="C20712" t="s">
        <v>754</v>
      </c>
      <c r="D20712" t="s">
        <v>750</v>
      </c>
      <c r="E20712">
        <v>2</v>
      </c>
      <c r="F20712" t="s">
        <v>29</v>
      </c>
      <c r="G20712">
        <v>-20188.330000000002</v>
      </c>
      <c r="H20712" t="s">
        <v>751</v>
      </c>
      <c r="I20712">
        <v>-20188.330000000002</v>
      </c>
      <c r="J20712" t="s">
        <v>751</v>
      </c>
      <c r="K20712">
        <v>-20188.330000000002</v>
      </c>
      <c r="L20712" t="s">
        <v>751</v>
      </c>
      <c r="M20712" t="s">
        <v>751</v>
      </c>
      <c r="N20712">
        <v>0</v>
      </c>
      <c r="O20712" t="s">
        <v>751</v>
      </c>
      <c r="P20712" t="s">
        <v>751</v>
      </c>
      <c r="Q20712" t="s">
        <v>751</v>
      </c>
      <c r="R20712" t="s">
        <v>751</v>
      </c>
      <c r="S20712" t="s">
        <v>758</v>
      </c>
    </row>
    <row r="20713" spans="1:19" x14ac:dyDescent="0.3">
      <c r="A20713" t="s">
        <v>752</v>
      </c>
      <c r="B20713" t="s">
        <v>748</v>
      </c>
      <c r="C20713" t="s">
        <v>754</v>
      </c>
      <c r="D20713" t="s">
        <v>750</v>
      </c>
      <c r="E20713">
        <v>5</v>
      </c>
      <c r="F20713" t="s">
        <v>26</v>
      </c>
      <c r="G20713">
        <v>-49856.69</v>
      </c>
      <c r="H20713" t="s">
        <v>751</v>
      </c>
      <c r="I20713">
        <v>-49856.69</v>
      </c>
      <c r="J20713" t="s">
        <v>751</v>
      </c>
      <c r="K20713">
        <v>-49856.69</v>
      </c>
      <c r="L20713" t="s">
        <v>751</v>
      </c>
      <c r="M20713" t="s">
        <v>751</v>
      </c>
      <c r="N20713">
        <v>0</v>
      </c>
      <c r="O20713" t="s">
        <v>751</v>
      </c>
      <c r="P20713" t="s">
        <v>751</v>
      </c>
      <c r="Q20713" t="s">
        <v>751</v>
      </c>
      <c r="R20713" t="s">
        <v>751</v>
      </c>
      <c r="S20713" t="s">
        <v>758</v>
      </c>
    </row>
    <row r="20714" spans="1:19" x14ac:dyDescent="0.3">
      <c r="A20714" t="s">
        <v>747</v>
      </c>
      <c r="B20714" t="s">
        <v>748</v>
      </c>
      <c r="C20714" t="s">
        <v>754</v>
      </c>
      <c r="D20714" t="s">
        <v>750</v>
      </c>
      <c r="E20714">
        <v>3</v>
      </c>
      <c r="F20714" t="s">
        <v>347</v>
      </c>
      <c r="G20714">
        <v>-9749.26</v>
      </c>
      <c r="H20714" t="s">
        <v>751</v>
      </c>
      <c r="I20714">
        <v>-9749.26</v>
      </c>
      <c r="J20714" t="s">
        <v>751</v>
      </c>
      <c r="K20714">
        <v>-9749.26</v>
      </c>
      <c r="L20714" t="s">
        <v>751</v>
      </c>
      <c r="M20714" t="s">
        <v>751</v>
      </c>
      <c r="N20714">
        <v>-37.619999999999997</v>
      </c>
      <c r="O20714" t="s">
        <v>751</v>
      </c>
      <c r="P20714" t="s">
        <v>751</v>
      </c>
      <c r="Q20714" t="s">
        <v>751</v>
      </c>
      <c r="R20714" t="s">
        <v>751</v>
      </c>
      <c r="S20714" t="s">
        <v>758</v>
      </c>
    </row>
    <row r="20715" spans="1:19" x14ac:dyDescent="0.3">
      <c r="A20715" t="s">
        <v>747</v>
      </c>
      <c r="B20715" t="s">
        <v>748</v>
      </c>
      <c r="C20715" t="s">
        <v>749</v>
      </c>
      <c r="D20715" t="s">
        <v>750</v>
      </c>
      <c r="E20715">
        <v>1</v>
      </c>
      <c r="F20715" t="s">
        <v>249</v>
      </c>
      <c r="G20715">
        <v>1575229.94</v>
      </c>
      <c r="H20715">
        <v>135.93</v>
      </c>
      <c r="I20715">
        <v>1575229.94</v>
      </c>
      <c r="J20715">
        <v>19.100000000000001</v>
      </c>
      <c r="K20715">
        <v>1575229.94</v>
      </c>
      <c r="L20715">
        <v>1057.02</v>
      </c>
      <c r="M20715" t="s">
        <v>751</v>
      </c>
      <c r="N20715">
        <v>20.47</v>
      </c>
      <c r="O20715">
        <v>1575229.94</v>
      </c>
      <c r="P20715" t="s">
        <v>766</v>
      </c>
      <c r="Q20715" t="s">
        <v>766</v>
      </c>
      <c r="R20715" t="s">
        <v>766</v>
      </c>
      <c r="S20715" t="s">
        <v>758</v>
      </c>
    </row>
    <row r="20716" spans="1:19" x14ac:dyDescent="0.3">
      <c r="A20716" t="s">
        <v>752</v>
      </c>
      <c r="B20716" t="s">
        <v>748</v>
      </c>
      <c r="C20716" t="s">
        <v>749</v>
      </c>
      <c r="D20716" t="s">
        <v>750</v>
      </c>
      <c r="E20716">
        <v>0</v>
      </c>
      <c r="F20716" t="s">
        <v>80</v>
      </c>
      <c r="G20716">
        <v>6161.12</v>
      </c>
      <c r="H20716">
        <v>1.08</v>
      </c>
      <c r="I20716">
        <v>6161.12</v>
      </c>
      <c r="J20716">
        <v>0.49</v>
      </c>
      <c r="K20716">
        <v>6161.12</v>
      </c>
      <c r="L20716">
        <v>6.06</v>
      </c>
      <c r="M20716" t="s">
        <v>751</v>
      </c>
      <c r="N20716">
        <v>0</v>
      </c>
      <c r="O20716" t="s">
        <v>751</v>
      </c>
      <c r="P20716" t="s">
        <v>766</v>
      </c>
      <c r="Q20716" t="s">
        <v>766</v>
      </c>
      <c r="R20716" t="s">
        <v>766</v>
      </c>
      <c r="S20716" t="s">
        <v>758</v>
      </c>
    </row>
    <row r="20717" spans="1:19" x14ac:dyDescent="0.3">
      <c r="A20717" t="s">
        <v>747</v>
      </c>
      <c r="B20717" t="s">
        <v>748</v>
      </c>
      <c r="C20717" t="s">
        <v>749</v>
      </c>
      <c r="D20717" t="s">
        <v>750</v>
      </c>
      <c r="E20717">
        <v>3</v>
      </c>
      <c r="F20717" t="s">
        <v>369</v>
      </c>
      <c r="G20717">
        <v>167781.2</v>
      </c>
      <c r="H20717">
        <v>9.6</v>
      </c>
      <c r="I20717">
        <v>167781.2</v>
      </c>
      <c r="J20717">
        <v>5.22</v>
      </c>
      <c r="K20717">
        <v>167781.2</v>
      </c>
      <c r="L20717">
        <v>85.48</v>
      </c>
      <c r="M20717" t="s">
        <v>751</v>
      </c>
      <c r="N20717">
        <v>0</v>
      </c>
      <c r="O20717">
        <v>503343.6</v>
      </c>
      <c r="P20717" t="s">
        <v>766</v>
      </c>
      <c r="Q20717" t="s">
        <v>766</v>
      </c>
      <c r="R20717" t="s">
        <v>766</v>
      </c>
      <c r="S20717" t="s">
        <v>758</v>
      </c>
    </row>
    <row r="20718" spans="1:19" x14ac:dyDescent="0.3">
      <c r="A20718" t="s">
        <v>747</v>
      </c>
      <c r="B20718" t="s">
        <v>748</v>
      </c>
      <c r="C20718" t="s">
        <v>749</v>
      </c>
      <c r="D20718" t="s">
        <v>750</v>
      </c>
      <c r="E20718">
        <v>1</v>
      </c>
      <c r="F20718" t="s">
        <v>85</v>
      </c>
      <c r="G20718">
        <v>14214.35</v>
      </c>
      <c r="H20718">
        <v>16.52</v>
      </c>
      <c r="I20718">
        <v>14214.35</v>
      </c>
      <c r="J20718">
        <v>1.27</v>
      </c>
      <c r="K20718">
        <v>14214.35</v>
      </c>
      <c r="L20718">
        <v>6.67</v>
      </c>
      <c r="M20718" t="s">
        <v>751</v>
      </c>
      <c r="N20718">
        <v>0</v>
      </c>
      <c r="O20718">
        <v>14214.35</v>
      </c>
      <c r="P20718" t="s">
        <v>766</v>
      </c>
      <c r="Q20718" t="s">
        <v>766</v>
      </c>
      <c r="R20718" t="s">
        <v>766</v>
      </c>
      <c r="S20718" t="s">
        <v>758</v>
      </c>
    </row>
    <row r="20719" spans="1:19" x14ac:dyDescent="0.3">
      <c r="A20719" t="s">
        <v>747</v>
      </c>
      <c r="B20719" t="s">
        <v>748</v>
      </c>
      <c r="C20719" t="s">
        <v>749</v>
      </c>
      <c r="D20719" t="s">
        <v>750</v>
      </c>
      <c r="E20719">
        <v>1</v>
      </c>
      <c r="F20719" t="s">
        <v>29</v>
      </c>
      <c r="G20719">
        <v>11973.8</v>
      </c>
      <c r="H20719">
        <v>8734.18</v>
      </c>
      <c r="I20719">
        <v>11973.8</v>
      </c>
      <c r="J20719">
        <v>0.36</v>
      </c>
      <c r="K20719">
        <v>11973.8</v>
      </c>
      <c r="L20719">
        <v>1.91</v>
      </c>
      <c r="M20719" t="s">
        <v>751</v>
      </c>
      <c r="N20719">
        <v>0</v>
      </c>
      <c r="O20719">
        <v>11973.8</v>
      </c>
      <c r="P20719" t="s">
        <v>766</v>
      </c>
      <c r="Q20719" t="s">
        <v>768</v>
      </c>
      <c r="R20719" t="s">
        <v>768</v>
      </c>
      <c r="S20719" t="s">
        <v>758</v>
      </c>
    </row>
    <row r="20720" spans="1:19" x14ac:dyDescent="0.3">
      <c r="A20720" t="s">
        <v>752</v>
      </c>
      <c r="B20720" t="s">
        <v>748</v>
      </c>
      <c r="C20720" t="s">
        <v>749</v>
      </c>
      <c r="D20720" t="s">
        <v>750</v>
      </c>
      <c r="E20720">
        <v>-1</v>
      </c>
      <c r="F20720" t="s">
        <v>30</v>
      </c>
      <c r="G20720">
        <v>474.49</v>
      </c>
      <c r="H20720">
        <v>0.01</v>
      </c>
      <c r="I20720">
        <v>474.49</v>
      </c>
      <c r="J20720">
        <v>0</v>
      </c>
      <c r="K20720">
        <v>474.49</v>
      </c>
      <c r="L20720">
        <v>0.04</v>
      </c>
      <c r="M20720" t="s">
        <v>751</v>
      </c>
      <c r="N20720">
        <v>0</v>
      </c>
      <c r="O20720" t="s">
        <v>751</v>
      </c>
      <c r="P20720" t="s">
        <v>766</v>
      </c>
      <c r="Q20720" t="s">
        <v>766</v>
      </c>
      <c r="R20720" t="s">
        <v>766</v>
      </c>
      <c r="S20720" t="s">
        <v>758</v>
      </c>
    </row>
    <row r="20721" spans="1:19" x14ac:dyDescent="0.3">
      <c r="A20721" t="s">
        <v>753</v>
      </c>
      <c r="B20721" t="s">
        <v>748</v>
      </c>
      <c r="C20721" t="s">
        <v>754</v>
      </c>
      <c r="D20721" t="s">
        <v>750</v>
      </c>
      <c r="E20721">
        <v>4</v>
      </c>
      <c r="F20721" t="s">
        <v>367</v>
      </c>
      <c r="G20721">
        <v>-6983.84</v>
      </c>
      <c r="H20721" t="s">
        <v>751</v>
      </c>
      <c r="I20721">
        <v>-6983.84</v>
      </c>
      <c r="J20721" t="s">
        <v>751</v>
      </c>
      <c r="K20721">
        <v>-6983.84</v>
      </c>
      <c r="L20721" t="s">
        <v>751</v>
      </c>
      <c r="M20721" t="s">
        <v>751</v>
      </c>
      <c r="N20721">
        <v>0</v>
      </c>
      <c r="O20721" t="s">
        <v>751</v>
      </c>
      <c r="P20721" t="s">
        <v>751</v>
      </c>
      <c r="Q20721" t="s">
        <v>751</v>
      </c>
      <c r="R20721" t="s">
        <v>751</v>
      </c>
      <c r="S20721" t="s">
        <v>758</v>
      </c>
    </row>
    <row r="20722" spans="1:19" x14ac:dyDescent="0.3">
      <c r="A20722" t="s">
        <v>752</v>
      </c>
      <c r="B20722" t="s">
        <v>748</v>
      </c>
      <c r="C20722" t="s">
        <v>749</v>
      </c>
      <c r="D20722" t="s">
        <v>750</v>
      </c>
      <c r="E20722">
        <v>1</v>
      </c>
      <c r="F20722" t="s">
        <v>212</v>
      </c>
      <c r="G20722">
        <v>85916.800000000003</v>
      </c>
      <c r="H20722">
        <v>11.37</v>
      </c>
      <c r="I20722">
        <v>85916.800000000003</v>
      </c>
      <c r="J20722">
        <v>5.4</v>
      </c>
      <c r="K20722">
        <v>85916.800000000003</v>
      </c>
      <c r="L20722">
        <v>51.73</v>
      </c>
      <c r="M20722" t="s">
        <v>751</v>
      </c>
      <c r="N20722">
        <v>0</v>
      </c>
      <c r="O20722">
        <v>85916.800000000003</v>
      </c>
      <c r="P20722" t="s">
        <v>766</v>
      </c>
      <c r="Q20722" t="s">
        <v>766</v>
      </c>
      <c r="R20722" t="s">
        <v>766</v>
      </c>
      <c r="S20722" t="s">
        <v>758</v>
      </c>
    </row>
    <row r="20723" spans="1:19" x14ac:dyDescent="0.3">
      <c r="A20723" t="s">
        <v>747</v>
      </c>
      <c r="B20723" t="s">
        <v>748</v>
      </c>
      <c r="C20723" t="s">
        <v>749</v>
      </c>
      <c r="D20723" t="s">
        <v>750</v>
      </c>
      <c r="E20723">
        <v>1</v>
      </c>
      <c r="F20723" t="s">
        <v>344</v>
      </c>
      <c r="G20723">
        <v>378074.04</v>
      </c>
      <c r="H20723">
        <v>51.02</v>
      </c>
      <c r="I20723">
        <v>378074.04</v>
      </c>
      <c r="J20723">
        <v>34.69</v>
      </c>
      <c r="K20723">
        <v>378074.04</v>
      </c>
      <c r="L20723">
        <v>621.75</v>
      </c>
      <c r="M20723" t="s">
        <v>751</v>
      </c>
      <c r="N20723">
        <v>0</v>
      </c>
      <c r="O20723">
        <v>378074.04</v>
      </c>
      <c r="P20723" t="s">
        <v>766</v>
      </c>
      <c r="Q20723" t="s">
        <v>766</v>
      </c>
      <c r="R20723" t="s">
        <v>766</v>
      </c>
      <c r="S20723" t="s">
        <v>758</v>
      </c>
    </row>
    <row r="20724" spans="1:19" x14ac:dyDescent="0.3">
      <c r="A20724" t="s">
        <v>747</v>
      </c>
      <c r="B20724" t="s">
        <v>748</v>
      </c>
      <c r="C20724" t="s">
        <v>754</v>
      </c>
      <c r="D20724" t="s">
        <v>750</v>
      </c>
      <c r="E20724">
        <v>1</v>
      </c>
      <c r="F20724" t="s">
        <v>772</v>
      </c>
      <c r="G20724">
        <v>-984.65</v>
      </c>
      <c r="H20724" t="s">
        <v>751</v>
      </c>
      <c r="I20724">
        <v>-984.65</v>
      </c>
      <c r="J20724" t="s">
        <v>751</v>
      </c>
      <c r="K20724">
        <v>-984.65</v>
      </c>
      <c r="L20724" t="s">
        <v>751</v>
      </c>
      <c r="M20724" t="s">
        <v>751</v>
      </c>
      <c r="N20724">
        <v>0</v>
      </c>
      <c r="O20724" t="s">
        <v>751</v>
      </c>
      <c r="P20724" t="s">
        <v>751</v>
      </c>
      <c r="Q20724" t="s">
        <v>751</v>
      </c>
      <c r="R20724" t="s">
        <v>751</v>
      </c>
      <c r="S20724" t="s">
        <v>758</v>
      </c>
    </row>
    <row r="20725" spans="1:19" x14ac:dyDescent="0.3">
      <c r="A20725" t="s">
        <v>747</v>
      </c>
      <c r="B20725" t="s">
        <v>748</v>
      </c>
      <c r="C20725" t="s">
        <v>749</v>
      </c>
      <c r="D20725" t="s">
        <v>750</v>
      </c>
      <c r="E20725">
        <v>5</v>
      </c>
      <c r="F20725" t="s">
        <v>405</v>
      </c>
      <c r="G20725">
        <v>5369.09</v>
      </c>
      <c r="H20725">
        <v>0.27</v>
      </c>
      <c r="I20725">
        <v>5369.09</v>
      </c>
      <c r="J20725">
        <v>0.13</v>
      </c>
      <c r="K20725">
        <v>5369.09</v>
      </c>
      <c r="L20725">
        <v>1.23</v>
      </c>
      <c r="M20725" t="s">
        <v>751</v>
      </c>
      <c r="N20725">
        <v>0</v>
      </c>
      <c r="O20725">
        <v>26845.45</v>
      </c>
      <c r="P20725" t="s">
        <v>766</v>
      </c>
      <c r="Q20725" t="s">
        <v>766</v>
      </c>
      <c r="R20725" t="s">
        <v>766</v>
      </c>
      <c r="S20725" t="s">
        <v>758</v>
      </c>
    </row>
    <row r="20726" spans="1:19" x14ac:dyDescent="0.3">
      <c r="A20726" t="s">
        <v>747</v>
      </c>
      <c r="B20726" t="s">
        <v>748</v>
      </c>
      <c r="C20726" t="s">
        <v>749</v>
      </c>
      <c r="D20726" t="s">
        <v>750</v>
      </c>
      <c r="E20726">
        <v>5</v>
      </c>
      <c r="F20726" t="s">
        <v>51</v>
      </c>
      <c r="G20726">
        <v>101721.48</v>
      </c>
      <c r="H20726">
        <v>5.29</v>
      </c>
      <c r="I20726">
        <v>101721.48</v>
      </c>
      <c r="J20726">
        <v>9.7899999999999991</v>
      </c>
      <c r="K20726">
        <v>101721.48</v>
      </c>
      <c r="L20726">
        <v>67.62</v>
      </c>
      <c r="M20726" t="s">
        <v>751</v>
      </c>
      <c r="N20726">
        <v>0</v>
      </c>
      <c r="O20726">
        <v>508607.4</v>
      </c>
      <c r="P20726" t="s">
        <v>766</v>
      </c>
      <c r="Q20726" t="s">
        <v>766</v>
      </c>
      <c r="R20726" t="s">
        <v>766</v>
      </c>
      <c r="S20726" t="s">
        <v>758</v>
      </c>
    </row>
    <row r="20727" spans="1:19" x14ac:dyDescent="0.3">
      <c r="A20727" t="s">
        <v>747</v>
      </c>
      <c r="B20727" t="s">
        <v>748</v>
      </c>
      <c r="C20727" t="s">
        <v>754</v>
      </c>
      <c r="D20727" t="s">
        <v>750</v>
      </c>
      <c r="E20727">
        <v>-1</v>
      </c>
      <c r="F20727" t="s">
        <v>148</v>
      </c>
      <c r="G20727">
        <v>-109.38</v>
      </c>
      <c r="H20727" t="s">
        <v>751</v>
      </c>
      <c r="I20727">
        <v>-109.38</v>
      </c>
      <c r="J20727" t="s">
        <v>751</v>
      </c>
      <c r="K20727">
        <v>-109.38</v>
      </c>
      <c r="L20727" t="s">
        <v>751</v>
      </c>
      <c r="M20727" t="s">
        <v>751</v>
      </c>
      <c r="N20727">
        <v>0</v>
      </c>
      <c r="O20727" t="s">
        <v>751</v>
      </c>
      <c r="P20727" t="s">
        <v>751</v>
      </c>
      <c r="Q20727" t="s">
        <v>751</v>
      </c>
      <c r="R20727" t="s">
        <v>751</v>
      </c>
      <c r="S20727" t="s">
        <v>758</v>
      </c>
    </row>
    <row r="20728" spans="1:19" x14ac:dyDescent="0.3">
      <c r="A20728" t="s">
        <v>747</v>
      </c>
      <c r="B20728" t="s">
        <v>748</v>
      </c>
      <c r="C20728" t="s">
        <v>749</v>
      </c>
      <c r="D20728" t="s">
        <v>750</v>
      </c>
      <c r="E20728">
        <v>0</v>
      </c>
      <c r="F20728" t="s">
        <v>560</v>
      </c>
      <c r="G20728">
        <v>3071.35</v>
      </c>
      <c r="H20728">
        <v>266.77</v>
      </c>
      <c r="I20728">
        <v>3071.35</v>
      </c>
      <c r="J20728">
        <v>0.04</v>
      </c>
      <c r="K20728">
        <v>3071.35</v>
      </c>
      <c r="L20728">
        <v>0.41</v>
      </c>
      <c r="M20728" t="s">
        <v>751</v>
      </c>
      <c r="N20728">
        <v>0</v>
      </c>
      <c r="O20728" t="s">
        <v>751</v>
      </c>
      <c r="P20728" t="s">
        <v>766</v>
      </c>
      <c r="Q20728" t="s">
        <v>768</v>
      </c>
      <c r="R20728" t="s">
        <v>768</v>
      </c>
      <c r="S20728" t="s">
        <v>758</v>
      </c>
    </row>
    <row r="20729" spans="1:19" x14ac:dyDescent="0.3">
      <c r="A20729" t="s">
        <v>752</v>
      </c>
      <c r="B20729" t="s">
        <v>748</v>
      </c>
      <c r="C20729" t="s">
        <v>754</v>
      </c>
      <c r="D20729" t="s">
        <v>750</v>
      </c>
      <c r="E20729">
        <v>1</v>
      </c>
      <c r="F20729" t="s">
        <v>124</v>
      </c>
      <c r="G20729">
        <v>-43351.94</v>
      </c>
      <c r="H20729" t="s">
        <v>751</v>
      </c>
      <c r="I20729">
        <v>-43351.94</v>
      </c>
      <c r="J20729" t="s">
        <v>751</v>
      </c>
      <c r="K20729">
        <v>-43351.94</v>
      </c>
      <c r="L20729" t="s">
        <v>751</v>
      </c>
      <c r="M20729" t="s">
        <v>751</v>
      </c>
      <c r="N20729">
        <v>0</v>
      </c>
      <c r="O20729" t="s">
        <v>751</v>
      </c>
      <c r="P20729" t="s">
        <v>751</v>
      </c>
      <c r="Q20729" t="s">
        <v>751</v>
      </c>
      <c r="R20729" t="s">
        <v>751</v>
      </c>
      <c r="S20729" t="s">
        <v>758</v>
      </c>
    </row>
    <row r="20730" spans="1:19" x14ac:dyDescent="0.3">
      <c r="A20730" t="s">
        <v>753</v>
      </c>
      <c r="B20730" t="s">
        <v>748</v>
      </c>
      <c r="C20730" t="s">
        <v>749</v>
      </c>
      <c r="D20730" t="s">
        <v>750</v>
      </c>
      <c r="E20730">
        <v>1</v>
      </c>
      <c r="F20730" t="s">
        <v>412</v>
      </c>
      <c r="G20730">
        <v>21647.11</v>
      </c>
      <c r="H20730">
        <v>4.99</v>
      </c>
      <c r="I20730">
        <v>21647.11</v>
      </c>
      <c r="J20730">
        <v>0.83</v>
      </c>
      <c r="K20730">
        <v>21647.11</v>
      </c>
      <c r="L20730">
        <v>9.14</v>
      </c>
      <c r="M20730" t="s">
        <v>751</v>
      </c>
      <c r="N20730">
        <v>0</v>
      </c>
      <c r="O20730">
        <v>21647.11</v>
      </c>
      <c r="P20730" t="s">
        <v>766</v>
      </c>
      <c r="Q20730" t="s">
        <v>766</v>
      </c>
      <c r="R20730" t="s">
        <v>766</v>
      </c>
      <c r="S20730" t="s">
        <v>758</v>
      </c>
    </row>
    <row r="20731" spans="1:19" x14ac:dyDescent="0.3">
      <c r="A20731" t="s">
        <v>747</v>
      </c>
      <c r="B20731" t="s">
        <v>748</v>
      </c>
      <c r="C20731" t="s">
        <v>754</v>
      </c>
      <c r="D20731" t="s">
        <v>750</v>
      </c>
      <c r="E20731">
        <v>8</v>
      </c>
      <c r="F20731" t="s">
        <v>472</v>
      </c>
      <c r="G20731">
        <v>-286.85000000000002</v>
      </c>
      <c r="H20731" t="s">
        <v>751</v>
      </c>
      <c r="I20731">
        <v>-286.85000000000002</v>
      </c>
      <c r="J20731" t="s">
        <v>751</v>
      </c>
      <c r="K20731">
        <v>-286.85000000000002</v>
      </c>
      <c r="L20731" t="s">
        <v>751</v>
      </c>
      <c r="M20731" t="s">
        <v>751</v>
      </c>
      <c r="N20731">
        <v>0</v>
      </c>
      <c r="O20731" t="s">
        <v>751</v>
      </c>
      <c r="P20731" t="s">
        <v>751</v>
      </c>
      <c r="Q20731" t="s">
        <v>751</v>
      </c>
      <c r="R20731" t="s">
        <v>751</v>
      </c>
      <c r="S20731" t="s">
        <v>758</v>
      </c>
    </row>
    <row r="20732" spans="1:19" x14ac:dyDescent="0.3">
      <c r="A20732" t="s">
        <v>752</v>
      </c>
      <c r="B20732" t="s">
        <v>748</v>
      </c>
      <c r="C20732" t="s">
        <v>749</v>
      </c>
      <c r="D20732" t="s">
        <v>750</v>
      </c>
      <c r="E20732">
        <v>-4</v>
      </c>
      <c r="F20732" t="s">
        <v>511</v>
      </c>
      <c r="G20732">
        <v>84182.83</v>
      </c>
      <c r="H20732">
        <v>0.38</v>
      </c>
      <c r="I20732">
        <v>84182.83</v>
      </c>
      <c r="J20732">
        <v>0.96</v>
      </c>
      <c r="K20732">
        <v>84182.83</v>
      </c>
      <c r="L20732">
        <v>4.7300000000000004</v>
      </c>
      <c r="M20732" t="s">
        <v>751</v>
      </c>
      <c r="N20732">
        <v>0</v>
      </c>
      <c r="O20732" t="s">
        <v>751</v>
      </c>
      <c r="P20732" t="s">
        <v>766</v>
      </c>
      <c r="Q20732" t="s">
        <v>766</v>
      </c>
      <c r="R20732" t="s">
        <v>768</v>
      </c>
      <c r="S20732" t="s">
        <v>758</v>
      </c>
    </row>
    <row r="20733" spans="1:19" x14ac:dyDescent="0.3">
      <c r="A20733" t="s">
        <v>747</v>
      </c>
      <c r="B20733" t="s">
        <v>748</v>
      </c>
      <c r="C20733" t="s">
        <v>749</v>
      </c>
      <c r="D20733" t="s">
        <v>750</v>
      </c>
      <c r="E20733">
        <v>2</v>
      </c>
      <c r="F20733" t="s">
        <v>183</v>
      </c>
      <c r="G20733">
        <v>54503798.649999999</v>
      </c>
      <c r="H20733">
        <v>3011.49</v>
      </c>
      <c r="I20733">
        <v>54503798.649999999</v>
      </c>
      <c r="J20733">
        <v>2812.24</v>
      </c>
      <c r="K20733">
        <v>54503798.649999999</v>
      </c>
      <c r="L20733">
        <v>17243.59</v>
      </c>
      <c r="M20733" t="s">
        <v>751</v>
      </c>
      <c r="N20733">
        <v>0</v>
      </c>
      <c r="O20733">
        <v>109007597.3</v>
      </c>
      <c r="P20733" t="s">
        <v>766</v>
      </c>
      <c r="Q20733" t="s">
        <v>766</v>
      </c>
      <c r="R20733" t="s">
        <v>768</v>
      </c>
      <c r="S20733" t="s">
        <v>758</v>
      </c>
    </row>
    <row r="20734" spans="1:19" x14ac:dyDescent="0.3">
      <c r="A20734" t="s">
        <v>753</v>
      </c>
      <c r="B20734" t="s">
        <v>748</v>
      </c>
      <c r="C20734" t="s">
        <v>754</v>
      </c>
      <c r="D20734" t="s">
        <v>750</v>
      </c>
      <c r="E20734">
        <v>7</v>
      </c>
      <c r="F20734" t="s">
        <v>374</v>
      </c>
      <c r="G20734">
        <v>-4362.9799999999996</v>
      </c>
      <c r="H20734" t="s">
        <v>751</v>
      </c>
      <c r="I20734">
        <v>-4362.9799999999996</v>
      </c>
      <c r="J20734" t="s">
        <v>751</v>
      </c>
      <c r="K20734">
        <v>-4362.9799999999996</v>
      </c>
      <c r="L20734" t="s">
        <v>751</v>
      </c>
      <c r="M20734" t="s">
        <v>751</v>
      </c>
      <c r="N20734">
        <v>0</v>
      </c>
      <c r="O20734" t="s">
        <v>751</v>
      </c>
      <c r="P20734" t="s">
        <v>751</v>
      </c>
      <c r="Q20734" t="s">
        <v>751</v>
      </c>
      <c r="R20734" t="s">
        <v>751</v>
      </c>
      <c r="S20734" t="s">
        <v>758</v>
      </c>
    </row>
    <row r="20735" spans="1:19" x14ac:dyDescent="0.3">
      <c r="A20735" t="s">
        <v>747</v>
      </c>
      <c r="B20735" t="s">
        <v>748</v>
      </c>
      <c r="C20735" t="s">
        <v>749</v>
      </c>
      <c r="D20735" t="s">
        <v>750</v>
      </c>
      <c r="E20735">
        <v>1</v>
      </c>
      <c r="F20735" t="s">
        <v>300</v>
      </c>
      <c r="G20735">
        <v>553473.06999999995</v>
      </c>
      <c r="H20735">
        <v>26.81</v>
      </c>
      <c r="I20735">
        <v>553473.06999999995</v>
      </c>
      <c r="J20735">
        <v>12.33</v>
      </c>
      <c r="K20735">
        <v>553473.06999999995</v>
      </c>
      <c r="L20735">
        <v>362.1</v>
      </c>
      <c r="M20735" t="s">
        <v>751</v>
      </c>
      <c r="N20735">
        <v>0</v>
      </c>
      <c r="O20735">
        <v>553473.06999999995</v>
      </c>
      <c r="P20735" t="s">
        <v>766</v>
      </c>
      <c r="Q20735" t="s">
        <v>766</v>
      </c>
      <c r="R20735" t="s">
        <v>766</v>
      </c>
      <c r="S20735" t="s">
        <v>758</v>
      </c>
    </row>
    <row r="20736" spans="1:19" x14ac:dyDescent="0.3">
      <c r="A20736" t="s">
        <v>752</v>
      </c>
      <c r="B20736" t="s">
        <v>748</v>
      </c>
      <c r="C20736" t="s">
        <v>749</v>
      </c>
      <c r="D20736" t="s">
        <v>750</v>
      </c>
      <c r="E20736">
        <v>3</v>
      </c>
      <c r="F20736" t="s">
        <v>332</v>
      </c>
      <c r="G20736">
        <v>25361.919999999998</v>
      </c>
      <c r="H20736">
        <v>2.95</v>
      </c>
      <c r="I20736">
        <v>25361.919999999998</v>
      </c>
      <c r="J20736">
        <v>1.4</v>
      </c>
      <c r="K20736">
        <v>25361.919999999998</v>
      </c>
      <c r="L20736">
        <v>13.44</v>
      </c>
      <c r="M20736" t="s">
        <v>751</v>
      </c>
      <c r="N20736">
        <v>0</v>
      </c>
      <c r="O20736">
        <v>76085.759999999995</v>
      </c>
      <c r="P20736" t="s">
        <v>766</v>
      </c>
      <c r="Q20736" t="s">
        <v>766</v>
      </c>
      <c r="R20736" t="s">
        <v>766</v>
      </c>
      <c r="S20736" t="s">
        <v>758</v>
      </c>
    </row>
    <row r="20737" spans="1:19" x14ac:dyDescent="0.3">
      <c r="A20737" t="s">
        <v>753</v>
      </c>
      <c r="B20737" t="s">
        <v>748</v>
      </c>
      <c r="C20737" t="s">
        <v>749</v>
      </c>
      <c r="D20737" t="s">
        <v>750</v>
      </c>
      <c r="E20737">
        <v>2</v>
      </c>
      <c r="F20737" t="s">
        <v>551</v>
      </c>
      <c r="G20737">
        <v>661602.85</v>
      </c>
      <c r="H20737">
        <v>25.97</v>
      </c>
      <c r="I20737">
        <v>661602.85</v>
      </c>
      <c r="J20737">
        <v>11.67</v>
      </c>
      <c r="K20737">
        <v>661602.85</v>
      </c>
      <c r="L20737">
        <v>145.44999999999999</v>
      </c>
      <c r="M20737" t="s">
        <v>751</v>
      </c>
      <c r="N20737">
        <v>0</v>
      </c>
      <c r="O20737">
        <v>1323205.7</v>
      </c>
      <c r="P20737" t="s">
        <v>766</v>
      </c>
      <c r="Q20737" t="s">
        <v>766</v>
      </c>
      <c r="R20737" t="s">
        <v>766</v>
      </c>
      <c r="S20737" t="s">
        <v>758</v>
      </c>
    </row>
    <row r="20738" spans="1:19" x14ac:dyDescent="0.3">
      <c r="A20738" t="s">
        <v>747</v>
      </c>
      <c r="B20738" t="s">
        <v>748</v>
      </c>
      <c r="C20738" t="s">
        <v>754</v>
      </c>
      <c r="D20738" t="s">
        <v>750</v>
      </c>
      <c r="E20738">
        <v>4</v>
      </c>
      <c r="F20738" t="s">
        <v>361</v>
      </c>
      <c r="G20738">
        <v>-5775.67</v>
      </c>
      <c r="H20738" t="s">
        <v>751</v>
      </c>
      <c r="I20738">
        <v>-5775.67</v>
      </c>
      <c r="J20738" t="s">
        <v>751</v>
      </c>
      <c r="K20738">
        <v>-5775.67</v>
      </c>
      <c r="L20738" t="s">
        <v>751</v>
      </c>
      <c r="M20738" t="s">
        <v>751</v>
      </c>
      <c r="N20738">
        <v>0</v>
      </c>
      <c r="O20738" t="s">
        <v>751</v>
      </c>
      <c r="P20738" t="s">
        <v>751</v>
      </c>
      <c r="Q20738" t="s">
        <v>751</v>
      </c>
      <c r="R20738" t="s">
        <v>751</v>
      </c>
      <c r="S20738" t="s">
        <v>758</v>
      </c>
    </row>
    <row r="20739" spans="1:19" x14ac:dyDescent="0.3">
      <c r="A20739" t="s">
        <v>753</v>
      </c>
      <c r="B20739" t="s">
        <v>748</v>
      </c>
      <c r="C20739" t="s">
        <v>749</v>
      </c>
      <c r="D20739" t="s">
        <v>750</v>
      </c>
      <c r="E20739">
        <v>0</v>
      </c>
      <c r="F20739" t="s">
        <v>248</v>
      </c>
      <c r="G20739">
        <v>45348.08</v>
      </c>
      <c r="H20739">
        <v>1.73</v>
      </c>
      <c r="I20739">
        <v>45348.08</v>
      </c>
      <c r="J20739">
        <v>0.78</v>
      </c>
      <c r="K20739">
        <v>45348.08</v>
      </c>
      <c r="L20739">
        <v>9.68</v>
      </c>
      <c r="M20739" t="s">
        <v>751</v>
      </c>
      <c r="N20739">
        <v>8.76</v>
      </c>
      <c r="O20739" t="s">
        <v>751</v>
      </c>
      <c r="P20739" t="s">
        <v>766</v>
      </c>
      <c r="Q20739" t="s">
        <v>766</v>
      </c>
      <c r="R20739" t="s">
        <v>766</v>
      </c>
      <c r="S20739" t="s">
        <v>758</v>
      </c>
    </row>
    <row r="20740" spans="1:19" x14ac:dyDescent="0.3">
      <c r="A20740" t="s">
        <v>753</v>
      </c>
      <c r="B20740" t="s">
        <v>748</v>
      </c>
      <c r="C20740" t="s">
        <v>749</v>
      </c>
      <c r="D20740" t="s">
        <v>750</v>
      </c>
      <c r="E20740">
        <v>9</v>
      </c>
      <c r="F20740" t="s">
        <v>111</v>
      </c>
      <c r="G20740">
        <v>727920.8</v>
      </c>
      <c r="H20740">
        <v>2.27</v>
      </c>
      <c r="I20740">
        <v>727920.8</v>
      </c>
      <c r="J20740">
        <v>12.21</v>
      </c>
      <c r="K20740">
        <v>727920.8</v>
      </c>
      <c r="L20740">
        <v>140.53</v>
      </c>
      <c r="M20740" t="s">
        <v>751</v>
      </c>
      <c r="N20740">
        <v>0</v>
      </c>
      <c r="O20740">
        <v>6551287.2000000002</v>
      </c>
      <c r="P20740" t="s">
        <v>766</v>
      </c>
      <c r="Q20740" t="s">
        <v>766</v>
      </c>
      <c r="R20740" t="s">
        <v>768</v>
      </c>
      <c r="S20740" t="s">
        <v>758</v>
      </c>
    </row>
    <row r="20741" spans="1:19" x14ac:dyDescent="0.3">
      <c r="A20741" t="s">
        <v>753</v>
      </c>
      <c r="B20741" t="s">
        <v>748</v>
      </c>
      <c r="C20741" t="s">
        <v>754</v>
      </c>
      <c r="D20741" t="s">
        <v>750</v>
      </c>
      <c r="E20741">
        <v>1</v>
      </c>
      <c r="F20741" t="s">
        <v>416</v>
      </c>
      <c r="G20741">
        <v>-16514.490000000002</v>
      </c>
      <c r="H20741" t="s">
        <v>751</v>
      </c>
      <c r="I20741">
        <v>-16514.490000000002</v>
      </c>
      <c r="J20741" t="s">
        <v>751</v>
      </c>
      <c r="K20741">
        <v>-16514.490000000002</v>
      </c>
      <c r="L20741" t="s">
        <v>751</v>
      </c>
      <c r="M20741" t="s">
        <v>751</v>
      </c>
      <c r="N20741">
        <v>0</v>
      </c>
      <c r="O20741" t="s">
        <v>751</v>
      </c>
      <c r="P20741" t="s">
        <v>751</v>
      </c>
      <c r="Q20741" t="s">
        <v>751</v>
      </c>
      <c r="R20741" t="s">
        <v>751</v>
      </c>
      <c r="S20741" t="s">
        <v>758</v>
      </c>
    </row>
    <row r="20742" spans="1:19" x14ac:dyDescent="0.3">
      <c r="A20742" t="s">
        <v>753</v>
      </c>
      <c r="B20742" t="s">
        <v>748</v>
      </c>
      <c r="C20742" t="s">
        <v>754</v>
      </c>
      <c r="D20742" t="s">
        <v>750</v>
      </c>
      <c r="E20742">
        <v>2</v>
      </c>
      <c r="F20742" t="s">
        <v>539</v>
      </c>
      <c r="G20742">
        <v>-323.20999999999998</v>
      </c>
      <c r="H20742" t="s">
        <v>751</v>
      </c>
      <c r="I20742">
        <v>-323.20999999999998</v>
      </c>
      <c r="J20742" t="s">
        <v>751</v>
      </c>
      <c r="K20742">
        <v>-323.20999999999998</v>
      </c>
      <c r="L20742" t="s">
        <v>751</v>
      </c>
      <c r="M20742" t="s">
        <v>751</v>
      </c>
      <c r="N20742">
        <v>0</v>
      </c>
      <c r="O20742" t="s">
        <v>751</v>
      </c>
      <c r="P20742" t="s">
        <v>751</v>
      </c>
      <c r="Q20742" t="s">
        <v>751</v>
      </c>
      <c r="R20742" t="s">
        <v>751</v>
      </c>
      <c r="S20742" t="s">
        <v>758</v>
      </c>
    </row>
    <row r="20743" spans="1:19" x14ac:dyDescent="0.3">
      <c r="A20743" t="s">
        <v>747</v>
      </c>
      <c r="B20743" t="s">
        <v>748</v>
      </c>
      <c r="C20743" t="s">
        <v>749</v>
      </c>
      <c r="D20743" t="s">
        <v>750</v>
      </c>
      <c r="E20743">
        <v>4</v>
      </c>
      <c r="F20743" t="s">
        <v>271</v>
      </c>
      <c r="G20743">
        <v>109776.76</v>
      </c>
      <c r="H20743">
        <v>2.06</v>
      </c>
      <c r="I20743">
        <v>109776.76</v>
      </c>
      <c r="J20743">
        <v>11.08</v>
      </c>
      <c r="K20743">
        <v>109776.76</v>
      </c>
      <c r="L20743">
        <v>9.02</v>
      </c>
      <c r="M20743" t="s">
        <v>751</v>
      </c>
      <c r="N20743">
        <v>0</v>
      </c>
      <c r="O20743">
        <v>439107.04</v>
      </c>
      <c r="P20743" t="s">
        <v>766</v>
      </c>
      <c r="Q20743" t="s">
        <v>766</v>
      </c>
      <c r="R20743" t="s">
        <v>768</v>
      </c>
      <c r="S20743" t="s">
        <v>758</v>
      </c>
    </row>
    <row r="20744" spans="1:19" x14ac:dyDescent="0.3">
      <c r="A20744" t="s">
        <v>747</v>
      </c>
      <c r="B20744" t="s">
        <v>748</v>
      </c>
      <c r="C20744" t="s">
        <v>749</v>
      </c>
      <c r="D20744" t="s">
        <v>750</v>
      </c>
      <c r="E20744">
        <v>1</v>
      </c>
      <c r="F20744" t="s">
        <v>62</v>
      </c>
      <c r="G20744">
        <v>6262.8</v>
      </c>
      <c r="H20744">
        <v>0.65</v>
      </c>
      <c r="I20744">
        <v>6262.8</v>
      </c>
      <c r="J20744">
        <v>0.31</v>
      </c>
      <c r="K20744">
        <v>6262.8</v>
      </c>
      <c r="L20744">
        <v>2.96</v>
      </c>
      <c r="M20744" t="s">
        <v>751</v>
      </c>
      <c r="N20744">
        <v>0</v>
      </c>
      <c r="O20744">
        <v>6262.8</v>
      </c>
      <c r="P20744" t="s">
        <v>766</v>
      </c>
      <c r="Q20744" t="s">
        <v>766</v>
      </c>
      <c r="R20744" t="s">
        <v>766</v>
      </c>
      <c r="S20744" t="s">
        <v>758</v>
      </c>
    </row>
    <row r="20745" spans="1:19" x14ac:dyDescent="0.3">
      <c r="A20745" t="s">
        <v>747</v>
      </c>
      <c r="B20745" t="s">
        <v>748</v>
      </c>
      <c r="C20745" t="s">
        <v>754</v>
      </c>
      <c r="D20745" t="s">
        <v>750</v>
      </c>
      <c r="E20745">
        <v>6</v>
      </c>
      <c r="F20745" t="s">
        <v>141</v>
      </c>
      <c r="G20745">
        <v>-3951</v>
      </c>
      <c r="H20745" t="s">
        <v>751</v>
      </c>
      <c r="I20745">
        <v>-3951</v>
      </c>
      <c r="J20745" t="s">
        <v>751</v>
      </c>
      <c r="K20745">
        <v>-3951</v>
      </c>
      <c r="L20745" t="s">
        <v>751</v>
      </c>
      <c r="M20745" t="s">
        <v>751</v>
      </c>
      <c r="N20745">
        <v>0</v>
      </c>
      <c r="O20745" t="s">
        <v>751</v>
      </c>
      <c r="P20745" t="s">
        <v>751</v>
      </c>
      <c r="Q20745" t="s">
        <v>751</v>
      </c>
      <c r="R20745" t="s">
        <v>751</v>
      </c>
      <c r="S20745" t="s">
        <v>758</v>
      </c>
    </row>
    <row r="20746" spans="1:19" x14ac:dyDescent="0.3">
      <c r="A20746" t="s">
        <v>753</v>
      </c>
      <c r="B20746" t="s">
        <v>748</v>
      </c>
      <c r="C20746" t="s">
        <v>749</v>
      </c>
      <c r="D20746" t="s">
        <v>750</v>
      </c>
      <c r="E20746">
        <v>2</v>
      </c>
      <c r="F20746" t="s">
        <v>551</v>
      </c>
      <c r="G20746">
        <v>5533.06</v>
      </c>
      <c r="H20746">
        <v>0.04</v>
      </c>
      <c r="I20746">
        <v>5533.06</v>
      </c>
      <c r="J20746">
        <v>0.02</v>
      </c>
      <c r="K20746">
        <v>5533.06</v>
      </c>
      <c r="L20746">
        <v>0.24</v>
      </c>
      <c r="M20746" t="s">
        <v>751</v>
      </c>
      <c r="N20746">
        <v>0</v>
      </c>
      <c r="O20746">
        <v>11066.12</v>
      </c>
      <c r="P20746" t="s">
        <v>768</v>
      </c>
      <c r="Q20746" t="s">
        <v>768</v>
      </c>
      <c r="R20746" t="s">
        <v>768</v>
      </c>
      <c r="S20746" t="s">
        <v>758</v>
      </c>
    </row>
    <row r="20747" spans="1:19" x14ac:dyDescent="0.3">
      <c r="A20747" t="s">
        <v>747</v>
      </c>
      <c r="B20747" t="s">
        <v>748</v>
      </c>
      <c r="C20747" t="s">
        <v>749</v>
      </c>
      <c r="D20747" t="s">
        <v>750</v>
      </c>
      <c r="E20747">
        <v>0</v>
      </c>
      <c r="F20747" t="s">
        <v>522</v>
      </c>
      <c r="G20747">
        <v>3875.94</v>
      </c>
      <c r="H20747">
        <v>552.91999999999996</v>
      </c>
      <c r="I20747">
        <v>3875.94</v>
      </c>
      <c r="J20747">
        <v>1.1299999999999999</v>
      </c>
      <c r="K20747">
        <v>3875.94</v>
      </c>
      <c r="L20747">
        <v>8.94</v>
      </c>
      <c r="M20747" t="s">
        <v>751</v>
      </c>
      <c r="N20747">
        <v>0</v>
      </c>
      <c r="O20747" t="s">
        <v>751</v>
      </c>
      <c r="P20747" t="s">
        <v>766</v>
      </c>
      <c r="Q20747" t="s">
        <v>768</v>
      </c>
      <c r="R20747" t="s">
        <v>768</v>
      </c>
      <c r="S20747" t="s">
        <v>758</v>
      </c>
    </row>
    <row r="20748" spans="1:19" x14ac:dyDescent="0.3">
      <c r="A20748" t="s">
        <v>753</v>
      </c>
      <c r="B20748" t="s">
        <v>748</v>
      </c>
      <c r="C20748" t="s">
        <v>749</v>
      </c>
      <c r="D20748" t="s">
        <v>750</v>
      </c>
      <c r="E20748">
        <v>1</v>
      </c>
      <c r="F20748" t="s">
        <v>351</v>
      </c>
      <c r="G20748">
        <v>29889.06</v>
      </c>
      <c r="H20748">
        <v>16.91</v>
      </c>
      <c r="I20748">
        <v>29889.06</v>
      </c>
      <c r="J20748">
        <v>8.0299999999999994</v>
      </c>
      <c r="K20748">
        <v>29889.06</v>
      </c>
      <c r="L20748">
        <v>76.92</v>
      </c>
      <c r="M20748" t="s">
        <v>751</v>
      </c>
      <c r="N20748">
        <v>0</v>
      </c>
      <c r="O20748">
        <v>29889.06</v>
      </c>
      <c r="P20748" t="s">
        <v>766</v>
      </c>
      <c r="Q20748" t="s">
        <v>766</v>
      </c>
      <c r="R20748" t="s">
        <v>766</v>
      </c>
      <c r="S20748" t="s">
        <v>758</v>
      </c>
    </row>
    <row r="20749" spans="1:19" x14ac:dyDescent="0.3">
      <c r="A20749" t="s">
        <v>747</v>
      </c>
      <c r="B20749" t="s">
        <v>748</v>
      </c>
      <c r="C20749" t="s">
        <v>749</v>
      </c>
      <c r="D20749" t="s">
        <v>750</v>
      </c>
      <c r="E20749">
        <v>1</v>
      </c>
      <c r="F20749" t="s">
        <v>513</v>
      </c>
      <c r="G20749">
        <v>126384.8</v>
      </c>
      <c r="H20749">
        <v>23.36</v>
      </c>
      <c r="I20749">
        <v>126384.8</v>
      </c>
      <c r="J20749">
        <v>5.53</v>
      </c>
      <c r="K20749">
        <v>126384.8</v>
      </c>
      <c r="L20749">
        <v>75.989999999999995</v>
      </c>
      <c r="M20749" t="s">
        <v>751</v>
      </c>
      <c r="N20749">
        <v>0</v>
      </c>
      <c r="O20749">
        <v>126384.8</v>
      </c>
      <c r="P20749" t="s">
        <v>766</v>
      </c>
      <c r="Q20749" t="s">
        <v>766</v>
      </c>
      <c r="R20749" t="s">
        <v>766</v>
      </c>
      <c r="S20749" t="s">
        <v>758</v>
      </c>
    </row>
    <row r="20750" spans="1:19" x14ac:dyDescent="0.3">
      <c r="A20750" t="s">
        <v>747</v>
      </c>
      <c r="B20750" t="s">
        <v>748</v>
      </c>
      <c r="C20750" t="s">
        <v>749</v>
      </c>
      <c r="D20750" t="s">
        <v>750</v>
      </c>
      <c r="E20750">
        <v>1</v>
      </c>
      <c r="F20750" t="s">
        <v>255</v>
      </c>
      <c r="G20750">
        <v>18428.96</v>
      </c>
      <c r="H20750" t="s">
        <v>751</v>
      </c>
      <c r="I20750">
        <v>18428.96</v>
      </c>
      <c r="J20750" t="s">
        <v>751</v>
      </c>
      <c r="K20750">
        <v>18428.96</v>
      </c>
      <c r="L20750">
        <v>3.47</v>
      </c>
      <c r="M20750" t="s">
        <v>751</v>
      </c>
      <c r="N20750">
        <v>0</v>
      </c>
      <c r="O20750">
        <v>18428.96</v>
      </c>
      <c r="P20750" t="s">
        <v>766</v>
      </c>
      <c r="Q20750" t="s">
        <v>766</v>
      </c>
      <c r="R20750" t="s">
        <v>768</v>
      </c>
      <c r="S20750" t="s">
        <v>758</v>
      </c>
    </row>
    <row r="20751" spans="1:19" x14ac:dyDescent="0.3">
      <c r="A20751" t="s">
        <v>747</v>
      </c>
      <c r="B20751" t="s">
        <v>748</v>
      </c>
      <c r="C20751" t="s">
        <v>754</v>
      </c>
      <c r="D20751" t="s">
        <v>750</v>
      </c>
      <c r="E20751">
        <v>4</v>
      </c>
      <c r="F20751" t="s">
        <v>116</v>
      </c>
      <c r="G20751">
        <v>-9918.2800000000007</v>
      </c>
      <c r="H20751" t="s">
        <v>751</v>
      </c>
      <c r="I20751">
        <v>-9918.2800000000007</v>
      </c>
      <c r="J20751" t="s">
        <v>751</v>
      </c>
      <c r="K20751">
        <v>-9918.2800000000007</v>
      </c>
      <c r="L20751" t="s">
        <v>751</v>
      </c>
      <c r="M20751" t="s">
        <v>751</v>
      </c>
      <c r="N20751">
        <v>-588.34</v>
      </c>
      <c r="O20751" t="s">
        <v>751</v>
      </c>
      <c r="P20751" t="s">
        <v>751</v>
      </c>
      <c r="Q20751" t="s">
        <v>751</v>
      </c>
      <c r="R20751" t="s">
        <v>751</v>
      </c>
      <c r="S20751" t="s">
        <v>758</v>
      </c>
    </row>
    <row r="20752" spans="1:19" x14ac:dyDescent="0.3">
      <c r="A20752" t="s">
        <v>752</v>
      </c>
      <c r="B20752" t="s">
        <v>748</v>
      </c>
      <c r="C20752" t="s">
        <v>749</v>
      </c>
      <c r="D20752" t="s">
        <v>750</v>
      </c>
      <c r="E20752">
        <v>2</v>
      </c>
      <c r="F20752" t="s">
        <v>50</v>
      </c>
      <c r="G20752">
        <v>122494.02</v>
      </c>
      <c r="H20752">
        <v>49.81</v>
      </c>
      <c r="I20752">
        <v>122494.02</v>
      </c>
      <c r="J20752">
        <v>10.08</v>
      </c>
      <c r="K20752">
        <v>122494.02</v>
      </c>
      <c r="L20752">
        <v>79.87</v>
      </c>
      <c r="M20752" t="s">
        <v>751</v>
      </c>
      <c r="N20752">
        <v>0</v>
      </c>
      <c r="O20752">
        <v>244988.04</v>
      </c>
      <c r="P20752" t="s">
        <v>766</v>
      </c>
      <c r="Q20752" t="s">
        <v>766</v>
      </c>
      <c r="R20752" t="s">
        <v>766</v>
      </c>
      <c r="S20752" t="s">
        <v>758</v>
      </c>
    </row>
    <row r="20753" spans="1:19" x14ac:dyDescent="0.3">
      <c r="A20753" t="s">
        <v>753</v>
      </c>
      <c r="B20753" t="s">
        <v>748</v>
      </c>
      <c r="C20753" t="s">
        <v>749</v>
      </c>
      <c r="D20753" t="s">
        <v>750</v>
      </c>
      <c r="E20753">
        <v>-4</v>
      </c>
      <c r="F20753" t="s">
        <v>103</v>
      </c>
      <c r="G20753">
        <v>87.34</v>
      </c>
      <c r="H20753">
        <v>0</v>
      </c>
      <c r="I20753">
        <v>87.34</v>
      </c>
      <c r="J20753">
        <v>0</v>
      </c>
      <c r="K20753">
        <v>87.34</v>
      </c>
      <c r="L20753">
        <v>0.01</v>
      </c>
      <c r="M20753" t="s">
        <v>751</v>
      </c>
      <c r="N20753">
        <v>0</v>
      </c>
      <c r="O20753" t="s">
        <v>751</v>
      </c>
      <c r="P20753" t="s">
        <v>766</v>
      </c>
      <c r="Q20753" t="s">
        <v>766</v>
      </c>
      <c r="R20753" t="s">
        <v>766</v>
      </c>
      <c r="S20753" t="s">
        <v>758</v>
      </c>
    </row>
    <row r="20754" spans="1:19" x14ac:dyDescent="0.3">
      <c r="A20754" t="s">
        <v>747</v>
      </c>
      <c r="B20754" t="s">
        <v>748</v>
      </c>
      <c r="C20754" t="s">
        <v>749</v>
      </c>
      <c r="D20754" t="s">
        <v>750</v>
      </c>
      <c r="E20754">
        <v>2</v>
      </c>
      <c r="F20754" t="s">
        <v>80</v>
      </c>
      <c r="G20754">
        <v>274103.21999999997</v>
      </c>
      <c r="H20754">
        <v>13.89</v>
      </c>
      <c r="I20754">
        <v>274103.21999999997</v>
      </c>
      <c r="J20754">
        <v>6.24</v>
      </c>
      <c r="K20754">
        <v>274103.21999999997</v>
      </c>
      <c r="L20754">
        <v>77.78</v>
      </c>
      <c r="M20754" t="s">
        <v>751</v>
      </c>
      <c r="N20754">
        <v>0</v>
      </c>
      <c r="O20754">
        <v>548206.43999999994</v>
      </c>
      <c r="P20754" t="s">
        <v>766</v>
      </c>
      <c r="Q20754" t="s">
        <v>766</v>
      </c>
      <c r="R20754" t="s">
        <v>766</v>
      </c>
      <c r="S20754" t="s">
        <v>758</v>
      </c>
    </row>
    <row r="20755" spans="1:19" x14ac:dyDescent="0.3">
      <c r="A20755" t="s">
        <v>753</v>
      </c>
      <c r="B20755" t="s">
        <v>748</v>
      </c>
      <c r="C20755" t="s">
        <v>749</v>
      </c>
      <c r="D20755" t="s">
        <v>750</v>
      </c>
      <c r="E20755">
        <v>-1</v>
      </c>
      <c r="F20755" t="s">
        <v>23</v>
      </c>
      <c r="G20755">
        <v>72165.02</v>
      </c>
      <c r="H20755">
        <v>54.33</v>
      </c>
      <c r="I20755">
        <v>72165.02</v>
      </c>
      <c r="J20755">
        <v>3.91</v>
      </c>
      <c r="K20755">
        <v>72165.02</v>
      </c>
      <c r="L20755">
        <v>84.71</v>
      </c>
      <c r="M20755" t="s">
        <v>751</v>
      </c>
      <c r="N20755">
        <v>0</v>
      </c>
      <c r="O20755" t="s">
        <v>751</v>
      </c>
      <c r="P20755" t="s">
        <v>766</v>
      </c>
      <c r="Q20755" t="s">
        <v>766</v>
      </c>
      <c r="R20755" t="s">
        <v>766</v>
      </c>
      <c r="S20755" t="s">
        <v>758</v>
      </c>
    </row>
    <row r="20756" spans="1:19" x14ac:dyDescent="0.3">
      <c r="A20756" t="s">
        <v>753</v>
      </c>
      <c r="B20756" t="s">
        <v>748</v>
      </c>
      <c r="C20756" t="s">
        <v>754</v>
      </c>
      <c r="D20756" t="s">
        <v>750</v>
      </c>
      <c r="E20756">
        <v>3</v>
      </c>
      <c r="F20756" t="s">
        <v>374</v>
      </c>
      <c r="G20756">
        <v>-69757.23</v>
      </c>
      <c r="H20756" t="s">
        <v>751</v>
      </c>
      <c r="I20756">
        <v>-69757.23</v>
      </c>
      <c r="J20756" t="s">
        <v>751</v>
      </c>
      <c r="K20756">
        <v>-69757.23</v>
      </c>
      <c r="L20756" t="s">
        <v>751</v>
      </c>
      <c r="M20756" t="s">
        <v>751</v>
      </c>
      <c r="N20756">
        <v>0</v>
      </c>
      <c r="O20756" t="s">
        <v>751</v>
      </c>
      <c r="P20756" t="s">
        <v>751</v>
      </c>
      <c r="Q20756" t="s">
        <v>751</v>
      </c>
      <c r="R20756" t="s">
        <v>751</v>
      </c>
      <c r="S20756" t="s">
        <v>758</v>
      </c>
    </row>
    <row r="20757" spans="1:19" x14ac:dyDescent="0.3">
      <c r="A20757" t="s">
        <v>747</v>
      </c>
      <c r="B20757" t="s">
        <v>748</v>
      </c>
      <c r="C20757" t="s">
        <v>754</v>
      </c>
      <c r="D20757" t="s">
        <v>750</v>
      </c>
      <c r="E20757">
        <v>17</v>
      </c>
      <c r="F20757" t="s">
        <v>111</v>
      </c>
      <c r="G20757">
        <v>-995.15</v>
      </c>
      <c r="H20757" t="s">
        <v>751</v>
      </c>
      <c r="I20757">
        <v>-995.15</v>
      </c>
      <c r="J20757" t="s">
        <v>751</v>
      </c>
      <c r="K20757">
        <v>-995.15</v>
      </c>
      <c r="L20757" t="s">
        <v>751</v>
      </c>
      <c r="M20757" t="s">
        <v>751</v>
      </c>
      <c r="N20757">
        <v>-995.15</v>
      </c>
      <c r="O20757" t="s">
        <v>751</v>
      </c>
      <c r="P20757" t="s">
        <v>751</v>
      </c>
      <c r="Q20757" t="s">
        <v>751</v>
      </c>
      <c r="R20757" t="s">
        <v>751</v>
      </c>
      <c r="S20757" t="s">
        <v>758</v>
      </c>
    </row>
    <row r="20758" spans="1:19" x14ac:dyDescent="0.3">
      <c r="A20758" t="s">
        <v>753</v>
      </c>
      <c r="B20758" t="s">
        <v>748</v>
      </c>
      <c r="C20758" t="s">
        <v>754</v>
      </c>
      <c r="D20758" t="s">
        <v>750</v>
      </c>
      <c r="E20758">
        <v>12</v>
      </c>
      <c r="F20758" t="s">
        <v>250</v>
      </c>
      <c r="G20758">
        <v>-45030.3</v>
      </c>
      <c r="H20758" t="s">
        <v>751</v>
      </c>
      <c r="I20758">
        <v>-45030.3</v>
      </c>
      <c r="J20758" t="s">
        <v>751</v>
      </c>
      <c r="K20758">
        <v>-45030.3</v>
      </c>
      <c r="L20758" t="s">
        <v>751</v>
      </c>
      <c r="M20758" t="s">
        <v>751</v>
      </c>
      <c r="N20758">
        <v>0</v>
      </c>
      <c r="O20758" t="s">
        <v>751</v>
      </c>
      <c r="P20758" t="s">
        <v>751</v>
      </c>
      <c r="Q20758" t="s">
        <v>751</v>
      </c>
      <c r="R20758" t="s">
        <v>751</v>
      </c>
      <c r="S20758" t="s">
        <v>758</v>
      </c>
    </row>
    <row r="20759" spans="1:19" x14ac:dyDescent="0.3">
      <c r="A20759" t="s">
        <v>747</v>
      </c>
      <c r="B20759" t="s">
        <v>748</v>
      </c>
      <c r="C20759" t="s">
        <v>749</v>
      </c>
      <c r="D20759" t="s">
        <v>750</v>
      </c>
      <c r="E20759">
        <v>4</v>
      </c>
      <c r="F20759" t="s">
        <v>167</v>
      </c>
      <c r="G20759">
        <v>67830.55</v>
      </c>
      <c r="H20759">
        <v>2477.5300000000002</v>
      </c>
      <c r="I20759">
        <v>67830.55</v>
      </c>
      <c r="J20759">
        <v>2104.5</v>
      </c>
      <c r="K20759">
        <v>67830.55</v>
      </c>
      <c r="L20759">
        <v>25.14</v>
      </c>
      <c r="M20759" t="s">
        <v>751</v>
      </c>
      <c r="N20759">
        <v>42925.71</v>
      </c>
      <c r="O20759">
        <v>271322.2</v>
      </c>
      <c r="P20759" t="s">
        <v>766</v>
      </c>
      <c r="Q20759" t="s">
        <v>766</v>
      </c>
      <c r="R20759" t="s">
        <v>768</v>
      </c>
      <c r="S20759" t="s">
        <v>758</v>
      </c>
    </row>
    <row r="20760" spans="1:19" x14ac:dyDescent="0.3">
      <c r="A20760" t="s">
        <v>753</v>
      </c>
      <c r="B20760" t="s">
        <v>748</v>
      </c>
      <c r="C20760" t="s">
        <v>749</v>
      </c>
      <c r="D20760" t="s">
        <v>750</v>
      </c>
      <c r="E20760">
        <v>2</v>
      </c>
      <c r="F20760" t="s">
        <v>438</v>
      </c>
      <c r="G20760">
        <v>627974.07999999996</v>
      </c>
      <c r="H20760">
        <v>0.01</v>
      </c>
      <c r="I20760">
        <v>627974.07999999996</v>
      </c>
      <c r="J20760">
        <v>0</v>
      </c>
      <c r="K20760">
        <v>627974.07999999996</v>
      </c>
      <c r="L20760">
        <v>0.02</v>
      </c>
      <c r="M20760" t="s">
        <v>751</v>
      </c>
      <c r="N20760">
        <v>0</v>
      </c>
      <c r="O20760">
        <v>1255948.1599999999</v>
      </c>
      <c r="P20760" t="s">
        <v>766</v>
      </c>
      <c r="Q20760" t="s">
        <v>766</v>
      </c>
      <c r="R20760" t="s">
        <v>766</v>
      </c>
      <c r="S20760" t="s">
        <v>758</v>
      </c>
    </row>
    <row r="20761" spans="1:19" x14ac:dyDescent="0.3">
      <c r="A20761" t="s">
        <v>747</v>
      </c>
      <c r="B20761" t="s">
        <v>748</v>
      </c>
      <c r="C20761" t="s">
        <v>754</v>
      </c>
      <c r="D20761" t="s">
        <v>750</v>
      </c>
      <c r="E20761">
        <v>3</v>
      </c>
      <c r="F20761" t="s">
        <v>265</v>
      </c>
      <c r="G20761">
        <v>-17468.990000000002</v>
      </c>
      <c r="H20761" t="s">
        <v>751</v>
      </c>
      <c r="I20761">
        <v>-17468.990000000002</v>
      </c>
      <c r="J20761" t="s">
        <v>751</v>
      </c>
      <c r="K20761">
        <v>-17468.990000000002</v>
      </c>
      <c r="L20761" t="s">
        <v>751</v>
      </c>
      <c r="M20761" t="s">
        <v>751</v>
      </c>
      <c r="N20761">
        <v>0</v>
      </c>
      <c r="O20761" t="s">
        <v>751</v>
      </c>
      <c r="P20761" t="s">
        <v>751</v>
      </c>
      <c r="Q20761" t="s">
        <v>751</v>
      </c>
      <c r="R20761" t="s">
        <v>751</v>
      </c>
      <c r="S20761" t="s">
        <v>758</v>
      </c>
    </row>
    <row r="20762" spans="1:19" x14ac:dyDescent="0.3">
      <c r="A20762" t="s">
        <v>747</v>
      </c>
      <c r="B20762" t="s">
        <v>748</v>
      </c>
      <c r="C20762" t="s">
        <v>754</v>
      </c>
      <c r="D20762" t="s">
        <v>750</v>
      </c>
      <c r="E20762">
        <v>1</v>
      </c>
      <c r="F20762" t="s">
        <v>521</v>
      </c>
      <c r="G20762">
        <v>-51.89</v>
      </c>
      <c r="H20762" t="s">
        <v>751</v>
      </c>
      <c r="I20762">
        <v>-51.89</v>
      </c>
      <c r="J20762" t="s">
        <v>751</v>
      </c>
      <c r="K20762">
        <v>-51.89</v>
      </c>
      <c r="L20762" t="s">
        <v>751</v>
      </c>
      <c r="M20762" t="s">
        <v>751</v>
      </c>
      <c r="N20762">
        <v>0</v>
      </c>
      <c r="O20762" t="s">
        <v>751</v>
      </c>
      <c r="P20762" t="s">
        <v>751</v>
      </c>
      <c r="Q20762" t="s">
        <v>751</v>
      </c>
      <c r="R20762" t="s">
        <v>751</v>
      </c>
      <c r="S20762" t="s">
        <v>758</v>
      </c>
    </row>
    <row r="20763" spans="1:19" x14ac:dyDescent="0.3">
      <c r="A20763" t="s">
        <v>752</v>
      </c>
      <c r="B20763" t="s">
        <v>748</v>
      </c>
      <c r="C20763" t="s">
        <v>749</v>
      </c>
      <c r="D20763" t="s">
        <v>750</v>
      </c>
      <c r="E20763">
        <v>4</v>
      </c>
      <c r="F20763" t="s">
        <v>541</v>
      </c>
      <c r="G20763">
        <v>6475.25</v>
      </c>
      <c r="H20763" t="s">
        <v>751</v>
      </c>
      <c r="I20763">
        <v>6475.25</v>
      </c>
      <c r="J20763" t="s">
        <v>751</v>
      </c>
      <c r="K20763">
        <v>6475.25</v>
      </c>
      <c r="L20763">
        <v>0</v>
      </c>
      <c r="M20763" t="s">
        <v>751</v>
      </c>
      <c r="N20763">
        <v>0</v>
      </c>
      <c r="O20763">
        <v>25901</v>
      </c>
      <c r="P20763" t="s">
        <v>766</v>
      </c>
      <c r="Q20763" t="s">
        <v>766</v>
      </c>
      <c r="R20763" t="s">
        <v>768</v>
      </c>
      <c r="S20763" t="s">
        <v>758</v>
      </c>
    </row>
    <row r="20764" spans="1:19" x14ac:dyDescent="0.3">
      <c r="A20764" t="s">
        <v>747</v>
      </c>
      <c r="B20764" t="s">
        <v>748</v>
      </c>
      <c r="C20764" t="s">
        <v>749</v>
      </c>
      <c r="D20764" t="s">
        <v>750</v>
      </c>
      <c r="E20764">
        <v>1</v>
      </c>
      <c r="F20764" t="s">
        <v>492</v>
      </c>
      <c r="G20764">
        <v>12615.34</v>
      </c>
      <c r="H20764">
        <v>627.62</v>
      </c>
      <c r="I20764">
        <v>12615.34</v>
      </c>
      <c r="J20764">
        <v>0.56999999999999995</v>
      </c>
      <c r="K20764">
        <v>12615.34</v>
      </c>
      <c r="L20764">
        <v>3.03</v>
      </c>
      <c r="M20764" t="s">
        <v>751</v>
      </c>
      <c r="N20764">
        <v>0</v>
      </c>
      <c r="O20764">
        <v>12615.34</v>
      </c>
      <c r="P20764" t="s">
        <v>766</v>
      </c>
      <c r="Q20764" t="s">
        <v>768</v>
      </c>
      <c r="R20764" t="s">
        <v>768</v>
      </c>
      <c r="S20764" t="s">
        <v>758</v>
      </c>
    </row>
    <row r="20765" spans="1:19" x14ac:dyDescent="0.3">
      <c r="A20765" t="s">
        <v>752</v>
      </c>
      <c r="B20765" t="s">
        <v>748</v>
      </c>
      <c r="C20765" t="s">
        <v>749</v>
      </c>
      <c r="D20765" t="s">
        <v>750</v>
      </c>
      <c r="E20765">
        <v>-1</v>
      </c>
      <c r="F20765" t="s">
        <v>266</v>
      </c>
      <c r="G20765">
        <v>578.57000000000005</v>
      </c>
      <c r="H20765">
        <v>0.11</v>
      </c>
      <c r="I20765">
        <v>578.57000000000005</v>
      </c>
      <c r="J20765">
        <v>0.02</v>
      </c>
      <c r="K20765">
        <v>578.57000000000005</v>
      </c>
      <c r="L20765">
        <v>0.18</v>
      </c>
      <c r="M20765" t="s">
        <v>751</v>
      </c>
      <c r="N20765">
        <v>0</v>
      </c>
      <c r="O20765" t="s">
        <v>751</v>
      </c>
      <c r="P20765" t="s">
        <v>766</v>
      </c>
      <c r="Q20765" t="s">
        <v>766</v>
      </c>
      <c r="R20765" t="s">
        <v>766</v>
      </c>
      <c r="S20765" t="s">
        <v>758</v>
      </c>
    </row>
    <row r="20766" spans="1:19" x14ac:dyDescent="0.3">
      <c r="A20766" t="s">
        <v>747</v>
      </c>
      <c r="B20766" t="s">
        <v>748</v>
      </c>
      <c r="C20766" t="s">
        <v>754</v>
      </c>
      <c r="D20766" t="s">
        <v>750</v>
      </c>
      <c r="E20766">
        <v>-1</v>
      </c>
      <c r="F20766" t="s">
        <v>385</v>
      </c>
      <c r="G20766">
        <v>-1095.51</v>
      </c>
      <c r="H20766" t="s">
        <v>751</v>
      </c>
      <c r="I20766">
        <v>-1095.51</v>
      </c>
      <c r="J20766" t="s">
        <v>751</v>
      </c>
      <c r="K20766">
        <v>-1095.51</v>
      </c>
      <c r="L20766" t="s">
        <v>751</v>
      </c>
      <c r="M20766" t="s">
        <v>751</v>
      </c>
      <c r="N20766">
        <v>0</v>
      </c>
      <c r="O20766" t="s">
        <v>751</v>
      </c>
      <c r="P20766" t="s">
        <v>751</v>
      </c>
      <c r="Q20766" t="s">
        <v>751</v>
      </c>
      <c r="R20766" t="s">
        <v>751</v>
      </c>
      <c r="S20766" t="s">
        <v>758</v>
      </c>
    </row>
    <row r="20767" spans="1:19" x14ac:dyDescent="0.3">
      <c r="A20767" t="s">
        <v>747</v>
      </c>
      <c r="B20767" t="s">
        <v>748</v>
      </c>
      <c r="C20767" t="s">
        <v>749</v>
      </c>
      <c r="D20767" t="s">
        <v>750</v>
      </c>
      <c r="E20767">
        <v>8</v>
      </c>
      <c r="F20767" t="s">
        <v>355</v>
      </c>
      <c r="G20767">
        <v>473985.81</v>
      </c>
      <c r="H20767">
        <v>10.89</v>
      </c>
      <c r="I20767">
        <v>473985.81</v>
      </c>
      <c r="J20767">
        <v>57.76</v>
      </c>
      <c r="K20767">
        <v>473985.81</v>
      </c>
      <c r="L20767">
        <v>203.72</v>
      </c>
      <c r="M20767" t="s">
        <v>751</v>
      </c>
      <c r="N20767">
        <v>0</v>
      </c>
      <c r="O20767">
        <v>3791886.48</v>
      </c>
      <c r="P20767" t="s">
        <v>766</v>
      </c>
      <c r="Q20767" t="s">
        <v>766</v>
      </c>
      <c r="R20767" t="s">
        <v>768</v>
      </c>
      <c r="S20767" t="s">
        <v>758</v>
      </c>
    </row>
    <row r="20768" spans="1:19" x14ac:dyDescent="0.3">
      <c r="A20768" t="s">
        <v>747</v>
      </c>
      <c r="B20768" t="s">
        <v>748</v>
      </c>
      <c r="C20768" t="s">
        <v>754</v>
      </c>
      <c r="D20768" t="s">
        <v>750</v>
      </c>
      <c r="E20768">
        <v>0</v>
      </c>
      <c r="F20768" t="s">
        <v>536</v>
      </c>
      <c r="G20768">
        <v>-42543.98</v>
      </c>
      <c r="H20768" t="s">
        <v>751</v>
      </c>
      <c r="I20768">
        <v>-42543.98</v>
      </c>
      <c r="J20768" t="s">
        <v>751</v>
      </c>
      <c r="K20768">
        <v>-42543.98</v>
      </c>
      <c r="L20768" t="s">
        <v>751</v>
      </c>
      <c r="M20768" t="s">
        <v>751</v>
      </c>
      <c r="N20768">
        <v>0</v>
      </c>
      <c r="O20768" t="s">
        <v>751</v>
      </c>
      <c r="P20768" t="s">
        <v>751</v>
      </c>
      <c r="Q20768" t="s">
        <v>751</v>
      </c>
      <c r="R20768" t="s">
        <v>751</v>
      </c>
      <c r="S20768" t="s">
        <v>758</v>
      </c>
    </row>
    <row r="20769" spans="1:19" x14ac:dyDescent="0.3">
      <c r="A20769" t="s">
        <v>747</v>
      </c>
      <c r="B20769" t="s">
        <v>748</v>
      </c>
      <c r="C20769" t="s">
        <v>749</v>
      </c>
      <c r="D20769" t="s">
        <v>750</v>
      </c>
      <c r="E20769">
        <v>3</v>
      </c>
      <c r="F20769" t="s">
        <v>557</v>
      </c>
      <c r="G20769">
        <v>96796.54</v>
      </c>
      <c r="H20769">
        <v>16</v>
      </c>
      <c r="I20769">
        <v>96796.54</v>
      </c>
      <c r="J20769">
        <v>3.24</v>
      </c>
      <c r="K20769">
        <v>96796.54</v>
      </c>
      <c r="L20769">
        <v>25.66</v>
      </c>
      <c r="M20769" t="s">
        <v>751</v>
      </c>
      <c r="N20769">
        <v>0</v>
      </c>
      <c r="O20769">
        <v>290389.62</v>
      </c>
      <c r="P20769" t="s">
        <v>766</v>
      </c>
      <c r="Q20769" t="s">
        <v>766</v>
      </c>
      <c r="R20769" t="s">
        <v>766</v>
      </c>
      <c r="S20769" t="s">
        <v>758</v>
      </c>
    </row>
    <row r="20770" spans="1:19" x14ac:dyDescent="0.3">
      <c r="A20770" t="s">
        <v>747</v>
      </c>
      <c r="B20770" t="s">
        <v>748</v>
      </c>
      <c r="C20770" t="s">
        <v>754</v>
      </c>
      <c r="D20770" t="s">
        <v>750</v>
      </c>
      <c r="E20770">
        <v>-1</v>
      </c>
      <c r="F20770" t="s">
        <v>264</v>
      </c>
      <c r="G20770">
        <v>-2695.39</v>
      </c>
      <c r="H20770" t="s">
        <v>751</v>
      </c>
      <c r="I20770">
        <v>-2695.39</v>
      </c>
      <c r="J20770" t="s">
        <v>751</v>
      </c>
      <c r="K20770">
        <v>-2695.39</v>
      </c>
      <c r="L20770" t="s">
        <v>751</v>
      </c>
      <c r="M20770" t="s">
        <v>751</v>
      </c>
      <c r="N20770">
        <v>0</v>
      </c>
      <c r="O20770" t="s">
        <v>751</v>
      </c>
      <c r="P20770" t="s">
        <v>751</v>
      </c>
      <c r="Q20770" t="s">
        <v>751</v>
      </c>
      <c r="R20770" t="s">
        <v>751</v>
      </c>
      <c r="S20770" t="s">
        <v>758</v>
      </c>
    </row>
    <row r="20771" spans="1:19" x14ac:dyDescent="0.3">
      <c r="A20771" t="s">
        <v>753</v>
      </c>
      <c r="B20771" t="s">
        <v>748</v>
      </c>
      <c r="C20771" t="s">
        <v>749</v>
      </c>
      <c r="D20771" t="s">
        <v>750</v>
      </c>
      <c r="E20771">
        <v>-1</v>
      </c>
      <c r="F20771" t="s">
        <v>301</v>
      </c>
      <c r="G20771">
        <v>58738.99</v>
      </c>
      <c r="H20771">
        <v>61.34</v>
      </c>
      <c r="I20771">
        <v>58738.99</v>
      </c>
      <c r="J20771">
        <v>4.7</v>
      </c>
      <c r="K20771">
        <v>58738.99</v>
      </c>
      <c r="L20771">
        <v>24.79</v>
      </c>
      <c r="M20771" t="s">
        <v>751</v>
      </c>
      <c r="N20771">
        <v>0</v>
      </c>
      <c r="O20771" t="s">
        <v>751</v>
      </c>
      <c r="P20771" t="s">
        <v>766</v>
      </c>
      <c r="Q20771" t="s">
        <v>766</v>
      </c>
      <c r="R20771" t="s">
        <v>766</v>
      </c>
      <c r="S20771" t="s">
        <v>758</v>
      </c>
    </row>
    <row r="20772" spans="1:19" x14ac:dyDescent="0.3">
      <c r="A20772" t="s">
        <v>747</v>
      </c>
      <c r="B20772" t="s">
        <v>748</v>
      </c>
      <c r="C20772" t="s">
        <v>749</v>
      </c>
      <c r="D20772" t="s">
        <v>750</v>
      </c>
      <c r="E20772">
        <v>0</v>
      </c>
      <c r="F20772" t="s">
        <v>259</v>
      </c>
      <c r="G20772">
        <v>2729.96</v>
      </c>
      <c r="H20772">
        <v>387.56</v>
      </c>
      <c r="I20772">
        <v>2729.96</v>
      </c>
      <c r="J20772">
        <v>7.0000000000000007E-2</v>
      </c>
      <c r="K20772">
        <v>2729.96</v>
      </c>
      <c r="L20772">
        <v>0.72</v>
      </c>
      <c r="M20772" t="s">
        <v>751</v>
      </c>
      <c r="N20772">
        <v>0</v>
      </c>
      <c r="O20772" t="s">
        <v>751</v>
      </c>
      <c r="P20772" t="s">
        <v>766</v>
      </c>
      <c r="Q20772" t="s">
        <v>768</v>
      </c>
      <c r="R20772" t="s">
        <v>768</v>
      </c>
      <c r="S20772" t="s">
        <v>758</v>
      </c>
    </row>
    <row r="20773" spans="1:19" x14ac:dyDescent="0.3">
      <c r="A20773" t="s">
        <v>747</v>
      </c>
      <c r="B20773" t="s">
        <v>748</v>
      </c>
      <c r="C20773" t="s">
        <v>754</v>
      </c>
      <c r="D20773" t="s">
        <v>750</v>
      </c>
      <c r="E20773">
        <v>9</v>
      </c>
      <c r="F20773" t="s">
        <v>412</v>
      </c>
      <c r="G20773">
        <v>-781.11</v>
      </c>
      <c r="H20773" t="s">
        <v>751</v>
      </c>
      <c r="I20773">
        <v>-781.11</v>
      </c>
      <c r="J20773" t="s">
        <v>751</v>
      </c>
      <c r="K20773">
        <v>-781.11</v>
      </c>
      <c r="L20773" t="s">
        <v>751</v>
      </c>
      <c r="M20773" t="s">
        <v>751</v>
      </c>
      <c r="N20773">
        <v>0</v>
      </c>
      <c r="O20773" t="s">
        <v>751</v>
      </c>
      <c r="P20773" t="s">
        <v>751</v>
      </c>
      <c r="Q20773" t="s">
        <v>751</v>
      </c>
      <c r="R20773" t="s">
        <v>751</v>
      </c>
      <c r="S20773" t="s">
        <v>758</v>
      </c>
    </row>
    <row r="20774" spans="1:19" x14ac:dyDescent="0.3">
      <c r="A20774" t="s">
        <v>747</v>
      </c>
      <c r="B20774" t="s">
        <v>748</v>
      </c>
      <c r="C20774" t="s">
        <v>749</v>
      </c>
      <c r="D20774" t="s">
        <v>750</v>
      </c>
      <c r="E20774">
        <v>6</v>
      </c>
      <c r="F20774" t="s">
        <v>516</v>
      </c>
      <c r="G20774">
        <v>44769.9</v>
      </c>
      <c r="H20774">
        <v>2105.41</v>
      </c>
      <c r="I20774">
        <v>44769.9</v>
      </c>
      <c r="J20774">
        <v>2.2999999999999998</v>
      </c>
      <c r="K20774">
        <v>44769.9</v>
      </c>
      <c r="L20774">
        <v>25.21</v>
      </c>
      <c r="M20774" t="s">
        <v>751</v>
      </c>
      <c r="N20774">
        <v>0</v>
      </c>
      <c r="O20774">
        <v>268619.40000000002</v>
      </c>
      <c r="P20774" t="s">
        <v>766</v>
      </c>
      <c r="Q20774" t="s">
        <v>768</v>
      </c>
      <c r="R20774" t="s">
        <v>768</v>
      </c>
      <c r="S20774" t="s">
        <v>758</v>
      </c>
    </row>
    <row r="20775" spans="1:19" x14ac:dyDescent="0.3">
      <c r="A20775" t="s">
        <v>747</v>
      </c>
      <c r="B20775" t="s">
        <v>748</v>
      </c>
      <c r="C20775" t="s">
        <v>749</v>
      </c>
      <c r="D20775" t="s">
        <v>750</v>
      </c>
      <c r="E20775">
        <v>3</v>
      </c>
      <c r="F20775" t="s">
        <v>284</v>
      </c>
      <c r="G20775">
        <v>21167.56</v>
      </c>
      <c r="H20775">
        <v>1.1399999999999999</v>
      </c>
      <c r="I20775">
        <v>21167.56</v>
      </c>
      <c r="J20775">
        <v>429.81</v>
      </c>
      <c r="K20775">
        <v>21167.56</v>
      </c>
      <c r="L20775">
        <v>5.17</v>
      </c>
      <c r="M20775" t="s">
        <v>751</v>
      </c>
      <c r="N20775">
        <v>0</v>
      </c>
      <c r="O20775">
        <v>63502.680000000008</v>
      </c>
      <c r="P20775" t="s">
        <v>768</v>
      </c>
      <c r="Q20775" t="s">
        <v>766</v>
      </c>
      <c r="R20775" t="s">
        <v>768</v>
      </c>
      <c r="S20775" t="s">
        <v>758</v>
      </c>
    </row>
    <row r="20776" spans="1:19" x14ac:dyDescent="0.3">
      <c r="A20776" t="s">
        <v>747</v>
      </c>
      <c r="B20776" t="s">
        <v>748</v>
      </c>
      <c r="C20776" t="s">
        <v>754</v>
      </c>
      <c r="D20776" t="s">
        <v>750</v>
      </c>
      <c r="E20776">
        <v>12</v>
      </c>
      <c r="F20776" t="s">
        <v>29</v>
      </c>
      <c r="G20776">
        <v>-7544.02</v>
      </c>
      <c r="H20776" t="s">
        <v>751</v>
      </c>
      <c r="I20776">
        <v>-7544.02</v>
      </c>
      <c r="J20776" t="s">
        <v>751</v>
      </c>
      <c r="K20776">
        <v>-7544.02</v>
      </c>
      <c r="L20776" t="s">
        <v>751</v>
      </c>
      <c r="M20776" t="s">
        <v>751</v>
      </c>
      <c r="N20776">
        <v>0</v>
      </c>
      <c r="O20776" t="s">
        <v>751</v>
      </c>
      <c r="P20776" t="s">
        <v>751</v>
      </c>
      <c r="Q20776" t="s">
        <v>751</v>
      </c>
      <c r="R20776" t="s">
        <v>751</v>
      </c>
      <c r="S20776" t="s">
        <v>758</v>
      </c>
    </row>
    <row r="20777" spans="1:19" x14ac:dyDescent="0.3">
      <c r="A20777" t="s">
        <v>752</v>
      </c>
      <c r="B20777" t="s">
        <v>748</v>
      </c>
      <c r="C20777" t="s">
        <v>749</v>
      </c>
      <c r="D20777" t="s">
        <v>750</v>
      </c>
      <c r="E20777">
        <v>5</v>
      </c>
      <c r="F20777" t="s">
        <v>192</v>
      </c>
      <c r="G20777">
        <v>24936.75</v>
      </c>
      <c r="H20777">
        <v>2256.6</v>
      </c>
      <c r="I20777">
        <v>24936.75</v>
      </c>
      <c r="J20777">
        <v>0.15</v>
      </c>
      <c r="K20777">
        <v>24936.75</v>
      </c>
      <c r="L20777">
        <v>1.86</v>
      </c>
      <c r="M20777" t="s">
        <v>751</v>
      </c>
      <c r="N20777">
        <v>0</v>
      </c>
      <c r="O20777">
        <v>124683.75</v>
      </c>
      <c r="P20777" t="s">
        <v>766</v>
      </c>
      <c r="Q20777" t="s">
        <v>768</v>
      </c>
      <c r="R20777" t="s">
        <v>768</v>
      </c>
      <c r="S20777" t="s">
        <v>758</v>
      </c>
    </row>
    <row r="20778" spans="1:19" x14ac:dyDescent="0.3">
      <c r="A20778" t="s">
        <v>747</v>
      </c>
      <c r="B20778" t="s">
        <v>748</v>
      </c>
      <c r="C20778" t="s">
        <v>749</v>
      </c>
      <c r="D20778" t="s">
        <v>750</v>
      </c>
      <c r="E20778">
        <v>14</v>
      </c>
      <c r="F20778" t="s">
        <v>47</v>
      </c>
      <c r="G20778">
        <v>428672.89</v>
      </c>
      <c r="H20778">
        <v>6.22</v>
      </c>
      <c r="I20778">
        <v>428672.89</v>
      </c>
      <c r="J20778">
        <v>0.45</v>
      </c>
      <c r="K20778">
        <v>428672.89</v>
      </c>
      <c r="L20778">
        <v>9.7100000000000009</v>
      </c>
      <c r="M20778" t="s">
        <v>751</v>
      </c>
      <c r="N20778">
        <v>0</v>
      </c>
      <c r="O20778">
        <v>6001420.46</v>
      </c>
      <c r="P20778" t="s">
        <v>768</v>
      </c>
      <c r="Q20778" t="s">
        <v>768</v>
      </c>
      <c r="R20778" t="s">
        <v>768</v>
      </c>
      <c r="S20778" t="s">
        <v>758</v>
      </c>
    </row>
    <row r="20779" spans="1:19" x14ac:dyDescent="0.3">
      <c r="A20779" t="s">
        <v>747</v>
      </c>
      <c r="B20779" t="s">
        <v>748</v>
      </c>
      <c r="C20779" t="s">
        <v>754</v>
      </c>
      <c r="D20779" t="s">
        <v>750</v>
      </c>
      <c r="E20779">
        <v>3</v>
      </c>
      <c r="F20779" t="s">
        <v>104</v>
      </c>
      <c r="G20779">
        <v>-245.6</v>
      </c>
      <c r="H20779" t="s">
        <v>751</v>
      </c>
      <c r="I20779">
        <v>-245.6</v>
      </c>
      <c r="J20779" t="s">
        <v>751</v>
      </c>
      <c r="K20779">
        <v>-245.6</v>
      </c>
      <c r="L20779" t="s">
        <v>751</v>
      </c>
      <c r="M20779" t="s">
        <v>751</v>
      </c>
      <c r="N20779">
        <v>0</v>
      </c>
      <c r="O20779" t="s">
        <v>751</v>
      </c>
      <c r="P20779" t="s">
        <v>751</v>
      </c>
      <c r="Q20779" t="s">
        <v>751</v>
      </c>
      <c r="R20779" t="s">
        <v>751</v>
      </c>
      <c r="S20779" t="s">
        <v>758</v>
      </c>
    </row>
    <row r="20780" spans="1:19" x14ac:dyDescent="0.3">
      <c r="A20780" t="s">
        <v>747</v>
      </c>
      <c r="B20780" t="s">
        <v>748</v>
      </c>
      <c r="C20780" t="s">
        <v>749</v>
      </c>
      <c r="D20780" t="s">
        <v>750</v>
      </c>
      <c r="E20780">
        <v>1</v>
      </c>
      <c r="F20780" t="s">
        <v>277</v>
      </c>
      <c r="G20780">
        <v>231779.75</v>
      </c>
      <c r="H20780">
        <v>23.03</v>
      </c>
      <c r="I20780">
        <v>231779.75</v>
      </c>
      <c r="J20780">
        <v>3.85</v>
      </c>
      <c r="K20780">
        <v>231779.75</v>
      </c>
      <c r="L20780">
        <v>42.14</v>
      </c>
      <c r="M20780" t="s">
        <v>751</v>
      </c>
      <c r="N20780">
        <v>0</v>
      </c>
      <c r="O20780">
        <v>231779.75</v>
      </c>
      <c r="P20780" t="s">
        <v>766</v>
      </c>
      <c r="Q20780" t="s">
        <v>766</v>
      </c>
      <c r="R20780" t="s">
        <v>766</v>
      </c>
      <c r="S20780" t="s">
        <v>758</v>
      </c>
    </row>
    <row r="20781" spans="1:19" x14ac:dyDescent="0.3">
      <c r="A20781" t="s">
        <v>752</v>
      </c>
      <c r="B20781" t="s">
        <v>748</v>
      </c>
      <c r="C20781" t="s">
        <v>749</v>
      </c>
      <c r="D20781" t="s">
        <v>750</v>
      </c>
      <c r="E20781">
        <v>4</v>
      </c>
      <c r="F20781" t="s">
        <v>200</v>
      </c>
      <c r="G20781">
        <v>55661.5</v>
      </c>
      <c r="H20781">
        <v>2.08</v>
      </c>
      <c r="I20781">
        <v>55661.5</v>
      </c>
      <c r="J20781">
        <v>0.15</v>
      </c>
      <c r="K20781">
        <v>55661.5</v>
      </c>
      <c r="L20781">
        <v>3.24</v>
      </c>
      <c r="M20781" t="s">
        <v>751</v>
      </c>
      <c r="N20781">
        <v>0</v>
      </c>
      <c r="O20781">
        <v>222646</v>
      </c>
      <c r="P20781" t="s">
        <v>766</v>
      </c>
      <c r="Q20781" t="s">
        <v>766</v>
      </c>
      <c r="R20781" t="s">
        <v>766</v>
      </c>
      <c r="S20781" t="s">
        <v>758</v>
      </c>
    </row>
    <row r="20782" spans="1:19" x14ac:dyDescent="0.3">
      <c r="A20782" t="s">
        <v>753</v>
      </c>
      <c r="B20782" t="s">
        <v>748</v>
      </c>
      <c r="C20782" t="s">
        <v>754</v>
      </c>
      <c r="D20782" t="s">
        <v>750</v>
      </c>
      <c r="E20782">
        <v>4</v>
      </c>
      <c r="F20782" t="s">
        <v>417</v>
      </c>
      <c r="G20782">
        <v>-1192.01</v>
      </c>
      <c r="H20782" t="s">
        <v>751</v>
      </c>
      <c r="I20782">
        <v>-1192.01</v>
      </c>
      <c r="J20782" t="s">
        <v>751</v>
      </c>
      <c r="K20782">
        <v>-1192.01</v>
      </c>
      <c r="L20782" t="s">
        <v>751</v>
      </c>
      <c r="M20782" t="s">
        <v>751</v>
      </c>
      <c r="N20782">
        <v>0</v>
      </c>
      <c r="O20782" t="s">
        <v>751</v>
      </c>
      <c r="P20782" t="s">
        <v>751</v>
      </c>
      <c r="Q20782" t="s">
        <v>751</v>
      </c>
      <c r="R20782" t="s">
        <v>751</v>
      </c>
      <c r="S20782" t="s">
        <v>758</v>
      </c>
    </row>
    <row r="20783" spans="1:19" x14ac:dyDescent="0.3">
      <c r="A20783" t="s">
        <v>752</v>
      </c>
      <c r="B20783" t="s">
        <v>748</v>
      </c>
      <c r="C20783" t="s">
        <v>749</v>
      </c>
      <c r="D20783" t="s">
        <v>750</v>
      </c>
      <c r="E20783">
        <v>-1</v>
      </c>
      <c r="F20783" t="s">
        <v>449</v>
      </c>
      <c r="G20783">
        <v>1684.79</v>
      </c>
      <c r="H20783">
        <v>0.78</v>
      </c>
      <c r="I20783">
        <v>1684.79</v>
      </c>
      <c r="J20783">
        <v>0.19</v>
      </c>
      <c r="K20783">
        <v>1684.79</v>
      </c>
      <c r="L20783">
        <v>2.5499999999999998</v>
      </c>
      <c r="M20783" t="s">
        <v>751</v>
      </c>
      <c r="N20783">
        <v>0</v>
      </c>
      <c r="O20783" t="s">
        <v>751</v>
      </c>
      <c r="P20783" t="s">
        <v>766</v>
      </c>
      <c r="Q20783" t="s">
        <v>766</v>
      </c>
      <c r="R20783" t="s">
        <v>766</v>
      </c>
      <c r="S20783" t="s">
        <v>758</v>
      </c>
    </row>
    <row r="20784" spans="1:19" x14ac:dyDescent="0.3">
      <c r="A20784" t="s">
        <v>753</v>
      </c>
      <c r="B20784" t="s">
        <v>748</v>
      </c>
      <c r="C20784" t="s">
        <v>754</v>
      </c>
      <c r="D20784" t="s">
        <v>750</v>
      </c>
      <c r="E20784">
        <v>4</v>
      </c>
      <c r="F20784" t="s">
        <v>91</v>
      </c>
      <c r="G20784">
        <v>-13713</v>
      </c>
      <c r="H20784" t="s">
        <v>751</v>
      </c>
      <c r="I20784">
        <v>-13713</v>
      </c>
      <c r="J20784" t="s">
        <v>751</v>
      </c>
      <c r="K20784">
        <v>-13713</v>
      </c>
      <c r="L20784" t="s">
        <v>751</v>
      </c>
      <c r="M20784" t="s">
        <v>751</v>
      </c>
      <c r="N20784">
        <v>0</v>
      </c>
      <c r="O20784" t="s">
        <v>751</v>
      </c>
      <c r="P20784" t="s">
        <v>751</v>
      </c>
      <c r="Q20784" t="s">
        <v>751</v>
      </c>
      <c r="R20784" t="s">
        <v>751</v>
      </c>
      <c r="S20784" t="s">
        <v>758</v>
      </c>
    </row>
    <row r="20785" spans="1:19" x14ac:dyDescent="0.3">
      <c r="A20785" t="s">
        <v>753</v>
      </c>
      <c r="B20785" t="s">
        <v>748</v>
      </c>
      <c r="C20785" t="s">
        <v>749</v>
      </c>
      <c r="D20785" t="s">
        <v>750</v>
      </c>
      <c r="E20785">
        <v>0</v>
      </c>
      <c r="F20785" t="s">
        <v>204</v>
      </c>
      <c r="G20785">
        <v>126.99</v>
      </c>
      <c r="H20785">
        <v>21.22</v>
      </c>
      <c r="I20785">
        <v>126.99</v>
      </c>
      <c r="J20785">
        <v>0</v>
      </c>
      <c r="K20785">
        <v>126.99</v>
      </c>
      <c r="L20785">
        <v>0.05</v>
      </c>
      <c r="M20785" t="s">
        <v>751</v>
      </c>
      <c r="N20785">
        <v>0</v>
      </c>
      <c r="O20785" t="s">
        <v>751</v>
      </c>
      <c r="P20785" t="s">
        <v>766</v>
      </c>
      <c r="Q20785" t="s">
        <v>768</v>
      </c>
      <c r="R20785" t="s">
        <v>768</v>
      </c>
      <c r="S20785" t="s">
        <v>758</v>
      </c>
    </row>
    <row r="20786" spans="1:19" x14ac:dyDescent="0.3">
      <c r="A20786" t="s">
        <v>753</v>
      </c>
      <c r="B20786" t="s">
        <v>748</v>
      </c>
      <c r="C20786" t="s">
        <v>749</v>
      </c>
      <c r="D20786" t="s">
        <v>750</v>
      </c>
      <c r="E20786">
        <v>0</v>
      </c>
      <c r="F20786" t="s">
        <v>120</v>
      </c>
      <c r="G20786">
        <v>102887.32</v>
      </c>
      <c r="H20786">
        <v>51.08</v>
      </c>
      <c r="I20786">
        <v>102887.32</v>
      </c>
      <c r="J20786">
        <v>34.729999999999997</v>
      </c>
      <c r="K20786">
        <v>102887.32</v>
      </c>
      <c r="L20786">
        <v>622.54</v>
      </c>
      <c r="M20786" t="s">
        <v>751</v>
      </c>
      <c r="N20786">
        <v>0</v>
      </c>
      <c r="O20786" t="s">
        <v>751</v>
      </c>
      <c r="P20786" t="s">
        <v>766</v>
      </c>
      <c r="Q20786" t="s">
        <v>766</v>
      </c>
      <c r="R20786" t="s">
        <v>766</v>
      </c>
      <c r="S20786" t="s">
        <v>758</v>
      </c>
    </row>
    <row r="20787" spans="1:19" x14ac:dyDescent="0.3">
      <c r="A20787" t="s">
        <v>747</v>
      </c>
      <c r="B20787" t="s">
        <v>748</v>
      </c>
      <c r="C20787" t="s">
        <v>754</v>
      </c>
      <c r="D20787" t="s">
        <v>750</v>
      </c>
      <c r="E20787">
        <v>-1</v>
      </c>
      <c r="F20787" t="s">
        <v>105</v>
      </c>
      <c r="G20787">
        <v>-0.1</v>
      </c>
      <c r="H20787" t="s">
        <v>751</v>
      </c>
      <c r="I20787">
        <v>-0.1</v>
      </c>
      <c r="J20787" t="s">
        <v>751</v>
      </c>
      <c r="K20787">
        <v>-0.1</v>
      </c>
      <c r="L20787" t="s">
        <v>751</v>
      </c>
      <c r="M20787" t="s">
        <v>751</v>
      </c>
      <c r="N20787">
        <v>0</v>
      </c>
      <c r="O20787" t="s">
        <v>751</v>
      </c>
      <c r="P20787" t="s">
        <v>751</v>
      </c>
      <c r="Q20787" t="s">
        <v>751</v>
      </c>
      <c r="R20787" t="s">
        <v>751</v>
      </c>
      <c r="S20787" t="s">
        <v>758</v>
      </c>
    </row>
    <row r="20788" spans="1:19" x14ac:dyDescent="0.3">
      <c r="A20788" t="s">
        <v>747</v>
      </c>
      <c r="B20788" t="s">
        <v>748</v>
      </c>
      <c r="C20788" t="s">
        <v>749</v>
      </c>
      <c r="D20788" t="s">
        <v>750</v>
      </c>
      <c r="E20788">
        <v>7</v>
      </c>
      <c r="F20788" t="s">
        <v>138</v>
      </c>
      <c r="G20788">
        <v>59978.57</v>
      </c>
      <c r="H20788">
        <v>4.41</v>
      </c>
      <c r="I20788">
        <v>59978.57</v>
      </c>
      <c r="J20788">
        <v>23.66</v>
      </c>
      <c r="K20788">
        <v>59978.57</v>
      </c>
      <c r="L20788">
        <v>5.93</v>
      </c>
      <c r="M20788" t="s">
        <v>751</v>
      </c>
      <c r="N20788">
        <v>0</v>
      </c>
      <c r="O20788">
        <v>419849.99</v>
      </c>
      <c r="P20788" t="s">
        <v>766</v>
      </c>
      <c r="Q20788" t="s">
        <v>766</v>
      </c>
      <c r="R20788" t="s">
        <v>768</v>
      </c>
      <c r="S20788" t="s">
        <v>758</v>
      </c>
    </row>
    <row r="20789" spans="1:19" x14ac:dyDescent="0.3">
      <c r="A20789" t="s">
        <v>747</v>
      </c>
      <c r="B20789" t="s">
        <v>748</v>
      </c>
      <c r="C20789" t="s">
        <v>749</v>
      </c>
      <c r="D20789" t="s">
        <v>750</v>
      </c>
      <c r="E20789">
        <v>4</v>
      </c>
      <c r="F20789" t="s">
        <v>218</v>
      </c>
      <c r="G20789">
        <v>2204827.44</v>
      </c>
      <c r="H20789">
        <v>136.15</v>
      </c>
      <c r="I20789">
        <v>2204827.44</v>
      </c>
      <c r="J20789">
        <v>64.67</v>
      </c>
      <c r="K20789">
        <v>2204827.44</v>
      </c>
      <c r="L20789">
        <v>619.38</v>
      </c>
      <c r="M20789" t="s">
        <v>751</v>
      </c>
      <c r="N20789">
        <v>314.06</v>
      </c>
      <c r="O20789">
        <v>8819309.7599999998</v>
      </c>
      <c r="P20789" t="s">
        <v>766</v>
      </c>
      <c r="Q20789" t="s">
        <v>766</v>
      </c>
      <c r="R20789" t="s">
        <v>766</v>
      </c>
      <c r="S20789" t="s">
        <v>758</v>
      </c>
    </row>
    <row r="20790" spans="1:19" x14ac:dyDescent="0.3">
      <c r="A20790" t="s">
        <v>753</v>
      </c>
      <c r="B20790" t="s">
        <v>748</v>
      </c>
      <c r="C20790" t="s">
        <v>754</v>
      </c>
      <c r="D20790" t="s">
        <v>750</v>
      </c>
      <c r="E20790">
        <v>-1</v>
      </c>
      <c r="F20790" t="s">
        <v>101</v>
      </c>
      <c r="G20790">
        <v>-330902.95</v>
      </c>
      <c r="H20790" t="s">
        <v>751</v>
      </c>
      <c r="I20790">
        <v>-330902.95</v>
      </c>
      <c r="J20790" t="s">
        <v>751</v>
      </c>
      <c r="K20790">
        <v>-330902.95</v>
      </c>
      <c r="L20790" t="s">
        <v>751</v>
      </c>
      <c r="M20790" t="s">
        <v>751</v>
      </c>
      <c r="N20790">
        <v>0</v>
      </c>
      <c r="O20790" t="s">
        <v>751</v>
      </c>
      <c r="P20790" t="s">
        <v>751</v>
      </c>
      <c r="Q20790" t="s">
        <v>751</v>
      </c>
      <c r="R20790" t="s">
        <v>751</v>
      </c>
      <c r="S20790" t="s">
        <v>758</v>
      </c>
    </row>
    <row r="20791" spans="1:19" x14ac:dyDescent="0.3">
      <c r="A20791" t="s">
        <v>752</v>
      </c>
      <c r="B20791" t="s">
        <v>748</v>
      </c>
      <c r="C20791" t="s">
        <v>749</v>
      </c>
      <c r="D20791" t="s">
        <v>750</v>
      </c>
      <c r="E20791">
        <v>-4</v>
      </c>
      <c r="F20791" t="s">
        <v>134</v>
      </c>
      <c r="G20791">
        <v>39861.21</v>
      </c>
      <c r="H20791">
        <v>20.420000000000002</v>
      </c>
      <c r="I20791">
        <v>39861.21</v>
      </c>
      <c r="J20791">
        <v>3.41</v>
      </c>
      <c r="K20791">
        <v>39861.21</v>
      </c>
      <c r="L20791">
        <v>37.36</v>
      </c>
      <c r="M20791" t="s">
        <v>751</v>
      </c>
      <c r="N20791">
        <v>0</v>
      </c>
      <c r="O20791" t="s">
        <v>751</v>
      </c>
      <c r="P20791" t="s">
        <v>766</v>
      </c>
      <c r="Q20791" t="s">
        <v>766</v>
      </c>
      <c r="R20791" t="s">
        <v>766</v>
      </c>
      <c r="S20791" t="s">
        <v>758</v>
      </c>
    </row>
    <row r="20792" spans="1:19" x14ac:dyDescent="0.3">
      <c r="A20792" t="s">
        <v>753</v>
      </c>
      <c r="B20792" t="s">
        <v>748</v>
      </c>
      <c r="C20792" t="s">
        <v>754</v>
      </c>
      <c r="D20792" t="s">
        <v>750</v>
      </c>
      <c r="E20792">
        <v>6</v>
      </c>
      <c r="F20792" t="s">
        <v>391</v>
      </c>
      <c r="G20792">
        <v>-5906.46</v>
      </c>
      <c r="H20792" t="s">
        <v>751</v>
      </c>
      <c r="I20792">
        <v>-5906.46</v>
      </c>
      <c r="J20792" t="s">
        <v>751</v>
      </c>
      <c r="K20792">
        <v>-5906.46</v>
      </c>
      <c r="L20792" t="s">
        <v>751</v>
      </c>
      <c r="M20792" t="s">
        <v>751</v>
      </c>
      <c r="N20792">
        <v>0</v>
      </c>
      <c r="O20792" t="s">
        <v>751</v>
      </c>
      <c r="P20792" t="s">
        <v>751</v>
      </c>
      <c r="Q20792" t="s">
        <v>751</v>
      </c>
      <c r="R20792" t="s">
        <v>751</v>
      </c>
      <c r="S20792" t="s">
        <v>758</v>
      </c>
    </row>
    <row r="20793" spans="1:19" x14ac:dyDescent="0.3">
      <c r="A20793" t="s">
        <v>747</v>
      </c>
      <c r="B20793" t="s">
        <v>748</v>
      </c>
      <c r="C20793" t="s">
        <v>749</v>
      </c>
      <c r="D20793" t="s">
        <v>750</v>
      </c>
      <c r="E20793">
        <v>2</v>
      </c>
      <c r="F20793" t="s">
        <v>181</v>
      </c>
      <c r="G20793">
        <v>234115.74</v>
      </c>
      <c r="H20793">
        <v>9.6</v>
      </c>
      <c r="I20793">
        <v>234115.74</v>
      </c>
      <c r="J20793">
        <v>5.22</v>
      </c>
      <c r="K20793">
        <v>234115.74</v>
      </c>
      <c r="L20793">
        <v>85.51</v>
      </c>
      <c r="M20793" t="s">
        <v>751</v>
      </c>
      <c r="N20793">
        <v>0</v>
      </c>
      <c r="O20793">
        <v>468231.48</v>
      </c>
      <c r="P20793" t="s">
        <v>766</v>
      </c>
      <c r="Q20793" t="s">
        <v>766</v>
      </c>
      <c r="R20793" t="s">
        <v>766</v>
      </c>
      <c r="S20793" t="s">
        <v>758</v>
      </c>
    </row>
    <row r="20794" spans="1:19" x14ac:dyDescent="0.3">
      <c r="A20794" t="s">
        <v>747</v>
      </c>
      <c r="B20794" t="s">
        <v>748</v>
      </c>
      <c r="C20794" t="s">
        <v>749</v>
      </c>
      <c r="D20794" t="s">
        <v>750</v>
      </c>
      <c r="E20794">
        <v>0</v>
      </c>
      <c r="F20794" t="s">
        <v>179</v>
      </c>
      <c r="G20794">
        <v>4738647.04</v>
      </c>
      <c r="H20794">
        <v>35.92</v>
      </c>
      <c r="I20794">
        <v>4738647.04</v>
      </c>
      <c r="J20794">
        <v>16.14</v>
      </c>
      <c r="K20794">
        <v>4738647.04</v>
      </c>
      <c r="L20794">
        <v>201.17</v>
      </c>
      <c r="M20794" t="s">
        <v>751</v>
      </c>
      <c r="N20794">
        <v>2.27</v>
      </c>
      <c r="O20794" t="s">
        <v>751</v>
      </c>
      <c r="P20794" t="s">
        <v>766</v>
      </c>
      <c r="Q20794" t="s">
        <v>766</v>
      </c>
      <c r="R20794" t="s">
        <v>766</v>
      </c>
      <c r="S20794" t="s">
        <v>758</v>
      </c>
    </row>
    <row r="20795" spans="1:19" x14ac:dyDescent="0.3">
      <c r="A20795" t="s">
        <v>747</v>
      </c>
      <c r="B20795" t="s">
        <v>748</v>
      </c>
      <c r="C20795" t="s">
        <v>749</v>
      </c>
      <c r="D20795" t="s">
        <v>750</v>
      </c>
      <c r="E20795">
        <v>0</v>
      </c>
      <c r="F20795" t="s">
        <v>18</v>
      </c>
      <c r="G20795">
        <v>428570.83</v>
      </c>
      <c r="H20795">
        <v>69.59</v>
      </c>
      <c r="I20795">
        <v>428570.83</v>
      </c>
      <c r="J20795">
        <v>33.06</v>
      </c>
      <c r="K20795">
        <v>428570.83</v>
      </c>
      <c r="L20795">
        <v>316.58999999999997</v>
      </c>
      <c r="M20795" t="s">
        <v>751</v>
      </c>
      <c r="N20795">
        <v>0</v>
      </c>
      <c r="O20795" t="s">
        <v>751</v>
      </c>
      <c r="P20795" t="s">
        <v>766</v>
      </c>
      <c r="Q20795" t="s">
        <v>766</v>
      </c>
      <c r="R20795" t="s">
        <v>766</v>
      </c>
      <c r="S20795" t="s">
        <v>758</v>
      </c>
    </row>
    <row r="20796" spans="1:19" x14ac:dyDescent="0.3">
      <c r="A20796" t="s">
        <v>753</v>
      </c>
      <c r="B20796" t="s">
        <v>748</v>
      </c>
      <c r="C20796" t="s">
        <v>749</v>
      </c>
      <c r="D20796" t="s">
        <v>750</v>
      </c>
      <c r="E20796">
        <v>0</v>
      </c>
      <c r="F20796" t="s">
        <v>185</v>
      </c>
      <c r="G20796">
        <v>4182.3100000000004</v>
      </c>
      <c r="H20796">
        <v>0.28000000000000003</v>
      </c>
      <c r="I20796">
        <v>4182.3100000000004</v>
      </c>
      <c r="J20796">
        <v>0.04</v>
      </c>
      <c r="K20796">
        <v>4182.3100000000004</v>
      </c>
      <c r="L20796">
        <v>2.19</v>
      </c>
      <c r="M20796" t="s">
        <v>751</v>
      </c>
      <c r="N20796">
        <v>0</v>
      </c>
      <c r="O20796" t="s">
        <v>751</v>
      </c>
      <c r="P20796" t="s">
        <v>766</v>
      </c>
      <c r="Q20796" t="s">
        <v>766</v>
      </c>
      <c r="R20796" t="s">
        <v>766</v>
      </c>
      <c r="S20796" t="s">
        <v>758</v>
      </c>
    </row>
    <row r="20797" spans="1:19" x14ac:dyDescent="0.3">
      <c r="A20797" t="s">
        <v>747</v>
      </c>
      <c r="B20797" t="s">
        <v>748</v>
      </c>
      <c r="C20797" t="s">
        <v>754</v>
      </c>
      <c r="D20797" t="s">
        <v>750</v>
      </c>
      <c r="E20797">
        <v>1</v>
      </c>
      <c r="F20797" t="s">
        <v>108</v>
      </c>
      <c r="G20797">
        <v>-29.04</v>
      </c>
      <c r="H20797" t="s">
        <v>751</v>
      </c>
      <c r="I20797">
        <v>-29.04</v>
      </c>
      <c r="J20797" t="s">
        <v>751</v>
      </c>
      <c r="K20797">
        <v>-29.04</v>
      </c>
      <c r="L20797" t="s">
        <v>751</v>
      </c>
      <c r="M20797">
        <v>0</v>
      </c>
      <c r="N20797">
        <v>0</v>
      </c>
      <c r="O20797" t="s">
        <v>751</v>
      </c>
      <c r="P20797" t="s">
        <v>751</v>
      </c>
      <c r="Q20797" t="s">
        <v>751</v>
      </c>
      <c r="R20797" t="s">
        <v>751</v>
      </c>
      <c r="S20797" t="s">
        <v>758</v>
      </c>
    </row>
    <row r="20798" spans="1:19" x14ac:dyDescent="0.3">
      <c r="A20798" t="s">
        <v>752</v>
      </c>
      <c r="B20798" t="s">
        <v>748</v>
      </c>
      <c r="C20798" t="s">
        <v>749</v>
      </c>
      <c r="D20798" t="s">
        <v>750</v>
      </c>
      <c r="E20798">
        <v>2</v>
      </c>
      <c r="F20798" t="s">
        <v>225</v>
      </c>
      <c r="G20798">
        <v>129048.37</v>
      </c>
      <c r="H20798">
        <v>5.61</v>
      </c>
      <c r="I20798">
        <v>129048.37</v>
      </c>
      <c r="J20798">
        <v>10.37</v>
      </c>
      <c r="K20798">
        <v>129048.37</v>
      </c>
      <c r="L20798">
        <v>71.67</v>
      </c>
      <c r="M20798">
        <v>1</v>
      </c>
      <c r="N20798">
        <v>0</v>
      </c>
      <c r="O20798">
        <v>258096.74</v>
      </c>
      <c r="P20798" t="s">
        <v>766</v>
      </c>
      <c r="Q20798" t="s">
        <v>766</v>
      </c>
      <c r="R20798" t="s">
        <v>766</v>
      </c>
      <c r="S20798" t="s">
        <v>758</v>
      </c>
    </row>
    <row r="20799" spans="1:19" x14ac:dyDescent="0.3">
      <c r="A20799" t="s">
        <v>747</v>
      </c>
      <c r="B20799" t="s">
        <v>748</v>
      </c>
      <c r="C20799" t="s">
        <v>754</v>
      </c>
      <c r="D20799" t="s">
        <v>750</v>
      </c>
      <c r="E20799">
        <v>3</v>
      </c>
      <c r="F20799" t="s">
        <v>277</v>
      </c>
      <c r="G20799">
        <v>-1108.17</v>
      </c>
      <c r="H20799" t="s">
        <v>751</v>
      </c>
      <c r="I20799">
        <v>-1108.17</v>
      </c>
      <c r="J20799" t="s">
        <v>751</v>
      </c>
      <c r="K20799">
        <v>-1108.17</v>
      </c>
      <c r="L20799" t="s">
        <v>751</v>
      </c>
      <c r="M20799" t="s">
        <v>751</v>
      </c>
      <c r="N20799">
        <v>0</v>
      </c>
      <c r="O20799" t="s">
        <v>751</v>
      </c>
      <c r="P20799" t="s">
        <v>751</v>
      </c>
      <c r="Q20799" t="s">
        <v>751</v>
      </c>
      <c r="R20799" t="s">
        <v>751</v>
      </c>
      <c r="S20799" t="s">
        <v>758</v>
      </c>
    </row>
    <row r="20800" spans="1:19" x14ac:dyDescent="0.3">
      <c r="A20800" t="s">
        <v>753</v>
      </c>
      <c r="B20800" t="s">
        <v>748</v>
      </c>
      <c r="C20800" t="s">
        <v>749</v>
      </c>
      <c r="D20800" t="s">
        <v>750</v>
      </c>
      <c r="E20800">
        <v>2</v>
      </c>
      <c r="F20800" t="s">
        <v>43</v>
      </c>
      <c r="G20800">
        <v>30877.79</v>
      </c>
      <c r="H20800" t="s">
        <v>751</v>
      </c>
      <c r="I20800">
        <v>30877.79</v>
      </c>
      <c r="J20800" t="s">
        <v>751</v>
      </c>
      <c r="K20800">
        <v>30877.79</v>
      </c>
      <c r="L20800">
        <v>4.74</v>
      </c>
      <c r="M20800" t="s">
        <v>751</v>
      </c>
      <c r="N20800">
        <v>0</v>
      </c>
      <c r="O20800">
        <v>61755.58</v>
      </c>
      <c r="P20800" t="s">
        <v>766</v>
      </c>
      <c r="Q20800" t="s">
        <v>766</v>
      </c>
      <c r="R20800" t="s">
        <v>768</v>
      </c>
      <c r="S20800" t="s">
        <v>758</v>
      </c>
    </row>
    <row r="20801" spans="1:19" x14ac:dyDescent="0.3">
      <c r="A20801" t="s">
        <v>753</v>
      </c>
      <c r="B20801" t="s">
        <v>748</v>
      </c>
      <c r="C20801" t="s">
        <v>754</v>
      </c>
      <c r="D20801" t="s">
        <v>750</v>
      </c>
      <c r="E20801">
        <v>11</v>
      </c>
      <c r="F20801" t="s">
        <v>186</v>
      </c>
      <c r="G20801">
        <v>-317465.53999999998</v>
      </c>
      <c r="H20801" t="s">
        <v>751</v>
      </c>
      <c r="I20801">
        <v>-317465.53999999998</v>
      </c>
      <c r="J20801" t="s">
        <v>751</v>
      </c>
      <c r="K20801">
        <v>-317465.53999999998</v>
      </c>
      <c r="L20801" t="s">
        <v>751</v>
      </c>
      <c r="M20801" t="s">
        <v>751</v>
      </c>
      <c r="N20801">
        <v>0</v>
      </c>
      <c r="O20801" t="s">
        <v>751</v>
      </c>
      <c r="P20801" t="s">
        <v>751</v>
      </c>
      <c r="Q20801" t="s">
        <v>751</v>
      </c>
      <c r="R20801" t="s">
        <v>751</v>
      </c>
      <c r="S20801" t="s">
        <v>758</v>
      </c>
    </row>
    <row r="20802" spans="1:19" x14ac:dyDescent="0.3">
      <c r="A20802" t="s">
        <v>753</v>
      </c>
      <c r="B20802" t="s">
        <v>748</v>
      </c>
      <c r="C20802" t="s">
        <v>749</v>
      </c>
      <c r="D20802" t="s">
        <v>750</v>
      </c>
      <c r="E20802">
        <v>5</v>
      </c>
      <c r="F20802" t="s">
        <v>527</v>
      </c>
      <c r="G20802">
        <v>61090.71</v>
      </c>
      <c r="H20802">
        <v>1.88</v>
      </c>
      <c r="I20802">
        <v>61090.71</v>
      </c>
      <c r="J20802">
        <v>0.84</v>
      </c>
      <c r="K20802">
        <v>61090.71</v>
      </c>
      <c r="L20802">
        <v>10.53</v>
      </c>
      <c r="M20802" t="s">
        <v>751</v>
      </c>
      <c r="N20802">
        <v>0</v>
      </c>
      <c r="O20802">
        <v>305453.55</v>
      </c>
      <c r="P20802" t="s">
        <v>766</v>
      </c>
      <c r="Q20802" t="s">
        <v>766</v>
      </c>
      <c r="R20802" t="s">
        <v>766</v>
      </c>
      <c r="S20802" t="s">
        <v>758</v>
      </c>
    </row>
    <row r="20803" spans="1:19" x14ac:dyDescent="0.3">
      <c r="A20803" t="s">
        <v>747</v>
      </c>
      <c r="B20803" t="s">
        <v>748</v>
      </c>
      <c r="C20803" t="s">
        <v>749</v>
      </c>
      <c r="D20803" t="s">
        <v>750</v>
      </c>
      <c r="E20803">
        <v>3</v>
      </c>
      <c r="F20803" t="s">
        <v>96</v>
      </c>
      <c r="G20803">
        <v>217085.86</v>
      </c>
      <c r="H20803">
        <v>2.74</v>
      </c>
      <c r="I20803">
        <v>217085.86</v>
      </c>
      <c r="J20803">
        <v>0.46</v>
      </c>
      <c r="K20803">
        <v>217085.86</v>
      </c>
      <c r="L20803">
        <v>5.01</v>
      </c>
      <c r="M20803" t="s">
        <v>751</v>
      </c>
      <c r="N20803">
        <v>0</v>
      </c>
      <c r="O20803">
        <v>651257.57999999996</v>
      </c>
      <c r="P20803" t="s">
        <v>766</v>
      </c>
      <c r="Q20803" t="s">
        <v>766</v>
      </c>
      <c r="R20803" t="s">
        <v>766</v>
      </c>
      <c r="S20803" t="s">
        <v>758</v>
      </c>
    </row>
    <row r="20804" spans="1:19" x14ac:dyDescent="0.3">
      <c r="A20804" t="s">
        <v>752</v>
      </c>
      <c r="B20804" t="s">
        <v>748</v>
      </c>
      <c r="C20804" t="s">
        <v>749</v>
      </c>
      <c r="D20804" t="s">
        <v>750</v>
      </c>
      <c r="E20804">
        <v>-1</v>
      </c>
      <c r="F20804" t="s">
        <v>81</v>
      </c>
      <c r="G20804">
        <v>164335.94</v>
      </c>
      <c r="H20804">
        <v>41.88</v>
      </c>
      <c r="I20804">
        <v>164335.94</v>
      </c>
      <c r="J20804">
        <v>19.89</v>
      </c>
      <c r="K20804">
        <v>164335.94</v>
      </c>
      <c r="L20804">
        <v>190.52</v>
      </c>
      <c r="M20804" t="s">
        <v>751</v>
      </c>
      <c r="N20804">
        <v>0</v>
      </c>
      <c r="O20804" t="s">
        <v>751</v>
      </c>
      <c r="P20804" t="s">
        <v>766</v>
      </c>
      <c r="Q20804" t="s">
        <v>766</v>
      </c>
      <c r="R20804" t="s">
        <v>766</v>
      </c>
      <c r="S20804" t="s">
        <v>758</v>
      </c>
    </row>
    <row r="20805" spans="1:19" x14ac:dyDescent="0.3">
      <c r="A20805" t="s">
        <v>747</v>
      </c>
      <c r="B20805" t="s">
        <v>748</v>
      </c>
      <c r="C20805" t="s">
        <v>749</v>
      </c>
      <c r="D20805" t="s">
        <v>750</v>
      </c>
      <c r="E20805">
        <v>4</v>
      </c>
      <c r="F20805" t="s">
        <v>521</v>
      </c>
      <c r="G20805">
        <v>16549.8</v>
      </c>
      <c r="H20805">
        <v>3.11</v>
      </c>
      <c r="I20805">
        <v>16549.8</v>
      </c>
      <c r="J20805">
        <v>1.48</v>
      </c>
      <c r="K20805">
        <v>16549.8</v>
      </c>
      <c r="L20805">
        <v>14.13</v>
      </c>
      <c r="M20805" t="s">
        <v>751</v>
      </c>
      <c r="N20805">
        <v>0</v>
      </c>
      <c r="O20805">
        <v>66199.199999999997</v>
      </c>
      <c r="P20805" t="s">
        <v>766</v>
      </c>
      <c r="Q20805" t="s">
        <v>766</v>
      </c>
      <c r="R20805" t="s">
        <v>766</v>
      </c>
      <c r="S20805" t="s">
        <v>758</v>
      </c>
    </row>
    <row r="20806" spans="1:19" x14ac:dyDescent="0.3">
      <c r="A20806" t="s">
        <v>747</v>
      </c>
      <c r="B20806" t="s">
        <v>748</v>
      </c>
      <c r="C20806" t="s">
        <v>749</v>
      </c>
      <c r="D20806" t="s">
        <v>750</v>
      </c>
      <c r="E20806">
        <v>1</v>
      </c>
      <c r="F20806" t="s">
        <v>146</v>
      </c>
      <c r="G20806">
        <v>111678.46</v>
      </c>
      <c r="H20806">
        <v>1.07</v>
      </c>
      <c r="I20806">
        <v>111678.46</v>
      </c>
      <c r="J20806">
        <v>5.74</v>
      </c>
      <c r="K20806">
        <v>111678.46</v>
      </c>
      <c r="L20806">
        <v>7.07</v>
      </c>
      <c r="M20806" t="s">
        <v>751</v>
      </c>
      <c r="N20806">
        <v>0</v>
      </c>
      <c r="O20806">
        <v>111678.46</v>
      </c>
      <c r="P20806" t="s">
        <v>766</v>
      </c>
      <c r="Q20806" t="s">
        <v>766</v>
      </c>
      <c r="R20806" t="s">
        <v>768</v>
      </c>
      <c r="S20806" t="s">
        <v>758</v>
      </c>
    </row>
    <row r="20807" spans="1:19" x14ac:dyDescent="0.3">
      <c r="A20807" t="s">
        <v>753</v>
      </c>
      <c r="B20807" t="s">
        <v>748</v>
      </c>
      <c r="C20807" t="s">
        <v>749</v>
      </c>
      <c r="D20807" t="s">
        <v>750</v>
      </c>
      <c r="E20807">
        <v>4</v>
      </c>
      <c r="F20807" t="s">
        <v>377</v>
      </c>
      <c r="G20807">
        <v>49769.49</v>
      </c>
      <c r="H20807">
        <v>6508.48</v>
      </c>
      <c r="I20807">
        <v>49769.49</v>
      </c>
      <c r="J20807">
        <v>3.42</v>
      </c>
      <c r="K20807">
        <v>49769.49</v>
      </c>
      <c r="L20807">
        <v>32.74</v>
      </c>
      <c r="M20807" t="s">
        <v>751</v>
      </c>
      <c r="N20807">
        <v>0</v>
      </c>
      <c r="O20807">
        <v>199077.96</v>
      </c>
      <c r="P20807" t="s">
        <v>766</v>
      </c>
      <c r="Q20807" t="s">
        <v>768</v>
      </c>
      <c r="R20807" t="s">
        <v>768</v>
      </c>
      <c r="S20807" t="s">
        <v>758</v>
      </c>
    </row>
    <row r="20808" spans="1:19" x14ac:dyDescent="0.3">
      <c r="A20808" t="s">
        <v>747</v>
      </c>
      <c r="B20808" t="s">
        <v>748</v>
      </c>
      <c r="C20808" t="s">
        <v>754</v>
      </c>
      <c r="D20808" t="s">
        <v>750</v>
      </c>
      <c r="E20808">
        <v>0</v>
      </c>
      <c r="F20808" t="s">
        <v>392</v>
      </c>
      <c r="G20808">
        <v>-11067.76</v>
      </c>
      <c r="H20808" t="s">
        <v>751</v>
      </c>
      <c r="I20808">
        <v>-11067.76</v>
      </c>
      <c r="J20808" t="s">
        <v>751</v>
      </c>
      <c r="K20808">
        <v>-11067.76</v>
      </c>
      <c r="L20808" t="s">
        <v>751</v>
      </c>
      <c r="M20808" t="s">
        <v>751</v>
      </c>
      <c r="N20808">
        <v>0</v>
      </c>
      <c r="O20808" t="s">
        <v>751</v>
      </c>
      <c r="P20808" t="s">
        <v>751</v>
      </c>
      <c r="Q20808" t="s">
        <v>751</v>
      </c>
      <c r="R20808" t="s">
        <v>751</v>
      </c>
      <c r="S20808" t="s">
        <v>758</v>
      </c>
    </row>
    <row r="20809" spans="1:19" x14ac:dyDescent="0.3">
      <c r="A20809" t="s">
        <v>753</v>
      </c>
      <c r="B20809" t="s">
        <v>748</v>
      </c>
      <c r="C20809" t="s">
        <v>749</v>
      </c>
      <c r="D20809" t="s">
        <v>750</v>
      </c>
      <c r="E20809">
        <v>4</v>
      </c>
      <c r="F20809" t="s">
        <v>439</v>
      </c>
      <c r="G20809">
        <v>13740.86</v>
      </c>
      <c r="H20809">
        <v>2455.27</v>
      </c>
      <c r="I20809">
        <v>13740.86</v>
      </c>
      <c r="J20809">
        <v>0.38</v>
      </c>
      <c r="K20809">
        <v>13740.86</v>
      </c>
      <c r="L20809">
        <v>4.74</v>
      </c>
      <c r="M20809" t="s">
        <v>751</v>
      </c>
      <c r="N20809">
        <v>0</v>
      </c>
      <c r="O20809">
        <v>54963.44</v>
      </c>
      <c r="P20809" t="s">
        <v>766</v>
      </c>
      <c r="Q20809" t="s">
        <v>768</v>
      </c>
      <c r="R20809" t="s">
        <v>768</v>
      </c>
      <c r="S20809" t="s">
        <v>758</v>
      </c>
    </row>
    <row r="20810" spans="1:19" x14ac:dyDescent="0.3">
      <c r="A20810" t="s">
        <v>753</v>
      </c>
      <c r="B20810" t="s">
        <v>748</v>
      </c>
      <c r="C20810" t="s">
        <v>749</v>
      </c>
      <c r="D20810" t="s">
        <v>750</v>
      </c>
      <c r="E20810">
        <v>4</v>
      </c>
      <c r="F20810" t="s">
        <v>481</v>
      </c>
      <c r="G20810">
        <v>64420.53</v>
      </c>
      <c r="H20810">
        <v>2.92</v>
      </c>
      <c r="I20810">
        <v>64420.53</v>
      </c>
      <c r="J20810">
        <v>1.39</v>
      </c>
      <c r="K20810">
        <v>64420.53</v>
      </c>
      <c r="L20810">
        <v>13.28</v>
      </c>
      <c r="M20810" t="s">
        <v>751</v>
      </c>
      <c r="N20810">
        <v>0</v>
      </c>
      <c r="O20810">
        <v>257682.12</v>
      </c>
      <c r="P20810" t="s">
        <v>766</v>
      </c>
      <c r="Q20810" t="s">
        <v>766</v>
      </c>
      <c r="R20810" t="s">
        <v>766</v>
      </c>
      <c r="S20810" t="s">
        <v>758</v>
      </c>
    </row>
    <row r="20811" spans="1:19" x14ac:dyDescent="0.3">
      <c r="A20811" t="s">
        <v>747</v>
      </c>
      <c r="B20811" t="s">
        <v>748</v>
      </c>
      <c r="C20811" t="s">
        <v>749</v>
      </c>
      <c r="D20811" t="s">
        <v>750</v>
      </c>
      <c r="E20811">
        <v>6</v>
      </c>
      <c r="F20811" t="s">
        <v>91</v>
      </c>
      <c r="G20811">
        <v>658575.22</v>
      </c>
      <c r="H20811">
        <v>227.22</v>
      </c>
      <c r="I20811">
        <v>658575.22</v>
      </c>
      <c r="J20811">
        <v>45.98</v>
      </c>
      <c r="K20811">
        <v>658575.22</v>
      </c>
      <c r="L20811">
        <v>364.39</v>
      </c>
      <c r="M20811" t="s">
        <v>751</v>
      </c>
      <c r="N20811">
        <v>0</v>
      </c>
      <c r="O20811">
        <v>3951451.32</v>
      </c>
      <c r="P20811" t="s">
        <v>766</v>
      </c>
      <c r="Q20811" t="s">
        <v>766</v>
      </c>
      <c r="R20811" t="s">
        <v>766</v>
      </c>
      <c r="S20811" t="s">
        <v>758</v>
      </c>
    </row>
    <row r="20812" spans="1:19" x14ac:dyDescent="0.3">
      <c r="A20812" t="s">
        <v>753</v>
      </c>
      <c r="B20812" t="s">
        <v>748</v>
      </c>
      <c r="C20812" t="s">
        <v>754</v>
      </c>
      <c r="D20812" t="s">
        <v>750</v>
      </c>
      <c r="E20812">
        <v>1</v>
      </c>
      <c r="F20812" t="s">
        <v>485</v>
      </c>
      <c r="G20812">
        <v>-11802.58</v>
      </c>
      <c r="H20812" t="s">
        <v>751</v>
      </c>
      <c r="I20812">
        <v>-11802.58</v>
      </c>
      <c r="J20812" t="s">
        <v>751</v>
      </c>
      <c r="K20812">
        <v>-11802.58</v>
      </c>
      <c r="L20812" t="s">
        <v>751</v>
      </c>
      <c r="M20812" t="s">
        <v>751</v>
      </c>
      <c r="N20812">
        <v>0</v>
      </c>
      <c r="O20812" t="s">
        <v>751</v>
      </c>
      <c r="P20812" t="s">
        <v>751</v>
      </c>
      <c r="Q20812" t="s">
        <v>751</v>
      </c>
      <c r="R20812" t="s">
        <v>751</v>
      </c>
      <c r="S20812" t="s">
        <v>758</v>
      </c>
    </row>
    <row r="20813" spans="1:19" x14ac:dyDescent="0.3">
      <c r="A20813" t="s">
        <v>747</v>
      </c>
      <c r="B20813" t="s">
        <v>748</v>
      </c>
      <c r="C20813" t="s">
        <v>749</v>
      </c>
      <c r="D20813" t="s">
        <v>750</v>
      </c>
      <c r="E20813">
        <v>12</v>
      </c>
      <c r="F20813" t="s">
        <v>377</v>
      </c>
      <c r="G20813">
        <v>1885656.4</v>
      </c>
      <c r="H20813">
        <v>6.19</v>
      </c>
      <c r="I20813">
        <v>1885656.4</v>
      </c>
      <c r="J20813">
        <v>33.22</v>
      </c>
      <c r="K20813">
        <v>1885656.4</v>
      </c>
      <c r="L20813">
        <v>458.17</v>
      </c>
      <c r="M20813" t="s">
        <v>751</v>
      </c>
      <c r="N20813">
        <v>0</v>
      </c>
      <c r="O20813">
        <v>22627876.800000001</v>
      </c>
      <c r="P20813" t="s">
        <v>766</v>
      </c>
      <c r="Q20813" t="s">
        <v>766</v>
      </c>
      <c r="R20813" t="s">
        <v>768</v>
      </c>
      <c r="S20813" t="s">
        <v>758</v>
      </c>
    </row>
    <row r="20814" spans="1:19" x14ac:dyDescent="0.3">
      <c r="A20814" t="s">
        <v>747</v>
      </c>
      <c r="B20814" t="s">
        <v>748</v>
      </c>
      <c r="C20814" t="s">
        <v>749</v>
      </c>
      <c r="D20814" t="s">
        <v>750</v>
      </c>
      <c r="E20814">
        <v>-1</v>
      </c>
      <c r="F20814" t="s">
        <v>13</v>
      </c>
      <c r="G20814">
        <v>29314.94</v>
      </c>
      <c r="H20814">
        <v>1.43</v>
      </c>
      <c r="I20814">
        <v>29314.94</v>
      </c>
      <c r="J20814">
        <v>0.64</v>
      </c>
      <c r="K20814">
        <v>29314.94</v>
      </c>
      <c r="L20814">
        <v>7.99</v>
      </c>
      <c r="M20814" t="s">
        <v>751</v>
      </c>
      <c r="N20814">
        <v>0</v>
      </c>
      <c r="O20814" t="s">
        <v>751</v>
      </c>
      <c r="P20814" t="s">
        <v>766</v>
      </c>
      <c r="Q20814" t="s">
        <v>766</v>
      </c>
      <c r="R20814" t="s">
        <v>766</v>
      </c>
      <c r="S20814" t="s">
        <v>758</v>
      </c>
    </row>
    <row r="20815" spans="1:19" x14ac:dyDescent="0.3">
      <c r="A20815" t="s">
        <v>747</v>
      </c>
      <c r="B20815" t="s">
        <v>748</v>
      </c>
      <c r="C20815" t="s">
        <v>749</v>
      </c>
      <c r="D20815" t="s">
        <v>750</v>
      </c>
      <c r="E20815">
        <v>-1</v>
      </c>
      <c r="F20815" t="s">
        <v>128</v>
      </c>
      <c r="G20815">
        <v>214000.09</v>
      </c>
      <c r="H20815">
        <v>73.319999999999993</v>
      </c>
      <c r="I20815">
        <v>214000.09</v>
      </c>
      <c r="J20815">
        <v>34.83</v>
      </c>
      <c r="K20815">
        <v>214000.09</v>
      </c>
      <c r="L20815">
        <v>333.54</v>
      </c>
      <c r="M20815" t="s">
        <v>751</v>
      </c>
      <c r="N20815">
        <v>0</v>
      </c>
      <c r="O20815" t="s">
        <v>751</v>
      </c>
      <c r="P20815" t="s">
        <v>766</v>
      </c>
      <c r="Q20815" t="s">
        <v>766</v>
      </c>
      <c r="R20815" t="s">
        <v>766</v>
      </c>
      <c r="S20815" t="s">
        <v>758</v>
      </c>
    </row>
    <row r="20816" spans="1:19" x14ac:dyDescent="0.3">
      <c r="A20816" t="s">
        <v>747</v>
      </c>
      <c r="B20816" t="s">
        <v>748</v>
      </c>
      <c r="C20816" t="s">
        <v>749</v>
      </c>
      <c r="D20816" t="s">
        <v>750</v>
      </c>
      <c r="E20816">
        <v>4</v>
      </c>
      <c r="F20816" t="s">
        <v>538</v>
      </c>
      <c r="G20816">
        <v>140293.32999999999</v>
      </c>
      <c r="H20816">
        <v>12949.66</v>
      </c>
      <c r="I20816">
        <v>140293.32999999999</v>
      </c>
      <c r="J20816">
        <v>6.88</v>
      </c>
      <c r="K20816">
        <v>140293.32999999999</v>
      </c>
      <c r="L20816">
        <v>65.86</v>
      </c>
      <c r="M20816" t="s">
        <v>751</v>
      </c>
      <c r="N20816">
        <v>0</v>
      </c>
      <c r="O20816">
        <v>561173.31999999995</v>
      </c>
      <c r="P20816" t="s">
        <v>766</v>
      </c>
      <c r="Q20816" t="s">
        <v>768</v>
      </c>
      <c r="R20816" t="s">
        <v>768</v>
      </c>
      <c r="S20816" t="s">
        <v>758</v>
      </c>
    </row>
    <row r="20817" spans="1:19" x14ac:dyDescent="0.3">
      <c r="A20817" t="s">
        <v>747</v>
      </c>
      <c r="B20817" t="s">
        <v>748</v>
      </c>
      <c r="C20817" t="s">
        <v>749</v>
      </c>
      <c r="D20817" t="s">
        <v>750</v>
      </c>
      <c r="E20817">
        <v>4</v>
      </c>
      <c r="F20817" t="s">
        <v>416</v>
      </c>
      <c r="G20817">
        <v>783255.32</v>
      </c>
      <c r="H20817">
        <v>82.24</v>
      </c>
      <c r="I20817">
        <v>783255.32</v>
      </c>
      <c r="J20817">
        <v>36.950000000000003</v>
      </c>
      <c r="K20817">
        <v>783255.32</v>
      </c>
      <c r="L20817">
        <v>460.66</v>
      </c>
      <c r="M20817" t="s">
        <v>751</v>
      </c>
      <c r="N20817">
        <v>0</v>
      </c>
      <c r="O20817">
        <v>3133021.28</v>
      </c>
      <c r="P20817" t="s">
        <v>766</v>
      </c>
      <c r="Q20817" t="s">
        <v>766</v>
      </c>
      <c r="R20817" t="s">
        <v>766</v>
      </c>
      <c r="S20817" t="s">
        <v>758</v>
      </c>
    </row>
    <row r="20818" spans="1:19" x14ac:dyDescent="0.3">
      <c r="A20818" t="s">
        <v>747</v>
      </c>
      <c r="B20818" t="s">
        <v>748</v>
      </c>
      <c r="C20818" t="s">
        <v>749</v>
      </c>
      <c r="D20818" t="s">
        <v>750</v>
      </c>
      <c r="E20818">
        <v>0</v>
      </c>
      <c r="F20818" t="s">
        <v>347</v>
      </c>
      <c r="G20818">
        <v>45559.839999999997</v>
      </c>
      <c r="H20818">
        <v>17084.419999999998</v>
      </c>
      <c r="I20818">
        <v>45559.839999999997</v>
      </c>
      <c r="J20818">
        <v>0.6</v>
      </c>
      <c r="K20818">
        <v>45559.839999999997</v>
      </c>
      <c r="L20818">
        <v>33.06</v>
      </c>
      <c r="M20818" t="s">
        <v>751</v>
      </c>
      <c r="N20818">
        <v>0</v>
      </c>
      <c r="O20818" t="s">
        <v>751</v>
      </c>
      <c r="P20818" t="s">
        <v>766</v>
      </c>
      <c r="Q20818" t="s">
        <v>768</v>
      </c>
      <c r="R20818" t="s">
        <v>768</v>
      </c>
      <c r="S20818" t="s">
        <v>758</v>
      </c>
    </row>
    <row r="20819" spans="1:19" x14ac:dyDescent="0.3">
      <c r="A20819" t="s">
        <v>753</v>
      </c>
      <c r="B20819" t="s">
        <v>748</v>
      </c>
      <c r="C20819" t="s">
        <v>749</v>
      </c>
      <c r="D20819" t="s">
        <v>750</v>
      </c>
      <c r="E20819">
        <v>2</v>
      </c>
      <c r="F20819" t="s">
        <v>26</v>
      </c>
      <c r="G20819">
        <v>1198329.2</v>
      </c>
      <c r="H20819">
        <v>34.33</v>
      </c>
      <c r="I20819">
        <v>1198329.2</v>
      </c>
      <c r="J20819">
        <v>23.34</v>
      </c>
      <c r="K20819">
        <v>1198329.2</v>
      </c>
      <c r="L20819">
        <v>418.36</v>
      </c>
      <c r="M20819" t="s">
        <v>751</v>
      </c>
      <c r="N20819">
        <v>0</v>
      </c>
      <c r="O20819">
        <v>2396658.4</v>
      </c>
      <c r="P20819" t="s">
        <v>766</v>
      </c>
      <c r="Q20819" t="s">
        <v>766</v>
      </c>
      <c r="R20819" t="s">
        <v>766</v>
      </c>
      <c r="S20819" t="s">
        <v>758</v>
      </c>
    </row>
    <row r="20820" spans="1:19" x14ac:dyDescent="0.3">
      <c r="A20820" t="s">
        <v>747</v>
      </c>
      <c r="B20820" t="s">
        <v>748</v>
      </c>
      <c r="C20820" t="s">
        <v>749</v>
      </c>
      <c r="D20820" t="s">
        <v>750</v>
      </c>
      <c r="E20820">
        <v>1</v>
      </c>
      <c r="F20820" t="s">
        <v>73</v>
      </c>
      <c r="G20820">
        <v>219575.53</v>
      </c>
      <c r="H20820">
        <v>17.7</v>
      </c>
      <c r="I20820">
        <v>219575.53</v>
      </c>
      <c r="J20820">
        <v>6.44</v>
      </c>
      <c r="K20820">
        <v>219575.53</v>
      </c>
      <c r="L20820">
        <v>61.87</v>
      </c>
      <c r="M20820" t="s">
        <v>751</v>
      </c>
      <c r="N20820">
        <v>0</v>
      </c>
      <c r="O20820">
        <v>219575.53</v>
      </c>
      <c r="P20820" t="s">
        <v>766</v>
      </c>
      <c r="Q20820" t="s">
        <v>766</v>
      </c>
      <c r="R20820" t="s">
        <v>766</v>
      </c>
      <c r="S20820" t="s">
        <v>758</v>
      </c>
    </row>
    <row r="20821" spans="1:19" x14ac:dyDescent="0.3">
      <c r="A20821" t="s">
        <v>753</v>
      </c>
      <c r="B20821" t="s">
        <v>748</v>
      </c>
      <c r="C20821" t="s">
        <v>749</v>
      </c>
      <c r="D20821" t="s">
        <v>750</v>
      </c>
      <c r="E20821">
        <v>0</v>
      </c>
      <c r="F20821" t="s">
        <v>27</v>
      </c>
      <c r="G20821">
        <v>107788.35</v>
      </c>
      <c r="H20821">
        <v>10.82</v>
      </c>
      <c r="I20821">
        <v>107788.35</v>
      </c>
      <c r="J20821">
        <v>2.56</v>
      </c>
      <c r="K20821">
        <v>107788.35</v>
      </c>
      <c r="L20821">
        <v>35.200000000000003</v>
      </c>
      <c r="M20821" t="s">
        <v>751</v>
      </c>
      <c r="N20821">
        <v>0</v>
      </c>
      <c r="O20821" t="s">
        <v>751</v>
      </c>
      <c r="P20821" t="s">
        <v>766</v>
      </c>
      <c r="Q20821" t="s">
        <v>766</v>
      </c>
      <c r="R20821" t="s">
        <v>766</v>
      </c>
      <c r="S20821" t="s">
        <v>758</v>
      </c>
    </row>
    <row r="20822" spans="1:19" x14ac:dyDescent="0.3">
      <c r="A20822" t="s">
        <v>753</v>
      </c>
      <c r="B20822" t="s">
        <v>748</v>
      </c>
      <c r="C20822" t="s">
        <v>749</v>
      </c>
      <c r="D20822" t="s">
        <v>750</v>
      </c>
      <c r="E20822">
        <v>1</v>
      </c>
      <c r="F20822" t="s">
        <v>101</v>
      </c>
      <c r="G20822">
        <v>12286.43</v>
      </c>
      <c r="H20822" t="s">
        <v>751</v>
      </c>
      <c r="I20822">
        <v>12286.43</v>
      </c>
      <c r="J20822" t="s">
        <v>751</v>
      </c>
      <c r="K20822">
        <v>12286.43</v>
      </c>
      <c r="L20822">
        <v>1.77</v>
      </c>
      <c r="M20822" t="s">
        <v>751</v>
      </c>
      <c r="N20822">
        <v>0</v>
      </c>
      <c r="O20822">
        <v>12286.43</v>
      </c>
      <c r="P20822" t="s">
        <v>766</v>
      </c>
      <c r="Q20822" t="s">
        <v>766</v>
      </c>
      <c r="R20822" t="s">
        <v>768</v>
      </c>
      <c r="S20822" t="s">
        <v>758</v>
      </c>
    </row>
    <row r="20823" spans="1:19" x14ac:dyDescent="0.3">
      <c r="A20823" t="s">
        <v>747</v>
      </c>
      <c r="B20823" t="s">
        <v>748</v>
      </c>
      <c r="C20823" t="s">
        <v>754</v>
      </c>
      <c r="D20823" t="s">
        <v>750</v>
      </c>
      <c r="E20823">
        <v>2</v>
      </c>
      <c r="F20823" t="s">
        <v>64</v>
      </c>
      <c r="G20823">
        <v>-527.17999999999995</v>
      </c>
      <c r="H20823" t="s">
        <v>751</v>
      </c>
      <c r="I20823">
        <v>-527.17999999999995</v>
      </c>
      <c r="J20823" t="s">
        <v>751</v>
      </c>
      <c r="K20823">
        <v>-527.17999999999995</v>
      </c>
      <c r="L20823" t="s">
        <v>751</v>
      </c>
      <c r="M20823" t="s">
        <v>751</v>
      </c>
      <c r="N20823">
        <v>0</v>
      </c>
      <c r="O20823" t="s">
        <v>751</v>
      </c>
      <c r="P20823" t="s">
        <v>751</v>
      </c>
      <c r="Q20823" t="s">
        <v>751</v>
      </c>
      <c r="R20823" t="s">
        <v>751</v>
      </c>
      <c r="S20823" t="s">
        <v>758</v>
      </c>
    </row>
    <row r="20824" spans="1:19" x14ac:dyDescent="0.3">
      <c r="A20824" t="s">
        <v>752</v>
      </c>
      <c r="B20824" t="s">
        <v>748</v>
      </c>
      <c r="C20824" t="s">
        <v>749</v>
      </c>
      <c r="D20824" t="s">
        <v>750</v>
      </c>
      <c r="E20824">
        <v>-1</v>
      </c>
      <c r="F20824" t="s">
        <v>383</v>
      </c>
      <c r="G20824">
        <v>4059.98</v>
      </c>
      <c r="H20824">
        <v>0.17</v>
      </c>
      <c r="I20824">
        <v>4059.98</v>
      </c>
      <c r="J20824">
        <v>0.09</v>
      </c>
      <c r="K20824">
        <v>4059.98</v>
      </c>
      <c r="L20824">
        <v>1.48</v>
      </c>
      <c r="M20824" t="s">
        <v>751</v>
      </c>
      <c r="N20824">
        <v>0</v>
      </c>
      <c r="O20824" t="s">
        <v>751</v>
      </c>
      <c r="P20824" t="s">
        <v>766</v>
      </c>
      <c r="Q20824" t="s">
        <v>766</v>
      </c>
      <c r="R20824" t="s">
        <v>766</v>
      </c>
      <c r="S20824" t="s">
        <v>758</v>
      </c>
    </row>
    <row r="20825" spans="1:19" x14ac:dyDescent="0.3">
      <c r="A20825" t="s">
        <v>753</v>
      </c>
      <c r="B20825" t="s">
        <v>748</v>
      </c>
      <c r="C20825" t="s">
        <v>754</v>
      </c>
      <c r="D20825" t="s">
        <v>750</v>
      </c>
      <c r="E20825">
        <v>8</v>
      </c>
      <c r="F20825" t="s">
        <v>424</v>
      </c>
      <c r="G20825">
        <v>-12864.01</v>
      </c>
      <c r="H20825" t="s">
        <v>751</v>
      </c>
      <c r="I20825">
        <v>-12864.01</v>
      </c>
      <c r="J20825" t="s">
        <v>751</v>
      </c>
      <c r="K20825">
        <v>-12864.01</v>
      </c>
      <c r="L20825" t="s">
        <v>751</v>
      </c>
      <c r="M20825" t="s">
        <v>751</v>
      </c>
      <c r="N20825">
        <v>0</v>
      </c>
      <c r="O20825" t="s">
        <v>751</v>
      </c>
      <c r="P20825" t="s">
        <v>751</v>
      </c>
      <c r="Q20825" t="s">
        <v>751</v>
      </c>
      <c r="R20825" t="s">
        <v>751</v>
      </c>
      <c r="S20825" t="s">
        <v>758</v>
      </c>
    </row>
    <row r="20826" spans="1:19" x14ac:dyDescent="0.3">
      <c r="A20826" t="s">
        <v>747</v>
      </c>
      <c r="B20826" t="s">
        <v>748</v>
      </c>
      <c r="C20826" t="s">
        <v>749</v>
      </c>
      <c r="D20826" t="s">
        <v>750</v>
      </c>
      <c r="E20826">
        <v>2</v>
      </c>
      <c r="F20826" t="s">
        <v>80</v>
      </c>
      <c r="G20826">
        <v>8425.25</v>
      </c>
      <c r="H20826">
        <v>1.78</v>
      </c>
      <c r="I20826">
        <v>8425.25</v>
      </c>
      <c r="J20826">
        <v>283.97000000000003</v>
      </c>
      <c r="K20826">
        <v>8425.25</v>
      </c>
      <c r="L20826">
        <v>9.9700000000000006</v>
      </c>
      <c r="M20826" t="s">
        <v>751</v>
      </c>
      <c r="N20826">
        <v>0</v>
      </c>
      <c r="O20826">
        <v>16850.5</v>
      </c>
      <c r="P20826" t="s">
        <v>768</v>
      </c>
      <c r="Q20826" t="s">
        <v>766</v>
      </c>
      <c r="R20826" t="s">
        <v>768</v>
      </c>
      <c r="S20826" t="s">
        <v>758</v>
      </c>
    </row>
    <row r="20827" spans="1:19" x14ac:dyDescent="0.3">
      <c r="A20827" t="s">
        <v>752</v>
      </c>
      <c r="B20827" t="s">
        <v>748</v>
      </c>
      <c r="C20827" t="s">
        <v>754</v>
      </c>
      <c r="D20827" t="s">
        <v>750</v>
      </c>
      <c r="E20827">
        <v>0</v>
      </c>
      <c r="F20827" t="s">
        <v>263</v>
      </c>
      <c r="G20827">
        <v>-1257.4100000000001</v>
      </c>
      <c r="H20827" t="s">
        <v>751</v>
      </c>
      <c r="I20827">
        <v>-1257.4100000000001</v>
      </c>
      <c r="J20827" t="s">
        <v>751</v>
      </c>
      <c r="K20827">
        <v>-1257.4100000000001</v>
      </c>
      <c r="L20827" t="s">
        <v>751</v>
      </c>
      <c r="M20827" t="s">
        <v>751</v>
      </c>
      <c r="N20827">
        <v>0</v>
      </c>
      <c r="O20827" t="s">
        <v>751</v>
      </c>
      <c r="P20827" t="s">
        <v>751</v>
      </c>
      <c r="Q20827" t="s">
        <v>751</v>
      </c>
      <c r="R20827" t="s">
        <v>751</v>
      </c>
      <c r="S20827" t="s">
        <v>758</v>
      </c>
    </row>
    <row r="20828" spans="1:19" x14ac:dyDescent="0.3">
      <c r="A20828" t="s">
        <v>753</v>
      </c>
      <c r="B20828" t="s">
        <v>748</v>
      </c>
      <c r="C20828" t="s">
        <v>749</v>
      </c>
      <c r="D20828" t="s">
        <v>750</v>
      </c>
      <c r="E20828">
        <v>-1</v>
      </c>
      <c r="F20828" t="s">
        <v>329</v>
      </c>
      <c r="G20828">
        <v>708970.39</v>
      </c>
      <c r="H20828">
        <v>1175.8800000000001</v>
      </c>
      <c r="I20828">
        <v>708970.39</v>
      </c>
      <c r="J20828">
        <v>90.08</v>
      </c>
      <c r="K20828">
        <v>708970.39</v>
      </c>
      <c r="L20828">
        <v>475.12</v>
      </c>
      <c r="M20828" t="s">
        <v>751</v>
      </c>
      <c r="N20828">
        <v>0</v>
      </c>
      <c r="O20828" t="s">
        <v>751</v>
      </c>
      <c r="P20828" t="s">
        <v>766</v>
      </c>
      <c r="Q20828" t="s">
        <v>766</v>
      </c>
      <c r="R20828" t="s">
        <v>766</v>
      </c>
      <c r="S20828" t="s">
        <v>758</v>
      </c>
    </row>
    <row r="20829" spans="1:19" x14ac:dyDescent="0.3">
      <c r="A20829" t="s">
        <v>753</v>
      </c>
      <c r="B20829" t="s">
        <v>748</v>
      </c>
      <c r="C20829" t="s">
        <v>754</v>
      </c>
      <c r="D20829" t="s">
        <v>750</v>
      </c>
      <c r="E20829">
        <v>0</v>
      </c>
      <c r="F20829" t="s">
        <v>335</v>
      </c>
      <c r="G20829">
        <v>-1651.96</v>
      </c>
      <c r="H20829" t="s">
        <v>751</v>
      </c>
      <c r="I20829">
        <v>-1651.96</v>
      </c>
      <c r="J20829" t="s">
        <v>751</v>
      </c>
      <c r="K20829">
        <v>-1651.96</v>
      </c>
      <c r="L20829" t="s">
        <v>751</v>
      </c>
      <c r="M20829" t="s">
        <v>751</v>
      </c>
      <c r="N20829">
        <v>0</v>
      </c>
      <c r="O20829" t="s">
        <v>751</v>
      </c>
      <c r="P20829" t="s">
        <v>751</v>
      </c>
      <c r="Q20829" t="s">
        <v>751</v>
      </c>
      <c r="R20829" t="s">
        <v>751</v>
      </c>
      <c r="S20829" t="s">
        <v>758</v>
      </c>
    </row>
    <row r="20830" spans="1:19" x14ac:dyDescent="0.3">
      <c r="A20830" t="s">
        <v>747</v>
      </c>
      <c r="B20830" t="s">
        <v>748</v>
      </c>
      <c r="C20830" t="s">
        <v>754</v>
      </c>
      <c r="D20830" t="s">
        <v>750</v>
      </c>
      <c r="E20830">
        <v>0</v>
      </c>
      <c r="F20830" t="s">
        <v>438</v>
      </c>
      <c r="G20830">
        <v>-23595.45</v>
      </c>
      <c r="H20830" t="s">
        <v>751</v>
      </c>
      <c r="I20830">
        <v>-23595.45</v>
      </c>
      <c r="J20830" t="s">
        <v>751</v>
      </c>
      <c r="K20830">
        <v>-23595.45</v>
      </c>
      <c r="L20830" t="s">
        <v>751</v>
      </c>
      <c r="M20830" t="s">
        <v>751</v>
      </c>
      <c r="N20830">
        <v>0</v>
      </c>
      <c r="O20830" t="s">
        <v>751</v>
      </c>
      <c r="P20830" t="s">
        <v>751</v>
      </c>
      <c r="Q20830" t="s">
        <v>751</v>
      </c>
      <c r="R20830" t="s">
        <v>751</v>
      </c>
      <c r="S20830" t="s">
        <v>758</v>
      </c>
    </row>
    <row r="20831" spans="1:19" x14ac:dyDescent="0.3">
      <c r="A20831" t="s">
        <v>747</v>
      </c>
      <c r="B20831" t="s">
        <v>748</v>
      </c>
      <c r="C20831" t="s">
        <v>754</v>
      </c>
      <c r="D20831" t="s">
        <v>750</v>
      </c>
      <c r="E20831">
        <v>0</v>
      </c>
      <c r="F20831" t="s">
        <v>44</v>
      </c>
      <c r="G20831">
        <v>-536.05999999999995</v>
      </c>
      <c r="H20831" t="s">
        <v>751</v>
      </c>
      <c r="I20831">
        <v>-536.05999999999995</v>
      </c>
      <c r="J20831" t="s">
        <v>751</v>
      </c>
      <c r="K20831">
        <v>-536.05999999999995</v>
      </c>
      <c r="L20831" t="s">
        <v>751</v>
      </c>
      <c r="M20831">
        <v>0</v>
      </c>
      <c r="N20831">
        <v>-23.59</v>
      </c>
      <c r="O20831" t="s">
        <v>751</v>
      </c>
      <c r="P20831" t="s">
        <v>751</v>
      </c>
      <c r="Q20831" t="s">
        <v>751</v>
      </c>
      <c r="R20831" t="s">
        <v>751</v>
      </c>
      <c r="S20831" t="s">
        <v>758</v>
      </c>
    </row>
    <row r="20832" spans="1:19" x14ac:dyDescent="0.3">
      <c r="A20832" t="s">
        <v>753</v>
      </c>
      <c r="B20832" t="s">
        <v>748</v>
      </c>
      <c r="C20832" t="s">
        <v>754</v>
      </c>
      <c r="D20832" t="s">
        <v>750</v>
      </c>
      <c r="E20832">
        <v>3</v>
      </c>
      <c r="F20832" t="s">
        <v>86</v>
      </c>
      <c r="G20832">
        <v>-59630.63</v>
      </c>
      <c r="H20832" t="s">
        <v>751</v>
      </c>
      <c r="I20832">
        <v>-59630.63</v>
      </c>
      <c r="J20832" t="s">
        <v>751</v>
      </c>
      <c r="K20832">
        <v>-59630.63</v>
      </c>
      <c r="L20832" t="s">
        <v>751</v>
      </c>
      <c r="M20832" t="s">
        <v>751</v>
      </c>
      <c r="N20832">
        <v>0</v>
      </c>
      <c r="O20832" t="s">
        <v>751</v>
      </c>
      <c r="P20832" t="s">
        <v>751</v>
      </c>
      <c r="Q20832" t="s">
        <v>751</v>
      </c>
      <c r="R20832" t="s">
        <v>751</v>
      </c>
      <c r="S20832" t="s">
        <v>758</v>
      </c>
    </row>
    <row r="20833" spans="1:19" x14ac:dyDescent="0.3">
      <c r="A20833" t="s">
        <v>747</v>
      </c>
      <c r="B20833" t="s">
        <v>748</v>
      </c>
      <c r="C20833" t="s">
        <v>749</v>
      </c>
      <c r="D20833" t="s">
        <v>750</v>
      </c>
      <c r="E20833">
        <v>-1</v>
      </c>
      <c r="F20833" t="s">
        <v>328</v>
      </c>
      <c r="G20833">
        <v>758561.66</v>
      </c>
      <c r="H20833">
        <v>53.33</v>
      </c>
      <c r="I20833">
        <v>758561.66</v>
      </c>
      <c r="J20833">
        <v>25.33</v>
      </c>
      <c r="K20833">
        <v>758561.66</v>
      </c>
      <c r="L20833">
        <v>242.59</v>
      </c>
      <c r="M20833" t="s">
        <v>751</v>
      </c>
      <c r="N20833">
        <v>0</v>
      </c>
      <c r="O20833" t="s">
        <v>751</v>
      </c>
      <c r="P20833" t="s">
        <v>766</v>
      </c>
      <c r="Q20833" t="s">
        <v>766</v>
      </c>
      <c r="R20833" t="s">
        <v>766</v>
      </c>
      <c r="S20833" t="s">
        <v>758</v>
      </c>
    </row>
    <row r="20834" spans="1:19" x14ac:dyDescent="0.3">
      <c r="A20834" t="s">
        <v>753</v>
      </c>
      <c r="B20834" t="s">
        <v>748</v>
      </c>
      <c r="C20834" t="s">
        <v>749</v>
      </c>
      <c r="D20834" t="s">
        <v>750</v>
      </c>
      <c r="E20834">
        <v>-1</v>
      </c>
      <c r="F20834" t="s">
        <v>494</v>
      </c>
      <c r="G20834">
        <v>136937.43</v>
      </c>
      <c r="H20834">
        <v>17.309999999999999</v>
      </c>
      <c r="I20834">
        <v>136937.43</v>
      </c>
      <c r="J20834">
        <v>7.78</v>
      </c>
      <c r="K20834">
        <v>136937.43</v>
      </c>
      <c r="L20834">
        <v>96.94</v>
      </c>
      <c r="M20834" t="s">
        <v>751</v>
      </c>
      <c r="N20834">
        <v>0</v>
      </c>
      <c r="O20834" t="s">
        <v>751</v>
      </c>
      <c r="P20834" t="s">
        <v>766</v>
      </c>
      <c r="Q20834" t="s">
        <v>766</v>
      </c>
      <c r="R20834" t="s">
        <v>766</v>
      </c>
      <c r="S20834" t="s">
        <v>758</v>
      </c>
    </row>
    <row r="20835" spans="1:19" x14ac:dyDescent="0.3">
      <c r="A20835" t="s">
        <v>753</v>
      </c>
      <c r="B20835" t="s">
        <v>748</v>
      </c>
      <c r="C20835" t="s">
        <v>749</v>
      </c>
      <c r="D20835" t="s">
        <v>750</v>
      </c>
      <c r="E20835">
        <v>-1</v>
      </c>
      <c r="F20835" t="s">
        <v>461</v>
      </c>
      <c r="G20835">
        <v>209575.75</v>
      </c>
      <c r="H20835">
        <v>18.52</v>
      </c>
      <c r="I20835">
        <v>209575.75</v>
      </c>
      <c r="J20835">
        <v>8.8000000000000007</v>
      </c>
      <c r="K20835">
        <v>209575.75</v>
      </c>
      <c r="L20835">
        <v>84.26</v>
      </c>
      <c r="M20835" t="s">
        <v>751</v>
      </c>
      <c r="N20835">
        <v>0</v>
      </c>
      <c r="O20835" t="s">
        <v>751</v>
      </c>
      <c r="P20835" t="s">
        <v>766</v>
      </c>
      <c r="Q20835" t="s">
        <v>766</v>
      </c>
      <c r="R20835" t="s">
        <v>766</v>
      </c>
      <c r="S20835" t="s">
        <v>758</v>
      </c>
    </row>
    <row r="20836" spans="1:19" x14ac:dyDescent="0.3">
      <c r="A20836" t="s">
        <v>747</v>
      </c>
      <c r="B20836" t="s">
        <v>748</v>
      </c>
      <c r="C20836" t="s">
        <v>749</v>
      </c>
      <c r="D20836" t="s">
        <v>750</v>
      </c>
      <c r="E20836">
        <v>-1</v>
      </c>
      <c r="F20836" t="s">
        <v>265</v>
      </c>
      <c r="G20836">
        <v>-1.23</v>
      </c>
      <c r="H20836" t="s">
        <v>751</v>
      </c>
      <c r="I20836">
        <v>-1.23</v>
      </c>
      <c r="J20836" t="s">
        <v>751</v>
      </c>
      <c r="K20836">
        <v>-1.23</v>
      </c>
      <c r="L20836" t="s">
        <v>751</v>
      </c>
      <c r="M20836" t="s">
        <v>751</v>
      </c>
      <c r="N20836">
        <v>0</v>
      </c>
      <c r="O20836" t="s">
        <v>751</v>
      </c>
      <c r="P20836" t="s">
        <v>768</v>
      </c>
      <c r="Q20836" t="s">
        <v>768</v>
      </c>
      <c r="R20836" t="s">
        <v>768</v>
      </c>
      <c r="S20836" t="s">
        <v>758</v>
      </c>
    </row>
    <row r="20837" spans="1:19" x14ac:dyDescent="0.3">
      <c r="A20837" t="s">
        <v>752</v>
      </c>
      <c r="B20837" t="s">
        <v>748</v>
      </c>
      <c r="C20837" t="s">
        <v>754</v>
      </c>
      <c r="D20837" t="s">
        <v>750</v>
      </c>
      <c r="E20837">
        <v>10</v>
      </c>
      <c r="F20837" t="s">
        <v>262</v>
      </c>
      <c r="G20837">
        <v>-4179.37</v>
      </c>
      <c r="H20837" t="s">
        <v>751</v>
      </c>
      <c r="I20837">
        <v>-4179.37</v>
      </c>
      <c r="J20837" t="s">
        <v>751</v>
      </c>
      <c r="K20837">
        <v>-4179.37</v>
      </c>
      <c r="L20837" t="s">
        <v>751</v>
      </c>
      <c r="M20837" t="s">
        <v>751</v>
      </c>
      <c r="N20837">
        <v>0</v>
      </c>
      <c r="O20837" t="s">
        <v>751</v>
      </c>
      <c r="P20837" t="s">
        <v>751</v>
      </c>
      <c r="Q20837" t="s">
        <v>751</v>
      </c>
      <c r="R20837" t="s">
        <v>751</v>
      </c>
      <c r="S20837" t="s">
        <v>758</v>
      </c>
    </row>
    <row r="20838" spans="1:19" x14ac:dyDescent="0.3">
      <c r="A20838" t="s">
        <v>747</v>
      </c>
      <c r="B20838" t="s">
        <v>748</v>
      </c>
      <c r="C20838" t="s">
        <v>749</v>
      </c>
      <c r="D20838" t="s">
        <v>750</v>
      </c>
      <c r="E20838">
        <v>2</v>
      </c>
      <c r="F20838" t="s">
        <v>86</v>
      </c>
      <c r="G20838">
        <v>274198.83</v>
      </c>
      <c r="H20838">
        <v>18009.89</v>
      </c>
      <c r="I20838">
        <v>274198.83</v>
      </c>
      <c r="J20838" t="s">
        <v>751</v>
      </c>
      <c r="K20838">
        <v>274198.83</v>
      </c>
      <c r="L20838" t="s">
        <v>751</v>
      </c>
      <c r="M20838" t="s">
        <v>751</v>
      </c>
      <c r="N20838">
        <v>0</v>
      </c>
      <c r="O20838">
        <v>548397.66</v>
      </c>
      <c r="P20838" t="s">
        <v>766</v>
      </c>
      <c r="Q20838" t="s">
        <v>768</v>
      </c>
      <c r="R20838" t="s">
        <v>768</v>
      </c>
      <c r="S20838" t="s">
        <v>758</v>
      </c>
    </row>
    <row r="20839" spans="1:19" x14ac:dyDescent="0.3">
      <c r="A20839" t="s">
        <v>747</v>
      </c>
      <c r="B20839" t="s">
        <v>748</v>
      </c>
      <c r="C20839" t="s">
        <v>754</v>
      </c>
      <c r="D20839" t="s">
        <v>750</v>
      </c>
      <c r="E20839">
        <v>1</v>
      </c>
      <c r="F20839" t="s">
        <v>64</v>
      </c>
      <c r="G20839">
        <v>-881.96</v>
      </c>
      <c r="H20839" t="s">
        <v>751</v>
      </c>
      <c r="I20839">
        <v>-881.96</v>
      </c>
      <c r="J20839" t="s">
        <v>751</v>
      </c>
      <c r="K20839">
        <v>-881.96</v>
      </c>
      <c r="L20839" t="s">
        <v>751</v>
      </c>
      <c r="M20839" t="s">
        <v>751</v>
      </c>
      <c r="N20839">
        <v>0</v>
      </c>
      <c r="O20839" t="s">
        <v>751</v>
      </c>
      <c r="P20839" t="s">
        <v>751</v>
      </c>
      <c r="Q20839" t="s">
        <v>751</v>
      </c>
      <c r="R20839" t="s">
        <v>751</v>
      </c>
      <c r="S20839" t="s">
        <v>758</v>
      </c>
    </row>
    <row r="20840" spans="1:19" x14ac:dyDescent="0.3">
      <c r="A20840" t="s">
        <v>747</v>
      </c>
      <c r="B20840" t="s">
        <v>748</v>
      </c>
      <c r="C20840" t="s">
        <v>749</v>
      </c>
      <c r="D20840" t="s">
        <v>750</v>
      </c>
      <c r="E20840">
        <v>2</v>
      </c>
      <c r="F20840" t="s">
        <v>479</v>
      </c>
      <c r="G20840">
        <v>7791.82</v>
      </c>
      <c r="H20840">
        <v>877.74</v>
      </c>
      <c r="I20840">
        <v>7791.82</v>
      </c>
      <c r="J20840">
        <v>0.27</v>
      </c>
      <c r="K20840">
        <v>7791.82</v>
      </c>
      <c r="L20840">
        <v>2.62</v>
      </c>
      <c r="M20840" t="s">
        <v>751</v>
      </c>
      <c r="N20840">
        <v>0</v>
      </c>
      <c r="O20840">
        <v>15583.64</v>
      </c>
      <c r="P20840" t="s">
        <v>766</v>
      </c>
      <c r="Q20840" t="s">
        <v>768</v>
      </c>
      <c r="R20840" t="s">
        <v>768</v>
      </c>
      <c r="S20840" t="s">
        <v>758</v>
      </c>
    </row>
    <row r="20841" spans="1:19" x14ac:dyDescent="0.3">
      <c r="A20841" t="s">
        <v>747</v>
      </c>
      <c r="B20841" t="s">
        <v>748</v>
      </c>
      <c r="C20841" t="s">
        <v>754</v>
      </c>
      <c r="D20841" t="s">
        <v>750</v>
      </c>
      <c r="E20841">
        <v>12</v>
      </c>
      <c r="F20841" t="s">
        <v>430</v>
      </c>
      <c r="G20841">
        <v>-242.28</v>
      </c>
      <c r="H20841" t="s">
        <v>751</v>
      </c>
      <c r="I20841">
        <v>-242.28</v>
      </c>
      <c r="J20841" t="s">
        <v>751</v>
      </c>
      <c r="K20841">
        <v>-242.28</v>
      </c>
      <c r="L20841" t="s">
        <v>751</v>
      </c>
      <c r="M20841" t="s">
        <v>751</v>
      </c>
      <c r="N20841">
        <v>0</v>
      </c>
      <c r="O20841" t="s">
        <v>751</v>
      </c>
      <c r="P20841" t="s">
        <v>751</v>
      </c>
      <c r="Q20841" t="s">
        <v>751</v>
      </c>
      <c r="R20841" t="s">
        <v>751</v>
      </c>
      <c r="S20841" t="s">
        <v>758</v>
      </c>
    </row>
    <row r="20842" spans="1:19" x14ac:dyDescent="0.3">
      <c r="A20842" t="s">
        <v>753</v>
      </c>
      <c r="B20842" t="s">
        <v>748</v>
      </c>
      <c r="C20842" t="s">
        <v>754</v>
      </c>
      <c r="D20842" t="s">
        <v>750</v>
      </c>
      <c r="E20842">
        <v>2</v>
      </c>
      <c r="F20842" t="s">
        <v>485</v>
      </c>
      <c r="G20842">
        <v>-31161.24</v>
      </c>
      <c r="H20842" t="s">
        <v>751</v>
      </c>
      <c r="I20842">
        <v>-31161.24</v>
      </c>
      <c r="J20842" t="s">
        <v>751</v>
      </c>
      <c r="K20842">
        <v>-31161.24</v>
      </c>
      <c r="L20842" t="s">
        <v>751</v>
      </c>
      <c r="M20842" t="s">
        <v>751</v>
      </c>
      <c r="N20842">
        <v>0</v>
      </c>
      <c r="O20842" t="s">
        <v>751</v>
      </c>
      <c r="P20842" t="s">
        <v>751</v>
      </c>
      <c r="Q20842" t="s">
        <v>751</v>
      </c>
      <c r="R20842" t="s">
        <v>751</v>
      </c>
      <c r="S20842" t="s">
        <v>758</v>
      </c>
    </row>
    <row r="20843" spans="1:19" x14ac:dyDescent="0.3">
      <c r="A20843" t="s">
        <v>747</v>
      </c>
      <c r="B20843" t="s">
        <v>748</v>
      </c>
      <c r="C20843" t="s">
        <v>754</v>
      </c>
      <c r="D20843" t="s">
        <v>750</v>
      </c>
      <c r="E20843">
        <v>-1</v>
      </c>
      <c r="F20843" t="s">
        <v>185</v>
      </c>
      <c r="G20843">
        <v>-2034.47</v>
      </c>
      <c r="H20843" t="s">
        <v>751</v>
      </c>
      <c r="I20843">
        <v>-2034.47</v>
      </c>
      <c r="J20843" t="s">
        <v>751</v>
      </c>
      <c r="K20843">
        <v>-2034.47</v>
      </c>
      <c r="L20843" t="s">
        <v>751</v>
      </c>
      <c r="M20843" t="s">
        <v>751</v>
      </c>
      <c r="N20843">
        <v>0</v>
      </c>
      <c r="O20843" t="s">
        <v>751</v>
      </c>
      <c r="P20843" t="s">
        <v>751</v>
      </c>
      <c r="Q20843" t="s">
        <v>751</v>
      </c>
      <c r="R20843" t="s">
        <v>751</v>
      </c>
      <c r="S20843" t="s">
        <v>758</v>
      </c>
    </row>
    <row r="20844" spans="1:19" x14ac:dyDescent="0.3">
      <c r="A20844" t="s">
        <v>747</v>
      </c>
      <c r="B20844" t="s">
        <v>748</v>
      </c>
      <c r="C20844" t="s">
        <v>749</v>
      </c>
      <c r="D20844" t="s">
        <v>750</v>
      </c>
      <c r="E20844">
        <v>2</v>
      </c>
      <c r="F20844" t="s">
        <v>183</v>
      </c>
      <c r="G20844">
        <v>1181032.67</v>
      </c>
      <c r="H20844">
        <v>261222.53</v>
      </c>
      <c r="I20844">
        <v>1181032.67</v>
      </c>
      <c r="J20844">
        <v>24.59</v>
      </c>
      <c r="K20844">
        <v>1181032.67</v>
      </c>
      <c r="L20844">
        <v>1360.91</v>
      </c>
      <c r="M20844" t="s">
        <v>751</v>
      </c>
      <c r="N20844">
        <v>0</v>
      </c>
      <c r="O20844">
        <v>2362065.34</v>
      </c>
      <c r="P20844" t="s">
        <v>766</v>
      </c>
      <c r="Q20844" t="s">
        <v>768</v>
      </c>
      <c r="R20844" t="s">
        <v>768</v>
      </c>
      <c r="S20844" t="s">
        <v>758</v>
      </c>
    </row>
    <row r="20845" spans="1:19" x14ac:dyDescent="0.3">
      <c r="A20845" t="s">
        <v>753</v>
      </c>
      <c r="B20845" t="s">
        <v>748</v>
      </c>
      <c r="C20845" t="s">
        <v>749</v>
      </c>
      <c r="D20845" t="s">
        <v>750</v>
      </c>
      <c r="E20845">
        <v>2</v>
      </c>
      <c r="F20845" t="s">
        <v>21</v>
      </c>
      <c r="G20845">
        <v>14596.21</v>
      </c>
      <c r="H20845">
        <v>21202.71</v>
      </c>
      <c r="I20845">
        <v>14596.21</v>
      </c>
      <c r="J20845">
        <v>0.55000000000000004</v>
      </c>
      <c r="K20845">
        <v>14596.21</v>
      </c>
      <c r="L20845">
        <v>5.3</v>
      </c>
      <c r="M20845" t="s">
        <v>751</v>
      </c>
      <c r="N20845">
        <v>0</v>
      </c>
      <c r="O20845">
        <v>29192.42</v>
      </c>
      <c r="P20845" t="s">
        <v>766</v>
      </c>
      <c r="Q20845" t="s">
        <v>768</v>
      </c>
      <c r="R20845" t="s">
        <v>768</v>
      </c>
      <c r="S20845" t="s">
        <v>758</v>
      </c>
    </row>
    <row r="20846" spans="1:19" x14ac:dyDescent="0.3">
      <c r="A20846" t="s">
        <v>747</v>
      </c>
      <c r="B20846" t="s">
        <v>748</v>
      </c>
      <c r="C20846" t="s">
        <v>749</v>
      </c>
      <c r="D20846" t="s">
        <v>750</v>
      </c>
      <c r="E20846">
        <v>3</v>
      </c>
      <c r="F20846" t="s">
        <v>190</v>
      </c>
      <c r="G20846">
        <v>176246.36</v>
      </c>
      <c r="H20846">
        <v>7.22</v>
      </c>
      <c r="I20846">
        <v>176246.36</v>
      </c>
      <c r="J20846">
        <v>13.35</v>
      </c>
      <c r="K20846">
        <v>176246.36</v>
      </c>
      <c r="L20846">
        <v>92.23</v>
      </c>
      <c r="M20846" t="s">
        <v>751</v>
      </c>
      <c r="N20846">
        <v>0</v>
      </c>
      <c r="O20846">
        <v>528739.07999999996</v>
      </c>
      <c r="P20846" t="s">
        <v>766</v>
      </c>
      <c r="Q20846" t="s">
        <v>766</v>
      </c>
      <c r="R20846" t="s">
        <v>766</v>
      </c>
      <c r="S20846" t="s">
        <v>758</v>
      </c>
    </row>
    <row r="20847" spans="1:19" x14ac:dyDescent="0.3">
      <c r="A20847" t="s">
        <v>747</v>
      </c>
      <c r="B20847" t="s">
        <v>748</v>
      </c>
      <c r="C20847" t="s">
        <v>754</v>
      </c>
      <c r="D20847" t="s">
        <v>750</v>
      </c>
      <c r="E20847">
        <v>0</v>
      </c>
      <c r="F20847" t="s">
        <v>529</v>
      </c>
      <c r="G20847">
        <v>-126.25</v>
      </c>
      <c r="H20847" t="s">
        <v>751</v>
      </c>
      <c r="I20847">
        <v>-126.25</v>
      </c>
      <c r="J20847" t="s">
        <v>751</v>
      </c>
      <c r="K20847">
        <v>-126.25</v>
      </c>
      <c r="L20847" t="s">
        <v>751</v>
      </c>
      <c r="M20847">
        <v>1</v>
      </c>
      <c r="N20847">
        <v>0</v>
      </c>
      <c r="O20847" t="s">
        <v>751</v>
      </c>
      <c r="P20847" t="s">
        <v>751</v>
      </c>
      <c r="Q20847" t="s">
        <v>751</v>
      </c>
      <c r="R20847" t="s">
        <v>751</v>
      </c>
      <c r="S20847" t="s">
        <v>758</v>
      </c>
    </row>
    <row r="20848" spans="1:19" x14ac:dyDescent="0.3">
      <c r="A20848" t="s">
        <v>753</v>
      </c>
      <c r="B20848" t="s">
        <v>748</v>
      </c>
      <c r="C20848" t="s">
        <v>754</v>
      </c>
      <c r="D20848" t="s">
        <v>750</v>
      </c>
      <c r="E20848">
        <v>1</v>
      </c>
      <c r="F20848" t="s">
        <v>398</v>
      </c>
      <c r="G20848">
        <v>-19.010000000000002</v>
      </c>
      <c r="H20848" t="s">
        <v>751</v>
      </c>
      <c r="I20848">
        <v>-19.010000000000002</v>
      </c>
      <c r="J20848" t="s">
        <v>751</v>
      </c>
      <c r="K20848">
        <v>-19.010000000000002</v>
      </c>
      <c r="L20848" t="s">
        <v>751</v>
      </c>
      <c r="M20848" t="s">
        <v>751</v>
      </c>
      <c r="N20848">
        <v>0</v>
      </c>
      <c r="O20848" t="s">
        <v>751</v>
      </c>
      <c r="P20848" t="s">
        <v>751</v>
      </c>
      <c r="Q20848" t="s">
        <v>751</v>
      </c>
      <c r="R20848" t="s">
        <v>751</v>
      </c>
      <c r="S20848" t="s">
        <v>758</v>
      </c>
    </row>
    <row r="20849" spans="1:19" x14ac:dyDescent="0.3">
      <c r="A20849" t="s">
        <v>747</v>
      </c>
      <c r="B20849" t="s">
        <v>748</v>
      </c>
      <c r="C20849" t="s">
        <v>749</v>
      </c>
      <c r="D20849" t="s">
        <v>750</v>
      </c>
      <c r="E20849">
        <v>10</v>
      </c>
      <c r="F20849" t="s">
        <v>498</v>
      </c>
      <c r="G20849">
        <v>38996.559999999998</v>
      </c>
      <c r="H20849">
        <v>2.84</v>
      </c>
      <c r="I20849">
        <v>38996.559999999998</v>
      </c>
      <c r="J20849">
        <v>15.23</v>
      </c>
      <c r="K20849">
        <v>38996.559999999998</v>
      </c>
      <c r="L20849">
        <v>4.83</v>
      </c>
      <c r="M20849" t="s">
        <v>751</v>
      </c>
      <c r="N20849">
        <v>0</v>
      </c>
      <c r="O20849">
        <v>389965.6</v>
      </c>
      <c r="P20849" t="s">
        <v>766</v>
      </c>
      <c r="Q20849" t="s">
        <v>766</v>
      </c>
      <c r="R20849" t="s">
        <v>768</v>
      </c>
      <c r="S20849" t="s">
        <v>758</v>
      </c>
    </row>
    <row r="20850" spans="1:19" x14ac:dyDescent="0.3">
      <c r="A20850" t="s">
        <v>747</v>
      </c>
      <c r="B20850" t="s">
        <v>748</v>
      </c>
      <c r="C20850" t="s">
        <v>749</v>
      </c>
      <c r="D20850" t="s">
        <v>750</v>
      </c>
      <c r="E20850">
        <v>4</v>
      </c>
      <c r="F20850" t="s">
        <v>271</v>
      </c>
      <c r="G20850">
        <v>29530.98</v>
      </c>
      <c r="H20850">
        <v>3255.84</v>
      </c>
      <c r="I20850">
        <v>29530.98</v>
      </c>
      <c r="J20850">
        <v>2.4900000000000002</v>
      </c>
      <c r="K20850">
        <v>29530.98</v>
      </c>
      <c r="L20850">
        <v>23.84</v>
      </c>
      <c r="M20850" t="s">
        <v>751</v>
      </c>
      <c r="N20850">
        <v>0</v>
      </c>
      <c r="O20850">
        <v>118123.92</v>
      </c>
      <c r="P20850" t="s">
        <v>766</v>
      </c>
      <c r="Q20850" t="s">
        <v>768</v>
      </c>
      <c r="R20850" t="s">
        <v>768</v>
      </c>
      <c r="S20850" t="s">
        <v>758</v>
      </c>
    </row>
    <row r="20851" spans="1:19" x14ac:dyDescent="0.3">
      <c r="A20851" t="s">
        <v>747</v>
      </c>
      <c r="B20851" t="s">
        <v>748</v>
      </c>
      <c r="C20851" t="s">
        <v>749</v>
      </c>
      <c r="D20851" t="s">
        <v>750</v>
      </c>
      <c r="E20851">
        <v>0</v>
      </c>
      <c r="F20851" t="s">
        <v>410</v>
      </c>
      <c r="G20851">
        <v>2927.4</v>
      </c>
      <c r="H20851">
        <v>5.2</v>
      </c>
      <c r="I20851">
        <v>2927.4</v>
      </c>
      <c r="J20851">
        <v>0.67</v>
      </c>
      <c r="K20851">
        <v>2927.4</v>
      </c>
      <c r="L20851">
        <v>1.36</v>
      </c>
      <c r="M20851">
        <v>1</v>
      </c>
      <c r="N20851">
        <v>130.65</v>
      </c>
      <c r="O20851" t="s">
        <v>751</v>
      </c>
      <c r="P20851" t="s">
        <v>766</v>
      </c>
      <c r="Q20851" t="s">
        <v>767</v>
      </c>
      <c r="R20851" t="s">
        <v>766</v>
      </c>
      <c r="S20851" t="s">
        <v>758</v>
      </c>
    </row>
    <row r="20852" spans="1:19" x14ac:dyDescent="0.3">
      <c r="A20852" t="s">
        <v>752</v>
      </c>
      <c r="B20852" t="s">
        <v>748</v>
      </c>
      <c r="C20852" t="s">
        <v>749</v>
      </c>
      <c r="D20852" t="s">
        <v>750</v>
      </c>
      <c r="E20852">
        <v>-1</v>
      </c>
      <c r="F20852" t="s">
        <v>207</v>
      </c>
      <c r="G20852">
        <v>533.82000000000005</v>
      </c>
      <c r="H20852">
        <v>0.05</v>
      </c>
      <c r="I20852">
        <v>533.82000000000005</v>
      </c>
      <c r="J20852">
        <v>0.03</v>
      </c>
      <c r="K20852">
        <v>533.82000000000005</v>
      </c>
      <c r="L20852">
        <v>0.24</v>
      </c>
      <c r="M20852" t="s">
        <v>751</v>
      </c>
      <c r="N20852">
        <v>0</v>
      </c>
      <c r="O20852" t="s">
        <v>751</v>
      </c>
      <c r="P20852" t="s">
        <v>766</v>
      </c>
      <c r="Q20852" t="s">
        <v>766</v>
      </c>
      <c r="R20852" t="s">
        <v>766</v>
      </c>
      <c r="S20852" t="s">
        <v>758</v>
      </c>
    </row>
    <row r="20853" spans="1:19" x14ac:dyDescent="0.3">
      <c r="A20853" t="s">
        <v>752</v>
      </c>
      <c r="B20853" t="s">
        <v>748</v>
      </c>
      <c r="C20853" t="s">
        <v>754</v>
      </c>
      <c r="D20853" t="s">
        <v>750</v>
      </c>
      <c r="E20853">
        <v>6</v>
      </c>
      <c r="F20853" t="s">
        <v>225</v>
      </c>
      <c r="G20853">
        <v>-5721.75</v>
      </c>
      <c r="H20853" t="s">
        <v>751</v>
      </c>
      <c r="I20853">
        <v>-5721.75</v>
      </c>
      <c r="J20853" t="s">
        <v>751</v>
      </c>
      <c r="K20853">
        <v>-5721.75</v>
      </c>
      <c r="L20853" t="s">
        <v>751</v>
      </c>
      <c r="M20853" t="s">
        <v>751</v>
      </c>
      <c r="N20853">
        <v>0</v>
      </c>
      <c r="O20853" t="s">
        <v>751</v>
      </c>
      <c r="P20853" t="s">
        <v>751</v>
      </c>
      <c r="Q20853" t="s">
        <v>751</v>
      </c>
      <c r="R20853" t="s">
        <v>751</v>
      </c>
      <c r="S20853" t="s">
        <v>758</v>
      </c>
    </row>
    <row r="20854" spans="1:19" x14ac:dyDescent="0.3">
      <c r="A20854" t="s">
        <v>747</v>
      </c>
      <c r="B20854" t="s">
        <v>748</v>
      </c>
      <c r="C20854" t="s">
        <v>749</v>
      </c>
      <c r="D20854" t="s">
        <v>750</v>
      </c>
      <c r="E20854">
        <v>3</v>
      </c>
      <c r="F20854" t="s">
        <v>544</v>
      </c>
      <c r="G20854">
        <v>66.38</v>
      </c>
      <c r="H20854">
        <v>0</v>
      </c>
      <c r="I20854">
        <v>66.38</v>
      </c>
      <c r="J20854">
        <v>0</v>
      </c>
      <c r="K20854">
        <v>66.38</v>
      </c>
      <c r="L20854">
        <v>0.01</v>
      </c>
      <c r="M20854" t="s">
        <v>751</v>
      </c>
      <c r="N20854">
        <v>0</v>
      </c>
      <c r="O20854">
        <v>199.14</v>
      </c>
      <c r="P20854" t="s">
        <v>766</v>
      </c>
      <c r="Q20854" t="s">
        <v>766</v>
      </c>
      <c r="R20854" t="s">
        <v>766</v>
      </c>
      <c r="S20854" t="s">
        <v>758</v>
      </c>
    </row>
    <row r="20855" spans="1:19" x14ac:dyDescent="0.3">
      <c r="A20855" t="s">
        <v>747</v>
      </c>
      <c r="B20855" t="s">
        <v>748</v>
      </c>
      <c r="C20855" t="s">
        <v>749</v>
      </c>
      <c r="D20855" t="s">
        <v>750</v>
      </c>
      <c r="E20855">
        <v>1</v>
      </c>
      <c r="F20855" t="s">
        <v>197</v>
      </c>
      <c r="G20855">
        <v>14388.9</v>
      </c>
      <c r="H20855">
        <v>1975.19</v>
      </c>
      <c r="I20855">
        <v>14388.9</v>
      </c>
      <c r="J20855">
        <v>1.21</v>
      </c>
      <c r="K20855">
        <v>14388.9</v>
      </c>
      <c r="L20855">
        <v>6.23</v>
      </c>
      <c r="M20855" t="s">
        <v>751</v>
      </c>
      <c r="N20855">
        <v>0</v>
      </c>
      <c r="O20855">
        <v>14388.9</v>
      </c>
      <c r="P20855" t="s">
        <v>766</v>
      </c>
      <c r="Q20855" t="s">
        <v>768</v>
      </c>
      <c r="R20855" t="s">
        <v>768</v>
      </c>
      <c r="S20855" t="s">
        <v>758</v>
      </c>
    </row>
    <row r="20856" spans="1:19" x14ac:dyDescent="0.3">
      <c r="A20856" t="s">
        <v>747</v>
      </c>
      <c r="B20856" t="s">
        <v>748</v>
      </c>
      <c r="C20856" t="s">
        <v>754</v>
      </c>
      <c r="D20856" t="s">
        <v>750</v>
      </c>
      <c r="E20856">
        <v>-1</v>
      </c>
      <c r="F20856" t="s">
        <v>164</v>
      </c>
      <c r="G20856">
        <v>-664.67</v>
      </c>
      <c r="H20856" t="s">
        <v>751</v>
      </c>
      <c r="I20856">
        <v>-664.67</v>
      </c>
      <c r="J20856" t="s">
        <v>751</v>
      </c>
      <c r="K20856">
        <v>-664.67</v>
      </c>
      <c r="L20856" t="s">
        <v>751</v>
      </c>
      <c r="M20856" t="s">
        <v>751</v>
      </c>
      <c r="N20856">
        <v>0</v>
      </c>
      <c r="O20856" t="s">
        <v>751</v>
      </c>
      <c r="P20856" t="s">
        <v>751</v>
      </c>
      <c r="Q20856" t="s">
        <v>751</v>
      </c>
      <c r="R20856" t="s">
        <v>751</v>
      </c>
      <c r="S20856" t="s">
        <v>758</v>
      </c>
    </row>
    <row r="20857" spans="1:19" x14ac:dyDescent="0.3">
      <c r="A20857" t="s">
        <v>753</v>
      </c>
      <c r="B20857" t="s">
        <v>748</v>
      </c>
      <c r="C20857" t="s">
        <v>754</v>
      </c>
      <c r="D20857" t="s">
        <v>750</v>
      </c>
      <c r="E20857">
        <v>-1</v>
      </c>
      <c r="F20857" t="s">
        <v>570</v>
      </c>
      <c r="G20857">
        <v>-35.229999999999997</v>
      </c>
      <c r="H20857" t="s">
        <v>751</v>
      </c>
      <c r="I20857">
        <v>-35.229999999999997</v>
      </c>
      <c r="J20857" t="s">
        <v>751</v>
      </c>
      <c r="K20857">
        <v>-35.229999999999997</v>
      </c>
      <c r="L20857" t="s">
        <v>751</v>
      </c>
      <c r="M20857" t="s">
        <v>751</v>
      </c>
      <c r="N20857">
        <v>0</v>
      </c>
      <c r="O20857" t="s">
        <v>751</v>
      </c>
      <c r="P20857" t="s">
        <v>751</v>
      </c>
      <c r="Q20857" t="s">
        <v>751</v>
      </c>
      <c r="R20857" t="s">
        <v>751</v>
      </c>
      <c r="S20857" t="s">
        <v>758</v>
      </c>
    </row>
    <row r="20858" spans="1:19" x14ac:dyDescent="0.3">
      <c r="A20858" t="s">
        <v>747</v>
      </c>
      <c r="B20858" t="s">
        <v>748</v>
      </c>
      <c r="C20858" t="s">
        <v>749</v>
      </c>
      <c r="D20858" t="s">
        <v>750</v>
      </c>
      <c r="E20858">
        <v>0</v>
      </c>
      <c r="F20858" t="s">
        <v>305</v>
      </c>
      <c r="G20858">
        <v>20515.939999999999</v>
      </c>
      <c r="H20858">
        <v>887</v>
      </c>
      <c r="I20858">
        <v>20515.939999999999</v>
      </c>
      <c r="J20858">
        <v>0.57999999999999996</v>
      </c>
      <c r="K20858">
        <v>20515.939999999999</v>
      </c>
      <c r="L20858">
        <v>5.59</v>
      </c>
      <c r="M20858" t="s">
        <v>751</v>
      </c>
      <c r="N20858">
        <v>0</v>
      </c>
      <c r="O20858" t="s">
        <v>751</v>
      </c>
      <c r="P20858" t="s">
        <v>766</v>
      </c>
      <c r="Q20858" t="s">
        <v>768</v>
      </c>
      <c r="R20858" t="s">
        <v>768</v>
      </c>
      <c r="S20858" t="s">
        <v>758</v>
      </c>
    </row>
    <row r="20859" spans="1:19" x14ac:dyDescent="0.3">
      <c r="A20859" t="s">
        <v>747</v>
      </c>
      <c r="B20859" t="s">
        <v>748</v>
      </c>
      <c r="C20859" t="s">
        <v>749</v>
      </c>
      <c r="D20859" t="s">
        <v>750</v>
      </c>
      <c r="E20859">
        <v>3</v>
      </c>
      <c r="F20859" t="s">
        <v>531</v>
      </c>
      <c r="G20859">
        <v>43129.36</v>
      </c>
      <c r="H20859" t="s">
        <v>751</v>
      </c>
      <c r="I20859">
        <v>43129.36</v>
      </c>
      <c r="J20859" t="s">
        <v>751</v>
      </c>
      <c r="K20859">
        <v>43129.36</v>
      </c>
      <c r="L20859">
        <v>11.2</v>
      </c>
      <c r="M20859" t="s">
        <v>751</v>
      </c>
      <c r="N20859">
        <v>0</v>
      </c>
      <c r="O20859">
        <v>129388.08</v>
      </c>
      <c r="P20859" t="s">
        <v>766</v>
      </c>
      <c r="Q20859" t="s">
        <v>766</v>
      </c>
      <c r="R20859" t="s">
        <v>768</v>
      </c>
      <c r="S20859" t="s">
        <v>758</v>
      </c>
    </row>
    <row r="20860" spans="1:19" x14ac:dyDescent="0.3">
      <c r="A20860" t="s">
        <v>747</v>
      </c>
      <c r="B20860" t="s">
        <v>748</v>
      </c>
      <c r="C20860" t="s">
        <v>749</v>
      </c>
      <c r="D20860" t="s">
        <v>750</v>
      </c>
      <c r="E20860">
        <v>1</v>
      </c>
      <c r="F20860" t="s">
        <v>22</v>
      </c>
      <c r="G20860">
        <v>27238.05</v>
      </c>
      <c r="H20860">
        <v>0.6</v>
      </c>
      <c r="I20860">
        <v>27238.05</v>
      </c>
      <c r="J20860">
        <v>3.21</v>
      </c>
      <c r="K20860">
        <v>27238.05</v>
      </c>
      <c r="L20860">
        <v>11.4</v>
      </c>
      <c r="M20860" t="s">
        <v>751</v>
      </c>
      <c r="N20860">
        <v>0</v>
      </c>
      <c r="O20860">
        <v>27238.05</v>
      </c>
      <c r="P20860" t="s">
        <v>766</v>
      </c>
      <c r="Q20860" t="s">
        <v>766</v>
      </c>
      <c r="R20860" t="s">
        <v>768</v>
      </c>
      <c r="S20860" t="s">
        <v>758</v>
      </c>
    </row>
    <row r="20861" spans="1:19" x14ac:dyDescent="0.3">
      <c r="A20861" t="s">
        <v>753</v>
      </c>
      <c r="B20861" t="s">
        <v>748</v>
      </c>
      <c r="C20861" t="s">
        <v>754</v>
      </c>
      <c r="D20861" t="s">
        <v>750</v>
      </c>
      <c r="E20861">
        <v>-1</v>
      </c>
      <c r="F20861" t="s">
        <v>479</v>
      </c>
      <c r="G20861">
        <v>-24578.62</v>
      </c>
      <c r="H20861" t="s">
        <v>751</v>
      </c>
      <c r="I20861">
        <v>-24578.62</v>
      </c>
      <c r="J20861" t="s">
        <v>751</v>
      </c>
      <c r="K20861">
        <v>-24578.62</v>
      </c>
      <c r="L20861" t="s">
        <v>751</v>
      </c>
      <c r="M20861" t="s">
        <v>751</v>
      </c>
      <c r="N20861">
        <v>0</v>
      </c>
      <c r="O20861" t="s">
        <v>751</v>
      </c>
      <c r="P20861" t="s">
        <v>751</v>
      </c>
      <c r="Q20861" t="s">
        <v>751</v>
      </c>
      <c r="R20861" t="s">
        <v>751</v>
      </c>
      <c r="S20861" t="s">
        <v>758</v>
      </c>
    </row>
    <row r="20862" spans="1:19" x14ac:dyDescent="0.3">
      <c r="A20862" t="s">
        <v>747</v>
      </c>
      <c r="B20862" t="s">
        <v>748</v>
      </c>
      <c r="C20862" t="s">
        <v>749</v>
      </c>
      <c r="D20862" t="s">
        <v>750</v>
      </c>
      <c r="E20862">
        <v>4</v>
      </c>
      <c r="F20862" t="s">
        <v>161</v>
      </c>
      <c r="G20862">
        <v>21992.11</v>
      </c>
      <c r="H20862">
        <v>1.58</v>
      </c>
      <c r="I20862">
        <v>21992.11</v>
      </c>
      <c r="J20862">
        <v>1.07</v>
      </c>
      <c r="K20862">
        <v>21992.11</v>
      </c>
      <c r="L20862">
        <v>19.2</v>
      </c>
      <c r="M20862" t="s">
        <v>751</v>
      </c>
      <c r="N20862">
        <v>0</v>
      </c>
      <c r="O20862">
        <v>87968.44</v>
      </c>
      <c r="P20862" t="s">
        <v>766</v>
      </c>
      <c r="Q20862" t="s">
        <v>766</v>
      </c>
      <c r="R20862" t="s">
        <v>766</v>
      </c>
      <c r="S20862" t="s">
        <v>758</v>
      </c>
    </row>
    <row r="20863" spans="1:19" x14ac:dyDescent="0.3">
      <c r="A20863" t="s">
        <v>747</v>
      </c>
      <c r="B20863" t="s">
        <v>748</v>
      </c>
      <c r="C20863" t="s">
        <v>754</v>
      </c>
      <c r="D20863" t="s">
        <v>750</v>
      </c>
      <c r="E20863">
        <v>-1</v>
      </c>
      <c r="F20863" t="s">
        <v>92</v>
      </c>
      <c r="G20863">
        <v>-1277.3800000000001</v>
      </c>
      <c r="H20863" t="s">
        <v>751</v>
      </c>
      <c r="I20863">
        <v>-1277.3800000000001</v>
      </c>
      <c r="J20863" t="s">
        <v>751</v>
      </c>
      <c r="K20863">
        <v>-1277.3800000000001</v>
      </c>
      <c r="L20863" t="s">
        <v>751</v>
      </c>
      <c r="M20863" t="s">
        <v>751</v>
      </c>
      <c r="N20863">
        <v>0</v>
      </c>
      <c r="O20863" t="s">
        <v>751</v>
      </c>
      <c r="P20863" t="s">
        <v>751</v>
      </c>
      <c r="Q20863" t="s">
        <v>751</v>
      </c>
      <c r="R20863" t="s">
        <v>751</v>
      </c>
      <c r="S20863" t="s">
        <v>758</v>
      </c>
    </row>
    <row r="20864" spans="1:19" x14ac:dyDescent="0.3">
      <c r="A20864" t="s">
        <v>752</v>
      </c>
      <c r="B20864" t="s">
        <v>748</v>
      </c>
      <c r="C20864" t="s">
        <v>749</v>
      </c>
      <c r="D20864" t="s">
        <v>750</v>
      </c>
      <c r="E20864">
        <v>2</v>
      </c>
      <c r="F20864" t="s">
        <v>239</v>
      </c>
      <c r="G20864">
        <v>209476.73</v>
      </c>
      <c r="H20864">
        <v>21.3</v>
      </c>
      <c r="I20864">
        <v>209476.73</v>
      </c>
      <c r="J20864">
        <v>10.119999999999999</v>
      </c>
      <c r="K20864">
        <v>209476.73</v>
      </c>
      <c r="L20864">
        <v>96.89</v>
      </c>
      <c r="M20864" t="s">
        <v>751</v>
      </c>
      <c r="N20864">
        <v>0</v>
      </c>
      <c r="O20864">
        <v>418953.46</v>
      </c>
      <c r="P20864" t="s">
        <v>766</v>
      </c>
      <c r="Q20864" t="s">
        <v>766</v>
      </c>
      <c r="R20864" t="s">
        <v>766</v>
      </c>
      <c r="S20864" t="s">
        <v>758</v>
      </c>
    </row>
    <row r="20865" spans="1:19" x14ac:dyDescent="0.3">
      <c r="A20865" t="s">
        <v>753</v>
      </c>
      <c r="B20865" t="s">
        <v>748</v>
      </c>
      <c r="C20865" t="s">
        <v>749</v>
      </c>
      <c r="D20865" t="s">
        <v>750</v>
      </c>
      <c r="E20865">
        <v>3</v>
      </c>
      <c r="F20865" t="s">
        <v>245</v>
      </c>
      <c r="G20865">
        <v>389818.32</v>
      </c>
      <c r="H20865">
        <v>102.28</v>
      </c>
      <c r="I20865">
        <v>389818.32</v>
      </c>
      <c r="J20865">
        <v>20.7</v>
      </c>
      <c r="K20865">
        <v>389818.32</v>
      </c>
      <c r="L20865">
        <v>164.03</v>
      </c>
      <c r="M20865" t="s">
        <v>751</v>
      </c>
      <c r="N20865">
        <v>0</v>
      </c>
      <c r="O20865">
        <v>1169454.96</v>
      </c>
      <c r="P20865" t="s">
        <v>766</v>
      </c>
      <c r="Q20865" t="s">
        <v>766</v>
      </c>
      <c r="R20865" t="s">
        <v>766</v>
      </c>
      <c r="S20865" t="s">
        <v>758</v>
      </c>
    </row>
    <row r="20866" spans="1:19" x14ac:dyDescent="0.3">
      <c r="A20866" t="s">
        <v>747</v>
      </c>
      <c r="B20866" t="s">
        <v>748</v>
      </c>
      <c r="C20866" t="s">
        <v>754</v>
      </c>
      <c r="D20866" t="s">
        <v>750</v>
      </c>
      <c r="E20866">
        <v>-4</v>
      </c>
      <c r="F20866" t="s">
        <v>80</v>
      </c>
      <c r="G20866">
        <v>-1.86</v>
      </c>
      <c r="H20866" t="s">
        <v>751</v>
      </c>
      <c r="I20866">
        <v>-1.86</v>
      </c>
      <c r="J20866" t="s">
        <v>751</v>
      </c>
      <c r="K20866">
        <v>-1.86</v>
      </c>
      <c r="L20866" t="s">
        <v>751</v>
      </c>
      <c r="M20866" t="s">
        <v>751</v>
      </c>
      <c r="N20866">
        <v>0</v>
      </c>
      <c r="O20866" t="s">
        <v>751</v>
      </c>
      <c r="P20866" t="s">
        <v>751</v>
      </c>
      <c r="Q20866" t="s">
        <v>751</v>
      </c>
      <c r="R20866" t="s">
        <v>751</v>
      </c>
      <c r="S20866" t="s">
        <v>758</v>
      </c>
    </row>
    <row r="20867" spans="1:19" x14ac:dyDescent="0.3">
      <c r="A20867" t="s">
        <v>747</v>
      </c>
      <c r="B20867" t="s">
        <v>748</v>
      </c>
      <c r="C20867" t="s">
        <v>749</v>
      </c>
      <c r="D20867" t="s">
        <v>750</v>
      </c>
      <c r="E20867">
        <v>-1</v>
      </c>
      <c r="F20867" t="s">
        <v>58</v>
      </c>
      <c r="G20867">
        <v>346829.18</v>
      </c>
      <c r="H20867">
        <v>43.73</v>
      </c>
      <c r="I20867">
        <v>346829.18</v>
      </c>
      <c r="J20867">
        <v>8.85</v>
      </c>
      <c r="K20867">
        <v>346829.18</v>
      </c>
      <c r="L20867">
        <v>70.13</v>
      </c>
      <c r="M20867">
        <v>0</v>
      </c>
      <c r="N20867">
        <v>0</v>
      </c>
      <c r="O20867" t="s">
        <v>751</v>
      </c>
      <c r="P20867" t="s">
        <v>766</v>
      </c>
      <c r="Q20867" t="s">
        <v>766</v>
      </c>
      <c r="R20867" t="s">
        <v>766</v>
      </c>
      <c r="S20867" t="s">
        <v>758</v>
      </c>
    </row>
    <row r="20868" spans="1:19" x14ac:dyDescent="0.3">
      <c r="A20868" t="s">
        <v>753</v>
      </c>
      <c r="B20868" t="s">
        <v>748</v>
      </c>
      <c r="C20868" t="s">
        <v>749</v>
      </c>
      <c r="D20868" t="s">
        <v>750</v>
      </c>
      <c r="E20868">
        <v>3</v>
      </c>
      <c r="F20868" t="s">
        <v>330</v>
      </c>
      <c r="G20868">
        <v>18059.13</v>
      </c>
      <c r="H20868">
        <v>0</v>
      </c>
      <c r="I20868">
        <v>18059.13</v>
      </c>
      <c r="J20868">
        <v>208.93</v>
      </c>
      <c r="K20868">
        <v>18059.13</v>
      </c>
      <c r="L20868">
        <v>0</v>
      </c>
      <c r="M20868" t="s">
        <v>751</v>
      </c>
      <c r="N20868">
        <v>0</v>
      </c>
      <c r="O20868">
        <v>54177.39</v>
      </c>
      <c r="P20868" t="s">
        <v>768</v>
      </c>
      <c r="Q20868" t="s">
        <v>766</v>
      </c>
      <c r="R20868" t="s">
        <v>768</v>
      </c>
      <c r="S20868" t="s">
        <v>758</v>
      </c>
    </row>
    <row r="20869" spans="1:19" x14ac:dyDescent="0.3">
      <c r="A20869" t="s">
        <v>753</v>
      </c>
      <c r="B20869" t="s">
        <v>748</v>
      </c>
      <c r="C20869" t="s">
        <v>749</v>
      </c>
      <c r="D20869" t="s">
        <v>750</v>
      </c>
      <c r="E20869">
        <v>-1</v>
      </c>
      <c r="F20869" t="s">
        <v>209</v>
      </c>
      <c r="G20869">
        <v>444622.66</v>
      </c>
      <c r="H20869">
        <v>54.37</v>
      </c>
      <c r="I20869">
        <v>444622.66</v>
      </c>
      <c r="J20869">
        <v>25.82</v>
      </c>
      <c r="K20869">
        <v>444622.66</v>
      </c>
      <c r="L20869">
        <v>247.33</v>
      </c>
      <c r="M20869" t="s">
        <v>751</v>
      </c>
      <c r="N20869">
        <v>0</v>
      </c>
      <c r="O20869" t="s">
        <v>751</v>
      </c>
      <c r="P20869" t="s">
        <v>766</v>
      </c>
      <c r="Q20869" t="s">
        <v>766</v>
      </c>
      <c r="R20869" t="s">
        <v>766</v>
      </c>
      <c r="S20869" t="s">
        <v>758</v>
      </c>
    </row>
    <row r="20870" spans="1:19" x14ac:dyDescent="0.3">
      <c r="A20870" t="s">
        <v>752</v>
      </c>
      <c r="B20870" t="s">
        <v>748</v>
      </c>
      <c r="C20870" t="s">
        <v>754</v>
      </c>
      <c r="D20870" t="s">
        <v>750</v>
      </c>
      <c r="E20870">
        <v>19</v>
      </c>
      <c r="F20870" t="s">
        <v>170</v>
      </c>
      <c r="G20870">
        <v>-146603.20000000001</v>
      </c>
      <c r="H20870" t="s">
        <v>751</v>
      </c>
      <c r="I20870">
        <v>-146603.20000000001</v>
      </c>
      <c r="J20870" t="s">
        <v>751</v>
      </c>
      <c r="K20870">
        <v>-146603.20000000001</v>
      </c>
      <c r="L20870" t="s">
        <v>751</v>
      </c>
      <c r="M20870" t="s">
        <v>751</v>
      </c>
      <c r="N20870">
        <v>0</v>
      </c>
      <c r="O20870" t="s">
        <v>751</v>
      </c>
      <c r="P20870" t="s">
        <v>751</v>
      </c>
      <c r="Q20870" t="s">
        <v>751</v>
      </c>
      <c r="R20870" t="s">
        <v>751</v>
      </c>
      <c r="S20870" t="s">
        <v>758</v>
      </c>
    </row>
    <row r="20871" spans="1:19" x14ac:dyDescent="0.3">
      <c r="A20871" t="s">
        <v>753</v>
      </c>
      <c r="B20871" t="s">
        <v>748</v>
      </c>
      <c r="C20871" t="s">
        <v>749</v>
      </c>
      <c r="D20871" t="s">
        <v>750</v>
      </c>
      <c r="E20871">
        <v>6</v>
      </c>
      <c r="F20871" t="s">
        <v>491</v>
      </c>
      <c r="G20871">
        <v>150.74</v>
      </c>
      <c r="H20871">
        <v>0.09</v>
      </c>
      <c r="I20871">
        <v>150.74</v>
      </c>
      <c r="J20871">
        <v>0.02</v>
      </c>
      <c r="K20871">
        <v>150.74</v>
      </c>
      <c r="L20871">
        <v>0.14000000000000001</v>
      </c>
      <c r="M20871" t="s">
        <v>751</v>
      </c>
      <c r="N20871">
        <v>0</v>
      </c>
      <c r="O20871">
        <v>904.44</v>
      </c>
      <c r="P20871" t="s">
        <v>766</v>
      </c>
      <c r="Q20871" t="s">
        <v>766</v>
      </c>
      <c r="R20871" t="s">
        <v>766</v>
      </c>
      <c r="S20871" t="s">
        <v>758</v>
      </c>
    </row>
    <row r="20872" spans="1:19" x14ac:dyDescent="0.3">
      <c r="A20872" t="s">
        <v>747</v>
      </c>
      <c r="B20872" t="s">
        <v>748</v>
      </c>
      <c r="C20872" t="s">
        <v>754</v>
      </c>
      <c r="D20872" t="s">
        <v>750</v>
      </c>
      <c r="E20872">
        <v>-1</v>
      </c>
      <c r="F20872" t="s">
        <v>364</v>
      </c>
      <c r="G20872">
        <v>-1691.28</v>
      </c>
      <c r="H20872" t="s">
        <v>751</v>
      </c>
      <c r="I20872">
        <v>-1691.28</v>
      </c>
      <c r="J20872" t="s">
        <v>751</v>
      </c>
      <c r="K20872">
        <v>-1691.28</v>
      </c>
      <c r="L20872" t="s">
        <v>751</v>
      </c>
      <c r="M20872" t="s">
        <v>751</v>
      </c>
      <c r="N20872">
        <v>0</v>
      </c>
      <c r="O20872" t="s">
        <v>751</v>
      </c>
      <c r="P20872" t="s">
        <v>751</v>
      </c>
      <c r="Q20872" t="s">
        <v>751</v>
      </c>
      <c r="R20872" t="s">
        <v>751</v>
      </c>
      <c r="S20872" t="s">
        <v>758</v>
      </c>
    </row>
    <row r="20873" spans="1:19" x14ac:dyDescent="0.3">
      <c r="A20873" t="s">
        <v>747</v>
      </c>
      <c r="B20873" t="s">
        <v>748</v>
      </c>
      <c r="C20873" t="s">
        <v>749</v>
      </c>
      <c r="D20873" t="s">
        <v>750</v>
      </c>
      <c r="E20873">
        <v>16</v>
      </c>
      <c r="F20873" t="s">
        <v>267</v>
      </c>
      <c r="G20873">
        <v>267500.18</v>
      </c>
      <c r="H20873" t="s">
        <v>751</v>
      </c>
      <c r="I20873">
        <v>267500.18</v>
      </c>
      <c r="J20873" t="s">
        <v>751</v>
      </c>
      <c r="K20873">
        <v>267500.18</v>
      </c>
      <c r="L20873">
        <v>2.41</v>
      </c>
      <c r="M20873" t="s">
        <v>751</v>
      </c>
      <c r="N20873">
        <v>267500.18</v>
      </c>
      <c r="O20873">
        <v>4280002.88</v>
      </c>
      <c r="P20873" t="s">
        <v>766</v>
      </c>
      <c r="Q20873" t="s">
        <v>766</v>
      </c>
      <c r="R20873" t="s">
        <v>768</v>
      </c>
      <c r="S20873" t="s">
        <v>758</v>
      </c>
    </row>
    <row r="20874" spans="1:19" x14ac:dyDescent="0.3">
      <c r="A20874" t="s">
        <v>753</v>
      </c>
      <c r="B20874" t="s">
        <v>748</v>
      </c>
      <c r="C20874" t="s">
        <v>749</v>
      </c>
      <c r="D20874" t="s">
        <v>750</v>
      </c>
      <c r="E20874">
        <v>1</v>
      </c>
      <c r="F20874" t="s">
        <v>99</v>
      </c>
      <c r="G20874">
        <v>19.579999999999998</v>
      </c>
      <c r="H20874">
        <v>0.01</v>
      </c>
      <c r="I20874">
        <v>19.579999999999998</v>
      </c>
      <c r="J20874">
        <v>0</v>
      </c>
      <c r="K20874">
        <v>19.579999999999998</v>
      </c>
      <c r="L20874">
        <v>0.02</v>
      </c>
      <c r="M20874" t="s">
        <v>751</v>
      </c>
      <c r="N20874">
        <v>0</v>
      </c>
      <c r="O20874">
        <v>19.579999999999998</v>
      </c>
      <c r="P20874" t="s">
        <v>766</v>
      </c>
      <c r="Q20874" t="s">
        <v>766</v>
      </c>
      <c r="R20874" t="s">
        <v>766</v>
      </c>
      <c r="S20874" t="s">
        <v>758</v>
      </c>
    </row>
    <row r="20875" spans="1:19" x14ac:dyDescent="0.3">
      <c r="A20875" t="s">
        <v>747</v>
      </c>
      <c r="B20875" t="s">
        <v>748</v>
      </c>
      <c r="C20875" t="s">
        <v>754</v>
      </c>
      <c r="D20875" t="s">
        <v>750</v>
      </c>
      <c r="E20875">
        <v>9</v>
      </c>
      <c r="F20875" t="s">
        <v>350</v>
      </c>
      <c r="G20875">
        <v>-4829.53</v>
      </c>
      <c r="H20875" t="s">
        <v>751</v>
      </c>
      <c r="I20875">
        <v>-4829.53</v>
      </c>
      <c r="J20875" t="s">
        <v>751</v>
      </c>
      <c r="K20875">
        <v>-4829.53</v>
      </c>
      <c r="L20875" t="s">
        <v>751</v>
      </c>
      <c r="M20875" t="s">
        <v>751</v>
      </c>
      <c r="N20875">
        <v>-407.47</v>
      </c>
      <c r="O20875" t="s">
        <v>751</v>
      </c>
      <c r="P20875" t="s">
        <v>751</v>
      </c>
      <c r="Q20875" t="s">
        <v>751</v>
      </c>
      <c r="R20875" t="s">
        <v>751</v>
      </c>
      <c r="S20875" t="s">
        <v>758</v>
      </c>
    </row>
    <row r="20876" spans="1:19" x14ac:dyDescent="0.3">
      <c r="A20876" t="s">
        <v>747</v>
      </c>
      <c r="B20876" t="s">
        <v>748</v>
      </c>
      <c r="C20876" t="s">
        <v>754</v>
      </c>
      <c r="D20876" t="s">
        <v>750</v>
      </c>
      <c r="E20876">
        <v>3</v>
      </c>
      <c r="F20876" t="s">
        <v>387</v>
      </c>
      <c r="G20876">
        <v>-516.74</v>
      </c>
      <c r="H20876" t="s">
        <v>751</v>
      </c>
      <c r="I20876">
        <v>-516.74</v>
      </c>
      <c r="J20876" t="s">
        <v>751</v>
      </c>
      <c r="K20876">
        <v>-516.74</v>
      </c>
      <c r="L20876" t="s">
        <v>751</v>
      </c>
      <c r="M20876" t="s">
        <v>751</v>
      </c>
      <c r="N20876">
        <v>0</v>
      </c>
      <c r="O20876" t="s">
        <v>751</v>
      </c>
      <c r="P20876" t="s">
        <v>751</v>
      </c>
      <c r="Q20876" t="s">
        <v>751</v>
      </c>
      <c r="R20876" t="s">
        <v>751</v>
      </c>
      <c r="S20876" t="s">
        <v>758</v>
      </c>
    </row>
    <row r="20877" spans="1:19" x14ac:dyDescent="0.3">
      <c r="A20877" t="s">
        <v>753</v>
      </c>
      <c r="B20877" t="s">
        <v>748</v>
      </c>
      <c r="C20877" t="s">
        <v>754</v>
      </c>
      <c r="D20877" t="s">
        <v>750</v>
      </c>
      <c r="E20877">
        <v>4</v>
      </c>
      <c r="F20877" t="s">
        <v>164</v>
      </c>
      <c r="G20877">
        <v>-795.59</v>
      </c>
      <c r="H20877" t="s">
        <v>751</v>
      </c>
      <c r="I20877">
        <v>-795.59</v>
      </c>
      <c r="J20877" t="s">
        <v>751</v>
      </c>
      <c r="K20877">
        <v>-795.59</v>
      </c>
      <c r="L20877" t="s">
        <v>751</v>
      </c>
      <c r="M20877" t="s">
        <v>751</v>
      </c>
      <c r="N20877">
        <v>0</v>
      </c>
      <c r="O20877" t="s">
        <v>751</v>
      </c>
      <c r="P20877" t="s">
        <v>751</v>
      </c>
      <c r="Q20877" t="s">
        <v>751</v>
      </c>
      <c r="R20877" t="s">
        <v>751</v>
      </c>
      <c r="S20877" t="s">
        <v>758</v>
      </c>
    </row>
    <row r="20878" spans="1:19" x14ac:dyDescent="0.3">
      <c r="A20878" t="s">
        <v>747</v>
      </c>
      <c r="B20878" t="s">
        <v>748</v>
      </c>
      <c r="C20878" t="s">
        <v>749</v>
      </c>
      <c r="D20878" t="s">
        <v>750</v>
      </c>
      <c r="E20878">
        <v>2</v>
      </c>
      <c r="F20878" t="s">
        <v>232</v>
      </c>
      <c r="G20878">
        <v>389673.13</v>
      </c>
      <c r="H20878">
        <v>802.18</v>
      </c>
      <c r="I20878">
        <v>389673.13</v>
      </c>
      <c r="J20878">
        <v>61.45</v>
      </c>
      <c r="K20878">
        <v>389673.13</v>
      </c>
      <c r="L20878">
        <v>324.13</v>
      </c>
      <c r="M20878" t="s">
        <v>751</v>
      </c>
      <c r="N20878">
        <v>0</v>
      </c>
      <c r="O20878">
        <v>779346.26</v>
      </c>
      <c r="P20878" t="s">
        <v>766</v>
      </c>
      <c r="Q20878" t="s">
        <v>766</v>
      </c>
      <c r="R20878" t="s">
        <v>766</v>
      </c>
      <c r="S20878" t="s">
        <v>758</v>
      </c>
    </row>
    <row r="20879" spans="1:19" x14ac:dyDescent="0.3">
      <c r="A20879" t="s">
        <v>753</v>
      </c>
      <c r="B20879" t="s">
        <v>748</v>
      </c>
      <c r="C20879" t="s">
        <v>749</v>
      </c>
      <c r="D20879" t="s">
        <v>750</v>
      </c>
      <c r="E20879">
        <v>5</v>
      </c>
      <c r="F20879" t="s">
        <v>296</v>
      </c>
      <c r="G20879">
        <v>514596.67</v>
      </c>
      <c r="H20879">
        <v>20.420000000000002</v>
      </c>
      <c r="I20879">
        <v>514596.67</v>
      </c>
      <c r="J20879">
        <v>11.1</v>
      </c>
      <c r="K20879">
        <v>514596.67</v>
      </c>
      <c r="L20879">
        <v>181.84</v>
      </c>
      <c r="M20879" t="s">
        <v>751</v>
      </c>
      <c r="N20879">
        <v>0</v>
      </c>
      <c r="O20879">
        <v>2572983.35</v>
      </c>
      <c r="P20879" t="s">
        <v>766</v>
      </c>
      <c r="Q20879" t="s">
        <v>766</v>
      </c>
      <c r="R20879" t="s">
        <v>766</v>
      </c>
      <c r="S20879" t="s">
        <v>758</v>
      </c>
    </row>
    <row r="20880" spans="1:19" x14ac:dyDescent="0.3">
      <c r="A20880" t="s">
        <v>747</v>
      </c>
      <c r="B20880" t="s">
        <v>748</v>
      </c>
      <c r="C20880" t="s">
        <v>749</v>
      </c>
      <c r="D20880" t="s">
        <v>750</v>
      </c>
      <c r="E20880">
        <v>0</v>
      </c>
      <c r="F20880" t="s">
        <v>253</v>
      </c>
      <c r="G20880">
        <v>4559200.3</v>
      </c>
      <c r="H20880">
        <v>126.33</v>
      </c>
      <c r="I20880">
        <v>4559200.3</v>
      </c>
      <c r="J20880">
        <v>233.61</v>
      </c>
      <c r="K20880">
        <v>4559200.3</v>
      </c>
      <c r="L20880">
        <v>1614.35</v>
      </c>
      <c r="M20880" t="s">
        <v>751</v>
      </c>
      <c r="N20880">
        <v>0</v>
      </c>
      <c r="O20880" t="s">
        <v>751</v>
      </c>
      <c r="P20880" t="s">
        <v>766</v>
      </c>
      <c r="Q20880" t="s">
        <v>766</v>
      </c>
      <c r="R20880" t="s">
        <v>766</v>
      </c>
      <c r="S20880" t="s">
        <v>758</v>
      </c>
    </row>
    <row r="20881" spans="1:19" x14ac:dyDescent="0.3">
      <c r="A20881" t="s">
        <v>747</v>
      </c>
      <c r="B20881" t="s">
        <v>748</v>
      </c>
      <c r="C20881" t="s">
        <v>754</v>
      </c>
      <c r="D20881" t="s">
        <v>750</v>
      </c>
      <c r="E20881">
        <v>4</v>
      </c>
      <c r="F20881" t="s">
        <v>479</v>
      </c>
      <c r="G20881">
        <v>-1574.2</v>
      </c>
      <c r="H20881" t="s">
        <v>751</v>
      </c>
      <c r="I20881">
        <v>-1574.2</v>
      </c>
      <c r="J20881" t="s">
        <v>751</v>
      </c>
      <c r="K20881">
        <v>-1574.2</v>
      </c>
      <c r="L20881" t="s">
        <v>751</v>
      </c>
      <c r="M20881" t="s">
        <v>751</v>
      </c>
      <c r="N20881">
        <v>0</v>
      </c>
      <c r="O20881" t="s">
        <v>751</v>
      </c>
      <c r="P20881" t="s">
        <v>751</v>
      </c>
      <c r="Q20881" t="s">
        <v>751</v>
      </c>
      <c r="R20881" t="s">
        <v>751</v>
      </c>
      <c r="S20881" t="s">
        <v>758</v>
      </c>
    </row>
    <row r="20882" spans="1:19" x14ac:dyDescent="0.3">
      <c r="A20882" t="s">
        <v>753</v>
      </c>
      <c r="B20882" t="s">
        <v>748</v>
      </c>
      <c r="C20882" t="s">
        <v>754</v>
      </c>
      <c r="D20882" t="s">
        <v>750</v>
      </c>
      <c r="E20882">
        <v>-1</v>
      </c>
      <c r="F20882" t="s">
        <v>67</v>
      </c>
      <c r="G20882">
        <v>-49267.61</v>
      </c>
      <c r="H20882" t="s">
        <v>751</v>
      </c>
      <c r="I20882">
        <v>-49267.61</v>
      </c>
      <c r="J20882" t="s">
        <v>751</v>
      </c>
      <c r="K20882">
        <v>-49267.61</v>
      </c>
      <c r="L20882" t="s">
        <v>751</v>
      </c>
      <c r="M20882" t="s">
        <v>751</v>
      </c>
      <c r="N20882">
        <v>0</v>
      </c>
      <c r="O20882" t="s">
        <v>751</v>
      </c>
      <c r="P20882" t="s">
        <v>751</v>
      </c>
      <c r="Q20882" t="s">
        <v>751</v>
      </c>
      <c r="R20882" t="s">
        <v>751</v>
      </c>
      <c r="S20882" t="s">
        <v>758</v>
      </c>
    </row>
    <row r="20883" spans="1:19" x14ac:dyDescent="0.3">
      <c r="A20883" t="s">
        <v>747</v>
      </c>
      <c r="B20883" t="s">
        <v>748</v>
      </c>
      <c r="C20883" t="s">
        <v>749</v>
      </c>
      <c r="D20883" t="s">
        <v>750</v>
      </c>
      <c r="E20883">
        <v>6</v>
      </c>
      <c r="F20883" t="s">
        <v>522</v>
      </c>
      <c r="G20883">
        <v>641124.64</v>
      </c>
      <c r="H20883">
        <v>181.25</v>
      </c>
      <c r="I20883">
        <v>641124.64</v>
      </c>
      <c r="J20883">
        <v>36.68</v>
      </c>
      <c r="K20883">
        <v>641124.64</v>
      </c>
      <c r="L20883">
        <v>290.68</v>
      </c>
      <c r="M20883" t="s">
        <v>751</v>
      </c>
      <c r="N20883">
        <v>0</v>
      </c>
      <c r="O20883">
        <v>3846747.84</v>
      </c>
      <c r="P20883" t="s">
        <v>766</v>
      </c>
      <c r="Q20883" t="s">
        <v>766</v>
      </c>
      <c r="R20883" t="s">
        <v>766</v>
      </c>
      <c r="S20883" t="s">
        <v>758</v>
      </c>
    </row>
    <row r="20884" spans="1:19" x14ac:dyDescent="0.3">
      <c r="A20884" t="s">
        <v>753</v>
      </c>
      <c r="B20884" t="s">
        <v>748</v>
      </c>
      <c r="C20884" t="s">
        <v>749</v>
      </c>
      <c r="D20884" t="s">
        <v>750</v>
      </c>
      <c r="E20884">
        <v>0</v>
      </c>
      <c r="F20884" t="s">
        <v>485</v>
      </c>
      <c r="G20884">
        <v>195469.4</v>
      </c>
      <c r="H20884">
        <v>5.33</v>
      </c>
      <c r="I20884">
        <v>195469.4</v>
      </c>
      <c r="J20884">
        <v>2.9</v>
      </c>
      <c r="K20884">
        <v>195469.4</v>
      </c>
      <c r="L20884">
        <v>47.43</v>
      </c>
      <c r="M20884" t="s">
        <v>751</v>
      </c>
      <c r="N20884">
        <v>0</v>
      </c>
      <c r="O20884" t="s">
        <v>751</v>
      </c>
      <c r="P20884" t="s">
        <v>766</v>
      </c>
      <c r="Q20884" t="s">
        <v>766</v>
      </c>
      <c r="R20884" t="s">
        <v>766</v>
      </c>
      <c r="S20884" t="s">
        <v>758</v>
      </c>
    </row>
    <row r="20885" spans="1:19" x14ac:dyDescent="0.3">
      <c r="A20885" t="s">
        <v>747</v>
      </c>
      <c r="B20885" t="s">
        <v>748</v>
      </c>
      <c r="C20885" t="s">
        <v>754</v>
      </c>
      <c r="D20885" t="s">
        <v>750</v>
      </c>
      <c r="E20885">
        <v>0</v>
      </c>
      <c r="F20885" t="s">
        <v>461</v>
      </c>
      <c r="G20885">
        <v>-3717.61</v>
      </c>
      <c r="H20885" t="s">
        <v>751</v>
      </c>
      <c r="I20885">
        <v>-3717.61</v>
      </c>
      <c r="J20885" t="s">
        <v>751</v>
      </c>
      <c r="K20885">
        <v>-3717.61</v>
      </c>
      <c r="L20885" t="s">
        <v>751</v>
      </c>
      <c r="M20885" t="s">
        <v>751</v>
      </c>
      <c r="N20885">
        <v>0</v>
      </c>
      <c r="O20885" t="s">
        <v>751</v>
      </c>
      <c r="P20885" t="s">
        <v>751</v>
      </c>
      <c r="Q20885" t="s">
        <v>751</v>
      </c>
      <c r="R20885" t="s">
        <v>751</v>
      </c>
      <c r="S20885" t="s">
        <v>758</v>
      </c>
    </row>
    <row r="20886" spans="1:19" x14ac:dyDescent="0.3">
      <c r="A20886" t="s">
        <v>753</v>
      </c>
      <c r="B20886" t="s">
        <v>748</v>
      </c>
      <c r="C20886" t="s">
        <v>749</v>
      </c>
      <c r="D20886" t="s">
        <v>750</v>
      </c>
      <c r="E20886">
        <v>3</v>
      </c>
      <c r="F20886" t="s">
        <v>223</v>
      </c>
      <c r="G20886">
        <v>428939.73</v>
      </c>
      <c r="H20886" t="s">
        <v>751</v>
      </c>
      <c r="I20886">
        <v>428939.73</v>
      </c>
      <c r="J20886" t="s">
        <v>751</v>
      </c>
      <c r="K20886">
        <v>428939.73</v>
      </c>
      <c r="L20886">
        <v>14.98</v>
      </c>
      <c r="M20886" t="s">
        <v>751</v>
      </c>
      <c r="N20886">
        <v>0</v>
      </c>
      <c r="O20886">
        <v>1286819.19</v>
      </c>
      <c r="P20886" t="s">
        <v>766</v>
      </c>
      <c r="Q20886" t="s">
        <v>766</v>
      </c>
      <c r="R20886" t="s">
        <v>768</v>
      </c>
      <c r="S20886" t="s">
        <v>758</v>
      </c>
    </row>
    <row r="20887" spans="1:19" x14ac:dyDescent="0.3">
      <c r="A20887" t="s">
        <v>747</v>
      </c>
      <c r="B20887" t="s">
        <v>748</v>
      </c>
      <c r="C20887" t="s">
        <v>754</v>
      </c>
      <c r="D20887" t="s">
        <v>750</v>
      </c>
      <c r="E20887">
        <v>3</v>
      </c>
      <c r="F20887" t="s">
        <v>547</v>
      </c>
      <c r="G20887">
        <v>-227.15</v>
      </c>
      <c r="H20887" t="s">
        <v>751</v>
      </c>
      <c r="I20887">
        <v>-227.15</v>
      </c>
      <c r="J20887" t="s">
        <v>751</v>
      </c>
      <c r="K20887">
        <v>-227.15</v>
      </c>
      <c r="L20887" t="s">
        <v>751</v>
      </c>
      <c r="M20887" t="s">
        <v>751</v>
      </c>
      <c r="N20887">
        <v>0</v>
      </c>
      <c r="O20887" t="s">
        <v>751</v>
      </c>
      <c r="P20887" t="s">
        <v>751</v>
      </c>
      <c r="Q20887" t="s">
        <v>751</v>
      </c>
      <c r="R20887" t="s">
        <v>751</v>
      </c>
      <c r="S20887" t="s">
        <v>758</v>
      </c>
    </row>
    <row r="20888" spans="1:19" x14ac:dyDescent="0.3">
      <c r="A20888" t="s">
        <v>753</v>
      </c>
      <c r="B20888" t="s">
        <v>748</v>
      </c>
      <c r="C20888" t="s">
        <v>749</v>
      </c>
      <c r="D20888" t="s">
        <v>750</v>
      </c>
      <c r="E20888">
        <v>3</v>
      </c>
      <c r="F20888" t="s">
        <v>267</v>
      </c>
      <c r="G20888">
        <v>37411.97</v>
      </c>
      <c r="H20888">
        <v>3403.36</v>
      </c>
      <c r="I20888">
        <v>37411.97</v>
      </c>
      <c r="J20888">
        <v>0.48</v>
      </c>
      <c r="K20888">
        <v>37411.97</v>
      </c>
      <c r="L20888">
        <v>5.98</v>
      </c>
      <c r="M20888" t="s">
        <v>751</v>
      </c>
      <c r="N20888">
        <v>0</v>
      </c>
      <c r="O20888">
        <v>112235.91</v>
      </c>
      <c r="P20888" t="s">
        <v>766</v>
      </c>
      <c r="Q20888" t="s">
        <v>768</v>
      </c>
      <c r="R20888" t="s">
        <v>768</v>
      </c>
      <c r="S20888" t="s">
        <v>758</v>
      </c>
    </row>
    <row r="20889" spans="1:19" x14ac:dyDescent="0.3">
      <c r="A20889" t="s">
        <v>753</v>
      </c>
      <c r="B20889" t="s">
        <v>748</v>
      </c>
      <c r="C20889" t="s">
        <v>754</v>
      </c>
      <c r="D20889" t="s">
        <v>750</v>
      </c>
      <c r="E20889">
        <v>0</v>
      </c>
      <c r="F20889" t="s">
        <v>157</v>
      </c>
      <c r="G20889">
        <v>-1024.5899999999999</v>
      </c>
      <c r="H20889" t="s">
        <v>751</v>
      </c>
      <c r="I20889">
        <v>-1024.5899999999999</v>
      </c>
      <c r="J20889" t="s">
        <v>751</v>
      </c>
      <c r="K20889">
        <v>-1024.5899999999999</v>
      </c>
      <c r="L20889" t="s">
        <v>751</v>
      </c>
      <c r="M20889" t="s">
        <v>751</v>
      </c>
      <c r="N20889">
        <v>0</v>
      </c>
      <c r="O20889" t="s">
        <v>751</v>
      </c>
      <c r="P20889" t="s">
        <v>751</v>
      </c>
      <c r="Q20889" t="s">
        <v>751</v>
      </c>
      <c r="R20889" t="s">
        <v>751</v>
      </c>
      <c r="S20889" t="s">
        <v>758</v>
      </c>
    </row>
    <row r="20890" spans="1:19" x14ac:dyDescent="0.3">
      <c r="A20890" t="s">
        <v>747</v>
      </c>
      <c r="B20890" t="s">
        <v>748</v>
      </c>
      <c r="C20890" t="s">
        <v>749</v>
      </c>
      <c r="D20890" t="s">
        <v>750</v>
      </c>
      <c r="E20890">
        <v>13</v>
      </c>
      <c r="F20890" t="s">
        <v>541</v>
      </c>
      <c r="G20890">
        <v>834628.63</v>
      </c>
      <c r="H20890">
        <v>3.85</v>
      </c>
      <c r="I20890">
        <v>834628.63</v>
      </c>
      <c r="J20890">
        <v>19.239999999999998</v>
      </c>
      <c r="K20890">
        <v>834628.63</v>
      </c>
      <c r="L20890">
        <v>471.98</v>
      </c>
      <c r="M20890" t="s">
        <v>751</v>
      </c>
      <c r="N20890">
        <v>0</v>
      </c>
      <c r="O20890">
        <v>10850172.189999999</v>
      </c>
      <c r="P20890" t="s">
        <v>766</v>
      </c>
      <c r="Q20890" t="s">
        <v>766</v>
      </c>
      <c r="R20890" t="s">
        <v>768</v>
      </c>
      <c r="S20890" t="s">
        <v>758</v>
      </c>
    </row>
    <row r="20891" spans="1:19" x14ac:dyDescent="0.3">
      <c r="A20891" t="s">
        <v>752</v>
      </c>
      <c r="B20891" t="s">
        <v>748</v>
      </c>
      <c r="C20891" t="s">
        <v>754</v>
      </c>
      <c r="D20891" t="s">
        <v>750</v>
      </c>
      <c r="E20891">
        <v>2</v>
      </c>
      <c r="F20891" t="s">
        <v>47</v>
      </c>
      <c r="G20891">
        <v>-57220.7</v>
      </c>
      <c r="H20891" t="s">
        <v>751</v>
      </c>
      <c r="I20891">
        <v>-57220.7</v>
      </c>
      <c r="J20891" t="s">
        <v>751</v>
      </c>
      <c r="K20891">
        <v>-57220.7</v>
      </c>
      <c r="L20891" t="s">
        <v>751</v>
      </c>
      <c r="M20891" t="s">
        <v>751</v>
      </c>
      <c r="N20891">
        <v>0</v>
      </c>
      <c r="O20891" t="s">
        <v>751</v>
      </c>
      <c r="P20891" t="s">
        <v>751</v>
      </c>
      <c r="Q20891" t="s">
        <v>751</v>
      </c>
      <c r="R20891" t="s">
        <v>751</v>
      </c>
      <c r="S20891" t="s">
        <v>758</v>
      </c>
    </row>
    <row r="20892" spans="1:19" x14ac:dyDescent="0.3">
      <c r="A20892" t="s">
        <v>753</v>
      </c>
      <c r="B20892" t="s">
        <v>748</v>
      </c>
      <c r="C20892" t="s">
        <v>749</v>
      </c>
      <c r="D20892" t="s">
        <v>750</v>
      </c>
      <c r="E20892">
        <v>2</v>
      </c>
      <c r="F20892" t="s">
        <v>365</v>
      </c>
      <c r="G20892">
        <v>244753.62</v>
      </c>
      <c r="H20892">
        <v>15.49</v>
      </c>
      <c r="I20892">
        <v>244753.62</v>
      </c>
      <c r="J20892">
        <v>10.53</v>
      </c>
      <c r="K20892">
        <v>244753.62</v>
      </c>
      <c r="L20892">
        <v>188.8</v>
      </c>
      <c r="M20892" t="s">
        <v>751</v>
      </c>
      <c r="N20892">
        <v>0</v>
      </c>
      <c r="O20892">
        <v>489507.24</v>
      </c>
      <c r="P20892" t="s">
        <v>766</v>
      </c>
      <c r="Q20892" t="s">
        <v>766</v>
      </c>
      <c r="R20892" t="s">
        <v>766</v>
      </c>
      <c r="S20892" t="s">
        <v>758</v>
      </c>
    </row>
    <row r="20893" spans="1:19" x14ac:dyDescent="0.3">
      <c r="A20893" t="s">
        <v>747</v>
      </c>
      <c r="B20893" t="s">
        <v>748</v>
      </c>
      <c r="C20893" t="s">
        <v>754</v>
      </c>
      <c r="D20893" t="s">
        <v>750</v>
      </c>
      <c r="E20893">
        <v>-1</v>
      </c>
      <c r="F20893" t="s">
        <v>513</v>
      </c>
      <c r="G20893">
        <v>-136.76</v>
      </c>
      <c r="H20893" t="s">
        <v>751</v>
      </c>
      <c r="I20893">
        <v>-136.76</v>
      </c>
      <c r="J20893" t="s">
        <v>751</v>
      </c>
      <c r="K20893">
        <v>-136.76</v>
      </c>
      <c r="L20893" t="s">
        <v>751</v>
      </c>
      <c r="M20893" t="s">
        <v>751</v>
      </c>
      <c r="N20893">
        <v>0</v>
      </c>
      <c r="O20893" t="s">
        <v>751</v>
      </c>
      <c r="P20893" t="s">
        <v>751</v>
      </c>
      <c r="Q20893" t="s">
        <v>751</v>
      </c>
      <c r="R20893" t="s">
        <v>751</v>
      </c>
      <c r="S20893" t="s">
        <v>758</v>
      </c>
    </row>
    <row r="20894" spans="1:19" x14ac:dyDescent="0.3">
      <c r="A20894" t="s">
        <v>753</v>
      </c>
      <c r="B20894" t="s">
        <v>748</v>
      </c>
      <c r="C20894" t="s">
        <v>754</v>
      </c>
      <c r="D20894" t="s">
        <v>750</v>
      </c>
      <c r="E20894">
        <v>2</v>
      </c>
      <c r="F20894" t="s">
        <v>497</v>
      </c>
      <c r="G20894">
        <v>-12394.4</v>
      </c>
      <c r="H20894" t="s">
        <v>751</v>
      </c>
      <c r="I20894">
        <v>-12394.4</v>
      </c>
      <c r="J20894" t="s">
        <v>751</v>
      </c>
      <c r="K20894">
        <v>-12394.4</v>
      </c>
      <c r="L20894" t="s">
        <v>751</v>
      </c>
      <c r="M20894" t="s">
        <v>751</v>
      </c>
      <c r="N20894">
        <v>0</v>
      </c>
      <c r="O20894" t="s">
        <v>751</v>
      </c>
      <c r="P20894" t="s">
        <v>751</v>
      </c>
      <c r="Q20894" t="s">
        <v>751</v>
      </c>
      <c r="R20894" t="s">
        <v>751</v>
      </c>
      <c r="S20894" t="s">
        <v>758</v>
      </c>
    </row>
    <row r="20895" spans="1:19" x14ac:dyDescent="0.3">
      <c r="A20895" t="s">
        <v>753</v>
      </c>
      <c r="B20895" t="s">
        <v>748</v>
      </c>
      <c r="C20895" t="s">
        <v>754</v>
      </c>
      <c r="D20895" t="s">
        <v>750</v>
      </c>
      <c r="E20895">
        <v>3</v>
      </c>
      <c r="F20895" t="s">
        <v>46</v>
      </c>
      <c r="G20895">
        <v>-886.59</v>
      </c>
      <c r="H20895" t="s">
        <v>751</v>
      </c>
      <c r="I20895">
        <v>-886.59</v>
      </c>
      <c r="J20895" t="s">
        <v>751</v>
      </c>
      <c r="K20895">
        <v>-886.59</v>
      </c>
      <c r="L20895" t="s">
        <v>751</v>
      </c>
      <c r="M20895" t="s">
        <v>751</v>
      </c>
      <c r="N20895">
        <v>0</v>
      </c>
      <c r="O20895" t="s">
        <v>751</v>
      </c>
      <c r="P20895" t="s">
        <v>751</v>
      </c>
      <c r="Q20895" t="s">
        <v>751</v>
      </c>
      <c r="R20895" t="s">
        <v>751</v>
      </c>
      <c r="S20895" t="s">
        <v>758</v>
      </c>
    </row>
    <row r="20896" spans="1:19" x14ac:dyDescent="0.3">
      <c r="A20896" t="s">
        <v>747</v>
      </c>
      <c r="B20896" t="s">
        <v>748</v>
      </c>
      <c r="C20896" t="s">
        <v>754</v>
      </c>
      <c r="D20896" t="s">
        <v>750</v>
      </c>
      <c r="E20896">
        <v>0</v>
      </c>
      <c r="F20896" t="s">
        <v>459</v>
      </c>
      <c r="G20896">
        <v>-1926.1</v>
      </c>
      <c r="H20896" t="s">
        <v>751</v>
      </c>
      <c r="I20896">
        <v>-1926.1</v>
      </c>
      <c r="J20896" t="s">
        <v>751</v>
      </c>
      <c r="K20896">
        <v>-1926.1</v>
      </c>
      <c r="L20896" t="s">
        <v>751</v>
      </c>
      <c r="M20896" t="s">
        <v>751</v>
      </c>
      <c r="N20896">
        <v>0</v>
      </c>
      <c r="O20896" t="s">
        <v>751</v>
      </c>
      <c r="P20896" t="s">
        <v>751</v>
      </c>
      <c r="Q20896" t="s">
        <v>751</v>
      </c>
      <c r="R20896" t="s">
        <v>751</v>
      </c>
      <c r="S20896" t="s">
        <v>758</v>
      </c>
    </row>
    <row r="20897" spans="1:19" x14ac:dyDescent="0.3">
      <c r="A20897" t="s">
        <v>747</v>
      </c>
      <c r="B20897" t="s">
        <v>748</v>
      </c>
      <c r="C20897" t="s">
        <v>749</v>
      </c>
      <c r="D20897" t="s">
        <v>750</v>
      </c>
      <c r="E20897">
        <v>14</v>
      </c>
      <c r="F20897" t="s">
        <v>399</v>
      </c>
      <c r="G20897">
        <v>166366.84</v>
      </c>
      <c r="H20897">
        <v>2.82</v>
      </c>
      <c r="I20897">
        <v>166366.84</v>
      </c>
      <c r="J20897">
        <v>15.14</v>
      </c>
      <c r="K20897">
        <v>166366.84</v>
      </c>
      <c r="L20897">
        <v>134.05000000000001</v>
      </c>
      <c r="M20897" t="s">
        <v>751</v>
      </c>
      <c r="N20897">
        <v>0</v>
      </c>
      <c r="O20897">
        <v>2329135.7599999998</v>
      </c>
      <c r="P20897" t="s">
        <v>766</v>
      </c>
      <c r="Q20897" t="s">
        <v>766</v>
      </c>
      <c r="R20897" t="s">
        <v>768</v>
      </c>
      <c r="S20897" t="s">
        <v>758</v>
      </c>
    </row>
    <row r="20898" spans="1:19" x14ac:dyDescent="0.3">
      <c r="A20898" t="s">
        <v>747</v>
      </c>
      <c r="B20898" t="s">
        <v>748</v>
      </c>
      <c r="C20898" t="s">
        <v>749</v>
      </c>
      <c r="D20898" t="s">
        <v>750</v>
      </c>
      <c r="E20898">
        <v>13</v>
      </c>
      <c r="F20898" t="s">
        <v>116</v>
      </c>
      <c r="G20898">
        <v>11161524.67</v>
      </c>
      <c r="H20898">
        <v>3.41</v>
      </c>
      <c r="I20898">
        <v>11161524.67</v>
      </c>
      <c r="J20898">
        <v>18.329999999999998</v>
      </c>
      <c r="K20898">
        <v>11161524.67</v>
      </c>
      <c r="L20898">
        <v>113.64</v>
      </c>
      <c r="M20898" t="s">
        <v>751</v>
      </c>
      <c r="N20898">
        <v>0</v>
      </c>
      <c r="O20898">
        <v>145099820.71000001</v>
      </c>
      <c r="P20898" t="s">
        <v>766</v>
      </c>
      <c r="Q20898" t="s">
        <v>766</v>
      </c>
      <c r="R20898" t="s">
        <v>768</v>
      </c>
      <c r="S20898" t="s">
        <v>758</v>
      </c>
    </row>
    <row r="20899" spans="1:19" x14ac:dyDescent="0.3">
      <c r="A20899" t="s">
        <v>747</v>
      </c>
      <c r="B20899" t="s">
        <v>748</v>
      </c>
      <c r="C20899" t="s">
        <v>754</v>
      </c>
      <c r="D20899" t="s">
        <v>750</v>
      </c>
      <c r="E20899">
        <v>-1</v>
      </c>
      <c r="F20899" t="s">
        <v>164</v>
      </c>
      <c r="G20899">
        <v>-369.72</v>
      </c>
      <c r="H20899" t="s">
        <v>751</v>
      </c>
      <c r="I20899">
        <v>-369.72</v>
      </c>
      <c r="J20899" t="s">
        <v>751</v>
      </c>
      <c r="K20899">
        <v>-369.72</v>
      </c>
      <c r="L20899" t="s">
        <v>751</v>
      </c>
      <c r="M20899">
        <v>1</v>
      </c>
      <c r="N20899">
        <v>-16.52</v>
      </c>
      <c r="O20899" t="s">
        <v>751</v>
      </c>
      <c r="P20899" t="s">
        <v>751</v>
      </c>
      <c r="Q20899" t="s">
        <v>751</v>
      </c>
      <c r="R20899" t="s">
        <v>751</v>
      </c>
      <c r="S20899" t="s">
        <v>758</v>
      </c>
    </row>
    <row r="20900" spans="1:19" x14ac:dyDescent="0.3">
      <c r="A20900" t="s">
        <v>753</v>
      </c>
      <c r="B20900" t="s">
        <v>748</v>
      </c>
      <c r="C20900" t="s">
        <v>749</v>
      </c>
      <c r="D20900" t="s">
        <v>750</v>
      </c>
      <c r="E20900">
        <v>4</v>
      </c>
      <c r="F20900" t="s">
        <v>211</v>
      </c>
      <c r="G20900">
        <v>370220.64</v>
      </c>
      <c r="H20900">
        <v>18.260000000000002</v>
      </c>
      <c r="I20900">
        <v>370220.64</v>
      </c>
      <c r="J20900">
        <v>8.67</v>
      </c>
      <c r="K20900">
        <v>370220.64</v>
      </c>
      <c r="L20900">
        <v>83.06</v>
      </c>
      <c r="M20900" t="s">
        <v>751</v>
      </c>
      <c r="N20900">
        <v>0</v>
      </c>
      <c r="O20900">
        <v>1480882.56</v>
      </c>
      <c r="P20900" t="s">
        <v>766</v>
      </c>
      <c r="Q20900" t="s">
        <v>766</v>
      </c>
      <c r="R20900" t="s">
        <v>766</v>
      </c>
      <c r="S20900" t="s">
        <v>758</v>
      </c>
    </row>
    <row r="20901" spans="1:19" x14ac:dyDescent="0.3">
      <c r="A20901" t="s">
        <v>747</v>
      </c>
      <c r="B20901" t="s">
        <v>748</v>
      </c>
      <c r="C20901" t="s">
        <v>749</v>
      </c>
      <c r="D20901" t="s">
        <v>750</v>
      </c>
      <c r="E20901">
        <v>1</v>
      </c>
      <c r="F20901" t="s">
        <v>233</v>
      </c>
      <c r="G20901">
        <v>1798801.29</v>
      </c>
      <c r="H20901">
        <v>115.22</v>
      </c>
      <c r="I20901">
        <v>1798801.29</v>
      </c>
      <c r="J20901">
        <v>51.76</v>
      </c>
      <c r="K20901">
        <v>1798801.29</v>
      </c>
      <c r="L20901">
        <v>645.39</v>
      </c>
      <c r="M20901" t="s">
        <v>751</v>
      </c>
      <c r="N20901">
        <v>0</v>
      </c>
      <c r="O20901">
        <v>1798801.29</v>
      </c>
      <c r="P20901" t="s">
        <v>766</v>
      </c>
      <c r="Q20901" t="s">
        <v>766</v>
      </c>
      <c r="R20901" t="s">
        <v>766</v>
      </c>
      <c r="S20901" t="s">
        <v>758</v>
      </c>
    </row>
    <row r="20902" spans="1:19" x14ac:dyDescent="0.3">
      <c r="A20902" t="s">
        <v>753</v>
      </c>
      <c r="B20902" t="s">
        <v>748</v>
      </c>
      <c r="C20902" t="s">
        <v>749</v>
      </c>
      <c r="D20902" t="s">
        <v>750</v>
      </c>
      <c r="E20902">
        <v>4</v>
      </c>
      <c r="F20902" t="s">
        <v>201</v>
      </c>
      <c r="G20902">
        <v>24995.86</v>
      </c>
      <c r="H20902">
        <v>4.7</v>
      </c>
      <c r="I20902">
        <v>24995.86</v>
      </c>
      <c r="J20902">
        <v>0.36</v>
      </c>
      <c r="K20902">
        <v>24995.86</v>
      </c>
      <c r="L20902">
        <v>1.9</v>
      </c>
      <c r="M20902" t="s">
        <v>751</v>
      </c>
      <c r="N20902">
        <v>0</v>
      </c>
      <c r="O20902">
        <v>99983.44</v>
      </c>
      <c r="P20902" t="s">
        <v>766</v>
      </c>
      <c r="Q20902" t="s">
        <v>766</v>
      </c>
      <c r="R20902" t="s">
        <v>766</v>
      </c>
      <c r="S20902" t="s">
        <v>758</v>
      </c>
    </row>
    <row r="20903" spans="1:19" x14ac:dyDescent="0.3">
      <c r="A20903" t="s">
        <v>752</v>
      </c>
      <c r="B20903" t="s">
        <v>748</v>
      </c>
      <c r="C20903" t="s">
        <v>749</v>
      </c>
      <c r="D20903" t="s">
        <v>750</v>
      </c>
      <c r="E20903">
        <v>0</v>
      </c>
      <c r="F20903" t="s">
        <v>270</v>
      </c>
      <c r="G20903">
        <v>92522.44</v>
      </c>
      <c r="H20903">
        <v>14.8</v>
      </c>
      <c r="I20903">
        <v>92522.44</v>
      </c>
      <c r="J20903">
        <v>3.5</v>
      </c>
      <c r="K20903">
        <v>92522.44</v>
      </c>
      <c r="L20903">
        <v>48.14</v>
      </c>
      <c r="M20903" t="s">
        <v>751</v>
      </c>
      <c r="N20903">
        <v>0</v>
      </c>
      <c r="O20903" t="s">
        <v>751</v>
      </c>
      <c r="P20903" t="s">
        <v>766</v>
      </c>
      <c r="Q20903" t="s">
        <v>766</v>
      </c>
      <c r="R20903" t="s">
        <v>766</v>
      </c>
      <c r="S20903" t="s">
        <v>758</v>
      </c>
    </row>
    <row r="20904" spans="1:19" x14ac:dyDescent="0.3">
      <c r="A20904" t="s">
        <v>753</v>
      </c>
      <c r="B20904" t="s">
        <v>748</v>
      </c>
      <c r="C20904" t="s">
        <v>749</v>
      </c>
      <c r="D20904" t="s">
        <v>750</v>
      </c>
      <c r="E20904">
        <v>1</v>
      </c>
      <c r="F20904" t="s">
        <v>397</v>
      </c>
      <c r="G20904">
        <v>403270.05</v>
      </c>
      <c r="H20904">
        <v>76.510000000000005</v>
      </c>
      <c r="I20904">
        <v>403270.05</v>
      </c>
      <c r="J20904">
        <v>12.79</v>
      </c>
      <c r="K20904">
        <v>403270.05</v>
      </c>
      <c r="L20904">
        <v>140</v>
      </c>
      <c r="M20904" t="s">
        <v>751</v>
      </c>
      <c r="N20904">
        <v>0</v>
      </c>
      <c r="O20904">
        <v>403270.05</v>
      </c>
      <c r="P20904" t="s">
        <v>766</v>
      </c>
      <c r="Q20904" t="s">
        <v>766</v>
      </c>
      <c r="R20904" t="s">
        <v>766</v>
      </c>
      <c r="S20904" t="s">
        <v>758</v>
      </c>
    </row>
    <row r="20905" spans="1:19" x14ac:dyDescent="0.3">
      <c r="A20905" t="s">
        <v>753</v>
      </c>
      <c r="B20905" t="s">
        <v>748</v>
      </c>
      <c r="C20905" t="s">
        <v>754</v>
      </c>
      <c r="D20905" t="s">
        <v>750</v>
      </c>
      <c r="E20905">
        <v>0</v>
      </c>
      <c r="F20905" t="s">
        <v>168</v>
      </c>
      <c r="G20905">
        <v>-2.42</v>
      </c>
      <c r="H20905" t="s">
        <v>751</v>
      </c>
      <c r="I20905">
        <v>-2.42</v>
      </c>
      <c r="J20905" t="s">
        <v>751</v>
      </c>
      <c r="K20905">
        <v>-2.42</v>
      </c>
      <c r="L20905" t="s">
        <v>751</v>
      </c>
      <c r="M20905" t="s">
        <v>751</v>
      </c>
      <c r="N20905">
        <v>0</v>
      </c>
      <c r="O20905" t="s">
        <v>751</v>
      </c>
      <c r="P20905" t="s">
        <v>751</v>
      </c>
      <c r="Q20905" t="s">
        <v>751</v>
      </c>
      <c r="R20905" t="s">
        <v>751</v>
      </c>
      <c r="S20905" t="s">
        <v>758</v>
      </c>
    </row>
    <row r="20906" spans="1:19" x14ac:dyDescent="0.3">
      <c r="A20906" t="s">
        <v>747</v>
      </c>
      <c r="B20906" t="s">
        <v>748</v>
      </c>
      <c r="C20906" t="s">
        <v>754</v>
      </c>
      <c r="D20906" t="s">
        <v>750</v>
      </c>
      <c r="E20906">
        <v>1</v>
      </c>
      <c r="F20906" t="s">
        <v>24</v>
      </c>
      <c r="G20906">
        <v>-11.33</v>
      </c>
      <c r="H20906" t="s">
        <v>751</v>
      </c>
      <c r="I20906">
        <v>-11.33</v>
      </c>
      <c r="J20906" t="s">
        <v>751</v>
      </c>
      <c r="K20906">
        <v>-11.33</v>
      </c>
      <c r="L20906" t="s">
        <v>751</v>
      </c>
      <c r="M20906">
        <v>0</v>
      </c>
      <c r="N20906">
        <v>0</v>
      </c>
      <c r="O20906" t="s">
        <v>751</v>
      </c>
      <c r="P20906" t="s">
        <v>751</v>
      </c>
      <c r="Q20906" t="s">
        <v>751</v>
      </c>
      <c r="R20906" t="s">
        <v>751</v>
      </c>
      <c r="S20906" t="s">
        <v>758</v>
      </c>
    </row>
    <row r="20907" spans="1:19" x14ac:dyDescent="0.3">
      <c r="A20907" t="s">
        <v>747</v>
      </c>
      <c r="B20907" t="s">
        <v>748</v>
      </c>
      <c r="C20907" t="s">
        <v>749</v>
      </c>
      <c r="D20907" t="s">
        <v>750</v>
      </c>
      <c r="E20907">
        <v>1</v>
      </c>
      <c r="F20907" t="s">
        <v>228</v>
      </c>
      <c r="G20907">
        <v>10243.89</v>
      </c>
      <c r="H20907">
        <v>1502.51</v>
      </c>
      <c r="I20907">
        <v>10243.89</v>
      </c>
      <c r="J20907">
        <v>0.54</v>
      </c>
      <c r="K20907">
        <v>10243.89</v>
      </c>
      <c r="L20907">
        <v>4.32</v>
      </c>
      <c r="M20907" t="s">
        <v>751</v>
      </c>
      <c r="N20907">
        <v>0</v>
      </c>
      <c r="O20907">
        <v>10243.89</v>
      </c>
      <c r="P20907" t="s">
        <v>766</v>
      </c>
      <c r="Q20907" t="s">
        <v>768</v>
      </c>
      <c r="R20907" t="s">
        <v>768</v>
      </c>
      <c r="S20907" t="s">
        <v>758</v>
      </c>
    </row>
    <row r="20908" spans="1:19" x14ac:dyDescent="0.3">
      <c r="A20908" t="s">
        <v>747</v>
      </c>
      <c r="B20908" t="s">
        <v>748</v>
      </c>
      <c r="C20908" t="s">
        <v>749</v>
      </c>
      <c r="D20908" t="s">
        <v>750</v>
      </c>
      <c r="E20908">
        <v>1</v>
      </c>
      <c r="F20908" t="s">
        <v>60</v>
      </c>
      <c r="G20908">
        <v>9544.06</v>
      </c>
      <c r="H20908" t="s">
        <v>751</v>
      </c>
      <c r="I20908">
        <v>9544.06</v>
      </c>
      <c r="J20908" t="s">
        <v>751</v>
      </c>
      <c r="K20908">
        <v>9544.06</v>
      </c>
      <c r="L20908">
        <v>1.05</v>
      </c>
      <c r="M20908" t="s">
        <v>751</v>
      </c>
      <c r="N20908">
        <v>0</v>
      </c>
      <c r="O20908">
        <v>9544.06</v>
      </c>
      <c r="P20908" t="s">
        <v>766</v>
      </c>
      <c r="Q20908" t="s">
        <v>766</v>
      </c>
      <c r="R20908" t="s">
        <v>768</v>
      </c>
      <c r="S20908" t="s">
        <v>758</v>
      </c>
    </row>
    <row r="20909" spans="1:19" x14ac:dyDescent="0.3">
      <c r="A20909" t="s">
        <v>747</v>
      </c>
      <c r="B20909" t="s">
        <v>748</v>
      </c>
      <c r="C20909" t="s">
        <v>749</v>
      </c>
      <c r="D20909" t="s">
        <v>750</v>
      </c>
      <c r="E20909">
        <v>4</v>
      </c>
      <c r="F20909" t="s">
        <v>361</v>
      </c>
      <c r="G20909">
        <v>71902.81</v>
      </c>
      <c r="H20909">
        <v>1993.64</v>
      </c>
      <c r="I20909">
        <v>71902.81</v>
      </c>
      <c r="J20909">
        <v>1693.46</v>
      </c>
      <c r="K20909">
        <v>71902.81</v>
      </c>
      <c r="L20909">
        <v>34.130000000000003</v>
      </c>
      <c r="M20909" t="s">
        <v>751</v>
      </c>
      <c r="N20909">
        <v>0</v>
      </c>
      <c r="O20909">
        <v>287611.24</v>
      </c>
      <c r="P20909" t="s">
        <v>766</v>
      </c>
      <c r="Q20909" t="s">
        <v>766</v>
      </c>
      <c r="R20909" t="s">
        <v>768</v>
      </c>
      <c r="S20909" t="s">
        <v>758</v>
      </c>
    </row>
    <row r="20910" spans="1:19" x14ac:dyDescent="0.3">
      <c r="A20910" t="s">
        <v>747</v>
      </c>
      <c r="B20910" t="s">
        <v>748</v>
      </c>
      <c r="C20910" t="s">
        <v>749</v>
      </c>
      <c r="D20910" t="s">
        <v>750</v>
      </c>
      <c r="E20910">
        <v>4</v>
      </c>
      <c r="F20910" t="s">
        <v>257</v>
      </c>
      <c r="G20910">
        <v>38835.9</v>
      </c>
      <c r="H20910">
        <v>2.0499999999999998</v>
      </c>
      <c r="I20910">
        <v>38835.9</v>
      </c>
      <c r="J20910">
        <v>746.09</v>
      </c>
      <c r="K20910">
        <v>38835.9</v>
      </c>
      <c r="L20910">
        <v>3.76</v>
      </c>
      <c r="M20910" t="s">
        <v>751</v>
      </c>
      <c r="N20910">
        <v>0</v>
      </c>
      <c r="O20910">
        <v>155343.6</v>
      </c>
      <c r="P20910" t="s">
        <v>768</v>
      </c>
      <c r="Q20910" t="s">
        <v>766</v>
      </c>
      <c r="R20910" t="s">
        <v>768</v>
      </c>
      <c r="S20910" t="s">
        <v>758</v>
      </c>
    </row>
    <row r="20911" spans="1:19" x14ac:dyDescent="0.3">
      <c r="A20911" t="s">
        <v>752</v>
      </c>
      <c r="B20911" t="s">
        <v>748</v>
      </c>
      <c r="C20911" t="s">
        <v>749</v>
      </c>
      <c r="D20911" t="s">
        <v>750</v>
      </c>
      <c r="E20911">
        <v>-1</v>
      </c>
      <c r="F20911" t="s">
        <v>498</v>
      </c>
      <c r="G20911">
        <v>139795.35999999999</v>
      </c>
      <c r="H20911">
        <v>5.13</v>
      </c>
      <c r="I20911">
        <v>139795.35999999999</v>
      </c>
      <c r="J20911">
        <v>2.31</v>
      </c>
      <c r="K20911">
        <v>139795.35999999999</v>
      </c>
      <c r="L20911">
        <v>28.75</v>
      </c>
      <c r="M20911" t="s">
        <v>751</v>
      </c>
      <c r="N20911">
        <v>0</v>
      </c>
      <c r="O20911" t="s">
        <v>751</v>
      </c>
      <c r="P20911" t="s">
        <v>766</v>
      </c>
      <c r="Q20911" t="s">
        <v>766</v>
      </c>
      <c r="R20911" t="s">
        <v>766</v>
      </c>
      <c r="S20911" t="s">
        <v>758</v>
      </c>
    </row>
    <row r="20912" spans="1:19" x14ac:dyDescent="0.3">
      <c r="A20912" t="s">
        <v>753</v>
      </c>
      <c r="B20912" t="s">
        <v>748</v>
      </c>
      <c r="C20912" t="s">
        <v>749</v>
      </c>
      <c r="D20912" t="s">
        <v>750</v>
      </c>
      <c r="E20912">
        <v>5</v>
      </c>
      <c r="F20912" t="s">
        <v>188</v>
      </c>
      <c r="G20912">
        <v>35306.910000000003</v>
      </c>
      <c r="H20912">
        <v>6.09</v>
      </c>
      <c r="I20912">
        <v>35306.910000000003</v>
      </c>
      <c r="J20912">
        <v>661.43</v>
      </c>
      <c r="K20912">
        <v>35306.910000000003</v>
      </c>
      <c r="L20912">
        <v>27.71</v>
      </c>
      <c r="M20912" t="s">
        <v>751</v>
      </c>
      <c r="N20912">
        <v>0</v>
      </c>
      <c r="O20912">
        <v>176534.55</v>
      </c>
      <c r="P20912" t="s">
        <v>768</v>
      </c>
      <c r="Q20912" t="s">
        <v>766</v>
      </c>
      <c r="R20912" t="s">
        <v>768</v>
      </c>
      <c r="S20912" t="s">
        <v>758</v>
      </c>
    </row>
    <row r="20913" spans="1:19" x14ac:dyDescent="0.3">
      <c r="A20913" t="s">
        <v>752</v>
      </c>
      <c r="B20913" t="s">
        <v>748</v>
      </c>
      <c r="C20913" t="s">
        <v>754</v>
      </c>
      <c r="D20913" t="s">
        <v>750</v>
      </c>
      <c r="E20913">
        <v>1</v>
      </c>
      <c r="F20913" t="s">
        <v>326</v>
      </c>
      <c r="G20913">
        <v>-57234.17</v>
      </c>
      <c r="H20913" t="s">
        <v>751</v>
      </c>
      <c r="I20913">
        <v>-57234.17</v>
      </c>
      <c r="J20913" t="s">
        <v>751</v>
      </c>
      <c r="K20913">
        <v>-57234.17</v>
      </c>
      <c r="L20913" t="s">
        <v>751</v>
      </c>
      <c r="M20913" t="s">
        <v>751</v>
      </c>
      <c r="N20913">
        <v>0</v>
      </c>
      <c r="O20913" t="s">
        <v>751</v>
      </c>
      <c r="P20913" t="s">
        <v>751</v>
      </c>
      <c r="Q20913" t="s">
        <v>751</v>
      </c>
      <c r="R20913" t="s">
        <v>751</v>
      </c>
      <c r="S20913" t="s">
        <v>758</v>
      </c>
    </row>
    <row r="20914" spans="1:19" x14ac:dyDescent="0.3">
      <c r="A20914" t="s">
        <v>753</v>
      </c>
      <c r="B20914" t="s">
        <v>748</v>
      </c>
      <c r="C20914" t="s">
        <v>754</v>
      </c>
      <c r="D20914" t="s">
        <v>750</v>
      </c>
      <c r="E20914">
        <v>7</v>
      </c>
      <c r="F20914" t="s">
        <v>183</v>
      </c>
      <c r="G20914">
        <v>-6601.93</v>
      </c>
      <c r="H20914" t="s">
        <v>751</v>
      </c>
      <c r="I20914">
        <v>-6601.93</v>
      </c>
      <c r="J20914" t="s">
        <v>751</v>
      </c>
      <c r="K20914">
        <v>-6601.93</v>
      </c>
      <c r="L20914" t="s">
        <v>751</v>
      </c>
      <c r="M20914" t="s">
        <v>751</v>
      </c>
      <c r="N20914">
        <v>0</v>
      </c>
      <c r="O20914" t="s">
        <v>751</v>
      </c>
      <c r="P20914" t="s">
        <v>751</v>
      </c>
      <c r="Q20914" t="s">
        <v>751</v>
      </c>
      <c r="R20914" t="s">
        <v>751</v>
      </c>
      <c r="S20914" t="s">
        <v>758</v>
      </c>
    </row>
    <row r="20915" spans="1:19" x14ac:dyDescent="0.3">
      <c r="A20915" t="s">
        <v>747</v>
      </c>
      <c r="B20915" t="s">
        <v>748</v>
      </c>
      <c r="C20915" t="s">
        <v>749</v>
      </c>
      <c r="D20915" t="s">
        <v>750</v>
      </c>
      <c r="E20915">
        <v>-1</v>
      </c>
      <c r="F20915" t="s">
        <v>106</v>
      </c>
      <c r="G20915">
        <v>4282.32</v>
      </c>
      <c r="H20915">
        <v>0</v>
      </c>
      <c r="I20915">
        <v>4282.32</v>
      </c>
      <c r="J20915">
        <v>0</v>
      </c>
      <c r="K20915">
        <v>4282.32</v>
      </c>
      <c r="L20915">
        <v>0.01</v>
      </c>
      <c r="M20915" t="s">
        <v>751</v>
      </c>
      <c r="N20915">
        <v>0</v>
      </c>
      <c r="O20915" t="s">
        <v>751</v>
      </c>
      <c r="P20915" t="s">
        <v>766</v>
      </c>
      <c r="Q20915" t="s">
        <v>766</v>
      </c>
      <c r="R20915" t="s">
        <v>766</v>
      </c>
      <c r="S20915" t="s">
        <v>758</v>
      </c>
    </row>
    <row r="20916" spans="1:19" x14ac:dyDescent="0.3">
      <c r="A20916" t="s">
        <v>753</v>
      </c>
      <c r="B20916" t="s">
        <v>748</v>
      </c>
      <c r="C20916" t="s">
        <v>749</v>
      </c>
      <c r="D20916" t="s">
        <v>750</v>
      </c>
      <c r="E20916">
        <v>0</v>
      </c>
      <c r="F20916" t="s">
        <v>214</v>
      </c>
      <c r="G20916">
        <v>5081.0600000000004</v>
      </c>
      <c r="H20916">
        <v>0.11</v>
      </c>
      <c r="I20916">
        <v>5081.0600000000004</v>
      </c>
      <c r="J20916">
        <v>0.2</v>
      </c>
      <c r="K20916">
        <v>5081.0600000000004</v>
      </c>
      <c r="L20916">
        <v>1.4</v>
      </c>
      <c r="M20916" t="s">
        <v>751</v>
      </c>
      <c r="N20916">
        <v>0</v>
      </c>
      <c r="O20916" t="s">
        <v>751</v>
      </c>
      <c r="P20916" t="s">
        <v>766</v>
      </c>
      <c r="Q20916" t="s">
        <v>766</v>
      </c>
      <c r="R20916" t="s">
        <v>766</v>
      </c>
      <c r="S20916" t="s">
        <v>758</v>
      </c>
    </row>
    <row r="20917" spans="1:19" x14ac:dyDescent="0.3">
      <c r="A20917" t="s">
        <v>747</v>
      </c>
      <c r="B20917" t="s">
        <v>748</v>
      </c>
      <c r="C20917" t="s">
        <v>749</v>
      </c>
      <c r="D20917" t="s">
        <v>750</v>
      </c>
      <c r="E20917">
        <v>12</v>
      </c>
      <c r="F20917" t="s">
        <v>157</v>
      </c>
      <c r="G20917">
        <v>811960.45</v>
      </c>
      <c r="H20917">
        <v>13.16</v>
      </c>
      <c r="I20917">
        <v>811960.45</v>
      </c>
      <c r="J20917">
        <v>67.099999999999994</v>
      </c>
      <c r="K20917">
        <v>811960.45</v>
      </c>
      <c r="L20917">
        <v>56.61</v>
      </c>
      <c r="M20917" t="s">
        <v>751</v>
      </c>
      <c r="N20917">
        <v>0</v>
      </c>
      <c r="O20917">
        <v>9743525.3999999985</v>
      </c>
      <c r="P20917" t="s">
        <v>766</v>
      </c>
      <c r="Q20917" t="s">
        <v>766</v>
      </c>
      <c r="R20917" t="s">
        <v>768</v>
      </c>
      <c r="S20917" t="s">
        <v>758</v>
      </c>
    </row>
    <row r="20918" spans="1:19" x14ac:dyDescent="0.3">
      <c r="A20918" t="s">
        <v>752</v>
      </c>
      <c r="B20918" t="s">
        <v>748</v>
      </c>
      <c r="C20918" t="s">
        <v>754</v>
      </c>
      <c r="D20918" t="s">
        <v>750</v>
      </c>
      <c r="E20918">
        <v>-1</v>
      </c>
      <c r="F20918" t="s">
        <v>330</v>
      </c>
      <c r="G20918">
        <v>-147844.38</v>
      </c>
      <c r="H20918" t="s">
        <v>751</v>
      </c>
      <c r="I20918">
        <v>-147844.38</v>
      </c>
      <c r="J20918" t="s">
        <v>751</v>
      </c>
      <c r="K20918">
        <v>-147844.38</v>
      </c>
      <c r="L20918" t="s">
        <v>751</v>
      </c>
      <c r="M20918" t="s">
        <v>751</v>
      </c>
      <c r="N20918">
        <v>0</v>
      </c>
      <c r="O20918" t="s">
        <v>751</v>
      </c>
      <c r="P20918" t="s">
        <v>751</v>
      </c>
      <c r="Q20918" t="s">
        <v>751</v>
      </c>
      <c r="R20918" t="s">
        <v>751</v>
      </c>
      <c r="S20918" t="s">
        <v>758</v>
      </c>
    </row>
    <row r="20919" spans="1:19" x14ac:dyDescent="0.3">
      <c r="A20919" t="s">
        <v>747</v>
      </c>
      <c r="B20919" t="s">
        <v>748</v>
      </c>
      <c r="C20919" t="s">
        <v>754</v>
      </c>
      <c r="D20919" t="s">
        <v>750</v>
      </c>
      <c r="E20919">
        <v>4</v>
      </c>
      <c r="F20919" t="s">
        <v>306</v>
      </c>
      <c r="G20919">
        <v>-332.44</v>
      </c>
      <c r="H20919" t="s">
        <v>751</v>
      </c>
      <c r="I20919">
        <v>-332.44</v>
      </c>
      <c r="J20919" t="s">
        <v>751</v>
      </c>
      <c r="K20919">
        <v>-332.44</v>
      </c>
      <c r="L20919" t="s">
        <v>751</v>
      </c>
      <c r="M20919" t="s">
        <v>751</v>
      </c>
      <c r="N20919">
        <v>0</v>
      </c>
      <c r="O20919" t="s">
        <v>751</v>
      </c>
      <c r="P20919" t="s">
        <v>751</v>
      </c>
      <c r="Q20919" t="s">
        <v>751</v>
      </c>
      <c r="R20919" t="s">
        <v>751</v>
      </c>
      <c r="S20919" t="s">
        <v>758</v>
      </c>
    </row>
    <row r="20920" spans="1:19" x14ac:dyDescent="0.3">
      <c r="A20920" t="s">
        <v>747</v>
      </c>
      <c r="B20920" t="s">
        <v>748</v>
      </c>
      <c r="C20920" t="s">
        <v>749</v>
      </c>
      <c r="D20920" t="s">
        <v>750</v>
      </c>
      <c r="E20920">
        <v>3</v>
      </c>
      <c r="F20920" t="s">
        <v>116</v>
      </c>
      <c r="G20920">
        <v>57184.58</v>
      </c>
      <c r="H20920">
        <v>1</v>
      </c>
      <c r="I20920">
        <v>57184.58</v>
      </c>
      <c r="J20920">
        <v>1121.0999999999999</v>
      </c>
      <c r="K20920">
        <v>57184.58</v>
      </c>
      <c r="L20920">
        <v>5.61</v>
      </c>
      <c r="M20920" t="s">
        <v>751</v>
      </c>
      <c r="N20920">
        <v>0</v>
      </c>
      <c r="O20920">
        <v>171553.74</v>
      </c>
      <c r="P20920" t="s">
        <v>768</v>
      </c>
      <c r="Q20920" t="s">
        <v>766</v>
      </c>
      <c r="R20920" t="s">
        <v>768</v>
      </c>
      <c r="S20920" t="s">
        <v>758</v>
      </c>
    </row>
    <row r="20921" spans="1:19" x14ac:dyDescent="0.3">
      <c r="A20921" t="s">
        <v>753</v>
      </c>
      <c r="B20921" t="s">
        <v>748</v>
      </c>
      <c r="C20921" t="s">
        <v>749</v>
      </c>
      <c r="D20921" t="s">
        <v>750</v>
      </c>
      <c r="E20921">
        <v>4</v>
      </c>
      <c r="F20921" t="s">
        <v>219</v>
      </c>
      <c r="G20921">
        <v>58395.22</v>
      </c>
      <c r="H20921">
        <v>42906.05</v>
      </c>
      <c r="I20921">
        <v>58395.22</v>
      </c>
      <c r="J20921">
        <v>10.64</v>
      </c>
      <c r="K20921">
        <v>58395.22</v>
      </c>
      <c r="L20921">
        <v>190.68</v>
      </c>
      <c r="M20921" t="s">
        <v>751</v>
      </c>
      <c r="N20921">
        <v>0</v>
      </c>
      <c r="O20921">
        <v>233580.88</v>
      </c>
      <c r="P20921" t="s">
        <v>766</v>
      </c>
      <c r="Q20921" t="s">
        <v>768</v>
      </c>
      <c r="R20921" t="s">
        <v>768</v>
      </c>
      <c r="S20921" t="s">
        <v>758</v>
      </c>
    </row>
    <row r="20922" spans="1:19" x14ac:dyDescent="0.3">
      <c r="A20922" t="s">
        <v>747</v>
      </c>
      <c r="B20922" t="s">
        <v>748</v>
      </c>
      <c r="C20922" t="s">
        <v>749</v>
      </c>
      <c r="D20922" t="s">
        <v>750</v>
      </c>
      <c r="E20922">
        <v>0</v>
      </c>
      <c r="F20922" t="s">
        <v>516</v>
      </c>
      <c r="G20922">
        <v>15309.69</v>
      </c>
      <c r="H20922">
        <v>2.1800000000000002</v>
      </c>
      <c r="I20922">
        <v>15309.69</v>
      </c>
      <c r="J20922">
        <v>127.33</v>
      </c>
      <c r="K20922">
        <v>15309.69</v>
      </c>
      <c r="L20922">
        <v>3.99</v>
      </c>
      <c r="M20922" t="s">
        <v>751</v>
      </c>
      <c r="N20922">
        <v>0</v>
      </c>
      <c r="O20922" t="s">
        <v>751</v>
      </c>
      <c r="P20922" t="s">
        <v>768</v>
      </c>
      <c r="Q20922" t="s">
        <v>766</v>
      </c>
      <c r="R20922" t="s">
        <v>768</v>
      </c>
      <c r="S20922" t="s">
        <v>758</v>
      </c>
    </row>
    <row r="20923" spans="1:19" x14ac:dyDescent="0.3">
      <c r="A20923" t="s">
        <v>752</v>
      </c>
      <c r="B20923" t="s">
        <v>748</v>
      </c>
      <c r="C20923" t="s">
        <v>749</v>
      </c>
      <c r="D20923" t="s">
        <v>750</v>
      </c>
      <c r="E20923">
        <v>11</v>
      </c>
      <c r="F20923" t="s">
        <v>233</v>
      </c>
      <c r="G20923">
        <v>43020.46</v>
      </c>
      <c r="H20923">
        <v>0</v>
      </c>
      <c r="I20923">
        <v>43020.46</v>
      </c>
      <c r="J20923">
        <v>0</v>
      </c>
      <c r="K20923">
        <v>43020.46</v>
      </c>
      <c r="L20923">
        <v>0</v>
      </c>
      <c r="M20923" t="s">
        <v>751</v>
      </c>
      <c r="N20923">
        <v>0</v>
      </c>
      <c r="O20923">
        <v>473225.06</v>
      </c>
      <c r="P20923" t="s">
        <v>766</v>
      </c>
      <c r="Q20923" t="s">
        <v>766</v>
      </c>
      <c r="R20923" t="s">
        <v>766</v>
      </c>
      <c r="S20923" t="s">
        <v>758</v>
      </c>
    </row>
    <row r="20924" spans="1:19" x14ac:dyDescent="0.3">
      <c r="A20924" t="s">
        <v>752</v>
      </c>
      <c r="B20924" t="s">
        <v>748</v>
      </c>
      <c r="C20924" t="s">
        <v>749</v>
      </c>
      <c r="D20924" t="s">
        <v>750</v>
      </c>
      <c r="E20924">
        <v>7</v>
      </c>
      <c r="F20924" t="s">
        <v>212</v>
      </c>
      <c r="G20924">
        <v>167673.26</v>
      </c>
      <c r="H20924">
        <v>14.25</v>
      </c>
      <c r="I20924">
        <v>167673.26</v>
      </c>
      <c r="J20924">
        <v>6.77</v>
      </c>
      <c r="K20924">
        <v>167673.26</v>
      </c>
      <c r="L20924">
        <v>64.83</v>
      </c>
      <c r="M20924" t="s">
        <v>751</v>
      </c>
      <c r="N20924">
        <v>0</v>
      </c>
      <c r="O20924">
        <v>1173712.82</v>
      </c>
      <c r="P20924" t="s">
        <v>766</v>
      </c>
      <c r="Q20924" t="s">
        <v>766</v>
      </c>
      <c r="R20924" t="s">
        <v>766</v>
      </c>
      <c r="S20924" t="s">
        <v>758</v>
      </c>
    </row>
    <row r="20925" spans="1:19" x14ac:dyDescent="0.3">
      <c r="A20925" t="s">
        <v>747</v>
      </c>
      <c r="B20925" t="s">
        <v>748</v>
      </c>
      <c r="C20925" t="s">
        <v>749</v>
      </c>
      <c r="D20925" t="s">
        <v>750</v>
      </c>
      <c r="E20925">
        <v>0</v>
      </c>
      <c r="F20925" t="s">
        <v>400</v>
      </c>
      <c r="G20925">
        <v>7414</v>
      </c>
      <c r="H20925">
        <v>935.46</v>
      </c>
      <c r="I20925">
        <v>7414</v>
      </c>
      <c r="J20925">
        <v>0.53</v>
      </c>
      <c r="K20925">
        <v>7414</v>
      </c>
      <c r="L20925">
        <v>7.28</v>
      </c>
      <c r="M20925" t="s">
        <v>751</v>
      </c>
      <c r="N20925">
        <v>1864.61</v>
      </c>
      <c r="O20925" t="s">
        <v>751</v>
      </c>
      <c r="P20925" t="s">
        <v>766</v>
      </c>
      <c r="Q20925" t="s">
        <v>768</v>
      </c>
      <c r="R20925" t="s">
        <v>768</v>
      </c>
      <c r="S20925" t="s">
        <v>758</v>
      </c>
    </row>
    <row r="20926" spans="1:19" x14ac:dyDescent="0.3">
      <c r="A20926" t="s">
        <v>753</v>
      </c>
      <c r="B20926" t="s">
        <v>748</v>
      </c>
      <c r="C20926" t="s">
        <v>754</v>
      </c>
      <c r="D20926" t="s">
        <v>750</v>
      </c>
      <c r="E20926">
        <v>4</v>
      </c>
      <c r="F20926" t="s">
        <v>396</v>
      </c>
      <c r="G20926">
        <v>-27226.84</v>
      </c>
      <c r="H20926" t="s">
        <v>751</v>
      </c>
      <c r="I20926">
        <v>-27226.84</v>
      </c>
      <c r="J20926" t="s">
        <v>751</v>
      </c>
      <c r="K20926">
        <v>-27226.84</v>
      </c>
      <c r="L20926" t="s">
        <v>751</v>
      </c>
      <c r="M20926" t="s">
        <v>751</v>
      </c>
      <c r="N20926">
        <v>0</v>
      </c>
      <c r="O20926" t="s">
        <v>751</v>
      </c>
      <c r="P20926" t="s">
        <v>751</v>
      </c>
      <c r="Q20926" t="s">
        <v>751</v>
      </c>
      <c r="R20926" t="s">
        <v>751</v>
      </c>
      <c r="S20926" t="s">
        <v>758</v>
      </c>
    </row>
    <row r="20927" spans="1:19" x14ac:dyDescent="0.3">
      <c r="A20927" t="s">
        <v>752</v>
      </c>
      <c r="B20927" t="s">
        <v>748</v>
      </c>
      <c r="C20927" t="s">
        <v>754</v>
      </c>
      <c r="D20927" t="s">
        <v>750</v>
      </c>
      <c r="E20927">
        <v>-1</v>
      </c>
      <c r="F20927" t="s">
        <v>140</v>
      </c>
      <c r="G20927">
        <v>-11.25</v>
      </c>
      <c r="H20927" t="s">
        <v>751</v>
      </c>
      <c r="I20927">
        <v>-11.25</v>
      </c>
      <c r="J20927" t="s">
        <v>751</v>
      </c>
      <c r="K20927">
        <v>-11.25</v>
      </c>
      <c r="L20927" t="s">
        <v>751</v>
      </c>
      <c r="M20927" t="s">
        <v>751</v>
      </c>
      <c r="N20927">
        <v>0</v>
      </c>
      <c r="O20927" t="s">
        <v>751</v>
      </c>
      <c r="P20927" t="s">
        <v>751</v>
      </c>
      <c r="Q20927" t="s">
        <v>751</v>
      </c>
      <c r="R20927" t="s">
        <v>751</v>
      </c>
      <c r="S20927" t="s">
        <v>758</v>
      </c>
    </row>
    <row r="20928" spans="1:19" x14ac:dyDescent="0.3">
      <c r="A20928" t="s">
        <v>752</v>
      </c>
      <c r="B20928" t="s">
        <v>748</v>
      </c>
      <c r="C20928" t="s">
        <v>749</v>
      </c>
      <c r="D20928" t="s">
        <v>750</v>
      </c>
      <c r="E20928">
        <v>5</v>
      </c>
      <c r="F20928" t="s">
        <v>470</v>
      </c>
      <c r="G20928">
        <v>134527.12</v>
      </c>
      <c r="H20928">
        <v>5.46</v>
      </c>
      <c r="I20928">
        <v>134527.12</v>
      </c>
      <c r="J20928">
        <v>13.67</v>
      </c>
      <c r="K20928">
        <v>134527.12</v>
      </c>
      <c r="L20928">
        <v>42.34</v>
      </c>
      <c r="M20928" t="s">
        <v>751</v>
      </c>
      <c r="N20928">
        <v>0</v>
      </c>
      <c r="O20928">
        <v>672635.6</v>
      </c>
      <c r="P20928" t="s">
        <v>766</v>
      </c>
      <c r="Q20928" t="s">
        <v>766</v>
      </c>
      <c r="R20928" t="s">
        <v>768</v>
      </c>
      <c r="S20928" t="s">
        <v>758</v>
      </c>
    </row>
    <row r="20929" spans="1:19" x14ac:dyDescent="0.3">
      <c r="A20929" t="s">
        <v>753</v>
      </c>
      <c r="B20929" t="s">
        <v>748</v>
      </c>
      <c r="C20929" t="s">
        <v>749</v>
      </c>
      <c r="D20929" t="s">
        <v>750</v>
      </c>
      <c r="E20929">
        <v>-1</v>
      </c>
      <c r="F20929" t="s">
        <v>135</v>
      </c>
      <c r="G20929">
        <v>373409</v>
      </c>
      <c r="H20929">
        <v>372.8</v>
      </c>
      <c r="I20929">
        <v>373409</v>
      </c>
      <c r="J20929">
        <v>28.56</v>
      </c>
      <c r="K20929">
        <v>373409</v>
      </c>
      <c r="L20929">
        <v>150.63</v>
      </c>
      <c r="M20929" t="s">
        <v>751</v>
      </c>
      <c r="N20929">
        <v>0</v>
      </c>
      <c r="O20929" t="s">
        <v>751</v>
      </c>
      <c r="P20929" t="s">
        <v>766</v>
      </c>
      <c r="Q20929" t="s">
        <v>766</v>
      </c>
      <c r="R20929" t="s">
        <v>766</v>
      </c>
      <c r="S20929" t="s">
        <v>758</v>
      </c>
    </row>
    <row r="20930" spans="1:19" x14ac:dyDescent="0.3">
      <c r="A20930" t="s">
        <v>753</v>
      </c>
      <c r="B20930" t="s">
        <v>748</v>
      </c>
      <c r="C20930" t="s">
        <v>749</v>
      </c>
      <c r="D20930" t="s">
        <v>750</v>
      </c>
      <c r="E20930">
        <v>1</v>
      </c>
      <c r="F20930" t="s">
        <v>396</v>
      </c>
      <c r="G20930">
        <v>6100.56</v>
      </c>
      <c r="H20930">
        <v>0.78</v>
      </c>
      <c r="I20930">
        <v>6100.56</v>
      </c>
      <c r="J20930">
        <v>155.72</v>
      </c>
      <c r="K20930">
        <v>6100.56</v>
      </c>
      <c r="L20930">
        <v>3.56</v>
      </c>
      <c r="M20930" t="s">
        <v>751</v>
      </c>
      <c r="N20930">
        <v>0</v>
      </c>
      <c r="O20930">
        <v>6100.56</v>
      </c>
      <c r="P20930" t="s">
        <v>768</v>
      </c>
      <c r="Q20930" t="s">
        <v>766</v>
      </c>
      <c r="R20930" t="s">
        <v>768</v>
      </c>
      <c r="S20930" t="s">
        <v>758</v>
      </c>
    </row>
    <row r="20931" spans="1:19" x14ac:dyDescent="0.3">
      <c r="A20931" t="s">
        <v>753</v>
      </c>
      <c r="B20931" t="s">
        <v>748</v>
      </c>
      <c r="C20931" t="s">
        <v>749</v>
      </c>
      <c r="D20931" t="s">
        <v>750</v>
      </c>
      <c r="E20931">
        <v>4</v>
      </c>
      <c r="F20931" t="s">
        <v>368</v>
      </c>
      <c r="G20931">
        <v>17659.04</v>
      </c>
      <c r="H20931">
        <v>2968.89</v>
      </c>
      <c r="I20931">
        <v>17659.04</v>
      </c>
      <c r="J20931">
        <v>0.4</v>
      </c>
      <c r="K20931">
        <v>17659.04</v>
      </c>
      <c r="L20931">
        <v>3.8</v>
      </c>
      <c r="M20931" t="s">
        <v>751</v>
      </c>
      <c r="N20931">
        <v>0</v>
      </c>
      <c r="O20931">
        <v>70636.160000000003</v>
      </c>
      <c r="P20931" t="s">
        <v>766</v>
      </c>
      <c r="Q20931" t="s">
        <v>768</v>
      </c>
      <c r="R20931" t="s">
        <v>768</v>
      </c>
      <c r="S20931" t="s">
        <v>758</v>
      </c>
    </row>
    <row r="20932" spans="1:19" x14ac:dyDescent="0.3">
      <c r="A20932" t="s">
        <v>753</v>
      </c>
      <c r="B20932" t="s">
        <v>748</v>
      </c>
      <c r="C20932" t="s">
        <v>754</v>
      </c>
      <c r="D20932" t="s">
        <v>750</v>
      </c>
      <c r="E20932">
        <v>5</v>
      </c>
      <c r="F20932" t="s">
        <v>478</v>
      </c>
      <c r="G20932">
        <v>-6280.1</v>
      </c>
      <c r="H20932" t="s">
        <v>751</v>
      </c>
      <c r="I20932">
        <v>-6280.1</v>
      </c>
      <c r="J20932" t="s">
        <v>751</v>
      </c>
      <c r="K20932">
        <v>-6280.1</v>
      </c>
      <c r="L20932" t="s">
        <v>751</v>
      </c>
      <c r="M20932" t="s">
        <v>751</v>
      </c>
      <c r="N20932">
        <v>0</v>
      </c>
      <c r="O20932" t="s">
        <v>751</v>
      </c>
      <c r="P20932" t="s">
        <v>751</v>
      </c>
      <c r="Q20932" t="s">
        <v>751</v>
      </c>
      <c r="R20932" t="s">
        <v>751</v>
      </c>
      <c r="S20932" t="s">
        <v>758</v>
      </c>
    </row>
    <row r="20933" spans="1:19" x14ac:dyDescent="0.3">
      <c r="A20933" t="s">
        <v>753</v>
      </c>
      <c r="B20933" t="s">
        <v>748</v>
      </c>
      <c r="C20933" t="s">
        <v>749</v>
      </c>
      <c r="D20933" t="s">
        <v>750</v>
      </c>
      <c r="E20933">
        <v>4</v>
      </c>
      <c r="F20933" t="s">
        <v>327</v>
      </c>
      <c r="G20933">
        <v>45284.35</v>
      </c>
      <c r="H20933">
        <v>89.23</v>
      </c>
      <c r="I20933">
        <v>45284.35</v>
      </c>
      <c r="J20933">
        <v>905.28</v>
      </c>
      <c r="K20933">
        <v>45284.35</v>
      </c>
      <c r="L20933">
        <v>139.13</v>
      </c>
      <c r="M20933" t="s">
        <v>751</v>
      </c>
      <c r="N20933">
        <v>0</v>
      </c>
      <c r="O20933">
        <v>181137.4</v>
      </c>
      <c r="P20933" t="s">
        <v>768</v>
      </c>
      <c r="Q20933" t="s">
        <v>766</v>
      </c>
      <c r="R20933" t="s">
        <v>768</v>
      </c>
      <c r="S20933" t="s">
        <v>758</v>
      </c>
    </row>
    <row r="20934" spans="1:19" x14ac:dyDescent="0.3">
      <c r="A20934" t="s">
        <v>753</v>
      </c>
      <c r="B20934" t="s">
        <v>748</v>
      </c>
      <c r="C20934" t="s">
        <v>749</v>
      </c>
      <c r="D20934" t="s">
        <v>750</v>
      </c>
      <c r="E20934">
        <v>13</v>
      </c>
      <c r="F20934" t="s">
        <v>529</v>
      </c>
      <c r="G20934">
        <v>146634.68</v>
      </c>
      <c r="H20934">
        <v>3.76</v>
      </c>
      <c r="I20934">
        <v>146634.68</v>
      </c>
      <c r="J20934">
        <v>20.21</v>
      </c>
      <c r="K20934">
        <v>146634.68</v>
      </c>
      <c r="L20934">
        <v>59</v>
      </c>
      <c r="M20934" t="s">
        <v>751</v>
      </c>
      <c r="N20934">
        <v>0</v>
      </c>
      <c r="O20934">
        <v>1906250.84</v>
      </c>
      <c r="P20934" t="s">
        <v>766</v>
      </c>
      <c r="Q20934" t="s">
        <v>766</v>
      </c>
      <c r="R20934" t="s">
        <v>768</v>
      </c>
      <c r="S20934" t="s">
        <v>758</v>
      </c>
    </row>
    <row r="20935" spans="1:19" x14ac:dyDescent="0.3">
      <c r="A20935" t="s">
        <v>747</v>
      </c>
      <c r="B20935" t="s">
        <v>748</v>
      </c>
      <c r="C20935" t="s">
        <v>754</v>
      </c>
      <c r="D20935" t="s">
        <v>750</v>
      </c>
      <c r="E20935">
        <v>2</v>
      </c>
      <c r="F20935" t="s">
        <v>390</v>
      </c>
      <c r="G20935">
        <v>-635.33000000000004</v>
      </c>
      <c r="H20935" t="s">
        <v>751</v>
      </c>
      <c r="I20935">
        <v>-635.33000000000004</v>
      </c>
      <c r="J20935" t="s">
        <v>751</v>
      </c>
      <c r="K20935">
        <v>-635.33000000000004</v>
      </c>
      <c r="L20935" t="s">
        <v>751</v>
      </c>
      <c r="M20935" t="s">
        <v>751</v>
      </c>
      <c r="N20935">
        <v>0</v>
      </c>
      <c r="O20935" t="s">
        <v>751</v>
      </c>
      <c r="P20935" t="s">
        <v>751</v>
      </c>
      <c r="Q20935" t="s">
        <v>751</v>
      </c>
      <c r="R20935" t="s">
        <v>751</v>
      </c>
      <c r="S20935" t="s">
        <v>758</v>
      </c>
    </row>
    <row r="20936" spans="1:19" x14ac:dyDescent="0.3">
      <c r="A20936" t="s">
        <v>753</v>
      </c>
      <c r="B20936" t="s">
        <v>748</v>
      </c>
      <c r="C20936" t="s">
        <v>749</v>
      </c>
      <c r="D20936" t="s">
        <v>750</v>
      </c>
      <c r="E20936">
        <v>2</v>
      </c>
      <c r="F20936" t="s">
        <v>472</v>
      </c>
      <c r="G20936">
        <v>10507.85</v>
      </c>
      <c r="H20936">
        <v>825</v>
      </c>
      <c r="I20936">
        <v>10507.85</v>
      </c>
      <c r="J20936">
        <v>2.38</v>
      </c>
      <c r="K20936">
        <v>10507.85</v>
      </c>
      <c r="L20936">
        <v>22.77</v>
      </c>
      <c r="M20936" t="s">
        <v>751</v>
      </c>
      <c r="N20936">
        <v>0</v>
      </c>
      <c r="O20936">
        <v>21015.7</v>
      </c>
      <c r="P20936" t="s">
        <v>766</v>
      </c>
      <c r="Q20936" t="s">
        <v>768</v>
      </c>
      <c r="R20936" t="s">
        <v>768</v>
      </c>
      <c r="S20936" t="s">
        <v>758</v>
      </c>
    </row>
    <row r="20937" spans="1:19" x14ac:dyDescent="0.3">
      <c r="A20937" t="s">
        <v>752</v>
      </c>
      <c r="B20937" t="s">
        <v>748</v>
      </c>
      <c r="C20937" t="s">
        <v>749</v>
      </c>
      <c r="E20937">
        <v>-1</v>
      </c>
      <c r="G20937">
        <v>9273</v>
      </c>
      <c r="H20937" t="s">
        <v>751</v>
      </c>
      <c r="I20937">
        <v>9273</v>
      </c>
      <c r="J20937" t="s">
        <v>751</v>
      </c>
      <c r="K20937">
        <v>9273</v>
      </c>
      <c r="L20937" t="s">
        <v>751</v>
      </c>
      <c r="M20937" t="s">
        <v>751</v>
      </c>
      <c r="N20937">
        <v>0</v>
      </c>
      <c r="O20937" t="s">
        <v>751</v>
      </c>
      <c r="P20937" t="s">
        <v>766</v>
      </c>
      <c r="Q20937" t="s">
        <v>766</v>
      </c>
      <c r="R20937" t="s">
        <v>766</v>
      </c>
    </row>
    <row r="20938" spans="1:19" x14ac:dyDescent="0.3">
      <c r="A20938" t="s">
        <v>753</v>
      </c>
      <c r="B20938" t="s">
        <v>748</v>
      </c>
      <c r="C20938" t="s">
        <v>749</v>
      </c>
      <c r="D20938" t="s">
        <v>750</v>
      </c>
      <c r="E20938">
        <v>-1</v>
      </c>
      <c r="F20938" t="s">
        <v>34</v>
      </c>
      <c r="G20938">
        <v>17.78</v>
      </c>
      <c r="H20938">
        <v>0</v>
      </c>
      <c r="I20938">
        <v>17.78</v>
      </c>
      <c r="J20938">
        <v>0</v>
      </c>
      <c r="K20938">
        <v>17.78</v>
      </c>
      <c r="L20938">
        <v>0.03</v>
      </c>
      <c r="M20938" t="s">
        <v>751</v>
      </c>
      <c r="N20938">
        <v>0</v>
      </c>
      <c r="O20938" t="s">
        <v>751</v>
      </c>
      <c r="P20938" t="s">
        <v>766</v>
      </c>
      <c r="Q20938" t="s">
        <v>766</v>
      </c>
      <c r="R20938" t="s">
        <v>766</v>
      </c>
      <c r="S20938" t="s">
        <v>758</v>
      </c>
    </row>
    <row r="20939" spans="1:19" x14ac:dyDescent="0.3">
      <c r="A20939" t="s">
        <v>753</v>
      </c>
      <c r="B20939" t="s">
        <v>748</v>
      </c>
      <c r="C20939" t="s">
        <v>749</v>
      </c>
      <c r="D20939" t="s">
        <v>750</v>
      </c>
      <c r="E20939">
        <v>1</v>
      </c>
      <c r="F20939" t="s">
        <v>87</v>
      </c>
      <c r="G20939">
        <v>4994.5</v>
      </c>
      <c r="H20939">
        <v>0.18</v>
      </c>
      <c r="I20939">
        <v>4994.5</v>
      </c>
      <c r="J20939">
        <v>159.91999999999999</v>
      </c>
      <c r="K20939">
        <v>4994.5</v>
      </c>
      <c r="L20939">
        <v>0.83</v>
      </c>
      <c r="M20939" t="s">
        <v>751</v>
      </c>
      <c r="N20939">
        <v>0</v>
      </c>
      <c r="O20939">
        <v>4994.5</v>
      </c>
      <c r="P20939" t="s">
        <v>768</v>
      </c>
      <c r="Q20939" t="s">
        <v>766</v>
      </c>
      <c r="R20939" t="s">
        <v>768</v>
      </c>
      <c r="S20939" t="s">
        <v>758</v>
      </c>
    </row>
    <row r="20940" spans="1:19" x14ac:dyDescent="0.3">
      <c r="A20940" t="s">
        <v>747</v>
      </c>
      <c r="B20940" t="s">
        <v>748</v>
      </c>
      <c r="C20940" t="s">
        <v>754</v>
      </c>
      <c r="D20940" t="s">
        <v>750</v>
      </c>
      <c r="E20940">
        <v>16</v>
      </c>
      <c r="F20940" t="s">
        <v>211</v>
      </c>
      <c r="G20940">
        <v>-710.59</v>
      </c>
      <c r="H20940" t="s">
        <v>751</v>
      </c>
      <c r="I20940">
        <v>-710.59</v>
      </c>
      <c r="J20940" t="s">
        <v>751</v>
      </c>
      <c r="K20940">
        <v>-710.59</v>
      </c>
      <c r="L20940" t="s">
        <v>751</v>
      </c>
      <c r="M20940" t="s">
        <v>751</v>
      </c>
      <c r="N20940">
        <v>-710.59</v>
      </c>
      <c r="O20940" t="s">
        <v>751</v>
      </c>
      <c r="P20940" t="s">
        <v>751</v>
      </c>
      <c r="Q20940" t="s">
        <v>751</v>
      </c>
      <c r="R20940" t="s">
        <v>751</v>
      </c>
      <c r="S20940" t="s">
        <v>758</v>
      </c>
    </row>
    <row r="20941" spans="1:19" x14ac:dyDescent="0.3">
      <c r="A20941" t="s">
        <v>747</v>
      </c>
      <c r="B20941" t="s">
        <v>748</v>
      </c>
      <c r="C20941" t="s">
        <v>754</v>
      </c>
      <c r="D20941" t="s">
        <v>750</v>
      </c>
      <c r="E20941">
        <v>14</v>
      </c>
      <c r="F20941" t="s">
        <v>125</v>
      </c>
      <c r="G20941">
        <v>-594.92999999999995</v>
      </c>
      <c r="H20941" t="s">
        <v>751</v>
      </c>
      <c r="I20941">
        <v>-594.92999999999995</v>
      </c>
      <c r="J20941" t="s">
        <v>751</v>
      </c>
      <c r="K20941">
        <v>-594.92999999999995</v>
      </c>
      <c r="L20941" t="s">
        <v>751</v>
      </c>
      <c r="M20941" t="s">
        <v>751</v>
      </c>
      <c r="N20941">
        <v>0</v>
      </c>
      <c r="O20941" t="s">
        <v>751</v>
      </c>
      <c r="P20941" t="s">
        <v>751</v>
      </c>
      <c r="Q20941" t="s">
        <v>751</v>
      </c>
      <c r="R20941" t="s">
        <v>751</v>
      </c>
      <c r="S20941" t="s">
        <v>758</v>
      </c>
    </row>
    <row r="20942" spans="1:19" x14ac:dyDescent="0.3">
      <c r="A20942" t="s">
        <v>747</v>
      </c>
      <c r="B20942" t="s">
        <v>748</v>
      </c>
      <c r="C20942" t="s">
        <v>749</v>
      </c>
      <c r="D20942" t="s">
        <v>750</v>
      </c>
      <c r="E20942">
        <v>1</v>
      </c>
      <c r="F20942" t="s">
        <v>36</v>
      </c>
      <c r="G20942">
        <v>8045.31</v>
      </c>
      <c r="H20942">
        <v>0.92</v>
      </c>
      <c r="I20942">
        <v>8045.31</v>
      </c>
      <c r="J20942">
        <v>142.80000000000001</v>
      </c>
      <c r="K20942">
        <v>8045.31</v>
      </c>
      <c r="L20942">
        <v>4.1900000000000004</v>
      </c>
      <c r="M20942" t="s">
        <v>751</v>
      </c>
      <c r="N20942">
        <v>0</v>
      </c>
      <c r="O20942">
        <v>8045.31</v>
      </c>
      <c r="P20942" t="s">
        <v>768</v>
      </c>
      <c r="Q20942" t="s">
        <v>766</v>
      </c>
      <c r="R20942" t="s">
        <v>768</v>
      </c>
      <c r="S20942" t="s">
        <v>758</v>
      </c>
    </row>
    <row r="20943" spans="1:19" x14ac:dyDescent="0.3">
      <c r="A20943" t="s">
        <v>747</v>
      </c>
      <c r="B20943" t="s">
        <v>748</v>
      </c>
      <c r="C20943" t="s">
        <v>749</v>
      </c>
      <c r="D20943" t="s">
        <v>750</v>
      </c>
      <c r="E20943">
        <v>7</v>
      </c>
      <c r="F20943" t="s">
        <v>197</v>
      </c>
      <c r="G20943">
        <v>84387.25</v>
      </c>
      <c r="H20943">
        <v>2.37</v>
      </c>
      <c r="I20943">
        <v>84387.25</v>
      </c>
      <c r="J20943">
        <v>12.75</v>
      </c>
      <c r="K20943">
        <v>84387.25</v>
      </c>
      <c r="L20943">
        <v>45.15</v>
      </c>
      <c r="M20943" t="s">
        <v>751</v>
      </c>
      <c r="N20943">
        <v>0</v>
      </c>
      <c r="O20943">
        <v>590710.75</v>
      </c>
      <c r="P20943" t="s">
        <v>766</v>
      </c>
      <c r="Q20943" t="s">
        <v>766</v>
      </c>
      <c r="R20943" t="s">
        <v>768</v>
      </c>
      <c r="S20943" t="s">
        <v>758</v>
      </c>
    </row>
    <row r="20944" spans="1:19" x14ac:dyDescent="0.3">
      <c r="A20944" t="s">
        <v>747</v>
      </c>
      <c r="B20944" t="s">
        <v>748</v>
      </c>
      <c r="C20944" t="s">
        <v>749</v>
      </c>
      <c r="D20944" t="s">
        <v>750</v>
      </c>
      <c r="E20944">
        <v>5</v>
      </c>
      <c r="F20944" t="s">
        <v>175</v>
      </c>
      <c r="G20944">
        <v>171266.64</v>
      </c>
      <c r="H20944">
        <v>24.17</v>
      </c>
      <c r="I20944">
        <v>171266.64</v>
      </c>
      <c r="J20944">
        <v>3638.25</v>
      </c>
      <c r="K20944">
        <v>171266.64</v>
      </c>
      <c r="L20944">
        <v>187.94</v>
      </c>
      <c r="M20944" t="s">
        <v>751</v>
      </c>
      <c r="N20944">
        <v>0</v>
      </c>
      <c r="O20944">
        <v>856333.20000000007</v>
      </c>
      <c r="P20944" t="s">
        <v>768</v>
      </c>
      <c r="Q20944" t="s">
        <v>766</v>
      </c>
      <c r="R20944" t="s">
        <v>768</v>
      </c>
      <c r="S20944" t="s">
        <v>758</v>
      </c>
    </row>
    <row r="20945" spans="1:19" x14ac:dyDescent="0.3">
      <c r="A20945" t="s">
        <v>747</v>
      </c>
      <c r="B20945" t="s">
        <v>748</v>
      </c>
      <c r="C20945" t="s">
        <v>754</v>
      </c>
      <c r="D20945" t="s">
        <v>750</v>
      </c>
      <c r="E20945">
        <v>0</v>
      </c>
      <c r="F20945" t="s">
        <v>15</v>
      </c>
      <c r="G20945">
        <v>-195.77</v>
      </c>
      <c r="H20945" t="s">
        <v>751</v>
      </c>
      <c r="I20945">
        <v>-195.77</v>
      </c>
      <c r="J20945" t="s">
        <v>751</v>
      </c>
      <c r="K20945">
        <v>-195.77</v>
      </c>
      <c r="L20945" t="s">
        <v>751</v>
      </c>
      <c r="M20945" t="s">
        <v>751</v>
      </c>
      <c r="N20945">
        <v>0</v>
      </c>
      <c r="O20945" t="s">
        <v>751</v>
      </c>
      <c r="P20945" t="s">
        <v>751</v>
      </c>
      <c r="Q20945" t="s">
        <v>751</v>
      </c>
      <c r="R20945" t="s">
        <v>751</v>
      </c>
      <c r="S20945" t="s">
        <v>758</v>
      </c>
    </row>
    <row r="20946" spans="1:19" x14ac:dyDescent="0.3">
      <c r="A20946" t="s">
        <v>747</v>
      </c>
      <c r="B20946" t="s">
        <v>748</v>
      </c>
      <c r="C20946" t="s">
        <v>749</v>
      </c>
      <c r="D20946" t="s">
        <v>750</v>
      </c>
      <c r="E20946">
        <v>10</v>
      </c>
      <c r="F20946" t="s">
        <v>251</v>
      </c>
      <c r="G20946">
        <v>1922536</v>
      </c>
      <c r="H20946" t="s">
        <v>751</v>
      </c>
      <c r="I20946">
        <v>1922536</v>
      </c>
      <c r="J20946" t="s">
        <v>751</v>
      </c>
      <c r="K20946">
        <v>1922536</v>
      </c>
      <c r="L20946">
        <v>166.02</v>
      </c>
      <c r="M20946" t="s">
        <v>751</v>
      </c>
      <c r="N20946">
        <v>0</v>
      </c>
      <c r="O20946">
        <v>19225360</v>
      </c>
      <c r="P20946" t="s">
        <v>766</v>
      </c>
      <c r="Q20946" t="s">
        <v>766</v>
      </c>
      <c r="R20946" t="s">
        <v>768</v>
      </c>
      <c r="S20946" t="s">
        <v>758</v>
      </c>
    </row>
    <row r="20947" spans="1:19" x14ac:dyDescent="0.3">
      <c r="A20947" t="s">
        <v>752</v>
      </c>
      <c r="B20947" t="s">
        <v>748</v>
      </c>
      <c r="C20947" t="s">
        <v>749</v>
      </c>
      <c r="D20947" t="s">
        <v>750</v>
      </c>
      <c r="E20947">
        <v>-1</v>
      </c>
      <c r="F20947" t="s">
        <v>160</v>
      </c>
      <c r="G20947">
        <v>3910.74</v>
      </c>
      <c r="H20947">
        <v>0.15</v>
      </c>
      <c r="I20947">
        <v>3910.74</v>
      </c>
      <c r="J20947">
        <v>7.0000000000000007E-2</v>
      </c>
      <c r="K20947">
        <v>3910.74</v>
      </c>
      <c r="L20947">
        <v>0.69</v>
      </c>
      <c r="M20947" t="s">
        <v>751</v>
      </c>
      <c r="N20947">
        <v>0</v>
      </c>
      <c r="O20947" t="s">
        <v>751</v>
      </c>
      <c r="P20947" t="s">
        <v>766</v>
      </c>
      <c r="Q20947" t="s">
        <v>766</v>
      </c>
      <c r="R20947" t="s">
        <v>766</v>
      </c>
      <c r="S20947" t="s">
        <v>758</v>
      </c>
    </row>
    <row r="20948" spans="1:19" x14ac:dyDescent="0.3">
      <c r="A20948" t="s">
        <v>747</v>
      </c>
      <c r="B20948" t="s">
        <v>748</v>
      </c>
      <c r="C20948" t="s">
        <v>749</v>
      </c>
      <c r="D20948" t="s">
        <v>750</v>
      </c>
      <c r="E20948">
        <v>4</v>
      </c>
      <c r="F20948" t="s">
        <v>151</v>
      </c>
      <c r="G20948">
        <v>1411421.28</v>
      </c>
      <c r="H20948">
        <v>59.21</v>
      </c>
      <c r="I20948">
        <v>1411421.28</v>
      </c>
      <c r="J20948">
        <v>28.12</v>
      </c>
      <c r="K20948">
        <v>1411421.28</v>
      </c>
      <c r="L20948">
        <v>269.33999999999997</v>
      </c>
      <c r="M20948" t="s">
        <v>751</v>
      </c>
      <c r="N20948">
        <v>0</v>
      </c>
      <c r="O20948">
        <v>5645685.1200000001</v>
      </c>
      <c r="P20948" t="s">
        <v>766</v>
      </c>
      <c r="Q20948" t="s">
        <v>766</v>
      </c>
      <c r="R20948" t="s">
        <v>766</v>
      </c>
      <c r="S20948" t="s">
        <v>758</v>
      </c>
    </row>
    <row r="20949" spans="1:19" x14ac:dyDescent="0.3">
      <c r="A20949" t="s">
        <v>747</v>
      </c>
      <c r="B20949" t="s">
        <v>748</v>
      </c>
      <c r="C20949" t="s">
        <v>754</v>
      </c>
      <c r="D20949" t="s">
        <v>750</v>
      </c>
      <c r="E20949">
        <v>14</v>
      </c>
      <c r="F20949" t="s">
        <v>560</v>
      </c>
      <c r="G20949">
        <v>-354.26</v>
      </c>
      <c r="H20949" t="s">
        <v>751</v>
      </c>
      <c r="I20949">
        <v>-354.26</v>
      </c>
      <c r="J20949" t="s">
        <v>751</v>
      </c>
      <c r="K20949">
        <v>-354.26</v>
      </c>
      <c r="L20949" t="s">
        <v>751</v>
      </c>
      <c r="M20949" t="s">
        <v>751</v>
      </c>
      <c r="N20949">
        <v>0</v>
      </c>
      <c r="O20949" t="s">
        <v>751</v>
      </c>
      <c r="P20949" t="s">
        <v>751</v>
      </c>
      <c r="Q20949" t="s">
        <v>751</v>
      </c>
      <c r="R20949" t="s">
        <v>751</v>
      </c>
      <c r="S20949" t="s">
        <v>758</v>
      </c>
    </row>
    <row r="20950" spans="1:19" x14ac:dyDescent="0.3">
      <c r="A20950" t="s">
        <v>752</v>
      </c>
      <c r="B20950" t="s">
        <v>748</v>
      </c>
      <c r="C20950" t="s">
        <v>754</v>
      </c>
      <c r="D20950" t="s">
        <v>750</v>
      </c>
      <c r="E20950">
        <v>-1</v>
      </c>
      <c r="F20950" t="s">
        <v>542</v>
      </c>
      <c r="G20950">
        <v>-358.97</v>
      </c>
      <c r="H20950" t="s">
        <v>751</v>
      </c>
      <c r="I20950">
        <v>-358.97</v>
      </c>
      <c r="J20950" t="s">
        <v>751</v>
      </c>
      <c r="K20950">
        <v>-358.97</v>
      </c>
      <c r="L20950" t="s">
        <v>751</v>
      </c>
      <c r="M20950" t="s">
        <v>751</v>
      </c>
      <c r="N20950">
        <v>0</v>
      </c>
      <c r="O20950" t="s">
        <v>751</v>
      </c>
      <c r="P20950" t="s">
        <v>751</v>
      </c>
      <c r="Q20950" t="s">
        <v>751</v>
      </c>
      <c r="R20950" t="s">
        <v>751</v>
      </c>
      <c r="S20950" t="s">
        <v>758</v>
      </c>
    </row>
    <row r="20951" spans="1:19" x14ac:dyDescent="0.3">
      <c r="A20951" t="s">
        <v>747</v>
      </c>
      <c r="B20951" t="s">
        <v>748</v>
      </c>
      <c r="C20951" t="s">
        <v>754</v>
      </c>
      <c r="D20951" t="s">
        <v>750</v>
      </c>
      <c r="E20951">
        <v>-1</v>
      </c>
      <c r="F20951" t="s">
        <v>417</v>
      </c>
      <c r="G20951">
        <v>-12889.53</v>
      </c>
      <c r="H20951" t="s">
        <v>751</v>
      </c>
      <c r="I20951">
        <v>-12889.53</v>
      </c>
      <c r="J20951" t="s">
        <v>751</v>
      </c>
      <c r="K20951">
        <v>-12889.53</v>
      </c>
      <c r="L20951" t="s">
        <v>751</v>
      </c>
      <c r="M20951" t="s">
        <v>751</v>
      </c>
      <c r="N20951">
        <v>0</v>
      </c>
      <c r="O20951" t="s">
        <v>751</v>
      </c>
      <c r="P20951" t="s">
        <v>751</v>
      </c>
      <c r="Q20951" t="s">
        <v>751</v>
      </c>
      <c r="R20951" t="s">
        <v>751</v>
      </c>
      <c r="S20951" t="s">
        <v>758</v>
      </c>
    </row>
    <row r="20952" spans="1:19" x14ac:dyDescent="0.3">
      <c r="A20952" t="s">
        <v>747</v>
      </c>
      <c r="B20952" t="s">
        <v>748</v>
      </c>
      <c r="C20952" t="s">
        <v>749</v>
      </c>
      <c r="D20952" t="s">
        <v>750</v>
      </c>
      <c r="E20952">
        <v>0</v>
      </c>
      <c r="F20952" t="s">
        <v>392</v>
      </c>
      <c r="G20952">
        <v>7582.71</v>
      </c>
      <c r="H20952">
        <v>3945.88</v>
      </c>
      <c r="I20952">
        <v>7582.71</v>
      </c>
      <c r="J20952">
        <v>1.4</v>
      </c>
      <c r="K20952">
        <v>7582.71</v>
      </c>
      <c r="L20952">
        <v>25.12</v>
      </c>
      <c r="M20952" t="s">
        <v>751</v>
      </c>
      <c r="N20952">
        <v>0</v>
      </c>
      <c r="O20952" t="s">
        <v>751</v>
      </c>
      <c r="P20952" t="s">
        <v>766</v>
      </c>
      <c r="Q20952" t="s">
        <v>768</v>
      </c>
      <c r="R20952" t="s">
        <v>768</v>
      </c>
      <c r="S20952" t="s">
        <v>758</v>
      </c>
    </row>
    <row r="20953" spans="1:19" x14ac:dyDescent="0.3">
      <c r="A20953" t="s">
        <v>752</v>
      </c>
      <c r="B20953" t="s">
        <v>748</v>
      </c>
      <c r="C20953" t="s">
        <v>749</v>
      </c>
      <c r="D20953" t="s">
        <v>750</v>
      </c>
      <c r="E20953">
        <v>-4</v>
      </c>
      <c r="F20953" t="s">
        <v>372</v>
      </c>
      <c r="G20953">
        <v>38449.300000000003</v>
      </c>
      <c r="H20953">
        <v>2.21</v>
      </c>
      <c r="I20953">
        <v>38449.300000000003</v>
      </c>
      <c r="J20953">
        <v>0.8</v>
      </c>
      <c r="K20953">
        <v>38449.300000000003</v>
      </c>
      <c r="L20953">
        <v>7.71</v>
      </c>
      <c r="M20953" t="s">
        <v>751</v>
      </c>
      <c r="N20953">
        <v>0</v>
      </c>
      <c r="O20953" t="s">
        <v>751</v>
      </c>
      <c r="P20953" t="s">
        <v>766</v>
      </c>
      <c r="Q20953" t="s">
        <v>766</v>
      </c>
      <c r="R20953" t="s">
        <v>766</v>
      </c>
      <c r="S20953" t="s">
        <v>758</v>
      </c>
    </row>
    <row r="20954" spans="1:19" x14ac:dyDescent="0.3">
      <c r="A20954" t="s">
        <v>747</v>
      </c>
      <c r="B20954" t="s">
        <v>748</v>
      </c>
      <c r="C20954" t="s">
        <v>749</v>
      </c>
      <c r="D20954" t="s">
        <v>750</v>
      </c>
      <c r="E20954">
        <v>-1</v>
      </c>
      <c r="F20954" t="s">
        <v>533</v>
      </c>
      <c r="G20954">
        <v>1031524.77</v>
      </c>
      <c r="H20954">
        <v>34.43</v>
      </c>
      <c r="I20954">
        <v>1031524.77</v>
      </c>
      <c r="J20954">
        <v>18.72</v>
      </c>
      <c r="K20954">
        <v>1031524.77</v>
      </c>
      <c r="L20954">
        <v>306.56</v>
      </c>
      <c r="M20954" t="s">
        <v>751</v>
      </c>
      <c r="N20954">
        <v>0</v>
      </c>
      <c r="O20954" t="s">
        <v>751</v>
      </c>
      <c r="P20954" t="s">
        <v>766</v>
      </c>
      <c r="Q20954" t="s">
        <v>766</v>
      </c>
      <c r="R20954" t="s">
        <v>766</v>
      </c>
      <c r="S20954" t="s">
        <v>758</v>
      </c>
    </row>
    <row r="20955" spans="1:19" x14ac:dyDescent="0.3">
      <c r="A20955" t="s">
        <v>753</v>
      </c>
      <c r="B20955" t="s">
        <v>748</v>
      </c>
      <c r="C20955" t="s">
        <v>754</v>
      </c>
      <c r="D20955" t="s">
        <v>750</v>
      </c>
      <c r="E20955">
        <v>1</v>
      </c>
      <c r="F20955" t="s">
        <v>497</v>
      </c>
      <c r="G20955">
        <v>-4137.0600000000004</v>
      </c>
      <c r="H20955" t="s">
        <v>751</v>
      </c>
      <c r="I20955">
        <v>-4137.0600000000004</v>
      </c>
      <c r="J20955" t="s">
        <v>751</v>
      </c>
      <c r="K20955">
        <v>-4137.0600000000004</v>
      </c>
      <c r="L20955" t="s">
        <v>751</v>
      </c>
      <c r="M20955" t="s">
        <v>751</v>
      </c>
      <c r="N20955">
        <v>0</v>
      </c>
      <c r="O20955" t="s">
        <v>751</v>
      </c>
      <c r="P20955" t="s">
        <v>751</v>
      </c>
      <c r="Q20955" t="s">
        <v>751</v>
      </c>
      <c r="R20955" t="s">
        <v>751</v>
      </c>
      <c r="S20955" t="s">
        <v>758</v>
      </c>
    </row>
    <row r="20956" spans="1:19" x14ac:dyDescent="0.3">
      <c r="A20956" t="s">
        <v>747</v>
      </c>
      <c r="B20956" t="s">
        <v>748</v>
      </c>
      <c r="C20956" t="s">
        <v>749</v>
      </c>
      <c r="D20956" t="s">
        <v>750</v>
      </c>
      <c r="E20956">
        <v>3</v>
      </c>
      <c r="F20956" t="s">
        <v>541</v>
      </c>
      <c r="G20956">
        <v>197781.45</v>
      </c>
      <c r="H20956">
        <v>41.53</v>
      </c>
      <c r="I20956">
        <v>197781.45</v>
      </c>
      <c r="J20956">
        <v>4841.76</v>
      </c>
      <c r="K20956">
        <v>197781.45</v>
      </c>
      <c r="L20956">
        <v>188.92</v>
      </c>
      <c r="M20956" t="s">
        <v>751</v>
      </c>
      <c r="N20956">
        <v>0</v>
      </c>
      <c r="O20956">
        <v>593344.35000000009</v>
      </c>
      <c r="P20956" t="s">
        <v>768</v>
      </c>
      <c r="Q20956" t="s">
        <v>766</v>
      </c>
      <c r="R20956" t="s">
        <v>768</v>
      </c>
      <c r="S20956" t="s">
        <v>758</v>
      </c>
    </row>
    <row r="20957" spans="1:19" x14ac:dyDescent="0.3">
      <c r="A20957" t="s">
        <v>753</v>
      </c>
      <c r="B20957" t="s">
        <v>748</v>
      </c>
      <c r="C20957" t="s">
        <v>754</v>
      </c>
      <c r="D20957" t="s">
        <v>750</v>
      </c>
      <c r="E20957">
        <v>-1</v>
      </c>
      <c r="F20957" t="s">
        <v>348</v>
      </c>
      <c r="G20957">
        <v>-65065.27</v>
      </c>
      <c r="H20957" t="s">
        <v>751</v>
      </c>
      <c r="I20957">
        <v>-65065.27</v>
      </c>
      <c r="J20957" t="s">
        <v>751</v>
      </c>
      <c r="K20957">
        <v>-65065.27</v>
      </c>
      <c r="L20957" t="s">
        <v>751</v>
      </c>
      <c r="M20957" t="s">
        <v>751</v>
      </c>
      <c r="N20957">
        <v>0</v>
      </c>
      <c r="O20957" t="s">
        <v>751</v>
      </c>
      <c r="P20957" t="s">
        <v>751</v>
      </c>
      <c r="Q20957" t="s">
        <v>751</v>
      </c>
      <c r="R20957" t="s">
        <v>751</v>
      </c>
      <c r="S20957" t="s">
        <v>758</v>
      </c>
    </row>
    <row r="20958" spans="1:19" x14ac:dyDescent="0.3">
      <c r="A20958" t="s">
        <v>753</v>
      </c>
      <c r="B20958" t="s">
        <v>748</v>
      </c>
      <c r="C20958" t="s">
        <v>754</v>
      </c>
      <c r="D20958" t="s">
        <v>750</v>
      </c>
      <c r="E20958">
        <v>-1</v>
      </c>
      <c r="F20958" t="s">
        <v>68</v>
      </c>
      <c r="G20958">
        <v>-1743.17</v>
      </c>
      <c r="H20958" t="s">
        <v>751</v>
      </c>
      <c r="I20958">
        <v>-1743.17</v>
      </c>
      <c r="J20958" t="s">
        <v>751</v>
      </c>
      <c r="K20958">
        <v>-1743.17</v>
      </c>
      <c r="L20958" t="s">
        <v>751</v>
      </c>
      <c r="M20958" t="s">
        <v>751</v>
      </c>
      <c r="N20958">
        <v>0</v>
      </c>
      <c r="O20958" t="s">
        <v>751</v>
      </c>
      <c r="P20958" t="s">
        <v>751</v>
      </c>
      <c r="Q20958" t="s">
        <v>751</v>
      </c>
      <c r="R20958" t="s">
        <v>751</v>
      </c>
      <c r="S20958" t="s">
        <v>758</v>
      </c>
    </row>
    <row r="20959" spans="1:19" x14ac:dyDescent="0.3">
      <c r="A20959" t="s">
        <v>747</v>
      </c>
      <c r="B20959" t="s">
        <v>748</v>
      </c>
      <c r="C20959" t="s">
        <v>754</v>
      </c>
      <c r="D20959" t="s">
        <v>750</v>
      </c>
      <c r="E20959">
        <v>4</v>
      </c>
      <c r="F20959" t="s">
        <v>101</v>
      </c>
      <c r="G20959">
        <v>-10749</v>
      </c>
      <c r="H20959" t="s">
        <v>751</v>
      </c>
      <c r="I20959">
        <v>-10749</v>
      </c>
      <c r="J20959" t="s">
        <v>751</v>
      </c>
      <c r="K20959">
        <v>-10749</v>
      </c>
      <c r="L20959" t="s">
        <v>751</v>
      </c>
      <c r="M20959" t="s">
        <v>751</v>
      </c>
      <c r="N20959">
        <v>0</v>
      </c>
      <c r="O20959" t="s">
        <v>751</v>
      </c>
      <c r="P20959" t="s">
        <v>751</v>
      </c>
      <c r="Q20959" t="s">
        <v>751</v>
      </c>
      <c r="R20959" t="s">
        <v>751</v>
      </c>
      <c r="S20959" t="s">
        <v>758</v>
      </c>
    </row>
    <row r="20960" spans="1:19" x14ac:dyDescent="0.3">
      <c r="A20960" t="s">
        <v>753</v>
      </c>
      <c r="B20960" t="s">
        <v>748</v>
      </c>
      <c r="C20960" t="s">
        <v>749</v>
      </c>
      <c r="D20960" t="s">
        <v>750</v>
      </c>
      <c r="E20960">
        <v>2</v>
      </c>
      <c r="F20960" t="s">
        <v>373</v>
      </c>
      <c r="G20960">
        <v>75337.88</v>
      </c>
      <c r="H20960">
        <v>8052.52</v>
      </c>
      <c r="I20960">
        <v>75337.88</v>
      </c>
      <c r="J20960">
        <v>2.11</v>
      </c>
      <c r="K20960">
        <v>75337.88</v>
      </c>
      <c r="L20960">
        <v>20.190000000000001</v>
      </c>
      <c r="M20960" t="s">
        <v>751</v>
      </c>
      <c r="N20960">
        <v>0</v>
      </c>
      <c r="O20960">
        <v>150675.76</v>
      </c>
      <c r="P20960" t="s">
        <v>766</v>
      </c>
      <c r="Q20960" t="s">
        <v>768</v>
      </c>
      <c r="R20960" t="s">
        <v>768</v>
      </c>
      <c r="S20960" t="s">
        <v>758</v>
      </c>
    </row>
    <row r="20961" spans="1:19" x14ac:dyDescent="0.3">
      <c r="A20961" t="s">
        <v>747</v>
      </c>
      <c r="B20961" t="s">
        <v>748</v>
      </c>
      <c r="C20961" t="s">
        <v>754</v>
      </c>
      <c r="D20961" t="s">
        <v>750</v>
      </c>
      <c r="E20961">
        <v>4</v>
      </c>
      <c r="F20961" t="s">
        <v>408</v>
      </c>
      <c r="G20961">
        <v>-567.79</v>
      </c>
      <c r="H20961" t="s">
        <v>751</v>
      </c>
      <c r="I20961">
        <v>-567.79</v>
      </c>
      <c r="J20961" t="s">
        <v>751</v>
      </c>
      <c r="K20961">
        <v>-567.79</v>
      </c>
      <c r="L20961" t="s">
        <v>751</v>
      </c>
      <c r="M20961" t="s">
        <v>751</v>
      </c>
      <c r="N20961">
        <v>0</v>
      </c>
      <c r="O20961" t="s">
        <v>751</v>
      </c>
      <c r="P20961" t="s">
        <v>751</v>
      </c>
      <c r="Q20961" t="s">
        <v>751</v>
      </c>
      <c r="R20961" t="s">
        <v>751</v>
      </c>
      <c r="S20961" t="s">
        <v>758</v>
      </c>
    </row>
    <row r="20962" spans="1:19" x14ac:dyDescent="0.3">
      <c r="A20962" t="s">
        <v>747</v>
      </c>
      <c r="B20962" t="s">
        <v>748</v>
      </c>
      <c r="C20962" t="s">
        <v>754</v>
      </c>
      <c r="D20962" t="s">
        <v>750</v>
      </c>
      <c r="E20962">
        <v>6</v>
      </c>
      <c r="F20962" t="s">
        <v>381</v>
      </c>
      <c r="G20962">
        <v>-885.75</v>
      </c>
      <c r="H20962" t="s">
        <v>751</v>
      </c>
      <c r="I20962">
        <v>-885.75</v>
      </c>
      <c r="J20962" t="s">
        <v>751</v>
      </c>
      <c r="K20962">
        <v>-885.75</v>
      </c>
      <c r="L20962" t="s">
        <v>751</v>
      </c>
      <c r="M20962" t="s">
        <v>751</v>
      </c>
      <c r="N20962">
        <v>0</v>
      </c>
      <c r="O20962" t="s">
        <v>751</v>
      </c>
      <c r="P20962" t="s">
        <v>751</v>
      </c>
      <c r="Q20962" t="s">
        <v>751</v>
      </c>
      <c r="R20962" t="s">
        <v>751</v>
      </c>
      <c r="S20962" t="s">
        <v>758</v>
      </c>
    </row>
    <row r="20963" spans="1:19" x14ac:dyDescent="0.3">
      <c r="A20963" t="s">
        <v>753</v>
      </c>
      <c r="B20963" t="s">
        <v>748</v>
      </c>
      <c r="C20963" t="s">
        <v>749</v>
      </c>
      <c r="D20963" t="s">
        <v>750</v>
      </c>
      <c r="E20963">
        <v>5</v>
      </c>
      <c r="F20963" t="s">
        <v>188</v>
      </c>
      <c r="G20963">
        <v>147.88</v>
      </c>
      <c r="H20963">
        <v>0.03</v>
      </c>
      <c r="I20963">
        <v>147.88</v>
      </c>
      <c r="J20963">
        <v>0.01</v>
      </c>
      <c r="K20963">
        <v>147.88</v>
      </c>
      <c r="L20963">
        <v>0.12</v>
      </c>
      <c r="M20963" t="s">
        <v>751</v>
      </c>
      <c r="N20963">
        <v>0</v>
      </c>
      <c r="O20963">
        <v>739.4</v>
      </c>
      <c r="P20963" t="s">
        <v>766</v>
      </c>
      <c r="Q20963" t="s">
        <v>766</v>
      </c>
      <c r="R20963" t="s">
        <v>766</v>
      </c>
      <c r="S20963" t="s">
        <v>758</v>
      </c>
    </row>
    <row r="20964" spans="1:19" x14ac:dyDescent="0.3">
      <c r="A20964" t="s">
        <v>753</v>
      </c>
      <c r="B20964" t="s">
        <v>748</v>
      </c>
      <c r="C20964" t="s">
        <v>749</v>
      </c>
      <c r="D20964" t="s">
        <v>750</v>
      </c>
      <c r="E20964">
        <v>-1</v>
      </c>
      <c r="F20964" t="s">
        <v>310</v>
      </c>
      <c r="G20964">
        <v>202.66</v>
      </c>
      <c r="H20964">
        <v>0.01</v>
      </c>
      <c r="I20964">
        <v>202.66</v>
      </c>
      <c r="J20964">
        <v>0</v>
      </c>
      <c r="K20964">
        <v>202.66</v>
      </c>
      <c r="L20964">
        <v>0.05</v>
      </c>
      <c r="M20964" t="s">
        <v>751</v>
      </c>
      <c r="N20964">
        <v>0</v>
      </c>
      <c r="O20964" t="s">
        <v>751</v>
      </c>
      <c r="P20964" t="s">
        <v>766</v>
      </c>
      <c r="Q20964" t="s">
        <v>766</v>
      </c>
      <c r="R20964" t="s">
        <v>766</v>
      </c>
      <c r="S20964" t="s">
        <v>758</v>
      </c>
    </row>
    <row r="20965" spans="1:19" x14ac:dyDescent="0.3">
      <c r="A20965" t="s">
        <v>753</v>
      </c>
      <c r="B20965" t="s">
        <v>748</v>
      </c>
      <c r="C20965" t="s">
        <v>749</v>
      </c>
      <c r="D20965" t="s">
        <v>750</v>
      </c>
      <c r="E20965">
        <v>3</v>
      </c>
      <c r="F20965" t="s">
        <v>535</v>
      </c>
      <c r="G20965">
        <v>65104.480000000003</v>
      </c>
      <c r="H20965">
        <v>6.05</v>
      </c>
      <c r="I20965">
        <v>65104.480000000003</v>
      </c>
      <c r="J20965">
        <v>1399.13</v>
      </c>
      <c r="K20965">
        <v>65104.480000000003</v>
      </c>
      <c r="L20965">
        <v>11.07</v>
      </c>
      <c r="M20965" t="s">
        <v>751</v>
      </c>
      <c r="N20965">
        <v>0</v>
      </c>
      <c r="O20965">
        <v>195313.44</v>
      </c>
      <c r="P20965" t="s">
        <v>768</v>
      </c>
      <c r="Q20965" t="s">
        <v>766</v>
      </c>
      <c r="R20965" t="s">
        <v>768</v>
      </c>
      <c r="S20965" t="s">
        <v>758</v>
      </c>
    </row>
    <row r="20966" spans="1:19" x14ac:dyDescent="0.3">
      <c r="A20966" t="s">
        <v>747</v>
      </c>
      <c r="B20966" t="s">
        <v>748</v>
      </c>
      <c r="C20966" t="s">
        <v>749</v>
      </c>
      <c r="D20966" t="s">
        <v>750</v>
      </c>
      <c r="E20966">
        <v>4</v>
      </c>
      <c r="F20966" t="s">
        <v>257</v>
      </c>
      <c r="G20966">
        <v>159.1</v>
      </c>
      <c r="H20966">
        <v>0.01</v>
      </c>
      <c r="I20966">
        <v>159.1</v>
      </c>
      <c r="J20966">
        <v>0</v>
      </c>
      <c r="K20966">
        <v>159.1</v>
      </c>
      <c r="L20966">
        <v>0.02</v>
      </c>
      <c r="M20966" t="s">
        <v>751</v>
      </c>
      <c r="N20966">
        <v>0</v>
      </c>
      <c r="O20966">
        <v>636.4</v>
      </c>
      <c r="P20966" t="s">
        <v>766</v>
      </c>
      <c r="Q20966" t="s">
        <v>766</v>
      </c>
      <c r="R20966" t="s">
        <v>766</v>
      </c>
      <c r="S20966" t="s">
        <v>758</v>
      </c>
    </row>
    <row r="20967" spans="1:19" x14ac:dyDescent="0.3">
      <c r="A20967" t="s">
        <v>752</v>
      </c>
      <c r="B20967" t="s">
        <v>748</v>
      </c>
      <c r="C20967" t="s">
        <v>749</v>
      </c>
      <c r="D20967" t="s">
        <v>750</v>
      </c>
      <c r="E20967">
        <v>8</v>
      </c>
      <c r="F20967" t="s">
        <v>43</v>
      </c>
      <c r="G20967">
        <v>83298.759999999995</v>
      </c>
      <c r="H20967">
        <v>3.4</v>
      </c>
      <c r="I20967">
        <v>83298.759999999995</v>
      </c>
      <c r="J20967">
        <v>1.24</v>
      </c>
      <c r="K20967">
        <v>83298.759999999995</v>
      </c>
      <c r="L20967">
        <v>11.88</v>
      </c>
      <c r="M20967" t="s">
        <v>751</v>
      </c>
      <c r="N20967">
        <v>0</v>
      </c>
      <c r="O20967">
        <v>666390.07999999996</v>
      </c>
      <c r="P20967" t="s">
        <v>766</v>
      </c>
      <c r="Q20967" t="s">
        <v>766</v>
      </c>
      <c r="R20967" t="s">
        <v>766</v>
      </c>
      <c r="S20967" t="s">
        <v>758</v>
      </c>
    </row>
    <row r="20968" spans="1:19" x14ac:dyDescent="0.3">
      <c r="A20968" t="s">
        <v>753</v>
      </c>
      <c r="B20968" t="s">
        <v>748</v>
      </c>
      <c r="C20968" t="s">
        <v>749</v>
      </c>
      <c r="D20968" t="s">
        <v>750</v>
      </c>
      <c r="E20968">
        <v>0</v>
      </c>
      <c r="F20968" t="s">
        <v>394</v>
      </c>
      <c r="G20968">
        <v>781.42</v>
      </c>
      <c r="H20968">
        <v>0.01</v>
      </c>
      <c r="I20968">
        <v>781.42</v>
      </c>
      <c r="J20968">
        <v>0</v>
      </c>
      <c r="K20968">
        <v>781.42</v>
      </c>
      <c r="L20968">
        <v>0.02</v>
      </c>
      <c r="M20968" t="s">
        <v>751</v>
      </c>
      <c r="N20968">
        <v>0</v>
      </c>
      <c r="O20968" t="s">
        <v>751</v>
      </c>
      <c r="P20968" t="s">
        <v>766</v>
      </c>
      <c r="Q20968" t="s">
        <v>766</v>
      </c>
      <c r="R20968" t="s">
        <v>766</v>
      </c>
      <c r="S20968" t="s">
        <v>758</v>
      </c>
    </row>
    <row r="20969" spans="1:19" x14ac:dyDescent="0.3">
      <c r="A20969" t="s">
        <v>753</v>
      </c>
      <c r="B20969" t="s">
        <v>748</v>
      </c>
      <c r="C20969" t="s">
        <v>749</v>
      </c>
      <c r="D20969" t="s">
        <v>750</v>
      </c>
      <c r="E20969">
        <v>5</v>
      </c>
      <c r="F20969" t="s">
        <v>450</v>
      </c>
      <c r="G20969">
        <v>28366.400000000001</v>
      </c>
      <c r="H20969">
        <v>517.08000000000004</v>
      </c>
      <c r="I20969">
        <v>28366.400000000001</v>
      </c>
      <c r="J20969">
        <v>439.22</v>
      </c>
      <c r="K20969">
        <v>28366.400000000001</v>
      </c>
      <c r="L20969">
        <v>43.69</v>
      </c>
      <c r="M20969" t="s">
        <v>751</v>
      </c>
      <c r="N20969">
        <v>0</v>
      </c>
      <c r="O20969">
        <v>141832</v>
      </c>
      <c r="P20969" t="s">
        <v>766</v>
      </c>
      <c r="Q20969" t="s">
        <v>766</v>
      </c>
      <c r="R20969" t="s">
        <v>768</v>
      </c>
      <c r="S20969" t="s">
        <v>758</v>
      </c>
    </row>
    <row r="20970" spans="1:19" x14ac:dyDescent="0.3">
      <c r="A20970" t="s">
        <v>752</v>
      </c>
      <c r="B20970" t="s">
        <v>748</v>
      </c>
      <c r="C20970" t="s">
        <v>749</v>
      </c>
      <c r="D20970" t="s">
        <v>750</v>
      </c>
      <c r="E20970">
        <v>2</v>
      </c>
      <c r="F20970" t="s">
        <v>282</v>
      </c>
      <c r="G20970">
        <v>34799.19</v>
      </c>
      <c r="H20970">
        <v>1.83</v>
      </c>
      <c r="I20970">
        <v>34799.19</v>
      </c>
      <c r="J20970">
        <v>3.38</v>
      </c>
      <c r="K20970">
        <v>34799.19</v>
      </c>
      <c r="L20970">
        <v>23.38</v>
      </c>
      <c r="M20970" t="s">
        <v>751</v>
      </c>
      <c r="N20970">
        <v>0</v>
      </c>
      <c r="O20970">
        <v>69598.38</v>
      </c>
      <c r="P20970" t="s">
        <v>766</v>
      </c>
      <c r="Q20970" t="s">
        <v>766</v>
      </c>
      <c r="R20970" t="s">
        <v>766</v>
      </c>
      <c r="S20970" t="s">
        <v>758</v>
      </c>
    </row>
    <row r="20971" spans="1:19" x14ac:dyDescent="0.3">
      <c r="A20971" t="s">
        <v>752</v>
      </c>
      <c r="B20971" t="s">
        <v>748</v>
      </c>
      <c r="C20971" t="s">
        <v>749</v>
      </c>
      <c r="D20971" t="s">
        <v>750</v>
      </c>
      <c r="E20971">
        <v>3</v>
      </c>
      <c r="F20971" t="s">
        <v>538</v>
      </c>
      <c r="G20971">
        <v>54978.35</v>
      </c>
      <c r="H20971">
        <v>2.31</v>
      </c>
      <c r="I20971">
        <v>54978.35</v>
      </c>
      <c r="J20971">
        <v>1.1000000000000001</v>
      </c>
      <c r="K20971">
        <v>54978.35</v>
      </c>
      <c r="L20971">
        <v>10.51</v>
      </c>
      <c r="M20971" t="s">
        <v>751</v>
      </c>
      <c r="N20971">
        <v>0</v>
      </c>
      <c r="O20971">
        <v>164935.04999999999</v>
      </c>
      <c r="P20971" t="s">
        <v>766</v>
      </c>
      <c r="Q20971" t="s">
        <v>766</v>
      </c>
      <c r="R20971" t="s">
        <v>766</v>
      </c>
      <c r="S20971" t="s">
        <v>758</v>
      </c>
    </row>
    <row r="20972" spans="1:19" x14ac:dyDescent="0.3">
      <c r="A20972" t="s">
        <v>747</v>
      </c>
      <c r="B20972" t="s">
        <v>748</v>
      </c>
      <c r="C20972" t="s">
        <v>749</v>
      </c>
      <c r="D20972" t="s">
        <v>750</v>
      </c>
      <c r="E20972">
        <v>8</v>
      </c>
      <c r="F20972" t="s">
        <v>478</v>
      </c>
      <c r="G20972">
        <v>9543941.5199999996</v>
      </c>
      <c r="H20972">
        <v>2765035.28</v>
      </c>
      <c r="I20972">
        <v>9543941.5199999996</v>
      </c>
      <c r="J20972">
        <v>0</v>
      </c>
      <c r="K20972">
        <v>9543941.5199999996</v>
      </c>
      <c r="L20972">
        <v>0</v>
      </c>
      <c r="M20972" t="s">
        <v>751</v>
      </c>
      <c r="N20972">
        <v>0</v>
      </c>
      <c r="O20972">
        <v>76351532.159999996</v>
      </c>
      <c r="P20972" t="s">
        <v>766</v>
      </c>
      <c r="Q20972" t="s">
        <v>768</v>
      </c>
      <c r="R20972" t="s">
        <v>768</v>
      </c>
      <c r="S20972" t="s">
        <v>758</v>
      </c>
    </row>
    <row r="20973" spans="1:19" x14ac:dyDescent="0.3">
      <c r="A20973" t="s">
        <v>747</v>
      </c>
      <c r="B20973" t="s">
        <v>748</v>
      </c>
      <c r="C20973" t="s">
        <v>749</v>
      </c>
      <c r="D20973" t="s">
        <v>750</v>
      </c>
      <c r="E20973">
        <v>7</v>
      </c>
      <c r="F20973" t="s">
        <v>223</v>
      </c>
      <c r="G20973">
        <v>454783.31</v>
      </c>
      <c r="H20973">
        <v>9.7899999999999991</v>
      </c>
      <c r="I20973">
        <v>454783.31</v>
      </c>
      <c r="J20973">
        <v>4.6500000000000004</v>
      </c>
      <c r="K20973">
        <v>454783.31</v>
      </c>
      <c r="L20973">
        <v>44.56</v>
      </c>
      <c r="M20973">
        <v>1</v>
      </c>
      <c r="N20973">
        <v>20296.98</v>
      </c>
      <c r="O20973">
        <v>3183483.17</v>
      </c>
      <c r="P20973" t="s">
        <v>766</v>
      </c>
      <c r="Q20973" t="s">
        <v>766</v>
      </c>
      <c r="R20973" t="s">
        <v>766</v>
      </c>
      <c r="S20973" t="s">
        <v>758</v>
      </c>
    </row>
    <row r="20974" spans="1:19" x14ac:dyDescent="0.3">
      <c r="A20974" t="s">
        <v>747</v>
      </c>
      <c r="B20974" t="s">
        <v>748</v>
      </c>
      <c r="C20974" t="s">
        <v>754</v>
      </c>
      <c r="D20974" t="s">
        <v>750</v>
      </c>
      <c r="E20974">
        <v>7</v>
      </c>
      <c r="F20974" t="s">
        <v>368</v>
      </c>
      <c r="G20974">
        <v>-655.53</v>
      </c>
      <c r="H20974" t="s">
        <v>751</v>
      </c>
      <c r="I20974">
        <v>-655.53</v>
      </c>
      <c r="J20974" t="s">
        <v>751</v>
      </c>
      <c r="K20974">
        <v>-655.53</v>
      </c>
      <c r="L20974" t="s">
        <v>751</v>
      </c>
      <c r="M20974" t="s">
        <v>751</v>
      </c>
      <c r="N20974">
        <v>0</v>
      </c>
      <c r="O20974" t="s">
        <v>751</v>
      </c>
      <c r="P20974" t="s">
        <v>751</v>
      </c>
      <c r="Q20974" t="s">
        <v>751</v>
      </c>
      <c r="R20974" t="s">
        <v>751</v>
      </c>
      <c r="S20974" t="s">
        <v>758</v>
      </c>
    </row>
    <row r="20975" spans="1:19" x14ac:dyDescent="0.3">
      <c r="A20975" t="s">
        <v>753</v>
      </c>
      <c r="B20975" t="s">
        <v>748</v>
      </c>
      <c r="C20975" t="s">
        <v>754</v>
      </c>
      <c r="D20975" t="s">
        <v>750</v>
      </c>
      <c r="E20975">
        <v>-4</v>
      </c>
      <c r="F20975" t="s">
        <v>75</v>
      </c>
      <c r="G20975">
        <v>-2.83</v>
      </c>
      <c r="H20975" t="s">
        <v>751</v>
      </c>
      <c r="I20975">
        <v>-2.83</v>
      </c>
      <c r="J20975" t="s">
        <v>751</v>
      </c>
      <c r="K20975">
        <v>-2.83</v>
      </c>
      <c r="L20975" t="s">
        <v>751</v>
      </c>
      <c r="M20975" t="s">
        <v>751</v>
      </c>
      <c r="N20975">
        <v>0</v>
      </c>
      <c r="O20975" t="s">
        <v>751</v>
      </c>
      <c r="P20975" t="s">
        <v>751</v>
      </c>
      <c r="Q20975" t="s">
        <v>751</v>
      </c>
      <c r="R20975" t="s">
        <v>751</v>
      </c>
      <c r="S20975" t="s">
        <v>758</v>
      </c>
    </row>
    <row r="20976" spans="1:19" x14ac:dyDescent="0.3">
      <c r="A20976" t="s">
        <v>747</v>
      </c>
      <c r="B20976" t="s">
        <v>748</v>
      </c>
      <c r="C20976" t="s">
        <v>749</v>
      </c>
      <c r="D20976" t="s">
        <v>750</v>
      </c>
      <c r="E20976">
        <v>1</v>
      </c>
      <c r="F20976" t="s">
        <v>466</v>
      </c>
      <c r="G20976">
        <v>75836.850000000006</v>
      </c>
      <c r="H20976">
        <v>7.23</v>
      </c>
      <c r="I20976">
        <v>75836.850000000006</v>
      </c>
      <c r="J20976">
        <v>4.92</v>
      </c>
      <c r="K20976">
        <v>75836.850000000006</v>
      </c>
      <c r="L20976">
        <v>88.11</v>
      </c>
      <c r="M20976" t="s">
        <v>751</v>
      </c>
      <c r="N20976">
        <v>0</v>
      </c>
      <c r="O20976">
        <v>75836.850000000006</v>
      </c>
      <c r="P20976" t="s">
        <v>766</v>
      </c>
      <c r="Q20976" t="s">
        <v>766</v>
      </c>
      <c r="R20976" t="s">
        <v>766</v>
      </c>
      <c r="S20976" t="s">
        <v>758</v>
      </c>
    </row>
    <row r="20977" spans="1:19" x14ac:dyDescent="0.3">
      <c r="A20977" t="s">
        <v>753</v>
      </c>
      <c r="B20977" t="s">
        <v>748</v>
      </c>
      <c r="C20977" t="s">
        <v>749</v>
      </c>
      <c r="D20977" t="s">
        <v>750</v>
      </c>
      <c r="E20977">
        <v>3</v>
      </c>
      <c r="F20977" t="s">
        <v>267</v>
      </c>
      <c r="G20977">
        <v>45850.29</v>
      </c>
      <c r="H20977">
        <v>475.41</v>
      </c>
      <c r="I20977">
        <v>45850.29</v>
      </c>
      <c r="J20977">
        <v>403.83</v>
      </c>
      <c r="K20977">
        <v>45850.29</v>
      </c>
      <c r="L20977">
        <v>23.61</v>
      </c>
      <c r="M20977" t="s">
        <v>751</v>
      </c>
      <c r="N20977">
        <v>0</v>
      </c>
      <c r="O20977">
        <v>137550.87</v>
      </c>
      <c r="P20977" t="s">
        <v>766</v>
      </c>
      <c r="Q20977" t="s">
        <v>766</v>
      </c>
      <c r="R20977" t="s">
        <v>768</v>
      </c>
      <c r="S20977" t="s">
        <v>758</v>
      </c>
    </row>
    <row r="20978" spans="1:19" x14ac:dyDescent="0.3">
      <c r="A20978" t="s">
        <v>753</v>
      </c>
      <c r="B20978" t="s">
        <v>748</v>
      </c>
      <c r="C20978" t="s">
        <v>754</v>
      </c>
      <c r="D20978" t="s">
        <v>750</v>
      </c>
      <c r="E20978">
        <v>-1</v>
      </c>
      <c r="F20978" t="s">
        <v>550</v>
      </c>
      <c r="G20978">
        <v>-43.68</v>
      </c>
      <c r="H20978" t="s">
        <v>751</v>
      </c>
      <c r="I20978">
        <v>-43.68</v>
      </c>
      <c r="J20978" t="s">
        <v>751</v>
      </c>
      <c r="K20978">
        <v>-43.68</v>
      </c>
      <c r="L20978" t="s">
        <v>751</v>
      </c>
      <c r="M20978" t="s">
        <v>751</v>
      </c>
      <c r="N20978">
        <v>0</v>
      </c>
      <c r="O20978" t="s">
        <v>751</v>
      </c>
      <c r="P20978" t="s">
        <v>751</v>
      </c>
      <c r="Q20978" t="s">
        <v>751</v>
      </c>
      <c r="R20978" t="s">
        <v>751</v>
      </c>
      <c r="S20978" t="s">
        <v>758</v>
      </c>
    </row>
    <row r="20979" spans="1:19" x14ac:dyDescent="0.3">
      <c r="A20979" t="s">
        <v>753</v>
      </c>
      <c r="B20979" t="s">
        <v>748</v>
      </c>
      <c r="C20979" t="s">
        <v>754</v>
      </c>
      <c r="D20979" t="s">
        <v>750</v>
      </c>
      <c r="E20979">
        <v>4</v>
      </c>
      <c r="F20979" t="s">
        <v>385</v>
      </c>
      <c r="G20979">
        <v>-4759.3100000000004</v>
      </c>
      <c r="H20979" t="s">
        <v>751</v>
      </c>
      <c r="I20979">
        <v>-4759.3100000000004</v>
      </c>
      <c r="J20979" t="s">
        <v>751</v>
      </c>
      <c r="K20979">
        <v>-4759.3100000000004</v>
      </c>
      <c r="L20979" t="s">
        <v>751</v>
      </c>
      <c r="M20979" t="s">
        <v>751</v>
      </c>
      <c r="N20979">
        <v>0</v>
      </c>
      <c r="O20979" t="s">
        <v>751</v>
      </c>
      <c r="P20979" t="s">
        <v>751</v>
      </c>
      <c r="Q20979" t="s">
        <v>751</v>
      </c>
      <c r="R20979" t="s">
        <v>751</v>
      </c>
      <c r="S20979" t="s">
        <v>758</v>
      </c>
    </row>
    <row r="20980" spans="1:19" x14ac:dyDescent="0.3">
      <c r="A20980" t="s">
        <v>747</v>
      </c>
      <c r="B20980" t="s">
        <v>748</v>
      </c>
      <c r="C20980" t="s">
        <v>749</v>
      </c>
      <c r="D20980" t="s">
        <v>750</v>
      </c>
      <c r="E20980">
        <v>3</v>
      </c>
      <c r="F20980" t="s">
        <v>103</v>
      </c>
      <c r="G20980">
        <v>89763.69</v>
      </c>
      <c r="H20980">
        <v>1.98</v>
      </c>
      <c r="I20980">
        <v>89763.69</v>
      </c>
      <c r="J20980">
        <v>4.42</v>
      </c>
      <c r="K20980">
        <v>89763.69</v>
      </c>
      <c r="L20980">
        <v>17.670000000000002</v>
      </c>
      <c r="M20980" t="s">
        <v>751</v>
      </c>
      <c r="N20980">
        <v>0</v>
      </c>
      <c r="O20980">
        <v>269291.07</v>
      </c>
      <c r="P20980" t="s">
        <v>766</v>
      </c>
      <c r="Q20980" t="s">
        <v>766</v>
      </c>
      <c r="R20980" t="s">
        <v>766</v>
      </c>
      <c r="S20980" t="s">
        <v>758</v>
      </c>
    </row>
    <row r="20981" spans="1:19" x14ac:dyDescent="0.3">
      <c r="A20981" t="s">
        <v>752</v>
      </c>
      <c r="B20981" t="s">
        <v>748</v>
      </c>
      <c r="C20981" t="s">
        <v>749</v>
      </c>
      <c r="D20981" t="s">
        <v>750</v>
      </c>
      <c r="E20981">
        <v>2</v>
      </c>
      <c r="F20981" t="s">
        <v>299</v>
      </c>
      <c r="G20981">
        <v>8765.19</v>
      </c>
      <c r="H20981">
        <v>0.27</v>
      </c>
      <c r="I20981">
        <v>8765.19</v>
      </c>
      <c r="J20981">
        <v>0.15</v>
      </c>
      <c r="K20981">
        <v>8765.19</v>
      </c>
      <c r="L20981">
        <v>2.41</v>
      </c>
      <c r="M20981" t="s">
        <v>751</v>
      </c>
      <c r="N20981">
        <v>0</v>
      </c>
      <c r="O20981">
        <v>17530.38</v>
      </c>
      <c r="P20981" t="s">
        <v>766</v>
      </c>
      <c r="Q20981" t="s">
        <v>766</v>
      </c>
      <c r="R20981" t="s">
        <v>766</v>
      </c>
      <c r="S20981" t="s">
        <v>758</v>
      </c>
    </row>
    <row r="20982" spans="1:19" x14ac:dyDescent="0.3">
      <c r="A20982" t="s">
        <v>747</v>
      </c>
      <c r="B20982" t="s">
        <v>748</v>
      </c>
      <c r="C20982" t="s">
        <v>754</v>
      </c>
      <c r="D20982" t="s">
        <v>750</v>
      </c>
      <c r="E20982">
        <v>3</v>
      </c>
      <c r="F20982" t="s">
        <v>407</v>
      </c>
      <c r="G20982">
        <v>-1484.27</v>
      </c>
      <c r="H20982" t="s">
        <v>751</v>
      </c>
      <c r="I20982">
        <v>-1484.27</v>
      </c>
      <c r="J20982" t="s">
        <v>751</v>
      </c>
      <c r="K20982">
        <v>-1484.27</v>
      </c>
      <c r="L20982" t="s">
        <v>751</v>
      </c>
      <c r="M20982" t="s">
        <v>751</v>
      </c>
      <c r="N20982">
        <v>0</v>
      </c>
      <c r="O20982" t="s">
        <v>751</v>
      </c>
      <c r="P20982" t="s">
        <v>751</v>
      </c>
      <c r="Q20982" t="s">
        <v>751</v>
      </c>
      <c r="R20982" t="s">
        <v>751</v>
      </c>
      <c r="S20982" t="s">
        <v>758</v>
      </c>
    </row>
    <row r="20983" spans="1:19" x14ac:dyDescent="0.3">
      <c r="A20983" t="s">
        <v>747</v>
      </c>
      <c r="B20983" t="s">
        <v>748</v>
      </c>
      <c r="C20983" t="s">
        <v>754</v>
      </c>
      <c r="D20983" t="s">
        <v>750</v>
      </c>
      <c r="E20983">
        <v>0</v>
      </c>
      <c r="F20983" t="s">
        <v>255</v>
      </c>
      <c r="G20983">
        <v>-10880.44</v>
      </c>
      <c r="H20983" t="s">
        <v>751</v>
      </c>
      <c r="I20983">
        <v>-10880.44</v>
      </c>
      <c r="J20983" t="s">
        <v>751</v>
      </c>
      <c r="K20983">
        <v>-10880.44</v>
      </c>
      <c r="L20983" t="s">
        <v>751</v>
      </c>
      <c r="M20983" t="s">
        <v>751</v>
      </c>
      <c r="N20983">
        <v>0</v>
      </c>
      <c r="O20983" t="s">
        <v>751</v>
      </c>
      <c r="P20983" t="s">
        <v>751</v>
      </c>
      <c r="Q20983" t="s">
        <v>751</v>
      </c>
      <c r="R20983" t="s">
        <v>751</v>
      </c>
      <c r="S20983" t="s">
        <v>758</v>
      </c>
    </row>
    <row r="20984" spans="1:19" x14ac:dyDescent="0.3">
      <c r="A20984" t="s">
        <v>753</v>
      </c>
      <c r="B20984" t="s">
        <v>748</v>
      </c>
      <c r="C20984" t="s">
        <v>749</v>
      </c>
      <c r="D20984" t="s">
        <v>750</v>
      </c>
      <c r="E20984">
        <v>-1</v>
      </c>
      <c r="F20984" t="s">
        <v>381</v>
      </c>
      <c r="G20984">
        <v>19739.77</v>
      </c>
      <c r="H20984">
        <v>1.08</v>
      </c>
      <c r="I20984">
        <v>19739.77</v>
      </c>
      <c r="J20984">
        <v>0.18</v>
      </c>
      <c r="K20984">
        <v>19739.77</v>
      </c>
      <c r="L20984">
        <v>1.97</v>
      </c>
      <c r="M20984" t="s">
        <v>751</v>
      </c>
      <c r="N20984">
        <v>0</v>
      </c>
      <c r="O20984" t="s">
        <v>751</v>
      </c>
      <c r="P20984" t="s">
        <v>766</v>
      </c>
      <c r="Q20984" t="s">
        <v>766</v>
      </c>
      <c r="R20984" t="s">
        <v>766</v>
      </c>
      <c r="S20984" t="s">
        <v>758</v>
      </c>
    </row>
    <row r="20985" spans="1:19" x14ac:dyDescent="0.3">
      <c r="A20985" t="s">
        <v>753</v>
      </c>
      <c r="B20985" t="s">
        <v>748</v>
      </c>
      <c r="C20985" t="s">
        <v>749</v>
      </c>
      <c r="D20985" t="s">
        <v>750</v>
      </c>
      <c r="E20985">
        <v>4</v>
      </c>
      <c r="F20985" t="s">
        <v>157</v>
      </c>
      <c r="G20985">
        <v>6955.1</v>
      </c>
      <c r="H20985">
        <v>1.53</v>
      </c>
      <c r="I20985">
        <v>6955.1</v>
      </c>
      <c r="J20985">
        <v>8.1999999999999993</v>
      </c>
      <c r="K20985">
        <v>6955.1</v>
      </c>
      <c r="L20985">
        <v>0.84</v>
      </c>
      <c r="M20985" t="s">
        <v>751</v>
      </c>
      <c r="N20985">
        <v>0</v>
      </c>
      <c r="O20985">
        <v>27820.400000000001</v>
      </c>
      <c r="P20985" t="s">
        <v>766</v>
      </c>
      <c r="Q20985" t="s">
        <v>766</v>
      </c>
      <c r="R20985" t="s">
        <v>768</v>
      </c>
      <c r="S20985" t="s">
        <v>758</v>
      </c>
    </row>
    <row r="20986" spans="1:19" x14ac:dyDescent="0.3">
      <c r="A20986" t="s">
        <v>747</v>
      </c>
      <c r="B20986" t="s">
        <v>748</v>
      </c>
      <c r="C20986" t="s">
        <v>749</v>
      </c>
      <c r="D20986" t="s">
        <v>750</v>
      </c>
      <c r="E20986">
        <v>0</v>
      </c>
      <c r="F20986" t="s">
        <v>61</v>
      </c>
      <c r="G20986">
        <v>6758030.0800000001</v>
      </c>
      <c r="H20986">
        <v>1677.55</v>
      </c>
      <c r="I20986">
        <v>6758030.0800000001</v>
      </c>
      <c r="J20986">
        <v>339.49</v>
      </c>
      <c r="K20986">
        <v>6758030.0800000001</v>
      </c>
      <c r="L20986">
        <v>2690.31</v>
      </c>
      <c r="M20986" t="s">
        <v>751</v>
      </c>
      <c r="N20986">
        <v>0</v>
      </c>
      <c r="O20986" t="s">
        <v>751</v>
      </c>
      <c r="P20986" t="s">
        <v>766</v>
      </c>
      <c r="Q20986" t="s">
        <v>766</v>
      </c>
      <c r="R20986" t="s">
        <v>766</v>
      </c>
      <c r="S20986" t="s">
        <v>758</v>
      </c>
    </row>
    <row r="20987" spans="1:19" x14ac:dyDescent="0.3">
      <c r="A20987" t="s">
        <v>752</v>
      </c>
      <c r="B20987" t="s">
        <v>748</v>
      </c>
      <c r="C20987" t="s">
        <v>754</v>
      </c>
      <c r="D20987" t="s">
        <v>750</v>
      </c>
      <c r="E20987">
        <v>2</v>
      </c>
      <c r="F20987" t="s">
        <v>130</v>
      </c>
      <c r="G20987">
        <v>-7509.92</v>
      </c>
      <c r="H20987" t="s">
        <v>751</v>
      </c>
      <c r="I20987">
        <v>-7509.92</v>
      </c>
      <c r="J20987" t="s">
        <v>751</v>
      </c>
      <c r="K20987">
        <v>-7509.92</v>
      </c>
      <c r="L20987" t="s">
        <v>751</v>
      </c>
      <c r="M20987" t="s">
        <v>751</v>
      </c>
      <c r="N20987">
        <v>0</v>
      </c>
      <c r="O20987" t="s">
        <v>751</v>
      </c>
      <c r="P20987" t="s">
        <v>751</v>
      </c>
      <c r="Q20987" t="s">
        <v>751</v>
      </c>
      <c r="R20987" t="s">
        <v>751</v>
      </c>
      <c r="S20987" t="s">
        <v>758</v>
      </c>
    </row>
    <row r="20988" spans="1:19" x14ac:dyDescent="0.3">
      <c r="A20988" t="s">
        <v>747</v>
      </c>
      <c r="B20988" t="s">
        <v>748</v>
      </c>
      <c r="C20988" t="s">
        <v>749</v>
      </c>
      <c r="D20988" t="s">
        <v>750</v>
      </c>
      <c r="E20988">
        <v>1</v>
      </c>
      <c r="F20988" t="s">
        <v>220</v>
      </c>
      <c r="G20988">
        <v>11486.68</v>
      </c>
      <c r="H20988">
        <v>768.97</v>
      </c>
      <c r="I20988">
        <v>11486.68</v>
      </c>
      <c r="J20988">
        <v>1.18</v>
      </c>
      <c r="K20988">
        <v>11486.68</v>
      </c>
      <c r="L20988">
        <v>11.34</v>
      </c>
      <c r="M20988" t="s">
        <v>751</v>
      </c>
      <c r="N20988">
        <v>0</v>
      </c>
      <c r="O20988">
        <v>11486.68</v>
      </c>
      <c r="P20988" t="s">
        <v>766</v>
      </c>
      <c r="Q20988" t="s">
        <v>768</v>
      </c>
      <c r="R20988" t="s">
        <v>768</v>
      </c>
      <c r="S20988" t="s">
        <v>758</v>
      </c>
    </row>
    <row r="20989" spans="1:19" x14ac:dyDescent="0.3">
      <c r="A20989" t="s">
        <v>752</v>
      </c>
      <c r="B20989" t="s">
        <v>748</v>
      </c>
      <c r="C20989" t="s">
        <v>749</v>
      </c>
      <c r="D20989" t="s">
        <v>750</v>
      </c>
      <c r="E20989">
        <v>-1</v>
      </c>
      <c r="F20989" t="s">
        <v>87</v>
      </c>
      <c r="G20989">
        <v>30544.15</v>
      </c>
      <c r="H20989" t="s">
        <v>751</v>
      </c>
      <c r="I20989">
        <v>30544.15</v>
      </c>
      <c r="J20989" t="s">
        <v>751</v>
      </c>
      <c r="K20989">
        <v>30544.15</v>
      </c>
      <c r="L20989">
        <v>4.41</v>
      </c>
      <c r="M20989" t="s">
        <v>751</v>
      </c>
      <c r="N20989">
        <v>0</v>
      </c>
      <c r="O20989" t="s">
        <v>751</v>
      </c>
      <c r="P20989" t="s">
        <v>766</v>
      </c>
      <c r="Q20989" t="s">
        <v>766</v>
      </c>
      <c r="R20989" t="s">
        <v>768</v>
      </c>
      <c r="S20989" t="s">
        <v>758</v>
      </c>
    </row>
    <row r="20990" spans="1:19" x14ac:dyDescent="0.3">
      <c r="A20990" t="s">
        <v>747</v>
      </c>
      <c r="B20990" t="s">
        <v>748</v>
      </c>
      <c r="C20990" t="s">
        <v>749</v>
      </c>
      <c r="D20990" t="s">
        <v>750</v>
      </c>
      <c r="E20990">
        <v>0</v>
      </c>
      <c r="F20990" t="s">
        <v>350</v>
      </c>
      <c r="G20990">
        <v>4324.03</v>
      </c>
      <c r="H20990">
        <v>472.78</v>
      </c>
      <c r="I20990">
        <v>4324.03</v>
      </c>
      <c r="J20990">
        <v>0.06</v>
      </c>
      <c r="K20990">
        <v>4324.03</v>
      </c>
      <c r="L20990">
        <v>0.34</v>
      </c>
      <c r="M20990" t="s">
        <v>751</v>
      </c>
      <c r="N20990">
        <v>0</v>
      </c>
      <c r="O20990" t="s">
        <v>751</v>
      </c>
      <c r="P20990" t="s">
        <v>766</v>
      </c>
      <c r="Q20990" t="s">
        <v>768</v>
      </c>
      <c r="R20990" t="s">
        <v>768</v>
      </c>
      <c r="S20990" t="s">
        <v>758</v>
      </c>
    </row>
    <row r="20991" spans="1:19" x14ac:dyDescent="0.3">
      <c r="A20991" t="s">
        <v>747</v>
      </c>
      <c r="B20991" t="s">
        <v>748</v>
      </c>
      <c r="C20991" t="s">
        <v>749</v>
      </c>
      <c r="D20991" t="s">
        <v>750</v>
      </c>
      <c r="E20991">
        <v>3</v>
      </c>
      <c r="F20991" t="s">
        <v>200</v>
      </c>
      <c r="G20991">
        <v>180421.39</v>
      </c>
      <c r="H20991">
        <v>91717.05</v>
      </c>
      <c r="I20991">
        <v>180421.39</v>
      </c>
      <c r="J20991">
        <v>7.58</v>
      </c>
      <c r="K20991">
        <v>180421.39</v>
      </c>
      <c r="L20991">
        <v>164.4</v>
      </c>
      <c r="M20991" t="s">
        <v>751</v>
      </c>
      <c r="N20991">
        <v>0</v>
      </c>
      <c r="O20991">
        <v>541264.17000000004</v>
      </c>
      <c r="P20991" t="s">
        <v>766</v>
      </c>
      <c r="Q20991" t="s">
        <v>768</v>
      </c>
      <c r="R20991" t="s">
        <v>768</v>
      </c>
      <c r="S20991" t="s">
        <v>758</v>
      </c>
    </row>
    <row r="20992" spans="1:19" x14ac:dyDescent="0.3">
      <c r="A20992" t="s">
        <v>753</v>
      </c>
      <c r="B20992" t="s">
        <v>748</v>
      </c>
      <c r="C20992" t="s">
        <v>749</v>
      </c>
      <c r="D20992" t="s">
        <v>750</v>
      </c>
      <c r="E20992">
        <v>2</v>
      </c>
      <c r="F20992" t="s">
        <v>125</v>
      </c>
      <c r="G20992">
        <v>13890.14</v>
      </c>
      <c r="H20992">
        <v>1334.49</v>
      </c>
      <c r="I20992">
        <v>13890.14</v>
      </c>
      <c r="J20992">
        <v>0.5</v>
      </c>
      <c r="K20992">
        <v>13890.14</v>
      </c>
      <c r="L20992">
        <v>6.29</v>
      </c>
      <c r="M20992" t="s">
        <v>751</v>
      </c>
      <c r="N20992">
        <v>0</v>
      </c>
      <c r="O20992">
        <v>27780.28</v>
      </c>
      <c r="P20992" t="s">
        <v>766</v>
      </c>
      <c r="Q20992" t="s">
        <v>768</v>
      </c>
      <c r="R20992" t="s">
        <v>768</v>
      </c>
      <c r="S20992" t="s">
        <v>758</v>
      </c>
    </row>
    <row r="20993" spans="1:19" x14ac:dyDescent="0.3">
      <c r="A20993" t="s">
        <v>753</v>
      </c>
      <c r="B20993" t="s">
        <v>748</v>
      </c>
      <c r="C20993" t="s">
        <v>749</v>
      </c>
      <c r="D20993" t="s">
        <v>750</v>
      </c>
      <c r="E20993">
        <v>3</v>
      </c>
      <c r="F20993" t="s">
        <v>330</v>
      </c>
      <c r="G20993">
        <v>1116633.18</v>
      </c>
      <c r="H20993">
        <v>53.25</v>
      </c>
      <c r="I20993">
        <v>1116633.18</v>
      </c>
      <c r="J20993">
        <v>25.3</v>
      </c>
      <c r="K20993">
        <v>1116633.18</v>
      </c>
      <c r="L20993">
        <v>242.26</v>
      </c>
      <c r="M20993" t="s">
        <v>751</v>
      </c>
      <c r="N20993">
        <v>0</v>
      </c>
      <c r="O20993">
        <v>3349899.54</v>
      </c>
      <c r="P20993" t="s">
        <v>766</v>
      </c>
      <c r="Q20993" t="s">
        <v>766</v>
      </c>
      <c r="R20993" t="s">
        <v>766</v>
      </c>
      <c r="S20993" t="s">
        <v>758</v>
      </c>
    </row>
    <row r="20994" spans="1:19" x14ac:dyDescent="0.3">
      <c r="A20994" t="s">
        <v>753</v>
      </c>
      <c r="B20994" t="s">
        <v>748</v>
      </c>
      <c r="C20994" t="s">
        <v>754</v>
      </c>
      <c r="D20994" t="s">
        <v>750</v>
      </c>
      <c r="E20994">
        <v>1</v>
      </c>
      <c r="F20994" t="s">
        <v>8</v>
      </c>
      <c r="G20994">
        <v>-1997.15</v>
      </c>
      <c r="H20994" t="s">
        <v>751</v>
      </c>
      <c r="I20994">
        <v>-1997.15</v>
      </c>
      <c r="J20994" t="s">
        <v>751</v>
      </c>
      <c r="K20994">
        <v>-1997.15</v>
      </c>
      <c r="L20994" t="s">
        <v>751</v>
      </c>
      <c r="M20994" t="s">
        <v>751</v>
      </c>
      <c r="N20994">
        <v>0</v>
      </c>
      <c r="O20994" t="s">
        <v>751</v>
      </c>
      <c r="P20994" t="s">
        <v>751</v>
      </c>
      <c r="Q20994" t="s">
        <v>751</v>
      </c>
      <c r="R20994" t="s">
        <v>751</v>
      </c>
      <c r="S20994" t="s">
        <v>758</v>
      </c>
    </row>
    <row r="20995" spans="1:19" x14ac:dyDescent="0.3">
      <c r="A20995" t="s">
        <v>753</v>
      </c>
      <c r="B20995" t="s">
        <v>748</v>
      </c>
      <c r="C20995" t="s">
        <v>749</v>
      </c>
      <c r="D20995" t="s">
        <v>750</v>
      </c>
      <c r="E20995">
        <v>2</v>
      </c>
      <c r="F20995" t="s">
        <v>304</v>
      </c>
      <c r="G20995">
        <v>13774.09</v>
      </c>
      <c r="H20995">
        <v>12.83</v>
      </c>
      <c r="I20995">
        <v>13774.09</v>
      </c>
      <c r="J20995">
        <v>0.98</v>
      </c>
      <c r="K20995">
        <v>13774.09</v>
      </c>
      <c r="L20995">
        <v>5.18</v>
      </c>
      <c r="M20995" t="s">
        <v>751</v>
      </c>
      <c r="N20995">
        <v>0</v>
      </c>
      <c r="O20995">
        <v>27548.18</v>
      </c>
      <c r="P20995" t="s">
        <v>766</v>
      </c>
      <c r="Q20995" t="s">
        <v>766</v>
      </c>
      <c r="R20995" t="s">
        <v>766</v>
      </c>
      <c r="S20995" t="s">
        <v>758</v>
      </c>
    </row>
    <row r="20996" spans="1:19" x14ac:dyDescent="0.3">
      <c r="A20996" t="s">
        <v>747</v>
      </c>
      <c r="B20996" t="s">
        <v>748</v>
      </c>
      <c r="C20996" t="s">
        <v>754</v>
      </c>
      <c r="D20996" t="s">
        <v>750</v>
      </c>
      <c r="E20996">
        <v>-4</v>
      </c>
      <c r="F20996" t="s">
        <v>551</v>
      </c>
      <c r="G20996">
        <v>-1.51</v>
      </c>
      <c r="H20996" t="s">
        <v>751</v>
      </c>
      <c r="I20996">
        <v>-1.51</v>
      </c>
      <c r="J20996" t="s">
        <v>751</v>
      </c>
      <c r="K20996">
        <v>-1.51</v>
      </c>
      <c r="L20996" t="s">
        <v>751</v>
      </c>
      <c r="M20996" t="s">
        <v>751</v>
      </c>
      <c r="N20996">
        <v>0</v>
      </c>
      <c r="O20996" t="s">
        <v>751</v>
      </c>
      <c r="P20996" t="s">
        <v>751</v>
      </c>
      <c r="Q20996" t="s">
        <v>751</v>
      </c>
      <c r="R20996" t="s">
        <v>751</v>
      </c>
      <c r="S20996" t="s">
        <v>758</v>
      </c>
    </row>
    <row r="20997" spans="1:19" x14ac:dyDescent="0.3">
      <c r="A20997" t="s">
        <v>747</v>
      </c>
      <c r="B20997" t="s">
        <v>748</v>
      </c>
      <c r="C20997" t="s">
        <v>749</v>
      </c>
      <c r="D20997" t="s">
        <v>750</v>
      </c>
      <c r="E20997">
        <v>-1</v>
      </c>
      <c r="F20997" t="s">
        <v>113</v>
      </c>
      <c r="G20997">
        <v>381937.5</v>
      </c>
      <c r="H20997">
        <v>365.84</v>
      </c>
      <c r="I20997">
        <v>381937.5</v>
      </c>
      <c r="J20997">
        <v>28.02</v>
      </c>
      <c r="K20997">
        <v>381937.5</v>
      </c>
      <c r="L20997">
        <v>147.82</v>
      </c>
      <c r="M20997" t="s">
        <v>751</v>
      </c>
      <c r="N20997">
        <v>0</v>
      </c>
      <c r="O20997" t="s">
        <v>751</v>
      </c>
      <c r="P20997" t="s">
        <v>766</v>
      </c>
      <c r="Q20997" t="s">
        <v>766</v>
      </c>
      <c r="R20997" t="s">
        <v>766</v>
      </c>
      <c r="S20997" t="s">
        <v>758</v>
      </c>
    </row>
    <row r="20998" spans="1:19" x14ac:dyDescent="0.3">
      <c r="A20998" t="s">
        <v>752</v>
      </c>
      <c r="B20998" t="s">
        <v>748</v>
      </c>
      <c r="C20998" t="s">
        <v>754</v>
      </c>
      <c r="D20998" t="s">
        <v>750</v>
      </c>
      <c r="E20998">
        <v>6</v>
      </c>
      <c r="F20998" t="s">
        <v>94</v>
      </c>
      <c r="G20998">
        <v>-403.84</v>
      </c>
      <c r="H20998" t="s">
        <v>751</v>
      </c>
      <c r="I20998">
        <v>-403.84</v>
      </c>
      <c r="J20998" t="s">
        <v>751</v>
      </c>
      <c r="K20998">
        <v>-403.84</v>
      </c>
      <c r="L20998" t="s">
        <v>751</v>
      </c>
      <c r="M20998" t="s">
        <v>751</v>
      </c>
      <c r="N20998">
        <v>0</v>
      </c>
      <c r="O20998" t="s">
        <v>751</v>
      </c>
      <c r="P20998" t="s">
        <v>751</v>
      </c>
      <c r="Q20998" t="s">
        <v>751</v>
      </c>
      <c r="R20998" t="s">
        <v>751</v>
      </c>
      <c r="S20998" t="s">
        <v>758</v>
      </c>
    </row>
    <row r="20999" spans="1:19" x14ac:dyDescent="0.3">
      <c r="A20999" t="s">
        <v>747</v>
      </c>
      <c r="B20999" t="s">
        <v>748</v>
      </c>
      <c r="C20999" t="s">
        <v>749</v>
      </c>
      <c r="D20999" t="s">
        <v>750</v>
      </c>
      <c r="E20999">
        <v>6</v>
      </c>
      <c r="F20999" t="s">
        <v>5</v>
      </c>
      <c r="G20999">
        <v>496684.78</v>
      </c>
      <c r="H20999">
        <v>91.81</v>
      </c>
      <c r="I20999">
        <v>496684.78</v>
      </c>
      <c r="J20999">
        <v>21.72</v>
      </c>
      <c r="K20999">
        <v>496684.78</v>
      </c>
      <c r="L20999">
        <v>298.73</v>
      </c>
      <c r="M20999" t="s">
        <v>751</v>
      </c>
      <c r="N20999">
        <v>0</v>
      </c>
      <c r="O20999">
        <v>2980108.68</v>
      </c>
      <c r="P20999" t="s">
        <v>766</v>
      </c>
      <c r="Q20999" t="s">
        <v>766</v>
      </c>
      <c r="R20999" t="s">
        <v>766</v>
      </c>
      <c r="S20999" t="s">
        <v>758</v>
      </c>
    </row>
    <row r="21000" spans="1:19" x14ac:dyDescent="0.3">
      <c r="A21000" t="s">
        <v>753</v>
      </c>
      <c r="B21000" t="s">
        <v>748</v>
      </c>
      <c r="C21000" t="s">
        <v>754</v>
      </c>
      <c r="D21000" t="s">
        <v>750</v>
      </c>
      <c r="E21000">
        <v>4</v>
      </c>
      <c r="F21000" t="s">
        <v>135</v>
      </c>
      <c r="G21000">
        <v>-1967.09</v>
      </c>
      <c r="H21000" t="s">
        <v>751</v>
      </c>
      <c r="I21000">
        <v>-1967.09</v>
      </c>
      <c r="J21000" t="s">
        <v>751</v>
      </c>
      <c r="K21000">
        <v>-1967.09</v>
      </c>
      <c r="L21000" t="s">
        <v>751</v>
      </c>
      <c r="M21000" t="s">
        <v>751</v>
      </c>
      <c r="N21000">
        <v>0</v>
      </c>
      <c r="O21000" t="s">
        <v>751</v>
      </c>
      <c r="P21000" t="s">
        <v>751</v>
      </c>
      <c r="Q21000" t="s">
        <v>751</v>
      </c>
      <c r="R21000" t="s">
        <v>751</v>
      </c>
      <c r="S21000" t="s">
        <v>758</v>
      </c>
    </row>
    <row r="21001" spans="1:19" x14ac:dyDescent="0.3">
      <c r="A21001" t="s">
        <v>753</v>
      </c>
      <c r="B21001" t="s">
        <v>748</v>
      </c>
      <c r="C21001" t="s">
        <v>749</v>
      </c>
      <c r="D21001" t="s">
        <v>750</v>
      </c>
      <c r="E21001">
        <v>4</v>
      </c>
      <c r="F21001" t="s">
        <v>374</v>
      </c>
      <c r="G21001">
        <v>38080.449999999997</v>
      </c>
      <c r="H21001" t="s">
        <v>751</v>
      </c>
      <c r="I21001">
        <v>38080.449999999997</v>
      </c>
      <c r="J21001" t="s">
        <v>751</v>
      </c>
      <c r="K21001">
        <v>38080.449999999997</v>
      </c>
      <c r="L21001">
        <v>15.69</v>
      </c>
      <c r="M21001" t="s">
        <v>751</v>
      </c>
      <c r="N21001">
        <v>0</v>
      </c>
      <c r="O21001">
        <v>152321.79999999999</v>
      </c>
      <c r="P21001" t="s">
        <v>766</v>
      </c>
      <c r="Q21001" t="s">
        <v>766</v>
      </c>
      <c r="R21001" t="s">
        <v>768</v>
      </c>
      <c r="S21001" t="s">
        <v>758</v>
      </c>
    </row>
    <row r="21002" spans="1:19" x14ac:dyDescent="0.3">
      <c r="A21002" t="s">
        <v>747</v>
      </c>
      <c r="B21002" t="s">
        <v>748</v>
      </c>
      <c r="C21002" t="s">
        <v>749</v>
      </c>
      <c r="D21002" t="s">
        <v>750</v>
      </c>
      <c r="E21002">
        <v>-1</v>
      </c>
      <c r="F21002" t="s">
        <v>193</v>
      </c>
      <c r="G21002">
        <v>18.329999999999998</v>
      </c>
      <c r="H21002" t="s">
        <v>751</v>
      </c>
      <c r="I21002">
        <v>18.329999999999998</v>
      </c>
      <c r="J21002" t="s">
        <v>751</v>
      </c>
      <c r="K21002">
        <v>18.329999999999998</v>
      </c>
      <c r="L21002" t="s">
        <v>751</v>
      </c>
      <c r="M21002" t="s">
        <v>751</v>
      </c>
      <c r="N21002">
        <v>0</v>
      </c>
      <c r="O21002" t="s">
        <v>751</v>
      </c>
      <c r="P21002" t="s">
        <v>768</v>
      </c>
      <c r="Q21002" t="s">
        <v>768</v>
      </c>
      <c r="R21002" t="s">
        <v>768</v>
      </c>
      <c r="S21002" t="s">
        <v>726</v>
      </c>
    </row>
    <row r="21003" spans="1:19" x14ac:dyDescent="0.3">
      <c r="A21003" t="s">
        <v>753</v>
      </c>
      <c r="B21003" t="s">
        <v>748</v>
      </c>
      <c r="C21003" t="s">
        <v>749</v>
      </c>
      <c r="D21003" t="s">
        <v>750</v>
      </c>
      <c r="E21003">
        <v>2</v>
      </c>
      <c r="F21003" t="s">
        <v>67</v>
      </c>
      <c r="G21003">
        <v>16158.01</v>
      </c>
      <c r="H21003">
        <v>947.72</v>
      </c>
      <c r="I21003">
        <v>16158.01</v>
      </c>
      <c r="J21003">
        <v>2.11</v>
      </c>
      <c r="K21003">
        <v>16158.01</v>
      </c>
      <c r="L21003">
        <v>10.89</v>
      </c>
      <c r="M21003" t="s">
        <v>751</v>
      </c>
      <c r="N21003">
        <v>0</v>
      </c>
      <c r="O21003">
        <v>32316.02</v>
      </c>
      <c r="P21003" t="s">
        <v>766</v>
      </c>
      <c r="Q21003" t="s">
        <v>768</v>
      </c>
      <c r="R21003" t="s">
        <v>768</v>
      </c>
      <c r="S21003" t="s">
        <v>758</v>
      </c>
    </row>
    <row r="21004" spans="1:19" x14ac:dyDescent="0.3">
      <c r="A21004" t="s">
        <v>747</v>
      </c>
      <c r="B21004" t="s">
        <v>748</v>
      </c>
      <c r="C21004" t="s">
        <v>754</v>
      </c>
      <c r="D21004" t="s">
        <v>750</v>
      </c>
      <c r="E21004">
        <v>9</v>
      </c>
      <c r="F21004" t="s">
        <v>138</v>
      </c>
      <c r="G21004">
        <v>-778.61</v>
      </c>
      <c r="H21004" t="s">
        <v>751</v>
      </c>
      <c r="I21004">
        <v>-778.61</v>
      </c>
      <c r="J21004" t="s">
        <v>751</v>
      </c>
      <c r="K21004">
        <v>-778.61</v>
      </c>
      <c r="L21004" t="s">
        <v>751</v>
      </c>
      <c r="M21004" t="s">
        <v>751</v>
      </c>
      <c r="N21004">
        <v>0</v>
      </c>
      <c r="O21004" t="s">
        <v>751</v>
      </c>
      <c r="P21004" t="s">
        <v>751</v>
      </c>
      <c r="Q21004" t="s">
        <v>751</v>
      </c>
      <c r="R21004" t="s">
        <v>751</v>
      </c>
      <c r="S21004" t="s">
        <v>758</v>
      </c>
    </row>
    <row r="21005" spans="1:19" x14ac:dyDescent="0.3">
      <c r="A21005" t="s">
        <v>747</v>
      </c>
      <c r="B21005" t="s">
        <v>748</v>
      </c>
      <c r="C21005" t="s">
        <v>754</v>
      </c>
      <c r="D21005" t="s">
        <v>750</v>
      </c>
      <c r="E21005">
        <v>3</v>
      </c>
      <c r="F21005" t="s">
        <v>99</v>
      </c>
      <c r="G21005">
        <v>-410.23</v>
      </c>
      <c r="H21005" t="s">
        <v>751</v>
      </c>
      <c r="I21005">
        <v>-410.23</v>
      </c>
      <c r="J21005" t="s">
        <v>751</v>
      </c>
      <c r="K21005">
        <v>-410.23</v>
      </c>
      <c r="L21005" t="s">
        <v>751</v>
      </c>
      <c r="M21005" t="s">
        <v>751</v>
      </c>
      <c r="N21005">
        <v>0</v>
      </c>
      <c r="O21005" t="s">
        <v>751</v>
      </c>
      <c r="P21005" t="s">
        <v>751</v>
      </c>
      <c r="Q21005" t="s">
        <v>751</v>
      </c>
      <c r="R21005" t="s">
        <v>751</v>
      </c>
      <c r="S21005" t="s">
        <v>758</v>
      </c>
    </row>
    <row r="21006" spans="1:19" x14ac:dyDescent="0.3">
      <c r="A21006" t="s">
        <v>747</v>
      </c>
      <c r="B21006" t="s">
        <v>748</v>
      </c>
      <c r="C21006" t="s">
        <v>754</v>
      </c>
      <c r="D21006" t="s">
        <v>750</v>
      </c>
      <c r="E21006">
        <v>-1</v>
      </c>
      <c r="F21006" t="s">
        <v>180</v>
      </c>
      <c r="G21006">
        <v>-0.02</v>
      </c>
      <c r="H21006" t="s">
        <v>751</v>
      </c>
      <c r="I21006">
        <v>-0.02</v>
      </c>
      <c r="J21006" t="s">
        <v>751</v>
      </c>
      <c r="K21006">
        <v>-0.02</v>
      </c>
      <c r="L21006" t="s">
        <v>751</v>
      </c>
      <c r="M21006">
        <v>1</v>
      </c>
      <c r="N21006">
        <v>0</v>
      </c>
      <c r="O21006" t="s">
        <v>751</v>
      </c>
      <c r="P21006" t="s">
        <v>751</v>
      </c>
      <c r="Q21006" t="s">
        <v>751</v>
      </c>
      <c r="R21006" t="s">
        <v>751</v>
      </c>
      <c r="S21006" t="s">
        <v>758</v>
      </c>
    </row>
    <row r="21007" spans="1:19" x14ac:dyDescent="0.3">
      <c r="A21007" t="s">
        <v>752</v>
      </c>
      <c r="B21007" t="s">
        <v>748</v>
      </c>
      <c r="C21007" t="s">
        <v>749</v>
      </c>
      <c r="D21007" t="s">
        <v>750</v>
      </c>
      <c r="E21007">
        <v>3</v>
      </c>
      <c r="F21007" t="s">
        <v>167</v>
      </c>
      <c r="G21007">
        <v>40716.519999999997</v>
      </c>
      <c r="H21007" t="s">
        <v>751</v>
      </c>
      <c r="I21007">
        <v>40716.519999999997</v>
      </c>
      <c r="J21007" t="s">
        <v>751</v>
      </c>
      <c r="K21007">
        <v>40716.519999999997</v>
      </c>
      <c r="L21007" t="s">
        <v>751</v>
      </c>
      <c r="M21007" t="s">
        <v>751</v>
      </c>
      <c r="N21007">
        <v>0</v>
      </c>
      <c r="O21007">
        <v>122149.56</v>
      </c>
      <c r="P21007" t="s">
        <v>766</v>
      </c>
      <c r="Q21007" t="s">
        <v>766</v>
      </c>
      <c r="R21007" t="s">
        <v>766</v>
      </c>
      <c r="S21007" t="s">
        <v>758</v>
      </c>
    </row>
    <row r="21008" spans="1:19" x14ac:dyDescent="0.3">
      <c r="A21008" t="s">
        <v>753</v>
      </c>
      <c r="B21008" t="s">
        <v>748</v>
      </c>
      <c r="C21008" t="s">
        <v>754</v>
      </c>
      <c r="D21008" t="s">
        <v>750</v>
      </c>
      <c r="E21008">
        <v>-1</v>
      </c>
      <c r="F21008" t="s">
        <v>373</v>
      </c>
      <c r="G21008">
        <v>-128966.44</v>
      </c>
      <c r="H21008" t="s">
        <v>751</v>
      </c>
      <c r="I21008">
        <v>-128966.44</v>
      </c>
      <c r="J21008" t="s">
        <v>751</v>
      </c>
      <c r="K21008">
        <v>-128966.44</v>
      </c>
      <c r="L21008" t="s">
        <v>751</v>
      </c>
      <c r="M21008" t="s">
        <v>751</v>
      </c>
      <c r="N21008">
        <v>0</v>
      </c>
      <c r="O21008" t="s">
        <v>751</v>
      </c>
      <c r="P21008" t="s">
        <v>751</v>
      </c>
      <c r="Q21008" t="s">
        <v>751</v>
      </c>
      <c r="R21008" t="s">
        <v>751</v>
      </c>
      <c r="S21008" t="s">
        <v>758</v>
      </c>
    </row>
    <row r="21009" spans="1:19" x14ac:dyDescent="0.3">
      <c r="A21009" t="s">
        <v>752</v>
      </c>
      <c r="B21009" t="s">
        <v>748</v>
      </c>
      <c r="C21009" t="s">
        <v>754</v>
      </c>
      <c r="D21009" t="s">
        <v>750</v>
      </c>
      <c r="E21009">
        <v>1</v>
      </c>
      <c r="F21009" t="s">
        <v>130</v>
      </c>
      <c r="G21009">
        <v>-14997.87</v>
      </c>
      <c r="H21009" t="s">
        <v>751</v>
      </c>
      <c r="I21009">
        <v>-14997.87</v>
      </c>
      <c r="J21009" t="s">
        <v>751</v>
      </c>
      <c r="K21009">
        <v>-14997.87</v>
      </c>
      <c r="L21009" t="s">
        <v>751</v>
      </c>
      <c r="M21009" t="s">
        <v>751</v>
      </c>
      <c r="N21009">
        <v>0</v>
      </c>
      <c r="O21009" t="s">
        <v>751</v>
      </c>
      <c r="P21009" t="s">
        <v>751</v>
      </c>
      <c r="Q21009" t="s">
        <v>751</v>
      </c>
      <c r="R21009" t="s">
        <v>751</v>
      </c>
      <c r="S21009" t="s">
        <v>758</v>
      </c>
    </row>
    <row r="21010" spans="1:19" x14ac:dyDescent="0.3">
      <c r="A21010" t="s">
        <v>747</v>
      </c>
      <c r="B21010" t="s">
        <v>748</v>
      </c>
      <c r="C21010" t="s">
        <v>749</v>
      </c>
      <c r="D21010" t="s">
        <v>750</v>
      </c>
      <c r="E21010">
        <v>5</v>
      </c>
      <c r="F21010" t="s">
        <v>100</v>
      </c>
      <c r="G21010">
        <v>23212.21</v>
      </c>
      <c r="H21010">
        <v>2653.58</v>
      </c>
      <c r="I21010">
        <v>23212.21</v>
      </c>
      <c r="J21010">
        <v>0.93</v>
      </c>
      <c r="K21010">
        <v>23212.21</v>
      </c>
      <c r="L21010">
        <v>8.93</v>
      </c>
      <c r="M21010" t="s">
        <v>751</v>
      </c>
      <c r="N21010">
        <v>0</v>
      </c>
      <c r="O21010">
        <v>116061.05</v>
      </c>
      <c r="P21010" t="s">
        <v>766</v>
      </c>
      <c r="Q21010" t="s">
        <v>768</v>
      </c>
      <c r="R21010" t="s">
        <v>768</v>
      </c>
      <c r="S21010" t="s">
        <v>758</v>
      </c>
    </row>
    <row r="21011" spans="1:19" x14ac:dyDescent="0.3">
      <c r="A21011" t="s">
        <v>753</v>
      </c>
      <c r="B21011" t="s">
        <v>748</v>
      </c>
      <c r="C21011" t="s">
        <v>749</v>
      </c>
      <c r="D21011" t="s">
        <v>750</v>
      </c>
      <c r="E21011">
        <v>11</v>
      </c>
      <c r="F21011" t="s">
        <v>186</v>
      </c>
      <c r="G21011">
        <v>4340063.97</v>
      </c>
      <c r="H21011">
        <v>10.32</v>
      </c>
      <c r="I21011">
        <v>4340063.97</v>
      </c>
      <c r="J21011">
        <v>48.74</v>
      </c>
      <c r="K21011">
        <v>4340063.97</v>
      </c>
      <c r="L21011">
        <v>43.8</v>
      </c>
      <c r="M21011" t="s">
        <v>751</v>
      </c>
      <c r="N21011">
        <v>0</v>
      </c>
      <c r="O21011">
        <v>47740703.669999987</v>
      </c>
      <c r="P21011" t="s">
        <v>766</v>
      </c>
      <c r="Q21011" t="s">
        <v>766</v>
      </c>
      <c r="R21011" t="s">
        <v>768</v>
      </c>
      <c r="S21011" t="s">
        <v>758</v>
      </c>
    </row>
    <row r="21012" spans="1:19" x14ac:dyDescent="0.3">
      <c r="A21012" t="s">
        <v>747</v>
      </c>
      <c r="B21012" t="s">
        <v>748</v>
      </c>
      <c r="C21012" t="s">
        <v>749</v>
      </c>
      <c r="D21012" t="s">
        <v>750</v>
      </c>
      <c r="E21012">
        <v>3</v>
      </c>
      <c r="F21012" t="s">
        <v>541</v>
      </c>
      <c r="G21012">
        <v>16629157.279999999</v>
      </c>
      <c r="H21012">
        <v>2338.64</v>
      </c>
      <c r="I21012">
        <v>16629157.279999999</v>
      </c>
      <c r="J21012">
        <v>1110.83</v>
      </c>
      <c r="K21012">
        <v>16629157.279999999</v>
      </c>
      <c r="L21012">
        <v>10638.89</v>
      </c>
      <c r="M21012" t="s">
        <v>751</v>
      </c>
      <c r="N21012">
        <v>72.36</v>
      </c>
      <c r="O21012">
        <v>49887471.840000004</v>
      </c>
      <c r="P21012" t="s">
        <v>766</v>
      </c>
      <c r="Q21012" t="s">
        <v>766</v>
      </c>
      <c r="R21012" t="s">
        <v>766</v>
      </c>
      <c r="S21012" t="s">
        <v>758</v>
      </c>
    </row>
    <row r="21013" spans="1:19" x14ac:dyDescent="0.3">
      <c r="A21013" t="s">
        <v>747</v>
      </c>
      <c r="B21013" t="s">
        <v>748</v>
      </c>
      <c r="C21013" t="s">
        <v>754</v>
      </c>
      <c r="D21013" t="s">
        <v>750</v>
      </c>
      <c r="E21013">
        <v>-1</v>
      </c>
      <c r="F21013" t="s">
        <v>117</v>
      </c>
      <c r="G21013">
        <v>-27246.1</v>
      </c>
      <c r="H21013" t="s">
        <v>751</v>
      </c>
      <c r="I21013">
        <v>-27246.1</v>
      </c>
      <c r="J21013" t="s">
        <v>751</v>
      </c>
      <c r="K21013">
        <v>-27246.1</v>
      </c>
      <c r="L21013" t="s">
        <v>751</v>
      </c>
      <c r="M21013" t="s">
        <v>751</v>
      </c>
      <c r="N21013">
        <v>0</v>
      </c>
      <c r="O21013" t="s">
        <v>751</v>
      </c>
      <c r="P21013" t="s">
        <v>751</v>
      </c>
      <c r="Q21013" t="s">
        <v>751</v>
      </c>
      <c r="R21013" t="s">
        <v>751</v>
      </c>
      <c r="S21013" t="s">
        <v>758</v>
      </c>
    </row>
    <row r="21014" spans="1:19" x14ac:dyDescent="0.3">
      <c r="A21014" t="s">
        <v>752</v>
      </c>
      <c r="B21014" t="s">
        <v>748</v>
      </c>
      <c r="C21014" t="s">
        <v>749</v>
      </c>
      <c r="D21014" t="s">
        <v>750</v>
      </c>
      <c r="E21014">
        <v>1</v>
      </c>
      <c r="F21014" t="s">
        <v>168</v>
      </c>
      <c r="G21014">
        <v>4461.92</v>
      </c>
      <c r="H21014">
        <v>0.11</v>
      </c>
      <c r="I21014">
        <v>4461.92</v>
      </c>
      <c r="J21014">
        <v>0.05</v>
      </c>
      <c r="K21014">
        <v>4461.92</v>
      </c>
      <c r="L21014">
        <v>0.49</v>
      </c>
      <c r="M21014" t="s">
        <v>751</v>
      </c>
      <c r="N21014">
        <v>0</v>
      </c>
      <c r="O21014">
        <v>4461.92</v>
      </c>
      <c r="P21014" t="s">
        <v>766</v>
      </c>
      <c r="Q21014" t="s">
        <v>766</v>
      </c>
      <c r="R21014" t="s">
        <v>766</v>
      </c>
      <c r="S21014" t="s">
        <v>758</v>
      </c>
    </row>
    <row r="21015" spans="1:19" x14ac:dyDescent="0.3">
      <c r="A21015" t="s">
        <v>747</v>
      </c>
      <c r="B21015" t="s">
        <v>748</v>
      </c>
      <c r="C21015" t="s">
        <v>749</v>
      </c>
      <c r="D21015" t="s">
        <v>750</v>
      </c>
      <c r="E21015">
        <v>5</v>
      </c>
      <c r="F21015" t="s">
        <v>175</v>
      </c>
      <c r="G21015">
        <v>151522</v>
      </c>
      <c r="H21015">
        <v>18.920000000000002</v>
      </c>
      <c r="I21015">
        <v>151522</v>
      </c>
      <c r="J21015">
        <v>2.66</v>
      </c>
      <c r="K21015">
        <v>151522</v>
      </c>
      <c r="L21015">
        <v>147.13</v>
      </c>
      <c r="M21015" t="s">
        <v>751</v>
      </c>
      <c r="N21015">
        <v>0</v>
      </c>
      <c r="O21015">
        <v>757610</v>
      </c>
      <c r="P21015" t="s">
        <v>766</v>
      </c>
      <c r="Q21015" t="s">
        <v>766</v>
      </c>
      <c r="R21015" t="s">
        <v>766</v>
      </c>
      <c r="S21015" t="s">
        <v>758</v>
      </c>
    </row>
    <row r="21016" spans="1:19" x14ac:dyDescent="0.3">
      <c r="A21016" t="s">
        <v>753</v>
      </c>
      <c r="B21016" t="s">
        <v>748</v>
      </c>
      <c r="C21016" t="s">
        <v>754</v>
      </c>
      <c r="D21016" t="s">
        <v>750</v>
      </c>
      <c r="E21016">
        <v>6</v>
      </c>
      <c r="F21016" t="s">
        <v>427</v>
      </c>
      <c r="G21016">
        <v>-15734.66</v>
      </c>
      <c r="H21016" t="s">
        <v>751</v>
      </c>
      <c r="I21016">
        <v>-15734.66</v>
      </c>
      <c r="J21016" t="s">
        <v>751</v>
      </c>
      <c r="K21016">
        <v>-15734.66</v>
      </c>
      <c r="L21016" t="s">
        <v>751</v>
      </c>
      <c r="M21016" t="s">
        <v>751</v>
      </c>
      <c r="N21016">
        <v>0</v>
      </c>
      <c r="O21016" t="s">
        <v>751</v>
      </c>
      <c r="P21016" t="s">
        <v>751</v>
      </c>
      <c r="Q21016" t="s">
        <v>751</v>
      </c>
      <c r="R21016" t="s">
        <v>751</v>
      </c>
      <c r="S21016" t="s">
        <v>758</v>
      </c>
    </row>
    <row r="21017" spans="1:19" x14ac:dyDescent="0.3">
      <c r="A21017" t="s">
        <v>747</v>
      </c>
      <c r="B21017" t="s">
        <v>748</v>
      </c>
      <c r="C21017" t="s">
        <v>749</v>
      </c>
      <c r="D21017" t="s">
        <v>750</v>
      </c>
      <c r="E21017">
        <v>3</v>
      </c>
      <c r="F21017" t="s">
        <v>41</v>
      </c>
      <c r="G21017">
        <v>62600.58</v>
      </c>
      <c r="H21017">
        <v>410402.56</v>
      </c>
      <c r="I21017">
        <v>62600.58</v>
      </c>
      <c r="J21017">
        <v>15236.2</v>
      </c>
      <c r="K21017">
        <v>62600.58</v>
      </c>
      <c r="L21017">
        <v>127417.58</v>
      </c>
      <c r="M21017" t="s">
        <v>751</v>
      </c>
      <c r="N21017">
        <v>0</v>
      </c>
      <c r="O21017">
        <v>187801.74</v>
      </c>
      <c r="P21017" t="s">
        <v>766</v>
      </c>
      <c r="Q21017" t="s">
        <v>766</v>
      </c>
      <c r="R21017" t="s">
        <v>766</v>
      </c>
      <c r="S21017" t="s">
        <v>758</v>
      </c>
    </row>
    <row r="21018" spans="1:19" x14ac:dyDescent="0.3">
      <c r="A21018" t="s">
        <v>747</v>
      </c>
      <c r="B21018" t="s">
        <v>748</v>
      </c>
      <c r="C21018" t="s">
        <v>749</v>
      </c>
      <c r="D21018" t="s">
        <v>750</v>
      </c>
      <c r="E21018">
        <v>4</v>
      </c>
      <c r="F21018" t="s">
        <v>151</v>
      </c>
      <c r="G21018">
        <v>112814.54</v>
      </c>
      <c r="H21018">
        <v>10.37</v>
      </c>
      <c r="I21018">
        <v>112814.54</v>
      </c>
      <c r="J21018">
        <v>2058.11</v>
      </c>
      <c r="K21018">
        <v>112814.54</v>
      </c>
      <c r="L21018">
        <v>47.19</v>
      </c>
      <c r="M21018" t="s">
        <v>751</v>
      </c>
      <c r="N21018">
        <v>0</v>
      </c>
      <c r="O21018">
        <v>451258.16</v>
      </c>
      <c r="P21018" t="s">
        <v>768</v>
      </c>
      <c r="Q21018" t="s">
        <v>766</v>
      </c>
      <c r="R21018" t="s">
        <v>768</v>
      </c>
      <c r="S21018" t="s">
        <v>758</v>
      </c>
    </row>
    <row r="21019" spans="1:19" x14ac:dyDescent="0.3">
      <c r="A21019" t="s">
        <v>747</v>
      </c>
      <c r="B21019" t="s">
        <v>748</v>
      </c>
      <c r="C21019" t="s">
        <v>754</v>
      </c>
      <c r="D21019" t="s">
        <v>750</v>
      </c>
      <c r="E21019">
        <v>3</v>
      </c>
      <c r="F21019" t="s">
        <v>355</v>
      </c>
      <c r="G21019">
        <v>-81821.8</v>
      </c>
      <c r="H21019" t="s">
        <v>751</v>
      </c>
      <c r="I21019">
        <v>-81821.8</v>
      </c>
      <c r="J21019" t="s">
        <v>751</v>
      </c>
      <c r="K21019">
        <v>-81821.8</v>
      </c>
      <c r="L21019" t="s">
        <v>751</v>
      </c>
      <c r="M21019" t="s">
        <v>751</v>
      </c>
      <c r="N21019">
        <v>-706.96</v>
      </c>
      <c r="O21019" t="s">
        <v>751</v>
      </c>
      <c r="P21019" t="s">
        <v>751</v>
      </c>
      <c r="Q21019" t="s">
        <v>751</v>
      </c>
      <c r="R21019" t="s">
        <v>751</v>
      </c>
      <c r="S21019" t="s">
        <v>758</v>
      </c>
    </row>
    <row r="21020" spans="1:19" x14ac:dyDescent="0.3">
      <c r="A21020" t="s">
        <v>747</v>
      </c>
      <c r="B21020" t="s">
        <v>748</v>
      </c>
      <c r="C21020" t="s">
        <v>749</v>
      </c>
      <c r="D21020" t="s">
        <v>750</v>
      </c>
      <c r="E21020">
        <v>-1</v>
      </c>
      <c r="F21020" t="s">
        <v>186</v>
      </c>
      <c r="G21020">
        <v>-43.11</v>
      </c>
      <c r="H21020" t="s">
        <v>751</v>
      </c>
      <c r="I21020">
        <v>-43.11</v>
      </c>
      <c r="J21020" t="s">
        <v>751</v>
      </c>
      <c r="K21020">
        <v>-43.11</v>
      </c>
      <c r="L21020" t="s">
        <v>751</v>
      </c>
      <c r="M21020" t="s">
        <v>751</v>
      </c>
      <c r="N21020">
        <v>0</v>
      </c>
      <c r="O21020" t="s">
        <v>751</v>
      </c>
      <c r="P21020" t="s">
        <v>768</v>
      </c>
      <c r="Q21020" t="s">
        <v>768</v>
      </c>
      <c r="R21020" t="s">
        <v>768</v>
      </c>
      <c r="S21020" t="s">
        <v>758</v>
      </c>
    </row>
    <row r="21021" spans="1:19" x14ac:dyDescent="0.3">
      <c r="A21021" t="s">
        <v>753</v>
      </c>
      <c r="B21021" t="s">
        <v>748</v>
      </c>
      <c r="C21021" t="s">
        <v>749</v>
      </c>
      <c r="D21021" t="s">
        <v>750</v>
      </c>
      <c r="E21021">
        <v>1</v>
      </c>
      <c r="F21021" t="s">
        <v>444</v>
      </c>
      <c r="G21021">
        <v>4971.16</v>
      </c>
      <c r="H21021">
        <v>0</v>
      </c>
      <c r="I21021">
        <v>4971.16</v>
      </c>
      <c r="J21021">
        <v>0</v>
      </c>
      <c r="K21021">
        <v>4971.16</v>
      </c>
      <c r="L21021">
        <v>0</v>
      </c>
      <c r="M21021" t="s">
        <v>751</v>
      </c>
      <c r="N21021">
        <v>0</v>
      </c>
      <c r="O21021">
        <v>4971.16</v>
      </c>
      <c r="P21021" t="s">
        <v>766</v>
      </c>
      <c r="Q21021" t="s">
        <v>766</v>
      </c>
      <c r="R21021" t="s">
        <v>766</v>
      </c>
      <c r="S21021" t="s">
        <v>758</v>
      </c>
    </row>
    <row r="21022" spans="1:19" x14ac:dyDescent="0.3">
      <c r="A21022" t="s">
        <v>747</v>
      </c>
      <c r="B21022" t="s">
        <v>748</v>
      </c>
      <c r="C21022" t="s">
        <v>754</v>
      </c>
      <c r="D21022" t="s">
        <v>750</v>
      </c>
      <c r="E21022">
        <v>2</v>
      </c>
      <c r="F21022" t="s">
        <v>261</v>
      </c>
      <c r="G21022">
        <v>-656.21</v>
      </c>
      <c r="H21022" t="s">
        <v>751</v>
      </c>
      <c r="I21022">
        <v>-656.21</v>
      </c>
      <c r="J21022" t="s">
        <v>751</v>
      </c>
      <c r="K21022">
        <v>-656.21</v>
      </c>
      <c r="L21022" t="s">
        <v>751</v>
      </c>
      <c r="M21022" t="s">
        <v>751</v>
      </c>
      <c r="N21022">
        <v>0</v>
      </c>
      <c r="O21022" t="s">
        <v>751</v>
      </c>
      <c r="P21022" t="s">
        <v>751</v>
      </c>
      <c r="Q21022" t="s">
        <v>751</v>
      </c>
      <c r="R21022" t="s">
        <v>751</v>
      </c>
      <c r="S21022" t="s">
        <v>758</v>
      </c>
    </row>
    <row r="21023" spans="1:19" x14ac:dyDescent="0.3">
      <c r="A21023" t="s">
        <v>747</v>
      </c>
      <c r="B21023" t="s">
        <v>748</v>
      </c>
      <c r="C21023" t="s">
        <v>754</v>
      </c>
      <c r="D21023" t="s">
        <v>750</v>
      </c>
      <c r="E21023">
        <v>0</v>
      </c>
      <c r="F21023" t="s">
        <v>36</v>
      </c>
      <c r="G21023">
        <v>-18110.349999999999</v>
      </c>
      <c r="H21023" t="s">
        <v>751</v>
      </c>
      <c r="I21023">
        <v>-18110.349999999999</v>
      </c>
      <c r="J21023" t="s">
        <v>751</v>
      </c>
      <c r="K21023">
        <v>-18110.349999999999</v>
      </c>
      <c r="L21023" t="s">
        <v>751</v>
      </c>
      <c r="M21023" t="s">
        <v>751</v>
      </c>
      <c r="N21023">
        <v>0</v>
      </c>
      <c r="O21023" t="s">
        <v>751</v>
      </c>
      <c r="P21023" t="s">
        <v>751</v>
      </c>
      <c r="Q21023" t="s">
        <v>751</v>
      </c>
      <c r="R21023" t="s">
        <v>751</v>
      </c>
      <c r="S21023" t="s">
        <v>758</v>
      </c>
    </row>
    <row r="21024" spans="1:19" x14ac:dyDescent="0.3">
      <c r="A21024" t="s">
        <v>753</v>
      </c>
      <c r="B21024" t="s">
        <v>748</v>
      </c>
      <c r="C21024" t="s">
        <v>749</v>
      </c>
      <c r="D21024" t="s">
        <v>750</v>
      </c>
      <c r="E21024">
        <v>0</v>
      </c>
      <c r="F21024" t="s">
        <v>435</v>
      </c>
      <c r="G21024">
        <v>34274.28</v>
      </c>
      <c r="H21024">
        <v>3.8</v>
      </c>
      <c r="I21024">
        <v>34274.28</v>
      </c>
      <c r="J21024">
        <v>20.38</v>
      </c>
      <c r="K21024">
        <v>34274.28</v>
      </c>
      <c r="L21024">
        <v>15.39</v>
      </c>
      <c r="M21024" t="s">
        <v>751</v>
      </c>
      <c r="N21024">
        <v>0</v>
      </c>
      <c r="O21024" t="s">
        <v>751</v>
      </c>
      <c r="P21024" t="s">
        <v>766</v>
      </c>
      <c r="Q21024" t="s">
        <v>766</v>
      </c>
      <c r="R21024" t="s">
        <v>768</v>
      </c>
      <c r="S21024" t="s">
        <v>758</v>
      </c>
    </row>
    <row r="21025" spans="1:19" x14ac:dyDescent="0.3">
      <c r="A21025" t="s">
        <v>752</v>
      </c>
      <c r="B21025" t="s">
        <v>748</v>
      </c>
      <c r="C21025" t="s">
        <v>749</v>
      </c>
      <c r="D21025" t="s">
        <v>750</v>
      </c>
      <c r="E21025">
        <v>6</v>
      </c>
      <c r="F21025" t="s">
        <v>183</v>
      </c>
      <c r="G21025">
        <v>1077458.01</v>
      </c>
      <c r="H21025">
        <v>49.49</v>
      </c>
      <c r="I21025">
        <v>1077458.01</v>
      </c>
      <c r="J21025">
        <v>6.95</v>
      </c>
      <c r="K21025">
        <v>1077458.01</v>
      </c>
      <c r="L21025">
        <v>384.83</v>
      </c>
      <c r="M21025" t="s">
        <v>751</v>
      </c>
      <c r="N21025">
        <v>0</v>
      </c>
      <c r="O21025">
        <v>6464748.0600000015</v>
      </c>
      <c r="P21025" t="s">
        <v>766</v>
      </c>
      <c r="Q21025" t="s">
        <v>766</v>
      </c>
      <c r="R21025" t="s">
        <v>766</v>
      </c>
      <c r="S21025" t="s">
        <v>758</v>
      </c>
    </row>
    <row r="21026" spans="1:19" x14ac:dyDescent="0.3">
      <c r="A21026" t="s">
        <v>747</v>
      </c>
      <c r="B21026" t="s">
        <v>748</v>
      </c>
      <c r="C21026" t="s">
        <v>749</v>
      </c>
      <c r="D21026" t="s">
        <v>750</v>
      </c>
      <c r="E21026">
        <v>0</v>
      </c>
      <c r="F21026" t="s">
        <v>393</v>
      </c>
      <c r="G21026">
        <v>2650.92</v>
      </c>
      <c r="H21026">
        <v>0.08</v>
      </c>
      <c r="I21026">
        <v>2650.92</v>
      </c>
      <c r="J21026">
        <v>0.19</v>
      </c>
      <c r="K21026">
        <v>2650.92</v>
      </c>
      <c r="L21026">
        <v>2.7</v>
      </c>
      <c r="M21026" t="s">
        <v>751</v>
      </c>
      <c r="N21026">
        <v>0</v>
      </c>
      <c r="O21026" t="s">
        <v>751</v>
      </c>
      <c r="P21026" t="s">
        <v>766</v>
      </c>
      <c r="Q21026" t="s">
        <v>766</v>
      </c>
      <c r="R21026" t="s">
        <v>768</v>
      </c>
      <c r="S21026" t="s">
        <v>758</v>
      </c>
    </row>
    <row r="21027" spans="1:19" x14ac:dyDescent="0.3">
      <c r="A21027" t="s">
        <v>747</v>
      </c>
      <c r="B21027" t="s">
        <v>748</v>
      </c>
      <c r="C21027" t="s">
        <v>754</v>
      </c>
      <c r="D21027" t="s">
        <v>750</v>
      </c>
      <c r="E21027">
        <v>-1</v>
      </c>
      <c r="F21027" t="s">
        <v>448</v>
      </c>
      <c r="G21027">
        <v>-2923.77</v>
      </c>
      <c r="H21027" t="s">
        <v>751</v>
      </c>
      <c r="I21027">
        <v>-2923.77</v>
      </c>
      <c r="J21027" t="s">
        <v>751</v>
      </c>
      <c r="K21027">
        <v>-2923.77</v>
      </c>
      <c r="L21027" t="s">
        <v>751</v>
      </c>
      <c r="M21027" t="s">
        <v>751</v>
      </c>
      <c r="N21027">
        <v>0</v>
      </c>
      <c r="O21027" t="s">
        <v>751</v>
      </c>
      <c r="P21027" t="s">
        <v>751</v>
      </c>
      <c r="Q21027" t="s">
        <v>751</v>
      </c>
      <c r="R21027" t="s">
        <v>751</v>
      </c>
      <c r="S21027" t="s">
        <v>758</v>
      </c>
    </row>
    <row r="21028" spans="1:19" x14ac:dyDescent="0.3">
      <c r="A21028" t="s">
        <v>747</v>
      </c>
      <c r="B21028" t="s">
        <v>748</v>
      </c>
      <c r="C21028" t="s">
        <v>754</v>
      </c>
      <c r="D21028" t="s">
        <v>750</v>
      </c>
      <c r="E21028">
        <v>-1</v>
      </c>
      <c r="F21028" t="s">
        <v>177</v>
      </c>
      <c r="G21028">
        <v>-0.08</v>
      </c>
      <c r="H21028" t="s">
        <v>751</v>
      </c>
      <c r="I21028">
        <v>-0.08</v>
      </c>
      <c r="J21028" t="s">
        <v>751</v>
      </c>
      <c r="K21028">
        <v>-0.08</v>
      </c>
      <c r="L21028" t="s">
        <v>751</v>
      </c>
      <c r="M21028" t="s">
        <v>751</v>
      </c>
      <c r="N21028">
        <v>0</v>
      </c>
      <c r="O21028" t="s">
        <v>751</v>
      </c>
      <c r="P21028" t="s">
        <v>751</v>
      </c>
      <c r="Q21028" t="s">
        <v>751</v>
      </c>
      <c r="R21028" t="s">
        <v>751</v>
      </c>
      <c r="S21028" t="s">
        <v>758</v>
      </c>
    </row>
    <row r="21029" spans="1:19" x14ac:dyDescent="0.3">
      <c r="A21029" t="s">
        <v>753</v>
      </c>
      <c r="B21029" t="s">
        <v>748</v>
      </c>
      <c r="C21029" t="s">
        <v>749</v>
      </c>
      <c r="D21029" t="s">
        <v>750</v>
      </c>
      <c r="E21029">
        <v>-1</v>
      </c>
      <c r="F21029" t="s">
        <v>215</v>
      </c>
      <c r="G21029">
        <v>34594.370000000003</v>
      </c>
      <c r="H21029">
        <v>1.68</v>
      </c>
      <c r="I21029">
        <v>34594.370000000003</v>
      </c>
      <c r="J21029">
        <v>0.76</v>
      </c>
      <c r="K21029">
        <v>34594.370000000003</v>
      </c>
      <c r="L21029">
        <v>9.43</v>
      </c>
      <c r="M21029" t="s">
        <v>751</v>
      </c>
      <c r="N21029">
        <v>0</v>
      </c>
      <c r="O21029" t="s">
        <v>751</v>
      </c>
      <c r="P21029" t="s">
        <v>766</v>
      </c>
      <c r="Q21029" t="s">
        <v>766</v>
      </c>
      <c r="R21029" t="s">
        <v>766</v>
      </c>
      <c r="S21029" t="s">
        <v>758</v>
      </c>
    </row>
    <row r="21030" spans="1:19" x14ac:dyDescent="0.3">
      <c r="A21030" t="s">
        <v>747</v>
      </c>
      <c r="B21030" t="s">
        <v>748</v>
      </c>
      <c r="C21030" t="s">
        <v>749</v>
      </c>
      <c r="D21030" t="s">
        <v>750</v>
      </c>
      <c r="E21030">
        <v>-1</v>
      </c>
      <c r="F21030" t="s">
        <v>64</v>
      </c>
      <c r="G21030">
        <v>2341.08</v>
      </c>
      <c r="H21030">
        <v>0.18</v>
      </c>
      <c r="I21030">
        <v>2341.08</v>
      </c>
      <c r="J21030">
        <v>0.08</v>
      </c>
      <c r="K21030">
        <v>2341.08</v>
      </c>
      <c r="L21030">
        <v>2.4</v>
      </c>
      <c r="M21030" t="s">
        <v>751</v>
      </c>
      <c r="N21030">
        <v>0</v>
      </c>
      <c r="O21030" t="s">
        <v>751</v>
      </c>
      <c r="P21030" t="s">
        <v>766</v>
      </c>
      <c r="Q21030" t="s">
        <v>766</v>
      </c>
      <c r="R21030" t="s">
        <v>766</v>
      </c>
      <c r="S21030" t="s">
        <v>758</v>
      </c>
    </row>
    <row r="21031" spans="1:19" x14ac:dyDescent="0.3">
      <c r="A21031" t="s">
        <v>747</v>
      </c>
      <c r="B21031" t="s">
        <v>748</v>
      </c>
      <c r="C21031" t="s">
        <v>754</v>
      </c>
      <c r="D21031" t="s">
        <v>750</v>
      </c>
      <c r="E21031">
        <v>2</v>
      </c>
      <c r="F21031" t="s">
        <v>165</v>
      </c>
      <c r="G21031">
        <v>-42.44</v>
      </c>
      <c r="H21031" t="s">
        <v>751</v>
      </c>
      <c r="I21031">
        <v>-42.44</v>
      </c>
      <c r="J21031" t="s">
        <v>751</v>
      </c>
      <c r="K21031">
        <v>-42.44</v>
      </c>
      <c r="L21031" t="s">
        <v>751</v>
      </c>
      <c r="M21031" t="s">
        <v>751</v>
      </c>
      <c r="N21031">
        <v>0</v>
      </c>
      <c r="O21031" t="s">
        <v>751</v>
      </c>
      <c r="P21031" t="s">
        <v>751</v>
      </c>
      <c r="Q21031" t="s">
        <v>751</v>
      </c>
      <c r="R21031" t="s">
        <v>751</v>
      </c>
      <c r="S21031" t="s">
        <v>758</v>
      </c>
    </row>
    <row r="21032" spans="1:19" x14ac:dyDescent="0.3">
      <c r="A21032" t="s">
        <v>747</v>
      </c>
      <c r="B21032" t="s">
        <v>748</v>
      </c>
      <c r="C21032" t="s">
        <v>749</v>
      </c>
      <c r="D21032" t="s">
        <v>750</v>
      </c>
      <c r="E21032">
        <v>2</v>
      </c>
      <c r="F21032" t="s">
        <v>452</v>
      </c>
      <c r="G21032">
        <v>31892.98</v>
      </c>
      <c r="H21032">
        <v>0.6</v>
      </c>
      <c r="I21032">
        <v>31892.98</v>
      </c>
      <c r="J21032">
        <v>0.27</v>
      </c>
      <c r="K21032">
        <v>31892.98</v>
      </c>
      <c r="L21032">
        <v>3.37</v>
      </c>
      <c r="M21032" t="s">
        <v>751</v>
      </c>
      <c r="N21032">
        <v>143.25</v>
      </c>
      <c r="O21032">
        <v>63785.96</v>
      </c>
      <c r="P21032" t="s">
        <v>766</v>
      </c>
      <c r="Q21032" t="s">
        <v>766</v>
      </c>
      <c r="R21032" t="s">
        <v>766</v>
      </c>
      <c r="S21032" t="s">
        <v>758</v>
      </c>
    </row>
    <row r="21033" spans="1:19" x14ac:dyDescent="0.3">
      <c r="A21033" t="s">
        <v>747</v>
      </c>
      <c r="B21033" t="s">
        <v>748</v>
      </c>
      <c r="C21033" t="s">
        <v>749</v>
      </c>
      <c r="D21033" t="s">
        <v>750</v>
      </c>
      <c r="E21033">
        <v>5</v>
      </c>
      <c r="F21033" t="s">
        <v>326</v>
      </c>
      <c r="G21033">
        <v>172817.32</v>
      </c>
      <c r="H21033">
        <v>389.98</v>
      </c>
      <c r="I21033">
        <v>172817.32</v>
      </c>
      <c r="J21033">
        <v>29.87</v>
      </c>
      <c r="K21033">
        <v>172817.32</v>
      </c>
      <c r="L21033">
        <v>157.57</v>
      </c>
      <c r="M21033" t="s">
        <v>751</v>
      </c>
      <c r="N21033">
        <v>0</v>
      </c>
      <c r="O21033">
        <v>864086.60000000009</v>
      </c>
      <c r="P21033" t="s">
        <v>766</v>
      </c>
      <c r="Q21033" t="s">
        <v>766</v>
      </c>
      <c r="R21033" t="s">
        <v>766</v>
      </c>
      <c r="S21033" t="s">
        <v>758</v>
      </c>
    </row>
    <row r="21034" spans="1:19" x14ac:dyDescent="0.3">
      <c r="A21034" t="s">
        <v>753</v>
      </c>
      <c r="B21034" t="s">
        <v>748</v>
      </c>
      <c r="C21034" t="s">
        <v>754</v>
      </c>
      <c r="D21034" t="s">
        <v>750</v>
      </c>
      <c r="E21034">
        <v>4</v>
      </c>
      <c r="F21034" t="s">
        <v>180</v>
      </c>
      <c r="G21034">
        <v>-1462.83</v>
      </c>
      <c r="H21034" t="s">
        <v>751</v>
      </c>
      <c r="I21034">
        <v>-1462.83</v>
      </c>
      <c r="J21034" t="s">
        <v>751</v>
      </c>
      <c r="K21034">
        <v>-1462.83</v>
      </c>
      <c r="L21034" t="s">
        <v>751</v>
      </c>
      <c r="M21034" t="s">
        <v>751</v>
      </c>
      <c r="N21034">
        <v>0</v>
      </c>
      <c r="O21034" t="s">
        <v>751</v>
      </c>
      <c r="P21034" t="s">
        <v>751</v>
      </c>
      <c r="Q21034" t="s">
        <v>751</v>
      </c>
      <c r="R21034" t="s">
        <v>751</v>
      </c>
      <c r="S21034" t="s">
        <v>758</v>
      </c>
    </row>
    <row r="21035" spans="1:19" x14ac:dyDescent="0.3">
      <c r="A21035" t="s">
        <v>747</v>
      </c>
      <c r="B21035" t="s">
        <v>748</v>
      </c>
      <c r="C21035" t="s">
        <v>749</v>
      </c>
      <c r="D21035" t="s">
        <v>750</v>
      </c>
      <c r="E21035">
        <v>4</v>
      </c>
      <c r="F21035" t="s">
        <v>332</v>
      </c>
      <c r="G21035">
        <v>397711.95</v>
      </c>
      <c r="H21035">
        <v>1713.64</v>
      </c>
      <c r="I21035">
        <v>397711.95</v>
      </c>
      <c r="J21035">
        <v>1455.81</v>
      </c>
      <c r="K21035">
        <v>397711.95</v>
      </c>
      <c r="L21035">
        <v>143.71</v>
      </c>
      <c r="M21035" t="s">
        <v>751</v>
      </c>
      <c r="N21035">
        <v>0</v>
      </c>
      <c r="O21035">
        <v>1590847.8</v>
      </c>
      <c r="P21035" t="s">
        <v>766</v>
      </c>
      <c r="Q21035" t="s">
        <v>766</v>
      </c>
      <c r="R21035" t="s">
        <v>768</v>
      </c>
      <c r="S21035" t="s">
        <v>758</v>
      </c>
    </row>
    <row r="21036" spans="1:19" x14ac:dyDescent="0.3">
      <c r="A21036" t="s">
        <v>747</v>
      </c>
      <c r="B21036" t="s">
        <v>748</v>
      </c>
      <c r="C21036" t="s">
        <v>749</v>
      </c>
      <c r="D21036" t="s">
        <v>750</v>
      </c>
      <c r="E21036">
        <v>-1</v>
      </c>
      <c r="F21036" t="s">
        <v>186</v>
      </c>
      <c r="G21036">
        <v>25676484.829999998</v>
      </c>
      <c r="H21036">
        <v>239.33</v>
      </c>
      <c r="I21036">
        <v>25676484.829999998</v>
      </c>
      <c r="J21036">
        <v>107.52</v>
      </c>
      <c r="K21036">
        <v>25676484.829999998</v>
      </c>
      <c r="L21036">
        <v>1340.53</v>
      </c>
      <c r="M21036" t="s">
        <v>751</v>
      </c>
      <c r="N21036">
        <v>0</v>
      </c>
      <c r="O21036" t="s">
        <v>751</v>
      </c>
      <c r="P21036" t="s">
        <v>766</v>
      </c>
      <c r="Q21036" t="s">
        <v>766</v>
      </c>
      <c r="R21036" t="s">
        <v>766</v>
      </c>
      <c r="S21036" t="s">
        <v>758</v>
      </c>
    </row>
    <row r="21037" spans="1:19" x14ac:dyDescent="0.3">
      <c r="A21037" t="s">
        <v>747</v>
      </c>
      <c r="B21037" t="s">
        <v>748</v>
      </c>
      <c r="C21037" t="s">
        <v>749</v>
      </c>
      <c r="D21037" t="s">
        <v>750</v>
      </c>
      <c r="E21037">
        <v>1</v>
      </c>
      <c r="F21037" t="s">
        <v>36</v>
      </c>
      <c r="G21037">
        <v>1718442.94</v>
      </c>
      <c r="H21037">
        <v>149.11000000000001</v>
      </c>
      <c r="I21037">
        <v>1718442.94</v>
      </c>
      <c r="J21037">
        <v>70.83</v>
      </c>
      <c r="K21037">
        <v>1718442.94</v>
      </c>
      <c r="L21037">
        <v>678.33</v>
      </c>
      <c r="M21037" t="s">
        <v>751</v>
      </c>
      <c r="N21037">
        <v>0</v>
      </c>
      <c r="O21037">
        <v>1718442.94</v>
      </c>
      <c r="P21037" t="s">
        <v>766</v>
      </c>
      <c r="Q21037" t="s">
        <v>766</v>
      </c>
      <c r="R21037" t="s">
        <v>766</v>
      </c>
      <c r="S21037" t="s">
        <v>758</v>
      </c>
    </row>
    <row r="21038" spans="1:19" x14ac:dyDescent="0.3">
      <c r="A21038" t="s">
        <v>747</v>
      </c>
      <c r="B21038" t="s">
        <v>748</v>
      </c>
      <c r="C21038" t="s">
        <v>754</v>
      </c>
      <c r="D21038" t="s">
        <v>750</v>
      </c>
      <c r="E21038">
        <v>4</v>
      </c>
      <c r="F21038" t="s">
        <v>418</v>
      </c>
      <c r="G21038">
        <v>-348.86</v>
      </c>
      <c r="H21038" t="s">
        <v>751</v>
      </c>
      <c r="I21038">
        <v>-348.86</v>
      </c>
      <c r="J21038" t="s">
        <v>751</v>
      </c>
      <c r="K21038">
        <v>-348.86</v>
      </c>
      <c r="L21038" t="s">
        <v>751</v>
      </c>
      <c r="M21038" t="s">
        <v>751</v>
      </c>
      <c r="N21038">
        <v>0</v>
      </c>
      <c r="O21038" t="s">
        <v>751</v>
      </c>
      <c r="P21038" t="s">
        <v>751</v>
      </c>
      <c r="Q21038" t="s">
        <v>751</v>
      </c>
      <c r="R21038" t="s">
        <v>751</v>
      </c>
      <c r="S21038" t="s">
        <v>758</v>
      </c>
    </row>
    <row r="21039" spans="1:19" x14ac:dyDescent="0.3">
      <c r="A21039" t="s">
        <v>747</v>
      </c>
      <c r="B21039" t="s">
        <v>748</v>
      </c>
      <c r="C21039" t="s">
        <v>749</v>
      </c>
      <c r="D21039" t="s">
        <v>750</v>
      </c>
      <c r="E21039">
        <v>0</v>
      </c>
      <c r="F21039" t="s">
        <v>382</v>
      </c>
      <c r="G21039">
        <v>29015.02</v>
      </c>
      <c r="H21039">
        <v>10.43</v>
      </c>
      <c r="I21039">
        <v>29015.02</v>
      </c>
      <c r="J21039">
        <v>2.11</v>
      </c>
      <c r="K21039">
        <v>29015.02</v>
      </c>
      <c r="L21039">
        <v>16.72</v>
      </c>
      <c r="M21039" t="s">
        <v>751</v>
      </c>
      <c r="N21039">
        <v>0</v>
      </c>
      <c r="O21039" t="s">
        <v>751</v>
      </c>
      <c r="P21039" t="s">
        <v>766</v>
      </c>
      <c r="Q21039" t="s">
        <v>766</v>
      </c>
      <c r="R21039" t="s">
        <v>766</v>
      </c>
      <c r="S21039" t="s">
        <v>758</v>
      </c>
    </row>
    <row r="21040" spans="1:19" x14ac:dyDescent="0.3">
      <c r="A21040" t="s">
        <v>747</v>
      </c>
      <c r="B21040" t="s">
        <v>748</v>
      </c>
      <c r="C21040" t="s">
        <v>749</v>
      </c>
      <c r="D21040" t="s">
        <v>750</v>
      </c>
      <c r="E21040">
        <v>0</v>
      </c>
      <c r="F21040" t="s">
        <v>516</v>
      </c>
      <c r="G21040">
        <v>2239836.86</v>
      </c>
      <c r="H21040">
        <v>64.040000000000006</v>
      </c>
      <c r="I21040">
        <v>2239836.86</v>
      </c>
      <c r="J21040">
        <v>10.71</v>
      </c>
      <c r="K21040">
        <v>2239836.86</v>
      </c>
      <c r="L21040">
        <v>117.18</v>
      </c>
      <c r="M21040" t="s">
        <v>751</v>
      </c>
      <c r="N21040">
        <v>0</v>
      </c>
      <c r="O21040" t="s">
        <v>751</v>
      </c>
      <c r="P21040" t="s">
        <v>766</v>
      </c>
      <c r="Q21040" t="s">
        <v>766</v>
      </c>
      <c r="R21040" t="s">
        <v>766</v>
      </c>
      <c r="S21040" t="s">
        <v>758</v>
      </c>
    </row>
    <row r="21041" spans="1:19" x14ac:dyDescent="0.3">
      <c r="A21041" t="s">
        <v>752</v>
      </c>
      <c r="B21041" t="s">
        <v>748</v>
      </c>
      <c r="C21041" t="s">
        <v>754</v>
      </c>
      <c r="D21041" t="s">
        <v>750</v>
      </c>
      <c r="E21041">
        <v>-4</v>
      </c>
      <c r="F21041" t="s">
        <v>167</v>
      </c>
      <c r="G21041">
        <v>-22425.64</v>
      </c>
      <c r="H21041" t="s">
        <v>751</v>
      </c>
      <c r="I21041">
        <v>-22425.64</v>
      </c>
      <c r="J21041" t="s">
        <v>751</v>
      </c>
      <c r="K21041">
        <v>-22425.64</v>
      </c>
      <c r="L21041" t="s">
        <v>751</v>
      </c>
      <c r="M21041" t="s">
        <v>751</v>
      </c>
      <c r="N21041">
        <v>0</v>
      </c>
      <c r="O21041" t="s">
        <v>751</v>
      </c>
      <c r="P21041" t="s">
        <v>751</v>
      </c>
      <c r="Q21041" t="s">
        <v>751</v>
      </c>
      <c r="R21041" t="s">
        <v>751</v>
      </c>
      <c r="S21041" t="s">
        <v>758</v>
      </c>
    </row>
    <row r="21042" spans="1:19" x14ac:dyDescent="0.3">
      <c r="A21042" t="s">
        <v>747</v>
      </c>
      <c r="B21042" t="s">
        <v>748</v>
      </c>
      <c r="C21042" t="s">
        <v>749</v>
      </c>
      <c r="D21042" t="s">
        <v>750</v>
      </c>
      <c r="E21042">
        <v>0</v>
      </c>
      <c r="F21042" t="s">
        <v>28</v>
      </c>
      <c r="G21042">
        <v>79205</v>
      </c>
      <c r="H21042" t="s">
        <v>751</v>
      </c>
      <c r="I21042">
        <v>79205</v>
      </c>
      <c r="J21042" t="s">
        <v>751</v>
      </c>
      <c r="K21042">
        <v>79205</v>
      </c>
      <c r="L21042" t="s">
        <v>751</v>
      </c>
      <c r="M21042" t="s">
        <v>751</v>
      </c>
      <c r="N21042">
        <v>0</v>
      </c>
      <c r="O21042" t="s">
        <v>751</v>
      </c>
      <c r="P21042" t="s">
        <v>768</v>
      </c>
      <c r="Q21042" t="s">
        <v>768</v>
      </c>
      <c r="R21042" t="s">
        <v>768</v>
      </c>
      <c r="S21042" t="s">
        <v>758</v>
      </c>
    </row>
    <row r="21043" spans="1:19" x14ac:dyDescent="0.3">
      <c r="A21043" t="s">
        <v>753</v>
      </c>
      <c r="B21043" t="s">
        <v>748</v>
      </c>
      <c r="C21043" t="s">
        <v>749</v>
      </c>
      <c r="D21043" t="s">
        <v>750</v>
      </c>
      <c r="E21043">
        <v>5</v>
      </c>
      <c r="F21043" t="s">
        <v>102</v>
      </c>
      <c r="G21043">
        <v>20025.29</v>
      </c>
      <c r="H21043">
        <v>2465.71</v>
      </c>
      <c r="I21043">
        <v>20025.29</v>
      </c>
      <c r="J21043">
        <v>0.73</v>
      </c>
      <c r="K21043">
        <v>20025.29</v>
      </c>
      <c r="L21043">
        <v>10.09</v>
      </c>
      <c r="M21043" t="s">
        <v>751</v>
      </c>
      <c r="N21043">
        <v>0</v>
      </c>
      <c r="O21043">
        <v>100126.45</v>
      </c>
      <c r="P21043" t="s">
        <v>766</v>
      </c>
      <c r="Q21043" t="s">
        <v>768</v>
      </c>
      <c r="R21043" t="s">
        <v>768</v>
      </c>
      <c r="S21043" t="s">
        <v>758</v>
      </c>
    </row>
    <row r="21044" spans="1:19" x14ac:dyDescent="0.3">
      <c r="A21044" t="s">
        <v>752</v>
      </c>
      <c r="B21044" t="s">
        <v>748</v>
      </c>
      <c r="C21044" t="s">
        <v>749</v>
      </c>
      <c r="D21044" t="s">
        <v>750</v>
      </c>
      <c r="E21044">
        <v>-4</v>
      </c>
      <c r="F21044" t="s">
        <v>374</v>
      </c>
      <c r="G21044">
        <v>80308.5</v>
      </c>
      <c r="H21044">
        <v>6.71</v>
      </c>
      <c r="I21044">
        <v>80308.5</v>
      </c>
      <c r="J21044">
        <v>0.94</v>
      </c>
      <c r="K21044">
        <v>80308.5</v>
      </c>
      <c r="L21044">
        <v>52.14</v>
      </c>
      <c r="M21044" t="s">
        <v>751</v>
      </c>
      <c r="N21044">
        <v>0</v>
      </c>
      <c r="O21044" t="s">
        <v>751</v>
      </c>
      <c r="P21044" t="s">
        <v>766</v>
      </c>
      <c r="Q21044" t="s">
        <v>766</v>
      </c>
      <c r="R21044" t="s">
        <v>766</v>
      </c>
      <c r="S21044" t="s">
        <v>758</v>
      </c>
    </row>
    <row r="21045" spans="1:19" x14ac:dyDescent="0.3">
      <c r="A21045" t="s">
        <v>753</v>
      </c>
      <c r="B21045" t="s">
        <v>748</v>
      </c>
      <c r="C21045" t="s">
        <v>749</v>
      </c>
      <c r="D21045" t="s">
        <v>750</v>
      </c>
      <c r="E21045">
        <v>1</v>
      </c>
      <c r="F21045" t="s">
        <v>396</v>
      </c>
      <c r="G21045">
        <v>134988.79999999999</v>
      </c>
      <c r="H21045">
        <v>36.07</v>
      </c>
      <c r="I21045">
        <v>134988.79999999999</v>
      </c>
      <c r="J21045">
        <v>17.13</v>
      </c>
      <c r="K21045">
        <v>134988.79999999999</v>
      </c>
      <c r="L21045">
        <v>164.1</v>
      </c>
      <c r="M21045" t="s">
        <v>751</v>
      </c>
      <c r="N21045">
        <v>0</v>
      </c>
      <c r="O21045">
        <v>134988.79999999999</v>
      </c>
      <c r="P21045" t="s">
        <v>766</v>
      </c>
      <c r="Q21045" t="s">
        <v>766</v>
      </c>
      <c r="R21045" t="s">
        <v>766</v>
      </c>
      <c r="S21045" t="s">
        <v>758</v>
      </c>
    </row>
    <row r="21046" spans="1:19" x14ac:dyDescent="0.3">
      <c r="A21046" t="s">
        <v>753</v>
      </c>
      <c r="B21046" t="s">
        <v>748</v>
      </c>
      <c r="C21046" t="s">
        <v>749</v>
      </c>
      <c r="D21046" t="s">
        <v>750</v>
      </c>
      <c r="E21046">
        <v>2</v>
      </c>
      <c r="F21046" t="s">
        <v>512</v>
      </c>
      <c r="G21046">
        <v>69203.199999999997</v>
      </c>
      <c r="H21046">
        <v>168.19</v>
      </c>
      <c r="I21046">
        <v>69203.199999999997</v>
      </c>
      <c r="J21046">
        <v>12.88</v>
      </c>
      <c r="K21046">
        <v>69203.199999999997</v>
      </c>
      <c r="L21046">
        <v>67.959999999999994</v>
      </c>
      <c r="M21046" t="s">
        <v>751</v>
      </c>
      <c r="N21046">
        <v>0</v>
      </c>
      <c r="O21046">
        <v>138406.39999999999</v>
      </c>
      <c r="P21046" t="s">
        <v>766</v>
      </c>
      <c r="Q21046" t="s">
        <v>766</v>
      </c>
      <c r="R21046" t="s">
        <v>766</v>
      </c>
      <c r="S21046" t="s">
        <v>758</v>
      </c>
    </row>
    <row r="21047" spans="1:19" x14ac:dyDescent="0.3">
      <c r="A21047" t="s">
        <v>752</v>
      </c>
      <c r="B21047" t="s">
        <v>748</v>
      </c>
      <c r="C21047" t="s">
        <v>754</v>
      </c>
      <c r="D21047" t="s">
        <v>750</v>
      </c>
      <c r="E21047">
        <v>4</v>
      </c>
      <c r="F21047" t="s">
        <v>43</v>
      </c>
      <c r="G21047">
        <v>-136634.22</v>
      </c>
      <c r="H21047" t="s">
        <v>751</v>
      </c>
      <c r="I21047">
        <v>-136634.22</v>
      </c>
      <c r="J21047" t="s">
        <v>751</v>
      </c>
      <c r="K21047">
        <v>-136634.22</v>
      </c>
      <c r="L21047" t="s">
        <v>751</v>
      </c>
      <c r="M21047" t="s">
        <v>751</v>
      </c>
      <c r="N21047">
        <v>0</v>
      </c>
      <c r="O21047" t="s">
        <v>751</v>
      </c>
      <c r="P21047" t="s">
        <v>751</v>
      </c>
      <c r="Q21047" t="s">
        <v>751</v>
      </c>
      <c r="R21047" t="s">
        <v>751</v>
      </c>
      <c r="S21047" t="s">
        <v>758</v>
      </c>
    </row>
    <row r="21048" spans="1:19" x14ac:dyDescent="0.3">
      <c r="A21048" t="s">
        <v>752</v>
      </c>
      <c r="B21048" t="s">
        <v>748</v>
      </c>
      <c r="C21048" t="s">
        <v>749</v>
      </c>
      <c r="D21048" t="s">
        <v>750</v>
      </c>
      <c r="E21048">
        <v>11</v>
      </c>
      <c r="F21048" t="s">
        <v>138</v>
      </c>
      <c r="G21048">
        <v>76677.58</v>
      </c>
      <c r="H21048" t="s">
        <v>751</v>
      </c>
      <c r="I21048">
        <v>76677.58</v>
      </c>
      <c r="J21048" t="s">
        <v>751</v>
      </c>
      <c r="K21048">
        <v>76677.58</v>
      </c>
      <c r="L21048">
        <v>8.6199999999999992</v>
      </c>
      <c r="M21048" t="s">
        <v>751</v>
      </c>
      <c r="N21048">
        <v>0</v>
      </c>
      <c r="O21048">
        <v>843453.38</v>
      </c>
      <c r="P21048" t="s">
        <v>766</v>
      </c>
      <c r="Q21048" t="s">
        <v>766</v>
      </c>
      <c r="R21048" t="s">
        <v>768</v>
      </c>
      <c r="S21048" t="s">
        <v>758</v>
      </c>
    </row>
    <row r="21049" spans="1:19" x14ac:dyDescent="0.3">
      <c r="A21049" t="s">
        <v>747</v>
      </c>
      <c r="B21049" t="s">
        <v>748</v>
      </c>
      <c r="C21049" t="s">
        <v>749</v>
      </c>
      <c r="D21049" t="s">
        <v>750</v>
      </c>
      <c r="E21049">
        <v>3</v>
      </c>
      <c r="F21049" t="s">
        <v>409</v>
      </c>
      <c r="G21049">
        <v>22468.07</v>
      </c>
      <c r="H21049">
        <v>2185.4899999999998</v>
      </c>
      <c r="I21049">
        <v>22468.07</v>
      </c>
      <c r="J21049">
        <v>1.73</v>
      </c>
      <c r="K21049">
        <v>22468.07</v>
      </c>
      <c r="L21049">
        <v>16.579999999999998</v>
      </c>
      <c r="M21049" t="s">
        <v>751</v>
      </c>
      <c r="N21049">
        <v>0</v>
      </c>
      <c r="O21049">
        <v>67404.209999999992</v>
      </c>
      <c r="P21049" t="s">
        <v>766</v>
      </c>
      <c r="Q21049" t="s">
        <v>768</v>
      </c>
      <c r="R21049" t="s">
        <v>768</v>
      </c>
      <c r="S21049" t="s">
        <v>758</v>
      </c>
    </row>
    <row r="21050" spans="1:19" x14ac:dyDescent="0.3">
      <c r="A21050" t="s">
        <v>752</v>
      </c>
      <c r="B21050" t="s">
        <v>748</v>
      </c>
      <c r="C21050" t="s">
        <v>749</v>
      </c>
      <c r="D21050" t="s">
        <v>750</v>
      </c>
      <c r="E21050">
        <v>-1</v>
      </c>
      <c r="F21050" t="s">
        <v>231</v>
      </c>
      <c r="G21050">
        <v>10368</v>
      </c>
      <c r="H21050">
        <v>0.6</v>
      </c>
      <c r="I21050">
        <v>10368</v>
      </c>
      <c r="J21050">
        <v>0.22</v>
      </c>
      <c r="K21050">
        <v>10368</v>
      </c>
      <c r="L21050">
        <v>2.08</v>
      </c>
      <c r="M21050" t="s">
        <v>751</v>
      </c>
      <c r="N21050">
        <v>0</v>
      </c>
      <c r="O21050" t="s">
        <v>751</v>
      </c>
      <c r="P21050" t="s">
        <v>766</v>
      </c>
      <c r="Q21050" t="s">
        <v>766</v>
      </c>
      <c r="R21050" t="s">
        <v>766</v>
      </c>
      <c r="S21050" t="s">
        <v>758</v>
      </c>
    </row>
    <row r="21051" spans="1:19" x14ac:dyDescent="0.3">
      <c r="A21051" t="s">
        <v>747</v>
      </c>
      <c r="B21051" t="s">
        <v>748</v>
      </c>
      <c r="C21051" t="s">
        <v>749</v>
      </c>
      <c r="D21051" t="s">
        <v>750</v>
      </c>
      <c r="E21051">
        <v>7</v>
      </c>
      <c r="F21051" t="s">
        <v>356</v>
      </c>
      <c r="G21051">
        <v>296622.68</v>
      </c>
      <c r="H21051">
        <v>1.61</v>
      </c>
      <c r="I21051">
        <v>296622.68</v>
      </c>
      <c r="J21051">
        <v>0.72</v>
      </c>
      <c r="K21051">
        <v>296622.68</v>
      </c>
      <c r="L21051">
        <v>9.0399999999999991</v>
      </c>
      <c r="M21051" t="s">
        <v>751</v>
      </c>
      <c r="N21051">
        <v>0</v>
      </c>
      <c r="O21051">
        <v>2076358.76</v>
      </c>
      <c r="P21051" t="s">
        <v>768</v>
      </c>
      <c r="Q21051" t="s">
        <v>768</v>
      </c>
      <c r="R21051" t="s">
        <v>768</v>
      </c>
      <c r="S21051" t="s">
        <v>758</v>
      </c>
    </row>
    <row r="21052" spans="1:19" x14ac:dyDescent="0.3">
      <c r="A21052" t="s">
        <v>752</v>
      </c>
      <c r="B21052" t="s">
        <v>748</v>
      </c>
      <c r="C21052" t="s">
        <v>749</v>
      </c>
      <c r="D21052" t="s">
        <v>750</v>
      </c>
      <c r="E21052">
        <v>2</v>
      </c>
      <c r="F21052" t="s">
        <v>535</v>
      </c>
      <c r="G21052">
        <v>109717.44</v>
      </c>
      <c r="H21052">
        <v>14.29</v>
      </c>
      <c r="I21052">
        <v>109717.44</v>
      </c>
      <c r="J21052">
        <v>2.39</v>
      </c>
      <c r="K21052">
        <v>109717.44</v>
      </c>
      <c r="L21052">
        <v>26.14</v>
      </c>
      <c r="M21052" t="s">
        <v>751</v>
      </c>
      <c r="N21052">
        <v>0</v>
      </c>
      <c r="O21052">
        <v>219434.88</v>
      </c>
      <c r="P21052" t="s">
        <v>766</v>
      </c>
      <c r="Q21052" t="s">
        <v>766</v>
      </c>
      <c r="R21052" t="s">
        <v>766</v>
      </c>
      <c r="S21052" t="s">
        <v>758</v>
      </c>
    </row>
    <row r="21053" spans="1:19" x14ac:dyDescent="0.3">
      <c r="A21053" t="s">
        <v>747</v>
      </c>
      <c r="B21053" t="s">
        <v>748</v>
      </c>
      <c r="C21053" t="s">
        <v>749</v>
      </c>
      <c r="D21053" t="s">
        <v>750</v>
      </c>
      <c r="E21053">
        <v>7</v>
      </c>
      <c r="F21053" t="s">
        <v>375</v>
      </c>
      <c r="G21053">
        <v>301.77999999999997</v>
      </c>
      <c r="H21053">
        <v>0.02</v>
      </c>
      <c r="I21053">
        <v>301.77999999999997</v>
      </c>
      <c r="J21053">
        <v>0.02</v>
      </c>
      <c r="K21053">
        <v>301.77999999999997</v>
      </c>
      <c r="L21053">
        <v>0.09</v>
      </c>
      <c r="M21053" t="s">
        <v>751</v>
      </c>
      <c r="N21053">
        <v>0</v>
      </c>
      <c r="O21053">
        <v>2112.46</v>
      </c>
      <c r="P21053" t="s">
        <v>766</v>
      </c>
      <c r="Q21053" t="s">
        <v>766</v>
      </c>
      <c r="R21053" t="s">
        <v>766</v>
      </c>
      <c r="S21053" t="s">
        <v>758</v>
      </c>
    </row>
    <row r="21054" spans="1:19" x14ac:dyDescent="0.3">
      <c r="A21054" t="s">
        <v>752</v>
      </c>
      <c r="B21054" t="s">
        <v>748</v>
      </c>
      <c r="C21054" t="s">
        <v>749</v>
      </c>
      <c r="D21054" t="s">
        <v>750</v>
      </c>
      <c r="E21054">
        <v>-1</v>
      </c>
      <c r="F21054" t="s">
        <v>358</v>
      </c>
      <c r="G21054">
        <v>377.13</v>
      </c>
      <c r="H21054">
        <v>0.04</v>
      </c>
      <c r="I21054">
        <v>377.13</v>
      </c>
      <c r="J21054">
        <v>0.03</v>
      </c>
      <c r="K21054">
        <v>377.13</v>
      </c>
      <c r="L21054">
        <v>0.16</v>
      </c>
      <c r="M21054" t="s">
        <v>751</v>
      </c>
      <c r="N21054">
        <v>0</v>
      </c>
      <c r="O21054" t="s">
        <v>751</v>
      </c>
      <c r="P21054" t="s">
        <v>766</v>
      </c>
      <c r="Q21054" t="s">
        <v>766</v>
      </c>
      <c r="R21054" t="s">
        <v>766</v>
      </c>
      <c r="S21054" t="s">
        <v>758</v>
      </c>
    </row>
    <row r="21055" spans="1:19" x14ac:dyDescent="0.3">
      <c r="A21055" t="s">
        <v>752</v>
      </c>
      <c r="B21055" t="s">
        <v>748</v>
      </c>
      <c r="C21055" t="s">
        <v>754</v>
      </c>
      <c r="D21055" t="s">
        <v>750</v>
      </c>
      <c r="E21055">
        <v>3</v>
      </c>
      <c r="F21055" t="s">
        <v>151</v>
      </c>
      <c r="G21055">
        <v>-20862.689999999999</v>
      </c>
      <c r="H21055" t="s">
        <v>751</v>
      </c>
      <c r="I21055">
        <v>-20862.689999999999</v>
      </c>
      <c r="J21055" t="s">
        <v>751</v>
      </c>
      <c r="K21055">
        <v>-20862.689999999999</v>
      </c>
      <c r="L21055" t="s">
        <v>751</v>
      </c>
      <c r="M21055" t="s">
        <v>751</v>
      </c>
      <c r="N21055">
        <v>0</v>
      </c>
      <c r="O21055" t="s">
        <v>751</v>
      </c>
      <c r="P21055" t="s">
        <v>751</v>
      </c>
      <c r="Q21055" t="s">
        <v>751</v>
      </c>
      <c r="R21055" t="s">
        <v>751</v>
      </c>
      <c r="S21055" t="s">
        <v>758</v>
      </c>
    </row>
    <row r="21056" spans="1:19" x14ac:dyDescent="0.3">
      <c r="A21056" t="s">
        <v>747</v>
      </c>
      <c r="B21056" t="s">
        <v>748</v>
      </c>
      <c r="C21056" t="s">
        <v>749</v>
      </c>
      <c r="D21056" t="s">
        <v>750</v>
      </c>
      <c r="E21056">
        <v>4</v>
      </c>
      <c r="F21056" t="s">
        <v>195</v>
      </c>
      <c r="G21056">
        <v>374.94</v>
      </c>
      <c r="H21056">
        <v>0.04</v>
      </c>
      <c r="I21056">
        <v>374.94</v>
      </c>
      <c r="J21056">
        <v>0.01</v>
      </c>
      <c r="K21056">
        <v>374.94</v>
      </c>
      <c r="L21056">
        <v>0.08</v>
      </c>
      <c r="M21056" t="s">
        <v>751</v>
      </c>
      <c r="N21056">
        <v>0</v>
      </c>
      <c r="O21056">
        <v>1499.76</v>
      </c>
      <c r="P21056" t="s">
        <v>766</v>
      </c>
      <c r="Q21056" t="s">
        <v>766</v>
      </c>
      <c r="R21056" t="s">
        <v>766</v>
      </c>
      <c r="S21056" t="s">
        <v>758</v>
      </c>
    </row>
    <row r="21057" spans="1:19" x14ac:dyDescent="0.3">
      <c r="A21057" t="s">
        <v>752</v>
      </c>
      <c r="B21057" t="s">
        <v>748</v>
      </c>
      <c r="C21057" t="s">
        <v>749</v>
      </c>
      <c r="D21057" t="s">
        <v>750</v>
      </c>
      <c r="E21057">
        <v>6</v>
      </c>
      <c r="F21057" t="s">
        <v>211</v>
      </c>
      <c r="G21057">
        <v>46929.8</v>
      </c>
      <c r="H21057">
        <v>1.93</v>
      </c>
      <c r="I21057">
        <v>46929.8</v>
      </c>
      <c r="J21057">
        <v>0.92</v>
      </c>
      <c r="K21057">
        <v>46929.8</v>
      </c>
      <c r="L21057">
        <v>8.77</v>
      </c>
      <c r="M21057" t="s">
        <v>751</v>
      </c>
      <c r="N21057">
        <v>0</v>
      </c>
      <c r="O21057">
        <v>281578.8</v>
      </c>
      <c r="P21057" t="s">
        <v>766</v>
      </c>
      <c r="Q21057" t="s">
        <v>766</v>
      </c>
      <c r="R21057" t="s">
        <v>766</v>
      </c>
      <c r="S21057" t="s">
        <v>758</v>
      </c>
    </row>
    <row r="21058" spans="1:19" x14ac:dyDescent="0.3">
      <c r="A21058" t="s">
        <v>747</v>
      </c>
      <c r="B21058" t="s">
        <v>748</v>
      </c>
      <c r="C21058" t="s">
        <v>749</v>
      </c>
      <c r="D21058" t="s">
        <v>750</v>
      </c>
      <c r="E21058">
        <v>2</v>
      </c>
      <c r="F21058" t="s">
        <v>377</v>
      </c>
      <c r="G21058">
        <v>26416.93</v>
      </c>
      <c r="H21058">
        <v>0.94</v>
      </c>
      <c r="I21058">
        <v>26416.93</v>
      </c>
      <c r="J21058">
        <v>330.09</v>
      </c>
      <c r="K21058">
        <v>26416.93</v>
      </c>
      <c r="L21058">
        <v>4.2699999999999996</v>
      </c>
      <c r="M21058" t="s">
        <v>751</v>
      </c>
      <c r="N21058">
        <v>0</v>
      </c>
      <c r="O21058">
        <v>52833.86</v>
      </c>
      <c r="P21058" t="s">
        <v>768</v>
      </c>
      <c r="Q21058" t="s">
        <v>766</v>
      </c>
      <c r="R21058" t="s">
        <v>768</v>
      </c>
      <c r="S21058" t="s">
        <v>758</v>
      </c>
    </row>
    <row r="21059" spans="1:19" x14ac:dyDescent="0.3">
      <c r="A21059" t="s">
        <v>747</v>
      </c>
      <c r="B21059" t="s">
        <v>748</v>
      </c>
      <c r="C21059" t="s">
        <v>749</v>
      </c>
      <c r="D21059" t="s">
        <v>750</v>
      </c>
      <c r="E21059">
        <v>6</v>
      </c>
      <c r="F21059" t="s">
        <v>290</v>
      </c>
      <c r="G21059">
        <v>6473826.29</v>
      </c>
      <c r="H21059">
        <v>1004.65</v>
      </c>
      <c r="I21059">
        <v>6473826.29</v>
      </c>
      <c r="J21059">
        <v>37.299999999999997</v>
      </c>
      <c r="K21059">
        <v>6473826.29</v>
      </c>
      <c r="L21059">
        <v>311.91000000000003</v>
      </c>
      <c r="M21059" t="s">
        <v>751</v>
      </c>
      <c r="N21059">
        <v>0</v>
      </c>
      <c r="O21059">
        <v>38842957.740000002</v>
      </c>
      <c r="P21059" t="s">
        <v>766</v>
      </c>
      <c r="Q21059" t="s">
        <v>766</v>
      </c>
      <c r="R21059" t="s">
        <v>766</v>
      </c>
      <c r="S21059" t="s">
        <v>758</v>
      </c>
    </row>
    <row r="21060" spans="1:19" x14ac:dyDescent="0.3">
      <c r="A21060" t="s">
        <v>747</v>
      </c>
      <c r="B21060" t="s">
        <v>748</v>
      </c>
      <c r="C21060" t="s">
        <v>749</v>
      </c>
      <c r="D21060" t="s">
        <v>750</v>
      </c>
      <c r="E21060">
        <v>3</v>
      </c>
      <c r="F21060" t="s">
        <v>158</v>
      </c>
      <c r="G21060">
        <v>151184.29</v>
      </c>
      <c r="H21060">
        <v>83779.67</v>
      </c>
      <c r="I21060">
        <v>151184.29</v>
      </c>
      <c r="J21060">
        <v>1.43</v>
      </c>
      <c r="K21060">
        <v>151184.29</v>
      </c>
      <c r="L21060">
        <v>79.099999999999994</v>
      </c>
      <c r="M21060" t="s">
        <v>751</v>
      </c>
      <c r="N21060">
        <v>0</v>
      </c>
      <c r="O21060">
        <v>453552.87</v>
      </c>
      <c r="P21060" t="s">
        <v>766</v>
      </c>
      <c r="Q21060" t="s">
        <v>768</v>
      </c>
      <c r="R21060" t="s">
        <v>768</v>
      </c>
      <c r="S21060" t="s">
        <v>758</v>
      </c>
    </row>
    <row r="21061" spans="1:19" x14ac:dyDescent="0.3">
      <c r="A21061" t="s">
        <v>753</v>
      </c>
      <c r="B21061" t="s">
        <v>748</v>
      </c>
      <c r="C21061" t="s">
        <v>754</v>
      </c>
      <c r="D21061" t="s">
        <v>750</v>
      </c>
      <c r="E21061">
        <v>2</v>
      </c>
      <c r="F21061" t="s">
        <v>88</v>
      </c>
      <c r="G21061">
        <v>-306.60000000000002</v>
      </c>
      <c r="H21061" t="s">
        <v>751</v>
      </c>
      <c r="I21061">
        <v>-306.60000000000002</v>
      </c>
      <c r="J21061" t="s">
        <v>751</v>
      </c>
      <c r="K21061">
        <v>-306.60000000000002</v>
      </c>
      <c r="L21061" t="s">
        <v>751</v>
      </c>
      <c r="M21061" t="s">
        <v>751</v>
      </c>
      <c r="N21061">
        <v>0</v>
      </c>
      <c r="O21061" t="s">
        <v>751</v>
      </c>
      <c r="P21061" t="s">
        <v>751</v>
      </c>
      <c r="Q21061" t="s">
        <v>751</v>
      </c>
      <c r="R21061" t="s">
        <v>751</v>
      </c>
      <c r="S21061" t="s">
        <v>758</v>
      </c>
    </row>
    <row r="21062" spans="1:19" x14ac:dyDescent="0.3">
      <c r="A21062" t="s">
        <v>747</v>
      </c>
      <c r="B21062" t="s">
        <v>748</v>
      </c>
      <c r="C21062" t="s">
        <v>749</v>
      </c>
      <c r="D21062" t="s">
        <v>750</v>
      </c>
      <c r="E21062">
        <v>2</v>
      </c>
      <c r="F21062" t="s">
        <v>511</v>
      </c>
      <c r="G21062">
        <v>60969.71</v>
      </c>
      <c r="H21062">
        <v>3455.25</v>
      </c>
      <c r="I21062">
        <v>60969.71</v>
      </c>
      <c r="J21062">
        <v>0.78</v>
      </c>
      <c r="K21062">
        <v>60969.71</v>
      </c>
      <c r="L21062">
        <v>8.5299999999999994</v>
      </c>
      <c r="M21062" t="s">
        <v>751</v>
      </c>
      <c r="N21062">
        <v>0</v>
      </c>
      <c r="O21062">
        <v>121939.42</v>
      </c>
      <c r="P21062" t="s">
        <v>766</v>
      </c>
      <c r="Q21062" t="s">
        <v>768</v>
      </c>
      <c r="R21062" t="s">
        <v>768</v>
      </c>
      <c r="S21062" t="s">
        <v>758</v>
      </c>
    </row>
    <row r="21063" spans="1:19" x14ac:dyDescent="0.3">
      <c r="A21063" t="s">
        <v>747</v>
      </c>
      <c r="B21063" t="s">
        <v>748</v>
      </c>
      <c r="C21063" t="s">
        <v>749</v>
      </c>
      <c r="D21063" t="s">
        <v>750</v>
      </c>
      <c r="E21063">
        <v>1</v>
      </c>
      <c r="F21063" t="s">
        <v>142</v>
      </c>
      <c r="G21063">
        <v>165015.4</v>
      </c>
      <c r="H21063">
        <v>18.7</v>
      </c>
      <c r="I21063">
        <v>165015.4</v>
      </c>
      <c r="J21063">
        <v>8.8800000000000008</v>
      </c>
      <c r="K21063">
        <v>165015.4</v>
      </c>
      <c r="L21063">
        <v>85.07</v>
      </c>
      <c r="M21063" t="s">
        <v>751</v>
      </c>
      <c r="N21063">
        <v>0</v>
      </c>
      <c r="O21063">
        <v>165015.4</v>
      </c>
      <c r="P21063" t="s">
        <v>766</v>
      </c>
      <c r="Q21063" t="s">
        <v>766</v>
      </c>
      <c r="R21063" t="s">
        <v>766</v>
      </c>
      <c r="S21063" t="s">
        <v>758</v>
      </c>
    </row>
    <row r="21064" spans="1:19" x14ac:dyDescent="0.3">
      <c r="A21064" t="s">
        <v>747</v>
      </c>
      <c r="B21064" t="s">
        <v>748</v>
      </c>
      <c r="C21064" t="s">
        <v>754</v>
      </c>
      <c r="D21064" t="s">
        <v>750</v>
      </c>
      <c r="E21064">
        <v>-1</v>
      </c>
      <c r="F21064" t="s">
        <v>403</v>
      </c>
      <c r="G21064">
        <v>-1439.36</v>
      </c>
      <c r="H21064" t="s">
        <v>751</v>
      </c>
      <c r="I21064">
        <v>-1439.36</v>
      </c>
      <c r="J21064" t="s">
        <v>751</v>
      </c>
      <c r="K21064">
        <v>-1439.36</v>
      </c>
      <c r="L21064" t="s">
        <v>751</v>
      </c>
      <c r="M21064" t="s">
        <v>751</v>
      </c>
      <c r="N21064">
        <v>0</v>
      </c>
      <c r="O21064" t="s">
        <v>751</v>
      </c>
      <c r="P21064" t="s">
        <v>751</v>
      </c>
      <c r="Q21064" t="s">
        <v>751</v>
      </c>
      <c r="R21064" t="s">
        <v>751</v>
      </c>
      <c r="S21064" t="s">
        <v>758</v>
      </c>
    </row>
    <row r="21065" spans="1:19" x14ac:dyDescent="0.3">
      <c r="A21065" t="s">
        <v>753</v>
      </c>
      <c r="B21065" t="s">
        <v>748</v>
      </c>
      <c r="C21065" t="s">
        <v>749</v>
      </c>
      <c r="D21065" t="s">
        <v>750</v>
      </c>
      <c r="E21065">
        <v>1</v>
      </c>
      <c r="F21065" t="s">
        <v>315</v>
      </c>
      <c r="G21065">
        <v>53344.09</v>
      </c>
      <c r="H21065">
        <v>2.35</v>
      </c>
      <c r="I21065">
        <v>53344.09</v>
      </c>
      <c r="J21065">
        <v>1.06</v>
      </c>
      <c r="K21065">
        <v>53344.09</v>
      </c>
      <c r="L21065">
        <v>13.16</v>
      </c>
      <c r="M21065" t="s">
        <v>751</v>
      </c>
      <c r="N21065">
        <v>0</v>
      </c>
      <c r="O21065">
        <v>53344.09</v>
      </c>
      <c r="P21065" t="s">
        <v>766</v>
      </c>
      <c r="Q21065" t="s">
        <v>766</v>
      </c>
      <c r="R21065" t="s">
        <v>766</v>
      </c>
      <c r="S21065" t="s">
        <v>758</v>
      </c>
    </row>
    <row r="21066" spans="1:19" x14ac:dyDescent="0.3">
      <c r="A21066" t="s">
        <v>747</v>
      </c>
      <c r="B21066" t="s">
        <v>748</v>
      </c>
      <c r="C21066" t="s">
        <v>754</v>
      </c>
      <c r="D21066" t="s">
        <v>750</v>
      </c>
      <c r="E21066">
        <v>1</v>
      </c>
      <c r="F21066" t="s">
        <v>152</v>
      </c>
      <c r="G21066">
        <v>-189.74</v>
      </c>
      <c r="H21066" t="s">
        <v>751</v>
      </c>
      <c r="I21066">
        <v>-189.74</v>
      </c>
      <c r="J21066" t="s">
        <v>751</v>
      </c>
      <c r="K21066">
        <v>-189.74</v>
      </c>
      <c r="L21066" t="s">
        <v>751</v>
      </c>
      <c r="M21066" t="s">
        <v>751</v>
      </c>
      <c r="N21066">
        <v>0</v>
      </c>
      <c r="O21066" t="s">
        <v>751</v>
      </c>
      <c r="P21066" t="s">
        <v>751</v>
      </c>
      <c r="Q21066" t="s">
        <v>751</v>
      </c>
      <c r="R21066" t="s">
        <v>751</v>
      </c>
      <c r="S21066" t="s">
        <v>758</v>
      </c>
    </row>
    <row r="21067" spans="1:19" x14ac:dyDescent="0.3">
      <c r="A21067" t="s">
        <v>747</v>
      </c>
      <c r="B21067" t="s">
        <v>748</v>
      </c>
      <c r="C21067" t="s">
        <v>749</v>
      </c>
      <c r="D21067" t="s">
        <v>750</v>
      </c>
      <c r="E21067">
        <v>4</v>
      </c>
      <c r="F21067" t="s">
        <v>43</v>
      </c>
      <c r="G21067">
        <v>3454705.67</v>
      </c>
      <c r="H21067">
        <v>334.56</v>
      </c>
      <c r="I21067">
        <v>3454705.67</v>
      </c>
      <c r="J21067">
        <v>121.73</v>
      </c>
      <c r="K21067">
        <v>3454705.67</v>
      </c>
      <c r="L21067">
        <v>1169.33</v>
      </c>
      <c r="M21067" t="s">
        <v>751</v>
      </c>
      <c r="N21067">
        <v>261.24</v>
      </c>
      <c r="O21067">
        <v>13818822.68</v>
      </c>
      <c r="P21067" t="s">
        <v>766</v>
      </c>
      <c r="Q21067" t="s">
        <v>766</v>
      </c>
      <c r="R21067" t="s">
        <v>766</v>
      </c>
      <c r="S21067" t="s">
        <v>758</v>
      </c>
    </row>
    <row r="21068" spans="1:19" x14ac:dyDescent="0.3">
      <c r="A21068" t="s">
        <v>753</v>
      </c>
      <c r="B21068" t="s">
        <v>748</v>
      </c>
      <c r="C21068" t="s">
        <v>754</v>
      </c>
      <c r="D21068" t="s">
        <v>750</v>
      </c>
      <c r="E21068">
        <v>11</v>
      </c>
      <c r="F21068" t="s">
        <v>183</v>
      </c>
      <c r="G21068">
        <v>-7213.06</v>
      </c>
      <c r="H21068" t="s">
        <v>751</v>
      </c>
      <c r="I21068">
        <v>-7213.06</v>
      </c>
      <c r="J21068" t="s">
        <v>751</v>
      </c>
      <c r="K21068">
        <v>-7213.06</v>
      </c>
      <c r="L21068" t="s">
        <v>751</v>
      </c>
      <c r="M21068" t="s">
        <v>751</v>
      </c>
      <c r="N21068">
        <v>0</v>
      </c>
      <c r="O21068" t="s">
        <v>751</v>
      </c>
      <c r="P21068" t="s">
        <v>751</v>
      </c>
      <c r="Q21068" t="s">
        <v>751</v>
      </c>
      <c r="R21068" t="s">
        <v>751</v>
      </c>
      <c r="S21068" t="s">
        <v>758</v>
      </c>
    </row>
    <row r="21069" spans="1:19" x14ac:dyDescent="0.3">
      <c r="A21069" t="s">
        <v>747</v>
      </c>
      <c r="B21069" t="s">
        <v>748</v>
      </c>
      <c r="C21069" t="s">
        <v>749</v>
      </c>
      <c r="D21069" t="s">
        <v>750</v>
      </c>
      <c r="E21069">
        <v>3</v>
      </c>
      <c r="F21069" t="s">
        <v>355</v>
      </c>
      <c r="G21069">
        <v>378651.99</v>
      </c>
      <c r="H21069">
        <v>251.23</v>
      </c>
      <c r="I21069">
        <v>378651.99</v>
      </c>
      <c r="J21069">
        <v>5828.55</v>
      </c>
      <c r="K21069">
        <v>378651.99</v>
      </c>
      <c r="L21069">
        <v>391.72</v>
      </c>
      <c r="M21069" t="s">
        <v>751</v>
      </c>
      <c r="N21069">
        <v>237725.52</v>
      </c>
      <c r="O21069">
        <v>1135955.97</v>
      </c>
      <c r="P21069" t="s">
        <v>768</v>
      </c>
      <c r="Q21069" t="s">
        <v>766</v>
      </c>
      <c r="R21069" t="s">
        <v>768</v>
      </c>
      <c r="S21069" t="s">
        <v>758</v>
      </c>
    </row>
    <row r="21070" spans="1:19" x14ac:dyDescent="0.3">
      <c r="A21070" t="s">
        <v>753</v>
      </c>
      <c r="B21070" t="s">
        <v>748</v>
      </c>
      <c r="C21070" t="s">
        <v>754</v>
      </c>
      <c r="D21070" t="s">
        <v>750</v>
      </c>
      <c r="E21070">
        <v>1</v>
      </c>
      <c r="F21070" t="s">
        <v>37</v>
      </c>
      <c r="G21070">
        <v>-4281.42</v>
      </c>
      <c r="H21070" t="s">
        <v>751</v>
      </c>
      <c r="I21070">
        <v>-4281.42</v>
      </c>
      <c r="J21070" t="s">
        <v>751</v>
      </c>
      <c r="K21070">
        <v>-4281.42</v>
      </c>
      <c r="L21070" t="s">
        <v>751</v>
      </c>
      <c r="M21070" t="s">
        <v>751</v>
      </c>
      <c r="N21070">
        <v>0</v>
      </c>
      <c r="O21070" t="s">
        <v>751</v>
      </c>
      <c r="P21070" t="s">
        <v>751</v>
      </c>
      <c r="Q21070" t="s">
        <v>751</v>
      </c>
      <c r="R21070" t="s">
        <v>751</v>
      </c>
      <c r="S21070" t="s">
        <v>758</v>
      </c>
    </row>
    <row r="21071" spans="1:19" x14ac:dyDescent="0.3">
      <c r="A21071" t="s">
        <v>747</v>
      </c>
      <c r="B21071" t="s">
        <v>748</v>
      </c>
      <c r="C21071" t="s">
        <v>749</v>
      </c>
      <c r="D21071" t="s">
        <v>750</v>
      </c>
      <c r="E21071">
        <v>6</v>
      </c>
      <c r="F21071" t="s">
        <v>104</v>
      </c>
      <c r="G21071">
        <v>20875.73</v>
      </c>
      <c r="H21071">
        <v>2416.4299999999998</v>
      </c>
      <c r="I21071">
        <v>20875.73</v>
      </c>
      <c r="J21071">
        <v>3.71</v>
      </c>
      <c r="K21071">
        <v>20875.73</v>
      </c>
      <c r="L21071">
        <v>205.08</v>
      </c>
      <c r="M21071" t="s">
        <v>751</v>
      </c>
      <c r="N21071">
        <v>0</v>
      </c>
      <c r="O21071">
        <v>125254.38</v>
      </c>
      <c r="P21071" t="s">
        <v>766</v>
      </c>
      <c r="Q21071" t="s">
        <v>768</v>
      </c>
      <c r="R21071" t="s">
        <v>768</v>
      </c>
      <c r="S21071" t="s">
        <v>758</v>
      </c>
    </row>
    <row r="21072" spans="1:19" x14ac:dyDescent="0.3">
      <c r="A21072" t="s">
        <v>753</v>
      </c>
      <c r="B21072" t="s">
        <v>748</v>
      </c>
      <c r="C21072" t="s">
        <v>754</v>
      </c>
      <c r="D21072" t="s">
        <v>750</v>
      </c>
      <c r="E21072">
        <v>1</v>
      </c>
      <c r="F21072" t="s">
        <v>440</v>
      </c>
      <c r="G21072">
        <v>-819.08</v>
      </c>
      <c r="H21072" t="s">
        <v>751</v>
      </c>
      <c r="I21072">
        <v>-819.08</v>
      </c>
      <c r="J21072" t="s">
        <v>751</v>
      </c>
      <c r="K21072">
        <v>-819.08</v>
      </c>
      <c r="L21072" t="s">
        <v>751</v>
      </c>
      <c r="M21072" t="s">
        <v>751</v>
      </c>
      <c r="N21072">
        <v>0</v>
      </c>
      <c r="O21072" t="s">
        <v>751</v>
      </c>
      <c r="P21072" t="s">
        <v>751</v>
      </c>
      <c r="Q21072" t="s">
        <v>751</v>
      </c>
      <c r="R21072" t="s">
        <v>751</v>
      </c>
      <c r="S21072" t="s">
        <v>758</v>
      </c>
    </row>
    <row r="21073" spans="1:19" x14ac:dyDescent="0.3">
      <c r="A21073" t="s">
        <v>752</v>
      </c>
      <c r="B21073" t="s">
        <v>748</v>
      </c>
      <c r="C21073" t="s">
        <v>749</v>
      </c>
      <c r="D21073" t="s">
        <v>750</v>
      </c>
      <c r="E21073">
        <v>2</v>
      </c>
      <c r="F21073" t="s">
        <v>267</v>
      </c>
      <c r="G21073">
        <v>18072.099999999999</v>
      </c>
      <c r="H21073">
        <v>1012.77</v>
      </c>
      <c r="I21073">
        <v>18072.099999999999</v>
      </c>
      <c r="J21073">
        <v>0.11</v>
      </c>
      <c r="K21073">
        <v>18072.099999999999</v>
      </c>
      <c r="L21073">
        <v>1.42</v>
      </c>
      <c r="M21073" t="s">
        <v>751</v>
      </c>
      <c r="N21073">
        <v>0</v>
      </c>
      <c r="O21073">
        <v>36144.199999999997</v>
      </c>
      <c r="P21073" t="s">
        <v>766</v>
      </c>
      <c r="Q21073" t="s">
        <v>768</v>
      </c>
      <c r="R21073" t="s">
        <v>768</v>
      </c>
      <c r="S21073" t="s">
        <v>758</v>
      </c>
    </row>
    <row r="21074" spans="1:19" x14ac:dyDescent="0.3">
      <c r="A21074" t="s">
        <v>747</v>
      </c>
      <c r="B21074" t="s">
        <v>748</v>
      </c>
      <c r="C21074" t="s">
        <v>749</v>
      </c>
      <c r="D21074" t="s">
        <v>750</v>
      </c>
      <c r="E21074">
        <v>3</v>
      </c>
      <c r="F21074" t="s">
        <v>435</v>
      </c>
      <c r="G21074">
        <v>330816.88</v>
      </c>
      <c r="H21074">
        <v>30918.51</v>
      </c>
      <c r="I21074">
        <v>330816.88</v>
      </c>
      <c r="J21074">
        <v>15.21</v>
      </c>
      <c r="K21074">
        <v>330816.88</v>
      </c>
      <c r="L21074">
        <v>145.66</v>
      </c>
      <c r="M21074" t="s">
        <v>751</v>
      </c>
      <c r="N21074">
        <v>0</v>
      </c>
      <c r="O21074">
        <v>992450.64</v>
      </c>
      <c r="P21074" t="s">
        <v>766</v>
      </c>
      <c r="Q21074" t="s">
        <v>768</v>
      </c>
      <c r="R21074" t="s">
        <v>768</v>
      </c>
      <c r="S21074" t="s">
        <v>758</v>
      </c>
    </row>
    <row r="21075" spans="1:19" x14ac:dyDescent="0.3">
      <c r="A21075" t="s">
        <v>752</v>
      </c>
      <c r="B21075" t="s">
        <v>748</v>
      </c>
      <c r="C21075" t="s">
        <v>749</v>
      </c>
      <c r="D21075" t="s">
        <v>750</v>
      </c>
      <c r="E21075">
        <v>4</v>
      </c>
      <c r="F21075" t="s">
        <v>264</v>
      </c>
      <c r="G21075">
        <v>191128.26</v>
      </c>
      <c r="H21075">
        <v>47.57</v>
      </c>
      <c r="I21075">
        <v>191128.26</v>
      </c>
      <c r="J21075">
        <v>5.76</v>
      </c>
      <c r="K21075">
        <v>191128.26</v>
      </c>
      <c r="L21075">
        <v>30.61</v>
      </c>
      <c r="M21075" t="s">
        <v>751</v>
      </c>
      <c r="N21075">
        <v>0</v>
      </c>
      <c r="O21075">
        <v>764513.04</v>
      </c>
      <c r="P21075" t="s">
        <v>766</v>
      </c>
      <c r="Q21075" t="s">
        <v>766</v>
      </c>
      <c r="R21075" t="s">
        <v>766</v>
      </c>
      <c r="S21075" t="s">
        <v>758</v>
      </c>
    </row>
    <row r="21076" spans="1:19" x14ac:dyDescent="0.3">
      <c r="A21076" t="s">
        <v>747</v>
      </c>
      <c r="B21076" t="s">
        <v>748</v>
      </c>
      <c r="C21076" t="s">
        <v>749</v>
      </c>
      <c r="D21076" t="s">
        <v>750</v>
      </c>
      <c r="E21076">
        <v>6</v>
      </c>
      <c r="F21076" t="s">
        <v>288</v>
      </c>
      <c r="G21076">
        <v>78.92</v>
      </c>
      <c r="H21076">
        <v>0.01</v>
      </c>
      <c r="I21076">
        <v>78.92</v>
      </c>
      <c r="J21076">
        <v>0</v>
      </c>
      <c r="K21076">
        <v>78.92</v>
      </c>
      <c r="L21076">
        <v>0.03</v>
      </c>
      <c r="M21076" t="s">
        <v>751</v>
      </c>
      <c r="N21076">
        <v>0</v>
      </c>
      <c r="O21076">
        <v>473.52</v>
      </c>
      <c r="P21076" t="s">
        <v>766</v>
      </c>
      <c r="Q21076" t="s">
        <v>766</v>
      </c>
      <c r="R21076" t="s">
        <v>766</v>
      </c>
      <c r="S21076" t="s">
        <v>758</v>
      </c>
    </row>
    <row r="21077" spans="1:19" x14ac:dyDescent="0.3">
      <c r="A21077" t="s">
        <v>753</v>
      </c>
      <c r="B21077" t="s">
        <v>748</v>
      </c>
      <c r="C21077" t="s">
        <v>749</v>
      </c>
      <c r="D21077" t="s">
        <v>750</v>
      </c>
      <c r="E21077">
        <v>1</v>
      </c>
      <c r="F21077" t="s">
        <v>89</v>
      </c>
      <c r="G21077">
        <v>207180.77</v>
      </c>
      <c r="H21077">
        <v>23.14</v>
      </c>
      <c r="I21077">
        <v>207180.77</v>
      </c>
      <c r="J21077">
        <v>10.99</v>
      </c>
      <c r="K21077">
        <v>207180.77</v>
      </c>
      <c r="L21077">
        <v>105.28</v>
      </c>
      <c r="M21077" t="s">
        <v>751</v>
      </c>
      <c r="N21077">
        <v>0</v>
      </c>
      <c r="O21077">
        <v>207180.77</v>
      </c>
      <c r="P21077" t="s">
        <v>766</v>
      </c>
      <c r="Q21077" t="s">
        <v>766</v>
      </c>
      <c r="R21077" t="s">
        <v>766</v>
      </c>
      <c r="S21077" t="s">
        <v>758</v>
      </c>
    </row>
    <row r="21078" spans="1:19" x14ac:dyDescent="0.3">
      <c r="A21078" t="s">
        <v>747</v>
      </c>
      <c r="B21078" t="s">
        <v>748</v>
      </c>
      <c r="C21078" t="s">
        <v>754</v>
      </c>
      <c r="D21078" t="s">
        <v>750</v>
      </c>
      <c r="E21078">
        <v>6</v>
      </c>
      <c r="F21078" t="s">
        <v>143</v>
      </c>
      <c r="G21078">
        <v>-266.43</v>
      </c>
      <c r="H21078" t="s">
        <v>751</v>
      </c>
      <c r="I21078">
        <v>-266.43</v>
      </c>
      <c r="J21078" t="s">
        <v>751</v>
      </c>
      <c r="K21078">
        <v>-266.43</v>
      </c>
      <c r="L21078" t="s">
        <v>751</v>
      </c>
      <c r="M21078" t="s">
        <v>751</v>
      </c>
      <c r="N21078">
        <v>0</v>
      </c>
      <c r="O21078" t="s">
        <v>751</v>
      </c>
      <c r="P21078" t="s">
        <v>751</v>
      </c>
      <c r="Q21078" t="s">
        <v>751</v>
      </c>
      <c r="R21078" t="s">
        <v>751</v>
      </c>
      <c r="S21078" t="s">
        <v>758</v>
      </c>
    </row>
    <row r="21079" spans="1:19" x14ac:dyDescent="0.3">
      <c r="A21079" t="s">
        <v>747</v>
      </c>
      <c r="B21079" t="s">
        <v>748</v>
      </c>
      <c r="C21079" t="s">
        <v>749</v>
      </c>
      <c r="D21079" t="s">
        <v>750</v>
      </c>
      <c r="E21079">
        <v>4</v>
      </c>
      <c r="F21079" t="s">
        <v>111</v>
      </c>
      <c r="G21079">
        <v>885715.04</v>
      </c>
      <c r="H21079">
        <v>2621.13</v>
      </c>
      <c r="I21079">
        <v>885715.04</v>
      </c>
      <c r="J21079">
        <v>2686.64</v>
      </c>
      <c r="K21079">
        <v>885715.04</v>
      </c>
      <c r="L21079">
        <v>142.62</v>
      </c>
      <c r="M21079" t="s">
        <v>751</v>
      </c>
      <c r="N21079">
        <v>0</v>
      </c>
      <c r="O21079">
        <v>3542860.16</v>
      </c>
      <c r="P21079" t="s">
        <v>766</v>
      </c>
      <c r="Q21079" t="s">
        <v>766</v>
      </c>
      <c r="R21079" t="s">
        <v>768</v>
      </c>
      <c r="S21079" t="s">
        <v>758</v>
      </c>
    </row>
    <row r="21080" spans="1:19" x14ac:dyDescent="0.3">
      <c r="A21080" t="s">
        <v>753</v>
      </c>
      <c r="B21080" t="s">
        <v>748</v>
      </c>
      <c r="C21080" t="s">
        <v>749</v>
      </c>
      <c r="D21080" t="s">
        <v>750</v>
      </c>
      <c r="E21080">
        <v>-1</v>
      </c>
      <c r="F21080" t="s">
        <v>440</v>
      </c>
      <c r="G21080">
        <v>136811.32999999999</v>
      </c>
      <c r="H21080" t="s">
        <v>751</v>
      </c>
      <c r="I21080">
        <v>136811.32999999999</v>
      </c>
      <c r="J21080" t="s">
        <v>751</v>
      </c>
      <c r="K21080">
        <v>136811.32999999999</v>
      </c>
      <c r="L21080">
        <v>34.86</v>
      </c>
      <c r="M21080" t="s">
        <v>751</v>
      </c>
      <c r="N21080">
        <v>0</v>
      </c>
      <c r="O21080" t="s">
        <v>751</v>
      </c>
      <c r="P21080" t="s">
        <v>766</v>
      </c>
      <c r="Q21080" t="s">
        <v>766</v>
      </c>
      <c r="R21080" t="s">
        <v>768</v>
      </c>
      <c r="S21080" t="s">
        <v>758</v>
      </c>
    </row>
    <row r="21081" spans="1:19" x14ac:dyDescent="0.3">
      <c r="A21081" t="s">
        <v>753</v>
      </c>
      <c r="B21081" t="s">
        <v>748</v>
      </c>
      <c r="C21081" t="s">
        <v>754</v>
      </c>
      <c r="D21081" t="s">
        <v>750</v>
      </c>
      <c r="E21081">
        <v>4</v>
      </c>
      <c r="F21081" t="s">
        <v>288</v>
      </c>
      <c r="G21081">
        <v>-13394.89</v>
      </c>
      <c r="H21081" t="s">
        <v>751</v>
      </c>
      <c r="I21081">
        <v>-13394.89</v>
      </c>
      <c r="J21081" t="s">
        <v>751</v>
      </c>
      <c r="K21081">
        <v>-13394.89</v>
      </c>
      <c r="L21081" t="s">
        <v>751</v>
      </c>
      <c r="M21081" t="s">
        <v>751</v>
      </c>
      <c r="N21081">
        <v>0</v>
      </c>
      <c r="O21081" t="s">
        <v>751</v>
      </c>
      <c r="P21081" t="s">
        <v>751</v>
      </c>
      <c r="Q21081" t="s">
        <v>751</v>
      </c>
      <c r="R21081" t="s">
        <v>751</v>
      </c>
      <c r="S21081" t="s">
        <v>758</v>
      </c>
    </row>
    <row r="21082" spans="1:19" x14ac:dyDescent="0.3">
      <c r="A21082" t="s">
        <v>747</v>
      </c>
      <c r="B21082" t="s">
        <v>748</v>
      </c>
      <c r="C21082" t="s">
        <v>749</v>
      </c>
      <c r="D21082" t="s">
        <v>750</v>
      </c>
      <c r="E21082">
        <v>3</v>
      </c>
      <c r="F21082" t="s">
        <v>214</v>
      </c>
      <c r="G21082">
        <v>265761.17</v>
      </c>
      <c r="H21082">
        <v>6.08</v>
      </c>
      <c r="I21082">
        <v>265761.17</v>
      </c>
      <c r="J21082">
        <v>11.24</v>
      </c>
      <c r="K21082">
        <v>265761.17</v>
      </c>
      <c r="L21082">
        <v>77.650000000000006</v>
      </c>
      <c r="M21082" t="s">
        <v>751</v>
      </c>
      <c r="N21082">
        <v>0</v>
      </c>
      <c r="O21082">
        <v>797283.51</v>
      </c>
      <c r="P21082" t="s">
        <v>766</v>
      </c>
      <c r="Q21082" t="s">
        <v>766</v>
      </c>
      <c r="R21082" t="s">
        <v>766</v>
      </c>
      <c r="S21082" t="s">
        <v>758</v>
      </c>
    </row>
    <row r="21083" spans="1:19" x14ac:dyDescent="0.3">
      <c r="A21083" t="s">
        <v>747</v>
      </c>
      <c r="B21083" t="s">
        <v>748</v>
      </c>
      <c r="C21083" t="s">
        <v>749</v>
      </c>
      <c r="D21083" t="s">
        <v>750</v>
      </c>
      <c r="E21083">
        <v>2</v>
      </c>
      <c r="F21083" t="s">
        <v>92</v>
      </c>
      <c r="G21083">
        <v>57290.02</v>
      </c>
      <c r="H21083">
        <v>499.2</v>
      </c>
      <c r="I21083">
        <v>57290.02</v>
      </c>
      <c r="J21083">
        <v>424.03</v>
      </c>
      <c r="K21083">
        <v>57290.02</v>
      </c>
      <c r="L21083">
        <v>4.96</v>
      </c>
      <c r="M21083" t="s">
        <v>751</v>
      </c>
      <c r="N21083">
        <v>0</v>
      </c>
      <c r="O21083">
        <v>114580.04</v>
      </c>
      <c r="P21083" t="s">
        <v>766</v>
      </c>
      <c r="Q21083" t="s">
        <v>766</v>
      </c>
      <c r="R21083" t="s">
        <v>768</v>
      </c>
      <c r="S21083" t="s">
        <v>758</v>
      </c>
    </row>
    <row r="21084" spans="1:19" x14ac:dyDescent="0.3">
      <c r="A21084" t="s">
        <v>747</v>
      </c>
      <c r="B21084" t="s">
        <v>748</v>
      </c>
      <c r="C21084" t="s">
        <v>754</v>
      </c>
      <c r="D21084" t="s">
        <v>750</v>
      </c>
      <c r="E21084">
        <v>2</v>
      </c>
      <c r="F21084" t="s">
        <v>120</v>
      </c>
      <c r="G21084">
        <v>-11192.04</v>
      </c>
      <c r="H21084" t="s">
        <v>751</v>
      </c>
      <c r="I21084">
        <v>-11192.04</v>
      </c>
      <c r="J21084" t="s">
        <v>751</v>
      </c>
      <c r="K21084">
        <v>-11192.04</v>
      </c>
      <c r="L21084" t="s">
        <v>751</v>
      </c>
      <c r="M21084" t="s">
        <v>751</v>
      </c>
      <c r="N21084">
        <v>0</v>
      </c>
      <c r="O21084" t="s">
        <v>751</v>
      </c>
      <c r="P21084" t="s">
        <v>751</v>
      </c>
      <c r="Q21084" t="s">
        <v>751</v>
      </c>
      <c r="R21084" t="s">
        <v>751</v>
      </c>
      <c r="S21084" t="s">
        <v>758</v>
      </c>
    </row>
    <row r="21085" spans="1:19" x14ac:dyDescent="0.3">
      <c r="A21085" t="s">
        <v>753</v>
      </c>
      <c r="B21085" t="s">
        <v>748</v>
      </c>
      <c r="C21085" t="s">
        <v>749</v>
      </c>
      <c r="D21085" t="s">
        <v>750</v>
      </c>
      <c r="E21085">
        <v>3</v>
      </c>
      <c r="F21085" t="s">
        <v>210</v>
      </c>
      <c r="G21085">
        <v>341186.76</v>
      </c>
      <c r="H21085">
        <v>25.48</v>
      </c>
      <c r="I21085">
        <v>341186.76</v>
      </c>
      <c r="J21085">
        <v>12.1</v>
      </c>
      <c r="K21085">
        <v>341186.76</v>
      </c>
      <c r="L21085">
        <v>115.89</v>
      </c>
      <c r="M21085" t="s">
        <v>751</v>
      </c>
      <c r="N21085">
        <v>0</v>
      </c>
      <c r="O21085">
        <v>1023560.28</v>
      </c>
      <c r="P21085" t="s">
        <v>766</v>
      </c>
      <c r="Q21085" t="s">
        <v>766</v>
      </c>
      <c r="R21085" t="s">
        <v>766</v>
      </c>
      <c r="S21085" t="s">
        <v>758</v>
      </c>
    </row>
    <row r="21086" spans="1:19" x14ac:dyDescent="0.3">
      <c r="A21086" t="s">
        <v>747</v>
      </c>
      <c r="B21086" t="s">
        <v>748</v>
      </c>
      <c r="C21086" t="s">
        <v>754</v>
      </c>
      <c r="D21086" t="s">
        <v>750</v>
      </c>
      <c r="E21086">
        <v>0</v>
      </c>
      <c r="F21086" t="s">
        <v>144</v>
      </c>
      <c r="G21086">
        <v>-1140.4100000000001</v>
      </c>
      <c r="H21086" t="s">
        <v>751</v>
      </c>
      <c r="I21086">
        <v>-1140.4100000000001</v>
      </c>
      <c r="J21086" t="s">
        <v>751</v>
      </c>
      <c r="K21086">
        <v>-1140.4100000000001</v>
      </c>
      <c r="L21086" t="s">
        <v>751</v>
      </c>
      <c r="M21086" t="s">
        <v>751</v>
      </c>
      <c r="N21086">
        <v>0</v>
      </c>
      <c r="O21086" t="s">
        <v>751</v>
      </c>
      <c r="P21086" t="s">
        <v>751</v>
      </c>
      <c r="Q21086" t="s">
        <v>751</v>
      </c>
      <c r="R21086" t="s">
        <v>751</v>
      </c>
      <c r="S21086" t="s">
        <v>758</v>
      </c>
    </row>
    <row r="21087" spans="1:19" x14ac:dyDescent="0.3">
      <c r="A21087" t="s">
        <v>747</v>
      </c>
      <c r="B21087" t="s">
        <v>748</v>
      </c>
      <c r="C21087" t="s">
        <v>754</v>
      </c>
      <c r="D21087" t="s">
        <v>750</v>
      </c>
      <c r="E21087">
        <v>4</v>
      </c>
      <c r="F21087" t="s">
        <v>4</v>
      </c>
      <c r="G21087">
        <v>-58.19</v>
      </c>
      <c r="H21087" t="s">
        <v>751</v>
      </c>
      <c r="I21087">
        <v>-58.19</v>
      </c>
      <c r="J21087" t="s">
        <v>751</v>
      </c>
      <c r="K21087">
        <v>-58.19</v>
      </c>
      <c r="L21087" t="s">
        <v>751</v>
      </c>
      <c r="M21087" t="s">
        <v>751</v>
      </c>
      <c r="N21087">
        <v>0</v>
      </c>
      <c r="O21087" t="s">
        <v>751</v>
      </c>
      <c r="P21087" t="s">
        <v>751</v>
      </c>
      <c r="Q21087" t="s">
        <v>751</v>
      </c>
      <c r="R21087" t="s">
        <v>751</v>
      </c>
      <c r="S21087" t="s">
        <v>758</v>
      </c>
    </row>
    <row r="21088" spans="1:19" x14ac:dyDescent="0.3">
      <c r="A21088" t="s">
        <v>752</v>
      </c>
      <c r="B21088" t="s">
        <v>748</v>
      </c>
      <c r="C21088" t="s">
        <v>754</v>
      </c>
      <c r="D21088" t="s">
        <v>750</v>
      </c>
      <c r="E21088">
        <v>0</v>
      </c>
      <c r="F21088" t="s">
        <v>332</v>
      </c>
      <c r="G21088">
        <v>-26591.14</v>
      </c>
      <c r="H21088" t="s">
        <v>751</v>
      </c>
      <c r="I21088">
        <v>-26591.14</v>
      </c>
      <c r="J21088" t="s">
        <v>751</v>
      </c>
      <c r="K21088">
        <v>-26591.14</v>
      </c>
      <c r="L21088" t="s">
        <v>751</v>
      </c>
      <c r="M21088" t="s">
        <v>751</v>
      </c>
      <c r="N21088">
        <v>0</v>
      </c>
      <c r="O21088" t="s">
        <v>751</v>
      </c>
      <c r="P21088" t="s">
        <v>751</v>
      </c>
      <c r="Q21088" t="s">
        <v>751</v>
      </c>
      <c r="R21088" t="s">
        <v>751</v>
      </c>
      <c r="S21088" t="s">
        <v>758</v>
      </c>
    </row>
    <row r="21089" spans="1:19" x14ac:dyDescent="0.3">
      <c r="A21089" t="s">
        <v>753</v>
      </c>
      <c r="B21089" t="s">
        <v>748</v>
      </c>
      <c r="C21089" t="s">
        <v>749</v>
      </c>
      <c r="D21089" t="s">
        <v>750</v>
      </c>
      <c r="E21089">
        <v>12</v>
      </c>
      <c r="F21089" t="s">
        <v>551</v>
      </c>
      <c r="G21089">
        <v>64434.2</v>
      </c>
      <c r="H21089">
        <v>2.81</v>
      </c>
      <c r="I21089">
        <v>64434.2</v>
      </c>
      <c r="J21089">
        <v>15.1</v>
      </c>
      <c r="K21089">
        <v>64434.2</v>
      </c>
      <c r="L21089">
        <v>14.09</v>
      </c>
      <c r="M21089" t="s">
        <v>751</v>
      </c>
      <c r="N21089">
        <v>0</v>
      </c>
      <c r="O21089">
        <v>773210.39999999991</v>
      </c>
      <c r="P21089" t="s">
        <v>766</v>
      </c>
      <c r="Q21089" t="s">
        <v>766</v>
      </c>
      <c r="R21089" t="s">
        <v>768</v>
      </c>
      <c r="S21089" t="s">
        <v>758</v>
      </c>
    </row>
    <row r="21090" spans="1:19" x14ac:dyDescent="0.3">
      <c r="A21090" t="s">
        <v>747</v>
      </c>
      <c r="B21090" t="s">
        <v>748</v>
      </c>
      <c r="C21090" t="s">
        <v>749</v>
      </c>
      <c r="D21090" t="s">
        <v>750</v>
      </c>
      <c r="E21090">
        <v>5</v>
      </c>
      <c r="F21090" t="s">
        <v>476</v>
      </c>
      <c r="G21090">
        <v>1588739.59</v>
      </c>
      <c r="H21090">
        <v>257.11</v>
      </c>
      <c r="I21090">
        <v>1588739.59</v>
      </c>
      <c r="J21090">
        <v>60.84</v>
      </c>
      <c r="K21090">
        <v>1588739.59</v>
      </c>
      <c r="L21090">
        <v>836.55</v>
      </c>
      <c r="M21090" t="s">
        <v>751</v>
      </c>
      <c r="N21090">
        <v>0</v>
      </c>
      <c r="O21090">
        <v>7943697.9500000002</v>
      </c>
      <c r="P21090" t="s">
        <v>766</v>
      </c>
      <c r="Q21090" t="s">
        <v>766</v>
      </c>
      <c r="R21090" t="s">
        <v>766</v>
      </c>
      <c r="S21090" t="s">
        <v>758</v>
      </c>
    </row>
    <row r="21091" spans="1:19" x14ac:dyDescent="0.3">
      <c r="A21091" t="s">
        <v>753</v>
      </c>
      <c r="B21091" t="s">
        <v>748</v>
      </c>
      <c r="C21091" t="s">
        <v>754</v>
      </c>
      <c r="D21091" t="s">
        <v>750</v>
      </c>
      <c r="E21091">
        <v>2</v>
      </c>
      <c r="F21091" t="s">
        <v>37</v>
      </c>
      <c r="G21091">
        <v>-7762.25</v>
      </c>
      <c r="H21091" t="s">
        <v>751</v>
      </c>
      <c r="I21091">
        <v>-7762.25</v>
      </c>
      <c r="J21091" t="s">
        <v>751</v>
      </c>
      <c r="K21091">
        <v>-7762.25</v>
      </c>
      <c r="L21091" t="s">
        <v>751</v>
      </c>
      <c r="M21091" t="s">
        <v>751</v>
      </c>
      <c r="N21091">
        <v>0</v>
      </c>
      <c r="O21091" t="s">
        <v>751</v>
      </c>
      <c r="P21091" t="s">
        <v>751</v>
      </c>
      <c r="Q21091" t="s">
        <v>751</v>
      </c>
      <c r="R21091" t="s">
        <v>751</v>
      </c>
      <c r="S21091" t="s">
        <v>758</v>
      </c>
    </row>
    <row r="21092" spans="1:19" x14ac:dyDescent="0.3">
      <c r="A21092" t="s">
        <v>753</v>
      </c>
      <c r="B21092" t="s">
        <v>748</v>
      </c>
      <c r="C21092" t="s">
        <v>749</v>
      </c>
      <c r="D21092" t="s">
        <v>750</v>
      </c>
      <c r="E21092">
        <v>5</v>
      </c>
      <c r="F21092" t="s">
        <v>335</v>
      </c>
      <c r="G21092">
        <v>47649.86</v>
      </c>
      <c r="H21092">
        <v>5175.1899999999996</v>
      </c>
      <c r="I21092">
        <v>47649.86</v>
      </c>
      <c r="J21092">
        <v>89.62</v>
      </c>
      <c r="K21092">
        <v>47649.86</v>
      </c>
      <c r="L21092">
        <v>4959.91</v>
      </c>
      <c r="M21092" t="s">
        <v>751</v>
      </c>
      <c r="N21092">
        <v>0</v>
      </c>
      <c r="O21092">
        <v>238249.3</v>
      </c>
      <c r="P21092" t="s">
        <v>766</v>
      </c>
      <c r="Q21092" t="s">
        <v>768</v>
      </c>
      <c r="R21092" t="s">
        <v>768</v>
      </c>
      <c r="S21092" t="s">
        <v>758</v>
      </c>
    </row>
    <row r="21093" spans="1:19" x14ac:dyDescent="0.3">
      <c r="A21093" t="s">
        <v>747</v>
      </c>
      <c r="B21093" t="s">
        <v>748</v>
      </c>
      <c r="C21093" t="s">
        <v>749</v>
      </c>
      <c r="D21093" t="s">
        <v>750</v>
      </c>
      <c r="E21093">
        <v>4</v>
      </c>
      <c r="F21093" t="s">
        <v>551</v>
      </c>
      <c r="G21093">
        <v>5486086.5099999998</v>
      </c>
      <c r="H21093">
        <v>549734.5</v>
      </c>
      <c r="I21093">
        <v>5486086.5099999998</v>
      </c>
      <c r="J21093">
        <v>50.91</v>
      </c>
      <c r="K21093">
        <v>5486086.5099999998</v>
      </c>
      <c r="L21093">
        <v>634.76</v>
      </c>
      <c r="M21093" t="s">
        <v>751</v>
      </c>
      <c r="N21093">
        <v>0</v>
      </c>
      <c r="O21093">
        <v>21944346.039999999</v>
      </c>
      <c r="P21093" t="s">
        <v>766</v>
      </c>
      <c r="Q21093" t="s">
        <v>768</v>
      </c>
      <c r="R21093" t="s">
        <v>768</v>
      </c>
      <c r="S21093" t="s">
        <v>758</v>
      </c>
    </row>
    <row r="21094" spans="1:19" x14ac:dyDescent="0.3">
      <c r="A21094" t="s">
        <v>747</v>
      </c>
      <c r="B21094" t="s">
        <v>748</v>
      </c>
      <c r="C21094" t="s">
        <v>749</v>
      </c>
      <c r="D21094" t="s">
        <v>750</v>
      </c>
      <c r="E21094">
        <v>4</v>
      </c>
      <c r="F21094" t="s">
        <v>306</v>
      </c>
      <c r="G21094">
        <v>100220.48</v>
      </c>
      <c r="H21094">
        <v>3.05</v>
      </c>
      <c r="I21094">
        <v>100220.48</v>
      </c>
      <c r="J21094">
        <v>2.76</v>
      </c>
      <c r="K21094">
        <v>100220.48</v>
      </c>
      <c r="L21094">
        <v>14.24</v>
      </c>
      <c r="M21094" t="s">
        <v>751</v>
      </c>
      <c r="N21094">
        <v>0</v>
      </c>
      <c r="O21094">
        <v>400881.91999999998</v>
      </c>
      <c r="P21094" t="s">
        <v>766</v>
      </c>
      <c r="Q21094" t="s">
        <v>766</v>
      </c>
      <c r="R21094" t="s">
        <v>766</v>
      </c>
      <c r="S21094" t="s">
        <v>758</v>
      </c>
    </row>
    <row r="21095" spans="1:19" x14ac:dyDescent="0.3">
      <c r="A21095" t="s">
        <v>747</v>
      </c>
      <c r="B21095" t="s">
        <v>748</v>
      </c>
      <c r="C21095" t="s">
        <v>749</v>
      </c>
      <c r="D21095" t="s">
        <v>750</v>
      </c>
      <c r="E21095">
        <v>2</v>
      </c>
      <c r="F21095" t="s">
        <v>134</v>
      </c>
      <c r="G21095">
        <v>3421628.15</v>
      </c>
      <c r="H21095">
        <v>589.27</v>
      </c>
      <c r="I21095">
        <v>3421628.15</v>
      </c>
      <c r="J21095">
        <v>98.5</v>
      </c>
      <c r="K21095">
        <v>3421628.15</v>
      </c>
      <c r="L21095">
        <v>1078.21</v>
      </c>
      <c r="M21095" t="s">
        <v>751</v>
      </c>
      <c r="N21095">
        <v>0</v>
      </c>
      <c r="O21095">
        <v>6843256.2999999998</v>
      </c>
      <c r="P21095" t="s">
        <v>766</v>
      </c>
      <c r="Q21095" t="s">
        <v>766</v>
      </c>
      <c r="R21095" t="s">
        <v>766</v>
      </c>
      <c r="S21095" t="s">
        <v>758</v>
      </c>
    </row>
    <row r="21096" spans="1:19" x14ac:dyDescent="0.3">
      <c r="A21096" t="s">
        <v>747</v>
      </c>
      <c r="B21096" t="s">
        <v>748</v>
      </c>
      <c r="C21096" t="s">
        <v>749</v>
      </c>
      <c r="D21096" t="s">
        <v>750</v>
      </c>
      <c r="E21096">
        <v>0</v>
      </c>
      <c r="F21096" t="s">
        <v>267</v>
      </c>
      <c r="G21096">
        <v>5376.18</v>
      </c>
      <c r="H21096">
        <v>800.73</v>
      </c>
      <c r="I21096">
        <v>5376.18</v>
      </c>
      <c r="J21096">
        <v>0.08</v>
      </c>
      <c r="K21096">
        <v>5376.18</v>
      </c>
      <c r="L21096">
        <v>1.05</v>
      </c>
      <c r="M21096" t="s">
        <v>751</v>
      </c>
      <c r="N21096">
        <v>0</v>
      </c>
      <c r="O21096" t="s">
        <v>751</v>
      </c>
      <c r="P21096" t="s">
        <v>766</v>
      </c>
      <c r="Q21096" t="s">
        <v>768</v>
      </c>
      <c r="R21096" t="s">
        <v>768</v>
      </c>
      <c r="S21096" t="s">
        <v>758</v>
      </c>
    </row>
    <row r="21097" spans="1:19" x14ac:dyDescent="0.3">
      <c r="A21097" t="s">
        <v>747</v>
      </c>
      <c r="B21097" t="s">
        <v>748</v>
      </c>
      <c r="C21097" t="s">
        <v>749</v>
      </c>
      <c r="D21097" t="s">
        <v>750</v>
      </c>
      <c r="E21097">
        <v>1</v>
      </c>
      <c r="F21097" t="s">
        <v>406</v>
      </c>
      <c r="G21097">
        <v>14610.12</v>
      </c>
      <c r="H21097">
        <v>1.36</v>
      </c>
      <c r="I21097">
        <v>14610.12</v>
      </c>
      <c r="J21097">
        <v>0.32</v>
      </c>
      <c r="K21097">
        <v>14610.12</v>
      </c>
      <c r="L21097">
        <v>4.43</v>
      </c>
      <c r="M21097" t="s">
        <v>751</v>
      </c>
      <c r="N21097">
        <v>0</v>
      </c>
      <c r="O21097">
        <v>14610.12</v>
      </c>
      <c r="P21097" t="s">
        <v>766</v>
      </c>
      <c r="Q21097" t="s">
        <v>766</v>
      </c>
      <c r="R21097" t="s">
        <v>766</v>
      </c>
      <c r="S21097" t="s">
        <v>758</v>
      </c>
    </row>
    <row r="21098" spans="1:19" x14ac:dyDescent="0.3">
      <c r="A21098" t="s">
        <v>753</v>
      </c>
      <c r="B21098" t="s">
        <v>748</v>
      </c>
      <c r="C21098" t="s">
        <v>754</v>
      </c>
      <c r="D21098" t="s">
        <v>750</v>
      </c>
      <c r="E21098">
        <v>5</v>
      </c>
      <c r="F21098" t="s">
        <v>440</v>
      </c>
      <c r="G21098">
        <v>-2070.4699999999998</v>
      </c>
      <c r="H21098" t="s">
        <v>751</v>
      </c>
      <c r="I21098">
        <v>-2070.4699999999998</v>
      </c>
      <c r="J21098" t="s">
        <v>751</v>
      </c>
      <c r="K21098">
        <v>-2070.4699999999998</v>
      </c>
      <c r="L21098" t="s">
        <v>751</v>
      </c>
      <c r="M21098" t="s">
        <v>751</v>
      </c>
      <c r="N21098">
        <v>0</v>
      </c>
      <c r="O21098" t="s">
        <v>751</v>
      </c>
      <c r="P21098" t="s">
        <v>751</v>
      </c>
      <c r="Q21098" t="s">
        <v>751</v>
      </c>
      <c r="R21098" t="s">
        <v>751</v>
      </c>
      <c r="S21098" t="s">
        <v>758</v>
      </c>
    </row>
    <row r="21099" spans="1:19" x14ac:dyDescent="0.3">
      <c r="A21099" t="s">
        <v>753</v>
      </c>
      <c r="B21099" t="s">
        <v>748</v>
      </c>
      <c r="C21099" t="s">
        <v>749</v>
      </c>
      <c r="D21099" t="s">
        <v>750</v>
      </c>
      <c r="E21099">
        <v>-1</v>
      </c>
      <c r="F21099" t="s">
        <v>370</v>
      </c>
      <c r="G21099">
        <v>3380.61</v>
      </c>
      <c r="H21099">
        <v>1.08</v>
      </c>
      <c r="I21099">
        <v>3380.61</v>
      </c>
      <c r="J21099">
        <v>0.22</v>
      </c>
      <c r="K21099">
        <v>3380.61</v>
      </c>
      <c r="L21099">
        <v>1.74</v>
      </c>
      <c r="M21099" t="s">
        <v>751</v>
      </c>
      <c r="N21099">
        <v>0</v>
      </c>
      <c r="O21099" t="s">
        <v>751</v>
      </c>
      <c r="P21099" t="s">
        <v>766</v>
      </c>
      <c r="Q21099" t="s">
        <v>766</v>
      </c>
      <c r="R21099" t="s">
        <v>766</v>
      </c>
      <c r="S21099" t="s">
        <v>758</v>
      </c>
    </row>
    <row r="21100" spans="1:19" x14ac:dyDescent="0.3">
      <c r="A21100" t="s">
        <v>752</v>
      </c>
      <c r="B21100" t="s">
        <v>748</v>
      </c>
      <c r="C21100" t="s">
        <v>749</v>
      </c>
      <c r="D21100" t="s">
        <v>750</v>
      </c>
      <c r="E21100">
        <v>-4</v>
      </c>
      <c r="F21100" t="s">
        <v>536</v>
      </c>
      <c r="G21100">
        <v>814</v>
      </c>
      <c r="H21100">
        <v>0.03</v>
      </c>
      <c r="I21100">
        <v>814</v>
      </c>
      <c r="J21100">
        <v>0.01</v>
      </c>
      <c r="K21100">
        <v>814</v>
      </c>
      <c r="L21100">
        <v>0.12</v>
      </c>
      <c r="M21100" t="s">
        <v>751</v>
      </c>
      <c r="N21100">
        <v>0</v>
      </c>
      <c r="O21100" t="s">
        <v>751</v>
      </c>
      <c r="P21100" t="s">
        <v>766</v>
      </c>
      <c r="Q21100" t="s">
        <v>766</v>
      </c>
      <c r="R21100" t="s">
        <v>766</v>
      </c>
      <c r="S21100" t="s">
        <v>758</v>
      </c>
    </row>
    <row r="21101" spans="1:19" x14ac:dyDescent="0.3">
      <c r="A21101" t="s">
        <v>753</v>
      </c>
      <c r="B21101" t="s">
        <v>748</v>
      </c>
      <c r="C21101" t="s">
        <v>754</v>
      </c>
      <c r="D21101" t="s">
        <v>750</v>
      </c>
      <c r="E21101">
        <v>2</v>
      </c>
      <c r="F21101" t="s">
        <v>73</v>
      </c>
      <c r="G21101">
        <v>-1567.5</v>
      </c>
      <c r="H21101" t="s">
        <v>751</v>
      </c>
      <c r="I21101">
        <v>-1567.5</v>
      </c>
      <c r="J21101" t="s">
        <v>751</v>
      </c>
      <c r="K21101">
        <v>-1567.5</v>
      </c>
      <c r="L21101" t="s">
        <v>751</v>
      </c>
      <c r="M21101" t="s">
        <v>751</v>
      </c>
      <c r="N21101">
        <v>0</v>
      </c>
      <c r="O21101" t="s">
        <v>751</v>
      </c>
      <c r="P21101" t="s">
        <v>751</v>
      </c>
      <c r="Q21101" t="s">
        <v>751</v>
      </c>
      <c r="R21101" t="s">
        <v>751</v>
      </c>
      <c r="S21101" t="s">
        <v>758</v>
      </c>
    </row>
    <row r="21102" spans="1:19" x14ac:dyDescent="0.3">
      <c r="A21102" t="s">
        <v>752</v>
      </c>
      <c r="B21102" t="s">
        <v>748</v>
      </c>
      <c r="C21102" t="s">
        <v>749</v>
      </c>
      <c r="D21102" t="s">
        <v>750</v>
      </c>
      <c r="E21102">
        <v>-4</v>
      </c>
      <c r="F21102" t="s">
        <v>136</v>
      </c>
      <c r="G21102">
        <v>183578.96</v>
      </c>
      <c r="H21102">
        <v>851.45</v>
      </c>
      <c r="I21102">
        <v>183578.96</v>
      </c>
      <c r="J21102">
        <v>65.22</v>
      </c>
      <c r="K21102">
        <v>183578.96</v>
      </c>
      <c r="L21102">
        <v>344.03</v>
      </c>
      <c r="M21102" t="s">
        <v>751</v>
      </c>
      <c r="N21102">
        <v>0</v>
      </c>
      <c r="O21102" t="s">
        <v>751</v>
      </c>
      <c r="P21102" t="s">
        <v>766</v>
      </c>
      <c r="Q21102" t="s">
        <v>766</v>
      </c>
      <c r="R21102" t="s">
        <v>766</v>
      </c>
      <c r="S21102" t="s">
        <v>758</v>
      </c>
    </row>
    <row r="21103" spans="1:19" x14ac:dyDescent="0.3">
      <c r="A21103" t="s">
        <v>753</v>
      </c>
      <c r="B21103" t="s">
        <v>748</v>
      </c>
      <c r="C21103" t="s">
        <v>754</v>
      </c>
      <c r="D21103" t="s">
        <v>750</v>
      </c>
      <c r="E21103">
        <v>0</v>
      </c>
      <c r="F21103" t="s">
        <v>422</v>
      </c>
      <c r="G21103">
        <v>-12240.91</v>
      </c>
      <c r="H21103" t="s">
        <v>751</v>
      </c>
      <c r="I21103">
        <v>-12240.91</v>
      </c>
      <c r="J21103" t="s">
        <v>751</v>
      </c>
      <c r="K21103">
        <v>-12240.91</v>
      </c>
      <c r="L21103" t="s">
        <v>751</v>
      </c>
      <c r="M21103" t="s">
        <v>751</v>
      </c>
      <c r="N21103">
        <v>0</v>
      </c>
      <c r="O21103" t="s">
        <v>751</v>
      </c>
      <c r="P21103" t="s">
        <v>751</v>
      </c>
      <c r="Q21103" t="s">
        <v>751</v>
      </c>
      <c r="R21103" t="s">
        <v>751</v>
      </c>
      <c r="S21103" t="s">
        <v>758</v>
      </c>
    </row>
    <row r="21104" spans="1:19" x14ac:dyDescent="0.3">
      <c r="A21104" t="s">
        <v>752</v>
      </c>
      <c r="B21104" t="s">
        <v>748</v>
      </c>
      <c r="C21104" t="s">
        <v>749</v>
      </c>
      <c r="D21104" t="s">
        <v>750</v>
      </c>
      <c r="E21104">
        <v>0</v>
      </c>
      <c r="F21104" t="s">
        <v>546</v>
      </c>
      <c r="G21104">
        <v>17580.32</v>
      </c>
      <c r="H21104">
        <v>1.0900000000000001</v>
      </c>
      <c r="I21104">
        <v>17580.32</v>
      </c>
      <c r="J21104">
        <v>0.4</v>
      </c>
      <c r="K21104">
        <v>17580.32</v>
      </c>
      <c r="L21104">
        <v>3.82</v>
      </c>
      <c r="M21104" t="s">
        <v>751</v>
      </c>
      <c r="N21104">
        <v>0</v>
      </c>
      <c r="O21104" t="s">
        <v>751</v>
      </c>
      <c r="P21104" t="s">
        <v>766</v>
      </c>
      <c r="Q21104" t="s">
        <v>766</v>
      </c>
      <c r="R21104" t="s">
        <v>766</v>
      </c>
      <c r="S21104" t="s">
        <v>758</v>
      </c>
    </row>
    <row r="21105" spans="1:19" x14ac:dyDescent="0.3">
      <c r="A21105" t="s">
        <v>753</v>
      </c>
      <c r="B21105" t="s">
        <v>748</v>
      </c>
      <c r="C21105" t="s">
        <v>749</v>
      </c>
      <c r="D21105" t="s">
        <v>750</v>
      </c>
      <c r="E21105">
        <v>4</v>
      </c>
      <c r="F21105" t="s">
        <v>547</v>
      </c>
      <c r="G21105">
        <v>27366.35</v>
      </c>
      <c r="H21105">
        <v>2.29</v>
      </c>
      <c r="I21105">
        <v>27366.35</v>
      </c>
      <c r="J21105">
        <v>1.03</v>
      </c>
      <c r="K21105">
        <v>27366.35</v>
      </c>
      <c r="L21105">
        <v>12.84</v>
      </c>
      <c r="M21105" t="s">
        <v>751</v>
      </c>
      <c r="N21105">
        <v>0</v>
      </c>
      <c r="O21105">
        <v>109465.4</v>
      </c>
      <c r="P21105" t="s">
        <v>766</v>
      </c>
      <c r="Q21105" t="s">
        <v>766</v>
      </c>
      <c r="R21105" t="s">
        <v>766</v>
      </c>
      <c r="S21105" t="s">
        <v>758</v>
      </c>
    </row>
    <row r="21106" spans="1:19" x14ac:dyDescent="0.3">
      <c r="A21106" t="s">
        <v>747</v>
      </c>
      <c r="B21106" t="s">
        <v>748</v>
      </c>
      <c r="C21106" t="s">
        <v>749</v>
      </c>
      <c r="D21106" t="s">
        <v>750</v>
      </c>
      <c r="E21106">
        <v>0</v>
      </c>
      <c r="F21106" t="s">
        <v>223</v>
      </c>
      <c r="G21106">
        <v>3871.4</v>
      </c>
      <c r="H21106" t="s">
        <v>751</v>
      </c>
      <c r="I21106">
        <v>3871.4</v>
      </c>
      <c r="J21106" t="s">
        <v>751</v>
      </c>
      <c r="K21106">
        <v>3871.4</v>
      </c>
      <c r="L21106">
        <v>0.59</v>
      </c>
      <c r="M21106" t="s">
        <v>751</v>
      </c>
      <c r="N21106">
        <v>0</v>
      </c>
      <c r="O21106" t="s">
        <v>751</v>
      </c>
      <c r="P21106" t="s">
        <v>766</v>
      </c>
      <c r="Q21106" t="s">
        <v>766</v>
      </c>
      <c r="R21106" t="s">
        <v>768</v>
      </c>
      <c r="S21106" t="s">
        <v>758</v>
      </c>
    </row>
    <row r="21107" spans="1:19" x14ac:dyDescent="0.3">
      <c r="A21107" t="s">
        <v>747</v>
      </c>
      <c r="B21107" t="s">
        <v>748</v>
      </c>
      <c r="C21107" t="s">
        <v>754</v>
      </c>
      <c r="D21107" t="s">
        <v>750</v>
      </c>
      <c r="E21107">
        <v>0</v>
      </c>
      <c r="F21107" t="s">
        <v>175</v>
      </c>
      <c r="G21107">
        <v>-9719.14</v>
      </c>
      <c r="H21107" t="s">
        <v>751</v>
      </c>
      <c r="I21107">
        <v>-9719.14</v>
      </c>
      <c r="J21107" t="s">
        <v>751</v>
      </c>
      <c r="K21107">
        <v>-9719.14</v>
      </c>
      <c r="L21107" t="s">
        <v>751</v>
      </c>
      <c r="M21107" t="s">
        <v>751</v>
      </c>
      <c r="N21107">
        <v>0</v>
      </c>
      <c r="O21107" t="s">
        <v>751</v>
      </c>
      <c r="P21107" t="s">
        <v>751</v>
      </c>
      <c r="Q21107" t="s">
        <v>751</v>
      </c>
      <c r="R21107" t="s">
        <v>751</v>
      </c>
      <c r="S21107" t="s">
        <v>758</v>
      </c>
    </row>
    <row r="21108" spans="1:19" x14ac:dyDescent="0.3">
      <c r="A21108" t="s">
        <v>752</v>
      </c>
      <c r="B21108" t="s">
        <v>748</v>
      </c>
      <c r="C21108" t="s">
        <v>754</v>
      </c>
      <c r="D21108" t="s">
        <v>750</v>
      </c>
      <c r="E21108">
        <v>4</v>
      </c>
      <c r="F21108" t="s">
        <v>65</v>
      </c>
      <c r="G21108">
        <v>-22150.59</v>
      </c>
      <c r="H21108" t="s">
        <v>751</v>
      </c>
      <c r="I21108">
        <v>-22150.59</v>
      </c>
      <c r="J21108" t="s">
        <v>751</v>
      </c>
      <c r="K21108">
        <v>-22150.59</v>
      </c>
      <c r="L21108" t="s">
        <v>751</v>
      </c>
      <c r="M21108" t="s">
        <v>751</v>
      </c>
      <c r="N21108">
        <v>0</v>
      </c>
      <c r="O21108" t="s">
        <v>751</v>
      </c>
      <c r="P21108" t="s">
        <v>751</v>
      </c>
      <c r="Q21108" t="s">
        <v>751</v>
      </c>
      <c r="R21108" t="s">
        <v>751</v>
      </c>
      <c r="S21108" t="s">
        <v>758</v>
      </c>
    </row>
    <row r="21109" spans="1:19" x14ac:dyDescent="0.3">
      <c r="A21109" t="s">
        <v>747</v>
      </c>
      <c r="B21109" t="s">
        <v>748</v>
      </c>
      <c r="C21109" t="s">
        <v>749</v>
      </c>
      <c r="D21109" t="s">
        <v>750</v>
      </c>
      <c r="E21109">
        <v>9</v>
      </c>
      <c r="F21109" t="s">
        <v>377</v>
      </c>
      <c r="G21109">
        <v>91618.09</v>
      </c>
      <c r="H21109">
        <v>3.48</v>
      </c>
      <c r="I21109">
        <v>91618.09</v>
      </c>
      <c r="J21109">
        <v>18.670000000000002</v>
      </c>
      <c r="K21109">
        <v>91618.09</v>
      </c>
      <c r="L21109">
        <v>24.58</v>
      </c>
      <c r="M21109" t="s">
        <v>751</v>
      </c>
      <c r="N21109">
        <v>0</v>
      </c>
      <c r="O21109">
        <v>824562.80999999994</v>
      </c>
      <c r="P21109" t="s">
        <v>766</v>
      </c>
      <c r="Q21109" t="s">
        <v>766</v>
      </c>
      <c r="R21109" t="s">
        <v>768</v>
      </c>
      <c r="S21109" t="s">
        <v>758</v>
      </c>
    </row>
    <row r="21110" spans="1:19" x14ac:dyDescent="0.3">
      <c r="A21110" t="s">
        <v>753</v>
      </c>
      <c r="B21110" t="s">
        <v>748</v>
      </c>
      <c r="C21110" t="s">
        <v>749</v>
      </c>
      <c r="D21110" t="s">
        <v>750</v>
      </c>
      <c r="E21110">
        <v>-1</v>
      </c>
      <c r="F21110" t="s">
        <v>45</v>
      </c>
      <c r="G21110">
        <v>535467.11</v>
      </c>
      <c r="H21110">
        <v>137.61000000000001</v>
      </c>
      <c r="I21110">
        <v>535467.11</v>
      </c>
      <c r="J21110">
        <v>27.85</v>
      </c>
      <c r="K21110">
        <v>535467.11</v>
      </c>
      <c r="L21110">
        <v>220.68</v>
      </c>
      <c r="M21110" t="s">
        <v>751</v>
      </c>
      <c r="N21110">
        <v>0</v>
      </c>
      <c r="O21110" t="s">
        <v>751</v>
      </c>
      <c r="P21110" t="s">
        <v>766</v>
      </c>
      <c r="Q21110" t="s">
        <v>766</v>
      </c>
      <c r="R21110" t="s">
        <v>766</v>
      </c>
      <c r="S21110" t="s">
        <v>758</v>
      </c>
    </row>
    <row r="21111" spans="1:19" x14ac:dyDescent="0.3">
      <c r="A21111" t="s">
        <v>752</v>
      </c>
      <c r="B21111" t="s">
        <v>748</v>
      </c>
      <c r="C21111" t="s">
        <v>754</v>
      </c>
      <c r="D21111" t="s">
        <v>750</v>
      </c>
      <c r="E21111">
        <v>4</v>
      </c>
      <c r="F21111" t="s">
        <v>435</v>
      </c>
      <c r="G21111">
        <v>-26182.23</v>
      </c>
      <c r="H21111" t="s">
        <v>751</v>
      </c>
      <c r="I21111">
        <v>-26182.23</v>
      </c>
      <c r="J21111" t="s">
        <v>751</v>
      </c>
      <c r="K21111">
        <v>-26182.23</v>
      </c>
      <c r="L21111" t="s">
        <v>751</v>
      </c>
      <c r="M21111" t="s">
        <v>751</v>
      </c>
      <c r="N21111">
        <v>0</v>
      </c>
      <c r="O21111" t="s">
        <v>751</v>
      </c>
      <c r="P21111" t="s">
        <v>751</v>
      </c>
      <c r="Q21111" t="s">
        <v>751</v>
      </c>
      <c r="R21111" t="s">
        <v>751</v>
      </c>
      <c r="S21111" t="s">
        <v>758</v>
      </c>
    </row>
    <row r="21112" spans="1:19" x14ac:dyDescent="0.3">
      <c r="A21112" t="s">
        <v>747</v>
      </c>
      <c r="B21112" t="s">
        <v>748</v>
      </c>
      <c r="C21112" t="s">
        <v>749</v>
      </c>
      <c r="D21112" t="s">
        <v>750</v>
      </c>
      <c r="E21112">
        <v>-1</v>
      </c>
      <c r="F21112" t="s">
        <v>200</v>
      </c>
      <c r="G21112">
        <v>269.33</v>
      </c>
      <c r="H21112" t="s">
        <v>751</v>
      </c>
      <c r="I21112">
        <v>269.33</v>
      </c>
      <c r="J21112" t="s">
        <v>751</v>
      </c>
      <c r="K21112">
        <v>269.33</v>
      </c>
      <c r="L21112" t="s">
        <v>751</v>
      </c>
      <c r="M21112" t="s">
        <v>751</v>
      </c>
      <c r="N21112">
        <v>0</v>
      </c>
      <c r="O21112" t="s">
        <v>751</v>
      </c>
      <c r="P21112" t="s">
        <v>768</v>
      </c>
      <c r="Q21112" t="s">
        <v>768</v>
      </c>
      <c r="R21112" t="s">
        <v>768</v>
      </c>
      <c r="S21112" t="s">
        <v>726</v>
      </c>
    </row>
    <row r="21113" spans="1:19" x14ac:dyDescent="0.3">
      <c r="A21113" t="s">
        <v>747</v>
      </c>
      <c r="B21113" t="s">
        <v>748</v>
      </c>
      <c r="C21113" t="s">
        <v>754</v>
      </c>
      <c r="D21113" t="s">
        <v>750</v>
      </c>
      <c r="E21113">
        <v>0</v>
      </c>
      <c r="F21113" t="s">
        <v>142</v>
      </c>
      <c r="G21113">
        <v>-3226.53</v>
      </c>
      <c r="H21113" t="s">
        <v>751</v>
      </c>
      <c r="I21113">
        <v>-3226.53</v>
      </c>
      <c r="J21113" t="s">
        <v>751</v>
      </c>
      <c r="K21113">
        <v>-3226.53</v>
      </c>
      <c r="L21113" t="s">
        <v>751</v>
      </c>
      <c r="M21113" t="s">
        <v>751</v>
      </c>
      <c r="N21113">
        <v>0</v>
      </c>
      <c r="O21113" t="s">
        <v>751</v>
      </c>
      <c r="P21113" t="s">
        <v>751</v>
      </c>
      <c r="Q21113" t="s">
        <v>751</v>
      </c>
      <c r="R21113" t="s">
        <v>751</v>
      </c>
      <c r="S21113" t="s">
        <v>758</v>
      </c>
    </row>
    <row r="21114" spans="1:19" x14ac:dyDescent="0.3">
      <c r="A21114" t="s">
        <v>753</v>
      </c>
      <c r="B21114" t="s">
        <v>748</v>
      </c>
      <c r="C21114" t="s">
        <v>749</v>
      </c>
      <c r="D21114" t="s">
        <v>750</v>
      </c>
      <c r="E21114">
        <v>5</v>
      </c>
      <c r="F21114" t="s">
        <v>515</v>
      </c>
      <c r="G21114">
        <v>32953.89</v>
      </c>
      <c r="H21114">
        <v>10.47</v>
      </c>
      <c r="I21114">
        <v>32953.89</v>
      </c>
      <c r="J21114">
        <v>54.7</v>
      </c>
      <c r="K21114">
        <v>32953.89</v>
      </c>
      <c r="L21114">
        <v>13.99</v>
      </c>
      <c r="M21114" t="s">
        <v>751</v>
      </c>
      <c r="N21114">
        <v>0</v>
      </c>
      <c r="O21114">
        <v>164769.45000000001</v>
      </c>
      <c r="P21114" t="s">
        <v>766</v>
      </c>
      <c r="Q21114" t="s">
        <v>766</v>
      </c>
      <c r="R21114" t="s">
        <v>768</v>
      </c>
      <c r="S21114" t="s">
        <v>758</v>
      </c>
    </row>
    <row r="21115" spans="1:19" x14ac:dyDescent="0.3">
      <c r="A21115" t="s">
        <v>752</v>
      </c>
      <c r="B21115" t="s">
        <v>748</v>
      </c>
      <c r="C21115" t="s">
        <v>754</v>
      </c>
      <c r="D21115" t="s">
        <v>750</v>
      </c>
      <c r="E21115">
        <v>-1</v>
      </c>
      <c r="F21115" t="s">
        <v>248</v>
      </c>
      <c r="G21115">
        <v>-271877.17</v>
      </c>
      <c r="H21115" t="s">
        <v>751</v>
      </c>
      <c r="I21115">
        <v>-271877.17</v>
      </c>
      <c r="J21115" t="s">
        <v>751</v>
      </c>
      <c r="K21115">
        <v>-271877.17</v>
      </c>
      <c r="L21115" t="s">
        <v>751</v>
      </c>
      <c r="M21115" t="s">
        <v>751</v>
      </c>
      <c r="N21115">
        <v>0</v>
      </c>
      <c r="O21115" t="s">
        <v>751</v>
      </c>
      <c r="P21115" t="s">
        <v>751</v>
      </c>
      <c r="Q21115" t="s">
        <v>751</v>
      </c>
      <c r="R21115" t="s">
        <v>751</v>
      </c>
      <c r="S21115" t="s">
        <v>758</v>
      </c>
    </row>
    <row r="21116" spans="1:19" x14ac:dyDescent="0.3">
      <c r="A21116" t="s">
        <v>747</v>
      </c>
      <c r="B21116" t="s">
        <v>748</v>
      </c>
      <c r="C21116" t="s">
        <v>754</v>
      </c>
      <c r="D21116" t="s">
        <v>750</v>
      </c>
      <c r="E21116">
        <v>9</v>
      </c>
      <c r="F21116" t="s">
        <v>6</v>
      </c>
      <c r="G21116">
        <v>-30.27</v>
      </c>
      <c r="H21116" t="s">
        <v>751</v>
      </c>
      <c r="I21116">
        <v>-30.27</v>
      </c>
      <c r="J21116" t="s">
        <v>751</v>
      </c>
      <c r="K21116">
        <v>-30.27</v>
      </c>
      <c r="L21116" t="s">
        <v>751</v>
      </c>
      <c r="M21116" t="s">
        <v>751</v>
      </c>
      <c r="N21116">
        <v>0</v>
      </c>
      <c r="O21116" t="s">
        <v>751</v>
      </c>
      <c r="P21116" t="s">
        <v>751</v>
      </c>
      <c r="Q21116" t="s">
        <v>751</v>
      </c>
      <c r="R21116" t="s">
        <v>751</v>
      </c>
      <c r="S21116" t="s">
        <v>758</v>
      </c>
    </row>
    <row r="21117" spans="1:19" x14ac:dyDescent="0.3">
      <c r="A21117" t="s">
        <v>747</v>
      </c>
      <c r="B21117" t="s">
        <v>748</v>
      </c>
      <c r="C21117" t="s">
        <v>754</v>
      </c>
      <c r="D21117" t="s">
        <v>750</v>
      </c>
      <c r="E21117">
        <v>4</v>
      </c>
      <c r="F21117" t="s">
        <v>316</v>
      </c>
      <c r="G21117">
        <v>-661.79</v>
      </c>
      <c r="H21117" t="s">
        <v>751</v>
      </c>
      <c r="I21117">
        <v>-661.79</v>
      </c>
      <c r="J21117" t="s">
        <v>751</v>
      </c>
      <c r="K21117">
        <v>-661.79</v>
      </c>
      <c r="L21117" t="s">
        <v>751</v>
      </c>
      <c r="M21117" t="s">
        <v>751</v>
      </c>
      <c r="N21117">
        <v>0</v>
      </c>
      <c r="O21117" t="s">
        <v>751</v>
      </c>
      <c r="P21117" t="s">
        <v>751</v>
      </c>
      <c r="Q21117" t="s">
        <v>751</v>
      </c>
      <c r="R21117" t="s">
        <v>751</v>
      </c>
      <c r="S21117" t="s">
        <v>758</v>
      </c>
    </row>
    <row r="21118" spans="1:19" x14ac:dyDescent="0.3">
      <c r="A21118" t="s">
        <v>747</v>
      </c>
      <c r="B21118" t="s">
        <v>748</v>
      </c>
      <c r="C21118" t="s">
        <v>749</v>
      </c>
      <c r="D21118" t="s">
        <v>750</v>
      </c>
      <c r="E21118">
        <v>0</v>
      </c>
      <c r="F21118" t="s">
        <v>330</v>
      </c>
      <c r="G21118">
        <v>19221.060000000001</v>
      </c>
      <c r="H21118">
        <v>1.54</v>
      </c>
      <c r="I21118">
        <v>19221.060000000001</v>
      </c>
      <c r="J21118">
        <v>390.72</v>
      </c>
      <c r="K21118">
        <v>19221.060000000001</v>
      </c>
      <c r="L21118">
        <v>7.01</v>
      </c>
      <c r="M21118" t="s">
        <v>751</v>
      </c>
      <c r="N21118">
        <v>1712.53</v>
      </c>
      <c r="O21118" t="s">
        <v>751</v>
      </c>
      <c r="P21118" t="s">
        <v>768</v>
      </c>
      <c r="Q21118" t="s">
        <v>766</v>
      </c>
      <c r="R21118" t="s">
        <v>768</v>
      </c>
      <c r="S21118" t="s">
        <v>758</v>
      </c>
    </row>
    <row r="21119" spans="1:19" x14ac:dyDescent="0.3">
      <c r="A21119" t="s">
        <v>752</v>
      </c>
      <c r="B21119" t="s">
        <v>748</v>
      </c>
      <c r="C21119" t="s">
        <v>754</v>
      </c>
      <c r="D21119" t="s">
        <v>750</v>
      </c>
      <c r="E21119">
        <v>-1</v>
      </c>
      <c r="F21119" t="s">
        <v>135</v>
      </c>
      <c r="G21119">
        <v>-3670.78</v>
      </c>
      <c r="H21119" t="s">
        <v>751</v>
      </c>
      <c r="I21119">
        <v>-3670.78</v>
      </c>
      <c r="J21119" t="s">
        <v>751</v>
      </c>
      <c r="K21119">
        <v>-3670.78</v>
      </c>
      <c r="L21119" t="s">
        <v>751</v>
      </c>
      <c r="M21119" t="s">
        <v>751</v>
      </c>
      <c r="N21119">
        <v>0</v>
      </c>
      <c r="O21119" t="s">
        <v>751</v>
      </c>
      <c r="P21119" t="s">
        <v>751</v>
      </c>
      <c r="Q21119" t="s">
        <v>751</v>
      </c>
      <c r="R21119" t="s">
        <v>751</v>
      </c>
      <c r="S21119" t="s">
        <v>758</v>
      </c>
    </row>
    <row r="21120" spans="1:19" x14ac:dyDescent="0.3">
      <c r="A21120" t="s">
        <v>752</v>
      </c>
      <c r="B21120" t="s">
        <v>748</v>
      </c>
      <c r="C21120" t="s">
        <v>749</v>
      </c>
      <c r="D21120" t="s">
        <v>750</v>
      </c>
      <c r="E21120">
        <v>1</v>
      </c>
      <c r="F21120" t="s">
        <v>440</v>
      </c>
      <c r="G21120">
        <v>11190.33</v>
      </c>
      <c r="H21120">
        <v>0.64</v>
      </c>
      <c r="I21120">
        <v>11190.33</v>
      </c>
      <c r="J21120">
        <v>0.31</v>
      </c>
      <c r="K21120">
        <v>11190.33</v>
      </c>
      <c r="L21120">
        <v>2.93</v>
      </c>
      <c r="M21120" t="s">
        <v>751</v>
      </c>
      <c r="N21120">
        <v>0</v>
      </c>
      <c r="O21120">
        <v>11190.33</v>
      </c>
      <c r="P21120" t="s">
        <v>766</v>
      </c>
      <c r="Q21120" t="s">
        <v>766</v>
      </c>
      <c r="R21120" t="s">
        <v>766</v>
      </c>
      <c r="S21120" t="s">
        <v>758</v>
      </c>
    </row>
    <row r="21121" spans="1:19" x14ac:dyDescent="0.3">
      <c r="A21121" t="s">
        <v>747</v>
      </c>
      <c r="B21121" t="s">
        <v>748</v>
      </c>
      <c r="C21121" t="s">
        <v>749</v>
      </c>
      <c r="D21121" t="s">
        <v>750</v>
      </c>
      <c r="E21121">
        <v>7</v>
      </c>
      <c r="F21121" t="s">
        <v>426</v>
      </c>
      <c r="G21121">
        <v>484.41</v>
      </c>
      <c r="H21121">
        <v>0.02</v>
      </c>
      <c r="I21121">
        <v>484.41</v>
      </c>
      <c r="J21121">
        <v>0.01</v>
      </c>
      <c r="K21121">
        <v>484.41</v>
      </c>
      <c r="L21121">
        <v>0.09</v>
      </c>
      <c r="M21121" t="s">
        <v>751</v>
      </c>
      <c r="N21121">
        <v>0</v>
      </c>
      <c r="O21121">
        <v>3390.87</v>
      </c>
      <c r="P21121" t="s">
        <v>766</v>
      </c>
      <c r="Q21121" t="s">
        <v>766</v>
      </c>
      <c r="R21121" t="s">
        <v>766</v>
      </c>
      <c r="S21121" t="s">
        <v>758</v>
      </c>
    </row>
    <row r="21122" spans="1:19" x14ac:dyDescent="0.3">
      <c r="A21122" t="s">
        <v>753</v>
      </c>
      <c r="B21122" t="s">
        <v>748</v>
      </c>
      <c r="C21122" t="s">
        <v>749</v>
      </c>
      <c r="D21122" t="s">
        <v>750</v>
      </c>
      <c r="E21122">
        <v>-1</v>
      </c>
      <c r="F21122" t="s">
        <v>530</v>
      </c>
      <c r="G21122">
        <v>95.48</v>
      </c>
      <c r="H21122">
        <v>0</v>
      </c>
      <c r="I21122">
        <v>95.48</v>
      </c>
      <c r="J21122">
        <v>0</v>
      </c>
      <c r="K21122">
        <v>95.48</v>
      </c>
      <c r="L21122">
        <v>0.01</v>
      </c>
      <c r="M21122" t="s">
        <v>751</v>
      </c>
      <c r="N21122">
        <v>0</v>
      </c>
      <c r="O21122" t="s">
        <v>751</v>
      </c>
      <c r="P21122" t="s">
        <v>766</v>
      </c>
      <c r="Q21122" t="s">
        <v>766</v>
      </c>
      <c r="R21122" t="s">
        <v>766</v>
      </c>
      <c r="S21122" t="s">
        <v>758</v>
      </c>
    </row>
    <row r="21123" spans="1:19" x14ac:dyDescent="0.3">
      <c r="A21123" t="s">
        <v>747</v>
      </c>
      <c r="B21123" t="s">
        <v>748</v>
      </c>
      <c r="C21123" t="s">
        <v>749</v>
      </c>
      <c r="D21123" t="s">
        <v>750</v>
      </c>
      <c r="E21123">
        <v>5</v>
      </c>
      <c r="F21123" t="s">
        <v>423</v>
      </c>
      <c r="G21123">
        <v>50918.22</v>
      </c>
      <c r="H21123" t="s">
        <v>751</v>
      </c>
      <c r="I21123">
        <v>50918.22</v>
      </c>
      <c r="J21123" t="s">
        <v>751</v>
      </c>
      <c r="K21123">
        <v>50918.22</v>
      </c>
      <c r="L21123">
        <v>10.19</v>
      </c>
      <c r="M21123" t="s">
        <v>751</v>
      </c>
      <c r="N21123">
        <v>0</v>
      </c>
      <c r="O21123">
        <v>254591.1</v>
      </c>
      <c r="P21123" t="s">
        <v>766</v>
      </c>
      <c r="Q21123" t="s">
        <v>766</v>
      </c>
      <c r="R21123" t="s">
        <v>768</v>
      </c>
      <c r="S21123" t="s">
        <v>758</v>
      </c>
    </row>
    <row r="21124" spans="1:19" x14ac:dyDescent="0.3">
      <c r="A21124" t="s">
        <v>747</v>
      </c>
      <c r="B21124" t="s">
        <v>748</v>
      </c>
      <c r="C21124" t="s">
        <v>749</v>
      </c>
      <c r="D21124" t="s">
        <v>750</v>
      </c>
      <c r="E21124">
        <v>6</v>
      </c>
      <c r="F21124" t="s">
        <v>288</v>
      </c>
      <c r="G21124">
        <v>35130.39</v>
      </c>
      <c r="H21124">
        <v>3.27</v>
      </c>
      <c r="I21124">
        <v>35130.39</v>
      </c>
      <c r="J21124">
        <v>576.85</v>
      </c>
      <c r="K21124">
        <v>35130.39</v>
      </c>
      <c r="L21124">
        <v>14.88</v>
      </c>
      <c r="M21124" t="s">
        <v>751</v>
      </c>
      <c r="N21124">
        <v>0</v>
      </c>
      <c r="O21124">
        <v>210782.34</v>
      </c>
      <c r="P21124" t="s">
        <v>768</v>
      </c>
      <c r="Q21124" t="s">
        <v>766</v>
      </c>
      <c r="R21124" t="s">
        <v>768</v>
      </c>
      <c r="S21124" t="s">
        <v>758</v>
      </c>
    </row>
    <row r="21125" spans="1:19" x14ac:dyDescent="0.3">
      <c r="A21125" t="s">
        <v>747</v>
      </c>
      <c r="B21125" t="s">
        <v>748</v>
      </c>
      <c r="C21125" t="s">
        <v>749</v>
      </c>
      <c r="D21125" t="s">
        <v>750</v>
      </c>
      <c r="E21125">
        <v>5</v>
      </c>
      <c r="F21125" t="s">
        <v>265</v>
      </c>
      <c r="G21125">
        <v>292932.87</v>
      </c>
      <c r="H21125">
        <v>13.41</v>
      </c>
      <c r="I21125">
        <v>292932.87</v>
      </c>
      <c r="J21125">
        <v>71.17</v>
      </c>
      <c r="K21125">
        <v>292932.87</v>
      </c>
      <c r="L21125">
        <v>64.099999999999994</v>
      </c>
      <c r="M21125" t="s">
        <v>751</v>
      </c>
      <c r="N21125">
        <v>0</v>
      </c>
      <c r="O21125">
        <v>1464664.35</v>
      </c>
      <c r="P21125" t="s">
        <v>766</v>
      </c>
      <c r="Q21125" t="s">
        <v>766</v>
      </c>
      <c r="R21125" t="s">
        <v>768</v>
      </c>
      <c r="S21125" t="s">
        <v>758</v>
      </c>
    </row>
    <row r="21126" spans="1:19" x14ac:dyDescent="0.3">
      <c r="A21126" t="s">
        <v>747</v>
      </c>
      <c r="B21126" t="s">
        <v>748</v>
      </c>
      <c r="C21126" t="s">
        <v>749</v>
      </c>
      <c r="D21126" t="s">
        <v>750</v>
      </c>
      <c r="E21126">
        <v>1</v>
      </c>
      <c r="F21126" t="s">
        <v>225</v>
      </c>
      <c r="G21126">
        <v>101246.15</v>
      </c>
      <c r="H21126">
        <v>9630.89</v>
      </c>
      <c r="I21126">
        <v>101246.15</v>
      </c>
      <c r="J21126">
        <v>13</v>
      </c>
      <c r="K21126">
        <v>101246.15</v>
      </c>
      <c r="L21126">
        <v>89.84</v>
      </c>
      <c r="M21126" t="s">
        <v>751</v>
      </c>
      <c r="N21126">
        <v>0</v>
      </c>
      <c r="O21126">
        <v>101246.15</v>
      </c>
      <c r="P21126" t="s">
        <v>766</v>
      </c>
      <c r="Q21126" t="s">
        <v>768</v>
      </c>
      <c r="R21126" t="s">
        <v>768</v>
      </c>
      <c r="S21126" t="s">
        <v>758</v>
      </c>
    </row>
    <row r="21127" spans="1:19" x14ac:dyDescent="0.3">
      <c r="A21127" t="s">
        <v>747</v>
      </c>
      <c r="B21127" t="s">
        <v>748</v>
      </c>
      <c r="C21127" t="s">
        <v>749</v>
      </c>
      <c r="D21127" t="s">
        <v>750</v>
      </c>
      <c r="E21127">
        <v>-1</v>
      </c>
      <c r="F21127" t="s">
        <v>44</v>
      </c>
      <c r="G21127">
        <v>308.08</v>
      </c>
      <c r="H21127">
        <v>0.02</v>
      </c>
      <c r="I21127">
        <v>308.08</v>
      </c>
      <c r="J21127">
        <v>0.01</v>
      </c>
      <c r="K21127">
        <v>308.08</v>
      </c>
      <c r="L21127">
        <v>0.22</v>
      </c>
      <c r="M21127" t="s">
        <v>751</v>
      </c>
      <c r="N21127">
        <v>0</v>
      </c>
      <c r="O21127" t="s">
        <v>751</v>
      </c>
      <c r="P21127" t="s">
        <v>766</v>
      </c>
      <c r="Q21127" t="s">
        <v>766</v>
      </c>
      <c r="R21127" t="s">
        <v>766</v>
      </c>
      <c r="S21127" t="s">
        <v>758</v>
      </c>
    </row>
    <row r="21128" spans="1:19" x14ac:dyDescent="0.3">
      <c r="A21128" t="s">
        <v>747</v>
      </c>
      <c r="B21128" t="s">
        <v>748</v>
      </c>
      <c r="C21128" t="s">
        <v>749</v>
      </c>
      <c r="D21128" t="s">
        <v>750</v>
      </c>
      <c r="E21128">
        <v>3</v>
      </c>
      <c r="F21128" t="s">
        <v>193</v>
      </c>
      <c r="G21128">
        <v>296401.11</v>
      </c>
      <c r="H21128">
        <v>1647.26</v>
      </c>
      <c r="I21128">
        <v>296401.11</v>
      </c>
      <c r="J21128">
        <v>1727.07</v>
      </c>
      <c r="K21128">
        <v>296401.11</v>
      </c>
      <c r="L21128">
        <v>42</v>
      </c>
      <c r="M21128" t="s">
        <v>751</v>
      </c>
      <c r="N21128">
        <v>21215.13</v>
      </c>
      <c r="O21128">
        <v>889203.33</v>
      </c>
      <c r="P21128" t="s">
        <v>766</v>
      </c>
      <c r="Q21128" t="s">
        <v>766</v>
      </c>
      <c r="R21128" t="s">
        <v>768</v>
      </c>
      <c r="S21128" t="s">
        <v>758</v>
      </c>
    </row>
    <row r="21129" spans="1:19" x14ac:dyDescent="0.3">
      <c r="A21129" t="s">
        <v>753</v>
      </c>
      <c r="B21129" t="s">
        <v>748</v>
      </c>
      <c r="C21129" t="s">
        <v>749</v>
      </c>
      <c r="D21129" t="s">
        <v>750</v>
      </c>
      <c r="E21129">
        <v>5</v>
      </c>
      <c r="F21129" t="s">
        <v>23</v>
      </c>
      <c r="G21129">
        <v>32761.01</v>
      </c>
      <c r="H21129">
        <v>1845.24</v>
      </c>
      <c r="I21129">
        <v>32761.01</v>
      </c>
      <c r="J21129">
        <v>0.94</v>
      </c>
      <c r="K21129">
        <v>32761.01</v>
      </c>
      <c r="L21129">
        <v>20.28</v>
      </c>
      <c r="M21129" t="s">
        <v>751</v>
      </c>
      <c r="N21129">
        <v>0</v>
      </c>
      <c r="O21129">
        <v>163805.04999999999</v>
      </c>
      <c r="P21129" t="s">
        <v>766</v>
      </c>
      <c r="Q21129" t="s">
        <v>768</v>
      </c>
      <c r="R21129" t="s">
        <v>768</v>
      </c>
      <c r="S21129" t="s">
        <v>758</v>
      </c>
    </row>
    <row r="21130" spans="1:19" x14ac:dyDescent="0.3">
      <c r="A21130" t="s">
        <v>753</v>
      </c>
      <c r="B21130" t="s">
        <v>748</v>
      </c>
      <c r="C21130" t="s">
        <v>749</v>
      </c>
      <c r="D21130" t="s">
        <v>750</v>
      </c>
      <c r="E21130">
        <v>1</v>
      </c>
      <c r="F21130" t="s">
        <v>508</v>
      </c>
      <c r="G21130">
        <v>5194.1899999999996</v>
      </c>
      <c r="H21130">
        <v>0.41</v>
      </c>
      <c r="I21130">
        <v>5194.1899999999996</v>
      </c>
      <c r="J21130">
        <v>7.0000000000000007E-2</v>
      </c>
      <c r="K21130">
        <v>5194.1899999999996</v>
      </c>
      <c r="L21130">
        <v>0.75</v>
      </c>
      <c r="M21130" t="s">
        <v>751</v>
      </c>
      <c r="N21130">
        <v>0</v>
      </c>
      <c r="O21130">
        <v>5194.1899999999996</v>
      </c>
      <c r="P21130" t="s">
        <v>766</v>
      </c>
      <c r="Q21130" t="s">
        <v>766</v>
      </c>
      <c r="R21130" t="s">
        <v>766</v>
      </c>
      <c r="S21130" t="s">
        <v>758</v>
      </c>
    </row>
    <row r="21131" spans="1:19" x14ac:dyDescent="0.3">
      <c r="A21131" t="s">
        <v>753</v>
      </c>
      <c r="B21131" t="s">
        <v>748</v>
      </c>
      <c r="C21131" t="s">
        <v>749</v>
      </c>
      <c r="D21131" t="s">
        <v>750</v>
      </c>
      <c r="E21131">
        <v>3</v>
      </c>
      <c r="F21131" t="s">
        <v>516</v>
      </c>
      <c r="G21131">
        <v>605307.5</v>
      </c>
      <c r="H21131">
        <v>40.31</v>
      </c>
      <c r="I21131">
        <v>605307.5</v>
      </c>
      <c r="J21131">
        <v>6.74</v>
      </c>
      <c r="K21131">
        <v>605307.5</v>
      </c>
      <c r="L21131">
        <v>73.760000000000005</v>
      </c>
      <c r="M21131" t="s">
        <v>751</v>
      </c>
      <c r="N21131">
        <v>0</v>
      </c>
      <c r="O21131">
        <v>1815922.5</v>
      </c>
      <c r="P21131" t="s">
        <v>766</v>
      </c>
      <c r="Q21131" t="s">
        <v>766</v>
      </c>
      <c r="R21131" t="s">
        <v>766</v>
      </c>
      <c r="S21131" t="s">
        <v>758</v>
      </c>
    </row>
    <row r="21132" spans="1:19" x14ac:dyDescent="0.3">
      <c r="A21132" t="s">
        <v>753</v>
      </c>
      <c r="B21132" t="s">
        <v>748</v>
      </c>
      <c r="C21132" t="s">
        <v>754</v>
      </c>
      <c r="D21132" t="s">
        <v>750</v>
      </c>
      <c r="E21132">
        <v>4</v>
      </c>
      <c r="F21132" t="s">
        <v>285</v>
      </c>
      <c r="G21132">
        <v>-3621.5</v>
      </c>
      <c r="H21132" t="s">
        <v>751</v>
      </c>
      <c r="I21132">
        <v>-3621.5</v>
      </c>
      <c r="J21132" t="s">
        <v>751</v>
      </c>
      <c r="K21132">
        <v>-3621.5</v>
      </c>
      <c r="L21132" t="s">
        <v>751</v>
      </c>
      <c r="M21132" t="s">
        <v>751</v>
      </c>
      <c r="N21132">
        <v>0</v>
      </c>
      <c r="O21132" t="s">
        <v>751</v>
      </c>
      <c r="P21132" t="s">
        <v>751</v>
      </c>
      <c r="Q21132" t="s">
        <v>751</v>
      </c>
      <c r="R21132" t="s">
        <v>751</v>
      </c>
      <c r="S21132" t="s">
        <v>758</v>
      </c>
    </row>
    <row r="21133" spans="1:19" x14ac:dyDescent="0.3">
      <c r="A21133" t="s">
        <v>747</v>
      </c>
      <c r="B21133" t="s">
        <v>748</v>
      </c>
      <c r="C21133" t="s">
        <v>749</v>
      </c>
      <c r="D21133" t="s">
        <v>750</v>
      </c>
      <c r="E21133">
        <v>3</v>
      </c>
      <c r="F21133" t="s">
        <v>409</v>
      </c>
      <c r="G21133">
        <v>113942.92</v>
      </c>
      <c r="H21133">
        <v>1.31</v>
      </c>
      <c r="I21133">
        <v>113942.92</v>
      </c>
      <c r="J21133">
        <v>7.03</v>
      </c>
      <c r="K21133">
        <v>113942.92</v>
      </c>
      <c r="L21133">
        <v>100.78</v>
      </c>
      <c r="M21133" t="s">
        <v>751</v>
      </c>
      <c r="N21133">
        <v>0</v>
      </c>
      <c r="O21133">
        <v>341828.76</v>
      </c>
      <c r="P21133" t="s">
        <v>766</v>
      </c>
      <c r="Q21133" t="s">
        <v>766</v>
      </c>
      <c r="R21133" t="s">
        <v>768</v>
      </c>
      <c r="S21133" t="s">
        <v>758</v>
      </c>
    </row>
    <row r="21134" spans="1:19" x14ac:dyDescent="0.3">
      <c r="A21134" t="s">
        <v>753</v>
      </c>
      <c r="B21134" t="s">
        <v>748</v>
      </c>
      <c r="C21134" t="s">
        <v>749</v>
      </c>
      <c r="D21134" t="s">
        <v>750</v>
      </c>
      <c r="E21134">
        <v>2</v>
      </c>
      <c r="F21134" t="s">
        <v>538</v>
      </c>
      <c r="G21134">
        <v>120252.9</v>
      </c>
      <c r="H21134">
        <v>0</v>
      </c>
      <c r="I21134">
        <v>120252.9</v>
      </c>
      <c r="J21134">
        <v>0</v>
      </c>
      <c r="K21134">
        <v>120252.9</v>
      </c>
      <c r="L21134">
        <v>0</v>
      </c>
      <c r="M21134" t="s">
        <v>751</v>
      </c>
      <c r="N21134">
        <v>0</v>
      </c>
      <c r="O21134">
        <v>240505.8</v>
      </c>
      <c r="P21134" t="s">
        <v>768</v>
      </c>
      <c r="Q21134" t="s">
        <v>768</v>
      </c>
      <c r="R21134" t="s">
        <v>768</v>
      </c>
      <c r="S21134" t="s">
        <v>758</v>
      </c>
    </row>
    <row r="21135" spans="1:19" x14ac:dyDescent="0.3">
      <c r="A21135" t="s">
        <v>747</v>
      </c>
      <c r="B21135" t="s">
        <v>748</v>
      </c>
      <c r="C21135" t="s">
        <v>749</v>
      </c>
      <c r="D21135" t="s">
        <v>750</v>
      </c>
      <c r="E21135">
        <v>9</v>
      </c>
      <c r="F21135" t="s">
        <v>134</v>
      </c>
      <c r="G21135">
        <v>2077522.49</v>
      </c>
      <c r="H21135">
        <v>243.99</v>
      </c>
      <c r="I21135">
        <v>2077522.49</v>
      </c>
      <c r="J21135">
        <v>1308.9000000000001</v>
      </c>
      <c r="K21135">
        <v>2077522.49</v>
      </c>
      <c r="L21135">
        <v>72.180000000000007</v>
      </c>
      <c r="M21135" t="s">
        <v>751</v>
      </c>
      <c r="N21135">
        <v>0</v>
      </c>
      <c r="O21135">
        <v>18697702.41</v>
      </c>
      <c r="P21135" t="s">
        <v>766</v>
      </c>
      <c r="Q21135" t="s">
        <v>766</v>
      </c>
      <c r="R21135" t="s">
        <v>768</v>
      </c>
      <c r="S21135" t="s">
        <v>758</v>
      </c>
    </row>
    <row r="21136" spans="1:19" x14ac:dyDescent="0.3">
      <c r="A21136" t="s">
        <v>753</v>
      </c>
      <c r="B21136" t="s">
        <v>748</v>
      </c>
      <c r="C21136" t="s">
        <v>754</v>
      </c>
      <c r="D21136" t="s">
        <v>750</v>
      </c>
      <c r="E21136">
        <v>10</v>
      </c>
      <c r="F21136" t="s">
        <v>396</v>
      </c>
      <c r="G21136">
        <v>-1939.02</v>
      </c>
      <c r="H21136" t="s">
        <v>751</v>
      </c>
      <c r="I21136">
        <v>-1939.02</v>
      </c>
      <c r="J21136" t="s">
        <v>751</v>
      </c>
      <c r="K21136">
        <v>-1939.02</v>
      </c>
      <c r="L21136" t="s">
        <v>751</v>
      </c>
      <c r="M21136" t="s">
        <v>751</v>
      </c>
      <c r="N21136">
        <v>0</v>
      </c>
      <c r="O21136" t="s">
        <v>751</v>
      </c>
      <c r="P21136" t="s">
        <v>751</v>
      </c>
      <c r="Q21136" t="s">
        <v>751</v>
      </c>
      <c r="R21136" t="s">
        <v>751</v>
      </c>
      <c r="S21136" t="s">
        <v>758</v>
      </c>
    </row>
    <row r="21137" spans="1:19" x14ac:dyDescent="0.3">
      <c r="A21137" t="s">
        <v>747</v>
      </c>
      <c r="B21137" t="s">
        <v>748</v>
      </c>
      <c r="C21137" t="s">
        <v>754</v>
      </c>
      <c r="D21137" t="s">
        <v>750</v>
      </c>
      <c r="E21137">
        <v>11</v>
      </c>
      <c r="F21137" t="s">
        <v>368</v>
      </c>
      <c r="G21137">
        <v>-593.61</v>
      </c>
      <c r="H21137" t="s">
        <v>751</v>
      </c>
      <c r="I21137">
        <v>-593.61</v>
      </c>
      <c r="J21137" t="s">
        <v>751</v>
      </c>
      <c r="K21137">
        <v>-593.61</v>
      </c>
      <c r="L21137" t="s">
        <v>751</v>
      </c>
      <c r="M21137" t="s">
        <v>751</v>
      </c>
      <c r="N21137">
        <v>0</v>
      </c>
      <c r="O21137" t="s">
        <v>751</v>
      </c>
      <c r="P21137" t="s">
        <v>751</v>
      </c>
      <c r="Q21137" t="s">
        <v>751</v>
      </c>
      <c r="R21137" t="s">
        <v>751</v>
      </c>
      <c r="S21137" t="s">
        <v>758</v>
      </c>
    </row>
    <row r="21138" spans="1:19" x14ac:dyDescent="0.3">
      <c r="A21138" t="s">
        <v>747</v>
      </c>
      <c r="B21138" t="s">
        <v>748</v>
      </c>
      <c r="C21138" t="s">
        <v>749</v>
      </c>
      <c r="D21138" t="s">
        <v>750</v>
      </c>
      <c r="E21138">
        <v>4</v>
      </c>
      <c r="F21138" t="s">
        <v>43</v>
      </c>
      <c r="G21138">
        <v>236367.09</v>
      </c>
      <c r="H21138">
        <v>24.29</v>
      </c>
      <c r="I21138">
        <v>236367.09</v>
      </c>
      <c r="J21138">
        <v>3847.65</v>
      </c>
      <c r="K21138">
        <v>236367.09</v>
      </c>
      <c r="L21138">
        <v>84.88</v>
      </c>
      <c r="M21138" t="s">
        <v>751</v>
      </c>
      <c r="N21138">
        <v>97481</v>
      </c>
      <c r="O21138">
        <v>945468.36</v>
      </c>
      <c r="P21138" t="s">
        <v>768</v>
      </c>
      <c r="Q21138" t="s">
        <v>766</v>
      </c>
      <c r="R21138" t="s">
        <v>768</v>
      </c>
      <c r="S21138" t="s">
        <v>758</v>
      </c>
    </row>
    <row r="21139" spans="1:19" x14ac:dyDescent="0.3">
      <c r="A21139" t="s">
        <v>752</v>
      </c>
      <c r="B21139" t="s">
        <v>748</v>
      </c>
      <c r="C21139" t="s">
        <v>754</v>
      </c>
      <c r="D21139" t="s">
        <v>750</v>
      </c>
      <c r="E21139">
        <v>-1</v>
      </c>
      <c r="F21139" t="s">
        <v>210</v>
      </c>
      <c r="G21139">
        <v>-69401.02</v>
      </c>
      <c r="H21139" t="s">
        <v>751</v>
      </c>
      <c r="I21139">
        <v>-69401.02</v>
      </c>
      <c r="J21139" t="s">
        <v>751</v>
      </c>
      <c r="K21139">
        <v>-69401.02</v>
      </c>
      <c r="L21139" t="s">
        <v>751</v>
      </c>
      <c r="M21139" t="s">
        <v>751</v>
      </c>
      <c r="N21139">
        <v>0</v>
      </c>
      <c r="O21139" t="s">
        <v>751</v>
      </c>
      <c r="P21139" t="s">
        <v>751</v>
      </c>
      <c r="Q21139" t="s">
        <v>751</v>
      </c>
      <c r="R21139" t="s">
        <v>751</v>
      </c>
      <c r="S21139" t="s">
        <v>758</v>
      </c>
    </row>
    <row r="21140" spans="1:19" x14ac:dyDescent="0.3">
      <c r="A21140" t="s">
        <v>747</v>
      </c>
      <c r="B21140" t="s">
        <v>748</v>
      </c>
      <c r="C21140" t="s">
        <v>749</v>
      </c>
      <c r="D21140" t="s">
        <v>750</v>
      </c>
      <c r="E21140">
        <v>7</v>
      </c>
      <c r="F21140" t="s">
        <v>130</v>
      </c>
      <c r="G21140">
        <v>61696.89</v>
      </c>
      <c r="H21140">
        <v>1.68</v>
      </c>
      <c r="I21140">
        <v>61696.89</v>
      </c>
      <c r="J21140">
        <v>9.0399999999999991</v>
      </c>
      <c r="K21140">
        <v>61696.89</v>
      </c>
      <c r="L21140">
        <v>32.46</v>
      </c>
      <c r="M21140" t="s">
        <v>751</v>
      </c>
      <c r="N21140">
        <v>0</v>
      </c>
      <c r="O21140">
        <v>431878.23</v>
      </c>
      <c r="P21140" t="s">
        <v>766</v>
      </c>
      <c r="Q21140" t="s">
        <v>766</v>
      </c>
      <c r="R21140" t="s">
        <v>768</v>
      </c>
      <c r="S21140" t="s">
        <v>758</v>
      </c>
    </row>
    <row r="21141" spans="1:19" x14ac:dyDescent="0.3">
      <c r="A21141" t="s">
        <v>753</v>
      </c>
      <c r="B21141" t="s">
        <v>748</v>
      </c>
      <c r="C21141" t="s">
        <v>749</v>
      </c>
      <c r="D21141" t="s">
        <v>750</v>
      </c>
      <c r="E21141">
        <v>2</v>
      </c>
      <c r="F21141" t="s">
        <v>218</v>
      </c>
      <c r="G21141">
        <v>54325.62</v>
      </c>
      <c r="H21141">
        <v>6285.74</v>
      </c>
      <c r="I21141">
        <v>54325.62</v>
      </c>
      <c r="J21141">
        <v>1.9</v>
      </c>
      <c r="K21141">
        <v>54325.62</v>
      </c>
      <c r="L21141">
        <v>18.21</v>
      </c>
      <c r="M21141" t="s">
        <v>751</v>
      </c>
      <c r="N21141">
        <v>0</v>
      </c>
      <c r="O21141">
        <v>108651.24</v>
      </c>
      <c r="P21141" t="s">
        <v>766</v>
      </c>
      <c r="Q21141" t="s">
        <v>768</v>
      </c>
      <c r="R21141" t="s">
        <v>768</v>
      </c>
      <c r="S21141" t="s">
        <v>758</v>
      </c>
    </row>
    <row r="21142" spans="1:19" x14ac:dyDescent="0.3">
      <c r="A21142" t="s">
        <v>747</v>
      </c>
      <c r="B21142" t="s">
        <v>748</v>
      </c>
      <c r="C21142" t="s">
        <v>749</v>
      </c>
      <c r="D21142" t="s">
        <v>750</v>
      </c>
      <c r="E21142">
        <v>1</v>
      </c>
      <c r="F21142" t="s">
        <v>236</v>
      </c>
      <c r="G21142">
        <v>152347.56</v>
      </c>
      <c r="H21142">
        <v>11.26</v>
      </c>
      <c r="I21142">
        <v>152347.56</v>
      </c>
      <c r="J21142">
        <v>6.12</v>
      </c>
      <c r="K21142">
        <v>152347.56</v>
      </c>
      <c r="L21142">
        <v>100.26</v>
      </c>
      <c r="M21142" t="s">
        <v>751</v>
      </c>
      <c r="N21142">
        <v>0</v>
      </c>
      <c r="O21142">
        <v>152347.56</v>
      </c>
      <c r="P21142" t="s">
        <v>766</v>
      </c>
      <c r="Q21142" t="s">
        <v>766</v>
      </c>
      <c r="R21142" t="s">
        <v>766</v>
      </c>
      <c r="S21142" t="s">
        <v>758</v>
      </c>
    </row>
    <row r="21143" spans="1:19" x14ac:dyDescent="0.3">
      <c r="A21143" t="s">
        <v>752</v>
      </c>
      <c r="B21143" t="s">
        <v>748</v>
      </c>
      <c r="C21143" t="s">
        <v>749</v>
      </c>
      <c r="D21143" t="s">
        <v>750</v>
      </c>
      <c r="E21143">
        <v>-4</v>
      </c>
      <c r="F21143" t="s">
        <v>183</v>
      </c>
      <c r="G21143">
        <v>374640.35</v>
      </c>
      <c r="H21143">
        <v>1.71</v>
      </c>
      <c r="I21143">
        <v>374640.35</v>
      </c>
      <c r="J21143">
        <v>7.49</v>
      </c>
      <c r="K21143">
        <v>374640.35</v>
      </c>
      <c r="L21143">
        <v>466.49</v>
      </c>
      <c r="M21143" t="s">
        <v>751</v>
      </c>
      <c r="N21143">
        <v>0</v>
      </c>
      <c r="O21143" t="s">
        <v>751</v>
      </c>
      <c r="P21143" t="s">
        <v>766</v>
      </c>
      <c r="Q21143" t="s">
        <v>766</v>
      </c>
      <c r="R21143" t="s">
        <v>768</v>
      </c>
      <c r="S21143" t="s">
        <v>758</v>
      </c>
    </row>
    <row r="21144" spans="1:19" x14ac:dyDescent="0.3">
      <c r="A21144" t="s">
        <v>747</v>
      </c>
      <c r="B21144" t="s">
        <v>748</v>
      </c>
      <c r="C21144" t="s">
        <v>754</v>
      </c>
      <c r="D21144" t="s">
        <v>750</v>
      </c>
      <c r="E21144">
        <v>0</v>
      </c>
      <c r="F21144" t="s">
        <v>500</v>
      </c>
      <c r="G21144">
        <v>-869.97</v>
      </c>
      <c r="H21144" t="s">
        <v>751</v>
      </c>
      <c r="I21144">
        <v>-869.97</v>
      </c>
      <c r="J21144" t="s">
        <v>751</v>
      </c>
      <c r="K21144">
        <v>-869.97</v>
      </c>
      <c r="L21144" t="s">
        <v>751</v>
      </c>
      <c r="M21144" t="s">
        <v>751</v>
      </c>
      <c r="N21144">
        <v>0</v>
      </c>
      <c r="O21144" t="s">
        <v>751</v>
      </c>
      <c r="P21144" t="s">
        <v>751</v>
      </c>
      <c r="Q21144" t="s">
        <v>751</v>
      </c>
      <c r="R21144" t="s">
        <v>751</v>
      </c>
      <c r="S21144" t="s">
        <v>758</v>
      </c>
    </row>
    <row r="21145" spans="1:19" x14ac:dyDescent="0.3">
      <c r="A21145" t="s">
        <v>747</v>
      </c>
      <c r="B21145" t="s">
        <v>748</v>
      </c>
      <c r="C21145" t="s">
        <v>754</v>
      </c>
      <c r="D21145" t="s">
        <v>750</v>
      </c>
      <c r="E21145">
        <v>7</v>
      </c>
      <c r="F21145" t="s">
        <v>199</v>
      </c>
      <c r="G21145">
        <v>-616.4</v>
      </c>
      <c r="H21145" t="s">
        <v>751</v>
      </c>
      <c r="I21145">
        <v>-616.4</v>
      </c>
      <c r="J21145" t="s">
        <v>751</v>
      </c>
      <c r="K21145">
        <v>-616.4</v>
      </c>
      <c r="L21145" t="s">
        <v>751</v>
      </c>
      <c r="M21145" t="s">
        <v>751</v>
      </c>
      <c r="N21145">
        <v>0</v>
      </c>
      <c r="O21145" t="s">
        <v>751</v>
      </c>
      <c r="P21145" t="s">
        <v>751</v>
      </c>
      <c r="Q21145" t="s">
        <v>751</v>
      </c>
      <c r="R21145" t="s">
        <v>751</v>
      </c>
      <c r="S21145" t="s">
        <v>758</v>
      </c>
    </row>
    <row r="21146" spans="1:19" x14ac:dyDescent="0.3">
      <c r="A21146" t="s">
        <v>752</v>
      </c>
      <c r="B21146" t="s">
        <v>748</v>
      </c>
      <c r="C21146" t="s">
        <v>754</v>
      </c>
      <c r="D21146" t="s">
        <v>750</v>
      </c>
      <c r="E21146">
        <v>-1</v>
      </c>
      <c r="F21146" t="s">
        <v>324</v>
      </c>
      <c r="G21146">
        <v>-90808.43</v>
      </c>
      <c r="H21146" t="s">
        <v>751</v>
      </c>
      <c r="I21146">
        <v>-90808.43</v>
      </c>
      <c r="J21146" t="s">
        <v>751</v>
      </c>
      <c r="K21146">
        <v>-90808.43</v>
      </c>
      <c r="L21146" t="s">
        <v>751</v>
      </c>
      <c r="M21146" t="s">
        <v>751</v>
      </c>
      <c r="N21146">
        <v>0</v>
      </c>
      <c r="O21146" t="s">
        <v>751</v>
      </c>
      <c r="P21146" t="s">
        <v>751</v>
      </c>
      <c r="Q21146" t="s">
        <v>751</v>
      </c>
      <c r="R21146" t="s">
        <v>751</v>
      </c>
      <c r="S21146" t="s">
        <v>758</v>
      </c>
    </row>
    <row r="21147" spans="1:19" x14ac:dyDescent="0.3">
      <c r="A21147" t="s">
        <v>753</v>
      </c>
      <c r="B21147" t="s">
        <v>748</v>
      </c>
      <c r="C21147" t="s">
        <v>754</v>
      </c>
      <c r="D21147" t="s">
        <v>750</v>
      </c>
      <c r="E21147">
        <v>2</v>
      </c>
      <c r="F21147" t="s">
        <v>131</v>
      </c>
      <c r="G21147">
        <v>-273.74</v>
      </c>
      <c r="H21147" t="s">
        <v>751</v>
      </c>
      <c r="I21147">
        <v>-273.74</v>
      </c>
      <c r="J21147" t="s">
        <v>751</v>
      </c>
      <c r="K21147">
        <v>-273.74</v>
      </c>
      <c r="L21147" t="s">
        <v>751</v>
      </c>
      <c r="M21147" t="s">
        <v>751</v>
      </c>
      <c r="N21147">
        <v>0</v>
      </c>
      <c r="O21147" t="s">
        <v>751</v>
      </c>
      <c r="P21147" t="s">
        <v>751</v>
      </c>
      <c r="Q21147" t="s">
        <v>751</v>
      </c>
      <c r="R21147" t="s">
        <v>751</v>
      </c>
      <c r="S21147" t="s">
        <v>758</v>
      </c>
    </row>
    <row r="21148" spans="1:19" x14ac:dyDescent="0.3">
      <c r="A21148" t="s">
        <v>747</v>
      </c>
      <c r="B21148" t="s">
        <v>748</v>
      </c>
      <c r="C21148" t="s">
        <v>754</v>
      </c>
      <c r="D21148" t="s">
        <v>750</v>
      </c>
      <c r="E21148">
        <v>6</v>
      </c>
      <c r="F21148" t="s">
        <v>243</v>
      </c>
      <c r="G21148">
        <v>-127.22</v>
      </c>
      <c r="H21148" t="s">
        <v>751</v>
      </c>
      <c r="I21148">
        <v>-127.22</v>
      </c>
      <c r="J21148" t="s">
        <v>751</v>
      </c>
      <c r="K21148">
        <v>-127.22</v>
      </c>
      <c r="L21148" t="s">
        <v>751</v>
      </c>
      <c r="M21148" t="s">
        <v>751</v>
      </c>
      <c r="N21148">
        <v>0</v>
      </c>
      <c r="O21148" t="s">
        <v>751</v>
      </c>
      <c r="P21148" t="s">
        <v>751</v>
      </c>
      <c r="Q21148" t="s">
        <v>751</v>
      </c>
      <c r="R21148" t="s">
        <v>751</v>
      </c>
      <c r="S21148" t="s">
        <v>758</v>
      </c>
    </row>
    <row r="21149" spans="1:19" x14ac:dyDescent="0.3">
      <c r="A21149" t="s">
        <v>753</v>
      </c>
      <c r="B21149" t="s">
        <v>748</v>
      </c>
      <c r="C21149" t="s">
        <v>749</v>
      </c>
      <c r="D21149" t="s">
        <v>750</v>
      </c>
      <c r="E21149">
        <v>12</v>
      </c>
      <c r="F21149" t="s">
        <v>111</v>
      </c>
      <c r="G21149">
        <v>240971.1</v>
      </c>
      <c r="H21149">
        <v>11.39</v>
      </c>
      <c r="I21149">
        <v>240971.1</v>
      </c>
      <c r="J21149">
        <v>61.17</v>
      </c>
      <c r="K21149">
        <v>240971.1</v>
      </c>
      <c r="L21149">
        <v>54.6</v>
      </c>
      <c r="M21149" t="s">
        <v>751</v>
      </c>
      <c r="N21149">
        <v>0</v>
      </c>
      <c r="O21149">
        <v>2891653.2</v>
      </c>
      <c r="P21149" t="s">
        <v>766</v>
      </c>
      <c r="Q21149" t="s">
        <v>766</v>
      </c>
      <c r="R21149" t="s">
        <v>768</v>
      </c>
      <c r="S21149" t="s">
        <v>758</v>
      </c>
    </row>
    <row r="21150" spans="1:19" x14ac:dyDescent="0.3">
      <c r="A21150" t="s">
        <v>752</v>
      </c>
      <c r="B21150" t="s">
        <v>748</v>
      </c>
      <c r="C21150" t="s">
        <v>754</v>
      </c>
      <c r="D21150" t="s">
        <v>750</v>
      </c>
      <c r="E21150">
        <v>2</v>
      </c>
      <c r="F21150" t="s">
        <v>335</v>
      </c>
      <c r="G21150">
        <v>-17287.89</v>
      </c>
      <c r="H21150" t="s">
        <v>751</v>
      </c>
      <c r="I21150">
        <v>-17287.89</v>
      </c>
      <c r="J21150" t="s">
        <v>751</v>
      </c>
      <c r="K21150">
        <v>-17287.89</v>
      </c>
      <c r="L21150" t="s">
        <v>751</v>
      </c>
      <c r="M21150" t="s">
        <v>751</v>
      </c>
      <c r="N21150">
        <v>0</v>
      </c>
      <c r="O21150" t="s">
        <v>751</v>
      </c>
      <c r="P21150" t="s">
        <v>751</v>
      </c>
      <c r="Q21150" t="s">
        <v>751</v>
      </c>
      <c r="R21150" t="s">
        <v>751</v>
      </c>
      <c r="S21150" t="s">
        <v>758</v>
      </c>
    </row>
    <row r="21151" spans="1:19" x14ac:dyDescent="0.3">
      <c r="A21151" t="s">
        <v>747</v>
      </c>
      <c r="B21151" t="s">
        <v>748</v>
      </c>
      <c r="C21151" t="s">
        <v>754</v>
      </c>
      <c r="D21151" t="s">
        <v>750</v>
      </c>
      <c r="E21151">
        <v>14</v>
      </c>
      <c r="F21151" t="s">
        <v>6</v>
      </c>
      <c r="G21151">
        <v>-170.22</v>
      </c>
      <c r="H21151" t="s">
        <v>751</v>
      </c>
      <c r="I21151">
        <v>-170.22</v>
      </c>
      <c r="J21151" t="s">
        <v>751</v>
      </c>
      <c r="K21151">
        <v>-170.22</v>
      </c>
      <c r="L21151" t="s">
        <v>751</v>
      </c>
      <c r="M21151" t="s">
        <v>751</v>
      </c>
      <c r="N21151">
        <v>0</v>
      </c>
      <c r="O21151" t="s">
        <v>751</v>
      </c>
      <c r="P21151" t="s">
        <v>751</v>
      </c>
      <c r="Q21151" t="s">
        <v>751</v>
      </c>
      <c r="R21151" t="s">
        <v>751</v>
      </c>
      <c r="S21151" t="s">
        <v>758</v>
      </c>
    </row>
    <row r="21152" spans="1:19" x14ac:dyDescent="0.3">
      <c r="A21152" t="s">
        <v>747</v>
      </c>
      <c r="B21152" t="s">
        <v>748</v>
      </c>
      <c r="C21152" t="s">
        <v>754</v>
      </c>
      <c r="D21152" t="s">
        <v>750</v>
      </c>
      <c r="E21152">
        <v>-1</v>
      </c>
      <c r="F21152" t="s">
        <v>118</v>
      </c>
      <c r="G21152">
        <v>-2.77</v>
      </c>
      <c r="H21152" t="s">
        <v>751</v>
      </c>
      <c r="I21152">
        <v>-2.77</v>
      </c>
      <c r="J21152" t="s">
        <v>751</v>
      </c>
      <c r="K21152">
        <v>-2.77</v>
      </c>
      <c r="L21152" t="s">
        <v>751</v>
      </c>
      <c r="M21152" t="s">
        <v>751</v>
      </c>
      <c r="N21152">
        <v>0</v>
      </c>
      <c r="O21152" t="s">
        <v>751</v>
      </c>
      <c r="P21152" t="s">
        <v>751</v>
      </c>
      <c r="Q21152" t="s">
        <v>751</v>
      </c>
      <c r="R21152" t="s">
        <v>751</v>
      </c>
      <c r="S21152" t="s">
        <v>758</v>
      </c>
    </row>
    <row r="21153" spans="1:19" x14ac:dyDescent="0.3">
      <c r="A21153" t="s">
        <v>747</v>
      </c>
      <c r="B21153" t="s">
        <v>748</v>
      </c>
      <c r="C21153" t="s">
        <v>749</v>
      </c>
      <c r="D21153" t="s">
        <v>750</v>
      </c>
      <c r="E21153">
        <v>2</v>
      </c>
      <c r="F21153" t="s">
        <v>481</v>
      </c>
      <c r="G21153">
        <v>26211.3</v>
      </c>
      <c r="H21153">
        <v>18201.78</v>
      </c>
      <c r="I21153">
        <v>26211.3</v>
      </c>
      <c r="J21153">
        <v>2.2000000000000002</v>
      </c>
      <c r="K21153">
        <v>26211.3</v>
      </c>
      <c r="L21153">
        <v>21.08</v>
      </c>
      <c r="M21153" t="s">
        <v>751</v>
      </c>
      <c r="N21153">
        <v>0</v>
      </c>
      <c r="O21153">
        <v>52422.6</v>
      </c>
      <c r="P21153" t="s">
        <v>766</v>
      </c>
      <c r="Q21153" t="s">
        <v>768</v>
      </c>
      <c r="R21153" t="s">
        <v>768</v>
      </c>
      <c r="S21153" t="s">
        <v>758</v>
      </c>
    </row>
    <row r="21154" spans="1:19" x14ac:dyDescent="0.3">
      <c r="A21154" t="s">
        <v>747</v>
      </c>
      <c r="B21154" t="s">
        <v>748</v>
      </c>
      <c r="C21154" t="s">
        <v>754</v>
      </c>
      <c r="D21154" t="s">
        <v>750</v>
      </c>
      <c r="E21154">
        <v>0</v>
      </c>
      <c r="F21154" t="s">
        <v>70</v>
      </c>
      <c r="G21154">
        <v>-19138.509999999998</v>
      </c>
      <c r="H21154" t="s">
        <v>751</v>
      </c>
      <c r="I21154">
        <v>-19138.509999999998</v>
      </c>
      <c r="J21154" t="s">
        <v>751</v>
      </c>
      <c r="K21154">
        <v>-19138.509999999998</v>
      </c>
      <c r="L21154" t="s">
        <v>751</v>
      </c>
      <c r="M21154" t="s">
        <v>751</v>
      </c>
      <c r="N21154">
        <v>0</v>
      </c>
      <c r="O21154" t="s">
        <v>751</v>
      </c>
      <c r="P21154" t="s">
        <v>751</v>
      </c>
      <c r="Q21154" t="s">
        <v>751</v>
      </c>
      <c r="R21154" t="s">
        <v>751</v>
      </c>
      <c r="S21154" t="s">
        <v>758</v>
      </c>
    </row>
    <row r="21155" spans="1:19" x14ac:dyDescent="0.3">
      <c r="A21155" t="s">
        <v>752</v>
      </c>
      <c r="B21155" t="s">
        <v>748</v>
      </c>
      <c r="C21155" t="s">
        <v>754</v>
      </c>
      <c r="D21155" t="s">
        <v>750</v>
      </c>
      <c r="E21155">
        <v>-1</v>
      </c>
      <c r="F21155" t="s">
        <v>473</v>
      </c>
      <c r="G21155">
        <v>-40573.46</v>
      </c>
      <c r="H21155" t="s">
        <v>751</v>
      </c>
      <c r="I21155">
        <v>-40573.46</v>
      </c>
      <c r="J21155" t="s">
        <v>751</v>
      </c>
      <c r="K21155">
        <v>-40573.46</v>
      </c>
      <c r="L21155" t="s">
        <v>751</v>
      </c>
      <c r="M21155" t="s">
        <v>751</v>
      </c>
      <c r="N21155">
        <v>0</v>
      </c>
      <c r="O21155" t="s">
        <v>751</v>
      </c>
      <c r="P21155" t="s">
        <v>751</v>
      </c>
      <c r="Q21155" t="s">
        <v>751</v>
      </c>
      <c r="R21155" t="s">
        <v>751</v>
      </c>
      <c r="S21155" t="s">
        <v>758</v>
      </c>
    </row>
    <row r="21156" spans="1:19" x14ac:dyDescent="0.3">
      <c r="A21156" t="s">
        <v>747</v>
      </c>
      <c r="B21156" t="s">
        <v>748</v>
      </c>
      <c r="C21156" t="s">
        <v>754</v>
      </c>
      <c r="D21156" t="s">
        <v>750</v>
      </c>
      <c r="E21156">
        <v>6</v>
      </c>
      <c r="F21156" t="s">
        <v>560</v>
      </c>
      <c r="G21156">
        <v>-28.93</v>
      </c>
      <c r="H21156" t="s">
        <v>751</v>
      </c>
      <c r="I21156">
        <v>-28.93</v>
      </c>
      <c r="J21156" t="s">
        <v>751</v>
      </c>
      <c r="K21156">
        <v>-28.93</v>
      </c>
      <c r="L21156" t="s">
        <v>751</v>
      </c>
      <c r="M21156" t="s">
        <v>751</v>
      </c>
      <c r="N21156">
        <v>0</v>
      </c>
      <c r="O21156" t="s">
        <v>751</v>
      </c>
      <c r="P21156" t="s">
        <v>751</v>
      </c>
      <c r="Q21156" t="s">
        <v>751</v>
      </c>
      <c r="R21156" t="s">
        <v>751</v>
      </c>
      <c r="S21156" t="s">
        <v>758</v>
      </c>
    </row>
    <row r="21157" spans="1:19" x14ac:dyDescent="0.3">
      <c r="A21157" t="s">
        <v>753</v>
      </c>
      <c r="B21157" t="s">
        <v>748</v>
      </c>
      <c r="C21157" t="s">
        <v>754</v>
      </c>
      <c r="D21157" t="s">
        <v>750</v>
      </c>
      <c r="E21157">
        <v>2</v>
      </c>
      <c r="F21157" t="s">
        <v>263</v>
      </c>
      <c r="G21157">
        <v>-14508.18</v>
      </c>
      <c r="H21157" t="s">
        <v>751</v>
      </c>
      <c r="I21157">
        <v>-14508.18</v>
      </c>
      <c r="J21157" t="s">
        <v>751</v>
      </c>
      <c r="K21157">
        <v>-14508.18</v>
      </c>
      <c r="L21157" t="s">
        <v>751</v>
      </c>
      <c r="M21157" t="s">
        <v>751</v>
      </c>
      <c r="N21157">
        <v>0</v>
      </c>
      <c r="O21157" t="s">
        <v>751</v>
      </c>
      <c r="P21157" t="s">
        <v>751</v>
      </c>
      <c r="Q21157" t="s">
        <v>751</v>
      </c>
      <c r="R21157" t="s">
        <v>751</v>
      </c>
      <c r="S21157" t="s">
        <v>758</v>
      </c>
    </row>
    <row r="21158" spans="1:19" x14ac:dyDescent="0.3">
      <c r="A21158" t="s">
        <v>747</v>
      </c>
      <c r="B21158" t="s">
        <v>748</v>
      </c>
      <c r="C21158" t="s">
        <v>749</v>
      </c>
      <c r="D21158" t="s">
        <v>750</v>
      </c>
      <c r="E21158">
        <v>3</v>
      </c>
      <c r="F21158" t="s">
        <v>435</v>
      </c>
      <c r="G21158">
        <v>544189.85</v>
      </c>
      <c r="H21158">
        <v>2336.37</v>
      </c>
      <c r="I21158">
        <v>544189.85</v>
      </c>
      <c r="J21158">
        <v>2042.7</v>
      </c>
      <c r="K21158">
        <v>544189.85</v>
      </c>
      <c r="L21158">
        <v>158.46</v>
      </c>
      <c r="M21158" t="s">
        <v>751</v>
      </c>
      <c r="N21158">
        <v>21603.360000000001</v>
      </c>
      <c r="O21158">
        <v>1632569.55</v>
      </c>
      <c r="P21158" t="s">
        <v>766</v>
      </c>
      <c r="Q21158" t="s">
        <v>766</v>
      </c>
      <c r="R21158" t="s">
        <v>768</v>
      </c>
      <c r="S21158" t="s">
        <v>758</v>
      </c>
    </row>
    <row r="21159" spans="1:19" x14ac:dyDescent="0.3">
      <c r="A21159" t="s">
        <v>747</v>
      </c>
      <c r="B21159" t="s">
        <v>748</v>
      </c>
      <c r="C21159" t="s">
        <v>749</v>
      </c>
      <c r="D21159" t="s">
        <v>750</v>
      </c>
      <c r="E21159">
        <v>3</v>
      </c>
      <c r="F21159" t="s">
        <v>164</v>
      </c>
      <c r="G21159">
        <v>75315.16</v>
      </c>
      <c r="H21159">
        <v>6529.56</v>
      </c>
      <c r="I21159">
        <v>75315.16</v>
      </c>
      <c r="J21159">
        <v>3.49</v>
      </c>
      <c r="K21159">
        <v>75315.16</v>
      </c>
      <c r="L21159">
        <v>43.57</v>
      </c>
      <c r="M21159" t="s">
        <v>751</v>
      </c>
      <c r="N21159">
        <v>0</v>
      </c>
      <c r="O21159">
        <v>225945.48</v>
      </c>
      <c r="P21159" t="s">
        <v>766</v>
      </c>
      <c r="Q21159" t="s">
        <v>768</v>
      </c>
      <c r="R21159" t="s">
        <v>768</v>
      </c>
      <c r="S21159" t="s">
        <v>758</v>
      </c>
    </row>
    <row r="21160" spans="1:19" x14ac:dyDescent="0.3">
      <c r="A21160" t="s">
        <v>747</v>
      </c>
      <c r="B21160" t="s">
        <v>748</v>
      </c>
      <c r="C21160" t="s">
        <v>749</v>
      </c>
      <c r="D21160" t="s">
        <v>750</v>
      </c>
      <c r="E21160">
        <v>4</v>
      </c>
      <c r="F21160" t="s">
        <v>467</v>
      </c>
      <c r="G21160">
        <v>453687.5</v>
      </c>
      <c r="H21160">
        <v>34.01</v>
      </c>
      <c r="I21160">
        <v>453687.5</v>
      </c>
      <c r="J21160">
        <v>4.78</v>
      </c>
      <c r="K21160">
        <v>453687.5</v>
      </c>
      <c r="L21160">
        <v>264.48</v>
      </c>
      <c r="M21160" t="s">
        <v>751</v>
      </c>
      <c r="N21160">
        <v>0</v>
      </c>
      <c r="O21160">
        <v>1814750</v>
      </c>
      <c r="P21160" t="s">
        <v>766</v>
      </c>
      <c r="Q21160" t="s">
        <v>766</v>
      </c>
      <c r="R21160" t="s">
        <v>766</v>
      </c>
      <c r="S21160" t="s">
        <v>758</v>
      </c>
    </row>
    <row r="21161" spans="1:19" x14ac:dyDescent="0.3">
      <c r="A21161" t="s">
        <v>753</v>
      </c>
      <c r="B21161" t="s">
        <v>748</v>
      </c>
      <c r="C21161" t="s">
        <v>749</v>
      </c>
      <c r="D21161" t="s">
        <v>750</v>
      </c>
      <c r="E21161">
        <v>12</v>
      </c>
      <c r="F21161" t="s">
        <v>26</v>
      </c>
      <c r="G21161">
        <v>98230.54</v>
      </c>
      <c r="H21161" t="s">
        <v>751</v>
      </c>
      <c r="I21161">
        <v>98230.54</v>
      </c>
      <c r="J21161" t="s">
        <v>751</v>
      </c>
      <c r="K21161">
        <v>98230.54</v>
      </c>
      <c r="L21161">
        <v>13.43</v>
      </c>
      <c r="M21161" t="s">
        <v>751</v>
      </c>
      <c r="N21161">
        <v>0</v>
      </c>
      <c r="O21161">
        <v>1178766.48</v>
      </c>
      <c r="P21161" t="s">
        <v>766</v>
      </c>
      <c r="Q21161" t="s">
        <v>766</v>
      </c>
      <c r="R21161" t="s">
        <v>768</v>
      </c>
      <c r="S21161" t="s">
        <v>758</v>
      </c>
    </row>
    <row r="21162" spans="1:19" x14ac:dyDescent="0.3">
      <c r="A21162" t="s">
        <v>752</v>
      </c>
      <c r="B21162" t="s">
        <v>748</v>
      </c>
      <c r="C21162" t="s">
        <v>754</v>
      </c>
      <c r="D21162" t="s">
        <v>750</v>
      </c>
      <c r="E21162">
        <v>-1</v>
      </c>
      <c r="F21162" t="s">
        <v>372</v>
      </c>
      <c r="G21162">
        <v>-34134.11</v>
      </c>
      <c r="H21162" t="s">
        <v>751</v>
      </c>
      <c r="I21162">
        <v>-34134.11</v>
      </c>
      <c r="J21162" t="s">
        <v>751</v>
      </c>
      <c r="K21162">
        <v>-34134.11</v>
      </c>
      <c r="L21162" t="s">
        <v>751</v>
      </c>
      <c r="M21162" t="s">
        <v>751</v>
      </c>
      <c r="N21162">
        <v>0</v>
      </c>
      <c r="O21162" t="s">
        <v>751</v>
      </c>
      <c r="P21162" t="s">
        <v>751</v>
      </c>
      <c r="Q21162" t="s">
        <v>751</v>
      </c>
      <c r="R21162" t="s">
        <v>751</v>
      </c>
      <c r="S21162" t="s">
        <v>758</v>
      </c>
    </row>
    <row r="21163" spans="1:19" x14ac:dyDescent="0.3">
      <c r="A21163" t="s">
        <v>752</v>
      </c>
      <c r="B21163" t="s">
        <v>748</v>
      </c>
      <c r="C21163" t="s">
        <v>749</v>
      </c>
      <c r="D21163" t="s">
        <v>750</v>
      </c>
      <c r="E21163">
        <v>-4</v>
      </c>
      <c r="F21163" t="s">
        <v>80</v>
      </c>
      <c r="G21163">
        <v>81440.490000000005</v>
      </c>
      <c r="H21163">
        <v>10.18</v>
      </c>
      <c r="I21163">
        <v>81440.490000000005</v>
      </c>
      <c r="J21163">
        <v>4.57</v>
      </c>
      <c r="K21163">
        <v>81440.490000000005</v>
      </c>
      <c r="L21163">
        <v>57</v>
      </c>
      <c r="M21163" t="s">
        <v>751</v>
      </c>
      <c r="N21163">
        <v>0</v>
      </c>
      <c r="O21163" t="s">
        <v>751</v>
      </c>
      <c r="P21163" t="s">
        <v>766</v>
      </c>
      <c r="Q21163" t="s">
        <v>766</v>
      </c>
      <c r="R21163" t="s">
        <v>766</v>
      </c>
      <c r="S21163" t="s">
        <v>758</v>
      </c>
    </row>
    <row r="21164" spans="1:19" x14ac:dyDescent="0.3">
      <c r="A21164" t="s">
        <v>753</v>
      </c>
      <c r="B21164" t="s">
        <v>748</v>
      </c>
      <c r="C21164" t="s">
        <v>749</v>
      </c>
      <c r="D21164" t="s">
        <v>750</v>
      </c>
      <c r="E21164">
        <v>2</v>
      </c>
      <c r="F21164" t="s">
        <v>538</v>
      </c>
      <c r="G21164">
        <v>1025294.98</v>
      </c>
      <c r="H21164">
        <v>115.42</v>
      </c>
      <c r="I21164">
        <v>1025294.98</v>
      </c>
      <c r="J21164">
        <v>54.82</v>
      </c>
      <c r="K21164">
        <v>1025294.98</v>
      </c>
      <c r="L21164">
        <v>525.05999999999995</v>
      </c>
      <c r="M21164" t="s">
        <v>751</v>
      </c>
      <c r="N21164">
        <v>0</v>
      </c>
      <c r="O21164">
        <v>2050589.96</v>
      </c>
      <c r="P21164" t="s">
        <v>766</v>
      </c>
      <c r="Q21164" t="s">
        <v>766</v>
      </c>
      <c r="R21164" t="s">
        <v>766</v>
      </c>
      <c r="S21164" t="s">
        <v>758</v>
      </c>
    </row>
    <row r="21165" spans="1:19" x14ac:dyDescent="0.3">
      <c r="A21165" t="s">
        <v>747</v>
      </c>
      <c r="B21165" t="s">
        <v>748</v>
      </c>
      <c r="C21165" t="s">
        <v>749</v>
      </c>
      <c r="D21165" t="s">
        <v>750</v>
      </c>
      <c r="E21165">
        <v>5</v>
      </c>
      <c r="F21165" t="s">
        <v>328</v>
      </c>
      <c r="G21165">
        <v>28402.09</v>
      </c>
      <c r="H21165">
        <v>1103.97</v>
      </c>
      <c r="I21165">
        <v>28402.09</v>
      </c>
      <c r="J21165">
        <v>937.75</v>
      </c>
      <c r="K21165">
        <v>28402.09</v>
      </c>
      <c r="L21165">
        <v>14.02</v>
      </c>
      <c r="M21165" t="s">
        <v>751</v>
      </c>
      <c r="N21165">
        <v>0</v>
      </c>
      <c r="O21165">
        <v>142010.45000000001</v>
      </c>
      <c r="P21165" t="s">
        <v>766</v>
      </c>
      <c r="Q21165" t="s">
        <v>766</v>
      </c>
      <c r="R21165" t="s">
        <v>768</v>
      </c>
      <c r="S21165" t="s">
        <v>758</v>
      </c>
    </row>
    <row r="21166" spans="1:19" x14ac:dyDescent="0.3">
      <c r="A21166" t="s">
        <v>753</v>
      </c>
      <c r="B21166" t="s">
        <v>748</v>
      </c>
      <c r="C21166" t="s">
        <v>749</v>
      </c>
      <c r="D21166" t="s">
        <v>750</v>
      </c>
      <c r="E21166">
        <v>4</v>
      </c>
      <c r="F21166" t="s">
        <v>19</v>
      </c>
      <c r="G21166">
        <v>195303</v>
      </c>
      <c r="H21166">
        <v>526.01</v>
      </c>
      <c r="I21166">
        <v>195303</v>
      </c>
      <c r="J21166">
        <v>40.29</v>
      </c>
      <c r="K21166">
        <v>195303</v>
      </c>
      <c r="L21166">
        <v>212.54</v>
      </c>
      <c r="M21166" t="s">
        <v>751</v>
      </c>
      <c r="N21166">
        <v>0</v>
      </c>
      <c r="O21166">
        <v>781212</v>
      </c>
      <c r="P21166" t="s">
        <v>766</v>
      </c>
      <c r="Q21166" t="s">
        <v>766</v>
      </c>
      <c r="R21166" t="s">
        <v>766</v>
      </c>
      <c r="S21166" t="s">
        <v>758</v>
      </c>
    </row>
    <row r="21167" spans="1:19" x14ac:dyDescent="0.3">
      <c r="A21167" t="s">
        <v>753</v>
      </c>
      <c r="B21167" t="s">
        <v>748</v>
      </c>
      <c r="C21167" t="s">
        <v>749</v>
      </c>
      <c r="D21167" t="s">
        <v>750</v>
      </c>
      <c r="E21167">
        <v>2</v>
      </c>
      <c r="F21167" t="s">
        <v>54</v>
      </c>
      <c r="G21167">
        <v>62160.75</v>
      </c>
      <c r="H21167">
        <v>2.62</v>
      </c>
      <c r="I21167">
        <v>62160.75</v>
      </c>
      <c r="J21167">
        <v>1.24</v>
      </c>
      <c r="K21167">
        <v>62160.75</v>
      </c>
      <c r="L21167">
        <v>11.9</v>
      </c>
      <c r="M21167" t="s">
        <v>751</v>
      </c>
      <c r="N21167">
        <v>0</v>
      </c>
      <c r="O21167">
        <v>124321.5</v>
      </c>
      <c r="P21167" t="s">
        <v>766</v>
      </c>
      <c r="Q21167" t="s">
        <v>766</v>
      </c>
      <c r="R21167" t="s">
        <v>766</v>
      </c>
      <c r="S21167" t="s">
        <v>758</v>
      </c>
    </row>
    <row r="21168" spans="1:19" x14ac:dyDescent="0.3">
      <c r="A21168" t="s">
        <v>747</v>
      </c>
      <c r="B21168" t="s">
        <v>748</v>
      </c>
      <c r="C21168" t="s">
        <v>754</v>
      </c>
      <c r="D21168" t="s">
        <v>750</v>
      </c>
      <c r="E21168">
        <v>1</v>
      </c>
      <c r="F21168" t="s">
        <v>538</v>
      </c>
      <c r="G21168">
        <v>-8456.84</v>
      </c>
      <c r="H21168" t="s">
        <v>751</v>
      </c>
      <c r="I21168">
        <v>-8456.84</v>
      </c>
      <c r="J21168" t="s">
        <v>751</v>
      </c>
      <c r="K21168">
        <v>-8456.84</v>
      </c>
      <c r="L21168" t="s">
        <v>751</v>
      </c>
      <c r="M21168" t="s">
        <v>751</v>
      </c>
      <c r="N21168">
        <v>0</v>
      </c>
      <c r="O21168" t="s">
        <v>751</v>
      </c>
      <c r="P21168" t="s">
        <v>751</v>
      </c>
      <c r="Q21168" t="s">
        <v>751</v>
      </c>
      <c r="R21168" t="s">
        <v>751</v>
      </c>
      <c r="S21168" t="s">
        <v>758</v>
      </c>
    </row>
    <row r="21169" spans="1:19" x14ac:dyDescent="0.3">
      <c r="A21169" t="s">
        <v>752</v>
      </c>
      <c r="B21169" t="s">
        <v>748</v>
      </c>
      <c r="C21169" t="s">
        <v>754</v>
      </c>
      <c r="D21169" t="s">
        <v>750</v>
      </c>
      <c r="E21169">
        <v>-1</v>
      </c>
      <c r="F21169" t="s">
        <v>226</v>
      </c>
      <c r="G21169">
        <v>-84784.87</v>
      </c>
      <c r="H21169" t="s">
        <v>751</v>
      </c>
      <c r="I21169">
        <v>-84784.87</v>
      </c>
      <c r="J21169" t="s">
        <v>751</v>
      </c>
      <c r="K21169">
        <v>-84784.87</v>
      </c>
      <c r="L21169" t="s">
        <v>751</v>
      </c>
      <c r="M21169" t="s">
        <v>751</v>
      </c>
      <c r="N21169">
        <v>0</v>
      </c>
      <c r="O21169" t="s">
        <v>751</v>
      </c>
      <c r="P21169" t="s">
        <v>751</v>
      </c>
      <c r="Q21169" t="s">
        <v>751</v>
      </c>
      <c r="R21169" t="s">
        <v>751</v>
      </c>
      <c r="S21169" t="s">
        <v>758</v>
      </c>
    </row>
    <row r="21170" spans="1:19" x14ac:dyDescent="0.3">
      <c r="A21170" t="s">
        <v>747</v>
      </c>
      <c r="B21170" t="s">
        <v>748</v>
      </c>
      <c r="C21170" t="s">
        <v>749</v>
      </c>
      <c r="D21170" t="s">
        <v>750</v>
      </c>
      <c r="E21170">
        <v>3</v>
      </c>
      <c r="F21170" t="s">
        <v>448</v>
      </c>
      <c r="G21170">
        <v>81625.17</v>
      </c>
      <c r="H21170">
        <v>6196.28</v>
      </c>
      <c r="I21170">
        <v>81625.17</v>
      </c>
      <c r="J21170">
        <v>1.62</v>
      </c>
      <c r="K21170">
        <v>81625.17</v>
      </c>
      <c r="L21170">
        <v>17.75</v>
      </c>
      <c r="M21170" t="s">
        <v>751</v>
      </c>
      <c r="N21170">
        <v>0</v>
      </c>
      <c r="O21170">
        <v>244875.51</v>
      </c>
      <c r="P21170" t="s">
        <v>766</v>
      </c>
      <c r="Q21170" t="s">
        <v>768</v>
      </c>
      <c r="R21170" t="s">
        <v>768</v>
      </c>
      <c r="S21170" t="s">
        <v>758</v>
      </c>
    </row>
    <row r="21171" spans="1:19" x14ac:dyDescent="0.3">
      <c r="A21171" t="s">
        <v>753</v>
      </c>
      <c r="B21171" t="s">
        <v>748</v>
      </c>
      <c r="C21171" t="s">
        <v>749</v>
      </c>
      <c r="D21171" t="s">
        <v>750</v>
      </c>
      <c r="E21171">
        <v>5</v>
      </c>
      <c r="F21171" t="s">
        <v>461</v>
      </c>
      <c r="G21171">
        <v>98617.51</v>
      </c>
      <c r="H21171">
        <v>3.48</v>
      </c>
      <c r="I21171">
        <v>98617.51</v>
      </c>
      <c r="J21171">
        <v>18.690000000000001</v>
      </c>
      <c r="K21171">
        <v>98617.51</v>
      </c>
      <c r="L21171">
        <v>22.4</v>
      </c>
      <c r="M21171" t="s">
        <v>751</v>
      </c>
      <c r="N21171">
        <v>0</v>
      </c>
      <c r="O21171">
        <v>493087.55</v>
      </c>
      <c r="P21171" t="s">
        <v>766</v>
      </c>
      <c r="Q21171" t="s">
        <v>766</v>
      </c>
      <c r="R21171" t="s">
        <v>768</v>
      </c>
      <c r="S21171" t="s">
        <v>758</v>
      </c>
    </row>
    <row r="21172" spans="1:19" x14ac:dyDescent="0.3">
      <c r="A21172" t="s">
        <v>747</v>
      </c>
      <c r="B21172" t="s">
        <v>748</v>
      </c>
      <c r="C21172" t="s">
        <v>749</v>
      </c>
      <c r="D21172" t="s">
        <v>750</v>
      </c>
      <c r="E21172">
        <v>4</v>
      </c>
      <c r="F21172" t="s">
        <v>111</v>
      </c>
      <c r="G21172">
        <v>143737.96</v>
      </c>
      <c r="H21172">
        <v>5112.2700000000004</v>
      </c>
      <c r="I21172">
        <v>143737.96</v>
      </c>
      <c r="J21172">
        <v>3.7</v>
      </c>
      <c r="K21172">
        <v>143737.96</v>
      </c>
      <c r="L21172">
        <v>35.409999999999997</v>
      </c>
      <c r="M21172" t="s">
        <v>751</v>
      </c>
      <c r="N21172">
        <v>0</v>
      </c>
      <c r="O21172">
        <v>574951.84</v>
      </c>
      <c r="P21172" t="s">
        <v>766</v>
      </c>
      <c r="Q21172" t="s">
        <v>768</v>
      </c>
      <c r="R21172" t="s">
        <v>768</v>
      </c>
      <c r="S21172" t="s">
        <v>758</v>
      </c>
    </row>
    <row r="21173" spans="1:19" x14ac:dyDescent="0.3">
      <c r="A21173" t="s">
        <v>752</v>
      </c>
      <c r="B21173" t="s">
        <v>748</v>
      </c>
      <c r="C21173" t="s">
        <v>749</v>
      </c>
      <c r="D21173" t="s">
        <v>750</v>
      </c>
      <c r="E21173">
        <v>2</v>
      </c>
      <c r="F21173" t="s">
        <v>316</v>
      </c>
      <c r="G21173">
        <v>4222.22</v>
      </c>
      <c r="H21173">
        <v>1</v>
      </c>
      <c r="I21173">
        <v>4222.22</v>
      </c>
      <c r="J21173">
        <v>0.48</v>
      </c>
      <c r="K21173">
        <v>4222.22</v>
      </c>
      <c r="L21173">
        <v>4.5599999999999996</v>
      </c>
      <c r="M21173" t="s">
        <v>751</v>
      </c>
      <c r="N21173">
        <v>0</v>
      </c>
      <c r="O21173">
        <v>8444.44</v>
      </c>
      <c r="P21173" t="s">
        <v>766</v>
      </c>
      <c r="Q21173" t="s">
        <v>766</v>
      </c>
      <c r="R21173" t="s">
        <v>766</v>
      </c>
      <c r="S21173" t="s">
        <v>758</v>
      </c>
    </row>
    <row r="21174" spans="1:19" x14ac:dyDescent="0.3">
      <c r="A21174" t="s">
        <v>747</v>
      </c>
      <c r="B21174" t="s">
        <v>748</v>
      </c>
      <c r="C21174" t="s">
        <v>754</v>
      </c>
      <c r="D21174" t="s">
        <v>750</v>
      </c>
      <c r="E21174">
        <v>18</v>
      </c>
      <c r="F21174" t="s">
        <v>355</v>
      </c>
      <c r="G21174">
        <v>-198.96</v>
      </c>
      <c r="H21174" t="s">
        <v>751</v>
      </c>
      <c r="I21174">
        <v>-198.96</v>
      </c>
      <c r="J21174" t="s">
        <v>751</v>
      </c>
      <c r="K21174">
        <v>-198.96</v>
      </c>
      <c r="L21174" t="s">
        <v>751</v>
      </c>
      <c r="M21174" t="s">
        <v>751</v>
      </c>
      <c r="N21174">
        <v>0</v>
      </c>
      <c r="O21174" t="s">
        <v>751</v>
      </c>
      <c r="P21174" t="s">
        <v>751</v>
      </c>
      <c r="Q21174" t="s">
        <v>751</v>
      </c>
      <c r="R21174" t="s">
        <v>751</v>
      </c>
      <c r="S21174" t="s">
        <v>758</v>
      </c>
    </row>
    <row r="21175" spans="1:19" x14ac:dyDescent="0.3">
      <c r="A21175" t="s">
        <v>753</v>
      </c>
      <c r="B21175" t="s">
        <v>748</v>
      </c>
      <c r="C21175" t="s">
        <v>749</v>
      </c>
      <c r="D21175" t="s">
        <v>750</v>
      </c>
      <c r="E21175">
        <v>3</v>
      </c>
      <c r="F21175" t="s">
        <v>253</v>
      </c>
      <c r="G21175">
        <v>21351.93</v>
      </c>
      <c r="H21175">
        <v>0.33</v>
      </c>
      <c r="I21175">
        <v>21351.93</v>
      </c>
      <c r="J21175">
        <v>509.57</v>
      </c>
      <c r="K21175">
        <v>21351.93</v>
      </c>
      <c r="L21175">
        <v>4.22</v>
      </c>
      <c r="M21175" t="s">
        <v>751</v>
      </c>
      <c r="N21175">
        <v>0</v>
      </c>
      <c r="O21175">
        <v>64055.79</v>
      </c>
      <c r="P21175" t="s">
        <v>768</v>
      </c>
      <c r="Q21175" t="s">
        <v>766</v>
      </c>
      <c r="R21175" t="s">
        <v>768</v>
      </c>
      <c r="S21175" t="s">
        <v>758</v>
      </c>
    </row>
    <row r="21176" spans="1:19" x14ac:dyDescent="0.3">
      <c r="A21176" t="s">
        <v>753</v>
      </c>
      <c r="B21176" t="s">
        <v>748</v>
      </c>
      <c r="C21176" t="s">
        <v>754</v>
      </c>
      <c r="D21176" t="s">
        <v>750</v>
      </c>
      <c r="E21176">
        <v>5</v>
      </c>
      <c r="F21176" t="s">
        <v>530</v>
      </c>
      <c r="G21176">
        <v>-898.52</v>
      </c>
      <c r="H21176" t="s">
        <v>751</v>
      </c>
      <c r="I21176">
        <v>-898.52</v>
      </c>
      <c r="J21176" t="s">
        <v>751</v>
      </c>
      <c r="K21176">
        <v>-898.52</v>
      </c>
      <c r="L21176" t="s">
        <v>751</v>
      </c>
      <c r="M21176" t="s">
        <v>751</v>
      </c>
      <c r="N21176">
        <v>0</v>
      </c>
      <c r="O21176" t="s">
        <v>751</v>
      </c>
      <c r="P21176" t="s">
        <v>751</v>
      </c>
      <c r="Q21176" t="s">
        <v>751</v>
      </c>
      <c r="R21176" t="s">
        <v>751</v>
      </c>
      <c r="S21176" t="s">
        <v>758</v>
      </c>
    </row>
    <row r="21177" spans="1:19" x14ac:dyDescent="0.3">
      <c r="A21177" t="s">
        <v>752</v>
      </c>
      <c r="B21177" t="s">
        <v>748</v>
      </c>
      <c r="C21177" t="s">
        <v>749</v>
      </c>
      <c r="D21177" t="s">
        <v>750</v>
      </c>
      <c r="E21177">
        <v>-1</v>
      </c>
      <c r="F21177" t="s">
        <v>70</v>
      </c>
      <c r="G21177">
        <v>29040.12</v>
      </c>
      <c r="H21177">
        <v>1.1499999999999999</v>
      </c>
      <c r="I21177">
        <v>29040.12</v>
      </c>
      <c r="J21177">
        <v>0.16</v>
      </c>
      <c r="K21177">
        <v>29040.12</v>
      </c>
      <c r="L21177">
        <v>8.9700000000000006</v>
      </c>
      <c r="M21177" t="s">
        <v>751</v>
      </c>
      <c r="N21177">
        <v>0</v>
      </c>
      <c r="O21177" t="s">
        <v>751</v>
      </c>
      <c r="P21177" t="s">
        <v>766</v>
      </c>
      <c r="Q21177" t="s">
        <v>766</v>
      </c>
      <c r="R21177" t="s">
        <v>766</v>
      </c>
      <c r="S21177" t="s">
        <v>758</v>
      </c>
    </row>
    <row r="21178" spans="1:19" x14ac:dyDescent="0.3">
      <c r="A21178" t="s">
        <v>752</v>
      </c>
      <c r="B21178" t="s">
        <v>748</v>
      </c>
      <c r="C21178" t="s">
        <v>754</v>
      </c>
      <c r="D21178" t="s">
        <v>750</v>
      </c>
      <c r="E21178">
        <v>-4</v>
      </c>
      <c r="F21178" t="s">
        <v>529</v>
      </c>
      <c r="G21178">
        <v>-125101.22</v>
      </c>
      <c r="H21178" t="s">
        <v>751</v>
      </c>
      <c r="I21178">
        <v>-125101.22</v>
      </c>
      <c r="J21178" t="s">
        <v>751</v>
      </c>
      <c r="K21178">
        <v>-125101.22</v>
      </c>
      <c r="L21178" t="s">
        <v>751</v>
      </c>
      <c r="M21178" t="s">
        <v>751</v>
      </c>
      <c r="N21178">
        <v>0</v>
      </c>
      <c r="O21178" t="s">
        <v>751</v>
      </c>
      <c r="P21178" t="s">
        <v>751</v>
      </c>
      <c r="Q21178" t="s">
        <v>751</v>
      </c>
      <c r="R21178" t="s">
        <v>751</v>
      </c>
      <c r="S21178" t="s">
        <v>758</v>
      </c>
    </row>
    <row r="21179" spans="1:19" x14ac:dyDescent="0.3">
      <c r="A21179" t="s">
        <v>747</v>
      </c>
      <c r="B21179" t="s">
        <v>748</v>
      </c>
      <c r="C21179" t="s">
        <v>749</v>
      </c>
      <c r="D21179" t="s">
        <v>750</v>
      </c>
      <c r="E21179">
        <v>7</v>
      </c>
      <c r="F21179" t="s">
        <v>262</v>
      </c>
      <c r="G21179">
        <v>22837.919999999998</v>
      </c>
      <c r="H21179">
        <v>0</v>
      </c>
      <c r="I21179">
        <v>22837.919999999998</v>
      </c>
      <c r="J21179">
        <v>0</v>
      </c>
      <c r="K21179">
        <v>22837.919999999998</v>
      </c>
      <c r="L21179">
        <v>0</v>
      </c>
      <c r="M21179" t="s">
        <v>751</v>
      </c>
      <c r="N21179">
        <v>0</v>
      </c>
      <c r="O21179">
        <v>159865.44</v>
      </c>
      <c r="P21179" t="s">
        <v>766</v>
      </c>
      <c r="Q21179" t="s">
        <v>766</v>
      </c>
      <c r="R21179" t="s">
        <v>766</v>
      </c>
      <c r="S21179" t="s">
        <v>758</v>
      </c>
    </row>
    <row r="21180" spans="1:19" x14ac:dyDescent="0.3">
      <c r="A21180" t="s">
        <v>753</v>
      </c>
      <c r="B21180" t="s">
        <v>748</v>
      </c>
      <c r="C21180" t="s">
        <v>749</v>
      </c>
      <c r="D21180" t="s">
        <v>750</v>
      </c>
      <c r="E21180">
        <v>8</v>
      </c>
      <c r="F21180" t="s">
        <v>72</v>
      </c>
      <c r="G21180">
        <v>199786.94</v>
      </c>
      <c r="H21180">
        <v>3.17</v>
      </c>
      <c r="I21180">
        <v>199786.94</v>
      </c>
      <c r="J21180">
        <v>17.03</v>
      </c>
      <c r="K21180">
        <v>199786.94</v>
      </c>
      <c r="L21180">
        <v>77.319999999999993</v>
      </c>
      <c r="M21180" t="s">
        <v>751</v>
      </c>
      <c r="N21180">
        <v>0</v>
      </c>
      <c r="O21180">
        <v>1598295.52</v>
      </c>
      <c r="P21180" t="s">
        <v>766</v>
      </c>
      <c r="Q21180" t="s">
        <v>766</v>
      </c>
      <c r="R21180" t="s">
        <v>768</v>
      </c>
      <c r="S21180" t="s">
        <v>758</v>
      </c>
    </row>
    <row r="21181" spans="1:19" x14ac:dyDescent="0.3">
      <c r="A21181" t="s">
        <v>752</v>
      </c>
      <c r="B21181" t="s">
        <v>748</v>
      </c>
      <c r="C21181" t="s">
        <v>754</v>
      </c>
      <c r="D21181" t="s">
        <v>750</v>
      </c>
      <c r="E21181">
        <v>1</v>
      </c>
      <c r="F21181" t="s">
        <v>335</v>
      </c>
      <c r="G21181">
        <v>-11949.74</v>
      </c>
      <c r="H21181" t="s">
        <v>751</v>
      </c>
      <c r="I21181">
        <v>-11949.74</v>
      </c>
      <c r="J21181" t="s">
        <v>751</v>
      </c>
      <c r="K21181">
        <v>-11949.74</v>
      </c>
      <c r="L21181" t="s">
        <v>751</v>
      </c>
      <c r="M21181" t="s">
        <v>751</v>
      </c>
      <c r="N21181">
        <v>0</v>
      </c>
      <c r="O21181" t="s">
        <v>751</v>
      </c>
      <c r="P21181" t="s">
        <v>751</v>
      </c>
      <c r="Q21181" t="s">
        <v>751</v>
      </c>
      <c r="R21181" t="s">
        <v>751</v>
      </c>
      <c r="S21181" t="s">
        <v>758</v>
      </c>
    </row>
    <row r="21182" spans="1:19" x14ac:dyDescent="0.3">
      <c r="A21182" t="s">
        <v>753</v>
      </c>
      <c r="B21182" t="s">
        <v>748</v>
      </c>
      <c r="C21182" t="s">
        <v>749</v>
      </c>
      <c r="D21182" t="s">
        <v>750</v>
      </c>
      <c r="E21182">
        <v>-1</v>
      </c>
      <c r="F21182" t="s">
        <v>250</v>
      </c>
      <c r="G21182">
        <v>1890533.45</v>
      </c>
      <c r="H21182">
        <v>542.04999999999995</v>
      </c>
      <c r="I21182">
        <v>1890533.45</v>
      </c>
      <c r="J21182">
        <v>128.26</v>
      </c>
      <c r="K21182">
        <v>1890533.45</v>
      </c>
      <c r="L21182">
        <v>1763.67</v>
      </c>
      <c r="M21182" t="s">
        <v>751</v>
      </c>
      <c r="N21182">
        <v>0</v>
      </c>
      <c r="O21182" t="s">
        <v>751</v>
      </c>
      <c r="P21182" t="s">
        <v>766</v>
      </c>
      <c r="Q21182" t="s">
        <v>766</v>
      </c>
      <c r="R21182" t="s">
        <v>766</v>
      </c>
      <c r="S21182" t="s">
        <v>758</v>
      </c>
    </row>
    <row r="21183" spans="1:19" x14ac:dyDescent="0.3">
      <c r="A21183" t="s">
        <v>753</v>
      </c>
      <c r="B21183" t="s">
        <v>748</v>
      </c>
      <c r="C21183" t="s">
        <v>754</v>
      </c>
      <c r="D21183" t="s">
        <v>750</v>
      </c>
      <c r="E21183">
        <v>1</v>
      </c>
      <c r="F21183" t="s">
        <v>263</v>
      </c>
      <c r="G21183">
        <v>-7513.52</v>
      </c>
      <c r="H21183" t="s">
        <v>751</v>
      </c>
      <c r="I21183">
        <v>-7513.52</v>
      </c>
      <c r="J21183" t="s">
        <v>751</v>
      </c>
      <c r="K21183">
        <v>-7513.52</v>
      </c>
      <c r="L21183" t="s">
        <v>751</v>
      </c>
      <c r="M21183" t="s">
        <v>751</v>
      </c>
      <c r="N21183">
        <v>0</v>
      </c>
      <c r="O21183" t="s">
        <v>751</v>
      </c>
      <c r="P21183" t="s">
        <v>751</v>
      </c>
      <c r="Q21183" t="s">
        <v>751</v>
      </c>
      <c r="R21183" t="s">
        <v>751</v>
      </c>
      <c r="S21183" t="s">
        <v>758</v>
      </c>
    </row>
    <row r="21184" spans="1:19" x14ac:dyDescent="0.3">
      <c r="A21184" t="s">
        <v>753</v>
      </c>
      <c r="B21184" t="s">
        <v>748</v>
      </c>
      <c r="C21184" t="s">
        <v>749</v>
      </c>
      <c r="D21184" t="s">
        <v>750</v>
      </c>
      <c r="E21184">
        <v>4</v>
      </c>
      <c r="F21184" t="s">
        <v>183</v>
      </c>
      <c r="G21184">
        <v>3437647.89</v>
      </c>
      <c r="H21184">
        <v>3245.62</v>
      </c>
      <c r="I21184">
        <v>3437647.89</v>
      </c>
      <c r="J21184">
        <v>456.05</v>
      </c>
      <c r="K21184">
        <v>3437647.89</v>
      </c>
      <c r="L21184">
        <v>25239.43</v>
      </c>
      <c r="M21184" t="s">
        <v>751</v>
      </c>
      <c r="N21184">
        <v>0</v>
      </c>
      <c r="O21184">
        <v>13750591.560000001</v>
      </c>
      <c r="P21184" t="s">
        <v>766</v>
      </c>
      <c r="Q21184" t="s">
        <v>766</v>
      </c>
      <c r="R21184" t="s">
        <v>766</v>
      </c>
      <c r="S21184" t="s">
        <v>758</v>
      </c>
    </row>
    <row r="21185" spans="1:19" x14ac:dyDescent="0.3">
      <c r="A21185" t="s">
        <v>747</v>
      </c>
      <c r="B21185" t="s">
        <v>748</v>
      </c>
      <c r="C21185" t="s">
        <v>749</v>
      </c>
      <c r="D21185" t="s">
        <v>750</v>
      </c>
      <c r="E21185">
        <v>12</v>
      </c>
      <c r="F21185" t="s">
        <v>137</v>
      </c>
      <c r="G21185">
        <v>12203282.52</v>
      </c>
      <c r="H21185">
        <v>2.98</v>
      </c>
      <c r="I21185">
        <v>12203282.52</v>
      </c>
      <c r="J21185">
        <v>15.98</v>
      </c>
      <c r="K21185">
        <v>12203282.52</v>
      </c>
      <c r="L21185">
        <v>283.88</v>
      </c>
      <c r="M21185" t="s">
        <v>751</v>
      </c>
      <c r="N21185">
        <v>0</v>
      </c>
      <c r="O21185">
        <v>146439390.24000001</v>
      </c>
      <c r="P21185" t="s">
        <v>766</v>
      </c>
      <c r="Q21185" t="s">
        <v>766</v>
      </c>
      <c r="R21185" t="s">
        <v>768</v>
      </c>
      <c r="S21185" t="s">
        <v>758</v>
      </c>
    </row>
    <row r="21186" spans="1:19" x14ac:dyDescent="0.3">
      <c r="A21186" t="s">
        <v>752</v>
      </c>
      <c r="B21186" t="s">
        <v>748</v>
      </c>
      <c r="C21186" t="s">
        <v>754</v>
      </c>
      <c r="D21186" t="s">
        <v>750</v>
      </c>
      <c r="E21186">
        <v>3</v>
      </c>
      <c r="F21186" t="s">
        <v>464</v>
      </c>
      <c r="G21186">
        <v>-176844.09</v>
      </c>
      <c r="H21186" t="s">
        <v>751</v>
      </c>
      <c r="I21186">
        <v>-176844.09</v>
      </c>
      <c r="J21186" t="s">
        <v>751</v>
      </c>
      <c r="K21186">
        <v>-176844.09</v>
      </c>
      <c r="L21186" t="s">
        <v>751</v>
      </c>
      <c r="M21186" t="s">
        <v>751</v>
      </c>
      <c r="N21186">
        <v>0</v>
      </c>
      <c r="O21186" t="s">
        <v>751</v>
      </c>
      <c r="P21186" t="s">
        <v>751</v>
      </c>
      <c r="Q21186" t="s">
        <v>751</v>
      </c>
      <c r="R21186" t="s">
        <v>751</v>
      </c>
      <c r="S21186" t="s">
        <v>758</v>
      </c>
    </row>
    <row r="21187" spans="1:19" x14ac:dyDescent="0.3">
      <c r="A21187" t="s">
        <v>747</v>
      </c>
      <c r="B21187" t="s">
        <v>748</v>
      </c>
      <c r="C21187" t="s">
        <v>749</v>
      </c>
      <c r="D21187" t="s">
        <v>750</v>
      </c>
      <c r="E21187">
        <v>9</v>
      </c>
      <c r="F21187" t="s">
        <v>322</v>
      </c>
      <c r="G21187">
        <v>39700</v>
      </c>
      <c r="H21187">
        <v>2.31</v>
      </c>
      <c r="I21187">
        <v>39700</v>
      </c>
      <c r="J21187">
        <v>12.41</v>
      </c>
      <c r="K21187">
        <v>39700</v>
      </c>
      <c r="L21187">
        <v>0.69</v>
      </c>
      <c r="M21187" t="s">
        <v>751</v>
      </c>
      <c r="N21187">
        <v>0</v>
      </c>
      <c r="O21187">
        <v>357300</v>
      </c>
      <c r="P21187" t="s">
        <v>766</v>
      </c>
      <c r="Q21187" t="s">
        <v>766</v>
      </c>
      <c r="R21187" t="s">
        <v>768</v>
      </c>
      <c r="S21187" t="s">
        <v>758</v>
      </c>
    </row>
    <row r="21188" spans="1:19" x14ac:dyDescent="0.3">
      <c r="A21188" t="s">
        <v>747</v>
      </c>
      <c r="B21188" t="s">
        <v>748</v>
      </c>
      <c r="C21188" t="s">
        <v>754</v>
      </c>
      <c r="D21188" t="s">
        <v>750</v>
      </c>
      <c r="E21188">
        <v>1</v>
      </c>
      <c r="F21188" t="s">
        <v>32</v>
      </c>
      <c r="G21188">
        <v>-12.37</v>
      </c>
      <c r="H21188" t="s">
        <v>751</v>
      </c>
      <c r="I21188">
        <v>-12.37</v>
      </c>
      <c r="J21188" t="s">
        <v>751</v>
      </c>
      <c r="K21188">
        <v>-12.37</v>
      </c>
      <c r="L21188" t="s">
        <v>751</v>
      </c>
      <c r="M21188" t="s">
        <v>751</v>
      </c>
      <c r="N21188">
        <v>0</v>
      </c>
      <c r="O21188" t="s">
        <v>751</v>
      </c>
      <c r="P21188" t="s">
        <v>751</v>
      </c>
      <c r="Q21188" t="s">
        <v>751</v>
      </c>
      <c r="R21188" t="s">
        <v>751</v>
      </c>
      <c r="S21188" t="s">
        <v>758</v>
      </c>
    </row>
    <row r="21189" spans="1:19" x14ac:dyDescent="0.3">
      <c r="A21189" t="s">
        <v>747</v>
      </c>
      <c r="B21189" t="s">
        <v>748</v>
      </c>
      <c r="C21189" t="s">
        <v>749</v>
      </c>
      <c r="D21189" t="s">
        <v>750</v>
      </c>
      <c r="E21189">
        <v>2</v>
      </c>
      <c r="F21189" t="s">
        <v>16</v>
      </c>
      <c r="G21189">
        <v>450093.25</v>
      </c>
      <c r="H21189">
        <v>36.61</v>
      </c>
      <c r="I21189">
        <v>450093.25</v>
      </c>
      <c r="J21189">
        <v>16.45</v>
      </c>
      <c r="K21189">
        <v>450093.25</v>
      </c>
      <c r="L21189">
        <v>205.04</v>
      </c>
      <c r="M21189" t="s">
        <v>751</v>
      </c>
      <c r="N21189">
        <v>0</v>
      </c>
      <c r="O21189">
        <v>900186.5</v>
      </c>
      <c r="P21189" t="s">
        <v>766</v>
      </c>
      <c r="Q21189" t="s">
        <v>766</v>
      </c>
      <c r="R21189" t="s">
        <v>766</v>
      </c>
      <c r="S21189" t="s">
        <v>758</v>
      </c>
    </row>
    <row r="21190" spans="1:19" x14ac:dyDescent="0.3">
      <c r="A21190" t="s">
        <v>753</v>
      </c>
      <c r="B21190" t="s">
        <v>748</v>
      </c>
      <c r="C21190" t="s">
        <v>749</v>
      </c>
      <c r="D21190" t="s">
        <v>750</v>
      </c>
      <c r="E21190">
        <v>-1</v>
      </c>
      <c r="F21190" t="s">
        <v>267</v>
      </c>
      <c r="G21190">
        <v>6.31</v>
      </c>
      <c r="H21190">
        <v>0</v>
      </c>
      <c r="I21190">
        <v>6.31</v>
      </c>
      <c r="J21190">
        <v>0</v>
      </c>
      <c r="K21190">
        <v>6.31</v>
      </c>
      <c r="L21190">
        <v>0</v>
      </c>
      <c r="M21190" t="s">
        <v>751</v>
      </c>
      <c r="N21190">
        <v>0</v>
      </c>
      <c r="O21190" t="s">
        <v>751</v>
      </c>
      <c r="P21190" t="s">
        <v>766</v>
      </c>
      <c r="Q21190" t="s">
        <v>766</v>
      </c>
      <c r="R21190" t="s">
        <v>766</v>
      </c>
      <c r="S21190" t="s">
        <v>726</v>
      </c>
    </row>
    <row r="21191" spans="1:19" x14ac:dyDescent="0.3">
      <c r="A21191" t="s">
        <v>747</v>
      </c>
      <c r="B21191" t="s">
        <v>748</v>
      </c>
      <c r="C21191" t="s">
        <v>749</v>
      </c>
      <c r="D21191" t="s">
        <v>750</v>
      </c>
      <c r="E21191">
        <v>7</v>
      </c>
      <c r="F21191" t="s">
        <v>319</v>
      </c>
      <c r="G21191">
        <v>154885.76999999999</v>
      </c>
      <c r="H21191" t="s">
        <v>751</v>
      </c>
      <c r="I21191">
        <v>154885.76999999999</v>
      </c>
      <c r="J21191" t="s">
        <v>751</v>
      </c>
      <c r="K21191">
        <v>154885.76999999999</v>
      </c>
      <c r="L21191">
        <v>2.79</v>
      </c>
      <c r="M21191" t="s">
        <v>751</v>
      </c>
      <c r="N21191">
        <v>0</v>
      </c>
      <c r="O21191">
        <v>1084200.3899999999</v>
      </c>
      <c r="P21191" t="s">
        <v>766</v>
      </c>
      <c r="Q21191" t="s">
        <v>766</v>
      </c>
      <c r="R21191" t="s">
        <v>768</v>
      </c>
      <c r="S21191" t="s">
        <v>758</v>
      </c>
    </row>
    <row r="21192" spans="1:19" x14ac:dyDescent="0.3">
      <c r="A21192" t="s">
        <v>753</v>
      </c>
      <c r="B21192" t="s">
        <v>748</v>
      </c>
      <c r="C21192" t="s">
        <v>749</v>
      </c>
      <c r="D21192" t="s">
        <v>750</v>
      </c>
      <c r="E21192">
        <v>4</v>
      </c>
      <c r="F21192" t="s">
        <v>86</v>
      </c>
      <c r="G21192">
        <v>865530.1</v>
      </c>
      <c r="H21192" t="s">
        <v>751</v>
      </c>
      <c r="I21192">
        <v>865530.1</v>
      </c>
      <c r="J21192" t="s">
        <v>751</v>
      </c>
      <c r="K21192">
        <v>865530.1</v>
      </c>
      <c r="L21192" t="s">
        <v>751</v>
      </c>
      <c r="M21192" t="s">
        <v>751</v>
      </c>
      <c r="N21192">
        <v>0</v>
      </c>
      <c r="O21192">
        <v>3462120.4</v>
      </c>
      <c r="P21192" t="s">
        <v>768</v>
      </c>
      <c r="Q21192" t="s">
        <v>768</v>
      </c>
      <c r="R21192" t="s">
        <v>768</v>
      </c>
      <c r="S21192" t="s">
        <v>758</v>
      </c>
    </row>
    <row r="21193" spans="1:19" x14ac:dyDescent="0.3">
      <c r="A21193" t="s">
        <v>753</v>
      </c>
      <c r="B21193" t="s">
        <v>748</v>
      </c>
      <c r="C21193" t="s">
        <v>749</v>
      </c>
      <c r="D21193" t="s">
        <v>750</v>
      </c>
      <c r="E21193">
        <v>2</v>
      </c>
      <c r="F21193" t="s">
        <v>271</v>
      </c>
      <c r="G21193">
        <v>142467.73000000001</v>
      </c>
      <c r="H21193">
        <v>11.55</v>
      </c>
      <c r="I21193">
        <v>142467.73000000001</v>
      </c>
      <c r="J21193">
        <v>5.49</v>
      </c>
      <c r="K21193">
        <v>142467.73000000001</v>
      </c>
      <c r="L21193">
        <v>52.54</v>
      </c>
      <c r="M21193" t="s">
        <v>751</v>
      </c>
      <c r="N21193">
        <v>0</v>
      </c>
      <c r="O21193">
        <v>284935.46000000002</v>
      </c>
      <c r="P21193" t="s">
        <v>766</v>
      </c>
      <c r="Q21193" t="s">
        <v>766</v>
      </c>
      <c r="R21193" t="s">
        <v>766</v>
      </c>
      <c r="S21193" t="s">
        <v>758</v>
      </c>
    </row>
    <row r="21194" spans="1:19" x14ac:dyDescent="0.3">
      <c r="A21194" t="s">
        <v>747</v>
      </c>
      <c r="B21194" t="s">
        <v>748</v>
      </c>
      <c r="C21194" t="s">
        <v>749</v>
      </c>
      <c r="D21194" t="s">
        <v>750</v>
      </c>
      <c r="E21194">
        <v>0</v>
      </c>
      <c r="F21194" t="s">
        <v>529</v>
      </c>
      <c r="G21194">
        <v>12757483.15</v>
      </c>
      <c r="H21194">
        <v>2143.61</v>
      </c>
      <c r="I21194">
        <v>12757483.15</v>
      </c>
      <c r="J21194">
        <v>1018.2</v>
      </c>
      <c r="K21194">
        <v>12757483.15</v>
      </c>
      <c r="L21194">
        <v>9751.67</v>
      </c>
      <c r="M21194" t="s">
        <v>751</v>
      </c>
      <c r="N21194">
        <v>14.49</v>
      </c>
      <c r="O21194" t="s">
        <v>751</v>
      </c>
      <c r="P21194" t="s">
        <v>766</v>
      </c>
      <c r="Q21194" t="s">
        <v>766</v>
      </c>
      <c r="R21194" t="s">
        <v>766</v>
      </c>
      <c r="S21194" t="s">
        <v>758</v>
      </c>
    </row>
    <row r="21195" spans="1:19" x14ac:dyDescent="0.3">
      <c r="A21195" t="s">
        <v>747</v>
      </c>
      <c r="B21195" t="s">
        <v>748</v>
      </c>
      <c r="C21195" t="s">
        <v>749</v>
      </c>
      <c r="D21195" t="s">
        <v>750</v>
      </c>
      <c r="E21195">
        <v>-1</v>
      </c>
      <c r="F21195" t="s">
        <v>115</v>
      </c>
      <c r="G21195">
        <v>140317.28</v>
      </c>
      <c r="H21195">
        <v>11.99</v>
      </c>
      <c r="I21195">
        <v>140317.28</v>
      </c>
      <c r="J21195">
        <v>1.68</v>
      </c>
      <c r="K21195">
        <v>140317.28</v>
      </c>
      <c r="L21195">
        <v>93.23</v>
      </c>
      <c r="M21195" t="s">
        <v>751</v>
      </c>
      <c r="N21195">
        <v>0</v>
      </c>
      <c r="O21195" t="s">
        <v>751</v>
      </c>
      <c r="P21195" t="s">
        <v>766</v>
      </c>
      <c r="Q21195" t="s">
        <v>766</v>
      </c>
      <c r="R21195" t="s">
        <v>766</v>
      </c>
      <c r="S21195" t="s">
        <v>758</v>
      </c>
    </row>
    <row r="21196" spans="1:19" x14ac:dyDescent="0.3">
      <c r="A21196" t="s">
        <v>752</v>
      </c>
      <c r="B21196" t="s">
        <v>748</v>
      </c>
      <c r="C21196" t="s">
        <v>749</v>
      </c>
      <c r="D21196" t="s">
        <v>750</v>
      </c>
      <c r="E21196">
        <v>0</v>
      </c>
      <c r="F21196" t="s">
        <v>377</v>
      </c>
      <c r="G21196">
        <v>51849.37</v>
      </c>
      <c r="H21196">
        <v>2.12</v>
      </c>
      <c r="I21196">
        <v>51849.37</v>
      </c>
      <c r="J21196">
        <v>1</v>
      </c>
      <c r="K21196">
        <v>51849.37</v>
      </c>
      <c r="L21196">
        <v>9.6199999999999992</v>
      </c>
      <c r="M21196" t="s">
        <v>751</v>
      </c>
      <c r="N21196">
        <v>0</v>
      </c>
      <c r="O21196" t="s">
        <v>751</v>
      </c>
      <c r="P21196" t="s">
        <v>766</v>
      </c>
      <c r="Q21196" t="s">
        <v>766</v>
      </c>
      <c r="R21196" t="s">
        <v>766</v>
      </c>
      <c r="S21196" t="s">
        <v>758</v>
      </c>
    </row>
    <row r="21197" spans="1:19" x14ac:dyDescent="0.3">
      <c r="A21197" t="s">
        <v>747</v>
      </c>
      <c r="B21197" t="s">
        <v>748</v>
      </c>
      <c r="C21197" t="s">
        <v>754</v>
      </c>
      <c r="D21197" t="s">
        <v>750</v>
      </c>
      <c r="E21197">
        <v>4</v>
      </c>
      <c r="F21197" t="s">
        <v>356</v>
      </c>
      <c r="G21197">
        <v>-7240.44</v>
      </c>
      <c r="H21197" t="s">
        <v>751</v>
      </c>
      <c r="I21197">
        <v>-7240.44</v>
      </c>
      <c r="J21197" t="s">
        <v>751</v>
      </c>
      <c r="K21197">
        <v>-7240.44</v>
      </c>
      <c r="L21197" t="s">
        <v>751</v>
      </c>
      <c r="M21197" t="s">
        <v>751</v>
      </c>
      <c r="N21197">
        <v>-55.61</v>
      </c>
      <c r="O21197" t="s">
        <v>751</v>
      </c>
      <c r="P21197" t="s">
        <v>751</v>
      </c>
      <c r="Q21197" t="s">
        <v>751</v>
      </c>
      <c r="R21197" t="s">
        <v>751</v>
      </c>
      <c r="S21197" t="s">
        <v>758</v>
      </c>
    </row>
    <row r="21198" spans="1:19" x14ac:dyDescent="0.3">
      <c r="A21198" t="s">
        <v>753</v>
      </c>
      <c r="B21198" t="s">
        <v>748</v>
      </c>
      <c r="C21198" t="s">
        <v>754</v>
      </c>
      <c r="D21198" t="s">
        <v>750</v>
      </c>
      <c r="E21198">
        <v>7</v>
      </c>
      <c r="F21198" t="s">
        <v>52</v>
      </c>
      <c r="G21198">
        <v>-1816.87</v>
      </c>
      <c r="H21198" t="s">
        <v>751</v>
      </c>
      <c r="I21198">
        <v>-1816.87</v>
      </c>
      <c r="J21198" t="s">
        <v>751</v>
      </c>
      <c r="K21198">
        <v>-1816.87</v>
      </c>
      <c r="L21198" t="s">
        <v>751</v>
      </c>
      <c r="M21198" t="s">
        <v>751</v>
      </c>
      <c r="N21198">
        <v>0</v>
      </c>
      <c r="O21198" t="s">
        <v>751</v>
      </c>
      <c r="P21198" t="s">
        <v>751</v>
      </c>
      <c r="Q21198" t="s">
        <v>751</v>
      </c>
      <c r="R21198" t="s">
        <v>751</v>
      </c>
      <c r="S21198" t="s">
        <v>758</v>
      </c>
    </row>
    <row r="21199" spans="1:19" x14ac:dyDescent="0.3">
      <c r="A21199" t="s">
        <v>747</v>
      </c>
      <c r="B21199" t="s">
        <v>748</v>
      </c>
      <c r="C21199" t="s">
        <v>749</v>
      </c>
      <c r="D21199" t="s">
        <v>750</v>
      </c>
      <c r="E21199">
        <v>0</v>
      </c>
      <c r="F21199" t="s">
        <v>267</v>
      </c>
      <c r="G21199">
        <v>16517.7</v>
      </c>
      <c r="H21199" t="s">
        <v>751</v>
      </c>
      <c r="I21199">
        <v>16517.7</v>
      </c>
      <c r="J21199" t="s">
        <v>751</v>
      </c>
      <c r="K21199">
        <v>16517.7</v>
      </c>
      <c r="L21199">
        <v>3.81</v>
      </c>
      <c r="M21199" t="s">
        <v>751</v>
      </c>
      <c r="N21199">
        <v>0</v>
      </c>
      <c r="O21199" t="s">
        <v>751</v>
      </c>
      <c r="P21199" t="s">
        <v>766</v>
      </c>
      <c r="Q21199" t="s">
        <v>766</v>
      </c>
      <c r="R21199" t="s">
        <v>768</v>
      </c>
      <c r="S21199" t="s">
        <v>758</v>
      </c>
    </row>
    <row r="21200" spans="1:19" x14ac:dyDescent="0.3">
      <c r="A21200" t="s">
        <v>747</v>
      </c>
      <c r="B21200" t="s">
        <v>748</v>
      </c>
      <c r="C21200" t="s">
        <v>749</v>
      </c>
      <c r="D21200" t="s">
        <v>750</v>
      </c>
      <c r="E21200">
        <v>10</v>
      </c>
      <c r="F21200" t="s">
        <v>470</v>
      </c>
      <c r="G21200">
        <v>774576.26</v>
      </c>
      <c r="H21200">
        <v>3.16</v>
      </c>
      <c r="I21200">
        <v>774576.26</v>
      </c>
      <c r="J21200">
        <v>16.97</v>
      </c>
      <c r="K21200">
        <v>774576.26</v>
      </c>
      <c r="L21200">
        <v>386.18</v>
      </c>
      <c r="M21200" t="s">
        <v>751</v>
      </c>
      <c r="N21200">
        <v>0</v>
      </c>
      <c r="O21200">
        <v>7745762.5999999996</v>
      </c>
      <c r="P21200" t="s">
        <v>766</v>
      </c>
      <c r="Q21200" t="s">
        <v>766</v>
      </c>
      <c r="R21200" t="s">
        <v>768</v>
      </c>
      <c r="S21200" t="s">
        <v>758</v>
      </c>
    </row>
    <row r="21201" spans="1:19" x14ac:dyDescent="0.3">
      <c r="A21201" t="s">
        <v>747</v>
      </c>
      <c r="B21201" t="s">
        <v>748</v>
      </c>
      <c r="C21201" t="s">
        <v>749</v>
      </c>
      <c r="D21201" t="s">
        <v>750</v>
      </c>
      <c r="E21201">
        <v>2</v>
      </c>
      <c r="F21201" t="s">
        <v>134</v>
      </c>
      <c r="G21201">
        <v>131468.14000000001</v>
      </c>
      <c r="H21201">
        <v>12.53</v>
      </c>
      <c r="I21201">
        <v>131468.14000000001</v>
      </c>
      <c r="J21201">
        <v>1824.79</v>
      </c>
      <c r="K21201">
        <v>131468.14000000001</v>
      </c>
      <c r="L21201">
        <v>22.92</v>
      </c>
      <c r="M21201" t="s">
        <v>751</v>
      </c>
      <c r="N21201">
        <v>0</v>
      </c>
      <c r="O21201">
        <v>262936.28000000003</v>
      </c>
      <c r="P21201" t="s">
        <v>768</v>
      </c>
      <c r="Q21201" t="s">
        <v>766</v>
      </c>
      <c r="R21201" t="s">
        <v>768</v>
      </c>
      <c r="S21201" t="s">
        <v>758</v>
      </c>
    </row>
    <row r="21202" spans="1:19" x14ac:dyDescent="0.3">
      <c r="A21202" t="s">
        <v>753</v>
      </c>
      <c r="B21202" t="s">
        <v>748</v>
      </c>
      <c r="C21202" t="s">
        <v>749</v>
      </c>
      <c r="D21202" t="s">
        <v>750</v>
      </c>
      <c r="E21202">
        <v>5</v>
      </c>
      <c r="F21202" t="s">
        <v>414</v>
      </c>
      <c r="G21202">
        <v>78832.350000000006</v>
      </c>
      <c r="H21202">
        <v>16.02</v>
      </c>
      <c r="I21202">
        <v>78832.350000000006</v>
      </c>
      <c r="J21202">
        <v>29.62</v>
      </c>
      <c r="K21202">
        <v>78832.350000000006</v>
      </c>
      <c r="L21202">
        <v>204.69</v>
      </c>
      <c r="M21202" t="s">
        <v>751</v>
      </c>
      <c r="N21202">
        <v>0</v>
      </c>
      <c r="O21202">
        <v>394161.75</v>
      </c>
      <c r="P21202" t="s">
        <v>766</v>
      </c>
      <c r="Q21202" t="s">
        <v>766</v>
      </c>
      <c r="R21202" t="s">
        <v>766</v>
      </c>
      <c r="S21202" t="s">
        <v>758</v>
      </c>
    </row>
    <row r="21203" spans="1:19" x14ac:dyDescent="0.3">
      <c r="A21203" t="s">
        <v>752</v>
      </c>
      <c r="B21203" t="s">
        <v>748</v>
      </c>
      <c r="C21203" t="s">
        <v>749</v>
      </c>
      <c r="D21203" t="s">
        <v>750</v>
      </c>
      <c r="E21203">
        <v>9</v>
      </c>
      <c r="F21203" t="s">
        <v>79</v>
      </c>
      <c r="G21203">
        <v>220550.54</v>
      </c>
      <c r="H21203">
        <v>1.1499999999999999</v>
      </c>
      <c r="I21203">
        <v>220550.54</v>
      </c>
      <c r="J21203">
        <v>0.63</v>
      </c>
      <c r="K21203">
        <v>220550.54</v>
      </c>
      <c r="L21203">
        <v>10.24</v>
      </c>
      <c r="M21203" t="s">
        <v>751</v>
      </c>
      <c r="N21203">
        <v>0</v>
      </c>
      <c r="O21203">
        <v>1984954.86</v>
      </c>
      <c r="P21203" t="s">
        <v>766</v>
      </c>
      <c r="Q21203" t="s">
        <v>766</v>
      </c>
      <c r="R21203" t="s">
        <v>766</v>
      </c>
      <c r="S21203" t="s">
        <v>758</v>
      </c>
    </row>
    <row r="21204" spans="1:19" x14ac:dyDescent="0.3">
      <c r="A21204" t="s">
        <v>747</v>
      </c>
      <c r="B21204" t="s">
        <v>748</v>
      </c>
      <c r="C21204" t="s">
        <v>754</v>
      </c>
      <c r="D21204" t="s">
        <v>750</v>
      </c>
      <c r="E21204">
        <v>4</v>
      </c>
      <c r="F21204" t="s">
        <v>315</v>
      </c>
      <c r="G21204">
        <v>-1004.02</v>
      </c>
      <c r="H21204" t="s">
        <v>751</v>
      </c>
      <c r="I21204">
        <v>-1004.02</v>
      </c>
      <c r="J21204" t="s">
        <v>751</v>
      </c>
      <c r="K21204">
        <v>-1004.02</v>
      </c>
      <c r="L21204" t="s">
        <v>751</v>
      </c>
      <c r="M21204" t="s">
        <v>751</v>
      </c>
      <c r="N21204">
        <v>0</v>
      </c>
      <c r="O21204" t="s">
        <v>751</v>
      </c>
      <c r="P21204" t="s">
        <v>751</v>
      </c>
      <c r="Q21204" t="s">
        <v>751</v>
      </c>
      <c r="R21204" t="s">
        <v>751</v>
      </c>
      <c r="S21204" t="s">
        <v>758</v>
      </c>
    </row>
    <row r="21205" spans="1:19" x14ac:dyDescent="0.3">
      <c r="A21205" t="s">
        <v>753</v>
      </c>
      <c r="B21205" t="s">
        <v>748</v>
      </c>
      <c r="C21205" t="s">
        <v>749</v>
      </c>
      <c r="D21205" t="s">
        <v>750</v>
      </c>
      <c r="E21205">
        <v>-4</v>
      </c>
      <c r="F21205" t="s">
        <v>339</v>
      </c>
      <c r="G21205">
        <v>273.33</v>
      </c>
      <c r="H21205">
        <v>0.02</v>
      </c>
      <c r="I21205">
        <v>273.33</v>
      </c>
      <c r="J21205">
        <v>0.1</v>
      </c>
      <c r="K21205">
        <v>273.33</v>
      </c>
      <c r="L21205">
        <v>0.03</v>
      </c>
      <c r="M21205" t="s">
        <v>751</v>
      </c>
      <c r="N21205">
        <v>0</v>
      </c>
      <c r="O21205" t="s">
        <v>751</v>
      </c>
      <c r="P21205" t="s">
        <v>766</v>
      </c>
      <c r="Q21205" t="s">
        <v>766</v>
      </c>
      <c r="R21205" t="s">
        <v>768</v>
      </c>
      <c r="S21205" t="s">
        <v>758</v>
      </c>
    </row>
    <row r="21206" spans="1:19" x14ac:dyDescent="0.3">
      <c r="A21206" t="s">
        <v>747</v>
      </c>
      <c r="B21206" t="s">
        <v>748</v>
      </c>
      <c r="C21206" t="s">
        <v>749</v>
      </c>
      <c r="D21206" t="s">
        <v>750</v>
      </c>
      <c r="E21206">
        <v>9</v>
      </c>
      <c r="F21206" t="s">
        <v>546</v>
      </c>
      <c r="G21206">
        <v>107284.51</v>
      </c>
      <c r="H21206">
        <v>3.22</v>
      </c>
      <c r="I21206">
        <v>107284.51</v>
      </c>
      <c r="J21206">
        <v>17.32</v>
      </c>
      <c r="K21206">
        <v>107284.51</v>
      </c>
      <c r="L21206">
        <v>19.8</v>
      </c>
      <c r="M21206" t="s">
        <v>751</v>
      </c>
      <c r="N21206">
        <v>0</v>
      </c>
      <c r="O21206">
        <v>965560.59</v>
      </c>
      <c r="P21206" t="s">
        <v>766</v>
      </c>
      <c r="Q21206" t="s">
        <v>766</v>
      </c>
      <c r="R21206" t="s">
        <v>768</v>
      </c>
      <c r="S21206" t="s">
        <v>758</v>
      </c>
    </row>
    <row r="21207" spans="1:19" x14ac:dyDescent="0.3">
      <c r="A21207" t="s">
        <v>753</v>
      </c>
      <c r="B21207" t="s">
        <v>748</v>
      </c>
      <c r="C21207" t="s">
        <v>754</v>
      </c>
      <c r="D21207" t="s">
        <v>750</v>
      </c>
      <c r="E21207">
        <v>12</v>
      </c>
      <c r="F21207" t="s">
        <v>183</v>
      </c>
      <c r="G21207">
        <v>-27936.25</v>
      </c>
      <c r="H21207" t="s">
        <v>751</v>
      </c>
      <c r="I21207">
        <v>-27936.25</v>
      </c>
      <c r="J21207" t="s">
        <v>751</v>
      </c>
      <c r="K21207">
        <v>-27936.25</v>
      </c>
      <c r="L21207" t="s">
        <v>751</v>
      </c>
      <c r="M21207" t="s">
        <v>751</v>
      </c>
      <c r="N21207">
        <v>0</v>
      </c>
      <c r="O21207" t="s">
        <v>751</v>
      </c>
      <c r="P21207" t="s">
        <v>751</v>
      </c>
      <c r="Q21207" t="s">
        <v>751</v>
      </c>
      <c r="R21207" t="s">
        <v>751</v>
      </c>
      <c r="S21207" t="s">
        <v>758</v>
      </c>
    </row>
    <row r="21208" spans="1:19" x14ac:dyDescent="0.3">
      <c r="A21208" t="s">
        <v>753</v>
      </c>
      <c r="B21208" t="s">
        <v>748</v>
      </c>
      <c r="C21208" t="s">
        <v>754</v>
      </c>
      <c r="D21208" t="s">
        <v>750</v>
      </c>
      <c r="E21208">
        <v>8</v>
      </c>
      <c r="F21208" t="s">
        <v>497</v>
      </c>
      <c r="G21208">
        <v>-1382.14</v>
      </c>
      <c r="H21208" t="s">
        <v>751</v>
      </c>
      <c r="I21208">
        <v>-1382.14</v>
      </c>
      <c r="J21208" t="s">
        <v>751</v>
      </c>
      <c r="K21208">
        <v>-1382.14</v>
      </c>
      <c r="L21208" t="s">
        <v>751</v>
      </c>
      <c r="M21208" t="s">
        <v>751</v>
      </c>
      <c r="N21208">
        <v>0</v>
      </c>
      <c r="O21208" t="s">
        <v>751</v>
      </c>
      <c r="P21208" t="s">
        <v>751</v>
      </c>
      <c r="Q21208" t="s">
        <v>751</v>
      </c>
      <c r="R21208" t="s">
        <v>751</v>
      </c>
      <c r="S21208" t="s">
        <v>758</v>
      </c>
    </row>
    <row r="21209" spans="1:19" x14ac:dyDescent="0.3">
      <c r="A21209" t="s">
        <v>752</v>
      </c>
      <c r="B21209" t="s">
        <v>748</v>
      </c>
      <c r="C21209" t="s">
        <v>754</v>
      </c>
      <c r="D21209" t="s">
        <v>750</v>
      </c>
      <c r="E21209">
        <v>-4</v>
      </c>
      <c r="F21209" t="s">
        <v>461</v>
      </c>
      <c r="G21209">
        <v>-20006.2</v>
      </c>
      <c r="H21209" t="s">
        <v>751</v>
      </c>
      <c r="I21209">
        <v>-20006.2</v>
      </c>
      <c r="J21209" t="s">
        <v>751</v>
      </c>
      <c r="K21209">
        <v>-20006.2</v>
      </c>
      <c r="L21209" t="s">
        <v>751</v>
      </c>
      <c r="M21209" t="s">
        <v>751</v>
      </c>
      <c r="N21209">
        <v>0</v>
      </c>
      <c r="O21209" t="s">
        <v>751</v>
      </c>
      <c r="P21209" t="s">
        <v>751</v>
      </c>
      <c r="Q21209" t="s">
        <v>751</v>
      </c>
      <c r="R21209" t="s">
        <v>751</v>
      </c>
      <c r="S21209" t="s">
        <v>758</v>
      </c>
    </row>
    <row r="21210" spans="1:19" x14ac:dyDescent="0.3">
      <c r="A21210" t="s">
        <v>747</v>
      </c>
      <c r="B21210" t="s">
        <v>748</v>
      </c>
      <c r="C21210" t="s">
        <v>754</v>
      </c>
      <c r="D21210" t="s">
        <v>750</v>
      </c>
      <c r="E21210">
        <v>0</v>
      </c>
      <c r="F21210" t="s">
        <v>46</v>
      </c>
      <c r="G21210">
        <v>-1339.13</v>
      </c>
      <c r="H21210" t="s">
        <v>751</v>
      </c>
      <c r="I21210">
        <v>-1339.13</v>
      </c>
      <c r="J21210" t="s">
        <v>751</v>
      </c>
      <c r="K21210">
        <v>-1339.13</v>
      </c>
      <c r="L21210" t="s">
        <v>751</v>
      </c>
      <c r="M21210" t="s">
        <v>751</v>
      </c>
      <c r="N21210">
        <v>0</v>
      </c>
      <c r="O21210" t="s">
        <v>751</v>
      </c>
      <c r="P21210" t="s">
        <v>751</v>
      </c>
      <c r="Q21210" t="s">
        <v>751</v>
      </c>
      <c r="R21210" t="s">
        <v>751</v>
      </c>
      <c r="S21210" t="s">
        <v>758</v>
      </c>
    </row>
    <row r="21211" spans="1:19" x14ac:dyDescent="0.3">
      <c r="A21211" t="s">
        <v>753</v>
      </c>
      <c r="B21211" t="s">
        <v>748</v>
      </c>
      <c r="C21211" t="s">
        <v>749</v>
      </c>
      <c r="D21211" t="s">
        <v>750</v>
      </c>
      <c r="E21211">
        <v>12</v>
      </c>
      <c r="F21211" t="s">
        <v>430</v>
      </c>
      <c r="G21211">
        <v>439440.05</v>
      </c>
      <c r="H21211" t="s">
        <v>751</v>
      </c>
      <c r="I21211">
        <v>439440.05</v>
      </c>
      <c r="J21211" t="s">
        <v>751</v>
      </c>
      <c r="K21211">
        <v>439440.05</v>
      </c>
      <c r="L21211">
        <v>8.0399999999999991</v>
      </c>
      <c r="M21211" t="s">
        <v>751</v>
      </c>
      <c r="N21211">
        <v>0</v>
      </c>
      <c r="O21211">
        <v>5273280.5999999996</v>
      </c>
      <c r="P21211" t="s">
        <v>766</v>
      </c>
      <c r="Q21211" t="s">
        <v>766</v>
      </c>
      <c r="R21211" t="s">
        <v>768</v>
      </c>
      <c r="S21211" t="s">
        <v>758</v>
      </c>
    </row>
    <row r="21212" spans="1:19" x14ac:dyDescent="0.3">
      <c r="A21212" t="s">
        <v>747</v>
      </c>
      <c r="B21212" t="s">
        <v>748</v>
      </c>
      <c r="C21212" t="s">
        <v>749</v>
      </c>
      <c r="D21212" t="s">
        <v>750</v>
      </c>
      <c r="E21212">
        <v>-1</v>
      </c>
      <c r="F21212" t="s">
        <v>520</v>
      </c>
      <c r="G21212">
        <v>231.02</v>
      </c>
      <c r="H21212">
        <v>7.0000000000000007E-2</v>
      </c>
      <c r="I21212">
        <v>231.02</v>
      </c>
      <c r="J21212">
        <v>0.01</v>
      </c>
      <c r="K21212">
        <v>231.02</v>
      </c>
      <c r="L21212">
        <v>0.12</v>
      </c>
      <c r="M21212">
        <v>1</v>
      </c>
      <c r="N21212">
        <v>0</v>
      </c>
      <c r="O21212" t="s">
        <v>751</v>
      </c>
      <c r="P21212" t="s">
        <v>766</v>
      </c>
      <c r="Q21212" t="s">
        <v>766</v>
      </c>
      <c r="R21212" t="s">
        <v>766</v>
      </c>
      <c r="S21212" t="s">
        <v>758</v>
      </c>
    </row>
    <row r="21213" spans="1:19" x14ac:dyDescent="0.3">
      <c r="A21213" t="s">
        <v>752</v>
      </c>
      <c r="B21213" t="s">
        <v>748</v>
      </c>
      <c r="C21213" t="s">
        <v>749</v>
      </c>
      <c r="D21213" t="s">
        <v>750</v>
      </c>
      <c r="E21213">
        <v>-1</v>
      </c>
      <c r="F21213" t="s">
        <v>470</v>
      </c>
      <c r="G21213">
        <v>-5.01</v>
      </c>
      <c r="H21213" t="s">
        <v>751</v>
      </c>
      <c r="I21213">
        <v>-5.01</v>
      </c>
      <c r="J21213" t="s">
        <v>751</v>
      </c>
      <c r="K21213">
        <v>-5.01</v>
      </c>
      <c r="L21213" t="s">
        <v>751</v>
      </c>
      <c r="M21213" t="s">
        <v>751</v>
      </c>
      <c r="N21213">
        <v>0</v>
      </c>
      <c r="O21213" t="s">
        <v>751</v>
      </c>
      <c r="P21213" t="s">
        <v>768</v>
      </c>
      <c r="Q21213" t="s">
        <v>768</v>
      </c>
      <c r="R21213" t="s">
        <v>768</v>
      </c>
      <c r="S21213" t="s">
        <v>758</v>
      </c>
    </row>
    <row r="21214" spans="1:19" x14ac:dyDescent="0.3">
      <c r="A21214" t="s">
        <v>753</v>
      </c>
      <c r="B21214" t="s">
        <v>748</v>
      </c>
      <c r="C21214" t="s">
        <v>754</v>
      </c>
      <c r="D21214" t="s">
        <v>750</v>
      </c>
      <c r="E21214">
        <v>5</v>
      </c>
      <c r="F21214" t="s">
        <v>424</v>
      </c>
      <c r="G21214">
        <v>-8853.4</v>
      </c>
      <c r="H21214" t="s">
        <v>751</v>
      </c>
      <c r="I21214">
        <v>-8853.4</v>
      </c>
      <c r="J21214" t="s">
        <v>751</v>
      </c>
      <c r="K21214">
        <v>-8853.4</v>
      </c>
      <c r="L21214" t="s">
        <v>751</v>
      </c>
      <c r="M21214" t="s">
        <v>751</v>
      </c>
      <c r="N21214">
        <v>0</v>
      </c>
      <c r="O21214" t="s">
        <v>751</v>
      </c>
      <c r="P21214" t="s">
        <v>751</v>
      </c>
      <c r="Q21214" t="s">
        <v>751</v>
      </c>
      <c r="R21214" t="s">
        <v>751</v>
      </c>
      <c r="S21214" t="s">
        <v>758</v>
      </c>
    </row>
    <row r="21215" spans="1:19" x14ac:dyDescent="0.3">
      <c r="A21215" t="s">
        <v>747</v>
      </c>
      <c r="B21215" t="s">
        <v>748</v>
      </c>
      <c r="C21215" t="s">
        <v>749</v>
      </c>
      <c r="D21215" t="s">
        <v>750</v>
      </c>
      <c r="E21215">
        <v>1</v>
      </c>
      <c r="F21215" t="s">
        <v>375</v>
      </c>
      <c r="G21215">
        <v>26716.22</v>
      </c>
      <c r="H21215">
        <v>2.2599999999999998</v>
      </c>
      <c r="I21215">
        <v>26716.22</v>
      </c>
      <c r="J21215">
        <v>2.04</v>
      </c>
      <c r="K21215">
        <v>26716.22</v>
      </c>
      <c r="L21215">
        <v>10.56</v>
      </c>
      <c r="M21215" t="s">
        <v>751</v>
      </c>
      <c r="N21215">
        <v>0</v>
      </c>
      <c r="O21215">
        <v>26716.22</v>
      </c>
      <c r="P21215" t="s">
        <v>766</v>
      </c>
      <c r="Q21215" t="s">
        <v>766</v>
      </c>
      <c r="R21215" t="s">
        <v>766</v>
      </c>
      <c r="S21215" t="s">
        <v>758</v>
      </c>
    </row>
    <row r="21216" spans="1:19" x14ac:dyDescent="0.3">
      <c r="A21216" t="s">
        <v>753</v>
      </c>
      <c r="B21216" t="s">
        <v>748</v>
      </c>
      <c r="C21216" t="s">
        <v>754</v>
      </c>
      <c r="D21216" t="s">
        <v>750</v>
      </c>
      <c r="E21216">
        <v>3</v>
      </c>
      <c r="F21216" t="s">
        <v>21</v>
      </c>
      <c r="G21216">
        <v>-64732.3</v>
      </c>
      <c r="H21216" t="s">
        <v>751</v>
      </c>
      <c r="I21216">
        <v>-64732.3</v>
      </c>
      <c r="J21216" t="s">
        <v>751</v>
      </c>
      <c r="K21216">
        <v>-64732.3</v>
      </c>
      <c r="L21216" t="s">
        <v>751</v>
      </c>
      <c r="M21216" t="s">
        <v>751</v>
      </c>
      <c r="N21216">
        <v>0</v>
      </c>
      <c r="O21216" t="s">
        <v>751</v>
      </c>
      <c r="P21216" t="s">
        <v>751</v>
      </c>
      <c r="Q21216" t="s">
        <v>751</v>
      </c>
      <c r="R21216" t="s">
        <v>751</v>
      </c>
      <c r="S21216" t="s">
        <v>758</v>
      </c>
    </row>
    <row r="21217" spans="1:19" x14ac:dyDescent="0.3">
      <c r="A21217" t="s">
        <v>753</v>
      </c>
      <c r="B21217" t="s">
        <v>748</v>
      </c>
      <c r="C21217" t="s">
        <v>754</v>
      </c>
      <c r="D21217" t="s">
        <v>750</v>
      </c>
      <c r="E21217">
        <v>5</v>
      </c>
      <c r="F21217" t="s">
        <v>474</v>
      </c>
      <c r="G21217">
        <v>-1130.8599999999999</v>
      </c>
      <c r="H21217" t="s">
        <v>751</v>
      </c>
      <c r="I21217">
        <v>-1130.8599999999999</v>
      </c>
      <c r="J21217" t="s">
        <v>751</v>
      </c>
      <c r="K21217">
        <v>-1130.8599999999999</v>
      </c>
      <c r="L21217" t="s">
        <v>751</v>
      </c>
      <c r="M21217" t="s">
        <v>751</v>
      </c>
      <c r="N21217">
        <v>0</v>
      </c>
      <c r="O21217" t="s">
        <v>751</v>
      </c>
      <c r="P21217" t="s">
        <v>751</v>
      </c>
      <c r="Q21217" t="s">
        <v>751</v>
      </c>
      <c r="R21217" t="s">
        <v>751</v>
      </c>
      <c r="S21217" t="s">
        <v>758</v>
      </c>
    </row>
    <row r="21218" spans="1:19" x14ac:dyDescent="0.3">
      <c r="A21218" t="s">
        <v>753</v>
      </c>
      <c r="B21218" t="s">
        <v>748</v>
      </c>
      <c r="C21218" t="s">
        <v>749</v>
      </c>
      <c r="D21218" t="s">
        <v>750</v>
      </c>
      <c r="E21218">
        <v>1</v>
      </c>
      <c r="F21218" t="s">
        <v>493</v>
      </c>
      <c r="G21218">
        <v>7085.74</v>
      </c>
      <c r="H21218">
        <v>13.21</v>
      </c>
      <c r="I21218">
        <v>7085.74</v>
      </c>
      <c r="J21218">
        <v>0.49</v>
      </c>
      <c r="K21218">
        <v>7085.74</v>
      </c>
      <c r="L21218">
        <v>4.0999999999999996</v>
      </c>
      <c r="M21218" t="s">
        <v>751</v>
      </c>
      <c r="N21218">
        <v>0</v>
      </c>
      <c r="O21218">
        <v>7085.74</v>
      </c>
      <c r="P21218" t="s">
        <v>766</v>
      </c>
      <c r="Q21218" t="s">
        <v>766</v>
      </c>
      <c r="R21218" t="s">
        <v>766</v>
      </c>
      <c r="S21218" t="s">
        <v>758</v>
      </c>
    </row>
    <row r="21219" spans="1:19" x14ac:dyDescent="0.3">
      <c r="A21219" t="s">
        <v>753</v>
      </c>
      <c r="B21219" t="s">
        <v>748</v>
      </c>
      <c r="C21219" t="s">
        <v>749</v>
      </c>
      <c r="D21219" t="s">
        <v>750</v>
      </c>
      <c r="E21219">
        <v>4</v>
      </c>
      <c r="F21219" t="s">
        <v>243</v>
      </c>
      <c r="G21219">
        <v>29563.06</v>
      </c>
      <c r="H21219">
        <v>1.87</v>
      </c>
      <c r="I21219">
        <v>29563.06</v>
      </c>
      <c r="J21219">
        <v>0.31</v>
      </c>
      <c r="K21219">
        <v>29563.06</v>
      </c>
      <c r="L21219">
        <v>3.43</v>
      </c>
      <c r="M21219" t="s">
        <v>751</v>
      </c>
      <c r="N21219">
        <v>0</v>
      </c>
      <c r="O21219">
        <v>118252.24</v>
      </c>
      <c r="P21219" t="s">
        <v>766</v>
      </c>
      <c r="Q21219" t="s">
        <v>766</v>
      </c>
      <c r="R21219" t="s">
        <v>766</v>
      </c>
      <c r="S21219" t="s">
        <v>758</v>
      </c>
    </row>
    <row r="21220" spans="1:19" x14ac:dyDescent="0.3">
      <c r="A21220" t="s">
        <v>747</v>
      </c>
      <c r="B21220" t="s">
        <v>748</v>
      </c>
      <c r="C21220" t="s">
        <v>754</v>
      </c>
      <c r="D21220" t="s">
        <v>750</v>
      </c>
      <c r="E21220">
        <v>2</v>
      </c>
      <c r="F21220" t="s">
        <v>54</v>
      </c>
      <c r="G21220">
        <v>-3857.65</v>
      </c>
      <c r="H21220" t="s">
        <v>751</v>
      </c>
      <c r="I21220">
        <v>-3857.65</v>
      </c>
      <c r="J21220" t="s">
        <v>751</v>
      </c>
      <c r="K21220">
        <v>-3857.65</v>
      </c>
      <c r="L21220" t="s">
        <v>751</v>
      </c>
      <c r="M21220" t="s">
        <v>751</v>
      </c>
      <c r="N21220">
        <v>0</v>
      </c>
      <c r="O21220" t="s">
        <v>751</v>
      </c>
      <c r="P21220" t="s">
        <v>751</v>
      </c>
      <c r="Q21220" t="s">
        <v>751</v>
      </c>
      <c r="R21220" t="s">
        <v>751</v>
      </c>
      <c r="S21220" t="s">
        <v>758</v>
      </c>
    </row>
    <row r="21221" spans="1:19" x14ac:dyDescent="0.3">
      <c r="A21221" t="s">
        <v>747</v>
      </c>
      <c r="B21221" t="s">
        <v>748</v>
      </c>
      <c r="C21221" t="s">
        <v>749</v>
      </c>
      <c r="D21221" t="s">
        <v>750</v>
      </c>
      <c r="E21221">
        <v>4</v>
      </c>
      <c r="F21221" t="s">
        <v>125</v>
      </c>
      <c r="G21221">
        <v>138747.15</v>
      </c>
      <c r="H21221">
        <v>26.72</v>
      </c>
      <c r="I21221">
        <v>138747.15</v>
      </c>
      <c r="J21221">
        <v>2706.43</v>
      </c>
      <c r="K21221">
        <v>138747.15</v>
      </c>
      <c r="L21221">
        <v>149.66999999999999</v>
      </c>
      <c r="M21221" t="s">
        <v>751</v>
      </c>
      <c r="N21221">
        <v>76385.240000000005</v>
      </c>
      <c r="O21221">
        <v>554988.6</v>
      </c>
      <c r="P21221" t="s">
        <v>768</v>
      </c>
      <c r="Q21221" t="s">
        <v>766</v>
      </c>
      <c r="R21221" t="s">
        <v>768</v>
      </c>
      <c r="S21221" t="s">
        <v>758</v>
      </c>
    </row>
    <row r="21222" spans="1:19" x14ac:dyDescent="0.3">
      <c r="A21222" t="s">
        <v>753</v>
      </c>
      <c r="B21222" t="s">
        <v>748</v>
      </c>
      <c r="C21222" t="s">
        <v>754</v>
      </c>
      <c r="D21222" t="s">
        <v>750</v>
      </c>
      <c r="E21222">
        <v>-1</v>
      </c>
      <c r="F21222" t="s">
        <v>356</v>
      </c>
      <c r="G21222">
        <v>-12977.25</v>
      </c>
      <c r="H21222" t="s">
        <v>751</v>
      </c>
      <c r="I21222">
        <v>-12977.25</v>
      </c>
      <c r="J21222" t="s">
        <v>751</v>
      </c>
      <c r="K21222">
        <v>-12977.25</v>
      </c>
      <c r="L21222" t="s">
        <v>751</v>
      </c>
      <c r="M21222" t="s">
        <v>751</v>
      </c>
      <c r="N21222">
        <v>0</v>
      </c>
      <c r="O21222" t="s">
        <v>751</v>
      </c>
      <c r="P21222" t="s">
        <v>751</v>
      </c>
      <c r="Q21222" t="s">
        <v>751</v>
      </c>
      <c r="R21222" t="s">
        <v>751</v>
      </c>
      <c r="S21222" t="s">
        <v>758</v>
      </c>
    </row>
    <row r="21223" spans="1:19" x14ac:dyDescent="0.3">
      <c r="A21223" t="s">
        <v>752</v>
      </c>
      <c r="B21223" t="s">
        <v>748</v>
      </c>
      <c r="C21223" t="s">
        <v>749</v>
      </c>
      <c r="D21223" t="s">
        <v>750</v>
      </c>
      <c r="E21223">
        <v>17</v>
      </c>
      <c r="F21223" t="s">
        <v>355</v>
      </c>
      <c r="G21223">
        <v>80418.17</v>
      </c>
      <c r="H21223">
        <v>4.49</v>
      </c>
      <c r="I21223">
        <v>80418.17</v>
      </c>
      <c r="J21223">
        <v>0.32</v>
      </c>
      <c r="K21223">
        <v>80418.17</v>
      </c>
      <c r="L21223">
        <v>7</v>
      </c>
      <c r="M21223" t="s">
        <v>751</v>
      </c>
      <c r="N21223">
        <v>0</v>
      </c>
      <c r="O21223">
        <v>1367108.89</v>
      </c>
      <c r="P21223" t="s">
        <v>766</v>
      </c>
      <c r="Q21223" t="s">
        <v>766</v>
      </c>
      <c r="R21223" t="s">
        <v>766</v>
      </c>
      <c r="S21223" t="s">
        <v>758</v>
      </c>
    </row>
    <row r="21224" spans="1:19" x14ac:dyDescent="0.3">
      <c r="A21224" t="s">
        <v>752</v>
      </c>
      <c r="B21224" t="s">
        <v>748</v>
      </c>
      <c r="C21224" t="s">
        <v>749</v>
      </c>
      <c r="D21224" t="s">
        <v>750</v>
      </c>
      <c r="E21224">
        <v>0</v>
      </c>
      <c r="F21224" t="s">
        <v>368</v>
      </c>
      <c r="G21224">
        <v>14830.9</v>
      </c>
      <c r="H21224">
        <v>15.03</v>
      </c>
      <c r="I21224">
        <v>14830.9</v>
      </c>
      <c r="J21224">
        <v>7.14</v>
      </c>
      <c r="K21224">
        <v>14830.9</v>
      </c>
      <c r="L21224">
        <v>68.36</v>
      </c>
      <c r="M21224" t="s">
        <v>751</v>
      </c>
      <c r="N21224">
        <v>0</v>
      </c>
      <c r="O21224" t="s">
        <v>751</v>
      </c>
      <c r="P21224" t="s">
        <v>766</v>
      </c>
      <c r="Q21224" t="s">
        <v>766</v>
      </c>
      <c r="R21224" t="s">
        <v>766</v>
      </c>
      <c r="S21224" t="s">
        <v>758</v>
      </c>
    </row>
    <row r="21225" spans="1:19" x14ac:dyDescent="0.3">
      <c r="A21225" t="s">
        <v>747</v>
      </c>
      <c r="B21225" t="s">
        <v>748</v>
      </c>
      <c r="C21225" t="s">
        <v>754</v>
      </c>
      <c r="D21225" t="s">
        <v>750</v>
      </c>
      <c r="E21225">
        <v>-1</v>
      </c>
      <c r="F21225" t="s">
        <v>289</v>
      </c>
      <c r="G21225">
        <v>-0.09</v>
      </c>
      <c r="H21225" t="s">
        <v>751</v>
      </c>
      <c r="I21225">
        <v>-0.09</v>
      </c>
      <c r="J21225" t="s">
        <v>751</v>
      </c>
      <c r="K21225">
        <v>-0.09</v>
      </c>
      <c r="L21225" t="s">
        <v>751</v>
      </c>
      <c r="M21225" t="s">
        <v>751</v>
      </c>
      <c r="N21225">
        <v>0</v>
      </c>
      <c r="O21225" t="s">
        <v>751</v>
      </c>
      <c r="P21225" t="s">
        <v>751</v>
      </c>
      <c r="Q21225" t="s">
        <v>751</v>
      </c>
      <c r="R21225" t="s">
        <v>751</v>
      </c>
      <c r="S21225" t="s">
        <v>758</v>
      </c>
    </row>
    <row r="21226" spans="1:19" x14ac:dyDescent="0.3">
      <c r="A21226" t="s">
        <v>752</v>
      </c>
      <c r="B21226" t="s">
        <v>748</v>
      </c>
      <c r="C21226" t="s">
        <v>754</v>
      </c>
      <c r="D21226" t="s">
        <v>750</v>
      </c>
      <c r="E21226">
        <v>1</v>
      </c>
      <c r="F21226" t="s">
        <v>157</v>
      </c>
      <c r="G21226">
        <v>-13793.88</v>
      </c>
      <c r="H21226" t="s">
        <v>751</v>
      </c>
      <c r="I21226">
        <v>-13793.88</v>
      </c>
      <c r="J21226" t="s">
        <v>751</v>
      </c>
      <c r="K21226">
        <v>-13793.88</v>
      </c>
      <c r="L21226" t="s">
        <v>751</v>
      </c>
      <c r="M21226" t="s">
        <v>751</v>
      </c>
      <c r="N21226">
        <v>0</v>
      </c>
      <c r="O21226" t="s">
        <v>751</v>
      </c>
      <c r="P21226" t="s">
        <v>751</v>
      </c>
      <c r="Q21226" t="s">
        <v>751</v>
      </c>
      <c r="R21226" t="s">
        <v>751</v>
      </c>
      <c r="S21226" t="s">
        <v>758</v>
      </c>
    </row>
    <row r="21227" spans="1:19" x14ac:dyDescent="0.3">
      <c r="A21227" t="s">
        <v>752</v>
      </c>
      <c r="B21227" t="s">
        <v>748</v>
      </c>
      <c r="C21227" t="s">
        <v>754</v>
      </c>
      <c r="D21227" t="s">
        <v>750</v>
      </c>
      <c r="E21227">
        <v>0</v>
      </c>
      <c r="F21227" t="s">
        <v>80</v>
      </c>
      <c r="G21227">
        <v>-4985.42</v>
      </c>
      <c r="H21227" t="s">
        <v>751</v>
      </c>
      <c r="I21227">
        <v>-4985.42</v>
      </c>
      <c r="J21227" t="s">
        <v>751</v>
      </c>
      <c r="K21227">
        <v>-4985.42</v>
      </c>
      <c r="L21227" t="s">
        <v>751</v>
      </c>
      <c r="M21227" t="s">
        <v>751</v>
      </c>
      <c r="N21227">
        <v>0</v>
      </c>
      <c r="O21227" t="s">
        <v>751</v>
      </c>
      <c r="P21227" t="s">
        <v>751</v>
      </c>
      <c r="Q21227" t="s">
        <v>751</v>
      </c>
      <c r="R21227" t="s">
        <v>751</v>
      </c>
      <c r="S21227" t="s">
        <v>758</v>
      </c>
    </row>
    <row r="21228" spans="1:19" x14ac:dyDescent="0.3">
      <c r="A21228" t="s">
        <v>752</v>
      </c>
      <c r="B21228" t="s">
        <v>748</v>
      </c>
      <c r="C21228" t="s">
        <v>754</v>
      </c>
      <c r="D21228" t="s">
        <v>750</v>
      </c>
      <c r="E21228">
        <v>4</v>
      </c>
      <c r="F21228" t="s">
        <v>262</v>
      </c>
      <c r="G21228">
        <v>-39899.69</v>
      </c>
      <c r="H21228" t="s">
        <v>751</v>
      </c>
      <c r="I21228">
        <v>-39899.69</v>
      </c>
      <c r="J21228" t="s">
        <v>751</v>
      </c>
      <c r="K21228">
        <v>-39899.69</v>
      </c>
      <c r="L21228" t="s">
        <v>751</v>
      </c>
      <c r="M21228" t="s">
        <v>751</v>
      </c>
      <c r="N21228">
        <v>0</v>
      </c>
      <c r="O21228" t="s">
        <v>751</v>
      </c>
      <c r="P21228" t="s">
        <v>751</v>
      </c>
      <c r="Q21228" t="s">
        <v>751</v>
      </c>
      <c r="R21228" t="s">
        <v>751</v>
      </c>
      <c r="S21228" t="s">
        <v>758</v>
      </c>
    </row>
    <row r="21229" spans="1:19" x14ac:dyDescent="0.3">
      <c r="A21229" t="s">
        <v>752</v>
      </c>
      <c r="B21229" t="s">
        <v>748</v>
      </c>
      <c r="C21229" t="s">
        <v>749</v>
      </c>
      <c r="D21229" t="s">
        <v>750</v>
      </c>
      <c r="E21229">
        <v>4</v>
      </c>
      <c r="F21229" t="s">
        <v>435</v>
      </c>
      <c r="G21229">
        <v>10474.9</v>
      </c>
      <c r="H21229">
        <v>0.26</v>
      </c>
      <c r="I21229">
        <v>10474.9</v>
      </c>
      <c r="J21229">
        <v>0.12</v>
      </c>
      <c r="K21229">
        <v>10474.9</v>
      </c>
      <c r="L21229">
        <v>1.19</v>
      </c>
      <c r="M21229" t="s">
        <v>751</v>
      </c>
      <c r="N21229">
        <v>0</v>
      </c>
      <c r="O21229">
        <v>41899.599999999999</v>
      </c>
      <c r="P21229" t="s">
        <v>766</v>
      </c>
      <c r="Q21229" t="s">
        <v>766</v>
      </c>
      <c r="R21229" t="s">
        <v>766</v>
      </c>
      <c r="S21229" t="s">
        <v>758</v>
      </c>
    </row>
    <row r="21230" spans="1:19" x14ac:dyDescent="0.3">
      <c r="A21230" t="s">
        <v>747</v>
      </c>
      <c r="B21230" t="s">
        <v>748</v>
      </c>
      <c r="C21230" t="s">
        <v>749</v>
      </c>
      <c r="D21230" t="s">
        <v>750</v>
      </c>
      <c r="E21230">
        <v>6</v>
      </c>
      <c r="F21230" t="s">
        <v>267</v>
      </c>
      <c r="G21230">
        <v>18398068.649999999</v>
      </c>
      <c r="H21230">
        <v>0.77</v>
      </c>
      <c r="I21230">
        <v>18398068.649999999</v>
      </c>
      <c r="J21230">
        <v>0.34</v>
      </c>
      <c r="K21230">
        <v>18398068.649999999</v>
      </c>
      <c r="L21230">
        <v>4.29</v>
      </c>
      <c r="M21230" t="s">
        <v>751</v>
      </c>
      <c r="N21230">
        <v>0</v>
      </c>
      <c r="O21230">
        <v>110388411.90000001</v>
      </c>
      <c r="P21230" t="s">
        <v>766</v>
      </c>
      <c r="Q21230" t="s">
        <v>766</v>
      </c>
      <c r="R21230" t="s">
        <v>766</v>
      </c>
      <c r="S21230" t="s">
        <v>758</v>
      </c>
    </row>
    <row r="21231" spans="1:19" x14ac:dyDescent="0.3">
      <c r="A21231" t="s">
        <v>747</v>
      </c>
      <c r="B21231" t="s">
        <v>748</v>
      </c>
      <c r="C21231" t="s">
        <v>754</v>
      </c>
      <c r="D21231" t="s">
        <v>750</v>
      </c>
      <c r="E21231">
        <v>6</v>
      </c>
      <c r="F21231" t="s">
        <v>197</v>
      </c>
      <c r="G21231">
        <v>-867.54</v>
      </c>
      <c r="H21231" t="s">
        <v>751</v>
      </c>
      <c r="I21231">
        <v>-867.54</v>
      </c>
      <c r="J21231" t="s">
        <v>751</v>
      </c>
      <c r="K21231">
        <v>-867.54</v>
      </c>
      <c r="L21231" t="s">
        <v>751</v>
      </c>
      <c r="M21231" t="s">
        <v>751</v>
      </c>
      <c r="N21231">
        <v>0</v>
      </c>
      <c r="O21231" t="s">
        <v>751</v>
      </c>
      <c r="P21231" t="s">
        <v>751</v>
      </c>
      <c r="Q21231" t="s">
        <v>751</v>
      </c>
      <c r="R21231" t="s">
        <v>751</v>
      </c>
      <c r="S21231" t="s">
        <v>758</v>
      </c>
    </row>
    <row r="21232" spans="1:19" x14ac:dyDescent="0.3">
      <c r="A21232" t="s">
        <v>747</v>
      </c>
      <c r="B21232" t="s">
        <v>748</v>
      </c>
      <c r="C21232" t="s">
        <v>749</v>
      </c>
      <c r="D21232" t="s">
        <v>750</v>
      </c>
      <c r="E21232">
        <v>-1</v>
      </c>
      <c r="F21232" t="s">
        <v>487</v>
      </c>
      <c r="G21232">
        <v>159103.35</v>
      </c>
      <c r="H21232">
        <v>82.16</v>
      </c>
      <c r="I21232">
        <v>159103.35</v>
      </c>
      <c r="J21232">
        <v>5.91</v>
      </c>
      <c r="K21232">
        <v>159103.35</v>
      </c>
      <c r="L21232">
        <v>128.1</v>
      </c>
      <c r="M21232" t="s">
        <v>751</v>
      </c>
      <c r="N21232">
        <v>0</v>
      </c>
      <c r="O21232" t="s">
        <v>751</v>
      </c>
      <c r="P21232" t="s">
        <v>766</v>
      </c>
      <c r="Q21232" t="s">
        <v>766</v>
      </c>
      <c r="R21232" t="s">
        <v>766</v>
      </c>
      <c r="S21232" t="s">
        <v>758</v>
      </c>
    </row>
    <row r="21233" spans="1:19" x14ac:dyDescent="0.3">
      <c r="A21233" t="s">
        <v>747</v>
      </c>
      <c r="B21233" t="s">
        <v>748</v>
      </c>
      <c r="C21233" t="s">
        <v>749</v>
      </c>
      <c r="D21233" t="s">
        <v>750</v>
      </c>
      <c r="E21233">
        <v>0</v>
      </c>
      <c r="F21233" t="s">
        <v>72</v>
      </c>
      <c r="G21233">
        <v>2354.87</v>
      </c>
      <c r="H21233">
        <v>0.2</v>
      </c>
      <c r="I21233">
        <v>2354.87</v>
      </c>
      <c r="J21233">
        <v>60.52</v>
      </c>
      <c r="K21233">
        <v>2354.87</v>
      </c>
      <c r="L21233">
        <v>0.91</v>
      </c>
      <c r="M21233" t="s">
        <v>751</v>
      </c>
      <c r="N21233">
        <v>0</v>
      </c>
      <c r="O21233" t="s">
        <v>751</v>
      </c>
      <c r="P21233" t="s">
        <v>768</v>
      </c>
      <c r="Q21233" t="s">
        <v>766</v>
      </c>
      <c r="R21233" t="s">
        <v>768</v>
      </c>
      <c r="S21233" t="s">
        <v>758</v>
      </c>
    </row>
    <row r="21234" spans="1:19" x14ac:dyDescent="0.3">
      <c r="A21234" t="s">
        <v>753</v>
      </c>
      <c r="B21234" t="s">
        <v>748</v>
      </c>
      <c r="C21234" t="s">
        <v>754</v>
      </c>
      <c r="D21234" t="s">
        <v>750</v>
      </c>
      <c r="E21234">
        <v>-1</v>
      </c>
      <c r="F21234" t="s">
        <v>315</v>
      </c>
      <c r="G21234">
        <v>-12134.82</v>
      </c>
      <c r="H21234" t="s">
        <v>751</v>
      </c>
      <c r="I21234">
        <v>-12134.82</v>
      </c>
      <c r="J21234" t="s">
        <v>751</v>
      </c>
      <c r="K21234">
        <v>-12134.82</v>
      </c>
      <c r="L21234" t="s">
        <v>751</v>
      </c>
      <c r="M21234" t="s">
        <v>751</v>
      </c>
      <c r="N21234">
        <v>0</v>
      </c>
      <c r="O21234" t="s">
        <v>751</v>
      </c>
      <c r="P21234" t="s">
        <v>751</v>
      </c>
      <c r="Q21234" t="s">
        <v>751</v>
      </c>
      <c r="R21234" t="s">
        <v>751</v>
      </c>
      <c r="S21234" t="s">
        <v>758</v>
      </c>
    </row>
    <row r="21235" spans="1:19" x14ac:dyDescent="0.3">
      <c r="A21235" t="s">
        <v>753</v>
      </c>
      <c r="B21235" t="s">
        <v>748</v>
      </c>
      <c r="C21235" t="s">
        <v>754</v>
      </c>
      <c r="D21235" t="s">
        <v>750</v>
      </c>
      <c r="E21235">
        <v>1</v>
      </c>
      <c r="F21235" t="s">
        <v>232</v>
      </c>
      <c r="G21235">
        <v>-18793.759999999998</v>
      </c>
      <c r="H21235" t="s">
        <v>751</v>
      </c>
      <c r="I21235">
        <v>-18793.759999999998</v>
      </c>
      <c r="J21235" t="s">
        <v>751</v>
      </c>
      <c r="K21235">
        <v>-18793.759999999998</v>
      </c>
      <c r="L21235" t="s">
        <v>751</v>
      </c>
      <c r="M21235" t="s">
        <v>751</v>
      </c>
      <c r="N21235">
        <v>0</v>
      </c>
      <c r="O21235" t="s">
        <v>751</v>
      </c>
      <c r="P21235" t="s">
        <v>751</v>
      </c>
      <c r="Q21235" t="s">
        <v>751</v>
      </c>
      <c r="R21235" t="s">
        <v>751</v>
      </c>
      <c r="S21235" t="s">
        <v>758</v>
      </c>
    </row>
    <row r="21236" spans="1:19" x14ac:dyDescent="0.3">
      <c r="A21236" t="s">
        <v>747</v>
      </c>
      <c r="B21236" t="s">
        <v>748</v>
      </c>
      <c r="C21236" t="s">
        <v>754</v>
      </c>
      <c r="D21236" t="s">
        <v>750</v>
      </c>
      <c r="E21236">
        <v>0</v>
      </c>
      <c r="F21236" t="s">
        <v>483</v>
      </c>
      <c r="G21236">
        <v>-917.08</v>
      </c>
      <c r="H21236" t="s">
        <v>751</v>
      </c>
      <c r="I21236">
        <v>-917.08</v>
      </c>
      <c r="J21236" t="s">
        <v>751</v>
      </c>
      <c r="K21236">
        <v>-917.08</v>
      </c>
      <c r="L21236" t="s">
        <v>751</v>
      </c>
      <c r="M21236" t="s">
        <v>751</v>
      </c>
      <c r="N21236">
        <v>0</v>
      </c>
      <c r="O21236" t="s">
        <v>751</v>
      </c>
      <c r="P21236" t="s">
        <v>751</v>
      </c>
      <c r="Q21236" t="s">
        <v>751</v>
      </c>
      <c r="R21236" t="s">
        <v>751</v>
      </c>
      <c r="S21236" t="s">
        <v>758</v>
      </c>
    </row>
    <row r="21237" spans="1:19" x14ac:dyDescent="0.3">
      <c r="A21237" t="s">
        <v>747</v>
      </c>
      <c r="B21237" t="s">
        <v>748</v>
      </c>
      <c r="C21237" t="s">
        <v>749</v>
      </c>
      <c r="D21237" t="s">
        <v>750</v>
      </c>
      <c r="E21237">
        <v>16</v>
      </c>
      <c r="F21237" t="s">
        <v>417</v>
      </c>
      <c r="G21237">
        <v>7442338.7599999998</v>
      </c>
      <c r="H21237" t="s">
        <v>751</v>
      </c>
      <c r="I21237">
        <v>7442338.7599999998</v>
      </c>
      <c r="J21237" t="s">
        <v>751</v>
      </c>
      <c r="K21237">
        <v>7442338.7599999998</v>
      </c>
      <c r="L21237">
        <v>657.61</v>
      </c>
      <c r="M21237" t="s">
        <v>751</v>
      </c>
      <c r="N21237">
        <v>0</v>
      </c>
      <c r="O21237">
        <v>119077420.16</v>
      </c>
      <c r="P21237" t="s">
        <v>766</v>
      </c>
      <c r="Q21237" t="s">
        <v>766</v>
      </c>
      <c r="R21237" t="s">
        <v>768</v>
      </c>
      <c r="S21237" t="s">
        <v>758</v>
      </c>
    </row>
    <row r="21238" spans="1:19" x14ac:dyDescent="0.3">
      <c r="A21238" t="s">
        <v>747</v>
      </c>
      <c r="B21238" t="s">
        <v>748</v>
      </c>
      <c r="C21238" t="s">
        <v>754</v>
      </c>
      <c r="D21238" t="s">
        <v>750</v>
      </c>
      <c r="E21238">
        <v>7</v>
      </c>
      <c r="F21238" t="s">
        <v>430</v>
      </c>
      <c r="G21238">
        <v>-1282.8699999999999</v>
      </c>
      <c r="H21238" t="s">
        <v>751</v>
      </c>
      <c r="I21238">
        <v>-1282.8699999999999</v>
      </c>
      <c r="J21238" t="s">
        <v>751</v>
      </c>
      <c r="K21238">
        <v>-1282.8699999999999</v>
      </c>
      <c r="L21238" t="s">
        <v>751</v>
      </c>
      <c r="M21238" t="s">
        <v>751</v>
      </c>
      <c r="N21238">
        <v>0</v>
      </c>
      <c r="O21238" t="s">
        <v>751</v>
      </c>
      <c r="P21238" t="s">
        <v>751</v>
      </c>
      <c r="Q21238" t="s">
        <v>751</v>
      </c>
      <c r="R21238" t="s">
        <v>751</v>
      </c>
      <c r="S21238" t="s">
        <v>758</v>
      </c>
    </row>
    <row r="21239" spans="1:19" x14ac:dyDescent="0.3">
      <c r="A21239" t="s">
        <v>747</v>
      </c>
      <c r="B21239" t="s">
        <v>748</v>
      </c>
      <c r="C21239" t="s">
        <v>749</v>
      </c>
      <c r="D21239" t="s">
        <v>750</v>
      </c>
      <c r="E21239">
        <v>1</v>
      </c>
      <c r="F21239" t="s">
        <v>130</v>
      </c>
      <c r="G21239">
        <v>131421.51</v>
      </c>
      <c r="H21239">
        <v>17057.46</v>
      </c>
      <c r="I21239">
        <v>131421.51</v>
      </c>
      <c r="J21239">
        <v>3.65</v>
      </c>
      <c r="K21239">
        <v>131421.51</v>
      </c>
      <c r="L21239">
        <v>59.72</v>
      </c>
      <c r="M21239" t="s">
        <v>751</v>
      </c>
      <c r="N21239">
        <v>0</v>
      </c>
      <c r="O21239">
        <v>131421.51</v>
      </c>
      <c r="P21239" t="s">
        <v>766</v>
      </c>
      <c r="Q21239" t="s">
        <v>768</v>
      </c>
      <c r="R21239" t="s">
        <v>768</v>
      </c>
      <c r="S21239" t="s">
        <v>758</v>
      </c>
    </row>
    <row r="21240" spans="1:19" x14ac:dyDescent="0.3">
      <c r="A21240" t="s">
        <v>747</v>
      </c>
      <c r="B21240" t="s">
        <v>748</v>
      </c>
      <c r="C21240" t="s">
        <v>749</v>
      </c>
      <c r="D21240" t="s">
        <v>750</v>
      </c>
      <c r="E21240">
        <v>5</v>
      </c>
      <c r="F21240" t="s">
        <v>186</v>
      </c>
      <c r="G21240">
        <v>72707.360000000001</v>
      </c>
      <c r="H21240">
        <v>6260.81</v>
      </c>
      <c r="I21240">
        <v>72707.360000000001</v>
      </c>
      <c r="J21240">
        <v>0.02</v>
      </c>
      <c r="K21240">
        <v>72707.360000000001</v>
      </c>
      <c r="L21240">
        <v>0.19</v>
      </c>
      <c r="M21240" t="s">
        <v>751</v>
      </c>
      <c r="N21240">
        <v>0</v>
      </c>
      <c r="O21240">
        <v>363536.8</v>
      </c>
      <c r="P21240" t="s">
        <v>766</v>
      </c>
      <c r="Q21240" t="s">
        <v>768</v>
      </c>
      <c r="R21240" t="s">
        <v>768</v>
      </c>
      <c r="S21240" t="s">
        <v>758</v>
      </c>
    </row>
    <row r="21241" spans="1:19" x14ac:dyDescent="0.3">
      <c r="A21241" t="s">
        <v>753</v>
      </c>
      <c r="B21241" t="s">
        <v>748</v>
      </c>
      <c r="C21241" t="s">
        <v>749</v>
      </c>
      <c r="D21241" t="s">
        <v>750</v>
      </c>
      <c r="E21241">
        <v>7</v>
      </c>
      <c r="F21241" t="s">
        <v>133</v>
      </c>
      <c r="G21241">
        <v>268162.02</v>
      </c>
      <c r="H21241">
        <v>11.53</v>
      </c>
      <c r="I21241">
        <v>268162.02</v>
      </c>
      <c r="J21241">
        <v>5.18</v>
      </c>
      <c r="K21241">
        <v>268162.02</v>
      </c>
      <c r="L21241">
        <v>64.56</v>
      </c>
      <c r="M21241" t="s">
        <v>751</v>
      </c>
      <c r="N21241">
        <v>0</v>
      </c>
      <c r="O21241">
        <v>1877134.14</v>
      </c>
      <c r="P21241" t="s">
        <v>766</v>
      </c>
      <c r="Q21241" t="s">
        <v>766</v>
      </c>
      <c r="R21241" t="s">
        <v>766</v>
      </c>
      <c r="S21241" t="s">
        <v>758</v>
      </c>
    </row>
    <row r="21242" spans="1:19" x14ac:dyDescent="0.3">
      <c r="A21242" t="s">
        <v>752</v>
      </c>
      <c r="B21242" t="s">
        <v>748</v>
      </c>
      <c r="C21242" t="s">
        <v>749</v>
      </c>
      <c r="D21242" t="s">
        <v>750</v>
      </c>
      <c r="E21242">
        <v>2</v>
      </c>
      <c r="F21242" t="s">
        <v>104</v>
      </c>
      <c r="G21242">
        <v>17123.759999999998</v>
      </c>
      <c r="H21242">
        <v>0.52</v>
      </c>
      <c r="I21242">
        <v>17123.759999999998</v>
      </c>
      <c r="J21242">
        <v>7.0000000000000007E-2</v>
      </c>
      <c r="K21242">
        <v>17123.759999999998</v>
      </c>
      <c r="L21242">
        <v>4.03</v>
      </c>
      <c r="M21242" t="s">
        <v>751</v>
      </c>
      <c r="N21242">
        <v>0</v>
      </c>
      <c r="O21242">
        <v>34247.519999999997</v>
      </c>
      <c r="P21242" t="s">
        <v>766</v>
      </c>
      <c r="Q21242" t="s">
        <v>766</v>
      </c>
      <c r="R21242" t="s">
        <v>766</v>
      </c>
      <c r="S21242" t="s">
        <v>758</v>
      </c>
    </row>
    <row r="21243" spans="1:19" x14ac:dyDescent="0.3">
      <c r="A21243" t="s">
        <v>747</v>
      </c>
      <c r="B21243" t="s">
        <v>748</v>
      </c>
      <c r="C21243" t="s">
        <v>749</v>
      </c>
      <c r="D21243" t="s">
        <v>750</v>
      </c>
      <c r="E21243">
        <v>3</v>
      </c>
      <c r="F21243" t="s">
        <v>478</v>
      </c>
      <c r="G21243">
        <v>546999.44999999995</v>
      </c>
      <c r="H21243">
        <v>83.95</v>
      </c>
      <c r="I21243">
        <v>546999.44999999995</v>
      </c>
      <c r="J21243">
        <v>6.04</v>
      </c>
      <c r="K21243">
        <v>546999.44999999995</v>
      </c>
      <c r="L21243">
        <v>130.88999999999999</v>
      </c>
      <c r="M21243" t="s">
        <v>751</v>
      </c>
      <c r="N21243">
        <v>0</v>
      </c>
      <c r="O21243">
        <v>1640998.35</v>
      </c>
      <c r="P21243" t="s">
        <v>766</v>
      </c>
      <c r="Q21243" t="s">
        <v>766</v>
      </c>
      <c r="R21243" t="s">
        <v>766</v>
      </c>
      <c r="S21243" t="s">
        <v>758</v>
      </c>
    </row>
    <row r="21244" spans="1:19" x14ac:dyDescent="0.3">
      <c r="A21244" t="s">
        <v>747</v>
      </c>
      <c r="B21244" t="s">
        <v>748</v>
      </c>
      <c r="C21244" t="s">
        <v>749</v>
      </c>
      <c r="D21244" t="s">
        <v>750</v>
      </c>
      <c r="E21244">
        <v>3</v>
      </c>
      <c r="F21244" t="s">
        <v>248</v>
      </c>
      <c r="G21244">
        <v>198929.79</v>
      </c>
      <c r="H21244">
        <v>7.55</v>
      </c>
      <c r="I21244">
        <v>198929.79</v>
      </c>
      <c r="J21244">
        <v>3.39</v>
      </c>
      <c r="K21244">
        <v>198929.79</v>
      </c>
      <c r="L21244">
        <v>42.3</v>
      </c>
      <c r="M21244" t="s">
        <v>751</v>
      </c>
      <c r="N21244">
        <v>0</v>
      </c>
      <c r="O21244">
        <v>596789.37</v>
      </c>
      <c r="P21244" t="s">
        <v>768</v>
      </c>
      <c r="Q21244" t="s">
        <v>768</v>
      </c>
      <c r="R21244" t="s">
        <v>768</v>
      </c>
      <c r="S21244" t="s">
        <v>758</v>
      </c>
    </row>
    <row r="21245" spans="1:19" x14ac:dyDescent="0.3">
      <c r="A21245" t="s">
        <v>752</v>
      </c>
      <c r="B21245" t="s">
        <v>748</v>
      </c>
      <c r="C21245" t="s">
        <v>749</v>
      </c>
      <c r="D21245" t="s">
        <v>750</v>
      </c>
      <c r="E21245">
        <v>-1</v>
      </c>
      <c r="F21245" t="s">
        <v>292</v>
      </c>
      <c r="G21245">
        <v>72353.59</v>
      </c>
      <c r="H21245">
        <v>5.14</v>
      </c>
      <c r="I21245">
        <v>72353.59</v>
      </c>
      <c r="J21245">
        <v>2.44</v>
      </c>
      <c r="K21245">
        <v>72353.59</v>
      </c>
      <c r="L21245">
        <v>23.38</v>
      </c>
      <c r="M21245" t="s">
        <v>751</v>
      </c>
      <c r="N21245">
        <v>0</v>
      </c>
      <c r="O21245" t="s">
        <v>751</v>
      </c>
      <c r="P21245" t="s">
        <v>766</v>
      </c>
      <c r="Q21245" t="s">
        <v>766</v>
      </c>
      <c r="R21245" t="s">
        <v>766</v>
      </c>
      <c r="S21245" t="s">
        <v>758</v>
      </c>
    </row>
    <row r="21246" spans="1:19" x14ac:dyDescent="0.3">
      <c r="A21246" t="s">
        <v>747</v>
      </c>
      <c r="B21246" t="s">
        <v>748</v>
      </c>
      <c r="C21246" t="s">
        <v>749</v>
      </c>
      <c r="D21246" t="s">
        <v>750</v>
      </c>
      <c r="E21246">
        <v>2</v>
      </c>
      <c r="F21246" t="s">
        <v>157</v>
      </c>
      <c r="G21246">
        <v>1502.34</v>
      </c>
      <c r="H21246">
        <v>0.04</v>
      </c>
      <c r="I21246">
        <v>1502.34</v>
      </c>
      <c r="J21246">
        <v>0.02</v>
      </c>
      <c r="K21246">
        <v>1502.34</v>
      </c>
      <c r="L21246">
        <v>0.2</v>
      </c>
      <c r="M21246" t="s">
        <v>751</v>
      </c>
      <c r="N21246">
        <v>0</v>
      </c>
      <c r="O21246">
        <v>3004.68</v>
      </c>
      <c r="P21246" t="s">
        <v>768</v>
      </c>
      <c r="Q21246" t="s">
        <v>768</v>
      </c>
      <c r="R21246" t="s">
        <v>768</v>
      </c>
      <c r="S21246" t="s">
        <v>758</v>
      </c>
    </row>
    <row r="21247" spans="1:19" x14ac:dyDescent="0.3">
      <c r="A21247" t="s">
        <v>752</v>
      </c>
      <c r="B21247" t="s">
        <v>748</v>
      </c>
      <c r="C21247" t="s">
        <v>749</v>
      </c>
      <c r="D21247" t="s">
        <v>750</v>
      </c>
      <c r="E21247">
        <v>9</v>
      </c>
      <c r="F21247" t="s">
        <v>264</v>
      </c>
      <c r="G21247">
        <v>313470.15999999997</v>
      </c>
      <c r="H21247">
        <v>264.8</v>
      </c>
      <c r="I21247">
        <v>313470.15999999997</v>
      </c>
      <c r="J21247">
        <v>32.07</v>
      </c>
      <c r="K21247">
        <v>313470.15999999997</v>
      </c>
      <c r="L21247">
        <v>170.42</v>
      </c>
      <c r="M21247" t="s">
        <v>751</v>
      </c>
      <c r="N21247">
        <v>0</v>
      </c>
      <c r="O21247">
        <v>2821231.44</v>
      </c>
      <c r="P21247" t="s">
        <v>766</v>
      </c>
      <c r="Q21247" t="s">
        <v>766</v>
      </c>
      <c r="R21247" t="s">
        <v>766</v>
      </c>
      <c r="S21247" t="s">
        <v>758</v>
      </c>
    </row>
    <row r="21248" spans="1:19" x14ac:dyDescent="0.3">
      <c r="A21248" t="s">
        <v>753</v>
      </c>
      <c r="B21248" t="s">
        <v>748</v>
      </c>
      <c r="C21248" t="s">
        <v>749</v>
      </c>
      <c r="D21248" t="s">
        <v>750</v>
      </c>
      <c r="E21248">
        <v>-4</v>
      </c>
      <c r="F21248" t="s">
        <v>432</v>
      </c>
      <c r="G21248">
        <v>66.680000000000007</v>
      </c>
      <c r="H21248">
        <v>0</v>
      </c>
      <c r="I21248">
        <v>66.680000000000007</v>
      </c>
      <c r="J21248">
        <v>0</v>
      </c>
      <c r="K21248">
        <v>66.680000000000007</v>
      </c>
      <c r="L21248">
        <v>0.01</v>
      </c>
      <c r="M21248" t="s">
        <v>751</v>
      </c>
      <c r="N21248">
        <v>0</v>
      </c>
      <c r="O21248" t="s">
        <v>751</v>
      </c>
      <c r="P21248" t="s">
        <v>766</v>
      </c>
      <c r="Q21248" t="s">
        <v>766</v>
      </c>
      <c r="R21248" t="s">
        <v>766</v>
      </c>
      <c r="S21248" t="s">
        <v>758</v>
      </c>
    </row>
    <row r="21249" spans="1:19" x14ac:dyDescent="0.3">
      <c r="A21249" t="s">
        <v>747</v>
      </c>
      <c r="B21249" t="s">
        <v>748</v>
      </c>
      <c r="C21249" t="s">
        <v>749</v>
      </c>
      <c r="D21249" t="s">
        <v>750</v>
      </c>
      <c r="E21249">
        <v>10</v>
      </c>
      <c r="F21249" t="s">
        <v>508</v>
      </c>
      <c r="G21249">
        <v>6897876.4400000004</v>
      </c>
      <c r="H21249">
        <v>580.57000000000005</v>
      </c>
      <c r="I21249">
        <v>6897876.4400000004</v>
      </c>
      <c r="J21249">
        <v>97.05</v>
      </c>
      <c r="K21249">
        <v>6897876.4400000004</v>
      </c>
      <c r="L21249">
        <v>1062.3</v>
      </c>
      <c r="M21249" t="s">
        <v>751</v>
      </c>
      <c r="N21249">
        <v>0</v>
      </c>
      <c r="O21249">
        <v>68978764.400000006</v>
      </c>
      <c r="P21249" t="s">
        <v>768</v>
      </c>
      <c r="Q21249" t="s">
        <v>768</v>
      </c>
      <c r="R21249" t="s">
        <v>768</v>
      </c>
      <c r="S21249" t="s">
        <v>758</v>
      </c>
    </row>
    <row r="21250" spans="1:19" x14ac:dyDescent="0.3">
      <c r="A21250" t="s">
        <v>747</v>
      </c>
      <c r="B21250" t="s">
        <v>748</v>
      </c>
      <c r="C21250" t="s">
        <v>749</v>
      </c>
      <c r="D21250" t="s">
        <v>750</v>
      </c>
      <c r="E21250">
        <v>1</v>
      </c>
      <c r="F21250" t="s">
        <v>31</v>
      </c>
      <c r="G21250">
        <v>8887.2900000000009</v>
      </c>
      <c r="H21250">
        <v>0.09</v>
      </c>
      <c r="I21250">
        <v>8887.2900000000009</v>
      </c>
      <c r="J21250">
        <v>206.32</v>
      </c>
      <c r="K21250">
        <v>8887.2900000000009</v>
      </c>
      <c r="L21250">
        <v>0.77</v>
      </c>
      <c r="M21250" t="s">
        <v>751</v>
      </c>
      <c r="N21250">
        <v>0</v>
      </c>
      <c r="O21250">
        <v>8887.2900000000009</v>
      </c>
      <c r="P21250" t="s">
        <v>768</v>
      </c>
      <c r="Q21250" t="s">
        <v>766</v>
      </c>
      <c r="R21250" t="s">
        <v>768</v>
      </c>
      <c r="S21250" t="s">
        <v>758</v>
      </c>
    </row>
    <row r="21251" spans="1:19" x14ac:dyDescent="0.3">
      <c r="A21251" t="s">
        <v>747</v>
      </c>
      <c r="B21251" t="s">
        <v>748</v>
      </c>
      <c r="C21251" t="s">
        <v>749</v>
      </c>
      <c r="D21251" t="s">
        <v>750</v>
      </c>
      <c r="E21251">
        <v>6</v>
      </c>
      <c r="F21251" t="s">
        <v>223</v>
      </c>
      <c r="G21251">
        <v>35652.9</v>
      </c>
      <c r="H21251">
        <v>0.96</v>
      </c>
      <c r="I21251">
        <v>35652.9</v>
      </c>
      <c r="J21251">
        <v>872.54</v>
      </c>
      <c r="K21251">
        <v>35652.9</v>
      </c>
      <c r="L21251">
        <v>4.3600000000000003</v>
      </c>
      <c r="M21251" t="s">
        <v>751</v>
      </c>
      <c r="N21251">
        <v>0</v>
      </c>
      <c r="O21251">
        <v>213917.4</v>
      </c>
      <c r="P21251" t="s">
        <v>768</v>
      </c>
      <c r="Q21251" t="s">
        <v>766</v>
      </c>
      <c r="R21251" t="s">
        <v>768</v>
      </c>
      <c r="S21251" t="s">
        <v>758</v>
      </c>
    </row>
    <row r="21252" spans="1:19" x14ac:dyDescent="0.3">
      <c r="A21252" t="s">
        <v>747</v>
      </c>
      <c r="B21252" t="s">
        <v>748</v>
      </c>
      <c r="C21252" t="s">
        <v>749</v>
      </c>
      <c r="D21252" t="s">
        <v>750</v>
      </c>
      <c r="E21252">
        <v>1</v>
      </c>
      <c r="F21252" t="s">
        <v>178</v>
      </c>
      <c r="G21252">
        <v>7587.13</v>
      </c>
      <c r="H21252">
        <v>0</v>
      </c>
      <c r="I21252">
        <v>7587.13</v>
      </c>
      <c r="J21252">
        <v>179.95</v>
      </c>
      <c r="K21252">
        <v>7587.13</v>
      </c>
      <c r="L21252">
        <v>0</v>
      </c>
      <c r="M21252" t="s">
        <v>751</v>
      </c>
      <c r="N21252">
        <v>0</v>
      </c>
      <c r="O21252">
        <v>7587.13</v>
      </c>
      <c r="P21252" t="s">
        <v>768</v>
      </c>
      <c r="Q21252" t="s">
        <v>766</v>
      </c>
      <c r="R21252" t="s">
        <v>768</v>
      </c>
      <c r="S21252" t="s">
        <v>758</v>
      </c>
    </row>
    <row r="21253" spans="1:19" x14ac:dyDescent="0.3">
      <c r="A21253" t="s">
        <v>747</v>
      </c>
      <c r="B21253" t="s">
        <v>748</v>
      </c>
      <c r="C21253" t="s">
        <v>749</v>
      </c>
      <c r="D21253" t="s">
        <v>750</v>
      </c>
      <c r="E21253">
        <v>3</v>
      </c>
      <c r="F21253" t="s">
        <v>248</v>
      </c>
      <c r="G21253">
        <v>2812739.06</v>
      </c>
      <c r="H21253">
        <v>130.19</v>
      </c>
      <c r="I21253">
        <v>2812739.06</v>
      </c>
      <c r="J21253">
        <v>58.49</v>
      </c>
      <c r="K21253">
        <v>2812739.06</v>
      </c>
      <c r="L21253">
        <v>729.25</v>
      </c>
      <c r="M21253" t="s">
        <v>751</v>
      </c>
      <c r="N21253">
        <v>164.91</v>
      </c>
      <c r="O21253">
        <v>8438217.1799999997</v>
      </c>
      <c r="P21253" t="s">
        <v>766</v>
      </c>
      <c r="Q21253" t="s">
        <v>766</v>
      </c>
      <c r="R21253" t="s">
        <v>766</v>
      </c>
      <c r="S21253" t="s">
        <v>758</v>
      </c>
    </row>
    <row r="21254" spans="1:19" x14ac:dyDescent="0.3">
      <c r="A21254" t="s">
        <v>753</v>
      </c>
      <c r="B21254" t="s">
        <v>748</v>
      </c>
      <c r="C21254" t="s">
        <v>754</v>
      </c>
      <c r="D21254" t="s">
        <v>750</v>
      </c>
      <c r="E21254">
        <v>2</v>
      </c>
      <c r="F21254" t="s">
        <v>424</v>
      </c>
      <c r="G21254">
        <v>-23444.71</v>
      </c>
      <c r="H21254" t="s">
        <v>751</v>
      </c>
      <c r="I21254">
        <v>-23444.71</v>
      </c>
      <c r="J21254" t="s">
        <v>751</v>
      </c>
      <c r="K21254">
        <v>-23444.71</v>
      </c>
      <c r="L21254" t="s">
        <v>751</v>
      </c>
      <c r="M21254" t="s">
        <v>751</v>
      </c>
      <c r="N21254">
        <v>0</v>
      </c>
      <c r="O21254" t="s">
        <v>751</v>
      </c>
      <c r="P21254" t="s">
        <v>751</v>
      </c>
      <c r="Q21254" t="s">
        <v>751</v>
      </c>
      <c r="R21254" t="s">
        <v>751</v>
      </c>
      <c r="S21254" t="s">
        <v>758</v>
      </c>
    </row>
    <row r="21255" spans="1:19" x14ac:dyDescent="0.3">
      <c r="A21255" t="s">
        <v>753</v>
      </c>
      <c r="B21255" t="s">
        <v>748</v>
      </c>
      <c r="C21255" t="s">
        <v>754</v>
      </c>
      <c r="D21255" t="s">
        <v>750</v>
      </c>
      <c r="E21255">
        <v>-1</v>
      </c>
      <c r="F21255" t="s">
        <v>546</v>
      </c>
      <c r="G21255">
        <v>-5060.6899999999996</v>
      </c>
      <c r="H21255" t="s">
        <v>751</v>
      </c>
      <c r="I21255">
        <v>-5060.6899999999996</v>
      </c>
      <c r="J21255" t="s">
        <v>751</v>
      </c>
      <c r="K21255">
        <v>-5060.6899999999996</v>
      </c>
      <c r="L21255" t="s">
        <v>751</v>
      </c>
      <c r="M21255" t="s">
        <v>751</v>
      </c>
      <c r="N21255">
        <v>0</v>
      </c>
      <c r="O21255" t="s">
        <v>751</v>
      </c>
      <c r="P21255" t="s">
        <v>751</v>
      </c>
      <c r="Q21255" t="s">
        <v>751</v>
      </c>
      <c r="R21255" t="s">
        <v>751</v>
      </c>
      <c r="S21255" t="s">
        <v>758</v>
      </c>
    </row>
    <row r="21256" spans="1:19" x14ac:dyDescent="0.3">
      <c r="A21256" t="s">
        <v>753</v>
      </c>
      <c r="B21256" t="s">
        <v>748</v>
      </c>
      <c r="C21256" t="s">
        <v>754</v>
      </c>
      <c r="D21256" t="s">
        <v>750</v>
      </c>
      <c r="E21256">
        <v>1</v>
      </c>
      <c r="F21256" t="s">
        <v>216</v>
      </c>
      <c r="G21256">
        <v>-205.98</v>
      </c>
      <c r="H21256" t="s">
        <v>751</v>
      </c>
      <c r="I21256">
        <v>-205.98</v>
      </c>
      <c r="J21256" t="s">
        <v>751</v>
      </c>
      <c r="K21256">
        <v>-205.98</v>
      </c>
      <c r="L21256" t="s">
        <v>751</v>
      </c>
      <c r="M21256" t="s">
        <v>751</v>
      </c>
      <c r="N21256">
        <v>0</v>
      </c>
      <c r="O21256" t="s">
        <v>751</v>
      </c>
      <c r="P21256" t="s">
        <v>751</v>
      </c>
      <c r="Q21256" t="s">
        <v>751</v>
      </c>
      <c r="R21256" t="s">
        <v>751</v>
      </c>
      <c r="S21256" t="s">
        <v>758</v>
      </c>
    </row>
    <row r="21257" spans="1:19" x14ac:dyDescent="0.3">
      <c r="A21257" t="s">
        <v>753</v>
      </c>
      <c r="B21257" t="s">
        <v>748</v>
      </c>
      <c r="C21257" t="s">
        <v>754</v>
      </c>
      <c r="D21257" t="s">
        <v>750</v>
      </c>
      <c r="E21257">
        <v>5</v>
      </c>
      <c r="F21257" t="s">
        <v>223</v>
      </c>
      <c r="G21257">
        <v>-182861.44</v>
      </c>
      <c r="H21257" t="s">
        <v>751</v>
      </c>
      <c r="I21257">
        <v>-182861.44</v>
      </c>
      <c r="J21257" t="s">
        <v>751</v>
      </c>
      <c r="K21257">
        <v>-182861.44</v>
      </c>
      <c r="L21257" t="s">
        <v>751</v>
      </c>
      <c r="M21257" t="s">
        <v>751</v>
      </c>
      <c r="N21257">
        <v>0</v>
      </c>
      <c r="O21257" t="s">
        <v>751</v>
      </c>
      <c r="P21257" t="s">
        <v>751</v>
      </c>
      <c r="Q21257" t="s">
        <v>751</v>
      </c>
      <c r="R21257" t="s">
        <v>751</v>
      </c>
      <c r="S21257" t="s">
        <v>758</v>
      </c>
    </row>
    <row r="21258" spans="1:19" x14ac:dyDescent="0.3">
      <c r="A21258" t="s">
        <v>747</v>
      </c>
      <c r="B21258" t="s">
        <v>748</v>
      </c>
      <c r="C21258" t="s">
        <v>754</v>
      </c>
      <c r="D21258" t="s">
        <v>750</v>
      </c>
      <c r="E21258">
        <v>3</v>
      </c>
      <c r="F21258" t="s">
        <v>76</v>
      </c>
      <c r="G21258">
        <v>-1488.82</v>
      </c>
      <c r="H21258" t="s">
        <v>751</v>
      </c>
      <c r="I21258">
        <v>-1488.82</v>
      </c>
      <c r="J21258" t="s">
        <v>751</v>
      </c>
      <c r="K21258">
        <v>-1488.82</v>
      </c>
      <c r="L21258" t="s">
        <v>751</v>
      </c>
      <c r="M21258" t="s">
        <v>751</v>
      </c>
      <c r="N21258">
        <v>0</v>
      </c>
      <c r="O21258" t="s">
        <v>751</v>
      </c>
      <c r="P21258" t="s">
        <v>751</v>
      </c>
      <c r="Q21258" t="s">
        <v>751</v>
      </c>
      <c r="R21258" t="s">
        <v>751</v>
      </c>
      <c r="S21258" t="s">
        <v>758</v>
      </c>
    </row>
    <row r="21259" spans="1:19" x14ac:dyDescent="0.3">
      <c r="A21259" t="s">
        <v>753</v>
      </c>
      <c r="B21259" t="s">
        <v>748</v>
      </c>
      <c r="C21259" t="s">
        <v>754</v>
      </c>
      <c r="D21259" t="s">
        <v>750</v>
      </c>
      <c r="E21259">
        <v>2</v>
      </c>
      <c r="F21259" t="s">
        <v>474</v>
      </c>
      <c r="G21259">
        <v>-6561.01</v>
      </c>
      <c r="H21259" t="s">
        <v>751</v>
      </c>
      <c r="I21259">
        <v>-6561.01</v>
      </c>
      <c r="J21259" t="s">
        <v>751</v>
      </c>
      <c r="K21259">
        <v>-6561.01</v>
      </c>
      <c r="L21259" t="s">
        <v>751</v>
      </c>
      <c r="M21259" t="s">
        <v>751</v>
      </c>
      <c r="N21259">
        <v>0</v>
      </c>
      <c r="O21259" t="s">
        <v>751</v>
      </c>
      <c r="P21259" t="s">
        <v>751</v>
      </c>
      <c r="Q21259" t="s">
        <v>751</v>
      </c>
      <c r="R21259" t="s">
        <v>751</v>
      </c>
      <c r="S21259" t="s">
        <v>758</v>
      </c>
    </row>
    <row r="21260" spans="1:19" x14ac:dyDescent="0.3">
      <c r="A21260" t="s">
        <v>747</v>
      </c>
      <c r="B21260" t="s">
        <v>748</v>
      </c>
      <c r="C21260" t="s">
        <v>754</v>
      </c>
      <c r="D21260" t="s">
        <v>750</v>
      </c>
      <c r="E21260">
        <v>2</v>
      </c>
      <c r="F21260" t="s">
        <v>236</v>
      </c>
      <c r="G21260">
        <v>-3625.24</v>
      </c>
      <c r="H21260" t="s">
        <v>751</v>
      </c>
      <c r="I21260">
        <v>-3625.24</v>
      </c>
      <c r="J21260" t="s">
        <v>751</v>
      </c>
      <c r="K21260">
        <v>-3625.24</v>
      </c>
      <c r="L21260" t="s">
        <v>751</v>
      </c>
      <c r="M21260" t="s">
        <v>751</v>
      </c>
      <c r="N21260">
        <v>0</v>
      </c>
      <c r="O21260" t="s">
        <v>751</v>
      </c>
      <c r="P21260" t="s">
        <v>751</v>
      </c>
      <c r="Q21260" t="s">
        <v>751</v>
      </c>
      <c r="R21260" t="s">
        <v>751</v>
      </c>
      <c r="S21260" t="s">
        <v>758</v>
      </c>
    </row>
    <row r="21261" spans="1:19" x14ac:dyDescent="0.3">
      <c r="A21261" t="s">
        <v>752</v>
      </c>
      <c r="B21261" t="s">
        <v>748</v>
      </c>
      <c r="C21261" t="s">
        <v>749</v>
      </c>
      <c r="D21261" t="s">
        <v>750</v>
      </c>
      <c r="E21261">
        <v>-1</v>
      </c>
      <c r="F21261" t="s">
        <v>114</v>
      </c>
      <c r="G21261">
        <v>28687.360000000001</v>
      </c>
      <c r="H21261">
        <v>1.19</v>
      </c>
      <c r="I21261">
        <v>28687.360000000001</v>
      </c>
      <c r="J21261">
        <v>0.65</v>
      </c>
      <c r="K21261">
        <v>28687.360000000001</v>
      </c>
      <c r="L21261">
        <v>10.63</v>
      </c>
      <c r="M21261" t="s">
        <v>751</v>
      </c>
      <c r="N21261">
        <v>0</v>
      </c>
      <c r="O21261" t="s">
        <v>751</v>
      </c>
      <c r="P21261" t="s">
        <v>766</v>
      </c>
      <c r="Q21261" t="s">
        <v>766</v>
      </c>
      <c r="R21261" t="s">
        <v>766</v>
      </c>
      <c r="S21261" t="s">
        <v>758</v>
      </c>
    </row>
    <row r="21262" spans="1:19" x14ac:dyDescent="0.3">
      <c r="A21262" t="s">
        <v>753</v>
      </c>
      <c r="B21262" t="s">
        <v>748</v>
      </c>
      <c r="C21262" t="s">
        <v>749</v>
      </c>
      <c r="D21262" t="s">
        <v>750</v>
      </c>
      <c r="E21262">
        <v>15</v>
      </c>
      <c r="F21262" t="s">
        <v>197</v>
      </c>
      <c r="G21262">
        <v>178307.96</v>
      </c>
      <c r="H21262" t="s">
        <v>751</v>
      </c>
      <c r="I21262">
        <v>178307.96</v>
      </c>
      <c r="J21262" t="s">
        <v>751</v>
      </c>
      <c r="K21262">
        <v>178307.96</v>
      </c>
      <c r="L21262">
        <v>49.62</v>
      </c>
      <c r="M21262" t="s">
        <v>751</v>
      </c>
      <c r="N21262">
        <v>0</v>
      </c>
      <c r="O21262">
        <v>2674619.4</v>
      </c>
      <c r="P21262" t="s">
        <v>766</v>
      </c>
      <c r="Q21262" t="s">
        <v>766</v>
      </c>
      <c r="R21262" t="s">
        <v>768</v>
      </c>
      <c r="S21262" t="s">
        <v>758</v>
      </c>
    </row>
    <row r="21263" spans="1:19" x14ac:dyDescent="0.3">
      <c r="A21263" t="s">
        <v>747</v>
      </c>
      <c r="B21263" t="s">
        <v>748</v>
      </c>
      <c r="C21263" t="s">
        <v>754</v>
      </c>
      <c r="D21263" t="s">
        <v>750</v>
      </c>
      <c r="E21263">
        <v>2</v>
      </c>
      <c r="F21263" t="s">
        <v>50</v>
      </c>
      <c r="G21263">
        <v>-5476.34</v>
      </c>
      <c r="H21263" t="s">
        <v>751</v>
      </c>
      <c r="I21263">
        <v>-5476.34</v>
      </c>
      <c r="J21263" t="s">
        <v>751</v>
      </c>
      <c r="K21263">
        <v>-5476.34</v>
      </c>
      <c r="L21263" t="s">
        <v>751</v>
      </c>
      <c r="M21263" t="s">
        <v>751</v>
      </c>
      <c r="N21263">
        <v>0</v>
      </c>
      <c r="O21263" t="s">
        <v>751</v>
      </c>
      <c r="P21263" t="s">
        <v>751</v>
      </c>
      <c r="Q21263" t="s">
        <v>751</v>
      </c>
      <c r="R21263" t="s">
        <v>751</v>
      </c>
      <c r="S21263" t="s">
        <v>758</v>
      </c>
    </row>
    <row r="21264" spans="1:19" x14ac:dyDescent="0.3">
      <c r="A21264" t="s">
        <v>753</v>
      </c>
      <c r="B21264" t="s">
        <v>748</v>
      </c>
      <c r="C21264" t="s">
        <v>749</v>
      </c>
      <c r="D21264" t="s">
        <v>750</v>
      </c>
      <c r="E21264">
        <v>7</v>
      </c>
      <c r="F21264" t="s">
        <v>89</v>
      </c>
      <c r="G21264">
        <v>430310.56</v>
      </c>
      <c r="H21264">
        <v>17.66</v>
      </c>
      <c r="I21264">
        <v>430310.56</v>
      </c>
      <c r="J21264">
        <v>8.39</v>
      </c>
      <c r="K21264">
        <v>430310.56</v>
      </c>
      <c r="L21264">
        <v>80.319999999999993</v>
      </c>
      <c r="M21264" t="s">
        <v>751</v>
      </c>
      <c r="N21264">
        <v>0</v>
      </c>
      <c r="O21264">
        <v>3012173.92</v>
      </c>
      <c r="P21264" t="s">
        <v>766</v>
      </c>
      <c r="Q21264" t="s">
        <v>766</v>
      </c>
      <c r="R21264" t="s">
        <v>766</v>
      </c>
      <c r="S21264" t="s">
        <v>758</v>
      </c>
    </row>
    <row r="21265" spans="1:19" x14ac:dyDescent="0.3">
      <c r="A21265" t="s">
        <v>747</v>
      </c>
      <c r="B21265" t="s">
        <v>748</v>
      </c>
      <c r="C21265" t="s">
        <v>749</v>
      </c>
      <c r="D21265" t="s">
        <v>750</v>
      </c>
      <c r="E21265">
        <v>2</v>
      </c>
      <c r="F21265" t="s">
        <v>374</v>
      </c>
      <c r="G21265">
        <v>2736290.48</v>
      </c>
      <c r="H21265">
        <v>492.05</v>
      </c>
      <c r="I21265">
        <v>2736290.48</v>
      </c>
      <c r="J21265">
        <v>69.14</v>
      </c>
      <c r="K21265">
        <v>2736290.48</v>
      </c>
      <c r="L21265">
        <v>3826.37</v>
      </c>
      <c r="M21265" t="s">
        <v>751</v>
      </c>
      <c r="N21265">
        <v>0</v>
      </c>
      <c r="O21265">
        <v>5472580.96</v>
      </c>
      <c r="P21265" t="s">
        <v>766</v>
      </c>
      <c r="Q21265" t="s">
        <v>766</v>
      </c>
      <c r="R21265" t="s">
        <v>766</v>
      </c>
      <c r="S21265" t="s">
        <v>758</v>
      </c>
    </row>
    <row r="21266" spans="1:19" x14ac:dyDescent="0.3">
      <c r="A21266" t="s">
        <v>753</v>
      </c>
      <c r="B21266" t="s">
        <v>748</v>
      </c>
      <c r="C21266" t="s">
        <v>749</v>
      </c>
      <c r="D21266" t="s">
        <v>750</v>
      </c>
      <c r="E21266">
        <v>-1</v>
      </c>
      <c r="F21266" t="s">
        <v>127</v>
      </c>
      <c r="G21266">
        <v>790500.89</v>
      </c>
      <c r="H21266">
        <v>746.62</v>
      </c>
      <c r="I21266">
        <v>790500.89</v>
      </c>
      <c r="J21266">
        <v>354.64</v>
      </c>
      <c r="K21266">
        <v>790500.89</v>
      </c>
      <c r="L21266">
        <v>3396.5</v>
      </c>
      <c r="M21266" t="s">
        <v>751</v>
      </c>
      <c r="N21266">
        <v>0</v>
      </c>
      <c r="O21266" t="s">
        <v>751</v>
      </c>
      <c r="P21266" t="s">
        <v>766</v>
      </c>
      <c r="Q21266" t="s">
        <v>766</v>
      </c>
      <c r="R21266" t="s">
        <v>766</v>
      </c>
      <c r="S21266" t="s">
        <v>758</v>
      </c>
    </row>
    <row r="21267" spans="1:19" x14ac:dyDescent="0.3">
      <c r="A21267" t="s">
        <v>747</v>
      </c>
      <c r="B21267" t="s">
        <v>748</v>
      </c>
      <c r="C21267" t="s">
        <v>749</v>
      </c>
      <c r="D21267" t="s">
        <v>750</v>
      </c>
      <c r="E21267">
        <v>1</v>
      </c>
      <c r="F21267" t="s">
        <v>356</v>
      </c>
      <c r="G21267">
        <v>326150.57</v>
      </c>
      <c r="H21267">
        <v>8.3800000000000008</v>
      </c>
      <c r="I21267">
        <v>326150.57</v>
      </c>
      <c r="J21267">
        <v>3.77</v>
      </c>
      <c r="K21267">
        <v>326150.57</v>
      </c>
      <c r="L21267">
        <v>46.95</v>
      </c>
      <c r="M21267" t="s">
        <v>751</v>
      </c>
      <c r="N21267">
        <v>0</v>
      </c>
      <c r="O21267">
        <v>326150.57</v>
      </c>
      <c r="P21267" t="s">
        <v>766</v>
      </c>
      <c r="Q21267" t="s">
        <v>766</v>
      </c>
      <c r="R21267" t="s">
        <v>766</v>
      </c>
      <c r="S21267" t="s">
        <v>758</v>
      </c>
    </row>
    <row r="21268" spans="1:19" x14ac:dyDescent="0.3">
      <c r="A21268" t="s">
        <v>753</v>
      </c>
      <c r="B21268" t="s">
        <v>748</v>
      </c>
      <c r="C21268" t="s">
        <v>749</v>
      </c>
      <c r="D21268" t="s">
        <v>750</v>
      </c>
      <c r="E21268">
        <v>2</v>
      </c>
      <c r="F21268" t="s">
        <v>543</v>
      </c>
      <c r="G21268">
        <v>54482.63</v>
      </c>
      <c r="H21268">
        <v>2.46</v>
      </c>
      <c r="I21268">
        <v>54482.63</v>
      </c>
      <c r="J21268">
        <v>1.1100000000000001</v>
      </c>
      <c r="K21268">
        <v>54482.63</v>
      </c>
      <c r="L21268">
        <v>13.78</v>
      </c>
      <c r="M21268" t="s">
        <v>751</v>
      </c>
      <c r="N21268">
        <v>0</v>
      </c>
      <c r="O21268">
        <v>108965.26</v>
      </c>
      <c r="P21268" t="s">
        <v>766</v>
      </c>
      <c r="Q21268" t="s">
        <v>766</v>
      </c>
      <c r="R21268" t="s">
        <v>766</v>
      </c>
      <c r="S21268" t="s">
        <v>758</v>
      </c>
    </row>
    <row r="21269" spans="1:19" x14ac:dyDescent="0.3">
      <c r="A21269" t="s">
        <v>752</v>
      </c>
      <c r="B21269" t="s">
        <v>748</v>
      </c>
      <c r="C21269" t="s">
        <v>754</v>
      </c>
      <c r="D21269" t="s">
        <v>750</v>
      </c>
      <c r="E21269">
        <v>7</v>
      </c>
      <c r="F21269" t="s">
        <v>402</v>
      </c>
      <c r="G21269">
        <v>-354680.46</v>
      </c>
      <c r="H21269" t="s">
        <v>751</v>
      </c>
      <c r="I21269">
        <v>-354680.46</v>
      </c>
      <c r="J21269" t="s">
        <v>751</v>
      </c>
      <c r="K21269">
        <v>-354680.46</v>
      </c>
      <c r="L21269" t="s">
        <v>751</v>
      </c>
      <c r="M21269" t="s">
        <v>751</v>
      </c>
      <c r="N21269">
        <v>0</v>
      </c>
      <c r="O21269" t="s">
        <v>751</v>
      </c>
      <c r="P21269" t="s">
        <v>751</v>
      </c>
      <c r="Q21269" t="s">
        <v>751</v>
      </c>
      <c r="R21269" t="s">
        <v>751</v>
      </c>
      <c r="S21269" t="s">
        <v>758</v>
      </c>
    </row>
    <row r="21270" spans="1:19" x14ac:dyDescent="0.3">
      <c r="A21270" t="s">
        <v>747</v>
      </c>
      <c r="B21270" t="s">
        <v>748</v>
      </c>
      <c r="C21270" t="s">
        <v>749</v>
      </c>
      <c r="D21270" t="s">
        <v>750</v>
      </c>
      <c r="E21270">
        <v>0</v>
      </c>
      <c r="F21270" t="s">
        <v>228</v>
      </c>
      <c r="G21270">
        <v>12948925.91</v>
      </c>
      <c r="H21270">
        <v>2057.7800000000002</v>
      </c>
      <c r="I21270">
        <v>12948925.91</v>
      </c>
      <c r="J21270">
        <v>416.44</v>
      </c>
      <c r="K21270">
        <v>12948925.91</v>
      </c>
      <c r="L21270">
        <v>3300.08</v>
      </c>
      <c r="M21270">
        <v>1</v>
      </c>
      <c r="N21270">
        <v>219264.29</v>
      </c>
      <c r="O21270" t="s">
        <v>751</v>
      </c>
      <c r="P21270" t="s">
        <v>766</v>
      </c>
      <c r="Q21270" t="s">
        <v>766</v>
      </c>
      <c r="R21270" t="s">
        <v>766</v>
      </c>
      <c r="S21270" t="s">
        <v>758</v>
      </c>
    </row>
    <row r="21271" spans="1:19" x14ac:dyDescent="0.3">
      <c r="A21271" t="s">
        <v>747</v>
      </c>
      <c r="B21271" t="s">
        <v>748</v>
      </c>
      <c r="C21271" t="s">
        <v>754</v>
      </c>
      <c r="D21271" t="s">
        <v>750</v>
      </c>
      <c r="E21271">
        <v>3</v>
      </c>
      <c r="F21271" t="s">
        <v>544</v>
      </c>
      <c r="G21271">
        <v>-146.62</v>
      </c>
      <c r="H21271" t="s">
        <v>751</v>
      </c>
      <c r="I21271">
        <v>-146.62</v>
      </c>
      <c r="J21271" t="s">
        <v>751</v>
      </c>
      <c r="K21271">
        <v>-146.62</v>
      </c>
      <c r="L21271" t="s">
        <v>751</v>
      </c>
      <c r="M21271" t="s">
        <v>751</v>
      </c>
      <c r="N21271">
        <v>0</v>
      </c>
      <c r="O21271" t="s">
        <v>751</v>
      </c>
      <c r="P21271" t="s">
        <v>751</v>
      </c>
      <c r="Q21271" t="s">
        <v>751</v>
      </c>
      <c r="R21271" t="s">
        <v>751</v>
      </c>
      <c r="S21271" t="s">
        <v>758</v>
      </c>
    </row>
    <row r="21272" spans="1:19" x14ac:dyDescent="0.3">
      <c r="A21272" t="s">
        <v>753</v>
      </c>
      <c r="B21272" t="s">
        <v>748</v>
      </c>
      <c r="C21272" t="s">
        <v>749</v>
      </c>
      <c r="D21272" t="s">
        <v>750</v>
      </c>
      <c r="E21272">
        <v>0</v>
      </c>
      <c r="F21272" t="s">
        <v>284</v>
      </c>
      <c r="G21272">
        <v>1389.13</v>
      </c>
      <c r="H21272">
        <v>0.24</v>
      </c>
      <c r="I21272">
        <v>1389.13</v>
      </c>
      <c r="J21272">
        <v>0.11</v>
      </c>
      <c r="K21272">
        <v>1389.13</v>
      </c>
      <c r="L21272">
        <v>1.1000000000000001</v>
      </c>
      <c r="M21272" t="s">
        <v>751</v>
      </c>
      <c r="N21272">
        <v>0</v>
      </c>
      <c r="O21272" t="s">
        <v>751</v>
      </c>
      <c r="P21272" t="s">
        <v>766</v>
      </c>
      <c r="Q21272" t="s">
        <v>766</v>
      </c>
      <c r="R21272" t="s">
        <v>766</v>
      </c>
      <c r="S21272" t="s">
        <v>758</v>
      </c>
    </row>
    <row r="21273" spans="1:19" x14ac:dyDescent="0.3">
      <c r="A21273" t="s">
        <v>753</v>
      </c>
      <c r="B21273" t="s">
        <v>748</v>
      </c>
      <c r="C21273" t="s">
        <v>749</v>
      </c>
      <c r="D21273" t="s">
        <v>750</v>
      </c>
      <c r="E21273">
        <v>3</v>
      </c>
      <c r="F21273" t="s">
        <v>180</v>
      </c>
      <c r="G21273">
        <v>30823.24</v>
      </c>
      <c r="H21273">
        <v>1.22</v>
      </c>
      <c r="I21273">
        <v>30823.24</v>
      </c>
      <c r="J21273">
        <v>6.57</v>
      </c>
      <c r="K21273">
        <v>30823.24</v>
      </c>
      <c r="L21273">
        <v>10.5</v>
      </c>
      <c r="M21273" t="s">
        <v>751</v>
      </c>
      <c r="N21273">
        <v>0</v>
      </c>
      <c r="O21273">
        <v>92469.72</v>
      </c>
      <c r="P21273" t="s">
        <v>766</v>
      </c>
      <c r="Q21273" t="s">
        <v>766</v>
      </c>
      <c r="R21273" t="s">
        <v>768</v>
      </c>
      <c r="S21273" t="s">
        <v>758</v>
      </c>
    </row>
    <row r="21274" spans="1:19" x14ac:dyDescent="0.3">
      <c r="A21274" t="s">
        <v>753</v>
      </c>
      <c r="B21274" t="s">
        <v>748</v>
      </c>
      <c r="C21274" t="s">
        <v>749</v>
      </c>
      <c r="D21274" t="s">
        <v>750</v>
      </c>
      <c r="E21274">
        <v>11</v>
      </c>
      <c r="F21274" t="s">
        <v>263</v>
      </c>
      <c r="G21274">
        <v>4079.78</v>
      </c>
      <c r="H21274">
        <v>0.01</v>
      </c>
      <c r="I21274">
        <v>4079.78</v>
      </c>
      <c r="J21274">
        <v>0.01</v>
      </c>
      <c r="K21274">
        <v>4079.78</v>
      </c>
      <c r="L21274">
        <v>0.08</v>
      </c>
      <c r="M21274" t="s">
        <v>751</v>
      </c>
      <c r="N21274">
        <v>0</v>
      </c>
      <c r="O21274">
        <v>44877.58</v>
      </c>
      <c r="P21274" t="s">
        <v>768</v>
      </c>
      <c r="Q21274" t="s">
        <v>768</v>
      </c>
      <c r="R21274" t="s">
        <v>768</v>
      </c>
      <c r="S21274" t="s">
        <v>758</v>
      </c>
    </row>
    <row r="21275" spans="1:19" x14ac:dyDescent="0.3">
      <c r="A21275" t="s">
        <v>747</v>
      </c>
      <c r="B21275" t="s">
        <v>748</v>
      </c>
      <c r="C21275" t="s">
        <v>749</v>
      </c>
      <c r="D21275" t="s">
        <v>750</v>
      </c>
      <c r="E21275">
        <v>0</v>
      </c>
      <c r="F21275" t="s">
        <v>288</v>
      </c>
      <c r="G21275">
        <v>774.6</v>
      </c>
      <c r="H21275">
        <v>109.03</v>
      </c>
      <c r="I21275">
        <v>774.6</v>
      </c>
      <c r="J21275">
        <v>0.04</v>
      </c>
      <c r="K21275">
        <v>774.6</v>
      </c>
      <c r="L21275">
        <v>0.35</v>
      </c>
      <c r="M21275" t="s">
        <v>751</v>
      </c>
      <c r="N21275">
        <v>0</v>
      </c>
      <c r="O21275" t="s">
        <v>751</v>
      </c>
      <c r="P21275" t="s">
        <v>766</v>
      </c>
      <c r="Q21275" t="s">
        <v>768</v>
      </c>
      <c r="R21275" t="s">
        <v>768</v>
      </c>
      <c r="S21275" t="s">
        <v>758</v>
      </c>
    </row>
    <row r="21276" spans="1:19" x14ac:dyDescent="0.3">
      <c r="A21276" t="s">
        <v>752</v>
      </c>
      <c r="B21276" t="s">
        <v>748</v>
      </c>
      <c r="C21276" t="s">
        <v>749</v>
      </c>
      <c r="D21276" t="s">
        <v>750</v>
      </c>
      <c r="E21276">
        <v>-4</v>
      </c>
      <c r="F21276" t="s">
        <v>243</v>
      </c>
      <c r="G21276">
        <v>416.34</v>
      </c>
      <c r="H21276">
        <v>0.01</v>
      </c>
      <c r="I21276">
        <v>416.34</v>
      </c>
      <c r="J21276">
        <v>0.06</v>
      </c>
      <c r="K21276">
        <v>416.34</v>
      </c>
      <c r="L21276">
        <v>0.02</v>
      </c>
      <c r="M21276" t="s">
        <v>751</v>
      </c>
      <c r="N21276">
        <v>0</v>
      </c>
      <c r="O21276" t="s">
        <v>751</v>
      </c>
      <c r="P21276" t="s">
        <v>766</v>
      </c>
      <c r="Q21276" t="s">
        <v>766</v>
      </c>
      <c r="R21276" t="s">
        <v>768</v>
      </c>
      <c r="S21276" t="s">
        <v>758</v>
      </c>
    </row>
    <row r="21277" spans="1:19" x14ac:dyDescent="0.3">
      <c r="A21277" t="s">
        <v>753</v>
      </c>
      <c r="B21277" t="s">
        <v>748</v>
      </c>
      <c r="C21277" t="s">
        <v>749</v>
      </c>
      <c r="D21277" t="s">
        <v>750</v>
      </c>
      <c r="E21277">
        <v>6</v>
      </c>
      <c r="F21277" t="s">
        <v>541</v>
      </c>
      <c r="G21277">
        <v>440840.38</v>
      </c>
      <c r="H21277">
        <v>812.95</v>
      </c>
      <c r="I21277">
        <v>440840.38</v>
      </c>
      <c r="J21277">
        <v>696.55</v>
      </c>
      <c r="K21277">
        <v>440840.38</v>
      </c>
      <c r="L21277">
        <v>116.7</v>
      </c>
      <c r="M21277" t="s">
        <v>751</v>
      </c>
      <c r="N21277">
        <v>0</v>
      </c>
      <c r="O21277">
        <v>2645042.2799999998</v>
      </c>
      <c r="P21277" t="s">
        <v>766</v>
      </c>
      <c r="Q21277" t="s">
        <v>766</v>
      </c>
      <c r="R21277" t="s">
        <v>768</v>
      </c>
      <c r="S21277" t="s">
        <v>758</v>
      </c>
    </row>
    <row r="21278" spans="1:19" x14ac:dyDescent="0.3">
      <c r="A21278" t="s">
        <v>747</v>
      </c>
      <c r="B21278" t="s">
        <v>748</v>
      </c>
      <c r="C21278" t="s">
        <v>749</v>
      </c>
      <c r="D21278" t="s">
        <v>750</v>
      </c>
      <c r="E21278">
        <v>2</v>
      </c>
      <c r="F21278" t="s">
        <v>219</v>
      </c>
      <c r="G21278">
        <v>1055825.74</v>
      </c>
      <c r="H21278">
        <v>181.25</v>
      </c>
      <c r="I21278">
        <v>1055825.74</v>
      </c>
      <c r="J21278">
        <v>123.24</v>
      </c>
      <c r="K21278">
        <v>1055825.74</v>
      </c>
      <c r="L21278">
        <v>2208.88</v>
      </c>
      <c r="M21278" t="s">
        <v>751</v>
      </c>
      <c r="N21278">
        <v>0</v>
      </c>
      <c r="O21278">
        <v>2111651.48</v>
      </c>
      <c r="P21278" t="s">
        <v>766</v>
      </c>
      <c r="Q21278" t="s">
        <v>766</v>
      </c>
      <c r="R21278" t="s">
        <v>766</v>
      </c>
      <c r="S21278" t="s">
        <v>758</v>
      </c>
    </row>
    <row r="21279" spans="1:19" x14ac:dyDescent="0.3">
      <c r="A21279" t="s">
        <v>753</v>
      </c>
      <c r="B21279" t="s">
        <v>748</v>
      </c>
      <c r="C21279" t="s">
        <v>749</v>
      </c>
      <c r="D21279" t="s">
        <v>750</v>
      </c>
      <c r="E21279">
        <v>1</v>
      </c>
      <c r="F21279" t="s">
        <v>159</v>
      </c>
      <c r="G21279">
        <v>22362.63</v>
      </c>
      <c r="H21279">
        <v>0.37</v>
      </c>
      <c r="I21279">
        <v>22362.63</v>
      </c>
      <c r="J21279">
        <v>0.17</v>
      </c>
      <c r="K21279">
        <v>22362.63</v>
      </c>
      <c r="L21279">
        <v>4.96</v>
      </c>
      <c r="M21279" t="s">
        <v>751</v>
      </c>
      <c r="N21279">
        <v>0</v>
      </c>
      <c r="O21279">
        <v>22362.63</v>
      </c>
      <c r="P21279" t="s">
        <v>766</v>
      </c>
      <c r="Q21279" t="s">
        <v>766</v>
      </c>
      <c r="R21279" t="s">
        <v>766</v>
      </c>
      <c r="S21279" t="s">
        <v>758</v>
      </c>
    </row>
    <row r="21280" spans="1:19" x14ac:dyDescent="0.3">
      <c r="A21280" t="s">
        <v>747</v>
      </c>
      <c r="B21280" t="s">
        <v>748</v>
      </c>
      <c r="C21280" t="s">
        <v>754</v>
      </c>
      <c r="D21280" t="s">
        <v>750</v>
      </c>
      <c r="E21280">
        <v>1</v>
      </c>
      <c r="F21280" t="s">
        <v>543</v>
      </c>
      <c r="G21280">
        <v>-117.84</v>
      </c>
      <c r="H21280" t="s">
        <v>751</v>
      </c>
      <c r="I21280">
        <v>-117.84</v>
      </c>
      <c r="J21280" t="s">
        <v>751</v>
      </c>
      <c r="K21280">
        <v>-117.84</v>
      </c>
      <c r="L21280" t="s">
        <v>751</v>
      </c>
      <c r="M21280" t="s">
        <v>751</v>
      </c>
      <c r="N21280">
        <v>0</v>
      </c>
      <c r="O21280" t="s">
        <v>751</v>
      </c>
      <c r="P21280" t="s">
        <v>751</v>
      </c>
      <c r="Q21280" t="s">
        <v>751</v>
      </c>
      <c r="R21280" t="s">
        <v>751</v>
      </c>
      <c r="S21280" t="s">
        <v>758</v>
      </c>
    </row>
    <row r="21281" spans="1:19" x14ac:dyDescent="0.3">
      <c r="A21281" t="s">
        <v>752</v>
      </c>
      <c r="B21281" t="s">
        <v>748</v>
      </c>
      <c r="C21281" t="s">
        <v>754</v>
      </c>
      <c r="D21281" t="s">
        <v>750</v>
      </c>
      <c r="E21281">
        <v>7</v>
      </c>
      <c r="F21281" t="s">
        <v>69</v>
      </c>
      <c r="G21281">
        <v>-1972.47</v>
      </c>
      <c r="H21281" t="s">
        <v>751</v>
      </c>
      <c r="I21281">
        <v>-1972.47</v>
      </c>
      <c r="J21281" t="s">
        <v>751</v>
      </c>
      <c r="K21281">
        <v>-1972.47</v>
      </c>
      <c r="L21281" t="s">
        <v>751</v>
      </c>
      <c r="M21281" t="s">
        <v>751</v>
      </c>
      <c r="N21281">
        <v>0</v>
      </c>
      <c r="O21281" t="s">
        <v>751</v>
      </c>
      <c r="P21281" t="s">
        <v>751</v>
      </c>
      <c r="Q21281" t="s">
        <v>751</v>
      </c>
      <c r="R21281" t="s">
        <v>751</v>
      </c>
      <c r="S21281" t="s">
        <v>758</v>
      </c>
    </row>
    <row r="21282" spans="1:19" x14ac:dyDescent="0.3">
      <c r="A21282" t="s">
        <v>753</v>
      </c>
      <c r="B21282" t="s">
        <v>748</v>
      </c>
      <c r="C21282" t="s">
        <v>749</v>
      </c>
      <c r="D21282" t="s">
        <v>750</v>
      </c>
      <c r="E21282">
        <v>1</v>
      </c>
      <c r="F21282" t="s">
        <v>171</v>
      </c>
      <c r="G21282">
        <v>18901.240000000002</v>
      </c>
      <c r="H21282">
        <v>1.26</v>
      </c>
      <c r="I21282">
        <v>18901.240000000002</v>
      </c>
      <c r="J21282">
        <v>0.56999999999999995</v>
      </c>
      <c r="K21282">
        <v>18901.240000000002</v>
      </c>
      <c r="L21282">
        <v>7.07</v>
      </c>
      <c r="M21282" t="s">
        <v>751</v>
      </c>
      <c r="N21282">
        <v>0</v>
      </c>
      <c r="O21282">
        <v>18901.240000000002</v>
      </c>
      <c r="P21282" t="s">
        <v>766</v>
      </c>
      <c r="Q21282" t="s">
        <v>766</v>
      </c>
      <c r="R21282" t="s">
        <v>766</v>
      </c>
      <c r="S21282" t="s">
        <v>758</v>
      </c>
    </row>
    <row r="21283" spans="1:19" x14ac:dyDescent="0.3">
      <c r="A21283" t="s">
        <v>753</v>
      </c>
      <c r="B21283" t="s">
        <v>748</v>
      </c>
      <c r="C21283" t="s">
        <v>754</v>
      </c>
      <c r="D21283" t="s">
        <v>750</v>
      </c>
      <c r="E21283">
        <v>2</v>
      </c>
      <c r="F21283" t="s">
        <v>268</v>
      </c>
      <c r="G21283">
        <v>-828.35</v>
      </c>
      <c r="H21283" t="s">
        <v>751</v>
      </c>
      <c r="I21283">
        <v>-828.35</v>
      </c>
      <c r="J21283" t="s">
        <v>751</v>
      </c>
      <c r="K21283">
        <v>-828.35</v>
      </c>
      <c r="L21283" t="s">
        <v>751</v>
      </c>
      <c r="M21283" t="s">
        <v>751</v>
      </c>
      <c r="N21283">
        <v>0</v>
      </c>
      <c r="O21283" t="s">
        <v>751</v>
      </c>
      <c r="P21283" t="s">
        <v>751</v>
      </c>
      <c r="Q21283" t="s">
        <v>751</v>
      </c>
      <c r="R21283" t="s">
        <v>751</v>
      </c>
      <c r="S21283" t="s">
        <v>758</v>
      </c>
    </row>
    <row r="21284" spans="1:19" x14ac:dyDescent="0.3">
      <c r="A21284" t="s">
        <v>747</v>
      </c>
      <c r="B21284" t="s">
        <v>748</v>
      </c>
      <c r="C21284" t="s">
        <v>754</v>
      </c>
      <c r="D21284" t="s">
        <v>750</v>
      </c>
      <c r="E21284">
        <v>7</v>
      </c>
      <c r="F21284" t="s">
        <v>296</v>
      </c>
      <c r="G21284">
        <v>-80.3</v>
      </c>
      <c r="H21284" t="s">
        <v>751</v>
      </c>
      <c r="I21284">
        <v>-80.3</v>
      </c>
      <c r="J21284" t="s">
        <v>751</v>
      </c>
      <c r="K21284">
        <v>-80.3</v>
      </c>
      <c r="L21284" t="s">
        <v>751</v>
      </c>
      <c r="M21284" t="s">
        <v>751</v>
      </c>
      <c r="N21284">
        <v>0</v>
      </c>
      <c r="O21284" t="s">
        <v>751</v>
      </c>
      <c r="P21284" t="s">
        <v>751</v>
      </c>
      <c r="Q21284" t="s">
        <v>751</v>
      </c>
      <c r="R21284" t="s">
        <v>751</v>
      </c>
      <c r="S21284" t="s">
        <v>758</v>
      </c>
    </row>
    <row r="21285" spans="1:19" x14ac:dyDescent="0.3">
      <c r="A21285" t="s">
        <v>753</v>
      </c>
      <c r="B21285" t="s">
        <v>748</v>
      </c>
      <c r="C21285" t="s">
        <v>749</v>
      </c>
      <c r="D21285" t="s">
        <v>750</v>
      </c>
      <c r="E21285">
        <v>-4</v>
      </c>
      <c r="F21285" t="s">
        <v>435</v>
      </c>
      <c r="G21285">
        <v>2179.7600000000002</v>
      </c>
      <c r="H21285">
        <v>0.19</v>
      </c>
      <c r="I21285">
        <v>2179.7600000000002</v>
      </c>
      <c r="J21285">
        <v>1.02</v>
      </c>
      <c r="K21285">
        <v>2179.7600000000002</v>
      </c>
      <c r="L21285">
        <v>0.31</v>
      </c>
      <c r="M21285" t="s">
        <v>751</v>
      </c>
      <c r="N21285">
        <v>0</v>
      </c>
      <c r="O21285" t="s">
        <v>751</v>
      </c>
      <c r="P21285" t="s">
        <v>766</v>
      </c>
      <c r="Q21285" t="s">
        <v>766</v>
      </c>
      <c r="R21285" t="s">
        <v>768</v>
      </c>
      <c r="S21285" t="s">
        <v>758</v>
      </c>
    </row>
    <row r="21286" spans="1:19" x14ac:dyDescent="0.3">
      <c r="A21286" t="s">
        <v>747</v>
      </c>
      <c r="B21286" t="s">
        <v>748</v>
      </c>
      <c r="C21286" t="s">
        <v>754</v>
      </c>
      <c r="D21286" t="s">
        <v>750</v>
      </c>
      <c r="E21286">
        <v>0</v>
      </c>
      <c r="F21286" t="s">
        <v>169</v>
      </c>
      <c r="G21286">
        <v>-4267.68</v>
      </c>
      <c r="H21286" t="s">
        <v>751</v>
      </c>
      <c r="I21286">
        <v>-4267.68</v>
      </c>
      <c r="J21286" t="s">
        <v>751</v>
      </c>
      <c r="K21286">
        <v>-4267.68</v>
      </c>
      <c r="L21286" t="s">
        <v>751</v>
      </c>
      <c r="M21286" t="s">
        <v>751</v>
      </c>
      <c r="N21286">
        <v>0</v>
      </c>
      <c r="O21286" t="s">
        <v>751</v>
      </c>
      <c r="P21286" t="s">
        <v>751</v>
      </c>
      <c r="Q21286" t="s">
        <v>751</v>
      </c>
      <c r="R21286" t="s">
        <v>751</v>
      </c>
      <c r="S21286" t="s">
        <v>758</v>
      </c>
    </row>
    <row r="21287" spans="1:19" x14ac:dyDescent="0.3">
      <c r="A21287" t="s">
        <v>747</v>
      </c>
      <c r="B21287" t="s">
        <v>748</v>
      </c>
      <c r="C21287" t="s">
        <v>749</v>
      </c>
      <c r="D21287" t="s">
        <v>750</v>
      </c>
      <c r="E21287">
        <v>8</v>
      </c>
      <c r="F21287" t="s">
        <v>456</v>
      </c>
      <c r="G21287">
        <v>772216.67</v>
      </c>
      <c r="H21287">
        <v>1.81</v>
      </c>
      <c r="I21287">
        <v>772216.67</v>
      </c>
      <c r="J21287">
        <v>4.53</v>
      </c>
      <c r="K21287">
        <v>772216.67</v>
      </c>
      <c r="L21287">
        <v>15.94</v>
      </c>
      <c r="M21287" t="s">
        <v>751</v>
      </c>
      <c r="N21287">
        <v>0</v>
      </c>
      <c r="O21287">
        <v>6177733.3600000003</v>
      </c>
      <c r="P21287" t="s">
        <v>766</v>
      </c>
      <c r="Q21287" t="s">
        <v>766</v>
      </c>
      <c r="R21287" t="s">
        <v>768</v>
      </c>
      <c r="S21287" t="s">
        <v>758</v>
      </c>
    </row>
    <row r="21288" spans="1:19" x14ac:dyDescent="0.3">
      <c r="A21288" t="s">
        <v>752</v>
      </c>
      <c r="B21288" t="s">
        <v>748</v>
      </c>
      <c r="C21288" t="s">
        <v>754</v>
      </c>
      <c r="D21288" t="s">
        <v>750</v>
      </c>
      <c r="E21288">
        <v>3</v>
      </c>
      <c r="F21288" t="s">
        <v>307</v>
      </c>
      <c r="G21288">
        <v>-18277.82</v>
      </c>
      <c r="H21288" t="s">
        <v>751</v>
      </c>
      <c r="I21288">
        <v>-18277.82</v>
      </c>
      <c r="J21288" t="s">
        <v>751</v>
      </c>
      <c r="K21288">
        <v>-18277.82</v>
      </c>
      <c r="L21288" t="s">
        <v>751</v>
      </c>
      <c r="M21288" t="s">
        <v>751</v>
      </c>
      <c r="N21288">
        <v>0</v>
      </c>
      <c r="O21288" t="s">
        <v>751</v>
      </c>
      <c r="P21288" t="s">
        <v>751</v>
      </c>
      <c r="Q21288" t="s">
        <v>751</v>
      </c>
      <c r="R21288" t="s">
        <v>751</v>
      </c>
      <c r="S21288" t="s">
        <v>758</v>
      </c>
    </row>
    <row r="21289" spans="1:19" x14ac:dyDescent="0.3">
      <c r="A21289" t="s">
        <v>747</v>
      </c>
      <c r="B21289" t="s">
        <v>748</v>
      </c>
      <c r="C21289" t="s">
        <v>749</v>
      </c>
      <c r="D21289" t="s">
        <v>750</v>
      </c>
      <c r="E21289">
        <v>4</v>
      </c>
      <c r="F21289" t="s">
        <v>427</v>
      </c>
      <c r="G21289">
        <v>194.4</v>
      </c>
      <c r="H21289">
        <v>0.01</v>
      </c>
      <c r="I21289">
        <v>194.4</v>
      </c>
      <c r="J21289">
        <v>0</v>
      </c>
      <c r="K21289">
        <v>194.4</v>
      </c>
      <c r="L21289">
        <v>0.06</v>
      </c>
      <c r="M21289" t="s">
        <v>751</v>
      </c>
      <c r="N21289">
        <v>0</v>
      </c>
      <c r="O21289">
        <v>777.6</v>
      </c>
      <c r="P21289" t="s">
        <v>766</v>
      </c>
      <c r="Q21289" t="s">
        <v>766</v>
      </c>
      <c r="R21289" t="s">
        <v>766</v>
      </c>
      <c r="S21289" t="s">
        <v>758</v>
      </c>
    </row>
    <row r="21290" spans="1:19" x14ac:dyDescent="0.3">
      <c r="A21290" t="s">
        <v>747</v>
      </c>
      <c r="B21290" t="s">
        <v>748</v>
      </c>
      <c r="C21290" t="s">
        <v>754</v>
      </c>
      <c r="D21290" t="s">
        <v>750</v>
      </c>
      <c r="E21290">
        <v>1</v>
      </c>
      <c r="F21290" t="s">
        <v>50</v>
      </c>
      <c r="G21290">
        <v>-837.42</v>
      </c>
      <c r="H21290" t="s">
        <v>751</v>
      </c>
      <c r="I21290">
        <v>-837.42</v>
      </c>
      <c r="J21290" t="s">
        <v>751</v>
      </c>
      <c r="K21290">
        <v>-837.42</v>
      </c>
      <c r="L21290" t="s">
        <v>751</v>
      </c>
      <c r="M21290" t="s">
        <v>751</v>
      </c>
      <c r="N21290">
        <v>-9.67</v>
      </c>
      <c r="O21290" t="s">
        <v>751</v>
      </c>
      <c r="P21290" t="s">
        <v>751</v>
      </c>
      <c r="Q21290" t="s">
        <v>751</v>
      </c>
      <c r="R21290" t="s">
        <v>751</v>
      </c>
      <c r="S21290" t="s">
        <v>758</v>
      </c>
    </row>
    <row r="21291" spans="1:19" x14ac:dyDescent="0.3">
      <c r="A21291" t="s">
        <v>753</v>
      </c>
      <c r="B21291" t="s">
        <v>748</v>
      </c>
      <c r="C21291" t="s">
        <v>749</v>
      </c>
      <c r="D21291" t="s">
        <v>750</v>
      </c>
      <c r="E21291">
        <v>8</v>
      </c>
      <c r="F21291" t="s">
        <v>17</v>
      </c>
      <c r="G21291">
        <v>850667.38</v>
      </c>
      <c r="H21291" t="s">
        <v>751</v>
      </c>
      <c r="I21291">
        <v>850667.38</v>
      </c>
      <c r="J21291" t="s">
        <v>751</v>
      </c>
      <c r="K21291">
        <v>850667.38</v>
      </c>
      <c r="L21291">
        <v>8.61</v>
      </c>
      <c r="M21291" t="s">
        <v>751</v>
      </c>
      <c r="N21291">
        <v>0</v>
      </c>
      <c r="O21291">
        <v>6805339.04</v>
      </c>
      <c r="P21291" t="s">
        <v>766</v>
      </c>
      <c r="Q21291" t="s">
        <v>766</v>
      </c>
      <c r="R21291" t="s">
        <v>768</v>
      </c>
      <c r="S21291" t="s">
        <v>758</v>
      </c>
    </row>
    <row r="21292" spans="1:19" x14ac:dyDescent="0.3">
      <c r="A21292" t="s">
        <v>753</v>
      </c>
      <c r="B21292" t="s">
        <v>748</v>
      </c>
      <c r="C21292" t="s">
        <v>754</v>
      </c>
      <c r="D21292" t="s">
        <v>750</v>
      </c>
      <c r="E21292">
        <v>-4</v>
      </c>
      <c r="F21292" t="s">
        <v>538</v>
      </c>
      <c r="G21292">
        <v>-41</v>
      </c>
      <c r="H21292" t="s">
        <v>751</v>
      </c>
      <c r="I21292">
        <v>-41</v>
      </c>
      <c r="J21292" t="s">
        <v>751</v>
      </c>
      <c r="K21292">
        <v>-41</v>
      </c>
      <c r="L21292" t="s">
        <v>751</v>
      </c>
      <c r="M21292" t="s">
        <v>751</v>
      </c>
      <c r="N21292">
        <v>0</v>
      </c>
      <c r="O21292" t="s">
        <v>751</v>
      </c>
      <c r="P21292" t="s">
        <v>751</v>
      </c>
      <c r="Q21292" t="s">
        <v>751</v>
      </c>
      <c r="R21292" t="s">
        <v>751</v>
      </c>
      <c r="S21292" t="s">
        <v>758</v>
      </c>
    </row>
    <row r="21293" spans="1:19" x14ac:dyDescent="0.3">
      <c r="A21293" t="s">
        <v>753</v>
      </c>
      <c r="B21293" t="s">
        <v>748</v>
      </c>
      <c r="C21293" t="s">
        <v>749</v>
      </c>
      <c r="D21293" t="s">
        <v>750</v>
      </c>
      <c r="E21293">
        <v>3</v>
      </c>
      <c r="F21293" t="s">
        <v>50</v>
      </c>
      <c r="G21293">
        <v>103703.45</v>
      </c>
      <c r="H21293">
        <v>27.68</v>
      </c>
      <c r="I21293">
        <v>103703.45</v>
      </c>
      <c r="J21293">
        <v>5.6</v>
      </c>
      <c r="K21293">
        <v>103703.45</v>
      </c>
      <c r="L21293">
        <v>44.39</v>
      </c>
      <c r="M21293" t="s">
        <v>751</v>
      </c>
      <c r="N21293">
        <v>0</v>
      </c>
      <c r="O21293">
        <v>311110.34999999998</v>
      </c>
      <c r="P21293" t="s">
        <v>766</v>
      </c>
      <c r="Q21293" t="s">
        <v>766</v>
      </c>
      <c r="R21293" t="s">
        <v>766</v>
      </c>
      <c r="S21293" t="s">
        <v>758</v>
      </c>
    </row>
    <row r="21294" spans="1:19" x14ac:dyDescent="0.3">
      <c r="A21294" t="s">
        <v>753</v>
      </c>
      <c r="B21294" t="s">
        <v>748</v>
      </c>
      <c r="C21294" t="s">
        <v>749</v>
      </c>
      <c r="D21294" t="s">
        <v>750</v>
      </c>
      <c r="E21294">
        <v>5</v>
      </c>
      <c r="F21294" t="s">
        <v>334</v>
      </c>
      <c r="G21294">
        <v>21563.25</v>
      </c>
      <c r="H21294">
        <v>1074.3900000000001</v>
      </c>
      <c r="I21294">
        <v>21563.25</v>
      </c>
      <c r="J21294">
        <v>912.62</v>
      </c>
      <c r="K21294">
        <v>21563.25</v>
      </c>
      <c r="L21294">
        <v>5.3</v>
      </c>
      <c r="M21294" t="s">
        <v>751</v>
      </c>
      <c r="N21294">
        <v>0</v>
      </c>
      <c r="O21294">
        <v>107816.25</v>
      </c>
      <c r="P21294" t="s">
        <v>766</v>
      </c>
      <c r="Q21294" t="s">
        <v>766</v>
      </c>
      <c r="R21294" t="s">
        <v>768</v>
      </c>
      <c r="S21294" t="s">
        <v>758</v>
      </c>
    </row>
    <row r="21295" spans="1:19" x14ac:dyDescent="0.3">
      <c r="A21295" t="s">
        <v>747</v>
      </c>
      <c r="B21295" t="s">
        <v>748</v>
      </c>
      <c r="C21295" t="s">
        <v>754</v>
      </c>
      <c r="D21295" t="s">
        <v>750</v>
      </c>
      <c r="E21295">
        <v>1</v>
      </c>
      <c r="F21295" t="s">
        <v>54</v>
      </c>
      <c r="G21295">
        <v>-758.16</v>
      </c>
      <c r="H21295" t="s">
        <v>751</v>
      </c>
      <c r="I21295">
        <v>-758.16</v>
      </c>
      <c r="J21295" t="s">
        <v>751</v>
      </c>
      <c r="K21295">
        <v>-758.16</v>
      </c>
      <c r="L21295" t="s">
        <v>751</v>
      </c>
      <c r="M21295" t="s">
        <v>751</v>
      </c>
      <c r="N21295">
        <v>0</v>
      </c>
      <c r="O21295" t="s">
        <v>751</v>
      </c>
      <c r="P21295" t="s">
        <v>751</v>
      </c>
      <c r="Q21295" t="s">
        <v>751</v>
      </c>
      <c r="R21295" t="s">
        <v>751</v>
      </c>
      <c r="S21295" t="s">
        <v>758</v>
      </c>
    </row>
    <row r="21296" spans="1:19" x14ac:dyDescent="0.3">
      <c r="A21296" t="s">
        <v>747</v>
      </c>
      <c r="B21296" t="s">
        <v>748</v>
      </c>
      <c r="C21296" t="s">
        <v>749</v>
      </c>
      <c r="D21296" t="s">
        <v>750</v>
      </c>
      <c r="E21296">
        <v>9</v>
      </c>
      <c r="F21296" t="s">
        <v>372</v>
      </c>
      <c r="G21296">
        <v>341124.86</v>
      </c>
      <c r="H21296">
        <v>5.07</v>
      </c>
      <c r="I21296">
        <v>341124.86</v>
      </c>
      <c r="J21296">
        <v>27.21</v>
      </c>
      <c r="K21296">
        <v>341124.86</v>
      </c>
      <c r="L21296">
        <v>58.78</v>
      </c>
      <c r="M21296" t="s">
        <v>751</v>
      </c>
      <c r="N21296">
        <v>0</v>
      </c>
      <c r="O21296">
        <v>3070123.74</v>
      </c>
      <c r="P21296" t="s">
        <v>766</v>
      </c>
      <c r="Q21296" t="s">
        <v>766</v>
      </c>
      <c r="R21296" t="s">
        <v>768</v>
      </c>
      <c r="S21296" t="s">
        <v>758</v>
      </c>
    </row>
    <row r="21297" spans="1:19" x14ac:dyDescent="0.3">
      <c r="A21297" t="s">
        <v>753</v>
      </c>
      <c r="B21297" t="s">
        <v>748</v>
      </c>
      <c r="C21297" t="s">
        <v>749</v>
      </c>
      <c r="D21297" t="s">
        <v>750</v>
      </c>
      <c r="E21297">
        <v>15</v>
      </c>
      <c r="F21297" t="s">
        <v>249</v>
      </c>
      <c r="G21297">
        <v>69982.73</v>
      </c>
      <c r="H21297">
        <v>1.94</v>
      </c>
      <c r="I21297">
        <v>69982.73</v>
      </c>
      <c r="J21297">
        <v>0.27</v>
      </c>
      <c r="K21297">
        <v>69982.73</v>
      </c>
      <c r="L21297">
        <v>15.12</v>
      </c>
      <c r="M21297" t="s">
        <v>751</v>
      </c>
      <c r="N21297">
        <v>0</v>
      </c>
      <c r="O21297">
        <v>1049740.95</v>
      </c>
      <c r="P21297" t="s">
        <v>766</v>
      </c>
      <c r="Q21297" t="s">
        <v>766</v>
      </c>
      <c r="R21297" t="s">
        <v>766</v>
      </c>
      <c r="S21297" t="s">
        <v>758</v>
      </c>
    </row>
    <row r="21298" spans="1:19" x14ac:dyDescent="0.3">
      <c r="A21298" t="s">
        <v>753</v>
      </c>
      <c r="B21298" t="s">
        <v>748</v>
      </c>
      <c r="C21298" t="s">
        <v>754</v>
      </c>
      <c r="D21298" t="s">
        <v>750</v>
      </c>
      <c r="E21298">
        <v>1</v>
      </c>
      <c r="F21298" t="s">
        <v>223</v>
      </c>
      <c r="G21298">
        <v>-26831.3</v>
      </c>
      <c r="H21298" t="s">
        <v>751</v>
      </c>
      <c r="I21298">
        <v>-26831.3</v>
      </c>
      <c r="J21298" t="s">
        <v>751</v>
      </c>
      <c r="K21298">
        <v>-26831.3</v>
      </c>
      <c r="L21298" t="s">
        <v>751</v>
      </c>
      <c r="M21298" t="s">
        <v>751</v>
      </c>
      <c r="N21298">
        <v>-267.37</v>
      </c>
      <c r="O21298" t="s">
        <v>751</v>
      </c>
      <c r="P21298" t="s">
        <v>751</v>
      </c>
      <c r="Q21298" t="s">
        <v>751</v>
      </c>
      <c r="R21298" t="s">
        <v>751</v>
      </c>
      <c r="S21298" t="s">
        <v>758</v>
      </c>
    </row>
    <row r="21299" spans="1:19" x14ac:dyDescent="0.3">
      <c r="A21299" t="s">
        <v>752</v>
      </c>
      <c r="B21299" t="s">
        <v>748</v>
      </c>
      <c r="C21299" t="s">
        <v>749</v>
      </c>
      <c r="D21299" t="s">
        <v>750</v>
      </c>
      <c r="E21299">
        <v>0</v>
      </c>
      <c r="F21299" t="s">
        <v>157</v>
      </c>
      <c r="G21299">
        <v>7264.76</v>
      </c>
      <c r="H21299">
        <v>0.01</v>
      </c>
      <c r="I21299">
        <v>7264.76</v>
      </c>
      <c r="J21299">
        <v>0</v>
      </c>
      <c r="K21299">
        <v>7264.76</v>
      </c>
      <c r="L21299">
        <v>0.04</v>
      </c>
      <c r="M21299" t="s">
        <v>751</v>
      </c>
      <c r="N21299">
        <v>0</v>
      </c>
      <c r="O21299" t="s">
        <v>751</v>
      </c>
      <c r="P21299" t="s">
        <v>766</v>
      </c>
      <c r="Q21299" t="s">
        <v>766</v>
      </c>
      <c r="R21299" t="s">
        <v>766</v>
      </c>
      <c r="S21299" t="s">
        <v>758</v>
      </c>
    </row>
    <row r="21300" spans="1:19" x14ac:dyDescent="0.3">
      <c r="A21300" t="s">
        <v>752</v>
      </c>
      <c r="B21300" t="s">
        <v>748</v>
      </c>
      <c r="C21300" t="s">
        <v>749</v>
      </c>
      <c r="D21300" t="s">
        <v>750</v>
      </c>
      <c r="E21300">
        <v>-1</v>
      </c>
      <c r="F21300" t="s">
        <v>559</v>
      </c>
      <c r="G21300">
        <v>1250.47</v>
      </c>
      <c r="H21300">
        <v>0.15</v>
      </c>
      <c r="I21300">
        <v>1250.47</v>
      </c>
      <c r="J21300">
        <v>0.04</v>
      </c>
      <c r="K21300">
        <v>1250.47</v>
      </c>
      <c r="L21300">
        <v>0.49</v>
      </c>
      <c r="M21300" t="s">
        <v>751</v>
      </c>
      <c r="N21300">
        <v>0</v>
      </c>
      <c r="O21300" t="s">
        <v>751</v>
      </c>
      <c r="P21300" t="s">
        <v>766</v>
      </c>
      <c r="Q21300" t="s">
        <v>766</v>
      </c>
      <c r="R21300" t="s">
        <v>766</v>
      </c>
      <c r="S21300" t="s">
        <v>758</v>
      </c>
    </row>
    <row r="21301" spans="1:19" x14ac:dyDescent="0.3">
      <c r="A21301" t="s">
        <v>747</v>
      </c>
      <c r="B21301" t="s">
        <v>748</v>
      </c>
      <c r="C21301" t="s">
        <v>754</v>
      </c>
      <c r="D21301" t="s">
        <v>750</v>
      </c>
      <c r="E21301">
        <v>-1</v>
      </c>
      <c r="F21301" t="s">
        <v>39</v>
      </c>
      <c r="G21301">
        <v>-0.01</v>
      </c>
      <c r="H21301" t="s">
        <v>751</v>
      </c>
      <c r="I21301">
        <v>-0.01</v>
      </c>
      <c r="J21301" t="s">
        <v>751</v>
      </c>
      <c r="K21301">
        <v>-0.01</v>
      </c>
      <c r="L21301" t="s">
        <v>751</v>
      </c>
      <c r="M21301">
        <v>1</v>
      </c>
      <c r="N21301">
        <v>0</v>
      </c>
      <c r="O21301" t="s">
        <v>751</v>
      </c>
      <c r="P21301" t="s">
        <v>751</v>
      </c>
      <c r="Q21301" t="s">
        <v>751</v>
      </c>
      <c r="R21301" t="s">
        <v>751</v>
      </c>
      <c r="S21301" t="s">
        <v>758</v>
      </c>
    </row>
    <row r="21302" spans="1:19" x14ac:dyDescent="0.3">
      <c r="A21302" t="s">
        <v>753</v>
      </c>
      <c r="B21302" t="s">
        <v>748</v>
      </c>
      <c r="C21302" t="s">
        <v>749</v>
      </c>
      <c r="D21302" t="s">
        <v>750</v>
      </c>
      <c r="E21302">
        <v>2</v>
      </c>
      <c r="F21302" t="s">
        <v>332</v>
      </c>
      <c r="G21302">
        <v>1179614.6000000001</v>
      </c>
      <c r="H21302">
        <v>158.68</v>
      </c>
      <c r="I21302">
        <v>1179614.6000000001</v>
      </c>
      <c r="J21302">
        <v>75.37</v>
      </c>
      <c r="K21302">
        <v>1179614.6000000001</v>
      </c>
      <c r="L21302">
        <v>721.88</v>
      </c>
      <c r="M21302" t="s">
        <v>751</v>
      </c>
      <c r="N21302">
        <v>0</v>
      </c>
      <c r="O21302">
        <v>2359229.2000000002</v>
      </c>
      <c r="P21302" t="s">
        <v>766</v>
      </c>
      <c r="Q21302" t="s">
        <v>766</v>
      </c>
      <c r="R21302" t="s">
        <v>766</v>
      </c>
      <c r="S21302" t="s">
        <v>758</v>
      </c>
    </row>
    <row r="21303" spans="1:19" x14ac:dyDescent="0.3">
      <c r="A21303" t="s">
        <v>747</v>
      </c>
      <c r="B21303" t="s">
        <v>748</v>
      </c>
      <c r="C21303" t="s">
        <v>754</v>
      </c>
      <c r="D21303" t="s">
        <v>750</v>
      </c>
      <c r="E21303">
        <v>0</v>
      </c>
      <c r="F21303" t="s">
        <v>70</v>
      </c>
      <c r="G21303">
        <v>-9805.01</v>
      </c>
      <c r="H21303" t="s">
        <v>751</v>
      </c>
      <c r="I21303">
        <v>-9805.01</v>
      </c>
      <c r="J21303" t="s">
        <v>751</v>
      </c>
      <c r="K21303">
        <v>-9805.01</v>
      </c>
      <c r="L21303" t="s">
        <v>751</v>
      </c>
      <c r="M21303">
        <v>1</v>
      </c>
      <c r="N21303">
        <v>0</v>
      </c>
      <c r="O21303" t="s">
        <v>751</v>
      </c>
      <c r="P21303" t="s">
        <v>751</v>
      </c>
      <c r="Q21303" t="s">
        <v>751</v>
      </c>
      <c r="R21303" t="s">
        <v>751</v>
      </c>
      <c r="S21303" t="s">
        <v>758</v>
      </c>
    </row>
    <row r="21304" spans="1:19" x14ac:dyDescent="0.3">
      <c r="A21304" t="s">
        <v>753</v>
      </c>
      <c r="B21304" t="s">
        <v>748</v>
      </c>
      <c r="C21304" t="s">
        <v>749</v>
      </c>
      <c r="D21304" t="s">
        <v>750</v>
      </c>
      <c r="E21304">
        <v>-4</v>
      </c>
      <c r="F21304" t="s">
        <v>512</v>
      </c>
      <c r="G21304">
        <v>59.08</v>
      </c>
      <c r="H21304">
        <v>7.0000000000000007E-2</v>
      </c>
      <c r="I21304">
        <v>59.08</v>
      </c>
      <c r="J21304">
        <v>0.01</v>
      </c>
      <c r="K21304">
        <v>59.08</v>
      </c>
      <c r="L21304">
        <v>0.03</v>
      </c>
      <c r="M21304" t="s">
        <v>751</v>
      </c>
      <c r="N21304">
        <v>0</v>
      </c>
      <c r="O21304" t="s">
        <v>751</v>
      </c>
      <c r="P21304" t="s">
        <v>766</v>
      </c>
      <c r="Q21304" t="s">
        <v>766</v>
      </c>
      <c r="R21304" t="s">
        <v>766</v>
      </c>
      <c r="S21304" t="s">
        <v>758</v>
      </c>
    </row>
    <row r="21305" spans="1:19" x14ac:dyDescent="0.3">
      <c r="A21305" t="s">
        <v>747</v>
      </c>
      <c r="B21305" t="s">
        <v>748</v>
      </c>
      <c r="C21305" t="s">
        <v>754</v>
      </c>
      <c r="D21305" t="s">
        <v>750</v>
      </c>
      <c r="E21305">
        <v>7</v>
      </c>
      <c r="F21305" t="s">
        <v>338</v>
      </c>
      <c r="G21305">
        <v>-2262.0500000000002</v>
      </c>
      <c r="H21305" t="s">
        <v>751</v>
      </c>
      <c r="I21305">
        <v>-2262.0500000000002</v>
      </c>
      <c r="J21305" t="s">
        <v>751</v>
      </c>
      <c r="K21305">
        <v>-2262.0500000000002</v>
      </c>
      <c r="L21305" t="s">
        <v>751</v>
      </c>
      <c r="M21305" t="s">
        <v>751</v>
      </c>
      <c r="N21305">
        <v>0</v>
      </c>
      <c r="O21305" t="s">
        <v>751</v>
      </c>
      <c r="P21305" t="s">
        <v>751</v>
      </c>
      <c r="Q21305" t="s">
        <v>751</v>
      </c>
      <c r="R21305" t="s">
        <v>751</v>
      </c>
      <c r="S21305" t="s">
        <v>758</v>
      </c>
    </row>
    <row r="21306" spans="1:19" x14ac:dyDescent="0.3">
      <c r="A21306" t="s">
        <v>747</v>
      </c>
      <c r="B21306" t="s">
        <v>748</v>
      </c>
      <c r="C21306" t="s">
        <v>749</v>
      </c>
      <c r="D21306" t="s">
        <v>750</v>
      </c>
      <c r="E21306">
        <v>1</v>
      </c>
      <c r="F21306" t="s">
        <v>319</v>
      </c>
      <c r="G21306">
        <v>16681.79</v>
      </c>
      <c r="H21306">
        <v>1689.46</v>
      </c>
      <c r="I21306">
        <v>16681.79</v>
      </c>
      <c r="J21306">
        <v>0.41</v>
      </c>
      <c r="K21306">
        <v>16681.79</v>
      </c>
      <c r="L21306">
        <v>5.09</v>
      </c>
      <c r="M21306" t="s">
        <v>751</v>
      </c>
      <c r="N21306">
        <v>0</v>
      </c>
      <c r="O21306">
        <v>16681.79</v>
      </c>
      <c r="P21306" t="s">
        <v>766</v>
      </c>
      <c r="Q21306" t="s">
        <v>768</v>
      </c>
      <c r="R21306" t="s">
        <v>768</v>
      </c>
      <c r="S21306" t="s">
        <v>758</v>
      </c>
    </row>
    <row r="21307" spans="1:19" x14ac:dyDescent="0.3">
      <c r="A21307" t="s">
        <v>752</v>
      </c>
      <c r="B21307" t="s">
        <v>748</v>
      </c>
      <c r="C21307" t="s">
        <v>754</v>
      </c>
      <c r="D21307" t="s">
        <v>750</v>
      </c>
      <c r="E21307">
        <v>-4</v>
      </c>
      <c r="F21307" t="s">
        <v>536</v>
      </c>
      <c r="G21307">
        <v>-451.84</v>
      </c>
      <c r="H21307" t="s">
        <v>751</v>
      </c>
      <c r="I21307">
        <v>-451.84</v>
      </c>
      <c r="J21307" t="s">
        <v>751</v>
      </c>
      <c r="K21307">
        <v>-451.84</v>
      </c>
      <c r="L21307" t="s">
        <v>751</v>
      </c>
      <c r="M21307" t="s">
        <v>751</v>
      </c>
      <c r="N21307">
        <v>0</v>
      </c>
      <c r="O21307" t="s">
        <v>751</v>
      </c>
      <c r="P21307" t="s">
        <v>751</v>
      </c>
      <c r="Q21307" t="s">
        <v>751</v>
      </c>
      <c r="R21307" t="s">
        <v>751</v>
      </c>
      <c r="S21307" t="s">
        <v>758</v>
      </c>
    </row>
    <row r="21308" spans="1:19" x14ac:dyDescent="0.3">
      <c r="A21308" t="s">
        <v>752</v>
      </c>
      <c r="B21308" t="s">
        <v>748</v>
      </c>
      <c r="C21308" t="s">
        <v>749</v>
      </c>
      <c r="D21308" t="s">
        <v>750</v>
      </c>
      <c r="E21308">
        <v>3</v>
      </c>
      <c r="F21308" t="s">
        <v>551</v>
      </c>
      <c r="G21308">
        <v>5019.88</v>
      </c>
      <c r="H21308" t="s">
        <v>751</v>
      </c>
      <c r="I21308">
        <v>5019.88</v>
      </c>
      <c r="J21308" t="s">
        <v>751</v>
      </c>
      <c r="K21308">
        <v>5019.88</v>
      </c>
      <c r="L21308" t="s">
        <v>751</v>
      </c>
      <c r="M21308" t="s">
        <v>751</v>
      </c>
      <c r="N21308">
        <v>0</v>
      </c>
      <c r="O21308">
        <v>15059.64</v>
      </c>
      <c r="P21308" t="s">
        <v>766</v>
      </c>
      <c r="Q21308" t="s">
        <v>766</v>
      </c>
      <c r="R21308" t="s">
        <v>766</v>
      </c>
      <c r="S21308" t="s">
        <v>758</v>
      </c>
    </row>
    <row r="21309" spans="1:19" x14ac:dyDescent="0.3">
      <c r="A21309" t="s">
        <v>747</v>
      </c>
      <c r="B21309" t="s">
        <v>748</v>
      </c>
      <c r="C21309" t="s">
        <v>749</v>
      </c>
      <c r="D21309" t="s">
        <v>750</v>
      </c>
      <c r="E21309">
        <v>3</v>
      </c>
      <c r="F21309" t="s">
        <v>329</v>
      </c>
      <c r="G21309">
        <v>36407.03</v>
      </c>
      <c r="H21309">
        <v>318.52999999999997</v>
      </c>
      <c r="I21309">
        <v>36407.03</v>
      </c>
      <c r="J21309">
        <v>454.92</v>
      </c>
      <c r="K21309">
        <v>36407.03</v>
      </c>
      <c r="L21309">
        <v>128.71</v>
      </c>
      <c r="M21309" t="s">
        <v>751</v>
      </c>
      <c r="N21309">
        <v>0</v>
      </c>
      <c r="O21309">
        <v>109221.09</v>
      </c>
      <c r="P21309" t="s">
        <v>768</v>
      </c>
      <c r="Q21309" t="s">
        <v>766</v>
      </c>
      <c r="R21309" t="s">
        <v>768</v>
      </c>
      <c r="S21309" t="s">
        <v>758</v>
      </c>
    </row>
    <row r="21310" spans="1:19" x14ac:dyDescent="0.3">
      <c r="A21310" t="s">
        <v>747</v>
      </c>
      <c r="B21310" t="s">
        <v>748</v>
      </c>
      <c r="C21310" t="s">
        <v>754</v>
      </c>
      <c r="D21310" t="s">
        <v>750</v>
      </c>
      <c r="E21310">
        <v>3</v>
      </c>
      <c r="F21310" t="s">
        <v>296</v>
      </c>
      <c r="G21310">
        <v>-1403.22</v>
      </c>
      <c r="H21310" t="s">
        <v>751</v>
      </c>
      <c r="I21310">
        <v>-1403.22</v>
      </c>
      <c r="J21310" t="s">
        <v>751</v>
      </c>
      <c r="K21310">
        <v>-1403.22</v>
      </c>
      <c r="L21310" t="s">
        <v>751</v>
      </c>
      <c r="M21310" t="s">
        <v>751</v>
      </c>
      <c r="N21310">
        <v>0</v>
      </c>
      <c r="O21310" t="s">
        <v>751</v>
      </c>
      <c r="P21310" t="s">
        <v>751</v>
      </c>
      <c r="Q21310" t="s">
        <v>751</v>
      </c>
      <c r="R21310" t="s">
        <v>751</v>
      </c>
      <c r="S21310" t="s">
        <v>758</v>
      </c>
    </row>
    <row r="21311" spans="1:19" x14ac:dyDescent="0.3">
      <c r="A21311" t="s">
        <v>747</v>
      </c>
      <c r="B21311" t="s">
        <v>748</v>
      </c>
      <c r="C21311" t="s">
        <v>754</v>
      </c>
      <c r="D21311" t="s">
        <v>750</v>
      </c>
      <c r="E21311">
        <v>3</v>
      </c>
      <c r="F21311" t="s">
        <v>490</v>
      </c>
      <c r="G21311">
        <v>-792.5</v>
      </c>
      <c r="H21311" t="s">
        <v>751</v>
      </c>
      <c r="I21311">
        <v>-792.5</v>
      </c>
      <c r="J21311" t="s">
        <v>751</v>
      </c>
      <c r="K21311">
        <v>-792.5</v>
      </c>
      <c r="L21311" t="s">
        <v>751</v>
      </c>
      <c r="M21311" t="s">
        <v>751</v>
      </c>
      <c r="N21311">
        <v>0</v>
      </c>
      <c r="O21311" t="s">
        <v>751</v>
      </c>
      <c r="P21311" t="s">
        <v>751</v>
      </c>
      <c r="Q21311" t="s">
        <v>751</v>
      </c>
      <c r="R21311" t="s">
        <v>751</v>
      </c>
      <c r="S21311" t="s">
        <v>758</v>
      </c>
    </row>
    <row r="21312" spans="1:19" x14ac:dyDescent="0.3">
      <c r="A21312" t="s">
        <v>752</v>
      </c>
      <c r="B21312" t="s">
        <v>748</v>
      </c>
      <c r="C21312" t="s">
        <v>749</v>
      </c>
      <c r="D21312" t="s">
        <v>750</v>
      </c>
      <c r="E21312">
        <v>0</v>
      </c>
      <c r="F21312" t="s">
        <v>374</v>
      </c>
      <c r="G21312">
        <v>2250</v>
      </c>
      <c r="H21312">
        <v>0.12</v>
      </c>
      <c r="I21312">
        <v>2250</v>
      </c>
      <c r="J21312">
        <v>0.02</v>
      </c>
      <c r="K21312">
        <v>2250</v>
      </c>
      <c r="L21312">
        <v>0.9</v>
      </c>
      <c r="M21312" t="s">
        <v>751</v>
      </c>
      <c r="N21312">
        <v>0</v>
      </c>
      <c r="O21312" t="s">
        <v>751</v>
      </c>
      <c r="P21312" t="s">
        <v>766</v>
      </c>
      <c r="Q21312" t="s">
        <v>766</v>
      </c>
      <c r="R21312" t="s">
        <v>766</v>
      </c>
      <c r="S21312" t="s">
        <v>758</v>
      </c>
    </row>
    <row r="21313" spans="1:19" x14ac:dyDescent="0.3">
      <c r="A21313" t="s">
        <v>747</v>
      </c>
      <c r="B21313" t="s">
        <v>748</v>
      </c>
      <c r="C21313" t="s">
        <v>754</v>
      </c>
      <c r="D21313" t="s">
        <v>750</v>
      </c>
      <c r="E21313">
        <v>9</v>
      </c>
      <c r="F21313" t="s">
        <v>141</v>
      </c>
      <c r="G21313">
        <v>-63.94</v>
      </c>
      <c r="H21313" t="s">
        <v>751</v>
      </c>
      <c r="I21313">
        <v>-63.94</v>
      </c>
      <c r="J21313" t="s">
        <v>751</v>
      </c>
      <c r="K21313">
        <v>-63.94</v>
      </c>
      <c r="L21313" t="s">
        <v>751</v>
      </c>
      <c r="M21313" t="s">
        <v>751</v>
      </c>
      <c r="N21313">
        <v>0</v>
      </c>
      <c r="O21313" t="s">
        <v>751</v>
      </c>
      <c r="P21313" t="s">
        <v>751</v>
      </c>
      <c r="Q21313" t="s">
        <v>751</v>
      </c>
      <c r="R21313" t="s">
        <v>751</v>
      </c>
      <c r="S21313" t="s">
        <v>758</v>
      </c>
    </row>
    <row r="21314" spans="1:19" x14ac:dyDescent="0.3">
      <c r="A21314" t="s">
        <v>747</v>
      </c>
      <c r="B21314" t="s">
        <v>748</v>
      </c>
      <c r="C21314" t="s">
        <v>754</v>
      </c>
      <c r="D21314" t="s">
        <v>750</v>
      </c>
      <c r="E21314">
        <v>13</v>
      </c>
      <c r="F21314" t="s">
        <v>116</v>
      </c>
      <c r="G21314">
        <v>-26032.78</v>
      </c>
      <c r="H21314" t="s">
        <v>751</v>
      </c>
      <c r="I21314">
        <v>-26032.78</v>
      </c>
      <c r="J21314" t="s">
        <v>751</v>
      </c>
      <c r="K21314">
        <v>-26032.78</v>
      </c>
      <c r="L21314" t="s">
        <v>751</v>
      </c>
      <c r="M21314" t="s">
        <v>751</v>
      </c>
      <c r="N21314">
        <v>0</v>
      </c>
      <c r="O21314" t="s">
        <v>751</v>
      </c>
      <c r="P21314" t="s">
        <v>751</v>
      </c>
      <c r="Q21314" t="s">
        <v>751</v>
      </c>
      <c r="R21314" t="s">
        <v>751</v>
      </c>
      <c r="S21314" t="s">
        <v>758</v>
      </c>
    </row>
    <row r="21315" spans="1:19" x14ac:dyDescent="0.3">
      <c r="A21315" t="s">
        <v>747</v>
      </c>
      <c r="B21315" t="s">
        <v>748</v>
      </c>
      <c r="C21315" t="s">
        <v>749</v>
      </c>
      <c r="D21315" t="s">
        <v>750</v>
      </c>
      <c r="E21315">
        <v>2</v>
      </c>
      <c r="F21315" t="s">
        <v>464</v>
      </c>
      <c r="G21315">
        <v>784307.28</v>
      </c>
      <c r="H21315">
        <v>98.04</v>
      </c>
      <c r="I21315">
        <v>784307.28</v>
      </c>
      <c r="J21315">
        <v>13.78</v>
      </c>
      <c r="K21315">
        <v>784307.28</v>
      </c>
      <c r="L21315">
        <v>762.38</v>
      </c>
      <c r="M21315" t="s">
        <v>751</v>
      </c>
      <c r="N21315">
        <v>0</v>
      </c>
      <c r="O21315">
        <v>1568614.56</v>
      </c>
      <c r="P21315" t="s">
        <v>766</v>
      </c>
      <c r="Q21315" t="s">
        <v>766</v>
      </c>
      <c r="R21315" t="s">
        <v>766</v>
      </c>
      <c r="S21315" t="s">
        <v>758</v>
      </c>
    </row>
    <row r="21316" spans="1:19" x14ac:dyDescent="0.3">
      <c r="A21316" t="s">
        <v>753</v>
      </c>
      <c r="B21316" t="s">
        <v>748</v>
      </c>
      <c r="C21316" t="s">
        <v>749</v>
      </c>
      <c r="D21316" t="s">
        <v>750</v>
      </c>
      <c r="E21316">
        <v>-1</v>
      </c>
      <c r="F21316" t="s">
        <v>152</v>
      </c>
      <c r="G21316">
        <v>5219.96</v>
      </c>
      <c r="H21316">
        <v>0.18</v>
      </c>
      <c r="I21316">
        <v>5219.96</v>
      </c>
      <c r="J21316">
        <v>0.08</v>
      </c>
      <c r="K21316">
        <v>5219.96</v>
      </c>
      <c r="L21316">
        <v>0.81</v>
      </c>
      <c r="M21316" t="s">
        <v>751</v>
      </c>
      <c r="N21316">
        <v>0</v>
      </c>
      <c r="O21316" t="s">
        <v>751</v>
      </c>
      <c r="P21316" t="s">
        <v>766</v>
      </c>
      <c r="Q21316" t="s">
        <v>766</v>
      </c>
      <c r="R21316" t="s">
        <v>766</v>
      </c>
      <c r="S21316" t="s">
        <v>758</v>
      </c>
    </row>
    <row r="21317" spans="1:19" x14ac:dyDescent="0.3">
      <c r="A21317" t="s">
        <v>752</v>
      </c>
      <c r="B21317" t="s">
        <v>748</v>
      </c>
      <c r="C21317" t="s">
        <v>749</v>
      </c>
      <c r="D21317" t="s">
        <v>750</v>
      </c>
      <c r="E21317">
        <v>5</v>
      </c>
      <c r="F21317" t="s">
        <v>360</v>
      </c>
      <c r="G21317">
        <v>1066912.96</v>
      </c>
      <c r="H21317">
        <v>1.47</v>
      </c>
      <c r="I21317">
        <v>1066912.96</v>
      </c>
      <c r="J21317">
        <v>7.9</v>
      </c>
      <c r="K21317">
        <v>1066912.96</v>
      </c>
      <c r="L21317">
        <v>407.77</v>
      </c>
      <c r="M21317" t="s">
        <v>751</v>
      </c>
      <c r="N21317">
        <v>0</v>
      </c>
      <c r="O21317">
        <v>5334564.8</v>
      </c>
      <c r="P21317" t="s">
        <v>766</v>
      </c>
      <c r="Q21317" t="s">
        <v>766</v>
      </c>
      <c r="R21317" t="s">
        <v>768</v>
      </c>
      <c r="S21317" t="s">
        <v>758</v>
      </c>
    </row>
    <row r="21318" spans="1:19" x14ac:dyDescent="0.3">
      <c r="A21318" t="s">
        <v>753</v>
      </c>
      <c r="B21318" t="s">
        <v>748</v>
      </c>
      <c r="C21318" t="s">
        <v>754</v>
      </c>
      <c r="D21318" t="s">
        <v>750</v>
      </c>
      <c r="E21318">
        <v>0</v>
      </c>
      <c r="F21318" t="s">
        <v>409</v>
      </c>
      <c r="G21318">
        <v>-54.69</v>
      </c>
      <c r="H21318" t="s">
        <v>751</v>
      </c>
      <c r="I21318">
        <v>-54.69</v>
      </c>
      <c r="J21318" t="s">
        <v>751</v>
      </c>
      <c r="K21318">
        <v>-54.69</v>
      </c>
      <c r="L21318" t="s">
        <v>751</v>
      </c>
      <c r="M21318" t="s">
        <v>751</v>
      </c>
      <c r="N21318">
        <v>0</v>
      </c>
      <c r="O21318" t="s">
        <v>751</v>
      </c>
      <c r="P21318" t="s">
        <v>751</v>
      </c>
      <c r="Q21318" t="s">
        <v>751</v>
      </c>
      <c r="R21318" t="s">
        <v>751</v>
      </c>
      <c r="S21318" t="s">
        <v>758</v>
      </c>
    </row>
    <row r="21319" spans="1:19" x14ac:dyDescent="0.3">
      <c r="A21319" t="s">
        <v>752</v>
      </c>
      <c r="B21319" t="s">
        <v>748</v>
      </c>
      <c r="C21319" t="s">
        <v>749</v>
      </c>
      <c r="D21319" t="s">
        <v>750</v>
      </c>
      <c r="E21319">
        <v>3</v>
      </c>
      <c r="F21319" t="s">
        <v>111</v>
      </c>
      <c r="G21319">
        <v>31889.7</v>
      </c>
      <c r="H21319">
        <v>0</v>
      </c>
      <c r="I21319">
        <v>31889.7</v>
      </c>
      <c r="J21319">
        <v>0</v>
      </c>
      <c r="K21319">
        <v>31889.7</v>
      </c>
      <c r="L21319">
        <v>0</v>
      </c>
      <c r="M21319" t="s">
        <v>751</v>
      </c>
      <c r="N21319">
        <v>0</v>
      </c>
      <c r="O21319">
        <v>95669.1</v>
      </c>
      <c r="P21319" t="s">
        <v>766</v>
      </c>
      <c r="Q21319" t="s">
        <v>766</v>
      </c>
      <c r="R21319" t="s">
        <v>766</v>
      </c>
      <c r="S21319" t="s">
        <v>758</v>
      </c>
    </row>
    <row r="21320" spans="1:19" x14ac:dyDescent="0.3">
      <c r="A21320" t="s">
        <v>747</v>
      </c>
      <c r="B21320" t="s">
        <v>748</v>
      </c>
      <c r="C21320" t="s">
        <v>749</v>
      </c>
      <c r="D21320" t="s">
        <v>750</v>
      </c>
      <c r="E21320">
        <v>0</v>
      </c>
      <c r="F21320" t="s">
        <v>245</v>
      </c>
      <c r="G21320">
        <v>41138041.780000001</v>
      </c>
      <c r="H21320">
        <v>7162.79</v>
      </c>
      <c r="I21320">
        <v>41138041.780000001</v>
      </c>
      <c r="J21320">
        <v>1449.55</v>
      </c>
      <c r="K21320">
        <v>41138041.780000001</v>
      </c>
      <c r="L21320">
        <v>11487.05</v>
      </c>
      <c r="M21320" t="s">
        <v>751</v>
      </c>
      <c r="N21320">
        <v>0</v>
      </c>
      <c r="O21320" t="s">
        <v>751</v>
      </c>
      <c r="P21320" t="s">
        <v>766</v>
      </c>
      <c r="Q21320" t="s">
        <v>766</v>
      </c>
      <c r="R21320" t="s">
        <v>766</v>
      </c>
      <c r="S21320" t="s">
        <v>758</v>
      </c>
    </row>
    <row r="21321" spans="1:19" x14ac:dyDescent="0.3">
      <c r="A21321" t="s">
        <v>753</v>
      </c>
      <c r="B21321" t="s">
        <v>748</v>
      </c>
      <c r="C21321" t="s">
        <v>749</v>
      </c>
      <c r="D21321" t="s">
        <v>750</v>
      </c>
      <c r="E21321">
        <v>-1</v>
      </c>
      <c r="F21321" t="s">
        <v>53</v>
      </c>
      <c r="G21321">
        <v>155839.12</v>
      </c>
      <c r="H21321">
        <v>7.01</v>
      </c>
      <c r="I21321">
        <v>155839.12</v>
      </c>
      <c r="J21321">
        <v>12.96</v>
      </c>
      <c r="K21321">
        <v>155839.12</v>
      </c>
      <c r="L21321">
        <v>89.58</v>
      </c>
      <c r="M21321" t="s">
        <v>751</v>
      </c>
      <c r="N21321">
        <v>0</v>
      </c>
      <c r="O21321" t="s">
        <v>751</v>
      </c>
      <c r="P21321" t="s">
        <v>766</v>
      </c>
      <c r="Q21321" t="s">
        <v>766</v>
      </c>
      <c r="R21321" t="s">
        <v>766</v>
      </c>
      <c r="S21321" t="s">
        <v>758</v>
      </c>
    </row>
    <row r="21322" spans="1:19" x14ac:dyDescent="0.3">
      <c r="A21322" t="s">
        <v>747</v>
      </c>
      <c r="B21322" t="s">
        <v>748</v>
      </c>
      <c r="C21322" t="s">
        <v>749</v>
      </c>
      <c r="D21322" t="s">
        <v>750</v>
      </c>
      <c r="E21322">
        <v>3</v>
      </c>
      <c r="F21322" t="s">
        <v>339</v>
      </c>
      <c r="G21322">
        <v>7184.55</v>
      </c>
      <c r="H21322">
        <v>1046.26</v>
      </c>
      <c r="I21322">
        <v>7184.55</v>
      </c>
      <c r="J21322">
        <v>0.26</v>
      </c>
      <c r="K21322">
        <v>7184.55</v>
      </c>
      <c r="L21322">
        <v>2.5299999999999998</v>
      </c>
      <c r="M21322" t="s">
        <v>751</v>
      </c>
      <c r="N21322">
        <v>0</v>
      </c>
      <c r="O21322">
        <v>21553.65</v>
      </c>
      <c r="P21322" t="s">
        <v>766</v>
      </c>
      <c r="Q21322" t="s">
        <v>768</v>
      </c>
      <c r="R21322" t="s">
        <v>768</v>
      </c>
      <c r="S21322" t="s">
        <v>758</v>
      </c>
    </row>
    <row r="21323" spans="1:19" x14ac:dyDescent="0.3">
      <c r="A21323" t="s">
        <v>753</v>
      </c>
      <c r="B21323" t="s">
        <v>748</v>
      </c>
      <c r="C21323" t="s">
        <v>754</v>
      </c>
      <c r="D21323" t="s">
        <v>750</v>
      </c>
      <c r="E21323">
        <v>3</v>
      </c>
      <c r="F21323" t="s">
        <v>494</v>
      </c>
      <c r="G21323">
        <v>-3532.69</v>
      </c>
      <c r="H21323" t="s">
        <v>751</v>
      </c>
      <c r="I21323">
        <v>-3532.69</v>
      </c>
      <c r="J21323" t="s">
        <v>751</v>
      </c>
      <c r="K21323">
        <v>-3532.69</v>
      </c>
      <c r="L21323" t="s">
        <v>751</v>
      </c>
      <c r="M21323" t="s">
        <v>751</v>
      </c>
      <c r="N21323">
        <v>0</v>
      </c>
      <c r="O21323" t="s">
        <v>751</v>
      </c>
      <c r="P21323" t="s">
        <v>751</v>
      </c>
      <c r="Q21323" t="s">
        <v>751</v>
      </c>
      <c r="R21323" t="s">
        <v>751</v>
      </c>
      <c r="S21323" t="s">
        <v>758</v>
      </c>
    </row>
    <row r="21324" spans="1:19" x14ac:dyDescent="0.3">
      <c r="A21324" t="s">
        <v>747</v>
      </c>
      <c r="B21324" t="s">
        <v>748</v>
      </c>
      <c r="C21324" t="s">
        <v>754</v>
      </c>
      <c r="D21324" t="s">
        <v>750</v>
      </c>
      <c r="E21324">
        <v>1</v>
      </c>
      <c r="F21324" t="s">
        <v>406</v>
      </c>
      <c r="G21324">
        <v>-56.46</v>
      </c>
      <c r="H21324" t="s">
        <v>751</v>
      </c>
      <c r="I21324">
        <v>-56.46</v>
      </c>
      <c r="J21324" t="s">
        <v>751</v>
      </c>
      <c r="K21324">
        <v>-56.46</v>
      </c>
      <c r="L21324" t="s">
        <v>751</v>
      </c>
      <c r="M21324" t="s">
        <v>751</v>
      </c>
      <c r="N21324">
        <v>0</v>
      </c>
      <c r="O21324" t="s">
        <v>751</v>
      </c>
      <c r="P21324" t="s">
        <v>751</v>
      </c>
      <c r="Q21324" t="s">
        <v>751</v>
      </c>
      <c r="R21324" t="s">
        <v>751</v>
      </c>
      <c r="S21324" t="s">
        <v>758</v>
      </c>
    </row>
    <row r="21325" spans="1:19" x14ac:dyDescent="0.3">
      <c r="A21325" t="s">
        <v>753</v>
      </c>
      <c r="B21325" t="s">
        <v>748</v>
      </c>
      <c r="C21325" t="s">
        <v>749</v>
      </c>
      <c r="D21325" t="s">
        <v>750</v>
      </c>
      <c r="E21325">
        <v>8</v>
      </c>
      <c r="F21325" t="s">
        <v>529</v>
      </c>
      <c r="G21325">
        <v>30893.67</v>
      </c>
      <c r="H21325">
        <v>0.66</v>
      </c>
      <c r="I21325">
        <v>30893.67</v>
      </c>
      <c r="J21325">
        <v>1.65</v>
      </c>
      <c r="K21325">
        <v>30893.67</v>
      </c>
      <c r="L21325">
        <v>9.41</v>
      </c>
      <c r="M21325" t="s">
        <v>751</v>
      </c>
      <c r="N21325">
        <v>0</v>
      </c>
      <c r="O21325">
        <v>247149.36</v>
      </c>
      <c r="P21325" t="s">
        <v>766</v>
      </c>
      <c r="Q21325" t="s">
        <v>766</v>
      </c>
      <c r="R21325" t="s">
        <v>768</v>
      </c>
      <c r="S21325" t="s">
        <v>758</v>
      </c>
    </row>
    <row r="21326" spans="1:19" x14ac:dyDescent="0.3">
      <c r="A21326" t="s">
        <v>752</v>
      </c>
      <c r="B21326" t="s">
        <v>748</v>
      </c>
      <c r="C21326" t="s">
        <v>754</v>
      </c>
      <c r="D21326" t="s">
        <v>750</v>
      </c>
      <c r="E21326">
        <v>2</v>
      </c>
      <c r="F21326" t="s">
        <v>146</v>
      </c>
      <c r="G21326">
        <v>-97196.88</v>
      </c>
      <c r="H21326" t="s">
        <v>751</v>
      </c>
      <c r="I21326">
        <v>-97196.88</v>
      </c>
      <c r="J21326" t="s">
        <v>751</v>
      </c>
      <c r="K21326">
        <v>-97196.88</v>
      </c>
      <c r="L21326" t="s">
        <v>751</v>
      </c>
      <c r="M21326" t="s">
        <v>751</v>
      </c>
      <c r="N21326">
        <v>0</v>
      </c>
      <c r="O21326" t="s">
        <v>751</v>
      </c>
      <c r="P21326" t="s">
        <v>751</v>
      </c>
      <c r="Q21326" t="s">
        <v>751</v>
      </c>
      <c r="R21326" t="s">
        <v>751</v>
      </c>
      <c r="S21326" t="s">
        <v>758</v>
      </c>
    </row>
    <row r="21327" spans="1:19" x14ac:dyDescent="0.3">
      <c r="A21327" t="s">
        <v>747</v>
      </c>
      <c r="B21327" t="s">
        <v>748</v>
      </c>
      <c r="C21327" t="s">
        <v>749</v>
      </c>
      <c r="D21327" t="s">
        <v>750</v>
      </c>
      <c r="E21327">
        <v>6</v>
      </c>
      <c r="F21327" t="s">
        <v>223</v>
      </c>
      <c r="G21327">
        <v>3383369.87</v>
      </c>
      <c r="H21327">
        <v>84.19</v>
      </c>
      <c r="I21327">
        <v>3383369.87</v>
      </c>
      <c r="J21327">
        <v>39.99</v>
      </c>
      <c r="K21327">
        <v>3383369.87</v>
      </c>
      <c r="L21327">
        <v>382.98</v>
      </c>
      <c r="M21327" t="s">
        <v>751</v>
      </c>
      <c r="N21327">
        <v>0</v>
      </c>
      <c r="O21327">
        <v>20300219.219999999</v>
      </c>
      <c r="P21327" t="s">
        <v>766</v>
      </c>
      <c r="Q21327" t="s">
        <v>766</v>
      </c>
      <c r="R21327" t="s">
        <v>766</v>
      </c>
      <c r="S21327" t="s">
        <v>758</v>
      </c>
    </row>
    <row r="21328" spans="1:19" x14ac:dyDescent="0.3">
      <c r="A21328" t="s">
        <v>747</v>
      </c>
      <c r="B21328" t="s">
        <v>748</v>
      </c>
      <c r="C21328" t="s">
        <v>749</v>
      </c>
      <c r="D21328" t="s">
        <v>750</v>
      </c>
      <c r="E21328">
        <v>7</v>
      </c>
      <c r="F21328" t="s">
        <v>236</v>
      </c>
      <c r="G21328">
        <v>75946.14</v>
      </c>
      <c r="H21328">
        <v>1.7</v>
      </c>
      <c r="I21328">
        <v>75946.14</v>
      </c>
      <c r="J21328">
        <v>0.93</v>
      </c>
      <c r="K21328">
        <v>75946.14</v>
      </c>
      <c r="L21328">
        <v>15.16</v>
      </c>
      <c r="M21328" t="s">
        <v>751</v>
      </c>
      <c r="N21328">
        <v>0</v>
      </c>
      <c r="O21328">
        <v>531622.98</v>
      </c>
      <c r="P21328" t="s">
        <v>766</v>
      </c>
      <c r="Q21328" t="s">
        <v>766</v>
      </c>
      <c r="R21328" t="s">
        <v>766</v>
      </c>
      <c r="S21328" t="s">
        <v>758</v>
      </c>
    </row>
    <row r="21329" spans="1:19" x14ac:dyDescent="0.3">
      <c r="A21329" t="s">
        <v>753</v>
      </c>
      <c r="B21329" t="s">
        <v>748</v>
      </c>
      <c r="C21329" t="s">
        <v>754</v>
      </c>
      <c r="D21329" t="s">
        <v>750</v>
      </c>
      <c r="E21329">
        <v>-1</v>
      </c>
      <c r="F21329" t="s">
        <v>316</v>
      </c>
      <c r="G21329">
        <v>-25634.62</v>
      </c>
      <c r="H21329" t="s">
        <v>751</v>
      </c>
      <c r="I21329">
        <v>-25634.62</v>
      </c>
      <c r="J21329" t="s">
        <v>751</v>
      </c>
      <c r="K21329">
        <v>-25634.62</v>
      </c>
      <c r="L21329" t="s">
        <v>751</v>
      </c>
      <c r="M21329" t="s">
        <v>751</v>
      </c>
      <c r="N21329">
        <v>0</v>
      </c>
      <c r="O21329" t="s">
        <v>751</v>
      </c>
      <c r="P21329" t="s">
        <v>751</v>
      </c>
      <c r="Q21329" t="s">
        <v>751</v>
      </c>
      <c r="R21329" t="s">
        <v>751</v>
      </c>
      <c r="S21329" t="s">
        <v>758</v>
      </c>
    </row>
    <row r="21330" spans="1:19" x14ac:dyDescent="0.3">
      <c r="A21330" t="s">
        <v>747</v>
      </c>
      <c r="B21330" t="s">
        <v>748</v>
      </c>
      <c r="C21330" t="s">
        <v>754</v>
      </c>
      <c r="D21330" t="s">
        <v>750</v>
      </c>
      <c r="E21330">
        <v>5</v>
      </c>
      <c r="F21330" t="s">
        <v>472</v>
      </c>
      <c r="G21330">
        <v>-1120.49</v>
      </c>
      <c r="H21330" t="s">
        <v>751</v>
      </c>
      <c r="I21330">
        <v>-1120.49</v>
      </c>
      <c r="J21330" t="s">
        <v>751</v>
      </c>
      <c r="K21330">
        <v>-1120.49</v>
      </c>
      <c r="L21330" t="s">
        <v>751</v>
      </c>
      <c r="M21330" t="s">
        <v>751</v>
      </c>
      <c r="N21330">
        <v>0</v>
      </c>
      <c r="O21330" t="s">
        <v>751</v>
      </c>
      <c r="P21330" t="s">
        <v>751</v>
      </c>
      <c r="Q21330" t="s">
        <v>751</v>
      </c>
      <c r="R21330" t="s">
        <v>751</v>
      </c>
      <c r="S21330" t="s">
        <v>758</v>
      </c>
    </row>
    <row r="21331" spans="1:19" x14ac:dyDescent="0.3">
      <c r="A21331" t="s">
        <v>753</v>
      </c>
      <c r="B21331" t="s">
        <v>748</v>
      </c>
      <c r="C21331" t="s">
        <v>749</v>
      </c>
      <c r="D21331" t="s">
        <v>750</v>
      </c>
      <c r="E21331">
        <v>7</v>
      </c>
      <c r="F21331" t="s">
        <v>117</v>
      </c>
      <c r="G21331">
        <v>77856.62</v>
      </c>
      <c r="H21331">
        <v>637.72</v>
      </c>
      <c r="I21331">
        <v>77856.62</v>
      </c>
      <c r="J21331">
        <v>541.70000000000005</v>
      </c>
      <c r="K21331">
        <v>77856.62</v>
      </c>
      <c r="L21331">
        <v>449.28</v>
      </c>
      <c r="M21331" t="s">
        <v>751</v>
      </c>
      <c r="N21331">
        <v>0</v>
      </c>
      <c r="O21331">
        <v>544996.34</v>
      </c>
      <c r="P21331" t="s">
        <v>766</v>
      </c>
      <c r="Q21331" t="s">
        <v>766</v>
      </c>
      <c r="R21331" t="s">
        <v>768</v>
      </c>
      <c r="S21331" t="s">
        <v>758</v>
      </c>
    </row>
    <row r="21332" spans="1:19" x14ac:dyDescent="0.3">
      <c r="A21332" t="s">
        <v>752</v>
      </c>
      <c r="B21332" t="s">
        <v>748</v>
      </c>
      <c r="C21332" t="s">
        <v>754</v>
      </c>
      <c r="D21332" t="s">
        <v>750</v>
      </c>
      <c r="E21332">
        <v>-1</v>
      </c>
      <c r="F21332" t="s">
        <v>22</v>
      </c>
      <c r="G21332">
        <v>-2256.7399999999998</v>
      </c>
      <c r="H21332" t="s">
        <v>751</v>
      </c>
      <c r="I21332">
        <v>-2256.7399999999998</v>
      </c>
      <c r="J21332" t="s">
        <v>751</v>
      </c>
      <c r="K21332">
        <v>-2256.7399999999998</v>
      </c>
      <c r="L21332" t="s">
        <v>751</v>
      </c>
      <c r="M21332" t="s">
        <v>751</v>
      </c>
      <c r="N21332">
        <v>0</v>
      </c>
      <c r="O21332" t="s">
        <v>751</v>
      </c>
      <c r="P21332" t="s">
        <v>751</v>
      </c>
      <c r="Q21332" t="s">
        <v>751</v>
      </c>
      <c r="R21332" t="s">
        <v>751</v>
      </c>
      <c r="S21332" t="s">
        <v>758</v>
      </c>
    </row>
    <row r="21333" spans="1:19" x14ac:dyDescent="0.3">
      <c r="A21333" t="s">
        <v>752</v>
      </c>
      <c r="B21333" t="s">
        <v>748</v>
      </c>
      <c r="C21333" t="s">
        <v>749</v>
      </c>
      <c r="D21333" t="s">
        <v>750</v>
      </c>
      <c r="E21333">
        <v>3</v>
      </c>
      <c r="F21333" t="s">
        <v>43</v>
      </c>
      <c r="G21333">
        <v>637273.77</v>
      </c>
      <c r="H21333" t="s">
        <v>751</v>
      </c>
      <c r="I21333">
        <v>637273.77</v>
      </c>
      <c r="J21333" t="s">
        <v>751</v>
      </c>
      <c r="K21333">
        <v>637273.77</v>
      </c>
      <c r="L21333">
        <v>365.89</v>
      </c>
      <c r="M21333" t="s">
        <v>751</v>
      </c>
      <c r="N21333">
        <v>0</v>
      </c>
      <c r="O21333">
        <v>1911821.31</v>
      </c>
      <c r="P21333" t="s">
        <v>766</v>
      </c>
      <c r="Q21333" t="s">
        <v>766</v>
      </c>
      <c r="R21333" t="s">
        <v>768</v>
      </c>
      <c r="S21333" t="s">
        <v>758</v>
      </c>
    </row>
    <row r="21334" spans="1:19" x14ac:dyDescent="0.3">
      <c r="A21334" t="s">
        <v>747</v>
      </c>
      <c r="B21334" t="s">
        <v>748</v>
      </c>
      <c r="C21334" t="s">
        <v>749</v>
      </c>
      <c r="D21334" t="s">
        <v>750</v>
      </c>
      <c r="E21334">
        <v>1</v>
      </c>
      <c r="F21334" t="s">
        <v>178</v>
      </c>
      <c r="G21334">
        <v>9303.3799999999992</v>
      </c>
      <c r="H21334">
        <v>0.23</v>
      </c>
      <c r="I21334">
        <v>9303.3799999999992</v>
      </c>
      <c r="J21334">
        <v>0.11</v>
      </c>
      <c r="K21334">
        <v>9303.3799999999992</v>
      </c>
      <c r="L21334">
        <v>1.07</v>
      </c>
      <c r="M21334" t="s">
        <v>751</v>
      </c>
      <c r="N21334">
        <v>0</v>
      </c>
      <c r="O21334">
        <v>9303.3799999999992</v>
      </c>
      <c r="P21334" t="s">
        <v>766</v>
      </c>
      <c r="Q21334" t="s">
        <v>766</v>
      </c>
      <c r="R21334" t="s">
        <v>766</v>
      </c>
      <c r="S21334" t="s">
        <v>758</v>
      </c>
    </row>
    <row r="21335" spans="1:19" x14ac:dyDescent="0.3">
      <c r="A21335" t="s">
        <v>753</v>
      </c>
      <c r="B21335" t="s">
        <v>748</v>
      </c>
      <c r="C21335" t="s">
        <v>754</v>
      </c>
      <c r="D21335" t="s">
        <v>750</v>
      </c>
      <c r="E21335">
        <v>3</v>
      </c>
      <c r="F21335" t="s">
        <v>186</v>
      </c>
      <c r="G21335">
        <v>-303627.59000000003</v>
      </c>
      <c r="H21335" t="s">
        <v>751</v>
      </c>
      <c r="I21335">
        <v>-303627.59000000003</v>
      </c>
      <c r="J21335" t="s">
        <v>751</v>
      </c>
      <c r="K21335">
        <v>-303627.59000000003</v>
      </c>
      <c r="L21335" t="s">
        <v>751</v>
      </c>
      <c r="M21335" t="s">
        <v>751</v>
      </c>
      <c r="N21335">
        <v>-713.18</v>
      </c>
      <c r="O21335" t="s">
        <v>751</v>
      </c>
      <c r="P21335" t="s">
        <v>751</v>
      </c>
      <c r="Q21335" t="s">
        <v>751</v>
      </c>
      <c r="R21335" t="s">
        <v>751</v>
      </c>
      <c r="S21335" t="s">
        <v>758</v>
      </c>
    </row>
    <row r="21336" spans="1:19" x14ac:dyDescent="0.3">
      <c r="A21336" t="s">
        <v>747</v>
      </c>
      <c r="B21336" t="s">
        <v>748</v>
      </c>
      <c r="C21336" t="s">
        <v>749</v>
      </c>
      <c r="D21336" t="s">
        <v>750</v>
      </c>
      <c r="E21336">
        <v>3</v>
      </c>
      <c r="F21336" t="s">
        <v>379</v>
      </c>
      <c r="G21336">
        <v>1233739.69</v>
      </c>
      <c r="H21336">
        <v>47.88</v>
      </c>
      <c r="I21336">
        <v>1233739.69</v>
      </c>
      <c r="J21336">
        <v>32.549999999999997</v>
      </c>
      <c r="K21336">
        <v>1233739.69</v>
      </c>
      <c r="L21336">
        <v>583.51</v>
      </c>
      <c r="M21336" t="s">
        <v>751</v>
      </c>
      <c r="N21336">
        <v>0</v>
      </c>
      <c r="O21336">
        <v>3701219.07</v>
      </c>
      <c r="P21336" t="s">
        <v>766</v>
      </c>
      <c r="Q21336" t="s">
        <v>766</v>
      </c>
      <c r="R21336" t="s">
        <v>766</v>
      </c>
      <c r="S21336" t="s">
        <v>758</v>
      </c>
    </row>
    <row r="21337" spans="1:19" x14ac:dyDescent="0.3">
      <c r="A21337" t="s">
        <v>747</v>
      </c>
      <c r="B21337" t="s">
        <v>748</v>
      </c>
      <c r="C21337" t="s">
        <v>749</v>
      </c>
      <c r="D21337" t="s">
        <v>750</v>
      </c>
      <c r="E21337">
        <v>5</v>
      </c>
      <c r="F21337" t="s">
        <v>186</v>
      </c>
      <c r="G21337">
        <v>25192858.800000001</v>
      </c>
      <c r="H21337">
        <v>723.71</v>
      </c>
      <c r="I21337">
        <v>25192858.800000001</v>
      </c>
      <c r="J21337">
        <v>803.11</v>
      </c>
      <c r="K21337">
        <v>25192858.800000001</v>
      </c>
      <c r="L21337">
        <v>720.85</v>
      </c>
      <c r="M21337" t="s">
        <v>751</v>
      </c>
      <c r="N21337">
        <v>124201.03</v>
      </c>
      <c r="O21337">
        <v>125964294</v>
      </c>
      <c r="P21337" t="s">
        <v>766</v>
      </c>
      <c r="Q21337" t="s">
        <v>766</v>
      </c>
      <c r="R21337" t="s">
        <v>768</v>
      </c>
      <c r="S21337" t="s">
        <v>758</v>
      </c>
    </row>
    <row r="21338" spans="1:19" x14ac:dyDescent="0.3">
      <c r="A21338" t="s">
        <v>752</v>
      </c>
      <c r="B21338" t="s">
        <v>748</v>
      </c>
      <c r="C21338" t="s">
        <v>754</v>
      </c>
      <c r="D21338" t="s">
        <v>750</v>
      </c>
      <c r="E21338">
        <v>-1</v>
      </c>
      <c r="F21338" t="s">
        <v>241</v>
      </c>
      <c r="G21338">
        <v>-71457</v>
      </c>
      <c r="H21338" t="s">
        <v>751</v>
      </c>
      <c r="I21338">
        <v>-71457</v>
      </c>
      <c r="J21338" t="s">
        <v>751</v>
      </c>
      <c r="K21338">
        <v>-71457</v>
      </c>
      <c r="L21338" t="s">
        <v>751</v>
      </c>
      <c r="M21338" t="s">
        <v>751</v>
      </c>
      <c r="N21338">
        <v>0</v>
      </c>
      <c r="O21338" t="s">
        <v>751</v>
      </c>
      <c r="P21338" t="s">
        <v>751</v>
      </c>
      <c r="Q21338" t="s">
        <v>751</v>
      </c>
      <c r="R21338" t="s">
        <v>751</v>
      </c>
      <c r="S21338" t="s">
        <v>758</v>
      </c>
    </row>
    <row r="21339" spans="1:19" x14ac:dyDescent="0.3">
      <c r="A21339" t="s">
        <v>753</v>
      </c>
      <c r="B21339" t="s">
        <v>748</v>
      </c>
      <c r="C21339" t="s">
        <v>749</v>
      </c>
      <c r="D21339" t="s">
        <v>750</v>
      </c>
      <c r="E21339">
        <v>0</v>
      </c>
      <c r="F21339" t="s">
        <v>190</v>
      </c>
      <c r="G21339">
        <v>22144.639999999999</v>
      </c>
      <c r="H21339">
        <v>0.44</v>
      </c>
      <c r="I21339">
        <v>22144.639999999999</v>
      </c>
      <c r="J21339">
        <v>0.82</v>
      </c>
      <c r="K21339">
        <v>22144.639999999999</v>
      </c>
      <c r="L21339">
        <v>5.67</v>
      </c>
      <c r="M21339" t="s">
        <v>751</v>
      </c>
      <c r="N21339">
        <v>0</v>
      </c>
      <c r="O21339" t="s">
        <v>751</v>
      </c>
      <c r="P21339" t="s">
        <v>766</v>
      </c>
      <c r="Q21339" t="s">
        <v>766</v>
      </c>
      <c r="R21339" t="s">
        <v>766</v>
      </c>
      <c r="S21339" t="s">
        <v>758</v>
      </c>
    </row>
    <row r="21340" spans="1:19" x14ac:dyDescent="0.3">
      <c r="A21340" t="s">
        <v>747</v>
      </c>
      <c r="B21340" t="s">
        <v>748</v>
      </c>
      <c r="C21340" t="s">
        <v>754</v>
      </c>
      <c r="D21340" t="s">
        <v>750</v>
      </c>
      <c r="E21340">
        <v>-1</v>
      </c>
      <c r="F21340" t="s">
        <v>272</v>
      </c>
      <c r="G21340">
        <v>-3739.08</v>
      </c>
      <c r="H21340" t="s">
        <v>751</v>
      </c>
      <c r="I21340">
        <v>-3739.08</v>
      </c>
      <c r="J21340" t="s">
        <v>751</v>
      </c>
      <c r="K21340">
        <v>-3739.08</v>
      </c>
      <c r="L21340" t="s">
        <v>751</v>
      </c>
      <c r="M21340" t="s">
        <v>751</v>
      </c>
      <c r="N21340">
        <v>0</v>
      </c>
      <c r="O21340" t="s">
        <v>751</v>
      </c>
      <c r="P21340" t="s">
        <v>751</v>
      </c>
      <c r="Q21340" t="s">
        <v>751</v>
      </c>
      <c r="R21340" t="s">
        <v>751</v>
      </c>
      <c r="S21340" t="s">
        <v>758</v>
      </c>
    </row>
    <row r="21341" spans="1:19" x14ac:dyDescent="0.3">
      <c r="A21341" t="s">
        <v>747</v>
      </c>
      <c r="B21341" t="s">
        <v>748</v>
      </c>
      <c r="C21341" t="s">
        <v>749</v>
      </c>
      <c r="D21341" t="s">
        <v>750</v>
      </c>
      <c r="E21341">
        <v>4</v>
      </c>
      <c r="F21341" t="s">
        <v>75</v>
      </c>
      <c r="G21341">
        <v>1638264.07</v>
      </c>
      <c r="H21341">
        <v>27.74</v>
      </c>
      <c r="I21341">
        <v>1638264.07</v>
      </c>
      <c r="J21341">
        <v>12.46</v>
      </c>
      <c r="K21341">
        <v>1638264.07</v>
      </c>
      <c r="L21341">
        <v>155.4</v>
      </c>
      <c r="M21341" t="s">
        <v>751</v>
      </c>
      <c r="N21341">
        <v>0</v>
      </c>
      <c r="O21341">
        <v>6553056.2800000003</v>
      </c>
      <c r="P21341" t="s">
        <v>766</v>
      </c>
      <c r="Q21341" t="s">
        <v>766</v>
      </c>
      <c r="R21341" t="s">
        <v>766</v>
      </c>
      <c r="S21341" t="s">
        <v>758</v>
      </c>
    </row>
    <row r="21342" spans="1:19" x14ac:dyDescent="0.3">
      <c r="A21342" t="s">
        <v>753</v>
      </c>
      <c r="B21342" t="s">
        <v>748</v>
      </c>
      <c r="C21342" t="s">
        <v>749</v>
      </c>
      <c r="D21342" t="s">
        <v>750</v>
      </c>
      <c r="E21342">
        <v>10</v>
      </c>
      <c r="F21342" t="s">
        <v>225</v>
      </c>
      <c r="G21342">
        <v>143211.49</v>
      </c>
      <c r="H21342">
        <v>2.5</v>
      </c>
      <c r="I21342">
        <v>143211.49</v>
      </c>
      <c r="J21342">
        <v>13.43</v>
      </c>
      <c r="K21342">
        <v>143211.49</v>
      </c>
      <c r="L21342">
        <v>47.58</v>
      </c>
      <c r="M21342" t="s">
        <v>751</v>
      </c>
      <c r="N21342">
        <v>0</v>
      </c>
      <c r="O21342">
        <v>1432114.9</v>
      </c>
      <c r="P21342" t="s">
        <v>766</v>
      </c>
      <c r="Q21342" t="s">
        <v>766</v>
      </c>
      <c r="R21342" t="s">
        <v>768</v>
      </c>
      <c r="S21342" t="s">
        <v>758</v>
      </c>
    </row>
    <row r="21343" spans="1:19" x14ac:dyDescent="0.3">
      <c r="A21343" t="s">
        <v>747</v>
      </c>
      <c r="B21343" t="s">
        <v>748</v>
      </c>
      <c r="C21343" t="s">
        <v>754</v>
      </c>
      <c r="D21343" t="s">
        <v>750</v>
      </c>
      <c r="E21343">
        <v>14</v>
      </c>
      <c r="F21343" t="s">
        <v>141</v>
      </c>
      <c r="G21343">
        <v>-59</v>
      </c>
      <c r="H21343" t="s">
        <v>751</v>
      </c>
      <c r="I21343">
        <v>-59</v>
      </c>
      <c r="J21343" t="s">
        <v>751</v>
      </c>
      <c r="K21343">
        <v>-59</v>
      </c>
      <c r="L21343" t="s">
        <v>751</v>
      </c>
      <c r="M21343" t="s">
        <v>751</v>
      </c>
      <c r="N21343">
        <v>0</v>
      </c>
      <c r="O21343" t="s">
        <v>751</v>
      </c>
      <c r="P21343" t="s">
        <v>751</v>
      </c>
      <c r="Q21343" t="s">
        <v>751</v>
      </c>
      <c r="R21343" t="s">
        <v>751</v>
      </c>
      <c r="S21343" t="s">
        <v>758</v>
      </c>
    </row>
    <row r="21344" spans="1:19" x14ac:dyDescent="0.3">
      <c r="A21344" t="s">
        <v>747</v>
      </c>
      <c r="B21344" t="s">
        <v>748</v>
      </c>
      <c r="C21344" t="s">
        <v>754</v>
      </c>
      <c r="D21344" t="s">
        <v>750</v>
      </c>
      <c r="E21344">
        <v>-1</v>
      </c>
      <c r="F21344" t="s">
        <v>288</v>
      </c>
      <c r="G21344">
        <v>-7995.36</v>
      </c>
      <c r="H21344" t="s">
        <v>751</v>
      </c>
      <c r="I21344">
        <v>-7995.36</v>
      </c>
      <c r="J21344" t="s">
        <v>751</v>
      </c>
      <c r="K21344">
        <v>-7995.36</v>
      </c>
      <c r="L21344" t="s">
        <v>751</v>
      </c>
      <c r="M21344" t="s">
        <v>751</v>
      </c>
      <c r="N21344">
        <v>0</v>
      </c>
      <c r="O21344" t="s">
        <v>751</v>
      </c>
      <c r="P21344" t="s">
        <v>751</v>
      </c>
      <c r="Q21344" t="s">
        <v>751</v>
      </c>
      <c r="R21344" t="s">
        <v>751</v>
      </c>
      <c r="S21344" t="s">
        <v>758</v>
      </c>
    </row>
    <row r="21345" spans="1:19" x14ac:dyDescent="0.3">
      <c r="A21345" t="s">
        <v>747</v>
      </c>
      <c r="B21345" t="s">
        <v>748</v>
      </c>
      <c r="C21345" t="s">
        <v>749</v>
      </c>
      <c r="D21345" t="s">
        <v>750</v>
      </c>
      <c r="E21345">
        <v>0</v>
      </c>
      <c r="F21345" t="s">
        <v>72</v>
      </c>
      <c r="G21345">
        <v>27399887.539999999</v>
      </c>
      <c r="H21345">
        <v>2197.7399999999998</v>
      </c>
      <c r="I21345">
        <v>27399887.539999999</v>
      </c>
      <c r="J21345">
        <v>1989.03</v>
      </c>
      <c r="K21345">
        <v>27399887.539999999</v>
      </c>
      <c r="L21345">
        <v>10276.39</v>
      </c>
      <c r="M21345" t="s">
        <v>751</v>
      </c>
      <c r="N21345">
        <v>0</v>
      </c>
      <c r="O21345" t="s">
        <v>751</v>
      </c>
      <c r="P21345" t="s">
        <v>766</v>
      </c>
      <c r="Q21345" t="s">
        <v>766</v>
      </c>
      <c r="R21345" t="s">
        <v>766</v>
      </c>
      <c r="S21345" t="s">
        <v>758</v>
      </c>
    </row>
    <row r="21346" spans="1:19" x14ac:dyDescent="0.3">
      <c r="A21346" t="s">
        <v>747</v>
      </c>
      <c r="B21346" t="s">
        <v>748</v>
      </c>
      <c r="C21346" t="s">
        <v>749</v>
      </c>
      <c r="D21346" t="s">
        <v>750</v>
      </c>
      <c r="E21346">
        <v>1</v>
      </c>
      <c r="F21346" t="s">
        <v>519</v>
      </c>
      <c r="G21346">
        <v>1199651.6599999999</v>
      </c>
      <c r="H21346">
        <v>39.76</v>
      </c>
      <c r="I21346">
        <v>1199651.6599999999</v>
      </c>
      <c r="J21346">
        <v>18.28</v>
      </c>
      <c r="K21346">
        <v>1199651.6599999999</v>
      </c>
      <c r="L21346">
        <v>536.96</v>
      </c>
      <c r="M21346">
        <v>0</v>
      </c>
      <c r="N21346">
        <v>0</v>
      </c>
      <c r="O21346">
        <v>1199651.6599999999</v>
      </c>
      <c r="P21346" t="s">
        <v>766</v>
      </c>
      <c r="Q21346" t="s">
        <v>766</v>
      </c>
      <c r="R21346" t="s">
        <v>766</v>
      </c>
      <c r="S21346" t="s">
        <v>758</v>
      </c>
    </row>
    <row r="21347" spans="1:19" x14ac:dyDescent="0.3">
      <c r="A21347" t="s">
        <v>752</v>
      </c>
      <c r="B21347" t="s">
        <v>748</v>
      </c>
      <c r="C21347" t="s">
        <v>749</v>
      </c>
      <c r="D21347" t="s">
        <v>750</v>
      </c>
      <c r="E21347">
        <v>-4</v>
      </c>
      <c r="F21347" t="s">
        <v>293</v>
      </c>
      <c r="G21347">
        <v>3421.91</v>
      </c>
      <c r="H21347">
        <v>0.22</v>
      </c>
      <c r="I21347">
        <v>3421.91</v>
      </c>
      <c r="J21347">
        <v>0.15</v>
      </c>
      <c r="K21347">
        <v>3421.91</v>
      </c>
      <c r="L21347">
        <v>2.67</v>
      </c>
      <c r="M21347" t="s">
        <v>751</v>
      </c>
      <c r="N21347">
        <v>0</v>
      </c>
      <c r="O21347" t="s">
        <v>751</v>
      </c>
      <c r="P21347" t="s">
        <v>766</v>
      </c>
      <c r="Q21347" t="s">
        <v>766</v>
      </c>
      <c r="R21347" t="s">
        <v>766</v>
      </c>
      <c r="S21347" t="s">
        <v>758</v>
      </c>
    </row>
    <row r="21348" spans="1:19" x14ac:dyDescent="0.3">
      <c r="A21348" t="s">
        <v>747</v>
      </c>
      <c r="B21348" t="s">
        <v>748</v>
      </c>
      <c r="C21348" t="s">
        <v>754</v>
      </c>
      <c r="D21348" t="s">
        <v>750</v>
      </c>
      <c r="E21348">
        <v>-1</v>
      </c>
      <c r="F21348" t="s">
        <v>504</v>
      </c>
      <c r="G21348">
        <v>-17.12</v>
      </c>
      <c r="H21348" t="s">
        <v>751</v>
      </c>
      <c r="I21348">
        <v>-17.12</v>
      </c>
      <c r="J21348" t="s">
        <v>751</v>
      </c>
      <c r="K21348">
        <v>-17.12</v>
      </c>
      <c r="L21348" t="s">
        <v>751</v>
      </c>
      <c r="M21348" t="s">
        <v>751</v>
      </c>
      <c r="N21348">
        <v>0</v>
      </c>
      <c r="O21348" t="s">
        <v>751</v>
      </c>
      <c r="P21348" t="s">
        <v>751</v>
      </c>
      <c r="Q21348" t="s">
        <v>751</v>
      </c>
      <c r="R21348" t="s">
        <v>751</v>
      </c>
      <c r="S21348" t="s">
        <v>758</v>
      </c>
    </row>
    <row r="21349" spans="1:19" x14ac:dyDescent="0.3">
      <c r="A21349" t="s">
        <v>752</v>
      </c>
      <c r="B21349" t="s">
        <v>748</v>
      </c>
      <c r="C21349" t="s">
        <v>754</v>
      </c>
      <c r="D21349" t="s">
        <v>750</v>
      </c>
      <c r="E21349">
        <v>3</v>
      </c>
      <c r="F21349" t="s">
        <v>192</v>
      </c>
      <c r="G21349">
        <v>-48824.28</v>
      </c>
      <c r="H21349" t="s">
        <v>751</v>
      </c>
      <c r="I21349">
        <v>-48824.28</v>
      </c>
      <c r="J21349" t="s">
        <v>751</v>
      </c>
      <c r="K21349">
        <v>-48824.28</v>
      </c>
      <c r="L21349" t="s">
        <v>751</v>
      </c>
      <c r="M21349" t="s">
        <v>751</v>
      </c>
      <c r="N21349">
        <v>0</v>
      </c>
      <c r="O21349" t="s">
        <v>751</v>
      </c>
      <c r="P21349" t="s">
        <v>751</v>
      </c>
      <c r="Q21349" t="s">
        <v>751</v>
      </c>
      <c r="R21349" t="s">
        <v>751</v>
      </c>
      <c r="S21349" t="s">
        <v>758</v>
      </c>
    </row>
    <row r="21350" spans="1:19" x14ac:dyDescent="0.3">
      <c r="A21350" t="s">
        <v>752</v>
      </c>
      <c r="B21350" t="s">
        <v>748</v>
      </c>
      <c r="C21350" t="s">
        <v>754</v>
      </c>
      <c r="D21350" t="s">
        <v>750</v>
      </c>
      <c r="E21350">
        <v>5</v>
      </c>
      <c r="F21350" t="s">
        <v>146</v>
      </c>
      <c r="G21350">
        <v>-47082.89</v>
      </c>
      <c r="H21350" t="s">
        <v>751</v>
      </c>
      <c r="I21350">
        <v>-47082.89</v>
      </c>
      <c r="J21350" t="s">
        <v>751</v>
      </c>
      <c r="K21350">
        <v>-47082.89</v>
      </c>
      <c r="L21350" t="s">
        <v>751</v>
      </c>
      <c r="M21350" t="s">
        <v>751</v>
      </c>
      <c r="N21350">
        <v>0</v>
      </c>
      <c r="O21350" t="s">
        <v>751</v>
      </c>
      <c r="P21350" t="s">
        <v>751</v>
      </c>
      <c r="Q21350" t="s">
        <v>751</v>
      </c>
      <c r="R21350" t="s">
        <v>751</v>
      </c>
      <c r="S21350" t="s">
        <v>758</v>
      </c>
    </row>
    <row r="21351" spans="1:19" x14ac:dyDescent="0.3">
      <c r="A21351" t="s">
        <v>747</v>
      </c>
      <c r="B21351" t="s">
        <v>748</v>
      </c>
      <c r="C21351" t="s">
        <v>749</v>
      </c>
      <c r="D21351" t="s">
        <v>750</v>
      </c>
      <c r="E21351">
        <v>1</v>
      </c>
      <c r="F21351" t="s">
        <v>357</v>
      </c>
      <c r="G21351">
        <v>243480.49</v>
      </c>
      <c r="H21351">
        <v>142.84</v>
      </c>
      <c r="I21351">
        <v>243480.49</v>
      </c>
      <c r="J21351">
        <v>33.799999999999997</v>
      </c>
      <c r="K21351">
        <v>243480.49</v>
      </c>
      <c r="L21351">
        <v>464.77</v>
      </c>
      <c r="M21351" t="s">
        <v>751</v>
      </c>
      <c r="N21351">
        <v>0</v>
      </c>
      <c r="O21351">
        <v>243480.49</v>
      </c>
      <c r="P21351" t="s">
        <v>766</v>
      </c>
      <c r="Q21351" t="s">
        <v>766</v>
      </c>
      <c r="R21351" t="s">
        <v>766</v>
      </c>
      <c r="S21351" t="s">
        <v>758</v>
      </c>
    </row>
    <row r="21352" spans="1:19" x14ac:dyDescent="0.3">
      <c r="A21352" t="s">
        <v>747</v>
      </c>
      <c r="B21352" t="s">
        <v>748</v>
      </c>
      <c r="C21352" t="s">
        <v>749</v>
      </c>
      <c r="D21352" t="s">
        <v>750</v>
      </c>
      <c r="E21352">
        <v>11</v>
      </c>
      <c r="F21352" t="s">
        <v>53</v>
      </c>
      <c r="G21352">
        <v>330994.32</v>
      </c>
      <c r="H21352">
        <v>3.61</v>
      </c>
      <c r="I21352">
        <v>330994.32</v>
      </c>
      <c r="J21352">
        <v>19.39</v>
      </c>
      <c r="K21352">
        <v>330994.32</v>
      </c>
      <c r="L21352">
        <v>294.60000000000002</v>
      </c>
      <c r="M21352" t="s">
        <v>751</v>
      </c>
      <c r="N21352">
        <v>0</v>
      </c>
      <c r="O21352">
        <v>3640937.52</v>
      </c>
      <c r="P21352" t="s">
        <v>766</v>
      </c>
      <c r="Q21352" t="s">
        <v>766</v>
      </c>
      <c r="R21352" t="s">
        <v>768</v>
      </c>
      <c r="S21352" t="s">
        <v>758</v>
      </c>
    </row>
    <row r="21353" spans="1:19" x14ac:dyDescent="0.3">
      <c r="A21353" t="s">
        <v>753</v>
      </c>
      <c r="B21353" t="s">
        <v>748</v>
      </c>
      <c r="C21353" t="s">
        <v>754</v>
      </c>
      <c r="D21353" t="s">
        <v>750</v>
      </c>
      <c r="E21353">
        <v>-1</v>
      </c>
      <c r="F21353" t="s">
        <v>4</v>
      </c>
      <c r="G21353">
        <v>-9992.9699999999993</v>
      </c>
      <c r="H21353" t="s">
        <v>751</v>
      </c>
      <c r="I21353">
        <v>-9992.9699999999993</v>
      </c>
      <c r="J21353" t="s">
        <v>751</v>
      </c>
      <c r="K21353">
        <v>-9992.9699999999993</v>
      </c>
      <c r="L21353" t="s">
        <v>751</v>
      </c>
      <c r="M21353" t="s">
        <v>751</v>
      </c>
      <c r="N21353">
        <v>0</v>
      </c>
      <c r="O21353" t="s">
        <v>751</v>
      </c>
      <c r="P21353" t="s">
        <v>751</v>
      </c>
      <c r="Q21353" t="s">
        <v>751</v>
      </c>
      <c r="R21353" t="s">
        <v>751</v>
      </c>
      <c r="S21353" t="s">
        <v>758</v>
      </c>
    </row>
    <row r="21354" spans="1:19" x14ac:dyDescent="0.3">
      <c r="A21354" t="s">
        <v>753</v>
      </c>
      <c r="B21354" t="s">
        <v>748</v>
      </c>
      <c r="C21354" t="s">
        <v>749</v>
      </c>
      <c r="D21354" t="s">
        <v>750</v>
      </c>
      <c r="E21354">
        <v>7</v>
      </c>
      <c r="F21354" t="s">
        <v>315</v>
      </c>
      <c r="G21354">
        <v>35029.96</v>
      </c>
      <c r="H21354">
        <v>1.24</v>
      </c>
      <c r="I21354">
        <v>35029.96</v>
      </c>
      <c r="J21354">
        <v>686.71</v>
      </c>
      <c r="K21354">
        <v>35029.96</v>
      </c>
      <c r="L21354">
        <v>6.96</v>
      </c>
      <c r="M21354" t="s">
        <v>751</v>
      </c>
      <c r="N21354">
        <v>0</v>
      </c>
      <c r="O21354">
        <v>245209.72</v>
      </c>
      <c r="P21354" t="s">
        <v>768</v>
      </c>
      <c r="Q21354" t="s">
        <v>766</v>
      </c>
      <c r="R21354" t="s">
        <v>768</v>
      </c>
      <c r="S21354" t="s">
        <v>758</v>
      </c>
    </row>
    <row r="21355" spans="1:19" x14ac:dyDescent="0.3">
      <c r="A21355" t="s">
        <v>752</v>
      </c>
      <c r="B21355" t="s">
        <v>748</v>
      </c>
      <c r="C21355" t="s">
        <v>749</v>
      </c>
      <c r="D21355" t="s">
        <v>750</v>
      </c>
      <c r="E21355">
        <v>4</v>
      </c>
      <c r="F21355" t="s">
        <v>355</v>
      </c>
      <c r="G21355">
        <v>23411.05</v>
      </c>
      <c r="H21355">
        <v>48765.19</v>
      </c>
      <c r="I21355">
        <v>23411.05</v>
      </c>
      <c r="J21355">
        <v>0</v>
      </c>
      <c r="K21355">
        <v>23411.05</v>
      </c>
      <c r="L21355">
        <v>0.1</v>
      </c>
      <c r="M21355" t="s">
        <v>751</v>
      </c>
      <c r="N21355">
        <v>0</v>
      </c>
      <c r="O21355">
        <v>93644.2</v>
      </c>
      <c r="P21355" t="s">
        <v>766</v>
      </c>
      <c r="Q21355" t="s">
        <v>768</v>
      </c>
      <c r="R21355" t="s">
        <v>768</v>
      </c>
      <c r="S21355" t="s">
        <v>758</v>
      </c>
    </row>
    <row r="21356" spans="1:19" x14ac:dyDescent="0.3">
      <c r="A21356" t="s">
        <v>747</v>
      </c>
      <c r="B21356" t="s">
        <v>748</v>
      </c>
      <c r="C21356" t="s">
        <v>749</v>
      </c>
      <c r="D21356" t="s">
        <v>750</v>
      </c>
      <c r="E21356">
        <v>2</v>
      </c>
      <c r="F21356" t="s">
        <v>372</v>
      </c>
      <c r="G21356">
        <v>310735.48</v>
      </c>
      <c r="H21356">
        <v>92.47</v>
      </c>
      <c r="I21356">
        <v>310735.48</v>
      </c>
      <c r="J21356">
        <v>33.65</v>
      </c>
      <c r="K21356">
        <v>310735.48</v>
      </c>
      <c r="L21356">
        <v>323.20999999999998</v>
      </c>
      <c r="M21356" t="s">
        <v>751</v>
      </c>
      <c r="N21356">
        <v>0</v>
      </c>
      <c r="O21356">
        <v>621470.96</v>
      </c>
      <c r="P21356" t="s">
        <v>766</v>
      </c>
      <c r="Q21356" t="s">
        <v>766</v>
      </c>
      <c r="R21356" t="s">
        <v>766</v>
      </c>
      <c r="S21356" t="s">
        <v>758</v>
      </c>
    </row>
    <row r="21357" spans="1:19" x14ac:dyDescent="0.3">
      <c r="A21357" t="s">
        <v>753</v>
      </c>
      <c r="B21357" t="s">
        <v>748</v>
      </c>
      <c r="C21357" t="s">
        <v>754</v>
      </c>
      <c r="D21357" t="s">
        <v>750</v>
      </c>
      <c r="E21357">
        <v>7</v>
      </c>
      <c r="F21357" t="s">
        <v>186</v>
      </c>
      <c r="G21357">
        <v>-331535.05</v>
      </c>
      <c r="H21357" t="s">
        <v>751</v>
      </c>
      <c r="I21357">
        <v>-331535.05</v>
      </c>
      <c r="J21357" t="s">
        <v>751</v>
      </c>
      <c r="K21357">
        <v>-331535.05</v>
      </c>
      <c r="L21357" t="s">
        <v>751</v>
      </c>
      <c r="M21357" t="s">
        <v>751</v>
      </c>
      <c r="N21357">
        <v>0</v>
      </c>
      <c r="O21357" t="s">
        <v>751</v>
      </c>
      <c r="P21357" t="s">
        <v>751</v>
      </c>
      <c r="Q21357" t="s">
        <v>751</v>
      </c>
      <c r="R21357" t="s">
        <v>751</v>
      </c>
      <c r="S21357" t="s">
        <v>758</v>
      </c>
    </row>
    <row r="21358" spans="1:19" x14ac:dyDescent="0.3">
      <c r="A21358" t="s">
        <v>753</v>
      </c>
      <c r="B21358" t="s">
        <v>748</v>
      </c>
      <c r="C21358" t="s">
        <v>749</v>
      </c>
      <c r="D21358" t="s">
        <v>750</v>
      </c>
      <c r="E21358">
        <v>1</v>
      </c>
      <c r="F21358" t="s">
        <v>221</v>
      </c>
      <c r="G21358">
        <v>88901.71</v>
      </c>
      <c r="H21358">
        <v>3.15</v>
      </c>
      <c r="I21358">
        <v>88901.71</v>
      </c>
      <c r="J21358">
        <v>2.14</v>
      </c>
      <c r="K21358">
        <v>88901.71</v>
      </c>
      <c r="L21358">
        <v>38.369999999999997</v>
      </c>
      <c r="M21358" t="s">
        <v>751</v>
      </c>
      <c r="N21358">
        <v>0</v>
      </c>
      <c r="O21358">
        <v>88901.71</v>
      </c>
      <c r="P21358" t="s">
        <v>766</v>
      </c>
      <c r="Q21358" t="s">
        <v>766</v>
      </c>
      <c r="R21358" t="s">
        <v>766</v>
      </c>
      <c r="S21358" t="s">
        <v>758</v>
      </c>
    </row>
    <row r="21359" spans="1:19" x14ac:dyDescent="0.3">
      <c r="A21359" t="s">
        <v>752</v>
      </c>
      <c r="B21359" t="s">
        <v>748</v>
      </c>
      <c r="C21359" t="s">
        <v>754</v>
      </c>
      <c r="D21359" t="s">
        <v>750</v>
      </c>
      <c r="E21359">
        <v>2</v>
      </c>
      <c r="F21359" t="s">
        <v>389</v>
      </c>
      <c r="G21359">
        <v>-11440.59</v>
      </c>
      <c r="H21359" t="s">
        <v>751</v>
      </c>
      <c r="I21359">
        <v>-11440.59</v>
      </c>
      <c r="J21359" t="s">
        <v>751</v>
      </c>
      <c r="K21359">
        <v>-11440.59</v>
      </c>
      <c r="L21359" t="s">
        <v>751</v>
      </c>
      <c r="M21359" t="s">
        <v>751</v>
      </c>
      <c r="N21359">
        <v>0</v>
      </c>
      <c r="O21359" t="s">
        <v>751</v>
      </c>
      <c r="P21359" t="s">
        <v>751</v>
      </c>
      <c r="Q21359" t="s">
        <v>751</v>
      </c>
      <c r="R21359" t="s">
        <v>751</v>
      </c>
      <c r="S21359" t="s">
        <v>758</v>
      </c>
    </row>
    <row r="21360" spans="1:19" x14ac:dyDescent="0.3">
      <c r="A21360" t="s">
        <v>747</v>
      </c>
      <c r="B21360" t="s">
        <v>748</v>
      </c>
      <c r="C21360" t="s">
        <v>754</v>
      </c>
      <c r="D21360" t="s">
        <v>750</v>
      </c>
      <c r="E21360">
        <v>-1</v>
      </c>
      <c r="F21360" t="s">
        <v>468</v>
      </c>
      <c r="G21360">
        <v>-7205.13</v>
      </c>
      <c r="H21360" t="s">
        <v>751</v>
      </c>
      <c r="I21360">
        <v>-7205.13</v>
      </c>
      <c r="J21360" t="s">
        <v>751</v>
      </c>
      <c r="K21360">
        <v>-7205.13</v>
      </c>
      <c r="L21360" t="s">
        <v>751</v>
      </c>
      <c r="M21360" t="s">
        <v>751</v>
      </c>
      <c r="N21360">
        <v>0</v>
      </c>
      <c r="O21360" t="s">
        <v>751</v>
      </c>
      <c r="P21360" t="s">
        <v>751</v>
      </c>
      <c r="Q21360" t="s">
        <v>751</v>
      </c>
      <c r="R21360" t="s">
        <v>751</v>
      </c>
      <c r="S21360" t="s">
        <v>758</v>
      </c>
    </row>
    <row r="21361" spans="1:19" x14ac:dyDescent="0.3">
      <c r="A21361" t="s">
        <v>747</v>
      </c>
      <c r="B21361" t="s">
        <v>748</v>
      </c>
      <c r="C21361" t="s">
        <v>754</v>
      </c>
      <c r="D21361" t="s">
        <v>750</v>
      </c>
      <c r="E21361">
        <v>2</v>
      </c>
      <c r="F21361" t="s">
        <v>472</v>
      </c>
      <c r="G21361">
        <v>-4721.82</v>
      </c>
      <c r="H21361" t="s">
        <v>751</v>
      </c>
      <c r="I21361">
        <v>-4721.82</v>
      </c>
      <c r="J21361" t="s">
        <v>751</v>
      </c>
      <c r="K21361">
        <v>-4721.82</v>
      </c>
      <c r="L21361" t="s">
        <v>751</v>
      </c>
      <c r="M21361" t="s">
        <v>751</v>
      </c>
      <c r="N21361">
        <v>0</v>
      </c>
      <c r="O21361" t="s">
        <v>751</v>
      </c>
      <c r="P21361" t="s">
        <v>751</v>
      </c>
      <c r="Q21361" t="s">
        <v>751</v>
      </c>
      <c r="R21361" t="s">
        <v>751</v>
      </c>
      <c r="S21361" t="s">
        <v>758</v>
      </c>
    </row>
    <row r="21362" spans="1:19" x14ac:dyDescent="0.3">
      <c r="A21362" t="s">
        <v>747</v>
      </c>
      <c r="B21362" t="s">
        <v>748</v>
      </c>
      <c r="C21362" t="s">
        <v>749</v>
      </c>
      <c r="D21362" t="s">
        <v>750</v>
      </c>
      <c r="E21362">
        <v>6</v>
      </c>
      <c r="F21362" t="s">
        <v>535</v>
      </c>
      <c r="G21362">
        <v>109755.41</v>
      </c>
      <c r="H21362">
        <v>2244.4899999999998</v>
      </c>
      <c r="I21362">
        <v>109755.41</v>
      </c>
      <c r="J21362">
        <v>1917.27</v>
      </c>
      <c r="K21362">
        <v>109755.41</v>
      </c>
      <c r="L21362">
        <v>27.79</v>
      </c>
      <c r="M21362" t="s">
        <v>751</v>
      </c>
      <c r="N21362">
        <v>0</v>
      </c>
      <c r="O21362">
        <v>658532.46</v>
      </c>
      <c r="P21362" t="s">
        <v>766</v>
      </c>
      <c r="Q21362" t="s">
        <v>766</v>
      </c>
      <c r="R21362" t="s">
        <v>768</v>
      </c>
      <c r="S21362" t="s">
        <v>758</v>
      </c>
    </row>
    <row r="21363" spans="1:19" x14ac:dyDescent="0.3">
      <c r="A21363" t="s">
        <v>753</v>
      </c>
      <c r="B21363" t="s">
        <v>748</v>
      </c>
      <c r="C21363" t="s">
        <v>749</v>
      </c>
      <c r="D21363" t="s">
        <v>750</v>
      </c>
      <c r="E21363">
        <v>2</v>
      </c>
      <c r="F21363" t="s">
        <v>361</v>
      </c>
      <c r="G21363">
        <v>1596804.27</v>
      </c>
      <c r="H21363">
        <v>103.69</v>
      </c>
      <c r="I21363">
        <v>1596804.27</v>
      </c>
      <c r="J21363">
        <v>191.75</v>
      </c>
      <c r="K21363">
        <v>1596804.27</v>
      </c>
      <c r="L21363">
        <v>1325.04</v>
      </c>
      <c r="M21363" t="s">
        <v>751</v>
      </c>
      <c r="N21363">
        <v>0</v>
      </c>
      <c r="O21363">
        <v>3193608.54</v>
      </c>
      <c r="P21363" t="s">
        <v>766</v>
      </c>
      <c r="Q21363" t="s">
        <v>766</v>
      </c>
      <c r="R21363" t="s">
        <v>766</v>
      </c>
      <c r="S21363" t="s">
        <v>758</v>
      </c>
    </row>
    <row r="21364" spans="1:19" x14ac:dyDescent="0.3">
      <c r="A21364" t="s">
        <v>753</v>
      </c>
      <c r="B21364" t="s">
        <v>748</v>
      </c>
      <c r="C21364" t="s">
        <v>749</v>
      </c>
      <c r="D21364" t="s">
        <v>750</v>
      </c>
      <c r="E21364">
        <v>9</v>
      </c>
      <c r="F21364" t="s">
        <v>332</v>
      </c>
      <c r="G21364">
        <v>217706.22</v>
      </c>
      <c r="H21364">
        <v>2.97</v>
      </c>
      <c r="I21364">
        <v>217706.22</v>
      </c>
      <c r="J21364">
        <v>15.94</v>
      </c>
      <c r="K21364">
        <v>217706.22</v>
      </c>
      <c r="L21364">
        <v>52.61</v>
      </c>
      <c r="M21364" t="s">
        <v>751</v>
      </c>
      <c r="N21364">
        <v>0</v>
      </c>
      <c r="O21364">
        <v>1959355.98</v>
      </c>
      <c r="P21364" t="s">
        <v>766</v>
      </c>
      <c r="Q21364" t="s">
        <v>766</v>
      </c>
      <c r="R21364" t="s">
        <v>768</v>
      </c>
      <c r="S21364" t="s">
        <v>758</v>
      </c>
    </row>
    <row r="21365" spans="1:19" x14ac:dyDescent="0.3">
      <c r="A21365" t="s">
        <v>747</v>
      </c>
      <c r="B21365" t="s">
        <v>748</v>
      </c>
      <c r="C21365" t="s">
        <v>749</v>
      </c>
      <c r="D21365" t="s">
        <v>750</v>
      </c>
      <c r="E21365">
        <v>2</v>
      </c>
      <c r="F21365" t="s">
        <v>34</v>
      </c>
      <c r="G21365">
        <v>23.9</v>
      </c>
      <c r="H21365">
        <v>0</v>
      </c>
      <c r="I21365">
        <v>23.9</v>
      </c>
      <c r="J21365">
        <v>0</v>
      </c>
      <c r="K21365">
        <v>23.9</v>
      </c>
      <c r="L21365">
        <v>0.02</v>
      </c>
      <c r="M21365">
        <v>1</v>
      </c>
      <c r="N21365">
        <v>4.9800000000000004</v>
      </c>
      <c r="O21365">
        <v>47.8</v>
      </c>
      <c r="P21365" t="s">
        <v>766</v>
      </c>
      <c r="Q21365" t="s">
        <v>766</v>
      </c>
      <c r="R21365" t="s">
        <v>766</v>
      </c>
      <c r="S21365" t="s">
        <v>758</v>
      </c>
    </row>
    <row r="21366" spans="1:19" x14ac:dyDescent="0.3">
      <c r="A21366" t="s">
        <v>747</v>
      </c>
      <c r="B21366" t="s">
        <v>748</v>
      </c>
      <c r="C21366" t="s">
        <v>754</v>
      </c>
      <c r="D21366" t="s">
        <v>750</v>
      </c>
      <c r="E21366">
        <v>0</v>
      </c>
      <c r="F21366" t="s">
        <v>142</v>
      </c>
      <c r="G21366">
        <v>-1627.67</v>
      </c>
      <c r="H21366" t="s">
        <v>751</v>
      </c>
      <c r="I21366">
        <v>-1627.67</v>
      </c>
      <c r="J21366" t="s">
        <v>751</v>
      </c>
      <c r="K21366">
        <v>-1627.67</v>
      </c>
      <c r="L21366" t="s">
        <v>751</v>
      </c>
      <c r="M21366">
        <v>1</v>
      </c>
      <c r="N21366">
        <v>-6.05</v>
      </c>
      <c r="O21366" t="s">
        <v>751</v>
      </c>
      <c r="P21366" t="s">
        <v>751</v>
      </c>
      <c r="Q21366" t="s">
        <v>751</v>
      </c>
      <c r="R21366" t="s">
        <v>751</v>
      </c>
      <c r="S21366" t="s">
        <v>758</v>
      </c>
    </row>
    <row r="21367" spans="1:19" x14ac:dyDescent="0.3">
      <c r="A21367" t="s">
        <v>752</v>
      </c>
      <c r="B21367" t="s">
        <v>748</v>
      </c>
      <c r="C21367" t="s">
        <v>754</v>
      </c>
      <c r="D21367" t="s">
        <v>750</v>
      </c>
      <c r="E21367">
        <v>0</v>
      </c>
      <c r="F21367" t="s">
        <v>8</v>
      </c>
      <c r="G21367">
        <v>-2666.71</v>
      </c>
      <c r="H21367" t="s">
        <v>751</v>
      </c>
      <c r="I21367">
        <v>-2666.71</v>
      </c>
      <c r="J21367" t="s">
        <v>751</v>
      </c>
      <c r="K21367">
        <v>-2666.71</v>
      </c>
      <c r="L21367" t="s">
        <v>751</v>
      </c>
      <c r="M21367" t="s">
        <v>751</v>
      </c>
      <c r="N21367">
        <v>0</v>
      </c>
      <c r="O21367" t="s">
        <v>751</v>
      </c>
      <c r="P21367" t="s">
        <v>751</v>
      </c>
      <c r="Q21367" t="s">
        <v>751</v>
      </c>
      <c r="R21367" t="s">
        <v>751</v>
      </c>
      <c r="S21367" t="s">
        <v>758</v>
      </c>
    </row>
    <row r="21368" spans="1:19" x14ac:dyDescent="0.3">
      <c r="A21368" t="s">
        <v>747</v>
      </c>
      <c r="B21368" t="s">
        <v>748</v>
      </c>
      <c r="C21368" t="s">
        <v>749</v>
      </c>
      <c r="D21368" t="s">
        <v>750</v>
      </c>
      <c r="E21368">
        <v>4</v>
      </c>
      <c r="F21368" t="s">
        <v>373</v>
      </c>
      <c r="G21368">
        <v>199137.33</v>
      </c>
      <c r="H21368">
        <v>25.46</v>
      </c>
      <c r="I21368">
        <v>199137.33</v>
      </c>
      <c r="J21368">
        <v>3356.9</v>
      </c>
      <c r="K21368">
        <v>199137.33</v>
      </c>
      <c r="L21368">
        <v>115.83</v>
      </c>
      <c r="M21368" t="s">
        <v>751</v>
      </c>
      <c r="N21368">
        <v>31698.240000000002</v>
      </c>
      <c r="O21368">
        <v>796549.32</v>
      </c>
      <c r="P21368" t="s">
        <v>768</v>
      </c>
      <c r="Q21368" t="s">
        <v>766</v>
      </c>
      <c r="R21368" t="s">
        <v>768</v>
      </c>
      <c r="S21368" t="s">
        <v>758</v>
      </c>
    </row>
    <row r="21369" spans="1:19" x14ac:dyDescent="0.3">
      <c r="A21369" t="s">
        <v>753</v>
      </c>
      <c r="B21369" t="s">
        <v>748</v>
      </c>
      <c r="C21369" t="s">
        <v>754</v>
      </c>
      <c r="D21369" t="s">
        <v>750</v>
      </c>
      <c r="E21369">
        <v>3</v>
      </c>
      <c r="F21369" t="s">
        <v>525</v>
      </c>
      <c r="G21369">
        <v>-18191.349999999999</v>
      </c>
      <c r="H21369" t="s">
        <v>751</v>
      </c>
      <c r="I21369">
        <v>-18191.349999999999</v>
      </c>
      <c r="J21369" t="s">
        <v>751</v>
      </c>
      <c r="K21369">
        <v>-18191.349999999999</v>
      </c>
      <c r="L21369" t="s">
        <v>751</v>
      </c>
      <c r="M21369" t="s">
        <v>751</v>
      </c>
      <c r="N21369">
        <v>0</v>
      </c>
      <c r="O21369" t="s">
        <v>751</v>
      </c>
      <c r="P21369" t="s">
        <v>751</v>
      </c>
      <c r="Q21369" t="s">
        <v>751</v>
      </c>
      <c r="R21369" t="s">
        <v>751</v>
      </c>
      <c r="S21369" t="s">
        <v>758</v>
      </c>
    </row>
    <row r="21370" spans="1:19" x14ac:dyDescent="0.3">
      <c r="A21370" t="s">
        <v>747</v>
      </c>
      <c r="B21370" t="s">
        <v>748</v>
      </c>
      <c r="C21370" t="s">
        <v>749</v>
      </c>
      <c r="D21370" t="s">
        <v>750</v>
      </c>
      <c r="E21370">
        <v>1</v>
      </c>
      <c r="F21370" t="s">
        <v>206</v>
      </c>
      <c r="G21370">
        <v>4263085.1399999997</v>
      </c>
      <c r="H21370">
        <v>30.08</v>
      </c>
      <c r="I21370">
        <v>4263085.1399999997</v>
      </c>
      <c r="J21370">
        <v>123.72</v>
      </c>
      <c r="K21370">
        <v>4263085.1399999997</v>
      </c>
      <c r="L21370">
        <v>82.6</v>
      </c>
      <c r="M21370">
        <v>1</v>
      </c>
      <c r="N21370">
        <v>2791255</v>
      </c>
      <c r="O21370">
        <v>4263085.1399999997</v>
      </c>
      <c r="P21370" t="s">
        <v>767</v>
      </c>
      <c r="Q21370" t="s">
        <v>767</v>
      </c>
      <c r="R21370" t="s">
        <v>767</v>
      </c>
      <c r="S21370" t="s">
        <v>758</v>
      </c>
    </row>
    <row r="21371" spans="1:19" x14ac:dyDescent="0.3">
      <c r="A21371" t="s">
        <v>753</v>
      </c>
      <c r="B21371" t="s">
        <v>748</v>
      </c>
      <c r="C21371" t="s">
        <v>749</v>
      </c>
      <c r="D21371" t="s">
        <v>750</v>
      </c>
      <c r="E21371">
        <v>3</v>
      </c>
      <c r="F21371" t="s">
        <v>347</v>
      </c>
      <c r="G21371">
        <v>42747.86</v>
      </c>
      <c r="H21371">
        <v>4706.41</v>
      </c>
      <c r="I21371">
        <v>42747.86</v>
      </c>
      <c r="J21371">
        <v>0.37</v>
      </c>
      <c r="K21371">
        <v>42747.86</v>
      </c>
      <c r="L21371">
        <v>20.68</v>
      </c>
      <c r="M21371" t="s">
        <v>751</v>
      </c>
      <c r="N21371">
        <v>0</v>
      </c>
      <c r="O21371">
        <v>128243.58</v>
      </c>
      <c r="P21371" t="s">
        <v>766</v>
      </c>
      <c r="Q21371" t="s">
        <v>768</v>
      </c>
      <c r="R21371" t="s">
        <v>768</v>
      </c>
      <c r="S21371" t="s">
        <v>758</v>
      </c>
    </row>
    <row r="21372" spans="1:19" x14ac:dyDescent="0.3">
      <c r="A21372" t="s">
        <v>753</v>
      </c>
      <c r="B21372" t="s">
        <v>748</v>
      </c>
      <c r="C21372" t="s">
        <v>749</v>
      </c>
      <c r="D21372" t="s">
        <v>750</v>
      </c>
      <c r="E21372">
        <v>-1</v>
      </c>
      <c r="F21372" t="s">
        <v>399</v>
      </c>
      <c r="G21372">
        <v>488556.88</v>
      </c>
      <c r="H21372">
        <v>64.709999999999994</v>
      </c>
      <c r="I21372">
        <v>488556.88</v>
      </c>
      <c r="J21372">
        <v>10.82</v>
      </c>
      <c r="K21372">
        <v>488556.88</v>
      </c>
      <c r="L21372">
        <v>118.39</v>
      </c>
      <c r="M21372" t="s">
        <v>751</v>
      </c>
      <c r="N21372">
        <v>0</v>
      </c>
      <c r="O21372" t="s">
        <v>751</v>
      </c>
      <c r="P21372" t="s">
        <v>766</v>
      </c>
      <c r="Q21372" t="s">
        <v>766</v>
      </c>
      <c r="R21372" t="s">
        <v>766</v>
      </c>
      <c r="S21372" t="s">
        <v>758</v>
      </c>
    </row>
    <row r="21373" spans="1:19" x14ac:dyDescent="0.3">
      <c r="A21373" t="s">
        <v>747</v>
      </c>
      <c r="B21373" t="s">
        <v>748</v>
      </c>
      <c r="C21373" t="s">
        <v>749</v>
      </c>
      <c r="D21373" t="s">
        <v>750</v>
      </c>
      <c r="E21373">
        <v>3</v>
      </c>
      <c r="F21373" t="s">
        <v>27</v>
      </c>
      <c r="G21373">
        <v>626232.18999999994</v>
      </c>
      <c r="H21373">
        <v>71.78</v>
      </c>
      <c r="I21373">
        <v>626232.18999999994</v>
      </c>
      <c r="J21373">
        <v>16.98</v>
      </c>
      <c r="K21373">
        <v>626232.18999999994</v>
      </c>
      <c r="L21373">
        <v>233.55</v>
      </c>
      <c r="M21373" t="s">
        <v>751</v>
      </c>
      <c r="N21373">
        <v>0</v>
      </c>
      <c r="O21373">
        <v>1878696.57</v>
      </c>
      <c r="P21373" t="s">
        <v>766</v>
      </c>
      <c r="Q21373" t="s">
        <v>766</v>
      </c>
      <c r="R21373" t="s">
        <v>766</v>
      </c>
      <c r="S21373" t="s">
        <v>758</v>
      </c>
    </row>
    <row r="21374" spans="1:19" x14ac:dyDescent="0.3">
      <c r="A21374" t="s">
        <v>753</v>
      </c>
      <c r="B21374" t="s">
        <v>748</v>
      </c>
      <c r="C21374" t="s">
        <v>749</v>
      </c>
      <c r="D21374" t="s">
        <v>750</v>
      </c>
      <c r="E21374">
        <v>3</v>
      </c>
      <c r="F21374" t="s">
        <v>239</v>
      </c>
      <c r="G21374">
        <v>52245.34</v>
      </c>
      <c r="H21374">
        <v>8.42</v>
      </c>
      <c r="I21374">
        <v>52245.34</v>
      </c>
      <c r="J21374">
        <v>4</v>
      </c>
      <c r="K21374">
        <v>52245.34</v>
      </c>
      <c r="L21374">
        <v>38.29</v>
      </c>
      <c r="M21374" t="s">
        <v>751</v>
      </c>
      <c r="N21374">
        <v>0</v>
      </c>
      <c r="O21374">
        <v>156736.01999999999</v>
      </c>
      <c r="P21374" t="s">
        <v>766</v>
      </c>
      <c r="Q21374" t="s">
        <v>766</v>
      </c>
      <c r="R21374" t="s">
        <v>766</v>
      </c>
      <c r="S21374" t="s">
        <v>758</v>
      </c>
    </row>
    <row r="21375" spans="1:19" x14ac:dyDescent="0.3">
      <c r="A21375" t="s">
        <v>747</v>
      </c>
      <c r="B21375" t="s">
        <v>748</v>
      </c>
      <c r="C21375" t="s">
        <v>749</v>
      </c>
      <c r="D21375" t="s">
        <v>750</v>
      </c>
      <c r="E21375">
        <v>3</v>
      </c>
      <c r="F21375" t="s">
        <v>264</v>
      </c>
      <c r="G21375">
        <v>79968.19</v>
      </c>
      <c r="H21375">
        <v>5807.27</v>
      </c>
      <c r="I21375">
        <v>79968.19</v>
      </c>
      <c r="J21375">
        <v>9.9</v>
      </c>
      <c r="K21375">
        <v>79968.19</v>
      </c>
      <c r="L21375">
        <v>52.6</v>
      </c>
      <c r="M21375" t="s">
        <v>751</v>
      </c>
      <c r="N21375">
        <v>0</v>
      </c>
      <c r="O21375">
        <v>239904.57</v>
      </c>
      <c r="P21375" t="s">
        <v>766</v>
      </c>
      <c r="Q21375" t="s">
        <v>768</v>
      </c>
      <c r="R21375" t="s">
        <v>768</v>
      </c>
      <c r="S21375" t="s">
        <v>758</v>
      </c>
    </row>
    <row r="21376" spans="1:19" x14ac:dyDescent="0.3">
      <c r="A21376" t="s">
        <v>753</v>
      </c>
      <c r="B21376" t="s">
        <v>748</v>
      </c>
      <c r="C21376" t="s">
        <v>754</v>
      </c>
      <c r="D21376" t="s">
        <v>750</v>
      </c>
      <c r="E21376">
        <v>0</v>
      </c>
      <c r="F21376" t="s">
        <v>130</v>
      </c>
      <c r="G21376">
        <v>-6609.21</v>
      </c>
      <c r="H21376" t="s">
        <v>751</v>
      </c>
      <c r="I21376">
        <v>-6609.21</v>
      </c>
      <c r="J21376" t="s">
        <v>751</v>
      </c>
      <c r="K21376">
        <v>-6609.21</v>
      </c>
      <c r="L21376" t="s">
        <v>751</v>
      </c>
      <c r="M21376" t="s">
        <v>751</v>
      </c>
      <c r="N21376">
        <v>0</v>
      </c>
      <c r="O21376" t="s">
        <v>751</v>
      </c>
      <c r="P21376" t="s">
        <v>751</v>
      </c>
      <c r="Q21376" t="s">
        <v>751</v>
      </c>
      <c r="R21376" t="s">
        <v>751</v>
      </c>
      <c r="S21376" t="s">
        <v>758</v>
      </c>
    </row>
    <row r="21377" spans="1:19" x14ac:dyDescent="0.3">
      <c r="A21377" t="s">
        <v>747</v>
      </c>
      <c r="B21377" t="s">
        <v>748</v>
      </c>
      <c r="C21377" t="s">
        <v>749</v>
      </c>
      <c r="D21377" t="s">
        <v>750</v>
      </c>
      <c r="E21377">
        <v>1</v>
      </c>
      <c r="F21377" t="s">
        <v>262</v>
      </c>
      <c r="G21377">
        <v>3119750.07</v>
      </c>
      <c r="H21377">
        <v>171.47</v>
      </c>
      <c r="I21377">
        <v>3119750.07</v>
      </c>
      <c r="J21377">
        <v>28.66</v>
      </c>
      <c r="K21377">
        <v>3119750.07</v>
      </c>
      <c r="L21377">
        <v>313.74</v>
      </c>
      <c r="M21377" t="s">
        <v>751</v>
      </c>
      <c r="N21377">
        <v>0</v>
      </c>
      <c r="O21377">
        <v>3119750.07</v>
      </c>
      <c r="P21377" t="s">
        <v>766</v>
      </c>
      <c r="Q21377" t="s">
        <v>766</v>
      </c>
      <c r="R21377" t="s">
        <v>766</v>
      </c>
      <c r="S21377" t="s">
        <v>758</v>
      </c>
    </row>
    <row r="21378" spans="1:19" x14ac:dyDescent="0.3">
      <c r="A21378" t="s">
        <v>747</v>
      </c>
      <c r="B21378" t="s">
        <v>748</v>
      </c>
      <c r="C21378" t="s">
        <v>749</v>
      </c>
      <c r="D21378" t="s">
        <v>750</v>
      </c>
      <c r="E21378">
        <v>1</v>
      </c>
      <c r="F21378" t="s">
        <v>426</v>
      </c>
      <c r="G21378">
        <v>61962.27</v>
      </c>
      <c r="H21378">
        <v>3.28</v>
      </c>
      <c r="I21378">
        <v>61962.27</v>
      </c>
      <c r="J21378">
        <v>1391.32</v>
      </c>
      <c r="K21378">
        <v>61962.27</v>
      </c>
      <c r="L21378">
        <v>18.38</v>
      </c>
      <c r="M21378" t="s">
        <v>751</v>
      </c>
      <c r="N21378">
        <v>0</v>
      </c>
      <c r="O21378">
        <v>61962.27</v>
      </c>
      <c r="P21378" t="s">
        <v>768</v>
      </c>
      <c r="Q21378" t="s">
        <v>766</v>
      </c>
      <c r="R21378" t="s">
        <v>768</v>
      </c>
      <c r="S21378" t="s">
        <v>758</v>
      </c>
    </row>
    <row r="21379" spans="1:19" x14ac:dyDescent="0.3">
      <c r="A21379" t="s">
        <v>747</v>
      </c>
      <c r="B21379" t="s">
        <v>748</v>
      </c>
      <c r="C21379" t="s">
        <v>749</v>
      </c>
      <c r="D21379" t="s">
        <v>750</v>
      </c>
      <c r="E21379">
        <v>2</v>
      </c>
      <c r="F21379" t="s">
        <v>314</v>
      </c>
      <c r="G21379">
        <v>467126.27</v>
      </c>
      <c r="H21379">
        <v>21.56</v>
      </c>
      <c r="I21379">
        <v>467126.27</v>
      </c>
      <c r="J21379">
        <v>19.52</v>
      </c>
      <c r="K21379">
        <v>467126.27</v>
      </c>
      <c r="L21379">
        <v>100.83</v>
      </c>
      <c r="M21379" t="s">
        <v>751</v>
      </c>
      <c r="N21379">
        <v>0</v>
      </c>
      <c r="O21379">
        <v>934252.54</v>
      </c>
      <c r="P21379" t="s">
        <v>766</v>
      </c>
      <c r="Q21379" t="s">
        <v>766</v>
      </c>
      <c r="R21379" t="s">
        <v>766</v>
      </c>
      <c r="S21379" t="s">
        <v>758</v>
      </c>
    </row>
    <row r="21380" spans="1:19" x14ac:dyDescent="0.3">
      <c r="A21380" t="s">
        <v>747</v>
      </c>
      <c r="B21380" t="s">
        <v>748</v>
      </c>
      <c r="C21380" t="s">
        <v>749</v>
      </c>
      <c r="D21380" t="s">
        <v>750</v>
      </c>
      <c r="E21380">
        <v>2</v>
      </c>
      <c r="F21380" t="s">
        <v>464</v>
      </c>
      <c r="G21380">
        <v>13862.47</v>
      </c>
      <c r="H21380">
        <v>1.01</v>
      </c>
      <c r="I21380">
        <v>13862.47</v>
      </c>
      <c r="J21380">
        <v>253.27</v>
      </c>
      <c r="K21380">
        <v>13862.47</v>
      </c>
      <c r="L21380">
        <v>7.82</v>
      </c>
      <c r="M21380" t="s">
        <v>751</v>
      </c>
      <c r="N21380">
        <v>0</v>
      </c>
      <c r="O21380">
        <v>27724.94</v>
      </c>
      <c r="P21380" t="s">
        <v>768</v>
      </c>
      <c r="Q21380" t="s">
        <v>766</v>
      </c>
      <c r="R21380" t="s">
        <v>768</v>
      </c>
      <c r="S21380" t="s">
        <v>758</v>
      </c>
    </row>
    <row r="21381" spans="1:19" x14ac:dyDescent="0.3">
      <c r="A21381" t="s">
        <v>753</v>
      </c>
      <c r="B21381" t="s">
        <v>748</v>
      </c>
      <c r="C21381" t="s">
        <v>749</v>
      </c>
      <c r="D21381" t="s">
        <v>750</v>
      </c>
      <c r="E21381">
        <v>-1</v>
      </c>
      <c r="F21381" t="s">
        <v>507</v>
      </c>
      <c r="G21381">
        <v>75.569999999999993</v>
      </c>
      <c r="H21381">
        <v>0</v>
      </c>
      <c r="I21381">
        <v>75.569999999999993</v>
      </c>
      <c r="J21381">
        <v>0</v>
      </c>
      <c r="K21381">
        <v>75.569999999999993</v>
      </c>
      <c r="L21381">
        <v>0.01</v>
      </c>
      <c r="M21381" t="s">
        <v>751</v>
      </c>
      <c r="N21381">
        <v>0</v>
      </c>
      <c r="O21381" t="s">
        <v>751</v>
      </c>
      <c r="P21381" t="s">
        <v>766</v>
      </c>
      <c r="Q21381" t="s">
        <v>766</v>
      </c>
      <c r="R21381" t="s">
        <v>766</v>
      </c>
      <c r="S21381" t="s">
        <v>758</v>
      </c>
    </row>
    <row r="21382" spans="1:19" x14ac:dyDescent="0.3">
      <c r="A21382" t="s">
        <v>753</v>
      </c>
      <c r="B21382" t="s">
        <v>748</v>
      </c>
      <c r="C21382" t="s">
        <v>749</v>
      </c>
      <c r="D21382" t="s">
        <v>750</v>
      </c>
      <c r="E21382">
        <v>7</v>
      </c>
      <c r="F21382" t="s">
        <v>446</v>
      </c>
      <c r="G21382">
        <v>142100</v>
      </c>
      <c r="H21382" t="s">
        <v>751</v>
      </c>
      <c r="I21382">
        <v>142100</v>
      </c>
      <c r="J21382" t="s">
        <v>751</v>
      </c>
      <c r="K21382">
        <v>142100</v>
      </c>
      <c r="L21382">
        <v>77.23</v>
      </c>
      <c r="M21382" t="s">
        <v>751</v>
      </c>
      <c r="N21382">
        <v>0</v>
      </c>
      <c r="O21382">
        <v>994700</v>
      </c>
      <c r="P21382" t="s">
        <v>766</v>
      </c>
      <c r="Q21382" t="s">
        <v>766</v>
      </c>
      <c r="R21382" t="s">
        <v>768</v>
      </c>
      <c r="S21382" t="s">
        <v>758</v>
      </c>
    </row>
    <row r="21383" spans="1:19" x14ac:dyDescent="0.3">
      <c r="A21383" t="s">
        <v>753</v>
      </c>
      <c r="B21383" t="s">
        <v>748</v>
      </c>
      <c r="C21383" t="s">
        <v>749</v>
      </c>
      <c r="D21383" t="s">
        <v>750</v>
      </c>
      <c r="E21383">
        <v>2</v>
      </c>
      <c r="F21383" t="s">
        <v>278</v>
      </c>
      <c r="G21383">
        <v>54699.71</v>
      </c>
      <c r="H21383">
        <v>0.65</v>
      </c>
      <c r="I21383">
        <v>54699.71</v>
      </c>
      <c r="J21383">
        <v>0.11</v>
      </c>
      <c r="K21383">
        <v>54699.71</v>
      </c>
      <c r="L21383">
        <v>1.2</v>
      </c>
      <c r="M21383" t="s">
        <v>751</v>
      </c>
      <c r="N21383">
        <v>0</v>
      </c>
      <c r="O21383">
        <v>109399.42</v>
      </c>
      <c r="P21383" t="s">
        <v>766</v>
      </c>
      <c r="Q21383" t="s">
        <v>766</v>
      </c>
      <c r="R21383" t="s">
        <v>766</v>
      </c>
      <c r="S21383" t="s">
        <v>758</v>
      </c>
    </row>
    <row r="21384" spans="1:19" x14ac:dyDescent="0.3">
      <c r="A21384" t="s">
        <v>752</v>
      </c>
      <c r="B21384" t="s">
        <v>748</v>
      </c>
      <c r="C21384" t="s">
        <v>754</v>
      </c>
      <c r="D21384" t="s">
        <v>750</v>
      </c>
      <c r="E21384">
        <v>-1</v>
      </c>
      <c r="F21384" t="s">
        <v>419</v>
      </c>
      <c r="G21384">
        <v>-98378.79</v>
      </c>
      <c r="H21384" t="s">
        <v>751</v>
      </c>
      <c r="I21384">
        <v>-98378.79</v>
      </c>
      <c r="J21384" t="s">
        <v>751</v>
      </c>
      <c r="K21384">
        <v>-98378.79</v>
      </c>
      <c r="L21384" t="s">
        <v>751</v>
      </c>
      <c r="M21384" t="s">
        <v>751</v>
      </c>
      <c r="N21384">
        <v>0</v>
      </c>
      <c r="O21384" t="s">
        <v>751</v>
      </c>
      <c r="P21384" t="s">
        <v>751</v>
      </c>
      <c r="Q21384" t="s">
        <v>751</v>
      </c>
      <c r="R21384" t="s">
        <v>751</v>
      </c>
      <c r="S21384" t="s">
        <v>758</v>
      </c>
    </row>
    <row r="21385" spans="1:19" x14ac:dyDescent="0.3">
      <c r="A21385" t="s">
        <v>752</v>
      </c>
      <c r="B21385" t="s">
        <v>748</v>
      </c>
      <c r="C21385" t="s">
        <v>754</v>
      </c>
      <c r="D21385" t="s">
        <v>750</v>
      </c>
      <c r="E21385">
        <v>5</v>
      </c>
      <c r="F21385" t="s">
        <v>170</v>
      </c>
      <c r="G21385">
        <v>-11389.94</v>
      </c>
      <c r="H21385" t="s">
        <v>751</v>
      </c>
      <c r="I21385">
        <v>-11389.94</v>
      </c>
      <c r="J21385" t="s">
        <v>751</v>
      </c>
      <c r="K21385">
        <v>-11389.94</v>
      </c>
      <c r="L21385" t="s">
        <v>751</v>
      </c>
      <c r="M21385" t="s">
        <v>751</v>
      </c>
      <c r="N21385">
        <v>0</v>
      </c>
      <c r="O21385" t="s">
        <v>751</v>
      </c>
      <c r="P21385" t="s">
        <v>751</v>
      </c>
      <c r="Q21385" t="s">
        <v>751</v>
      </c>
      <c r="R21385" t="s">
        <v>751</v>
      </c>
      <c r="S21385" t="s">
        <v>758</v>
      </c>
    </row>
    <row r="21386" spans="1:19" x14ac:dyDescent="0.3">
      <c r="A21386" t="s">
        <v>747</v>
      </c>
      <c r="B21386" t="s">
        <v>748</v>
      </c>
      <c r="C21386" t="s">
        <v>749</v>
      </c>
      <c r="D21386" t="s">
        <v>750</v>
      </c>
      <c r="E21386">
        <v>1</v>
      </c>
      <c r="F21386" t="s">
        <v>124</v>
      </c>
      <c r="G21386">
        <v>9410.6200000000008</v>
      </c>
      <c r="H21386">
        <v>791.07</v>
      </c>
      <c r="I21386">
        <v>9410.6200000000008</v>
      </c>
      <c r="J21386">
        <v>0.12</v>
      </c>
      <c r="K21386">
        <v>9410.6200000000008</v>
      </c>
      <c r="L21386">
        <v>1.1200000000000001</v>
      </c>
      <c r="M21386" t="s">
        <v>751</v>
      </c>
      <c r="N21386">
        <v>0</v>
      </c>
      <c r="O21386">
        <v>9410.6200000000008</v>
      </c>
      <c r="P21386" t="s">
        <v>766</v>
      </c>
      <c r="Q21386" t="s">
        <v>768</v>
      </c>
      <c r="R21386" t="s">
        <v>768</v>
      </c>
      <c r="S21386" t="s">
        <v>758</v>
      </c>
    </row>
    <row r="21387" spans="1:19" x14ac:dyDescent="0.3">
      <c r="A21387" t="s">
        <v>747</v>
      </c>
      <c r="B21387" t="s">
        <v>748</v>
      </c>
      <c r="C21387" t="s">
        <v>749</v>
      </c>
      <c r="D21387" t="s">
        <v>750</v>
      </c>
      <c r="E21387">
        <v>10</v>
      </c>
      <c r="F21387" t="s">
        <v>231</v>
      </c>
      <c r="G21387">
        <v>105596.43</v>
      </c>
      <c r="H21387">
        <v>3.23</v>
      </c>
      <c r="I21387">
        <v>105596.43</v>
      </c>
      <c r="J21387">
        <v>17.37</v>
      </c>
      <c r="K21387">
        <v>105596.43</v>
      </c>
      <c r="L21387">
        <v>19.47</v>
      </c>
      <c r="M21387" t="s">
        <v>751</v>
      </c>
      <c r="N21387">
        <v>0</v>
      </c>
      <c r="O21387">
        <v>1055964.3</v>
      </c>
      <c r="P21387" t="s">
        <v>766</v>
      </c>
      <c r="Q21387" t="s">
        <v>766</v>
      </c>
      <c r="R21387" t="s">
        <v>768</v>
      </c>
      <c r="S21387" t="s">
        <v>758</v>
      </c>
    </row>
    <row r="21388" spans="1:19" x14ac:dyDescent="0.3">
      <c r="A21388" t="s">
        <v>753</v>
      </c>
      <c r="B21388" t="s">
        <v>748</v>
      </c>
      <c r="C21388" t="s">
        <v>754</v>
      </c>
      <c r="D21388" t="s">
        <v>750</v>
      </c>
      <c r="E21388">
        <v>-1</v>
      </c>
      <c r="F21388" t="s">
        <v>238</v>
      </c>
      <c r="G21388">
        <v>-6536.35</v>
      </c>
      <c r="H21388" t="s">
        <v>751</v>
      </c>
      <c r="I21388">
        <v>-6536.35</v>
      </c>
      <c r="J21388" t="s">
        <v>751</v>
      </c>
      <c r="K21388">
        <v>-6536.35</v>
      </c>
      <c r="L21388" t="s">
        <v>751</v>
      </c>
      <c r="M21388" t="s">
        <v>751</v>
      </c>
      <c r="N21388">
        <v>0</v>
      </c>
      <c r="O21388" t="s">
        <v>751</v>
      </c>
      <c r="P21388" t="s">
        <v>751</v>
      </c>
      <c r="Q21388" t="s">
        <v>751</v>
      </c>
      <c r="R21388" t="s">
        <v>751</v>
      </c>
      <c r="S21388" t="s">
        <v>758</v>
      </c>
    </row>
    <row r="21389" spans="1:19" x14ac:dyDescent="0.3">
      <c r="A21389" t="s">
        <v>753</v>
      </c>
      <c r="B21389" t="s">
        <v>748</v>
      </c>
      <c r="C21389" t="s">
        <v>749</v>
      </c>
      <c r="D21389" t="s">
        <v>750</v>
      </c>
      <c r="E21389">
        <v>3</v>
      </c>
      <c r="F21389" t="s">
        <v>179</v>
      </c>
      <c r="G21389">
        <v>7078.41</v>
      </c>
      <c r="H21389">
        <v>0.19</v>
      </c>
      <c r="I21389">
        <v>7078.41</v>
      </c>
      <c r="J21389">
        <v>0.08</v>
      </c>
      <c r="K21389">
        <v>7078.41</v>
      </c>
      <c r="L21389">
        <v>1.05</v>
      </c>
      <c r="M21389" t="s">
        <v>751</v>
      </c>
      <c r="N21389">
        <v>0</v>
      </c>
      <c r="O21389">
        <v>21235.23</v>
      </c>
      <c r="P21389" t="s">
        <v>766</v>
      </c>
      <c r="Q21389" t="s">
        <v>766</v>
      </c>
      <c r="R21389" t="s">
        <v>766</v>
      </c>
      <c r="S21389" t="s">
        <v>758</v>
      </c>
    </row>
    <row r="21390" spans="1:19" x14ac:dyDescent="0.3">
      <c r="A21390" t="s">
        <v>747</v>
      </c>
      <c r="B21390" t="s">
        <v>748</v>
      </c>
      <c r="C21390" t="s">
        <v>749</v>
      </c>
      <c r="D21390" t="s">
        <v>750</v>
      </c>
      <c r="E21390">
        <v>3</v>
      </c>
      <c r="F21390" t="s">
        <v>185</v>
      </c>
      <c r="G21390">
        <v>125293.12</v>
      </c>
      <c r="H21390">
        <v>18.47</v>
      </c>
      <c r="I21390">
        <v>125293.12</v>
      </c>
      <c r="J21390">
        <v>2.59</v>
      </c>
      <c r="K21390">
        <v>125293.12</v>
      </c>
      <c r="L21390">
        <v>143.6</v>
      </c>
      <c r="M21390" t="s">
        <v>751</v>
      </c>
      <c r="N21390">
        <v>0</v>
      </c>
      <c r="O21390">
        <v>375879.36</v>
      </c>
      <c r="P21390" t="s">
        <v>766</v>
      </c>
      <c r="Q21390" t="s">
        <v>766</v>
      </c>
      <c r="R21390" t="s">
        <v>766</v>
      </c>
      <c r="S21390" t="s">
        <v>758</v>
      </c>
    </row>
    <row r="21391" spans="1:19" x14ac:dyDescent="0.3">
      <c r="A21391" t="s">
        <v>747</v>
      </c>
      <c r="B21391" t="s">
        <v>748</v>
      </c>
      <c r="C21391" t="s">
        <v>749</v>
      </c>
      <c r="D21391" t="s">
        <v>750</v>
      </c>
      <c r="E21391">
        <v>4</v>
      </c>
      <c r="F21391" t="s">
        <v>58</v>
      </c>
      <c r="G21391">
        <v>945326.67</v>
      </c>
      <c r="H21391">
        <v>396.19</v>
      </c>
      <c r="I21391">
        <v>945326.67</v>
      </c>
      <c r="J21391">
        <v>80.180000000000007</v>
      </c>
      <c r="K21391">
        <v>945326.67</v>
      </c>
      <c r="L21391">
        <v>635.38</v>
      </c>
      <c r="M21391" t="s">
        <v>751</v>
      </c>
      <c r="N21391">
        <v>0</v>
      </c>
      <c r="O21391">
        <v>3781306.68</v>
      </c>
      <c r="P21391" t="s">
        <v>766</v>
      </c>
      <c r="Q21391" t="s">
        <v>766</v>
      </c>
      <c r="R21391" t="s">
        <v>766</v>
      </c>
      <c r="S21391" t="s">
        <v>758</v>
      </c>
    </row>
    <row r="21392" spans="1:19" x14ac:dyDescent="0.3">
      <c r="A21392" t="s">
        <v>747</v>
      </c>
      <c r="B21392" t="s">
        <v>748</v>
      </c>
      <c r="C21392" t="s">
        <v>754</v>
      </c>
      <c r="D21392" t="s">
        <v>750</v>
      </c>
      <c r="E21392">
        <v>1</v>
      </c>
      <c r="F21392" t="s">
        <v>472</v>
      </c>
      <c r="G21392">
        <v>-3598.87</v>
      </c>
      <c r="H21392" t="s">
        <v>751</v>
      </c>
      <c r="I21392">
        <v>-3598.87</v>
      </c>
      <c r="J21392" t="s">
        <v>751</v>
      </c>
      <c r="K21392">
        <v>-3598.87</v>
      </c>
      <c r="L21392" t="s">
        <v>751</v>
      </c>
      <c r="M21392" t="s">
        <v>751</v>
      </c>
      <c r="N21392">
        <v>0</v>
      </c>
      <c r="O21392" t="s">
        <v>751</v>
      </c>
      <c r="P21392" t="s">
        <v>751</v>
      </c>
      <c r="Q21392" t="s">
        <v>751</v>
      </c>
      <c r="R21392" t="s">
        <v>751</v>
      </c>
      <c r="S21392" t="s">
        <v>758</v>
      </c>
    </row>
    <row r="21393" spans="1:19" x14ac:dyDescent="0.3">
      <c r="A21393" t="s">
        <v>747</v>
      </c>
      <c r="B21393" t="s">
        <v>748</v>
      </c>
      <c r="C21393" t="s">
        <v>749</v>
      </c>
      <c r="D21393" t="s">
        <v>750</v>
      </c>
      <c r="E21393">
        <v>8</v>
      </c>
      <c r="F21393" t="s">
        <v>541</v>
      </c>
      <c r="G21393">
        <v>2624862.67</v>
      </c>
      <c r="H21393">
        <v>28.86</v>
      </c>
      <c r="I21393">
        <v>2624862.67</v>
      </c>
      <c r="J21393">
        <v>143.38</v>
      </c>
      <c r="K21393">
        <v>2624862.67</v>
      </c>
      <c r="L21393">
        <v>681.26</v>
      </c>
      <c r="M21393" t="s">
        <v>751</v>
      </c>
      <c r="N21393">
        <v>0</v>
      </c>
      <c r="O21393">
        <v>20998901.359999999</v>
      </c>
      <c r="P21393" t="s">
        <v>766</v>
      </c>
      <c r="Q21393" t="s">
        <v>766</v>
      </c>
      <c r="R21393" t="s">
        <v>768</v>
      </c>
      <c r="S21393" t="s">
        <v>758</v>
      </c>
    </row>
    <row r="21394" spans="1:19" x14ac:dyDescent="0.3">
      <c r="A21394" t="s">
        <v>753</v>
      </c>
      <c r="B21394" t="s">
        <v>748</v>
      </c>
      <c r="C21394" t="s">
        <v>749</v>
      </c>
      <c r="D21394" t="s">
        <v>750</v>
      </c>
      <c r="E21394">
        <v>3</v>
      </c>
      <c r="F21394" t="s">
        <v>18</v>
      </c>
      <c r="G21394">
        <v>143554.46</v>
      </c>
      <c r="H21394">
        <v>55.82</v>
      </c>
      <c r="I21394">
        <v>143554.46</v>
      </c>
      <c r="J21394">
        <v>26.51</v>
      </c>
      <c r="K21394">
        <v>143554.46</v>
      </c>
      <c r="L21394">
        <v>253.91</v>
      </c>
      <c r="M21394" t="s">
        <v>751</v>
      </c>
      <c r="N21394">
        <v>0</v>
      </c>
      <c r="O21394">
        <v>430663.38</v>
      </c>
      <c r="P21394" t="s">
        <v>766</v>
      </c>
      <c r="Q21394" t="s">
        <v>766</v>
      </c>
      <c r="R21394" t="s">
        <v>766</v>
      </c>
      <c r="S21394" t="s">
        <v>758</v>
      </c>
    </row>
    <row r="21395" spans="1:19" x14ac:dyDescent="0.3">
      <c r="A21395" t="s">
        <v>753</v>
      </c>
      <c r="B21395" t="s">
        <v>748</v>
      </c>
      <c r="C21395" t="s">
        <v>749</v>
      </c>
      <c r="D21395" t="s">
        <v>750</v>
      </c>
      <c r="E21395">
        <v>-1</v>
      </c>
      <c r="F21395" t="s">
        <v>504</v>
      </c>
      <c r="G21395">
        <v>21674.71</v>
      </c>
      <c r="H21395">
        <v>0.26</v>
      </c>
      <c r="I21395">
        <v>21674.71</v>
      </c>
      <c r="J21395">
        <v>0.04</v>
      </c>
      <c r="K21395">
        <v>21674.71</v>
      </c>
      <c r="L21395">
        <v>0.47</v>
      </c>
      <c r="M21395" t="s">
        <v>751</v>
      </c>
      <c r="N21395">
        <v>0</v>
      </c>
      <c r="O21395" t="s">
        <v>751</v>
      </c>
      <c r="P21395" t="s">
        <v>766</v>
      </c>
      <c r="Q21395" t="s">
        <v>766</v>
      </c>
      <c r="R21395" t="s">
        <v>766</v>
      </c>
      <c r="S21395" t="s">
        <v>758</v>
      </c>
    </row>
    <row r="21396" spans="1:19" x14ac:dyDescent="0.3">
      <c r="A21396" t="s">
        <v>752</v>
      </c>
      <c r="B21396" t="s">
        <v>748</v>
      </c>
      <c r="C21396" t="s">
        <v>749</v>
      </c>
      <c r="D21396" t="s">
        <v>750</v>
      </c>
      <c r="E21396">
        <v>1</v>
      </c>
      <c r="F21396" t="s">
        <v>307</v>
      </c>
      <c r="G21396">
        <v>49623.47</v>
      </c>
      <c r="H21396">
        <v>0.65</v>
      </c>
      <c r="I21396">
        <v>49623.47</v>
      </c>
      <c r="J21396">
        <v>0.28999999999999998</v>
      </c>
      <c r="K21396">
        <v>49623.47</v>
      </c>
      <c r="L21396">
        <v>3.67</v>
      </c>
      <c r="M21396" t="s">
        <v>751</v>
      </c>
      <c r="N21396">
        <v>0</v>
      </c>
      <c r="O21396">
        <v>49623.47</v>
      </c>
      <c r="P21396" t="s">
        <v>766</v>
      </c>
      <c r="Q21396" t="s">
        <v>766</v>
      </c>
      <c r="R21396" t="s">
        <v>766</v>
      </c>
      <c r="S21396" t="s">
        <v>758</v>
      </c>
    </row>
    <row r="21397" spans="1:19" x14ac:dyDescent="0.3">
      <c r="A21397" t="s">
        <v>753</v>
      </c>
      <c r="B21397" t="s">
        <v>748</v>
      </c>
      <c r="C21397" t="s">
        <v>754</v>
      </c>
      <c r="D21397" t="s">
        <v>750</v>
      </c>
      <c r="E21397">
        <v>3</v>
      </c>
      <c r="F21397" t="s">
        <v>134</v>
      </c>
      <c r="G21397">
        <v>-65830.89</v>
      </c>
      <c r="H21397" t="s">
        <v>751</v>
      </c>
      <c r="I21397">
        <v>-65830.89</v>
      </c>
      <c r="J21397" t="s">
        <v>751</v>
      </c>
      <c r="K21397">
        <v>-65830.89</v>
      </c>
      <c r="L21397" t="s">
        <v>751</v>
      </c>
      <c r="M21397" t="s">
        <v>751</v>
      </c>
      <c r="N21397">
        <v>0</v>
      </c>
      <c r="O21397" t="s">
        <v>751</v>
      </c>
      <c r="P21397" t="s">
        <v>751</v>
      </c>
      <c r="Q21397" t="s">
        <v>751</v>
      </c>
      <c r="R21397" t="s">
        <v>751</v>
      </c>
      <c r="S21397" t="s">
        <v>758</v>
      </c>
    </row>
    <row r="21398" spans="1:19" x14ac:dyDescent="0.3">
      <c r="A21398" t="s">
        <v>753</v>
      </c>
      <c r="B21398" t="s">
        <v>748</v>
      </c>
      <c r="C21398" t="s">
        <v>754</v>
      </c>
      <c r="D21398" t="s">
        <v>750</v>
      </c>
      <c r="E21398">
        <v>-1</v>
      </c>
      <c r="F21398" t="s">
        <v>510</v>
      </c>
      <c r="G21398">
        <v>-9257.92</v>
      </c>
      <c r="H21398" t="s">
        <v>751</v>
      </c>
      <c r="I21398">
        <v>-9257.92</v>
      </c>
      <c r="J21398" t="s">
        <v>751</v>
      </c>
      <c r="K21398">
        <v>-9257.92</v>
      </c>
      <c r="L21398" t="s">
        <v>751</v>
      </c>
      <c r="M21398" t="s">
        <v>751</v>
      </c>
      <c r="N21398">
        <v>0</v>
      </c>
      <c r="O21398" t="s">
        <v>751</v>
      </c>
      <c r="P21398" t="s">
        <v>751</v>
      </c>
      <c r="Q21398" t="s">
        <v>751</v>
      </c>
      <c r="R21398" t="s">
        <v>751</v>
      </c>
      <c r="S21398" t="s">
        <v>758</v>
      </c>
    </row>
    <row r="21399" spans="1:19" x14ac:dyDescent="0.3">
      <c r="A21399" t="s">
        <v>747</v>
      </c>
      <c r="B21399" t="s">
        <v>748</v>
      </c>
      <c r="C21399" t="s">
        <v>754</v>
      </c>
      <c r="D21399" t="s">
        <v>750</v>
      </c>
      <c r="E21399">
        <v>0</v>
      </c>
      <c r="F21399" t="s">
        <v>102</v>
      </c>
      <c r="G21399">
        <v>-39775.17</v>
      </c>
      <c r="H21399" t="s">
        <v>751</v>
      </c>
      <c r="I21399">
        <v>-39775.17</v>
      </c>
      <c r="J21399" t="s">
        <v>751</v>
      </c>
      <c r="K21399">
        <v>-39775.17</v>
      </c>
      <c r="L21399" t="s">
        <v>751</v>
      </c>
      <c r="M21399" t="s">
        <v>751</v>
      </c>
      <c r="N21399">
        <v>0</v>
      </c>
      <c r="O21399" t="s">
        <v>751</v>
      </c>
      <c r="P21399" t="s">
        <v>751</v>
      </c>
      <c r="Q21399" t="s">
        <v>751</v>
      </c>
      <c r="R21399" t="s">
        <v>751</v>
      </c>
      <c r="S21399" t="s">
        <v>758</v>
      </c>
    </row>
    <row r="21400" spans="1:19" x14ac:dyDescent="0.3">
      <c r="A21400" t="s">
        <v>752</v>
      </c>
      <c r="B21400" t="s">
        <v>748</v>
      </c>
      <c r="C21400" t="s">
        <v>754</v>
      </c>
      <c r="D21400" t="s">
        <v>750</v>
      </c>
      <c r="E21400">
        <v>1</v>
      </c>
      <c r="F21400" t="s">
        <v>146</v>
      </c>
      <c r="G21400">
        <v>-64416.24</v>
      </c>
      <c r="H21400" t="s">
        <v>751</v>
      </c>
      <c r="I21400">
        <v>-64416.24</v>
      </c>
      <c r="J21400" t="s">
        <v>751</v>
      </c>
      <c r="K21400">
        <v>-64416.24</v>
      </c>
      <c r="L21400" t="s">
        <v>751</v>
      </c>
      <c r="M21400" t="s">
        <v>751</v>
      </c>
      <c r="N21400">
        <v>0</v>
      </c>
      <c r="O21400" t="s">
        <v>751</v>
      </c>
      <c r="P21400" t="s">
        <v>751</v>
      </c>
      <c r="Q21400" t="s">
        <v>751</v>
      </c>
      <c r="R21400" t="s">
        <v>751</v>
      </c>
      <c r="S21400" t="s">
        <v>758</v>
      </c>
    </row>
    <row r="21401" spans="1:19" x14ac:dyDescent="0.3">
      <c r="A21401" t="s">
        <v>752</v>
      </c>
      <c r="B21401" t="s">
        <v>748</v>
      </c>
      <c r="C21401" t="s">
        <v>749</v>
      </c>
      <c r="D21401" t="s">
        <v>750</v>
      </c>
      <c r="E21401">
        <v>-4</v>
      </c>
      <c r="F21401" t="s">
        <v>431</v>
      </c>
      <c r="G21401">
        <v>46704.84</v>
      </c>
      <c r="H21401">
        <v>105.94</v>
      </c>
      <c r="I21401">
        <v>46704.84</v>
      </c>
      <c r="J21401">
        <v>25.07</v>
      </c>
      <c r="K21401">
        <v>46704.84</v>
      </c>
      <c r="L21401">
        <v>344.68</v>
      </c>
      <c r="M21401" t="s">
        <v>751</v>
      </c>
      <c r="N21401">
        <v>0</v>
      </c>
      <c r="O21401" t="s">
        <v>751</v>
      </c>
      <c r="P21401" t="s">
        <v>766</v>
      </c>
      <c r="Q21401" t="s">
        <v>766</v>
      </c>
      <c r="R21401" t="s">
        <v>766</v>
      </c>
      <c r="S21401" t="s">
        <v>758</v>
      </c>
    </row>
    <row r="21402" spans="1:19" x14ac:dyDescent="0.3">
      <c r="A21402" t="s">
        <v>747</v>
      </c>
      <c r="B21402" t="s">
        <v>748</v>
      </c>
      <c r="C21402" t="s">
        <v>754</v>
      </c>
      <c r="D21402" t="s">
        <v>750</v>
      </c>
      <c r="E21402">
        <v>11</v>
      </c>
      <c r="F21402" t="s">
        <v>29</v>
      </c>
      <c r="G21402">
        <v>-4446.41</v>
      </c>
      <c r="H21402" t="s">
        <v>751</v>
      </c>
      <c r="I21402">
        <v>-4446.41</v>
      </c>
      <c r="J21402" t="s">
        <v>751</v>
      </c>
      <c r="K21402">
        <v>-4446.41</v>
      </c>
      <c r="L21402" t="s">
        <v>751</v>
      </c>
      <c r="M21402" t="s">
        <v>751</v>
      </c>
      <c r="N21402">
        <v>0</v>
      </c>
      <c r="O21402" t="s">
        <v>751</v>
      </c>
      <c r="P21402" t="s">
        <v>751</v>
      </c>
      <c r="Q21402" t="s">
        <v>751</v>
      </c>
      <c r="R21402" t="s">
        <v>751</v>
      </c>
      <c r="S21402" t="s">
        <v>758</v>
      </c>
    </row>
    <row r="21403" spans="1:19" x14ac:dyDescent="0.3">
      <c r="A21403" t="s">
        <v>747</v>
      </c>
      <c r="B21403" t="s">
        <v>748</v>
      </c>
      <c r="C21403" t="s">
        <v>749</v>
      </c>
      <c r="D21403" t="s">
        <v>750</v>
      </c>
      <c r="E21403">
        <v>0</v>
      </c>
      <c r="F21403" t="s">
        <v>153</v>
      </c>
      <c r="G21403">
        <v>52115934.43</v>
      </c>
      <c r="H21403">
        <v>25.06</v>
      </c>
      <c r="I21403">
        <v>52115934.43</v>
      </c>
      <c r="J21403">
        <v>11.26</v>
      </c>
      <c r="K21403">
        <v>52115934.43</v>
      </c>
      <c r="L21403">
        <v>140.38</v>
      </c>
      <c r="M21403" t="s">
        <v>751</v>
      </c>
      <c r="N21403">
        <v>0</v>
      </c>
      <c r="O21403" t="s">
        <v>751</v>
      </c>
      <c r="P21403" t="s">
        <v>766</v>
      </c>
      <c r="Q21403" t="s">
        <v>766</v>
      </c>
      <c r="R21403" t="s">
        <v>766</v>
      </c>
      <c r="S21403" t="s">
        <v>758</v>
      </c>
    </row>
    <row r="21404" spans="1:19" x14ac:dyDescent="0.3">
      <c r="A21404" t="s">
        <v>752</v>
      </c>
      <c r="B21404" t="s">
        <v>748</v>
      </c>
      <c r="C21404" t="s">
        <v>749</v>
      </c>
      <c r="D21404" t="s">
        <v>750</v>
      </c>
      <c r="E21404">
        <v>2</v>
      </c>
      <c r="F21404" t="s">
        <v>72</v>
      </c>
      <c r="G21404">
        <v>1464092.7</v>
      </c>
      <c r="H21404">
        <v>136.02000000000001</v>
      </c>
      <c r="I21404">
        <v>1464092.7</v>
      </c>
      <c r="J21404">
        <v>123.1</v>
      </c>
      <c r="K21404">
        <v>1464092.7</v>
      </c>
      <c r="L21404">
        <v>636.01</v>
      </c>
      <c r="M21404" t="s">
        <v>751</v>
      </c>
      <c r="N21404">
        <v>0</v>
      </c>
      <c r="O21404">
        <v>2928185.4</v>
      </c>
      <c r="P21404" t="s">
        <v>766</v>
      </c>
      <c r="Q21404" t="s">
        <v>766</v>
      </c>
      <c r="R21404" t="s">
        <v>766</v>
      </c>
      <c r="S21404" t="s">
        <v>758</v>
      </c>
    </row>
    <row r="21405" spans="1:19" x14ac:dyDescent="0.3">
      <c r="A21405" t="s">
        <v>753</v>
      </c>
      <c r="B21405" t="s">
        <v>748</v>
      </c>
      <c r="C21405" t="s">
        <v>749</v>
      </c>
      <c r="D21405" t="s">
        <v>750</v>
      </c>
      <c r="E21405">
        <v>-1</v>
      </c>
      <c r="F21405" t="s">
        <v>297</v>
      </c>
      <c r="G21405">
        <v>142.72999999999999</v>
      </c>
      <c r="H21405">
        <v>0.03</v>
      </c>
      <c r="I21405">
        <v>142.72999999999999</v>
      </c>
      <c r="J21405">
        <v>0.01</v>
      </c>
      <c r="K21405">
        <v>142.72999999999999</v>
      </c>
      <c r="L21405">
        <v>0.04</v>
      </c>
      <c r="M21405" t="s">
        <v>751</v>
      </c>
      <c r="N21405">
        <v>0</v>
      </c>
      <c r="O21405" t="s">
        <v>751</v>
      </c>
      <c r="P21405" t="s">
        <v>766</v>
      </c>
      <c r="Q21405" t="s">
        <v>766</v>
      </c>
      <c r="R21405" t="s">
        <v>766</v>
      </c>
      <c r="S21405" t="s">
        <v>758</v>
      </c>
    </row>
    <row r="21406" spans="1:19" x14ac:dyDescent="0.3">
      <c r="A21406" t="s">
        <v>747</v>
      </c>
      <c r="B21406" t="s">
        <v>748</v>
      </c>
      <c r="C21406" t="s">
        <v>749</v>
      </c>
      <c r="D21406" t="s">
        <v>750</v>
      </c>
      <c r="E21406">
        <v>3</v>
      </c>
      <c r="F21406" t="s">
        <v>120</v>
      </c>
      <c r="G21406">
        <v>1323228.46</v>
      </c>
      <c r="H21406">
        <v>132.72999999999999</v>
      </c>
      <c r="I21406">
        <v>1323228.46</v>
      </c>
      <c r="J21406">
        <v>90.25</v>
      </c>
      <c r="K21406">
        <v>1323228.46</v>
      </c>
      <c r="L21406">
        <v>1617.6</v>
      </c>
      <c r="M21406" t="s">
        <v>751</v>
      </c>
      <c r="N21406">
        <v>0</v>
      </c>
      <c r="O21406">
        <v>3969685.38</v>
      </c>
      <c r="P21406" t="s">
        <v>766</v>
      </c>
      <c r="Q21406" t="s">
        <v>766</v>
      </c>
      <c r="R21406" t="s">
        <v>766</v>
      </c>
      <c r="S21406" t="s">
        <v>758</v>
      </c>
    </row>
    <row r="21407" spans="1:19" x14ac:dyDescent="0.3">
      <c r="A21407" t="s">
        <v>752</v>
      </c>
      <c r="B21407" t="s">
        <v>748</v>
      </c>
      <c r="C21407" t="s">
        <v>754</v>
      </c>
      <c r="D21407" t="s">
        <v>750</v>
      </c>
      <c r="E21407">
        <v>-1</v>
      </c>
      <c r="F21407" t="s">
        <v>516</v>
      </c>
      <c r="G21407">
        <v>-69110.44</v>
      </c>
      <c r="H21407" t="s">
        <v>751</v>
      </c>
      <c r="I21407">
        <v>-69110.44</v>
      </c>
      <c r="J21407" t="s">
        <v>751</v>
      </c>
      <c r="K21407">
        <v>-69110.44</v>
      </c>
      <c r="L21407" t="s">
        <v>751</v>
      </c>
      <c r="M21407" t="s">
        <v>751</v>
      </c>
      <c r="N21407">
        <v>0</v>
      </c>
      <c r="O21407" t="s">
        <v>751</v>
      </c>
      <c r="P21407" t="s">
        <v>751</v>
      </c>
      <c r="Q21407" t="s">
        <v>751</v>
      </c>
      <c r="R21407" t="s">
        <v>751</v>
      </c>
      <c r="S21407" t="s">
        <v>758</v>
      </c>
    </row>
    <row r="21408" spans="1:19" x14ac:dyDescent="0.3">
      <c r="A21408" t="s">
        <v>753</v>
      </c>
      <c r="B21408" t="s">
        <v>748</v>
      </c>
      <c r="C21408" t="s">
        <v>749</v>
      </c>
      <c r="D21408" t="s">
        <v>750</v>
      </c>
      <c r="E21408">
        <v>-4</v>
      </c>
      <c r="F21408" t="s">
        <v>525</v>
      </c>
      <c r="G21408">
        <v>68.25</v>
      </c>
      <c r="H21408">
        <v>0</v>
      </c>
      <c r="I21408">
        <v>68.25</v>
      </c>
      <c r="J21408">
        <v>0</v>
      </c>
      <c r="K21408">
        <v>68.25</v>
      </c>
      <c r="L21408">
        <v>0.01</v>
      </c>
      <c r="M21408" t="s">
        <v>751</v>
      </c>
      <c r="N21408">
        <v>0</v>
      </c>
      <c r="O21408" t="s">
        <v>751</v>
      </c>
      <c r="P21408" t="s">
        <v>766</v>
      </c>
      <c r="Q21408" t="s">
        <v>766</v>
      </c>
      <c r="R21408" t="s">
        <v>766</v>
      </c>
      <c r="S21408" t="s">
        <v>758</v>
      </c>
    </row>
    <row r="21409" spans="1:19" x14ac:dyDescent="0.3">
      <c r="A21409" t="s">
        <v>752</v>
      </c>
      <c r="B21409" t="s">
        <v>748</v>
      </c>
      <c r="C21409" t="s">
        <v>754</v>
      </c>
      <c r="D21409" t="s">
        <v>750</v>
      </c>
      <c r="E21409">
        <v>8</v>
      </c>
      <c r="F21409" t="s">
        <v>26</v>
      </c>
      <c r="G21409">
        <v>-87628.67</v>
      </c>
      <c r="H21409" t="s">
        <v>751</v>
      </c>
      <c r="I21409">
        <v>-87628.67</v>
      </c>
      <c r="J21409" t="s">
        <v>751</v>
      </c>
      <c r="K21409">
        <v>-87628.67</v>
      </c>
      <c r="L21409" t="s">
        <v>751</v>
      </c>
      <c r="M21409" t="s">
        <v>751</v>
      </c>
      <c r="N21409">
        <v>0</v>
      </c>
      <c r="O21409" t="s">
        <v>751</v>
      </c>
      <c r="P21409" t="s">
        <v>751</v>
      </c>
      <c r="Q21409" t="s">
        <v>751</v>
      </c>
      <c r="R21409" t="s">
        <v>751</v>
      </c>
      <c r="S21409" t="s">
        <v>758</v>
      </c>
    </row>
    <row r="21410" spans="1:19" x14ac:dyDescent="0.3">
      <c r="A21410" t="s">
        <v>747</v>
      </c>
      <c r="B21410" t="s">
        <v>748</v>
      </c>
      <c r="C21410" t="s">
        <v>749</v>
      </c>
      <c r="D21410" t="s">
        <v>750</v>
      </c>
      <c r="E21410">
        <v>13</v>
      </c>
      <c r="F21410" t="s">
        <v>248</v>
      </c>
      <c r="G21410">
        <v>347331.71</v>
      </c>
      <c r="H21410">
        <v>3.41</v>
      </c>
      <c r="I21410">
        <v>347331.71</v>
      </c>
      <c r="J21410">
        <v>18.309999999999999</v>
      </c>
      <c r="K21410">
        <v>347331.71</v>
      </c>
      <c r="L21410">
        <v>25.48</v>
      </c>
      <c r="M21410" t="s">
        <v>751</v>
      </c>
      <c r="N21410">
        <v>0</v>
      </c>
      <c r="O21410">
        <v>4515312.2300000004</v>
      </c>
      <c r="P21410" t="s">
        <v>766</v>
      </c>
      <c r="Q21410" t="s">
        <v>766</v>
      </c>
      <c r="R21410" t="s">
        <v>768</v>
      </c>
      <c r="S21410" t="s">
        <v>758</v>
      </c>
    </row>
    <row r="21411" spans="1:19" x14ac:dyDescent="0.3">
      <c r="A21411" t="s">
        <v>747</v>
      </c>
      <c r="B21411" t="s">
        <v>748</v>
      </c>
      <c r="C21411" t="s">
        <v>754</v>
      </c>
      <c r="D21411" t="s">
        <v>750</v>
      </c>
      <c r="E21411">
        <v>3</v>
      </c>
      <c r="F21411" t="s">
        <v>499</v>
      </c>
      <c r="G21411">
        <v>-2963.2</v>
      </c>
      <c r="H21411" t="s">
        <v>751</v>
      </c>
      <c r="I21411">
        <v>-2963.2</v>
      </c>
      <c r="J21411" t="s">
        <v>751</v>
      </c>
      <c r="K21411">
        <v>-2963.2</v>
      </c>
      <c r="L21411" t="s">
        <v>751</v>
      </c>
      <c r="M21411" t="s">
        <v>751</v>
      </c>
      <c r="N21411">
        <v>0</v>
      </c>
      <c r="O21411" t="s">
        <v>751</v>
      </c>
      <c r="P21411" t="s">
        <v>751</v>
      </c>
      <c r="Q21411" t="s">
        <v>751</v>
      </c>
      <c r="R21411" t="s">
        <v>751</v>
      </c>
      <c r="S21411" t="s">
        <v>758</v>
      </c>
    </row>
    <row r="21412" spans="1:19" x14ac:dyDescent="0.3">
      <c r="A21412" t="s">
        <v>752</v>
      </c>
      <c r="B21412" t="s">
        <v>748</v>
      </c>
      <c r="C21412" t="s">
        <v>754</v>
      </c>
      <c r="D21412" t="s">
        <v>750</v>
      </c>
      <c r="E21412">
        <v>-1</v>
      </c>
      <c r="F21412" t="s">
        <v>12</v>
      </c>
      <c r="G21412">
        <v>-6038.72</v>
      </c>
      <c r="H21412" t="s">
        <v>751</v>
      </c>
      <c r="I21412">
        <v>-6038.72</v>
      </c>
      <c r="J21412" t="s">
        <v>751</v>
      </c>
      <c r="K21412">
        <v>-6038.72</v>
      </c>
      <c r="L21412" t="s">
        <v>751</v>
      </c>
      <c r="M21412" t="s">
        <v>751</v>
      </c>
      <c r="N21412">
        <v>0</v>
      </c>
      <c r="O21412" t="s">
        <v>751</v>
      </c>
      <c r="P21412" t="s">
        <v>751</v>
      </c>
      <c r="Q21412" t="s">
        <v>751</v>
      </c>
      <c r="R21412" t="s">
        <v>751</v>
      </c>
      <c r="S21412" t="s">
        <v>758</v>
      </c>
    </row>
    <row r="21413" spans="1:19" x14ac:dyDescent="0.3">
      <c r="A21413" t="s">
        <v>747</v>
      </c>
      <c r="B21413" t="s">
        <v>748</v>
      </c>
      <c r="C21413" t="s">
        <v>749</v>
      </c>
      <c r="D21413" t="s">
        <v>750</v>
      </c>
      <c r="E21413">
        <v>9</v>
      </c>
      <c r="F21413" t="s">
        <v>157</v>
      </c>
      <c r="G21413">
        <v>175226.82</v>
      </c>
      <c r="H21413">
        <v>5.62</v>
      </c>
      <c r="I21413">
        <v>175226.82</v>
      </c>
      <c r="J21413">
        <v>30.2</v>
      </c>
      <c r="K21413">
        <v>175226.82</v>
      </c>
      <c r="L21413">
        <v>26.83</v>
      </c>
      <c r="M21413" t="s">
        <v>751</v>
      </c>
      <c r="N21413">
        <v>0</v>
      </c>
      <c r="O21413">
        <v>1577041.38</v>
      </c>
      <c r="P21413" t="s">
        <v>766</v>
      </c>
      <c r="Q21413" t="s">
        <v>766</v>
      </c>
      <c r="R21413" t="s">
        <v>768</v>
      </c>
      <c r="S21413" t="s">
        <v>758</v>
      </c>
    </row>
    <row r="21414" spans="1:19" x14ac:dyDescent="0.3">
      <c r="A21414" t="s">
        <v>753</v>
      </c>
      <c r="B21414" t="s">
        <v>748</v>
      </c>
      <c r="C21414" t="s">
        <v>749</v>
      </c>
      <c r="D21414" t="s">
        <v>750</v>
      </c>
      <c r="E21414">
        <v>6</v>
      </c>
      <c r="F21414" t="s">
        <v>116</v>
      </c>
      <c r="G21414">
        <v>15513.08</v>
      </c>
      <c r="H21414">
        <v>2534.88</v>
      </c>
      <c r="I21414">
        <v>15513.08</v>
      </c>
      <c r="J21414">
        <v>0.16</v>
      </c>
      <c r="K21414">
        <v>15513.08</v>
      </c>
      <c r="L21414">
        <v>1.98</v>
      </c>
      <c r="M21414" t="s">
        <v>751</v>
      </c>
      <c r="N21414">
        <v>0</v>
      </c>
      <c r="O21414">
        <v>93078.48</v>
      </c>
      <c r="P21414" t="s">
        <v>766</v>
      </c>
      <c r="Q21414" t="s">
        <v>768</v>
      </c>
      <c r="R21414" t="s">
        <v>768</v>
      </c>
      <c r="S21414" t="s">
        <v>758</v>
      </c>
    </row>
    <row r="21415" spans="1:19" x14ac:dyDescent="0.3">
      <c r="A21415" t="s">
        <v>747</v>
      </c>
      <c r="B21415" t="s">
        <v>748</v>
      </c>
      <c r="C21415" t="s">
        <v>749</v>
      </c>
      <c r="D21415" t="s">
        <v>750</v>
      </c>
      <c r="E21415">
        <v>-1</v>
      </c>
      <c r="F21415" t="s">
        <v>430</v>
      </c>
      <c r="G21415">
        <v>553.47</v>
      </c>
      <c r="H21415">
        <v>0.02</v>
      </c>
      <c r="I21415">
        <v>553.47</v>
      </c>
      <c r="J21415">
        <v>0.01</v>
      </c>
      <c r="K21415">
        <v>553.47</v>
      </c>
      <c r="L21415">
        <v>0.08</v>
      </c>
      <c r="M21415">
        <v>1</v>
      </c>
      <c r="N21415">
        <v>54.43</v>
      </c>
      <c r="O21415" t="s">
        <v>751</v>
      </c>
      <c r="P21415" t="s">
        <v>766</v>
      </c>
      <c r="Q21415" t="s">
        <v>766</v>
      </c>
      <c r="R21415" t="s">
        <v>766</v>
      </c>
      <c r="S21415" t="s">
        <v>758</v>
      </c>
    </row>
    <row r="21416" spans="1:19" x14ac:dyDescent="0.3">
      <c r="A21416" t="s">
        <v>747</v>
      </c>
      <c r="B21416" t="s">
        <v>748</v>
      </c>
      <c r="C21416" t="s">
        <v>749</v>
      </c>
      <c r="D21416" t="s">
        <v>750</v>
      </c>
      <c r="E21416">
        <v>2</v>
      </c>
      <c r="F21416" t="s">
        <v>560</v>
      </c>
      <c r="G21416">
        <v>588901.76</v>
      </c>
      <c r="H21416">
        <v>137.47</v>
      </c>
      <c r="I21416">
        <v>588901.76</v>
      </c>
      <c r="J21416">
        <v>22.98</v>
      </c>
      <c r="K21416">
        <v>588901.76</v>
      </c>
      <c r="L21416">
        <v>251.53</v>
      </c>
      <c r="M21416" t="s">
        <v>751</v>
      </c>
      <c r="N21416">
        <v>0</v>
      </c>
      <c r="O21416">
        <v>1177803.52</v>
      </c>
      <c r="P21416" t="s">
        <v>766</v>
      </c>
      <c r="Q21416" t="s">
        <v>766</v>
      </c>
      <c r="R21416" t="s">
        <v>766</v>
      </c>
      <c r="S21416" t="s">
        <v>758</v>
      </c>
    </row>
    <row r="21417" spans="1:19" x14ac:dyDescent="0.3">
      <c r="A21417" t="s">
        <v>747</v>
      </c>
      <c r="B21417" t="s">
        <v>748</v>
      </c>
      <c r="C21417" t="s">
        <v>754</v>
      </c>
      <c r="D21417" t="s">
        <v>750</v>
      </c>
      <c r="E21417">
        <v>8</v>
      </c>
      <c r="F21417" t="s">
        <v>135</v>
      </c>
      <c r="G21417">
        <v>-2429.87</v>
      </c>
      <c r="H21417" t="s">
        <v>751</v>
      </c>
      <c r="I21417">
        <v>-2429.87</v>
      </c>
      <c r="J21417" t="s">
        <v>751</v>
      </c>
      <c r="K21417">
        <v>-2429.87</v>
      </c>
      <c r="L21417" t="s">
        <v>751</v>
      </c>
      <c r="M21417" t="s">
        <v>751</v>
      </c>
      <c r="N21417">
        <v>0</v>
      </c>
      <c r="O21417" t="s">
        <v>751</v>
      </c>
      <c r="P21417" t="s">
        <v>751</v>
      </c>
      <c r="Q21417" t="s">
        <v>751</v>
      </c>
      <c r="R21417" t="s">
        <v>751</v>
      </c>
      <c r="S21417" t="s">
        <v>758</v>
      </c>
    </row>
    <row r="21418" spans="1:19" x14ac:dyDescent="0.3">
      <c r="A21418" t="s">
        <v>747</v>
      </c>
      <c r="B21418" t="s">
        <v>748</v>
      </c>
      <c r="C21418" t="s">
        <v>749</v>
      </c>
      <c r="D21418" t="s">
        <v>750</v>
      </c>
      <c r="E21418">
        <v>1</v>
      </c>
      <c r="F21418" t="s">
        <v>494</v>
      </c>
      <c r="G21418">
        <v>699612.99</v>
      </c>
      <c r="H21418">
        <v>77.3</v>
      </c>
      <c r="I21418">
        <v>699612.99</v>
      </c>
      <c r="J21418">
        <v>34.729999999999997</v>
      </c>
      <c r="K21418">
        <v>699612.99</v>
      </c>
      <c r="L21418">
        <v>432.96</v>
      </c>
      <c r="M21418" t="s">
        <v>751</v>
      </c>
      <c r="N21418">
        <v>0</v>
      </c>
      <c r="O21418">
        <v>699612.99</v>
      </c>
      <c r="P21418" t="s">
        <v>766</v>
      </c>
      <c r="Q21418" t="s">
        <v>766</v>
      </c>
      <c r="R21418" t="s">
        <v>766</v>
      </c>
      <c r="S21418" t="s">
        <v>758</v>
      </c>
    </row>
    <row r="21419" spans="1:19" x14ac:dyDescent="0.3">
      <c r="A21419" t="s">
        <v>753</v>
      </c>
      <c r="B21419" t="s">
        <v>748</v>
      </c>
      <c r="C21419" t="s">
        <v>754</v>
      </c>
      <c r="D21419" t="s">
        <v>750</v>
      </c>
      <c r="E21419">
        <v>5</v>
      </c>
      <c r="F21419" t="s">
        <v>251</v>
      </c>
      <c r="G21419">
        <v>-1188.2</v>
      </c>
      <c r="H21419" t="s">
        <v>751</v>
      </c>
      <c r="I21419">
        <v>-1188.2</v>
      </c>
      <c r="J21419" t="s">
        <v>751</v>
      </c>
      <c r="K21419">
        <v>-1188.2</v>
      </c>
      <c r="L21419" t="s">
        <v>751</v>
      </c>
      <c r="M21419" t="s">
        <v>751</v>
      </c>
      <c r="N21419">
        <v>0</v>
      </c>
      <c r="O21419" t="s">
        <v>751</v>
      </c>
      <c r="P21419" t="s">
        <v>751</v>
      </c>
      <c r="Q21419" t="s">
        <v>751</v>
      </c>
      <c r="R21419" t="s">
        <v>751</v>
      </c>
      <c r="S21419" t="s">
        <v>758</v>
      </c>
    </row>
    <row r="21420" spans="1:19" x14ac:dyDescent="0.3">
      <c r="A21420" t="s">
        <v>753</v>
      </c>
      <c r="B21420" t="s">
        <v>748</v>
      </c>
      <c r="C21420" t="s">
        <v>754</v>
      </c>
      <c r="D21420" t="s">
        <v>750</v>
      </c>
      <c r="E21420">
        <v>9</v>
      </c>
      <c r="F21420" t="s">
        <v>249</v>
      </c>
      <c r="G21420">
        <v>-1786.36</v>
      </c>
      <c r="H21420" t="s">
        <v>751</v>
      </c>
      <c r="I21420">
        <v>-1786.36</v>
      </c>
      <c r="J21420" t="s">
        <v>751</v>
      </c>
      <c r="K21420">
        <v>-1786.36</v>
      </c>
      <c r="L21420" t="s">
        <v>751</v>
      </c>
      <c r="M21420" t="s">
        <v>751</v>
      </c>
      <c r="N21420">
        <v>0</v>
      </c>
      <c r="O21420" t="s">
        <v>751</v>
      </c>
      <c r="P21420" t="s">
        <v>751</v>
      </c>
      <c r="Q21420" t="s">
        <v>751</v>
      </c>
      <c r="R21420" t="s">
        <v>751</v>
      </c>
      <c r="S21420" t="s">
        <v>758</v>
      </c>
    </row>
    <row r="21421" spans="1:19" x14ac:dyDescent="0.3">
      <c r="A21421" t="s">
        <v>747</v>
      </c>
      <c r="B21421" t="s">
        <v>748</v>
      </c>
      <c r="C21421" t="s">
        <v>754</v>
      </c>
      <c r="D21421" t="s">
        <v>750</v>
      </c>
      <c r="E21421">
        <v>0</v>
      </c>
      <c r="F21421" t="s">
        <v>332</v>
      </c>
      <c r="G21421">
        <v>-38582.58</v>
      </c>
      <c r="H21421" t="s">
        <v>751</v>
      </c>
      <c r="I21421">
        <v>-38582.58</v>
      </c>
      <c r="J21421" t="s">
        <v>751</v>
      </c>
      <c r="K21421">
        <v>-38582.58</v>
      </c>
      <c r="L21421" t="s">
        <v>751</v>
      </c>
      <c r="M21421" t="s">
        <v>751</v>
      </c>
      <c r="N21421">
        <v>0</v>
      </c>
      <c r="O21421" t="s">
        <v>751</v>
      </c>
      <c r="P21421" t="s">
        <v>751</v>
      </c>
      <c r="Q21421" t="s">
        <v>751</v>
      </c>
      <c r="R21421" t="s">
        <v>751</v>
      </c>
      <c r="S21421" t="s">
        <v>758</v>
      </c>
    </row>
    <row r="21422" spans="1:19" x14ac:dyDescent="0.3">
      <c r="A21422" t="s">
        <v>753</v>
      </c>
      <c r="B21422" t="s">
        <v>748</v>
      </c>
      <c r="C21422" t="s">
        <v>749</v>
      </c>
      <c r="D21422" t="s">
        <v>750</v>
      </c>
      <c r="E21422">
        <v>4</v>
      </c>
      <c r="F21422" t="s">
        <v>529</v>
      </c>
      <c r="G21422">
        <v>56705.69</v>
      </c>
      <c r="H21422">
        <v>11.46</v>
      </c>
      <c r="I21422">
        <v>56705.69</v>
      </c>
      <c r="J21422">
        <v>1377.6</v>
      </c>
      <c r="K21422">
        <v>56705.69</v>
      </c>
      <c r="L21422">
        <v>52.12</v>
      </c>
      <c r="M21422" t="s">
        <v>751</v>
      </c>
      <c r="N21422">
        <v>0</v>
      </c>
      <c r="O21422">
        <v>226822.76</v>
      </c>
      <c r="P21422" t="s">
        <v>768</v>
      </c>
      <c r="Q21422" t="s">
        <v>766</v>
      </c>
      <c r="R21422" t="s">
        <v>768</v>
      </c>
      <c r="S21422" t="s">
        <v>758</v>
      </c>
    </row>
    <row r="21423" spans="1:19" x14ac:dyDescent="0.3">
      <c r="A21423" t="s">
        <v>753</v>
      </c>
      <c r="B21423" t="s">
        <v>748</v>
      </c>
      <c r="C21423" t="s">
        <v>754</v>
      </c>
      <c r="D21423" t="s">
        <v>750</v>
      </c>
      <c r="E21423">
        <v>1</v>
      </c>
      <c r="F21423" t="s">
        <v>389</v>
      </c>
      <c r="G21423">
        <v>-1208.73</v>
      </c>
      <c r="H21423" t="s">
        <v>751</v>
      </c>
      <c r="I21423">
        <v>-1208.73</v>
      </c>
      <c r="J21423" t="s">
        <v>751</v>
      </c>
      <c r="K21423">
        <v>-1208.73</v>
      </c>
      <c r="L21423" t="s">
        <v>751</v>
      </c>
      <c r="M21423" t="s">
        <v>751</v>
      </c>
      <c r="N21423">
        <v>0</v>
      </c>
      <c r="O21423" t="s">
        <v>751</v>
      </c>
      <c r="P21423" t="s">
        <v>751</v>
      </c>
      <c r="Q21423" t="s">
        <v>751</v>
      </c>
      <c r="R21423" t="s">
        <v>751</v>
      </c>
      <c r="S21423" t="s">
        <v>758</v>
      </c>
    </row>
    <row r="21424" spans="1:19" x14ac:dyDescent="0.3">
      <c r="A21424" t="s">
        <v>753</v>
      </c>
      <c r="B21424" t="s">
        <v>748</v>
      </c>
      <c r="C21424" t="s">
        <v>749</v>
      </c>
      <c r="D21424" t="s">
        <v>750</v>
      </c>
      <c r="E21424">
        <v>3</v>
      </c>
      <c r="F21424" t="s">
        <v>211</v>
      </c>
      <c r="G21424">
        <v>357077.19</v>
      </c>
      <c r="H21424">
        <v>26.74</v>
      </c>
      <c r="I21424">
        <v>357077.19</v>
      </c>
      <c r="J21424">
        <v>12.7</v>
      </c>
      <c r="K21424">
        <v>357077.19</v>
      </c>
      <c r="L21424">
        <v>121.64</v>
      </c>
      <c r="M21424" t="s">
        <v>751</v>
      </c>
      <c r="N21424">
        <v>0</v>
      </c>
      <c r="O21424">
        <v>1071231.57</v>
      </c>
      <c r="P21424" t="s">
        <v>766</v>
      </c>
      <c r="Q21424" t="s">
        <v>766</v>
      </c>
      <c r="R21424" t="s">
        <v>766</v>
      </c>
      <c r="S21424" t="s">
        <v>758</v>
      </c>
    </row>
    <row r="21425" spans="1:19" x14ac:dyDescent="0.3">
      <c r="A21425" t="s">
        <v>752</v>
      </c>
      <c r="B21425" t="s">
        <v>748</v>
      </c>
      <c r="C21425" t="s">
        <v>754</v>
      </c>
      <c r="D21425" t="s">
        <v>750</v>
      </c>
      <c r="E21425">
        <v>2</v>
      </c>
      <c r="F21425" t="s">
        <v>120</v>
      </c>
      <c r="G21425">
        <v>-2597.6799999999998</v>
      </c>
      <c r="H21425" t="s">
        <v>751</v>
      </c>
      <c r="I21425">
        <v>-2597.6799999999998</v>
      </c>
      <c r="J21425" t="s">
        <v>751</v>
      </c>
      <c r="K21425">
        <v>-2597.6799999999998</v>
      </c>
      <c r="L21425" t="s">
        <v>751</v>
      </c>
      <c r="M21425" t="s">
        <v>751</v>
      </c>
      <c r="N21425">
        <v>0</v>
      </c>
      <c r="O21425" t="s">
        <v>751</v>
      </c>
      <c r="P21425" t="s">
        <v>751</v>
      </c>
      <c r="Q21425" t="s">
        <v>751</v>
      </c>
      <c r="R21425" t="s">
        <v>751</v>
      </c>
      <c r="S21425" t="s">
        <v>758</v>
      </c>
    </row>
    <row r="21426" spans="1:19" x14ac:dyDescent="0.3">
      <c r="A21426" t="s">
        <v>753</v>
      </c>
      <c r="B21426" t="s">
        <v>748</v>
      </c>
      <c r="C21426" t="s">
        <v>754</v>
      </c>
      <c r="D21426" t="s">
        <v>750</v>
      </c>
      <c r="E21426">
        <v>-4</v>
      </c>
      <c r="F21426" t="s">
        <v>170</v>
      </c>
      <c r="G21426">
        <v>-22.58</v>
      </c>
      <c r="H21426" t="s">
        <v>751</v>
      </c>
      <c r="I21426">
        <v>-22.58</v>
      </c>
      <c r="J21426" t="s">
        <v>751</v>
      </c>
      <c r="K21426">
        <v>-22.58</v>
      </c>
      <c r="L21426" t="s">
        <v>751</v>
      </c>
      <c r="M21426" t="s">
        <v>751</v>
      </c>
      <c r="N21426">
        <v>0</v>
      </c>
      <c r="O21426" t="s">
        <v>751</v>
      </c>
      <c r="P21426" t="s">
        <v>751</v>
      </c>
      <c r="Q21426" t="s">
        <v>751</v>
      </c>
      <c r="R21426" t="s">
        <v>751</v>
      </c>
      <c r="S21426" t="s">
        <v>758</v>
      </c>
    </row>
    <row r="21427" spans="1:19" x14ac:dyDescent="0.3">
      <c r="A21427" t="s">
        <v>753</v>
      </c>
      <c r="B21427" t="s">
        <v>748</v>
      </c>
      <c r="C21427" t="s">
        <v>754</v>
      </c>
      <c r="D21427" t="s">
        <v>750</v>
      </c>
      <c r="E21427">
        <v>4</v>
      </c>
      <c r="F21427" t="s">
        <v>241</v>
      </c>
      <c r="G21427">
        <v>-36837.599999999999</v>
      </c>
      <c r="H21427" t="s">
        <v>751</v>
      </c>
      <c r="I21427">
        <v>-36837.599999999999</v>
      </c>
      <c r="J21427" t="s">
        <v>751</v>
      </c>
      <c r="K21427">
        <v>-36837.599999999999</v>
      </c>
      <c r="L21427" t="s">
        <v>751</v>
      </c>
      <c r="M21427" t="s">
        <v>751</v>
      </c>
      <c r="N21427">
        <v>0</v>
      </c>
      <c r="O21427" t="s">
        <v>751</v>
      </c>
      <c r="P21427" t="s">
        <v>751</v>
      </c>
      <c r="Q21427" t="s">
        <v>751</v>
      </c>
      <c r="R21427" t="s">
        <v>751</v>
      </c>
      <c r="S21427" t="s">
        <v>758</v>
      </c>
    </row>
    <row r="21428" spans="1:19" x14ac:dyDescent="0.3">
      <c r="A21428" t="s">
        <v>747</v>
      </c>
      <c r="B21428" t="s">
        <v>748</v>
      </c>
      <c r="C21428" t="s">
        <v>749</v>
      </c>
      <c r="D21428" t="s">
        <v>750</v>
      </c>
      <c r="E21428">
        <v>5</v>
      </c>
      <c r="F21428" t="s">
        <v>133</v>
      </c>
      <c r="G21428">
        <v>156818.18</v>
      </c>
      <c r="H21428">
        <v>155181.87</v>
      </c>
      <c r="I21428">
        <v>156818.18</v>
      </c>
      <c r="J21428">
        <v>7.07</v>
      </c>
      <c r="K21428">
        <v>156818.18</v>
      </c>
      <c r="L21428">
        <v>88.2</v>
      </c>
      <c r="M21428" t="s">
        <v>751</v>
      </c>
      <c r="N21428">
        <v>0</v>
      </c>
      <c r="O21428">
        <v>784090.89999999991</v>
      </c>
      <c r="P21428" t="s">
        <v>766</v>
      </c>
      <c r="Q21428" t="s">
        <v>768</v>
      </c>
      <c r="R21428" t="s">
        <v>768</v>
      </c>
      <c r="S21428" t="s">
        <v>758</v>
      </c>
    </row>
    <row r="21429" spans="1:19" x14ac:dyDescent="0.3">
      <c r="A21429" t="s">
        <v>747</v>
      </c>
      <c r="B21429" t="s">
        <v>748</v>
      </c>
      <c r="C21429" t="s">
        <v>754</v>
      </c>
      <c r="D21429" t="s">
        <v>750</v>
      </c>
      <c r="E21429">
        <v>9</v>
      </c>
      <c r="F21429" t="s">
        <v>328</v>
      </c>
      <c r="G21429">
        <v>-22.72</v>
      </c>
      <c r="H21429" t="s">
        <v>751</v>
      </c>
      <c r="I21429">
        <v>-22.72</v>
      </c>
      <c r="J21429" t="s">
        <v>751</v>
      </c>
      <c r="K21429">
        <v>-22.72</v>
      </c>
      <c r="L21429" t="s">
        <v>751</v>
      </c>
      <c r="M21429" t="s">
        <v>751</v>
      </c>
      <c r="N21429">
        <v>0</v>
      </c>
      <c r="O21429" t="s">
        <v>751</v>
      </c>
      <c r="P21429" t="s">
        <v>751</v>
      </c>
      <c r="Q21429" t="s">
        <v>751</v>
      </c>
      <c r="R21429" t="s">
        <v>751</v>
      </c>
      <c r="S21429" t="s">
        <v>758</v>
      </c>
    </row>
    <row r="21430" spans="1:19" x14ac:dyDescent="0.3">
      <c r="A21430" t="s">
        <v>752</v>
      </c>
      <c r="B21430" t="s">
        <v>748</v>
      </c>
      <c r="C21430" t="s">
        <v>754</v>
      </c>
      <c r="D21430" t="s">
        <v>750</v>
      </c>
      <c r="E21430">
        <v>0</v>
      </c>
      <c r="F21430" t="s">
        <v>175</v>
      </c>
      <c r="G21430">
        <v>-23474.26</v>
      </c>
      <c r="H21430" t="s">
        <v>751</v>
      </c>
      <c r="I21430">
        <v>-23474.26</v>
      </c>
      <c r="J21430" t="s">
        <v>751</v>
      </c>
      <c r="K21430">
        <v>-23474.26</v>
      </c>
      <c r="L21430" t="s">
        <v>751</v>
      </c>
      <c r="M21430" t="s">
        <v>751</v>
      </c>
      <c r="N21430">
        <v>0</v>
      </c>
      <c r="O21430" t="s">
        <v>751</v>
      </c>
      <c r="P21430" t="s">
        <v>751</v>
      </c>
      <c r="Q21430" t="s">
        <v>751</v>
      </c>
      <c r="R21430" t="s">
        <v>751</v>
      </c>
      <c r="S21430" t="s">
        <v>758</v>
      </c>
    </row>
    <row r="21431" spans="1:19" x14ac:dyDescent="0.3">
      <c r="A21431" t="s">
        <v>753</v>
      </c>
      <c r="B21431" t="s">
        <v>748</v>
      </c>
      <c r="C21431" t="s">
        <v>754</v>
      </c>
      <c r="D21431" t="s">
        <v>750</v>
      </c>
      <c r="E21431">
        <v>-1</v>
      </c>
      <c r="F21431" t="s">
        <v>337</v>
      </c>
      <c r="G21431">
        <v>-81.44</v>
      </c>
      <c r="H21431" t="s">
        <v>751</v>
      </c>
      <c r="I21431">
        <v>-81.44</v>
      </c>
      <c r="J21431" t="s">
        <v>751</v>
      </c>
      <c r="K21431">
        <v>-81.44</v>
      </c>
      <c r="L21431" t="s">
        <v>751</v>
      </c>
      <c r="M21431" t="s">
        <v>751</v>
      </c>
      <c r="N21431">
        <v>0</v>
      </c>
      <c r="O21431" t="s">
        <v>751</v>
      </c>
      <c r="P21431" t="s">
        <v>751</v>
      </c>
      <c r="Q21431" t="s">
        <v>751</v>
      </c>
      <c r="R21431" t="s">
        <v>751</v>
      </c>
      <c r="S21431" t="s">
        <v>758</v>
      </c>
    </row>
    <row r="21432" spans="1:19" x14ac:dyDescent="0.3">
      <c r="A21432" t="s">
        <v>747</v>
      </c>
      <c r="B21432" t="s">
        <v>748</v>
      </c>
      <c r="C21432" t="s">
        <v>749</v>
      </c>
      <c r="D21432" t="s">
        <v>750</v>
      </c>
      <c r="E21432">
        <v>5</v>
      </c>
      <c r="F21432" t="s">
        <v>70</v>
      </c>
      <c r="G21432">
        <v>735597.95</v>
      </c>
      <c r="H21432">
        <v>46.78</v>
      </c>
      <c r="I21432">
        <v>735597.95</v>
      </c>
      <c r="J21432">
        <v>6.57</v>
      </c>
      <c r="K21432">
        <v>735597.95</v>
      </c>
      <c r="L21432">
        <v>363.79</v>
      </c>
      <c r="M21432" t="s">
        <v>751</v>
      </c>
      <c r="N21432">
        <v>0</v>
      </c>
      <c r="O21432">
        <v>3677989.75</v>
      </c>
      <c r="P21432" t="s">
        <v>766</v>
      </c>
      <c r="Q21432" t="s">
        <v>766</v>
      </c>
      <c r="R21432" t="s">
        <v>766</v>
      </c>
      <c r="S21432" t="s">
        <v>758</v>
      </c>
    </row>
    <row r="21433" spans="1:19" x14ac:dyDescent="0.3">
      <c r="A21433" t="s">
        <v>753</v>
      </c>
      <c r="B21433" t="s">
        <v>748</v>
      </c>
      <c r="C21433" t="s">
        <v>754</v>
      </c>
      <c r="D21433" t="s">
        <v>750</v>
      </c>
      <c r="E21433">
        <v>0</v>
      </c>
      <c r="F21433" t="s">
        <v>75</v>
      </c>
      <c r="G21433">
        <v>-52.03</v>
      </c>
      <c r="H21433" t="s">
        <v>751</v>
      </c>
      <c r="I21433">
        <v>-52.03</v>
      </c>
      <c r="J21433" t="s">
        <v>751</v>
      </c>
      <c r="K21433">
        <v>-52.03</v>
      </c>
      <c r="L21433" t="s">
        <v>751</v>
      </c>
      <c r="M21433" t="s">
        <v>751</v>
      </c>
      <c r="N21433">
        <v>0</v>
      </c>
      <c r="O21433" t="s">
        <v>751</v>
      </c>
      <c r="P21433" t="s">
        <v>751</v>
      </c>
      <c r="Q21433" t="s">
        <v>751</v>
      </c>
      <c r="R21433" t="s">
        <v>751</v>
      </c>
      <c r="S21433" t="s">
        <v>758</v>
      </c>
    </row>
    <row r="21434" spans="1:19" x14ac:dyDescent="0.3">
      <c r="A21434" t="s">
        <v>753</v>
      </c>
      <c r="B21434" t="s">
        <v>748</v>
      </c>
      <c r="C21434" t="s">
        <v>749</v>
      </c>
      <c r="D21434" t="s">
        <v>750</v>
      </c>
      <c r="E21434">
        <v>2</v>
      </c>
      <c r="F21434" t="s">
        <v>491</v>
      </c>
      <c r="G21434">
        <v>74823.94</v>
      </c>
      <c r="H21434">
        <v>26.04</v>
      </c>
      <c r="I21434">
        <v>74823.94</v>
      </c>
      <c r="J21434">
        <v>5.27</v>
      </c>
      <c r="K21434">
        <v>74823.94</v>
      </c>
      <c r="L21434">
        <v>41.77</v>
      </c>
      <c r="M21434" t="s">
        <v>751</v>
      </c>
      <c r="N21434">
        <v>0</v>
      </c>
      <c r="O21434">
        <v>149647.88</v>
      </c>
      <c r="P21434" t="s">
        <v>766</v>
      </c>
      <c r="Q21434" t="s">
        <v>766</v>
      </c>
      <c r="R21434" t="s">
        <v>766</v>
      </c>
      <c r="S21434" t="s">
        <v>758</v>
      </c>
    </row>
    <row r="21435" spans="1:19" x14ac:dyDescent="0.3">
      <c r="A21435" t="s">
        <v>753</v>
      </c>
      <c r="B21435" t="s">
        <v>748</v>
      </c>
      <c r="C21435" t="s">
        <v>749</v>
      </c>
      <c r="D21435" t="s">
        <v>750</v>
      </c>
      <c r="E21435">
        <v>1</v>
      </c>
      <c r="F21435" t="s">
        <v>265</v>
      </c>
      <c r="G21435">
        <v>948173.88</v>
      </c>
      <c r="H21435">
        <v>95.45</v>
      </c>
      <c r="I21435">
        <v>948173.88</v>
      </c>
      <c r="J21435">
        <v>45.34</v>
      </c>
      <c r="K21435">
        <v>948173.88</v>
      </c>
      <c r="L21435">
        <v>434.2</v>
      </c>
      <c r="M21435" t="s">
        <v>751</v>
      </c>
      <c r="N21435">
        <v>0</v>
      </c>
      <c r="O21435">
        <v>948173.88</v>
      </c>
      <c r="P21435" t="s">
        <v>766</v>
      </c>
      <c r="Q21435" t="s">
        <v>766</v>
      </c>
      <c r="R21435" t="s">
        <v>766</v>
      </c>
      <c r="S21435" t="s">
        <v>758</v>
      </c>
    </row>
    <row r="21436" spans="1:19" x14ac:dyDescent="0.3">
      <c r="A21436" t="s">
        <v>753</v>
      </c>
      <c r="B21436" t="s">
        <v>748</v>
      </c>
      <c r="C21436" t="s">
        <v>754</v>
      </c>
      <c r="D21436" t="s">
        <v>750</v>
      </c>
      <c r="E21436">
        <v>9</v>
      </c>
      <c r="F21436" t="s">
        <v>541</v>
      </c>
      <c r="G21436">
        <v>-3293.08</v>
      </c>
      <c r="H21436" t="s">
        <v>751</v>
      </c>
      <c r="I21436">
        <v>-3293.08</v>
      </c>
      <c r="J21436" t="s">
        <v>751</v>
      </c>
      <c r="K21436">
        <v>-3293.08</v>
      </c>
      <c r="L21436" t="s">
        <v>751</v>
      </c>
      <c r="M21436" t="s">
        <v>751</v>
      </c>
      <c r="N21436">
        <v>0</v>
      </c>
      <c r="O21436" t="s">
        <v>751</v>
      </c>
      <c r="P21436" t="s">
        <v>751</v>
      </c>
      <c r="Q21436" t="s">
        <v>751</v>
      </c>
      <c r="R21436" t="s">
        <v>751</v>
      </c>
      <c r="S21436" t="s">
        <v>758</v>
      </c>
    </row>
    <row r="21437" spans="1:19" x14ac:dyDescent="0.3">
      <c r="A21437" t="s">
        <v>752</v>
      </c>
      <c r="B21437" t="s">
        <v>748</v>
      </c>
      <c r="C21437" t="s">
        <v>754</v>
      </c>
      <c r="D21437" t="s">
        <v>750</v>
      </c>
      <c r="E21437">
        <v>-1</v>
      </c>
      <c r="F21437" t="s">
        <v>403</v>
      </c>
      <c r="G21437">
        <v>-28410</v>
      </c>
      <c r="H21437" t="s">
        <v>751</v>
      </c>
      <c r="I21437">
        <v>-28410</v>
      </c>
      <c r="J21437" t="s">
        <v>751</v>
      </c>
      <c r="K21437">
        <v>-28410</v>
      </c>
      <c r="L21437" t="s">
        <v>751</v>
      </c>
      <c r="M21437" t="s">
        <v>751</v>
      </c>
      <c r="N21437">
        <v>0</v>
      </c>
      <c r="O21437" t="s">
        <v>751</v>
      </c>
      <c r="P21437" t="s">
        <v>751</v>
      </c>
      <c r="Q21437" t="s">
        <v>751</v>
      </c>
      <c r="R21437" t="s">
        <v>751</v>
      </c>
      <c r="S21437" t="s">
        <v>758</v>
      </c>
    </row>
    <row r="21438" spans="1:19" x14ac:dyDescent="0.3">
      <c r="A21438" t="s">
        <v>747</v>
      </c>
      <c r="B21438" t="s">
        <v>748</v>
      </c>
      <c r="C21438" t="s">
        <v>749</v>
      </c>
      <c r="D21438" t="s">
        <v>750</v>
      </c>
      <c r="E21438">
        <v>1</v>
      </c>
      <c r="F21438" t="s">
        <v>261</v>
      </c>
      <c r="G21438">
        <v>20493.439999999999</v>
      </c>
      <c r="H21438">
        <v>3.04</v>
      </c>
      <c r="I21438">
        <v>20493.439999999999</v>
      </c>
      <c r="J21438">
        <v>1.45</v>
      </c>
      <c r="K21438">
        <v>20493.439999999999</v>
      </c>
      <c r="L21438">
        <v>13.85</v>
      </c>
      <c r="M21438" t="s">
        <v>751</v>
      </c>
      <c r="N21438">
        <v>0</v>
      </c>
      <c r="O21438">
        <v>20493.439999999999</v>
      </c>
      <c r="P21438" t="s">
        <v>766</v>
      </c>
      <c r="Q21438" t="s">
        <v>766</v>
      </c>
      <c r="R21438" t="s">
        <v>766</v>
      </c>
      <c r="S21438" t="s">
        <v>758</v>
      </c>
    </row>
    <row r="21439" spans="1:19" x14ac:dyDescent="0.3">
      <c r="A21439" t="s">
        <v>747</v>
      </c>
      <c r="B21439" t="s">
        <v>748</v>
      </c>
      <c r="C21439" t="s">
        <v>749</v>
      </c>
      <c r="D21439" t="s">
        <v>750</v>
      </c>
      <c r="E21439">
        <v>15</v>
      </c>
      <c r="F21439" t="s">
        <v>40</v>
      </c>
      <c r="G21439">
        <v>485096.89</v>
      </c>
      <c r="H21439" t="s">
        <v>751</v>
      </c>
      <c r="I21439">
        <v>485096.89</v>
      </c>
      <c r="J21439" t="s">
        <v>751</v>
      </c>
      <c r="K21439">
        <v>485096.89</v>
      </c>
      <c r="L21439">
        <v>1.65</v>
      </c>
      <c r="M21439" t="s">
        <v>751</v>
      </c>
      <c r="N21439">
        <v>0</v>
      </c>
      <c r="O21439">
        <v>7276453.3500000006</v>
      </c>
      <c r="P21439" t="s">
        <v>766</v>
      </c>
      <c r="Q21439" t="s">
        <v>766</v>
      </c>
      <c r="R21439" t="s">
        <v>768</v>
      </c>
      <c r="S21439" t="s">
        <v>758</v>
      </c>
    </row>
    <row r="21440" spans="1:19" x14ac:dyDescent="0.3">
      <c r="A21440" t="s">
        <v>753</v>
      </c>
      <c r="B21440" t="s">
        <v>748</v>
      </c>
      <c r="C21440" t="s">
        <v>754</v>
      </c>
      <c r="D21440" t="s">
        <v>750</v>
      </c>
      <c r="E21440">
        <v>4</v>
      </c>
      <c r="F21440" t="s">
        <v>516</v>
      </c>
      <c r="G21440">
        <v>-49401.2</v>
      </c>
      <c r="H21440" t="s">
        <v>751</v>
      </c>
      <c r="I21440">
        <v>-49401.2</v>
      </c>
      <c r="J21440" t="s">
        <v>751</v>
      </c>
      <c r="K21440">
        <v>-49401.2</v>
      </c>
      <c r="L21440" t="s">
        <v>751</v>
      </c>
      <c r="M21440" t="s">
        <v>751</v>
      </c>
      <c r="N21440">
        <v>0</v>
      </c>
      <c r="O21440" t="s">
        <v>751</v>
      </c>
      <c r="P21440" t="s">
        <v>751</v>
      </c>
      <c r="Q21440" t="s">
        <v>751</v>
      </c>
      <c r="R21440" t="s">
        <v>751</v>
      </c>
      <c r="S21440" t="s">
        <v>758</v>
      </c>
    </row>
    <row r="21441" spans="1:19" x14ac:dyDescent="0.3">
      <c r="A21441" t="s">
        <v>747</v>
      </c>
      <c r="B21441" t="s">
        <v>748</v>
      </c>
      <c r="C21441" t="s">
        <v>754</v>
      </c>
      <c r="D21441" t="s">
        <v>750</v>
      </c>
      <c r="E21441">
        <v>4</v>
      </c>
      <c r="F21441" t="s">
        <v>342</v>
      </c>
      <c r="G21441">
        <v>-3817.17</v>
      </c>
      <c r="H21441" t="s">
        <v>751</v>
      </c>
      <c r="I21441">
        <v>-3817.17</v>
      </c>
      <c r="J21441" t="s">
        <v>751</v>
      </c>
      <c r="K21441">
        <v>-3817.17</v>
      </c>
      <c r="L21441" t="s">
        <v>751</v>
      </c>
      <c r="M21441" t="s">
        <v>751</v>
      </c>
      <c r="N21441">
        <v>0</v>
      </c>
      <c r="O21441" t="s">
        <v>751</v>
      </c>
      <c r="P21441" t="s">
        <v>751</v>
      </c>
      <c r="Q21441" t="s">
        <v>751</v>
      </c>
      <c r="R21441" t="s">
        <v>751</v>
      </c>
      <c r="S21441" t="s">
        <v>758</v>
      </c>
    </row>
    <row r="21442" spans="1:19" x14ac:dyDescent="0.3">
      <c r="A21442" t="s">
        <v>747</v>
      </c>
      <c r="B21442" t="s">
        <v>748</v>
      </c>
      <c r="C21442" t="s">
        <v>749</v>
      </c>
      <c r="D21442" t="s">
        <v>750</v>
      </c>
      <c r="E21442">
        <v>3</v>
      </c>
      <c r="F21442" t="s">
        <v>524</v>
      </c>
      <c r="G21442">
        <v>105185.98</v>
      </c>
      <c r="H21442">
        <v>14.71</v>
      </c>
      <c r="I21442">
        <v>105185.98</v>
      </c>
      <c r="J21442">
        <v>3.48</v>
      </c>
      <c r="K21442">
        <v>105185.98</v>
      </c>
      <c r="L21442">
        <v>47.87</v>
      </c>
      <c r="M21442" t="s">
        <v>751</v>
      </c>
      <c r="N21442">
        <v>0</v>
      </c>
      <c r="O21442">
        <v>315557.94</v>
      </c>
      <c r="P21442" t="s">
        <v>766</v>
      </c>
      <c r="Q21442" t="s">
        <v>766</v>
      </c>
      <c r="R21442" t="s">
        <v>766</v>
      </c>
      <c r="S21442" t="s">
        <v>758</v>
      </c>
    </row>
    <row r="21443" spans="1:19" x14ac:dyDescent="0.3">
      <c r="A21443" t="s">
        <v>747</v>
      </c>
      <c r="B21443" t="s">
        <v>748</v>
      </c>
      <c r="C21443" t="s">
        <v>754</v>
      </c>
      <c r="D21443" t="s">
        <v>750</v>
      </c>
      <c r="E21443">
        <v>10</v>
      </c>
      <c r="F21443" t="s">
        <v>43</v>
      </c>
      <c r="G21443">
        <v>-1884.57</v>
      </c>
      <c r="H21443" t="s">
        <v>751</v>
      </c>
      <c r="I21443">
        <v>-1884.57</v>
      </c>
      <c r="J21443" t="s">
        <v>751</v>
      </c>
      <c r="K21443">
        <v>-1884.57</v>
      </c>
      <c r="L21443" t="s">
        <v>751</v>
      </c>
      <c r="M21443" t="s">
        <v>751</v>
      </c>
      <c r="N21443">
        <v>0</v>
      </c>
      <c r="O21443" t="s">
        <v>751</v>
      </c>
      <c r="P21443" t="s">
        <v>751</v>
      </c>
      <c r="Q21443" t="s">
        <v>751</v>
      </c>
      <c r="R21443" t="s">
        <v>751</v>
      </c>
      <c r="S21443" t="s">
        <v>758</v>
      </c>
    </row>
    <row r="21444" spans="1:19" x14ac:dyDescent="0.3">
      <c r="A21444" t="s">
        <v>747</v>
      </c>
      <c r="B21444" t="s">
        <v>748</v>
      </c>
      <c r="C21444" t="s">
        <v>749</v>
      </c>
      <c r="D21444" t="s">
        <v>750</v>
      </c>
      <c r="E21444">
        <v>3</v>
      </c>
      <c r="F21444" t="s">
        <v>398</v>
      </c>
      <c r="G21444">
        <v>49127.32</v>
      </c>
      <c r="H21444">
        <v>7.81</v>
      </c>
      <c r="I21444">
        <v>49127.32</v>
      </c>
      <c r="J21444">
        <v>1.31</v>
      </c>
      <c r="K21444">
        <v>49127.32</v>
      </c>
      <c r="L21444">
        <v>14.29</v>
      </c>
      <c r="M21444" t="s">
        <v>751</v>
      </c>
      <c r="N21444">
        <v>0</v>
      </c>
      <c r="O21444">
        <v>147381.96</v>
      </c>
      <c r="P21444" t="s">
        <v>766</v>
      </c>
      <c r="Q21444" t="s">
        <v>766</v>
      </c>
      <c r="R21444" t="s">
        <v>766</v>
      </c>
      <c r="S21444" t="s">
        <v>758</v>
      </c>
    </row>
    <row r="21445" spans="1:19" x14ac:dyDescent="0.3">
      <c r="A21445" t="s">
        <v>747</v>
      </c>
      <c r="B21445" t="s">
        <v>748</v>
      </c>
      <c r="C21445" t="s">
        <v>749</v>
      </c>
      <c r="D21445" t="s">
        <v>750</v>
      </c>
      <c r="E21445">
        <v>1</v>
      </c>
      <c r="F21445" t="s">
        <v>342</v>
      </c>
      <c r="G21445">
        <v>5565.81</v>
      </c>
      <c r="H21445">
        <v>483.91</v>
      </c>
      <c r="I21445">
        <v>5565.81</v>
      </c>
      <c r="J21445">
        <v>0.1</v>
      </c>
      <c r="K21445">
        <v>5565.81</v>
      </c>
      <c r="L21445">
        <v>0.92</v>
      </c>
      <c r="M21445" t="s">
        <v>751</v>
      </c>
      <c r="N21445">
        <v>0</v>
      </c>
      <c r="O21445">
        <v>5565.81</v>
      </c>
      <c r="P21445" t="s">
        <v>766</v>
      </c>
      <c r="Q21445" t="s">
        <v>768</v>
      </c>
      <c r="R21445" t="s">
        <v>768</v>
      </c>
      <c r="S21445" t="s">
        <v>758</v>
      </c>
    </row>
    <row r="21446" spans="1:19" x14ac:dyDescent="0.3">
      <c r="A21446" t="s">
        <v>747</v>
      </c>
      <c r="B21446" t="s">
        <v>748</v>
      </c>
      <c r="C21446" t="s">
        <v>754</v>
      </c>
      <c r="D21446" t="s">
        <v>750</v>
      </c>
      <c r="E21446">
        <v>-1</v>
      </c>
      <c r="F21446" t="s">
        <v>12</v>
      </c>
      <c r="G21446">
        <v>-0.18</v>
      </c>
      <c r="H21446" t="s">
        <v>751</v>
      </c>
      <c r="I21446">
        <v>-0.18</v>
      </c>
      <c r="J21446" t="s">
        <v>751</v>
      </c>
      <c r="K21446">
        <v>-0.18</v>
      </c>
      <c r="L21446" t="s">
        <v>751</v>
      </c>
      <c r="M21446">
        <v>1</v>
      </c>
      <c r="N21446">
        <v>-0.04</v>
      </c>
      <c r="O21446" t="s">
        <v>751</v>
      </c>
      <c r="P21446" t="s">
        <v>751</v>
      </c>
      <c r="Q21446" t="s">
        <v>751</v>
      </c>
      <c r="R21446" t="s">
        <v>751</v>
      </c>
      <c r="S21446" t="s">
        <v>758</v>
      </c>
    </row>
    <row r="21447" spans="1:19" x14ac:dyDescent="0.3">
      <c r="A21447" t="s">
        <v>747</v>
      </c>
      <c r="B21447" t="s">
        <v>748</v>
      </c>
      <c r="C21447" t="s">
        <v>749</v>
      </c>
      <c r="D21447" t="s">
        <v>750</v>
      </c>
      <c r="E21447">
        <v>7</v>
      </c>
      <c r="F21447" t="s">
        <v>85</v>
      </c>
      <c r="G21447">
        <v>155253.73000000001</v>
      </c>
      <c r="H21447" t="s">
        <v>751</v>
      </c>
      <c r="I21447">
        <v>155253.73000000001</v>
      </c>
      <c r="J21447" t="s">
        <v>751</v>
      </c>
      <c r="K21447">
        <v>155253.73000000001</v>
      </c>
      <c r="L21447">
        <v>18.239999999999998</v>
      </c>
      <c r="M21447" t="s">
        <v>751</v>
      </c>
      <c r="N21447">
        <v>0</v>
      </c>
      <c r="O21447">
        <v>1086776.1100000001</v>
      </c>
      <c r="P21447" t="s">
        <v>766</v>
      </c>
      <c r="Q21447" t="s">
        <v>766</v>
      </c>
      <c r="R21447" t="s">
        <v>768</v>
      </c>
      <c r="S21447" t="s">
        <v>758</v>
      </c>
    </row>
    <row r="21448" spans="1:19" x14ac:dyDescent="0.3">
      <c r="A21448" t="s">
        <v>747</v>
      </c>
      <c r="B21448" t="s">
        <v>748</v>
      </c>
      <c r="C21448" t="s">
        <v>754</v>
      </c>
      <c r="D21448" t="s">
        <v>750</v>
      </c>
      <c r="E21448">
        <v>1</v>
      </c>
      <c r="F21448" t="s">
        <v>535</v>
      </c>
      <c r="G21448">
        <v>-3713.37</v>
      </c>
      <c r="H21448" t="s">
        <v>751</v>
      </c>
      <c r="I21448">
        <v>-3713.37</v>
      </c>
      <c r="J21448" t="s">
        <v>751</v>
      </c>
      <c r="K21448">
        <v>-3713.37</v>
      </c>
      <c r="L21448" t="s">
        <v>751</v>
      </c>
      <c r="M21448" t="s">
        <v>751</v>
      </c>
      <c r="N21448">
        <v>0</v>
      </c>
      <c r="O21448" t="s">
        <v>751</v>
      </c>
      <c r="P21448" t="s">
        <v>751</v>
      </c>
      <c r="Q21448" t="s">
        <v>751</v>
      </c>
      <c r="R21448" t="s">
        <v>751</v>
      </c>
      <c r="S21448" t="s">
        <v>758</v>
      </c>
    </row>
    <row r="21449" spans="1:19" x14ac:dyDescent="0.3">
      <c r="A21449" t="s">
        <v>753</v>
      </c>
      <c r="B21449" t="s">
        <v>748</v>
      </c>
      <c r="C21449" t="s">
        <v>749</v>
      </c>
      <c r="D21449" t="s">
        <v>750</v>
      </c>
      <c r="E21449">
        <v>4</v>
      </c>
      <c r="F21449" t="s">
        <v>17</v>
      </c>
      <c r="G21449">
        <v>72.52</v>
      </c>
      <c r="H21449">
        <v>0</v>
      </c>
      <c r="I21449">
        <v>72.52</v>
      </c>
      <c r="J21449">
        <v>0</v>
      </c>
      <c r="K21449">
        <v>72.52</v>
      </c>
      <c r="L21449">
        <v>0</v>
      </c>
      <c r="M21449" t="s">
        <v>751</v>
      </c>
      <c r="N21449">
        <v>0</v>
      </c>
      <c r="O21449">
        <v>290.08</v>
      </c>
      <c r="P21449" t="s">
        <v>766</v>
      </c>
      <c r="Q21449" t="s">
        <v>766</v>
      </c>
      <c r="R21449" t="s">
        <v>766</v>
      </c>
      <c r="S21449" t="s">
        <v>758</v>
      </c>
    </row>
    <row r="21450" spans="1:19" x14ac:dyDescent="0.3">
      <c r="A21450" t="s">
        <v>753</v>
      </c>
      <c r="B21450" t="s">
        <v>748</v>
      </c>
      <c r="C21450" t="s">
        <v>749</v>
      </c>
      <c r="D21450" t="s">
        <v>750</v>
      </c>
      <c r="E21450">
        <v>2</v>
      </c>
      <c r="F21450" t="s">
        <v>480</v>
      </c>
      <c r="G21450">
        <v>74814.14</v>
      </c>
      <c r="H21450">
        <v>3.4</v>
      </c>
      <c r="I21450">
        <v>74814.14</v>
      </c>
      <c r="J21450">
        <v>3.08</v>
      </c>
      <c r="K21450">
        <v>74814.14</v>
      </c>
      <c r="L21450">
        <v>15.91</v>
      </c>
      <c r="M21450" t="s">
        <v>751</v>
      </c>
      <c r="N21450">
        <v>0</v>
      </c>
      <c r="O21450">
        <v>149628.28</v>
      </c>
      <c r="P21450" t="s">
        <v>766</v>
      </c>
      <c r="Q21450" t="s">
        <v>766</v>
      </c>
      <c r="R21450" t="s">
        <v>766</v>
      </c>
      <c r="S21450" t="s">
        <v>758</v>
      </c>
    </row>
    <row r="21451" spans="1:19" x14ac:dyDescent="0.3">
      <c r="A21451" t="s">
        <v>747</v>
      </c>
      <c r="B21451" t="s">
        <v>748</v>
      </c>
      <c r="C21451" t="s">
        <v>749</v>
      </c>
      <c r="D21451" t="s">
        <v>750</v>
      </c>
      <c r="E21451">
        <v>8</v>
      </c>
      <c r="F21451" t="s">
        <v>472</v>
      </c>
      <c r="G21451">
        <v>124252.62</v>
      </c>
      <c r="H21451">
        <v>5.28</v>
      </c>
      <c r="I21451">
        <v>124252.62</v>
      </c>
      <c r="J21451">
        <v>28.37</v>
      </c>
      <c r="K21451">
        <v>124252.62</v>
      </c>
      <c r="L21451">
        <v>63.69</v>
      </c>
      <c r="M21451" t="s">
        <v>751</v>
      </c>
      <c r="N21451">
        <v>0</v>
      </c>
      <c r="O21451">
        <v>994020.96</v>
      </c>
      <c r="P21451" t="s">
        <v>766</v>
      </c>
      <c r="Q21451" t="s">
        <v>766</v>
      </c>
      <c r="R21451" t="s">
        <v>768</v>
      </c>
      <c r="S21451" t="s">
        <v>758</v>
      </c>
    </row>
    <row r="21452" spans="1:19" x14ac:dyDescent="0.3">
      <c r="A21452" t="s">
        <v>753</v>
      </c>
      <c r="B21452" t="s">
        <v>748</v>
      </c>
      <c r="C21452" t="s">
        <v>749</v>
      </c>
      <c r="D21452" t="s">
        <v>750</v>
      </c>
      <c r="E21452">
        <v>0</v>
      </c>
      <c r="F21452" t="s">
        <v>111</v>
      </c>
      <c r="G21452">
        <v>893.62</v>
      </c>
      <c r="H21452" t="s">
        <v>751</v>
      </c>
      <c r="I21452">
        <v>893.62</v>
      </c>
      <c r="J21452" t="s">
        <v>751</v>
      </c>
      <c r="K21452">
        <v>893.62</v>
      </c>
      <c r="L21452">
        <v>0</v>
      </c>
      <c r="M21452" t="s">
        <v>751</v>
      </c>
      <c r="N21452">
        <v>0</v>
      </c>
      <c r="O21452" t="s">
        <v>751</v>
      </c>
      <c r="P21452" t="s">
        <v>766</v>
      </c>
      <c r="Q21452" t="s">
        <v>766</v>
      </c>
      <c r="R21452" t="s">
        <v>768</v>
      </c>
      <c r="S21452" t="s">
        <v>758</v>
      </c>
    </row>
    <row r="21453" spans="1:19" x14ac:dyDescent="0.3">
      <c r="A21453" t="s">
        <v>753</v>
      </c>
      <c r="B21453" t="s">
        <v>748</v>
      </c>
      <c r="C21453" t="s">
        <v>754</v>
      </c>
      <c r="D21453" t="s">
        <v>750</v>
      </c>
      <c r="E21453">
        <v>4</v>
      </c>
      <c r="F21453" t="s">
        <v>498</v>
      </c>
      <c r="G21453">
        <v>-40268.269999999997</v>
      </c>
      <c r="H21453" t="s">
        <v>751</v>
      </c>
      <c r="I21453">
        <v>-40268.269999999997</v>
      </c>
      <c r="J21453" t="s">
        <v>751</v>
      </c>
      <c r="K21453">
        <v>-40268.269999999997</v>
      </c>
      <c r="L21453" t="s">
        <v>751</v>
      </c>
      <c r="M21453" t="s">
        <v>751</v>
      </c>
      <c r="N21453">
        <v>0</v>
      </c>
      <c r="O21453" t="s">
        <v>751</v>
      </c>
      <c r="P21453" t="s">
        <v>751</v>
      </c>
      <c r="Q21453" t="s">
        <v>751</v>
      </c>
      <c r="R21453" t="s">
        <v>751</v>
      </c>
      <c r="S21453" t="s">
        <v>758</v>
      </c>
    </row>
    <row r="21454" spans="1:19" x14ac:dyDescent="0.3">
      <c r="A21454" t="s">
        <v>752</v>
      </c>
      <c r="B21454" t="s">
        <v>748</v>
      </c>
      <c r="C21454" t="s">
        <v>749</v>
      </c>
      <c r="D21454" t="s">
        <v>750</v>
      </c>
      <c r="E21454">
        <v>3</v>
      </c>
      <c r="F21454" t="s">
        <v>531</v>
      </c>
      <c r="G21454">
        <v>57339.1</v>
      </c>
      <c r="H21454">
        <v>0.78</v>
      </c>
      <c r="I21454">
        <v>57339.1</v>
      </c>
      <c r="J21454">
        <v>0.37</v>
      </c>
      <c r="K21454">
        <v>57339.1</v>
      </c>
      <c r="L21454">
        <v>3.55</v>
      </c>
      <c r="M21454" t="s">
        <v>751</v>
      </c>
      <c r="N21454">
        <v>0</v>
      </c>
      <c r="O21454">
        <v>172017.3</v>
      </c>
      <c r="P21454" t="s">
        <v>766</v>
      </c>
      <c r="Q21454" t="s">
        <v>766</v>
      </c>
      <c r="R21454" t="s">
        <v>766</v>
      </c>
      <c r="S21454" t="s">
        <v>758</v>
      </c>
    </row>
    <row r="21455" spans="1:19" x14ac:dyDescent="0.3">
      <c r="A21455" t="s">
        <v>747</v>
      </c>
      <c r="B21455" t="s">
        <v>748</v>
      </c>
      <c r="C21455" t="s">
        <v>749</v>
      </c>
      <c r="D21455" t="s">
        <v>750</v>
      </c>
      <c r="E21455">
        <v>1</v>
      </c>
      <c r="F21455" t="s">
        <v>23</v>
      </c>
      <c r="G21455">
        <v>149462.85</v>
      </c>
      <c r="H21455">
        <v>20.92</v>
      </c>
      <c r="I21455">
        <v>149462.85</v>
      </c>
      <c r="J21455">
        <v>1.5</v>
      </c>
      <c r="K21455">
        <v>149462.85</v>
      </c>
      <c r="L21455">
        <v>32.619999999999997</v>
      </c>
      <c r="M21455" t="s">
        <v>751</v>
      </c>
      <c r="N21455">
        <v>0</v>
      </c>
      <c r="O21455">
        <v>149462.85</v>
      </c>
      <c r="P21455" t="s">
        <v>768</v>
      </c>
      <c r="Q21455" t="s">
        <v>768</v>
      </c>
      <c r="R21455" t="s">
        <v>768</v>
      </c>
      <c r="S21455" t="s">
        <v>758</v>
      </c>
    </row>
    <row r="21456" spans="1:19" x14ac:dyDescent="0.3">
      <c r="A21456" t="s">
        <v>747</v>
      </c>
      <c r="B21456" t="s">
        <v>748</v>
      </c>
      <c r="C21456" t="s">
        <v>749</v>
      </c>
      <c r="D21456" t="s">
        <v>750</v>
      </c>
      <c r="E21456">
        <v>3</v>
      </c>
      <c r="F21456" t="s">
        <v>543</v>
      </c>
      <c r="G21456">
        <v>37735.370000000003</v>
      </c>
      <c r="H21456">
        <v>2.69</v>
      </c>
      <c r="I21456">
        <v>37735.370000000003</v>
      </c>
      <c r="J21456">
        <v>14.44</v>
      </c>
      <c r="K21456">
        <v>37735.370000000003</v>
      </c>
      <c r="L21456">
        <v>2.39</v>
      </c>
      <c r="M21456" t="s">
        <v>751</v>
      </c>
      <c r="N21456">
        <v>0</v>
      </c>
      <c r="O21456">
        <v>113206.11</v>
      </c>
      <c r="P21456" t="s">
        <v>766</v>
      </c>
      <c r="Q21456" t="s">
        <v>766</v>
      </c>
      <c r="R21456" t="s">
        <v>768</v>
      </c>
      <c r="S21456" t="s">
        <v>758</v>
      </c>
    </row>
    <row r="21457" spans="1:19" x14ac:dyDescent="0.3">
      <c r="A21457" t="s">
        <v>747</v>
      </c>
      <c r="B21457" t="s">
        <v>748</v>
      </c>
      <c r="C21457" t="s">
        <v>749</v>
      </c>
      <c r="D21457" t="s">
        <v>750</v>
      </c>
      <c r="E21457">
        <v>3</v>
      </c>
      <c r="F21457" t="s">
        <v>361</v>
      </c>
      <c r="G21457">
        <v>8957.93</v>
      </c>
      <c r="H21457">
        <v>2210.41</v>
      </c>
      <c r="I21457">
        <v>8957.93</v>
      </c>
      <c r="J21457">
        <v>1.01</v>
      </c>
      <c r="K21457">
        <v>8957.93</v>
      </c>
      <c r="L21457">
        <v>6.98</v>
      </c>
      <c r="M21457" t="s">
        <v>751</v>
      </c>
      <c r="N21457">
        <v>0</v>
      </c>
      <c r="O21457">
        <v>26873.79</v>
      </c>
      <c r="P21457" t="s">
        <v>766</v>
      </c>
      <c r="Q21457" t="s">
        <v>768</v>
      </c>
      <c r="R21457" t="s">
        <v>768</v>
      </c>
      <c r="S21457" t="s">
        <v>758</v>
      </c>
    </row>
    <row r="21458" spans="1:19" x14ac:dyDescent="0.3">
      <c r="A21458" t="s">
        <v>753</v>
      </c>
      <c r="B21458" t="s">
        <v>748</v>
      </c>
      <c r="C21458" t="s">
        <v>749</v>
      </c>
      <c r="D21458" t="s">
        <v>750</v>
      </c>
      <c r="E21458">
        <v>-1</v>
      </c>
      <c r="F21458" t="s">
        <v>344</v>
      </c>
      <c r="G21458">
        <v>146.13</v>
      </c>
      <c r="H21458">
        <v>0.01</v>
      </c>
      <c r="I21458">
        <v>146.13</v>
      </c>
      <c r="J21458">
        <v>0.01</v>
      </c>
      <c r="K21458">
        <v>146.13</v>
      </c>
      <c r="L21458">
        <v>0.1</v>
      </c>
      <c r="M21458" t="s">
        <v>751</v>
      </c>
      <c r="N21458">
        <v>0</v>
      </c>
      <c r="O21458" t="s">
        <v>751</v>
      </c>
      <c r="P21458" t="s">
        <v>766</v>
      </c>
      <c r="Q21458" t="s">
        <v>766</v>
      </c>
      <c r="R21458" t="s">
        <v>766</v>
      </c>
      <c r="S21458" t="s">
        <v>758</v>
      </c>
    </row>
    <row r="21459" spans="1:19" x14ac:dyDescent="0.3">
      <c r="A21459" t="s">
        <v>753</v>
      </c>
      <c r="B21459" t="s">
        <v>748</v>
      </c>
      <c r="C21459" t="s">
        <v>754</v>
      </c>
      <c r="D21459" t="s">
        <v>750</v>
      </c>
      <c r="E21459">
        <v>7</v>
      </c>
      <c r="F21459" t="s">
        <v>531</v>
      </c>
      <c r="G21459">
        <v>-14604.51</v>
      </c>
      <c r="H21459" t="s">
        <v>751</v>
      </c>
      <c r="I21459">
        <v>-14604.51</v>
      </c>
      <c r="J21459" t="s">
        <v>751</v>
      </c>
      <c r="K21459">
        <v>-14604.51</v>
      </c>
      <c r="L21459" t="s">
        <v>751</v>
      </c>
      <c r="M21459" t="s">
        <v>751</v>
      </c>
      <c r="N21459">
        <v>0</v>
      </c>
      <c r="O21459" t="s">
        <v>751</v>
      </c>
      <c r="P21459" t="s">
        <v>751</v>
      </c>
      <c r="Q21459" t="s">
        <v>751</v>
      </c>
      <c r="R21459" t="s">
        <v>751</v>
      </c>
      <c r="S21459" t="s">
        <v>758</v>
      </c>
    </row>
    <row r="21460" spans="1:19" x14ac:dyDescent="0.3">
      <c r="A21460" t="s">
        <v>753</v>
      </c>
      <c r="B21460" t="s">
        <v>748</v>
      </c>
      <c r="C21460" t="s">
        <v>754</v>
      </c>
      <c r="D21460" t="s">
        <v>750</v>
      </c>
      <c r="E21460">
        <v>3</v>
      </c>
      <c r="F21460" t="s">
        <v>425</v>
      </c>
      <c r="G21460">
        <v>-5182.57</v>
      </c>
      <c r="H21460" t="s">
        <v>751</v>
      </c>
      <c r="I21460">
        <v>-5182.57</v>
      </c>
      <c r="J21460" t="s">
        <v>751</v>
      </c>
      <c r="K21460">
        <v>-5182.57</v>
      </c>
      <c r="L21460" t="s">
        <v>751</v>
      </c>
      <c r="M21460" t="s">
        <v>751</v>
      </c>
      <c r="N21460">
        <v>0</v>
      </c>
      <c r="O21460" t="s">
        <v>751</v>
      </c>
      <c r="P21460" t="s">
        <v>751</v>
      </c>
      <c r="Q21460" t="s">
        <v>751</v>
      </c>
      <c r="R21460" t="s">
        <v>751</v>
      </c>
      <c r="S21460" t="s">
        <v>758</v>
      </c>
    </row>
    <row r="21461" spans="1:19" x14ac:dyDescent="0.3">
      <c r="A21461" t="s">
        <v>752</v>
      </c>
      <c r="B21461" t="s">
        <v>748</v>
      </c>
      <c r="C21461" t="s">
        <v>749</v>
      </c>
      <c r="D21461" t="s">
        <v>750</v>
      </c>
      <c r="E21461">
        <v>1</v>
      </c>
      <c r="F21461" t="s">
        <v>146</v>
      </c>
      <c r="G21461">
        <v>18752.93</v>
      </c>
      <c r="H21461">
        <v>0.48</v>
      </c>
      <c r="I21461">
        <v>18752.93</v>
      </c>
      <c r="J21461">
        <v>450.45</v>
      </c>
      <c r="K21461">
        <v>18752.93</v>
      </c>
      <c r="L21461">
        <v>2.19</v>
      </c>
      <c r="M21461" t="s">
        <v>751</v>
      </c>
      <c r="N21461">
        <v>0</v>
      </c>
      <c r="O21461">
        <v>18752.93</v>
      </c>
      <c r="P21461" t="s">
        <v>768</v>
      </c>
      <c r="Q21461" t="s">
        <v>766</v>
      </c>
      <c r="R21461" t="s">
        <v>768</v>
      </c>
      <c r="S21461" t="s">
        <v>758</v>
      </c>
    </row>
    <row r="21462" spans="1:19" x14ac:dyDescent="0.3">
      <c r="A21462" t="s">
        <v>753</v>
      </c>
      <c r="B21462" t="s">
        <v>748</v>
      </c>
      <c r="C21462" t="s">
        <v>754</v>
      </c>
      <c r="D21462" t="s">
        <v>750</v>
      </c>
      <c r="E21462">
        <v>-1</v>
      </c>
      <c r="F21462" t="s">
        <v>113</v>
      </c>
      <c r="G21462">
        <v>-33627.360000000001</v>
      </c>
      <c r="H21462" t="s">
        <v>751</v>
      </c>
      <c r="I21462">
        <v>-33627.360000000001</v>
      </c>
      <c r="J21462" t="s">
        <v>751</v>
      </c>
      <c r="K21462">
        <v>-33627.360000000001</v>
      </c>
      <c r="L21462" t="s">
        <v>751</v>
      </c>
      <c r="M21462" t="s">
        <v>751</v>
      </c>
      <c r="N21462">
        <v>0</v>
      </c>
      <c r="O21462" t="s">
        <v>751</v>
      </c>
      <c r="P21462" t="s">
        <v>751</v>
      </c>
      <c r="Q21462" t="s">
        <v>751</v>
      </c>
      <c r="R21462" t="s">
        <v>751</v>
      </c>
      <c r="S21462" t="s">
        <v>758</v>
      </c>
    </row>
    <row r="21463" spans="1:19" x14ac:dyDescent="0.3">
      <c r="A21463" t="s">
        <v>752</v>
      </c>
      <c r="B21463" t="s">
        <v>748</v>
      </c>
      <c r="C21463" t="s">
        <v>754</v>
      </c>
      <c r="D21463" t="s">
        <v>750</v>
      </c>
      <c r="E21463">
        <v>-1</v>
      </c>
      <c r="F21463" t="s">
        <v>444</v>
      </c>
      <c r="G21463">
        <v>-35021.5</v>
      </c>
      <c r="H21463" t="s">
        <v>751</v>
      </c>
      <c r="I21463">
        <v>-35021.5</v>
      </c>
      <c r="J21463" t="s">
        <v>751</v>
      </c>
      <c r="K21463">
        <v>-35021.5</v>
      </c>
      <c r="L21463" t="s">
        <v>751</v>
      </c>
      <c r="M21463" t="s">
        <v>751</v>
      </c>
      <c r="N21463">
        <v>0</v>
      </c>
      <c r="O21463" t="s">
        <v>751</v>
      </c>
      <c r="P21463" t="s">
        <v>751</v>
      </c>
      <c r="Q21463" t="s">
        <v>751</v>
      </c>
      <c r="R21463" t="s">
        <v>751</v>
      </c>
      <c r="S21463" t="s">
        <v>758</v>
      </c>
    </row>
    <row r="21464" spans="1:19" x14ac:dyDescent="0.3">
      <c r="A21464" t="s">
        <v>753</v>
      </c>
      <c r="B21464" t="s">
        <v>748</v>
      </c>
      <c r="C21464" t="s">
        <v>749</v>
      </c>
      <c r="D21464" t="s">
        <v>750</v>
      </c>
      <c r="E21464">
        <v>-1</v>
      </c>
      <c r="F21464" t="s">
        <v>300</v>
      </c>
      <c r="G21464">
        <v>68470.59</v>
      </c>
      <c r="H21464">
        <v>4.16</v>
      </c>
      <c r="I21464">
        <v>68470.59</v>
      </c>
      <c r="J21464">
        <v>1.91</v>
      </c>
      <c r="K21464">
        <v>68470.59</v>
      </c>
      <c r="L21464">
        <v>56.2</v>
      </c>
      <c r="M21464" t="s">
        <v>751</v>
      </c>
      <c r="N21464">
        <v>0</v>
      </c>
      <c r="O21464" t="s">
        <v>751</v>
      </c>
      <c r="P21464" t="s">
        <v>766</v>
      </c>
      <c r="Q21464" t="s">
        <v>766</v>
      </c>
      <c r="R21464" t="s">
        <v>766</v>
      </c>
      <c r="S21464" t="s">
        <v>758</v>
      </c>
    </row>
    <row r="21465" spans="1:19" x14ac:dyDescent="0.3">
      <c r="A21465" t="s">
        <v>747</v>
      </c>
      <c r="B21465" t="s">
        <v>748</v>
      </c>
      <c r="C21465" t="s">
        <v>754</v>
      </c>
      <c r="D21465" t="s">
        <v>750</v>
      </c>
      <c r="E21465">
        <v>7</v>
      </c>
      <c r="F21465" t="s">
        <v>464</v>
      </c>
      <c r="G21465">
        <v>-531.14</v>
      </c>
      <c r="H21465" t="s">
        <v>751</v>
      </c>
      <c r="I21465">
        <v>-531.14</v>
      </c>
      <c r="J21465" t="s">
        <v>751</v>
      </c>
      <c r="K21465">
        <v>-531.14</v>
      </c>
      <c r="L21465" t="s">
        <v>751</v>
      </c>
      <c r="M21465" t="s">
        <v>751</v>
      </c>
      <c r="N21465">
        <v>0</v>
      </c>
      <c r="O21465" t="s">
        <v>751</v>
      </c>
      <c r="P21465" t="s">
        <v>751</v>
      </c>
      <c r="Q21465" t="s">
        <v>751</v>
      </c>
      <c r="R21465" t="s">
        <v>751</v>
      </c>
      <c r="S21465" t="s">
        <v>758</v>
      </c>
    </row>
    <row r="21466" spans="1:19" x14ac:dyDescent="0.3">
      <c r="A21466" t="s">
        <v>747</v>
      </c>
      <c r="B21466" t="s">
        <v>748</v>
      </c>
      <c r="C21466" t="s">
        <v>749</v>
      </c>
      <c r="D21466" t="s">
        <v>750</v>
      </c>
      <c r="E21466">
        <v>4</v>
      </c>
      <c r="F21466" t="s">
        <v>103</v>
      </c>
      <c r="G21466">
        <v>65.7</v>
      </c>
      <c r="H21466">
        <v>0</v>
      </c>
      <c r="I21466">
        <v>65.7</v>
      </c>
      <c r="J21466">
        <v>0</v>
      </c>
      <c r="K21466">
        <v>65.7</v>
      </c>
      <c r="L21466">
        <v>0.01</v>
      </c>
      <c r="M21466" t="s">
        <v>751</v>
      </c>
      <c r="N21466">
        <v>0</v>
      </c>
      <c r="O21466">
        <v>262.8</v>
      </c>
      <c r="P21466" t="s">
        <v>766</v>
      </c>
      <c r="Q21466" t="s">
        <v>766</v>
      </c>
      <c r="R21466" t="s">
        <v>766</v>
      </c>
      <c r="S21466" t="s">
        <v>758</v>
      </c>
    </row>
    <row r="21467" spans="1:19" x14ac:dyDescent="0.3">
      <c r="A21467" t="s">
        <v>753</v>
      </c>
      <c r="B21467" t="s">
        <v>748</v>
      </c>
      <c r="C21467" t="s">
        <v>749</v>
      </c>
      <c r="D21467" t="s">
        <v>750</v>
      </c>
      <c r="E21467">
        <v>5</v>
      </c>
      <c r="F21467" t="s">
        <v>395</v>
      </c>
      <c r="G21467">
        <v>24251.22</v>
      </c>
      <c r="H21467">
        <v>0.72</v>
      </c>
      <c r="I21467">
        <v>24251.22</v>
      </c>
      <c r="J21467">
        <v>931.8</v>
      </c>
      <c r="K21467">
        <v>24251.22</v>
      </c>
      <c r="L21467">
        <v>3.28</v>
      </c>
      <c r="M21467" t="s">
        <v>751</v>
      </c>
      <c r="N21467">
        <v>0</v>
      </c>
      <c r="O21467">
        <v>121256.1</v>
      </c>
      <c r="P21467" t="s">
        <v>768</v>
      </c>
      <c r="Q21467" t="s">
        <v>766</v>
      </c>
      <c r="R21467" t="s">
        <v>768</v>
      </c>
      <c r="S21467" t="s">
        <v>758</v>
      </c>
    </row>
    <row r="21468" spans="1:19" x14ac:dyDescent="0.3">
      <c r="A21468" t="s">
        <v>752</v>
      </c>
      <c r="B21468" t="s">
        <v>748</v>
      </c>
      <c r="C21468" t="s">
        <v>754</v>
      </c>
      <c r="D21468" t="s">
        <v>750</v>
      </c>
      <c r="E21468">
        <v>4</v>
      </c>
      <c r="F21468" t="s">
        <v>356</v>
      </c>
      <c r="G21468">
        <v>-671525.06</v>
      </c>
      <c r="H21468" t="s">
        <v>751</v>
      </c>
      <c r="I21468">
        <v>-671525.06</v>
      </c>
      <c r="J21468" t="s">
        <v>751</v>
      </c>
      <c r="K21468">
        <v>-671525.06</v>
      </c>
      <c r="L21468" t="s">
        <v>751</v>
      </c>
      <c r="M21468" t="s">
        <v>751</v>
      </c>
      <c r="N21468">
        <v>0</v>
      </c>
      <c r="O21468" t="s">
        <v>751</v>
      </c>
      <c r="P21468" t="s">
        <v>751</v>
      </c>
      <c r="Q21468" t="s">
        <v>751</v>
      </c>
      <c r="R21468" t="s">
        <v>751</v>
      </c>
      <c r="S21468" t="s">
        <v>758</v>
      </c>
    </row>
    <row r="21469" spans="1:19" x14ac:dyDescent="0.3">
      <c r="A21469" t="s">
        <v>747</v>
      </c>
      <c r="B21469" t="s">
        <v>748</v>
      </c>
      <c r="C21469" t="s">
        <v>749</v>
      </c>
      <c r="D21469" t="s">
        <v>750</v>
      </c>
      <c r="E21469">
        <v>6</v>
      </c>
      <c r="F21469" t="s">
        <v>243</v>
      </c>
      <c r="G21469">
        <v>92685.36</v>
      </c>
      <c r="H21469">
        <v>3.76</v>
      </c>
      <c r="I21469">
        <v>92685.36</v>
      </c>
      <c r="J21469">
        <v>20.18</v>
      </c>
      <c r="K21469">
        <v>92685.36</v>
      </c>
      <c r="L21469">
        <v>29.72</v>
      </c>
      <c r="M21469" t="s">
        <v>751</v>
      </c>
      <c r="N21469">
        <v>0</v>
      </c>
      <c r="O21469">
        <v>556112.16</v>
      </c>
      <c r="P21469" t="s">
        <v>766</v>
      </c>
      <c r="Q21469" t="s">
        <v>766</v>
      </c>
      <c r="R21469" t="s">
        <v>768</v>
      </c>
      <c r="S21469" t="s">
        <v>758</v>
      </c>
    </row>
    <row r="21470" spans="1:19" x14ac:dyDescent="0.3">
      <c r="A21470" t="s">
        <v>747</v>
      </c>
      <c r="B21470" t="s">
        <v>748</v>
      </c>
      <c r="C21470" t="s">
        <v>749</v>
      </c>
      <c r="D21470" t="s">
        <v>750</v>
      </c>
      <c r="E21470">
        <v>1</v>
      </c>
      <c r="F21470" t="s">
        <v>461</v>
      </c>
      <c r="G21470">
        <v>13003.07</v>
      </c>
      <c r="H21470">
        <v>1.55</v>
      </c>
      <c r="I21470">
        <v>13003.07</v>
      </c>
      <c r="J21470">
        <v>357.89</v>
      </c>
      <c r="K21470">
        <v>13003.07</v>
      </c>
      <c r="L21470">
        <v>7.05</v>
      </c>
      <c r="M21470" t="s">
        <v>751</v>
      </c>
      <c r="N21470">
        <v>0</v>
      </c>
      <c r="O21470">
        <v>13003.07</v>
      </c>
      <c r="P21470" t="s">
        <v>768</v>
      </c>
      <c r="Q21470" t="s">
        <v>766</v>
      </c>
      <c r="R21470" t="s">
        <v>768</v>
      </c>
      <c r="S21470" t="s">
        <v>758</v>
      </c>
    </row>
    <row r="21471" spans="1:19" x14ac:dyDescent="0.3">
      <c r="A21471" t="s">
        <v>752</v>
      </c>
      <c r="B21471" t="s">
        <v>748</v>
      </c>
      <c r="C21471" t="s">
        <v>749</v>
      </c>
      <c r="D21471" t="s">
        <v>750</v>
      </c>
      <c r="E21471">
        <v>2</v>
      </c>
      <c r="F21471" t="s">
        <v>172</v>
      </c>
      <c r="G21471">
        <v>22689.95</v>
      </c>
      <c r="H21471">
        <v>0.15</v>
      </c>
      <c r="I21471">
        <v>22689.95</v>
      </c>
      <c r="J21471">
        <v>0.34</v>
      </c>
      <c r="K21471">
        <v>22689.95</v>
      </c>
      <c r="L21471">
        <v>1.37</v>
      </c>
      <c r="M21471" t="s">
        <v>751</v>
      </c>
      <c r="N21471">
        <v>0</v>
      </c>
      <c r="O21471">
        <v>45379.9</v>
      </c>
      <c r="P21471" t="s">
        <v>766</v>
      </c>
      <c r="Q21471" t="s">
        <v>766</v>
      </c>
      <c r="R21471" t="s">
        <v>766</v>
      </c>
      <c r="S21471" t="s">
        <v>758</v>
      </c>
    </row>
    <row r="21472" spans="1:19" x14ac:dyDescent="0.3">
      <c r="A21472" t="s">
        <v>753</v>
      </c>
      <c r="B21472" t="s">
        <v>748</v>
      </c>
      <c r="C21472" t="s">
        <v>749</v>
      </c>
      <c r="D21472" t="s">
        <v>750</v>
      </c>
      <c r="E21472">
        <v>2</v>
      </c>
      <c r="F21472" t="s">
        <v>339</v>
      </c>
      <c r="G21472">
        <v>25483.82</v>
      </c>
      <c r="H21472">
        <v>2.14</v>
      </c>
      <c r="I21472">
        <v>25483.82</v>
      </c>
      <c r="J21472">
        <v>1.02</v>
      </c>
      <c r="K21472">
        <v>25483.82</v>
      </c>
      <c r="L21472">
        <v>9.76</v>
      </c>
      <c r="M21472" t="s">
        <v>751</v>
      </c>
      <c r="N21472">
        <v>0</v>
      </c>
      <c r="O21472">
        <v>50967.64</v>
      </c>
      <c r="P21472" t="s">
        <v>766</v>
      </c>
      <c r="Q21472" t="s">
        <v>766</v>
      </c>
      <c r="R21472" t="s">
        <v>766</v>
      </c>
      <c r="S21472" t="s">
        <v>758</v>
      </c>
    </row>
    <row r="21473" spans="1:19" x14ac:dyDescent="0.3">
      <c r="A21473" t="s">
        <v>747</v>
      </c>
      <c r="B21473" t="s">
        <v>748</v>
      </c>
      <c r="C21473" t="s">
        <v>749</v>
      </c>
      <c r="D21473" t="s">
        <v>750</v>
      </c>
      <c r="E21473">
        <v>3</v>
      </c>
      <c r="F21473" t="s">
        <v>257</v>
      </c>
      <c r="G21473">
        <v>34104.1</v>
      </c>
      <c r="H21473">
        <v>0.7</v>
      </c>
      <c r="I21473">
        <v>34104.1</v>
      </c>
      <c r="J21473">
        <v>0.12</v>
      </c>
      <c r="K21473">
        <v>34104.1</v>
      </c>
      <c r="L21473">
        <v>1.29</v>
      </c>
      <c r="M21473" t="s">
        <v>751</v>
      </c>
      <c r="N21473">
        <v>0</v>
      </c>
      <c r="O21473">
        <v>102312.3</v>
      </c>
      <c r="P21473" t="s">
        <v>766</v>
      </c>
      <c r="Q21473" t="s">
        <v>766</v>
      </c>
      <c r="R21473" t="s">
        <v>766</v>
      </c>
      <c r="S21473" t="s">
        <v>758</v>
      </c>
    </row>
    <row r="21474" spans="1:19" x14ac:dyDescent="0.3">
      <c r="A21474" t="s">
        <v>752</v>
      </c>
      <c r="B21474" t="s">
        <v>748</v>
      </c>
      <c r="C21474" t="s">
        <v>749</v>
      </c>
      <c r="D21474" t="s">
        <v>750</v>
      </c>
      <c r="E21474">
        <v>4</v>
      </c>
      <c r="F21474" t="s">
        <v>538</v>
      </c>
      <c r="G21474">
        <v>128109.43</v>
      </c>
      <c r="H21474">
        <v>11.38</v>
      </c>
      <c r="I21474">
        <v>128109.43</v>
      </c>
      <c r="J21474">
        <v>5.41</v>
      </c>
      <c r="K21474">
        <v>128109.43</v>
      </c>
      <c r="L21474">
        <v>51.79</v>
      </c>
      <c r="M21474" t="s">
        <v>751</v>
      </c>
      <c r="N21474">
        <v>0</v>
      </c>
      <c r="O21474">
        <v>512437.72</v>
      </c>
      <c r="P21474" t="s">
        <v>766</v>
      </c>
      <c r="Q21474" t="s">
        <v>766</v>
      </c>
      <c r="R21474" t="s">
        <v>766</v>
      </c>
      <c r="S21474" t="s">
        <v>758</v>
      </c>
    </row>
    <row r="21475" spans="1:19" x14ac:dyDescent="0.3">
      <c r="A21475" t="s">
        <v>753</v>
      </c>
      <c r="B21475" t="s">
        <v>748</v>
      </c>
      <c r="C21475" t="s">
        <v>749</v>
      </c>
      <c r="D21475" t="s">
        <v>750</v>
      </c>
      <c r="E21475">
        <v>3</v>
      </c>
      <c r="F21475" t="s">
        <v>327</v>
      </c>
      <c r="G21475">
        <v>169648.66</v>
      </c>
      <c r="H21475">
        <v>77.34</v>
      </c>
      <c r="I21475">
        <v>169648.66</v>
      </c>
      <c r="J21475">
        <v>5.56</v>
      </c>
      <c r="K21475">
        <v>169648.66</v>
      </c>
      <c r="L21475">
        <v>120.59</v>
      </c>
      <c r="M21475" t="s">
        <v>751</v>
      </c>
      <c r="N21475">
        <v>0</v>
      </c>
      <c r="O21475">
        <v>508945.98</v>
      </c>
      <c r="P21475" t="s">
        <v>766</v>
      </c>
      <c r="Q21475" t="s">
        <v>766</v>
      </c>
      <c r="R21475" t="s">
        <v>766</v>
      </c>
      <c r="S21475" t="s">
        <v>758</v>
      </c>
    </row>
    <row r="21476" spans="1:19" x14ac:dyDescent="0.3">
      <c r="A21476" t="s">
        <v>747</v>
      </c>
      <c r="B21476" t="s">
        <v>748</v>
      </c>
      <c r="C21476" t="s">
        <v>754</v>
      </c>
      <c r="D21476" t="s">
        <v>750</v>
      </c>
      <c r="E21476">
        <v>-1</v>
      </c>
      <c r="F21476" t="s">
        <v>324</v>
      </c>
      <c r="G21476">
        <v>-1361.52</v>
      </c>
      <c r="H21476" t="s">
        <v>751</v>
      </c>
      <c r="I21476">
        <v>-1361.52</v>
      </c>
      <c r="J21476" t="s">
        <v>751</v>
      </c>
      <c r="K21476">
        <v>-1361.52</v>
      </c>
      <c r="L21476" t="s">
        <v>751</v>
      </c>
      <c r="M21476" t="s">
        <v>751</v>
      </c>
      <c r="N21476">
        <v>0</v>
      </c>
      <c r="O21476" t="s">
        <v>751</v>
      </c>
      <c r="P21476" t="s">
        <v>751</v>
      </c>
      <c r="Q21476" t="s">
        <v>751</v>
      </c>
      <c r="R21476" t="s">
        <v>751</v>
      </c>
      <c r="S21476" t="s">
        <v>758</v>
      </c>
    </row>
    <row r="21477" spans="1:19" x14ac:dyDescent="0.3">
      <c r="A21477" t="s">
        <v>752</v>
      </c>
      <c r="B21477" t="s">
        <v>748</v>
      </c>
      <c r="C21477" t="s">
        <v>754</v>
      </c>
      <c r="D21477" t="s">
        <v>750</v>
      </c>
      <c r="E21477">
        <v>-1</v>
      </c>
      <c r="F21477" t="s">
        <v>273</v>
      </c>
      <c r="G21477">
        <v>-736.96</v>
      </c>
      <c r="H21477" t="s">
        <v>751</v>
      </c>
      <c r="I21477">
        <v>-736.96</v>
      </c>
      <c r="J21477" t="s">
        <v>751</v>
      </c>
      <c r="K21477">
        <v>-736.96</v>
      </c>
      <c r="L21477" t="s">
        <v>751</v>
      </c>
      <c r="M21477" t="s">
        <v>751</v>
      </c>
      <c r="N21477">
        <v>0</v>
      </c>
      <c r="O21477" t="s">
        <v>751</v>
      </c>
      <c r="P21477" t="s">
        <v>751</v>
      </c>
      <c r="Q21477" t="s">
        <v>751</v>
      </c>
      <c r="R21477" t="s">
        <v>751</v>
      </c>
      <c r="S21477" t="s">
        <v>758</v>
      </c>
    </row>
    <row r="21478" spans="1:19" x14ac:dyDescent="0.3">
      <c r="A21478" t="s">
        <v>753</v>
      </c>
      <c r="B21478" t="s">
        <v>748</v>
      </c>
      <c r="C21478" t="s">
        <v>754</v>
      </c>
      <c r="D21478" t="s">
        <v>750</v>
      </c>
      <c r="E21478">
        <v>8</v>
      </c>
      <c r="F21478" t="s">
        <v>463</v>
      </c>
      <c r="G21478">
        <v>-104509.72</v>
      </c>
      <c r="H21478" t="s">
        <v>751</v>
      </c>
      <c r="I21478">
        <v>-104509.72</v>
      </c>
      <c r="J21478" t="s">
        <v>751</v>
      </c>
      <c r="K21478">
        <v>-104509.72</v>
      </c>
      <c r="L21478" t="s">
        <v>751</v>
      </c>
      <c r="M21478" t="s">
        <v>751</v>
      </c>
      <c r="N21478">
        <v>0</v>
      </c>
      <c r="O21478" t="s">
        <v>751</v>
      </c>
      <c r="P21478" t="s">
        <v>751</v>
      </c>
      <c r="Q21478" t="s">
        <v>751</v>
      </c>
      <c r="R21478" t="s">
        <v>751</v>
      </c>
      <c r="S21478" t="s">
        <v>758</v>
      </c>
    </row>
    <row r="21479" spans="1:19" x14ac:dyDescent="0.3">
      <c r="A21479" t="s">
        <v>753</v>
      </c>
      <c r="B21479" t="s">
        <v>748</v>
      </c>
      <c r="C21479" t="s">
        <v>749</v>
      </c>
      <c r="D21479" t="s">
        <v>750</v>
      </c>
      <c r="E21479">
        <v>6</v>
      </c>
      <c r="F21479" t="s">
        <v>373</v>
      </c>
      <c r="G21479">
        <v>0</v>
      </c>
      <c r="H21479">
        <v>0</v>
      </c>
      <c r="I21479">
        <v>0</v>
      </c>
      <c r="J21479">
        <v>0</v>
      </c>
      <c r="K21479">
        <v>0</v>
      </c>
      <c r="L21479">
        <v>0</v>
      </c>
      <c r="M21479" t="s">
        <v>751</v>
      </c>
      <c r="N21479">
        <v>0</v>
      </c>
      <c r="O21479">
        <v>0</v>
      </c>
      <c r="P21479" t="s">
        <v>766</v>
      </c>
      <c r="Q21479" t="s">
        <v>766</v>
      </c>
      <c r="R21479" t="s">
        <v>768</v>
      </c>
      <c r="S21479" t="s">
        <v>758</v>
      </c>
    </row>
    <row r="21480" spans="1:19" x14ac:dyDescent="0.3">
      <c r="A21480" t="s">
        <v>752</v>
      </c>
      <c r="B21480" t="s">
        <v>748</v>
      </c>
      <c r="C21480" t="s">
        <v>749</v>
      </c>
      <c r="D21480" t="s">
        <v>750</v>
      </c>
      <c r="E21480">
        <v>7</v>
      </c>
      <c r="F21480" t="s">
        <v>371</v>
      </c>
      <c r="G21480">
        <v>382757.51</v>
      </c>
      <c r="H21480">
        <v>21.21</v>
      </c>
      <c r="I21480">
        <v>382757.51</v>
      </c>
      <c r="J21480">
        <v>14.42</v>
      </c>
      <c r="K21480">
        <v>382757.51</v>
      </c>
      <c r="L21480">
        <v>258.43</v>
      </c>
      <c r="M21480" t="s">
        <v>751</v>
      </c>
      <c r="N21480">
        <v>0</v>
      </c>
      <c r="O21480">
        <v>2679302.5699999998</v>
      </c>
      <c r="P21480" t="s">
        <v>766</v>
      </c>
      <c r="Q21480" t="s">
        <v>766</v>
      </c>
      <c r="R21480" t="s">
        <v>766</v>
      </c>
      <c r="S21480" t="s">
        <v>758</v>
      </c>
    </row>
    <row r="21481" spans="1:19" x14ac:dyDescent="0.3">
      <c r="A21481" t="s">
        <v>747</v>
      </c>
      <c r="B21481" t="s">
        <v>748</v>
      </c>
      <c r="C21481" t="s">
        <v>749</v>
      </c>
      <c r="D21481" t="s">
        <v>750</v>
      </c>
      <c r="E21481">
        <v>0</v>
      </c>
      <c r="F21481" t="s">
        <v>181</v>
      </c>
      <c r="G21481">
        <v>3615.28</v>
      </c>
      <c r="H21481">
        <v>507.62</v>
      </c>
      <c r="I21481">
        <v>3615.28</v>
      </c>
      <c r="J21481">
        <v>0.08</v>
      </c>
      <c r="K21481">
        <v>3615.28</v>
      </c>
      <c r="L21481">
        <v>1.34</v>
      </c>
      <c r="M21481" t="s">
        <v>751</v>
      </c>
      <c r="N21481">
        <v>0</v>
      </c>
      <c r="O21481" t="s">
        <v>751</v>
      </c>
      <c r="P21481" t="s">
        <v>766</v>
      </c>
      <c r="Q21481" t="s">
        <v>768</v>
      </c>
      <c r="R21481" t="s">
        <v>768</v>
      </c>
      <c r="S21481" t="s">
        <v>758</v>
      </c>
    </row>
    <row r="21482" spans="1:19" x14ac:dyDescent="0.3">
      <c r="A21482" t="s">
        <v>753</v>
      </c>
      <c r="B21482" t="s">
        <v>748</v>
      </c>
      <c r="C21482" t="s">
        <v>749</v>
      </c>
      <c r="D21482" t="s">
        <v>750</v>
      </c>
      <c r="E21482">
        <v>2</v>
      </c>
      <c r="F21482" t="s">
        <v>141</v>
      </c>
      <c r="G21482">
        <v>190305.76</v>
      </c>
      <c r="H21482">
        <v>26.28</v>
      </c>
      <c r="I21482">
        <v>190305.76</v>
      </c>
      <c r="J21482">
        <v>12.48</v>
      </c>
      <c r="K21482">
        <v>190305.76</v>
      </c>
      <c r="L21482">
        <v>119.56</v>
      </c>
      <c r="M21482" t="s">
        <v>751</v>
      </c>
      <c r="N21482">
        <v>0</v>
      </c>
      <c r="O21482">
        <v>380611.52</v>
      </c>
      <c r="P21482" t="s">
        <v>766</v>
      </c>
      <c r="Q21482" t="s">
        <v>766</v>
      </c>
      <c r="R21482" t="s">
        <v>766</v>
      </c>
      <c r="S21482" t="s">
        <v>758</v>
      </c>
    </row>
    <row r="21483" spans="1:19" x14ac:dyDescent="0.3">
      <c r="A21483" t="s">
        <v>752</v>
      </c>
      <c r="B21483" t="s">
        <v>748</v>
      </c>
      <c r="C21483" t="s">
        <v>749</v>
      </c>
      <c r="D21483" t="s">
        <v>750</v>
      </c>
      <c r="E21483">
        <v>-4</v>
      </c>
      <c r="F21483" t="s">
        <v>275</v>
      </c>
      <c r="G21483">
        <v>10000</v>
      </c>
      <c r="H21483">
        <v>0</v>
      </c>
      <c r="I21483">
        <v>10000</v>
      </c>
      <c r="J21483">
        <v>0</v>
      </c>
      <c r="K21483">
        <v>10000</v>
      </c>
      <c r="L21483">
        <v>0</v>
      </c>
      <c r="M21483" t="s">
        <v>751</v>
      </c>
      <c r="N21483">
        <v>0</v>
      </c>
      <c r="O21483" t="s">
        <v>751</v>
      </c>
      <c r="P21483" t="s">
        <v>766</v>
      </c>
      <c r="Q21483" t="s">
        <v>766</v>
      </c>
      <c r="R21483" t="s">
        <v>766</v>
      </c>
      <c r="S21483" t="s">
        <v>758</v>
      </c>
    </row>
    <row r="21484" spans="1:19" x14ac:dyDescent="0.3">
      <c r="A21484" t="s">
        <v>753</v>
      </c>
      <c r="B21484" t="s">
        <v>748</v>
      </c>
      <c r="C21484" t="s">
        <v>749</v>
      </c>
      <c r="D21484" t="s">
        <v>750</v>
      </c>
      <c r="E21484">
        <v>2</v>
      </c>
      <c r="F21484" t="s">
        <v>120</v>
      </c>
      <c r="G21484">
        <v>17908.310000000001</v>
      </c>
      <c r="H21484">
        <v>2568.9899999999998</v>
      </c>
      <c r="I21484">
        <v>17908.310000000001</v>
      </c>
      <c r="J21484">
        <v>0.99</v>
      </c>
      <c r="K21484">
        <v>17908.310000000001</v>
      </c>
      <c r="L21484">
        <v>17.78</v>
      </c>
      <c r="M21484" t="s">
        <v>751</v>
      </c>
      <c r="N21484">
        <v>0</v>
      </c>
      <c r="O21484">
        <v>35816.620000000003</v>
      </c>
      <c r="P21484" t="s">
        <v>766</v>
      </c>
      <c r="Q21484" t="s">
        <v>768</v>
      </c>
      <c r="R21484" t="s">
        <v>768</v>
      </c>
      <c r="S21484" t="s">
        <v>758</v>
      </c>
    </row>
    <row r="21485" spans="1:19" x14ac:dyDescent="0.3">
      <c r="A21485" t="s">
        <v>752</v>
      </c>
      <c r="B21485" t="s">
        <v>748</v>
      </c>
      <c r="C21485" t="s">
        <v>754</v>
      </c>
      <c r="D21485" t="s">
        <v>750</v>
      </c>
      <c r="E21485">
        <v>-4</v>
      </c>
      <c r="F21485" t="s">
        <v>556</v>
      </c>
      <c r="G21485">
        <v>-28828.95</v>
      </c>
      <c r="H21485" t="s">
        <v>751</v>
      </c>
      <c r="I21485">
        <v>-28828.95</v>
      </c>
      <c r="J21485" t="s">
        <v>751</v>
      </c>
      <c r="K21485">
        <v>-28828.95</v>
      </c>
      <c r="L21485" t="s">
        <v>751</v>
      </c>
      <c r="M21485" t="s">
        <v>751</v>
      </c>
      <c r="N21485">
        <v>0</v>
      </c>
      <c r="O21485" t="s">
        <v>751</v>
      </c>
      <c r="P21485" t="s">
        <v>751</v>
      </c>
      <c r="Q21485" t="s">
        <v>751</v>
      </c>
      <c r="R21485" t="s">
        <v>751</v>
      </c>
      <c r="S21485" t="s">
        <v>758</v>
      </c>
    </row>
    <row r="21486" spans="1:19" x14ac:dyDescent="0.3">
      <c r="A21486" t="s">
        <v>747</v>
      </c>
      <c r="B21486" t="s">
        <v>748</v>
      </c>
      <c r="C21486" t="s">
        <v>749</v>
      </c>
      <c r="D21486" t="s">
        <v>750</v>
      </c>
      <c r="E21486">
        <v>0</v>
      </c>
      <c r="F21486" t="s">
        <v>424</v>
      </c>
      <c r="G21486">
        <v>367574.24</v>
      </c>
      <c r="H21486">
        <v>60.79</v>
      </c>
      <c r="I21486">
        <v>367574.24</v>
      </c>
      <c r="J21486">
        <v>10.16</v>
      </c>
      <c r="K21486">
        <v>367574.24</v>
      </c>
      <c r="L21486">
        <v>111.22</v>
      </c>
      <c r="M21486">
        <v>1</v>
      </c>
      <c r="N21486">
        <v>157898.59</v>
      </c>
      <c r="O21486" t="s">
        <v>751</v>
      </c>
      <c r="P21486" t="s">
        <v>766</v>
      </c>
      <c r="Q21486" t="s">
        <v>766</v>
      </c>
      <c r="R21486" t="s">
        <v>766</v>
      </c>
      <c r="S21486" t="s">
        <v>758</v>
      </c>
    </row>
    <row r="21487" spans="1:19" x14ac:dyDescent="0.3">
      <c r="A21487" t="s">
        <v>752</v>
      </c>
      <c r="B21487" t="s">
        <v>748</v>
      </c>
      <c r="C21487" t="s">
        <v>749</v>
      </c>
      <c r="D21487" t="s">
        <v>750</v>
      </c>
      <c r="E21487">
        <v>2</v>
      </c>
      <c r="F21487" t="s">
        <v>479</v>
      </c>
      <c r="G21487">
        <v>4865.24</v>
      </c>
      <c r="H21487">
        <v>0.05</v>
      </c>
      <c r="I21487">
        <v>4865.24</v>
      </c>
      <c r="J21487">
        <v>0.02</v>
      </c>
      <c r="K21487">
        <v>4865.24</v>
      </c>
      <c r="L21487">
        <v>0.24</v>
      </c>
      <c r="M21487" t="s">
        <v>751</v>
      </c>
      <c r="N21487">
        <v>0</v>
      </c>
      <c r="O21487">
        <v>9730.48</v>
      </c>
      <c r="P21487" t="s">
        <v>766</v>
      </c>
      <c r="Q21487" t="s">
        <v>766</v>
      </c>
      <c r="R21487" t="s">
        <v>766</v>
      </c>
      <c r="S21487" t="s">
        <v>758</v>
      </c>
    </row>
    <row r="21488" spans="1:19" x14ac:dyDescent="0.3">
      <c r="A21488" t="s">
        <v>753</v>
      </c>
      <c r="B21488" t="s">
        <v>748</v>
      </c>
      <c r="C21488" t="s">
        <v>749</v>
      </c>
      <c r="D21488" t="s">
        <v>750</v>
      </c>
      <c r="E21488">
        <v>3</v>
      </c>
      <c r="F21488" t="s">
        <v>289</v>
      </c>
      <c r="G21488">
        <v>135255.81</v>
      </c>
      <c r="H21488">
        <v>0.5</v>
      </c>
      <c r="I21488">
        <v>135255.81</v>
      </c>
      <c r="J21488">
        <v>0.18</v>
      </c>
      <c r="K21488">
        <v>135255.81</v>
      </c>
      <c r="L21488">
        <v>1.75</v>
      </c>
      <c r="M21488" t="s">
        <v>751</v>
      </c>
      <c r="N21488">
        <v>0</v>
      </c>
      <c r="O21488">
        <v>405767.43</v>
      </c>
      <c r="P21488" t="s">
        <v>766</v>
      </c>
      <c r="Q21488" t="s">
        <v>766</v>
      </c>
      <c r="R21488" t="s">
        <v>766</v>
      </c>
      <c r="S21488" t="s">
        <v>758</v>
      </c>
    </row>
    <row r="21489" spans="1:19" x14ac:dyDescent="0.3">
      <c r="A21489" t="s">
        <v>747</v>
      </c>
      <c r="B21489" t="s">
        <v>748</v>
      </c>
      <c r="C21489" t="s">
        <v>749</v>
      </c>
      <c r="D21489" t="s">
        <v>750</v>
      </c>
      <c r="E21489">
        <v>9</v>
      </c>
      <c r="F21489" t="s">
        <v>417</v>
      </c>
      <c r="G21489">
        <v>13157523.73</v>
      </c>
      <c r="H21489" t="s">
        <v>751</v>
      </c>
      <c r="I21489">
        <v>13157523.73</v>
      </c>
      <c r="J21489" t="s">
        <v>751</v>
      </c>
      <c r="K21489">
        <v>13157523.73</v>
      </c>
      <c r="L21489">
        <v>2246.9299999999998</v>
      </c>
      <c r="M21489" t="s">
        <v>751</v>
      </c>
      <c r="N21489">
        <v>0</v>
      </c>
      <c r="O21489">
        <v>118417713.56999999</v>
      </c>
      <c r="P21489" t="s">
        <v>766</v>
      </c>
      <c r="Q21489" t="s">
        <v>766</v>
      </c>
      <c r="R21489" t="s">
        <v>768</v>
      </c>
      <c r="S21489" t="s">
        <v>758</v>
      </c>
    </row>
    <row r="21490" spans="1:19" x14ac:dyDescent="0.3">
      <c r="A21490" t="s">
        <v>747</v>
      </c>
      <c r="B21490" t="s">
        <v>748</v>
      </c>
      <c r="C21490" t="s">
        <v>754</v>
      </c>
      <c r="D21490" t="s">
        <v>750</v>
      </c>
      <c r="E21490">
        <v>-1</v>
      </c>
      <c r="F21490" t="s">
        <v>226</v>
      </c>
      <c r="G21490">
        <v>-3163.08</v>
      </c>
      <c r="H21490" t="s">
        <v>751</v>
      </c>
      <c r="I21490">
        <v>-3163.08</v>
      </c>
      <c r="J21490" t="s">
        <v>751</v>
      </c>
      <c r="K21490">
        <v>-3163.08</v>
      </c>
      <c r="L21490" t="s">
        <v>751</v>
      </c>
      <c r="M21490" t="s">
        <v>751</v>
      </c>
      <c r="N21490">
        <v>0</v>
      </c>
      <c r="O21490" t="s">
        <v>751</v>
      </c>
      <c r="P21490" t="s">
        <v>751</v>
      </c>
      <c r="Q21490" t="s">
        <v>751</v>
      </c>
      <c r="R21490" t="s">
        <v>751</v>
      </c>
      <c r="S21490" t="s">
        <v>758</v>
      </c>
    </row>
    <row r="21491" spans="1:19" x14ac:dyDescent="0.3">
      <c r="A21491" t="s">
        <v>747</v>
      </c>
      <c r="B21491" t="s">
        <v>748</v>
      </c>
      <c r="C21491" t="s">
        <v>754</v>
      </c>
      <c r="D21491" t="s">
        <v>750</v>
      </c>
      <c r="E21491">
        <v>4</v>
      </c>
      <c r="F21491" t="s">
        <v>486</v>
      </c>
      <c r="G21491">
        <v>-124.75</v>
      </c>
      <c r="H21491" t="s">
        <v>751</v>
      </c>
      <c r="I21491">
        <v>-124.75</v>
      </c>
      <c r="J21491" t="s">
        <v>751</v>
      </c>
      <c r="K21491">
        <v>-124.75</v>
      </c>
      <c r="L21491" t="s">
        <v>751</v>
      </c>
      <c r="M21491" t="s">
        <v>751</v>
      </c>
      <c r="N21491">
        <v>0</v>
      </c>
      <c r="O21491" t="s">
        <v>751</v>
      </c>
      <c r="P21491" t="s">
        <v>751</v>
      </c>
      <c r="Q21491" t="s">
        <v>751</v>
      </c>
      <c r="R21491" t="s">
        <v>751</v>
      </c>
      <c r="S21491" t="s">
        <v>758</v>
      </c>
    </row>
    <row r="21492" spans="1:19" x14ac:dyDescent="0.3">
      <c r="A21492" t="s">
        <v>747</v>
      </c>
      <c r="B21492" t="s">
        <v>748</v>
      </c>
      <c r="C21492" t="s">
        <v>749</v>
      </c>
      <c r="D21492" t="s">
        <v>750</v>
      </c>
      <c r="E21492">
        <v>4</v>
      </c>
      <c r="F21492" t="s">
        <v>41</v>
      </c>
      <c r="G21492">
        <v>112.93</v>
      </c>
      <c r="H21492">
        <v>0</v>
      </c>
      <c r="I21492">
        <v>112.93</v>
      </c>
      <c r="J21492">
        <v>0</v>
      </c>
      <c r="K21492">
        <v>112.93</v>
      </c>
      <c r="L21492">
        <v>0</v>
      </c>
      <c r="M21492" t="s">
        <v>751</v>
      </c>
      <c r="N21492">
        <v>0</v>
      </c>
      <c r="O21492">
        <v>451.72</v>
      </c>
      <c r="P21492" t="s">
        <v>766</v>
      </c>
      <c r="Q21492" t="s">
        <v>766</v>
      </c>
      <c r="R21492" t="s">
        <v>766</v>
      </c>
      <c r="S21492" t="s">
        <v>758</v>
      </c>
    </row>
    <row r="21493" spans="1:19" x14ac:dyDescent="0.3">
      <c r="A21493" t="s">
        <v>747</v>
      </c>
      <c r="B21493" t="s">
        <v>748</v>
      </c>
      <c r="C21493" t="s">
        <v>749</v>
      </c>
      <c r="D21493" t="s">
        <v>750</v>
      </c>
      <c r="E21493">
        <v>2</v>
      </c>
      <c r="F21493" t="s">
        <v>18</v>
      </c>
      <c r="G21493">
        <v>21956.639999999999</v>
      </c>
      <c r="H21493">
        <v>1831.39</v>
      </c>
      <c r="I21493">
        <v>21956.639999999999</v>
      </c>
      <c r="J21493">
        <v>1.61</v>
      </c>
      <c r="K21493">
        <v>21956.639999999999</v>
      </c>
      <c r="L21493">
        <v>15.42</v>
      </c>
      <c r="M21493" t="s">
        <v>751</v>
      </c>
      <c r="N21493">
        <v>0</v>
      </c>
      <c r="O21493">
        <v>43913.279999999999</v>
      </c>
      <c r="P21493" t="s">
        <v>766</v>
      </c>
      <c r="Q21493" t="s">
        <v>768</v>
      </c>
      <c r="R21493" t="s">
        <v>768</v>
      </c>
      <c r="S21493" t="s">
        <v>758</v>
      </c>
    </row>
    <row r="21494" spans="1:19" x14ac:dyDescent="0.3">
      <c r="A21494" t="s">
        <v>747</v>
      </c>
      <c r="B21494" t="s">
        <v>748</v>
      </c>
      <c r="C21494" t="s">
        <v>754</v>
      </c>
      <c r="D21494" t="s">
        <v>750</v>
      </c>
      <c r="E21494">
        <v>9</v>
      </c>
      <c r="F21494" t="s">
        <v>87</v>
      </c>
      <c r="G21494">
        <v>-126.92</v>
      </c>
      <c r="H21494" t="s">
        <v>751</v>
      </c>
      <c r="I21494">
        <v>-126.92</v>
      </c>
      <c r="J21494" t="s">
        <v>751</v>
      </c>
      <c r="K21494">
        <v>-126.92</v>
      </c>
      <c r="L21494" t="s">
        <v>751</v>
      </c>
      <c r="M21494" t="s">
        <v>751</v>
      </c>
      <c r="N21494">
        <v>0</v>
      </c>
      <c r="O21494" t="s">
        <v>751</v>
      </c>
      <c r="P21494" t="s">
        <v>751</v>
      </c>
      <c r="Q21494" t="s">
        <v>751</v>
      </c>
      <c r="R21494" t="s">
        <v>751</v>
      </c>
      <c r="S21494" t="s">
        <v>758</v>
      </c>
    </row>
    <row r="21495" spans="1:19" x14ac:dyDescent="0.3">
      <c r="A21495" t="s">
        <v>747</v>
      </c>
      <c r="B21495" t="s">
        <v>748</v>
      </c>
      <c r="C21495" t="s">
        <v>754</v>
      </c>
      <c r="D21495" t="s">
        <v>750</v>
      </c>
      <c r="E21495">
        <v>-1</v>
      </c>
      <c r="F21495" t="s">
        <v>79</v>
      </c>
      <c r="G21495">
        <v>-421.32</v>
      </c>
      <c r="H21495" t="s">
        <v>751</v>
      </c>
      <c r="I21495">
        <v>-421.32</v>
      </c>
      <c r="J21495" t="s">
        <v>751</v>
      </c>
      <c r="K21495">
        <v>-421.32</v>
      </c>
      <c r="L21495" t="s">
        <v>751</v>
      </c>
      <c r="M21495" t="s">
        <v>751</v>
      </c>
      <c r="N21495">
        <v>0</v>
      </c>
      <c r="O21495" t="s">
        <v>751</v>
      </c>
      <c r="P21495" t="s">
        <v>751</v>
      </c>
      <c r="Q21495" t="s">
        <v>751</v>
      </c>
      <c r="R21495" t="s">
        <v>751</v>
      </c>
      <c r="S21495" t="s">
        <v>758</v>
      </c>
    </row>
    <row r="21496" spans="1:19" x14ac:dyDescent="0.3">
      <c r="A21496" t="s">
        <v>747</v>
      </c>
      <c r="B21496" t="s">
        <v>748</v>
      </c>
      <c r="C21496" t="s">
        <v>749</v>
      </c>
      <c r="D21496" t="s">
        <v>750</v>
      </c>
      <c r="E21496">
        <v>4</v>
      </c>
      <c r="F21496" t="s">
        <v>541</v>
      </c>
      <c r="G21496">
        <v>11198907.880000001</v>
      </c>
      <c r="H21496">
        <v>890.85</v>
      </c>
      <c r="I21496">
        <v>11198907.880000001</v>
      </c>
      <c r="J21496">
        <v>423.14</v>
      </c>
      <c r="K21496">
        <v>11198907.880000001</v>
      </c>
      <c r="L21496">
        <v>4052.63</v>
      </c>
      <c r="M21496" t="s">
        <v>751</v>
      </c>
      <c r="N21496">
        <v>216.13</v>
      </c>
      <c r="O21496">
        <v>44795631.520000003</v>
      </c>
      <c r="P21496" t="s">
        <v>766</v>
      </c>
      <c r="Q21496" t="s">
        <v>766</v>
      </c>
      <c r="R21496" t="s">
        <v>766</v>
      </c>
      <c r="S21496" t="s">
        <v>758</v>
      </c>
    </row>
    <row r="21497" spans="1:19" x14ac:dyDescent="0.3">
      <c r="A21497" t="s">
        <v>747</v>
      </c>
      <c r="B21497" t="s">
        <v>748</v>
      </c>
      <c r="C21497" t="s">
        <v>749</v>
      </c>
      <c r="D21497" t="s">
        <v>750</v>
      </c>
      <c r="E21497">
        <v>8</v>
      </c>
      <c r="F21497" t="s">
        <v>423</v>
      </c>
      <c r="G21497">
        <v>571091.66</v>
      </c>
      <c r="H21497">
        <v>8.26</v>
      </c>
      <c r="I21497">
        <v>571091.66</v>
      </c>
      <c r="J21497">
        <v>44.36</v>
      </c>
      <c r="K21497">
        <v>571091.66</v>
      </c>
      <c r="L21497">
        <v>50.43</v>
      </c>
      <c r="M21497" t="s">
        <v>751</v>
      </c>
      <c r="N21497">
        <v>0</v>
      </c>
      <c r="O21497">
        <v>4568733.28</v>
      </c>
      <c r="P21497" t="s">
        <v>766</v>
      </c>
      <c r="Q21497" t="s">
        <v>766</v>
      </c>
      <c r="R21497" t="s">
        <v>768</v>
      </c>
      <c r="S21497" t="s">
        <v>758</v>
      </c>
    </row>
    <row r="21498" spans="1:19" x14ac:dyDescent="0.3">
      <c r="A21498" t="s">
        <v>752</v>
      </c>
      <c r="B21498" t="s">
        <v>748</v>
      </c>
      <c r="C21498" t="s">
        <v>754</v>
      </c>
      <c r="D21498" t="s">
        <v>750</v>
      </c>
      <c r="E21498">
        <v>0</v>
      </c>
      <c r="F21498" t="s">
        <v>70</v>
      </c>
      <c r="G21498">
        <v>-16310.2</v>
      </c>
      <c r="H21498" t="s">
        <v>751</v>
      </c>
      <c r="I21498">
        <v>-16310.2</v>
      </c>
      <c r="J21498" t="s">
        <v>751</v>
      </c>
      <c r="K21498">
        <v>-16310.2</v>
      </c>
      <c r="L21498" t="s">
        <v>751</v>
      </c>
      <c r="M21498" t="s">
        <v>751</v>
      </c>
      <c r="N21498">
        <v>0</v>
      </c>
      <c r="O21498" t="s">
        <v>751</v>
      </c>
      <c r="P21498" t="s">
        <v>751</v>
      </c>
      <c r="Q21498" t="s">
        <v>751</v>
      </c>
      <c r="R21498" t="s">
        <v>751</v>
      </c>
      <c r="S21498" t="s">
        <v>758</v>
      </c>
    </row>
    <row r="21499" spans="1:19" x14ac:dyDescent="0.3">
      <c r="A21499" t="s">
        <v>747</v>
      </c>
      <c r="B21499" t="s">
        <v>748</v>
      </c>
      <c r="C21499" t="s">
        <v>749</v>
      </c>
      <c r="D21499" t="s">
        <v>750</v>
      </c>
      <c r="E21499">
        <v>2</v>
      </c>
      <c r="F21499" t="s">
        <v>180</v>
      </c>
      <c r="G21499">
        <v>457274.72</v>
      </c>
      <c r="H21499">
        <v>27.63</v>
      </c>
      <c r="I21499">
        <v>457274.72</v>
      </c>
      <c r="J21499">
        <v>13.13</v>
      </c>
      <c r="K21499">
        <v>457274.72</v>
      </c>
      <c r="L21499">
        <v>125.71</v>
      </c>
      <c r="M21499" t="s">
        <v>751</v>
      </c>
      <c r="N21499">
        <v>0</v>
      </c>
      <c r="O21499">
        <v>914549.44</v>
      </c>
      <c r="P21499" t="s">
        <v>766</v>
      </c>
      <c r="Q21499" t="s">
        <v>766</v>
      </c>
      <c r="R21499" t="s">
        <v>766</v>
      </c>
      <c r="S21499" t="s">
        <v>758</v>
      </c>
    </row>
    <row r="21500" spans="1:19" x14ac:dyDescent="0.3">
      <c r="A21500" t="s">
        <v>747</v>
      </c>
      <c r="B21500" t="s">
        <v>748</v>
      </c>
      <c r="C21500" t="s">
        <v>754</v>
      </c>
      <c r="D21500" t="s">
        <v>750</v>
      </c>
      <c r="E21500">
        <v>-1</v>
      </c>
      <c r="F21500" t="s">
        <v>473</v>
      </c>
      <c r="G21500">
        <v>-2118.08</v>
      </c>
      <c r="H21500" t="s">
        <v>751</v>
      </c>
      <c r="I21500">
        <v>-2118.08</v>
      </c>
      <c r="J21500" t="s">
        <v>751</v>
      </c>
      <c r="K21500">
        <v>-2118.08</v>
      </c>
      <c r="L21500" t="s">
        <v>751</v>
      </c>
      <c r="M21500" t="s">
        <v>751</v>
      </c>
      <c r="N21500">
        <v>0</v>
      </c>
      <c r="O21500" t="s">
        <v>751</v>
      </c>
      <c r="P21500" t="s">
        <v>751</v>
      </c>
      <c r="Q21500" t="s">
        <v>751</v>
      </c>
      <c r="R21500" t="s">
        <v>751</v>
      </c>
      <c r="S21500" t="s">
        <v>758</v>
      </c>
    </row>
    <row r="21501" spans="1:19" x14ac:dyDescent="0.3">
      <c r="A21501" t="s">
        <v>753</v>
      </c>
      <c r="B21501" t="s">
        <v>748</v>
      </c>
      <c r="C21501" t="s">
        <v>754</v>
      </c>
      <c r="D21501" t="s">
        <v>750</v>
      </c>
      <c r="E21501">
        <v>6</v>
      </c>
      <c r="F21501" t="s">
        <v>400</v>
      </c>
      <c r="G21501">
        <v>-54306.06</v>
      </c>
      <c r="H21501" t="s">
        <v>751</v>
      </c>
      <c r="I21501">
        <v>-54306.06</v>
      </c>
      <c r="J21501" t="s">
        <v>751</v>
      </c>
      <c r="K21501">
        <v>-54306.06</v>
      </c>
      <c r="L21501" t="s">
        <v>751</v>
      </c>
      <c r="M21501" t="s">
        <v>751</v>
      </c>
      <c r="N21501">
        <v>0</v>
      </c>
      <c r="O21501" t="s">
        <v>751</v>
      </c>
      <c r="P21501" t="s">
        <v>751</v>
      </c>
      <c r="Q21501" t="s">
        <v>751</v>
      </c>
      <c r="R21501" t="s">
        <v>751</v>
      </c>
      <c r="S21501" t="s">
        <v>758</v>
      </c>
    </row>
    <row r="21502" spans="1:19" x14ac:dyDescent="0.3">
      <c r="A21502" t="s">
        <v>753</v>
      </c>
      <c r="B21502" t="s">
        <v>748</v>
      </c>
      <c r="C21502" t="s">
        <v>749</v>
      </c>
      <c r="D21502" t="s">
        <v>750</v>
      </c>
      <c r="E21502">
        <v>-1</v>
      </c>
      <c r="F21502" t="s">
        <v>249</v>
      </c>
      <c r="G21502">
        <v>2052641.89</v>
      </c>
      <c r="H21502">
        <v>208.31</v>
      </c>
      <c r="I21502">
        <v>2052641.89</v>
      </c>
      <c r="J21502">
        <v>29.27</v>
      </c>
      <c r="K21502">
        <v>2052641.89</v>
      </c>
      <c r="L21502">
        <v>1619.91</v>
      </c>
      <c r="M21502" t="s">
        <v>751</v>
      </c>
      <c r="N21502">
        <v>0</v>
      </c>
      <c r="O21502" t="s">
        <v>751</v>
      </c>
      <c r="P21502" t="s">
        <v>766</v>
      </c>
      <c r="Q21502" t="s">
        <v>766</v>
      </c>
      <c r="R21502" t="s">
        <v>766</v>
      </c>
      <c r="S21502" t="s">
        <v>758</v>
      </c>
    </row>
    <row r="21503" spans="1:19" x14ac:dyDescent="0.3">
      <c r="A21503" t="s">
        <v>747</v>
      </c>
      <c r="B21503" t="s">
        <v>748</v>
      </c>
      <c r="C21503" t="s">
        <v>754</v>
      </c>
      <c r="D21503" t="s">
        <v>750</v>
      </c>
      <c r="E21503">
        <v>3</v>
      </c>
      <c r="F21503" t="s">
        <v>307</v>
      </c>
      <c r="G21503">
        <v>-98.54</v>
      </c>
      <c r="H21503" t="s">
        <v>751</v>
      </c>
      <c r="I21503">
        <v>-98.54</v>
      </c>
      <c r="J21503" t="s">
        <v>751</v>
      </c>
      <c r="K21503">
        <v>-98.54</v>
      </c>
      <c r="L21503" t="s">
        <v>751</v>
      </c>
      <c r="M21503" t="s">
        <v>751</v>
      </c>
      <c r="N21503">
        <v>0</v>
      </c>
      <c r="O21503" t="s">
        <v>751</v>
      </c>
      <c r="P21503" t="s">
        <v>751</v>
      </c>
      <c r="Q21503" t="s">
        <v>751</v>
      </c>
      <c r="R21503" t="s">
        <v>751</v>
      </c>
      <c r="S21503" t="s">
        <v>758</v>
      </c>
    </row>
    <row r="21504" spans="1:19" x14ac:dyDescent="0.3">
      <c r="A21504" t="s">
        <v>747</v>
      </c>
      <c r="B21504" t="s">
        <v>748</v>
      </c>
      <c r="C21504" t="s">
        <v>749</v>
      </c>
      <c r="D21504" t="s">
        <v>750</v>
      </c>
      <c r="E21504">
        <v>11</v>
      </c>
      <c r="F21504" t="s">
        <v>36</v>
      </c>
      <c r="G21504">
        <v>132977.17000000001</v>
      </c>
      <c r="H21504" t="s">
        <v>751</v>
      </c>
      <c r="I21504">
        <v>132977.17000000001</v>
      </c>
      <c r="J21504" t="s">
        <v>751</v>
      </c>
      <c r="K21504">
        <v>132977.17000000001</v>
      </c>
      <c r="L21504">
        <v>53.81</v>
      </c>
      <c r="M21504" t="s">
        <v>751</v>
      </c>
      <c r="N21504">
        <v>0</v>
      </c>
      <c r="O21504">
        <v>1462748.87</v>
      </c>
      <c r="P21504" t="s">
        <v>766</v>
      </c>
      <c r="Q21504" t="s">
        <v>766</v>
      </c>
      <c r="R21504" t="s">
        <v>768</v>
      </c>
      <c r="S21504" t="s">
        <v>758</v>
      </c>
    </row>
    <row r="21505" spans="1:19" x14ac:dyDescent="0.3">
      <c r="A21505" t="s">
        <v>747</v>
      </c>
      <c r="B21505" t="s">
        <v>748</v>
      </c>
      <c r="C21505" t="s">
        <v>749</v>
      </c>
      <c r="D21505" t="s">
        <v>750</v>
      </c>
      <c r="E21505">
        <v>4</v>
      </c>
      <c r="F21505" t="s">
        <v>284</v>
      </c>
      <c r="G21505">
        <v>299932.55</v>
      </c>
      <c r="H21505">
        <v>19.61</v>
      </c>
      <c r="I21505">
        <v>299932.55</v>
      </c>
      <c r="J21505">
        <v>9.31</v>
      </c>
      <c r="K21505">
        <v>299932.55</v>
      </c>
      <c r="L21505">
        <v>89.2</v>
      </c>
      <c r="M21505" t="s">
        <v>751</v>
      </c>
      <c r="N21505">
        <v>0</v>
      </c>
      <c r="O21505">
        <v>1199730.2</v>
      </c>
      <c r="P21505" t="s">
        <v>766</v>
      </c>
      <c r="Q21505" t="s">
        <v>766</v>
      </c>
      <c r="R21505" t="s">
        <v>766</v>
      </c>
      <c r="S21505" t="s">
        <v>758</v>
      </c>
    </row>
    <row r="21506" spans="1:19" x14ac:dyDescent="0.3">
      <c r="A21506" t="s">
        <v>753</v>
      </c>
      <c r="B21506" t="s">
        <v>748</v>
      </c>
      <c r="C21506" t="s">
        <v>754</v>
      </c>
      <c r="D21506" t="s">
        <v>750</v>
      </c>
      <c r="E21506">
        <v>-1</v>
      </c>
      <c r="F21506" t="s">
        <v>486</v>
      </c>
      <c r="G21506">
        <v>-14986.06</v>
      </c>
      <c r="H21506" t="s">
        <v>751</v>
      </c>
      <c r="I21506">
        <v>-14986.06</v>
      </c>
      <c r="J21506" t="s">
        <v>751</v>
      </c>
      <c r="K21506">
        <v>-14986.06</v>
      </c>
      <c r="L21506" t="s">
        <v>751</v>
      </c>
      <c r="M21506" t="s">
        <v>751</v>
      </c>
      <c r="N21506">
        <v>0</v>
      </c>
      <c r="O21506" t="s">
        <v>751</v>
      </c>
      <c r="P21506" t="s">
        <v>751</v>
      </c>
      <c r="Q21506" t="s">
        <v>751</v>
      </c>
      <c r="R21506" t="s">
        <v>751</v>
      </c>
      <c r="S21506" t="s">
        <v>758</v>
      </c>
    </row>
    <row r="21507" spans="1:19" x14ac:dyDescent="0.3">
      <c r="A21507" t="s">
        <v>747</v>
      </c>
      <c r="B21507" t="s">
        <v>748</v>
      </c>
      <c r="C21507" t="s">
        <v>749</v>
      </c>
      <c r="D21507" t="s">
        <v>750</v>
      </c>
      <c r="E21507">
        <v>2</v>
      </c>
      <c r="F21507" t="s">
        <v>400</v>
      </c>
      <c r="G21507">
        <v>2431225.42</v>
      </c>
      <c r="H21507">
        <v>536.22</v>
      </c>
      <c r="I21507">
        <v>2431225.42</v>
      </c>
      <c r="J21507">
        <v>126.88</v>
      </c>
      <c r="K21507">
        <v>2431225.42</v>
      </c>
      <c r="L21507">
        <v>1744.7</v>
      </c>
      <c r="M21507" t="s">
        <v>751</v>
      </c>
      <c r="N21507">
        <v>28.98</v>
      </c>
      <c r="O21507">
        <v>4862450.84</v>
      </c>
      <c r="P21507" t="s">
        <v>766</v>
      </c>
      <c r="Q21507" t="s">
        <v>766</v>
      </c>
      <c r="R21507" t="s">
        <v>766</v>
      </c>
      <c r="S21507" t="s">
        <v>758</v>
      </c>
    </row>
    <row r="21508" spans="1:19" x14ac:dyDescent="0.3">
      <c r="A21508" t="s">
        <v>747</v>
      </c>
      <c r="B21508" t="s">
        <v>748</v>
      </c>
      <c r="C21508" t="s">
        <v>754</v>
      </c>
      <c r="D21508" t="s">
        <v>750</v>
      </c>
      <c r="E21508">
        <v>10</v>
      </c>
      <c r="F21508" t="s">
        <v>282</v>
      </c>
      <c r="G21508">
        <v>-136.1</v>
      </c>
      <c r="H21508" t="s">
        <v>751</v>
      </c>
      <c r="I21508">
        <v>-136.1</v>
      </c>
      <c r="J21508" t="s">
        <v>751</v>
      </c>
      <c r="K21508">
        <v>-136.1</v>
      </c>
      <c r="L21508" t="s">
        <v>751</v>
      </c>
      <c r="M21508" t="s">
        <v>751</v>
      </c>
      <c r="N21508">
        <v>0</v>
      </c>
      <c r="O21508" t="s">
        <v>751</v>
      </c>
      <c r="P21508" t="s">
        <v>751</v>
      </c>
      <c r="Q21508" t="s">
        <v>751</v>
      </c>
      <c r="R21508" t="s">
        <v>751</v>
      </c>
      <c r="S21508" t="s">
        <v>758</v>
      </c>
    </row>
    <row r="21509" spans="1:19" x14ac:dyDescent="0.3">
      <c r="A21509" t="s">
        <v>747</v>
      </c>
      <c r="B21509" t="s">
        <v>748</v>
      </c>
      <c r="C21509" t="s">
        <v>749</v>
      </c>
      <c r="D21509" t="s">
        <v>750</v>
      </c>
      <c r="E21509">
        <v>3</v>
      </c>
      <c r="F21509" t="s">
        <v>378</v>
      </c>
      <c r="G21509">
        <v>68886.52</v>
      </c>
      <c r="H21509">
        <v>2.04</v>
      </c>
      <c r="I21509">
        <v>68886.52</v>
      </c>
      <c r="J21509">
        <v>3.77</v>
      </c>
      <c r="K21509">
        <v>68886.52</v>
      </c>
      <c r="L21509">
        <v>26.03</v>
      </c>
      <c r="M21509" t="s">
        <v>751</v>
      </c>
      <c r="N21509">
        <v>110.24</v>
      </c>
      <c r="O21509">
        <v>206659.56</v>
      </c>
      <c r="P21509" t="s">
        <v>766</v>
      </c>
      <c r="Q21509" t="s">
        <v>766</v>
      </c>
      <c r="R21509" t="s">
        <v>766</v>
      </c>
      <c r="S21509" t="s">
        <v>758</v>
      </c>
    </row>
    <row r="21510" spans="1:19" x14ac:dyDescent="0.3">
      <c r="A21510" t="s">
        <v>747</v>
      </c>
      <c r="B21510" t="s">
        <v>748</v>
      </c>
      <c r="C21510" t="s">
        <v>754</v>
      </c>
      <c r="D21510" t="s">
        <v>750</v>
      </c>
      <c r="E21510">
        <v>2</v>
      </c>
      <c r="F21510" t="s">
        <v>553</v>
      </c>
      <c r="G21510">
        <v>-925.21</v>
      </c>
      <c r="H21510" t="s">
        <v>751</v>
      </c>
      <c r="I21510">
        <v>-925.21</v>
      </c>
      <c r="J21510" t="s">
        <v>751</v>
      </c>
      <c r="K21510">
        <v>-925.21</v>
      </c>
      <c r="L21510" t="s">
        <v>751</v>
      </c>
      <c r="M21510" t="s">
        <v>751</v>
      </c>
      <c r="N21510">
        <v>0</v>
      </c>
      <c r="O21510" t="s">
        <v>751</v>
      </c>
      <c r="P21510" t="s">
        <v>751</v>
      </c>
      <c r="Q21510" t="s">
        <v>751</v>
      </c>
      <c r="R21510" t="s">
        <v>751</v>
      </c>
      <c r="S21510" t="s">
        <v>758</v>
      </c>
    </row>
    <row r="21511" spans="1:19" x14ac:dyDescent="0.3">
      <c r="A21511" t="s">
        <v>747</v>
      </c>
      <c r="B21511" t="s">
        <v>748</v>
      </c>
      <c r="C21511" t="s">
        <v>749</v>
      </c>
      <c r="D21511" t="s">
        <v>750</v>
      </c>
      <c r="E21511">
        <v>8</v>
      </c>
      <c r="F21511" t="s">
        <v>26</v>
      </c>
      <c r="G21511">
        <v>191504.49</v>
      </c>
      <c r="H21511">
        <v>2.21</v>
      </c>
      <c r="I21511">
        <v>191504.49</v>
      </c>
      <c r="J21511">
        <v>1.5</v>
      </c>
      <c r="K21511">
        <v>191504.49</v>
      </c>
      <c r="L21511">
        <v>26.87</v>
      </c>
      <c r="M21511" t="s">
        <v>751</v>
      </c>
      <c r="N21511">
        <v>0</v>
      </c>
      <c r="O21511">
        <v>1532035.92</v>
      </c>
      <c r="P21511" t="s">
        <v>766</v>
      </c>
      <c r="Q21511" t="s">
        <v>766</v>
      </c>
      <c r="R21511" t="s">
        <v>766</v>
      </c>
      <c r="S21511" t="s">
        <v>758</v>
      </c>
    </row>
    <row r="21512" spans="1:19" x14ac:dyDescent="0.3">
      <c r="A21512" t="s">
        <v>747</v>
      </c>
      <c r="B21512" t="s">
        <v>748</v>
      </c>
      <c r="C21512" t="s">
        <v>749</v>
      </c>
      <c r="D21512" t="s">
        <v>750</v>
      </c>
      <c r="E21512">
        <v>3</v>
      </c>
      <c r="F21512" t="s">
        <v>218</v>
      </c>
      <c r="G21512">
        <v>119796.44</v>
      </c>
      <c r="H21512">
        <v>10.14</v>
      </c>
      <c r="I21512">
        <v>119796.44</v>
      </c>
      <c r="J21512">
        <v>2226.9</v>
      </c>
      <c r="K21512">
        <v>119796.44</v>
      </c>
      <c r="L21512">
        <v>46.12</v>
      </c>
      <c r="M21512" t="s">
        <v>751</v>
      </c>
      <c r="N21512">
        <v>20459.45</v>
      </c>
      <c r="O21512">
        <v>359389.32</v>
      </c>
      <c r="P21512" t="s">
        <v>768</v>
      </c>
      <c r="Q21512" t="s">
        <v>766</v>
      </c>
      <c r="R21512" t="s">
        <v>768</v>
      </c>
      <c r="S21512" t="s">
        <v>758</v>
      </c>
    </row>
    <row r="21513" spans="1:19" x14ac:dyDescent="0.3">
      <c r="A21513" t="s">
        <v>753</v>
      </c>
      <c r="B21513" t="s">
        <v>748</v>
      </c>
      <c r="C21513" t="s">
        <v>754</v>
      </c>
      <c r="D21513" t="s">
        <v>750</v>
      </c>
      <c r="E21513">
        <v>2</v>
      </c>
      <c r="F21513" t="s">
        <v>529</v>
      </c>
      <c r="G21513">
        <v>-22583.18</v>
      </c>
      <c r="H21513" t="s">
        <v>751</v>
      </c>
      <c r="I21513">
        <v>-22583.18</v>
      </c>
      <c r="J21513" t="s">
        <v>751</v>
      </c>
      <c r="K21513">
        <v>-22583.18</v>
      </c>
      <c r="L21513" t="s">
        <v>751</v>
      </c>
      <c r="M21513" t="s">
        <v>751</v>
      </c>
      <c r="N21513">
        <v>0</v>
      </c>
      <c r="O21513" t="s">
        <v>751</v>
      </c>
      <c r="P21513" t="s">
        <v>751</v>
      </c>
      <c r="Q21513" t="s">
        <v>751</v>
      </c>
      <c r="R21513" t="s">
        <v>751</v>
      </c>
      <c r="S21513" t="s">
        <v>758</v>
      </c>
    </row>
    <row r="21514" spans="1:19" x14ac:dyDescent="0.3">
      <c r="A21514" t="s">
        <v>747</v>
      </c>
      <c r="B21514" t="s">
        <v>748</v>
      </c>
      <c r="C21514" t="s">
        <v>749</v>
      </c>
      <c r="D21514" t="s">
        <v>750</v>
      </c>
      <c r="E21514">
        <v>3</v>
      </c>
      <c r="F21514" t="s">
        <v>177</v>
      </c>
      <c r="G21514">
        <v>1106756.56</v>
      </c>
      <c r="H21514">
        <v>313.44</v>
      </c>
      <c r="I21514">
        <v>1106756.56</v>
      </c>
      <c r="J21514">
        <v>63.43</v>
      </c>
      <c r="K21514">
        <v>1106756.56</v>
      </c>
      <c r="L21514">
        <v>502.66</v>
      </c>
      <c r="M21514" t="s">
        <v>751</v>
      </c>
      <c r="N21514">
        <v>0</v>
      </c>
      <c r="O21514">
        <v>3320269.68</v>
      </c>
      <c r="P21514" t="s">
        <v>766</v>
      </c>
      <c r="Q21514" t="s">
        <v>766</v>
      </c>
      <c r="R21514" t="s">
        <v>766</v>
      </c>
      <c r="S21514" t="s">
        <v>758</v>
      </c>
    </row>
    <row r="21515" spans="1:19" x14ac:dyDescent="0.3">
      <c r="A21515" t="s">
        <v>753</v>
      </c>
      <c r="B21515" t="s">
        <v>748</v>
      </c>
      <c r="C21515" t="s">
        <v>754</v>
      </c>
      <c r="D21515" t="s">
        <v>750</v>
      </c>
      <c r="E21515">
        <v>4</v>
      </c>
      <c r="F21515" t="s">
        <v>473</v>
      </c>
      <c r="G21515">
        <v>-9277.94</v>
      </c>
      <c r="H21515" t="s">
        <v>751</v>
      </c>
      <c r="I21515">
        <v>-9277.94</v>
      </c>
      <c r="J21515" t="s">
        <v>751</v>
      </c>
      <c r="K21515">
        <v>-9277.94</v>
      </c>
      <c r="L21515" t="s">
        <v>751</v>
      </c>
      <c r="M21515" t="s">
        <v>751</v>
      </c>
      <c r="N21515">
        <v>0</v>
      </c>
      <c r="O21515" t="s">
        <v>751</v>
      </c>
      <c r="P21515" t="s">
        <v>751</v>
      </c>
      <c r="Q21515" t="s">
        <v>751</v>
      </c>
      <c r="R21515" t="s">
        <v>751</v>
      </c>
      <c r="S21515" t="s">
        <v>758</v>
      </c>
    </row>
    <row r="21516" spans="1:19" x14ac:dyDescent="0.3">
      <c r="A21516" t="s">
        <v>753</v>
      </c>
      <c r="B21516" t="s">
        <v>748</v>
      </c>
      <c r="C21516" t="s">
        <v>749</v>
      </c>
      <c r="D21516" t="s">
        <v>750</v>
      </c>
      <c r="E21516">
        <v>2</v>
      </c>
      <c r="F21516" t="s">
        <v>435</v>
      </c>
      <c r="G21516">
        <v>1112751.06</v>
      </c>
      <c r="H21516">
        <v>2453.11</v>
      </c>
      <c r="I21516">
        <v>1112751.06</v>
      </c>
      <c r="J21516">
        <v>1165.2</v>
      </c>
      <c r="K21516">
        <v>1112751.06</v>
      </c>
      <c r="L21516">
        <v>11159.64</v>
      </c>
      <c r="M21516" t="s">
        <v>751</v>
      </c>
      <c r="N21516">
        <v>0</v>
      </c>
      <c r="O21516">
        <v>2225502.12</v>
      </c>
      <c r="P21516" t="s">
        <v>766</v>
      </c>
      <c r="Q21516" t="s">
        <v>766</v>
      </c>
      <c r="R21516" t="s">
        <v>766</v>
      </c>
      <c r="S21516" t="s">
        <v>758</v>
      </c>
    </row>
    <row r="21517" spans="1:19" x14ac:dyDescent="0.3">
      <c r="A21517" t="s">
        <v>753</v>
      </c>
      <c r="B21517" t="s">
        <v>748</v>
      </c>
      <c r="C21517" t="s">
        <v>749</v>
      </c>
      <c r="D21517" t="s">
        <v>750</v>
      </c>
      <c r="E21517">
        <v>5</v>
      </c>
      <c r="F21517" t="s">
        <v>321</v>
      </c>
      <c r="G21517">
        <v>90.55</v>
      </c>
      <c r="H21517" t="s">
        <v>751</v>
      </c>
      <c r="I21517">
        <v>90.55</v>
      </c>
      <c r="J21517" t="s">
        <v>751</v>
      </c>
      <c r="K21517">
        <v>90.55</v>
      </c>
      <c r="L21517" t="s">
        <v>751</v>
      </c>
      <c r="M21517" t="s">
        <v>751</v>
      </c>
      <c r="N21517">
        <v>0</v>
      </c>
      <c r="O21517">
        <v>452.75</v>
      </c>
      <c r="P21517" t="s">
        <v>766</v>
      </c>
      <c r="Q21517" t="s">
        <v>766</v>
      </c>
      <c r="R21517" t="s">
        <v>766</v>
      </c>
      <c r="S21517" t="s">
        <v>758</v>
      </c>
    </row>
    <row r="21518" spans="1:19" x14ac:dyDescent="0.3">
      <c r="A21518" t="s">
        <v>752</v>
      </c>
      <c r="B21518" t="s">
        <v>748</v>
      </c>
      <c r="C21518" t="s">
        <v>754</v>
      </c>
      <c r="D21518" t="s">
        <v>750</v>
      </c>
      <c r="E21518">
        <v>1</v>
      </c>
      <c r="F21518" t="s">
        <v>234</v>
      </c>
      <c r="G21518">
        <v>-47066.86</v>
      </c>
      <c r="H21518" t="s">
        <v>751</v>
      </c>
      <c r="I21518">
        <v>-47066.86</v>
      </c>
      <c r="J21518" t="s">
        <v>751</v>
      </c>
      <c r="K21518">
        <v>-47066.86</v>
      </c>
      <c r="L21518" t="s">
        <v>751</v>
      </c>
      <c r="M21518" t="s">
        <v>751</v>
      </c>
      <c r="N21518">
        <v>0</v>
      </c>
      <c r="O21518" t="s">
        <v>751</v>
      </c>
      <c r="P21518" t="s">
        <v>751</v>
      </c>
      <c r="Q21518" t="s">
        <v>751</v>
      </c>
      <c r="R21518" t="s">
        <v>751</v>
      </c>
      <c r="S21518" t="s">
        <v>758</v>
      </c>
    </row>
    <row r="21519" spans="1:19" x14ac:dyDescent="0.3">
      <c r="A21519" t="s">
        <v>752</v>
      </c>
      <c r="B21519" t="s">
        <v>748</v>
      </c>
      <c r="C21519" t="s">
        <v>754</v>
      </c>
      <c r="D21519" t="s">
        <v>750</v>
      </c>
      <c r="E21519">
        <v>11</v>
      </c>
      <c r="F21519" t="s">
        <v>265</v>
      </c>
      <c r="G21519">
        <v>-22332.2</v>
      </c>
      <c r="H21519" t="s">
        <v>751</v>
      </c>
      <c r="I21519">
        <v>-22332.2</v>
      </c>
      <c r="J21519" t="s">
        <v>751</v>
      </c>
      <c r="K21519">
        <v>-22332.2</v>
      </c>
      <c r="L21519" t="s">
        <v>751</v>
      </c>
      <c r="M21519" t="s">
        <v>751</v>
      </c>
      <c r="N21519">
        <v>0</v>
      </c>
      <c r="O21519" t="s">
        <v>751</v>
      </c>
      <c r="P21519" t="s">
        <v>751</v>
      </c>
      <c r="Q21519" t="s">
        <v>751</v>
      </c>
      <c r="R21519" t="s">
        <v>751</v>
      </c>
      <c r="S21519" t="s">
        <v>758</v>
      </c>
    </row>
    <row r="21520" spans="1:19" x14ac:dyDescent="0.3">
      <c r="A21520" t="s">
        <v>747</v>
      </c>
      <c r="B21520" t="s">
        <v>748</v>
      </c>
      <c r="C21520" t="s">
        <v>754</v>
      </c>
      <c r="D21520" t="s">
        <v>750</v>
      </c>
      <c r="E21520">
        <v>0</v>
      </c>
      <c r="F21520" t="s">
        <v>497</v>
      </c>
      <c r="G21520">
        <v>-1322.11</v>
      </c>
      <c r="H21520" t="s">
        <v>751</v>
      </c>
      <c r="I21520">
        <v>-1322.11</v>
      </c>
      <c r="J21520" t="s">
        <v>751</v>
      </c>
      <c r="K21520">
        <v>-1322.11</v>
      </c>
      <c r="L21520" t="s">
        <v>751</v>
      </c>
      <c r="M21520" t="s">
        <v>751</v>
      </c>
      <c r="N21520">
        <v>0</v>
      </c>
      <c r="O21520" t="s">
        <v>751</v>
      </c>
      <c r="P21520" t="s">
        <v>751</v>
      </c>
      <c r="Q21520" t="s">
        <v>751</v>
      </c>
      <c r="R21520" t="s">
        <v>751</v>
      </c>
      <c r="S21520" t="s">
        <v>758</v>
      </c>
    </row>
    <row r="21521" spans="1:19" x14ac:dyDescent="0.3">
      <c r="A21521" t="s">
        <v>753</v>
      </c>
      <c r="B21521" t="s">
        <v>748</v>
      </c>
      <c r="C21521" t="s">
        <v>754</v>
      </c>
      <c r="D21521" t="s">
        <v>750</v>
      </c>
      <c r="E21521">
        <v>4</v>
      </c>
      <c r="F21521" t="s">
        <v>324</v>
      </c>
      <c r="G21521">
        <v>-534.64</v>
      </c>
      <c r="H21521" t="s">
        <v>751</v>
      </c>
      <c r="I21521">
        <v>-534.64</v>
      </c>
      <c r="J21521" t="s">
        <v>751</v>
      </c>
      <c r="K21521">
        <v>-534.64</v>
      </c>
      <c r="L21521" t="s">
        <v>751</v>
      </c>
      <c r="M21521" t="s">
        <v>751</v>
      </c>
      <c r="N21521">
        <v>0</v>
      </c>
      <c r="O21521" t="s">
        <v>751</v>
      </c>
      <c r="P21521" t="s">
        <v>751</v>
      </c>
      <c r="Q21521" t="s">
        <v>751</v>
      </c>
      <c r="R21521" t="s">
        <v>751</v>
      </c>
      <c r="S21521" t="s">
        <v>758</v>
      </c>
    </row>
    <row r="21522" spans="1:19" x14ac:dyDescent="0.3">
      <c r="A21522" t="s">
        <v>747</v>
      </c>
      <c r="B21522" t="s">
        <v>748</v>
      </c>
      <c r="C21522" t="s">
        <v>749</v>
      </c>
      <c r="D21522" t="s">
        <v>750</v>
      </c>
      <c r="E21522">
        <v>-1</v>
      </c>
      <c r="F21522" t="s">
        <v>87</v>
      </c>
      <c r="G21522">
        <v>459580.34</v>
      </c>
      <c r="H21522">
        <v>29.57</v>
      </c>
      <c r="I21522">
        <v>459580.34</v>
      </c>
      <c r="J21522">
        <v>14.04</v>
      </c>
      <c r="K21522">
        <v>459580.34</v>
      </c>
      <c r="L21522">
        <v>134.5</v>
      </c>
      <c r="M21522" t="s">
        <v>751</v>
      </c>
      <c r="N21522">
        <v>0</v>
      </c>
      <c r="O21522" t="s">
        <v>751</v>
      </c>
      <c r="P21522" t="s">
        <v>766</v>
      </c>
      <c r="Q21522" t="s">
        <v>766</v>
      </c>
      <c r="R21522" t="s">
        <v>766</v>
      </c>
      <c r="S21522" t="s">
        <v>758</v>
      </c>
    </row>
    <row r="21523" spans="1:19" x14ac:dyDescent="0.3">
      <c r="A21523" t="s">
        <v>753</v>
      </c>
      <c r="B21523" t="s">
        <v>748</v>
      </c>
      <c r="C21523" t="s">
        <v>749</v>
      </c>
      <c r="D21523" t="s">
        <v>750</v>
      </c>
      <c r="E21523">
        <v>1</v>
      </c>
      <c r="F21523" t="s">
        <v>64</v>
      </c>
      <c r="G21523">
        <v>450392.93</v>
      </c>
      <c r="H21523">
        <v>19</v>
      </c>
      <c r="I21523">
        <v>450392.93</v>
      </c>
      <c r="J21523">
        <v>8.74</v>
      </c>
      <c r="K21523">
        <v>450392.93</v>
      </c>
      <c r="L21523">
        <v>256.64999999999998</v>
      </c>
      <c r="M21523" t="s">
        <v>751</v>
      </c>
      <c r="N21523">
        <v>0</v>
      </c>
      <c r="O21523">
        <v>450392.93</v>
      </c>
      <c r="P21523" t="s">
        <v>766</v>
      </c>
      <c r="Q21523" t="s">
        <v>766</v>
      </c>
      <c r="R21523" t="s">
        <v>766</v>
      </c>
      <c r="S21523" t="s">
        <v>758</v>
      </c>
    </row>
    <row r="21524" spans="1:19" x14ac:dyDescent="0.3">
      <c r="A21524" t="s">
        <v>753</v>
      </c>
      <c r="B21524" t="s">
        <v>748</v>
      </c>
      <c r="C21524" t="s">
        <v>754</v>
      </c>
      <c r="D21524" t="s">
        <v>750</v>
      </c>
      <c r="E21524">
        <v>3</v>
      </c>
      <c r="F21524" t="s">
        <v>496</v>
      </c>
      <c r="G21524">
        <v>-2189.38</v>
      </c>
      <c r="H21524" t="s">
        <v>751</v>
      </c>
      <c r="I21524">
        <v>-2189.38</v>
      </c>
      <c r="J21524" t="s">
        <v>751</v>
      </c>
      <c r="K21524">
        <v>-2189.38</v>
      </c>
      <c r="L21524" t="s">
        <v>751</v>
      </c>
      <c r="M21524" t="s">
        <v>751</v>
      </c>
      <c r="N21524">
        <v>0</v>
      </c>
      <c r="O21524" t="s">
        <v>751</v>
      </c>
      <c r="P21524" t="s">
        <v>751</v>
      </c>
      <c r="Q21524" t="s">
        <v>751</v>
      </c>
      <c r="R21524" t="s">
        <v>751</v>
      </c>
      <c r="S21524" t="s">
        <v>758</v>
      </c>
    </row>
    <row r="21525" spans="1:19" x14ac:dyDescent="0.3">
      <c r="A21525" t="s">
        <v>753</v>
      </c>
      <c r="B21525" t="s">
        <v>748</v>
      </c>
      <c r="C21525" t="s">
        <v>749</v>
      </c>
      <c r="D21525" t="s">
        <v>750</v>
      </c>
      <c r="E21525">
        <v>3</v>
      </c>
      <c r="F21525" t="s">
        <v>511</v>
      </c>
      <c r="G21525">
        <v>186605.95</v>
      </c>
      <c r="H21525">
        <v>17.18</v>
      </c>
      <c r="I21525">
        <v>186605.95</v>
      </c>
      <c r="J21525">
        <v>2.87</v>
      </c>
      <c r="K21525">
        <v>186605.95</v>
      </c>
      <c r="L21525">
        <v>31.43</v>
      </c>
      <c r="M21525" t="s">
        <v>751</v>
      </c>
      <c r="N21525">
        <v>0</v>
      </c>
      <c r="O21525">
        <v>559817.85000000009</v>
      </c>
      <c r="P21525" t="s">
        <v>766</v>
      </c>
      <c r="Q21525" t="s">
        <v>766</v>
      </c>
      <c r="R21525" t="s">
        <v>766</v>
      </c>
      <c r="S21525" t="s">
        <v>758</v>
      </c>
    </row>
    <row r="21526" spans="1:19" x14ac:dyDescent="0.3">
      <c r="A21526" t="s">
        <v>747</v>
      </c>
      <c r="B21526" t="s">
        <v>748</v>
      </c>
      <c r="C21526" t="s">
        <v>754</v>
      </c>
      <c r="D21526" t="s">
        <v>750</v>
      </c>
      <c r="E21526">
        <v>3</v>
      </c>
      <c r="F21526" t="s">
        <v>69</v>
      </c>
      <c r="G21526">
        <v>-44.38</v>
      </c>
      <c r="H21526" t="s">
        <v>751</v>
      </c>
      <c r="I21526">
        <v>-44.38</v>
      </c>
      <c r="J21526" t="s">
        <v>751</v>
      </c>
      <c r="K21526">
        <v>-44.38</v>
      </c>
      <c r="L21526" t="s">
        <v>751</v>
      </c>
      <c r="M21526" t="s">
        <v>751</v>
      </c>
      <c r="N21526">
        <v>0</v>
      </c>
      <c r="O21526" t="s">
        <v>751</v>
      </c>
      <c r="P21526" t="s">
        <v>751</v>
      </c>
      <c r="Q21526" t="s">
        <v>751</v>
      </c>
      <c r="R21526" t="s">
        <v>751</v>
      </c>
      <c r="S21526" t="s">
        <v>758</v>
      </c>
    </row>
    <row r="21527" spans="1:19" x14ac:dyDescent="0.3">
      <c r="A21527" t="s">
        <v>747</v>
      </c>
      <c r="B21527" t="s">
        <v>748</v>
      </c>
      <c r="C21527" t="s">
        <v>749</v>
      </c>
      <c r="D21527" t="s">
        <v>750</v>
      </c>
      <c r="E21527">
        <v>2</v>
      </c>
      <c r="F21527" t="s">
        <v>516</v>
      </c>
      <c r="G21527">
        <v>269811.96999999997</v>
      </c>
      <c r="H21527">
        <v>1500.7</v>
      </c>
      <c r="I21527">
        <v>269811.96999999997</v>
      </c>
      <c r="J21527">
        <v>1283.3699999999999</v>
      </c>
      <c r="K21527">
        <v>269811.96999999997</v>
      </c>
      <c r="L21527">
        <v>21.56</v>
      </c>
      <c r="M21527" t="s">
        <v>751</v>
      </c>
      <c r="N21527">
        <v>0</v>
      </c>
      <c r="O21527">
        <v>539623.93999999994</v>
      </c>
      <c r="P21527" t="s">
        <v>766</v>
      </c>
      <c r="Q21527" t="s">
        <v>766</v>
      </c>
      <c r="R21527" t="s">
        <v>768</v>
      </c>
      <c r="S21527" t="s">
        <v>758</v>
      </c>
    </row>
    <row r="21528" spans="1:19" x14ac:dyDescent="0.3">
      <c r="A21528" t="s">
        <v>747</v>
      </c>
      <c r="B21528" t="s">
        <v>748</v>
      </c>
      <c r="C21528" t="s">
        <v>749</v>
      </c>
      <c r="D21528" t="s">
        <v>750</v>
      </c>
      <c r="E21528">
        <v>4</v>
      </c>
      <c r="F21528" t="s">
        <v>477</v>
      </c>
      <c r="G21528">
        <v>50261.45</v>
      </c>
      <c r="H21528">
        <v>1.83</v>
      </c>
      <c r="I21528">
        <v>50261.45</v>
      </c>
      <c r="J21528">
        <v>1</v>
      </c>
      <c r="K21528">
        <v>50261.45</v>
      </c>
      <c r="L21528">
        <v>16.329999999999998</v>
      </c>
      <c r="M21528" t="s">
        <v>751</v>
      </c>
      <c r="N21528">
        <v>163.28</v>
      </c>
      <c r="O21528">
        <v>201045.8</v>
      </c>
      <c r="P21528" t="s">
        <v>766</v>
      </c>
      <c r="Q21528" t="s">
        <v>766</v>
      </c>
      <c r="R21528" t="s">
        <v>766</v>
      </c>
      <c r="S21528" t="s">
        <v>758</v>
      </c>
    </row>
    <row r="21529" spans="1:19" x14ac:dyDescent="0.3">
      <c r="A21529" t="s">
        <v>752</v>
      </c>
      <c r="B21529" t="s">
        <v>748</v>
      </c>
      <c r="C21529" t="s">
        <v>754</v>
      </c>
      <c r="D21529" t="s">
        <v>750</v>
      </c>
      <c r="E21529">
        <v>-1</v>
      </c>
      <c r="F21529" t="s">
        <v>285</v>
      </c>
      <c r="G21529">
        <v>-60623.34</v>
      </c>
      <c r="H21529" t="s">
        <v>751</v>
      </c>
      <c r="I21529">
        <v>-60623.34</v>
      </c>
      <c r="J21529" t="s">
        <v>751</v>
      </c>
      <c r="K21529">
        <v>-60623.34</v>
      </c>
      <c r="L21529" t="s">
        <v>751</v>
      </c>
      <c r="M21529" t="s">
        <v>751</v>
      </c>
      <c r="N21529">
        <v>0</v>
      </c>
      <c r="O21529" t="s">
        <v>751</v>
      </c>
      <c r="P21529" t="s">
        <v>751</v>
      </c>
      <c r="Q21529" t="s">
        <v>751</v>
      </c>
      <c r="R21529" t="s">
        <v>751</v>
      </c>
      <c r="S21529" t="s">
        <v>758</v>
      </c>
    </row>
    <row r="21530" spans="1:19" x14ac:dyDescent="0.3">
      <c r="A21530" t="s">
        <v>747</v>
      </c>
      <c r="B21530" t="s">
        <v>748</v>
      </c>
      <c r="C21530" t="s">
        <v>749</v>
      </c>
      <c r="D21530" t="s">
        <v>750</v>
      </c>
      <c r="E21530">
        <v>0</v>
      </c>
      <c r="F21530" t="s">
        <v>202</v>
      </c>
      <c r="G21530">
        <v>30975211.469999999</v>
      </c>
      <c r="H21530">
        <v>416.54</v>
      </c>
      <c r="I21530">
        <v>30975211.469999999</v>
      </c>
      <c r="J21530">
        <v>283.20999999999998</v>
      </c>
      <c r="K21530">
        <v>30975211.469999999</v>
      </c>
      <c r="L21530">
        <v>5076.2299999999996</v>
      </c>
      <c r="M21530" t="s">
        <v>751</v>
      </c>
      <c r="N21530">
        <v>0</v>
      </c>
      <c r="O21530" t="s">
        <v>751</v>
      </c>
      <c r="P21530" t="s">
        <v>766</v>
      </c>
      <c r="Q21530" t="s">
        <v>766</v>
      </c>
      <c r="R21530" t="s">
        <v>766</v>
      </c>
      <c r="S21530" t="s">
        <v>758</v>
      </c>
    </row>
    <row r="21531" spans="1:19" x14ac:dyDescent="0.3">
      <c r="A21531" t="s">
        <v>753</v>
      </c>
      <c r="B21531" t="s">
        <v>748</v>
      </c>
      <c r="C21531" t="s">
        <v>754</v>
      </c>
      <c r="D21531" t="s">
        <v>750</v>
      </c>
      <c r="E21531">
        <v>10</v>
      </c>
      <c r="F21531" t="s">
        <v>330</v>
      </c>
      <c r="G21531">
        <v>-1099.6400000000001</v>
      </c>
      <c r="H21531" t="s">
        <v>751</v>
      </c>
      <c r="I21531">
        <v>-1099.6400000000001</v>
      </c>
      <c r="J21531" t="s">
        <v>751</v>
      </c>
      <c r="K21531">
        <v>-1099.6400000000001</v>
      </c>
      <c r="L21531" t="s">
        <v>751</v>
      </c>
      <c r="M21531" t="s">
        <v>751</v>
      </c>
      <c r="N21531">
        <v>0</v>
      </c>
      <c r="O21531" t="s">
        <v>751</v>
      </c>
      <c r="P21531" t="s">
        <v>751</v>
      </c>
      <c r="Q21531" t="s">
        <v>751</v>
      </c>
      <c r="R21531" t="s">
        <v>751</v>
      </c>
      <c r="S21531" t="s">
        <v>758</v>
      </c>
    </row>
    <row r="21532" spans="1:19" x14ac:dyDescent="0.3">
      <c r="A21532" t="s">
        <v>753</v>
      </c>
      <c r="B21532" t="s">
        <v>748</v>
      </c>
      <c r="C21532" t="s">
        <v>749</v>
      </c>
      <c r="D21532" t="s">
        <v>750</v>
      </c>
      <c r="E21532">
        <v>13</v>
      </c>
      <c r="F21532" t="s">
        <v>481</v>
      </c>
      <c r="G21532">
        <v>188704.82</v>
      </c>
      <c r="H21532">
        <v>3.66</v>
      </c>
      <c r="I21532">
        <v>188704.82</v>
      </c>
      <c r="J21532">
        <v>19.66</v>
      </c>
      <c r="K21532">
        <v>188704.82</v>
      </c>
      <c r="L21532">
        <v>74.87</v>
      </c>
      <c r="M21532" t="s">
        <v>751</v>
      </c>
      <c r="N21532">
        <v>0</v>
      </c>
      <c r="O21532">
        <v>2453162.66</v>
      </c>
      <c r="P21532" t="s">
        <v>766</v>
      </c>
      <c r="Q21532" t="s">
        <v>766</v>
      </c>
      <c r="R21532" t="s">
        <v>768</v>
      </c>
      <c r="S21532" t="s">
        <v>758</v>
      </c>
    </row>
    <row r="21533" spans="1:19" x14ac:dyDescent="0.3">
      <c r="A21533" t="s">
        <v>747</v>
      </c>
      <c r="B21533" t="s">
        <v>748</v>
      </c>
      <c r="C21533" t="s">
        <v>754</v>
      </c>
      <c r="D21533" t="s">
        <v>750</v>
      </c>
      <c r="E21533">
        <v>1</v>
      </c>
      <c r="F21533" t="s">
        <v>157</v>
      </c>
      <c r="G21533">
        <v>-5378.67</v>
      </c>
      <c r="H21533" t="s">
        <v>751</v>
      </c>
      <c r="I21533">
        <v>-5378.67</v>
      </c>
      <c r="J21533" t="s">
        <v>751</v>
      </c>
      <c r="K21533">
        <v>-5378.67</v>
      </c>
      <c r="L21533" t="s">
        <v>751</v>
      </c>
      <c r="M21533" t="s">
        <v>751</v>
      </c>
      <c r="N21533">
        <v>-21.34</v>
      </c>
      <c r="O21533" t="s">
        <v>751</v>
      </c>
      <c r="P21533" t="s">
        <v>751</v>
      </c>
      <c r="Q21533" t="s">
        <v>751</v>
      </c>
      <c r="R21533" t="s">
        <v>751</v>
      </c>
      <c r="S21533" t="s">
        <v>758</v>
      </c>
    </row>
    <row r="21534" spans="1:19" x14ac:dyDescent="0.3">
      <c r="A21534" t="s">
        <v>747</v>
      </c>
      <c r="B21534" t="s">
        <v>748</v>
      </c>
      <c r="C21534" t="s">
        <v>749</v>
      </c>
      <c r="D21534" t="s">
        <v>750</v>
      </c>
      <c r="E21534">
        <v>-1</v>
      </c>
      <c r="F21534" t="s">
        <v>312</v>
      </c>
      <c r="G21534">
        <v>1007328.38</v>
      </c>
      <c r="H21534">
        <v>509.92</v>
      </c>
      <c r="I21534">
        <v>1007328.38</v>
      </c>
      <c r="J21534">
        <v>36.659999999999997</v>
      </c>
      <c r="K21534">
        <v>1007328.38</v>
      </c>
      <c r="L21534">
        <v>795.06</v>
      </c>
      <c r="M21534" t="s">
        <v>751</v>
      </c>
      <c r="N21534">
        <v>0</v>
      </c>
      <c r="O21534" t="s">
        <v>751</v>
      </c>
      <c r="P21534" t="s">
        <v>766</v>
      </c>
      <c r="Q21534" t="s">
        <v>766</v>
      </c>
      <c r="R21534" t="s">
        <v>766</v>
      </c>
      <c r="S21534" t="s">
        <v>758</v>
      </c>
    </row>
    <row r="21535" spans="1:19" x14ac:dyDescent="0.3">
      <c r="A21535" t="s">
        <v>747</v>
      </c>
      <c r="B21535" t="s">
        <v>748</v>
      </c>
      <c r="C21535" t="s">
        <v>749</v>
      </c>
      <c r="D21535" t="s">
        <v>750</v>
      </c>
      <c r="E21535">
        <v>3</v>
      </c>
      <c r="F21535" t="s">
        <v>167</v>
      </c>
      <c r="G21535">
        <v>175684.6</v>
      </c>
      <c r="H21535">
        <v>581.75</v>
      </c>
      <c r="I21535">
        <v>175684.6</v>
      </c>
      <c r="J21535">
        <v>504.22</v>
      </c>
      <c r="K21535">
        <v>175684.6</v>
      </c>
      <c r="L21535">
        <v>85.68</v>
      </c>
      <c r="M21535" t="s">
        <v>751</v>
      </c>
      <c r="N21535">
        <v>0</v>
      </c>
      <c r="O21535">
        <v>527053.80000000005</v>
      </c>
      <c r="P21535" t="s">
        <v>766</v>
      </c>
      <c r="Q21535" t="s">
        <v>766</v>
      </c>
      <c r="R21535" t="s">
        <v>768</v>
      </c>
      <c r="S21535" t="s">
        <v>758</v>
      </c>
    </row>
    <row r="21536" spans="1:19" x14ac:dyDescent="0.3">
      <c r="A21536" t="s">
        <v>747</v>
      </c>
      <c r="B21536" t="s">
        <v>748</v>
      </c>
      <c r="C21536" t="s">
        <v>749</v>
      </c>
      <c r="D21536" t="s">
        <v>750</v>
      </c>
      <c r="E21536">
        <v>0</v>
      </c>
      <c r="F21536" t="s">
        <v>243</v>
      </c>
      <c r="G21536">
        <v>26908.13</v>
      </c>
      <c r="H21536">
        <v>3.32</v>
      </c>
      <c r="I21536">
        <v>26908.13</v>
      </c>
      <c r="J21536">
        <v>0.55000000000000004</v>
      </c>
      <c r="K21536">
        <v>26908.13</v>
      </c>
      <c r="L21536">
        <v>6.07</v>
      </c>
      <c r="M21536" t="s">
        <v>751</v>
      </c>
      <c r="N21536">
        <v>0</v>
      </c>
      <c r="O21536" t="s">
        <v>751</v>
      </c>
      <c r="P21536" t="s">
        <v>766</v>
      </c>
      <c r="Q21536" t="s">
        <v>766</v>
      </c>
      <c r="R21536" t="s">
        <v>766</v>
      </c>
      <c r="S21536" t="s">
        <v>758</v>
      </c>
    </row>
    <row r="21537" spans="1:19" x14ac:dyDescent="0.3">
      <c r="A21537" t="s">
        <v>747</v>
      </c>
      <c r="B21537" t="s">
        <v>748</v>
      </c>
      <c r="C21537" t="s">
        <v>749</v>
      </c>
      <c r="D21537" t="s">
        <v>750</v>
      </c>
      <c r="E21537">
        <v>9</v>
      </c>
      <c r="F21537" t="s">
        <v>350</v>
      </c>
      <c r="G21537">
        <v>149311.98000000001</v>
      </c>
      <c r="H21537">
        <v>0.08</v>
      </c>
      <c r="I21537">
        <v>149311.98000000001</v>
      </c>
      <c r="J21537">
        <v>0.01</v>
      </c>
      <c r="K21537">
        <v>149311.98000000001</v>
      </c>
      <c r="L21537">
        <v>0.03</v>
      </c>
      <c r="M21537" t="s">
        <v>751</v>
      </c>
      <c r="N21537">
        <v>149311.98000000001</v>
      </c>
      <c r="O21537">
        <v>1343807.82</v>
      </c>
      <c r="P21537" t="s">
        <v>766</v>
      </c>
      <c r="Q21537" t="s">
        <v>766</v>
      </c>
      <c r="R21537" t="s">
        <v>766</v>
      </c>
      <c r="S21537" t="s">
        <v>758</v>
      </c>
    </row>
    <row r="21538" spans="1:19" x14ac:dyDescent="0.3">
      <c r="A21538" t="s">
        <v>753</v>
      </c>
      <c r="B21538" t="s">
        <v>748</v>
      </c>
      <c r="C21538" t="s">
        <v>754</v>
      </c>
      <c r="D21538" t="s">
        <v>750</v>
      </c>
      <c r="E21538">
        <v>2</v>
      </c>
      <c r="F21538" t="s">
        <v>15</v>
      </c>
      <c r="G21538">
        <v>-849.03</v>
      </c>
      <c r="H21538" t="s">
        <v>751</v>
      </c>
      <c r="I21538">
        <v>-849.03</v>
      </c>
      <c r="J21538" t="s">
        <v>751</v>
      </c>
      <c r="K21538">
        <v>-849.03</v>
      </c>
      <c r="L21538" t="s">
        <v>751</v>
      </c>
      <c r="M21538" t="s">
        <v>751</v>
      </c>
      <c r="N21538">
        <v>0</v>
      </c>
      <c r="O21538" t="s">
        <v>751</v>
      </c>
      <c r="P21538" t="s">
        <v>751</v>
      </c>
      <c r="Q21538" t="s">
        <v>751</v>
      </c>
      <c r="R21538" t="s">
        <v>751</v>
      </c>
      <c r="S21538" t="s">
        <v>758</v>
      </c>
    </row>
    <row r="21539" spans="1:19" x14ac:dyDescent="0.3">
      <c r="A21539" t="s">
        <v>747</v>
      </c>
      <c r="B21539" t="s">
        <v>748</v>
      </c>
      <c r="C21539" t="s">
        <v>754</v>
      </c>
      <c r="D21539" t="s">
        <v>750</v>
      </c>
      <c r="E21539">
        <v>1</v>
      </c>
      <c r="F21539" t="s">
        <v>237</v>
      </c>
      <c r="G21539">
        <v>-426.58</v>
      </c>
      <c r="H21539" t="s">
        <v>751</v>
      </c>
      <c r="I21539">
        <v>-426.58</v>
      </c>
      <c r="J21539" t="s">
        <v>751</v>
      </c>
      <c r="K21539">
        <v>-426.58</v>
      </c>
      <c r="L21539" t="s">
        <v>751</v>
      </c>
      <c r="M21539" t="s">
        <v>751</v>
      </c>
      <c r="N21539">
        <v>0</v>
      </c>
      <c r="O21539" t="s">
        <v>751</v>
      </c>
      <c r="P21539" t="s">
        <v>751</v>
      </c>
      <c r="Q21539" t="s">
        <v>751</v>
      </c>
      <c r="R21539" t="s">
        <v>751</v>
      </c>
      <c r="S21539" t="s">
        <v>758</v>
      </c>
    </row>
    <row r="21540" spans="1:19" x14ac:dyDescent="0.3">
      <c r="A21540" t="s">
        <v>753</v>
      </c>
      <c r="B21540" t="s">
        <v>748</v>
      </c>
      <c r="C21540" t="s">
        <v>749</v>
      </c>
      <c r="D21540" t="s">
        <v>750</v>
      </c>
      <c r="E21540">
        <v>3</v>
      </c>
      <c r="F21540" t="s">
        <v>134</v>
      </c>
      <c r="G21540">
        <v>105191.6</v>
      </c>
      <c r="H21540">
        <v>8406.09</v>
      </c>
      <c r="I21540">
        <v>105191.6</v>
      </c>
      <c r="J21540">
        <v>1.63</v>
      </c>
      <c r="K21540">
        <v>105191.6</v>
      </c>
      <c r="L21540">
        <v>17.79</v>
      </c>
      <c r="M21540" t="s">
        <v>751</v>
      </c>
      <c r="N21540">
        <v>0</v>
      </c>
      <c r="O21540">
        <v>315574.8</v>
      </c>
      <c r="P21540" t="s">
        <v>766</v>
      </c>
      <c r="Q21540" t="s">
        <v>768</v>
      </c>
      <c r="R21540" t="s">
        <v>768</v>
      </c>
      <c r="S21540" t="s">
        <v>758</v>
      </c>
    </row>
    <row r="21541" spans="1:19" x14ac:dyDescent="0.3">
      <c r="A21541" t="s">
        <v>753</v>
      </c>
      <c r="B21541" t="s">
        <v>748</v>
      </c>
      <c r="C21541" t="s">
        <v>754</v>
      </c>
      <c r="D21541" t="s">
        <v>750</v>
      </c>
      <c r="E21541">
        <v>3</v>
      </c>
      <c r="F21541" t="s">
        <v>220</v>
      </c>
      <c r="G21541">
        <v>-17648.79</v>
      </c>
      <c r="H21541" t="s">
        <v>751</v>
      </c>
      <c r="I21541">
        <v>-17648.79</v>
      </c>
      <c r="J21541" t="s">
        <v>751</v>
      </c>
      <c r="K21541">
        <v>-17648.79</v>
      </c>
      <c r="L21541" t="s">
        <v>751</v>
      </c>
      <c r="M21541" t="s">
        <v>751</v>
      </c>
      <c r="N21541">
        <v>0</v>
      </c>
      <c r="O21541" t="s">
        <v>751</v>
      </c>
      <c r="P21541" t="s">
        <v>751</v>
      </c>
      <c r="Q21541" t="s">
        <v>751</v>
      </c>
      <c r="R21541" t="s">
        <v>751</v>
      </c>
      <c r="S21541" t="s">
        <v>758</v>
      </c>
    </row>
    <row r="21542" spans="1:19" x14ac:dyDescent="0.3">
      <c r="A21542" t="s">
        <v>747</v>
      </c>
      <c r="B21542" t="s">
        <v>748</v>
      </c>
      <c r="C21542" t="s">
        <v>754</v>
      </c>
      <c r="D21542" t="s">
        <v>750</v>
      </c>
      <c r="E21542">
        <v>13</v>
      </c>
      <c r="F21542" t="s">
        <v>377</v>
      </c>
      <c r="G21542">
        <v>-66.42</v>
      </c>
      <c r="H21542" t="s">
        <v>751</v>
      </c>
      <c r="I21542">
        <v>-66.42</v>
      </c>
      <c r="J21542" t="s">
        <v>751</v>
      </c>
      <c r="K21542">
        <v>-66.42</v>
      </c>
      <c r="L21542" t="s">
        <v>751</v>
      </c>
      <c r="M21542" t="s">
        <v>751</v>
      </c>
      <c r="N21542">
        <v>0</v>
      </c>
      <c r="O21542" t="s">
        <v>751</v>
      </c>
      <c r="P21542" t="s">
        <v>751</v>
      </c>
      <c r="Q21542" t="s">
        <v>751</v>
      </c>
      <c r="R21542" t="s">
        <v>751</v>
      </c>
      <c r="S21542" t="s">
        <v>758</v>
      </c>
    </row>
    <row r="21543" spans="1:19" x14ac:dyDescent="0.3">
      <c r="A21543" t="s">
        <v>747</v>
      </c>
      <c r="B21543" t="s">
        <v>748</v>
      </c>
      <c r="C21543" t="s">
        <v>749</v>
      </c>
      <c r="D21543" t="s">
        <v>750</v>
      </c>
      <c r="E21543">
        <v>2</v>
      </c>
      <c r="F21543" t="s">
        <v>61</v>
      </c>
      <c r="G21543">
        <v>42901.61</v>
      </c>
      <c r="H21543">
        <v>1.1000000000000001</v>
      </c>
      <c r="I21543">
        <v>42901.61</v>
      </c>
      <c r="J21543">
        <v>5.91</v>
      </c>
      <c r="K21543">
        <v>42901.61</v>
      </c>
      <c r="L21543">
        <v>31.29</v>
      </c>
      <c r="M21543" t="s">
        <v>751</v>
      </c>
      <c r="N21543">
        <v>0</v>
      </c>
      <c r="O21543">
        <v>85803.22</v>
      </c>
      <c r="P21543" t="s">
        <v>766</v>
      </c>
      <c r="Q21543" t="s">
        <v>766</v>
      </c>
      <c r="R21543" t="s">
        <v>768</v>
      </c>
      <c r="S21543" t="s">
        <v>758</v>
      </c>
    </row>
    <row r="21544" spans="1:19" x14ac:dyDescent="0.3">
      <c r="A21544" t="s">
        <v>752</v>
      </c>
      <c r="B21544" t="s">
        <v>748</v>
      </c>
      <c r="C21544" t="s">
        <v>749</v>
      </c>
      <c r="D21544" t="s">
        <v>750</v>
      </c>
      <c r="E21544">
        <v>-4</v>
      </c>
      <c r="F21544" t="s">
        <v>420</v>
      </c>
      <c r="G21544">
        <v>466.08</v>
      </c>
      <c r="H21544">
        <v>0.04</v>
      </c>
      <c r="I21544">
        <v>466.08</v>
      </c>
      <c r="J21544">
        <v>0.22</v>
      </c>
      <c r="K21544">
        <v>466.08</v>
      </c>
      <c r="L21544">
        <v>7.0000000000000007E-2</v>
      </c>
      <c r="M21544" t="s">
        <v>751</v>
      </c>
      <c r="N21544">
        <v>0</v>
      </c>
      <c r="O21544" t="s">
        <v>751</v>
      </c>
      <c r="P21544" t="s">
        <v>766</v>
      </c>
      <c r="Q21544" t="s">
        <v>766</v>
      </c>
      <c r="R21544" t="s">
        <v>768</v>
      </c>
      <c r="S21544" t="s">
        <v>758</v>
      </c>
    </row>
    <row r="21545" spans="1:19" x14ac:dyDescent="0.3">
      <c r="A21545" t="s">
        <v>752</v>
      </c>
      <c r="B21545" t="s">
        <v>748</v>
      </c>
      <c r="C21545" t="s">
        <v>754</v>
      </c>
      <c r="D21545" t="s">
        <v>750</v>
      </c>
      <c r="E21545">
        <v>2</v>
      </c>
      <c r="F21545" t="s">
        <v>234</v>
      </c>
      <c r="G21545">
        <v>-13741.59</v>
      </c>
      <c r="H21545" t="s">
        <v>751</v>
      </c>
      <c r="I21545">
        <v>-13741.59</v>
      </c>
      <c r="J21545" t="s">
        <v>751</v>
      </c>
      <c r="K21545">
        <v>-13741.59</v>
      </c>
      <c r="L21545" t="s">
        <v>751</v>
      </c>
      <c r="M21545" t="s">
        <v>751</v>
      </c>
      <c r="N21545">
        <v>0</v>
      </c>
      <c r="O21545" t="s">
        <v>751</v>
      </c>
      <c r="P21545" t="s">
        <v>751</v>
      </c>
      <c r="Q21545" t="s">
        <v>751</v>
      </c>
      <c r="R21545" t="s">
        <v>751</v>
      </c>
      <c r="S21545" t="s">
        <v>758</v>
      </c>
    </row>
    <row r="21546" spans="1:19" x14ac:dyDescent="0.3">
      <c r="A21546" t="s">
        <v>747</v>
      </c>
      <c r="B21546" t="s">
        <v>748</v>
      </c>
      <c r="C21546" t="s">
        <v>754</v>
      </c>
      <c r="D21546" t="s">
        <v>750</v>
      </c>
      <c r="E21546">
        <v>3</v>
      </c>
      <c r="F21546" t="s">
        <v>334</v>
      </c>
      <c r="G21546">
        <v>-1034.95</v>
      </c>
      <c r="H21546" t="s">
        <v>751</v>
      </c>
      <c r="I21546">
        <v>-1034.95</v>
      </c>
      <c r="J21546" t="s">
        <v>751</v>
      </c>
      <c r="K21546">
        <v>-1034.95</v>
      </c>
      <c r="L21546" t="s">
        <v>751</v>
      </c>
      <c r="M21546" t="s">
        <v>751</v>
      </c>
      <c r="N21546">
        <v>0</v>
      </c>
      <c r="O21546" t="s">
        <v>751</v>
      </c>
      <c r="P21546" t="s">
        <v>751</v>
      </c>
      <c r="Q21546" t="s">
        <v>751</v>
      </c>
      <c r="R21546" t="s">
        <v>751</v>
      </c>
      <c r="S21546" t="s">
        <v>758</v>
      </c>
    </row>
    <row r="21547" spans="1:19" x14ac:dyDescent="0.3">
      <c r="A21547" t="s">
        <v>747</v>
      </c>
      <c r="B21547" t="s">
        <v>748</v>
      </c>
      <c r="C21547" t="s">
        <v>749</v>
      </c>
      <c r="D21547" t="s">
        <v>750</v>
      </c>
      <c r="E21547">
        <v>2</v>
      </c>
      <c r="F21547" t="s">
        <v>210</v>
      </c>
      <c r="G21547">
        <v>90147.43</v>
      </c>
      <c r="H21547">
        <v>8573.74</v>
      </c>
      <c r="I21547">
        <v>90147.43</v>
      </c>
      <c r="J21547">
        <v>6.18</v>
      </c>
      <c r="K21547">
        <v>90147.43</v>
      </c>
      <c r="L21547">
        <v>59.16</v>
      </c>
      <c r="M21547" t="s">
        <v>751</v>
      </c>
      <c r="N21547">
        <v>0</v>
      </c>
      <c r="O21547">
        <v>180294.86</v>
      </c>
      <c r="P21547" t="s">
        <v>766</v>
      </c>
      <c r="Q21547" t="s">
        <v>768</v>
      </c>
      <c r="R21547" t="s">
        <v>768</v>
      </c>
      <c r="S21547" t="s">
        <v>758</v>
      </c>
    </row>
    <row r="21548" spans="1:19" x14ac:dyDescent="0.3">
      <c r="A21548" t="s">
        <v>753</v>
      </c>
      <c r="B21548" t="s">
        <v>748</v>
      </c>
      <c r="C21548" t="s">
        <v>749</v>
      </c>
      <c r="D21548" t="s">
        <v>750</v>
      </c>
      <c r="E21548">
        <v>2</v>
      </c>
      <c r="F21548" t="s">
        <v>216</v>
      </c>
      <c r="G21548">
        <v>7029.9</v>
      </c>
      <c r="H21548">
        <v>0.03</v>
      </c>
      <c r="I21548">
        <v>7029.9</v>
      </c>
      <c r="J21548">
        <v>0.01</v>
      </c>
      <c r="K21548">
        <v>7029.9</v>
      </c>
      <c r="L21548">
        <v>0.14000000000000001</v>
      </c>
      <c r="M21548" t="s">
        <v>751</v>
      </c>
      <c r="N21548">
        <v>0</v>
      </c>
      <c r="O21548">
        <v>14059.8</v>
      </c>
      <c r="P21548" t="s">
        <v>766</v>
      </c>
      <c r="Q21548" t="s">
        <v>766</v>
      </c>
      <c r="R21548" t="s">
        <v>766</v>
      </c>
      <c r="S21548" t="s">
        <v>758</v>
      </c>
    </row>
    <row r="21549" spans="1:19" x14ac:dyDescent="0.3">
      <c r="A21549" t="s">
        <v>747</v>
      </c>
      <c r="B21549" t="s">
        <v>748</v>
      </c>
      <c r="C21549" t="s">
        <v>749</v>
      </c>
      <c r="D21549" t="s">
        <v>750</v>
      </c>
      <c r="E21549">
        <v>5</v>
      </c>
      <c r="F21549" t="s">
        <v>470</v>
      </c>
      <c r="G21549">
        <v>31608.83</v>
      </c>
      <c r="H21549">
        <v>4.7300000000000004</v>
      </c>
      <c r="I21549">
        <v>31608.83</v>
      </c>
      <c r="J21549">
        <v>667.31</v>
      </c>
      <c r="K21549">
        <v>31608.83</v>
      </c>
      <c r="L21549">
        <v>15.39</v>
      </c>
      <c r="M21549" t="s">
        <v>751</v>
      </c>
      <c r="N21549">
        <v>31608.83</v>
      </c>
      <c r="O21549">
        <v>158044.15</v>
      </c>
      <c r="P21549" t="s">
        <v>768</v>
      </c>
      <c r="Q21549" t="s">
        <v>766</v>
      </c>
      <c r="R21549" t="s">
        <v>768</v>
      </c>
      <c r="S21549" t="s">
        <v>758</v>
      </c>
    </row>
    <row r="21550" spans="1:19" x14ac:dyDescent="0.3">
      <c r="A21550" t="s">
        <v>747</v>
      </c>
      <c r="B21550" t="s">
        <v>748</v>
      </c>
      <c r="C21550" t="s">
        <v>754</v>
      </c>
      <c r="D21550" t="s">
        <v>750</v>
      </c>
      <c r="E21550">
        <v>6</v>
      </c>
      <c r="F21550" t="s">
        <v>228</v>
      </c>
      <c r="G21550">
        <v>-774.31</v>
      </c>
      <c r="H21550" t="s">
        <v>751</v>
      </c>
      <c r="I21550">
        <v>-774.31</v>
      </c>
      <c r="J21550" t="s">
        <v>751</v>
      </c>
      <c r="K21550">
        <v>-774.31</v>
      </c>
      <c r="L21550" t="s">
        <v>751</v>
      </c>
      <c r="M21550" t="s">
        <v>751</v>
      </c>
      <c r="N21550">
        <v>0</v>
      </c>
      <c r="O21550" t="s">
        <v>751</v>
      </c>
      <c r="P21550" t="s">
        <v>751</v>
      </c>
      <c r="Q21550" t="s">
        <v>751</v>
      </c>
      <c r="R21550" t="s">
        <v>751</v>
      </c>
      <c r="S21550" t="s">
        <v>758</v>
      </c>
    </row>
    <row r="21551" spans="1:19" x14ac:dyDescent="0.3">
      <c r="A21551" t="s">
        <v>753</v>
      </c>
      <c r="B21551" t="s">
        <v>748</v>
      </c>
      <c r="C21551" t="s">
        <v>749</v>
      </c>
      <c r="D21551" t="s">
        <v>750</v>
      </c>
      <c r="E21551">
        <v>-1</v>
      </c>
      <c r="F21551" t="s">
        <v>337</v>
      </c>
      <c r="G21551">
        <v>10023.030000000001</v>
      </c>
      <c r="H21551">
        <v>0.31</v>
      </c>
      <c r="I21551">
        <v>10023.030000000001</v>
      </c>
      <c r="J21551">
        <v>0.05</v>
      </c>
      <c r="K21551">
        <v>10023.030000000001</v>
      </c>
      <c r="L21551">
        <v>0.56000000000000005</v>
      </c>
      <c r="M21551" t="s">
        <v>751</v>
      </c>
      <c r="N21551">
        <v>0</v>
      </c>
      <c r="O21551" t="s">
        <v>751</v>
      </c>
      <c r="P21551" t="s">
        <v>766</v>
      </c>
      <c r="Q21551" t="s">
        <v>766</v>
      </c>
      <c r="R21551" t="s">
        <v>766</v>
      </c>
      <c r="S21551" t="s">
        <v>758</v>
      </c>
    </row>
    <row r="21552" spans="1:19" x14ac:dyDescent="0.3">
      <c r="A21552" t="s">
        <v>747</v>
      </c>
      <c r="B21552" t="s">
        <v>748</v>
      </c>
      <c r="C21552" t="s">
        <v>754</v>
      </c>
      <c r="D21552" t="s">
        <v>750</v>
      </c>
      <c r="E21552">
        <v>2</v>
      </c>
      <c r="F21552" t="s">
        <v>447</v>
      </c>
      <c r="G21552">
        <v>-738.95</v>
      </c>
      <c r="H21552" t="s">
        <v>751</v>
      </c>
      <c r="I21552">
        <v>-738.95</v>
      </c>
      <c r="J21552" t="s">
        <v>751</v>
      </c>
      <c r="K21552">
        <v>-738.95</v>
      </c>
      <c r="L21552" t="s">
        <v>751</v>
      </c>
      <c r="M21552" t="s">
        <v>751</v>
      </c>
      <c r="N21552">
        <v>0</v>
      </c>
      <c r="O21552" t="s">
        <v>751</v>
      </c>
      <c r="P21552" t="s">
        <v>751</v>
      </c>
      <c r="Q21552" t="s">
        <v>751</v>
      </c>
      <c r="R21552" t="s">
        <v>751</v>
      </c>
      <c r="S21552" t="s">
        <v>758</v>
      </c>
    </row>
    <row r="21553" spans="1:19" x14ac:dyDescent="0.3">
      <c r="A21553" t="s">
        <v>747</v>
      </c>
      <c r="B21553" t="s">
        <v>748</v>
      </c>
      <c r="C21553" t="s">
        <v>754</v>
      </c>
      <c r="D21553" t="s">
        <v>750</v>
      </c>
      <c r="E21553">
        <v>14</v>
      </c>
      <c r="F21553" t="s">
        <v>369</v>
      </c>
      <c r="G21553">
        <v>-121.15</v>
      </c>
      <c r="H21553" t="s">
        <v>751</v>
      </c>
      <c r="I21553">
        <v>-121.15</v>
      </c>
      <c r="J21553" t="s">
        <v>751</v>
      </c>
      <c r="K21553">
        <v>-121.15</v>
      </c>
      <c r="L21553" t="s">
        <v>751</v>
      </c>
      <c r="M21553" t="s">
        <v>751</v>
      </c>
      <c r="N21553">
        <v>0</v>
      </c>
      <c r="O21553" t="s">
        <v>751</v>
      </c>
      <c r="P21553" t="s">
        <v>751</v>
      </c>
      <c r="Q21553" t="s">
        <v>751</v>
      </c>
      <c r="R21553" t="s">
        <v>751</v>
      </c>
      <c r="S21553" t="s">
        <v>758</v>
      </c>
    </row>
    <row r="21554" spans="1:19" x14ac:dyDescent="0.3">
      <c r="A21554" t="s">
        <v>747</v>
      </c>
      <c r="B21554" t="s">
        <v>748</v>
      </c>
      <c r="C21554" t="s">
        <v>749</v>
      </c>
      <c r="D21554" t="s">
        <v>750</v>
      </c>
      <c r="E21554">
        <v>2</v>
      </c>
      <c r="F21554" t="s">
        <v>91</v>
      </c>
      <c r="G21554">
        <v>5037954.46</v>
      </c>
      <c r="H21554">
        <v>2005.5</v>
      </c>
      <c r="I21554">
        <v>5037954.46</v>
      </c>
      <c r="J21554">
        <v>405.86</v>
      </c>
      <c r="K21554">
        <v>5037954.46</v>
      </c>
      <c r="L21554">
        <v>3216.24</v>
      </c>
      <c r="M21554" t="s">
        <v>751</v>
      </c>
      <c r="N21554">
        <v>0</v>
      </c>
      <c r="O21554">
        <v>10075908.92</v>
      </c>
      <c r="P21554" t="s">
        <v>766</v>
      </c>
      <c r="Q21554" t="s">
        <v>766</v>
      </c>
      <c r="R21554" t="s">
        <v>766</v>
      </c>
      <c r="S21554" t="s">
        <v>758</v>
      </c>
    </row>
    <row r="21555" spans="1:19" x14ac:dyDescent="0.3">
      <c r="A21555" t="s">
        <v>747</v>
      </c>
      <c r="B21555" t="s">
        <v>748</v>
      </c>
      <c r="C21555" t="s">
        <v>754</v>
      </c>
      <c r="D21555" t="s">
        <v>750</v>
      </c>
      <c r="E21555">
        <v>16</v>
      </c>
      <c r="F21555" t="s">
        <v>29</v>
      </c>
      <c r="G21555">
        <v>-3822.45</v>
      </c>
      <c r="H21555" t="s">
        <v>751</v>
      </c>
      <c r="I21555">
        <v>-3822.45</v>
      </c>
      <c r="J21555" t="s">
        <v>751</v>
      </c>
      <c r="K21555">
        <v>-3822.45</v>
      </c>
      <c r="L21555" t="s">
        <v>751</v>
      </c>
      <c r="M21555" t="s">
        <v>751</v>
      </c>
      <c r="N21555">
        <v>0</v>
      </c>
      <c r="O21555" t="s">
        <v>751</v>
      </c>
      <c r="P21555" t="s">
        <v>751</v>
      </c>
      <c r="Q21555" t="s">
        <v>751</v>
      </c>
      <c r="R21555" t="s">
        <v>751</v>
      </c>
      <c r="S21555" t="s">
        <v>758</v>
      </c>
    </row>
    <row r="21556" spans="1:19" x14ac:dyDescent="0.3">
      <c r="A21556" t="s">
        <v>747</v>
      </c>
      <c r="B21556" t="s">
        <v>748</v>
      </c>
      <c r="C21556" t="s">
        <v>749</v>
      </c>
      <c r="D21556" t="s">
        <v>750</v>
      </c>
      <c r="E21556">
        <v>16</v>
      </c>
      <c r="F21556" t="s">
        <v>377</v>
      </c>
      <c r="G21556">
        <v>911610.23</v>
      </c>
      <c r="H21556">
        <v>3.46</v>
      </c>
      <c r="I21556">
        <v>911610.23</v>
      </c>
      <c r="J21556">
        <v>18.579999999999998</v>
      </c>
      <c r="K21556">
        <v>911610.23</v>
      </c>
      <c r="L21556">
        <v>247.64</v>
      </c>
      <c r="M21556" t="s">
        <v>751</v>
      </c>
      <c r="N21556">
        <v>0</v>
      </c>
      <c r="O21556">
        <v>14585763.68</v>
      </c>
      <c r="P21556" t="s">
        <v>766</v>
      </c>
      <c r="Q21556" t="s">
        <v>766</v>
      </c>
      <c r="R21556" t="s">
        <v>768</v>
      </c>
      <c r="S21556" t="s">
        <v>758</v>
      </c>
    </row>
    <row r="21557" spans="1:19" x14ac:dyDescent="0.3">
      <c r="A21557" t="s">
        <v>747</v>
      </c>
      <c r="B21557" t="s">
        <v>748</v>
      </c>
      <c r="C21557" t="s">
        <v>754</v>
      </c>
      <c r="D21557" t="s">
        <v>750</v>
      </c>
      <c r="E21557">
        <v>-1</v>
      </c>
      <c r="F21557" t="s">
        <v>370</v>
      </c>
      <c r="G21557">
        <v>-1698.74</v>
      </c>
      <c r="H21557" t="s">
        <v>751</v>
      </c>
      <c r="I21557">
        <v>-1698.74</v>
      </c>
      <c r="J21557" t="s">
        <v>751</v>
      </c>
      <c r="K21557">
        <v>-1698.74</v>
      </c>
      <c r="L21557" t="s">
        <v>751</v>
      </c>
      <c r="M21557" t="s">
        <v>751</v>
      </c>
      <c r="N21557">
        <v>0</v>
      </c>
      <c r="O21557" t="s">
        <v>751</v>
      </c>
      <c r="P21557" t="s">
        <v>751</v>
      </c>
      <c r="Q21557" t="s">
        <v>751</v>
      </c>
      <c r="R21557" t="s">
        <v>751</v>
      </c>
      <c r="S21557" t="s">
        <v>758</v>
      </c>
    </row>
    <row r="21558" spans="1:19" x14ac:dyDescent="0.3">
      <c r="A21558" t="s">
        <v>747</v>
      </c>
      <c r="B21558" t="s">
        <v>748</v>
      </c>
      <c r="C21558" t="s">
        <v>749</v>
      </c>
      <c r="D21558" t="s">
        <v>750</v>
      </c>
      <c r="E21558">
        <v>3</v>
      </c>
      <c r="F21558" t="s">
        <v>521</v>
      </c>
      <c r="G21558">
        <v>46709.68</v>
      </c>
      <c r="H21558">
        <v>4.0999999999999996</v>
      </c>
      <c r="I21558">
        <v>46709.68</v>
      </c>
      <c r="J21558">
        <v>1.95</v>
      </c>
      <c r="K21558">
        <v>46709.68</v>
      </c>
      <c r="L21558">
        <v>18.66</v>
      </c>
      <c r="M21558" t="s">
        <v>751</v>
      </c>
      <c r="N21558">
        <v>0</v>
      </c>
      <c r="O21558">
        <v>140129.04</v>
      </c>
      <c r="P21558" t="s">
        <v>766</v>
      </c>
      <c r="Q21558" t="s">
        <v>766</v>
      </c>
      <c r="R21558" t="s">
        <v>766</v>
      </c>
      <c r="S21558" t="s">
        <v>758</v>
      </c>
    </row>
    <row r="21559" spans="1:19" x14ac:dyDescent="0.3">
      <c r="A21559" t="s">
        <v>753</v>
      </c>
      <c r="B21559" t="s">
        <v>748</v>
      </c>
      <c r="C21559" t="s">
        <v>749</v>
      </c>
      <c r="D21559" t="s">
        <v>750</v>
      </c>
      <c r="E21559">
        <v>3</v>
      </c>
      <c r="F21559" t="s">
        <v>377</v>
      </c>
      <c r="G21559">
        <v>50635.7</v>
      </c>
      <c r="H21559">
        <v>26125.01</v>
      </c>
      <c r="I21559">
        <v>50635.7</v>
      </c>
      <c r="J21559">
        <v>2.83</v>
      </c>
      <c r="K21559">
        <v>50635.7</v>
      </c>
      <c r="L21559">
        <v>27.08</v>
      </c>
      <c r="M21559" t="s">
        <v>751</v>
      </c>
      <c r="N21559">
        <v>0</v>
      </c>
      <c r="O21559">
        <v>151907.1</v>
      </c>
      <c r="P21559" t="s">
        <v>766</v>
      </c>
      <c r="Q21559" t="s">
        <v>768</v>
      </c>
      <c r="R21559" t="s">
        <v>768</v>
      </c>
      <c r="S21559" t="s">
        <v>758</v>
      </c>
    </row>
    <row r="21560" spans="1:19" x14ac:dyDescent="0.3">
      <c r="A21560" t="s">
        <v>752</v>
      </c>
      <c r="B21560" t="s">
        <v>748</v>
      </c>
      <c r="C21560" t="s">
        <v>754</v>
      </c>
      <c r="D21560" t="s">
        <v>750</v>
      </c>
      <c r="E21560">
        <v>-4</v>
      </c>
      <c r="F21560" t="s">
        <v>440</v>
      </c>
      <c r="G21560">
        <v>-6288.8</v>
      </c>
      <c r="H21560" t="s">
        <v>751</v>
      </c>
      <c r="I21560">
        <v>-6288.8</v>
      </c>
      <c r="J21560" t="s">
        <v>751</v>
      </c>
      <c r="K21560">
        <v>-6288.8</v>
      </c>
      <c r="L21560" t="s">
        <v>751</v>
      </c>
      <c r="M21560" t="s">
        <v>751</v>
      </c>
      <c r="N21560">
        <v>0</v>
      </c>
      <c r="O21560" t="s">
        <v>751</v>
      </c>
      <c r="P21560" t="s">
        <v>751</v>
      </c>
      <c r="Q21560" t="s">
        <v>751</v>
      </c>
      <c r="R21560" t="s">
        <v>751</v>
      </c>
      <c r="S21560" t="s">
        <v>758</v>
      </c>
    </row>
    <row r="21561" spans="1:19" x14ac:dyDescent="0.3">
      <c r="A21561" t="s">
        <v>747</v>
      </c>
      <c r="B21561" t="s">
        <v>748</v>
      </c>
      <c r="C21561" t="s">
        <v>754</v>
      </c>
      <c r="D21561" t="s">
        <v>750</v>
      </c>
      <c r="E21561">
        <v>-1</v>
      </c>
      <c r="F21561" t="s">
        <v>498</v>
      </c>
      <c r="G21561">
        <v>-4927.5</v>
      </c>
      <c r="H21561" t="s">
        <v>751</v>
      </c>
      <c r="I21561">
        <v>-4927.5</v>
      </c>
      <c r="J21561" t="s">
        <v>751</v>
      </c>
      <c r="K21561">
        <v>-4927.5</v>
      </c>
      <c r="L21561" t="s">
        <v>751</v>
      </c>
      <c r="M21561" t="s">
        <v>751</v>
      </c>
      <c r="N21561">
        <v>0</v>
      </c>
      <c r="O21561" t="s">
        <v>751</v>
      </c>
      <c r="P21561" t="s">
        <v>751</v>
      </c>
      <c r="Q21561" t="s">
        <v>751</v>
      </c>
      <c r="R21561" t="s">
        <v>751</v>
      </c>
      <c r="S21561" t="s">
        <v>758</v>
      </c>
    </row>
    <row r="21562" spans="1:19" x14ac:dyDescent="0.3">
      <c r="A21562" t="s">
        <v>747</v>
      </c>
      <c r="B21562" t="s">
        <v>748</v>
      </c>
      <c r="C21562" t="s">
        <v>754</v>
      </c>
      <c r="D21562" t="s">
        <v>750</v>
      </c>
      <c r="E21562">
        <v>7</v>
      </c>
      <c r="F21562" t="s">
        <v>511</v>
      </c>
      <c r="G21562">
        <v>-516.75</v>
      </c>
      <c r="H21562" t="s">
        <v>751</v>
      </c>
      <c r="I21562">
        <v>-516.75</v>
      </c>
      <c r="J21562" t="s">
        <v>751</v>
      </c>
      <c r="K21562">
        <v>-516.75</v>
      </c>
      <c r="L21562" t="s">
        <v>751</v>
      </c>
      <c r="M21562" t="s">
        <v>751</v>
      </c>
      <c r="N21562">
        <v>0</v>
      </c>
      <c r="O21562" t="s">
        <v>751</v>
      </c>
      <c r="P21562" t="s">
        <v>751</v>
      </c>
      <c r="Q21562" t="s">
        <v>751</v>
      </c>
      <c r="R21562" t="s">
        <v>751</v>
      </c>
      <c r="S21562" t="s">
        <v>758</v>
      </c>
    </row>
    <row r="21563" spans="1:19" x14ac:dyDescent="0.3">
      <c r="A21563" t="s">
        <v>752</v>
      </c>
      <c r="B21563" t="s">
        <v>748</v>
      </c>
      <c r="C21563" t="s">
        <v>749</v>
      </c>
      <c r="D21563" t="s">
        <v>750</v>
      </c>
      <c r="E21563">
        <v>4</v>
      </c>
      <c r="F21563" t="s">
        <v>437</v>
      </c>
      <c r="G21563">
        <v>22933.11</v>
      </c>
      <c r="H21563">
        <v>5.83</v>
      </c>
      <c r="I21563">
        <v>22933.11</v>
      </c>
      <c r="J21563">
        <v>1.18</v>
      </c>
      <c r="K21563">
        <v>22933.11</v>
      </c>
      <c r="L21563">
        <v>9.35</v>
      </c>
      <c r="M21563" t="s">
        <v>751</v>
      </c>
      <c r="N21563">
        <v>0</v>
      </c>
      <c r="O21563">
        <v>91732.44</v>
      </c>
      <c r="P21563" t="s">
        <v>766</v>
      </c>
      <c r="Q21563" t="s">
        <v>766</v>
      </c>
      <c r="R21563" t="s">
        <v>766</v>
      </c>
      <c r="S21563" t="s">
        <v>758</v>
      </c>
    </row>
    <row r="21564" spans="1:19" x14ac:dyDescent="0.3">
      <c r="A21564" t="s">
        <v>753</v>
      </c>
      <c r="B21564" t="s">
        <v>748</v>
      </c>
      <c r="C21564" t="s">
        <v>754</v>
      </c>
      <c r="D21564" t="s">
        <v>750</v>
      </c>
      <c r="E21564">
        <v>2</v>
      </c>
      <c r="F21564" t="s">
        <v>255</v>
      </c>
      <c r="G21564">
        <v>-2226.02</v>
      </c>
      <c r="H21564" t="s">
        <v>751</v>
      </c>
      <c r="I21564">
        <v>-2226.02</v>
      </c>
      <c r="J21564" t="s">
        <v>751</v>
      </c>
      <c r="K21564">
        <v>-2226.02</v>
      </c>
      <c r="L21564" t="s">
        <v>751</v>
      </c>
      <c r="M21564" t="s">
        <v>751</v>
      </c>
      <c r="N21564">
        <v>0</v>
      </c>
      <c r="O21564" t="s">
        <v>751</v>
      </c>
      <c r="P21564" t="s">
        <v>751</v>
      </c>
      <c r="Q21564" t="s">
        <v>751</v>
      </c>
      <c r="R21564" t="s">
        <v>751</v>
      </c>
      <c r="S21564" t="s">
        <v>758</v>
      </c>
    </row>
    <row r="21565" spans="1:19" x14ac:dyDescent="0.3">
      <c r="A21565" t="s">
        <v>747</v>
      </c>
      <c r="B21565" t="s">
        <v>748</v>
      </c>
      <c r="C21565" t="s">
        <v>754</v>
      </c>
      <c r="D21565" t="s">
        <v>750</v>
      </c>
      <c r="E21565">
        <v>9</v>
      </c>
      <c r="F21565" t="s">
        <v>225</v>
      </c>
      <c r="G21565">
        <v>-690.28</v>
      </c>
      <c r="H21565" t="s">
        <v>751</v>
      </c>
      <c r="I21565">
        <v>-690.28</v>
      </c>
      <c r="J21565" t="s">
        <v>751</v>
      </c>
      <c r="K21565">
        <v>-690.28</v>
      </c>
      <c r="L21565" t="s">
        <v>751</v>
      </c>
      <c r="M21565" t="s">
        <v>751</v>
      </c>
      <c r="N21565">
        <v>0</v>
      </c>
      <c r="O21565" t="s">
        <v>751</v>
      </c>
      <c r="P21565" t="s">
        <v>751</v>
      </c>
      <c r="Q21565" t="s">
        <v>751</v>
      </c>
      <c r="R21565" t="s">
        <v>751</v>
      </c>
      <c r="S21565" t="s">
        <v>758</v>
      </c>
    </row>
    <row r="21566" spans="1:19" x14ac:dyDescent="0.3">
      <c r="A21566" t="s">
        <v>753</v>
      </c>
      <c r="B21566" t="s">
        <v>748</v>
      </c>
      <c r="C21566" t="s">
        <v>754</v>
      </c>
      <c r="D21566" t="s">
        <v>750</v>
      </c>
      <c r="E21566">
        <v>3</v>
      </c>
      <c r="F21566" t="s">
        <v>212</v>
      </c>
      <c r="G21566">
        <v>-143042.20000000001</v>
      </c>
      <c r="H21566" t="s">
        <v>751</v>
      </c>
      <c r="I21566">
        <v>-143042.20000000001</v>
      </c>
      <c r="J21566" t="s">
        <v>751</v>
      </c>
      <c r="K21566">
        <v>-143042.20000000001</v>
      </c>
      <c r="L21566" t="s">
        <v>751</v>
      </c>
      <c r="M21566" t="s">
        <v>751</v>
      </c>
      <c r="N21566">
        <v>0</v>
      </c>
      <c r="O21566" t="s">
        <v>751</v>
      </c>
      <c r="P21566" t="s">
        <v>751</v>
      </c>
      <c r="Q21566" t="s">
        <v>751</v>
      </c>
      <c r="R21566" t="s">
        <v>751</v>
      </c>
      <c r="S21566" t="s">
        <v>758</v>
      </c>
    </row>
    <row r="21567" spans="1:19" x14ac:dyDescent="0.3">
      <c r="A21567" t="s">
        <v>753</v>
      </c>
      <c r="B21567" t="s">
        <v>748</v>
      </c>
      <c r="C21567" t="s">
        <v>754</v>
      </c>
      <c r="D21567" t="s">
        <v>750</v>
      </c>
      <c r="E21567">
        <v>-1</v>
      </c>
      <c r="F21567" t="s">
        <v>342</v>
      </c>
      <c r="G21567">
        <v>-57.07</v>
      </c>
      <c r="H21567" t="s">
        <v>751</v>
      </c>
      <c r="I21567">
        <v>-57.07</v>
      </c>
      <c r="J21567" t="s">
        <v>751</v>
      </c>
      <c r="K21567">
        <v>-57.07</v>
      </c>
      <c r="L21567" t="s">
        <v>751</v>
      </c>
      <c r="M21567" t="s">
        <v>751</v>
      </c>
      <c r="N21567">
        <v>0</v>
      </c>
      <c r="O21567" t="s">
        <v>751</v>
      </c>
      <c r="P21567" t="s">
        <v>751</v>
      </c>
      <c r="Q21567" t="s">
        <v>751</v>
      </c>
      <c r="R21567" t="s">
        <v>751</v>
      </c>
      <c r="S21567" t="s">
        <v>758</v>
      </c>
    </row>
    <row r="21568" spans="1:19" x14ac:dyDescent="0.3">
      <c r="A21568" t="s">
        <v>747</v>
      </c>
      <c r="B21568" t="s">
        <v>748</v>
      </c>
      <c r="C21568" t="s">
        <v>754</v>
      </c>
      <c r="D21568" t="s">
        <v>750</v>
      </c>
      <c r="E21568">
        <v>8</v>
      </c>
      <c r="F21568" t="s">
        <v>422</v>
      </c>
      <c r="G21568">
        <v>-708.75</v>
      </c>
      <c r="H21568" t="s">
        <v>751</v>
      </c>
      <c r="I21568">
        <v>-708.75</v>
      </c>
      <c r="J21568" t="s">
        <v>751</v>
      </c>
      <c r="K21568">
        <v>-708.75</v>
      </c>
      <c r="L21568" t="s">
        <v>751</v>
      </c>
      <c r="M21568" t="s">
        <v>751</v>
      </c>
      <c r="N21568">
        <v>0</v>
      </c>
      <c r="O21568" t="s">
        <v>751</v>
      </c>
      <c r="P21568" t="s">
        <v>751</v>
      </c>
      <c r="Q21568" t="s">
        <v>751</v>
      </c>
      <c r="R21568" t="s">
        <v>751</v>
      </c>
      <c r="S21568" t="s">
        <v>758</v>
      </c>
    </row>
    <row r="21569" spans="1:19" x14ac:dyDescent="0.3">
      <c r="A21569" t="s">
        <v>752</v>
      </c>
      <c r="B21569" t="s">
        <v>748</v>
      </c>
      <c r="C21569" t="s">
        <v>749</v>
      </c>
      <c r="D21569" t="s">
        <v>750</v>
      </c>
      <c r="E21569">
        <v>4</v>
      </c>
      <c r="F21569" t="s">
        <v>361</v>
      </c>
      <c r="G21569">
        <v>133871.9</v>
      </c>
      <c r="H21569">
        <v>3.49</v>
      </c>
      <c r="I21569">
        <v>133871.9</v>
      </c>
      <c r="J21569">
        <v>6.45</v>
      </c>
      <c r="K21569">
        <v>133871.9</v>
      </c>
      <c r="L21569">
        <v>44.55</v>
      </c>
      <c r="M21569" t="s">
        <v>751</v>
      </c>
      <c r="N21569">
        <v>0</v>
      </c>
      <c r="O21569">
        <v>535487.6</v>
      </c>
      <c r="P21569" t="s">
        <v>766</v>
      </c>
      <c r="Q21569" t="s">
        <v>766</v>
      </c>
      <c r="R21569" t="s">
        <v>766</v>
      </c>
      <c r="S21569" t="s">
        <v>758</v>
      </c>
    </row>
    <row r="21570" spans="1:19" x14ac:dyDescent="0.3">
      <c r="A21570" t="s">
        <v>747</v>
      </c>
      <c r="B21570" t="s">
        <v>748</v>
      </c>
      <c r="C21570" t="s">
        <v>754</v>
      </c>
      <c r="D21570" t="s">
        <v>750</v>
      </c>
      <c r="E21570">
        <v>10</v>
      </c>
      <c r="F21570" t="s">
        <v>377</v>
      </c>
      <c r="G21570">
        <v>-88.64</v>
      </c>
      <c r="H21570" t="s">
        <v>751</v>
      </c>
      <c r="I21570">
        <v>-88.64</v>
      </c>
      <c r="J21570" t="s">
        <v>751</v>
      </c>
      <c r="K21570">
        <v>-88.64</v>
      </c>
      <c r="L21570" t="s">
        <v>751</v>
      </c>
      <c r="M21570" t="s">
        <v>751</v>
      </c>
      <c r="N21570">
        <v>0</v>
      </c>
      <c r="O21570" t="s">
        <v>751</v>
      </c>
      <c r="P21570" t="s">
        <v>751</v>
      </c>
      <c r="Q21570" t="s">
        <v>751</v>
      </c>
      <c r="R21570" t="s">
        <v>751</v>
      </c>
      <c r="S21570" t="s">
        <v>758</v>
      </c>
    </row>
    <row r="21571" spans="1:19" x14ac:dyDescent="0.3">
      <c r="A21571" t="s">
        <v>747</v>
      </c>
      <c r="B21571" t="s">
        <v>748</v>
      </c>
      <c r="C21571" t="s">
        <v>754</v>
      </c>
      <c r="D21571" t="s">
        <v>750</v>
      </c>
      <c r="E21571">
        <v>1</v>
      </c>
      <c r="F21571" t="s">
        <v>170</v>
      </c>
      <c r="G21571">
        <v>-3443.1</v>
      </c>
      <c r="H21571" t="s">
        <v>751</v>
      </c>
      <c r="I21571">
        <v>-3443.1</v>
      </c>
      <c r="J21571" t="s">
        <v>751</v>
      </c>
      <c r="K21571">
        <v>-3443.1</v>
      </c>
      <c r="L21571" t="s">
        <v>751</v>
      </c>
      <c r="M21571" t="s">
        <v>751</v>
      </c>
      <c r="N21571">
        <v>0</v>
      </c>
      <c r="O21571" t="s">
        <v>751</v>
      </c>
      <c r="P21571" t="s">
        <v>751</v>
      </c>
      <c r="Q21571" t="s">
        <v>751</v>
      </c>
      <c r="R21571" t="s">
        <v>751</v>
      </c>
      <c r="S21571" t="s">
        <v>758</v>
      </c>
    </row>
    <row r="21572" spans="1:19" x14ac:dyDescent="0.3">
      <c r="A21572" t="s">
        <v>747</v>
      </c>
      <c r="B21572" t="s">
        <v>748</v>
      </c>
      <c r="C21572" t="s">
        <v>749</v>
      </c>
      <c r="D21572" t="s">
        <v>750</v>
      </c>
      <c r="E21572">
        <v>11</v>
      </c>
      <c r="F21572" t="s">
        <v>170</v>
      </c>
      <c r="G21572">
        <v>275838.40000000002</v>
      </c>
      <c r="H21572">
        <v>6.74</v>
      </c>
      <c r="I21572">
        <v>275838.40000000002</v>
      </c>
      <c r="J21572">
        <v>36.200000000000003</v>
      </c>
      <c r="K21572">
        <v>275838.40000000002</v>
      </c>
      <c r="L21572">
        <v>192.02</v>
      </c>
      <c r="M21572" t="s">
        <v>751</v>
      </c>
      <c r="N21572">
        <v>0</v>
      </c>
      <c r="O21572">
        <v>3034222.4</v>
      </c>
      <c r="P21572" t="s">
        <v>766</v>
      </c>
      <c r="Q21572" t="s">
        <v>766</v>
      </c>
      <c r="R21572" t="s">
        <v>768</v>
      </c>
      <c r="S21572" t="s">
        <v>758</v>
      </c>
    </row>
    <row r="21573" spans="1:19" x14ac:dyDescent="0.3">
      <c r="A21573" t="s">
        <v>753</v>
      </c>
      <c r="B21573" t="s">
        <v>748</v>
      </c>
      <c r="C21573" t="s">
        <v>754</v>
      </c>
      <c r="D21573" t="s">
        <v>750</v>
      </c>
      <c r="E21573">
        <v>5</v>
      </c>
      <c r="F21573" t="s">
        <v>36</v>
      </c>
      <c r="G21573">
        <v>-1745.8</v>
      </c>
      <c r="H21573" t="s">
        <v>751</v>
      </c>
      <c r="I21573">
        <v>-1745.8</v>
      </c>
      <c r="J21573" t="s">
        <v>751</v>
      </c>
      <c r="K21573">
        <v>-1745.8</v>
      </c>
      <c r="L21573" t="s">
        <v>751</v>
      </c>
      <c r="M21573" t="s">
        <v>751</v>
      </c>
      <c r="N21573">
        <v>0</v>
      </c>
      <c r="O21573" t="s">
        <v>751</v>
      </c>
      <c r="P21573" t="s">
        <v>751</v>
      </c>
      <c r="Q21573" t="s">
        <v>751</v>
      </c>
      <c r="R21573" t="s">
        <v>751</v>
      </c>
      <c r="S21573" t="s">
        <v>758</v>
      </c>
    </row>
    <row r="21574" spans="1:19" x14ac:dyDescent="0.3">
      <c r="A21574" t="s">
        <v>753</v>
      </c>
      <c r="B21574" t="s">
        <v>748</v>
      </c>
      <c r="C21574" t="s">
        <v>749</v>
      </c>
      <c r="D21574" t="s">
        <v>750</v>
      </c>
      <c r="E21574">
        <v>11</v>
      </c>
      <c r="F21574" t="s">
        <v>397</v>
      </c>
      <c r="G21574">
        <v>312179.05</v>
      </c>
      <c r="H21574">
        <v>2.87</v>
      </c>
      <c r="I21574">
        <v>312179.05</v>
      </c>
      <c r="J21574">
        <v>15.4</v>
      </c>
      <c r="K21574">
        <v>312179.05</v>
      </c>
      <c r="L21574">
        <v>40.909999999999997</v>
      </c>
      <c r="M21574" t="s">
        <v>751</v>
      </c>
      <c r="N21574">
        <v>0</v>
      </c>
      <c r="O21574">
        <v>3433969.55</v>
      </c>
      <c r="P21574" t="s">
        <v>766</v>
      </c>
      <c r="Q21574" t="s">
        <v>766</v>
      </c>
      <c r="R21574" t="s">
        <v>768</v>
      </c>
      <c r="S21574" t="s">
        <v>758</v>
      </c>
    </row>
    <row r="21575" spans="1:19" x14ac:dyDescent="0.3">
      <c r="A21575" t="s">
        <v>747</v>
      </c>
      <c r="B21575" t="s">
        <v>748</v>
      </c>
      <c r="C21575" t="s">
        <v>749</v>
      </c>
      <c r="D21575" t="s">
        <v>750</v>
      </c>
      <c r="E21575">
        <v>11</v>
      </c>
      <c r="F21575" t="s">
        <v>233</v>
      </c>
      <c r="G21575">
        <v>152357.73000000001</v>
      </c>
      <c r="H21575">
        <v>2.71</v>
      </c>
      <c r="I21575">
        <v>152357.73000000001</v>
      </c>
      <c r="J21575">
        <v>14.56</v>
      </c>
      <c r="K21575">
        <v>152357.73000000001</v>
      </c>
      <c r="L21575">
        <v>18</v>
      </c>
      <c r="M21575" t="s">
        <v>751</v>
      </c>
      <c r="N21575">
        <v>0</v>
      </c>
      <c r="O21575">
        <v>1675935.03</v>
      </c>
      <c r="P21575" t="s">
        <v>766</v>
      </c>
      <c r="Q21575" t="s">
        <v>766</v>
      </c>
      <c r="R21575" t="s">
        <v>768</v>
      </c>
      <c r="S21575" t="s">
        <v>758</v>
      </c>
    </row>
    <row r="21576" spans="1:19" x14ac:dyDescent="0.3">
      <c r="A21576" t="s">
        <v>747</v>
      </c>
      <c r="B21576" t="s">
        <v>748</v>
      </c>
      <c r="C21576" t="s">
        <v>754</v>
      </c>
      <c r="D21576" t="s">
        <v>750</v>
      </c>
      <c r="E21576">
        <v>7</v>
      </c>
      <c r="F21576" t="s">
        <v>380</v>
      </c>
      <c r="G21576">
        <v>-4422.97</v>
      </c>
      <c r="H21576" t="s">
        <v>751</v>
      </c>
      <c r="I21576">
        <v>-4422.97</v>
      </c>
      <c r="J21576" t="s">
        <v>751</v>
      </c>
      <c r="K21576">
        <v>-4422.97</v>
      </c>
      <c r="L21576" t="s">
        <v>751</v>
      </c>
      <c r="M21576" t="s">
        <v>751</v>
      </c>
      <c r="N21576">
        <v>0</v>
      </c>
      <c r="O21576" t="s">
        <v>751</v>
      </c>
      <c r="P21576" t="s">
        <v>751</v>
      </c>
      <c r="Q21576" t="s">
        <v>751</v>
      </c>
      <c r="R21576" t="s">
        <v>751</v>
      </c>
      <c r="S21576" t="s">
        <v>758</v>
      </c>
    </row>
    <row r="21577" spans="1:19" x14ac:dyDescent="0.3">
      <c r="A21577" t="s">
        <v>747</v>
      </c>
      <c r="B21577" t="s">
        <v>748</v>
      </c>
      <c r="C21577" t="s">
        <v>749</v>
      </c>
      <c r="D21577" t="s">
        <v>750</v>
      </c>
      <c r="E21577">
        <v>4</v>
      </c>
      <c r="F21577" t="s">
        <v>544</v>
      </c>
      <c r="G21577">
        <v>1514149.71</v>
      </c>
      <c r="H21577">
        <v>19.91</v>
      </c>
      <c r="I21577">
        <v>1514149.71</v>
      </c>
      <c r="J21577">
        <v>8.9499999999999993</v>
      </c>
      <c r="K21577">
        <v>1514149.71</v>
      </c>
      <c r="L21577">
        <v>111.53</v>
      </c>
      <c r="M21577" t="s">
        <v>751</v>
      </c>
      <c r="N21577">
        <v>0</v>
      </c>
      <c r="O21577">
        <v>6056598.8399999999</v>
      </c>
      <c r="P21577" t="s">
        <v>766</v>
      </c>
      <c r="Q21577" t="s">
        <v>766</v>
      </c>
      <c r="R21577" t="s">
        <v>766</v>
      </c>
      <c r="S21577" t="s">
        <v>758</v>
      </c>
    </row>
    <row r="21578" spans="1:19" x14ac:dyDescent="0.3">
      <c r="A21578" t="s">
        <v>747</v>
      </c>
      <c r="B21578" t="s">
        <v>748</v>
      </c>
      <c r="C21578" t="s">
        <v>754</v>
      </c>
      <c r="D21578" t="s">
        <v>750</v>
      </c>
      <c r="E21578">
        <v>7</v>
      </c>
      <c r="F21578" t="s">
        <v>192</v>
      </c>
      <c r="G21578">
        <v>-2764.13</v>
      </c>
      <c r="H21578" t="s">
        <v>751</v>
      </c>
      <c r="I21578">
        <v>-2764.13</v>
      </c>
      <c r="J21578" t="s">
        <v>751</v>
      </c>
      <c r="K21578">
        <v>-2764.13</v>
      </c>
      <c r="L21578" t="s">
        <v>751</v>
      </c>
      <c r="M21578" t="s">
        <v>751</v>
      </c>
      <c r="N21578">
        <v>0</v>
      </c>
      <c r="O21578" t="s">
        <v>751</v>
      </c>
      <c r="P21578" t="s">
        <v>751</v>
      </c>
      <c r="Q21578" t="s">
        <v>751</v>
      </c>
      <c r="R21578" t="s">
        <v>751</v>
      </c>
      <c r="S21578" t="s">
        <v>758</v>
      </c>
    </row>
    <row r="21579" spans="1:19" x14ac:dyDescent="0.3">
      <c r="A21579" t="s">
        <v>747</v>
      </c>
      <c r="B21579" t="s">
        <v>748</v>
      </c>
      <c r="C21579" t="s">
        <v>749</v>
      </c>
      <c r="D21579" t="s">
        <v>750</v>
      </c>
      <c r="E21579">
        <v>5</v>
      </c>
      <c r="F21579" t="s">
        <v>108</v>
      </c>
      <c r="G21579">
        <v>16673.14</v>
      </c>
      <c r="H21579">
        <v>1667.9</v>
      </c>
      <c r="I21579">
        <v>16673.14</v>
      </c>
      <c r="J21579">
        <v>0.42</v>
      </c>
      <c r="K21579">
        <v>16673.14</v>
      </c>
      <c r="L21579">
        <v>6.95</v>
      </c>
      <c r="M21579" t="s">
        <v>751</v>
      </c>
      <c r="N21579">
        <v>0</v>
      </c>
      <c r="O21579">
        <v>83365.7</v>
      </c>
      <c r="P21579" t="s">
        <v>766</v>
      </c>
      <c r="Q21579" t="s">
        <v>768</v>
      </c>
      <c r="R21579" t="s">
        <v>768</v>
      </c>
      <c r="S21579" t="s">
        <v>758</v>
      </c>
    </row>
    <row r="21580" spans="1:19" x14ac:dyDescent="0.3">
      <c r="A21580" t="s">
        <v>752</v>
      </c>
      <c r="B21580" t="s">
        <v>748</v>
      </c>
      <c r="C21580" t="s">
        <v>749</v>
      </c>
      <c r="D21580" t="s">
        <v>750</v>
      </c>
      <c r="E21580">
        <v>-1</v>
      </c>
      <c r="F21580" t="s">
        <v>213</v>
      </c>
      <c r="G21580">
        <v>1934.57</v>
      </c>
      <c r="H21580">
        <v>68.92</v>
      </c>
      <c r="I21580">
        <v>1934.57</v>
      </c>
      <c r="J21580">
        <v>13.95</v>
      </c>
      <c r="K21580">
        <v>1934.57</v>
      </c>
      <c r="L21580">
        <v>110.53</v>
      </c>
      <c r="M21580" t="s">
        <v>751</v>
      </c>
      <c r="N21580">
        <v>0</v>
      </c>
      <c r="O21580" t="s">
        <v>751</v>
      </c>
      <c r="P21580" t="s">
        <v>766</v>
      </c>
      <c r="Q21580" t="s">
        <v>766</v>
      </c>
      <c r="R21580" t="s">
        <v>766</v>
      </c>
      <c r="S21580" t="s">
        <v>758</v>
      </c>
    </row>
    <row r="21581" spans="1:19" x14ac:dyDescent="0.3">
      <c r="A21581" t="s">
        <v>753</v>
      </c>
      <c r="B21581" t="s">
        <v>748</v>
      </c>
      <c r="C21581" t="s">
        <v>749</v>
      </c>
      <c r="D21581" t="s">
        <v>750</v>
      </c>
      <c r="E21581">
        <v>3</v>
      </c>
      <c r="F21581" t="s">
        <v>16</v>
      </c>
      <c r="G21581">
        <v>39951.96</v>
      </c>
      <c r="H21581">
        <v>2772.44</v>
      </c>
      <c r="I21581">
        <v>39951.96</v>
      </c>
      <c r="J21581">
        <v>1.18</v>
      </c>
      <c r="K21581">
        <v>39951.96</v>
      </c>
      <c r="L21581">
        <v>14.74</v>
      </c>
      <c r="M21581" t="s">
        <v>751</v>
      </c>
      <c r="N21581">
        <v>0</v>
      </c>
      <c r="O21581">
        <v>119855.88</v>
      </c>
      <c r="P21581" t="s">
        <v>766</v>
      </c>
      <c r="Q21581" t="s">
        <v>768</v>
      </c>
      <c r="R21581" t="s">
        <v>768</v>
      </c>
      <c r="S21581" t="s">
        <v>758</v>
      </c>
    </row>
    <row r="21582" spans="1:19" x14ac:dyDescent="0.3">
      <c r="A21582" t="s">
        <v>753</v>
      </c>
      <c r="B21582" t="s">
        <v>748</v>
      </c>
      <c r="C21582" t="s">
        <v>754</v>
      </c>
      <c r="D21582" t="s">
        <v>750</v>
      </c>
      <c r="E21582">
        <v>10</v>
      </c>
      <c r="F21582" t="s">
        <v>426</v>
      </c>
      <c r="G21582">
        <v>-4284.74</v>
      </c>
      <c r="H21582" t="s">
        <v>751</v>
      </c>
      <c r="I21582">
        <v>-4284.74</v>
      </c>
      <c r="J21582" t="s">
        <v>751</v>
      </c>
      <c r="K21582">
        <v>-4284.74</v>
      </c>
      <c r="L21582" t="s">
        <v>751</v>
      </c>
      <c r="M21582" t="s">
        <v>751</v>
      </c>
      <c r="N21582">
        <v>0</v>
      </c>
      <c r="O21582" t="s">
        <v>751</v>
      </c>
      <c r="P21582" t="s">
        <v>751</v>
      </c>
      <c r="Q21582" t="s">
        <v>751</v>
      </c>
      <c r="R21582" t="s">
        <v>751</v>
      </c>
      <c r="S21582" t="s">
        <v>758</v>
      </c>
    </row>
    <row r="21583" spans="1:19" x14ac:dyDescent="0.3">
      <c r="A21583" t="s">
        <v>747</v>
      </c>
      <c r="B21583" t="s">
        <v>748</v>
      </c>
      <c r="C21583" t="s">
        <v>754</v>
      </c>
      <c r="D21583" t="s">
        <v>750</v>
      </c>
      <c r="E21583">
        <v>1</v>
      </c>
      <c r="F21583" t="s">
        <v>447</v>
      </c>
      <c r="G21583">
        <v>-278.07</v>
      </c>
      <c r="H21583" t="s">
        <v>751</v>
      </c>
      <c r="I21583">
        <v>-278.07</v>
      </c>
      <c r="J21583" t="s">
        <v>751</v>
      </c>
      <c r="K21583">
        <v>-278.07</v>
      </c>
      <c r="L21583" t="s">
        <v>751</v>
      </c>
      <c r="M21583" t="s">
        <v>751</v>
      </c>
      <c r="N21583">
        <v>0</v>
      </c>
      <c r="O21583" t="s">
        <v>751</v>
      </c>
      <c r="P21583" t="s">
        <v>751</v>
      </c>
      <c r="Q21583" t="s">
        <v>751</v>
      </c>
      <c r="R21583" t="s">
        <v>751</v>
      </c>
      <c r="S21583" t="s">
        <v>758</v>
      </c>
    </row>
    <row r="21584" spans="1:19" x14ac:dyDescent="0.3">
      <c r="A21584" t="s">
        <v>747</v>
      </c>
      <c r="B21584" t="s">
        <v>748</v>
      </c>
      <c r="C21584" t="s">
        <v>754</v>
      </c>
      <c r="D21584" t="s">
        <v>750</v>
      </c>
      <c r="E21584">
        <v>5</v>
      </c>
      <c r="F21584" t="s">
        <v>146</v>
      </c>
      <c r="G21584">
        <v>-544.71</v>
      </c>
      <c r="H21584" t="s">
        <v>751</v>
      </c>
      <c r="I21584">
        <v>-544.71</v>
      </c>
      <c r="J21584" t="s">
        <v>751</v>
      </c>
      <c r="K21584">
        <v>-544.71</v>
      </c>
      <c r="L21584" t="s">
        <v>751</v>
      </c>
      <c r="M21584" t="s">
        <v>751</v>
      </c>
      <c r="N21584">
        <v>0</v>
      </c>
      <c r="O21584" t="s">
        <v>751</v>
      </c>
      <c r="P21584" t="s">
        <v>751</v>
      </c>
      <c r="Q21584" t="s">
        <v>751</v>
      </c>
      <c r="R21584" t="s">
        <v>751</v>
      </c>
      <c r="S21584" t="s">
        <v>758</v>
      </c>
    </row>
    <row r="21585" spans="1:19" x14ac:dyDescent="0.3">
      <c r="A21585" t="s">
        <v>753</v>
      </c>
      <c r="B21585" t="s">
        <v>748</v>
      </c>
      <c r="C21585" t="s">
        <v>749</v>
      </c>
      <c r="D21585" t="s">
        <v>750</v>
      </c>
      <c r="E21585">
        <v>0</v>
      </c>
      <c r="F21585" t="s">
        <v>125</v>
      </c>
      <c r="G21585">
        <v>34173.279999999999</v>
      </c>
      <c r="H21585">
        <v>0.91</v>
      </c>
      <c r="I21585">
        <v>34173.279999999999</v>
      </c>
      <c r="J21585">
        <v>0.41</v>
      </c>
      <c r="K21585">
        <v>34173.279999999999</v>
      </c>
      <c r="L21585">
        <v>5.12</v>
      </c>
      <c r="M21585" t="s">
        <v>751</v>
      </c>
      <c r="N21585">
        <v>0</v>
      </c>
      <c r="O21585" t="s">
        <v>751</v>
      </c>
      <c r="P21585" t="s">
        <v>766</v>
      </c>
      <c r="Q21585" t="s">
        <v>766</v>
      </c>
      <c r="R21585" t="s">
        <v>766</v>
      </c>
      <c r="S21585" t="s">
        <v>758</v>
      </c>
    </row>
    <row r="21586" spans="1:19" x14ac:dyDescent="0.3">
      <c r="A21586" t="s">
        <v>747</v>
      </c>
      <c r="B21586" t="s">
        <v>748</v>
      </c>
      <c r="C21586" t="s">
        <v>749</v>
      </c>
      <c r="D21586" t="s">
        <v>750</v>
      </c>
      <c r="E21586">
        <v>1</v>
      </c>
      <c r="F21586" t="s">
        <v>250</v>
      </c>
      <c r="G21586">
        <v>1041685.06</v>
      </c>
      <c r="H21586">
        <v>276.58</v>
      </c>
      <c r="I21586">
        <v>1041685.06</v>
      </c>
      <c r="J21586">
        <v>65.45</v>
      </c>
      <c r="K21586">
        <v>1041685.06</v>
      </c>
      <c r="L21586">
        <v>899.93</v>
      </c>
      <c r="M21586" t="s">
        <v>751</v>
      </c>
      <c r="N21586">
        <v>0</v>
      </c>
      <c r="O21586">
        <v>1041685.06</v>
      </c>
      <c r="P21586" t="s">
        <v>766</v>
      </c>
      <c r="Q21586" t="s">
        <v>766</v>
      </c>
      <c r="R21586" t="s">
        <v>766</v>
      </c>
      <c r="S21586" t="s">
        <v>758</v>
      </c>
    </row>
    <row r="21587" spans="1:19" x14ac:dyDescent="0.3">
      <c r="A21587" t="s">
        <v>752</v>
      </c>
      <c r="B21587" t="s">
        <v>748</v>
      </c>
      <c r="C21587" t="s">
        <v>754</v>
      </c>
      <c r="D21587" t="s">
        <v>750</v>
      </c>
      <c r="E21587">
        <v>4</v>
      </c>
      <c r="F21587" t="s">
        <v>361</v>
      </c>
      <c r="G21587">
        <v>-95422.89</v>
      </c>
      <c r="H21587" t="s">
        <v>751</v>
      </c>
      <c r="I21587">
        <v>-95422.89</v>
      </c>
      <c r="J21587" t="s">
        <v>751</v>
      </c>
      <c r="K21587">
        <v>-95422.89</v>
      </c>
      <c r="L21587" t="s">
        <v>751</v>
      </c>
      <c r="M21587" t="s">
        <v>751</v>
      </c>
      <c r="N21587">
        <v>0</v>
      </c>
      <c r="O21587" t="s">
        <v>751</v>
      </c>
      <c r="P21587" t="s">
        <v>751</v>
      </c>
      <c r="Q21587" t="s">
        <v>751</v>
      </c>
      <c r="R21587" t="s">
        <v>751</v>
      </c>
      <c r="S21587" t="s">
        <v>758</v>
      </c>
    </row>
    <row r="21588" spans="1:19" x14ac:dyDescent="0.3">
      <c r="A21588" t="s">
        <v>753</v>
      </c>
      <c r="B21588" t="s">
        <v>748</v>
      </c>
      <c r="C21588" t="s">
        <v>749</v>
      </c>
      <c r="D21588" t="s">
        <v>750</v>
      </c>
      <c r="E21588">
        <v>6</v>
      </c>
      <c r="F21588" t="s">
        <v>543</v>
      </c>
      <c r="G21588">
        <v>52107.23</v>
      </c>
      <c r="H21588">
        <v>2.92</v>
      </c>
      <c r="I21588">
        <v>52107.23</v>
      </c>
      <c r="J21588">
        <v>1.31</v>
      </c>
      <c r="K21588">
        <v>52107.23</v>
      </c>
      <c r="L21588">
        <v>16.38</v>
      </c>
      <c r="M21588" t="s">
        <v>751</v>
      </c>
      <c r="N21588">
        <v>0</v>
      </c>
      <c r="O21588">
        <v>312643.38</v>
      </c>
      <c r="P21588" t="s">
        <v>766</v>
      </c>
      <c r="Q21588" t="s">
        <v>766</v>
      </c>
      <c r="R21588" t="s">
        <v>766</v>
      </c>
      <c r="S21588" t="s">
        <v>758</v>
      </c>
    </row>
    <row r="21589" spans="1:19" x14ac:dyDescent="0.3">
      <c r="A21589" t="s">
        <v>747</v>
      </c>
      <c r="B21589" t="s">
        <v>748</v>
      </c>
      <c r="C21589" t="s">
        <v>749</v>
      </c>
      <c r="D21589" t="s">
        <v>750</v>
      </c>
      <c r="E21589">
        <v>1</v>
      </c>
      <c r="F21589" t="s">
        <v>460</v>
      </c>
      <c r="G21589">
        <v>35444.720000000001</v>
      </c>
      <c r="H21589">
        <v>0.47</v>
      </c>
      <c r="I21589">
        <v>35444.720000000001</v>
      </c>
      <c r="J21589">
        <v>0.08</v>
      </c>
      <c r="K21589">
        <v>35444.720000000001</v>
      </c>
      <c r="L21589">
        <v>0.85</v>
      </c>
      <c r="M21589" t="s">
        <v>751</v>
      </c>
      <c r="N21589">
        <v>0</v>
      </c>
      <c r="O21589">
        <v>35444.720000000001</v>
      </c>
      <c r="P21589" t="s">
        <v>766</v>
      </c>
      <c r="Q21589" t="s">
        <v>766</v>
      </c>
      <c r="R21589" t="s">
        <v>766</v>
      </c>
      <c r="S21589" t="s">
        <v>758</v>
      </c>
    </row>
    <row r="21590" spans="1:19" x14ac:dyDescent="0.3">
      <c r="A21590" t="s">
        <v>747</v>
      </c>
      <c r="B21590" t="s">
        <v>748</v>
      </c>
      <c r="C21590" t="s">
        <v>754</v>
      </c>
      <c r="D21590" t="s">
        <v>750</v>
      </c>
      <c r="E21590">
        <v>3</v>
      </c>
      <c r="F21590" t="s">
        <v>517</v>
      </c>
      <c r="G21590">
        <v>-161.87</v>
      </c>
      <c r="H21590" t="s">
        <v>751</v>
      </c>
      <c r="I21590">
        <v>-161.87</v>
      </c>
      <c r="J21590" t="s">
        <v>751</v>
      </c>
      <c r="K21590">
        <v>-161.87</v>
      </c>
      <c r="L21590" t="s">
        <v>751</v>
      </c>
      <c r="M21590" t="s">
        <v>751</v>
      </c>
      <c r="N21590">
        <v>0</v>
      </c>
      <c r="O21590" t="s">
        <v>751</v>
      </c>
      <c r="P21590" t="s">
        <v>751</v>
      </c>
      <c r="Q21590" t="s">
        <v>751</v>
      </c>
      <c r="R21590" t="s">
        <v>751</v>
      </c>
      <c r="S21590" t="s">
        <v>758</v>
      </c>
    </row>
    <row r="21591" spans="1:19" x14ac:dyDescent="0.3">
      <c r="A21591" t="s">
        <v>747</v>
      </c>
      <c r="B21591" t="s">
        <v>748</v>
      </c>
      <c r="C21591" t="s">
        <v>754</v>
      </c>
      <c r="D21591" t="s">
        <v>750</v>
      </c>
      <c r="E21591">
        <v>1</v>
      </c>
      <c r="F21591" t="s">
        <v>269</v>
      </c>
      <c r="G21591">
        <v>-140900.49</v>
      </c>
      <c r="H21591" t="s">
        <v>751</v>
      </c>
      <c r="I21591">
        <v>-140900.49</v>
      </c>
      <c r="J21591" t="s">
        <v>751</v>
      </c>
      <c r="K21591">
        <v>-140900.49</v>
      </c>
      <c r="L21591" t="s">
        <v>751</v>
      </c>
      <c r="M21591">
        <v>0</v>
      </c>
      <c r="N21591">
        <v>0</v>
      </c>
      <c r="O21591" t="s">
        <v>751</v>
      </c>
      <c r="P21591" t="s">
        <v>751</v>
      </c>
      <c r="Q21591" t="s">
        <v>751</v>
      </c>
      <c r="R21591" t="s">
        <v>751</v>
      </c>
      <c r="S21591" t="s">
        <v>758</v>
      </c>
    </row>
    <row r="21592" spans="1:19" x14ac:dyDescent="0.3">
      <c r="A21592" t="s">
        <v>747</v>
      </c>
      <c r="B21592" t="s">
        <v>748</v>
      </c>
      <c r="C21592" t="s">
        <v>749</v>
      </c>
      <c r="D21592" t="s">
        <v>750</v>
      </c>
      <c r="E21592">
        <v>2</v>
      </c>
      <c r="F21592" t="s">
        <v>330</v>
      </c>
      <c r="G21592">
        <v>110422.64</v>
      </c>
      <c r="H21592">
        <v>806.12</v>
      </c>
      <c r="I21592">
        <v>110422.64</v>
      </c>
      <c r="J21592">
        <v>694.55</v>
      </c>
      <c r="K21592">
        <v>110422.64</v>
      </c>
      <c r="L21592">
        <v>24.92</v>
      </c>
      <c r="M21592" t="s">
        <v>751</v>
      </c>
      <c r="N21592">
        <v>0</v>
      </c>
      <c r="O21592">
        <v>220845.28</v>
      </c>
      <c r="P21592" t="s">
        <v>766</v>
      </c>
      <c r="Q21592" t="s">
        <v>766</v>
      </c>
      <c r="R21592" t="s">
        <v>768</v>
      </c>
      <c r="S21592" t="s">
        <v>758</v>
      </c>
    </row>
    <row r="21593" spans="1:19" x14ac:dyDescent="0.3">
      <c r="A21593" t="s">
        <v>753</v>
      </c>
      <c r="B21593" t="s">
        <v>748</v>
      </c>
      <c r="C21593" t="s">
        <v>754</v>
      </c>
      <c r="D21593" t="s">
        <v>750</v>
      </c>
      <c r="E21593">
        <v>3</v>
      </c>
      <c r="F21593" t="s">
        <v>188</v>
      </c>
      <c r="G21593">
        <v>-15105.67</v>
      </c>
      <c r="H21593" t="s">
        <v>751</v>
      </c>
      <c r="I21593">
        <v>-15105.67</v>
      </c>
      <c r="J21593" t="s">
        <v>751</v>
      </c>
      <c r="K21593">
        <v>-15105.67</v>
      </c>
      <c r="L21593" t="s">
        <v>751</v>
      </c>
      <c r="M21593" t="s">
        <v>751</v>
      </c>
      <c r="N21593">
        <v>0</v>
      </c>
      <c r="O21593" t="s">
        <v>751</v>
      </c>
      <c r="P21593" t="s">
        <v>751</v>
      </c>
      <c r="Q21593" t="s">
        <v>751</v>
      </c>
      <c r="R21593" t="s">
        <v>751</v>
      </c>
      <c r="S21593" t="s">
        <v>758</v>
      </c>
    </row>
    <row r="21594" spans="1:19" x14ac:dyDescent="0.3">
      <c r="A21594" t="s">
        <v>747</v>
      </c>
      <c r="B21594" t="s">
        <v>748</v>
      </c>
      <c r="C21594" t="s">
        <v>754</v>
      </c>
      <c r="D21594" t="s">
        <v>750</v>
      </c>
      <c r="E21594">
        <v>12</v>
      </c>
      <c r="F21594" t="s">
        <v>326</v>
      </c>
      <c r="G21594">
        <v>-490.15</v>
      </c>
      <c r="H21594" t="s">
        <v>751</v>
      </c>
      <c r="I21594">
        <v>-490.15</v>
      </c>
      <c r="J21594" t="s">
        <v>751</v>
      </c>
      <c r="K21594">
        <v>-490.15</v>
      </c>
      <c r="L21594" t="s">
        <v>751</v>
      </c>
      <c r="M21594" t="s">
        <v>751</v>
      </c>
      <c r="N21594">
        <v>0</v>
      </c>
      <c r="O21594" t="s">
        <v>751</v>
      </c>
      <c r="P21594" t="s">
        <v>751</v>
      </c>
      <c r="Q21594" t="s">
        <v>751</v>
      </c>
      <c r="R21594" t="s">
        <v>751</v>
      </c>
      <c r="S21594" t="s">
        <v>758</v>
      </c>
    </row>
    <row r="21595" spans="1:19" x14ac:dyDescent="0.3">
      <c r="A21595" t="s">
        <v>753</v>
      </c>
      <c r="B21595" t="s">
        <v>748</v>
      </c>
      <c r="C21595" t="s">
        <v>749</v>
      </c>
      <c r="D21595" t="s">
        <v>750</v>
      </c>
      <c r="E21595">
        <v>7</v>
      </c>
      <c r="F21595" t="s">
        <v>359</v>
      </c>
      <c r="G21595">
        <v>42290.14</v>
      </c>
      <c r="H21595">
        <v>6665.59</v>
      </c>
      <c r="I21595">
        <v>42290.14</v>
      </c>
      <c r="J21595">
        <v>0.39</v>
      </c>
      <c r="K21595">
        <v>42290.14</v>
      </c>
      <c r="L21595">
        <v>8.36</v>
      </c>
      <c r="M21595" t="s">
        <v>751</v>
      </c>
      <c r="N21595">
        <v>0</v>
      </c>
      <c r="O21595">
        <v>296030.98</v>
      </c>
      <c r="P21595" t="s">
        <v>766</v>
      </c>
      <c r="Q21595" t="s">
        <v>768</v>
      </c>
      <c r="R21595" t="s">
        <v>768</v>
      </c>
      <c r="S21595" t="s">
        <v>758</v>
      </c>
    </row>
    <row r="21596" spans="1:19" x14ac:dyDescent="0.3">
      <c r="A21596" t="s">
        <v>747</v>
      </c>
      <c r="B21596" t="s">
        <v>748</v>
      </c>
      <c r="C21596" t="s">
        <v>749</v>
      </c>
      <c r="D21596" t="s">
        <v>750</v>
      </c>
      <c r="E21596">
        <v>2</v>
      </c>
      <c r="F21596" t="s">
        <v>483</v>
      </c>
      <c r="G21596">
        <v>45555.199999999997</v>
      </c>
      <c r="H21596">
        <v>3.05</v>
      </c>
      <c r="I21596">
        <v>45555.199999999997</v>
      </c>
      <c r="J21596">
        <v>1.37</v>
      </c>
      <c r="K21596">
        <v>45555.199999999997</v>
      </c>
      <c r="L21596">
        <v>17.07</v>
      </c>
      <c r="M21596" t="s">
        <v>751</v>
      </c>
      <c r="N21596">
        <v>0</v>
      </c>
      <c r="O21596">
        <v>91110.399999999994</v>
      </c>
      <c r="P21596" t="s">
        <v>766</v>
      </c>
      <c r="Q21596" t="s">
        <v>766</v>
      </c>
      <c r="R21596" t="s">
        <v>766</v>
      </c>
      <c r="S21596" t="s">
        <v>758</v>
      </c>
    </row>
    <row r="21597" spans="1:19" x14ac:dyDescent="0.3">
      <c r="A21597" t="s">
        <v>752</v>
      </c>
      <c r="B21597" t="s">
        <v>748</v>
      </c>
      <c r="C21597" t="s">
        <v>754</v>
      </c>
      <c r="D21597" t="s">
        <v>750</v>
      </c>
      <c r="E21597">
        <v>-1</v>
      </c>
      <c r="F21597" t="s">
        <v>385</v>
      </c>
      <c r="G21597">
        <v>-56.18</v>
      </c>
      <c r="H21597" t="s">
        <v>751</v>
      </c>
      <c r="I21597">
        <v>-56.18</v>
      </c>
      <c r="J21597" t="s">
        <v>751</v>
      </c>
      <c r="K21597">
        <v>-56.18</v>
      </c>
      <c r="L21597" t="s">
        <v>751</v>
      </c>
      <c r="M21597" t="s">
        <v>751</v>
      </c>
      <c r="N21597">
        <v>0</v>
      </c>
      <c r="O21597" t="s">
        <v>751</v>
      </c>
      <c r="P21597" t="s">
        <v>751</v>
      </c>
      <c r="Q21597" t="s">
        <v>751</v>
      </c>
      <c r="R21597" t="s">
        <v>751</v>
      </c>
      <c r="S21597" t="s">
        <v>758</v>
      </c>
    </row>
    <row r="21598" spans="1:19" x14ac:dyDescent="0.3">
      <c r="A21598" t="s">
        <v>747</v>
      </c>
      <c r="B21598" t="s">
        <v>748</v>
      </c>
      <c r="C21598" t="s">
        <v>749</v>
      </c>
      <c r="D21598" t="s">
        <v>750</v>
      </c>
      <c r="E21598">
        <v>0</v>
      </c>
      <c r="F21598" t="s">
        <v>212</v>
      </c>
      <c r="G21598">
        <v>84730</v>
      </c>
      <c r="H21598">
        <v>30.01</v>
      </c>
      <c r="I21598">
        <v>84730</v>
      </c>
      <c r="J21598">
        <v>14.26</v>
      </c>
      <c r="K21598">
        <v>84730</v>
      </c>
      <c r="L21598">
        <v>136.53</v>
      </c>
      <c r="M21598">
        <v>1</v>
      </c>
      <c r="N21598">
        <v>365.65</v>
      </c>
      <c r="O21598" t="s">
        <v>751</v>
      </c>
      <c r="P21598" t="s">
        <v>766</v>
      </c>
      <c r="Q21598" t="s">
        <v>766</v>
      </c>
      <c r="R21598" t="s">
        <v>766</v>
      </c>
      <c r="S21598" t="s">
        <v>758</v>
      </c>
    </row>
    <row r="21599" spans="1:19" x14ac:dyDescent="0.3">
      <c r="A21599" t="s">
        <v>753</v>
      </c>
      <c r="B21599" t="s">
        <v>748</v>
      </c>
      <c r="C21599" t="s">
        <v>749</v>
      </c>
      <c r="D21599" t="s">
        <v>750</v>
      </c>
      <c r="E21599">
        <v>3</v>
      </c>
      <c r="F21599" t="s">
        <v>243</v>
      </c>
      <c r="G21599">
        <v>150257.29999999999</v>
      </c>
      <c r="H21599">
        <v>40.79</v>
      </c>
      <c r="I21599">
        <v>150257.29999999999</v>
      </c>
      <c r="J21599">
        <v>6.82</v>
      </c>
      <c r="K21599">
        <v>150257.29999999999</v>
      </c>
      <c r="L21599">
        <v>74.63</v>
      </c>
      <c r="M21599" t="s">
        <v>751</v>
      </c>
      <c r="N21599">
        <v>0</v>
      </c>
      <c r="O21599">
        <v>450771.9</v>
      </c>
      <c r="P21599" t="s">
        <v>766</v>
      </c>
      <c r="Q21599" t="s">
        <v>766</v>
      </c>
      <c r="R21599" t="s">
        <v>766</v>
      </c>
      <c r="S21599" t="s">
        <v>758</v>
      </c>
    </row>
    <row r="21600" spans="1:19" x14ac:dyDescent="0.3">
      <c r="A21600" t="s">
        <v>752</v>
      </c>
      <c r="B21600" t="s">
        <v>748</v>
      </c>
      <c r="C21600" t="s">
        <v>749</v>
      </c>
      <c r="D21600" t="s">
        <v>750</v>
      </c>
      <c r="E21600">
        <v>5</v>
      </c>
      <c r="F21600" t="s">
        <v>328</v>
      </c>
      <c r="G21600">
        <v>175084.37</v>
      </c>
      <c r="H21600">
        <v>17.23</v>
      </c>
      <c r="I21600">
        <v>175084.37</v>
      </c>
      <c r="J21600">
        <v>8.18</v>
      </c>
      <c r="K21600">
        <v>175084.37</v>
      </c>
      <c r="L21600">
        <v>78.37</v>
      </c>
      <c r="M21600" t="s">
        <v>751</v>
      </c>
      <c r="N21600">
        <v>0</v>
      </c>
      <c r="O21600">
        <v>875421.85</v>
      </c>
      <c r="P21600" t="s">
        <v>766</v>
      </c>
      <c r="Q21600" t="s">
        <v>766</v>
      </c>
      <c r="R21600" t="s">
        <v>766</v>
      </c>
      <c r="S21600" t="s">
        <v>758</v>
      </c>
    </row>
    <row r="21601" spans="1:19" x14ac:dyDescent="0.3">
      <c r="A21601" t="s">
        <v>753</v>
      </c>
      <c r="B21601" t="s">
        <v>748</v>
      </c>
      <c r="C21601" t="s">
        <v>749</v>
      </c>
      <c r="D21601" t="s">
        <v>750</v>
      </c>
      <c r="E21601">
        <v>-4</v>
      </c>
      <c r="F21601" t="s">
        <v>391</v>
      </c>
      <c r="G21601">
        <v>106.5</v>
      </c>
      <c r="H21601">
        <v>0</v>
      </c>
      <c r="I21601">
        <v>106.5</v>
      </c>
      <c r="J21601">
        <v>0</v>
      </c>
      <c r="K21601">
        <v>106.5</v>
      </c>
      <c r="L21601">
        <v>0.02</v>
      </c>
      <c r="M21601" t="s">
        <v>751</v>
      </c>
      <c r="N21601">
        <v>0</v>
      </c>
      <c r="O21601" t="s">
        <v>751</v>
      </c>
      <c r="P21601" t="s">
        <v>766</v>
      </c>
      <c r="Q21601" t="s">
        <v>766</v>
      </c>
      <c r="R21601" t="s">
        <v>766</v>
      </c>
      <c r="S21601" t="s">
        <v>758</v>
      </c>
    </row>
    <row r="21602" spans="1:19" x14ac:dyDescent="0.3">
      <c r="A21602" t="s">
        <v>753</v>
      </c>
      <c r="B21602" t="s">
        <v>748</v>
      </c>
      <c r="C21602" t="s">
        <v>754</v>
      </c>
      <c r="D21602" t="s">
        <v>750</v>
      </c>
      <c r="E21602">
        <v>3</v>
      </c>
      <c r="F21602" t="s">
        <v>204</v>
      </c>
      <c r="G21602">
        <v>-8553.69</v>
      </c>
      <c r="H21602" t="s">
        <v>751</v>
      </c>
      <c r="I21602">
        <v>-8553.69</v>
      </c>
      <c r="J21602" t="s">
        <v>751</v>
      </c>
      <c r="K21602">
        <v>-8553.69</v>
      </c>
      <c r="L21602" t="s">
        <v>751</v>
      </c>
      <c r="M21602" t="s">
        <v>751</v>
      </c>
      <c r="N21602">
        <v>0</v>
      </c>
      <c r="O21602" t="s">
        <v>751</v>
      </c>
      <c r="P21602" t="s">
        <v>751</v>
      </c>
      <c r="Q21602" t="s">
        <v>751</v>
      </c>
      <c r="R21602" t="s">
        <v>751</v>
      </c>
      <c r="S21602" t="s">
        <v>758</v>
      </c>
    </row>
    <row r="21603" spans="1:19" x14ac:dyDescent="0.3">
      <c r="A21603" t="s">
        <v>753</v>
      </c>
      <c r="B21603" t="s">
        <v>748</v>
      </c>
      <c r="C21603" t="s">
        <v>749</v>
      </c>
      <c r="D21603" t="s">
        <v>750</v>
      </c>
      <c r="E21603">
        <v>4</v>
      </c>
      <c r="F21603" t="s">
        <v>417</v>
      </c>
      <c r="G21603">
        <v>20775.18</v>
      </c>
      <c r="H21603">
        <v>1996.44</v>
      </c>
      <c r="I21603">
        <v>20775.18</v>
      </c>
      <c r="J21603">
        <v>0.18</v>
      </c>
      <c r="K21603">
        <v>20775.18</v>
      </c>
      <c r="L21603">
        <v>1.92</v>
      </c>
      <c r="M21603" t="s">
        <v>751</v>
      </c>
      <c r="N21603">
        <v>0</v>
      </c>
      <c r="O21603">
        <v>83100.72</v>
      </c>
      <c r="P21603" t="s">
        <v>766</v>
      </c>
      <c r="Q21603" t="s">
        <v>768</v>
      </c>
      <c r="R21603" t="s">
        <v>768</v>
      </c>
      <c r="S21603" t="s">
        <v>758</v>
      </c>
    </row>
    <row r="21604" spans="1:19" x14ac:dyDescent="0.3">
      <c r="A21604" t="s">
        <v>747</v>
      </c>
      <c r="B21604" t="s">
        <v>748</v>
      </c>
      <c r="C21604" t="s">
        <v>749</v>
      </c>
      <c r="D21604" t="s">
        <v>750</v>
      </c>
      <c r="E21604">
        <v>1</v>
      </c>
      <c r="F21604" t="s">
        <v>250</v>
      </c>
      <c r="G21604">
        <v>2154.5100000000002</v>
      </c>
      <c r="H21604">
        <v>1.51</v>
      </c>
      <c r="I21604">
        <v>2154.5100000000002</v>
      </c>
      <c r="J21604">
        <v>0.36</v>
      </c>
      <c r="K21604">
        <v>2154.5100000000002</v>
      </c>
      <c r="L21604">
        <v>4.9000000000000004</v>
      </c>
      <c r="M21604" t="s">
        <v>751</v>
      </c>
      <c r="N21604">
        <v>0</v>
      </c>
      <c r="O21604">
        <v>2154.5100000000002</v>
      </c>
      <c r="P21604" t="s">
        <v>768</v>
      </c>
      <c r="Q21604" t="s">
        <v>768</v>
      </c>
      <c r="R21604" t="s">
        <v>768</v>
      </c>
      <c r="S21604" t="s">
        <v>758</v>
      </c>
    </row>
    <row r="21605" spans="1:19" x14ac:dyDescent="0.3">
      <c r="A21605" t="s">
        <v>747</v>
      </c>
      <c r="B21605" t="s">
        <v>748</v>
      </c>
      <c r="C21605" t="s">
        <v>749</v>
      </c>
      <c r="D21605" t="s">
        <v>750</v>
      </c>
      <c r="E21605">
        <v>1</v>
      </c>
      <c r="F21605" t="s">
        <v>52</v>
      </c>
      <c r="G21605">
        <v>199344.83</v>
      </c>
      <c r="H21605">
        <v>17.98</v>
      </c>
      <c r="I21605">
        <v>199344.83</v>
      </c>
      <c r="J21605">
        <v>8.5399999999999991</v>
      </c>
      <c r="K21605">
        <v>199344.83</v>
      </c>
      <c r="L21605">
        <v>81.81</v>
      </c>
      <c r="M21605" t="s">
        <v>751</v>
      </c>
      <c r="N21605">
        <v>0</v>
      </c>
      <c r="O21605">
        <v>199344.83</v>
      </c>
      <c r="P21605" t="s">
        <v>766</v>
      </c>
      <c r="Q21605" t="s">
        <v>766</v>
      </c>
      <c r="R21605" t="s">
        <v>766</v>
      </c>
      <c r="S21605" t="s">
        <v>758</v>
      </c>
    </row>
    <row r="21606" spans="1:19" x14ac:dyDescent="0.3">
      <c r="A21606" t="s">
        <v>747</v>
      </c>
      <c r="B21606" t="s">
        <v>748</v>
      </c>
      <c r="C21606" t="s">
        <v>749</v>
      </c>
      <c r="D21606" t="s">
        <v>750</v>
      </c>
      <c r="E21606">
        <v>3</v>
      </c>
      <c r="F21606" t="s">
        <v>67</v>
      </c>
      <c r="G21606">
        <v>128788.35</v>
      </c>
      <c r="H21606">
        <v>14.39</v>
      </c>
      <c r="I21606">
        <v>128788.35</v>
      </c>
      <c r="J21606">
        <v>2477.9299999999998</v>
      </c>
      <c r="K21606">
        <v>128788.35</v>
      </c>
      <c r="L21606">
        <v>67.3</v>
      </c>
      <c r="M21606" t="s">
        <v>751</v>
      </c>
      <c r="N21606">
        <v>0</v>
      </c>
      <c r="O21606">
        <v>386365.05</v>
      </c>
      <c r="P21606" t="s">
        <v>768</v>
      </c>
      <c r="Q21606" t="s">
        <v>766</v>
      </c>
      <c r="R21606" t="s">
        <v>768</v>
      </c>
      <c r="S21606" t="s">
        <v>758</v>
      </c>
    </row>
    <row r="21607" spans="1:19" x14ac:dyDescent="0.3">
      <c r="A21607" t="s">
        <v>753</v>
      </c>
      <c r="B21607" t="s">
        <v>748</v>
      </c>
      <c r="C21607" t="s">
        <v>754</v>
      </c>
      <c r="D21607" t="s">
        <v>750</v>
      </c>
      <c r="E21607">
        <v>3</v>
      </c>
      <c r="F21607" t="s">
        <v>410</v>
      </c>
      <c r="G21607">
        <v>-1120.6300000000001</v>
      </c>
      <c r="H21607" t="s">
        <v>751</v>
      </c>
      <c r="I21607">
        <v>-1120.6300000000001</v>
      </c>
      <c r="J21607" t="s">
        <v>751</v>
      </c>
      <c r="K21607">
        <v>-1120.6300000000001</v>
      </c>
      <c r="L21607" t="s">
        <v>751</v>
      </c>
      <c r="M21607" t="s">
        <v>751</v>
      </c>
      <c r="N21607">
        <v>0</v>
      </c>
      <c r="O21607" t="s">
        <v>751</v>
      </c>
      <c r="P21607" t="s">
        <v>751</v>
      </c>
      <c r="Q21607" t="s">
        <v>751</v>
      </c>
      <c r="R21607" t="s">
        <v>751</v>
      </c>
      <c r="S21607" t="s">
        <v>758</v>
      </c>
    </row>
    <row r="21608" spans="1:19" x14ac:dyDescent="0.3">
      <c r="A21608" t="s">
        <v>753</v>
      </c>
      <c r="B21608" t="s">
        <v>748</v>
      </c>
      <c r="C21608" t="s">
        <v>749</v>
      </c>
      <c r="D21608" t="s">
        <v>750</v>
      </c>
      <c r="E21608">
        <v>1</v>
      </c>
      <c r="F21608" t="s">
        <v>44</v>
      </c>
      <c r="G21608">
        <v>10078.959999999999</v>
      </c>
      <c r="H21608">
        <v>0.04</v>
      </c>
      <c r="I21608">
        <v>10078.959999999999</v>
      </c>
      <c r="J21608">
        <v>0.02</v>
      </c>
      <c r="K21608">
        <v>10078.959999999999</v>
      </c>
      <c r="L21608">
        <v>0.52</v>
      </c>
      <c r="M21608" t="s">
        <v>751</v>
      </c>
      <c r="N21608">
        <v>0</v>
      </c>
      <c r="O21608">
        <v>10078.959999999999</v>
      </c>
      <c r="P21608" t="s">
        <v>766</v>
      </c>
      <c r="Q21608" t="s">
        <v>766</v>
      </c>
      <c r="R21608" t="s">
        <v>766</v>
      </c>
      <c r="S21608" t="s">
        <v>758</v>
      </c>
    </row>
    <row r="21609" spans="1:19" x14ac:dyDescent="0.3">
      <c r="A21609" t="s">
        <v>747</v>
      </c>
      <c r="B21609" t="s">
        <v>748</v>
      </c>
      <c r="C21609" t="s">
        <v>754</v>
      </c>
      <c r="D21609" t="s">
        <v>750</v>
      </c>
      <c r="E21609">
        <v>8</v>
      </c>
      <c r="F21609" t="s">
        <v>170</v>
      </c>
      <c r="G21609">
        <v>-1295.45</v>
      </c>
      <c r="H21609" t="s">
        <v>751</v>
      </c>
      <c r="I21609">
        <v>-1295.45</v>
      </c>
      <c r="J21609" t="s">
        <v>751</v>
      </c>
      <c r="K21609">
        <v>-1295.45</v>
      </c>
      <c r="L21609" t="s">
        <v>751</v>
      </c>
      <c r="M21609" t="s">
        <v>751</v>
      </c>
      <c r="N21609">
        <v>0</v>
      </c>
      <c r="O21609" t="s">
        <v>751</v>
      </c>
      <c r="P21609" t="s">
        <v>751</v>
      </c>
      <c r="Q21609" t="s">
        <v>751</v>
      </c>
      <c r="R21609" t="s">
        <v>751</v>
      </c>
      <c r="S21609" t="s">
        <v>758</v>
      </c>
    </row>
    <row r="21610" spans="1:19" x14ac:dyDescent="0.3">
      <c r="A21610" t="s">
        <v>752</v>
      </c>
      <c r="B21610" t="s">
        <v>748</v>
      </c>
      <c r="C21610" t="s">
        <v>754</v>
      </c>
      <c r="D21610" t="s">
        <v>750</v>
      </c>
      <c r="E21610">
        <v>-1</v>
      </c>
      <c r="F21610" t="s">
        <v>180</v>
      </c>
      <c r="G21610">
        <v>-72159.89</v>
      </c>
      <c r="H21610" t="s">
        <v>751</v>
      </c>
      <c r="I21610">
        <v>-72159.89</v>
      </c>
      <c r="J21610" t="s">
        <v>751</v>
      </c>
      <c r="K21610">
        <v>-72159.89</v>
      </c>
      <c r="L21610" t="s">
        <v>751</v>
      </c>
      <c r="M21610" t="s">
        <v>751</v>
      </c>
      <c r="N21610">
        <v>0</v>
      </c>
      <c r="O21610" t="s">
        <v>751</v>
      </c>
      <c r="P21610" t="s">
        <v>751</v>
      </c>
      <c r="Q21610" t="s">
        <v>751</v>
      </c>
      <c r="R21610" t="s">
        <v>751</v>
      </c>
      <c r="S21610" t="s">
        <v>758</v>
      </c>
    </row>
    <row r="21611" spans="1:19" x14ac:dyDescent="0.3">
      <c r="A21611" t="s">
        <v>747</v>
      </c>
      <c r="B21611" t="s">
        <v>748</v>
      </c>
      <c r="C21611" t="s">
        <v>749</v>
      </c>
      <c r="D21611" t="s">
        <v>750</v>
      </c>
      <c r="E21611">
        <v>0</v>
      </c>
      <c r="F21611" t="s">
        <v>511</v>
      </c>
      <c r="G21611">
        <v>656561.69999999995</v>
      </c>
      <c r="H21611">
        <v>71.599999999999994</v>
      </c>
      <c r="I21611">
        <v>656561.69999999995</v>
      </c>
      <c r="J21611">
        <v>11.97</v>
      </c>
      <c r="K21611">
        <v>656561.69999999995</v>
      </c>
      <c r="L21611">
        <v>131</v>
      </c>
      <c r="M21611" t="s">
        <v>751</v>
      </c>
      <c r="N21611">
        <v>0</v>
      </c>
      <c r="O21611" t="s">
        <v>751</v>
      </c>
      <c r="P21611" t="s">
        <v>766</v>
      </c>
      <c r="Q21611" t="s">
        <v>766</v>
      </c>
      <c r="R21611" t="s">
        <v>766</v>
      </c>
      <c r="S21611" t="s">
        <v>758</v>
      </c>
    </row>
    <row r="21612" spans="1:19" x14ac:dyDescent="0.3">
      <c r="A21612" t="s">
        <v>753</v>
      </c>
      <c r="B21612" t="s">
        <v>748</v>
      </c>
      <c r="C21612" t="s">
        <v>749</v>
      </c>
      <c r="D21612" t="s">
        <v>750</v>
      </c>
      <c r="E21612">
        <v>9</v>
      </c>
      <c r="F21612" t="s">
        <v>200</v>
      </c>
      <c r="G21612">
        <v>755548.58</v>
      </c>
      <c r="H21612">
        <v>2.75</v>
      </c>
      <c r="I21612">
        <v>755548.58</v>
      </c>
      <c r="J21612">
        <v>14.76</v>
      </c>
      <c r="K21612">
        <v>755548.58</v>
      </c>
      <c r="L21612">
        <v>185.85</v>
      </c>
      <c r="M21612" t="s">
        <v>751</v>
      </c>
      <c r="N21612">
        <v>0</v>
      </c>
      <c r="O21612">
        <v>6799937.2199999997</v>
      </c>
      <c r="P21612" t="s">
        <v>766</v>
      </c>
      <c r="Q21612" t="s">
        <v>766</v>
      </c>
      <c r="R21612" t="s">
        <v>768</v>
      </c>
      <c r="S21612" t="s">
        <v>758</v>
      </c>
    </row>
    <row r="21613" spans="1:19" x14ac:dyDescent="0.3">
      <c r="A21613" t="s">
        <v>753</v>
      </c>
      <c r="B21613" t="s">
        <v>748</v>
      </c>
      <c r="C21613" t="s">
        <v>749</v>
      </c>
      <c r="D21613" t="s">
        <v>750</v>
      </c>
      <c r="E21613">
        <v>-1</v>
      </c>
      <c r="F21613" t="s">
        <v>377</v>
      </c>
      <c r="G21613">
        <v>79.75</v>
      </c>
      <c r="H21613" t="s">
        <v>751</v>
      </c>
      <c r="I21613">
        <v>79.75</v>
      </c>
      <c r="J21613" t="s">
        <v>751</v>
      </c>
      <c r="K21613">
        <v>79.75</v>
      </c>
      <c r="L21613" t="s">
        <v>751</v>
      </c>
      <c r="M21613" t="s">
        <v>751</v>
      </c>
      <c r="N21613">
        <v>0</v>
      </c>
      <c r="O21613" t="s">
        <v>751</v>
      </c>
      <c r="P21613" t="s">
        <v>768</v>
      </c>
      <c r="Q21613" t="s">
        <v>768</v>
      </c>
      <c r="R21613" t="s">
        <v>768</v>
      </c>
      <c r="S21613" t="s">
        <v>726</v>
      </c>
    </row>
    <row r="21614" spans="1:19" x14ac:dyDescent="0.3">
      <c r="A21614" t="s">
        <v>752</v>
      </c>
      <c r="B21614" t="s">
        <v>748</v>
      </c>
      <c r="C21614" t="s">
        <v>749</v>
      </c>
      <c r="D21614" t="s">
        <v>750</v>
      </c>
      <c r="E21614">
        <v>-4</v>
      </c>
      <c r="F21614" t="s">
        <v>486</v>
      </c>
      <c r="G21614">
        <v>24000</v>
      </c>
      <c r="H21614">
        <v>1.53</v>
      </c>
      <c r="I21614">
        <v>24000</v>
      </c>
      <c r="J21614">
        <v>0.11</v>
      </c>
      <c r="K21614">
        <v>24000</v>
      </c>
      <c r="L21614">
        <v>2.38</v>
      </c>
      <c r="M21614" t="s">
        <v>751</v>
      </c>
      <c r="N21614">
        <v>0</v>
      </c>
      <c r="O21614" t="s">
        <v>751</v>
      </c>
      <c r="P21614" t="s">
        <v>766</v>
      </c>
      <c r="Q21614" t="s">
        <v>766</v>
      </c>
      <c r="R21614" t="s">
        <v>766</v>
      </c>
      <c r="S21614" t="s">
        <v>758</v>
      </c>
    </row>
    <row r="21615" spans="1:19" x14ac:dyDescent="0.3">
      <c r="A21615" t="s">
        <v>747</v>
      </c>
      <c r="B21615" t="s">
        <v>748</v>
      </c>
      <c r="C21615" t="s">
        <v>749</v>
      </c>
      <c r="D21615" t="s">
        <v>750</v>
      </c>
      <c r="E21615">
        <v>3</v>
      </c>
      <c r="F21615" t="s">
        <v>427</v>
      </c>
      <c r="G21615">
        <v>457273.73</v>
      </c>
      <c r="H21615">
        <v>15.48</v>
      </c>
      <c r="I21615">
        <v>457273.73</v>
      </c>
      <c r="J21615">
        <v>8.41</v>
      </c>
      <c r="K21615">
        <v>457273.73</v>
      </c>
      <c r="L21615">
        <v>137.80000000000001</v>
      </c>
      <c r="M21615" t="s">
        <v>751</v>
      </c>
      <c r="N21615">
        <v>0</v>
      </c>
      <c r="O21615">
        <v>1371821.19</v>
      </c>
      <c r="P21615" t="s">
        <v>766</v>
      </c>
      <c r="Q21615" t="s">
        <v>766</v>
      </c>
      <c r="R21615" t="s">
        <v>766</v>
      </c>
      <c r="S21615" t="s">
        <v>758</v>
      </c>
    </row>
    <row r="21616" spans="1:19" x14ac:dyDescent="0.3">
      <c r="A21616" t="s">
        <v>753</v>
      </c>
      <c r="B21616" t="s">
        <v>748</v>
      </c>
      <c r="C21616" t="s">
        <v>749</v>
      </c>
      <c r="D21616" t="s">
        <v>750</v>
      </c>
      <c r="E21616">
        <v>2</v>
      </c>
      <c r="F21616" t="s">
        <v>19</v>
      </c>
      <c r="G21616">
        <v>352128.54</v>
      </c>
      <c r="H21616">
        <v>664.16</v>
      </c>
      <c r="I21616">
        <v>352128.54</v>
      </c>
      <c r="J21616">
        <v>50.88</v>
      </c>
      <c r="K21616">
        <v>352128.54</v>
      </c>
      <c r="L21616">
        <v>268.36</v>
      </c>
      <c r="M21616" t="s">
        <v>751</v>
      </c>
      <c r="N21616">
        <v>0</v>
      </c>
      <c r="O21616">
        <v>704257.08</v>
      </c>
      <c r="P21616" t="s">
        <v>766</v>
      </c>
      <c r="Q21616" t="s">
        <v>766</v>
      </c>
      <c r="R21616" t="s">
        <v>766</v>
      </c>
      <c r="S21616" t="s">
        <v>758</v>
      </c>
    </row>
    <row r="21617" spans="1:19" x14ac:dyDescent="0.3">
      <c r="A21617" t="s">
        <v>752</v>
      </c>
      <c r="B21617" t="s">
        <v>748</v>
      </c>
      <c r="C21617" t="s">
        <v>754</v>
      </c>
      <c r="D21617" t="s">
        <v>750</v>
      </c>
      <c r="E21617">
        <v>3</v>
      </c>
      <c r="F21617" t="s">
        <v>347</v>
      </c>
      <c r="G21617">
        <v>-33490.6</v>
      </c>
      <c r="H21617" t="s">
        <v>751</v>
      </c>
      <c r="I21617">
        <v>-33490.6</v>
      </c>
      <c r="J21617" t="s">
        <v>751</v>
      </c>
      <c r="K21617">
        <v>-33490.6</v>
      </c>
      <c r="L21617" t="s">
        <v>751</v>
      </c>
      <c r="M21617" t="s">
        <v>751</v>
      </c>
      <c r="N21617">
        <v>0</v>
      </c>
      <c r="O21617" t="s">
        <v>751</v>
      </c>
      <c r="P21617" t="s">
        <v>751</v>
      </c>
      <c r="Q21617" t="s">
        <v>751</v>
      </c>
      <c r="R21617" t="s">
        <v>751</v>
      </c>
      <c r="S21617" t="s">
        <v>758</v>
      </c>
    </row>
    <row r="21618" spans="1:19" x14ac:dyDescent="0.3">
      <c r="A21618" t="s">
        <v>753</v>
      </c>
      <c r="B21618" t="s">
        <v>748</v>
      </c>
      <c r="C21618" t="s">
        <v>754</v>
      </c>
      <c r="D21618" t="s">
        <v>750</v>
      </c>
      <c r="E21618">
        <v>5</v>
      </c>
      <c r="F21618" t="s">
        <v>175</v>
      </c>
      <c r="G21618">
        <v>-6357.71</v>
      </c>
      <c r="H21618" t="s">
        <v>751</v>
      </c>
      <c r="I21618">
        <v>-6357.71</v>
      </c>
      <c r="J21618" t="s">
        <v>751</v>
      </c>
      <c r="K21618">
        <v>-6357.71</v>
      </c>
      <c r="L21618" t="s">
        <v>751</v>
      </c>
      <c r="M21618" t="s">
        <v>751</v>
      </c>
      <c r="N21618">
        <v>0</v>
      </c>
      <c r="O21618" t="s">
        <v>751</v>
      </c>
      <c r="P21618" t="s">
        <v>751</v>
      </c>
      <c r="Q21618" t="s">
        <v>751</v>
      </c>
      <c r="R21618" t="s">
        <v>751</v>
      </c>
      <c r="S21618" t="s">
        <v>758</v>
      </c>
    </row>
    <row r="21619" spans="1:19" x14ac:dyDescent="0.3">
      <c r="A21619" t="s">
        <v>753</v>
      </c>
      <c r="B21619" t="s">
        <v>748</v>
      </c>
      <c r="C21619" t="s">
        <v>749</v>
      </c>
      <c r="D21619" t="s">
        <v>750</v>
      </c>
      <c r="E21619">
        <v>6</v>
      </c>
      <c r="F21619" t="s">
        <v>113</v>
      </c>
      <c r="G21619">
        <v>32674.86</v>
      </c>
      <c r="H21619">
        <v>19.899999999999999</v>
      </c>
      <c r="I21619">
        <v>32674.86</v>
      </c>
      <c r="J21619">
        <v>1.52</v>
      </c>
      <c r="K21619">
        <v>32674.86</v>
      </c>
      <c r="L21619">
        <v>8.0399999999999991</v>
      </c>
      <c r="M21619" t="s">
        <v>751</v>
      </c>
      <c r="N21619">
        <v>0</v>
      </c>
      <c r="O21619">
        <v>196049.16</v>
      </c>
      <c r="P21619" t="s">
        <v>766</v>
      </c>
      <c r="Q21619" t="s">
        <v>766</v>
      </c>
      <c r="R21619" t="s">
        <v>766</v>
      </c>
      <c r="S21619" t="s">
        <v>758</v>
      </c>
    </row>
    <row r="21620" spans="1:19" x14ac:dyDescent="0.3">
      <c r="A21620" t="s">
        <v>753</v>
      </c>
      <c r="B21620" t="s">
        <v>748</v>
      </c>
      <c r="C21620" t="s">
        <v>754</v>
      </c>
      <c r="D21620" t="s">
        <v>750</v>
      </c>
      <c r="E21620">
        <v>2</v>
      </c>
      <c r="F21620" t="s">
        <v>144</v>
      </c>
      <c r="G21620">
        <v>-7106.48</v>
      </c>
      <c r="H21620" t="s">
        <v>751</v>
      </c>
      <c r="I21620">
        <v>-7106.48</v>
      </c>
      <c r="J21620" t="s">
        <v>751</v>
      </c>
      <c r="K21620">
        <v>-7106.48</v>
      </c>
      <c r="L21620" t="s">
        <v>751</v>
      </c>
      <c r="M21620" t="s">
        <v>751</v>
      </c>
      <c r="N21620">
        <v>0</v>
      </c>
      <c r="O21620" t="s">
        <v>751</v>
      </c>
      <c r="P21620" t="s">
        <v>751</v>
      </c>
      <c r="Q21620" t="s">
        <v>751</v>
      </c>
      <c r="R21620" t="s">
        <v>751</v>
      </c>
      <c r="S21620" t="s">
        <v>758</v>
      </c>
    </row>
    <row r="21621" spans="1:19" x14ac:dyDescent="0.3">
      <c r="A21621" t="s">
        <v>747</v>
      </c>
      <c r="B21621" t="s">
        <v>748</v>
      </c>
      <c r="C21621" t="s">
        <v>754</v>
      </c>
      <c r="D21621" t="s">
        <v>750</v>
      </c>
      <c r="E21621">
        <v>1</v>
      </c>
      <c r="F21621" t="s">
        <v>460</v>
      </c>
      <c r="G21621">
        <v>-1786.66</v>
      </c>
      <c r="H21621" t="s">
        <v>751</v>
      </c>
      <c r="I21621">
        <v>-1786.66</v>
      </c>
      <c r="J21621" t="s">
        <v>751</v>
      </c>
      <c r="K21621">
        <v>-1786.66</v>
      </c>
      <c r="L21621" t="s">
        <v>751</v>
      </c>
      <c r="M21621" t="s">
        <v>751</v>
      </c>
      <c r="N21621">
        <v>0</v>
      </c>
      <c r="O21621" t="s">
        <v>751</v>
      </c>
      <c r="P21621" t="s">
        <v>751</v>
      </c>
      <c r="Q21621" t="s">
        <v>751</v>
      </c>
      <c r="R21621" t="s">
        <v>751</v>
      </c>
      <c r="S21621" t="s">
        <v>758</v>
      </c>
    </row>
    <row r="21622" spans="1:19" x14ac:dyDescent="0.3">
      <c r="A21622" t="s">
        <v>747</v>
      </c>
      <c r="B21622" t="s">
        <v>748</v>
      </c>
      <c r="C21622" t="s">
        <v>749</v>
      </c>
      <c r="D21622" t="s">
        <v>750</v>
      </c>
      <c r="E21622">
        <v>6</v>
      </c>
      <c r="F21622" t="s">
        <v>368</v>
      </c>
      <c r="G21622">
        <v>93952.84</v>
      </c>
      <c r="H21622">
        <v>3.56</v>
      </c>
      <c r="I21622">
        <v>93952.84</v>
      </c>
      <c r="J21622">
        <v>1.69</v>
      </c>
      <c r="K21622">
        <v>93952.84</v>
      </c>
      <c r="L21622">
        <v>16.170000000000002</v>
      </c>
      <c r="M21622" t="s">
        <v>751</v>
      </c>
      <c r="N21622">
        <v>0</v>
      </c>
      <c r="O21622">
        <v>563717.04</v>
      </c>
      <c r="P21622" t="s">
        <v>766</v>
      </c>
      <c r="Q21622" t="s">
        <v>766</v>
      </c>
      <c r="R21622" t="s">
        <v>766</v>
      </c>
      <c r="S21622" t="s">
        <v>758</v>
      </c>
    </row>
    <row r="21623" spans="1:19" x14ac:dyDescent="0.3">
      <c r="A21623" t="s">
        <v>747</v>
      </c>
      <c r="B21623" t="s">
        <v>748</v>
      </c>
      <c r="C21623" t="s">
        <v>749</v>
      </c>
      <c r="D21623" t="s">
        <v>750</v>
      </c>
      <c r="E21623">
        <v>9</v>
      </c>
      <c r="F21623" t="s">
        <v>223</v>
      </c>
      <c r="G21623">
        <v>28934559.190000001</v>
      </c>
      <c r="H21623">
        <v>9.75</v>
      </c>
      <c r="I21623">
        <v>28934559.190000001</v>
      </c>
      <c r="J21623">
        <v>26.67</v>
      </c>
      <c r="K21623">
        <v>28934559.190000001</v>
      </c>
      <c r="L21623">
        <v>5525.25</v>
      </c>
      <c r="M21623" t="s">
        <v>751</v>
      </c>
      <c r="N21623">
        <v>0</v>
      </c>
      <c r="O21623">
        <v>260411032.71000001</v>
      </c>
      <c r="P21623" t="s">
        <v>766</v>
      </c>
      <c r="Q21623" t="s">
        <v>766</v>
      </c>
      <c r="R21623" t="s">
        <v>768</v>
      </c>
      <c r="S21623" t="s">
        <v>758</v>
      </c>
    </row>
    <row r="21624" spans="1:19" x14ac:dyDescent="0.3">
      <c r="A21624" t="s">
        <v>753</v>
      </c>
      <c r="B21624" t="s">
        <v>748</v>
      </c>
      <c r="C21624" t="s">
        <v>749</v>
      </c>
      <c r="D21624" t="s">
        <v>750</v>
      </c>
      <c r="E21624">
        <v>-1</v>
      </c>
      <c r="F21624" t="s">
        <v>283</v>
      </c>
      <c r="G21624">
        <v>1954.38</v>
      </c>
      <c r="H21624">
        <v>0.1</v>
      </c>
      <c r="I21624">
        <v>1954.38</v>
      </c>
      <c r="J21624">
        <v>0.02</v>
      </c>
      <c r="K21624">
        <v>1954.38</v>
      </c>
      <c r="L21624">
        <v>0.19</v>
      </c>
      <c r="M21624" t="s">
        <v>751</v>
      </c>
      <c r="N21624">
        <v>0</v>
      </c>
      <c r="O21624" t="s">
        <v>751</v>
      </c>
      <c r="P21624" t="s">
        <v>766</v>
      </c>
      <c r="Q21624" t="s">
        <v>766</v>
      </c>
      <c r="R21624" t="s">
        <v>766</v>
      </c>
      <c r="S21624" t="s">
        <v>758</v>
      </c>
    </row>
    <row r="21625" spans="1:19" x14ac:dyDescent="0.3">
      <c r="A21625" t="s">
        <v>753</v>
      </c>
      <c r="B21625" t="s">
        <v>748</v>
      </c>
      <c r="C21625" t="s">
        <v>754</v>
      </c>
      <c r="D21625" t="s">
        <v>750</v>
      </c>
      <c r="E21625">
        <v>-4</v>
      </c>
      <c r="F21625" t="s">
        <v>130</v>
      </c>
      <c r="G21625">
        <v>-8.92</v>
      </c>
      <c r="H21625" t="s">
        <v>751</v>
      </c>
      <c r="I21625">
        <v>-8.92</v>
      </c>
      <c r="J21625" t="s">
        <v>751</v>
      </c>
      <c r="K21625">
        <v>-8.92</v>
      </c>
      <c r="L21625" t="s">
        <v>751</v>
      </c>
      <c r="M21625" t="s">
        <v>751</v>
      </c>
      <c r="N21625">
        <v>0</v>
      </c>
      <c r="O21625" t="s">
        <v>751</v>
      </c>
      <c r="P21625" t="s">
        <v>751</v>
      </c>
      <c r="Q21625" t="s">
        <v>751</v>
      </c>
      <c r="R21625" t="s">
        <v>751</v>
      </c>
      <c r="S21625" t="s">
        <v>758</v>
      </c>
    </row>
    <row r="21626" spans="1:19" x14ac:dyDescent="0.3">
      <c r="A21626" t="s">
        <v>747</v>
      </c>
      <c r="B21626" t="s">
        <v>748</v>
      </c>
      <c r="C21626" t="s">
        <v>749</v>
      </c>
      <c r="D21626" t="s">
        <v>750</v>
      </c>
      <c r="E21626">
        <v>0</v>
      </c>
      <c r="F21626" t="s">
        <v>497</v>
      </c>
      <c r="G21626">
        <v>2086.98</v>
      </c>
      <c r="H21626">
        <v>116.25</v>
      </c>
      <c r="I21626">
        <v>2086.98</v>
      </c>
      <c r="J21626">
        <v>7.0000000000000007E-2</v>
      </c>
      <c r="K21626">
        <v>2086.98</v>
      </c>
      <c r="L21626">
        <v>0.63</v>
      </c>
      <c r="M21626" t="s">
        <v>751</v>
      </c>
      <c r="N21626">
        <v>0</v>
      </c>
      <c r="O21626" t="s">
        <v>751</v>
      </c>
      <c r="P21626" t="s">
        <v>766</v>
      </c>
      <c r="Q21626" t="s">
        <v>768</v>
      </c>
      <c r="R21626" t="s">
        <v>768</v>
      </c>
      <c r="S21626" t="s">
        <v>758</v>
      </c>
    </row>
    <row r="21627" spans="1:19" x14ac:dyDescent="0.3">
      <c r="A21627" t="s">
        <v>752</v>
      </c>
      <c r="B21627" t="s">
        <v>748</v>
      </c>
      <c r="C21627" t="s">
        <v>754</v>
      </c>
      <c r="D21627" t="s">
        <v>750</v>
      </c>
      <c r="E21627">
        <v>-1</v>
      </c>
      <c r="F21627" t="s">
        <v>185</v>
      </c>
      <c r="G21627">
        <v>-17637.009999999998</v>
      </c>
      <c r="H21627" t="s">
        <v>751</v>
      </c>
      <c r="I21627">
        <v>-17637.009999999998</v>
      </c>
      <c r="J21627" t="s">
        <v>751</v>
      </c>
      <c r="K21627">
        <v>-17637.009999999998</v>
      </c>
      <c r="L21627" t="s">
        <v>751</v>
      </c>
      <c r="M21627" t="s">
        <v>751</v>
      </c>
      <c r="N21627">
        <v>0</v>
      </c>
      <c r="O21627" t="s">
        <v>751</v>
      </c>
      <c r="P21627" t="s">
        <v>751</v>
      </c>
      <c r="Q21627" t="s">
        <v>751</v>
      </c>
      <c r="R21627" t="s">
        <v>751</v>
      </c>
      <c r="S21627" t="s">
        <v>758</v>
      </c>
    </row>
    <row r="21628" spans="1:19" x14ac:dyDescent="0.3">
      <c r="A21628" t="s">
        <v>753</v>
      </c>
      <c r="B21628" t="s">
        <v>748</v>
      </c>
      <c r="C21628" t="s">
        <v>754</v>
      </c>
      <c r="D21628" t="s">
        <v>750</v>
      </c>
      <c r="E21628">
        <v>-1</v>
      </c>
      <c r="F21628" t="s">
        <v>208</v>
      </c>
      <c r="G21628">
        <v>-3.51</v>
      </c>
      <c r="H21628" t="s">
        <v>751</v>
      </c>
      <c r="I21628">
        <v>-3.51</v>
      </c>
      <c r="J21628" t="s">
        <v>751</v>
      </c>
      <c r="K21628">
        <v>-3.51</v>
      </c>
      <c r="L21628" t="s">
        <v>751</v>
      </c>
      <c r="M21628" t="s">
        <v>751</v>
      </c>
      <c r="N21628">
        <v>0</v>
      </c>
      <c r="O21628" t="s">
        <v>751</v>
      </c>
      <c r="P21628" t="s">
        <v>751</v>
      </c>
      <c r="Q21628" t="s">
        <v>751</v>
      </c>
      <c r="R21628" t="s">
        <v>751</v>
      </c>
      <c r="S21628" t="s">
        <v>758</v>
      </c>
    </row>
    <row r="21629" spans="1:19" x14ac:dyDescent="0.3">
      <c r="A21629" t="s">
        <v>753</v>
      </c>
      <c r="B21629" t="s">
        <v>748</v>
      </c>
      <c r="C21629" t="s">
        <v>754</v>
      </c>
      <c r="D21629" t="s">
        <v>750</v>
      </c>
      <c r="E21629">
        <v>11</v>
      </c>
      <c r="F21629" t="s">
        <v>212</v>
      </c>
      <c r="G21629">
        <v>-1413.36</v>
      </c>
      <c r="H21629" t="s">
        <v>751</v>
      </c>
      <c r="I21629">
        <v>-1413.36</v>
      </c>
      <c r="J21629" t="s">
        <v>751</v>
      </c>
      <c r="K21629">
        <v>-1413.36</v>
      </c>
      <c r="L21629" t="s">
        <v>751</v>
      </c>
      <c r="M21629" t="s">
        <v>751</v>
      </c>
      <c r="N21629">
        <v>0</v>
      </c>
      <c r="O21629" t="s">
        <v>751</v>
      </c>
      <c r="P21629" t="s">
        <v>751</v>
      </c>
      <c r="Q21629" t="s">
        <v>751</v>
      </c>
      <c r="R21629" t="s">
        <v>751</v>
      </c>
      <c r="S21629" t="s">
        <v>758</v>
      </c>
    </row>
    <row r="21630" spans="1:19" x14ac:dyDescent="0.3">
      <c r="A21630" t="s">
        <v>747</v>
      </c>
      <c r="B21630" t="s">
        <v>748</v>
      </c>
      <c r="C21630" t="s">
        <v>754</v>
      </c>
      <c r="D21630" t="s">
        <v>750</v>
      </c>
      <c r="E21630">
        <v>0</v>
      </c>
      <c r="F21630" t="s">
        <v>322</v>
      </c>
      <c r="G21630">
        <v>-1153</v>
      </c>
      <c r="H21630" t="s">
        <v>751</v>
      </c>
      <c r="I21630">
        <v>-1153</v>
      </c>
      <c r="J21630" t="s">
        <v>751</v>
      </c>
      <c r="K21630">
        <v>-1153</v>
      </c>
      <c r="L21630" t="s">
        <v>751</v>
      </c>
      <c r="M21630" t="s">
        <v>751</v>
      </c>
      <c r="N21630">
        <v>0</v>
      </c>
      <c r="O21630" t="s">
        <v>751</v>
      </c>
      <c r="P21630" t="s">
        <v>751</v>
      </c>
      <c r="Q21630" t="s">
        <v>751</v>
      </c>
      <c r="R21630" t="s">
        <v>751</v>
      </c>
      <c r="S21630" t="s">
        <v>758</v>
      </c>
    </row>
    <row r="21631" spans="1:19" x14ac:dyDescent="0.3">
      <c r="A21631" t="s">
        <v>753</v>
      </c>
      <c r="B21631" t="s">
        <v>748</v>
      </c>
      <c r="C21631" t="s">
        <v>754</v>
      </c>
      <c r="D21631" t="s">
        <v>750</v>
      </c>
      <c r="E21631">
        <v>-1</v>
      </c>
      <c r="F21631" t="s">
        <v>160</v>
      </c>
      <c r="G21631">
        <v>-10454.32</v>
      </c>
      <c r="H21631" t="s">
        <v>751</v>
      </c>
      <c r="I21631">
        <v>-10454.32</v>
      </c>
      <c r="J21631" t="s">
        <v>751</v>
      </c>
      <c r="K21631">
        <v>-10454.32</v>
      </c>
      <c r="L21631" t="s">
        <v>751</v>
      </c>
      <c r="M21631" t="s">
        <v>751</v>
      </c>
      <c r="N21631">
        <v>0</v>
      </c>
      <c r="O21631" t="s">
        <v>751</v>
      </c>
      <c r="P21631" t="s">
        <v>751</v>
      </c>
      <c r="Q21631" t="s">
        <v>751</v>
      </c>
      <c r="R21631" t="s">
        <v>751</v>
      </c>
      <c r="S21631" t="s">
        <v>758</v>
      </c>
    </row>
    <row r="21632" spans="1:19" x14ac:dyDescent="0.3">
      <c r="A21632" t="s">
        <v>747</v>
      </c>
      <c r="B21632" t="s">
        <v>748</v>
      </c>
      <c r="C21632" t="s">
        <v>754</v>
      </c>
      <c r="D21632" t="s">
        <v>750</v>
      </c>
      <c r="E21632">
        <v>6</v>
      </c>
      <c r="F21632" t="s">
        <v>397</v>
      </c>
      <c r="G21632">
        <v>-661.07</v>
      </c>
      <c r="H21632" t="s">
        <v>751</v>
      </c>
      <c r="I21632">
        <v>-661.07</v>
      </c>
      <c r="J21632" t="s">
        <v>751</v>
      </c>
      <c r="K21632">
        <v>-661.07</v>
      </c>
      <c r="L21632" t="s">
        <v>751</v>
      </c>
      <c r="M21632" t="s">
        <v>751</v>
      </c>
      <c r="N21632">
        <v>0</v>
      </c>
      <c r="O21632" t="s">
        <v>751</v>
      </c>
      <c r="P21632" t="s">
        <v>751</v>
      </c>
      <c r="Q21632" t="s">
        <v>751</v>
      </c>
      <c r="R21632" t="s">
        <v>751</v>
      </c>
      <c r="S21632" t="s">
        <v>758</v>
      </c>
    </row>
    <row r="21633" spans="1:19" x14ac:dyDescent="0.3">
      <c r="A21633" t="s">
        <v>747</v>
      </c>
      <c r="B21633" t="s">
        <v>748</v>
      </c>
      <c r="C21633" t="s">
        <v>754</v>
      </c>
      <c r="D21633" t="s">
        <v>750</v>
      </c>
      <c r="E21633">
        <v>0</v>
      </c>
      <c r="F21633" t="s">
        <v>263</v>
      </c>
      <c r="G21633">
        <v>-2522</v>
      </c>
      <c r="H21633" t="s">
        <v>751</v>
      </c>
      <c r="I21633">
        <v>-2522</v>
      </c>
      <c r="J21633" t="s">
        <v>751</v>
      </c>
      <c r="K21633">
        <v>-2522</v>
      </c>
      <c r="L21633" t="s">
        <v>751</v>
      </c>
      <c r="M21633" t="s">
        <v>751</v>
      </c>
      <c r="N21633">
        <v>0</v>
      </c>
      <c r="O21633" t="s">
        <v>751</v>
      </c>
      <c r="P21633" t="s">
        <v>751</v>
      </c>
      <c r="Q21633" t="s">
        <v>751</v>
      </c>
      <c r="R21633" t="s">
        <v>751</v>
      </c>
      <c r="S21633" t="s">
        <v>758</v>
      </c>
    </row>
    <row r="21634" spans="1:19" x14ac:dyDescent="0.3">
      <c r="A21634" t="s">
        <v>747</v>
      </c>
      <c r="B21634" t="s">
        <v>748</v>
      </c>
      <c r="C21634" t="s">
        <v>754</v>
      </c>
      <c r="D21634" t="s">
        <v>750</v>
      </c>
      <c r="E21634">
        <v>-1</v>
      </c>
      <c r="F21634" t="s">
        <v>351</v>
      </c>
      <c r="G21634">
        <v>-2029.95</v>
      </c>
      <c r="H21634" t="s">
        <v>751</v>
      </c>
      <c r="I21634">
        <v>-2029.95</v>
      </c>
      <c r="J21634" t="s">
        <v>751</v>
      </c>
      <c r="K21634">
        <v>-2029.95</v>
      </c>
      <c r="L21634" t="s">
        <v>751</v>
      </c>
      <c r="M21634" t="s">
        <v>751</v>
      </c>
      <c r="N21634">
        <v>0</v>
      </c>
      <c r="O21634" t="s">
        <v>751</v>
      </c>
      <c r="P21634" t="s">
        <v>751</v>
      </c>
      <c r="Q21634" t="s">
        <v>751</v>
      </c>
      <c r="R21634" t="s">
        <v>751</v>
      </c>
      <c r="S21634" t="s">
        <v>758</v>
      </c>
    </row>
    <row r="21635" spans="1:19" x14ac:dyDescent="0.3">
      <c r="A21635" t="s">
        <v>747</v>
      </c>
      <c r="B21635" t="s">
        <v>748</v>
      </c>
      <c r="C21635" t="s">
        <v>754</v>
      </c>
      <c r="D21635" t="s">
        <v>750</v>
      </c>
      <c r="E21635">
        <v>0</v>
      </c>
      <c r="F21635" t="s">
        <v>131</v>
      </c>
      <c r="G21635">
        <v>-14401.6</v>
      </c>
      <c r="H21635" t="s">
        <v>751</v>
      </c>
      <c r="I21635">
        <v>-14401.6</v>
      </c>
      <c r="J21635" t="s">
        <v>751</v>
      </c>
      <c r="K21635">
        <v>-14401.6</v>
      </c>
      <c r="L21635" t="s">
        <v>751</v>
      </c>
      <c r="M21635" t="s">
        <v>751</v>
      </c>
      <c r="N21635">
        <v>0</v>
      </c>
      <c r="O21635" t="s">
        <v>751</v>
      </c>
      <c r="P21635" t="s">
        <v>751</v>
      </c>
      <c r="Q21635" t="s">
        <v>751</v>
      </c>
      <c r="R21635" t="s">
        <v>751</v>
      </c>
      <c r="S21635" t="s">
        <v>758</v>
      </c>
    </row>
    <row r="21636" spans="1:19" x14ac:dyDescent="0.3">
      <c r="A21636" t="s">
        <v>747</v>
      </c>
      <c r="B21636" t="s">
        <v>748</v>
      </c>
      <c r="C21636" t="s">
        <v>749</v>
      </c>
      <c r="D21636" t="s">
        <v>750</v>
      </c>
      <c r="E21636">
        <v>6</v>
      </c>
      <c r="F21636" t="s">
        <v>157</v>
      </c>
      <c r="G21636">
        <v>74298.36</v>
      </c>
      <c r="H21636">
        <v>1.58</v>
      </c>
      <c r="I21636">
        <v>74298.36</v>
      </c>
      <c r="J21636">
        <v>1502.72</v>
      </c>
      <c r="K21636">
        <v>74298.36</v>
      </c>
      <c r="L21636">
        <v>8.86</v>
      </c>
      <c r="M21636" t="s">
        <v>751</v>
      </c>
      <c r="N21636">
        <v>0</v>
      </c>
      <c r="O21636">
        <v>445790.16</v>
      </c>
      <c r="P21636" t="s">
        <v>768</v>
      </c>
      <c r="Q21636" t="s">
        <v>766</v>
      </c>
      <c r="R21636" t="s">
        <v>768</v>
      </c>
      <c r="S21636" t="s">
        <v>758</v>
      </c>
    </row>
    <row r="21637" spans="1:19" x14ac:dyDescent="0.3">
      <c r="A21637" t="s">
        <v>752</v>
      </c>
      <c r="B21637" t="s">
        <v>748</v>
      </c>
      <c r="C21637" t="s">
        <v>749</v>
      </c>
      <c r="D21637" t="s">
        <v>750</v>
      </c>
      <c r="E21637">
        <v>2</v>
      </c>
      <c r="F21637" t="s">
        <v>481</v>
      </c>
      <c r="G21637">
        <v>39704.51</v>
      </c>
      <c r="H21637">
        <v>1.3</v>
      </c>
      <c r="I21637">
        <v>39704.51</v>
      </c>
      <c r="J21637">
        <v>0.62</v>
      </c>
      <c r="K21637">
        <v>39704.51</v>
      </c>
      <c r="L21637">
        <v>5.94</v>
      </c>
      <c r="M21637" t="s">
        <v>751</v>
      </c>
      <c r="N21637">
        <v>0</v>
      </c>
      <c r="O21637">
        <v>79409.02</v>
      </c>
      <c r="P21637" t="s">
        <v>766</v>
      </c>
      <c r="Q21637" t="s">
        <v>766</v>
      </c>
      <c r="R21637" t="s">
        <v>766</v>
      </c>
      <c r="S21637" t="s">
        <v>758</v>
      </c>
    </row>
    <row r="21638" spans="1:19" x14ac:dyDescent="0.3">
      <c r="A21638" t="s">
        <v>747</v>
      </c>
      <c r="B21638" t="s">
        <v>748</v>
      </c>
      <c r="C21638" t="s">
        <v>749</v>
      </c>
      <c r="D21638" t="s">
        <v>750</v>
      </c>
      <c r="E21638">
        <v>8</v>
      </c>
      <c r="F21638" t="s">
        <v>148</v>
      </c>
      <c r="G21638">
        <v>67870.149999999994</v>
      </c>
      <c r="H21638">
        <v>0.81</v>
      </c>
      <c r="I21638">
        <v>67870.149999999994</v>
      </c>
      <c r="J21638">
        <v>1.66</v>
      </c>
      <c r="K21638">
        <v>67870.149999999994</v>
      </c>
      <c r="L21638">
        <v>28.18</v>
      </c>
      <c r="M21638" t="s">
        <v>751</v>
      </c>
      <c r="N21638">
        <v>0</v>
      </c>
      <c r="O21638">
        <v>542961.19999999995</v>
      </c>
      <c r="P21638" t="s">
        <v>766</v>
      </c>
      <c r="Q21638" t="s">
        <v>766</v>
      </c>
      <c r="R21638" t="s">
        <v>768</v>
      </c>
      <c r="S21638" t="s">
        <v>758</v>
      </c>
    </row>
    <row r="21639" spans="1:19" x14ac:dyDescent="0.3">
      <c r="A21639" t="s">
        <v>752</v>
      </c>
      <c r="B21639" t="s">
        <v>748</v>
      </c>
      <c r="C21639" t="s">
        <v>754</v>
      </c>
      <c r="D21639" t="s">
        <v>750</v>
      </c>
      <c r="E21639">
        <v>-4</v>
      </c>
      <c r="F21639" t="s">
        <v>80</v>
      </c>
      <c r="G21639">
        <v>-70092.14</v>
      </c>
      <c r="H21639" t="s">
        <v>751</v>
      </c>
      <c r="I21639">
        <v>-70092.14</v>
      </c>
      <c r="J21639" t="s">
        <v>751</v>
      </c>
      <c r="K21639">
        <v>-70092.14</v>
      </c>
      <c r="L21639" t="s">
        <v>751</v>
      </c>
      <c r="M21639" t="s">
        <v>751</v>
      </c>
      <c r="N21639">
        <v>0</v>
      </c>
      <c r="O21639" t="s">
        <v>751</v>
      </c>
      <c r="P21639" t="s">
        <v>751</v>
      </c>
      <c r="Q21639" t="s">
        <v>751</v>
      </c>
      <c r="R21639" t="s">
        <v>751</v>
      </c>
      <c r="S21639" t="s">
        <v>758</v>
      </c>
    </row>
    <row r="21640" spans="1:19" x14ac:dyDescent="0.3">
      <c r="A21640" t="s">
        <v>747</v>
      </c>
      <c r="B21640" t="s">
        <v>748</v>
      </c>
      <c r="C21640" t="s">
        <v>754</v>
      </c>
      <c r="D21640" t="s">
        <v>750</v>
      </c>
      <c r="E21640">
        <v>-1</v>
      </c>
      <c r="F21640" t="s">
        <v>330</v>
      </c>
      <c r="G21640">
        <v>-0.08</v>
      </c>
      <c r="H21640" t="s">
        <v>751</v>
      </c>
      <c r="I21640">
        <v>-0.08</v>
      </c>
      <c r="J21640" t="s">
        <v>751</v>
      </c>
      <c r="K21640">
        <v>-0.08</v>
      </c>
      <c r="L21640" t="s">
        <v>751</v>
      </c>
      <c r="M21640">
        <v>1</v>
      </c>
      <c r="N21640">
        <v>0</v>
      </c>
      <c r="O21640" t="s">
        <v>751</v>
      </c>
      <c r="P21640" t="s">
        <v>751</v>
      </c>
      <c r="Q21640" t="s">
        <v>751</v>
      </c>
      <c r="R21640" t="s">
        <v>751</v>
      </c>
      <c r="S21640" t="s">
        <v>758</v>
      </c>
    </row>
    <row r="21641" spans="1:19" x14ac:dyDescent="0.3">
      <c r="A21641" t="s">
        <v>753</v>
      </c>
      <c r="B21641" t="s">
        <v>748</v>
      </c>
      <c r="C21641" t="s">
        <v>754</v>
      </c>
      <c r="D21641" t="s">
        <v>750</v>
      </c>
      <c r="E21641">
        <v>1</v>
      </c>
      <c r="F21641" t="s">
        <v>30</v>
      </c>
      <c r="G21641">
        <v>-104.86</v>
      </c>
      <c r="H21641" t="s">
        <v>751</v>
      </c>
      <c r="I21641">
        <v>-104.86</v>
      </c>
      <c r="J21641" t="s">
        <v>751</v>
      </c>
      <c r="K21641">
        <v>-104.86</v>
      </c>
      <c r="L21641" t="s">
        <v>751</v>
      </c>
      <c r="M21641" t="s">
        <v>751</v>
      </c>
      <c r="N21641">
        <v>0</v>
      </c>
      <c r="O21641" t="s">
        <v>751</v>
      </c>
      <c r="P21641" t="s">
        <v>751</v>
      </c>
      <c r="Q21641" t="s">
        <v>751</v>
      </c>
      <c r="R21641" t="s">
        <v>751</v>
      </c>
      <c r="S21641" t="s">
        <v>758</v>
      </c>
    </row>
    <row r="21642" spans="1:19" x14ac:dyDescent="0.3">
      <c r="A21642" t="s">
        <v>752</v>
      </c>
      <c r="B21642" t="s">
        <v>748</v>
      </c>
      <c r="C21642" t="s">
        <v>754</v>
      </c>
      <c r="D21642" t="s">
        <v>750</v>
      </c>
      <c r="E21642">
        <v>-1</v>
      </c>
      <c r="F21642" t="s">
        <v>533</v>
      </c>
      <c r="G21642">
        <v>-26952.240000000002</v>
      </c>
      <c r="H21642" t="s">
        <v>751</v>
      </c>
      <c r="I21642">
        <v>-26952.240000000002</v>
      </c>
      <c r="J21642" t="s">
        <v>751</v>
      </c>
      <c r="K21642">
        <v>-26952.240000000002</v>
      </c>
      <c r="L21642" t="s">
        <v>751</v>
      </c>
      <c r="M21642" t="s">
        <v>751</v>
      </c>
      <c r="N21642">
        <v>0</v>
      </c>
      <c r="O21642" t="s">
        <v>751</v>
      </c>
      <c r="P21642" t="s">
        <v>751</v>
      </c>
      <c r="Q21642" t="s">
        <v>751</v>
      </c>
      <c r="R21642" t="s">
        <v>751</v>
      </c>
      <c r="S21642" t="s">
        <v>758</v>
      </c>
    </row>
    <row r="21643" spans="1:19" x14ac:dyDescent="0.3">
      <c r="A21643" t="s">
        <v>747</v>
      </c>
      <c r="B21643" t="s">
        <v>748</v>
      </c>
      <c r="C21643" t="s">
        <v>749</v>
      </c>
      <c r="D21643" t="s">
        <v>750</v>
      </c>
      <c r="E21643">
        <v>3</v>
      </c>
      <c r="F21643" t="s">
        <v>430</v>
      </c>
      <c r="G21643">
        <v>227101.62</v>
      </c>
      <c r="H21643" t="s">
        <v>751</v>
      </c>
      <c r="I21643">
        <v>227101.62</v>
      </c>
      <c r="J21643" t="s">
        <v>751</v>
      </c>
      <c r="K21643">
        <v>227101.62</v>
      </c>
      <c r="L21643">
        <v>32.15</v>
      </c>
      <c r="M21643" t="s">
        <v>751</v>
      </c>
      <c r="N21643">
        <v>0</v>
      </c>
      <c r="O21643">
        <v>681304.86</v>
      </c>
      <c r="P21643" t="s">
        <v>766</v>
      </c>
      <c r="Q21643" t="s">
        <v>766</v>
      </c>
      <c r="R21643" t="s">
        <v>768</v>
      </c>
      <c r="S21643" t="s">
        <v>758</v>
      </c>
    </row>
    <row r="21644" spans="1:19" x14ac:dyDescent="0.3">
      <c r="A21644" t="s">
        <v>753</v>
      </c>
      <c r="B21644" t="s">
        <v>748</v>
      </c>
      <c r="C21644" t="s">
        <v>749</v>
      </c>
      <c r="D21644" t="s">
        <v>750</v>
      </c>
      <c r="E21644">
        <v>0</v>
      </c>
      <c r="F21644" t="s">
        <v>161</v>
      </c>
      <c r="G21644">
        <v>559.87</v>
      </c>
      <c r="H21644">
        <v>0.04</v>
      </c>
      <c r="I21644">
        <v>559.87</v>
      </c>
      <c r="J21644">
        <v>0.03</v>
      </c>
      <c r="K21644">
        <v>559.87</v>
      </c>
      <c r="L21644">
        <v>0.49</v>
      </c>
      <c r="M21644" t="s">
        <v>751</v>
      </c>
      <c r="N21644">
        <v>0</v>
      </c>
      <c r="O21644" t="s">
        <v>751</v>
      </c>
      <c r="P21644" t="s">
        <v>766</v>
      </c>
      <c r="Q21644" t="s">
        <v>766</v>
      </c>
      <c r="R21644" t="s">
        <v>766</v>
      </c>
      <c r="S21644" t="s">
        <v>758</v>
      </c>
    </row>
    <row r="21645" spans="1:19" x14ac:dyDescent="0.3">
      <c r="A21645" t="s">
        <v>747</v>
      </c>
      <c r="B21645" t="s">
        <v>748</v>
      </c>
      <c r="C21645" t="s">
        <v>754</v>
      </c>
      <c r="D21645" t="s">
        <v>750</v>
      </c>
      <c r="E21645">
        <v>-1</v>
      </c>
      <c r="F21645" t="s">
        <v>171</v>
      </c>
      <c r="G21645">
        <v>-0.04</v>
      </c>
      <c r="H21645" t="s">
        <v>751</v>
      </c>
      <c r="I21645">
        <v>-0.04</v>
      </c>
      <c r="J21645" t="s">
        <v>751</v>
      </c>
      <c r="K21645">
        <v>-0.04</v>
      </c>
      <c r="L21645" t="s">
        <v>751</v>
      </c>
      <c r="M21645" t="s">
        <v>751</v>
      </c>
      <c r="N21645">
        <v>0</v>
      </c>
      <c r="O21645" t="s">
        <v>751</v>
      </c>
      <c r="P21645" t="s">
        <v>751</v>
      </c>
      <c r="Q21645" t="s">
        <v>751</v>
      </c>
      <c r="R21645" t="s">
        <v>751</v>
      </c>
      <c r="S21645" t="s">
        <v>758</v>
      </c>
    </row>
    <row r="21646" spans="1:19" x14ac:dyDescent="0.3">
      <c r="A21646" t="s">
        <v>753</v>
      </c>
      <c r="B21646" t="s">
        <v>748</v>
      </c>
      <c r="C21646" t="s">
        <v>749</v>
      </c>
      <c r="D21646" t="s">
        <v>750</v>
      </c>
      <c r="E21646">
        <v>1</v>
      </c>
      <c r="F21646" t="s">
        <v>301</v>
      </c>
      <c r="G21646">
        <v>6197.52</v>
      </c>
      <c r="H21646">
        <v>8.07</v>
      </c>
      <c r="I21646">
        <v>6197.52</v>
      </c>
      <c r="J21646">
        <v>0.62</v>
      </c>
      <c r="K21646">
        <v>6197.52</v>
      </c>
      <c r="L21646">
        <v>3.26</v>
      </c>
      <c r="M21646" t="s">
        <v>751</v>
      </c>
      <c r="N21646">
        <v>0</v>
      </c>
      <c r="O21646">
        <v>6197.52</v>
      </c>
      <c r="P21646" t="s">
        <v>766</v>
      </c>
      <c r="Q21646" t="s">
        <v>766</v>
      </c>
      <c r="R21646" t="s">
        <v>766</v>
      </c>
      <c r="S21646" t="s">
        <v>758</v>
      </c>
    </row>
    <row r="21647" spans="1:19" x14ac:dyDescent="0.3">
      <c r="A21647" t="s">
        <v>747</v>
      </c>
      <c r="B21647" t="s">
        <v>748</v>
      </c>
      <c r="C21647" t="s">
        <v>754</v>
      </c>
      <c r="D21647" t="s">
        <v>750</v>
      </c>
      <c r="E21647">
        <v>6</v>
      </c>
      <c r="F21647" t="s">
        <v>231</v>
      </c>
      <c r="G21647">
        <v>-369.86</v>
      </c>
      <c r="H21647" t="s">
        <v>751</v>
      </c>
      <c r="I21647">
        <v>-369.86</v>
      </c>
      <c r="J21647" t="s">
        <v>751</v>
      </c>
      <c r="K21647">
        <v>-369.86</v>
      </c>
      <c r="L21647" t="s">
        <v>751</v>
      </c>
      <c r="M21647" t="s">
        <v>751</v>
      </c>
      <c r="N21647">
        <v>0</v>
      </c>
      <c r="O21647" t="s">
        <v>751</v>
      </c>
      <c r="P21647" t="s">
        <v>751</v>
      </c>
      <c r="Q21647" t="s">
        <v>751</v>
      </c>
      <c r="R21647" t="s">
        <v>751</v>
      </c>
      <c r="S21647" t="s">
        <v>758</v>
      </c>
    </row>
    <row r="21648" spans="1:19" x14ac:dyDescent="0.3">
      <c r="A21648" t="s">
        <v>753</v>
      </c>
      <c r="B21648" t="s">
        <v>748</v>
      </c>
      <c r="C21648" t="s">
        <v>754</v>
      </c>
      <c r="D21648" t="s">
        <v>750</v>
      </c>
      <c r="E21648">
        <v>-4</v>
      </c>
      <c r="F21648" t="s">
        <v>47</v>
      </c>
      <c r="G21648">
        <v>-2.91</v>
      </c>
      <c r="H21648" t="s">
        <v>751</v>
      </c>
      <c r="I21648">
        <v>-2.91</v>
      </c>
      <c r="J21648" t="s">
        <v>751</v>
      </c>
      <c r="K21648">
        <v>-2.91</v>
      </c>
      <c r="L21648" t="s">
        <v>751</v>
      </c>
      <c r="M21648" t="s">
        <v>751</v>
      </c>
      <c r="N21648">
        <v>0</v>
      </c>
      <c r="O21648" t="s">
        <v>751</v>
      </c>
      <c r="P21648" t="s">
        <v>751</v>
      </c>
      <c r="Q21648" t="s">
        <v>751</v>
      </c>
      <c r="R21648" t="s">
        <v>751</v>
      </c>
      <c r="S21648" t="s">
        <v>758</v>
      </c>
    </row>
    <row r="21649" spans="1:19" x14ac:dyDescent="0.3">
      <c r="A21649" t="s">
        <v>753</v>
      </c>
      <c r="B21649" t="s">
        <v>748</v>
      </c>
      <c r="C21649" t="s">
        <v>749</v>
      </c>
      <c r="D21649" t="s">
        <v>750</v>
      </c>
      <c r="E21649">
        <v>-1</v>
      </c>
      <c r="F21649" t="s">
        <v>142</v>
      </c>
      <c r="G21649">
        <v>262348.28999999998</v>
      </c>
      <c r="H21649">
        <v>25.77</v>
      </c>
      <c r="I21649">
        <v>262348.28999999998</v>
      </c>
      <c r="J21649">
        <v>12.24</v>
      </c>
      <c r="K21649">
        <v>262348.28999999998</v>
      </c>
      <c r="L21649">
        <v>117.22</v>
      </c>
      <c r="M21649" t="s">
        <v>751</v>
      </c>
      <c r="N21649">
        <v>0</v>
      </c>
      <c r="O21649" t="s">
        <v>751</v>
      </c>
      <c r="P21649" t="s">
        <v>766</v>
      </c>
      <c r="Q21649" t="s">
        <v>766</v>
      </c>
      <c r="R21649" t="s">
        <v>766</v>
      </c>
      <c r="S21649" t="s">
        <v>758</v>
      </c>
    </row>
    <row r="21650" spans="1:19" x14ac:dyDescent="0.3">
      <c r="A21650" t="s">
        <v>747</v>
      </c>
      <c r="B21650" t="s">
        <v>748</v>
      </c>
      <c r="C21650" t="s">
        <v>749</v>
      </c>
      <c r="D21650" t="s">
        <v>750</v>
      </c>
      <c r="E21650">
        <v>-1</v>
      </c>
      <c r="F21650" t="s">
        <v>315</v>
      </c>
      <c r="G21650">
        <v>131363.74</v>
      </c>
      <c r="H21650">
        <v>5.81</v>
      </c>
      <c r="I21650">
        <v>131363.74</v>
      </c>
      <c r="J21650">
        <v>2.61</v>
      </c>
      <c r="K21650">
        <v>131363.74</v>
      </c>
      <c r="L21650">
        <v>32.53</v>
      </c>
      <c r="M21650" t="s">
        <v>751</v>
      </c>
      <c r="N21650">
        <v>0</v>
      </c>
      <c r="O21650" t="s">
        <v>751</v>
      </c>
      <c r="P21650" t="s">
        <v>766</v>
      </c>
      <c r="Q21650" t="s">
        <v>766</v>
      </c>
      <c r="R21650" t="s">
        <v>766</v>
      </c>
      <c r="S21650" t="s">
        <v>758</v>
      </c>
    </row>
    <row r="21651" spans="1:19" x14ac:dyDescent="0.3">
      <c r="A21651" t="s">
        <v>753</v>
      </c>
      <c r="B21651" t="s">
        <v>748</v>
      </c>
      <c r="C21651" t="s">
        <v>754</v>
      </c>
      <c r="D21651" t="s">
        <v>750</v>
      </c>
      <c r="E21651">
        <v>11</v>
      </c>
      <c r="F21651" t="s">
        <v>502</v>
      </c>
      <c r="G21651">
        <v>-13101.13</v>
      </c>
      <c r="H21651" t="s">
        <v>751</v>
      </c>
      <c r="I21651">
        <v>-13101.13</v>
      </c>
      <c r="J21651" t="s">
        <v>751</v>
      </c>
      <c r="K21651">
        <v>-13101.13</v>
      </c>
      <c r="L21651" t="s">
        <v>751</v>
      </c>
      <c r="M21651" t="s">
        <v>751</v>
      </c>
      <c r="N21651">
        <v>0</v>
      </c>
      <c r="O21651" t="s">
        <v>751</v>
      </c>
      <c r="P21651" t="s">
        <v>751</v>
      </c>
      <c r="Q21651" t="s">
        <v>751</v>
      </c>
      <c r="R21651" t="s">
        <v>751</v>
      </c>
      <c r="S21651" t="s">
        <v>758</v>
      </c>
    </row>
    <row r="21652" spans="1:19" x14ac:dyDescent="0.3">
      <c r="A21652" t="s">
        <v>747</v>
      </c>
      <c r="B21652" t="s">
        <v>748</v>
      </c>
      <c r="C21652" t="s">
        <v>754</v>
      </c>
      <c r="D21652" t="s">
        <v>750</v>
      </c>
      <c r="E21652">
        <v>0</v>
      </c>
      <c r="F21652" t="s">
        <v>530</v>
      </c>
      <c r="G21652">
        <v>-662.16</v>
      </c>
      <c r="H21652" t="s">
        <v>751</v>
      </c>
      <c r="I21652">
        <v>-662.16</v>
      </c>
      <c r="J21652" t="s">
        <v>751</v>
      </c>
      <c r="K21652">
        <v>-662.16</v>
      </c>
      <c r="L21652" t="s">
        <v>751</v>
      </c>
      <c r="M21652" t="s">
        <v>751</v>
      </c>
      <c r="N21652">
        <v>0</v>
      </c>
      <c r="O21652" t="s">
        <v>751</v>
      </c>
      <c r="P21652" t="s">
        <v>751</v>
      </c>
      <c r="Q21652" t="s">
        <v>751</v>
      </c>
      <c r="R21652" t="s">
        <v>751</v>
      </c>
      <c r="S21652" t="s">
        <v>758</v>
      </c>
    </row>
    <row r="21653" spans="1:19" x14ac:dyDescent="0.3">
      <c r="A21653" t="s">
        <v>753</v>
      </c>
      <c r="B21653" t="s">
        <v>748</v>
      </c>
      <c r="C21653" t="s">
        <v>749</v>
      </c>
      <c r="D21653" t="s">
        <v>750</v>
      </c>
      <c r="E21653">
        <v>4</v>
      </c>
      <c r="F21653" t="s">
        <v>179</v>
      </c>
      <c r="G21653">
        <v>18022.66</v>
      </c>
      <c r="H21653">
        <v>0.54</v>
      </c>
      <c r="I21653">
        <v>18022.66</v>
      </c>
      <c r="J21653">
        <v>0.24</v>
      </c>
      <c r="K21653">
        <v>18022.66</v>
      </c>
      <c r="L21653">
        <v>3.02</v>
      </c>
      <c r="M21653" t="s">
        <v>751</v>
      </c>
      <c r="N21653">
        <v>0</v>
      </c>
      <c r="O21653">
        <v>72090.64</v>
      </c>
      <c r="P21653" t="s">
        <v>766</v>
      </c>
      <c r="Q21653" t="s">
        <v>766</v>
      </c>
      <c r="R21653" t="s">
        <v>766</v>
      </c>
      <c r="S21653" t="s">
        <v>758</v>
      </c>
    </row>
    <row r="21654" spans="1:19" x14ac:dyDescent="0.3">
      <c r="A21654" t="s">
        <v>753</v>
      </c>
      <c r="B21654" t="s">
        <v>748</v>
      </c>
      <c r="C21654" t="s">
        <v>749</v>
      </c>
      <c r="D21654" t="s">
        <v>750</v>
      </c>
      <c r="E21654">
        <v>2</v>
      </c>
      <c r="F21654" t="s">
        <v>8</v>
      </c>
      <c r="G21654">
        <v>12259.89</v>
      </c>
      <c r="H21654">
        <v>0</v>
      </c>
      <c r="I21654">
        <v>12259.89</v>
      </c>
      <c r="J21654">
        <v>0</v>
      </c>
      <c r="K21654">
        <v>12259.89</v>
      </c>
      <c r="L21654">
        <v>0</v>
      </c>
      <c r="M21654" t="s">
        <v>751</v>
      </c>
      <c r="N21654">
        <v>0</v>
      </c>
      <c r="O21654">
        <v>24519.78</v>
      </c>
      <c r="P21654" t="s">
        <v>766</v>
      </c>
      <c r="Q21654" t="s">
        <v>766</v>
      </c>
      <c r="R21654" t="s">
        <v>766</v>
      </c>
      <c r="S21654" t="s">
        <v>758</v>
      </c>
    </row>
    <row r="21655" spans="1:19" x14ac:dyDescent="0.3">
      <c r="A21655" t="s">
        <v>747</v>
      </c>
      <c r="B21655" t="s">
        <v>748</v>
      </c>
      <c r="C21655" t="s">
        <v>749</v>
      </c>
      <c r="D21655" t="s">
        <v>750</v>
      </c>
      <c r="E21655">
        <v>1</v>
      </c>
      <c r="F21655" t="s">
        <v>348</v>
      </c>
      <c r="G21655">
        <v>957157.29</v>
      </c>
      <c r="H21655">
        <v>319.14</v>
      </c>
      <c r="I21655">
        <v>957157.29</v>
      </c>
      <c r="J21655">
        <v>64.59</v>
      </c>
      <c r="K21655">
        <v>957157.29</v>
      </c>
      <c r="L21655">
        <v>511.81</v>
      </c>
      <c r="M21655" t="s">
        <v>751</v>
      </c>
      <c r="N21655">
        <v>0</v>
      </c>
      <c r="O21655">
        <v>957157.29</v>
      </c>
      <c r="P21655" t="s">
        <v>766</v>
      </c>
      <c r="Q21655" t="s">
        <v>766</v>
      </c>
      <c r="R21655" t="s">
        <v>766</v>
      </c>
      <c r="S21655" t="s">
        <v>758</v>
      </c>
    </row>
    <row r="21656" spans="1:19" x14ac:dyDescent="0.3">
      <c r="A21656" t="s">
        <v>753</v>
      </c>
      <c r="B21656" t="s">
        <v>748</v>
      </c>
      <c r="C21656" t="s">
        <v>754</v>
      </c>
      <c r="D21656" t="s">
        <v>750</v>
      </c>
      <c r="E21656">
        <v>2</v>
      </c>
      <c r="F21656" t="s">
        <v>10</v>
      </c>
      <c r="G21656">
        <v>-2867.7</v>
      </c>
      <c r="H21656" t="s">
        <v>751</v>
      </c>
      <c r="I21656">
        <v>-2867.7</v>
      </c>
      <c r="J21656" t="s">
        <v>751</v>
      </c>
      <c r="K21656">
        <v>-2867.7</v>
      </c>
      <c r="L21656" t="s">
        <v>751</v>
      </c>
      <c r="M21656" t="s">
        <v>751</v>
      </c>
      <c r="N21656">
        <v>0</v>
      </c>
      <c r="O21656" t="s">
        <v>751</v>
      </c>
      <c r="P21656" t="s">
        <v>751</v>
      </c>
      <c r="Q21656" t="s">
        <v>751</v>
      </c>
      <c r="R21656" t="s">
        <v>751</v>
      </c>
      <c r="S21656" t="s">
        <v>758</v>
      </c>
    </row>
    <row r="21657" spans="1:19" x14ac:dyDescent="0.3">
      <c r="A21657" t="s">
        <v>747</v>
      </c>
      <c r="B21657" t="s">
        <v>748</v>
      </c>
      <c r="C21657" t="s">
        <v>749</v>
      </c>
      <c r="D21657" t="s">
        <v>750</v>
      </c>
      <c r="E21657">
        <v>3</v>
      </c>
      <c r="F21657" t="s">
        <v>272</v>
      </c>
      <c r="G21657">
        <v>36295.660000000003</v>
      </c>
      <c r="H21657">
        <v>9.2100000000000009</v>
      </c>
      <c r="I21657">
        <v>36295.660000000003</v>
      </c>
      <c r="J21657">
        <v>1.86</v>
      </c>
      <c r="K21657">
        <v>36295.660000000003</v>
      </c>
      <c r="L21657">
        <v>14.78</v>
      </c>
      <c r="M21657" t="s">
        <v>751</v>
      </c>
      <c r="N21657">
        <v>0</v>
      </c>
      <c r="O21657">
        <v>108886.98</v>
      </c>
      <c r="P21657" t="s">
        <v>766</v>
      </c>
      <c r="Q21657" t="s">
        <v>766</v>
      </c>
      <c r="R21657" t="s">
        <v>766</v>
      </c>
      <c r="S21657" t="s">
        <v>758</v>
      </c>
    </row>
    <row r="21658" spans="1:19" x14ac:dyDescent="0.3">
      <c r="A21658" t="s">
        <v>747</v>
      </c>
      <c r="B21658" t="s">
        <v>748</v>
      </c>
      <c r="C21658" t="s">
        <v>754</v>
      </c>
      <c r="D21658" t="s">
        <v>750</v>
      </c>
      <c r="E21658">
        <v>-1</v>
      </c>
      <c r="F21658" t="s">
        <v>519</v>
      </c>
      <c r="G21658">
        <v>-15.94</v>
      </c>
      <c r="H21658" t="s">
        <v>751</v>
      </c>
      <c r="I21658">
        <v>-15.94</v>
      </c>
      <c r="J21658" t="s">
        <v>751</v>
      </c>
      <c r="K21658">
        <v>-15.94</v>
      </c>
      <c r="L21658" t="s">
        <v>751</v>
      </c>
      <c r="M21658" t="s">
        <v>751</v>
      </c>
      <c r="N21658">
        <v>0</v>
      </c>
      <c r="O21658" t="s">
        <v>751</v>
      </c>
      <c r="P21658" t="s">
        <v>751</v>
      </c>
      <c r="Q21658" t="s">
        <v>751</v>
      </c>
      <c r="R21658" t="s">
        <v>751</v>
      </c>
      <c r="S21658" t="s">
        <v>758</v>
      </c>
    </row>
    <row r="21659" spans="1:19" x14ac:dyDescent="0.3">
      <c r="A21659" t="s">
        <v>747</v>
      </c>
      <c r="B21659" t="s">
        <v>748</v>
      </c>
      <c r="C21659" t="s">
        <v>754</v>
      </c>
      <c r="D21659" t="s">
        <v>750</v>
      </c>
      <c r="E21659">
        <v>3</v>
      </c>
      <c r="F21659" t="s">
        <v>178</v>
      </c>
      <c r="G21659">
        <v>-829.72</v>
      </c>
      <c r="H21659" t="s">
        <v>751</v>
      </c>
      <c r="I21659">
        <v>-829.72</v>
      </c>
      <c r="J21659" t="s">
        <v>751</v>
      </c>
      <c r="K21659">
        <v>-829.72</v>
      </c>
      <c r="L21659" t="s">
        <v>751</v>
      </c>
      <c r="M21659" t="s">
        <v>751</v>
      </c>
      <c r="N21659">
        <v>0</v>
      </c>
      <c r="O21659" t="s">
        <v>751</v>
      </c>
      <c r="P21659" t="s">
        <v>751</v>
      </c>
      <c r="Q21659" t="s">
        <v>751</v>
      </c>
      <c r="R21659" t="s">
        <v>751</v>
      </c>
      <c r="S21659" t="s">
        <v>758</v>
      </c>
    </row>
    <row r="21660" spans="1:19" x14ac:dyDescent="0.3">
      <c r="A21660" t="s">
        <v>747</v>
      </c>
      <c r="B21660" t="s">
        <v>748</v>
      </c>
      <c r="C21660" t="s">
        <v>754</v>
      </c>
      <c r="D21660" t="s">
        <v>750</v>
      </c>
      <c r="E21660">
        <v>14</v>
      </c>
      <c r="F21660" t="s">
        <v>259</v>
      </c>
      <c r="G21660">
        <v>-130.44999999999999</v>
      </c>
      <c r="H21660" t="s">
        <v>751</v>
      </c>
      <c r="I21660">
        <v>-130.44999999999999</v>
      </c>
      <c r="J21660" t="s">
        <v>751</v>
      </c>
      <c r="K21660">
        <v>-130.44999999999999</v>
      </c>
      <c r="L21660" t="s">
        <v>751</v>
      </c>
      <c r="M21660" t="s">
        <v>751</v>
      </c>
      <c r="N21660">
        <v>0</v>
      </c>
      <c r="O21660" t="s">
        <v>751</v>
      </c>
      <c r="P21660" t="s">
        <v>751</v>
      </c>
      <c r="Q21660" t="s">
        <v>751</v>
      </c>
      <c r="R21660" t="s">
        <v>751</v>
      </c>
      <c r="S21660" t="s">
        <v>758</v>
      </c>
    </row>
    <row r="21661" spans="1:19" x14ac:dyDescent="0.3">
      <c r="A21661" t="s">
        <v>753</v>
      </c>
      <c r="B21661" t="s">
        <v>748</v>
      </c>
      <c r="C21661" t="s">
        <v>749</v>
      </c>
      <c r="D21661" t="s">
        <v>750</v>
      </c>
      <c r="E21661">
        <v>0</v>
      </c>
      <c r="F21661" t="s">
        <v>538</v>
      </c>
      <c r="G21661">
        <v>589.49</v>
      </c>
      <c r="H21661">
        <v>202.56</v>
      </c>
      <c r="I21661">
        <v>589.49</v>
      </c>
      <c r="J21661">
        <v>0.09</v>
      </c>
      <c r="K21661">
        <v>589.49</v>
      </c>
      <c r="L21661">
        <v>0.85</v>
      </c>
      <c r="M21661" t="s">
        <v>751</v>
      </c>
      <c r="N21661">
        <v>0</v>
      </c>
      <c r="O21661" t="s">
        <v>751</v>
      </c>
      <c r="P21661" t="s">
        <v>766</v>
      </c>
      <c r="Q21661" t="s">
        <v>768</v>
      </c>
      <c r="R21661" t="s">
        <v>768</v>
      </c>
      <c r="S21661" t="s">
        <v>758</v>
      </c>
    </row>
    <row r="21662" spans="1:19" x14ac:dyDescent="0.3">
      <c r="A21662" t="s">
        <v>747</v>
      </c>
      <c r="B21662" t="s">
        <v>748</v>
      </c>
      <c r="C21662" t="s">
        <v>749</v>
      </c>
      <c r="D21662" t="s">
        <v>750</v>
      </c>
      <c r="E21662">
        <v>10</v>
      </c>
      <c r="F21662" t="s">
        <v>175</v>
      </c>
      <c r="G21662">
        <v>361617.41</v>
      </c>
      <c r="H21662" t="s">
        <v>751</v>
      </c>
      <c r="I21662">
        <v>361617.41</v>
      </c>
      <c r="J21662" t="s">
        <v>751</v>
      </c>
      <c r="K21662">
        <v>361617.41</v>
      </c>
      <c r="L21662">
        <v>158.99</v>
      </c>
      <c r="M21662" t="s">
        <v>751</v>
      </c>
      <c r="N21662">
        <v>0</v>
      </c>
      <c r="O21662">
        <v>3616174.1</v>
      </c>
      <c r="P21662" t="s">
        <v>766</v>
      </c>
      <c r="Q21662" t="s">
        <v>766</v>
      </c>
      <c r="R21662" t="s">
        <v>768</v>
      </c>
      <c r="S21662" t="s">
        <v>758</v>
      </c>
    </row>
    <row r="21663" spans="1:19" x14ac:dyDescent="0.3">
      <c r="A21663" t="s">
        <v>747</v>
      </c>
      <c r="B21663" t="s">
        <v>748</v>
      </c>
      <c r="C21663" t="s">
        <v>749</v>
      </c>
      <c r="D21663" t="s">
        <v>750</v>
      </c>
      <c r="E21663">
        <v>-1</v>
      </c>
      <c r="F21663" t="s">
        <v>89</v>
      </c>
      <c r="G21663">
        <v>2841110.44</v>
      </c>
      <c r="H21663">
        <v>448.05</v>
      </c>
      <c r="I21663">
        <v>2841110.44</v>
      </c>
      <c r="J21663">
        <v>212.82</v>
      </c>
      <c r="K21663">
        <v>2841110.44</v>
      </c>
      <c r="L21663">
        <v>2038.26</v>
      </c>
      <c r="M21663" t="s">
        <v>751</v>
      </c>
      <c r="N21663">
        <v>0</v>
      </c>
      <c r="O21663" t="s">
        <v>751</v>
      </c>
      <c r="P21663" t="s">
        <v>766</v>
      </c>
      <c r="Q21663" t="s">
        <v>766</v>
      </c>
      <c r="R21663" t="s">
        <v>766</v>
      </c>
      <c r="S21663" t="s">
        <v>758</v>
      </c>
    </row>
    <row r="21664" spans="1:19" x14ac:dyDescent="0.3">
      <c r="A21664" t="s">
        <v>747</v>
      </c>
      <c r="B21664" t="s">
        <v>748</v>
      </c>
      <c r="C21664" t="s">
        <v>749</v>
      </c>
      <c r="D21664" t="s">
        <v>750</v>
      </c>
      <c r="E21664">
        <v>4</v>
      </c>
      <c r="F21664" t="s">
        <v>27</v>
      </c>
      <c r="G21664">
        <v>874803.79</v>
      </c>
      <c r="H21664">
        <v>112.91</v>
      </c>
      <c r="I21664">
        <v>874803.79</v>
      </c>
      <c r="J21664">
        <v>26.72</v>
      </c>
      <c r="K21664">
        <v>874803.79</v>
      </c>
      <c r="L21664">
        <v>367.36</v>
      </c>
      <c r="M21664" t="s">
        <v>751</v>
      </c>
      <c r="N21664">
        <v>0</v>
      </c>
      <c r="O21664">
        <v>3499215.16</v>
      </c>
      <c r="P21664" t="s">
        <v>766</v>
      </c>
      <c r="Q21664" t="s">
        <v>766</v>
      </c>
      <c r="R21664" t="s">
        <v>766</v>
      </c>
      <c r="S21664" t="s">
        <v>758</v>
      </c>
    </row>
    <row r="21665" spans="1:19" x14ac:dyDescent="0.3">
      <c r="A21665" t="s">
        <v>747</v>
      </c>
      <c r="B21665" t="s">
        <v>748</v>
      </c>
      <c r="C21665" t="s">
        <v>749</v>
      </c>
      <c r="D21665" t="s">
        <v>750</v>
      </c>
      <c r="E21665">
        <v>1</v>
      </c>
      <c r="F21665" t="s">
        <v>152</v>
      </c>
      <c r="G21665">
        <v>7268.17</v>
      </c>
      <c r="H21665">
        <v>0.23</v>
      </c>
      <c r="I21665">
        <v>7268.17</v>
      </c>
      <c r="J21665">
        <v>232.72</v>
      </c>
      <c r="K21665">
        <v>7268.17</v>
      </c>
      <c r="L21665">
        <v>1.07</v>
      </c>
      <c r="M21665" t="s">
        <v>751</v>
      </c>
      <c r="N21665">
        <v>0</v>
      </c>
      <c r="O21665">
        <v>7268.17</v>
      </c>
      <c r="P21665" t="s">
        <v>768</v>
      </c>
      <c r="Q21665" t="s">
        <v>766</v>
      </c>
      <c r="R21665" t="s">
        <v>768</v>
      </c>
      <c r="S21665" t="s">
        <v>758</v>
      </c>
    </row>
    <row r="21666" spans="1:19" x14ac:dyDescent="0.3">
      <c r="A21666" t="s">
        <v>753</v>
      </c>
      <c r="B21666" t="s">
        <v>748</v>
      </c>
      <c r="C21666" t="s">
        <v>754</v>
      </c>
      <c r="D21666" t="s">
        <v>750</v>
      </c>
      <c r="E21666">
        <v>-1</v>
      </c>
      <c r="F21666" t="s">
        <v>476</v>
      </c>
      <c r="G21666">
        <v>-2757.87</v>
      </c>
      <c r="H21666" t="s">
        <v>751</v>
      </c>
      <c r="I21666">
        <v>-2757.87</v>
      </c>
      <c r="J21666" t="s">
        <v>751</v>
      </c>
      <c r="K21666">
        <v>-2757.87</v>
      </c>
      <c r="L21666" t="s">
        <v>751</v>
      </c>
      <c r="M21666" t="s">
        <v>751</v>
      </c>
      <c r="N21666">
        <v>0</v>
      </c>
      <c r="O21666" t="s">
        <v>751</v>
      </c>
      <c r="P21666" t="s">
        <v>751</v>
      </c>
      <c r="Q21666" t="s">
        <v>751</v>
      </c>
      <c r="R21666" t="s">
        <v>751</v>
      </c>
      <c r="S21666" t="s">
        <v>758</v>
      </c>
    </row>
    <row r="21667" spans="1:19" x14ac:dyDescent="0.3">
      <c r="A21667" t="s">
        <v>753</v>
      </c>
      <c r="B21667" t="s">
        <v>748</v>
      </c>
      <c r="C21667" t="s">
        <v>754</v>
      </c>
      <c r="D21667" t="s">
        <v>750</v>
      </c>
      <c r="E21667">
        <v>0</v>
      </c>
      <c r="F21667" t="s">
        <v>50</v>
      </c>
      <c r="G21667">
        <v>-29.94</v>
      </c>
      <c r="H21667" t="s">
        <v>751</v>
      </c>
      <c r="I21667">
        <v>-29.94</v>
      </c>
      <c r="J21667" t="s">
        <v>751</v>
      </c>
      <c r="K21667">
        <v>-29.94</v>
      </c>
      <c r="L21667" t="s">
        <v>751</v>
      </c>
      <c r="M21667" t="s">
        <v>751</v>
      </c>
      <c r="N21667">
        <v>0</v>
      </c>
      <c r="O21667" t="s">
        <v>751</v>
      </c>
      <c r="P21667" t="s">
        <v>751</v>
      </c>
      <c r="Q21667" t="s">
        <v>751</v>
      </c>
      <c r="R21667" t="s">
        <v>751</v>
      </c>
      <c r="S21667" t="s">
        <v>758</v>
      </c>
    </row>
    <row r="21668" spans="1:19" x14ac:dyDescent="0.3">
      <c r="A21668" t="s">
        <v>753</v>
      </c>
      <c r="B21668" t="s">
        <v>748</v>
      </c>
      <c r="C21668" t="s">
        <v>754</v>
      </c>
      <c r="D21668" t="s">
        <v>750</v>
      </c>
      <c r="E21668">
        <v>0</v>
      </c>
      <c r="F21668" t="s">
        <v>236</v>
      </c>
      <c r="G21668">
        <v>-1915</v>
      </c>
      <c r="H21668" t="s">
        <v>751</v>
      </c>
      <c r="I21668">
        <v>-1915</v>
      </c>
      <c r="J21668" t="s">
        <v>751</v>
      </c>
      <c r="K21668">
        <v>-1915</v>
      </c>
      <c r="L21668" t="s">
        <v>751</v>
      </c>
      <c r="M21668" t="s">
        <v>751</v>
      </c>
      <c r="N21668">
        <v>0</v>
      </c>
      <c r="O21668" t="s">
        <v>751</v>
      </c>
      <c r="P21668" t="s">
        <v>751</v>
      </c>
      <c r="Q21668" t="s">
        <v>751</v>
      </c>
      <c r="R21668" t="s">
        <v>751</v>
      </c>
      <c r="S21668" t="s">
        <v>758</v>
      </c>
    </row>
    <row r="21669" spans="1:19" x14ac:dyDescent="0.3">
      <c r="A21669" t="s">
        <v>747</v>
      </c>
      <c r="B21669" t="s">
        <v>748</v>
      </c>
      <c r="C21669" t="s">
        <v>749</v>
      </c>
      <c r="D21669" t="s">
        <v>750</v>
      </c>
      <c r="E21669">
        <v>3</v>
      </c>
      <c r="F21669" t="s">
        <v>111</v>
      </c>
      <c r="G21669">
        <v>673839.22</v>
      </c>
      <c r="H21669">
        <v>0.45</v>
      </c>
      <c r="I21669">
        <v>673839.22</v>
      </c>
      <c r="J21669">
        <v>1.1200000000000001</v>
      </c>
      <c r="K21669">
        <v>673839.22</v>
      </c>
      <c r="L21669">
        <v>43.19</v>
      </c>
      <c r="M21669" t="s">
        <v>751</v>
      </c>
      <c r="N21669">
        <v>0</v>
      </c>
      <c r="O21669">
        <v>2021517.66</v>
      </c>
      <c r="P21669" t="s">
        <v>766</v>
      </c>
      <c r="Q21669" t="s">
        <v>766</v>
      </c>
      <c r="R21669" t="s">
        <v>768</v>
      </c>
      <c r="S21669" t="s">
        <v>758</v>
      </c>
    </row>
    <row r="21670" spans="1:19" x14ac:dyDescent="0.3">
      <c r="A21670" t="s">
        <v>753</v>
      </c>
      <c r="B21670" t="s">
        <v>748</v>
      </c>
      <c r="C21670" t="s">
        <v>749</v>
      </c>
      <c r="D21670" t="s">
        <v>750</v>
      </c>
      <c r="E21670">
        <v>4</v>
      </c>
      <c r="F21670" t="s">
        <v>91</v>
      </c>
      <c r="G21670">
        <v>44074.83</v>
      </c>
      <c r="H21670">
        <v>837.47</v>
      </c>
      <c r="I21670">
        <v>44074.83</v>
      </c>
      <c r="J21670">
        <v>711.37</v>
      </c>
      <c r="K21670">
        <v>44074.83</v>
      </c>
      <c r="L21670">
        <v>27.66</v>
      </c>
      <c r="M21670" t="s">
        <v>751</v>
      </c>
      <c r="N21670">
        <v>0</v>
      </c>
      <c r="O21670">
        <v>176299.32</v>
      </c>
      <c r="P21670" t="s">
        <v>766</v>
      </c>
      <c r="Q21670" t="s">
        <v>766</v>
      </c>
      <c r="R21670" t="s">
        <v>768</v>
      </c>
      <c r="S21670" t="s">
        <v>758</v>
      </c>
    </row>
    <row r="21671" spans="1:19" x14ac:dyDescent="0.3">
      <c r="A21671" t="s">
        <v>753</v>
      </c>
      <c r="B21671" t="s">
        <v>748</v>
      </c>
      <c r="C21671" t="s">
        <v>754</v>
      </c>
      <c r="D21671" t="s">
        <v>750</v>
      </c>
      <c r="E21671">
        <v>3</v>
      </c>
      <c r="F21671" t="s">
        <v>40</v>
      </c>
      <c r="G21671">
        <v>-9984.44</v>
      </c>
      <c r="H21671" t="s">
        <v>751</v>
      </c>
      <c r="I21671">
        <v>-9984.44</v>
      </c>
      <c r="J21671" t="s">
        <v>751</v>
      </c>
      <c r="K21671">
        <v>-9984.44</v>
      </c>
      <c r="L21671" t="s">
        <v>751</v>
      </c>
      <c r="M21671" t="s">
        <v>751</v>
      </c>
      <c r="N21671">
        <v>0</v>
      </c>
      <c r="O21671" t="s">
        <v>751</v>
      </c>
      <c r="P21671" t="s">
        <v>751</v>
      </c>
      <c r="Q21671" t="s">
        <v>751</v>
      </c>
      <c r="R21671" t="s">
        <v>751</v>
      </c>
      <c r="S21671" t="s">
        <v>758</v>
      </c>
    </row>
    <row r="21672" spans="1:19" x14ac:dyDescent="0.3">
      <c r="A21672" t="s">
        <v>752</v>
      </c>
      <c r="B21672" t="s">
        <v>748</v>
      </c>
      <c r="C21672" t="s">
        <v>749</v>
      </c>
      <c r="D21672" t="s">
        <v>750</v>
      </c>
      <c r="E21672">
        <v>-1</v>
      </c>
      <c r="F21672" t="s">
        <v>175</v>
      </c>
      <c r="G21672">
        <v>-5.84</v>
      </c>
      <c r="H21672" t="s">
        <v>751</v>
      </c>
      <c r="I21672">
        <v>-5.84</v>
      </c>
      <c r="J21672" t="s">
        <v>751</v>
      </c>
      <c r="K21672">
        <v>-5.84</v>
      </c>
      <c r="L21672" t="s">
        <v>751</v>
      </c>
      <c r="M21672" t="s">
        <v>751</v>
      </c>
      <c r="N21672">
        <v>0</v>
      </c>
      <c r="O21672" t="s">
        <v>751</v>
      </c>
      <c r="P21672" t="s">
        <v>768</v>
      </c>
      <c r="Q21672" t="s">
        <v>768</v>
      </c>
      <c r="R21672" t="s">
        <v>768</v>
      </c>
      <c r="S21672" t="s">
        <v>758</v>
      </c>
    </row>
    <row r="21673" spans="1:19" x14ac:dyDescent="0.3">
      <c r="A21673" t="s">
        <v>747</v>
      </c>
      <c r="B21673" t="s">
        <v>748</v>
      </c>
      <c r="C21673" t="s">
        <v>749</v>
      </c>
      <c r="D21673" t="s">
        <v>750</v>
      </c>
      <c r="E21673">
        <v>1</v>
      </c>
      <c r="F21673" t="s">
        <v>504</v>
      </c>
      <c r="G21673">
        <v>7795.46</v>
      </c>
      <c r="H21673">
        <v>0.28999999999999998</v>
      </c>
      <c r="I21673">
        <v>7795.46</v>
      </c>
      <c r="J21673">
        <v>0.05</v>
      </c>
      <c r="K21673">
        <v>7795.46</v>
      </c>
      <c r="L21673">
        <v>0.53</v>
      </c>
      <c r="M21673" t="s">
        <v>751</v>
      </c>
      <c r="N21673">
        <v>0</v>
      </c>
      <c r="O21673">
        <v>7795.46</v>
      </c>
      <c r="P21673" t="s">
        <v>766</v>
      </c>
      <c r="Q21673" t="s">
        <v>766</v>
      </c>
      <c r="R21673" t="s">
        <v>766</v>
      </c>
      <c r="S21673" t="s">
        <v>758</v>
      </c>
    </row>
    <row r="21674" spans="1:19" x14ac:dyDescent="0.3">
      <c r="A21674" t="s">
        <v>747</v>
      </c>
      <c r="B21674" t="s">
        <v>748</v>
      </c>
      <c r="C21674" t="s">
        <v>749</v>
      </c>
      <c r="D21674" t="s">
        <v>750</v>
      </c>
      <c r="E21674">
        <v>3</v>
      </c>
      <c r="F21674" t="s">
        <v>43</v>
      </c>
      <c r="G21674">
        <v>2363337.25</v>
      </c>
      <c r="H21674">
        <v>210.08</v>
      </c>
      <c r="I21674">
        <v>2363337.25</v>
      </c>
      <c r="J21674">
        <v>76.44</v>
      </c>
      <c r="K21674">
        <v>2363337.25</v>
      </c>
      <c r="L21674">
        <v>734.28</v>
      </c>
      <c r="M21674" t="s">
        <v>751</v>
      </c>
      <c r="N21674">
        <v>82.53</v>
      </c>
      <c r="O21674">
        <v>7090011.75</v>
      </c>
      <c r="P21674" t="s">
        <v>766</v>
      </c>
      <c r="Q21674" t="s">
        <v>766</v>
      </c>
      <c r="R21674" t="s">
        <v>766</v>
      </c>
      <c r="S21674" t="s">
        <v>758</v>
      </c>
    </row>
    <row r="21675" spans="1:19" x14ac:dyDescent="0.3">
      <c r="A21675" t="s">
        <v>747</v>
      </c>
      <c r="B21675" t="s">
        <v>748</v>
      </c>
      <c r="C21675" t="s">
        <v>754</v>
      </c>
      <c r="D21675" t="s">
        <v>750</v>
      </c>
      <c r="E21675">
        <v>0</v>
      </c>
      <c r="F21675" t="s">
        <v>424</v>
      </c>
      <c r="G21675">
        <v>-5309.66</v>
      </c>
      <c r="H21675" t="s">
        <v>751</v>
      </c>
      <c r="I21675">
        <v>-5309.66</v>
      </c>
      <c r="J21675" t="s">
        <v>751</v>
      </c>
      <c r="K21675">
        <v>-5309.66</v>
      </c>
      <c r="L21675" t="s">
        <v>751</v>
      </c>
      <c r="M21675" t="s">
        <v>751</v>
      </c>
      <c r="N21675">
        <v>0</v>
      </c>
      <c r="O21675" t="s">
        <v>751</v>
      </c>
      <c r="P21675" t="s">
        <v>751</v>
      </c>
      <c r="Q21675" t="s">
        <v>751</v>
      </c>
      <c r="R21675" t="s">
        <v>751</v>
      </c>
      <c r="S21675" t="s">
        <v>758</v>
      </c>
    </row>
    <row r="21676" spans="1:19" x14ac:dyDescent="0.3">
      <c r="A21676" t="s">
        <v>747</v>
      </c>
      <c r="B21676" t="s">
        <v>748</v>
      </c>
      <c r="C21676" t="s">
        <v>749</v>
      </c>
      <c r="D21676" t="s">
        <v>750</v>
      </c>
      <c r="E21676">
        <v>4</v>
      </c>
      <c r="F21676" t="s">
        <v>164</v>
      </c>
      <c r="G21676">
        <v>484342.77</v>
      </c>
      <c r="H21676">
        <v>2.31</v>
      </c>
      <c r="I21676">
        <v>484342.77</v>
      </c>
      <c r="J21676">
        <v>12.41</v>
      </c>
      <c r="K21676">
        <v>484342.77</v>
      </c>
      <c r="L21676">
        <v>21.93</v>
      </c>
      <c r="M21676" t="s">
        <v>751</v>
      </c>
      <c r="N21676">
        <v>0</v>
      </c>
      <c r="O21676">
        <v>1937371.08</v>
      </c>
      <c r="P21676" t="s">
        <v>766</v>
      </c>
      <c r="Q21676" t="s">
        <v>766</v>
      </c>
      <c r="R21676" t="s">
        <v>768</v>
      </c>
      <c r="S21676" t="s">
        <v>758</v>
      </c>
    </row>
    <row r="21677" spans="1:19" x14ac:dyDescent="0.3">
      <c r="A21677" t="s">
        <v>747</v>
      </c>
      <c r="B21677" t="s">
        <v>748</v>
      </c>
      <c r="C21677" t="s">
        <v>749</v>
      </c>
      <c r="D21677" t="s">
        <v>750</v>
      </c>
      <c r="E21677">
        <v>11</v>
      </c>
      <c r="F21677" t="s">
        <v>262</v>
      </c>
      <c r="G21677">
        <v>312246.5</v>
      </c>
      <c r="H21677">
        <v>9.08</v>
      </c>
      <c r="I21677">
        <v>312246.5</v>
      </c>
      <c r="J21677">
        <v>47.31</v>
      </c>
      <c r="K21677">
        <v>312246.5</v>
      </c>
      <c r="L21677">
        <v>24.15</v>
      </c>
      <c r="M21677" t="s">
        <v>751</v>
      </c>
      <c r="N21677">
        <v>0</v>
      </c>
      <c r="O21677">
        <v>3434711.5</v>
      </c>
      <c r="P21677" t="s">
        <v>766</v>
      </c>
      <c r="Q21677" t="s">
        <v>766</v>
      </c>
      <c r="R21677" t="s">
        <v>768</v>
      </c>
      <c r="S21677" t="s">
        <v>758</v>
      </c>
    </row>
    <row r="21678" spans="1:19" x14ac:dyDescent="0.3">
      <c r="A21678" t="s">
        <v>747</v>
      </c>
      <c r="B21678" t="s">
        <v>748</v>
      </c>
      <c r="C21678" t="s">
        <v>749</v>
      </c>
      <c r="D21678" t="s">
        <v>750</v>
      </c>
      <c r="E21678">
        <v>0</v>
      </c>
      <c r="F21678" t="s">
        <v>143</v>
      </c>
      <c r="G21678">
        <v>1692.49</v>
      </c>
      <c r="H21678">
        <v>150.55000000000001</v>
      </c>
      <c r="I21678">
        <v>1692.49</v>
      </c>
      <c r="J21678">
        <v>0.06</v>
      </c>
      <c r="K21678">
        <v>1692.49</v>
      </c>
      <c r="L21678">
        <v>0.62</v>
      </c>
      <c r="M21678" t="s">
        <v>751</v>
      </c>
      <c r="N21678">
        <v>0</v>
      </c>
      <c r="O21678" t="s">
        <v>751</v>
      </c>
      <c r="P21678" t="s">
        <v>766</v>
      </c>
      <c r="Q21678" t="s">
        <v>768</v>
      </c>
      <c r="R21678" t="s">
        <v>768</v>
      </c>
      <c r="S21678" t="s">
        <v>758</v>
      </c>
    </row>
    <row r="21679" spans="1:19" x14ac:dyDescent="0.3">
      <c r="A21679" t="s">
        <v>752</v>
      </c>
      <c r="B21679" t="s">
        <v>748</v>
      </c>
      <c r="C21679" t="s">
        <v>754</v>
      </c>
      <c r="D21679" t="s">
        <v>750</v>
      </c>
      <c r="E21679">
        <v>4</v>
      </c>
      <c r="F21679" t="s">
        <v>101</v>
      </c>
      <c r="G21679">
        <v>-257489.95</v>
      </c>
      <c r="H21679" t="s">
        <v>751</v>
      </c>
      <c r="I21679">
        <v>-257489.95</v>
      </c>
      <c r="J21679" t="s">
        <v>751</v>
      </c>
      <c r="K21679">
        <v>-257489.95</v>
      </c>
      <c r="L21679" t="s">
        <v>751</v>
      </c>
      <c r="M21679" t="s">
        <v>751</v>
      </c>
      <c r="N21679">
        <v>0</v>
      </c>
      <c r="O21679" t="s">
        <v>751</v>
      </c>
      <c r="P21679" t="s">
        <v>751</v>
      </c>
      <c r="Q21679" t="s">
        <v>751</v>
      </c>
      <c r="R21679" t="s">
        <v>751</v>
      </c>
      <c r="S21679" t="s">
        <v>758</v>
      </c>
    </row>
    <row r="21680" spans="1:19" x14ac:dyDescent="0.3">
      <c r="A21680" t="s">
        <v>747</v>
      </c>
      <c r="B21680" t="s">
        <v>748</v>
      </c>
      <c r="C21680" t="s">
        <v>754</v>
      </c>
      <c r="D21680" t="s">
        <v>750</v>
      </c>
      <c r="E21680">
        <v>0</v>
      </c>
      <c r="F21680" t="s">
        <v>95</v>
      </c>
      <c r="G21680">
        <v>-41.91</v>
      </c>
      <c r="H21680" t="s">
        <v>751</v>
      </c>
      <c r="I21680">
        <v>-41.91</v>
      </c>
      <c r="J21680" t="s">
        <v>751</v>
      </c>
      <c r="K21680">
        <v>-41.91</v>
      </c>
      <c r="L21680" t="s">
        <v>751</v>
      </c>
      <c r="M21680" t="s">
        <v>751</v>
      </c>
      <c r="N21680">
        <v>-13.97</v>
      </c>
      <c r="O21680" t="s">
        <v>751</v>
      </c>
      <c r="P21680" t="s">
        <v>751</v>
      </c>
      <c r="Q21680" t="s">
        <v>751</v>
      </c>
      <c r="R21680" t="s">
        <v>751</v>
      </c>
      <c r="S21680" t="s">
        <v>758</v>
      </c>
    </row>
    <row r="21681" spans="1:19" x14ac:dyDescent="0.3">
      <c r="A21681" t="s">
        <v>753</v>
      </c>
      <c r="B21681" t="s">
        <v>748</v>
      </c>
      <c r="C21681" t="s">
        <v>749</v>
      </c>
      <c r="D21681" t="s">
        <v>750</v>
      </c>
      <c r="E21681">
        <v>4</v>
      </c>
      <c r="F21681" t="s">
        <v>393</v>
      </c>
      <c r="G21681">
        <v>11538.9</v>
      </c>
      <c r="H21681">
        <v>2450.52</v>
      </c>
      <c r="I21681">
        <v>11538.9</v>
      </c>
      <c r="J21681">
        <v>0.57999999999999996</v>
      </c>
      <c r="K21681">
        <v>11538.9</v>
      </c>
      <c r="L21681">
        <v>31.9</v>
      </c>
      <c r="M21681" t="s">
        <v>751</v>
      </c>
      <c r="N21681">
        <v>0</v>
      </c>
      <c r="O21681">
        <v>46155.6</v>
      </c>
      <c r="P21681" t="s">
        <v>766</v>
      </c>
      <c r="Q21681" t="s">
        <v>768</v>
      </c>
      <c r="R21681" t="s">
        <v>768</v>
      </c>
      <c r="S21681" t="s">
        <v>758</v>
      </c>
    </row>
    <row r="21682" spans="1:19" x14ac:dyDescent="0.3">
      <c r="A21682" t="s">
        <v>747</v>
      </c>
      <c r="B21682" t="s">
        <v>748</v>
      </c>
      <c r="C21682" t="s">
        <v>754</v>
      </c>
      <c r="D21682" t="s">
        <v>750</v>
      </c>
      <c r="E21682">
        <v>-1</v>
      </c>
      <c r="F21682" t="s">
        <v>395</v>
      </c>
      <c r="G21682">
        <v>-7033.42</v>
      </c>
      <c r="H21682" t="s">
        <v>751</v>
      </c>
      <c r="I21682">
        <v>-7033.42</v>
      </c>
      <c r="J21682" t="s">
        <v>751</v>
      </c>
      <c r="K21682">
        <v>-7033.42</v>
      </c>
      <c r="L21682" t="s">
        <v>751</v>
      </c>
      <c r="M21682" t="s">
        <v>751</v>
      </c>
      <c r="N21682">
        <v>0</v>
      </c>
      <c r="O21682" t="s">
        <v>751</v>
      </c>
      <c r="P21682" t="s">
        <v>751</v>
      </c>
      <c r="Q21682" t="s">
        <v>751</v>
      </c>
      <c r="R21682" t="s">
        <v>751</v>
      </c>
      <c r="S21682" t="s">
        <v>758</v>
      </c>
    </row>
    <row r="21683" spans="1:19" x14ac:dyDescent="0.3">
      <c r="A21683" t="s">
        <v>753</v>
      </c>
      <c r="B21683" t="s">
        <v>748</v>
      </c>
      <c r="C21683" t="s">
        <v>749</v>
      </c>
      <c r="D21683" t="s">
        <v>750</v>
      </c>
      <c r="E21683">
        <v>1</v>
      </c>
      <c r="F21683" t="s">
        <v>98</v>
      </c>
      <c r="G21683">
        <v>79752.509999999995</v>
      </c>
      <c r="H21683">
        <v>30.43</v>
      </c>
      <c r="I21683">
        <v>79752.509999999995</v>
      </c>
      <c r="J21683">
        <v>6.16</v>
      </c>
      <c r="K21683">
        <v>79752.509999999995</v>
      </c>
      <c r="L21683">
        <v>48.79</v>
      </c>
      <c r="M21683" t="s">
        <v>751</v>
      </c>
      <c r="N21683">
        <v>0</v>
      </c>
      <c r="O21683">
        <v>79752.509999999995</v>
      </c>
      <c r="P21683" t="s">
        <v>766</v>
      </c>
      <c r="Q21683" t="s">
        <v>766</v>
      </c>
      <c r="R21683" t="s">
        <v>766</v>
      </c>
      <c r="S21683" t="s">
        <v>758</v>
      </c>
    </row>
    <row r="21684" spans="1:19" x14ac:dyDescent="0.3">
      <c r="A21684" t="s">
        <v>753</v>
      </c>
      <c r="B21684" t="s">
        <v>748</v>
      </c>
      <c r="C21684" t="s">
        <v>754</v>
      </c>
      <c r="D21684" t="s">
        <v>750</v>
      </c>
      <c r="E21684">
        <v>0</v>
      </c>
      <c r="F21684" t="s">
        <v>54</v>
      </c>
      <c r="G21684">
        <v>-500</v>
      </c>
      <c r="H21684" t="s">
        <v>751</v>
      </c>
      <c r="I21684">
        <v>-500</v>
      </c>
      <c r="J21684" t="s">
        <v>751</v>
      </c>
      <c r="K21684">
        <v>-500</v>
      </c>
      <c r="L21684" t="s">
        <v>751</v>
      </c>
      <c r="M21684" t="s">
        <v>751</v>
      </c>
      <c r="N21684">
        <v>0</v>
      </c>
      <c r="O21684" t="s">
        <v>751</v>
      </c>
      <c r="P21684" t="s">
        <v>751</v>
      </c>
      <c r="Q21684" t="s">
        <v>751</v>
      </c>
      <c r="R21684" t="s">
        <v>751</v>
      </c>
      <c r="S21684" t="s">
        <v>758</v>
      </c>
    </row>
    <row r="21685" spans="1:19" x14ac:dyDescent="0.3">
      <c r="A21685" t="s">
        <v>747</v>
      </c>
      <c r="B21685" t="s">
        <v>748</v>
      </c>
      <c r="C21685" t="s">
        <v>754</v>
      </c>
      <c r="D21685" t="s">
        <v>750</v>
      </c>
      <c r="E21685">
        <v>-1</v>
      </c>
      <c r="F21685" t="s">
        <v>542</v>
      </c>
      <c r="G21685">
        <v>-0.13</v>
      </c>
      <c r="H21685" t="s">
        <v>751</v>
      </c>
      <c r="I21685">
        <v>-0.13</v>
      </c>
      <c r="J21685" t="s">
        <v>751</v>
      </c>
      <c r="K21685">
        <v>-0.13</v>
      </c>
      <c r="L21685" t="s">
        <v>751</v>
      </c>
      <c r="M21685" t="s">
        <v>751</v>
      </c>
      <c r="N21685">
        <v>0</v>
      </c>
      <c r="O21685" t="s">
        <v>751</v>
      </c>
      <c r="P21685" t="s">
        <v>751</v>
      </c>
      <c r="Q21685" t="s">
        <v>751</v>
      </c>
      <c r="R21685" t="s">
        <v>751</v>
      </c>
      <c r="S21685" t="s">
        <v>758</v>
      </c>
    </row>
    <row r="21686" spans="1:19" x14ac:dyDescent="0.3">
      <c r="A21686" t="s">
        <v>747</v>
      </c>
      <c r="B21686" t="s">
        <v>748</v>
      </c>
      <c r="C21686" t="s">
        <v>754</v>
      </c>
      <c r="D21686" t="s">
        <v>750</v>
      </c>
      <c r="E21686">
        <v>0</v>
      </c>
      <c r="F21686" t="s">
        <v>223</v>
      </c>
      <c r="G21686">
        <v>-18838.23</v>
      </c>
      <c r="H21686" t="s">
        <v>751</v>
      </c>
      <c r="I21686">
        <v>-18838.23</v>
      </c>
      <c r="J21686" t="s">
        <v>751</v>
      </c>
      <c r="K21686">
        <v>-18838.23</v>
      </c>
      <c r="L21686" t="s">
        <v>751</v>
      </c>
      <c r="M21686" t="s">
        <v>751</v>
      </c>
      <c r="N21686">
        <v>0</v>
      </c>
      <c r="O21686" t="s">
        <v>751</v>
      </c>
      <c r="P21686" t="s">
        <v>751</v>
      </c>
      <c r="Q21686" t="s">
        <v>751</v>
      </c>
      <c r="R21686" t="s">
        <v>751</v>
      </c>
      <c r="S21686" t="s">
        <v>758</v>
      </c>
    </row>
    <row r="21687" spans="1:19" x14ac:dyDescent="0.3">
      <c r="A21687" t="s">
        <v>753</v>
      </c>
      <c r="B21687" t="s">
        <v>748</v>
      </c>
      <c r="C21687" t="s">
        <v>749</v>
      </c>
      <c r="D21687" t="s">
        <v>750</v>
      </c>
      <c r="E21687">
        <v>13</v>
      </c>
      <c r="F21687" t="s">
        <v>183</v>
      </c>
      <c r="G21687">
        <v>586706.48</v>
      </c>
      <c r="H21687">
        <v>11.96</v>
      </c>
      <c r="I21687">
        <v>586706.48</v>
      </c>
      <c r="J21687">
        <v>60.06</v>
      </c>
      <c r="K21687">
        <v>586706.48</v>
      </c>
      <c r="L21687">
        <v>196.46</v>
      </c>
      <c r="M21687" t="s">
        <v>751</v>
      </c>
      <c r="N21687">
        <v>0</v>
      </c>
      <c r="O21687">
        <v>7627184.2400000002</v>
      </c>
      <c r="P21687" t="s">
        <v>766</v>
      </c>
      <c r="Q21687" t="s">
        <v>766</v>
      </c>
      <c r="R21687" t="s">
        <v>768</v>
      </c>
      <c r="S21687" t="s">
        <v>758</v>
      </c>
    </row>
    <row r="21688" spans="1:19" x14ac:dyDescent="0.3">
      <c r="A21688" t="s">
        <v>747</v>
      </c>
      <c r="B21688" t="s">
        <v>748</v>
      </c>
      <c r="C21688" t="s">
        <v>749</v>
      </c>
      <c r="D21688" t="s">
        <v>750</v>
      </c>
      <c r="E21688">
        <v>1</v>
      </c>
      <c r="F21688" t="s">
        <v>450</v>
      </c>
      <c r="G21688">
        <v>204912.19</v>
      </c>
      <c r="H21688">
        <v>10.96</v>
      </c>
      <c r="I21688">
        <v>204912.19</v>
      </c>
      <c r="J21688">
        <v>5.96</v>
      </c>
      <c r="K21688">
        <v>204912.19</v>
      </c>
      <c r="L21688">
        <v>97.6</v>
      </c>
      <c r="M21688" t="s">
        <v>751</v>
      </c>
      <c r="N21688">
        <v>0</v>
      </c>
      <c r="O21688">
        <v>204912.19</v>
      </c>
      <c r="P21688" t="s">
        <v>766</v>
      </c>
      <c r="Q21688" t="s">
        <v>766</v>
      </c>
      <c r="R21688" t="s">
        <v>766</v>
      </c>
      <c r="S21688" t="s">
        <v>758</v>
      </c>
    </row>
    <row r="21689" spans="1:19" x14ac:dyDescent="0.3">
      <c r="A21689" t="s">
        <v>747</v>
      </c>
      <c r="B21689" t="s">
        <v>748</v>
      </c>
      <c r="C21689" t="s">
        <v>754</v>
      </c>
      <c r="D21689" t="s">
        <v>750</v>
      </c>
      <c r="E21689">
        <v>2</v>
      </c>
      <c r="F21689" t="s">
        <v>136</v>
      </c>
      <c r="G21689">
        <v>-864.95</v>
      </c>
      <c r="H21689" t="s">
        <v>751</v>
      </c>
      <c r="I21689">
        <v>-864.95</v>
      </c>
      <c r="J21689" t="s">
        <v>751</v>
      </c>
      <c r="K21689">
        <v>-864.95</v>
      </c>
      <c r="L21689" t="s">
        <v>751</v>
      </c>
      <c r="M21689" t="s">
        <v>751</v>
      </c>
      <c r="N21689">
        <v>0</v>
      </c>
      <c r="O21689" t="s">
        <v>751</v>
      </c>
      <c r="P21689" t="s">
        <v>751</v>
      </c>
      <c r="Q21689" t="s">
        <v>751</v>
      </c>
      <c r="R21689" t="s">
        <v>751</v>
      </c>
      <c r="S21689" t="s">
        <v>758</v>
      </c>
    </row>
    <row r="21690" spans="1:19" x14ac:dyDescent="0.3">
      <c r="A21690" t="s">
        <v>753</v>
      </c>
      <c r="B21690" t="s">
        <v>748</v>
      </c>
      <c r="C21690" t="s">
        <v>749</v>
      </c>
      <c r="D21690" t="s">
        <v>750</v>
      </c>
      <c r="E21690">
        <v>4</v>
      </c>
      <c r="F21690" t="s">
        <v>423</v>
      </c>
      <c r="G21690">
        <v>47146.69</v>
      </c>
      <c r="H21690">
        <v>23.35</v>
      </c>
      <c r="I21690">
        <v>47146.69</v>
      </c>
      <c r="J21690">
        <v>1.79</v>
      </c>
      <c r="K21690">
        <v>47146.69</v>
      </c>
      <c r="L21690">
        <v>9.43</v>
      </c>
      <c r="M21690" t="s">
        <v>751</v>
      </c>
      <c r="N21690">
        <v>0</v>
      </c>
      <c r="O21690">
        <v>188586.76</v>
      </c>
      <c r="P21690" t="s">
        <v>766</v>
      </c>
      <c r="Q21690" t="s">
        <v>766</v>
      </c>
      <c r="R21690" t="s">
        <v>766</v>
      </c>
      <c r="S21690" t="s">
        <v>758</v>
      </c>
    </row>
    <row r="21691" spans="1:19" x14ac:dyDescent="0.3">
      <c r="A21691" t="s">
        <v>753</v>
      </c>
      <c r="B21691" t="s">
        <v>748</v>
      </c>
      <c r="C21691" t="s">
        <v>754</v>
      </c>
      <c r="D21691" t="s">
        <v>750</v>
      </c>
      <c r="E21691">
        <v>1</v>
      </c>
      <c r="F21691" t="s">
        <v>463</v>
      </c>
      <c r="G21691">
        <v>-6747.19</v>
      </c>
      <c r="H21691" t="s">
        <v>751</v>
      </c>
      <c r="I21691">
        <v>-6747.19</v>
      </c>
      <c r="J21691" t="s">
        <v>751</v>
      </c>
      <c r="K21691">
        <v>-6747.19</v>
      </c>
      <c r="L21691" t="s">
        <v>751</v>
      </c>
      <c r="M21691" t="s">
        <v>751</v>
      </c>
      <c r="N21691">
        <v>0</v>
      </c>
      <c r="O21691" t="s">
        <v>751</v>
      </c>
      <c r="P21691" t="s">
        <v>751</v>
      </c>
      <c r="Q21691" t="s">
        <v>751</v>
      </c>
      <c r="R21691" t="s">
        <v>751</v>
      </c>
      <c r="S21691" t="s">
        <v>758</v>
      </c>
    </row>
    <row r="21692" spans="1:19" x14ac:dyDescent="0.3">
      <c r="A21692" t="s">
        <v>747</v>
      </c>
      <c r="B21692" t="s">
        <v>748</v>
      </c>
      <c r="C21692" t="s">
        <v>754</v>
      </c>
      <c r="D21692" t="s">
        <v>750</v>
      </c>
      <c r="E21692">
        <v>2</v>
      </c>
      <c r="F21692" t="s">
        <v>47</v>
      </c>
      <c r="G21692">
        <v>-1162.33</v>
      </c>
      <c r="H21692" t="s">
        <v>751</v>
      </c>
      <c r="I21692">
        <v>-1162.33</v>
      </c>
      <c r="J21692" t="s">
        <v>751</v>
      </c>
      <c r="K21692">
        <v>-1162.33</v>
      </c>
      <c r="L21692" t="s">
        <v>751</v>
      </c>
      <c r="M21692" t="s">
        <v>751</v>
      </c>
      <c r="N21692">
        <v>0</v>
      </c>
      <c r="O21692" t="s">
        <v>751</v>
      </c>
      <c r="P21692" t="s">
        <v>751</v>
      </c>
      <c r="Q21692" t="s">
        <v>751</v>
      </c>
      <c r="R21692" t="s">
        <v>751</v>
      </c>
      <c r="S21692" t="s">
        <v>758</v>
      </c>
    </row>
    <row r="21693" spans="1:19" x14ac:dyDescent="0.3">
      <c r="A21693" t="s">
        <v>753</v>
      </c>
      <c r="B21693" t="s">
        <v>748</v>
      </c>
      <c r="C21693" t="s">
        <v>749</v>
      </c>
      <c r="D21693" t="s">
        <v>750</v>
      </c>
      <c r="E21693">
        <v>4</v>
      </c>
      <c r="F21693" t="s">
        <v>253</v>
      </c>
      <c r="G21693">
        <v>2581582.0299999998</v>
      </c>
      <c r="H21693">
        <v>52.24</v>
      </c>
      <c r="I21693">
        <v>2581582.0299999998</v>
      </c>
      <c r="J21693">
        <v>96.6</v>
      </c>
      <c r="K21693">
        <v>2581582.0299999998</v>
      </c>
      <c r="L21693">
        <v>667.57</v>
      </c>
      <c r="M21693" t="s">
        <v>751</v>
      </c>
      <c r="N21693">
        <v>154.22</v>
      </c>
      <c r="O21693">
        <v>10326328.119999999</v>
      </c>
      <c r="P21693" t="s">
        <v>766</v>
      </c>
      <c r="Q21693" t="s">
        <v>766</v>
      </c>
      <c r="R21693" t="s">
        <v>766</v>
      </c>
      <c r="S21693" t="s">
        <v>758</v>
      </c>
    </row>
    <row r="21694" spans="1:19" x14ac:dyDescent="0.3">
      <c r="A21694" t="s">
        <v>753</v>
      </c>
      <c r="B21694" t="s">
        <v>748</v>
      </c>
      <c r="C21694" t="s">
        <v>749</v>
      </c>
      <c r="D21694" t="s">
        <v>750</v>
      </c>
      <c r="E21694">
        <v>5</v>
      </c>
      <c r="F21694" t="s">
        <v>25</v>
      </c>
      <c r="G21694">
        <v>42342.37</v>
      </c>
      <c r="H21694">
        <v>1462.74</v>
      </c>
      <c r="I21694">
        <v>42342.37</v>
      </c>
      <c r="J21694">
        <v>8.7799999999999994</v>
      </c>
      <c r="K21694">
        <v>42342.37</v>
      </c>
      <c r="L21694">
        <v>46.32</v>
      </c>
      <c r="M21694" t="s">
        <v>751</v>
      </c>
      <c r="N21694">
        <v>0</v>
      </c>
      <c r="O21694">
        <v>211711.85</v>
      </c>
      <c r="P21694" t="s">
        <v>766</v>
      </c>
      <c r="Q21694" t="s">
        <v>768</v>
      </c>
      <c r="R21694" t="s">
        <v>768</v>
      </c>
      <c r="S21694" t="s">
        <v>758</v>
      </c>
    </row>
    <row r="21695" spans="1:19" x14ac:dyDescent="0.3">
      <c r="A21695" t="s">
        <v>747</v>
      </c>
      <c r="B21695" t="s">
        <v>748</v>
      </c>
      <c r="C21695" t="s">
        <v>754</v>
      </c>
      <c r="D21695" t="s">
        <v>750</v>
      </c>
      <c r="E21695">
        <v>0</v>
      </c>
      <c r="F21695" t="s">
        <v>135</v>
      </c>
      <c r="G21695">
        <v>-528.61</v>
      </c>
      <c r="H21695" t="s">
        <v>751</v>
      </c>
      <c r="I21695">
        <v>-528.61</v>
      </c>
      <c r="J21695" t="s">
        <v>751</v>
      </c>
      <c r="K21695">
        <v>-528.61</v>
      </c>
      <c r="L21695" t="s">
        <v>751</v>
      </c>
      <c r="M21695" t="s">
        <v>751</v>
      </c>
      <c r="N21695">
        <v>0</v>
      </c>
      <c r="O21695" t="s">
        <v>751</v>
      </c>
      <c r="P21695" t="s">
        <v>751</v>
      </c>
      <c r="Q21695" t="s">
        <v>751</v>
      </c>
      <c r="R21695" t="s">
        <v>751</v>
      </c>
      <c r="S21695" t="s">
        <v>758</v>
      </c>
    </row>
    <row r="21696" spans="1:19" x14ac:dyDescent="0.3">
      <c r="A21696" t="s">
        <v>747</v>
      </c>
      <c r="B21696" t="s">
        <v>748</v>
      </c>
      <c r="C21696" t="s">
        <v>749</v>
      </c>
      <c r="D21696" t="s">
        <v>750</v>
      </c>
      <c r="E21696">
        <v>0</v>
      </c>
      <c r="F21696" t="s">
        <v>211</v>
      </c>
      <c r="G21696">
        <v>9637098.6600000001</v>
      </c>
      <c r="H21696">
        <v>659.24</v>
      </c>
      <c r="I21696">
        <v>9637098.6600000001</v>
      </c>
      <c r="J21696">
        <v>313.13</v>
      </c>
      <c r="K21696">
        <v>9637098.6600000001</v>
      </c>
      <c r="L21696">
        <v>2998.99</v>
      </c>
      <c r="M21696" t="s">
        <v>751</v>
      </c>
      <c r="N21696">
        <v>0</v>
      </c>
      <c r="O21696" t="s">
        <v>751</v>
      </c>
      <c r="P21696" t="s">
        <v>766</v>
      </c>
      <c r="Q21696" t="s">
        <v>766</v>
      </c>
      <c r="R21696" t="s">
        <v>766</v>
      </c>
      <c r="S21696" t="s">
        <v>758</v>
      </c>
    </row>
    <row r="21697" spans="1:19" x14ac:dyDescent="0.3">
      <c r="A21697" t="s">
        <v>747</v>
      </c>
      <c r="B21697" t="s">
        <v>748</v>
      </c>
      <c r="C21697" t="s">
        <v>749</v>
      </c>
      <c r="D21697" t="s">
        <v>750</v>
      </c>
      <c r="E21697">
        <v>0</v>
      </c>
      <c r="F21697" t="s">
        <v>157</v>
      </c>
      <c r="G21697">
        <v>7237.94</v>
      </c>
      <c r="H21697">
        <v>805.36</v>
      </c>
      <c r="I21697">
        <v>7237.94</v>
      </c>
      <c r="J21697">
        <v>7.0000000000000007E-2</v>
      </c>
      <c r="K21697">
        <v>7237.94</v>
      </c>
      <c r="L21697">
        <v>0.89</v>
      </c>
      <c r="M21697" t="s">
        <v>751</v>
      </c>
      <c r="N21697">
        <v>0</v>
      </c>
      <c r="O21697" t="s">
        <v>751</v>
      </c>
      <c r="P21697" t="s">
        <v>766</v>
      </c>
      <c r="Q21697" t="s">
        <v>768</v>
      </c>
      <c r="R21697" t="s">
        <v>768</v>
      </c>
      <c r="S21697" t="s">
        <v>758</v>
      </c>
    </row>
    <row r="21698" spans="1:19" x14ac:dyDescent="0.3">
      <c r="A21698" t="s">
        <v>753</v>
      </c>
      <c r="B21698" t="s">
        <v>748</v>
      </c>
      <c r="C21698" t="s">
        <v>754</v>
      </c>
      <c r="D21698" t="s">
        <v>750</v>
      </c>
      <c r="E21698">
        <v>1</v>
      </c>
      <c r="F21698" t="s">
        <v>450</v>
      </c>
      <c r="G21698">
        <v>-414.91</v>
      </c>
      <c r="H21698" t="s">
        <v>751</v>
      </c>
      <c r="I21698">
        <v>-414.91</v>
      </c>
      <c r="J21698" t="s">
        <v>751</v>
      </c>
      <c r="K21698">
        <v>-414.91</v>
      </c>
      <c r="L21698" t="s">
        <v>751</v>
      </c>
      <c r="M21698" t="s">
        <v>751</v>
      </c>
      <c r="N21698">
        <v>0</v>
      </c>
      <c r="O21698" t="s">
        <v>751</v>
      </c>
      <c r="P21698" t="s">
        <v>751</v>
      </c>
      <c r="Q21698" t="s">
        <v>751</v>
      </c>
      <c r="R21698" t="s">
        <v>751</v>
      </c>
      <c r="S21698" t="s">
        <v>758</v>
      </c>
    </row>
    <row r="21699" spans="1:19" x14ac:dyDescent="0.3">
      <c r="A21699" t="s">
        <v>747</v>
      </c>
      <c r="B21699" t="s">
        <v>748</v>
      </c>
      <c r="C21699" t="s">
        <v>749</v>
      </c>
      <c r="D21699" t="s">
        <v>750</v>
      </c>
      <c r="E21699">
        <v>2</v>
      </c>
      <c r="F21699" t="s">
        <v>72</v>
      </c>
      <c r="G21699">
        <v>552965.26</v>
      </c>
      <c r="H21699">
        <v>345.61</v>
      </c>
      <c r="I21699">
        <v>552965.26</v>
      </c>
      <c r="J21699">
        <v>293.57</v>
      </c>
      <c r="K21699">
        <v>552965.26</v>
      </c>
      <c r="L21699">
        <v>204.02</v>
      </c>
      <c r="M21699" t="s">
        <v>751</v>
      </c>
      <c r="N21699">
        <v>0</v>
      </c>
      <c r="O21699">
        <v>1105930.52</v>
      </c>
      <c r="P21699" t="s">
        <v>766</v>
      </c>
      <c r="Q21699" t="s">
        <v>766</v>
      </c>
      <c r="R21699" t="s">
        <v>768</v>
      </c>
      <c r="S21699" t="s">
        <v>758</v>
      </c>
    </row>
    <row r="21700" spans="1:19" x14ac:dyDescent="0.3">
      <c r="A21700" t="s">
        <v>752</v>
      </c>
      <c r="B21700" t="s">
        <v>748</v>
      </c>
      <c r="C21700" t="s">
        <v>749</v>
      </c>
      <c r="D21700" t="s">
        <v>750</v>
      </c>
      <c r="E21700">
        <v>-1</v>
      </c>
      <c r="F21700" t="s">
        <v>40</v>
      </c>
      <c r="G21700">
        <v>-20.99</v>
      </c>
      <c r="H21700" t="s">
        <v>751</v>
      </c>
      <c r="I21700">
        <v>-20.99</v>
      </c>
      <c r="J21700" t="s">
        <v>751</v>
      </c>
      <c r="K21700">
        <v>-20.99</v>
      </c>
      <c r="L21700" t="s">
        <v>751</v>
      </c>
      <c r="M21700" t="s">
        <v>751</v>
      </c>
      <c r="N21700">
        <v>0</v>
      </c>
      <c r="O21700" t="s">
        <v>751</v>
      </c>
      <c r="P21700" t="s">
        <v>768</v>
      </c>
      <c r="Q21700" t="s">
        <v>768</v>
      </c>
      <c r="R21700" t="s">
        <v>768</v>
      </c>
      <c r="S21700" t="s">
        <v>758</v>
      </c>
    </row>
    <row r="21701" spans="1:19" x14ac:dyDescent="0.3">
      <c r="A21701" t="s">
        <v>752</v>
      </c>
      <c r="B21701" t="s">
        <v>748</v>
      </c>
      <c r="C21701" t="s">
        <v>749</v>
      </c>
      <c r="D21701" t="s">
        <v>750</v>
      </c>
      <c r="E21701">
        <v>1</v>
      </c>
      <c r="F21701" t="s">
        <v>319</v>
      </c>
      <c r="G21701">
        <v>124080.73</v>
      </c>
      <c r="H21701">
        <v>2.39</v>
      </c>
      <c r="I21701">
        <v>124080.73</v>
      </c>
      <c r="J21701">
        <v>1.07</v>
      </c>
      <c r="K21701">
        <v>124080.73</v>
      </c>
      <c r="L21701">
        <v>13.39</v>
      </c>
      <c r="M21701" t="s">
        <v>751</v>
      </c>
      <c r="N21701">
        <v>0</v>
      </c>
      <c r="O21701">
        <v>124080.73</v>
      </c>
      <c r="P21701" t="s">
        <v>766</v>
      </c>
      <c r="Q21701" t="s">
        <v>766</v>
      </c>
      <c r="R21701" t="s">
        <v>766</v>
      </c>
      <c r="S21701" t="s">
        <v>758</v>
      </c>
    </row>
    <row r="21702" spans="1:19" x14ac:dyDescent="0.3">
      <c r="A21702" t="s">
        <v>747</v>
      </c>
      <c r="B21702" t="s">
        <v>748</v>
      </c>
      <c r="C21702" t="s">
        <v>754</v>
      </c>
      <c r="D21702" t="s">
        <v>750</v>
      </c>
      <c r="E21702">
        <v>4</v>
      </c>
      <c r="F21702" t="s">
        <v>110</v>
      </c>
      <c r="G21702">
        <v>-2088.94</v>
      </c>
      <c r="H21702" t="s">
        <v>751</v>
      </c>
      <c r="I21702">
        <v>-2088.94</v>
      </c>
      <c r="J21702" t="s">
        <v>751</v>
      </c>
      <c r="K21702">
        <v>-2088.94</v>
      </c>
      <c r="L21702" t="s">
        <v>751</v>
      </c>
      <c r="M21702" t="s">
        <v>751</v>
      </c>
      <c r="N21702">
        <v>0</v>
      </c>
      <c r="O21702" t="s">
        <v>751</v>
      </c>
      <c r="P21702" t="s">
        <v>751</v>
      </c>
      <c r="Q21702" t="s">
        <v>751</v>
      </c>
      <c r="R21702" t="s">
        <v>751</v>
      </c>
      <c r="S21702" t="s">
        <v>758</v>
      </c>
    </row>
    <row r="21703" spans="1:19" x14ac:dyDescent="0.3">
      <c r="A21703" t="s">
        <v>747</v>
      </c>
      <c r="B21703" t="s">
        <v>748</v>
      </c>
      <c r="C21703" t="s">
        <v>754</v>
      </c>
      <c r="D21703" t="s">
        <v>750</v>
      </c>
      <c r="E21703">
        <v>4</v>
      </c>
      <c r="F21703" t="s">
        <v>160</v>
      </c>
      <c r="G21703">
        <v>-422.59</v>
      </c>
      <c r="H21703" t="s">
        <v>751</v>
      </c>
      <c r="I21703">
        <v>-422.59</v>
      </c>
      <c r="J21703" t="s">
        <v>751</v>
      </c>
      <c r="K21703">
        <v>-422.59</v>
      </c>
      <c r="L21703" t="s">
        <v>751</v>
      </c>
      <c r="M21703" t="s">
        <v>751</v>
      </c>
      <c r="N21703">
        <v>0</v>
      </c>
      <c r="O21703" t="s">
        <v>751</v>
      </c>
      <c r="P21703" t="s">
        <v>751</v>
      </c>
      <c r="Q21703" t="s">
        <v>751</v>
      </c>
      <c r="R21703" t="s">
        <v>751</v>
      </c>
      <c r="S21703" t="s">
        <v>758</v>
      </c>
    </row>
    <row r="21704" spans="1:19" x14ac:dyDescent="0.3">
      <c r="A21704" t="s">
        <v>747</v>
      </c>
      <c r="B21704" t="s">
        <v>748</v>
      </c>
      <c r="C21704" t="s">
        <v>754</v>
      </c>
      <c r="D21704" t="s">
        <v>750</v>
      </c>
      <c r="E21704">
        <v>9</v>
      </c>
      <c r="F21704" t="s">
        <v>202</v>
      </c>
      <c r="G21704">
        <v>-28340.13</v>
      </c>
      <c r="H21704" t="s">
        <v>751</v>
      </c>
      <c r="I21704">
        <v>-28340.13</v>
      </c>
      <c r="J21704" t="s">
        <v>751</v>
      </c>
      <c r="K21704">
        <v>-28340.13</v>
      </c>
      <c r="L21704" t="s">
        <v>751</v>
      </c>
      <c r="M21704" t="s">
        <v>751</v>
      </c>
      <c r="N21704">
        <v>0</v>
      </c>
      <c r="O21704" t="s">
        <v>751</v>
      </c>
      <c r="P21704" t="s">
        <v>751</v>
      </c>
      <c r="Q21704" t="s">
        <v>751</v>
      </c>
      <c r="R21704" t="s">
        <v>751</v>
      </c>
      <c r="S21704" t="s">
        <v>758</v>
      </c>
    </row>
    <row r="21705" spans="1:19" x14ac:dyDescent="0.3">
      <c r="A21705" t="s">
        <v>747</v>
      </c>
      <c r="B21705" t="s">
        <v>748</v>
      </c>
      <c r="C21705" t="s">
        <v>749</v>
      </c>
      <c r="D21705" t="s">
        <v>750</v>
      </c>
      <c r="E21705">
        <v>0</v>
      </c>
      <c r="F21705" t="s">
        <v>374</v>
      </c>
      <c r="G21705">
        <v>12723.14</v>
      </c>
      <c r="H21705">
        <v>2009.43</v>
      </c>
      <c r="I21705">
        <v>12723.14</v>
      </c>
      <c r="J21705">
        <v>0.32</v>
      </c>
      <c r="K21705">
        <v>12723.14</v>
      </c>
      <c r="L21705">
        <v>17.88</v>
      </c>
      <c r="M21705" t="s">
        <v>751</v>
      </c>
      <c r="N21705">
        <v>0</v>
      </c>
      <c r="O21705" t="s">
        <v>751</v>
      </c>
      <c r="P21705" t="s">
        <v>766</v>
      </c>
      <c r="Q21705" t="s">
        <v>768</v>
      </c>
      <c r="R21705" t="s">
        <v>768</v>
      </c>
      <c r="S21705" t="s">
        <v>758</v>
      </c>
    </row>
    <row r="21706" spans="1:19" x14ac:dyDescent="0.3">
      <c r="A21706" t="s">
        <v>747</v>
      </c>
      <c r="B21706" t="s">
        <v>748</v>
      </c>
      <c r="C21706" t="s">
        <v>754</v>
      </c>
      <c r="D21706" t="s">
        <v>750</v>
      </c>
      <c r="E21706">
        <v>0</v>
      </c>
      <c r="F21706" t="s">
        <v>216</v>
      </c>
      <c r="G21706">
        <v>-2959.86</v>
      </c>
      <c r="H21706" t="s">
        <v>751</v>
      </c>
      <c r="I21706">
        <v>-2959.86</v>
      </c>
      <c r="J21706" t="s">
        <v>751</v>
      </c>
      <c r="K21706">
        <v>-2959.86</v>
      </c>
      <c r="L21706" t="s">
        <v>751</v>
      </c>
      <c r="M21706" t="s">
        <v>751</v>
      </c>
      <c r="N21706">
        <v>0</v>
      </c>
      <c r="O21706" t="s">
        <v>751</v>
      </c>
      <c r="P21706" t="s">
        <v>751</v>
      </c>
      <c r="Q21706" t="s">
        <v>751</v>
      </c>
      <c r="R21706" t="s">
        <v>751</v>
      </c>
      <c r="S21706" t="s">
        <v>758</v>
      </c>
    </row>
    <row r="21707" spans="1:19" x14ac:dyDescent="0.3">
      <c r="A21707" t="s">
        <v>753</v>
      </c>
      <c r="B21707" t="s">
        <v>748</v>
      </c>
      <c r="C21707" t="s">
        <v>754</v>
      </c>
      <c r="D21707" t="s">
        <v>750</v>
      </c>
      <c r="E21707">
        <v>11</v>
      </c>
      <c r="F21707" t="s">
        <v>267</v>
      </c>
      <c r="G21707">
        <v>-144738.4</v>
      </c>
      <c r="H21707" t="s">
        <v>751</v>
      </c>
      <c r="I21707">
        <v>-144738.4</v>
      </c>
      <c r="J21707" t="s">
        <v>751</v>
      </c>
      <c r="K21707">
        <v>-144738.4</v>
      </c>
      <c r="L21707" t="s">
        <v>751</v>
      </c>
      <c r="M21707" t="s">
        <v>751</v>
      </c>
      <c r="N21707">
        <v>0</v>
      </c>
      <c r="O21707" t="s">
        <v>751</v>
      </c>
      <c r="P21707" t="s">
        <v>751</v>
      </c>
      <c r="Q21707" t="s">
        <v>751</v>
      </c>
      <c r="R21707" t="s">
        <v>751</v>
      </c>
      <c r="S21707" t="s">
        <v>758</v>
      </c>
    </row>
    <row r="21708" spans="1:19" x14ac:dyDescent="0.3">
      <c r="A21708" t="s">
        <v>747</v>
      </c>
      <c r="B21708" t="s">
        <v>748</v>
      </c>
      <c r="C21708" t="s">
        <v>749</v>
      </c>
      <c r="D21708" t="s">
        <v>750</v>
      </c>
      <c r="E21708">
        <v>0</v>
      </c>
      <c r="F21708" t="s">
        <v>314</v>
      </c>
      <c r="G21708">
        <v>1242.6300000000001</v>
      </c>
      <c r="H21708">
        <v>54.44</v>
      </c>
      <c r="I21708">
        <v>1242.6300000000001</v>
      </c>
      <c r="J21708">
        <v>0.1</v>
      </c>
      <c r="K21708">
        <v>1242.6300000000001</v>
      </c>
      <c r="L21708">
        <v>0.54</v>
      </c>
      <c r="M21708" t="s">
        <v>751</v>
      </c>
      <c r="N21708">
        <v>0</v>
      </c>
      <c r="O21708" t="s">
        <v>751</v>
      </c>
      <c r="P21708" t="s">
        <v>766</v>
      </c>
      <c r="Q21708" t="s">
        <v>768</v>
      </c>
      <c r="R21708" t="s">
        <v>768</v>
      </c>
      <c r="S21708" t="s">
        <v>758</v>
      </c>
    </row>
    <row r="21709" spans="1:19" x14ac:dyDescent="0.3">
      <c r="A21709" t="s">
        <v>753</v>
      </c>
      <c r="B21709" t="s">
        <v>748</v>
      </c>
      <c r="C21709" t="s">
        <v>749</v>
      </c>
      <c r="D21709" t="s">
        <v>750</v>
      </c>
      <c r="E21709">
        <v>6</v>
      </c>
      <c r="F21709" t="s">
        <v>54</v>
      </c>
      <c r="G21709">
        <v>96852</v>
      </c>
      <c r="H21709">
        <v>6.28</v>
      </c>
      <c r="I21709">
        <v>96852</v>
      </c>
      <c r="J21709">
        <v>2.98</v>
      </c>
      <c r="K21709">
        <v>96852</v>
      </c>
      <c r="L21709">
        <v>28.56</v>
      </c>
      <c r="M21709" t="s">
        <v>751</v>
      </c>
      <c r="N21709">
        <v>0</v>
      </c>
      <c r="O21709">
        <v>581112</v>
      </c>
      <c r="P21709" t="s">
        <v>766</v>
      </c>
      <c r="Q21709" t="s">
        <v>766</v>
      </c>
      <c r="R21709" t="s">
        <v>766</v>
      </c>
      <c r="S21709" t="s">
        <v>758</v>
      </c>
    </row>
    <row r="21710" spans="1:19" x14ac:dyDescent="0.3">
      <c r="A21710" t="s">
        <v>752</v>
      </c>
      <c r="B21710" t="s">
        <v>748</v>
      </c>
      <c r="C21710" t="s">
        <v>754</v>
      </c>
      <c r="D21710" t="s">
        <v>750</v>
      </c>
      <c r="E21710">
        <v>2</v>
      </c>
      <c r="F21710" t="s">
        <v>261</v>
      </c>
      <c r="G21710">
        <v>-11466.72</v>
      </c>
      <c r="H21710" t="s">
        <v>751</v>
      </c>
      <c r="I21710">
        <v>-11466.72</v>
      </c>
      <c r="J21710" t="s">
        <v>751</v>
      </c>
      <c r="K21710">
        <v>-11466.72</v>
      </c>
      <c r="L21710" t="s">
        <v>751</v>
      </c>
      <c r="M21710" t="s">
        <v>751</v>
      </c>
      <c r="N21710">
        <v>0</v>
      </c>
      <c r="O21710" t="s">
        <v>751</v>
      </c>
      <c r="P21710" t="s">
        <v>751</v>
      </c>
      <c r="Q21710" t="s">
        <v>751</v>
      </c>
      <c r="R21710" t="s">
        <v>751</v>
      </c>
      <c r="S21710" t="s">
        <v>758</v>
      </c>
    </row>
    <row r="21711" spans="1:19" x14ac:dyDescent="0.3">
      <c r="A21711" t="s">
        <v>747</v>
      </c>
      <c r="B21711" t="s">
        <v>748</v>
      </c>
      <c r="C21711" t="s">
        <v>749</v>
      </c>
      <c r="D21711" t="s">
        <v>750</v>
      </c>
      <c r="E21711">
        <v>0</v>
      </c>
      <c r="F21711" t="s">
        <v>368</v>
      </c>
      <c r="G21711">
        <v>10657.91</v>
      </c>
      <c r="H21711">
        <v>0.49</v>
      </c>
      <c r="I21711">
        <v>10657.91</v>
      </c>
      <c r="J21711">
        <v>2.63</v>
      </c>
      <c r="K21711">
        <v>10657.91</v>
      </c>
      <c r="L21711">
        <v>1.02</v>
      </c>
      <c r="M21711" t="s">
        <v>751</v>
      </c>
      <c r="N21711">
        <v>0</v>
      </c>
      <c r="O21711" t="s">
        <v>751</v>
      </c>
      <c r="P21711" t="s">
        <v>766</v>
      </c>
      <c r="Q21711" t="s">
        <v>766</v>
      </c>
      <c r="R21711" t="s">
        <v>768</v>
      </c>
      <c r="S21711" t="s">
        <v>758</v>
      </c>
    </row>
    <row r="21712" spans="1:19" x14ac:dyDescent="0.3">
      <c r="A21712" t="s">
        <v>753</v>
      </c>
      <c r="B21712" t="s">
        <v>748</v>
      </c>
      <c r="C21712" t="s">
        <v>754</v>
      </c>
      <c r="D21712" t="s">
        <v>750</v>
      </c>
      <c r="E21712">
        <v>0</v>
      </c>
      <c r="F21712" t="s">
        <v>472</v>
      </c>
      <c r="G21712">
        <v>-204.22</v>
      </c>
      <c r="H21712" t="s">
        <v>751</v>
      </c>
      <c r="I21712">
        <v>-204.22</v>
      </c>
      <c r="J21712" t="s">
        <v>751</v>
      </c>
      <c r="K21712">
        <v>-204.22</v>
      </c>
      <c r="L21712" t="s">
        <v>751</v>
      </c>
      <c r="M21712" t="s">
        <v>751</v>
      </c>
      <c r="N21712">
        <v>0</v>
      </c>
      <c r="O21712" t="s">
        <v>751</v>
      </c>
      <c r="P21712" t="s">
        <v>751</v>
      </c>
      <c r="Q21712" t="s">
        <v>751</v>
      </c>
      <c r="R21712" t="s">
        <v>751</v>
      </c>
      <c r="S21712" t="s">
        <v>758</v>
      </c>
    </row>
    <row r="21713" spans="1:19" x14ac:dyDescent="0.3">
      <c r="A21713" t="s">
        <v>747</v>
      </c>
      <c r="B21713" t="s">
        <v>748</v>
      </c>
      <c r="C21713" t="s">
        <v>754</v>
      </c>
      <c r="D21713" t="s">
        <v>750</v>
      </c>
      <c r="E21713">
        <v>10</v>
      </c>
      <c r="F21713" t="s">
        <v>190</v>
      </c>
      <c r="G21713">
        <v>-150.25</v>
      </c>
      <c r="H21713" t="s">
        <v>751</v>
      </c>
      <c r="I21713">
        <v>-150.25</v>
      </c>
      <c r="J21713" t="s">
        <v>751</v>
      </c>
      <c r="K21713">
        <v>-150.25</v>
      </c>
      <c r="L21713" t="s">
        <v>751</v>
      </c>
      <c r="M21713" t="s">
        <v>751</v>
      </c>
      <c r="N21713">
        <v>0</v>
      </c>
      <c r="O21713" t="s">
        <v>751</v>
      </c>
      <c r="P21713" t="s">
        <v>751</v>
      </c>
      <c r="Q21713" t="s">
        <v>751</v>
      </c>
      <c r="R21713" t="s">
        <v>751</v>
      </c>
      <c r="S21713" t="s">
        <v>758</v>
      </c>
    </row>
    <row r="21714" spans="1:19" x14ac:dyDescent="0.3">
      <c r="A21714" t="s">
        <v>753</v>
      </c>
      <c r="B21714" t="s">
        <v>748</v>
      </c>
      <c r="C21714" t="s">
        <v>749</v>
      </c>
      <c r="D21714" t="s">
        <v>750</v>
      </c>
      <c r="E21714">
        <v>5</v>
      </c>
      <c r="F21714" t="s">
        <v>138</v>
      </c>
      <c r="G21714">
        <v>72807.600000000006</v>
      </c>
      <c r="H21714">
        <v>11.93</v>
      </c>
      <c r="I21714">
        <v>72807.600000000006</v>
      </c>
      <c r="J21714">
        <v>2516.5300000000002</v>
      </c>
      <c r="K21714">
        <v>72807.600000000006</v>
      </c>
      <c r="L21714">
        <v>21.82</v>
      </c>
      <c r="M21714" t="s">
        <v>751</v>
      </c>
      <c r="N21714">
        <v>0</v>
      </c>
      <c r="O21714">
        <v>364038</v>
      </c>
      <c r="P21714" t="s">
        <v>768</v>
      </c>
      <c r="Q21714" t="s">
        <v>766</v>
      </c>
      <c r="R21714" t="s">
        <v>768</v>
      </c>
      <c r="S21714" t="s">
        <v>758</v>
      </c>
    </row>
    <row r="21715" spans="1:19" x14ac:dyDescent="0.3">
      <c r="A21715" t="s">
        <v>753</v>
      </c>
      <c r="B21715" t="s">
        <v>748</v>
      </c>
      <c r="C21715" t="s">
        <v>749</v>
      </c>
      <c r="D21715" t="s">
        <v>750</v>
      </c>
      <c r="E21715">
        <v>-4</v>
      </c>
      <c r="F21715" t="s">
        <v>472</v>
      </c>
      <c r="G21715">
        <v>127.12</v>
      </c>
      <c r="H21715">
        <v>0</v>
      </c>
      <c r="I21715">
        <v>127.12</v>
      </c>
      <c r="J21715">
        <v>0</v>
      </c>
      <c r="K21715">
        <v>127.12</v>
      </c>
      <c r="L21715">
        <v>0.02</v>
      </c>
      <c r="M21715" t="s">
        <v>751</v>
      </c>
      <c r="N21715">
        <v>0</v>
      </c>
      <c r="O21715" t="s">
        <v>751</v>
      </c>
      <c r="P21715" t="s">
        <v>766</v>
      </c>
      <c r="Q21715" t="s">
        <v>766</v>
      </c>
      <c r="R21715" t="s">
        <v>766</v>
      </c>
      <c r="S21715" t="s">
        <v>758</v>
      </c>
    </row>
    <row r="21716" spans="1:19" x14ac:dyDescent="0.3">
      <c r="A21716" t="s">
        <v>753</v>
      </c>
      <c r="B21716" t="s">
        <v>748</v>
      </c>
      <c r="C21716" t="s">
        <v>749</v>
      </c>
      <c r="D21716" t="s">
        <v>750</v>
      </c>
      <c r="E21716">
        <v>7</v>
      </c>
      <c r="F21716" t="s">
        <v>6</v>
      </c>
      <c r="G21716">
        <v>289401.93</v>
      </c>
      <c r="H21716" t="s">
        <v>751</v>
      </c>
      <c r="I21716">
        <v>289401.93</v>
      </c>
      <c r="J21716" t="s">
        <v>751</v>
      </c>
      <c r="K21716">
        <v>289401.93</v>
      </c>
      <c r="L21716">
        <v>2108.31</v>
      </c>
      <c r="M21716" t="s">
        <v>751</v>
      </c>
      <c r="N21716">
        <v>0</v>
      </c>
      <c r="O21716">
        <v>2025813.51</v>
      </c>
      <c r="P21716" t="s">
        <v>766</v>
      </c>
      <c r="Q21716" t="s">
        <v>766</v>
      </c>
      <c r="R21716" t="s">
        <v>768</v>
      </c>
      <c r="S21716" t="s">
        <v>758</v>
      </c>
    </row>
    <row r="21717" spans="1:19" x14ac:dyDescent="0.3">
      <c r="A21717" t="s">
        <v>753</v>
      </c>
      <c r="B21717" t="s">
        <v>748</v>
      </c>
      <c r="C21717" t="s">
        <v>749</v>
      </c>
      <c r="D21717" t="s">
        <v>750</v>
      </c>
      <c r="E21717">
        <v>5</v>
      </c>
      <c r="F21717" t="s">
        <v>220</v>
      </c>
      <c r="G21717">
        <v>148.85</v>
      </c>
      <c r="H21717">
        <v>0.08</v>
      </c>
      <c r="I21717">
        <v>148.85</v>
      </c>
      <c r="J21717">
        <v>0.04</v>
      </c>
      <c r="K21717">
        <v>148.85</v>
      </c>
      <c r="L21717">
        <v>0.37</v>
      </c>
      <c r="M21717" t="s">
        <v>751</v>
      </c>
      <c r="N21717">
        <v>0</v>
      </c>
      <c r="O21717">
        <v>744.25</v>
      </c>
      <c r="P21717" t="s">
        <v>766</v>
      </c>
      <c r="Q21717" t="s">
        <v>766</v>
      </c>
      <c r="R21717" t="s">
        <v>766</v>
      </c>
      <c r="S21717" t="s">
        <v>758</v>
      </c>
    </row>
    <row r="21718" spans="1:19" x14ac:dyDescent="0.3">
      <c r="A21718" t="s">
        <v>752</v>
      </c>
      <c r="B21718" t="s">
        <v>748</v>
      </c>
      <c r="C21718" t="s">
        <v>754</v>
      </c>
      <c r="D21718" t="s">
        <v>750</v>
      </c>
      <c r="E21718">
        <v>7</v>
      </c>
      <c r="F21718" t="s">
        <v>355</v>
      </c>
      <c r="G21718">
        <v>-176129.05</v>
      </c>
      <c r="H21718" t="s">
        <v>751</v>
      </c>
      <c r="I21718">
        <v>-176129.05</v>
      </c>
      <c r="J21718" t="s">
        <v>751</v>
      </c>
      <c r="K21718">
        <v>-176129.05</v>
      </c>
      <c r="L21718" t="s">
        <v>751</v>
      </c>
      <c r="M21718" t="s">
        <v>751</v>
      </c>
      <c r="N21718">
        <v>0</v>
      </c>
      <c r="O21718" t="s">
        <v>751</v>
      </c>
      <c r="P21718" t="s">
        <v>751</v>
      </c>
      <c r="Q21718" t="s">
        <v>751</v>
      </c>
      <c r="R21718" t="s">
        <v>751</v>
      </c>
      <c r="S21718" t="s">
        <v>758</v>
      </c>
    </row>
    <row r="21719" spans="1:19" x14ac:dyDescent="0.3">
      <c r="A21719" t="s">
        <v>753</v>
      </c>
      <c r="B21719" t="s">
        <v>748</v>
      </c>
      <c r="C21719" t="s">
        <v>754</v>
      </c>
      <c r="D21719" t="s">
        <v>750</v>
      </c>
      <c r="E21719">
        <v>12</v>
      </c>
      <c r="F21719" t="s">
        <v>267</v>
      </c>
      <c r="G21719">
        <v>-3298146.77</v>
      </c>
      <c r="H21719" t="s">
        <v>751</v>
      </c>
      <c r="I21719">
        <v>-3298146.77</v>
      </c>
      <c r="J21719" t="s">
        <v>751</v>
      </c>
      <c r="K21719">
        <v>-3298146.77</v>
      </c>
      <c r="L21719" t="s">
        <v>751</v>
      </c>
      <c r="M21719" t="s">
        <v>751</v>
      </c>
      <c r="N21719">
        <v>0</v>
      </c>
      <c r="O21719" t="s">
        <v>751</v>
      </c>
      <c r="P21719" t="s">
        <v>751</v>
      </c>
      <c r="Q21719" t="s">
        <v>751</v>
      </c>
      <c r="R21719" t="s">
        <v>751</v>
      </c>
      <c r="S21719" t="s">
        <v>758</v>
      </c>
    </row>
    <row r="21720" spans="1:19" x14ac:dyDescent="0.3">
      <c r="A21720" t="s">
        <v>747</v>
      </c>
      <c r="B21720" t="s">
        <v>748</v>
      </c>
      <c r="C21720" t="s">
        <v>749</v>
      </c>
      <c r="D21720" t="s">
        <v>750</v>
      </c>
      <c r="E21720">
        <v>4</v>
      </c>
      <c r="F21720" t="s">
        <v>193</v>
      </c>
      <c r="G21720">
        <v>59210.41</v>
      </c>
      <c r="H21720" t="s">
        <v>751</v>
      </c>
      <c r="I21720">
        <v>59210.41</v>
      </c>
      <c r="J21720" t="s">
        <v>751</v>
      </c>
      <c r="K21720">
        <v>59210.41</v>
      </c>
      <c r="L21720">
        <v>1.26</v>
      </c>
      <c r="M21720" t="s">
        <v>751</v>
      </c>
      <c r="N21720">
        <v>0</v>
      </c>
      <c r="O21720">
        <v>236841.64</v>
      </c>
      <c r="P21720" t="s">
        <v>766</v>
      </c>
      <c r="Q21720" t="s">
        <v>766</v>
      </c>
      <c r="R21720" t="s">
        <v>768</v>
      </c>
      <c r="S21720" t="s">
        <v>758</v>
      </c>
    </row>
    <row r="21721" spans="1:19" x14ac:dyDescent="0.3">
      <c r="A21721" t="s">
        <v>753</v>
      </c>
      <c r="B21721" t="s">
        <v>748</v>
      </c>
      <c r="C21721" t="s">
        <v>749</v>
      </c>
      <c r="D21721" t="s">
        <v>750</v>
      </c>
      <c r="E21721">
        <v>4</v>
      </c>
      <c r="F21721" t="s">
        <v>516</v>
      </c>
      <c r="G21721">
        <v>440282.37</v>
      </c>
      <c r="H21721">
        <v>27.87</v>
      </c>
      <c r="I21721">
        <v>440282.37</v>
      </c>
      <c r="J21721">
        <v>4.66</v>
      </c>
      <c r="K21721">
        <v>440282.37</v>
      </c>
      <c r="L21721">
        <v>50.99</v>
      </c>
      <c r="M21721" t="s">
        <v>751</v>
      </c>
      <c r="N21721">
        <v>0</v>
      </c>
      <c r="O21721">
        <v>1761129.48</v>
      </c>
      <c r="P21721" t="s">
        <v>766</v>
      </c>
      <c r="Q21721" t="s">
        <v>766</v>
      </c>
      <c r="R21721" t="s">
        <v>766</v>
      </c>
      <c r="S21721" t="s">
        <v>758</v>
      </c>
    </row>
    <row r="21722" spans="1:19" x14ac:dyDescent="0.3">
      <c r="A21722" t="s">
        <v>747</v>
      </c>
      <c r="B21722" t="s">
        <v>748</v>
      </c>
      <c r="C21722" t="s">
        <v>749</v>
      </c>
      <c r="D21722" t="s">
        <v>750</v>
      </c>
      <c r="E21722">
        <v>2</v>
      </c>
      <c r="F21722" t="s">
        <v>288</v>
      </c>
      <c r="G21722">
        <v>22336.55</v>
      </c>
      <c r="H21722">
        <v>2.23</v>
      </c>
      <c r="I21722">
        <v>22336.55</v>
      </c>
      <c r="J21722">
        <v>413.75</v>
      </c>
      <c r="K21722">
        <v>22336.55</v>
      </c>
      <c r="L21722">
        <v>10.15</v>
      </c>
      <c r="M21722" t="s">
        <v>751</v>
      </c>
      <c r="N21722">
        <v>0</v>
      </c>
      <c r="O21722">
        <v>44673.1</v>
      </c>
      <c r="P21722" t="s">
        <v>768</v>
      </c>
      <c r="Q21722" t="s">
        <v>766</v>
      </c>
      <c r="R21722" t="s">
        <v>768</v>
      </c>
      <c r="S21722" t="s">
        <v>758</v>
      </c>
    </row>
    <row r="21723" spans="1:19" x14ac:dyDescent="0.3">
      <c r="A21723" t="s">
        <v>747</v>
      </c>
      <c r="B21723" t="s">
        <v>748</v>
      </c>
      <c r="C21723" t="s">
        <v>749</v>
      </c>
      <c r="D21723" t="s">
        <v>750</v>
      </c>
      <c r="E21723">
        <v>0</v>
      </c>
      <c r="F21723" t="s">
        <v>327</v>
      </c>
      <c r="G21723">
        <v>143519.93</v>
      </c>
      <c r="H21723">
        <v>251.95</v>
      </c>
      <c r="I21723">
        <v>143519.93</v>
      </c>
      <c r="J21723">
        <v>18.11</v>
      </c>
      <c r="K21723">
        <v>143519.93</v>
      </c>
      <c r="L21723">
        <v>392.83</v>
      </c>
      <c r="M21723" t="s">
        <v>751</v>
      </c>
      <c r="N21723">
        <v>0</v>
      </c>
      <c r="O21723" t="s">
        <v>751</v>
      </c>
      <c r="P21723" t="s">
        <v>766</v>
      </c>
      <c r="Q21723" t="s">
        <v>766</v>
      </c>
      <c r="R21723" t="s">
        <v>766</v>
      </c>
      <c r="S21723" t="s">
        <v>758</v>
      </c>
    </row>
    <row r="21724" spans="1:19" x14ac:dyDescent="0.3">
      <c r="A21724" t="s">
        <v>747</v>
      </c>
      <c r="B21724" t="s">
        <v>748</v>
      </c>
      <c r="C21724" t="s">
        <v>754</v>
      </c>
      <c r="D21724" t="s">
        <v>750</v>
      </c>
      <c r="E21724">
        <v>2</v>
      </c>
      <c r="F21724" t="s">
        <v>409</v>
      </c>
      <c r="G21724">
        <v>-858.13</v>
      </c>
      <c r="H21724" t="s">
        <v>751</v>
      </c>
      <c r="I21724">
        <v>-858.13</v>
      </c>
      <c r="J21724" t="s">
        <v>751</v>
      </c>
      <c r="K21724">
        <v>-858.13</v>
      </c>
      <c r="L21724" t="s">
        <v>751</v>
      </c>
      <c r="M21724" t="s">
        <v>751</v>
      </c>
      <c r="N21724">
        <v>-56.98</v>
      </c>
      <c r="O21724" t="s">
        <v>751</v>
      </c>
      <c r="P21724" t="s">
        <v>751</v>
      </c>
      <c r="Q21724" t="s">
        <v>751</v>
      </c>
      <c r="R21724" t="s">
        <v>751</v>
      </c>
      <c r="S21724" t="s">
        <v>758</v>
      </c>
    </row>
    <row r="21725" spans="1:19" x14ac:dyDescent="0.3">
      <c r="A21725" t="s">
        <v>753</v>
      </c>
      <c r="B21725" t="s">
        <v>748</v>
      </c>
      <c r="C21725" t="s">
        <v>749</v>
      </c>
      <c r="D21725" t="s">
        <v>750</v>
      </c>
      <c r="E21725">
        <v>11</v>
      </c>
      <c r="F21725" t="s">
        <v>171</v>
      </c>
      <c r="G21725">
        <v>401256.5</v>
      </c>
      <c r="H21725">
        <v>16.68</v>
      </c>
      <c r="I21725">
        <v>401256.5</v>
      </c>
      <c r="J21725">
        <v>89.56</v>
      </c>
      <c r="K21725">
        <v>401256.5</v>
      </c>
      <c r="L21725">
        <v>150.13</v>
      </c>
      <c r="M21725" t="s">
        <v>751</v>
      </c>
      <c r="N21725">
        <v>0</v>
      </c>
      <c r="O21725">
        <v>4413821.5</v>
      </c>
      <c r="P21725" t="s">
        <v>766</v>
      </c>
      <c r="Q21725" t="s">
        <v>766</v>
      </c>
      <c r="R21725" t="s">
        <v>768</v>
      </c>
      <c r="S21725" t="s">
        <v>758</v>
      </c>
    </row>
    <row r="21726" spans="1:19" x14ac:dyDescent="0.3">
      <c r="A21726" t="s">
        <v>752</v>
      </c>
      <c r="B21726" t="s">
        <v>748</v>
      </c>
      <c r="C21726" t="s">
        <v>754</v>
      </c>
      <c r="D21726" t="s">
        <v>750</v>
      </c>
      <c r="E21726">
        <v>-1</v>
      </c>
      <c r="F21726" t="s">
        <v>448</v>
      </c>
      <c r="G21726">
        <v>-30190.83</v>
      </c>
      <c r="H21726" t="s">
        <v>751</v>
      </c>
      <c r="I21726">
        <v>-30190.83</v>
      </c>
      <c r="J21726" t="s">
        <v>751</v>
      </c>
      <c r="K21726">
        <v>-30190.83</v>
      </c>
      <c r="L21726" t="s">
        <v>751</v>
      </c>
      <c r="M21726" t="s">
        <v>751</v>
      </c>
      <c r="N21726">
        <v>0</v>
      </c>
      <c r="O21726" t="s">
        <v>751</v>
      </c>
      <c r="P21726" t="s">
        <v>751</v>
      </c>
      <c r="Q21726" t="s">
        <v>751</v>
      </c>
      <c r="R21726" t="s">
        <v>751</v>
      </c>
      <c r="S21726" t="s">
        <v>758</v>
      </c>
    </row>
    <row r="21727" spans="1:19" x14ac:dyDescent="0.3">
      <c r="A21727" t="s">
        <v>747</v>
      </c>
      <c r="B21727" t="s">
        <v>748</v>
      </c>
      <c r="C21727" t="s">
        <v>749</v>
      </c>
      <c r="D21727" t="s">
        <v>750</v>
      </c>
      <c r="E21727">
        <v>-1</v>
      </c>
      <c r="F21727" t="s">
        <v>493</v>
      </c>
      <c r="G21727">
        <v>1542326.12</v>
      </c>
      <c r="H21727">
        <v>582.66999999999996</v>
      </c>
      <c r="I21727">
        <v>1542326.12</v>
      </c>
      <c r="J21727">
        <v>21.63</v>
      </c>
      <c r="K21727">
        <v>1542326.12</v>
      </c>
      <c r="L21727">
        <v>180.9</v>
      </c>
      <c r="M21727" t="s">
        <v>751</v>
      </c>
      <c r="N21727">
        <v>0</v>
      </c>
      <c r="O21727" t="s">
        <v>751</v>
      </c>
      <c r="P21727" t="s">
        <v>766</v>
      </c>
      <c r="Q21727" t="s">
        <v>766</v>
      </c>
      <c r="R21727" t="s">
        <v>766</v>
      </c>
      <c r="S21727" t="s">
        <v>758</v>
      </c>
    </row>
    <row r="21728" spans="1:19" x14ac:dyDescent="0.3">
      <c r="A21728" t="s">
        <v>747</v>
      </c>
      <c r="B21728" t="s">
        <v>748</v>
      </c>
      <c r="C21728" t="s">
        <v>749</v>
      </c>
      <c r="D21728" t="s">
        <v>750</v>
      </c>
      <c r="E21728">
        <v>1</v>
      </c>
      <c r="F21728" t="s">
        <v>113</v>
      </c>
      <c r="G21728">
        <v>14640.1</v>
      </c>
      <c r="H21728">
        <v>60.37</v>
      </c>
      <c r="I21728">
        <v>14640.1</v>
      </c>
      <c r="J21728">
        <v>4.62</v>
      </c>
      <c r="K21728">
        <v>14640.1</v>
      </c>
      <c r="L21728">
        <v>24.39</v>
      </c>
      <c r="M21728" t="s">
        <v>751</v>
      </c>
      <c r="N21728">
        <v>0</v>
      </c>
      <c r="O21728">
        <v>14640.1</v>
      </c>
      <c r="P21728" t="s">
        <v>768</v>
      </c>
      <c r="Q21728" t="s">
        <v>768</v>
      </c>
      <c r="R21728" t="s">
        <v>768</v>
      </c>
      <c r="S21728" t="s">
        <v>758</v>
      </c>
    </row>
    <row r="21729" spans="1:19" x14ac:dyDescent="0.3">
      <c r="A21729" t="s">
        <v>752</v>
      </c>
      <c r="B21729" t="s">
        <v>748</v>
      </c>
      <c r="C21729" t="s">
        <v>749</v>
      </c>
      <c r="D21729" t="s">
        <v>750</v>
      </c>
      <c r="E21729">
        <v>-4</v>
      </c>
      <c r="F21729" t="s">
        <v>400</v>
      </c>
      <c r="G21729">
        <v>207814.37</v>
      </c>
      <c r="H21729">
        <v>233.5</v>
      </c>
      <c r="I21729">
        <v>207814.37</v>
      </c>
      <c r="J21729">
        <v>55.25</v>
      </c>
      <c r="K21729">
        <v>207814.37</v>
      </c>
      <c r="L21729">
        <v>759.76</v>
      </c>
      <c r="M21729" t="s">
        <v>751</v>
      </c>
      <c r="N21729">
        <v>0</v>
      </c>
      <c r="O21729" t="s">
        <v>751</v>
      </c>
      <c r="P21729" t="s">
        <v>766</v>
      </c>
      <c r="Q21729" t="s">
        <v>766</v>
      </c>
      <c r="R21729" t="s">
        <v>766</v>
      </c>
      <c r="S21729" t="s">
        <v>758</v>
      </c>
    </row>
    <row r="21730" spans="1:19" x14ac:dyDescent="0.3">
      <c r="A21730" t="s">
        <v>747</v>
      </c>
      <c r="B21730" t="s">
        <v>748</v>
      </c>
      <c r="C21730" t="s">
        <v>749</v>
      </c>
      <c r="D21730" t="s">
        <v>750</v>
      </c>
      <c r="E21730">
        <v>1</v>
      </c>
      <c r="F21730" t="s">
        <v>102</v>
      </c>
      <c r="G21730">
        <v>3736577.28</v>
      </c>
      <c r="H21730">
        <v>614.12</v>
      </c>
      <c r="I21730">
        <v>3736577.28</v>
      </c>
      <c r="J21730">
        <v>145.31</v>
      </c>
      <c r="K21730">
        <v>3736577.28</v>
      </c>
      <c r="L21730">
        <v>1998.16</v>
      </c>
      <c r="M21730" t="s">
        <v>751</v>
      </c>
      <c r="N21730">
        <v>35.47</v>
      </c>
      <c r="O21730">
        <v>3736577.28</v>
      </c>
      <c r="P21730" t="s">
        <v>766</v>
      </c>
      <c r="Q21730" t="s">
        <v>766</v>
      </c>
      <c r="R21730" t="s">
        <v>766</v>
      </c>
      <c r="S21730" t="s">
        <v>758</v>
      </c>
    </row>
    <row r="21731" spans="1:19" x14ac:dyDescent="0.3">
      <c r="A21731" t="s">
        <v>752</v>
      </c>
      <c r="B21731" t="s">
        <v>748</v>
      </c>
      <c r="C21731" t="s">
        <v>754</v>
      </c>
      <c r="D21731" t="s">
        <v>750</v>
      </c>
      <c r="E21731">
        <v>10</v>
      </c>
      <c r="F21731" t="s">
        <v>470</v>
      </c>
      <c r="G21731">
        <v>-269237.84999999998</v>
      </c>
      <c r="H21731" t="s">
        <v>751</v>
      </c>
      <c r="I21731">
        <v>-269237.84999999998</v>
      </c>
      <c r="J21731" t="s">
        <v>751</v>
      </c>
      <c r="K21731">
        <v>-269237.84999999998</v>
      </c>
      <c r="L21731" t="s">
        <v>751</v>
      </c>
      <c r="M21731" t="s">
        <v>751</v>
      </c>
      <c r="N21731">
        <v>0</v>
      </c>
      <c r="O21731" t="s">
        <v>751</v>
      </c>
      <c r="P21731" t="s">
        <v>751</v>
      </c>
      <c r="Q21731" t="s">
        <v>751</v>
      </c>
      <c r="R21731" t="s">
        <v>751</v>
      </c>
      <c r="S21731" t="s">
        <v>758</v>
      </c>
    </row>
    <row r="21732" spans="1:19" x14ac:dyDescent="0.3">
      <c r="A21732" t="s">
        <v>752</v>
      </c>
      <c r="B21732" t="s">
        <v>748</v>
      </c>
      <c r="C21732" t="s">
        <v>749</v>
      </c>
      <c r="D21732" t="s">
        <v>750</v>
      </c>
      <c r="E21732">
        <v>3</v>
      </c>
      <c r="F21732" t="s">
        <v>499</v>
      </c>
      <c r="G21732">
        <v>44607.58</v>
      </c>
      <c r="H21732">
        <v>2.54</v>
      </c>
      <c r="I21732">
        <v>44607.58</v>
      </c>
      <c r="J21732">
        <v>1.21</v>
      </c>
      <c r="K21732">
        <v>44607.58</v>
      </c>
      <c r="L21732">
        <v>11.56</v>
      </c>
      <c r="M21732" t="s">
        <v>751</v>
      </c>
      <c r="N21732">
        <v>0</v>
      </c>
      <c r="O21732">
        <v>133822.74</v>
      </c>
      <c r="P21732" t="s">
        <v>766</v>
      </c>
      <c r="Q21732" t="s">
        <v>766</v>
      </c>
      <c r="R21732" t="s">
        <v>766</v>
      </c>
      <c r="S21732" t="s">
        <v>758</v>
      </c>
    </row>
    <row r="21733" spans="1:19" x14ac:dyDescent="0.3">
      <c r="A21733" t="s">
        <v>747</v>
      </c>
      <c r="B21733" t="s">
        <v>748</v>
      </c>
      <c r="C21733" t="s">
        <v>749</v>
      </c>
      <c r="D21733" t="s">
        <v>750</v>
      </c>
      <c r="E21733">
        <v>2</v>
      </c>
      <c r="F21733" t="s">
        <v>129</v>
      </c>
      <c r="G21733">
        <v>597245.4</v>
      </c>
      <c r="H21733">
        <v>2.69</v>
      </c>
      <c r="I21733">
        <v>597245.4</v>
      </c>
      <c r="J21733">
        <v>6</v>
      </c>
      <c r="K21733">
        <v>597245.4</v>
      </c>
      <c r="L21733">
        <v>24.01</v>
      </c>
      <c r="M21733" t="s">
        <v>751</v>
      </c>
      <c r="N21733">
        <v>0</v>
      </c>
      <c r="O21733">
        <v>1194490.8</v>
      </c>
      <c r="P21733" t="s">
        <v>766</v>
      </c>
      <c r="Q21733" t="s">
        <v>766</v>
      </c>
      <c r="R21733" t="s">
        <v>766</v>
      </c>
      <c r="S21733" t="s">
        <v>758</v>
      </c>
    </row>
    <row r="21734" spans="1:19" x14ac:dyDescent="0.3">
      <c r="A21734" t="s">
        <v>753</v>
      </c>
      <c r="B21734" t="s">
        <v>748</v>
      </c>
      <c r="C21734" t="s">
        <v>749</v>
      </c>
      <c r="D21734" t="s">
        <v>750</v>
      </c>
      <c r="E21734">
        <v>6</v>
      </c>
      <c r="F21734" t="s">
        <v>167</v>
      </c>
      <c r="G21734">
        <v>52397.25</v>
      </c>
      <c r="H21734">
        <v>3.86</v>
      </c>
      <c r="I21734">
        <v>52397.25</v>
      </c>
      <c r="J21734">
        <v>1.84</v>
      </c>
      <c r="K21734">
        <v>52397.25</v>
      </c>
      <c r="L21734">
        <v>17.579999999999998</v>
      </c>
      <c r="M21734" t="s">
        <v>751</v>
      </c>
      <c r="N21734">
        <v>0</v>
      </c>
      <c r="O21734">
        <v>314383.5</v>
      </c>
      <c r="P21734" t="s">
        <v>766</v>
      </c>
      <c r="Q21734" t="s">
        <v>766</v>
      </c>
      <c r="R21734" t="s">
        <v>766</v>
      </c>
      <c r="S21734" t="s">
        <v>758</v>
      </c>
    </row>
    <row r="21735" spans="1:19" x14ac:dyDescent="0.3">
      <c r="A21735" t="s">
        <v>747</v>
      </c>
      <c r="B21735" t="s">
        <v>748</v>
      </c>
      <c r="C21735" t="s">
        <v>754</v>
      </c>
      <c r="D21735" t="s">
        <v>750</v>
      </c>
      <c r="E21735">
        <v>5</v>
      </c>
      <c r="F21735" t="s">
        <v>82</v>
      </c>
      <c r="G21735">
        <v>-1287.73</v>
      </c>
      <c r="H21735" t="s">
        <v>751</v>
      </c>
      <c r="I21735">
        <v>-1287.73</v>
      </c>
      <c r="J21735" t="s">
        <v>751</v>
      </c>
      <c r="K21735">
        <v>-1287.73</v>
      </c>
      <c r="L21735" t="s">
        <v>751</v>
      </c>
      <c r="M21735" t="s">
        <v>751</v>
      </c>
      <c r="N21735">
        <v>0</v>
      </c>
      <c r="O21735" t="s">
        <v>751</v>
      </c>
      <c r="P21735" t="s">
        <v>751</v>
      </c>
      <c r="Q21735" t="s">
        <v>751</v>
      </c>
      <c r="R21735" t="s">
        <v>751</v>
      </c>
      <c r="S21735" t="s">
        <v>758</v>
      </c>
    </row>
    <row r="21736" spans="1:19" x14ac:dyDescent="0.3">
      <c r="A21736" t="s">
        <v>747</v>
      </c>
      <c r="B21736" t="s">
        <v>748</v>
      </c>
      <c r="C21736" t="s">
        <v>749</v>
      </c>
      <c r="D21736" t="s">
        <v>750</v>
      </c>
      <c r="E21736">
        <v>11</v>
      </c>
      <c r="F21736" t="s">
        <v>356</v>
      </c>
      <c r="G21736">
        <v>9814965.2799999993</v>
      </c>
      <c r="H21736">
        <v>11.15</v>
      </c>
      <c r="I21736">
        <v>9814965.2799999993</v>
      </c>
      <c r="J21736">
        <v>53.9</v>
      </c>
      <c r="K21736">
        <v>9814965.2799999993</v>
      </c>
      <c r="L21736">
        <v>156.66</v>
      </c>
      <c r="M21736" t="s">
        <v>751</v>
      </c>
      <c r="N21736">
        <v>356537</v>
      </c>
      <c r="O21736">
        <v>107964618.08</v>
      </c>
      <c r="P21736" t="s">
        <v>766</v>
      </c>
      <c r="Q21736" t="s">
        <v>766</v>
      </c>
      <c r="R21736" t="s">
        <v>768</v>
      </c>
      <c r="S21736" t="s">
        <v>758</v>
      </c>
    </row>
    <row r="21737" spans="1:19" x14ac:dyDescent="0.3">
      <c r="A21737" t="s">
        <v>752</v>
      </c>
      <c r="B21737" t="s">
        <v>748</v>
      </c>
      <c r="C21737" t="s">
        <v>749</v>
      </c>
      <c r="D21737" t="s">
        <v>750</v>
      </c>
      <c r="E21737">
        <v>-1</v>
      </c>
      <c r="F21737" t="s">
        <v>473</v>
      </c>
      <c r="G21737">
        <v>55649.24</v>
      </c>
      <c r="H21737">
        <v>1.72</v>
      </c>
      <c r="I21737">
        <v>55649.24</v>
      </c>
      <c r="J21737">
        <v>0.28999999999999998</v>
      </c>
      <c r="K21737">
        <v>55649.24</v>
      </c>
      <c r="L21737">
        <v>3.15</v>
      </c>
      <c r="M21737" t="s">
        <v>751</v>
      </c>
      <c r="N21737">
        <v>0</v>
      </c>
      <c r="O21737" t="s">
        <v>751</v>
      </c>
      <c r="P21737" t="s">
        <v>766</v>
      </c>
      <c r="Q21737" t="s">
        <v>766</v>
      </c>
      <c r="R21737" t="s">
        <v>766</v>
      </c>
      <c r="S21737" t="s">
        <v>758</v>
      </c>
    </row>
    <row r="21738" spans="1:19" x14ac:dyDescent="0.3">
      <c r="A21738" t="s">
        <v>747</v>
      </c>
      <c r="B21738" t="s">
        <v>748</v>
      </c>
      <c r="C21738" t="s">
        <v>749</v>
      </c>
      <c r="D21738" t="s">
        <v>750</v>
      </c>
      <c r="E21738">
        <v>6</v>
      </c>
      <c r="F21738" t="s">
        <v>134</v>
      </c>
      <c r="G21738">
        <v>69812.14</v>
      </c>
      <c r="H21738">
        <v>5.81</v>
      </c>
      <c r="I21738">
        <v>69812.14</v>
      </c>
      <c r="J21738">
        <v>1360.26</v>
      </c>
      <c r="K21738">
        <v>69812.14</v>
      </c>
      <c r="L21738">
        <v>10.64</v>
      </c>
      <c r="M21738" t="s">
        <v>751</v>
      </c>
      <c r="N21738">
        <v>0</v>
      </c>
      <c r="O21738">
        <v>418872.84</v>
      </c>
      <c r="P21738" t="s">
        <v>768</v>
      </c>
      <c r="Q21738" t="s">
        <v>766</v>
      </c>
      <c r="R21738" t="s">
        <v>768</v>
      </c>
      <c r="S21738" t="s">
        <v>758</v>
      </c>
    </row>
    <row r="21739" spans="1:19" x14ac:dyDescent="0.3">
      <c r="A21739" t="s">
        <v>747</v>
      </c>
      <c r="B21739" t="s">
        <v>748</v>
      </c>
      <c r="C21739" t="s">
        <v>749</v>
      </c>
      <c r="D21739" t="s">
        <v>750</v>
      </c>
      <c r="E21739">
        <v>6</v>
      </c>
      <c r="F21739" t="s">
        <v>285</v>
      </c>
      <c r="G21739">
        <v>141.85</v>
      </c>
      <c r="H21739">
        <v>0.04</v>
      </c>
      <c r="I21739">
        <v>141.85</v>
      </c>
      <c r="J21739">
        <v>0.02</v>
      </c>
      <c r="K21739">
        <v>141.85</v>
      </c>
      <c r="L21739">
        <v>0.18</v>
      </c>
      <c r="M21739" t="s">
        <v>751</v>
      </c>
      <c r="N21739">
        <v>0</v>
      </c>
      <c r="O21739">
        <v>851.09999999999991</v>
      </c>
      <c r="P21739" t="s">
        <v>766</v>
      </c>
      <c r="Q21739" t="s">
        <v>766</v>
      </c>
      <c r="R21739" t="s">
        <v>766</v>
      </c>
      <c r="S21739" t="s">
        <v>758</v>
      </c>
    </row>
    <row r="21740" spans="1:19" x14ac:dyDescent="0.3">
      <c r="A21740" t="s">
        <v>747</v>
      </c>
      <c r="B21740" t="s">
        <v>748</v>
      </c>
      <c r="C21740" t="s">
        <v>749</v>
      </c>
      <c r="D21740" t="s">
        <v>750</v>
      </c>
      <c r="E21740">
        <v>0</v>
      </c>
      <c r="F21740" t="s">
        <v>23</v>
      </c>
      <c r="G21740">
        <v>56448.32</v>
      </c>
      <c r="H21740">
        <v>3.12</v>
      </c>
      <c r="I21740">
        <v>56448.32</v>
      </c>
      <c r="J21740">
        <v>4.8899999999999997</v>
      </c>
      <c r="K21740">
        <v>56448.32</v>
      </c>
      <c r="L21740">
        <v>29.91</v>
      </c>
      <c r="M21740" t="s">
        <v>751</v>
      </c>
      <c r="N21740">
        <v>0</v>
      </c>
      <c r="O21740" t="s">
        <v>751</v>
      </c>
      <c r="P21740" t="s">
        <v>767</v>
      </c>
      <c r="Q21740" t="s">
        <v>767</v>
      </c>
      <c r="R21740" t="s">
        <v>766</v>
      </c>
      <c r="S21740" t="s">
        <v>758</v>
      </c>
    </row>
    <row r="21741" spans="1:19" x14ac:dyDescent="0.3">
      <c r="A21741" t="s">
        <v>747</v>
      </c>
      <c r="B21741" t="s">
        <v>748</v>
      </c>
      <c r="C21741" t="s">
        <v>749</v>
      </c>
      <c r="D21741" t="s">
        <v>750</v>
      </c>
      <c r="E21741">
        <v>1</v>
      </c>
      <c r="F21741" t="s">
        <v>56</v>
      </c>
      <c r="G21741">
        <v>3851.15</v>
      </c>
      <c r="H21741">
        <v>453.55</v>
      </c>
      <c r="I21741">
        <v>3851.15</v>
      </c>
      <c r="J21741">
        <v>0.12</v>
      </c>
      <c r="K21741">
        <v>3851.15</v>
      </c>
      <c r="L21741">
        <v>1.19</v>
      </c>
      <c r="M21741" t="s">
        <v>751</v>
      </c>
      <c r="N21741">
        <v>0</v>
      </c>
      <c r="O21741">
        <v>3851.15</v>
      </c>
      <c r="P21741" t="s">
        <v>766</v>
      </c>
      <c r="Q21741" t="s">
        <v>768</v>
      </c>
      <c r="R21741" t="s">
        <v>768</v>
      </c>
      <c r="S21741" t="s">
        <v>758</v>
      </c>
    </row>
    <row r="21742" spans="1:19" x14ac:dyDescent="0.3">
      <c r="A21742" t="s">
        <v>747</v>
      </c>
      <c r="B21742" t="s">
        <v>748</v>
      </c>
      <c r="C21742" t="s">
        <v>749</v>
      </c>
      <c r="D21742" t="s">
        <v>750</v>
      </c>
      <c r="E21742">
        <v>3</v>
      </c>
      <c r="F21742" t="s">
        <v>551</v>
      </c>
      <c r="G21742">
        <v>1644883.38</v>
      </c>
      <c r="H21742">
        <v>83194.240000000005</v>
      </c>
      <c r="I21742">
        <v>1644883.38</v>
      </c>
      <c r="J21742">
        <v>37300.519999999997</v>
      </c>
      <c r="K21742">
        <v>1644883.38</v>
      </c>
      <c r="L21742">
        <v>143.88</v>
      </c>
      <c r="M21742" t="s">
        <v>751</v>
      </c>
      <c r="N21742">
        <v>0</v>
      </c>
      <c r="O21742">
        <v>4934650.1399999997</v>
      </c>
      <c r="P21742" t="s">
        <v>766</v>
      </c>
      <c r="Q21742" t="s">
        <v>766</v>
      </c>
      <c r="R21742" t="s">
        <v>768</v>
      </c>
      <c r="S21742" t="s">
        <v>758</v>
      </c>
    </row>
    <row r="21743" spans="1:19" x14ac:dyDescent="0.3">
      <c r="A21743" t="s">
        <v>747</v>
      </c>
      <c r="B21743" t="s">
        <v>748</v>
      </c>
      <c r="C21743" t="s">
        <v>754</v>
      </c>
      <c r="D21743" t="s">
        <v>750</v>
      </c>
      <c r="E21743">
        <v>10</v>
      </c>
      <c r="F21743" t="s">
        <v>435</v>
      </c>
      <c r="G21743">
        <v>-60.84</v>
      </c>
      <c r="H21743" t="s">
        <v>751</v>
      </c>
      <c r="I21743">
        <v>-60.84</v>
      </c>
      <c r="J21743" t="s">
        <v>751</v>
      </c>
      <c r="K21743">
        <v>-60.84</v>
      </c>
      <c r="L21743" t="s">
        <v>751</v>
      </c>
      <c r="M21743" t="s">
        <v>751</v>
      </c>
      <c r="N21743">
        <v>0</v>
      </c>
      <c r="O21743" t="s">
        <v>751</v>
      </c>
      <c r="P21743" t="s">
        <v>751</v>
      </c>
      <c r="Q21743" t="s">
        <v>751</v>
      </c>
      <c r="R21743" t="s">
        <v>751</v>
      </c>
      <c r="S21743" t="s">
        <v>758</v>
      </c>
    </row>
    <row r="21744" spans="1:19" x14ac:dyDescent="0.3">
      <c r="A21744" t="s">
        <v>747</v>
      </c>
      <c r="B21744" t="s">
        <v>748</v>
      </c>
      <c r="C21744" t="s">
        <v>749</v>
      </c>
      <c r="D21744" t="s">
        <v>750</v>
      </c>
      <c r="E21744">
        <v>3</v>
      </c>
      <c r="F21744" t="s">
        <v>21</v>
      </c>
      <c r="G21744">
        <v>2823694.23</v>
      </c>
      <c r="H21744">
        <v>264.87</v>
      </c>
      <c r="I21744">
        <v>2823694.23</v>
      </c>
      <c r="J21744">
        <v>125.81</v>
      </c>
      <c r="K21744">
        <v>2823694.23</v>
      </c>
      <c r="L21744">
        <v>1204.94</v>
      </c>
      <c r="M21744" t="s">
        <v>751</v>
      </c>
      <c r="N21744">
        <v>0</v>
      </c>
      <c r="O21744">
        <v>8471082.6899999995</v>
      </c>
      <c r="P21744" t="s">
        <v>766</v>
      </c>
      <c r="Q21744" t="s">
        <v>766</v>
      </c>
      <c r="R21744" t="s">
        <v>766</v>
      </c>
      <c r="S21744" t="s">
        <v>758</v>
      </c>
    </row>
    <row r="21745" spans="1:19" x14ac:dyDescent="0.3">
      <c r="A21745" t="s">
        <v>747</v>
      </c>
      <c r="B21745" t="s">
        <v>748</v>
      </c>
      <c r="C21745" t="s">
        <v>749</v>
      </c>
      <c r="D21745" t="s">
        <v>750</v>
      </c>
      <c r="E21745">
        <v>-1</v>
      </c>
      <c r="F21745" t="s">
        <v>116</v>
      </c>
      <c r="G21745">
        <v>249690.48</v>
      </c>
      <c r="H21745">
        <v>0</v>
      </c>
      <c r="I21745">
        <v>249690.48</v>
      </c>
      <c r="J21745">
        <v>0</v>
      </c>
      <c r="K21745">
        <v>249690.48</v>
      </c>
      <c r="L21745">
        <v>0</v>
      </c>
      <c r="M21745">
        <v>0</v>
      </c>
      <c r="N21745">
        <v>0</v>
      </c>
      <c r="O21745" t="s">
        <v>751</v>
      </c>
      <c r="P21745" t="s">
        <v>766</v>
      </c>
      <c r="Q21745" t="s">
        <v>766</v>
      </c>
      <c r="R21745" t="s">
        <v>766</v>
      </c>
      <c r="S21745" t="s">
        <v>758</v>
      </c>
    </row>
    <row r="21746" spans="1:19" x14ac:dyDescent="0.3">
      <c r="A21746" t="s">
        <v>747</v>
      </c>
      <c r="B21746" t="s">
        <v>748</v>
      </c>
      <c r="C21746" t="s">
        <v>754</v>
      </c>
      <c r="D21746" t="s">
        <v>750</v>
      </c>
      <c r="E21746">
        <v>0</v>
      </c>
      <c r="F21746" t="s">
        <v>561</v>
      </c>
      <c r="G21746">
        <v>-508.29</v>
      </c>
      <c r="H21746" t="s">
        <v>751</v>
      </c>
      <c r="I21746">
        <v>-508.29</v>
      </c>
      <c r="J21746" t="s">
        <v>751</v>
      </c>
      <c r="K21746">
        <v>-508.29</v>
      </c>
      <c r="L21746" t="s">
        <v>751</v>
      </c>
      <c r="M21746" t="s">
        <v>751</v>
      </c>
      <c r="N21746">
        <v>0</v>
      </c>
      <c r="O21746" t="s">
        <v>751</v>
      </c>
      <c r="P21746" t="s">
        <v>751</v>
      </c>
      <c r="Q21746" t="s">
        <v>751</v>
      </c>
      <c r="R21746" t="s">
        <v>751</v>
      </c>
      <c r="S21746" t="s">
        <v>758</v>
      </c>
    </row>
    <row r="21747" spans="1:19" x14ac:dyDescent="0.3">
      <c r="A21747" t="s">
        <v>747</v>
      </c>
      <c r="B21747" t="s">
        <v>748</v>
      </c>
      <c r="C21747" t="s">
        <v>754</v>
      </c>
      <c r="D21747" t="s">
        <v>750</v>
      </c>
      <c r="E21747">
        <v>2</v>
      </c>
      <c r="F21747" t="s">
        <v>130</v>
      </c>
      <c r="G21747">
        <v>-3687.99</v>
      </c>
      <c r="H21747" t="s">
        <v>751</v>
      </c>
      <c r="I21747">
        <v>-3687.99</v>
      </c>
      <c r="J21747" t="s">
        <v>751</v>
      </c>
      <c r="K21747">
        <v>-3687.99</v>
      </c>
      <c r="L21747" t="s">
        <v>751</v>
      </c>
      <c r="M21747" t="s">
        <v>751</v>
      </c>
      <c r="N21747">
        <v>0</v>
      </c>
      <c r="O21747" t="s">
        <v>751</v>
      </c>
      <c r="P21747" t="s">
        <v>751</v>
      </c>
      <c r="Q21747" t="s">
        <v>751</v>
      </c>
      <c r="R21747" t="s">
        <v>751</v>
      </c>
      <c r="S21747" t="s">
        <v>758</v>
      </c>
    </row>
    <row r="21748" spans="1:19" x14ac:dyDescent="0.3">
      <c r="A21748" t="s">
        <v>747</v>
      </c>
      <c r="B21748" t="s">
        <v>748</v>
      </c>
      <c r="C21748" t="s">
        <v>749</v>
      </c>
      <c r="D21748" t="s">
        <v>750</v>
      </c>
      <c r="E21748">
        <v>4</v>
      </c>
      <c r="F21748" t="s">
        <v>216</v>
      </c>
      <c r="G21748">
        <v>54772.7</v>
      </c>
      <c r="H21748">
        <v>686.78</v>
      </c>
      <c r="I21748">
        <v>54772.7</v>
      </c>
      <c r="J21748">
        <v>877.02</v>
      </c>
      <c r="K21748">
        <v>54772.7</v>
      </c>
      <c r="L21748">
        <v>8.07</v>
      </c>
      <c r="M21748" t="s">
        <v>751</v>
      </c>
      <c r="N21748">
        <v>0</v>
      </c>
      <c r="O21748">
        <v>219090.8</v>
      </c>
      <c r="P21748" t="s">
        <v>766</v>
      </c>
      <c r="Q21748" t="s">
        <v>766</v>
      </c>
      <c r="R21748" t="s">
        <v>768</v>
      </c>
      <c r="S21748" t="s">
        <v>758</v>
      </c>
    </row>
    <row r="21749" spans="1:19" x14ac:dyDescent="0.3">
      <c r="A21749" t="s">
        <v>753</v>
      </c>
      <c r="B21749" t="s">
        <v>748</v>
      </c>
      <c r="C21749" t="s">
        <v>749</v>
      </c>
      <c r="D21749" t="s">
        <v>750</v>
      </c>
      <c r="E21749">
        <v>0</v>
      </c>
      <c r="F21749" t="s">
        <v>361</v>
      </c>
      <c r="G21749">
        <v>8754.7900000000009</v>
      </c>
      <c r="H21749">
        <v>355.18</v>
      </c>
      <c r="I21749">
        <v>8754.7900000000009</v>
      </c>
      <c r="J21749">
        <v>0.97</v>
      </c>
      <c r="K21749">
        <v>8754.7900000000009</v>
      </c>
      <c r="L21749">
        <v>6.73</v>
      </c>
      <c r="M21749" t="s">
        <v>751</v>
      </c>
      <c r="N21749">
        <v>0</v>
      </c>
      <c r="O21749" t="s">
        <v>751</v>
      </c>
      <c r="P21749" t="s">
        <v>766</v>
      </c>
      <c r="Q21749" t="s">
        <v>768</v>
      </c>
      <c r="R21749" t="s">
        <v>768</v>
      </c>
      <c r="S21749" t="s">
        <v>758</v>
      </c>
    </row>
    <row r="21750" spans="1:19" x14ac:dyDescent="0.3">
      <c r="A21750" t="s">
        <v>747</v>
      </c>
      <c r="B21750" t="s">
        <v>748</v>
      </c>
      <c r="C21750" t="s">
        <v>749</v>
      </c>
      <c r="D21750" t="s">
        <v>750</v>
      </c>
      <c r="E21750">
        <v>1</v>
      </c>
      <c r="F21750" t="s">
        <v>113</v>
      </c>
      <c r="G21750">
        <v>137025.01999999999</v>
      </c>
      <c r="H21750">
        <v>207.13</v>
      </c>
      <c r="I21750">
        <v>137025.01999999999</v>
      </c>
      <c r="J21750">
        <v>15.87</v>
      </c>
      <c r="K21750">
        <v>137025.01999999999</v>
      </c>
      <c r="L21750">
        <v>83.69</v>
      </c>
      <c r="M21750" t="s">
        <v>751</v>
      </c>
      <c r="N21750">
        <v>0</v>
      </c>
      <c r="O21750">
        <v>137025.01999999999</v>
      </c>
      <c r="P21750" t="s">
        <v>766</v>
      </c>
      <c r="Q21750" t="s">
        <v>766</v>
      </c>
      <c r="R21750" t="s">
        <v>766</v>
      </c>
      <c r="S21750" t="s">
        <v>758</v>
      </c>
    </row>
    <row r="21751" spans="1:19" x14ac:dyDescent="0.3">
      <c r="A21751" t="s">
        <v>747</v>
      </c>
      <c r="B21751" t="s">
        <v>748</v>
      </c>
      <c r="C21751" t="s">
        <v>749</v>
      </c>
      <c r="D21751" t="s">
        <v>750</v>
      </c>
      <c r="E21751">
        <v>5</v>
      </c>
      <c r="F21751" t="s">
        <v>336</v>
      </c>
      <c r="G21751">
        <v>210.92</v>
      </c>
      <c r="H21751">
        <v>0</v>
      </c>
      <c r="I21751">
        <v>210.92</v>
      </c>
      <c r="J21751">
        <v>0</v>
      </c>
      <c r="K21751">
        <v>210.92</v>
      </c>
      <c r="L21751">
        <v>0.03</v>
      </c>
      <c r="M21751" t="s">
        <v>751</v>
      </c>
      <c r="N21751">
        <v>0</v>
      </c>
      <c r="O21751">
        <v>1054.5999999999999</v>
      </c>
      <c r="P21751" t="s">
        <v>766</v>
      </c>
      <c r="Q21751" t="s">
        <v>766</v>
      </c>
      <c r="R21751" t="s">
        <v>766</v>
      </c>
      <c r="S21751" t="s">
        <v>758</v>
      </c>
    </row>
    <row r="21752" spans="1:19" x14ac:dyDescent="0.3">
      <c r="A21752" t="s">
        <v>747</v>
      </c>
      <c r="B21752" t="s">
        <v>748</v>
      </c>
      <c r="C21752" t="s">
        <v>749</v>
      </c>
      <c r="D21752" t="s">
        <v>750</v>
      </c>
      <c r="E21752">
        <v>5</v>
      </c>
      <c r="F21752" t="s">
        <v>89</v>
      </c>
      <c r="G21752">
        <v>45756.66</v>
      </c>
      <c r="H21752">
        <v>3566.21</v>
      </c>
      <c r="I21752">
        <v>45756.66</v>
      </c>
      <c r="J21752">
        <v>3.54</v>
      </c>
      <c r="K21752">
        <v>45756.66</v>
      </c>
      <c r="L21752">
        <v>33.86</v>
      </c>
      <c r="M21752" t="s">
        <v>751</v>
      </c>
      <c r="N21752">
        <v>0</v>
      </c>
      <c r="O21752">
        <v>228783.3</v>
      </c>
      <c r="P21752" t="s">
        <v>766</v>
      </c>
      <c r="Q21752" t="s">
        <v>768</v>
      </c>
      <c r="R21752" t="s">
        <v>768</v>
      </c>
      <c r="S21752" t="s">
        <v>758</v>
      </c>
    </row>
    <row r="21753" spans="1:19" x14ac:dyDescent="0.3">
      <c r="A21753" t="s">
        <v>747</v>
      </c>
      <c r="B21753" t="s">
        <v>748</v>
      </c>
      <c r="C21753" t="s">
        <v>749</v>
      </c>
      <c r="D21753" t="s">
        <v>750</v>
      </c>
      <c r="E21753">
        <v>4</v>
      </c>
      <c r="F21753" t="s">
        <v>200</v>
      </c>
      <c r="G21753">
        <v>940438.59</v>
      </c>
      <c r="H21753">
        <v>354.86</v>
      </c>
      <c r="I21753">
        <v>940438.59</v>
      </c>
      <c r="J21753">
        <v>301.43</v>
      </c>
      <c r="K21753">
        <v>940438.59</v>
      </c>
      <c r="L21753">
        <v>986.66</v>
      </c>
      <c r="M21753" t="s">
        <v>751</v>
      </c>
      <c r="N21753">
        <v>25804.31</v>
      </c>
      <c r="O21753">
        <v>3761754.36</v>
      </c>
      <c r="P21753" t="s">
        <v>766</v>
      </c>
      <c r="Q21753" t="s">
        <v>766</v>
      </c>
      <c r="R21753" t="s">
        <v>768</v>
      </c>
      <c r="S21753" t="s">
        <v>758</v>
      </c>
    </row>
    <row r="21754" spans="1:19" x14ac:dyDescent="0.3">
      <c r="A21754" t="s">
        <v>747</v>
      </c>
      <c r="B21754" t="s">
        <v>748</v>
      </c>
      <c r="C21754" t="s">
        <v>754</v>
      </c>
      <c r="D21754" t="s">
        <v>750</v>
      </c>
      <c r="E21754">
        <v>1</v>
      </c>
      <c r="F21754" t="s">
        <v>471</v>
      </c>
      <c r="G21754">
        <v>-107.21</v>
      </c>
      <c r="H21754" t="s">
        <v>751</v>
      </c>
      <c r="I21754">
        <v>-107.21</v>
      </c>
      <c r="J21754" t="s">
        <v>751</v>
      </c>
      <c r="K21754">
        <v>-107.21</v>
      </c>
      <c r="L21754" t="s">
        <v>751</v>
      </c>
      <c r="M21754" t="s">
        <v>751</v>
      </c>
      <c r="N21754">
        <v>0</v>
      </c>
      <c r="O21754" t="s">
        <v>751</v>
      </c>
      <c r="P21754" t="s">
        <v>751</v>
      </c>
      <c r="Q21754" t="s">
        <v>751</v>
      </c>
      <c r="R21754" t="s">
        <v>751</v>
      </c>
      <c r="S21754" t="s">
        <v>758</v>
      </c>
    </row>
    <row r="21755" spans="1:19" x14ac:dyDescent="0.3">
      <c r="A21755" t="s">
        <v>747</v>
      </c>
      <c r="B21755" t="s">
        <v>748</v>
      </c>
      <c r="C21755" t="s">
        <v>749</v>
      </c>
      <c r="D21755" t="s">
        <v>750</v>
      </c>
      <c r="E21755">
        <v>0</v>
      </c>
      <c r="F21755" t="s">
        <v>153</v>
      </c>
      <c r="G21755">
        <v>509540916.02999997</v>
      </c>
      <c r="H21755">
        <v>3348.58</v>
      </c>
      <c r="I21755">
        <v>509540916.02999997</v>
      </c>
      <c r="J21755">
        <v>12476.55</v>
      </c>
      <c r="K21755">
        <v>509540916.02999997</v>
      </c>
      <c r="L21755">
        <v>169751.86</v>
      </c>
      <c r="M21755">
        <v>1</v>
      </c>
      <c r="N21755">
        <v>161059938.38999999</v>
      </c>
      <c r="O21755" t="s">
        <v>751</v>
      </c>
      <c r="P21755" t="s">
        <v>767</v>
      </c>
      <c r="Q21755" t="s">
        <v>767</v>
      </c>
      <c r="R21755" t="s">
        <v>767</v>
      </c>
      <c r="S21755" t="s">
        <v>758</v>
      </c>
    </row>
    <row r="21756" spans="1:19" x14ac:dyDescent="0.3">
      <c r="A21756" t="s">
        <v>753</v>
      </c>
      <c r="B21756" t="s">
        <v>748</v>
      </c>
      <c r="C21756" t="s">
        <v>749</v>
      </c>
      <c r="D21756" t="s">
        <v>750</v>
      </c>
      <c r="E21756">
        <v>4</v>
      </c>
      <c r="F21756" t="s">
        <v>535</v>
      </c>
      <c r="G21756">
        <v>217928.65</v>
      </c>
      <c r="H21756">
        <v>22.2</v>
      </c>
      <c r="I21756">
        <v>217928.65</v>
      </c>
      <c r="J21756">
        <v>3.71</v>
      </c>
      <c r="K21756">
        <v>217928.65</v>
      </c>
      <c r="L21756">
        <v>40.61</v>
      </c>
      <c r="M21756" t="s">
        <v>751</v>
      </c>
      <c r="N21756">
        <v>0</v>
      </c>
      <c r="O21756">
        <v>871714.6</v>
      </c>
      <c r="P21756" t="s">
        <v>766</v>
      </c>
      <c r="Q21756" t="s">
        <v>766</v>
      </c>
      <c r="R21756" t="s">
        <v>766</v>
      </c>
      <c r="S21756" t="s">
        <v>758</v>
      </c>
    </row>
    <row r="21757" spans="1:19" x14ac:dyDescent="0.3">
      <c r="A21757" t="s">
        <v>753</v>
      </c>
      <c r="B21757" t="s">
        <v>748</v>
      </c>
      <c r="C21757" t="s">
        <v>749</v>
      </c>
      <c r="D21757" t="s">
        <v>750</v>
      </c>
      <c r="E21757">
        <v>2</v>
      </c>
      <c r="F21757" t="s">
        <v>339</v>
      </c>
      <c r="G21757">
        <v>14531.47</v>
      </c>
      <c r="H21757">
        <v>1.71</v>
      </c>
      <c r="I21757">
        <v>14531.47</v>
      </c>
      <c r="J21757">
        <v>675.71</v>
      </c>
      <c r="K21757">
        <v>14531.47</v>
      </c>
      <c r="L21757">
        <v>7.79</v>
      </c>
      <c r="M21757" t="s">
        <v>751</v>
      </c>
      <c r="N21757">
        <v>0</v>
      </c>
      <c r="O21757">
        <v>29062.94</v>
      </c>
      <c r="P21757" t="s">
        <v>768</v>
      </c>
      <c r="Q21757" t="s">
        <v>766</v>
      </c>
      <c r="R21757" t="s">
        <v>768</v>
      </c>
      <c r="S21757" t="s">
        <v>758</v>
      </c>
    </row>
    <row r="21758" spans="1:19" x14ac:dyDescent="0.3">
      <c r="A21758" t="s">
        <v>747</v>
      </c>
      <c r="B21758" t="s">
        <v>748</v>
      </c>
      <c r="C21758" t="s">
        <v>749</v>
      </c>
      <c r="D21758" t="s">
        <v>750</v>
      </c>
      <c r="E21758">
        <v>4</v>
      </c>
      <c r="F21758" t="s">
        <v>108</v>
      </c>
      <c r="G21758">
        <v>142.87</v>
      </c>
      <c r="H21758">
        <v>0.01</v>
      </c>
      <c r="I21758">
        <v>142.87</v>
      </c>
      <c r="J21758">
        <v>0.01</v>
      </c>
      <c r="K21758">
        <v>142.87</v>
      </c>
      <c r="L21758">
        <v>0.08</v>
      </c>
      <c r="M21758">
        <v>0</v>
      </c>
      <c r="N21758">
        <v>0</v>
      </c>
      <c r="O21758">
        <v>571.48</v>
      </c>
      <c r="P21758" t="s">
        <v>766</v>
      </c>
      <c r="Q21758" t="s">
        <v>766</v>
      </c>
      <c r="R21758" t="s">
        <v>766</v>
      </c>
      <c r="S21758" t="s">
        <v>758</v>
      </c>
    </row>
    <row r="21759" spans="1:19" x14ac:dyDescent="0.3">
      <c r="A21759" t="s">
        <v>753</v>
      </c>
      <c r="B21759" t="s">
        <v>748</v>
      </c>
      <c r="C21759" t="s">
        <v>749</v>
      </c>
      <c r="D21759" t="s">
        <v>750</v>
      </c>
      <c r="E21759">
        <v>0</v>
      </c>
      <c r="F21759" t="s">
        <v>551</v>
      </c>
      <c r="G21759">
        <v>28935.53</v>
      </c>
      <c r="H21759">
        <v>11538.94</v>
      </c>
      <c r="I21759">
        <v>28935.53</v>
      </c>
      <c r="J21759">
        <v>0.14000000000000001</v>
      </c>
      <c r="K21759">
        <v>28935.53</v>
      </c>
      <c r="L21759">
        <v>1.76</v>
      </c>
      <c r="M21759" t="s">
        <v>751</v>
      </c>
      <c r="N21759">
        <v>0</v>
      </c>
      <c r="O21759" t="s">
        <v>751</v>
      </c>
      <c r="P21759" t="s">
        <v>766</v>
      </c>
      <c r="Q21759" t="s">
        <v>768</v>
      </c>
      <c r="R21759" t="s">
        <v>768</v>
      </c>
      <c r="S21759" t="s">
        <v>758</v>
      </c>
    </row>
    <row r="21760" spans="1:19" x14ac:dyDescent="0.3">
      <c r="A21760" t="s">
        <v>747</v>
      </c>
      <c r="B21760" t="s">
        <v>748</v>
      </c>
      <c r="C21760" t="s">
        <v>749</v>
      </c>
      <c r="D21760" t="s">
        <v>750</v>
      </c>
      <c r="E21760">
        <v>3</v>
      </c>
      <c r="F21760" t="s">
        <v>303</v>
      </c>
      <c r="G21760">
        <v>21359.11</v>
      </c>
      <c r="H21760">
        <v>1.55</v>
      </c>
      <c r="I21760">
        <v>21359.11</v>
      </c>
      <c r="J21760">
        <v>393.23</v>
      </c>
      <c r="K21760">
        <v>21359.11</v>
      </c>
      <c r="L21760">
        <v>2.84</v>
      </c>
      <c r="M21760" t="s">
        <v>751</v>
      </c>
      <c r="N21760">
        <v>0</v>
      </c>
      <c r="O21760">
        <v>64077.33</v>
      </c>
      <c r="P21760" t="s">
        <v>768</v>
      </c>
      <c r="Q21760" t="s">
        <v>766</v>
      </c>
      <c r="R21760" t="s">
        <v>768</v>
      </c>
      <c r="S21760" t="s">
        <v>758</v>
      </c>
    </row>
    <row r="21761" spans="1:19" x14ac:dyDescent="0.3">
      <c r="A21761" t="s">
        <v>747</v>
      </c>
      <c r="B21761" t="s">
        <v>748</v>
      </c>
      <c r="C21761" t="s">
        <v>749</v>
      </c>
      <c r="D21761" t="s">
        <v>750</v>
      </c>
      <c r="E21761">
        <v>5</v>
      </c>
      <c r="F21761" t="s">
        <v>63</v>
      </c>
      <c r="G21761">
        <v>312.42</v>
      </c>
      <c r="H21761">
        <v>0.01</v>
      </c>
      <c r="I21761">
        <v>312.42</v>
      </c>
      <c r="J21761">
        <v>0</v>
      </c>
      <c r="K21761">
        <v>312.42</v>
      </c>
      <c r="L21761">
        <v>0.02</v>
      </c>
      <c r="M21761" t="s">
        <v>751</v>
      </c>
      <c r="N21761">
        <v>0</v>
      </c>
      <c r="O21761">
        <v>1562.1</v>
      </c>
      <c r="P21761" t="s">
        <v>766</v>
      </c>
      <c r="Q21761" t="s">
        <v>766</v>
      </c>
      <c r="R21761" t="s">
        <v>766</v>
      </c>
      <c r="S21761" t="s">
        <v>758</v>
      </c>
    </row>
    <row r="21762" spans="1:19" x14ac:dyDescent="0.3">
      <c r="A21762" t="s">
        <v>753</v>
      </c>
      <c r="B21762" t="s">
        <v>748</v>
      </c>
      <c r="C21762" t="s">
        <v>749</v>
      </c>
      <c r="D21762" t="s">
        <v>750</v>
      </c>
      <c r="E21762">
        <v>5</v>
      </c>
      <c r="F21762" t="s">
        <v>395</v>
      </c>
      <c r="G21762">
        <v>44177.01</v>
      </c>
      <c r="H21762">
        <v>1.57</v>
      </c>
      <c r="I21762">
        <v>44177.01</v>
      </c>
      <c r="J21762">
        <v>0.75</v>
      </c>
      <c r="K21762">
        <v>44177.01</v>
      </c>
      <c r="L21762">
        <v>7.16</v>
      </c>
      <c r="M21762" t="s">
        <v>751</v>
      </c>
      <c r="N21762">
        <v>0</v>
      </c>
      <c r="O21762">
        <v>220885.05</v>
      </c>
      <c r="P21762" t="s">
        <v>766</v>
      </c>
      <c r="Q21762" t="s">
        <v>766</v>
      </c>
      <c r="R21762" t="s">
        <v>766</v>
      </c>
      <c r="S21762" t="s">
        <v>758</v>
      </c>
    </row>
    <row r="21763" spans="1:19" x14ac:dyDescent="0.3">
      <c r="A21763" t="s">
        <v>747</v>
      </c>
      <c r="B21763" t="s">
        <v>748</v>
      </c>
      <c r="C21763" t="s">
        <v>749</v>
      </c>
      <c r="D21763" t="s">
        <v>750</v>
      </c>
      <c r="E21763">
        <v>3</v>
      </c>
      <c r="F21763" t="s">
        <v>162</v>
      </c>
      <c r="G21763">
        <v>123092.39</v>
      </c>
      <c r="H21763">
        <v>9.0299999999999994</v>
      </c>
      <c r="I21763">
        <v>123092.39</v>
      </c>
      <c r="J21763">
        <v>16.7</v>
      </c>
      <c r="K21763">
        <v>123092.39</v>
      </c>
      <c r="L21763">
        <v>115.4</v>
      </c>
      <c r="M21763" t="s">
        <v>751</v>
      </c>
      <c r="N21763">
        <v>46520.68</v>
      </c>
      <c r="O21763">
        <v>369277.17</v>
      </c>
      <c r="P21763" t="s">
        <v>766</v>
      </c>
      <c r="Q21763" t="s">
        <v>766</v>
      </c>
      <c r="R21763" t="s">
        <v>766</v>
      </c>
      <c r="S21763" t="s">
        <v>758</v>
      </c>
    </row>
    <row r="21764" spans="1:19" x14ac:dyDescent="0.3">
      <c r="A21764" t="s">
        <v>747</v>
      </c>
      <c r="B21764" t="s">
        <v>748</v>
      </c>
      <c r="C21764" t="s">
        <v>749</v>
      </c>
      <c r="D21764" t="s">
        <v>750</v>
      </c>
      <c r="E21764">
        <v>18</v>
      </c>
      <c r="F21764" t="s">
        <v>541</v>
      </c>
      <c r="G21764">
        <v>198775.52</v>
      </c>
      <c r="H21764">
        <v>6.32</v>
      </c>
      <c r="I21764">
        <v>198775.52</v>
      </c>
      <c r="J21764">
        <v>33.92</v>
      </c>
      <c r="K21764">
        <v>198775.52</v>
      </c>
      <c r="L21764">
        <v>154.06</v>
      </c>
      <c r="M21764" t="s">
        <v>751</v>
      </c>
      <c r="N21764">
        <v>0</v>
      </c>
      <c r="O21764">
        <v>3577959.36</v>
      </c>
      <c r="P21764" t="s">
        <v>766</v>
      </c>
      <c r="Q21764" t="s">
        <v>766</v>
      </c>
      <c r="R21764" t="s">
        <v>768</v>
      </c>
      <c r="S21764" t="s">
        <v>758</v>
      </c>
    </row>
    <row r="21765" spans="1:19" x14ac:dyDescent="0.3">
      <c r="A21765" t="s">
        <v>753</v>
      </c>
      <c r="B21765" t="s">
        <v>748</v>
      </c>
      <c r="C21765" t="s">
        <v>749</v>
      </c>
      <c r="D21765" t="s">
        <v>750</v>
      </c>
      <c r="E21765">
        <v>6</v>
      </c>
      <c r="F21765" t="s">
        <v>365</v>
      </c>
      <c r="G21765">
        <v>81875.929999999993</v>
      </c>
      <c r="H21765">
        <v>4.54</v>
      </c>
      <c r="I21765">
        <v>81875.929999999993</v>
      </c>
      <c r="J21765">
        <v>3.08</v>
      </c>
      <c r="K21765">
        <v>81875.929999999993</v>
      </c>
      <c r="L21765">
        <v>55.28</v>
      </c>
      <c r="M21765" t="s">
        <v>751</v>
      </c>
      <c r="N21765">
        <v>0</v>
      </c>
      <c r="O21765">
        <v>491255.58</v>
      </c>
      <c r="P21765" t="s">
        <v>766</v>
      </c>
      <c r="Q21765" t="s">
        <v>766</v>
      </c>
      <c r="R21765" t="s">
        <v>766</v>
      </c>
      <c r="S21765" t="s">
        <v>758</v>
      </c>
    </row>
    <row r="21766" spans="1:19" x14ac:dyDescent="0.3">
      <c r="A21766" t="s">
        <v>752</v>
      </c>
      <c r="B21766" t="s">
        <v>748</v>
      </c>
      <c r="C21766" t="s">
        <v>749</v>
      </c>
      <c r="D21766" t="s">
        <v>750</v>
      </c>
      <c r="E21766">
        <v>1</v>
      </c>
      <c r="F21766" t="s">
        <v>146</v>
      </c>
      <c r="G21766">
        <v>53685.97</v>
      </c>
      <c r="H21766">
        <v>4.54</v>
      </c>
      <c r="I21766">
        <v>53685.97</v>
      </c>
      <c r="J21766">
        <v>2.16</v>
      </c>
      <c r="K21766">
        <v>53685.97</v>
      </c>
      <c r="L21766">
        <v>20.64</v>
      </c>
      <c r="M21766" t="s">
        <v>751</v>
      </c>
      <c r="N21766">
        <v>0</v>
      </c>
      <c r="O21766">
        <v>53685.97</v>
      </c>
      <c r="P21766" t="s">
        <v>766</v>
      </c>
      <c r="Q21766" t="s">
        <v>766</v>
      </c>
      <c r="R21766" t="s">
        <v>766</v>
      </c>
      <c r="S21766" t="s">
        <v>758</v>
      </c>
    </row>
    <row r="21767" spans="1:19" x14ac:dyDescent="0.3">
      <c r="A21767" t="s">
        <v>747</v>
      </c>
      <c r="B21767" t="s">
        <v>748</v>
      </c>
      <c r="C21767" t="s">
        <v>754</v>
      </c>
      <c r="D21767" t="s">
        <v>750</v>
      </c>
      <c r="E21767">
        <v>0</v>
      </c>
      <c r="F21767" t="s">
        <v>84</v>
      </c>
      <c r="G21767">
        <v>-7367.83</v>
      </c>
      <c r="H21767" t="s">
        <v>751</v>
      </c>
      <c r="I21767">
        <v>-7367.83</v>
      </c>
      <c r="J21767" t="s">
        <v>751</v>
      </c>
      <c r="K21767">
        <v>-7367.83</v>
      </c>
      <c r="L21767" t="s">
        <v>751</v>
      </c>
      <c r="M21767" t="s">
        <v>751</v>
      </c>
      <c r="N21767">
        <v>0</v>
      </c>
      <c r="O21767" t="s">
        <v>751</v>
      </c>
      <c r="P21767" t="s">
        <v>751</v>
      </c>
      <c r="Q21767" t="s">
        <v>751</v>
      </c>
      <c r="R21767" t="s">
        <v>751</v>
      </c>
      <c r="S21767" t="s">
        <v>758</v>
      </c>
    </row>
    <row r="21768" spans="1:19" x14ac:dyDescent="0.3">
      <c r="A21768" t="s">
        <v>752</v>
      </c>
      <c r="B21768" t="s">
        <v>748</v>
      </c>
      <c r="C21768" t="s">
        <v>749</v>
      </c>
      <c r="D21768" t="s">
        <v>750</v>
      </c>
      <c r="E21768">
        <v>-1</v>
      </c>
      <c r="F21768" t="s">
        <v>208</v>
      </c>
      <c r="G21768">
        <v>335.48</v>
      </c>
      <c r="H21768">
        <v>0.01</v>
      </c>
      <c r="I21768">
        <v>335.48</v>
      </c>
      <c r="J21768">
        <v>0</v>
      </c>
      <c r="K21768">
        <v>335.48</v>
      </c>
      <c r="L21768">
        <v>0.02</v>
      </c>
      <c r="M21768" t="s">
        <v>751</v>
      </c>
      <c r="N21768">
        <v>0</v>
      </c>
      <c r="O21768" t="s">
        <v>751</v>
      </c>
      <c r="P21768" t="s">
        <v>766</v>
      </c>
      <c r="Q21768" t="s">
        <v>766</v>
      </c>
      <c r="R21768" t="s">
        <v>766</v>
      </c>
      <c r="S21768" t="s">
        <v>758</v>
      </c>
    </row>
    <row r="21769" spans="1:19" x14ac:dyDescent="0.3">
      <c r="A21769" t="s">
        <v>747</v>
      </c>
      <c r="B21769" t="s">
        <v>748</v>
      </c>
      <c r="C21769" t="s">
        <v>749</v>
      </c>
      <c r="D21769" t="s">
        <v>750</v>
      </c>
      <c r="E21769">
        <v>5</v>
      </c>
      <c r="F21769" t="s">
        <v>117</v>
      </c>
      <c r="G21769">
        <v>1626608.38</v>
      </c>
      <c r="H21769">
        <v>357.5</v>
      </c>
      <c r="I21769">
        <v>1626608.38</v>
      </c>
      <c r="J21769">
        <v>169.81</v>
      </c>
      <c r="K21769">
        <v>1626608.38</v>
      </c>
      <c r="L21769">
        <v>1626.36</v>
      </c>
      <c r="M21769" t="s">
        <v>751</v>
      </c>
      <c r="N21769">
        <v>0</v>
      </c>
      <c r="O21769">
        <v>8133041.8999999994</v>
      </c>
      <c r="P21769" t="s">
        <v>766</v>
      </c>
      <c r="Q21769" t="s">
        <v>766</v>
      </c>
      <c r="R21769" t="s">
        <v>766</v>
      </c>
      <c r="S21769" t="s">
        <v>758</v>
      </c>
    </row>
    <row r="21770" spans="1:19" x14ac:dyDescent="0.3">
      <c r="A21770" t="s">
        <v>752</v>
      </c>
      <c r="B21770" t="s">
        <v>748</v>
      </c>
      <c r="C21770" t="s">
        <v>754</v>
      </c>
      <c r="D21770" t="s">
        <v>750</v>
      </c>
      <c r="E21770">
        <v>6</v>
      </c>
      <c r="F21770" t="s">
        <v>111</v>
      </c>
      <c r="G21770">
        <v>-119584.2</v>
      </c>
      <c r="H21770" t="s">
        <v>751</v>
      </c>
      <c r="I21770">
        <v>-119584.2</v>
      </c>
      <c r="J21770" t="s">
        <v>751</v>
      </c>
      <c r="K21770">
        <v>-119584.2</v>
      </c>
      <c r="L21770" t="s">
        <v>751</v>
      </c>
      <c r="M21770" t="s">
        <v>751</v>
      </c>
      <c r="N21770">
        <v>0</v>
      </c>
      <c r="O21770" t="s">
        <v>751</v>
      </c>
      <c r="P21770" t="s">
        <v>751</v>
      </c>
      <c r="Q21770" t="s">
        <v>751</v>
      </c>
      <c r="R21770" t="s">
        <v>751</v>
      </c>
      <c r="S21770" t="s">
        <v>758</v>
      </c>
    </row>
    <row r="21771" spans="1:19" x14ac:dyDescent="0.3">
      <c r="A21771" t="s">
        <v>747</v>
      </c>
      <c r="B21771" t="s">
        <v>748</v>
      </c>
      <c r="C21771" t="s">
        <v>749</v>
      </c>
      <c r="D21771" t="s">
        <v>750</v>
      </c>
      <c r="E21771">
        <v>4</v>
      </c>
      <c r="F21771" t="s">
        <v>308</v>
      </c>
      <c r="G21771">
        <v>223595.88</v>
      </c>
      <c r="H21771">
        <v>63.26</v>
      </c>
      <c r="I21771">
        <v>223595.88</v>
      </c>
      <c r="J21771">
        <v>12.8</v>
      </c>
      <c r="K21771">
        <v>223595.88</v>
      </c>
      <c r="L21771">
        <v>101.45</v>
      </c>
      <c r="M21771" t="s">
        <v>751</v>
      </c>
      <c r="N21771">
        <v>0</v>
      </c>
      <c r="O21771">
        <v>894383.52</v>
      </c>
      <c r="P21771" t="s">
        <v>766</v>
      </c>
      <c r="Q21771" t="s">
        <v>766</v>
      </c>
      <c r="R21771" t="s">
        <v>766</v>
      </c>
      <c r="S21771" t="s">
        <v>758</v>
      </c>
    </row>
    <row r="21772" spans="1:19" x14ac:dyDescent="0.3">
      <c r="A21772" t="s">
        <v>753</v>
      </c>
      <c r="B21772" t="s">
        <v>748</v>
      </c>
      <c r="C21772" t="s">
        <v>749</v>
      </c>
      <c r="D21772" t="s">
        <v>750</v>
      </c>
      <c r="E21772">
        <v>4</v>
      </c>
      <c r="F21772" t="s">
        <v>330</v>
      </c>
      <c r="G21772">
        <v>22671.59</v>
      </c>
      <c r="H21772">
        <v>0.74</v>
      </c>
      <c r="I21772">
        <v>22671.59</v>
      </c>
      <c r="J21772">
        <v>625.12</v>
      </c>
      <c r="K21772">
        <v>22671.59</v>
      </c>
      <c r="L21772">
        <v>3.36</v>
      </c>
      <c r="M21772" t="s">
        <v>751</v>
      </c>
      <c r="N21772">
        <v>0</v>
      </c>
      <c r="O21772">
        <v>90686.36</v>
      </c>
      <c r="P21772" t="s">
        <v>768</v>
      </c>
      <c r="Q21772" t="s">
        <v>766</v>
      </c>
      <c r="R21772" t="s">
        <v>768</v>
      </c>
      <c r="S21772" t="s">
        <v>758</v>
      </c>
    </row>
    <row r="21773" spans="1:19" x14ac:dyDescent="0.3">
      <c r="A21773" t="s">
        <v>747</v>
      </c>
      <c r="B21773" t="s">
        <v>748</v>
      </c>
      <c r="C21773" t="s">
        <v>754</v>
      </c>
      <c r="D21773" t="s">
        <v>750</v>
      </c>
      <c r="E21773">
        <v>5</v>
      </c>
      <c r="F21773" t="s">
        <v>535</v>
      </c>
      <c r="G21773">
        <v>-743.71</v>
      </c>
      <c r="H21773" t="s">
        <v>751</v>
      </c>
      <c r="I21773">
        <v>-743.71</v>
      </c>
      <c r="J21773" t="s">
        <v>751</v>
      </c>
      <c r="K21773">
        <v>-743.71</v>
      </c>
      <c r="L21773" t="s">
        <v>751</v>
      </c>
      <c r="M21773" t="s">
        <v>751</v>
      </c>
      <c r="N21773">
        <v>0</v>
      </c>
      <c r="O21773" t="s">
        <v>751</v>
      </c>
      <c r="P21773" t="s">
        <v>751</v>
      </c>
      <c r="Q21773" t="s">
        <v>751</v>
      </c>
      <c r="R21773" t="s">
        <v>751</v>
      </c>
      <c r="S21773" t="s">
        <v>758</v>
      </c>
    </row>
    <row r="21774" spans="1:19" x14ac:dyDescent="0.3">
      <c r="A21774" t="s">
        <v>753</v>
      </c>
      <c r="B21774" t="s">
        <v>748</v>
      </c>
      <c r="C21774" t="s">
        <v>749</v>
      </c>
      <c r="D21774" t="s">
        <v>750</v>
      </c>
      <c r="E21774">
        <v>-1</v>
      </c>
      <c r="F21774" t="s">
        <v>277</v>
      </c>
      <c r="G21774">
        <v>166325.67000000001</v>
      </c>
      <c r="H21774">
        <v>8.68</v>
      </c>
      <c r="I21774">
        <v>166325.67000000001</v>
      </c>
      <c r="J21774">
        <v>1.45</v>
      </c>
      <c r="K21774">
        <v>166325.67000000001</v>
      </c>
      <c r="L21774">
        <v>15.88</v>
      </c>
      <c r="M21774" t="s">
        <v>751</v>
      </c>
      <c r="N21774">
        <v>0</v>
      </c>
      <c r="O21774" t="s">
        <v>751</v>
      </c>
      <c r="P21774" t="s">
        <v>766</v>
      </c>
      <c r="Q21774" t="s">
        <v>766</v>
      </c>
      <c r="R21774" t="s">
        <v>766</v>
      </c>
      <c r="S21774" t="s">
        <v>758</v>
      </c>
    </row>
    <row r="21775" spans="1:19" x14ac:dyDescent="0.3">
      <c r="A21775" t="s">
        <v>747</v>
      </c>
      <c r="B21775" t="s">
        <v>748</v>
      </c>
      <c r="C21775" t="s">
        <v>749</v>
      </c>
      <c r="D21775" t="s">
        <v>750</v>
      </c>
      <c r="E21775">
        <v>1</v>
      </c>
      <c r="F21775" t="s">
        <v>212</v>
      </c>
      <c r="G21775">
        <v>54791.88</v>
      </c>
      <c r="H21775">
        <v>5773.29</v>
      </c>
      <c r="I21775">
        <v>54791.88</v>
      </c>
      <c r="J21775">
        <v>5.55</v>
      </c>
      <c r="K21775">
        <v>54791.88</v>
      </c>
      <c r="L21775">
        <v>53.11</v>
      </c>
      <c r="M21775" t="s">
        <v>751</v>
      </c>
      <c r="N21775">
        <v>0</v>
      </c>
      <c r="O21775">
        <v>54791.88</v>
      </c>
      <c r="P21775" t="s">
        <v>766</v>
      </c>
      <c r="Q21775" t="s">
        <v>768</v>
      </c>
      <c r="R21775" t="s">
        <v>768</v>
      </c>
      <c r="S21775" t="s">
        <v>758</v>
      </c>
    </row>
    <row r="21776" spans="1:19" x14ac:dyDescent="0.3">
      <c r="A21776" t="s">
        <v>752</v>
      </c>
      <c r="B21776" t="s">
        <v>748</v>
      </c>
      <c r="C21776" t="s">
        <v>749</v>
      </c>
      <c r="D21776" t="s">
        <v>750</v>
      </c>
      <c r="E21776">
        <v>-4</v>
      </c>
      <c r="F21776" t="s">
        <v>535</v>
      </c>
      <c r="G21776">
        <v>4697.9799999999996</v>
      </c>
      <c r="H21776">
        <v>0.04</v>
      </c>
      <c r="I21776">
        <v>4697.9799999999996</v>
      </c>
      <c r="J21776">
        <v>0.22</v>
      </c>
      <c r="K21776">
        <v>4697.9799999999996</v>
      </c>
      <c r="L21776">
        <v>0.26</v>
      </c>
      <c r="M21776" t="s">
        <v>751</v>
      </c>
      <c r="N21776">
        <v>0</v>
      </c>
      <c r="O21776" t="s">
        <v>751</v>
      </c>
      <c r="P21776" t="s">
        <v>766</v>
      </c>
      <c r="Q21776" t="s">
        <v>766</v>
      </c>
      <c r="R21776" t="s">
        <v>768</v>
      </c>
      <c r="S21776" t="s">
        <v>758</v>
      </c>
    </row>
    <row r="21777" spans="1:19" x14ac:dyDescent="0.3">
      <c r="A21777" t="s">
        <v>753</v>
      </c>
      <c r="B21777" t="s">
        <v>748</v>
      </c>
      <c r="C21777" t="s">
        <v>749</v>
      </c>
      <c r="D21777" t="s">
        <v>750</v>
      </c>
      <c r="E21777">
        <v>2</v>
      </c>
      <c r="F21777" t="s">
        <v>120</v>
      </c>
      <c r="G21777">
        <v>151837.37</v>
      </c>
      <c r="H21777" t="s">
        <v>751</v>
      </c>
      <c r="I21777">
        <v>151837.37</v>
      </c>
      <c r="J21777" t="s">
        <v>751</v>
      </c>
      <c r="K21777">
        <v>151837.37</v>
      </c>
      <c r="L21777">
        <v>218.79</v>
      </c>
      <c r="M21777" t="s">
        <v>751</v>
      </c>
      <c r="N21777">
        <v>0</v>
      </c>
      <c r="O21777">
        <v>303674.74</v>
      </c>
      <c r="P21777" t="s">
        <v>766</v>
      </c>
      <c r="Q21777" t="s">
        <v>766</v>
      </c>
      <c r="R21777" t="s">
        <v>768</v>
      </c>
      <c r="S21777" t="s">
        <v>758</v>
      </c>
    </row>
    <row r="21778" spans="1:19" x14ac:dyDescent="0.3">
      <c r="A21778" t="s">
        <v>752</v>
      </c>
      <c r="B21778" t="s">
        <v>748</v>
      </c>
      <c r="C21778" t="s">
        <v>749</v>
      </c>
      <c r="D21778" t="s">
        <v>750</v>
      </c>
      <c r="E21778">
        <v>8</v>
      </c>
      <c r="F21778" t="s">
        <v>226</v>
      </c>
      <c r="G21778">
        <v>200658.91</v>
      </c>
      <c r="H21778">
        <v>9.33</v>
      </c>
      <c r="I21778">
        <v>200658.91</v>
      </c>
      <c r="J21778">
        <v>8.4499999999999993</v>
      </c>
      <c r="K21778">
        <v>200658.91</v>
      </c>
      <c r="L21778">
        <v>43.65</v>
      </c>
      <c r="M21778" t="s">
        <v>751</v>
      </c>
      <c r="N21778">
        <v>0</v>
      </c>
      <c r="O21778">
        <v>1605271.28</v>
      </c>
      <c r="P21778" t="s">
        <v>766</v>
      </c>
      <c r="Q21778" t="s">
        <v>766</v>
      </c>
      <c r="R21778" t="s">
        <v>766</v>
      </c>
      <c r="S21778" t="s">
        <v>758</v>
      </c>
    </row>
    <row r="21779" spans="1:19" x14ac:dyDescent="0.3">
      <c r="A21779" t="s">
        <v>747</v>
      </c>
      <c r="B21779" t="s">
        <v>748</v>
      </c>
      <c r="C21779" t="s">
        <v>754</v>
      </c>
      <c r="D21779" t="s">
        <v>750</v>
      </c>
      <c r="E21779">
        <v>4</v>
      </c>
      <c r="F21779" t="s">
        <v>190</v>
      </c>
      <c r="G21779">
        <v>-1903.62</v>
      </c>
      <c r="H21779" t="s">
        <v>751</v>
      </c>
      <c r="I21779">
        <v>-1903.62</v>
      </c>
      <c r="J21779" t="s">
        <v>751</v>
      </c>
      <c r="K21779">
        <v>-1903.62</v>
      </c>
      <c r="L21779" t="s">
        <v>751</v>
      </c>
      <c r="M21779" t="s">
        <v>751</v>
      </c>
      <c r="N21779">
        <v>0</v>
      </c>
      <c r="O21779" t="s">
        <v>751</v>
      </c>
      <c r="P21779" t="s">
        <v>751</v>
      </c>
      <c r="Q21779" t="s">
        <v>751</v>
      </c>
      <c r="R21779" t="s">
        <v>751</v>
      </c>
      <c r="S21779" t="s">
        <v>758</v>
      </c>
    </row>
    <row r="21780" spans="1:19" x14ac:dyDescent="0.3">
      <c r="A21780" t="s">
        <v>753</v>
      </c>
      <c r="B21780" t="s">
        <v>748</v>
      </c>
      <c r="C21780" t="s">
        <v>754</v>
      </c>
      <c r="D21780" t="s">
        <v>750</v>
      </c>
      <c r="E21780">
        <v>-4</v>
      </c>
      <c r="F21780" t="s">
        <v>146</v>
      </c>
      <c r="G21780">
        <v>-2224.5700000000002</v>
      </c>
      <c r="H21780" t="s">
        <v>751</v>
      </c>
      <c r="I21780">
        <v>-2224.5700000000002</v>
      </c>
      <c r="J21780" t="s">
        <v>751</v>
      </c>
      <c r="K21780">
        <v>-2224.5700000000002</v>
      </c>
      <c r="L21780" t="s">
        <v>751</v>
      </c>
      <c r="M21780" t="s">
        <v>751</v>
      </c>
      <c r="N21780">
        <v>0</v>
      </c>
      <c r="O21780" t="s">
        <v>751</v>
      </c>
      <c r="P21780" t="s">
        <v>751</v>
      </c>
      <c r="Q21780" t="s">
        <v>751</v>
      </c>
      <c r="R21780" t="s">
        <v>751</v>
      </c>
      <c r="S21780" t="s">
        <v>758</v>
      </c>
    </row>
    <row r="21781" spans="1:19" x14ac:dyDescent="0.3">
      <c r="A21781" t="s">
        <v>753</v>
      </c>
      <c r="B21781" t="s">
        <v>748</v>
      </c>
      <c r="C21781" t="s">
        <v>754</v>
      </c>
      <c r="D21781" t="s">
        <v>750</v>
      </c>
      <c r="E21781">
        <v>6</v>
      </c>
      <c r="F21781" t="s">
        <v>292</v>
      </c>
      <c r="G21781">
        <v>-2173.91</v>
      </c>
      <c r="H21781" t="s">
        <v>751</v>
      </c>
      <c r="I21781">
        <v>-2173.91</v>
      </c>
      <c r="J21781" t="s">
        <v>751</v>
      </c>
      <c r="K21781">
        <v>-2173.91</v>
      </c>
      <c r="L21781" t="s">
        <v>751</v>
      </c>
      <c r="M21781" t="s">
        <v>751</v>
      </c>
      <c r="N21781">
        <v>0</v>
      </c>
      <c r="O21781" t="s">
        <v>751</v>
      </c>
      <c r="P21781" t="s">
        <v>751</v>
      </c>
      <c r="Q21781" t="s">
        <v>751</v>
      </c>
      <c r="R21781" t="s">
        <v>751</v>
      </c>
      <c r="S21781" t="s">
        <v>758</v>
      </c>
    </row>
    <row r="21782" spans="1:19" x14ac:dyDescent="0.3">
      <c r="A21782" t="s">
        <v>747</v>
      </c>
      <c r="B21782" t="s">
        <v>748</v>
      </c>
      <c r="C21782" t="s">
        <v>754</v>
      </c>
      <c r="D21782" t="s">
        <v>750</v>
      </c>
      <c r="E21782">
        <v>-1</v>
      </c>
      <c r="F21782" t="s">
        <v>516</v>
      </c>
      <c r="G21782">
        <v>-0.2</v>
      </c>
      <c r="H21782" t="s">
        <v>751</v>
      </c>
      <c r="I21782">
        <v>-0.2</v>
      </c>
      <c r="J21782" t="s">
        <v>751</v>
      </c>
      <c r="K21782">
        <v>-0.2</v>
      </c>
      <c r="L21782" t="s">
        <v>751</v>
      </c>
      <c r="M21782">
        <v>1</v>
      </c>
      <c r="N21782">
        <v>0</v>
      </c>
      <c r="O21782" t="s">
        <v>751</v>
      </c>
      <c r="P21782" t="s">
        <v>751</v>
      </c>
      <c r="Q21782" t="s">
        <v>751</v>
      </c>
      <c r="R21782" t="s">
        <v>751</v>
      </c>
      <c r="S21782" t="s">
        <v>758</v>
      </c>
    </row>
    <row r="21783" spans="1:19" x14ac:dyDescent="0.3">
      <c r="A21783" t="s">
        <v>747</v>
      </c>
      <c r="B21783" t="s">
        <v>748</v>
      </c>
      <c r="C21783" t="s">
        <v>754</v>
      </c>
      <c r="D21783" t="s">
        <v>750</v>
      </c>
      <c r="E21783">
        <v>6</v>
      </c>
      <c r="F21783" t="s">
        <v>202</v>
      </c>
      <c r="G21783">
        <v>-6697.69</v>
      </c>
      <c r="H21783" t="s">
        <v>751</v>
      </c>
      <c r="I21783">
        <v>-6697.69</v>
      </c>
      <c r="J21783" t="s">
        <v>751</v>
      </c>
      <c r="K21783">
        <v>-6697.69</v>
      </c>
      <c r="L21783" t="s">
        <v>751</v>
      </c>
      <c r="M21783" t="s">
        <v>751</v>
      </c>
      <c r="N21783">
        <v>0</v>
      </c>
      <c r="O21783" t="s">
        <v>751</v>
      </c>
      <c r="P21783" t="s">
        <v>751</v>
      </c>
      <c r="Q21783" t="s">
        <v>751</v>
      </c>
      <c r="R21783" t="s">
        <v>751</v>
      </c>
      <c r="S21783" t="s">
        <v>758</v>
      </c>
    </row>
    <row r="21784" spans="1:19" x14ac:dyDescent="0.3">
      <c r="A21784" t="s">
        <v>752</v>
      </c>
      <c r="B21784" t="s">
        <v>748</v>
      </c>
      <c r="C21784" t="s">
        <v>749</v>
      </c>
      <c r="D21784" t="s">
        <v>750</v>
      </c>
      <c r="E21784">
        <v>2</v>
      </c>
      <c r="F21784" t="s">
        <v>183</v>
      </c>
      <c r="G21784">
        <v>12511.99</v>
      </c>
      <c r="H21784">
        <v>1.95</v>
      </c>
      <c r="I21784">
        <v>12511.99</v>
      </c>
      <c r="J21784">
        <v>406.04</v>
      </c>
      <c r="K21784">
        <v>12511.99</v>
      </c>
      <c r="L21784">
        <v>15.19</v>
      </c>
      <c r="M21784" t="s">
        <v>751</v>
      </c>
      <c r="N21784">
        <v>0</v>
      </c>
      <c r="O21784">
        <v>25023.98</v>
      </c>
      <c r="P21784" t="s">
        <v>768</v>
      </c>
      <c r="Q21784" t="s">
        <v>766</v>
      </c>
      <c r="R21784" t="s">
        <v>768</v>
      </c>
      <c r="S21784" t="s">
        <v>758</v>
      </c>
    </row>
    <row r="21785" spans="1:19" x14ac:dyDescent="0.3">
      <c r="A21785" t="s">
        <v>752</v>
      </c>
      <c r="B21785" t="s">
        <v>748</v>
      </c>
      <c r="C21785" t="s">
        <v>749</v>
      </c>
      <c r="D21785" t="s">
        <v>750</v>
      </c>
      <c r="E21785">
        <v>-4</v>
      </c>
      <c r="F21785" t="s">
        <v>79</v>
      </c>
      <c r="G21785">
        <v>14013.8</v>
      </c>
      <c r="H21785">
        <v>0.71</v>
      </c>
      <c r="I21785">
        <v>14013.8</v>
      </c>
      <c r="J21785">
        <v>0.39</v>
      </c>
      <c r="K21785">
        <v>14013.8</v>
      </c>
      <c r="L21785">
        <v>6.31</v>
      </c>
      <c r="M21785" t="s">
        <v>751</v>
      </c>
      <c r="N21785">
        <v>0</v>
      </c>
      <c r="O21785" t="s">
        <v>751</v>
      </c>
      <c r="P21785" t="s">
        <v>766</v>
      </c>
      <c r="Q21785" t="s">
        <v>766</v>
      </c>
      <c r="R21785" t="s">
        <v>766</v>
      </c>
      <c r="S21785" t="s">
        <v>758</v>
      </c>
    </row>
    <row r="21786" spans="1:19" x14ac:dyDescent="0.3">
      <c r="A21786" t="s">
        <v>753</v>
      </c>
      <c r="B21786" t="s">
        <v>748</v>
      </c>
      <c r="C21786" t="s">
        <v>749</v>
      </c>
      <c r="D21786" t="s">
        <v>750</v>
      </c>
      <c r="E21786">
        <v>-1</v>
      </c>
      <c r="F21786" t="s">
        <v>73</v>
      </c>
      <c r="G21786">
        <v>353163.43</v>
      </c>
      <c r="H21786">
        <v>28.85</v>
      </c>
      <c r="I21786">
        <v>353163.43</v>
      </c>
      <c r="J21786">
        <v>10.5</v>
      </c>
      <c r="K21786">
        <v>353163.43</v>
      </c>
      <c r="L21786">
        <v>100.85</v>
      </c>
      <c r="M21786" t="s">
        <v>751</v>
      </c>
      <c r="N21786">
        <v>0</v>
      </c>
      <c r="O21786" t="s">
        <v>751</v>
      </c>
      <c r="P21786" t="s">
        <v>766</v>
      </c>
      <c r="Q21786" t="s">
        <v>766</v>
      </c>
      <c r="R21786" t="s">
        <v>766</v>
      </c>
      <c r="S21786" t="s">
        <v>758</v>
      </c>
    </row>
    <row r="21787" spans="1:19" x14ac:dyDescent="0.3">
      <c r="A21787" t="s">
        <v>747</v>
      </c>
      <c r="B21787" t="s">
        <v>748</v>
      </c>
      <c r="C21787" t="s">
        <v>749</v>
      </c>
      <c r="D21787" t="s">
        <v>750</v>
      </c>
      <c r="E21787">
        <v>-1</v>
      </c>
      <c r="F21787" t="s">
        <v>101</v>
      </c>
      <c r="G21787">
        <v>341380.42</v>
      </c>
      <c r="H21787" t="s">
        <v>751</v>
      </c>
      <c r="I21787">
        <v>341380.42</v>
      </c>
      <c r="J21787" t="s">
        <v>751</v>
      </c>
      <c r="K21787">
        <v>341380.42</v>
      </c>
      <c r="L21787">
        <v>442.54</v>
      </c>
      <c r="M21787" t="s">
        <v>751</v>
      </c>
      <c r="N21787">
        <v>0</v>
      </c>
      <c r="O21787" t="s">
        <v>751</v>
      </c>
      <c r="P21787" t="s">
        <v>766</v>
      </c>
      <c r="Q21787" t="s">
        <v>766</v>
      </c>
      <c r="R21787" t="s">
        <v>768</v>
      </c>
      <c r="S21787" t="s">
        <v>758</v>
      </c>
    </row>
    <row r="21788" spans="1:19" x14ac:dyDescent="0.3">
      <c r="A21788" t="s">
        <v>747</v>
      </c>
      <c r="B21788" t="s">
        <v>748</v>
      </c>
      <c r="C21788" t="s">
        <v>749</v>
      </c>
      <c r="D21788" t="s">
        <v>750</v>
      </c>
      <c r="E21788">
        <v>4</v>
      </c>
      <c r="F21788" t="s">
        <v>116</v>
      </c>
      <c r="G21788">
        <v>47019.6</v>
      </c>
      <c r="H21788">
        <v>1.0900000000000001</v>
      </c>
      <c r="I21788">
        <v>47019.6</v>
      </c>
      <c r="J21788">
        <v>1628.4</v>
      </c>
      <c r="K21788">
        <v>47019.6</v>
      </c>
      <c r="L21788">
        <v>6.12</v>
      </c>
      <c r="M21788" t="s">
        <v>751</v>
      </c>
      <c r="N21788">
        <v>36349.699999999997</v>
      </c>
      <c r="O21788">
        <v>188078.4</v>
      </c>
      <c r="P21788" t="s">
        <v>768</v>
      </c>
      <c r="Q21788" t="s">
        <v>766</v>
      </c>
      <c r="R21788" t="s">
        <v>768</v>
      </c>
      <c r="S21788" t="s">
        <v>758</v>
      </c>
    </row>
    <row r="21789" spans="1:19" x14ac:dyDescent="0.3">
      <c r="A21789" t="s">
        <v>752</v>
      </c>
      <c r="B21789" t="s">
        <v>748</v>
      </c>
      <c r="C21789" t="s">
        <v>754</v>
      </c>
      <c r="D21789" t="s">
        <v>750</v>
      </c>
      <c r="E21789">
        <v>-1</v>
      </c>
      <c r="F21789" t="s">
        <v>537</v>
      </c>
      <c r="G21789">
        <v>-418.91</v>
      </c>
      <c r="H21789" t="s">
        <v>751</v>
      </c>
      <c r="I21789">
        <v>-418.91</v>
      </c>
      <c r="J21789" t="s">
        <v>751</v>
      </c>
      <c r="K21789">
        <v>-418.91</v>
      </c>
      <c r="L21789" t="s">
        <v>751</v>
      </c>
      <c r="M21789" t="s">
        <v>751</v>
      </c>
      <c r="N21789">
        <v>0</v>
      </c>
      <c r="O21789" t="s">
        <v>751</v>
      </c>
      <c r="P21789" t="s">
        <v>751</v>
      </c>
      <c r="Q21789" t="s">
        <v>751</v>
      </c>
      <c r="R21789" t="s">
        <v>751</v>
      </c>
      <c r="S21789" t="s">
        <v>758</v>
      </c>
    </row>
    <row r="21790" spans="1:19" x14ac:dyDescent="0.3">
      <c r="B21790" t="s">
        <v>748</v>
      </c>
      <c r="C21790" t="s">
        <v>749</v>
      </c>
      <c r="D21790" t="s">
        <v>750</v>
      </c>
      <c r="E21790">
        <v>-3</v>
      </c>
      <c r="F21790" t="s">
        <v>186</v>
      </c>
      <c r="G21790">
        <v>131175.92000000001</v>
      </c>
      <c r="H21790">
        <v>0.12</v>
      </c>
      <c r="I21790">
        <v>131175.92000000001</v>
      </c>
      <c r="J21790">
        <v>0.06</v>
      </c>
      <c r="K21790">
        <v>131175.92000000001</v>
      </c>
      <c r="L21790">
        <v>0.7</v>
      </c>
      <c r="M21790" t="s">
        <v>751</v>
      </c>
      <c r="N21790">
        <v>0</v>
      </c>
      <c r="O21790" t="s">
        <v>751</v>
      </c>
      <c r="P21790" t="s">
        <v>766</v>
      </c>
      <c r="Q21790" t="s">
        <v>766</v>
      </c>
      <c r="R21790" t="s">
        <v>766</v>
      </c>
      <c r="S21790" t="s">
        <v>758</v>
      </c>
    </row>
    <row r="21791" spans="1:19" x14ac:dyDescent="0.3">
      <c r="A21791" t="s">
        <v>753</v>
      </c>
      <c r="B21791" t="s">
        <v>748</v>
      </c>
      <c r="C21791" t="s">
        <v>754</v>
      </c>
      <c r="D21791" t="s">
        <v>750</v>
      </c>
      <c r="E21791">
        <v>3</v>
      </c>
      <c r="F21791" t="s">
        <v>128</v>
      </c>
      <c r="G21791">
        <v>-9245.84</v>
      </c>
      <c r="H21791" t="s">
        <v>751</v>
      </c>
      <c r="I21791">
        <v>-9245.84</v>
      </c>
      <c r="J21791" t="s">
        <v>751</v>
      </c>
      <c r="K21791">
        <v>-9245.84</v>
      </c>
      <c r="L21791" t="s">
        <v>751</v>
      </c>
      <c r="M21791" t="s">
        <v>751</v>
      </c>
      <c r="N21791">
        <v>0</v>
      </c>
      <c r="O21791" t="s">
        <v>751</v>
      </c>
      <c r="P21791" t="s">
        <v>751</v>
      </c>
      <c r="Q21791" t="s">
        <v>751</v>
      </c>
      <c r="R21791" t="s">
        <v>751</v>
      </c>
      <c r="S21791" t="s">
        <v>758</v>
      </c>
    </row>
    <row r="21792" spans="1:19" x14ac:dyDescent="0.3">
      <c r="A21792" t="s">
        <v>752</v>
      </c>
      <c r="B21792" t="s">
        <v>748</v>
      </c>
      <c r="C21792" t="s">
        <v>749</v>
      </c>
      <c r="D21792" t="s">
        <v>750</v>
      </c>
      <c r="E21792">
        <v>-4</v>
      </c>
      <c r="F21792" t="s">
        <v>554</v>
      </c>
      <c r="G21792">
        <v>6772.12</v>
      </c>
      <c r="H21792">
        <v>0.03</v>
      </c>
      <c r="I21792">
        <v>6772.12</v>
      </c>
      <c r="J21792">
        <v>0.01</v>
      </c>
      <c r="K21792">
        <v>6772.12</v>
      </c>
      <c r="L21792">
        <v>0.17</v>
      </c>
      <c r="M21792" t="s">
        <v>751</v>
      </c>
      <c r="N21792">
        <v>0</v>
      </c>
      <c r="O21792" t="s">
        <v>751</v>
      </c>
      <c r="P21792" t="s">
        <v>766</v>
      </c>
      <c r="Q21792" t="s">
        <v>766</v>
      </c>
      <c r="R21792" t="s">
        <v>766</v>
      </c>
      <c r="S21792" t="s">
        <v>758</v>
      </c>
    </row>
    <row r="21793" spans="1:19" x14ac:dyDescent="0.3">
      <c r="A21793" t="s">
        <v>753</v>
      </c>
      <c r="B21793" t="s">
        <v>748</v>
      </c>
      <c r="C21793" t="s">
        <v>749</v>
      </c>
      <c r="D21793" t="s">
        <v>750</v>
      </c>
      <c r="E21793">
        <v>3</v>
      </c>
      <c r="F21793" t="s">
        <v>374</v>
      </c>
      <c r="G21793">
        <v>39048.9</v>
      </c>
      <c r="H21793">
        <v>862.66</v>
      </c>
      <c r="I21793">
        <v>39048.9</v>
      </c>
      <c r="J21793">
        <v>1101.6199999999999</v>
      </c>
      <c r="K21793">
        <v>39048.9</v>
      </c>
      <c r="L21793">
        <v>21.43</v>
      </c>
      <c r="M21793" t="s">
        <v>751</v>
      </c>
      <c r="N21793">
        <v>0</v>
      </c>
      <c r="O21793">
        <v>117146.7</v>
      </c>
      <c r="P21793" t="s">
        <v>766</v>
      </c>
      <c r="Q21793" t="s">
        <v>766</v>
      </c>
      <c r="R21793" t="s">
        <v>768</v>
      </c>
      <c r="S21793" t="s">
        <v>758</v>
      </c>
    </row>
    <row r="21794" spans="1:19" x14ac:dyDescent="0.3">
      <c r="A21794" t="s">
        <v>747</v>
      </c>
      <c r="B21794" t="s">
        <v>748</v>
      </c>
      <c r="C21794" t="s">
        <v>749</v>
      </c>
      <c r="D21794" t="s">
        <v>750</v>
      </c>
      <c r="E21794">
        <v>-1</v>
      </c>
      <c r="F21794" t="s">
        <v>280</v>
      </c>
      <c r="G21794">
        <v>351137.85</v>
      </c>
      <c r="H21794">
        <v>45.32</v>
      </c>
      <c r="I21794">
        <v>351137.85</v>
      </c>
      <c r="J21794">
        <v>6.37</v>
      </c>
      <c r="K21794">
        <v>351137.85</v>
      </c>
      <c r="L21794">
        <v>352.42</v>
      </c>
      <c r="M21794" t="s">
        <v>751</v>
      </c>
      <c r="N21794">
        <v>0</v>
      </c>
      <c r="O21794" t="s">
        <v>751</v>
      </c>
      <c r="P21794" t="s">
        <v>766</v>
      </c>
      <c r="Q21794" t="s">
        <v>766</v>
      </c>
      <c r="R21794" t="s">
        <v>766</v>
      </c>
      <c r="S21794" t="s">
        <v>758</v>
      </c>
    </row>
    <row r="21795" spans="1:19" x14ac:dyDescent="0.3">
      <c r="A21795" t="s">
        <v>747</v>
      </c>
      <c r="B21795" t="s">
        <v>748</v>
      </c>
      <c r="C21795" t="s">
        <v>749</v>
      </c>
      <c r="D21795" t="s">
        <v>750</v>
      </c>
      <c r="E21795">
        <v>0</v>
      </c>
      <c r="F21795" t="s">
        <v>183</v>
      </c>
      <c r="G21795">
        <v>30777856.989999998</v>
      </c>
      <c r="H21795">
        <v>5337.89</v>
      </c>
      <c r="I21795">
        <v>30777856.989999998</v>
      </c>
      <c r="J21795">
        <v>750.05</v>
      </c>
      <c r="K21795">
        <v>30777856.989999998</v>
      </c>
      <c r="L21795">
        <v>41509.870000000003</v>
      </c>
      <c r="M21795" t="s">
        <v>751</v>
      </c>
      <c r="N21795">
        <v>32.22</v>
      </c>
      <c r="O21795" t="s">
        <v>751</v>
      </c>
      <c r="P21795" t="s">
        <v>766</v>
      </c>
      <c r="Q21795" t="s">
        <v>766</v>
      </c>
      <c r="R21795" t="s">
        <v>766</v>
      </c>
      <c r="S21795" t="s">
        <v>758</v>
      </c>
    </row>
    <row r="21796" spans="1:19" x14ac:dyDescent="0.3">
      <c r="A21796" t="s">
        <v>753</v>
      </c>
      <c r="B21796" t="s">
        <v>748</v>
      </c>
      <c r="C21796" t="s">
        <v>754</v>
      </c>
      <c r="D21796" t="s">
        <v>750</v>
      </c>
      <c r="E21796">
        <v>4</v>
      </c>
      <c r="F21796" t="s">
        <v>31</v>
      </c>
      <c r="G21796">
        <v>-15993.43</v>
      </c>
      <c r="H21796" t="s">
        <v>751</v>
      </c>
      <c r="I21796">
        <v>-15993.43</v>
      </c>
      <c r="J21796" t="s">
        <v>751</v>
      </c>
      <c r="K21796">
        <v>-15993.43</v>
      </c>
      <c r="L21796" t="s">
        <v>751</v>
      </c>
      <c r="M21796" t="s">
        <v>751</v>
      </c>
      <c r="N21796">
        <v>0</v>
      </c>
      <c r="O21796" t="s">
        <v>751</v>
      </c>
      <c r="P21796" t="s">
        <v>751</v>
      </c>
      <c r="Q21796" t="s">
        <v>751</v>
      </c>
      <c r="R21796" t="s">
        <v>751</v>
      </c>
      <c r="S21796" t="s">
        <v>758</v>
      </c>
    </row>
    <row r="21797" spans="1:19" x14ac:dyDescent="0.3">
      <c r="A21797" t="s">
        <v>753</v>
      </c>
      <c r="B21797" t="s">
        <v>748</v>
      </c>
      <c r="C21797" t="s">
        <v>754</v>
      </c>
      <c r="D21797" t="s">
        <v>750</v>
      </c>
      <c r="E21797">
        <v>2</v>
      </c>
      <c r="F21797" t="s">
        <v>392</v>
      </c>
      <c r="G21797">
        <v>-4369.8</v>
      </c>
      <c r="H21797" t="s">
        <v>751</v>
      </c>
      <c r="I21797">
        <v>-4369.8</v>
      </c>
      <c r="J21797" t="s">
        <v>751</v>
      </c>
      <c r="K21797">
        <v>-4369.8</v>
      </c>
      <c r="L21797" t="s">
        <v>751</v>
      </c>
      <c r="M21797" t="s">
        <v>751</v>
      </c>
      <c r="N21797">
        <v>0</v>
      </c>
      <c r="O21797" t="s">
        <v>751</v>
      </c>
      <c r="P21797" t="s">
        <v>751</v>
      </c>
      <c r="Q21797" t="s">
        <v>751</v>
      </c>
      <c r="R21797" t="s">
        <v>751</v>
      </c>
      <c r="S21797" t="s">
        <v>758</v>
      </c>
    </row>
    <row r="21798" spans="1:19" x14ac:dyDescent="0.3">
      <c r="A21798" t="s">
        <v>753</v>
      </c>
      <c r="B21798" t="s">
        <v>748</v>
      </c>
      <c r="C21798" t="s">
        <v>754</v>
      </c>
      <c r="D21798" t="s">
        <v>750</v>
      </c>
      <c r="E21798">
        <v>-4</v>
      </c>
      <c r="F21798" t="s">
        <v>168</v>
      </c>
      <c r="G21798">
        <v>-2.95</v>
      </c>
      <c r="H21798" t="s">
        <v>751</v>
      </c>
      <c r="I21798">
        <v>-2.95</v>
      </c>
      <c r="J21798" t="s">
        <v>751</v>
      </c>
      <c r="K21798">
        <v>-2.95</v>
      </c>
      <c r="L21798" t="s">
        <v>751</v>
      </c>
      <c r="M21798" t="s">
        <v>751</v>
      </c>
      <c r="N21798">
        <v>0</v>
      </c>
      <c r="O21798" t="s">
        <v>751</v>
      </c>
      <c r="P21798" t="s">
        <v>751</v>
      </c>
      <c r="Q21798" t="s">
        <v>751</v>
      </c>
      <c r="R21798" t="s">
        <v>751</v>
      </c>
      <c r="S21798" t="s">
        <v>758</v>
      </c>
    </row>
    <row r="21799" spans="1:19" x14ac:dyDescent="0.3">
      <c r="A21799" t="s">
        <v>747</v>
      </c>
      <c r="B21799" t="s">
        <v>748</v>
      </c>
      <c r="C21799" t="s">
        <v>754</v>
      </c>
      <c r="D21799" t="s">
        <v>750</v>
      </c>
      <c r="E21799">
        <v>1</v>
      </c>
      <c r="F21799" t="s">
        <v>335</v>
      </c>
      <c r="G21799">
        <v>-1719.37</v>
      </c>
      <c r="H21799" t="s">
        <v>751</v>
      </c>
      <c r="I21799">
        <v>-1719.37</v>
      </c>
      <c r="J21799" t="s">
        <v>751</v>
      </c>
      <c r="K21799">
        <v>-1719.37</v>
      </c>
      <c r="L21799" t="s">
        <v>751</v>
      </c>
      <c r="M21799" t="s">
        <v>751</v>
      </c>
      <c r="N21799">
        <v>0</v>
      </c>
      <c r="O21799" t="s">
        <v>751</v>
      </c>
      <c r="P21799" t="s">
        <v>751</v>
      </c>
      <c r="Q21799" t="s">
        <v>751</v>
      </c>
      <c r="R21799" t="s">
        <v>751</v>
      </c>
      <c r="S21799" t="s">
        <v>758</v>
      </c>
    </row>
    <row r="21800" spans="1:19" x14ac:dyDescent="0.3">
      <c r="A21800" t="s">
        <v>747</v>
      </c>
      <c r="B21800" t="s">
        <v>748</v>
      </c>
      <c r="C21800" t="s">
        <v>749</v>
      </c>
      <c r="D21800" t="s">
        <v>750</v>
      </c>
      <c r="E21800">
        <v>0</v>
      </c>
      <c r="F21800" t="s">
        <v>479</v>
      </c>
      <c r="G21800">
        <v>2102141.96</v>
      </c>
      <c r="H21800">
        <v>151.03</v>
      </c>
      <c r="I21800">
        <v>2102141.96</v>
      </c>
      <c r="J21800">
        <v>71.739999999999995</v>
      </c>
      <c r="K21800">
        <v>2102141.96</v>
      </c>
      <c r="L21800">
        <v>687.08</v>
      </c>
      <c r="M21800" t="s">
        <v>751</v>
      </c>
      <c r="N21800">
        <v>27.71</v>
      </c>
      <c r="O21800" t="s">
        <v>751</v>
      </c>
      <c r="P21800" t="s">
        <v>766</v>
      </c>
      <c r="Q21800" t="s">
        <v>766</v>
      </c>
      <c r="R21800" t="s">
        <v>766</v>
      </c>
      <c r="S21800" t="s">
        <v>758</v>
      </c>
    </row>
    <row r="21801" spans="1:19" x14ac:dyDescent="0.3">
      <c r="A21801" t="s">
        <v>747</v>
      </c>
      <c r="B21801" t="s">
        <v>748</v>
      </c>
      <c r="C21801" t="s">
        <v>749</v>
      </c>
      <c r="D21801" t="s">
        <v>750</v>
      </c>
      <c r="E21801">
        <v>8</v>
      </c>
      <c r="F21801" t="s">
        <v>125</v>
      </c>
      <c r="G21801">
        <v>700794.42</v>
      </c>
      <c r="H21801">
        <v>9.07</v>
      </c>
      <c r="I21801">
        <v>700794.42</v>
      </c>
      <c r="J21801">
        <v>48.71</v>
      </c>
      <c r="K21801">
        <v>700794.42</v>
      </c>
      <c r="L21801">
        <v>12.1</v>
      </c>
      <c r="M21801" t="s">
        <v>751</v>
      </c>
      <c r="N21801">
        <v>0</v>
      </c>
      <c r="O21801">
        <v>5606355.3600000003</v>
      </c>
      <c r="P21801" t="s">
        <v>766</v>
      </c>
      <c r="Q21801" t="s">
        <v>766</v>
      </c>
      <c r="R21801" t="s">
        <v>768</v>
      </c>
      <c r="S21801" t="s">
        <v>758</v>
      </c>
    </row>
    <row r="21802" spans="1:19" x14ac:dyDescent="0.3">
      <c r="A21802" t="s">
        <v>753</v>
      </c>
      <c r="B21802" t="s">
        <v>748</v>
      </c>
      <c r="C21802" t="s">
        <v>749</v>
      </c>
      <c r="D21802" t="s">
        <v>750</v>
      </c>
      <c r="E21802">
        <v>2</v>
      </c>
      <c r="F21802" t="s">
        <v>248</v>
      </c>
      <c r="G21802">
        <v>19066.740000000002</v>
      </c>
      <c r="H21802">
        <v>1032.6099999999999</v>
      </c>
      <c r="I21802">
        <v>19066.740000000002</v>
      </c>
      <c r="J21802">
        <v>877.13</v>
      </c>
      <c r="K21802">
        <v>19066.740000000002</v>
      </c>
      <c r="L21802">
        <v>0</v>
      </c>
      <c r="M21802" t="s">
        <v>751</v>
      </c>
      <c r="N21802">
        <v>0</v>
      </c>
      <c r="O21802">
        <v>38133.480000000003</v>
      </c>
      <c r="P21802" t="s">
        <v>766</v>
      </c>
      <c r="Q21802" t="s">
        <v>766</v>
      </c>
      <c r="R21802" t="s">
        <v>768</v>
      </c>
      <c r="S21802" t="s">
        <v>758</v>
      </c>
    </row>
    <row r="21803" spans="1:19" x14ac:dyDescent="0.3">
      <c r="A21803" t="s">
        <v>752</v>
      </c>
      <c r="B21803" t="s">
        <v>748</v>
      </c>
      <c r="C21803" t="s">
        <v>754</v>
      </c>
      <c r="D21803" t="s">
        <v>750</v>
      </c>
      <c r="E21803">
        <v>-4</v>
      </c>
      <c r="F21803" t="s">
        <v>216</v>
      </c>
      <c r="G21803">
        <v>-370.75</v>
      </c>
      <c r="H21803" t="s">
        <v>751</v>
      </c>
      <c r="I21803">
        <v>-370.75</v>
      </c>
      <c r="J21803" t="s">
        <v>751</v>
      </c>
      <c r="K21803">
        <v>-370.75</v>
      </c>
      <c r="L21803" t="s">
        <v>751</v>
      </c>
      <c r="M21803" t="s">
        <v>751</v>
      </c>
      <c r="N21803">
        <v>0</v>
      </c>
      <c r="O21803" t="s">
        <v>751</v>
      </c>
      <c r="P21803" t="s">
        <v>751</v>
      </c>
      <c r="Q21803" t="s">
        <v>751</v>
      </c>
      <c r="R21803" t="s">
        <v>751</v>
      </c>
      <c r="S21803" t="s">
        <v>758</v>
      </c>
    </row>
    <row r="21804" spans="1:19" x14ac:dyDescent="0.3">
      <c r="A21804" t="s">
        <v>753</v>
      </c>
      <c r="B21804" t="s">
        <v>748</v>
      </c>
      <c r="C21804" t="s">
        <v>749</v>
      </c>
      <c r="D21804" t="s">
        <v>750</v>
      </c>
      <c r="E21804">
        <v>6</v>
      </c>
      <c r="F21804" t="s">
        <v>430</v>
      </c>
      <c r="G21804">
        <v>44913.01</v>
      </c>
      <c r="H21804">
        <v>6.13</v>
      </c>
      <c r="I21804">
        <v>44913.01</v>
      </c>
      <c r="J21804">
        <v>565.95000000000005</v>
      </c>
      <c r="K21804">
        <v>44913.01</v>
      </c>
      <c r="L21804">
        <v>27.9</v>
      </c>
      <c r="M21804" t="s">
        <v>751</v>
      </c>
      <c r="N21804">
        <v>0</v>
      </c>
      <c r="O21804">
        <v>269478.06</v>
      </c>
      <c r="P21804" t="s">
        <v>768</v>
      </c>
      <c r="Q21804" t="s">
        <v>766</v>
      </c>
      <c r="R21804" t="s">
        <v>768</v>
      </c>
      <c r="S21804" t="s">
        <v>758</v>
      </c>
    </row>
    <row r="21805" spans="1:19" x14ac:dyDescent="0.3">
      <c r="A21805" t="s">
        <v>752</v>
      </c>
      <c r="B21805" t="s">
        <v>748</v>
      </c>
      <c r="C21805" t="s">
        <v>749</v>
      </c>
      <c r="D21805" t="s">
        <v>750</v>
      </c>
      <c r="E21805">
        <v>2</v>
      </c>
      <c r="F21805" t="s">
        <v>286</v>
      </c>
      <c r="G21805">
        <v>25676.92</v>
      </c>
      <c r="H21805">
        <v>0.94</v>
      </c>
      <c r="I21805">
        <v>25676.92</v>
      </c>
      <c r="J21805">
        <v>0.45</v>
      </c>
      <c r="K21805">
        <v>25676.92</v>
      </c>
      <c r="L21805">
        <v>4.28</v>
      </c>
      <c r="M21805" t="s">
        <v>751</v>
      </c>
      <c r="N21805">
        <v>0</v>
      </c>
      <c r="O21805">
        <v>51353.84</v>
      </c>
      <c r="P21805" t="s">
        <v>766</v>
      </c>
      <c r="Q21805" t="s">
        <v>766</v>
      </c>
      <c r="R21805" t="s">
        <v>766</v>
      </c>
      <c r="S21805" t="s">
        <v>758</v>
      </c>
    </row>
    <row r="21806" spans="1:19" x14ac:dyDescent="0.3">
      <c r="A21806" t="s">
        <v>753</v>
      </c>
      <c r="B21806" t="s">
        <v>748</v>
      </c>
      <c r="C21806" t="s">
        <v>749</v>
      </c>
      <c r="D21806" t="s">
        <v>750</v>
      </c>
      <c r="E21806">
        <v>-1</v>
      </c>
      <c r="F21806" t="s">
        <v>513</v>
      </c>
      <c r="G21806">
        <v>172638.47</v>
      </c>
      <c r="H21806">
        <v>39.72</v>
      </c>
      <c r="I21806">
        <v>172638.47</v>
      </c>
      <c r="J21806">
        <v>9.4</v>
      </c>
      <c r="K21806">
        <v>172638.47</v>
      </c>
      <c r="L21806">
        <v>129.22999999999999</v>
      </c>
      <c r="M21806" t="s">
        <v>751</v>
      </c>
      <c r="N21806">
        <v>0</v>
      </c>
      <c r="O21806" t="s">
        <v>751</v>
      </c>
      <c r="P21806" t="s">
        <v>766</v>
      </c>
      <c r="Q21806" t="s">
        <v>766</v>
      </c>
      <c r="R21806" t="s">
        <v>766</v>
      </c>
      <c r="S21806" t="s">
        <v>758</v>
      </c>
    </row>
    <row r="21807" spans="1:19" x14ac:dyDescent="0.3">
      <c r="A21807" t="s">
        <v>753</v>
      </c>
      <c r="B21807" t="s">
        <v>748</v>
      </c>
      <c r="C21807" t="s">
        <v>749</v>
      </c>
      <c r="D21807" t="s">
        <v>750</v>
      </c>
      <c r="E21807">
        <v>4</v>
      </c>
      <c r="F21807" t="s">
        <v>326</v>
      </c>
      <c r="G21807">
        <v>29907.39</v>
      </c>
      <c r="H21807">
        <v>1892.71</v>
      </c>
      <c r="I21807">
        <v>29907.39</v>
      </c>
      <c r="J21807">
        <v>2.0299999999999998</v>
      </c>
      <c r="K21807">
        <v>29907.39</v>
      </c>
      <c r="L21807">
        <v>10.73</v>
      </c>
      <c r="M21807" t="s">
        <v>751</v>
      </c>
      <c r="N21807">
        <v>0</v>
      </c>
      <c r="O21807">
        <v>119629.56</v>
      </c>
      <c r="P21807" t="s">
        <v>766</v>
      </c>
      <c r="Q21807" t="s">
        <v>768</v>
      </c>
      <c r="R21807" t="s">
        <v>768</v>
      </c>
      <c r="S21807" t="s">
        <v>758</v>
      </c>
    </row>
    <row r="21808" spans="1:19" x14ac:dyDescent="0.3">
      <c r="A21808" t="s">
        <v>747</v>
      </c>
      <c r="B21808" t="s">
        <v>748</v>
      </c>
      <c r="C21808" t="s">
        <v>749</v>
      </c>
      <c r="D21808" t="s">
        <v>750</v>
      </c>
      <c r="E21808">
        <v>5</v>
      </c>
      <c r="F21808" t="s">
        <v>475</v>
      </c>
      <c r="G21808">
        <v>68704.41</v>
      </c>
      <c r="H21808">
        <v>1911.79</v>
      </c>
      <c r="I21808">
        <v>68704.41</v>
      </c>
      <c r="J21808">
        <v>1623.94</v>
      </c>
      <c r="K21808">
        <v>68704.41</v>
      </c>
      <c r="L21808">
        <v>201.53</v>
      </c>
      <c r="M21808" t="s">
        <v>751</v>
      </c>
      <c r="N21808">
        <v>0</v>
      </c>
      <c r="O21808">
        <v>343522.05</v>
      </c>
      <c r="P21808" t="s">
        <v>766</v>
      </c>
      <c r="Q21808" t="s">
        <v>766</v>
      </c>
      <c r="R21808" t="s">
        <v>768</v>
      </c>
      <c r="S21808" t="s">
        <v>758</v>
      </c>
    </row>
    <row r="21809" spans="1:19" x14ac:dyDescent="0.3">
      <c r="A21809" t="s">
        <v>747</v>
      </c>
      <c r="B21809" t="s">
        <v>748</v>
      </c>
      <c r="C21809" t="s">
        <v>754</v>
      </c>
      <c r="D21809" t="s">
        <v>750</v>
      </c>
      <c r="E21809">
        <v>4</v>
      </c>
      <c r="F21809" t="s">
        <v>23</v>
      </c>
      <c r="G21809">
        <v>-55648.49</v>
      </c>
      <c r="H21809" t="s">
        <v>751</v>
      </c>
      <c r="I21809">
        <v>-55648.49</v>
      </c>
      <c r="J21809" t="s">
        <v>751</v>
      </c>
      <c r="K21809">
        <v>-55648.49</v>
      </c>
      <c r="L21809" t="s">
        <v>751</v>
      </c>
      <c r="M21809" t="s">
        <v>751</v>
      </c>
      <c r="N21809">
        <v>0</v>
      </c>
      <c r="O21809" t="s">
        <v>751</v>
      </c>
      <c r="P21809" t="s">
        <v>751</v>
      </c>
      <c r="Q21809" t="s">
        <v>751</v>
      </c>
      <c r="R21809" t="s">
        <v>751</v>
      </c>
      <c r="S21809" t="s">
        <v>758</v>
      </c>
    </row>
    <row r="21810" spans="1:19" x14ac:dyDescent="0.3">
      <c r="A21810" t="s">
        <v>753</v>
      </c>
      <c r="B21810" t="s">
        <v>748</v>
      </c>
      <c r="C21810" t="s">
        <v>754</v>
      </c>
      <c r="D21810" t="s">
        <v>750</v>
      </c>
      <c r="E21810">
        <v>3</v>
      </c>
      <c r="F21810" t="s">
        <v>531</v>
      </c>
      <c r="G21810">
        <v>-19679.21</v>
      </c>
      <c r="H21810" t="s">
        <v>751</v>
      </c>
      <c r="I21810">
        <v>-19679.21</v>
      </c>
      <c r="J21810" t="s">
        <v>751</v>
      </c>
      <c r="K21810">
        <v>-19679.21</v>
      </c>
      <c r="L21810" t="s">
        <v>751</v>
      </c>
      <c r="M21810" t="s">
        <v>751</v>
      </c>
      <c r="N21810">
        <v>0</v>
      </c>
      <c r="O21810" t="s">
        <v>751</v>
      </c>
      <c r="P21810" t="s">
        <v>751</v>
      </c>
      <c r="Q21810" t="s">
        <v>751</v>
      </c>
      <c r="R21810" t="s">
        <v>751</v>
      </c>
      <c r="S21810" t="s">
        <v>758</v>
      </c>
    </row>
    <row r="21811" spans="1:19" x14ac:dyDescent="0.3">
      <c r="A21811" t="s">
        <v>747</v>
      </c>
      <c r="B21811" t="s">
        <v>748</v>
      </c>
      <c r="C21811" t="s">
        <v>749</v>
      </c>
      <c r="D21811" t="s">
        <v>750</v>
      </c>
      <c r="E21811">
        <v>10</v>
      </c>
      <c r="F21811" t="s">
        <v>186</v>
      </c>
      <c r="G21811">
        <v>772535.85</v>
      </c>
      <c r="H21811">
        <v>0.92</v>
      </c>
      <c r="I21811">
        <v>772535.85</v>
      </c>
      <c r="J21811">
        <v>0.41</v>
      </c>
      <c r="K21811">
        <v>772535.85</v>
      </c>
      <c r="L21811">
        <v>5.15</v>
      </c>
      <c r="M21811" t="s">
        <v>751</v>
      </c>
      <c r="N21811">
        <v>0</v>
      </c>
      <c r="O21811">
        <v>7725358.5</v>
      </c>
      <c r="P21811" t="s">
        <v>766</v>
      </c>
      <c r="Q21811" t="s">
        <v>766</v>
      </c>
      <c r="R21811" t="s">
        <v>766</v>
      </c>
      <c r="S21811" t="s">
        <v>758</v>
      </c>
    </row>
    <row r="21812" spans="1:19" x14ac:dyDescent="0.3">
      <c r="A21812" t="s">
        <v>752</v>
      </c>
      <c r="B21812" t="s">
        <v>748</v>
      </c>
      <c r="C21812" t="s">
        <v>754</v>
      </c>
      <c r="D21812" t="s">
        <v>750</v>
      </c>
      <c r="E21812">
        <v>2</v>
      </c>
      <c r="F21812" t="s">
        <v>232</v>
      </c>
      <c r="G21812">
        <v>-3221.71</v>
      </c>
      <c r="H21812" t="s">
        <v>751</v>
      </c>
      <c r="I21812">
        <v>-3221.71</v>
      </c>
      <c r="J21812" t="s">
        <v>751</v>
      </c>
      <c r="K21812">
        <v>-3221.71</v>
      </c>
      <c r="L21812" t="s">
        <v>751</v>
      </c>
      <c r="M21812" t="s">
        <v>751</v>
      </c>
      <c r="N21812">
        <v>0</v>
      </c>
      <c r="O21812" t="s">
        <v>751</v>
      </c>
      <c r="P21812" t="s">
        <v>751</v>
      </c>
      <c r="Q21812" t="s">
        <v>751</v>
      </c>
      <c r="R21812" t="s">
        <v>751</v>
      </c>
      <c r="S21812" t="s">
        <v>758</v>
      </c>
    </row>
    <row r="21813" spans="1:19" x14ac:dyDescent="0.3">
      <c r="A21813" t="s">
        <v>747</v>
      </c>
      <c r="B21813" t="s">
        <v>748</v>
      </c>
      <c r="C21813" t="s">
        <v>754</v>
      </c>
      <c r="D21813" t="s">
        <v>750</v>
      </c>
      <c r="E21813">
        <v>0</v>
      </c>
      <c r="F21813" t="s">
        <v>398</v>
      </c>
      <c r="G21813">
        <v>-2846.92</v>
      </c>
      <c r="H21813" t="s">
        <v>751</v>
      </c>
      <c r="I21813">
        <v>-2846.92</v>
      </c>
      <c r="J21813" t="s">
        <v>751</v>
      </c>
      <c r="K21813">
        <v>-2846.92</v>
      </c>
      <c r="L21813" t="s">
        <v>751</v>
      </c>
      <c r="M21813" t="s">
        <v>751</v>
      </c>
      <c r="N21813">
        <v>0</v>
      </c>
      <c r="O21813" t="s">
        <v>751</v>
      </c>
      <c r="P21813" t="s">
        <v>751</v>
      </c>
      <c r="Q21813" t="s">
        <v>751</v>
      </c>
      <c r="R21813" t="s">
        <v>751</v>
      </c>
      <c r="S21813" t="s">
        <v>758</v>
      </c>
    </row>
    <row r="21814" spans="1:19" x14ac:dyDescent="0.3">
      <c r="A21814" t="s">
        <v>747</v>
      </c>
      <c r="B21814" t="s">
        <v>748</v>
      </c>
      <c r="C21814" t="s">
        <v>754</v>
      </c>
      <c r="D21814" t="s">
        <v>750</v>
      </c>
      <c r="E21814">
        <v>3</v>
      </c>
      <c r="F21814" t="s">
        <v>331</v>
      </c>
      <c r="G21814">
        <v>-1350.04</v>
      </c>
      <c r="H21814" t="s">
        <v>751</v>
      </c>
      <c r="I21814">
        <v>-1350.04</v>
      </c>
      <c r="J21814" t="s">
        <v>751</v>
      </c>
      <c r="K21814">
        <v>-1350.04</v>
      </c>
      <c r="L21814" t="s">
        <v>751</v>
      </c>
      <c r="M21814" t="s">
        <v>751</v>
      </c>
      <c r="N21814">
        <v>0</v>
      </c>
      <c r="O21814" t="s">
        <v>751</v>
      </c>
      <c r="P21814" t="s">
        <v>751</v>
      </c>
      <c r="Q21814" t="s">
        <v>751</v>
      </c>
      <c r="R21814" t="s">
        <v>751</v>
      </c>
      <c r="S21814" t="s">
        <v>758</v>
      </c>
    </row>
    <row r="21815" spans="1:19" x14ac:dyDescent="0.3">
      <c r="A21815" t="s">
        <v>753</v>
      </c>
      <c r="B21815" t="s">
        <v>748</v>
      </c>
      <c r="C21815" t="s">
        <v>754</v>
      </c>
      <c r="D21815" t="s">
        <v>750</v>
      </c>
      <c r="E21815">
        <v>2</v>
      </c>
      <c r="F21815" t="s">
        <v>536</v>
      </c>
      <c r="G21815">
        <v>-10616.06</v>
      </c>
      <c r="H21815" t="s">
        <v>751</v>
      </c>
      <c r="I21815">
        <v>-10616.06</v>
      </c>
      <c r="J21815" t="s">
        <v>751</v>
      </c>
      <c r="K21815">
        <v>-10616.06</v>
      </c>
      <c r="L21815" t="s">
        <v>751</v>
      </c>
      <c r="M21815" t="s">
        <v>751</v>
      </c>
      <c r="N21815">
        <v>0</v>
      </c>
      <c r="O21815" t="s">
        <v>751</v>
      </c>
      <c r="P21815" t="s">
        <v>751</v>
      </c>
      <c r="Q21815" t="s">
        <v>751</v>
      </c>
      <c r="R21815" t="s">
        <v>751</v>
      </c>
      <c r="S21815" t="s">
        <v>758</v>
      </c>
    </row>
    <row r="21816" spans="1:19" x14ac:dyDescent="0.3">
      <c r="A21816" t="s">
        <v>747</v>
      </c>
      <c r="B21816" t="s">
        <v>748</v>
      </c>
      <c r="C21816" t="s">
        <v>749</v>
      </c>
      <c r="D21816" t="s">
        <v>750</v>
      </c>
      <c r="E21816">
        <v>5</v>
      </c>
      <c r="F21816" t="s">
        <v>555</v>
      </c>
      <c r="G21816">
        <v>48308.81</v>
      </c>
      <c r="H21816">
        <v>1.56</v>
      </c>
      <c r="I21816">
        <v>48308.81</v>
      </c>
      <c r="J21816">
        <v>8.39</v>
      </c>
      <c r="K21816">
        <v>48308.81</v>
      </c>
      <c r="L21816">
        <v>18.53</v>
      </c>
      <c r="M21816" t="s">
        <v>751</v>
      </c>
      <c r="N21816">
        <v>0</v>
      </c>
      <c r="O21816">
        <v>241544.05</v>
      </c>
      <c r="P21816" t="s">
        <v>766</v>
      </c>
      <c r="Q21816" t="s">
        <v>766</v>
      </c>
      <c r="R21816" t="s">
        <v>768</v>
      </c>
      <c r="S21816" t="s">
        <v>758</v>
      </c>
    </row>
    <row r="21817" spans="1:19" x14ac:dyDescent="0.3">
      <c r="A21817" t="s">
        <v>753</v>
      </c>
      <c r="B21817" t="s">
        <v>748</v>
      </c>
      <c r="C21817" t="s">
        <v>749</v>
      </c>
      <c r="D21817" t="s">
        <v>750</v>
      </c>
      <c r="E21817">
        <v>0</v>
      </c>
      <c r="F21817" t="s">
        <v>260</v>
      </c>
      <c r="G21817">
        <v>12058.71</v>
      </c>
      <c r="H21817">
        <v>0.26</v>
      </c>
      <c r="I21817">
        <v>12058.71</v>
      </c>
      <c r="J21817">
        <v>0.12</v>
      </c>
      <c r="K21817">
        <v>12058.71</v>
      </c>
      <c r="L21817">
        <v>1.2</v>
      </c>
      <c r="M21817" t="s">
        <v>751</v>
      </c>
      <c r="N21817">
        <v>0</v>
      </c>
      <c r="O21817" t="s">
        <v>751</v>
      </c>
      <c r="P21817" t="s">
        <v>766</v>
      </c>
      <c r="Q21817" t="s">
        <v>766</v>
      </c>
      <c r="R21817" t="s">
        <v>766</v>
      </c>
      <c r="S21817" t="s">
        <v>758</v>
      </c>
    </row>
    <row r="21818" spans="1:19" x14ac:dyDescent="0.3">
      <c r="A21818" t="s">
        <v>747</v>
      </c>
      <c r="B21818" t="s">
        <v>748</v>
      </c>
      <c r="C21818" t="s">
        <v>749</v>
      </c>
      <c r="D21818" t="s">
        <v>750</v>
      </c>
      <c r="E21818">
        <v>17</v>
      </c>
      <c r="F21818" t="s">
        <v>541</v>
      </c>
      <c r="G21818">
        <v>818479.3</v>
      </c>
      <c r="H21818">
        <v>2.95</v>
      </c>
      <c r="I21818">
        <v>818479.3</v>
      </c>
      <c r="J21818">
        <v>6.09</v>
      </c>
      <c r="K21818">
        <v>818479.3</v>
      </c>
      <c r="L21818">
        <v>69.55</v>
      </c>
      <c r="M21818" t="s">
        <v>751</v>
      </c>
      <c r="N21818">
        <v>0</v>
      </c>
      <c r="O21818">
        <v>13914148.1</v>
      </c>
      <c r="P21818" t="s">
        <v>766</v>
      </c>
      <c r="Q21818" t="s">
        <v>766</v>
      </c>
      <c r="R21818" t="s">
        <v>768</v>
      </c>
      <c r="S21818" t="s">
        <v>758</v>
      </c>
    </row>
    <row r="21819" spans="1:19" x14ac:dyDescent="0.3">
      <c r="A21819" t="s">
        <v>752</v>
      </c>
      <c r="B21819" t="s">
        <v>748</v>
      </c>
      <c r="C21819" t="s">
        <v>754</v>
      </c>
      <c r="D21819" t="s">
        <v>750</v>
      </c>
      <c r="E21819">
        <v>-4</v>
      </c>
      <c r="F21819" t="s">
        <v>223</v>
      </c>
      <c r="G21819">
        <v>-12773.46</v>
      </c>
      <c r="H21819" t="s">
        <v>751</v>
      </c>
      <c r="I21819">
        <v>-12773.46</v>
      </c>
      <c r="J21819" t="s">
        <v>751</v>
      </c>
      <c r="K21819">
        <v>-12773.46</v>
      </c>
      <c r="L21819" t="s">
        <v>751</v>
      </c>
      <c r="M21819" t="s">
        <v>751</v>
      </c>
      <c r="N21819">
        <v>0</v>
      </c>
      <c r="O21819" t="s">
        <v>751</v>
      </c>
      <c r="P21819" t="s">
        <v>751</v>
      </c>
      <c r="Q21819" t="s">
        <v>751</v>
      </c>
      <c r="R21819" t="s">
        <v>751</v>
      </c>
      <c r="S21819" t="s">
        <v>758</v>
      </c>
    </row>
    <row r="21820" spans="1:19" x14ac:dyDescent="0.3">
      <c r="A21820" t="s">
        <v>753</v>
      </c>
      <c r="B21820" t="s">
        <v>748</v>
      </c>
      <c r="C21820" t="s">
        <v>749</v>
      </c>
      <c r="D21820" t="s">
        <v>750</v>
      </c>
      <c r="E21820">
        <v>-1</v>
      </c>
      <c r="F21820" t="s">
        <v>109</v>
      </c>
      <c r="G21820">
        <v>0.05</v>
      </c>
      <c r="H21820">
        <v>0</v>
      </c>
      <c r="I21820">
        <v>0.05</v>
      </c>
      <c r="J21820">
        <v>0</v>
      </c>
      <c r="K21820">
        <v>0.05</v>
      </c>
      <c r="L21820">
        <v>0</v>
      </c>
      <c r="M21820" t="s">
        <v>751</v>
      </c>
      <c r="N21820">
        <v>0</v>
      </c>
      <c r="O21820" t="s">
        <v>751</v>
      </c>
      <c r="P21820" t="s">
        <v>766</v>
      </c>
      <c r="Q21820" t="s">
        <v>766</v>
      </c>
      <c r="R21820" t="s">
        <v>766</v>
      </c>
      <c r="S21820" t="s">
        <v>758</v>
      </c>
    </row>
    <row r="21821" spans="1:19" x14ac:dyDescent="0.3">
      <c r="A21821" t="s">
        <v>747</v>
      </c>
      <c r="B21821" t="s">
        <v>748</v>
      </c>
      <c r="C21821" t="s">
        <v>749</v>
      </c>
      <c r="D21821" t="s">
        <v>750</v>
      </c>
      <c r="E21821">
        <v>1</v>
      </c>
      <c r="F21821" t="s">
        <v>311</v>
      </c>
      <c r="G21821">
        <v>30279.47</v>
      </c>
      <c r="H21821">
        <v>0.47</v>
      </c>
      <c r="I21821">
        <v>30279.47</v>
      </c>
      <c r="J21821">
        <v>0.08</v>
      </c>
      <c r="K21821">
        <v>30279.47</v>
      </c>
      <c r="L21821">
        <v>0.86</v>
      </c>
      <c r="M21821" t="s">
        <v>751</v>
      </c>
      <c r="N21821">
        <v>0</v>
      </c>
      <c r="O21821">
        <v>30279.47</v>
      </c>
      <c r="P21821" t="s">
        <v>766</v>
      </c>
      <c r="Q21821" t="s">
        <v>766</v>
      </c>
      <c r="R21821" t="s">
        <v>766</v>
      </c>
      <c r="S21821" t="s">
        <v>758</v>
      </c>
    </row>
    <row r="21822" spans="1:19" x14ac:dyDescent="0.3">
      <c r="A21822" t="s">
        <v>752</v>
      </c>
      <c r="B21822" t="s">
        <v>748</v>
      </c>
      <c r="C21822" t="s">
        <v>749</v>
      </c>
      <c r="D21822" t="s">
        <v>750</v>
      </c>
      <c r="E21822">
        <v>-4</v>
      </c>
      <c r="F21822" t="s">
        <v>529</v>
      </c>
      <c r="G21822">
        <v>480.79</v>
      </c>
      <c r="H21822">
        <v>0.03</v>
      </c>
      <c r="I21822">
        <v>480.79</v>
      </c>
      <c r="J21822">
        <v>0.14000000000000001</v>
      </c>
      <c r="K21822">
        <v>480.79</v>
      </c>
      <c r="L21822">
        <v>0.23</v>
      </c>
      <c r="M21822" t="s">
        <v>751</v>
      </c>
      <c r="N21822">
        <v>0</v>
      </c>
      <c r="O21822" t="s">
        <v>751</v>
      </c>
      <c r="P21822" t="s">
        <v>766</v>
      </c>
      <c r="Q21822" t="s">
        <v>766</v>
      </c>
      <c r="R21822" t="s">
        <v>768</v>
      </c>
      <c r="S21822" t="s">
        <v>758</v>
      </c>
    </row>
    <row r="21823" spans="1:19" x14ac:dyDescent="0.3">
      <c r="A21823" t="s">
        <v>753</v>
      </c>
      <c r="B21823" t="s">
        <v>748</v>
      </c>
      <c r="C21823" t="s">
        <v>754</v>
      </c>
      <c r="D21823" t="s">
        <v>750</v>
      </c>
      <c r="E21823">
        <v>-1</v>
      </c>
      <c r="F21823" t="s">
        <v>505</v>
      </c>
      <c r="G21823">
        <v>-43.34</v>
      </c>
      <c r="H21823" t="s">
        <v>751</v>
      </c>
      <c r="I21823">
        <v>-43.34</v>
      </c>
      <c r="J21823" t="s">
        <v>751</v>
      </c>
      <c r="K21823">
        <v>-43.34</v>
      </c>
      <c r="L21823" t="s">
        <v>751</v>
      </c>
      <c r="M21823" t="s">
        <v>751</v>
      </c>
      <c r="N21823">
        <v>0</v>
      </c>
      <c r="O21823" t="s">
        <v>751</v>
      </c>
      <c r="P21823" t="s">
        <v>751</v>
      </c>
      <c r="Q21823" t="s">
        <v>751</v>
      </c>
      <c r="R21823" t="s">
        <v>751</v>
      </c>
      <c r="S21823" t="s">
        <v>758</v>
      </c>
    </row>
    <row r="21824" spans="1:19" x14ac:dyDescent="0.3">
      <c r="A21824" t="s">
        <v>747</v>
      </c>
      <c r="B21824" t="s">
        <v>748</v>
      </c>
      <c r="C21824" t="s">
        <v>749</v>
      </c>
      <c r="D21824" t="s">
        <v>750</v>
      </c>
      <c r="E21824">
        <v>1</v>
      </c>
      <c r="F21824" t="s">
        <v>342</v>
      </c>
      <c r="G21824">
        <v>112508.47</v>
      </c>
      <c r="H21824" t="s">
        <v>751</v>
      </c>
      <c r="I21824">
        <v>112508.47</v>
      </c>
      <c r="J21824" t="s">
        <v>751</v>
      </c>
      <c r="K21824">
        <v>112508.47</v>
      </c>
      <c r="L21824">
        <v>18.559999999999999</v>
      </c>
      <c r="M21824" t="s">
        <v>751</v>
      </c>
      <c r="N21824">
        <v>0</v>
      </c>
      <c r="O21824">
        <v>112508.47</v>
      </c>
      <c r="P21824" t="s">
        <v>766</v>
      </c>
      <c r="Q21824" t="s">
        <v>766</v>
      </c>
      <c r="R21824" t="s">
        <v>768</v>
      </c>
      <c r="S21824" t="s">
        <v>758</v>
      </c>
    </row>
    <row r="21825" spans="1:19" x14ac:dyDescent="0.3">
      <c r="A21825" t="s">
        <v>747</v>
      </c>
      <c r="B21825" t="s">
        <v>748</v>
      </c>
      <c r="C21825" t="s">
        <v>754</v>
      </c>
      <c r="D21825" t="s">
        <v>750</v>
      </c>
      <c r="E21825">
        <v>-1</v>
      </c>
      <c r="F21825" t="s">
        <v>372</v>
      </c>
      <c r="G21825">
        <v>-1586.37</v>
      </c>
      <c r="H21825" t="s">
        <v>751</v>
      </c>
      <c r="I21825">
        <v>-1586.37</v>
      </c>
      <c r="J21825" t="s">
        <v>751</v>
      </c>
      <c r="K21825">
        <v>-1586.37</v>
      </c>
      <c r="L21825" t="s">
        <v>751</v>
      </c>
      <c r="M21825" t="s">
        <v>751</v>
      </c>
      <c r="N21825">
        <v>0</v>
      </c>
      <c r="O21825" t="s">
        <v>751</v>
      </c>
      <c r="P21825" t="s">
        <v>751</v>
      </c>
      <c r="Q21825" t="s">
        <v>751</v>
      </c>
      <c r="R21825" t="s">
        <v>751</v>
      </c>
      <c r="S21825" t="s">
        <v>758</v>
      </c>
    </row>
    <row r="21826" spans="1:19" x14ac:dyDescent="0.3">
      <c r="A21826" t="s">
        <v>752</v>
      </c>
      <c r="B21826" t="s">
        <v>748</v>
      </c>
      <c r="C21826" t="s">
        <v>749</v>
      </c>
      <c r="D21826" t="s">
        <v>750</v>
      </c>
      <c r="E21826">
        <v>2</v>
      </c>
      <c r="F21826" t="s">
        <v>86</v>
      </c>
      <c r="G21826">
        <v>124314.68</v>
      </c>
      <c r="H21826" t="s">
        <v>751</v>
      </c>
      <c r="I21826">
        <v>124314.68</v>
      </c>
      <c r="J21826" t="s">
        <v>751</v>
      </c>
      <c r="K21826">
        <v>124314.68</v>
      </c>
      <c r="L21826" t="s">
        <v>751</v>
      </c>
      <c r="M21826" t="s">
        <v>751</v>
      </c>
      <c r="N21826">
        <v>0</v>
      </c>
      <c r="O21826">
        <v>248629.36</v>
      </c>
      <c r="P21826" t="s">
        <v>768</v>
      </c>
      <c r="Q21826" t="s">
        <v>768</v>
      </c>
      <c r="R21826" t="s">
        <v>768</v>
      </c>
      <c r="S21826" t="s">
        <v>758</v>
      </c>
    </row>
    <row r="21827" spans="1:19" x14ac:dyDescent="0.3">
      <c r="A21827" t="s">
        <v>752</v>
      </c>
      <c r="B21827" t="s">
        <v>748</v>
      </c>
      <c r="C21827" t="s">
        <v>749</v>
      </c>
      <c r="D21827" t="s">
        <v>750</v>
      </c>
      <c r="E21827">
        <v>-4</v>
      </c>
      <c r="F21827" t="s">
        <v>267</v>
      </c>
      <c r="G21827">
        <v>328903.43</v>
      </c>
      <c r="H21827">
        <v>31.01</v>
      </c>
      <c r="I21827">
        <v>328903.43</v>
      </c>
      <c r="J21827">
        <v>13.93</v>
      </c>
      <c r="K21827">
        <v>328903.43</v>
      </c>
      <c r="L21827">
        <v>173.67</v>
      </c>
      <c r="M21827" t="s">
        <v>751</v>
      </c>
      <c r="N21827">
        <v>0</v>
      </c>
      <c r="O21827" t="s">
        <v>751</v>
      </c>
      <c r="P21827" t="s">
        <v>766</v>
      </c>
      <c r="Q21827" t="s">
        <v>766</v>
      </c>
      <c r="R21827" t="s">
        <v>766</v>
      </c>
      <c r="S21827" t="s">
        <v>758</v>
      </c>
    </row>
    <row r="21828" spans="1:19" x14ac:dyDescent="0.3">
      <c r="A21828" t="s">
        <v>753</v>
      </c>
      <c r="B21828" t="s">
        <v>748</v>
      </c>
      <c r="C21828" t="s">
        <v>754</v>
      </c>
      <c r="D21828" t="s">
        <v>750</v>
      </c>
      <c r="E21828">
        <v>2</v>
      </c>
      <c r="F21828" t="s">
        <v>455</v>
      </c>
      <c r="G21828">
        <v>-619.75</v>
      </c>
      <c r="H21828" t="s">
        <v>751</v>
      </c>
      <c r="I21828">
        <v>-619.75</v>
      </c>
      <c r="J21828" t="s">
        <v>751</v>
      </c>
      <c r="K21828">
        <v>-619.75</v>
      </c>
      <c r="L21828" t="s">
        <v>751</v>
      </c>
      <c r="M21828" t="s">
        <v>751</v>
      </c>
      <c r="N21828">
        <v>0</v>
      </c>
      <c r="O21828" t="s">
        <v>751</v>
      </c>
      <c r="P21828" t="s">
        <v>751</v>
      </c>
      <c r="Q21828" t="s">
        <v>751</v>
      </c>
      <c r="R21828" t="s">
        <v>751</v>
      </c>
      <c r="S21828" t="s">
        <v>758</v>
      </c>
    </row>
    <row r="21829" spans="1:19" x14ac:dyDescent="0.3">
      <c r="A21829" t="s">
        <v>747</v>
      </c>
      <c r="B21829" t="s">
        <v>748</v>
      </c>
      <c r="C21829" t="s">
        <v>754</v>
      </c>
      <c r="D21829" t="s">
        <v>750</v>
      </c>
      <c r="E21829">
        <v>2</v>
      </c>
      <c r="F21829" t="s">
        <v>335</v>
      </c>
      <c r="G21829">
        <v>-2685</v>
      </c>
      <c r="H21829" t="s">
        <v>751</v>
      </c>
      <c r="I21829">
        <v>-2685</v>
      </c>
      <c r="J21829" t="s">
        <v>751</v>
      </c>
      <c r="K21829">
        <v>-2685</v>
      </c>
      <c r="L21829" t="s">
        <v>751</v>
      </c>
      <c r="M21829" t="s">
        <v>751</v>
      </c>
      <c r="N21829">
        <v>0</v>
      </c>
      <c r="O21829" t="s">
        <v>751</v>
      </c>
      <c r="P21829" t="s">
        <v>751</v>
      </c>
      <c r="Q21829" t="s">
        <v>751</v>
      </c>
      <c r="R21829" t="s">
        <v>751</v>
      </c>
      <c r="S21829" t="s">
        <v>758</v>
      </c>
    </row>
    <row r="21830" spans="1:19" x14ac:dyDescent="0.3">
      <c r="A21830" t="s">
        <v>753</v>
      </c>
      <c r="B21830" t="s">
        <v>748</v>
      </c>
      <c r="C21830" t="s">
        <v>754</v>
      </c>
      <c r="D21830" t="s">
        <v>750</v>
      </c>
      <c r="E21830">
        <v>-1</v>
      </c>
      <c r="F21830" t="s">
        <v>305</v>
      </c>
      <c r="G21830">
        <v>-5283.84</v>
      </c>
      <c r="H21830" t="s">
        <v>751</v>
      </c>
      <c r="I21830">
        <v>-5283.84</v>
      </c>
      <c r="J21830" t="s">
        <v>751</v>
      </c>
      <c r="K21830">
        <v>-5283.84</v>
      </c>
      <c r="L21830" t="s">
        <v>751</v>
      </c>
      <c r="M21830" t="s">
        <v>751</v>
      </c>
      <c r="N21830">
        <v>0</v>
      </c>
      <c r="O21830" t="s">
        <v>751</v>
      </c>
      <c r="P21830" t="s">
        <v>751</v>
      </c>
      <c r="Q21830" t="s">
        <v>751</v>
      </c>
      <c r="R21830" t="s">
        <v>751</v>
      </c>
      <c r="S21830" t="s">
        <v>758</v>
      </c>
    </row>
    <row r="21831" spans="1:19" x14ac:dyDescent="0.3">
      <c r="A21831" t="s">
        <v>747</v>
      </c>
      <c r="B21831" t="s">
        <v>748</v>
      </c>
      <c r="C21831" t="s">
        <v>749</v>
      </c>
      <c r="D21831" t="s">
        <v>750</v>
      </c>
      <c r="E21831">
        <v>0</v>
      </c>
      <c r="F21831" t="s">
        <v>172</v>
      </c>
      <c r="G21831">
        <v>2.33</v>
      </c>
      <c r="H21831">
        <v>0</v>
      </c>
      <c r="I21831">
        <v>2.33</v>
      </c>
      <c r="J21831">
        <v>0</v>
      </c>
      <c r="K21831">
        <v>2.33</v>
      </c>
      <c r="L21831">
        <v>0</v>
      </c>
      <c r="M21831" t="s">
        <v>751</v>
      </c>
      <c r="N21831">
        <v>0</v>
      </c>
      <c r="O21831" t="s">
        <v>751</v>
      </c>
      <c r="P21831" t="s">
        <v>766</v>
      </c>
      <c r="Q21831" t="s">
        <v>766</v>
      </c>
      <c r="R21831" t="s">
        <v>766</v>
      </c>
      <c r="S21831" t="s">
        <v>758</v>
      </c>
    </row>
    <row r="21832" spans="1:19" x14ac:dyDescent="0.3">
      <c r="A21832" t="s">
        <v>752</v>
      </c>
      <c r="B21832" t="s">
        <v>748</v>
      </c>
      <c r="C21832" t="s">
        <v>754</v>
      </c>
      <c r="D21832" t="s">
        <v>750</v>
      </c>
      <c r="E21832">
        <v>1</v>
      </c>
      <c r="F21832" t="s">
        <v>50</v>
      </c>
      <c r="G21832">
        <v>-9070.7199999999993</v>
      </c>
      <c r="H21832" t="s">
        <v>751</v>
      </c>
      <c r="I21832">
        <v>-9070.7199999999993</v>
      </c>
      <c r="J21832" t="s">
        <v>751</v>
      </c>
      <c r="K21832">
        <v>-9070.7199999999993</v>
      </c>
      <c r="L21832" t="s">
        <v>751</v>
      </c>
      <c r="M21832" t="s">
        <v>751</v>
      </c>
      <c r="N21832">
        <v>0</v>
      </c>
      <c r="O21832" t="s">
        <v>751</v>
      </c>
      <c r="P21832" t="s">
        <v>751</v>
      </c>
      <c r="Q21832" t="s">
        <v>751</v>
      </c>
      <c r="R21832" t="s">
        <v>751</v>
      </c>
      <c r="S21832" t="s">
        <v>758</v>
      </c>
    </row>
    <row r="21833" spans="1:19" x14ac:dyDescent="0.3">
      <c r="A21833" t="s">
        <v>747</v>
      </c>
      <c r="B21833" t="s">
        <v>748</v>
      </c>
      <c r="C21833" t="s">
        <v>749</v>
      </c>
      <c r="D21833" t="s">
        <v>750</v>
      </c>
      <c r="E21833">
        <v>4</v>
      </c>
      <c r="F21833" t="s">
        <v>369</v>
      </c>
      <c r="G21833">
        <v>697249.75</v>
      </c>
      <c r="H21833">
        <v>34.950000000000003</v>
      </c>
      <c r="I21833">
        <v>697249.75</v>
      </c>
      <c r="J21833">
        <v>19</v>
      </c>
      <c r="K21833">
        <v>697249.75</v>
      </c>
      <c r="L21833">
        <v>311.17</v>
      </c>
      <c r="M21833" t="s">
        <v>751</v>
      </c>
      <c r="N21833">
        <v>0</v>
      </c>
      <c r="O21833">
        <v>2788999</v>
      </c>
      <c r="P21833" t="s">
        <v>766</v>
      </c>
      <c r="Q21833" t="s">
        <v>766</v>
      </c>
      <c r="R21833" t="s">
        <v>766</v>
      </c>
      <c r="S21833" t="s">
        <v>758</v>
      </c>
    </row>
    <row r="21834" spans="1:19" x14ac:dyDescent="0.3">
      <c r="A21834" t="s">
        <v>753</v>
      </c>
      <c r="B21834" t="s">
        <v>748</v>
      </c>
      <c r="C21834" t="s">
        <v>749</v>
      </c>
      <c r="D21834" t="s">
        <v>750</v>
      </c>
      <c r="E21834">
        <v>7</v>
      </c>
      <c r="F21834" t="s">
        <v>328</v>
      </c>
      <c r="G21834">
        <v>130752.84</v>
      </c>
      <c r="H21834">
        <v>5.45</v>
      </c>
      <c r="I21834">
        <v>130752.84</v>
      </c>
      <c r="J21834">
        <v>2.59</v>
      </c>
      <c r="K21834">
        <v>130752.84</v>
      </c>
      <c r="L21834">
        <v>24.81</v>
      </c>
      <c r="M21834" t="s">
        <v>751</v>
      </c>
      <c r="N21834">
        <v>0</v>
      </c>
      <c r="O21834">
        <v>915269.88</v>
      </c>
      <c r="P21834" t="s">
        <v>766</v>
      </c>
      <c r="Q21834" t="s">
        <v>766</v>
      </c>
      <c r="R21834" t="s">
        <v>766</v>
      </c>
      <c r="S21834" t="s">
        <v>758</v>
      </c>
    </row>
    <row r="21835" spans="1:19" x14ac:dyDescent="0.3">
      <c r="A21835" t="s">
        <v>747</v>
      </c>
      <c r="B21835" t="s">
        <v>748</v>
      </c>
      <c r="C21835" t="s">
        <v>754</v>
      </c>
      <c r="D21835" t="s">
        <v>750</v>
      </c>
      <c r="E21835">
        <v>3</v>
      </c>
      <c r="F21835" t="s">
        <v>524</v>
      </c>
      <c r="G21835">
        <v>-837.31</v>
      </c>
      <c r="H21835" t="s">
        <v>751</v>
      </c>
      <c r="I21835">
        <v>-837.31</v>
      </c>
      <c r="J21835" t="s">
        <v>751</v>
      </c>
      <c r="K21835">
        <v>-837.31</v>
      </c>
      <c r="L21835" t="s">
        <v>751</v>
      </c>
      <c r="M21835" t="s">
        <v>751</v>
      </c>
      <c r="N21835">
        <v>0</v>
      </c>
      <c r="O21835" t="s">
        <v>751</v>
      </c>
      <c r="P21835" t="s">
        <v>751</v>
      </c>
      <c r="Q21835" t="s">
        <v>751</v>
      </c>
      <c r="R21835" t="s">
        <v>751</v>
      </c>
      <c r="S21835" t="s">
        <v>758</v>
      </c>
    </row>
    <row r="21836" spans="1:19" x14ac:dyDescent="0.3">
      <c r="A21836" t="s">
        <v>747</v>
      </c>
      <c r="B21836" t="s">
        <v>748</v>
      </c>
      <c r="C21836" t="s">
        <v>749</v>
      </c>
      <c r="D21836" t="s">
        <v>750</v>
      </c>
      <c r="E21836">
        <v>4</v>
      </c>
      <c r="F21836" t="s">
        <v>557</v>
      </c>
      <c r="G21836">
        <v>27216.62</v>
      </c>
      <c r="H21836">
        <v>9.57</v>
      </c>
      <c r="I21836">
        <v>27216.62</v>
      </c>
      <c r="J21836">
        <v>654.32000000000005</v>
      </c>
      <c r="K21836">
        <v>27216.62</v>
      </c>
      <c r="L21836">
        <v>15.35</v>
      </c>
      <c r="M21836" t="s">
        <v>751</v>
      </c>
      <c r="N21836">
        <v>27216.62</v>
      </c>
      <c r="O21836">
        <v>108866.48</v>
      </c>
      <c r="P21836" t="s">
        <v>768</v>
      </c>
      <c r="Q21836" t="s">
        <v>766</v>
      </c>
      <c r="R21836" t="s">
        <v>768</v>
      </c>
      <c r="S21836" t="s">
        <v>758</v>
      </c>
    </row>
    <row r="21837" spans="1:19" x14ac:dyDescent="0.3">
      <c r="A21837" t="s">
        <v>747</v>
      </c>
      <c r="B21837" t="s">
        <v>748</v>
      </c>
      <c r="C21837" t="s">
        <v>749</v>
      </c>
      <c r="D21837" t="s">
        <v>750</v>
      </c>
      <c r="E21837">
        <v>3</v>
      </c>
      <c r="F21837" t="s">
        <v>538</v>
      </c>
      <c r="G21837">
        <v>65188.18</v>
      </c>
      <c r="H21837">
        <v>469.05</v>
      </c>
      <c r="I21837">
        <v>65188.18</v>
      </c>
      <c r="J21837">
        <v>403.13</v>
      </c>
      <c r="K21837">
        <v>65188.18</v>
      </c>
      <c r="L21837">
        <v>16.68</v>
      </c>
      <c r="M21837" t="s">
        <v>751</v>
      </c>
      <c r="N21837">
        <v>0</v>
      </c>
      <c r="O21837">
        <v>195564.54</v>
      </c>
      <c r="P21837" t="s">
        <v>766</v>
      </c>
      <c r="Q21837" t="s">
        <v>766</v>
      </c>
      <c r="R21837" t="s">
        <v>768</v>
      </c>
      <c r="S21837" t="s">
        <v>758</v>
      </c>
    </row>
    <row r="21838" spans="1:19" x14ac:dyDescent="0.3">
      <c r="A21838" t="s">
        <v>752</v>
      </c>
      <c r="B21838" t="s">
        <v>748</v>
      </c>
      <c r="C21838" t="s">
        <v>749</v>
      </c>
      <c r="D21838" t="s">
        <v>750</v>
      </c>
      <c r="E21838">
        <v>5</v>
      </c>
      <c r="F21838" t="s">
        <v>359</v>
      </c>
      <c r="G21838">
        <v>76603.88</v>
      </c>
      <c r="H21838">
        <v>8579.39</v>
      </c>
      <c r="I21838">
        <v>76603.88</v>
      </c>
      <c r="J21838">
        <v>2.2000000000000002</v>
      </c>
      <c r="K21838">
        <v>76603.88</v>
      </c>
      <c r="L21838">
        <v>47.75</v>
      </c>
      <c r="M21838" t="s">
        <v>751</v>
      </c>
      <c r="N21838">
        <v>0</v>
      </c>
      <c r="O21838">
        <v>383019.4</v>
      </c>
      <c r="P21838" t="s">
        <v>766</v>
      </c>
      <c r="Q21838" t="s">
        <v>768</v>
      </c>
      <c r="R21838" t="s">
        <v>768</v>
      </c>
      <c r="S21838" t="s">
        <v>758</v>
      </c>
    </row>
    <row r="21839" spans="1:19" x14ac:dyDescent="0.3">
      <c r="A21839" t="s">
        <v>753</v>
      </c>
      <c r="B21839" t="s">
        <v>748</v>
      </c>
      <c r="C21839" t="s">
        <v>754</v>
      </c>
      <c r="D21839" t="s">
        <v>750</v>
      </c>
      <c r="E21839">
        <v>1</v>
      </c>
      <c r="F21839" t="s">
        <v>350</v>
      </c>
      <c r="G21839">
        <v>-2063.6999999999998</v>
      </c>
      <c r="H21839" t="s">
        <v>751</v>
      </c>
      <c r="I21839">
        <v>-2063.6999999999998</v>
      </c>
      <c r="J21839" t="s">
        <v>751</v>
      </c>
      <c r="K21839">
        <v>-2063.6999999999998</v>
      </c>
      <c r="L21839" t="s">
        <v>751</v>
      </c>
      <c r="M21839" t="s">
        <v>751</v>
      </c>
      <c r="N21839">
        <v>0</v>
      </c>
      <c r="O21839" t="s">
        <v>751</v>
      </c>
      <c r="P21839" t="s">
        <v>751</v>
      </c>
      <c r="Q21839" t="s">
        <v>751</v>
      </c>
      <c r="R21839" t="s">
        <v>751</v>
      </c>
      <c r="S21839" t="s">
        <v>758</v>
      </c>
    </row>
    <row r="21840" spans="1:19" x14ac:dyDescent="0.3">
      <c r="A21840" t="s">
        <v>753</v>
      </c>
      <c r="B21840" t="s">
        <v>748</v>
      </c>
      <c r="C21840" t="s">
        <v>749</v>
      </c>
      <c r="D21840" t="s">
        <v>750</v>
      </c>
      <c r="E21840">
        <v>4</v>
      </c>
      <c r="F21840" t="s">
        <v>199</v>
      </c>
      <c r="G21840">
        <v>36389.74</v>
      </c>
      <c r="H21840">
        <v>599.76</v>
      </c>
      <c r="I21840">
        <v>36389.74</v>
      </c>
      <c r="J21840">
        <v>509.46</v>
      </c>
      <c r="K21840">
        <v>36389.74</v>
      </c>
      <c r="L21840">
        <v>13.07</v>
      </c>
      <c r="M21840" t="s">
        <v>751</v>
      </c>
      <c r="N21840">
        <v>0</v>
      </c>
      <c r="O21840">
        <v>145558.96</v>
      </c>
      <c r="P21840" t="s">
        <v>766</v>
      </c>
      <c r="Q21840" t="s">
        <v>766</v>
      </c>
      <c r="R21840" t="s">
        <v>768</v>
      </c>
      <c r="S21840" t="s">
        <v>758</v>
      </c>
    </row>
    <row r="21841" spans="1:19" x14ac:dyDescent="0.3">
      <c r="A21841" t="s">
        <v>753</v>
      </c>
      <c r="B21841" t="s">
        <v>748</v>
      </c>
      <c r="C21841" t="s">
        <v>754</v>
      </c>
      <c r="D21841" t="s">
        <v>750</v>
      </c>
      <c r="E21841">
        <v>3</v>
      </c>
      <c r="F21841" t="s">
        <v>336</v>
      </c>
      <c r="G21841">
        <v>-2998.84</v>
      </c>
      <c r="H21841" t="s">
        <v>751</v>
      </c>
      <c r="I21841">
        <v>-2998.84</v>
      </c>
      <c r="J21841" t="s">
        <v>751</v>
      </c>
      <c r="K21841">
        <v>-2998.84</v>
      </c>
      <c r="L21841" t="s">
        <v>751</v>
      </c>
      <c r="M21841" t="s">
        <v>751</v>
      </c>
      <c r="N21841">
        <v>0</v>
      </c>
      <c r="O21841" t="s">
        <v>751</v>
      </c>
      <c r="P21841" t="s">
        <v>751</v>
      </c>
      <c r="Q21841" t="s">
        <v>751</v>
      </c>
      <c r="R21841" t="s">
        <v>751</v>
      </c>
      <c r="S21841" t="s">
        <v>758</v>
      </c>
    </row>
    <row r="21842" spans="1:19" x14ac:dyDescent="0.3">
      <c r="A21842" t="s">
        <v>753</v>
      </c>
      <c r="B21842" t="s">
        <v>748</v>
      </c>
      <c r="C21842" t="s">
        <v>754</v>
      </c>
      <c r="D21842" t="s">
        <v>750</v>
      </c>
      <c r="E21842">
        <v>2</v>
      </c>
      <c r="F21842" t="s">
        <v>459</v>
      </c>
      <c r="G21842">
        <v>-1030.8900000000001</v>
      </c>
      <c r="H21842" t="s">
        <v>751</v>
      </c>
      <c r="I21842">
        <v>-1030.8900000000001</v>
      </c>
      <c r="J21842" t="s">
        <v>751</v>
      </c>
      <c r="K21842">
        <v>-1030.8900000000001</v>
      </c>
      <c r="L21842" t="s">
        <v>751</v>
      </c>
      <c r="M21842" t="s">
        <v>751</v>
      </c>
      <c r="N21842">
        <v>0</v>
      </c>
      <c r="O21842" t="s">
        <v>751</v>
      </c>
      <c r="P21842" t="s">
        <v>751</v>
      </c>
      <c r="Q21842" t="s">
        <v>751</v>
      </c>
      <c r="R21842" t="s">
        <v>751</v>
      </c>
      <c r="S21842" t="s">
        <v>758</v>
      </c>
    </row>
    <row r="21843" spans="1:19" x14ac:dyDescent="0.3">
      <c r="A21843" t="s">
        <v>747</v>
      </c>
      <c r="B21843" t="s">
        <v>748</v>
      </c>
      <c r="C21843" t="s">
        <v>749</v>
      </c>
      <c r="D21843" t="s">
        <v>750</v>
      </c>
      <c r="E21843">
        <v>8</v>
      </c>
      <c r="F21843" t="s">
        <v>111</v>
      </c>
      <c r="G21843">
        <v>239581.8</v>
      </c>
      <c r="H21843">
        <v>1.19</v>
      </c>
      <c r="I21843">
        <v>239581.8</v>
      </c>
      <c r="J21843">
        <v>0.56999999999999995</v>
      </c>
      <c r="K21843">
        <v>239581.8</v>
      </c>
      <c r="L21843">
        <v>5.41</v>
      </c>
      <c r="M21843" t="s">
        <v>751</v>
      </c>
      <c r="N21843">
        <v>0</v>
      </c>
      <c r="O21843">
        <v>1916654.4</v>
      </c>
      <c r="P21843" t="s">
        <v>766</v>
      </c>
      <c r="Q21843" t="s">
        <v>766</v>
      </c>
      <c r="R21843" t="s">
        <v>766</v>
      </c>
      <c r="S21843" t="s">
        <v>758</v>
      </c>
    </row>
    <row r="21844" spans="1:19" x14ac:dyDescent="0.3">
      <c r="A21844" t="s">
        <v>753</v>
      </c>
      <c r="B21844" t="s">
        <v>748</v>
      </c>
      <c r="C21844" t="s">
        <v>749</v>
      </c>
      <c r="D21844" t="s">
        <v>750</v>
      </c>
      <c r="E21844">
        <v>0</v>
      </c>
      <c r="F21844" t="s">
        <v>472</v>
      </c>
      <c r="G21844">
        <v>34328.29</v>
      </c>
      <c r="H21844">
        <v>4.76</v>
      </c>
      <c r="I21844">
        <v>34328.29</v>
      </c>
      <c r="J21844">
        <v>2.2599999999999998</v>
      </c>
      <c r="K21844">
        <v>34328.29</v>
      </c>
      <c r="L21844">
        <v>21.66</v>
      </c>
      <c r="M21844" t="s">
        <v>751</v>
      </c>
      <c r="N21844">
        <v>0</v>
      </c>
      <c r="O21844" t="s">
        <v>751</v>
      </c>
      <c r="P21844" t="s">
        <v>766</v>
      </c>
      <c r="Q21844" t="s">
        <v>766</v>
      </c>
      <c r="R21844" t="s">
        <v>766</v>
      </c>
      <c r="S21844" t="s">
        <v>758</v>
      </c>
    </row>
    <row r="21845" spans="1:19" x14ac:dyDescent="0.3">
      <c r="A21845" t="s">
        <v>747</v>
      </c>
      <c r="B21845" t="s">
        <v>748</v>
      </c>
      <c r="C21845" t="s">
        <v>749</v>
      </c>
      <c r="D21845" t="s">
        <v>750</v>
      </c>
      <c r="E21845">
        <v>1</v>
      </c>
      <c r="F21845" t="s">
        <v>215</v>
      </c>
      <c r="G21845">
        <v>4412.72</v>
      </c>
      <c r="H21845">
        <v>0.09</v>
      </c>
      <c r="I21845">
        <v>4412.72</v>
      </c>
      <c r="J21845">
        <v>0.04</v>
      </c>
      <c r="K21845">
        <v>4412.72</v>
      </c>
      <c r="L21845">
        <v>0.51</v>
      </c>
      <c r="M21845" t="s">
        <v>751</v>
      </c>
      <c r="N21845">
        <v>0</v>
      </c>
      <c r="O21845">
        <v>4412.72</v>
      </c>
      <c r="P21845" t="s">
        <v>766</v>
      </c>
      <c r="Q21845" t="s">
        <v>766</v>
      </c>
      <c r="R21845" t="s">
        <v>766</v>
      </c>
      <c r="S21845" t="s">
        <v>758</v>
      </c>
    </row>
    <row r="21846" spans="1:19" x14ac:dyDescent="0.3">
      <c r="A21846" t="s">
        <v>747</v>
      </c>
      <c r="B21846" t="s">
        <v>748</v>
      </c>
      <c r="C21846" t="s">
        <v>749</v>
      </c>
      <c r="D21846" t="s">
        <v>750</v>
      </c>
      <c r="E21846">
        <v>2</v>
      </c>
      <c r="F21846" t="s">
        <v>393</v>
      </c>
      <c r="G21846">
        <v>375499.03</v>
      </c>
      <c r="H21846">
        <v>44.24</v>
      </c>
      <c r="I21846">
        <v>375499.03</v>
      </c>
      <c r="J21846">
        <v>6.22</v>
      </c>
      <c r="K21846">
        <v>375499.03</v>
      </c>
      <c r="L21846">
        <v>344.01</v>
      </c>
      <c r="M21846" t="s">
        <v>751</v>
      </c>
      <c r="N21846">
        <v>0</v>
      </c>
      <c r="O21846">
        <v>750998.06</v>
      </c>
      <c r="P21846" t="s">
        <v>766</v>
      </c>
      <c r="Q21846" t="s">
        <v>766</v>
      </c>
      <c r="R21846" t="s">
        <v>766</v>
      </c>
      <c r="S21846" t="s">
        <v>758</v>
      </c>
    </row>
    <row r="21847" spans="1:19" x14ac:dyDescent="0.3">
      <c r="A21847" t="s">
        <v>753</v>
      </c>
      <c r="B21847" t="s">
        <v>748</v>
      </c>
      <c r="C21847" t="s">
        <v>749</v>
      </c>
      <c r="D21847" t="s">
        <v>750</v>
      </c>
      <c r="E21847">
        <v>-1</v>
      </c>
      <c r="F21847" t="s">
        <v>36</v>
      </c>
      <c r="G21847">
        <v>882242.95</v>
      </c>
      <c r="H21847">
        <v>83.2</v>
      </c>
      <c r="I21847">
        <v>882242.95</v>
      </c>
      <c r="J21847">
        <v>39.520000000000003</v>
      </c>
      <c r="K21847">
        <v>882242.95</v>
      </c>
      <c r="L21847">
        <v>378.49</v>
      </c>
      <c r="M21847" t="s">
        <v>751</v>
      </c>
      <c r="N21847">
        <v>0</v>
      </c>
      <c r="O21847" t="s">
        <v>751</v>
      </c>
      <c r="P21847" t="s">
        <v>766</v>
      </c>
      <c r="Q21847" t="s">
        <v>766</v>
      </c>
      <c r="R21847" t="s">
        <v>766</v>
      </c>
      <c r="S21847" t="s">
        <v>758</v>
      </c>
    </row>
    <row r="21848" spans="1:19" x14ac:dyDescent="0.3">
      <c r="A21848" t="s">
        <v>753</v>
      </c>
      <c r="B21848" t="s">
        <v>748</v>
      </c>
      <c r="C21848" t="s">
        <v>749</v>
      </c>
      <c r="D21848" t="s">
        <v>750</v>
      </c>
      <c r="E21848">
        <v>1</v>
      </c>
      <c r="F21848" t="s">
        <v>186</v>
      </c>
      <c r="G21848">
        <v>900747.71</v>
      </c>
      <c r="H21848">
        <v>11.48</v>
      </c>
      <c r="I21848">
        <v>900747.71</v>
      </c>
      <c r="J21848">
        <v>5.16</v>
      </c>
      <c r="K21848">
        <v>900747.71</v>
      </c>
      <c r="L21848">
        <v>64.31</v>
      </c>
      <c r="M21848" t="s">
        <v>751</v>
      </c>
      <c r="N21848">
        <v>0</v>
      </c>
      <c r="O21848">
        <v>900747.71</v>
      </c>
      <c r="P21848" t="s">
        <v>766</v>
      </c>
      <c r="Q21848" t="s">
        <v>766</v>
      </c>
      <c r="R21848" t="s">
        <v>766</v>
      </c>
      <c r="S21848" t="s">
        <v>758</v>
      </c>
    </row>
    <row r="21849" spans="1:19" x14ac:dyDescent="0.3">
      <c r="A21849" t="s">
        <v>747</v>
      </c>
      <c r="B21849" t="s">
        <v>748</v>
      </c>
      <c r="C21849" t="s">
        <v>754</v>
      </c>
      <c r="D21849" t="s">
        <v>750</v>
      </c>
      <c r="E21849">
        <v>2</v>
      </c>
      <c r="F21849" t="s">
        <v>246</v>
      </c>
      <c r="G21849">
        <v>-214.83</v>
      </c>
      <c r="H21849" t="s">
        <v>751</v>
      </c>
      <c r="I21849">
        <v>-214.83</v>
      </c>
      <c r="J21849" t="s">
        <v>751</v>
      </c>
      <c r="K21849">
        <v>-214.83</v>
      </c>
      <c r="L21849" t="s">
        <v>751</v>
      </c>
      <c r="M21849" t="s">
        <v>751</v>
      </c>
      <c r="N21849">
        <v>0</v>
      </c>
      <c r="O21849" t="s">
        <v>751</v>
      </c>
      <c r="P21849" t="s">
        <v>751</v>
      </c>
      <c r="Q21849" t="s">
        <v>751</v>
      </c>
      <c r="R21849" t="s">
        <v>751</v>
      </c>
      <c r="S21849" t="s">
        <v>758</v>
      </c>
    </row>
    <row r="21850" spans="1:19" x14ac:dyDescent="0.3">
      <c r="A21850" t="s">
        <v>747</v>
      </c>
      <c r="B21850" t="s">
        <v>748</v>
      </c>
      <c r="C21850" t="s">
        <v>754</v>
      </c>
      <c r="D21850" t="s">
        <v>750</v>
      </c>
      <c r="E21850">
        <v>5</v>
      </c>
      <c r="F21850" t="s">
        <v>553</v>
      </c>
      <c r="G21850">
        <v>-125.94</v>
      </c>
      <c r="H21850" t="s">
        <v>751</v>
      </c>
      <c r="I21850">
        <v>-125.94</v>
      </c>
      <c r="J21850" t="s">
        <v>751</v>
      </c>
      <c r="K21850">
        <v>-125.94</v>
      </c>
      <c r="L21850" t="s">
        <v>751</v>
      </c>
      <c r="M21850" t="s">
        <v>751</v>
      </c>
      <c r="N21850">
        <v>-125.94</v>
      </c>
      <c r="O21850" t="s">
        <v>751</v>
      </c>
      <c r="P21850" t="s">
        <v>751</v>
      </c>
      <c r="Q21850" t="s">
        <v>751</v>
      </c>
      <c r="R21850" t="s">
        <v>751</v>
      </c>
      <c r="S21850" t="s">
        <v>758</v>
      </c>
    </row>
    <row r="21851" spans="1:19" x14ac:dyDescent="0.3">
      <c r="A21851" t="s">
        <v>753</v>
      </c>
      <c r="B21851" t="s">
        <v>748</v>
      </c>
      <c r="C21851" t="s">
        <v>749</v>
      </c>
      <c r="D21851" t="s">
        <v>750</v>
      </c>
      <c r="E21851">
        <v>4</v>
      </c>
      <c r="F21851" t="s">
        <v>512</v>
      </c>
      <c r="G21851">
        <v>134745.68</v>
      </c>
      <c r="H21851">
        <v>48.74</v>
      </c>
      <c r="I21851">
        <v>134745.68</v>
      </c>
      <c r="J21851">
        <v>3.73</v>
      </c>
      <c r="K21851">
        <v>134745.68</v>
      </c>
      <c r="L21851">
        <v>19.690000000000001</v>
      </c>
      <c r="M21851" t="s">
        <v>751</v>
      </c>
      <c r="N21851">
        <v>0</v>
      </c>
      <c r="O21851">
        <v>538982.72</v>
      </c>
      <c r="P21851" t="s">
        <v>766</v>
      </c>
      <c r="Q21851" t="s">
        <v>766</v>
      </c>
      <c r="R21851" t="s">
        <v>766</v>
      </c>
      <c r="S21851" t="s">
        <v>758</v>
      </c>
    </row>
    <row r="21852" spans="1:19" x14ac:dyDescent="0.3">
      <c r="A21852" t="s">
        <v>747</v>
      </c>
      <c r="B21852" t="s">
        <v>748</v>
      </c>
      <c r="C21852" t="s">
        <v>749</v>
      </c>
      <c r="D21852" t="s">
        <v>750</v>
      </c>
      <c r="E21852">
        <v>2</v>
      </c>
      <c r="F21852" t="s">
        <v>382</v>
      </c>
      <c r="G21852">
        <v>18324.3</v>
      </c>
      <c r="H21852">
        <v>533.57000000000005</v>
      </c>
      <c r="I21852">
        <v>18324.3</v>
      </c>
      <c r="J21852">
        <v>453.24</v>
      </c>
      <c r="K21852">
        <v>18324.3</v>
      </c>
      <c r="L21852">
        <v>10.56</v>
      </c>
      <c r="M21852" t="s">
        <v>751</v>
      </c>
      <c r="N21852">
        <v>0</v>
      </c>
      <c r="O21852">
        <v>36648.6</v>
      </c>
      <c r="P21852" t="s">
        <v>766</v>
      </c>
      <c r="Q21852" t="s">
        <v>766</v>
      </c>
      <c r="R21852" t="s">
        <v>768</v>
      </c>
      <c r="S21852" t="s">
        <v>758</v>
      </c>
    </row>
    <row r="21853" spans="1:19" x14ac:dyDescent="0.3">
      <c r="A21853" t="s">
        <v>753</v>
      </c>
      <c r="B21853" t="s">
        <v>748</v>
      </c>
      <c r="C21853" t="s">
        <v>754</v>
      </c>
      <c r="D21853" t="s">
        <v>750</v>
      </c>
      <c r="E21853">
        <v>4</v>
      </c>
      <c r="F21853" t="s">
        <v>210</v>
      </c>
      <c r="G21853">
        <v>-9020.91</v>
      </c>
      <c r="H21853" t="s">
        <v>751</v>
      </c>
      <c r="I21853">
        <v>-9020.91</v>
      </c>
      <c r="J21853" t="s">
        <v>751</v>
      </c>
      <c r="K21853">
        <v>-9020.91</v>
      </c>
      <c r="L21853" t="s">
        <v>751</v>
      </c>
      <c r="M21853" t="s">
        <v>751</v>
      </c>
      <c r="N21853">
        <v>-1865.57</v>
      </c>
      <c r="O21853" t="s">
        <v>751</v>
      </c>
      <c r="P21853" t="s">
        <v>751</v>
      </c>
      <c r="Q21853" t="s">
        <v>751</v>
      </c>
      <c r="R21853" t="s">
        <v>751</v>
      </c>
      <c r="S21853" t="s">
        <v>758</v>
      </c>
    </row>
    <row r="21854" spans="1:19" x14ac:dyDescent="0.3">
      <c r="A21854" t="s">
        <v>752</v>
      </c>
      <c r="B21854" t="s">
        <v>748</v>
      </c>
      <c r="C21854" t="s">
        <v>754</v>
      </c>
      <c r="D21854" t="s">
        <v>750</v>
      </c>
      <c r="E21854">
        <v>4</v>
      </c>
      <c r="F21854" t="s">
        <v>72</v>
      </c>
      <c r="G21854">
        <v>-88426.02</v>
      </c>
      <c r="H21854" t="s">
        <v>751</v>
      </c>
      <c r="I21854">
        <v>-88426.02</v>
      </c>
      <c r="J21854" t="s">
        <v>751</v>
      </c>
      <c r="K21854">
        <v>-88426.02</v>
      </c>
      <c r="L21854" t="s">
        <v>751</v>
      </c>
      <c r="M21854" t="s">
        <v>751</v>
      </c>
      <c r="N21854">
        <v>0</v>
      </c>
      <c r="O21854" t="s">
        <v>751</v>
      </c>
      <c r="P21854" t="s">
        <v>751</v>
      </c>
      <c r="Q21854" t="s">
        <v>751</v>
      </c>
      <c r="R21854" t="s">
        <v>751</v>
      </c>
      <c r="S21854" t="s">
        <v>758</v>
      </c>
    </row>
    <row r="21855" spans="1:19" x14ac:dyDescent="0.3">
      <c r="A21855" t="s">
        <v>747</v>
      </c>
      <c r="B21855" t="s">
        <v>748</v>
      </c>
      <c r="C21855" t="s">
        <v>749</v>
      </c>
      <c r="D21855" t="s">
        <v>750</v>
      </c>
      <c r="E21855">
        <v>3</v>
      </c>
      <c r="F21855" t="s">
        <v>416</v>
      </c>
      <c r="G21855">
        <v>33845.269999999997</v>
      </c>
      <c r="H21855">
        <v>0.71</v>
      </c>
      <c r="I21855">
        <v>33845.269999999997</v>
      </c>
      <c r="J21855">
        <v>652.83000000000004</v>
      </c>
      <c r="K21855">
        <v>33845.269999999997</v>
      </c>
      <c r="L21855">
        <v>3.96</v>
      </c>
      <c r="M21855" t="s">
        <v>751</v>
      </c>
      <c r="N21855">
        <v>0</v>
      </c>
      <c r="O21855">
        <v>101535.81</v>
      </c>
      <c r="P21855" t="s">
        <v>768</v>
      </c>
      <c r="Q21855" t="s">
        <v>766</v>
      </c>
      <c r="R21855" t="s">
        <v>768</v>
      </c>
      <c r="S21855" t="s">
        <v>758</v>
      </c>
    </row>
    <row r="21856" spans="1:19" x14ac:dyDescent="0.3">
      <c r="A21856" t="s">
        <v>753</v>
      </c>
      <c r="B21856" t="s">
        <v>748</v>
      </c>
      <c r="C21856" t="s">
        <v>749</v>
      </c>
      <c r="D21856" t="s">
        <v>750</v>
      </c>
      <c r="E21856">
        <v>2</v>
      </c>
      <c r="F21856" t="s">
        <v>409</v>
      </c>
      <c r="G21856">
        <v>266406.94</v>
      </c>
      <c r="H21856">
        <v>18.34</v>
      </c>
      <c r="I21856">
        <v>266406.94</v>
      </c>
      <c r="J21856">
        <v>8.7100000000000009</v>
      </c>
      <c r="K21856">
        <v>266406.94</v>
      </c>
      <c r="L21856">
        <v>83.41</v>
      </c>
      <c r="M21856" t="s">
        <v>751</v>
      </c>
      <c r="N21856">
        <v>13530.75</v>
      </c>
      <c r="O21856">
        <v>532813.88</v>
      </c>
      <c r="P21856" t="s">
        <v>766</v>
      </c>
      <c r="Q21856" t="s">
        <v>766</v>
      </c>
      <c r="R21856" t="s">
        <v>766</v>
      </c>
      <c r="S21856" t="s">
        <v>758</v>
      </c>
    </row>
    <row r="21857" spans="1:19" x14ac:dyDescent="0.3">
      <c r="A21857" t="s">
        <v>753</v>
      </c>
      <c r="B21857" t="s">
        <v>748</v>
      </c>
      <c r="C21857" t="s">
        <v>749</v>
      </c>
      <c r="D21857" t="s">
        <v>750</v>
      </c>
      <c r="E21857">
        <v>7</v>
      </c>
      <c r="F21857" t="s">
        <v>265</v>
      </c>
      <c r="G21857">
        <v>95977.81</v>
      </c>
      <c r="H21857">
        <v>1.85</v>
      </c>
      <c r="I21857">
        <v>95977.81</v>
      </c>
      <c r="J21857">
        <v>0.88</v>
      </c>
      <c r="K21857">
        <v>95977.81</v>
      </c>
      <c r="L21857">
        <v>8.42</v>
      </c>
      <c r="M21857" t="s">
        <v>751</v>
      </c>
      <c r="N21857">
        <v>0</v>
      </c>
      <c r="O21857">
        <v>671844.66999999993</v>
      </c>
      <c r="P21857" t="s">
        <v>766</v>
      </c>
      <c r="Q21857" t="s">
        <v>766</v>
      </c>
      <c r="R21857" t="s">
        <v>766</v>
      </c>
      <c r="S21857" t="s">
        <v>758</v>
      </c>
    </row>
    <row r="21858" spans="1:19" x14ac:dyDescent="0.3">
      <c r="A21858" t="s">
        <v>747</v>
      </c>
      <c r="B21858" t="s">
        <v>748</v>
      </c>
      <c r="C21858" t="s">
        <v>754</v>
      </c>
      <c r="D21858" t="s">
        <v>750</v>
      </c>
      <c r="E21858">
        <v>1</v>
      </c>
      <c r="F21858" t="s">
        <v>213</v>
      </c>
      <c r="G21858">
        <v>-891.06</v>
      </c>
      <c r="H21858" t="s">
        <v>751</v>
      </c>
      <c r="I21858">
        <v>-891.06</v>
      </c>
      <c r="J21858" t="s">
        <v>751</v>
      </c>
      <c r="K21858">
        <v>-891.06</v>
      </c>
      <c r="L21858" t="s">
        <v>751</v>
      </c>
      <c r="M21858" t="s">
        <v>751</v>
      </c>
      <c r="N21858">
        <v>0</v>
      </c>
      <c r="O21858" t="s">
        <v>751</v>
      </c>
      <c r="P21858" t="s">
        <v>751</v>
      </c>
      <c r="Q21858" t="s">
        <v>751</v>
      </c>
      <c r="R21858" t="s">
        <v>751</v>
      </c>
      <c r="S21858" t="s">
        <v>758</v>
      </c>
    </row>
    <row r="21859" spans="1:19" x14ac:dyDescent="0.3">
      <c r="A21859" t="s">
        <v>753</v>
      </c>
      <c r="B21859" t="s">
        <v>748</v>
      </c>
      <c r="C21859" t="s">
        <v>749</v>
      </c>
      <c r="D21859" t="s">
        <v>750</v>
      </c>
      <c r="E21859">
        <v>6</v>
      </c>
      <c r="F21859" t="s">
        <v>391</v>
      </c>
      <c r="G21859">
        <v>73819.679999999993</v>
      </c>
      <c r="H21859" t="s">
        <v>751</v>
      </c>
      <c r="I21859">
        <v>73819.679999999993</v>
      </c>
      <c r="J21859" t="s">
        <v>751</v>
      </c>
      <c r="K21859">
        <v>73819.679999999993</v>
      </c>
      <c r="L21859">
        <v>12.38</v>
      </c>
      <c r="M21859" t="s">
        <v>751</v>
      </c>
      <c r="N21859">
        <v>0</v>
      </c>
      <c r="O21859">
        <v>442918.08</v>
      </c>
      <c r="P21859" t="s">
        <v>766</v>
      </c>
      <c r="Q21859" t="s">
        <v>766</v>
      </c>
      <c r="R21859" t="s">
        <v>768</v>
      </c>
      <c r="S21859" t="s">
        <v>758</v>
      </c>
    </row>
    <row r="21860" spans="1:19" x14ac:dyDescent="0.3">
      <c r="A21860" t="s">
        <v>747</v>
      </c>
      <c r="B21860" t="s">
        <v>748</v>
      </c>
      <c r="C21860" t="s">
        <v>749</v>
      </c>
      <c r="D21860" t="s">
        <v>750</v>
      </c>
      <c r="E21860">
        <v>1</v>
      </c>
      <c r="F21860" t="s">
        <v>168</v>
      </c>
      <c r="G21860">
        <v>34759.03</v>
      </c>
      <c r="H21860">
        <v>0.98</v>
      </c>
      <c r="I21860">
        <v>34759.03</v>
      </c>
      <c r="J21860">
        <v>5.27</v>
      </c>
      <c r="K21860">
        <v>34759.03</v>
      </c>
      <c r="L21860">
        <v>19.940000000000001</v>
      </c>
      <c r="M21860" t="s">
        <v>751</v>
      </c>
      <c r="N21860">
        <v>0</v>
      </c>
      <c r="O21860">
        <v>34759.03</v>
      </c>
      <c r="P21860" t="s">
        <v>766</v>
      </c>
      <c r="Q21860" t="s">
        <v>766</v>
      </c>
      <c r="R21860" t="s">
        <v>768</v>
      </c>
      <c r="S21860" t="s">
        <v>758</v>
      </c>
    </row>
    <row r="21861" spans="1:19" x14ac:dyDescent="0.3">
      <c r="A21861" t="s">
        <v>747</v>
      </c>
      <c r="B21861" t="s">
        <v>748</v>
      </c>
      <c r="C21861" t="s">
        <v>754</v>
      </c>
      <c r="D21861" t="s">
        <v>750</v>
      </c>
      <c r="E21861">
        <v>6</v>
      </c>
      <c r="F21861" t="s">
        <v>25</v>
      </c>
      <c r="G21861">
        <v>-2746.79</v>
      </c>
      <c r="H21861" t="s">
        <v>751</v>
      </c>
      <c r="I21861">
        <v>-2746.79</v>
      </c>
      <c r="J21861" t="s">
        <v>751</v>
      </c>
      <c r="K21861">
        <v>-2746.79</v>
      </c>
      <c r="L21861" t="s">
        <v>751</v>
      </c>
      <c r="M21861" t="s">
        <v>751</v>
      </c>
      <c r="N21861">
        <v>0</v>
      </c>
      <c r="O21861" t="s">
        <v>751</v>
      </c>
      <c r="P21861" t="s">
        <v>751</v>
      </c>
      <c r="Q21861" t="s">
        <v>751</v>
      </c>
      <c r="R21861" t="s">
        <v>751</v>
      </c>
      <c r="S21861" t="s">
        <v>758</v>
      </c>
    </row>
    <row r="21862" spans="1:19" x14ac:dyDescent="0.3">
      <c r="A21862" t="s">
        <v>753</v>
      </c>
      <c r="B21862" t="s">
        <v>748</v>
      </c>
      <c r="C21862" t="s">
        <v>754</v>
      </c>
      <c r="D21862" t="s">
        <v>750</v>
      </c>
      <c r="E21862">
        <v>1</v>
      </c>
      <c r="F21862" t="s">
        <v>461</v>
      </c>
      <c r="G21862">
        <v>-2262.1999999999998</v>
      </c>
      <c r="H21862" t="s">
        <v>751</v>
      </c>
      <c r="I21862">
        <v>-2262.1999999999998</v>
      </c>
      <c r="J21862" t="s">
        <v>751</v>
      </c>
      <c r="K21862">
        <v>-2262.1999999999998</v>
      </c>
      <c r="L21862" t="s">
        <v>751</v>
      </c>
      <c r="M21862" t="s">
        <v>751</v>
      </c>
      <c r="N21862">
        <v>0</v>
      </c>
      <c r="O21862" t="s">
        <v>751</v>
      </c>
      <c r="P21862" t="s">
        <v>751</v>
      </c>
      <c r="Q21862" t="s">
        <v>751</v>
      </c>
      <c r="R21862" t="s">
        <v>751</v>
      </c>
      <c r="S21862" t="s">
        <v>758</v>
      </c>
    </row>
    <row r="21863" spans="1:19" x14ac:dyDescent="0.3">
      <c r="A21863" t="s">
        <v>747</v>
      </c>
      <c r="B21863" t="s">
        <v>748</v>
      </c>
      <c r="C21863" t="s">
        <v>754</v>
      </c>
      <c r="D21863" t="s">
        <v>750</v>
      </c>
      <c r="E21863">
        <v>0</v>
      </c>
      <c r="F21863" t="s">
        <v>80</v>
      </c>
      <c r="G21863">
        <v>-1359.19</v>
      </c>
      <c r="H21863" t="s">
        <v>751</v>
      </c>
      <c r="I21863">
        <v>-1359.19</v>
      </c>
      <c r="J21863" t="s">
        <v>751</v>
      </c>
      <c r="K21863">
        <v>-1359.19</v>
      </c>
      <c r="L21863" t="s">
        <v>751</v>
      </c>
      <c r="M21863" t="s">
        <v>751</v>
      </c>
      <c r="N21863">
        <v>0</v>
      </c>
      <c r="O21863" t="s">
        <v>751</v>
      </c>
      <c r="P21863" t="s">
        <v>751</v>
      </c>
      <c r="Q21863" t="s">
        <v>751</v>
      </c>
      <c r="R21863" t="s">
        <v>751</v>
      </c>
      <c r="S21863" t="s">
        <v>758</v>
      </c>
    </row>
    <row r="21864" spans="1:19" x14ac:dyDescent="0.3">
      <c r="A21864" t="s">
        <v>753</v>
      </c>
      <c r="B21864" t="s">
        <v>748</v>
      </c>
      <c r="C21864" t="s">
        <v>754</v>
      </c>
      <c r="D21864" t="s">
        <v>750</v>
      </c>
      <c r="E21864">
        <v>-1</v>
      </c>
      <c r="F21864" t="s">
        <v>23</v>
      </c>
      <c r="G21864">
        <v>-8641.1</v>
      </c>
      <c r="H21864" t="s">
        <v>751</v>
      </c>
      <c r="I21864">
        <v>-8641.1</v>
      </c>
      <c r="J21864" t="s">
        <v>751</v>
      </c>
      <c r="K21864">
        <v>-8641.1</v>
      </c>
      <c r="L21864" t="s">
        <v>751</v>
      </c>
      <c r="M21864" t="s">
        <v>751</v>
      </c>
      <c r="N21864">
        <v>0</v>
      </c>
      <c r="O21864" t="s">
        <v>751</v>
      </c>
      <c r="P21864" t="s">
        <v>751</v>
      </c>
      <c r="Q21864" t="s">
        <v>751</v>
      </c>
      <c r="R21864" t="s">
        <v>751</v>
      </c>
      <c r="S21864" t="s">
        <v>758</v>
      </c>
    </row>
    <row r="21865" spans="1:19" x14ac:dyDescent="0.3">
      <c r="A21865" t="s">
        <v>747</v>
      </c>
      <c r="B21865" t="s">
        <v>748</v>
      </c>
      <c r="C21865" t="s">
        <v>754</v>
      </c>
      <c r="D21865" t="s">
        <v>750</v>
      </c>
      <c r="E21865">
        <v>2</v>
      </c>
      <c r="F21865" t="s">
        <v>187</v>
      </c>
      <c r="G21865">
        <v>-75.17</v>
      </c>
      <c r="H21865" t="s">
        <v>751</v>
      </c>
      <c r="I21865">
        <v>-75.17</v>
      </c>
      <c r="J21865" t="s">
        <v>751</v>
      </c>
      <c r="K21865">
        <v>-75.17</v>
      </c>
      <c r="L21865" t="s">
        <v>751</v>
      </c>
      <c r="M21865" t="s">
        <v>751</v>
      </c>
      <c r="N21865">
        <v>0</v>
      </c>
      <c r="O21865" t="s">
        <v>751</v>
      </c>
      <c r="P21865" t="s">
        <v>751</v>
      </c>
      <c r="Q21865" t="s">
        <v>751</v>
      </c>
      <c r="R21865" t="s">
        <v>751</v>
      </c>
      <c r="S21865" t="s">
        <v>758</v>
      </c>
    </row>
    <row r="21866" spans="1:19" x14ac:dyDescent="0.3">
      <c r="A21866" t="s">
        <v>747</v>
      </c>
      <c r="B21866" t="s">
        <v>748</v>
      </c>
      <c r="C21866" t="s">
        <v>749</v>
      </c>
      <c r="D21866" t="s">
        <v>750</v>
      </c>
      <c r="E21866">
        <v>14</v>
      </c>
      <c r="F21866" t="s">
        <v>426</v>
      </c>
      <c r="G21866">
        <v>1961515.21</v>
      </c>
      <c r="H21866">
        <v>15.57</v>
      </c>
      <c r="I21866">
        <v>1961515.21</v>
      </c>
      <c r="J21866">
        <v>79.27</v>
      </c>
      <c r="K21866">
        <v>1961515.21</v>
      </c>
      <c r="L21866">
        <v>385.68</v>
      </c>
      <c r="M21866" t="s">
        <v>751</v>
      </c>
      <c r="N21866">
        <v>0</v>
      </c>
      <c r="O21866">
        <v>27461212.940000001</v>
      </c>
      <c r="P21866" t="s">
        <v>766</v>
      </c>
      <c r="Q21866" t="s">
        <v>766</v>
      </c>
      <c r="R21866" t="s">
        <v>768</v>
      </c>
      <c r="S21866" t="s">
        <v>758</v>
      </c>
    </row>
    <row r="21867" spans="1:19" x14ac:dyDescent="0.3">
      <c r="A21867" t="s">
        <v>747</v>
      </c>
      <c r="B21867" t="s">
        <v>748</v>
      </c>
      <c r="C21867" t="s">
        <v>754</v>
      </c>
      <c r="D21867" t="s">
        <v>750</v>
      </c>
      <c r="E21867">
        <v>0</v>
      </c>
      <c r="F21867" t="s">
        <v>478</v>
      </c>
      <c r="G21867">
        <v>-88011.92</v>
      </c>
      <c r="H21867" t="s">
        <v>751</v>
      </c>
      <c r="I21867">
        <v>-88011.92</v>
      </c>
      <c r="J21867" t="s">
        <v>751</v>
      </c>
      <c r="K21867">
        <v>-88011.92</v>
      </c>
      <c r="L21867" t="s">
        <v>751</v>
      </c>
      <c r="M21867" t="s">
        <v>751</v>
      </c>
      <c r="N21867">
        <v>0</v>
      </c>
      <c r="O21867" t="s">
        <v>751</v>
      </c>
      <c r="P21867" t="s">
        <v>751</v>
      </c>
      <c r="Q21867" t="s">
        <v>751</v>
      </c>
      <c r="R21867" t="s">
        <v>751</v>
      </c>
      <c r="S21867" t="s">
        <v>758</v>
      </c>
    </row>
    <row r="21868" spans="1:19" x14ac:dyDescent="0.3">
      <c r="A21868" t="s">
        <v>747</v>
      </c>
      <c r="B21868" t="s">
        <v>748</v>
      </c>
      <c r="C21868" t="s">
        <v>749</v>
      </c>
      <c r="D21868" t="s">
        <v>750</v>
      </c>
      <c r="E21868">
        <v>1</v>
      </c>
      <c r="F21868" t="s">
        <v>76</v>
      </c>
      <c r="G21868">
        <v>12338.36</v>
      </c>
      <c r="H21868">
        <v>291.13</v>
      </c>
      <c r="I21868">
        <v>12338.36</v>
      </c>
      <c r="J21868">
        <v>0.54</v>
      </c>
      <c r="K21868">
        <v>12338.36</v>
      </c>
      <c r="L21868">
        <v>6.74</v>
      </c>
      <c r="M21868" t="s">
        <v>751</v>
      </c>
      <c r="N21868">
        <v>0</v>
      </c>
      <c r="O21868">
        <v>12338.36</v>
      </c>
      <c r="P21868" t="s">
        <v>766</v>
      </c>
      <c r="Q21868" t="s">
        <v>768</v>
      </c>
      <c r="R21868" t="s">
        <v>768</v>
      </c>
      <c r="S21868" t="s">
        <v>758</v>
      </c>
    </row>
    <row r="21869" spans="1:19" x14ac:dyDescent="0.3">
      <c r="A21869" t="s">
        <v>753</v>
      </c>
      <c r="B21869" t="s">
        <v>748</v>
      </c>
      <c r="C21869" t="s">
        <v>754</v>
      </c>
      <c r="D21869" t="s">
        <v>750</v>
      </c>
      <c r="E21869">
        <v>6</v>
      </c>
      <c r="F21869" t="s">
        <v>365</v>
      </c>
      <c r="G21869">
        <v>-1445.23</v>
      </c>
      <c r="H21869" t="s">
        <v>751</v>
      </c>
      <c r="I21869">
        <v>-1445.23</v>
      </c>
      <c r="J21869" t="s">
        <v>751</v>
      </c>
      <c r="K21869">
        <v>-1445.23</v>
      </c>
      <c r="L21869" t="s">
        <v>751</v>
      </c>
      <c r="M21869" t="s">
        <v>751</v>
      </c>
      <c r="N21869">
        <v>0</v>
      </c>
      <c r="O21869" t="s">
        <v>751</v>
      </c>
      <c r="P21869" t="s">
        <v>751</v>
      </c>
      <c r="Q21869" t="s">
        <v>751</v>
      </c>
      <c r="R21869" t="s">
        <v>751</v>
      </c>
      <c r="S21869" t="s">
        <v>758</v>
      </c>
    </row>
    <row r="21870" spans="1:19" x14ac:dyDescent="0.3">
      <c r="A21870" t="s">
        <v>752</v>
      </c>
      <c r="B21870" t="s">
        <v>748</v>
      </c>
      <c r="C21870" t="s">
        <v>754</v>
      </c>
      <c r="D21870" t="s">
        <v>750</v>
      </c>
      <c r="E21870">
        <v>2</v>
      </c>
      <c r="F21870" t="s">
        <v>236</v>
      </c>
      <c r="G21870">
        <v>-2022.93</v>
      </c>
      <c r="H21870" t="s">
        <v>751</v>
      </c>
      <c r="I21870">
        <v>-2022.93</v>
      </c>
      <c r="J21870" t="s">
        <v>751</v>
      </c>
      <c r="K21870">
        <v>-2022.93</v>
      </c>
      <c r="L21870" t="s">
        <v>751</v>
      </c>
      <c r="M21870" t="s">
        <v>751</v>
      </c>
      <c r="N21870">
        <v>0</v>
      </c>
      <c r="O21870" t="s">
        <v>751</v>
      </c>
      <c r="P21870" t="s">
        <v>751</v>
      </c>
      <c r="Q21870" t="s">
        <v>751</v>
      </c>
      <c r="R21870" t="s">
        <v>751</v>
      </c>
      <c r="S21870" t="s">
        <v>758</v>
      </c>
    </row>
    <row r="21871" spans="1:19" x14ac:dyDescent="0.3">
      <c r="A21871" t="s">
        <v>747</v>
      </c>
      <c r="B21871" t="s">
        <v>748</v>
      </c>
      <c r="C21871" t="s">
        <v>749</v>
      </c>
      <c r="D21871" t="s">
        <v>750</v>
      </c>
      <c r="E21871">
        <v>1</v>
      </c>
      <c r="F21871" t="s">
        <v>381</v>
      </c>
      <c r="G21871">
        <v>101534.95</v>
      </c>
      <c r="H21871">
        <v>23.64</v>
      </c>
      <c r="I21871">
        <v>101534.95</v>
      </c>
      <c r="J21871">
        <v>3.95</v>
      </c>
      <c r="K21871">
        <v>101534.95</v>
      </c>
      <c r="L21871">
        <v>43.25</v>
      </c>
      <c r="M21871" t="s">
        <v>751</v>
      </c>
      <c r="N21871">
        <v>0</v>
      </c>
      <c r="O21871">
        <v>101534.95</v>
      </c>
      <c r="P21871" t="s">
        <v>766</v>
      </c>
      <c r="Q21871" t="s">
        <v>766</v>
      </c>
      <c r="R21871" t="s">
        <v>766</v>
      </c>
      <c r="S21871" t="s">
        <v>758</v>
      </c>
    </row>
    <row r="21872" spans="1:19" x14ac:dyDescent="0.3">
      <c r="A21872" t="s">
        <v>747</v>
      </c>
      <c r="B21872" t="s">
        <v>748</v>
      </c>
      <c r="C21872" t="s">
        <v>749</v>
      </c>
      <c r="D21872" t="s">
        <v>750</v>
      </c>
      <c r="E21872">
        <v>6</v>
      </c>
      <c r="F21872" t="s">
        <v>183</v>
      </c>
      <c r="G21872">
        <v>2846038.76</v>
      </c>
      <c r="H21872">
        <v>10.48</v>
      </c>
      <c r="I21872">
        <v>2846038.76</v>
      </c>
      <c r="J21872">
        <v>52.48</v>
      </c>
      <c r="K21872">
        <v>2846038.76</v>
      </c>
      <c r="L21872">
        <v>411.1</v>
      </c>
      <c r="M21872" t="s">
        <v>751</v>
      </c>
      <c r="N21872">
        <v>0</v>
      </c>
      <c r="O21872">
        <v>17076232.559999999</v>
      </c>
      <c r="P21872" t="s">
        <v>766</v>
      </c>
      <c r="Q21872" t="s">
        <v>766</v>
      </c>
      <c r="R21872" t="s">
        <v>768</v>
      </c>
      <c r="S21872" t="s">
        <v>758</v>
      </c>
    </row>
    <row r="21873" spans="1:19" x14ac:dyDescent="0.3">
      <c r="A21873" t="s">
        <v>752</v>
      </c>
      <c r="B21873" t="s">
        <v>748</v>
      </c>
      <c r="C21873" t="s">
        <v>754</v>
      </c>
      <c r="D21873" t="s">
        <v>750</v>
      </c>
      <c r="E21873">
        <v>2</v>
      </c>
      <c r="F21873" t="s">
        <v>50</v>
      </c>
      <c r="G21873">
        <v>-95056.4</v>
      </c>
      <c r="H21873" t="s">
        <v>751</v>
      </c>
      <c r="I21873">
        <v>-95056.4</v>
      </c>
      <c r="J21873" t="s">
        <v>751</v>
      </c>
      <c r="K21873">
        <v>-95056.4</v>
      </c>
      <c r="L21873" t="s">
        <v>751</v>
      </c>
      <c r="M21873" t="s">
        <v>751</v>
      </c>
      <c r="N21873">
        <v>0</v>
      </c>
      <c r="O21873" t="s">
        <v>751</v>
      </c>
      <c r="P21873" t="s">
        <v>751</v>
      </c>
      <c r="Q21873" t="s">
        <v>751</v>
      </c>
      <c r="R21873" t="s">
        <v>751</v>
      </c>
      <c r="S21873" t="s">
        <v>758</v>
      </c>
    </row>
    <row r="21874" spans="1:19" x14ac:dyDescent="0.3">
      <c r="A21874" t="s">
        <v>752</v>
      </c>
      <c r="B21874" t="s">
        <v>748</v>
      </c>
      <c r="C21874" t="s">
        <v>754</v>
      </c>
      <c r="D21874" t="s">
        <v>750</v>
      </c>
      <c r="E21874">
        <v>13</v>
      </c>
      <c r="F21874" t="s">
        <v>373</v>
      </c>
      <c r="G21874">
        <v>-48512.72</v>
      </c>
      <c r="H21874" t="s">
        <v>751</v>
      </c>
      <c r="I21874">
        <v>-48512.72</v>
      </c>
      <c r="J21874" t="s">
        <v>751</v>
      </c>
      <c r="K21874">
        <v>-48512.72</v>
      </c>
      <c r="L21874" t="s">
        <v>751</v>
      </c>
      <c r="M21874" t="s">
        <v>751</v>
      </c>
      <c r="N21874">
        <v>0</v>
      </c>
      <c r="O21874" t="s">
        <v>751</v>
      </c>
      <c r="P21874" t="s">
        <v>751</v>
      </c>
      <c r="Q21874" t="s">
        <v>751</v>
      </c>
      <c r="R21874" t="s">
        <v>751</v>
      </c>
      <c r="S21874" t="s">
        <v>758</v>
      </c>
    </row>
    <row r="21875" spans="1:19" x14ac:dyDescent="0.3">
      <c r="A21875" t="s">
        <v>747</v>
      </c>
      <c r="B21875" t="s">
        <v>748</v>
      </c>
      <c r="C21875" t="s">
        <v>754</v>
      </c>
      <c r="D21875" t="s">
        <v>750</v>
      </c>
      <c r="E21875">
        <v>1</v>
      </c>
      <c r="F21875" t="s">
        <v>168</v>
      </c>
      <c r="G21875">
        <v>-219.81</v>
      </c>
      <c r="H21875" t="s">
        <v>751</v>
      </c>
      <c r="I21875">
        <v>-219.81</v>
      </c>
      <c r="J21875" t="s">
        <v>751</v>
      </c>
      <c r="K21875">
        <v>-219.81</v>
      </c>
      <c r="L21875" t="s">
        <v>751</v>
      </c>
      <c r="M21875" t="s">
        <v>751</v>
      </c>
      <c r="N21875">
        <v>0</v>
      </c>
      <c r="O21875" t="s">
        <v>751</v>
      </c>
      <c r="P21875" t="s">
        <v>751</v>
      </c>
      <c r="Q21875" t="s">
        <v>751</v>
      </c>
      <c r="R21875" t="s">
        <v>751</v>
      </c>
      <c r="S21875" t="s">
        <v>758</v>
      </c>
    </row>
    <row r="21876" spans="1:19" x14ac:dyDescent="0.3">
      <c r="A21876" t="s">
        <v>753</v>
      </c>
      <c r="B21876" t="s">
        <v>748</v>
      </c>
      <c r="C21876" t="s">
        <v>754</v>
      </c>
      <c r="D21876" t="s">
        <v>750</v>
      </c>
      <c r="E21876">
        <v>-4</v>
      </c>
      <c r="F21876" t="s">
        <v>335</v>
      </c>
      <c r="G21876">
        <v>-7.54</v>
      </c>
      <c r="H21876" t="s">
        <v>751</v>
      </c>
      <c r="I21876">
        <v>-7.54</v>
      </c>
      <c r="J21876" t="s">
        <v>751</v>
      </c>
      <c r="K21876">
        <v>-7.54</v>
      </c>
      <c r="L21876" t="s">
        <v>751</v>
      </c>
      <c r="M21876" t="s">
        <v>751</v>
      </c>
      <c r="N21876">
        <v>0</v>
      </c>
      <c r="O21876" t="s">
        <v>751</v>
      </c>
      <c r="P21876" t="s">
        <v>751</v>
      </c>
      <c r="Q21876" t="s">
        <v>751</v>
      </c>
      <c r="R21876" t="s">
        <v>751</v>
      </c>
      <c r="S21876" t="s">
        <v>758</v>
      </c>
    </row>
    <row r="21877" spans="1:19" x14ac:dyDescent="0.3">
      <c r="A21877" t="s">
        <v>752</v>
      </c>
      <c r="B21877" t="s">
        <v>748</v>
      </c>
      <c r="C21877" t="s">
        <v>754</v>
      </c>
      <c r="D21877" t="s">
        <v>750</v>
      </c>
      <c r="E21877">
        <v>-4</v>
      </c>
      <c r="F21877" t="s">
        <v>263</v>
      </c>
      <c r="G21877">
        <v>-2644.67</v>
      </c>
      <c r="H21877" t="s">
        <v>751</v>
      </c>
      <c r="I21877">
        <v>-2644.67</v>
      </c>
      <c r="J21877" t="s">
        <v>751</v>
      </c>
      <c r="K21877">
        <v>-2644.67</v>
      </c>
      <c r="L21877" t="s">
        <v>751</v>
      </c>
      <c r="M21877" t="s">
        <v>751</v>
      </c>
      <c r="N21877">
        <v>0</v>
      </c>
      <c r="O21877" t="s">
        <v>751</v>
      </c>
      <c r="P21877" t="s">
        <v>751</v>
      </c>
      <c r="Q21877" t="s">
        <v>751</v>
      </c>
      <c r="R21877" t="s">
        <v>751</v>
      </c>
      <c r="S21877" t="s">
        <v>758</v>
      </c>
    </row>
    <row r="21878" spans="1:19" x14ac:dyDescent="0.3">
      <c r="A21878" t="s">
        <v>747</v>
      </c>
      <c r="B21878" t="s">
        <v>748</v>
      </c>
      <c r="C21878" t="s">
        <v>754</v>
      </c>
      <c r="D21878" t="s">
        <v>750</v>
      </c>
      <c r="E21878">
        <v>-1</v>
      </c>
      <c r="F21878" t="s">
        <v>31</v>
      </c>
      <c r="G21878">
        <v>-6592.74</v>
      </c>
      <c r="H21878" t="s">
        <v>751</v>
      </c>
      <c r="I21878">
        <v>-6592.74</v>
      </c>
      <c r="J21878" t="s">
        <v>751</v>
      </c>
      <c r="K21878">
        <v>-6592.74</v>
      </c>
      <c r="L21878" t="s">
        <v>751</v>
      </c>
      <c r="M21878" t="s">
        <v>751</v>
      </c>
      <c r="N21878">
        <v>0</v>
      </c>
      <c r="O21878" t="s">
        <v>751</v>
      </c>
      <c r="P21878" t="s">
        <v>751</v>
      </c>
      <c r="Q21878" t="s">
        <v>751</v>
      </c>
      <c r="R21878" t="s">
        <v>751</v>
      </c>
      <c r="S21878" t="s">
        <v>758</v>
      </c>
    </row>
    <row r="21879" spans="1:19" x14ac:dyDescent="0.3">
      <c r="A21879" t="s">
        <v>752</v>
      </c>
      <c r="B21879" t="s">
        <v>748</v>
      </c>
      <c r="C21879" t="s">
        <v>754</v>
      </c>
      <c r="D21879" t="s">
        <v>750</v>
      </c>
      <c r="E21879">
        <v>-4</v>
      </c>
      <c r="F21879" t="s">
        <v>322</v>
      </c>
      <c r="G21879">
        <v>-57333.38</v>
      </c>
      <c r="H21879" t="s">
        <v>751</v>
      </c>
      <c r="I21879">
        <v>-57333.38</v>
      </c>
      <c r="J21879" t="s">
        <v>751</v>
      </c>
      <c r="K21879">
        <v>-57333.38</v>
      </c>
      <c r="L21879" t="s">
        <v>751</v>
      </c>
      <c r="M21879" t="s">
        <v>751</v>
      </c>
      <c r="N21879">
        <v>0</v>
      </c>
      <c r="O21879" t="s">
        <v>751</v>
      </c>
      <c r="P21879" t="s">
        <v>751</v>
      </c>
      <c r="Q21879" t="s">
        <v>751</v>
      </c>
      <c r="R21879" t="s">
        <v>751</v>
      </c>
      <c r="S21879" t="s">
        <v>758</v>
      </c>
    </row>
    <row r="21880" spans="1:19" x14ac:dyDescent="0.3">
      <c r="A21880" t="s">
        <v>753</v>
      </c>
      <c r="B21880" t="s">
        <v>748</v>
      </c>
      <c r="C21880" t="s">
        <v>754</v>
      </c>
      <c r="D21880" t="s">
        <v>750</v>
      </c>
      <c r="E21880">
        <v>5</v>
      </c>
      <c r="F21880" t="s">
        <v>15</v>
      </c>
      <c r="G21880">
        <v>-734.93</v>
      </c>
      <c r="H21880" t="s">
        <v>751</v>
      </c>
      <c r="I21880">
        <v>-734.93</v>
      </c>
      <c r="J21880" t="s">
        <v>751</v>
      </c>
      <c r="K21880">
        <v>-734.93</v>
      </c>
      <c r="L21880" t="s">
        <v>751</v>
      </c>
      <c r="M21880" t="s">
        <v>751</v>
      </c>
      <c r="N21880">
        <v>0</v>
      </c>
      <c r="O21880" t="s">
        <v>751</v>
      </c>
      <c r="P21880" t="s">
        <v>751</v>
      </c>
      <c r="Q21880" t="s">
        <v>751</v>
      </c>
      <c r="R21880" t="s">
        <v>751</v>
      </c>
      <c r="S21880" t="s">
        <v>758</v>
      </c>
    </row>
    <row r="21881" spans="1:19" x14ac:dyDescent="0.3">
      <c r="A21881" t="s">
        <v>752</v>
      </c>
      <c r="B21881" t="s">
        <v>748</v>
      </c>
      <c r="C21881" t="s">
        <v>749</v>
      </c>
      <c r="D21881" t="s">
        <v>750</v>
      </c>
      <c r="E21881">
        <v>3</v>
      </c>
      <c r="F21881" t="s">
        <v>116</v>
      </c>
      <c r="G21881">
        <v>2151000</v>
      </c>
      <c r="H21881" t="s">
        <v>751</v>
      </c>
      <c r="I21881">
        <v>2151000</v>
      </c>
      <c r="J21881" t="s">
        <v>751</v>
      </c>
      <c r="K21881">
        <v>2151000</v>
      </c>
      <c r="L21881">
        <v>84.11</v>
      </c>
      <c r="M21881" t="s">
        <v>751</v>
      </c>
      <c r="N21881">
        <v>0</v>
      </c>
      <c r="O21881">
        <v>6453000</v>
      </c>
      <c r="P21881" t="s">
        <v>766</v>
      </c>
      <c r="Q21881" t="s">
        <v>766</v>
      </c>
      <c r="R21881" t="s">
        <v>768</v>
      </c>
      <c r="S21881" t="s">
        <v>758</v>
      </c>
    </row>
    <row r="21882" spans="1:19" x14ac:dyDescent="0.3">
      <c r="A21882" t="s">
        <v>753</v>
      </c>
      <c r="B21882" t="s">
        <v>748</v>
      </c>
      <c r="C21882" t="s">
        <v>749</v>
      </c>
      <c r="D21882" t="s">
        <v>750</v>
      </c>
      <c r="E21882">
        <v>-1</v>
      </c>
      <c r="F21882" t="s">
        <v>166</v>
      </c>
      <c r="G21882">
        <v>91453.54</v>
      </c>
      <c r="H21882">
        <v>27.62</v>
      </c>
      <c r="I21882">
        <v>91453.54</v>
      </c>
      <c r="J21882">
        <v>5.59</v>
      </c>
      <c r="K21882">
        <v>91453.54</v>
      </c>
      <c r="L21882">
        <v>44.29</v>
      </c>
      <c r="M21882" t="s">
        <v>751</v>
      </c>
      <c r="N21882">
        <v>0</v>
      </c>
      <c r="O21882" t="s">
        <v>751</v>
      </c>
      <c r="P21882" t="s">
        <v>766</v>
      </c>
      <c r="Q21882" t="s">
        <v>766</v>
      </c>
      <c r="R21882" t="s">
        <v>766</v>
      </c>
      <c r="S21882" t="s">
        <v>758</v>
      </c>
    </row>
    <row r="21883" spans="1:19" x14ac:dyDescent="0.3">
      <c r="A21883" t="s">
        <v>747</v>
      </c>
      <c r="B21883" t="s">
        <v>748</v>
      </c>
      <c r="C21883" t="s">
        <v>749</v>
      </c>
      <c r="D21883" t="s">
        <v>750</v>
      </c>
      <c r="E21883">
        <v>2</v>
      </c>
      <c r="F21883" t="s">
        <v>457</v>
      </c>
      <c r="G21883">
        <v>14976.22</v>
      </c>
      <c r="H21883">
        <v>1.1299999999999999</v>
      </c>
      <c r="I21883">
        <v>14976.22</v>
      </c>
      <c r="J21883">
        <v>513.78</v>
      </c>
      <c r="K21883">
        <v>14976.22</v>
      </c>
      <c r="L21883">
        <v>5.15</v>
      </c>
      <c r="M21883" t="s">
        <v>751</v>
      </c>
      <c r="N21883">
        <v>0</v>
      </c>
      <c r="O21883">
        <v>29952.44</v>
      </c>
      <c r="P21883" t="s">
        <v>768</v>
      </c>
      <c r="Q21883" t="s">
        <v>766</v>
      </c>
      <c r="R21883" t="s">
        <v>768</v>
      </c>
      <c r="S21883" t="s">
        <v>758</v>
      </c>
    </row>
    <row r="21884" spans="1:19" x14ac:dyDescent="0.3">
      <c r="A21884" t="s">
        <v>752</v>
      </c>
      <c r="B21884" t="s">
        <v>748</v>
      </c>
      <c r="C21884" t="s">
        <v>754</v>
      </c>
      <c r="D21884" t="s">
        <v>750</v>
      </c>
      <c r="E21884">
        <v>1</v>
      </c>
      <c r="F21884" t="s">
        <v>472</v>
      </c>
      <c r="G21884">
        <v>-931484.68</v>
      </c>
      <c r="H21884" t="s">
        <v>751</v>
      </c>
      <c r="I21884">
        <v>-931484.68</v>
      </c>
      <c r="J21884" t="s">
        <v>751</v>
      </c>
      <c r="K21884">
        <v>-931484.68</v>
      </c>
      <c r="L21884" t="s">
        <v>751</v>
      </c>
      <c r="M21884" t="s">
        <v>751</v>
      </c>
      <c r="N21884">
        <v>0</v>
      </c>
      <c r="O21884" t="s">
        <v>751</v>
      </c>
      <c r="P21884" t="s">
        <v>751</v>
      </c>
      <c r="Q21884" t="s">
        <v>751</v>
      </c>
      <c r="R21884" t="s">
        <v>751</v>
      </c>
      <c r="S21884" t="s">
        <v>758</v>
      </c>
    </row>
    <row r="21885" spans="1:19" x14ac:dyDescent="0.3">
      <c r="A21885" t="s">
        <v>747</v>
      </c>
      <c r="B21885" t="s">
        <v>748</v>
      </c>
      <c r="C21885" t="s">
        <v>749</v>
      </c>
      <c r="D21885" t="s">
        <v>750</v>
      </c>
      <c r="E21885">
        <v>4</v>
      </c>
      <c r="F21885" t="s">
        <v>477</v>
      </c>
      <c r="G21885">
        <v>42782.94</v>
      </c>
      <c r="H21885">
        <v>1.5</v>
      </c>
      <c r="I21885">
        <v>42782.94</v>
      </c>
      <c r="J21885">
        <v>535.11</v>
      </c>
      <c r="K21885">
        <v>42782.94</v>
      </c>
      <c r="L21885">
        <v>13.37</v>
      </c>
      <c r="M21885" t="s">
        <v>751</v>
      </c>
      <c r="N21885">
        <v>42782.94</v>
      </c>
      <c r="O21885">
        <v>171131.76</v>
      </c>
      <c r="P21885" t="s">
        <v>768</v>
      </c>
      <c r="Q21885" t="s">
        <v>766</v>
      </c>
      <c r="R21885" t="s">
        <v>768</v>
      </c>
      <c r="S21885" t="s">
        <v>758</v>
      </c>
    </row>
    <row r="21886" spans="1:19" x14ac:dyDescent="0.3">
      <c r="A21886" t="s">
        <v>753</v>
      </c>
      <c r="B21886" t="s">
        <v>748</v>
      </c>
      <c r="C21886" t="s">
        <v>749</v>
      </c>
      <c r="D21886" t="s">
        <v>750</v>
      </c>
      <c r="E21886">
        <v>5</v>
      </c>
      <c r="F21886" t="s">
        <v>356</v>
      </c>
      <c r="G21886">
        <v>104093.19</v>
      </c>
      <c r="H21886" t="s">
        <v>751</v>
      </c>
      <c r="I21886">
        <v>104093.19</v>
      </c>
      <c r="J21886" t="s">
        <v>751</v>
      </c>
      <c r="K21886">
        <v>104093.19</v>
      </c>
      <c r="L21886">
        <v>5.35</v>
      </c>
      <c r="M21886" t="s">
        <v>751</v>
      </c>
      <c r="N21886">
        <v>0</v>
      </c>
      <c r="O21886">
        <v>520465.95</v>
      </c>
      <c r="P21886" t="s">
        <v>766</v>
      </c>
      <c r="Q21886" t="s">
        <v>766</v>
      </c>
      <c r="R21886" t="s">
        <v>768</v>
      </c>
      <c r="S21886" t="s">
        <v>758</v>
      </c>
    </row>
    <row r="21887" spans="1:19" x14ac:dyDescent="0.3">
      <c r="A21887" t="s">
        <v>747</v>
      </c>
      <c r="B21887" t="s">
        <v>748</v>
      </c>
      <c r="C21887" t="s">
        <v>749</v>
      </c>
      <c r="D21887" t="s">
        <v>750</v>
      </c>
      <c r="E21887">
        <v>2</v>
      </c>
      <c r="F21887" t="s">
        <v>44</v>
      </c>
      <c r="G21887">
        <v>17585637.379999999</v>
      </c>
      <c r="H21887">
        <v>245.42</v>
      </c>
      <c r="I21887">
        <v>17585637.379999999</v>
      </c>
      <c r="J21887">
        <v>279.63</v>
      </c>
      <c r="K21887">
        <v>17585637.379999999</v>
      </c>
      <c r="L21887">
        <v>55685.33</v>
      </c>
      <c r="M21887">
        <v>1</v>
      </c>
      <c r="N21887">
        <v>1539568.92</v>
      </c>
      <c r="O21887">
        <v>35171274.759999998</v>
      </c>
      <c r="P21887" t="s">
        <v>766</v>
      </c>
      <c r="Q21887" t="s">
        <v>767</v>
      </c>
      <c r="R21887" t="s">
        <v>766</v>
      </c>
      <c r="S21887" t="s">
        <v>758</v>
      </c>
    </row>
    <row r="21888" spans="1:19" x14ac:dyDescent="0.3">
      <c r="A21888" t="s">
        <v>753</v>
      </c>
      <c r="B21888" t="s">
        <v>748</v>
      </c>
      <c r="C21888" t="s">
        <v>749</v>
      </c>
      <c r="D21888" t="s">
        <v>750</v>
      </c>
      <c r="E21888">
        <v>6</v>
      </c>
      <c r="F21888" t="s">
        <v>459</v>
      </c>
      <c r="G21888">
        <v>20565.400000000001</v>
      </c>
      <c r="H21888">
        <v>1.4</v>
      </c>
      <c r="I21888">
        <v>20565.400000000001</v>
      </c>
      <c r="J21888">
        <v>0.76</v>
      </c>
      <c r="K21888">
        <v>20565.400000000001</v>
      </c>
      <c r="L21888">
        <v>12.5</v>
      </c>
      <c r="M21888" t="s">
        <v>751</v>
      </c>
      <c r="N21888">
        <v>0</v>
      </c>
      <c r="O21888">
        <v>123392.4</v>
      </c>
      <c r="P21888" t="s">
        <v>766</v>
      </c>
      <c r="Q21888" t="s">
        <v>766</v>
      </c>
      <c r="R21888" t="s">
        <v>766</v>
      </c>
      <c r="S21888" t="s">
        <v>758</v>
      </c>
    </row>
    <row r="21889" spans="1:19" x14ac:dyDescent="0.3">
      <c r="A21889" t="s">
        <v>753</v>
      </c>
      <c r="B21889" t="s">
        <v>748</v>
      </c>
      <c r="C21889" t="s">
        <v>749</v>
      </c>
      <c r="D21889" t="s">
        <v>750</v>
      </c>
      <c r="E21889">
        <v>3</v>
      </c>
      <c r="F21889" t="s">
        <v>481</v>
      </c>
      <c r="G21889">
        <v>247627.94</v>
      </c>
      <c r="H21889">
        <v>56.47</v>
      </c>
      <c r="I21889">
        <v>247627.94</v>
      </c>
      <c r="J21889">
        <v>26.82</v>
      </c>
      <c r="K21889">
        <v>247627.94</v>
      </c>
      <c r="L21889">
        <v>256.89</v>
      </c>
      <c r="M21889" t="s">
        <v>751</v>
      </c>
      <c r="N21889">
        <v>0</v>
      </c>
      <c r="O21889">
        <v>742883.82000000007</v>
      </c>
      <c r="P21889" t="s">
        <v>766</v>
      </c>
      <c r="Q21889" t="s">
        <v>766</v>
      </c>
      <c r="R21889" t="s">
        <v>766</v>
      </c>
      <c r="S21889" t="s">
        <v>758</v>
      </c>
    </row>
    <row r="21890" spans="1:19" x14ac:dyDescent="0.3">
      <c r="A21890" t="s">
        <v>747</v>
      </c>
      <c r="B21890" t="s">
        <v>748</v>
      </c>
      <c r="C21890" t="s">
        <v>754</v>
      </c>
      <c r="D21890" t="s">
        <v>750</v>
      </c>
      <c r="E21890">
        <v>16</v>
      </c>
      <c r="F21890" t="s">
        <v>377</v>
      </c>
      <c r="G21890">
        <v>-1657.99</v>
      </c>
      <c r="H21890" t="s">
        <v>751</v>
      </c>
      <c r="I21890">
        <v>-1657.99</v>
      </c>
      <c r="J21890" t="s">
        <v>751</v>
      </c>
      <c r="K21890">
        <v>-1657.99</v>
      </c>
      <c r="L21890" t="s">
        <v>751</v>
      </c>
      <c r="M21890" t="s">
        <v>751</v>
      </c>
      <c r="N21890">
        <v>0</v>
      </c>
      <c r="O21890" t="s">
        <v>751</v>
      </c>
      <c r="P21890" t="s">
        <v>751</v>
      </c>
      <c r="Q21890" t="s">
        <v>751</v>
      </c>
      <c r="R21890" t="s">
        <v>751</v>
      </c>
      <c r="S21890" t="s">
        <v>758</v>
      </c>
    </row>
    <row r="21891" spans="1:19" x14ac:dyDescent="0.3">
      <c r="A21891" t="s">
        <v>752</v>
      </c>
      <c r="B21891" t="s">
        <v>748</v>
      </c>
      <c r="C21891" t="s">
        <v>754</v>
      </c>
      <c r="D21891" t="s">
        <v>750</v>
      </c>
      <c r="E21891">
        <v>-4</v>
      </c>
      <c r="F21891" t="s">
        <v>37</v>
      </c>
      <c r="G21891">
        <v>-84347.75</v>
      </c>
      <c r="H21891" t="s">
        <v>751</v>
      </c>
      <c r="I21891">
        <v>-84347.75</v>
      </c>
      <c r="J21891" t="s">
        <v>751</v>
      </c>
      <c r="K21891">
        <v>-84347.75</v>
      </c>
      <c r="L21891" t="s">
        <v>751</v>
      </c>
      <c r="M21891" t="s">
        <v>751</v>
      </c>
      <c r="N21891">
        <v>0</v>
      </c>
      <c r="O21891" t="s">
        <v>751</v>
      </c>
      <c r="P21891" t="s">
        <v>751</v>
      </c>
      <c r="Q21891" t="s">
        <v>751</v>
      </c>
      <c r="R21891" t="s">
        <v>751</v>
      </c>
      <c r="S21891" t="s">
        <v>758</v>
      </c>
    </row>
    <row r="21892" spans="1:19" x14ac:dyDescent="0.3">
      <c r="A21892" t="s">
        <v>747</v>
      </c>
      <c r="B21892" t="s">
        <v>748</v>
      </c>
      <c r="C21892" t="s">
        <v>749</v>
      </c>
      <c r="D21892" t="s">
        <v>750</v>
      </c>
      <c r="E21892">
        <v>3</v>
      </c>
      <c r="F21892" t="s">
        <v>218</v>
      </c>
      <c r="G21892">
        <v>3548092.9</v>
      </c>
      <c r="H21892">
        <v>295.32</v>
      </c>
      <c r="I21892">
        <v>3548092.9</v>
      </c>
      <c r="J21892">
        <v>140.27000000000001</v>
      </c>
      <c r="K21892">
        <v>3548092.9</v>
      </c>
      <c r="L21892">
        <v>1343.45</v>
      </c>
      <c r="M21892" t="s">
        <v>751</v>
      </c>
      <c r="N21892">
        <v>34.04</v>
      </c>
      <c r="O21892">
        <v>10644278.699999999</v>
      </c>
      <c r="P21892" t="s">
        <v>766</v>
      </c>
      <c r="Q21892" t="s">
        <v>766</v>
      </c>
      <c r="R21892" t="s">
        <v>766</v>
      </c>
      <c r="S21892" t="s">
        <v>758</v>
      </c>
    </row>
    <row r="21893" spans="1:19" x14ac:dyDescent="0.3">
      <c r="A21893" t="s">
        <v>753</v>
      </c>
      <c r="B21893" t="s">
        <v>748</v>
      </c>
      <c r="C21893" t="s">
        <v>749</v>
      </c>
      <c r="D21893" t="s">
        <v>750</v>
      </c>
      <c r="E21893">
        <v>5</v>
      </c>
      <c r="F21893" t="s">
        <v>321</v>
      </c>
      <c r="G21893">
        <v>24494.47</v>
      </c>
      <c r="H21893" t="s">
        <v>751</v>
      </c>
      <c r="I21893">
        <v>24494.47</v>
      </c>
      <c r="J21893">
        <v>683.82</v>
      </c>
      <c r="K21893">
        <v>24494.47</v>
      </c>
      <c r="L21893" t="s">
        <v>751</v>
      </c>
      <c r="M21893" t="s">
        <v>751</v>
      </c>
      <c r="N21893">
        <v>0</v>
      </c>
      <c r="O21893">
        <v>122472.35</v>
      </c>
      <c r="P21893" t="s">
        <v>768</v>
      </c>
      <c r="Q21893" t="s">
        <v>766</v>
      </c>
      <c r="R21893" t="s">
        <v>768</v>
      </c>
      <c r="S21893" t="s">
        <v>758</v>
      </c>
    </row>
    <row r="21894" spans="1:19" x14ac:dyDescent="0.3">
      <c r="A21894" t="s">
        <v>747</v>
      </c>
      <c r="B21894" t="s">
        <v>748</v>
      </c>
      <c r="C21894" t="s">
        <v>754</v>
      </c>
      <c r="D21894" t="s">
        <v>750</v>
      </c>
      <c r="E21894">
        <v>0</v>
      </c>
      <c r="F21894" t="s">
        <v>53</v>
      </c>
      <c r="G21894">
        <v>-25503.71</v>
      </c>
      <c r="H21894" t="s">
        <v>751</v>
      </c>
      <c r="I21894">
        <v>-25503.71</v>
      </c>
      <c r="J21894" t="s">
        <v>751</v>
      </c>
      <c r="K21894">
        <v>-25503.71</v>
      </c>
      <c r="L21894" t="s">
        <v>751</v>
      </c>
      <c r="M21894" t="s">
        <v>751</v>
      </c>
      <c r="N21894">
        <v>0</v>
      </c>
      <c r="O21894" t="s">
        <v>751</v>
      </c>
      <c r="P21894" t="s">
        <v>751</v>
      </c>
      <c r="Q21894" t="s">
        <v>751</v>
      </c>
      <c r="R21894" t="s">
        <v>751</v>
      </c>
      <c r="S21894" t="s">
        <v>758</v>
      </c>
    </row>
    <row r="21895" spans="1:19" x14ac:dyDescent="0.3">
      <c r="A21895" t="s">
        <v>747</v>
      </c>
      <c r="B21895" t="s">
        <v>748</v>
      </c>
      <c r="C21895" t="s">
        <v>749</v>
      </c>
      <c r="D21895" t="s">
        <v>750</v>
      </c>
      <c r="E21895">
        <v>4</v>
      </c>
      <c r="F21895" t="s">
        <v>284</v>
      </c>
      <c r="G21895">
        <v>41554.17</v>
      </c>
      <c r="H21895">
        <v>3.04</v>
      </c>
      <c r="I21895">
        <v>41554.17</v>
      </c>
      <c r="J21895">
        <v>798.32</v>
      </c>
      <c r="K21895">
        <v>41554.17</v>
      </c>
      <c r="L21895">
        <v>13.81</v>
      </c>
      <c r="M21895" t="s">
        <v>751</v>
      </c>
      <c r="N21895">
        <v>0</v>
      </c>
      <c r="O21895">
        <v>166216.68</v>
      </c>
      <c r="P21895" t="s">
        <v>768</v>
      </c>
      <c r="Q21895" t="s">
        <v>766</v>
      </c>
      <c r="R21895" t="s">
        <v>768</v>
      </c>
      <c r="S21895" t="s">
        <v>758</v>
      </c>
    </row>
    <row r="21896" spans="1:19" x14ac:dyDescent="0.3">
      <c r="A21896" t="s">
        <v>753</v>
      </c>
      <c r="B21896" t="s">
        <v>748</v>
      </c>
      <c r="C21896" t="s">
        <v>754</v>
      </c>
      <c r="D21896" t="s">
        <v>750</v>
      </c>
      <c r="E21896">
        <v>-1</v>
      </c>
      <c r="F21896" t="s">
        <v>190</v>
      </c>
      <c r="G21896">
        <v>-1574.34</v>
      </c>
      <c r="H21896" t="s">
        <v>751</v>
      </c>
      <c r="I21896">
        <v>-1574.34</v>
      </c>
      <c r="J21896" t="s">
        <v>751</v>
      </c>
      <c r="K21896">
        <v>-1574.34</v>
      </c>
      <c r="L21896" t="s">
        <v>751</v>
      </c>
      <c r="M21896" t="s">
        <v>751</v>
      </c>
      <c r="N21896">
        <v>0</v>
      </c>
      <c r="O21896" t="s">
        <v>751</v>
      </c>
      <c r="P21896" t="s">
        <v>751</v>
      </c>
      <c r="Q21896" t="s">
        <v>751</v>
      </c>
      <c r="R21896" t="s">
        <v>751</v>
      </c>
      <c r="S21896" t="s">
        <v>758</v>
      </c>
    </row>
    <row r="21897" spans="1:19" x14ac:dyDescent="0.3">
      <c r="A21897" t="s">
        <v>753</v>
      </c>
      <c r="B21897" t="s">
        <v>748</v>
      </c>
      <c r="C21897" t="s">
        <v>749</v>
      </c>
      <c r="D21897" t="s">
        <v>750</v>
      </c>
      <c r="E21897">
        <v>1</v>
      </c>
      <c r="F21897" t="s">
        <v>542</v>
      </c>
      <c r="G21897">
        <v>6462.61</v>
      </c>
      <c r="H21897">
        <v>1.41</v>
      </c>
      <c r="I21897">
        <v>6462.61</v>
      </c>
      <c r="J21897">
        <v>0.33</v>
      </c>
      <c r="K21897">
        <v>6462.61</v>
      </c>
      <c r="L21897">
        <v>4.58</v>
      </c>
      <c r="M21897" t="s">
        <v>751</v>
      </c>
      <c r="N21897">
        <v>0</v>
      </c>
      <c r="O21897">
        <v>6462.61</v>
      </c>
      <c r="P21897" t="s">
        <v>766</v>
      </c>
      <c r="Q21897" t="s">
        <v>766</v>
      </c>
      <c r="R21897" t="s">
        <v>766</v>
      </c>
      <c r="S21897" t="s">
        <v>758</v>
      </c>
    </row>
    <row r="21898" spans="1:19" x14ac:dyDescent="0.3">
      <c r="A21898" t="s">
        <v>747</v>
      </c>
      <c r="B21898" t="s">
        <v>748</v>
      </c>
      <c r="C21898" t="s">
        <v>754</v>
      </c>
      <c r="D21898" t="s">
        <v>750</v>
      </c>
      <c r="E21898">
        <v>1</v>
      </c>
      <c r="F21898" t="s">
        <v>146</v>
      </c>
      <c r="G21898">
        <v>-13878.33</v>
      </c>
      <c r="H21898" t="s">
        <v>751</v>
      </c>
      <c r="I21898">
        <v>-13878.33</v>
      </c>
      <c r="J21898" t="s">
        <v>751</v>
      </c>
      <c r="K21898">
        <v>-13878.33</v>
      </c>
      <c r="L21898" t="s">
        <v>751</v>
      </c>
      <c r="M21898" t="s">
        <v>751</v>
      </c>
      <c r="N21898">
        <v>0</v>
      </c>
      <c r="O21898" t="s">
        <v>751</v>
      </c>
      <c r="P21898" t="s">
        <v>751</v>
      </c>
      <c r="Q21898" t="s">
        <v>751</v>
      </c>
      <c r="R21898" t="s">
        <v>751</v>
      </c>
      <c r="S21898" t="s">
        <v>758</v>
      </c>
    </row>
    <row r="21899" spans="1:19" x14ac:dyDescent="0.3">
      <c r="A21899" t="s">
        <v>747</v>
      </c>
      <c r="B21899" t="s">
        <v>748</v>
      </c>
      <c r="C21899" t="s">
        <v>749</v>
      </c>
      <c r="D21899" t="s">
        <v>750</v>
      </c>
      <c r="E21899">
        <v>2</v>
      </c>
      <c r="F21899" t="s">
        <v>516</v>
      </c>
      <c r="G21899">
        <v>25229.93</v>
      </c>
      <c r="H21899">
        <v>2683.22</v>
      </c>
      <c r="I21899">
        <v>25229.93</v>
      </c>
      <c r="J21899">
        <v>1.22</v>
      </c>
      <c r="K21899">
        <v>25229.93</v>
      </c>
      <c r="L21899">
        <v>13.33</v>
      </c>
      <c r="M21899" t="s">
        <v>751</v>
      </c>
      <c r="N21899">
        <v>0</v>
      </c>
      <c r="O21899">
        <v>50459.86</v>
      </c>
      <c r="P21899" t="s">
        <v>766</v>
      </c>
      <c r="Q21899" t="s">
        <v>768</v>
      </c>
      <c r="R21899" t="s">
        <v>768</v>
      </c>
      <c r="S21899" t="s">
        <v>758</v>
      </c>
    </row>
    <row r="21900" spans="1:19" x14ac:dyDescent="0.3">
      <c r="A21900" t="s">
        <v>747</v>
      </c>
      <c r="B21900" t="s">
        <v>748</v>
      </c>
      <c r="C21900" t="s">
        <v>749</v>
      </c>
      <c r="D21900" t="s">
        <v>750</v>
      </c>
      <c r="E21900">
        <v>3</v>
      </c>
      <c r="F21900" t="s">
        <v>378</v>
      </c>
      <c r="G21900">
        <v>47994.28</v>
      </c>
      <c r="H21900">
        <v>3.42</v>
      </c>
      <c r="I21900">
        <v>47994.28</v>
      </c>
      <c r="J21900">
        <v>863.73</v>
      </c>
      <c r="K21900">
        <v>47994.28</v>
      </c>
      <c r="L21900">
        <v>43.72</v>
      </c>
      <c r="M21900" t="s">
        <v>751</v>
      </c>
      <c r="N21900">
        <v>47994.28</v>
      </c>
      <c r="O21900">
        <v>143982.84</v>
      </c>
      <c r="P21900" t="s">
        <v>768</v>
      </c>
      <c r="Q21900" t="s">
        <v>766</v>
      </c>
      <c r="R21900" t="s">
        <v>768</v>
      </c>
      <c r="S21900" t="s">
        <v>758</v>
      </c>
    </row>
    <row r="21901" spans="1:19" x14ac:dyDescent="0.3">
      <c r="A21901" t="s">
        <v>747</v>
      </c>
      <c r="B21901" t="s">
        <v>748</v>
      </c>
      <c r="C21901" t="s">
        <v>749</v>
      </c>
      <c r="D21901" t="s">
        <v>750</v>
      </c>
      <c r="E21901">
        <v>5</v>
      </c>
      <c r="F21901" t="s">
        <v>470</v>
      </c>
      <c r="G21901">
        <v>501107.14</v>
      </c>
      <c r="H21901">
        <v>173.6</v>
      </c>
      <c r="I21901">
        <v>501107.14</v>
      </c>
      <c r="J21901">
        <v>41.08</v>
      </c>
      <c r="K21901">
        <v>501107.14</v>
      </c>
      <c r="L21901">
        <v>564.84</v>
      </c>
      <c r="M21901" t="s">
        <v>751</v>
      </c>
      <c r="N21901">
        <v>91.96</v>
      </c>
      <c r="O21901">
        <v>2505535.7000000002</v>
      </c>
      <c r="P21901" t="s">
        <v>766</v>
      </c>
      <c r="Q21901" t="s">
        <v>766</v>
      </c>
      <c r="R21901" t="s">
        <v>766</v>
      </c>
      <c r="S21901" t="s">
        <v>758</v>
      </c>
    </row>
    <row r="21902" spans="1:19" x14ac:dyDescent="0.3">
      <c r="A21902" t="s">
        <v>753</v>
      </c>
      <c r="B21902" t="s">
        <v>748</v>
      </c>
      <c r="C21902" t="s">
        <v>749</v>
      </c>
      <c r="D21902" t="s">
        <v>750</v>
      </c>
      <c r="E21902">
        <v>9</v>
      </c>
      <c r="F21902" t="s">
        <v>435</v>
      </c>
      <c r="G21902">
        <v>360761.32</v>
      </c>
      <c r="H21902">
        <v>2.86</v>
      </c>
      <c r="I21902">
        <v>360761.32</v>
      </c>
      <c r="J21902">
        <v>15.37</v>
      </c>
      <c r="K21902">
        <v>360761.32</v>
      </c>
      <c r="L21902">
        <v>149.74</v>
      </c>
      <c r="M21902" t="s">
        <v>751</v>
      </c>
      <c r="N21902">
        <v>0</v>
      </c>
      <c r="O21902">
        <v>3246851.88</v>
      </c>
      <c r="P21902" t="s">
        <v>766</v>
      </c>
      <c r="Q21902" t="s">
        <v>766</v>
      </c>
      <c r="R21902" t="s">
        <v>768</v>
      </c>
      <c r="S21902" t="s">
        <v>758</v>
      </c>
    </row>
    <row r="21903" spans="1:19" x14ac:dyDescent="0.3">
      <c r="A21903" t="s">
        <v>752</v>
      </c>
      <c r="B21903" t="s">
        <v>748</v>
      </c>
      <c r="C21903" t="s">
        <v>749</v>
      </c>
      <c r="D21903" t="s">
        <v>750</v>
      </c>
      <c r="E21903">
        <v>-4</v>
      </c>
      <c r="F21903" t="s">
        <v>288</v>
      </c>
      <c r="G21903">
        <v>238898.72</v>
      </c>
      <c r="H21903">
        <v>12.83</v>
      </c>
      <c r="I21903">
        <v>238898.72</v>
      </c>
      <c r="J21903">
        <v>6.09</v>
      </c>
      <c r="K21903">
        <v>238898.72</v>
      </c>
      <c r="L21903">
        <v>58.36</v>
      </c>
      <c r="M21903" t="s">
        <v>751</v>
      </c>
      <c r="N21903">
        <v>0</v>
      </c>
      <c r="O21903" t="s">
        <v>751</v>
      </c>
      <c r="P21903" t="s">
        <v>766</v>
      </c>
      <c r="Q21903" t="s">
        <v>766</v>
      </c>
      <c r="R21903" t="s">
        <v>766</v>
      </c>
      <c r="S21903" t="s">
        <v>758</v>
      </c>
    </row>
    <row r="21904" spans="1:19" x14ac:dyDescent="0.3">
      <c r="A21904" t="s">
        <v>747</v>
      </c>
      <c r="B21904" t="s">
        <v>748</v>
      </c>
      <c r="C21904" t="s">
        <v>754</v>
      </c>
      <c r="D21904" t="s">
        <v>750</v>
      </c>
      <c r="E21904">
        <v>-1</v>
      </c>
      <c r="F21904" t="s">
        <v>22</v>
      </c>
      <c r="G21904">
        <v>-1529.15</v>
      </c>
      <c r="H21904" t="s">
        <v>751</v>
      </c>
      <c r="I21904">
        <v>-1529.15</v>
      </c>
      <c r="J21904" t="s">
        <v>751</v>
      </c>
      <c r="K21904">
        <v>-1529.15</v>
      </c>
      <c r="L21904" t="s">
        <v>751</v>
      </c>
      <c r="M21904" t="s">
        <v>751</v>
      </c>
      <c r="N21904">
        <v>0</v>
      </c>
      <c r="O21904" t="s">
        <v>751</v>
      </c>
      <c r="P21904" t="s">
        <v>751</v>
      </c>
      <c r="Q21904" t="s">
        <v>751</v>
      </c>
      <c r="R21904" t="s">
        <v>751</v>
      </c>
      <c r="S21904" t="s">
        <v>758</v>
      </c>
    </row>
    <row r="21905" spans="1:19" x14ac:dyDescent="0.3">
      <c r="A21905" t="s">
        <v>753</v>
      </c>
      <c r="B21905" t="s">
        <v>748</v>
      </c>
      <c r="C21905" t="s">
        <v>754</v>
      </c>
      <c r="D21905" t="s">
        <v>750</v>
      </c>
      <c r="E21905">
        <v>-1</v>
      </c>
      <c r="F21905" t="s">
        <v>435</v>
      </c>
      <c r="G21905">
        <v>-162698.09</v>
      </c>
      <c r="H21905" t="s">
        <v>751</v>
      </c>
      <c r="I21905">
        <v>-162698.09</v>
      </c>
      <c r="J21905" t="s">
        <v>751</v>
      </c>
      <c r="K21905">
        <v>-162698.09</v>
      </c>
      <c r="L21905" t="s">
        <v>751</v>
      </c>
      <c r="M21905" t="s">
        <v>751</v>
      </c>
      <c r="N21905">
        <v>0</v>
      </c>
      <c r="O21905" t="s">
        <v>751</v>
      </c>
      <c r="P21905" t="s">
        <v>751</v>
      </c>
      <c r="Q21905" t="s">
        <v>751</v>
      </c>
      <c r="R21905" t="s">
        <v>751</v>
      </c>
      <c r="S21905" t="s">
        <v>758</v>
      </c>
    </row>
    <row r="21906" spans="1:19" x14ac:dyDescent="0.3">
      <c r="A21906" t="s">
        <v>747</v>
      </c>
      <c r="B21906" t="s">
        <v>748</v>
      </c>
      <c r="C21906" t="s">
        <v>754</v>
      </c>
      <c r="D21906" t="s">
        <v>750</v>
      </c>
      <c r="E21906">
        <v>3</v>
      </c>
      <c r="F21906" t="s">
        <v>452</v>
      </c>
      <c r="G21906">
        <v>-493.79</v>
      </c>
      <c r="H21906" t="s">
        <v>751</v>
      </c>
      <c r="I21906">
        <v>-493.79</v>
      </c>
      <c r="J21906" t="s">
        <v>751</v>
      </c>
      <c r="K21906">
        <v>-493.79</v>
      </c>
      <c r="L21906" t="s">
        <v>751</v>
      </c>
      <c r="M21906" t="s">
        <v>751</v>
      </c>
      <c r="N21906">
        <v>0</v>
      </c>
      <c r="O21906" t="s">
        <v>751</v>
      </c>
      <c r="P21906" t="s">
        <v>751</v>
      </c>
      <c r="Q21906" t="s">
        <v>751</v>
      </c>
      <c r="R21906" t="s">
        <v>751</v>
      </c>
      <c r="S21906" t="s">
        <v>758</v>
      </c>
    </row>
    <row r="21907" spans="1:19" x14ac:dyDescent="0.3">
      <c r="A21907" t="s">
        <v>753</v>
      </c>
      <c r="B21907" t="s">
        <v>748</v>
      </c>
      <c r="C21907" t="s">
        <v>749</v>
      </c>
      <c r="D21907" t="s">
        <v>750</v>
      </c>
      <c r="E21907">
        <v>3</v>
      </c>
      <c r="F21907" t="s">
        <v>285</v>
      </c>
      <c r="G21907">
        <v>26978.97</v>
      </c>
      <c r="H21907">
        <v>2862.67</v>
      </c>
      <c r="I21907">
        <v>26978.97</v>
      </c>
      <c r="J21907">
        <v>1.79</v>
      </c>
      <c r="K21907">
        <v>26978.97</v>
      </c>
      <c r="L21907">
        <v>17.18</v>
      </c>
      <c r="M21907" t="s">
        <v>751</v>
      </c>
      <c r="N21907">
        <v>0</v>
      </c>
      <c r="O21907">
        <v>80936.91</v>
      </c>
      <c r="P21907" t="s">
        <v>766</v>
      </c>
      <c r="Q21907" t="s">
        <v>768</v>
      </c>
      <c r="R21907" t="s">
        <v>768</v>
      </c>
      <c r="S21907" t="s">
        <v>758</v>
      </c>
    </row>
    <row r="21908" spans="1:19" x14ac:dyDescent="0.3">
      <c r="A21908" t="s">
        <v>753</v>
      </c>
      <c r="B21908" t="s">
        <v>748</v>
      </c>
      <c r="C21908" t="s">
        <v>754</v>
      </c>
      <c r="D21908" t="s">
        <v>750</v>
      </c>
      <c r="E21908">
        <v>0</v>
      </c>
      <c r="F21908" t="s">
        <v>261</v>
      </c>
      <c r="G21908">
        <v>-12.15</v>
      </c>
      <c r="H21908" t="s">
        <v>751</v>
      </c>
      <c r="I21908">
        <v>-12.15</v>
      </c>
      <c r="J21908" t="s">
        <v>751</v>
      </c>
      <c r="K21908">
        <v>-12.15</v>
      </c>
      <c r="L21908" t="s">
        <v>751</v>
      </c>
      <c r="M21908" t="s">
        <v>751</v>
      </c>
      <c r="N21908">
        <v>0</v>
      </c>
      <c r="O21908" t="s">
        <v>751</v>
      </c>
      <c r="P21908" t="s">
        <v>751</v>
      </c>
      <c r="Q21908" t="s">
        <v>751</v>
      </c>
      <c r="R21908" t="s">
        <v>751</v>
      </c>
      <c r="S21908" t="s">
        <v>758</v>
      </c>
    </row>
    <row r="21909" spans="1:19" x14ac:dyDescent="0.3">
      <c r="A21909" t="s">
        <v>747</v>
      </c>
      <c r="B21909" t="s">
        <v>748</v>
      </c>
      <c r="C21909" t="s">
        <v>749</v>
      </c>
      <c r="D21909" t="s">
        <v>750</v>
      </c>
      <c r="E21909">
        <v>2</v>
      </c>
      <c r="F21909" t="s">
        <v>61</v>
      </c>
      <c r="G21909">
        <v>21201.5</v>
      </c>
      <c r="H21909">
        <v>2930.89</v>
      </c>
      <c r="I21909">
        <v>21201.5</v>
      </c>
      <c r="J21909">
        <v>1.88</v>
      </c>
      <c r="K21909">
        <v>21201.5</v>
      </c>
      <c r="L21909">
        <v>14.87</v>
      </c>
      <c r="M21909" t="s">
        <v>751</v>
      </c>
      <c r="N21909">
        <v>0</v>
      </c>
      <c r="O21909">
        <v>42403</v>
      </c>
      <c r="P21909" t="s">
        <v>766</v>
      </c>
      <c r="Q21909" t="s">
        <v>768</v>
      </c>
      <c r="R21909" t="s">
        <v>768</v>
      </c>
      <c r="S21909" t="s">
        <v>758</v>
      </c>
    </row>
    <row r="21910" spans="1:19" x14ac:dyDescent="0.3">
      <c r="A21910" t="s">
        <v>747</v>
      </c>
      <c r="B21910" t="s">
        <v>748</v>
      </c>
      <c r="C21910" t="s">
        <v>754</v>
      </c>
      <c r="D21910" t="s">
        <v>750</v>
      </c>
      <c r="E21910">
        <v>-1</v>
      </c>
      <c r="F21910" t="s">
        <v>440</v>
      </c>
      <c r="G21910">
        <v>-0.06</v>
      </c>
      <c r="H21910" t="s">
        <v>751</v>
      </c>
      <c r="I21910">
        <v>-0.06</v>
      </c>
      <c r="J21910" t="s">
        <v>751</v>
      </c>
      <c r="K21910">
        <v>-0.06</v>
      </c>
      <c r="L21910" t="s">
        <v>751</v>
      </c>
      <c r="M21910">
        <v>0</v>
      </c>
      <c r="N21910">
        <v>0</v>
      </c>
      <c r="O21910" t="s">
        <v>751</v>
      </c>
      <c r="P21910" t="s">
        <v>751</v>
      </c>
      <c r="Q21910" t="s">
        <v>751</v>
      </c>
      <c r="R21910" t="s">
        <v>751</v>
      </c>
      <c r="S21910" t="s">
        <v>758</v>
      </c>
    </row>
    <row r="21911" spans="1:19" x14ac:dyDescent="0.3">
      <c r="A21911" t="s">
        <v>747</v>
      </c>
      <c r="B21911" t="s">
        <v>748</v>
      </c>
      <c r="C21911" t="s">
        <v>749</v>
      </c>
      <c r="D21911" t="s">
        <v>750</v>
      </c>
      <c r="E21911">
        <v>6</v>
      </c>
      <c r="F21911" t="s">
        <v>86</v>
      </c>
      <c r="G21911">
        <v>33397.300000000003</v>
      </c>
      <c r="H21911">
        <v>2960.88</v>
      </c>
      <c r="I21911">
        <v>33397.300000000003</v>
      </c>
      <c r="J21911" t="s">
        <v>751</v>
      </c>
      <c r="K21911">
        <v>33397.300000000003</v>
      </c>
      <c r="L21911" t="s">
        <v>751</v>
      </c>
      <c r="M21911" t="s">
        <v>751</v>
      </c>
      <c r="N21911">
        <v>0</v>
      </c>
      <c r="O21911">
        <v>200383.8</v>
      </c>
      <c r="P21911" t="s">
        <v>766</v>
      </c>
      <c r="Q21911" t="s">
        <v>768</v>
      </c>
      <c r="R21911" t="s">
        <v>768</v>
      </c>
      <c r="S21911" t="s">
        <v>758</v>
      </c>
    </row>
    <row r="21912" spans="1:19" x14ac:dyDescent="0.3">
      <c r="A21912" t="s">
        <v>753</v>
      </c>
      <c r="B21912" t="s">
        <v>748</v>
      </c>
      <c r="C21912" t="s">
        <v>749</v>
      </c>
      <c r="D21912" t="s">
        <v>750</v>
      </c>
      <c r="E21912">
        <v>-1</v>
      </c>
      <c r="F21912" t="s">
        <v>233</v>
      </c>
      <c r="G21912">
        <v>194312.12</v>
      </c>
      <c r="H21912">
        <v>8.44</v>
      </c>
      <c r="I21912">
        <v>194312.12</v>
      </c>
      <c r="J21912">
        <v>3.79</v>
      </c>
      <c r="K21912">
        <v>194312.12</v>
      </c>
      <c r="L21912">
        <v>47.26</v>
      </c>
      <c r="M21912" t="s">
        <v>751</v>
      </c>
      <c r="N21912">
        <v>0</v>
      </c>
      <c r="O21912" t="s">
        <v>751</v>
      </c>
      <c r="P21912" t="s">
        <v>766</v>
      </c>
      <c r="Q21912" t="s">
        <v>766</v>
      </c>
      <c r="R21912" t="s">
        <v>766</v>
      </c>
      <c r="S21912" t="s">
        <v>758</v>
      </c>
    </row>
    <row r="21913" spans="1:19" x14ac:dyDescent="0.3">
      <c r="A21913" t="s">
        <v>747</v>
      </c>
      <c r="B21913" t="s">
        <v>748</v>
      </c>
      <c r="C21913" t="s">
        <v>749</v>
      </c>
      <c r="D21913" t="s">
        <v>750</v>
      </c>
      <c r="E21913">
        <v>8</v>
      </c>
      <c r="F21913" t="s">
        <v>331</v>
      </c>
      <c r="G21913">
        <v>350832.3</v>
      </c>
      <c r="H21913">
        <v>4.0599999999999996</v>
      </c>
      <c r="I21913">
        <v>350832.3</v>
      </c>
      <c r="J21913">
        <v>1.86</v>
      </c>
      <c r="K21913">
        <v>350832.3</v>
      </c>
      <c r="L21913">
        <v>54.77</v>
      </c>
      <c r="M21913" t="s">
        <v>751</v>
      </c>
      <c r="N21913">
        <v>0</v>
      </c>
      <c r="O21913">
        <v>2806658.4</v>
      </c>
      <c r="P21913" t="s">
        <v>766</v>
      </c>
      <c r="Q21913" t="s">
        <v>766</v>
      </c>
      <c r="R21913" t="s">
        <v>766</v>
      </c>
      <c r="S21913" t="s">
        <v>758</v>
      </c>
    </row>
    <row r="21914" spans="1:19" x14ac:dyDescent="0.3">
      <c r="A21914" t="s">
        <v>747</v>
      </c>
      <c r="B21914" t="s">
        <v>748</v>
      </c>
      <c r="C21914" t="s">
        <v>749</v>
      </c>
      <c r="D21914" t="s">
        <v>750</v>
      </c>
      <c r="E21914">
        <v>-1</v>
      </c>
      <c r="F21914" t="s">
        <v>397</v>
      </c>
      <c r="G21914">
        <v>1572308.7</v>
      </c>
      <c r="H21914">
        <v>258.04000000000002</v>
      </c>
      <c r="I21914">
        <v>1572308.7</v>
      </c>
      <c r="J21914">
        <v>43.14</v>
      </c>
      <c r="K21914">
        <v>1572308.7</v>
      </c>
      <c r="L21914">
        <v>472.15</v>
      </c>
      <c r="M21914" t="s">
        <v>751</v>
      </c>
      <c r="N21914">
        <v>0</v>
      </c>
      <c r="O21914" t="s">
        <v>751</v>
      </c>
      <c r="P21914" t="s">
        <v>766</v>
      </c>
      <c r="Q21914" t="s">
        <v>766</v>
      </c>
      <c r="R21914" t="s">
        <v>766</v>
      </c>
      <c r="S21914" t="s">
        <v>758</v>
      </c>
    </row>
    <row r="21915" spans="1:19" x14ac:dyDescent="0.3">
      <c r="A21915" t="s">
        <v>753</v>
      </c>
      <c r="B21915" t="s">
        <v>748</v>
      </c>
      <c r="C21915" t="s">
        <v>749</v>
      </c>
      <c r="D21915" t="s">
        <v>750</v>
      </c>
      <c r="E21915">
        <v>3</v>
      </c>
      <c r="F21915" t="s">
        <v>29</v>
      </c>
      <c r="G21915">
        <v>13254.38</v>
      </c>
      <c r="H21915">
        <v>887.1</v>
      </c>
      <c r="I21915">
        <v>13254.38</v>
      </c>
      <c r="J21915">
        <v>753.53</v>
      </c>
      <c r="K21915">
        <v>13254.38</v>
      </c>
      <c r="L21915">
        <v>0.66</v>
      </c>
      <c r="M21915" t="s">
        <v>751</v>
      </c>
      <c r="N21915">
        <v>0</v>
      </c>
      <c r="O21915">
        <v>39763.14</v>
      </c>
      <c r="P21915" t="s">
        <v>766</v>
      </c>
      <c r="Q21915" t="s">
        <v>766</v>
      </c>
      <c r="R21915" t="s">
        <v>768</v>
      </c>
      <c r="S21915" t="s">
        <v>758</v>
      </c>
    </row>
    <row r="21916" spans="1:19" x14ac:dyDescent="0.3">
      <c r="A21916" t="s">
        <v>747</v>
      </c>
      <c r="B21916" t="s">
        <v>748</v>
      </c>
      <c r="C21916" t="s">
        <v>754</v>
      </c>
      <c r="D21916" t="s">
        <v>750</v>
      </c>
      <c r="E21916">
        <v>10</v>
      </c>
      <c r="F21916" t="s">
        <v>355</v>
      </c>
      <c r="G21916">
        <v>-78.67</v>
      </c>
      <c r="H21916" t="s">
        <v>751</v>
      </c>
      <c r="I21916">
        <v>-78.67</v>
      </c>
      <c r="J21916" t="s">
        <v>751</v>
      </c>
      <c r="K21916">
        <v>-78.67</v>
      </c>
      <c r="L21916" t="s">
        <v>751</v>
      </c>
      <c r="M21916" t="s">
        <v>751</v>
      </c>
      <c r="N21916">
        <v>0</v>
      </c>
      <c r="O21916" t="s">
        <v>751</v>
      </c>
      <c r="P21916" t="s">
        <v>751</v>
      </c>
      <c r="Q21916" t="s">
        <v>751</v>
      </c>
      <c r="R21916" t="s">
        <v>751</v>
      </c>
      <c r="S21916" t="s">
        <v>726</v>
      </c>
    </row>
    <row r="21917" spans="1:19" x14ac:dyDescent="0.3">
      <c r="A21917" t="s">
        <v>747</v>
      </c>
      <c r="B21917" t="s">
        <v>748</v>
      </c>
      <c r="C21917" t="s">
        <v>749</v>
      </c>
      <c r="D21917" t="s">
        <v>750</v>
      </c>
      <c r="E21917">
        <v>-1</v>
      </c>
      <c r="F21917" t="s">
        <v>99</v>
      </c>
      <c r="G21917">
        <v>-453.81</v>
      </c>
      <c r="H21917" t="s">
        <v>751</v>
      </c>
      <c r="I21917">
        <v>-453.81</v>
      </c>
      <c r="J21917" t="s">
        <v>751</v>
      </c>
      <c r="K21917">
        <v>-453.81</v>
      </c>
      <c r="L21917" t="s">
        <v>751</v>
      </c>
      <c r="M21917" t="s">
        <v>751</v>
      </c>
      <c r="N21917">
        <v>0</v>
      </c>
      <c r="O21917" t="s">
        <v>751</v>
      </c>
      <c r="P21917" t="s">
        <v>768</v>
      </c>
      <c r="Q21917" t="s">
        <v>768</v>
      </c>
      <c r="R21917" t="s">
        <v>768</v>
      </c>
      <c r="S21917" t="s">
        <v>758</v>
      </c>
    </row>
    <row r="21918" spans="1:19" x14ac:dyDescent="0.3">
      <c r="A21918" t="s">
        <v>752</v>
      </c>
      <c r="B21918" t="s">
        <v>748</v>
      </c>
      <c r="C21918" t="s">
        <v>749</v>
      </c>
      <c r="D21918" t="s">
        <v>750</v>
      </c>
      <c r="E21918">
        <v>3</v>
      </c>
      <c r="F21918" t="s">
        <v>525</v>
      </c>
      <c r="G21918">
        <v>56163.47</v>
      </c>
      <c r="H21918">
        <v>3352.99</v>
      </c>
      <c r="I21918">
        <v>56163.47</v>
      </c>
      <c r="J21918">
        <v>1.9</v>
      </c>
      <c r="K21918">
        <v>56163.47</v>
      </c>
      <c r="L21918">
        <v>18.21</v>
      </c>
      <c r="M21918" t="s">
        <v>751</v>
      </c>
      <c r="N21918">
        <v>0</v>
      </c>
      <c r="O21918">
        <v>168490.41</v>
      </c>
      <c r="P21918" t="s">
        <v>766</v>
      </c>
      <c r="Q21918" t="s">
        <v>768</v>
      </c>
      <c r="R21918" t="s">
        <v>768</v>
      </c>
      <c r="S21918" t="s">
        <v>758</v>
      </c>
    </row>
    <row r="21919" spans="1:19" x14ac:dyDescent="0.3">
      <c r="A21919" t="s">
        <v>747</v>
      </c>
      <c r="B21919" t="s">
        <v>748</v>
      </c>
      <c r="C21919" t="s">
        <v>749</v>
      </c>
      <c r="D21919" t="s">
        <v>750</v>
      </c>
      <c r="E21919">
        <v>10</v>
      </c>
      <c r="F21919" t="s">
        <v>263</v>
      </c>
      <c r="G21919">
        <v>105317.35</v>
      </c>
      <c r="H21919">
        <v>0.42</v>
      </c>
      <c r="I21919">
        <v>105317.35</v>
      </c>
      <c r="J21919">
        <v>0.86</v>
      </c>
      <c r="K21919">
        <v>105317.35</v>
      </c>
      <c r="L21919">
        <v>6.68</v>
      </c>
      <c r="M21919" t="s">
        <v>751</v>
      </c>
      <c r="N21919">
        <v>0</v>
      </c>
      <c r="O21919">
        <v>1053173.5</v>
      </c>
      <c r="P21919" t="s">
        <v>766</v>
      </c>
      <c r="Q21919" t="s">
        <v>766</v>
      </c>
      <c r="R21919" t="s">
        <v>768</v>
      </c>
      <c r="S21919" t="s">
        <v>758</v>
      </c>
    </row>
    <row r="21920" spans="1:19" x14ac:dyDescent="0.3">
      <c r="A21920" t="s">
        <v>752</v>
      </c>
      <c r="B21920" t="s">
        <v>748</v>
      </c>
      <c r="C21920" t="s">
        <v>754</v>
      </c>
      <c r="D21920" t="s">
        <v>750</v>
      </c>
      <c r="E21920">
        <v>7</v>
      </c>
      <c r="F21920" t="s">
        <v>265</v>
      </c>
      <c r="G21920">
        <v>-59450.12</v>
      </c>
      <c r="H21920" t="s">
        <v>751</v>
      </c>
      <c r="I21920">
        <v>-59450.12</v>
      </c>
      <c r="J21920" t="s">
        <v>751</v>
      </c>
      <c r="K21920">
        <v>-59450.12</v>
      </c>
      <c r="L21920" t="s">
        <v>751</v>
      </c>
      <c r="M21920" t="s">
        <v>751</v>
      </c>
      <c r="N21920">
        <v>0</v>
      </c>
      <c r="O21920" t="s">
        <v>751</v>
      </c>
      <c r="P21920" t="s">
        <v>751</v>
      </c>
      <c r="Q21920" t="s">
        <v>751</v>
      </c>
      <c r="R21920" t="s">
        <v>751</v>
      </c>
      <c r="S21920" t="s">
        <v>758</v>
      </c>
    </row>
    <row r="21921" spans="1:19" x14ac:dyDescent="0.3">
      <c r="A21921" t="s">
        <v>747</v>
      </c>
      <c r="B21921" t="s">
        <v>748</v>
      </c>
      <c r="C21921" t="s">
        <v>749</v>
      </c>
      <c r="D21921" t="s">
        <v>750</v>
      </c>
      <c r="E21921">
        <v>2</v>
      </c>
      <c r="F21921" t="s">
        <v>267</v>
      </c>
      <c r="G21921">
        <v>12803.61</v>
      </c>
      <c r="H21921">
        <v>0.04</v>
      </c>
      <c r="I21921">
        <v>12803.61</v>
      </c>
      <c r="J21921">
        <v>0.02</v>
      </c>
      <c r="K21921">
        <v>12803.61</v>
      </c>
      <c r="L21921">
        <v>0.22</v>
      </c>
      <c r="M21921" t="s">
        <v>751</v>
      </c>
      <c r="N21921">
        <v>0</v>
      </c>
      <c r="O21921">
        <v>25607.22</v>
      </c>
      <c r="P21921" t="s">
        <v>768</v>
      </c>
      <c r="Q21921" t="s">
        <v>768</v>
      </c>
      <c r="R21921" t="s">
        <v>768</v>
      </c>
      <c r="S21921" t="s">
        <v>758</v>
      </c>
    </row>
    <row r="21922" spans="1:19" x14ac:dyDescent="0.3">
      <c r="A21922" t="s">
        <v>747</v>
      </c>
      <c r="B21922" t="s">
        <v>748</v>
      </c>
      <c r="C21922" t="s">
        <v>749</v>
      </c>
      <c r="D21922" t="s">
        <v>750</v>
      </c>
      <c r="E21922">
        <v>6</v>
      </c>
      <c r="F21922" t="s">
        <v>157</v>
      </c>
      <c r="G21922">
        <v>467.32</v>
      </c>
      <c r="H21922">
        <v>0.01</v>
      </c>
      <c r="I21922">
        <v>467.32</v>
      </c>
      <c r="J21922">
        <v>0</v>
      </c>
      <c r="K21922">
        <v>467.32</v>
      </c>
      <c r="L21922">
        <v>0.03</v>
      </c>
      <c r="M21922" t="s">
        <v>751</v>
      </c>
      <c r="N21922">
        <v>0</v>
      </c>
      <c r="O21922">
        <v>2803.92</v>
      </c>
      <c r="P21922" t="s">
        <v>766</v>
      </c>
      <c r="Q21922" t="s">
        <v>766</v>
      </c>
      <c r="R21922" t="s">
        <v>766</v>
      </c>
      <c r="S21922" t="s">
        <v>758</v>
      </c>
    </row>
    <row r="21923" spans="1:19" x14ac:dyDescent="0.3">
      <c r="A21923" t="s">
        <v>747</v>
      </c>
      <c r="B21923" t="s">
        <v>748</v>
      </c>
      <c r="C21923" t="s">
        <v>749</v>
      </c>
      <c r="D21923" t="s">
        <v>750</v>
      </c>
      <c r="E21923">
        <v>-1</v>
      </c>
      <c r="F21923" t="s">
        <v>545</v>
      </c>
      <c r="G21923">
        <v>70.42</v>
      </c>
      <c r="H21923">
        <v>0.01</v>
      </c>
      <c r="I21923">
        <v>70.42</v>
      </c>
      <c r="J21923">
        <v>0</v>
      </c>
      <c r="K21923">
        <v>70.42</v>
      </c>
      <c r="L21923">
        <v>0.11</v>
      </c>
      <c r="M21923" t="s">
        <v>751</v>
      </c>
      <c r="N21923">
        <v>0</v>
      </c>
      <c r="O21923" t="s">
        <v>751</v>
      </c>
      <c r="P21923" t="s">
        <v>766</v>
      </c>
      <c r="Q21923" t="s">
        <v>766</v>
      </c>
      <c r="R21923" t="s">
        <v>766</v>
      </c>
      <c r="S21923" t="s">
        <v>758</v>
      </c>
    </row>
    <row r="21924" spans="1:19" x14ac:dyDescent="0.3">
      <c r="A21924" t="s">
        <v>753</v>
      </c>
      <c r="B21924" t="s">
        <v>748</v>
      </c>
      <c r="C21924" t="s">
        <v>749</v>
      </c>
      <c r="D21924" t="s">
        <v>750</v>
      </c>
      <c r="E21924">
        <v>-1</v>
      </c>
      <c r="F21924" t="s">
        <v>463</v>
      </c>
      <c r="G21924">
        <v>421380.34</v>
      </c>
      <c r="H21924">
        <v>43.7</v>
      </c>
      <c r="I21924">
        <v>421380.34</v>
      </c>
      <c r="J21924">
        <v>7.31</v>
      </c>
      <c r="K21924">
        <v>421380.34</v>
      </c>
      <c r="L21924">
        <v>79.959999999999994</v>
      </c>
      <c r="M21924" t="s">
        <v>751</v>
      </c>
      <c r="N21924">
        <v>0</v>
      </c>
      <c r="O21924" t="s">
        <v>751</v>
      </c>
      <c r="P21924" t="s">
        <v>766</v>
      </c>
      <c r="Q21924" t="s">
        <v>766</v>
      </c>
      <c r="R21924" t="s">
        <v>766</v>
      </c>
      <c r="S21924" t="s">
        <v>758</v>
      </c>
    </row>
    <row r="21925" spans="1:19" x14ac:dyDescent="0.3">
      <c r="A21925" t="s">
        <v>752</v>
      </c>
      <c r="B21925" t="s">
        <v>748</v>
      </c>
      <c r="C21925" t="s">
        <v>749</v>
      </c>
      <c r="D21925" t="s">
        <v>750</v>
      </c>
      <c r="E21925">
        <v>2</v>
      </c>
      <c r="F21925" t="s">
        <v>511</v>
      </c>
      <c r="G21925">
        <v>39031.760000000002</v>
      </c>
      <c r="H21925">
        <v>9.6300000000000008</v>
      </c>
      <c r="I21925">
        <v>39031.760000000002</v>
      </c>
      <c r="J21925">
        <v>1.61</v>
      </c>
      <c r="K21925">
        <v>39031.760000000002</v>
      </c>
      <c r="L21925">
        <v>17.62</v>
      </c>
      <c r="M21925" t="s">
        <v>751</v>
      </c>
      <c r="N21925">
        <v>0</v>
      </c>
      <c r="O21925">
        <v>78063.520000000004</v>
      </c>
      <c r="P21925" t="s">
        <v>766</v>
      </c>
      <c r="Q21925" t="s">
        <v>766</v>
      </c>
      <c r="R21925" t="s">
        <v>766</v>
      </c>
      <c r="S21925" t="s">
        <v>758</v>
      </c>
    </row>
    <row r="21926" spans="1:19" x14ac:dyDescent="0.3">
      <c r="A21926" t="s">
        <v>747</v>
      </c>
      <c r="B21926" t="s">
        <v>748</v>
      </c>
      <c r="C21926" t="s">
        <v>749</v>
      </c>
      <c r="D21926" t="s">
        <v>750</v>
      </c>
      <c r="E21926">
        <v>4</v>
      </c>
      <c r="F21926" t="s">
        <v>248</v>
      </c>
      <c r="G21926">
        <v>3146929.53</v>
      </c>
      <c r="H21926">
        <v>147.69</v>
      </c>
      <c r="I21926">
        <v>3146929.53</v>
      </c>
      <c r="J21926">
        <v>66.349999999999994</v>
      </c>
      <c r="K21926">
        <v>3146929.53</v>
      </c>
      <c r="L21926">
        <v>827.25</v>
      </c>
      <c r="M21926" t="s">
        <v>751</v>
      </c>
      <c r="N21926">
        <v>135.91</v>
      </c>
      <c r="O21926">
        <v>12587718.119999999</v>
      </c>
      <c r="P21926" t="s">
        <v>766</v>
      </c>
      <c r="Q21926" t="s">
        <v>766</v>
      </c>
      <c r="R21926" t="s">
        <v>766</v>
      </c>
      <c r="S21926" t="s">
        <v>758</v>
      </c>
    </row>
    <row r="21927" spans="1:19" x14ac:dyDescent="0.3">
      <c r="A21927" t="s">
        <v>753</v>
      </c>
      <c r="B21927" t="s">
        <v>748</v>
      </c>
      <c r="C21927" t="s">
        <v>754</v>
      </c>
      <c r="D21927" t="s">
        <v>750</v>
      </c>
      <c r="E21927">
        <v>1</v>
      </c>
      <c r="F21927" t="s">
        <v>142</v>
      </c>
      <c r="G21927">
        <v>-3016.4</v>
      </c>
      <c r="H21927" t="s">
        <v>751</v>
      </c>
      <c r="I21927">
        <v>-3016.4</v>
      </c>
      <c r="J21927" t="s">
        <v>751</v>
      </c>
      <c r="K21927">
        <v>-3016.4</v>
      </c>
      <c r="L21927" t="s">
        <v>751</v>
      </c>
      <c r="M21927" t="s">
        <v>751</v>
      </c>
      <c r="N21927">
        <v>0</v>
      </c>
      <c r="O21927" t="s">
        <v>751</v>
      </c>
      <c r="P21927" t="s">
        <v>751</v>
      </c>
      <c r="Q21927" t="s">
        <v>751</v>
      </c>
      <c r="R21927" t="s">
        <v>751</v>
      </c>
      <c r="S21927" t="s">
        <v>758</v>
      </c>
    </row>
    <row r="21928" spans="1:19" x14ac:dyDescent="0.3">
      <c r="A21928" t="s">
        <v>753</v>
      </c>
      <c r="B21928" t="s">
        <v>748</v>
      </c>
      <c r="C21928" t="s">
        <v>754</v>
      </c>
      <c r="D21928" t="s">
        <v>750</v>
      </c>
      <c r="E21928">
        <v>2</v>
      </c>
      <c r="F21928" t="s">
        <v>167</v>
      </c>
      <c r="G21928">
        <v>-14159.32</v>
      </c>
      <c r="H21928" t="s">
        <v>751</v>
      </c>
      <c r="I21928">
        <v>-14159.32</v>
      </c>
      <c r="J21928" t="s">
        <v>751</v>
      </c>
      <c r="K21928">
        <v>-14159.32</v>
      </c>
      <c r="L21928" t="s">
        <v>751</v>
      </c>
      <c r="M21928" t="s">
        <v>751</v>
      </c>
      <c r="N21928">
        <v>0</v>
      </c>
      <c r="O21928" t="s">
        <v>751</v>
      </c>
      <c r="P21928" t="s">
        <v>751</v>
      </c>
      <c r="Q21928" t="s">
        <v>751</v>
      </c>
      <c r="R21928" t="s">
        <v>751</v>
      </c>
      <c r="S21928" t="s">
        <v>758</v>
      </c>
    </row>
    <row r="21929" spans="1:19" x14ac:dyDescent="0.3">
      <c r="A21929" t="s">
        <v>747</v>
      </c>
      <c r="B21929" t="s">
        <v>748</v>
      </c>
      <c r="C21929" t="s">
        <v>749</v>
      </c>
      <c r="D21929" t="s">
        <v>750</v>
      </c>
      <c r="E21929">
        <v>3</v>
      </c>
      <c r="F21929" t="s">
        <v>430</v>
      </c>
      <c r="G21929">
        <v>80274.38</v>
      </c>
      <c r="H21929">
        <v>7452.49</v>
      </c>
      <c r="I21929">
        <v>80274.38</v>
      </c>
      <c r="J21929">
        <v>2.37</v>
      </c>
      <c r="K21929">
        <v>80274.38</v>
      </c>
      <c r="L21929">
        <v>22.74</v>
      </c>
      <c r="M21929" t="s">
        <v>751</v>
      </c>
      <c r="N21929">
        <v>0</v>
      </c>
      <c r="O21929">
        <v>240823.14</v>
      </c>
      <c r="P21929" t="s">
        <v>766</v>
      </c>
      <c r="Q21929" t="s">
        <v>768</v>
      </c>
      <c r="R21929" t="s">
        <v>768</v>
      </c>
      <c r="S21929" t="s">
        <v>758</v>
      </c>
    </row>
    <row r="21930" spans="1:19" x14ac:dyDescent="0.3">
      <c r="A21930" t="s">
        <v>747</v>
      </c>
      <c r="B21930" t="s">
        <v>748</v>
      </c>
      <c r="C21930" t="s">
        <v>754</v>
      </c>
      <c r="D21930" t="s">
        <v>750</v>
      </c>
      <c r="E21930">
        <v>1</v>
      </c>
      <c r="F21930" t="s">
        <v>26</v>
      </c>
      <c r="G21930">
        <v>-9575.15</v>
      </c>
      <c r="H21930" t="s">
        <v>751</v>
      </c>
      <c r="I21930">
        <v>-9575.15</v>
      </c>
      <c r="J21930" t="s">
        <v>751</v>
      </c>
      <c r="K21930">
        <v>-9575.15</v>
      </c>
      <c r="L21930" t="s">
        <v>751</v>
      </c>
      <c r="M21930" t="s">
        <v>751</v>
      </c>
      <c r="N21930">
        <v>0</v>
      </c>
      <c r="O21930" t="s">
        <v>751</v>
      </c>
      <c r="P21930" t="s">
        <v>751</v>
      </c>
      <c r="Q21930" t="s">
        <v>751</v>
      </c>
      <c r="R21930" t="s">
        <v>751</v>
      </c>
      <c r="S21930" t="s">
        <v>758</v>
      </c>
    </row>
    <row r="21931" spans="1:19" x14ac:dyDescent="0.3">
      <c r="A21931" t="s">
        <v>747</v>
      </c>
      <c r="B21931" t="s">
        <v>748</v>
      </c>
      <c r="C21931" t="s">
        <v>749</v>
      </c>
      <c r="D21931" t="s">
        <v>756</v>
      </c>
      <c r="E21931">
        <v>1</v>
      </c>
      <c r="F21931" t="s">
        <v>290</v>
      </c>
      <c r="G21931">
        <v>6094333.7300000004</v>
      </c>
      <c r="H21931">
        <v>0</v>
      </c>
      <c r="I21931">
        <v>6094333.7300000004</v>
      </c>
      <c r="J21931">
        <v>84.81</v>
      </c>
      <c r="K21931">
        <v>6094333.7300000004</v>
      </c>
      <c r="L21931">
        <v>13034.27</v>
      </c>
      <c r="M21931">
        <v>1</v>
      </c>
      <c r="N21931">
        <v>6094333.7300000004</v>
      </c>
      <c r="O21931">
        <v>6094333.7300000004</v>
      </c>
      <c r="P21931" t="s">
        <v>767</v>
      </c>
      <c r="Q21931" t="s">
        <v>767</v>
      </c>
      <c r="R21931" t="s">
        <v>766</v>
      </c>
      <c r="S21931" t="s">
        <v>758</v>
      </c>
    </row>
    <row r="21932" spans="1:19" x14ac:dyDescent="0.3">
      <c r="A21932" t="s">
        <v>753</v>
      </c>
      <c r="B21932" t="s">
        <v>748</v>
      </c>
      <c r="C21932" t="s">
        <v>754</v>
      </c>
      <c r="D21932" t="s">
        <v>750</v>
      </c>
      <c r="E21932">
        <v>-4</v>
      </c>
      <c r="F21932" t="s">
        <v>512</v>
      </c>
      <c r="G21932">
        <v>-11.73</v>
      </c>
      <c r="H21932" t="s">
        <v>751</v>
      </c>
      <c r="I21932">
        <v>-11.73</v>
      </c>
      <c r="J21932" t="s">
        <v>751</v>
      </c>
      <c r="K21932">
        <v>-11.73</v>
      </c>
      <c r="L21932" t="s">
        <v>751</v>
      </c>
      <c r="M21932" t="s">
        <v>751</v>
      </c>
      <c r="N21932">
        <v>0</v>
      </c>
      <c r="O21932" t="s">
        <v>751</v>
      </c>
      <c r="P21932" t="s">
        <v>751</v>
      </c>
      <c r="Q21932" t="s">
        <v>751</v>
      </c>
      <c r="R21932" t="s">
        <v>751</v>
      </c>
      <c r="S21932" t="s">
        <v>758</v>
      </c>
    </row>
    <row r="21933" spans="1:19" x14ac:dyDescent="0.3">
      <c r="A21933" t="s">
        <v>753</v>
      </c>
      <c r="B21933" t="s">
        <v>748</v>
      </c>
      <c r="C21933" t="s">
        <v>749</v>
      </c>
      <c r="D21933" t="s">
        <v>750</v>
      </c>
      <c r="E21933">
        <v>5</v>
      </c>
      <c r="F21933" t="s">
        <v>203</v>
      </c>
      <c r="G21933">
        <v>19526.64</v>
      </c>
      <c r="H21933">
        <v>0</v>
      </c>
      <c r="I21933">
        <v>19526.64</v>
      </c>
      <c r="J21933">
        <v>0</v>
      </c>
      <c r="K21933">
        <v>19526.64</v>
      </c>
      <c r="L21933">
        <v>0</v>
      </c>
      <c r="M21933" t="s">
        <v>751</v>
      </c>
      <c r="N21933">
        <v>0</v>
      </c>
      <c r="O21933">
        <v>97633.2</v>
      </c>
      <c r="P21933" t="s">
        <v>766</v>
      </c>
      <c r="Q21933" t="s">
        <v>766</v>
      </c>
      <c r="R21933" t="s">
        <v>766</v>
      </c>
      <c r="S21933" t="s">
        <v>758</v>
      </c>
    </row>
    <row r="21934" spans="1:19" x14ac:dyDescent="0.3">
      <c r="A21934" t="s">
        <v>753</v>
      </c>
      <c r="B21934" t="s">
        <v>748</v>
      </c>
      <c r="C21934" t="s">
        <v>749</v>
      </c>
      <c r="D21934" t="s">
        <v>750</v>
      </c>
      <c r="E21934">
        <v>-1</v>
      </c>
      <c r="F21934" t="s">
        <v>488</v>
      </c>
      <c r="G21934">
        <v>7580655.9000000004</v>
      </c>
      <c r="H21934">
        <v>75.81</v>
      </c>
      <c r="I21934">
        <v>7580655.9000000004</v>
      </c>
      <c r="J21934">
        <v>184.3</v>
      </c>
      <c r="K21934">
        <v>7580655.9000000004</v>
      </c>
      <c r="L21934">
        <v>8654.16</v>
      </c>
      <c r="M21934">
        <v>0</v>
      </c>
      <c r="N21934">
        <v>0</v>
      </c>
      <c r="O21934" t="s">
        <v>751</v>
      </c>
      <c r="P21934" t="s">
        <v>767</v>
      </c>
      <c r="Q21934" t="s">
        <v>767</v>
      </c>
      <c r="R21934" t="s">
        <v>766</v>
      </c>
      <c r="S21934" t="s">
        <v>758</v>
      </c>
    </row>
    <row r="21935" spans="1:19" x14ac:dyDescent="0.3">
      <c r="A21935" t="s">
        <v>747</v>
      </c>
      <c r="B21935" t="s">
        <v>748</v>
      </c>
      <c r="C21935" t="s">
        <v>749</v>
      </c>
      <c r="D21935" t="s">
        <v>750</v>
      </c>
      <c r="E21935">
        <v>3</v>
      </c>
      <c r="F21935" t="s">
        <v>191</v>
      </c>
      <c r="G21935">
        <v>376775.43</v>
      </c>
      <c r="H21935">
        <v>14.05</v>
      </c>
      <c r="I21935">
        <v>376775.43</v>
      </c>
      <c r="J21935">
        <v>1.97</v>
      </c>
      <c r="K21935">
        <v>376775.43</v>
      </c>
      <c r="L21935">
        <v>109.29</v>
      </c>
      <c r="M21935" t="s">
        <v>751</v>
      </c>
      <c r="N21935">
        <v>0</v>
      </c>
      <c r="O21935">
        <v>1130326.29</v>
      </c>
      <c r="P21935" t="s">
        <v>766</v>
      </c>
      <c r="Q21935" t="s">
        <v>766</v>
      </c>
      <c r="R21935" t="s">
        <v>766</v>
      </c>
      <c r="S21935" t="s">
        <v>758</v>
      </c>
    </row>
    <row r="21936" spans="1:19" x14ac:dyDescent="0.3">
      <c r="A21936" t="s">
        <v>752</v>
      </c>
      <c r="B21936" t="s">
        <v>748</v>
      </c>
      <c r="C21936" t="s">
        <v>749</v>
      </c>
      <c r="D21936" t="s">
        <v>750</v>
      </c>
      <c r="E21936">
        <v>-4</v>
      </c>
      <c r="F21936" t="s">
        <v>347</v>
      </c>
      <c r="G21936">
        <v>284577.32</v>
      </c>
      <c r="H21936">
        <v>3.94</v>
      </c>
      <c r="I21936">
        <v>284577.32</v>
      </c>
      <c r="J21936">
        <v>0.55000000000000004</v>
      </c>
      <c r="K21936">
        <v>284577.32</v>
      </c>
      <c r="L21936">
        <v>30.62</v>
      </c>
      <c r="M21936" t="s">
        <v>751</v>
      </c>
      <c r="N21936">
        <v>0</v>
      </c>
      <c r="O21936" t="s">
        <v>751</v>
      </c>
      <c r="P21936" t="s">
        <v>766</v>
      </c>
      <c r="Q21936" t="s">
        <v>766</v>
      </c>
      <c r="R21936" t="s">
        <v>766</v>
      </c>
      <c r="S21936" t="s">
        <v>758</v>
      </c>
    </row>
    <row r="21937" spans="1:19" x14ac:dyDescent="0.3">
      <c r="A21937" t="s">
        <v>747</v>
      </c>
      <c r="B21937" t="s">
        <v>748</v>
      </c>
      <c r="C21937" t="s">
        <v>749</v>
      </c>
      <c r="D21937" t="s">
        <v>750</v>
      </c>
      <c r="E21937">
        <v>12</v>
      </c>
      <c r="F21937" t="s">
        <v>522</v>
      </c>
      <c r="G21937">
        <v>161391.57999999999</v>
      </c>
      <c r="H21937">
        <v>3.09</v>
      </c>
      <c r="I21937">
        <v>161391.57999999999</v>
      </c>
      <c r="J21937">
        <v>16.59</v>
      </c>
      <c r="K21937">
        <v>161391.57999999999</v>
      </c>
      <c r="L21937">
        <v>73.17</v>
      </c>
      <c r="M21937" t="s">
        <v>751</v>
      </c>
      <c r="N21937">
        <v>0</v>
      </c>
      <c r="O21937">
        <v>1936698.96</v>
      </c>
      <c r="P21937" t="s">
        <v>766</v>
      </c>
      <c r="Q21937" t="s">
        <v>766</v>
      </c>
      <c r="R21937" t="s">
        <v>768</v>
      </c>
      <c r="S21937" t="s">
        <v>758</v>
      </c>
    </row>
    <row r="21938" spans="1:19" x14ac:dyDescent="0.3">
      <c r="A21938" t="s">
        <v>747</v>
      </c>
      <c r="B21938" t="s">
        <v>748</v>
      </c>
      <c r="C21938" t="s">
        <v>749</v>
      </c>
      <c r="D21938" t="s">
        <v>750</v>
      </c>
      <c r="E21938">
        <v>0</v>
      </c>
      <c r="F21938" t="s">
        <v>322</v>
      </c>
      <c r="G21938">
        <v>11042.47</v>
      </c>
      <c r="H21938">
        <v>5429.38</v>
      </c>
      <c r="I21938">
        <v>11042.47</v>
      </c>
      <c r="J21938">
        <v>7.0000000000000007E-2</v>
      </c>
      <c r="K21938">
        <v>11042.47</v>
      </c>
      <c r="L21938">
        <v>0.89</v>
      </c>
      <c r="M21938" t="s">
        <v>751</v>
      </c>
      <c r="N21938">
        <v>0</v>
      </c>
      <c r="O21938" t="s">
        <v>751</v>
      </c>
      <c r="P21938" t="s">
        <v>766</v>
      </c>
      <c r="Q21938" t="s">
        <v>768</v>
      </c>
      <c r="R21938" t="s">
        <v>768</v>
      </c>
      <c r="S21938" t="s">
        <v>758</v>
      </c>
    </row>
    <row r="21939" spans="1:19" x14ac:dyDescent="0.3">
      <c r="A21939" t="s">
        <v>752</v>
      </c>
      <c r="B21939" t="s">
        <v>748</v>
      </c>
      <c r="C21939" t="s">
        <v>754</v>
      </c>
      <c r="D21939" t="s">
        <v>750</v>
      </c>
      <c r="E21939">
        <v>2</v>
      </c>
      <c r="F21939" t="s">
        <v>521</v>
      </c>
      <c r="G21939">
        <v>-14852.53</v>
      </c>
      <c r="H21939" t="s">
        <v>751</v>
      </c>
      <c r="I21939">
        <v>-14852.53</v>
      </c>
      <c r="J21939" t="s">
        <v>751</v>
      </c>
      <c r="K21939">
        <v>-14852.53</v>
      </c>
      <c r="L21939" t="s">
        <v>751</v>
      </c>
      <c r="M21939" t="s">
        <v>751</v>
      </c>
      <c r="N21939">
        <v>0</v>
      </c>
      <c r="O21939" t="s">
        <v>751</v>
      </c>
      <c r="P21939" t="s">
        <v>751</v>
      </c>
      <c r="Q21939" t="s">
        <v>751</v>
      </c>
      <c r="R21939" t="s">
        <v>751</v>
      </c>
      <c r="S21939" t="s">
        <v>758</v>
      </c>
    </row>
    <row r="21940" spans="1:19" x14ac:dyDescent="0.3">
      <c r="A21940" t="s">
        <v>752</v>
      </c>
      <c r="B21940" t="s">
        <v>748</v>
      </c>
      <c r="C21940" t="s">
        <v>754</v>
      </c>
      <c r="D21940" t="s">
        <v>750</v>
      </c>
      <c r="E21940">
        <v>0</v>
      </c>
      <c r="F21940" t="s">
        <v>284</v>
      </c>
      <c r="G21940">
        <v>-3784.79</v>
      </c>
      <c r="H21940" t="s">
        <v>751</v>
      </c>
      <c r="I21940">
        <v>-3784.79</v>
      </c>
      <c r="J21940" t="s">
        <v>751</v>
      </c>
      <c r="K21940">
        <v>-3784.79</v>
      </c>
      <c r="L21940" t="s">
        <v>751</v>
      </c>
      <c r="M21940" t="s">
        <v>751</v>
      </c>
      <c r="N21940">
        <v>0</v>
      </c>
      <c r="O21940" t="s">
        <v>751</v>
      </c>
      <c r="P21940" t="s">
        <v>751</v>
      </c>
      <c r="Q21940" t="s">
        <v>751</v>
      </c>
      <c r="R21940" t="s">
        <v>751</v>
      </c>
      <c r="S21940" t="s">
        <v>758</v>
      </c>
    </row>
    <row r="21941" spans="1:19" x14ac:dyDescent="0.3">
      <c r="A21941" t="s">
        <v>747</v>
      </c>
      <c r="B21941" t="s">
        <v>748</v>
      </c>
      <c r="C21941" t="s">
        <v>749</v>
      </c>
      <c r="D21941" t="s">
        <v>750</v>
      </c>
      <c r="E21941">
        <v>4</v>
      </c>
      <c r="F21941" t="s">
        <v>418</v>
      </c>
      <c r="G21941">
        <v>77376.160000000003</v>
      </c>
      <c r="H21941">
        <v>2.2000000000000002</v>
      </c>
      <c r="I21941">
        <v>77376.160000000003</v>
      </c>
      <c r="J21941">
        <v>0.37</v>
      </c>
      <c r="K21941">
        <v>77376.160000000003</v>
      </c>
      <c r="L21941">
        <v>4.0199999999999996</v>
      </c>
      <c r="M21941" t="s">
        <v>751</v>
      </c>
      <c r="N21941">
        <v>0</v>
      </c>
      <c r="O21941">
        <v>309504.64000000001</v>
      </c>
      <c r="P21941" t="s">
        <v>766</v>
      </c>
      <c r="Q21941" t="s">
        <v>766</v>
      </c>
      <c r="R21941" t="s">
        <v>766</v>
      </c>
      <c r="S21941" t="s">
        <v>758</v>
      </c>
    </row>
    <row r="21942" spans="1:19" x14ac:dyDescent="0.3">
      <c r="A21942" t="s">
        <v>752</v>
      </c>
      <c r="B21942" t="s">
        <v>748</v>
      </c>
      <c r="C21942" t="s">
        <v>749</v>
      </c>
      <c r="D21942" t="s">
        <v>750</v>
      </c>
      <c r="E21942">
        <v>0</v>
      </c>
      <c r="F21942" t="s">
        <v>135</v>
      </c>
      <c r="G21942">
        <v>4207.46</v>
      </c>
      <c r="H21942">
        <v>0.05</v>
      </c>
      <c r="I21942">
        <v>4207.46</v>
      </c>
      <c r="J21942">
        <v>0</v>
      </c>
      <c r="K21942">
        <v>4207.46</v>
      </c>
      <c r="L21942">
        <v>0.02</v>
      </c>
      <c r="M21942" t="s">
        <v>751</v>
      </c>
      <c r="N21942">
        <v>0</v>
      </c>
      <c r="O21942" t="s">
        <v>751</v>
      </c>
      <c r="P21942" t="s">
        <v>766</v>
      </c>
      <c r="Q21942" t="s">
        <v>766</v>
      </c>
      <c r="R21942" t="s">
        <v>766</v>
      </c>
      <c r="S21942" t="s">
        <v>758</v>
      </c>
    </row>
    <row r="21943" spans="1:19" x14ac:dyDescent="0.3">
      <c r="A21943" t="s">
        <v>752</v>
      </c>
      <c r="B21943" t="s">
        <v>748</v>
      </c>
      <c r="C21943" t="s">
        <v>749</v>
      </c>
      <c r="D21943" t="s">
        <v>750</v>
      </c>
      <c r="E21943">
        <v>-4</v>
      </c>
      <c r="F21943" t="s">
        <v>5</v>
      </c>
      <c r="G21943">
        <v>2177.3000000000002</v>
      </c>
      <c r="H21943">
        <v>0</v>
      </c>
      <c r="I21943">
        <v>2177.3000000000002</v>
      </c>
      <c r="J21943">
        <v>0</v>
      </c>
      <c r="K21943">
        <v>2177.3000000000002</v>
      </c>
      <c r="L21943">
        <v>0</v>
      </c>
      <c r="M21943" t="s">
        <v>751</v>
      </c>
      <c r="N21943">
        <v>0</v>
      </c>
      <c r="O21943" t="s">
        <v>751</v>
      </c>
      <c r="P21943" t="s">
        <v>766</v>
      </c>
      <c r="Q21943" t="s">
        <v>766</v>
      </c>
      <c r="R21943" t="s">
        <v>766</v>
      </c>
      <c r="S21943" t="s">
        <v>758</v>
      </c>
    </row>
    <row r="21944" spans="1:19" x14ac:dyDescent="0.3">
      <c r="A21944" t="s">
        <v>752</v>
      </c>
      <c r="B21944" t="s">
        <v>748</v>
      </c>
      <c r="C21944" t="s">
        <v>749</v>
      </c>
      <c r="D21944" t="s">
        <v>750</v>
      </c>
      <c r="E21944">
        <v>4</v>
      </c>
      <c r="F21944" t="s">
        <v>65</v>
      </c>
      <c r="G21944">
        <v>45018.17</v>
      </c>
      <c r="H21944">
        <v>15.54</v>
      </c>
      <c r="I21944">
        <v>45018.17</v>
      </c>
      <c r="J21944">
        <v>14.06</v>
      </c>
      <c r="K21944">
        <v>45018.17</v>
      </c>
      <c r="L21944">
        <v>72.66</v>
      </c>
      <c r="M21944" t="s">
        <v>751</v>
      </c>
      <c r="N21944">
        <v>0</v>
      </c>
      <c r="O21944">
        <v>180072.68</v>
      </c>
      <c r="P21944" t="s">
        <v>766</v>
      </c>
      <c r="Q21944" t="s">
        <v>766</v>
      </c>
      <c r="R21944" t="s">
        <v>766</v>
      </c>
      <c r="S21944" t="s">
        <v>758</v>
      </c>
    </row>
    <row r="21945" spans="1:19" x14ac:dyDescent="0.3">
      <c r="A21945" t="s">
        <v>753</v>
      </c>
      <c r="B21945" t="s">
        <v>748</v>
      </c>
      <c r="C21945" t="s">
        <v>749</v>
      </c>
      <c r="D21945" t="s">
        <v>750</v>
      </c>
      <c r="E21945">
        <v>5</v>
      </c>
      <c r="F21945" t="s">
        <v>22</v>
      </c>
      <c r="G21945">
        <v>48024.54</v>
      </c>
      <c r="H21945">
        <v>2.93</v>
      </c>
      <c r="I21945">
        <v>48024.54</v>
      </c>
      <c r="J21945">
        <v>1.59</v>
      </c>
      <c r="K21945">
        <v>48024.54</v>
      </c>
      <c r="L21945">
        <v>26.07</v>
      </c>
      <c r="M21945" t="s">
        <v>751</v>
      </c>
      <c r="N21945">
        <v>0</v>
      </c>
      <c r="O21945">
        <v>240122.7</v>
      </c>
      <c r="P21945" t="s">
        <v>766</v>
      </c>
      <c r="Q21945" t="s">
        <v>766</v>
      </c>
      <c r="R21945" t="s">
        <v>766</v>
      </c>
      <c r="S21945" t="s">
        <v>758</v>
      </c>
    </row>
    <row r="21946" spans="1:19" x14ac:dyDescent="0.3">
      <c r="A21946" t="s">
        <v>747</v>
      </c>
      <c r="B21946" t="s">
        <v>748</v>
      </c>
      <c r="C21946" t="s">
        <v>754</v>
      </c>
      <c r="D21946" t="s">
        <v>750</v>
      </c>
      <c r="E21946">
        <v>-1</v>
      </c>
      <c r="F21946" t="s">
        <v>147</v>
      </c>
      <c r="G21946">
        <v>-15.65</v>
      </c>
      <c r="H21946" t="s">
        <v>751</v>
      </c>
      <c r="I21946">
        <v>-15.65</v>
      </c>
      <c r="J21946" t="s">
        <v>751</v>
      </c>
      <c r="K21946">
        <v>-15.65</v>
      </c>
      <c r="L21946" t="s">
        <v>751</v>
      </c>
      <c r="M21946" t="s">
        <v>751</v>
      </c>
      <c r="N21946">
        <v>0</v>
      </c>
      <c r="O21946" t="s">
        <v>751</v>
      </c>
      <c r="P21946" t="s">
        <v>751</v>
      </c>
      <c r="Q21946" t="s">
        <v>751</v>
      </c>
      <c r="R21946" t="s">
        <v>751</v>
      </c>
      <c r="S21946" t="s">
        <v>758</v>
      </c>
    </row>
    <row r="21947" spans="1:19" x14ac:dyDescent="0.3">
      <c r="A21947" t="s">
        <v>747</v>
      </c>
      <c r="B21947" t="s">
        <v>748</v>
      </c>
      <c r="C21947" t="s">
        <v>749</v>
      </c>
      <c r="D21947" t="s">
        <v>750</v>
      </c>
      <c r="E21947">
        <v>3</v>
      </c>
      <c r="F21947" t="s">
        <v>246</v>
      </c>
      <c r="G21947">
        <v>21048</v>
      </c>
      <c r="H21947">
        <v>1.95</v>
      </c>
      <c r="I21947">
        <v>21048</v>
      </c>
      <c r="J21947">
        <v>1.06</v>
      </c>
      <c r="K21947">
        <v>21048</v>
      </c>
      <c r="L21947">
        <v>17.329999999999998</v>
      </c>
      <c r="M21947" t="s">
        <v>751</v>
      </c>
      <c r="N21947">
        <v>0</v>
      </c>
      <c r="O21947">
        <v>63144</v>
      </c>
      <c r="P21947" t="s">
        <v>766</v>
      </c>
      <c r="Q21947" t="s">
        <v>766</v>
      </c>
      <c r="R21947" t="s">
        <v>766</v>
      </c>
      <c r="S21947" t="s">
        <v>758</v>
      </c>
    </row>
    <row r="21948" spans="1:19" x14ac:dyDescent="0.3">
      <c r="A21948" t="s">
        <v>747</v>
      </c>
      <c r="B21948" t="s">
        <v>748</v>
      </c>
      <c r="C21948" t="s">
        <v>749</v>
      </c>
      <c r="D21948" t="s">
        <v>750</v>
      </c>
      <c r="E21948">
        <v>6</v>
      </c>
      <c r="F21948" t="s">
        <v>143</v>
      </c>
      <c r="G21948">
        <v>84.36</v>
      </c>
      <c r="H21948">
        <v>0.01</v>
      </c>
      <c r="I21948">
        <v>84.36</v>
      </c>
      <c r="J21948">
        <v>0</v>
      </c>
      <c r="K21948">
        <v>84.36</v>
      </c>
      <c r="L21948">
        <v>0.04</v>
      </c>
      <c r="M21948" t="s">
        <v>751</v>
      </c>
      <c r="N21948">
        <v>0</v>
      </c>
      <c r="O21948">
        <v>506.16</v>
      </c>
      <c r="P21948" t="s">
        <v>766</v>
      </c>
      <c r="Q21948" t="s">
        <v>766</v>
      </c>
      <c r="R21948" t="s">
        <v>766</v>
      </c>
      <c r="S21948" t="s">
        <v>758</v>
      </c>
    </row>
    <row r="21949" spans="1:19" x14ac:dyDescent="0.3">
      <c r="A21949" t="s">
        <v>753</v>
      </c>
      <c r="B21949" t="s">
        <v>748</v>
      </c>
      <c r="C21949" t="s">
        <v>749</v>
      </c>
      <c r="D21949" t="s">
        <v>750</v>
      </c>
      <c r="E21949">
        <v>-1</v>
      </c>
      <c r="F21949" t="s">
        <v>236</v>
      </c>
      <c r="G21949">
        <v>160306.47</v>
      </c>
      <c r="H21949">
        <v>9.5</v>
      </c>
      <c r="I21949">
        <v>160306.47</v>
      </c>
      <c r="J21949">
        <v>5.17</v>
      </c>
      <c r="K21949">
        <v>160306.47</v>
      </c>
      <c r="L21949">
        <v>84.63</v>
      </c>
      <c r="M21949" t="s">
        <v>751</v>
      </c>
      <c r="N21949">
        <v>0</v>
      </c>
      <c r="O21949" t="s">
        <v>751</v>
      </c>
      <c r="P21949" t="s">
        <v>766</v>
      </c>
      <c r="Q21949" t="s">
        <v>766</v>
      </c>
      <c r="R21949" t="s">
        <v>766</v>
      </c>
      <c r="S21949" t="s">
        <v>758</v>
      </c>
    </row>
    <row r="21950" spans="1:19" x14ac:dyDescent="0.3">
      <c r="A21950" t="s">
        <v>752</v>
      </c>
      <c r="B21950" t="s">
        <v>748</v>
      </c>
      <c r="C21950" t="s">
        <v>749</v>
      </c>
      <c r="D21950" t="s">
        <v>750</v>
      </c>
      <c r="E21950">
        <v>4</v>
      </c>
      <c r="F21950" t="s">
        <v>21</v>
      </c>
      <c r="G21950">
        <v>310071.44</v>
      </c>
      <c r="H21950" t="s">
        <v>751</v>
      </c>
      <c r="I21950">
        <v>310071.44</v>
      </c>
      <c r="J21950" t="s">
        <v>751</v>
      </c>
      <c r="K21950">
        <v>310071.44</v>
      </c>
      <c r="L21950">
        <v>74.45</v>
      </c>
      <c r="M21950" t="s">
        <v>751</v>
      </c>
      <c r="N21950">
        <v>0</v>
      </c>
      <c r="O21950">
        <v>1240285.76</v>
      </c>
      <c r="P21950" t="s">
        <v>766</v>
      </c>
      <c r="Q21950" t="s">
        <v>766</v>
      </c>
      <c r="R21950" t="s">
        <v>768</v>
      </c>
      <c r="S21950" t="s">
        <v>758</v>
      </c>
    </row>
    <row r="21951" spans="1:19" x14ac:dyDescent="0.3">
      <c r="A21951" t="s">
        <v>752</v>
      </c>
      <c r="B21951" t="s">
        <v>748</v>
      </c>
      <c r="C21951" t="s">
        <v>749</v>
      </c>
      <c r="D21951" t="s">
        <v>750</v>
      </c>
      <c r="E21951">
        <v>10</v>
      </c>
      <c r="F21951" t="s">
        <v>470</v>
      </c>
      <c r="G21951">
        <v>776426.79</v>
      </c>
      <c r="H21951">
        <v>105.09</v>
      </c>
      <c r="I21951">
        <v>776426.79</v>
      </c>
      <c r="J21951">
        <v>24.87</v>
      </c>
      <c r="K21951">
        <v>776426.79</v>
      </c>
      <c r="L21951">
        <v>341.93</v>
      </c>
      <c r="M21951" t="s">
        <v>751</v>
      </c>
      <c r="N21951">
        <v>0</v>
      </c>
      <c r="O21951">
        <v>7764267.9000000004</v>
      </c>
      <c r="P21951" t="s">
        <v>766</v>
      </c>
      <c r="Q21951" t="s">
        <v>766</v>
      </c>
      <c r="R21951" t="s">
        <v>766</v>
      </c>
      <c r="S21951" t="s">
        <v>758</v>
      </c>
    </row>
    <row r="21952" spans="1:19" x14ac:dyDescent="0.3">
      <c r="A21952" t="s">
        <v>753</v>
      </c>
      <c r="B21952" t="s">
        <v>748</v>
      </c>
      <c r="C21952" t="s">
        <v>749</v>
      </c>
      <c r="D21952" t="s">
        <v>750</v>
      </c>
      <c r="E21952">
        <v>5</v>
      </c>
      <c r="F21952" t="s">
        <v>300</v>
      </c>
      <c r="G21952">
        <v>21167.23</v>
      </c>
      <c r="H21952">
        <v>3163.28</v>
      </c>
      <c r="I21952">
        <v>21167.23</v>
      </c>
      <c r="J21952">
        <v>0.51</v>
      </c>
      <c r="K21952">
        <v>21167.23</v>
      </c>
      <c r="L21952">
        <v>14.88</v>
      </c>
      <c r="M21952" t="s">
        <v>751</v>
      </c>
      <c r="N21952">
        <v>0</v>
      </c>
      <c r="O21952">
        <v>105836.15</v>
      </c>
      <c r="P21952" t="s">
        <v>766</v>
      </c>
      <c r="Q21952" t="s">
        <v>768</v>
      </c>
      <c r="R21952" t="s">
        <v>768</v>
      </c>
      <c r="S21952" t="s">
        <v>758</v>
      </c>
    </row>
    <row r="21953" spans="1:19" x14ac:dyDescent="0.3">
      <c r="A21953" t="s">
        <v>747</v>
      </c>
      <c r="B21953" t="s">
        <v>748</v>
      </c>
      <c r="C21953" t="s">
        <v>749</v>
      </c>
      <c r="D21953" t="s">
        <v>750</v>
      </c>
      <c r="E21953">
        <v>3</v>
      </c>
      <c r="F21953" t="s">
        <v>472</v>
      </c>
      <c r="G21953">
        <v>978696.71</v>
      </c>
      <c r="H21953">
        <v>252.6</v>
      </c>
      <c r="I21953">
        <v>978696.71</v>
      </c>
      <c r="J21953">
        <v>119.98</v>
      </c>
      <c r="K21953">
        <v>978696.71</v>
      </c>
      <c r="L21953">
        <v>1149.1199999999999</v>
      </c>
      <c r="M21953" t="s">
        <v>751</v>
      </c>
      <c r="N21953">
        <v>0</v>
      </c>
      <c r="O21953">
        <v>2936090.13</v>
      </c>
      <c r="P21953" t="s">
        <v>766</v>
      </c>
      <c r="Q21953" t="s">
        <v>766</v>
      </c>
      <c r="R21953" t="s">
        <v>766</v>
      </c>
      <c r="S21953" t="s">
        <v>758</v>
      </c>
    </row>
    <row r="21954" spans="1:19" x14ac:dyDescent="0.3">
      <c r="A21954" t="s">
        <v>747</v>
      </c>
      <c r="B21954" t="s">
        <v>748</v>
      </c>
      <c r="C21954" t="s">
        <v>749</v>
      </c>
      <c r="D21954" t="s">
        <v>750</v>
      </c>
      <c r="E21954">
        <v>1</v>
      </c>
      <c r="F21954" t="s">
        <v>428</v>
      </c>
      <c r="G21954">
        <v>63111.03</v>
      </c>
      <c r="H21954">
        <v>9.0299999999999994</v>
      </c>
      <c r="I21954">
        <v>63111.03</v>
      </c>
      <c r="J21954">
        <v>4.0599999999999996</v>
      </c>
      <c r="K21954">
        <v>63111.03</v>
      </c>
      <c r="L21954">
        <v>50.57</v>
      </c>
      <c r="M21954" t="s">
        <v>751</v>
      </c>
      <c r="N21954">
        <v>0</v>
      </c>
      <c r="O21954">
        <v>63111.03</v>
      </c>
      <c r="P21954" t="s">
        <v>766</v>
      </c>
      <c r="Q21954" t="s">
        <v>766</v>
      </c>
      <c r="R21954" t="s">
        <v>766</v>
      </c>
      <c r="S21954" t="s">
        <v>758</v>
      </c>
    </row>
    <row r="21955" spans="1:19" x14ac:dyDescent="0.3">
      <c r="A21955" t="s">
        <v>753</v>
      </c>
      <c r="B21955" t="s">
        <v>748</v>
      </c>
      <c r="C21955" t="s">
        <v>749</v>
      </c>
      <c r="D21955" t="s">
        <v>750</v>
      </c>
      <c r="E21955">
        <v>7</v>
      </c>
      <c r="F21955" t="s">
        <v>175</v>
      </c>
      <c r="G21955">
        <v>164089.04999999999</v>
      </c>
      <c r="H21955">
        <v>0.35</v>
      </c>
      <c r="I21955">
        <v>164089.04999999999</v>
      </c>
      <c r="J21955">
        <v>0.72</v>
      </c>
      <c r="K21955">
        <v>164089.04999999999</v>
      </c>
      <c r="L21955">
        <v>258.29000000000002</v>
      </c>
      <c r="M21955" t="s">
        <v>751</v>
      </c>
      <c r="N21955">
        <v>0</v>
      </c>
      <c r="O21955">
        <v>1148623.3500000001</v>
      </c>
      <c r="P21955" t="s">
        <v>766</v>
      </c>
      <c r="Q21955" t="s">
        <v>766</v>
      </c>
      <c r="R21955" t="s">
        <v>768</v>
      </c>
      <c r="S21955" t="s">
        <v>758</v>
      </c>
    </row>
    <row r="21956" spans="1:19" x14ac:dyDescent="0.3">
      <c r="A21956" t="s">
        <v>753</v>
      </c>
      <c r="B21956" t="s">
        <v>748</v>
      </c>
      <c r="C21956" t="s">
        <v>754</v>
      </c>
      <c r="D21956" t="s">
        <v>750</v>
      </c>
      <c r="E21956">
        <v>-1</v>
      </c>
      <c r="F21956" t="s">
        <v>278</v>
      </c>
      <c r="G21956">
        <v>-320.85000000000002</v>
      </c>
      <c r="H21956" t="s">
        <v>751</v>
      </c>
      <c r="I21956">
        <v>-320.85000000000002</v>
      </c>
      <c r="J21956" t="s">
        <v>751</v>
      </c>
      <c r="K21956">
        <v>-320.85000000000002</v>
      </c>
      <c r="L21956" t="s">
        <v>751</v>
      </c>
      <c r="M21956" t="s">
        <v>751</v>
      </c>
      <c r="N21956">
        <v>0</v>
      </c>
      <c r="O21956" t="s">
        <v>751</v>
      </c>
      <c r="P21956" t="s">
        <v>751</v>
      </c>
      <c r="Q21956" t="s">
        <v>751</v>
      </c>
      <c r="R21956" t="s">
        <v>751</v>
      </c>
      <c r="S21956" t="s">
        <v>758</v>
      </c>
    </row>
    <row r="21957" spans="1:19" x14ac:dyDescent="0.3">
      <c r="A21957" t="s">
        <v>747</v>
      </c>
      <c r="B21957" t="s">
        <v>748</v>
      </c>
      <c r="C21957" t="s">
        <v>754</v>
      </c>
      <c r="D21957" t="s">
        <v>750</v>
      </c>
      <c r="E21957">
        <v>0</v>
      </c>
      <c r="F21957" t="s">
        <v>440</v>
      </c>
      <c r="G21957">
        <v>-20257.63</v>
      </c>
      <c r="H21957" t="s">
        <v>751</v>
      </c>
      <c r="I21957">
        <v>-20257.63</v>
      </c>
      <c r="J21957" t="s">
        <v>751</v>
      </c>
      <c r="K21957">
        <v>-20257.63</v>
      </c>
      <c r="L21957" t="s">
        <v>751</v>
      </c>
      <c r="M21957" t="s">
        <v>751</v>
      </c>
      <c r="N21957">
        <v>0</v>
      </c>
      <c r="O21957" t="s">
        <v>751</v>
      </c>
      <c r="P21957" t="s">
        <v>751</v>
      </c>
      <c r="Q21957" t="s">
        <v>751</v>
      </c>
      <c r="R21957" t="s">
        <v>751</v>
      </c>
      <c r="S21957" t="s">
        <v>758</v>
      </c>
    </row>
    <row r="21958" spans="1:19" x14ac:dyDescent="0.3">
      <c r="A21958" t="s">
        <v>747</v>
      </c>
      <c r="B21958" t="s">
        <v>748</v>
      </c>
      <c r="C21958" t="s">
        <v>749</v>
      </c>
      <c r="D21958" t="s">
        <v>750</v>
      </c>
      <c r="E21958">
        <v>4</v>
      </c>
      <c r="F21958" t="s">
        <v>499</v>
      </c>
      <c r="G21958">
        <v>36703.78</v>
      </c>
      <c r="H21958">
        <v>1186.1099999999999</v>
      </c>
      <c r="I21958">
        <v>36703.78</v>
      </c>
      <c r="J21958">
        <v>1007.52</v>
      </c>
      <c r="K21958">
        <v>36703.78</v>
      </c>
      <c r="L21958">
        <v>25.86</v>
      </c>
      <c r="M21958" t="s">
        <v>751</v>
      </c>
      <c r="N21958">
        <v>0</v>
      </c>
      <c r="O21958">
        <v>146815.12</v>
      </c>
      <c r="P21958" t="s">
        <v>766</v>
      </c>
      <c r="Q21958" t="s">
        <v>766</v>
      </c>
      <c r="R21958" t="s">
        <v>768</v>
      </c>
      <c r="S21958" t="s">
        <v>758</v>
      </c>
    </row>
    <row r="21959" spans="1:19" x14ac:dyDescent="0.3">
      <c r="A21959" t="s">
        <v>747</v>
      </c>
      <c r="B21959" t="s">
        <v>748</v>
      </c>
      <c r="C21959" t="s">
        <v>754</v>
      </c>
      <c r="D21959" t="s">
        <v>750</v>
      </c>
      <c r="E21959">
        <v>4</v>
      </c>
      <c r="F21959" t="s">
        <v>377</v>
      </c>
      <c r="G21959">
        <v>-16344.27</v>
      </c>
      <c r="H21959" t="s">
        <v>751</v>
      </c>
      <c r="I21959">
        <v>-16344.27</v>
      </c>
      <c r="J21959" t="s">
        <v>751</v>
      </c>
      <c r="K21959">
        <v>-16344.27</v>
      </c>
      <c r="L21959" t="s">
        <v>751</v>
      </c>
      <c r="M21959" t="s">
        <v>751</v>
      </c>
      <c r="N21959">
        <v>-52.25</v>
      </c>
      <c r="O21959" t="s">
        <v>751</v>
      </c>
      <c r="P21959" t="s">
        <v>751</v>
      </c>
      <c r="Q21959" t="s">
        <v>751</v>
      </c>
      <c r="R21959" t="s">
        <v>751</v>
      </c>
      <c r="S21959" t="s">
        <v>758</v>
      </c>
    </row>
    <row r="21960" spans="1:19" x14ac:dyDescent="0.3">
      <c r="A21960" t="s">
        <v>753</v>
      </c>
      <c r="B21960" t="s">
        <v>748</v>
      </c>
      <c r="C21960" t="s">
        <v>754</v>
      </c>
      <c r="D21960" t="s">
        <v>750</v>
      </c>
      <c r="E21960">
        <v>6</v>
      </c>
      <c r="F21960" t="s">
        <v>182</v>
      </c>
      <c r="G21960">
        <v>-10449.040000000001</v>
      </c>
      <c r="H21960" t="s">
        <v>751</v>
      </c>
      <c r="I21960">
        <v>-10449.040000000001</v>
      </c>
      <c r="J21960" t="s">
        <v>751</v>
      </c>
      <c r="K21960">
        <v>-10449.040000000001</v>
      </c>
      <c r="L21960" t="s">
        <v>751</v>
      </c>
      <c r="M21960" t="s">
        <v>751</v>
      </c>
      <c r="N21960">
        <v>0</v>
      </c>
      <c r="O21960" t="s">
        <v>751</v>
      </c>
      <c r="P21960" t="s">
        <v>751</v>
      </c>
      <c r="Q21960" t="s">
        <v>751</v>
      </c>
      <c r="R21960" t="s">
        <v>751</v>
      </c>
      <c r="S21960" t="s">
        <v>758</v>
      </c>
    </row>
    <row r="21961" spans="1:19" x14ac:dyDescent="0.3">
      <c r="A21961" t="s">
        <v>753</v>
      </c>
      <c r="B21961" t="s">
        <v>748</v>
      </c>
      <c r="C21961" t="s">
        <v>754</v>
      </c>
      <c r="D21961" t="s">
        <v>750</v>
      </c>
      <c r="E21961">
        <v>4</v>
      </c>
      <c r="F21961" t="s">
        <v>330</v>
      </c>
      <c r="G21961">
        <v>-37296.11</v>
      </c>
      <c r="H21961" t="s">
        <v>751</v>
      </c>
      <c r="I21961">
        <v>-37296.11</v>
      </c>
      <c r="J21961" t="s">
        <v>751</v>
      </c>
      <c r="K21961">
        <v>-37296.11</v>
      </c>
      <c r="L21961" t="s">
        <v>751</v>
      </c>
      <c r="M21961" t="s">
        <v>751</v>
      </c>
      <c r="N21961">
        <v>0</v>
      </c>
      <c r="O21961" t="s">
        <v>751</v>
      </c>
      <c r="P21961" t="s">
        <v>751</v>
      </c>
      <c r="Q21961" t="s">
        <v>751</v>
      </c>
      <c r="R21961" t="s">
        <v>751</v>
      </c>
      <c r="S21961" t="s">
        <v>758</v>
      </c>
    </row>
    <row r="21962" spans="1:19" x14ac:dyDescent="0.3">
      <c r="A21962" t="s">
        <v>753</v>
      </c>
      <c r="B21962" t="s">
        <v>748</v>
      </c>
      <c r="C21962" t="s">
        <v>749</v>
      </c>
      <c r="D21962" t="s">
        <v>750</v>
      </c>
      <c r="E21962">
        <v>2</v>
      </c>
      <c r="F21962" t="s">
        <v>200</v>
      </c>
      <c r="G21962">
        <v>478708.82</v>
      </c>
      <c r="H21962">
        <v>180.07</v>
      </c>
      <c r="I21962">
        <v>478708.82</v>
      </c>
      <c r="J21962">
        <v>12.95</v>
      </c>
      <c r="K21962">
        <v>478708.82</v>
      </c>
      <c r="L21962">
        <v>280.76</v>
      </c>
      <c r="M21962" t="s">
        <v>751</v>
      </c>
      <c r="N21962">
        <v>0</v>
      </c>
      <c r="O21962">
        <v>957417.64</v>
      </c>
      <c r="P21962" t="s">
        <v>766</v>
      </c>
      <c r="Q21962" t="s">
        <v>766</v>
      </c>
      <c r="R21962" t="s">
        <v>766</v>
      </c>
      <c r="S21962" t="s">
        <v>758</v>
      </c>
    </row>
    <row r="21963" spans="1:19" x14ac:dyDescent="0.3">
      <c r="A21963" t="s">
        <v>753</v>
      </c>
      <c r="B21963" t="s">
        <v>748</v>
      </c>
      <c r="C21963" t="s">
        <v>754</v>
      </c>
      <c r="D21963" t="s">
        <v>750</v>
      </c>
      <c r="E21963">
        <v>2</v>
      </c>
      <c r="F21963" t="s">
        <v>127</v>
      </c>
      <c r="G21963">
        <v>-9948.06</v>
      </c>
      <c r="H21963" t="s">
        <v>751</v>
      </c>
      <c r="I21963">
        <v>-9948.06</v>
      </c>
      <c r="J21963" t="s">
        <v>751</v>
      </c>
      <c r="K21963">
        <v>-9948.06</v>
      </c>
      <c r="L21963" t="s">
        <v>751</v>
      </c>
      <c r="M21963" t="s">
        <v>751</v>
      </c>
      <c r="N21963">
        <v>0</v>
      </c>
      <c r="O21963" t="s">
        <v>751</v>
      </c>
      <c r="P21963" t="s">
        <v>751</v>
      </c>
      <c r="Q21963" t="s">
        <v>751</v>
      </c>
      <c r="R21963" t="s">
        <v>751</v>
      </c>
      <c r="S21963" t="s">
        <v>758</v>
      </c>
    </row>
    <row r="21964" spans="1:19" x14ac:dyDescent="0.3">
      <c r="A21964" t="s">
        <v>747</v>
      </c>
      <c r="B21964" t="s">
        <v>748</v>
      </c>
      <c r="C21964" t="s">
        <v>749</v>
      </c>
      <c r="D21964" t="s">
        <v>750</v>
      </c>
      <c r="E21964">
        <v>1</v>
      </c>
      <c r="F21964" t="s">
        <v>52</v>
      </c>
      <c r="G21964">
        <v>8867.2199999999993</v>
      </c>
      <c r="H21964">
        <v>0.2</v>
      </c>
      <c r="I21964">
        <v>8867.2199999999993</v>
      </c>
      <c r="J21964">
        <v>158.03</v>
      </c>
      <c r="K21964">
        <v>8867.2199999999993</v>
      </c>
      <c r="L21964">
        <v>0.93</v>
      </c>
      <c r="M21964" t="s">
        <v>751</v>
      </c>
      <c r="N21964">
        <v>0</v>
      </c>
      <c r="O21964">
        <v>8867.2199999999993</v>
      </c>
      <c r="P21964" t="s">
        <v>768</v>
      </c>
      <c r="Q21964" t="s">
        <v>766</v>
      </c>
      <c r="R21964" t="s">
        <v>768</v>
      </c>
      <c r="S21964" t="s">
        <v>758</v>
      </c>
    </row>
    <row r="21965" spans="1:19" x14ac:dyDescent="0.3">
      <c r="A21965" t="s">
        <v>753</v>
      </c>
      <c r="B21965" t="s">
        <v>748</v>
      </c>
      <c r="C21965" t="s">
        <v>749</v>
      </c>
      <c r="D21965" t="s">
        <v>750</v>
      </c>
      <c r="E21965">
        <v>6</v>
      </c>
      <c r="F21965" t="s">
        <v>361</v>
      </c>
      <c r="G21965">
        <v>17123.2</v>
      </c>
      <c r="H21965">
        <v>2.16</v>
      </c>
      <c r="I21965">
        <v>17123.2</v>
      </c>
      <c r="J21965">
        <v>4</v>
      </c>
      <c r="K21965">
        <v>17123.2</v>
      </c>
      <c r="L21965">
        <v>27.62</v>
      </c>
      <c r="M21965" t="s">
        <v>751</v>
      </c>
      <c r="N21965">
        <v>0</v>
      </c>
      <c r="O21965">
        <v>102739.2</v>
      </c>
      <c r="P21965" t="s">
        <v>766</v>
      </c>
      <c r="Q21965" t="s">
        <v>766</v>
      </c>
      <c r="R21965" t="s">
        <v>766</v>
      </c>
      <c r="S21965" t="s">
        <v>758</v>
      </c>
    </row>
    <row r="21966" spans="1:19" x14ac:dyDescent="0.3">
      <c r="A21966" t="s">
        <v>752</v>
      </c>
      <c r="B21966" t="s">
        <v>748</v>
      </c>
      <c r="C21966" t="s">
        <v>749</v>
      </c>
      <c r="D21966" t="s">
        <v>750</v>
      </c>
      <c r="E21966">
        <v>3</v>
      </c>
      <c r="F21966" t="s">
        <v>355</v>
      </c>
      <c r="G21966">
        <v>78248.03</v>
      </c>
      <c r="H21966">
        <v>66616.45</v>
      </c>
      <c r="I21966">
        <v>78248.03</v>
      </c>
      <c r="J21966">
        <v>1.53</v>
      </c>
      <c r="K21966">
        <v>78248.03</v>
      </c>
      <c r="L21966">
        <v>33.14</v>
      </c>
      <c r="M21966" t="s">
        <v>751</v>
      </c>
      <c r="N21966">
        <v>0</v>
      </c>
      <c r="O21966">
        <v>234744.09</v>
      </c>
      <c r="P21966" t="s">
        <v>766</v>
      </c>
      <c r="Q21966" t="s">
        <v>768</v>
      </c>
      <c r="R21966" t="s">
        <v>768</v>
      </c>
      <c r="S21966" t="s">
        <v>758</v>
      </c>
    </row>
    <row r="21967" spans="1:19" x14ac:dyDescent="0.3">
      <c r="A21967" t="s">
        <v>747</v>
      </c>
      <c r="B21967" t="s">
        <v>748</v>
      </c>
      <c r="C21967" t="s">
        <v>749</v>
      </c>
      <c r="D21967" t="s">
        <v>750</v>
      </c>
      <c r="E21967">
        <v>0</v>
      </c>
      <c r="F21967" t="s">
        <v>134</v>
      </c>
      <c r="G21967">
        <v>145147.91</v>
      </c>
      <c r="H21967">
        <v>1.79</v>
      </c>
      <c r="I21967">
        <v>145147.91</v>
      </c>
      <c r="J21967">
        <v>9.3000000000000007</v>
      </c>
      <c r="K21967">
        <v>145147.91</v>
      </c>
      <c r="L21967">
        <v>24.81</v>
      </c>
      <c r="M21967" t="s">
        <v>751</v>
      </c>
      <c r="N21967">
        <v>0</v>
      </c>
      <c r="O21967" t="s">
        <v>751</v>
      </c>
      <c r="P21967" t="s">
        <v>766</v>
      </c>
      <c r="Q21967" t="s">
        <v>766</v>
      </c>
      <c r="R21967" t="s">
        <v>768</v>
      </c>
      <c r="S21967" t="s">
        <v>758</v>
      </c>
    </row>
    <row r="21968" spans="1:19" x14ac:dyDescent="0.3">
      <c r="A21968" t="s">
        <v>747</v>
      </c>
      <c r="B21968" t="s">
        <v>748</v>
      </c>
      <c r="C21968" t="s">
        <v>754</v>
      </c>
      <c r="D21968" t="s">
        <v>750</v>
      </c>
      <c r="E21968">
        <v>-1</v>
      </c>
      <c r="F21968" t="s">
        <v>155</v>
      </c>
      <c r="G21968">
        <v>-584.08000000000004</v>
      </c>
      <c r="H21968" t="s">
        <v>751</v>
      </c>
      <c r="I21968">
        <v>-584.08000000000004</v>
      </c>
      <c r="J21968" t="s">
        <v>751</v>
      </c>
      <c r="K21968">
        <v>-584.08000000000004</v>
      </c>
      <c r="L21968" t="s">
        <v>751</v>
      </c>
      <c r="M21968" t="s">
        <v>751</v>
      </c>
      <c r="N21968">
        <v>0</v>
      </c>
      <c r="O21968" t="s">
        <v>751</v>
      </c>
      <c r="P21968" t="s">
        <v>751</v>
      </c>
      <c r="Q21968" t="s">
        <v>751</v>
      </c>
      <c r="R21968" t="s">
        <v>751</v>
      </c>
      <c r="S21968" t="s">
        <v>758</v>
      </c>
    </row>
    <row r="21969" spans="1:19" x14ac:dyDescent="0.3">
      <c r="A21969" t="s">
        <v>747</v>
      </c>
      <c r="B21969" t="s">
        <v>748</v>
      </c>
      <c r="C21969" t="s">
        <v>749</v>
      </c>
      <c r="D21969" t="s">
        <v>750</v>
      </c>
      <c r="E21969">
        <v>1</v>
      </c>
      <c r="F21969" t="s">
        <v>47</v>
      </c>
      <c r="G21969">
        <v>15280.64</v>
      </c>
      <c r="H21969">
        <v>349.93</v>
      </c>
      <c r="I21969">
        <v>15280.64</v>
      </c>
      <c r="J21969">
        <v>13.42</v>
      </c>
      <c r="K21969">
        <v>15280.64</v>
      </c>
      <c r="L21969">
        <v>7.2</v>
      </c>
      <c r="M21969" t="s">
        <v>751</v>
      </c>
      <c r="N21969">
        <v>0</v>
      </c>
      <c r="O21969">
        <v>15280.64</v>
      </c>
      <c r="P21969" t="s">
        <v>766</v>
      </c>
      <c r="Q21969" t="s">
        <v>766</v>
      </c>
      <c r="R21969" t="s">
        <v>768</v>
      </c>
      <c r="S21969" t="s">
        <v>758</v>
      </c>
    </row>
    <row r="21970" spans="1:19" x14ac:dyDescent="0.3">
      <c r="A21970" t="s">
        <v>747</v>
      </c>
      <c r="B21970" t="s">
        <v>748</v>
      </c>
      <c r="C21970" t="s">
        <v>749</v>
      </c>
      <c r="D21970" t="s">
        <v>750</v>
      </c>
      <c r="E21970">
        <v>3</v>
      </c>
      <c r="F21970" t="s">
        <v>365</v>
      </c>
      <c r="G21970">
        <v>40093.03</v>
      </c>
      <c r="H21970">
        <v>777.18</v>
      </c>
      <c r="I21970">
        <v>40093.03</v>
      </c>
      <c r="J21970">
        <v>660.16</v>
      </c>
      <c r="K21970">
        <v>40093.03</v>
      </c>
      <c r="L21970">
        <v>77.31</v>
      </c>
      <c r="M21970" t="s">
        <v>751</v>
      </c>
      <c r="N21970">
        <v>40093.03</v>
      </c>
      <c r="O21970">
        <v>120279.09</v>
      </c>
      <c r="P21970" t="s">
        <v>766</v>
      </c>
      <c r="Q21970" t="s">
        <v>766</v>
      </c>
      <c r="R21970" t="s">
        <v>768</v>
      </c>
      <c r="S21970" t="s">
        <v>758</v>
      </c>
    </row>
    <row r="21971" spans="1:19" x14ac:dyDescent="0.3">
      <c r="A21971" t="s">
        <v>753</v>
      </c>
      <c r="B21971" t="s">
        <v>748</v>
      </c>
      <c r="C21971" t="s">
        <v>749</v>
      </c>
      <c r="D21971" t="s">
        <v>750</v>
      </c>
      <c r="E21971">
        <v>7</v>
      </c>
      <c r="F21971" t="s">
        <v>359</v>
      </c>
      <c r="G21971">
        <v>11948.04</v>
      </c>
      <c r="H21971">
        <v>765.4</v>
      </c>
      <c r="I21971">
        <v>11948.04</v>
      </c>
      <c r="J21971">
        <v>650.15</v>
      </c>
      <c r="K21971">
        <v>11948.04</v>
      </c>
      <c r="L21971">
        <v>4.8499999999999996</v>
      </c>
      <c r="M21971" t="s">
        <v>751</v>
      </c>
      <c r="N21971">
        <v>0</v>
      </c>
      <c r="O21971">
        <v>83636.28</v>
      </c>
      <c r="P21971" t="s">
        <v>766</v>
      </c>
      <c r="Q21971" t="s">
        <v>766</v>
      </c>
      <c r="R21971" t="s">
        <v>768</v>
      </c>
      <c r="S21971" t="s">
        <v>758</v>
      </c>
    </row>
    <row r="21972" spans="1:19" x14ac:dyDescent="0.3">
      <c r="A21972" t="s">
        <v>753</v>
      </c>
      <c r="B21972" t="s">
        <v>748</v>
      </c>
      <c r="C21972" t="s">
        <v>749</v>
      </c>
      <c r="D21972" t="s">
        <v>750</v>
      </c>
      <c r="E21972">
        <v>-1</v>
      </c>
      <c r="F21972" t="s">
        <v>406</v>
      </c>
      <c r="G21972">
        <v>3561.47</v>
      </c>
      <c r="H21972">
        <v>1.6</v>
      </c>
      <c r="I21972">
        <v>3561.47</v>
      </c>
      <c r="J21972">
        <v>0.38</v>
      </c>
      <c r="K21972">
        <v>3561.47</v>
      </c>
      <c r="L21972">
        <v>5.2</v>
      </c>
      <c r="M21972" t="s">
        <v>751</v>
      </c>
      <c r="N21972">
        <v>0</v>
      </c>
      <c r="O21972" t="s">
        <v>751</v>
      </c>
      <c r="P21972" t="s">
        <v>766</v>
      </c>
      <c r="Q21972" t="s">
        <v>766</v>
      </c>
      <c r="R21972" t="s">
        <v>766</v>
      </c>
      <c r="S21972" t="s">
        <v>758</v>
      </c>
    </row>
    <row r="21973" spans="1:19" x14ac:dyDescent="0.3">
      <c r="A21973" t="s">
        <v>747</v>
      </c>
      <c r="B21973" t="s">
        <v>748</v>
      </c>
      <c r="C21973" t="s">
        <v>749</v>
      </c>
      <c r="D21973" t="s">
        <v>750</v>
      </c>
      <c r="E21973">
        <v>1</v>
      </c>
      <c r="F21973" t="s">
        <v>370</v>
      </c>
      <c r="G21973">
        <v>59480</v>
      </c>
      <c r="H21973">
        <v>26.27</v>
      </c>
      <c r="I21973">
        <v>59480</v>
      </c>
      <c r="J21973">
        <v>5.32</v>
      </c>
      <c r="K21973">
        <v>59480</v>
      </c>
      <c r="L21973">
        <v>42.13</v>
      </c>
      <c r="M21973" t="s">
        <v>751</v>
      </c>
      <c r="N21973">
        <v>0</v>
      </c>
      <c r="O21973">
        <v>59480</v>
      </c>
      <c r="P21973" t="s">
        <v>766</v>
      </c>
      <c r="Q21973" t="s">
        <v>766</v>
      </c>
      <c r="R21973" t="s">
        <v>766</v>
      </c>
      <c r="S21973" t="s">
        <v>758</v>
      </c>
    </row>
    <row r="21974" spans="1:19" x14ac:dyDescent="0.3">
      <c r="A21974" t="s">
        <v>752</v>
      </c>
      <c r="B21974" t="s">
        <v>748</v>
      </c>
      <c r="C21974" t="s">
        <v>754</v>
      </c>
      <c r="D21974" t="s">
        <v>750</v>
      </c>
      <c r="E21974">
        <v>4</v>
      </c>
      <c r="F21974" t="s">
        <v>67</v>
      </c>
      <c r="G21974">
        <v>-7149.69</v>
      </c>
      <c r="H21974" t="s">
        <v>751</v>
      </c>
      <c r="I21974">
        <v>-7149.69</v>
      </c>
      <c r="J21974" t="s">
        <v>751</v>
      </c>
      <c r="K21974">
        <v>-7149.69</v>
      </c>
      <c r="L21974" t="s">
        <v>751</v>
      </c>
      <c r="M21974" t="s">
        <v>751</v>
      </c>
      <c r="N21974">
        <v>0</v>
      </c>
      <c r="O21974" t="s">
        <v>751</v>
      </c>
      <c r="P21974" t="s">
        <v>751</v>
      </c>
      <c r="Q21974" t="s">
        <v>751</v>
      </c>
      <c r="R21974" t="s">
        <v>751</v>
      </c>
      <c r="S21974" t="s">
        <v>758</v>
      </c>
    </row>
    <row r="21975" spans="1:19" x14ac:dyDescent="0.3">
      <c r="A21975" t="s">
        <v>747</v>
      </c>
      <c r="B21975" t="s">
        <v>748</v>
      </c>
      <c r="C21975" t="s">
        <v>749</v>
      </c>
      <c r="D21975" t="s">
        <v>750</v>
      </c>
      <c r="E21975">
        <v>0</v>
      </c>
      <c r="F21975" t="s">
        <v>285</v>
      </c>
      <c r="G21975">
        <v>1669.91</v>
      </c>
      <c r="H21975">
        <v>207.35</v>
      </c>
      <c r="I21975">
        <v>1669.91</v>
      </c>
      <c r="J21975">
        <v>0.05</v>
      </c>
      <c r="K21975">
        <v>1669.91</v>
      </c>
      <c r="L21975">
        <v>0.52</v>
      </c>
      <c r="M21975" t="s">
        <v>751</v>
      </c>
      <c r="N21975">
        <v>0</v>
      </c>
      <c r="O21975" t="s">
        <v>751</v>
      </c>
      <c r="P21975" t="s">
        <v>766</v>
      </c>
      <c r="Q21975" t="s">
        <v>768</v>
      </c>
      <c r="R21975" t="s">
        <v>768</v>
      </c>
      <c r="S21975" t="s">
        <v>758</v>
      </c>
    </row>
    <row r="21976" spans="1:19" x14ac:dyDescent="0.3">
      <c r="A21976" t="s">
        <v>752</v>
      </c>
      <c r="B21976" t="s">
        <v>748</v>
      </c>
      <c r="C21976" t="s">
        <v>749</v>
      </c>
      <c r="D21976" t="s">
        <v>750</v>
      </c>
      <c r="E21976">
        <v>4</v>
      </c>
      <c r="F21976" t="s">
        <v>43</v>
      </c>
      <c r="G21976">
        <v>54951.29</v>
      </c>
      <c r="H21976">
        <v>1.92</v>
      </c>
      <c r="I21976">
        <v>54951.29</v>
      </c>
      <c r="J21976">
        <v>10.3</v>
      </c>
      <c r="K21976">
        <v>54951.29</v>
      </c>
      <c r="L21976">
        <v>7.84</v>
      </c>
      <c r="M21976" t="s">
        <v>751</v>
      </c>
      <c r="N21976">
        <v>0</v>
      </c>
      <c r="O21976">
        <v>219805.16</v>
      </c>
      <c r="P21976" t="s">
        <v>766</v>
      </c>
      <c r="Q21976" t="s">
        <v>766</v>
      </c>
      <c r="R21976" t="s">
        <v>768</v>
      </c>
      <c r="S21976" t="s">
        <v>758</v>
      </c>
    </row>
    <row r="21977" spans="1:19" x14ac:dyDescent="0.3">
      <c r="A21977" t="s">
        <v>752</v>
      </c>
      <c r="B21977" t="s">
        <v>748</v>
      </c>
      <c r="C21977" t="s">
        <v>749</v>
      </c>
      <c r="D21977" t="s">
        <v>750</v>
      </c>
      <c r="E21977">
        <v>3</v>
      </c>
      <c r="F21977" t="s">
        <v>164</v>
      </c>
      <c r="G21977">
        <v>73250</v>
      </c>
      <c r="H21977">
        <v>4.1900000000000004</v>
      </c>
      <c r="I21977">
        <v>73250</v>
      </c>
      <c r="J21977">
        <v>1.88</v>
      </c>
      <c r="K21977">
        <v>73250</v>
      </c>
      <c r="L21977">
        <v>23.45</v>
      </c>
      <c r="M21977" t="s">
        <v>751</v>
      </c>
      <c r="N21977">
        <v>0</v>
      </c>
      <c r="O21977">
        <v>219750</v>
      </c>
      <c r="P21977" t="s">
        <v>766</v>
      </c>
      <c r="Q21977" t="s">
        <v>766</v>
      </c>
      <c r="R21977" t="s">
        <v>766</v>
      </c>
      <c r="S21977" t="s">
        <v>758</v>
      </c>
    </row>
    <row r="21978" spans="1:19" x14ac:dyDescent="0.3">
      <c r="A21978" t="s">
        <v>747</v>
      </c>
      <c r="B21978" t="s">
        <v>748</v>
      </c>
      <c r="C21978" t="s">
        <v>749</v>
      </c>
      <c r="D21978" t="s">
        <v>750</v>
      </c>
      <c r="E21978">
        <v>2</v>
      </c>
      <c r="F21978" t="s">
        <v>79</v>
      </c>
      <c r="G21978">
        <v>239414.95</v>
      </c>
      <c r="H21978">
        <v>11.2</v>
      </c>
      <c r="I21978">
        <v>239414.95</v>
      </c>
      <c r="J21978">
        <v>6.09</v>
      </c>
      <c r="K21978">
        <v>239414.95</v>
      </c>
      <c r="L21978">
        <v>99.7</v>
      </c>
      <c r="M21978" t="s">
        <v>751</v>
      </c>
      <c r="N21978">
        <v>0</v>
      </c>
      <c r="O21978">
        <v>478829.9</v>
      </c>
      <c r="P21978" t="s">
        <v>766</v>
      </c>
      <c r="Q21978" t="s">
        <v>766</v>
      </c>
      <c r="R21978" t="s">
        <v>766</v>
      </c>
      <c r="S21978" t="s">
        <v>758</v>
      </c>
    </row>
    <row r="21979" spans="1:19" x14ac:dyDescent="0.3">
      <c r="A21979" t="s">
        <v>747</v>
      </c>
      <c r="B21979" t="s">
        <v>748</v>
      </c>
      <c r="C21979" t="s">
        <v>749</v>
      </c>
      <c r="D21979" t="s">
        <v>750</v>
      </c>
      <c r="E21979">
        <v>1</v>
      </c>
      <c r="F21979" t="s">
        <v>424</v>
      </c>
      <c r="G21979">
        <v>16282.96</v>
      </c>
      <c r="H21979">
        <v>1636.32</v>
      </c>
      <c r="I21979">
        <v>16282.96</v>
      </c>
      <c r="J21979">
        <v>0.22</v>
      </c>
      <c r="K21979">
        <v>16282.96</v>
      </c>
      <c r="L21979">
        <v>2.39</v>
      </c>
      <c r="M21979" t="s">
        <v>751</v>
      </c>
      <c r="N21979">
        <v>0</v>
      </c>
      <c r="O21979">
        <v>16282.96</v>
      </c>
      <c r="P21979" t="s">
        <v>766</v>
      </c>
      <c r="Q21979" t="s">
        <v>768</v>
      </c>
      <c r="R21979" t="s">
        <v>768</v>
      </c>
      <c r="S21979" t="s">
        <v>758</v>
      </c>
    </row>
    <row r="21980" spans="1:19" x14ac:dyDescent="0.3">
      <c r="A21980" t="s">
        <v>747</v>
      </c>
      <c r="B21980" t="s">
        <v>748</v>
      </c>
      <c r="C21980" t="s">
        <v>749</v>
      </c>
      <c r="D21980" t="s">
        <v>750</v>
      </c>
      <c r="E21980">
        <v>4</v>
      </c>
      <c r="F21980" t="s">
        <v>339</v>
      </c>
      <c r="G21980">
        <v>19542.27</v>
      </c>
      <c r="H21980">
        <v>1526.8</v>
      </c>
      <c r="I21980">
        <v>19542.27</v>
      </c>
      <c r="J21980">
        <v>1.1499999999999999</v>
      </c>
      <c r="K21980">
        <v>19542.27</v>
      </c>
      <c r="L21980">
        <v>11</v>
      </c>
      <c r="M21980" t="s">
        <v>751</v>
      </c>
      <c r="N21980">
        <v>0</v>
      </c>
      <c r="O21980">
        <v>78169.08</v>
      </c>
      <c r="P21980" t="s">
        <v>766</v>
      </c>
      <c r="Q21980" t="s">
        <v>768</v>
      </c>
      <c r="R21980" t="s">
        <v>768</v>
      </c>
      <c r="S21980" t="s">
        <v>758</v>
      </c>
    </row>
    <row r="21981" spans="1:19" x14ac:dyDescent="0.3">
      <c r="A21981" t="s">
        <v>747</v>
      </c>
      <c r="B21981" t="s">
        <v>748</v>
      </c>
      <c r="C21981" t="s">
        <v>749</v>
      </c>
      <c r="D21981" t="s">
        <v>750</v>
      </c>
      <c r="E21981">
        <v>1</v>
      </c>
      <c r="F21981" t="s">
        <v>250</v>
      </c>
      <c r="G21981">
        <v>11949.79</v>
      </c>
      <c r="H21981">
        <v>8.09</v>
      </c>
      <c r="I21981">
        <v>11949.79</v>
      </c>
      <c r="J21981">
        <v>234.54</v>
      </c>
      <c r="K21981">
        <v>11949.79</v>
      </c>
      <c r="L21981">
        <v>26.32</v>
      </c>
      <c r="M21981" t="s">
        <v>751</v>
      </c>
      <c r="N21981">
        <v>0</v>
      </c>
      <c r="O21981">
        <v>11949.79</v>
      </c>
      <c r="P21981" t="s">
        <v>768</v>
      </c>
      <c r="Q21981" t="s">
        <v>766</v>
      </c>
      <c r="R21981" t="s">
        <v>768</v>
      </c>
      <c r="S21981" t="s">
        <v>758</v>
      </c>
    </row>
    <row r="21982" spans="1:19" x14ac:dyDescent="0.3">
      <c r="A21982" t="s">
        <v>752</v>
      </c>
      <c r="B21982" t="s">
        <v>748</v>
      </c>
      <c r="C21982" t="s">
        <v>754</v>
      </c>
      <c r="D21982" t="s">
        <v>750</v>
      </c>
      <c r="E21982">
        <v>-1</v>
      </c>
      <c r="F21982" t="s">
        <v>164</v>
      </c>
      <c r="G21982">
        <v>-126291.03</v>
      </c>
      <c r="H21982" t="s">
        <v>751</v>
      </c>
      <c r="I21982">
        <v>-126291.03</v>
      </c>
      <c r="J21982" t="s">
        <v>751</v>
      </c>
      <c r="K21982">
        <v>-126291.03</v>
      </c>
      <c r="L21982" t="s">
        <v>751</v>
      </c>
      <c r="M21982" t="s">
        <v>751</v>
      </c>
      <c r="N21982">
        <v>0</v>
      </c>
      <c r="O21982" t="s">
        <v>751</v>
      </c>
      <c r="P21982" t="s">
        <v>751</v>
      </c>
      <c r="Q21982" t="s">
        <v>751</v>
      </c>
      <c r="R21982" t="s">
        <v>751</v>
      </c>
      <c r="S21982" t="s">
        <v>758</v>
      </c>
    </row>
    <row r="21983" spans="1:19" x14ac:dyDescent="0.3">
      <c r="A21983" t="s">
        <v>752</v>
      </c>
      <c r="B21983" t="s">
        <v>748</v>
      </c>
      <c r="C21983" t="s">
        <v>749</v>
      </c>
      <c r="D21983" t="s">
        <v>750</v>
      </c>
      <c r="E21983">
        <v>4</v>
      </c>
      <c r="F21983" t="s">
        <v>111</v>
      </c>
      <c r="G21983">
        <v>46820.98</v>
      </c>
      <c r="H21983">
        <v>2.68</v>
      </c>
      <c r="I21983">
        <v>46820.98</v>
      </c>
      <c r="J21983">
        <v>1.27</v>
      </c>
      <c r="K21983">
        <v>46820.98</v>
      </c>
      <c r="L21983">
        <v>12.19</v>
      </c>
      <c r="M21983" t="s">
        <v>751</v>
      </c>
      <c r="N21983">
        <v>0</v>
      </c>
      <c r="O21983">
        <v>187283.92</v>
      </c>
      <c r="P21983" t="s">
        <v>766</v>
      </c>
      <c r="Q21983" t="s">
        <v>766</v>
      </c>
      <c r="R21983" t="s">
        <v>766</v>
      </c>
      <c r="S21983" t="s">
        <v>758</v>
      </c>
    </row>
    <row r="21984" spans="1:19" x14ac:dyDescent="0.3">
      <c r="A21984" t="s">
        <v>752</v>
      </c>
      <c r="B21984" t="s">
        <v>748</v>
      </c>
      <c r="C21984" t="s">
        <v>754</v>
      </c>
      <c r="D21984" t="s">
        <v>750</v>
      </c>
      <c r="E21984">
        <v>-1</v>
      </c>
      <c r="F21984" t="s">
        <v>7</v>
      </c>
      <c r="G21984">
        <v>-180.48</v>
      </c>
      <c r="H21984" t="s">
        <v>751</v>
      </c>
      <c r="I21984">
        <v>-180.48</v>
      </c>
      <c r="J21984" t="s">
        <v>751</v>
      </c>
      <c r="K21984">
        <v>-180.48</v>
      </c>
      <c r="L21984" t="s">
        <v>751</v>
      </c>
      <c r="M21984" t="s">
        <v>751</v>
      </c>
      <c r="N21984">
        <v>0</v>
      </c>
      <c r="O21984" t="s">
        <v>751</v>
      </c>
      <c r="P21984" t="s">
        <v>751</v>
      </c>
      <c r="Q21984" t="s">
        <v>751</v>
      </c>
      <c r="R21984" t="s">
        <v>751</v>
      </c>
      <c r="S21984" t="s">
        <v>758</v>
      </c>
    </row>
    <row r="21985" spans="1:19" x14ac:dyDescent="0.3">
      <c r="A21985" t="s">
        <v>747</v>
      </c>
      <c r="B21985" t="s">
        <v>748</v>
      </c>
      <c r="C21985" t="s">
        <v>754</v>
      </c>
      <c r="D21985" t="s">
        <v>750</v>
      </c>
      <c r="E21985">
        <v>11</v>
      </c>
      <c r="F21985" t="s">
        <v>192</v>
      </c>
      <c r="G21985">
        <v>-53.2</v>
      </c>
      <c r="H21985" t="s">
        <v>751</v>
      </c>
      <c r="I21985">
        <v>-53.2</v>
      </c>
      <c r="J21985" t="s">
        <v>751</v>
      </c>
      <c r="K21985">
        <v>-53.2</v>
      </c>
      <c r="L21985" t="s">
        <v>751</v>
      </c>
      <c r="M21985" t="s">
        <v>751</v>
      </c>
      <c r="N21985">
        <v>0</v>
      </c>
      <c r="O21985" t="s">
        <v>751</v>
      </c>
      <c r="P21985" t="s">
        <v>751</v>
      </c>
      <c r="Q21985" t="s">
        <v>751</v>
      </c>
      <c r="R21985" t="s">
        <v>751</v>
      </c>
      <c r="S21985" t="s">
        <v>758</v>
      </c>
    </row>
    <row r="21986" spans="1:19" x14ac:dyDescent="0.3">
      <c r="A21986" t="s">
        <v>747</v>
      </c>
      <c r="B21986" t="s">
        <v>748</v>
      </c>
      <c r="C21986" t="s">
        <v>754</v>
      </c>
      <c r="D21986" t="s">
        <v>750</v>
      </c>
      <c r="E21986">
        <v>4</v>
      </c>
      <c r="F21986" t="s">
        <v>282</v>
      </c>
      <c r="G21986">
        <v>-178.58</v>
      </c>
      <c r="H21986" t="s">
        <v>751</v>
      </c>
      <c r="I21986">
        <v>-178.58</v>
      </c>
      <c r="J21986" t="s">
        <v>751</v>
      </c>
      <c r="K21986">
        <v>-178.58</v>
      </c>
      <c r="L21986" t="s">
        <v>751</v>
      </c>
      <c r="M21986" t="s">
        <v>751</v>
      </c>
      <c r="N21986">
        <v>0</v>
      </c>
      <c r="O21986" t="s">
        <v>751</v>
      </c>
      <c r="P21986" t="s">
        <v>751</v>
      </c>
      <c r="Q21986" t="s">
        <v>751</v>
      </c>
      <c r="R21986" t="s">
        <v>751</v>
      </c>
      <c r="S21986" t="s">
        <v>758</v>
      </c>
    </row>
    <row r="21987" spans="1:19" x14ac:dyDescent="0.3">
      <c r="A21987" t="s">
        <v>747</v>
      </c>
      <c r="B21987" t="s">
        <v>748</v>
      </c>
      <c r="C21987" t="s">
        <v>749</v>
      </c>
      <c r="D21987" t="s">
        <v>750</v>
      </c>
      <c r="E21987">
        <v>6</v>
      </c>
      <c r="F21987" t="s">
        <v>327</v>
      </c>
      <c r="G21987">
        <v>30946.81</v>
      </c>
      <c r="H21987">
        <v>2909.26</v>
      </c>
      <c r="I21987">
        <v>30946.81</v>
      </c>
      <c r="J21987">
        <v>1</v>
      </c>
      <c r="K21987">
        <v>30946.81</v>
      </c>
      <c r="L21987">
        <v>21.68</v>
      </c>
      <c r="M21987" t="s">
        <v>751</v>
      </c>
      <c r="N21987">
        <v>0</v>
      </c>
      <c r="O21987">
        <v>185680.86</v>
      </c>
      <c r="P21987" t="s">
        <v>766</v>
      </c>
      <c r="Q21987" t="s">
        <v>768</v>
      </c>
      <c r="R21987" t="s">
        <v>768</v>
      </c>
      <c r="S21987" t="s">
        <v>758</v>
      </c>
    </row>
    <row r="21988" spans="1:19" x14ac:dyDescent="0.3">
      <c r="A21988" t="s">
        <v>747</v>
      </c>
      <c r="B21988" t="s">
        <v>748</v>
      </c>
      <c r="C21988" t="s">
        <v>749</v>
      </c>
      <c r="D21988" t="s">
        <v>750</v>
      </c>
      <c r="E21988">
        <v>6</v>
      </c>
      <c r="F21988" t="s">
        <v>368</v>
      </c>
      <c r="G21988">
        <v>20912.099999999999</v>
      </c>
      <c r="H21988">
        <v>0.8</v>
      </c>
      <c r="I21988">
        <v>20912.099999999999</v>
      </c>
      <c r="J21988">
        <v>803.5</v>
      </c>
      <c r="K21988">
        <v>20912.099999999999</v>
      </c>
      <c r="L21988">
        <v>3.66</v>
      </c>
      <c r="M21988" t="s">
        <v>751</v>
      </c>
      <c r="N21988">
        <v>0</v>
      </c>
      <c r="O21988">
        <v>125472.6</v>
      </c>
      <c r="P21988" t="s">
        <v>768</v>
      </c>
      <c r="Q21988" t="s">
        <v>766</v>
      </c>
      <c r="R21988" t="s">
        <v>768</v>
      </c>
      <c r="S21988" t="s">
        <v>758</v>
      </c>
    </row>
    <row r="21989" spans="1:19" x14ac:dyDescent="0.3">
      <c r="A21989" t="s">
        <v>752</v>
      </c>
      <c r="B21989" t="s">
        <v>748</v>
      </c>
      <c r="C21989" t="s">
        <v>749</v>
      </c>
      <c r="D21989" t="s">
        <v>750</v>
      </c>
      <c r="E21989">
        <v>3</v>
      </c>
      <c r="F21989" t="s">
        <v>214</v>
      </c>
      <c r="G21989">
        <v>100689.74</v>
      </c>
      <c r="H21989">
        <v>2.97</v>
      </c>
      <c r="I21989">
        <v>100689.74</v>
      </c>
      <c r="J21989">
        <v>15.94</v>
      </c>
      <c r="K21989">
        <v>100689.74</v>
      </c>
      <c r="L21989">
        <v>19.89</v>
      </c>
      <c r="M21989" t="s">
        <v>751</v>
      </c>
      <c r="N21989">
        <v>0</v>
      </c>
      <c r="O21989">
        <v>302069.21999999997</v>
      </c>
      <c r="P21989" t="s">
        <v>766</v>
      </c>
      <c r="Q21989" t="s">
        <v>766</v>
      </c>
      <c r="R21989" t="s">
        <v>768</v>
      </c>
      <c r="S21989" t="s">
        <v>758</v>
      </c>
    </row>
    <row r="21990" spans="1:19" x14ac:dyDescent="0.3">
      <c r="A21990" t="s">
        <v>747</v>
      </c>
      <c r="B21990" t="s">
        <v>748</v>
      </c>
      <c r="C21990" t="s">
        <v>749</v>
      </c>
      <c r="D21990" t="s">
        <v>750</v>
      </c>
      <c r="E21990">
        <v>3</v>
      </c>
      <c r="F21990" t="s">
        <v>427</v>
      </c>
      <c r="G21990">
        <v>33340.410000000003</v>
      </c>
      <c r="H21990">
        <v>1.18</v>
      </c>
      <c r="I21990">
        <v>33340.410000000003</v>
      </c>
      <c r="J21990">
        <v>417</v>
      </c>
      <c r="K21990">
        <v>33340.410000000003</v>
      </c>
      <c r="L21990">
        <v>10.55</v>
      </c>
      <c r="M21990" t="s">
        <v>751</v>
      </c>
      <c r="N21990">
        <v>0</v>
      </c>
      <c r="O21990">
        <v>100021.23</v>
      </c>
      <c r="P21990" t="s">
        <v>768</v>
      </c>
      <c r="Q21990" t="s">
        <v>766</v>
      </c>
      <c r="R21990" t="s">
        <v>768</v>
      </c>
      <c r="S21990" t="s">
        <v>758</v>
      </c>
    </row>
    <row r="21991" spans="1:19" x14ac:dyDescent="0.3">
      <c r="A21991" t="s">
        <v>747</v>
      </c>
      <c r="B21991" t="s">
        <v>748</v>
      </c>
      <c r="C21991" t="s">
        <v>749</v>
      </c>
      <c r="D21991" t="s">
        <v>750</v>
      </c>
      <c r="E21991">
        <v>-1</v>
      </c>
      <c r="F21991" t="s">
        <v>475</v>
      </c>
      <c r="G21991">
        <v>900948.36</v>
      </c>
      <c r="H21991">
        <v>66.78</v>
      </c>
      <c r="I21991">
        <v>900948.36</v>
      </c>
      <c r="J21991">
        <v>31.72</v>
      </c>
      <c r="K21991">
        <v>900948.36</v>
      </c>
      <c r="L21991">
        <v>303.81</v>
      </c>
      <c r="M21991" t="s">
        <v>751</v>
      </c>
      <c r="N21991">
        <v>0</v>
      </c>
      <c r="O21991" t="s">
        <v>751</v>
      </c>
      <c r="P21991" t="s">
        <v>766</v>
      </c>
      <c r="Q21991" t="s">
        <v>766</v>
      </c>
      <c r="R21991" t="s">
        <v>766</v>
      </c>
      <c r="S21991" t="s">
        <v>758</v>
      </c>
    </row>
    <row r="21992" spans="1:19" x14ac:dyDescent="0.3">
      <c r="A21992" t="s">
        <v>753</v>
      </c>
      <c r="B21992" t="s">
        <v>748</v>
      </c>
      <c r="C21992" t="s">
        <v>749</v>
      </c>
      <c r="D21992" t="s">
        <v>750</v>
      </c>
      <c r="E21992">
        <v>0</v>
      </c>
      <c r="F21992" t="s">
        <v>218</v>
      </c>
      <c r="G21992">
        <v>505720.61</v>
      </c>
      <c r="H21992">
        <v>33.4</v>
      </c>
      <c r="I21992">
        <v>505720.61</v>
      </c>
      <c r="J21992">
        <v>15.86</v>
      </c>
      <c r="K21992">
        <v>505720.61</v>
      </c>
      <c r="L21992">
        <v>151.93</v>
      </c>
      <c r="M21992" t="s">
        <v>751</v>
      </c>
      <c r="N21992">
        <v>0</v>
      </c>
      <c r="O21992" t="s">
        <v>751</v>
      </c>
      <c r="P21992" t="s">
        <v>766</v>
      </c>
      <c r="Q21992" t="s">
        <v>766</v>
      </c>
      <c r="R21992" t="s">
        <v>766</v>
      </c>
      <c r="S21992" t="s">
        <v>758</v>
      </c>
    </row>
    <row r="21993" spans="1:19" x14ac:dyDescent="0.3">
      <c r="A21993" t="s">
        <v>747</v>
      </c>
      <c r="B21993" t="s">
        <v>748</v>
      </c>
      <c r="C21993" t="s">
        <v>749</v>
      </c>
      <c r="D21993" t="s">
        <v>750</v>
      </c>
      <c r="E21993">
        <v>-1</v>
      </c>
      <c r="F21993" t="s">
        <v>133</v>
      </c>
      <c r="G21993">
        <v>-314.73</v>
      </c>
      <c r="H21993" t="s">
        <v>751</v>
      </c>
      <c r="I21993">
        <v>-314.73</v>
      </c>
      <c r="J21993" t="s">
        <v>751</v>
      </c>
      <c r="K21993">
        <v>-314.73</v>
      </c>
      <c r="L21993" t="s">
        <v>751</v>
      </c>
      <c r="M21993" t="s">
        <v>751</v>
      </c>
      <c r="N21993">
        <v>0</v>
      </c>
      <c r="O21993" t="s">
        <v>751</v>
      </c>
      <c r="P21993" t="s">
        <v>768</v>
      </c>
      <c r="Q21993" t="s">
        <v>768</v>
      </c>
      <c r="R21993" t="s">
        <v>768</v>
      </c>
      <c r="S21993" t="s">
        <v>758</v>
      </c>
    </row>
    <row r="21994" spans="1:19" x14ac:dyDescent="0.3">
      <c r="A21994" t="s">
        <v>747</v>
      </c>
      <c r="B21994" t="s">
        <v>748</v>
      </c>
      <c r="C21994" t="s">
        <v>749</v>
      </c>
      <c r="D21994" t="s">
        <v>750</v>
      </c>
      <c r="E21994">
        <v>3</v>
      </c>
      <c r="F21994" t="s">
        <v>58</v>
      </c>
      <c r="G21994">
        <v>1375277.66</v>
      </c>
      <c r="H21994">
        <v>452.48</v>
      </c>
      <c r="I21994">
        <v>1375277.66</v>
      </c>
      <c r="J21994">
        <v>91.57</v>
      </c>
      <c r="K21994">
        <v>1375277.66</v>
      </c>
      <c r="L21994">
        <v>725.65</v>
      </c>
      <c r="M21994" t="s">
        <v>751</v>
      </c>
      <c r="N21994">
        <v>0</v>
      </c>
      <c r="O21994">
        <v>4125832.98</v>
      </c>
      <c r="P21994" t="s">
        <v>766</v>
      </c>
      <c r="Q21994" t="s">
        <v>766</v>
      </c>
      <c r="R21994" t="s">
        <v>766</v>
      </c>
      <c r="S21994" t="s">
        <v>758</v>
      </c>
    </row>
    <row r="21995" spans="1:19" x14ac:dyDescent="0.3">
      <c r="A21995" t="s">
        <v>753</v>
      </c>
      <c r="B21995" t="s">
        <v>748</v>
      </c>
      <c r="C21995" t="s">
        <v>749</v>
      </c>
      <c r="D21995" t="s">
        <v>750</v>
      </c>
      <c r="E21995">
        <v>4</v>
      </c>
      <c r="F21995" t="s">
        <v>18</v>
      </c>
      <c r="G21995">
        <v>38.840000000000003</v>
      </c>
      <c r="H21995">
        <v>0.01</v>
      </c>
      <c r="I21995">
        <v>38.840000000000003</v>
      </c>
      <c r="J21995">
        <v>0.01</v>
      </c>
      <c r="K21995">
        <v>38.840000000000003</v>
      </c>
      <c r="L21995">
        <v>0.06</v>
      </c>
      <c r="M21995" t="s">
        <v>751</v>
      </c>
      <c r="N21995">
        <v>0</v>
      </c>
      <c r="O21995">
        <v>155.36000000000001</v>
      </c>
      <c r="P21995" t="s">
        <v>766</v>
      </c>
      <c r="Q21995" t="s">
        <v>766</v>
      </c>
      <c r="R21995" t="s">
        <v>766</v>
      </c>
      <c r="S21995" t="s">
        <v>758</v>
      </c>
    </row>
    <row r="21996" spans="1:19" x14ac:dyDescent="0.3">
      <c r="A21996" t="s">
        <v>747</v>
      </c>
      <c r="B21996" t="s">
        <v>748</v>
      </c>
      <c r="C21996" t="s">
        <v>754</v>
      </c>
      <c r="D21996" t="s">
        <v>750</v>
      </c>
      <c r="E21996">
        <v>-1</v>
      </c>
      <c r="F21996" t="s">
        <v>395</v>
      </c>
      <c r="G21996">
        <v>-39.450000000000003</v>
      </c>
      <c r="H21996" t="s">
        <v>751</v>
      </c>
      <c r="I21996">
        <v>-39.450000000000003</v>
      </c>
      <c r="J21996" t="s">
        <v>751</v>
      </c>
      <c r="K21996">
        <v>-39.450000000000003</v>
      </c>
      <c r="L21996" t="s">
        <v>751</v>
      </c>
      <c r="M21996">
        <v>1</v>
      </c>
      <c r="N21996">
        <v>0</v>
      </c>
      <c r="O21996" t="s">
        <v>751</v>
      </c>
      <c r="P21996" t="s">
        <v>751</v>
      </c>
      <c r="Q21996" t="s">
        <v>751</v>
      </c>
      <c r="R21996" t="s">
        <v>751</v>
      </c>
      <c r="S21996" t="s">
        <v>758</v>
      </c>
    </row>
    <row r="21997" spans="1:19" x14ac:dyDescent="0.3">
      <c r="A21997" t="s">
        <v>753</v>
      </c>
      <c r="B21997" t="s">
        <v>748</v>
      </c>
      <c r="C21997" t="s">
        <v>754</v>
      </c>
      <c r="D21997" t="s">
        <v>750</v>
      </c>
      <c r="E21997">
        <v>0</v>
      </c>
      <c r="F21997" t="s">
        <v>538</v>
      </c>
      <c r="G21997">
        <v>-53718.38</v>
      </c>
      <c r="H21997" t="s">
        <v>751</v>
      </c>
      <c r="I21997">
        <v>-53718.38</v>
      </c>
      <c r="J21997" t="s">
        <v>751</v>
      </c>
      <c r="K21997">
        <v>-53718.38</v>
      </c>
      <c r="L21997" t="s">
        <v>751</v>
      </c>
      <c r="M21997" t="s">
        <v>751</v>
      </c>
      <c r="N21997">
        <v>0</v>
      </c>
      <c r="O21997" t="s">
        <v>751</v>
      </c>
      <c r="P21997" t="s">
        <v>751</v>
      </c>
      <c r="Q21997" t="s">
        <v>751</v>
      </c>
      <c r="R21997" t="s">
        <v>751</v>
      </c>
      <c r="S21997" t="s">
        <v>758</v>
      </c>
    </row>
    <row r="21998" spans="1:19" x14ac:dyDescent="0.3">
      <c r="A21998" t="s">
        <v>753</v>
      </c>
      <c r="B21998" t="s">
        <v>748</v>
      </c>
      <c r="C21998" t="s">
        <v>754</v>
      </c>
      <c r="D21998" t="s">
        <v>750</v>
      </c>
      <c r="E21998">
        <v>-1</v>
      </c>
      <c r="F21998" t="s">
        <v>24</v>
      </c>
      <c r="G21998">
        <v>-15811.39</v>
      </c>
      <c r="H21998" t="s">
        <v>751</v>
      </c>
      <c r="I21998">
        <v>-15811.39</v>
      </c>
      <c r="J21998" t="s">
        <v>751</v>
      </c>
      <c r="K21998">
        <v>-15811.39</v>
      </c>
      <c r="L21998" t="s">
        <v>751</v>
      </c>
      <c r="M21998" t="s">
        <v>751</v>
      </c>
      <c r="N21998">
        <v>0</v>
      </c>
      <c r="O21998" t="s">
        <v>751</v>
      </c>
      <c r="P21998" t="s">
        <v>751</v>
      </c>
      <c r="Q21998" t="s">
        <v>751</v>
      </c>
      <c r="R21998" t="s">
        <v>751</v>
      </c>
      <c r="S21998" t="s">
        <v>758</v>
      </c>
    </row>
    <row r="21999" spans="1:19" x14ac:dyDescent="0.3">
      <c r="A21999" t="s">
        <v>753</v>
      </c>
      <c r="B21999" t="s">
        <v>748</v>
      </c>
      <c r="C21999" t="s">
        <v>749</v>
      </c>
      <c r="D21999" t="s">
        <v>750</v>
      </c>
      <c r="E21999">
        <v>-4</v>
      </c>
      <c r="F21999" t="s">
        <v>43</v>
      </c>
      <c r="G21999">
        <v>35.619999999999997</v>
      </c>
      <c r="H21999">
        <v>0</v>
      </c>
      <c r="I21999">
        <v>35.619999999999997</v>
      </c>
      <c r="J21999">
        <v>0</v>
      </c>
      <c r="K21999">
        <v>35.619999999999997</v>
      </c>
      <c r="L21999">
        <v>0.01</v>
      </c>
      <c r="M21999" t="s">
        <v>751</v>
      </c>
      <c r="N21999">
        <v>0</v>
      </c>
      <c r="O21999" t="s">
        <v>751</v>
      </c>
      <c r="P21999" t="s">
        <v>766</v>
      </c>
      <c r="Q21999" t="s">
        <v>766</v>
      </c>
      <c r="R21999" t="s">
        <v>766</v>
      </c>
      <c r="S21999" t="s">
        <v>758</v>
      </c>
    </row>
    <row r="22000" spans="1:19" x14ac:dyDescent="0.3">
      <c r="A22000" t="s">
        <v>747</v>
      </c>
      <c r="B22000" t="s">
        <v>748</v>
      </c>
      <c r="C22000" t="s">
        <v>754</v>
      </c>
      <c r="D22000" t="s">
        <v>750</v>
      </c>
      <c r="E22000">
        <v>2</v>
      </c>
      <c r="F22000" t="s">
        <v>329</v>
      </c>
      <c r="G22000">
        <v>-2586.1</v>
      </c>
      <c r="H22000" t="s">
        <v>751</v>
      </c>
      <c r="I22000">
        <v>-2586.1</v>
      </c>
      <c r="J22000" t="s">
        <v>751</v>
      </c>
      <c r="K22000">
        <v>-2586.1</v>
      </c>
      <c r="L22000" t="s">
        <v>751</v>
      </c>
      <c r="M22000" t="s">
        <v>751</v>
      </c>
      <c r="N22000">
        <v>0</v>
      </c>
      <c r="O22000" t="s">
        <v>751</v>
      </c>
      <c r="P22000" t="s">
        <v>751</v>
      </c>
      <c r="Q22000" t="s">
        <v>751</v>
      </c>
      <c r="R22000" t="s">
        <v>751</v>
      </c>
      <c r="S22000" t="s">
        <v>758</v>
      </c>
    </row>
    <row r="22001" spans="1:19" x14ac:dyDescent="0.3">
      <c r="A22001" t="s">
        <v>747</v>
      </c>
      <c r="B22001" t="s">
        <v>748</v>
      </c>
      <c r="C22001" t="s">
        <v>754</v>
      </c>
      <c r="D22001" t="s">
        <v>750</v>
      </c>
      <c r="E22001">
        <v>0</v>
      </c>
      <c r="F22001" t="s">
        <v>419</v>
      </c>
      <c r="G22001">
        <v>-31564.46</v>
      </c>
      <c r="H22001" t="s">
        <v>751</v>
      </c>
      <c r="I22001">
        <v>-31564.46</v>
      </c>
      <c r="J22001" t="s">
        <v>751</v>
      </c>
      <c r="K22001">
        <v>-31564.46</v>
      </c>
      <c r="L22001" t="s">
        <v>751</v>
      </c>
      <c r="M22001" t="s">
        <v>751</v>
      </c>
      <c r="N22001">
        <v>0</v>
      </c>
      <c r="O22001" t="s">
        <v>751</v>
      </c>
      <c r="P22001" t="s">
        <v>751</v>
      </c>
      <c r="Q22001" t="s">
        <v>751</v>
      </c>
      <c r="R22001" t="s">
        <v>751</v>
      </c>
      <c r="S22001" t="s">
        <v>758</v>
      </c>
    </row>
    <row r="22002" spans="1:19" x14ac:dyDescent="0.3">
      <c r="A22002" t="s">
        <v>753</v>
      </c>
      <c r="B22002" t="s">
        <v>748</v>
      </c>
      <c r="C22002" t="s">
        <v>749</v>
      </c>
      <c r="D22002" t="s">
        <v>750</v>
      </c>
      <c r="E22002">
        <v>2</v>
      </c>
      <c r="F22002" t="s">
        <v>362</v>
      </c>
      <c r="G22002">
        <v>19482.22</v>
      </c>
      <c r="H22002">
        <v>64.290000000000006</v>
      </c>
      <c r="I22002">
        <v>19482.22</v>
      </c>
      <c r="J22002">
        <v>30.54</v>
      </c>
      <c r="K22002">
        <v>19482.22</v>
      </c>
      <c r="L22002">
        <v>292.45999999999998</v>
      </c>
      <c r="M22002" t="s">
        <v>751</v>
      </c>
      <c r="N22002">
        <v>0</v>
      </c>
      <c r="O22002">
        <v>38964.44</v>
      </c>
      <c r="P22002" t="s">
        <v>766</v>
      </c>
      <c r="Q22002" t="s">
        <v>766</v>
      </c>
      <c r="R22002" t="s">
        <v>766</v>
      </c>
      <c r="S22002" t="s">
        <v>758</v>
      </c>
    </row>
    <row r="22003" spans="1:19" x14ac:dyDescent="0.3">
      <c r="A22003" t="s">
        <v>747</v>
      </c>
      <c r="B22003" t="s">
        <v>748</v>
      </c>
      <c r="C22003" t="s">
        <v>749</v>
      </c>
      <c r="D22003" t="s">
        <v>750</v>
      </c>
      <c r="E22003">
        <v>-1</v>
      </c>
      <c r="F22003" t="s">
        <v>132</v>
      </c>
      <c r="G22003">
        <v>522.22</v>
      </c>
      <c r="H22003">
        <v>0.76</v>
      </c>
      <c r="I22003">
        <v>522.22</v>
      </c>
      <c r="J22003">
        <v>0.03</v>
      </c>
      <c r="K22003">
        <v>522.22</v>
      </c>
      <c r="L22003">
        <v>0.24</v>
      </c>
      <c r="M22003" t="s">
        <v>751</v>
      </c>
      <c r="N22003">
        <v>0</v>
      </c>
      <c r="O22003" t="s">
        <v>751</v>
      </c>
      <c r="P22003" t="s">
        <v>766</v>
      </c>
      <c r="Q22003" t="s">
        <v>766</v>
      </c>
      <c r="R22003" t="s">
        <v>766</v>
      </c>
      <c r="S22003" t="s">
        <v>758</v>
      </c>
    </row>
    <row r="22004" spans="1:19" x14ac:dyDescent="0.3">
      <c r="A22004" t="s">
        <v>747</v>
      </c>
      <c r="B22004" t="s">
        <v>748</v>
      </c>
      <c r="C22004" t="s">
        <v>749</v>
      </c>
      <c r="D22004" t="s">
        <v>750</v>
      </c>
      <c r="E22004">
        <v>6</v>
      </c>
      <c r="F22004" t="s">
        <v>314</v>
      </c>
      <c r="G22004">
        <v>146.79</v>
      </c>
      <c r="H22004">
        <v>0.02</v>
      </c>
      <c r="I22004">
        <v>146.79</v>
      </c>
      <c r="J22004">
        <v>0.02</v>
      </c>
      <c r="K22004">
        <v>146.79</v>
      </c>
      <c r="L22004">
        <v>0.08</v>
      </c>
      <c r="M22004" t="s">
        <v>751</v>
      </c>
      <c r="N22004">
        <v>0</v>
      </c>
      <c r="O22004">
        <v>880.74</v>
      </c>
      <c r="P22004" t="s">
        <v>766</v>
      </c>
      <c r="Q22004" t="s">
        <v>766</v>
      </c>
      <c r="R22004" t="s">
        <v>766</v>
      </c>
      <c r="S22004" t="s">
        <v>758</v>
      </c>
    </row>
    <row r="22005" spans="1:19" x14ac:dyDescent="0.3">
      <c r="A22005" t="s">
        <v>752</v>
      </c>
      <c r="B22005" t="s">
        <v>748</v>
      </c>
      <c r="C22005" t="s">
        <v>749</v>
      </c>
      <c r="D22005" t="s">
        <v>750</v>
      </c>
      <c r="E22005">
        <v>-1</v>
      </c>
      <c r="F22005" t="s">
        <v>71</v>
      </c>
      <c r="G22005">
        <v>150070.93</v>
      </c>
      <c r="H22005">
        <v>5.7</v>
      </c>
      <c r="I22005">
        <v>150070.93</v>
      </c>
      <c r="J22005">
        <v>2.71</v>
      </c>
      <c r="K22005">
        <v>150070.93</v>
      </c>
      <c r="L22005">
        <v>25.92</v>
      </c>
      <c r="M22005" t="s">
        <v>751</v>
      </c>
      <c r="N22005">
        <v>0</v>
      </c>
      <c r="O22005" t="s">
        <v>751</v>
      </c>
      <c r="P22005" t="s">
        <v>766</v>
      </c>
      <c r="Q22005" t="s">
        <v>766</v>
      </c>
      <c r="R22005" t="s">
        <v>766</v>
      </c>
      <c r="S22005" t="s">
        <v>758</v>
      </c>
    </row>
    <row r="22006" spans="1:19" x14ac:dyDescent="0.3">
      <c r="A22006" t="s">
        <v>747</v>
      </c>
      <c r="B22006" t="s">
        <v>748</v>
      </c>
      <c r="C22006" t="s">
        <v>749</v>
      </c>
      <c r="D22006" t="s">
        <v>750</v>
      </c>
      <c r="E22006">
        <v>3</v>
      </c>
      <c r="F22006" t="s">
        <v>67</v>
      </c>
      <c r="G22006">
        <v>1774422.26</v>
      </c>
      <c r="H22006">
        <v>237.62</v>
      </c>
      <c r="I22006">
        <v>1774422.26</v>
      </c>
      <c r="J22006">
        <v>215.06</v>
      </c>
      <c r="K22006">
        <v>1774422.26</v>
      </c>
      <c r="L22006">
        <v>1111.1099999999999</v>
      </c>
      <c r="M22006" t="s">
        <v>751</v>
      </c>
      <c r="N22006">
        <v>0</v>
      </c>
      <c r="O22006">
        <v>5323266.78</v>
      </c>
      <c r="P22006" t="s">
        <v>766</v>
      </c>
      <c r="Q22006" t="s">
        <v>766</v>
      </c>
      <c r="R22006" t="s">
        <v>766</v>
      </c>
      <c r="S22006" t="s">
        <v>758</v>
      </c>
    </row>
    <row r="22007" spans="1:19" x14ac:dyDescent="0.3">
      <c r="A22007" t="s">
        <v>747</v>
      </c>
      <c r="B22007" t="s">
        <v>748</v>
      </c>
      <c r="C22007" t="s">
        <v>749</v>
      </c>
      <c r="D22007" t="s">
        <v>750</v>
      </c>
      <c r="E22007">
        <v>3</v>
      </c>
      <c r="F22007" t="s">
        <v>373</v>
      </c>
      <c r="G22007">
        <v>96011.32</v>
      </c>
      <c r="H22007">
        <v>5.99</v>
      </c>
      <c r="I22007">
        <v>96011.32</v>
      </c>
      <c r="J22007">
        <v>3024.84</v>
      </c>
      <c r="K22007">
        <v>96011.32</v>
      </c>
      <c r="L22007">
        <v>27.23</v>
      </c>
      <c r="M22007" t="s">
        <v>751</v>
      </c>
      <c r="N22007">
        <v>0</v>
      </c>
      <c r="O22007">
        <v>288033.96000000002</v>
      </c>
      <c r="P22007" t="s">
        <v>768</v>
      </c>
      <c r="Q22007" t="s">
        <v>766</v>
      </c>
      <c r="R22007" t="s">
        <v>768</v>
      </c>
      <c r="S22007" t="s">
        <v>758</v>
      </c>
    </row>
    <row r="22008" spans="1:19" x14ac:dyDescent="0.3">
      <c r="A22008" t="s">
        <v>747</v>
      </c>
      <c r="B22008" t="s">
        <v>748</v>
      </c>
      <c r="C22008" t="s">
        <v>749</v>
      </c>
      <c r="D22008" t="s">
        <v>750</v>
      </c>
      <c r="E22008">
        <v>2</v>
      </c>
      <c r="F22008" t="s">
        <v>302</v>
      </c>
      <c r="G22008">
        <v>32319.49</v>
      </c>
      <c r="H22008">
        <v>11.85</v>
      </c>
      <c r="I22008">
        <v>32319.49</v>
      </c>
      <c r="J22008">
        <v>0.85</v>
      </c>
      <c r="K22008">
        <v>32319.49</v>
      </c>
      <c r="L22008">
        <v>18.47</v>
      </c>
      <c r="M22008" t="s">
        <v>751</v>
      </c>
      <c r="N22008">
        <v>0</v>
      </c>
      <c r="O22008">
        <v>64638.98</v>
      </c>
      <c r="P22008" t="s">
        <v>766</v>
      </c>
      <c r="Q22008" t="s">
        <v>766</v>
      </c>
      <c r="R22008" t="s">
        <v>766</v>
      </c>
      <c r="S22008" t="s">
        <v>758</v>
      </c>
    </row>
    <row r="22009" spans="1:19" x14ac:dyDescent="0.3">
      <c r="A22009" t="s">
        <v>752</v>
      </c>
      <c r="B22009" t="s">
        <v>748</v>
      </c>
      <c r="C22009" t="s">
        <v>749</v>
      </c>
      <c r="D22009" t="s">
        <v>750</v>
      </c>
      <c r="E22009">
        <v>9</v>
      </c>
      <c r="F22009" t="s">
        <v>377</v>
      </c>
      <c r="G22009">
        <v>4338129.7300000004</v>
      </c>
      <c r="H22009">
        <v>61.92</v>
      </c>
      <c r="I22009">
        <v>4338129.7300000004</v>
      </c>
      <c r="J22009">
        <v>29.41</v>
      </c>
      <c r="K22009">
        <v>4338129.7300000004</v>
      </c>
      <c r="L22009">
        <v>281.70999999999998</v>
      </c>
      <c r="M22009" t="s">
        <v>751</v>
      </c>
      <c r="N22009">
        <v>0</v>
      </c>
      <c r="O22009">
        <v>39043167.570000008</v>
      </c>
      <c r="P22009" t="s">
        <v>766</v>
      </c>
      <c r="Q22009" t="s">
        <v>766</v>
      </c>
      <c r="R22009" t="s">
        <v>766</v>
      </c>
      <c r="S22009" t="s">
        <v>758</v>
      </c>
    </row>
    <row r="22010" spans="1:19" x14ac:dyDescent="0.3">
      <c r="A22010" t="s">
        <v>753</v>
      </c>
      <c r="B22010" t="s">
        <v>748</v>
      </c>
      <c r="C22010" t="s">
        <v>749</v>
      </c>
      <c r="D22010" t="s">
        <v>750</v>
      </c>
      <c r="E22010">
        <v>2</v>
      </c>
      <c r="F22010" t="s">
        <v>541</v>
      </c>
      <c r="G22010">
        <v>47033.77</v>
      </c>
      <c r="H22010">
        <v>4226.1899999999996</v>
      </c>
      <c r="I22010">
        <v>47033.77</v>
      </c>
      <c r="J22010">
        <v>1.08</v>
      </c>
      <c r="K22010">
        <v>47033.77</v>
      </c>
      <c r="L22010">
        <v>10.3</v>
      </c>
      <c r="M22010" t="s">
        <v>751</v>
      </c>
      <c r="N22010">
        <v>0</v>
      </c>
      <c r="O22010">
        <v>94067.54</v>
      </c>
      <c r="P22010" t="s">
        <v>766</v>
      </c>
      <c r="Q22010" t="s">
        <v>768</v>
      </c>
      <c r="R22010" t="s">
        <v>768</v>
      </c>
      <c r="S22010" t="s">
        <v>758</v>
      </c>
    </row>
    <row r="22011" spans="1:19" x14ac:dyDescent="0.3">
      <c r="A22011" t="s">
        <v>747</v>
      </c>
      <c r="B22011" t="s">
        <v>748</v>
      </c>
      <c r="C22011" t="s">
        <v>749</v>
      </c>
      <c r="D22011" t="s">
        <v>750</v>
      </c>
      <c r="E22011">
        <v>-1</v>
      </c>
      <c r="F22011" t="s">
        <v>192</v>
      </c>
      <c r="G22011">
        <v>200651.5</v>
      </c>
      <c r="H22011" t="s">
        <v>751</v>
      </c>
      <c r="I22011">
        <v>200651.5</v>
      </c>
      <c r="J22011" t="s">
        <v>751</v>
      </c>
      <c r="K22011">
        <v>200651.5</v>
      </c>
      <c r="L22011">
        <v>48.62</v>
      </c>
      <c r="M22011" t="s">
        <v>751</v>
      </c>
      <c r="N22011">
        <v>0</v>
      </c>
      <c r="O22011" t="s">
        <v>751</v>
      </c>
      <c r="P22011" t="s">
        <v>766</v>
      </c>
      <c r="Q22011" t="s">
        <v>766</v>
      </c>
      <c r="R22011" t="s">
        <v>768</v>
      </c>
      <c r="S22011" t="s">
        <v>758</v>
      </c>
    </row>
    <row r="22012" spans="1:19" x14ac:dyDescent="0.3">
      <c r="A22012" t="s">
        <v>747</v>
      </c>
      <c r="B22012" t="s">
        <v>748</v>
      </c>
      <c r="C22012" t="s">
        <v>749</v>
      </c>
      <c r="D22012" t="s">
        <v>750</v>
      </c>
      <c r="E22012">
        <v>10</v>
      </c>
      <c r="F22012" t="s">
        <v>6</v>
      </c>
      <c r="G22012">
        <v>1520994.83</v>
      </c>
      <c r="H22012">
        <v>16.09</v>
      </c>
      <c r="I22012">
        <v>1520994.83</v>
      </c>
      <c r="J22012">
        <v>86.43</v>
      </c>
      <c r="K22012">
        <v>1520994.83</v>
      </c>
      <c r="L22012">
        <v>485.07</v>
      </c>
      <c r="M22012" t="s">
        <v>751</v>
      </c>
      <c r="N22012">
        <v>73847.509999999995</v>
      </c>
      <c r="O22012">
        <v>15209948.300000001</v>
      </c>
      <c r="P22012" t="s">
        <v>766</v>
      </c>
      <c r="Q22012" t="s">
        <v>766</v>
      </c>
      <c r="R22012" t="s">
        <v>768</v>
      </c>
      <c r="S22012" t="s">
        <v>758</v>
      </c>
    </row>
    <row r="22013" spans="1:19" x14ac:dyDescent="0.3">
      <c r="A22013" t="s">
        <v>747</v>
      </c>
      <c r="B22013" t="s">
        <v>748</v>
      </c>
      <c r="C22013" t="s">
        <v>749</v>
      </c>
      <c r="D22013" t="s">
        <v>750</v>
      </c>
      <c r="E22013">
        <v>7</v>
      </c>
      <c r="F22013" t="s">
        <v>250</v>
      </c>
      <c r="G22013">
        <v>77.400000000000006</v>
      </c>
      <c r="H22013">
        <v>0.06</v>
      </c>
      <c r="I22013">
        <v>77.400000000000006</v>
      </c>
      <c r="J22013">
        <v>0.01</v>
      </c>
      <c r="K22013">
        <v>77.400000000000006</v>
      </c>
      <c r="L22013">
        <v>0.21</v>
      </c>
      <c r="M22013" t="s">
        <v>751</v>
      </c>
      <c r="N22013">
        <v>0</v>
      </c>
      <c r="O22013">
        <v>541.80000000000007</v>
      </c>
      <c r="P22013" t="s">
        <v>766</v>
      </c>
      <c r="Q22013" t="s">
        <v>766</v>
      </c>
      <c r="R22013" t="s">
        <v>766</v>
      </c>
      <c r="S22013" t="s">
        <v>758</v>
      </c>
    </row>
    <row r="22014" spans="1:19" x14ac:dyDescent="0.3">
      <c r="A22014" t="s">
        <v>753</v>
      </c>
      <c r="B22014" t="s">
        <v>748</v>
      </c>
      <c r="C22014" t="s">
        <v>749</v>
      </c>
      <c r="D22014" t="s">
        <v>750</v>
      </c>
      <c r="E22014">
        <v>4</v>
      </c>
      <c r="F22014" t="s">
        <v>400</v>
      </c>
      <c r="G22014">
        <v>45219.62</v>
      </c>
      <c r="H22014">
        <v>3824.92</v>
      </c>
      <c r="I22014">
        <v>45219.62</v>
      </c>
      <c r="J22014">
        <v>5.12</v>
      </c>
      <c r="K22014">
        <v>45219.62</v>
      </c>
      <c r="L22014">
        <v>70.459999999999994</v>
      </c>
      <c r="M22014" t="s">
        <v>751</v>
      </c>
      <c r="N22014">
        <v>0</v>
      </c>
      <c r="O22014">
        <v>180878.48</v>
      </c>
      <c r="P22014" t="s">
        <v>766</v>
      </c>
      <c r="Q22014" t="s">
        <v>768</v>
      </c>
      <c r="R22014" t="s">
        <v>768</v>
      </c>
      <c r="S22014" t="s">
        <v>758</v>
      </c>
    </row>
    <row r="22015" spans="1:19" x14ac:dyDescent="0.3">
      <c r="A22015" t="s">
        <v>747</v>
      </c>
      <c r="B22015" t="s">
        <v>748</v>
      </c>
      <c r="C22015" t="s">
        <v>749</v>
      </c>
      <c r="D22015" t="s">
        <v>750</v>
      </c>
      <c r="E22015">
        <v>2</v>
      </c>
      <c r="F22015" t="s">
        <v>288</v>
      </c>
      <c r="G22015">
        <v>505924.97</v>
      </c>
      <c r="H22015">
        <v>31.97</v>
      </c>
      <c r="I22015">
        <v>505924.97</v>
      </c>
      <c r="J22015">
        <v>15.19</v>
      </c>
      <c r="K22015">
        <v>505924.97</v>
      </c>
      <c r="L22015">
        <v>145.44999999999999</v>
      </c>
      <c r="M22015" t="s">
        <v>751</v>
      </c>
      <c r="N22015">
        <v>0</v>
      </c>
      <c r="O22015">
        <v>1011849.94</v>
      </c>
      <c r="P22015" t="s">
        <v>766</v>
      </c>
      <c r="Q22015" t="s">
        <v>766</v>
      </c>
      <c r="R22015" t="s">
        <v>766</v>
      </c>
      <c r="S22015" t="s">
        <v>758</v>
      </c>
    </row>
    <row r="22016" spans="1:19" x14ac:dyDescent="0.3">
      <c r="A22016" t="s">
        <v>753</v>
      </c>
      <c r="B22016" t="s">
        <v>748</v>
      </c>
      <c r="C22016" t="s">
        <v>749</v>
      </c>
      <c r="D22016" t="s">
        <v>750</v>
      </c>
      <c r="E22016">
        <v>12</v>
      </c>
      <c r="F22016" t="s">
        <v>435</v>
      </c>
      <c r="G22016">
        <v>119179.88</v>
      </c>
      <c r="H22016">
        <v>0.44</v>
      </c>
      <c r="I22016">
        <v>119179.88</v>
      </c>
      <c r="J22016">
        <v>0.91</v>
      </c>
      <c r="K22016">
        <v>119179.88</v>
      </c>
      <c r="L22016">
        <v>59.45</v>
      </c>
      <c r="M22016" t="s">
        <v>751</v>
      </c>
      <c r="N22016">
        <v>0</v>
      </c>
      <c r="O22016">
        <v>1430158.56</v>
      </c>
      <c r="P22016" t="s">
        <v>766</v>
      </c>
      <c r="Q22016" t="s">
        <v>766</v>
      </c>
      <c r="R22016" t="s">
        <v>768</v>
      </c>
      <c r="S22016" t="s">
        <v>758</v>
      </c>
    </row>
    <row r="22017" spans="1:19" x14ac:dyDescent="0.3">
      <c r="A22017" t="s">
        <v>753</v>
      </c>
      <c r="B22017" t="s">
        <v>748</v>
      </c>
      <c r="C22017" t="s">
        <v>754</v>
      </c>
      <c r="D22017" t="s">
        <v>750</v>
      </c>
      <c r="E22017">
        <v>5</v>
      </c>
      <c r="F22017" t="s">
        <v>463</v>
      </c>
      <c r="G22017">
        <v>-10865.9</v>
      </c>
      <c r="H22017" t="s">
        <v>751</v>
      </c>
      <c r="I22017">
        <v>-10865.9</v>
      </c>
      <c r="J22017" t="s">
        <v>751</v>
      </c>
      <c r="K22017">
        <v>-10865.9</v>
      </c>
      <c r="L22017" t="s">
        <v>751</v>
      </c>
      <c r="M22017" t="s">
        <v>751</v>
      </c>
      <c r="N22017">
        <v>0</v>
      </c>
      <c r="O22017" t="s">
        <v>751</v>
      </c>
      <c r="P22017" t="s">
        <v>751</v>
      </c>
      <c r="Q22017" t="s">
        <v>751</v>
      </c>
      <c r="R22017" t="s">
        <v>751</v>
      </c>
      <c r="S22017" t="s">
        <v>758</v>
      </c>
    </row>
    <row r="22018" spans="1:19" x14ac:dyDescent="0.3">
      <c r="A22018" t="s">
        <v>747</v>
      </c>
      <c r="B22018" t="s">
        <v>748</v>
      </c>
      <c r="C22018" t="s">
        <v>754</v>
      </c>
      <c r="D22018" t="s">
        <v>750</v>
      </c>
      <c r="E22018">
        <v>4</v>
      </c>
      <c r="F22018" t="s">
        <v>24</v>
      </c>
      <c r="G22018">
        <v>-1359.99</v>
      </c>
      <c r="H22018" t="s">
        <v>751</v>
      </c>
      <c r="I22018">
        <v>-1359.99</v>
      </c>
      <c r="J22018" t="s">
        <v>751</v>
      </c>
      <c r="K22018">
        <v>-1359.99</v>
      </c>
      <c r="L22018" t="s">
        <v>751</v>
      </c>
      <c r="M22018" t="s">
        <v>751</v>
      </c>
      <c r="N22018">
        <v>0</v>
      </c>
      <c r="O22018" t="s">
        <v>751</v>
      </c>
      <c r="P22018" t="s">
        <v>751</v>
      </c>
      <c r="Q22018" t="s">
        <v>751</v>
      </c>
      <c r="R22018" t="s">
        <v>751</v>
      </c>
      <c r="S22018" t="s">
        <v>758</v>
      </c>
    </row>
    <row r="22019" spans="1:19" x14ac:dyDescent="0.3">
      <c r="A22019" t="s">
        <v>747</v>
      </c>
      <c r="B22019" t="s">
        <v>748</v>
      </c>
      <c r="C22019" t="s">
        <v>749</v>
      </c>
      <c r="D22019" t="s">
        <v>750</v>
      </c>
      <c r="E22019">
        <v>0</v>
      </c>
      <c r="F22019" t="s">
        <v>368</v>
      </c>
      <c r="G22019">
        <v>11124.78</v>
      </c>
      <c r="H22019">
        <v>1124.68</v>
      </c>
      <c r="I22019">
        <v>11124.78</v>
      </c>
      <c r="J22019">
        <v>0.48</v>
      </c>
      <c r="K22019">
        <v>11124.78</v>
      </c>
      <c r="L22019">
        <v>4.58</v>
      </c>
      <c r="M22019" t="s">
        <v>751</v>
      </c>
      <c r="N22019">
        <v>0</v>
      </c>
      <c r="O22019" t="s">
        <v>751</v>
      </c>
      <c r="P22019" t="s">
        <v>766</v>
      </c>
      <c r="Q22019" t="s">
        <v>768</v>
      </c>
      <c r="R22019" t="s">
        <v>768</v>
      </c>
      <c r="S22019" t="s">
        <v>758</v>
      </c>
    </row>
    <row r="22020" spans="1:19" x14ac:dyDescent="0.3">
      <c r="A22020" t="s">
        <v>753</v>
      </c>
      <c r="B22020" t="s">
        <v>748</v>
      </c>
      <c r="C22020" t="s">
        <v>754</v>
      </c>
      <c r="D22020" t="s">
        <v>750</v>
      </c>
      <c r="E22020">
        <v>1</v>
      </c>
      <c r="F22020" t="s">
        <v>443</v>
      </c>
      <c r="G22020">
        <v>-7198.53</v>
      </c>
      <c r="H22020" t="s">
        <v>751</v>
      </c>
      <c r="I22020">
        <v>-7198.53</v>
      </c>
      <c r="J22020" t="s">
        <v>751</v>
      </c>
      <c r="K22020">
        <v>-7198.53</v>
      </c>
      <c r="L22020" t="s">
        <v>751</v>
      </c>
      <c r="M22020" t="s">
        <v>751</v>
      </c>
      <c r="N22020">
        <v>0</v>
      </c>
      <c r="O22020" t="s">
        <v>751</v>
      </c>
      <c r="P22020" t="s">
        <v>751</v>
      </c>
      <c r="Q22020" t="s">
        <v>751</v>
      </c>
      <c r="R22020" t="s">
        <v>751</v>
      </c>
      <c r="S22020" t="s">
        <v>758</v>
      </c>
    </row>
    <row r="22021" spans="1:19" x14ac:dyDescent="0.3">
      <c r="A22021" t="s">
        <v>747</v>
      </c>
      <c r="B22021" t="s">
        <v>748</v>
      </c>
      <c r="C22021" t="s">
        <v>749</v>
      </c>
      <c r="D22021" t="s">
        <v>750</v>
      </c>
      <c r="E22021">
        <v>4</v>
      </c>
      <c r="F22021" t="s">
        <v>435</v>
      </c>
      <c r="G22021">
        <v>198887.02</v>
      </c>
      <c r="H22021">
        <v>21722.18</v>
      </c>
      <c r="I22021">
        <v>198887.02</v>
      </c>
      <c r="J22021">
        <v>9.6199999999999992</v>
      </c>
      <c r="K22021">
        <v>198887.02</v>
      </c>
      <c r="L22021">
        <v>92.16</v>
      </c>
      <c r="M22021" t="s">
        <v>751</v>
      </c>
      <c r="N22021">
        <v>0</v>
      </c>
      <c r="O22021">
        <v>795548.08</v>
      </c>
      <c r="P22021" t="s">
        <v>766</v>
      </c>
      <c r="Q22021" t="s">
        <v>768</v>
      </c>
      <c r="R22021" t="s">
        <v>768</v>
      </c>
      <c r="S22021" t="s">
        <v>758</v>
      </c>
    </row>
    <row r="22022" spans="1:19" x14ac:dyDescent="0.3">
      <c r="A22022" t="s">
        <v>753</v>
      </c>
      <c r="B22022" t="s">
        <v>748</v>
      </c>
      <c r="C22022" t="s">
        <v>754</v>
      </c>
      <c r="D22022" t="s">
        <v>750</v>
      </c>
      <c r="E22022">
        <v>0</v>
      </c>
      <c r="F22022" t="s">
        <v>234</v>
      </c>
      <c r="G22022">
        <v>-537.80999999999995</v>
      </c>
      <c r="H22022" t="s">
        <v>751</v>
      </c>
      <c r="I22022">
        <v>-537.80999999999995</v>
      </c>
      <c r="J22022" t="s">
        <v>751</v>
      </c>
      <c r="K22022">
        <v>-537.80999999999995</v>
      </c>
      <c r="L22022" t="s">
        <v>751</v>
      </c>
      <c r="M22022" t="s">
        <v>751</v>
      </c>
      <c r="N22022">
        <v>0</v>
      </c>
      <c r="O22022" t="s">
        <v>751</v>
      </c>
      <c r="P22022" t="s">
        <v>751</v>
      </c>
      <c r="Q22022" t="s">
        <v>751</v>
      </c>
      <c r="R22022" t="s">
        <v>751</v>
      </c>
      <c r="S22022" t="s">
        <v>758</v>
      </c>
    </row>
    <row r="22023" spans="1:19" x14ac:dyDescent="0.3">
      <c r="A22023" t="s">
        <v>747</v>
      </c>
      <c r="B22023" t="s">
        <v>748</v>
      </c>
      <c r="C22023" t="s">
        <v>749</v>
      </c>
      <c r="D22023" t="s">
        <v>750</v>
      </c>
      <c r="E22023">
        <v>1</v>
      </c>
      <c r="F22023" t="s">
        <v>507</v>
      </c>
      <c r="G22023">
        <v>2267.52</v>
      </c>
      <c r="H22023">
        <v>0.08</v>
      </c>
      <c r="I22023">
        <v>2267.52</v>
      </c>
      <c r="J22023">
        <v>0.04</v>
      </c>
      <c r="K22023">
        <v>2267.52</v>
      </c>
      <c r="L22023">
        <v>0.36</v>
      </c>
      <c r="M22023" t="s">
        <v>751</v>
      </c>
      <c r="N22023">
        <v>0</v>
      </c>
      <c r="O22023">
        <v>2267.52</v>
      </c>
      <c r="P22023" t="s">
        <v>766</v>
      </c>
      <c r="Q22023" t="s">
        <v>766</v>
      </c>
      <c r="R22023" t="s">
        <v>766</v>
      </c>
      <c r="S22023" t="s">
        <v>758</v>
      </c>
    </row>
    <row r="22024" spans="1:19" x14ac:dyDescent="0.3">
      <c r="A22024" t="s">
        <v>747</v>
      </c>
      <c r="B22024" t="s">
        <v>748</v>
      </c>
      <c r="C22024" t="s">
        <v>749</v>
      </c>
      <c r="D22024" t="s">
        <v>750</v>
      </c>
      <c r="E22024">
        <v>4</v>
      </c>
      <c r="F22024" t="s">
        <v>517</v>
      </c>
      <c r="G22024">
        <v>850674.06</v>
      </c>
      <c r="H22024">
        <v>79.599999999999994</v>
      </c>
      <c r="I22024">
        <v>850674.06</v>
      </c>
      <c r="J22024">
        <v>54.12</v>
      </c>
      <c r="K22024">
        <v>850674.06</v>
      </c>
      <c r="L22024">
        <v>970.06</v>
      </c>
      <c r="M22024" t="s">
        <v>751</v>
      </c>
      <c r="N22024">
        <v>0</v>
      </c>
      <c r="O22024">
        <v>3402696.24</v>
      </c>
      <c r="P22024" t="s">
        <v>766</v>
      </c>
      <c r="Q22024" t="s">
        <v>766</v>
      </c>
      <c r="R22024" t="s">
        <v>766</v>
      </c>
      <c r="S22024" t="s">
        <v>758</v>
      </c>
    </row>
    <row r="22025" spans="1:19" x14ac:dyDescent="0.3">
      <c r="A22025" t="s">
        <v>747</v>
      </c>
      <c r="B22025" t="s">
        <v>748</v>
      </c>
      <c r="C22025" t="s">
        <v>749</v>
      </c>
      <c r="D22025" t="s">
        <v>750</v>
      </c>
      <c r="E22025">
        <v>5</v>
      </c>
      <c r="F22025" t="s">
        <v>169</v>
      </c>
      <c r="G22025">
        <v>61018.34</v>
      </c>
      <c r="H22025">
        <v>1.1399999999999999</v>
      </c>
      <c r="I22025">
        <v>61018.34</v>
      </c>
      <c r="J22025">
        <v>0.23</v>
      </c>
      <c r="K22025">
        <v>61018.34</v>
      </c>
      <c r="L22025">
        <v>1.83</v>
      </c>
      <c r="M22025" t="s">
        <v>751</v>
      </c>
      <c r="N22025">
        <v>0</v>
      </c>
      <c r="O22025">
        <v>305091.7</v>
      </c>
      <c r="P22025" t="s">
        <v>766</v>
      </c>
      <c r="Q22025" t="s">
        <v>766</v>
      </c>
      <c r="R22025" t="s">
        <v>766</v>
      </c>
      <c r="S22025" t="s">
        <v>758</v>
      </c>
    </row>
    <row r="22026" spans="1:19" x14ac:dyDescent="0.3">
      <c r="A22026" t="s">
        <v>747</v>
      </c>
      <c r="B22026" t="s">
        <v>748</v>
      </c>
      <c r="C22026" t="s">
        <v>749</v>
      </c>
      <c r="D22026" t="s">
        <v>750</v>
      </c>
      <c r="E22026">
        <v>2</v>
      </c>
      <c r="F22026" t="s">
        <v>104</v>
      </c>
      <c r="G22026">
        <v>98371.47</v>
      </c>
      <c r="H22026">
        <v>8981.7000000000007</v>
      </c>
      <c r="I22026">
        <v>98371.47</v>
      </c>
      <c r="J22026">
        <v>0.9</v>
      </c>
      <c r="K22026">
        <v>98371.47</v>
      </c>
      <c r="L22026">
        <v>49.65</v>
      </c>
      <c r="M22026" t="s">
        <v>751</v>
      </c>
      <c r="N22026">
        <v>0</v>
      </c>
      <c r="O22026">
        <v>196742.94</v>
      </c>
      <c r="P22026" t="s">
        <v>766</v>
      </c>
      <c r="Q22026" t="s">
        <v>768</v>
      </c>
      <c r="R22026" t="s">
        <v>768</v>
      </c>
      <c r="S22026" t="s">
        <v>758</v>
      </c>
    </row>
    <row r="22027" spans="1:19" x14ac:dyDescent="0.3">
      <c r="A22027" t="s">
        <v>747</v>
      </c>
      <c r="B22027" t="s">
        <v>748</v>
      </c>
      <c r="C22027" t="s">
        <v>754</v>
      </c>
      <c r="D22027" t="s">
        <v>750</v>
      </c>
      <c r="E22027">
        <v>14</v>
      </c>
      <c r="F22027" t="s">
        <v>514</v>
      </c>
      <c r="G22027">
        <v>-248.73</v>
      </c>
      <c r="H22027" t="s">
        <v>751</v>
      </c>
      <c r="I22027">
        <v>-248.73</v>
      </c>
      <c r="J22027" t="s">
        <v>751</v>
      </c>
      <c r="K22027">
        <v>-248.73</v>
      </c>
      <c r="L22027" t="s">
        <v>751</v>
      </c>
      <c r="M22027" t="s">
        <v>751</v>
      </c>
      <c r="N22027">
        <v>0</v>
      </c>
      <c r="O22027" t="s">
        <v>751</v>
      </c>
      <c r="P22027" t="s">
        <v>751</v>
      </c>
      <c r="Q22027" t="s">
        <v>751</v>
      </c>
      <c r="R22027" t="s">
        <v>751</v>
      </c>
      <c r="S22027" t="s">
        <v>758</v>
      </c>
    </row>
    <row r="22028" spans="1:19" x14ac:dyDescent="0.3">
      <c r="A22028" t="s">
        <v>753</v>
      </c>
      <c r="B22028" t="s">
        <v>748</v>
      </c>
      <c r="C22028" t="s">
        <v>754</v>
      </c>
      <c r="D22028" t="s">
        <v>750</v>
      </c>
      <c r="E22028">
        <v>14</v>
      </c>
      <c r="F22028" t="s">
        <v>218</v>
      </c>
      <c r="G22028">
        <v>-8202.31</v>
      </c>
      <c r="H22028" t="s">
        <v>751</v>
      </c>
      <c r="I22028">
        <v>-8202.31</v>
      </c>
      <c r="J22028" t="s">
        <v>751</v>
      </c>
      <c r="K22028">
        <v>-8202.31</v>
      </c>
      <c r="L22028" t="s">
        <v>751</v>
      </c>
      <c r="M22028" t="s">
        <v>751</v>
      </c>
      <c r="N22028">
        <v>0</v>
      </c>
      <c r="O22028" t="s">
        <v>751</v>
      </c>
      <c r="P22028" t="s">
        <v>751</v>
      </c>
      <c r="Q22028" t="s">
        <v>751</v>
      </c>
      <c r="R22028" t="s">
        <v>751</v>
      </c>
      <c r="S22028" t="s">
        <v>758</v>
      </c>
    </row>
    <row r="22029" spans="1:19" x14ac:dyDescent="0.3">
      <c r="A22029" t="s">
        <v>747</v>
      </c>
      <c r="B22029" t="s">
        <v>748</v>
      </c>
      <c r="C22029" t="s">
        <v>749</v>
      </c>
      <c r="D22029" t="s">
        <v>750</v>
      </c>
      <c r="E22029">
        <v>2</v>
      </c>
      <c r="F22029" t="s">
        <v>420</v>
      </c>
      <c r="G22029">
        <v>5423.76</v>
      </c>
      <c r="H22029">
        <v>794.49</v>
      </c>
      <c r="I22029">
        <v>5423.76</v>
      </c>
      <c r="J22029">
        <v>0.14000000000000001</v>
      </c>
      <c r="K22029">
        <v>5423.76</v>
      </c>
      <c r="L22029">
        <v>1.34</v>
      </c>
      <c r="M22029" t="s">
        <v>751</v>
      </c>
      <c r="N22029">
        <v>0</v>
      </c>
      <c r="O22029">
        <v>10847.52</v>
      </c>
      <c r="P22029" t="s">
        <v>766</v>
      </c>
      <c r="Q22029" t="s">
        <v>768</v>
      </c>
      <c r="R22029" t="s">
        <v>768</v>
      </c>
      <c r="S22029" t="s">
        <v>758</v>
      </c>
    </row>
    <row r="22030" spans="1:19" x14ac:dyDescent="0.3">
      <c r="A22030" t="s">
        <v>747</v>
      </c>
      <c r="B22030" t="s">
        <v>748</v>
      </c>
      <c r="C22030" t="s">
        <v>749</v>
      </c>
      <c r="D22030" t="s">
        <v>750</v>
      </c>
      <c r="E22030">
        <v>4</v>
      </c>
      <c r="F22030" t="s">
        <v>158</v>
      </c>
      <c r="G22030">
        <v>249346.77</v>
      </c>
      <c r="H22030">
        <v>135984.57</v>
      </c>
      <c r="I22030">
        <v>249346.77</v>
      </c>
      <c r="J22030">
        <v>1.97</v>
      </c>
      <c r="K22030">
        <v>249346.77</v>
      </c>
      <c r="L22030">
        <v>108.98</v>
      </c>
      <c r="M22030" t="s">
        <v>751</v>
      </c>
      <c r="N22030">
        <v>0</v>
      </c>
      <c r="O22030">
        <v>997387.08</v>
      </c>
      <c r="P22030" t="s">
        <v>766</v>
      </c>
      <c r="Q22030" t="s">
        <v>768</v>
      </c>
      <c r="R22030" t="s">
        <v>768</v>
      </c>
      <c r="S22030" t="s">
        <v>758</v>
      </c>
    </row>
    <row r="22031" spans="1:19" x14ac:dyDescent="0.3">
      <c r="A22031" t="s">
        <v>752</v>
      </c>
      <c r="B22031" t="s">
        <v>748</v>
      </c>
      <c r="C22031" t="s">
        <v>754</v>
      </c>
      <c r="D22031" t="s">
        <v>750</v>
      </c>
      <c r="E22031">
        <v>-1</v>
      </c>
      <c r="F22031" t="s">
        <v>417</v>
      </c>
      <c r="G22031">
        <v>-0.02</v>
      </c>
      <c r="H22031" t="s">
        <v>751</v>
      </c>
      <c r="I22031">
        <v>-0.02</v>
      </c>
      <c r="J22031" t="s">
        <v>751</v>
      </c>
      <c r="K22031">
        <v>-0.02</v>
      </c>
      <c r="L22031" t="s">
        <v>751</v>
      </c>
      <c r="M22031" t="s">
        <v>751</v>
      </c>
      <c r="N22031">
        <v>0</v>
      </c>
      <c r="O22031" t="s">
        <v>751</v>
      </c>
      <c r="P22031" t="s">
        <v>751</v>
      </c>
      <c r="Q22031" t="s">
        <v>751</v>
      </c>
      <c r="R22031" t="s">
        <v>751</v>
      </c>
      <c r="S22031" t="s">
        <v>758</v>
      </c>
    </row>
    <row r="22032" spans="1:19" x14ac:dyDescent="0.3">
      <c r="A22032" t="s">
        <v>753</v>
      </c>
      <c r="B22032" t="s">
        <v>748</v>
      </c>
      <c r="C22032" t="s">
        <v>754</v>
      </c>
      <c r="D22032" t="s">
        <v>750</v>
      </c>
      <c r="E22032">
        <v>7</v>
      </c>
      <c r="F22032" t="s">
        <v>40</v>
      </c>
      <c r="G22032">
        <v>-34473.74</v>
      </c>
      <c r="H22032" t="s">
        <v>751</v>
      </c>
      <c r="I22032">
        <v>-34473.74</v>
      </c>
      <c r="J22032" t="s">
        <v>751</v>
      </c>
      <c r="K22032">
        <v>-34473.74</v>
      </c>
      <c r="L22032" t="s">
        <v>751</v>
      </c>
      <c r="M22032" t="s">
        <v>751</v>
      </c>
      <c r="N22032">
        <v>0</v>
      </c>
      <c r="O22032" t="s">
        <v>751</v>
      </c>
      <c r="P22032" t="s">
        <v>751</v>
      </c>
      <c r="Q22032" t="s">
        <v>751</v>
      </c>
      <c r="R22032" t="s">
        <v>751</v>
      </c>
      <c r="S22032" t="s">
        <v>758</v>
      </c>
    </row>
    <row r="22033" spans="1:19" x14ac:dyDescent="0.3">
      <c r="A22033" t="s">
        <v>753</v>
      </c>
      <c r="B22033" t="s">
        <v>748</v>
      </c>
      <c r="C22033" t="s">
        <v>749</v>
      </c>
      <c r="D22033" t="s">
        <v>750</v>
      </c>
      <c r="E22033">
        <v>6</v>
      </c>
      <c r="F22033" t="s">
        <v>340</v>
      </c>
      <c r="G22033">
        <v>225186.53</v>
      </c>
      <c r="H22033">
        <v>95.25</v>
      </c>
      <c r="I22033">
        <v>225186.53</v>
      </c>
      <c r="J22033">
        <v>15.92</v>
      </c>
      <c r="K22033">
        <v>225186.53</v>
      </c>
      <c r="L22033">
        <v>174.28</v>
      </c>
      <c r="M22033" t="s">
        <v>751</v>
      </c>
      <c r="N22033">
        <v>0</v>
      </c>
      <c r="O22033">
        <v>1351119.18</v>
      </c>
      <c r="P22033" t="s">
        <v>766</v>
      </c>
      <c r="Q22033" t="s">
        <v>766</v>
      </c>
      <c r="R22033" t="s">
        <v>766</v>
      </c>
      <c r="S22033" t="s">
        <v>758</v>
      </c>
    </row>
    <row r="22034" spans="1:19" x14ac:dyDescent="0.3">
      <c r="A22034" t="s">
        <v>747</v>
      </c>
      <c r="B22034" t="s">
        <v>748</v>
      </c>
      <c r="C22034" t="s">
        <v>749</v>
      </c>
      <c r="D22034" t="s">
        <v>750</v>
      </c>
      <c r="E22034">
        <v>7</v>
      </c>
      <c r="F22034" t="s">
        <v>424</v>
      </c>
      <c r="G22034">
        <v>1425057.68</v>
      </c>
      <c r="H22034">
        <v>45.98</v>
      </c>
      <c r="I22034">
        <v>1425057.68</v>
      </c>
      <c r="J22034">
        <v>245.8</v>
      </c>
      <c r="K22034">
        <v>1425057.68</v>
      </c>
      <c r="L22034">
        <v>168.89</v>
      </c>
      <c r="M22034" t="s">
        <v>751</v>
      </c>
      <c r="N22034">
        <v>0</v>
      </c>
      <c r="O22034">
        <v>9975403.7599999998</v>
      </c>
      <c r="P22034" t="s">
        <v>766</v>
      </c>
      <c r="Q22034" t="s">
        <v>766</v>
      </c>
      <c r="R22034" t="s">
        <v>768</v>
      </c>
      <c r="S22034" t="s">
        <v>758</v>
      </c>
    </row>
    <row r="22035" spans="1:19" x14ac:dyDescent="0.3">
      <c r="A22035" t="s">
        <v>752</v>
      </c>
      <c r="B22035" t="s">
        <v>748</v>
      </c>
      <c r="C22035" t="s">
        <v>754</v>
      </c>
      <c r="D22035" t="s">
        <v>750</v>
      </c>
      <c r="E22035">
        <v>-1</v>
      </c>
      <c r="F22035" t="s">
        <v>513</v>
      </c>
      <c r="G22035">
        <v>-754.62</v>
      </c>
      <c r="H22035" t="s">
        <v>751</v>
      </c>
      <c r="I22035">
        <v>-754.62</v>
      </c>
      <c r="J22035" t="s">
        <v>751</v>
      </c>
      <c r="K22035">
        <v>-754.62</v>
      </c>
      <c r="L22035" t="s">
        <v>751</v>
      </c>
      <c r="M22035" t="s">
        <v>751</v>
      </c>
      <c r="N22035">
        <v>0</v>
      </c>
      <c r="O22035" t="s">
        <v>751</v>
      </c>
      <c r="P22035" t="s">
        <v>751</v>
      </c>
      <c r="Q22035" t="s">
        <v>751</v>
      </c>
      <c r="R22035" t="s">
        <v>751</v>
      </c>
      <c r="S22035" t="s">
        <v>758</v>
      </c>
    </row>
    <row r="22036" spans="1:19" x14ac:dyDescent="0.3">
      <c r="A22036" t="s">
        <v>753</v>
      </c>
      <c r="B22036" t="s">
        <v>748</v>
      </c>
      <c r="C22036" t="s">
        <v>749</v>
      </c>
      <c r="D22036" t="s">
        <v>750</v>
      </c>
      <c r="E22036">
        <v>3</v>
      </c>
      <c r="F22036" t="s">
        <v>86</v>
      </c>
      <c r="G22036">
        <v>34891.480000000003</v>
      </c>
      <c r="H22036" t="s">
        <v>751</v>
      </c>
      <c r="I22036">
        <v>34891.480000000003</v>
      </c>
      <c r="J22036">
        <v>605.53</v>
      </c>
      <c r="K22036">
        <v>34891.480000000003</v>
      </c>
      <c r="L22036" t="s">
        <v>751</v>
      </c>
      <c r="M22036" t="s">
        <v>751</v>
      </c>
      <c r="N22036">
        <v>0</v>
      </c>
      <c r="O22036">
        <v>104674.44</v>
      </c>
      <c r="P22036" t="s">
        <v>768</v>
      </c>
      <c r="Q22036" t="s">
        <v>766</v>
      </c>
      <c r="R22036" t="s">
        <v>768</v>
      </c>
      <c r="S22036" t="s">
        <v>758</v>
      </c>
    </row>
    <row r="22037" spans="1:19" x14ac:dyDescent="0.3">
      <c r="A22037" t="s">
        <v>753</v>
      </c>
      <c r="B22037" t="s">
        <v>748</v>
      </c>
      <c r="C22037" t="s">
        <v>749</v>
      </c>
      <c r="D22037" t="s">
        <v>750</v>
      </c>
      <c r="E22037">
        <v>3</v>
      </c>
      <c r="F22037" t="s">
        <v>547</v>
      </c>
      <c r="G22037">
        <v>86664.26</v>
      </c>
      <c r="H22037">
        <v>2.2599999999999998</v>
      </c>
      <c r="I22037">
        <v>86664.26</v>
      </c>
      <c r="J22037">
        <v>1.02</v>
      </c>
      <c r="K22037">
        <v>86664.26</v>
      </c>
      <c r="L22037">
        <v>12.66</v>
      </c>
      <c r="M22037" t="s">
        <v>751</v>
      </c>
      <c r="N22037">
        <v>0</v>
      </c>
      <c r="O22037">
        <v>259992.78</v>
      </c>
      <c r="P22037" t="s">
        <v>766</v>
      </c>
      <c r="Q22037" t="s">
        <v>766</v>
      </c>
      <c r="R22037" t="s">
        <v>766</v>
      </c>
      <c r="S22037" t="s">
        <v>758</v>
      </c>
    </row>
    <row r="22038" spans="1:19" x14ac:dyDescent="0.3">
      <c r="A22038" t="s">
        <v>753</v>
      </c>
      <c r="B22038" t="s">
        <v>748</v>
      </c>
      <c r="C22038" t="s">
        <v>749</v>
      </c>
      <c r="D22038" t="s">
        <v>750</v>
      </c>
      <c r="E22038">
        <v>-4</v>
      </c>
      <c r="F22038" t="s">
        <v>75</v>
      </c>
      <c r="G22038">
        <v>15</v>
      </c>
      <c r="H22038">
        <v>0</v>
      </c>
      <c r="I22038">
        <v>15</v>
      </c>
      <c r="J22038">
        <v>0</v>
      </c>
      <c r="K22038">
        <v>15</v>
      </c>
      <c r="L22038">
        <v>0</v>
      </c>
      <c r="M22038" t="s">
        <v>751</v>
      </c>
      <c r="N22038">
        <v>0</v>
      </c>
      <c r="O22038" t="s">
        <v>751</v>
      </c>
      <c r="P22038" t="s">
        <v>766</v>
      </c>
      <c r="Q22038" t="s">
        <v>766</v>
      </c>
      <c r="R22038" t="s">
        <v>766</v>
      </c>
      <c r="S22038" t="s">
        <v>758</v>
      </c>
    </row>
    <row r="22039" spans="1:19" x14ac:dyDescent="0.3">
      <c r="A22039" t="s">
        <v>747</v>
      </c>
      <c r="B22039" t="s">
        <v>748</v>
      </c>
      <c r="C22039" t="s">
        <v>749</v>
      </c>
      <c r="D22039" t="s">
        <v>750</v>
      </c>
      <c r="E22039">
        <v>3</v>
      </c>
      <c r="F22039" t="s">
        <v>21</v>
      </c>
      <c r="G22039">
        <v>36151.26</v>
      </c>
      <c r="H22039">
        <v>1.74</v>
      </c>
      <c r="I22039">
        <v>36151.26</v>
      </c>
      <c r="J22039">
        <v>872.31</v>
      </c>
      <c r="K22039">
        <v>36151.26</v>
      </c>
      <c r="L22039">
        <v>7.9</v>
      </c>
      <c r="M22039" t="s">
        <v>751</v>
      </c>
      <c r="N22039">
        <v>0</v>
      </c>
      <c r="O22039">
        <v>108453.78</v>
      </c>
      <c r="P22039" t="s">
        <v>768</v>
      </c>
      <c r="Q22039" t="s">
        <v>766</v>
      </c>
      <c r="R22039" t="s">
        <v>768</v>
      </c>
      <c r="S22039" t="s">
        <v>758</v>
      </c>
    </row>
    <row r="22040" spans="1:19" x14ac:dyDescent="0.3">
      <c r="A22040" t="s">
        <v>753</v>
      </c>
      <c r="B22040" t="s">
        <v>748</v>
      </c>
      <c r="C22040" t="s">
        <v>754</v>
      </c>
      <c r="D22040" t="s">
        <v>750</v>
      </c>
      <c r="E22040">
        <v>6</v>
      </c>
      <c r="F22040" t="s">
        <v>512</v>
      </c>
      <c r="G22040">
        <v>-6699.72</v>
      </c>
      <c r="H22040" t="s">
        <v>751</v>
      </c>
      <c r="I22040">
        <v>-6699.72</v>
      </c>
      <c r="J22040" t="s">
        <v>751</v>
      </c>
      <c r="K22040">
        <v>-6699.72</v>
      </c>
      <c r="L22040" t="s">
        <v>751</v>
      </c>
      <c r="M22040" t="s">
        <v>751</v>
      </c>
      <c r="N22040">
        <v>0</v>
      </c>
      <c r="O22040" t="s">
        <v>751</v>
      </c>
      <c r="P22040" t="s">
        <v>751</v>
      </c>
      <c r="Q22040" t="s">
        <v>751</v>
      </c>
      <c r="R22040" t="s">
        <v>751</v>
      </c>
      <c r="S22040" t="s">
        <v>758</v>
      </c>
    </row>
    <row r="22041" spans="1:19" x14ac:dyDescent="0.3">
      <c r="A22041" t="s">
        <v>753</v>
      </c>
      <c r="B22041" t="s">
        <v>748</v>
      </c>
      <c r="C22041" t="s">
        <v>749</v>
      </c>
      <c r="D22041" t="s">
        <v>750</v>
      </c>
      <c r="E22041">
        <v>-1</v>
      </c>
      <c r="F22041" t="s">
        <v>178</v>
      </c>
      <c r="G22041">
        <v>111133.6</v>
      </c>
      <c r="H22041">
        <v>6.59</v>
      </c>
      <c r="I22041">
        <v>111133.6</v>
      </c>
      <c r="J22041">
        <v>3.13</v>
      </c>
      <c r="K22041">
        <v>111133.6</v>
      </c>
      <c r="L22041">
        <v>29.98</v>
      </c>
      <c r="M22041" t="s">
        <v>751</v>
      </c>
      <c r="N22041">
        <v>0</v>
      </c>
      <c r="O22041" t="s">
        <v>751</v>
      </c>
      <c r="P22041" t="s">
        <v>766</v>
      </c>
      <c r="Q22041" t="s">
        <v>766</v>
      </c>
      <c r="R22041" t="s">
        <v>766</v>
      </c>
      <c r="S22041" t="s">
        <v>758</v>
      </c>
    </row>
    <row r="22042" spans="1:19" x14ac:dyDescent="0.3">
      <c r="A22042" t="s">
        <v>747</v>
      </c>
      <c r="B22042" t="s">
        <v>748</v>
      </c>
      <c r="C22042" t="s">
        <v>749</v>
      </c>
      <c r="D22042" t="s">
        <v>750</v>
      </c>
      <c r="E22042">
        <v>3</v>
      </c>
      <c r="F22042" t="s">
        <v>306</v>
      </c>
      <c r="G22042">
        <v>51707.1</v>
      </c>
      <c r="H22042">
        <v>4.21</v>
      </c>
      <c r="I22042">
        <v>51707.1</v>
      </c>
      <c r="J22042">
        <v>3.81</v>
      </c>
      <c r="K22042">
        <v>51707.1</v>
      </c>
      <c r="L22042">
        <v>19.7</v>
      </c>
      <c r="M22042" t="s">
        <v>751</v>
      </c>
      <c r="N22042">
        <v>0</v>
      </c>
      <c r="O22042">
        <v>155121.29999999999</v>
      </c>
      <c r="P22042" t="s">
        <v>766</v>
      </c>
      <c r="Q22042" t="s">
        <v>766</v>
      </c>
      <c r="R22042" t="s">
        <v>766</v>
      </c>
      <c r="S22042" t="s">
        <v>758</v>
      </c>
    </row>
    <row r="22043" spans="1:19" x14ac:dyDescent="0.3">
      <c r="A22043" t="s">
        <v>753</v>
      </c>
      <c r="B22043" t="s">
        <v>748</v>
      </c>
      <c r="C22043" t="s">
        <v>754</v>
      </c>
      <c r="D22043" t="s">
        <v>750</v>
      </c>
      <c r="E22043">
        <v>-1</v>
      </c>
      <c r="F22043" t="s">
        <v>108</v>
      </c>
      <c r="G22043">
        <v>-842.59</v>
      </c>
      <c r="H22043" t="s">
        <v>751</v>
      </c>
      <c r="I22043">
        <v>-842.59</v>
      </c>
      <c r="J22043" t="s">
        <v>751</v>
      </c>
      <c r="K22043">
        <v>-842.59</v>
      </c>
      <c r="L22043" t="s">
        <v>751</v>
      </c>
      <c r="M22043" t="s">
        <v>751</v>
      </c>
      <c r="N22043">
        <v>0</v>
      </c>
      <c r="O22043" t="s">
        <v>751</v>
      </c>
      <c r="P22043" t="s">
        <v>751</v>
      </c>
      <c r="Q22043" t="s">
        <v>751</v>
      </c>
      <c r="R22043" t="s">
        <v>751</v>
      </c>
      <c r="S22043" t="s">
        <v>758</v>
      </c>
    </row>
    <row r="22044" spans="1:19" x14ac:dyDescent="0.3">
      <c r="A22044" t="s">
        <v>753</v>
      </c>
      <c r="B22044" t="s">
        <v>748</v>
      </c>
      <c r="C22044" t="s">
        <v>749</v>
      </c>
      <c r="D22044" t="s">
        <v>750</v>
      </c>
      <c r="E22044">
        <v>-1</v>
      </c>
      <c r="F22044" t="s">
        <v>357</v>
      </c>
      <c r="G22044">
        <v>385.59</v>
      </c>
      <c r="H22044">
        <v>7.0000000000000007E-2</v>
      </c>
      <c r="I22044">
        <v>385.59</v>
      </c>
      <c r="J22044">
        <v>0.02</v>
      </c>
      <c r="K22044">
        <v>385.59</v>
      </c>
      <c r="L22044">
        <v>0.23</v>
      </c>
      <c r="M22044" t="s">
        <v>751</v>
      </c>
      <c r="N22044">
        <v>0</v>
      </c>
      <c r="O22044" t="s">
        <v>751</v>
      </c>
      <c r="P22044" t="s">
        <v>766</v>
      </c>
      <c r="Q22044" t="s">
        <v>766</v>
      </c>
      <c r="R22044" t="s">
        <v>766</v>
      </c>
      <c r="S22044" t="s">
        <v>758</v>
      </c>
    </row>
    <row r="22045" spans="1:19" x14ac:dyDescent="0.3">
      <c r="A22045" t="s">
        <v>747</v>
      </c>
      <c r="B22045" t="s">
        <v>748</v>
      </c>
      <c r="C22045" t="s">
        <v>749</v>
      </c>
      <c r="D22045" t="s">
        <v>750</v>
      </c>
      <c r="E22045">
        <v>6</v>
      </c>
      <c r="F22045" t="s">
        <v>134</v>
      </c>
      <c r="G22045">
        <v>49255.21</v>
      </c>
      <c r="H22045">
        <v>7.64</v>
      </c>
      <c r="I22045">
        <v>49255.21</v>
      </c>
      <c r="J22045">
        <v>1.28</v>
      </c>
      <c r="K22045">
        <v>49255.21</v>
      </c>
      <c r="L22045">
        <v>13.98</v>
      </c>
      <c r="M22045" t="s">
        <v>751</v>
      </c>
      <c r="N22045">
        <v>0</v>
      </c>
      <c r="O22045">
        <v>295531.26</v>
      </c>
      <c r="P22045" t="s">
        <v>766</v>
      </c>
      <c r="Q22045" t="s">
        <v>766</v>
      </c>
      <c r="R22045" t="s">
        <v>766</v>
      </c>
      <c r="S22045" t="s">
        <v>758</v>
      </c>
    </row>
    <row r="22046" spans="1:19" x14ac:dyDescent="0.3">
      <c r="A22046" t="s">
        <v>752</v>
      </c>
      <c r="B22046" t="s">
        <v>748</v>
      </c>
      <c r="C22046" t="s">
        <v>749</v>
      </c>
      <c r="D22046" t="s">
        <v>750</v>
      </c>
      <c r="E22046">
        <v>-1</v>
      </c>
      <c r="F22046" t="s">
        <v>196</v>
      </c>
      <c r="G22046">
        <v>1026.8499999999999</v>
      </c>
      <c r="H22046">
        <v>0.11</v>
      </c>
      <c r="I22046">
        <v>1026.8499999999999</v>
      </c>
      <c r="J22046">
        <v>0.08</v>
      </c>
      <c r="K22046">
        <v>1026.8499999999999</v>
      </c>
      <c r="L22046">
        <v>1.39</v>
      </c>
      <c r="M22046" t="s">
        <v>751</v>
      </c>
      <c r="N22046">
        <v>0</v>
      </c>
      <c r="O22046" t="s">
        <v>751</v>
      </c>
      <c r="P22046" t="s">
        <v>766</v>
      </c>
      <c r="Q22046" t="s">
        <v>766</v>
      </c>
      <c r="R22046" t="s">
        <v>766</v>
      </c>
      <c r="S22046" t="s">
        <v>758</v>
      </c>
    </row>
    <row r="22047" spans="1:19" x14ac:dyDescent="0.3">
      <c r="A22047" t="s">
        <v>747</v>
      </c>
      <c r="B22047" t="s">
        <v>748</v>
      </c>
      <c r="C22047" t="s">
        <v>749</v>
      </c>
      <c r="D22047" t="s">
        <v>750</v>
      </c>
      <c r="E22047">
        <v>1</v>
      </c>
      <c r="F22047" t="s">
        <v>56</v>
      </c>
      <c r="G22047">
        <v>22278.93</v>
      </c>
      <c r="H22047" t="s">
        <v>751</v>
      </c>
      <c r="I22047">
        <v>22278.93</v>
      </c>
      <c r="J22047" t="s">
        <v>751</v>
      </c>
      <c r="K22047">
        <v>22278.93</v>
      </c>
      <c r="L22047">
        <v>15.1</v>
      </c>
      <c r="M22047" t="s">
        <v>751</v>
      </c>
      <c r="N22047">
        <v>0</v>
      </c>
      <c r="O22047">
        <v>22278.93</v>
      </c>
      <c r="P22047" t="s">
        <v>766</v>
      </c>
      <c r="Q22047" t="s">
        <v>766</v>
      </c>
      <c r="R22047" t="s">
        <v>768</v>
      </c>
      <c r="S22047" t="s">
        <v>758</v>
      </c>
    </row>
    <row r="22048" spans="1:19" x14ac:dyDescent="0.3">
      <c r="A22048" t="s">
        <v>753</v>
      </c>
      <c r="B22048" t="s">
        <v>748</v>
      </c>
      <c r="C22048" t="s">
        <v>749</v>
      </c>
      <c r="D22048" t="s">
        <v>750</v>
      </c>
      <c r="E22048">
        <v>20</v>
      </c>
      <c r="F22048" t="s">
        <v>128</v>
      </c>
      <c r="G22048">
        <v>430254.56</v>
      </c>
      <c r="H22048">
        <v>0.56999999999999995</v>
      </c>
      <c r="I22048">
        <v>430254.56</v>
      </c>
      <c r="J22048">
        <v>1.17</v>
      </c>
      <c r="K22048">
        <v>430254.56</v>
      </c>
      <c r="L22048">
        <v>105.17</v>
      </c>
      <c r="M22048" t="s">
        <v>751</v>
      </c>
      <c r="N22048">
        <v>0</v>
      </c>
      <c r="O22048">
        <v>8605091.1999999993</v>
      </c>
      <c r="P22048" t="s">
        <v>766</v>
      </c>
      <c r="Q22048" t="s">
        <v>766</v>
      </c>
      <c r="R22048" t="s">
        <v>768</v>
      </c>
      <c r="S22048" t="s">
        <v>758</v>
      </c>
    </row>
    <row r="22049" spans="1:19" x14ac:dyDescent="0.3">
      <c r="A22049" t="s">
        <v>747</v>
      </c>
      <c r="B22049" t="s">
        <v>748</v>
      </c>
      <c r="C22049" t="s">
        <v>754</v>
      </c>
      <c r="E22049">
        <v>-1</v>
      </c>
      <c r="F22049" t="s">
        <v>28</v>
      </c>
      <c r="G22049">
        <v>-1398495.08</v>
      </c>
      <c r="H22049" t="s">
        <v>751</v>
      </c>
      <c r="I22049">
        <v>-1398495.08</v>
      </c>
      <c r="J22049" t="s">
        <v>751</v>
      </c>
      <c r="K22049">
        <v>-1398495.08</v>
      </c>
      <c r="L22049" t="s">
        <v>751</v>
      </c>
      <c r="M22049" t="s">
        <v>751</v>
      </c>
      <c r="N22049">
        <v>0</v>
      </c>
      <c r="O22049" t="s">
        <v>751</v>
      </c>
      <c r="P22049" t="s">
        <v>751</v>
      </c>
      <c r="Q22049" t="s">
        <v>751</v>
      </c>
      <c r="R22049" t="s">
        <v>751</v>
      </c>
    </row>
    <row r="22050" spans="1:19" x14ac:dyDescent="0.3">
      <c r="A22050" t="s">
        <v>752</v>
      </c>
      <c r="B22050" t="s">
        <v>748</v>
      </c>
      <c r="C22050" t="s">
        <v>754</v>
      </c>
      <c r="D22050" t="s">
        <v>750</v>
      </c>
      <c r="E22050">
        <v>0</v>
      </c>
      <c r="F22050" t="s">
        <v>529</v>
      </c>
      <c r="G22050">
        <v>-49665.919999999998</v>
      </c>
      <c r="H22050" t="s">
        <v>751</v>
      </c>
      <c r="I22050">
        <v>-49665.919999999998</v>
      </c>
      <c r="J22050" t="s">
        <v>751</v>
      </c>
      <c r="K22050">
        <v>-49665.919999999998</v>
      </c>
      <c r="L22050" t="s">
        <v>751</v>
      </c>
      <c r="M22050" t="s">
        <v>751</v>
      </c>
      <c r="N22050">
        <v>0</v>
      </c>
      <c r="O22050" t="s">
        <v>751</v>
      </c>
      <c r="P22050" t="s">
        <v>751</v>
      </c>
      <c r="Q22050" t="s">
        <v>751</v>
      </c>
      <c r="R22050" t="s">
        <v>751</v>
      </c>
      <c r="S22050" t="s">
        <v>758</v>
      </c>
    </row>
    <row r="22051" spans="1:19" x14ac:dyDescent="0.3">
      <c r="A22051" t="s">
        <v>747</v>
      </c>
      <c r="B22051" t="s">
        <v>748</v>
      </c>
      <c r="C22051" t="s">
        <v>754</v>
      </c>
      <c r="D22051" t="s">
        <v>750</v>
      </c>
      <c r="E22051">
        <v>-1</v>
      </c>
      <c r="F22051" t="s">
        <v>171</v>
      </c>
      <c r="G22051">
        <v>-0.95</v>
      </c>
      <c r="H22051" t="s">
        <v>751</v>
      </c>
      <c r="I22051">
        <v>-0.95</v>
      </c>
      <c r="J22051" t="s">
        <v>751</v>
      </c>
      <c r="K22051">
        <v>-0.95</v>
      </c>
      <c r="L22051" t="s">
        <v>751</v>
      </c>
      <c r="M22051">
        <v>1</v>
      </c>
      <c r="N22051">
        <v>-0.11</v>
      </c>
      <c r="O22051" t="s">
        <v>751</v>
      </c>
      <c r="P22051" t="s">
        <v>751</v>
      </c>
      <c r="Q22051" t="s">
        <v>751</v>
      </c>
      <c r="R22051" t="s">
        <v>751</v>
      </c>
      <c r="S22051" t="s">
        <v>758</v>
      </c>
    </row>
    <row r="22052" spans="1:19" x14ac:dyDescent="0.3">
      <c r="A22052" t="s">
        <v>747</v>
      </c>
      <c r="B22052" t="s">
        <v>748</v>
      </c>
      <c r="C22052" t="s">
        <v>749</v>
      </c>
      <c r="D22052" t="s">
        <v>750</v>
      </c>
      <c r="E22052">
        <v>-1</v>
      </c>
      <c r="F22052" t="s">
        <v>443</v>
      </c>
      <c r="G22052">
        <v>5320751.55</v>
      </c>
      <c r="H22052">
        <v>847.99</v>
      </c>
      <c r="I22052">
        <v>5320751.55</v>
      </c>
      <c r="J22052">
        <v>402.79</v>
      </c>
      <c r="K22052">
        <v>5320751.55</v>
      </c>
      <c r="L22052">
        <v>3857.69</v>
      </c>
      <c r="M22052" t="s">
        <v>751</v>
      </c>
      <c r="N22052">
        <v>0</v>
      </c>
      <c r="O22052" t="s">
        <v>751</v>
      </c>
      <c r="P22052" t="s">
        <v>766</v>
      </c>
      <c r="Q22052" t="s">
        <v>766</v>
      </c>
      <c r="R22052" t="s">
        <v>766</v>
      </c>
      <c r="S22052" t="s">
        <v>758</v>
      </c>
    </row>
    <row r="22053" spans="1:19" x14ac:dyDescent="0.3">
      <c r="A22053" t="s">
        <v>747</v>
      </c>
      <c r="B22053" t="s">
        <v>748</v>
      </c>
      <c r="C22053" t="s">
        <v>749</v>
      </c>
      <c r="D22053" t="s">
        <v>750</v>
      </c>
      <c r="E22053">
        <v>7</v>
      </c>
      <c r="F22053" t="s">
        <v>440</v>
      </c>
      <c r="G22053">
        <v>103004.89</v>
      </c>
      <c r="H22053">
        <v>1721.85</v>
      </c>
      <c r="I22053">
        <v>103004.89</v>
      </c>
      <c r="J22053">
        <v>3.23</v>
      </c>
      <c r="K22053">
        <v>103004.89</v>
      </c>
      <c r="L22053">
        <v>30.95</v>
      </c>
      <c r="M22053" t="s">
        <v>751</v>
      </c>
      <c r="N22053">
        <v>0</v>
      </c>
      <c r="O22053">
        <v>721034.23</v>
      </c>
      <c r="P22053" t="s">
        <v>766</v>
      </c>
      <c r="Q22053" t="s">
        <v>768</v>
      </c>
      <c r="R22053" t="s">
        <v>768</v>
      </c>
      <c r="S22053" t="s">
        <v>758</v>
      </c>
    </row>
    <row r="22054" spans="1:19" x14ac:dyDescent="0.3">
      <c r="A22054" t="s">
        <v>753</v>
      </c>
      <c r="B22054" t="s">
        <v>748</v>
      </c>
      <c r="C22054" t="s">
        <v>749</v>
      </c>
      <c r="D22054" t="s">
        <v>750</v>
      </c>
      <c r="E22054">
        <v>5</v>
      </c>
      <c r="F22054" t="s">
        <v>12</v>
      </c>
      <c r="G22054">
        <v>137328.72</v>
      </c>
      <c r="H22054">
        <v>4.67</v>
      </c>
      <c r="I22054">
        <v>137328.72</v>
      </c>
      <c r="J22054">
        <v>2.1</v>
      </c>
      <c r="K22054">
        <v>137328.72</v>
      </c>
      <c r="L22054">
        <v>26.17</v>
      </c>
      <c r="M22054" t="s">
        <v>751</v>
      </c>
      <c r="N22054">
        <v>0</v>
      </c>
      <c r="O22054">
        <v>686643.6</v>
      </c>
      <c r="P22054" t="s">
        <v>766</v>
      </c>
      <c r="Q22054" t="s">
        <v>766</v>
      </c>
      <c r="R22054" t="s">
        <v>766</v>
      </c>
      <c r="S22054" t="s">
        <v>758</v>
      </c>
    </row>
    <row r="22055" spans="1:19" x14ac:dyDescent="0.3">
      <c r="A22055" t="s">
        <v>753</v>
      </c>
      <c r="B22055" t="s">
        <v>748</v>
      </c>
      <c r="C22055" t="s">
        <v>749</v>
      </c>
      <c r="D22055" t="s">
        <v>750</v>
      </c>
      <c r="E22055">
        <v>4</v>
      </c>
      <c r="F22055" t="s">
        <v>210</v>
      </c>
      <c r="G22055">
        <v>249216.26</v>
      </c>
      <c r="H22055">
        <v>519.79</v>
      </c>
      <c r="I22055">
        <v>249216.26</v>
      </c>
      <c r="J22055">
        <v>246.9</v>
      </c>
      <c r="K22055">
        <v>249216.26</v>
      </c>
      <c r="L22055">
        <v>2364.63</v>
      </c>
      <c r="M22055" t="s">
        <v>751</v>
      </c>
      <c r="N22055">
        <v>89.89</v>
      </c>
      <c r="O22055">
        <v>996865.04</v>
      </c>
      <c r="P22055" t="s">
        <v>766</v>
      </c>
      <c r="Q22055" t="s">
        <v>766</v>
      </c>
      <c r="R22055" t="s">
        <v>766</v>
      </c>
      <c r="S22055" t="s">
        <v>758</v>
      </c>
    </row>
    <row r="22056" spans="1:19" x14ac:dyDescent="0.3">
      <c r="A22056" t="s">
        <v>753</v>
      </c>
      <c r="B22056" t="s">
        <v>748</v>
      </c>
      <c r="C22056" t="s">
        <v>749</v>
      </c>
      <c r="D22056" t="s">
        <v>750</v>
      </c>
      <c r="E22056">
        <v>2</v>
      </c>
      <c r="F22056" t="s">
        <v>77</v>
      </c>
      <c r="G22056">
        <v>19477.18</v>
      </c>
      <c r="H22056">
        <v>2.19</v>
      </c>
      <c r="I22056">
        <v>19477.18</v>
      </c>
      <c r="J22056">
        <v>0.26</v>
      </c>
      <c r="K22056">
        <v>19477.18</v>
      </c>
      <c r="L22056">
        <v>1.41</v>
      </c>
      <c r="M22056" t="s">
        <v>751</v>
      </c>
      <c r="N22056">
        <v>0</v>
      </c>
      <c r="O22056">
        <v>38954.36</v>
      </c>
      <c r="P22056" t="s">
        <v>766</v>
      </c>
      <c r="Q22056" t="s">
        <v>766</v>
      </c>
      <c r="R22056" t="s">
        <v>766</v>
      </c>
      <c r="S22056" t="s">
        <v>758</v>
      </c>
    </row>
    <row r="22057" spans="1:19" x14ac:dyDescent="0.3">
      <c r="A22057" t="s">
        <v>747</v>
      </c>
      <c r="B22057" t="s">
        <v>748</v>
      </c>
      <c r="C22057" t="s">
        <v>749</v>
      </c>
      <c r="D22057" t="s">
        <v>750</v>
      </c>
      <c r="E22057">
        <v>4</v>
      </c>
      <c r="F22057" t="s">
        <v>448</v>
      </c>
      <c r="G22057">
        <v>29225.85</v>
      </c>
      <c r="H22057">
        <v>4709.3100000000004</v>
      </c>
      <c r="I22057">
        <v>29225.85</v>
      </c>
      <c r="J22057">
        <v>0.78</v>
      </c>
      <c r="K22057">
        <v>29225.85</v>
      </c>
      <c r="L22057">
        <v>8.57</v>
      </c>
      <c r="M22057" t="s">
        <v>751</v>
      </c>
      <c r="N22057">
        <v>0</v>
      </c>
      <c r="O22057">
        <v>116903.4</v>
      </c>
      <c r="P22057" t="s">
        <v>766</v>
      </c>
      <c r="Q22057" t="s">
        <v>768</v>
      </c>
      <c r="R22057" t="s">
        <v>768</v>
      </c>
      <c r="S22057" t="s">
        <v>758</v>
      </c>
    </row>
    <row r="22058" spans="1:19" x14ac:dyDescent="0.3">
      <c r="A22058" t="s">
        <v>747</v>
      </c>
      <c r="B22058" t="s">
        <v>748</v>
      </c>
      <c r="C22058" t="s">
        <v>749</v>
      </c>
      <c r="D22058" t="s">
        <v>750</v>
      </c>
      <c r="E22058">
        <v>-1</v>
      </c>
      <c r="F22058" t="s">
        <v>159</v>
      </c>
      <c r="G22058">
        <v>1076.53</v>
      </c>
      <c r="H22058">
        <v>0.02</v>
      </c>
      <c r="I22058">
        <v>1076.53</v>
      </c>
      <c r="J22058">
        <v>0.01</v>
      </c>
      <c r="K22058">
        <v>1076.53</v>
      </c>
      <c r="L22058">
        <v>0.28999999999999998</v>
      </c>
      <c r="M22058" t="s">
        <v>751</v>
      </c>
      <c r="N22058">
        <v>0</v>
      </c>
      <c r="O22058" t="s">
        <v>751</v>
      </c>
      <c r="P22058" t="s">
        <v>766</v>
      </c>
      <c r="Q22058" t="s">
        <v>766</v>
      </c>
      <c r="R22058" t="s">
        <v>766</v>
      </c>
      <c r="S22058" t="s">
        <v>758</v>
      </c>
    </row>
    <row r="22059" spans="1:19" x14ac:dyDescent="0.3">
      <c r="A22059" t="s">
        <v>747</v>
      </c>
      <c r="B22059" t="s">
        <v>748</v>
      </c>
      <c r="C22059" t="s">
        <v>754</v>
      </c>
      <c r="D22059" t="s">
        <v>750</v>
      </c>
      <c r="E22059">
        <v>1</v>
      </c>
      <c r="F22059" t="s">
        <v>82</v>
      </c>
      <c r="G22059">
        <v>-280.25</v>
      </c>
      <c r="H22059" t="s">
        <v>751</v>
      </c>
      <c r="I22059">
        <v>-280.25</v>
      </c>
      <c r="J22059" t="s">
        <v>751</v>
      </c>
      <c r="K22059">
        <v>-280.25</v>
      </c>
      <c r="L22059" t="s">
        <v>751</v>
      </c>
      <c r="M22059" t="s">
        <v>751</v>
      </c>
      <c r="N22059">
        <v>0</v>
      </c>
      <c r="O22059" t="s">
        <v>751</v>
      </c>
      <c r="P22059" t="s">
        <v>751</v>
      </c>
      <c r="Q22059" t="s">
        <v>751</v>
      </c>
      <c r="R22059" t="s">
        <v>751</v>
      </c>
      <c r="S22059" t="s">
        <v>758</v>
      </c>
    </row>
    <row r="22060" spans="1:19" x14ac:dyDescent="0.3">
      <c r="A22060" t="s">
        <v>747</v>
      </c>
      <c r="B22060" t="s">
        <v>748</v>
      </c>
      <c r="C22060" t="s">
        <v>754</v>
      </c>
      <c r="D22060" t="s">
        <v>750</v>
      </c>
      <c r="E22060">
        <v>1</v>
      </c>
      <c r="F22060" t="s">
        <v>503</v>
      </c>
      <c r="G22060">
        <v>-155.24</v>
      </c>
      <c r="H22060" t="s">
        <v>751</v>
      </c>
      <c r="I22060">
        <v>-155.24</v>
      </c>
      <c r="J22060" t="s">
        <v>751</v>
      </c>
      <c r="K22060">
        <v>-155.24</v>
      </c>
      <c r="L22060" t="s">
        <v>751</v>
      </c>
      <c r="M22060" t="s">
        <v>751</v>
      </c>
      <c r="N22060">
        <v>0</v>
      </c>
      <c r="O22060" t="s">
        <v>751</v>
      </c>
      <c r="P22060" t="s">
        <v>751</v>
      </c>
      <c r="Q22060" t="s">
        <v>751</v>
      </c>
      <c r="R22060" t="s">
        <v>751</v>
      </c>
      <c r="S22060" t="s">
        <v>758</v>
      </c>
    </row>
    <row r="22061" spans="1:19" x14ac:dyDescent="0.3">
      <c r="A22061" t="s">
        <v>752</v>
      </c>
      <c r="B22061" t="s">
        <v>748</v>
      </c>
      <c r="C22061" t="s">
        <v>754</v>
      </c>
      <c r="D22061" t="s">
        <v>750</v>
      </c>
      <c r="E22061">
        <v>3</v>
      </c>
      <c r="F22061" t="s">
        <v>355</v>
      </c>
      <c r="G22061">
        <v>-747155.69</v>
      </c>
      <c r="H22061" t="s">
        <v>751</v>
      </c>
      <c r="I22061">
        <v>-747155.69</v>
      </c>
      <c r="J22061" t="s">
        <v>751</v>
      </c>
      <c r="K22061">
        <v>-747155.69</v>
      </c>
      <c r="L22061" t="s">
        <v>751</v>
      </c>
      <c r="M22061" t="s">
        <v>751</v>
      </c>
      <c r="N22061">
        <v>0</v>
      </c>
      <c r="O22061" t="s">
        <v>751</v>
      </c>
      <c r="P22061" t="s">
        <v>751</v>
      </c>
      <c r="Q22061" t="s">
        <v>751</v>
      </c>
      <c r="R22061" t="s">
        <v>751</v>
      </c>
      <c r="S22061" t="s">
        <v>758</v>
      </c>
    </row>
    <row r="22062" spans="1:19" x14ac:dyDescent="0.3">
      <c r="A22062" t="s">
        <v>747</v>
      </c>
      <c r="B22062" t="s">
        <v>748</v>
      </c>
      <c r="C22062" t="s">
        <v>749</v>
      </c>
      <c r="D22062" t="s">
        <v>750</v>
      </c>
      <c r="E22062">
        <v>8</v>
      </c>
      <c r="F22062" t="s">
        <v>416</v>
      </c>
      <c r="G22062">
        <v>35846.910000000003</v>
      </c>
      <c r="H22062">
        <v>3.13</v>
      </c>
      <c r="I22062">
        <v>35846.910000000003</v>
      </c>
      <c r="J22062">
        <v>16.8</v>
      </c>
      <c r="K22062">
        <v>35846.910000000003</v>
      </c>
      <c r="L22062">
        <v>3.61</v>
      </c>
      <c r="M22062" t="s">
        <v>751</v>
      </c>
      <c r="N22062">
        <v>0</v>
      </c>
      <c r="O22062">
        <v>286775.28000000003</v>
      </c>
      <c r="P22062" t="s">
        <v>766</v>
      </c>
      <c r="Q22062" t="s">
        <v>766</v>
      </c>
      <c r="R22062" t="s">
        <v>768</v>
      </c>
      <c r="S22062" t="s">
        <v>758</v>
      </c>
    </row>
    <row r="22063" spans="1:19" x14ac:dyDescent="0.3">
      <c r="A22063" t="s">
        <v>747</v>
      </c>
      <c r="B22063" t="s">
        <v>748</v>
      </c>
      <c r="C22063" t="s">
        <v>754</v>
      </c>
      <c r="D22063" t="s">
        <v>750</v>
      </c>
      <c r="E22063">
        <v>4</v>
      </c>
      <c r="F22063" t="s">
        <v>278</v>
      </c>
      <c r="G22063">
        <v>-612.70000000000005</v>
      </c>
      <c r="H22063" t="s">
        <v>751</v>
      </c>
      <c r="I22063">
        <v>-612.70000000000005</v>
      </c>
      <c r="J22063" t="s">
        <v>751</v>
      </c>
      <c r="K22063">
        <v>-612.70000000000005</v>
      </c>
      <c r="L22063" t="s">
        <v>751</v>
      </c>
      <c r="M22063" t="s">
        <v>751</v>
      </c>
      <c r="N22063">
        <v>0</v>
      </c>
      <c r="O22063" t="s">
        <v>751</v>
      </c>
      <c r="P22063" t="s">
        <v>751</v>
      </c>
      <c r="Q22063" t="s">
        <v>751</v>
      </c>
      <c r="R22063" t="s">
        <v>751</v>
      </c>
      <c r="S22063" t="s">
        <v>758</v>
      </c>
    </row>
    <row r="22064" spans="1:19" x14ac:dyDescent="0.3">
      <c r="A22064" t="s">
        <v>747</v>
      </c>
      <c r="B22064" t="s">
        <v>748</v>
      </c>
      <c r="C22064" t="s">
        <v>749</v>
      </c>
      <c r="D22064" t="s">
        <v>750</v>
      </c>
      <c r="E22064">
        <v>3</v>
      </c>
      <c r="F22064" t="s">
        <v>467</v>
      </c>
      <c r="G22064">
        <v>487256.78</v>
      </c>
      <c r="H22064">
        <v>24.33</v>
      </c>
      <c r="I22064">
        <v>487256.78</v>
      </c>
      <c r="J22064">
        <v>3.42</v>
      </c>
      <c r="K22064">
        <v>487256.78</v>
      </c>
      <c r="L22064">
        <v>189.21</v>
      </c>
      <c r="M22064" t="s">
        <v>751</v>
      </c>
      <c r="N22064">
        <v>0</v>
      </c>
      <c r="O22064">
        <v>1461770.34</v>
      </c>
      <c r="P22064" t="s">
        <v>766</v>
      </c>
      <c r="Q22064" t="s">
        <v>766</v>
      </c>
      <c r="R22064" t="s">
        <v>766</v>
      </c>
      <c r="S22064" t="s">
        <v>758</v>
      </c>
    </row>
    <row r="22065" spans="1:19" x14ac:dyDescent="0.3">
      <c r="A22065" t="s">
        <v>747</v>
      </c>
      <c r="B22065" t="s">
        <v>748</v>
      </c>
      <c r="C22065" t="s">
        <v>749</v>
      </c>
      <c r="D22065" t="s">
        <v>750</v>
      </c>
      <c r="E22065">
        <v>11</v>
      </c>
      <c r="F22065" t="s">
        <v>426</v>
      </c>
      <c r="G22065">
        <v>809566.12</v>
      </c>
      <c r="H22065">
        <v>2.61</v>
      </c>
      <c r="I22065">
        <v>809566.12</v>
      </c>
      <c r="J22065">
        <v>14.01</v>
      </c>
      <c r="K22065">
        <v>809566.12</v>
      </c>
      <c r="L22065">
        <v>181.84</v>
      </c>
      <c r="M22065" t="s">
        <v>751</v>
      </c>
      <c r="N22065">
        <v>0</v>
      </c>
      <c r="O22065">
        <v>8905227.3200000003</v>
      </c>
      <c r="P22065" t="s">
        <v>766</v>
      </c>
      <c r="Q22065" t="s">
        <v>766</v>
      </c>
      <c r="R22065" t="s">
        <v>768</v>
      </c>
      <c r="S22065" t="s">
        <v>758</v>
      </c>
    </row>
    <row r="22066" spans="1:19" x14ac:dyDescent="0.3">
      <c r="A22066" t="s">
        <v>747</v>
      </c>
      <c r="B22066" t="s">
        <v>748</v>
      </c>
      <c r="C22066" t="s">
        <v>749</v>
      </c>
      <c r="D22066" t="s">
        <v>750</v>
      </c>
      <c r="E22066">
        <v>2</v>
      </c>
      <c r="F22066" t="s">
        <v>199</v>
      </c>
      <c r="G22066">
        <v>92479.01</v>
      </c>
      <c r="H22066">
        <v>15.38</v>
      </c>
      <c r="I22066">
        <v>92479.01</v>
      </c>
      <c r="J22066">
        <v>6.91</v>
      </c>
      <c r="K22066">
        <v>92479.01</v>
      </c>
      <c r="L22066">
        <v>86.14</v>
      </c>
      <c r="M22066" t="s">
        <v>751</v>
      </c>
      <c r="N22066">
        <v>0</v>
      </c>
      <c r="O22066">
        <v>184958.02</v>
      </c>
      <c r="P22066" t="s">
        <v>766</v>
      </c>
      <c r="Q22066" t="s">
        <v>766</v>
      </c>
      <c r="R22066" t="s">
        <v>766</v>
      </c>
      <c r="S22066" t="s">
        <v>758</v>
      </c>
    </row>
    <row r="22067" spans="1:19" x14ac:dyDescent="0.3">
      <c r="A22067" t="s">
        <v>753</v>
      </c>
      <c r="B22067" t="s">
        <v>748</v>
      </c>
      <c r="C22067" t="s">
        <v>749</v>
      </c>
      <c r="D22067" t="s">
        <v>750</v>
      </c>
      <c r="E22067">
        <v>-4</v>
      </c>
      <c r="F22067" t="s">
        <v>526</v>
      </c>
      <c r="G22067">
        <v>50.97</v>
      </c>
      <c r="H22067">
        <v>0</v>
      </c>
      <c r="I22067">
        <v>50.97</v>
      </c>
      <c r="J22067">
        <v>0.02</v>
      </c>
      <c r="K22067">
        <v>50.97</v>
      </c>
      <c r="L22067">
        <v>0.02</v>
      </c>
      <c r="M22067" t="s">
        <v>751</v>
      </c>
      <c r="N22067">
        <v>0</v>
      </c>
      <c r="O22067" t="s">
        <v>751</v>
      </c>
      <c r="P22067" t="s">
        <v>766</v>
      </c>
      <c r="Q22067" t="s">
        <v>766</v>
      </c>
      <c r="R22067" t="s">
        <v>768</v>
      </c>
      <c r="S22067" t="s">
        <v>758</v>
      </c>
    </row>
    <row r="22068" spans="1:19" x14ac:dyDescent="0.3">
      <c r="A22068" t="s">
        <v>747</v>
      </c>
      <c r="B22068" t="s">
        <v>748</v>
      </c>
      <c r="C22068" t="s">
        <v>749</v>
      </c>
      <c r="D22068" t="s">
        <v>750</v>
      </c>
      <c r="E22068">
        <v>12</v>
      </c>
      <c r="F22068" t="s">
        <v>91</v>
      </c>
      <c r="G22068">
        <v>232959.85</v>
      </c>
      <c r="H22068">
        <v>3.54</v>
      </c>
      <c r="I22068">
        <v>232959.85</v>
      </c>
      <c r="J22068">
        <v>19</v>
      </c>
      <c r="K22068">
        <v>232959.85</v>
      </c>
      <c r="L22068">
        <v>89.24</v>
      </c>
      <c r="M22068" t="s">
        <v>751</v>
      </c>
      <c r="N22068">
        <v>0</v>
      </c>
      <c r="O22068">
        <v>2795518.2</v>
      </c>
      <c r="P22068" t="s">
        <v>766</v>
      </c>
      <c r="Q22068" t="s">
        <v>766</v>
      </c>
      <c r="R22068" t="s">
        <v>768</v>
      </c>
      <c r="S22068" t="s">
        <v>758</v>
      </c>
    </row>
    <row r="22069" spans="1:19" x14ac:dyDescent="0.3">
      <c r="A22069" t="s">
        <v>753</v>
      </c>
      <c r="B22069" t="s">
        <v>748</v>
      </c>
      <c r="C22069" t="s">
        <v>749</v>
      </c>
      <c r="D22069" t="s">
        <v>750</v>
      </c>
      <c r="E22069">
        <v>5</v>
      </c>
      <c r="F22069" t="s">
        <v>233</v>
      </c>
      <c r="G22069">
        <v>36422.870000000003</v>
      </c>
      <c r="H22069">
        <v>664.05</v>
      </c>
      <c r="I22069">
        <v>36422.870000000003</v>
      </c>
      <c r="J22069">
        <v>564.05999999999995</v>
      </c>
      <c r="K22069">
        <v>36422.870000000003</v>
      </c>
      <c r="L22069">
        <v>56.91</v>
      </c>
      <c r="M22069" t="s">
        <v>751</v>
      </c>
      <c r="N22069">
        <v>0</v>
      </c>
      <c r="O22069">
        <v>182114.35</v>
      </c>
      <c r="P22069" t="s">
        <v>766</v>
      </c>
      <c r="Q22069" t="s">
        <v>766</v>
      </c>
      <c r="R22069" t="s">
        <v>768</v>
      </c>
      <c r="S22069" t="s">
        <v>758</v>
      </c>
    </row>
    <row r="22070" spans="1:19" x14ac:dyDescent="0.3">
      <c r="A22070" t="s">
        <v>747</v>
      </c>
      <c r="B22070" t="s">
        <v>748</v>
      </c>
      <c r="C22070" t="s">
        <v>749</v>
      </c>
      <c r="D22070" t="s">
        <v>750</v>
      </c>
      <c r="E22070">
        <v>5</v>
      </c>
      <c r="F22070" t="s">
        <v>397</v>
      </c>
      <c r="G22070">
        <v>321892.32</v>
      </c>
      <c r="H22070">
        <v>4.8099999999999996</v>
      </c>
      <c r="I22070">
        <v>321892.32</v>
      </c>
      <c r="J22070">
        <v>25.81</v>
      </c>
      <c r="K22070">
        <v>321892.32</v>
      </c>
      <c r="L22070">
        <v>23.15</v>
      </c>
      <c r="M22070" t="s">
        <v>751</v>
      </c>
      <c r="N22070">
        <v>0</v>
      </c>
      <c r="O22070">
        <v>1609461.6</v>
      </c>
      <c r="P22070" t="s">
        <v>766</v>
      </c>
      <c r="Q22070" t="s">
        <v>766</v>
      </c>
      <c r="R22070" t="s">
        <v>768</v>
      </c>
      <c r="S22070" t="s">
        <v>758</v>
      </c>
    </row>
    <row r="22071" spans="1:19" x14ac:dyDescent="0.3">
      <c r="A22071" t="s">
        <v>747</v>
      </c>
      <c r="B22071" t="s">
        <v>748</v>
      </c>
      <c r="C22071" t="s">
        <v>749</v>
      </c>
      <c r="D22071" t="s">
        <v>750</v>
      </c>
      <c r="E22071">
        <v>9</v>
      </c>
      <c r="F22071" t="s">
        <v>145</v>
      </c>
      <c r="G22071">
        <v>1172061</v>
      </c>
      <c r="H22071" t="s">
        <v>751</v>
      </c>
      <c r="I22071">
        <v>1172061</v>
      </c>
      <c r="J22071" t="s">
        <v>751</v>
      </c>
      <c r="K22071">
        <v>1172061</v>
      </c>
      <c r="L22071">
        <v>2738.08</v>
      </c>
      <c r="M22071" t="s">
        <v>751</v>
      </c>
      <c r="N22071">
        <v>0</v>
      </c>
      <c r="O22071">
        <v>10548549</v>
      </c>
      <c r="P22071" t="s">
        <v>766</v>
      </c>
      <c r="Q22071" t="s">
        <v>766</v>
      </c>
      <c r="R22071" t="s">
        <v>768</v>
      </c>
      <c r="S22071" t="s">
        <v>758</v>
      </c>
    </row>
    <row r="22072" spans="1:19" x14ac:dyDescent="0.3">
      <c r="A22072" t="s">
        <v>753</v>
      </c>
      <c r="B22072" t="s">
        <v>748</v>
      </c>
      <c r="C22072" t="s">
        <v>749</v>
      </c>
      <c r="D22072" t="s">
        <v>750</v>
      </c>
      <c r="E22072">
        <v>4</v>
      </c>
      <c r="F22072" t="s">
        <v>393</v>
      </c>
      <c r="G22072">
        <v>40178.82</v>
      </c>
      <c r="H22072" t="s">
        <v>751</v>
      </c>
      <c r="I22072">
        <v>40178.82</v>
      </c>
      <c r="J22072" t="s">
        <v>751</v>
      </c>
      <c r="K22072">
        <v>40178.82</v>
      </c>
      <c r="L22072">
        <v>41.2</v>
      </c>
      <c r="M22072" t="s">
        <v>751</v>
      </c>
      <c r="N22072">
        <v>0</v>
      </c>
      <c r="O22072">
        <v>160715.28</v>
      </c>
      <c r="P22072" t="s">
        <v>766</v>
      </c>
      <c r="Q22072" t="s">
        <v>766</v>
      </c>
      <c r="R22072" t="s">
        <v>768</v>
      </c>
      <c r="S22072" t="s">
        <v>758</v>
      </c>
    </row>
    <row r="22073" spans="1:19" x14ac:dyDescent="0.3">
      <c r="A22073" t="s">
        <v>747</v>
      </c>
      <c r="B22073" t="s">
        <v>748</v>
      </c>
      <c r="C22073" t="s">
        <v>754</v>
      </c>
      <c r="D22073" t="s">
        <v>750</v>
      </c>
      <c r="E22073">
        <v>4</v>
      </c>
      <c r="F22073" t="s">
        <v>43</v>
      </c>
      <c r="G22073">
        <v>-16734.98</v>
      </c>
      <c r="H22073" t="s">
        <v>751</v>
      </c>
      <c r="I22073">
        <v>-16734.98</v>
      </c>
      <c r="J22073" t="s">
        <v>751</v>
      </c>
      <c r="K22073">
        <v>-16734.98</v>
      </c>
      <c r="L22073" t="s">
        <v>751</v>
      </c>
      <c r="M22073" t="s">
        <v>751</v>
      </c>
      <c r="N22073">
        <v>-93.41</v>
      </c>
      <c r="O22073" t="s">
        <v>751</v>
      </c>
      <c r="P22073" t="s">
        <v>751</v>
      </c>
      <c r="Q22073" t="s">
        <v>751</v>
      </c>
      <c r="R22073" t="s">
        <v>751</v>
      </c>
      <c r="S22073" t="s">
        <v>758</v>
      </c>
    </row>
    <row r="22074" spans="1:19" x14ac:dyDescent="0.3">
      <c r="A22074" t="s">
        <v>747</v>
      </c>
      <c r="B22074" t="s">
        <v>748</v>
      </c>
      <c r="C22074" t="s">
        <v>749</v>
      </c>
      <c r="D22074" t="s">
        <v>750</v>
      </c>
      <c r="E22074">
        <v>0</v>
      </c>
      <c r="F22074" t="s">
        <v>484</v>
      </c>
      <c r="G22074">
        <v>23714.6</v>
      </c>
      <c r="H22074">
        <v>4.79</v>
      </c>
      <c r="I22074">
        <v>23714.6</v>
      </c>
      <c r="J22074">
        <v>0.97</v>
      </c>
      <c r="K22074">
        <v>23714.6</v>
      </c>
      <c r="L22074">
        <v>7.69</v>
      </c>
      <c r="M22074" t="s">
        <v>751</v>
      </c>
      <c r="N22074">
        <v>0</v>
      </c>
      <c r="O22074" t="s">
        <v>751</v>
      </c>
      <c r="P22074" t="s">
        <v>766</v>
      </c>
      <c r="Q22074" t="s">
        <v>766</v>
      </c>
      <c r="R22074" t="s">
        <v>766</v>
      </c>
      <c r="S22074" t="s">
        <v>758</v>
      </c>
    </row>
    <row r="22075" spans="1:19" x14ac:dyDescent="0.3">
      <c r="A22075" t="s">
        <v>747</v>
      </c>
      <c r="B22075" t="s">
        <v>748</v>
      </c>
      <c r="C22075" t="s">
        <v>754</v>
      </c>
      <c r="D22075" t="s">
        <v>750</v>
      </c>
      <c r="E22075">
        <v>3</v>
      </c>
      <c r="F22075" t="s">
        <v>295</v>
      </c>
      <c r="G22075">
        <v>-1619.17</v>
      </c>
      <c r="H22075" t="s">
        <v>751</v>
      </c>
      <c r="I22075">
        <v>-1619.17</v>
      </c>
      <c r="J22075" t="s">
        <v>751</v>
      </c>
      <c r="K22075">
        <v>-1619.17</v>
      </c>
      <c r="L22075" t="s">
        <v>751</v>
      </c>
      <c r="M22075" t="s">
        <v>751</v>
      </c>
      <c r="N22075">
        <v>0</v>
      </c>
      <c r="O22075" t="s">
        <v>751</v>
      </c>
      <c r="P22075" t="s">
        <v>751</v>
      </c>
      <c r="Q22075" t="s">
        <v>751</v>
      </c>
      <c r="R22075" t="s">
        <v>751</v>
      </c>
      <c r="S22075" t="s">
        <v>758</v>
      </c>
    </row>
    <row r="22076" spans="1:19" x14ac:dyDescent="0.3">
      <c r="A22076" t="s">
        <v>752</v>
      </c>
      <c r="B22076" t="s">
        <v>748</v>
      </c>
      <c r="C22076" t="s">
        <v>754</v>
      </c>
      <c r="D22076" t="s">
        <v>750</v>
      </c>
      <c r="E22076">
        <v>-4</v>
      </c>
      <c r="F22076" t="s">
        <v>539</v>
      </c>
      <c r="G22076">
        <v>-5468.73</v>
      </c>
      <c r="H22076" t="s">
        <v>751</v>
      </c>
      <c r="I22076">
        <v>-5468.73</v>
      </c>
      <c r="J22076" t="s">
        <v>751</v>
      </c>
      <c r="K22076">
        <v>-5468.73</v>
      </c>
      <c r="L22076" t="s">
        <v>751</v>
      </c>
      <c r="M22076" t="s">
        <v>751</v>
      </c>
      <c r="N22076">
        <v>0</v>
      </c>
      <c r="O22076" t="s">
        <v>751</v>
      </c>
      <c r="P22076" t="s">
        <v>751</v>
      </c>
      <c r="Q22076" t="s">
        <v>751</v>
      </c>
      <c r="R22076" t="s">
        <v>751</v>
      </c>
      <c r="S22076" t="s">
        <v>758</v>
      </c>
    </row>
    <row r="22077" spans="1:19" x14ac:dyDescent="0.3">
      <c r="A22077" t="s">
        <v>747</v>
      </c>
      <c r="B22077" t="s">
        <v>748</v>
      </c>
      <c r="C22077" t="s">
        <v>749</v>
      </c>
      <c r="D22077" t="s">
        <v>750</v>
      </c>
      <c r="E22077">
        <v>1</v>
      </c>
      <c r="F22077" t="s">
        <v>234</v>
      </c>
      <c r="G22077">
        <v>5797.6</v>
      </c>
      <c r="H22077">
        <v>0.66</v>
      </c>
      <c r="I22077">
        <v>5797.6</v>
      </c>
      <c r="J22077">
        <v>0.16</v>
      </c>
      <c r="K22077">
        <v>5797.6</v>
      </c>
      <c r="L22077">
        <v>2.16</v>
      </c>
      <c r="M22077" t="s">
        <v>751</v>
      </c>
      <c r="N22077">
        <v>0</v>
      </c>
      <c r="O22077">
        <v>5797.6</v>
      </c>
      <c r="P22077" t="s">
        <v>768</v>
      </c>
      <c r="Q22077" t="s">
        <v>768</v>
      </c>
      <c r="R22077" t="s">
        <v>768</v>
      </c>
      <c r="S22077" t="s">
        <v>758</v>
      </c>
    </row>
    <row r="22078" spans="1:19" x14ac:dyDescent="0.3">
      <c r="A22078" t="s">
        <v>747</v>
      </c>
      <c r="B22078" t="s">
        <v>748</v>
      </c>
      <c r="C22078" t="s">
        <v>749</v>
      </c>
      <c r="D22078" t="s">
        <v>750</v>
      </c>
      <c r="E22078">
        <v>1</v>
      </c>
      <c r="F22078" t="s">
        <v>152</v>
      </c>
      <c r="G22078">
        <v>38990.230000000003</v>
      </c>
      <c r="H22078">
        <v>3.76</v>
      </c>
      <c r="I22078">
        <v>38990.230000000003</v>
      </c>
      <c r="J22078">
        <v>1.79</v>
      </c>
      <c r="K22078">
        <v>38990.230000000003</v>
      </c>
      <c r="L22078">
        <v>17.12</v>
      </c>
      <c r="M22078" t="s">
        <v>751</v>
      </c>
      <c r="N22078">
        <v>0</v>
      </c>
      <c r="O22078">
        <v>38990.230000000003</v>
      </c>
      <c r="P22078" t="s">
        <v>766</v>
      </c>
      <c r="Q22078" t="s">
        <v>766</v>
      </c>
      <c r="R22078" t="s">
        <v>766</v>
      </c>
      <c r="S22078" t="s">
        <v>758</v>
      </c>
    </row>
    <row r="22079" spans="1:19" x14ac:dyDescent="0.3">
      <c r="A22079" t="s">
        <v>752</v>
      </c>
      <c r="B22079" t="s">
        <v>748</v>
      </c>
      <c r="C22079" t="s">
        <v>749</v>
      </c>
      <c r="D22079" t="s">
        <v>750</v>
      </c>
      <c r="E22079">
        <v>1</v>
      </c>
      <c r="F22079" t="s">
        <v>356</v>
      </c>
      <c r="G22079">
        <v>2727.67</v>
      </c>
      <c r="H22079" t="s">
        <v>751</v>
      </c>
      <c r="I22079">
        <v>2727.67</v>
      </c>
      <c r="J22079" t="s">
        <v>751</v>
      </c>
      <c r="K22079">
        <v>2727.67</v>
      </c>
      <c r="L22079">
        <v>0.01</v>
      </c>
      <c r="M22079" t="s">
        <v>751</v>
      </c>
      <c r="N22079">
        <v>0</v>
      </c>
      <c r="O22079">
        <v>2727.67</v>
      </c>
      <c r="P22079" t="s">
        <v>766</v>
      </c>
      <c r="Q22079" t="s">
        <v>766</v>
      </c>
      <c r="R22079" t="s">
        <v>768</v>
      </c>
      <c r="S22079" t="s">
        <v>758</v>
      </c>
    </row>
    <row r="22080" spans="1:19" x14ac:dyDescent="0.3">
      <c r="A22080" t="s">
        <v>747</v>
      </c>
      <c r="B22080" t="s">
        <v>748</v>
      </c>
      <c r="C22080" t="s">
        <v>749</v>
      </c>
      <c r="D22080" t="s">
        <v>750</v>
      </c>
      <c r="E22080">
        <v>16</v>
      </c>
      <c r="F22080" t="s">
        <v>550</v>
      </c>
      <c r="G22080">
        <v>340967.38</v>
      </c>
      <c r="H22080">
        <v>5.87</v>
      </c>
      <c r="I22080">
        <v>340967.38</v>
      </c>
      <c r="J22080">
        <v>0.98</v>
      </c>
      <c r="K22080">
        <v>340967.38</v>
      </c>
      <c r="L22080">
        <v>10.75</v>
      </c>
      <c r="M22080" t="s">
        <v>751</v>
      </c>
      <c r="N22080">
        <v>0</v>
      </c>
      <c r="O22080">
        <v>5455478.0800000001</v>
      </c>
      <c r="P22080" t="s">
        <v>766</v>
      </c>
      <c r="Q22080" t="s">
        <v>766</v>
      </c>
      <c r="R22080" t="s">
        <v>766</v>
      </c>
      <c r="S22080" t="s">
        <v>758</v>
      </c>
    </row>
    <row r="22081" spans="1:19" x14ac:dyDescent="0.3">
      <c r="A22081" t="s">
        <v>747</v>
      </c>
      <c r="B22081" t="s">
        <v>748</v>
      </c>
      <c r="C22081" t="s">
        <v>754</v>
      </c>
      <c r="D22081" t="s">
        <v>750</v>
      </c>
      <c r="E22081">
        <v>2</v>
      </c>
      <c r="F22081" t="s">
        <v>166</v>
      </c>
      <c r="G22081">
        <v>-967.35</v>
      </c>
      <c r="H22081" t="s">
        <v>751</v>
      </c>
      <c r="I22081">
        <v>-967.35</v>
      </c>
      <c r="J22081" t="s">
        <v>751</v>
      </c>
      <c r="K22081">
        <v>-967.35</v>
      </c>
      <c r="L22081" t="s">
        <v>751</v>
      </c>
      <c r="M22081" t="s">
        <v>751</v>
      </c>
      <c r="N22081">
        <v>0</v>
      </c>
      <c r="O22081" t="s">
        <v>751</v>
      </c>
      <c r="P22081" t="s">
        <v>751</v>
      </c>
      <c r="Q22081" t="s">
        <v>751</v>
      </c>
      <c r="R22081" t="s">
        <v>751</v>
      </c>
      <c r="S22081" t="s">
        <v>758</v>
      </c>
    </row>
    <row r="22082" spans="1:19" x14ac:dyDescent="0.3">
      <c r="A22082" t="s">
        <v>747</v>
      </c>
      <c r="B22082" t="s">
        <v>748</v>
      </c>
      <c r="C22082" t="s">
        <v>754</v>
      </c>
      <c r="D22082" t="s">
        <v>750</v>
      </c>
      <c r="E22082">
        <v>0</v>
      </c>
      <c r="F22082" t="s">
        <v>37</v>
      </c>
      <c r="G22082">
        <v>-490.78</v>
      </c>
      <c r="H22082" t="s">
        <v>751</v>
      </c>
      <c r="I22082">
        <v>-490.78</v>
      </c>
      <c r="J22082" t="s">
        <v>751</v>
      </c>
      <c r="K22082">
        <v>-490.78</v>
      </c>
      <c r="L22082" t="s">
        <v>751</v>
      </c>
      <c r="M22082">
        <v>1</v>
      </c>
      <c r="N22082">
        <v>-1.2</v>
      </c>
      <c r="O22082" t="s">
        <v>751</v>
      </c>
      <c r="P22082" t="s">
        <v>751</v>
      </c>
      <c r="Q22082" t="s">
        <v>751</v>
      </c>
      <c r="R22082" t="s">
        <v>751</v>
      </c>
      <c r="S22082" t="s">
        <v>758</v>
      </c>
    </row>
    <row r="22083" spans="1:19" x14ac:dyDescent="0.3">
      <c r="A22083" t="s">
        <v>752</v>
      </c>
      <c r="B22083" t="s">
        <v>748</v>
      </c>
      <c r="C22083" t="s">
        <v>754</v>
      </c>
      <c r="D22083" t="s">
        <v>750</v>
      </c>
      <c r="E22083">
        <v>3</v>
      </c>
      <c r="F22083" t="s">
        <v>407</v>
      </c>
      <c r="G22083">
        <v>-4836.2700000000004</v>
      </c>
      <c r="H22083" t="s">
        <v>751</v>
      </c>
      <c r="I22083">
        <v>-4836.2700000000004</v>
      </c>
      <c r="J22083" t="s">
        <v>751</v>
      </c>
      <c r="K22083">
        <v>-4836.2700000000004</v>
      </c>
      <c r="L22083" t="s">
        <v>751</v>
      </c>
      <c r="M22083" t="s">
        <v>751</v>
      </c>
      <c r="N22083">
        <v>0</v>
      </c>
      <c r="O22083" t="s">
        <v>751</v>
      </c>
      <c r="P22083" t="s">
        <v>751</v>
      </c>
      <c r="Q22083" t="s">
        <v>751</v>
      </c>
      <c r="R22083" t="s">
        <v>751</v>
      </c>
      <c r="S22083" t="s">
        <v>758</v>
      </c>
    </row>
    <row r="22084" spans="1:19" x14ac:dyDescent="0.3">
      <c r="A22084" t="s">
        <v>753</v>
      </c>
      <c r="B22084" t="s">
        <v>748</v>
      </c>
      <c r="C22084" t="s">
        <v>754</v>
      </c>
      <c r="D22084" t="s">
        <v>750</v>
      </c>
      <c r="E22084">
        <v>0</v>
      </c>
      <c r="F22084" t="s">
        <v>563</v>
      </c>
      <c r="G22084">
        <v>-5105.51</v>
      </c>
      <c r="H22084" t="s">
        <v>751</v>
      </c>
      <c r="I22084">
        <v>-5105.51</v>
      </c>
      <c r="J22084" t="s">
        <v>751</v>
      </c>
      <c r="K22084">
        <v>-5105.51</v>
      </c>
      <c r="L22084" t="s">
        <v>751</v>
      </c>
      <c r="M22084" t="s">
        <v>751</v>
      </c>
      <c r="N22084">
        <v>0</v>
      </c>
      <c r="O22084" t="s">
        <v>751</v>
      </c>
      <c r="P22084" t="s">
        <v>751</v>
      </c>
      <c r="Q22084" t="s">
        <v>751</v>
      </c>
      <c r="R22084" t="s">
        <v>751</v>
      </c>
      <c r="S22084" t="s">
        <v>758</v>
      </c>
    </row>
    <row r="22085" spans="1:19" x14ac:dyDescent="0.3">
      <c r="A22085" t="s">
        <v>753</v>
      </c>
      <c r="B22085" t="s">
        <v>748</v>
      </c>
      <c r="C22085" t="s">
        <v>754</v>
      </c>
      <c r="D22085" t="s">
        <v>750</v>
      </c>
      <c r="E22085">
        <v>6</v>
      </c>
      <c r="F22085" t="s">
        <v>207</v>
      </c>
      <c r="G22085">
        <v>-7190.53</v>
      </c>
      <c r="H22085" t="s">
        <v>751</v>
      </c>
      <c r="I22085">
        <v>-7190.53</v>
      </c>
      <c r="J22085" t="s">
        <v>751</v>
      </c>
      <c r="K22085">
        <v>-7190.53</v>
      </c>
      <c r="L22085" t="s">
        <v>751</v>
      </c>
      <c r="M22085" t="s">
        <v>751</v>
      </c>
      <c r="N22085">
        <v>0</v>
      </c>
      <c r="O22085" t="s">
        <v>751</v>
      </c>
      <c r="P22085" t="s">
        <v>751</v>
      </c>
      <c r="Q22085" t="s">
        <v>751</v>
      </c>
      <c r="R22085" t="s">
        <v>751</v>
      </c>
      <c r="S22085" t="s">
        <v>758</v>
      </c>
    </row>
    <row r="22086" spans="1:19" x14ac:dyDescent="0.3">
      <c r="A22086" t="s">
        <v>753</v>
      </c>
      <c r="B22086" t="s">
        <v>748</v>
      </c>
      <c r="C22086" t="s">
        <v>749</v>
      </c>
      <c r="D22086" t="s">
        <v>750</v>
      </c>
      <c r="E22086">
        <v>-1</v>
      </c>
      <c r="F22086" t="s">
        <v>375</v>
      </c>
      <c r="G22086">
        <v>25999.78</v>
      </c>
      <c r="H22086">
        <v>2.11</v>
      </c>
      <c r="I22086">
        <v>25999.78</v>
      </c>
      <c r="J22086">
        <v>1.91</v>
      </c>
      <c r="K22086">
        <v>25999.78</v>
      </c>
      <c r="L22086">
        <v>9.8800000000000008</v>
      </c>
      <c r="M22086" t="s">
        <v>751</v>
      </c>
      <c r="N22086">
        <v>0</v>
      </c>
      <c r="O22086" t="s">
        <v>751</v>
      </c>
      <c r="P22086" t="s">
        <v>766</v>
      </c>
      <c r="Q22086" t="s">
        <v>766</v>
      </c>
      <c r="R22086" t="s">
        <v>766</v>
      </c>
      <c r="S22086" t="s">
        <v>758</v>
      </c>
    </row>
    <row r="22087" spans="1:19" x14ac:dyDescent="0.3">
      <c r="A22087" t="s">
        <v>752</v>
      </c>
      <c r="B22087" t="s">
        <v>748</v>
      </c>
      <c r="C22087" t="s">
        <v>749</v>
      </c>
      <c r="D22087" t="s">
        <v>750</v>
      </c>
      <c r="E22087">
        <v>-1</v>
      </c>
      <c r="F22087" t="s">
        <v>263</v>
      </c>
      <c r="G22087">
        <v>47905.34</v>
      </c>
      <c r="H22087">
        <v>0.84</v>
      </c>
      <c r="I22087">
        <v>47905.34</v>
      </c>
      <c r="J22087">
        <v>0.38</v>
      </c>
      <c r="K22087">
        <v>47905.34</v>
      </c>
      <c r="L22087">
        <v>4.72</v>
      </c>
      <c r="M22087" t="s">
        <v>751</v>
      </c>
      <c r="N22087">
        <v>0</v>
      </c>
      <c r="O22087" t="s">
        <v>751</v>
      </c>
      <c r="P22087" t="s">
        <v>766</v>
      </c>
      <c r="Q22087" t="s">
        <v>766</v>
      </c>
      <c r="R22087" t="s">
        <v>766</v>
      </c>
      <c r="S22087" t="s">
        <v>758</v>
      </c>
    </row>
    <row r="22088" spans="1:19" x14ac:dyDescent="0.3">
      <c r="A22088" t="s">
        <v>747</v>
      </c>
      <c r="B22088" t="s">
        <v>748</v>
      </c>
      <c r="C22088" t="s">
        <v>754</v>
      </c>
      <c r="D22088" t="s">
        <v>750</v>
      </c>
      <c r="E22088">
        <v>1</v>
      </c>
      <c r="F22088" t="s">
        <v>166</v>
      </c>
      <c r="G22088">
        <v>-97.37</v>
      </c>
      <c r="H22088" t="s">
        <v>751</v>
      </c>
      <c r="I22088">
        <v>-97.37</v>
      </c>
      <c r="J22088" t="s">
        <v>751</v>
      </c>
      <c r="K22088">
        <v>-97.37</v>
      </c>
      <c r="L22088" t="s">
        <v>751</v>
      </c>
      <c r="M22088" t="s">
        <v>751</v>
      </c>
      <c r="N22088">
        <v>0</v>
      </c>
      <c r="O22088" t="s">
        <v>751</v>
      </c>
      <c r="P22088" t="s">
        <v>751</v>
      </c>
      <c r="Q22088" t="s">
        <v>751</v>
      </c>
      <c r="R22088" t="s">
        <v>751</v>
      </c>
      <c r="S22088" t="s">
        <v>758</v>
      </c>
    </row>
    <row r="22089" spans="1:19" x14ac:dyDescent="0.3">
      <c r="A22089" t="s">
        <v>747</v>
      </c>
      <c r="B22089" t="s">
        <v>748</v>
      </c>
      <c r="C22089" t="s">
        <v>754</v>
      </c>
      <c r="D22089" t="s">
        <v>750</v>
      </c>
      <c r="E22089">
        <v>-1</v>
      </c>
      <c r="F22089" t="s">
        <v>359</v>
      </c>
      <c r="G22089">
        <v>-15483.1</v>
      </c>
      <c r="H22089" t="s">
        <v>751</v>
      </c>
      <c r="I22089">
        <v>-15483.1</v>
      </c>
      <c r="J22089" t="s">
        <v>751</v>
      </c>
      <c r="K22089">
        <v>-15483.1</v>
      </c>
      <c r="L22089" t="s">
        <v>751</v>
      </c>
      <c r="M22089" t="s">
        <v>751</v>
      </c>
      <c r="N22089">
        <v>0</v>
      </c>
      <c r="O22089" t="s">
        <v>751</v>
      </c>
      <c r="P22089" t="s">
        <v>751</v>
      </c>
      <c r="Q22089" t="s">
        <v>751</v>
      </c>
      <c r="R22089" t="s">
        <v>751</v>
      </c>
      <c r="S22089" t="s">
        <v>758</v>
      </c>
    </row>
    <row r="22090" spans="1:19" x14ac:dyDescent="0.3">
      <c r="A22090" t="s">
        <v>747</v>
      </c>
      <c r="B22090" t="s">
        <v>748</v>
      </c>
      <c r="C22090" t="s">
        <v>754</v>
      </c>
      <c r="D22090" t="s">
        <v>750</v>
      </c>
      <c r="E22090">
        <v>6</v>
      </c>
      <c r="F22090" t="s">
        <v>94</v>
      </c>
      <c r="G22090">
        <v>-25.83</v>
      </c>
      <c r="H22090" t="s">
        <v>751</v>
      </c>
      <c r="I22090">
        <v>-25.83</v>
      </c>
      <c r="J22090" t="s">
        <v>751</v>
      </c>
      <c r="K22090">
        <v>-25.83</v>
      </c>
      <c r="L22090" t="s">
        <v>751</v>
      </c>
      <c r="M22090" t="s">
        <v>751</v>
      </c>
      <c r="N22090">
        <v>0</v>
      </c>
      <c r="O22090" t="s">
        <v>751</v>
      </c>
      <c r="P22090" t="s">
        <v>751</v>
      </c>
      <c r="Q22090" t="s">
        <v>751</v>
      </c>
      <c r="R22090" t="s">
        <v>751</v>
      </c>
      <c r="S22090" t="s">
        <v>758</v>
      </c>
    </row>
    <row r="22091" spans="1:19" x14ac:dyDescent="0.3">
      <c r="A22091" t="s">
        <v>747</v>
      </c>
      <c r="B22091" t="s">
        <v>748</v>
      </c>
      <c r="C22091" t="s">
        <v>754</v>
      </c>
      <c r="D22091" t="s">
        <v>750</v>
      </c>
      <c r="E22091">
        <v>2</v>
      </c>
      <c r="F22091" t="s">
        <v>503</v>
      </c>
      <c r="G22091">
        <v>-90.74</v>
      </c>
      <c r="H22091" t="s">
        <v>751</v>
      </c>
      <c r="I22091">
        <v>-90.74</v>
      </c>
      <c r="J22091" t="s">
        <v>751</v>
      </c>
      <c r="K22091">
        <v>-90.74</v>
      </c>
      <c r="L22091" t="s">
        <v>751</v>
      </c>
      <c r="M22091" t="s">
        <v>751</v>
      </c>
      <c r="N22091">
        <v>0</v>
      </c>
      <c r="O22091" t="s">
        <v>751</v>
      </c>
      <c r="P22091" t="s">
        <v>751</v>
      </c>
      <c r="Q22091" t="s">
        <v>751</v>
      </c>
      <c r="R22091" t="s">
        <v>751</v>
      </c>
      <c r="S22091" t="s">
        <v>758</v>
      </c>
    </row>
    <row r="22092" spans="1:19" x14ac:dyDescent="0.3">
      <c r="A22092" t="s">
        <v>752</v>
      </c>
      <c r="B22092" t="s">
        <v>748</v>
      </c>
      <c r="C22092" t="s">
        <v>749</v>
      </c>
      <c r="D22092" t="s">
        <v>750</v>
      </c>
      <c r="E22092">
        <v>-4</v>
      </c>
      <c r="F22092" t="s">
        <v>393</v>
      </c>
      <c r="G22092">
        <v>54636.06</v>
      </c>
      <c r="H22092">
        <v>3.52</v>
      </c>
      <c r="I22092">
        <v>54636.06</v>
      </c>
      <c r="J22092">
        <v>0.49</v>
      </c>
      <c r="K22092">
        <v>54636.06</v>
      </c>
      <c r="L22092">
        <v>27.35</v>
      </c>
      <c r="M22092" t="s">
        <v>751</v>
      </c>
      <c r="N22092">
        <v>0</v>
      </c>
      <c r="O22092" t="s">
        <v>751</v>
      </c>
      <c r="P22092" t="s">
        <v>766</v>
      </c>
      <c r="Q22092" t="s">
        <v>766</v>
      </c>
      <c r="R22092" t="s">
        <v>766</v>
      </c>
      <c r="S22092" t="s">
        <v>758</v>
      </c>
    </row>
    <row r="22093" spans="1:19" x14ac:dyDescent="0.3">
      <c r="A22093" t="s">
        <v>747</v>
      </c>
      <c r="B22093" t="s">
        <v>748</v>
      </c>
      <c r="C22093" t="s">
        <v>749</v>
      </c>
      <c r="D22093" t="s">
        <v>750</v>
      </c>
      <c r="E22093">
        <v>0</v>
      </c>
      <c r="F22093" t="s">
        <v>157</v>
      </c>
      <c r="G22093">
        <v>3287.01</v>
      </c>
      <c r="H22093">
        <v>0.74</v>
      </c>
      <c r="I22093">
        <v>3287.01</v>
      </c>
      <c r="J22093">
        <v>3.96</v>
      </c>
      <c r="K22093">
        <v>3287.01</v>
      </c>
      <c r="L22093">
        <v>0.74</v>
      </c>
      <c r="M22093" t="s">
        <v>751</v>
      </c>
      <c r="N22093">
        <v>0</v>
      </c>
      <c r="O22093" t="s">
        <v>751</v>
      </c>
      <c r="P22093" t="s">
        <v>766</v>
      </c>
      <c r="Q22093" t="s">
        <v>766</v>
      </c>
      <c r="R22093" t="s">
        <v>768</v>
      </c>
      <c r="S22093" t="s">
        <v>758</v>
      </c>
    </row>
    <row r="22094" spans="1:19" x14ac:dyDescent="0.3">
      <c r="A22094" t="s">
        <v>747</v>
      </c>
      <c r="B22094" t="s">
        <v>748</v>
      </c>
      <c r="C22094" t="s">
        <v>749</v>
      </c>
      <c r="D22094" t="s">
        <v>750</v>
      </c>
      <c r="E22094">
        <v>2</v>
      </c>
      <c r="F22094" t="s">
        <v>72</v>
      </c>
      <c r="G22094">
        <v>17518.32</v>
      </c>
      <c r="H22094">
        <v>1589.69</v>
      </c>
      <c r="I22094">
        <v>17518.32</v>
      </c>
      <c r="J22094">
        <v>1.52</v>
      </c>
      <c r="K22094">
        <v>17518.32</v>
      </c>
      <c r="L22094">
        <v>7.83</v>
      </c>
      <c r="M22094" t="s">
        <v>751</v>
      </c>
      <c r="N22094">
        <v>0</v>
      </c>
      <c r="O22094">
        <v>35036.639999999999</v>
      </c>
      <c r="P22094" t="s">
        <v>766</v>
      </c>
      <c r="Q22094" t="s">
        <v>768</v>
      </c>
      <c r="R22094" t="s">
        <v>768</v>
      </c>
      <c r="S22094" t="s">
        <v>758</v>
      </c>
    </row>
    <row r="22095" spans="1:19" x14ac:dyDescent="0.3">
      <c r="A22095" t="s">
        <v>747</v>
      </c>
      <c r="B22095" t="s">
        <v>748</v>
      </c>
      <c r="C22095" t="s">
        <v>754</v>
      </c>
      <c r="D22095" t="s">
        <v>750</v>
      </c>
      <c r="E22095">
        <v>2</v>
      </c>
      <c r="F22095" t="s">
        <v>82</v>
      </c>
      <c r="G22095">
        <v>-1568.68</v>
      </c>
      <c r="H22095" t="s">
        <v>751</v>
      </c>
      <c r="I22095">
        <v>-1568.68</v>
      </c>
      <c r="J22095" t="s">
        <v>751</v>
      </c>
      <c r="K22095">
        <v>-1568.68</v>
      </c>
      <c r="L22095" t="s">
        <v>751</v>
      </c>
      <c r="M22095" t="s">
        <v>751</v>
      </c>
      <c r="N22095">
        <v>0</v>
      </c>
      <c r="O22095" t="s">
        <v>751</v>
      </c>
      <c r="P22095" t="s">
        <v>751</v>
      </c>
      <c r="Q22095" t="s">
        <v>751</v>
      </c>
      <c r="R22095" t="s">
        <v>751</v>
      </c>
      <c r="S22095" t="s">
        <v>758</v>
      </c>
    </row>
    <row r="22096" spans="1:19" x14ac:dyDescent="0.3">
      <c r="A22096" t="s">
        <v>753</v>
      </c>
      <c r="B22096" t="s">
        <v>748</v>
      </c>
      <c r="C22096" t="s">
        <v>749</v>
      </c>
      <c r="D22096" t="s">
        <v>750</v>
      </c>
      <c r="E22096">
        <v>3</v>
      </c>
      <c r="F22096" t="s">
        <v>183</v>
      </c>
      <c r="G22096">
        <v>10829923.289999999</v>
      </c>
      <c r="H22096">
        <v>1863.02</v>
      </c>
      <c r="I22096">
        <v>10829923.289999999</v>
      </c>
      <c r="J22096">
        <v>261.77999999999997</v>
      </c>
      <c r="K22096">
        <v>10829923.289999999</v>
      </c>
      <c r="L22096">
        <v>14487.74</v>
      </c>
      <c r="M22096" t="s">
        <v>751</v>
      </c>
      <c r="N22096">
        <v>0</v>
      </c>
      <c r="O22096">
        <v>32489769.870000001</v>
      </c>
      <c r="P22096" t="s">
        <v>766</v>
      </c>
      <c r="Q22096" t="s">
        <v>766</v>
      </c>
      <c r="R22096" t="s">
        <v>766</v>
      </c>
      <c r="S22096" t="s">
        <v>758</v>
      </c>
    </row>
    <row r="22097" spans="1:19" x14ac:dyDescent="0.3">
      <c r="A22097" t="s">
        <v>747</v>
      </c>
      <c r="B22097" t="s">
        <v>748</v>
      </c>
      <c r="C22097" t="s">
        <v>749</v>
      </c>
      <c r="D22097" t="s">
        <v>750</v>
      </c>
      <c r="E22097">
        <v>1</v>
      </c>
      <c r="F22097" t="s">
        <v>549</v>
      </c>
      <c r="G22097">
        <v>15290.38</v>
      </c>
      <c r="H22097">
        <v>2400.7600000000002</v>
      </c>
      <c r="I22097">
        <v>15290.38</v>
      </c>
      <c r="J22097">
        <v>2.84</v>
      </c>
      <c r="K22097">
        <v>15290.38</v>
      </c>
      <c r="L22097">
        <v>27.16</v>
      </c>
      <c r="M22097" t="s">
        <v>751</v>
      </c>
      <c r="N22097">
        <v>0</v>
      </c>
      <c r="O22097">
        <v>15290.38</v>
      </c>
      <c r="P22097" t="s">
        <v>766</v>
      </c>
      <c r="Q22097" t="s">
        <v>768</v>
      </c>
      <c r="R22097" t="s">
        <v>768</v>
      </c>
      <c r="S22097" t="s">
        <v>758</v>
      </c>
    </row>
    <row r="22098" spans="1:19" x14ac:dyDescent="0.3">
      <c r="A22098" t="s">
        <v>747</v>
      </c>
      <c r="B22098" t="s">
        <v>748</v>
      </c>
      <c r="C22098" t="s">
        <v>749</v>
      </c>
      <c r="D22098" t="s">
        <v>750</v>
      </c>
      <c r="E22098">
        <v>1</v>
      </c>
      <c r="F22098" t="s">
        <v>183</v>
      </c>
      <c r="G22098">
        <v>715563.78</v>
      </c>
      <c r="H22098">
        <v>17.18</v>
      </c>
      <c r="I22098">
        <v>715563.78</v>
      </c>
      <c r="J22098">
        <v>5.37</v>
      </c>
      <c r="K22098">
        <v>715563.78</v>
      </c>
      <c r="L22098">
        <v>389.1</v>
      </c>
      <c r="M22098" t="s">
        <v>751</v>
      </c>
      <c r="N22098">
        <v>0</v>
      </c>
      <c r="O22098">
        <v>715563.78</v>
      </c>
      <c r="P22098" t="s">
        <v>767</v>
      </c>
      <c r="Q22098" t="s">
        <v>767</v>
      </c>
      <c r="R22098" t="s">
        <v>766</v>
      </c>
      <c r="S22098" t="s">
        <v>758</v>
      </c>
    </row>
    <row r="22099" spans="1:19" x14ac:dyDescent="0.3">
      <c r="A22099" t="s">
        <v>747</v>
      </c>
      <c r="B22099" t="s">
        <v>748</v>
      </c>
      <c r="C22099" t="s">
        <v>749</v>
      </c>
      <c r="D22099" t="s">
        <v>750</v>
      </c>
      <c r="E22099">
        <v>4</v>
      </c>
      <c r="F22099" t="s">
        <v>540</v>
      </c>
      <c r="G22099">
        <v>25146.84</v>
      </c>
      <c r="H22099">
        <v>2.3199999999999998</v>
      </c>
      <c r="I22099">
        <v>25146.84</v>
      </c>
      <c r="J22099">
        <v>0.39</v>
      </c>
      <c r="K22099">
        <v>25146.84</v>
      </c>
      <c r="L22099">
        <v>4.24</v>
      </c>
      <c r="M22099" t="s">
        <v>751</v>
      </c>
      <c r="N22099">
        <v>0</v>
      </c>
      <c r="O22099">
        <v>100587.36</v>
      </c>
      <c r="P22099" t="s">
        <v>766</v>
      </c>
      <c r="Q22099" t="s">
        <v>766</v>
      </c>
      <c r="R22099" t="s">
        <v>766</v>
      </c>
      <c r="S22099" t="s">
        <v>758</v>
      </c>
    </row>
    <row r="22100" spans="1:19" x14ac:dyDescent="0.3">
      <c r="A22100" t="s">
        <v>752</v>
      </c>
      <c r="B22100" t="s">
        <v>748</v>
      </c>
      <c r="C22100" t="s">
        <v>749</v>
      </c>
      <c r="D22100" t="s">
        <v>750</v>
      </c>
      <c r="E22100">
        <v>2</v>
      </c>
      <c r="F22100" t="s">
        <v>327</v>
      </c>
      <c r="G22100">
        <v>1266.6600000000001</v>
      </c>
      <c r="H22100">
        <v>0</v>
      </c>
      <c r="I22100">
        <v>1266.6600000000001</v>
      </c>
      <c r="J22100">
        <v>0</v>
      </c>
      <c r="K22100">
        <v>1266.6600000000001</v>
      </c>
      <c r="L22100">
        <v>0</v>
      </c>
      <c r="M22100" t="s">
        <v>751</v>
      </c>
      <c r="N22100">
        <v>0</v>
      </c>
      <c r="O22100">
        <v>2533.3200000000002</v>
      </c>
      <c r="P22100" t="s">
        <v>766</v>
      </c>
      <c r="Q22100" t="s">
        <v>766</v>
      </c>
      <c r="R22100" t="s">
        <v>766</v>
      </c>
      <c r="S22100" t="s">
        <v>758</v>
      </c>
    </row>
    <row r="22101" spans="1:19" x14ac:dyDescent="0.3">
      <c r="A22101" t="s">
        <v>747</v>
      </c>
      <c r="B22101" t="s">
        <v>748</v>
      </c>
      <c r="C22101" t="s">
        <v>749</v>
      </c>
      <c r="D22101" t="s">
        <v>750</v>
      </c>
      <c r="E22101">
        <v>13</v>
      </c>
      <c r="F22101" t="s">
        <v>195</v>
      </c>
      <c r="G22101">
        <v>13851890.029999999</v>
      </c>
      <c r="H22101">
        <v>6.28</v>
      </c>
      <c r="I22101">
        <v>13851890.029999999</v>
      </c>
      <c r="J22101">
        <v>33.700000000000003</v>
      </c>
      <c r="K22101">
        <v>13851890.029999999</v>
      </c>
      <c r="L22101">
        <v>1420.07</v>
      </c>
      <c r="M22101" t="s">
        <v>751</v>
      </c>
      <c r="N22101">
        <v>0</v>
      </c>
      <c r="O22101">
        <v>180074570.38999999</v>
      </c>
      <c r="P22101" t="s">
        <v>766</v>
      </c>
      <c r="Q22101" t="s">
        <v>766</v>
      </c>
      <c r="R22101" t="s">
        <v>768</v>
      </c>
      <c r="S22101" t="s">
        <v>758</v>
      </c>
    </row>
    <row r="22102" spans="1:19" x14ac:dyDescent="0.3">
      <c r="A22102" t="s">
        <v>747</v>
      </c>
      <c r="B22102" t="s">
        <v>748</v>
      </c>
      <c r="C22102" t="s">
        <v>754</v>
      </c>
      <c r="D22102" t="s">
        <v>750</v>
      </c>
      <c r="E22102">
        <v>6</v>
      </c>
      <c r="F22102" t="s">
        <v>87</v>
      </c>
      <c r="G22102">
        <v>-429.11</v>
      </c>
      <c r="H22102" t="s">
        <v>751</v>
      </c>
      <c r="I22102">
        <v>-429.11</v>
      </c>
      <c r="J22102" t="s">
        <v>751</v>
      </c>
      <c r="K22102">
        <v>-429.11</v>
      </c>
      <c r="L22102" t="s">
        <v>751</v>
      </c>
      <c r="M22102" t="s">
        <v>751</v>
      </c>
      <c r="N22102">
        <v>0</v>
      </c>
      <c r="O22102" t="s">
        <v>751</v>
      </c>
      <c r="P22102" t="s">
        <v>751</v>
      </c>
      <c r="Q22102" t="s">
        <v>751</v>
      </c>
      <c r="R22102" t="s">
        <v>751</v>
      </c>
      <c r="S22102" t="s">
        <v>758</v>
      </c>
    </row>
    <row r="22103" spans="1:19" x14ac:dyDescent="0.3">
      <c r="A22103" t="s">
        <v>752</v>
      </c>
      <c r="B22103" t="s">
        <v>748</v>
      </c>
      <c r="C22103" t="s">
        <v>754</v>
      </c>
      <c r="D22103" t="s">
        <v>750</v>
      </c>
      <c r="E22103">
        <v>-4</v>
      </c>
      <c r="F22103" t="s">
        <v>332</v>
      </c>
      <c r="G22103">
        <v>-315759.8</v>
      </c>
      <c r="H22103" t="s">
        <v>751</v>
      </c>
      <c r="I22103">
        <v>-315759.8</v>
      </c>
      <c r="J22103" t="s">
        <v>751</v>
      </c>
      <c r="K22103">
        <v>-315759.8</v>
      </c>
      <c r="L22103" t="s">
        <v>751</v>
      </c>
      <c r="M22103" t="s">
        <v>751</v>
      </c>
      <c r="N22103">
        <v>0</v>
      </c>
      <c r="O22103" t="s">
        <v>751</v>
      </c>
      <c r="P22103" t="s">
        <v>751</v>
      </c>
      <c r="Q22103" t="s">
        <v>751</v>
      </c>
      <c r="R22103" t="s">
        <v>751</v>
      </c>
      <c r="S22103" t="s">
        <v>758</v>
      </c>
    </row>
    <row r="22104" spans="1:19" x14ac:dyDescent="0.3">
      <c r="A22104" t="s">
        <v>747</v>
      </c>
      <c r="B22104" t="s">
        <v>748</v>
      </c>
      <c r="C22104" t="s">
        <v>749</v>
      </c>
      <c r="D22104" t="s">
        <v>750</v>
      </c>
      <c r="E22104">
        <v>0</v>
      </c>
      <c r="F22104" t="s">
        <v>372</v>
      </c>
      <c r="G22104">
        <v>2004.72</v>
      </c>
      <c r="H22104">
        <v>368.83</v>
      </c>
      <c r="I22104">
        <v>2004.72</v>
      </c>
      <c r="J22104">
        <v>0.5</v>
      </c>
      <c r="K22104">
        <v>2004.72</v>
      </c>
      <c r="L22104">
        <v>4.8</v>
      </c>
      <c r="M22104" t="s">
        <v>751</v>
      </c>
      <c r="N22104">
        <v>0</v>
      </c>
      <c r="O22104" t="s">
        <v>751</v>
      </c>
      <c r="P22104" t="s">
        <v>766</v>
      </c>
      <c r="Q22104" t="s">
        <v>768</v>
      </c>
      <c r="R22104" t="s">
        <v>768</v>
      </c>
      <c r="S22104" t="s">
        <v>758</v>
      </c>
    </row>
    <row r="22105" spans="1:19" x14ac:dyDescent="0.3">
      <c r="A22105" t="s">
        <v>747</v>
      </c>
      <c r="B22105" t="s">
        <v>748</v>
      </c>
      <c r="C22105" t="s">
        <v>754</v>
      </c>
      <c r="D22105" t="s">
        <v>750</v>
      </c>
      <c r="E22105">
        <v>9</v>
      </c>
      <c r="F22105" t="s">
        <v>58</v>
      </c>
      <c r="G22105">
        <v>-2417.1999999999998</v>
      </c>
      <c r="H22105" t="s">
        <v>751</v>
      </c>
      <c r="I22105">
        <v>-2417.1999999999998</v>
      </c>
      <c r="J22105" t="s">
        <v>751</v>
      </c>
      <c r="K22105">
        <v>-2417.1999999999998</v>
      </c>
      <c r="L22105" t="s">
        <v>751</v>
      </c>
      <c r="M22105" t="s">
        <v>751</v>
      </c>
      <c r="N22105">
        <v>0</v>
      </c>
      <c r="O22105" t="s">
        <v>751</v>
      </c>
      <c r="P22105" t="s">
        <v>751</v>
      </c>
      <c r="Q22105" t="s">
        <v>751</v>
      </c>
      <c r="R22105" t="s">
        <v>751</v>
      </c>
      <c r="S22105" t="s">
        <v>758</v>
      </c>
    </row>
    <row r="22106" spans="1:19" x14ac:dyDescent="0.3">
      <c r="A22106" t="s">
        <v>753</v>
      </c>
      <c r="B22106" t="s">
        <v>748</v>
      </c>
      <c r="C22106" t="s">
        <v>754</v>
      </c>
      <c r="D22106" t="s">
        <v>750</v>
      </c>
      <c r="E22106">
        <v>-1</v>
      </c>
      <c r="F22106" t="s">
        <v>107</v>
      </c>
      <c r="G22106">
        <v>-6160.72</v>
      </c>
      <c r="H22106" t="s">
        <v>751</v>
      </c>
      <c r="I22106">
        <v>-6160.72</v>
      </c>
      <c r="J22106" t="s">
        <v>751</v>
      </c>
      <c r="K22106">
        <v>-6160.72</v>
      </c>
      <c r="L22106" t="s">
        <v>751</v>
      </c>
      <c r="M22106" t="s">
        <v>751</v>
      </c>
      <c r="N22106">
        <v>0</v>
      </c>
      <c r="O22106" t="s">
        <v>751</v>
      </c>
      <c r="P22106" t="s">
        <v>751</v>
      </c>
      <c r="Q22106" t="s">
        <v>751</v>
      </c>
      <c r="R22106" t="s">
        <v>751</v>
      </c>
      <c r="S22106" t="s">
        <v>758</v>
      </c>
    </row>
    <row r="22107" spans="1:19" x14ac:dyDescent="0.3">
      <c r="A22107" t="s">
        <v>753</v>
      </c>
      <c r="B22107" t="s">
        <v>748</v>
      </c>
      <c r="C22107" t="s">
        <v>754</v>
      </c>
      <c r="D22107" t="s">
        <v>750</v>
      </c>
      <c r="E22107">
        <v>0</v>
      </c>
      <c r="F22107" t="s">
        <v>425</v>
      </c>
      <c r="G22107">
        <v>-798.29</v>
      </c>
      <c r="H22107" t="s">
        <v>751</v>
      </c>
      <c r="I22107">
        <v>-798.29</v>
      </c>
      <c r="J22107" t="s">
        <v>751</v>
      </c>
      <c r="K22107">
        <v>-798.29</v>
      </c>
      <c r="L22107" t="s">
        <v>751</v>
      </c>
      <c r="M22107" t="s">
        <v>751</v>
      </c>
      <c r="N22107">
        <v>0</v>
      </c>
      <c r="O22107" t="s">
        <v>751</v>
      </c>
      <c r="P22107" t="s">
        <v>751</v>
      </c>
      <c r="Q22107" t="s">
        <v>751</v>
      </c>
      <c r="R22107" t="s">
        <v>751</v>
      </c>
      <c r="S22107" t="s">
        <v>758</v>
      </c>
    </row>
    <row r="22108" spans="1:19" x14ac:dyDescent="0.3">
      <c r="A22108" t="s">
        <v>747</v>
      </c>
      <c r="B22108" t="s">
        <v>748</v>
      </c>
      <c r="C22108" t="s">
        <v>754</v>
      </c>
      <c r="D22108" t="s">
        <v>750</v>
      </c>
      <c r="E22108">
        <v>3</v>
      </c>
      <c r="F22108" t="s">
        <v>512</v>
      </c>
      <c r="G22108">
        <v>-4339.1000000000004</v>
      </c>
      <c r="H22108" t="s">
        <v>751</v>
      </c>
      <c r="I22108">
        <v>-4339.1000000000004</v>
      </c>
      <c r="J22108" t="s">
        <v>751</v>
      </c>
      <c r="K22108">
        <v>-4339.1000000000004</v>
      </c>
      <c r="L22108" t="s">
        <v>751</v>
      </c>
      <c r="M22108" t="s">
        <v>751</v>
      </c>
      <c r="N22108">
        <v>0</v>
      </c>
      <c r="O22108" t="s">
        <v>751</v>
      </c>
      <c r="P22108" t="s">
        <v>751</v>
      </c>
      <c r="Q22108" t="s">
        <v>751</v>
      </c>
      <c r="R22108" t="s">
        <v>751</v>
      </c>
      <c r="S22108" t="s">
        <v>758</v>
      </c>
    </row>
    <row r="22109" spans="1:19" x14ac:dyDescent="0.3">
      <c r="A22109" t="s">
        <v>747</v>
      </c>
      <c r="B22109" t="s">
        <v>748</v>
      </c>
      <c r="C22109" t="s">
        <v>749</v>
      </c>
      <c r="D22109" t="s">
        <v>750</v>
      </c>
      <c r="E22109">
        <v>4</v>
      </c>
      <c r="F22109" t="s">
        <v>22</v>
      </c>
      <c r="G22109">
        <v>417369.05</v>
      </c>
      <c r="H22109">
        <v>29.35</v>
      </c>
      <c r="I22109">
        <v>417369.05</v>
      </c>
      <c r="J22109">
        <v>15.96</v>
      </c>
      <c r="K22109">
        <v>417369.05</v>
      </c>
      <c r="L22109">
        <v>261.36</v>
      </c>
      <c r="M22109" t="s">
        <v>751</v>
      </c>
      <c r="N22109">
        <v>0</v>
      </c>
      <c r="O22109">
        <v>1669476.2</v>
      </c>
      <c r="P22109" t="s">
        <v>766</v>
      </c>
      <c r="Q22109" t="s">
        <v>766</v>
      </c>
      <c r="R22109" t="s">
        <v>766</v>
      </c>
      <c r="S22109" t="s">
        <v>758</v>
      </c>
    </row>
    <row r="22110" spans="1:19" x14ac:dyDescent="0.3">
      <c r="A22110" t="s">
        <v>747</v>
      </c>
      <c r="B22110" t="s">
        <v>748</v>
      </c>
      <c r="C22110" t="s">
        <v>749</v>
      </c>
      <c r="D22110" t="s">
        <v>750</v>
      </c>
      <c r="E22110">
        <v>2</v>
      </c>
      <c r="F22110" t="s">
        <v>555</v>
      </c>
      <c r="G22110">
        <v>45927.79</v>
      </c>
      <c r="H22110">
        <v>4.82</v>
      </c>
      <c r="I22110">
        <v>45927.79</v>
      </c>
      <c r="J22110">
        <v>2.62</v>
      </c>
      <c r="K22110">
        <v>45927.79</v>
      </c>
      <c r="L22110">
        <v>42.91</v>
      </c>
      <c r="M22110" t="s">
        <v>751</v>
      </c>
      <c r="N22110">
        <v>0</v>
      </c>
      <c r="O22110">
        <v>91855.58</v>
      </c>
      <c r="P22110" t="s">
        <v>766</v>
      </c>
      <c r="Q22110" t="s">
        <v>766</v>
      </c>
      <c r="R22110" t="s">
        <v>766</v>
      </c>
      <c r="S22110" t="s">
        <v>758</v>
      </c>
    </row>
    <row r="22111" spans="1:19" x14ac:dyDescent="0.3">
      <c r="A22111" t="s">
        <v>753</v>
      </c>
      <c r="B22111" t="s">
        <v>748</v>
      </c>
      <c r="C22111" t="s">
        <v>749</v>
      </c>
      <c r="D22111" t="s">
        <v>750</v>
      </c>
      <c r="E22111">
        <v>7</v>
      </c>
      <c r="F22111" t="s">
        <v>327</v>
      </c>
      <c r="G22111">
        <v>2993750.33</v>
      </c>
      <c r="H22111">
        <v>2.27</v>
      </c>
      <c r="I22111">
        <v>2993750.33</v>
      </c>
      <c r="J22111">
        <v>12.2</v>
      </c>
      <c r="K22111">
        <v>2993750.33</v>
      </c>
      <c r="L22111">
        <v>4723.05</v>
      </c>
      <c r="M22111" t="s">
        <v>751</v>
      </c>
      <c r="N22111">
        <v>0</v>
      </c>
      <c r="O22111">
        <v>20956252.309999999</v>
      </c>
      <c r="P22111" t="s">
        <v>766</v>
      </c>
      <c r="Q22111" t="s">
        <v>766</v>
      </c>
      <c r="R22111" t="s">
        <v>768</v>
      </c>
      <c r="S22111" t="s">
        <v>758</v>
      </c>
    </row>
    <row r="22112" spans="1:19" x14ac:dyDescent="0.3">
      <c r="A22112" t="s">
        <v>747</v>
      </c>
      <c r="B22112" t="s">
        <v>748</v>
      </c>
      <c r="C22112" t="s">
        <v>754</v>
      </c>
      <c r="D22112" t="s">
        <v>750</v>
      </c>
      <c r="E22112">
        <v>0</v>
      </c>
      <c r="F22112" t="s">
        <v>464</v>
      </c>
      <c r="G22112">
        <v>-6941.44</v>
      </c>
      <c r="H22112" t="s">
        <v>751</v>
      </c>
      <c r="I22112">
        <v>-6941.44</v>
      </c>
      <c r="J22112" t="s">
        <v>751</v>
      </c>
      <c r="K22112">
        <v>-6941.44</v>
      </c>
      <c r="L22112" t="s">
        <v>751</v>
      </c>
      <c r="M22112" t="s">
        <v>751</v>
      </c>
      <c r="N22112">
        <v>0</v>
      </c>
      <c r="O22112" t="s">
        <v>751</v>
      </c>
      <c r="P22112" t="s">
        <v>751</v>
      </c>
      <c r="Q22112" t="s">
        <v>751</v>
      </c>
      <c r="R22112" t="s">
        <v>751</v>
      </c>
      <c r="S22112" t="s">
        <v>758</v>
      </c>
    </row>
    <row r="22113" spans="1:19" x14ac:dyDescent="0.3">
      <c r="A22113" t="s">
        <v>752</v>
      </c>
      <c r="B22113" t="s">
        <v>748</v>
      </c>
      <c r="C22113" t="s">
        <v>749</v>
      </c>
      <c r="D22113" t="s">
        <v>750</v>
      </c>
      <c r="E22113">
        <v>2</v>
      </c>
      <c r="F22113" t="s">
        <v>51</v>
      </c>
      <c r="G22113">
        <v>72073.58</v>
      </c>
      <c r="H22113">
        <v>1.56</v>
      </c>
      <c r="I22113">
        <v>72073.58</v>
      </c>
      <c r="J22113">
        <v>2.89</v>
      </c>
      <c r="K22113">
        <v>72073.58</v>
      </c>
      <c r="L22113">
        <v>19.96</v>
      </c>
      <c r="M22113" t="s">
        <v>751</v>
      </c>
      <c r="N22113">
        <v>0</v>
      </c>
      <c r="O22113">
        <v>144147.16</v>
      </c>
      <c r="P22113" t="s">
        <v>766</v>
      </c>
      <c r="Q22113" t="s">
        <v>766</v>
      </c>
      <c r="R22113" t="s">
        <v>766</v>
      </c>
      <c r="S22113" t="s">
        <v>758</v>
      </c>
    </row>
    <row r="22114" spans="1:19" x14ac:dyDescent="0.3">
      <c r="A22114" t="s">
        <v>752</v>
      </c>
      <c r="B22114" t="s">
        <v>748</v>
      </c>
      <c r="C22114" t="s">
        <v>749</v>
      </c>
      <c r="D22114" t="s">
        <v>750</v>
      </c>
      <c r="E22114">
        <v>-4</v>
      </c>
      <c r="F22114" t="s">
        <v>101</v>
      </c>
      <c r="G22114">
        <v>1293.21</v>
      </c>
      <c r="H22114">
        <v>0.02</v>
      </c>
      <c r="I22114">
        <v>1293.21</v>
      </c>
      <c r="J22114">
        <v>0.13</v>
      </c>
      <c r="K22114">
        <v>1293.21</v>
      </c>
      <c r="L22114">
        <v>0.64</v>
      </c>
      <c r="M22114" t="s">
        <v>751</v>
      </c>
      <c r="N22114">
        <v>0</v>
      </c>
      <c r="O22114" t="s">
        <v>751</v>
      </c>
      <c r="P22114" t="s">
        <v>766</v>
      </c>
      <c r="Q22114" t="s">
        <v>766</v>
      </c>
      <c r="R22114" t="s">
        <v>768</v>
      </c>
      <c r="S22114" t="s">
        <v>758</v>
      </c>
    </row>
    <row r="22115" spans="1:19" x14ac:dyDescent="0.3">
      <c r="A22115" t="s">
        <v>753</v>
      </c>
      <c r="B22115" t="s">
        <v>748</v>
      </c>
      <c r="C22115" t="s">
        <v>754</v>
      </c>
      <c r="D22115" t="s">
        <v>750</v>
      </c>
      <c r="E22115">
        <v>2</v>
      </c>
      <c r="F22115" t="s">
        <v>277</v>
      </c>
      <c r="G22115">
        <v>-3556.51</v>
      </c>
      <c r="H22115" t="s">
        <v>751</v>
      </c>
      <c r="I22115">
        <v>-3556.51</v>
      </c>
      <c r="J22115" t="s">
        <v>751</v>
      </c>
      <c r="K22115">
        <v>-3556.51</v>
      </c>
      <c r="L22115" t="s">
        <v>751</v>
      </c>
      <c r="M22115" t="s">
        <v>751</v>
      </c>
      <c r="N22115">
        <v>0</v>
      </c>
      <c r="O22115" t="s">
        <v>751</v>
      </c>
      <c r="P22115" t="s">
        <v>751</v>
      </c>
      <c r="Q22115" t="s">
        <v>751</v>
      </c>
      <c r="R22115" t="s">
        <v>751</v>
      </c>
      <c r="S22115" t="s">
        <v>758</v>
      </c>
    </row>
    <row r="22116" spans="1:19" x14ac:dyDescent="0.3">
      <c r="A22116" t="s">
        <v>747</v>
      </c>
      <c r="B22116" t="s">
        <v>748</v>
      </c>
      <c r="C22116" t="s">
        <v>749</v>
      </c>
      <c r="D22116" t="s">
        <v>750</v>
      </c>
      <c r="E22116">
        <v>-1</v>
      </c>
      <c r="F22116" t="s">
        <v>223</v>
      </c>
      <c r="G22116">
        <v>4838759.0999999996</v>
      </c>
      <c r="H22116">
        <v>931.86</v>
      </c>
      <c r="I22116">
        <v>4838759.0999999996</v>
      </c>
      <c r="J22116">
        <v>442.62</v>
      </c>
      <c r="K22116">
        <v>4838759.0999999996</v>
      </c>
      <c r="L22116">
        <v>4239.2</v>
      </c>
      <c r="M22116" t="s">
        <v>751</v>
      </c>
      <c r="N22116">
        <v>0</v>
      </c>
      <c r="O22116" t="s">
        <v>751</v>
      </c>
      <c r="P22116" t="s">
        <v>766</v>
      </c>
      <c r="Q22116" t="s">
        <v>766</v>
      </c>
      <c r="R22116" t="s">
        <v>766</v>
      </c>
      <c r="S22116" t="s">
        <v>758</v>
      </c>
    </row>
    <row r="22117" spans="1:19" x14ac:dyDescent="0.3">
      <c r="A22117" t="s">
        <v>747</v>
      </c>
      <c r="B22117" t="s">
        <v>748</v>
      </c>
      <c r="C22117" t="s">
        <v>754</v>
      </c>
      <c r="D22117" t="s">
        <v>750</v>
      </c>
      <c r="E22117">
        <v>-1</v>
      </c>
      <c r="F22117" t="s">
        <v>18</v>
      </c>
      <c r="G22117">
        <v>-1990.88</v>
      </c>
      <c r="H22117" t="s">
        <v>751</v>
      </c>
      <c r="I22117">
        <v>-1990.88</v>
      </c>
      <c r="J22117" t="s">
        <v>751</v>
      </c>
      <c r="K22117">
        <v>-1990.88</v>
      </c>
      <c r="L22117" t="s">
        <v>751</v>
      </c>
      <c r="M22117" t="s">
        <v>751</v>
      </c>
      <c r="N22117">
        <v>0</v>
      </c>
      <c r="O22117" t="s">
        <v>751</v>
      </c>
      <c r="P22117" t="s">
        <v>751</v>
      </c>
      <c r="Q22117" t="s">
        <v>751</v>
      </c>
      <c r="R22117" t="s">
        <v>751</v>
      </c>
      <c r="S22117" t="s">
        <v>758</v>
      </c>
    </row>
    <row r="22118" spans="1:19" x14ac:dyDescent="0.3">
      <c r="A22118" t="s">
        <v>753</v>
      </c>
      <c r="B22118" t="s">
        <v>748</v>
      </c>
      <c r="C22118" t="s">
        <v>749</v>
      </c>
      <c r="D22118" t="s">
        <v>750</v>
      </c>
      <c r="E22118">
        <v>2</v>
      </c>
      <c r="F22118" t="s">
        <v>406</v>
      </c>
      <c r="G22118">
        <v>18357.32</v>
      </c>
      <c r="H22118">
        <v>11.19</v>
      </c>
      <c r="I22118">
        <v>18357.32</v>
      </c>
      <c r="J22118">
        <v>2.65</v>
      </c>
      <c r="K22118">
        <v>18357.32</v>
      </c>
      <c r="L22118">
        <v>36.409999999999997</v>
      </c>
      <c r="M22118" t="s">
        <v>751</v>
      </c>
      <c r="N22118">
        <v>0</v>
      </c>
      <c r="O22118">
        <v>36714.639999999999</v>
      </c>
      <c r="P22118" t="s">
        <v>766</v>
      </c>
      <c r="Q22118" t="s">
        <v>766</v>
      </c>
      <c r="R22118" t="s">
        <v>766</v>
      </c>
      <c r="S22118" t="s">
        <v>758</v>
      </c>
    </row>
    <row r="22119" spans="1:19" x14ac:dyDescent="0.3">
      <c r="A22119" t="s">
        <v>747</v>
      </c>
      <c r="B22119" t="s">
        <v>748</v>
      </c>
      <c r="C22119" t="s">
        <v>754</v>
      </c>
      <c r="D22119" t="s">
        <v>750</v>
      </c>
      <c r="E22119">
        <v>5</v>
      </c>
      <c r="F22119" t="s">
        <v>153</v>
      </c>
      <c r="G22119">
        <v>-123701.12</v>
      </c>
      <c r="H22119" t="s">
        <v>751</v>
      </c>
      <c r="I22119">
        <v>-123701.12</v>
      </c>
      <c r="J22119" t="s">
        <v>751</v>
      </c>
      <c r="K22119">
        <v>-123701.12</v>
      </c>
      <c r="L22119" t="s">
        <v>751</v>
      </c>
      <c r="M22119" t="s">
        <v>751</v>
      </c>
      <c r="N22119">
        <v>0</v>
      </c>
      <c r="O22119" t="s">
        <v>751</v>
      </c>
      <c r="P22119" t="s">
        <v>751</v>
      </c>
      <c r="Q22119" t="s">
        <v>751</v>
      </c>
      <c r="R22119" t="s">
        <v>751</v>
      </c>
      <c r="S22119" t="s">
        <v>758</v>
      </c>
    </row>
    <row r="22120" spans="1:19" x14ac:dyDescent="0.3">
      <c r="A22120" t="s">
        <v>747</v>
      </c>
      <c r="B22120" t="s">
        <v>748</v>
      </c>
      <c r="C22120" t="s">
        <v>754</v>
      </c>
      <c r="D22120" t="s">
        <v>750</v>
      </c>
      <c r="E22120">
        <v>1</v>
      </c>
      <c r="F22120" t="s">
        <v>96</v>
      </c>
      <c r="G22120">
        <v>-192.07</v>
      </c>
      <c r="H22120" t="s">
        <v>751</v>
      </c>
      <c r="I22120">
        <v>-192.07</v>
      </c>
      <c r="J22120" t="s">
        <v>751</v>
      </c>
      <c r="K22120">
        <v>-192.07</v>
      </c>
      <c r="L22120" t="s">
        <v>751</v>
      </c>
      <c r="M22120" t="s">
        <v>751</v>
      </c>
      <c r="N22120">
        <v>0</v>
      </c>
      <c r="O22120" t="s">
        <v>751</v>
      </c>
      <c r="P22120" t="s">
        <v>751</v>
      </c>
      <c r="Q22120" t="s">
        <v>751</v>
      </c>
      <c r="R22120" t="s">
        <v>751</v>
      </c>
      <c r="S22120" t="s">
        <v>758</v>
      </c>
    </row>
    <row r="22121" spans="1:19" x14ac:dyDescent="0.3">
      <c r="A22121" t="s">
        <v>753</v>
      </c>
      <c r="B22121" t="s">
        <v>748</v>
      </c>
      <c r="C22121" t="s">
        <v>754</v>
      </c>
      <c r="D22121" t="s">
        <v>750</v>
      </c>
      <c r="E22121">
        <v>8</v>
      </c>
      <c r="F22121" t="s">
        <v>296</v>
      </c>
      <c r="G22121">
        <v>-73694.69</v>
      </c>
      <c r="H22121" t="s">
        <v>751</v>
      </c>
      <c r="I22121">
        <v>-73694.69</v>
      </c>
      <c r="J22121" t="s">
        <v>751</v>
      </c>
      <c r="K22121">
        <v>-73694.69</v>
      </c>
      <c r="L22121" t="s">
        <v>751</v>
      </c>
      <c r="M22121" t="s">
        <v>751</v>
      </c>
      <c r="N22121">
        <v>0</v>
      </c>
      <c r="O22121" t="s">
        <v>751</v>
      </c>
      <c r="P22121" t="s">
        <v>751</v>
      </c>
      <c r="Q22121" t="s">
        <v>751</v>
      </c>
      <c r="R22121" t="s">
        <v>751</v>
      </c>
      <c r="S22121" t="s">
        <v>758</v>
      </c>
    </row>
    <row r="22122" spans="1:19" x14ac:dyDescent="0.3">
      <c r="A22122" t="s">
        <v>747</v>
      </c>
      <c r="B22122" t="s">
        <v>748</v>
      </c>
      <c r="C22122" t="s">
        <v>754</v>
      </c>
      <c r="D22122" t="s">
        <v>750</v>
      </c>
      <c r="E22122">
        <v>6</v>
      </c>
      <c r="F22122" t="s">
        <v>91</v>
      </c>
      <c r="G22122">
        <v>-10725.28</v>
      </c>
      <c r="H22122" t="s">
        <v>751</v>
      </c>
      <c r="I22122">
        <v>-10725.28</v>
      </c>
      <c r="J22122" t="s">
        <v>751</v>
      </c>
      <c r="K22122">
        <v>-10725.28</v>
      </c>
      <c r="L22122" t="s">
        <v>751</v>
      </c>
      <c r="M22122" t="s">
        <v>751</v>
      </c>
      <c r="N22122">
        <v>0</v>
      </c>
      <c r="O22122" t="s">
        <v>751</v>
      </c>
      <c r="P22122" t="s">
        <v>751</v>
      </c>
      <c r="Q22122" t="s">
        <v>751</v>
      </c>
      <c r="R22122" t="s">
        <v>751</v>
      </c>
      <c r="S22122" t="s">
        <v>758</v>
      </c>
    </row>
    <row r="22123" spans="1:19" x14ac:dyDescent="0.3">
      <c r="A22123" t="s">
        <v>753</v>
      </c>
      <c r="B22123" t="s">
        <v>748</v>
      </c>
      <c r="C22123" t="s">
        <v>754</v>
      </c>
      <c r="D22123" t="s">
        <v>750</v>
      </c>
      <c r="E22123">
        <v>2</v>
      </c>
      <c r="F22123" t="s">
        <v>271</v>
      </c>
      <c r="G22123">
        <v>-10115.15</v>
      </c>
      <c r="H22123" t="s">
        <v>751</v>
      </c>
      <c r="I22123">
        <v>-10115.15</v>
      </c>
      <c r="J22123" t="s">
        <v>751</v>
      </c>
      <c r="K22123">
        <v>-10115.15</v>
      </c>
      <c r="L22123" t="s">
        <v>751</v>
      </c>
      <c r="M22123" t="s">
        <v>751</v>
      </c>
      <c r="N22123">
        <v>0</v>
      </c>
      <c r="O22123" t="s">
        <v>751</v>
      </c>
      <c r="P22123" t="s">
        <v>751</v>
      </c>
      <c r="Q22123" t="s">
        <v>751</v>
      </c>
      <c r="R22123" t="s">
        <v>751</v>
      </c>
      <c r="S22123" t="s">
        <v>758</v>
      </c>
    </row>
    <row r="22124" spans="1:19" x14ac:dyDescent="0.3">
      <c r="A22124" t="s">
        <v>753</v>
      </c>
      <c r="B22124" t="s">
        <v>748</v>
      </c>
      <c r="C22124" t="s">
        <v>754</v>
      </c>
      <c r="D22124" t="s">
        <v>750</v>
      </c>
      <c r="E22124">
        <v>0</v>
      </c>
      <c r="F22124" t="s">
        <v>531</v>
      </c>
      <c r="G22124">
        <v>-356.7</v>
      </c>
      <c r="H22124" t="s">
        <v>751</v>
      </c>
      <c r="I22124">
        <v>-356.7</v>
      </c>
      <c r="J22124" t="s">
        <v>751</v>
      </c>
      <c r="K22124">
        <v>-356.7</v>
      </c>
      <c r="L22124" t="s">
        <v>751</v>
      </c>
      <c r="M22124" t="s">
        <v>751</v>
      </c>
      <c r="N22124">
        <v>0</v>
      </c>
      <c r="O22124" t="s">
        <v>751</v>
      </c>
      <c r="P22124" t="s">
        <v>751</v>
      </c>
      <c r="Q22124" t="s">
        <v>751</v>
      </c>
      <c r="R22124" t="s">
        <v>751</v>
      </c>
      <c r="S22124" t="s">
        <v>758</v>
      </c>
    </row>
    <row r="22125" spans="1:19" x14ac:dyDescent="0.3">
      <c r="A22125" t="s">
        <v>747</v>
      </c>
      <c r="B22125" t="s">
        <v>748</v>
      </c>
      <c r="C22125" t="s">
        <v>749</v>
      </c>
      <c r="D22125" t="s">
        <v>750</v>
      </c>
      <c r="E22125">
        <v>0</v>
      </c>
      <c r="F22125" t="s">
        <v>6</v>
      </c>
      <c r="G22125">
        <v>2226088.37</v>
      </c>
      <c r="H22125">
        <v>652.86</v>
      </c>
      <c r="I22125">
        <v>2226088.37</v>
      </c>
      <c r="J22125">
        <v>443.88</v>
      </c>
      <c r="K22125">
        <v>2226088.37</v>
      </c>
      <c r="L22125">
        <v>7956.16</v>
      </c>
      <c r="M22125" t="s">
        <v>751</v>
      </c>
      <c r="N22125">
        <v>0</v>
      </c>
      <c r="O22125" t="s">
        <v>751</v>
      </c>
      <c r="P22125" t="s">
        <v>766</v>
      </c>
      <c r="Q22125" t="s">
        <v>766</v>
      </c>
      <c r="R22125" t="s">
        <v>766</v>
      </c>
      <c r="S22125" t="s">
        <v>758</v>
      </c>
    </row>
    <row r="22126" spans="1:19" x14ac:dyDescent="0.3">
      <c r="A22126" t="s">
        <v>747</v>
      </c>
      <c r="B22126" t="s">
        <v>748</v>
      </c>
      <c r="C22126" t="s">
        <v>749</v>
      </c>
      <c r="D22126" t="s">
        <v>750</v>
      </c>
      <c r="E22126">
        <v>4</v>
      </c>
      <c r="F22126" t="s">
        <v>300</v>
      </c>
      <c r="G22126">
        <v>13108.53</v>
      </c>
      <c r="H22126">
        <v>1520.83</v>
      </c>
      <c r="I22126">
        <v>13108.53</v>
      </c>
      <c r="J22126">
        <v>0.93</v>
      </c>
      <c r="K22126">
        <v>13108.53</v>
      </c>
      <c r="L22126">
        <v>27.23</v>
      </c>
      <c r="M22126" t="s">
        <v>751</v>
      </c>
      <c r="N22126">
        <v>0</v>
      </c>
      <c r="O22126">
        <v>52434.12</v>
      </c>
      <c r="P22126" t="s">
        <v>766</v>
      </c>
      <c r="Q22126" t="s">
        <v>768</v>
      </c>
      <c r="R22126" t="s">
        <v>768</v>
      </c>
      <c r="S22126" t="s">
        <v>758</v>
      </c>
    </row>
    <row r="22127" spans="1:19" x14ac:dyDescent="0.3">
      <c r="A22127" t="s">
        <v>747</v>
      </c>
      <c r="B22127" t="s">
        <v>748</v>
      </c>
      <c r="C22127" t="s">
        <v>754</v>
      </c>
      <c r="D22127" t="s">
        <v>750</v>
      </c>
      <c r="E22127">
        <v>4</v>
      </c>
      <c r="F22127" t="s">
        <v>391</v>
      </c>
      <c r="G22127">
        <v>-316.67</v>
      </c>
      <c r="H22127" t="s">
        <v>751</v>
      </c>
      <c r="I22127">
        <v>-316.67</v>
      </c>
      <c r="J22127" t="s">
        <v>751</v>
      </c>
      <c r="K22127">
        <v>-316.67</v>
      </c>
      <c r="L22127" t="s">
        <v>751</v>
      </c>
      <c r="M22127" t="s">
        <v>751</v>
      </c>
      <c r="N22127">
        <v>0</v>
      </c>
      <c r="O22127" t="s">
        <v>751</v>
      </c>
      <c r="P22127" t="s">
        <v>751</v>
      </c>
      <c r="Q22127" t="s">
        <v>751</v>
      </c>
      <c r="R22127" t="s">
        <v>751</v>
      </c>
      <c r="S22127" t="s">
        <v>758</v>
      </c>
    </row>
    <row r="22128" spans="1:19" x14ac:dyDescent="0.3">
      <c r="A22128" t="s">
        <v>752</v>
      </c>
      <c r="B22128" t="s">
        <v>748</v>
      </c>
      <c r="C22128" t="s">
        <v>749</v>
      </c>
      <c r="D22128" t="s">
        <v>750</v>
      </c>
      <c r="E22128">
        <v>0</v>
      </c>
      <c r="F22128" t="s">
        <v>133</v>
      </c>
      <c r="G22128">
        <v>2373.2800000000002</v>
      </c>
      <c r="H22128">
        <v>0.18</v>
      </c>
      <c r="I22128">
        <v>2373.2800000000002</v>
      </c>
      <c r="J22128">
        <v>0.08</v>
      </c>
      <c r="K22128">
        <v>2373.2800000000002</v>
      </c>
      <c r="L22128">
        <v>0.98</v>
      </c>
      <c r="M22128" t="s">
        <v>751</v>
      </c>
      <c r="N22128">
        <v>0</v>
      </c>
      <c r="O22128" t="s">
        <v>751</v>
      </c>
      <c r="P22128" t="s">
        <v>766</v>
      </c>
      <c r="Q22128" t="s">
        <v>766</v>
      </c>
      <c r="R22128" t="s">
        <v>766</v>
      </c>
      <c r="S22128" t="s">
        <v>758</v>
      </c>
    </row>
    <row r="22129" spans="1:19" x14ac:dyDescent="0.3">
      <c r="A22129" t="s">
        <v>753</v>
      </c>
      <c r="B22129" t="s">
        <v>748</v>
      </c>
      <c r="C22129" t="s">
        <v>749</v>
      </c>
      <c r="D22129" t="s">
        <v>750</v>
      </c>
      <c r="E22129">
        <v>0</v>
      </c>
      <c r="F22129" t="s">
        <v>47</v>
      </c>
      <c r="G22129">
        <v>4177.24</v>
      </c>
      <c r="H22129">
        <v>1.04</v>
      </c>
      <c r="I22129">
        <v>4177.24</v>
      </c>
      <c r="J22129">
        <v>7.0000000000000007E-2</v>
      </c>
      <c r="K22129">
        <v>4177.24</v>
      </c>
      <c r="L22129">
        <v>1.62</v>
      </c>
      <c r="M22129" t="s">
        <v>751</v>
      </c>
      <c r="N22129">
        <v>0</v>
      </c>
      <c r="O22129" t="s">
        <v>751</v>
      </c>
      <c r="P22129" t="s">
        <v>766</v>
      </c>
      <c r="Q22129" t="s">
        <v>766</v>
      </c>
      <c r="R22129" t="s">
        <v>766</v>
      </c>
      <c r="S22129" t="s">
        <v>758</v>
      </c>
    </row>
    <row r="22130" spans="1:19" x14ac:dyDescent="0.3">
      <c r="A22130" t="s">
        <v>747</v>
      </c>
      <c r="B22130" t="s">
        <v>748</v>
      </c>
      <c r="C22130" t="s">
        <v>749</v>
      </c>
      <c r="D22130" t="s">
        <v>750</v>
      </c>
      <c r="E22130">
        <v>2</v>
      </c>
      <c r="F22130" t="s">
        <v>548</v>
      </c>
      <c r="G22130">
        <v>15876.49</v>
      </c>
      <c r="H22130">
        <v>0.56000000000000005</v>
      </c>
      <c r="I22130">
        <v>15876.49</v>
      </c>
      <c r="J22130">
        <v>0.27</v>
      </c>
      <c r="K22130">
        <v>15876.49</v>
      </c>
      <c r="L22130">
        <v>2.54</v>
      </c>
      <c r="M22130" t="s">
        <v>751</v>
      </c>
      <c r="N22130">
        <v>0</v>
      </c>
      <c r="O22130">
        <v>31752.98</v>
      </c>
      <c r="P22130" t="s">
        <v>766</v>
      </c>
      <c r="Q22130" t="s">
        <v>766</v>
      </c>
      <c r="R22130" t="s">
        <v>766</v>
      </c>
      <c r="S22130" t="s">
        <v>758</v>
      </c>
    </row>
    <row r="22131" spans="1:19" x14ac:dyDescent="0.3">
      <c r="A22131" t="s">
        <v>753</v>
      </c>
      <c r="B22131" t="s">
        <v>748</v>
      </c>
      <c r="C22131" t="s">
        <v>754</v>
      </c>
      <c r="D22131" t="s">
        <v>750</v>
      </c>
      <c r="E22131">
        <v>-4</v>
      </c>
      <c r="F22131" t="s">
        <v>183</v>
      </c>
      <c r="G22131">
        <v>-12136.31</v>
      </c>
      <c r="H22131" t="s">
        <v>751</v>
      </c>
      <c r="I22131">
        <v>-12136.31</v>
      </c>
      <c r="J22131" t="s">
        <v>751</v>
      </c>
      <c r="K22131">
        <v>-12136.31</v>
      </c>
      <c r="L22131" t="s">
        <v>751</v>
      </c>
      <c r="M22131" t="s">
        <v>751</v>
      </c>
      <c r="N22131">
        <v>0</v>
      </c>
      <c r="O22131" t="s">
        <v>751</v>
      </c>
      <c r="P22131" t="s">
        <v>751</v>
      </c>
      <c r="Q22131" t="s">
        <v>751</v>
      </c>
      <c r="R22131" t="s">
        <v>751</v>
      </c>
      <c r="S22131" t="s">
        <v>758</v>
      </c>
    </row>
    <row r="22132" spans="1:19" x14ac:dyDescent="0.3">
      <c r="A22132" t="s">
        <v>752</v>
      </c>
      <c r="B22132" t="s">
        <v>748</v>
      </c>
      <c r="C22132" t="s">
        <v>749</v>
      </c>
      <c r="D22132" t="s">
        <v>750</v>
      </c>
      <c r="E22132">
        <v>0</v>
      </c>
      <c r="F22132" t="s">
        <v>70</v>
      </c>
      <c r="G22132">
        <v>21554.44</v>
      </c>
      <c r="H22132">
        <v>22880.61</v>
      </c>
      <c r="I22132">
        <v>21554.44</v>
      </c>
      <c r="J22132">
        <v>0.11</v>
      </c>
      <c r="K22132">
        <v>21554.44</v>
      </c>
      <c r="L22132">
        <v>5.99</v>
      </c>
      <c r="M22132" t="s">
        <v>751</v>
      </c>
      <c r="N22132">
        <v>0</v>
      </c>
      <c r="O22132" t="s">
        <v>751</v>
      </c>
      <c r="P22132" t="s">
        <v>766</v>
      </c>
      <c r="Q22132" t="s">
        <v>768</v>
      </c>
      <c r="R22132" t="s">
        <v>768</v>
      </c>
      <c r="S22132" t="s">
        <v>758</v>
      </c>
    </row>
    <row r="22133" spans="1:19" x14ac:dyDescent="0.3">
      <c r="B22133" t="s">
        <v>748</v>
      </c>
      <c r="C22133" t="s">
        <v>749</v>
      </c>
      <c r="D22133" t="s">
        <v>750</v>
      </c>
      <c r="E22133">
        <v>-3</v>
      </c>
      <c r="F22133" t="s">
        <v>333</v>
      </c>
      <c r="G22133">
        <v>35578.07</v>
      </c>
      <c r="H22133">
        <v>1.17</v>
      </c>
      <c r="I22133">
        <v>35578.07</v>
      </c>
      <c r="J22133">
        <v>0.54</v>
      </c>
      <c r="K22133">
        <v>35578.07</v>
      </c>
      <c r="L22133">
        <v>15.79</v>
      </c>
      <c r="M22133" t="s">
        <v>751</v>
      </c>
      <c r="N22133">
        <v>0</v>
      </c>
      <c r="O22133" t="s">
        <v>751</v>
      </c>
      <c r="P22133" t="s">
        <v>766</v>
      </c>
      <c r="Q22133" t="s">
        <v>766</v>
      </c>
      <c r="R22133" t="s">
        <v>766</v>
      </c>
      <c r="S22133" t="s">
        <v>758</v>
      </c>
    </row>
    <row r="22134" spans="1:19" x14ac:dyDescent="0.3">
      <c r="A22134" t="s">
        <v>747</v>
      </c>
      <c r="B22134" t="s">
        <v>748</v>
      </c>
      <c r="C22134" t="s">
        <v>749</v>
      </c>
      <c r="D22134" t="s">
        <v>750</v>
      </c>
      <c r="E22134">
        <v>3</v>
      </c>
      <c r="F22134" t="s">
        <v>251</v>
      </c>
      <c r="G22134">
        <v>34044.5</v>
      </c>
      <c r="H22134">
        <v>0</v>
      </c>
      <c r="I22134">
        <v>34044.5</v>
      </c>
      <c r="J22134">
        <v>0</v>
      </c>
      <c r="K22134">
        <v>34044.5</v>
      </c>
      <c r="L22134">
        <v>0.2</v>
      </c>
      <c r="M22134" t="s">
        <v>751</v>
      </c>
      <c r="N22134">
        <v>0</v>
      </c>
      <c r="O22134">
        <v>102133.5</v>
      </c>
      <c r="P22134" t="s">
        <v>766</v>
      </c>
      <c r="Q22134" t="s">
        <v>766</v>
      </c>
      <c r="R22134" t="s">
        <v>768</v>
      </c>
      <c r="S22134" t="s">
        <v>758</v>
      </c>
    </row>
    <row r="22135" spans="1:19" x14ac:dyDescent="0.3">
      <c r="A22135" t="s">
        <v>753</v>
      </c>
      <c r="B22135" t="s">
        <v>748</v>
      </c>
      <c r="C22135" t="s">
        <v>749</v>
      </c>
      <c r="D22135" t="s">
        <v>750</v>
      </c>
      <c r="E22135">
        <v>0</v>
      </c>
      <c r="F22135" t="s">
        <v>82</v>
      </c>
      <c r="G22135">
        <v>10427.64</v>
      </c>
      <c r="H22135">
        <v>0.93</v>
      </c>
      <c r="I22135">
        <v>10427.64</v>
      </c>
      <c r="J22135">
        <v>0.22</v>
      </c>
      <c r="K22135">
        <v>10427.64</v>
      </c>
      <c r="L22135">
        <v>3.02</v>
      </c>
      <c r="M22135" t="s">
        <v>751</v>
      </c>
      <c r="N22135">
        <v>0</v>
      </c>
      <c r="O22135" t="s">
        <v>751</v>
      </c>
      <c r="P22135" t="s">
        <v>766</v>
      </c>
      <c r="Q22135" t="s">
        <v>766</v>
      </c>
      <c r="R22135" t="s">
        <v>766</v>
      </c>
      <c r="S22135" t="s">
        <v>758</v>
      </c>
    </row>
    <row r="22136" spans="1:19" x14ac:dyDescent="0.3">
      <c r="A22136" t="s">
        <v>747</v>
      </c>
      <c r="B22136" t="s">
        <v>748</v>
      </c>
      <c r="C22136" t="s">
        <v>754</v>
      </c>
      <c r="D22136" t="s">
        <v>750</v>
      </c>
      <c r="E22136">
        <v>2</v>
      </c>
      <c r="F22136" t="s">
        <v>153</v>
      </c>
      <c r="G22136">
        <v>-4356.4399999999996</v>
      </c>
      <c r="H22136" t="s">
        <v>751</v>
      </c>
      <c r="I22136">
        <v>-4356.4399999999996</v>
      </c>
      <c r="J22136" t="s">
        <v>751</v>
      </c>
      <c r="K22136">
        <v>-4356.4399999999996</v>
      </c>
      <c r="L22136" t="s">
        <v>751</v>
      </c>
      <c r="M22136" t="s">
        <v>751</v>
      </c>
      <c r="N22136">
        <v>0</v>
      </c>
      <c r="O22136" t="s">
        <v>751</v>
      </c>
      <c r="P22136" t="s">
        <v>751</v>
      </c>
      <c r="Q22136" t="s">
        <v>751</v>
      </c>
      <c r="R22136" t="s">
        <v>751</v>
      </c>
      <c r="S22136" t="s">
        <v>758</v>
      </c>
    </row>
    <row r="22137" spans="1:19" x14ac:dyDescent="0.3">
      <c r="A22137" t="s">
        <v>753</v>
      </c>
      <c r="B22137" t="s">
        <v>748</v>
      </c>
      <c r="C22137" t="s">
        <v>749</v>
      </c>
      <c r="D22137" t="s">
        <v>750</v>
      </c>
      <c r="E22137">
        <v>4</v>
      </c>
      <c r="F22137" t="s">
        <v>280</v>
      </c>
      <c r="G22137">
        <v>40549.599999999999</v>
      </c>
      <c r="H22137">
        <v>2443.27</v>
      </c>
      <c r="I22137">
        <v>40549.599999999999</v>
      </c>
      <c r="J22137">
        <v>0.77</v>
      </c>
      <c r="K22137">
        <v>40549.599999999999</v>
      </c>
      <c r="L22137">
        <v>42.58</v>
      </c>
      <c r="M22137" t="s">
        <v>751</v>
      </c>
      <c r="N22137">
        <v>0</v>
      </c>
      <c r="O22137">
        <v>162198.39999999999</v>
      </c>
      <c r="P22137" t="s">
        <v>766</v>
      </c>
      <c r="Q22137" t="s">
        <v>768</v>
      </c>
      <c r="R22137" t="s">
        <v>768</v>
      </c>
      <c r="S22137" t="s">
        <v>758</v>
      </c>
    </row>
    <row r="22138" spans="1:19" x14ac:dyDescent="0.3">
      <c r="A22138" t="s">
        <v>752</v>
      </c>
      <c r="B22138" t="s">
        <v>748</v>
      </c>
      <c r="C22138" t="s">
        <v>749</v>
      </c>
      <c r="D22138" t="s">
        <v>750</v>
      </c>
      <c r="E22138">
        <v>-1</v>
      </c>
      <c r="F22138" t="s">
        <v>10</v>
      </c>
      <c r="G22138">
        <v>320.29000000000002</v>
      </c>
      <c r="H22138">
        <v>0</v>
      </c>
      <c r="I22138">
        <v>320.29000000000002</v>
      </c>
      <c r="J22138">
        <v>0</v>
      </c>
      <c r="K22138">
        <v>320.29000000000002</v>
      </c>
      <c r="L22138">
        <v>0</v>
      </c>
      <c r="M22138" t="s">
        <v>751</v>
      </c>
      <c r="N22138">
        <v>0</v>
      </c>
      <c r="O22138" t="s">
        <v>751</v>
      </c>
      <c r="P22138" t="s">
        <v>766</v>
      </c>
      <c r="Q22138" t="s">
        <v>766</v>
      </c>
      <c r="R22138" t="s">
        <v>766</v>
      </c>
      <c r="S22138" t="s">
        <v>758</v>
      </c>
    </row>
    <row r="22139" spans="1:19" x14ac:dyDescent="0.3">
      <c r="A22139" t="s">
        <v>753</v>
      </c>
      <c r="B22139" t="s">
        <v>748</v>
      </c>
      <c r="C22139" t="s">
        <v>749</v>
      </c>
      <c r="D22139" t="s">
        <v>750</v>
      </c>
      <c r="E22139">
        <v>-1</v>
      </c>
      <c r="F22139" t="s">
        <v>200</v>
      </c>
      <c r="G22139">
        <v>761735.85</v>
      </c>
      <c r="H22139">
        <v>286.08999999999997</v>
      </c>
      <c r="I22139">
        <v>761735.85</v>
      </c>
      <c r="J22139">
        <v>20.57</v>
      </c>
      <c r="K22139">
        <v>761735.85</v>
      </c>
      <c r="L22139">
        <v>446.06</v>
      </c>
      <c r="M22139" t="s">
        <v>751</v>
      </c>
      <c r="N22139">
        <v>0</v>
      </c>
      <c r="O22139" t="s">
        <v>751</v>
      </c>
      <c r="P22139" t="s">
        <v>766</v>
      </c>
      <c r="Q22139" t="s">
        <v>766</v>
      </c>
      <c r="R22139" t="s">
        <v>766</v>
      </c>
      <c r="S22139" t="s">
        <v>758</v>
      </c>
    </row>
    <row r="22140" spans="1:19" x14ac:dyDescent="0.3">
      <c r="A22140" t="s">
        <v>747</v>
      </c>
      <c r="B22140" t="s">
        <v>748</v>
      </c>
      <c r="C22140" t="s">
        <v>749</v>
      </c>
      <c r="D22140" t="s">
        <v>750</v>
      </c>
      <c r="E22140">
        <v>2</v>
      </c>
      <c r="F22140" t="s">
        <v>89</v>
      </c>
      <c r="G22140">
        <v>1202834.3400000001</v>
      </c>
      <c r="H22140">
        <v>166.13</v>
      </c>
      <c r="I22140">
        <v>1202834.3400000001</v>
      </c>
      <c r="J22140">
        <v>78.91</v>
      </c>
      <c r="K22140">
        <v>1202834.3400000001</v>
      </c>
      <c r="L22140">
        <v>755.78</v>
      </c>
      <c r="M22140" t="s">
        <v>751</v>
      </c>
      <c r="N22140">
        <v>0</v>
      </c>
      <c r="O22140">
        <v>2405668.6800000002</v>
      </c>
      <c r="P22140" t="s">
        <v>766</v>
      </c>
      <c r="Q22140" t="s">
        <v>766</v>
      </c>
      <c r="R22140" t="s">
        <v>766</v>
      </c>
      <c r="S22140" t="s">
        <v>758</v>
      </c>
    </row>
    <row r="22141" spans="1:19" x14ac:dyDescent="0.3">
      <c r="A22141" t="s">
        <v>747</v>
      </c>
      <c r="B22141" t="s">
        <v>748</v>
      </c>
      <c r="C22141" t="s">
        <v>749</v>
      </c>
      <c r="D22141" t="s">
        <v>750</v>
      </c>
      <c r="E22141">
        <v>2</v>
      </c>
      <c r="F22141" t="s">
        <v>192</v>
      </c>
      <c r="G22141">
        <v>81000.56</v>
      </c>
      <c r="H22141">
        <v>439.59</v>
      </c>
      <c r="I22141">
        <v>81000.56</v>
      </c>
      <c r="J22141">
        <v>377.34</v>
      </c>
      <c r="K22141">
        <v>81000.56</v>
      </c>
      <c r="L22141">
        <v>15.51</v>
      </c>
      <c r="M22141" t="s">
        <v>751</v>
      </c>
      <c r="N22141">
        <v>0</v>
      </c>
      <c r="O22141">
        <v>162001.12</v>
      </c>
      <c r="P22141" t="s">
        <v>766</v>
      </c>
      <c r="Q22141" t="s">
        <v>766</v>
      </c>
      <c r="R22141" t="s">
        <v>768</v>
      </c>
      <c r="S22141" t="s">
        <v>758</v>
      </c>
    </row>
    <row r="22142" spans="1:19" x14ac:dyDescent="0.3">
      <c r="A22142" t="s">
        <v>747</v>
      </c>
      <c r="B22142" t="s">
        <v>748</v>
      </c>
      <c r="C22142" t="s">
        <v>749</v>
      </c>
      <c r="D22142" t="s">
        <v>750</v>
      </c>
      <c r="E22142">
        <v>0</v>
      </c>
      <c r="F22142" t="s">
        <v>51</v>
      </c>
      <c r="G22142">
        <v>9121229</v>
      </c>
      <c r="H22142">
        <v>186.81</v>
      </c>
      <c r="I22142">
        <v>9121229</v>
      </c>
      <c r="J22142">
        <v>345.45</v>
      </c>
      <c r="K22142">
        <v>9121229</v>
      </c>
      <c r="L22142">
        <v>2387.19</v>
      </c>
      <c r="M22142" t="s">
        <v>751</v>
      </c>
      <c r="N22142">
        <v>0</v>
      </c>
      <c r="O22142" t="s">
        <v>751</v>
      </c>
      <c r="P22142" t="s">
        <v>766</v>
      </c>
      <c r="Q22142" t="s">
        <v>766</v>
      </c>
      <c r="R22142" t="s">
        <v>766</v>
      </c>
      <c r="S22142" t="s">
        <v>758</v>
      </c>
    </row>
    <row r="22143" spans="1:19" x14ac:dyDescent="0.3">
      <c r="A22143" t="s">
        <v>747</v>
      </c>
      <c r="B22143" t="s">
        <v>748</v>
      </c>
      <c r="C22143" t="s">
        <v>749</v>
      </c>
      <c r="D22143" t="s">
        <v>750</v>
      </c>
      <c r="E22143">
        <v>0</v>
      </c>
      <c r="F22143" t="s">
        <v>405</v>
      </c>
      <c r="G22143">
        <v>11306808.98</v>
      </c>
      <c r="H22143">
        <v>584.91999999999996</v>
      </c>
      <c r="I22143">
        <v>11306808.98</v>
      </c>
      <c r="J22143">
        <v>277.83</v>
      </c>
      <c r="K22143">
        <v>11306808.98</v>
      </c>
      <c r="L22143">
        <v>2660.91</v>
      </c>
      <c r="M22143" t="s">
        <v>751</v>
      </c>
      <c r="N22143">
        <v>0</v>
      </c>
      <c r="O22143" t="s">
        <v>751</v>
      </c>
      <c r="P22143" t="s">
        <v>766</v>
      </c>
      <c r="Q22143" t="s">
        <v>766</v>
      </c>
      <c r="R22143" t="s">
        <v>766</v>
      </c>
      <c r="S22143" t="s">
        <v>758</v>
      </c>
    </row>
    <row r="22144" spans="1:19" x14ac:dyDescent="0.3">
      <c r="A22144" t="s">
        <v>753</v>
      </c>
      <c r="B22144" t="s">
        <v>748</v>
      </c>
      <c r="C22144" t="s">
        <v>749</v>
      </c>
      <c r="D22144" t="s">
        <v>750</v>
      </c>
      <c r="E22144">
        <v>-1</v>
      </c>
      <c r="F22144" t="s">
        <v>362</v>
      </c>
      <c r="G22144">
        <v>119360.78</v>
      </c>
      <c r="H22144">
        <v>167.58</v>
      </c>
      <c r="I22144">
        <v>119360.78</v>
      </c>
      <c r="J22144">
        <v>79.599999999999994</v>
      </c>
      <c r="K22144">
        <v>119360.78</v>
      </c>
      <c r="L22144">
        <v>762.35</v>
      </c>
      <c r="M22144" t="s">
        <v>751</v>
      </c>
      <c r="N22144">
        <v>0</v>
      </c>
      <c r="O22144" t="s">
        <v>751</v>
      </c>
      <c r="P22144" t="s">
        <v>766</v>
      </c>
      <c r="Q22144" t="s">
        <v>766</v>
      </c>
      <c r="R22144" t="s">
        <v>766</v>
      </c>
      <c r="S22144" t="s">
        <v>758</v>
      </c>
    </row>
    <row r="22145" spans="1:19" x14ac:dyDescent="0.3">
      <c r="A22145" t="s">
        <v>747</v>
      </c>
      <c r="B22145" t="s">
        <v>748</v>
      </c>
      <c r="C22145" t="s">
        <v>754</v>
      </c>
      <c r="D22145" t="s">
        <v>750</v>
      </c>
      <c r="E22145">
        <v>-1</v>
      </c>
      <c r="F22145" t="s">
        <v>122</v>
      </c>
      <c r="G22145">
        <v>-0.01</v>
      </c>
      <c r="H22145" t="s">
        <v>751</v>
      </c>
      <c r="I22145">
        <v>-0.01</v>
      </c>
      <c r="J22145" t="s">
        <v>751</v>
      </c>
      <c r="K22145">
        <v>-0.01</v>
      </c>
      <c r="L22145" t="s">
        <v>751</v>
      </c>
      <c r="M22145" t="s">
        <v>751</v>
      </c>
      <c r="N22145">
        <v>0</v>
      </c>
      <c r="O22145" t="s">
        <v>751</v>
      </c>
      <c r="P22145" t="s">
        <v>751</v>
      </c>
      <c r="Q22145" t="s">
        <v>751</v>
      </c>
      <c r="R22145" t="s">
        <v>751</v>
      </c>
      <c r="S22145" t="s">
        <v>758</v>
      </c>
    </row>
    <row r="22146" spans="1:19" x14ac:dyDescent="0.3">
      <c r="A22146" t="s">
        <v>753</v>
      </c>
      <c r="B22146" t="s">
        <v>748</v>
      </c>
      <c r="C22146" t="s">
        <v>754</v>
      </c>
      <c r="D22146" t="s">
        <v>750</v>
      </c>
      <c r="E22146">
        <v>1</v>
      </c>
      <c r="F22146" t="s">
        <v>271</v>
      </c>
      <c r="G22146">
        <v>-2150.31</v>
      </c>
      <c r="H22146" t="s">
        <v>751</v>
      </c>
      <c r="I22146">
        <v>-2150.31</v>
      </c>
      <c r="J22146" t="s">
        <v>751</v>
      </c>
      <c r="K22146">
        <v>-2150.31</v>
      </c>
      <c r="L22146" t="s">
        <v>751</v>
      </c>
      <c r="M22146" t="s">
        <v>751</v>
      </c>
      <c r="N22146">
        <v>0</v>
      </c>
      <c r="O22146" t="s">
        <v>751</v>
      </c>
      <c r="P22146" t="s">
        <v>751</v>
      </c>
      <c r="Q22146" t="s">
        <v>751</v>
      </c>
      <c r="R22146" t="s">
        <v>751</v>
      </c>
      <c r="S22146" t="s">
        <v>758</v>
      </c>
    </row>
    <row r="22147" spans="1:19" x14ac:dyDescent="0.3">
      <c r="A22147" t="s">
        <v>747</v>
      </c>
      <c r="B22147" t="s">
        <v>748</v>
      </c>
      <c r="C22147" t="s">
        <v>749</v>
      </c>
      <c r="D22147" t="s">
        <v>750</v>
      </c>
      <c r="E22147">
        <v>3</v>
      </c>
      <c r="F22147" t="s">
        <v>421</v>
      </c>
      <c r="G22147">
        <v>17580.080000000002</v>
      </c>
      <c r="H22147">
        <v>1701.1</v>
      </c>
      <c r="I22147">
        <v>17580.080000000002</v>
      </c>
      <c r="J22147">
        <v>0.09</v>
      </c>
      <c r="K22147">
        <v>17580.080000000002</v>
      </c>
      <c r="L22147">
        <v>1.06</v>
      </c>
      <c r="M22147" t="s">
        <v>751</v>
      </c>
      <c r="N22147">
        <v>0</v>
      </c>
      <c r="O22147">
        <v>52740.240000000013</v>
      </c>
      <c r="P22147" t="s">
        <v>766</v>
      </c>
      <c r="Q22147" t="s">
        <v>768</v>
      </c>
      <c r="R22147" t="s">
        <v>768</v>
      </c>
      <c r="S22147" t="s">
        <v>758</v>
      </c>
    </row>
    <row r="22148" spans="1:19" x14ac:dyDescent="0.3">
      <c r="A22148" t="s">
        <v>747</v>
      </c>
      <c r="B22148" t="s">
        <v>748</v>
      </c>
      <c r="C22148" t="s">
        <v>754</v>
      </c>
      <c r="D22148" t="s">
        <v>750</v>
      </c>
      <c r="E22148">
        <v>1</v>
      </c>
      <c r="F22148" t="s">
        <v>344</v>
      </c>
      <c r="G22148">
        <v>-570.94000000000005</v>
      </c>
      <c r="H22148" t="s">
        <v>751</v>
      </c>
      <c r="I22148">
        <v>-570.94000000000005</v>
      </c>
      <c r="J22148" t="s">
        <v>751</v>
      </c>
      <c r="K22148">
        <v>-570.94000000000005</v>
      </c>
      <c r="L22148" t="s">
        <v>751</v>
      </c>
      <c r="M22148" t="s">
        <v>751</v>
      </c>
      <c r="N22148">
        <v>0</v>
      </c>
      <c r="O22148" t="s">
        <v>751</v>
      </c>
      <c r="P22148" t="s">
        <v>751</v>
      </c>
      <c r="Q22148" t="s">
        <v>751</v>
      </c>
      <c r="R22148" t="s">
        <v>751</v>
      </c>
      <c r="S22148" t="s">
        <v>758</v>
      </c>
    </row>
    <row r="22149" spans="1:19" x14ac:dyDescent="0.3">
      <c r="A22149" t="s">
        <v>752</v>
      </c>
      <c r="B22149" t="s">
        <v>748</v>
      </c>
      <c r="C22149" t="s">
        <v>749</v>
      </c>
      <c r="D22149" t="s">
        <v>750</v>
      </c>
      <c r="E22149">
        <v>2</v>
      </c>
      <c r="F22149" t="s">
        <v>71</v>
      </c>
      <c r="G22149">
        <v>16119.4</v>
      </c>
      <c r="H22149" t="s">
        <v>751</v>
      </c>
      <c r="I22149">
        <v>16119.4</v>
      </c>
      <c r="J22149" t="s">
        <v>751</v>
      </c>
      <c r="K22149">
        <v>16119.4</v>
      </c>
      <c r="L22149" t="s">
        <v>751</v>
      </c>
      <c r="M22149" t="s">
        <v>751</v>
      </c>
      <c r="N22149">
        <v>0</v>
      </c>
      <c r="O22149">
        <v>32238.799999999999</v>
      </c>
      <c r="P22149" t="s">
        <v>766</v>
      </c>
      <c r="Q22149" t="s">
        <v>766</v>
      </c>
      <c r="R22149" t="s">
        <v>766</v>
      </c>
      <c r="S22149" t="s">
        <v>758</v>
      </c>
    </row>
    <row r="22150" spans="1:19" x14ac:dyDescent="0.3">
      <c r="A22150" t="s">
        <v>747</v>
      </c>
      <c r="B22150" t="s">
        <v>748</v>
      </c>
      <c r="C22150" t="s">
        <v>754</v>
      </c>
      <c r="D22150" t="s">
        <v>750</v>
      </c>
      <c r="E22150">
        <v>1</v>
      </c>
      <c r="F22150" t="s">
        <v>153</v>
      </c>
      <c r="G22150">
        <v>-4984.1400000000003</v>
      </c>
      <c r="H22150" t="s">
        <v>751</v>
      </c>
      <c r="I22150">
        <v>-4984.1400000000003</v>
      </c>
      <c r="J22150" t="s">
        <v>751</v>
      </c>
      <c r="K22150">
        <v>-4984.1400000000003</v>
      </c>
      <c r="L22150" t="s">
        <v>751</v>
      </c>
      <c r="M22150" t="s">
        <v>751</v>
      </c>
      <c r="N22150">
        <v>0</v>
      </c>
      <c r="O22150" t="s">
        <v>751</v>
      </c>
      <c r="P22150" t="s">
        <v>751</v>
      </c>
      <c r="Q22150" t="s">
        <v>751</v>
      </c>
      <c r="R22150" t="s">
        <v>751</v>
      </c>
      <c r="S22150" t="s">
        <v>758</v>
      </c>
    </row>
    <row r="22151" spans="1:19" x14ac:dyDescent="0.3">
      <c r="A22151" t="s">
        <v>753</v>
      </c>
      <c r="B22151" t="s">
        <v>748</v>
      </c>
      <c r="C22151" t="s">
        <v>749</v>
      </c>
      <c r="D22151" t="s">
        <v>750</v>
      </c>
      <c r="E22151">
        <v>5</v>
      </c>
      <c r="F22151" t="s">
        <v>248</v>
      </c>
      <c r="G22151">
        <v>193352.91</v>
      </c>
      <c r="H22151">
        <v>2.0299999999999998</v>
      </c>
      <c r="I22151">
        <v>193352.91</v>
      </c>
      <c r="J22151">
        <v>0.91</v>
      </c>
      <c r="K22151">
        <v>193352.91</v>
      </c>
      <c r="L22151">
        <v>11.39</v>
      </c>
      <c r="M22151" t="s">
        <v>751</v>
      </c>
      <c r="N22151">
        <v>0</v>
      </c>
      <c r="O22151">
        <v>966764.55</v>
      </c>
      <c r="P22151" t="s">
        <v>766</v>
      </c>
      <c r="Q22151" t="s">
        <v>766</v>
      </c>
      <c r="R22151" t="s">
        <v>766</v>
      </c>
      <c r="S22151" t="s">
        <v>758</v>
      </c>
    </row>
    <row r="22152" spans="1:19" x14ac:dyDescent="0.3">
      <c r="A22152" t="s">
        <v>752</v>
      </c>
      <c r="B22152" t="s">
        <v>748</v>
      </c>
      <c r="C22152" t="s">
        <v>754</v>
      </c>
      <c r="D22152" t="s">
        <v>750</v>
      </c>
      <c r="E22152">
        <v>7</v>
      </c>
      <c r="F22152" t="s">
        <v>70</v>
      </c>
      <c r="G22152">
        <v>-8243.2000000000007</v>
      </c>
      <c r="H22152" t="s">
        <v>751</v>
      </c>
      <c r="I22152">
        <v>-8243.2000000000007</v>
      </c>
      <c r="J22152" t="s">
        <v>751</v>
      </c>
      <c r="K22152">
        <v>-8243.2000000000007</v>
      </c>
      <c r="L22152" t="s">
        <v>751</v>
      </c>
      <c r="M22152" t="s">
        <v>751</v>
      </c>
      <c r="N22152">
        <v>0</v>
      </c>
      <c r="O22152" t="s">
        <v>751</v>
      </c>
      <c r="P22152" t="s">
        <v>751</v>
      </c>
      <c r="Q22152" t="s">
        <v>751</v>
      </c>
      <c r="R22152" t="s">
        <v>751</v>
      </c>
      <c r="S22152" t="s">
        <v>758</v>
      </c>
    </row>
    <row r="22153" spans="1:19" x14ac:dyDescent="0.3">
      <c r="A22153" t="s">
        <v>747</v>
      </c>
      <c r="B22153" t="s">
        <v>748</v>
      </c>
      <c r="C22153" t="s">
        <v>754</v>
      </c>
      <c r="D22153" t="s">
        <v>750</v>
      </c>
      <c r="E22153">
        <v>10</v>
      </c>
      <c r="F22153" t="s">
        <v>215</v>
      </c>
      <c r="G22153">
        <v>-60.22</v>
      </c>
      <c r="H22153" t="s">
        <v>751</v>
      </c>
      <c r="I22153">
        <v>-60.22</v>
      </c>
      <c r="J22153" t="s">
        <v>751</v>
      </c>
      <c r="K22153">
        <v>-60.22</v>
      </c>
      <c r="L22153" t="s">
        <v>751</v>
      </c>
      <c r="M22153" t="s">
        <v>751</v>
      </c>
      <c r="N22153">
        <v>0</v>
      </c>
      <c r="O22153" t="s">
        <v>751</v>
      </c>
      <c r="P22153" t="s">
        <v>751</v>
      </c>
      <c r="Q22153" t="s">
        <v>751</v>
      </c>
      <c r="R22153" t="s">
        <v>751</v>
      </c>
      <c r="S22153" t="s">
        <v>758</v>
      </c>
    </row>
    <row r="22154" spans="1:19" x14ac:dyDescent="0.3">
      <c r="A22154" t="s">
        <v>753</v>
      </c>
      <c r="B22154" t="s">
        <v>748</v>
      </c>
      <c r="C22154" t="s">
        <v>754</v>
      </c>
      <c r="D22154" t="s">
        <v>750</v>
      </c>
      <c r="E22154">
        <v>1</v>
      </c>
      <c r="F22154" t="s">
        <v>104</v>
      </c>
      <c r="G22154">
        <v>-238.17</v>
      </c>
      <c r="H22154" t="s">
        <v>751</v>
      </c>
      <c r="I22154">
        <v>-238.17</v>
      </c>
      <c r="J22154" t="s">
        <v>751</v>
      </c>
      <c r="K22154">
        <v>-238.17</v>
      </c>
      <c r="L22154" t="s">
        <v>751</v>
      </c>
      <c r="M22154" t="s">
        <v>751</v>
      </c>
      <c r="N22154">
        <v>0</v>
      </c>
      <c r="O22154" t="s">
        <v>751</v>
      </c>
      <c r="P22154" t="s">
        <v>751</v>
      </c>
      <c r="Q22154" t="s">
        <v>751</v>
      </c>
      <c r="R22154" t="s">
        <v>751</v>
      </c>
      <c r="S22154" t="s">
        <v>758</v>
      </c>
    </row>
    <row r="22155" spans="1:19" x14ac:dyDescent="0.3">
      <c r="A22155" t="s">
        <v>753</v>
      </c>
      <c r="B22155" t="s">
        <v>748</v>
      </c>
      <c r="C22155" t="s">
        <v>749</v>
      </c>
      <c r="D22155" t="s">
        <v>750</v>
      </c>
      <c r="E22155">
        <v>7</v>
      </c>
      <c r="F22155" t="s">
        <v>157</v>
      </c>
      <c r="G22155">
        <v>216535.81</v>
      </c>
      <c r="H22155">
        <v>4.2</v>
      </c>
      <c r="I22155">
        <v>216535.81</v>
      </c>
      <c r="J22155">
        <v>1.89</v>
      </c>
      <c r="K22155">
        <v>216535.81</v>
      </c>
      <c r="L22155">
        <v>23.54</v>
      </c>
      <c r="M22155" t="s">
        <v>751</v>
      </c>
      <c r="N22155">
        <v>0</v>
      </c>
      <c r="O22155">
        <v>1515750.67</v>
      </c>
      <c r="P22155" t="s">
        <v>766</v>
      </c>
      <c r="Q22155" t="s">
        <v>766</v>
      </c>
      <c r="R22155" t="s">
        <v>766</v>
      </c>
      <c r="S22155" t="s">
        <v>758</v>
      </c>
    </row>
    <row r="22156" spans="1:19" x14ac:dyDescent="0.3">
      <c r="A22156" t="s">
        <v>747</v>
      </c>
      <c r="B22156" t="s">
        <v>748</v>
      </c>
      <c r="C22156" t="s">
        <v>749</v>
      </c>
      <c r="D22156" t="s">
        <v>750</v>
      </c>
      <c r="E22156">
        <v>4</v>
      </c>
      <c r="F22156" t="s">
        <v>490</v>
      </c>
      <c r="G22156">
        <v>1062449.26</v>
      </c>
      <c r="H22156">
        <v>98.71</v>
      </c>
      <c r="I22156">
        <v>1062449.26</v>
      </c>
      <c r="J22156">
        <v>44.34</v>
      </c>
      <c r="K22156">
        <v>1062449.26</v>
      </c>
      <c r="L22156">
        <v>552.88</v>
      </c>
      <c r="M22156" t="s">
        <v>751</v>
      </c>
      <c r="N22156">
        <v>0</v>
      </c>
      <c r="O22156">
        <v>4249797.04</v>
      </c>
      <c r="P22156" t="s">
        <v>766</v>
      </c>
      <c r="Q22156" t="s">
        <v>766</v>
      </c>
      <c r="R22156" t="s">
        <v>766</v>
      </c>
      <c r="S22156" t="s">
        <v>758</v>
      </c>
    </row>
    <row r="22157" spans="1:19" x14ac:dyDescent="0.3">
      <c r="A22157" t="s">
        <v>747</v>
      </c>
      <c r="B22157" t="s">
        <v>748</v>
      </c>
      <c r="C22157" t="s">
        <v>754</v>
      </c>
      <c r="D22157" t="s">
        <v>750</v>
      </c>
      <c r="E22157">
        <v>4</v>
      </c>
      <c r="F22157" t="s">
        <v>489</v>
      </c>
      <c r="G22157">
        <v>-1385.79</v>
      </c>
      <c r="H22157" t="s">
        <v>751</v>
      </c>
      <c r="I22157">
        <v>-1385.79</v>
      </c>
      <c r="J22157" t="s">
        <v>751</v>
      </c>
      <c r="K22157">
        <v>-1385.79</v>
      </c>
      <c r="L22157" t="s">
        <v>751</v>
      </c>
      <c r="M22157" t="s">
        <v>751</v>
      </c>
      <c r="N22157">
        <v>0</v>
      </c>
      <c r="O22157" t="s">
        <v>751</v>
      </c>
      <c r="P22157" t="s">
        <v>751</v>
      </c>
      <c r="Q22157" t="s">
        <v>751</v>
      </c>
      <c r="R22157" t="s">
        <v>751</v>
      </c>
      <c r="S22157" t="s">
        <v>758</v>
      </c>
    </row>
    <row r="22158" spans="1:19" x14ac:dyDescent="0.3">
      <c r="A22158" t="s">
        <v>747</v>
      </c>
      <c r="B22158" t="s">
        <v>748</v>
      </c>
      <c r="C22158" t="s">
        <v>749</v>
      </c>
      <c r="D22158" t="s">
        <v>750</v>
      </c>
      <c r="E22158">
        <v>-1</v>
      </c>
      <c r="F22158" t="s">
        <v>72</v>
      </c>
      <c r="G22158">
        <v>3574187.1</v>
      </c>
      <c r="H22158">
        <v>18.239999999999998</v>
      </c>
      <c r="I22158">
        <v>3574187.1</v>
      </c>
      <c r="J22158">
        <v>211.98</v>
      </c>
      <c r="K22158">
        <v>3574187.1</v>
      </c>
      <c r="L22158">
        <v>883.43</v>
      </c>
      <c r="M22158">
        <v>1</v>
      </c>
      <c r="N22158">
        <v>141537.81</v>
      </c>
      <c r="O22158" t="s">
        <v>751</v>
      </c>
      <c r="P22158" t="s">
        <v>767</v>
      </c>
      <c r="Q22158" t="s">
        <v>767</v>
      </c>
      <c r="R22158" t="s">
        <v>766</v>
      </c>
      <c r="S22158" t="s">
        <v>758</v>
      </c>
    </row>
    <row r="22159" spans="1:19" x14ac:dyDescent="0.3">
      <c r="A22159" t="s">
        <v>752</v>
      </c>
      <c r="B22159" t="s">
        <v>748</v>
      </c>
      <c r="C22159" t="s">
        <v>754</v>
      </c>
      <c r="D22159" t="s">
        <v>750</v>
      </c>
      <c r="E22159">
        <v>8</v>
      </c>
      <c r="F22159" t="s">
        <v>350</v>
      </c>
      <c r="G22159">
        <v>-43573.85</v>
      </c>
      <c r="H22159" t="s">
        <v>751</v>
      </c>
      <c r="I22159">
        <v>-43573.85</v>
      </c>
      <c r="J22159" t="s">
        <v>751</v>
      </c>
      <c r="K22159">
        <v>-43573.85</v>
      </c>
      <c r="L22159" t="s">
        <v>751</v>
      </c>
      <c r="M22159" t="s">
        <v>751</v>
      </c>
      <c r="N22159">
        <v>0</v>
      </c>
      <c r="O22159" t="s">
        <v>751</v>
      </c>
      <c r="P22159" t="s">
        <v>751</v>
      </c>
      <c r="Q22159" t="s">
        <v>751</v>
      </c>
      <c r="R22159" t="s">
        <v>751</v>
      </c>
      <c r="S22159" t="s">
        <v>758</v>
      </c>
    </row>
    <row r="22160" spans="1:19" x14ac:dyDescent="0.3">
      <c r="A22160" t="s">
        <v>747</v>
      </c>
      <c r="B22160" t="s">
        <v>748</v>
      </c>
      <c r="C22160" t="s">
        <v>749</v>
      </c>
      <c r="D22160" t="s">
        <v>750</v>
      </c>
      <c r="E22160">
        <v>2</v>
      </c>
      <c r="F22160" t="s">
        <v>133</v>
      </c>
      <c r="G22160">
        <v>3150944.77</v>
      </c>
      <c r="H22160">
        <v>109.35</v>
      </c>
      <c r="I22160">
        <v>3150944.77</v>
      </c>
      <c r="J22160">
        <v>49.13</v>
      </c>
      <c r="K22160">
        <v>3150944.77</v>
      </c>
      <c r="L22160">
        <v>612.51</v>
      </c>
      <c r="M22160" t="s">
        <v>751</v>
      </c>
      <c r="N22160">
        <v>0</v>
      </c>
      <c r="O22160">
        <v>6301889.54</v>
      </c>
      <c r="P22160" t="s">
        <v>766</v>
      </c>
      <c r="Q22160" t="s">
        <v>766</v>
      </c>
      <c r="R22160" t="s">
        <v>766</v>
      </c>
      <c r="S22160" t="s">
        <v>758</v>
      </c>
    </row>
    <row r="22161" spans="1:19" x14ac:dyDescent="0.3">
      <c r="A22161" t="s">
        <v>752</v>
      </c>
      <c r="B22161" t="s">
        <v>748</v>
      </c>
      <c r="C22161" t="s">
        <v>749</v>
      </c>
      <c r="D22161" t="s">
        <v>750</v>
      </c>
      <c r="E22161">
        <v>1</v>
      </c>
      <c r="F22161" t="s">
        <v>238</v>
      </c>
      <c r="G22161">
        <v>236033.64</v>
      </c>
      <c r="H22161">
        <v>46.65</v>
      </c>
      <c r="I22161">
        <v>236033.64</v>
      </c>
      <c r="J22161">
        <v>9.44</v>
      </c>
      <c r="K22161">
        <v>236033.64</v>
      </c>
      <c r="L22161">
        <v>74.819999999999993</v>
      </c>
      <c r="M22161" t="s">
        <v>751</v>
      </c>
      <c r="N22161">
        <v>0</v>
      </c>
      <c r="O22161">
        <v>236033.64</v>
      </c>
      <c r="P22161" t="s">
        <v>766</v>
      </c>
      <c r="Q22161" t="s">
        <v>766</v>
      </c>
      <c r="R22161" t="s">
        <v>766</v>
      </c>
      <c r="S22161" t="s">
        <v>758</v>
      </c>
    </row>
    <row r="22162" spans="1:19" x14ac:dyDescent="0.3">
      <c r="A22162" t="s">
        <v>747</v>
      </c>
      <c r="B22162" t="s">
        <v>748</v>
      </c>
      <c r="C22162" t="s">
        <v>754</v>
      </c>
      <c r="D22162" t="s">
        <v>750</v>
      </c>
      <c r="E22162">
        <v>15</v>
      </c>
      <c r="F22162" t="s">
        <v>134</v>
      </c>
      <c r="G22162">
        <v>-792.65</v>
      </c>
      <c r="H22162" t="s">
        <v>751</v>
      </c>
      <c r="I22162">
        <v>-792.65</v>
      </c>
      <c r="J22162" t="s">
        <v>751</v>
      </c>
      <c r="K22162">
        <v>-792.65</v>
      </c>
      <c r="L22162" t="s">
        <v>751</v>
      </c>
      <c r="M22162" t="s">
        <v>751</v>
      </c>
      <c r="N22162">
        <v>0</v>
      </c>
      <c r="O22162" t="s">
        <v>751</v>
      </c>
      <c r="P22162" t="s">
        <v>751</v>
      </c>
      <c r="Q22162" t="s">
        <v>751</v>
      </c>
      <c r="R22162" t="s">
        <v>751</v>
      </c>
      <c r="S22162" t="s">
        <v>758</v>
      </c>
    </row>
    <row r="22163" spans="1:19" x14ac:dyDescent="0.3">
      <c r="A22163" t="s">
        <v>753</v>
      </c>
      <c r="B22163" t="s">
        <v>748</v>
      </c>
      <c r="C22163" t="s">
        <v>749</v>
      </c>
      <c r="D22163" t="s">
        <v>750</v>
      </c>
      <c r="E22163">
        <v>2</v>
      </c>
      <c r="F22163" t="s">
        <v>142</v>
      </c>
      <c r="G22163">
        <v>60284.13</v>
      </c>
      <c r="H22163">
        <v>3.17</v>
      </c>
      <c r="I22163">
        <v>60284.13</v>
      </c>
      <c r="J22163">
        <v>1.51</v>
      </c>
      <c r="K22163">
        <v>60284.13</v>
      </c>
      <c r="L22163">
        <v>14.43</v>
      </c>
      <c r="M22163" t="s">
        <v>751</v>
      </c>
      <c r="N22163">
        <v>0</v>
      </c>
      <c r="O22163">
        <v>120568.26</v>
      </c>
      <c r="P22163" t="s">
        <v>766</v>
      </c>
      <c r="Q22163" t="s">
        <v>766</v>
      </c>
      <c r="R22163" t="s">
        <v>766</v>
      </c>
      <c r="S22163" t="s">
        <v>758</v>
      </c>
    </row>
    <row r="22164" spans="1:19" x14ac:dyDescent="0.3">
      <c r="A22164" t="s">
        <v>747</v>
      </c>
      <c r="B22164" t="s">
        <v>748</v>
      </c>
      <c r="C22164" t="s">
        <v>754</v>
      </c>
      <c r="D22164" t="s">
        <v>750</v>
      </c>
      <c r="E22164">
        <v>3</v>
      </c>
      <c r="F22164" t="s">
        <v>485</v>
      </c>
      <c r="G22164">
        <v>-246.98</v>
      </c>
      <c r="H22164" t="s">
        <v>751</v>
      </c>
      <c r="I22164">
        <v>-246.98</v>
      </c>
      <c r="J22164" t="s">
        <v>751</v>
      </c>
      <c r="K22164">
        <v>-246.98</v>
      </c>
      <c r="L22164" t="s">
        <v>751</v>
      </c>
      <c r="M22164" t="s">
        <v>751</v>
      </c>
      <c r="N22164">
        <v>0</v>
      </c>
      <c r="O22164" t="s">
        <v>751</v>
      </c>
      <c r="P22164" t="s">
        <v>751</v>
      </c>
      <c r="Q22164" t="s">
        <v>751</v>
      </c>
      <c r="R22164" t="s">
        <v>751</v>
      </c>
      <c r="S22164" t="s">
        <v>758</v>
      </c>
    </row>
    <row r="22165" spans="1:19" x14ac:dyDescent="0.3">
      <c r="A22165" t="s">
        <v>753</v>
      </c>
      <c r="B22165" t="s">
        <v>748</v>
      </c>
      <c r="C22165" t="s">
        <v>749</v>
      </c>
      <c r="D22165" t="s">
        <v>750</v>
      </c>
      <c r="E22165">
        <v>1</v>
      </c>
      <c r="F22165" t="s">
        <v>511</v>
      </c>
      <c r="G22165">
        <v>2678.15</v>
      </c>
      <c r="H22165">
        <v>321.79000000000002</v>
      </c>
      <c r="I22165">
        <v>2678.15</v>
      </c>
      <c r="J22165">
        <v>0.06</v>
      </c>
      <c r="K22165">
        <v>2678.15</v>
      </c>
      <c r="L22165">
        <v>0.63</v>
      </c>
      <c r="M22165" t="s">
        <v>751</v>
      </c>
      <c r="N22165">
        <v>0</v>
      </c>
      <c r="O22165">
        <v>2678.15</v>
      </c>
      <c r="P22165" t="s">
        <v>766</v>
      </c>
      <c r="Q22165" t="s">
        <v>768</v>
      </c>
      <c r="R22165" t="s">
        <v>768</v>
      </c>
      <c r="S22165" t="s">
        <v>758</v>
      </c>
    </row>
    <row r="22166" spans="1:19" x14ac:dyDescent="0.3">
      <c r="A22166" t="s">
        <v>753</v>
      </c>
      <c r="B22166" t="s">
        <v>748</v>
      </c>
      <c r="C22166" t="s">
        <v>754</v>
      </c>
      <c r="D22166" t="s">
        <v>750</v>
      </c>
      <c r="E22166">
        <v>4</v>
      </c>
      <c r="F22166" t="s">
        <v>439</v>
      </c>
      <c r="G22166">
        <v>-5519.82</v>
      </c>
      <c r="H22166" t="s">
        <v>751</v>
      </c>
      <c r="I22166">
        <v>-5519.82</v>
      </c>
      <c r="J22166" t="s">
        <v>751</v>
      </c>
      <c r="K22166">
        <v>-5519.82</v>
      </c>
      <c r="L22166" t="s">
        <v>751</v>
      </c>
      <c r="M22166" t="s">
        <v>751</v>
      </c>
      <c r="N22166">
        <v>0</v>
      </c>
      <c r="O22166" t="s">
        <v>751</v>
      </c>
      <c r="P22166" t="s">
        <v>751</v>
      </c>
      <c r="Q22166" t="s">
        <v>751</v>
      </c>
      <c r="R22166" t="s">
        <v>751</v>
      </c>
      <c r="S22166" t="s">
        <v>758</v>
      </c>
    </row>
    <row r="22167" spans="1:19" x14ac:dyDescent="0.3">
      <c r="A22167" t="s">
        <v>747</v>
      </c>
      <c r="B22167" t="s">
        <v>748</v>
      </c>
      <c r="C22167" t="s">
        <v>749</v>
      </c>
      <c r="D22167" t="s">
        <v>750</v>
      </c>
      <c r="E22167">
        <v>1</v>
      </c>
      <c r="F22167" t="s">
        <v>218</v>
      </c>
      <c r="G22167">
        <v>71571.399999999994</v>
      </c>
      <c r="H22167">
        <v>2.41</v>
      </c>
      <c r="I22167">
        <v>71571.399999999994</v>
      </c>
      <c r="J22167">
        <v>12.94</v>
      </c>
      <c r="K22167">
        <v>71571.399999999994</v>
      </c>
      <c r="L22167">
        <v>25.42</v>
      </c>
      <c r="M22167" t="s">
        <v>751</v>
      </c>
      <c r="N22167">
        <v>0</v>
      </c>
      <c r="O22167">
        <v>71571.399999999994</v>
      </c>
      <c r="P22167" t="s">
        <v>766</v>
      </c>
      <c r="Q22167" t="s">
        <v>766</v>
      </c>
      <c r="R22167" t="s">
        <v>768</v>
      </c>
      <c r="S22167" t="s">
        <v>758</v>
      </c>
    </row>
    <row r="22168" spans="1:19" x14ac:dyDescent="0.3">
      <c r="A22168" t="s">
        <v>747</v>
      </c>
      <c r="B22168" t="s">
        <v>748</v>
      </c>
      <c r="C22168" t="s">
        <v>749</v>
      </c>
      <c r="D22168" t="s">
        <v>750</v>
      </c>
      <c r="E22168">
        <v>2</v>
      </c>
      <c r="F22168" t="s">
        <v>475</v>
      </c>
      <c r="G22168">
        <v>995624.03</v>
      </c>
      <c r="H22168">
        <v>90.09</v>
      </c>
      <c r="I22168">
        <v>995624.03</v>
      </c>
      <c r="J22168">
        <v>42.79</v>
      </c>
      <c r="K22168">
        <v>995624.03</v>
      </c>
      <c r="L22168">
        <v>409.81</v>
      </c>
      <c r="M22168" t="s">
        <v>751</v>
      </c>
      <c r="N22168">
        <v>0</v>
      </c>
      <c r="O22168">
        <v>1991248.06</v>
      </c>
      <c r="P22168" t="s">
        <v>766</v>
      </c>
      <c r="Q22168" t="s">
        <v>766</v>
      </c>
      <c r="R22168" t="s">
        <v>766</v>
      </c>
      <c r="S22168" t="s">
        <v>758</v>
      </c>
    </row>
    <row r="22169" spans="1:19" x14ac:dyDescent="0.3">
      <c r="A22169" t="s">
        <v>747</v>
      </c>
      <c r="B22169" t="s">
        <v>748</v>
      </c>
      <c r="C22169" t="s">
        <v>749</v>
      </c>
      <c r="D22169" t="s">
        <v>750</v>
      </c>
      <c r="E22169">
        <v>6</v>
      </c>
      <c r="F22169" t="s">
        <v>359</v>
      </c>
      <c r="G22169">
        <v>160832.44</v>
      </c>
      <c r="H22169">
        <v>18711.34</v>
      </c>
      <c r="I22169">
        <v>160832.44</v>
      </c>
      <c r="J22169">
        <v>1.1499999999999999</v>
      </c>
      <c r="K22169">
        <v>160832.44</v>
      </c>
      <c r="L22169">
        <v>25</v>
      </c>
      <c r="M22169" t="s">
        <v>751</v>
      </c>
      <c r="N22169">
        <v>0</v>
      </c>
      <c r="O22169">
        <v>964994.64</v>
      </c>
      <c r="P22169" t="s">
        <v>766</v>
      </c>
      <c r="Q22169" t="s">
        <v>768</v>
      </c>
      <c r="R22169" t="s">
        <v>768</v>
      </c>
      <c r="S22169" t="s">
        <v>758</v>
      </c>
    </row>
    <row r="22170" spans="1:19" x14ac:dyDescent="0.3">
      <c r="A22170" t="s">
        <v>753</v>
      </c>
      <c r="B22170" t="s">
        <v>748</v>
      </c>
      <c r="C22170" t="s">
        <v>749</v>
      </c>
      <c r="D22170" t="s">
        <v>750</v>
      </c>
      <c r="E22170">
        <v>1</v>
      </c>
      <c r="F22170" t="s">
        <v>25</v>
      </c>
      <c r="G22170">
        <v>60137.89</v>
      </c>
      <c r="H22170">
        <v>47.1</v>
      </c>
      <c r="I22170">
        <v>60137.89</v>
      </c>
      <c r="J22170">
        <v>3.61</v>
      </c>
      <c r="K22170">
        <v>60137.89</v>
      </c>
      <c r="L22170">
        <v>19.03</v>
      </c>
      <c r="M22170" t="s">
        <v>751</v>
      </c>
      <c r="N22170">
        <v>0</v>
      </c>
      <c r="O22170">
        <v>60137.89</v>
      </c>
      <c r="P22170" t="s">
        <v>766</v>
      </c>
      <c r="Q22170" t="s">
        <v>766</v>
      </c>
      <c r="R22170" t="s">
        <v>766</v>
      </c>
      <c r="S22170" t="s">
        <v>758</v>
      </c>
    </row>
    <row r="22171" spans="1:19" x14ac:dyDescent="0.3">
      <c r="A22171" t="s">
        <v>753</v>
      </c>
      <c r="B22171" t="s">
        <v>748</v>
      </c>
      <c r="C22171" t="s">
        <v>749</v>
      </c>
      <c r="D22171" t="s">
        <v>750</v>
      </c>
      <c r="E22171">
        <v>8</v>
      </c>
      <c r="F22171" t="s">
        <v>359</v>
      </c>
      <c r="G22171">
        <v>269071.05</v>
      </c>
      <c r="H22171">
        <v>0.23</v>
      </c>
      <c r="I22171">
        <v>269071.05</v>
      </c>
      <c r="J22171">
        <v>0.47</v>
      </c>
      <c r="K22171">
        <v>269071.05</v>
      </c>
      <c r="L22171">
        <v>67.8</v>
      </c>
      <c r="M22171" t="s">
        <v>751</v>
      </c>
      <c r="N22171">
        <v>0</v>
      </c>
      <c r="O22171">
        <v>2152568.4</v>
      </c>
      <c r="P22171" t="s">
        <v>766</v>
      </c>
      <c r="Q22171" t="s">
        <v>766</v>
      </c>
      <c r="R22171" t="s">
        <v>768</v>
      </c>
      <c r="S22171" t="s">
        <v>758</v>
      </c>
    </row>
    <row r="22172" spans="1:19" x14ac:dyDescent="0.3">
      <c r="A22172" t="s">
        <v>753</v>
      </c>
      <c r="B22172" t="s">
        <v>748</v>
      </c>
      <c r="C22172" t="s">
        <v>749</v>
      </c>
      <c r="D22172" t="s">
        <v>750</v>
      </c>
      <c r="E22172">
        <v>4</v>
      </c>
      <c r="F22172" t="s">
        <v>383</v>
      </c>
      <c r="G22172">
        <v>340027.43</v>
      </c>
      <c r="H22172">
        <v>11.16</v>
      </c>
      <c r="I22172">
        <v>340027.43</v>
      </c>
      <c r="J22172">
        <v>6.07</v>
      </c>
      <c r="K22172">
        <v>340027.43</v>
      </c>
      <c r="L22172">
        <v>99.38</v>
      </c>
      <c r="M22172" t="s">
        <v>751</v>
      </c>
      <c r="N22172">
        <v>0</v>
      </c>
      <c r="O22172">
        <v>1360109.72</v>
      </c>
      <c r="P22172" t="s">
        <v>766</v>
      </c>
      <c r="Q22172" t="s">
        <v>766</v>
      </c>
      <c r="R22172" t="s">
        <v>766</v>
      </c>
      <c r="S22172" t="s">
        <v>758</v>
      </c>
    </row>
    <row r="22173" spans="1:19" x14ac:dyDescent="0.3">
      <c r="A22173" t="s">
        <v>747</v>
      </c>
      <c r="B22173" t="s">
        <v>748</v>
      </c>
      <c r="C22173" t="s">
        <v>749</v>
      </c>
      <c r="D22173" t="s">
        <v>750</v>
      </c>
      <c r="E22173">
        <v>0</v>
      </c>
      <c r="F22173" t="s">
        <v>44</v>
      </c>
      <c r="G22173">
        <v>2459.86</v>
      </c>
      <c r="H22173">
        <v>267.64</v>
      </c>
      <c r="I22173">
        <v>2459.86</v>
      </c>
      <c r="J22173">
        <v>0.04</v>
      </c>
      <c r="K22173">
        <v>2459.86</v>
      </c>
      <c r="L22173">
        <v>1.1399999999999999</v>
      </c>
      <c r="M22173" t="s">
        <v>751</v>
      </c>
      <c r="N22173">
        <v>0</v>
      </c>
      <c r="O22173" t="s">
        <v>751</v>
      </c>
      <c r="P22173" t="s">
        <v>766</v>
      </c>
      <c r="Q22173" t="s">
        <v>768</v>
      </c>
      <c r="R22173" t="s">
        <v>768</v>
      </c>
      <c r="S22173" t="s">
        <v>758</v>
      </c>
    </row>
    <row r="22174" spans="1:19" x14ac:dyDescent="0.3">
      <c r="A22174" t="s">
        <v>747</v>
      </c>
      <c r="B22174" t="s">
        <v>748</v>
      </c>
      <c r="C22174" t="s">
        <v>754</v>
      </c>
      <c r="D22174" t="s">
        <v>750</v>
      </c>
      <c r="E22174">
        <v>2</v>
      </c>
      <c r="F22174" t="s">
        <v>96</v>
      </c>
      <c r="G22174">
        <v>-533.69000000000005</v>
      </c>
      <c r="H22174" t="s">
        <v>751</v>
      </c>
      <c r="I22174">
        <v>-533.69000000000005</v>
      </c>
      <c r="J22174" t="s">
        <v>751</v>
      </c>
      <c r="K22174">
        <v>-533.69000000000005</v>
      </c>
      <c r="L22174" t="s">
        <v>751</v>
      </c>
      <c r="M22174" t="s">
        <v>751</v>
      </c>
      <c r="N22174">
        <v>0</v>
      </c>
      <c r="O22174" t="s">
        <v>751</v>
      </c>
      <c r="P22174" t="s">
        <v>751</v>
      </c>
      <c r="Q22174" t="s">
        <v>751</v>
      </c>
      <c r="R22174" t="s">
        <v>751</v>
      </c>
      <c r="S22174" t="s">
        <v>758</v>
      </c>
    </row>
    <row r="22175" spans="1:19" x14ac:dyDescent="0.3">
      <c r="A22175" t="s">
        <v>753</v>
      </c>
      <c r="B22175" t="s">
        <v>748</v>
      </c>
      <c r="C22175" t="s">
        <v>749</v>
      </c>
      <c r="D22175" t="s">
        <v>750</v>
      </c>
      <c r="E22175">
        <v>4</v>
      </c>
      <c r="F22175" t="s">
        <v>101</v>
      </c>
      <c r="G22175">
        <v>25193.13</v>
      </c>
      <c r="H22175">
        <v>0.79</v>
      </c>
      <c r="I22175">
        <v>25193.13</v>
      </c>
      <c r="J22175">
        <v>0.37</v>
      </c>
      <c r="K22175">
        <v>25193.13</v>
      </c>
      <c r="L22175">
        <v>3.59</v>
      </c>
      <c r="M22175" t="s">
        <v>751</v>
      </c>
      <c r="N22175">
        <v>0</v>
      </c>
      <c r="O22175">
        <v>100772.52</v>
      </c>
      <c r="P22175" t="s">
        <v>768</v>
      </c>
      <c r="Q22175" t="s">
        <v>768</v>
      </c>
      <c r="R22175" t="s">
        <v>768</v>
      </c>
      <c r="S22175" t="s">
        <v>758</v>
      </c>
    </row>
    <row r="22176" spans="1:19" x14ac:dyDescent="0.3">
      <c r="A22176" t="s">
        <v>753</v>
      </c>
      <c r="B22176" t="s">
        <v>748</v>
      </c>
      <c r="C22176" t="s">
        <v>749</v>
      </c>
      <c r="D22176" t="s">
        <v>750</v>
      </c>
      <c r="E22176">
        <v>-1</v>
      </c>
      <c r="F22176" t="s">
        <v>350</v>
      </c>
      <c r="G22176">
        <v>233532.24</v>
      </c>
      <c r="H22176">
        <v>201.06</v>
      </c>
      <c r="I22176">
        <v>233532.24</v>
      </c>
      <c r="J22176">
        <v>15.4</v>
      </c>
      <c r="K22176">
        <v>233532.24</v>
      </c>
      <c r="L22176">
        <v>81.239999999999995</v>
      </c>
      <c r="M22176" t="s">
        <v>751</v>
      </c>
      <c r="N22176">
        <v>0</v>
      </c>
      <c r="O22176" t="s">
        <v>751</v>
      </c>
      <c r="P22176" t="s">
        <v>766</v>
      </c>
      <c r="Q22176" t="s">
        <v>766</v>
      </c>
      <c r="R22176" t="s">
        <v>766</v>
      </c>
      <c r="S22176" t="s">
        <v>758</v>
      </c>
    </row>
    <row r="22177" spans="1:19" x14ac:dyDescent="0.3">
      <c r="A22177" t="s">
        <v>753</v>
      </c>
      <c r="B22177" t="s">
        <v>748</v>
      </c>
      <c r="C22177" t="s">
        <v>754</v>
      </c>
      <c r="D22177" t="s">
        <v>750</v>
      </c>
      <c r="E22177">
        <v>-1</v>
      </c>
      <c r="F22177" t="s">
        <v>414</v>
      </c>
      <c r="G22177">
        <v>-6738.29</v>
      </c>
      <c r="H22177" t="s">
        <v>751</v>
      </c>
      <c r="I22177">
        <v>-6738.29</v>
      </c>
      <c r="J22177" t="s">
        <v>751</v>
      </c>
      <c r="K22177">
        <v>-6738.29</v>
      </c>
      <c r="L22177" t="s">
        <v>751</v>
      </c>
      <c r="M22177" t="s">
        <v>751</v>
      </c>
      <c r="N22177">
        <v>0</v>
      </c>
      <c r="O22177" t="s">
        <v>751</v>
      </c>
      <c r="P22177" t="s">
        <v>751</v>
      </c>
      <c r="Q22177" t="s">
        <v>751</v>
      </c>
      <c r="R22177" t="s">
        <v>751</v>
      </c>
      <c r="S22177" t="s">
        <v>758</v>
      </c>
    </row>
    <row r="22178" spans="1:19" x14ac:dyDescent="0.3">
      <c r="A22178" t="s">
        <v>753</v>
      </c>
      <c r="B22178" t="s">
        <v>748</v>
      </c>
      <c r="C22178" t="s">
        <v>749</v>
      </c>
      <c r="D22178" t="s">
        <v>750</v>
      </c>
      <c r="E22178">
        <v>9</v>
      </c>
      <c r="F22178" t="s">
        <v>463</v>
      </c>
      <c r="G22178">
        <v>180249.66</v>
      </c>
      <c r="H22178" t="s">
        <v>751</v>
      </c>
      <c r="I22178">
        <v>180249.66</v>
      </c>
      <c r="J22178" t="s">
        <v>751</v>
      </c>
      <c r="K22178">
        <v>180249.66</v>
      </c>
      <c r="L22178">
        <v>30.43</v>
      </c>
      <c r="M22178" t="s">
        <v>751</v>
      </c>
      <c r="N22178">
        <v>0</v>
      </c>
      <c r="O22178">
        <v>1622246.94</v>
      </c>
      <c r="P22178" t="s">
        <v>766</v>
      </c>
      <c r="Q22178" t="s">
        <v>766</v>
      </c>
      <c r="R22178" t="s">
        <v>768</v>
      </c>
      <c r="S22178" t="s">
        <v>758</v>
      </c>
    </row>
    <row r="22179" spans="1:19" x14ac:dyDescent="0.3">
      <c r="A22179" t="s">
        <v>752</v>
      </c>
      <c r="B22179" t="s">
        <v>748</v>
      </c>
      <c r="C22179" t="s">
        <v>749</v>
      </c>
      <c r="D22179" t="s">
        <v>750</v>
      </c>
      <c r="E22179">
        <v>-1</v>
      </c>
      <c r="F22179" t="s">
        <v>92</v>
      </c>
      <c r="G22179">
        <v>453.2</v>
      </c>
      <c r="H22179">
        <v>0</v>
      </c>
      <c r="I22179">
        <v>453.2</v>
      </c>
      <c r="J22179">
        <v>0</v>
      </c>
      <c r="K22179">
        <v>453.2</v>
      </c>
      <c r="L22179">
        <v>0</v>
      </c>
      <c r="M22179" t="s">
        <v>751</v>
      </c>
      <c r="N22179">
        <v>0</v>
      </c>
      <c r="O22179" t="s">
        <v>751</v>
      </c>
      <c r="P22179" t="s">
        <v>766</v>
      </c>
      <c r="Q22179" t="s">
        <v>766</v>
      </c>
      <c r="R22179" t="s">
        <v>766</v>
      </c>
      <c r="S22179" t="s">
        <v>758</v>
      </c>
    </row>
    <row r="22180" spans="1:19" x14ac:dyDescent="0.3">
      <c r="A22180" t="s">
        <v>747</v>
      </c>
      <c r="B22180" t="s">
        <v>748</v>
      </c>
      <c r="C22180" t="s">
        <v>749</v>
      </c>
      <c r="D22180" t="s">
        <v>750</v>
      </c>
      <c r="E22180">
        <v>1</v>
      </c>
      <c r="F22180" t="s">
        <v>538</v>
      </c>
      <c r="G22180">
        <v>17027.18</v>
      </c>
      <c r="H22180">
        <v>2.87</v>
      </c>
      <c r="I22180">
        <v>17027.18</v>
      </c>
      <c r="J22180">
        <v>627.28</v>
      </c>
      <c r="K22180">
        <v>17027.18</v>
      </c>
      <c r="L22180">
        <v>13.05</v>
      </c>
      <c r="M22180" t="s">
        <v>751</v>
      </c>
      <c r="N22180">
        <v>0</v>
      </c>
      <c r="O22180">
        <v>17027.18</v>
      </c>
      <c r="P22180" t="s">
        <v>768</v>
      </c>
      <c r="Q22180" t="s">
        <v>766</v>
      </c>
      <c r="R22180" t="s">
        <v>768</v>
      </c>
      <c r="S22180" t="s">
        <v>758</v>
      </c>
    </row>
    <row r="22181" spans="1:19" x14ac:dyDescent="0.3">
      <c r="A22181" t="s">
        <v>747</v>
      </c>
      <c r="B22181" t="s">
        <v>748</v>
      </c>
      <c r="C22181" t="s">
        <v>754</v>
      </c>
      <c r="D22181" t="s">
        <v>750</v>
      </c>
      <c r="E22181">
        <v>12</v>
      </c>
      <c r="F22181" t="s">
        <v>424</v>
      </c>
      <c r="G22181">
        <v>-15543.28</v>
      </c>
      <c r="H22181" t="s">
        <v>751</v>
      </c>
      <c r="I22181">
        <v>-15543.28</v>
      </c>
      <c r="J22181" t="s">
        <v>751</v>
      </c>
      <c r="K22181">
        <v>-15543.28</v>
      </c>
      <c r="L22181" t="s">
        <v>751</v>
      </c>
      <c r="M22181" t="s">
        <v>751</v>
      </c>
      <c r="N22181">
        <v>0</v>
      </c>
      <c r="O22181" t="s">
        <v>751</v>
      </c>
      <c r="P22181" t="s">
        <v>751</v>
      </c>
      <c r="Q22181" t="s">
        <v>751</v>
      </c>
      <c r="R22181" t="s">
        <v>751</v>
      </c>
      <c r="S22181" t="s">
        <v>758</v>
      </c>
    </row>
    <row r="22182" spans="1:19" x14ac:dyDescent="0.3">
      <c r="A22182" t="s">
        <v>747</v>
      </c>
      <c r="B22182" t="s">
        <v>748</v>
      </c>
      <c r="C22182" t="s">
        <v>749</v>
      </c>
      <c r="D22182" t="s">
        <v>750</v>
      </c>
      <c r="E22182">
        <v>-1</v>
      </c>
      <c r="F22182" t="s">
        <v>471</v>
      </c>
      <c r="G22182">
        <v>1212.75</v>
      </c>
      <c r="H22182">
        <v>0.06</v>
      </c>
      <c r="I22182">
        <v>1212.75</v>
      </c>
      <c r="J22182">
        <v>0.03</v>
      </c>
      <c r="K22182">
        <v>1212.75</v>
      </c>
      <c r="L22182">
        <v>0.54</v>
      </c>
      <c r="M22182" t="s">
        <v>751</v>
      </c>
      <c r="N22182">
        <v>0</v>
      </c>
      <c r="O22182" t="s">
        <v>751</v>
      </c>
      <c r="P22182" t="s">
        <v>766</v>
      </c>
      <c r="Q22182" t="s">
        <v>766</v>
      </c>
      <c r="R22182" t="s">
        <v>766</v>
      </c>
      <c r="S22182" t="s">
        <v>758</v>
      </c>
    </row>
    <row r="22183" spans="1:19" x14ac:dyDescent="0.3">
      <c r="A22183" t="s">
        <v>752</v>
      </c>
      <c r="B22183" t="s">
        <v>748</v>
      </c>
      <c r="C22183" t="s">
        <v>754</v>
      </c>
      <c r="D22183" t="s">
        <v>750</v>
      </c>
      <c r="E22183">
        <v>-1</v>
      </c>
      <c r="F22183" t="s">
        <v>293</v>
      </c>
      <c r="G22183">
        <v>-1992.94</v>
      </c>
      <c r="H22183" t="s">
        <v>751</v>
      </c>
      <c r="I22183">
        <v>-1992.94</v>
      </c>
      <c r="J22183" t="s">
        <v>751</v>
      </c>
      <c r="K22183">
        <v>-1992.94</v>
      </c>
      <c r="L22183" t="s">
        <v>751</v>
      </c>
      <c r="M22183" t="s">
        <v>751</v>
      </c>
      <c r="N22183">
        <v>0</v>
      </c>
      <c r="O22183" t="s">
        <v>751</v>
      </c>
      <c r="P22183" t="s">
        <v>751</v>
      </c>
      <c r="Q22183" t="s">
        <v>751</v>
      </c>
      <c r="R22183" t="s">
        <v>751</v>
      </c>
      <c r="S22183" t="s">
        <v>758</v>
      </c>
    </row>
    <row r="22184" spans="1:19" x14ac:dyDescent="0.3">
      <c r="A22184" t="s">
        <v>747</v>
      </c>
      <c r="B22184" t="s">
        <v>748</v>
      </c>
      <c r="C22184" t="s">
        <v>754</v>
      </c>
      <c r="D22184" t="s">
        <v>750</v>
      </c>
      <c r="E22184">
        <v>2</v>
      </c>
      <c r="F22184" t="s">
        <v>86</v>
      </c>
      <c r="G22184">
        <v>-10078.049999999999</v>
      </c>
      <c r="H22184" t="s">
        <v>751</v>
      </c>
      <c r="I22184">
        <v>-10078.049999999999</v>
      </c>
      <c r="J22184" t="s">
        <v>751</v>
      </c>
      <c r="K22184">
        <v>-10078.049999999999</v>
      </c>
      <c r="L22184" t="s">
        <v>751</v>
      </c>
      <c r="M22184" t="s">
        <v>751</v>
      </c>
      <c r="N22184">
        <v>0</v>
      </c>
      <c r="O22184" t="s">
        <v>751</v>
      </c>
      <c r="P22184" t="s">
        <v>751</v>
      </c>
      <c r="Q22184" t="s">
        <v>751</v>
      </c>
      <c r="R22184" t="s">
        <v>751</v>
      </c>
      <c r="S22184" t="s">
        <v>758</v>
      </c>
    </row>
    <row r="22185" spans="1:19" x14ac:dyDescent="0.3">
      <c r="A22185" t="s">
        <v>747</v>
      </c>
      <c r="B22185" t="s">
        <v>748</v>
      </c>
      <c r="C22185" t="s">
        <v>749</v>
      </c>
      <c r="D22185" t="s">
        <v>750</v>
      </c>
      <c r="E22185">
        <v>16</v>
      </c>
      <c r="F22185" t="s">
        <v>186</v>
      </c>
      <c r="G22185">
        <v>1029518.71</v>
      </c>
      <c r="H22185" t="s">
        <v>751</v>
      </c>
      <c r="I22185">
        <v>1029518.71</v>
      </c>
      <c r="J22185" t="s">
        <v>751</v>
      </c>
      <c r="K22185">
        <v>1029518.71</v>
      </c>
      <c r="L22185">
        <v>12.05</v>
      </c>
      <c r="M22185" t="s">
        <v>751</v>
      </c>
      <c r="N22185">
        <v>1029518.71</v>
      </c>
      <c r="O22185">
        <v>16472299.359999999</v>
      </c>
      <c r="P22185" t="s">
        <v>766</v>
      </c>
      <c r="Q22185" t="s">
        <v>766</v>
      </c>
      <c r="R22185" t="s">
        <v>768</v>
      </c>
      <c r="S22185" t="s">
        <v>758</v>
      </c>
    </row>
    <row r="22186" spans="1:19" x14ac:dyDescent="0.3">
      <c r="A22186" t="s">
        <v>747</v>
      </c>
      <c r="B22186" t="s">
        <v>748</v>
      </c>
      <c r="C22186" t="s">
        <v>754</v>
      </c>
      <c r="D22186" t="s">
        <v>750</v>
      </c>
      <c r="E22186">
        <v>20</v>
      </c>
      <c r="F22186" t="s">
        <v>21</v>
      </c>
      <c r="G22186">
        <v>-131.93</v>
      </c>
      <c r="H22186" t="s">
        <v>751</v>
      </c>
      <c r="I22186">
        <v>-131.93</v>
      </c>
      <c r="J22186" t="s">
        <v>751</v>
      </c>
      <c r="K22186">
        <v>-131.93</v>
      </c>
      <c r="L22186" t="s">
        <v>751</v>
      </c>
      <c r="M22186" t="s">
        <v>751</v>
      </c>
      <c r="N22186">
        <v>0</v>
      </c>
      <c r="O22186" t="s">
        <v>751</v>
      </c>
      <c r="P22186" t="s">
        <v>751</v>
      </c>
      <c r="Q22186" t="s">
        <v>751</v>
      </c>
      <c r="R22186" t="s">
        <v>751</v>
      </c>
      <c r="S22186" t="s">
        <v>758</v>
      </c>
    </row>
    <row r="22187" spans="1:19" x14ac:dyDescent="0.3">
      <c r="A22187" t="s">
        <v>747</v>
      </c>
      <c r="B22187" t="s">
        <v>748</v>
      </c>
      <c r="C22187" t="s">
        <v>749</v>
      </c>
      <c r="D22187" t="s">
        <v>750</v>
      </c>
      <c r="E22187">
        <v>4</v>
      </c>
      <c r="F22187" t="s">
        <v>203</v>
      </c>
      <c r="G22187">
        <v>400495.04</v>
      </c>
      <c r="H22187">
        <v>13.36</v>
      </c>
      <c r="I22187">
        <v>400495.04</v>
      </c>
      <c r="J22187">
        <v>9.08</v>
      </c>
      <c r="K22187">
        <v>400495.04</v>
      </c>
      <c r="L22187">
        <v>162.82</v>
      </c>
      <c r="M22187" t="s">
        <v>751</v>
      </c>
      <c r="N22187">
        <v>0</v>
      </c>
      <c r="O22187">
        <v>1601980.16</v>
      </c>
      <c r="P22187" t="s">
        <v>766</v>
      </c>
      <c r="Q22187" t="s">
        <v>766</v>
      </c>
      <c r="R22187" t="s">
        <v>766</v>
      </c>
      <c r="S22187" t="s">
        <v>758</v>
      </c>
    </row>
    <row r="22188" spans="1:19" x14ac:dyDescent="0.3">
      <c r="A22188" t="s">
        <v>753</v>
      </c>
      <c r="B22188" t="s">
        <v>748</v>
      </c>
      <c r="C22188" t="s">
        <v>749</v>
      </c>
      <c r="D22188" t="s">
        <v>750</v>
      </c>
      <c r="E22188">
        <v>1</v>
      </c>
      <c r="F22188" t="s">
        <v>322</v>
      </c>
      <c r="G22188">
        <v>102030.77</v>
      </c>
      <c r="H22188">
        <v>1.28</v>
      </c>
      <c r="I22188">
        <v>102030.77</v>
      </c>
      <c r="J22188">
        <v>0.56999999999999995</v>
      </c>
      <c r="K22188">
        <v>102030.77</v>
      </c>
      <c r="L22188">
        <v>7.15</v>
      </c>
      <c r="M22188" t="s">
        <v>751</v>
      </c>
      <c r="N22188">
        <v>0</v>
      </c>
      <c r="O22188">
        <v>102030.77</v>
      </c>
      <c r="P22188" t="s">
        <v>766</v>
      </c>
      <c r="Q22188" t="s">
        <v>766</v>
      </c>
      <c r="R22188" t="s">
        <v>766</v>
      </c>
      <c r="S22188" t="s">
        <v>758</v>
      </c>
    </row>
    <row r="22189" spans="1:19" x14ac:dyDescent="0.3">
      <c r="A22189" t="s">
        <v>747</v>
      </c>
      <c r="B22189" t="s">
        <v>748</v>
      </c>
      <c r="C22189" t="s">
        <v>749</v>
      </c>
      <c r="D22189" t="s">
        <v>750</v>
      </c>
      <c r="E22189">
        <v>6</v>
      </c>
      <c r="F22189" t="s">
        <v>520</v>
      </c>
      <c r="G22189">
        <v>7679428.7199999997</v>
      </c>
      <c r="H22189">
        <v>735.07</v>
      </c>
      <c r="I22189">
        <v>7679428.7199999997</v>
      </c>
      <c r="J22189">
        <v>122.88</v>
      </c>
      <c r="K22189">
        <v>7679428.7199999997</v>
      </c>
      <c r="L22189">
        <v>1344.99</v>
      </c>
      <c r="M22189">
        <v>1</v>
      </c>
      <c r="N22189">
        <v>0</v>
      </c>
      <c r="O22189">
        <v>46076572.32</v>
      </c>
      <c r="P22189" t="s">
        <v>766</v>
      </c>
      <c r="Q22189" t="s">
        <v>766</v>
      </c>
      <c r="R22189" t="s">
        <v>766</v>
      </c>
      <c r="S22189" t="s">
        <v>758</v>
      </c>
    </row>
    <row r="22190" spans="1:19" x14ac:dyDescent="0.3">
      <c r="A22190" t="s">
        <v>747</v>
      </c>
      <c r="B22190" t="s">
        <v>748</v>
      </c>
      <c r="C22190" t="s">
        <v>754</v>
      </c>
      <c r="D22190" t="s">
        <v>750</v>
      </c>
      <c r="E22190">
        <v>3</v>
      </c>
      <c r="F22190" t="s">
        <v>551</v>
      </c>
      <c r="G22190">
        <v>-19999.77</v>
      </c>
      <c r="H22190" t="s">
        <v>751</v>
      </c>
      <c r="I22190">
        <v>-19999.77</v>
      </c>
      <c r="J22190" t="s">
        <v>751</v>
      </c>
      <c r="K22190">
        <v>-19999.77</v>
      </c>
      <c r="L22190" t="s">
        <v>751</v>
      </c>
      <c r="M22190" t="s">
        <v>751</v>
      </c>
      <c r="N22190">
        <v>0</v>
      </c>
      <c r="O22190" t="s">
        <v>751</v>
      </c>
      <c r="P22190" t="s">
        <v>751</v>
      </c>
      <c r="Q22190" t="s">
        <v>751</v>
      </c>
      <c r="R22190" t="s">
        <v>751</v>
      </c>
      <c r="S22190" t="s">
        <v>758</v>
      </c>
    </row>
    <row r="22191" spans="1:19" x14ac:dyDescent="0.3">
      <c r="A22191" t="s">
        <v>747</v>
      </c>
      <c r="B22191" t="s">
        <v>748</v>
      </c>
      <c r="C22191" t="s">
        <v>749</v>
      </c>
      <c r="D22191" t="s">
        <v>750</v>
      </c>
      <c r="E22191">
        <v>19</v>
      </c>
      <c r="F22191" t="s">
        <v>186</v>
      </c>
      <c r="G22191">
        <v>5619031.3600000003</v>
      </c>
      <c r="H22191" t="s">
        <v>751</v>
      </c>
      <c r="I22191">
        <v>5619031.3600000003</v>
      </c>
      <c r="J22191" t="s">
        <v>751</v>
      </c>
      <c r="K22191">
        <v>5619031.3600000003</v>
      </c>
      <c r="L22191">
        <v>42.37</v>
      </c>
      <c r="M22191" t="s">
        <v>751</v>
      </c>
      <c r="N22191">
        <v>5619031.3600000003</v>
      </c>
      <c r="O22191">
        <v>106761595.84</v>
      </c>
      <c r="P22191" t="s">
        <v>766</v>
      </c>
      <c r="Q22191" t="s">
        <v>766</v>
      </c>
      <c r="R22191" t="s">
        <v>768</v>
      </c>
      <c r="S22191" t="s">
        <v>758</v>
      </c>
    </row>
    <row r="22192" spans="1:19" x14ac:dyDescent="0.3">
      <c r="A22192" t="s">
        <v>753</v>
      </c>
      <c r="B22192" t="s">
        <v>748</v>
      </c>
      <c r="C22192" t="s">
        <v>754</v>
      </c>
      <c r="D22192" t="s">
        <v>750</v>
      </c>
      <c r="E22192">
        <v>-1</v>
      </c>
      <c r="F22192" t="s">
        <v>427</v>
      </c>
      <c r="G22192">
        <v>-2271.08</v>
      </c>
      <c r="H22192" t="s">
        <v>751</v>
      </c>
      <c r="I22192">
        <v>-2271.08</v>
      </c>
      <c r="J22192" t="s">
        <v>751</v>
      </c>
      <c r="K22192">
        <v>-2271.08</v>
      </c>
      <c r="L22192" t="s">
        <v>751</v>
      </c>
      <c r="M22192" t="s">
        <v>751</v>
      </c>
      <c r="N22192">
        <v>0</v>
      </c>
      <c r="O22192" t="s">
        <v>751</v>
      </c>
      <c r="P22192" t="s">
        <v>751</v>
      </c>
      <c r="Q22192" t="s">
        <v>751</v>
      </c>
      <c r="R22192" t="s">
        <v>751</v>
      </c>
      <c r="S22192" t="s">
        <v>758</v>
      </c>
    </row>
    <row r="22193" spans="1:19" x14ac:dyDescent="0.3">
      <c r="A22193" t="s">
        <v>747</v>
      </c>
      <c r="B22193" t="s">
        <v>748</v>
      </c>
      <c r="C22193" t="s">
        <v>749</v>
      </c>
      <c r="D22193" t="s">
        <v>750</v>
      </c>
      <c r="E22193">
        <v>5</v>
      </c>
      <c r="F22193" t="s">
        <v>259</v>
      </c>
      <c r="G22193">
        <v>46694.46</v>
      </c>
      <c r="H22193">
        <v>9998.41</v>
      </c>
      <c r="I22193">
        <v>46694.46</v>
      </c>
      <c r="J22193">
        <v>0.66</v>
      </c>
      <c r="K22193">
        <v>46694.46</v>
      </c>
      <c r="L22193">
        <v>7.19</v>
      </c>
      <c r="M22193" t="s">
        <v>751</v>
      </c>
      <c r="N22193">
        <v>0</v>
      </c>
      <c r="O22193">
        <v>233472.3</v>
      </c>
      <c r="P22193" t="s">
        <v>766</v>
      </c>
      <c r="Q22193" t="s">
        <v>768</v>
      </c>
      <c r="R22193" t="s">
        <v>768</v>
      </c>
      <c r="S22193" t="s">
        <v>758</v>
      </c>
    </row>
    <row r="22194" spans="1:19" x14ac:dyDescent="0.3">
      <c r="A22194" t="s">
        <v>752</v>
      </c>
      <c r="B22194" t="s">
        <v>748</v>
      </c>
      <c r="C22194" t="s">
        <v>749</v>
      </c>
      <c r="D22194" t="s">
        <v>750</v>
      </c>
      <c r="E22194">
        <v>1</v>
      </c>
      <c r="F22194" t="s">
        <v>541</v>
      </c>
      <c r="G22194">
        <v>443221.81</v>
      </c>
      <c r="H22194">
        <v>108.37</v>
      </c>
      <c r="I22194">
        <v>443221.81</v>
      </c>
      <c r="J22194">
        <v>51.48</v>
      </c>
      <c r="K22194">
        <v>443221.81</v>
      </c>
      <c r="L22194">
        <v>493</v>
      </c>
      <c r="M22194" t="s">
        <v>751</v>
      </c>
      <c r="N22194">
        <v>0</v>
      </c>
      <c r="O22194">
        <v>443221.81</v>
      </c>
      <c r="P22194" t="s">
        <v>766</v>
      </c>
      <c r="Q22194" t="s">
        <v>766</v>
      </c>
      <c r="R22194" t="s">
        <v>766</v>
      </c>
      <c r="S22194" t="s">
        <v>758</v>
      </c>
    </row>
    <row r="22195" spans="1:19" x14ac:dyDescent="0.3">
      <c r="A22195" t="s">
        <v>747</v>
      </c>
      <c r="B22195" t="s">
        <v>748</v>
      </c>
      <c r="C22195" t="s">
        <v>749</v>
      </c>
      <c r="D22195" t="s">
        <v>750</v>
      </c>
      <c r="E22195">
        <v>14</v>
      </c>
      <c r="F22195" t="s">
        <v>141</v>
      </c>
      <c r="G22195">
        <v>68750.06</v>
      </c>
      <c r="H22195">
        <v>4.1399999999999997</v>
      </c>
      <c r="I22195">
        <v>68750.06</v>
      </c>
      <c r="J22195">
        <v>22.22</v>
      </c>
      <c r="K22195">
        <v>68750.06</v>
      </c>
      <c r="L22195">
        <v>35.090000000000003</v>
      </c>
      <c r="M22195" t="s">
        <v>751</v>
      </c>
      <c r="N22195">
        <v>0</v>
      </c>
      <c r="O22195">
        <v>962500.84</v>
      </c>
      <c r="P22195" t="s">
        <v>766</v>
      </c>
      <c r="Q22195" t="s">
        <v>766</v>
      </c>
      <c r="R22195" t="s">
        <v>768</v>
      </c>
      <c r="S22195" t="s">
        <v>758</v>
      </c>
    </row>
    <row r="22196" spans="1:19" x14ac:dyDescent="0.3">
      <c r="A22196" t="s">
        <v>753</v>
      </c>
      <c r="B22196" t="s">
        <v>748</v>
      </c>
      <c r="C22196" t="s">
        <v>749</v>
      </c>
      <c r="D22196" t="s">
        <v>750</v>
      </c>
      <c r="E22196">
        <v>0</v>
      </c>
      <c r="F22196" t="s">
        <v>163</v>
      </c>
      <c r="G22196">
        <v>8980.85</v>
      </c>
      <c r="H22196">
        <v>1.35</v>
      </c>
      <c r="I22196">
        <v>8980.85</v>
      </c>
      <c r="J22196">
        <v>1.22</v>
      </c>
      <c r="K22196">
        <v>8980.85</v>
      </c>
      <c r="L22196">
        <v>6.3</v>
      </c>
      <c r="M22196" t="s">
        <v>751</v>
      </c>
      <c r="N22196">
        <v>0</v>
      </c>
      <c r="O22196" t="s">
        <v>751</v>
      </c>
      <c r="P22196" t="s">
        <v>766</v>
      </c>
      <c r="Q22196" t="s">
        <v>766</v>
      </c>
      <c r="R22196" t="s">
        <v>766</v>
      </c>
      <c r="S22196" t="s">
        <v>758</v>
      </c>
    </row>
    <row r="22197" spans="1:19" x14ac:dyDescent="0.3">
      <c r="A22197" t="s">
        <v>747</v>
      </c>
      <c r="B22197" t="s">
        <v>748</v>
      </c>
      <c r="C22197" t="s">
        <v>754</v>
      </c>
      <c r="D22197" t="s">
        <v>750</v>
      </c>
      <c r="E22197">
        <v>11</v>
      </c>
      <c r="F22197" t="s">
        <v>223</v>
      </c>
      <c r="G22197">
        <v>-85718.11</v>
      </c>
      <c r="H22197" t="s">
        <v>751</v>
      </c>
      <c r="I22197">
        <v>-85718.11</v>
      </c>
      <c r="J22197" t="s">
        <v>751</v>
      </c>
      <c r="K22197">
        <v>-85718.11</v>
      </c>
      <c r="L22197" t="s">
        <v>751</v>
      </c>
      <c r="M22197" t="s">
        <v>751</v>
      </c>
      <c r="N22197">
        <v>-646.66999999999996</v>
      </c>
      <c r="O22197" t="s">
        <v>751</v>
      </c>
      <c r="P22197" t="s">
        <v>751</v>
      </c>
      <c r="Q22197" t="s">
        <v>751</v>
      </c>
      <c r="R22197" t="s">
        <v>751</v>
      </c>
      <c r="S22197" t="s">
        <v>758</v>
      </c>
    </row>
    <row r="22198" spans="1:19" x14ac:dyDescent="0.3">
      <c r="A22198" t="s">
        <v>753</v>
      </c>
      <c r="B22198" t="s">
        <v>748</v>
      </c>
      <c r="C22198" t="s">
        <v>749</v>
      </c>
      <c r="D22198" t="s">
        <v>750</v>
      </c>
      <c r="E22198">
        <v>0</v>
      </c>
      <c r="F22198" t="s">
        <v>424</v>
      </c>
      <c r="G22198">
        <v>22055.02</v>
      </c>
      <c r="H22198">
        <v>7.17</v>
      </c>
      <c r="I22198">
        <v>22055.02</v>
      </c>
      <c r="J22198">
        <v>1.2</v>
      </c>
      <c r="K22198">
        <v>22055.02</v>
      </c>
      <c r="L22198">
        <v>13.12</v>
      </c>
      <c r="M22198" t="s">
        <v>751</v>
      </c>
      <c r="N22198">
        <v>0</v>
      </c>
      <c r="O22198" t="s">
        <v>751</v>
      </c>
      <c r="P22198" t="s">
        <v>766</v>
      </c>
      <c r="Q22198" t="s">
        <v>766</v>
      </c>
      <c r="R22198" t="s">
        <v>766</v>
      </c>
      <c r="S22198" t="s">
        <v>758</v>
      </c>
    </row>
    <row r="22199" spans="1:19" x14ac:dyDescent="0.3">
      <c r="A22199" t="s">
        <v>747</v>
      </c>
      <c r="B22199" t="s">
        <v>748</v>
      </c>
      <c r="C22199" t="s">
        <v>749</v>
      </c>
      <c r="D22199" t="s">
        <v>750</v>
      </c>
      <c r="E22199">
        <v>3</v>
      </c>
      <c r="F22199" t="s">
        <v>168</v>
      </c>
      <c r="G22199">
        <v>145058.29999999999</v>
      </c>
      <c r="H22199">
        <v>4.82</v>
      </c>
      <c r="I22199">
        <v>145058.29999999999</v>
      </c>
      <c r="J22199">
        <v>2.29</v>
      </c>
      <c r="K22199">
        <v>145058.29999999999</v>
      </c>
      <c r="L22199">
        <v>21.91</v>
      </c>
      <c r="M22199" t="s">
        <v>751</v>
      </c>
      <c r="N22199">
        <v>0</v>
      </c>
      <c r="O22199">
        <v>435174.9</v>
      </c>
      <c r="P22199" t="s">
        <v>766</v>
      </c>
      <c r="Q22199" t="s">
        <v>766</v>
      </c>
      <c r="R22199" t="s">
        <v>766</v>
      </c>
      <c r="S22199" t="s">
        <v>758</v>
      </c>
    </row>
    <row r="22200" spans="1:19" x14ac:dyDescent="0.3">
      <c r="A22200" t="s">
        <v>753</v>
      </c>
      <c r="B22200" t="s">
        <v>748</v>
      </c>
      <c r="C22200" t="s">
        <v>749</v>
      </c>
      <c r="D22200" t="s">
        <v>750</v>
      </c>
      <c r="E22200">
        <v>1</v>
      </c>
      <c r="F22200" t="s">
        <v>16</v>
      </c>
      <c r="G22200">
        <v>93290.31</v>
      </c>
      <c r="H22200">
        <v>5.69</v>
      </c>
      <c r="I22200">
        <v>93290.31</v>
      </c>
      <c r="J22200">
        <v>2.56</v>
      </c>
      <c r="K22200">
        <v>93290.31</v>
      </c>
      <c r="L22200">
        <v>31.87</v>
      </c>
      <c r="M22200" t="s">
        <v>751</v>
      </c>
      <c r="N22200">
        <v>0</v>
      </c>
      <c r="O22200">
        <v>93290.31</v>
      </c>
      <c r="P22200" t="s">
        <v>766</v>
      </c>
      <c r="Q22200" t="s">
        <v>766</v>
      </c>
      <c r="R22200" t="s">
        <v>766</v>
      </c>
      <c r="S22200" t="s">
        <v>758</v>
      </c>
    </row>
    <row r="22201" spans="1:19" x14ac:dyDescent="0.3">
      <c r="A22201" t="s">
        <v>753</v>
      </c>
      <c r="B22201" t="s">
        <v>748</v>
      </c>
      <c r="C22201" t="s">
        <v>754</v>
      </c>
      <c r="D22201" t="s">
        <v>750</v>
      </c>
      <c r="E22201">
        <v>-1</v>
      </c>
      <c r="F22201" t="s">
        <v>126</v>
      </c>
      <c r="G22201">
        <v>-1.86</v>
      </c>
      <c r="H22201" t="s">
        <v>751</v>
      </c>
      <c r="I22201">
        <v>-1.86</v>
      </c>
      <c r="J22201" t="s">
        <v>751</v>
      </c>
      <c r="K22201">
        <v>-1.86</v>
      </c>
      <c r="L22201" t="s">
        <v>751</v>
      </c>
      <c r="M22201" t="s">
        <v>751</v>
      </c>
      <c r="N22201">
        <v>0</v>
      </c>
      <c r="O22201" t="s">
        <v>751</v>
      </c>
      <c r="P22201" t="s">
        <v>751</v>
      </c>
      <c r="Q22201" t="s">
        <v>751</v>
      </c>
      <c r="R22201" t="s">
        <v>751</v>
      </c>
      <c r="S22201" t="s">
        <v>758</v>
      </c>
    </row>
    <row r="22202" spans="1:19" x14ac:dyDescent="0.3">
      <c r="A22202" t="s">
        <v>753</v>
      </c>
      <c r="B22202" t="s">
        <v>748</v>
      </c>
      <c r="C22202" t="s">
        <v>749</v>
      </c>
      <c r="D22202" t="s">
        <v>750</v>
      </c>
      <c r="E22202">
        <v>-1</v>
      </c>
      <c r="F22202" t="s">
        <v>291</v>
      </c>
      <c r="G22202">
        <v>7491.4</v>
      </c>
      <c r="H22202">
        <v>0.28999999999999998</v>
      </c>
      <c r="I22202">
        <v>7491.4</v>
      </c>
      <c r="J22202">
        <v>0.13</v>
      </c>
      <c r="K22202">
        <v>7491.4</v>
      </c>
      <c r="L22202">
        <v>3.85</v>
      </c>
      <c r="M22202" t="s">
        <v>751</v>
      </c>
      <c r="N22202">
        <v>0</v>
      </c>
      <c r="O22202" t="s">
        <v>751</v>
      </c>
      <c r="P22202" t="s">
        <v>766</v>
      </c>
      <c r="Q22202" t="s">
        <v>766</v>
      </c>
      <c r="R22202" t="s">
        <v>766</v>
      </c>
      <c r="S22202" t="s">
        <v>758</v>
      </c>
    </row>
    <row r="22203" spans="1:19" x14ac:dyDescent="0.3">
      <c r="A22203" t="s">
        <v>747</v>
      </c>
      <c r="B22203" t="s">
        <v>748</v>
      </c>
      <c r="C22203" t="s">
        <v>749</v>
      </c>
      <c r="D22203" t="s">
        <v>750</v>
      </c>
      <c r="E22203">
        <v>-1</v>
      </c>
      <c r="F22203" t="s">
        <v>267</v>
      </c>
      <c r="G22203">
        <v>22010076.800000001</v>
      </c>
      <c r="H22203">
        <v>669.22</v>
      </c>
      <c r="I22203">
        <v>22010076.800000001</v>
      </c>
      <c r="J22203">
        <v>300.64999999999998</v>
      </c>
      <c r="K22203">
        <v>22010076.800000001</v>
      </c>
      <c r="L22203">
        <v>3748.46</v>
      </c>
      <c r="M22203" t="s">
        <v>751</v>
      </c>
      <c r="N22203">
        <v>0</v>
      </c>
      <c r="O22203" t="s">
        <v>751</v>
      </c>
      <c r="P22203" t="s">
        <v>766</v>
      </c>
      <c r="Q22203" t="s">
        <v>766</v>
      </c>
      <c r="R22203" t="s">
        <v>766</v>
      </c>
      <c r="S22203" t="s">
        <v>758</v>
      </c>
    </row>
    <row r="22204" spans="1:19" x14ac:dyDescent="0.3">
      <c r="A22204" t="s">
        <v>752</v>
      </c>
      <c r="B22204" t="s">
        <v>748</v>
      </c>
      <c r="C22204" t="s">
        <v>754</v>
      </c>
      <c r="D22204" t="s">
        <v>750</v>
      </c>
      <c r="E22204">
        <v>-4</v>
      </c>
      <c r="F22204" t="s">
        <v>260</v>
      </c>
      <c r="G22204">
        <v>-250.95</v>
      </c>
      <c r="H22204" t="s">
        <v>751</v>
      </c>
      <c r="I22204">
        <v>-250.95</v>
      </c>
      <c r="J22204" t="s">
        <v>751</v>
      </c>
      <c r="K22204">
        <v>-250.95</v>
      </c>
      <c r="L22204" t="s">
        <v>751</v>
      </c>
      <c r="M22204" t="s">
        <v>751</v>
      </c>
      <c r="N22204">
        <v>0</v>
      </c>
      <c r="O22204" t="s">
        <v>751</v>
      </c>
      <c r="P22204" t="s">
        <v>751</v>
      </c>
      <c r="Q22204" t="s">
        <v>751</v>
      </c>
      <c r="R22204" t="s">
        <v>751</v>
      </c>
      <c r="S22204" t="s">
        <v>758</v>
      </c>
    </row>
    <row r="22205" spans="1:19" x14ac:dyDescent="0.3">
      <c r="A22205" t="s">
        <v>752</v>
      </c>
      <c r="B22205" t="s">
        <v>748</v>
      </c>
      <c r="C22205" t="s">
        <v>749</v>
      </c>
      <c r="D22205" t="s">
        <v>750</v>
      </c>
      <c r="E22205">
        <v>4</v>
      </c>
      <c r="F22205" t="s">
        <v>342</v>
      </c>
      <c r="G22205">
        <v>231885.36</v>
      </c>
      <c r="H22205" t="s">
        <v>751</v>
      </c>
      <c r="I22205">
        <v>231885.36</v>
      </c>
      <c r="J22205" t="s">
        <v>751</v>
      </c>
      <c r="K22205">
        <v>231885.36</v>
      </c>
      <c r="L22205">
        <v>13.66</v>
      </c>
      <c r="M22205" t="s">
        <v>751</v>
      </c>
      <c r="N22205">
        <v>0</v>
      </c>
      <c r="O22205">
        <v>927541.44</v>
      </c>
      <c r="P22205" t="s">
        <v>766</v>
      </c>
      <c r="Q22205" t="s">
        <v>766</v>
      </c>
      <c r="R22205" t="s">
        <v>768</v>
      </c>
      <c r="S22205" t="s">
        <v>758</v>
      </c>
    </row>
    <row r="22206" spans="1:19" x14ac:dyDescent="0.3">
      <c r="A22206" t="s">
        <v>753</v>
      </c>
      <c r="B22206" t="s">
        <v>748</v>
      </c>
      <c r="C22206" t="s">
        <v>754</v>
      </c>
      <c r="D22206" t="s">
        <v>750</v>
      </c>
      <c r="E22206">
        <v>1</v>
      </c>
      <c r="F22206" t="s">
        <v>13</v>
      </c>
      <c r="G22206">
        <v>-4945.34</v>
      </c>
      <c r="H22206" t="s">
        <v>751</v>
      </c>
      <c r="I22206">
        <v>-4945.34</v>
      </c>
      <c r="J22206" t="s">
        <v>751</v>
      </c>
      <c r="K22206">
        <v>-4945.34</v>
      </c>
      <c r="L22206" t="s">
        <v>751</v>
      </c>
      <c r="M22206" t="s">
        <v>751</v>
      </c>
      <c r="N22206">
        <v>0</v>
      </c>
      <c r="O22206" t="s">
        <v>751</v>
      </c>
      <c r="P22206" t="s">
        <v>751</v>
      </c>
      <c r="Q22206" t="s">
        <v>751</v>
      </c>
      <c r="R22206" t="s">
        <v>751</v>
      </c>
      <c r="S22206" t="s">
        <v>758</v>
      </c>
    </row>
    <row r="22207" spans="1:19" x14ac:dyDescent="0.3">
      <c r="A22207" t="s">
        <v>747</v>
      </c>
      <c r="B22207" t="s">
        <v>748</v>
      </c>
      <c r="C22207" t="s">
        <v>754</v>
      </c>
      <c r="D22207" t="s">
        <v>750</v>
      </c>
      <c r="E22207">
        <v>7</v>
      </c>
      <c r="F22207" t="s">
        <v>416</v>
      </c>
      <c r="G22207">
        <v>-869.24</v>
      </c>
      <c r="H22207" t="s">
        <v>751</v>
      </c>
      <c r="I22207">
        <v>-869.24</v>
      </c>
      <c r="J22207" t="s">
        <v>751</v>
      </c>
      <c r="K22207">
        <v>-869.24</v>
      </c>
      <c r="L22207" t="s">
        <v>751</v>
      </c>
      <c r="M22207" t="s">
        <v>751</v>
      </c>
      <c r="N22207">
        <v>0</v>
      </c>
      <c r="O22207" t="s">
        <v>751</v>
      </c>
      <c r="P22207" t="s">
        <v>751</v>
      </c>
      <c r="Q22207" t="s">
        <v>751</v>
      </c>
      <c r="R22207" t="s">
        <v>751</v>
      </c>
      <c r="S22207" t="s">
        <v>758</v>
      </c>
    </row>
    <row r="22208" spans="1:19" x14ac:dyDescent="0.3">
      <c r="A22208" t="s">
        <v>747</v>
      </c>
      <c r="B22208" t="s">
        <v>748</v>
      </c>
      <c r="C22208" t="s">
        <v>749</v>
      </c>
      <c r="D22208" t="s">
        <v>750</v>
      </c>
      <c r="E22208">
        <v>4</v>
      </c>
      <c r="F22208" t="s">
        <v>513</v>
      </c>
      <c r="G22208">
        <v>33823.11</v>
      </c>
      <c r="H22208">
        <v>616.87</v>
      </c>
      <c r="I22208">
        <v>33823.11</v>
      </c>
      <c r="J22208">
        <v>523.99</v>
      </c>
      <c r="K22208">
        <v>33823.11</v>
      </c>
      <c r="L22208">
        <v>32.340000000000003</v>
      </c>
      <c r="M22208" t="s">
        <v>751</v>
      </c>
      <c r="N22208">
        <v>0</v>
      </c>
      <c r="O22208">
        <v>135292.44</v>
      </c>
      <c r="P22208" t="s">
        <v>766</v>
      </c>
      <c r="Q22208" t="s">
        <v>766</v>
      </c>
      <c r="R22208" t="s">
        <v>768</v>
      </c>
      <c r="S22208" t="s">
        <v>758</v>
      </c>
    </row>
    <row r="22209" spans="1:19" x14ac:dyDescent="0.3">
      <c r="A22209" t="s">
        <v>747</v>
      </c>
      <c r="B22209" t="s">
        <v>748</v>
      </c>
      <c r="C22209" t="s">
        <v>749</v>
      </c>
      <c r="D22209" t="s">
        <v>750</v>
      </c>
      <c r="E22209">
        <v>-1</v>
      </c>
      <c r="F22209" t="s">
        <v>275</v>
      </c>
      <c r="G22209">
        <v>825</v>
      </c>
      <c r="H22209">
        <v>0.02</v>
      </c>
      <c r="I22209">
        <v>825</v>
      </c>
      <c r="J22209">
        <v>0.01</v>
      </c>
      <c r="K22209">
        <v>825</v>
      </c>
      <c r="L22209">
        <v>0.19</v>
      </c>
      <c r="M22209" t="s">
        <v>751</v>
      </c>
      <c r="N22209">
        <v>0</v>
      </c>
      <c r="O22209" t="s">
        <v>751</v>
      </c>
      <c r="P22209" t="s">
        <v>766</v>
      </c>
      <c r="Q22209" t="s">
        <v>766</v>
      </c>
      <c r="R22209" t="s">
        <v>766</v>
      </c>
      <c r="S22209" t="s">
        <v>758</v>
      </c>
    </row>
    <row r="22210" spans="1:19" x14ac:dyDescent="0.3">
      <c r="A22210" t="s">
        <v>747</v>
      </c>
      <c r="B22210" t="s">
        <v>748</v>
      </c>
      <c r="C22210" t="s">
        <v>754</v>
      </c>
      <c r="D22210" t="s">
        <v>750</v>
      </c>
      <c r="E22210">
        <v>11</v>
      </c>
      <c r="F22210" t="s">
        <v>424</v>
      </c>
      <c r="G22210">
        <v>-2182.65</v>
      </c>
      <c r="H22210" t="s">
        <v>751</v>
      </c>
      <c r="I22210">
        <v>-2182.65</v>
      </c>
      <c r="J22210" t="s">
        <v>751</v>
      </c>
      <c r="K22210">
        <v>-2182.65</v>
      </c>
      <c r="L22210" t="s">
        <v>751</v>
      </c>
      <c r="M22210" t="s">
        <v>751</v>
      </c>
      <c r="N22210">
        <v>0</v>
      </c>
      <c r="O22210" t="s">
        <v>751</v>
      </c>
      <c r="P22210" t="s">
        <v>751</v>
      </c>
      <c r="Q22210" t="s">
        <v>751</v>
      </c>
      <c r="R22210" t="s">
        <v>751</v>
      </c>
      <c r="S22210" t="s">
        <v>758</v>
      </c>
    </row>
    <row r="22211" spans="1:19" x14ac:dyDescent="0.3">
      <c r="A22211" t="s">
        <v>747</v>
      </c>
      <c r="B22211" t="s">
        <v>748</v>
      </c>
      <c r="C22211" t="s">
        <v>754</v>
      </c>
      <c r="D22211" t="s">
        <v>750</v>
      </c>
      <c r="E22211">
        <v>5</v>
      </c>
      <c r="F22211" t="s">
        <v>247</v>
      </c>
      <c r="G22211">
        <v>-1054.95</v>
      </c>
      <c r="H22211" t="s">
        <v>751</v>
      </c>
      <c r="I22211">
        <v>-1054.95</v>
      </c>
      <c r="J22211" t="s">
        <v>751</v>
      </c>
      <c r="K22211">
        <v>-1054.95</v>
      </c>
      <c r="L22211" t="s">
        <v>751</v>
      </c>
      <c r="M22211" t="s">
        <v>751</v>
      </c>
      <c r="N22211">
        <v>0</v>
      </c>
      <c r="O22211" t="s">
        <v>751</v>
      </c>
      <c r="P22211" t="s">
        <v>751</v>
      </c>
      <c r="Q22211" t="s">
        <v>751</v>
      </c>
      <c r="R22211" t="s">
        <v>751</v>
      </c>
      <c r="S22211" t="s">
        <v>758</v>
      </c>
    </row>
    <row r="22212" spans="1:19" x14ac:dyDescent="0.3">
      <c r="A22212" t="s">
        <v>752</v>
      </c>
      <c r="B22212" t="s">
        <v>748</v>
      </c>
      <c r="C22212" t="s">
        <v>754</v>
      </c>
      <c r="D22212" t="s">
        <v>750</v>
      </c>
      <c r="E22212">
        <v>3</v>
      </c>
      <c r="F22212" t="s">
        <v>142</v>
      </c>
      <c r="G22212">
        <v>-32790.94</v>
      </c>
      <c r="H22212" t="s">
        <v>751</v>
      </c>
      <c r="I22212">
        <v>-32790.94</v>
      </c>
      <c r="J22212" t="s">
        <v>751</v>
      </c>
      <c r="K22212">
        <v>-32790.94</v>
      </c>
      <c r="L22212" t="s">
        <v>751</v>
      </c>
      <c r="M22212" t="s">
        <v>751</v>
      </c>
      <c r="N22212">
        <v>0</v>
      </c>
      <c r="O22212" t="s">
        <v>751</v>
      </c>
      <c r="P22212" t="s">
        <v>751</v>
      </c>
      <c r="Q22212" t="s">
        <v>751</v>
      </c>
      <c r="R22212" t="s">
        <v>751</v>
      </c>
      <c r="S22212" t="s">
        <v>758</v>
      </c>
    </row>
    <row r="22213" spans="1:19" x14ac:dyDescent="0.3">
      <c r="A22213" t="s">
        <v>753</v>
      </c>
      <c r="B22213" t="s">
        <v>748</v>
      </c>
      <c r="C22213" t="s">
        <v>749</v>
      </c>
      <c r="D22213" t="s">
        <v>750</v>
      </c>
      <c r="E22213">
        <v>2</v>
      </c>
      <c r="F22213" t="s">
        <v>463</v>
      </c>
      <c r="G22213">
        <v>298560.84000000003</v>
      </c>
      <c r="H22213">
        <v>15.04</v>
      </c>
      <c r="I22213">
        <v>298560.84000000003</v>
      </c>
      <c r="J22213">
        <v>2.5099999999999998</v>
      </c>
      <c r="K22213">
        <v>298560.84000000003</v>
      </c>
      <c r="L22213">
        <v>27.52</v>
      </c>
      <c r="M22213" t="s">
        <v>751</v>
      </c>
      <c r="N22213">
        <v>0</v>
      </c>
      <c r="O22213">
        <v>597121.68000000005</v>
      </c>
      <c r="P22213" t="s">
        <v>766</v>
      </c>
      <c r="Q22213" t="s">
        <v>766</v>
      </c>
      <c r="R22213" t="s">
        <v>766</v>
      </c>
      <c r="S22213" t="s">
        <v>758</v>
      </c>
    </row>
    <row r="22214" spans="1:19" x14ac:dyDescent="0.3">
      <c r="A22214" t="s">
        <v>752</v>
      </c>
      <c r="B22214" t="s">
        <v>748</v>
      </c>
      <c r="C22214" t="s">
        <v>749</v>
      </c>
      <c r="D22214" t="s">
        <v>750</v>
      </c>
      <c r="E22214">
        <v>-1</v>
      </c>
      <c r="F22214" t="s">
        <v>511</v>
      </c>
      <c r="G22214">
        <v>62983.42</v>
      </c>
      <c r="H22214">
        <v>8.31</v>
      </c>
      <c r="I22214">
        <v>62983.42</v>
      </c>
      <c r="J22214">
        <v>1.39</v>
      </c>
      <c r="K22214">
        <v>62983.42</v>
      </c>
      <c r="L22214">
        <v>15.21</v>
      </c>
      <c r="M22214" t="s">
        <v>751</v>
      </c>
      <c r="N22214">
        <v>0</v>
      </c>
      <c r="O22214" t="s">
        <v>751</v>
      </c>
      <c r="P22214" t="s">
        <v>766</v>
      </c>
      <c r="Q22214" t="s">
        <v>766</v>
      </c>
      <c r="R22214" t="s">
        <v>766</v>
      </c>
      <c r="S22214" t="s">
        <v>758</v>
      </c>
    </row>
    <row r="22215" spans="1:19" x14ac:dyDescent="0.3">
      <c r="A22215" t="s">
        <v>753</v>
      </c>
      <c r="B22215" t="s">
        <v>748</v>
      </c>
      <c r="C22215" t="s">
        <v>749</v>
      </c>
      <c r="D22215" t="s">
        <v>750</v>
      </c>
      <c r="E22215">
        <v>-1</v>
      </c>
      <c r="F22215" t="s">
        <v>123</v>
      </c>
      <c r="G22215">
        <v>88977.29</v>
      </c>
      <c r="H22215">
        <v>2.95</v>
      </c>
      <c r="I22215">
        <v>88977.29</v>
      </c>
      <c r="J22215">
        <v>5.45</v>
      </c>
      <c r="K22215">
        <v>88977.29</v>
      </c>
      <c r="L22215">
        <v>37.65</v>
      </c>
      <c r="M22215" t="s">
        <v>751</v>
      </c>
      <c r="N22215">
        <v>0</v>
      </c>
      <c r="O22215" t="s">
        <v>751</v>
      </c>
      <c r="P22215" t="s">
        <v>766</v>
      </c>
      <c r="Q22215" t="s">
        <v>766</v>
      </c>
      <c r="R22215" t="s">
        <v>766</v>
      </c>
      <c r="S22215" t="s">
        <v>758</v>
      </c>
    </row>
    <row r="22216" spans="1:19" x14ac:dyDescent="0.3">
      <c r="A22216" t="s">
        <v>753</v>
      </c>
      <c r="B22216" t="s">
        <v>748</v>
      </c>
      <c r="C22216" t="s">
        <v>754</v>
      </c>
      <c r="D22216" t="s">
        <v>750</v>
      </c>
      <c r="E22216">
        <v>1</v>
      </c>
      <c r="F22216" t="s">
        <v>98</v>
      </c>
      <c r="G22216">
        <v>-9466.9599999999991</v>
      </c>
      <c r="H22216" t="s">
        <v>751</v>
      </c>
      <c r="I22216">
        <v>-9466.9599999999991</v>
      </c>
      <c r="J22216" t="s">
        <v>751</v>
      </c>
      <c r="K22216">
        <v>-9466.9599999999991</v>
      </c>
      <c r="L22216" t="s">
        <v>751</v>
      </c>
      <c r="M22216" t="s">
        <v>751</v>
      </c>
      <c r="N22216">
        <v>0</v>
      </c>
      <c r="O22216" t="s">
        <v>751</v>
      </c>
      <c r="P22216" t="s">
        <v>751</v>
      </c>
      <c r="Q22216" t="s">
        <v>751</v>
      </c>
      <c r="R22216" t="s">
        <v>751</v>
      </c>
      <c r="S22216" t="s">
        <v>758</v>
      </c>
    </row>
    <row r="22217" spans="1:19" x14ac:dyDescent="0.3">
      <c r="A22217" t="s">
        <v>747</v>
      </c>
      <c r="B22217" t="s">
        <v>748</v>
      </c>
      <c r="C22217" t="s">
        <v>754</v>
      </c>
      <c r="D22217" t="s">
        <v>750</v>
      </c>
      <c r="E22217">
        <v>4</v>
      </c>
      <c r="F22217" t="s">
        <v>423</v>
      </c>
      <c r="G22217">
        <v>-486.66</v>
      </c>
      <c r="H22217" t="s">
        <v>751</v>
      </c>
      <c r="I22217">
        <v>-486.66</v>
      </c>
      <c r="J22217" t="s">
        <v>751</v>
      </c>
      <c r="K22217">
        <v>-486.66</v>
      </c>
      <c r="L22217" t="s">
        <v>751</v>
      </c>
      <c r="M22217" t="s">
        <v>751</v>
      </c>
      <c r="N22217">
        <v>0</v>
      </c>
      <c r="O22217" t="s">
        <v>751</v>
      </c>
      <c r="P22217" t="s">
        <v>751</v>
      </c>
      <c r="Q22217" t="s">
        <v>751</v>
      </c>
      <c r="R22217" t="s">
        <v>751</v>
      </c>
      <c r="S22217" t="s">
        <v>758</v>
      </c>
    </row>
    <row r="22218" spans="1:19" x14ac:dyDescent="0.3">
      <c r="A22218" t="s">
        <v>753</v>
      </c>
      <c r="B22218" t="s">
        <v>748</v>
      </c>
      <c r="C22218" t="s">
        <v>754</v>
      </c>
      <c r="D22218" t="s">
        <v>750</v>
      </c>
      <c r="E22218">
        <v>5</v>
      </c>
      <c r="F22218" t="s">
        <v>347</v>
      </c>
      <c r="G22218">
        <v>-14935.43</v>
      </c>
      <c r="H22218" t="s">
        <v>751</v>
      </c>
      <c r="I22218">
        <v>-14935.43</v>
      </c>
      <c r="J22218" t="s">
        <v>751</v>
      </c>
      <c r="K22218">
        <v>-14935.43</v>
      </c>
      <c r="L22218" t="s">
        <v>751</v>
      </c>
      <c r="M22218" t="s">
        <v>751</v>
      </c>
      <c r="N22218">
        <v>0</v>
      </c>
      <c r="O22218" t="s">
        <v>751</v>
      </c>
      <c r="P22218" t="s">
        <v>751</v>
      </c>
      <c r="Q22218" t="s">
        <v>751</v>
      </c>
      <c r="R22218" t="s">
        <v>751</v>
      </c>
      <c r="S22218" t="s">
        <v>758</v>
      </c>
    </row>
    <row r="22219" spans="1:19" x14ac:dyDescent="0.3">
      <c r="A22219" t="s">
        <v>747</v>
      </c>
      <c r="B22219" t="s">
        <v>748</v>
      </c>
      <c r="C22219" t="s">
        <v>754</v>
      </c>
      <c r="D22219" t="s">
        <v>750</v>
      </c>
      <c r="E22219">
        <v>3</v>
      </c>
      <c r="F22219" t="s">
        <v>203</v>
      </c>
      <c r="G22219">
        <v>-1379.85</v>
      </c>
      <c r="H22219" t="s">
        <v>751</v>
      </c>
      <c r="I22219">
        <v>-1379.85</v>
      </c>
      <c r="J22219" t="s">
        <v>751</v>
      </c>
      <c r="K22219">
        <v>-1379.85</v>
      </c>
      <c r="L22219" t="s">
        <v>751</v>
      </c>
      <c r="M22219" t="s">
        <v>751</v>
      </c>
      <c r="N22219">
        <v>0</v>
      </c>
      <c r="O22219" t="s">
        <v>751</v>
      </c>
      <c r="P22219" t="s">
        <v>751</v>
      </c>
      <c r="Q22219" t="s">
        <v>751</v>
      </c>
      <c r="R22219" t="s">
        <v>751</v>
      </c>
      <c r="S22219" t="s">
        <v>758</v>
      </c>
    </row>
    <row r="22220" spans="1:19" x14ac:dyDescent="0.3">
      <c r="A22220" t="s">
        <v>753</v>
      </c>
      <c r="B22220" t="s">
        <v>748</v>
      </c>
      <c r="C22220" t="s">
        <v>754</v>
      </c>
      <c r="D22220" t="s">
        <v>750</v>
      </c>
      <c r="E22220">
        <v>2</v>
      </c>
      <c r="F22220" t="s">
        <v>355</v>
      </c>
      <c r="G22220">
        <v>-564.62</v>
      </c>
      <c r="H22220" t="s">
        <v>751</v>
      </c>
      <c r="I22220">
        <v>-564.62</v>
      </c>
      <c r="J22220" t="s">
        <v>751</v>
      </c>
      <c r="K22220">
        <v>-564.62</v>
      </c>
      <c r="L22220" t="s">
        <v>751</v>
      </c>
      <c r="M22220">
        <v>1</v>
      </c>
      <c r="N22220">
        <v>0</v>
      </c>
      <c r="O22220" t="s">
        <v>751</v>
      </c>
      <c r="P22220" t="s">
        <v>751</v>
      </c>
      <c r="Q22220" t="s">
        <v>751</v>
      </c>
      <c r="R22220" t="s">
        <v>751</v>
      </c>
      <c r="S22220" t="s">
        <v>758</v>
      </c>
    </row>
    <row r="22221" spans="1:19" x14ac:dyDescent="0.3">
      <c r="A22221" t="s">
        <v>753</v>
      </c>
      <c r="B22221" t="s">
        <v>748</v>
      </c>
      <c r="C22221" t="s">
        <v>754</v>
      </c>
      <c r="D22221" t="s">
        <v>750</v>
      </c>
      <c r="E22221">
        <v>1</v>
      </c>
      <c r="F22221" t="s">
        <v>265</v>
      </c>
      <c r="G22221">
        <v>-43670.94</v>
      </c>
      <c r="H22221" t="s">
        <v>751</v>
      </c>
      <c r="I22221">
        <v>-43670.94</v>
      </c>
      <c r="J22221" t="s">
        <v>751</v>
      </c>
      <c r="K22221">
        <v>-43670.94</v>
      </c>
      <c r="L22221" t="s">
        <v>751</v>
      </c>
      <c r="M22221" t="s">
        <v>751</v>
      </c>
      <c r="N22221">
        <v>0</v>
      </c>
      <c r="O22221" t="s">
        <v>751</v>
      </c>
      <c r="P22221" t="s">
        <v>751</v>
      </c>
      <c r="Q22221" t="s">
        <v>751</v>
      </c>
      <c r="R22221" t="s">
        <v>751</v>
      </c>
      <c r="S22221" t="s">
        <v>758</v>
      </c>
    </row>
    <row r="22222" spans="1:19" x14ac:dyDescent="0.3">
      <c r="A22222" t="s">
        <v>747</v>
      </c>
      <c r="B22222" t="s">
        <v>748</v>
      </c>
      <c r="C22222" t="s">
        <v>749</v>
      </c>
      <c r="D22222" t="s">
        <v>750</v>
      </c>
      <c r="E22222">
        <v>5</v>
      </c>
      <c r="F22222" t="s">
        <v>179</v>
      </c>
      <c r="G22222">
        <v>48859.24</v>
      </c>
      <c r="H22222">
        <v>10.029999999999999</v>
      </c>
      <c r="I22222">
        <v>48859.24</v>
      </c>
      <c r="J22222">
        <v>4.51</v>
      </c>
      <c r="K22222">
        <v>48859.24</v>
      </c>
      <c r="L22222">
        <v>56.2</v>
      </c>
      <c r="M22222" t="s">
        <v>751</v>
      </c>
      <c r="N22222">
        <v>0</v>
      </c>
      <c r="O22222">
        <v>244296.2</v>
      </c>
      <c r="P22222" t="s">
        <v>766</v>
      </c>
      <c r="Q22222" t="s">
        <v>766</v>
      </c>
      <c r="R22222" t="s">
        <v>766</v>
      </c>
      <c r="S22222" t="s">
        <v>758</v>
      </c>
    </row>
    <row r="22223" spans="1:19" x14ac:dyDescent="0.3">
      <c r="A22223" t="s">
        <v>747</v>
      </c>
      <c r="B22223" t="s">
        <v>748</v>
      </c>
      <c r="C22223" t="s">
        <v>749</v>
      </c>
      <c r="D22223" t="s">
        <v>750</v>
      </c>
      <c r="E22223">
        <v>-1</v>
      </c>
      <c r="F22223" t="s">
        <v>267</v>
      </c>
      <c r="G22223">
        <v>-1848.84</v>
      </c>
      <c r="H22223" t="s">
        <v>751</v>
      </c>
      <c r="I22223">
        <v>-1848.84</v>
      </c>
      <c r="J22223" t="s">
        <v>751</v>
      </c>
      <c r="K22223">
        <v>-1848.84</v>
      </c>
      <c r="L22223" t="s">
        <v>751</v>
      </c>
      <c r="M22223" t="s">
        <v>751</v>
      </c>
      <c r="N22223">
        <v>0</v>
      </c>
      <c r="O22223" t="s">
        <v>751</v>
      </c>
      <c r="P22223" t="s">
        <v>768</v>
      </c>
      <c r="Q22223" t="s">
        <v>768</v>
      </c>
      <c r="R22223" t="s">
        <v>768</v>
      </c>
      <c r="S22223" t="s">
        <v>758</v>
      </c>
    </row>
    <row r="22224" spans="1:19" x14ac:dyDescent="0.3">
      <c r="A22224" t="s">
        <v>753</v>
      </c>
      <c r="B22224" t="s">
        <v>748</v>
      </c>
      <c r="C22224" t="s">
        <v>749</v>
      </c>
      <c r="D22224" t="s">
        <v>750</v>
      </c>
      <c r="E22224">
        <v>5</v>
      </c>
      <c r="F22224" t="s">
        <v>27</v>
      </c>
      <c r="G22224">
        <v>27.42</v>
      </c>
      <c r="H22224">
        <v>0.03</v>
      </c>
      <c r="I22224">
        <v>27.42</v>
      </c>
      <c r="J22224">
        <v>0.01</v>
      </c>
      <c r="K22224">
        <v>27.42</v>
      </c>
      <c r="L22224">
        <v>0.11</v>
      </c>
      <c r="M22224" t="s">
        <v>751</v>
      </c>
      <c r="N22224">
        <v>0</v>
      </c>
      <c r="O22224">
        <v>137.1</v>
      </c>
      <c r="P22224" t="s">
        <v>766</v>
      </c>
      <c r="Q22224" t="s">
        <v>766</v>
      </c>
      <c r="R22224" t="s">
        <v>766</v>
      </c>
      <c r="S22224" t="s">
        <v>758</v>
      </c>
    </row>
    <row r="22225" spans="1:19" x14ac:dyDescent="0.3">
      <c r="A22225" t="s">
        <v>753</v>
      </c>
      <c r="B22225" t="s">
        <v>748</v>
      </c>
      <c r="C22225" t="s">
        <v>749</v>
      </c>
      <c r="D22225" t="s">
        <v>750</v>
      </c>
      <c r="E22225">
        <v>0</v>
      </c>
      <c r="F22225" t="s">
        <v>250</v>
      </c>
      <c r="G22225">
        <v>2635.53</v>
      </c>
      <c r="H22225" t="s">
        <v>751</v>
      </c>
      <c r="I22225">
        <v>2635.53</v>
      </c>
      <c r="J22225" t="s">
        <v>751</v>
      </c>
      <c r="K22225">
        <v>2635.53</v>
      </c>
      <c r="L22225">
        <v>1.22</v>
      </c>
      <c r="M22225" t="s">
        <v>751</v>
      </c>
      <c r="N22225">
        <v>0</v>
      </c>
      <c r="O22225" t="s">
        <v>751</v>
      </c>
      <c r="P22225" t="s">
        <v>766</v>
      </c>
      <c r="Q22225" t="s">
        <v>766</v>
      </c>
      <c r="R22225" t="s">
        <v>768</v>
      </c>
      <c r="S22225" t="s">
        <v>758</v>
      </c>
    </row>
    <row r="22226" spans="1:19" x14ac:dyDescent="0.3">
      <c r="A22226" t="s">
        <v>752</v>
      </c>
      <c r="B22226" t="s">
        <v>748</v>
      </c>
      <c r="C22226" t="s">
        <v>754</v>
      </c>
      <c r="D22226" t="s">
        <v>750</v>
      </c>
      <c r="E22226">
        <v>-1</v>
      </c>
      <c r="F22226" t="s">
        <v>527</v>
      </c>
      <c r="G22226">
        <v>-16123.29</v>
      </c>
      <c r="H22226" t="s">
        <v>751</v>
      </c>
      <c r="I22226">
        <v>-16123.29</v>
      </c>
      <c r="J22226" t="s">
        <v>751</v>
      </c>
      <c r="K22226">
        <v>-16123.29</v>
      </c>
      <c r="L22226" t="s">
        <v>751</v>
      </c>
      <c r="M22226" t="s">
        <v>751</v>
      </c>
      <c r="N22226">
        <v>0</v>
      </c>
      <c r="O22226" t="s">
        <v>751</v>
      </c>
      <c r="P22226" t="s">
        <v>751</v>
      </c>
      <c r="Q22226" t="s">
        <v>751</v>
      </c>
      <c r="R22226" t="s">
        <v>751</v>
      </c>
      <c r="S22226" t="s">
        <v>758</v>
      </c>
    </row>
    <row r="22227" spans="1:19" x14ac:dyDescent="0.3">
      <c r="A22227" t="s">
        <v>747</v>
      </c>
      <c r="B22227" t="s">
        <v>748</v>
      </c>
      <c r="C22227" t="s">
        <v>749</v>
      </c>
      <c r="D22227" t="s">
        <v>750</v>
      </c>
      <c r="E22227">
        <v>5</v>
      </c>
      <c r="F22227" t="s">
        <v>347</v>
      </c>
      <c r="G22227">
        <v>321633.90000000002</v>
      </c>
      <c r="H22227">
        <v>102304.57</v>
      </c>
      <c r="I22227">
        <v>321633.90000000002</v>
      </c>
      <c r="J22227">
        <v>3.73</v>
      </c>
      <c r="K22227">
        <v>321633.90000000002</v>
      </c>
      <c r="L22227">
        <v>206.21</v>
      </c>
      <c r="M22227" t="s">
        <v>751</v>
      </c>
      <c r="N22227">
        <v>0</v>
      </c>
      <c r="O22227">
        <v>1608169.5</v>
      </c>
      <c r="P22227" t="s">
        <v>766</v>
      </c>
      <c r="Q22227" t="s">
        <v>768</v>
      </c>
      <c r="R22227" t="s">
        <v>768</v>
      </c>
      <c r="S22227" t="s">
        <v>758</v>
      </c>
    </row>
    <row r="22228" spans="1:19" x14ac:dyDescent="0.3">
      <c r="A22228" t="s">
        <v>747</v>
      </c>
      <c r="B22228" t="s">
        <v>748</v>
      </c>
      <c r="C22228" t="s">
        <v>754</v>
      </c>
      <c r="D22228" t="s">
        <v>750</v>
      </c>
      <c r="E22228">
        <v>6</v>
      </c>
      <c r="F22228" t="s">
        <v>448</v>
      </c>
      <c r="G22228">
        <v>-67.44</v>
      </c>
      <c r="H22228" t="s">
        <v>751</v>
      </c>
      <c r="I22228">
        <v>-67.44</v>
      </c>
      <c r="J22228" t="s">
        <v>751</v>
      </c>
      <c r="K22228">
        <v>-67.44</v>
      </c>
      <c r="L22228" t="s">
        <v>751</v>
      </c>
      <c r="M22228" t="s">
        <v>751</v>
      </c>
      <c r="N22228">
        <v>0</v>
      </c>
      <c r="O22228" t="s">
        <v>751</v>
      </c>
      <c r="P22228" t="s">
        <v>751</v>
      </c>
      <c r="Q22228" t="s">
        <v>751</v>
      </c>
      <c r="R22228" t="s">
        <v>751</v>
      </c>
      <c r="S22228" t="s">
        <v>758</v>
      </c>
    </row>
    <row r="22229" spans="1:19" x14ac:dyDescent="0.3">
      <c r="A22229" t="s">
        <v>752</v>
      </c>
      <c r="B22229" t="s">
        <v>748</v>
      </c>
      <c r="C22229" t="s">
        <v>749</v>
      </c>
      <c r="D22229" t="s">
        <v>750</v>
      </c>
      <c r="E22229">
        <v>7</v>
      </c>
      <c r="F22229" t="s">
        <v>531</v>
      </c>
      <c r="G22229">
        <v>37507.46</v>
      </c>
      <c r="H22229">
        <v>1.52</v>
      </c>
      <c r="I22229">
        <v>37507.46</v>
      </c>
      <c r="J22229">
        <v>8.14</v>
      </c>
      <c r="K22229">
        <v>37507.46</v>
      </c>
      <c r="L22229">
        <v>0</v>
      </c>
      <c r="M22229" t="s">
        <v>751</v>
      </c>
      <c r="N22229">
        <v>0</v>
      </c>
      <c r="O22229">
        <v>262552.21999999997</v>
      </c>
      <c r="P22229" t="s">
        <v>766</v>
      </c>
      <c r="Q22229" t="s">
        <v>766</v>
      </c>
      <c r="R22229" t="s">
        <v>768</v>
      </c>
      <c r="S22229" t="s">
        <v>758</v>
      </c>
    </row>
    <row r="22230" spans="1:19" x14ac:dyDescent="0.3">
      <c r="A22230" t="s">
        <v>752</v>
      </c>
      <c r="B22230" t="s">
        <v>748</v>
      </c>
      <c r="C22230" t="s">
        <v>749</v>
      </c>
      <c r="D22230" t="s">
        <v>750</v>
      </c>
      <c r="E22230">
        <v>4</v>
      </c>
      <c r="F22230" t="s">
        <v>212</v>
      </c>
      <c r="G22230">
        <v>14224119.689999999</v>
      </c>
      <c r="H22230">
        <v>856.63</v>
      </c>
      <c r="I22230">
        <v>14224119.689999999</v>
      </c>
      <c r="J22230">
        <v>2459.6799999999998</v>
      </c>
      <c r="K22230">
        <v>14224119.689999999</v>
      </c>
      <c r="L22230">
        <v>20.23</v>
      </c>
      <c r="M22230" t="s">
        <v>751</v>
      </c>
      <c r="N22230">
        <v>0</v>
      </c>
      <c r="O22230">
        <v>56896478.759999998</v>
      </c>
      <c r="P22230" t="s">
        <v>766</v>
      </c>
      <c r="Q22230" t="s">
        <v>766</v>
      </c>
      <c r="R22230" t="s">
        <v>768</v>
      </c>
      <c r="S22230" t="s">
        <v>758</v>
      </c>
    </row>
    <row r="22231" spans="1:19" x14ac:dyDescent="0.3">
      <c r="A22231" t="s">
        <v>747</v>
      </c>
      <c r="B22231" t="s">
        <v>748</v>
      </c>
      <c r="C22231" t="s">
        <v>749</v>
      </c>
      <c r="D22231" t="s">
        <v>750</v>
      </c>
      <c r="E22231">
        <v>8</v>
      </c>
      <c r="F22231" t="s">
        <v>56</v>
      </c>
      <c r="G22231">
        <v>54226.75</v>
      </c>
      <c r="H22231" t="s">
        <v>751</v>
      </c>
      <c r="I22231">
        <v>54226.75</v>
      </c>
      <c r="J22231" t="s">
        <v>751</v>
      </c>
      <c r="K22231">
        <v>54226.75</v>
      </c>
      <c r="L22231">
        <v>14.48</v>
      </c>
      <c r="M22231" t="s">
        <v>751</v>
      </c>
      <c r="N22231">
        <v>0</v>
      </c>
      <c r="O22231">
        <v>433814</v>
      </c>
      <c r="P22231" t="s">
        <v>766</v>
      </c>
      <c r="Q22231" t="s">
        <v>766</v>
      </c>
      <c r="R22231" t="s">
        <v>768</v>
      </c>
      <c r="S22231" t="s">
        <v>758</v>
      </c>
    </row>
    <row r="22232" spans="1:19" x14ac:dyDescent="0.3">
      <c r="A22232" t="s">
        <v>747</v>
      </c>
      <c r="B22232" t="s">
        <v>748</v>
      </c>
      <c r="C22232" t="s">
        <v>754</v>
      </c>
      <c r="D22232" t="s">
        <v>750</v>
      </c>
      <c r="E22232">
        <v>3</v>
      </c>
      <c r="F22232" t="s">
        <v>416</v>
      </c>
      <c r="G22232">
        <v>-2783.47</v>
      </c>
      <c r="H22232" t="s">
        <v>751</v>
      </c>
      <c r="I22232">
        <v>-2783.47</v>
      </c>
      <c r="J22232" t="s">
        <v>751</v>
      </c>
      <c r="K22232">
        <v>-2783.47</v>
      </c>
      <c r="L22232" t="s">
        <v>751</v>
      </c>
      <c r="M22232" t="s">
        <v>751</v>
      </c>
      <c r="N22232">
        <v>0</v>
      </c>
      <c r="O22232" t="s">
        <v>751</v>
      </c>
      <c r="P22232" t="s">
        <v>751</v>
      </c>
      <c r="Q22232" t="s">
        <v>751</v>
      </c>
      <c r="R22232" t="s">
        <v>751</v>
      </c>
      <c r="S22232" t="s">
        <v>758</v>
      </c>
    </row>
    <row r="22233" spans="1:19" x14ac:dyDescent="0.3">
      <c r="A22233" t="s">
        <v>752</v>
      </c>
      <c r="B22233" t="s">
        <v>748</v>
      </c>
      <c r="C22233" t="s">
        <v>754</v>
      </c>
      <c r="D22233" t="s">
        <v>750</v>
      </c>
      <c r="E22233">
        <v>3</v>
      </c>
      <c r="F22233" t="s">
        <v>175</v>
      </c>
      <c r="G22233">
        <v>-42544.47</v>
      </c>
      <c r="H22233" t="s">
        <v>751</v>
      </c>
      <c r="I22233">
        <v>-42544.47</v>
      </c>
      <c r="J22233" t="s">
        <v>751</v>
      </c>
      <c r="K22233">
        <v>-42544.47</v>
      </c>
      <c r="L22233" t="s">
        <v>751</v>
      </c>
      <c r="M22233" t="s">
        <v>751</v>
      </c>
      <c r="N22233">
        <v>0</v>
      </c>
      <c r="O22233" t="s">
        <v>751</v>
      </c>
      <c r="P22233" t="s">
        <v>751</v>
      </c>
      <c r="Q22233" t="s">
        <v>751</v>
      </c>
      <c r="R22233" t="s">
        <v>751</v>
      </c>
      <c r="S22233" t="s">
        <v>758</v>
      </c>
    </row>
    <row r="22234" spans="1:19" x14ac:dyDescent="0.3">
      <c r="A22234" t="s">
        <v>753</v>
      </c>
      <c r="B22234" t="s">
        <v>748</v>
      </c>
      <c r="C22234" t="s">
        <v>754</v>
      </c>
      <c r="D22234" t="s">
        <v>750</v>
      </c>
      <c r="E22234">
        <v>1</v>
      </c>
      <c r="F22234" t="s">
        <v>355</v>
      </c>
      <c r="G22234">
        <v>-33.619999999999997</v>
      </c>
      <c r="H22234" t="s">
        <v>751</v>
      </c>
      <c r="I22234">
        <v>-33.619999999999997</v>
      </c>
      <c r="J22234" t="s">
        <v>751</v>
      </c>
      <c r="K22234">
        <v>-33.619999999999997</v>
      </c>
      <c r="L22234" t="s">
        <v>751</v>
      </c>
      <c r="M22234">
        <v>1</v>
      </c>
      <c r="N22234">
        <v>0</v>
      </c>
      <c r="O22234" t="s">
        <v>751</v>
      </c>
      <c r="P22234" t="s">
        <v>751</v>
      </c>
      <c r="Q22234" t="s">
        <v>751</v>
      </c>
      <c r="R22234" t="s">
        <v>751</v>
      </c>
      <c r="S22234" t="s">
        <v>758</v>
      </c>
    </row>
    <row r="22235" spans="1:19" x14ac:dyDescent="0.3">
      <c r="A22235" t="s">
        <v>747</v>
      </c>
      <c r="B22235" t="s">
        <v>748</v>
      </c>
      <c r="C22235" t="s">
        <v>749</v>
      </c>
      <c r="D22235" t="s">
        <v>750</v>
      </c>
      <c r="E22235">
        <v>4</v>
      </c>
      <c r="F22235" t="s">
        <v>249</v>
      </c>
      <c r="G22235">
        <v>118188.36</v>
      </c>
      <c r="H22235">
        <v>1949.45</v>
      </c>
      <c r="I22235">
        <v>118188.36</v>
      </c>
      <c r="J22235">
        <v>14.7</v>
      </c>
      <c r="K22235">
        <v>118188.36</v>
      </c>
      <c r="L22235">
        <v>79.27</v>
      </c>
      <c r="M22235" t="s">
        <v>751</v>
      </c>
      <c r="N22235">
        <v>0</v>
      </c>
      <c r="O22235">
        <v>472753.44</v>
      </c>
      <c r="P22235" t="s">
        <v>766</v>
      </c>
      <c r="Q22235" t="s">
        <v>766</v>
      </c>
      <c r="R22235" t="s">
        <v>768</v>
      </c>
      <c r="S22235" t="s">
        <v>758</v>
      </c>
    </row>
    <row r="22236" spans="1:19" x14ac:dyDescent="0.3">
      <c r="A22236" t="s">
        <v>752</v>
      </c>
      <c r="B22236" t="s">
        <v>748</v>
      </c>
      <c r="C22236" t="s">
        <v>754</v>
      </c>
      <c r="D22236" t="s">
        <v>750</v>
      </c>
      <c r="E22236">
        <v>-1</v>
      </c>
      <c r="F22236" t="s">
        <v>55</v>
      </c>
      <c r="G22236">
        <v>-749.69</v>
      </c>
      <c r="H22236" t="s">
        <v>751</v>
      </c>
      <c r="I22236">
        <v>-749.69</v>
      </c>
      <c r="J22236" t="s">
        <v>751</v>
      </c>
      <c r="K22236">
        <v>-749.69</v>
      </c>
      <c r="L22236" t="s">
        <v>751</v>
      </c>
      <c r="M22236" t="s">
        <v>751</v>
      </c>
      <c r="N22236">
        <v>0</v>
      </c>
      <c r="O22236" t="s">
        <v>751</v>
      </c>
      <c r="P22236" t="s">
        <v>751</v>
      </c>
      <c r="Q22236" t="s">
        <v>751</v>
      </c>
      <c r="R22236" t="s">
        <v>751</v>
      </c>
      <c r="S22236" t="s">
        <v>758</v>
      </c>
    </row>
    <row r="22237" spans="1:19" x14ac:dyDescent="0.3">
      <c r="A22237" t="s">
        <v>752</v>
      </c>
      <c r="B22237" t="s">
        <v>748</v>
      </c>
      <c r="C22237" t="s">
        <v>749</v>
      </c>
      <c r="D22237" t="s">
        <v>750</v>
      </c>
      <c r="E22237">
        <v>8</v>
      </c>
      <c r="F22237" t="s">
        <v>512</v>
      </c>
      <c r="G22237">
        <v>12654.66</v>
      </c>
      <c r="H22237">
        <v>31.27</v>
      </c>
      <c r="I22237">
        <v>12654.66</v>
      </c>
      <c r="J22237">
        <v>2.4</v>
      </c>
      <c r="K22237">
        <v>12654.66</v>
      </c>
      <c r="L22237">
        <v>12.63</v>
      </c>
      <c r="M22237" t="s">
        <v>751</v>
      </c>
      <c r="N22237">
        <v>0</v>
      </c>
      <c r="O22237">
        <v>101237.28</v>
      </c>
      <c r="P22237" t="s">
        <v>766</v>
      </c>
      <c r="Q22237" t="s">
        <v>766</v>
      </c>
      <c r="R22237" t="s">
        <v>766</v>
      </c>
      <c r="S22237" t="s">
        <v>758</v>
      </c>
    </row>
    <row r="22238" spans="1:19" x14ac:dyDescent="0.3">
      <c r="A22238" t="s">
        <v>747</v>
      </c>
      <c r="B22238" t="s">
        <v>748</v>
      </c>
      <c r="C22238" t="s">
        <v>754</v>
      </c>
      <c r="D22238" t="s">
        <v>750</v>
      </c>
      <c r="E22238">
        <v>2</v>
      </c>
      <c r="F22238" t="s">
        <v>374</v>
      </c>
      <c r="G22238">
        <v>-13908.78</v>
      </c>
      <c r="H22238" t="s">
        <v>751</v>
      </c>
      <c r="I22238">
        <v>-13908.78</v>
      </c>
      <c r="J22238" t="s">
        <v>751</v>
      </c>
      <c r="K22238">
        <v>-13908.78</v>
      </c>
      <c r="L22238" t="s">
        <v>751</v>
      </c>
      <c r="M22238" t="s">
        <v>751</v>
      </c>
      <c r="N22238">
        <v>0</v>
      </c>
      <c r="O22238" t="s">
        <v>751</v>
      </c>
      <c r="P22238" t="s">
        <v>751</v>
      </c>
      <c r="Q22238" t="s">
        <v>751</v>
      </c>
      <c r="R22238" t="s">
        <v>751</v>
      </c>
      <c r="S22238" t="s">
        <v>758</v>
      </c>
    </row>
    <row r="22239" spans="1:19" x14ac:dyDescent="0.3">
      <c r="A22239" t="s">
        <v>747</v>
      </c>
      <c r="B22239" t="s">
        <v>748</v>
      </c>
      <c r="C22239" t="s">
        <v>749</v>
      </c>
      <c r="D22239" t="s">
        <v>750</v>
      </c>
      <c r="E22239">
        <v>1</v>
      </c>
      <c r="F22239" t="s">
        <v>416</v>
      </c>
      <c r="G22239">
        <v>6470.52</v>
      </c>
      <c r="H22239">
        <v>871.73</v>
      </c>
      <c r="I22239">
        <v>6470.52</v>
      </c>
      <c r="J22239">
        <v>0.19</v>
      </c>
      <c r="K22239">
        <v>6470.52</v>
      </c>
      <c r="L22239">
        <v>2.31</v>
      </c>
      <c r="M22239" t="s">
        <v>751</v>
      </c>
      <c r="N22239">
        <v>0</v>
      </c>
      <c r="O22239">
        <v>6470.52</v>
      </c>
      <c r="P22239" t="s">
        <v>766</v>
      </c>
      <c r="Q22239" t="s">
        <v>768</v>
      </c>
      <c r="R22239" t="s">
        <v>768</v>
      </c>
      <c r="S22239" t="s">
        <v>758</v>
      </c>
    </row>
    <row r="22240" spans="1:19" x14ac:dyDescent="0.3">
      <c r="A22240" t="s">
        <v>747</v>
      </c>
      <c r="B22240" t="s">
        <v>748</v>
      </c>
      <c r="C22240" t="s">
        <v>749</v>
      </c>
      <c r="D22240" t="s">
        <v>750</v>
      </c>
      <c r="E22240">
        <v>1</v>
      </c>
      <c r="F22240" t="s">
        <v>54</v>
      </c>
      <c r="G22240">
        <v>158706.12</v>
      </c>
      <c r="H22240">
        <v>16.91</v>
      </c>
      <c r="I22240">
        <v>158706.12</v>
      </c>
      <c r="J22240">
        <v>8.0299999999999994</v>
      </c>
      <c r="K22240">
        <v>158706.12</v>
      </c>
      <c r="L22240">
        <v>76.92</v>
      </c>
      <c r="M22240" t="s">
        <v>751</v>
      </c>
      <c r="N22240">
        <v>0</v>
      </c>
      <c r="O22240">
        <v>158706.12</v>
      </c>
      <c r="P22240" t="s">
        <v>766</v>
      </c>
      <c r="Q22240" t="s">
        <v>766</v>
      </c>
      <c r="R22240" t="s">
        <v>766</v>
      </c>
      <c r="S22240" t="s">
        <v>758</v>
      </c>
    </row>
    <row r="22241" spans="1:19" x14ac:dyDescent="0.3">
      <c r="A22241" t="s">
        <v>747</v>
      </c>
      <c r="B22241" t="s">
        <v>748</v>
      </c>
      <c r="C22241" t="s">
        <v>749</v>
      </c>
      <c r="D22241" t="s">
        <v>750</v>
      </c>
      <c r="E22241">
        <v>5</v>
      </c>
      <c r="F22241" t="s">
        <v>560</v>
      </c>
      <c r="G22241">
        <v>44001.43</v>
      </c>
      <c r="H22241">
        <v>4.8</v>
      </c>
      <c r="I22241">
        <v>44001.43</v>
      </c>
      <c r="J22241">
        <v>25.78</v>
      </c>
      <c r="K22241">
        <v>44001.43</v>
      </c>
      <c r="L22241">
        <v>5.94</v>
      </c>
      <c r="M22241" t="s">
        <v>751</v>
      </c>
      <c r="N22241">
        <v>0</v>
      </c>
      <c r="O22241">
        <v>220007.15</v>
      </c>
      <c r="P22241" t="s">
        <v>766</v>
      </c>
      <c r="Q22241" t="s">
        <v>766</v>
      </c>
      <c r="R22241" t="s">
        <v>768</v>
      </c>
      <c r="S22241" t="s">
        <v>758</v>
      </c>
    </row>
    <row r="22242" spans="1:19" x14ac:dyDescent="0.3">
      <c r="A22242" t="s">
        <v>752</v>
      </c>
      <c r="B22242" t="s">
        <v>748</v>
      </c>
      <c r="C22242" t="s">
        <v>754</v>
      </c>
      <c r="D22242" t="s">
        <v>750</v>
      </c>
      <c r="E22242">
        <v>3</v>
      </c>
      <c r="F22242" t="s">
        <v>167</v>
      </c>
      <c r="G22242">
        <v>-32946.79</v>
      </c>
      <c r="H22242" t="s">
        <v>751</v>
      </c>
      <c r="I22242">
        <v>-32946.79</v>
      </c>
      <c r="J22242" t="s">
        <v>751</v>
      </c>
      <c r="K22242">
        <v>-32946.79</v>
      </c>
      <c r="L22242" t="s">
        <v>751</v>
      </c>
      <c r="M22242" t="s">
        <v>751</v>
      </c>
      <c r="N22242">
        <v>0</v>
      </c>
      <c r="O22242" t="s">
        <v>751</v>
      </c>
      <c r="P22242" t="s">
        <v>751</v>
      </c>
      <c r="Q22242" t="s">
        <v>751</v>
      </c>
      <c r="R22242" t="s">
        <v>751</v>
      </c>
      <c r="S22242" t="s">
        <v>758</v>
      </c>
    </row>
    <row r="22243" spans="1:19" x14ac:dyDescent="0.3">
      <c r="A22243" t="s">
        <v>747</v>
      </c>
      <c r="B22243" t="s">
        <v>748</v>
      </c>
      <c r="C22243" t="s">
        <v>754</v>
      </c>
      <c r="D22243" t="s">
        <v>750</v>
      </c>
      <c r="E22243">
        <v>11</v>
      </c>
      <c r="F22243" t="s">
        <v>216</v>
      </c>
      <c r="G22243">
        <v>-488.35</v>
      </c>
      <c r="H22243" t="s">
        <v>751</v>
      </c>
      <c r="I22243">
        <v>-488.35</v>
      </c>
      <c r="J22243" t="s">
        <v>751</v>
      </c>
      <c r="K22243">
        <v>-488.35</v>
      </c>
      <c r="L22243" t="s">
        <v>751</v>
      </c>
      <c r="M22243" t="s">
        <v>751</v>
      </c>
      <c r="N22243">
        <v>0</v>
      </c>
      <c r="O22243" t="s">
        <v>751</v>
      </c>
      <c r="P22243" t="s">
        <v>751</v>
      </c>
      <c r="Q22243" t="s">
        <v>751</v>
      </c>
      <c r="R22243" t="s">
        <v>751</v>
      </c>
      <c r="S22243" t="s">
        <v>758</v>
      </c>
    </row>
    <row r="22244" spans="1:19" x14ac:dyDescent="0.3">
      <c r="A22244" t="s">
        <v>747</v>
      </c>
      <c r="B22244" t="s">
        <v>748</v>
      </c>
      <c r="C22244" t="s">
        <v>754</v>
      </c>
      <c r="D22244" t="s">
        <v>750</v>
      </c>
      <c r="E22244">
        <v>4</v>
      </c>
      <c r="F22244" t="s">
        <v>327</v>
      </c>
      <c r="G22244">
        <v>-1751.88</v>
      </c>
      <c r="H22244" t="s">
        <v>751</v>
      </c>
      <c r="I22244">
        <v>-1751.88</v>
      </c>
      <c r="J22244" t="s">
        <v>751</v>
      </c>
      <c r="K22244">
        <v>-1751.88</v>
      </c>
      <c r="L22244" t="s">
        <v>751</v>
      </c>
      <c r="M22244" t="s">
        <v>751</v>
      </c>
      <c r="N22244">
        <v>0</v>
      </c>
      <c r="O22244" t="s">
        <v>751</v>
      </c>
      <c r="P22244" t="s">
        <v>751</v>
      </c>
      <c r="Q22244" t="s">
        <v>751</v>
      </c>
      <c r="R22244" t="s">
        <v>751</v>
      </c>
      <c r="S22244" t="s">
        <v>758</v>
      </c>
    </row>
    <row r="22245" spans="1:19" x14ac:dyDescent="0.3">
      <c r="A22245" t="s">
        <v>747</v>
      </c>
      <c r="B22245" t="s">
        <v>748</v>
      </c>
      <c r="C22245" t="s">
        <v>749</v>
      </c>
      <c r="D22245" t="s">
        <v>750</v>
      </c>
      <c r="E22245">
        <v>2</v>
      </c>
      <c r="F22245" t="s">
        <v>192</v>
      </c>
      <c r="G22245">
        <v>16456.62</v>
      </c>
      <c r="H22245">
        <v>2977.79</v>
      </c>
      <c r="I22245">
        <v>16456.62</v>
      </c>
      <c r="J22245">
        <v>0.71</v>
      </c>
      <c r="K22245">
        <v>16456.62</v>
      </c>
      <c r="L22245">
        <v>8.84</v>
      </c>
      <c r="M22245" t="s">
        <v>751</v>
      </c>
      <c r="N22245">
        <v>0</v>
      </c>
      <c r="O22245">
        <v>32913.24</v>
      </c>
      <c r="P22245" t="s">
        <v>766</v>
      </c>
      <c r="Q22245" t="s">
        <v>768</v>
      </c>
      <c r="R22245" t="s">
        <v>768</v>
      </c>
      <c r="S22245" t="s">
        <v>758</v>
      </c>
    </row>
    <row r="22246" spans="1:19" x14ac:dyDescent="0.3">
      <c r="A22246" t="s">
        <v>753</v>
      </c>
      <c r="B22246" t="s">
        <v>748</v>
      </c>
      <c r="C22246" t="s">
        <v>749</v>
      </c>
      <c r="D22246" t="s">
        <v>750</v>
      </c>
      <c r="E22246">
        <v>1</v>
      </c>
      <c r="F22246" t="s">
        <v>439</v>
      </c>
      <c r="G22246">
        <v>129446.67</v>
      </c>
      <c r="H22246">
        <v>14.08</v>
      </c>
      <c r="I22246">
        <v>129446.67</v>
      </c>
      <c r="J22246">
        <v>6.33</v>
      </c>
      <c r="K22246">
        <v>129446.67</v>
      </c>
      <c r="L22246">
        <v>78.89</v>
      </c>
      <c r="M22246" t="s">
        <v>751</v>
      </c>
      <c r="N22246">
        <v>0</v>
      </c>
      <c r="O22246">
        <v>129446.67</v>
      </c>
      <c r="P22246" t="s">
        <v>766</v>
      </c>
      <c r="Q22246" t="s">
        <v>766</v>
      </c>
      <c r="R22246" t="s">
        <v>766</v>
      </c>
      <c r="S22246" t="s">
        <v>758</v>
      </c>
    </row>
    <row r="22247" spans="1:19" x14ac:dyDescent="0.3">
      <c r="A22247" t="s">
        <v>752</v>
      </c>
      <c r="B22247" t="s">
        <v>748</v>
      </c>
      <c r="C22247" t="s">
        <v>754</v>
      </c>
      <c r="D22247" t="s">
        <v>750</v>
      </c>
      <c r="E22247">
        <v>2</v>
      </c>
      <c r="F22247" t="s">
        <v>204</v>
      </c>
      <c r="G22247">
        <v>-25721.82</v>
      </c>
      <c r="H22247" t="s">
        <v>751</v>
      </c>
      <c r="I22247">
        <v>-25721.82</v>
      </c>
      <c r="J22247" t="s">
        <v>751</v>
      </c>
      <c r="K22247">
        <v>-25721.82</v>
      </c>
      <c r="L22247" t="s">
        <v>751</v>
      </c>
      <c r="M22247" t="s">
        <v>751</v>
      </c>
      <c r="N22247">
        <v>0</v>
      </c>
      <c r="O22247" t="s">
        <v>751</v>
      </c>
      <c r="P22247" t="s">
        <v>751</v>
      </c>
      <c r="Q22247" t="s">
        <v>751</v>
      </c>
      <c r="R22247" t="s">
        <v>751</v>
      </c>
      <c r="S22247" t="s">
        <v>758</v>
      </c>
    </row>
    <row r="22248" spans="1:19" x14ac:dyDescent="0.3">
      <c r="A22248" t="s">
        <v>747</v>
      </c>
      <c r="B22248" t="s">
        <v>748</v>
      </c>
      <c r="C22248" t="s">
        <v>749</v>
      </c>
      <c r="D22248" t="s">
        <v>750</v>
      </c>
      <c r="E22248">
        <v>2</v>
      </c>
      <c r="F22248" t="s">
        <v>133</v>
      </c>
      <c r="G22248">
        <v>22638.27</v>
      </c>
      <c r="H22248">
        <v>2.99</v>
      </c>
      <c r="I22248">
        <v>22638.27</v>
      </c>
      <c r="J22248">
        <v>309.44</v>
      </c>
      <c r="K22248">
        <v>22638.27</v>
      </c>
      <c r="L22248">
        <v>16.73</v>
      </c>
      <c r="M22248" t="s">
        <v>751</v>
      </c>
      <c r="N22248">
        <v>0</v>
      </c>
      <c r="O22248">
        <v>45276.54</v>
      </c>
      <c r="P22248" t="s">
        <v>768</v>
      </c>
      <c r="Q22248" t="s">
        <v>766</v>
      </c>
      <c r="R22248" t="s">
        <v>768</v>
      </c>
      <c r="S22248" t="s">
        <v>758</v>
      </c>
    </row>
    <row r="22249" spans="1:19" x14ac:dyDescent="0.3">
      <c r="A22249" t="s">
        <v>752</v>
      </c>
      <c r="B22249" t="s">
        <v>748</v>
      </c>
      <c r="C22249" t="s">
        <v>754</v>
      </c>
      <c r="D22249" t="s">
        <v>750</v>
      </c>
      <c r="E22249">
        <v>-1</v>
      </c>
      <c r="F22249" t="s">
        <v>38</v>
      </c>
      <c r="G22249">
        <v>-25166.67</v>
      </c>
      <c r="H22249" t="s">
        <v>751</v>
      </c>
      <c r="I22249">
        <v>-25166.67</v>
      </c>
      <c r="J22249" t="s">
        <v>751</v>
      </c>
      <c r="K22249">
        <v>-25166.67</v>
      </c>
      <c r="L22249" t="s">
        <v>751</v>
      </c>
      <c r="M22249" t="s">
        <v>751</v>
      </c>
      <c r="N22249">
        <v>0</v>
      </c>
      <c r="O22249" t="s">
        <v>751</v>
      </c>
      <c r="P22249" t="s">
        <v>751</v>
      </c>
      <c r="Q22249" t="s">
        <v>751</v>
      </c>
      <c r="R22249" t="s">
        <v>751</v>
      </c>
      <c r="S22249" t="s">
        <v>758</v>
      </c>
    </row>
    <row r="22250" spans="1:19" x14ac:dyDescent="0.3">
      <c r="A22250" t="s">
        <v>747</v>
      </c>
      <c r="B22250" t="s">
        <v>748</v>
      </c>
      <c r="C22250" t="s">
        <v>749</v>
      </c>
      <c r="D22250" t="s">
        <v>750</v>
      </c>
      <c r="E22250">
        <v>0</v>
      </c>
      <c r="F22250" t="s">
        <v>389</v>
      </c>
      <c r="G22250">
        <v>4557708.26</v>
      </c>
      <c r="H22250">
        <v>244.11</v>
      </c>
      <c r="I22250">
        <v>4557708.26</v>
      </c>
      <c r="J22250">
        <v>18.7</v>
      </c>
      <c r="K22250">
        <v>4557708.26</v>
      </c>
      <c r="L22250">
        <v>98.63</v>
      </c>
      <c r="M22250" t="s">
        <v>751</v>
      </c>
      <c r="N22250">
        <v>0</v>
      </c>
      <c r="O22250" t="s">
        <v>751</v>
      </c>
      <c r="P22250" t="s">
        <v>766</v>
      </c>
      <c r="Q22250" t="s">
        <v>766</v>
      </c>
      <c r="R22250" t="s">
        <v>766</v>
      </c>
      <c r="S22250" t="s">
        <v>758</v>
      </c>
    </row>
    <row r="22251" spans="1:19" x14ac:dyDescent="0.3">
      <c r="A22251" t="s">
        <v>753</v>
      </c>
      <c r="B22251" t="s">
        <v>748</v>
      </c>
      <c r="C22251" t="s">
        <v>754</v>
      </c>
      <c r="D22251" t="s">
        <v>750</v>
      </c>
      <c r="E22251">
        <v>4</v>
      </c>
      <c r="F22251" t="s">
        <v>141</v>
      </c>
      <c r="G22251">
        <v>-8451.15</v>
      </c>
      <c r="H22251" t="s">
        <v>751</v>
      </c>
      <c r="I22251">
        <v>-8451.15</v>
      </c>
      <c r="J22251" t="s">
        <v>751</v>
      </c>
      <c r="K22251">
        <v>-8451.15</v>
      </c>
      <c r="L22251" t="s">
        <v>751</v>
      </c>
      <c r="M22251" t="s">
        <v>751</v>
      </c>
      <c r="N22251">
        <v>0</v>
      </c>
      <c r="O22251" t="s">
        <v>751</v>
      </c>
      <c r="P22251" t="s">
        <v>751</v>
      </c>
      <c r="Q22251" t="s">
        <v>751</v>
      </c>
      <c r="R22251" t="s">
        <v>751</v>
      </c>
      <c r="S22251" t="s">
        <v>758</v>
      </c>
    </row>
    <row r="22252" spans="1:19" x14ac:dyDescent="0.3">
      <c r="A22252" t="s">
        <v>752</v>
      </c>
      <c r="B22252" t="s">
        <v>748</v>
      </c>
      <c r="C22252" t="s">
        <v>749</v>
      </c>
      <c r="D22252" t="s">
        <v>750</v>
      </c>
      <c r="E22252">
        <v>-1</v>
      </c>
      <c r="F22252" t="s">
        <v>16</v>
      </c>
      <c r="G22252">
        <v>623.78</v>
      </c>
      <c r="H22252" t="s">
        <v>751</v>
      </c>
      <c r="I22252">
        <v>623.78</v>
      </c>
      <c r="J22252" t="s">
        <v>751</v>
      </c>
      <c r="K22252">
        <v>623.78</v>
      </c>
      <c r="L22252">
        <v>0.01</v>
      </c>
      <c r="M22252" t="s">
        <v>751</v>
      </c>
      <c r="N22252">
        <v>0</v>
      </c>
      <c r="O22252" t="s">
        <v>751</v>
      </c>
      <c r="P22252" t="s">
        <v>766</v>
      </c>
      <c r="Q22252" t="s">
        <v>766</v>
      </c>
      <c r="R22252" t="s">
        <v>768</v>
      </c>
      <c r="S22252" t="s">
        <v>758</v>
      </c>
    </row>
    <row r="22253" spans="1:19" x14ac:dyDescent="0.3">
      <c r="A22253" t="s">
        <v>752</v>
      </c>
      <c r="B22253" t="s">
        <v>748</v>
      </c>
      <c r="C22253" t="s">
        <v>749</v>
      </c>
      <c r="D22253" t="s">
        <v>750</v>
      </c>
      <c r="E22253">
        <v>-4</v>
      </c>
      <c r="F22253" t="s">
        <v>351</v>
      </c>
      <c r="G22253">
        <v>25190.74</v>
      </c>
      <c r="H22253">
        <v>1.04</v>
      </c>
      <c r="I22253">
        <v>25190.74</v>
      </c>
      <c r="J22253">
        <v>0.49</v>
      </c>
      <c r="K22253">
        <v>25190.74</v>
      </c>
      <c r="L22253">
        <v>4.7300000000000004</v>
      </c>
      <c r="M22253" t="s">
        <v>751</v>
      </c>
      <c r="N22253">
        <v>0</v>
      </c>
      <c r="O22253" t="s">
        <v>751</v>
      </c>
      <c r="P22253" t="s">
        <v>766</v>
      </c>
      <c r="Q22253" t="s">
        <v>766</v>
      </c>
      <c r="R22253" t="s">
        <v>766</v>
      </c>
      <c r="S22253" t="s">
        <v>758</v>
      </c>
    </row>
    <row r="22254" spans="1:19" x14ac:dyDescent="0.3">
      <c r="A22254" t="s">
        <v>747</v>
      </c>
      <c r="B22254" t="s">
        <v>748</v>
      </c>
      <c r="C22254" t="s">
        <v>754</v>
      </c>
      <c r="D22254" t="s">
        <v>750</v>
      </c>
      <c r="E22254">
        <v>-1</v>
      </c>
      <c r="F22254" t="s">
        <v>89</v>
      </c>
      <c r="G22254">
        <v>-216.36</v>
      </c>
      <c r="H22254" t="s">
        <v>751</v>
      </c>
      <c r="I22254">
        <v>-216.36</v>
      </c>
      <c r="J22254" t="s">
        <v>751</v>
      </c>
      <c r="K22254">
        <v>-216.36</v>
      </c>
      <c r="L22254" t="s">
        <v>751</v>
      </c>
      <c r="M22254">
        <v>0</v>
      </c>
      <c r="N22254">
        <v>0</v>
      </c>
      <c r="O22254" t="s">
        <v>751</v>
      </c>
      <c r="P22254" t="s">
        <v>751</v>
      </c>
      <c r="Q22254" t="s">
        <v>751</v>
      </c>
      <c r="R22254" t="s">
        <v>751</v>
      </c>
      <c r="S22254" t="s">
        <v>758</v>
      </c>
    </row>
    <row r="22255" spans="1:19" x14ac:dyDescent="0.3">
      <c r="A22255" t="s">
        <v>753</v>
      </c>
      <c r="B22255" t="s">
        <v>748</v>
      </c>
      <c r="C22255" t="s">
        <v>749</v>
      </c>
      <c r="D22255" t="s">
        <v>750</v>
      </c>
      <c r="E22255">
        <v>3</v>
      </c>
      <c r="F22255" t="s">
        <v>423</v>
      </c>
      <c r="G22255">
        <v>13985.59</v>
      </c>
      <c r="H22255">
        <v>11.79</v>
      </c>
      <c r="I22255">
        <v>13985.59</v>
      </c>
      <c r="J22255">
        <v>383.85</v>
      </c>
      <c r="K22255">
        <v>13985.59</v>
      </c>
      <c r="L22255">
        <v>4.76</v>
      </c>
      <c r="M22255" t="s">
        <v>751</v>
      </c>
      <c r="N22255">
        <v>0</v>
      </c>
      <c r="O22255">
        <v>41956.77</v>
      </c>
      <c r="P22255" t="s">
        <v>768</v>
      </c>
      <c r="Q22255" t="s">
        <v>766</v>
      </c>
      <c r="R22255" t="s">
        <v>768</v>
      </c>
      <c r="S22255" t="s">
        <v>758</v>
      </c>
    </row>
    <row r="22256" spans="1:19" x14ac:dyDescent="0.3">
      <c r="A22256" t="s">
        <v>747</v>
      </c>
      <c r="B22256" t="s">
        <v>748</v>
      </c>
      <c r="C22256" t="s">
        <v>749</v>
      </c>
      <c r="D22256" t="s">
        <v>750</v>
      </c>
      <c r="E22256">
        <v>6</v>
      </c>
      <c r="F22256" t="s">
        <v>473</v>
      </c>
      <c r="G22256">
        <v>25329</v>
      </c>
      <c r="H22256">
        <v>962.45</v>
      </c>
      <c r="I22256">
        <v>25329</v>
      </c>
      <c r="J22256">
        <v>1229.05</v>
      </c>
      <c r="K22256">
        <v>25329</v>
      </c>
      <c r="L22256">
        <v>8.33</v>
      </c>
      <c r="M22256" t="s">
        <v>751</v>
      </c>
      <c r="N22256">
        <v>0</v>
      </c>
      <c r="O22256">
        <v>151974</v>
      </c>
      <c r="P22256" t="s">
        <v>766</v>
      </c>
      <c r="Q22256" t="s">
        <v>766</v>
      </c>
      <c r="R22256" t="s">
        <v>768</v>
      </c>
      <c r="S22256" t="s">
        <v>758</v>
      </c>
    </row>
    <row r="22257" spans="1:19" x14ac:dyDescent="0.3">
      <c r="A22257" t="s">
        <v>747</v>
      </c>
      <c r="B22257" t="s">
        <v>748</v>
      </c>
      <c r="C22257" t="s">
        <v>749</v>
      </c>
      <c r="D22257" t="s">
        <v>750</v>
      </c>
      <c r="E22257">
        <v>1</v>
      </c>
      <c r="F22257" t="s">
        <v>436</v>
      </c>
      <c r="G22257">
        <v>592844.86</v>
      </c>
      <c r="H22257">
        <v>0.39</v>
      </c>
      <c r="I22257">
        <v>592844.86</v>
      </c>
      <c r="J22257">
        <v>2.29</v>
      </c>
      <c r="K22257">
        <v>592844.86</v>
      </c>
      <c r="L22257">
        <v>37.380000000000003</v>
      </c>
      <c r="M22257">
        <v>1</v>
      </c>
      <c r="N22257">
        <v>0</v>
      </c>
      <c r="O22257">
        <v>592844.86</v>
      </c>
      <c r="P22257" t="s">
        <v>767</v>
      </c>
      <c r="Q22257" t="s">
        <v>767</v>
      </c>
      <c r="R22257" t="s">
        <v>766</v>
      </c>
      <c r="S22257" t="s">
        <v>758</v>
      </c>
    </row>
    <row r="22258" spans="1:19" x14ac:dyDescent="0.3">
      <c r="A22258" t="s">
        <v>752</v>
      </c>
      <c r="B22258" t="s">
        <v>748</v>
      </c>
      <c r="C22258" t="s">
        <v>754</v>
      </c>
      <c r="D22258" t="s">
        <v>750</v>
      </c>
      <c r="E22258">
        <v>6</v>
      </c>
      <c r="F22258" t="s">
        <v>201</v>
      </c>
      <c r="G22258">
        <v>-7801.86</v>
      </c>
      <c r="H22258" t="s">
        <v>751</v>
      </c>
      <c r="I22258">
        <v>-7801.86</v>
      </c>
      <c r="J22258" t="s">
        <v>751</v>
      </c>
      <c r="K22258">
        <v>-7801.86</v>
      </c>
      <c r="L22258" t="s">
        <v>751</v>
      </c>
      <c r="M22258" t="s">
        <v>751</v>
      </c>
      <c r="N22258">
        <v>0</v>
      </c>
      <c r="O22258" t="s">
        <v>751</v>
      </c>
      <c r="P22258" t="s">
        <v>751</v>
      </c>
      <c r="Q22258" t="s">
        <v>751</v>
      </c>
      <c r="R22258" t="s">
        <v>751</v>
      </c>
      <c r="S22258" t="s">
        <v>758</v>
      </c>
    </row>
    <row r="22259" spans="1:19" x14ac:dyDescent="0.3">
      <c r="A22259" t="s">
        <v>752</v>
      </c>
      <c r="B22259" t="s">
        <v>748</v>
      </c>
      <c r="C22259" t="s">
        <v>749</v>
      </c>
      <c r="D22259" t="s">
        <v>750</v>
      </c>
      <c r="E22259">
        <v>5</v>
      </c>
      <c r="F22259" t="s">
        <v>536</v>
      </c>
      <c r="G22259">
        <v>16536.5</v>
      </c>
      <c r="H22259">
        <v>1.56</v>
      </c>
      <c r="I22259">
        <v>16536.5</v>
      </c>
      <c r="J22259">
        <v>0.74</v>
      </c>
      <c r="K22259">
        <v>16536.5</v>
      </c>
      <c r="L22259">
        <v>7.11</v>
      </c>
      <c r="M22259" t="s">
        <v>751</v>
      </c>
      <c r="N22259">
        <v>0</v>
      </c>
      <c r="O22259">
        <v>82682.5</v>
      </c>
      <c r="P22259" t="s">
        <v>766</v>
      </c>
      <c r="Q22259" t="s">
        <v>766</v>
      </c>
      <c r="R22259" t="s">
        <v>766</v>
      </c>
      <c r="S22259" t="s">
        <v>758</v>
      </c>
    </row>
    <row r="22260" spans="1:19" x14ac:dyDescent="0.3">
      <c r="A22260" t="s">
        <v>747</v>
      </c>
      <c r="B22260" t="s">
        <v>748</v>
      </c>
      <c r="C22260" t="s">
        <v>754</v>
      </c>
      <c r="D22260" t="s">
        <v>750</v>
      </c>
      <c r="E22260">
        <v>5</v>
      </c>
      <c r="F22260" t="s">
        <v>374</v>
      </c>
      <c r="G22260">
        <v>-949.18</v>
      </c>
      <c r="H22260" t="s">
        <v>751</v>
      </c>
      <c r="I22260">
        <v>-949.18</v>
      </c>
      <c r="J22260" t="s">
        <v>751</v>
      </c>
      <c r="K22260">
        <v>-949.18</v>
      </c>
      <c r="L22260" t="s">
        <v>751</v>
      </c>
      <c r="M22260" t="s">
        <v>751</v>
      </c>
      <c r="N22260">
        <v>0</v>
      </c>
      <c r="O22260" t="s">
        <v>751</v>
      </c>
      <c r="P22260" t="s">
        <v>751</v>
      </c>
      <c r="Q22260" t="s">
        <v>751</v>
      </c>
      <c r="R22260" t="s">
        <v>751</v>
      </c>
      <c r="S22260" t="s">
        <v>758</v>
      </c>
    </row>
    <row r="22261" spans="1:19" x14ac:dyDescent="0.3">
      <c r="A22261" t="s">
        <v>753</v>
      </c>
      <c r="B22261" t="s">
        <v>748</v>
      </c>
      <c r="C22261" t="s">
        <v>749</v>
      </c>
      <c r="D22261" t="s">
        <v>750</v>
      </c>
      <c r="E22261">
        <v>5</v>
      </c>
      <c r="F22261" t="s">
        <v>248</v>
      </c>
      <c r="G22261">
        <v>101978.74</v>
      </c>
      <c r="H22261">
        <v>2.92</v>
      </c>
      <c r="I22261">
        <v>101978.74</v>
      </c>
      <c r="J22261">
        <v>2156.23</v>
      </c>
      <c r="K22261">
        <v>101978.74</v>
      </c>
      <c r="L22261">
        <v>16.36</v>
      </c>
      <c r="M22261" t="s">
        <v>751</v>
      </c>
      <c r="N22261">
        <v>0</v>
      </c>
      <c r="O22261">
        <v>509893.7</v>
      </c>
      <c r="P22261" t="s">
        <v>768</v>
      </c>
      <c r="Q22261" t="s">
        <v>766</v>
      </c>
      <c r="R22261" t="s">
        <v>768</v>
      </c>
      <c r="S22261" t="s">
        <v>758</v>
      </c>
    </row>
    <row r="22262" spans="1:19" x14ac:dyDescent="0.3">
      <c r="A22262" t="s">
        <v>753</v>
      </c>
      <c r="B22262" t="s">
        <v>748</v>
      </c>
      <c r="C22262" t="s">
        <v>749</v>
      </c>
      <c r="D22262" t="s">
        <v>750</v>
      </c>
      <c r="E22262">
        <v>1</v>
      </c>
      <c r="F22262" t="s">
        <v>511</v>
      </c>
      <c r="G22262">
        <v>92878.87</v>
      </c>
      <c r="H22262">
        <v>1.19</v>
      </c>
      <c r="I22262">
        <v>92878.87</v>
      </c>
      <c r="J22262">
        <v>6.4</v>
      </c>
      <c r="K22262">
        <v>92878.87</v>
      </c>
      <c r="L22262">
        <v>6.71</v>
      </c>
      <c r="M22262" t="s">
        <v>751</v>
      </c>
      <c r="N22262">
        <v>0</v>
      </c>
      <c r="O22262">
        <v>92878.87</v>
      </c>
      <c r="P22262" t="s">
        <v>766</v>
      </c>
      <c r="Q22262" t="s">
        <v>766</v>
      </c>
      <c r="R22262" t="s">
        <v>768</v>
      </c>
      <c r="S22262" t="s">
        <v>758</v>
      </c>
    </row>
    <row r="22263" spans="1:19" x14ac:dyDescent="0.3">
      <c r="A22263" t="s">
        <v>747</v>
      </c>
      <c r="B22263" t="s">
        <v>748</v>
      </c>
      <c r="C22263" t="s">
        <v>749</v>
      </c>
      <c r="D22263" t="s">
        <v>750</v>
      </c>
      <c r="E22263">
        <v>2</v>
      </c>
      <c r="F22263" t="s">
        <v>117</v>
      </c>
      <c r="G22263">
        <v>320840.34000000003</v>
      </c>
      <c r="H22263">
        <v>1.28</v>
      </c>
      <c r="I22263">
        <v>320840.34000000003</v>
      </c>
      <c r="J22263">
        <v>6.86</v>
      </c>
      <c r="K22263">
        <v>320840.34000000003</v>
      </c>
      <c r="L22263">
        <v>328.64</v>
      </c>
      <c r="M22263" t="s">
        <v>751</v>
      </c>
      <c r="N22263">
        <v>0</v>
      </c>
      <c r="O22263">
        <v>641680.68000000005</v>
      </c>
      <c r="P22263" t="s">
        <v>766</v>
      </c>
      <c r="Q22263" t="s">
        <v>766</v>
      </c>
      <c r="R22263" t="s">
        <v>768</v>
      </c>
      <c r="S22263" t="s">
        <v>758</v>
      </c>
    </row>
    <row r="22264" spans="1:19" x14ac:dyDescent="0.3">
      <c r="A22264" t="s">
        <v>747</v>
      </c>
      <c r="B22264" t="s">
        <v>748</v>
      </c>
      <c r="C22264" t="s">
        <v>749</v>
      </c>
      <c r="D22264" t="s">
        <v>750</v>
      </c>
      <c r="E22264">
        <v>1</v>
      </c>
      <c r="F22264" t="s">
        <v>218</v>
      </c>
      <c r="G22264">
        <v>56186.6</v>
      </c>
      <c r="H22264">
        <v>4844.6899999999996</v>
      </c>
      <c r="I22264">
        <v>56186.6</v>
      </c>
      <c r="J22264">
        <v>2.31</v>
      </c>
      <c r="K22264">
        <v>56186.6</v>
      </c>
      <c r="L22264">
        <v>22.08</v>
      </c>
      <c r="M22264" t="s">
        <v>751</v>
      </c>
      <c r="N22264">
        <v>0</v>
      </c>
      <c r="O22264">
        <v>56186.6</v>
      </c>
      <c r="P22264" t="s">
        <v>766</v>
      </c>
      <c r="Q22264" t="s">
        <v>768</v>
      </c>
      <c r="R22264" t="s">
        <v>768</v>
      </c>
      <c r="S22264" t="s">
        <v>758</v>
      </c>
    </row>
    <row r="22265" spans="1:19" x14ac:dyDescent="0.3">
      <c r="A22265" t="s">
        <v>747</v>
      </c>
      <c r="B22265" t="s">
        <v>748</v>
      </c>
      <c r="C22265" t="s">
        <v>749</v>
      </c>
      <c r="D22265" t="s">
        <v>750</v>
      </c>
      <c r="E22265">
        <v>6</v>
      </c>
      <c r="F22265" t="s">
        <v>359</v>
      </c>
      <c r="G22265">
        <v>66078.100000000006</v>
      </c>
      <c r="H22265">
        <v>2852.9</v>
      </c>
      <c r="I22265">
        <v>66078.100000000006</v>
      </c>
      <c r="J22265">
        <v>2829.52</v>
      </c>
      <c r="K22265">
        <v>66078.100000000006</v>
      </c>
      <c r="L22265">
        <v>21.07</v>
      </c>
      <c r="M22265" t="s">
        <v>751</v>
      </c>
      <c r="N22265">
        <v>0</v>
      </c>
      <c r="O22265">
        <v>396468.6</v>
      </c>
      <c r="P22265" t="s">
        <v>766</v>
      </c>
      <c r="Q22265" t="s">
        <v>766</v>
      </c>
      <c r="R22265" t="s">
        <v>768</v>
      </c>
      <c r="S22265" t="s">
        <v>758</v>
      </c>
    </row>
    <row r="22266" spans="1:19" x14ac:dyDescent="0.3">
      <c r="A22266" t="s">
        <v>753</v>
      </c>
      <c r="B22266" t="s">
        <v>748</v>
      </c>
      <c r="C22266" t="s">
        <v>749</v>
      </c>
      <c r="D22266" t="s">
        <v>750</v>
      </c>
      <c r="E22266">
        <v>2</v>
      </c>
      <c r="F22266" t="s">
        <v>236</v>
      </c>
      <c r="G22266">
        <v>83455.87</v>
      </c>
      <c r="H22266">
        <v>1.79</v>
      </c>
      <c r="I22266">
        <v>83455.87</v>
      </c>
      <c r="J22266">
        <v>0.97</v>
      </c>
      <c r="K22266">
        <v>83455.87</v>
      </c>
      <c r="L22266">
        <v>15.9</v>
      </c>
      <c r="M22266" t="s">
        <v>751</v>
      </c>
      <c r="N22266">
        <v>0</v>
      </c>
      <c r="O22266">
        <v>166911.74</v>
      </c>
      <c r="P22266" t="s">
        <v>766</v>
      </c>
      <c r="Q22266" t="s">
        <v>766</v>
      </c>
      <c r="R22266" t="s">
        <v>766</v>
      </c>
      <c r="S22266" t="s">
        <v>758</v>
      </c>
    </row>
    <row r="22267" spans="1:19" x14ac:dyDescent="0.3">
      <c r="A22267" t="s">
        <v>753</v>
      </c>
      <c r="B22267" t="s">
        <v>748</v>
      </c>
      <c r="C22267" t="s">
        <v>754</v>
      </c>
      <c r="D22267" t="s">
        <v>750</v>
      </c>
      <c r="E22267">
        <v>4</v>
      </c>
      <c r="F22267" t="s">
        <v>405</v>
      </c>
      <c r="G22267">
        <v>-11860.99</v>
      </c>
      <c r="H22267" t="s">
        <v>751</v>
      </c>
      <c r="I22267">
        <v>-11860.99</v>
      </c>
      <c r="J22267" t="s">
        <v>751</v>
      </c>
      <c r="K22267">
        <v>-11860.99</v>
      </c>
      <c r="L22267" t="s">
        <v>751</v>
      </c>
      <c r="M22267" t="s">
        <v>751</v>
      </c>
      <c r="N22267">
        <v>0</v>
      </c>
      <c r="O22267" t="s">
        <v>751</v>
      </c>
      <c r="P22267" t="s">
        <v>751</v>
      </c>
      <c r="Q22267" t="s">
        <v>751</v>
      </c>
      <c r="R22267" t="s">
        <v>751</v>
      </c>
      <c r="S22267" t="s">
        <v>758</v>
      </c>
    </row>
    <row r="22268" spans="1:19" x14ac:dyDescent="0.3">
      <c r="A22268" t="s">
        <v>753</v>
      </c>
      <c r="B22268" t="s">
        <v>748</v>
      </c>
      <c r="C22268" t="s">
        <v>754</v>
      </c>
      <c r="D22268" t="s">
        <v>750</v>
      </c>
      <c r="E22268">
        <v>6</v>
      </c>
      <c r="F22268" t="s">
        <v>361</v>
      </c>
      <c r="G22268">
        <v>-10970.99</v>
      </c>
      <c r="H22268" t="s">
        <v>751</v>
      </c>
      <c r="I22268">
        <v>-10970.99</v>
      </c>
      <c r="J22268" t="s">
        <v>751</v>
      </c>
      <c r="K22268">
        <v>-10970.99</v>
      </c>
      <c r="L22268" t="s">
        <v>751</v>
      </c>
      <c r="M22268" t="s">
        <v>751</v>
      </c>
      <c r="N22268">
        <v>0</v>
      </c>
      <c r="O22268" t="s">
        <v>751</v>
      </c>
      <c r="P22268" t="s">
        <v>751</v>
      </c>
      <c r="Q22268" t="s">
        <v>751</v>
      </c>
      <c r="R22268" t="s">
        <v>751</v>
      </c>
      <c r="S22268" t="s">
        <v>758</v>
      </c>
    </row>
    <row r="22269" spans="1:19" x14ac:dyDescent="0.3">
      <c r="A22269" t="s">
        <v>747</v>
      </c>
      <c r="B22269" t="s">
        <v>748</v>
      </c>
      <c r="C22269" t="s">
        <v>754</v>
      </c>
      <c r="D22269" t="s">
        <v>750</v>
      </c>
      <c r="E22269">
        <v>1</v>
      </c>
      <c r="F22269" t="s">
        <v>247</v>
      </c>
      <c r="G22269">
        <v>-216.57</v>
      </c>
      <c r="H22269" t="s">
        <v>751</v>
      </c>
      <c r="I22269">
        <v>-216.57</v>
      </c>
      <c r="J22269" t="s">
        <v>751</v>
      </c>
      <c r="K22269">
        <v>-216.57</v>
      </c>
      <c r="L22269" t="s">
        <v>751</v>
      </c>
      <c r="M22269" t="s">
        <v>751</v>
      </c>
      <c r="N22269">
        <v>0</v>
      </c>
      <c r="O22269" t="s">
        <v>751</v>
      </c>
      <c r="P22269" t="s">
        <v>751</v>
      </c>
      <c r="Q22269" t="s">
        <v>751</v>
      </c>
      <c r="R22269" t="s">
        <v>751</v>
      </c>
      <c r="S22269" t="s">
        <v>758</v>
      </c>
    </row>
    <row r="22270" spans="1:19" x14ac:dyDescent="0.3">
      <c r="A22270" t="s">
        <v>747</v>
      </c>
      <c r="B22270" t="s">
        <v>748</v>
      </c>
      <c r="C22270" t="s">
        <v>749</v>
      </c>
      <c r="D22270" t="s">
        <v>750</v>
      </c>
      <c r="E22270">
        <v>0</v>
      </c>
      <c r="F22270" t="s">
        <v>425</v>
      </c>
      <c r="G22270">
        <v>6454.4</v>
      </c>
      <c r="H22270">
        <v>0.56000000000000005</v>
      </c>
      <c r="I22270">
        <v>6454.4</v>
      </c>
      <c r="J22270">
        <v>0.25</v>
      </c>
      <c r="K22270">
        <v>6454.4</v>
      </c>
      <c r="L22270">
        <v>3.14</v>
      </c>
      <c r="M22270" t="s">
        <v>751</v>
      </c>
      <c r="N22270">
        <v>0</v>
      </c>
      <c r="O22270" t="s">
        <v>751</v>
      </c>
      <c r="P22270" t="s">
        <v>766</v>
      </c>
      <c r="Q22270" t="s">
        <v>766</v>
      </c>
      <c r="R22270" t="s">
        <v>766</v>
      </c>
      <c r="S22270" t="s">
        <v>758</v>
      </c>
    </row>
    <row r="22271" spans="1:19" x14ac:dyDescent="0.3">
      <c r="A22271" t="s">
        <v>752</v>
      </c>
      <c r="B22271" t="s">
        <v>748</v>
      </c>
      <c r="C22271" t="s">
        <v>749</v>
      </c>
      <c r="D22271" t="s">
        <v>750</v>
      </c>
      <c r="E22271">
        <v>-1</v>
      </c>
      <c r="F22271" t="s">
        <v>492</v>
      </c>
      <c r="G22271">
        <v>4208.07</v>
      </c>
      <c r="H22271">
        <v>5.2</v>
      </c>
      <c r="I22271">
        <v>4208.07</v>
      </c>
      <c r="J22271">
        <v>0.4</v>
      </c>
      <c r="K22271">
        <v>4208.07</v>
      </c>
      <c r="L22271">
        <v>2.1</v>
      </c>
      <c r="M22271" t="s">
        <v>751</v>
      </c>
      <c r="N22271">
        <v>0</v>
      </c>
      <c r="O22271" t="s">
        <v>751</v>
      </c>
      <c r="P22271" t="s">
        <v>766</v>
      </c>
      <c r="Q22271" t="s">
        <v>766</v>
      </c>
      <c r="R22271" t="s">
        <v>766</v>
      </c>
      <c r="S22271" t="s">
        <v>758</v>
      </c>
    </row>
    <row r="22272" spans="1:19" x14ac:dyDescent="0.3">
      <c r="A22272" t="s">
        <v>753</v>
      </c>
      <c r="B22272" t="s">
        <v>748</v>
      </c>
      <c r="C22272" t="s">
        <v>749</v>
      </c>
      <c r="D22272" t="s">
        <v>750</v>
      </c>
      <c r="E22272">
        <v>1</v>
      </c>
      <c r="F22272" t="s">
        <v>377</v>
      </c>
      <c r="G22272">
        <v>11542.31</v>
      </c>
      <c r="H22272">
        <v>0.97</v>
      </c>
      <c r="I22272">
        <v>11542.31</v>
      </c>
      <c r="J22272">
        <v>0.46</v>
      </c>
      <c r="K22272">
        <v>11542.31</v>
      </c>
      <c r="L22272">
        <v>4.4000000000000004</v>
      </c>
      <c r="M22272" t="s">
        <v>751</v>
      </c>
      <c r="N22272">
        <v>0</v>
      </c>
      <c r="O22272">
        <v>11542.31</v>
      </c>
      <c r="P22272" t="s">
        <v>768</v>
      </c>
      <c r="Q22272" t="s">
        <v>768</v>
      </c>
      <c r="R22272" t="s">
        <v>768</v>
      </c>
      <c r="S22272" t="s">
        <v>758</v>
      </c>
    </row>
    <row r="22273" spans="1:19" x14ac:dyDescent="0.3">
      <c r="A22273" t="s">
        <v>752</v>
      </c>
      <c r="B22273" t="s">
        <v>748</v>
      </c>
      <c r="C22273" t="s">
        <v>754</v>
      </c>
      <c r="D22273" t="s">
        <v>750</v>
      </c>
      <c r="E22273">
        <v>-1</v>
      </c>
      <c r="F22273" t="s">
        <v>456</v>
      </c>
      <c r="G22273">
        <v>-3553.38</v>
      </c>
      <c r="H22273" t="s">
        <v>751</v>
      </c>
      <c r="I22273">
        <v>-3553.38</v>
      </c>
      <c r="J22273" t="s">
        <v>751</v>
      </c>
      <c r="K22273">
        <v>-3553.38</v>
      </c>
      <c r="L22273" t="s">
        <v>751</v>
      </c>
      <c r="M22273" t="s">
        <v>751</v>
      </c>
      <c r="N22273">
        <v>0</v>
      </c>
      <c r="O22273" t="s">
        <v>751</v>
      </c>
      <c r="P22273" t="s">
        <v>751</v>
      </c>
      <c r="Q22273" t="s">
        <v>751</v>
      </c>
      <c r="R22273" t="s">
        <v>751</v>
      </c>
      <c r="S22273" t="s">
        <v>758</v>
      </c>
    </row>
    <row r="22274" spans="1:19" x14ac:dyDescent="0.3">
      <c r="A22274" t="s">
        <v>752</v>
      </c>
      <c r="B22274" t="s">
        <v>748</v>
      </c>
      <c r="C22274" t="s">
        <v>754</v>
      </c>
      <c r="D22274" t="s">
        <v>750</v>
      </c>
      <c r="E22274">
        <v>6</v>
      </c>
      <c r="F22274" t="s">
        <v>426</v>
      </c>
      <c r="G22274">
        <v>-50762.239999999998</v>
      </c>
      <c r="H22274" t="s">
        <v>751</v>
      </c>
      <c r="I22274">
        <v>-50762.239999999998</v>
      </c>
      <c r="J22274" t="s">
        <v>751</v>
      </c>
      <c r="K22274">
        <v>-50762.239999999998</v>
      </c>
      <c r="L22274" t="s">
        <v>751</v>
      </c>
      <c r="M22274" t="s">
        <v>751</v>
      </c>
      <c r="N22274">
        <v>0</v>
      </c>
      <c r="O22274" t="s">
        <v>751</v>
      </c>
      <c r="P22274" t="s">
        <v>751</v>
      </c>
      <c r="Q22274" t="s">
        <v>751</v>
      </c>
      <c r="R22274" t="s">
        <v>751</v>
      </c>
      <c r="S22274" t="s">
        <v>758</v>
      </c>
    </row>
    <row r="22275" spans="1:19" x14ac:dyDescent="0.3">
      <c r="A22275" t="s">
        <v>753</v>
      </c>
      <c r="B22275" t="s">
        <v>748</v>
      </c>
      <c r="C22275" t="s">
        <v>749</v>
      </c>
      <c r="D22275" t="s">
        <v>750</v>
      </c>
      <c r="E22275">
        <v>-4</v>
      </c>
      <c r="F22275" t="s">
        <v>212</v>
      </c>
      <c r="G22275">
        <v>33637.629999999997</v>
      </c>
      <c r="H22275">
        <v>4.42</v>
      </c>
      <c r="I22275">
        <v>33637.629999999997</v>
      </c>
      <c r="J22275">
        <v>2.1</v>
      </c>
      <c r="K22275">
        <v>33637.629999999997</v>
      </c>
      <c r="L22275">
        <v>20.11</v>
      </c>
      <c r="M22275" t="s">
        <v>751</v>
      </c>
      <c r="N22275">
        <v>0</v>
      </c>
      <c r="O22275" t="s">
        <v>751</v>
      </c>
      <c r="P22275" t="s">
        <v>766</v>
      </c>
      <c r="Q22275" t="s">
        <v>766</v>
      </c>
      <c r="R22275" t="s">
        <v>766</v>
      </c>
      <c r="S22275" t="s">
        <v>758</v>
      </c>
    </row>
    <row r="22276" spans="1:19" x14ac:dyDescent="0.3">
      <c r="A22276" t="s">
        <v>747</v>
      </c>
      <c r="B22276" t="s">
        <v>748</v>
      </c>
      <c r="C22276" t="s">
        <v>749</v>
      </c>
      <c r="D22276" t="s">
        <v>750</v>
      </c>
      <c r="E22276">
        <v>2</v>
      </c>
      <c r="F22276" t="s">
        <v>89</v>
      </c>
      <c r="G22276">
        <v>18644.919999999998</v>
      </c>
      <c r="H22276">
        <v>2.0499999999999998</v>
      </c>
      <c r="I22276">
        <v>18644.919999999998</v>
      </c>
      <c r="J22276">
        <v>233.01</v>
      </c>
      <c r="K22276">
        <v>18644.919999999998</v>
      </c>
      <c r="L22276">
        <v>9.31</v>
      </c>
      <c r="M22276" t="s">
        <v>751</v>
      </c>
      <c r="N22276">
        <v>0</v>
      </c>
      <c r="O22276">
        <v>37289.839999999997</v>
      </c>
      <c r="P22276" t="s">
        <v>768</v>
      </c>
      <c r="Q22276" t="s">
        <v>766</v>
      </c>
      <c r="R22276" t="s">
        <v>768</v>
      </c>
      <c r="S22276" t="s">
        <v>758</v>
      </c>
    </row>
    <row r="22277" spans="1:19" x14ac:dyDescent="0.3">
      <c r="A22277" t="s">
        <v>747</v>
      </c>
      <c r="B22277" t="s">
        <v>748</v>
      </c>
      <c r="C22277" t="s">
        <v>749</v>
      </c>
      <c r="D22277" t="s">
        <v>750</v>
      </c>
      <c r="E22277">
        <v>2</v>
      </c>
      <c r="F22277" t="s">
        <v>508</v>
      </c>
      <c r="G22277">
        <v>206656.42</v>
      </c>
      <c r="H22277">
        <v>36.07</v>
      </c>
      <c r="I22277">
        <v>206656.42</v>
      </c>
      <c r="J22277">
        <v>6.03</v>
      </c>
      <c r="K22277">
        <v>206656.42</v>
      </c>
      <c r="L22277">
        <v>66</v>
      </c>
      <c r="M22277" t="s">
        <v>751</v>
      </c>
      <c r="N22277">
        <v>0</v>
      </c>
      <c r="O22277">
        <v>413312.84</v>
      </c>
      <c r="P22277" t="s">
        <v>766</v>
      </c>
      <c r="Q22277" t="s">
        <v>766</v>
      </c>
      <c r="R22277" t="s">
        <v>766</v>
      </c>
      <c r="S22277" t="s">
        <v>758</v>
      </c>
    </row>
    <row r="22278" spans="1:19" x14ac:dyDescent="0.3">
      <c r="A22278" t="s">
        <v>753</v>
      </c>
      <c r="B22278" t="s">
        <v>748</v>
      </c>
      <c r="C22278" t="s">
        <v>749</v>
      </c>
      <c r="D22278" t="s">
        <v>750</v>
      </c>
      <c r="E22278">
        <v>5</v>
      </c>
      <c r="F22278" t="s">
        <v>339</v>
      </c>
      <c r="G22278">
        <v>44568.5</v>
      </c>
      <c r="H22278">
        <v>3964.86</v>
      </c>
      <c r="I22278">
        <v>44568.5</v>
      </c>
      <c r="J22278">
        <v>1.59</v>
      </c>
      <c r="K22278">
        <v>44568.5</v>
      </c>
      <c r="L22278">
        <v>15.27</v>
      </c>
      <c r="M22278" t="s">
        <v>751</v>
      </c>
      <c r="N22278">
        <v>0</v>
      </c>
      <c r="O22278">
        <v>222842.5</v>
      </c>
      <c r="P22278" t="s">
        <v>766</v>
      </c>
      <c r="Q22278" t="s">
        <v>768</v>
      </c>
      <c r="R22278" t="s">
        <v>768</v>
      </c>
      <c r="S22278" t="s">
        <v>758</v>
      </c>
    </row>
    <row r="22279" spans="1:19" x14ac:dyDescent="0.3">
      <c r="A22279" t="s">
        <v>753</v>
      </c>
      <c r="B22279" t="s">
        <v>748</v>
      </c>
      <c r="C22279" t="s">
        <v>749</v>
      </c>
      <c r="D22279" t="s">
        <v>750</v>
      </c>
      <c r="E22279">
        <v>7</v>
      </c>
      <c r="F22279" t="s">
        <v>374</v>
      </c>
      <c r="G22279">
        <v>36545.31</v>
      </c>
      <c r="H22279">
        <v>2.83</v>
      </c>
      <c r="I22279">
        <v>36545.31</v>
      </c>
      <c r="J22279">
        <v>688.32</v>
      </c>
      <c r="K22279">
        <v>36545.31</v>
      </c>
      <c r="L22279">
        <v>21.99</v>
      </c>
      <c r="M22279" t="s">
        <v>751</v>
      </c>
      <c r="N22279">
        <v>0</v>
      </c>
      <c r="O22279">
        <v>255817.17</v>
      </c>
      <c r="P22279" t="s">
        <v>768</v>
      </c>
      <c r="Q22279" t="s">
        <v>766</v>
      </c>
      <c r="R22279" t="s">
        <v>768</v>
      </c>
      <c r="S22279" t="s">
        <v>758</v>
      </c>
    </row>
    <row r="22280" spans="1:19" x14ac:dyDescent="0.3">
      <c r="A22280" t="s">
        <v>753</v>
      </c>
      <c r="B22280" t="s">
        <v>748</v>
      </c>
      <c r="C22280" t="s">
        <v>749</v>
      </c>
      <c r="D22280" t="s">
        <v>750</v>
      </c>
      <c r="E22280">
        <v>2</v>
      </c>
      <c r="F22280" t="s">
        <v>489</v>
      </c>
      <c r="G22280">
        <v>29159.32</v>
      </c>
      <c r="H22280">
        <v>2.76</v>
      </c>
      <c r="I22280">
        <v>29159.32</v>
      </c>
      <c r="J22280">
        <v>0.56000000000000005</v>
      </c>
      <c r="K22280">
        <v>29159.32</v>
      </c>
      <c r="L22280">
        <v>4.43</v>
      </c>
      <c r="M22280" t="s">
        <v>751</v>
      </c>
      <c r="N22280">
        <v>0</v>
      </c>
      <c r="O22280">
        <v>58318.64</v>
      </c>
      <c r="P22280" t="s">
        <v>766</v>
      </c>
      <c r="Q22280" t="s">
        <v>766</v>
      </c>
      <c r="R22280" t="s">
        <v>766</v>
      </c>
      <c r="S22280" t="s">
        <v>758</v>
      </c>
    </row>
    <row r="22281" spans="1:19" x14ac:dyDescent="0.3">
      <c r="A22281" t="s">
        <v>753</v>
      </c>
      <c r="B22281" t="s">
        <v>748</v>
      </c>
      <c r="C22281" t="s">
        <v>749</v>
      </c>
      <c r="D22281" t="s">
        <v>750</v>
      </c>
      <c r="E22281">
        <v>4</v>
      </c>
      <c r="F22281" t="s">
        <v>281</v>
      </c>
      <c r="G22281">
        <v>105696.58</v>
      </c>
      <c r="H22281">
        <v>41.23</v>
      </c>
      <c r="I22281">
        <v>105696.58</v>
      </c>
      <c r="J22281">
        <v>6.89</v>
      </c>
      <c r="K22281">
        <v>105696.58</v>
      </c>
      <c r="L22281">
        <v>75.430000000000007</v>
      </c>
      <c r="M22281" t="s">
        <v>751</v>
      </c>
      <c r="N22281">
        <v>0</v>
      </c>
      <c r="O22281">
        <v>422786.32</v>
      </c>
      <c r="P22281" t="s">
        <v>766</v>
      </c>
      <c r="Q22281" t="s">
        <v>766</v>
      </c>
      <c r="R22281" t="s">
        <v>766</v>
      </c>
      <c r="S22281" t="s">
        <v>758</v>
      </c>
    </row>
    <row r="22282" spans="1:19" x14ac:dyDescent="0.3">
      <c r="A22282" t="s">
        <v>747</v>
      </c>
      <c r="B22282" t="s">
        <v>748</v>
      </c>
      <c r="C22282" t="s">
        <v>749</v>
      </c>
      <c r="D22282" t="s">
        <v>750</v>
      </c>
      <c r="E22282">
        <v>-1</v>
      </c>
      <c r="F22282" t="s">
        <v>554</v>
      </c>
      <c r="G22282">
        <v>17857.16</v>
      </c>
      <c r="H22282">
        <v>0.73</v>
      </c>
      <c r="I22282">
        <v>17857.16</v>
      </c>
      <c r="J22282">
        <v>0.33</v>
      </c>
      <c r="K22282">
        <v>17857.16</v>
      </c>
      <c r="L22282">
        <v>4.08</v>
      </c>
      <c r="M22282" t="s">
        <v>751</v>
      </c>
      <c r="N22282">
        <v>0</v>
      </c>
      <c r="O22282" t="s">
        <v>751</v>
      </c>
      <c r="P22282" t="s">
        <v>766</v>
      </c>
      <c r="Q22282" t="s">
        <v>766</v>
      </c>
      <c r="R22282" t="s">
        <v>766</v>
      </c>
      <c r="S22282" t="s">
        <v>758</v>
      </c>
    </row>
    <row r="22283" spans="1:19" x14ac:dyDescent="0.3">
      <c r="A22283" t="s">
        <v>752</v>
      </c>
      <c r="B22283" t="s">
        <v>748</v>
      </c>
      <c r="C22283" t="s">
        <v>749</v>
      </c>
      <c r="D22283" t="s">
        <v>750</v>
      </c>
      <c r="E22283">
        <v>-1</v>
      </c>
      <c r="F22283" t="s">
        <v>474</v>
      </c>
      <c r="G22283">
        <v>30146.560000000001</v>
      </c>
      <c r="H22283">
        <v>0.12</v>
      </c>
      <c r="I22283">
        <v>30146.560000000001</v>
      </c>
      <c r="J22283">
        <v>0.06</v>
      </c>
      <c r="K22283">
        <v>30146.560000000001</v>
      </c>
      <c r="L22283">
        <v>0.69</v>
      </c>
      <c r="M22283" t="s">
        <v>751</v>
      </c>
      <c r="N22283">
        <v>0</v>
      </c>
      <c r="O22283" t="s">
        <v>751</v>
      </c>
      <c r="P22283" t="s">
        <v>766</v>
      </c>
      <c r="Q22283" t="s">
        <v>766</v>
      </c>
      <c r="R22283" t="s">
        <v>766</v>
      </c>
      <c r="S22283" t="s">
        <v>758</v>
      </c>
    </row>
    <row r="22284" spans="1:19" x14ac:dyDescent="0.3">
      <c r="A22284" t="s">
        <v>753</v>
      </c>
      <c r="B22284" t="s">
        <v>748</v>
      </c>
      <c r="C22284" t="s">
        <v>754</v>
      </c>
      <c r="D22284" t="s">
        <v>750</v>
      </c>
      <c r="E22284">
        <v>10</v>
      </c>
      <c r="F22284" t="s">
        <v>111</v>
      </c>
      <c r="G22284">
        <v>-57391.98</v>
      </c>
      <c r="H22284" t="s">
        <v>751</v>
      </c>
      <c r="I22284">
        <v>-57391.98</v>
      </c>
      <c r="J22284" t="s">
        <v>751</v>
      </c>
      <c r="K22284">
        <v>-57391.98</v>
      </c>
      <c r="L22284" t="s">
        <v>751</v>
      </c>
      <c r="M22284" t="s">
        <v>751</v>
      </c>
      <c r="N22284">
        <v>-14936.98</v>
      </c>
      <c r="O22284" t="s">
        <v>751</v>
      </c>
      <c r="P22284" t="s">
        <v>751</v>
      </c>
      <c r="Q22284" t="s">
        <v>751</v>
      </c>
      <c r="R22284" t="s">
        <v>751</v>
      </c>
      <c r="S22284" t="s">
        <v>758</v>
      </c>
    </row>
    <row r="22285" spans="1:19" x14ac:dyDescent="0.3">
      <c r="A22285" t="s">
        <v>753</v>
      </c>
      <c r="B22285" t="s">
        <v>748</v>
      </c>
      <c r="C22285" t="s">
        <v>749</v>
      </c>
      <c r="D22285" t="s">
        <v>750</v>
      </c>
      <c r="E22285">
        <v>-1</v>
      </c>
      <c r="F22285" t="s">
        <v>230</v>
      </c>
      <c r="G22285">
        <v>72811.179999999993</v>
      </c>
      <c r="H22285">
        <v>1.83</v>
      </c>
      <c r="I22285">
        <v>72811.179999999993</v>
      </c>
      <c r="J22285">
        <v>4.08</v>
      </c>
      <c r="K22285">
        <v>72811.179999999993</v>
      </c>
      <c r="L22285">
        <v>16.309999999999999</v>
      </c>
      <c r="M22285" t="s">
        <v>751</v>
      </c>
      <c r="N22285">
        <v>0</v>
      </c>
      <c r="O22285" t="s">
        <v>751</v>
      </c>
      <c r="P22285" t="s">
        <v>766</v>
      </c>
      <c r="Q22285" t="s">
        <v>766</v>
      </c>
      <c r="R22285" t="s">
        <v>766</v>
      </c>
      <c r="S22285" t="s">
        <v>758</v>
      </c>
    </row>
    <row r="22286" spans="1:19" x14ac:dyDescent="0.3">
      <c r="A22286" t="s">
        <v>747</v>
      </c>
      <c r="B22286" t="s">
        <v>748</v>
      </c>
      <c r="C22286" t="s">
        <v>754</v>
      </c>
      <c r="D22286" t="s">
        <v>750</v>
      </c>
      <c r="E22286">
        <v>-4</v>
      </c>
      <c r="F22286" t="s">
        <v>347</v>
      </c>
      <c r="G22286">
        <v>-0.11</v>
      </c>
      <c r="H22286" t="s">
        <v>751</v>
      </c>
      <c r="I22286">
        <v>-0.11</v>
      </c>
      <c r="J22286" t="s">
        <v>751</v>
      </c>
      <c r="K22286">
        <v>-0.11</v>
      </c>
      <c r="L22286" t="s">
        <v>751</v>
      </c>
      <c r="M22286" t="s">
        <v>751</v>
      </c>
      <c r="N22286">
        <v>0</v>
      </c>
      <c r="O22286" t="s">
        <v>751</v>
      </c>
      <c r="P22286" t="s">
        <v>751</v>
      </c>
      <c r="Q22286" t="s">
        <v>751</v>
      </c>
      <c r="R22286" t="s">
        <v>751</v>
      </c>
      <c r="S22286" t="s">
        <v>758</v>
      </c>
    </row>
    <row r="22287" spans="1:19" x14ac:dyDescent="0.3">
      <c r="A22287" t="s">
        <v>753</v>
      </c>
      <c r="B22287" t="s">
        <v>748</v>
      </c>
      <c r="C22287" t="s">
        <v>749</v>
      </c>
      <c r="D22287" t="s">
        <v>750</v>
      </c>
      <c r="E22287">
        <v>-1</v>
      </c>
      <c r="F22287" t="s">
        <v>254</v>
      </c>
      <c r="G22287">
        <v>8465.68</v>
      </c>
      <c r="H22287">
        <v>0.24</v>
      </c>
      <c r="I22287">
        <v>8465.68</v>
      </c>
      <c r="J22287">
        <v>0.11</v>
      </c>
      <c r="K22287">
        <v>8465.68</v>
      </c>
      <c r="L22287">
        <v>1.34</v>
      </c>
      <c r="M22287" t="s">
        <v>751</v>
      </c>
      <c r="N22287">
        <v>0</v>
      </c>
      <c r="O22287" t="s">
        <v>751</v>
      </c>
      <c r="P22287" t="s">
        <v>766</v>
      </c>
      <c r="Q22287" t="s">
        <v>766</v>
      </c>
      <c r="R22287" t="s">
        <v>766</v>
      </c>
      <c r="S22287" t="s">
        <v>758</v>
      </c>
    </row>
    <row r="22288" spans="1:19" x14ac:dyDescent="0.3">
      <c r="A22288" t="s">
        <v>747</v>
      </c>
      <c r="B22288" t="s">
        <v>748</v>
      </c>
      <c r="C22288" t="s">
        <v>754</v>
      </c>
      <c r="D22288" t="s">
        <v>750</v>
      </c>
      <c r="E22288">
        <v>3</v>
      </c>
      <c r="F22288" t="s">
        <v>268</v>
      </c>
      <c r="G22288">
        <v>-3573.87</v>
      </c>
      <c r="H22288" t="s">
        <v>751</v>
      </c>
      <c r="I22288">
        <v>-3573.87</v>
      </c>
      <c r="J22288" t="s">
        <v>751</v>
      </c>
      <c r="K22288">
        <v>-3573.87</v>
      </c>
      <c r="L22288" t="s">
        <v>751</v>
      </c>
      <c r="M22288" t="s">
        <v>751</v>
      </c>
      <c r="N22288">
        <v>0</v>
      </c>
      <c r="O22288" t="s">
        <v>751</v>
      </c>
      <c r="P22288" t="s">
        <v>751</v>
      </c>
      <c r="Q22288" t="s">
        <v>751</v>
      </c>
      <c r="R22288" t="s">
        <v>751</v>
      </c>
      <c r="S22288" t="s">
        <v>758</v>
      </c>
    </row>
    <row r="22289" spans="1:19" x14ac:dyDescent="0.3">
      <c r="A22289" t="s">
        <v>747</v>
      </c>
      <c r="B22289" t="s">
        <v>748</v>
      </c>
      <c r="C22289" t="s">
        <v>754</v>
      </c>
      <c r="D22289" t="s">
        <v>750</v>
      </c>
      <c r="E22289">
        <v>-1</v>
      </c>
      <c r="F22289" t="s">
        <v>405</v>
      </c>
      <c r="G22289">
        <v>-6006</v>
      </c>
      <c r="H22289" t="s">
        <v>751</v>
      </c>
      <c r="I22289">
        <v>-6006</v>
      </c>
      <c r="J22289" t="s">
        <v>751</v>
      </c>
      <c r="K22289">
        <v>-6006</v>
      </c>
      <c r="L22289" t="s">
        <v>751</v>
      </c>
      <c r="M22289" t="s">
        <v>751</v>
      </c>
      <c r="N22289">
        <v>0</v>
      </c>
      <c r="O22289" t="s">
        <v>751</v>
      </c>
      <c r="P22289" t="s">
        <v>751</v>
      </c>
      <c r="Q22289" t="s">
        <v>751</v>
      </c>
      <c r="R22289" t="s">
        <v>751</v>
      </c>
      <c r="S22289" t="s">
        <v>758</v>
      </c>
    </row>
    <row r="22290" spans="1:19" x14ac:dyDescent="0.3">
      <c r="A22290" t="s">
        <v>747</v>
      </c>
      <c r="B22290" t="s">
        <v>748</v>
      </c>
      <c r="C22290" t="s">
        <v>749</v>
      </c>
      <c r="D22290" t="s">
        <v>750</v>
      </c>
      <c r="E22290">
        <v>0</v>
      </c>
      <c r="F22290" t="s">
        <v>264</v>
      </c>
      <c r="G22290">
        <v>851170.83</v>
      </c>
      <c r="H22290">
        <v>938.37</v>
      </c>
      <c r="I22290">
        <v>851170.83</v>
      </c>
      <c r="J22290">
        <v>113.63</v>
      </c>
      <c r="K22290">
        <v>851170.83</v>
      </c>
      <c r="L22290">
        <v>603.91999999999996</v>
      </c>
      <c r="M22290" t="s">
        <v>751</v>
      </c>
      <c r="N22290">
        <v>0</v>
      </c>
      <c r="O22290" t="s">
        <v>751</v>
      </c>
      <c r="P22290" t="s">
        <v>766</v>
      </c>
      <c r="Q22290" t="s">
        <v>766</v>
      </c>
      <c r="R22290" t="s">
        <v>766</v>
      </c>
      <c r="S22290" t="s">
        <v>758</v>
      </c>
    </row>
    <row r="22291" spans="1:19" x14ac:dyDescent="0.3">
      <c r="A22291" t="s">
        <v>753</v>
      </c>
      <c r="B22291" t="s">
        <v>748</v>
      </c>
      <c r="C22291" t="s">
        <v>749</v>
      </c>
      <c r="D22291" t="s">
        <v>750</v>
      </c>
      <c r="E22291">
        <v>2</v>
      </c>
      <c r="F22291" t="s">
        <v>426</v>
      </c>
      <c r="G22291">
        <v>859265.21</v>
      </c>
      <c r="H22291">
        <v>36.79</v>
      </c>
      <c r="I22291">
        <v>859265.21</v>
      </c>
      <c r="J22291">
        <v>16.53</v>
      </c>
      <c r="K22291">
        <v>859265.21</v>
      </c>
      <c r="L22291">
        <v>206.07</v>
      </c>
      <c r="M22291" t="s">
        <v>751</v>
      </c>
      <c r="N22291">
        <v>0</v>
      </c>
      <c r="O22291">
        <v>1718530.42</v>
      </c>
      <c r="P22291" t="s">
        <v>766</v>
      </c>
      <c r="Q22291" t="s">
        <v>766</v>
      </c>
      <c r="R22291" t="s">
        <v>766</v>
      </c>
      <c r="S22291" t="s">
        <v>758</v>
      </c>
    </row>
    <row r="22292" spans="1:19" x14ac:dyDescent="0.3">
      <c r="A22292" t="s">
        <v>753</v>
      </c>
      <c r="B22292" t="s">
        <v>748</v>
      </c>
      <c r="C22292" t="s">
        <v>754</v>
      </c>
      <c r="D22292" t="s">
        <v>750</v>
      </c>
      <c r="E22292">
        <v>-1</v>
      </c>
      <c r="F22292" t="s">
        <v>333</v>
      </c>
      <c r="G22292">
        <v>-6529.41</v>
      </c>
      <c r="H22292" t="s">
        <v>751</v>
      </c>
      <c r="I22292">
        <v>-6529.41</v>
      </c>
      <c r="J22292" t="s">
        <v>751</v>
      </c>
      <c r="K22292">
        <v>-6529.41</v>
      </c>
      <c r="L22292" t="s">
        <v>751</v>
      </c>
      <c r="M22292" t="s">
        <v>751</v>
      </c>
      <c r="N22292">
        <v>0</v>
      </c>
      <c r="O22292" t="s">
        <v>751</v>
      </c>
      <c r="P22292" t="s">
        <v>751</v>
      </c>
      <c r="Q22292" t="s">
        <v>751</v>
      </c>
      <c r="R22292" t="s">
        <v>751</v>
      </c>
      <c r="S22292" t="s">
        <v>758</v>
      </c>
    </row>
    <row r="22293" spans="1:19" x14ac:dyDescent="0.3">
      <c r="A22293" t="s">
        <v>753</v>
      </c>
      <c r="B22293" t="s">
        <v>748</v>
      </c>
      <c r="C22293" t="s">
        <v>754</v>
      </c>
      <c r="D22293" t="s">
        <v>750</v>
      </c>
      <c r="E22293">
        <v>-4</v>
      </c>
      <c r="F22293" t="s">
        <v>247</v>
      </c>
      <c r="G22293">
        <v>-904.33</v>
      </c>
      <c r="H22293" t="s">
        <v>751</v>
      </c>
      <c r="I22293">
        <v>-904.33</v>
      </c>
      <c r="J22293" t="s">
        <v>751</v>
      </c>
      <c r="K22293">
        <v>-904.33</v>
      </c>
      <c r="L22293" t="s">
        <v>751</v>
      </c>
      <c r="M22293" t="s">
        <v>751</v>
      </c>
      <c r="N22293">
        <v>0</v>
      </c>
      <c r="O22293" t="s">
        <v>751</v>
      </c>
      <c r="P22293" t="s">
        <v>751</v>
      </c>
      <c r="Q22293" t="s">
        <v>751</v>
      </c>
      <c r="R22293" t="s">
        <v>751</v>
      </c>
      <c r="S22293" t="s">
        <v>758</v>
      </c>
    </row>
    <row r="22294" spans="1:19" x14ac:dyDescent="0.3">
      <c r="A22294" t="s">
        <v>747</v>
      </c>
      <c r="B22294" t="s">
        <v>748</v>
      </c>
      <c r="C22294" t="s">
        <v>749</v>
      </c>
      <c r="D22294" t="s">
        <v>750</v>
      </c>
      <c r="E22294">
        <v>2</v>
      </c>
      <c r="F22294" t="s">
        <v>470</v>
      </c>
      <c r="G22294">
        <v>76797.5</v>
      </c>
      <c r="H22294">
        <v>672.39</v>
      </c>
      <c r="I22294">
        <v>76797.5</v>
      </c>
      <c r="J22294">
        <v>858.64</v>
      </c>
      <c r="K22294">
        <v>76797.5</v>
      </c>
      <c r="L22294">
        <v>29.46</v>
      </c>
      <c r="M22294" t="s">
        <v>751</v>
      </c>
      <c r="N22294">
        <v>0</v>
      </c>
      <c r="O22294">
        <v>153595</v>
      </c>
      <c r="P22294" t="s">
        <v>766</v>
      </c>
      <c r="Q22294" t="s">
        <v>766</v>
      </c>
      <c r="R22294" t="s">
        <v>768</v>
      </c>
      <c r="S22294" t="s">
        <v>758</v>
      </c>
    </row>
    <row r="22295" spans="1:19" x14ac:dyDescent="0.3">
      <c r="A22295" t="s">
        <v>753</v>
      </c>
      <c r="B22295" t="s">
        <v>748</v>
      </c>
      <c r="C22295" t="s">
        <v>754</v>
      </c>
      <c r="D22295" t="s">
        <v>750</v>
      </c>
      <c r="E22295">
        <v>1</v>
      </c>
      <c r="F22295" t="s">
        <v>83</v>
      </c>
      <c r="G22295">
        <v>-22.35</v>
      </c>
      <c r="H22295" t="s">
        <v>751</v>
      </c>
      <c r="I22295">
        <v>-22.35</v>
      </c>
      <c r="J22295" t="s">
        <v>751</v>
      </c>
      <c r="K22295">
        <v>-22.35</v>
      </c>
      <c r="L22295" t="s">
        <v>751</v>
      </c>
      <c r="M22295" t="s">
        <v>751</v>
      </c>
      <c r="N22295">
        <v>0</v>
      </c>
      <c r="O22295" t="s">
        <v>751</v>
      </c>
      <c r="P22295" t="s">
        <v>751</v>
      </c>
      <c r="Q22295" t="s">
        <v>751</v>
      </c>
      <c r="R22295" t="s">
        <v>751</v>
      </c>
      <c r="S22295" t="s">
        <v>758</v>
      </c>
    </row>
    <row r="22296" spans="1:19" x14ac:dyDescent="0.3">
      <c r="A22296" t="s">
        <v>747</v>
      </c>
      <c r="B22296" t="s">
        <v>748</v>
      </c>
      <c r="C22296" t="s">
        <v>749</v>
      </c>
      <c r="D22296" t="s">
        <v>750</v>
      </c>
      <c r="E22296">
        <v>0</v>
      </c>
      <c r="F22296" t="s">
        <v>287</v>
      </c>
      <c r="G22296">
        <v>111927.49</v>
      </c>
      <c r="H22296">
        <v>11.65</v>
      </c>
      <c r="I22296">
        <v>111927.49</v>
      </c>
      <c r="J22296">
        <v>1.95</v>
      </c>
      <c r="K22296">
        <v>111927.49</v>
      </c>
      <c r="L22296">
        <v>21.31</v>
      </c>
      <c r="M22296" t="s">
        <v>751</v>
      </c>
      <c r="N22296">
        <v>0</v>
      </c>
      <c r="O22296" t="s">
        <v>751</v>
      </c>
      <c r="P22296" t="s">
        <v>766</v>
      </c>
      <c r="Q22296" t="s">
        <v>766</v>
      </c>
      <c r="R22296" t="s">
        <v>766</v>
      </c>
      <c r="S22296" t="s">
        <v>758</v>
      </c>
    </row>
    <row r="22297" spans="1:19" x14ac:dyDescent="0.3">
      <c r="A22297" t="s">
        <v>753</v>
      </c>
      <c r="B22297" t="s">
        <v>748</v>
      </c>
      <c r="C22297" t="s">
        <v>754</v>
      </c>
      <c r="D22297" t="s">
        <v>750</v>
      </c>
      <c r="E22297">
        <v>2</v>
      </c>
      <c r="F22297" t="s">
        <v>368</v>
      </c>
      <c r="G22297">
        <v>-50792.94</v>
      </c>
      <c r="H22297" t="s">
        <v>751</v>
      </c>
      <c r="I22297">
        <v>-50792.94</v>
      </c>
      <c r="J22297" t="s">
        <v>751</v>
      </c>
      <c r="K22297">
        <v>-50792.94</v>
      </c>
      <c r="L22297" t="s">
        <v>751</v>
      </c>
      <c r="M22297" t="s">
        <v>751</v>
      </c>
      <c r="N22297">
        <v>0</v>
      </c>
      <c r="O22297" t="s">
        <v>751</v>
      </c>
      <c r="P22297" t="s">
        <v>751</v>
      </c>
      <c r="Q22297" t="s">
        <v>751</v>
      </c>
      <c r="R22297" t="s">
        <v>751</v>
      </c>
      <c r="S22297" t="s">
        <v>758</v>
      </c>
    </row>
    <row r="22298" spans="1:19" x14ac:dyDescent="0.3">
      <c r="A22298" t="s">
        <v>747</v>
      </c>
      <c r="B22298" t="s">
        <v>748</v>
      </c>
      <c r="C22298" t="s">
        <v>754</v>
      </c>
      <c r="D22298" t="s">
        <v>750</v>
      </c>
      <c r="E22298">
        <v>0</v>
      </c>
      <c r="F22298" t="s">
        <v>151</v>
      </c>
      <c r="G22298">
        <v>-3965.02</v>
      </c>
      <c r="H22298" t="s">
        <v>751</v>
      </c>
      <c r="I22298">
        <v>-3965.02</v>
      </c>
      <c r="J22298" t="s">
        <v>751</v>
      </c>
      <c r="K22298">
        <v>-3965.02</v>
      </c>
      <c r="L22298" t="s">
        <v>751</v>
      </c>
      <c r="M22298">
        <v>1</v>
      </c>
      <c r="N22298">
        <v>-245.12</v>
      </c>
      <c r="O22298" t="s">
        <v>751</v>
      </c>
      <c r="P22298" t="s">
        <v>751</v>
      </c>
      <c r="Q22298" t="s">
        <v>751</v>
      </c>
      <c r="R22298" t="s">
        <v>751</v>
      </c>
      <c r="S22298" t="s">
        <v>758</v>
      </c>
    </row>
    <row r="22299" spans="1:19" x14ac:dyDescent="0.3">
      <c r="A22299" t="s">
        <v>747</v>
      </c>
      <c r="B22299" t="s">
        <v>748</v>
      </c>
      <c r="C22299" t="s">
        <v>749</v>
      </c>
      <c r="D22299" t="s">
        <v>750</v>
      </c>
      <c r="E22299">
        <v>2</v>
      </c>
      <c r="F22299" t="s">
        <v>171</v>
      </c>
      <c r="G22299">
        <v>69283.649999999994</v>
      </c>
      <c r="H22299">
        <v>0.67</v>
      </c>
      <c r="I22299">
        <v>69283.649999999994</v>
      </c>
      <c r="J22299">
        <v>0.3</v>
      </c>
      <c r="K22299">
        <v>69283.649999999994</v>
      </c>
      <c r="L22299">
        <v>3.76</v>
      </c>
      <c r="M22299" t="s">
        <v>751</v>
      </c>
      <c r="N22299">
        <v>0</v>
      </c>
      <c r="O22299">
        <v>138567.29999999999</v>
      </c>
      <c r="P22299" t="s">
        <v>768</v>
      </c>
      <c r="Q22299" t="s">
        <v>768</v>
      </c>
      <c r="R22299" t="s">
        <v>768</v>
      </c>
      <c r="S22299" t="s">
        <v>758</v>
      </c>
    </row>
    <row r="22300" spans="1:19" x14ac:dyDescent="0.3">
      <c r="A22300" t="s">
        <v>747</v>
      </c>
      <c r="B22300" t="s">
        <v>748</v>
      </c>
      <c r="C22300" t="s">
        <v>749</v>
      </c>
      <c r="D22300" t="s">
        <v>750</v>
      </c>
      <c r="E22300">
        <v>1</v>
      </c>
      <c r="F22300" t="s">
        <v>332</v>
      </c>
      <c r="G22300">
        <v>1867952.08</v>
      </c>
      <c r="H22300">
        <v>256.63</v>
      </c>
      <c r="I22300">
        <v>1867952.08</v>
      </c>
      <c r="J22300">
        <v>121.9</v>
      </c>
      <c r="K22300">
        <v>1867952.08</v>
      </c>
      <c r="L22300">
        <v>1167.46</v>
      </c>
      <c r="M22300" t="s">
        <v>751</v>
      </c>
      <c r="N22300">
        <v>0</v>
      </c>
      <c r="O22300">
        <v>1867952.08</v>
      </c>
      <c r="P22300" t="s">
        <v>766</v>
      </c>
      <c r="Q22300" t="s">
        <v>766</v>
      </c>
      <c r="R22300" t="s">
        <v>766</v>
      </c>
      <c r="S22300" t="s">
        <v>758</v>
      </c>
    </row>
    <row r="22301" spans="1:19" x14ac:dyDescent="0.3">
      <c r="A22301" t="s">
        <v>747</v>
      </c>
      <c r="B22301" t="s">
        <v>748</v>
      </c>
      <c r="C22301" t="s">
        <v>749</v>
      </c>
      <c r="D22301" t="s">
        <v>750</v>
      </c>
      <c r="E22301">
        <v>-4</v>
      </c>
      <c r="F22301" t="s">
        <v>186</v>
      </c>
      <c r="G22301">
        <v>373679.47</v>
      </c>
      <c r="H22301">
        <v>4.6500000000000004</v>
      </c>
      <c r="I22301">
        <v>373679.47</v>
      </c>
      <c r="J22301">
        <v>24.18</v>
      </c>
      <c r="K22301">
        <v>373679.47</v>
      </c>
      <c r="L22301">
        <v>1.35</v>
      </c>
      <c r="M22301" t="s">
        <v>751</v>
      </c>
      <c r="N22301">
        <v>0</v>
      </c>
      <c r="O22301" t="s">
        <v>751</v>
      </c>
      <c r="P22301" t="s">
        <v>766</v>
      </c>
      <c r="Q22301" t="s">
        <v>766</v>
      </c>
      <c r="R22301" t="s">
        <v>768</v>
      </c>
      <c r="S22301" t="s">
        <v>758</v>
      </c>
    </row>
    <row r="22302" spans="1:19" x14ac:dyDescent="0.3">
      <c r="A22302" t="s">
        <v>753</v>
      </c>
      <c r="B22302" t="s">
        <v>748</v>
      </c>
      <c r="C22302" t="s">
        <v>749</v>
      </c>
      <c r="D22302" t="s">
        <v>750</v>
      </c>
      <c r="E22302">
        <v>2</v>
      </c>
      <c r="F22302" t="s">
        <v>319</v>
      </c>
      <c r="G22302">
        <v>5331.79</v>
      </c>
      <c r="H22302">
        <v>1792.79</v>
      </c>
      <c r="I22302">
        <v>5331.79</v>
      </c>
      <c r="J22302">
        <v>0.09</v>
      </c>
      <c r="K22302">
        <v>5331.79</v>
      </c>
      <c r="L22302">
        <v>1.1200000000000001</v>
      </c>
      <c r="M22302" t="s">
        <v>751</v>
      </c>
      <c r="N22302">
        <v>0</v>
      </c>
      <c r="O22302">
        <v>10663.58</v>
      </c>
      <c r="P22302" t="s">
        <v>766</v>
      </c>
      <c r="Q22302" t="s">
        <v>768</v>
      </c>
      <c r="R22302" t="s">
        <v>768</v>
      </c>
      <c r="S22302" t="s">
        <v>758</v>
      </c>
    </row>
    <row r="22303" spans="1:19" x14ac:dyDescent="0.3">
      <c r="A22303" t="s">
        <v>747</v>
      </c>
      <c r="B22303" t="s">
        <v>748</v>
      </c>
      <c r="C22303" t="s">
        <v>749</v>
      </c>
      <c r="D22303" t="s">
        <v>750</v>
      </c>
      <c r="E22303">
        <v>0</v>
      </c>
      <c r="F22303" t="s">
        <v>191</v>
      </c>
      <c r="G22303">
        <v>314762.90000000002</v>
      </c>
      <c r="H22303">
        <v>28.42</v>
      </c>
      <c r="I22303">
        <v>314762.90000000002</v>
      </c>
      <c r="J22303">
        <v>3.99</v>
      </c>
      <c r="K22303">
        <v>314762.90000000002</v>
      </c>
      <c r="L22303">
        <v>221.04</v>
      </c>
      <c r="M22303">
        <v>1</v>
      </c>
      <c r="N22303">
        <v>105964.17</v>
      </c>
      <c r="O22303" t="s">
        <v>751</v>
      </c>
      <c r="P22303" t="s">
        <v>766</v>
      </c>
      <c r="Q22303" t="s">
        <v>766</v>
      </c>
      <c r="R22303" t="s">
        <v>766</v>
      </c>
      <c r="S22303" t="s">
        <v>758</v>
      </c>
    </row>
    <row r="22304" spans="1:19" x14ac:dyDescent="0.3">
      <c r="A22304" t="s">
        <v>747</v>
      </c>
      <c r="B22304" t="s">
        <v>748</v>
      </c>
      <c r="C22304" t="s">
        <v>754</v>
      </c>
      <c r="D22304" t="s">
        <v>750</v>
      </c>
      <c r="E22304">
        <v>3</v>
      </c>
      <c r="F22304" t="s">
        <v>53</v>
      </c>
      <c r="G22304">
        <v>-3740.45</v>
      </c>
      <c r="H22304" t="s">
        <v>751</v>
      </c>
      <c r="I22304">
        <v>-3740.45</v>
      </c>
      <c r="J22304" t="s">
        <v>751</v>
      </c>
      <c r="K22304">
        <v>-3740.45</v>
      </c>
      <c r="L22304" t="s">
        <v>751</v>
      </c>
      <c r="M22304" t="s">
        <v>751</v>
      </c>
      <c r="N22304">
        <v>0</v>
      </c>
      <c r="O22304" t="s">
        <v>751</v>
      </c>
      <c r="P22304" t="s">
        <v>751</v>
      </c>
      <c r="Q22304" t="s">
        <v>751</v>
      </c>
      <c r="R22304" t="s">
        <v>751</v>
      </c>
      <c r="S22304" t="s">
        <v>758</v>
      </c>
    </row>
    <row r="22305" spans="1:19" x14ac:dyDescent="0.3">
      <c r="A22305" t="s">
        <v>747</v>
      </c>
      <c r="B22305" t="s">
        <v>748</v>
      </c>
      <c r="C22305" t="s">
        <v>749</v>
      </c>
      <c r="D22305" t="s">
        <v>750</v>
      </c>
      <c r="E22305">
        <v>0</v>
      </c>
      <c r="F22305" t="s">
        <v>263</v>
      </c>
      <c r="G22305">
        <v>364653.72</v>
      </c>
      <c r="H22305">
        <v>26.66</v>
      </c>
      <c r="I22305">
        <v>364653.72</v>
      </c>
      <c r="J22305">
        <v>11.98</v>
      </c>
      <c r="K22305">
        <v>364653.72</v>
      </c>
      <c r="L22305">
        <v>149.34</v>
      </c>
      <c r="M22305" t="s">
        <v>751</v>
      </c>
      <c r="N22305">
        <v>0</v>
      </c>
      <c r="O22305" t="s">
        <v>751</v>
      </c>
      <c r="P22305" t="s">
        <v>766</v>
      </c>
      <c r="Q22305" t="s">
        <v>766</v>
      </c>
      <c r="R22305" t="s">
        <v>766</v>
      </c>
      <c r="S22305" t="s">
        <v>758</v>
      </c>
    </row>
    <row r="22306" spans="1:19" x14ac:dyDescent="0.3">
      <c r="A22306" t="s">
        <v>753</v>
      </c>
      <c r="B22306" t="s">
        <v>748</v>
      </c>
      <c r="C22306" t="s">
        <v>754</v>
      </c>
      <c r="D22306" t="s">
        <v>750</v>
      </c>
      <c r="E22306">
        <v>12</v>
      </c>
      <c r="F22306" t="s">
        <v>152</v>
      </c>
      <c r="G22306">
        <v>-51384.11</v>
      </c>
      <c r="H22306" t="s">
        <v>751</v>
      </c>
      <c r="I22306">
        <v>-51384.11</v>
      </c>
      <c r="J22306" t="s">
        <v>751</v>
      </c>
      <c r="K22306">
        <v>-51384.11</v>
      </c>
      <c r="L22306" t="s">
        <v>751</v>
      </c>
      <c r="M22306" t="s">
        <v>751</v>
      </c>
      <c r="N22306">
        <v>0</v>
      </c>
      <c r="O22306" t="s">
        <v>751</v>
      </c>
      <c r="P22306" t="s">
        <v>751</v>
      </c>
      <c r="Q22306" t="s">
        <v>751</v>
      </c>
      <c r="R22306" t="s">
        <v>751</v>
      </c>
      <c r="S22306" t="s">
        <v>758</v>
      </c>
    </row>
    <row r="22307" spans="1:19" x14ac:dyDescent="0.3">
      <c r="A22307" t="s">
        <v>753</v>
      </c>
      <c r="B22307" t="s">
        <v>748</v>
      </c>
      <c r="C22307" t="s">
        <v>754</v>
      </c>
      <c r="D22307" t="s">
        <v>750</v>
      </c>
      <c r="E22307">
        <v>0</v>
      </c>
      <c r="F22307" t="s">
        <v>212</v>
      </c>
      <c r="G22307">
        <v>-19034.86</v>
      </c>
      <c r="H22307" t="s">
        <v>751</v>
      </c>
      <c r="I22307">
        <v>-19034.86</v>
      </c>
      <c r="J22307" t="s">
        <v>751</v>
      </c>
      <c r="K22307">
        <v>-19034.86</v>
      </c>
      <c r="L22307" t="s">
        <v>751</v>
      </c>
      <c r="M22307" t="s">
        <v>751</v>
      </c>
      <c r="N22307">
        <v>0</v>
      </c>
      <c r="O22307" t="s">
        <v>751</v>
      </c>
      <c r="P22307" t="s">
        <v>751</v>
      </c>
      <c r="Q22307" t="s">
        <v>751</v>
      </c>
      <c r="R22307" t="s">
        <v>751</v>
      </c>
      <c r="S22307" t="s">
        <v>758</v>
      </c>
    </row>
    <row r="22308" spans="1:19" x14ac:dyDescent="0.3">
      <c r="A22308" t="s">
        <v>753</v>
      </c>
      <c r="B22308" t="s">
        <v>748</v>
      </c>
      <c r="C22308" t="s">
        <v>754</v>
      </c>
      <c r="D22308" t="s">
        <v>750</v>
      </c>
      <c r="E22308">
        <v>-1</v>
      </c>
      <c r="F22308" t="s">
        <v>327</v>
      </c>
      <c r="G22308">
        <v>-52991.22</v>
      </c>
      <c r="H22308" t="s">
        <v>751</v>
      </c>
      <c r="I22308">
        <v>-52991.22</v>
      </c>
      <c r="J22308" t="s">
        <v>751</v>
      </c>
      <c r="K22308">
        <v>-52991.22</v>
      </c>
      <c r="L22308" t="s">
        <v>751</v>
      </c>
      <c r="M22308" t="s">
        <v>751</v>
      </c>
      <c r="N22308">
        <v>0</v>
      </c>
      <c r="O22308" t="s">
        <v>751</v>
      </c>
      <c r="P22308" t="s">
        <v>751</v>
      </c>
      <c r="Q22308" t="s">
        <v>751</v>
      </c>
      <c r="R22308" t="s">
        <v>751</v>
      </c>
      <c r="S22308" t="s">
        <v>758</v>
      </c>
    </row>
    <row r="22309" spans="1:19" x14ac:dyDescent="0.3">
      <c r="A22309" t="s">
        <v>747</v>
      </c>
      <c r="B22309" t="s">
        <v>748</v>
      </c>
      <c r="C22309" t="s">
        <v>749</v>
      </c>
      <c r="D22309" t="s">
        <v>750</v>
      </c>
      <c r="E22309">
        <v>8</v>
      </c>
      <c r="F22309" t="s">
        <v>440</v>
      </c>
      <c r="G22309">
        <v>467027.67</v>
      </c>
      <c r="H22309">
        <v>3</v>
      </c>
      <c r="I22309">
        <v>467027.67</v>
      </c>
      <c r="J22309">
        <v>14.95</v>
      </c>
      <c r="K22309">
        <v>467027.67</v>
      </c>
      <c r="L22309">
        <v>58.37</v>
      </c>
      <c r="M22309" t="s">
        <v>751</v>
      </c>
      <c r="N22309">
        <v>0</v>
      </c>
      <c r="O22309">
        <v>3736221.36</v>
      </c>
      <c r="P22309" t="s">
        <v>766</v>
      </c>
      <c r="Q22309" t="s">
        <v>766</v>
      </c>
      <c r="R22309" t="s">
        <v>768</v>
      </c>
      <c r="S22309" t="s">
        <v>758</v>
      </c>
    </row>
    <row r="22310" spans="1:19" x14ac:dyDescent="0.3">
      <c r="A22310" t="s">
        <v>752</v>
      </c>
      <c r="B22310" t="s">
        <v>748</v>
      </c>
      <c r="C22310" t="s">
        <v>749</v>
      </c>
      <c r="D22310" t="s">
        <v>750</v>
      </c>
      <c r="E22310">
        <v>-4</v>
      </c>
      <c r="F22310" t="s">
        <v>441</v>
      </c>
      <c r="G22310">
        <v>2668.93</v>
      </c>
      <c r="H22310">
        <v>0.34</v>
      </c>
      <c r="I22310">
        <v>2668.93</v>
      </c>
      <c r="J22310">
        <v>0.63</v>
      </c>
      <c r="K22310">
        <v>2668.93</v>
      </c>
      <c r="L22310">
        <v>4.3899999999999997</v>
      </c>
      <c r="M22310" t="s">
        <v>751</v>
      </c>
      <c r="N22310">
        <v>0</v>
      </c>
      <c r="O22310" t="s">
        <v>751</v>
      </c>
      <c r="P22310" t="s">
        <v>766</v>
      </c>
      <c r="Q22310" t="s">
        <v>766</v>
      </c>
      <c r="R22310" t="s">
        <v>766</v>
      </c>
      <c r="S22310" t="s">
        <v>758</v>
      </c>
    </row>
    <row r="22311" spans="1:19" x14ac:dyDescent="0.3">
      <c r="A22311" t="s">
        <v>753</v>
      </c>
      <c r="B22311" t="s">
        <v>748</v>
      </c>
      <c r="C22311" t="s">
        <v>749</v>
      </c>
      <c r="D22311" t="s">
        <v>750</v>
      </c>
      <c r="E22311">
        <v>12</v>
      </c>
      <c r="F22311" t="s">
        <v>166</v>
      </c>
      <c r="G22311">
        <v>471268.43</v>
      </c>
      <c r="H22311">
        <v>3.31</v>
      </c>
      <c r="I22311">
        <v>471268.43</v>
      </c>
      <c r="J22311">
        <v>17.79</v>
      </c>
      <c r="K22311">
        <v>471268.43</v>
      </c>
      <c r="L22311">
        <v>178.79</v>
      </c>
      <c r="M22311" t="s">
        <v>751</v>
      </c>
      <c r="N22311">
        <v>0</v>
      </c>
      <c r="O22311">
        <v>5655221.1600000001</v>
      </c>
      <c r="P22311" t="s">
        <v>766</v>
      </c>
      <c r="Q22311" t="s">
        <v>766</v>
      </c>
      <c r="R22311" t="s">
        <v>768</v>
      </c>
      <c r="S22311" t="s">
        <v>758</v>
      </c>
    </row>
    <row r="22312" spans="1:19" x14ac:dyDescent="0.3">
      <c r="A22312" t="s">
        <v>753</v>
      </c>
      <c r="B22312" t="s">
        <v>748</v>
      </c>
      <c r="C22312" t="s">
        <v>754</v>
      </c>
      <c r="D22312" t="s">
        <v>750</v>
      </c>
      <c r="E22312">
        <v>-1</v>
      </c>
      <c r="F22312" t="s">
        <v>508</v>
      </c>
      <c r="G22312">
        <v>-2872.08</v>
      </c>
      <c r="H22312" t="s">
        <v>751</v>
      </c>
      <c r="I22312">
        <v>-2872.08</v>
      </c>
      <c r="J22312" t="s">
        <v>751</v>
      </c>
      <c r="K22312">
        <v>-2872.08</v>
      </c>
      <c r="L22312" t="s">
        <v>751</v>
      </c>
      <c r="M22312" t="s">
        <v>751</v>
      </c>
      <c r="N22312">
        <v>0</v>
      </c>
      <c r="O22312" t="s">
        <v>751</v>
      </c>
      <c r="P22312" t="s">
        <v>751</v>
      </c>
      <c r="Q22312" t="s">
        <v>751</v>
      </c>
      <c r="R22312" t="s">
        <v>751</v>
      </c>
      <c r="S22312" t="s">
        <v>758</v>
      </c>
    </row>
    <row r="22313" spans="1:19" x14ac:dyDescent="0.3">
      <c r="A22313" t="s">
        <v>747</v>
      </c>
      <c r="B22313" t="s">
        <v>748</v>
      </c>
      <c r="C22313" t="s">
        <v>754</v>
      </c>
      <c r="D22313" t="s">
        <v>750</v>
      </c>
      <c r="E22313">
        <v>6</v>
      </c>
      <c r="F22313" t="s">
        <v>385</v>
      </c>
      <c r="G22313">
        <v>-65.25</v>
      </c>
      <c r="H22313" t="s">
        <v>751</v>
      </c>
      <c r="I22313">
        <v>-65.25</v>
      </c>
      <c r="J22313" t="s">
        <v>751</v>
      </c>
      <c r="K22313">
        <v>-65.25</v>
      </c>
      <c r="L22313" t="s">
        <v>751</v>
      </c>
      <c r="M22313" t="s">
        <v>751</v>
      </c>
      <c r="N22313">
        <v>0</v>
      </c>
      <c r="O22313" t="s">
        <v>751</v>
      </c>
      <c r="P22313" t="s">
        <v>751</v>
      </c>
      <c r="Q22313" t="s">
        <v>751</v>
      </c>
      <c r="R22313" t="s">
        <v>751</v>
      </c>
      <c r="S22313" t="s">
        <v>758</v>
      </c>
    </row>
    <row r="22314" spans="1:19" x14ac:dyDescent="0.3">
      <c r="A22314" t="s">
        <v>747</v>
      </c>
      <c r="B22314" t="s">
        <v>748</v>
      </c>
      <c r="C22314" t="s">
        <v>749</v>
      </c>
      <c r="D22314" t="s">
        <v>750</v>
      </c>
      <c r="E22314">
        <v>3</v>
      </c>
      <c r="F22314" t="s">
        <v>342</v>
      </c>
      <c r="G22314">
        <v>120078.46</v>
      </c>
      <c r="H22314">
        <v>4.3499999999999996</v>
      </c>
      <c r="I22314">
        <v>120078.46</v>
      </c>
      <c r="J22314">
        <v>2.0699999999999998</v>
      </c>
      <c r="K22314">
        <v>120078.46</v>
      </c>
      <c r="L22314">
        <v>19.8</v>
      </c>
      <c r="M22314" t="s">
        <v>751</v>
      </c>
      <c r="N22314">
        <v>0</v>
      </c>
      <c r="O22314">
        <v>360235.38</v>
      </c>
      <c r="P22314" t="s">
        <v>766</v>
      </c>
      <c r="Q22314" t="s">
        <v>766</v>
      </c>
      <c r="R22314" t="s">
        <v>766</v>
      </c>
      <c r="S22314" t="s">
        <v>758</v>
      </c>
    </row>
    <row r="22315" spans="1:19" x14ac:dyDescent="0.3">
      <c r="A22315" t="s">
        <v>747</v>
      </c>
      <c r="B22315" t="s">
        <v>748</v>
      </c>
      <c r="C22315" t="s">
        <v>749</v>
      </c>
      <c r="D22315" t="s">
        <v>750</v>
      </c>
      <c r="E22315">
        <v>8</v>
      </c>
      <c r="F22315" t="s">
        <v>492</v>
      </c>
      <c r="G22315">
        <v>586385.48</v>
      </c>
      <c r="H22315">
        <v>599.38</v>
      </c>
      <c r="I22315">
        <v>586385.48</v>
      </c>
      <c r="J22315">
        <v>45.91</v>
      </c>
      <c r="K22315">
        <v>586385.48</v>
      </c>
      <c r="L22315">
        <v>242.18</v>
      </c>
      <c r="M22315" t="s">
        <v>751</v>
      </c>
      <c r="N22315">
        <v>0</v>
      </c>
      <c r="O22315">
        <v>4691083.84</v>
      </c>
      <c r="P22315" t="s">
        <v>766</v>
      </c>
      <c r="Q22315" t="s">
        <v>766</v>
      </c>
      <c r="R22315" t="s">
        <v>766</v>
      </c>
      <c r="S22315" t="s">
        <v>758</v>
      </c>
    </row>
    <row r="22316" spans="1:19" x14ac:dyDescent="0.3">
      <c r="A22316" t="s">
        <v>747</v>
      </c>
      <c r="B22316" t="s">
        <v>748</v>
      </c>
      <c r="C22316" t="s">
        <v>754</v>
      </c>
      <c r="D22316" t="s">
        <v>750</v>
      </c>
      <c r="E22316">
        <v>-1</v>
      </c>
      <c r="F22316" t="s">
        <v>141</v>
      </c>
      <c r="G22316">
        <v>-4156.87</v>
      </c>
      <c r="H22316" t="s">
        <v>751</v>
      </c>
      <c r="I22316">
        <v>-4156.87</v>
      </c>
      <c r="J22316" t="s">
        <v>751</v>
      </c>
      <c r="K22316">
        <v>-4156.87</v>
      </c>
      <c r="L22316" t="s">
        <v>751</v>
      </c>
      <c r="M22316" t="s">
        <v>751</v>
      </c>
      <c r="N22316">
        <v>0</v>
      </c>
      <c r="O22316" t="s">
        <v>751</v>
      </c>
      <c r="P22316" t="s">
        <v>751</v>
      </c>
      <c r="Q22316" t="s">
        <v>751</v>
      </c>
      <c r="R22316" t="s">
        <v>751</v>
      </c>
      <c r="S22316" t="s">
        <v>758</v>
      </c>
    </row>
    <row r="22317" spans="1:19" x14ac:dyDescent="0.3">
      <c r="A22317" t="s">
        <v>747</v>
      </c>
      <c r="B22317" t="s">
        <v>748</v>
      </c>
      <c r="C22317" t="s">
        <v>749</v>
      </c>
      <c r="D22317" t="s">
        <v>750</v>
      </c>
      <c r="E22317">
        <v>6</v>
      </c>
      <c r="F22317" t="s">
        <v>241</v>
      </c>
      <c r="G22317">
        <v>55.32</v>
      </c>
      <c r="H22317">
        <v>0.01</v>
      </c>
      <c r="I22317">
        <v>55.32</v>
      </c>
      <c r="J22317">
        <v>0</v>
      </c>
      <c r="K22317">
        <v>55.32</v>
      </c>
      <c r="L22317">
        <v>0.03</v>
      </c>
      <c r="M22317" t="s">
        <v>751</v>
      </c>
      <c r="N22317">
        <v>0</v>
      </c>
      <c r="O22317">
        <v>331.92</v>
      </c>
      <c r="P22317" t="s">
        <v>766</v>
      </c>
      <c r="Q22317" t="s">
        <v>766</v>
      </c>
      <c r="R22317" t="s">
        <v>766</v>
      </c>
      <c r="S22317" t="s">
        <v>758</v>
      </c>
    </row>
    <row r="22318" spans="1:19" x14ac:dyDescent="0.3">
      <c r="A22318" t="s">
        <v>747</v>
      </c>
      <c r="B22318" t="s">
        <v>748</v>
      </c>
      <c r="C22318" t="s">
        <v>749</v>
      </c>
      <c r="D22318" t="s">
        <v>750</v>
      </c>
      <c r="E22318">
        <v>-1</v>
      </c>
      <c r="F22318" t="s">
        <v>505</v>
      </c>
      <c r="G22318">
        <v>80162.55</v>
      </c>
      <c r="H22318">
        <v>5.61</v>
      </c>
      <c r="I22318">
        <v>80162.55</v>
      </c>
      <c r="J22318">
        <v>2.52</v>
      </c>
      <c r="K22318">
        <v>80162.55</v>
      </c>
      <c r="L22318">
        <v>31.41</v>
      </c>
      <c r="M22318" t="s">
        <v>751</v>
      </c>
      <c r="N22318">
        <v>0</v>
      </c>
      <c r="O22318" t="s">
        <v>751</v>
      </c>
      <c r="P22318" t="s">
        <v>766</v>
      </c>
      <c r="Q22318" t="s">
        <v>766</v>
      </c>
      <c r="R22318" t="s">
        <v>766</v>
      </c>
      <c r="S22318" t="s">
        <v>758</v>
      </c>
    </row>
    <row r="22319" spans="1:19" x14ac:dyDescent="0.3">
      <c r="A22319" t="s">
        <v>752</v>
      </c>
      <c r="B22319" t="s">
        <v>748</v>
      </c>
      <c r="C22319" t="s">
        <v>754</v>
      </c>
      <c r="D22319" t="s">
        <v>750</v>
      </c>
      <c r="E22319">
        <v>3</v>
      </c>
      <c r="F22319" t="s">
        <v>102</v>
      </c>
      <c r="G22319">
        <v>-80905.45</v>
      </c>
      <c r="H22319" t="s">
        <v>751</v>
      </c>
      <c r="I22319">
        <v>-80905.45</v>
      </c>
      <c r="J22319" t="s">
        <v>751</v>
      </c>
      <c r="K22319">
        <v>-80905.45</v>
      </c>
      <c r="L22319" t="s">
        <v>751</v>
      </c>
      <c r="M22319" t="s">
        <v>751</v>
      </c>
      <c r="N22319">
        <v>0</v>
      </c>
      <c r="O22319" t="s">
        <v>751</v>
      </c>
      <c r="P22319" t="s">
        <v>751</v>
      </c>
      <c r="Q22319" t="s">
        <v>751</v>
      </c>
      <c r="R22319" t="s">
        <v>751</v>
      </c>
      <c r="S22319" t="s">
        <v>758</v>
      </c>
    </row>
    <row r="22320" spans="1:19" x14ac:dyDescent="0.3">
      <c r="A22320" t="s">
        <v>747</v>
      </c>
      <c r="B22320" t="s">
        <v>748</v>
      </c>
      <c r="C22320" t="s">
        <v>754</v>
      </c>
      <c r="D22320" t="s">
        <v>750</v>
      </c>
      <c r="E22320">
        <v>0</v>
      </c>
      <c r="F22320" t="s">
        <v>511</v>
      </c>
      <c r="G22320">
        <v>-2861.7</v>
      </c>
      <c r="H22320" t="s">
        <v>751</v>
      </c>
      <c r="I22320">
        <v>-2861.7</v>
      </c>
      <c r="J22320" t="s">
        <v>751</v>
      </c>
      <c r="K22320">
        <v>-2861.7</v>
      </c>
      <c r="L22320" t="s">
        <v>751</v>
      </c>
      <c r="M22320" t="s">
        <v>751</v>
      </c>
      <c r="N22320">
        <v>0</v>
      </c>
      <c r="O22320" t="s">
        <v>751</v>
      </c>
      <c r="P22320" t="s">
        <v>751</v>
      </c>
      <c r="Q22320" t="s">
        <v>751</v>
      </c>
      <c r="R22320" t="s">
        <v>751</v>
      </c>
      <c r="S22320" t="s">
        <v>758</v>
      </c>
    </row>
    <row r="22321" spans="1:19" x14ac:dyDescent="0.3">
      <c r="A22321" t="s">
        <v>753</v>
      </c>
      <c r="B22321" t="s">
        <v>748</v>
      </c>
      <c r="C22321" t="s">
        <v>754</v>
      </c>
      <c r="D22321" t="s">
        <v>750</v>
      </c>
      <c r="E22321">
        <v>-1</v>
      </c>
      <c r="F22321" t="s">
        <v>137</v>
      </c>
      <c r="G22321">
        <v>-35.909999999999997</v>
      </c>
      <c r="H22321" t="s">
        <v>751</v>
      </c>
      <c r="I22321">
        <v>-35.909999999999997</v>
      </c>
      <c r="J22321" t="s">
        <v>751</v>
      </c>
      <c r="K22321">
        <v>-35.909999999999997</v>
      </c>
      <c r="L22321" t="s">
        <v>751</v>
      </c>
      <c r="M22321" t="s">
        <v>751</v>
      </c>
      <c r="N22321">
        <v>0</v>
      </c>
      <c r="O22321" t="s">
        <v>751</v>
      </c>
      <c r="P22321" t="s">
        <v>751</v>
      </c>
      <c r="Q22321" t="s">
        <v>751</v>
      </c>
      <c r="R22321" t="s">
        <v>751</v>
      </c>
      <c r="S22321" t="s">
        <v>758</v>
      </c>
    </row>
    <row r="22322" spans="1:19" x14ac:dyDescent="0.3">
      <c r="A22322" t="s">
        <v>752</v>
      </c>
      <c r="B22322" t="s">
        <v>748</v>
      </c>
      <c r="C22322" t="s">
        <v>754</v>
      </c>
      <c r="D22322" t="s">
        <v>750</v>
      </c>
      <c r="E22322">
        <v>2</v>
      </c>
      <c r="F22322" t="s">
        <v>51</v>
      </c>
      <c r="G22322">
        <v>-29857.99</v>
      </c>
      <c r="H22322" t="s">
        <v>751</v>
      </c>
      <c r="I22322">
        <v>-29857.99</v>
      </c>
      <c r="J22322" t="s">
        <v>751</v>
      </c>
      <c r="K22322">
        <v>-29857.99</v>
      </c>
      <c r="L22322" t="s">
        <v>751</v>
      </c>
      <c r="M22322" t="s">
        <v>751</v>
      </c>
      <c r="N22322">
        <v>0</v>
      </c>
      <c r="O22322" t="s">
        <v>751</v>
      </c>
      <c r="P22322" t="s">
        <v>751</v>
      </c>
      <c r="Q22322" t="s">
        <v>751</v>
      </c>
      <c r="R22322" t="s">
        <v>751</v>
      </c>
      <c r="S22322" t="s">
        <v>758</v>
      </c>
    </row>
    <row r="22323" spans="1:19" x14ac:dyDescent="0.3">
      <c r="A22323" t="s">
        <v>747</v>
      </c>
      <c r="B22323" t="s">
        <v>748</v>
      </c>
      <c r="C22323" t="s">
        <v>749</v>
      </c>
      <c r="D22323" t="s">
        <v>750</v>
      </c>
      <c r="E22323">
        <v>3</v>
      </c>
      <c r="F22323" t="s">
        <v>335</v>
      </c>
      <c r="G22323">
        <v>38136.21</v>
      </c>
      <c r="H22323">
        <v>2204.5700000000002</v>
      </c>
      <c r="I22323">
        <v>38136.21</v>
      </c>
      <c r="J22323">
        <v>0.87</v>
      </c>
      <c r="K22323">
        <v>38136.21</v>
      </c>
      <c r="L22323">
        <v>48.04</v>
      </c>
      <c r="M22323" t="s">
        <v>751</v>
      </c>
      <c r="N22323">
        <v>0</v>
      </c>
      <c r="O22323">
        <v>114408.63</v>
      </c>
      <c r="P22323" t="s">
        <v>766</v>
      </c>
      <c r="Q22323" t="s">
        <v>768</v>
      </c>
      <c r="R22323" t="s">
        <v>768</v>
      </c>
      <c r="S22323" t="s">
        <v>758</v>
      </c>
    </row>
    <row r="22324" spans="1:19" x14ac:dyDescent="0.3">
      <c r="A22324" t="s">
        <v>753</v>
      </c>
      <c r="B22324" t="s">
        <v>748</v>
      </c>
      <c r="C22324" t="s">
        <v>754</v>
      </c>
      <c r="D22324" t="s">
        <v>750</v>
      </c>
      <c r="E22324">
        <v>15</v>
      </c>
      <c r="F22324" t="s">
        <v>199</v>
      </c>
      <c r="G22324">
        <v>-5752.59</v>
      </c>
      <c r="H22324" t="s">
        <v>751</v>
      </c>
      <c r="I22324">
        <v>-5752.59</v>
      </c>
      <c r="J22324" t="s">
        <v>751</v>
      </c>
      <c r="K22324">
        <v>-5752.59</v>
      </c>
      <c r="L22324" t="s">
        <v>751</v>
      </c>
      <c r="M22324" t="s">
        <v>751</v>
      </c>
      <c r="N22324">
        <v>0</v>
      </c>
      <c r="O22324" t="s">
        <v>751</v>
      </c>
      <c r="P22324" t="s">
        <v>751</v>
      </c>
      <c r="Q22324" t="s">
        <v>751</v>
      </c>
      <c r="R22324" t="s">
        <v>751</v>
      </c>
      <c r="S22324" t="s">
        <v>758</v>
      </c>
    </row>
    <row r="22325" spans="1:19" x14ac:dyDescent="0.3">
      <c r="A22325" t="s">
        <v>747</v>
      </c>
      <c r="B22325" t="s">
        <v>748</v>
      </c>
      <c r="C22325" t="s">
        <v>749</v>
      </c>
      <c r="D22325" t="s">
        <v>750</v>
      </c>
      <c r="E22325">
        <v>1</v>
      </c>
      <c r="F22325" t="s">
        <v>141</v>
      </c>
      <c r="G22325">
        <v>2914695.12</v>
      </c>
      <c r="H22325">
        <v>31.91</v>
      </c>
      <c r="I22325">
        <v>2914695.12</v>
      </c>
      <c r="J22325">
        <v>72.38</v>
      </c>
      <c r="K22325">
        <v>2914695.12</v>
      </c>
      <c r="L22325">
        <v>3264.57</v>
      </c>
      <c r="M22325">
        <v>1</v>
      </c>
      <c r="N22325">
        <v>10842.67</v>
      </c>
      <c r="O22325">
        <v>2914695.12</v>
      </c>
      <c r="P22325" t="s">
        <v>767</v>
      </c>
      <c r="Q22325" t="s">
        <v>767</v>
      </c>
      <c r="R22325" t="s">
        <v>767</v>
      </c>
      <c r="S22325" t="s">
        <v>758</v>
      </c>
    </row>
    <row r="22326" spans="1:19" x14ac:dyDescent="0.3">
      <c r="A22326" t="s">
        <v>752</v>
      </c>
      <c r="B22326" t="s">
        <v>748</v>
      </c>
      <c r="C22326" t="s">
        <v>754</v>
      </c>
      <c r="D22326" t="s">
        <v>750</v>
      </c>
      <c r="E22326">
        <v>8</v>
      </c>
      <c r="F22326" t="s">
        <v>267</v>
      </c>
      <c r="G22326">
        <v>-32400.6</v>
      </c>
      <c r="H22326" t="s">
        <v>751</v>
      </c>
      <c r="I22326">
        <v>-32400.6</v>
      </c>
      <c r="J22326" t="s">
        <v>751</v>
      </c>
      <c r="K22326">
        <v>-32400.6</v>
      </c>
      <c r="L22326" t="s">
        <v>751</v>
      </c>
      <c r="M22326" t="s">
        <v>751</v>
      </c>
      <c r="N22326">
        <v>0</v>
      </c>
      <c r="O22326" t="s">
        <v>751</v>
      </c>
      <c r="P22326" t="s">
        <v>751</v>
      </c>
      <c r="Q22326" t="s">
        <v>751</v>
      </c>
      <c r="R22326" t="s">
        <v>751</v>
      </c>
      <c r="S22326" t="s">
        <v>758</v>
      </c>
    </row>
    <row r="22327" spans="1:19" x14ac:dyDescent="0.3">
      <c r="A22327" t="s">
        <v>753</v>
      </c>
      <c r="B22327" t="s">
        <v>748</v>
      </c>
      <c r="C22327" t="s">
        <v>754</v>
      </c>
      <c r="D22327" t="s">
        <v>750</v>
      </c>
      <c r="E22327">
        <v>1</v>
      </c>
      <c r="F22327" t="s">
        <v>407</v>
      </c>
      <c r="G22327">
        <v>-11861.67</v>
      </c>
      <c r="H22327" t="s">
        <v>751</v>
      </c>
      <c r="I22327">
        <v>-11861.67</v>
      </c>
      <c r="J22327" t="s">
        <v>751</v>
      </c>
      <c r="K22327">
        <v>-11861.67</v>
      </c>
      <c r="L22327" t="s">
        <v>751</v>
      </c>
      <c r="M22327" t="s">
        <v>751</v>
      </c>
      <c r="N22327">
        <v>0</v>
      </c>
      <c r="O22327" t="s">
        <v>751</v>
      </c>
      <c r="P22327" t="s">
        <v>751</v>
      </c>
      <c r="Q22327" t="s">
        <v>751</v>
      </c>
      <c r="R22327" t="s">
        <v>751</v>
      </c>
      <c r="S22327" t="s">
        <v>758</v>
      </c>
    </row>
    <row r="22328" spans="1:19" x14ac:dyDescent="0.3">
      <c r="A22328" t="s">
        <v>753</v>
      </c>
      <c r="B22328" t="s">
        <v>748</v>
      </c>
      <c r="C22328" t="s">
        <v>754</v>
      </c>
      <c r="D22328" t="s">
        <v>750</v>
      </c>
      <c r="E22328">
        <v>5</v>
      </c>
      <c r="F22328" t="s">
        <v>355</v>
      </c>
      <c r="G22328">
        <v>-142040.78</v>
      </c>
      <c r="H22328" t="s">
        <v>751</v>
      </c>
      <c r="I22328">
        <v>-142040.78</v>
      </c>
      <c r="J22328" t="s">
        <v>751</v>
      </c>
      <c r="K22328">
        <v>-142040.78</v>
      </c>
      <c r="L22328" t="s">
        <v>751</v>
      </c>
      <c r="M22328" t="s">
        <v>751</v>
      </c>
      <c r="N22328">
        <v>0</v>
      </c>
      <c r="O22328" t="s">
        <v>751</v>
      </c>
      <c r="P22328" t="s">
        <v>751</v>
      </c>
      <c r="Q22328" t="s">
        <v>751</v>
      </c>
      <c r="R22328" t="s">
        <v>751</v>
      </c>
      <c r="S22328" t="s">
        <v>758</v>
      </c>
    </row>
    <row r="22329" spans="1:19" x14ac:dyDescent="0.3">
      <c r="A22329" t="s">
        <v>747</v>
      </c>
      <c r="B22329" t="s">
        <v>748</v>
      </c>
      <c r="C22329" t="s">
        <v>749</v>
      </c>
      <c r="D22329" t="s">
        <v>750</v>
      </c>
      <c r="E22329">
        <v>12</v>
      </c>
      <c r="F22329" t="s">
        <v>397</v>
      </c>
      <c r="G22329">
        <v>1606583.76</v>
      </c>
      <c r="H22329">
        <v>25.37</v>
      </c>
      <c r="I22329">
        <v>1606583.76</v>
      </c>
      <c r="J22329">
        <v>135.1</v>
      </c>
      <c r="K22329">
        <v>1606583.76</v>
      </c>
      <c r="L22329">
        <v>144.41999999999999</v>
      </c>
      <c r="M22329" t="s">
        <v>751</v>
      </c>
      <c r="N22329">
        <v>0</v>
      </c>
      <c r="O22329">
        <v>19279005.120000001</v>
      </c>
      <c r="P22329" t="s">
        <v>766</v>
      </c>
      <c r="Q22329" t="s">
        <v>766</v>
      </c>
      <c r="R22329" t="s">
        <v>768</v>
      </c>
      <c r="S22329" t="s">
        <v>758</v>
      </c>
    </row>
    <row r="22330" spans="1:19" x14ac:dyDescent="0.3">
      <c r="A22330" t="s">
        <v>753</v>
      </c>
      <c r="B22330" t="s">
        <v>748</v>
      </c>
      <c r="C22330" t="s">
        <v>749</v>
      </c>
      <c r="D22330" t="s">
        <v>750</v>
      </c>
      <c r="E22330">
        <v>3</v>
      </c>
      <c r="F22330" t="s">
        <v>39</v>
      </c>
      <c r="G22330">
        <v>47684.33</v>
      </c>
      <c r="H22330">
        <v>8.86</v>
      </c>
      <c r="I22330">
        <v>47684.33</v>
      </c>
      <c r="J22330">
        <v>4.21</v>
      </c>
      <c r="K22330">
        <v>47684.33</v>
      </c>
      <c r="L22330">
        <v>40.32</v>
      </c>
      <c r="M22330" t="s">
        <v>751</v>
      </c>
      <c r="N22330">
        <v>0</v>
      </c>
      <c r="O22330">
        <v>143052.99</v>
      </c>
      <c r="P22330" t="s">
        <v>766</v>
      </c>
      <c r="Q22330" t="s">
        <v>766</v>
      </c>
      <c r="R22330" t="s">
        <v>766</v>
      </c>
      <c r="S22330" t="s">
        <v>758</v>
      </c>
    </row>
    <row r="22331" spans="1:19" x14ac:dyDescent="0.3">
      <c r="A22331" t="s">
        <v>747</v>
      </c>
      <c r="B22331" t="s">
        <v>748</v>
      </c>
      <c r="C22331" t="s">
        <v>749</v>
      </c>
      <c r="D22331" t="s">
        <v>750</v>
      </c>
      <c r="E22331">
        <v>0</v>
      </c>
      <c r="F22331" t="s">
        <v>551</v>
      </c>
      <c r="G22331">
        <v>7040977</v>
      </c>
      <c r="H22331">
        <v>1010.42</v>
      </c>
      <c r="I22331">
        <v>7040977</v>
      </c>
      <c r="J22331">
        <v>5.85</v>
      </c>
      <c r="K22331">
        <v>7040977</v>
      </c>
      <c r="L22331">
        <v>3188.04</v>
      </c>
      <c r="M22331" t="s">
        <v>751</v>
      </c>
      <c r="N22331">
        <v>0</v>
      </c>
      <c r="O22331" t="s">
        <v>751</v>
      </c>
      <c r="P22331" t="s">
        <v>767</v>
      </c>
      <c r="Q22331" t="s">
        <v>767</v>
      </c>
      <c r="R22331" t="s">
        <v>766</v>
      </c>
      <c r="S22331" t="s">
        <v>758</v>
      </c>
    </row>
    <row r="22332" spans="1:19" x14ac:dyDescent="0.3">
      <c r="A22332" t="s">
        <v>747</v>
      </c>
      <c r="B22332" t="s">
        <v>748</v>
      </c>
      <c r="C22332" t="s">
        <v>749</v>
      </c>
      <c r="D22332" t="s">
        <v>750</v>
      </c>
      <c r="E22332">
        <v>5</v>
      </c>
      <c r="F22332" t="s">
        <v>400</v>
      </c>
      <c r="G22332">
        <v>50691.99</v>
      </c>
      <c r="H22332">
        <v>5557.85</v>
      </c>
      <c r="I22332">
        <v>50691.99</v>
      </c>
      <c r="J22332">
        <v>6.44</v>
      </c>
      <c r="K22332">
        <v>50691.99</v>
      </c>
      <c r="L22332">
        <v>88.5</v>
      </c>
      <c r="M22332" t="s">
        <v>751</v>
      </c>
      <c r="N22332">
        <v>0</v>
      </c>
      <c r="O22332">
        <v>253459.95</v>
      </c>
      <c r="P22332" t="s">
        <v>766</v>
      </c>
      <c r="Q22332" t="s">
        <v>768</v>
      </c>
      <c r="R22332" t="s">
        <v>768</v>
      </c>
      <c r="S22332" t="s">
        <v>758</v>
      </c>
    </row>
    <row r="22333" spans="1:19" x14ac:dyDescent="0.3">
      <c r="A22333" t="s">
        <v>747</v>
      </c>
      <c r="B22333" t="s">
        <v>748</v>
      </c>
      <c r="C22333" t="s">
        <v>754</v>
      </c>
      <c r="D22333" t="s">
        <v>750</v>
      </c>
      <c r="E22333">
        <v>-4</v>
      </c>
      <c r="F22333" t="s">
        <v>265</v>
      </c>
      <c r="G22333">
        <v>-0.56000000000000005</v>
      </c>
      <c r="H22333" t="s">
        <v>751</v>
      </c>
      <c r="I22333">
        <v>-0.56000000000000005</v>
      </c>
      <c r="J22333" t="s">
        <v>751</v>
      </c>
      <c r="K22333">
        <v>-0.56000000000000005</v>
      </c>
      <c r="L22333" t="s">
        <v>751</v>
      </c>
      <c r="M22333" t="s">
        <v>751</v>
      </c>
      <c r="N22333">
        <v>0</v>
      </c>
      <c r="O22333" t="s">
        <v>751</v>
      </c>
      <c r="P22333" t="s">
        <v>751</v>
      </c>
      <c r="Q22333" t="s">
        <v>751</v>
      </c>
      <c r="R22333" t="s">
        <v>751</v>
      </c>
      <c r="S22333" t="s">
        <v>758</v>
      </c>
    </row>
    <row r="22334" spans="1:19" x14ac:dyDescent="0.3">
      <c r="A22334" t="s">
        <v>753</v>
      </c>
      <c r="B22334" t="s">
        <v>748</v>
      </c>
      <c r="C22334" t="s">
        <v>754</v>
      </c>
      <c r="D22334" t="s">
        <v>750</v>
      </c>
      <c r="E22334">
        <v>9</v>
      </c>
      <c r="F22334" t="s">
        <v>356</v>
      </c>
      <c r="G22334">
        <v>-111605.35</v>
      </c>
      <c r="H22334" t="s">
        <v>751</v>
      </c>
      <c r="I22334">
        <v>-111605.35</v>
      </c>
      <c r="J22334" t="s">
        <v>751</v>
      </c>
      <c r="K22334">
        <v>-111605.35</v>
      </c>
      <c r="L22334" t="s">
        <v>751</v>
      </c>
      <c r="M22334" t="s">
        <v>751</v>
      </c>
      <c r="N22334">
        <v>0</v>
      </c>
      <c r="O22334" t="s">
        <v>751</v>
      </c>
      <c r="P22334" t="s">
        <v>751</v>
      </c>
      <c r="Q22334" t="s">
        <v>751</v>
      </c>
      <c r="R22334" t="s">
        <v>751</v>
      </c>
      <c r="S22334" t="s">
        <v>758</v>
      </c>
    </row>
    <row r="22335" spans="1:19" x14ac:dyDescent="0.3">
      <c r="A22335" t="s">
        <v>752</v>
      </c>
      <c r="B22335" t="s">
        <v>748</v>
      </c>
      <c r="C22335" t="s">
        <v>749</v>
      </c>
      <c r="D22335" t="s">
        <v>750</v>
      </c>
      <c r="E22335">
        <v>-4</v>
      </c>
      <c r="F22335" t="s">
        <v>396</v>
      </c>
      <c r="G22335">
        <v>237577.86</v>
      </c>
      <c r="H22335">
        <v>8.64</v>
      </c>
      <c r="I22335">
        <v>237577.86</v>
      </c>
      <c r="J22335">
        <v>4.0999999999999996</v>
      </c>
      <c r="K22335">
        <v>237577.86</v>
      </c>
      <c r="L22335">
        <v>39.299999999999997</v>
      </c>
      <c r="M22335" t="s">
        <v>751</v>
      </c>
      <c r="N22335">
        <v>0</v>
      </c>
      <c r="O22335" t="s">
        <v>751</v>
      </c>
      <c r="P22335" t="s">
        <v>766</v>
      </c>
      <c r="Q22335" t="s">
        <v>766</v>
      </c>
      <c r="R22335" t="s">
        <v>766</v>
      </c>
      <c r="S22335" t="s">
        <v>758</v>
      </c>
    </row>
    <row r="22336" spans="1:19" x14ac:dyDescent="0.3">
      <c r="A22336" t="s">
        <v>753</v>
      </c>
      <c r="B22336" t="s">
        <v>748</v>
      </c>
      <c r="C22336" t="s">
        <v>749</v>
      </c>
      <c r="D22336" t="s">
        <v>750</v>
      </c>
      <c r="E22336">
        <v>2</v>
      </c>
      <c r="F22336" t="s">
        <v>356</v>
      </c>
      <c r="G22336">
        <v>230493.65</v>
      </c>
      <c r="H22336">
        <v>0.48</v>
      </c>
      <c r="I22336">
        <v>230493.65</v>
      </c>
      <c r="J22336">
        <v>0.22</v>
      </c>
      <c r="K22336">
        <v>230493.65</v>
      </c>
      <c r="L22336">
        <v>2.7</v>
      </c>
      <c r="M22336" t="s">
        <v>751</v>
      </c>
      <c r="N22336">
        <v>0</v>
      </c>
      <c r="O22336">
        <v>460987.3</v>
      </c>
      <c r="P22336" t="s">
        <v>766</v>
      </c>
      <c r="Q22336" t="s">
        <v>766</v>
      </c>
      <c r="R22336" t="s">
        <v>766</v>
      </c>
      <c r="S22336" t="s">
        <v>758</v>
      </c>
    </row>
    <row r="22337" spans="1:19" x14ac:dyDescent="0.3">
      <c r="A22337" t="s">
        <v>747</v>
      </c>
      <c r="B22337" t="s">
        <v>748</v>
      </c>
      <c r="C22337" t="s">
        <v>749</v>
      </c>
      <c r="D22337" t="s">
        <v>750</v>
      </c>
      <c r="E22337">
        <v>7</v>
      </c>
      <c r="F22337" t="s">
        <v>416</v>
      </c>
      <c r="G22337">
        <v>195830.19</v>
      </c>
      <c r="H22337">
        <v>7.32</v>
      </c>
      <c r="I22337">
        <v>195830.19</v>
      </c>
      <c r="J22337">
        <v>39.299999999999997</v>
      </c>
      <c r="K22337">
        <v>195830.19</v>
      </c>
      <c r="L22337">
        <v>70.010000000000005</v>
      </c>
      <c r="M22337" t="s">
        <v>751</v>
      </c>
      <c r="N22337">
        <v>0</v>
      </c>
      <c r="O22337">
        <v>1370811.33</v>
      </c>
      <c r="P22337" t="s">
        <v>766</v>
      </c>
      <c r="Q22337" t="s">
        <v>766</v>
      </c>
      <c r="R22337" t="s">
        <v>768</v>
      </c>
      <c r="S22337" t="s">
        <v>758</v>
      </c>
    </row>
    <row r="22338" spans="1:19" x14ac:dyDescent="0.3">
      <c r="A22338" t="s">
        <v>747</v>
      </c>
      <c r="B22338" t="s">
        <v>748</v>
      </c>
      <c r="C22338" t="s">
        <v>749</v>
      </c>
      <c r="D22338" t="s">
        <v>750</v>
      </c>
      <c r="E22338">
        <v>1</v>
      </c>
      <c r="F22338" t="s">
        <v>543</v>
      </c>
      <c r="G22338">
        <v>17399.57</v>
      </c>
      <c r="H22338">
        <v>0.4</v>
      </c>
      <c r="I22338">
        <v>17399.57</v>
      </c>
      <c r="J22338">
        <v>0.18</v>
      </c>
      <c r="K22338">
        <v>17399.57</v>
      </c>
      <c r="L22338">
        <v>2.25</v>
      </c>
      <c r="M22338" t="s">
        <v>751</v>
      </c>
      <c r="N22338">
        <v>0</v>
      </c>
      <c r="O22338">
        <v>17399.57</v>
      </c>
      <c r="P22338" t="s">
        <v>766</v>
      </c>
      <c r="Q22338" t="s">
        <v>766</v>
      </c>
      <c r="R22338" t="s">
        <v>766</v>
      </c>
      <c r="S22338" t="s">
        <v>758</v>
      </c>
    </row>
    <row r="22339" spans="1:19" x14ac:dyDescent="0.3">
      <c r="A22339" t="s">
        <v>753</v>
      </c>
      <c r="B22339" t="s">
        <v>748</v>
      </c>
      <c r="C22339" t="s">
        <v>754</v>
      </c>
      <c r="D22339" t="s">
        <v>750</v>
      </c>
      <c r="E22339">
        <v>-4</v>
      </c>
      <c r="F22339" t="s">
        <v>374</v>
      </c>
      <c r="G22339">
        <v>-106.6</v>
      </c>
      <c r="H22339" t="s">
        <v>751</v>
      </c>
      <c r="I22339">
        <v>-106.6</v>
      </c>
      <c r="J22339" t="s">
        <v>751</v>
      </c>
      <c r="K22339">
        <v>-106.6</v>
      </c>
      <c r="L22339" t="s">
        <v>751</v>
      </c>
      <c r="M22339" t="s">
        <v>751</v>
      </c>
      <c r="N22339">
        <v>0</v>
      </c>
      <c r="O22339" t="s">
        <v>751</v>
      </c>
      <c r="P22339" t="s">
        <v>751</v>
      </c>
      <c r="Q22339" t="s">
        <v>751</v>
      </c>
      <c r="R22339" t="s">
        <v>751</v>
      </c>
      <c r="S22339" t="s">
        <v>758</v>
      </c>
    </row>
    <row r="22340" spans="1:19" x14ac:dyDescent="0.3">
      <c r="A22340" t="s">
        <v>747</v>
      </c>
      <c r="B22340" t="s">
        <v>748</v>
      </c>
      <c r="C22340" t="s">
        <v>749</v>
      </c>
      <c r="D22340" t="s">
        <v>750</v>
      </c>
      <c r="E22340">
        <v>5</v>
      </c>
      <c r="F22340" t="s">
        <v>516</v>
      </c>
      <c r="G22340">
        <v>135508.03</v>
      </c>
      <c r="H22340">
        <v>8.23</v>
      </c>
      <c r="I22340">
        <v>135508.03</v>
      </c>
      <c r="J22340">
        <v>2201.7199999999998</v>
      </c>
      <c r="K22340">
        <v>135508.03</v>
      </c>
      <c r="L22340">
        <v>15.07</v>
      </c>
      <c r="M22340" t="s">
        <v>751</v>
      </c>
      <c r="N22340">
        <v>0</v>
      </c>
      <c r="O22340">
        <v>677540.15</v>
      </c>
      <c r="P22340" t="s">
        <v>768</v>
      </c>
      <c r="Q22340" t="s">
        <v>766</v>
      </c>
      <c r="R22340" t="s">
        <v>768</v>
      </c>
      <c r="S22340" t="s">
        <v>758</v>
      </c>
    </row>
    <row r="22341" spans="1:19" x14ac:dyDescent="0.3">
      <c r="A22341" t="s">
        <v>753</v>
      </c>
      <c r="B22341" t="s">
        <v>748</v>
      </c>
      <c r="C22341" t="s">
        <v>749</v>
      </c>
      <c r="D22341" t="s">
        <v>750</v>
      </c>
      <c r="E22341">
        <v>4</v>
      </c>
      <c r="F22341" t="s">
        <v>169</v>
      </c>
      <c r="G22341">
        <v>92.6</v>
      </c>
      <c r="H22341">
        <v>0.03</v>
      </c>
      <c r="I22341">
        <v>92.6</v>
      </c>
      <c r="J22341">
        <v>0.01</v>
      </c>
      <c r="K22341">
        <v>92.6</v>
      </c>
      <c r="L22341">
        <v>0.04</v>
      </c>
      <c r="M22341" t="s">
        <v>751</v>
      </c>
      <c r="N22341">
        <v>0</v>
      </c>
      <c r="O22341">
        <v>370.4</v>
      </c>
      <c r="P22341" t="s">
        <v>766</v>
      </c>
      <c r="Q22341" t="s">
        <v>766</v>
      </c>
      <c r="R22341" t="s">
        <v>766</v>
      </c>
      <c r="S22341" t="s">
        <v>758</v>
      </c>
    </row>
    <row r="22342" spans="1:19" x14ac:dyDescent="0.3">
      <c r="A22342" t="s">
        <v>753</v>
      </c>
      <c r="B22342" t="s">
        <v>748</v>
      </c>
      <c r="C22342" t="s">
        <v>749</v>
      </c>
      <c r="D22342" t="s">
        <v>750</v>
      </c>
      <c r="E22342">
        <v>14</v>
      </c>
      <c r="F22342" t="s">
        <v>400</v>
      </c>
      <c r="G22342">
        <v>88652.64</v>
      </c>
      <c r="H22342">
        <v>0.45</v>
      </c>
      <c r="I22342">
        <v>88652.64</v>
      </c>
      <c r="J22342">
        <v>0.92</v>
      </c>
      <c r="K22342">
        <v>88652.64</v>
      </c>
      <c r="L22342">
        <v>178.43</v>
      </c>
      <c r="M22342" t="s">
        <v>751</v>
      </c>
      <c r="N22342">
        <v>0</v>
      </c>
      <c r="O22342">
        <v>1241136.96</v>
      </c>
      <c r="P22342" t="s">
        <v>766</v>
      </c>
      <c r="Q22342" t="s">
        <v>766</v>
      </c>
      <c r="R22342" t="s">
        <v>768</v>
      </c>
      <c r="S22342" t="s">
        <v>758</v>
      </c>
    </row>
    <row r="22343" spans="1:19" x14ac:dyDescent="0.3">
      <c r="A22343" t="s">
        <v>753</v>
      </c>
      <c r="B22343" t="s">
        <v>748</v>
      </c>
      <c r="C22343" t="s">
        <v>749</v>
      </c>
      <c r="D22343" t="s">
        <v>750</v>
      </c>
      <c r="E22343">
        <v>5</v>
      </c>
      <c r="F22343" t="s">
        <v>355</v>
      </c>
      <c r="G22343">
        <v>57474.239999999998</v>
      </c>
      <c r="H22343">
        <v>11.66</v>
      </c>
      <c r="I22343">
        <v>57474.239999999998</v>
      </c>
      <c r="J22343">
        <v>1469.75</v>
      </c>
      <c r="K22343">
        <v>57474.239999999998</v>
      </c>
      <c r="L22343">
        <v>18.190000000000001</v>
      </c>
      <c r="M22343" t="s">
        <v>751</v>
      </c>
      <c r="N22343">
        <v>0</v>
      </c>
      <c r="O22343">
        <v>287371.2</v>
      </c>
      <c r="P22343" t="s">
        <v>768</v>
      </c>
      <c r="Q22343" t="s">
        <v>766</v>
      </c>
      <c r="R22343" t="s">
        <v>768</v>
      </c>
      <c r="S22343" t="s">
        <v>758</v>
      </c>
    </row>
    <row r="22344" spans="1:19" x14ac:dyDescent="0.3">
      <c r="A22344" t="s">
        <v>747</v>
      </c>
      <c r="B22344" t="s">
        <v>748</v>
      </c>
      <c r="C22344" t="s">
        <v>749</v>
      </c>
      <c r="D22344" t="s">
        <v>750</v>
      </c>
      <c r="E22344">
        <v>4</v>
      </c>
      <c r="F22344" t="s">
        <v>170</v>
      </c>
      <c r="G22344">
        <v>48385.45</v>
      </c>
      <c r="H22344">
        <v>4984.2299999999996</v>
      </c>
      <c r="I22344">
        <v>48385.45</v>
      </c>
      <c r="J22344">
        <v>2.78</v>
      </c>
      <c r="K22344">
        <v>48385.45</v>
      </c>
      <c r="L22344">
        <v>26.7</v>
      </c>
      <c r="M22344" t="s">
        <v>751</v>
      </c>
      <c r="N22344">
        <v>0</v>
      </c>
      <c r="O22344">
        <v>193541.8</v>
      </c>
      <c r="P22344" t="s">
        <v>766</v>
      </c>
      <c r="Q22344" t="s">
        <v>768</v>
      </c>
      <c r="R22344" t="s">
        <v>768</v>
      </c>
      <c r="S22344" t="s">
        <v>758</v>
      </c>
    </row>
    <row r="22345" spans="1:19" x14ac:dyDescent="0.3">
      <c r="A22345" t="s">
        <v>747</v>
      </c>
      <c r="B22345" t="s">
        <v>748</v>
      </c>
      <c r="C22345" t="s">
        <v>749</v>
      </c>
      <c r="D22345" t="s">
        <v>750</v>
      </c>
      <c r="E22345">
        <v>-1</v>
      </c>
      <c r="F22345" t="s">
        <v>304</v>
      </c>
      <c r="G22345">
        <v>275558.74</v>
      </c>
      <c r="H22345">
        <v>600.24</v>
      </c>
      <c r="I22345">
        <v>275558.74</v>
      </c>
      <c r="J22345">
        <v>45.98</v>
      </c>
      <c r="K22345">
        <v>275558.74</v>
      </c>
      <c r="L22345">
        <v>242.53</v>
      </c>
      <c r="M22345" t="s">
        <v>751</v>
      </c>
      <c r="N22345">
        <v>0</v>
      </c>
      <c r="O22345" t="s">
        <v>751</v>
      </c>
      <c r="P22345" t="s">
        <v>766</v>
      </c>
      <c r="Q22345" t="s">
        <v>766</v>
      </c>
      <c r="R22345" t="s">
        <v>766</v>
      </c>
      <c r="S22345" t="s">
        <v>758</v>
      </c>
    </row>
    <row r="22346" spans="1:19" x14ac:dyDescent="0.3">
      <c r="A22346" t="s">
        <v>753</v>
      </c>
      <c r="B22346" t="s">
        <v>748</v>
      </c>
      <c r="C22346" t="s">
        <v>749</v>
      </c>
      <c r="D22346" t="s">
        <v>750</v>
      </c>
      <c r="E22346">
        <v>1</v>
      </c>
      <c r="F22346" t="s">
        <v>157</v>
      </c>
      <c r="G22346">
        <v>344376.36</v>
      </c>
      <c r="H22346">
        <v>9.6300000000000008</v>
      </c>
      <c r="I22346">
        <v>344376.36</v>
      </c>
      <c r="J22346">
        <v>4.33</v>
      </c>
      <c r="K22346">
        <v>344376.36</v>
      </c>
      <c r="L22346">
        <v>53.96</v>
      </c>
      <c r="M22346" t="s">
        <v>751</v>
      </c>
      <c r="N22346">
        <v>0</v>
      </c>
      <c r="O22346">
        <v>344376.36</v>
      </c>
      <c r="P22346" t="s">
        <v>766</v>
      </c>
      <c r="Q22346" t="s">
        <v>766</v>
      </c>
      <c r="R22346" t="s">
        <v>766</v>
      </c>
      <c r="S22346" t="s">
        <v>758</v>
      </c>
    </row>
    <row r="22347" spans="1:19" x14ac:dyDescent="0.3">
      <c r="A22347" t="s">
        <v>753</v>
      </c>
      <c r="B22347" t="s">
        <v>748</v>
      </c>
      <c r="C22347" t="s">
        <v>749</v>
      </c>
      <c r="D22347" t="s">
        <v>750</v>
      </c>
      <c r="E22347">
        <v>1</v>
      </c>
      <c r="F22347" t="s">
        <v>211</v>
      </c>
      <c r="G22347">
        <v>15965.28</v>
      </c>
      <c r="H22347">
        <v>1626.74</v>
      </c>
      <c r="I22347">
        <v>15965.28</v>
      </c>
      <c r="J22347">
        <v>0.31</v>
      </c>
      <c r="K22347">
        <v>15965.28</v>
      </c>
      <c r="L22347">
        <v>3</v>
      </c>
      <c r="M22347" t="s">
        <v>751</v>
      </c>
      <c r="N22347">
        <v>0</v>
      </c>
      <c r="O22347">
        <v>15965.28</v>
      </c>
      <c r="P22347" t="s">
        <v>766</v>
      </c>
      <c r="Q22347" t="s">
        <v>768</v>
      </c>
      <c r="R22347" t="s">
        <v>768</v>
      </c>
      <c r="S22347" t="s">
        <v>758</v>
      </c>
    </row>
    <row r="22348" spans="1:19" x14ac:dyDescent="0.3">
      <c r="A22348" t="s">
        <v>752</v>
      </c>
      <c r="B22348" t="s">
        <v>748</v>
      </c>
      <c r="C22348" t="s">
        <v>749</v>
      </c>
      <c r="D22348" t="s">
        <v>750</v>
      </c>
      <c r="E22348">
        <v>8</v>
      </c>
      <c r="F22348" t="s">
        <v>225</v>
      </c>
      <c r="G22348">
        <v>6968.18</v>
      </c>
      <c r="H22348">
        <v>0.1</v>
      </c>
      <c r="I22348">
        <v>6968.18</v>
      </c>
      <c r="J22348">
        <v>0.19</v>
      </c>
      <c r="K22348">
        <v>6968.18</v>
      </c>
      <c r="L22348">
        <v>1.29</v>
      </c>
      <c r="M22348" t="s">
        <v>751</v>
      </c>
      <c r="N22348">
        <v>0</v>
      </c>
      <c r="O22348">
        <v>55745.440000000002</v>
      </c>
      <c r="P22348" t="s">
        <v>766</v>
      </c>
      <c r="Q22348" t="s">
        <v>766</v>
      </c>
      <c r="R22348" t="s">
        <v>766</v>
      </c>
      <c r="S22348" t="s">
        <v>758</v>
      </c>
    </row>
    <row r="22349" spans="1:19" x14ac:dyDescent="0.3">
      <c r="A22349" t="s">
        <v>747</v>
      </c>
      <c r="B22349" t="s">
        <v>748</v>
      </c>
      <c r="C22349" t="s">
        <v>749</v>
      </c>
      <c r="D22349" t="s">
        <v>750</v>
      </c>
      <c r="E22349">
        <v>0</v>
      </c>
      <c r="F22349" t="s">
        <v>410</v>
      </c>
      <c r="G22349">
        <v>56889.45</v>
      </c>
      <c r="H22349">
        <v>32.4</v>
      </c>
      <c r="I22349">
        <v>56889.45</v>
      </c>
      <c r="J22349">
        <v>6.56</v>
      </c>
      <c r="K22349">
        <v>56889.45</v>
      </c>
      <c r="L22349">
        <v>51.96</v>
      </c>
      <c r="M22349" t="s">
        <v>751</v>
      </c>
      <c r="N22349">
        <v>0</v>
      </c>
      <c r="O22349" t="s">
        <v>751</v>
      </c>
      <c r="P22349" t="s">
        <v>766</v>
      </c>
      <c r="Q22349" t="s">
        <v>766</v>
      </c>
      <c r="R22349" t="s">
        <v>766</v>
      </c>
      <c r="S22349" t="s">
        <v>758</v>
      </c>
    </row>
    <row r="22350" spans="1:19" x14ac:dyDescent="0.3">
      <c r="A22350" t="s">
        <v>747</v>
      </c>
      <c r="B22350" t="s">
        <v>748</v>
      </c>
      <c r="C22350" t="s">
        <v>749</v>
      </c>
      <c r="D22350" t="s">
        <v>750</v>
      </c>
      <c r="E22350">
        <v>4</v>
      </c>
      <c r="F22350" t="s">
        <v>220</v>
      </c>
      <c r="G22350">
        <v>39326.86</v>
      </c>
      <c r="H22350">
        <v>41.32</v>
      </c>
      <c r="I22350">
        <v>39326.86</v>
      </c>
      <c r="J22350">
        <v>858.59</v>
      </c>
      <c r="K22350">
        <v>39326.86</v>
      </c>
      <c r="L22350">
        <v>187.97</v>
      </c>
      <c r="M22350" t="s">
        <v>751</v>
      </c>
      <c r="N22350">
        <v>0</v>
      </c>
      <c r="O22350">
        <v>157307.44</v>
      </c>
      <c r="P22350" t="s">
        <v>768</v>
      </c>
      <c r="Q22350" t="s">
        <v>766</v>
      </c>
      <c r="R22350" t="s">
        <v>768</v>
      </c>
      <c r="S22350" t="s">
        <v>758</v>
      </c>
    </row>
    <row r="22351" spans="1:19" x14ac:dyDescent="0.3">
      <c r="A22351" t="s">
        <v>753</v>
      </c>
      <c r="B22351" t="s">
        <v>748</v>
      </c>
      <c r="C22351" t="s">
        <v>754</v>
      </c>
      <c r="D22351" t="s">
        <v>750</v>
      </c>
      <c r="E22351">
        <v>2</v>
      </c>
      <c r="F22351" t="s">
        <v>355</v>
      </c>
      <c r="G22351">
        <v>-318950.31</v>
      </c>
      <c r="H22351" t="s">
        <v>751</v>
      </c>
      <c r="I22351">
        <v>-318950.31</v>
      </c>
      <c r="J22351" t="s">
        <v>751</v>
      </c>
      <c r="K22351">
        <v>-318950.31</v>
      </c>
      <c r="L22351" t="s">
        <v>751</v>
      </c>
      <c r="M22351" t="s">
        <v>751</v>
      </c>
      <c r="N22351">
        <v>-389.74</v>
      </c>
      <c r="O22351" t="s">
        <v>751</v>
      </c>
      <c r="P22351" t="s">
        <v>751</v>
      </c>
      <c r="Q22351" t="s">
        <v>751</v>
      </c>
      <c r="R22351" t="s">
        <v>751</v>
      </c>
      <c r="S22351" t="s">
        <v>758</v>
      </c>
    </row>
    <row r="22352" spans="1:19" x14ac:dyDescent="0.3">
      <c r="A22352" t="s">
        <v>747</v>
      </c>
      <c r="B22352" t="s">
        <v>748</v>
      </c>
      <c r="C22352" t="s">
        <v>749</v>
      </c>
      <c r="D22352" t="s">
        <v>750</v>
      </c>
      <c r="E22352">
        <v>12</v>
      </c>
      <c r="F22352" t="s">
        <v>99</v>
      </c>
      <c r="G22352">
        <v>1073298.3500000001</v>
      </c>
      <c r="H22352" t="s">
        <v>751</v>
      </c>
      <c r="I22352">
        <v>1073298.3500000001</v>
      </c>
      <c r="J22352" t="s">
        <v>751</v>
      </c>
      <c r="K22352">
        <v>1073298.3500000001</v>
      </c>
      <c r="L22352">
        <v>245.61</v>
      </c>
      <c r="M22352" t="s">
        <v>751</v>
      </c>
      <c r="N22352">
        <v>0</v>
      </c>
      <c r="O22352">
        <v>12879580.199999999</v>
      </c>
      <c r="P22352" t="s">
        <v>766</v>
      </c>
      <c r="Q22352" t="s">
        <v>766</v>
      </c>
      <c r="R22352" t="s">
        <v>768</v>
      </c>
      <c r="S22352" t="s">
        <v>758</v>
      </c>
    </row>
    <row r="22353" spans="1:19" x14ac:dyDescent="0.3">
      <c r="A22353" t="s">
        <v>747</v>
      </c>
      <c r="B22353" t="s">
        <v>748</v>
      </c>
      <c r="C22353" t="s">
        <v>749</v>
      </c>
      <c r="D22353" t="s">
        <v>750</v>
      </c>
      <c r="E22353">
        <v>4</v>
      </c>
      <c r="F22353" t="s">
        <v>138</v>
      </c>
      <c r="G22353">
        <v>83546.58</v>
      </c>
      <c r="H22353">
        <v>33.86</v>
      </c>
      <c r="I22353">
        <v>83546.58</v>
      </c>
      <c r="J22353">
        <v>5.66</v>
      </c>
      <c r="K22353">
        <v>83546.58</v>
      </c>
      <c r="L22353">
        <v>61.95</v>
      </c>
      <c r="M22353" t="s">
        <v>751</v>
      </c>
      <c r="N22353">
        <v>0</v>
      </c>
      <c r="O22353">
        <v>334186.32</v>
      </c>
      <c r="P22353" t="s">
        <v>766</v>
      </c>
      <c r="Q22353" t="s">
        <v>766</v>
      </c>
      <c r="R22353" t="s">
        <v>766</v>
      </c>
      <c r="S22353" t="s">
        <v>758</v>
      </c>
    </row>
    <row r="22354" spans="1:19" x14ac:dyDescent="0.3">
      <c r="A22354" t="s">
        <v>753</v>
      </c>
      <c r="B22354" t="s">
        <v>748</v>
      </c>
      <c r="C22354" t="s">
        <v>749</v>
      </c>
      <c r="D22354" t="s">
        <v>750</v>
      </c>
      <c r="E22354">
        <v>1</v>
      </c>
      <c r="F22354" t="s">
        <v>333</v>
      </c>
      <c r="G22354">
        <v>8778.11</v>
      </c>
      <c r="H22354">
        <v>0.22</v>
      </c>
      <c r="I22354">
        <v>8778.11</v>
      </c>
      <c r="J22354">
        <v>0.1</v>
      </c>
      <c r="K22354">
        <v>8778.11</v>
      </c>
      <c r="L22354">
        <v>2.91</v>
      </c>
      <c r="M22354" t="s">
        <v>751</v>
      </c>
      <c r="N22354">
        <v>0</v>
      </c>
      <c r="O22354">
        <v>8778.11</v>
      </c>
      <c r="P22354" t="s">
        <v>766</v>
      </c>
      <c r="Q22354" t="s">
        <v>766</v>
      </c>
      <c r="R22354" t="s">
        <v>766</v>
      </c>
      <c r="S22354" t="s">
        <v>758</v>
      </c>
    </row>
    <row r="22355" spans="1:19" x14ac:dyDescent="0.3">
      <c r="A22355" t="s">
        <v>752</v>
      </c>
      <c r="B22355" t="s">
        <v>748</v>
      </c>
      <c r="C22355" t="s">
        <v>749</v>
      </c>
      <c r="D22355" t="s">
        <v>750</v>
      </c>
      <c r="E22355">
        <v>2</v>
      </c>
      <c r="F22355" t="s">
        <v>473</v>
      </c>
      <c r="G22355">
        <v>79439.350000000006</v>
      </c>
      <c r="H22355">
        <v>3.23</v>
      </c>
      <c r="I22355">
        <v>79439.350000000006</v>
      </c>
      <c r="J22355">
        <v>0.54</v>
      </c>
      <c r="K22355">
        <v>79439.350000000006</v>
      </c>
      <c r="L22355">
        <v>5.92</v>
      </c>
      <c r="M22355" t="s">
        <v>751</v>
      </c>
      <c r="N22355">
        <v>0</v>
      </c>
      <c r="O22355">
        <v>158878.70000000001</v>
      </c>
      <c r="P22355" t="s">
        <v>766</v>
      </c>
      <c r="Q22355" t="s">
        <v>766</v>
      </c>
      <c r="R22355" t="s">
        <v>766</v>
      </c>
      <c r="S22355" t="s">
        <v>758</v>
      </c>
    </row>
    <row r="22356" spans="1:19" x14ac:dyDescent="0.3">
      <c r="A22356" t="s">
        <v>747</v>
      </c>
      <c r="B22356" t="s">
        <v>748</v>
      </c>
      <c r="C22356" t="s">
        <v>749</v>
      </c>
      <c r="D22356" t="s">
        <v>750</v>
      </c>
      <c r="E22356">
        <v>10</v>
      </c>
      <c r="F22356" t="s">
        <v>511</v>
      </c>
      <c r="G22356">
        <v>62167.21</v>
      </c>
      <c r="H22356">
        <v>2.04</v>
      </c>
      <c r="I22356">
        <v>62167.21</v>
      </c>
      <c r="J22356">
        <v>10.96</v>
      </c>
      <c r="K22356">
        <v>62167.21</v>
      </c>
      <c r="L22356">
        <v>28.3</v>
      </c>
      <c r="M22356" t="s">
        <v>751</v>
      </c>
      <c r="N22356">
        <v>13548.93</v>
      </c>
      <c r="O22356">
        <v>621672.1</v>
      </c>
      <c r="P22356" t="s">
        <v>766</v>
      </c>
      <c r="Q22356" t="s">
        <v>766</v>
      </c>
      <c r="R22356" t="s">
        <v>768</v>
      </c>
      <c r="S22356" t="s">
        <v>758</v>
      </c>
    </row>
    <row r="22357" spans="1:19" x14ac:dyDescent="0.3">
      <c r="A22357" t="s">
        <v>747</v>
      </c>
      <c r="B22357" t="s">
        <v>748</v>
      </c>
      <c r="C22357" t="s">
        <v>749</v>
      </c>
      <c r="D22357" t="s">
        <v>750</v>
      </c>
      <c r="E22357">
        <v>15</v>
      </c>
      <c r="F22357" t="s">
        <v>183</v>
      </c>
      <c r="G22357">
        <v>651386.06999999995</v>
      </c>
      <c r="H22357">
        <v>10.71</v>
      </c>
      <c r="I22357">
        <v>651386.06999999995</v>
      </c>
      <c r="J22357">
        <v>47.78</v>
      </c>
      <c r="K22357">
        <v>651386.06999999995</v>
      </c>
      <c r="L22357">
        <v>130.54</v>
      </c>
      <c r="M22357" t="s">
        <v>751</v>
      </c>
      <c r="N22357">
        <v>217112.83</v>
      </c>
      <c r="O22357">
        <v>9770791.0499999989</v>
      </c>
      <c r="P22357" t="s">
        <v>766</v>
      </c>
      <c r="Q22357" t="s">
        <v>766</v>
      </c>
      <c r="R22357" t="s">
        <v>768</v>
      </c>
      <c r="S22357" t="s">
        <v>758</v>
      </c>
    </row>
    <row r="22358" spans="1:19" x14ac:dyDescent="0.3">
      <c r="A22358" t="s">
        <v>747</v>
      </c>
      <c r="B22358" t="s">
        <v>748</v>
      </c>
      <c r="C22358" t="s">
        <v>754</v>
      </c>
      <c r="D22358" t="s">
        <v>750</v>
      </c>
      <c r="E22358">
        <v>4</v>
      </c>
      <c r="F22358" t="s">
        <v>126</v>
      </c>
      <c r="G22358">
        <v>-74.38</v>
      </c>
      <c r="H22358" t="s">
        <v>751</v>
      </c>
      <c r="I22358">
        <v>-74.38</v>
      </c>
      <c r="J22358" t="s">
        <v>751</v>
      </c>
      <c r="K22358">
        <v>-74.38</v>
      </c>
      <c r="L22358" t="s">
        <v>751</v>
      </c>
      <c r="M22358" t="s">
        <v>751</v>
      </c>
      <c r="N22358">
        <v>-53.64</v>
      </c>
      <c r="O22358" t="s">
        <v>751</v>
      </c>
      <c r="P22358" t="s">
        <v>751</v>
      </c>
      <c r="Q22358" t="s">
        <v>751</v>
      </c>
      <c r="R22358" t="s">
        <v>751</v>
      </c>
      <c r="S22358" t="s">
        <v>758</v>
      </c>
    </row>
    <row r="22359" spans="1:19" x14ac:dyDescent="0.3">
      <c r="A22359" t="s">
        <v>747</v>
      </c>
      <c r="B22359" t="s">
        <v>748</v>
      </c>
      <c r="C22359" t="s">
        <v>749</v>
      </c>
      <c r="D22359" t="s">
        <v>750</v>
      </c>
      <c r="E22359">
        <v>1</v>
      </c>
      <c r="F22359" t="s">
        <v>361</v>
      </c>
      <c r="G22359">
        <v>11878.43</v>
      </c>
      <c r="H22359">
        <v>0.42</v>
      </c>
      <c r="I22359">
        <v>11878.43</v>
      </c>
      <c r="J22359">
        <v>446.12</v>
      </c>
      <c r="K22359">
        <v>11878.43</v>
      </c>
      <c r="L22359">
        <v>5.33</v>
      </c>
      <c r="M22359" t="s">
        <v>751</v>
      </c>
      <c r="N22359">
        <v>0</v>
      </c>
      <c r="O22359">
        <v>11878.43</v>
      </c>
      <c r="P22359" t="s">
        <v>768</v>
      </c>
      <c r="Q22359" t="s">
        <v>766</v>
      </c>
      <c r="R22359" t="s">
        <v>768</v>
      </c>
      <c r="S22359" t="s">
        <v>758</v>
      </c>
    </row>
    <row r="22360" spans="1:19" x14ac:dyDescent="0.3">
      <c r="A22360" t="s">
        <v>752</v>
      </c>
      <c r="B22360" t="s">
        <v>748</v>
      </c>
      <c r="C22360" t="s">
        <v>749</v>
      </c>
      <c r="D22360" t="s">
        <v>750</v>
      </c>
      <c r="E22360">
        <v>3</v>
      </c>
      <c r="F22360" t="s">
        <v>249</v>
      </c>
      <c r="G22360">
        <v>218218.49</v>
      </c>
      <c r="H22360">
        <v>156.78</v>
      </c>
      <c r="I22360">
        <v>218218.49</v>
      </c>
      <c r="J22360">
        <v>22.03</v>
      </c>
      <c r="K22360">
        <v>218218.49</v>
      </c>
      <c r="L22360">
        <v>1219.21</v>
      </c>
      <c r="M22360" t="s">
        <v>751</v>
      </c>
      <c r="N22360">
        <v>0</v>
      </c>
      <c r="O22360">
        <v>654655.47</v>
      </c>
      <c r="P22360" t="s">
        <v>766</v>
      </c>
      <c r="Q22360" t="s">
        <v>766</v>
      </c>
      <c r="R22360" t="s">
        <v>766</v>
      </c>
      <c r="S22360" t="s">
        <v>758</v>
      </c>
    </row>
    <row r="22361" spans="1:19" x14ac:dyDescent="0.3">
      <c r="A22361" t="s">
        <v>753</v>
      </c>
      <c r="B22361" t="s">
        <v>748</v>
      </c>
      <c r="C22361" t="s">
        <v>754</v>
      </c>
      <c r="D22361" t="s">
        <v>750</v>
      </c>
      <c r="E22361">
        <v>2</v>
      </c>
      <c r="F22361" t="s">
        <v>99</v>
      </c>
      <c r="G22361">
        <v>-131.41999999999999</v>
      </c>
      <c r="H22361" t="s">
        <v>751</v>
      </c>
      <c r="I22361">
        <v>-131.41999999999999</v>
      </c>
      <c r="J22361" t="s">
        <v>751</v>
      </c>
      <c r="K22361">
        <v>-131.41999999999999</v>
      </c>
      <c r="L22361" t="s">
        <v>751</v>
      </c>
      <c r="M22361" t="s">
        <v>751</v>
      </c>
      <c r="N22361">
        <v>0</v>
      </c>
      <c r="O22361" t="s">
        <v>751</v>
      </c>
      <c r="P22361" t="s">
        <v>751</v>
      </c>
      <c r="Q22361" t="s">
        <v>751</v>
      </c>
      <c r="R22361" t="s">
        <v>751</v>
      </c>
      <c r="S22361" t="s">
        <v>758</v>
      </c>
    </row>
    <row r="22362" spans="1:19" x14ac:dyDescent="0.3">
      <c r="A22362" t="s">
        <v>753</v>
      </c>
      <c r="B22362" t="s">
        <v>748</v>
      </c>
      <c r="C22362" t="s">
        <v>754</v>
      </c>
      <c r="D22362" t="s">
        <v>750</v>
      </c>
      <c r="E22362">
        <v>1</v>
      </c>
      <c r="F22362" t="s">
        <v>368</v>
      </c>
      <c r="G22362">
        <v>-6803.21</v>
      </c>
      <c r="H22362" t="s">
        <v>751</v>
      </c>
      <c r="I22362">
        <v>-6803.21</v>
      </c>
      <c r="J22362" t="s">
        <v>751</v>
      </c>
      <c r="K22362">
        <v>-6803.21</v>
      </c>
      <c r="L22362" t="s">
        <v>751</v>
      </c>
      <c r="M22362" t="s">
        <v>751</v>
      </c>
      <c r="N22362">
        <v>0</v>
      </c>
      <c r="O22362" t="s">
        <v>751</v>
      </c>
      <c r="P22362" t="s">
        <v>751</v>
      </c>
      <c r="Q22362" t="s">
        <v>751</v>
      </c>
      <c r="R22362" t="s">
        <v>751</v>
      </c>
      <c r="S22362" t="s">
        <v>758</v>
      </c>
    </row>
    <row r="22363" spans="1:19" x14ac:dyDescent="0.3">
      <c r="A22363" t="s">
        <v>747</v>
      </c>
      <c r="B22363" t="s">
        <v>748</v>
      </c>
      <c r="C22363" t="s">
        <v>749</v>
      </c>
      <c r="D22363" t="s">
        <v>750</v>
      </c>
      <c r="E22363">
        <v>13</v>
      </c>
      <c r="F22363" t="s">
        <v>174</v>
      </c>
      <c r="G22363">
        <v>156085.98000000001</v>
      </c>
      <c r="H22363">
        <v>0.43</v>
      </c>
      <c r="I22363">
        <v>156085.98000000001</v>
      </c>
      <c r="J22363">
        <v>0.89</v>
      </c>
      <c r="K22363">
        <v>156085.98000000001</v>
      </c>
      <c r="L22363">
        <v>30.53</v>
      </c>
      <c r="M22363" t="s">
        <v>751</v>
      </c>
      <c r="N22363">
        <v>0</v>
      </c>
      <c r="O22363">
        <v>2029117.74</v>
      </c>
      <c r="P22363" t="s">
        <v>766</v>
      </c>
      <c r="Q22363" t="s">
        <v>766</v>
      </c>
      <c r="R22363" t="s">
        <v>768</v>
      </c>
      <c r="S22363" t="s">
        <v>758</v>
      </c>
    </row>
    <row r="22364" spans="1:19" x14ac:dyDescent="0.3">
      <c r="A22364" t="s">
        <v>752</v>
      </c>
      <c r="B22364" t="s">
        <v>748</v>
      </c>
      <c r="C22364" t="s">
        <v>754</v>
      </c>
      <c r="E22364">
        <v>-1</v>
      </c>
      <c r="G22364">
        <v>-9273</v>
      </c>
      <c r="H22364" t="s">
        <v>751</v>
      </c>
      <c r="I22364">
        <v>-9273</v>
      </c>
      <c r="J22364" t="s">
        <v>751</v>
      </c>
      <c r="K22364">
        <v>-9273</v>
      </c>
      <c r="L22364" t="s">
        <v>751</v>
      </c>
      <c r="M22364" t="s">
        <v>751</v>
      </c>
      <c r="N22364">
        <v>0</v>
      </c>
      <c r="O22364" t="s">
        <v>751</v>
      </c>
      <c r="P22364" t="s">
        <v>751</v>
      </c>
      <c r="Q22364" t="s">
        <v>751</v>
      </c>
      <c r="R22364" t="s">
        <v>751</v>
      </c>
    </row>
    <row r="22365" spans="1:19" x14ac:dyDescent="0.3">
      <c r="A22365" t="s">
        <v>747</v>
      </c>
      <c r="B22365" t="s">
        <v>748</v>
      </c>
      <c r="C22365" t="s">
        <v>749</v>
      </c>
      <c r="D22365" t="s">
        <v>750</v>
      </c>
      <c r="E22365">
        <v>2</v>
      </c>
      <c r="F22365" t="s">
        <v>443</v>
      </c>
      <c r="G22365">
        <v>42550.05</v>
      </c>
      <c r="H22365">
        <v>3.35</v>
      </c>
      <c r="I22365">
        <v>42550.05</v>
      </c>
      <c r="J22365">
        <v>863.15</v>
      </c>
      <c r="K22365">
        <v>42550.05</v>
      </c>
      <c r="L22365">
        <v>15.22</v>
      </c>
      <c r="M22365" t="s">
        <v>751</v>
      </c>
      <c r="N22365">
        <v>0</v>
      </c>
      <c r="O22365">
        <v>85100.1</v>
      </c>
      <c r="P22365" t="s">
        <v>768</v>
      </c>
      <c r="Q22365" t="s">
        <v>766</v>
      </c>
      <c r="R22365" t="s">
        <v>768</v>
      </c>
      <c r="S22365" t="s">
        <v>758</v>
      </c>
    </row>
    <row r="22366" spans="1:19" x14ac:dyDescent="0.3">
      <c r="A22366" t="s">
        <v>753</v>
      </c>
      <c r="B22366" t="s">
        <v>748</v>
      </c>
      <c r="C22366" t="s">
        <v>749</v>
      </c>
      <c r="D22366" t="s">
        <v>750</v>
      </c>
      <c r="E22366">
        <v>-4</v>
      </c>
      <c r="F22366" t="s">
        <v>168</v>
      </c>
      <c r="G22366">
        <v>15</v>
      </c>
      <c r="H22366">
        <v>0</v>
      </c>
      <c r="I22366">
        <v>15</v>
      </c>
      <c r="J22366">
        <v>0</v>
      </c>
      <c r="K22366">
        <v>15</v>
      </c>
      <c r="L22366">
        <v>0</v>
      </c>
      <c r="M22366" t="s">
        <v>751</v>
      </c>
      <c r="N22366">
        <v>0</v>
      </c>
      <c r="O22366" t="s">
        <v>751</v>
      </c>
      <c r="P22366" t="s">
        <v>766</v>
      </c>
      <c r="Q22366" t="s">
        <v>766</v>
      </c>
      <c r="R22366" t="s">
        <v>766</v>
      </c>
      <c r="S22366" t="s">
        <v>758</v>
      </c>
    </row>
    <row r="22367" spans="1:19" x14ac:dyDescent="0.3">
      <c r="A22367" t="s">
        <v>753</v>
      </c>
      <c r="B22367" t="s">
        <v>748</v>
      </c>
      <c r="C22367" t="s">
        <v>749</v>
      </c>
      <c r="D22367" t="s">
        <v>750</v>
      </c>
      <c r="E22367">
        <v>4</v>
      </c>
      <c r="F22367" t="s">
        <v>498</v>
      </c>
      <c r="G22367">
        <v>409422.7</v>
      </c>
      <c r="H22367">
        <v>18.100000000000001</v>
      </c>
      <c r="I22367">
        <v>409422.7</v>
      </c>
      <c r="J22367">
        <v>8.1300000000000008</v>
      </c>
      <c r="K22367">
        <v>409422.7</v>
      </c>
      <c r="L22367">
        <v>101.4</v>
      </c>
      <c r="M22367" t="s">
        <v>751</v>
      </c>
      <c r="N22367">
        <v>0</v>
      </c>
      <c r="O22367">
        <v>1637690.8</v>
      </c>
      <c r="P22367" t="s">
        <v>766</v>
      </c>
      <c r="Q22367" t="s">
        <v>766</v>
      </c>
      <c r="R22367" t="s">
        <v>766</v>
      </c>
      <c r="S22367" t="s">
        <v>758</v>
      </c>
    </row>
    <row r="22368" spans="1:19" x14ac:dyDescent="0.3">
      <c r="A22368" t="s">
        <v>752</v>
      </c>
      <c r="B22368" t="s">
        <v>748</v>
      </c>
      <c r="C22368" t="s">
        <v>754</v>
      </c>
      <c r="D22368" t="s">
        <v>750</v>
      </c>
      <c r="E22368">
        <v>1</v>
      </c>
      <c r="F22368" t="s">
        <v>339</v>
      </c>
      <c r="G22368">
        <v>-3250.62</v>
      </c>
      <c r="H22368" t="s">
        <v>751</v>
      </c>
      <c r="I22368">
        <v>-3250.62</v>
      </c>
      <c r="J22368" t="s">
        <v>751</v>
      </c>
      <c r="K22368">
        <v>-3250.62</v>
      </c>
      <c r="L22368" t="s">
        <v>751</v>
      </c>
      <c r="M22368" t="s">
        <v>751</v>
      </c>
      <c r="N22368">
        <v>0</v>
      </c>
      <c r="O22368" t="s">
        <v>751</v>
      </c>
      <c r="P22368" t="s">
        <v>751</v>
      </c>
      <c r="Q22368" t="s">
        <v>751</v>
      </c>
      <c r="R22368" t="s">
        <v>751</v>
      </c>
      <c r="S22368" t="s">
        <v>758</v>
      </c>
    </row>
    <row r="22369" spans="1:19" x14ac:dyDescent="0.3">
      <c r="A22369" t="s">
        <v>747</v>
      </c>
      <c r="B22369" t="s">
        <v>748</v>
      </c>
      <c r="C22369" t="s">
        <v>754</v>
      </c>
      <c r="D22369" t="s">
        <v>750</v>
      </c>
      <c r="E22369">
        <v>5</v>
      </c>
      <c r="F22369" t="s">
        <v>183</v>
      </c>
      <c r="G22369">
        <v>-16278.18</v>
      </c>
      <c r="H22369" t="s">
        <v>751</v>
      </c>
      <c r="I22369">
        <v>-16278.18</v>
      </c>
      <c r="J22369" t="s">
        <v>751</v>
      </c>
      <c r="K22369">
        <v>-16278.18</v>
      </c>
      <c r="L22369" t="s">
        <v>751</v>
      </c>
      <c r="M22369" t="s">
        <v>751</v>
      </c>
      <c r="N22369">
        <v>0</v>
      </c>
      <c r="O22369" t="s">
        <v>751</v>
      </c>
      <c r="P22369" t="s">
        <v>751</v>
      </c>
      <c r="Q22369" t="s">
        <v>751</v>
      </c>
      <c r="R22369" t="s">
        <v>751</v>
      </c>
      <c r="S22369" t="s">
        <v>758</v>
      </c>
    </row>
    <row r="22370" spans="1:19" x14ac:dyDescent="0.3">
      <c r="A22370" t="s">
        <v>753</v>
      </c>
      <c r="B22370" t="s">
        <v>748</v>
      </c>
      <c r="C22370" t="s">
        <v>749</v>
      </c>
      <c r="D22370" t="s">
        <v>750</v>
      </c>
      <c r="E22370">
        <v>1</v>
      </c>
      <c r="F22370" t="s">
        <v>327</v>
      </c>
      <c r="G22370">
        <v>6755.77</v>
      </c>
      <c r="H22370">
        <v>1695.22</v>
      </c>
      <c r="I22370">
        <v>6755.77</v>
      </c>
      <c r="J22370">
        <v>1.79</v>
      </c>
      <c r="K22370">
        <v>6755.77</v>
      </c>
      <c r="L22370">
        <v>38.74</v>
      </c>
      <c r="M22370" t="s">
        <v>751</v>
      </c>
      <c r="N22370">
        <v>0</v>
      </c>
      <c r="O22370">
        <v>6755.77</v>
      </c>
      <c r="P22370" t="s">
        <v>766</v>
      </c>
      <c r="Q22370" t="s">
        <v>768</v>
      </c>
      <c r="R22370" t="s">
        <v>768</v>
      </c>
      <c r="S22370" t="s">
        <v>758</v>
      </c>
    </row>
    <row r="22371" spans="1:19" x14ac:dyDescent="0.3">
      <c r="A22371" t="s">
        <v>753</v>
      </c>
      <c r="B22371" t="s">
        <v>748</v>
      </c>
      <c r="C22371" t="s">
        <v>749</v>
      </c>
      <c r="D22371" t="s">
        <v>750</v>
      </c>
      <c r="E22371">
        <v>4</v>
      </c>
      <c r="F22371" t="s">
        <v>396</v>
      </c>
      <c r="G22371">
        <v>158559.24</v>
      </c>
      <c r="H22371">
        <v>15163.43</v>
      </c>
      <c r="I22371">
        <v>158559.24</v>
      </c>
      <c r="J22371">
        <v>4.6100000000000003</v>
      </c>
      <c r="K22371">
        <v>158559.24</v>
      </c>
      <c r="L22371">
        <v>44.13</v>
      </c>
      <c r="M22371" t="s">
        <v>751</v>
      </c>
      <c r="N22371">
        <v>0</v>
      </c>
      <c r="O22371">
        <v>634236.96</v>
      </c>
      <c r="P22371" t="s">
        <v>766</v>
      </c>
      <c r="Q22371" t="s">
        <v>768</v>
      </c>
      <c r="R22371" t="s">
        <v>768</v>
      </c>
      <c r="S22371" t="s">
        <v>758</v>
      </c>
    </row>
    <row r="22372" spans="1:19" x14ac:dyDescent="0.3">
      <c r="A22372" t="s">
        <v>747</v>
      </c>
      <c r="B22372" t="s">
        <v>748</v>
      </c>
      <c r="C22372" t="s">
        <v>749</v>
      </c>
      <c r="E22372">
        <v>-1</v>
      </c>
      <c r="G22372">
        <v>19581</v>
      </c>
      <c r="H22372" t="s">
        <v>751</v>
      </c>
      <c r="I22372">
        <v>19581</v>
      </c>
      <c r="J22372" t="s">
        <v>751</v>
      </c>
      <c r="K22372">
        <v>19581</v>
      </c>
      <c r="L22372" t="s">
        <v>751</v>
      </c>
      <c r="M22372" t="s">
        <v>751</v>
      </c>
      <c r="N22372">
        <v>0</v>
      </c>
      <c r="O22372" t="s">
        <v>751</v>
      </c>
      <c r="P22372" t="s">
        <v>766</v>
      </c>
      <c r="Q22372" t="s">
        <v>766</v>
      </c>
      <c r="R22372" t="s">
        <v>766</v>
      </c>
      <c r="S22372" t="s">
        <v>758</v>
      </c>
    </row>
    <row r="22373" spans="1:19" x14ac:dyDescent="0.3">
      <c r="A22373" t="s">
        <v>753</v>
      </c>
      <c r="B22373" t="s">
        <v>748</v>
      </c>
      <c r="C22373" t="s">
        <v>749</v>
      </c>
      <c r="D22373" t="s">
        <v>750</v>
      </c>
      <c r="E22373">
        <v>0</v>
      </c>
      <c r="F22373" t="s">
        <v>188</v>
      </c>
      <c r="G22373">
        <v>36896.879999999997</v>
      </c>
      <c r="H22373">
        <v>4.43</v>
      </c>
      <c r="I22373">
        <v>36896.879999999997</v>
      </c>
      <c r="J22373">
        <v>2.11</v>
      </c>
      <c r="K22373">
        <v>36896.879999999997</v>
      </c>
      <c r="L22373">
        <v>20.170000000000002</v>
      </c>
      <c r="M22373" t="s">
        <v>751</v>
      </c>
      <c r="N22373">
        <v>0</v>
      </c>
      <c r="O22373" t="s">
        <v>751</v>
      </c>
      <c r="P22373" t="s">
        <v>766</v>
      </c>
      <c r="Q22373" t="s">
        <v>766</v>
      </c>
      <c r="R22373" t="s">
        <v>766</v>
      </c>
      <c r="S22373" t="s">
        <v>758</v>
      </c>
    </row>
    <row r="22374" spans="1:19" x14ac:dyDescent="0.3">
      <c r="A22374" t="s">
        <v>752</v>
      </c>
      <c r="B22374" t="s">
        <v>748</v>
      </c>
      <c r="C22374" t="s">
        <v>754</v>
      </c>
      <c r="D22374" t="s">
        <v>750</v>
      </c>
      <c r="E22374">
        <v>1</v>
      </c>
      <c r="F22374" t="s">
        <v>433</v>
      </c>
      <c r="G22374">
        <v>-20484.259999999998</v>
      </c>
      <c r="H22374" t="s">
        <v>751</v>
      </c>
      <c r="I22374">
        <v>-20484.259999999998</v>
      </c>
      <c r="J22374" t="s">
        <v>751</v>
      </c>
      <c r="K22374">
        <v>-20484.259999999998</v>
      </c>
      <c r="L22374" t="s">
        <v>751</v>
      </c>
      <c r="M22374" t="s">
        <v>751</v>
      </c>
      <c r="N22374">
        <v>0</v>
      </c>
      <c r="O22374" t="s">
        <v>751</v>
      </c>
      <c r="P22374" t="s">
        <v>751</v>
      </c>
      <c r="Q22374" t="s">
        <v>751</v>
      </c>
      <c r="R22374" t="s">
        <v>751</v>
      </c>
      <c r="S22374" t="s">
        <v>758</v>
      </c>
    </row>
    <row r="22375" spans="1:19" x14ac:dyDescent="0.3">
      <c r="A22375" t="s">
        <v>747</v>
      </c>
      <c r="B22375" t="s">
        <v>748</v>
      </c>
      <c r="C22375" t="s">
        <v>754</v>
      </c>
      <c r="D22375" t="s">
        <v>750</v>
      </c>
      <c r="E22375">
        <v>4</v>
      </c>
      <c r="F22375" t="s">
        <v>414</v>
      </c>
      <c r="G22375">
        <v>-3794.88</v>
      </c>
      <c r="H22375" t="s">
        <v>751</v>
      </c>
      <c r="I22375">
        <v>-3794.88</v>
      </c>
      <c r="J22375" t="s">
        <v>751</v>
      </c>
      <c r="K22375">
        <v>-3794.88</v>
      </c>
      <c r="L22375" t="s">
        <v>751</v>
      </c>
      <c r="M22375" t="s">
        <v>751</v>
      </c>
      <c r="N22375">
        <v>0</v>
      </c>
      <c r="O22375" t="s">
        <v>751</v>
      </c>
      <c r="P22375" t="s">
        <v>751</v>
      </c>
      <c r="Q22375" t="s">
        <v>751</v>
      </c>
      <c r="R22375" t="s">
        <v>751</v>
      </c>
      <c r="S22375" t="s">
        <v>758</v>
      </c>
    </row>
    <row r="22376" spans="1:19" x14ac:dyDescent="0.3">
      <c r="A22376" t="s">
        <v>747</v>
      </c>
      <c r="B22376" t="s">
        <v>748</v>
      </c>
      <c r="C22376" t="s">
        <v>749</v>
      </c>
      <c r="D22376" t="s">
        <v>750</v>
      </c>
      <c r="E22376">
        <v>-1</v>
      </c>
      <c r="F22376" t="s">
        <v>290</v>
      </c>
      <c r="G22376">
        <v>147795.82999999999</v>
      </c>
      <c r="H22376">
        <v>5.61</v>
      </c>
      <c r="I22376">
        <v>147795.82999999999</v>
      </c>
      <c r="J22376">
        <v>0.21</v>
      </c>
      <c r="K22376">
        <v>147795.82999999999</v>
      </c>
      <c r="L22376">
        <v>1.74</v>
      </c>
      <c r="M22376" t="s">
        <v>751</v>
      </c>
      <c r="N22376">
        <v>0</v>
      </c>
      <c r="O22376" t="s">
        <v>751</v>
      </c>
      <c r="P22376" t="s">
        <v>766</v>
      </c>
      <c r="Q22376" t="s">
        <v>766</v>
      </c>
      <c r="R22376" t="s">
        <v>766</v>
      </c>
      <c r="S22376" t="s">
        <v>758</v>
      </c>
    </row>
    <row r="22377" spans="1:19" x14ac:dyDescent="0.3">
      <c r="A22377" t="s">
        <v>747</v>
      </c>
      <c r="B22377" t="s">
        <v>748</v>
      </c>
      <c r="C22377" t="s">
        <v>749</v>
      </c>
      <c r="D22377" t="s">
        <v>750</v>
      </c>
      <c r="E22377">
        <v>1</v>
      </c>
      <c r="F22377" t="s">
        <v>151</v>
      </c>
      <c r="G22377">
        <v>23786.99</v>
      </c>
      <c r="H22377">
        <v>0.56000000000000005</v>
      </c>
      <c r="I22377">
        <v>23786.99</v>
      </c>
      <c r="J22377">
        <v>3.03</v>
      </c>
      <c r="K22377">
        <v>23786.99</v>
      </c>
      <c r="L22377">
        <v>9.1999999999999993</v>
      </c>
      <c r="M22377" t="s">
        <v>751</v>
      </c>
      <c r="N22377">
        <v>0</v>
      </c>
      <c r="O22377">
        <v>23786.99</v>
      </c>
      <c r="P22377" t="s">
        <v>766</v>
      </c>
      <c r="Q22377" t="s">
        <v>766</v>
      </c>
      <c r="R22377" t="s">
        <v>768</v>
      </c>
      <c r="S22377" t="s">
        <v>758</v>
      </c>
    </row>
    <row r="22378" spans="1:19" x14ac:dyDescent="0.3">
      <c r="A22378" t="s">
        <v>752</v>
      </c>
      <c r="B22378" t="s">
        <v>748</v>
      </c>
      <c r="C22378" t="s">
        <v>749</v>
      </c>
      <c r="D22378" t="s">
        <v>750</v>
      </c>
      <c r="E22378">
        <v>-1</v>
      </c>
      <c r="F22378" t="s">
        <v>211</v>
      </c>
      <c r="G22378">
        <v>177598.49</v>
      </c>
      <c r="H22378">
        <v>7.7</v>
      </c>
      <c r="I22378">
        <v>177598.49</v>
      </c>
      <c r="J22378">
        <v>3.66</v>
      </c>
      <c r="K22378">
        <v>177598.49</v>
      </c>
      <c r="L22378">
        <v>35.03</v>
      </c>
      <c r="M22378" t="s">
        <v>751</v>
      </c>
      <c r="N22378">
        <v>0</v>
      </c>
      <c r="O22378" t="s">
        <v>751</v>
      </c>
      <c r="P22378" t="s">
        <v>766</v>
      </c>
      <c r="Q22378" t="s">
        <v>766</v>
      </c>
      <c r="R22378" t="s">
        <v>766</v>
      </c>
      <c r="S22378" t="s">
        <v>758</v>
      </c>
    </row>
    <row r="22379" spans="1:19" x14ac:dyDescent="0.3">
      <c r="A22379" t="s">
        <v>753</v>
      </c>
      <c r="B22379" t="s">
        <v>748</v>
      </c>
      <c r="C22379" t="s">
        <v>749</v>
      </c>
      <c r="D22379" t="s">
        <v>750</v>
      </c>
      <c r="E22379">
        <v>4</v>
      </c>
      <c r="F22379" t="s">
        <v>87</v>
      </c>
      <c r="G22379">
        <v>29700.26</v>
      </c>
      <c r="H22379">
        <v>1614.87</v>
      </c>
      <c r="I22379">
        <v>29700.26</v>
      </c>
      <c r="J22379">
        <v>3.04</v>
      </c>
      <c r="K22379">
        <v>29700.26</v>
      </c>
      <c r="L22379">
        <v>29.16</v>
      </c>
      <c r="M22379" t="s">
        <v>751</v>
      </c>
      <c r="N22379">
        <v>0</v>
      </c>
      <c r="O22379">
        <v>118801.04</v>
      </c>
      <c r="P22379" t="s">
        <v>766</v>
      </c>
      <c r="Q22379" t="s">
        <v>768</v>
      </c>
      <c r="R22379" t="s">
        <v>768</v>
      </c>
      <c r="S22379" t="s">
        <v>758</v>
      </c>
    </row>
    <row r="22380" spans="1:19" x14ac:dyDescent="0.3">
      <c r="A22380" t="s">
        <v>752</v>
      </c>
      <c r="B22380" t="s">
        <v>748</v>
      </c>
      <c r="C22380" t="s">
        <v>749</v>
      </c>
      <c r="D22380" t="s">
        <v>750</v>
      </c>
      <c r="E22380">
        <v>2</v>
      </c>
      <c r="F22380" t="s">
        <v>175</v>
      </c>
      <c r="G22380">
        <v>42652.41</v>
      </c>
      <c r="H22380">
        <v>3.95</v>
      </c>
      <c r="I22380">
        <v>42652.41</v>
      </c>
      <c r="J22380">
        <v>0.55000000000000004</v>
      </c>
      <c r="K22380">
        <v>42652.41</v>
      </c>
      <c r="L22380">
        <v>30.69</v>
      </c>
      <c r="M22380" t="s">
        <v>751</v>
      </c>
      <c r="N22380">
        <v>0</v>
      </c>
      <c r="O22380">
        <v>85304.82</v>
      </c>
      <c r="P22380" t="s">
        <v>766</v>
      </c>
      <c r="Q22380" t="s">
        <v>766</v>
      </c>
      <c r="R22380" t="s">
        <v>766</v>
      </c>
      <c r="S22380" t="s">
        <v>758</v>
      </c>
    </row>
    <row r="22381" spans="1:19" x14ac:dyDescent="0.3">
      <c r="A22381" t="s">
        <v>752</v>
      </c>
      <c r="B22381" t="s">
        <v>748</v>
      </c>
      <c r="C22381" t="s">
        <v>749</v>
      </c>
      <c r="D22381" t="s">
        <v>750</v>
      </c>
      <c r="E22381">
        <v>-4</v>
      </c>
      <c r="F22381" t="s">
        <v>397</v>
      </c>
      <c r="G22381">
        <v>643.21</v>
      </c>
      <c r="H22381">
        <v>5.59</v>
      </c>
      <c r="I22381">
        <v>643.21</v>
      </c>
      <c r="J22381">
        <v>0.93</v>
      </c>
      <c r="K22381">
        <v>643.21</v>
      </c>
      <c r="L22381">
        <v>10.220000000000001</v>
      </c>
      <c r="M22381" t="s">
        <v>751</v>
      </c>
      <c r="N22381">
        <v>0</v>
      </c>
      <c r="O22381" t="s">
        <v>751</v>
      </c>
      <c r="P22381" t="s">
        <v>766</v>
      </c>
      <c r="Q22381" t="s">
        <v>766</v>
      </c>
      <c r="R22381" t="s">
        <v>766</v>
      </c>
      <c r="S22381" t="s">
        <v>758</v>
      </c>
    </row>
    <row r="22382" spans="1:19" x14ac:dyDescent="0.3">
      <c r="A22382" t="s">
        <v>747</v>
      </c>
      <c r="B22382" t="s">
        <v>748</v>
      </c>
      <c r="C22382" t="s">
        <v>749</v>
      </c>
      <c r="D22382" t="s">
        <v>750</v>
      </c>
      <c r="E22382">
        <v>0</v>
      </c>
      <c r="F22382" t="s">
        <v>196</v>
      </c>
      <c r="G22382">
        <v>504200.05</v>
      </c>
      <c r="H22382">
        <v>51.49</v>
      </c>
      <c r="I22382">
        <v>504200.05</v>
      </c>
      <c r="J22382">
        <v>35.01</v>
      </c>
      <c r="K22382">
        <v>504200.05</v>
      </c>
      <c r="L22382">
        <v>627.42999999999995</v>
      </c>
      <c r="M22382" t="s">
        <v>751</v>
      </c>
      <c r="N22382">
        <v>0</v>
      </c>
      <c r="O22382" t="s">
        <v>751</v>
      </c>
      <c r="P22382" t="s">
        <v>766</v>
      </c>
      <c r="Q22382" t="s">
        <v>766</v>
      </c>
      <c r="R22382" t="s">
        <v>766</v>
      </c>
      <c r="S22382" t="s">
        <v>758</v>
      </c>
    </row>
    <row r="22383" spans="1:19" x14ac:dyDescent="0.3">
      <c r="A22383" t="s">
        <v>753</v>
      </c>
      <c r="B22383" t="s">
        <v>748</v>
      </c>
      <c r="C22383" t="s">
        <v>749</v>
      </c>
      <c r="D22383" t="s">
        <v>750</v>
      </c>
      <c r="E22383">
        <v>7</v>
      </c>
      <c r="F22383" t="s">
        <v>134</v>
      </c>
      <c r="G22383">
        <v>25047.18</v>
      </c>
      <c r="H22383">
        <v>2.5499999999999998</v>
      </c>
      <c r="I22383">
        <v>25047.18</v>
      </c>
      <c r="J22383">
        <v>925.37</v>
      </c>
      <c r="K22383">
        <v>25047.18</v>
      </c>
      <c r="L22383">
        <v>4.67</v>
      </c>
      <c r="M22383" t="s">
        <v>751</v>
      </c>
      <c r="N22383">
        <v>0</v>
      </c>
      <c r="O22383">
        <v>175330.26</v>
      </c>
      <c r="P22383" t="s">
        <v>768</v>
      </c>
      <c r="Q22383" t="s">
        <v>766</v>
      </c>
      <c r="R22383" t="s">
        <v>768</v>
      </c>
      <c r="S22383" t="s">
        <v>758</v>
      </c>
    </row>
    <row r="22384" spans="1:19" x14ac:dyDescent="0.3">
      <c r="A22384" t="s">
        <v>752</v>
      </c>
      <c r="B22384" t="s">
        <v>748</v>
      </c>
      <c r="C22384" t="s">
        <v>754</v>
      </c>
      <c r="D22384" t="s">
        <v>750</v>
      </c>
      <c r="E22384">
        <v>3</v>
      </c>
      <c r="F22384" t="s">
        <v>304</v>
      </c>
      <c r="G22384">
        <v>-7221.74</v>
      </c>
      <c r="H22384" t="s">
        <v>751</v>
      </c>
      <c r="I22384">
        <v>-7221.74</v>
      </c>
      <c r="J22384" t="s">
        <v>751</v>
      </c>
      <c r="K22384">
        <v>-7221.74</v>
      </c>
      <c r="L22384" t="s">
        <v>751</v>
      </c>
      <c r="M22384" t="s">
        <v>751</v>
      </c>
      <c r="N22384">
        <v>0</v>
      </c>
      <c r="O22384" t="s">
        <v>751</v>
      </c>
      <c r="P22384" t="s">
        <v>751</v>
      </c>
      <c r="Q22384" t="s">
        <v>751</v>
      </c>
      <c r="R22384" t="s">
        <v>751</v>
      </c>
      <c r="S22384" t="s">
        <v>758</v>
      </c>
    </row>
    <row r="22385" spans="1:19" x14ac:dyDescent="0.3">
      <c r="A22385" t="s">
        <v>753</v>
      </c>
      <c r="B22385" t="s">
        <v>748</v>
      </c>
      <c r="C22385" t="s">
        <v>749</v>
      </c>
      <c r="D22385" t="s">
        <v>750</v>
      </c>
      <c r="E22385">
        <v>9</v>
      </c>
      <c r="F22385" t="s">
        <v>356</v>
      </c>
      <c r="G22385">
        <v>2066676.94</v>
      </c>
      <c r="H22385">
        <v>5.53</v>
      </c>
      <c r="I22385">
        <v>2066676.94</v>
      </c>
      <c r="J22385">
        <v>29.68</v>
      </c>
      <c r="K22385">
        <v>2066676.94</v>
      </c>
      <c r="L22385">
        <v>15.09</v>
      </c>
      <c r="M22385" t="s">
        <v>751</v>
      </c>
      <c r="N22385">
        <v>0</v>
      </c>
      <c r="O22385">
        <v>18600092.460000001</v>
      </c>
      <c r="P22385" t="s">
        <v>766</v>
      </c>
      <c r="Q22385" t="s">
        <v>766</v>
      </c>
      <c r="R22385" t="s">
        <v>768</v>
      </c>
      <c r="S22385" t="s">
        <v>758</v>
      </c>
    </row>
    <row r="22386" spans="1:19" x14ac:dyDescent="0.3">
      <c r="A22386" t="s">
        <v>747</v>
      </c>
      <c r="B22386" t="s">
        <v>748</v>
      </c>
      <c r="C22386" t="s">
        <v>749</v>
      </c>
      <c r="D22386" t="s">
        <v>750</v>
      </c>
      <c r="E22386">
        <v>1</v>
      </c>
      <c r="F22386" t="s">
        <v>278</v>
      </c>
      <c r="G22386">
        <v>20721.14</v>
      </c>
      <c r="H22386">
        <v>1.78</v>
      </c>
      <c r="I22386">
        <v>20721.14</v>
      </c>
      <c r="J22386">
        <v>0.3</v>
      </c>
      <c r="K22386">
        <v>20721.14</v>
      </c>
      <c r="L22386">
        <v>3.25</v>
      </c>
      <c r="M22386" t="s">
        <v>751</v>
      </c>
      <c r="N22386">
        <v>0</v>
      </c>
      <c r="O22386">
        <v>20721.14</v>
      </c>
      <c r="P22386" t="s">
        <v>766</v>
      </c>
      <c r="Q22386" t="s">
        <v>766</v>
      </c>
      <c r="R22386" t="s">
        <v>766</v>
      </c>
      <c r="S22386" t="s">
        <v>758</v>
      </c>
    </row>
    <row r="22387" spans="1:19" x14ac:dyDescent="0.3">
      <c r="A22387" t="s">
        <v>747</v>
      </c>
      <c r="B22387" t="s">
        <v>748</v>
      </c>
      <c r="C22387" t="s">
        <v>749</v>
      </c>
      <c r="D22387" t="s">
        <v>750</v>
      </c>
      <c r="E22387">
        <v>5</v>
      </c>
      <c r="F22387" t="s">
        <v>61</v>
      </c>
      <c r="G22387">
        <v>127544.71</v>
      </c>
      <c r="H22387">
        <v>55.79</v>
      </c>
      <c r="I22387">
        <v>127544.71</v>
      </c>
      <c r="J22387">
        <v>11.29</v>
      </c>
      <c r="K22387">
        <v>127544.71</v>
      </c>
      <c r="L22387">
        <v>89.48</v>
      </c>
      <c r="M22387" t="s">
        <v>751</v>
      </c>
      <c r="N22387">
        <v>0</v>
      </c>
      <c r="O22387">
        <v>637723.55000000005</v>
      </c>
      <c r="P22387" t="s">
        <v>766</v>
      </c>
      <c r="Q22387" t="s">
        <v>766</v>
      </c>
      <c r="R22387" t="s">
        <v>766</v>
      </c>
      <c r="S22387" t="s">
        <v>758</v>
      </c>
    </row>
    <row r="22388" spans="1:19" x14ac:dyDescent="0.3">
      <c r="A22388" t="s">
        <v>747</v>
      </c>
      <c r="B22388" t="s">
        <v>748</v>
      </c>
      <c r="C22388" t="s">
        <v>754</v>
      </c>
      <c r="D22388" t="s">
        <v>750</v>
      </c>
      <c r="E22388">
        <v>6</v>
      </c>
      <c r="F22388" t="s">
        <v>533</v>
      </c>
      <c r="G22388">
        <v>-172.67</v>
      </c>
      <c r="H22388" t="s">
        <v>751</v>
      </c>
      <c r="I22388">
        <v>-172.67</v>
      </c>
      <c r="J22388" t="s">
        <v>751</v>
      </c>
      <c r="K22388">
        <v>-172.67</v>
      </c>
      <c r="L22388" t="s">
        <v>751</v>
      </c>
      <c r="M22388" t="s">
        <v>751</v>
      </c>
      <c r="N22388">
        <v>0</v>
      </c>
      <c r="O22388" t="s">
        <v>751</v>
      </c>
      <c r="P22388" t="s">
        <v>751</v>
      </c>
      <c r="Q22388" t="s">
        <v>751</v>
      </c>
      <c r="R22388" t="s">
        <v>751</v>
      </c>
      <c r="S22388" t="s">
        <v>758</v>
      </c>
    </row>
    <row r="22389" spans="1:19" x14ac:dyDescent="0.3">
      <c r="A22389" t="s">
        <v>752</v>
      </c>
      <c r="B22389" t="s">
        <v>748</v>
      </c>
      <c r="C22389" t="s">
        <v>749</v>
      </c>
      <c r="D22389" t="s">
        <v>750</v>
      </c>
      <c r="E22389">
        <v>1</v>
      </c>
      <c r="F22389" t="s">
        <v>190</v>
      </c>
      <c r="G22389">
        <v>142654.39000000001</v>
      </c>
      <c r="H22389">
        <v>4.8</v>
      </c>
      <c r="I22389">
        <v>142654.39000000001</v>
      </c>
      <c r="J22389">
        <v>8.8699999999999992</v>
      </c>
      <c r="K22389">
        <v>142654.39000000001</v>
      </c>
      <c r="L22389">
        <v>61.3</v>
      </c>
      <c r="M22389" t="s">
        <v>751</v>
      </c>
      <c r="N22389">
        <v>0</v>
      </c>
      <c r="O22389">
        <v>142654.39000000001</v>
      </c>
      <c r="P22389" t="s">
        <v>766</v>
      </c>
      <c r="Q22389" t="s">
        <v>766</v>
      </c>
      <c r="R22389" t="s">
        <v>766</v>
      </c>
      <c r="S22389" t="s">
        <v>758</v>
      </c>
    </row>
    <row r="22390" spans="1:19" x14ac:dyDescent="0.3">
      <c r="A22390" t="s">
        <v>752</v>
      </c>
      <c r="B22390" t="s">
        <v>748</v>
      </c>
      <c r="C22390" t="s">
        <v>749</v>
      </c>
      <c r="D22390" t="s">
        <v>750</v>
      </c>
      <c r="E22390">
        <v>11</v>
      </c>
      <c r="F22390" t="s">
        <v>361</v>
      </c>
      <c r="G22390">
        <v>33982.949999999997</v>
      </c>
      <c r="H22390">
        <v>1.22</v>
      </c>
      <c r="I22390">
        <v>33982.949999999997</v>
      </c>
      <c r="J22390">
        <v>2.2599999999999998</v>
      </c>
      <c r="K22390">
        <v>33982.949999999997</v>
      </c>
      <c r="L22390">
        <v>15.63</v>
      </c>
      <c r="M22390" t="s">
        <v>751</v>
      </c>
      <c r="N22390">
        <v>0</v>
      </c>
      <c r="O22390">
        <v>373812.45</v>
      </c>
      <c r="P22390" t="s">
        <v>766</v>
      </c>
      <c r="Q22390" t="s">
        <v>766</v>
      </c>
      <c r="R22390" t="s">
        <v>766</v>
      </c>
      <c r="S22390" t="s">
        <v>758</v>
      </c>
    </row>
    <row r="22391" spans="1:19" x14ac:dyDescent="0.3">
      <c r="A22391" t="s">
        <v>747</v>
      </c>
      <c r="B22391" t="s">
        <v>748</v>
      </c>
      <c r="C22391" t="s">
        <v>754</v>
      </c>
      <c r="D22391" t="s">
        <v>750</v>
      </c>
      <c r="E22391">
        <v>1</v>
      </c>
      <c r="F22391" t="s">
        <v>60</v>
      </c>
      <c r="G22391">
        <v>-1035.5999999999999</v>
      </c>
      <c r="H22391" t="s">
        <v>751</v>
      </c>
      <c r="I22391">
        <v>-1035.5999999999999</v>
      </c>
      <c r="J22391" t="s">
        <v>751</v>
      </c>
      <c r="K22391">
        <v>-1035.5999999999999</v>
      </c>
      <c r="L22391" t="s">
        <v>751</v>
      </c>
      <c r="M22391" t="s">
        <v>751</v>
      </c>
      <c r="N22391">
        <v>0</v>
      </c>
      <c r="O22391" t="s">
        <v>751</v>
      </c>
      <c r="P22391" t="s">
        <v>751</v>
      </c>
      <c r="Q22391" t="s">
        <v>751</v>
      </c>
      <c r="R22391" t="s">
        <v>751</v>
      </c>
      <c r="S22391" t="s">
        <v>758</v>
      </c>
    </row>
    <row r="22392" spans="1:19" x14ac:dyDescent="0.3">
      <c r="A22392" t="s">
        <v>747</v>
      </c>
      <c r="B22392" t="s">
        <v>748</v>
      </c>
      <c r="C22392" t="s">
        <v>749</v>
      </c>
      <c r="D22392" t="s">
        <v>750</v>
      </c>
      <c r="E22392">
        <v>2</v>
      </c>
      <c r="F22392" t="s">
        <v>135</v>
      </c>
      <c r="G22392">
        <v>80572.31</v>
      </c>
      <c r="H22392">
        <v>147.80000000000001</v>
      </c>
      <c r="I22392">
        <v>80572.31</v>
      </c>
      <c r="J22392">
        <v>11.32</v>
      </c>
      <c r="K22392">
        <v>80572.31</v>
      </c>
      <c r="L22392">
        <v>59.72</v>
      </c>
      <c r="M22392" t="s">
        <v>751</v>
      </c>
      <c r="N22392">
        <v>0</v>
      </c>
      <c r="O22392">
        <v>161144.62</v>
      </c>
      <c r="P22392" t="s">
        <v>766</v>
      </c>
      <c r="Q22392" t="s">
        <v>766</v>
      </c>
      <c r="R22392" t="s">
        <v>766</v>
      </c>
      <c r="S22392" t="s">
        <v>758</v>
      </c>
    </row>
    <row r="22393" spans="1:19" x14ac:dyDescent="0.3">
      <c r="A22393" t="s">
        <v>752</v>
      </c>
      <c r="B22393" t="s">
        <v>748</v>
      </c>
      <c r="C22393" t="s">
        <v>749</v>
      </c>
      <c r="D22393" t="s">
        <v>750</v>
      </c>
      <c r="E22393">
        <v>5</v>
      </c>
      <c r="F22393" t="s">
        <v>452</v>
      </c>
      <c r="G22393">
        <v>27888.06</v>
      </c>
      <c r="H22393" t="s">
        <v>751</v>
      </c>
      <c r="I22393">
        <v>27888.06</v>
      </c>
      <c r="J22393" t="s">
        <v>751</v>
      </c>
      <c r="K22393">
        <v>27888.06</v>
      </c>
      <c r="L22393" t="s">
        <v>751</v>
      </c>
      <c r="M22393" t="s">
        <v>751</v>
      </c>
      <c r="N22393">
        <v>0</v>
      </c>
      <c r="O22393">
        <v>139440.29999999999</v>
      </c>
      <c r="P22393" t="s">
        <v>766</v>
      </c>
      <c r="Q22393" t="s">
        <v>766</v>
      </c>
      <c r="R22393" t="s">
        <v>766</v>
      </c>
      <c r="S22393" t="s">
        <v>758</v>
      </c>
    </row>
    <row r="22394" spans="1:19" x14ac:dyDescent="0.3">
      <c r="A22394" t="s">
        <v>747</v>
      </c>
      <c r="B22394" t="s">
        <v>748</v>
      </c>
      <c r="C22394" t="s">
        <v>754</v>
      </c>
      <c r="D22394" t="s">
        <v>750</v>
      </c>
      <c r="E22394">
        <v>0</v>
      </c>
      <c r="F22394" t="s">
        <v>196</v>
      </c>
      <c r="G22394">
        <v>-2360.39</v>
      </c>
      <c r="H22394" t="s">
        <v>751</v>
      </c>
      <c r="I22394">
        <v>-2360.39</v>
      </c>
      <c r="J22394" t="s">
        <v>751</v>
      </c>
      <c r="K22394">
        <v>-2360.39</v>
      </c>
      <c r="L22394" t="s">
        <v>751</v>
      </c>
      <c r="M22394" t="s">
        <v>751</v>
      </c>
      <c r="N22394">
        <v>0</v>
      </c>
      <c r="O22394" t="s">
        <v>751</v>
      </c>
      <c r="P22394" t="s">
        <v>751</v>
      </c>
      <c r="Q22394" t="s">
        <v>751</v>
      </c>
      <c r="R22394" t="s">
        <v>751</v>
      </c>
      <c r="S22394" t="s">
        <v>758</v>
      </c>
    </row>
    <row r="22395" spans="1:19" x14ac:dyDescent="0.3">
      <c r="A22395" t="s">
        <v>753</v>
      </c>
      <c r="B22395" t="s">
        <v>748</v>
      </c>
      <c r="C22395" t="s">
        <v>749</v>
      </c>
      <c r="D22395" t="s">
        <v>750</v>
      </c>
      <c r="E22395">
        <v>5</v>
      </c>
      <c r="F22395" t="s">
        <v>264</v>
      </c>
      <c r="G22395">
        <v>151552.85</v>
      </c>
      <c r="H22395">
        <v>101.71</v>
      </c>
      <c r="I22395">
        <v>151552.85</v>
      </c>
      <c r="J22395">
        <v>12.32</v>
      </c>
      <c r="K22395">
        <v>151552.85</v>
      </c>
      <c r="L22395">
        <v>65.459999999999994</v>
      </c>
      <c r="M22395" t="s">
        <v>751</v>
      </c>
      <c r="N22395">
        <v>0</v>
      </c>
      <c r="O22395">
        <v>757764.25</v>
      </c>
      <c r="P22395" t="s">
        <v>766</v>
      </c>
      <c r="Q22395" t="s">
        <v>766</v>
      </c>
      <c r="R22395" t="s">
        <v>766</v>
      </c>
      <c r="S22395" t="s">
        <v>758</v>
      </c>
    </row>
    <row r="22396" spans="1:19" x14ac:dyDescent="0.3">
      <c r="A22396" t="s">
        <v>747</v>
      </c>
      <c r="B22396" t="s">
        <v>748</v>
      </c>
      <c r="C22396" t="s">
        <v>754</v>
      </c>
      <c r="D22396" t="s">
        <v>750</v>
      </c>
      <c r="E22396">
        <v>6</v>
      </c>
      <c r="F22396" t="s">
        <v>92</v>
      </c>
      <c r="G22396">
        <v>-74.5</v>
      </c>
      <c r="H22396" t="s">
        <v>751</v>
      </c>
      <c r="I22396">
        <v>-74.5</v>
      </c>
      <c r="J22396" t="s">
        <v>751</v>
      </c>
      <c r="K22396">
        <v>-74.5</v>
      </c>
      <c r="L22396" t="s">
        <v>751</v>
      </c>
      <c r="M22396" t="s">
        <v>751</v>
      </c>
      <c r="N22396">
        <v>-74.5</v>
      </c>
      <c r="O22396" t="s">
        <v>751</v>
      </c>
      <c r="P22396" t="s">
        <v>751</v>
      </c>
      <c r="Q22396" t="s">
        <v>751</v>
      </c>
      <c r="R22396" t="s">
        <v>751</v>
      </c>
      <c r="S22396" t="s">
        <v>758</v>
      </c>
    </row>
    <row r="22397" spans="1:19" x14ac:dyDescent="0.3">
      <c r="A22397" t="s">
        <v>753</v>
      </c>
      <c r="B22397" t="s">
        <v>748</v>
      </c>
      <c r="C22397" t="s">
        <v>749</v>
      </c>
      <c r="D22397" t="s">
        <v>750</v>
      </c>
      <c r="E22397">
        <v>7</v>
      </c>
      <c r="F22397" t="s">
        <v>16</v>
      </c>
      <c r="G22397">
        <v>103075.23</v>
      </c>
      <c r="H22397">
        <v>2.93</v>
      </c>
      <c r="I22397">
        <v>103075.23</v>
      </c>
      <c r="J22397">
        <v>1.32</v>
      </c>
      <c r="K22397">
        <v>103075.23</v>
      </c>
      <c r="L22397">
        <v>16.399999999999999</v>
      </c>
      <c r="M22397" t="s">
        <v>751</v>
      </c>
      <c r="N22397">
        <v>0</v>
      </c>
      <c r="O22397">
        <v>721526.61</v>
      </c>
      <c r="P22397" t="s">
        <v>768</v>
      </c>
      <c r="Q22397" t="s">
        <v>768</v>
      </c>
      <c r="R22397" t="s">
        <v>768</v>
      </c>
      <c r="S22397" t="s">
        <v>758</v>
      </c>
    </row>
    <row r="22398" spans="1:19" x14ac:dyDescent="0.3">
      <c r="A22398" t="s">
        <v>747</v>
      </c>
      <c r="B22398" t="s">
        <v>748</v>
      </c>
      <c r="C22398" t="s">
        <v>749</v>
      </c>
      <c r="D22398" t="s">
        <v>750</v>
      </c>
      <c r="E22398">
        <v>3</v>
      </c>
      <c r="F22398" t="s">
        <v>174</v>
      </c>
      <c r="G22398">
        <v>124697.91</v>
      </c>
      <c r="H22398">
        <v>47.73</v>
      </c>
      <c r="I22398">
        <v>124697.91</v>
      </c>
      <c r="J22398">
        <v>7.98</v>
      </c>
      <c r="K22398">
        <v>124697.91</v>
      </c>
      <c r="L22398">
        <v>87.34</v>
      </c>
      <c r="M22398" t="s">
        <v>751</v>
      </c>
      <c r="N22398">
        <v>0</v>
      </c>
      <c r="O22398">
        <v>374093.73</v>
      </c>
      <c r="P22398" t="s">
        <v>766</v>
      </c>
      <c r="Q22398" t="s">
        <v>766</v>
      </c>
      <c r="R22398" t="s">
        <v>766</v>
      </c>
      <c r="S22398" t="s">
        <v>758</v>
      </c>
    </row>
    <row r="22399" spans="1:19" x14ac:dyDescent="0.3">
      <c r="A22399" t="s">
        <v>753</v>
      </c>
      <c r="B22399" t="s">
        <v>748</v>
      </c>
      <c r="C22399" t="s">
        <v>754</v>
      </c>
      <c r="D22399" t="s">
        <v>750</v>
      </c>
      <c r="E22399">
        <v>0</v>
      </c>
      <c r="F22399" t="s">
        <v>496</v>
      </c>
      <c r="G22399">
        <v>-12.97</v>
      </c>
      <c r="H22399" t="s">
        <v>751</v>
      </c>
      <c r="I22399">
        <v>-12.97</v>
      </c>
      <c r="J22399" t="s">
        <v>751</v>
      </c>
      <c r="K22399">
        <v>-12.97</v>
      </c>
      <c r="L22399" t="s">
        <v>751</v>
      </c>
      <c r="M22399" t="s">
        <v>751</v>
      </c>
      <c r="N22399">
        <v>0</v>
      </c>
      <c r="O22399" t="s">
        <v>751</v>
      </c>
      <c r="P22399" t="s">
        <v>751</v>
      </c>
      <c r="Q22399" t="s">
        <v>751</v>
      </c>
      <c r="R22399" t="s">
        <v>751</v>
      </c>
      <c r="S22399" t="s">
        <v>758</v>
      </c>
    </row>
    <row r="22400" spans="1:19" x14ac:dyDescent="0.3">
      <c r="A22400" t="s">
        <v>747</v>
      </c>
      <c r="B22400" t="s">
        <v>748</v>
      </c>
      <c r="C22400" t="s">
        <v>754</v>
      </c>
      <c r="D22400" t="s">
        <v>750</v>
      </c>
      <c r="E22400">
        <v>0</v>
      </c>
      <c r="F22400" t="s">
        <v>41</v>
      </c>
      <c r="G22400">
        <v>-72.900000000000006</v>
      </c>
      <c r="H22400" t="s">
        <v>751</v>
      </c>
      <c r="I22400">
        <v>-72.900000000000006</v>
      </c>
      <c r="J22400" t="s">
        <v>751</v>
      </c>
      <c r="K22400">
        <v>-72.900000000000006</v>
      </c>
      <c r="L22400" t="s">
        <v>751</v>
      </c>
      <c r="M22400">
        <v>1</v>
      </c>
      <c r="N22400">
        <v>-31.32</v>
      </c>
      <c r="O22400" t="s">
        <v>751</v>
      </c>
      <c r="P22400" t="s">
        <v>751</v>
      </c>
      <c r="Q22400" t="s">
        <v>751</v>
      </c>
      <c r="R22400" t="s">
        <v>751</v>
      </c>
      <c r="S22400" t="s">
        <v>758</v>
      </c>
    </row>
    <row r="22401" spans="1:19" x14ac:dyDescent="0.3">
      <c r="A22401" t="s">
        <v>752</v>
      </c>
      <c r="B22401" t="s">
        <v>748</v>
      </c>
      <c r="C22401" t="s">
        <v>749</v>
      </c>
      <c r="D22401" t="s">
        <v>750</v>
      </c>
      <c r="E22401">
        <v>4</v>
      </c>
      <c r="F22401" t="s">
        <v>209</v>
      </c>
      <c r="G22401">
        <v>9956.7000000000007</v>
      </c>
      <c r="H22401">
        <v>0.39</v>
      </c>
      <c r="I22401">
        <v>9956.7000000000007</v>
      </c>
      <c r="J22401">
        <v>0.18</v>
      </c>
      <c r="K22401">
        <v>9956.7000000000007</v>
      </c>
      <c r="L22401">
        <v>1.77</v>
      </c>
      <c r="M22401" t="s">
        <v>751</v>
      </c>
      <c r="N22401">
        <v>0</v>
      </c>
      <c r="O22401">
        <v>39826.800000000003</v>
      </c>
      <c r="P22401" t="s">
        <v>766</v>
      </c>
      <c r="Q22401" t="s">
        <v>766</v>
      </c>
      <c r="R22401" t="s">
        <v>766</v>
      </c>
      <c r="S22401" t="s">
        <v>758</v>
      </c>
    </row>
    <row r="22402" spans="1:19" x14ac:dyDescent="0.3">
      <c r="A22402" t="s">
        <v>747</v>
      </c>
      <c r="B22402" t="s">
        <v>748</v>
      </c>
      <c r="C22402" t="s">
        <v>749</v>
      </c>
      <c r="D22402" t="s">
        <v>750</v>
      </c>
      <c r="E22402">
        <v>4</v>
      </c>
      <c r="F22402" t="s">
        <v>371</v>
      </c>
      <c r="G22402">
        <v>1368037.75</v>
      </c>
      <c r="H22402">
        <v>142.16999999999999</v>
      </c>
      <c r="I22402">
        <v>1368037.75</v>
      </c>
      <c r="J22402">
        <v>96.67</v>
      </c>
      <c r="K22402">
        <v>1368037.75</v>
      </c>
      <c r="L22402">
        <v>1732.63</v>
      </c>
      <c r="M22402" t="s">
        <v>751</v>
      </c>
      <c r="N22402">
        <v>36.47</v>
      </c>
      <c r="O22402">
        <v>5472151</v>
      </c>
      <c r="P22402" t="s">
        <v>766</v>
      </c>
      <c r="Q22402" t="s">
        <v>766</v>
      </c>
      <c r="R22402" t="s">
        <v>766</v>
      </c>
      <c r="S22402" t="s">
        <v>758</v>
      </c>
    </row>
    <row r="22403" spans="1:19" x14ac:dyDescent="0.3">
      <c r="A22403" t="s">
        <v>752</v>
      </c>
      <c r="B22403" t="s">
        <v>748</v>
      </c>
      <c r="C22403" t="s">
        <v>754</v>
      </c>
      <c r="D22403" t="s">
        <v>750</v>
      </c>
      <c r="E22403">
        <v>2</v>
      </c>
      <c r="F22403" t="s">
        <v>233</v>
      </c>
      <c r="G22403">
        <v>-19462.599999999999</v>
      </c>
      <c r="H22403" t="s">
        <v>751</v>
      </c>
      <c r="I22403">
        <v>-19462.599999999999</v>
      </c>
      <c r="J22403" t="s">
        <v>751</v>
      </c>
      <c r="K22403">
        <v>-19462.599999999999</v>
      </c>
      <c r="L22403" t="s">
        <v>751</v>
      </c>
      <c r="M22403" t="s">
        <v>751</v>
      </c>
      <c r="N22403">
        <v>0</v>
      </c>
      <c r="O22403" t="s">
        <v>751</v>
      </c>
      <c r="P22403" t="s">
        <v>751</v>
      </c>
      <c r="Q22403" t="s">
        <v>751</v>
      </c>
      <c r="R22403" t="s">
        <v>751</v>
      </c>
      <c r="S22403" t="s">
        <v>758</v>
      </c>
    </row>
    <row r="22404" spans="1:19" x14ac:dyDescent="0.3">
      <c r="A22404" t="s">
        <v>747</v>
      </c>
      <c r="B22404" t="s">
        <v>748</v>
      </c>
      <c r="C22404" t="s">
        <v>754</v>
      </c>
      <c r="D22404" t="s">
        <v>750</v>
      </c>
      <c r="E22404">
        <v>2</v>
      </c>
      <c r="F22404" t="s">
        <v>462</v>
      </c>
      <c r="G22404">
        <v>-99.73</v>
      </c>
      <c r="H22404" t="s">
        <v>751</v>
      </c>
      <c r="I22404">
        <v>-99.73</v>
      </c>
      <c r="J22404" t="s">
        <v>751</v>
      </c>
      <c r="K22404">
        <v>-99.73</v>
      </c>
      <c r="L22404" t="s">
        <v>751</v>
      </c>
      <c r="M22404" t="s">
        <v>751</v>
      </c>
      <c r="N22404">
        <v>0</v>
      </c>
      <c r="O22404" t="s">
        <v>751</v>
      </c>
      <c r="P22404" t="s">
        <v>751</v>
      </c>
      <c r="Q22404" t="s">
        <v>751</v>
      </c>
      <c r="R22404" t="s">
        <v>751</v>
      </c>
      <c r="S22404" t="s">
        <v>758</v>
      </c>
    </row>
    <row r="22405" spans="1:19" x14ac:dyDescent="0.3">
      <c r="A22405" t="s">
        <v>753</v>
      </c>
      <c r="B22405" t="s">
        <v>748</v>
      </c>
      <c r="C22405" t="s">
        <v>749</v>
      </c>
      <c r="D22405" t="s">
        <v>750</v>
      </c>
      <c r="E22405">
        <v>5</v>
      </c>
      <c r="F22405" t="s">
        <v>226</v>
      </c>
      <c r="G22405">
        <v>156521.28</v>
      </c>
      <c r="H22405">
        <v>18.09</v>
      </c>
      <c r="I22405">
        <v>156521.28</v>
      </c>
      <c r="J22405">
        <v>16.37</v>
      </c>
      <c r="K22405">
        <v>156521.28</v>
      </c>
      <c r="L22405">
        <v>84.56</v>
      </c>
      <c r="M22405" t="s">
        <v>751</v>
      </c>
      <c r="N22405">
        <v>0</v>
      </c>
      <c r="O22405">
        <v>782606.4</v>
      </c>
      <c r="P22405" t="s">
        <v>766</v>
      </c>
      <c r="Q22405" t="s">
        <v>766</v>
      </c>
      <c r="R22405" t="s">
        <v>766</v>
      </c>
      <c r="S22405" t="s">
        <v>758</v>
      </c>
    </row>
    <row r="22406" spans="1:19" x14ac:dyDescent="0.3">
      <c r="A22406" t="s">
        <v>753</v>
      </c>
      <c r="B22406" t="s">
        <v>748</v>
      </c>
      <c r="C22406" t="s">
        <v>754</v>
      </c>
      <c r="D22406" t="s">
        <v>750</v>
      </c>
      <c r="E22406">
        <v>-1</v>
      </c>
      <c r="F22406" t="s">
        <v>362</v>
      </c>
      <c r="G22406">
        <v>-5982.59</v>
      </c>
      <c r="H22406" t="s">
        <v>751</v>
      </c>
      <c r="I22406">
        <v>-5982.59</v>
      </c>
      <c r="J22406" t="s">
        <v>751</v>
      </c>
      <c r="K22406">
        <v>-5982.59</v>
      </c>
      <c r="L22406" t="s">
        <v>751</v>
      </c>
      <c r="M22406" t="s">
        <v>751</v>
      </c>
      <c r="N22406">
        <v>0</v>
      </c>
      <c r="O22406" t="s">
        <v>751</v>
      </c>
      <c r="P22406" t="s">
        <v>751</v>
      </c>
      <c r="Q22406" t="s">
        <v>751</v>
      </c>
      <c r="R22406" t="s">
        <v>751</v>
      </c>
      <c r="S22406" t="s">
        <v>758</v>
      </c>
    </row>
    <row r="22407" spans="1:19" x14ac:dyDescent="0.3">
      <c r="A22407" t="s">
        <v>753</v>
      </c>
      <c r="B22407" t="s">
        <v>748</v>
      </c>
      <c r="C22407" t="s">
        <v>749</v>
      </c>
      <c r="D22407" t="s">
        <v>750</v>
      </c>
      <c r="E22407">
        <v>5</v>
      </c>
      <c r="F22407" t="s">
        <v>329</v>
      </c>
      <c r="G22407">
        <v>35994.25</v>
      </c>
      <c r="H22407">
        <v>2520.4899999999998</v>
      </c>
      <c r="I22407">
        <v>35994.25</v>
      </c>
      <c r="J22407">
        <v>3.41</v>
      </c>
      <c r="K22407">
        <v>35994.25</v>
      </c>
      <c r="L22407">
        <v>17.97</v>
      </c>
      <c r="M22407" t="s">
        <v>751</v>
      </c>
      <c r="N22407">
        <v>0</v>
      </c>
      <c r="O22407">
        <v>179971.25</v>
      </c>
      <c r="P22407" t="s">
        <v>766</v>
      </c>
      <c r="Q22407" t="s">
        <v>768</v>
      </c>
      <c r="R22407" t="s">
        <v>768</v>
      </c>
      <c r="S22407" t="s">
        <v>758</v>
      </c>
    </row>
    <row r="22408" spans="1:19" x14ac:dyDescent="0.3">
      <c r="A22408" t="s">
        <v>753</v>
      </c>
      <c r="B22408" t="s">
        <v>748</v>
      </c>
      <c r="C22408" t="s">
        <v>754</v>
      </c>
      <c r="D22408" t="s">
        <v>750</v>
      </c>
      <c r="E22408">
        <v>2</v>
      </c>
      <c r="F22408" t="s">
        <v>387</v>
      </c>
      <c r="G22408">
        <v>-1195.33</v>
      </c>
      <c r="H22408" t="s">
        <v>751</v>
      </c>
      <c r="I22408">
        <v>-1195.33</v>
      </c>
      <c r="J22408" t="s">
        <v>751</v>
      </c>
      <c r="K22408">
        <v>-1195.33</v>
      </c>
      <c r="L22408" t="s">
        <v>751</v>
      </c>
      <c r="M22408" t="s">
        <v>751</v>
      </c>
      <c r="N22408">
        <v>0</v>
      </c>
      <c r="O22408" t="s">
        <v>751</v>
      </c>
      <c r="P22408" t="s">
        <v>751</v>
      </c>
      <c r="Q22408" t="s">
        <v>751</v>
      </c>
      <c r="R22408" t="s">
        <v>751</v>
      </c>
      <c r="S22408" t="s">
        <v>758</v>
      </c>
    </row>
    <row r="22409" spans="1:19" x14ac:dyDescent="0.3">
      <c r="A22409" t="s">
        <v>747</v>
      </c>
      <c r="B22409" t="s">
        <v>748</v>
      </c>
      <c r="C22409" t="s">
        <v>754</v>
      </c>
      <c r="D22409" t="s">
        <v>750</v>
      </c>
      <c r="E22409">
        <v>3</v>
      </c>
      <c r="F22409" t="s">
        <v>80</v>
      </c>
      <c r="G22409">
        <v>-1706.19</v>
      </c>
      <c r="H22409" t="s">
        <v>751</v>
      </c>
      <c r="I22409">
        <v>-1706.19</v>
      </c>
      <c r="J22409" t="s">
        <v>751</v>
      </c>
      <c r="K22409">
        <v>-1706.19</v>
      </c>
      <c r="L22409" t="s">
        <v>751</v>
      </c>
      <c r="M22409" t="s">
        <v>751</v>
      </c>
      <c r="N22409">
        <v>0</v>
      </c>
      <c r="O22409" t="s">
        <v>751</v>
      </c>
      <c r="P22409" t="s">
        <v>751</v>
      </c>
      <c r="Q22409" t="s">
        <v>751</v>
      </c>
      <c r="R22409" t="s">
        <v>751</v>
      </c>
      <c r="S22409" t="s">
        <v>758</v>
      </c>
    </row>
    <row r="22410" spans="1:19" x14ac:dyDescent="0.3">
      <c r="A22410" t="s">
        <v>752</v>
      </c>
      <c r="B22410" t="s">
        <v>748</v>
      </c>
      <c r="C22410" t="s">
        <v>754</v>
      </c>
      <c r="D22410" t="s">
        <v>750</v>
      </c>
      <c r="E22410">
        <v>4</v>
      </c>
      <c r="F22410" t="s">
        <v>541</v>
      </c>
      <c r="G22410">
        <v>-139927.96</v>
      </c>
      <c r="H22410" t="s">
        <v>751</v>
      </c>
      <c r="I22410">
        <v>-139927.96</v>
      </c>
      <c r="J22410" t="s">
        <v>751</v>
      </c>
      <c r="K22410">
        <v>-139927.96</v>
      </c>
      <c r="L22410" t="s">
        <v>751</v>
      </c>
      <c r="M22410" t="s">
        <v>751</v>
      </c>
      <c r="N22410">
        <v>0</v>
      </c>
      <c r="O22410" t="s">
        <v>751</v>
      </c>
      <c r="P22410" t="s">
        <v>751</v>
      </c>
      <c r="Q22410" t="s">
        <v>751</v>
      </c>
      <c r="R22410" t="s">
        <v>751</v>
      </c>
      <c r="S22410" t="s">
        <v>758</v>
      </c>
    </row>
    <row r="22411" spans="1:19" x14ac:dyDescent="0.3">
      <c r="A22411" t="s">
        <v>747</v>
      </c>
      <c r="B22411" t="s">
        <v>748</v>
      </c>
      <c r="C22411" t="s">
        <v>749</v>
      </c>
      <c r="D22411" t="s">
        <v>750</v>
      </c>
      <c r="E22411">
        <v>-1</v>
      </c>
      <c r="F22411" t="s">
        <v>145</v>
      </c>
      <c r="G22411">
        <v>597344.06000000006</v>
      </c>
      <c r="H22411">
        <v>163.6</v>
      </c>
      <c r="I22411">
        <v>597344.06000000006</v>
      </c>
      <c r="J22411">
        <v>38.71</v>
      </c>
      <c r="K22411">
        <v>597344.06000000006</v>
      </c>
      <c r="L22411">
        <v>532.32000000000005</v>
      </c>
      <c r="M22411" t="s">
        <v>751</v>
      </c>
      <c r="N22411">
        <v>0</v>
      </c>
      <c r="O22411" t="s">
        <v>751</v>
      </c>
      <c r="P22411" t="s">
        <v>766</v>
      </c>
      <c r="Q22411" t="s">
        <v>766</v>
      </c>
      <c r="R22411" t="s">
        <v>766</v>
      </c>
      <c r="S22411" t="s">
        <v>758</v>
      </c>
    </row>
    <row r="22412" spans="1:19" x14ac:dyDescent="0.3">
      <c r="A22412" t="s">
        <v>753</v>
      </c>
      <c r="B22412" t="s">
        <v>748</v>
      </c>
      <c r="C22412" t="s">
        <v>749</v>
      </c>
      <c r="D22412" t="s">
        <v>750</v>
      </c>
      <c r="E22412">
        <v>1</v>
      </c>
      <c r="F22412" t="s">
        <v>34</v>
      </c>
      <c r="G22412">
        <v>654964.89</v>
      </c>
      <c r="H22412">
        <v>16.5</v>
      </c>
      <c r="I22412">
        <v>654964.89</v>
      </c>
      <c r="J22412">
        <v>2.3199999999999998</v>
      </c>
      <c r="K22412">
        <v>654964.89</v>
      </c>
      <c r="L22412">
        <v>128.31</v>
      </c>
      <c r="M22412">
        <v>1</v>
      </c>
      <c r="N22412">
        <v>0</v>
      </c>
      <c r="O22412">
        <v>654964.89</v>
      </c>
      <c r="P22412" t="s">
        <v>766</v>
      </c>
      <c r="Q22412" t="s">
        <v>766</v>
      </c>
      <c r="R22412" t="s">
        <v>766</v>
      </c>
      <c r="S22412" t="s">
        <v>758</v>
      </c>
    </row>
    <row r="22413" spans="1:19" x14ac:dyDescent="0.3">
      <c r="A22413" t="s">
        <v>747</v>
      </c>
      <c r="B22413" t="s">
        <v>748</v>
      </c>
      <c r="C22413" t="s">
        <v>749</v>
      </c>
      <c r="D22413" t="s">
        <v>750</v>
      </c>
      <c r="E22413">
        <v>2</v>
      </c>
      <c r="F22413" t="s">
        <v>443</v>
      </c>
      <c r="G22413">
        <v>1950859.57</v>
      </c>
      <c r="H22413">
        <v>210.21</v>
      </c>
      <c r="I22413">
        <v>1950859.57</v>
      </c>
      <c r="J22413">
        <v>99.85</v>
      </c>
      <c r="K22413">
        <v>1950859.57</v>
      </c>
      <c r="L22413">
        <v>956.27</v>
      </c>
      <c r="M22413" t="s">
        <v>751</v>
      </c>
      <c r="N22413">
        <v>0</v>
      </c>
      <c r="O22413">
        <v>3901719.14</v>
      </c>
      <c r="P22413" t="s">
        <v>766</v>
      </c>
      <c r="Q22413" t="s">
        <v>766</v>
      </c>
      <c r="R22413" t="s">
        <v>766</v>
      </c>
      <c r="S22413" t="s">
        <v>758</v>
      </c>
    </row>
    <row r="22414" spans="1:19" x14ac:dyDescent="0.3">
      <c r="A22414" t="s">
        <v>753</v>
      </c>
      <c r="B22414" t="s">
        <v>748</v>
      </c>
      <c r="C22414" t="s">
        <v>754</v>
      </c>
      <c r="D22414" t="s">
        <v>750</v>
      </c>
      <c r="E22414">
        <v>-1</v>
      </c>
      <c r="F22414" t="s">
        <v>391</v>
      </c>
      <c r="G22414">
        <v>-9538.3700000000008</v>
      </c>
      <c r="H22414" t="s">
        <v>751</v>
      </c>
      <c r="I22414">
        <v>-9538.3700000000008</v>
      </c>
      <c r="J22414" t="s">
        <v>751</v>
      </c>
      <c r="K22414">
        <v>-9538.3700000000008</v>
      </c>
      <c r="L22414" t="s">
        <v>751</v>
      </c>
      <c r="M22414" t="s">
        <v>751</v>
      </c>
      <c r="N22414">
        <v>0</v>
      </c>
      <c r="O22414" t="s">
        <v>751</v>
      </c>
      <c r="P22414" t="s">
        <v>751</v>
      </c>
      <c r="Q22414" t="s">
        <v>751</v>
      </c>
      <c r="R22414" t="s">
        <v>751</v>
      </c>
      <c r="S22414" t="s">
        <v>758</v>
      </c>
    </row>
    <row r="22415" spans="1:19" x14ac:dyDescent="0.3">
      <c r="A22415" t="s">
        <v>753</v>
      </c>
      <c r="B22415" t="s">
        <v>748</v>
      </c>
      <c r="C22415" t="s">
        <v>754</v>
      </c>
      <c r="D22415" t="s">
        <v>750</v>
      </c>
      <c r="E22415">
        <v>1</v>
      </c>
      <c r="F22415" t="s">
        <v>547</v>
      </c>
      <c r="G22415">
        <v>-647.95000000000005</v>
      </c>
      <c r="H22415" t="s">
        <v>751</v>
      </c>
      <c r="I22415">
        <v>-647.95000000000005</v>
      </c>
      <c r="J22415" t="s">
        <v>751</v>
      </c>
      <c r="K22415">
        <v>-647.95000000000005</v>
      </c>
      <c r="L22415" t="s">
        <v>751</v>
      </c>
      <c r="M22415" t="s">
        <v>751</v>
      </c>
      <c r="N22415">
        <v>0</v>
      </c>
      <c r="O22415" t="s">
        <v>751</v>
      </c>
      <c r="P22415" t="s">
        <v>751</v>
      </c>
      <c r="Q22415" t="s">
        <v>751</v>
      </c>
      <c r="R22415" t="s">
        <v>751</v>
      </c>
      <c r="S22415" t="s">
        <v>758</v>
      </c>
    </row>
    <row r="22416" spans="1:19" x14ac:dyDescent="0.3">
      <c r="A22416" t="s">
        <v>753</v>
      </c>
      <c r="B22416" t="s">
        <v>748</v>
      </c>
      <c r="C22416" t="s">
        <v>749</v>
      </c>
      <c r="D22416" t="s">
        <v>750</v>
      </c>
      <c r="E22416">
        <v>0</v>
      </c>
      <c r="F22416" t="s">
        <v>549</v>
      </c>
      <c r="G22416">
        <v>101267.78</v>
      </c>
      <c r="H22416">
        <v>26.31</v>
      </c>
      <c r="I22416">
        <v>101267.78</v>
      </c>
      <c r="J22416">
        <v>12.5</v>
      </c>
      <c r="K22416">
        <v>101267.78</v>
      </c>
      <c r="L22416">
        <v>119.68</v>
      </c>
      <c r="M22416" t="s">
        <v>751</v>
      </c>
      <c r="N22416">
        <v>0</v>
      </c>
      <c r="O22416" t="s">
        <v>751</v>
      </c>
      <c r="P22416" t="s">
        <v>766</v>
      </c>
      <c r="Q22416" t="s">
        <v>766</v>
      </c>
      <c r="R22416" t="s">
        <v>766</v>
      </c>
      <c r="S22416" t="s">
        <v>758</v>
      </c>
    </row>
    <row r="22417" spans="1:19" x14ac:dyDescent="0.3">
      <c r="A22417" t="s">
        <v>753</v>
      </c>
      <c r="B22417" t="s">
        <v>748</v>
      </c>
      <c r="C22417" t="s">
        <v>754</v>
      </c>
      <c r="D22417" t="s">
        <v>750</v>
      </c>
      <c r="E22417">
        <v>1</v>
      </c>
      <c r="F22417" t="s">
        <v>387</v>
      </c>
      <c r="G22417">
        <v>-4973.91</v>
      </c>
      <c r="H22417" t="s">
        <v>751</v>
      </c>
      <c r="I22417">
        <v>-4973.91</v>
      </c>
      <c r="J22417" t="s">
        <v>751</v>
      </c>
      <c r="K22417">
        <v>-4973.91</v>
      </c>
      <c r="L22417" t="s">
        <v>751</v>
      </c>
      <c r="M22417" t="s">
        <v>751</v>
      </c>
      <c r="N22417">
        <v>0</v>
      </c>
      <c r="O22417" t="s">
        <v>751</v>
      </c>
      <c r="P22417" t="s">
        <v>751</v>
      </c>
      <c r="Q22417" t="s">
        <v>751</v>
      </c>
      <c r="R22417" t="s">
        <v>751</v>
      </c>
      <c r="S22417" t="s">
        <v>758</v>
      </c>
    </row>
    <row r="22418" spans="1:19" x14ac:dyDescent="0.3">
      <c r="A22418" t="s">
        <v>747</v>
      </c>
      <c r="B22418" t="s">
        <v>748</v>
      </c>
      <c r="C22418" t="s">
        <v>749</v>
      </c>
      <c r="D22418" t="s">
        <v>750</v>
      </c>
      <c r="E22418">
        <v>1</v>
      </c>
      <c r="F22418" t="s">
        <v>309</v>
      </c>
      <c r="G22418">
        <v>94621.84</v>
      </c>
      <c r="H22418">
        <v>33.33</v>
      </c>
      <c r="I22418">
        <v>94621.84</v>
      </c>
      <c r="J22418">
        <v>6.74</v>
      </c>
      <c r="K22418">
        <v>94621.84</v>
      </c>
      <c r="L22418">
        <v>53.44</v>
      </c>
      <c r="M22418" t="s">
        <v>751</v>
      </c>
      <c r="N22418">
        <v>0</v>
      </c>
      <c r="O22418">
        <v>94621.84</v>
      </c>
      <c r="P22418" t="s">
        <v>766</v>
      </c>
      <c r="Q22418" t="s">
        <v>766</v>
      </c>
      <c r="R22418" t="s">
        <v>766</v>
      </c>
      <c r="S22418" t="s">
        <v>758</v>
      </c>
    </row>
    <row r="22419" spans="1:19" x14ac:dyDescent="0.3">
      <c r="A22419" t="s">
        <v>752</v>
      </c>
      <c r="B22419" t="s">
        <v>748</v>
      </c>
      <c r="C22419" t="s">
        <v>754</v>
      </c>
      <c r="D22419" t="s">
        <v>750</v>
      </c>
      <c r="E22419">
        <v>10</v>
      </c>
      <c r="F22419" t="s">
        <v>400</v>
      </c>
      <c r="G22419">
        <v>-28196.26</v>
      </c>
      <c r="H22419" t="s">
        <v>751</v>
      </c>
      <c r="I22419">
        <v>-28196.26</v>
      </c>
      <c r="J22419" t="s">
        <v>751</v>
      </c>
      <c r="K22419">
        <v>-28196.26</v>
      </c>
      <c r="L22419" t="s">
        <v>751</v>
      </c>
      <c r="M22419" t="s">
        <v>751</v>
      </c>
      <c r="N22419">
        <v>0</v>
      </c>
      <c r="O22419" t="s">
        <v>751</v>
      </c>
      <c r="P22419" t="s">
        <v>751</v>
      </c>
      <c r="Q22419" t="s">
        <v>751</v>
      </c>
      <c r="R22419" t="s">
        <v>751</v>
      </c>
      <c r="S22419" t="s">
        <v>758</v>
      </c>
    </row>
    <row r="22420" spans="1:19" x14ac:dyDescent="0.3">
      <c r="A22420" t="s">
        <v>747</v>
      </c>
      <c r="B22420" t="s">
        <v>748</v>
      </c>
      <c r="C22420" t="s">
        <v>749</v>
      </c>
      <c r="D22420" t="s">
        <v>750</v>
      </c>
      <c r="E22420">
        <v>4</v>
      </c>
      <c r="F22420" t="s">
        <v>220</v>
      </c>
      <c r="G22420">
        <v>1365234.36</v>
      </c>
      <c r="H22420">
        <v>80.819999999999993</v>
      </c>
      <c r="I22420">
        <v>1365234.36</v>
      </c>
      <c r="J22420">
        <v>38.39</v>
      </c>
      <c r="K22420">
        <v>1365234.36</v>
      </c>
      <c r="L22420">
        <v>367.68</v>
      </c>
      <c r="M22420" t="s">
        <v>751</v>
      </c>
      <c r="N22420">
        <v>0</v>
      </c>
      <c r="O22420">
        <v>5460937.4400000004</v>
      </c>
      <c r="P22420" t="s">
        <v>766</v>
      </c>
      <c r="Q22420" t="s">
        <v>766</v>
      </c>
      <c r="R22420" t="s">
        <v>766</v>
      </c>
      <c r="S22420" t="s">
        <v>758</v>
      </c>
    </row>
    <row r="22421" spans="1:19" x14ac:dyDescent="0.3">
      <c r="A22421" t="s">
        <v>753</v>
      </c>
      <c r="B22421" t="s">
        <v>748</v>
      </c>
      <c r="C22421" t="s">
        <v>749</v>
      </c>
      <c r="D22421" t="s">
        <v>750</v>
      </c>
      <c r="E22421">
        <v>4</v>
      </c>
      <c r="F22421" t="s">
        <v>397</v>
      </c>
      <c r="G22421">
        <v>15365.49</v>
      </c>
      <c r="H22421">
        <v>350.89</v>
      </c>
      <c r="I22421">
        <v>15365.49</v>
      </c>
      <c r="J22421">
        <v>298.06</v>
      </c>
      <c r="K22421">
        <v>15365.49</v>
      </c>
      <c r="L22421">
        <v>1.75</v>
      </c>
      <c r="M22421" t="s">
        <v>751</v>
      </c>
      <c r="N22421">
        <v>0</v>
      </c>
      <c r="O22421">
        <v>61461.96</v>
      </c>
      <c r="P22421" t="s">
        <v>766</v>
      </c>
      <c r="Q22421" t="s">
        <v>766</v>
      </c>
      <c r="R22421" t="s">
        <v>768</v>
      </c>
      <c r="S22421" t="s">
        <v>758</v>
      </c>
    </row>
    <row r="22422" spans="1:19" x14ac:dyDescent="0.3">
      <c r="A22422" t="s">
        <v>747</v>
      </c>
      <c r="B22422" t="s">
        <v>748</v>
      </c>
      <c r="C22422" t="s">
        <v>754</v>
      </c>
      <c r="D22422" t="s">
        <v>750</v>
      </c>
      <c r="E22422">
        <v>19</v>
      </c>
      <c r="F22422" t="s">
        <v>186</v>
      </c>
      <c r="G22422">
        <v>-9259.7900000000009</v>
      </c>
      <c r="H22422" t="s">
        <v>751</v>
      </c>
      <c r="I22422">
        <v>-9259.7900000000009</v>
      </c>
      <c r="J22422" t="s">
        <v>751</v>
      </c>
      <c r="K22422">
        <v>-9259.7900000000009</v>
      </c>
      <c r="L22422" t="s">
        <v>751</v>
      </c>
      <c r="M22422" t="s">
        <v>751</v>
      </c>
      <c r="N22422">
        <v>-9259.7900000000009</v>
      </c>
      <c r="O22422" t="s">
        <v>751</v>
      </c>
      <c r="P22422" t="s">
        <v>751</v>
      </c>
      <c r="Q22422" t="s">
        <v>751</v>
      </c>
      <c r="R22422" t="s">
        <v>751</v>
      </c>
      <c r="S22422" t="s">
        <v>758</v>
      </c>
    </row>
    <row r="22423" spans="1:19" x14ac:dyDescent="0.3">
      <c r="A22423" t="s">
        <v>753</v>
      </c>
      <c r="B22423" t="s">
        <v>748</v>
      </c>
      <c r="C22423" t="s">
        <v>749</v>
      </c>
      <c r="D22423" t="s">
        <v>750</v>
      </c>
      <c r="E22423">
        <v>1</v>
      </c>
      <c r="F22423" t="s">
        <v>211</v>
      </c>
      <c r="G22423">
        <v>26321.119999999999</v>
      </c>
      <c r="H22423">
        <v>0.74</v>
      </c>
      <c r="I22423">
        <v>26321.119999999999</v>
      </c>
      <c r="J22423">
        <v>3.98</v>
      </c>
      <c r="K22423">
        <v>26321.119999999999</v>
      </c>
      <c r="L22423">
        <v>4.21</v>
      </c>
      <c r="M22423" t="s">
        <v>751</v>
      </c>
      <c r="N22423">
        <v>0</v>
      </c>
      <c r="O22423">
        <v>26321.119999999999</v>
      </c>
      <c r="P22423" t="s">
        <v>766</v>
      </c>
      <c r="Q22423" t="s">
        <v>766</v>
      </c>
      <c r="R22423" t="s">
        <v>768</v>
      </c>
      <c r="S22423" t="s">
        <v>758</v>
      </c>
    </row>
    <row r="22424" spans="1:19" x14ac:dyDescent="0.3">
      <c r="A22424" t="s">
        <v>753</v>
      </c>
      <c r="B22424" t="s">
        <v>748</v>
      </c>
      <c r="C22424" t="s">
        <v>754</v>
      </c>
      <c r="D22424" t="s">
        <v>750</v>
      </c>
      <c r="E22424">
        <v>4</v>
      </c>
      <c r="F22424" t="s">
        <v>6</v>
      </c>
      <c r="G22424">
        <v>-54067.74</v>
      </c>
      <c r="H22424" t="s">
        <v>751</v>
      </c>
      <c r="I22424">
        <v>-54067.74</v>
      </c>
      <c r="J22424" t="s">
        <v>751</v>
      </c>
      <c r="K22424">
        <v>-54067.74</v>
      </c>
      <c r="L22424" t="s">
        <v>751</v>
      </c>
      <c r="M22424" t="s">
        <v>751</v>
      </c>
      <c r="N22424">
        <v>0</v>
      </c>
      <c r="O22424" t="s">
        <v>751</v>
      </c>
      <c r="P22424" t="s">
        <v>751</v>
      </c>
      <c r="Q22424" t="s">
        <v>751</v>
      </c>
      <c r="R22424" t="s">
        <v>751</v>
      </c>
      <c r="S22424" t="s">
        <v>758</v>
      </c>
    </row>
    <row r="22425" spans="1:19" x14ac:dyDescent="0.3">
      <c r="A22425" t="s">
        <v>747</v>
      </c>
      <c r="B22425" t="s">
        <v>748</v>
      </c>
      <c r="C22425" t="s">
        <v>749</v>
      </c>
      <c r="D22425" t="s">
        <v>750</v>
      </c>
      <c r="E22425">
        <v>4</v>
      </c>
      <c r="F22425" t="s">
        <v>233</v>
      </c>
      <c r="G22425">
        <v>47183.48</v>
      </c>
      <c r="H22425">
        <v>1261.57</v>
      </c>
      <c r="I22425">
        <v>47183.48</v>
      </c>
      <c r="J22425">
        <v>1071.6199999999999</v>
      </c>
      <c r="K22425">
        <v>47183.48</v>
      </c>
      <c r="L22425">
        <v>13.32</v>
      </c>
      <c r="M22425" t="s">
        <v>751</v>
      </c>
      <c r="N22425">
        <v>0</v>
      </c>
      <c r="O22425">
        <v>188733.92</v>
      </c>
      <c r="P22425" t="s">
        <v>766</v>
      </c>
      <c r="Q22425" t="s">
        <v>766</v>
      </c>
      <c r="R22425" t="s">
        <v>768</v>
      </c>
      <c r="S22425" t="s">
        <v>758</v>
      </c>
    </row>
    <row r="22426" spans="1:19" x14ac:dyDescent="0.3">
      <c r="A22426" t="s">
        <v>753</v>
      </c>
      <c r="B22426" t="s">
        <v>748</v>
      </c>
      <c r="C22426" t="s">
        <v>749</v>
      </c>
      <c r="D22426" t="s">
        <v>750</v>
      </c>
      <c r="E22426">
        <v>0</v>
      </c>
      <c r="F22426" t="s">
        <v>56</v>
      </c>
      <c r="G22426">
        <v>2649.74</v>
      </c>
      <c r="H22426">
        <v>0.18</v>
      </c>
      <c r="I22426">
        <v>2649.74</v>
      </c>
      <c r="J22426">
        <v>0.08</v>
      </c>
      <c r="K22426">
        <v>2649.74</v>
      </c>
      <c r="L22426">
        <v>0.81</v>
      </c>
      <c r="M22426" t="s">
        <v>751</v>
      </c>
      <c r="N22426">
        <v>0</v>
      </c>
      <c r="O22426" t="s">
        <v>751</v>
      </c>
      <c r="P22426" t="s">
        <v>766</v>
      </c>
      <c r="Q22426" t="s">
        <v>766</v>
      </c>
      <c r="R22426" t="s">
        <v>766</v>
      </c>
      <c r="S22426" t="s">
        <v>758</v>
      </c>
    </row>
    <row r="22427" spans="1:19" x14ac:dyDescent="0.3">
      <c r="A22427" t="s">
        <v>753</v>
      </c>
      <c r="B22427" t="s">
        <v>748</v>
      </c>
      <c r="C22427" t="s">
        <v>749</v>
      </c>
      <c r="D22427" t="s">
        <v>750</v>
      </c>
      <c r="E22427">
        <v>2</v>
      </c>
      <c r="F22427" t="s">
        <v>357</v>
      </c>
      <c r="G22427">
        <v>82802.33</v>
      </c>
      <c r="H22427">
        <v>14.2</v>
      </c>
      <c r="I22427">
        <v>82802.33</v>
      </c>
      <c r="J22427">
        <v>3.36</v>
      </c>
      <c r="K22427">
        <v>82802.33</v>
      </c>
      <c r="L22427">
        <v>46.21</v>
      </c>
      <c r="M22427" t="s">
        <v>751</v>
      </c>
      <c r="N22427">
        <v>0</v>
      </c>
      <c r="O22427">
        <v>165604.66</v>
      </c>
      <c r="P22427" t="s">
        <v>766</v>
      </c>
      <c r="Q22427" t="s">
        <v>766</v>
      </c>
      <c r="R22427" t="s">
        <v>766</v>
      </c>
      <c r="S22427" t="s">
        <v>758</v>
      </c>
    </row>
    <row r="22428" spans="1:19" x14ac:dyDescent="0.3">
      <c r="A22428" t="s">
        <v>752</v>
      </c>
      <c r="B22428" t="s">
        <v>748</v>
      </c>
      <c r="C22428" t="s">
        <v>749</v>
      </c>
      <c r="D22428" t="s">
        <v>750</v>
      </c>
      <c r="E22428">
        <v>0</v>
      </c>
      <c r="F22428" t="s">
        <v>108</v>
      </c>
      <c r="G22428">
        <v>21.53</v>
      </c>
      <c r="H22428">
        <v>0</v>
      </c>
      <c r="I22428">
        <v>21.53</v>
      </c>
      <c r="J22428">
        <v>0</v>
      </c>
      <c r="K22428">
        <v>21.53</v>
      </c>
      <c r="L22428">
        <v>0.01</v>
      </c>
      <c r="M22428" t="s">
        <v>751</v>
      </c>
      <c r="N22428">
        <v>0</v>
      </c>
      <c r="O22428" t="s">
        <v>751</v>
      </c>
      <c r="P22428" t="s">
        <v>766</v>
      </c>
      <c r="Q22428" t="s">
        <v>766</v>
      </c>
      <c r="R22428" t="s">
        <v>766</v>
      </c>
      <c r="S22428" t="s">
        <v>758</v>
      </c>
    </row>
    <row r="22429" spans="1:19" x14ac:dyDescent="0.3">
      <c r="A22429" t="s">
        <v>747</v>
      </c>
      <c r="B22429" t="s">
        <v>748</v>
      </c>
      <c r="C22429" t="s">
        <v>754</v>
      </c>
      <c r="D22429" t="s">
        <v>750</v>
      </c>
      <c r="E22429">
        <v>9</v>
      </c>
      <c r="F22429" t="s">
        <v>288</v>
      </c>
      <c r="G22429">
        <v>-40.47</v>
      </c>
      <c r="H22429" t="s">
        <v>751</v>
      </c>
      <c r="I22429">
        <v>-40.47</v>
      </c>
      <c r="J22429" t="s">
        <v>751</v>
      </c>
      <c r="K22429">
        <v>-40.47</v>
      </c>
      <c r="L22429" t="s">
        <v>751</v>
      </c>
      <c r="M22429" t="s">
        <v>751</v>
      </c>
      <c r="N22429">
        <v>0</v>
      </c>
      <c r="O22429" t="s">
        <v>751</v>
      </c>
      <c r="P22429" t="s">
        <v>751</v>
      </c>
      <c r="Q22429" t="s">
        <v>751</v>
      </c>
      <c r="R22429" t="s">
        <v>751</v>
      </c>
      <c r="S22429" t="s">
        <v>758</v>
      </c>
    </row>
    <row r="22430" spans="1:19" x14ac:dyDescent="0.3">
      <c r="A22430" t="s">
        <v>753</v>
      </c>
      <c r="B22430" t="s">
        <v>748</v>
      </c>
      <c r="C22430" t="s">
        <v>754</v>
      </c>
      <c r="D22430" t="s">
        <v>750</v>
      </c>
      <c r="E22430">
        <v>-1</v>
      </c>
      <c r="F22430" t="s">
        <v>214</v>
      </c>
      <c r="G22430">
        <v>-10391.879999999999</v>
      </c>
      <c r="H22430" t="s">
        <v>751</v>
      </c>
      <c r="I22430">
        <v>-10391.879999999999</v>
      </c>
      <c r="J22430" t="s">
        <v>751</v>
      </c>
      <c r="K22430">
        <v>-10391.879999999999</v>
      </c>
      <c r="L22430" t="s">
        <v>751</v>
      </c>
      <c r="M22430" t="s">
        <v>751</v>
      </c>
      <c r="N22430">
        <v>0</v>
      </c>
      <c r="O22430" t="s">
        <v>751</v>
      </c>
      <c r="P22430" t="s">
        <v>751</v>
      </c>
      <c r="Q22430" t="s">
        <v>751</v>
      </c>
      <c r="R22430" t="s">
        <v>751</v>
      </c>
      <c r="S22430" t="s">
        <v>758</v>
      </c>
    </row>
    <row r="22431" spans="1:19" x14ac:dyDescent="0.3">
      <c r="A22431" t="s">
        <v>747</v>
      </c>
      <c r="B22431" t="s">
        <v>748</v>
      </c>
      <c r="C22431" t="s">
        <v>754</v>
      </c>
      <c r="D22431" t="s">
        <v>750</v>
      </c>
      <c r="E22431">
        <v>0</v>
      </c>
      <c r="F22431" t="s">
        <v>103</v>
      </c>
      <c r="G22431">
        <v>-1138.7</v>
      </c>
      <c r="H22431" t="s">
        <v>751</v>
      </c>
      <c r="I22431">
        <v>-1138.7</v>
      </c>
      <c r="J22431" t="s">
        <v>751</v>
      </c>
      <c r="K22431">
        <v>-1138.7</v>
      </c>
      <c r="L22431" t="s">
        <v>751</v>
      </c>
      <c r="M22431" t="s">
        <v>751</v>
      </c>
      <c r="N22431">
        <v>0</v>
      </c>
      <c r="O22431" t="s">
        <v>751</v>
      </c>
      <c r="P22431" t="s">
        <v>751</v>
      </c>
      <c r="Q22431" t="s">
        <v>751</v>
      </c>
      <c r="R22431" t="s">
        <v>751</v>
      </c>
      <c r="S22431" t="s">
        <v>758</v>
      </c>
    </row>
    <row r="22432" spans="1:19" x14ac:dyDescent="0.3">
      <c r="A22432" t="s">
        <v>752</v>
      </c>
      <c r="B22432" t="s">
        <v>748</v>
      </c>
      <c r="C22432" t="s">
        <v>749</v>
      </c>
      <c r="D22432" t="s">
        <v>750</v>
      </c>
      <c r="E22432">
        <v>2</v>
      </c>
      <c r="F22432" t="s">
        <v>40</v>
      </c>
      <c r="G22432">
        <v>16402.060000000001</v>
      </c>
      <c r="H22432">
        <v>0.1</v>
      </c>
      <c r="I22432">
        <v>16402.060000000001</v>
      </c>
      <c r="J22432">
        <v>0.04</v>
      </c>
      <c r="K22432">
        <v>16402.060000000001</v>
      </c>
      <c r="L22432">
        <v>0.56000000000000005</v>
      </c>
      <c r="M22432" t="s">
        <v>751</v>
      </c>
      <c r="N22432">
        <v>0</v>
      </c>
      <c r="O22432">
        <v>32804.120000000003</v>
      </c>
      <c r="P22432" t="s">
        <v>766</v>
      </c>
      <c r="Q22432" t="s">
        <v>766</v>
      </c>
      <c r="R22432" t="s">
        <v>766</v>
      </c>
      <c r="S22432" t="s">
        <v>758</v>
      </c>
    </row>
    <row r="22433" spans="1:19" x14ac:dyDescent="0.3">
      <c r="A22433" t="s">
        <v>747</v>
      </c>
      <c r="B22433" t="s">
        <v>748</v>
      </c>
      <c r="C22433" t="s">
        <v>749</v>
      </c>
      <c r="D22433" t="s">
        <v>750</v>
      </c>
      <c r="E22433">
        <v>6</v>
      </c>
      <c r="F22433" t="s">
        <v>25</v>
      </c>
      <c r="G22433">
        <v>1003592</v>
      </c>
      <c r="H22433">
        <v>0</v>
      </c>
      <c r="I22433">
        <v>1003592</v>
      </c>
      <c r="J22433">
        <v>0</v>
      </c>
      <c r="K22433">
        <v>1003592</v>
      </c>
      <c r="L22433">
        <v>0</v>
      </c>
      <c r="M22433" t="s">
        <v>751</v>
      </c>
      <c r="N22433">
        <v>0</v>
      </c>
      <c r="O22433">
        <v>6021552</v>
      </c>
      <c r="P22433" t="s">
        <v>766</v>
      </c>
      <c r="Q22433" t="s">
        <v>766</v>
      </c>
      <c r="R22433" t="s">
        <v>766</v>
      </c>
      <c r="S22433" t="s">
        <v>758</v>
      </c>
    </row>
    <row r="22434" spans="1:19" x14ac:dyDescent="0.3">
      <c r="A22434" t="s">
        <v>747</v>
      </c>
      <c r="B22434" t="s">
        <v>748</v>
      </c>
      <c r="C22434" t="s">
        <v>754</v>
      </c>
      <c r="D22434" t="s">
        <v>750</v>
      </c>
      <c r="E22434">
        <v>7</v>
      </c>
      <c r="F22434" t="s">
        <v>80</v>
      </c>
      <c r="G22434">
        <v>-108.72</v>
      </c>
      <c r="H22434" t="s">
        <v>751</v>
      </c>
      <c r="I22434">
        <v>-108.72</v>
      </c>
      <c r="J22434" t="s">
        <v>751</v>
      </c>
      <c r="K22434">
        <v>-108.72</v>
      </c>
      <c r="L22434" t="s">
        <v>751</v>
      </c>
      <c r="M22434" t="s">
        <v>751</v>
      </c>
      <c r="N22434">
        <v>0</v>
      </c>
      <c r="O22434" t="s">
        <v>751</v>
      </c>
      <c r="P22434" t="s">
        <v>751</v>
      </c>
      <c r="Q22434" t="s">
        <v>751</v>
      </c>
      <c r="R22434" t="s">
        <v>751</v>
      </c>
      <c r="S22434" t="s">
        <v>758</v>
      </c>
    </row>
    <row r="22435" spans="1:19" x14ac:dyDescent="0.3">
      <c r="A22435" t="s">
        <v>747</v>
      </c>
      <c r="B22435" t="s">
        <v>748</v>
      </c>
      <c r="C22435" t="s">
        <v>749</v>
      </c>
      <c r="D22435" t="s">
        <v>750</v>
      </c>
      <c r="E22435">
        <v>8</v>
      </c>
      <c r="F22435" t="s">
        <v>424</v>
      </c>
      <c r="G22435">
        <v>588909.25</v>
      </c>
      <c r="H22435">
        <v>3.93</v>
      </c>
      <c r="I22435">
        <v>588909.25</v>
      </c>
      <c r="J22435">
        <v>19.8</v>
      </c>
      <c r="K22435">
        <v>588909.25</v>
      </c>
      <c r="L22435">
        <v>33.17</v>
      </c>
      <c r="M22435" t="s">
        <v>751</v>
      </c>
      <c r="N22435">
        <v>0</v>
      </c>
      <c r="O22435">
        <v>4711274</v>
      </c>
      <c r="P22435" t="s">
        <v>766</v>
      </c>
      <c r="Q22435" t="s">
        <v>766</v>
      </c>
      <c r="R22435" t="s">
        <v>768</v>
      </c>
      <c r="S22435" t="s">
        <v>758</v>
      </c>
    </row>
    <row r="22436" spans="1:19" x14ac:dyDescent="0.3">
      <c r="A22436" t="s">
        <v>747</v>
      </c>
      <c r="B22436" t="s">
        <v>748</v>
      </c>
      <c r="C22436" t="s">
        <v>749</v>
      </c>
      <c r="D22436" t="s">
        <v>750</v>
      </c>
      <c r="E22436">
        <v>1</v>
      </c>
      <c r="F22436" t="s">
        <v>189</v>
      </c>
      <c r="G22436">
        <v>5132.6499999999996</v>
      </c>
      <c r="H22436">
        <v>958.18</v>
      </c>
      <c r="I22436">
        <v>5132.6499999999996</v>
      </c>
      <c r="J22436">
        <v>0.08</v>
      </c>
      <c r="K22436">
        <v>5132.6499999999996</v>
      </c>
      <c r="L22436">
        <v>0.33</v>
      </c>
      <c r="M22436" t="s">
        <v>751</v>
      </c>
      <c r="N22436">
        <v>0</v>
      </c>
      <c r="O22436">
        <v>5132.6499999999996</v>
      </c>
      <c r="P22436" t="s">
        <v>766</v>
      </c>
      <c r="Q22436" t="s">
        <v>768</v>
      </c>
      <c r="R22436" t="s">
        <v>768</v>
      </c>
      <c r="S22436" t="s">
        <v>758</v>
      </c>
    </row>
    <row r="22437" spans="1:19" x14ac:dyDescent="0.3">
      <c r="A22437" t="s">
        <v>752</v>
      </c>
      <c r="B22437" t="s">
        <v>748</v>
      </c>
      <c r="C22437" t="s">
        <v>754</v>
      </c>
      <c r="D22437" t="s">
        <v>750</v>
      </c>
      <c r="E22437">
        <v>2</v>
      </c>
      <c r="F22437" t="s">
        <v>339</v>
      </c>
      <c r="G22437">
        <v>-168341.51</v>
      </c>
      <c r="H22437" t="s">
        <v>751</v>
      </c>
      <c r="I22437">
        <v>-168341.51</v>
      </c>
      <c r="J22437" t="s">
        <v>751</v>
      </c>
      <c r="K22437">
        <v>-168341.51</v>
      </c>
      <c r="L22437" t="s">
        <v>751</v>
      </c>
      <c r="M22437" t="s">
        <v>751</v>
      </c>
      <c r="N22437">
        <v>0</v>
      </c>
      <c r="O22437" t="s">
        <v>751</v>
      </c>
      <c r="P22437" t="s">
        <v>751</v>
      </c>
      <c r="Q22437" t="s">
        <v>751</v>
      </c>
      <c r="R22437" t="s">
        <v>751</v>
      </c>
      <c r="S22437" t="s">
        <v>758</v>
      </c>
    </row>
    <row r="22438" spans="1:19" x14ac:dyDescent="0.3">
      <c r="A22438" t="s">
        <v>753</v>
      </c>
      <c r="B22438" t="s">
        <v>748</v>
      </c>
      <c r="C22438" t="s">
        <v>754</v>
      </c>
      <c r="D22438" t="s">
        <v>750</v>
      </c>
      <c r="E22438">
        <v>8</v>
      </c>
      <c r="F22438" t="s">
        <v>199</v>
      </c>
      <c r="G22438">
        <v>-10521.38</v>
      </c>
      <c r="H22438" t="s">
        <v>751</v>
      </c>
      <c r="I22438">
        <v>-10521.38</v>
      </c>
      <c r="J22438" t="s">
        <v>751</v>
      </c>
      <c r="K22438">
        <v>-10521.38</v>
      </c>
      <c r="L22438" t="s">
        <v>751</v>
      </c>
      <c r="M22438" t="s">
        <v>751</v>
      </c>
      <c r="N22438">
        <v>0</v>
      </c>
      <c r="O22438" t="s">
        <v>751</v>
      </c>
      <c r="P22438" t="s">
        <v>751</v>
      </c>
      <c r="Q22438" t="s">
        <v>751</v>
      </c>
      <c r="R22438" t="s">
        <v>751</v>
      </c>
      <c r="S22438" t="s">
        <v>758</v>
      </c>
    </row>
    <row r="22439" spans="1:19" x14ac:dyDescent="0.3">
      <c r="A22439" t="s">
        <v>752</v>
      </c>
      <c r="B22439" t="s">
        <v>748</v>
      </c>
      <c r="C22439" t="s">
        <v>754</v>
      </c>
      <c r="D22439" t="s">
        <v>750</v>
      </c>
      <c r="E22439">
        <v>0</v>
      </c>
      <c r="F22439" t="s">
        <v>430</v>
      </c>
      <c r="G22439">
        <v>-8667.09</v>
      </c>
      <c r="H22439" t="s">
        <v>751</v>
      </c>
      <c r="I22439">
        <v>-8667.09</v>
      </c>
      <c r="J22439" t="s">
        <v>751</v>
      </c>
      <c r="K22439">
        <v>-8667.09</v>
      </c>
      <c r="L22439" t="s">
        <v>751</v>
      </c>
      <c r="M22439" t="s">
        <v>751</v>
      </c>
      <c r="N22439">
        <v>0</v>
      </c>
      <c r="O22439" t="s">
        <v>751</v>
      </c>
      <c r="P22439" t="s">
        <v>751</v>
      </c>
      <c r="Q22439" t="s">
        <v>751</v>
      </c>
      <c r="R22439" t="s">
        <v>751</v>
      </c>
      <c r="S22439" t="s">
        <v>758</v>
      </c>
    </row>
    <row r="22440" spans="1:19" x14ac:dyDescent="0.3">
      <c r="A22440" t="s">
        <v>753</v>
      </c>
      <c r="B22440" t="s">
        <v>748</v>
      </c>
      <c r="C22440" t="s">
        <v>749</v>
      </c>
      <c r="D22440" t="s">
        <v>750</v>
      </c>
      <c r="E22440">
        <v>-1</v>
      </c>
      <c r="F22440" t="s">
        <v>232</v>
      </c>
      <c r="G22440">
        <v>1304749.0900000001</v>
      </c>
      <c r="H22440">
        <v>3150.79</v>
      </c>
      <c r="I22440">
        <v>1304749.0900000001</v>
      </c>
      <c r="J22440">
        <v>241.36</v>
      </c>
      <c r="K22440">
        <v>1304749.0900000001</v>
      </c>
      <c r="L22440">
        <v>1273.0999999999999</v>
      </c>
      <c r="M22440" t="s">
        <v>751</v>
      </c>
      <c r="N22440">
        <v>0</v>
      </c>
      <c r="O22440" t="s">
        <v>751</v>
      </c>
      <c r="P22440" t="s">
        <v>766</v>
      </c>
      <c r="Q22440" t="s">
        <v>766</v>
      </c>
      <c r="R22440" t="s">
        <v>766</v>
      </c>
      <c r="S22440" t="s">
        <v>758</v>
      </c>
    </row>
    <row r="22441" spans="1:19" x14ac:dyDescent="0.3">
      <c r="A22441" t="s">
        <v>753</v>
      </c>
      <c r="B22441" t="s">
        <v>748</v>
      </c>
      <c r="C22441" t="s">
        <v>749</v>
      </c>
      <c r="D22441" t="s">
        <v>750</v>
      </c>
      <c r="E22441">
        <v>-4</v>
      </c>
      <c r="F22441" t="s">
        <v>539</v>
      </c>
      <c r="G22441">
        <v>50</v>
      </c>
      <c r="H22441">
        <v>0</v>
      </c>
      <c r="I22441">
        <v>50</v>
      </c>
      <c r="J22441">
        <v>0</v>
      </c>
      <c r="K22441">
        <v>50</v>
      </c>
      <c r="L22441">
        <v>0.01</v>
      </c>
      <c r="M22441" t="s">
        <v>751</v>
      </c>
      <c r="N22441">
        <v>0</v>
      </c>
      <c r="O22441" t="s">
        <v>751</v>
      </c>
      <c r="P22441" t="s">
        <v>766</v>
      </c>
      <c r="Q22441" t="s">
        <v>766</v>
      </c>
      <c r="R22441" t="s">
        <v>766</v>
      </c>
      <c r="S22441" t="s">
        <v>758</v>
      </c>
    </row>
    <row r="22442" spans="1:19" x14ac:dyDescent="0.3">
      <c r="A22442" t="s">
        <v>753</v>
      </c>
      <c r="B22442" t="s">
        <v>748</v>
      </c>
      <c r="C22442" t="s">
        <v>749</v>
      </c>
      <c r="D22442" t="s">
        <v>750</v>
      </c>
      <c r="E22442">
        <v>3</v>
      </c>
      <c r="F22442" t="s">
        <v>265</v>
      </c>
      <c r="G22442">
        <v>56019.09</v>
      </c>
      <c r="H22442">
        <v>934.74</v>
      </c>
      <c r="I22442">
        <v>56019.09</v>
      </c>
      <c r="J22442">
        <v>798.2</v>
      </c>
      <c r="K22442">
        <v>56019.09</v>
      </c>
      <c r="L22442">
        <v>12.14</v>
      </c>
      <c r="M22442" t="s">
        <v>751</v>
      </c>
      <c r="N22442">
        <v>0</v>
      </c>
      <c r="O22442">
        <v>168057.27</v>
      </c>
      <c r="P22442" t="s">
        <v>766</v>
      </c>
      <c r="Q22442" t="s">
        <v>766</v>
      </c>
      <c r="R22442" t="s">
        <v>768</v>
      </c>
      <c r="S22442" t="s">
        <v>758</v>
      </c>
    </row>
    <row r="22443" spans="1:19" x14ac:dyDescent="0.3">
      <c r="A22443" t="s">
        <v>747</v>
      </c>
      <c r="B22443" t="s">
        <v>748</v>
      </c>
      <c r="C22443" t="s">
        <v>754</v>
      </c>
      <c r="D22443" t="s">
        <v>750</v>
      </c>
      <c r="E22443">
        <v>0</v>
      </c>
      <c r="F22443" t="s">
        <v>230</v>
      </c>
      <c r="G22443">
        <v>-958.67</v>
      </c>
      <c r="H22443" t="s">
        <v>751</v>
      </c>
      <c r="I22443">
        <v>-958.67</v>
      </c>
      <c r="J22443" t="s">
        <v>751</v>
      </c>
      <c r="K22443">
        <v>-958.67</v>
      </c>
      <c r="L22443" t="s">
        <v>751</v>
      </c>
      <c r="M22443">
        <v>0</v>
      </c>
      <c r="N22443">
        <v>0</v>
      </c>
      <c r="O22443" t="s">
        <v>751</v>
      </c>
      <c r="P22443" t="s">
        <v>751</v>
      </c>
      <c r="Q22443" t="s">
        <v>751</v>
      </c>
      <c r="R22443" t="s">
        <v>751</v>
      </c>
      <c r="S22443" t="s">
        <v>758</v>
      </c>
    </row>
    <row r="22444" spans="1:19" x14ac:dyDescent="0.3">
      <c r="A22444" t="s">
        <v>747</v>
      </c>
      <c r="B22444" t="s">
        <v>748</v>
      </c>
      <c r="C22444" t="s">
        <v>754</v>
      </c>
      <c r="D22444" t="s">
        <v>750</v>
      </c>
      <c r="E22444">
        <v>12</v>
      </c>
      <c r="F22444" t="s">
        <v>263</v>
      </c>
      <c r="G22444">
        <v>-1688.74</v>
      </c>
      <c r="H22444" t="s">
        <v>751</v>
      </c>
      <c r="I22444">
        <v>-1688.74</v>
      </c>
      <c r="J22444" t="s">
        <v>751</v>
      </c>
      <c r="K22444">
        <v>-1688.74</v>
      </c>
      <c r="L22444" t="s">
        <v>751</v>
      </c>
      <c r="M22444" t="s">
        <v>751</v>
      </c>
      <c r="N22444">
        <v>-348.97</v>
      </c>
      <c r="O22444" t="s">
        <v>751</v>
      </c>
      <c r="P22444" t="s">
        <v>751</v>
      </c>
      <c r="Q22444" t="s">
        <v>751</v>
      </c>
      <c r="R22444" t="s">
        <v>751</v>
      </c>
      <c r="S22444" t="s">
        <v>758</v>
      </c>
    </row>
    <row r="22445" spans="1:19" x14ac:dyDescent="0.3">
      <c r="A22445" t="s">
        <v>747</v>
      </c>
      <c r="B22445" t="s">
        <v>748</v>
      </c>
      <c r="C22445" t="s">
        <v>749</v>
      </c>
      <c r="D22445" t="s">
        <v>750</v>
      </c>
      <c r="E22445">
        <v>0</v>
      </c>
      <c r="F22445" t="s">
        <v>364</v>
      </c>
      <c r="G22445">
        <v>3673.25</v>
      </c>
      <c r="H22445">
        <v>0.22</v>
      </c>
      <c r="I22445">
        <v>3673.25</v>
      </c>
      <c r="J22445">
        <v>0.11</v>
      </c>
      <c r="K22445">
        <v>3673.25</v>
      </c>
      <c r="L22445">
        <v>1.01</v>
      </c>
      <c r="M22445" t="s">
        <v>751</v>
      </c>
      <c r="N22445">
        <v>0</v>
      </c>
      <c r="O22445" t="s">
        <v>751</v>
      </c>
      <c r="P22445" t="s">
        <v>768</v>
      </c>
      <c r="Q22445" t="s">
        <v>768</v>
      </c>
      <c r="R22445" t="s">
        <v>768</v>
      </c>
      <c r="S22445" t="s">
        <v>758</v>
      </c>
    </row>
    <row r="22446" spans="1:19" x14ac:dyDescent="0.3">
      <c r="A22446" t="s">
        <v>753</v>
      </c>
      <c r="B22446" t="s">
        <v>748</v>
      </c>
      <c r="C22446" t="s">
        <v>754</v>
      </c>
      <c r="D22446" t="s">
        <v>750</v>
      </c>
      <c r="E22446">
        <v>16</v>
      </c>
      <c r="F22446" t="s">
        <v>560</v>
      </c>
      <c r="G22446">
        <v>-3403.84</v>
      </c>
      <c r="H22446" t="s">
        <v>751</v>
      </c>
      <c r="I22446">
        <v>-3403.84</v>
      </c>
      <c r="J22446" t="s">
        <v>751</v>
      </c>
      <c r="K22446">
        <v>-3403.84</v>
      </c>
      <c r="L22446" t="s">
        <v>751</v>
      </c>
      <c r="M22446" t="s">
        <v>751</v>
      </c>
      <c r="N22446">
        <v>0</v>
      </c>
      <c r="O22446" t="s">
        <v>751</v>
      </c>
      <c r="P22446" t="s">
        <v>751</v>
      </c>
      <c r="Q22446" t="s">
        <v>751</v>
      </c>
      <c r="R22446" t="s">
        <v>751</v>
      </c>
      <c r="S22446" t="s">
        <v>758</v>
      </c>
    </row>
    <row r="22447" spans="1:19" x14ac:dyDescent="0.3">
      <c r="A22447" t="s">
        <v>753</v>
      </c>
      <c r="B22447" t="s">
        <v>748</v>
      </c>
      <c r="C22447" t="s">
        <v>749</v>
      </c>
      <c r="D22447" t="s">
        <v>750</v>
      </c>
      <c r="E22447">
        <v>-1</v>
      </c>
      <c r="F22447" t="s">
        <v>531</v>
      </c>
      <c r="G22447">
        <v>151835.35999999999</v>
      </c>
      <c r="H22447">
        <v>19.07</v>
      </c>
      <c r="I22447">
        <v>151835.35999999999</v>
      </c>
      <c r="J22447">
        <v>9.06</v>
      </c>
      <c r="K22447">
        <v>151835.35999999999</v>
      </c>
      <c r="L22447">
        <v>86.76</v>
      </c>
      <c r="M22447" t="s">
        <v>751</v>
      </c>
      <c r="N22447">
        <v>0</v>
      </c>
      <c r="O22447" t="s">
        <v>751</v>
      </c>
      <c r="P22447" t="s">
        <v>766</v>
      </c>
      <c r="Q22447" t="s">
        <v>766</v>
      </c>
      <c r="R22447" t="s">
        <v>766</v>
      </c>
      <c r="S22447" t="s">
        <v>758</v>
      </c>
    </row>
    <row r="22448" spans="1:19" x14ac:dyDescent="0.3">
      <c r="A22448" t="s">
        <v>753</v>
      </c>
      <c r="B22448" t="s">
        <v>748</v>
      </c>
      <c r="C22448" t="s">
        <v>749</v>
      </c>
      <c r="D22448" t="s">
        <v>750</v>
      </c>
      <c r="E22448">
        <v>0</v>
      </c>
      <c r="F22448" t="s">
        <v>102</v>
      </c>
      <c r="G22448">
        <v>4010.69</v>
      </c>
      <c r="H22448">
        <v>436.76</v>
      </c>
      <c r="I22448">
        <v>4010.69</v>
      </c>
      <c r="J22448">
        <v>0.09</v>
      </c>
      <c r="K22448">
        <v>4010.69</v>
      </c>
      <c r="L22448">
        <v>1.25</v>
      </c>
      <c r="M22448" t="s">
        <v>751</v>
      </c>
      <c r="N22448">
        <v>0</v>
      </c>
      <c r="O22448" t="s">
        <v>751</v>
      </c>
      <c r="P22448" t="s">
        <v>766</v>
      </c>
      <c r="Q22448" t="s">
        <v>768</v>
      </c>
      <c r="R22448" t="s">
        <v>768</v>
      </c>
      <c r="S22448" t="s">
        <v>758</v>
      </c>
    </row>
    <row r="22449" spans="1:19" x14ac:dyDescent="0.3">
      <c r="A22449" t="s">
        <v>747</v>
      </c>
      <c r="B22449" t="s">
        <v>748</v>
      </c>
      <c r="C22449" t="s">
        <v>749</v>
      </c>
      <c r="D22449" t="s">
        <v>750</v>
      </c>
      <c r="E22449">
        <v>5</v>
      </c>
      <c r="F22449" t="s">
        <v>457</v>
      </c>
      <c r="G22449">
        <v>29406.29</v>
      </c>
      <c r="H22449">
        <v>2.1</v>
      </c>
      <c r="I22449">
        <v>29406.29</v>
      </c>
      <c r="J22449">
        <v>11.25</v>
      </c>
      <c r="K22449">
        <v>29406.29</v>
      </c>
      <c r="L22449">
        <v>18.399999999999999</v>
      </c>
      <c r="M22449" t="s">
        <v>751</v>
      </c>
      <c r="N22449">
        <v>0</v>
      </c>
      <c r="O22449">
        <v>147031.45000000001</v>
      </c>
      <c r="P22449" t="s">
        <v>766</v>
      </c>
      <c r="Q22449" t="s">
        <v>766</v>
      </c>
      <c r="R22449" t="s">
        <v>768</v>
      </c>
      <c r="S22449" t="s">
        <v>758</v>
      </c>
    </row>
    <row r="22450" spans="1:19" x14ac:dyDescent="0.3">
      <c r="A22450" t="s">
        <v>747</v>
      </c>
      <c r="B22450" t="s">
        <v>748</v>
      </c>
      <c r="C22450" t="s">
        <v>754</v>
      </c>
      <c r="D22450" t="s">
        <v>750</v>
      </c>
      <c r="E22450">
        <v>0</v>
      </c>
      <c r="F22450" t="s">
        <v>334</v>
      </c>
      <c r="G22450">
        <v>-6832.56</v>
      </c>
      <c r="H22450" t="s">
        <v>751</v>
      </c>
      <c r="I22450">
        <v>-6832.56</v>
      </c>
      <c r="J22450" t="s">
        <v>751</v>
      </c>
      <c r="K22450">
        <v>-6832.56</v>
      </c>
      <c r="L22450" t="s">
        <v>751</v>
      </c>
      <c r="M22450" t="s">
        <v>751</v>
      </c>
      <c r="N22450">
        <v>0</v>
      </c>
      <c r="O22450" t="s">
        <v>751</v>
      </c>
      <c r="P22450" t="s">
        <v>751</v>
      </c>
      <c r="Q22450" t="s">
        <v>751</v>
      </c>
      <c r="R22450" t="s">
        <v>751</v>
      </c>
      <c r="S22450" t="s">
        <v>758</v>
      </c>
    </row>
    <row r="22451" spans="1:19" x14ac:dyDescent="0.3">
      <c r="A22451" t="s">
        <v>753</v>
      </c>
      <c r="B22451" t="s">
        <v>748</v>
      </c>
      <c r="C22451" t="s">
        <v>749</v>
      </c>
      <c r="D22451" t="s">
        <v>750</v>
      </c>
      <c r="E22451">
        <v>6</v>
      </c>
      <c r="F22451" t="s">
        <v>424</v>
      </c>
      <c r="G22451">
        <v>50283.54</v>
      </c>
      <c r="H22451">
        <v>2005.65</v>
      </c>
      <c r="I22451">
        <v>50283.54</v>
      </c>
      <c r="J22451">
        <v>0.26</v>
      </c>
      <c r="K22451">
        <v>50283.54</v>
      </c>
      <c r="L22451">
        <v>2.87</v>
      </c>
      <c r="M22451" t="s">
        <v>751</v>
      </c>
      <c r="N22451">
        <v>0</v>
      </c>
      <c r="O22451">
        <v>301701.24</v>
      </c>
      <c r="P22451" t="s">
        <v>766</v>
      </c>
      <c r="Q22451" t="s">
        <v>768</v>
      </c>
      <c r="R22451" t="s">
        <v>768</v>
      </c>
      <c r="S22451" t="s">
        <v>758</v>
      </c>
    </row>
    <row r="22452" spans="1:19" x14ac:dyDescent="0.3">
      <c r="A22452" t="s">
        <v>752</v>
      </c>
      <c r="B22452" t="s">
        <v>748</v>
      </c>
      <c r="C22452" t="s">
        <v>754</v>
      </c>
      <c r="D22452" t="s">
        <v>750</v>
      </c>
      <c r="E22452">
        <v>2</v>
      </c>
      <c r="F22452" t="s">
        <v>40</v>
      </c>
      <c r="G22452">
        <v>-12013.82</v>
      </c>
      <c r="H22452" t="s">
        <v>751</v>
      </c>
      <c r="I22452">
        <v>-12013.82</v>
      </c>
      <c r="J22452" t="s">
        <v>751</v>
      </c>
      <c r="K22452">
        <v>-12013.82</v>
      </c>
      <c r="L22452" t="s">
        <v>751</v>
      </c>
      <c r="M22452" t="s">
        <v>751</v>
      </c>
      <c r="N22452">
        <v>0</v>
      </c>
      <c r="O22452" t="s">
        <v>751</v>
      </c>
      <c r="P22452" t="s">
        <v>751</v>
      </c>
      <c r="Q22452" t="s">
        <v>751</v>
      </c>
      <c r="R22452" t="s">
        <v>751</v>
      </c>
      <c r="S22452" t="s">
        <v>758</v>
      </c>
    </row>
    <row r="22453" spans="1:19" x14ac:dyDescent="0.3">
      <c r="A22453" t="s">
        <v>752</v>
      </c>
      <c r="B22453" t="s">
        <v>748</v>
      </c>
      <c r="C22453" t="s">
        <v>754</v>
      </c>
      <c r="D22453" t="s">
        <v>750</v>
      </c>
      <c r="E22453">
        <v>2</v>
      </c>
      <c r="F22453" t="s">
        <v>346</v>
      </c>
      <c r="G22453">
        <v>-22645.93</v>
      </c>
      <c r="H22453" t="s">
        <v>751</v>
      </c>
      <c r="I22453">
        <v>-22645.93</v>
      </c>
      <c r="J22453" t="s">
        <v>751</v>
      </c>
      <c r="K22453">
        <v>-22645.93</v>
      </c>
      <c r="L22453" t="s">
        <v>751</v>
      </c>
      <c r="M22453" t="s">
        <v>751</v>
      </c>
      <c r="N22453">
        <v>0</v>
      </c>
      <c r="O22453" t="s">
        <v>751</v>
      </c>
      <c r="P22453" t="s">
        <v>751</v>
      </c>
      <c r="Q22453" t="s">
        <v>751</v>
      </c>
      <c r="R22453" t="s">
        <v>751</v>
      </c>
      <c r="S22453" t="s">
        <v>758</v>
      </c>
    </row>
    <row r="22454" spans="1:19" x14ac:dyDescent="0.3">
      <c r="A22454" t="s">
        <v>747</v>
      </c>
      <c r="B22454" t="s">
        <v>748</v>
      </c>
      <c r="C22454" t="s">
        <v>754</v>
      </c>
      <c r="D22454" t="s">
        <v>750</v>
      </c>
      <c r="E22454">
        <v>14</v>
      </c>
      <c r="F22454" t="s">
        <v>285</v>
      </c>
      <c r="G22454">
        <v>-70.349999999999994</v>
      </c>
      <c r="H22454" t="s">
        <v>751</v>
      </c>
      <c r="I22454">
        <v>-70.349999999999994</v>
      </c>
      <c r="J22454" t="s">
        <v>751</v>
      </c>
      <c r="K22454">
        <v>-70.349999999999994</v>
      </c>
      <c r="L22454" t="s">
        <v>751</v>
      </c>
      <c r="M22454" t="s">
        <v>751</v>
      </c>
      <c r="N22454">
        <v>0</v>
      </c>
      <c r="O22454" t="s">
        <v>751</v>
      </c>
      <c r="P22454" t="s">
        <v>751</v>
      </c>
      <c r="Q22454" t="s">
        <v>751</v>
      </c>
      <c r="R22454" t="s">
        <v>751</v>
      </c>
      <c r="S22454" t="s">
        <v>758</v>
      </c>
    </row>
    <row r="22455" spans="1:19" x14ac:dyDescent="0.3">
      <c r="A22455" t="s">
        <v>747</v>
      </c>
      <c r="B22455" t="s">
        <v>748</v>
      </c>
      <c r="C22455" t="s">
        <v>754</v>
      </c>
      <c r="D22455" t="s">
        <v>750</v>
      </c>
      <c r="E22455">
        <v>6</v>
      </c>
      <c r="F22455" t="s">
        <v>396</v>
      </c>
      <c r="G22455">
        <v>-1200.04</v>
      </c>
      <c r="H22455" t="s">
        <v>751</v>
      </c>
      <c r="I22455">
        <v>-1200.04</v>
      </c>
      <c r="J22455" t="s">
        <v>751</v>
      </c>
      <c r="K22455">
        <v>-1200.04</v>
      </c>
      <c r="L22455" t="s">
        <v>751</v>
      </c>
      <c r="M22455" t="s">
        <v>751</v>
      </c>
      <c r="N22455">
        <v>0</v>
      </c>
      <c r="O22455" t="s">
        <v>751</v>
      </c>
      <c r="P22455" t="s">
        <v>751</v>
      </c>
      <c r="Q22455" t="s">
        <v>751</v>
      </c>
      <c r="R22455" t="s">
        <v>751</v>
      </c>
      <c r="S22455" t="s">
        <v>758</v>
      </c>
    </row>
    <row r="22456" spans="1:19" x14ac:dyDescent="0.3">
      <c r="A22456" t="s">
        <v>753</v>
      </c>
      <c r="B22456" t="s">
        <v>748</v>
      </c>
      <c r="C22456" t="s">
        <v>749</v>
      </c>
      <c r="D22456" t="s">
        <v>750</v>
      </c>
      <c r="E22456">
        <v>-1</v>
      </c>
      <c r="F22456" t="s">
        <v>339</v>
      </c>
      <c r="G22456">
        <v>214339.65</v>
      </c>
      <c r="H22456">
        <v>18.98</v>
      </c>
      <c r="I22456">
        <v>214339.65</v>
      </c>
      <c r="J22456">
        <v>9.01</v>
      </c>
      <c r="K22456">
        <v>214339.65</v>
      </c>
      <c r="L22456">
        <v>86.33</v>
      </c>
      <c r="M22456" t="s">
        <v>751</v>
      </c>
      <c r="N22456">
        <v>0</v>
      </c>
      <c r="O22456" t="s">
        <v>751</v>
      </c>
      <c r="P22456" t="s">
        <v>766</v>
      </c>
      <c r="Q22456" t="s">
        <v>766</v>
      </c>
      <c r="R22456" t="s">
        <v>766</v>
      </c>
      <c r="S22456" t="s">
        <v>758</v>
      </c>
    </row>
    <row r="22457" spans="1:19" x14ac:dyDescent="0.3">
      <c r="A22457" t="s">
        <v>753</v>
      </c>
      <c r="B22457" t="s">
        <v>748</v>
      </c>
      <c r="C22457" t="s">
        <v>749</v>
      </c>
      <c r="D22457" t="s">
        <v>750</v>
      </c>
      <c r="E22457">
        <v>1</v>
      </c>
      <c r="F22457" t="s">
        <v>80</v>
      </c>
      <c r="G22457">
        <v>24849.41</v>
      </c>
      <c r="H22457">
        <v>0.81</v>
      </c>
      <c r="I22457">
        <v>24849.41</v>
      </c>
      <c r="J22457">
        <v>0.37</v>
      </c>
      <c r="K22457">
        <v>24849.41</v>
      </c>
      <c r="L22457">
        <v>4.5599999999999996</v>
      </c>
      <c r="M22457" t="s">
        <v>751</v>
      </c>
      <c r="N22457">
        <v>0</v>
      </c>
      <c r="O22457">
        <v>24849.41</v>
      </c>
      <c r="P22457" t="s">
        <v>766</v>
      </c>
      <c r="Q22457" t="s">
        <v>766</v>
      </c>
      <c r="R22457" t="s">
        <v>766</v>
      </c>
      <c r="S22457" t="s">
        <v>758</v>
      </c>
    </row>
    <row r="22458" spans="1:19" x14ac:dyDescent="0.3">
      <c r="A22458" t="s">
        <v>747</v>
      </c>
      <c r="B22458" t="s">
        <v>748</v>
      </c>
      <c r="C22458" t="s">
        <v>749</v>
      </c>
      <c r="D22458" t="s">
        <v>750</v>
      </c>
      <c r="E22458">
        <v>-1</v>
      </c>
      <c r="F22458" t="s">
        <v>131</v>
      </c>
      <c r="G22458">
        <v>47845</v>
      </c>
      <c r="H22458">
        <v>0.81</v>
      </c>
      <c r="I22458">
        <v>47845</v>
      </c>
      <c r="J22458">
        <v>1.5</v>
      </c>
      <c r="K22458">
        <v>47845</v>
      </c>
      <c r="L22458">
        <v>10.35</v>
      </c>
      <c r="M22458" t="s">
        <v>751</v>
      </c>
      <c r="N22458">
        <v>0</v>
      </c>
      <c r="O22458" t="s">
        <v>751</v>
      </c>
      <c r="P22458" t="s">
        <v>766</v>
      </c>
      <c r="Q22458" t="s">
        <v>766</v>
      </c>
      <c r="R22458" t="s">
        <v>766</v>
      </c>
      <c r="S22458" t="s">
        <v>758</v>
      </c>
    </row>
    <row r="22459" spans="1:19" x14ac:dyDescent="0.3">
      <c r="A22459" t="s">
        <v>752</v>
      </c>
      <c r="B22459" t="s">
        <v>748</v>
      </c>
      <c r="C22459" t="s">
        <v>749</v>
      </c>
      <c r="D22459" t="s">
        <v>750</v>
      </c>
      <c r="E22459">
        <v>2</v>
      </c>
      <c r="F22459" t="s">
        <v>140</v>
      </c>
      <c r="G22459">
        <v>0</v>
      </c>
      <c r="H22459">
        <v>0</v>
      </c>
      <c r="I22459">
        <v>0</v>
      </c>
      <c r="J22459">
        <v>0</v>
      </c>
      <c r="K22459">
        <v>0</v>
      </c>
      <c r="L22459">
        <v>0</v>
      </c>
      <c r="M22459" t="s">
        <v>751</v>
      </c>
      <c r="N22459">
        <v>0</v>
      </c>
      <c r="O22459">
        <v>0</v>
      </c>
      <c r="P22459" t="s">
        <v>766</v>
      </c>
      <c r="Q22459" t="s">
        <v>766</v>
      </c>
      <c r="R22459" t="s">
        <v>768</v>
      </c>
      <c r="S22459" t="s">
        <v>758</v>
      </c>
    </row>
    <row r="22460" spans="1:19" x14ac:dyDescent="0.3">
      <c r="A22460" t="s">
        <v>747</v>
      </c>
      <c r="B22460" t="s">
        <v>748</v>
      </c>
      <c r="C22460" t="s">
        <v>749</v>
      </c>
      <c r="D22460" t="s">
        <v>750</v>
      </c>
      <c r="E22460">
        <v>-1</v>
      </c>
      <c r="F22460" t="s">
        <v>5</v>
      </c>
      <c r="G22460">
        <v>-0.48</v>
      </c>
      <c r="H22460" t="s">
        <v>751</v>
      </c>
      <c r="I22460">
        <v>-0.48</v>
      </c>
      <c r="J22460" t="s">
        <v>751</v>
      </c>
      <c r="K22460">
        <v>-0.48</v>
      </c>
      <c r="L22460" t="s">
        <v>751</v>
      </c>
      <c r="M22460" t="s">
        <v>751</v>
      </c>
      <c r="N22460">
        <v>0</v>
      </c>
      <c r="O22460" t="s">
        <v>751</v>
      </c>
      <c r="P22460" t="s">
        <v>768</v>
      </c>
      <c r="Q22460" t="s">
        <v>768</v>
      </c>
      <c r="R22460" t="s">
        <v>768</v>
      </c>
      <c r="S22460" t="s">
        <v>758</v>
      </c>
    </row>
    <row r="22461" spans="1:19" x14ac:dyDescent="0.3">
      <c r="A22461" t="s">
        <v>747</v>
      </c>
      <c r="B22461" t="s">
        <v>748</v>
      </c>
      <c r="C22461" t="s">
        <v>749</v>
      </c>
      <c r="D22461" t="s">
        <v>750</v>
      </c>
      <c r="E22461">
        <v>-1</v>
      </c>
      <c r="F22461" t="s">
        <v>305</v>
      </c>
      <c r="G22461">
        <v>23102.87</v>
      </c>
      <c r="H22461">
        <v>2.14</v>
      </c>
      <c r="I22461">
        <v>23102.87</v>
      </c>
      <c r="J22461">
        <v>1.02</v>
      </c>
      <c r="K22461">
        <v>23102.87</v>
      </c>
      <c r="L22461">
        <v>9.73</v>
      </c>
      <c r="M22461" t="s">
        <v>751</v>
      </c>
      <c r="N22461">
        <v>0</v>
      </c>
      <c r="O22461" t="s">
        <v>751</v>
      </c>
      <c r="P22461" t="s">
        <v>766</v>
      </c>
      <c r="Q22461" t="s">
        <v>766</v>
      </c>
      <c r="R22461" t="s">
        <v>766</v>
      </c>
      <c r="S22461" t="s">
        <v>758</v>
      </c>
    </row>
    <row r="22462" spans="1:19" x14ac:dyDescent="0.3">
      <c r="A22462" t="s">
        <v>747</v>
      </c>
      <c r="B22462" t="s">
        <v>748</v>
      </c>
      <c r="C22462" t="s">
        <v>754</v>
      </c>
      <c r="D22462" t="s">
        <v>750</v>
      </c>
      <c r="E22462">
        <v>-1</v>
      </c>
      <c r="F22462" t="s">
        <v>125</v>
      </c>
      <c r="G22462">
        <v>-3.44</v>
      </c>
      <c r="H22462" t="s">
        <v>751</v>
      </c>
      <c r="I22462">
        <v>-3.44</v>
      </c>
      <c r="J22462" t="s">
        <v>751</v>
      </c>
      <c r="K22462">
        <v>-3.44</v>
      </c>
      <c r="L22462" t="s">
        <v>751</v>
      </c>
      <c r="M22462">
        <v>1</v>
      </c>
      <c r="N22462">
        <v>-0.24</v>
      </c>
      <c r="O22462" t="s">
        <v>751</v>
      </c>
      <c r="P22462" t="s">
        <v>751</v>
      </c>
      <c r="Q22462" t="s">
        <v>751</v>
      </c>
      <c r="R22462" t="s">
        <v>751</v>
      </c>
      <c r="S22462" t="s">
        <v>758</v>
      </c>
    </row>
    <row r="22463" spans="1:19" x14ac:dyDescent="0.3">
      <c r="A22463" t="s">
        <v>752</v>
      </c>
      <c r="B22463" t="s">
        <v>748</v>
      </c>
      <c r="C22463" t="s">
        <v>754</v>
      </c>
      <c r="D22463" t="s">
        <v>750</v>
      </c>
      <c r="E22463">
        <v>-4</v>
      </c>
      <c r="F22463" t="s">
        <v>103</v>
      </c>
      <c r="G22463">
        <v>-6423.79</v>
      </c>
      <c r="H22463" t="s">
        <v>751</v>
      </c>
      <c r="I22463">
        <v>-6423.79</v>
      </c>
      <c r="J22463" t="s">
        <v>751</v>
      </c>
      <c r="K22463">
        <v>-6423.79</v>
      </c>
      <c r="L22463" t="s">
        <v>751</v>
      </c>
      <c r="M22463" t="s">
        <v>751</v>
      </c>
      <c r="N22463">
        <v>0</v>
      </c>
      <c r="O22463" t="s">
        <v>751</v>
      </c>
      <c r="P22463" t="s">
        <v>751</v>
      </c>
      <c r="Q22463" t="s">
        <v>751</v>
      </c>
      <c r="R22463" t="s">
        <v>751</v>
      </c>
      <c r="S22463" t="s">
        <v>758</v>
      </c>
    </row>
    <row r="22464" spans="1:19" x14ac:dyDescent="0.3">
      <c r="A22464" t="s">
        <v>753</v>
      </c>
      <c r="B22464" t="s">
        <v>748</v>
      </c>
      <c r="C22464" t="s">
        <v>754</v>
      </c>
      <c r="D22464" t="s">
        <v>750</v>
      </c>
      <c r="E22464">
        <v>2</v>
      </c>
      <c r="F22464" t="s">
        <v>199</v>
      </c>
      <c r="G22464">
        <v>-963.37</v>
      </c>
      <c r="H22464" t="s">
        <v>751</v>
      </c>
      <c r="I22464">
        <v>-963.37</v>
      </c>
      <c r="J22464" t="s">
        <v>751</v>
      </c>
      <c r="K22464">
        <v>-963.37</v>
      </c>
      <c r="L22464" t="s">
        <v>751</v>
      </c>
      <c r="M22464" t="s">
        <v>751</v>
      </c>
      <c r="N22464">
        <v>0</v>
      </c>
      <c r="O22464" t="s">
        <v>751</v>
      </c>
      <c r="P22464" t="s">
        <v>751</v>
      </c>
      <c r="Q22464" t="s">
        <v>751</v>
      </c>
      <c r="R22464" t="s">
        <v>751</v>
      </c>
      <c r="S22464" t="s">
        <v>758</v>
      </c>
    </row>
    <row r="22465" spans="1:19" x14ac:dyDescent="0.3">
      <c r="A22465" t="s">
        <v>747</v>
      </c>
      <c r="B22465" t="s">
        <v>748</v>
      </c>
      <c r="C22465" t="s">
        <v>754</v>
      </c>
      <c r="D22465" t="s">
        <v>750</v>
      </c>
      <c r="E22465">
        <v>3</v>
      </c>
      <c r="F22465" t="s">
        <v>477</v>
      </c>
      <c r="G22465">
        <v>-895.16</v>
      </c>
      <c r="H22465" t="s">
        <v>751</v>
      </c>
      <c r="I22465">
        <v>-895.16</v>
      </c>
      <c r="J22465" t="s">
        <v>751</v>
      </c>
      <c r="K22465">
        <v>-895.16</v>
      </c>
      <c r="L22465" t="s">
        <v>751</v>
      </c>
      <c r="M22465" t="s">
        <v>751</v>
      </c>
      <c r="N22465">
        <v>0</v>
      </c>
      <c r="O22465" t="s">
        <v>751</v>
      </c>
      <c r="P22465" t="s">
        <v>751</v>
      </c>
      <c r="Q22465" t="s">
        <v>751</v>
      </c>
      <c r="R22465" t="s">
        <v>751</v>
      </c>
      <c r="S22465" t="s">
        <v>758</v>
      </c>
    </row>
    <row r="22466" spans="1:19" x14ac:dyDescent="0.3">
      <c r="A22466" t="s">
        <v>752</v>
      </c>
      <c r="B22466" t="s">
        <v>748</v>
      </c>
      <c r="C22466" t="s">
        <v>749</v>
      </c>
      <c r="D22466" t="s">
        <v>750</v>
      </c>
      <c r="E22466">
        <v>-1</v>
      </c>
      <c r="F22466" t="s">
        <v>172</v>
      </c>
      <c r="G22466">
        <v>2001.5</v>
      </c>
      <c r="H22466">
        <v>0</v>
      </c>
      <c r="I22466">
        <v>2001.5</v>
      </c>
      <c r="J22466">
        <v>0</v>
      </c>
      <c r="K22466">
        <v>2001.5</v>
      </c>
      <c r="L22466">
        <v>0.02</v>
      </c>
      <c r="M22466" t="s">
        <v>751</v>
      </c>
      <c r="N22466">
        <v>0</v>
      </c>
      <c r="O22466" t="s">
        <v>751</v>
      </c>
      <c r="P22466" t="s">
        <v>766</v>
      </c>
      <c r="Q22466" t="s">
        <v>766</v>
      </c>
      <c r="R22466" t="s">
        <v>766</v>
      </c>
      <c r="S22466" t="s">
        <v>758</v>
      </c>
    </row>
    <row r="22467" spans="1:19" x14ac:dyDescent="0.3">
      <c r="A22467" t="s">
        <v>752</v>
      </c>
      <c r="B22467" t="s">
        <v>748</v>
      </c>
      <c r="C22467" t="s">
        <v>754</v>
      </c>
      <c r="D22467" t="s">
        <v>750</v>
      </c>
      <c r="E22467">
        <v>-4</v>
      </c>
      <c r="F22467" t="s">
        <v>334</v>
      </c>
      <c r="G22467">
        <v>-2614.4499999999998</v>
      </c>
      <c r="H22467" t="s">
        <v>751</v>
      </c>
      <c r="I22467">
        <v>-2614.4499999999998</v>
      </c>
      <c r="J22467" t="s">
        <v>751</v>
      </c>
      <c r="K22467">
        <v>-2614.4499999999998</v>
      </c>
      <c r="L22467" t="s">
        <v>751</v>
      </c>
      <c r="M22467" t="s">
        <v>751</v>
      </c>
      <c r="N22467">
        <v>0</v>
      </c>
      <c r="O22467" t="s">
        <v>751</v>
      </c>
      <c r="P22467" t="s">
        <v>751</v>
      </c>
      <c r="Q22467" t="s">
        <v>751</v>
      </c>
      <c r="R22467" t="s">
        <v>751</v>
      </c>
      <c r="S22467" t="s">
        <v>758</v>
      </c>
    </row>
    <row r="22468" spans="1:19" x14ac:dyDescent="0.3">
      <c r="A22468" t="s">
        <v>747</v>
      </c>
      <c r="B22468" t="s">
        <v>748</v>
      </c>
      <c r="C22468" t="s">
        <v>754</v>
      </c>
      <c r="D22468" t="s">
        <v>750</v>
      </c>
      <c r="E22468">
        <v>1</v>
      </c>
      <c r="F22468" t="s">
        <v>52</v>
      </c>
      <c r="G22468">
        <v>-1346.56</v>
      </c>
      <c r="H22468" t="s">
        <v>751</v>
      </c>
      <c r="I22468">
        <v>-1346.56</v>
      </c>
      <c r="J22468" t="s">
        <v>751</v>
      </c>
      <c r="K22468">
        <v>-1346.56</v>
      </c>
      <c r="L22468" t="s">
        <v>751</v>
      </c>
      <c r="M22468" t="s">
        <v>751</v>
      </c>
      <c r="N22468">
        <v>0</v>
      </c>
      <c r="O22468" t="s">
        <v>751</v>
      </c>
      <c r="P22468" t="s">
        <v>751</v>
      </c>
      <c r="Q22468" t="s">
        <v>751</v>
      </c>
      <c r="R22468" t="s">
        <v>751</v>
      </c>
      <c r="S22468" t="s">
        <v>758</v>
      </c>
    </row>
    <row r="22469" spans="1:19" x14ac:dyDescent="0.3">
      <c r="A22469" t="s">
        <v>747</v>
      </c>
      <c r="B22469" t="s">
        <v>748</v>
      </c>
      <c r="C22469" t="s">
        <v>749</v>
      </c>
      <c r="D22469" t="s">
        <v>750</v>
      </c>
      <c r="E22469">
        <v>2</v>
      </c>
      <c r="F22469" t="s">
        <v>351</v>
      </c>
      <c r="G22469">
        <v>108712.13</v>
      </c>
      <c r="H22469">
        <v>9.94</v>
      </c>
      <c r="I22469">
        <v>108712.13</v>
      </c>
      <c r="J22469">
        <v>4.72</v>
      </c>
      <c r="K22469">
        <v>108712.13</v>
      </c>
      <c r="L22469">
        <v>45.22</v>
      </c>
      <c r="M22469" t="s">
        <v>751</v>
      </c>
      <c r="N22469">
        <v>0</v>
      </c>
      <c r="O22469">
        <v>217424.26</v>
      </c>
      <c r="P22469" t="s">
        <v>766</v>
      </c>
      <c r="Q22469" t="s">
        <v>766</v>
      </c>
      <c r="R22469" t="s">
        <v>766</v>
      </c>
      <c r="S22469" t="s">
        <v>758</v>
      </c>
    </row>
    <row r="22470" spans="1:19" x14ac:dyDescent="0.3">
      <c r="A22470" t="s">
        <v>747</v>
      </c>
      <c r="B22470" t="s">
        <v>748</v>
      </c>
      <c r="C22470" t="s">
        <v>754</v>
      </c>
      <c r="D22470" t="s">
        <v>750</v>
      </c>
      <c r="E22470">
        <v>3</v>
      </c>
      <c r="F22470" t="s">
        <v>263</v>
      </c>
      <c r="G22470">
        <v>-6655.95</v>
      </c>
      <c r="H22470" t="s">
        <v>751</v>
      </c>
      <c r="I22470">
        <v>-6655.95</v>
      </c>
      <c r="J22470" t="s">
        <v>751</v>
      </c>
      <c r="K22470">
        <v>-6655.95</v>
      </c>
      <c r="L22470" t="s">
        <v>751</v>
      </c>
      <c r="M22470" t="s">
        <v>751</v>
      </c>
      <c r="N22470">
        <v>-22.09</v>
      </c>
      <c r="O22470" t="s">
        <v>751</v>
      </c>
      <c r="P22470" t="s">
        <v>751</v>
      </c>
      <c r="Q22470" t="s">
        <v>751</v>
      </c>
      <c r="R22470" t="s">
        <v>751</v>
      </c>
      <c r="S22470" t="s">
        <v>758</v>
      </c>
    </row>
    <row r="22471" spans="1:19" x14ac:dyDescent="0.3">
      <c r="A22471" t="s">
        <v>753</v>
      </c>
      <c r="B22471" t="s">
        <v>748</v>
      </c>
      <c r="C22471" t="s">
        <v>754</v>
      </c>
      <c r="D22471" t="s">
        <v>750</v>
      </c>
      <c r="E22471">
        <v>4</v>
      </c>
      <c r="F22471" t="s">
        <v>243</v>
      </c>
      <c r="G22471">
        <v>-5332.17</v>
      </c>
      <c r="H22471" t="s">
        <v>751</v>
      </c>
      <c r="I22471">
        <v>-5332.17</v>
      </c>
      <c r="J22471" t="s">
        <v>751</v>
      </c>
      <c r="K22471">
        <v>-5332.17</v>
      </c>
      <c r="L22471" t="s">
        <v>751</v>
      </c>
      <c r="M22471" t="s">
        <v>751</v>
      </c>
      <c r="N22471">
        <v>0</v>
      </c>
      <c r="O22471" t="s">
        <v>751</v>
      </c>
      <c r="P22471" t="s">
        <v>751</v>
      </c>
      <c r="Q22471" t="s">
        <v>751</v>
      </c>
      <c r="R22471" t="s">
        <v>751</v>
      </c>
      <c r="S22471" t="s">
        <v>758</v>
      </c>
    </row>
    <row r="22472" spans="1:19" x14ac:dyDescent="0.3">
      <c r="A22472" t="s">
        <v>747</v>
      </c>
      <c r="B22472" t="s">
        <v>748</v>
      </c>
      <c r="C22472" t="s">
        <v>749</v>
      </c>
      <c r="D22472" t="s">
        <v>750</v>
      </c>
      <c r="E22472">
        <v>9</v>
      </c>
      <c r="F22472" t="s">
        <v>101</v>
      </c>
      <c r="G22472">
        <v>218329.91</v>
      </c>
      <c r="H22472">
        <v>15.32</v>
      </c>
      <c r="I22472">
        <v>218329.91</v>
      </c>
      <c r="J22472">
        <v>7.28</v>
      </c>
      <c r="K22472">
        <v>218329.91</v>
      </c>
      <c r="L22472">
        <v>69.69</v>
      </c>
      <c r="M22472" t="s">
        <v>751</v>
      </c>
      <c r="N22472">
        <v>0</v>
      </c>
      <c r="O22472">
        <v>1964969.19</v>
      </c>
      <c r="P22472" t="s">
        <v>766</v>
      </c>
      <c r="Q22472" t="s">
        <v>766</v>
      </c>
      <c r="R22472" t="s">
        <v>766</v>
      </c>
      <c r="S22472" t="s">
        <v>758</v>
      </c>
    </row>
    <row r="22473" spans="1:19" x14ac:dyDescent="0.3">
      <c r="A22473" t="s">
        <v>747</v>
      </c>
      <c r="B22473" t="s">
        <v>748</v>
      </c>
      <c r="C22473" t="s">
        <v>749</v>
      </c>
      <c r="D22473" t="s">
        <v>750</v>
      </c>
      <c r="E22473">
        <v>2</v>
      </c>
      <c r="F22473" t="s">
        <v>412</v>
      </c>
      <c r="G22473">
        <v>923637.72</v>
      </c>
      <c r="H22473">
        <v>98.59</v>
      </c>
      <c r="I22473">
        <v>923637.72</v>
      </c>
      <c r="J22473">
        <v>16.48</v>
      </c>
      <c r="K22473">
        <v>923637.72</v>
      </c>
      <c r="L22473">
        <v>180.39</v>
      </c>
      <c r="M22473" t="s">
        <v>751</v>
      </c>
      <c r="N22473">
        <v>0</v>
      </c>
      <c r="O22473">
        <v>1847275.44</v>
      </c>
      <c r="P22473" t="s">
        <v>766</v>
      </c>
      <c r="Q22473" t="s">
        <v>766</v>
      </c>
      <c r="R22473" t="s">
        <v>766</v>
      </c>
      <c r="S22473" t="s">
        <v>758</v>
      </c>
    </row>
    <row r="22474" spans="1:19" x14ac:dyDescent="0.3">
      <c r="A22474" t="s">
        <v>747</v>
      </c>
      <c r="B22474" t="s">
        <v>748</v>
      </c>
      <c r="C22474" t="s">
        <v>749</v>
      </c>
      <c r="D22474" t="s">
        <v>750</v>
      </c>
      <c r="E22474">
        <v>4</v>
      </c>
      <c r="F22474" t="s">
        <v>463</v>
      </c>
      <c r="G22474">
        <v>185683.31</v>
      </c>
      <c r="H22474" t="s">
        <v>751</v>
      </c>
      <c r="I22474">
        <v>185683.31</v>
      </c>
      <c r="J22474" t="s">
        <v>751</v>
      </c>
      <c r="K22474">
        <v>185683.31</v>
      </c>
      <c r="L22474">
        <v>15.2</v>
      </c>
      <c r="M22474" t="s">
        <v>751</v>
      </c>
      <c r="N22474">
        <v>0</v>
      </c>
      <c r="O22474">
        <v>742733.24</v>
      </c>
      <c r="P22474" t="s">
        <v>766</v>
      </c>
      <c r="Q22474" t="s">
        <v>766</v>
      </c>
      <c r="R22474" t="s">
        <v>768</v>
      </c>
      <c r="S22474" t="s">
        <v>758</v>
      </c>
    </row>
    <row r="22475" spans="1:19" x14ac:dyDescent="0.3">
      <c r="A22475" t="s">
        <v>753</v>
      </c>
      <c r="B22475" t="s">
        <v>748</v>
      </c>
      <c r="C22475" t="s">
        <v>754</v>
      </c>
      <c r="D22475" t="s">
        <v>750</v>
      </c>
      <c r="E22475">
        <v>1</v>
      </c>
      <c r="F22475" t="s">
        <v>549</v>
      </c>
      <c r="G22475">
        <v>-721.62</v>
      </c>
      <c r="H22475" t="s">
        <v>751</v>
      </c>
      <c r="I22475">
        <v>-721.62</v>
      </c>
      <c r="J22475" t="s">
        <v>751</v>
      </c>
      <c r="K22475">
        <v>-721.62</v>
      </c>
      <c r="L22475" t="s">
        <v>751</v>
      </c>
      <c r="M22475" t="s">
        <v>751</v>
      </c>
      <c r="N22475">
        <v>0</v>
      </c>
      <c r="O22475" t="s">
        <v>751</v>
      </c>
      <c r="P22475" t="s">
        <v>751</v>
      </c>
      <c r="Q22475" t="s">
        <v>751</v>
      </c>
      <c r="R22475" t="s">
        <v>751</v>
      </c>
      <c r="S22475" t="s">
        <v>758</v>
      </c>
    </row>
    <row r="22476" spans="1:19" x14ac:dyDescent="0.3">
      <c r="A22476" t="s">
        <v>753</v>
      </c>
      <c r="B22476" t="s">
        <v>748</v>
      </c>
      <c r="C22476" t="s">
        <v>749</v>
      </c>
      <c r="D22476" t="s">
        <v>750</v>
      </c>
      <c r="E22476">
        <v>4</v>
      </c>
      <c r="F22476" t="s">
        <v>446</v>
      </c>
      <c r="G22476">
        <v>47239.78</v>
      </c>
      <c r="H22476">
        <v>10.67</v>
      </c>
      <c r="I22476">
        <v>47239.78</v>
      </c>
      <c r="J22476">
        <v>5.07</v>
      </c>
      <c r="K22476">
        <v>47239.78</v>
      </c>
      <c r="L22476">
        <v>48.55</v>
      </c>
      <c r="M22476" t="s">
        <v>751</v>
      </c>
      <c r="N22476">
        <v>0</v>
      </c>
      <c r="O22476">
        <v>188959.12</v>
      </c>
      <c r="P22476" t="s">
        <v>766</v>
      </c>
      <c r="Q22476" t="s">
        <v>766</v>
      </c>
      <c r="R22476" t="s">
        <v>766</v>
      </c>
      <c r="S22476" t="s">
        <v>758</v>
      </c>
    </row>
    <row r="22477" spans="1:19" x14ac:dyDescent="0.3">
      <c r="A22477" t="s">
        <v>753</v>
      </c>
      <c r="B22477" t="s">
        <v>748</v>
      </c>
      <c r="C22477" t="s">
        <v>749</v>
      </c>
      <c r="D22477" t="s">
        <v>750</v>
      </c>
      <c r="E22477">
        <v>2</v>
      </c>
      <c r="F22477" t="s">
        <v>300</v>
      </c>
      <c r="G22477">
        <v>31950.91</v>
      </c>
      <c r="H22477">
        <v>1.26</v>
      </c>
      <c r="I22477">
        <v>31950.91</v>
      </c>
      <c r="J22477">
        <v>0.57999999999999996</v>
      </c>
      <c r="K22477">
        <v>31950.91</v>
      </c>
      <c r="L22477">
        <v>17.02</v>
      </c>
      <c r="M22477" t="s">
        <v>751</v>
      </c>
      <c r="N22477">
        <v>0</v>
      </c>
      <c r="O22477">
        <v>63901.82</v>
      </c>
      <c r="P22477" t="s">
        <v>766</v>
      </c>
      <c r="Q22477" t="s">
        <v>766</v>
      </c>
      <c r="R22477" t="s">
        <v>766</v>
      </c>
      <c r="S22477" t="s">
        <v>758</v>
      </c>
    </row>
    <row r="22478" spans="1:19" x14ac:dyDescent="0.3">
      <c r="A22478" t="s">
        <v>747</v>
      </c>
      <c r="B22478" t="s">
        <v>748</v>
      </c>
      <c r="C22478" t="s">
        <v>749</v>
      </c>
      <c r="D22478" t="s">
        <v>750</v>
      </c>
      <c r="E22478">
        <v>1</v>
      </c>
      <c r="F22478" t="s">
        <v>21</v>
      </c>
      <c r="G22478">
        <v>245907.24</v>
      </c>
      <c r="H22478">
        <v>2.91</v>
      </c>
      <c r="I22478">
        <v>245907.24</v>
      </c>
      <c r="J22478">
        <v>15.63</v>
      </c>
      <c r="K22478">
        <v>245907.24</v>
      </c>
      <c r="L22478">
        <v>121.49</v>
      </c>
      <c r="M22478" t="s">
        <v>751</v>
      </c>
      <c r="N22478">
        <v>0</v>
      </c>
      <c r="O22478">
        <v>245907.24</v>
      </c>
      <c r="P22478" t="s">
        <v>766</v>
      </c>
      <c r="Q22478" t="s">
        <v>766</v>
      </c>
      <c r="R22478" t="s">
        <v>768</v>
      </c>
      <c r="S22478" t="s">
        <v>758</v>
      </c>
    </row>
    <row r="22479" spans="1:19" x14ac:dyDescent="0.3">
      <c r="A22479" t="s">
        <v>753</v>
      </c>
      <c r="B22479" t="s">
        <v>748</v>
      </c>
      <c r="C22479" t="s">
        <v>749</v>
      </c>
      <c r="D22479" t="s">
        <v>750</v>
      </c>
      <c r="E22479">
        <v>0</v>
      </c>
      <c r="F22479" t="s">
        <v>313</v>
      </c>
      <c r="G22479">
        <v>506.17</v>
      </c>
      <c r="H22479">
        <v>1.29</v>
      </c>
      <c r="I22479">
        <v>506.17</v>
      </c>
      <c r="J22479">
        <v>0.1</v>
      </c>
      <c r="K22479">
        <v>506.17</v>
      </c>
      <c r="L22479">
        <v>0.52</v>
      </c>
      <c r="M22479" t="s">
        <v>751</v>
      </c>
      <c r="N22479">
        <v>0</v>
      </c>
      <c r="O22479" t="s">
        <v>751</v>
      </c>
      <c r="P22479" t="s">
        <v>766</v>
      </c>
      <c r="Q22479" t="s">
        <v>766</v>
      </c>
      <c r="R22479" t="s">
        <v>766</v>
      </c>
      <c r="S22479" t="s">
        <v>758</v>
      </c>
    </row>
    <row r="22480" spans="1:19" x14ac:dyDescent="0.3">
      <c r="A22480" t="s">
        <v>752</v>
      </c>
      <c r="B22480" t="s">
        <v>748</v>
      </c>
      <c r="C22480" t="s">
        <v>749</v>
      </c>
      <c r="D22480" t="s">
        <v>750</v>
      </c>
      <c r="E22480">
        <v>-1</v>
      </c>
      <c r="F22480" t="s">
        <v>286</v>
      </c>
      <c r="G22480">
        <v>28958.32</v>
      </c>
      <c r="H22480">
        <v>13.71</v>
      </c>
      <c r="I22480">
        <v>28958.32</v>
      </c>
      <c r="J22480">
        <v>6.51</v>
      </c>
      <c r="K22480">
        <v>28958.32</v>
      </c>
      <c r="L22480">
        <v>62.36</v>
      </c>
      <c r="M22480" t="s">
        <v>751</v>
      </c>
      <c r="N22480">
        <v>0</v>
      </c>
      <c r="O22480" t="s">
        <v>751</v>
      </c>
      <c r="P22480" t="s">
        <v>766</v>
      </c>
      <c r="Q22480" t="s">
        <v>766</v>
      </c>
      <c r="R22480" t="s">
        <v>766</v>
      </c>
      <c r="S22480" t="s">
        <v>758</v>
      </c>
    </row>
    <row r="22481" spans="1:19" x14ac:dyDescent="0.3">
      <c r="A22481" t="s">
        <v>747</v>
      </c>
      <c r="B22481" t="s">
        <v>748</v>
      </c>
      <c r="C22481" t="s">
        <v>749</v>
      </c>
      <c r="D22481" t="s">
        <v>750</v>
      </c>
      <c r="E22481">
        <v>9</v>
      </c>
      <c r="F22481" t="s">
        <v>15</v>
      </c>
      <c r="G22481">
        <v>27908.5</v>
      </c>
      <c r="H22481">
        <v>2.12</v>
      </c>
      <c r="I22481">
        <v>27908.5</v>
      </c>
      <c r="J22481">
        <v>11.37</v>
      </c>
      <c r="K22481">
        <v>27908.5</v>
      </c>
      <c r="L22481">
        <v>16.97</v>
      </c>
      <c r="M22481" t="s">
        <v>751</v>
      </c>
      <c r="N22481">
        <v>0</v>
      </c>
      <c r="O22481">
        <v>251176.5</v>
      </c>
      <c r="P22481" t="s">
        <v>766</v>
      </c>
      <c r="Q22481" t="s">
        <v>766</v>
      </c>
      <c r="R22481" t="s">
        <v>768</v>
      </c>
      <c r="S22481" t="s">
        <v>758</v>
      </c>
    </row>
    <row r="22482" spans="1:19" x14ac:dyDescent="0.3">
      <c r="A22482" t="s">
        <v>752</v>
      </c>
      <c r="B22482" t="s">
        <v>748</v>
      </c>
      <c r="C22482" t="s">
        <v>754</v>
      </c>
      <c r="D22482" t="s">
        <v>750</v>
      </c>
      <c r="E22482">
        <v>1</v>
      </c>
      <c r="F22482" t="s">
        <v>531</v>
      </c>
      <c r="G22482">
        <v>-6428.84</v>
      </c>
      <c r="H22482" t="s">
        <v>751</v>
      </c>
      <c r="I22482">
        <v>-6428.84</v>
      </c>
      <c r="J22482" t="s">
        <v>751</v>
      </c>
      <c r="K22482">
        <v>-6428.84</v>
      </c>
      <c r="L22482" t="s">
        <v>751</v>
      </c>
      <c r="M22482" t="s">
        <v>751</v>
      </c>
      <c r="N22482">
        <v>0</v>
      </c>
      <c r="O22482" t="s">
        <v>751</v>
      </c>
      <c r="P22482" t="s">
        <v>751</v>
      </c>
      <c r="Q22482" t="s">
        <v>751</v>
      </c>
      <c r="R22482" t="s">
        <v>751</v>
      </c>
      <c r="S22482" t="s">
        <v>758</v>
      </c>
    </row>
    <row r="22483" spans="1:19" x14ac:dyDescent="0.3">
      <c r="A22483" t="s">
        <v>747</v>
      </c>
      <c r="B22483" t="s">
        <v>748</v>
      </c>
      <c r="C22483" t="s">
        <v>749</v>
      </c>
      <c r="D22483" t="s">
        <v>750</v>
      </c>
      <c r="E22483">
        <v>1</v>
      </c>
      <c r="F22483" t="s">
        <v>551</v>
      </c>
      <c r="G22483">
        <v>1958720.7</v>
      </c>
      <c r="H22483">
        <v>28.63</v>
      </c>
      <c r="I22483">
        <v>1958720.7</v>
      </c>
      <c r="J22483">
        <v>12.86</v>
      </c>
      <c r="K22483">
        <v>1958720.7</v>
      </c>
      <c r="L22483">
        <v>160.38</v>
      </c>
      <c r="M22483" t="s">
        <v>751</v>
      </c>
      <c r="N22483">
        <v>464.14</v>
      </c>
      <c r="O22483">
        <v>1958720.7</v>
      </c>
      <c r="P22483" t="s">
        <v>766</v>
      </c>
      <c r="Q22483" t="s">
        <v>766</v>
      </c>
      <c r="R22483" t="s">
        <v>766</v>
      </c>
      <c r="S22483" t="s">
        <v>758</v>
      </c>
    </row>
    <row r="22484" spans="1:19" x14ac:dyDescent="0.3">
      <c r="A22484" t="s">
        <v>753</v>
      </c>
      <c r="B22484" t="s">
        <v>748</v>
      </c>
      <c r="C22484" t="s">
        <v>749</v>
      </c>
      <c r="D22484" t="s">
        <v>750</v>
      </c>
      <c r="E22484">
        <v>0</v>
      </c>
      <c r="F22484" t="s">
        <v>94</v>
      </c>
      <c r="G22484">
        <v>27910.68</v>
      </c>
      <c r="H22484">
        <v>1.66</v>
      </c>
      <c r="I22484">
        <v>27910.68</v>
      </c>
      <c r="J22484">
        <v>0.23</v>
      </c>
      <c r="K22484">
        <v>27910.68</v>
      </c>
      <c r="L22484">
        <v>12.93</v>
      </c>
      <c r="M22484" t="s">
        <v>751</v>
      </c>
      <c r="N22484">
        <v>0</v>
      </c>
      <c r="O22484" t="s">
        <v>751</v>
      </c>
      <c r="P22484" t="s">
        <v>766</v>
      </c>
      <c r="Q22484" t="s">
        <v>766</v>
      </c>
      <c r="R22484" t="s">
        <v>766</v>
      </c>
      <c r="S22484" t="s">
        <v>758</v>
      </c>
    </row>
    <row r="22485" spans="1:19" x14ac:dyDescent="0.3">
      <c r="A22485" t="s">
        <v>753</v>
      </c>
      <c r="B22485" t="s">
        <v>748</v>
      </c>
      <c r="C22485" t="s">
        <v>754</v>
      </c>
      <c r="D22485" t="s">
        <v>750</v>
      </c>
      <c r="E22485">
        <v>4</v>
      </c>
      <c r="F22485" t="s">
        <v>125</v>
      </c>
      <c r="G22485">
        <v>-9731.7099999999991</v>
      </c>
      <c r="H22485" t="s">
        <v>751</v>
      </c>
      <c r="I22485">
        <v>-9731.7099999999991</v>
      </c>
      <c r="J22485" t="s">
        <v>751</v>
      </c>
      <c r="K22485">
        <v>-9731.7099999999991</v>
      </c>
      <c r="L22485" t="s">
        <v>751</v>
      </c>
      <c r="M22485" t="s">
        <v>751</v>
      </c>
      <c r="N22485">
        <v>-1366.18</v>
      </c>
      <c r="O22485" t="s">
        <v>751</v>
      </c>
      <c r="P22485" t="s">
        <v>751</v>
      </c>
      <c r="Q22485" t="s">
        <v>751</v>
      </c>
      <c r="R22485" t="s">
        <v>751</v>
      </c>
      <c r="S22485" t="s">
        <v>758</v>
      </c>
    </row>
    <row r="22486" spans="1:19" x14ac:dyDescent="0.3">
      <c r="A22486" t="s">
        <v>747</v>
      </c>
      <c r="B22486" t="s">
        <v>748</v>
      </c>
      <c r="C22486" t="s">
        <v>754</v>
      </c>
      <c r="D22486" t="s">
        <v>750</v>
      </c>
      <c r="E22486">
        <v>6</v>
      </c>
      <c r="F22486" t="s">
        <v>200</v>
      </c>
      <c r="G22486">
        <v>-49.3</v>
      </c>
      <c r="H22486" t="s">
        <v>751</v>
      </c>
      <c r="I22486">
        <v>-49.3</v>
      </c>
      <c r="J22486" t="s">
        <v>751</v>
      </c>
      <c r="K22486">
        <v>-49.3</v>
      </c>
      <c r="L22486" t="s">
        <v>751</v>
      </c>
      <c r="M22486" t="s">
        <v>751</v>
      </c>
      <c r="N22486">
        <v>0</v>
      </c>
      <c r="O22486" t="s">
        <v>751</v>
      </c>
      <c r="P22486" t="s">
        <v>751</v>
      </c>
      <c r="Q22486" t="s">
        <v>751</v>
      </c>
      <c r="R22486" t="s">
        <v>751</v>
      </c>
      <c r="S22486" t="s">
        <v>758</v>
      </c>
    </row>
    <row r="22487" spans="1:19" x14ac:dyDescent="0.3">
      <c r="A22487" t="s">
        <v>747</v>
      </c>
      <c r="B22487" t="s">
        <v>748</v>
      </c>
      <c r="C22487" t="s">
        <v>749</v>
      </c>
      <c r="D22487" t="s">
        <v>750</v>
      </c>
      <c r="E22487">
        <v>2</v>
      </c>
      <c r="F22487" t="s">
        <v>280</v>
      </c>
      <c r="G22487">
        <v>350171.89</v>
      </c>
      <c r="H22487">
        <v>12.87</v>
      </c>
      <c r="I22487">
        <v>350171.89</v>
      </c>
      <c r="J22487">
        <v>1.81</v>
      </c>
      <c r="K22487">
        <v>350171.89</v>
      </c>
      <c r="L22487">
        <v>100.05</v>
      </c>
      <c r="M22487" t="s">
        <v>751</v>
      </c>
      <c r="N22487">
        <v>0</v>
      </c>
      <c r="O22487">
        <v>700343.78</v>
      </c>
      <c r="P22487" t="s">
        <v>766</v>
      </c>
      <c r="Q22487" t="s">
        <v>766</v>
      </c>
      <c r="R22487" t="s">
        <v>766</v>
      </c>
      <c r="S22487" t="s">
        <v>758</v>
      </c>
    </row>
    <row r="22488" spans="1:19" x14ac:dyDescent="0.3">
      <c r="A22488" t="s">
        <v>753</v>
      </c>
      <c r="B22488" t="s">
        <v>748</v>
      </c>
      <c r="C22488" t="s">
        <v>754</v>
      </c>
      <c r="D22488" t="s">
        <v>750</v>
      </c>
      <c r="E22488">
        <v>-4</v>
      </c>
      <c r="F22488" t="s">
        <v>21</v>
      </c>
      <c r="G22488">
        <v>-11.02</v>
      </c>
      <c r="H22488" t="s">
        <v>751</v>
      </c>
      <c r="I22488">
        <v>-11.02</v>
      </c>
      <c r="J22488" t="s">
        <v>751</v>
      </c>
      <c r="K22488">
        <v>-11.02</v>
      </c>
      <c r="L22488" t="s">
        <v>751</v>
      </c>
      <c r="M22488" t="s">
        <v>751</v>
      </c>
      <c r="N22488">
        <v>0</v>
      </c>
      <c r="O22488" t="s">
        <v>751</v>
      </c>
      <c r="P22488" t="s">
        <v>751</v>
      </c>
      <c r="Q22488" t="s">
        <v>751</v>
      </c>
      <c r="R22488" t="s">
        <v>751</v>
      </c>
      <c r="S22488" t="s">
        <v>758</v>
      </c>
    </row>
    <row r="22489" spans="1:19" x14ac:dyDescent="0.3">
      <c r="A22489" t="s">
        <v>752</v>
      </c>
      <c r="B22489" t="s">
        <v>748</v>
      </c>
      <c r="C22489" t="s">
        <v>754</v>
      </c>
      <c r="D22489" t="s">
        <v>750</v>
      </c>
      <c r="E22489">
        <v>10</v>
      </c>
      <c r="F22489" t="s">
        <v>249</v>
      </c>
      <c r="G22489">
        <v>-15361.35</v>
      </c>
      <c r="H22489" t="s">
        <v>751</v>
      </c>
      <c r="I22489">
        <v>-15361.35</v>
      </c>
      <c r="J22489" t="s">
        <v>751</v>
      </c>
      <c r="K22489">
        <v>-15361.35</v>
      </c>
      <c r="L22489" t="s">
        <v>751</v>
      </c>
      <c r="M22489" t="s">
        <v>751</v>
      </c>
      <c r="N22489">
        <v>0</v>
      </c>
      <c r="O22489" t="s">
        <v>751</v>
      </c>
      <c r="P22489" t="s">
        <v>751</v>
      </c>
      <c r="Q22489" t="s">
        <v>751</v>
      </c>
      <c r="R22489" t="s">
        <v>751</v>
      </c>
      <c r="S22489" t="s">
        <v>758</v>
      </c>
    </row>
    <row r="22490" spans="1:19" x14ac:dyDescent="0.3">
      <c r="A22490" t="s">
        <v>747</v>
      </c>
      <c r="B22490" t="s">
        <v>748</v>
      </c>
      <c r="C22490" t="s">
        <v>754</v>
      </c>
      <c r="D22490" t="s">
        <v>750</v>
      </c>
      <c r="E22490">
        <v>6</v>
      </c>
      <c r="F22490" t="s">
        <v>285</v>
      </c>
      <c r="G22490">
        <v>-142.9</v>
      </c>
      <c r="H22490" t="s">
        <v>751</v>
      </c>
      <c r="I22490">
        <v>-142.9</v>
      </c>
      <c r="J22490" t="s">
        <v>751</v>
      </c>
      <c r="K22490">
        <v>-142.9</v>
      </c>
      <c r="L22490" t="s">
        <v>751</v>
      </c>
      <c r="M22490" t="s">
        <v>751</v>
      </c>
      <c r="N22490">
        <v>0</v>
      </c>
      <c r="O22490" t="s">
        <v>751</v>
      </c>
      <c r="P22490" t="s">
        <v>751</v>
      </c>
      <c r="Q22490" t="s">
        <v>751</v>
      </c>
      <c r="R22490" t="s">
        <v>751</v>
      </c>
      <c r="S22490" t="s">
        <v>758</v>
      </c>
    </row>
    <row r="22491" spans="1:19" x14ac:dyDescent="0.3">
      <c r="A22491" t="s">
        <v>747</v>
      </c>
      <c r="B22491" t="s">
        <v>748</v>
      </c>
      <c r="C22491" t="s">
        <v>749</v>
      </c>
      <c r="D22491" t="s">
        <v>750</v>
      </c>
      <c r="E22491">
        <v>3</v>
      </c>
      <c r="F22491" t="s">
        <v>127</v>
      </c>
      <c r="G22491">
        <v>78135.11</v>
      </c>
      <c r="H22491" t="s">
        <v>751</v>
      </c>
      <c r="I22491">
        <v>78135.11</v>
      </c>
      <c r="J22491" t="s">
        <v>751</v>
      </c>
      <c r="K22491">
        <v>78135.11</v>
      </c>
      <c r="L22491">
        <v>4.91</v>
      </c>
      <c r="M22491" t="s">
        <v>751</v>
      </c>
      <c r="N22491">
        <v>0</v>
      </c>
      <c r="O22491">
        <v>234405.33</v>
      </c>
      <c r="P22491" t="s">
        <v>766</v>
      </c>
      <c r="Q22491" t="s">
        <v>766</v>
      </c>
      <c r="R22491" t="s">
        <v>768</v>
      </c>
      <c r="S22491" t="s">
        <v>758</v>
      </c>
    </row>
    <row r="22492" spans="1:19" x14ac:dyDescent="0.3">
      <c r="A22492" t="s">
        <v>747</v>
      </c>
      <c r="B22492" t="s">
        <v>748</v>
      </c>
      <c r="C22492" t="s">
        <v>754</v>
      </c>
      <c r="D22492" t="s">
        <v>750</v>
      </c>
      <c r="E22492">
        <v>7</v>
      </c>
      <c r="F22492" t="s">
        <v>322</v>
      </c>
      <c r="G22492">
        <v>-3596.03</v>
      </c>
      <c r="H22492" t="s">
        <v>751</v>
      </c>
      <c r="I22492">
        <v>-3596.03</v>
      </c>
      <c r="J22492" t="s">
        <v>751</v>
      </c>
      <c r="K22492">
        <v>-3596.03</v>
      </c>
      <c r="L22492" t="s">
        <v>751</v>
      </c>
      <c r="M22492" t="s">
        <v>751</v>
      </c>
      <c r="N22492">
        <v>0</v>
      </c>
      <c r="O22492" t="s">
        <v>751</v>
      </c>
      <c r="P22492" t="s">
        <v>751</v>
      </c>
      <c r="Q22492" t="s">
        <v>751</v>
      </c>
      <c r="R22492" t="s">
        <v>751</v>
      </c>
      <c r="S22492" t="s">
        <v>758</v>
      </c>
    </row>
    <row r="22493" spans="1:19" x14ac:dyDescent="0.3">
      <c r="A22493" t="s">
        <v>747</v>
      </c>
      <c r="B22493" t="s">
        <v>748</v>
      </c>
      <c r="C22493" t="s">
        <v>754</v>
      </c>
      <c r="D22493" t="s">
        <v>750</v>
      </c>
      <c r="E22493">
        <v>8</v>
      </c>
      <c r="F22493" t="s">
        <v>183</v>
      </c>
      <c r="G22493">
        <v>-3621.92</v>
      </c>
      <c r="H22493" t="s">
        <v>751</v>
      </c>
      <c r="I22493">
        <v>-3621.92</v>
      </c>
      <c r="J22493" t="s">
        <v>751</v>
      </c>
      <c r="K22493">
        <v>-3621.92</v>
      </c>
      <c r="L22493" t="s">
        <v>751</v>
      </c>
      <c r="M22493" t="s">
        <v>751</v>
      </c>
      <c r="N22493">
        <v>0</v>
      </c>
      <c r="O22493" t="s">
        <v>751</v>
      </c>
      <c r="P22493" t="s">
        <v>751</v>
      </c>
      <c r="Q22493" t="s">
        <v>751</v>
      </c>
      <c r="R22493" t="s">
        <v>751</v>
      </c>
      <c r="S22493" t="s">
        <v>758</v>
      </c>
    </row>
    <row r="22494" spans="1:19" x14ac:dyDescent="0.3">
      <c r="A22494" t="s">
        <v>753</v>
      </c>
      <c r="B22494" t="s">
        <v>748</v>
      </c>
      <c r="C22494" t="s">
        <v>749</v>
      </c>
      <c r="D22494" t="s">
        <v>750</v>
      </c>
      <c r="E22494">
        <v>0</v>
      </c>
      <c r="F22494" t="s">
        <v>335</v>
      </c>
      <c r="G22494">
        <v>1171.44</v>
      </c>
      <c r="H22494">
        <v>121.45</v>
      </c>
      <c r="I22494">
        <v>1171.44</v>
      </c>
      <c r="J22494">
        <v>0.01</v>
      </c>
      <c r="K22494">
        <v>1171.44</v>
      </c>
      <c r="L22494">
        <v>0.48</v>
      </c>
      <c r="M22494" t="s">
        <v>751</v>
      </c>
      <c r="N22494">
        <v>0</v>
      </c>
      <c r="O22494" t="s">
        <v>751</v>
      </c>
      <c r="P22494" t="s">
        <v>766</v>
      </c>
      <c r="Q22494" t="s">
        <v>768</v>
      </c>
      <c r="R22494" t="s">
        <v>768</v>
      </c>
      <c r="S22494" t="s">
        <v>758</v>
      </c>
    </row>
    <row r="22495" spans="1:19" x14ac:dyDescent="0.3">
      <c r="A22495" t="s">
        <v>753</v>
      </c>
      <c r="B22495" t="s">
        <v>748</v>
      </c>
      <c r="C22495" t="s">
        <v>749</v>
      </c>
      <c r="D22495" t="s">
        <v>750</v>
      </c>
      <c r="E22495">
        <v>-1</v>
      </c>
      <c r="F22495" t="s">
        <v>499</v>
      </c>
      <c r="G22495">
        <v>504067.32</v>
      </c>
      <c r="H22495">
        <v>38.090000000000003</v>
      </c>
      <c r="I22495">
        <v>504067.32</v>
      </c>
      <c r="J22495">
        <v>18.09</v>
      </c>
      <c r="K22495">
        <v>504067.32</v>
      </c>
      <c r="L22495">
        <v>173.26</v>
      </c>
      <c r="M22495" t="s">
        <v>751</v>
      </c>
      <c r="N22495">
        <v>0</v>
      </c>
      <c r="O22495" t="s">
        <v>751</v>
      </c>
      <c r="P22495" t="s">
        <v>766</v>
      </c>
      <c r="Q22495" t="s">
        <v>766</v>
      </c>
      <c r="R22495" t="s">
        <v>766</v>
      </c>
      <c r="S22495" t="s">
        <v>758</v>
      </c>
    </row>
    <row r="22496" spans="1:19" x14ac:dyDescent="0.3">
      <c r="A22496" t="s">
        <v>747</v>
      </c>
      <c r="B22496" t="s">
        <v>748</v>
      </c>
      <c r="C22496" t="s">
        <v>754</v>
      </c>
      <c r="D22496" t="s">
        <v>750</v>
      </c>
      <c r="E22496">
        <v>-1</v>
      </c>
      <c r="F22496" t="s">
        <v>197</v>
      </c>
      <c r="G22496">
        <v>-7730.4</v>
      </c>
      <c r="H22496" t="s">
        <v>751</v>
      </c>
      <c r="I22496">
        <v>-7730.4</v>
      </c>
      <c r="J22496" t="s">
        <v>751</v>
      </c>
      <c r="K22496">
        <v>-7730.4</v>
      </c>
      <c r="L22496" t="s">
        <v>751</v>
      </c>
      <c r="M22496" t="s">
        <v>751</v>
      </c>
      <c r="N22496">
        <v>0</v>
      </c>
      <c r="O22496" t="s">
        <v>751</v>
      </c>
      <c r="P22496" t="s">
        <v>751</v>
      </c>
      <c r="Q22496" t="s">
        <v>751</v>
      </c>
      <c r="R22496" t="s">
        <v>751</v>
      </c>
      <c r="S22496" t="s">
        <v>758</v>
      </c>
    </row>
    <row r="22497" spans="1:19" x14ac:dyDescent="0.3">
      <c r="A22497" t="s">
        <v>753</v>
      </c>
      <c r="B22497" t="s">
        <v>748</v>
      </c>
      <c r="C22497" t="s">
        <v>749</v>
      </c>
      <c r="D22497" t="s">
        <v>750</v>
      </c>
      <c r="E22497">
        <v>2</v>
      </c>
      <c r="F22497" t="s">
        <v>249</v>
      </c>
      <c r="G22497">
        <v>508929.95</v>
      </c>
      <c r="H22497">
        <v>50.17</v>
      </c>
      <c r="I22497">
        <v>508929.95</v>
      </c>
      <c r="J22497">
        <v>7.05</v>
      </c>
      <c r="K22497">
        <v>508929.95</v>
      </c>
      <c r="L22497">
        <v>390.16</v>
      </c>
      <c r="M22497" t="s">
        <v>751</v>
      </c>
      <c r="N22497">
        <v>0</v>
      </c>
      <c r="O22497">
        <v>1017859.9</v>
      </c>
      <c r="P22497" t="s">
        <v>766</v>
      </c>
      <c r="Q22497" t="s">
        <v>766</v>
      </c>
      <c r="R22497" t="s">
        <v>766</v>
      </c>
      <c r="S22497" t="s">
        <v>758</v>
      </c>
    </row>
    <row r="22498" spans="1:19" x14ac:dyDescent="0.3">
      <c r="A22498" t="s">
        <v>752</v>
      </c>
      <c r="B22498" t="s">
        <v>748</v>
      </c>
      <c r="C22498" t="s">
        <v>749</v>
      </c>
      <c r="D22498" t="s">
        <v>750</v>
      </c>
      <c r="E22498">
        <v>4</v>
      </c>
      <c r="F22498" t="s">
        <v>52</v>
      </c>
      <c r="G22498">
        <v>120425.99</v>
      </c>
      <c r="H22498">
        <v>5.72</v>
      </c>
      <c r="I22498">
        <v>120425.99</v>
      </c>
      <c r="J22498">
        <v>2.72</v>
      </c>
      <c r="K22498">
        <v>120425.99</v>
      </c>
      <c r="L22498">
        <v>26.02</v>
      </c>
      <c r="M22498" t="s">
        <v>751</v>
      </c>
      <c r="N22498">
        <v>0</v>
      </c>
      <c r="O22498">
        <v>481703.96</v>
      </c>
      <c r="P22498" t="s">
        <v>766</v>
      </c>
      <c r="Q22498" t="s">
        <v>766</v>
      </c>
      <c r="R22498" t="s">
        <v>766</v>
      </c>
      <c r="S22498" t="s">
        <v>758</v>
      </c>
    </row>
    <row r="22499" spans="1:19" x14ac:dyDescent="0.3">
      <c r="A22499" t="s">
        <v>747</v>
      </c>
      <c r="B22499" t="s">
        <v>748</v>
      </c>
      <c r="C22499" t="s">
        <v>749</v>
      </c>
      <c r="D22499" t="s">
        <v>750</v>
      </c>
      <c r="E22499">
        <v>2</v>
      </c>
      <c r="F22499" t="s">
        <v>101</v>
      </c>
      <c r="G22499">
        <v>426647.82</v>
      </c>
      <c r="H22499">
        <v>110446.67</v>
      </c>
      <c r="I22499">
        <v>426647.82</v>
      </c>
      <c r="J22499">
        <v>19.02</v>
      </c>
      <c r="K22499">
        <v>426647.82</v>
      </c>
      <c r="L22499">
        <v>182.19</v>
      </c>
      <c r="M22499" t="s">
        <v>751</v>
      </c>
      <c r="N22499">
        <v>0</v>
      </c>
      <c r="O22499">
        <v>853295.64</v>
      </c>
      <c r="P22499" t="s">
        <v>766</v>
      </c>
      <c r="Q22499" t="s">
        <v>768</v>
      </c>
      <c r="R22499" t="s">
        <v>768</v>
      </c>
      <c r="S22499" t="s">
        <v>758</v>
      </c>
    </row>
    <row r="22500" spans="1:19" x14ac:dyDescent="0.3">
      <c r="A22500" t="s">
        <v>752</v>
      </c>
      <c r="B22500" t="s">
        <v>748</v>
      </c>
      <c r="C22500" t="s">
        <v>749</v>
      </c>
      <c r="D22500" t="s">
        <v>750</v>
      </c>
      <c r="E22500">
        <v>5</v>
      </c>
      <c r="F22500" t="s">
        <v>322</v>
      </c>
      <c r="G22500">
        <v>311902.53999999998</v>
      </c>
      <c r="H22500">
        <v>8.59</v>
      </c>
      <c r="I22500">
        <v>311902.53999999998</v>
      </c>
      <c r="J22500">
        <v>3.86</v>
      </c>
      <c r="K22500">
        <v>311902.53999999998</v>
      </c>
      <c r="L22500">
        <v>48.14</v>
      </c>
      <c r="M22500" t="s">
        <v>751</v>
      </c>
      <c r="N22500">
        <v>0</v>
      </c>
      <c r="O22500">
        <v>1559512.7</v>
      </c>
      <c r="P22500" t="s">
        <v>766</v>
      </c>
      <c r="Q22500" t="s">
        <v>766</v>
      </c>
      <c r="R22500" t="s">
        <v>766</v>
      </c>
      <c r="S22500" t="s">
        <v>758</v>
      </c>
    </row>
    <row r="22501" spans="1:19" x14ac:dyDescent="0.3">
      <c r="A22501" t="s">
        <v>747</v>
      </c>
      <c r="B22501" t="s">
        <v>748</v>
      </c>
      <c r="C22501" t="s">
        <v>749</v>
      </c>
      <c r="D22501" t="s">
        <v>750</v>
      </c>
      <c r="E22501">
        <v>3</v>
      </c>
      <c r="F22501" t="s">
        <v>399</v>
      </c>
      <c r="G22501">
        <v>28025.29</v>
      </c>
      <c r="H22501">
        <v>1413.98</v>
      </c>
      <c r="I22501">
        <v>28025.29</v>
      </c>
      <c r="J22501">
        <v>0.73</v>
      </c>
      <c r="K22501">
        <v>28025.29</v>
      </c>
      <c r="L22501">
        <v>7.99</v>
      </c>
      <c r="M22501" t="s">
        <v>751</v>
      </c>
      <c r="N22501">
        <v>0</v>
      </c>
      <c r="O22501">
        <v>84075.87</v>
      </c>
      <c r="P22501" t="s">
        <v>766</v>
      </c>
      <c r="Q22501" t="s">
        <v>768</v>
      </c>
      <c r="R22501" t="s">
        <v>768</v>
      </c>
      <c r="S22501" t="s">
        <v>758</v>
      </c>
    </row>
    <row r="22502" spans="1:19" x14ac:dyDescent="0.3">
      <c r="A22502" t="s">
        <v>753</v>
      </c>
      <c r="B22502" t="s">
        <v>748</v>
      </c>
      <c r="C22502" t="s">
        <v>749</v>
      </c>
      <c r="D22502" t="s">
        <v>750</v>
      </c>
      <c r="E22502">
        <v>4</v>
      </c>
      <c r="F22502" t="s">
        <v>89</v>
      </c>
      <c r="G22502">
        <v>31496.52</v>
      </c>
      <c r="H22502">
        <v>1823.31</v>
      </c>
      <c r="I22502">
        <v>31496.52</v>
      </c>
      <c r="J22502">
        <v>0.48</v>
      </c>
      <c r="K22502">
        <v>31496.52</v>
      </c>
      <c r="L22502">
        <v>4.57</v>
      </c>
      <c r="M22502" t="s">
        <v>751</v>
      </c>
      <c r="N22502">
        <v>0</v>
      </c>
      <c r="O22502">
        <v>125986.08</v>
      </c>
      <c r="P22502" t="s">
        <v>766</v>
      </c>
      <c r="Q22502" t="s">
        <v>768</v>
      </c>
      <c r="R22502" t="s">
        <v>768</v>
      </c>
      <c r="S22502" t="s">
        <v>758</v>
      </c>
    </row>
    <row r="22503" spans="1:19" x14ac:dyDescent="0.3">
      <c r="A22503" t="s">
        <v>752</v>
      </c>
      <c r="B22503" t="s">
        <v>748</v>
      </c>
      <c r="C22503" t="s">
        <v>754</v>
      </c>
      <c r="D22503" t="s">
        <v>750</v>
      </c>
      <c r="E22503">
        <v>3</v>
      </c>
      <c r="F22503" t="s">
        <v>536</v>
      </c>
      <c r="G22503">
        <v>-14902.29</v>
      </c>
      <c r="H22503" t="s">
        <v>751</v>
      </c>
      <c r="I22503">
        <v>-14902.29</v>
      </c>
      <c r="J22503" t="s">
        <v>751</v>
      </c>
      <c r="K22503">
        <v>-14902.29</v>
      </c>
      <c r="L22503" t="s">
        <v>751</v>
      </c>
      <c r="M22503" t="s">
        <v>751</v>
      </c>
      <c r="N22503">
        <v>0</v>
      </c>
      <c r="O22503" t="s">
        <v>751</v>
      </c>
      <c r="P22503" t="s">
        <v>751</v>
      </c>
      <c r="Q22503" t="s">
        <v>751</v>
      </c>
      <c r="R22503" t="s">
        <v>751</v>
      </c>
      <c r="S22503" t="s">
        <v>758</v>
      </c>
    </row>
    <row r="22504" spans="1:19" x14ac:dyDescent="0.3">
      <c r="A22504" t="s">
        <v>752</v>
      </c>
      <c r="B22504" t="s">
        <v>748</v>
      </c>
      <c r="C22504" t="s">
        <v>749</v>
      </c>
      <c r="D22504" t="s">
        <v>750</v>
      </c>
      <c r="E22504">
        <v>-1</v>
      </c>
      <c r="F22504" t="s">
        <v>86</v>
      </c>
      <c r="G22504">
        <v>168752.66</v>
      </c>
      <c r="H22504" t="s">
        <v>751</v>
      </c>
      <c r="I22504">
        <v>168752.66</v>
      </c>
      <c r="J22504" t="s">
        <v>751</v>
      </c>
      <c r="K22504">
        <v>168752.66</v>
      </c>
      <c r="L22504" t="s">
        <v>751</v>
      </c>
      <c r="M22504" t="s">
        <v>751</v>
      </c>
      <c r="N22504">
        <v>0</v>
      </c>
      <c r="O22504" t="s">
        <v>751</v>
      </c>
      <c r="P22504" t="s">
        <v>768</v>
      </c>
      <c r="Q22504" t="s">
        <v>768</v>
      </c>
      <c r="R22504" t="s">
        <v>768</v>
      </c>
      <c r="S22504" t="s">
        <v>758</v>
      </c>
    </row>
    <row r="22505" spans="1:19" x14ac:dyDescent="0.3">
      <c r="A22505" t="s">
        <v>747</v>
      </c>
      <c r="B22505" t="s">
        <v>748</v>
      </c>
      <c r="C22505" t="s">
        <v>754</v>
      </c>
      <c r="D22505" t="s">
        <v>750</v>
      </c>
      <c r="E22505">
        <v>3</v>
      </c>
      <c r="F22505" t="s">
        <v>530</v>
      </c>
      <c r="G22505">
        <v>-489.4</v>
      </c>
      <c r="H22505" t="s">
        <v>751</v>
      </c>
      <c r="I22505">
        <v>-489.4</v>
      </c>
      <c r="J22505" t="s">
        <v>751</v>
      </c>
      <c r="K22505">
        <v>-489.4</v>
      </c>
      <c r="L22505" t="s">
        <v>751</v>
      </c>
      <c r="M22505" t="s">
        <v>751</v>
      </c>
      <c r="N22505">
        <v>0</v>
      </c>
      <c r="O22505" t="s">
        <v>751</v>
      </c>
      <c r="P22505" t="s">
        <v>751</v>
      </c>
      <c r="Q22505" t="s">
        <v>751</v>
      </c>
      <c r="R22505" t="s">
        <v>751</v>
      </c>
      <c r="S22505" t="s">
        <v>758</v>
      </c>
    </row>
    <row r="22506" spans="1:19" x14ac:dyDescent="0.3">
      <c r="A22506" t="s">
        <v>753</v>
      </c>
      <c r="B22506" t="s">
        <v>748</v>
      </c>
      <c r="C22506" t="s">
        <v>749</v>
      </c>
      <c r="D22506" t="s">
        <v>750</v>
      </c>
      <c r="E22506">
        <v>-1</v>
      </c>
      <c r="F22506" t="s">
        <v>141</v>
      </c>
      <c r="G22506">
        <v>-49.75</v>
      </c>
      <c r="H22506" t="s">
        <v>751</v>
      </c>
      <c r="I22506">
        <v>-49.75</v>
      </c>
      <c r="J22506" t="s">
        <v>751</v>
      </c>
      <c r="K22506">
        <v>-49.75</v>
      </c>
      <c r="L22506" t="s">
        <v>751</v>
      </c>
      <c r="M22506" t="s">
        <v>751</v>
      </c>
      <c r="N22506">
        <v>0</v>
      </c>
      <c r="O22506" t="s">
        <v>751</v>
      </c>
      <c r="P22506" t="s">
        <v>768</v>
      </c>
      <c r="Q22506" t="s">
        <v>768</v>
      </c>
      <c r="R22506" t="s">
        <v>768</v>
      </c>
      <c r="S22506" t="s">
        <v>758</v>
      </c>
    </row>
    <row r="22507" spans="1:19" x14ac:dyDescent="0.3">
      <c r="A22507" t="s">
        <v>747</v>
      </c>
      <c r="B22507" t="s">
        <v>748</v>
      </c>
      <c r="C22507" t="s">
        <v>749</v>
      </c>
      <c r="D22507" t="s">
        <v>750</v>
      </c>
      <c r="E22507">
        <v>0</v>
      </c>
      <c r="F22507" t="s">
        <v>429</v>
      </c>
      <c r="G22507">
        <v>1483281.42</v>
      </c>
      <c r="H22507">
        <v>35.159999999999997</v>
      </c>
      <c r="I22507">
        <v>1483281.42</v>
      </c>
      <c r="J22507">
        <v>4.9400000000000004</v>
      </c>
      <c r="K22507">
        <v>1483281.42</v>
      </c>
      <c r="L22507">
        <v>273.43</v>
      </c>
      <c r="M22507" t="s">
        <v>751</v>
      </c>
      <c r="N22507">
        <v>0</v>
      </c>
      <c r="O22507" t="s">
        <v>751</v>
      </c>
      <c r="P22507" t="s">
        <v>766</v>
      </c>
      <c r="Q22507" t="s">
        <v>766</v>
      </c>
      <c r="R22507" t="s">
        <v>766</v>
      </c>
      <c r="S22507" t="s">
        <v>758</v>
      </c>
    </row>
    <row r="22508" spans="1:19" x14ac:dyDescent="0.3">
      <c r="A22508" t="s">
        <v>753</v>
      </c>
      <c r="B22508" t="s">
        <v>748</v>
      </c>
      <c r="C22508" t="s">
        <v>749</v>
      </c>
      <c r="D22508" t="s">
        <v>750</v>
      </c>
      <c r="E22508">
        <v>1</v>
      </c>
      <c r="F22508" t="s">
        <v>173</v>
      </c>
      <c r="G22508">
        <v>170603.35</v>
      </c>
      <c r="H22508">
        <v>5.05</v>
      </c>
      <c r="I22508">
        <v>170603.35</v>
      </c>
      <c r="J22508">
        <v>0.5</v>
      </c>
      <c r="K22508">
        <v>170603.35</v>
      </c>
      <c r="L22508">
        <v>11.69</v>
      </c>
      <c r="M22508" t="s">
        <v>751</v>
      </c>
      <c r="N22508">
        <v>0</v>
      </c>
      <c r="O22508">
        <v>170603.35</v>
      </c>
      <c r="P22508" t="s">
        <v>766</v>
      </c>
      <c r="Q22508" t="s">
        <v>766</v>
      </c>
      <c r="R22508" t="s">
        <v>766</v>
      </c>
      <c r="S22508" t="s">
        <v>726</v>
      </c>
    </row>
    <row r="22509" spans="1:19" x14ac:dyDescent="0.3">
      <c r="A22509" t="s">
        <v>752</v>
      </c>
      <c r="B22509" t="s">
        <v>748</v>
      </c>
      <c r="C22509" t="s">
        <v>749</v>
      </c>
      <c r="D22509" t="s">
        <v>750</v>
      </c>
      <c r="E22509">
        <v>-1</v>
      </c>
      <c r="F22509" t="s">
        <v>183</v>
      </c>
      <c r="G22509">
        <v>-212.39</v>
      </c>
      <c r="H22509">
        <v>0</v>
      </c>
      <c r="I22509">
        <v>-212.39</v>
      </c>
      <c r="J22509">
        <v>0</v>
      </c>
      <c r="K22509">
        <v>-212.39</v>
      </c>
      <c r="L22509">
        <v>0</v>
      </c>
      <c r="M22509" t="s">
        <v>751</v>
      </c>
      <c r="N22509">
        <v>0</v>
      </c>
      <c r="O22509" t="s">
        <v>751</v>
      </c>
      <c r="P22509" t="s">
        <v>768</v>
      </c>
      <c r="Q22509" t="s">
        <v>768</v>
      </c>
      <c r="R22509" t="s">
        <v>768</v>
      </c>
      <c r="S22509" t="s">
        <v>758</v>
      </c>
    </row>
    <row r="22510" spans="1:19" x14ac:dyDescent="0.3">
      <c r="A22510" t="s">
        <v>753</v>
      </c>
      <c r="B22510" t="s">
        <v>748</v>
      </c>
      <c r="C22510" t="s">
        <v>749</v>
      </c>
      <c r="D22510" t="s">
        <v>750</v>
      </c>
      <c r="E22510">
        <v>3</v>
      </c>
      <c r="F22510" t="s">
        <v>473</v>
      </c>
      <c r="G22510">
        <v>155768.44</v>
      </c>
      <c r="H22510">
        <v>6.35</v>
      </c>
      <c r="I22510">
        <v>155768.44</v>
      </c>
      <c r="J22510">
        <v>1.06</v>
      </c>
      <c r="K22510">
        <v>155768.44</v>
      </c>
      <c r="L22510">
        <v>11.61</v>
      </c>
      <c r="M22510" t="s">
        <v>751</v>
      </c>
      <c r="N22510">
        <v>0</v>
      </c>
      <c r="O22510">
        <v>467305.32</v>
      </c>
      <c r="P22510" t="s">
        <v>766</v>
      </c>
      <c r="Q22510" t="s">
        <v>766</v>
      </c>
      <c r="R22510" t="s">
        <v>766</v>
      </c>
      <c r="S22510" t="s">
        <v>758</v>
      </c>
    </row>
    <row r="22511" spans="1:19" x14ac:dyDescent="0.3">
      <c r="A22511" t="s">
        <v>747</v>
      </c>
      <c r="B22511" t="s">
        <v>748</v>
      </c>
      <c r="C22511" t="s">
        <v>754</v>
      </c>
      <c r="D22511" t="s">
        <v>750</v>
      </c>
      <c r="E22511">
        <v>5</v>
      </c>
      <c r="F22511" t="s">
        <v>52</v>
      </c>
      <c r="G22511">
        <v>-121.12</v>
      </c>
      <c r="H22511" t="s">
        <v>751</v>
      </c>
      <c r="I22511">
        <v>-121.12</v>
      </c>
      <c r="J22511" t="s">
        <v>751</v>
      </c>
      <c r="K22511">
        <v>-121.12</v>
      </c>
      <c r="L22511" t="s">
        <v>751</v>
      </c>
      <c r="M22511" t="s">
        <v>751</v>
      </c>
      <c r="N22511">
        <v>0</v>
      </c>
      <c r="O22511" t="s">
        <v>751</v>
      </c>
      <c r="P22511" t="s">
        <v>751</v>
      </c>
      <c r="Q22511" t="s">
        <v>751</v>
      </c>
      <c r="R22511" t="s">
        <v>751</v>
      </c>
      <c r="S22511" t="s">
        <v>758</v>
      </c>
    </row>
    <row r="22512" spans="1:19" x14ac:dyDescent="0.3">
      <c r="A22512" t="s">
        <v>747</v>
      </c>
      <c r="B22512" t="s">
        <v>748</v>
      </c>
      <c r="C22512" t="s">
        <v>749</v>
      </c>
      <c r="D22512" t="s">
        <v>750</v>
      </c>
      <c r="E22512">
        <v>1</v>
      </c>
      <c r="F22512" t="s">
        <v>467</v>
      </c>
      <c r="G22512">
        <v>48835.08</v>
      </c>
      <c r="H22512" t="s">
        <v>751</v>
      </c>
      <c r="I22512">
        <v>48835.08</v>
      </c>
      <c r="J22512" t="s">
        <v>751</v>
      </c>
      <c r="K22512">
        <v>48835.08</v>
      </c>
      <c r="L22512">
        <v>40.549999999999997</v>
      </c>
      <c r="M22512" t="s">
        <v>751</v>
      </c>
      <c r="N22512">
        <v>0</v>
      </c>
      <c r="O22512">
        <v>48835.08</v>
      </c>
      <c r="P22512" t="s">
        <v>766</v>
      </c>
      <c r="Q22512" t="s">
        <v>766</v>
      </c>
      <c r="R22512" t="s">
        <v>768</v>
      </c>
      <c r="S22512" t="s">
        <v>758</v>
      </c>
    </row>
    <row r="22513" spans="1:19" x14ac:dyDescent="0.3">
      <c r="A22513" t="s">
        <v>747</v>
      </c>
      <c r="B22513" t="s">
        <v>748</v>
      </c>
      <c r="C22513" t="s">
        <v>749</v>
      </c>
      <c r="D22513" t="s">
        <v>750</v>
      </c>
      <c r="E22513">
        <v>1</v>
      </c>
      <c r="F22513" t="s">
        <v>43</v>
      </c>
      <c r="G22513">
        <v>55798.98</v>
      </c>
      <c r="H22513">
        <v>5631.57</v>
      </c>
      <c r="I22513">
        <v>55798.98</v>
      </c>
      <c r="J22513">
        <v>2.38</v>
      </c>
      <c r="K22513">
        <v>55798.98</v>
      </c>
      <c r="L22513">
        <v>22.9</v>
      </c>
      <c r="M22513" t="s">
        <v>751</v>
      </c>
      <c r="N22513">
        <v>0</v>
      </c>
      <c r="O22513">
        <v>55798.98</v>
      </c>
      <c r="P22513" t="s">
        <v>766</v>
      </c>
      <c r="Q22513" t="s">
        <v>768</v>
      </c>
      <c r="R22513" t="s">
        <v>768</v>
      </c>
      <c r="S22513" t="s">
        <v>758</v>
      </c>
    </row>
    <row r="22514" spans="1:19" x14ac:dyDescent="0.3">
      <c r="A22514" t="s">
        <v>753</v>
      </c>
      <c r="B22514" t="s">
        <v>748</v>
      </c>
      <c r="C22514" t="s">
        <v>749</v>
      </c>
      <c r="D22514" t="s">
        <v>750</v>
      </c>
      <c r="E22514">
        <v>3</v>
      </c>
      <c r="F22514" t="s">
        <v>359</v>
      </c>
      <c r="G22514">
        <v>1327315.75</v>
      </c>
      <c r="H22514">
        <v>2939.37</v>
      </c>
      <c r="I22514">
        <v>1327315.75</v>
      </c>
      <c r="J22514">
        <v>211.32</v>
      </c>
      <c r="K22514">
        <v>1327315.75</v>
      </c>
      <c r="L22514">
        <v>4583.01</v>
      </c>
      <c r="M22514" t="s">
        <v>751</v>
      </c>
      <c r="N22514">
        <v>0</v>
      </c>
      <c r="O22514">
        <v>3981947.25</v>
      </c>
      <c r="P22514" t="s">
        <v>766</v>
      </c>
      <c r="Q22514" t="s">
        <v>766</v>
      </c>
      <c r="R22514" t="s">
        <v>766</v>
      </c>
      <c r="S22514" t="s">
        <v>758</v>
      </c>
    </row>
    <row r="22515" spans="1:19" x14ac:dyDescent="0.3">
      <c r="A22515" t="s">
        <v>753</v>
      </c>
      <c r="B22515" t="s">
        <v>748</v>
      </c>
      <c r="C22515" t="s">
        <v>754</v>
      </c>
      <c r="D22515" t="s">
        <v>750</v>
      </c>
      <c r="E22515">
        <v>4</v>
      </c>
      <c r="F22515" t="s">
        <v>138</v>
      </c>
      <c r="G22515">
        <v>-1993.05</v>
      </c>
      <c r="H22515" t="s">
        <v>751</v>
      </c>
      <c r="I22515">
        <v>-1993.05</v>
      </c>
      <c r="J22515" t="s">
        <v>751</v>
      </c>
      <c r="K22515">
        <v>-1993.05</v>
      </c>
      <c r="L22515" t="s">
        <v>751</v>
      </c>
      <c r="M22515" t="s">
        <v>751</v>
      </c>
      <c r="N22515">
        <v>0</v>
      </c>
      <c r="O22515" t="s">
        <v>751</v>
      </c>
      <c r="P22515" t="s">
        <v>751</v>
      </c>
      <c r="Q22515" t="s">
        <v>751</v>
      </c>
      <c r="R22515" t="s">
        <v>751</v>
      </c>
      <c r="S22515" t="s">
        <v>758</v>
      </c>
    </row>
    <row r="22516" spans="1:19" x14ac:dyDescent="0.3">
      <c r="A22516" t="s">
        <v>752</v>
      </c>
      <c r="B22516" t="s">
        <v>748</v>
      </c>
      <c r="C22516" t="s">
        <v>749</v>
      </c>
      <c r="D22516" t="s">
        <v>750</v>
      </c>
      <c r="E22516">
        <v>-1</v>
      </c>
      <c r="F22516" t="s">
        <v>183</v>
      </c>
      <c r="G22516">
        <v>4033847.77</v>
      </c>
      <c r="H22516">
        <v>645.36</v>
      </c>
      <c r="I22516">
        <v>4033847.77</v>
      </c>
      <c r="J22516">
        <v>90.68</v>
      </c>
      <c r="K22516">
        <v>4033847.77</v>
      </c>
      <c r="L22516">
        <v>5023.3100000000004</v>
      </c>
      <c r="M22516" t="s">
        <v>751</v>
      </c>
      <c r="N22516">
        <v>0</v>
      </c>
      <c r="O22516" t="s">
        <v>751</v>
      </c>
      <c r="P22516" t="s">
        <v>766</v>
      </c>
      <c r="Q22516" t="s">
        <v>766</v>
      </c>
      <c r="R22516" t="s">
        <v>766</v>
      </c>
      <c r="S22516" t="s">
        <v>758</v>
      </c>
    </row>
    <row r="22517" spans="1:19" x14ac:dyDescent="0.3">
      <c r="A22517" t="s">
        <v>752</v>
      </c>
      <c r="B22517" t="s">
        <v>748</v>
      </c>
      <c r="C22517" t="s">
        <v>749</v>
      </c>
      <c r="D22517" t="s">
        <v>750</v>
      </c>
      <c r="E22517">
        <v>1</v>
      </c>
      <c r="F22517" t="s">
        <v>248</v>
      </c>
      <c r="G22517">
        <v>28263.03</v>
      </c>
      <c r="H22517">
        <v>0.73</v>
      </c>
      <c r="I22517">
        <v>28263.03</v>
      </c>
      <c r="J22517">
        <v>0.33</v>
      </c>
      <c r="K22517">
        <v>28263.03</v>
      </c>
      <c r="L22517">
        <v>4.1100000000000003</v>
      </c>
      <c r="M22517" t="s">
        <v>751</v>
      </c>
      <c r="N22517">
        <v>0</v>
      </c>
      <c r="O22517">
        <v>28263.03</v>
      </c>
      <c r="P22517" t="s">
        <v>766</v>
      </c>
      <c r="Q22517" t="s">
        <v>766</v>
      </c>
      <c r="R22517" t="s">
        <v>766</v>
      </c>
      <c r="S22517" t="s">
        <v>758</v>
      </c>
    </row>
    <row r="22518" spans="1:19" x14ac:dyDescent="0.3">
      <c r="A22518" t="s">
        <v>747</v>
      </c>
      <c r="B22518" t="s">
        <v>748</v>
      </c>
      <c r="C22518" t="s">
        <v>749</v>
      </c>
      <c r="D22518" t="s">
        <v>750</v>
      </c>
      <c r="E22518">
        <v>10</v>
      </c>
      <c r="F22518" t="s">
        <v>276</v>
      </c>
      <c r="G22518">
        <v>28874.31</v>
      </c>
      <c r="H22518">
        <v>1.94</v>
      </c>
      <c r="I22518">
        <v>28874.31</v>
      </c>
      <c r="J22518">
        <v>0.32</v>
      </c>
      <c r="K22518">
        <v>28874.31</v>
      </c>
      <c r="L22518">
        <v>3.54</v>
      </c>
      <c r="M22518" t="s">
        <v>751</v>
      </c>
      <c r="N22518">
        <v>0</v>
      </c>
      <c r="O22518">
        <v>288743.09999999998</v>
      </c>
      <c r="P22518" t="s">
        <v>768</v>
      </c>
      <c r="Q22518" t="s">
        <v>768</v>
      </c>
      <c r="R22518" t="s">
        <v>768</v>
      </c>
      <c r="S22518" t="s">
        <v>758</v>
      </c>
    </row>
    <row r="22519" spans="1:19" x14ac:dyDescent="0.3">
      <c r="A22519" t="s">
        <v>753</v>
      </c>
      <c r="B22519" t="s">
        <v>748</v>
      </c>
      <c r="C22519" t="s">
        <v>749</v>
      </c>
      <c r="D22519" t="s">
        <v>750</v>
      </c>
      <c r="E22519">
        <v>11</v>
      </c>
      <c r="F22519" t="s">
        <v>347</v>
      </c>
      <c r="G22519">
        <v>506497.6</v>
      </c>
      <c r="H22519">
        <v>2.85</v>
      </c>
      <c r="I22519">
        <v>506497.6</v>
      </c>
      <c r="J22519">
        <v>15.32</v>
      </c>
      <c r="K22519">
        <v>506497.6</v>
      </c>
      <c r="L22519">
        <v>311.99</v>
      </c>
      <c r="M22519" t="s">
        <v>751</v>
      </c>
      <c r="N22519">
        <v>0</v>
      </c>
      <c r="O22519">
        <v>5571473.5999999996</v>
      </c>
      <c r="P22519" t="s">
        <v>766</v>
      </c>
      <c r="Q22519" t="s">
        <v>766</v>
      </c>
      <c r="R22519" t="s">
        <v>768</v>
      </c>
      <c r="S22519" t="s">
        <v>758</v>
      </c>
    </row>
    <row r="22520" spans="1:19" x14ac:dyDescent="0.3">
      <c r="A22520" t="s">
        <v>747</v>
      </c>
      <c r="B22520" t="s">
        <v>748</v>
      </c>
      <c r="C22520" t="s">
        <v>749</v>
      </c>
      <c r="D22520" t="s">
        <v>750</v>
      </c>
      <c r="E22520">
        <v>10</v>
      </c>
      <c r="F22520" t="s">
        <v>243</v>
      </c>
      <c r="G22520">
        <v>622083.69999999995</v>
      </c>
      <c r="H22520">
        <v>3.23</v>
      </c>
      <c r="I22520">
        <v>622083.69999999995</v>
      </c>
      <c r="J22520">
        <v>17.34</v>
      </c>
      <c r="K22520">
        <v>622083.69999999995</v>
      </c>
      <c r="L22520">
        <v>109.68</v>
      </c>
      <c r="M22520" t="s">
        <v>751</v>
      </c>
      <c r="N22520">
        <v>0</v>
      </c>
      <c r="O22520">
        <v>6220837</v>
      </c>
      <c r="P22520" t="s">
        <v>766</v>
      </c>
      <c r="Q22520" t="s">
        <v>766</v>
      </c>
      <c r="R22520" t="s">
        <v>768</v>
      </c>
      <c r="S22520" t="s">
        <v>758</v>
      </c>
    </row>
    <row r="22521" spans="1:19" x14ac:dyDescent="0.3">
      <c r="A22521" t="s">
        <v>747</v>
      </c>
      <c r="B22521" t="s">
        <v>748</v>
      </c>
      <c r="C22521" t="s">
        <v>754</v>
      </c>
      <c r="D22521" t="s">
        <v>750</v>
      </c>
      <c r="E22521">
        <v>-1</v>
      </c>
      <c r="F22521" t="s">
        <v>81</v>
      </c>
      <c r="G22521">
        <v>-17753.22</v>
      </c>
      <c r="H22521" t="s">
        <v>751</v>
      </c>
      <c r="I22521">
        <v>-17753.22</v>
      </c>
      <c r="J22521" t="s">
        <v>751</v>
      </c>
      <c r="K22521">
        <v>-17753.22</v>
      </c>
      <c r="L22521" t="s">
        <v>751</v>
      </c>
      <c r="M22521" t="s">
        <v>751</v>
      </c>
      <c r="N22521">
        <v>0</v>
      </c>
      <c r="O22521" t="s">
        <v>751</v>
      </c>
      <c r="P22521" t="s">
        <v>751</v>
      </c>
      <c r="Q22521" t="s">
        <v>751</v>
      </c>
      <c r="R22521" t="s">
        <v>751</v>
      </c>
      <c r="S22521" t="s">
        <v>758</v>
      </c>
    </row>
    <row r="22522" spans="1:19" x14ac:dyDescent="0.3">
      <c r="A22522" t="s">
        <v>753</v>
      </c>
      <c r="B22522" t="s">
        <v>748</v>
      </c>
      <c r="C22522" t="s">
        <v>749</v>
      </c>
      <c r="D22522" t="s">
        <v>750</v>
      </c>
      <c r="E22522">
        <v>4</v>
      </c>
      <c r="F22522" t="s">
        <v>133</v>
      </c>
      <c r="G22522">
        <v>20493.77</v>
      </c>
      <c r="H22522">
        <v>1525.8</v>
      </c>
      <c r="I22522">
        <v>20493.77</v>
      </c>
      <c r="J22522">
        <v>0.51</v>
      </c>
      <c r="K22522">
        <v>20493.77</v>
      </c>
      <c r="L22522">
        <v>6.38</v>
      </c>
      <c r="M22522" t="s">
        <v>751</v>
      </c>
      <c r="N22522">
        <v>0</v>
      </c>
      <c r="O22522">
        <v>81975.08</v>
      </c>
      <c r="P22522" t="s">
        <v>766</v>
      </c>
      <c r="Q22522" t="s">
        <v>768</v>
      </c>
      <c r="R22522" t="s">
        <v>768</v>
      </c>
      <c r="S22522" t="s">
        <v>758</v>
      </c>
    </row>
    <row r="22523" spans="1:19" x14ac:dyDescent="0.3">
      <c r="A22523" t="s">
        <v>747</v>
      </c>
      <c r="B22523" t="s">
        <v>748</v>
      </c>
      <c r="C22523" t="s">
        <v>749</v>
      </c>
      <c r="D22523" t="s">
        <v>750</v>
      </c>
      <c r="E22523">
        <v>6</v>
      </c>
      <c r="F22523" t="s">
        <v>186</v>
      </c>
      <c r="G22523">
        <v>18987155.129999999</v>
      </c>
      <c r="H22523">
        <v>18.57</v>
      </c>
      <c r="I22523">
        <v>18987155.129999999</v>
      </c>
      <c r="J22523">
        <v>8.34</v>
      </c>
      <c r="K22523">
        <v>18987155.129999999</v>
      </c>
      <c r="L22523">
        <v>104.01</v>
      </c>
      <c r="M22523" t="s">
        <v>751</v>
      </c>
      <c r="N22523">
        <v>0</v>
      </c>
      <c r="O22523">
        <v>113922930.78</v>
      </c>
      <c r="P22523" t="s">
        <v>766</v>
      </c>
      <c r="Q22523" t="s">
        <v>766</v>
      </c>
      <c r="R22523" t="s">
        <v>766</v>
      </c>
      <c r="S22523" t="s">
        <v>758</v>
      </c>
    </row>
    <row r="22524" spans="1:19" x14ac:dyDescent="0.3">
      <c r="A22524" t="s">
        <v>753</v>
      </c>
      <c r="B22524" t="s">
        <v>748</v>
      </c>
      <c r="C22524" t="s">
        <v>749</v>
      </c>
      <c r="D22524" t="s">
        <v>750</v>
      </c>
      <c r="E22524">
        <v>-1</v>
      </c>
      <c r="F22524" t="s">
        <v>757</v>
      </c>
      <c r="G22524">
        <v>-1117.79</v>
      </c>
      <c r="H22524" t="s">
        <v>751</v>
      </c>
      <c r="I22524">
        <v>-1117.79</v>
      </c>
      <c r="J22524" t="s">
        <v>751</v>
      </c>
      <c r="K22524">
        <v>-1117.79</v>
      </c>
      <c r="L22524" t="s">
        <v>751</v>
      </c>
      <c r="M22524" t="s">
        <v>751</v>
      </c>
      <c r="N22524">
        <v>0</v>
      </c>
      <c r="O22524" t="s">
        <v>751</v>
      </c>
      <c r="P22524" t="s">
        <v>768</v>
      </c>
      <c r="Q22524" t="s">
        <v>768</v>
      </c>
      <c r="R22524" t="s">
        <v>768</v>
      </c>
      <c r="S22524" t="s">
        <v>758</v>
      </c>
    </row>
    <row r="22525" spans="1:19" x14ac:dyDescent="0.3">
      <c r="A22525" t="s">
        <v>753</v>
      </c>
      <c r="B22525" t="s">
        <v>748</v>
      </c>
      <c r="C22525" t="s">
        <v>754</v>
      </c>
      <c r="D22525" t="s">
        <v>750</v>
      </c>
      <c r="E22525">
        <v>4</v>
      </c>
      <c r="F22525" t="s">
        <v>45</v>
      </c>
      <c r="G22525">
        <v>-2418.66</v>
      </c>
      <c r="H22525" t="s">
        <v>751</v>
      </c>
      <c r="I22525">
        <v>-2418.66</v>
      </c>
      <c r="J22525" t="s">
        <v>751</v>
      </c>
      <c r="K22525">
        <v>-2418.66</v>
      </c>
      <c r="L22525" t="s">
        <v>751</v>
      </c>
      <c r="M22525" t="s">
        <v>751</v>
      </c>
      <c r="N22525">
        <v>0</v>
      </c>
      <c r="O22525" t="s">
        <v>751</v>
      </c>
      <c r="P22525" t="s">
        <v>751</v>
      </c>
      <c r="Q22525" t="s">
        <v>751</v>
      </c>
      <c r="R22525" t="s">
        <v>751</v>
      </c>
      <c r="S22525" t="s">
        <v>758</v>
      </c>
    </row>
    <row r="22526" spans="1:19" x14ac:dyDescent="0.3">
      <c r="A22526" t="s">
        <v>752</v>
      </c>
      <c r="B22526" t="s">
        <v>748</v>
      </c>
      <c r="C22526" t="s">
        <v>754</v>
      </c>
      <c r="D22526" t="s">
        <v>750</v>
      </c>
      <c r="E22526">
        <v>2</v>
      </c>
      <c r="F22526" t="s">
        <v>128</v>
      </c>
      <c r="G22526">
        <v>-7911.93</v>
      </c>
      <c r="H22526" t="s">
        <v>751</v>
      </c>
      <c r="I22526">
        <v>-7911.93</v>
      </c>
      <c r="J22526" t="s">
        <v>751</v>
      </c>
      <c r="K22526">
        <v>-7911.93</v>
      </c>
      <c r="L22526" t="s">
        <v>751</v>
      </c>
      <c r="M22526" t="s">
        <v>751</v>
      </c>
      <c r="N22526">
        <v>0</v>
      </c>
      <c r="O22526" t="s">
        <v>751</v>
      </c>
      <c r="P22526" t="s">
        <v>751</v>
      </c>
      <c r="Q22526" t="s">
        <v>751</v>
      </c>
      <c r="R22526" t="s">
        <v>751</v>
      </c>
      <c r="S22526" t="s">
        <v>758</v>
      </c>
    </row>
    <row r="22527" spans="1:19" x14ac:dyDescent="0.3">
      <c r="A22527" t="s">
        <v>752</v>
      </c>
      <c r="B22527" t="s">
        <v>748</v>
      </c>
      <c r="C22527" t="s">
        <v>754</v>
      </c>
      <c r="D22527" t="s">
        <v>750</v>
      </c>
      <c r="E22527">
        <v>-4</v>
      </c>
      <c r="F22527" t="s">
        <v>524</v>
      </c>
      <c r="G22527">
        <v>-67556.5</v>
      </c>
      <c r="H22527" t="s">
        <v>751</v>
      </c>
      <c r="I22527">
        <v>-67556.5</v>
      </c>
      <c r="J22527" t="s">
        <v>751</v>
      </c>
      <c r="K22527">
        <v>-67556.5</v>
      </c>
      <c r="L22527" t="s">
        <v>751</v>
      </c>
      <c r="M22527" t="s">
        <v>751</v>
      </c>
      <c r="N22527">
        <v>0</v>
      </c>
      <c r="O22527" t="s">
        <v>751</v>
      </c>
      <c r="P22527" t="s">
        <v>751</v>
      </c>
      <c r="Q22527" t="s">
        <v>751</v>
      </c>
      <c r="R22527" t="s">
        <v>751</v>
      </c>
      <c r="S22527" t="s">
        <v>758</v>
      </c>
    </row>
    <row r="22528" spans="1:19" x14ac:dyDescent="0.3">
      <c r="A22528" t="s">
        <v>753</v>
      </c>
      <c r="B22528" t="s">
        <v>748</v>
      </c>
      <c r="C22528" t="s">
        <v>754</v>
      </c>
      <c r="D22528" t="s">
        <v>750</v>
      </c>
      <c r="E22528">
        <v>-1</v>
      </c>
      <c r="F22528" t="s">
        <v>215</v>
      </c>
      <c r="G22528">
        <v>-2342.5</v>
      </c>
      <c r="H22528" t="s">
        <v>751</v>
      </c>
      <c r="I22528">
        <v>-2342.5</v>
      </c>
      <c r="J22528" t="s">
        <v>751</v>
      </c>
      <c r="K22528">
        <v>-2342.5</v>
      </c>
      <c r="L22528" t="s">
        <v>751</v>
      </c>
      <c r="M22528" t="s">
        <v>751</v>
      </c>
      <c r="N22528">
        <v>0</v>
      </c>
      <c r="O22528" t="s">
        <v>751</v>
      </c>
      <c r="P22528" t="s">
        <v>751</v>
      </c>
      <c r="Q22528" t="s">
        <v>751</v>
      </c>
      <c r="R22528" t="s">
        <v>751</v>
      </c>
      <c r="S22528" t="s">
        <v>758</v>
      </c>
    </row>
    <row r="22529" spans="1:19" x14ac:dyDescent="0.3">
      <c r="A22529" t="s">
        <v>753</v>
      </c>
      <c r="B22529" t="s">
        <v>748</v>
      </c>
      <c r="C22529" t="s">
        <v>749</v>
      </c>
      <c r="D22529" t="s">
        <v>750</v>
      </c>
      <c r="E22529">
        <v>4</v>
      </c>
      <c r="F22529" t="s">
        <v>192</v>
      </c>
      <c r="G22529">
        <v>32001.53</v>
      </c>
      <c r="H22529">
        <v>1.34</v>
      </c>
      <c r="I22529">
        <v>32001.53</v>
      </c>
      <c r="J22529">
        <v>624.16</v>
      </c>
      <c r="K22529">
        <v>32001.53</v>
      </c>
      <c r="L22529">
        <v>7.52</v>
      </c>
      <c r="M22529" t="s">
        <v>751</v>
      </c>
      <c r="N22529">
        <v>0</v>
      </c>
      <c r="O22529">
        <v>128006.12</v>
      </c>
      <c r="P22529" t="s">
        <v>768</v>
      </c>
      <c r="Q22529" t="s">
        <v>766</v>
      </c>
      <c r="R22529" t="s">
        <v>768</v>
      </c>
      <c r="S22529" t="s">
        <v>758</v>
      </c>
    </row>
    <row r="22530" spans="1:19" x14ac:dyDescent="0.3">
      <c r="A22530" t="s">
        <v>747</v>
      </c>
      <c r="B22530" t="s">
        <v>748</v>
      </c>
      <c r="C22530" t="s">
        <v>749</v>
      </c>
      <c r="D22530" t="s">
        <v>750</v>
      </c>
      <c r="E22530">
        <v>-1</v>
      </c>
      <c r="F22530" t="s">
        <v>259</v>
      </c>
      <c r="G22530">
        <v>275744.81</v>
      </c>
      <c r="H22530">
        <v>36.07</v>
      </c>
      <c r="I22530">
        <v>275744.81</v>
      </c>
      <c r="J22530">
        <v>6.03</v>
      </c>
      <c r="K22530">
        <v>275744.81</v>
      </c>
      <c r="L22530">
        <v>65.989999999999995</v>
      </c>
      <c r="M22530" t="s">
        <v>751</v>
      </c>
      <c r="N22530">
        <v>0</v>
      </c>
      <c r="O22530" t="s">
        <v>751</v>
      </c>
      <c r="P22530" t="s">
        <v>766</v>
      </c>
      <c r="Q22530" t="s">
        <v>766</v>
      </c>
      <c r="R22530" t="s">
        <v>766</v>
      </c>
      <c r="S22530" t="s">
        <v>758</v>
      </c>
    </row>
    <row r="22531" spans="1:19" x14ac:dyDescent="0.3">
      <c r="A22531" t="s">
        <v>753</v>
      </c>
      <c r="B22531" t="s">
        <v>748</v>
      </c>
      <c r="C22531" t="s">
        <v>749</v>
      </c>
      <c r="D22531" t="s">
        <v>750</v>
      </c>
      <c r="E22531">
        <v>4</v>
      </c>
      <c r="F22531" t="s">
        <v>70</v>
      </c>
      <c r="G22531">
        <v>179297.29</v>
      </c>
      <c r="H22531">
        <v>23.26</v>
      </c>
      <c r="I22531">
        <v>179297.29</v>
      </c>
      <c r="J22531">
        <v>3.27</v>
      </c>
      <c r="K22531">
        <v>179297.29</v>
      </c>
      <c r="L22531">
        <v>180.87</v>
      </c>
      <c r="M22531" t="s">
        <v>751</v>
      </c>
      <c r="N22531">
        <v>0</v>
      </c>
      <c r="O22531">
        <v>717189.16</v>
      </c>
      <c r="P22531" t="s">
        <v>766</v>
      </c>
      <c r="Q22531" t="s">
        <v>766</v>
      </c>
      <c r="R22531" t="s">
        <v>766</v>
      </c>
      <c r="S22531" t="s">
        <v>758</v>
      </c>
    </row>
    <row r="22532" spans="1:19" x14ac:dyDescent="0.3">
      <c r="A22532" t="s">
        <v>747</v>
      </c>
      <c r="B22532" t="s">
        <v>748</v>
      </c>
      <c r="C22532" t="s">
        <v>754</v>
      </c>
      <c r="D22532" t="s">
        <v>750</v>
      </c>
      <c r="E22532">
        <v>-1</v>
      </c>
      <c r="F22532" t="s">
        <v>34</v>
      </c>
      <c r="G22532">
        <v>-22.64</v>
      </c>
      <c r="H22532" t="s">
        <v>751</v>
      </c>
      <c r="I22532">
        <v>-22.64</v>
      </c>
      <c r="J22532" t="s">
        <v>751</v>
      </c>
      <c r="K22532">
        <v>-22.64</v>
      </c>
      <c r="L22532" t="s">
        <v>751</v>
      </c>
      <c r="M22532" t="s">
        <v>751</v>
      </c>
      <c r="N22532">
        <v>0</v>
      </c>
      <c r="O22532" t="s">
        <v>751</v>
      </c>
      <c r="P22532" t="s">
        <v>751</v>
      </c>
      <c r="Q22532" t="s">
        <v>751</v>
      </c>
      <c r="R22532" t="s">
        <v>751</v>
      </c>
      <c r="S22532" t="s">
        <v>758</v>
      </c>
    </row>
    <row r="22533" spans="1:19" x14ac:dyDescent="0.3">
      <c r="A22533" t="s">
        <v>747</v>
      </c>
      <c r="B22533" t="s">
        <v>748</v>
      </c>
      <c r="C22533" t="s">
        <v>749</v>
      </c>
      <c r="D22533" t="s">
        <v>750</v>
      </c>
      <c r="E22533">
        <v>3</v>
      </c>
      <c r="F22533" t="s">
        <v>296</v>
      </c>
      <c r="G22533">
        <v>313212.07</v>
      </c>
      <c r="H22533">
        <v>14.15</v>
      </c>
      <c r="I22533">
        <v>313212.07</v>
      </c>
      <c r="J22533">
        <v>7.69</v>
      </c>
      <c r="K22533">
        <v>313212.07</v>
      </c>
      <c r="L22533">
        <v>126.01</v>
      </c>
      <c r="M22533" t="s">
        <v>751</v>
      </c>
      <c r="N22533">
        <v>0</v>
      </c>
      <c r="O22533">
        <v>939636.21</v>
      </c>
      <c r="P22533" t="s">
        <v>766</v>
      </c>
      <c r="Q22533" t="s">
        <v>766</v>
      </c>
      <c r="R22533" t="s">
        <v>766</v>
      </c>
      <c r="S22533" t="s">
        <v>758</v>
      </c>
    </row>
    <row r="22534" spans="1:19" x14ac:dyDescent="0.3">
      <c r="A22534" t="s">
        <v>747</v>
      </c>
      <c r="B22534" t="s">
        <v>748</v>
      </c>
      <c r="C22534" t="s">
        <v>749</v>
      </c>
      <c r="D22534" t="s">
        <v>750</v>
      </c>
      <c r="E22534">
        <v>4</v>
      </c>
      <c r="F22534" t="s">
        <v>489</v>
      </c>
      <c r="G22534">
        <v>29756.06</v>
      </c>
      <c r="H22534">
        <v>678.43</v>
      </c>
      <c r="I22534">
        <v>29756.06</v>
      </c>
      <c r="J22534">
        <v>576.28</v>
      </c>
      <c r="K22534">
        <v>29756.06</v>
      </c>
      <c r="L22534">
        <v>18.61</v>
      </c>
      <c r="M22534" t="s">
        <v>751</v>
      </c>
      <c r="N22534">
        <v>0</v>
      </c>
      <c r="O22534">
        <v>119024.24</v>
      </c>
      <c r="P22534" t="s">
        <v>766</v>
      </c>
      <c r="Q22534" t="s">
        <v>766</v>
      </c>
      <c r="R22534" t="s">
        <v>768</v>
      </c>
      <c r="S22534" t="s">
        <v>758</v>
      </c>
    </row>
    <row r="22535" spans="1:19" x14ac:dyDescent="0.3">
      <c r="A22535" t="s">
        <v>747</v>
      </c>
      <c r="B22535" t="s">
        <v>748</v>
      </c>
      <c r="C22535" t="s">
        <v>749</v>
      </c>
      <c r="D22535" t="s">
        <v>750</v>
      </c>
      <c r="E22535">
        <v>1</v>
      </c>
      <c r="F22535" t="s">
        <v>391</v>
      </c>
      <c r="G22535">
        <v>4951.58</v>
      </c>
      <c r="H22535">
        <v>384.98</v>
      </c>
      <c r="I22535">
        <v>4951.58</v>
      </c>
      <c r="J22535">
        <v>0.08</v>
      </c>
      <c r="K22535">
        <v>4951.58</v>
      </c>
      <c r="L22535">
        <v>0.72</v>
      </c>
      <c r="M22535" t="s">
        <v>751</v>
      </c>
      <c r="N22535">
        <v>0</v>
      </c>
      <c r="O22535">
        <v>4951.58</v>
      </c>
      <c r="P22535" t="s">
        <v>766</v>
      </c>
      <c r="Q22535" t="s">
        <v>768</v>
      </c>
      <c r="R22535" t="s">
        <v>768</v>
      </c>
      <c r="S22535" t="s">
        <v>758</v>
      </c>
    </row>
    <row r="22536" spans="1:19" x14ac:dyDescent="0.3">
      <c r="A22536" t="s">
        <v>747</v>
      </c>
      <c r="B22536" t="s">
        <v>748</v>
      </c>
      <c r="C22536" t="s">
        <v>754</v>
      </c>
      <c r="D22536" t="s">
        <v>750</v>
      </c>
      <c r="E22536">
        <v>-1</v>
      </c>
      <c r="F22536" t="s">
        <v>159</v>
      </c>
      <c r="G22536">
        <v>-8.91</v>
      </c>
      <c r="H22536" t="s">
        <v>751</v>
      </c>
      <c r="I22536">
        <v>-8.91</v>
      </c>
      <c r="J22536" t="s">
        <v>751</v>
      </c>
      <c r="K22536">
        <v>-8.91</v>
      </c>
      <c r="L22536" t="s">
        <v>751</v>
      </c>
      <c r="M22536" t="s">
        <v>751</v>
      </c>
      <c r="N22536">
        <v>0</v>
      </c>
      <c r="O22536" t="s">
        <v>751</v>
      </c>
      <c r="P22536" t="s">
        <v>751</v>
      </c>
      <c r="Q22536" t="s">
        <v>751</v>
      </c>
      <c r="R22536" t="s">
        <v>751</v>
      </c>
      <c r="S22536" t="s">
        <v>758</v>
      </c>
    </row>
    <row r="22537" spans="1:19" x14ac:dyDescent="0.3">
      <c r="A22537" t="s">
        <v>752</v>
      </c>
      <c r="B22537" t="s">
        <v>748</v>
      </c>
      <c r="C22537" t="s">
        <v>754</v>
      </c>
      <c r="D22537" t="s">
        <v>750</v>
      </c>
      <c r="E22537">
        <v>5</v>
      </c>
      <c r="F22537" t="s">
        <v>267</v>
      </c>
      <c r="G22537">
        <v>-96447.23</v>
      </c>
      <c r="H22537" t="s">
        <v>751</v>
      </c>
      <c r="I22537">
        <v>-96447.23</v>
      </c>
      <c r="J22537" t="s">
        <v>751</v>
      </c>
      <c r="K22537">
        <v>-96447.23</v>
      </c>
      <c r="L22537" t="s">
        <v>751</v>
      </c>
      <c r="M22537" t="s">
        <v>751</v>
      </c>
      <c r="N22537">
        <v>0</v>
      </c>
      <c r="O22537" t="s">
        <v>751</v>
      </c>
      <c r="P22537" t="s">
        <v>751</v>
      </c>
      <c r="Q22537" t="s">
        <v>751</v>
      </c>
      <c r="R22537" t="s">
        <v>751</v>
      </c>
      <c r="S22537" t="s">
        <v>758</v>
      </c>
    </row>
    <row r="22538" spans="1:19" x14ac:dyDescent="0.3">
      <c r="A22538" t="s">
        <v>753</v>
      </c>
      <c r="B22538" t="s">
        <v>748</v>
      </c>
      <c r="C22538" t="s">
        <v>754</v>
      </c>
      <c r="D22538" t="s">
        <v>750</v>
      </c>
      <c r="E22538">
        <v>0</v>
      </c>
      <c r="F22538" t="s">
        <v>188</v>
      </c>
      <c r="G22538">
        <v>-6744.11</v>
      </c>
      <c r="H22538" t="s">
        <v>751</v>
      </c>
      <c r="I22538">
        <v>-6744.11</v>
      </c>
      <c r="J22538" t="s">
        <v>751</v>
      </c>
      <c r="K22538">
        <v>-6744.11</v>
      </c>
      <c r="L22538" t="s">
        <v>751</v>
      </c>
      <c r="M22538" t="s">
        <v>751</v>
      </c>
      <c r="N22538">
        <v>0</v>
      </c>
      <c r="O22538" t="s">
        <v>751</v>
      </c>
      <c r="P22538" t="s">
        <v>751</v>
      </c>
      <c r="Q22538" t="s">
        <v>751</v>
      </c>
      <c r="R22538" t="s">
        <v>751</v>
      </c>
      <c r="S22538" t="s">
        <v>758</v>
      </c>
    </row>
    <row r="22539" spans="1:19" x14ac:dyDescent="0.3">
      <c r="A22539" t="s">
        <v>752</v>
      </c>
      <c r="B22539" t="s">
        <v>748</v>
      </c>
      <c r="C22539" t="s">
        <v>754</v>
      </c>
      <c r="D22539" t="s">
        <v>750</v>
      </c>
      <c r="E22539">
        <v>6</v>
      </c>
      <c r="F22539" t="s">
        <v>370</v>
      </c>
      <c r="G22539">
        <v>-221217</v>
      </c>
      <c r="H22539" t="s">
        <v>751</v>
      </c>
      <c r="I22539">
        <v>-221217</v>
      </c>
      <c r="J22539" t="s">
        <v>751</v>
      </c>
      <c r="K22539">
        <v>-221217</v>
      </c>
      <c r="L22539" t="s">
        <v>751</v>
      </c>
      <c r="M22539" t="s">
        <v>751</v>
      </c>
      <c r="N22539">
        <v>0</v>
      </c>
      <c r="O22539" t="s">
        <v>751</v>
      </c>
      <c r="P22539" t="s">
        <v>751</v>
      </c>
      <c r="Q22539" t="s">
        <v>751</v>
      </c>
      <c r="R22539" t="s">
        <v>751</v>
      </c>
      <c r="S22539" t="s">
        <v>758</v>
      </c>
    </row>
    <row r="22540" spans="1:19" x14ac:dyDescent="0.3">
      <c r="A22540" t="s">
        <v>753</v>
      </c>
      <c r="B22540" t="s">
        <v>748</v>
      </c>
      <c r="C22540" t="s">
        <v>749</v>
      </c>
      <c r="D22540" t="s">
        <v>750</v>
      </c>
      <c r="E22540">
        <v>0</v>
      </c>
      <c r="F22540" t="s">
        <v>23</v>
      </c>
      <c r="G22540">
        <v>25195.14</v>
      </c>
      <c r="H22540">
        <v>25596.63</v>
      </c>
      <c r="I22540">
        <v>25195.14</v>
      </c>
      <c r="J22540">
        <v>1.58</v>
      </c>
      <c r="K22540">
        <v>25195.14</v>
      </c>
      <c r="L22540">
        <v>34.18</v>
      </c>
      <c r="M22540" t="s">
        <v>751</v>
      </c>
      <c r="N22540">
        <v>0</v>
      </c>
      <c r="O22540" t="s">
        <v>751</v>
      </c>
      <c r="P22540" t="s">
        <v>766</v>
      </c>
      <c r="Q22540" t="s">
        <v>768</v>
      </c>
      <c r="R22540" t="s">
        <v>768</v>
      </c>
      <c r="S22540" t="s">
        <v>758</v>
      </c>
    </row>
    <row r="22541" spans="1:19" x14ac:dyDescent="0.3">
      <c r="A22541" t="s">
        <v>747</v>
      </c>
      <c r="B22541" t="s">
        <v>748</v>
      </c>
      <c r="C22541" t="s">
        <v>754</v>
      </c>
      <c r="D22541" t="s">
        <v>750</v>
      </c>
      <c r="E22541">
        <v>0</v>
      </c>
      <c r="F22541" t="s">
        <v>89</v>
      </c>
      <c r="G22541">
        <v>-641</v>
      </c>
      <c r="H22541" t="s">
        <v>751</v>
      </c>
      <c r="I22541">
        <v>-641</v>
      </c>
      <c r="J22541" t="s">
        <v>751</v>
      </c>
      <c r="K22541">
        <v>-641</v>
      </c>
      <c r="L22541" t="s">
        <v>751</v>
      </c>
      <c r="M22541">
        <v>1</v>
      </c>
      <c r="N22541">
        <v>0</v>
      </c>
      <c r="O22541" t="s">
        <v>751</v>
      </c>
      <c r="P22541" t="s">
        <v>751</v>
      </c>
      <c r="Q22541" t="s">
        <v>751</v>
      </c>
      <c r="R22541" t="s">
        <v>751</v>
      </c>
      <c r="S22541" t="s">
        <v>758</v>
      </c>
    </row>
    <row r="22542" spans="1:19" x14ac:dyDescent="0.3">
      <c r="A22542" t="s">
        <v>753</v>
      </c>
      <c r="B22542" t="s">
        <v>748</v>
      </c>
      <c r="C22542" t="s">
        <v>749</v>
      </c>
      <c r="D22542" t="s">
        <v>750</v>
      </c>
      <c r="E22542">
        <v>-1</v>
      </c>
      <c r="F22542" t="s">
        <v>491</v>
      </c>
      <c r="G22542">
        <v>553159.31999999995</v>
      </c>
      <c r="H22542">
        <v>220.84</v>
      </c>
      <c r="I22542">
        <v>553159.31999999995</v>
      </c>
      <c r="J22542">
        <v>44.69</v>
      </c>
      <c r="K22542">
        <v>553159.31999999995</v>
      </c>
      <c r="L22542">
        <v>354.17</v>
      </c>
      <c r="M22542" t="s">
        <v>751</v>
      </c>
      <c r="N22542">
        <v>0</v>
      </c>
      <c r="O22542" t="s">
        <v>751</v>
      </c>
      <c r="P22542" t="s">
        <v>766</v>
      </c>
      <c r="Q22542" t="s">
        <v>766</v>
      </c>
      <c r="R22542" t="s">
        <v>766</v>
      </c>
      <c r="S22542" t="s">
        <v>758</v>
      </c>
    </row>
    <row r="22543" spans="1:19" x14ac:dyDescent="0.3">
      <c r="A22543" t="s">
        <v>747</v>
      </c>
      <c r="B22543" t="s">
        <v>748</v>
      </c>
      <c r="C22543" t="s">
        <v>749</v>
      </c>
      <c r="D22543" t="s">
        <v>750</v>
      </c>
      <c r="E22543">
        <v>1</v>
      </c>
      <c r="F22543" t="s">
        <v>120</v>
      </c>
      <c r="G22543">
        <v>474590.24</v>
      </c>
      <c r="H22543">
        <v>85.17</v>
      </c>
      <c r="I22543">
        <v>474590.24</v>
      </c>
      <c r="J22543">
        <v>0</v>
      </c>
      <c r="K22543">
        <v>474590.24</v>
      </c>
      <c r="L22543">
        <v>1653.01</v>
      </c>
      <c r="M22543">
        <v>0</v>
      </c>
      <c r="N22543">
        <v>0</v>
      </c>
      <c r="O22543">
        <v>474590.24</v>
      </c>
      <c r="P22543" t="s">
        <v>767</v>
      </c>
      <c r="Q22543" t="s">
        <v>767</v>
      </c>
      <c r="R22543" t="s">
        <v>767</v>
      </c>
      <c r="S22543" t="s">
        <v>758</v>
      </c>
    </row>
    <row r="22544" spans="1:19" x14ac:dyDescent="0.3">
      <c r="A22544" t="s">
        <v>752</v>
      </c>
      <c r="B22544" t="s">
        <v>748</v>
      </c>
      <c r="C22544" t="s">
        <v>749</v>
      </c>
      <c r="D22544" t="s">
        <v>750</v>
      </c>
      <c r="E22544">
        <v>5</v>
      </c>
      <c r="F22544" t="s">
        <v>497</v>
      </c>
      <c r="G22544">
        <v>10429.43</v>
      </c>
      <c r="H22544">
        <v>0</v>
      </c>
      <c r="I22544">
        <v>10429.43</v>
      </c>
      <c r="J22544">
        <v>0</v>
      </c>
      <c r="K22544">
        <v>10429.43</v>
      </c>
      <c r="L22544">
        <v>0</v>
      </c>
      <c r="M22544" t="s">
        <v>751</v>
      </c>
      <c r="N22544">
        <v>0</v>
      </c>
      <c r="O22544">
        <v>52147.15</v>
      </c>
      <c r="P22544" t="s">
        <v>766</v>
      </c>
      <c r="Q22544" t="s">
        <v>766</v>
      </c>
      <c r="R22544" t="s">
        <v>766</v>
      </c>
      <c r="S22544" t="s">
        <v>758</v>
      </c>
    </row>
    <row r="22545" spans="1:19" x14ac:dyDescent="0.3">
      <c r="A22545" t="s">
        <v>753</v>
      </c>
      <c r="B22545" t="s">
        <v>748</v>
      </c>
      <c r="C22545" t="s">
        <v>754</v>
      </c>
      <c r="D22545" t="s">
        <v>750</v>
      </c>
      <c r="E22545">
        <v>-1</v>
      </c>
      <c r="F22545" t="s">
        <v>121</v>
      </c>
      <c r="G22545">
        <v>-1219.22</v>
      </c>
      <c r="H22545" t="s">
        <v>751</v>
      </c>
      <c r="I22545">
        <v>-1219.22</v>
      </c>
      <c r="J22545" t="s">
        <v>751</v>
      </c>
      <c r="K22545">
        <v>-1219.22</v>
      </c>
      <c r="L22545" t="s">
        <v>751</v>
      </c>
      <c r="M22545" t="s">
        <v>751</v>
      </c>
      <c r="N22545">
        <v>0</v>
      </c>
      <c r="O22545" t="s">
        <v>751</v>
      </c>
      <c r="P22545" t="s">
        <v>751</v>
      </c>
      <c r="Q22545" t="s">
        <v>751</v>
      </c>
      <c r="R22545" t="s">
        <v>751</v>
      </c>
      <c r="S22545" t="s">
        <v>758</v>
      </c>
    </row>
    <row r="22546" spans="1:19" x14ac:dyDescent="0.3">
      <c r="A22546" t="s">
        <v>752</v>
      </c>
      <c r="B22546" t="s">
        <v>748</v>
      </c>
      <c r="C22546" t="s">
        <v>749</v>
      </c>
      <c r="D22546" t="s">
        <v>750</v>
      </c>
      <c r="E22546">
        <v>3</v>
      </c>
      <c r="F22546" t="s">
        <v>426</v>
      </c>
      <c r="G22546">
        <v>21696.12</v>
      </c>
      <c r="H22546">
        <v>0.94</v>
      </c>
      <c r="I22546">
        <v>21696.12</v>
      </c>
      <c r="J22546">
        <v>723.64</v>
      </c>
      <c r="K22546">
        <v>21696.12</v>
      </c>
      <c r="L22546">
        <v>5.25</v>
      </c>
      <c r="M22546" t="s">
        <v>751</v>
      </c>
      <c r="N22546">
        <v>0</v>
      </c>
      <c r="O22546">
        <v>65088.36</v>
      </c>
      <c r="P22546" t="s">
        <v>768</v>
      </c>
      <c r="Q22546" t="s">
        <v>766</v>
      </c>
      <c r="R22546" t="s">
        <v>768</v>
      </c>
      <c r="S22546" t="s">
        <v>758</v>
      </c>
    </row>
    <row r="22547" spans="1:19" x14ac:dyDescent="0.3">
      <c r="A22547" t="s">
        <v>747</v>
      </c>
      <c r="B22547" t="s">
        <v>748</v>
      </c>
      <c r="C22547" t="s">
        <v>749</v>
      </c>
      <c r="D22547" t="s">
        <v>750</v>
      </c>
      <c r="E22547">
        <v>3</v>
      </c>
      <c r="F22547" t="s">
        <v>102</v>
      </c>
      <c r="G22547">
        <v>14227.63</v>
      </c>
      <c r="H22547">
        <v>1359.03</v>
      </c>
      <c r="I22547">
        <v>14227.63</v>
      </c>
      <c r="J22547">
        <v>1.44</v>
      </c>
      <c r="K22547">
        <v>14227.63</v>
      </c>
      <c r="L22547">
        <v>19.87</v>
      </c>
      <c r="M22547" t="s">
        <v>751</v>
      </c>
      <c r="N22547">
        <v>0</v>
      </c>
      <c r="O22547">
        <v>42682.89</v>
      </c>
      <c r="P22547" t="s">
        <v>766</v>
      </c>
      <c r="Q22547" t="s">
        <v>768</v>
      </c>
      <c r="R22547" t="s">
        <v>768</v>
      </c>
      <c r="S22547" t="s">
        <v>758</v>
      </c>
    </row>
    <row r="22548" spans="1:19" x14ac:dyDescent="0.3">
      <c r="A22548" t="s">
        <v>753</v>
      </c>
      <c r="B22548" t="s">
        <v>748</v>
      </c>
      <c r="C22548" t="s">
        <v>754</v>
      </c>
      <c r="D22548" t="s">
        <v>750</v>
      </c>
      <c r="E22548">
        <v>15</v>
      </c>
      <c r="F22548" t="s">
        <v>547</v>
      </c>
      <c r="G22548">
        <v>-9013.1</v>
      </c>
      <c r="H22548" t="s">
        <v>751</v>
      </c>
      <c r="I22548">
        <v>-9013.1</v>
      </c>
      <c r="J22548" t="s">
        <v>751</v>
      </c>
      <c r="K22548">
        <v>-9013.1</v>
      </c>
      <c r="L22548" t="s">
        <v>751</v>
      </c>
      <c r="M22548" t="s">
        <v>751</v>
      </c>
      <c r="N22548">
        <v>0</v>
      </c>
      <c r="O22548" t="s">
        <v>751</v>
      </c>
      <c r="P22548" t="s">
        <v>751</v>
      </c>
      <c r="Q22548" t="s">
        <v>751</v>
      </c>
      <c r="R22548" t="s">
        <v>751</v>
      </c>
      <c r="S22548" t="s">
        <v>758</v>
      </c>
    </row>
    <row r="22549" spans="1:19" x14ac:dyDescent="0.3">
      <c r="A22549" t="s">
        <v>747</v>
      </c>
      <c r="B22549" t="s">
        <v>748</v>
      </c>
      <c r="C22549" t="s">
        <v>749</v>
      </c>
      <c r="D22549" t="s">
        <v>750</v>
      </c>
      <c r="E22549">
        <v>-1</v>
      </c>
      <c r="F22549" t="s">
        <v>522</v>
      </c>
      <c r="G22549">
        <v>753595.04</v>
      </c>
      <c r="H22549">
        <v>315.52</v>
      </c>
      <c r="I22549">
        <v>753595.04</v>
      </c>
      <c r="J22549">
        <v>63.85</v>
      </c>
      <c r="K22549">
        <v>753595.04</v>
      </c>
      <c r="L22549">
        <v>506.01</v>
      </c>
      <c r="M22549" t="s">
        <v>751</v>
      </c>
      <c r="N22549">
        <v>0</v>
      </c>
      <c r="O22549" t="s">
        <v>751</v>
      </c>
      <c r="P22549" t="s">
        <v>766</v>
      </c>
      <c r="Q22549" t="s">
        <v>766</v>
      </c>
      <c r="R22549" t="s">
        <v>766</v>
      </c>
      <c r="S22549" t="s">
        <v>758</v>
      </c>
    </row>
    <row r="22550" spans="1:19" x14ac:dyDescent="0.3">
      <c r="A22550" t="s">
        <v>747</v>
      </c>
      <c r="B22550" t="s">
        <v>748</v>
      </c>
      <c r="C22550" t="s">
        <v>754</v>
      </c>
      <c r="D22550" t="s">
        <v>750</v>
      </c>
      <c r="E22550">
        <v>-1</v>
      </c>
      <c r="F22550" t="s">
        <v>445</v>
      </c>
      <c r="G22550">
        <v>-34.869999999999997</v>
      </c>
      <c r="H22550" t="s">
        <v>751</v>
      </c>
      <c r="I22550">
        <v>-34.869999999999997</v>
      </c>
      <c r="J22550" t="s">
        <v>751</v>
      </c>
      <c r="K22550">
        <v>-34.869999999999997</v>
      </c>
      <c r="L22550" t="s">
        <v>751</v>
      </c>
      <c r="M22550" t="s">
        <v>751</v>
      </c>
      <c r="N22550">
        <v>0</v>
      </c>
      <c r="O22550" t="s">
        <v>751</v>
      </c>
      <c r="P22550" t="s">
        <v>751</v>
      </c>
      <c r="Q22550" t="s">
        <v>751</v>
      </c>
      <c r="R22550" t="s">
        <v>751</v>
      </c>
      <c r="S22550" t="s">
        <v>758</v>
      </c>
    </row>
    <row r="22551" spans="1:19" x14ac:dyDescent="0.3">
      <c r="A22551" t="s">
        <v>752</v>
      </c>
      <c r="B22551" t="s">
        <v>748</v>
      </c>
      <c r="C22551" t="s">
        <v>754</v>
      </c>
      <c r="D22551" t="s">
        <v>750</v>
      </c>
      <c r="E22551">
        <v>-4</v>
      </c>
      <c r="F22551" t="s">
        <v>192</v>
      </c>
      <c r="G22551">
        <v>-44534.19</v>
      </c>
      <c r="H22551" t="s">
        <v>751</v>
      </c>
      <c r="I22551">
        <v>-44534.19</v>
      </c>
      <c r="J22551" t="s">
        <v>751</v>
      </c>
      <c r="K22551">
        <v>-44534.19</v>
      </c>
      <c r="L22551" t="s">
        <v>751</v>
      </c>
      <c r="M22551" t="s">
        <v>751</v>
      </c>
      <c r="N22551">
        <v>0</v>
      </c>
      <c r="O22551" t="s">
        <v>751</v>
      </c>
      <c r="P22551" t="s">
        <v>751</v>
      </c>
      <c r="Q22551" t="s">
        <v>751</v>
      </c>
      <c r="R22551" t="s">
        <v>751</v>
      </c>
      <c r="S22551" t="s">
        <v>758</v>
      </c>
    </row>
    <row r="22552" spans="1:19" x14ac:dyDescent="0.3">
      <c r="A22552" t="s">
        <v>753</v>
      </c>
      <c r="B22552" t="s">
        <v>748</v>
      </c>
      <c r="C22552" t="s">
        <v>754</v>
      </c>
      <c r="D22552" t="s">
        <v>750</v>
      </c>
      <c r="E22552">
        <v>-1</v>
      </c>
      <c r="F22552" t="s">
        <v>413</v>
      </c>
      <c r="G22552">
        <v>-29785.759999999998</v>
      </c>
      <c r="H22552" t="s">
        <v>751</v>
      </c>
      <c r="I22552">
        <v>-29785.759999999998</v>
      </c>
      <c r="J22552" t="s">
        <v>751</v>
      </c>
      <c r="K22552">
        <v>-29785.759999999998</v>
      </c>
      <c r="L22552" t="s">
        <v>751</v>
      </c>
      <c r="M22552" t="s">
        <v>751</v>
      </c>
      <c r="N22552">
        <v>0</v>
      </c>
      <c r="O22552" t="s">
        <v>751</v>
      </c>
      <c r="P22552" t="s">
        <v>751</v>
      </c>
      <c r="Q22552" t="s">
        <v>751</v>
      </c>
      <c r="R22552" t="s">
        <v>751</v>
      </c>
      <c r="S22552" t="s">
        <v>758</v>
      </c>
    </row>
    <row r="22553" spans="1:19" x14ac:dyDescent="0.3">
      <c r="A22553" t="s">
        <v>747</v>
      </c>
      <c r="B22553" t="s">
        <v>748</v>
      </c>
      <c r="C22553" t="s">
        <v>754</v>
      </c>
      <c r="D22553" t="s">
        <v>750</v>
      </c>
      <c r="E22553">
        <v>15</v>
      </c>
      <c r="F22553" t="s">
        <v>183</v>
      </c>
      <c r="G22553">
        <v>-1469.03</v>
      </c>
      <c r="H22553" t="s">
        <v>751</v>
      </c>
      <c r="I22553">
        <v>-1469.03</v>
      </c>
      <c r="J22553" t="s">
        <v>751</v>
      </c>
      <c r="K22553">
        <v>-1469.03</v>
      </c>
      <c r="L22553" t="s">
        <v>751</v>
      </c>
      <c r="M22553" t="s">
        <v>751</v>
      </c>
      <c r="N22553">
        <v>-654.39</v>
      </c>
      <c r="O22553" t="s">
        <v>751</v>
      </c>
      <c r="P22553" t="s">
        <v>751</v>
      </c>
      <c r="Q22553" t="s">
        <v>751</v>
      </c>
      <c r="R22553" t="s">
        <v>751</v>
      </c>
      <c r="S22553" t="s">
        <v>758</v>
      </c>
    </row>
    <row r="22554" spans="1:19" x14ac:dyDescent="0.3">
      <c r="A22554" t="s">
        <v>747</v>
      </c>
      <c r="B22554" t="s">
        <v>748</v>
      </c>
      <c r="C22554" t="s">
        <v>749</v>
      </c>
      <c r="D22554" t="s">
        <v>750</v>
      </c>
      <c r="E22554">
        <v>1</v>
      </c>
      <c r="F22554" t="s">
        <v>247</v>
      </c>
      <c r="G22554">
        <v>48678.01</v>
      </c>
      <c r="H22554">
        <v>40.54</v>
      </c>
      <c r="I22554">
        <v>48678.01</v>
      </c>
      <c r="J22554">
        <v>2.91</v>
      </c>
      <c r="K22554">
        <v>48678.01</v>
      </c>
      <c r="L22554">
        <v>63.21</v>
      </c>
      <c r="M22554" t="s">
        <v>751</v>
      </c>
      <c r="N22554">
        <v>0</v>
      </c>
      <c r="O22554">
        <v>48678.01</v>
      </c>
      <c r="P22554" t="s">
        <v>766</v>
      </c>
      <c r="Q22554" t="s">
        <v>766</v>
      </c>
      <c r="R22554" t="s">
        <v>766</v>
      </c>
      <c r="S22554" t="s">
        <v>758</v>
      </c>
    </row>
    <row r="22555" spans="1:19" x14ac:dyDescent="0.3">
      <c r="A22555" t="s">
        <v>752</v>
      </c>
      <c r="B22555" t="s">
        <v>748</v>
      </c>
      <c r="C22555" t="s">
        <v>754</v>
      </c>
      <c r="D22555" t="s">
        <v>750</v>
      </c>
      <c r="E22555">
        <v>-1</v>
      </c>
      <c r="F22555" t="s">
        <v>239</v>
      </c>
      <c r="G22555">
        <v>-1764.96</v>
      </c>
      <c r="H22555" t="s">
        <v>751</v>
      </c>
      <c r="I22555">
        <v>-1764.96</v>
      </c>
      <c r="J22555" t="s">
        <v>751</v>
      </c>
      <c r="K22555">
        <v>-1764.96</v>
      </c>
      <c r="L22555" t="s">
        <v>751</v>
      </c>
      <c r="M22555" t="s">
        <v>751</v>
      </c>
      <c r="N22555">
        <v>0</v>
      </c>
      <c r="O22555" t="s">
        <v>751</v>
      </c>
      <c r="P22555" t="s">
        <v>751</v>
      </c>
      <c r="Q22555" t="s">
        <v>751</v>
      </c>
      <c r="R22555" t="s">
        <v>751</v>
      </c>
      <c r="S22555" t="s">
        <v>758</v>
      </c>
    </row>
    <row r="22556" spans="1:19" x14ac:dyDescent="0.3">
      <c r="A22556" t="s">
        <v>747</v>
      </c>
      <c r="B22556" t="s">
        <v>748</v>
      </c>
      <c r="C22556" t="s">
        <v>754</v>
      </c>
      <c r="D22556" t="s">
        <v>750</v>
      </c>
      <c r="E22556">
        <v>1</v>
      </c>
      <c r="F22556" t="s">
        <v>494</v>
      </c>
      <c r="G22556">
        <v>-314.64999999999998</v>
      </c>
      <c r="H22556" t="s">
        <v>751</v>
      </c>
      <c r="I22556">
        <v>-314.64999999999998</v>
      </c>
      <c r="J22556" t="s">
        <v>751</v>
      </c>
      <c r="K22556">
        <v>-314.64999999999998</v>
      </c>
      <c r="L22556" t="s">
        <v>751</v>
      </c>
      <c r="M22556">
        <v>1</v>
      </c>
      <c r="N22556">
        <v>0</v>
      </c>
      <c r="O22556" t="s">
        <v>751</v>
      </c>
      <c r="P22556" t="s">
        <v>751</v>
      </c>
      <c r="Q22556" t="s">
        <v>751</v>
      </c>
      <c r="R22556" t="s">
        <v>751</v>
      </c>
      <c r="S22556" t="s">
        <v>758</v>
      </c>
    </row>
    <row r="22557" spans="1:19" x14ac:dyDescent="0.3">
      <c r="A22557" t="s">
        <v>747</v>
      </c>
      <c r="B22557" t="s">
        <v>748</v>
      </c>
      <c r="C22557" t="s">
        <v>754</v>
      </c>
      <c r="D22557" t="s">
        <v>750</v>
      </c>
      <c r="E22557">
        <v>4</v>
      </c>
      <c r="F22557" t="s">
        <v>401</v>
      </c>
      <c r="G22557">
        <v>-1119.47</v>
      </c>
      <c r="H22557" t="s">
        <v>751</v>
      </c>
      <c r="I22557">
        <v>-1119.47</v>
      </c>
      <c r="J22557" t="s">
        <v>751</v>
      </c>
      <c r="K22557">
        <v>-1119.47</v>
      </c>
      <c r="L22557" t="s">
        <v>751</v>
      </c>
      <c r="M22557" t="s">
        <v>751</v>
      </c>
      <c r="N22557">
        <v>0</v>
      </c>
      <c r="O22557" t="s">
        <v>751</v>
      </c>
      <c r="P22557" t="s">
        <v>751</v>
      </c>
      <c r="Q22557" t="s">
        <v>751</v>
      </c>
      <c r="R22557" t="s">
        <v>751</v>
      </c>
      <c r="S22557" t="s">
        <v>758</v>
      </c>
    </row>
    <row r="22558" spans="1:19" x14ac:dyDescent="0.3">
      <c r="A22558" t="s">
        <v>747</v>
      </c>
      <c r="B22558" t="s">
        <v>748</v>
      </c>
      <c r="C22558" t="s">
        <v>749</v>
      </c>
      <c r="D22558" t="s">
        <v>750</v>
      </c>
      <c r="E22558">
        <v>1</v>
      </c>
      <c r="F22558" t="s">
        <v>456</v>
      </c>
      <c r="G22558">
        <v>23936.31</v>
      </c>
      <c r="H22558">
        <v>67.92</v>
      </c>
      <c r="I22558">
        <v>23936.31</v>
      </c>
      <c r="J22558">
        <v>5.2</v>
      </c>
      <c r="K22558">
        <v>23936.31</v>
      </c>
      <c r="L22558">
        <v>27.44</v>
      </c>
      <c r="M22558" t="s">
        <v>751</v>
      </c>
      <c r="N22558">
        <v>0</v>
      </c>
      <c r="O22558">
        <v>23936.31</v>
      </c>
      <c r="P22558" t="s">
        <v>766</v>
      </c>
      <c r="Q22558" t="s">
        <v>766</v>
      </c>
      <c r="R22558" t="s">
        <v>766</v>
      </c>
      <c r="S22558" t="s">
        <v>758</v>
      </c>
    </row>
    <row r="22559" spans="1:19" x14ac:dyDescent="0.3">
      <c r="A22559" t="s">
        <v>752</v>
      </c>
      <c r="B22559" t="s">
        <v>748</v>
      </c>
      <c r="C22559" t="s">
        <v>749</v>
      </c>
      <c r="D22559" t="s">
        <v>750</v>
      </c>
      <c r="E22559">
        <v>-4</v>
      </c>
      <c r="F22559" t="s">
        <v>133</v>
      </c>
      <c r="G22559">
        <v>637206.68000000005</v>
      </c>
      <c r="H22559">
        <v>2.82</v>
      </c>
      <c r="I22559">
        <v>637206.68000000005</v>
      </c>
      <c r="J22559">
        <v>1.27</v>
      </c>
      <c r="K22559">
        <v>637206.68000000005</v>
      </c>
      <c r="L22559">
        <v>15.79</v>
      </c>
      <c r="M22559" t="s">
        <v>751</v>
      </c>
      <c r="N22559">
        <v>0</v>
      </c>
      <c r="O22559" t="s">
        <v>751</v>
      </c>
      <c r="P22559" t="s">
        <v>766</v>
      </c>
      <c r="Q22559" t="s">
        <v>766</v>
      </c>
      <c r="R22559" t="s">
        <v>766</v>
      </c>
      <c r="S22559" t="s">
        <v>758</v>
      </c>
    </row>
    <row r="22560" spans="1:19" x14ac:dyDescent="0.3">
      <c r="A22560" t="s">
        <v>753</v>
      </c>
      <c r="B22560" t="s">
        <v>748</v>
      </c>
      <c r="C22560" t="s">
        <v>749</v>
      </c>
      <c r="D22560" t="s">
        <v>750</v>
      </c>
      <c r="E22560">
        <v>-4</v>
      </c>
      <c r="F22560" t="s">
        <v>47</v>
      </c>
      <c r="G22560">
        <v>15</v>
      </c>
      <c r="H22560">
        <v>0</v>
      </c>
      <c r="I22560">
        <v>15</v>
      </c>
      <c r="J22560">
        <v>0</v>
      </c>
      <c r="K22560">
        <v>15</v>
      </c>
      <c r="L22560">
        <v>0</v>
      </c>
      <c r="M22560" t="s">
        <v>751</v>
      </c>
      <c r="N22560">
        <v>0</v>
      </c>
      <c r="O22560" t="s">
        <v>751</v>
      </c>
      <c r="P22560" t="s">
        <v>766</v>
      </c>
      <c r="Q22560" t="s">
        <v>766</v>
      </c>
      <c r="R22560" t="s">
        <v>766</v>
      </c>
      <c r="S22560" t="s">
        <v>758</v>
      </c>
    </row>
    <row r="22561" spans="1:19" x14ac:dyDescent="0.3">
      <c r="A22561" t="s">
        <v>753</v>
      </c>
      <c r="B22561" t="s">
        <v>748</v>
      </c>
      <c r="C22561" t="s">
        <v>749</v>
      </c>
      <c r="D22561" t="s">
        <v>750</v>
      </c>
      <c r="E22561">
        <v>1</v>
      </c>
      <c r="F22561" t="s">
        <v>86</v>
      </c>
      <c r="G22561">
        <v>45756.75</v>
      </c>
      <c r="H22561">
        <v>3780.12</v>
      </c>
      <c r="I22561">
        <v>45756.75</v>
      </c>
      <c r="J22561" t="s">
        <v>751</v>
      </c>
      <c r="K22561">
        <v>45756.75</v>
      </c>
      <c r="L22561" t="s">
        <v>751</v>
      </c>
      <c r="M22561" t="s">
        <v>751</v>
      </c>
      <c r="N22561">
        <v>0</v>
      </c>
      <c r="O22561">
        <v>45756.75</v>
      </c>
      <c r="P22561" t="s">
        <v>766</v>
      </c>
      <c r="Q22561" t="s">
        <v>768</v>
      </c>
      <c r="R22561" t="s">
        <v>768</v>
      </c>
      <c r="S22561" t="s">
        <v>758</v>
      </c>
    </row>
    <row r="22562" spans="1:19" x14ac:dyDescent="0.3">
      <c r="A22562" t="s">
        <v>752</v>
      </c>
      <c r="B22562" t="s">
        <v>748</v>
      </c>
      <c r="C22562" t="s">
        <v>749</v>
      </c>
      <c r="D22562" t="s">
        <v>750</v>
      </c>
      <c r="E22562">
        <v>5</v>
      </c>
      <c r="F22562" t="s">
        <v>285</v>
      </c>
      <c r="G22562">
        <v>31249.66</v>
      </c>
      <c r="H22562">
        <v>4.24</v>
      </c>
      <c r="I22562">
        <v>31249.66</v>
      </c>
      <c r="J22562">
        <v>2.0099999999999998</v>
      </c>
      <c r="K22562">
        <v>31249.66</v>
      </c>
      <c r="L22562">
        <v>19.29</v>
      </c>
      <c r="M22562" t="s">
        <v>751</v>
      </c>
      <c r="N22562">
        <v>0</v>
      </c>
      <c r="O22562">
        <v>156248.29999999999</v>
      </c>
      <c r="P22562" t="s">
        <v>766</v>
      </c>
      <c r="Q22562" t="s">
        <v>766</v>
      </c>
      <c r="R22562" t="s">
        <v>766</v>
      </c>
      <c r="S22562" t="s">
        <v>758</v>
      </c>
    </row>
    <row r="22563" spans="1:19" x14ac:dyDescent="0.3">
      <c r="A22563" t="s">
        <v>747</v>
      </c>
      <c r="B22563" t="s">
        <v>748</v>
      </c>
      <c r="C22563" t="s">
        <v>754</v>
      </c>
      <c r="D22563" t="s">
        <v>750</v>
      </c>
      <c r="E22563">
        <v>8</v>
      </c>
      <c r="F22563" t="s">
        <v>25</v>
      </c>
      <c r="G22563">
        <v>-1628.3</v>
      </c>
      <c r="H22563" t="s">
        <v>751</v>
      </c>
      <c r="I22563">
        <v>-1628.3</v>
      </c>
      <c r="J22563" t="s">
        <v>751</v>
      </c>
      <c r="K22563">
        <v>-1628.3</v>
      </c>
      <c r="L22563" t="s">
        <v>751</v>
      </c>
      <c r="M22563" t="s">
        <v>751</v>
      </c>
      <c r="N22563">
        <v>0</v>
      </c>
      <c r="O22563" t="s">
        <v>751</v>
      </c>
      <c r="P22563" t="s">
        <v>751</v>
      </c>
      <c r="Q22563" t="s">
        <v>751</v>
      </c>
      <c r="R22563" t="s">
        <v>751</v>
      </c>
      <c r="S22563" t="s">
        <v>758</v>
      </c>
    </row>
    <row r="22564" spans="1:19" x14ac:dyDescent="0.3">
      <c r="A22564" t="s">
        <v>752</v>
      </c>
      <c r="B22564" t="s">
        <v>748</v>
      </c>
      <c r="C22564" t="s">
        <v>754</v>
      </c>
      <c r="D22564" t="s">
        <v>750</v>
      </c>
      <c r="E22564">
        <v>2</v>
      </c>
      <c r="F22564" t="s">
        <v>267</v>
      </c>
      <c r="G22564">
        <v>-83609.03</v>
      </c>
      <c r="H22564" t="s">
        <v>751</v>
      </c>
      <c r="I22564">
        <v>-83609.03</v>
      </c>
      <c r="J22564" t="s">
        <v>751</v>
      </c>
      <c r="K22564">
        <v>-83609.03</v>
      </c>
      <c r="L22564" t="s">
        <v>751</v>
      </c>
      <c r="M22564" t="s">
        <v>751</v>
      </c>
      <c r="N22564">
        <v>0</v>
      </c>
      <c r="O22564" t="s">
        <v>751</v>
      </c>
      <c r="P22564" t="s">
        <v>751</v>
      </c>
      <c r="Q22564" t="s">
        <v>751</v>
      </c>
      <c r="R22564" t="s">
        <v>751</v>
      </c>
      <c r="S22564" t="s">
        <v>758</v>
      </c>
    </row>
    <row r="22565" spans="1:19" x14ac:dyDescent="0.3">
      <c r="A22565" t="s">
        <v>747</v>
      </c>
      <c r="B22565" t="s">
        <v>748</v>
      </c>
      <c r="C22565" t="s">
        <v>749</v>
      </c>
      <c r="D22565" t="s">
        <v>750</v>
      </c>
      <c r="E22565">
        <v>3</v>
      </c>
      <c r="F22565" t="s">
        <v>56</v>
      </c>
      <c r="G22565">
        <v>168088.62</v>
      </c>
      <c r="H22565">
        <v>21.88</v>
      </c>
      <c r="I22565">
        <v>168088.62</v>
      </c>
      <c r="J22565">
        <v>10.39</v>
      </c>
      <c r="K22565">
        <v>168088.62</v>
      </c>
      <c r="L22565">
        <v>99.52</v>
      </c>
      <c r="M22565" t="s">
        <v>751</v>
      </c>
      <c r="N22565">
        <v>0</v>
      </c>
      <c r="O22565">
        <v>504265.86</v>
      </c>
      <c r="P22565" t="s">
        <v>766</v>
      </c>
      <c r="Q22565" t="s">
        <v>766</v>
      </c>
      <c r="R22565" t="s">
        <v>766</v>
      </c>
      <c r="S22565" t="s">
        <v>758</v>
      </c>
    </row>
    <row r="22566" spans="1:19" x14ac:dyDescent="0.3">
      <c r="A22566" t="s">
        <v>752</v>
      </c>
      <c r="B22566" t="s">
        <v>748</v>
      </c>
      <c r="C22566" t="s">
        <v>754</v>
      </c>
      <c r="D22566" t="s">
        <v>750</v>
      </c>
      <c r="E22566">
        <v>0</v>
      </c>
      <c r="F22566" t="s">
        <v>265</v>
      </c>
      <c r="G22566">
        <v>-160237.01999999999</v>
      </c>
      <c r="H22566" t="s">
        <v>751</v>
      </c>
      <c r="I22566">
        <v>-160237.01999999999</v>
      </c>
      <c r="J22566" t="s">
        <v>751</v>
      </c>
      <c r="K22566">
        <v>-160237.01999999999</v>
      </c>
      <c r="L22566" t="s">
        <v>751</v>
      </c>
      <c r="M22566" t="s">
        <v>751</v>
      </c>
      <c r="N22566">
        <v>0</v>
      </c>
      <c r="O22566" t="s">
        <v>751</v>
      </c>
      <c r="P22566" t="s">
        <v>751</v>
      </c>
      <c r="Q22566" t="s">
        <v>751</v>
      </c>
      <c r="R22566" t="s">
        <v>751</v>
      </c>
      <c r="S22566" t="s">
        <v>758</v>
      </c>
    </row>
    <row r="22567" spans="1:19" x14ac:dyDescent="0.3">
      <c r="A22567" t="s">
        <v>752</v>
      </c>
      <c r="B22567" t="s">
        <v>748</v>
      </c>
      <c r="C22567" t="s">
        <v>749</v>
      </c>
      <c r="D22567" t="s">
        <v>750</v>
      </c>
      <c r="E22567">
        <v>-1</v>
      </c>
      <c r="F22567" t="s">
        <v>68</v>
      </c>
      <c r="G22567">
        <v>20162.669999999998</v>
      </c>
      <c r="H22567">
        <v>1.1000000000000001</v>
      </c>
      <c r="I22567">
        <v>20162.669999999998</v>
      </c>
      <c r="J22567">
        <v>0.6</v>
      </c>
      <c r="K22567">
        <v>20162.669999999998</v>
      </c>
      <c r="L22567">
        <v>9.82</v>
      </c>
      <c r="M22567" t="s">
        <v>751</v>
      </c>
      <c r="N22567">
        <v>0</v>
      </c>
      <c r="O22567" t="s">
        <v>751</v>
      </c>
      <c r="P22567" t="s">
        <v>766</v>
      </c>
      <c r="Q22567" t="s">
        <v>766</v>
      </c>
      <c r="R22567" t="s">
        <v>766</v>
      </c>
      <c r="S22567" t="s">
        <v>758</v>
      </c>
    </row>
    <row r="22568" spans="1:19" x14ac:dyDescent="0.3">
      <c r="A22568" t="s">
        <v>747</v>
      </c>
      <c r="B22568" t="s">
        <v>748</v>
      </c>
      <c r="C22568" t="s">
        <v>754</v>
      </c>
      <c r="D22568" t="s">
        <v>750</v>
      </c>
      <c r="E22568">
        <v>9</v>
      </c>
      <c r="F22568" t="s">
        <v>164</v>
      </c>
      <c r="G22568">
        <v>-40.729999999999997</v>
      </c>
      <c r="H22568" t="s">
        <v>751</v>
      </c>
      <c r="I22568">
        <v>-40.729999999999997</v>
      </c>
      <c r="J22568" t="s">
        <v>751</v>
      </c>
      <c r="K22568">
        <v>-40.729999999999997</v>
      </c>
      <c r="L22568" t="s">
        <v>751</v>
      </c>
      <c r="M22568" t="s">
        <v>751</v>
      </c>
      <c r="N22568">
        <v>0</v>
      </c>
      <c r="O22568" t="s">
        <v>751</v>
      </c>
      <c r="P22568" t="s">
        <v>751</v>
      </c>
      <c r="Q22568" t="s">
        <v>751</v>
      </c>
      <c r="R22568" t="s">
        <v>751</v>
      </c>
      <c r="S22568" t="s">
        <v>758</v>
      </c>
    </row>
    <row r="22569" spans="1:19" x14ac:dyDescent="0.3">
      <c r="A22569" t="s">
        <v>752</v>
      </c>
      <c r="B22569" t="s">
        <v>748</v>
      </c>
      <c r="C22569" t="s">
        <v>749</v>
      </c>
      <c r="D22569" t="s">
        <v>750</v>
      </c>
      <c r="E22569">
        <v>-1</v>
      </c>
      <c r="F22569" t="s">
        <v>550</v>
      </c>
      <c r="G22569">
        <v>712.7</v>
      </c>
      <c r="H22569">
        <v>0.05</v>
      </c>
      <c r="I22569">
        <v>712.7</v>
      </c>
      <c r="J22569">
        <v>0.01</v>
      </c>
      <c r="K22569">
        <v>712.7</v>
      </c>
      <c r="L22569">
        <v>0.09</v>
      </c>
      <c r="M22569" t="s">
        <v>751</v>
      </c>
      <c r="N22569">
        <v>0</v>
      </c>
      <c r="O22569" t="s">
        <v>751</v>
      </c>
      <c r="P22569" t="s">
        <v>766</v>
      </c>
      <c r="Q22569" t="s">
        <v>766</v>
      </c>
      <c r="R22569" t="s">
        <v>766</v>
      </c>
      <c r="S22569" t="s">
        <v>758</v>
      </c>
    </row>
    <row r="22570" spans="1:19" x14ac:dyDescent="0.3">
      <c r="A22570" t="s">
        <v>747</v>
      </c>
      <c r="B22570" t="s">
        <v>748</v>
      </c>
      <c r="C22570" t="s">
        <v>749</v>
      </c>
      <c r="D22570" t="s">
        <v>750</v>
      </c>
      <c r="E22570">
        <v>1</v>
      </c>
      <c r="F22570" t="s">
        <v>21</v>
      </c>
      <c r="G22570">
        <v>67471.710000000006</v>
      </c>
      <c r="H22570">
        <v>20498.8</v>
      </c>
      <c r="I22570">
        <v>67471.710000000006</v>
      </c>
      <c r="J22570">
        <v>3.81</v>
      </c>
      <c r="K22570">
        <v>67471.710000000006</v>
      </c>
      <c r="L22570">
        <v>36.49</v>
      </c>
      <c r="M22570" t="s">
        <v>751</v>
      </c>
      <c r="N22570">
        <v>0</v>
      </c>
      <c r="O22570">
        <v>67471.710000000006</v>
      </c>
      <c r="P22570" t="s">
        <v>766</v>
      </c>
      <c r="Q22570" t="s">
        <v>768</v>
      </c>
      <c r="R22570" t="s">
        <v>768</v>
      </c>
      <c r="S22570" t="s">
        <v>758</v>
      </c>
    </row>
    <row r="22571" spans="1:19" x14ac:dyDescent="0.3">
      <c r="A22571" t="s">
        <v>747</v>
      </c>
      <c r="B22571" t="s">
        <v>748</v>
      </c>
      <c r="C22571" t="s">
        <v>749</v>
      </c>
      <c r="D22571" t="s">
        <v>750</v>
      </c>
      <c r="E22571">
        <v>21</v>
      </c>
      <c r="F22571" t="s">
        <v>316</v>
      </c>
      <c r="G22571">
        <v>142036.01</v>
      </c>
      <c r="H22571">
        <v>1.3</v>
      </c>
      <c r="I22571">
        <v>142036.01</v>
      </c>
      <c r="J22571">
        <v>3.26</v>
      </c>
      <c r="K22571">
        <v>142036.01</v>
      </c>
      <c r="L22571">
        <v>88.27</v>
      </c>
      <c r="M22571" t="s">
        <v>751</v>
      </c>
      <c r="N22571">
        <v>0</v>
      </c>
      <c r="O22571">
        <v>2982756.21</v>
      </c>
      <c r="P22571" t="s">
        <v>766</v>
      </c>
      <c r="Q22571" t="s">
        <v>766</v>
      </c>
      <c r="R22571" t="s">
        <v>768</v>
      </c>
      <c r="S22571" t="s">
        <v>758</v>
      </c>
    </row>
    <row r="22572" spans="1:19" x14ac:dyDescent="0.3">
      <c r="A22572" t="s">
        <v>753</v>
      </c>
      <c r="B22572" t="s">
        <v>748</v>
      </c>
      <c r="C22572" t="s">
        <v>749</v>
      </c>
      <c r="D22572" t="s">
        <v>750</v>
      </c>
      <c r="E22572">
        <v>3</v>
      </c>
      <c r="F22572" t="s">
        <v>512</v>
      </c>
      <c r="G22572">
        <v>27773.64</v>
      </c>
      <c r="H22572">
        <v>4.6900000000000004</v>
      </c>
      <c r="I22572">
        <v>27773.64</v>
      </c>
      <c r="J22572">
        <v>974.34</v>
      </c>
      <c r="K22572">
        <v>27773.64</v>
      </c>
      <c r="L22572">
        <v>1.89</v>
      </c>
      <c r="M22572" t="s">
        <v>751</v>
      </c>
      <c r="N22572">
        <v>0</v>
      </c>
      <c r="O22572">
        <v>83320.92</v>
      </c>
      <c r="P22572" t="s">
        <v>768</v>
      </c>
      <c r="Q22572" t="s">
        <v>766</v>
      </c>
      <c r="R22572" t="s">
        <v>768</v>
      </c>
      <c r="S22572" t="s">
        <v>758</v>
      </c>
    </row>
    <row r="22573" spans="1:19" x14ac:dyDescent="0.3">
      <c r="A22573" t="s">
        <v>753</v>
      </c>
      <c r="B22573" t="s">
        <v>748</v>
      </c>
      <c r="C22573" t="s">
        <v>749</v>
      </c>
      <c r="D22573" t="s">
        <v>750</v>
      </c>
      <c r="E22573">
        <v>4</v>
      </c>
      <c r="F22573" t="s">
        <v>231</v>
      </c>
      <c r="G22573">
        <v>37263.370000000003</v>
      </c>
      <c r="H22573">
        <v>1.26</v>
      </c>
      <c r="I22573">
        <v>37263.370000000003</v>
      </c>
      <c r="J22573">
        <v>0.46</v>
      </c>
      <c r="K22573">
        <v>37263.370000000003</v>
      </c>
      <c r="L22573">
        <v>4.41</v>
      </c>
      <c r="M22573" t="s">
        <v>751</v>
      </c>
      <c r="N22573">
        <v>0</v>
      </c>
      <c r="O22573">
        <v>149053.48000000001</v>
      </c>
      <c r="P22573" t="s">
        <v>766</v>
      </c>
      <c r="Q22573" t="s">
        <v>766</v>
      </c>
      <c r="R22573" t="s">
        <v>766</v>
      </c>
      <c r="S22573" t="s">
        <v>758</v>
      </c>
    </row>
    <row r="22574" spans="1:19" x14ac:dyDescent="0.3">
      <c r="A22574" t="s">
        <v>753</v>
      </c>
      <c r="B22574" t="s">
        <v>748</v>
      </c>
      <c r="C22574" t="s">
        <v>749</v>
      </c>
      <c r="D22574" t="s">
        <v>750</v>
      </c>
      <c r="E22574">
        <v>3</v>
      </c>
      <c r="F22574" t="s">
        <v>364</v>
      </c>
      <c r="G22574">
        <v>13965.99</v>
      </c>
      <c r="H22574">
        <v>2.2400000000000002</v>
      </c>
      <c r="I22574">
        <v>13965.99</v>
      </c>
      <c r="J22574">
        <v>1.07</v>
      </c>
      <c r="K22574">
        <v>13965.99</v>
      </c>
      <c r="L22574">
        <v>10.210000000000001</v>
      </c>
      <c r="M22574" t="s">
        <v>751</v>
      </c>
      <c r="N22574">
        <v>0</v>
      </c>
      <c r="O22574">
        <v>41897.97</v>
      </c>
      <c r="P22574" t="s">
        <v>766</v>
      </c>
      <c r="Q22574" t="s">
        <v>766</v>
      </c>
      <c r="R22574" t="s">
        <v>766</v>
      </c>
      <c r="S22574" t="s">
        <v>758</v>
      </c>
    </row>
    <row r="22575" spans="1:19" x14ac:dyDescent="0.3">
      <c r="A22575" t="s">
        <v>747</v>
      </c>
      <c r="B22575" t="s">
        <v>748</v>
      </c>
      <c r="C22575" t="s">
        <v>749</v>
      </c>
      <c r="D22575" t="s">
        <v>750</v>
      </c>
      <c r="E22575">
        <v>3</v>
      </c>
      <c r="F22575" t="s">
        <v>549</v>
      </c>
      <c r="G22575">
        <v>153172.66</v>
      </c>
      <c r="H22575">
        <v>32.11</v>
      </c>
      <c r="I22575">
        <v>153172.66</v>
      </c>
      <c r="J22575">
        <v>15.25</v>
      </c>
      <c r="K22575">
        <v>153172.66</v>
      </c>
      <c r="L22575">
        <v>146.06</v>
      </c>
      <c r="M22575" t="s">
        <v>751</v>
      </c>
      <c r="N22575">
        <v>0</v>
      </c>
      <c r="O22575">
        <v>459517.98</v>
      </c>
      <c r="P22575" t="s">
        <v>766</v>
      </c>
      <c r="Q22575" t="s">
        <v>766</v>
      </c>
      <c r="R22575" t="s">
        <v>766</v>
      </c>
      <c r="S22575" t="s">
        <v>758</v>
      </c>
    </row>
    <row r="22576" spans="1:19" x14ac:dyDescent="0.3">
      <c r="A22576" t="s">
        <v>747</v>
      </c>
      <c r="B22576" t="s">
        <v>748</v>
      </c>
      <c r="C22576" t="s">
        <v>749</v>
      </c>
      <c r="D22576" t="s">
        <v>750</v>
      </c>
      <c r="E22576">
        <v>0</v>
      </c>
      <c r="F22576" t="s">
        <v>328</v>
      </c>
      <c r="G22576">
        <v>7485.12</v>
      </c>
      <c r="H22576" t="s">
        <v>751</v>
      </c>
      <c r="I22576">
        <v>7485.12</v>
      </c>
      <c r="J22576" t="s">
        <v>751</v>
      </c>
      <c r="K22576">
        <v>7485.12</v>
      </c>
      <c r="L22576">
        <v>4.5599999999999996</v>
      </c>
      <c r="M22576" t="s">
        <v>751</v>
      </c>
      <c r="N22576">
        <v>0</v>
      </c>
      <c r="O22576" t="s">
        <v>751</v>
      </c>
      <c r="P22576" t="s">
        <v>766</v>
      </c>
      <c r="Q22576" t="s">
        <v>766</v>
      </c>
      <c r="R22576" t="s">
        <v>768</v>
      </c>
      <c r="S22576" t="s">
        <v>758</v>
      </c>
    </row>
    <row r="22577" spans="1:19" x14ac:dyDescent="0.3">
      <c r="A22577" t="s">
        <v>752</v>
      </c>
      <c r="B22577" t="s">
        <v>748</v>
      </c>
      <c r="C22577" t="s">
        <v>754</v>
      </c>
      <c r="D22577" t="s">
        <v>750</v>
      </c>
      <c r="E22577">
        <v>-1</v>
      </c>
      <c r="F22577" t="s">
        <v>375</v>
      </c>
      <c r="G22577">
        <v>-2465.0700000000002</v>
      </c>
      <c r="H22577" t="s">
        <v>751</v>
      </c>
      <c r="I22577">
        <v>-2465.0700000000002</v>
      </c>
      <c r="J22577" t="s">
        <v>751</v>
      </c>
      <c r="K22577">
        <v>-2465.0700000000002</v>
      </c>
      <c r="L22577" t="s">
        <v>751</v>
      </c>
      <c r="M22577" t="s">
        <v>751</v>
      </c>
      <c r="N22577">
        <v>0</v>
      </c>
      <c r="O22577" t="s">
        <v>751</v>
      </c>
      <c r="P22577" t="s">
        <v>751</v>
      </c>
      <c r="Q22577" t="s">
        <v>751</v>
      </c>
      <c r="R22577" t="s">
        <v>751</v>
      </c>
      <c r="S22577" t="s">
        <v>758</v>
      </c>
    </row>
    <row r="22578" spans="1:19" x14ac:dyDescent="0.3">
      <c r="A22578" t="s">
        <v>752</v>
      </c>
      <c r="B22578" t="s">
        <v>748</v>
      </c>
      <c r="C22578" t="s">
        <v>754</v>
      </c>
      <c r="D22578" t="s">
        <v>750</v>
      </c>
      <c r="E22578">
        <v>2</v>
      </c>
      <c r="F22578" t="s">
        <v>371</v>
      </c>
      <c r="G22578">
        <v>-71035.66</v>
      </c>
      <c r="H22578" t="s">
        <v>751</v>
      </c>
      <c r="I22578">
        <v>-71035.66</v>
      </c>
      <c r="J22578" t="s">
        <v>751</v>
      </c>
      <c r="K22578">
        <v>-71035.66</v>
      </c>
      <c r="L22578" t="s">
        <v>751</v>
      </c>
      <c r="M22578" t="s">
        <v>751</v>
      </c>
      <c r="N22578">
        <v>0</v>
      </c>
      <c r="O22578" t="s">
        <v>751</v>
      </c>
      <c r="P22578" t="s">
        <v>751</v>
      </c>
      <c r="Q22578" t="s">
        <v>751</v>
      </c>
      <c r="R22578" t="s">
        <v>751</v>
      </c>
      <c r="S22578" t="s">
        <v>758</v>
      </c>
    </row>
    <row r="22579" spans="1:19" x14ac:dyDescent="0.3">
      <c r="A22579" t="s">
        <v>753</v>
      </c>
      <c r="B22579" t="s">
        <v>748</v>
      </c>
      <c r="C22579" t="s">
        <v>749</v>
      </c>
      <c r="D22579" t="s">
        <v>750</v>
      </c>
      <c r="E22579">
        <v>5</v>
      </c>
      <c r="F22579" t="s">
        <v>541</v>
      </c>
      <c r="G22579">
        <v>1589472.13</v>
      </c>
      <c r="H22579">
        <v>221.79</v>
      </c>
      <c r="I22579">
        <v>1589472.13</v>
      </c>
      <c r="J22579">
        <v>105.35</v>
      </c>
      <c r="K22579">
        <v>1589472.13</v>
      </c>
      <c r="L22579">
        <v>1008.95</v>
      </c>
      <c r="M22579" t="s">
        <v>751</v>
      </c>
      <c r="N22579">
        <v>0</v>
      </c>
      <c r="O22579">
        <v>7947360.6499999994</v>
      </c>
      <c r="P22579" t="s">
        <v>766</v>
      </c>
      <c r="Q22579" t="s">
        <v>766</v>
      </c>
      <c r="R22579" t="s">
        <v>766</v>
      </c>
      <c r="S22579" t="s">
        <v>758</v>
      </c>
    </row>
    <row r="22580" spans="1:19" x14ac:dyDescent="0.3">
      <c r="A22580" t="s">
        <v>753</v>
      </c>
      <c r="B22580" t="s">
        <v>748</v>
      </c>
      <c r="C22580" t="s">
        <v>754</v>
      </c>
      <c r="D22580" t="s">
        <v>750</v>
      </c>
      <c r="E22580">
        <v>6</v>
      </c>
      <c r="F22580" t="s">
        <v>316</v>
      </c>
      <c r="G22580">
        <v>-1301.57</v>
      </c>
      <c r="H22580" t="s">
        <v>751</v>
      </c>
      <c r="I22580">
        <v>-1301.57</v>
      </c>
      <c r="J22580" t="s">
        <v>751</v>
      </c>
      <c r="K22580">
        <v>-1301.57</v>
      </c>
      <c r="L22580" t="s">
        <v>751</v>
      </c>
      <c r="M22580" t="s">
        <v>751</v>
      </c>
      <c r="N22580">
        <v>0</v>
      </c>
      <c r="O22580" t="s">
        <v>751</v>
      </c>
      <c r="P22580" t="s">
        <v>751</v>
      </c>
      <c r="Q22580" t="s">
        <v>751</v>
      </c>
      <c r="R22580" t="s">
        <v>751</v>
      </c>
      <c r="S22580" t="s">
        <v>758</v>
      </c>
    </row>
    <row r="22581" spans="1:19" x14ac:dyDescent="0.3">
      <c r="A22581" t="s">
        <v>753</v>
      </c>
      <c r="B22581" t="s">
        <v>748</v>
      </c>
      <c r="C22581" t="s">
        <v>749</v>
      </c>
      <c r="D22581" t="s">
        <v>750</v>
      </c>
      <c r="E22581">
        <v>4</v>
      </c>
      <c r="F22581" t="s">
        <v>192</v>
      </c>
      <c r="G22581">
        <v>83527.16</v>
      </c>
      <c r="H22581">
        <v>2.81</v>
      </c>
      <c r="I22581">
        <v>83527.16</v>
      </c>
      <c r="J22581">
        <v>1.26</v>
      </c>
      <c r="K22581">
        <v>83527.16</v>
      </c>
      <c r="L22581">
        <v>15.76</v>
      </c>
      <c r="M22581" t="s">
        <v>751</v>
      </c>
      <c r="N22581">
        <v>439.9</v>
      </c>
      <c r="O22581">
        <v>334108.64</v>
      </c>
      <c r="P22581" t="s">
        <v>766</v>
      </c>
      <c r="Q22581" t="s">
        <v>766</v>
      </c>
      <c r="R22581" t="s">
        <v>766</v>
      </c>
      <c r="S22581" t="s">
        <v>758</v>
      </c>
    </row>
    <row r="22582" spans="1:19" x14ac:dyDescent="0.3">
      <c r="A22582" t="s">
        <v>747</v>
      </c>
      <c r="B22582" t="s">
        <v>748</v>
      </c>
      <c r="C22582" t="s">
        <v>749</v>
      </c>
      <c r="D22582" t="s">
        <v>750</v>
      </c>
      <c r="E22582">
        <v>1</v>
      </c>
      <c r="F22582" t="s">
        <v>111</v>
      </c>
      <c r="G22582">
        <v>1796217.35</v>
      </c>
      <c r="H22582">
        <v>88.09</v>
      </c>
      <c r="I22582">
        <v>1796217.35</v>
      </c>
      <c r="J22582">
        <v>41.84</v>
      </c>
      <c r="K22582">
        <v>1796217.35</v>
      </c>
      <c r="L22582">
        <v>400.75</v>
      </c>
      <c r="M22582" t="s">
        <v>751</v>
      </c>
      <c r="N22582">
        <v>0</v>
      </c>
      <c r="O22582">
        <v>1796217.35</v>
      </c>
      <c r="P22582" t="s">
        <v>766</v>
      </c>
      <c r="Q22582" t="s">
        <v>766</v>
      </c>
      <c r="R22582" t="s">
        <v>766</v>
      </c>
      <c r="S22582" t="s">
        <v>758</v>
      </c>
    </row>
    <row r="22583" spans="1:19" x14ac:dyDescent="0.3">
      <c r="A22583" t="s">
        <v>753</v>
      </c>
      <c r="B22583" t="s">
        <v>748</v>
      </c>
      <c r="C22583" t="s">
        <v>754</v>
      </c>
      <c r="D22583" t="s">
        <v>750</v>
      </c>
      <c r="E22583">
        <v>4</v>
      </c>
      <c r="F22583" t="s">
        <v>111</v>
      </c>
      <c r="G22583">
        <v>-34120.769999999997</v>
      </c>
      <c r="H22583" t="s">
        <v>751</v>
      </c>
      <c r="I22583">
        <v>-34120.769999999997</v>
      </c>
      <c r="J22583" t="s">
        <v>751</v>
      </c>
      <c r="K22583">
        <v>-34120.769999999997</v>
      </c>
      <c r="L22583" t="s">
        <v>751</v>
      </c>
      <c r="M22583" t="s">
        <v>751</v>
      </c>
      <c r="N22583">
        <v>0</v>
      </c>
      <c r="O22583" t="s">
        <v>751</v>
      </c>
      <c r="P22583" t="s">
        <v>751</v>
      </c>
      <c r="Q22583" t="s">
        <v>751</v>
      </c>
      <c r="R22583" t="s">
        <v>751</v>
      </c>
      <c r="S22583" t="s">
        <v>758</v>
      </c>
    </row>
    <row r="22584" spans="1:19" x14ac:dyDescent="0.3">
      <c r="A22584" t="s">
        <v>747</v>
      </c>
      <c r="B22584" t="s">
        <v>748</v>
      </c>
      <c r="C22584" t="s">
        <v>749</v>
      </c>
      <c r="D22584" t="s">
        <v>750</v>
      </c>
      <c r="E22584">
        <v>-1</v>
      </c>
      <c r="F22584" t="s">
        <v>210</v>
      </c>
      <c r="G22584">
        <v>2036.48</v>
      </c>
      <c r="H22584">
        <v>0.03</v>
      </c>
      <c r="I22584">
        <v>2036.48</v>
      </c>
      <c r="J22584">
        <v>0.05</v>
      </c>
      <c r="K22584">
        <v>2036.48</v>
      </c>
      <c r="L22584">
        <v>0.41</v>
      </c>
      <c r="M22584">
        <v>1</v>
      </c>
      <c r="N22584">
        <v>0</v>
      </c>
      <c r="O22584" t="s">
        <v>751</v>
      </c>
      <c r="P22584" t="s">
        <v>767</v>
      </c>
      <c r="Q22584" t="s">
        <v>767</v>
      </c>
      <c r="R22584" t="s">
        <v>766</v>
      </c>
      <c r="S22584" t="s">
        <v>758</v>
      </c>
    </row>
    <row r="22585" spans="1:19" x14ac:dyDescent="0.3">
      <c r="A22585" t="s">
        <v>747</v>
      </c>
      <c r="B22585" t="s">
        <v>748</v>
      </c>
      <c r="C22585" t="s">
        <v>749</v>
      </c>
      <c r="D22585" t="s">
        <v>750</v>
      </c>
      <c r="E22585">
        <v>5</v>
      </c>
      <c r="F22585" t="s">
        <v>330</v>
      </c>
      <c r="G22585">
        <v>3700500.59</v>
      </c>
      <c r="H22585">
        <v>300.26</v>
      </c>
      <c r="I22585">
        <v>3700500.59</v>
      </c>
      <c r="J22585">
        <v>142.62</v>
      </c>
      <c r="K22585">
        <v>3700500.59</v>
      </c>
      <c r="L22585">
        <v>1365.92</v>
      </c>
      <c r="M22585" t="s">
        <v>751</v>
      </c>
      <c r="N22585">
        <v>0</v>
      </c>
      <c r="O22585">
        <v>18502502.949999999</v>
      </c>
      <c r="P22585" t="s">
        <v>766</v>
      </c>
      <c r="Q22585" t="s">
        <v>766</v>
      </c>
      <c r="R22585" t="s">
        <v>766</v>
      </c>
      <c r="S22585" t="s">
        <v>758</v>
      </c>
    </row>
    <row r="22586" spans="1:19" x14ac:dyDescent="0.3">
      <c r="A22586" t="s">
        <v>753</v>
      </c>
      <c r="B22586" t="s">
        <v>748</v>
      </c>
      <c r="C22586" t="s">
        <v>749</v>
      </c>
      <c r="D22586" t="s">
        <v>750</v>
      </c>
      <c r="E22586">
        <v>4</v>
      </c>
      <c r="F22586" t="s">
        <v>29</v>
      </c>
      <c r="G22586">
        <v>17728.72</v>
      </c>
      <c r="H22586">
        <v>814.72</v>
      </c>
      <c r="I22586">
        <v>17728.72</v>
      </c>
      <c r="J22586">
        <v>692.05</v>
      </c>
      <c r="K22586">
        <v>17728.72</v>
      </c>
      <c r="L22586">
        <v>21.49</v>
      </c>
      <c r="M22586" t="s">
        <v>751</v>
      </c>
      <c r="N22586">
        <v>0</v>
      </c>
      <c r="O22586">
        <v>70914.880000000005</v>
      </c>
      <c r="P22586" t="s">
        <v>766</v>
      </c>
      <c r="Q22586" t="s">
        <v>766</v>
      </c>
      <c r="R22586" t="s">
        <v>768</v>
      </c>
      <c r="S22586" t="s">
        <v>758</v>
      </c>
    </row>
    <row r="22587" spans="1:19" x14ac:dyDescent="0.3">
      <c r="A22587" t="s">
        <v>752</v>
      </c>
      <c r="B22587" t="s">
        <v>748</v>
      </c>
      <c r="C22587" t="s">
        <v>754</v>
      </c>
      <c r="D22587" t="s">
        <v>750</v>
      </c>
      <c r="E22587">
        <v>1</v>
      </c>
      <c r="F22587" t="s">
        <v>267</v>
      </c>
      <c r="G22587">
        <v>-1926071.62</v>
      </c>
      <c r="H22587" t="s">
        <v>751</v>
      </c>
      <c r="I22587">
        <v>-1926071.62</v>
      </c>
      <c r="J22587" t="s">
        <v>751</v>
      </c>
      <c r="K22587">
        <v>-1926071.62</v>
      </c>
      <c r="L22587" t="s">
        <v>751</v>
      </c>
      <c r="M22587" t="s">
        <v>751</v>
      </c>
      <c r="N22587">
        <v>0</v>
      </c>
      <c r="O22587" t="s">
        <v>751</v>
      </c>
      <c r="P22587" t="s">
        <v>751</v>
      </c>
      <c r="Q22587" t="s">
        <v>751</v>
      </c>
      <c r="R22587" t="s">
        <v>751</v>
      </c>
      <c r="S22587" t="s">
        <v>758</v>
      </c>
    </row>
    <row r="22588" spans="1:19" x14ac:dyDescent="0.3">
      <c r="A22588" t="s">
        <v>753</v>
      </c>
      <c r="B22588" t="s">
        <v>748</v>
      </c>
      <c r="C22588" t="s">
        <v>749</v>
      </c>
      <c r="D22588" t="s">
        <v>750</v>
      </c>
      <c r="E22588">
        <v>-1</v>
      </c>
      <c r="F22588" t="s">
        <v>480</v>
      </c>
      <c r="G22588">
        <v>465.79</v>
      </c>
      <c r="H22588">
        <v>0.02</v>
      </c>
      <c r="I22588">
        <v>465.79</v>
      </c>
      <c r="J22588">
        <v>0.02</v>
      </c>
      <c r="K22588">
        <v>465.79</v>
      </c>
      <c r="L22588">
        <v>0.1</v>
      </c>
      <c r="M22588" t="s">
        <v>751</v>
      </c>
      <c r="N22588">
        <v>0</v>
      </c>
      <c r="O22588" t="s">
        <v>751</v>
      </c>
      <c r="P22588" t="s">
        <v>766</v>
      </c>
      <c r="Q22588" t="s">
        <v>766</v>
      </c>
      <c r="R22588" t="s">
        <v>766</v>
      </c>
      <c r="S22588" t="s">
        <v>758</v>
      </c>
    </row>
    <row r="22589" spans="1:19" x14ac:dyDescent="0.3">
      <c r="A22589" t="s">
        <v>747</v>
      </c>
      <c r="B22589" t="s">
        <v>748</v>
      </c>
      <c r="C22589" t="s">
        <v>754</v>
      </c>
      <c r="D22589" t="s">
        <v>750</v>
      </c>
      <c r="E22589">
        <v>-1</v>
      </c>
      <c r="F22589" t="s">
        <v>412</v>
      </c>
      <c r="G22589">
        <v>-4987.5</v>
      </c>
      <c r="H22589" t="s">
        <v>751</v>
      </c>
      <c r="I22589">
        <v>-4987.5</v>
      </c>
      <c r="J22589" t="s">
        <v>751</v>
      </c>
      <c r="K22589">
        <v>-4987.5</v>
      </c>
      <c r="L22589" t="s">
        <v>751</v>
      </c>
      <c r="M22589" t="s">
        <v>751</v>
      </c>
      <c r="N22589">
        <v>0</v>
      </c>
      <c r="O22589" t="s">
        <v>751</v>
      </c>
      <c r="P22589" t="s">
        <v>751</v>
      </c>
      <c r="Q22589" t="s">
        <v>751</v>
      </c>
      <c r="R22589" t="s">
        <v>751</v>
      </c>
      <c r="S22589" t="s">
        <v>758</v>
      </c>
    </row>
    <row r="22590" spans="1:19" x14ac:dyDescent="0.3">
      <c r="A22590" t="s">
        <v>747</v>
      </c>
      <c r="B22590" t="s">
        <v>748</v>
      </c>
      <c r="C22590" t="s">
        <v>749</v>
      </c>
      <c r="D22590" t="s">
        <v>750</v>
      </c>
      <c r="E22590">
        <v>3</v>
      </c>
      <c r="F22590" t="s">
        <v>234</v>
      </c>
      <c r="G22590">
        <v>29055.8</v>
      </c>
      <c r="H22590">
        <v>2945.21</v>
      </c>
      <c r="I22590">
        <v>29055.8</v>
      </c>
      <c r="J22590">
        <v>1.99</v>
      </c>
      <c r="K22590">
        <v>29055.8</v>
      </c>
      <c r="L22590">
        <v>27.31</v>
      </c>
      <c r="M22590" t="s">
        <v>751</v>
      </c>
      <c r="N22590">
        <v>0</v>
      </c>
      <c r="O22590">
        <v>87167.4</v>
      </c>
      <c r="P22590" t="s">
        <v>766</v>
      </c>
      <c r="Q22590" t="s">
        <v>768</v>
      </c>
      <c r="R22590" t="s">
        <v>768</v>
      </c>
      <c r="S22590" t="s">
        <v>758</v>
      </c>
    </row>
    <row r="22591" spans="1:19" x14ac:dyDescent="0.3">
      <c r="A22591" t="s">
        <v>747</v>
      </c>
      <c r="B22591" t="s">
        <v>748</v>
      </c>
      <c r="C22591" t="s">
        <v>754</v>
      </c>
      <c r="D22591" t="s">
        <v>750</v>
      </c>
      <c r="E22591">
        <v>3</v>
      </c>
      <c r="F22591" t="s">
        <v>73</v>
      </c>
      <c r="G22591">
        <v>-99.02</v>
      </c>
      <c r="H22591" t="s">
        <v>751</v>
      </c>
      <c r="I22591">
        <v>-99.02</v>
      </c>
      <c r="J22591" t="s">
        <v>751</v>
      </c>
      <c r="K22591">
        <v>-99.02</v>
      </c>
      <c r="L22591" t="s">
        <v>751</v>
      </c>
      <c r="M22591" t="s">
        <v>751</v>
      </c>
      <c r="N22591">
        <v>0</v>
      </c>
      <c r="O22591" t="s">
        <v>751</v>
      </c>
      <c r="P22591" t="s">
        <v>751</v>
      </c>
      <c r="Q22591" t="s">
        <v>751</v>
      </c>
      <c r="R22591" t="s">
        <v>751</v>
      </c>
      <c r="S22591" t="s">
        <v>758</v>
      </c>
    </row>
    <row r="22592" spans="1:19" x14ac:dyDescent="0.3">
      <c r="A22592" t="s">
        <v>753</v>
      </c>
      <c r="B22592" t="s">
        <v>748</v>
      </c>
      <c r="C22592" t="s">
        <v>749</v>
      </c>
      <c r="D22592" t="s">
        <v>750</v>
      </c>
      <c r="E22592">
        <v>3</v>
      </c>
      <c r="F22592" t="s">
        <v>359</v>
      </c>
      <c r="G22592">
        <v>203770.27</v>
      </c>
      <c r="H22592">
        <v>250.3</v>
      </c>
      <c r="I22592">
        <v>203770.27</v>
      </c>
      <c r="J22592">
        <v>4868</v>
      </c>
      <c r="K22592">
        <v>203770.27</v>
      </c>
      <c r="L22592">
        <v>390.26</v>
      </c>
      <c r="M22592" t="s">
        <v>751</v>
      </c>
      <c r="N22592">
        <v>0</v>
      </c>
      <c r="O22592">
        <v>611310.80999999994</v>
      </c>
      <c r="P22592" t="s">
        <v>768</v>
      </c>
      <c r="Q22592" t="s">
        <v>766</v>
      </c>
      <c r="R22592" t="s">
        <v>768</v>
      </c>
      <c r="S22592" t="s">
        <v>758</v>
      </c>
    </row>
    <row r="22593" spans="1:19" x14ac:dyDescent="0.3">
      <c r="A22593" t="s">
        <v>752</v>
      </c>
      <c r="B22593" t="s">
        <v>748</v>
      </c>
      <c r="C22593" t="s">
        <v>749</v>
      </c>
      <c r="D22593" t="s">
        <v>750</v>
      </c>
      <c r="E22593">
        <v>7</v>
      </c>
      <c r="F22593" t="s">
        <v>355</v>
      </c>
      <c r="G22593">
        <v>35041.230000000003</v>
      </c>
      <c r="H22593">
        <v>9.6300000000000008</v>
      </c>
      <c r="I22593">
        <v>35041.230000000003</v>
      </c>
      <c r="J22593">
        <v>0.69</v>
      </c>
      <c r="K22593">
        <v>35041.230000000003</v>
      </c>
      <c r="L22593">
        <v>15.02</v>
      </c>
      <c r="M22593" t="s">
        <v>751</v>
      </c>
      <c r="N22593">
        <v>0</v>
      </c>
      <c r="O22593">
        <v>245288.61</v>
      </c>
      <c r="P22593" t="s">
        <v>766</v>
      </c>
      <c r="Q22593" t="s">
        <v>766</v>
      </c>
      <c r="R22593" t="s">
        <v>766</v>
      </c>
      <c r="S22593" t="s">
        <v>758</v>
      </c>
    </row>
    <row r="22594" spans="1:19" x14ac:dyDescent="0.3">
      <c r="A22594" t="s">
        <v>753</v>
      </c>
      <c r="B22594" t="s">
        <v>748</v>
      </c>
      <c r="C22594" t="s">
        <v>754</v>
      </c>
      <c r="D22594" t="s">
        <v>750</v>
      </c>
      <c r="E22594">
        <v>8</v>
      </c>
      <c r="F22594" t="s">
        <v>29</v>
      </c>
      <c r="G22594">
        <v>-18910.759999999998</v>
      </c>
      <c r="H22594" t="s">
        <v>751</v>
      </c>
      <c r="I22594">
        <v>-18910.759999999998</v>
      </c>
      <c r="J22594" t="s">
        <v>751</v>
      </c>
      <c r="K22594">
        <v>-18910.759999999998</v>
      </c>
      <c r="L22594" t="s">
        <v>751</v>
      </c>
      <c r="M22594" t="s">
        <v>751</v>
      </c>
      <c r="N22594">
        <v>0</v>
      </c>
      <c r="O22594" t="s">
        <v>751</v>
      </c>
      <c r="P22594" t="s">
        <v>751</v>
      </c>
      <c r="Q22594" t="s">
        <v>751</v>
      </c>
      <c r="R22594" t="s">
        <v>751</v>
      </c>
      <c r="S22594" t="s">
        <v>758</v>
      </c>
    </row>
    <row r="22595" spans="1:19" x14ac:dyDescent="0.3">
      <c r="A22595" t="s">
        <v>753</v>
      </c>
      <c r="B22595" t="s">
        <v>748</v>
      </c>
      <c r="C22595" t="s">
        <v>749</v>
      </c>
      <c r="D22595" t="s">
        <v>750</v>
      </c>
      <c r="E22595">
        <v>1</v>
      </c>
      <c r="F22595" t="s">
        <v>536</v>
      </c>
      <c r="G22595">
        <v>83072.66</v>
      </c>
      <c r="H22595">
        <v>4.0199999999999996</v>
      </c>
      <c r="I22595">
        <v>83072.66</v>
      </c>
      <c r="J22595">
        <v>1.91</v>
      </c>
      <c r="K22595">
        <v>83072.66</v>
      </c>
      <c r="L22595">
        <v>18.29</v>
      </c>
      <c r="M22595" t="s">
        <v>751</v>
      </c>
      <c r="N22595">
        <v>0</v>
      </c>
      <c r="O22595">
        <v>83072.66</v>
      </c>
      <c r="P22595" t="s">
        <v>766</v>
      </c>
      <c r="Q22595" t="s">
        <v>766</v>
      </c>
      <c r="R22595" t="s">
        <v>766</v>
      </c>
      <c r="S22595" t="s">
        <v>758</v>
      </c>
    </row>
    <row r="22596" spans="1:19" x14ac:dyDescent="0.3">
      <c r="A22596" t="s">
        <v>753</v>
      </c>
      <c r="B22596" t="s">
        <v>748</v>
      </c>
      <c r="C22596" t="s">
        <v>749</v>
      </c>
      <c r="D22596" t="s">
        <v>750</v>
      </c>
      <c r="E22596">
        <v>-4</v>
      </c>
      <c r="F22596" t="s">
        <v>348</v>
      </c>
      <c r="G22596">
        <v>4.0599999999999996</v>
      </c>
      <c r="H22596">
        <v>0</v>
      </c>
      <c r="I22596">
        <v>4.0599999999999996</v>
      </c>
      <c r="J22596">
        <v>0</v>
      </c>
      <c r="K22596">
        <v>4.0599999999999996</v>
      </c>
      <c r="L22596">
        <v>0</v>
      </c>
      <c r="M22596" t="s">
        <v>751</v>
      </c>
      <c r="N22596">
        <v>0</v>
      </c>
      <c r="O22596" t="s">
        <v>751</v>
      </c>
      <c r="P22596" t="s">
        <v>766</v>
      </c>
      <c r="Q22596" t="s">
        <v>766</v>
      </c>
      <c r="R22596" t="s">
        <v>768</v>
      </c>
      <c r="S22596" t="s">
        <v>758</v>
      </c>
    </row>
    <row r="22597" spans="1:19" x14ac:dyDescent="0.3">
      <c r="A22597" t="s">
        <v>747</v>
      </c>
      <c r="B22597" t="s">
        <v>748</v>
      </c>
      <c r="C22597" t="s">
        <v>749</v>
      </c>
      <c r="D22597" t="s">
        <v>750</v>
      </c>
      <c r="E22597">
        <v>1</v>
      </c>
      <c r="F22597" t="s">
        <v>459</v>
      </c>
      <c r="G22597">
        <v>422654</v>
      </c>
      <c r="H22597">
        <v>26.22</v>
      </c>
      <c r="I22597">
        <v>422654</v>
      </c>
      <c r="J22597">
        <v>14.25</v>
      </c>
      <c r="K22597">
        <v>422654</v>
      </c>
      <c r="L22597">
        <v>233.45</v>
      </c>
      <c r="M22597" t="s">
        <v>751</v>
      </c>
      <c r="N22597">
        <v>0</v>
      </c>
      <c r="O22597">
        <v>422654</v>
      </c>
      <c r="P22597" t="s">
        <v>766</v>
      </c>
      <c r="Q22597" t="s">
        <v>766</v>
      </c>
      <c r="R22597" t="s">
        <v>766</v>
      </c>
      <c r="S22597" t="s">
        <v>758</v>
      </c>
    </row>
    <row r="22598" spans="1:19" x14ac:dyDescent="0.3">
      <c r="A22598" t="s">
        <v>752</v>
      </c>
      <c r="B22598" t="s">
        <v>748</v>
      </c>
      <c r="C22598" t="s">
        <v>754</v>
      </c>
      <c r="D22598" t="s">
        <v>750</v>
      </c>
      <c r="E22598">
        <v>-4</v>
      </c>
      <c r="F22598" t="s">
        <v>511</v>
      </c>
      <c r="G22598">
        <v>-91859.83</v>
      </c>
      <c r="H22598" t="s">
        <v>751</v>
      </c>
      <c r="I22598">
        <v>-91859.83</v>
      </c>
      <c r="J22598" t="s">
        <v>751</v>
      </c>
      <c r="K22598">
        <v>-91859.83</v>
      </c>
      <c r="L22598" t="s">
        <v>751</v>
      </c>
      <c r="M22598" t="s">
        <v>751</v>
      </c>
      <c r="N22598">
        <v>0</v>
      </c>
      <c r="O22598" t="s">
        <v>751</v>
      </c>
      <c r="P22598" t="s">
        <v>751</v>
      </c>
      <c r="Q22598" t="s">
        <v>751</v>
      </c>
      <c r="R22598" t="s">
        <v>751</v>
      </c>
      <c r="S22598" t="s">
        <v>758</v>
      </c>
    </row>
    <row r="22599" spans="1:19" x14ac:dyDescent="0.3">
      <c r="A22599" t="s">
        <v>753</v>
      </c>
      <c r="B22599" t="s">
        <v>748</v>
      </c>
      <c r="C22599" t="s">
        <v>754</v>
      </c>
      <c r="D22599" t="s">
        <v>750</v>
      </c>
      <c r="E22599">
        <v>9</v>
      </c>
      <c r="F22599" t="s">
        <v>101</v>
      </c>
      <c r="G22599">
        <v>-24059.38</v>
      </c>
      <c r="H22599" t="s">
        <v>751</v>
      </c>
      <c r="I22599">
        <v>-24059.38</v>
      </c>
      <c r="J22599" t="s">
        <v>751</v>
      </c>
      <c r="K22599">
        <v>-24059.38</v>
      </c>
      <c r="L22599" t="s">
        <v>751</v>
      </c>
      <c r="M22599" t="s">
        <v>751</v>
      </c>
      <c r="N22599">
        <v>0</v>
      </c>
      <c r="O22599" t="s">
        <v>751</v>
      </c>
      <c r="P22599" t="s">
        <v>751</v>
      </c>
      <c r="Q22599" t="s">
        <v>751</v>
      </c>
      <c r="R22599" t="s">
        <v>751</v>
      </c>
      <c r="S22599" t="s">
        <v>758</v>
      </c>
    </row>
    <row r="22600" spans="1:19" x14ac:dyDescent="0.3">
      <c r="A22600" t="s">
        <v>753</v>
      </c>
      <c r="B22600" t="s">
        <v>748</v>
      </c>
      <c r="C22600" t="s">
        <v>754</v>
      </c>
      <c r="D22600" t="s">
        <v>750</v>
      </c>
      <c r="E22600">
        <v>-4</v>
      </c>
      <c r="F22600" t="s">
        <v>134</v>
      </c>
      <c r="G22600">
        <v>-64.83</v>
      </c>
      <c r="H22600" t="s">
        <v>751</v>
      </c>
      <c r="I22600">
        <v>-64.83</v>
      </c>
      <c r="J22600" t="s">
        <v>751</v>
      </c>
      <c r="K22600">
        <v>-64.83</v>
      </c>
      <c r="L22600" t="s">
        <v>751</v>
      </c>
      <c r="M22600" t="s">
        <v>751</v>
      </c>
      <c r="N22600">
        <v>0</v>
      </c>
      <c r="O22600" t="s">
        <v>751</v>
      </c>
      <c r="P22600" t="s">
        <v>751</v>
      </c>
      <c r="Q22600" t="s">
        <v>751</v>
      </c>
      <c r="R22600" t="s">
        <v>751</v>
      </c>
      <c r="S22600" t="s">
        <v>758</v>
      </c>
    </row>
    <row r="22601" spans="1:19" x14ac:dyDescent="0.3">
      <c r="A22601" t="s">
        <v>753</v>
      </c>
      <c r="B22601" t="s">
        <v>748</v>
      </c>
      <c r="C22601" t="s">
        <v>754</v>
      </c>
      <c r="D22601" t="s">
        <v>750</v>
      </c>
      <c r="E22601">
        <v>7</v>
      </c>
      <c r="F22601" t="s">
        <v>152</v>
      </c>
      <c r="G22601">
        <v>-7393.21</v>
      </c>
      <c r="H22601" t="s">
        <v>751</v>
      </c>
      <c r="I22601">
        <v>-7393.21</v>
      </c>
      <c r="J22601" t="s">
        <v>751</v>
      </c>
      <c r="K22601">
        <v>-7393.21</v>
      </c>
      <c r="L22601" t="s">
        <v>751</v>
      </c>
      <c r="M22601" t="s">
        <v>751</v>
      </c>
      <c r="N22601">
        <v>0</v>
      </c>
      <c r="O22601" t="s">
        <v>751</v>
      </c>
      <c r="P22601" t="s">
        <v>751</v>
      </c>
      <c r="Q22601" t="s">
        <v>751</v>
      </c>
      <c r="R22601" t="s">
        <v>751</v>
      </c>
      <c r="S22601" t="s">
        <v>758</v>
      </c>
    </row>
    <row r="22602" spans="1:19" x14ac:dyDescent="0.3">
      <c r="A22602" t="s">
        <v>753</v>
      </c>
      <c r="B22602" t="s">
        <v>748</v>
      </c>
      <c r="C22602" t="s">
        <v>749</v>
      </c>
      <c r="D22602" t="s">
        <v>750</v>
      </c>
      <c r="E22602">
        <v>4</v>
      </c>
      <c r="F22602" t="s">
        <v>110</v>
      </c>
      <c r="G22602">
        <v>42641.04</v>
      </c>
      <c r="H22602">
        <v>1.51</v>
      </c>
      <c r="I22602">
        <v>42641.04</v>
      </c>
      <c r="J22602">
        <v>0.68</v>
      </c>
      <c r="K22602">
        <v>42641.04</v>
      </c>
      <c r="L22602">
        <v>8.43</v>
      </c>
      <c r="M22602" t="s">
        <v>751</v>
      </c>
      <c r="N22602">
        <v>0</v>
      </c>
      <c r="O22602">
        <v>170564.16</v>
      </c>
      <c r="P22602" t="s">
        <v>766</v>
      </c>
      <c r="Q22602" t="s">
        <v>766</v>
      </c>
      <c r="R22602" t="s">
        <v>766</v>
      </c>
      <c r="S22602" t="s">
        <v>758</v>
      </c>
    </row>
    <row r="22603" spans="1:19" x14ac:dyDescent="0.3">
      <c r="A22603" t="s">
        <v>753</v>
      </c>
      <c r="B22603" t="s">
        <v>748</v>
      </c>
      <c r="C22603" t="s">
        <v>749</v>
      </c>
      <c r="D22603" t="s">
        <v>750</v>
      </c>
      <c r="E22603">
        <v>0</v>
      </c>
      <c r="F22603" t="s">
        <v>414</v>
      </c>
      <c r="G22603">
        <v>1269.0899999999999</v>
      </c>
      <c r="H22603">
        <v>0.06</v>
      </c>
      <c r="I22603">
        <v>1269.0899999999999</v>
      </c>
      <c r="J22603">
        <v>0.12</v>
      </c>
      <c r="K22603">
        <v>1269.0899999999999</v>
      </c>
      <c r="L22603">
        <v>0.8</v>
      </c>
      <c r="M22603" t="s">
        <v>751</v>
      </c>
      <c r="N22603">
        <v>0</v>
      </c>
      <c r="O22603" t="s">
        <v>751</v>
      </c>
      <c r="P22603" t="s">
        <v>766</v>
      </c>
      <c r="Q22603" t="s">
        <v>766</v>
      </c>
      <c r="R22603" t="s">
        <v>766</v>
      </c>
      <c r="S22603" t="s">
        <v>758</v>
      </c>
    </row>
    <row r="22604" spans="1:19" x14ac:dyDescent="0.3">
      <c r="A22604" t="s">
        <v>753</v>
      </c>
      <c r="B22604" t="s">
        <v>748</v>
      </c>
      <c r="C22604" t="s">
        <v>749</v>
      </c>
      <c r="D22604" t="s">
        <v>750</v>
      </c>
      <c r="E22604">
        <v>5</v>
      </c>
      <c r="F22604" t="s">
        <v>103</v>
      </c>
      <c r="G22604">
        <v>91.1</v>
      </c>
      <c r="H22604">
        <v>0</v>
      </c>
      <c r="I22604">
        <v>91.1</v>
      </c>
      <c r="J22604">
        <v>0.01</v>
      </c>
      <c r="K22604">
        <v>91.1</v>
      </c>
      <c r="L22604">
        <v>0.03</v>
      </c>
      <c r="M22604" t="s">
        <v>751</v>
      </c>
      <c r="N22604">
        <v>0</v>
      </c>
      <c r="O22604">
        <v>455.5</v>
      </c>
      <c r="P22604" t="s">
        <v>766</v>
      </c>
      <c r="Q22604" t="s">
        <v>766</v>
      </c>
      <c r="R22604" t="s">
        <v>766</v>
      </c>
      <c r="S22604" t="s">
        <v>758</v>
      </c>
    </row>
    <row r="22605" spans="1:19" x14ac:dyDescent="0.3">
      <c r="A22605" t="s">
        <v>753</v>
      </c>
      <c r="B22605" t="s">
        <v>748</v>
      </c>
      <c r="C22605" t="s">
        <v>749</v>
      </c>
      <c r="D22605" t="s">
        <v>750</v>
      </c>
      <c r="E22605">
        <v>3</v>
      </c>
      <c r="F22605" t="s">
        <v>263</v>
      </c>
      <c r="G22605">
        <v>47370.26</v>
      </c>
      <c r="H22605">
        <v>1.27</v>
      </c>
      <c r="I22605">
        <v>47370.26</v>
      </c>
      <c r="J22605">
        <v>910.05</v>
      </c>
      <c r="K22605">
        <v>47370.26</v>
      </c>
      <c r="L22605">
        <v>7.13</v>
      </c>
      <c r="M22605" t="s">
        <v>751</v>
      </c>
      <c r="N22605">
        <v>0</v>
      </c>
      <c r="O22605">
        <v>142110.78</v>
      </c>
      <c r="P22605" t="s">
        <v>768</v>
      </c>
      <c r="Q22605" t="s">
        <v>766</v>
      </c>
      <c r="R22605" t="s">
        <v>768</v>
      </c>
      <c r="S22605" t="s">
        <v>758</v>
      </c>
    </row>
    <row r="22606" spans="1:19" x14ac:dyDescent="0.3">
      <c r="A22606" t="s">
        <v>747</v>
      </c>
      <c r="B22606" t="s">
        <v>748</v>
      </c>
      <c r="C22606" t="s">
        <v>749</v>
      </c>
      <c r="D22606" t="s">
        <v>750</v>
      </c>
      <c r="E22606">
        <v>12</v>
      </c>
      <c r="F22606" t="s">
        <v>508</v>
      </c>
      <c r="G22606">
        <v>88873.27</v>
      </c>
      <c r="H22606">
        <v>3.45</v>
      </c>
      <c r="I22606">
        <v>88873.27</v>
      </c>
      <c r="J22606">
        <v>18.510000000000002</v>
      </c>
      <c r="K22606">
        <v>88873.27</v>
      </c>
      <c r="L22606">
        <v>5.68</v>
      </c>
      <c r="M22606" t="s">
        <v>751</v>
      </c>
      <c r="N22606">
        <v>0</v>
      </c>
      <c r="O22606">
        <v>1066479.24</v>
      </c>
      <c r="P22606" t="s">
        <v>766</v>
      </c>
      <c r="Q22606" t="s">
        <v>766</v>
      </c>
      <c r="R22606" t="s">
        <v>768</v>
      </c>
      <c r="S22606" t="s">
        <v>758</v>
      </c>
    </row>
    <row r="22607" spans="1:19" x14ac:dyDescent="0.3">
      <c r="A22607" t="s">
        <v>753</v>
      </c>
      <c r="B22607" t="s">
        <v>748</v>
      </c>
      <c r="C22607" t="s">
        <v>754</v>
      </c>
      <c r="D22607" t="s">
        <v>750</v>
      </c>
      <c r="E22607">
        <v>0</v>
      </c>
      <c r="F22607" t="s">
        <v>268</v>
      </c>
      <c r="G22607">
        <v>-13.89</v>
      </c>
      <c r="H22607" t="s">
        <v>751</v>
      </c>
      <c r="I22607">
        <v>-13.89</v>
      </c>
      <c r="J22607" t="s">
        <v>751</v>
      </c>
      <c r="K22607">
        <v>-13.89</v>
      </c>
      <c r="L22607" t="s">
        <v>751</v>
      </c>
      <c r="M22607" t="s">
        <v>751</v>
      </c>
      <c r="N22607">
        <v>0</v>
      </c>
      <c r="O22607" t="s">
        <v>751</v>
      </c>
      <c r="P22607" t="s">
        <v>751</v>
      </c>
      <c r="Q22607" t="s">
        <v>751</v>
      </c>
      <c r="R22607" t="s">
        <v>751</v>
      </c>
      <c r="S22607" t="s">
        <v>758</v>
      </c>
    </row>
    <row r="22608" spans="1:19" x14ac:dyDescent="0.3">
      <c r="A22608" t="s">
        <v>747</v>
      </c>
      <c r="B22608" t="s">
        <v>748</v>
      </c>
      <c r="C22608" t="s">
        <v>749</v>
      </c>
      <c r="D22608" t="s">
        <v>750</v>
      </c>
      <c r="E22608">
        <v>6</v>
      </c>
      <c r="F22608" t="s">
        <v>533</v>
      </c>
      <c r="G22608">
        <v>44572.04</v>
      </c>
      <c r="H22608">
        <v>2.16</v>
      </c>
      <c r="I22608">
        <v>44572.04</v>
      </c>
      <c r="J22608">
        <v>1.17</v>
      </c>
      <c r="K22608">
        <v>44572.04</v>
      </c>
      <c r="L22608">
        <v>19.2</v>
      </c>
      <c r="M22608" t="s">
        <v>751</v>
      </c>
      <c r="N22608">
        <v>0</v>
      </c>
      <c r="O22608">
        <v>267432.24</v>
      </c>
      <c r="P22608" t="s">
        <v>766</v>
      </c>
      <c r="Q22608" t="s">
        <v>766</v>
      </c>
      <c r="R22608" t="s">
        <v>766</v>
      </c>
      <c r="S22608" t="s">
        <v>758</v>
      </c>
    </row>
    <row r="22609" spans="1:19" x14ac:dyDescent="0.3">
      <c r="A22609" t="s">
        <v>747</v>
      </c>
      <c r="B22609" t="s">
        <v>748</v>
      </c>
      <c r="C22609" t="s">
        <v>754</v>
      </c>
      <c r="D22609" t="s">
        <v>750</v>
      </c>
      <c r="E22609">
        <v>3</v>
      </c>
      <c r="F22609" t="s">
        <v>440</v>
      </c>
      <c r="G22609">
        <v>-2295.7800000000002</v>
      </c>
      <c r="H22609" t="s">
        <v>751</v>
      </c>
      <c r="I22609">
        <v>-2295.7800000000002</v>
      </c>
      <c r="J22609" t="s">
        <v>751</v>
      </c>
      <c r="K22609">
        <v>-2295.7800000000002</v>
      </c>
      <c r="L22609" t="s">
        <v>751</v>
      </c>
      <c r="M22609" t="s">
        <v>751</v>
      </c>
      <c r="N22609">
        <v>0</v>
      </c>
      <c r="O22609" t="s">
        <v>751</v>
      </c>
      <c r="P22609" t="s">
        <v>751</v>
      </c>
      <c r="Q22609" t="s">
        <v>751</v>
      </c>
      <c r="R22609" t="s">
        <v>751</v>
      </c>
      <c r="S22609" t="s">
        <v>758</v>
      </c>
    </row>
    <row r="22610" spans="1:19" x14ac:dyDescent="0.3">
      <c r="A22610" t="s">
        <v>747</v>
      </c>
      <c r="B22610" t="s">
        <v>748</v>
      </c>
      <c r="C22610" t="s">
        <v>749</v>
      </c>
      <c r="D22610" t="s">
        <v>750</v>
      </c>
      <c r="E22610">
        <v>2</v>
      </c>
      <c r="F22610" t="s">
        <v>281</v>
      </c>
      <c r="G22610">
        <v>4604.29</v>
      </c>
      <c r="H22610">
        <v>860.09</v>
      </c>
      <c r="I22610">
        <v>4604.29</v>
      </c>
      <c r="J22610">
        <v>0.12</v>
      </c>
      <c r="K22610">
        <v>4604.29</v>
      </c>
      <c r="L22610">
        <v>1.32</v>
      </c>
      <c r="M22610" t="s">
        <v>751</v>
      </c>
      <c r="N22610">
        <v>0</v>
      </c>
      <c r="O22610">
        <v>9208.58</v>
      </c>
      <c r="P22610" t="s">
        <v>766</v>
      </c>
      <c r="Q22610" t="s">
        <v>768</v>
      </c>
      <c r="R22610" t="s">
        <v>768</v>
      </c>
      <c r="S22610" t="s">
        <v>758</v>
      </c>
    </row>
    <row r="22611" spans="1:19" x14ac:dyDescent="0.3">
      <c r="A22611" t="s">
        <v>753</v>
      </c>
      <c r="B22611" t="s">
        <v>748</v>
      </c>
      <c r="C22611" t="s">
        <v>754</v>
      </c>
      <c r="D22611" t="s">
        <v>750</v>
      </c>
      <c r="E22611">
        <v>8</v>
      </c>
      <c r="F22611" t="s">
        <v>368</v>
      </c>
      <c r="G22611">
        <v>-2554.23</v>
      </c>
      <c r="H22611" t="s">
        <v>751</v>
      </c>
      <c r="I22611">
        <v>-2554.23</v>
      </c>
      <c r="J22611" t="s">
        <v>751</v>
      </c>
      <c r="K22611">
        <v>-2554.23</v>
      </c>
      <c r="L22611" t="s">
        <v>751</v>
      </c>
      <c r="M22611" t="s">
        <v>751</v>
      </c>
      <c r="N22611">
        <v>0</v>
      </c>
      <c r="O22611" t="s">
        <v>751</v>
      </c>
      <c r="P22611" t="s">
        <v>751</v>
      </c>
      <c r="Q22611" t="s">
        <v>751</v>
      </c>
      <c r="R22611" t="s">
        <v>751</v>
      </c>
      <c r="S22611" t="s">
        <v>758</v>
      </c>
    </row>
    <row r="22612" spans="1:19" x14ac:dyDescent="0.3">
      <c r="A22612" t="s">
        <v>747</v>
      </c>
      <c r="B22612" t="s">
        <v>748</v>
      </c>
      <c r="C22612" t="s">
        <v>749</v>
      </c>
      <c r="D22612" t="s">
        <v>750</v>
      </c>
      <c r="E22612">
        <v>3</v>
      </c>
      <c r="F22612" t="s">
        <v>232</v>
      </c>
      <c r="G22612">
        <v>1384742.82</v>
      </c>
      <c r="H22612">
        <v>4030.23</v>
      </c>
      <c r="I22612">
        <v>1384742.82</v>
      </c>
      <c r="J22612">
        <v>308.73</v>
      </c>
      <c r="K22612">
        <v>1384742.82</v>
      </c>
      <c r="L22612">
        <v>1628.44</v>
      </c>
      <c r="M22612" t="s">
        <v>751</v>
      </c>
      <c r="N22612">
        <v>0</v>
      </c>
      <c r="O22612">
        <v>4154228.46</v>
      </c>
      <c r="P22612" t="s">
        <v>766</v>
      </c>
      <c r="Q22612" t="s">
        <v>766</v>
      </c>
      <c r="R22612" t="s">
        <v>766</v>
      </c>
      <c r="S22612" t="s">
        <v>758</v>
      </c>
    </row>
    <row r="22613" spans="1:19" x14ac:dyDescent="0.3">
      <c r="A22613" t="s">
        <v>747</v>
      </c>
      <c r="B22613" t="s">
        <v>748</v>
      </c>
      <c r="C22613" t="s">
        <v>749</v>
      </c>
      <c r="D22613" t="s">
        <v>750</v>
      </c>
      <c r="E22613">
        <v>0</v>
      </c>
      <c r="F22613" t="s">
        <v>413</v>
      </c>
      <c r="G22613">
        <v>6487.53</v>
      </c>
      <c r="H22613">
        <v>0.38</v>
      </c>
      <c r="I22613">
        <v>6487.53</v>
      </c>
      <c r="J22613">
        <v>2.0299999999999998</v>
      </c>
      <c r="K22613">
        <v>6487.53</v>
      </c>
      <c r="L22613">
        <v>0.96</v>
      </c>
      <c r="M22613" t="s">
        <v>751</v>
      </c>
      <c r="N22613">
        <v>0</v>
      </c>
      <c r="O22613" t="s">
        <v>751</v>
      </c>
      <c r="P22613" t="s">
        <v>766</v>
      </c>
      <c r="Q22613" t="s">
        <v>766</v>
      </c>
      <c r="R22613" t="s">
        <v>768</v>
      </c>
      <c r="S22613" t="s">
        <v>758</v>
      </c>
    </row>
    <row r="22614" spans="1:19" x14ac:dyDescent="0.3">
      <c r="A22614" t="s">
        <v>753</v>
      </c>
      <c r="B22614" t="s">
        <v>748</v>
      </c>
      <c r="C22614" t="s">
        <v>749</v>
      </c>
      <c r="D22614" t="s">
        <v>750</v>
      </c>
      <c r="E22614">
        <v>4</v>
      </c>
      <c r="F22614" t="s">
        <v>508</v>
      </c>
      <c r="G22614">
        <v>14970.91</v>
      </c>
      <c r="H22614">
        <v>1587.63</v>
      </c>
      <c r="I22614">
        <v>14970.91</v>
      </c>
      <c r="J22614">
        <v>0.2</v>
      </c>
      <c r="K22614">
        <v>14970.91</v>
      </c>
      <c r="L22614">
        <v>2.17</v>
      </c>
      <c r="M22614" t="s">
        <v>751</v>
      </c>
      <c r="N22614">
        <v>0</v>
      </c>
      <c r="O22614">
        <v>59883.64</v>
      </c>
      <c r="P22614" t="s">
        <v>766</v>
      </c>
      <c r="Q22614" t="s">
        <v>768</v>
      </c>
      <c r="R22614" t="s">
        <v>768</v>
      </c>
      <c r="S22614" t="s">
        <v>758</v>
      </c>
    </row>
    <row r="22615" spans="1:19" x14ac:dyDescent="0.3">
      <c r="A22615" t="s">
        <v>747</v>
      </c>
      <c r="B22615" t="s">
        <v>748</v>
      </c>
      <c r="C22615" t="s">
        <v>754</v>
      </c>
      <c r="D22615" t="s">
        <v>750</v>
      </c>
      <c r="E22615">
        <v>6</v>
      </c>
      <c r="F22615" t="s">
        <v>288</v>
      </c>
      <c r="G22615">
        <v>-38.200000000000003</v>
      </c>
      <c r="H22615" t="s">
        <v>751</v>
      </c>
      <c r="I22615">
        <v>-38.200000000000003</v>
      </c>
      <c r="J22615" t="s">
        <v>751</v>
      </c>
      <c r="K22615">
        <v>-38.200000000000003</v>
      </c>
      <c r="L22615" t="s">
        <v>751</v>
      </c>
      <c r="M22615" t="s">
        <v>751</v>
      </c>
      <c r="N22615">
        <v>0</v>
      </c>
      <c r="O22615" t="s">
        <v>751</v>
      </c>
      <c r="P22615" t="s">
        <v>751</v>
      </c>
      <c r="Q22615" t="s">
        <v>751</v>
      </c>
      <c r="R22615" t="s">
        <v>751</v>
      </c>
      <c r="S22615" t="s">
        <v>758</v>
      </c>
    </row>
    <row r="22616" spans="1:19" x14ac:dyDescent="0.3">
      <c r="A22616" t="s">
        <v>747</v>
      </c>
      <c r="B22616" t="s">
        <v>748</v>
      </c>
      <c r="C22616" t="s">
        <v>749</v>
      </c>
      <c r="D22616" t="s">
        <v>750</v>
      </c>
      <c r="E22616">
        <v>2</v>
      </c>
      <c r="F22616" t="s">
        <v>15</v>
      </c>
      <c r="G22616">
        <v>137.49</v>
      </c>
      <c r="H22616">
        <v>0</v>
      </c>
      <c r="I22616">
        <v>137.49</v>
      </c>
      <c r="J22616">
        <v>0</v>
      </c>
      <c r="K22616">
        <v>137.49</v>
      </c>
      <c r="L22616">
        <v>0.04</v>
      </c>
      <c r="M22616" t="s">
        <v>751</v>
      </c>
      <c r="N22616">
        <v>0</v>
      </c>
      <c r="O22616">
        <v>274.98</v>
      </c>
      <c r="P22616" t="s">
        <v>766</v>
      </c>
      <c r="Q22616" t="s">
        <v>766</v>
      </c>
      <c r="R22616" t="s">
        <v>766</v>
      </c>
      <c r="S22616" t="s">
        <v>758</v>
      </c>
    </row>
    <row r="22617" spans="1:19" x14ac:dyDescent="0.3">
      <c r="A22617" t="s">
        <v>747</v>
      </c>
      <c r="B22617" t="s">
        <v>748</v>
      </c>
      <c r="C22617" t="s">
        <v>754</v>
      </c>
      <c r="D22617" t="s">
        <v>750</v>
      </c>
      <c r="E22617">
        <v>3</v>
      </c>
      <c r="F22617" t="s">
        <v>37</v>
      </c>
      <c r="G22617">
        <v>-58.8</v>
      </c>
      <c r="H22617" t="s">
        <v>751</v>
      </c>
      <c r="I22617">
        <v>-58.8</v>
      </c>
      <c r="J22617" t="s">
        <v>751</v>
      </c>
      <c r="K22617">
        <v>-58.8</v>
      </c>
      <c r="L22617" t="s">
        <v>751</v>
      </c>
      <c r="M22617" t="s">
        <v>751</v>
      </c>
      <c r="N22617">
        <v>0</v>
      </c>
      <c r="O22617" t="s">
        <v>751</v>
      </c>
      <c r="P22617" t="s">
        <v>751</v>
      </c>
      <c r="Q22617" t="s">
        <v>751</v>
      </c>
      <c r="R22617" t="s">
        <v>751</v>
      </c>
      <c r="S22617" t="s">
        <v>758</v>
      </c>
    </row>
    <row r="22618" spans="1:19" x14ac:dyDescent="0.3">
      <c r="A22618" t="s">
        <v>747</v>
      </c>
      <c r="B22618" t="s">
        <v>748</v>
      </c>
      <c r="C22618" t="s">
        <v>749</v>
      </c>
      <c r="D22618" t="s">
        <v>750</v>
      </c>
      <c r="E22618">
        <v>3</v>
      </c>
      <c r="F22618" t="s">
        <v>188</v>
      </c>
      <c r="G22618">
        <v>138801.01</v>
      </c>
      <c r="H22618">
        <v>14.86</v>
      </c>
      <c r="I22618">
        <v>138801.01</v>
      </c>
      <c r="J22618">
        <v>7.06</v>
      </c>
      <c r="K22618">
        <v>138801.01</v>
      </c>
      <c r="L22618">
        <v>67.59</v>
      </c>
      <c r="M22618" t="s">
        <v>751</v>
      </c>
      <c r="N22618">
        <v>0</v>
      </c>
      <c r="O22618">
        <v>416403.03</v>
      </c>
      <c r="P22618" t="s">
        <v>766</v>
      </c>
      <c r="Q22618" t="s">
        <v>766</v>
      </c>
      <c r="R22618" t="s">
        <v>766</v>
      </c>
      <c r="S22618" t="s">
        <v>758</v>
      </c>
    </row>
    <row r="22619" spans="1:19" x14ac:dyDescent="0.3">
      <c r="A22619" t="s">
        <v>747</v>
      </c>
      <c r="B22619" t="s">
        <v>748</v>
      </c>
      <c r="C22619" t="s">
        <v>749</v>
      </c>
      <c r="D22619" t="s">
        <v>750</v>
      </c>
      <c r="E22619">
        <v>4</v>
      </c>
      <c r="F22619" t="s">
        <v>225</v>
      </c>
      <c r="G22619">
        <v>4906771</v>
      </c>
      <c r="H22619">
        <v>176.85</v>
      </c>
      <c r="I22619">
        <v>4906771</v>
      </c>
      <c r="J22619">
        <v>327.04000000000002</v>
      </c>
      <c r="K22619">
        <v>4906771</v>
      </c>
      <c r="L22619">
        <v>2259.9499999999998</v>
      </c>
      <c r="M22619" t="s">
        <v>751</v>
      </c>
      <c r="N22619">
        <v>402.74</v>
      </c>
      <c r="O22619">
        <v>19627084</v>
      </c>
      <c r="P22619" t="s">
        <v>766</v>
      </c>
      <c r="Q22619" t="s">
        <v>766</v>
      </c>
      <c r="R22619" t="s">
        <v>766</v>
      </c>
      <c r="S22619" t="s">
        <v>758</v>
      </c>
    </row>
    <row r="22620" spans="1:19" x14ac:dyDescent="0.3">
      <c r="A22620" t="s">
        <v>753</v>
      </c>
      <c r="B22620" t="s">
        <v>748</v>
      </c>
      <c r="C22620" t="s">
        <v>749</v>
      </c>
      <c r="D22620" t="s">
        <v>750</v>
      </c>
      <c r="E22620">
        <v>14</v>
      </c>
      <c r="F22620" t="s">
        <v>223</v>
      </c>
      <c r="G22620">
        <v>926281.06</v>
      </c>
      <c r="H22620">
        <v>11.17</v>
      </c>
      <c r="I22620">
        <v>926281.06</v>
      </c>
      <c r="J22620">
        <v>27.95</v>
      </c>
      <c r="K22620">
        <v>926281.06</v>
      </c>
      <c r="L22620">
        <v>77.930000000000007</v>
      </c>
      <c r="M22620" t="s">
        <v>751</v>
      </c>
      <c r="N22620">
        <v>0</v>
      </c>
      <c r="O22620">
        <v>12967934.84</v>
      </c>
      <c r="P22620" t="s">
        <v>766</v>
      </c>
      <c r="Q22620" t="s">
        <v>766</v>
      </c>
      <c r="R22620" t="s">
        <v>768</v>
      </c>
      <c r="S22620" t="s">
        <v>758</v>
      </c>
    </row>
    <row r="22621" spans="1:19" x14ac:dyDescent="0.3">
      <c r="A22621" t="s">
        <v>753</v>
      </c>
      <c r="B22621" t="s">
        <v>748</v>
      </c>
      <c r="C22621" t="s">
        <v>754</v>
      </c>
      <c r="D22621" t="s">
        <v>750</v>
      </c>
      <c r="E22621">
        <v>4</v>
      </c>
      <c r="F22621" t="s">
        <v>379</v>
      </c>
      <c r="G22621">
        <v>-393.07</v>
      </c>
      <c r="H22621" t="s">
        <v>751</v>
      </c>
      <c r="I22621">
        <v>-393.07</v>
      </c>
      <c r="J22621" t="s">
        <v>751</v>
      </c>
      <c r="K22621">
        <v>-393.07</v>
      </c>
      <c r="L22621" t="s">
        <v>751</v>
      </c>
      <c r="M22621" t="s">
        <v>751</v>
      </c>
      <c r="N22621">
        <v>0</v>
      </c>
      <c r="O22621" t="s">
        <v>751</v>
      </c>
      <c r="P22621" t="s">
        <v>751</v>
      </c>
      <c r="Q22621" t="s">
        <v>751</v>
      </c>
      <c r="R22621" t="s">
        <v>751</v>
      </c>
      <c r="S22621" t="s">
        <v>758</v>
      </c>
    </row>
    <row r="22622" spans="1:19" x14ac:dyDescent="0.3">
      <c r="A22622" t="s">
        <v>753</v>
      </c>
      <c r="B22622" t="s">
        <v>748</v>
      </c>
      <c r="C22622" t="s">
        <v>754</v>
      </c>
      <c r="D22622" t="s">
        <v>750</v>
      </c>
      <c r="E22622">
        <v>-4</v>
      </c>
      <c r="F22622" t="s">
        <v>525</v>
      </c>
      <c r="G22622">
        <v>-13.58</v>
      </c>
      <c r="H22622" t="s">
        <v>751</v>
      </c>
      <c r="I22622">
        <v>-13.58</v>
      </c>
      <c r="J22622" t="s">
        <v>751</v>
      </c>
      <c r="K22622">
        <v>-13.58</v>
      </c>
      <c r="L22622" t="s">
        <v>751</v>
      </c>
      <c r="M22622" t="s">
        <v>751</v>
      </c>
      <c r="N22622">
        <v>0</v>
      </c>
      <c r="O22622" t="s">
        <v>751</v>
      </c>
      <c r="P22622" t="s">
        <v>751</v>
      </c>
      <c r="Q22622" t="s">
        <v>751</v>
      </c>
      <c r="R22622" t="s">
        <v>751</v>
      </c>
      <c r="S22622" t="s">
        <v>758</v>
      </c>
    </row>
    <row r="22623" spans="1:19" x14ac:dyDescent="0.3">
      <c r="A22623" t="s">
        <v>753</v>
      </c>
      <c r="B22623" t="s">
        <v>748</v>
      </c>
      <c r="C22623" t="s">
        <v>749</v>
      </c>
      <c r="D22623" t="s">
        <v>750</v>
      </c>
      <c r="E22623">
        <v>2</v>
      </c>
      <c r="F22623" t="s">
        <v>277</v>
      </c>
      <c r="G22623">
        <v>52468.91</v>
      </c>
      <c r="H22623">
        <v>10</v>
      </c>
      <c r="I22623">
        <v>52468.91</v>
      </c>
      <c r="J22623">
        <v>1.67</v>
      </c>
      <c r="K22623">
        <v>52468.91</v>
      </c>
      <c r="L22623">
        <v>18.3</v>
      </c>
      <c r="M22623" t="s">
        <v>751</v>
      </c>
      <c r="N22623">
        <v>0</v>
      </c>
      <c r="O22623">
        <v>104937.82</v>
      </c>
      <c r="P22623" t="s">
        <v>766</v>
      </c>
      <c r="Q22623" t="s">
        <v>766</v>
      </c>
      <c r="R22623" t="s">
        <v>766</v>
      </c>
      <c r="S22623" t="s">
        <v>758</v>
      </c>
    </row>
    <row r="22624" spans="1:19" x14ac:dyDescent="0.3">
      <c r="A22624" t="s">
        <v>747</v>
      </c>
      <c r="B22624" t="s">
        <v>748</v>
      </c>
      <c r="C22624" t="s">
        <v>749</v>
      </c>
      <c r="D22624" t="s">
        <v>750</v>
      </c>
      <c r="E22624">
        <v>4</v>
      </c>
      <c r="F22624" t="s">
        <v>426</v>
      </c>
      <c r="G22624">
        <v>75875.39</v>
      </c>
      <c r="H22624">
        <v>6309.96</v>
      </c>
      <c r="I22624">
        <v>75875.39</v>
      </c>
      <c r="J22624">
        <v>1.82</v>
      </c>
      <c r="K22624">
        <v>75875.39</v>
      </c>
      <c r="L22624">
        <v>22.72</v>
      </c>
      <c r="M22624" t="s">
        <v>751</v>
      </c>
      <c r="N22624">
        <v>0</v>
      </c>
      <c r="O22624">
        <v>303501.56</v>
      </c>
      <c r="P22624" t="s">
        <v>766</v>
      </c>
      <c r="Q22624" t="s">
        <v>768</v>
      </c>
      <c r="R22624" t="s">
        <v>768</v>
      </c>
      <c r="S22624" t="s">
        <v>758</v>
      </c>
    </row>
    <row r="22625" spans="1:19" x14ac:dyDescent="0.3">
      <c r="A22625" t="s">
        <v>752</v>
      </c>
      <c r="B22625" t="s">
        <v>748</v>
      </c>
      <c r="C22625" t="s">
        <v>749</v>
      </c>
      <c r="D22625" t="s">
        <v>750</v>
      </c>
      <c r="E22625">
        <v>3</v>
      </c>
      <c r="F22625" t="s">
        <v>136</v>
      </c>
      <c r="G22625">
        <v>23903.03</v>
      </c>
      <c r="H22625">
        <v>9.94</v>
      </c>
      <c r="I22625">
        <v>23903.03</v>
      </c>
      <c r="J22625">
        <v>0.76</v>
      </c>
      <c r="K22625">
        <v>23903.03</v>
      </c>
      <c r="L22625">
        <v>4.0199999999999996</v>
      </c>
      <c r="M22625" t="s">
        <v>751</v>
      </c>
      <c r="N22625">
        <v>0</v>
      </c>
      <c r="O22625">
        <v>71709.09</v>
      </c>
      <c r="P22625" t="s">
        <v>766</v>
      </c>
      <c r="Q22625" t="s">
        <v>766</v>
      </c>
      <c r="R22625" t="s">
        <v>766</v>
      </c>
      <c r="S22625" t="s">
        <v>758</v>
      </c>
    </row>
    <row r="22626" spans="1:19" x14ac:dyDescent="0.3">
      <c r="A22626" t="s">
        <v>752</v>
      </c>
      <c r="B22626" t="s">
        <v>748</v>
      </c>
      <c r="C22626" t="s">
        <v>749</v>
      </c>
      <c r="D22626" t="s">
        <v>750</v>
      </c>
      <c r="E22626">
        <v>-4</v>
      </c>
      <c r="F22626" t="s">
        <v>221</v>
      </c>
      <c r="G22626">
        <v>140.85</v>
      </c>
      <c r="H22626">
        <v>0.17</v>
      </c>
      <c r="I22626">
        <v>140.85</v>
      </c>
      <c r="J22626">
        <v>0.11</v>
      </c>
      <c r="K22626">
        <v>140.85</v>
      </c>
      <c r="L22626">
        <v>2.02</v>
      </c>
      <c r="M22626" t="s">
        <v>751</v>
      </c>
      <c r="N22626">
        <v>0</v>
      </c>
      <c r="O22626" t="s">
        <v>751</v>
      </c>
      <c r="P22626" t="s">
        <v>766</v>
      </c>
      <c r="Q22626" t="s">
        <v>766</v>
      </c>
      <c r="R22626" t="s">
        <v>766</v>
      </c>
      <c r="S22626" t="s">
        <v>758</v>
      </c>
    </row>
    <row r="22627" spans="1:19" x14ac:dyDescent="0.3">
      <c r="A22627" t="s">
        <v>747</v>
      </c>
      <c r="B22627" t="s">
        <v>748</v>
      </c>
      <c r="C22627" t="s">
        <v>754</v>
      </c>
      <c r="D22627" t="s">
        <v>750</v>
      </c>
      <c r="E22627">
        <v>5</v>
      </c>
      <c r="F22627" t="s">
        <v>186</v>
      </c>
      <c r="G22627">
        <v>-47870.879999999997</v>
      </c>
      <c r="H22627" t="s">
        <v>751</v>
      </c>
      <c r="I22627">
        <v>-47870.879999999997</v>
      </c>
      <c r="J22627" t="s">
        <v>751</v>
      </c>
      <c r="K22627">
        <v>-47870.879999999997</v>
      </c>
      <c r="L22627" t="s">
        <v>751</v>
      </c>
      <c r="M22627" t="s">
        <v>751</v>
      </c>
      <c r="N22627">
        <v>-225.61</v>
      </c>
      <c r="O22627" t="s">
        <v>751</v>
      </c>
      <c r="P22627" t="s">
        <v>751</v>
      </c>
      <c r="Q22627" t="s">
        <v>751</v>
      </c>
      <c r="R22627" t="s">
        <v>751</v>
      </c>
      <c r="S22627" t="s">
        <v>758</v>
      </c>
    </row>
    <row r="22628" spans="1:19" x14ac:dyDescent="0.3">
      <c r="A22628" t="s">
        <v>752</v>
      </c>
      <c r="B22628" t="s">
        <v>748</v>
      </c>
      <c r="C22628" t="s">
        <v>754</v>
      </c>
      <c r="D22628" t="s">
        <v>750</v>
      </c>
      <c r="E22628">
        <v>0</v>
      </c>
      <c r="F22628" t="s">
        <v>355</v>
      </c>
      <c r="G22628">
        <v>-236746.18</v>
      </c>
      <c r="H22628" t="s">
        <v>751</v>
      </c>
      <c r="I22628">
        <v>-236746.18</v>
      </c>
      <c r="J22628" t="s">
        <v>751</v>
      </c>
      <c r="K22628">
        <v>-236746.18</v>
      </c>
      <c r="L22628" t="s">
        <v>751</v>
      </c>
      <c r="M22628" t="s">
        <v>751</v>
      </c>
      <c r="N22628">
        <v>0</v>
      </c>
      <c r="O22628" t="s">
        <v>751</v>
      </c>
      <c r="P22628" t="s">
        <v>751</v>
      </c>
      <c r="Q22628" t="s">
        <v>751</v>
      </c>
      <c r="R22628" t="s">
        <v>751</v>
      </c>
      <c r="S22628" t="s">
        <v>758</v>
      </c>
    </row>
    <row r="22629" spans="1:19" x14ac:dyDescent="0.3">
      <c r="A22629" t="s">
        <v>747</v>
      </c>
      <c r="B22629" t="s">
        <v>748</v>
      </c>
      <c r="C22629" t="s">
        <v>754</v>
      </c>
      <c r="D22629" t="s">
        <v>750</v>
      </c>
      <c r="E22629">
        <v>5</v>
      </c>
      <c r="F22629" t="s">
        <v>250</v>
      </c>
      <c r="G22629">
        <v>-1879.83</v>
      </c>
      <c r="H22629" t="s">
        <v>751</v>
      </c>
      <c r="I22629">
        <v>-1879.83</v>
      </c>
      <c r="J22629" t="s">
        <v>751</v>
      </c>
      <c r="K22629">
        <v>-1879.83</v>
      </c>
      <c r="L22629" t="s">
        <v>751</v>
      </c>
      <c r="M22629" t="s">
        <v>751</v>
      </c>
      <c r="N22629">
        <v>0</v>
      </c>
      <c r="O22629" t="s">
        <v>751</v>
      </c>
      <c r="P22629" t="s">
        <v>751</v>
      </c>
      <c r="Q22629" t="s">
        <v>751</v>
      </c>
      <c r="R22629" t="s">
        <v>751</v>
      </c>
      <c r="S22629" t="s">
        <v>758</v>
      </c>
    </row>
    <row r="22630" spans="1:19" x14ac:dyDescent="0.3">
      <c r="A22630" t="s">
        <v>753</v>
      </c>
      <c r="B22630" t="s">
        <v>748</v>
      </c>
      <c r="C22630" t="s">
        <v>754</v>
      </c>
      <c r="D22630" t="s">
        <v>750</v>
      </c>
      <c r="E22630">
        <v>2</v>
      </c>
      <c r="F22630" t="s">
        <v>522</v>
      </c>
      <c r="G22630">
        <v>-1960.43</v>
      </c>
      <c r="H22630" t="s">
        <v>751</v>
      </c>
      <c r="I22630">
        <v>-1960.43</v>
      </c>
      <c r="J22630" t="s">
        <v>751</v>
      </c>
      <c r="K22630">
        <v>-1960.43</v>
      </c>
      <c r="L22630" t="s">
        <v>751</v>
      </c>
      <c r="M22630" t="s">
        <v>751</v>
      </c>
      <c r="N22630">
        <v>0</v>
      </c>
      <c r="O22630" t="s">
        <v>751</v>
      </c>
      <c r="P22630" t="s">
        <v>751</v>
      </c>
      <c r="Q22630" t="s">
        <v>751</v>
      </c>
      <c r="R22630" t="s">
        <v>751</v>
      </c>
      <c r="S22630" t="s">
        <v>758</v>
      </c>
    </row>
    <row r="22631" spans="1:19" x14ac:dyDescent="0.3">
      <c r="A22631" t="s">
        <v>753</v>
      </c>
      <c r="B22631" t="s">
        <v>748</v>
      </c>
      <c r="C22631" t="s">
        <v>754</v>
      </c>
      <c r="D22631" t="s">
        <v>750</v>
      </c>
      <c r="E22631">
        <v>15</v>
      </c>
      <c r="F22631" t="s">
        <v>104</v>
      </c>
      <c r="G22631">
        <v>-6110.81</v>
      </c>
      <c r="H22631" t="s">
        <v>751</v>
      </c>
      <c r="I22631">
        <v>-6110.81</v>
      </c>
      <c r="J22631" t="s">
        <v>751</v>
      </c>
      <c r="K22631">
        <v>-6110.81</v>
      </c>
      <c r="L22631" t="s">
        <v>751</v>
      </c>
      <c r="M22631" t="s">
        <v>751</v>
      </c>
      <c r="N22631">
        <v>0</v>
      </c>
      <c r="O22631" t="s">
        <v>751</v>
      </c>
      <c r="P22631" t="s">
        <v>751</v>
      </c>
      <c r="Q22631" t="s">
        <v>751</v>
      </c>
      <c r="R22631" t="s">
        <v>751</v>
      </c>
      <c r="S22631" t="s">
        <v>758</v>
      </c>
    </row>
    <row r="22632" spans="1:19" x14ac:dyDescent="0.3">
      <c r="A22632" t="s">
        <v>747</v>
      </c>
      <c r="B22632" t="s">
        <v>748</v>
      </c>
      <c r="C22632" t="s">
        <v>754</v>
      </c>
      <c r="D22632" t="s">
        <v>750</v>
      </c>
      <c r="E22632">
        <v>10</v>
      </c>
      <c r="F22632" t="s">
        <v>508</v>
      </c>
      <c r="G22632">
        <v>-3942.99</v>
      </c>
      <c r="H22632" t="s">
        <v>751</v>
      </c>
      <c r="I22632">
        <v>-3942.99</v>
      </c>
      <c r="J22632" t="s">
        <v>751</v>
      </c>
      <c r="K22632">
        <v>-3942.99</v>
      </c>
      <c r="L22632" t="s">
        <v>751</v>
      </c>
      <c r="M22632" t="s">
        <v>751</v>
      </c>
      <c r="N22632">
        <v>0</v>
      </c>
      <c r="O22632" t="s">
        <v>751</v>
      </c>
      <c r="P22632" t="s">
        <v>751</v>
      </c>
      <c r="Q22632" t="s">
        <v>751</v>
      </c>
      <c r="R22632" t="s">
        <v>751</v>
      </c>
      <c r="S22632" t="s">
        <v>758</v>
      </c>
    </row>
    <row r="22633" spans="1:19" x14ac:dyDescent="0.3">
      <c r="A22633" t="s">
        <v>747</v>
      </c>
      <c r="B22633" t="s">
        <v>748</v>
      </c>
      <c r="C22633" t="s">
        <v>749</v>
      </c>
      <c r="D22633" t="s">
        <v>750</v>
      </c>
      <c r="E22633">
        <v>1</v>
      </c>
      <c r="F22633" t="s">
        <v>373</v>
      </c>
      <c r="G22633">
        <v>109967.79</v>
      </c>
      <c r="H22633">
        <v>10772.83</v>
      </c>
      <c r="I22633">
        <v>109967.79</v>
      </c>
      <c r="J22633">
        <v>5.89</v>
      </c>
      <c r="K22633">
        <v>109967.79</v>
      </c>
      <c r="L22633">
        <v>56.39</v>
      </c>
      <c r="M22633" t="s">
        <v>751</v>
      </c>
      <c r="N22633">
        <v>0</v>
      </c>
      <c r="O22633">
        <v>109967.79</v>
      </c>
      <c r="P22633" t="s">
        <v>766</v>
      </c>
      <c r="Q22633" t="s">
        <v>768</v>
      </c>
      <c r="R22633" t="s">
        <v>768</v>
      </c>
      <c r="S22633" t="s">
        <v>758</v>
      </c>
    </row>
    <row r="22634" spans="1:19" x14ac:dyDescent="0.3">
      <c r="A22634" t="s">
        <v>752</v>
      </c>
      <c r="B22634" t="s">
        <v>748</v>
      </c>
      <c r="C22634" t="s">
        <v>749</v>
      </c>
      <c r="D22634" t="s">
        <v>750</v>
      </c>
      <c r="E22634">
        <v>-4</v>
      </c>
      <c r="F22634" t="s">
        <v>443</v>
      </c>
      <c r="G22634">
        <v>372338.78</v>
      </c>
      <c r="H22634">
        <v>55.65</v>
      </c>
      <c r="I22634">
        <v>372338.78</v>
      </c>
      <c r="J22634">
        <v>26.43</v>
      </c>
      <c r="K22634">
        <v>372338.78</v>
      </c>
      <c r="L22634">
        <v>253.14</v>
      </c>
      <c r="M22634" t="s">
        <v>751</v>
      </c>
      <c r="N22634">
        <v>0</v>
      </c>
      <c r="O22634" t="s">
        <v>751</v>
      </c>
      <c r="P22634" t="s">
        <v>766</v>
      </c>
      <c r="Q22634" t="s">
        <v>766</v>
      </c>
      <c r="R22634" t="s">
        <v>766</v>
      </c>
      <c r="S22634" t="s">
        <v>758</v>
      </c>
    </row>
    <row r="22635" spans="1:19" x14ac:dyDescent="0.3">
      <c r="A22635" t="s">
        <v>747</v>
      </c>
      <c r="B22635" t="s">
        <v>748</v>
      </c>
      <c r="C22635" t="s">
        <v>749</v>
      </c>
      <c r="D22635" t="s">
        <v>750</v>
      </c>
      <c r="E22635">
        <v>7</v>
      </c>
      <c r="F22635" t="s">
        <v>391</v>
      </c>
      <c r="G22635">
        <v>316716.19</v>
      </c>
      <c r="H22635">
        <v>3.26</v>
      </c>
      <c r="I22635">
        <v>316716.19</v>
      </c>
      <c r="J22635">
        <v>17.510000000000002</v>
      </c>
      <c r="K22635">
        <v>316716.19</v>
      </c>
      <c r="L22635">
        <v>10.26</v>
      </c>
      <c r="M22635" t="s">
        <v>751</v>
      </c>
      <c r="N22635">
        <v>0</v>
      </c>
      <c r="O22635">
        <v>2217013.33</v>
      </c>
      <c r="P22635" t="s">
        <v>766</v>
      </c>
      <c r="Q22635" t="s">
        <v>766</v>
      </c>
      <c r="R22635" t="s">
        <v>768</v>
      </c>
      <c r="S22635" t="s">
        <v>758</v>
      </c>
    </row>
    <row r="22636" spans="1:19" x14ac:dyDescent="0.3">
      <c r="A22636" t="s">
        <v>752</v>
      </c>
      <c r="B22636" t="s">
        <v>748</v>
      </c>
      <c r="C22636" t="s">
        <v>754</v>
      </c>
      <c r="D22636" t="s">
        <v>750</v>
      </c>
      <c r="E22636">
        <v>3</v>
      </c>
      <c r="F22636" t="s">
        <v>36</v>
      </c>
      <c r="G22636">
        <v>-47554.98</v>
      </c>
      <c r="H22636" t="s">
        <v>751</v>
      </c>
      <c r="I22636">
        <v>-47554.98</v>
      </c>
      <c r="J22636" t="s">
        <v>751</v>
      </c>
      <c r="K22636">
        <v>-47554.98</v>
      </c>
      <c r="L22636" t="s">
        <v>751</v>
      </c>
      <c r="M22636" t="s">
        <v>751</v>
      </c>
      <c r="N22636">
        <v>0</v>
      </c>
      <c r="O22636" t="s">
        <v>751</v>
      </c>
      <c r="P22636" t="s">
        <v>751</v>
      </c>
      <c r="Q22636" t="s">
        <v>751</v>
      </c>
      <c r="R22636" t="s">
        <v>751</v>
      </c>
      <c r="S22636" t="s">
        <v>758</v>
      </c>
    </row>
    <row r="22637" spans="1:19" x14ac:dyDescent="0.3">
      <c r="A22637" t="s">
        <v>747</v>
      </c>
      <c r="B22637" t="s">
        <v>748</v>
      </c>
      <c r="C22637" t="s">
        <v>749</v>
      </c>
      <c r="D22637" t="s">
        <v>750</v>
      </c>
      <c r="E22637">
        <v>8</v>
      </c>
      <c r="F22637" t="s">
        <v>212</v>
      </c>
      <c r="G22637">
        <v>7606820.7000000002</v>
      </c>
      <c r="H22637">
        <v>2.29</v>
      </c>
      <c r="I22637">
        <v>7606820.7000000002</v>
      </c>
      <c r="J22637">
        <v>12.27</v>
      </c>
      <c r="K22637">
        <v>7606820.7000000002</v>
      </c>
      <c r="L22637">
        <v>2625.95</v>
      </c>
      <c r="M22637" t="s">
        <v>751</v>
      </c>
      <c r="N22637">
        <v>0</v>
      </c>
      <c r="O22637">
        <v>60854565.600000001</v>
      </c>
      <c r="P22637" t="s">
        <v>766</v>
      </c>
      <c r="Q22637" t="s">
        <v>766</v>
      </c>
      <c r="R22637" t="s">
        <v>768</v>
      </c>
      <c r="S22637" t="s">
        <v>758</v>
      </c>
    </row>
    <row r="22638" spans="1:19" x14ac:dyDescent="0.3">
      <c r="A22638" t="s">
        <v>753</v>
      </c>
      <c r="B22638" t="s">
        <v>748</v>
      </c>
      <c r="C22638" t="s">
        <v>754</v>
      </c>
      <c r="D22638" t="s">
        <v>750</v>
      </c>
      <c r="E22638">
        <v>3</v>
      </c>
      <c r="F22638" t="s">
        <v>390</v>
      </c>
      <c r="G22638">
        <v>-22619.19</v>
      </c>
      <c r="H22638" t="s">
        <v>751</v>
      </c>
      <c r="I22638">
        <v>-22619.19</v>
      </c>
      <c r="J22638" t="s">
        <v>751</v>
      </c>
      <c r="K22638">
        <v>-22619.19</v>
      </c>
      <c r="L22638" t="s">
        <v>751</v>
      </c>
      <c r="M22638" t="s">
        <v>751</v>
      </c>
      <c r="N22638">
        <v>0</v>
      </c>
      <c r="O22638" t="s">
        <v>751</v>
      </c>
      <c r="P22638" t="s">
        <v>751</v>
      </c>
      <c r="Q22638" t="s">
        <v>751</v>
      </c>
      <c r="R22638" t="s">
        <v>751</v>
      </c>
      <c r="S22638" t="s">
        <v>758</v>
      </c>
    </row>
    <row r="22639" spans="1:19" x14ac:dyDescent="0.3">
      <c r="A22639" t="s">
        <v>753</v>
      </c>
      <c r="B22639" t="s">
        <v>748</v>
      </c>
      <c r="C22639" t="s">
        <v>749</v>
      </c>
      <c r="D22639" t="s">
        <v>750</v>
      </c>
      <c r="E22639">
        <v>3</v>
      </c>
      <c r="F22639" t="s">
        <v>147</v>
      </c>
      <c r="G22639">
        <v>21819.32</v>
      </c>
      <c r="H22639">
        <v>0.77</v>
      </c>
      <c r="I22639">
        <v>21819.32</v>
      </c>
      <c r="J22639">
        <v>0.42</v>
      </c>
      <c r="K22639">
        <v>21819.32</v>
      </c>
      <c r="L22639">
        <v>6.85</v>
      </c>
      <c r="M22639" t="s">
        <v>751</v>
      </c>
      <c r="N22639">
        <v>0</v>
      </c>
      <c r="O22639">
        <v>65457.96</v>
      </c>
      <c r="P22639" t="s">
        <v>766</v>
      </c>
      <c r="Q22639" t="s">
        <v>766</v>
      </c>
      <c r="R22639" t="s">
        <v>766</v>
      </c>
      <c r="S22639" t="s">
        <v>758</v>
      </c>
    </row>
    <row r="22640" spans="1:19" x14ac:dyDescent="0.3">
      <c r="A22640" t="s">
        <v>747</v>
      </c>
      <c r="B22640" t="s">
        <v>748</v>
      </c>
      <c r="C22640" t="s">
        <v>754</v>
      </c>
      <c r="D22640" t="s">
        <v>750</v>
      </c>
      <c r="E22640">
        <v>6</v>
      </c>
      <c r="F22640" t="s">
        <v>58</v>
      </c>
      <c r="G22640">
        <v>-1386.63</v>
      </c>
      <c r="H22640" t="s">
        <v>751</v>
      </c>
      <c r="I22640">
        <v>-1386.63</v>
      </c>
      <c r="J22640" t="s">
        <v>751</v>
      </c>
      <c r="K22640">
        <v>-1386.63</v>
      </c>
      <c r="L22640" t="s">
        <v>751</v>
      </c>
      <c r="M22640" t="s">
        <v>751</v>
      </c>
      <c r="N22640">
        <v>0</v>
      </c>
      <c r="O22640" t="s">
        <v>751</v>
      </c>
      <c r="P22640" t="s">
        <v>751</v>
      </c>
      <c r="Q22640" t="s">
        <v>751</v>
      </c>
      <c r="R22640" t="s">
        <v>751</v>
      </c>
      <c r="S22640" t="s">
        <v>758</v>
      </c>
    </row>
    <row r="22641" spans="1:19" x14ac:dyDescent="0.3">
      <c r="A22641" t="s">
        <v>747</v>
      </c>
      <c r="B22641" t="s">
        <v>748</v>
      </c>
      <c r="C22641" t="s">
        <v>754</v>
      </c>
      <c r="D22641" t="s">
        <v>750</v>
      </c>
      <c r="E22641">
        <v>-1</v>
      </c>
      <c r="F22641" t="s">
        <v>379</v>
      </c>
      <c r="G22641">
        <v>-160.54</v>
      </c>
      <c r="H22641" t="s">
        <v>751</v>
      </c>
      <c r="I22641">
        <v>-160.54</v>
      </c>
      <c r="J22641" t="s">
        <v>751</v>
      </c>
      <c r="K22641">
        <v>-160.54</v>
      </c>
      <c r="L22641" t="s">
        <v>751</v>
      </c>
      <c r="M22641" t="s">
        <v>751</v>
      </c>
      <c r="N22641">
        <v>0</v>
      </c>
      <c r="O22641" t="s">
        <v>751</v>
      </c>
      <c r="P22641" t="s">
        <v>751</v>
      </c>
      <c r="Q22641" t="s">
        <v>751</v>
      </c>
      <c r="R22641" t="s">
        <v>751</v>
      </c>
      <c r="S22641" t="s">
        <v>758</v>
      </c>
    </row>
    <row r="22642" spans="1:19" x14ac:dyDescent="0.3">
      <c r="A22642" t="s">
        <v>747</v>
      </c>
      <c r="B22642" t="s">
        <v>748</v>
      </c>
      <c r="C22642" t="s">
        <v>754</v>
      </c>
      <c r="D22642" t="s">
        <v>750</v>
      </c>
      <c r="E22642">
        <v>5</v>
      </c>
      <c r="F22642" t="s">
        <v>61</v>
      </c>
      <c r="G22642">
        <v>-348.27</v>
      </c>
      <c r="H22642" t="s">
        <v>751</v>
      </c>
      <c r="I22642">
        <v>-348.27</v>
      </c>
      <c r="J22642" t="s">
        <v>751</v>
      </c>
      <c r="K22642">
        <v>-348.27</v>
      </c>
      <c r="L22642" t="s">
        <v>751</v>
      </c>
      <c r="M22642" t="s">
        <v>751</v>
      </c>
      <c r="N22642">
        <v>0</v>
      </c>
      <c r="O22642" t="s">
        <v>751</v>
      </c>
      <c r="P22642" t="s">
        <v>751</v>
      </c>
      <c r="Q22642" t="s">
        <v>751</v>
      </c>
      <c r="R22642" t="s">
        <v>751</v>
      </c>
      <c r="S22642" t="s">
        <v>758</v>
      </c>
    </row>
    <row r="22643" spans="1:19" x14ac:dyDescent="0.3">
      <c r="A22643" t="s">
        <v>747</v>
      </c>
      <c r="B22643" t="s">
        <v>748</v>
      </c>
      <c r="C22643" t="s">
        <v>754</v>
      </c>
      <c r="D22643" t="s">
        <v>750</v>
      </c>
      <c r="E22643">
        <v>6</v>
      </c>
      <c r="F22643" t="s">
        <v>267</v>
      </c>
      <c r="G22643">
        <v>-1455.35</v>
      </c>
      <c r="H22643" t="s">
        <v>751</v>
      </c>
      <c r="I22643">
        <v>-1455.35</v>
      </c>
      <c r="J22643" t="s">
        <v>751</v>
      </c>
      <c r="K22643">
        <v>-1455.35</v>
      </c>
      <c r="L22643" t="s">
        <v>751</v>
      </c>
      <c r="M22643" t="s">
        <v>751</v>
      </c>
      <c r="N22643">
        <v>0</v>
      </c>
      <c r="O22643" t="s">
        <v>751</v>
      </c>
      <c r="P22643" t="s">
        <v>751</v>
      </c>
      <c r="Q22643" t="s">
        <v>751</v>
      </c>
      <c r="R22643" t="s">
        <v>751</v>
      </c>
      <c r="S22643" t="s">
        <v>726</v>
      </c>
    </row>
    <row r="22644" spans="1:19" x14ac:dyDescent="0.3">
      <c r="A22644" t="s">
        <v>753</v>
      </c>
      <c r="B22644" t="s">
        <v>748</v>
      </c>
      <c r="C22644" t="s">
        <v>749</v>
      </c>
      <c r="D22644" t="s">
        <v>750</v>
      </c>
      <c r="E22644">
        <v>12</v>
      </c>
      <c r="F22644" t="s">
        <v>426</v>
      </c>
      <c r="G22644">
        <v>49313.58</v>
      </c>
      <c r="H22644" t="s">
        <v>751</v>
      </c>
      <c r="I22644">
        <v>49313.58</v>
      </c>
      <c r="J22644" t="s">
        <v>751</v>
      </c>
      <c r="K22644">
        <v>49313.58</v>
      </c>
      <c r="L22644">
        <v>10.29</v>
      </c>
      <c r="M22644" t="s">
        <v>751</v>
      </c>
      <c r="N22644">
        <v>0</v>
      </c>
      <c r="O22644">
        <v>591762.96</v>
      </c>
      <c r="P22644" t="s">
        <v>766</v>
      </c>
      <c r="Q22644" t="s">
        <v>766</v>
      </c>
      <c r="R22644" t="s">
        <v>768</v>
      </c>
      <c r="S22644" t="s">
        <v>758</v>
      </c>
    </row>
    <row r="22645" spans="1:19" x14ac:dyDescent="0.3">
      <c r="A22645" t="s">
        <v>747</v>
      </c>
      <c r="B22645" t="s">
        <v>748</v>
      </c>
      <c r="C22645" t="s">
        <v>749</v>
      </c>
      <c r="D22645" t="s">
        <v>750</v>
      </c>
      <c r="E22645">
        <v>-1</v>
      </c>
      <c r="F22645" t="s">
        <v>482</v>
      </c>
      <c r="G22645">
        <v>65073.27</v>
      </c>
      <c r="H22645">
        <v>20.100000000000001</v>
      </c>
      <c r="I22645">
        <v>65073.27</v>
      </c>
      <c r="J22645">
        <v>4.07</v>
      </c>
      <c r="K22645">
        <v>65073.27</v>
      </c>
      <c r="L22645">
        <v>32.24</v>
      </c>
      <c r="M22645" t="s">
        <v>751</v>
      </c>
      <c r="N22645">
        <v>0</v>
      </c>
      <c r="O22645" t="s">
        <v>751</v>
      </c>
      <c r="P22645" t="s">
        <v>766</v>
      </c>
      <c r="Q22645" t="s">
        <v>766</v>
      </c>
      <c r="R22645" t="s">
        <v>766</v>
      </c>
      <c r="S22645" t="s">
        <v>758</v>
      </c>
    </row>
    <row r="22646" spans="1:19" x14ac:dyDescent="0.3">
      <c r="A22646" t="s">
        <v>752</v>
      </c>
      <c r="B22646" t="s">
        <v>748</v>
      </c>
      <c r="C22646" t="s">
        <v>749</v>
      </c>
      <c r="D22646" t="s">
        <v>750</v>
      </c>
      <c r="E22646">
        <v>0</v>
      </c>
      <c r="F22646" t="s">
        <v>397</v>
      </c>
      <c r="G22646">
        <v>458.6</v>
      </c>
      <c r="H22646">
        <v>0.14000000000000001</v>
      </c>
      <c r="I22646">
        <v>458.6</v>
      </c>
      <c r="J22646">
        <v>0.02</v>
      </c>
      <c r="K22646">
        <v>458.6</v>
      </c>
      <c r="L22646">
        <v>0.26</v>
      </c>
      <c r="M22646" t="s">
        <v>751</v>
      </c>
      <c r="N22646">
        <v>0</v>
      </c>
      <c r="O22646" t="s">
        <v>751</v>
      </c>
      <c r="P22646" t="s">
        <v>766</v>
      </c>
      <c r="Q22646" t="s">
        <v>766</v>
      </c>
      <c r="R22646" t="s">
        <v>766</v>
      </c>
      <c r="S22646" t="s">
        <v>758</v>
      </c>
    </row>
    <row r="22647" spans="1:19" x14ac:dyDescent="0.3">
      <c r="A22647" t="s">
        <v>747</v>
      </c>
      <c r="B22647" t="s">
        <v>748</v>
      </c>
      <c r="C22647" t="s">
        <v>749</v>
      </c>
      <c r="D22647" t="s">
        <v>750</v>
      </c>
      <c r="E22647">
        <v>1</v>
      </c>
      <c r="F22647" t="s">
        <v>472</v>
      </c>
      <c r="G22647">
        <v>34468.21</v>
      </c>
      <c r="H22647">
        <v>3923.35</v>
      </c>
      <c r="I22647">
        <v>34468.21</v>
      </c>
      <c r="J22647">
        <v>4.8</v>
      </c>
      <c r="K22647">
        <v>34468.21</v>
      </c>
      <c r="L22647">
        <v>45.95</v>
      </c>
      <c r="M22647" t="s">
        <v>751</v>
      </c>
      <c r="N22647">
        <v>0</v>
      </c>
      <c r="O22647">
        <v>34468.21</v>
      </c>
      <c r="P22647" t="s">
        <v>766</v>
      </c>
      <c r="Q22647" t="s">
        <v>768</v>
      </c>
      <c r="R22647" t="s">
        <v>768</v>
      </c>
      <c r="S22647" t="s">
        <v>758</v>
      </c>
    </row>
    <row r="22648" spans="1:19" x14ac:dyDescent="0.3">
      <c r="A22648" t="s">
        <v>747</v>
      </c>
      <c r="B22648" t="s">
        <v>748</v>
      </c>
      <c r="C22648" t="s">
        <v>754</v>
      </c>
      <c r="D22648" t="s">
        <v>750</v>
      </c>
      <c r="E22648">
        <v>6</v>
      </c>
      <c r="F22648" t="s">
        <v>314</v>
      </c>
      <c r="G22648">
        <v>-68.05</v>
      </c>
      <c r="H22648" t="s">
        <v>751</v>
      </c>
      <c r="I22648">
        <v>-68.05</v>
      </c>
      <c r="J22648" t="s">
        <v>751</v>
      </c>
      <c r="K22648">
        <v>-68.05</v>
      </c>
      <c r="L22648" t="s">
        <v>751</v>
      </c>
      <c r="M22648" t="s">
        <v>751</v>
      </c>
      <c r="N22648">
        <v>0</v>
      </c>
      <c r="O22648" t="s">
        <v>751</v>
      </c>
      <c r="P22648" t="s">
        <v>751</v>
      </c>
      <c r="Q22648" t="s">
        <v>751</v>
      </c>
      <c r="R22648" t="s">
        <v>751</v>
      </c>
      <c r="S22648" t="s">
        <v>758</v>
      </c>
    </row>
    <row r="22649" spans="1:19" x14ac:dyDescent="0.3">
      <c r="A22649" t="s">
        <v>753</v>
      </c>
      <c r="B22649" t="s">
        <v>748</v>
      </c>
      <c r="C22649" t="s">
        <v>749</v>
      </c>
      <c r="D22649" t="s">
        <v>750</v>
      </c>
      <c r="E22649">
        <v>4</v>
      </c>
      <c r="F22649" t="s">
        <v>422</v>
      </c>
      <c r="G22649">
        <v>156735.67999999999</v>
      </c>
      <c r="H22649">
        <v>18.309999999999999</v>
      </c>
      <c r="I22649">
        <v>156735.67999999999</v>
      </c>
      <c r="J22649">
        <v>16.57</v>
      </c>
      <c r="K22649">
        <v>156735.67999999999</v>
      </c>
      <c r="L22649">
        <v>85.6</v>
      </c>
      <c r="M22649" t="s">
        <v>751</v>
      </c>
      <c r="N22649">
        <v>0</v>
      </c>
      <c r="O22649">
        <v>626942.71999999997</v>
      </c>
      <c r="P22649" t="s">
        <v>766</v>
      </c>
      <c r="Q22649" t="s">
        <v>766</v>
      </c>
      <c r="R22649" t="s">
        <v>766</v>
      </c>
      <c r="S22649" t="s">
        <v>758</v>
      </c>
    </row>
    <row r="22650" spans="1:19" x14ac:dyDescent="0.3">
      <c r="A22650" t="s">
        <v>752</v>
      </c>
      <c r="B22650" t="s">
        <v>748</v>
      </c>
      <c r="C22650" t="s">
        <v>754</v>
      </c>
      <c r="D22650" t="s">
        <v>750</v>
      </c>
      <c r="E22650">
        <v>1</v>
      </c>
      <c r="F22650" t="s">
        <v>212</v>
      </c>
      <c r="G22650">
        <v>-51685.43</v>
      </c>
      <c r="H22650" t="s">
        <v>751</v>
      </c>
      <c r="I22650">
        <v>-51685.43</v>
      </c>
      <c r="J22650" t="s">
        <v>751</v>
      </c>
      <c r="K22650">
        <v>-51685.43</v>
      </c>
      <c r="L22650" t="s">
        <v>751</v>
      </c>
      <c r="M22650" t="s">
        <v>751</v>
      </c>
      <c r="N22650">
        <v>0</v>
      </c>
      <c r="O22650" t="s">
        <v>751</v>
      </c>
      <c r="P22650" t="s">
        <v>751</v>
      </c>
      <c r="Q22650" t="s">
        <v>751</v>
      </c>
      <c r="R22650" t="s">
        <v>751</v>
      </c>
      <c r="S22650" t="s">
        <v>758</v>
      </c>
    </row>
    <row r="22651" spans="1:19" x14ac:dyDescent="0.3">
      <c r="A22651" t="s">
        <v>747</v>
      </c>
      <c r="B22651" t="s">
        <v>748</v>
      </c>
      <c r="C22651" t="s">
        <v>754</v>
      </c>
      <c r="D22651" t="s">
        <v>750</v>
      </c>
      <c r="E22651">
        <v>2</v>
      </c>
      <c r="F22651" t="s">
        <v>250</v>
      </c>
      <c r="G22651">
        <v>-9075.98</v>
      </c>
      <c r="H22651" t="s">
        <v>751</v>
      </c>
      <c r="I22651">
        <v>-9075.98</v>
      </c>
      <c r="J22651" t="s">
        <v>751</v>
      </c>
      <c r="K22651">
        <v>-9075.98</v>
      </c>
      <c r="L22651" t="s">
        <v>751</v>
      </c>
      <c r="M22651" t="s">
        <v>751</v>
      </c>
      <c r="N22651">
        <v>0</v>
      </c>
      <c r="O22651" t="s">
        <v>751</v>
      </c>
      <c r="P22651" t="s">
        <v>751</v>
      </c>
      <c r="Q22651" t="s">
        <v>751</v>
      </c>
      <c r="R22651" t="s">
        <v>751</v>
      </c>
      <c r="S22651" t="s">
        <v>758</v>
      </c>
    </row>
    <row r="22652" spans="1:19" x14ac:dyDescent="0.3">
      <c r="A22652" t="s">
        <v>753</v>
      </c>
      <c r="B22652" t="s">
        <v>748</v>
      </c>
      <c r="C22652" t="s">
        <v>749</v>
      </c>
      <c r="D22652" t="s">
        <v>750</v>
      </c>
      <c r="E22652">
        <v>-1</v>
      </c>
      <c r="F22652" t="s">
        <v>164</v>
      </c>
      <c r="G22652">
        <v>206911.35999999999</v>
      </c>
      <c r="H22652">
        <v>3.49</v>
      </c>
      <c r="I22652">
        <v>206911.35999999999</v>
      </c>
      <c r="J22652">
        <v>1.57</v>
      </c>
      <c r="K22652">
        <v>206911.35999999999</v>
      </c>
      <c r="L22652">
        <v>19.55</v>
      </c>
      <c r="M22652" t="s">
        <v>751</v>
      </c>
      <c r="N22652">
        <v>0</v>
      </c>
      <c r="O22652" t="s">
        <v>751</v>
      </c>
      <c r="P22652" t="s">
        <v>766</v>
      </c>
      <c r="Q22652" t="s">
        <v>766</v>
      </c>
      <c r="R22652" t="s">
        <v>766</v>
      </c>
      <c r="S22652" t="s">
        <v>758</v>
      </c>
    </row>
    <row r="22653" spans="1:19" x14ac:dyDescent="0.3">
      <c r="A22653" t="s">
        <v>747</v>
      </c>
      <c r="B22653" t="s">
        <v>748</v>
      </c>
      <c r="C22653" t="s">
        <v>754</v>
      </c>
      <c r="D22653" t="s">
        <v>750</v>
      </c>
      <c r="E22653">
        <v>-1</v>
      </c>
      <c r="F22653" t="s">
        <v>111</v>
      </c>
      <c r="G22653">
        <v>-33515.39</v>
      </c>
      <c r="H22653" t="s">
        <v>751</v>
      </c>
      <c r="I22653">
        <v>-33515.39</v>
      </c>
      <c r="J22653" t="s">
        <v>751</v>
      </c>
      <c r="K22653">
        <v>-33515.39</v>
      </c>
      <c r="L22653" t="s">
        <v>751</v>
      </c>
      <c r="M22653" t="s">
        <v>751</v>
      </c>
      <c r="N22653">
        <v>0</v>
      </c>
      <c r="O22653" t="s">
        <v>751</v>
      </c>
      <c r="P22653" t="s">
        <v>751</v>
      </c>
      <c r="Q22653" t="s">
        <v>751</v>
      </c>
      <c r="R22653" t="s">
        <v>751</v>
      </c>
      <c r="S22653" t="s">
        <v>758</v>
      </c>
    </row>
    <row r="22654" spans="1:19" x14ac:dyDescent="0.3">
      <c r="A22654" t="s">
        <v>753</v>
      </c>
      <c r="B22654" t="s">
        <v>748</v>
      </c>
      <c r="C22654" t="s">
        <v>754</v>
      </c>
      <c r="D22654" t="s">
        <v>750</v>
      </c>
      <c r="E22654">
        <v>8</v>
      </c>
      <c r="F22654" t="s">
        <v>265</v>
      </c>
      <c r="G22654">
        <v>-26060.77</v>
      </c>
      <c r="H22654" t="s">
        <v>751</v>
      </c>
      <c r="I22654">
        <v>-26060.77</v>
      </c>
      <c r="J22654" t="s">
        <v>751</v>
      </c>
      <c r="K22654">
        <v>-26060.77</v>
      </c>
      <c r="L22654" t="s">
        <v>751</v>
      </c>
      <c r="M22654" t="s">
        <v>751</v>
      </c>
      <c r="N22654">
        <v>0</v>
      </c>
      <c r="O22654" t="s">
        <v>751</v>
      </c>
      <c r="P22654" t="s">
        <v>751</v>
      </c>
      <c r="Q22654" t="s">
        <v>751</v>
      </c>
      <c r="R22654" t="s">
        <v>751</v>
      </c>
      <c r="S22654" t="s">
        <v>758</v>
      </c>
    </row>
    <row r="22655" spans="1:19" x14ac:dyDescent="0.3">
      <c r="A22655" t="s">
        <v>747</v>
      </c>
      <c r="B22655" t="s">
        <v>748</v>
      </c>
      <c r="C22655" t="s">
        <v>749</v>
      </c>
      <c r="D22655" t="s">
        <v>750</v>
      </c>
      <c r="E22655">
        <v>6</v>
      </c>
      <c r="F22655" t="s">
        <v>208</v>
      </c>
      <c r="G22655">
        <v>92209.11</v>
      </c>
      <c r="H22655" t="s">
        <v>751</v>
      </c>
      <c r="I22655">
        <v>92209.11</v>
      </c>
      <c r="J22655" t="s">
        <v>751</v>
      </c>
      <c r="K22655">
        <v>92209.11</v>
      </c>
      <c r="L22655">
        <v>5.18</v>
      </c>
      <c r="M22655" t="s">
        <v>751</v>
      </c>
      <c r="N22655">
        <v>0</v>
      </c>
      <c r="O22655">
        <v>553254.66</v>
      </c>
      <c r="P22655" t="s">
        <v>766</v>
      </c>
      <c r="Q22655" t="s">
        <v>766</v>
      </c>
      <c r="R22655" t="s">
        <v>768</v>
      </c>
      <c r="S22655" t="s">
        <v>758</v>
      </c>
    </row>
    <row r="22656" spans="1:19" x14ac:dyDescent="0.3">
      <c r="A22656" t="s">
        <v>747</v>
      </c>
      <c r="B22656" t="s">
        <v>748</v>
      </c>
      <c r="C22656" t="s">
        <v>749</v>
      </c>
      <c r="D22656" t="s">
        <v>750</v>
      </c>
      <c r="E22656">
        <v>7</v>
      </c>
      <c r="F22656" t="s">
        <v>551</v>
      </c>
      <c r="G22656">
        <v>751162.83</v>
      </c>
      <c r="H22656">
        <v>9.5</v>
      </c>
      <c r="I22656">
        <v>751162.83</v>
      </c>
      <c r="J22656">
        <v>4.2699999999999996</v>
      </c>
      <c r="K22656">
        <v>751162.83</v>
      </c>
      <c r="L22656">
        <v>53.18</v>
      </c>
      <c r="M22656" t="s">
        <v>751</v>
      </c>
      <c r="N22656">
        <v>0</v>
      </c>
      <c r="O22656">
        <v>5258139.8099999996</v>
      </c>
      <c r="P22656" t="s">
        <v>766</v>
      </c>
      <c r="Q22656" t="s">
        <v>766</v>
      </c>
      <c r="R22656" t="s">
        <v>766</v>
      </c>
      <c r="S22656" t="s">
        <v>758</v>
      </c>
    </row>
    <row r="22657" spans="1:19" x14ac:dyDescent="0.3">
      <c r="A22657" t="s">
        <v>753</v>
      </c>
      <c r="B22657" t="s">
        <v>748</v>
      </c>
      <c r="C22657" t="s">
        <v>754</v>
      </c>
      <c r="D22657" t="s">
        <v>750</v>
      </c>
      <c r="E22657">
        <v>1</v>
      </c>
      <c r="F22657" t="s">
        <v>499</v>
      </c>
      <c r="G22657">
        <v>-14465</v>
      </c>
      <c r="H22657" t="s">
        <v>751</v>
      </c>
      <c r="I22657">
        <v>-14465</v>
      </c>
      <c r="J22657" t="s">
        <v>751</v>
      </c>
      <c r="K22657">
        <v>-14465</v>
      </c>
      <c r="L22657" t="s">
        <v>751</v>
      </c>
      <c r="M22657" t="s">
        <v>751</v>
      </c>
      <c r="N22657">
        <v>0</v>
      </c>
      <c r="O22657" t="s">
        <v>751</v>
      </c>
      <c r="P22657" t="s">
        <v>751</v>
      </c>
      <c r="Q22657" t="s">
        <v>751</v>
      </c>
      <c r="R22657" t="s">
        <v>751</v>
      </c>
      <c r="S22657" t="s">
        <v>758</v>
      </c>
    </row>
    <row r="22658" spans="1:19" x14ac:dyDescent="0.3">
      <c r="A22658" t="s">
        <v>753</v>
      </c>
      <c r="B22658" t="s">
        <v>748</v>
      </c>
      <c r="C22658" t="s">
        <v>754</v>
      </c>
      <c r="D22658" t="s">
        <v>750</v>
      </c>
      <c r="E22658">
        <v>5</v>
      </c>
      <c r="F22658" t="s">
        <v>522</v>
      </c>
      <c r="G22658">
        <v>-13765.91</v>
      </c>
      <c r="H22658" t="s">
        <v>751</v>
      </c>
      <c r="I22658">
        <v>-13765.91</v>
      </c>
      <c r="J22658" t="s">
        <v>751</v>
      </c>
      <c r="K22658">
        <v>-13765.91</v>
      </c>
      <c r="L22658" t="s">
        <v>751</v>
      </c>
      <c r="M22658" t="s">
        <v>751</v>
      </c>
      <c r="N22658">
        <v>0</v>
      </c>
      <c r="O22658" t="s">
        <v>751</v>
      </c>
      <c r="P22658" t="s">
        <v>751</v>
      </c>
      <c r="Q22658" t="s">
        <v>751</v>
      </c>
      <c r="R22658" t="s">
        <v>751</v>
      </c>
      <c r="S22658" t="s">
        <v>758</v>
      </c>
    </row>
    <row r="22659" spans="1:19" x14ac:dyDescent="0.3">
      <c r="A22659" t="s">
        <v>747</v>
      </c>
      <c r="B22659" t="s">
        <v>748</v>
      </c>
      <c r="C22659" t="s">
        <v>754</v>
      </c>
      <c r="D22659" t="s">
        <v>750</v>
      </c>
      <c r="E22659">
        <v>-1</v>
      </c>
      <c r="F22659" t="s">
        <v>309</v>
      </c>
      <c r="G22659">
        <v>-90.08</v>
      </c>
      <c r="H22659" t="s">
        <v>751</v>
      </c>
      <c r="I22659">
        <v>-90.08</v>
      </c>
      <c r="J22659" t="s">
        <v>751</v>
      </c>
      <c r="K22659">
        <v>-90.08</v>
      </c>
      <c r="L22659" t="s">
        <v>751</v>
      </c>
      <c r="M22659" t="s">
        <v>751</v>
      </c>
      <c r="N22659">
        <v>0</v>
      </c>
      <c r="O22659" t="s">
        <v>751</v>
      </c>
      <c r="P22659" t="s">
        <v>751</v>
      </c>
      <c r="Q22659" t="s">
        <v>751</v>
      </c>
      <c r="R22659" t="s">
        <v>751</v>
      </c>
      <c r="S22659" t="s">
        <v>758</v>
      </c>
    </row>
    <row r="22660" spans="1:19" x14ac:dyDescent="0.3">
      <c r="A22660" t="s">
        <v>753</v>
      </c>
      <c r="B22660" t="s">
        <v>748</v>
      </c>
      <c r="C22660" t="s">
        <v>749</v>
      </c>
      <c r="D22660" t="s">
        <v>750</v>
      </c>
      <c r="E22660">
        <v>-4</v>
      </c>
      <c r="F22660" t="s">
        <v>399</v>
      </c>
      <c r="G22660">
        <v>127.74</v>
      </c>
      <c r="H22660">
        <v>0</v>
      </c>
      <c r="I22660">
        <v>127.74</v>
      </c>
      <c r="J22660">
        <v>0.01</v>
      </c>
      <c r="K22660">
        <v>127.74</v>
      </c>
      <c r="L22660">
        <v>0.04</v>
      </c>
      <c r="M22660" t="s">
        <v>751</v>
      </c>
      <c r="N22660">
        <v>0</v>
      </c>
      <c r="O22660" t="s">
        <v>751</v>
      </c>
      <c r="P22660" t="s">
        <v>766</v>
      </c>
      <c r="Q22660" t="s">
        <v>766</v>
      </c>
      <c r="R22660" t="s">
        <v>768</v>
      </c>
      <c r="S22660" t="s">
        <v>758</v>
      </c>
    </row>
    <row r="22661" spans="1:19" x14ac:dyDescent="0.3">
      <c r="A22661" t="s">
        <v>747</v>
      </c>
      <c r="B22661" t="s">
        <v>748</v>
      </c>
      <c r="C22661" t="s">
        <v>749</v>
      </c>
      <c r="D22661" t="s">
        <v>750</v>
      </c>
      <c r="E22661">
        <v>-1</v>
      </c>
      <c r="F22661" t="s">
        <v>91</v>
      </c>
      <c r="G22661">
        <v>12508176.199999999</v>
      </c>
      <c r="H22661">
        <v>4882.79</v>
      </c>
      <c r="I22661">
        <v>12508176.199999999</v>
      </c>
      <c r="J22661">
        <v>988.14</v>
      </c>
      <c r="K22661">
        <v>12508176.199999999</v>
      </c>
      <c r="L22661">
        <v>7830.59</v>
      </c>
      <c r="M22661" t="s">
        <v>751</v>
      </c>
      <c r="N22661">
        <v>0</v>
      </c>
      <c r="O22661" t="s">
        <v>751</v>
      </c>
      <c r="P22661" t="s">
        <v>766</v>
      </c>
      <c r="Q22661" t="s">
        <v>766</v>
      </c>
      <c r="R22661" t="s">
        <v>766</v>
      </c>
      <c r="S22661" t="s">
        <v>758</v>
      </c>
    </row>
    <row r="22662" spans="1:19" x14ac:dyDescent="0.3">
      <c r="A22662" t="s">
        <v>747</v>
      </c>
      <c r="B22662" t="s">
        <v>748</v>
      </c>
      <c r="C22662" t="s">
        <v>749</v>
      </c>
      <c r="D22662" t="s">
        <v>750</v>
      </c>
      <c r="E22662">
        <v>6</v>
      </c>
      <c r="F22662" t="s">
        <v>128</v>
      </c>
      <c r="G22662">
        <v>181.07</v>
      </c>
      <c r="H22662">
        <v>0.01</v>
      </c>
      <c r="I22662">
        <v>181.07</v>
      </c>
      <c r="J22662">
        <v>0.01</v>
      </c>
      <c r="K22662">
        <v>181.07</v>
      </c>
      <c r="L22662">
        <v>0.05</v>
      </c>
      <c r="M22662" t="s">
        <v>751</v>
      </c>
      <c r="N22662">
        <v>0</v>
      </c>
      <c r="O22662">
        <v>1086.42</v>
      </c>
      <c r="P22662" t="s">
        <v>766</v>
      </c>
      <c r="Q22662" t="s">
        <v>766</v>
      </c>
      <c r="R22662" t="s">
        <v>766</v>
      </c>
      <c r="S22662" t="s">
        <v>758</v>
      </c>
    </row>
    <row r="22663" spans="1:19" x14ac:dyDescent="0.3">
      <c r="A22663" t="s">
        <v>753</v>
      </c>
      <c r="B22663" t="s">
        <v>748</v>
      </c>
      <c r="C22663" t="s">
        <v>749</v>
      </c>
      <c r="D22663" t="s">
        <v>750</v>
      </c>
      <c r="E22663">
        <v>-1</v>
      </c>
      <c r="F22663" t="s">
        <v>448</v>
      </c>
      <c r="G22663">
        <v>180735.7</v>
      </c>
      <c r="H22663">
        <v>10.73</v>
      </c>
      <c r="I22663">
        <v>180735.7</v>
      </c>
      <c r="J22663">
        <v>1.79</v>
      </c>
      <c r="K22663">
        <v>180735.7</v>
      </c>
      <c r="L22663">
        <v>19.64</v>
      </c>
      <c r="M22663" t="s">
        <v>751</v>
      </c>
      <c r="N22663">
        <v>0</v>
      </c>
      <c r="O22663" t="s">
        <v>751</v>
      </c>
      <c r="P22663" t="s">
        <v>766</v>
      </c>
      <c r="Q22663" t="s">
        <v>766</v>
      </c>
      <c r="R22663" t="s">
        <v>766</v>
      </c>
      <c r="S22663" t="s">
        <v>758</v>
      </c>
    </row>
    <row r="22664" spans="1:19" x14ac:dyDescent="0.3">
      <c r="A22664" t="s">
        <v>747</v>
      </c>
      <c r="B22664" t="s">
        <v>748</v>
      </c>
      <c r="C22664" t="s">
        <v>749</v>
      </c>
      <c r="D22664" t="s">
        <v>750</v>
      </c>
      <c r="E22664">
        <v>0</v>
      </c>
      <c r="F22664" t="s">
        <v>525</v>
      </c>
      <c r="G22664">
        <v>986126.49</v>
      </c>
      <c r="H22664" t="s">
        <v>751</v>
      </c>
      <c r="I22664">
        <v>986126.49</v>
      </c>
      <c r="J22664" t="s">
        <v>751</v>
      </c>
      <c r="K22664">
        <v>986126.49</v>
      </c>
      <c r="L22664" t="s">
        <v>751</v>
      </c>
      <c r="M22664" t="s">
        <v>751</v>
      </c>
      <c r="N22664">
        <v>0</v>
      </c>
      <c r="O22664" t="s">
        <v>751</v>
      </c>
      <c r="P22664" t="s">
        <v>768</v>
      </c>
      <c r="Q22664" t="s">
        <v>768</v>
      </c>
      <c r="R22664" t="s">
        <v>768</v>
      </c>
      <c r="S22664" t="s">
        <v>726</v>
      </c>
    </row>
    <row r="22665" spans="1:19" x14ac:dyDescent="0.3">
      <c r="A22665" t="s">
        <v>747</v>
      </c>
      <c r="B22665" t="s">
        <v>748</v>
      </c>
      <c r="C22665" t="s">
        <v>754</v>
      </c>
      <c r="D22665" t="s">
        <v>750</v>
      </c>
      <c r="E22665">
        <v>2</v>
      </c>
      <c r="F22665" t="s">
        <v>494</v>
      </c>
      <c r="G22665">
        <v>-1747.63</v>
      </c>
      <c r="H22665" t="s">
        <v>751</v>
      </c>
      <c r="I22665">
        <v>-1747.63</v>
      </c>
      <c r="J22665" t="s">
        <v>751</v>
      </c>
      <c r="K22665">
        <v>-1747.63</v>
      </c>
      <c r="L22665" t="s">
        <v>751</v>
      </c>
      <c r="M22665" t="s">
        <v>751</v>
      </c>
      <c r="N22665">
        <v>0</v>
      </c>
      <c r="O22665" t="s">
        <v>751</v>
      </c>
      <c r="P22665" t="s">
        <v>751</v>
      </c>
      <c r="Q22665" t="s">
        <v>751</v>
      </c>
      <c r="R22665" t="s">
        <v>751</v>
      </c>
      <c r="S22665" t="s">
        <v>758</v>
      </c>
    </row>
    <row r="22666" spans="1:19" x14ac:dyDescent="0.3">
      <c r="A22666" t="s">
        <v>747</v>
      </c>
      <c r="B22666" t="s">
        <v>748</v>
      </c>
      <c r="C22666" t="s">
        <v>749</v>
      </c>
      <c r="D22666" t="s">
        <v>750</v>
      </c>
      <c r="E22666">
        <v>12</v>
      </c>
      <c r="F22666" t="s">
        <v>380</v>
      </c>
      <c r="G22666">
        <v>15123363.390000001</v>
      </c>
      <c r="H22666" t="s">
        <v>751</v>
      </c>
      <c r="I22666">
        <v>15123363.390000001</v>
      </c>
      <c r="J22666" t="s">
        <v>751</v>
      </c>
      <c r="K22666">
        <v>15123363.390000001</v>
      </c>
      <c r="L22666">
        <v>633.64</v>
      </c>
      <c r="M22666" t="s">
        <v>751</v>
      </c>
      <c r="N22666">
        <v>0</v>
      </c>
      <c r="O22666">
        <v>181480360.68000001</v>
      </c>
      <c r="P22666" t="s">
        <v>766</v>
      </c>
      <c r="Q22666" t="s">
        <v>766</v>
      </c>
      <c r="R22666" t="s">
        <v>768</v>
      </c>
      <c r="S22666" t="s">
        <v>758</v>
      </c>
    </row>
    <row r="22667" spans="1:19" x14ac:dyDescent="0.3">
      <c r="A22667" t="s">
        <v>747</v>
      </c>
      <c r="B22667" t="s">
        <v>748</v>
      </c>
      <c r="C22667" t="s">
        <v>754</v>
      </c>
      <c r="D22667" t="s">
        <v>750</v>
      </c>
      <c r="E22667">
        <v>0</v>
      </c>
      <c r="F22667" t="s">
        <v>295</v>
      </c>
      <c r="G22667">
        <v>-12.08</v>
      </c>
      <c r="H22667" t="s">
        <v>751</v>
      </c>
      <c r="I22667">
        <v>-12.08</v>
      </c>
      <c r="J22667" t="s">
        <v>751</v>
      </c>
      <c r="K22667">
        <v>-12.08</v>
      </c>
      <c r="L22667" t="s">
        <v>751</v>
      </c>
      <c r="M22667" t="s">
        <v>751</v>
      </c>
      <c r="N22667">
        <v>0</v>
      </c>
      <c r="O22667" t="s">
        <v>751</v>
      </c>
      <c r="P22667" t="s">
        <v>751</v>
      </c>
      <c r="Q22667" t="s">
        <v>751</v>
      </c>
      <c r="R22667" t="s">
        <v>751</v>
      </c>
      <c r="S22667" t="s">
        <v>758</v>
      </c>
    </row>
    <row r="22668" spans="1:19" x14ac:dyDescent="0.3">
      <c r="A22668" t="s">
        <v>747</v>
      </c>
      <c r="B22668" t="s">
        <v>748</v>
      </c>
      <c r="C22668" t="s">
        <v>754</v>
      </c>
      <c r="D22668" t="s">
        <v>750</v>
      </c>
      <c r="E22668">
        <v>2</v>
      </c>
      <c r="F22668" t="s">
        <v>61</v>
      </c>
      <c r="G22668">
        <v>-792.41</v>
      </c>
      <c r="H22668" t="s">
        <v>751</v>
      </c>
      <c r="I22668">
        <v>-792.41</v>
      </c>
      <c r="J22668" t="s">
        <v>751</v>
      </c>
      <c r="K22668">
        <v>-792.41</v>
      </c>
      <c r="L22668" t="s">
        <v>751</v>
      </c>
      <c r="M22668" t="s">
        <v>751</v>
      </c>
      <c r="N22668">
        <v>0</v>
      </c>
      <c r="O22668" t="s">
        <v>751</v>
      </c>
      <c r="P22668" t="s">
        <v>751</v>
      </c>
      <c r="Q22668" t="s">
        <v>751</v>
      </c>
      <c r="R22668" t="s">
        <v>751</v>
      </c>
      <c r="S22668" t="s">
        <v>758</v>
      </c>
    </row>
    <row r="22669" spans="1:19" x14ac:dyDescent="0.3">
      <c r="A22669" t="s">
        <v>753</v>
      </c>
      <c r="B22669" t="s">
        <v>748</v>
      </c>
      <c r="C22669" t="s">
        <v>754</v>
      </c>
      <c r="D22669" t="s">
        <v>750</v>
      </c>
      <c r="E22669">
        <v>9</v>
      </c>
      <c r="F22669" t="s">
        <v>348</v>
      </c>
      <c r="G22669">
        <v>-3052.18</v>
      </c>
      <c r="H22669" t="s">
        <v>751</v>
      </c>
      <c r="I22669">
        <v>-3052.18</v>
      </c>
      <c r="J22669" t="s">
        <v>751</v>
      </c>
      <c r="K22669">
        <v>-3052.18</v>
      </c>
      <c r="L22669" t="s">
        <v>751</v>
      </c>
      <c r="M22669" t="s">
        <v>751</v>
      </c>
      <c r="N22669">
        <v>0</v>
      </c>
      <c r="O22669" t="s">
        <v>751</v>
      </c>
      <c r="P22669" t="s">
        <v>751</v>
      </c>
      <c r="Q22669" t="s">
        <v>751</v>
      </c>
      <c r="R22669" t="s">
        <v>751</v>
      </c>
      <c r="S22669" t="s">
        <v>758</v>
      </c>
    </row>
    <row r="22670" spans="1:19" x14ac:dyDescent="0.3">
      <c r="A22670" t="s">
        <v>753</v>
      </c>
      <c r="B22670" t="s">
        <v>748</v>
      </c>
      <c r="C22670" t="s">
        <v>749</v>
      </c>
      <c r="D22670" t="s">
        <v>750</v>
      </c>
      <c r="E22670">
        <v>3</v>
      </c>
      <c r="F22670" t="s">
        <v>241</v>
      </c>
      <c r="G22670">
        <v>13861.68</v>
      </c>
      <c r="H22670">
        <v>973.29</v>
      </c>
      <c r="I22670">
        <v>13861.68</v>
      </c>
      <c r="J22670">
        <v>0.52</v>
      </c>
      <c r="K22670">
        <v>13861.68</v>
      </c>
      <c r="L22670">
        <v>4.9400000000000004</v>
      </c>
      <c r="M22670" t="s">
        <v>751</v>
      </c>
      <c r="N22670">
        <v>0</v>
      </c>
      <c r="O22670">
        <v>41585.040000000001</v>
      </c>
      <c r="P22670" t="s">
        <v>766</v>
      </c>
      <c r="Q22670" t="s">
        <v>768</v>
      </c>
      <c r="R22670" t="s">
        <v>768</v>
      </c>
      <c r="S22670" t="s">
        <v>758</v>
      </c>
    </row>
    <row r="22671" spans="1:19" x14ac:dyDescent="0.3">
      <c r="A22671" t="s">
        <v>753</v>
      </c>
      <c r="B22671" t="s">
        <v>748</v>
      </c>
      <c r="C22671" t="s">
        <v>754</v>
      </c>
      <c r="D22671" t="s">
        <v>750</v>
      </c>
      <c r="E22671">
        <v>2</v>
      </c>
      <c r="F22671" t="s">
        <v>562</v>
      </c>
      <c r="G22671">
        <v>-5404.23</v>
      </c>
      <c r="H22671" t="s">
        <v>751</v>
      </c>
      <c r="I22671">
        <v>-5404.23</v>
      </c>
      <c r="J22671" t="s">
        <v>751</v>
      </c>
      <c r="K22671">
        <v>-5404.23</v>
      </c>
      <c r="L22671" t="s">
        <v>751</v>
      </c>
      <c r="M22671" t="s">
        <v>751</v>
      </c>
      <c r="N22671">
        <v>0</v>
      </c>
      <c r="O22671" t="s">
        <v>751</v>
      </c>
      <c r="P22671" t="s">
        <v>751</v>
      </c>
      <c r="Q22671" t="s">
        <v>751</v>
      </c>
      <c r="R22671" t="s">
        <v>751</v>
      </c>
      <c r="S22671" t="s">
        <v>758</v>
      </c>
    </row>
    <row r="22672" spans="1:19" x14ac:dyDescent="0.3">
      <c r="A22672" t="s">
        <v>753</v>
      </c>
      <c r="B22672" t="s">
        <v>748</v>
      </c>
      <c r="C22672" t="s">
        <v>749</v>
      </c>
      <c r="D22672" t="s">
        <v>750</v>
      </c>
      <c r="E22672">
        <v>3</v>
      </c>
      <c r="F22672" t="s">
        <v>405</v>
      </c>
      <c r="G22672">
        <v>67509.25</v>
      </c>
      <c r="H22672">
        <v>7.78</v>
      </c>
      <c r="I22672">
        <v>67509.25</v>
      </c>
      <c r="J22672">
        <v>3.7</v>
      </c>
      <c r="K22672">
        <v>67509.25</v>
      </c>
      <c r="L22672">
        <v>35.409999999999997</v>
      </c>
      <c r="M22672" t="s">
        <v>751</v>
      </c>
      <c r="N22672">
        <v>0</v>
      </c>
      <c r="O22672">
        <v>202527.75</v>
      </c>
      <c r="P22672" t="s">
        <v>766</v>
      </c>
      <c r="Q22672" t="s">
        <v>766</v>
      </c>
      <c r="R22672" t="s">
        <v>766</v>
      </c>
      <c r="S22672" t="s">
        <v>758</v>
      </c>
    </row>
    <row r="22673" spans="1:19" x14ac:dyDescent="0.3">
      <c r="A22673" t="s">
        <v>747</v>
      </c>
      <c r="B22673" t="s">
        <v>748</v>
      </c>
      <c r="C22673" t="s">
        <v>749</v>
      </c>
      <c r="D22673" t="s">
        <v>750</v>
      </c>
      <c r="E22673">
        <v>3</v>
      </c>
      <c r="F22673" t="s">
        <v>82</v>
      </c>
      <c r="G22673">
        <v>462497.7</v>
      </c>
      <c r="H22673">
        <v>99.72</v>
      </c>
      <c r="I22673">
        <v>462497.7</v>
      </c>
      <c r="J22673">
        <v>23.6</v>
      </c>
      <c r="K22673">
        <v>462497.7</v>
      </c>
      <c r="L22673">
        <v>324.45</v>
      </c>
      <c r="M22673" t="s">
        <v>751</v>
      </c>
      <c r="N22673">
        <v>0</v>
      </c>
      <c r="O22673">
        <v>1387493.1</v>
      </c>
      <c r="P22673" t="s">
        <v>766</v>
      </c>
      <c r="Q22673" t="s">
        <v>766</v>
      </c>
      <c r="R22673" t="s">
        <v>766</v>
      </c>
      <c r="S22673" t="s">
        <v>758</v>
      </c>
    </row>
    <row r="22674" spans="1:19" x14ac:dyDescent="0.3">
      <c r="A22674" t="s">
        <v>747</v>
      </c>
      <c r="B22674" t="s">
        <v>748</v>
      </c>
      <c r="C22674" t="s">
        <v>749</v>
      </c>
      <c r="D22674" t="s">
        <v>750</v>
      </c>
      <c r="E22674">
        <v>4</v>
      </c>
      <c r="F22674" t="s">
        <v>356</v>
      </c>
      <c r="G22674">
        <v>74706.570000000007</v>
      </c>
      <c r="H22674">
        <v>45771.65</v>
      </c>
      <c r="I22674">
        <v>74706.570000000007</v>
      </c>
      <c r="J22674">
        <v>1.3</v>
      </c>
      <c r="K22674">
        <v>74706.570000000007</v>
      </c>
      <c r="L22674">
        <v>16.27</v>
      </c>
      <c r="M22674" t="s">
        <v>751</v>
      </c>
      <c r="N22674">
        <v>0</v>
      </c>
      <c r="O22674">
        <v>298826.28000000003</v>
      </c>
      <c r="P22674" t="s">
        <v>766</v>
      </c>
      <c r="Q22674" t="s">
        <v>768</v>
      </c>
      <c r="R22674" t="s">
        <v>768</v>
      </c>
      <c r="S22674" t="s">
        <v>758</v>
      </c>
    </row>
    <row r="22675" spans="1:19" x14ac:dyDescent="0.3">
      <c r="A22675" t="s">
        <v>747</v>
      </c>
      <c r="B22675" t="s">
        <v>748</v>
      </c>
      <c r="C22675" t="s">
        <v>749</v>
      </c>
      <c r="D22675" t="s">
        <v>750</v>
      </c>
      <c r="E22675">
        <v>3</v>
      </c>
      <c r="F22675" t="s">
        <v>250</v>
      </c>
      <c r="G22675">
        <v>146225.67000000001</v>
      </c>
      <c r="H22675">
        <v>12702.85</v>
      </c>
      <c r="I22675">
        <v>146225.67000000001</v>
      </c>
      <c r="J22675">
        <v>12.64</v>
      </c>
      <c r="K22675">
        <v>146225.67000000001</v>
      </c>
      <c r="L22675">
        <v>173.87</v>
      </c>
      <c r="M22675" t="s">
        <v>751</v>
      </c>
      <c r="N22675">
        <v>0</v>
      </c>
      <c r="O22675">
        <v>438677.01</v>
      </c>
      <c r="P22675" t="s">
        <v>766</v>
      </c>
      <c r="Q22675" t="s">
        <v>768</v>
      </c>
      <c r="R22675" t="s">
        <v>768</v>
      </c>
      <c r="S22675" t="s">
        <v>758</v>
      </c>
    </row>
    <row r="22676" spans="1:19" x14ac:dyDescent="0.3">
      <c r="A22676" t="s">
        <v>747</v>
      </c>
      <c r="B22676" t="s">
        <v>748</v>
      </c>
      <c r="C22676" t="s">
        <v>749</v>
      </c>
      <c r="D22676" t="s">
        <v>750</v>
      </c>
      <c r="E22676">
        <v>3</v>
      </c>
      <c r="F22676" t="s">
        <v>424</v>
      </c>
      <c r="G22676">
        <v>109140.71</v>
      </c>
      <c r="H22676">
        <v>11.12</v>
      </c>
      <c r="I22676">
        <v>109140.71</v>
      </c>
      <c r="J22676">
        <v>1522.24</v>
      </c>
      <c r="K22676">
        <v>109140.71</v>
      </c>
      <c r="L22676">
        <v>20.350000000000001</v>
      </c>
      <c r="M22676" t="s">
        <v>751</v>
      </c>
      <c r="N22676">
        <v>0</v>
      </c>
      <c r="O22676">
        <v>327422.13</v>
      </c>
      <c r="P22676" t="s">
        <v>768</v>
      </c>
      <c r="Q22676" t="s">
        <v>766</v>
      </c>
      <c r="R22676" t="s">
        <v>768</v>
      </c>
      <c r="S22676" t="s">
        <v>758</v>
      </c>
    </row>
    <row r="22677" spans="1:19" x14ac:dyDescent="0.3">
      <c r="A22677" t="s">
        <v>747</v>
      </c>
      <c r="B22677" t="s">
        <v>748</v>
      </c>
      <c r="C22677" t="s">
        <v>749</v>
      </c>
      <c r="D22677" t="s">
        <v>750</v>
      </c>
      <c r="E22677">
        <v>1</v>
      </c>
      <c r="F22677" t="s">
        <v>125</v>
      </c>
      <c r="G22677">
        <v>20197.41</v>
      </c>
      <c r="H22677">
        <v>383.39</v>
      </c>
      <c r="I22677">
        <v>20197.41</v>
      </c>
      <c r="J22677">
        <v>325.66000000000003</v>
      </c>
      <c r="K22677">
        <v>20197.41</v>
      </c>
      <c r="L22677">
        <v>2.75</v>
      </c>
      <c r="M22677" t="s">
        <v>751</v>
      </c>
      <c r="N22677">
        <v>8191.49</v>
      </c>
      <c r="O22677">
        <v>20197.41</v>
      </c>
      <c r="P22677" t="s">
        <v>766</v>
      </c>
      <c r="Q22677" t="s">
        <v>766</v>
      </c>
      <c r="R22677" t="s">
        <v>768</v>
      </c>
      <c r="S22677" t="s">
        <v>758</v>
      </c>
    </row>
    <row r="22678" spans="1:19" x14ac:dyDescent="0.3">
      <c r="A22678" t="s">
        <v>752</v>
      </c>
      <c r="B22678" t="s">
        <v>748</v>
      </c>
      <c r="C22678" t="s">
        <v>754</v>
      </c>
      <c r="D22678" t="s">
        <v>750</v>
      </c>
      <c r="E22678">
        <v>2</v>
      </c>
      <c r="F22678" t="s">
        <v>212</v>
      </c>
      <c r="G22678">
        <v>-141547.26999999999</v>
      </c>
      <c r="H22678" t="s">
        <v>751</v>
      </c>
      <c r="I22678">
        <v>-141547.26999999999</v>
      </c>
      <c r="J22678" t="s">
        <v>751</v>
      </c>
      <c r="K22678">
        <v>-141547.26999999999</v>
      </c>
      <c r="L22678" t="s">
        <v>751</v>
      </c>
      <c r="M22678" t="s">
        <v>751</v>
      </c>
      <c r="N22678">
        <v>0</v>
      </c>
      <c r="O22678" t="s">
        <v>751</v>
      </c>
      <c r="P22678" t="s">
        <v>751</v>
      </c>
      <c r="Q22678" t="s">
        <v>751</v>
      </c>
      <c r="R22678" t="s">
        <v>751</v>
      </c>
      <c r="S22678" t="s">
        <v>758</v>
      </c>
    </row>
    <row r="22679" spans="1:19" x14ac:dyDescent="0.3">
      <c r="A22679" t="s">
        <v>747</v>
      </c>
      <c r="B22679" t="s">
        <v>748</v>
      </c>
      <c r="C22679" t="s">
        <v>754</v>
      </c>
      <c r="D22679" t="s">
        <v>750</v>
      </c>
      <c r="E22679">
        <v>1</v>
      </c>
      <c r="F22679" t="s">
        <v>250</v>
      </c>
      <c r="G22679">
        <v>-4725.6400000000003</v>
      </c>
      <c r="H22679" t="s">
        <v>751</v>
      </c>
      <c r="I22679">
        <v>-4725.6400000000003</v>
      </c>
      <c r="J22679" t="s">
        <v>751</v>
      </c>
      <c r="K22679">
        <v>-4725.6400000000003</v>
      </c>
      <c r="L22679" t="s">
        <v>751</v>
      </c>
      <c r="M22679" t="s">
        <v>751</v>
      </c>
      <c r="N22679">
        <v>0</v>
      </c>
      <c r="O22679" t="s">
        <v>751</v>
      </c>
      <c r="P22679" t="s">
        <v>751</v>
      </c>
      <c r="Q22679" t="s">
        <v>751</v>
      </c>
      <c r="R22679" t="s">
        <v>751</v>
      </c>
      <c r="S22679" t="s">
        <v>758</v>
      </c>
    </row>
    <row r="22680" spans="1:19" x14ac:dyDescent="0.3">
      <c r="A22680" t="s">
        <v>753</v>
      </c>
      <c r="B22680" t="s">
        <v>748</v>
      </c>
      <c r="C22680" t="s">
        <v>754</v>
      </c>
      <c r="D22680" t="s">
        <v>750</v>
      </c>
      <c r="E22680">
        <v>-1</v>
      </c>
      <c r="F22680" t="s">
        <v>189</v>
      </c>
      <c r="G22680">
        <v>-0.01</v>
      </c>
      <c r="H22680" t="s">
        <v>751</v>
      </c>
      <c r="I22680">
        <v>-0.01</v>
      </c>
      <c r="J22680" t="s">
        <v>751</v>
      </c>
      <c r="K22680">
        <v>-0.01</v>
      </c>
      <c r="L22680" t="s">
        <v>751</v>
      </c>
      <c r="M22680">
        <v>1</v>
      </c>
      <c r="N22680">
        <v>0</v>
      </c>
      <c r="O22680" t="s">
        <v>751</v>
      </c>
      <c r="P22680" t="s">
        <v>751</v>
      </c>
      <c r="Q22680" t="s">
        <v>751</v>
      </c>
      <c r="R22680" t="s">
        <v>751</v>
      </c>
      <c r="S22680" t="s">
        <v>758</v>
      </c>
    </row>
    <row r="22681" spans="1:19" x14ac:dyDescent="0.3">
      <c r="A22681" t="s">
        <v>752</v>
      </c>
      <c r="B22681" t="s">
        <v>748</v>
      </c>
      <c r="C22681" t="s">
        <v>754</v>
      </c>
      <c r="D22681" t="s">
        <v>750</v>
      </c>
      <c r="E22681">
        <v>-1</v>
      </c>
      <c r="F22681" t="s">
        <v>340</v>
      </c>
      <c r="G22681">
        <v>-4106.96</v>
      </c>
      <c r="H22681" t="s">
        <v>751</v>
      </c>
      <c r="I22681">
        <v>-4106.96</v>
      </c>
      <c r="J22681" t="s">
        <v>751</v>
      </c>
      <c r="K22681">
        <v>-4106.96</v>
      </c>
      <c r="L22681" t="s">
        <v>751</v>
      </c>
      <c r="M22681" t="s">
        <v>751</v>
      </c>
      <c r="N22681">
        <v>0</v>
      </c>
      <c r="O22681" t="s">
        <v>751</v>
      </c>
      <c r="P22681" t="s">
        <v>751</v>
      </c>
      <c r="Q22681" t="s">
        <v>751</v>
      </c>
      <c r="R22681" t="s">
        <v>751</v>
      </c>
      <c r="S22681" t="s">
        <v>758</v>
      </c>
    </row>
    <row r="22682" spans="1:19" x14ac:dyDescent="0.3">
      <c r="A22682" t="s">
        <v>747</v>
      </c>
      <c r="B22682" t="s">
        <v>748</v>
      </c>
      <c r="C22682" t="s">
        <v>749</v>
      </c>
      <c r="D22682" t="s">
        <v>750</v>
      </c>
      <c r="E22682">
        <v>5</v>
      </c>
      <c r="F22682" t="s">
        <v>153</v>
      </c>
      <c r="G22682">
        <v>26149.25</v>
      </c>
      <c r="H22682" t="s">
        <v>751</v>
      </c>
      <c r="I22682">
        <v>26149.25</v>
      </c>
      <c r="J22682">
        <v>933.59</v>
      </c>
      <c r="K22682">
        <v>26149.25</v>
      </c>
      <c r="L22682" t="s">
        <v>751</v>
      </c>
      <c r="M22682" t="s">
        <v>751</v>
      </c>
      <c r="N22682">
        <v>0</v>
      </c>
      <c r="O22682">
        <v>130746.25</v>
      </c>
      <c r="P22682" t="s">
        <v>768</v>
      </c>
      <c r="Q22682" t="s">
        <v>766</v>
      </c>
      <c r="R22682" t="s">
        <v>768</v>
      </c>
      <c r="S22682" t="s">
        <v>758</v>
      </c>
    </row>
    <row r="22683" spans="1:19" x14ac:dyDescent="0.3">
      <c r="A22683" t="s">
        <v>753</v>
      </c>
      <c r="B22683" t="s">
        <v>748</v>
      </c>
      <c r="C22683" t="s">
        <v>749</v>
      </c>
      <c r="D22683" t="s">
        <v>750</v>
      </c>
      <c r="E22683">
        <v>0</v>
      </c>
      <c r="F22683" t="s">
        <v>324</v>
      </c>
      <c r="G22683">
        <v>3244.92</v>
      </c>
      <c r="H22683">
        <v>0.15</v>
      </c>
      <c r="I22683">
        <v>3244.92</v>
      </c>
      <c r="J22683">
        <v>0.13</v>
      </c>
      <c r="K22683">
        <v>3244.92</v>
      </c>
      <c r="L22683">
        <v>0.69</v>
      </c>
      <c r="M22683" t="s">
        <v>751</v>
      </c>
      <c r="N22683">
        <v>0</v>
      </c>
      <c r="O22683" t="s">
        <v>751</v>
      </c>
      <c r="P22683" t="s">
        <v>766</v>
      </c>
      <c r="Q22683" t="s">
        <v>766</v>
      </c>
      <c r="R22683" t="s">
        <v>766</v>
      </c>
      <c r="S22683" t="s">
        <v>758</v>
      </c>
    </row>
    <row r="22684" spans="1:19" x14ac:dyDescent="0.3">
      <c r="A22684" t="s">
        <v>747</v>
      </c>
      <c r="B22684" t="s">
        <v>748</v>
      </c>
      <c r="C22684" t="s">
        <v>754</v>
      </c>
      <c r="D22684" t="s">
        <v>750</v>
      </c>
      <c r="E22684">
        <v>2</v>
      </c>
      <c r="F22684" t="s">
        <v>134</v>
      </c>
      <c r="G22684">
        <v>-14167.98</v>
      </c>
      <c r="H22684" t="s">
        <v>751</v>
      </c>
      <c r="I22684">
        <v>-14167.98</v>
      </c>
      <c r="J22684" t="s">
        <v>751</v>
      </c>
      <c r="K22684">
        <v>-14167.98</v>
      </c>
      <c r="L22684" t="s">
        <v>751</v>
      </c>
      <c r="M22684" t="s">
        <v>751</v>
      </c>
      <c r="N22684">
        <v>-20.420000000000002</v>
      </c>
      <c r="O22684" t="s">
        <v>751</v>
      </c>
      <c r="P22684" t="s">
        <v>751</v>
      </c>
      <c r="Q22684" t="s">
        <v>751</v>
      </c>
      <c r="R22684" t="s">
        <v>751</v>
      </c>
      <c r="S22684" t="s">
        <v>758</v>
      </c>
    </row>
    <row r="22685" spans="1:19" x14ac:dyDescent="0.3">
      <c r="A22685" t="s">
        <v>752</v>
      </c>
      <c r="B22685" t="s">
        <v>748</v>
      </c>
      <c r="C22685" t="s">
        <v>749</v>
      </c>
      <c r="D22685" t="s">
        <v>750</v>
      </c>
      <c r="E22685">
        <v>3</v>
      </c>
      <c r="F22685" t="s">
        <v>142</v>
      </c>
      <c r="G22685">
        <v>60386.53</v>
      </c>
      <c r="H22685">
        <v>4.92</v>
      </c>
      <c r="I22685">
        <v>60386.53</v>
      </c>
      <c r="J22685">
        <v>2.34</v>
      </c>
      <c r="K22685">
        <v>60386.53</v>
      </c>
      <c r="L22685">
        <v>22.37</v>
      </c>
      <c r="M22685" t="s">
        <v>751</v>
      </c>
      <c r="N22685">
        <v>0</v>
      </c>
      <c r="O22685">
        <v>181159.59</v>
      </c>
      <c r="P22685" t="s">
        <v>766</v>
      </c>
      <c r="Q22685" t="s">
        <v>766</v>
      </c>
      <c r="R22685" t="s">
        <v>766</v>
      </c>
      <c r="S22685" t="s">
        <v>758</v>
      </c>
    </row>
    <row r="22686" spans="1:19" x14ac:dyDescent="0.3">
      <c r="A22686" t="s">
        <v>752</v>
      </c>
      <c r="B22686" t="s">
        <v>748</v>
      </c>
      <c r="C22686" t="s">
        <v>754</v>
      </c>
      <c r="D22686" t="s">
        <v>750</v>
      </c>
      <c r="E22686">
        <v>-1</v>
      </c>
      <c r="F22686" t="s">
        <v>475</v>
      </c>
      <c r="G22686">
        <v>-71910.509999999995</v>
      </c>
      <c r="H22686" t="s">
        <v>751</v>
      </c>
      <c r="I22686">
        <v>-71910.509999999995</v>
      </c>
      <c r="J22686" t="s">
        <v>751</v>
      </c>
      <c r="K22686">
        <v>-71910.509999999995</v>
      </c>
      <c r="L22686" t="s">
        <v>751</v>
      </c>
      <c r="M22686" t="s">
        <v>751</v>
      </c>
      <c r="N22686">
        <v>0</v>
      </c>
      <c r="O22686" t="s">
        <v>751</v>
      </c>
      <c r="P22686" t="s">
        <v>751</v>
      </c>
      <c r="Q22686" t="s">
        <v>751</v>
      </c>
      <c r="R22686" t="s">
        <v>751</v>
      </c>
      <c r="S22686" t="s">
        <v>758</v>
      </c>
    </row>
    <row r="22687" spans="1:19" x14ac:dyDescent="0.3">
      <c r="A22687" t="s">
        <v>753</v>
      </c>
      <c r="B22687" t="s">
        <v>748</v>
      </c>
      <c r="C22687" t="s">
        <v>749</v>
      </c>
      <c r="D22687" t="s">
        <v>750</v>
      </c>
      <c r="E22687">
        <v>12</v>
      </c>
      <c r="F22687" t="s">
        <v>356</v>
      </c>
      <c r="G22687">
        <v>1147599.76</v>
      </c>
      <c r="H22687">
        <v>0.46</v>
      </c>
      <c r="I22687">
        <v>1147599.76</v>
      </c>
      <c r="J22687">
        <v>0.91</v>
      </c>
      <c r="K22687">
        <v>1147599.76</v>
      </c>
      <c r="L22687">
        <v>5.25</v>
      </c>
      <c r="M22687" t="s">
        <v>751</v>
      </c>
      <c r="N22687">
        <v>0</v>
      </c>
      <c r="O22687">
        <v>13771197.119999999</v>
      </c>
      <c r="P22687" t="s">
        <v>766</v>
      </c>
      <c r="Q22687" t="s">
        <v>766</v>
      </c>
      <c r="R22687" t="s">
        <v>768</v>
      </c>
      <c r="S22687" t="s">
        <v>758</v>
      </c>
    </row>
    <row r="22688" spans="1:19" x14ac:dyDescent="0.3">
      <c r="A22688" t="s">
        <v>753</v>
      </c>
      <c r="B22688" t="s">
        <v>748</v>
      </c>
      <c r="C22688" t="s">
        <v>749</v>
      </c>
      <c r="D22688" t="s">
        <v>750</v>
      </c>
      <c r="E22688">
        <v>3</v>
      </c>
      <c r="F22688" t="s">
        <v>6</v>
      </c>
      <c r="G22688">
        <v>1080241.71</v>
      </c>
      <c r="H22688">
        <v>125.8</v>
      </c>
      <c r="I22688">
        <v>1080241.71</v>
      </c>
      <c r="J22688">
        <v>85.54</v>
      </c>
      <c r="K22688">
        <v>1080241.71</v>
      </c>
      <c r="L22688">
        <v>1533.14</v>
      </c>
      <c r="M22688" t="s">
        <v>751</v>
      </c>
      <c r="N22688">
        <v>46.57</v>
      </c>
      <c r="O22688">
        <v>3240725.13</v>
      </c>
      <c r="P22688" t="s">
        <v>766</v>
      </c>
      <c r="Q22688" t="s">
        <v>766</v>
      </c>
      <c r="R22688" t="s">
        <v>766</v>
      </c>
      <c r="S22688" t="s">
        <v>758</v>
      </c>
    </row>
    <row r="22689" spans="1:19" x14ac:dyDescent="0.3">
      <c r="A22689" t="s">
        <v>753</v>
      </c>
      <c r="B22689" t="s">
        <v>748</v>
      </c>
      <c r="C22689" t="s">
        <v>749</v>
      </c>
      <c r="D22689" t="s">
        <v>750</v>
      </c>
      <c r="E22689">
        <v>16</v>
      </c>
      <c r="F22689" t="s">
        <v>250</v>
      </c>
      <c r="G22689">
        <v>478576.08</v>
      </c>
      <c r="H22689" t="s">
        <v>751</v>
      </c>
      <c r="I22689">
        <v>478576.08</v>
      </c>
      <c r="J22689" t="s">
        <v>751</v>
      </c>
      <c r="K22689">
        <v>478576.08</v>
      </c>
      <c r="L22689">
        <v>317.52999999999997</v>
      </c>
      <c r="M22689" t="s">
        <v>751</v>
      </c>
      <c r="N22689">
        <v>0</v>
      </c>
      <c r="O22689">
        <v>7657217.2800000003</v>
      </c>
      <c r="P22689" t="s">
        <v>766</v>
      </c>
      <c r="Q22689" t="s">
        <v>766</v>
      </c>
      <c r="R22689" t="s">
        <v>768</v>
      </c>
      <c r="S22689" t="s">
        <v>758</v>
      </c>
    </row>
    <row r="22690" spans="1:19" x14ac:dyDescent="0.3">
      <c r="A22690" t="s">
        <v>747</v>
      </c>
      <c r="B22690" t="s">
        <v>748</v>
      </c>
      <c r="C22690" t="s">
        <v>749</v>
      </c>
      <c r="D22690" t="s">
        <v>750</v>
      </c>
      <c r="E22690">
        <v>4</v>
      </c>
      <c r="F22690" t="s">
        <v>178</v>
      </c>
      <c r="G22690">
        <v>40612.300000000003</v>
      </c>
      <c r="H22690" t="s">
        <v>751</v>
      </c>
      <c r="I22690">
        <v>40612.300000000003</v>
      </c>
      <c r="J22690" t="s">
        <v>751</v>
      </c>
      <c r="K22690">
        <v>40612.300000000003</v>
      </c>
      <c r="L22690">
        <v>7.47</v>
      </c>
      <c r="M22690" t="s">
        <v>751</v>
      </c>
      <c r="N22690">
        <v>0</v>
      </c>
      <c r="O22690">
        <v>162449.20000000001</v>
      </c>
      <c r="P22690" t="s">
        <v>766</v>
      </c>
      <c r="Q22690" t="s">
        <v>766</v>
      </c>
      <c r="R22690" t="s">
        <v>768</v>
      </c>
      <c r="S22690" t="s">
        <v>758</v>
      </c>
    </row>
    <row r="22691" spans="1:19" x14ac:dyDescent="0.3">
      <c r="A22691" t="s">
        <v>752</v>
      </c>
      <c r="B22691" t="s">
        <v>748</v>
      </c>
      <c r="C22691" t="s">
        <v>749</v>
      </c>
      <c r="D22691" t="s">
        <v>750</v>
      </c>
      <c r="E22691">
        <v>7</v>
      </c>
      <c r="F22691" t="s">
        <v>248</v>
      </c>
      <c r="G22691">
        <v>90872.03</v>
      </c>
      <c r="H22691">
        <v>3.6</v>
      </c>
      <c r="I22691">
        <v>90872.03</v>
      </c>
      <c r="J22691">
        <v>1.62</v>
      </c>
      <c r="K22691">
        <v>90872.03</v>
      </c>
      <c r="L22691">
        <v>20.170000000000002</v>
      </c>
      <c r="M22691" t="s">
        <v>751</v>
      </c>
      <c r="N22691">
        <v>0</v>
      </c>
      <c r="O22691">
        <v>636104.21</v>
      </c>
      <c r="P22691" t="s">
        <v>766</v>
      </c>
      <c r="Q22691" t="s">
        <v>766</v>
      </c>
      <c r="R22691" t="s">
        <v>766</v>
      </c>
      <c r="S22691" t="s">
        <v>758</v>
      </c>
    </row>
    <row r="22692" spans="1:19" x14ac:dyDescent="0.3">
      <c r="A22692" t="s">
        <v>753</v>
      </c>
      <c r="B22692" t="s">
        <v>748</v>
      </c>
      <c r="C22692" t="s">
        <v>754</v>
      </c>
      <c r="D22692" t="s">
        <v>750</v>
      </c>
      <c r="E22692">
        <v>5</v>
      </c>
      <c r="F22692" t="s">
        <v>499</v>
      </c>
      <c r="G22692">
        <v>-15236.03</v>
      </c>
      <c r="H22692" t="s">
        <v>751</v>
      </c>
      <c r="I22692">
        <v>-15236.03</v>
      </c>
      <c r="J22692" t="s">
        <v>751</v>
      </c>
      <c r="K22692">
        <v>-15236.03</v>
      </c>
      <c r="L22692" t="s">
        <v>751</v>
      </c>
      <c r="M22692" t="s">
        <v>751</v>
      </c>
      <c r="N22692">
        <v>0</v>
      </c>
      <c r="O22692" t="s">
        <v>751</v>
      </c>
      <c r="P22692" t="s">
        <v>751</v>
      </c>
      <c r="Q22692" t="s">
        <v>751</v>
      </c>
      <c r="R22692" t="s">
        <v>751</v>
      </c>
      <c r="S22692" t="s">
        <v>758</v>
      </c>
    </row>
    <row r="22693" spans="1:19" x14ac:dyDescent="0.3">
      <c r="A22693" t="s">
        <v>747</v>
      </c>
      <c r="B22693" t="s">
        <v>748</v>
      </c>
      <c r="C22693" t="s">
        <v>749</v>
      </c>
      <c r="D22693" t="s">
        <v>750</v>
      </c>
      <c r="E22693">
        <v>4</v>
      </c>
      <c r="F22693" t="s">
        <v>130</v>
      </c>
      <c r="G22693">
        <v>1601044.01</v>
      </c>
      <c r="H22693">
        <v>30.48</v>
      </c>
      <c r="I22693">
        <v>1601044.01</v>
      </c>
      <c r="J22693">
        <v>16.57</v>
      </c>
      <c r="K22693">
        <v>1601044.01</v>
      </c>
      <c r="L22693">
        <v>271.39</v>
      </c>
      <c r="M22693" t="s">
        <v>751</v>
      </c>
      <c r="N22693">
        <v>0</v>
      </c>
      <c r="O22693">
        <v>6404176.04</v>
      </c>
      <c r="P22693" t="s">
        <v>766</v>
      </c>
      <c r="Q22693" t="s">
        <v>766</v>
      </c>
      <c r="R22693" t="s">
        <v>766</v>
      </c>
      <c r="S22693" t="s">
        <v>758</v>
      </c>
    </row>
    <row r="22694" spans="1:19" x14ac:dyDescent="0.3">
      <c r="A22694" t="s">
        <v>753</v>
      </c>
      <c r="B22694" t="s">
        <v>748</v>
      </c>
      <c r="C22694" t="s">
        <v>749</v>
      </c>
      <c r="D22694" t="s">
        <v>750</v>
      </c>
      <c r="E22694">
        <v>0</v>
      </c>
      <c r="F22694" t="s">
        <v>76</v>
      </c>
      <c r="G22694">
        <v>1520.97</v>
      </c>
      <c r="H22694">
        <v>0.15</v>
      </c>
      <c r="I22694">
        <v>1520.97</v>
      </c>
      <c r="J22694">
        <v>7.0000000000000007E-2</v>
      </c>
      <c r="K22694">
        <v>1520.97</v>
      </c>
      <c r="L22694">
        <v>0.83</v>
      </c>
      <c r="M22694" t="s">
        <v>751</v>
      </c>
      <c r="N22694">
        <v>0</v>
      </c>
      <c r="O22694" t="s">
        <v>751</v>
      </c>
      <c r="P22694" t="s">
        <v>766</v>
      </c>
      <c r="Q22694" t="s">
        <v>766</v>
      </c>
      <c r="R22694" t="s">
        <v>766</v>
      </c>
      <c r="S22694" t="s">
        <v>758</v>
      </c>
    </row>
    <row r="22695" spans="1:19" x14ac:dyDescent="0.3">
      <c r="A22695" t="s">
        <v>747</v>
      </c>
      <c r="B22695" t="s">
        <v>748</v>
      </c>
      <c r="C22695" t="s">
        <v>749</v>
      </c>
      <c r="D22695" t="s">
        <v>750</v>
      </c>
      <c r="E22695">
        <v>3</v>
      </c>
      <c r="F22695" t="s">
        <v>350</v>
      </c>
      <c r="G22695">
        <v>567287.4</v>
      </c>
      <c r="H22695">
        <v>542.95000000000005</v>
      </c>
      <c r="I22695">
        <v>567287.4</v>
      </c>
      <c r="J22695">
        <v>41.59</v>
      </c>
      <c r="K22695">
        <v>567287.4</v>
      </c>
      <c r="L22695">
        <v>219.38</v>
      </c>
      <c r="M22695" t="s">
        <v>751</v>
      </c>
      <c r="N22695">
        <v>8454.4</v>
      </c>
      <c r="O22695">
        <v>1701862.2</v>
      </c>
      <c r="P22695" t="s">
        <v>766</v>
      </c>
      <c r="Q22695" t="s">
        <v>766</v>
      </c>
      <c r="R22695" t="s">
        <v>766</v>
      </c>
      <c r="S22695" t="s">
        <v>758</v>
      </c>
    </row>
    <row r="22696" spans="1:19" x14ac:dyDescent="0.3">
      <c r="A22696" t="s">
        <v>747</v>
      </c>
      <c r="B22696" t="s">
        <v>748</v>
      </c>
      <c r="C22696" t="s">
        <v>754</v>
      </c>
      <c r="D22696" t="s">
        <v>750</v>
      </c>
      <c r="E22696">
        <v>7</v>
      </c>
      <c r="F22696" t="s">
        <v>60</v>
      </c>
      <c r="G22696">
        <v>-1452.55</v>
      </c>
      <c r="H22696" t="s">
        <v>751</v>
      </c>
      <c r="I22696">
        <v>-1452.55</v>
      </c>
      <c r="J22696" t="s">
        <v>751</v>
      </c>
      <c r="K22696">
        <v>-1452.55</v>
      </c>
      <c r="L22696" t="s">
        <v>751</v>
      </c>
      <c r="M22696" t="s">
        <v>751</v>
      </c>
      <c r="N22696">
        <v>0</v>
      </c>
      <c r="O22696" t="s">
        <v>751</v>
      </c>
      <c r="P22696" t="s">
        <v>751</v>
      </c>
      <c r="Q22696" t="s">
        <v>751</v>
      </c>
      <c r="R22696" t="s">
        <v>751</v>
      </c>
      <c r="S22696" t="s">
        <v>758</v>
      </c>
    </row>
    <row r="22697" spans="1:19" x14ac:dyDescent="0.3">
      <c r="A22697" t="s">
        <v>752</v>
      </c>
      <c r="B22697" t="s">
        <v>748</v>
      </c>
      <c r="C22697" t="s">
        <v>754</v>
      </c>
      <c r="D22697" t="s">
        <v>750</v>
      </c>
      <c r="E22697">
        <v>5</v>
      </c>
      <c r="F22697" t="s">
        <v>212</v>
      </c>
      <c r="G22697">
        <v>-18823.240000000002</v>
      </c>
      <c r="H22697" t="s">
        <v>751</v>
      </c>
      <c r="I22697">
        <v>-18823.240000000002</v>
      </c>
      <c r="J22697" t="s">
        <v>751</v>
      </c>
      <c r="K22697">
        <v>-18823.240000000002</v>
      </c>
      <c r="L22697" t="s">
        <v>751</v>
      </c>
      <c r="M22697" t="s">
        <v>751</v>
      </c>
      <c r="N22697">
        <v>0</v>
      </c>
      <c r="O22697" t="s">
        <v>751</v>
      </c>
      <c r="P22697" t="s">
        <v>751</v>
      </c>
      <c r="Q22697" t="s">
        <v>751</v>
      </c>
      <c r="R22697" t="s">
        <v>751</v>
      </c>
      <c r="S22697" t="s">
        <v>758</v>
      </c>
    </row>
    <row r="22698" spans="1:19" x14ac:dyDescent="0.3">
      <c r="A22698" t="s">
        <v>747</v>
      </c>
      <c r="B22698" t="s">
        <v>748</v>
      </c>
      <c r="C22698" t="s">
        <v>749</v>
      </c>
      <c r="D22698" t="s">
        <v>750</v>
      </c>
      <c r="E22698">
        <v>2</v>
      </c>
      <c r="F22698" t="s">
        <v>397</v>
      </c>
      <c r="G22698">
        <v>10668.71</v>
      </c>
      <c r="H22698">
        <v>0.79</v>
      </c>
      <c r="I22698">
        <v>10668.71</v>
      </c>
      <c r="J22698">
        <v>0.13</v>
      </c>
      <c r="K22698">
        <v>10668.71</v>
      </c>
      <c r="L22698">
        <v>1.45</v>
      </c>
      <c r="M22698" t="s">
        <v>751</v>
      </c>
      <c r="N22698">
        <v>0</v>
      </c>
      <c r="O22698">
        <v>21337.42</v>
      </c>
      <c r="P22698" t="s">
        <v>768</v>
      </c>
      <c r="Q22698" t="s">
        <v>768</v>
      </c>
      <c r="R22698" t="s">
        <v>768</v>
      </c>
      <c r="S22698" t="s">
        <v>758</v>
      </c>
    </row>
    <row r="22699" spans="1:19" x14ac:dyDescent="0.3">
      <c r="A22699" t="s">
        <v>752</v>
      </c>
      <c r="B22699" t="s">
        <v>748</v>
      </c>
      <c r="C22699" t="s">
        <v>754</v>
      </c>
      <c r="D22699" t="s">
        <v>750</v>
      </c>
      <c r="E22699">
        <v>-1</v>
      </c>
      <c r="F22699" t="s">
        <v>202</v>
      </c>
      <c r="G22699">
        <v>-853.97</v>
      </c>
      <c r="H22699" t="s">
        <v>751</v>
      </c>
      <c r="I22699">
        <v>-853.97</v>
      </c>
      <c r="J22699" t="s">
        <v>751</v>
      </c>
      <c r="K22699">
        <v>-853.97</v>
      </c>
      <c r="L22699" t="s">
        <v>751</v>
      </c>
      <c r="M22699" t="s">
        <v>751</v>
      </c>
      <c r="N22699">
        <v>0</v>
      </c>
      <c r="O22699" t="s">
        <v>751</v>
      </c>
      <c r="P22699" t="s">
        <v>751</v>
      </c>
      <c r="Q22699" t="s">
        <v>751</v>
      </c>
      <c r="R22699" t="s">
        <v>751</v>
      </c>
      <c r="S22699" t="s">
        <v>758</v>
      </c>
    </row>
    <row r="22700" spans="1:19" x14ac:dyDescent="0.3">
      <c r="A22700" t="s">
        <v>747</v>
      </c>
      <c r="B22700" t="s">
        <v>748</v>
      </c>
      <c r="C22700" t="s">
        <v>754</v>
      </c>
      <c r="D22700" t="s">
        <v>750</v>
      </c>
      <c r="E22700">
        <v>4</v>
      </c>
      <c r="F22700" t="s">
        <v>413</v>
      </c>
      <c r="G22700">
        <v>-962.87</v>
      </c>
      <c r="H22700" t="s">
        <v>751</v>
      </c>
      <c r="I22700">
        <v>-962.87</v>
      </c>
      <c r="J22700" t="s">
        <v>751</v>
      </c>
      <c r="K22700">
        <v>-962.87</v>
      </c>
      <c r="L22700" t="s">
        <v>751</v>
      </c>
      <c r="M22700" t="s">
        <v>751</v>
      </c>
      <c r="N22700">
        <v>0</v>
      </c>
      <c r="O22700" t="s">
        <v>751</v>
      </c>
      <c r="P22700" t="s">
        <v>751</v>
      </c>
      <c r="Q22700" t="s">
        <v>751</v>
      </c>
      <c r="R22700" t="s">
        <v>751</v>
      </c>
      <c r="S22700" t="s">
        <v>758</v>
      </c>
    </row>
    <row r="22701" spans="1:19" x14ac:dyDescent="0.3">
      <c r="A22701" t="s">
        <v>753</v>
      </c>
      <c r="B22701" t="s">
        <v>748</v>
      </c>
      <c r="C22701" t="s">
        <v>749</v>
      </c>
      <c r="D22701" t="s">
        <v>750</v>
      </c>
      <c r="E22701">
        <v>2</v>
      </c>
      <c r="F22701" t="s">
        <v>229</v>
      </c>
      <c r="G22701">
        <v>32899.949999999997</v>
      </c>
      <c r="H22701" t="s">
        <v>751</v>
      </c>
      <c r="I22701">
        <v>32899.949999999997</v>
      </c>
      <c r="J22701" t="s">
        <v>751</v>
      </c>
      <c r="K22701">
        <v>32899.949999999997</v>
      </c>
      <c r="L22701">
        <v>0.17</v>
      </c>
      <c r="M22701" t="s">
        <v>751</v>
      </c>
      <c r="N22701">
        <v>0</v>
      </c>
      <c r="O22701">
        <v>65799.899999999994</v>
      </c>
      <c r="P22701" t="s">
        <v>766</v>
      </c>
      <c r="Q22701" t="s">
        <v>766</v>
      </c>
      <c r="R22701" t="s">
        <v>768</v>
      </c>
      <c r="S22701" t="s">
        <v>758</v>
      </c>
    </row>
    <row r="22702" spans="1:19" x14ac:dyDescent="0.3">
      <c r="A22702" t="s">
        <v>747</v>
      </c>
      <c r="B22702" t="s">
        <v>748</v>
      </c>
      <c r="C22702" t="s">
        <v>754</v>
      </c>
      <c r="D22702" t="s">
        <v>750</v>
      </c>
      <c r="E22702">
        <v>0</v>
      </c>
      <c r="F22702" t="s">
        <v>260</v>
      </c>
      <c r="G22702">
        <v>-749.31</v>
      </c>
      <c r="H22702" t="s">
        <v>751</v>
      </c>
      <c r="I22702">
        <v>-749.31</v>
      </c>
      <c r="J22702" t="s">
        <v>751</v>
      </c>
      <c r="K22702">
        <v>-749.31</v>
      </c>
      <c r="L22702" t="s">
        <v>751</v>
      </c>
      <c r="M22702" t="s">
        <v>751</v>
      </c>
      <c r="N22702">
        <v>0</v>
      </c>
      <c r="O22702" t="s">
        <v>751</v>
      </c>
      <c r="P22702" t="s">
        <v>751</v>
      </c>
      <c r="Q22702" t="s">
        <v>751</v>
      </c>
      <c r="R22702" t="s">
        <v>751</v>
      </c>
      <c r="S22702" t="s">
        <v>758</v>
      </c>
    </row>
    <row r="22703" spans="1:19" x14ac:dyDescent="0.3">
      <c r="A22703" t="s">
        <v>747</v>
      </c>
      <c r="B22703" t="s">
        <v>748</v>
      </c>
      <c r="C22703" t="s">
        <v>754</v>
      </c>
      <c r="D22703" t="s">
        <v>750</v>
      </c>
      <c r="E22703">
        <v>2</v>
      </c>
      <c r="F22703" t="s">
        <v>525</v>
      </c>
      <c r="G22703">
        <v>-8353</v>
      </c>
      <c r="H22703" t="s">
        <v>751</v>
      </c>
      <c r="I22703">
        <v>-8353</v>
      </c>
      <c r="J22703" t="s">
        <v>751</v>
      </c>
      <c r="K22703">
        <v>-8353</v>
      </c>
      <c r="L22703" t="s">
        <v>751</v>
      </c>
      <c r="M22703" t="s">
        <v>751</v>
      </c>
      <c r="N22703">
        <v>0</v>
      </c>
      <c r="O22703" t="s">
        <v>751</v>
      </c>
      <c r="P22703" t="s">
        <v>751</v>
      </c>
      <c r="Q22703" t="s">
        <v>751</v>
      </c>
      <c r="R22703" t="s">
        <v>751</v>
      </c>
      <c r="S22703" t="s">
        <v>758</v>
      </c>
    </row>
    <row r="22704" spans="1:19" x14ac:dyDescent="0.3">
      <c r="A22704" t="s">
        <v>753</v>
      </c>
      <c r="B22704" t="s">
        <v>748</v>
      </c>
      <c r="C22704" t="s">
        <v>749</v>
      </c>
      <c r="D22704" t="s">
        <v>750</v>
      </c>
      <c r="E22704">
        <v>5</v>
      </c>
      <c r="F22704" t="s">
        <v>477</v>
      </c>
      <c r="G22704">
        <v>51.62</v>
      </c>
      <c r="H22704">
        <v>0</v>
      </c>
      <c r="I22704">
        <v>51.62</v>
      </c>
      <c r="J22704">
        <v>0</v>
      </c>
      <c r="K22704">
        <v>51.62</v>
      </c>
      <c r="L22704">
        <v>0.01</v>
      </c>
      <c r="M22704" t="s">
        <v>751</v>
      </c>
      <c r="N22704">
        <v>51.62</v>
      </c>
      <c r="O22704">
        <v>258.10000000000002</v>
      </c>
      <c r="P22704" t="s">
        <v>766</v>
      </c>
      <c r="Q22704" t="s">
        <v>766</v>
      </c>
      <c r="R22704" t="s">
        <v>766</v>
      </c>
      <c r="S22704" t="s">
        <v>758</v>
      </c>
    </row>
    <row r="22705" spans="1:19" x14ac:dyDescent="0.3">
      <c r="A22705" t="s">
        <v>753</v>
      </c>
      <c r="B22705" t="s">
        <v>748</v>
      </c>
      <c r="C22705" t="s">
        <v>749</v>
      </c>
      <c r="D22705" t="s">
        <v>750</v>
      </c>
      <c r="E22705">
        <v>0</v>
      </c>
      <c r="F22705" t="s">
        <v>539</v>
      </c>
      <c r="G22705">
        <v>29414.52</v>
      </c>
      <c r="H22705">
        <v>2.29</v>
      </c>
      <c r="I22705">
        <v>29414.52</v>
      </c>
      <c r="J22705">
        <v>1.05</v>
      </c>
      <c r="K22705">
        <v>29414.52</v>
      </c>
      <c r="L22705">
        <v>30.98</v>
      </c>
      <c r="M22705" t="s">
        <v>751</v>
      </c>
      <c r="N22705">
        <v>0</v>
      </c>
      <c r="O22705" t="s">
        <v>751</v>
      </c>
      <c r="P22705" t="s">
        <v>766</v>
      </c>
      <c r="Q22705" t="s">
        <v>766</v>
      </c>
      <c r="R22705" t="s">
        <v>766</v>
      </c>
      <c r="S22705" t="s">
        <v>758</v>
      </c>
    </row>
    <row r="22706" spans="1:19" x14ac:dyDescent="0.3">
      <c r="A22706" t="s">
        <v>747</v>
      </c>
      <c r="B22706" t="s">
        <v>748</v>
      </c>
      <c r="C22706" t="s">
        <v>754</v>
      </c>
      <c r="D22706" t="s">
        <v>750</v>
      </c>
      <c r="E22706">
        <v>0</v>
      </c>
      <c r="F22706" t="s">
        <v>281</v>
      </c>
      <c r="G22706">
        <v>-621.91</v>
      </c>
      <c r="H22706" t="s">
        <v>751</v>
      </c>
      <c r="I22706">
        <v>-621.91</v>
      </c>
      <c r="J22706" t="s">
        <v>751</v>
      </c>
      <c r="K22706">
        <v>-621.91</v>
      </c>
      <c r="L22706" t="s">
        <v>751</v>
      </c>
      <c r="M22706" t="s">
        <v>751</v>
      </c>
      <c r="N22706">
        <v>0</v>
      </c>
      <c r="O22706" t="s">
        <v>751</v>
      </c>
      <c r="P22706" t="s">
        <v>751</v>
      </c>
      <c r="Q22706" t="s">
        <v>751</v>
      </c>
      <c r="R22706" t="s">
        <v>751</v>
      </c>
      <c r="S22706" t="s">
        <v>758</v>
      </c>
    </row>
    <row r="22707" spans="1:19" x14ac:dyDescent="0.3">
      <c r="A22707" t="s">
        <v>747</v>
      </c>
      <c r="B22707" t="s">
        <v>748</v>
      </c>
      <c r="C22707" t="s">
        <v>754</v>
      </c>
      <c r="D22707" t="s">
        <v>750</v>
      </c>
      <c r="E22707">
        <v>3</v>
      </c>
      <c r="F22707" t="s">
        <v>561</v>
      </c>
      <c r="G22707">
        <v>-382.66</v>
      </c>
      <c r="H22707" t="s">
        <v>751</v>
      </c>
      <c r="I22707">
        <v>-382.66</v>
      </c>
      <c r="J22707" t="s">
        <v>751</v>
      </c>
      <c r="K22707">
        <v>-382.66</v>
      </c>
      <c r="L22707" t="s">
        <v>751</v>
      </c>
      <c r="M22707" t="s">
        <v>751</v>
      </c>
      <c r="N22707">
        <v>0</v>
      </c>
      <c r="O22707" t="s">
        <v>751</v>
      </c>
      <c r="P22707" t="s">
        <v>751</v>
      </c>
      <c r="Q22707" t="s">
        <v>751</v>
      </c>
      <c r="R22707" t="s">
        <v>751</v>
      </c>
      <c r="S22707" t="s">
        <v>758</v>
      </c>
    </row>
    <row r="22708" spans="1:19" x14ac:dyDescent="0.3">
      <c r="A22708" t="s">
        <v>747</v>
      </c>
      <c r="B22708" t="s">
        <v>748</v>
      </c>
      <c r="C22708" t="s">
        <v>754</v>
      </c>
      <c r="D22708" t="s">
        <v>750</v>
      </c>
      <c r="E22708">
        <v>-1</v>
      </c>
      <c r="F22708" t="s">
        <v>27</v>
      </c>
      <c r="G22708">
        <v>-4379.51</v>
      </c>
      <c r="H22708" t="s">
        <v>751</v>
      </c>
      <c r="I22708">
        <v>-4379.51</v>
      </c>
      <c r="J22708" t="s">
        <v>751</v>
      </c>
      <c r="K22708">
        <v>-4379.51</v>
      </c>
      <c r="L22708" t="s">
        <v>751</v>
      </c>
      <c r="M22708" t="s">
        <v>751</v>
      </c>
      <c r="N22708">
        <v>0</v>
      </c>
      <c r="O22708" t="s">
        <v>751</v>
      </c>
      <c r="P22708" t="s">
        <v>751</v>
      </c>
      <c r="Q22708" t="s">
        <v>751</v>
      </c>
      <c r="R22708" t="s">
        <v>751</v>
      </c>
      <c r="S22708" t="s">
        <v>758</v>
      </c>
    </row>
    <row r="22709" spans="1:19" x14ac:dyDescent="0.3">
      <c r="A22709" t="s">
        <v>753</v>
      </c>
      <c r="B22709" t="s">
        <v>748</v>
      </c>
      <c r="C22709" t="s">
        <v>749</v>
      </c>
      <c r="D22709" t="s">
        <v>750</v>
      </c>
      <c r="E22709">
        <v>3</v>
      </c>
      <c r="F22709" t="s">
        <v>71</v>
      </c>
      <c r="G22709">
        <v>378084.22</v>
      </c>
      <c r="H22709">
        <v>15.35</v>
      </c>
      <c r="I22709">
        <v>378084.22</v>
      </c>
      <c r="J22709">
        <v>7.29</v>
      </c>
      <c r="K22709">
        <v>378084.22</v>
      </c>
      <c r="L22709">
        <v>69.819999999999993</v>
      </c>
      <c r="M22709" t="s">
        <v>751</v>
      </c>
      <c r="N22709">
        <v>0</v>
      </c>
      <c r="O22709">
        <v>1134252.6599999999</v>
      </c>
      <c r="P22709" t="s">
        <v>766</v>
      </c>
      <c r="Q22709" t="s">
        <v>766</v>
      </c>
      <c r="R22709" t="s">
        <v>766</v>
      </c>
      <c r="S22709" t="s">
        <v>758</v>
      </c>
    </row>
    <row r="22710" spans="1:19" x14ac:dyDescent="0.3">
      <c r="A22710" t="s">
        <v>753</v>
      </c>
      <c r="B22710" t="s">
        <v>748</v>
      </c>
      <c r="C22710" t="s">
        <v>754</v>
      </c>
      <c r="D22710" t="s">
        <v>750</v>
      </c>
      <c r="E22710">
        <v>9</v>
      </c>
      <c r="F22710" t="s">
        <v>373</v>
      </c>
      <c r="G22710">
        <v>-18466.64</v>
      </c>
      <c r="H22710" t="s">
        <v>751</v>
      </c>
      <c r="I22710">
        <v>-18466.64</v>
      </c>
      <c r="J22710" t="s">
        <v>751</v>
      </c>
      <c r="K22710">
        <v>-18466.64</v>
      </c>
      <c r="L22710" t="s">
        <v>751</v>
      </c>
      <c r="M22710" t="s">
        <v>751</v>
      </c>
      <c r="N22710">
        <v>0</v>
      </c>
      <c r="O22710" t="s">
        <v>751</v>
      </c>
      <c r="P22710" t="s">
        <v>751</v>
      </c>
      <c r="Q22710" t="s">
        <v>751</v>
      </c>
      <c r="R22710" t="s">
        <v>751</v>
      </c>
      <c r="S22710" t="s">
        <v>758</v>
      </c>
    </row>
    <row r="22711" spans="1:19" x14ac:dyDescent="0.3">
      <c r="A22711" t="s">
        <v>747</v>
      </c>
      <c r="B22711" t="s">
        <v>748</v>
      </c>
      <c r="C22711" t="s">
        <v>749</v>
      </c>
      <c r="D22711" t="s">
        <v>750</v>
      </c>
      <c r="E22711">
        <v>0</v>
      </c>
      <c r="F22711" t="s">
        <v>533</v>
      </c>
      <c r="G22711">
        <v>3615.56</v>
      </c>
      <c r="H22711">
        <v>280.79000000000002</v>
      </c>
      <c r="I22711">
        <v>3615.56</v>
      </c>
      <c r="J22711">
        <v>0.08</v>
      </c>
      <c r="K22711">
        <v>3615.56</v>
      </c>
      <c r="L22711">
        <v>1.32</v>
      </c>
      <c r="M22711" t="s">
        <v>751</v>
      </c>
      <c r="N22711">
        <v>0</v>
      </c>
      <c r="O22711" t="s">
        <v>751</v>
      </c>
      <c r="P22711" t="s">
        <v>766</v>
      </c>
      <c r="Q22711" t="s">
        <v>768</v>
      </c>
      <c r="R22711" t="s">
        <v>768</v>
      </c>
      <c r="S22711" t="s">
        <v>758</v>
      </c>
    </row>
    <row r="22712" spans="1:19" x14ac:dyDescent="0.3">
      <c r="A22712" t="s">
        <v>747</v>
      </c>
      <c r="B22712" t="s">
        <v>748</v>
      </c>
      <c r="C22712" t="s">
        <v>749</v>
      </c>
      <c r="D22712" t="s">
        <v>750</v>
      </c>
      <c r="E22712">
        <v>11</v>
      </c>
      <c r="F22712" t="s">
        <v>435</v>
      </c>
      <c r="G22712">
        <v>349223.4</v>
      </c>
      <c r="H22712">
        <v>8.73</v>
      </c>
      <c r="I22712">
        <v>349223.4</v>
      </c>
      <c r="J22712">
        <v>46.89</v>
      </c>
      <c r="K22712">
        <v>349223.4</v>
      </c>
      <c r="L22712">
        <v>108.62</v>
      </c>
      <c r="M22712" t="s">
        <v>751</v>
      </c>
      <c r="N22712">
        <v>0</v>
      </c>
      <c r="O22712">
        <v>3841457.4</v>
      </c>
      <c r="P22712" t="s">
        <v>766</v>
      </c>
      <c r="Q22712" t="s">
        <v>766</v>
      </c>
      <c r="R22712" t="s">
        <v>768</v>
      </c>
      <c r="S22712" t="s">
        <v>758</v>
      </c>
    </row>
    <row r="22713" spans="1:19" x14ac:dyDescent="0.3">
      <c r="A22713" t="s">
        <v>747</v>
      </c>
      <c r="B22713" t="s">
        <v>748</v>
      </c>
      <c r="C22713" t="s">
        <v>749</v>
      </c>
      <c r="D22713" t="s">
        <v>750</v>
      </c>
      <c r="E22713">
        <v>5</v>
      </c>
      <c r="F22713" t="s">
        <v>129</v>
      </c>
      <c r="G22713">
        <v>16468.349999999999</v>
      </c>
      <c r="H22713">
        <v>1877.1</v>
      </c>
      <c r="I22713">
        <v>16468.349999999999</v>
      </c>
      <c r="J22713">
        <v>1.05</v>
      </c>
      <c r="K22713">
        <v>16468.349999999999</v>
      </c>
      <c r="L22713">
        <v>4.1900000000000004</v>
      </c>
      <c r="M22713" t="s">
        <v>751</v>
      </c>
      <c r="N22713">
        <v>0</v>
      </c>
      <c r="O22713">
        <v>82341.75</v>
      </c>
      <c r="P22713" t="s">
        <v>766</v>
      </c>
      <c r="Q22713" t="s">
        <v>768</v>
      </c>
      <c r="R22713" t="s">
        <v>768</v>
      </c>
      <c r="S22713" t="s">
        <v>758</v>
      </c>
    </row>
    <row r="22714" spans="1:19" x14ac:dyDescent="0.3">
      <c r="A22714" t="s">
        <v>753</v>
      </c>
      <c r="B22714" t="s">
        <v>748</v>
      </c>
      <c r="C22714" t="s">
        <v>749</v>
      </c>
      <c r="D22714" t="s">
        <v>750</v>
      </c>
      <c r="E22714">
        <v>-4</v>
      </c>
      <c r="F22714" t="s">
        <v>296</v>
      </c>
      <c r="G22714">
        <v>249.14</v>
      </c>
      <c r="H22714">
        <v>5.91</v>
      </c>
      <c r="I22714">
        <v>249.14</v>
      </c>
      <c r="J22714">
        <v>3.21</v>
      </c>
      <c r="K22714">
        <v>249.14</v>
      </c>
      <c r="L22714">
        <v>52.58</v>
      </c>
      <c r="M22714" t="s">
        <v>751</v>
      </c>
      <c r="N22714">
        <v>0</v>
      </c>
      <c r="O22714" t="s">
        <v>751</v>
      </c>
      <c r="P22714" t="s">
        <v>766</v>
      </c>
      <c r="Q22714" t="s">
        <v>766</v>
      </c>
      <c r="R22714" t="s">
        <v>766</v>
      </c>
      <c r="S22714" t="s">
        <v>758</v>
      </c>
    </row>
    <row r="22715" spans="1:19" x14ac:dyDescent="0.3">
      <c r="A22715" t="s">
        <v>747</v>
      </c>
      <c r="B22715" t="s">
        <v>748</v>
      </c>
      <c r="C22715" t="s">
        <v>749</v>
      </c>
      <c r="D22715" t="s">
        <v>750</v>
      </c>
      <c r="E22715">
        <v>2</v>
      </c>
      <c r="F22715" t="s">
        <v>396</v>
      </c>
      <c r="G22715">
        <v>1470223.18</v>
      </c>
      <c r="H22715">
        <v>143.28</v>
      </c>
      <c r="I22715">
        <v>1470223.18</v>
      </c>
      <c r="J22715">
        <v>68.06</v>
      </c>
      <c r="K22715">
        <v>1470223.18</v>
      </c>
      <c r="L22715">
        <v>651.79999999999995</v>
      </c>
      <c r="M22715" t="s">
        <v>751</v>
      </c>
      <c r="N22715">
        <v>0</v>
      </c>
      <c r="O22715">
        <v>2940446.36</v>
      </c>
      <c r="P22715" t="s">
        <v>766</v>
      </c>
      <c r="Q22715" t="s">
        <v>766</v>
      </c>
      <c r="R22715" t="s">
        <v>766</v>
      </c>
      <c r="S22715" t="s">
        <v>758</v>
      </c>
    </row>
    <row r="22716" spans="1:19" x14ac:dyDescent="0.3">
      <c r="A22716" t="s">
        <v>753</v>
      </c>
      <c r="B22716" t="s">
        <v>748</v>
      </c>
      <c r="C22716" t="s">
        <v>749</v>
      </c>
      <c r="D22716" t="s">
        <v>750</v>
      </c>
      <c r="E22716">
        <v>4</v>
      </c>
      <c r="F22716" t="s">
        <v>470</v>
      </c>
      <c r="G22716">
        <v>221604.56</v>
      </c>
      <c r="H22716">
        <v>50.49</v>
      </c>
      <c r="I22716">
        <v>221604.56</v>
      </c>
      <c r="J22716">
        <v>11.95</v>
      </c>
      <c r="K22716">
        <v>221604.56</v>
      </c>
      <c r="L22716">
        <v>164.29</v>
      </c>
      <c r="M22716" t="s">
        <v>751</v>
      </c>
      <c r="N22716">
        <v>0</v>
      </c>
      <c r="O22716">
        <v>886418.24</v>
      </c>
      <c r="P22716" t="s">
        <v>766</v>
      </c>
      <c r="Q22716" t="s">
        <v>766</v>
      </c>
      <c r="R22716" t="s">
        <v>766</v>
      </c>
      <c r="S22716" t="s">
        <v>758</v>
      </c>
    </row>
    <row r="22717" spans="1:19" x14ac:dyDescent="0.3">
      <c r="A22717" t="s">
        <v>747</v>
      </c>
      <c r="B22717" t="s">
        <v>748</v>
      </c>
      <c r="C22717" t="s">
        <v>754</v>
      </c>
      <c r="D22717" t="s">
        <v>750</v>
      </c>
      <c r="E22717">
        <v>-1</v>
      </c>
      <c r="F22717" t="s">
        <v>45</v>
      </c>
      <c r="G22717">
        <v>-7252.98</v>
      </c>
      <c r="H22717" t="s">
        <v>751</v>
      </c>
      <c r="I22717">
        <v>-7252.98</v>
      </c>
      <c r="J22717" t="s">
        <v>751</v>
      </c>
      <c r="K22717">
        <v>-7252.98</v>
      </c>
      <c r="L22717" t="s">
        <v>751</v>
      </c>
      <c r="M22717" t="s">
        <v>751</v>
      </c>
      <c r="N22717">
        <v>0</v>
      </c>
      <c r="O22717" t="s">
        <v>751</v>
      </c>
      <c r="P22717" t="s">
        <v>751</v>
      </c>
      <c r="Q22717" t="s">
        <v>751</v>
      </c>
      <c r="R22717" t="s">
        <v>751</v>
      </c>
      <c r="S22717" t="s">
        <v>758</v>
      </c>
    </row>
    <row r="22718" spans="1:19" x14ac:dyDescent="0.3">
      <c r="A22718" t="s">
        <v>747</v>
      </c>
      <c r="B22718" t="s">
        <v>748</v>
      </c>
      <c r="C22718" t="s">
        <v>749</v>
      </c>
      <c r="D22718" t="s">
        <v>750</v>
      </c>
      <c r="E22718">
        <v>4</v>
      </c>
      <c r="F22718" t="s">
        <v>426</v>
      </c>
      <c r="G22718">
        <v>158445.67000000001</v>
      </c>
      <c r="H22718">
        <v>540.26</v>
      </c>
      <c r="I22718">
        <v>158445.67000000001</v>
      </c>
      <c r="J22718">
        <v>478.62</v>
      </c>
      <c r="K22718">
        <v>158445.67000000001</v>
      </c>
      <c r="L22718">
        <v>85.26</v>
      </c>
      <c r="M22718" t="s">
        <v>751</v>
      </c>
      <c r="N22718">
        <v>0</v>
      </c>
      <c r="O22718">
        <v>633782.68000000005</v>
      </c>
      <c r="P22718" t="s">
        <v>766</v>
      </c>
      <c r="Q22718" t="s">
        <v>766</v>
      </c>
      <c r="R22718" t="s">
        <v>768</v>
      </c>
      <c r="S22718" t="s">
        <v>758</v>
      </c>
    </row>
    <row r="22719" spans="1:19" x14ac:dyDescent="0.3">
      <c r="A22719" t="s">
        <v>747</v>
      </c>
      <c r="B22719" t="s">
        <v>748</v>
      </c>
      <c r="C22719" t="s">
        <v>754</v>
      </c>
      <c r="D22719" t="s">
        <v>750</v>
      </c>
      <c r="E22719">
        <v>11</v>
      </c>
      <c r="F22719" t="s">
        <v>416</v>
      </c>
      <c r="G22719">
        <v>-30.46</v>
      </c>
      <c r="H22719" t="s">
        <v>751</v>
      </c>
      <c r="I22719">
        <v>-30.46</v>
      </c>
      <c r="J22719" t="s">
        <v>751</v>
      </c>
      <c r="K22719">
        <v>-30.46</v>
      </c>
      <c r="L22719" t="s">
        <v>751</v>
      </c>
      <c r="M22719" t="s">
        <v>751</v>
      </c>
      <c r="N22719">
        <v>0</v>
      </c>
      <c r="O22719" t="s">
        <v>751</v>
      </c>
      <c r="P22719" t="s">
        <v>751</v>
      </c>
      <c r="Q22719" t="s">
        <v>751</v>
      </c>
      <c r="R22719" t="s">
        <v>751</v>
      </c>
      <c r="S22719" t="s">
        <v>758</v>
      </c>
    </row>
    <row r="22720" spans="1:19" x14ac:dyDescent="0.3">
      <c r="A22720" t="s">
        <v>752</v>
      </c>
      <c r="B22720" t="s">
        <v>748</v>
      </c>
      <c r="C22720" t="s">
        <v>749</v>
      </c>
      <c r="D22720" t="s">
        <v>750</v>
      </c>
      <c r="E22720">
        <v>1</v>
      </c>
      <c r="F22720" t="s">
        <v>226</v>
      </c>
      <c r="G22720">
        <v>20706</v>
      </c>
      <c r="H22720">
        <v>0.6</v>
      </c>
      <c r="I22720">
        <v>20706</v>
      </c>
      <c r="J22720">
        <v>0.54</v>
      </c>
      <c r="K22720">
        <v>20706</v>
      </c>
      <c r="L22720">
        <v>2.81</v>
      </c>
      <c r="M22720" t="s">
        <v>751</v>
      </c>
      <c r="N22720">
        <v>0</v>
      </c>
      <c r="O22720">
        <v>20706</v>
      </c>
      <c r="P22720" t="s">
        <v>766</v>
      </c>
      <c r="Q22720" t="s">
        <v>766</v>
      </c>
      <c r="R22720" t="s">
        <v>766</v>
      </c>
      <c r="S22720" t="s">
        <v>758</v>
      </c>
    </row>
    <row r="22721" spans="1:19" x14ac:dyDescent="0.3">
      <c r="A22721" t="s">
        <v>753</v>
      </c>
      <c r="B22721" t="s">
        <v>748</v>
      </c>
      <c r="C22721" t="s">
        <v>749</v>
      </c>
      <c r="D22721" t="s">
        <v>750</v>
      </c>
      <c r="E22721">
        <v>3</v>
      </c>
      <c r="F22721" t="s">
        <v>326</v>
      </c>
      <c r="G22721">
        <v>7685.02</v>
      </c>
      <c r="H22721">
        <v>1489.8</v>
      </c>
      <c r="I22721">
        <v>7685.02</v>
      </c>
      <c r="J22721">
        <v>1.27</v>
      </c>
      <c r="K22721">
        <v>7685.02</v>
      </c>
      <c r="L22721">
        <v>6.69</v>
      </c>
      <c r="M22721" t="s">
        <v>751</v>
      </c>
      <c r="N22721">
        <v>0</v>
      </c>
      <c r="O22721">
        <v>23055.06</v>
      </c>
      <c r="P22721" t="s">
        <v>766</v>
      </c>
      <c r="Q22721" t="s">
        <v>768</v>
      </c>
      <c r="R22721" t="s">
        <v>768</v>
      </c>
      <c r="S22721" t="s">
        <v>758</v>
      </c>
    </row>
    <row r="22722" spans="1:19" x14ac:dyDescent="0.3">
      <c r="A22722" t="s">
        <v>753</v>
      </c>
      <c r="B22722" t="s">
        <v>748</v>
      </c>
      <c r="C22722" t="s">
        <v>749</v>
      </c>
      <c r="D22722" t="s">
        <v>750</v>
      </c>
      <c r="E22722">
        <v>-1</v>
      </c>
      <c r="F22722" t="s">
        <v>193</v>
      </c>
      <c r="G22722">
        <v>318916.15000000002</v>
      </c>
      <c r="H22722">
        <v>22.68</v>
      </c>
      <c r="I22722">
        <v>318916.15000000002</v>
      </c>
      <c r="J22722">
        <v>10.19</v>
      </c>
      <c r="K22722">
        <v>318916.15000000002</v>
      </c>
      <c r="L22722">
        <v>127.05</v>
      </c>
      <c r="M22722" t="s">
        <v>751</v>
      </c>
      <c r="N22722">
        <v>0</v>
      </c>
      <c r="O22722" t="s">
        <v>751</v>
      </c>
      <c r="P22722" t="s">
        <v>766</v>
      </c>
      <c r="Q22722" t="s">
        <v>766</v>
      </c>
      <c r="R22722" t="s">
        <v>766</v>
      </c>
      <c r="S22722" t="s">
        <v>758</v>
      </c>
    </row>
    <row r="22723" spans="1:19" x14ac:dyDescent="0.3">
      <c r="A22723" t="s">
        <v>753</v>
      </c>
      <c r="B22723" t="s">
        <v>748</v>
      </c>
      <c r="C22723" t="s">
        <v>749</v>
      </c>
      <c r="D22723" t="s">
        <v>750</v>
      </c>
      <c r="E22723">
        <v>9</v>
      </c>
      <c r="F22723" t="s">
        <v>170</v>
      </c>
      <c r="G22723">
        <v>62919.92</v>
      </c>
      <c r="H22723">
        <v>3.05</v>
      </c>
      <c r="I22723">
        <v>62919.92</v>
      </c>
      <c r="J22723">
        <v>16.38</v>
      </c>
      <c r="K22723">
        <v>62919.92</v>
      </c>
      <c r="L22723">
        <v>15.44</v>
      </c>
      <c r="M22723" t="s">
        <v>751</v>
      </c>
      <c r="N22723">
        <v>0</v>
      </c>
      <c r="O22723">
        <v>566279.28</v>
      </c>
      <c r="P22723" t="s">
        <v>766</v>
      </c>
      <c r="Q22723" t="s">
        <v>766</v>
      </c>
      <c r="R22723" t="s">
        <v>768</v>
      </c>
      <c r="S22723" t="s">
        <v>758</v>
      </c>
    </row>
    <row r="22724" spans="1:19" x14ac:dyDescent="0.3">
      <c r="A22724" t="s">
        <v>747</v>
      </c>
      <c r="B22724" t="s">
        <v>748</v>
      </c>
      <c r="C22724" t="s">
        <v>754</v>
      </c>
      <c r="D22724" t="s">
        <v>750</v>
      </c>
      <c r="E22724">
        <v>3</v>
      </c>
      <c r="F22724" t="s">
        <v>424</v>
      </c>
      <c r="G22724">
        <v>-9075.5400000000009</v>
      </c>
      <c r="H22724" t="s">
        <v>751</v>
      </c>
      <c r="I22724">
        <v>-9075.5400000000009</v>
      </c>
      <c r="J22724" t="s">
        <v>751</v>
      </c>
      <c r="K22724">
        <v>-9075.5400000000009</v>
      </c>
      <c r="L22724" t="s">
        <v>751</v>
      </c>
      <c r="M22724" t="s">
        <v>751</v>
      </c>
      <c r="N22724">
        <v>-37.590000000000003</v>
      </c>
      <c r="O22724" t="s">
        <v>751</v>
      </c>
      <c r="P22724" t="s">
        <v>751</v>
      </c>
      <c r="Q22724" t="s">
        <v>751</v>
      </c>
      <c r="R22724" t="s">
        <v>751</v>
      </c>
      <c r="S22724" t="s">
        <v>758</v>
      </c>
    </row>
    <row r="22725" spans="1:19" x14ac:dyDescent="0.3">
      <c r="A22725" t="s">
        <v>753</v>
      </c>
      <c r="B22725" t="s">
        <v>748</v>
      </c>
      <c r="C22725" t="s">
        <v>749</v>
      </c>
      <c r="D22725" t="s">
        <v>750</v>
      </c>
      <c r="E22725">
        <v>3</v>
      </c>
      <c r="F22725" t="s">
        <v>425</v>
      </c>
      <c r="G22725">
        <v>153610</v>
      </c>
      <c r="H22725">
        <v>3.25</v>
      </c>
      <c r="I22725">
        <v>153610</v>
      </c>
      <c r="J22725">
        <v>1.46</v>
      </c>
      <c r="K22725">
        <v>153610</v>
      </c>
      <c r="L22725">
        <v>18.2</v>
      </c>
      <c r="M22725" t="s">
        <v>751</v>
      </c>
      <c r="N22725">
        <v>0</v>
      </c>
      <c r="O22725">
        <v>460830</v>
      </c>
      <c r="P22725" t="s">
        <v>766</v>
      </c>
      <c r="Q22725" t="s">
        <v>766</v>
      </c>
      <c r="R22725" t="s">
        <v>766</v>
      </c>
      <c r="S22725" t="s">
        <v>758</v>
      </c>
    </row>
    <row r="22726" spans="1:19" x14ac:dyDescent="0.3">
      <c r="A22726" t="s">
        <v>747</v>
      </c>
      <c r="B22726" t="s">
        <v>748</v>
      </c>
      <c r="C22726" t="s">
        <v>749</v>
      </c>
      <c r="D22726" t="s">
        <v>750</v>
      </c>
      <c r="E22726">
        <v>0</v>
      </c>
      <c r="F22726" t="s">
        <v>186</v>
      </c>
      <c r="G22726">
        <v>11957935.58</v>
      </c>
      <c r="H22726">
        <v>4.84</v>
      </c>
      <c r="I22726">
        <v>11957935.58</v>
      </c>
      <c r="J22726">
        <v>24</v>
      </c>
      <c r="K22726">
        <v>11957935.58</v>
      </c>
      <c r="L22726">
        <v>248.45</v>
      </c>
      <c r="M22726" t="s">
        <v>751</v>
      </c>
      <c r="N22726">
        <v>975851.99</v>
      </c>
      <c r="O22726" t="s">
        <v>751</v>
      </c>
      <c r="P22726" t="s">
        <v>766</v>
      </c>
      <c r="Q22726" t="s">
        <v>766</v>
      </c>
      <c r="R22726" t="s">
        <v>768</v>
      </c>
      <c r="S22726" t="s">
        <v>758</v>
      </c>
    </row>
    <row r="22727" spans="1:19" x14ac:dyDescent="0.3">
      <c r="A22727" t="s">
        <v>753</v>
      </c>
      <c r="B22727" t="s">
        <v>748</v>
      </c>
      <c r="C22727" t="s">
        <v>749</v>
      </c>
      <c r="D22727" t="s">
        <v>750</v>
      </c>
      <c r="E22727">
        <v>-1</v>
      </c>
      <c r="F22727" t="s">
        <v>78</v>
      </c>
      <c r="G22727">
        <v>26207.03</v>
      </c>
      <c r="H22727">
        <v>2.8</v>
      </c>
      <c r="I22727">
        <v>26207.03</v>
      </c>
      <c r="J22727">
        <v>1.52</v>
      </c>
      <c r="K22727">
        <v>26207.03</v>
      </c>
      <c r="L22727">
        <v>24.92</v>
      </c>
      <c r="M22727" t="s">
        <v>751</v>
      </c>
      <c r="N22727">
        <v>0</v>
      </c>
      <c r="O22727" t="s">
        <v>751</v>
      </c>
      <c r="P22727" t="s">
        <v>766</v>
      </c>
      <c r="Q22727" t="s">
        <v>766</v>
      </c>
      <c r="R22727" t="s">
        <v>766</v>
      </c>
      <c r="S22727" t="s">
        <v>758</v>
      </c>
    </row>
    <row r="22728" spans="1:19" x14ac:dyDescent="0.3">
      <c r="A22728" t="s">
        <v>752</v>
      </c>
      <c r="B22728" t="s">
        <v>748</v>
      </c>
      <c r="C22728" t="s">
        <v>754</v>
      </c>
      <c r="D22728" t="s">
        <v>750</v>
      </c>
      <c r="E22728">
        <v>-1</v>
      </c>
      <c r="F22728" t="s">
        <v>100</v>
      </c>
      <c r="G22728">
        <v>-10226.030000000001</v>
      </c>
      <c r="H22728" t="s">
        <v>751</v>
      </c>
      <c r="I22728">
        <v>-10226.030000000001</v>
      </c>
      <c r="J22728" t="s">
        <v>751</v>
      </c>
      <c r="K22728">
        <v>-10226.030000000001</v>
      </c>
      <c r="L22728" t="s">
        <v>751</v>
      </c>
      <c r="M22728" t="s">
        <v>751</v>
      </c>
      <c r="N22728">
        <v>0</v>
      </c>
      <c r="O22728" t="s">
        <v>751</v>
      </c>
      <c r="P22728" t="s">
        <v>751</v>
      </c>
      <c r="Q22728" t="s">
        <v>751</v>
      </c>
      <c r="R22728" t="s">
        <v>751</v>
      </c>
      <c r="S22728" t="s">
        <v>758</v>
      </c>
    </row>
    <row r="22729" spans="1:19" x14ac:dyDescent="0.3">
      <c r="A22729" t="s">
        <v>753</v>
      </c>
      <c r="B22729" t="s">
        <v>748</v>
      </c>
      <c r="C22729" t="s">
        <v>754</v>
      </c>
      <c r="D22729" t="s">
        <v>750</v>
      </c>
      <c r="E22729">
        <v>0</v>
      </c>
      <c r="F22729" t="s">
        <v>346</v>
      </c>
      <c r="G22729">
        <v>-8.85</v>
      </c>
      <c r="H22729" t="s">
        <v>751</v>
      </c>
      <c r="I22729">
        <v>-8.85</v>
      </c>
      <c r="J22729" t="s">
        <v>751</v>
      </c>
      <c r="K22729">
        <v>-8.85</v>
      </c>
      <c r="L22729" t="s">
        <v>751</v>
      </c>
      <c r="M22729" t="s">
        <v>751</v>
      </c>
      <c r="N22729">
        <v>0</v>
      </c>
      <c r="O22729" t="s">
        <v>751</v>
      </c>
      <c r="P22729" t="s">
        <v>751</v>
      </c>
      <c r="Q22729" t="s">
        <v>751</v>
      </c>
      <c r="R22729" t="s">
        <v>751</v>
      </c>
      <c r="S22729" t="s">
        <v>758</v>
      </c>
    </row>
    <row r="22730" spans="1:19" x14ac:dyDescent="0.3">
      <c r="A22730" t="s">
        <v>747</v>
      </c>
      <c r="B22730" t="s">
        <v>748</v>
      </c>
      <c r="C22730" t="s">
        <v>754</v>
      </c>
      <c r="D22730" t="s">
        <v>750</v>
      </c>
      <c r="E22730">
        <v>7</v>
      </c>
      <c r="F22730" t="s">
        <v>223</v>
      </c>
      <c r="G22730">
        <v>-54214.82</v>
      </c>
      <c r="H22730" t="s">
        <v>751</v>
      </c>
      <c r="I22730">
        <v>-54214.82</v>
      </c>
      <c r="J22730" t="s">
        <v>751</v>
      </c>
      <c r="K22730">
        <v>-54214.82</v>
      </c>
      <c r="L22730" t="s">
        <v>751</v>
      </c>
      <c r="M22730" t="s">
        <v>751</v>
      </c>
      <c r="N22730">
        <v>-466.33</v>
      </c>
      <c r="O22730" t="s">
        <v>751</v>
      </c>
      <c r="P22730" t="s">
        <v>751</v>
      </c>
      <c r="Q22730" t="s">
        <v>751</v>
      </c>
      <c r="R22730" t="s">
        <v>751</v>
      </c>
      <c r="S22730" t="s">
        <v>758</v>
      </c>
    </row>
    <row r="22731" spans="1:19" x14ac:dyDescent="0.3">
      <c r="A22731" t="s">
        <v>753</v>
      </c>
      <c r="B22731" t="s">
        <v>748</v>
      </c>
      <c r="C22731" t="s">
        <v>754</v>
      </c>
      <c r="D22731" t="s">
        <v>750</v>
      </c>
      <c r="E22731">
        <v>2</v>
      </c>
      <c r="F22731" t="s">
        <v>76</v>
      </c>
      <c r="G22731">
        <v>-5401.26</v>
      </c>
      <c r="H22731" t="s">
        <v>751</v>
      </c>
      <c r="I22731">
        <v>-5401.26</v>
      </c>
      <c r="J22731" t="s">
        <v>751</v>
      </c>
      <c r="K22731">
        <v>-5401.26</v>
      </c>
      <c r="L22731" t="s">
        <v>751</v>
      </c>
      <c r="M22731" t="s">
        <v>751</v>
      </c>
      <c r="N22731">
        <v>0</v>
      </c>
      <c r="O22731" t="s">
        <v>751</v>
      </c>
      <c r="P22731" t="s">
        <v>751</v>
      </c>
      <c r="Q22731" t="s">
        <v>751</v>
      </c>
      <c r="R22731" t="s">
        <v>751</v>
      </c>
      <c r="S22731" t="s">
        <v>758</v>
      </c>
    </row>
    <row r="22732" spans="1:19" x14ac:dyDescent="0.3">
      <c r="A22732" t="s">
        <v>753</v>
      </c>
      <c r="B22732" t="s">
        <v>748</v>
      </c>
      <c r="C22732" t="s">
        <v>749</v>
      </c>
      <c r="D22732" t="s">
        <v>750</v>
      </c>
      <c r="E22732">
        <v>-1</v>
      </c>
      <c r="F22732" t="s">
        <v>158</v>
      </c>
      <c r="G22732">
        <v>167469.75</v>
      </c>
      <c r="H22732">
        <v>20.73</v>
      </c>
      <c r="I22732">
        <v>167469.75</v>
      </c>
      <c r="J22732">
        <v>2.91</v>
      </c>
      <c r="K22732">
        <v>167469.75</v>
      </c>
      <c r="L22732">
        <v>161.21</v>
      </c>
      <c r="M22732" t="s">
        <v>751</v>
      </c>
      <c r="N22732">
        <v>0</v>
      </c>
      <c r="O22732" t="s">
        <v>751</v>
      </c>
      <c r="P22732" t="s">
        <v>766</v>
      </c>
      <c r="Q22732" t="s">
        <v>766</v>
      </c>
      <c r="R22732" t="s">
        <v>766</v>
      </c>
      <c r="S22732" t="s">
        <v>758</v>
      </c>
    </row>
    <row r="22733" spans="1:19" x14ac:dyDescent="0.3">
      <c r="A22733" t="s">
        <v>753</v>
      </c>
      <c r="B22733" t="s">
        <v>748</v>
      </c>
      <c r="C22733" t="s">
        <v>749</v>
      </c>
      <c r="D22733" t="s">
        <v>750</v>
      </c>
      <c r="E22733">
        <v>2</v>
      </c>
      <c r="F22733" t="s">
        <v>36</v>
      </c>
      <c r="G22733">
        <v>288530.40999999997</v>
      </c>
      <c r="H22733">
        <v>18.05</v>
      </c>
      <c r="I22733">
        <v>288530.40999999997</v>
      </c>
      <c r="J22733">
        <v>8.57</v>
      </c>
      <c r="K22733">
        <v>288530.40999999997</v>
      </c>
      <c r="L22733">
        <v>82.1</v>
      </c>
      <c r="M22733" t="s">
        <v>751</v>
      </c>
      <c r="N22733">
        <v>0</v>
      </c>
      <c r="O22733">
        <v>577060.81999999995</v>
      </c>
      <c r="P22733" t="s">
        <v>766</v>
      </c>
      <c r="Q22733" t="s">
        <v>766</v>
      </c>
      <c r="R22733" t="s">
        <v>766</v>
      </c>
      <c r="S22733" t="s">
        <v>758</v>
      </c>
    </row>
    <row r="22734" spans="1:19" x14ac:dyDescent="0.3">
      <c r="A22734" t="s">
        <v>753</v>
      </c>
      <c r="B22734" t="s">
        <v>748</v>
      </c>
      <c r="C22734" t="s">
        <v>754</v>
      </c>
      <c r="D22734" t="s">
        <v>750</v>
      </c>
      <c r="E22734">
        <v>3</v>
      </c>
      <c r="F22734" t="s">
        <v>234</v>
      </c>
      <c r="G22734">
        <v>-15701.34</v>
      </c>
      <c r="H22734" t="s">
        <v>751</v>
      </c>
      <c r="I22734">
        <v>-15701.34</v>
      </c>
      <c r="J22734" t="s">
        <v>751</v>
      </c>
      <c r="K22734">
        <v>-15701.34</v>
      </c>
      <c r="L22734" t="s">
        <v>751</v>
      </c>
      <c r="M22734" t="s">
        <v>751</v>
      </c>
      <c r="N22734">
        <v>0</v>
      </c>
      <c r="O22734" t="s">
        <v>751</v>
      </c>
      <c r="P22734" t="s">
        <v>751</v>
      </c>
      <c r="Q22734" t="s">
        <v>751</v>
      </c>
      <c r="R22734" t="s">
        <v>751</v>
      </c>
      <c r="S22734" t="s">
        <v>758</v>
      </c>
    </row>
    <row r="22735" spans="1:19" x14ac:dyDescent="0.3">
      <c r="A22735" t="s">
        <v>747</v>
      </c>
      <c r="B22735" t="s">
        <v>748</v>
      </c>
      <c r="C22735" t="s">
        <v>749</v>
      </c>
      <c r="D22735" t="s">
        <v>750</v>
      </c>
      <c r="E22735">
        <v>-1</v>
      </c>
      <c r="F22735" t="s">
        <v>393</v>
      </c>
      <c r="G22735">
        <v>235716.9</v>
      </c>
      <c r="H22735">
        <v>17.53</v>
      </c>
      <c r="I22735">
        <v>235716.9</v>
      </c>
      <c r="J22735">
        <v>2.46</v>
      </c>
      <c r="K22735">
        <v>235716.9</v>
      </c>
      <c r="L22735">
        <v>136.31</v>
      </c>
      <c r="M22735" t="s">
        <v>751</v>
      </c>
      <c r="N22735">
        <v>0</v>
      </c>
      <c r="O22735" t="s">
        <v>751</v>
      </c>
      <c r="P22735" t="s">
        <v>766</v>
      </c>
      <c r="Q22735" t="s">
        <v>766</v>
      </c>
      <c r="R22735" t="s">
        <v>766</v>
      </c>
      <c r="S22735" t="s">
        <v>758</v>
      </c>
    </row>
    <row r="22736" spans="1:19" x14ac:dyDescent="0.3">
      <c r="A22736" t="s">
        <v>747</v>
      </c>
      <c r="B22736" t="s">
        <v>748</v>
      </c>
      <c r="C22736" t="s">
        <v>754</v>
      </c>
      <c r="D22736" t="s">
        <v>750</v>
      </c>
      <c r="E22736">
        <v>2</v>
      </c>
      <c r="F22736" t="s">
        <v>393</v>
      </c>
      <c r="G22736">
        <v>-3093.31</v>
      </c>
      <c r="H22736" t="s">
        <v>751</v>
      </c>
      <c r="I22736">
        <v>-3093.31</v>
      </c>
      <c r="J22736" t="s">
        <v>751</v>
      </c>
      <c r="K22736">
        <v>-3093.31</v>
      </c>
      <c r="L22736" t="s">
        <v>751</v>
      </c>
      <c r="M22736" t="s">
        <v>751</v>
      </c>
      <c r="N22736">
        <v>0</v>
      </c>
      <c r="O22736" t="s">
        <v>751</v>
      </c>
      <c r="P22736" t="s">
        <v>751</v>
      </c>
      <c r="Q22736" t="s">
        <v>751</v>
      </c>
      <c r="R22736" t="s">
        <v>751</v>
      </c>
      <c r="S22736" t="s">
        <v>758</v>
      </c>
    </row>
    <row r="22737" spans="1:19" x14ac:dyDescent="0.3">
      <c r="A22737" t="s">
        <v>753</v>
      </c>
      <c r="B22737" t="s">
        <v>748</v>
      </c>
      <c r="C22737" t="s">
        <v>754</v>
      </c>
      <c r="D22737" t="s">
        <v>750</v>
      </c>
      <c r="E22737">
        <v>4</v>
      </c>
      <c r="F22737" t="s">
        <v>197</v>
      </c>
      <c r="G22737">
        <v>-104632.04</v>
      </c>
      <c r="H22737" t="s">
        <v>751</v>
      </c>
      <c r="I22737">
        <v>-104632.04</v>
      </c>
      <c r="J22737" t="s">
        <v>751</v>
      </c>
      <c r="K22737">
        <v>-104632.04</v>
      </c>
      <c r="L22737" t="s">
        <v>751</v>
      </c>
      <c r="M22737" t="s">
        <v>751</v>
      </c>
      <c r="N22737">
        <v>0</v>
      </c>
      <c r="O22737" t="s">
        <v>751</v>
      </c>
      <c r="P22737" t="s">
        <v>751</v>
      </c>
      <c r="Q22737" t="s">
        <v>751</v>
      </c>
      <c r="R22737" t="s">
        <v>751</v>
      </c>
      <c r="S22737" t="s">
        <v>758</v>
      </c>
    </row>
    <row r="22738" spans="1:19" x14ac:dyDescent="0.3">
      <c r="A22738" t="s">
        <v>752</v>
      </c>
      <c r="B22738" t="s">
        <v>748</v>
      </c>
      <c r="C22738" t="s">
        <v>749</v>
      </c>
      <c r="D22738" t="s">
        <v>750</v>
      </c>
      <c r="E22738">
        <v>15</v>
      </c>
      <c r="F22738" t="s">
        <v>330</v>
      </c>
      <c r="G22738">
        <v>352760.06</v>
      </c>
      <c r="H22738">
        <v>30.17</v>
      </c>
      <c r="I22738">
        <v>352760.06</v>
      </c>
      <c r="J22738">
        <v>14.33</v>
      </c>
      <c r="K22738">
        <v>352760.06</v>
      </c>
      <c r="L22738">
        <v>137.24</v>
      </c>
      <c r="M22738" t="s">
        <v>751</v>
      </c>
      <c r="N22738">
        <v>0</v>
      </c>
      <c r="O22738">
        <v>5291400.9000000004</v>
      </c>
      <c r="P22738" t="s">
        <v>766</v>
      </c>
      <c r="Q22738" t="s">
        <v>766</v>
      </c>
      <c r="R22738" t="s">
        <v>766</v>
      </c>
      <c r="S22738" t="s">
        <v>758</v>
      </c>
    </row>
    <row r="22739" spans="1:19" x14ac:dyDescent="0.3">
      <c r="A22739" t="s">
        <v>747</v>
      </c>
      <c r="B22739" t="s">
        <v>748</v>
      </c>
      <c r="C22739" t="s">
        <v>749</v>
      </c>
      <c r="D22739" t="s">
        <v>750</v>
      </c>
      <c r="E22739">
        <v>4</v>
      </c>
      <c r="F22739" t="s">
        <v>319</v>
      </c>
      <c r="G22739">
        <v>164937.38</v>
      </c>
      <c r="H22739">
        <v>402.42</v>
      </c>
      <c r="I22739">
        <v>164937.38</v>
      </c>
      <c r="J22739">
        <v>2345.06</v>
      </c>
      <c r="K22739">
        <v>164937.38</v>
      </c>
      <c r="L22739">
        <v>2254.0700000000002</v>
      </c>
      <c r="M22739" t="s">
        <v>751</v>
      </c>
      <c r="N22739">
        <v>27896.29</v>
      </c>
      <c r="O22739">
        <v>659749.52</v>
      </c>
      <c r="P22739" t="s">
        <v>768</v>
      </c>
      <c r="Q22739" t="s">
        <v>766</v>
      </c>
      <c r="R22739" t="s">
        <v>768</v>
      </c>
      <c r="S22739" t="s">
        <v>758</v>
      </c>
    </row>
    <row r="22740" spans="1:19" x14ac:dyDescent="0.3">
      <c r="A22740" t="s">
        <v>752</v>
      </c>
      <c r="B22740" t="s">
        <v>748</v>
      </c>
      <c r="C22740" t="s">
        <v>754</v>
      </c>
      <c r="D22740" t="s">
        <v>750</v>
      </c>
      <c r="E22740">
        <v>1</v>
      </c>
      <c r="F22740" t="s">
        <v>336</v>
      </c>
      <c r="G22740">
        <v>-1450.15</v>
      </c>
      <c r="H22740" t="s">
        <v>751</v>
      </c>
      <c r="I22740">
        <v>-1450.15</v>
      </c>
      <c r="J22740" t="s">
        <v>751</v>
      </c>
      <c r="K22740">
        <v>-1450.15</v>
      </c>
      <c r="L22740" t="s">
        <v>751</v>
      </c>
      <c r="M22740" t="s">
        <v>751</v>
      </c>
      <c r="N22740">
        <v>0</v>
      </c>
      <c r="O22740" t="s">
        <v>751</v>
      </c>
      <c r="P22740" t="s">
        <v>751</v>
      </c>
      <c r="Q22740" t="s">
        <v>751</v>
      </c>
      <c r="R22740" t="s">
        <v>751</v>
      </c>
      <c r="S22740" t="s">
        <v>758</v>
      </c>
    </row>
    <row r="22741" spans="1:19" x14ac:dyDescent="0.3">
      <c r="A22741" t="s">
        <v>753</v>
      </c>
      <c r="B22741" t="s">
        <v>748</v>
      </c>
      <c r="C22741" t="s">
        <v>749</v>
      </c>
      <c r="D22741" t="s">
        <v>750</v>
      </c>
      <c r="E22741">
        <v>-1</v>
      </c>
      <c r="F22741" t="s">
        <v>435</v>
      </c>
      <c r="G22741">
        <v>-134.66999999999999</v>
      </c>
      <c r="H22741" t="s">
        <v>751</v>
      </c>
      <c r="I22741">
        <v>-134.66999999999999</v>
      </c>
      <c r="J22741" t="s">
        <v>751</v>
      </c>
      <c r="K22741">
        <v>-134.66999999999999</v>
      </c>
      <c r="L22741" t="s">
        <v>751</v>
      </c>
      <c r="M22741" t="s">
        <v>751</v>
      </c>
      <c r="N22741">
        <v>0</v>
      </c>
      <c r="O22741" t="s">
        <v>751</v>
      </c>
      <c r="P22741" t="s">
        <v>768</v>
      </c>
      <c r="Q22741" t="s">
        <v>768</v>
      </c>
      <c r="R22741" t="s">
        <v>768</v>
      </c>
      <c r="S22741" t="s">
        <v>758</v>
      </c>
    </row>
    <row r="22742" spans="1:19" x14ac:dyDescent="0.3">
      <c r="A22742" t="s">
        <v>747</v>
      </c>
      <c r="B22742" t="s">
        <v>748</v>
      </c>
      <c r="C22742" t="s">
        <v>754</v>
      </c>
      <c r="D22742" t="s">
        <v>750</v>
      </c>
      <c r="E22742">
        <v>-1</v>
      </c>
      <c r="F22742" t="s">
        <v>81</v>
      </c>
      <c r="G22742">
        <v>-53.87</v>
      </c>
      <c r="H22742" t="s">
        <v>751</v>
      </c>
      <c r="I22742">
        <v>-53.87</v>
      </c>
      <c r="J22742" t="s">
        <v>751</v>
      </c>
      <c r="K22742">
        <v>-53.87</v>
      </c>
      <c r="L22742" t="s">
        <v>751</v>
      </c>
      <c r="M22742">
        <v>1</v>
      </c>
      <c r="N22742">
        <v>0</v>
      </c>
      <c r="O22742" t="s">
        <v>751</v>
      </c>
      <c r="P22742" t="s">
        <v>751</v>
      </c>
      <c r="Q22742" t="s">
        <v>751</v>
      </c>
      <c r="R22742" t="s">
        <v>751</v>
      </c>
      <c r="S22742" t="s">
        <v>758</v>
      </c>
    </row>
    <row r="22743" spans="1:19" x14ac:dyDescent="0.3">
      <c r="A22743" t="s">
        <v>747</v>
      </c>
      <c r="B22743" t="s">
        <v>748</v>
      </c>
      <c r="C22743" t="s">
        <v>749</v>
      </c>
      <c r="D22743" t="s">
        <v>750</v>
      </c>
      <c r="E22743">
        <v>6</v>
      </c>
      <c r="F22743" t="s">
        <v>429</v>
      </c>
      <c r="G22743">
        <v>38517.29</v>
      </c>
      <c r="H22743">
        <v>3.3</v>
      </c>
      <c r="I22743">
        <v>38517.29</v>
      </c>
      <c r="J22743">
        <v>17.73</v>
      </c>
      <c r="K22743">
        <v>38517.29</v>
      </c>
      <c r="L22743">
        <v>33.32</v>
      </c>
      <c r="M22743" t="s">
        <v>751</v>
      </c>
      <c r="N22743">
        <v>0</v>
      </c>
      <c r="O22743">
        <v>231103.74</v>
      </c>
      <c r="P22743" t="s">
        <v>766</v>
      </c>
      <c r="Q22743" t="s">
        <v>766</v>
      </c>
      <c r="R22743" t="s">
        <v>768</v>
      </c>
      <c r="S22743" t="s">
        <v>758</v>
      </c>
    </row>
    <row r="22744" spans="1:19" x14ac:dyDescent="0.3">
      <c r="A22744" t="s">
        <v>753</v>
      </c>
      <c r="B22744" t="s">
        <v>748</v>
      </c>
      <c r="C22744" t="s">
        <v>754</v>
      </c>
      <c r="D22744" t="s">
        <v>750</v>
      </c>
      <c r="E22744">
        <v>1</v>
      </c>
      <c r="F22744" t="s">
        <v>490</v>
      </c>
      <c r="G22744">
        <v>-129.85</v>
      </c>
      <c r="H22744" t="s">
        <v>751</v>
      </c>
      <c r="I22744">
        <v>-129.85</v>
      </c>
      <c r="J22744" t="s">
        <v>751</v>
      </c>
      <c r="K22744">
        <v>-129.85</v>
      </c>
      <c r="L22744" t="s">
        <v>751</v>
      </c>
      <c r="M22744" t="s">
        <v>751</v>
      </c>
      <c r="N22744">
        <v>0</v>
      </c>
      <c r="O22744" t="s">
        <v>751</v>
      </c>
      <c r="P22744" t="s">
        <v>751</v>
      </c>
      <c r="Q22744" t="s">
        <v>751</v>
      </c>
      <c r="R22744" t="s">
        <v>751</v>
      </c>
      <c r="S22744" t="s">
        <v>758</v>
      </c>
    </row>
    <row r="22745" spans="1:19" x14ac:dyDescent="0.3">
      <c r="A22745" t="s">
        <v>753</v>
      </c>
      <c r="B22745" t="s">
        <v>748</v>
      </c>
      <c r="C22745" t="s">
        <v>754</v>
      </c>
      <c r="D22745" t="s">
        <v>750</v>
      </c>
      <c r="E22745">
        <v>1</v>
      </c>
      <c r="F22745" t="s">
        <v>296</v>
      </c>
      <c r="G22745">
        <v>-2453.19</v>
      </c>
      <c r="H22745" t="s">
        <v>751</v>
      </c>
      <c r="I22745">
        <v>-2453.19</v>
      </c>
      <c r="J22745" t="s">
        <v>751</v>
      </c>
      <c r="K22745">
        <v>-2453.19</v>
      </c>
      <c r="L22745" t="s">
        <v>751</v>
      </c>
      <c r="M22745" t="s">
        <v>751</v>
      </c>
      <c r="N22745">
        <v>0</v>
      </c>
      <c r="O22745" t="s">
        <v>751</v>
      </c>
      <c r="P22745" t="s">
        <v>751</v>
      </c>
      <c r="Q22745" t="s">
        <v>751</v>
      </c>
      <c r="R22745" t="s">
        <v>751</v>
      </c>
      <c r="S22745" t="s">
        <v>758</v>
      </c>
    </row>
    <row r="22746" spans="1:19" x14ac:dyDescent="0.3">
      <c r="A22746" t="s">
        <v>747</v>
      </c>
      <c r="B22746" t="s">
        <v>748</v>
      </c>
      <c r="C22746" t="s">
        <v>749</v>
      </c>
      <c r="D22746" t="s">
        <v>750</v>
      </c>
      <c r="E22746">
        <v>1</v>
      </c>
      <c r="F22746" t="s">
        <v>272</v>
      </c>
      <c r="G22746">
        <v>17003.36</v>
      </c>
      <c r="H22746">
        <v>480.8</v>
      </c>
      <c r="I22746">
        <v>17003.36</v>
      </c>
      <c r="J22746">
        <v>0.64</v>
      </c>
      <c r="K22746">
        <v>17003.36</v>
      </c>
      <c r="L22746">
        <v>5.03</v>
      </c>
      <c r="M22746" t="s">
        <v>751</v>
      </c>
      <c r="N22746">
        <v>0</v>
      </c>
      <c r="O22746">
        <v>17003.36</v>
      </c>
      <c r="P22746" t="s">
        <v>766</v>
      </c>
      <c r="Q22746" t="s">
        <v>768</v>
      </c>
      <c r="R22746" t="s">
        <v>768</v>
      </c>
      <c r="S22746" t="s">
        <v>758</v>
      </c>
    </row>
    <row r="22747" spans="1:19" x14ac:dyDescent="0.3">
      <c r="A22747" t="s">
        <v>747</v>
      </c>
      <c r="B22747" t="s">
        <v>748</v>
      </c>
      <c r="C22747" t="s">
        <v>749</v>
      </c>
      <c r="D22747" t="s">
        <v>750</v>
      </c>
      <c r="E22747">
        <v>5</v>
      </c>
      <c r="F22747" t="s">
        <v>72</v>
      </c>
      <c r="G22747">
        <v>500821.53</v>
      </c>
      <c r="H22747">
        <v>112.84</v>
      </c>
      <c r="I22747">
        <v>500821.53</v>
      </c>
      <c r="J22747">
        <v>102.12</v>
      </c>
      <c r="K22747">
        <v>500821.53</v>
      </c>
      <c r="L22747">
        <v>527.61</v>
      </c>
      <c r="M22747" t="s">
        <v>751</v>
      </c>
      <c r="N22747">
        <v>0</v>
      </c>
      <c r="O22747">
        <v>2504107.65</v>
      </c>
      <c r="P22747" t="s">
        <v>766</v>
      </c>
      <c r="Q22747" t="s">
        <v>766</v>
      </c>
      <c r="R22747" t="s">
        <v>766</v>
      </c>
      <c r="S22747" t="s">
        <v>758</v>
      </c>
    </row>
    <row r="22748" spans="1:19" x14ac:dyDescent="0.3">
      <c r="A22748" t="s">
        <v>747</v>
      </c>
      <c r="B22748" t="s">
        <v>748</v>
      </c>
      <c r="C22748" t="s">
        <v>749</v>
      </c>
      <c r="D22748" t="s">
        <v>750</v>
      </c>
      <c r="E22748">
        <v>1</v>
      </c>
      <c r="F22748" t="s">
        <v>526</v>
      </c>
      <c r="G22748">
        <v>24115.18</v>
      </c>
      <c r="H22748">
        <v>1.3</v>
      </c>
      <c r="I22748">
        <v>24115.18</v>
      </c>
      <c r="J22748">
        <v>0.71</v>
      </c>
      <c r="K22748">
        <v>24115.18</v>
      </c>
      <c r="L22748">
        <v>11.58</v>
      </c>
      <c r="M22748" t="s">
        <v>751</v>
      </c>
      <c r="N22748">
        <v>0</v>
      </c>
      <c r="O22748">
        <v>24115.18</v>
      </c>
      <c r="P22748" t="s">
        <v>766</v>
      </c>
      <c r="Q22748" t="s">
        <v>766</v>
      </c>
      <c r="R22748" t="s">
        <v>766</v>
      </c>
      <c r="S22748" t="s">
        <v>758</v>
      </c>
    </row>
    <row r="22749" spans="1:19" x14ac:dyDescent="0.3">
      <c r="A22749" t="s">
        <v>747</v>
      </c>
      <c r="B22749" t="s">
        <v>748</v>
      </c>
      <c r="C22749" t="s">
        <v>749</v>
      </c>
      <c r="D22749" t="s">
        <v>750</v>
      </c>
      <c r="E22749">
        <v>3</v>
      </c>
      <c r="F22749" t="s">
        <v>348</v>
      </c>
      <c r="G22749">
        <v>80318.55</v>
      </c>
      <c r="H22749">
        <v>4401.8599999999997</v>
      </c>
      <c r="I22749">
        <v>80318.55</v>
      </c>
      <c r="J22749">
        <v>9.02</v>
      </c>
      <c r="K22749">
        <v>80318.55</v>
      </c>
      <c r="L22749">
        <v>71.47</v>
      </c>
      <c r="M22749" t="s">
        <v>751</v>
      </c>
      <c r="N22749">
        <v>0</v>
      </c>
      <c r="O22749">
        <v>240955.65</v>
      </c>
      <c r="P22749" t="s">
        <v>766</v>
      </c>
      <c r="Q22749" t="s">
        <v>768</v>
      </c>
      <c r="R22749" t="s">
        <v>768</v>
      </c>
      <c r="S22749" t="s">
        <v>758</v>
      </c>
    </row>
    <row r="22750" spans="1:19" x14ac:dyDescent="0.3">
      <c r="A22750" t="s">
        <v>753</v>
      </c>
      <c r="B22750" t="s">
        <v>748</v>
      </c>
      <c r="C22750" t="s">
        <v>749</v>
      </c>
      <c r="D22750" t="s">
        <v>750</v>
      </c>
      <c r="E22750">
        <v>4</v>
      </c>
      <c r="F22750" t="s">
        <v>292</v>
      </c>
      <c r="G22750">
        <v>18555.560000000001</v>
      </c>
      <c r="H22750">
        <v>0.98</v>
      </c>
      <c r="I22750">
        <v>18555.560000000001</v>
      </c>
      <c r="J22750">
        <v>0.46</v>
      </c>
      <c r="K22750">
        <v>18555.560000000001</v>
      </c>
      <c r="L22750">
        <v>4.4400000000000004</v>
      </c>
      <c r="M22750" t="s">
        <v>751</v>
      </c>
      <c r="N22750">
        <v>0</v>
      </c>
      <c r="O22750">
        <v>74222.240000000005</v>
      </c>
      <c r="P22750" t="s">
        <v>766</v>
      </c>
      <c r="Q22750" t="s">
        <v>766</v>
      </c>
      <c r="R22750" t="s">
        <v>766</v>
      </c>
      <c r="S22750" t="s">
        <v>758</v>
      </c>
    </row>
    <row r="22751" spans="1:19" x14ac:dyDescent="0.3">
      <c r="A22751" t="s">
        <v>747</v>
      </c>
      <c r="B22751" t="s">
        <v>748</v>
      </c>
      <c r="C22751" t="s">
        <v>754</v>
      </c>
      <c r="D22751" t="s">
        <v>750</v>
      </c>
      <c r="E22751">
        <v>18</v>
      </c>
      <c r="F22751" t="s">
        <v>416</v>
      </c>
      <c r="G22751">
        <v>-2307.2199999999998</v>
      </c>
      <c r="H22751" t="s">
        <v>751</v>
      </c>
      <c r="I22751">
        <v>-2307.2199999999998</v>
      </c>
      <c r="J22751" t="s">
        <v>751</v>
      </c>
      <c r="K22751">
        <v>-2307.2199999999998</v>
      </c>
      <c r="L22751" t="s">
        <v>751</v>
      </c>
      <c r="M22751" t="s">
        <v>751</v>
      </c>
      <c r="N22751">
        <v>0</v>
      </c>
      <c r="O22751" t="s">
        <v>751</v>
      </c>
      <c r="P22751" t="s">
        <v>751</v>
      </c>
      <c r="Q22751" t="s">
        <v>751</v>
      </c>
      <c r="R22751" t="s">
        <v>751</v>
      </c>
      <c r="S22751" t="s">
        <v>758</v>
      </c>
    </row>
    <row r="22752" spans="1:19" x14ac:dyDescent="0.3">
      <c r="A22752" t="s">
        <v>747</v>
      </c>
      <c r="B22752" t="s">
        <v>748</v>
      </c>
      <c r="C22752" t="s">
        <v>749</v>
      </c>
      <c r="D22752" t="s">
        <v>750</v>
      </c>
      <c r="E22752">
        <v>2</v>
      </c>
      <c r="F22752" t="s">
        <v>444</v>
      </c>
      <c r="G22752">
        <v>54545.61</v>
      </c>
      <c r="H22752">
        <v>6.67</v>
      </c>
      <c r="I22752">
        <v>54545.61</v>
      </c>
      <c r="J22752">
        <v>1.1100000000000001</v>
      </c>
      <c r="K22752">
        <v>54545.61</v>
      </c>
      <c r="L22752">
        <v>12.2</v>
      </c>
      <c r="M22752" t="s">
        <v>751</v>
      </c>
      <c r="N22752">
        <v>0</v>
      </c>
      <c r="O22752">
        <v>109091.22</v>
      </c>
      <c r="P22752" t="s">
        <v>766</v>
      </c>
      <c r="Q22752" t="s">
        <v>766</v>
      </c>
      <c r="R22752" t="s">
        <v>766</v>
      </c>
      <c r="S22752" t="s">
        <v>758</v>
      </c>
    </row>
    <row r="22753" spans="1:19" x14ac:dyDescent="0.3">
      <c r="A22753" t="s">
        <v>747</v>
      </c>
      <c r="B22753" t="s">
        <v>748</v>
      </c>
      <c r="C22753" t="s">
        <v>749</v>
      </c>
      <c r="D22753" t="s">
        <v>750</v>
      </c>
      <c r="E22753">
        <v>3</v>
      </c>
      <c r="F22753" t="s">
        <v>320</v>
      </c>
      <c r="G22753">
        <v>135.41</v>
      </c>
      <c r="H22753">
        <v>0.03</v>
      </c>
      <c r="I22753">
        <v>135.41</v>
      </c>
      <c r="J22753">
        <v>0.01</v>
      </c>
      <c r="K22753">
        <v>135.41</v>
      </c>
      <c r="L22753">
        <v>0.05</v>
      </c>
      <c r="M22753" t="s">
        <v>751</v>
      </c>
      <c r="N22753">
        <v>135.41</v>
      </c>
      <c r="O22753">
        <v>406.23</v>
      </c>
      <c r="P22753" t="s">
        <v>766</v>
      </c>
      <c r="Q22753" t="s">
        <v>766</v>
      </c>
      <c r="R22753" t="s">
        <v>766</v>
      </c>
      <c r="S22753" t="s">
        <v>758</v>
      </c>
    </row>
    <row r="22754" spans="1:19" x14ac:dyDescent="0.3">
      <c r="A22754" t="s">
        <v>747</v>
      </c>
      <c r="B22754" t="s">
        <v>748</v>
      </c>
      <c r="C22754" t="s">
        <v>749</v>
      </c>
      <c r="D22754" t="s">
        <v>750</v>
      </c>
      <c r="E22754">
        <v>1</v>
      </c>
      <c r="F22754" t="s">
        <v>67</v>
      </c>
      <c r="G22754">
        <v>14824.84</v>
      </c>
      <c r="H22754">
        <v>1761.34</v>
      </c>
      <c r="I22754">
        <v>14824.84</v>
      </c>
      <c r="J22754">
        <v>1.59</v>
      </c>
      <c r="K22754">
        <v>14824.84</v>
      </c>
      <c r="L22754">
        <v>8.2100000000000009</v>
      </c>
      <c r="M22754" t="s">
        <v>751</v>
      </c>
      <c r="N22754">
        <v>0</v>
      </c>
      <c r="O22754">
        <v>14824.84</v>
      </c>
      <c r="P22754" t="s">
        <v>766</v>
      </c>
      <c r="Q22754" t="s">
        <v>768</v>
      </c>
      <c r="R22754" t="s">
        <v>768</v>
      </c>
      <c r="S22754" t="s">
        <v>758</v>
      </c>
    </row>
    <row r="22755" spans="1:19" x14ac:dyDescent="0.3">
      <c r="A22755" t="s">
        <v>747</v>
      </c>
      <c r="B22755" t="s">
        <v>748</v>
      </c>
      <c r="C22755" t="s">
        <v>749</v>
      </c>
      <c r="D22755" t="s">
        <v>750</v>
      </c>
      <c r="E22755">
        <v>-1</v>
      </c>
      <c r="F22755" t="s">
        <v>400</v>
      </c>
      <c r="G22755">
        <v>2232555.38</v>
      </c>
      <c r="H22755">
        <v>641.33000000000004</v>
      </c>
      <c r="I22755">
        <v>2232555.38</v>
      </c>
      <c r="J22755">
        <v>151.75</v>
      </c>
      <c r="K22755">
        <v>2232555.38</v>
      </c>
      <c r="L22755">
        <v>2086.6999999999998</v>
      </c>
      <c r="M22755" t="s">
        <v>751</v>
      </c>
      <c r="N22755">
        <v>0</v>
      </c>
      <c r="O22755" t="s">
        <v>751</v>
      </c>
      <c r="P22755" t="s">
        <v>766</v>
      </c>
      <c r="Q22755" t="s">
        <v>766</v>
      </c>
      <c r="R22755" t="s">
        <v>766</v>
      </c>
      <c r="S22755" t="s">
        <v>758</v>
      </c>
    </row>
    <row r="22756" spans="1:19" x14ac:dyDescent="0.3">
      <c r="A22756" t="s">
        <v>753</v>
      </c>
      <c r="B22756" t="s">
        <v>748</v>
      </c>
      <c r="C22756" t="s">
        <v>754</v>
      </c>
      <c r="D22756" t="s">
        <v>750</v>
      </c>
      <c r="E22756">
        <v>1</v>
      </c>
      <c r="F22756" t="s">
        <v>264</v>
      </c>
      <c r="G22756">
        <v>-910</v>
      </c>
      <c r="H22756" t="s">
        <v>751</v>
      </c>
      <c r="I22756">
        <v>-910</v>
      </c>
      <c r="J22756" t="s">
        <v>751</v>
      </c>
      <c r="K22756">
        <v>-910</v>
      </c>
      <c r="L22756" t="s">
        <v>751</v>
      </c>
      <c r="M22756" t="s">
        <v>751</v>
      </c>
      <c r="N22756">
        <v>0</v>
      </c>
      <c r="O22756" t="s">
        <v>751</v>
      </c>
      <c r="P22756" t="s">
        <v>751</v>
      </c>
      <c r="Q22756" t="s">
        <v>751</v>
      </c>
      <c r="R22756" t="s">
        <v>751</v>
      </c>
      <c r="S22756" t="s">
        <v>758</v>
      </c>
    </row>
    <row r="22757" spans="1:19" x14ac:dyDescent="0.3">
      <c r="A22757" t="s">
        <v>752</v>
      </c>
      <c r="B22757" t="s">
        <v>748</v>
      </c>
      <c r="C22757" t="s">
        <v>749</v>
      </c>
      <c r="D22757" t="s">
        <v>750</v>
      </c>
      <c r="E22757">
        <v>7</v>
      </c>
      <c r="F22757" t="s">
        <v>534</v>
      </c>
      <c r="G22757">
        <v>2144388.69</v>
      </c>
      <c r="H22757">
        <v>425.58</v>
      </c>
      <c r="I22757">
        <v>2144388.69</v>
      </c>
      <c r="J22757">
        <v>30.6</v>
      </c>
      <c r="K22757">
        <v>2144388.69</v>
      </c>
      <c r="L22757">
        <v>663.56</v>
      </c>
      <c r="M22757" t="s">
        <v>751</v>
      </c>
      <c r="N22757">
        <v>0</v>
      </c>
      <c r="O22757">
        <v>15010720.83</v>
      </c>
      <c r="P22757" t="s">
        <v>766</v>
      </c>
      <c r="Q22757" t="s">
        <v>766</v>
      </c>
      <c r="R22757" t="s">
        <v>766</v>
      </c>
      <c r="S22757" t="s">
        <v>758</v>
      </c>
    </row>
    <row r="22758" spans="1:19" x14ac:dyDescent="0.3">
      <c r="A22758" t="s">
        <v>747</v>
      </c>
      <c r="B22758" t="s">
        <v>748</v>
      </c>
      <c r="C22758" t="s">
        <v>749</v>
      </c>
      <c r="D22758" t="s">
        <v>750</v>
      </c>
      <c r="E22758">
        <v>10</v>
      </c>
      <c r="F22758" t="s">
        <v>183</v>
      </c>
      <c r="G22758">
        <v>4467801.84</v>
      </c>
      <c r="H22758">
        <v>18.46</v>
      </c>
      <c r="I22758">
        <v>4467801.84</v>
      </c>
      <c r="J22758">
        <v>97.79</v>
      </c>
      <c r="K22758">
        <v>4467801.84</v>
      </c>
      <c r="L22758">
        <v>687.97</v>
      </c>
      <c r="M22758" t="s">
        <v>751</v>
      </c>
      <c r="N22758">
        <v>172618.76</v>
      </c>
      <c r="O22758">
        <v>44678018.399999999</v>
      </c>
      <c r="P22758" t="s">
        <v>766</v>
      </c>
      <c r="Q22758" t="s">
        <v>766</v>
      </c>
      <c r="R22758" t="s">
        <v>768</v>
      </c>
      <c r="S22758" t="s">
        <v>758</v>
      </c>
    </row>
    <row r="22759" spans="1:19" x14ac:dyDescent="0.3">
      <c r="A22759" t="s">
        <v>752</v>
      </c>
      <c r="B22759" t="s">
        <v>748</v>
      </c>
      <c r="C22759" t="s">
        <v>754</v>
      </c>
      <c r="D22759" t="s">
        <v>750</v>
      </c>
      <c r="E22759">
        <v>3</v>
      </c>
      <c r="F22759" t="s">
        <v>15</v>
      </c>
      <c r="G22759">
        <v>-10020.530000000001</v>
      </c>
      <c r="H22759" t="s">
        <v>751</v>
      </c>
      <c r="I22759">
        <v>-10020.530000000001</v>
      </c>
      <c r="J22759" t="s">
        <v>751</v>
      </c>
      <c r="K22759">
        <v>-10020.530000000001</v>
      </c>
      <c r="L22759" t="s">
        <v>751</v>
      </c>
      <c r="M22759" t="s">
        <v>751</v>
      </c>
      <c r="N22759">
        <v>0</v>
      </c>
      <c r="O22759" t="s">
        <v>751</v>
      </c>
      <c r="P22759" t="s">
        <v>751</v>
      </c>
      <c r="Q22759" t="s">
        <v>751</v>
      </c>
      <c r="R22759" t="s">
        <v>751</v>
      </c>
      <c r="S22759" t="s">
        <v>758</v>
      </c>
    </row>
    <row r="22760" spans="1:19" x14ac:dyDescent="0.3">
      <c r="A22760" t="s">
        <v>747</v>
      </c>
      <c r="B22760" t="s">
        <v>748</v>
      </c>
      <c r="C22760" t="s">
        <v>749</v>
      </c>
      <c r="D22760" t="s">
        <v>750</v>
      </c>
      <c r="E22760">
        <v>8</v>
      </c>
      <c r="F22760" t="s">
        <v>4</v>
      </c>
      <c r="G22760">
        <v>100047.3</v>
      </c>
      <c r="H22760">
        <v>2.09</v>
      </c>
      <c r="I22760">
        <v>100047.3</v>
      </c>
      <c r="J22760">
        <v>0.99</v>
      </c>
      <c r="K22760">
        <v>100047.3</v>
      </c>
      <c r="L22760">
        <v>9.5299999999999994</v>
      </c>
      <c r="M22760" t="s">
        <v>751</v>
      </c>
      <c r="N22760">
        <v>0</v>
      </c>
      <c r="O22760">
        <v>800378.4</v>
      </c>
      <c r="P22760" t="s">
        <v>766</v>
      </c>
      <c r="Q22760" t="s">
        <v>766</v>
      </c>
      <c r="R22760" t="s">
        <v>766</v>
      </c>
      <c r="S22760" t="s">
        <v>758</v>
      </c>
    </row>
    <row r="22761" spans="1:19" x14ac:dyDescent="0.3">
      <c r="A22761" t="s">
        <v>753</v>
      </c>
      <c r="B22761" t="s">
        <v>748</v>
      </c>
      <c r="C22761" t="s">
        <v>749</v>
      </c>
      <c r="D22761" t="s">
        <v>750</v>
      </c>
      <c r="E22761">
        <v>3</v>
      </c>
      <c r="F22761" t="s">
        <v>514</v>
      </c>
      <c r="G22761">
        <v>50239.09</v>
      </c>
      <c r="H22761">
        <v>67.459999999999994</v>
      </c>
      <c r="I22761">
        <v>50239.09</v>
      </c>
      <c r="J22761">
        <v>8.17</v>
      </c>
      <c r="K22761">
        <v>50239.09</v>
      </c>
      <c r="L22761">
        <v>43.41</v>
      </c>
      <c r="M22761" t="s">
        <v>751</v>
      </c>
      <c r="N22761">
        <v>0</v>
      </c>
      <c r="O22761">
        <v>150717.26999999999</v>
      </c>
      <c r="P22761" t="s">
        <v>766</v>
      </c>
      <c r="Q22761" t="s">
        <v>766</v>
      </c>
      <c r="R22761" t="s">
        <v>766</v>
      </c>
      <c r="S22761" t="s">
        <v>758</v>
      </c>
    </row>
    <row r="22762" spans="1:19" x14ac:dyDescent="0.3">
      <c r="A22762" t="s">
        <v>747</v>
      </c>
      <c r="B22762" t="s">
        <v>748</v>
      </c>
      <c r="C22762" t="s">
        <v>749</v>
      </c>
      <c r="D22762" t="s">
        <v>750</v>
      </c>
      <c r="E22762">
        <v>10</v>
      </c>
      <c r="F22762" t="s">
        <v>86</v>
      </c>
      <c r="G22762">
        <v>113706.89</v>
      </c>
      <c r="H22762">
        <v>2.68</v>
      </c>
      <c r="I22762">
        <v>113706.89</v>
      </c>
      <c r="J22762">
        <v>14.4</v>
      </c>
      <c r="K22762">
        <v>113706.89</v>
      </c>
      <c r="L22762" t="s">
        <v>751</v>
      </c>
      <c r="M22762" t="s">
        <v>751</v>
      </c>
      <c r="N22762">
        <v>0</v>
      </c>
      <c r="O22762">
        <v>1137068.8999999999</v>
      </c>
      <c r="P22762" t="s">
        <v>766</v>
      </c>
      <c r="Q22762" t="s">
        <v>766</v>
      </c>
      <c r="R22762" t="s">
        <v>768</v>
      </c>
      <c r="S22762" t="s">
        <v>758</v>
      </c>
    </row>
    <row r="22763" spans="1:19" x14ac:dyDescent="0.3">
      <c r="A22763" t="s">
        <v>753</v>
      </c>
      <c r="B22763" t="s">
        <v>748</v>
      </c>
      <c r="C22763" t="s">
        <v>754</v>
      </c>
      <c r="D22763" t="s">
        <v>750</v>
      </c>
      <c r="E22763">
        <v>3</v>
      </c>
      <c r="F22763" t="s">
        <v>54</v>
      </c>
      <c r="G22763">
        <v>-9438.7000000000007</v>
      </c>
      <c r="H22763" t="s">
        <v>751</v>
      </c>
      <c r="I22763">
        <v>-9438.7000000000007</v>
      </c>
      <c r="J22763" t="s">
        <v>751</v>
      </c>
      <c r="K22763">
        <v>-9438.7000000000007</v>
      </c>
      <c r="L22763" t="s">
        <v>751</v>
      </c>
      <c r="M22763" t="s">
        <v>751</v>
      </c>
      <c r="N22763">
        <v>0</v>
      </c>
      <c r="O22763" t="s">
        <v>751</v>
      </c>
      <c r="P22763" t="s">
        <v>751</v>
      </c>
      <c r="Q22763" t="s">
        <v>751</v>
      </c>
      <c r="R22763" t="s">
        <v>751</v>
      </c>
      <c r="S22763" t="s">
        <v>758</v>
      </c>
    </row>
    <row r="22764" spans="1:19" x14ac:dyDescent="0.3">
      <c r="A22764" t="s">
        <v>747</v>
      </c>
      <c r="B22764" t="s">
        <v>748</v>
      </c>
      <c r="C22764" t="s">
        <v>754</v>
      </c>
      <c r="D22764" t="s">
        <v>750</v>
      </c>
      <c r="E22764">
        <v>-1</v>
      </c>
      <c r="F22764" t="s">
        <v>254</v>
      </c>
      <c r="G22764">
        <v>-703.87</v>
      </c>
      <c r="H22764" t="s">
        <v>751</v>
      </c>
      <c r="I22764">
        <v>-703.87</v>
      </c>
      <c r="J22764" t="s">
        <v>751</v>
      </c>
      <c r="K22764">
        <v>-703.87</v>
      </c>
      <c r="L22764" t="s">
        <v>751</v>
      </c>
      <c r="M22764" t="s">
        <v>751</v>
      </c>
      <c r="N22764">
        <v>0</v>
      </c>
      <c r="O22764" t="s">
        <v>751</v>
      </c>
      <c r="P22764" t="s">
        <v>751</v>
      </c>
      <c r="Q22764" t="s">
        <v>751</v>
      </c>
      <c r="R22764" t="s">
        <v>751</v>
      </c>
      <c r="S22764" t="s">
        <v>758</v>
      </c>
    </row>
    <row r="22765" spans="1:19" x14ac:dyDescent="0.3">
      <c r="A22765" t="s">
        <v>747</v>
      </c>
      <c r="B22765" t="s">
        <v>748</v>
      </c>
      <c r="C22765" t="s">
        <v>754</v>
      </c>
      <c r="D22765" t="s">
        <v>750</v>
      </c>
      <c r="E22765">
        <v>2</v>
      </c>
      <c r="F22765" t="s">
        <v>21</v>
      </c>
      <c r="G22765">
        <v>-9802.9500000000007</v>
      </c>
      <c r="H22765" t="s">
        <v>751</v>
      </c>
      <c r="I22765">
        <v>-9802.9500000000007</v>
      </c>
      <c r="J22765" t="s">
        <v>751</v>
      </c>
      <c r="K22765">
        <v>-9802.9500000000007</v>
      </c>
      <c r="L22765" t="s">
        <v>751</v>
      </c>
      <c r="M22765" t="s">
        <v>751</v>
      </c>
      <c r="N22765">
        <v>-54.71</v>
      </c>
      <c r="O22765" t="s">
        <v>751</v>
      </c>
      <c r="P22765" t="s">
        <v>751</v>
      </c>
      <c r="Q22765" t="s">
        <v>751</v>
      </c>
      <c r="R22765" t="s">
        <v>751</v>
      </c>
      <c r="S22765" t="s">
        <v>758</v>
      </c>
    </row>
    <row r="22766" spans="1:19" x14ac:dyDescent="0.3">
      <c r="A22766" t="s">
        <v>752</v>
      </c>
      <c r="B22766" t="s">
        <v>748</v>
      </c>
      <c r="C22766" t="s">
        <v>749</v>
      </c>
      <c r="D22766" t="s">
        <v>750</v>
      </c>
      <c r="E22766">
        <v>-1</v>
      </c>
      <c r="F22766" t="s">
        <v>243</v>
      </c>
      <c r="G22766">
        <v>2510.7600000000002</v>
      </c>
      <c r="H22766">
        <v>0.2</v>
      </c>
      <c r="I22766">
        <v>2510.7600000000002</v>
      </c>
      <c r="J22766">
        <v>0.03</v>
      </c>
      <c r="K22766">
        <v>2510.7600000000002</v>
      </c>
      <c r="L22766">
        <v>0.37</v>
      </c>
      <c r="M22766" t="s">
        <v>751</v>
      </c>
      <c r="N22766">
        <v>0</v>
      </c>
      <c r="O22766" t="s">
        <v>751</v>
      </c>
      <c r="P22766" t="s">
        <v>766</v>
      </c>
      <c r="Q22766" t="s">
        <v>766</v>
      </c>
      <c r="R22766" t="s">
        <v>766</v>
      </c>
      <c r="S22766" t="s">
        <v>758</v>
      </c>
    </row>
    <row r="22767" spans="1:19" x14ac:dyDescent="0.3">
      <c r="A22767" t="s">
        <v>747</v>
      </c>
      <c r="B22767" t="s">
        <v>748</v>
      </c>
      <c r="C22767" t="s">
        <v>754</v>
      </c>
      <c r="D22767" t="s">
        <v>750</v>
      </c>
      <c r="E22767">
        <v>2</v>
      </c>
      <c r="F22767" t="s">
        <v>352</v>
      </c>
      <c r="G22767">
        <v>-854.38</v>
      </c>
      <c r="H22767" t="s">
        <v>751</v>
      </c>
      <c r="I22767">
        <v>-854.38</v>
      </c>
      <c r="J22767" t="s">
        <v>751</v>
      </c>
      <c r="K22767">
        <v>-854.38</v>
      </c>
      <c r="L22767" t="s">
        <v>751</v>
      </c>
      <c r="M22767" t="s">
        <v>751</v>
      </c>
      <c r="N22767">
        <v>0</v>
      </c>
      <c r="O22767" t="s">
        <v>751</v>
      </c>
      <c r="P22767" t="s">
        <v>751</v>
      </c>
      <c r="Q22767" t="s">
        <v>751</v>
      </c>
      <c r="R22767" t="s">
        <v>751</v>
      </c>
      <c r="S22767" t="s">
        <v>758</v>
      </c>
    </row>
    <row r="22768" spans="1:19" x14ac:dyDescent="0.3">
      <c r="A22768" t="s">
        <v>747</v>
      </c>
      <c r="B22768" t="s">
        <v>748</v>
      </c>
      <c r="C22768" t="s">
        <v>749</v>
      </c>
      <c r="D22768" t="s">
        <v>750</v>
      </c>
      <c r="E22768">
        <v>-1</v>
      </c>
      <c r="F22768" t="s">
        <v>408</v>
      </c>
      <c r="G22768">
        <v>357.05</v>
      </c>
      <c r="H22768">
        <v>0.03</v>
      </c>
      <c r="I22768">
        <v>357.05</v>
      </c>
      <c r="J22768">
        <v>0.01</v>
      </c>
      <c r="K22768">
        <v>357.05</v>
      </c>
      <c r="L22768">
        <v>0.06</v>
      </c>
      <c r="M22768" t="s">
        <v>751</v>
      </c>
      <c r="N22768">
        <v>0</v>
      </c>
      <c r="O22768" t="s">
        <v>751</v>
      </c>
      <c r="P22768" t="s">
        <v>766</v>
      </c>
      <c r="Q22768" t="s">
        <v>766</v>
      </c>
      <c r="R22768" t="s">
        <v>766</v>
      </c>
      <c r="S22768" t="s">
        <v>758</v>
      </c>
    </row>
    <row r="22769" spans="1:19" x14ac:dyDescent="0.3">
      <c r="A22769" t="s">
        <v>747</v>
      </c>
      <c r="B22769" t="s">
        <v>748</v>
      </c>
      <c r="C22769" t="s">
        <v>754</v>
      </c>
      <c r="D22769" t="s">
        <v>750</v>
      </c>
      <c r="E22769">
        <v>3</v>
      </c>
      <c r="F22769" t="s">
        <v>223</v>
      </c>
      <c r="G22769">
        <v>-120936.7</v>
      </c>
      <c r="H22769" t="s">
        <v>751</v>
      </c>
      <c r="I22769">
        <v>-120936.7</v>
      </c>
      <c r="J22769" t="s">
        <v>751</v>
      </c>
      <c r="K22769">
        <v>-120936.7</v>
      </c>
      <c r="L22769" t="s">
        <v>751</v>
      </c>
      <c r="M22769" t="s">
        <v>751</v>
      </c>
      <c r="N22769">
        <v>-102.41</v>
      </c>
      <c r="O22769" t="s">
        <v>751</v>
      </c>
      <c r="P22769" t="s">
        <v>751</v>
      </c>
      <c r="Q22769" t="s">
        <v>751</v>
      </c>
      <c r="R22769" t="s">
        <v>751</v>
      </c>
      <c r="S22769" t="s">
        <v>758</v>
      </c>
    </row>
    <row r="22770" spans="1:19" x14ac:dyDescent="0.3">
      <c r="A22770" t="s">
        <v>753</v>
      </c>
      <c r="B22770" t="s">
        <v>748</v>
      </c>
      <c r="C22770" t="s">
        <v>754</v>
      </c>
      <c r="D22770" t="s">
        <v>750</v>
      </c>
      <c r="E22770">
        <v>0</v>
      </c>
      <c r="F22770" t="s">
        <v>109</v>
      </c>
      <c r="G22770">
        <v>-585.77</v>
      </c>
      <c r="H22770" t="s">
        <v>751</v>
      </c>
      <c r="I22770">
        <v>-585.77</v>
      </c>
      <c r="J22770" t="s">
        <v>751</v>
      </c>
      <c r="K22770">
        <v>-585.77</v>
      </c>
      <c r="L22770" t="s">
        <v>751</v>
      </c>
      <c r="M22770" t="s">
        <v>751</v>
      </c>
      <c r="N22770">
        <v>0</v>
      </c>
      <c r="O22770" t="s">
        <v>751</v>
      </c>
      <c r="P22770" t="s">
        <v>751</v>
      </c>
      <c r="Q22770" t="s">
        <v>751</v>
      </c>
      <c r="R22770" t="s">
        <v>751</v>
      </c>
      <c r="S22770" t="s">
        <v>758</v>
      </c>
    </row>
    <row r="22771" spans="1:19" x14ac:dyDescent="0.3">
      <c r="A22771" t="s">
        <v>747</v>
      </c>
      <c r="B22771" t="s">
        <v>748</v>
      </c>
      <c r="C22771" t="s">
        <v>749</v>
      </c>
      <c r="D22771" t="s">
        <v>750</v>
      </c>
      <c r="E22771">
        <v>2</v>
      </c>
      <c r="F22771" t="s">
        <v>46</v>
      </c>
      <c r="G22771">
        <v>51812.26</v>
      </c>
      <c r="H22771">
        <v>23.28</v>
      </c>
      <c r="I22771">
        <v>51812.26</v>
      </c>
      <c r="J22771">
        <v>1.78</v>
      </c>
      <c r="K22771">
        <v>51812.26</v>
      </c>
      <c r="L22771">
        <v>9.41</v>
      </c>
      <c r="M22771" t="s">
        <v>751</v>
      </c>
      <c r="N22771">
        <v>0</v>
      </c>
      <c r="O22771">
        <v>103624.52</v>
      </c>
      <c r="P22771" t="s">
        <v>766</v>
      </c>
      <c r="Q22771" t="s">
        <v>766</v>
      </c>
      <c r="R22771" t="s">
        <v>766</v>
      </c>
      <c r="S22771" t="s">
        <v>758</v>
      </c>
    </row>
    <row r="22772" spans="1:19" x14ac:dyDescent="0.3">
      <c r="A22772" t="s">
        <v>753</v>
      </c>
      <c r="B22772" t="s">
        <v>748</v>
      </c>
      <c r="C22772" t="s">
        <v>749</v>
      </c>
      <c r="D22772" t="s">
        <v>750</v>
      </c>
      <c r="E22772">
        <v>4</v>
      </c>
      <c r="F22772" t="s">
        <v>443</v>
      </c>
      <c r="G22772">
        <v>24376.75</v>
      </c>
      <c r="H22772">
        <v>2980.57</v>
      </c>
      <c r="I22772">
        <v>24376.75</v>
      </c>
      <c r="J22772">
        <v>1.1599999999999999</v>
      </c>
      <c r="K22772">
        <v>24376.75</v>
      </c>
      <c r="L22772">
        <v>11.14</v>
      </c>
      <c r="M22772" t="s">
        <v>751</v>
      </c>
      <c r="N22772">
        <v>0</v>
      </c>
      <c r="O22772">
        <v>97507</v>
      </c>
      <c r="P22772" t="s">
        <v>766</v>
      </c>
      <c r="Q22772" t="s">
        <v>768</v>
      </c>
      <c r="R22772" t="s">
        <v>768</v>
      </c>
      <c r="S22772" t="s">
        <v>758</v>
      </c>
    </row>
    <row r="22773" spans="1:19" x14ac:dyDescent="0.3">
      <c r="A22773" t="s">
        <v>747</v>
      </c>
      <c r="B22773" t="s">
        <v>748</v>
      </c>
      <c r="C22773" t="s">
        <v>749</v>
      </c>
      <c r="D22773" t="s">
        <v>750</v>
      </c>
      <c r="E22773">
        <v>7</v>
      </c>
      <c r="F22773" t="s">
        <v>111</v>
      </c>
      <c r="G22773">
        <v>645659.14</v>
      </c>
      <c r="H22773">
        <v>12.59</v>
      </c>
      <c r="I22773">
        <v>645659.14</v>
      </c>
      <c r="J22773">
        <v>5.98</v>
      </c>
      <c r="K22773">
        <v>645659.14</v>
      </c>
      <c r="L22773">
        <v>57.29</v>
      </c>
      <c r="M22773" t="s">
        <v>751</v>
      </c>
      <c r="N22773">
        <v>0</v>
      </c>
      <c r="O22773">
        <v>4519613.9800000004</v>
      </c>
      <c r="P22773" t="s">
        <v>766</v>
      </c>
      <c r="Q22773" t="s">
        <v>766</v>
      </c>
      <c r="R22773" t="s">
        <v>766</v>
      </c>
      <c r="S22773" t="s">
        <v>758</v>
      </c>
    </row>
    <row r="22774" spans="1:19" x14ac:dyDescent="0.3">
      <c r="A22774" t="s">
        <v>753</v>
      </c>
      <c r="B22774" t="s">
        <v>748</v>
      </c>
      <c r="C22774" t="s">
        <v>754</v>
      </c>
      <c r="D22774" t="s">
        <v>750</v>
      </c>
      <c r="E22774">
        <v>2</v>
      </c>
      <c r="F22774" t="s">
        <v>296</v>
      </c>
      <c r="G22774">
        <v>-7232.98</v>
      </c>
      <c r="H22774" t="s">
        <v>751</v>
      </c>
      <c r="I22774">
        <v>-7232.98</v>
      </c>
      <c r="J22774" t="s">
        <v>751</v>
      </c>
      <c r="K22774">
        <v>-7232.98</v>
      </c>
      <c r="L22774" t="s">
        <v>751</v>
      </c>
      <c r="M22774" t="s">
        <v>751</v>
      </c>
      <c r="N22774">
        <v>0</v>
      </c>
      <c r="O22774" t="s">
        <v>751</v>
      </c>
      <c r="P22774" t="s">
        <v>751</v>
      </c>
      <c r="Q22774" t="s">
        <v>751</v>
      </c>
      <c r="R22774" t="s">
        <v>751</v>
      </c>
      <c r="S22774" t="s">
        <v>758</v>
      </c>
    </row>
    <row r="22775" spans="1:19" x14ac:dyDescent="0.3">
      <c r="A22775" t="s">
        <v>753</v>
      </c>
      <c r="B22775" t="s">
        <v>748</v>
      </c>
      <c r="C22775" t="s">
        <v>754</v>
      </c>
      <c r="D22775" t="s">
        <v>750</v>
      </c>
      <c r="E22775">
        <v>1</v>
      </c>
      <c r="F22775" t="s">
        <v>17</v>
      </c>
      <c r="G22775">
        <v>-833.5</v>
      </c>
      <c r="H22775" t="s">
        <v>751</v>
      </c>
      <c r="I22775">
        <v>-833.5</v>
      </c>
      <c r="J22775" t="s">
        <v>751</v>
      </c>
      <c r="K22775">
        <v>-833.5</v>
      </c>
      <c r="L22775" t="s">
        <v>751</v>
      </c>
      <c r="M22775" t="s">
        <v>751</v>
      </c>
      <c r="N22775">
        <v>0</v>
      </c>
      <c r="O22775" t="s">
        <v>751</v>
      </c>
      <c r="P22775" t="s">
        <v>751</v>
      </c>
      <c r="Q22775" t="s">
        <v>751</v>
      </c>
      <c r="R22775" t="s">
        <v>751</v>
      </c>
      <c r="S22775" t="s">
        <v>758</v>
      </c>
    </row>
    <row r="22776" spans="1:19" x14ac:dyDescent="0.3">
      <c r="A22776" t="s">
        <v>747</v>
      </c>
      <c r="B22776" t="s">
        <v>748</v>
      </c>
      <c r="C22776" t="s">
        <v>749</v>
      </c>
      <c r="D22776" t="s">
        <v>750</v>
      </c>
      <c r="E22776">
        <v>3</v>
      </c>
      <c r="F22776" t="s">
        <v>250</v>
      </c>
      <c r="G22776">
        <v>112771.06</v>
      </c>
      <c r="H22776">
        <v>614.89</v>
      </c>
      <c r="I22776">
        <v>112771.06</v>
      </c>
      <c r="J22776">
        <v>529.75</v>
      </c>
      <c r="K22776">
        <v>112771.06</v>
      </c>
      <c r="L22776">
        <v>83.74</v>
      </c>
      <c r="M22776" t="s">
        <v>751</v>
      </c>
      <c r="N22776">
        <v>0</v>
      </c>
      <c r="O22776">
        <v>338313.18</v>
      </c>
      <c r="P22776" t="s">
        <v>766</v>
      </c>
      <c r="Q22776" t="s">
        <v>766</v>
      </c>
      <c r="R22776" t="s">
        <v>768</v>
      </c>
      <c r="S22776" t="s">
        <v>758</v>
      </c>
    </row>
    <row r="22777" spans="1:19" x14ac:dyDescent="0.3">
      <c r="A22777" t="s">
        <v>747</v>
      </c>
      <c r="B22777" t="s">
        <v>748</v>
      </c>
      <c r="C22777" t="s">
        <v>749</v>
      </c>
      <c r="D22777" t="s">
        <v>750</v>
      </c>
      <c r="E22777">
        <v>4</v>
      </c>
      <c r="F22777" t="s">
        <v>356</v>
      </c>
      <c r="G22777">
        <v>3503569.09</v>
      </c>
      <c r="H22777">
        <v>3666.7</v>
      </c>
      <c r="I22777">
        <v>3503569.09</v>
      </c>
      <c r="J22777">
        <v>3205.59</v>
      </c>
      <c r="K22777">
        <v>3503569.09</v>
      </c>
      <c r="L22777">
        <v>115.46</v>
      </c>
      <c r="M22777" t="s">
        <v>751</v>
      </c>
      <c r="N22777">
        <v>29041.1</v>
      </c>
      <c r="O22777">
        <v>14014276.359999999</v>
      </c>
      <c r="P22777" t="s">
        <v>766</v>
      </c>
      <c r="Q22777" t="s">
        <v>766</v>
      </c>
      <c r="R22777" t="s">
        <v>768</v>
      </c>
      <c r="S22777" t="s">
        <v>758</v>
      </c>
    </row>
    <row r="22778" spans="1:19" x14ac:dyDescent="0.3">
      <c r="A22778" t="s">
        <v>747</v>
      </c>
      <c r="B22778" t="s">
        <v>748</v>
      </c>
      <c r="C22778" t="s">
        <v>754</v>
      </c>
      <c r="D22778" t="s">
        <v>750</v>
      </c>
      <c r="E22778">
        <v>1</v>
      </c>
      <c r="F22778" t="s">
        <v>393</v>
      </c>
      <c r="G22778">
        <v>-688.78</v>
      </c>
      <c r="H22778" t="s">
        <v>751</v>
      </c>
      <c r="I22778">
        <v>-688.78</v>
      </c>
      <c r="J22778" t="s">
        <v>751</v>
      </c>
      <c r="K22778">
        <v>-688.78</v>
      </c>
      <c r="L22778" t="s">
        <v>751</v>
      </c>
      <c r="M22778" t="s">
        <v>751</v>
      </c>
      <c r="N22778">
        <v>0</v>
      </c>
      <c r="O22778" t="s">
        <v>751</v>
      </c>
      <c r="P22778" t="s">
        <v>751</v>
      </c>
      <c r="Q22778" t="s">
        <v>751</v>
      </c>
      <c r="R22778" t="s">
        <v>751</v>
      </c>
      <c r="S22778" t="s">
        <v>758</v>
      </c>
    </row>
    <row r="22779" spans="1:19" x14ac:dyDescent="0.3">
      <c r="A22779" t="s">
        <v>753</v>
      </c>
      <c r="B22779" t="s">
        <v>748</v>
      </c>
      <c r="C22779" t="s">
        <v>754</v>
      </c>
      <c r="D22779" t="s">
        <v>750</v>
      </c>
      <c r="E22779">
        <v>9</v>
      </c>
      <c r="F22779" t="s">
        <v>116</v>
      </c>
      <c r="G22779">
        <v>-22601.64</v>
      </c>
      <c r="H22779" t="s">
        <v>751</v>
      </c>
      <c r="I22779">
        <v>-22601.64</v>
      </c>
      <c r="J22779" t="s">
        <v>751</v>
      </c>
      <c r="K22779">
        <v>-22601.64</v>
      </c>
      <c r="L22779" t="s">
        <v>751</v>
      </c>
      <c r="M22779" t="s">
        <v>751</v>
      </c>
      <c r="N22779">
        <v>0</v>
      </c>
      <c r="O22779" t="s">
        <v>751</v>
      </c>
      <c r="P22779" t="s">
        <v>751</v>
      </c>
      <c r="Q22779" t="s">
        <v>751</v>
      </c>
      <c r="R22779" t="s">
        <v>751</v>
      </c>
      <c r="S22779" t="s">
        <v>758</v>
      </c>
    </row>
    <row r="22780" spans="1:19" x14ac:dyDescent="0.3">
      <c r="A22780" t="s">
        <v>747</v>
      </c>
      <c r="B22780" t="s">
        <v>748</v>
      </c>
      <c r="C22780" t="s">
        <v>749</v>
      </c>
      <c r="D22780" t="s">
        <v>750</v>
      </c>
      <c r="E22780">
        <v>2</v>
      </c>
      <c r="F22780" t="s">
        <v>95</v>
      </c>
      <c r="G22780">
        <v>13904.03</v>
      </c>
      <c r="H22780">
        <v>0.27</v>
      </c>
      <c r="I22780">
        <v>13904.03</v>
      </c>
      <c r="J22780">
        <v>0.05</v>
      </c>
      <c r="K22780">
        <v>13904.03</v>
      </c>
      <c r="L22780">
        <v>0.5</v>
      </c>
      <c r="M22780" t="s">
        <v>751</v>
      </c>
      <c r="N22780">
        <v>0</v>
      </c>
      <c r="O22780">
        <v>27808.06</v>
      </c>
      <c r="P22780" t="s">
        <v>766</v>
      </c>
      <c r="Q22780" t="s">
        <v>766</v>
      </c>
      <c r="R22780" t="s">
        <v>766</v>
      </c>
      <c r="S22780" t="s">
        <v>758</v>
      </c>
    </row>
    <row r="22781" spans="1:19" x14ac:dyDescent="0.3">
      <c r="A22781" t="s">
        <v>747</v>
      </c>
      <c r="B22781" t="s">
        <v>748</v>
      </c>
      <c r="C22781" t="s">
        <v>749</v>
      </c>
      <c r="D22781" t="s">
        <v>750</v>
      </c>
      <c r="E22781">
        <v>7</v>
      </c>
      <c r="F22781" t="s">
        <v>43</v>
      </c>
      <c r="G22781">
        <v>732453.35</v>
      </c>
      <c r="H22781">
        <v>32.049999999999997</v>
      </c>
      <c r="I22781">
        <v>732453.35</v>
      </c>
      <c r="J22781">
        <v>172.12</v>
      </c>
      <c r="K22781">
        <v>732453.35</v>
      </c>
      <c r="L22781">
        <v>189.64</v>
      </c>
      <c r="M22781" t="s">
        <v>751</v>
      </c>
      <c r="N22781">
        <v>0</v>
      </c>
      <c r="O22781">
        <v>5127173.45</v>
      </c>
      <c r="P22781" t="s">
        <v>766</v>
      </c>
      <c r="Q22781" t="s">
        <v>766</v>
      </c>
      <c r="R22781" t="s">
        <v>768</v>
      </c>
      <c r="S22781" t="s">
        <v>758</v>
      </c>
    </row>
    <row r="22782" spans="1:19" x14ac:dyDescent="0.3">
      <c r="A22782" t="s">
        <v>747</v>
      </c>
      <c r="B22782" t="s">
        <v>748</v>
      </c>
      <c r="C22782" t="s">
        <v>749</v>
      </c>
      <c r="D22782" t="s">
        <v>750</v>
      </c>
      <c r="E22782">
        <v>3</v>
      </c>
      <c r="F22782" t="s">
        <v>527</v>
      </c>
      <c r="G22782">
        <v>70356.960000000006</v>
      </c>
      <c r="H22782">
        <v>3.8</v>
      </c>
      <c r="I22782">
        <v>70356.960000000006</v>
      </c>
      <c r="J22782">
        <v>1.71</v>
      </c>
      <c r="K22782">
        <v>70356.960000000006</v>
      </c>
      <c r="L22782">
        <v>21.27</v>
      </c>
      <c r="M22782" t="s">
        <v>751</v>
      </c>
      <c r="N22782">
        <v>0</v>
      </c>
      <c r="O22782">
        <v>211070.88</v>
      </c>
      <c r="P22782" t="s">
        <v>766</v>
      </c>
      <c r="Q22782" t="s">
        <v>766</v>
      </c>
      <c r="R22782" t="s">
        <v>766</v>
      </c>
      <c r="S22782" t="s">
        <v>758</v>
      </c>
    </row>
    <row r="22783" spans="1:19" x14ac:dyDescent="0.3">
      <c r="A22783" t="s">
        <v>752</v>
      </c>
      <c r="B22783" t="s">
        <v>748</v>
      </c>
      <c r="C22783" t="s">
        <v>749</v>
      </c>
      <c r="D22783" t="s">
        <v>750</v>
      </c>
      <c r="E22783">
        <v>0</v>
      </c>
      <c r="F22783" t="s">
        <v>87</v>
      </c>
      <c r="G22783">
        <v>26957.31</v>
      </c>
      <c r="H22783">
        <v>0.92</v>
      </c>
      <c r="I22783">
        <v>26957.31</v>
      </c>
      <c r="J22783">
        <v>0.43</v>
      </c>
      <c r="K22783">
        <v>26957.31</v>
      </c>
      <c r="L22783">
        <v>4.16</v>
      </c>
      <c r="M22783" t="s">
        <v>751</v>
      </c>
      <c r="N22783">
        <v>0</v>
      </c>
      <c r="O22783" t="s">
        <v>751</v>
      </c>
      <c r="P22783" t="s">
        <v>766</v>
      </c>
      <c r="Q22783" t="s">
        <v>766</v>
      </c>
      <c r="R22783" t="s">
        <v>766</v>
      </c>
      <c r="S22783" t="s">
        <v>758</v>
      </c>
    </row>
    <row r="22784" spans="1:19" x14ac:dyDescent="0.3">
      <c r="A22784" t="s">
        <v>753</v>
      </c>
      <c r="B22784" t="s">
        <v>748</v>
      </c>
      <c r="C22784" t="s">
        <v>749</v>
      </c>
      <c r="D22784" t="s">
        <v>750</v>
      </c>
      <c r="E22784">
        <v>4</v>
      </c>
      <c r="F22784" t="s">
        <v>60</v>
      </c>
      <c r="G22784">
        <v>15033.98</v>
      </c>
      <c r="H22784">
        <v>1729.4</v>
      </c>
      <c r="I22784">
        <v>15033.98</v>
      </c>
      <c r="J22784">
        <v>1.25</v>
      </c>
      <c r="K22784">
        <v>15033.98</v>
      </c>
      <c r="L22784">
        <v>6.62</v>
      </c>
      <c r="M22784" t="s">
        <v>751</v>
      </c>
      <c r="N22784">
        <v>0</v>
      </c>
      <c r="O22784">
        <v>60135.92</v>
      </c>
      <c r="P22784" t="s">
        <v>766</v>
      </c>
      <c r="Q22784" t="s">
        <v>768</v>
      </c>
      <c r="R22784" t="s">
        <v>768</v>
      </c>
      <c r="S22784" t="s">
        <v>758</v>
      </c>
    </row>
    <row r="22785" spans="1:19" x14ac:dyDescent="0.3">
      <c r="A22785" t="s">
        <v>753</v>
      </c>
      <c r="B22785" t="s">
        <v>748</v>
      </c>
      <c r="C22785" t="s">
        <v>749</v>
      </c>
      <c r="D22785" t="s">
        <v>750</v>
      </c>
      <c r="E22785">
        <v>1</v>
      </c>
      <c r="F22785" t="s">
        <v>37</v>
      </c>
      <c r="G22785">
        <v>38804.959999999999</v>
      </c>
      <c r="H22785">
        <v>4.12</v>
      </c>
      <c r="I22785">
        <v>38804.959999999999</v>
      </c>
      <c r="J22785">
        <v>9.18</v>
      </c>
      <c r="K22785">
        <v>38804.959999999999</v>
      </c>
      <c r="L22785">
        <v>36.700000000000003</v>
      </c>
      <c r="M22785" t="s">
        <v>751</v>
      </c>
      <c r="N22785">
        <v>0</v>
      </c>
      <c r="O22785">
        <v>38804.959999999999</v>
      </c>
      <c r="P22785" t="s">
        <v>766</v>
      </c>
      <c r="Q22785" t="s">
        <v>766</v>
      </c>
      <c r="R22785" t="s">
        <v>766</v>
      </c>
      <c r="S22785" t="s">
        <v>758</v>
      </c>
    </row>
    <row r="22786" spans="1:19" x14ac:dyDescent="0.3">
      <c r="A22786" t="s">
        <v>753</v>
      </c>
      <c r="B22786" t="s">
        <v>748</v>
      </c>
      <c r="C22786" t="s">
        <v>749</v>
      </c>
      <c r="D22786" t="s">
        <v>750</v>
      </c>
      <c r="E22786">
        <v>9</v>
      </c>
      <c r="F22786" t="s">
        <v>29</v>
      </c>
      <c r="G22786">
        <v>553378.89</v>
      </c>
      <c r="H22786" t="s">
        <v>751</v>
      </c>
      <c r="I22786">
        <v>553378.89</v>
      </c>
      <c r="J22786" t="s">
        <v>751</v>
      </c>
      <c r="K22786">
        <v>553378.89</v>
      </c>
      <c r="L22786">
        <v>165.25</v>
      </c>
      <c r="M22786" t="s">
        <v>751</v>
      </c>
      <c r="N22786">
        <v>0</v>
      </c>
      <c r="O22786">
        <v>4980410.01</v>
      </c>
      <c r="P22786" t="s">
        <v>766</v>
      </c>
      <c r="Q22786" t="s">
        <v>766</v>
      </c>
      <c r="R22786" t="s">
        <v>768</v>
      </c>
      <c r="S22786" t="s">
        <v>758</v>
      </c>
    </row>
    <row r="22787" spans="1:19" x14ac:dyDescent="0.3">
      <c r="A22787" t="s">
        <v>752</v>
      </c>
      <c r="B22787" t="s">
        <v>748</v>
      </c>
      <c r="C22787" t="s">
        <v>754</v>
      </c>
      <c r="D22787" t="s">
        <v>750</v>
      </c>
      <c r="E22787">
        <v>-1</v>
      </c>
      <c r="F22787" t="s">
        <v>136</v>
      </c>
      <c r="G22787">
        <v>-6630.31</v>
      </c>
      <c r="H22787" t="s">
        <v>751</v>
      </c>
      <c r="I22787">
        <v>-6630.31</v>
      </c>
      <c r="J22787" t="s">
        <v>751</v>
      </c>
      <c r="K22787">
        <v>-6630.31</v>
      </c>
      <c r="L22787" t="s">
        <v>751</v>
      </c>
      <c r="M22787" t="s">
        <v>751</v>
      </c>
      <c r="N22787">
        <v>0</v>
      </c>
      <c r="O22787" t="s">
        <v>751</v>
      </c>
      <c r="P22787" t="s">
        <v>751</v>
      </c>
      <c r="Q22787" t="s">
        <v>751</v>
      </c>
      <c r="R22787" t="s">
        <v>751</v>
      </c>
      <c r="S22787" t="s">
        <v>758</v>
      </c>
    </row>
    <row r="22788" spans="1:19" x14ac:dyDescent="0.3">
      <c r="A22788" t="s">
        <v>752</v>
      </c>
      <c r="B22788" t="s">
        <v>748</v>
      </c>
      <c r="C22788" t="s">
        <v>754</v>
      </c>
      <c r="D22788" t="s">
        <v>750</v>
      </c>
      <c r="E22788">
        <v>7</v>
      </c>
      <c r="F22788" t="s">
        <v>529</v>
      </c>
      <c r="G22788">
        <v>-51831.3</v>
      </c>
      <c r="H22788" t="s">
        <v>751</v>
      </c>
      <c r="I22788">
        <v>-51831.3</v>
      </c>
      <c r="J22788" t="s">
        <v>751</v>
      </c>
      <c r="K22788">
        <v>-51831.3</v>
      </c>
      <c r="L22788" t="s">
        <v>751</v>
      </c>
      <c r="M22788" t="s">
        <v>751</v>
      </c>
      <c r="N22788">
        <v>0</v>
      </c>
      <c r="O22788" t="s">
        <v>751</v>
      </c>
      <c r="P22788" t="s">
        <v>751</v>
      </c>
      <c r="Q22788" t="s">
        <v>751</v>
      </c>
      <c r="R22788" t="s">
        <v>751</v>
      </c>
      <c r="S22788" t="s">
        <v>758</v>
      </c>
    </row>
    <row r="22789" spans="1:19" x14ac:dyDescent="0.3">
      <c r="A22789" t="s">
        <v>753</v>
      </c>
      <c r="B22789" t="s">
        <v>748</v>
      </c>
      <c r="C22789" t="s">
        <v>754</v>
      </c>
      <c r="D22789" t="s">
        <v>750</v>
      </c>
      <c r="E22789">
        <v>5</v>
      </c>
      <c r="F22789" t="s">
        <v>296</v>
      </c>
      <c r="G22789">
        <v>-12408.71</v>
      </c>
      <c r="H22789" t="s">
        <v>751</v>
      </c>
      <c r="I22789">
        <v>-12408.71</v>
      </c>
      <c r="J22789" t="s">
        <v>751</v>
      </c>
      <c r="K22789">
        <v>-12408.71</v>
      </c>
      <c r="L22789" t="s">
        <v>751</v>
      </c>
      <c r="M22789" t="s">
        <v>751</v>
      </c>
      <c r="N22789">
        <v>0</v>
      </c>
      <c r="O22789" t="s">
        <v>751</v>
      </c>
      <c r="P22789" t="s">
        <v>751</v>
      </c>
      <c r="Q22789" t="s">
        <v>751</v>
      </c>
      <c r="R22789" t="s">
        <v>751</v>
      </c>
      <c r="S22789" t="s">
        <v>758</v>
      </c>
    </row>
    <row r="22790" spans="1:19" x14ac:dyDescent="0.3">
      <c r="A22790" t="s">
        <v>752</v>
      </c>
      <c r="B22790" t="s">
        <v>748</v>
      </c>
      <c r="C22790" t="s">
        <v>754</v>
      </c>
      <c r="D22790" t="s">
        <v>750</v>
      </c>
      <c r="E22790">
        <v>-4</v>
      </c>
      <c r="F22790" t="s">
        <v>464</v>
      </c>
      <c r="G22790">
        <v>-45440.2</v>
      </c>
      <c r="H22790" t="s">
        <v>751</v>
      </c>
      <c r="I22790">
        <v>-45440.2</v>
      </c>
      <c r="J22790" t="s">
        <v>751</v>
      </c>
      <c r="K22790">
        <v>-45440.2</v>
      </c>
      <c r="L22790" t="s">
        <v>751</v>
      </c>
      <c r="M22790" t="s">
        <v>751</v>
      </c>
      <c r="N22790">
        <v>0</v>
      </c>
      <c r="O22790" t="s">
        <v>751</v>
      </c>
      <c r="P22790" t="s">
        <v>751</v>
      </c>
      <c r="Q22790" t="s">
        <v>751</v>
      </c>
      <c r="R22790" t="s">
        <v>751</v>
      </c>
      <c r="S22790" t="s">
        <v>758</v>
      </c>
    </row>
    <row r="22791" spans="1:19" x14ac:dyDescent="0.3">
      <c r="A22791" t="s">
        <v>753</v>
      </c>
      <c r="B22791" t="s">
        <v>748</v>
      </c>
      <c r="C22791" t="s">
        <v>754</v>
      </c>
      <c r="D22791" t="s">
        <v>750</v>
      </c>
      <c r="E22791">
        <v>0</v>
      </c>
      <c r="F22791" t="s">
        <v>512</v>
      </c>
      <c r="G22791">
        <v>-1721.03</v>
      </c>
      <c r="H22791" t="s">
        <v>751</v>
      </c>
      <c r="I22791">
        <v>-1721.03</v>
      </c>
      <c r="J22791" t="s">
        <v>751</v>
      </c>
      <c r="K22791">
        <v>-1721.03</v>
      </c>
      <c r="L22791" t="s">
        <v>751</v>
      </c>
      <c r="M22791" t="s">
        <v>751</v>
      </c>
      <c r="N22791">
        <v>0</v>
      </c>
      <c r="O22791" t="s">
        <v>751</v>
      </c>
      <c r="P22791" t="s">
        <v>751</v>
      </c>
      <c r="Q22791" t="s">
        <v>751</v>
      </c>
      <c r="R22791" t="s">
        <v>751</v>
      </c>
      <c r="S22791" t="s">
        <v>758</v>
      </c>
    </row>
    <row r="22792" spans="1:19" x14ac:dyDescent="0.3">
      <c r="A22792" t="s">
        <v>747</v>
      </c>
      <c r="B22792" t="s">
        <v>748</v>
      </c>
      <c r="C22792" t="s">
        <v>749</v>
      </c>
      <c r="D22792" t="s">
        <v>750</v>
      </c>
      <c r="E22792">
        <v>2</v>
      </c>
      <c r="F22792" t="s">
        <v>397</v>
      </c>
      <c r="G22792">
        <v>94061.5</v>
      </c>
      <c r="H22792">
        <v>10.58</v>
      </c>
      <c r="I22792">
        <v>94061.5</v>
      </c>
      <c r="J22792">
        <v>1983.62</v>
      </c>
      <c r="K22792">
        <v>94061.5</v>
      </c>
      <c r="L22792">
        <v>19.37</v>
      </c>
      <c r="M22792" t="s">
        <v>751</v>
      </c>
      <c r="N22792">
        <v>0</v>
      </c>
      <c r="O22792">
        <v>188123</v>
      </c>
      <c r="P22792" t="s">
        <v>768</v>
      </c>
      <c r="Q22792" t="s">
        <v>766</v>
      </c>
      <c r="R22792" t="s">
        <v>768</v>
      </c>
      <c r="S22792" t="s">
        <v>758</v>
      </c>
    </row>
    <row r="22793" spans="1:19" x14ac:dyDescent="0.3">
      <c r="A22793" t="s">
        <v>753</v>
      </c>
      <c r="B22793" t="s">
        <v>748</v>
      </c>
      <c r="C22793" t="s">
        <v>754</v>
      </c>
      <c r="D22793" t="s">
        <v>750</v>
      </c>
      <c r="E22793">
        <v>1</v>
      </c>
      <c r="F22793" t="s">
        <v>430</v>
      </c>
      <c r="G22793">
        <v>-19734.810000000001</v>
      </c>
      <c r="H22793" t="s">
        <v>751</v>
      </c>
      <c r="I22793">
        <v>-19734.810000000001</v>
      </c>
      <c r="J22793" t="s">
        <v>751</v>
      </c>
      <c r="K22793">
        <v>-19734.810000000001</v>
      </c>
      <c r="L22793" t="s">
        <v>751</v>
      </c>
      <c r="M22793" t="s">
        <v>751</v>
      </c>
      <c r="N22793">
        <v>0</v>
      </c>
      <c r="O22793" t="s">
        <v>751</v>
      </c>
      <c r="P22793" t="s">
        <v>751</v>
      </c>
      <c r="Q22793" t="s">
        <v>751</v>
      </c>
      <c r="R22793" t="s">
        <v>751</v>
      </c>
      <c r="S22793" t="s">
        <v>758</v>
      </c>
    </row>
    <row r="22794" spans="1:19" x14ac:dyDescent="0.3">
      <c r="A22794" t="s">
        <v>752</v>
      </c>
      <c r="B22794" t="s">
        <v>748</v>
      </c>
      <c r="C22794" t="s">
        <v>754</v>
      </c>
      <c r="D22794" t="s">
        <v>750</v>
      </c>
      <c r="E22794">
        <v>1</v>
      </c>
      <c r="F22794" t="s">
        <v>220</v>
      </c>
      <c r="G22794">
        <v>-5378.27</v>
      </c>
      <c r="H22794" t="s">
        <v>751</v>
      </c>
      <c r="I22794">
        <v>-5378.27</v>
      </c>
      <c r="J22794" t="s">
        <v>751</v>
      </c>
      <c r="K22794">
        <v>-5378.27</v>
      </c>
      <c r="L22794" t="s">
        <v>751</v>
      </c>
      <c r="M22794" t="s">
        <v>751</v>
      </c>
      <c r="N22794">
        <v>0</v>
      </c>
      <c r="O22794" t="s">
        <v>751</v>
      </c>
      <c r="P22794" t="s">
        <v>751</v>
      </c>
      <c r="Q22794" t="s">
        <v>751</v>
      </c>
      <c r="R22794" t="s">
        <v>751</v>
      </c>
      <c r="S22794" t="s">
        <v>758</v>
      </c>
    </row>
    <row r="22795" spans="1:19" x14ac:dyDescent="0.3">
      <c r="A22795" t="s">
        <v>747</v>
      </c>
      <c r="B22795" t="s">
        <v>748</v>
      </c>
      <c r="C22795" t="s">
        <v>754</v>
      </c>
      <c r="D22795" t="s">
        <v>750</v>
      </c>
      <c r="E22795">
        <v>10</v>
      </c>
      <c r="F22795" t="s">
        <v>391</v>
      </c>
      <c r="G22795">
        <v>-960.86</v>
      </c>
      <c r="H22795" t="s">
        <v>751</v>
      </c>
      <c r="I22795">
        <v>-960.86</v>
      </c>
      <c r="J22795" t="s">
        <v>751</v>
      </c>
      <c r="K22795">
        <v>-960.86</v>
      </c>
      <c r="L22795" t="s">
        <v>751</v>
      </c>
      <c r="M22795" t="s">
        <v>751</v>
      </c>
      <c r="N22795">
        <v>0</v>
      </c>
      <c r="O22795" t="s">
        <v>751</v>
      </c>
      <c r="P22795" t="s">
        <v>751</v>
      </c>
      <c r="Q22795" t="s">
        <v>751</v>
      </c>
      <c r="R22795" t="s">
        <v>751</v>
      </c>
      <c r="S22795" t="s">
        <v>758</v>
      </c>
    </row>
    <row r="22796" spans="1:19" x14ac:dyDescent="0.3">
      <c r="A22796" t="s">
        <v>747</v>
      </c>
      <c r="B22796" t="s">
        <v>748</v>
      </c>
      <c r="C22796" t="s">
        <v>749</v>
      </c>
      <c r="D22796" t="s">
        <v>750</v>
      </c>
      <c r="E22796">
        <v>3</v>
      </c>
      <c r="F22796" t="s">
        <v>370</v>
      </c>
      <c r="G22796">
        <v>53499.8</v>
      </c>
      <c r="H22796">
        <v>22845.23</v>
      </c>
      <c r="I22796">
        <v>53499.8</v>
      </c>
      <c r="J22796">
        <v>2.92</v>
      </c>
      <c r="K22796">
        <v>53499.8</v>
      </c>
      <c r="L22796">
        <v>23.17</v>
      </c>
      <c r="M22796" t="s">
        <v>751</v>
      </c>
      <c r="N22796">
        <v>0</v>
      </c>
      <c r="O22796">
        <v>160499.4</v>
      </c>
      <c r="P22796" t="s">
        <v>766</v>
      </c>
      <c r="Q22796" t="s">
        <v>768</v>
      </c>
      <c r="R22796" t="s">
        <v>768</v>
      </c>
      <c r="S22796" t="s">
        <v>758</v>
      </c>
    </row>
    <row r="22797" spans="1:19" x14ac:dyDescent="0.3">
      <c r="A22797" t="s">
        <v>753</v>
      </c>
      <c r="B22797" t="s">
        <v>748</v>
      </c>
      <c r="C22797" t="s">
        <v>749</v>
      </c>
      <c r="D22797" t="s">
        <v>750</v>
      </c>
      <c r="E22797">
        <v>3</v>
      </c>
      <c r="F22797" t="s">
        <v>6</v>
      </c>
      <c r="G22797">
        <v>21815.09</v>
      </c>
      <c r="H22797">
        <v>9.86</v>
      </c>
      <c r="I22797">
        <v>21815.09</v>
      </c>
      <c r="J22797">
        <v>419.29</v>
      </c>
      <c r="K22797">
        <v>21815.09</v>
      </c>
      <c r="L22797">
        <v>120.19</v>
      </c>
      <c r="M22797" t="s">
        <v>751</v>
      </c>
      <c r="N22797">
        <v>21815.09</v>
      </c>
      <c r="O22797">
        <v>65445.27</v>
      </c>
      <c r="P22797" t="s">
        <v>768</v>
      </c>
      <c r="Q22797" t="s">
        <v>766</v>
      </c>
      <c r="R22797" t="s">
        <v>768</v>
      </c>
      <c r="S22797" t="s">
        <v>758</v>
      </c>
    </row>
    <row r="22798" spans="1:19" x14ac:dyDescent="0.3">
      <c r="A22798" t="s">
        <v>747</v>
      </c>
      <c r="B22798" t="s">
        <v>748</v>
      </c>
      <c r="C22798" t="s">
        <v>754</v>
      </c>
      <c r="D22798" t="s">
        <v>750</v>
      </c>
      <c r="E22798">
        <v>-1</v>
      </c>
      <c r="F22798" t="s">
        <v>301</v>
      </c>
      <c r="G22798">
        <v>-5.21</v>
      </c>
      <c r="H22798" t="s">
        <v>751</v>
      </c>
      <c r="I22798">
        <v>-5.21</v>
      </c>
      <c r="J22798" t="s">
        <v>751</v>
      </c>
      <c r="K22798">
        <v>-5.21</v>
      </c>
      <c r="L22798" t="s">
        <v>751</v>
      </c>
      <c r="M22798" t="s">
        <v>751</v>
      </c>
      <c r="N22798">
        <v>0</v>
      </c>
      <c r="O22798" t="s">
        <v>751</v>
      </c>
      <c r="P22798" t="s">
        <v>751</v>
      </c>
      <c r="Q22798" t="s">
        <v>751</v>
      </c>
      <c r="R22798" t="s">
        <v>751</v>
      </c>
      <c r="S22798" t="s">
        <v>758</v>
      </c>
    </row>
    <row r="22799" spans="1:19" x14ac:dyDescent="0.3">
      <c r="A22799" t="s">
        <v>753</v>
      </c>
      <c r="B22799" t="s">
        <v>748</v>
      </c>
      <c r="C22799" t="s">
        <v>754</v>
      </c>
      <c r="D22799" t="s">
        <v>750</v>
      </c>
      <c r="E22799">
        <v>15</v>
      </c>
      <c r="F22799" t="s">
        <v>265</v>
      </c>
      <c r="G22799">
        <v>-10958.74</v>
      </c>
      <c r="H22799" t="s">
        <v>751</v>
      </c>
      <c r="I22799">
        <v>-10958.74</v>
      </c>
      <c r="J22799" t="s">
        <v>751</v>
      </c>
      <c r="K22799">
        <v>-10958.74</v>
      </c>
      <c r="L22799" t="s">
        <v>751</v>
      </c>
      <c r="M22799" t="s">
        <v>751</v>
      </c>
      <c r="N22799">
        <v>0</v>
      </c>
      <c r="O22799" t="s">
        <v>751</v>
      </c>
      <c r="P22799" t="s">
        <v>751</v>
      </c>
      <c r="Q22799" t="s">
        <v>751</v>
      </c>
      <c r="R22799" t="s">
        <v>751</v>
      </c>
      <c r="S22799" t="s">
        <v>758</v>
      </c>
    </row>
    <row r="22800" spans="1:19" x14ac:dyDescent="0.3">
      <c r="A22800" t="s">
        <v>747</v>
      </c>
      <c r="B22800" t="s">
        <v>748</v>
      </c>
      <c r="C22800" t="s">
        <v>754</v>
      </c>
      <c r="D22800" t="s">
        <v>750</v>
      </c>
      <c r="E22800">
        <v>-1</v>
      </c>
      <c r="F22800" t="s">
        <v>243</v>
      </c>
      <c r="G22800">
        <v>-1964.24</v>
      </c>
      <c r="H22800" t="s">
        <v>751</v>
      </c>
      <c r="I22800">
        <v>-1964.24</v>
      </c>
      <c r="J22800" t="s">
        <v>751</v>
      </c>
      <c r="K22800">
        <v>-1964.24</v>
      </c>
      <c r="L22800" t="s">
        <v>751</v>
      </c>
      <c r="M22800" t="s">
        <v>751</v>
      </c>
      <c r="N22800">
        <v>0</v>
      </c>
      <c r="O22800" t="s">
        <v>751</v>
      </c>
      <c r="P22800" t="s">
        <v>751</v>
      </c>
      <c r="Q22800" t="s">
        <v>751</v>
      </c>
      <c r="R22800" t="s">
        <v>751</v>
      </c>
      <c r="S22800" t="s">
        <v>758</v>
      </c>
    </row>
    <row r="22801" spans="1:19" x14ac:dyDescent="0.3">
      <c r="A22801" t="s">
        <v>747</v>
      </c>
      <c r="B22801" t="s">
        <v>748</v>
      </c>
      <c r="C22801" t="s">
        <v>749</v>
      </c>
      <c r="D22801" t="s">
        <v>750</v>
      </c>
      <c r="E22801">
        <v>3</v>
      </c>
      <c r="F22801" t="s">
        <v>52</v>
      </c>
      <c r="G22801">
        <v>33713.67</v>
      </c>
      <c r="H22801">
        <v>1.55</v>
      </c>
      <c r="I22801">
        <v>33713.67</v>
      </c>
      <c r="J22801">
        <v>8.32</v>
      </c>
      <c r="K22801">
        <v>33713.67</v>
      </c>
      <c r="L22801">
        <v>4.25</v>
      </c>
      <c r="M22801" t="s">
        <v>751</v>
      </c>
      <c r="N22801">
        <v>0</v>
      </c>
      <c r="O22801">
        <v>101141.01</v>
      </c>
      <c r="P22801" t="s">
        <v>766</v>
      </c>
      <c r="Q22801" t="s">
        <v>766</v>
      </c>
      <c r="R22801" t="s">
        <v>768</v>
      </c>
      <c r="S22801" t="s">
        <v>758</v>
      </c>
    </row>
    <row r="22802" spans="1:19" x14ac:dyDescent="0.3">
      <c r="A22802" t="s">
        <v>747</v>
      </c>
      <c r="B22802" t="s">
        <v>748</v>
      </c>
      <c r="C22802" t="s">
        <v>749</v>
      </c>
      <c r="D22802" t="s">
        <v>750</v>
      </c>
      <c r="E22802">
        <v>4</v>
      </c>
      <c r="F22802" t="s">
        <v>375</v>
      </c>
      <c r="G22802">
        <v>124693.61</v>
      </c>
      <c r="H22802" t="s">
        <v>751</v>
      </c>
      <c r="I22802">
        <v>124693.61</v>
      </c>
      <c r="J22802" t="s">
        <v>751</v>
      </c>
      <c r="K22802">
        <v>124693.61</v>
      </c>
      <c r="L22802">
        <v>34.51</v>
      </c>
      <c r="M22802" t="s">
        <v>751</v>
      </c>
      <c r="N22802">
        <v>0</v>
      </c>
      <c r="O22802">
        <v>498774.44</v>
      </c>
      <c r="P22802" t="s">
        <v>766</v>
      </c>
      <c r="Q22802" t="s">
        <v>766</v>
      </c>
      <c r="R22802" t="s">
        <v>768</v>
      </c>
      <c r="S22802" t="s">
        <v>758</v>
      </c>
    </row>
    <row r="22803" spans="1:19" x14ac:dyDescent="0.3">
      <c r="A22803" t="s">
        <v>747</v>
      </c>
      <c r="B22803" t="s">
        <v>748</v>
      </c>
      <c r="C22803" t="s">
        <v>749</v>
      </c>
      <c r="D22803" t="s">
        <v>750</v>
      </c>
      <c r="E22803">
        <v>3</v>
      </c>
      <c r="F22803" t="s">
        <v>561</v>
      </c>
      <c r="G22803">
        <v>38991.339999999997</v>
      </c>
      <c r="H22803">
        <v>3.52</v>
      </c>
      <c r="I22803">
        <v>38991.339999999997</v>
      </c>
      <c r="J22803">
        <v>1.28</v>
      </c>
      <c r="K22803">
        <v>38991.339999999997</v>
      </c>
      <c r="L22803">
        <v>12.31</v>
      </c>
      <c r="M22803" t="s">
        <v>751</v>
      </c>
      <c r="N22803">
        <v>0</v>
      </c>
      <c r="O22803">
        <v>116974.02</v>
      </c>
      <c r="P22803" t="s">
        <v>766</v>
      </c>
      <c r="Q22803" t="s">
        <v>766</v>
      </c>
      <c r="R22803" t="s">
        <v>766</v>
      </c>
      <c r="S22803" t="s">
        <v>758</v>
      </c>
    </row>
    <row r="22804" spans="1:19" x14ac:dyDescent="0.3">
      <c r="A22804" t="s">
        <v>752</v>
      </c>
      <c r="B22804" t="s">
        <v>748</v>
      </c>
      <c r="C22804" t="s">
        <v>749</v>
      </c>
      <c r="D22804" t="s">
        <v>750</v>
      </c>
      <c r="E22804">
        <v>5</v>
      </c>
      <c r="F22804" t="s">
        <v>372</v>
      </c>
      <c r="G22804">
        <v>4789.22</v>
      </c>
      <c r="H22804" t="s">
        <v>751</v>
      </c>
      <c r="I22804">
        <v>4789.22</v>
      </c>
      <c r="J22804" t="s">
        <v>751</v>
      </c>
      <c r="K22804">
        <v>4789.22</v>
      </c>
      <c r="L22804" t="s">
        <v>751</v>
      </c>
      <c r="M22804" t="s">
        <v>751</v>
      </c>
      <c r="N22804">
        <v>0</v>
      </c>
      <c r="O22804">
        <v>23946.1</v>
      </c>
      <c r="P22804" t="s">
        <v>766</v>
      </c>
      <c r="Q22804" t="s">
        <v>766</v>
      </c>
      <c r="R22804" t="s">
        <v>766</v>
      </c>
      <c r="S22804" t="s">
        <v>758</v>
      </c>
    </row>
    <row r="22805" spans="1:19" x14ac:dyDescent="0.3">
      <c r="A22805" t="s">
        <v>747</v>
      </c>
      <c r="B22805" t="s">
        <v>748</v>
      </c>
      <c r="C22805" t="s">
        <v>754</v>
      </c>
      <c r="D22805" t="s">
        <v>750</v>
      </c>
      <c r="E22805">
        <v>0</v>
      </c>
      <c r="F22805" t="s">
        <v>382</v>
      </c>
      <c r="G22805">
        <v>-134.62</v>
      </c>
      <c r="H22805" t="s">
        <v>751</v>
      </c>
      <c r="I22805">
        <v>-134.62</v>
      </c>
      <c r="J22805" t="s">
        <v>751</v>
      </c>
      <c r="K22805">
        <v>-134.62</v>
      </c>
      <c r="L22805" t="s">
        <v>751</v>
      </c>
      <c r="M22805" t="s">
        <v>751</v>
      </c>
      <c r="N22805">
        <v>0</v>
      </c>
      <c r="O22805" t="s">
        <v>751</v>
      </c>
      <c r="P22805" t="s">
        <v>751</v>
      </c>
      <c r="Q22805" t="s">
        <v>751</v>
      </c>
      <c r="R22805" t="s">
        <v>751</v>
      </c>
      <c r="S22805" t="s">
        <v>758</v>
      </c>
    </row>
    <row r="22806" spans="1:19" x14ac:dyDescent="0.3">
      <c r="A22806" t="s">
        <v>747</v>
      </c>
      <c r="B22806" t="s">
        <v>748</v>
      </c>
      <c r="C22806" t="s">
        <v>754</v>
      </c>
      <c r="D22806" t="s">
        <v>750</v>
      </c>
      <c r="E22806">
        <v>-1</v>
      </c>
      <c r="F22806" t="s">
        <v>560</v>
      </c>
      <c r="G22806">
        <v>-4134.1400000000003</v>
      </c>
      <c r="H22806" t="s">
        <v>751</v>
      </c>
      <c r="I22806">
        <v>-4134.1400000000003</v>
      </c>
      <c r="J22806" t="s">
        <v>751</v>
      </c>
      <c r="K22806">
        <v>-4134.1400000000003</v>
      </c>
      <c r="L22806" t="s">
        <v>751</v>
      </c>
      <c r="M22806" t="s">
        <v>751</v>
      </c>
      <c r="N22806">
        <v>0</v>
      </c>
      <c r="O22806" t="s">
        <v>751</v>
      </c>
      <c r="P22806" t="s">
        <v>751</v>
      </c>
      <c r="Q22806" t="s">
        <v>751</v>
      </c>
      <c r="R22806" t="s">
        <v>751</v>
      </c>
      <c r="S22806" t="s">
        <v>758</v>
      </c>
    </row>
    <row r="22807" spans="1:19" x14ac:dyDescent="0.3">
      <c r="A22807" t="s">
        <v>747</v>
      </c>
      <c r="B22807" t="s">
        <v>748</v>
      </c>
      <c r="C22807" t="s">
        <v>749</v>
      </c>
      <c r="D22807" t="s">
        <v>750</v>
      </c>
      <c r="E22807">
        <v>3</v>
      </c>
      <c r="F22807" t="s">
        <v>424</v>
      </c>
      <c r="G22807">
        <v>1419377.8</v>
      </c>
      <c r="H22807">
        <v>147.88</v>
      </c>
      <c r="I22807">
        <v>1419377.8</v>
      </c>
      <c r="J22807">
        <v>24.72</v>
      </c>
      <c r="K22807">
        <v>1419377.8</v>
      </c>
      <c r="L22807">
        <v>270.58999999999997</v>
      </c>
      <c r="M22807" t="s">
        <v>751</v>
      </c>
      <c r="N22807">
        <v>85.12</v>
      </c>
      <c r="O22807">
        <v>4258133.4000000004</v>
      </c>
      <c r="P22807" t="s">
        <v>766</v>
      </c>
      <c r="Q22807" t="s">
        <v>766</v>
      </c>
      <c r="R22807" t="s">
        <v>766</v>
      </c>
      <c r="S22807" t="s">
        <v>758</v>
      </c>
    </row>
    <row r="22808" spans="1:19" x14ac:dyDescent="0.3">
      <c r="A22808" t="s">
        <v>752</v>
      </c>
      <c r="B22808" t="s">
        <v>748</v>
      </c>
      <c r="C22808" t="s">
        <v>754</v>
      </c>
      <c r="D22808" t="s">
        <v>750</v>
      </c>
      <c r="E22808">
        <v>3</v>
      </c>
      <c r="F22808" t="s">
        <v>529</v>
      </c>
      <c r="G22808">
        <v>-69853.5</v>
      </c>
      <c r="H22808" t="s">
        <v>751</v>
      </c>
      <c r="I22808">
        <v>-69853.5</v>
      </c>
      <c r="J22808" t="s">
        <v>751</v>
      </c>
      <c r="K22808">
        <v>-69853.5</v>
      </c>
      <c r="L22808" t="s">
        <v>751</v>
      </c>
      <c r="M22808" t="s">
        <v>751</v>
      </c>
      <c r="N22808">
        <v>0</v>
      </c>
      <c r="O22808" t="s">
        <v>751</v>
      </c>
      <c r="P22808" t="s">
        <v>751</v>
      </c>
      <c r="Q22808" t="s">
        <v>751</v>
      </c>
      <c r="R22808" t="s">
        <v>751</v>
      </c>
      <c r="S22808" t="s">
        <v>758</v>
      </c>
    </row>
    <row r="22809" spans="1:19" x14ac:dyDescent="0.3">
      <c r="A22809" t="s">
        <v>753</v>
      </c>
      <c r="B22809" t="s">
        <v>748</v>
      </c>
      <c r="C22809" t="s">
        <v>754</v>
      </c>
      <c r="D22809" t="s">
        <v>750</v>
      </c>
      <c r="E22809">
        <v>1</v>
      </c>
      <c r="F22809" t="s">
        <v>76</v>
      </c>
      <c r="G22809">
        <v>-62.91</v>
      </c>
      <c r="H22809" t="s">
        <v>751</v>
      </c>
      <c r="I22809">
        <v>-62.91</v>
      </c>
      <c r="J22809" t="s">
        <v>751</v>
      </c>
      <c r="K22809">
        <v>-62.91</v>
      </c>
      <c r="L22809" t="s">
        <v>751</v>
      </c>
      <c r="M22809" t="s">
        <v>751</v>
      </c>
      <c r="N22809">
        <v>0</v>
      </c>
      <c r="O22809" t="s">
        <v>751</v>
      </c>
      <c r="P22809" t="s">
        <v>751</v>
      </c>
      <c r="Q22809" t="s">
        <v>751</v>
      </c>
      <c r="R22809" t="s">
        <v>751</v>
      </c>
      <c r="S22809" t="s">
        <v>758</v>
      </c>
    </row>
    <row r="22810" spans="1:19" x14ac:dyDescent="0.3">
      <c r="A22810" t="s">
        <v>747</v>
      </c>
      <c r="B22810" t="s">
        <v>748</v>
      </c>
      <c r="C22810" t="s">
        <v>754</v>
      </c>
      <c r="D22810" t="s">
        <v>750</v>
      </c>
      <c r="E22810">
        <v>-1</v>
      </c>
      <c r="F22810" t="s">
        <v>274</v>
      </c>
      <c r="G22810">
        <v>-7.0000000000000007E-2</v>
      </c>
      <c r="H22810" t="s">
        <v>751</v>
      </c>
      <c r="I22810">
        <v>-7.0000000000000007E-2</v>
      </c>
      <c r="J22810" t="s">
        <v>751</v>
      </c>
      <c r="K22810">
        <v>-7.0000000000000007E-2</v>
      </c>
      <c r="L22810" t="s">
        <v>751</v>
      </c>
      <c r="M22810" t="s">
        <v>751</v>
      </c>
      <c r="N22810">
        <v>0</v>
      </c>
      <c r="O22810" t="s">
        <v>751</v>
      </c>
      <c r="P22810" t="s">
        <v>751</v>
      </c>
      <c r="Q22810" t="s">
        <v>751</v>
      </c>
      <c r="R22810" t="s">
        <v>751</v>
      </c>
      <c r="S22810" t="s">
        <v>758</v>
      </c>
    </row>
    <row r="22811" spans="1:19" x14ac:dyDescent="0.3">
      <c r="A22811" t="s">
        <v>747</v>
      </c>
      <c r="B22811" t="s">
        <v>748</v>
      </c>
      <c r="C22811" t="s">
        <v>749</v>
      </c>
      <c r="D22811" t="s">
        <v>750</v>
      </c>
      <c r="E22811">
        <v>1</v>
      </c>
      <c r="F22811" t="s">
        <v>237</v>
      </c>
      <c r="G22811">
        <v>52073.58</v>
      </c>
      <c r="H22811">
        <v>21.24</v>
      </c>
      <c r="I22811">
        <v>52073.58</v>
      </c>
      <c r="J22811">
        <v>9.5399999999999991</v>
      </c>
      <c r="K22811">
        <v>52073.58</v>
      </c>
      <c r="L22811">
        <v>118.95</v>
      </c>
      <c r="M22811" t="s">
        <v>751</v>
      </c>
      <c r="N22811">
        <v>0</v>
      </c>
      <c r="O22811">
        <v>52073.58</v>
      </c>
      <c r="P22811" t="s">
        <v>766</v>
      </c>
      <c r="Q22811" t="s">
        <v>766</v>
      </c>
      <c r="R22811" t="s">
        <v>766</v>
      </c>
      <c r="S22811" t="s">
        <v>758</v>
      </c>
    </row>
  </sheetData>
  <autoFilter ref="A1:S2281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1270"/>
  <sheetViews>
    <sheetView workbookViewId="0"/>
  </sheetViews>
  <sheetFormatPr defaultColWidth="11.44140625" defaultRowHeight="14.4" x14ac:dyDescent="0.3"/>
  <cols>
    <col min="1" max="1" width="8.44140625" bestFit="1" customWidth="1"/>
    <col min="2" max="2" width="12.88671875" bestFit="1" customWidth="1"/>
    <col min="3" max="3" width="44.109375" bestFit="1" customWidth="1"/>
    <col min="4" max="4" width="12.33203125" style="33" bestFit="1" customWidth="1"/>
    <col min="5" max="5" width="11.33203125" style="33" customWidth="1"/>
    <col min="6" max="6" width="12" customWidth="1"/>
  </cols>
  <sheetData>
    <row r="1" spans="1:4" x14ac:dyDescent="0.3">
      <c r="A1" s="39" t="s">
        <v>0</v>
      </c>
      <c r="B1" s="39" t="s">
        <v>773</v>
      </c>
      <c r="C1" s="39" t="s">
        <v>1</v>
      </c>
      <c r="D1" s="39" t="s">
        <v>2</v>
      </c>
    </row>
    <row r="2" spans="1:4" x14ac:dyDescent="0.3">
      <c r="A2" t="s">
        <v>3</v>
      </c>
      <c r="B2" t="s">
        <v>320</v>
      </c>
      <c r="C2" t="s">
        <v>719</v>
      </c>
      <c r="D2" s="37">
        <v>1024</v>
      </c>
    </row>
    <row r="3" spans="1:4" x14ac:dyDescent="0.3">
      <c r="A3" t="s">
        <v>3</v>
      </c>
      <c r="B3" t="s">
        <v>305</v>
      </c>
      <c r="C3" t="s">
        <v>719</v>
      </c>
      <c r="D3" s="37">
        <v>3942</v>
      </c>
    </row>
    <row r="4" spans="1:4" x14ac:dyDescent="0.3">
      <c r="A4" t="s">
        <v>3</v>
      </c>
      <c r="B4" t="s">
        <v>494</v>
      </c>
      <c r="C4" t="s">
        <v>721</v>
      </c>
      <c r="D4" s="37">
        <v>29</v>
      </c>
    </row>
    <row r="5" spans="1:4" x14ac:dyDescent="0.3">
      <c r="A5" t="s">
        <v>3</v>
      </c>
      <c r="B5" t="s">
        <v>136</v>
      </c>
      <c r="C5" t="s">
        <v>719</v>
      </c>
      <c r="D5" s="37">
        <v>34951</v>
      </c>
    </row>
    <row r="6" spans="1:4" x14ac:dyDescent="0.3">
      <c r="A6" t="s">
        <v>3</v>
      </c>
      <c r="B6" t="s">
        <v>25</v>
      </c>
      <c r="C6" t="s">
        <v>718</v>
      </c>
      <c r="D6" s="37">
        <v>127648</v>
      </c>
    </row>
    <row r="7" spans="1:4" x14ac:dyDescent="0.3">
      <c r="A7" t="s">
        <v>3</v>
      </c>
      <c r="B7" t="s">
        <v>88</v>
      </c>
      <c r="C7" t="s">
        <v>719</v>
      </c>
      <c r="D7" s="37">
        <v>722</v>
      </c>
    </row>
    <row r="8" spans="1:4" x14ac:dyDescent="0.3">
      <c r="A8" t="s">
        <v>3</v>
      </c>
      <c r="B8" t="s">
        <v>479</v>
      </c>
      <c r="C8" t="s">
        <v>719</v>
      </c>
      <c r="D8" s="37">
        <v>58400</v>
      </c>
    </row>
    <row r="9" spans="1:4" x14ac:dyDescent="0.3">
      <c r="A9" t="s">
        <v>3</v>
      </c>
      <c r="B9" t="s">
        <v>180</v>
      </c>
      <c r="C9" t="s">
        <v>718</v>
      </c>
      <c r="D9" s="37">
        <v>721064</v>
      </c>
    </row>
    <row r="10" spans="1:4" x14ac:dyDescent="0.3">
      <c r="A10" t="s">
        <v>3</v>
      </c>
      <c r="B10" t="s">
        <v>6</v>
      </c>
      <c r="C10" t="s">
        <v>720</v>
      </c>
      <c r="D10" s="37">
        <v>7425</v>
      </c>
    </row>
    <row r="11" spans="1:4" x14ac:dyDescent="0.3">
      <c r="A11" t="s">
        <v>3</v>
      </c>
      <c r="B11" t="s">
        <v>11</v>
      </c>
      <c r="C11" t="s">
        <v>720</v>
      </c>
      <c r="D11" s="37">
        <v>257243</v>
      </c>
    </row>
    <row r="12" spans="1:4" x14ac:dyDescent="0.3">
      <c r="A12" t="s">
        <v>3</v>
      </c>
      <c r="B12" t="s">
        <v>207</v>
      </c>
      <c r="C12" t="s">
        <v>718</v>
      </c>
      <c r="D12" s="37">
        <v>246803</v>
      </c>
    </row>
    <row r="13" spans="1:4" x14ac:dyDescent="0.3">
      <c r="A13" t="s">
        <v>3</v>
      </c>
      <c r="B13" t="s">
        <v>516</v>
      </c>
      <c r="C13" t="s">
        <v>719</v>
      </c>
      <c r="D13" s="37">
        <v>179125</v>
      </c>
    </row>
    <row r="14" spans="1:4" x14ac:dyDescent="0.3">
      <c r="A14" t="s">
        <v>3</v>
      </c>
      <c r="B14" t="s">
        <v>261</v>
      </c>
      <c r="C14" t="s">
        <v>719</v>
      </c>
      <c r="D14" s="37">
        <v>10687</v>
      </c>
    </row>
    <row r="15" spans="1:4" x14ac:dyDescent="0.3">
      <c r="A15" t="s">
        <v>3</v>
      </c>
      <c r="B15" t="s">
        <v>291</v>
      </c>
      <c r="C15" t="s">
        <v>719</v>
      </c>
      <c r="D15" s="37">
        <v>2425</v>
      </c>
    </row>
    <row r="16" spans="1:4" x14ac:dyDescent="0.3">
      <c r="A16" t="s">
        <v>3</v>
      </c>
      <c r="B16" t="s">
        <v>365</v>
      </c>
      <c r="C16" t="s">
        <v>722</v>
      </c>
      <c r="D16" s="37">
        <v>74320</v>
      </c>
    </row>
    <row r="17" spans="1:4" x14ac:dyDescent="0.3">
      <c r="A17" t="s">
        <v>3</v>
      </c>
      <c r="B17" t="s">
        <v>479</v>
      </c>
      <c r="C17" t="s">
        <v>718</v>
      </c>
      <c r="D17" s="37">
        <v>373847</v>
      </c>
    </row>
    <row r="18" spans="1:4" x14ac:dyDescent="0.3">
      <c r="A18" t="s">
        <v>3</v>
      </c>
      <c r="B18" t="s">
        <v>173</v>
      </c>
      <c r="C18" t="s">
        <v>721</v>
      </c>
      <c r="D18" s="37">
        <v>882983</v>
      </c>
    </row>
    <row r="19" spans="1:4" x14ac:dyDescent="0.3">
      <c r="A19" t="s">
        <v>3</v>
      </c>
      <c r="B19" t="s">
        <v>484</v>
      </c>
      <c r="C19" t="s">
        <v>718</v>
      </c>
      <c r="D19" s="37">
        <v>37038</v>
      </c>
    </row>
    <row r="20" spans="1:4" x14ac:dyDescent="0.3">
      <c r="A20" t="s">
        <v>3</v>
      </c>
      <c r="B20" t="s">
        <v>357</v>
      </c>
      <c r="C20" t="s">
        <v>719</v>
      </c>
      <c r="D20" s="37">
        <v>9828</v>
      </c>
    </row>
    <row r="21" spans="1:4" x14ac:dyDescent="0.3">
      <c r="A21" t="s">
        <v>3</v>
      </c>
      <c r="B21" t="s">
        <v>41</v>
      </c>
      <c r="C21" t="s">
        <v>718</v>
      </c>
      <c r="D21" s="37">
        <v>1254099</v>
      </c>
    </row>
    <row r="22" spans="1:4" x14ac:dyDescent="0.3">
      <c r="A22" t="s">
        <v>3</v>
      </c>
      <c r="B22" t="s">
        <v>195</v>
      </c>
      <c r="C22" t="s">
        <v>718</v>
      </c>
      <c r="D22" s="37">
        <v>700006</v>
      </c>
    </row>
    <row r="23" spans="1:4" x14ac:dyDescent="0.3">
      <c r="A23" t="s">
        <v>3</v>
      </c>
      <c r="B23" t="s">
        <v>129</v>
      </c>
      <c r="C23" t="s">
        <v>719</v>
      </c>
      <c r="D23" s="37">
        <v>21240</v>
      </c>
    </row>
    <row r="24" spans="1:4" x14ac:dyDescent="0.3">
      <c r="A24" t="s">
        <v>3</v>
      </c>
      <c r="B24" t="s">
        <v>32</v>
      </c>
      <c r="C24" t="s">
        <v>718</v>
      </c>
      <c r="D24" s="37">
        <v>5465</v>
      </c>
    </row>
    <row r="25" spans="1:4" x14ac:dyDescent="0.3">
      <c r="A25" t="s">
        <v>3</v>
      </c>
      <c r="B25" t="s">
        <v>473</v>
      </c>
      <c r="C25" t="s">
        <v>718</v>
      </c>
      <c r="D25" s="37">
        <v>427460</v>
      </c>
    </row>
    <row r="26" spans="1:4" x14ac:dyDescent="0.3">
      <c r="A26" t="s">
        <v>3</v>
      </c>
      <c r="B26" t="s">
        <v>485</v>
      </c>
      <c r="C26" t="s">
        <v>719</v>
      </c>
      <c r="D26" s="37">
        <v>3983</v>
      </c>
    </row>
    <row r="27" spans="1:4" x14ac:dyDescent="0.3">
      <c r="A27" t="s">
        <v>3</v>
      </c>
      <c r="B27" t="s">
        <v>197</v>
      </c>
      <c r="C27" t="s">
        <v>720</v>
      </c>
      <c r="D27" s="37">
        <v>3126</v>
      </c>
    </row>
    <row r="28" spans="1:4" x14ac:dyDescent="0.3">
      <c r="A28" t="s">
        <v>3</v>
      </c>
      <c r="B28" t="s">
        <v>203</v>
      </c>
      <c r="C28" t="s">
        <v>719</v>
      </c>
      <c r="D28" s="37">
        <v>330994</v>
      </c>
    </row>
    <row r="29" spans="1:4" x14ac:dyDescent="0.3">
      <c r="A29" t="s">
        <v>3</v>
      </c>
      <c r="B29" t="s">
        <v>548</v>
      </c>
      <c r="C29" t="s">
        <v>719</v>
      </c>
      <c r="D29" s="37">
        <v>-22</v>
      </c>
    </row>
    <row r="30" spans="1:4" x14ac:dyDescent="0.3">
      <c r="A30" t="s">
        <v>3</v>
      </c>
      <c r="B30" t="s">
        <v>350</v>
      </c>
      <c r="C30" t="s">
        <v>719</v>
      </c>
      <c r="D30" s="37">
        <v>45369</v>
      </c>
    </row>
    <row r="31" spans="1:4" x14ac:dyDescent="0.3">
      <c r="A31" t="s">
        <v>3</v>
      </c>
      <c r="B31" t="s">
        <v>328</v>
      </c>
      <c r="C31" t="s">
        <v>718</v>
      </c>
      <c r="D31" s="37">
        <v>451004</v>
      </c>
    </row>
    <row r="32" spans="1:4" x14ac:dyDescent="0.3">
      <c r="A32" t="s">
        <v>3</v>
      </c>
      <c r="B32" t="s">
        <v>221</v>
      </c>
      <c r="C32" t="s">
        <v>719</v>
      </c>
      <c r="D32" s="37">
        <v>5428</v>
      </c>
    </row>
    <row r="33" spans="1:4" x14ac:dyDescent="0.3">
      <c r="A33" t="s">
        <v>3</v>
      </c>
      <c r="B33" t="s">
        <v>416</v>
      </c>
      <c r="C33" t="s">
        <v>719</v>
      </c>
      <c r="D33" s="37">
        <v>49138</v>
      </c>
    </row>
    <row r="34" spans="1:4" x14ac:dyDescent="0.3">
      <c r="A34" t="s">
        <v>3</v>
      </c>
      <c r="B34" t="s">
        <v>508</v>
      </c>
      <c r="C34" t="s">
        <v>718</v>
      </c>
      <c r="D34" s="37">
        <v>159379</v>
      </c>
    </row>
    <row r="35" spans="1:4" x14ac:dyDescent="0.3">
      <c r="A35" t="s">
        <v>3</v>
      </c>
      <c r="B35" t="s">
        <v>502</v>
      </c>
      <c r="C35" t="s">
        <v>719</v>
      </c>
      <c r="D35" s="37">
        <v>10641</v>
      </c>
    </row>
    <row r="36" spans="1:4" x14ac:dyDescent="0.3">
      <c r="A36" t="s">
        <v>3</v>
      </c>
      <c r="B36" t="s">
        <v>413</v>
      </c>
      <c r="C36" t="s">
        <v>718</v>
      </c>
      <c r="D36" s="37">
        <v>756551</v>
      </c>
    </row>
    <row r="37" spans="1:4" x14ac:dyDescent="0.3">
      <c r="A37" t="s">
        <v>3</v>
      </c>
      <c r="B37" t="s">
        <v>217</v>
      </c>
      <c r="C37" t="s">
        <v>719</v>
      </c>
      <c r="D37" s="37">
        <v>142</v>
      </c>
    </row>
    <row r="38" spans="1:4" x14ac:dyDescent="0.3">
      <c r="A38" t="s">
        <v>3</v>
      </c>
      <c r="B38" t="s">
        <v>20</v>
      </c>
      <c r="C38" t="s">
        <v>718</v>
      </c>
      <c r="D38" s="37">
        <v>45730</v>
      </c>
    </row>
    <row r="39" spans="1:4" x14ac:dyDescent="0.3">
      <c r="A39" t="s">
        <v>3</v>
      </c>
      <c r="B39" t="s">
        <v>146</v>
      </c>
      <c r="C39" t="s">
        <v>718</v>
      </c>
      <c r="D39" s="37">
        <v>1472668</v>
      </c>
    </row>
    <row r="40" spans="1:4" x14ac:dyDescent="0.3">
      <c r="A40" t="s">
        <v>3</v>
      </c>
      <c r="B40" t="s">
        <v>95</v>
      </c>
      <c r="C40" t="s">
        <v>719</v>
      </c>
      <c r="D40" s="37">
        <v>16209</v>
      </c>
    </row>
    <row r="41" spans="1:4" x14ac:dyDescent="0.3">
      <c r="A41" t="s">
        <v>3</v>
      </c>
      <c r="B41" t="s">
        <v>24</v>
      </c>
      <c r="C41" t="s">
        <v>719</v>
      </c>
      <c r="D41" s="37">
        <v>32392</v>
      </c>
    </row>
    <row r="42" spans="1:4" x14ac:dyDescent="0.3">
      <c r="A42" t="s">
        <v>3</v>
      </c>
      <c r="B42" t="s">
        <v>181</v>
      </c>
      <c r="C42" t="s">
        <v>718</v>
      </c>
      <c r="D42" s="37">
        <v>20253</v>
      </c>
    </row>
    <row r="43" spans="1:4" x14ac:dyDescent="0.3">
      <c r="A43" t="s">
        <v>3</v>
      </c>
      <c r="B43" t="s">
        <v>517</v>
      </c>
      <c r="C43" t="s">
        <v>719</v>
      </c>
      <c r="D43" s="37">
        <v>7789</v>
      </c>
    </row>
    <row r="44" spans="1:4" x14ac:dyDescent="0.3">
      <c r="A44" t="s">
        <v>3</v>
      </c>
      <c r="B44" t="s">
        <v>256</v>
      </c>
      <c r="C44" t="s">
        <v>719</v>
      </c>
      <c r="D44" s="37">
        <v>2087</v>
      </c>
    </row>
    <row r="45" spans="1:4" x14ac:dyDescent="0.3">
      <c r="A45" t="s">
        <v>3</v>
      </c>
      <c r="B45" t="s">
        <v>194</v>
      </c>
      <c r="C45" t="s">
        <v>719</v>
      </c>
      <c r="D45" s="37">
        <v>1181</v>
      </c>
    </row>
    <row r="46" spans="1:4" x14ac:dyDescent="0.3">
      <c r="A46" t="s">
        <v>3</v>
      </c>
      <c r="B46" t="s">
        <v>303</v>
      </c>
      <c r="C46" t="s">
        <v>719</v>
      </c>
      <c r="D46" s="37">
        <v>5345</v>
      </c>
    </row>
    <row r="47" spans="1:4" x14ac:dyDescent="0.3">
      <c r="A47" t="s">
        <v>3</v>
      </c>
      <c r="B47" t="s">
        <v>335</v>
      </c>
      <c r="C47" t="s">
        <v>719</v>
      </c>
      <c r="D47" s="37">
        <v>56121</v>
      </c>
    </row>
    <row r="48" spans="1:4" x14ac:dyDescent="0.3">
      <c r="A48" t="s">
        <v>3</v>
      </c>
      <c r="B48" t="s">
        <v>208</v>
      </c>
      <c r="C48" t="s">
        <v>718</v>
      </c>
      <c r="D48" s="37">
        <v>7972</v>
      </c>
    </row>
    <row r="49" spans="1:4" x14ac:dyDescent="0.3">
      <c r="A49" t="s">
        <v>3</v>
      </c>
      <c r="B49" t="s">
        <v>21</v>
      </c>
      <c r="C49" t="s">
        <v>718</v>
      </c>
      <c r="D49" s="37">
        <v>3282302</v>
      </c>
    </row>
    <row r="50" spans="1:4" x14ac:dyDescent="0.3">
      <c r="A50" t="s">
        <v>3</v>
      </c>
      <c r="B50" t="s">
        <v>364</v>
      </c>
      <c r="C50" t="s">
        <v>719</v>
      </c>
      <c r="D50" s="37">
        <v>8019</v>
      </c>
    </row>
    <row r="51" spans="1:4" x14ac:dyDescent="0.3">
      <c r="A51" t="s">
        <v>3</v>
      </c>
      <c r="B51" t="s">
        <v>152</v>
      </c>
      <c r="C51" t="s">
        <v>719</v>
      </c>
      <c r="D51" s="37">
        <v>5700</v>
      </c>
    </row>
    <row r="52" spans="1:4" x14ac:dyDescent="0.3">
      <c r="A52" t="s">
        <v>3</v>
      </c>
      <c r="B52" t="s">
        <v>204</v>
      </c>
      <c r="C52" t="s">
        <v>719</v>
      </c>
      <c r="D52" s="37">
        <v>73950</v>
      </c>
    </row>
    <row r="53" spans="1:4" x14ac:dyDescent="0.3">
      <c r="A53" t="s">
        <v>3</v>
      </c>
      <c r="B53" t="s">
        <v>446</v>
      </c>
      <c r="C53" t="s">
        <v>719</v>
      </c>
      <c r="D53" s="37">
        <v>26394</v>
      </c>
    </row>
    <row r="54" spans="1:4" x14ac:dyDescent="0.3">
      <c r="A54" t="s">
        <v>3</v>
      </c>
      <c r="B54" t="s">
        <v>9</v>
      </c>
      <c r="C54" t="s">
        <v>718</v>
      </c>
      <c r="D54" s="37">
        <v>145915</v>
      </c>
    </row>
    <row r="55" spans="1:4" x14ac:dyDescent="0.3">
      <c r="A55" t="s">
        <v>3</v>
      </c>
      <c r="B55" t="s">
        <v>193</v>
      </c>
      <c r="C55" t="s">
        <v>721</v>
      </c>
      <c r="D55" s="37">
        <v>68</v>
      </c>
    </row>
    <row r="56" spans="1:4" x14ac:dyDescent="0.3">
      <c r="A56" t="s">
        <v>3</v>
      </c>
      <c r="B56" t="s">
        <v>405</v>
      </c>
      <c r="C56" t="s">
        <v>720</v>
      </c>
      <c r="D56" s="37">
        <v>509938</v>
      </c>
    </row>
    <row r="57" spans="1:4" x14ac:dyDescent="0.3">
      <c r="A57" t="s">
        <v>3</v>
      </c>
      <c r="B57" t="s">
        <v>85</v>
      </c>
      <c r="C57" t="s">
        <v>719</v>
      </c>
      <c r="D57" s="37">
        <v>10169</v>
      </c>
    </row>
    <row r="58" spans="1:4" x14ac:dyDescent="0.3">
      <c r="A58" t="s">
        <v>3</v>
      </c>
      <c r="B58" t="s">
        <v>149</v>
      </c>
      <c r="C58" t="s">
        <v>718</v>
      </c>
      <c r="D58" s="37">
        <v>5610</v>
      </c>
    </row>
    <row r="59" spans="1:4" x14ac:dyDescent="0.3">
      <c r="A59" t="s">
        <v>3</v>
      </c>
      <c r="B59" t="s">
        <v>531</v>
      </c>
      <c r="C59" t="s">
        <v>718</v>
      </c>
      <c r="D59" s="37">
        <v>344236</v>
      </c>
    </row>
    <row r="60" spans="1:4" x14ac:dyDescent="0.3">
      <c r="A60" t="s">
        <v>3</v>
      </c>
      <c r="B60" t="s">
        <v>548</v>
      </c>
      <c r="C60" t="s">
        <v>718</v>
      </c>
      <c r="D60" s="37">
        <v>1808</v>
      </c>
    </row>
    <row r="61" spans="1:4" x14ac:dyDescent="0.3">
      <c r="A61" t="s">
        <v>3</v>
      </c>
      <c r="B61" t="s">
        <v>361</v>
      </c>
      <c r="C61" t="s">
        <v>720</v>
      </c>
      <c r="D61" s="37">
        <v>51943</v>
      </c>
    </row>
    <row r="62" spans="1:4" x14ac:dyDescent="0.3">
      <c r="A62" t="s">
        <v>3</v>
      </c>
      <c r="B62" t="s">
        <v>421</v>
      </c>
      <c r="C62" t="s">
        <v>719</v>
      </c>
      <c r="D62" s="37">
        <v>504</v>
      </c>
    </row>
    <row r="63" spans="1:4" x14ac:dyDescent="0.3">
      <c r="A63" t="s">
        <v>3</v>
      </c>
      <c r="B63" t="s">
        <v>96</v>
      </c>
      <c r="C63" t="s">
        <v>719</v>
      </c>
      <c r="D63" s="37">
        <v>14404</v>
      </c>
    </row>
    <row r="64" spans="1:4" x14ac:dyDescent="0.3">
      <c r="A64" t="s">
        <v>3</v>
      </c>
      <c r="B64" t="s">
        <v>260</v>
      </c>
      <c r="C64" t="s">
        <v>719</v>
      </c>
      <c r="D64" s="37">
        <v>10477</v>
      </c>
    </row>
    <row r="65" spans="1:4" x14ac:dyDescent="0.3">
      <c r="A65" t="s">
        <v>3</v>
      </c>
      <c r="B65" t="s">
        <v>436</v>
      </c>
      <c r="C65" t="s">
        <v>719</v>
      </c>
      <c r="D65" s="37">
        <v>2524</v>
      </c>
    </row>
    <row r="66" spans="1:4" x14ac:dyDescent="0.3">
      <c r="A66" t="s">
        <v>3</v>
      </c>
      <c r="B66" t="s">
        <v>142</v>
      </c>
      <c r="C66" t="s">
        <v>718</v>
      </c>
      <c r="D66" s="37">
        <v>398736</v>
      </c>
    </row>
    <row r="67" spans="1:4" x14ac:dyDescent="0.3">
      <c r="A67" t="s">
        <v>3</v>
      </c>
      <c r="B67" t="s">
        <v>11</v>
      </c>
      <c r="C67" t="s">
        <v>719</v>
      </c>
      <c r="D67" s="37">
        <v>61596</v>
      </c>
    </row>
    <row r="68" spans="1:4" x14ac:dyDescent="0.3">
      <c r="A68" t="s">
        <v>3</v>
      </c>
      <c r="B68" t="s">
        <v>377</v>
      </c>
      <c r="C68" t="s">
        <v>718</v>
      </c>
      <c r="D68" s="37">
        <v>3391968</v>
      </c>
    </row>
    <row r="69" spans="1:4" x14ac:dyDescent="0.3">
      <c r="A69" t="s">
        <v>3</v>
      </c>
      <c r="B69" t="s">
        <v>246</v>
      </c>
      <c r="C69" t="s">
        <v>720</v>
      </c>
      <c r="D69" s="37">
        <v>67311</v>
      </c>
    </row>
    <row r="70" spans="1:4" x14ac:dyDescent="0.3">
      <c r="A70" t="s">
        <v>3</v>
      </c>
      <c r="B70" t="s">
        <v>186</v>
      </c>
      <c r="C70" t="s">
        <v>719</v>
      </c>
      <c r="D70" s="37">
        <v>1404962</v>
      </c>
    </row>
    <row r="71" spans="1:4" x14ac:dyDescent="0.3">
      <c r="A71" t="s">
        <v>3</v>
      </c>
      <c r="B71" t="s">
        <v>189</v>
      </c>
      <c r="C71" t="s">
        <v>718</v>
      </c>
      <c r="D71" s="37">
        <v>146359</v>
      </c>
    </row>
    <row r="72" spans="1:4" x14ac:dyDescent="0.3">
      <c r="A72" t="s">
        <v>3</v>
      </c>
      <c r="B72" t="s">
        <v>114</v>
      </c>
      <c r="C72" t="s">
        <v>719</v>
      </c>
      <c r="D72" s="37">
        <v>1182</v>
      </c>
    </row>
    <row r="73" spans="1:4" x14ac:dyDescent="0.3">
      <c r="A73" t="s">
        <v>3</v>
      </c>
      <c r="B73" t="s">
        <v>114</v>
      </c>
      <c r="C73" t="s">
        <v>718</v>
      </c>
      <c r="D73" s="37">
        <v>4413</v>
      </c>
    </row>
    <row r="74" spans="1:4" x14ac:dyDescent="0.3">
      <c r="A74" t="s">
        <v>3</v>
      </c>
      <c r="B74" t="s">
        <v>203</v>
      </c>
      <c r="C74" t="s">
        <v>718</v>
      </c>
      <c r="D74" s="37">
        <v>2487209</v>
      </c>
    </row>
    <row r="75" spans="1:4" x14ac:dyDescent="0.3">
      <c r="A75" t="s">
        <v>3</v>
      </c>
      <c r="B75" t="s">
        <v>67</v>
      </c>
      <c r="C75" t="s">
        <v>718</v>
      </c>
      <c r="D75" s="37">
        <v>1035399</v>
      </c>
    </row>
    <row r="76" spans="1:4" x14ac:dyDescent="0.3">
      <c r="A76" t="s">
        <v>3</v>
      </c>
      <c r="B76" t="s">
        <v>466</v>
      </c>
      <c r="C76" t="s">
        <v>720</v>
      </c>
      <c r="D76" s="37">
        <v>101498</v>
      </c>
    </row>
    <row r="77" spans="1:4" x14ac:dyDescent="0.3">
      <c r="A77" t="s">
        <v>3</v>
      </c>
      <c r="B77" t="s">
        <v>25</v>
      </c>
      <c r="C77" t="s">
        <v>719</v>
      </c>
      <c r="D77" s="37">
        <v>8179</v>
      </c>
    </row>
    <row r="78" spans="1:4" x14ac:dyDescent="0.3">
      <c r="A78" t="s">
        <v>3</v>
      </c>
      <c r="B78" t="s">
        <v>274</v>
      </c>
      <c r="C78" t="s">
        <v>719</v>
      </c>
      <c r="D78" s="37">
        <v>154</v>
      </c>
    </row>
    <row r="79" spans="1:4" x14ac:dyDescent="0.3">
      <c r="A79" t="s">
        <v>3</v>
      </c>
      <c r="B79" t="s">
        <v>56</v>
      </c>
      <c r="C79" t="s">
        <v>720</v>
      </c>
      <c r="D79" s="37">
        <v>182779</v>
      </c>
    </row>
    <row r="80" spans="1:4" x14ac:dyDescent="0.3">
      <c r="A80" t="s">
        <v>3</v>
      </c>
      <c r="B80" t="s">
        <v>224</v>
      </c>
      <c r="C80" t="s">
        <v>719</v>
      </c>
      <c r="D80" s="37">
        <v>161</v>
      </c>
    </row>
    <row r="81" spans="1:4" x14ac:dyDescent="0.3">
      <c r="A81" t="s">
        <v>3</v>
      </c>
      <c r="B81" t="s">
        <v>471</v>
      </c>
      <c r="C81" t="s">
        <v>718</v>
      </c>
      <c r="D81" s="37">
        <v>43234</v>
      </c>
    </row>
    <row r="82" spans="1:4" x14ac:dyDescent="0.3">
      <c r="A82" t="s">
        <v>3</v>
      </c>
      <c r="B82" t="s">
        <v>155</v>
      </c>
      <c r="C82" t="s">
        <v>718</v>
      </c>
      <c r="D82" s="37">
        <v>26096</v>
      </c>
    </row>
    <row r="83" spans="1:4" x14ac:dyDescent="0.3">
      <c r="A83" t="s">
        <v>3</v>
      </c>
      <c r="B83" t="s">
        <v>71</v>
      </c>
      <c r="C83" t="s">
        <v>718</v>
      </c>
      <c r="D83" s="37">
        <v>1104243</v>
      </c>
    </row>
    <row r="84" spans="1:4" x14ac:dyDescent="0.3">
      <c r="A84" t="s">
        <v>3</v>
      </c>
      <c r="B84" t="s">
        <v>287</v>
      </c>
      <c r="C84" t="s">
        <v>719</v>
      </c>
      <c r="D84" s="37">
        <v>5980</v>
      </c>
    </row>
    <row r="85" spans="1:4" x14ac:dyDescent="0.3">
      <c r="A85" t="s">
        <v>3</v>
      </c>
      <c r="B85" t="s">
        <v>520</v>
      </c>
      <c r="C85" t="s">
        <v>718</v>
      </c>
      <c r="D85" s="37">
        <v>252488</v>
      </c>
    </row>
    <row r="86" spans="1:4" x14ac:dyDescent="0.3">
      <c r="A86" t="s">
        <v>3</v>
      </c>
      <c r="B86" t="s">
        <v>435</v>
      </c>
      <c r="C86" t="s">
        <v>720</v>
      </c>
      <c r="D86" s="37">
        <v>170359</v>
      </c>
    </row>
    <row r="87" spans="1:4" x14ac:dyDescent="0.3">
      <c r="A87" t="s">
        <v>3</v>
      </c>
      <c r="B87" t="s">
        <v>250</v>
      </c>
      <c r="C87" t="s">
        <v>719</v>
      </c>
      <c r="D87" s="37">
        <v>226372</v>
      </c>
    </row>
    <row r="88" spans="1:4" x14ac:dyDescent="0.3">
      <c r="A88" t="s">
        <v>3</v>
      </c>
      <c r="B88" t="s">
        <v>505</v>
      </c>
      <c r="C88" t="s">
        <v>718</v>
      </c>
      <c r="D88" s="37">
        <v>24870</v>
      </c>
    </row>
    <row r="89" spans="1:4" x14ac:dyDescent="0.3">
      <c r="A89" t="s">
        <v>3</v>
      </c>
      <c r="B89" t="s">
        <v>313</v>
      </c>
      <c r="C89" t="s">
        <v>719</v>
      </c>
      <c r="D89" s="37">
        <v>367</v>
      </c>
    </row>
    <row r="90" spans="1:4" x14ac:dyDescent="0.3">
      <c r="A90" t="s">
        <v>3</v>
      </c>
      <c r="B90" t="s">
        <v>383</v>
      </c>
      <c r="C90" t="s">
        <v>718</v>
      </c>
      <c r="D90" s="37">
        <v>485755</v>
      </c>
    </row>
    <row r="91" spans="1:4" x14ac:dyDescent="0.3">
      <c r="A91" t="s">
        <v>3</v>
      </c>
      <c r="B91" t="s">
        <v>74</v>
      </c>
      <c r="C91" t="s">
        <v>719</v>
      </c>
      <c r="D91" s="37">
        <v>54452</v>
      </c>
    </row>
    <row r="92" spans="1:4" x14ac:dyDescent="0.3">
      <c r="A92" t="s">
        <v>3</v>
      </c>
      <c r="B92" t="s">
        <v>206</v>
      </c>
      <c r="C92" t="s">
        <v>718</v>
      </c>
      <c r="D92" s="37">
        <v>146806</v>
      </c>
    </row>
    <row r="93" spans="1:4" x14ac:dyDescent="0.3">
      <c r="A93" t="s">
        <v>3</v>
      </c>
      <c r="B93" t="s">
        <v>190</v>
      </c>
      <c r="C93" t="s">
        <v>718</v>
      </c>
      <c r="D93" s="37">
        <v>467131</v>
      </c>
    </row>
    <row r="94" spans="1:4" x14ac:dyDescent="0.3">
      <c r="A94" t="s">
        <v>3</v>
      </c>
      <c r="B94" t="s">
        <v>186</v>
      </c>
      <c r="C94" t="s">
        <v>720</v>
      </c>
      <c r="D94" s="37">
        <v>1253277</v>
      </c>
    </row>
    <row r="95" spans="1:4" x14ac:dyDescent="0.3">
      <c r="A95" t="s">
        <v>3</v>
      </c>
      <c r="B95" t="s">
        <v>519</v>
      </c>
      <c r="C95" t="s">
        <v>719</v>
      </c>
      <c r="D95" s="37">
        <v>34977</v>
      </c>
    </row>
    <row r="96" spans="1:4" x14ac:dyDescent="0.3">
      <c r="A96" t="s">
        <v>3</v>
      </c>
      <c r="B96" t="s">
        <v>394</v>
      </c>
      <c r="C96" t="s">
        <v>719</v>
      </c>
      <c r="D96" s="37">
        <v>724</v>
      </c>
    </row>
    <row r="97" spans="1:4" x14ac:dyDescent="0.3">
      <c r="A97" t="s">
        <v>3</v>
      </c>
      <c r="B97" t="s">
        <v>476</v>
      </c>
      <c r="C97" t="s">
        <v>719</v>
      </c>
      <c r="D97" s="37">
        <v>12824</v>
      </c>
    </row>
    <row r="98" spans="1:4" x14ac:dyDescent="0.3">
      <c r="A98" t="s">
        <v>3</v>
      </c>
      <c r="B98" t="s">
        <v>474</v>
      </c>
      <c r="C98" t="s">
        <v>718</v>
      </c>
      <c r="D98" s="37">
        <v>45547</v>
      </c>
    </row>
    <row r="99" spans="1:4" x14ac:dyDescent="0.3">
      <c r="A99" t="s">
        <v>3</v>
      </c>
      <c r="B99" t="s">
        <v>297</v>
      </c>
      <c r="C99" t="s">
        <v>719</v>
      </c>
      <c r="D99" s="37">
        <v>164</v>
      </c>
    </row>
    <row r="100" spans="1:4" x14ac:dyDescent="0.3">
      <c r="A100" t="s">
        <v>3</v>
      </c>
      <c r="B100" t="s">
        <v>373</v>
      </c>
      <c r="C100" t="s">
        <v>719</v>
      </c>
      <c r="D100" s="37">
        <v>249230</v>
      </c>
    </row>
    <row r="101" spans="1:4" x14ac:dyDescent="0.3">
      <c r="A101" t="s">
        <v>3</v>
      </c>
      <c r="B101" t="s">
        <v>470</v>
      </c>
      <c r="C101" t="s">
        <v>718</v>
      </c>
      <c r="D101" s="37">
        <v>1110019</v>
      </c>
    </row>
    <row r="102" spans="1:4" x14ac:dyDescent="0.3">
      <c r="A102" t="s">
        <v>3</v>
      </c>
      <c r="B102" t="s">
        <v>103</v>
      </c>
      <c r="C102" t="s">
        <v>719</v>
      </c>
      <c r="D102" s="37">
        <v>23494</v>
      </c>
    </row>
    <row r="103" spans="1:4" x14ac:dyDescent="0.3">
      <c r="A103" t="s">
        <v>3</v>
      </c>
      <c r="B103" t="s">
        <v>225</v>
      </c>
      <c r="C103" t="s">
        <v>720</v>
      </c>
      <c r="D103" s="37">
        <v>100654</v>
      </c>
    </row>
    <row r="104" spans="1:4" x14ac:dyDescent="0.3">
      <c r="A104" t="s">
        <v>3</v>
      </c>
      <c r="B104" t="s">
        <v>27</v>
      </c>
      <c r="C104" t="s">
        <v>718</v>
      </c>
      <c r="D104" s="37">
        <v>639703</v>
      </c>
    </row>
    <row r="105" spans="1:4" x14ac:dyDescent="0.3">
      <c r="A105" t="s">
        <v>3</v>
      </c>
      <c r="B105" t="s">
        <v>441</v>
      </c>
      <c r="C105" t="s">
        <v>719</v>
      </c>
      <c r="D105" s="37">
        <v>40277</v>
      </c>
    </row>
    <row r="106" spans="1:4" x14ac:dyDescent="0.3">
      <c r="A106" t="s">
        <v>3</v>
      </c>
      <c r="B106" t="s">
        <v>192</v>
      </c>
      <c r="C106" t="s">
        <v>720</v>
      </c>
      <c r="D106" s="37">
        <v>148410</v>
      </c>
    </row>
    <row r="107" spans="1:4" x14ac:dyDescent="0.3">
      <c r="A107" t="s">
        <v>3</v>
      </c>
      <c r="B107" t="s">
        <v>218</v>
      </c>
      <c r="C107" t="s">
        <v>719</v>
      </c>
      <c r="D107" s="37">
        <v>358021</v>
      </c>
    </row>
    <row r="108" spans="1:4" x14ac:dyDescent="0.3">
      <c r="A108" t="s">
        <v>3</v>
      </c>
      <c r="B108" t="s">
        <v>174</v>
      </c>
      <c r="C108" t="s">
        <v>719</v>
      </c>
      <c r="D108" s="37">
        <v>7700</v>
      </c>
    </row>
    <row r="109" spans="1:4" x14ac:dyDescent="0.3">
      <c r="A109" t="s">
        <v>3</v>
      </c>
      <c r="B109" t="s">
        <v>61</v>
      </c>
      <c r="C109" t="s">
        <v>718</v>
      </c>
      <c r="D109" s="37">
        <v>524636</v>
      </c>
    </row>
    <row r="110" spans="1:4" x14ac:dyDescent="0.3">
      <c r="A110" t="s">
        <v>3</v>
      </c>
      <c r="B110" t="s">
        <v>86</v>
      </c>
      <c r="C110" t="s">
        <v>718</v>
      </c>
      <c r="D110" s="37">
        <v>1283350</v>
      </c>
    </row>
    <row r="111" spans="1:4" x14ac:dyDescent="0.3">
      <c r="A111" t="s">
        <v>3</v>
      </c>
      <c r="B111" t="s">
        <v>377</v>
      </c>
      <c r="C111" t="s">
        <v>719</v>
      </c>
      <c r="D111" s="37">
        <v>386892</v>
      </c>
    </row>
    <row r="112" spans="1:4" x14ac:dyDescent="0.3">
      <c r="A112" t="s">
        <v>3</v>
      </c>
      <c r="B112" t="s">
        <v>58</v>
      </c>
      <c r="C112" t="s">
        <v>720</v>
      </c>
      <c r="D112" s="37">
        <v>57854</v>
      </c>
    </row>
    <row r="113" spans="1:4" x14ac:dyDescent="0.3">
      <c r="A113" t="s">
        <v>3</v>
      </c>
      <c r="B113" t="s">
        <v>755</v>
      </c>
      <c r="C113" t="s">
        <v>721</v>
      </c>
      <c r="D113" s="37">
        <v>7</v>
      </c>
    </row>
    <row r="114" spans="1:4" x14ac:dyDescent="0.3">
      <c r="A114" t="s">
        <v>3</v>
      </c>
      <c r="B114" t="s">
        <v>120</v>
      </c>
      <c r="C114" t="s">
        <v>718</v>
      </c>
      <c r="D114" s="37">
        <v>1017673</v>
      </c>
    </row>
    <row r="115" spans="1:4" x14ac:dyDescent="0.3">
      <c r="A115" t="s">
        <v>3</v>
      </c>
      <c r="B115" t="s">
        <v>133</v>
      </c>
      <c r="C115" t="s">
        <v>719</v>
      </c>
      <c r="D115" s="37">
        <v>167995</v>
      </c>
    </row>
    <row r="116" spans="1:4" x14ac:dyDescent="0.3">
      <c r="A116" t="s">
        <v>3</v>
      </c>
      <c r="B116" t="s">
        <v>538</v>
      </c>
      <c r="C116" t="s">
        <v>718</v>
      </c>
      <c r="D116" s="37">
        <v>2174348</v>
      </c>
    </row>
    <row r="117" spans="1:4" x14ac:dyDescent="0.3">
      <c r="A117" t="s">
        <v>3</v>
      </c>
      <c r="B117" t="s">
        <v>191</v>
      </c>
      <c r="C117" t="s">
        <v>718</v>
      </c>
      <c r="D117" s="37">
        <v>194091</v>
      </c>
    </row>
    <row r="118" spans="1:4" x14ac:dyDescent="0.3">
      <c r="A118" t="s">
        <v>3</v>
      </c>
      <c r="B118" t="s">
        <v>191</v>
      </c>
      <c r="C118" t="s">
        <v>719</v>
      </c>
      <c r="D118" s="37">
        <v>30034</v>
      </c>
    </row>
    <row r="119" spans="1:4" x14ac:dyDescent="0.3">
      <c r="A119" t="s">
        <v>3</v>
      </c>
      <c r="B119" t="s">
        <v>541</v>
      </c>
      <c r="C119" t="s">
        <v>719</v>
      </c>
      <c r="D119" s="37">
        <v>495766</v>
      </c>
    </row>
    <row r="120" spans="1:4" x14ac:dyDescent="0.3">
      <c r="A120" t="s">
        <v>3</v>
      </c>
      <c r="B120" t="s">
        <v>27</v>
      </c>
      <c r="C120" t="s">
        <v>719</v>
      </c>
      <c r="D120" s="37">
        <v>26152</v>
      </c>
    </row>
    <row r="121" spans="1:4" x14ac:dyDescent="0.3">
      <c r="A121" t="s">
        <v>3</v>
      </c>
      <c r="B121" t="s">
        <v>428</v>
      </c>
      <c r="C121" t="s">
        <v>718</v>
      </c>
      <c r="D121" s="37">
        <v>18340</v>
      </c>
    </row>
    <row r="122" spans="1:4" x14ac:dyDescent="0.3">
      <c r="A122" t="s">
        <v>3</v>
      </c>
      <c r="B122" t="s">
        <v>406</v>
      </c>
      <c r="C122" t="s">
        <v>718</v>
      </c>
      <c r="D122" s="37">
        <v>10125</v>
      </c>
    </row>
    <row r="123" spans="1:4" x14ac:dyDescent="0.3">
      <c r="A123" t="s">
        <v>3</v>
      </c>
      <c r="B123" t="s">
        <v>402</v>
      </c>
      <c r="C123" t="s">
        <v>718</v>
      </c>
      <c r="D123" s="37">
        <v>14475</v>
      </c>
    </row>
    <row r="124" spans="1:4" x14ac:dyDescent="0.3">
      <c r="A124" t="s">
        <v>3</v>
      </c>
      <c r="B124" t="s">
        <v>391</v>
      </c>
      <c r="C124" t="s">
        <v>718</v>
      </c>
      <c r="D124" s="37">
        <v>504988</v>
      </c>
    </row>
    <row r="125" spans="1:4" x14ac:dyDescent="0.3">
      <c r="A125" t="s">
        <v>3</v>
      </c>
      <c r="B125" t="s">
        <v>446</v>
      </c>
      <c r="C125" t="s">
        <v>718</v>
      </c>
      <c r="D125" s="37">
        <v>136329</v>
      </c>
    </row>
    <row r="126" spans="1:4" x14ac:dyDescent="0.3">
      <c r="A126" t="s">
        <v>3</v>
      </c>
      <c r="B126" t="s">
        <v>268</v>
      </c>
      <c r="C126" t="s">
        <v>719</v>
      </c>
      <c r="D126" s="37">
        <v>30816</v>
      </c>
    </row>
    <row r="127" spans="1:4" x14ac:dyDescent="0.3">
      <c r="A127" t="s">
        <v>3</v>
      </c>
      <c r="B127" t="s">
        <v>496</v>
      </c>
      <c r="C127" t="s">
        <v>719</v>
      </c>
      <c r="D127" s="37">
        <v>5709</v>
      </c>
    </row>
    <row r="128" spans="1:4" x14ac:dyDescent="0.3">
      <c r="A128" t="s">
        <v>3</v>
      </c>
      <c r="B128" t="s">
        <v>397</v>
      </c>
      <c r="C128" t="s">
        <v>719</v>
      </c>
      <c r="D128" s="37">
        <v>108336</v>
      </c>
    </row>
    <row r="129" spans="1:4" x14ac:dyDescent="0.3">
      <c r="A129" t="s">
        <v>3</v>
      </c>
      <c r="B129" t="s">
        <v>491</v>
      </c>
      <c r="C129" t="s">
        <v>719</v>
      </c>
      <c r="D129" s="37">
        <v>46799</v>
      </c>
    </row>
    <row r="130" spans="1:4" x14ac:dyDescent="0.3">
      <c r="A130" t="s">
        <v>3</v>
      </c>
      <c r="B130" t="s">
        <v>66</v>
      </c>
      <c r="C130" t="s">
        <v>719</v>
      </c>
      <c r="D130" s="37">
        <v>632</v>
      </c>
    </row>
    <row r="131" spans="1:4" x14ac:dyDescent="0.3">
      <c r="A131" t="s">
        <v>3</v>
      </c>
      <c r="B131" t="s">
        <v>413</v>
      </c>
      <c r="C131" t="s">
        <v>719</v>
      </c>
      <c r="D131" s="37">
        <v>39986</v>
      </c>
    </row>
    <row r="132" spans="1:4" x14ac:dyDescent="0.3">
      <c r="A132" t="s">
        <v>3</v>
      </c>
      <c r="B132" t="s">
        <v>540</v>
      </c>
      <c r="C132" t="s">
        <v>718</v>
      </c>
      <c r="D132" s="37">
        <v>8692</v>
      </c>
    </row>
    <row r="133" spans="1:4" x14ac:dyDescent="0.3">
      <c r="A133" t="s">
        <v>3</v>
      </c>
      <c r="B133" t="s">
        <v>239</v>
      </c>
      <c r="C133" t="s">
        <v>719</v>
      </c>
      <c r="D133" s="37">
        <v>14817</v>
      </c>
    </row>
    <row r="134" spans="1:4" x14ac:dyDescent="0.3">
      <c r="A134" t="s">
        <v>3</v>
      </c>
      <c r="B134" t="s">
        <v>224</v>
      </c>
      <c r="C134" t="s">
        <v>718</v>
      </c>
      <c r="D134" s="37">
        <v>6196</v>
      </c>
    </row>
    <row r="135" spans="1:4" x14ac:dyDescent="0.3">
      <c r="A135" t="s">
        <v>3</v>
      </c>
      <c r="B135" t="s">
        <v>455</v>
      </c>
      <c r="C135" t="s">
        <v>719</v>
      </c>
      <c r="D135" s="37">
        <v>3563</v>
      </c>
    </row>
    <row r="136" spans="1:4" x14ac:dyDescent="0.3">
      <c r="A136" t="s">
        <v>3</v>
      </c>
      <c r="B136" t="s">
        <v>48</v>
      </c>
      <c r="C136" t="s">
        <v>718</v>
      </c>
      <c r="D136" s="37">
        <v>136</v>
      </c>
    </row>
    <row r="137" spans="1:4" x14ac:dyDescent="0.3">
      <c r="A137" t="s">
        <v>3</v>
      </c>
      <c r="B137" t="s">
        <v>377</v>
      </c>
      <c r="C137" t="s">
        <v>721</v>
      </c>
      <c r="D137" s="37">
        <v>5</v>
      </c>
    </row>
    <row r="138" spans="1:4" x14ac:dyDescent="0.3">
      <c r="A138" t="s">
        <v>3</v>
      </c>
      <c r="B138" t="s">
        <v>143</v>
      </c>
      <c r="C138" t="s">
        <v>718</v>
      </c>
      <c r="D138" s="37">
        <v>11648</v>
      </c>
    </row>
    <row r="139" spans="1:4" x14ac:dyDescent="0.3">
      <c r="A139" t="s">
        <v>3</v>
      </c>
      <c r="B139" t="s">
        <v>336</v>
      </c>
      <c r="C139" t="s">
        <v>719</v>
      </c>
      <c r="D139" s="37">
        <v>17268</v>
      </c>
    </row>
    <row r="140" spans="1:4" x14ac:dyDescent="0.3">
      <c r="A140" t="s">
        <v>3</v>
      </c>
      <c r="B140" t="s">
        <v>343</v>
      </c>
      <c r="C140" t="s">
        <v>721</v>
      </c>
      <c r="D140" s="37">
        <v>1</v>
      </c>
    </row>
    <row r="141" spans="1:4" x14ac:dyDescent="0.3">
      <c r="A141" t="s">
        <v>3</v>
      </c>
      <c r="B141" t="s">
        <v>117</v>
      </c>
      <c r="C141" t="s">
        <v>718</v>
      </c>
      <c r="D141" s="37">
        <v>1333247</v>
      </c>
    </row>
    <row r="142" spans="1:4" x14ac:dyDescent="0.3">
      <c r="A142" t="s">
        <v>3</v>
      </c>
      <c r="B142" t="s">
        <v>522</v>
      </c>
      <c r="C142" t="s">
        <v>718</v>
      </c>
      <c r="D142" s="37">
        <v>340052</v>
      </c>
    </row>
    <row r="143" spans="1:4" x14ac:dyDescent="0.3">
      <c r="A143" t="s">
        <v>3</v>
      </c>
      <c r="B143" t="s">
        <v>103</v>
      </c>
      <c r="C143" t="s">
        <v>718</v>
      </c>
      <c r="D143" s="37">
        <v>143072</v>
      </c>
    </row>
    <row r="144" spans="1:4" x14ac:dyDescent="0.3">
      <c r="A144" t="s">
        <v>3</v>
      </c>
      <c r="B144" t="s">
        <v>139</v>
      </c>
      <c r="C144" t="s">
        <v>719</v>
      </c>
      <c r="D144" s="37">
        <v>5854</v>
      </c>
    </row>
    <row r="145" spans="1:4" x14ac:dyDescent="0.3">
      <c r="A145" t="s">
        <v>3</v>
      </c>
      <c r="B145" t="s">
        <v>167</v>
      </c>
      <c r="C145" t="s">
        <v>718</v>
      </c>
      <c r="D145" s="37">
        <v>1253741</v>
      </c>
    </row>
    <row r="146" spans="1:4" x14ac:dyDescent="0.3">
      <c r="A146" t="s">
        <v>3</v>
      </c>
      <c r="B146" t="s">
        <v>66</v>
      </c>
      <c r="C146" t="s">
        <v>720</v>
      </c>
      <c r="D146" s="37">
        <v>4362</v>
      </c>
    </row>
    <row r="147" spans="1:4" x14ac:dyDescent="0.3">
      <c r="A147" t="s">
        <v>3</v>
      </c>
      <c r="B147" t="s">
        <v>185</v>
      </c>
      <c r="C147" t="s">
        <v>718</v>
      </c>
      <c r="D147" s="37">
        <v>119093</v>
      </c>
    </row>
    <row r="148" spans="1:4" x14ac:dyDescent="0.3">
      <c r="A148" t="s">
        <v>3</v>
      </c>
      <c r="B148" t="s">
        <v>549</v>
      </c>
      <c r="C148" t="s">
        <v>718</v>
      </c>
      <c r="D148" s="37">
        <v>162259</v>
      </c>
    </row>
    <row r="149" spans="1:4" x14ac:dyDescent="0.3">
      <c r="A149" t="s">
        <v>3</v>
      </c>
      <c r="B149" t="s">
        <v>111</v>
      </c>
      <c r="C149" t="s">
        <v>718</v>
      </c>
      <c r="D149" s="37">
        <v>3742837</v>
      </c>
    </row>
    <row r="150" spans="1:4" x14ac:dyDescent="0.3">
      <c r="A150" t="s">
        <v>3</v>
      </c>
      <c r="B150" t="s">
        <v>382</v>
      </c>
      <c r="C150" t="s">
        <v>718</v>
      </c>
      <c r="D150" s="37">
        <v>50314</v>
      </c>
    </row>
    <row r="151" spans="1:4" x14ac:dyDescent="0.3">
      <c r="A151" t="s">
        <v>3</v>
      </c>
      <c r="B151" t="s">
        <v>547</v>
      </c>
      <c r="C151" t="s">
        <v>719</v>
      </c>
      <c r="D151" s="37">
        <v>5528</v>
      </c>
    </row>
    <row r="152" spans="1:4" x14ac:dyDescent="0.3">
      <c r="A152" t="s">
        <v>3</v>
      </c>
      <c r="B152" t="s">
        <v>393</v>
      </c>
      <c r="C152" t="s">
        <v>718</v>
      </c>
      <c r="D152" s="37">
        <v>209553</v>
      </c>
    </row>
    <row r="153" spans="1:4" x14ac:dyDescent="0.3">
      <c r="A153" t="s">
        <v>3</v>
      </c>
      <c r="B153" t="s">
        <v>236</v>
      </c>
      <c r="C153" t="s">
        <v>719</v>
      </c>
      <c r="D153" s="37">
        <v>49066</v>
      </c>
    </row>
    <row r="154" spans="1:4" x14ac:dyDescent="0.3">
      <c r="A154" t="s">
        <v>3</v>
      </c>
      <c r="B154" t="s">
        <v>51</v>
      </c>
      <c r="C154" t="s">
        <v>719</v>
      </c>
      <c r="D154" s="37">
        <v>52453</v>
      </c>
    </row>
    <row r="155" spans="1:4" x14ac:dyDescent="0.3">
      <c r="A155" t="s">
        <v>3</v>
      </c>
      <c r="B155" t="s">
        <v>489</v>
      </c>
      <c r="C155" t="s">
        <v>718</v>
      </c>
      <c r="D155" s="37">
        <v>131205</v>
      </c>
    </row>
    <row r="156" spans="1:4" x14ac:dyDescent="0.3">
      <c r="A156" t="s">
        <v>3</v>
      </c>
      <c r="B156" t="s">
        <v>5</v>
      </c>
      <c r="C156" t="s">
        <v>718</v>
      </c>
      <c r="D156" s="37">
        <v>496511</v>
      </c>
    </row>
    <row r="157" spans="1:4" x14ac:dyDescent="0.3">
      <c r="A157" t="s">
        <v>3</v>
      </c>
      <c r="B157" t="s">
        <v>10</v>
      </c>
      <c r="C157" t="s">
        <v>718</v>
      </c>
      <c r="D157" s="37">
        <v>18413</v>
      </c>
    </row>
    <row r="158" spans="1:4" x14ac:dyDescent="0.3">
      <c r="A158" t="s">
        <v>3</v>
      </c>
      <c r="B158" t="s">
        <v>88</v>
      </c>
      <c r="C158" t="s">
        <v>718</v>
      </c>
      <c r="D158" s="37">
        <v>4884</v>
      </c>
    </row>
    <row r="159" spans="1:4" x14ac:dyDescent="0.3">
      <c r="A159" t="s">
        <v>3</v>
      </c>
      <c r="B159" t="s">
        <v>19</v>
      </c>
      <c r="C159" t="s">
        <v>718</v>
      </c>
      <c r="D159" s="37">
        <v>368873</v>
      </c>
    </row>
    <row r="160" spans="1:4" x14ac:dyDescent="0.3">
      <c r="A160" t="s">
        <v>3</v>
      </c>
      <c r="B160" t="s">
        <v>221</v>
      </c>
      <c r="C160" t="s">
        <v>718</v>
      </c>
      <c r="D160" s="37">
        <v>42621</v>
      </c>
    </row>
    <row r="161" spans="1:4" x14ac:dyDescent="0.3">
      <c r="A161" t="s">
        <v>3</v>
      </c>
      <c r="B161" t="s">
        <v>442</v>
      </c>
      <c r="C161" t="s">
        <v>718</v>
      </c>
      <c r="D161" s="37">
        <v>94398</v>
      </c>
    </row>
    <row r="162" spans="1:4" x14ac:dyDescent="0.3">
      <c r="A162" t="s">
        <v>3</v>
      </c>
      <c r="B162" t="s">
        <v>429</v>
      </c>
      <c r="C162" t="s">
        <v>718</v>
      </c>
      <c r="D162" s="37">
        <v>158700</v>
      </c>
    </row>
    <row r="163" spans="1:4" x14ac:dyDescent="0.3">
      <c r="A163" t="s">
        <v>3</v>
      </c>
      <c r="B163" t="s">
        <v>55</v>
      </c>
      <c r="C163" t="s">
        <v>719</v>
      </c>
      <c r="D163" s="37">
        <v>5605</v>
      </c>
    </row>
    <row r="164" spans="1:4" x14ac:dyDescent="0.3">
      <c r="A164" t="s">
        <v>3</v>
      </c>
      <c r="B164" t="s">
        <v>78</v>
      </c>
      <c r="C164" t="s">
        <v>718</v>
      </c>
      <c r="D164" s="37">
        <v>34386</v>
      </c>
    </row>
    <row r="165" spans="1:4" x14ac:dyDescent="0.3">
      <c r="A165" t="s">
        <v>3</v>
      </c>
      <c r="B165" t="s">
        <v>379</v>
      </c>
      <c r="C165" t="s">
        <v>718</v>
      </c>
      <c r="D165" s="37">
        <v>205135</v>
      </c>
    </row>
    <row r="166" spans="1:4" x14ac:dyDescent="0.3">
      <c r="A166" t="s">
        <v>3</v>
      </c>
      <c r="B166" t="s">
        <v>192</v>
      </c>
      <c r="C166" t="s">
        <v>719</v>
      </c>
      <c r="D166" s="37">
        <v>135283</v>
      </c>
    </row>
    <row r="167" spans="1:4" x14ac:dyDescent="0.3">
      <c r="A167" t="s">
        <v>3</v>
      </c>
      <c r="B167" t="s">
        <v>218</v>
      </c>
      <c r="C167" t="s">
        <v>718</v>
      </c>
      <c r="D167" s="37">
        <v>2542044</v>
      </c>
    </row>
    <row r="168" spans="1:4" x14ac:dyDescent="0.3">
      <c r="A168" t="s">
        <v>3</v>
      </c>
      <c r="B168" t="s">
        <v>196</v>
      </c>
      <c r="C168" t="s">
        <v>719</v>
      </c>
      <c r="D168" s="37">
        <v>2605</v>
      </c>
    </row>
    <row r="169" spans="1:4" x14ac:dyDescent="0.3">
      <c r="A169" t="s">
        <v>3</v>
      </c>
      <c r="B169" t="s">
        <v>91</v>
      </c>
      <c r="C169" t="s">
        <v>720</v>
      </c>
      <c r="D169" s="37">
        <v>327784</v>
      </c>
    </row>
    <row r="170" spans="1:4" x14ac:dyDescent="0.3">
      <c r="A170" t="s">
        <v>3</v>
      </c>
      <c r="B170" t="s">
        <v>493</v>
      </c>
      <c r="C170" t="s">
        <v>718</v>
      </c>
      <c r="D170" s="37">
        <v>461826</v>
      </c>
    </row>
    <row r="171" spans="1:4" x14ac:dyDescent="0.3">
      <c r="A171" t="s">
        <v>3</v>
      </c>
      <c r="B171" t="s">
        <v>492</v>
      </c>
      <c r="C171" t="s">
        <v>719</v>
      </c>
      <c r="D171" s="37">
        <v>32863</v>
      </c>
    </row>
    <row r="172" spans="1:4" x14ac:dyDescent="0.3">
      <c r="A172" t="s">
        <v>3</v>
      </c>
      <c r="B172" t="s">
        <v>144</v>
      </c>
      <c r="C172" t="s">
        <v>719</v>
      </c>
      <c r="D172" s="37">
        <v>1885</v>
      </c>
    </row>
    <row r="173" spans="1:4" x14ac:dyDescent="0.3">
      <c r="A173" t="s">
        <v>3</v>
      </c>
      <c r="B173" t="s">
        <v>526</v>
      </c>
      <c r="C173" t="s">
        <v>719</v>
      </c>
      <c r="D173" s="37">
        <v>21992</v>
      </c>
    </row>
    <row r="174" spans="1:4" x14ac:dyDescent="0.3">
      <c r="A174" t="s">
        <v>3</v>
      </c>
      <c r="B174" t="s">
        <v>5</v>
      </c>
      <c r="C174" t="s">
        <v>720</v>
      </c>
      <c r="D174" s="37">
        <v>38962</v>
      </c>
    </row>
    <row r="175" spans="1:4" x14ac:dyDescent="0.3">
      <c r="A175" t="s">
        <v>3</v>
      </c>
      <c r="B175" t="s">
        <v>19</v>
      </c>
      <c r="C175" t="s">
        <v>720</v>
      </c>
      <c r="D175" s="37">
        <v>146727</v>
      </c>
    </row>
    <row r="176" spans="1:4" x14ac:dyDescent="0.3">
      <c r="A176" t="s">
        <v>3</v>
      </c>
      <c r="B176" t="s">
        <v>45</v>
      </c>
      <c r="C176" t="s">
        <v>719</v>
      </c>
      <c r="D176" s="37">
        <v>49730</v>
      </c>
    </row>
    <row r="177" spans="1:4" x14ac:dyDescent="0.3">
      <c r="A177" t="s">
        <v>3</v>
      </c>
      <c r="B177" t="s">
        <v>40</v>
      </c>
      <c r="C177" t="s">
        <v>720</v>
      </c>
      <c r="D177" s="37">
        <v>97020</v>
      </c>
    </row>
    <row r="178" spans="1:4" x14ac:dyDescent="0.3">
      <c r="A178" t="s">
        <v>3</v>
      </c>
      <c r="B178" t="s">
        <v>280</v>
      </c>
      <c r="C178" t="s">
        <v>718</v>
      </c>
      <c r="D178" s="37">
        <v>146853</v>
      </c>
    </row>
    <row r="179" spans="1:4" x14ac:dyDescent="0.3">
      <c r="A179" t="s">
        <v>3</v>
      </c>
      <c r="B179" t="s">
        <v>475</v>
      </c>
      <c r="C179" t="s">
        <v>719</v>
      </c>
      <c r="D179" s="37">
        <v>41923</v>
      </c>
    </row>
    <row r="180" spans="1:4" x14ac:dyDescent="0.3">
      <c r="A180" t="s">
        <v>3</v>
      </c>
      <c r="B180" t="s">
        <v>456</v>
      </c>
      <c r="C180" t="s">
        <v>719</v>
      </c>
      <c r="D180" s="37">
        <v>5790</v>
      </c>
    </row>
    <row r="181" spans="1:4" x14ac:dyDescent="0.3">
      <c r="A181" t="s">
        <v>3</v>
      </c>
      <c r="B181" t="s">
        <v>501</v>
      </c>
      <c r="C181" t="s">
        <v>719</v>
      </c>
      <c r="D181" s="37">
        <v>662</v>
      </c>
    </row>
    <row r="182" spans="1:4" x14ac:dyDescent="0.3">
      <c r="A182" t="s">
        <v>3</v>
      </c>
      <c r="B182" t="s">
        <v>159</v>
      </c>
      <c r="C182" t="s">
        <v>718</v>
      </c>
      <c r="D182" s="37">
        <v>31261</v>
      </c>
    </row>
    <row r="183" spans="1:4" x14ac:dyDescent="0.3">
      <c r="A183" t="s">
        <v>3</v>
      </c>
      <c r="B183" t="s">
        <v>396</v>
      </c>
      <c r="C183" t="s">
        <v>718</v>
      </c>
      <c r="D183" s="37">
        <v>1165742</v>
      </c>
    </row>
    <row r="184" spans="1:4" x14ac:dyDescent="0.3">
      <c r="A184" t="s">
        <v>3</v>
      </c>
      <c r="B184" t="s">
        <v>407</v>
      </c>
      <c r="C184" t="s">
        <v>718</v>
      </c>
      <c r="D184" s="37">
        <v>335772</v>
      </c>
    </row>
    <row r="185" spans="1:4" x14ac:dyDescent="0.3">
      <c r="A185" t="s">
        <v>3</v>
      </c>
      <c r="B185" t="s">
        <v>405</v>
      </c>
      <c r="C185" t="s">
        <v>719</v>
      </c>
      <c r="D185" s="37">
        <v>40262</v>
      </c>
    </row>
    <row r="186" spans="1:4" x14ac:dyDescent="0.3">
      <c r="A186" t="s">
        <v>3</v>
      </c>
      <c r="B186" t="s">
        <v>267</v>
      </c>
      <c r="C186" t="s">
        <v>719</v>
      </c>
      <c r="D186" s="37">
        <v>504912</v>
      </c>
    </row>
    <row r="187" spans="1:4" x14ac:dyDescent="0.3">
      <c r="A187" t="s">
        <v>3</v>
      </c>
      <c r="B187" t="s">
        <v>209</v>
      </c>
      <c r="C187" t="s">
        <v>719</v>
      </c>
      <c r="D187" s="37">
        <v>30696</v>
      </c>
    </row>
    <row r="188" spans="1:4" x14ac:dyDescent="0.3">
      <c r="A188" t="s">
        <v>3</v>
      </c>
      <c r="B188" t="s">
        <v>322</v>
      </c>
      <c r="C188" t="s">
        <v>719</v>
      </c>
      <c r="D188" s="37">
        <v>31291</v>
      </c>
    </row>
    <row r="189" spans="1:4" x14ac:dyDescent="0.3">
      <c r="A189" t="s">
        <v>3</v>
      </c>
      <c r="B189" t="s">
        <v>324</v>
      </c>
      <c r="C189" t="s">
        <v>718</v>
      </c>
      <c r="D189" s="37">
        <v>94147</v>
      </c>
    </row>
    <row r="190" spans="1:4" x14ac:dyDescent="0.3">
      <c r="A190" t="s">
        <v>3</v>
      </c>
      <c r="B190" t="s">
        <v>173</v>
      </c>
      <c r="C190" t="s">
        <v>718</v>
      </c>
      <c r="D190" s="37">
        <v>1244234</v>
      </c>
    </row>
    <row r="191" spans="1:4" x14ac:dyDescent="0.3">
      <c r="A191" t="s">
        <v>3</v>
      </c>
      <c r="B191" t="s">
        <v>244</v>
      </c>
      <c r="C191" t="s">
        <v>719</v>
      </c>
      <c r="D191" s="37">
        <v>18844</v>
      </c>
    </row>
    <row r="192" spans="1:4" x14ac:dyDescent="0.3">
      <c r="A192" t="s">
        <v>3</v>
      </c>
      <c r="B192" t="s">
        <v>87</v>
      </c>
      <c r="C192" t="s">
        <v>719</v>
      </c>
      <c r="D192" s="37">
        <v>32206</v>
      </c>
    </row>
    <row r="193" spans="1:4" x14ac:dyDescent="0.3">
      <c r="A193" t="s">
        <v>3</v>
      </c>
      <c r="B193" t="s">
        <v>488</v>
      </c>
      <c r="C193" t="s">
        <v>720</v>
      </c>
      <c r="D193" s="37">
        <v>78354</v>
      </c>
    </row>
    <row r="194" spans="1:4" x14ac:dyDescent="0.3">
      <c r="A194" t="s">
        <v>3</v>
      </c>
      <c r="B194" t="s">
        <v>486</v>
      </c>
      <c r="C194" t="s">
        <v>718</v>
      </c>
      <c r="D194" s="37">
        <v>216408</v>
      </c>
    </row>
    <row r="195" spans="1:4" x14ac:dyDescent="0.3">
      <c r="A195" t="s">
        <v>3</v>
      </c>
      <c r="B195" t="s">
        <v>228</v>
      </c>
      <c r="C195" t="s">
        <v>719</v>
      </c>
      <c r="D195" s="37">
        <v>30662</v>
      </c>
    </row>
    <row r="196" spans="1:4" x14ac:dyDescent="0.3">
      <c r="A196" t="s">
        <v>3</v>
      </c>
      <c r="B196" t="s">
        <v>298</v>
      </c>
      <c r="C196" t="s">
        <v>719</v>
      </c>
      <c r="D196" s="37">
        <v>8014</v>
      </c>
    </row>
    <row r="197" spans="1:4" x14ac:dyDescent="0.3">
      <c r="A197" t="s">
        <v>3</v>
      </c>
      <c r="B197" t="s">
        <v>379</v>
      </c>
      <c r="C197" t="s">
        <v>719</v>
      </c>
      <c r="D197" s="37">
        <v>7770</v>
      </c>
    </row>
    <row r="198" spans="1:4" x14ac:dyDescent="0.3">
      <c r="A198" t="s">
        <v>3</v>
      </c>
      <c r="B198" t="s">
        <v>327</v>
      </c>
      <c r="C198" t="s">
        <v>718</v>
      </c>
      <c r="D198" s="37">
        <v>1104448</v>
      </c>
    </row>
    <row r="199" spans="1:4" x14ac:dyDescent="0.3">
      <c r="A199" t="s">
        <v>3</v>
      </c>
      <c r="B199" t="s">
        <v>236</v>
      </c>
      <c r="C199" t="s">
        <v>718</v>
      </c>
      <c r="D199" s="37">
        <v>458318</v>
      </c>
    </row>
    <row r="200" spans="1:4" x14ac:dyDescent="0.3">
      <c r="A200" t="s">
        <v>3</v>
      </c>
      <c r="B200" t="s">
        <v>295</v>
      </c>
      <c r="C200" t="s">
        <v>718</v>
      </c>
      <c r="D200" s="37">
        <v>104740</v>
      </c>
    </row>
    <row r="201" spans="1:4" x14ac:dyDescent="0.3">
      <c r="A201" t="s">
        <v>3</v>
      </c>
      <c r="B201" t="s">
        <v>501</v>
      </c>
      <c r="C201" t="s">
        <v>718</v>
      </c>
      <c r="D201" s="37">
        <v>9786</v>
      </c>
    </row>
    <row r="202" spans="1:4" x14ac:dyDescent="0.3">
      <c r="A202" t="s">
        <v>3</v>
      </c>
      <c r="B202" t="s">
        <v>75</v>
      </c>
      <c r="C202" t="s">
        <v>718</v>
      </c>
      <c r="D202" s="37">
        <v>387548</v>
      </c>
    </row>
    <row r="203" spans="1:4" x14ac:dyDescent="0.3">
      <c r="A203" t="s">
        <v>3</v>
      </c>
      <c r="B203" t="s">
        <v>323</v>
      </c>
      <c r="C203" t="s">
        <v>718</v>
      </c>
      <c r="D203" s="37">
        <v>3068</v>
      </c>
    </row>
    <row r="204" spans="1:4" x14ac:dyDescent="0.3">
      <c r="A204" t="s">
        <v>3</v>
      </c>
      <c r="B204" t="s">
        <v>518</v>
      </c>
      <c r="C204" t="s">
        <v>718</v>
      </c>
      <c r="D204" s="37">
        <v>21632</v>
      </c>
    </row>
    <row r="205" spans="1:4" x14ac:dyDescent="0.3">
      <c r="A205" t="s">
        <v>3</v>
      </c>
      <c r="B205" t="s">
        <v>243</v>
      </c>
      <c r="C205" t="s">
        <v>718</v>
      </c>
      <c r="D205" s="37">
        <v>222590</v>
      </c>
    </row>
    <row r="206" spans="1:4" x14ac:dyDescent="0.3">
      <c r="A206" t="s">
        <v>3</v>
      </c>
      <c r="B206" t="s">
        <v>382</v>
      </c>
      <c r="C206" t="s">
        <v>719</v>
      </c>
      <c r="D206" s="37">
        <v>1729</v>
      </c>
    </row>
    <row r="207" spans="1:4" x14ac:dyDescent="0.3">
      <c r="A207" t="s">
        <v>3</v>
      </c>
      <c r="B207" t="s">
        <v>13</v>
      </c>
      <c r="C207" t="s">
        <v>719</v>
      </c>
      <c r="D207" s="37">
        <v>721</v>
      </c>
    </row>
    <row r="208" spans="1:4" x14ac:dyDescent="0.3">
      <c r="A208" t="s">
        <v>3</v>
      </c>
      <c r="B208" t="s">
        <v>36</v>
      </c>
      <c r="C208" t="s">
        <v>718</v>
      </c>
      <c r="D208" s="37">
        <v>620495</v>
      </c>
    </row>
    <row r="209" spans="1:4" x14ac:dyDescent="0.3">
      <c r="A209" t="s">
        <v>3</v>
      </c>
      <c r="B209" t="s">
        <v>267</v>
      </c>
      <c r="C209" t="s">
        <v>720</v>
      </c>
      <c r="D209" s="37">
        <v>4028129</v>
      </c>
    </row>
    <row r="210" spans="1:4" x14ac:dyDescent="0.3">
      <c r="A210" t="s">
        <v>3</v>
      </c>
      <c r="B210" t="s">
        <v>351</v>
      </c>
      <c r="C210" t="s">
        <v>719</v>
      </c>
      <c r="D210" s="37">
        <v>16156</v>
      </c>
    </row>
    <row r="211" spans="1:4" x14ac:dyDescent="0.3">
      <c r="A211" t="s">
        <v>3</v>
      </c>
      <c r="B211" t="s">
        <v>321</v>
      </c>
      <c r="C211" t="s">
        <v>718</v>
      </c>
      <c r="D211" s="37">
        <v>3991</v>
      </c>
    </row>
    <row r="212" spans="1:4" x14ac:dyDescent="0.3">
      <c r="A212" t="s">
        <v>3</v>
      </c>
      <c r="B212" t="s">
        <v>4</v>
      </c>
      <c r="C212" t="s">
        <v>719</v>
      </c>
      <c r="D212" s="37">
        <v>21526</v>
      </c>
    </row>
    <row r="213" spans="1:4" x14ac:dyDescent="0.3">
      <c r="A213" t="s">
        <v>3</v>
      </c>
      <c r="B213" t="s">
        <v>210</v>
      </c>
      <c r="C213" t="s">
        <v>720</v>
      </c>
      <c r="D213" s="37">
        <v>39155</v>
      </c>
    </row>
    <row r="214" spans="1:4" x14ac:dyDescent="0.3">
      <c r="A214" t="s">
        <v>3</v>
      </c>
      <c r="B214" t="s">
        <v>506</v>
      </c>
      <c r="C214" t="s">
        <v>718</v>
      </c>
      <c r="D214" s="37">
        <v>15495</v>
      </c>
    </row>
    <row r="215" spans="1:4" x14ac:dyDescent="0.3">
      <c r="A215" t="s">
        <v>3</v>
      </c>
      <c r="B215" t="s">
        <v>138</v>
      </c>
      <c r="C215" t="s">
        <v>719</v>
      </c>
      <c r="D215" s="37">
        <v>67505</v>
      </c>
    </row>
    <row r="216" spans="1:4" x14ac:dyDescent="0.3">
      <c r="A216" t="s">
        <v>3</v>
      </c>
      <c r="B216" t="s">
        <v>72</v>
      </c>
      <c r="C216" t="s">
        <v>718</v>
      </c>
      <c r="D216" s="37">
        <v>2980010</v>
      </c>
    </row>
    <row r="217" spans="1:4" x14ac:dyDescent="0.3">
      <c r="A217" t="s">
        <v>3</v>
      </c>
      <c r="B217" t="s">
        <v>130</v>
      </c>
      <c r="C217" t="s">
        <v>719</v>
      </c>
      <c r="D217" s="37">
        <v>143127</v>
      </c>
    </row>
    <row r="218" spans="1:4" x14ac:dyDescent="0.3">
      <c r="A218" t="s">
        <v>3</v>
      </c>
      <c r="B218" t="s">
        <v>254</v>
      </c>
      <c r="C218" t="s">
        <v>719</v>
      </c>
      <c r="D218" s="37">
        <v>2233</v>
      </c>
    </row>
    <row r="219" spans="1:4" x14ac:dyDescent="0.3">
      <c r="A219" t="s">
        <v>3</v>
      </c>
      <c r="B219" t="s">
        <v>478</v>
      </c>
      <c r="C219" t="s">
        <v>718</v>
      </c>
      <c r="D219" s="37">
        <v>2100261</v>
      </c>
    </row>
    <row r="220" spans="1:4" x14ac:dyDescent="0.3">
      <c r="A220" t="s">
        <v>3</v>
      </c>
      <c r="B220" t="s">
        <v>445</v>
      </c>
      <c r="C220" t="s">
        <v>719</v>
      </c>
      <c r="D220" s="37">
        <v>387</v>
      </c>
    </row>
    <row r="221" spans="1:4" x14ac:dyDescent="0.3">
      <c r="A221" t="s">
        <v>3</v>
      </c>
      <c r="B221" t="s">
        <v>260</v>
      </c>
      <c r="C221" t="s">
        <v>718</v>
      </c>
      <c r="D221" s="37">
        <v>38848</v>
      </c>
    </row>
    <row r="222" spans="1:4" x14ac:dyDescent="0.3">
      <c r="A222" t="s">
        <v>3</v>
      </c>
      <c r="B222" t="s">
        <v>398</v>
      </c>
      <c r="C222" t="s">
        <v>719</v>
      </c>
      <c r="D222" s="37">
        <v>11888</v>
      </c>
    </row>
    <row r="223" spans="1:4" x14ac:dyDescent="0.3">
      <c r="A223" t="s">
        <v>3</v>
      </c>
      <c r="B223" t="s">
        <v>180</v>
      </c>
      <c r="C223" t="s">
        <v>720</v>
      </c>
      <c r="D223" s="37">
        <v>35709</v>
      </c>
    </row>
    <row r="224" spans="1:4" x14ac:dyDescent="0.3">
      <c r="A224" t="s">
        <v>3</v>
      </c>
      <c r="B224" t="s">
        <v>426</v>
      </c>
      <c r="C224" t="s">
        <v>718</v>
      </c>
      <c r="D224" s="37">
        <v>2104970</v>
      </c>
    </row>
    <row r="225" spans="1:4" x14ac:dyDescent="0.3">
      <c r="A225" t="s">
        <v>3</v>
      </c>
      <c r="B225" t="s">
        <v>282</v>
      </c>
      <c r="C225" t="s">
        <v>719</v>
      </c>
      <c r="D225" s="37">
        <v>23972</v>
      </c>
    </row>
    <row r="226" spans="1:4" x14ac:dyDescent="0.3">
      <c r="A226" t="s">
        <v>3</v>
      </c>
      <c r="B226" t="s">
        <v>98</v>
      </c>
      <c r="C226" t="s">
        <v>718</v>
      </c>
      <c r="D226" s="37">
        <v>130763</v>
      </c>
    </row>
    <row r="227" spans="1:4" x14ac:dyDescent="0.3">
      <c r="A227" t="s">
        <v>3</v>
      </c>
      <c r="B227" t="s">
        <v>290</v>
      </c>
      <c r="C227" t="s">
        <v>718</v>
      </c>
      <c r="D227" s="37">
        <v>5495485</v>
      </c>
    </row>
    <row r="228" spans="1:4" x14ac:dyDescent="0.3">
      <c r="A228" t="s">
        <v>3</v>
      </c>
      <c r="B228" t="s">
        <v>515</v>
      </c>
      <c r="C228" t="s">
        <v>718</v>
      </c>
      <c r="D228" s="37">
        <v>18884</v>
      </c>
    </row>
    <row r="229" spans="1:4" x14ac:dyDescent="0.3">
      <c r="A229" t="s">
        <v>3</v>
      </c>
      <c r="B229" t="s">
        <v>71</v>
      </c>
      <c r="C229" t="s">
        <v>719</v>
      </c>
      <c r="D229" s="37">
        <v>58051</v>
      </c>
    </row>
    <row r="230" spans="1:4" x14ac:dyDescent="0.3">
      <c r="A230" t="s">
        <v>3</v>
      </c>
      <c r="B230" t="s">
        <v>348</v>
      </c>
      <c r="C230" t="s">
        <v>720</v>
      </c>
      <c r="D230" s="37">
        <v>6118</v>
      </c>
    </row>
    <row r="231" spans="1:4" x14ac:dyDescent="0.3">
      <c r="A231" t="s">
        <v>3</v>
      </c>
      <c r="B231" t="s">
        <v>407</v>
      </c>
      <c r="C231" t="s">
        <v>719</v>
      </c>
      <c r="D231" s="37">
        <v>44536</v>
      </c>
    </row>
    <row r="232" spans="1:4" x14ac:dyDescent="0.3">
      <c r="A232" t="s">
        <v>3</v>
      </c>
      <c r="B232" t="s">
        <v>354</v>
      </c>
      <c r="C232" t="s">
        <v>718</v>
      </c>
      <c r="D232" s="37">
        <v>17161</v>
      </c>
    </row>
    <row r="233" spans="1:4" x14ac:dyDescent="0.3">
      <c r="A233" t="s">
        <v>3</v>
      </c>
      <c r="B233" t="s">
        <v>197</v>
      </c>
      <c r="C233" t="s">
        <v>719</v>
      </c>
      <c r="D233" s="37">
        <v>71667</v>
      </c>
    </row>
    <row r="234" spans="1:4" x14ac:dyDescent="0.3">
      <c r="A234" t="s">
        <v>3</v>
      </c>
      <c r="B234" t="s">
        <v>490</v>
      </c>
      <c r="C234" t="s">
        <v>719</v>
      </c>
      <c r="D234" s="37">
        <v>6533</v>
      </c>
    </row>
    <row r="235" spans="1:4" x14ac:dyDescent="0.3">
      <c r="A235" t="s">
        <v>3</v>
      </c>
      <c r="B235" t="s">
        <v>552</v>
      </c>
      <c r="C235" t="s">
        <v>718</v>
      </c>
      <c r="D235" s="37">
        <v>157570</v>
      </c>
    </row>
    <row r="236" spans="1:4" x14ac:dyDescent="0.3">
      <c r="A236" t="s">
        <v>3</v>
      </c>
      <c r="B236" t="s">
        <v>415</v>
      </c>
      <c r="C236" t="s">
        <v>719</v>
      </c>
      <c r="D236" s="37">
        <v>99</v>
      </c>
    </row>
    <row r="237" spans="1:4" x14ac:dyDescent="0.3">
      <c r="A237" t="s">
        <v>3</v>
      </c>
      <c r="B237" t="s">
        <v>420</v>
      </c>
      <c r="C237" t="s">
        <v>718</v>
      </c>
      <c r="D237" s="37">
        <v>81265</v>
      </c>
    </row>
    <row r="238" spans="1:4" x14ac:dyDescent="0.3">
      <c r="A238" t="s">
        <v>3</v>
      </c>
      <c r="B238" t="s">
        <v>485</v>
      </c>
      <c r="C238" t="s">
        <v>718</v>
      </c>
      <c r="D238" s="37">
        <v>49834</v>
      </c>
    </row>
    <row r="239" spans="1:4" x14ac:dyDescent="0.3">
      <c r="A239" t="s">
        <v>3</v>
      </c>
      <c r="B239" t="s">
        <v>340</v>
      </c>
      <c r="C239" t="s">
        <v>719</v>
      </c>
      <c r="D239" s="37">
        <v>6522</v>
      </c>
    </row>
    <row r="240" spans="1:4" x14ac:dyDescent="0.3">
      <c r="A240" t="s">
        <v>3</v>
      </c>
      <c r="B240" t="s">
        <v>184</v>
      </c>
      <c r="C240" t="s">
        <v>718</v>
      </c>
      <c r="D240" s="37">
        <v>5003</v>
      </c>
    </row>
    <row r="241" spans="1:4" x14ac:dyDescent="0.3">
      <c r="A241" t="s">
        <v>3</v>
      </c>
      <c r="B241" t="s">
        <v>511</v>
      </c>
      <c r="C241" t="s">
        <v>719</v>
      </c>
      <c r="D241" s="37">
        <v>47120</v>
      </c>
    </row>
    <row r="242" spans="1:4" x14ac:dyDescent="0.3">
      <c r="A242" t="s">
        <v>3</v>
      </c>
      <c r="B242" t="s">
        <v>129</v>
      </c>
      <c r="C242" t="s">
        <v>720</v>
      </c>
      <c r="D242" s="37">
        <v>1512591</v>
      </c>
    </row>
    <row r="243" spans="1:4" x14ac:dyDescent="0.3">
      <c r="A243" t="s">
        <v>3</v>
      </c>
      <c r="B243" t="s">
        <v>61</v>
      </c>
      <c r="C243" t="s">
        <v>719</v>
      </c>
      <c r="D243" s="37">
        <v>25530</v>
      </c>
    </row>
    <row r="244" spans="1:4" x14ac:dyDescent="0.3">
      <c r="A244" t="s">
        <v>3</v>
      </c>
      <c r="B244" t="s">
        <v>332</v>
      </c>
      <c r="C244" t="s">
        <v>719</v>
      </c>
      <c r="D244" s="37">
        <v>140678</v>
      </c>
    </row>
    <row r="245" spans="1:4" x14ac:dyDescent="0.3">
      <c r="A245" t="s">
        <v>3</v>
      </c>
      <c r="B245" t="s">
        <v>132</v>
      </c>
      <c r="C245" t="s">
        <v>718</v>
      </c>
      <c r="D245" s="37">
        <v>567</v>
      </c>
    </row>
    <row r="246" spans="1:4" x14ac:dyDescent="0.3">
      <c r="A246" t="s">
        <v>3</v>
      </c>
      <c r="B246" t="s">
        <v>443</v>
      </c>
      <c r="C246" t="s">
        <v>719</v>
      </c>
      <c r="D246" s="37">
        <v>170716</v>
      </c>
    </row>
    <row r="247" spans="1:4" x14ac:dyDescent="0.3">
      <c r="A247" t="s">
        <v>3</v>
      </c>
      <c r="B247" t="s">
        <v>375</v>
      </c>
      <c r="C247" t="s">
        <v>718</v>
      </c>
      <c r="D247" s="37">
        <v>124888</v>
      </c>
    </row>
    <row r="248" spans="1:4" x14ac:dyDescent="0.3">
      <c r="A248" t="s">
        <v>3</v>
      </c>
      <c r="B248" t="s">
        <v>298</v>
      </c>
      <c r="C248" t="s">
        <v>718</v>
      </c>
      <c r="D248" s="37">
        <v>46105</v>
      </c>
    </row>
    <row r="249" spans="1:4" x14ac:dyDescent="0.3">
      <c r="A249" t="s">
        <v>3</v>
      </c>
      <c r="B249" t="s">
        <v>242</v>
      </c>
      <c r="C249" t="s">
        <v>719</v>
      </c>
      <c r="D249" s="37">
        <v>440</v>
      </c>
    </row>
    <row r="250" spans="1:4" x14ac:dyDescent="0.3">
      <c r="A250" t="s">
        <v>3</v>
      </c>
      <c r="B250" t="s">
        <v>285</v>
      </c>
      <c r="C250" t="s">
        <v>719</v>
      </c>
      <c r="D250" s="37">
        <v>70670</v>
      </c>
    </row>
    <row r="251" spans="1:4" x14ac:dyDescent="0.3">
      <c r="A251" t="s">
        <v>3</v>
      </c>
      <c r="B251" t="s">
        <v>350</v>
      </c>
      <c r="C251" t="s">
        <v>720</v>
      </c>
      <c r="D251" s="37">
        <v>966164</v>
      </c>
    </row>
    <row r="252" spans="1:4" x14ac:dyDescent="0.3">
      <c r="A252" t="s">
        <v>3</v>
      </c>
      <c r="B252" t="s">
        <v>539</v>
      </c>
      <c r="C252" t="s">
        <v>719</v>
      </c>
      <c r="D252" s="37">
        <v>12321</v>
      </c>
    </row>
    <row r="253" spans="1:4" x14ac:dyDescent="0.3">
      <c r="A253" t="s">
        <v>3</v>
      </c>
      <c r="B253" t="s">
        <v>173</v>
      </c>
      <c r="C253" t="s">
        <v>722</v>
      </c>
      <c r="D253" s="37">
        <v>5287</v>
      </c>
    </row>
    <row r="254" spans="1:4" x14ac:dyDescent="0.3">
      <c r="A254" t="s">
        <v>3</v>
      </c>
      <c r="B254" t="s">
        <v>522</v>
      </c>
      <c r="C254" t="s">
        <v>719</v>
      </c>
      <c r="D254" s="37">
        <v>18427</v>
      </c>
    </row>
    <row r="255" spans="1:4" x14ac:dyDescent="0.3">
      <c r="A255" t="s">
        <v>3</v>
      </c>
      <c r="B255" t="s">
        <v>513</v>
      </c>
      <c r="C255" t="s">
        <v>718</v>
      </c>
      <c r="D255" s="37">
        <v>52026</v>
      </c>
    </row>
    <row r="256" spans="1:4" x14ac:dyDescent="0.3">
      <c r="A256" t="s">
        <v>3</v>
      </c>
      <c r="B256" t="s">
        <v>483</v>
      </c>
      <c r="C256" t="s">
        <v>719</v>
      </c>
      <c r="D256" s="37">
        <v>10182</v>
      </c>
    </row>
    <row r="257" spans="1:4" x14ac:dyDescent="0.3">
      <c r="A257" t="s">
        <v>3</v>
      </c>
      <c r="B257" t="s">
        <v>164</v>
      </c>
      <c r="C257" t="s">
        <v>720</v>
      </c>
      <c r="D257" s="37">
        <v>259013</v>
      </c>
    </row>
    <row r="258" spans="1:4" x14ac:dyDescent="0.3">
      <c r="A258" t="s">
        <v>3</v>
      </c>
      <c r="B258" t="s">
        <v>152</v>
      </c>
      <c r="C258" t="s">
        <v>718</v>
      </c>
      <c r="D258" s="37">
        <v>100780</v>
      </c>
    </row>
    <row r="259" spans="1:4" x14ac:dyDescent="0.3">
      <c r="A259" t="s">
        <v>3</v>
      </c>
      <c r="B259" t="s">
        <v>308</v>
      </c>
      <c r="C259" t="s">
        <v>718</v>
      </c>
      <c r="D259" s="37">
        <v>171247</v>
      </c>
    </row>
    <row r="260" spans="1:4" x14ac:dyDescent="0.3">
      <c r="A260" t="s">
        <v>3</v>
      </c>
      <c r="B260" t="s">
        <v>212</v>
      </c>
      <c r="C260" t="s">
        <v>719</v>
      </c>
      <c r="D260" s="37">
        <v>371155</v>
      </c>
    </row>
    <row r="261" spans="1:4" x14ac:dyDescent="0.3">
      <c r="A261" t="s">
        <v>3</v>
      </c>
      <c r="B261" t="s">
        <v>165</v>
      </c>
      <c r="C261" t="s">
        <v>718</v>
      </c>
      <c r="D261" s="37">
        <v>5638</v>
      </c>
    </row>
    <row r="262" spans="1:4" x14ac:dyDescent="0.3">
      <c r="A262" t="s">
        <v>3</v>
      </c>
      <c r="B262" t="s">
        <v>190</v>
      </c>
      <c r="C262" t="s">
        <v>719</v>
      </c>
      <c r="D262" s="37">
        <v>31682</v>
      </c>
    </row>
    <row r="263" spans="1:4" x14ac:dyDescent="0.3">
      <c r="A263" t="s">
        <v>3</v>
      </c>
      <c r="B263" t="s">
        <v>204</v>
      </c>
      <c r="C263" t="s">
        <v>718</v>
      </c>
      <c r="D263" s="37">
        <v>668734</v>
      </c>
    </row>
    <row r="264" spans="1:4" x14ac:dyDescent="0.3">
      <c r="A264" t="s">
        <v>3</v>
      </c>
      <c r="B264" t="s">
        <v>373</v>
      </c>
      <c r="C264" t="s">
        <v>718</v>
      </c>
      <c r="D264" s="37">
        <v>2038549</v>
      </c>
    </row>
    <row r="265" spans="1:4" x14ac:dyDescent="0.3">
      <c r="A265" t="s">
        <v>3</v>
      </c>
      <c r="B265" t="s">
        <v>248</v>
      </c>
      <c r="C265" t="s">
        <v>720</v>
      </c>
      <c r="D265" s="37">
        <v>812277</v>
      </c>
    </row>
    <row r="266" spans="1:4" x14ac:dyDescent="0.3">
      <c r="A266" t="s">
        <v>3</v>
      </c>
      <c r="B266" t="s">
        <v>141</v>
      </c>
      <c r="C266" t="s">
        <v>719</v>
      </c>
      <c r="D266" s="37">
        <v>205539</v>
      </c>
    </row>
    <row r="267" spans="1:4" x14ac:dyDescent="0.3">
      <c r="A267" t="s">
        <v>3</v>
      </c>
      <c r="B267" t="s">
        <v>50</v>
      </c>
      <c r="C267" t="s">
        <v>720</v>
      </c>
      <c r="D267" s="37">
        <v>72571</v>
      </c>
    </row>
    <row r="268" spans="1:4" x14ac:dyDescent="0.3">
      <c r="A268" t="s">
        <v>3</v>
      </c>
      <c r="B268" t="s">
        <v>405</v>
      </c>
      <c r="C268" t="s">
        <v>718</v>
      </c>
      <c r="D268" s="37">
        <v>361271</v>
      </c>
    </row>
    <row r="269" spans="1:4" x14ac:dyDescent="0.3">
      <c r="A269" t="s">
        <v>3</v>
      </c>
      <c r="B269" t="s">
        <v>283</v>
      </c>
      <c r="C269" t="s">
        <v>718</v>
      </c>
      <c r="D269" s="37">
        <v>137981</v>
      </c>
    </row>
    <row r="270" spans="1:4" x14ac:dyDescent="0.3">
      <c r="A270" t="s">
        <v>3</v>
      </c>
      <c r="B270" t="s">
        <v>301</v>
      </c>
      <c r="C270" t="s">
        <v>719</v>
      </c>
      <c r="D270" s="37">
        <v>1988</v>
      </c>
    </row>
    <row r="271" spans="1:4" x14ac:dyDescent="0.3">
      <c r="A271" t="s">
        <v>3</v>
      </c>
      <c r="B271" t="s">
        <v>348</v>
      </c>
      <c r="C271" t="s">
        <v>719</v>
      </c>
      <c r="D271" s="37">
        <v>119214</v>
      </c>
    </row>
    <row r="272" spans="1:4" x14ac:dyDescent="0.3">
      <c r="A272" t="s">
        <v>3</v>
      </c>
      <c r="B272" t="s">
        <v>116</v>
      </c>
      <c r="C272" t="s">
        <v>719</v>
      </c>
      <c r="D272" s="37">
        <v>10600</v>
      </c>
    </row>
    <row r="273" spans="1:4" x14ac:dyDescent="0.3">
      <c r="A273" t="s">
        <v>3</v>
      </c>
      <c r="B273" t="s">
        <v>357</v>
      </c>
      <c r="C273" t="s">
        <v>718</v>
      </c>
      <c r="D273" s="37">
        <v>96377</v>
      </c>
    </row>
    <row r="274" spans="1:4" x14ac:dyDescent="0.3">
      <c r="A274" t="s">
        <v>3</v>
      </c>
      <c r="B274" t="s">
        <v>151</v>
      </c>
      <c r="C274" t="s">
        <v>719</v>
      </c>
      <c r="D274" s="37">
        <v>85474</v>
      </c>
    </row>
    <row r="275" spans="1:4" x14ac:dyDescent="0.3">
      <c r="A275" t="s">
        <v>3</v>
      </c>
      <c r="B275" t="s">
        <v>232</v>
      </c>
      <c r="C275" t="s">
        <v>718</v>
      </c>
      <c r="D275" s="37">
        <v>738443</v>
      </c>
    </row>
    <row r="276" spans="1:4" x14ac:dyDescent="0.3">
      <c r="A276" t="s">
        <v>3</v>
      </c>
      <c r="B276" t="s">
        <v>482</v>
      </c>
      <c r="C276" t="s">
        <v>718</v>
      </c>
      <c r="D276" s="37">
        <v>2466</v>
      </c>
    </row>
    <row r="277" spans="1:4" x14ac:dyDescent="0.3">
      <c r="A277" t="s">
        <v>3</v>
      </c>
      <c r="B277" t="s">
        <v>285</v>
      </c>
      <c r="C277" t="s">
        <v>718</v>
      </c>
      <c r="D277" s="37">
        <v>633299</v>
      </c>
    </row>
    <row r="278" spans="1:4" x14ac:dyDescent="0.3">
      <c r="A278" t="s">
        <v>3</v>
      </c>
      <c r="B278" t="s">
        <v>172</v>
      </c>
      <c r="C278" t="s">
        <v>719</v>
      </c>
      <c r="D278" s="37">
        <v>3989</v>
      </c>
    </row>
    <row r="279" spans="1:4" x14ac:dyDescent="0.3">
      <c r="A279" t="s">
        <v>3</v>
      </c>
      <c r="B279" t="s">
        <v>192</v>
      </c>
      <c r="C279" t="s">
        <v>718</v>
      </c>
      <c r="D279" s="37">
        <v>1357775</v>
      </c>
    </row>
    <row r="280" spans="1:4" x14ac:dyDescent="0.3">
      <c r="A280" t="s">
        <v>3</v>
      </c>
      <c r="B280" t="s">
        <v>311</v>
      </c>
      <c r="C280" t="s">
        <v>718</v>
      </c>
      <c r="D280" s="37">
        <v>210534</v>
      </c>
    </row>
    <row r="281" spans="1:4" x14ac:dyDescent="0.3">
      <c r="A281" t="s">
        <v>3</v>
      </c>
      <c r="B281" t="s">
        <v>300</v>
      </c>
      <c r="C281" t="s">
        <v>718</v>
      </c>
      <c r="D281" s="37">
        <v>201323</v>
      </c>
    </row>
    <row r="282" spans="1:4" x14ac:dyDescent="0.3">
      <c r="A282" t="s">
        <v>3</v>
      </c>
      <c r="B282" t="s">
        <v>345</v>
      </c>
      <c r="C282" t="s">
        <v>718</v>
      </c>
      <c r="D282" s="37">
        <v>4500</v>
      </c>
    </row>
    <row r="283" spans="1:4" x14ac:dyDescent="0.3">
      <c r="A283" t="s">
        <v>3</v>
      </c>
      <c r="B283" t="s">
        <v>435</v>
      </c>
      <c r="C283" t="s">
        <v>719</v>
      </c>
      <c r="D283" s="37">
        <v>334635</v>
      </c>
    </row>
    <row r="284" spans="1:4" x14ac:dyDescent="0.3">
      <c r="A284" t="s">
        <v>3</v>
      </c>
      <c r="B284" t="s">
        <v>252</v>
      </c>
      <c r="C284" t="s">
        <v>718</v>
      </c>
      <c r="D284" s="37">
        <v>7156</v>
      </c>
    </row>
    <row r="285" spans="1:4" x14ac:dyDescent="0.3">
      <c r="A285" t="s">
        <v>3</v>
      </c>
      <c r="B285" t="s">
        <v>362</v>
      </c>
      <c r="C285" t="s">
        <v>719</v>
      </c>
      <c r="D285" s="37">
        <v>6653</v>
      </c>
    </row>
    <row r="286" spans="1:4" x14ac:dyDescent="0.3">
      <c r="A286" t="s">
        <v>3</v>
      </c>
      <c r="B286" t="s">
        <v>169</v>
      </c>
      <c r="C286" t="s">
        <v>719</v>
      </c>
      <c r="D286" s="37">
        <v>8792</v>
      </c>
    </row>
    <row r="287" spans="1:4" x14ac:dyDescent="0.3">
      <c r="A287" t="s">
        <v>3</v>
      </c>
      <c r="B287" t="s">
        <v>124</v>
      </c>
      <c r="C287" t="s">
        <v>718</v>
      </c>
      <c r="D287" s="37">
        <v>442110</v>
      </c>
    </row>
    <row r="288" spans="1:4" x14ac:dyDescent="0.3">
      <c r="A288" t="s">
        <v>3</v>
      </c>
      <c r="B288" t="s">
        <v>440</v>
      </c>
      <c r="C288" t="s">
        <v>718</v>
      </c>
      <c r="D288" s="37">
        <v>723601</v>
      </c>
    </row>
    <row r="289" spans="1:4" x14ac:dyDescent="0.3">
      <c r="A289" t="s">
        <v>3</v>
      </c>
      <c r="B289" t="s">
        <v>409</v>
      </c>
      <c r="C289" t="s">
        <v>719</v>
      </c>
      <c r="D289" s="37">
        <v>62605</v>
      </c>
    </row>
    <row r="290" spans="1:4" x14ac:dyDescent="0.3">
      <c r="A290" t="s">
        <v>3</v>
      </c>
      <c r="B290" t="s">
        <v>215</v>
      </c>
      <c r="C290" t="s">
        <v>718</v>
      </c>
      <c r="D290" s="37">
        <v>104392</v>
      </c>
    </row>
    <row r="291" spans="1:4" x14ac:dyDescent="0.3">
      <c r="A291" t="s">
        <v>3</v>
      </c>
      <c r="B291" t="s">
        <v>257</v>
      </c>
      <c r="C291" t="s">
        <v>719</v>
      </c>
      <c r="D291" s="37">
        <v>4460</v>
      </c>
    </row>
    <row r="292" spans="1:4" x14ac:dyDescent="0.3">
      <c r="A292" t="s">
        <v>3</v>
      </c>
      <c r="B292" t="s">
        <v>145</v>
      </c>
      <c r="C292" t="s">
        <v>719</v>
      </c>
      <c r="D292" s="37">
        <v>34578</v>
      </c>
    </row>
    <row r="293" spans="1:4" x14ac:dyDescent="0.3">
      <c r="A293" t="s">
        <v>3</v>
      </c>
      <c r="B293" t="s">
        <v>60</v>
      </c>
      <c r="C293" t="s">
        <v>720</v>
      </c>
      <c r="D293" s="37">
        <v>35687</v>
      </c>
    </row>
    <row r="294" spans="1:4" x14ac:dyDescent="0.3">
      <c r="A294" t="s">
        <v>3</v>
      </c>
      <c r="B294" t="s">
        <v>352</v>
      </c>
      <c r="C294" t="s">
        <v>719</v>
      </c>
      <c r="D294" s="37">
        <v>1502</v>
      </c>
    </row>
    <row r="295" spans="1:4" x14ac:dyDescent="0.3">
      <c r="A295" t="s">
        <v>3</v>
      </c>
      <c r="B295" t="s">
        <v>394</v>
      </c>
      <c r="C295" t="s">
        <v>721</v>
      </c>
      <c r="D295" s="37">
        <v>9</v>
      </c>
    </row>
    <row r="296" spans="1:4" x14ac:dyDescent="0.3">
      <c r="A296" t="s">
        <v>3</v>
      </c>
      <c r="B296" t="s">
        <v>141</v>
      </c>
      <c r="C296" t="s">
        <v>718</v>
      </c>
      <c r="D296" s="37">
        <v>3324178</v>
      </c>
    </row>
    <row r="297" spans="1:4" x14ac:dyDescent="0.3">
      <c r="A297" t="s">
        <v>3</v>
      </c>
      <c r="B297" t="s">
        <v>63</v>
      </c>
      <c r="C297" t="s">
        <v>718</v>
      </c>
      <c r="D297" s="37">
        <v>30982</v>
      </c>
    </row>
    <row r="298" spans="1:4" x14ac:dyDescent="0.3">
      <c r="A298" t="s">
        <v>3</v>
      </c>
      <c r="B298" t="s">
        <v>481</v>
      </c>
      <c r="C298" t="s">
        <v>718</v>
      </c>
      <c r="D298" s="37">
        <v>1286439</v>
      </c>
    </row>
    <row r="299" spans="1:4" x14ac:dyDescent="0.3">
      <c r="A299" t="s">
        <v>3</v>
      </c>
      <c r="B299" t="s">
        <v>68</v>
      </c>
      <c r="C299" t="s">
        <v>718</v>
      </c>
      <c r="D299" s="37">
        <v>75243</v>
      </c>
    </row>
    <row r="300" spans="1:4" x14ac:dyDescent="0.3">
      <c r="A300" t="s">
        <v>3</v>
      </c>
      <c r="B300" t="s">
        <v>253</v>
      </c>
      <c r="C300" t="s">
        <v>720</v>
      </c>
      <c r="D300" s="37">
        <v>21722</v>
      </c>
    </row>
    <row r="301" spans="1:4" x14ac:dyDescent="0.3">
      <c r="A301" t="s">
        <v>3</v>
      </c>
      <c r="B301" t="s">
        <v>252</v>
      </c>
      <c r="C301" t="s">
        <v>719</v>
      </c>
      <c r="D301" s="37">
        <v>-26</v>
      </c>
    </row>
    <row r="302" spans="1:4" x14ac:dyDescent="0.3">
      <c r="A302" t="s">
        <v>3</v>
      </c>
      <c r="B302" t="s">
        <v>359</v>
      </c>
      <c r="C302" t="s">
        <v>719</v>
      </c>
      <c r="D302" s="37">
        <v>165653</v>
      </c>
    </row>
    <row r="303" spans="1:4" x14ac:dyDescent="0.3">
      <c r="A303" t="s">
        <v>3</v>
      </c>
      <c r="B303" t="s">
        <v>234</v>
      </c>
      <c r="C303" t="s">
        <v>719</v>
      </c>
      <c r="D303" s="37">
        <v>75224</v>
      </c>
    </row>
    <row r="304" spans="1:4" x14ac:dyDescent="0.3">
      <c r="A304" t="s">
        <v>3</v>
      </c>
      <c r="B304" t="s">
        <v>228</v>
      </c>
      <c r="C304" t="s">
        <v>718</v>
      </c>
      <c r="D304" s="37">
        <v>458294</v>
      </c>
    </row>
    <row r="305" spans="1:4" x14ac:dyDescent="0.3">
      <c r="A305" t="s">
        <v>3</v>
      </c>
      <c r="B305" t="s">
        <v>47</v>
      </c>
      <c r="C305" t="s">
        <v>718</v>
      </c>
      <c r="D305" s="37">
        <v>9070142</v>
      </c>
    </row>
    <row r="306" spans="1:4" x14ac:dyDescent="0.3">
      <c r="A306" t="s">
        <v>3</v>
      </c>
      <c r="B306" t="s">
        <v>364</v>
      </c>
      <c r="C306" t="s">
        <v>718</v>
      </c>
      <c r="D306" s="37">
        <v>55409</v>
      </c>
    </row>
    <row r="307" spans="1:4" x14ac:dyDescent="0.3">
      <c r="A307" t="s">
        <v>3</v>
      </c>
      <c r="B307" t="s">
        <v>554</v>
      </c>
      <c r="C307" t="s">
        <v>718</v>
      </c>
      <c r="D307" s="37">
        <v>53827</v>
      </c>
    </row>
    <row r="308" spans="1:4" x14ac:dyDescent="0.3">
      <c r="A308" t="s">
        <v>3</v>
      </c>
      <c r="B308" t="s">
        <v>238</v>
      </c>
      <c r="C308" t="s">
        <v>719</v>
      </c>
      <c r="D308" s="37">
        <v>33019</v>
      </c>
    </row>
    <row r="309" spans="1:4" x14ac:dyDescent="0.3">
      <c r="A309" t="s">
        <v>3</v>
      </c>
      <c r="B309" t="s">
        <v>178</v>
      </c>
      <c r="C309" t="s">
        <v>718</v>
      </c>
      <c r="D309" s="37">
        <v>76937</v>
      </c>
    </row>
    <row r="310" spans="1:4" x14ac:dyDescent="0.3">
      <c r="A310" t="s">
        <v>3</v>
      </c>
      <c r="B310" t="s">
        <v>52</v>
      </c>
      <c r="C310" t="s">
        <v>718</v>
      </c>
      <c r="D310" s="37">
        <v>274673</v>
      </c>
    </row>
    <row r="311" spans="1:4" x14ac:dyDescent="0.3">
      <c r="A311" t="s">
        <v>3</v>
      </c>
      <c r="B311" t="s">
        <v>104</v>
      </c>
      <c r="C311" t="s">
        <v>719</v>
      </c>
      <c r="D311" s="37">
        <v>21292</v>
      </c>
    </row>
    <row r="312" spans="1:4" x14ac:dyDescent="0.3">
      <c r="A312" t="s">
        <v>3</v>
      </c>
      <c r="B312" t="s">
        <v>293</v>
      </c>
      <c r="C312" t="s">
        <v>719</v>
      </c>
      <c r="D312" s="37">
        <v>6960</v>
      </c>
    </row>
    <row r="313" spans="1:4" x14ac:dyDescent="0.3">
      <c r="A313" t="s">
        <v>3</v>
      </c>
      <c r="B313" t="s">
        <v>557</v>
      </c>
      <c r="C313" t="s">
        <v>718</v>
      </c>
      <c r="D313" s="37">
        <v>12833</v>
      </c>
    </row>
    <row r="314" spans="1:4" x14ac:dyDescent="0.3">
      <c r="A314" t="s">
        <v>3</v>
      </c>
      <c r="B314" t="s">
        <v>161</v>
      </c>
      <c r="C314" t="s">
        <v>718</v>
      </c>
      <c r="D314" s="37">
        <v>121314</v>
      </c>
    </row>
    <row r="315" spans="1:4" x14ac:dyDescent="0.3">
      <c r="A315" t="s">
        <v>3</v>
      </c>
      <c r="B315" t="s">
        <v>228</v>
      </c>
      <c r="C315" t="s">
        <v>720</v>
      </c>
      <c r="D315" s="37">
        <v>367819</v>
      </c>
    </row>
    <row r="316" spans="1:4" x14ac:dyDescent="0.3">
      <c r="A316" t="s">
        <v>3</v>
      </c>
      <c r="B316" t="s">
        <v>439</v>
      </c>
      <c r="C316" t="s">
        <v>718</v>
      </c>
      <c r="D316" s="37">
        <v>437116</v>
      </c>
    </row>
    <row r="317" spans="1:4" x14ac:dyDescent="0.3">
      <c r="A317" t="s">
        <v>3</v>
      </c>
      <c r="B317" t="s">
        <v>416</v>
      </c>
      <c r="C317" t="s">
        <v>718</v>
      </c>
      <c r="D317" s="37">
        <v>1680927</v>
      </c>
    </row>
    <row r="318" spans="1:4" x14ac:dyDescent="0.3">
      <c r="A318" t="s">
        <v>3</v>
      </c>
      <c r="B318" t="s">
        <v>253</v>
      </c>
      <c r="C318" t="s">
        <v>718</v>
      </c>
      <c r="D318" s="37">
        <v>1113813</v>
      </c>
    </row>
    <row r="319" spans="1:4" x14ac:dyDescent="0.3">
      <c r="A319" t="s">
        <v>3</v>
      </c>
      <c r="B319" t="s">
        <v>420</v>
      </c>
      <c r="C319" t="s">
        <v>719</v>
      </c>
      <c r="D319" s="37">
        <v>8362</v>
      </c>
    </row>
    <row r="320" spans="1:4" x14ac:dyDescent="0.3">
      <c r="A320" t="s">
        <v>3</v>
      </c>
      <c r="B320" t="s">
        <v>304</v>
      </c>
      <c r="C320" t="s">
        <v>719</v>
      </c>
      <c r="D320" s="37">
        <v>5612</v>
      </c>
    </row>
    <row r="321" spans="1:4" x14ac:dyDescent="0.3">
      <c r="A321" t="s">
        <v>3</v>
      </c>
      <c r="B321" t="s">
        <v>44</v>
      </c>
      <c r="C321" t="s">
        <v>719</v>
      </c>
      <c r="D321" s="37">
        <v>50893</v>
      </c>
    </row>
    <row r="322" spans="1:4" x14ac:dyDescent="0.3">
      <c r="A322" t="s">
        <v>3</v>
      </c>
      <c r="B322" t="s">
        <v>482</v>
      </c>
      <c r="C322" t="s">
        <v>719</v>
      </c>
      <c r="D322" s="37">
        <v>421</v>
      </c>
    </row>
    <row r="323" spans="1:4" x14ac:dyDescent="0.3">
      <c r="A323" t="s">
        <v>3</v>
      </c>
      <c r="B323" t="s">
        <v>524</v>
      </c>
      <c r="C323" t="s">
        <v>718</v>
      </c>
      <c r="D323" s="37">
        <v>136734</v>
      </c>
    </row>
    <row r="324" spans="1:4" x14ac:dyDescent="0.3">
      <c r="A324" t="s">
        <v>3</v>
      </c>
      <c r="B324" t="s">
        <v>536</v>
      </c>
      <c r="C324" t="s">
        <v>718</v>
      </c>
      <c r="D324" s="37">
        <v>536672</v>
      </c>
    </row>
    <row r="325" spans="1:4" x14ac:dyDescent="0.3">
      <c r="A325" t="s">
        <v>3</v>
      </c>
      <c r="B325" t="s">
        <v>290</v>
      </c>
      <c r="C325" t="s">
        <v>719</v>
      </c>
      <c r="D325" s="37">
        <v>49785</v>
      </c>
    </row>
    <row r="326" spans="1:4" x14ac:dyDescent="0.3">
      <c r="A326" t="s">
        <v>3</v>
      </c>
      <c r="B326" t="s">
        <v>91</v>
      </c>
      <c r="C326" t="s">
        <v>719</v>
      </c>
      <c r="D326" s="37">
        <v>274748</v>
      </c>
    </row>
    <row r="327" spans="1:4" x14ac:dyDescent="0.3">
      <c r="A327" t="s">
        <v>3</v>
      </c>
      <c r="B327" t="s">
        <v>344</v>
      </c>
      <c r="C327" t="s">
        <v>720</v>
      </c>
      <c r="D327" s="37">
        <v>19192</v>
      </c>
    </row>
    <row r="328" spans="1:4" x14ac:dyDescent="0.3">
      <c r="A328" t="s">
        <v>3</v>
      </c>
      <c r="B328" t="s">
        <v>121</v>
      </c>
      <c r="C328" t="s">
        <v>718</v>
      </c>
      <c r="D328" s="37">
        <v>88819</v>
      </c>
    </row>
    <row r="329" spans="1:4" x14ac:dyDescent="0.3">
      <c r="A329" t="s">
        <v>3</v>
      </c>
      <c r="B329" t="s">
        <v>83</v>
      </c>
      <c r="C329" t="s">
        <v>718</v>
      </c>
      <c r="D329" s="37">
        <v>2202</v>
      </c>
    </row>
    <row r="330" spans="1:4" x14ac:dyDescent="0.3">
      <c r="A330" t="s">
        <v>3</v>
      </c>
      <c r="B330" t="s">
        <v>232</v>
      </c>
      <c r="C330" t="s">
        <v>719</v>
      </c>
      <c r="D330" s="37">
        <v>86038</v>
      </c>
    </row>
    <row r="331" spans="1:4" x14ac:dyDescent="0.3">
      <c r="A331" t="s">
        <v>3</v>
      </c>
      <c r="B331" t="s">
        <v>5</v>
      </c>
      <c r="C331" t="s">
        <v>719</v>
      </c>
      <c r="D331" s="37">
        <v>35801</v>
      </c>
    </row>
    <row r="332" spans="1:4" x14ac:dyDescent="0.3">
      <c r="A332" t="s">
        <v>3</v>
      </c>
      <c r="B332" t="s">
        <v>31</v>
      </c>
      <c r="C332" t="s">
        <v>719</v>
      </c>
      <c r="D332" s="37">
        <v>6976</v>
      </c>
    </row>
    <row r="333" spans="1:4" x14ac:dyDescent="0.3">
      <c r="A333" t="s">
        <v>3</v>
      </c>
      <c r="B333" t="s">
        <v>309</v>
      </c>
      <c r="C333" t="s">
        <v>719</v>
      </c>
      <c r="D333" s="37">
        <v>5624</v>
      </c>
    </row>
    <row r="334" spans="1:4" x14ac:dyDescent="0.3">
      <c r="A334" t="s">
        <v>3</v>
      </c>
      <c r="B334" t="s">
        <v>300</v>
      </c>
      <c r="C334" t="s">
        <v>719</v>
      </c>
      <c r="D334" s="37">
        <v>12390</v>
      </c>
    </row>
    <row r="335" spans="1:4" x14ac:dyDescent="0.3">
      <c r="A335" t="s">
        <v>3</v>
      </c>
      <c r="B335" t="s">
        <v>258</v>
      </c>
      <c r="C335" t="s">
        <v>718</v>
      </c>
      <c r="D335" s="37">
        <v>24245</v>
      </c>
    </row>
    <row r="336" spans="1:4" x14ac:dyDescent="0.3">
      <c r="A336" t="s">
        <v>3</v>
      </c>
      <c r="B336" t="s">
        <v>289</v>
      </c>
      <c r="C336" t="s">
        <v>719</v>
      </c>
      <c r="D336" s="37">
        <v>197</v>
      </c>
    </row>
    <row r="337" spans="1:4" x14ac:dyDescent="0.3">
      <c r="A337" t="s">
        <v>3</v>
      </c>
      <c r="B337" t="s">
        <v>23</v>
      </c>
      <c r="C337" t="s">
        <v>719</v>
      </c>
      <c r="D337" s="37">
        <v>54472</v>
      </c>
    </row>
    <row r="338" spans="1:4" x14ac:dyDescent="0.3">
      <c r="A338" t="s">
        <v>3</v>
      </c>
      <c r="B338" t="s">
        <v>128</v>
      </c>
      <c r="C338" t="s">
        <v>718</v>
      </c>
      <c r="D338" s="37">
        <v>179272</v>
      </c>
    </row>
    <row r="339" spans="1:4" x14ac:dyDescent="0.3">
      <c r="A339" t="s">
        <v>3</v>
      </c>
      <c r="B339" t="s">
        <v>249</v>
      </c>
      <c r="C339" t="s">
        <v>718</v>
      </c>
      <c r="D339" s="37">
        <v>2782339</v>
      </c>
    </row>
    <row r="340" spans="1:4" x14ac:dyDescent="0.3">
      <c r="A340" t="s">
        <v>3</v>
      </c>
      <c r="B340" t="s">
        <v>173</v>
      </c>
      <c r="C340" t="s">
        <v>719</v>
      </c>
      <c r="D340" s="37">
        <v>1228</v>
      </c>
    </row>
    <row r="341" spans="1:4" x14ac:dyDescent="0.3">
      <c r="A341" t="s">
        <v>3</v>
      </c>
      <c r="B341" t="s">
        <v>417</v>
      </c>
      <c r="C341" t="s">
        <v>719</v>
      </c>
      <c r="D341" s="37">
        <v>742158</v>
      </c>
    </row>
    <row r="342" spans="1:4" x14ac:dyDescent="0.3">
      <c r="A342" t="s">
        <v>3</v>
      </c>
      <c r="B342" t="s">
        <v>82</v>
      </c>
      <c r="C342" t="s">
        <v>718</v>
      </c>
      <c r="D342" s="37">
        <v>147761</v>
      </c>
    </row>
    <row r="343" spans="1:4" x14ac:dyDescent="0.3">
      <c r="A343" t="s">
        <v>3</v>
      </c>
      <c r="B343" t="s">
        <v>349</v>
      </c>
      <c r="C343" t="s">
        <v>721</v>
      </c>
      <c r="D343" s="37">
        <v>310</v>
      </c>
    </row>
    <row r="344" spans="1:4" x14ac:dyDescent="0.3">
      <c r="A344" t="s">
        <v>3</v>
      </c>
      <c r="B344" t="s">
        <v>7</v>
      </c>
      <c r="C344" t="s">
        <v>719</v>
      </c>
      <c r="D344" s="37">
        <v>13908</v>
      </c>
    </row>
    <row r="345" spans="1:4" x14ac:dyDescent="0.3">
      <c r="A345" t="s">
        <v>3</v>
      </c>
      <c r="B345" t="s">
        <v>322</v>
      </c>
      <c r="C345" t="s">
        <v>718</v>
      </c>
      <c r="D345" s="37">
        <v>1196821</v>
      </c>
    </row>
    <row r="346" spans="1:4" x14ac:dyDescent="0.3">
      <c r="A346" t="s">
        <v>3</v>
      </c>
      <c r="B346" t="s">
        <v>91</v>
      </c>
      <c r="C346" t="s">
        <v>718</v>
      </c>
      <c r="D346" s="37">
        <v>2524934</v>
      </c>
    </row>
    <row r="347" spans="1:4" x14ac:dyDescent="0.3">
      <c r="A347" t="s">
        <v>3</v>
      </c>
      <c r="B347" t="s">
        <v>39</v>
      </c>
      <c r="C347" t="s">
        <v>718</v>
      </c>
      <c r="D347" s="37">
        <v>101201</v>
      </c>
    </row>
    <row r="348" spans="1:4" x14ac:dyDescent="0.3">
      <c r="A348" t="s">
        <v>3</v>
      </c>
      <c r="B348" t="s">
        <v>104</v>
      </c>
      <c r="C348" t="s">
        <v>718</v>
      </c>
      <c r="D348" s="37">
        <v>204520</v>
      </c>
    </row>
    <row r="349" spans="1:4" x14ac:dyDescent="0.3">
      <c r="A349" t="s">
        <v>3</v>
      </c>
      <c r="B349" t="s">
        <v>247</v>
      </c>
      <c r="C349" t="s">
        <v>718</v>
      </c>
      <c r="D349" s="37">
        <v>42225</v>
      </c>
    </row>
    <row r="350" spans="1:4" x14ac:dyDescent="0.3">
      <c r="A350" t="s">
        <v>3</v>
      </c>
      <c r="B350" t="s">
        <v>245</v>
      </c>
      <c r="C350" t="s">
        <v>720</v>
      </c>
      <c r="D350" s="37">
        <v>2405026</v>
      </c>
    </row>
    <row r="351" spans="1:4" x14ac:dyDescent="0.3">
      <c r="A351" t="s">
        <v>3</v>
      </c>
      <c r="B351" t="s">
        <v>134</v>
      </c>
      <c r="C351" t="s">
        <v>719</v>
      </c>
      <c r="D351" s="37">
        <v>275117</v>
      </c>
    </row>
    <row r="352" spans="1:4" x14ac:dyDescent="0.3">
      <c r="A352" t="s">
        <v>3</v>
      </c>
      <c r="B352" t="s">
        <v>209</v>
      </c>
      <c r="C352" t="s">
        <v>718</v>
      </c>
      <c r="D352" s="37">
        <v>191299</v>
      </c>
    </row>
    <row r="353" spans="1:4" x14ac:dyDescent="0.3">
      <c r="A353" t="s">
        <v>3</v>
      </c>
      <c r="B353" t="s">
        <v>444</v>
      </c>
      <c r="C353" t="s">
        <v>718</v>
      </c>
      <c r="D353" s="37">
        <v>30717</v>
      </c>
    </row>
    <row r="354" spans="1:4" x14ac:dyDescent="0.3">
      <c r="A354" t="s">
        <v>3</v>
      </c>
      <c r="B354" t="s">
        <v>212</v>
      </c>
      <c r="C354" t="s">
        <v>720</v>
      </c>
      <c r="D354" s="37">
        <v>109318</v>
      </c>
    </row>
    <row r="355" spans="1:4" x14ac:dyDescent="0.3">
      <c r="A355" t="s">
        <v>3</v>
      </c>
      <c r="B355" t="s">
        <v>438</v>
      </c>
      <c r="C355" t="s">
        <v>719</v>
      </c>
      <c r="D355" s="37">
        <v>42211</v>
      </c>
    </row>
    <row r="356" spans="1:4" x14ac:dyDescent="0.3">
      <c r="A356" t="s">
        <v>3</v>
      </c>
      <c r="B356" t="s">
        <v>425</v>
      </c>
      <c r="C356" t="s">
        <v>718</v>
      </c>
      <c r="D356" s="37">
        <v>29915</v>
      </c>
    </row>
    <row r="357" spans="1:4" x14ac:dyDescent="0.3">
      <c r="A357" t="s">
        <v>3</v>
      </c>
      <c r="B357" t="s">
        <v>60</v>
      </c>
      <c r="C357" t="s">
        <v>719</v>
      </c>
      <c r="D357" s="37">
        <v>11494</v>
      </c>
    </row>
    <row r="358" spans="1:4" x14ac:dyDescent="0.3">
      <c r="A358" t="s">
        <v>3</v>
      </c>
      <c r="B358" t="s">
        <v>489</v>
      </c>
      <c r="C358" t="s">
        <v>720</v>
      </c>
      <c r="D358" s="37">
        <v>1966</v>
      </c>
    </row>
    <row r="359" spans="1:4" x14ac:dyDescent="0.3">
      <c r="A359" t="s">
        <v>3</v>
      </c>
      <c r="B359" t="s">
        <v>15</v>
      </c>
      <c r="C359" t="s">
        <v>718</v>
      </c>
      <c r="D359" s="37">
        <v>73487</v>
      </c>
    </row>
    <row r="360" spans="1:4" x14ac:dyDescent="0.3">
      <c r="A360" t="s">
        <v>3</v>
      </c>
      <c r="B360" t="s">
        <v>126</v>
      </c>
      <c r="C360" t="s">
        <v>718</v>
      </c>
      <c r="D360" s="37">
        <v>583754</v>
      </c>
    </row>
    <row r="361" spans="1:4" x14ac:dyDescent="0.3">
      <c r="A361" t="s">
        <v>3</v>
      </c>
      <c r="B361" t="s">
        <v>525</v>
      </c>
      <c r="C361" t="s">
        <v>722</v>
      </c>
      <c r="D361" s="37">
        <v>4290</v>
      </c>
    </row>
    <row r="362" spans="1:4" x14ac:dyDescent="0.3">
      <c r="A362" t="s">
        <v>3</v>
      </c>
      <c r="B362" t="s">
        <v>214</v>
      </c>
      <c r="C362" t="s">
        <v>720</v>
      </c>
      <c r="D362" s="37">
        <v>30518</v>
      </c>
    </row>
    <row r="363" spans="1:4" x14ac:dyDescent="0.3">
      <c r="A363" t="s">
        <v>3</v>
      </c>
      <c r="B363" t="s">
        <v>137</v>
      </c>
      <c r="C363" t="s">
        <v>718</v>
      </c>
      <c r="D363" s="37">
        <v>1247383</v>
      </c>
    </row>
    <row r="364" spans="1:4" x14ac:dyDescent="0.3">
      <c r="A364" t="s">
        <v>3</v>
      </c>
      <c r="B364" t="s">
        <v>363</v>
      </c>
      <c r="C364" t="s">
        <v>718</v>
      </c>
      <c r="D364" s="37">
        <v>75431</v>
      </c>
    </row>
    <row r="365" spans="1:4" x14ac:dyDescent="0.3">
      <c r="A365" t="s">
        <v>3</v>
      </c>
      <c r="B365" t="s">
        <v>401</v>
      </c>
      <c r="C365" t="s">
        <v>719</v>
      </c>
      <c r="D365" s="37">
        <v>27004</v>
      </c>
    </row>
    <row r="366" spans="1:4" x14ac:dyDescent="0.3">
      <c r="A366" t="s">
        <v>3</v>
      </c>
      <c r="B366" t="s">
        <v>144</v>
      </c>
      <c r="C366" t="s">
        <v>718</v>
      </c>
      <c r="D366" s="37">
        <v>16783</v>
      </c>
    </row>
    <row r="367" spans="1:4" x14ac:dyDescent="0.3">
      <c r="A367" t="s">
        <v>3</v>
      </c>
      <c r="B367" t="s">
        <v>212</v>
      </c>
      <c r="C367" t="s">
        <v>718</v>
      </c>
      <c r="D367" s="37">
        <v>12290724</v>
      </c>
    </row>
    <row r="368" spans="1:4" x14ac:dyDescent="0.3">
      <c r="A368" t="s">
        <v>3</v>
      </c>
      <c r="B368" t="s">
        <v>395</v>
      </c>
      <c r="C368" t="s">
        <v>720</v>
      </c>
      <c r="D368" s="37">
        <v>108966</v>
      </c>
    </row>
    <row r="369" spans="1:4" x14ac:dyDescent="0.3">
      <c r="A369" t="s">
        <v>3</v>
      </c>
      <c r="B369" t="s">
        <v>43</v>
      </c>
      <c r="C369" t="s">
        <v>720</v>
      </c>
      <c r="D369" s="37">
        <v>126489</v>
      </c>
    </row>
    <row r="370" spans="1:4" x14ac:dyDescent="0.3">
      <c r="A370" t="s">
        <v>3</v>
      </c>
      <c r="B370" t="s">
        <v>490</v>
      </c>
      <c r="C370" t="s">
        <v>718</v>
      </c>
      <c r="D370" s="37">
        <v>113101</v>
      </c>
    </row>
    <row r="371" spans="1:4" x14ac:dyDescent="0.3">
      <c r="A371" t="s">
        <v>3</v>
      </c>
      <c r="B371" t="s">
        <v>130</v>
      </c>
      <c r="C371" t="s">
        <v>718</v>
      </c>
      <c r="D371" s="37">
        <v>692532</v>
      </c>
    </row>
    <row r="372" spans="1:4" x14ac:dyDescent="0.3">
      <c r="A372" t="s">
        <v>3</v>
      </c>
      <c r="B372" t="s">
        <v>561</v>
      </c>
      <c r="C372" t="s">
        <v>718</v>
      </c>
      <c r="D372" s="37">
        <v>2312</v>
      </c>
    </row>
    <row r="373" spans="1:4" x14ac:dyDescent="0.3">
      <c r="A373" t="s">
        <v>3</v>
      </c>
      <c r="B373" t="s">
        <v>430</v>
      </c>
      <c r="C373" t="s">
        <v>719</v>
      </c>
      <c r="D373" s="37">
        <v>200654</v>
      </c>
    </row>
    <row r="374" spans="1:4" x14ac:dyDescent="0.3">
      <c r="A374" t="s">
        <v>3</v>
      </c>
      <c r="B374" t="s">
        <v>417</v>
      </c>
      <c r="C374" t="s">
        <v>720</v>
      </c>
      <c r="D374" s="37">
        <v>6123</v>
      </c>
    </row>
    <row r="375" spans="1:4" x14ac:dyDescent="0.3">
      <c r="A375" t="s">
        <v>3</v>
      </c>
      <c r="B375" t="s">
        <v>216</v>
      </c>
      <c r="C375" t="s">
        <v>718</v>
      </c>
      <c r="D375" s="37">
        <v>107326</v>
      </c>
    </row>
    <row r="376" spans="1:4" x14ac:dyDescent="0.3">
      <c r="A376" t="s">
        <v>3</v>
      </c>
      <c r="B376" t="s">
        <v>92</v>
      </c>
      <c r="C376" t="s">
        <v>719</v>
      </c>
      <c r="D376" s="37">
        <v>3320</v>
      </c>
    </row>
    <row r="377" spans="1:4" x14ac:dyDescent="0.3">
      <c r="A377" t="s">
        <v>3</v>
      </c>
      <c r="B377" t="s">
        <v>231</v>
      </c>
      <c r="C377" t="s">
        <v>718</v>
      </c>
      <c r="D377" s="37">
        <v>511214</v>
      </c>
    </row>
    <row r="378" spans="1:4" x14ac:dyDescent="0.3">
      <c r="A378" t="s">
        <v>3</v>
      </c>
      <c r="B378" t="s">
        <v>79</v>
      </c>
      <c r="C378" t="s">
        <v>719</v>
      </c>
      <c r="D378" s="37">
        <v>5464</v>
      </c>
    </row>
    <row r="379" spans="1:4" x14ac:dyDescent="0.3">
      <c r="A379" t="s">
        <v>3</v>
      </c>
      <c r="B379" t="s">
        <v>335</v>
      </c>
      <c r="C379" t="s">
        <v>718</v>
      </c>
      <c r="D379" s="37">
        <v>287801</v>
      </c>
    </row>
    <row r="380" spans="1:4" x14ac:dyDescent="0.3">
      <c r="A380" t="s">
        <v>3</v>
      </c>
      <c r="B380" t="s">
        <v>259</v>
      </c>
      <c r="C380" t="s">
        <v>718</v>
      </c>
      <c r="D380" s="37">
        <v>133680</v>
      </c>
    </row>
    <row r="381" spans="1:4" x14ac:dyDescent="0.3">
      <c r="A381" t="s">
        <v>3</v>
      </c>
      <c r="B381" t="s">
        <v>166</v>
      </c>
      <c r="C381" t="s">
        <v>718</v>
      </c>
      <c r="D381" s="37">
        <v>83148</v>
      </c>
    </row>
    <row r="382" spans="1:4" x14ac:dyDescent="0.3">
      <c r="A382" t="s">
        <v>3</v>
      </c>
      <c r="B382" t="s">
        <v>545</v>
      </c>
      <c r="C382" t="s">
        <v>718</v>
      </c>
      <c r="D382" s="37">
        <v>587</v>
      </c>
    </row>
    <row r="383" spans="1:4" x14ac:dyDescent="0.3">
      <c r="A383" t="s">
        <v>3</v>
      </c>
      <c r="B383" t="s">
        <v>153</v>
      </c>
      <c r="C383" t="s">
        <v>721</v>
      </c>
      <c r="D383" s="37">
        <v>10</v>
      </c>
    </row>
    <row r="384" spans="1:4" x14ac:dyDescent="0.3">
      <c r="A384" t="s">
        <v>3</v>
      </c>
      <c r="B384" t="s">
        <v>404</v>
      </c>
      <c r="C384" t="s">
        <v>719</v>
      </c>
      <c r="D384" s="37">
        <v>5000</v>
      </c>
    </row>
    <row r="385" spans="1:4" x14ac:dyDescent="0.3">
      <c r="A385" t="s">
        <v>3</v>
      </c>
      <c r="B385" t="s">
        <v>264</v>
      </c>
      <c r="C385" t="s">
        <v>719</v>
      </c>
      <c r="D385" s="37">
        <v>38079</v>
      </c>
    </row>
    <row r="386" spans="1:4" x14ac:dyDescent="0.3">
      <c r="A386" t="s">
        <v>3</v>
      </c>
      <c r="B386" t="s">
        <v>8</v>
      </c>
      <c r="C386" t="s">
        <v>718</v>
      </c>
      <c r="D386" s="37">
        <v>64713</v>
      </c>
    </row>
    <row r="387" spans="1:4" x14ac:dyDescent="0.3">
      <c r="A387" t="s">
        <v>3</v>
      </c>
      <c r="B387" t="s">
        <v>417</v>
      </c>
      <c r="C387" t="s">
        <v>718</v>
      </c>
      <c r="D387" s="37">
        <v>3808786</v>
      </c>
    </row>
    <row r="388" spans="1:4" x14ac:dyDescent="0.3">
      <c r="A388" t="s">
        <v>3</v>
      </c>
      <c r="B388" t="s">
        <v>115</v>
      </c>
      <c r="C388" t="s">
        <v>718</v>
      </c>
      <c r="D388" s="37">
        <v>65795</v>
      </c>
    </row>
    <row r="389" spans="1:4" x14ac:dyDescent="0.3">
      <c r="A389" t="s">
        <v>3</v>
      </c>
      <c r="B389" t="s">
        <v>281</v>
      </c>
      <c r="C389" t="s">
        <v>718</v>
      </c>
      <c r="D389" s="37">
        <v>297994</v>
      </c>
    </row>
    <row r="390" spans="1:4" x14ac:dyDescent="0.3">
      <c r="A390" t="s">
        <v>3</v>
      </c>
      <c r="B390" t="s">
        <v>365</v>
      </c>
      <c r="C390" t="s">
        <v>719</v>
      </c>
      <c r="D390" s="37">
        <v>678859</v>
      </c>
    </row>
    <row r="391" spans="1:4" x14ac:dyDescent="0.3">
      <c r="A391" t="s">
        <v>3</v>
      </c>
      <c r="B391" t="s">
        <v>388</v>
      </c>
      <c r="C391" t="s">
        <v>718</v>
      </c>
      <c r="D391" s="37">
        <v>70881</v>
      </c>
    </row>
    <row r="392" spans="1:4" x14ac:dyDescent="0.3">
      <c r="A392" t="s">
        <v>3</v>
      </c>
      <c r="B392" t="s">
        <v>269</v>
      </c>
      <c r="C392" t="s">
        <v>718</v>
      </c>
      <c r="D392" s="37">
        <v>2422555</v>
      </c>
    </row>
    <row r="393" spans="1:4" x14ac:dyDescent="0.3">
      <c r="A393" t="s">
        <v>3</v>
      </c>
      <c r="B393" t="s">
        <v>172</v>
      </c>
      <c r="C393" t="s">
        <v>718</v>
      </c>
      <c r="D393" s="37">
        <v>28149</v>
      </c>
    </row>
    <row r="394" spans="1:4" x14ac:dyDescent="0.3">
      <c r="A394" t="s">
        <v>3</v>
      </c>
      <c r="B394" t="s">
        <v>55</v>
      </c>
      <c r="C394" t="s">
        <v>718</v>
      </c>
      <c r="D394" s="37">
        <v>3851</v>
      </c>
    </row>
    <row r="395" spans="1:4" x14ac:dyDescent="0.3">
      <c r="A395" t="s">
        <v>3</v>
      </c>
      <c r="B395" t="s">
        <v>472</v>
      </c>
      <c r="C395" t="s">
        <v>718</v>
      </c>
      <c r="D395" s="37">
        <v>638285</v>
      </c>
    </row>
    <row r="396" spans="1:4" x14ac:dyDescent="0.3">
      <c r="A396" t="s">
        <v>3</v>
      </c>
      <c r="B396" t="s">
        <v>261</v>
      </c>
      <c r="C396" t="s">
        <v>718</v>
      </c>
      <c r="D396" s="37">
        <v>54543</v>
      </c>
    </row>
    <row r="397" spans="1:4" x14ac:dyDescent="0.3">
      <c r="A397" t="s">
        <v>3</v>
      </c>
      <c r="B397" t="s">
        <v>280</v>
      </c>
      <c r="C397" t="s">
        <v>719</v>
      </c>
      <c r="D397" s="37">
        <v>16723</v>
      </c>
    </row>
    <row r="398" spans="1:4" x14ac:dyDescent="0.3">
      <c r="A398" t="s">
        <v>3</v>
      </c>
      <c r="B398" t="s">
        <v>166</v>
      </c>
      <c r="C398" t="s">
        <v>719</v>
      </c>
      <c r="D398" s="37">
        <v>9288</v>
      </c>
    </row>
    <row r="399" spans="1:4" x14ac:dyDescent="0.3">
      <c r="A399" t="s">
        <v>3</v>
      </c>
      <c r="B399" t="s">
        <v>175</v>
      </c>
      <c r="C399" t="s">
        <v>719</v>
      </c>
      <c r="D399" s="37">
        <v>136940</v>
      </c>
    </row>
    <row r="400" spans="1:4" x14ac:dyDescent="0.3">
      <c r="A400" t="s">
        <v>3</v>
      </c>
      <c r="B400" t="s">
        <v>37</v>
      </c>
      <c r="C400" t="s">
        <v>718</v>
      </c>
      <c r="D400" s="37">
        <v>477355</v>
      </c>
    </row>
    <row r="401" spans="1:4" x14ac:dyDescent="0.3">
      <c r="A401" t="s">
        <v>3</v>
      </c>
      <c r="B401" t="s">
        <v>153</v>
      </c>
      <c r="C401" t="s">
        <v>718</v>
      </c>
      <c r="D401" s="37">
        <v>3021924</v>
      </c>
    </row>
    <row r="402" spans="1:4" x14ac:dyDescent="0.3">
      <c r="A402" t="s">
        <v>3</v>
      </c>
      <c r="B402" t="s">
        <v>128</v>
      </c>
      <c r="C402" t="s">
        <v>719</v>
      </c>
      <c r="D402" s="37">
        <v>14391</v>
      </c>
    </row>
    <row r="403" spans="1:4" x14ac:dyDescent="0.3">
      <c r="A403" t="s">
        <v>3</v>
      </c>
      <c r="B403" t="s">
        <v>39</v>
      </c>
      <c r="C403" t="s">
        <v>719</v>
      </c>
      <c r="D403" s="37">
        <v>8223</v>
      </c>
    </row>
    <row r="404" spans="1:4" x14ac:dyDescent="0.3">
      <c r="A404" t="s">
        <v>3</v>
      </c>
      <c r="B404" t="s">
        <v>76</v>
      </c>
      <c r="C404" t="s">
        <v>719</v>
      </c>
      <c r="D404" s="37">
        <v>73854</v>
      </c>
    </row>
    <row r="405" spans="1:4" x14ac:dyDescent="0.3">
      <c r="A405" t="s">
        <v>3</v>
      </c>
      <c r="B405" t="s">
        <v>146</v>
      </c>
      <c r="C405" t="s">
        <v>719</v>
      </c>
      <c r="D405" s="37">
        <v>144130</v>
      </c>
    </row>
    <row r="406" spans="1:4" x14ac:dyDescent="0.3">
      <c r="A406" t="s">
        <v>3</v>
      </c>
      <c r="B406" t="s">
        <v>86</v>
      </c>
      <c r="C406" t="s">
        <v>719</v>
      </c>
      <c r="D406" s="37">
        <v>201724</v>
      </c>
    </row>
    <row r="407" spans="1:4" x14ac:dyDescent="0.3">
      <c r="A407" t="s">
        <v>3</v>
      </c>
      <c r="B407" t="s">
        <v>319</v>
      </c>
      <c r="C407" t="s">
        <v>718</v>
      </c>
      <c r="D407" s="37">
        <v>807554</v>
      </c>
    </row>
    <row r="408" spans="1:4" x14ac:dyDescent="0.3">
      <c r="A408" t="s">
        <v>3</v>
      </c>
      <c r="B408" t="s">
        <v>33</v>
      </c>
      <c r="C408" t="s">
        <v>718</v>
      </c>
      <c r="D408" s="37">
        <v>548880</v>
      </c>
    </row>
    <row r="409" spans="1:4" x14ac:dyDescent="0.3">
      <c r="A409" t="s">
        <v>3</v>
      </c>
      <c r="B409" t="s">
        <v>423</v>
      </c>
      <c r="C409" t="s">
        <v>718</v>
      </c>
      <c r="D409" s="37">
        <v>234740</v>
      </c>
    </row>
    <row r="410" spans="1:4" x14ac:dyDescent="0.3">
      <c r="A410" t="s">
        <v>3</v>
      </c>
      <c r="B410" t="s">
        <v>430</v>
      </c>
      <c r="C410" t="s">
        <v>720</v>
      </c>
      <c r="D410" s="37">
        <v>120910</v>
      </c>
    </row>
    <row r="411" spans="1:4" x14ac:dyDescent="0.3">
      <c r="A411" t="s">
        <v>3</v>
      </c>
      <c r="B411" t="s">
        <v>18</v>
      </c>
      <c r="C411" t="s">
        <v>719</v>
      </c>
      <c r="D411" s="37">
        <v>76199</v>
      </c>
    </row>
    <row r="412" spans="1:4" x14ac:dyDescent="0.3">
      <c r="A412" t="s">
        <v>3</v>
      </c>
      <c r="B412" t="s">
        <v>525</v>
      </c>
      <c r="C412" t="s">
        <v>718</v>
      </c>
      <c r="D412" s="37">
        <v>632706</v>
      </c>
    </row>
    <row r="413" spans="1:4" x14ac:dyDescent="0.3">
      <c r="A413" t="s">
        <v>3</v>
      </c>
      <c r="B413" t="s">
        <v>198</v>
      </c>
      <c r="C413" t="s">
        <v>718</v>
      </c>
      <c r="D413" s="37">
        <v>8760</v>
      </c>
    </row>
    <row r="414" spans="1:4" x14ac:dyDescent="0.3">
      <c r="A414" t="s">
        <v>3</v>
      </c>
      <c r="B414" t="s">
        <v>290</v>
      </c>
      <c r="C414" t="s">
        <v>720</v>
      </c>
      <c r="D414" s="37">
        <v>7313962</v>
      </c>
    </row>
    <row r="415" spans="1:4" x14ac:dyDescent="0.3">
      <c r="A415" t="s">
        <v>3</v>
      </c>
      <c r="B415" t="s">
        <v>263</v>
      </c>
      <c r="C415" t="s">
        <v>719</v>
      </c>
      <c r="D415" s="37">
        <v>64723</v>
      </c>
    </row>
    <row r="416" spans="1:4" x14ac:dyDescent="0.3">
      <c r="A416" t="s">
        <v>3</v>
      </c>
      <c r="B416" t="s">
        <v>193</v>
      </c>
      <c r="C416" t="s">
        <v>719</v>
      </c>
      <c r="D416" s="37">
        <v>70185</v>
      </c>
    </row>
    <row r="417" spans="1:4" x14ac:dyDescent="0.3">
      <c r="A417" t="s">
        <v>3</v>
      </c>
      <c r="B417" t="s">
        <v>138</v>
      </c>
      <c r="C417" t="s">
        <v>718</v>
      </c>
      <c r="D417" s="37">
        <v>435283</v>
      </c>
    </row>
    <row r="418" spans="1:4" x14ac:dyDescent="0.3">
      <c r="A418" t="s">
        <v>3</v>
      </c>
      <c r="B418" t="s">
        <v>153</v>
      </c>
      <c r="C418" t="s">
        <v>720</v>
      </c>
      <c r="D418" s="37">
        <v>34445007</v>
      </c>
    </row>
    <row r="419" spans="1:4" x14ac:dyDescent="0.3">
      <c r="A419" t="s">
        <v>3</v>
      </c>
      <c r="B419" t="s">
        <v>28</v>
      </c>
      <c r="C419" t="s">
        <v>718</v>
      </c>
      <c r="D419" s="37">
        <v>4168</v>
      </c>
    </row>
    <row r="420" spans="1:4" x14ac:dyDescent="0.3">
      <c r="A420" t="s">
        <v>3</v>
      </c>
      <c r="B420" t="s">
        <v>33</v>
      </c>
      <c r="C420" t="s">
        <v>720</v>
      </c>
      <c r="D420" s="37">
        <v>3005749</v>
      </c>
    </row>
    <row r="421" spans="1:4" x14ac:dyDescent="0.3">
      <c r="A421" t="s">
        <v>3</v>
      </c>
      <c r="B421" t="s">
        <v>477</v>
      </c>
      <c r="C421" t="s">
        <v>719</v>
      </c>
      <c r="D421" s="37">
        <v>4506</v>
      </c>
    </row>
    <row r="422" spans="1:4" x14ac:dyDescent="0.3">
      <c r="A422" t="s">
        <v>3</v>
      </c>
      <c r="B422" t="s">
        <v>12</v>
      </c>
      <c r="C422" t="s">
        <v>718</v>
      </c>
      <c r="D422" s="37">
        <v>121886</v>
      </c>
    </row>
    <row r="423" spans="1:4" x14ac:dyDescent="0.3">
      <c r="A423" t="s">
        <v>3</v>
      </c>
      <c r="B423" t="s">
        <v>118</v>
      </c>
      <c r="C423" t="s">
        <v>718</v>
      </c>
      <c r="D423" s="37">
        <v>55091</v>
      </c>
    </row>
    <row r="424" spans="1:4" x14ac:dyDescent="0.3">
      <c r="A424" t="s">
        <v>3</v>
      </c>
      <c r="B424" t="s">
        <v>182</v>
      </c>
      <c r="C424" t="s">
        <v>718</v>
      </c>
      <c r="D424" s="37">
        <v>16377</v>
      </c>
    </row>
    <row r="425" spans="1:4" x14ac:dyDescent="0.3">
      <c r="A425" t="s">
        <v>3</v>
      </c>
      <c r="B425" t="s">
        <v>499</v>
      </c>
      <c r="C425" t="s">
        <v>718</v>
      </c>
      <c r="D425" s="37">
        <v>448752</v>
      </c>
    </row>
    <row r="426" spans="1:4" x14ac:dyDescent="0.3">
      <c r="A426" t="s">
        <v>3</v>
      </c>
      <c r="B426" t="s">
        <v>97</v>
      </c>
      <c r="C426" t="s">
        <v>718</v>
      </c>
      <c r="D426" s="37">
        <v>2439</v>
      </c>
    </row>
    <row r="427" spans="1:4" x14ac:dyDescent="0.3">
      <c r="A427" t="s">
        <v>3</v>
      </c>
      <c r="B427" t="s">
        <v>235</v>
      </c>
      <c r="C427" t="s">
        <v>718</v>
      </c>
      <c r="D427" s="37">
        <v>548</v>
      </c>
    </row>
    <row r="428" spans="1:4" x14ac:dyDescent="0.3">
      <c r="A428" t="s">
        <v>3</v>
      </c>
      <c r="B428" t="s">
        <v>299</v>
      </c>
      <c r="C428" t="s">
        <v>718</v>
      </c>
      <c r="D428" s="37">
        <v>14461</v>
      </c>
    </row>
    <row r="429" spans="1:4" x14ac:dyDescent="0.3">
      <c r="A429" t="s">
        <v>3</v>
      </c>
      <c r="B429" t="s">
        <v>438</v>
      </c>
      <c r="C429" t="s">
        <v>718</v>
      </c>
      <c r="D429" s="37">
        <v>590056</v>
      </c>
    </row>
    <row r="430" spans="1:4" x14ac:dyDescent="0.3">
      <c r="A430" t="s">
        <v>3</v>
      </c>
      <c r="B430" t="s">
        <v>418</v>
      </c>
      <c r="C430" t="s">
        <v>718</v>
      </c>
      <c r="D430" s="37">
        <v>42222</v>
      </c>
    </row>
    <row r="431" spans="1:4" x14ac:dyDescent="0.3">
      <c r="A431" t="s">
        <v>3</v>
      </c>
      <c r="B431" t="s">
        <v>306</v>
      </c>
      <c r="C431" t="s">
        <v>718</v>
      </c>
      <c r="D431" s="37">
        <v>61232</v>
      </c>
    </row>
    <row r="432" spans="1:4" x14ac:dyDescent="0.3">
      <c r="A432" t="s">
        <v>3</v>
      </c>
      <c r="B432" t="s">
        <v>113</v>
      </c>
      <c r="C432" t="s">
        <v>718</v>
      </c>
      <c r="D432" s="37">
        <v>205634</v>
      </c>
    </row>
    <row r="433" spans="1:4" x14ac:dyDescent="0.3">
      <c r="A433" t="s">
        <v>3</v>
      </c>
      <c r="B433" t="s">
        <v>459</v>
      </c>
      <c r="C433" t="s">
        <v>719</v>
      </c>
      <c r="D433" s="37">
        <v>5150</v>
      </c>
    </row>
    <row r="434" spans="1:4" x14ac:dyDescent="0.3">
      <c r="A434" t="s">
        <v>3</v>
      </c>
      <c r="B434" t="s">
        <v>369</v>
      </c>
      <c r="C434" t="s">
        <v>719</v>
      </c>
      <c r="D434" s="37">
        <v>12051</v>
      </c>
    </row>
    <row r="435" spans="1:4" x14ac:dyDescent="0.3">
      <c r="A435" t="s">
        <v>3</v>
      </c>
      <c r="B435" t="s">
        <v>7</v>
      </c>
      <c r="C435" t="s">
        <v>718</v>
      </c>
      <c r="D435" s="37">
        <v>119491</v>
      </c>
    </row>
    <row r="436" spans="1:4" x14ac:dyDescent="0.3">
      <c r="A436" t="s">
        <v>3</v>
      </c>
      <c r="B436" t="s">
        <v>413</v>
      </c>
      <c r="C436" t="s">
        <v>720</v>
      </c>
      <c r="D436" s="37">
        <v>2036</v>
      </c>
    </row>
    <row r="437" spans="1:4" x14ac:dyDescent="0.3">
      <c r="A437" t="s">
        <v>3</v>
      </c>
      <c r="B437" t="s">
        <v>333</v>
      </c>
      <c r="C437" t="s">
        <v>720</v>
      </c>
      <c r="D437" s="37">
        <v>280885</v>
      </c>
    </row>
    <row r="438" spans="1:4" x14ac:dyDescent="0.3">
      <c r="A438" t="s">
        <v>3</v>
      </c>
      <c r="B438" t="s">
        <v>302</v>
      </c>
      <c r="C438" t="s">
        <v>719</v>
      </c>
      <c r="D438" s="37">
        <v>32644</v>
      </c>
    </row>
    <row r="439" spans="1:4" x14ac:dyDescent="0.3">
      <c r="A439" t="s">
        <v>3</v>
      </c>
      <c r="B439" t="s">
        <v>82</v>
      </c>
      <c r="C439" t="s">
        <v>719</v>
      </c>
      <c r="D439" s="37">
        <v>12820</v>
      </c>
    </row>
    <row r="440" spans="1:4" x14ac:dyDescent="0.3">
      <c r="A440" t="s">
        <v>3</v>
      </c>
      <c r="B440" t="s">
        <v>242</v>
      </c>
      <c r="C440" t="s">
        <v>718</v>
      </c>
      <c r="D440" s="37">
        <v>650</v>
      </c>
    </row>
    <row r="441" spans="1:4" x14ac:dyDescent="0.3">
      <c r="A441" t="s">
        <v>3</v>
      </c>
      <c r="B441" t="s">
        <v>124</v>
      </c>
      <c r="C441" t="s">
        <v>719</v>
      </c>
      <c r="D441" s="37">
        <v>51620</v>
      </c>
    </row>
    <row r="442" spans="1:4" x14ac:dyDescent="0.3">
      <c r="A442" t="s">
        <v>3</v>
      </c>
      <c r="B442" t="s">
        <v>59</v>
      </c>
      <c r="C442" t="s">
        <v>718</v>
      </c>
      <c r="D442" s="37">
        <v>410</v>
      </c>
    </row>
    <row r="443" spans="1:4" x14ac:dyDescent="0.3">
      <c r="A443" t="s">
        <v>3</v>
      </c>
      <c r="B443" t="s">
        <v>53</v>
      </c>
      <c r="C443" t="s">
        <v>720</v>
      </c>
      <c r="D443" s="37">
        <v>55308</v>
      </c>
    </row>
    <row r="444" spans="1:4" x14ac:dyDescent="0.3">
      <c r="A444" t="s">
        <v>3</v>
      </c>
      <c r="B444" t="s">
        <v>107</v>
      </c>
      <c r="C444" t="s">
        <v>718</v>
      </c>
      <c r="D444" s="37">
        <v>378236</v>
      </c>
    </row>
    <row r="445" spans="1:4" x14ac:dyDescent="0.3">
      <c r="A445" t="s">
        <v>3</v>
      </c>
      <c r="B445" t="s">
        <v>385</v>
      </c>
      <c r="C445" t="s">
        <v>719</v>
      </c>
      <c r="D445" s="37">
        <v>19113</v>
      </c>
    </row>
    <row r="446" spans="1:4" x14ac:dyDescent="0.3">
      <c r="A446" t="s">
        <v>3</v>
      </c>
      <c r="B446" t="s">
        <v>305</v>
      </c>
      <c r="C446" t="s">
        <v>718</v>
      </c>
      <c r="D446" s="37">
        <v>25659</v>
      </c>
    </row>
    <row r="447" spans="1:4" x14ac:dyDescent="0.3">
      <c r="A447" t="s">
        <v>3</v>
      </c>
      <c r="B447" t="s">
        <v>360</v>
      </c>
      <c r="C447" t="s">
        <v>719</v>
      </c>
      <c r="D447" s="37">
        <v>36830</v>
      </c>
    </row>
    <row r="448" spans="1:4" x14ac:dyDescent="0.3">
      <c r="A448" t="s">
        <v>3</v>
      </c>
      <c r="B448" t="s">
        <v>365</v>
      </c>
      <c r="C448" t="s">
        <v>721</v>
      </c>
      <c r="D448" s="37">
        <v>156</v>
      </c>
    </row>
    <row r="449" spans="1:4" x14ac:dyDescent="0.3">
      <c r="A449" t="s">
        <v>3</v>
      </c>
      <c r="B449" t="s">
        <v>185</v>
      </c>
      <c r="C449" t="s">
        <v>719</v>
      </c>
      <c r="D449" s="37">
        <v>16377</v>
      </c>
    </row>
    <row r="450" spans="1:4" x14ac:dyDescent="0.3">
      <c r="A450" t="s">
        <v>3</v>
      </c>
      <c r="B450" t="s">
        <v>211</v>
      </c>
      <c r="C450" t="s">
        <v>718</v>
      </c>
      <c r="D450" s="37">
        <v>1372918</v>
      </c>
    </row>
    <row r="451" spans="1:4" x14ac:dyDescent="0.3">
      <c r="A451" t="s">
        <v>3</v>
      </c>
      <c r="B451" t="s">
        <v>159</v>
      </c>
      <c r="C451" t="s">
        <v>719</v>
      </c>
      <c r="D451" s="37">
        <v>1343</v>
      </c>
    </row>
    <row r="452" spans="1:4" x14ac:dyDescent="0.3">
      <c r="A452" t="s">
        <v>3</v>
      </c>
      <c r="B452" t="s">
        <v>246</v>
      </c>
      <c r="C452" t="s">
        <v>718</v>
      </c>
      <c r="D452" s="37">
        <v>66317</v>
      </c>
    </row>
    <row r="453" spans="1:4" x14ac:dyDescent="0.3">
      <c r="A453" t="s">
        <v>3</v>
      </c>
      <c r="B453" t="s">
        <v>440</v>
      </c>
      <c r="C453" t="s">
        <v>719</v>
      </c>
      <c r="D453" s="37">
        <v>65033</v>
      </c>
    </row>
    <row r="454" spans="1:4" x14ac:dyDescent="0.3">
      <c r="A454" t="s">
        <v>3</v>
      </c>
      <c r="B454" t="s">
        <v>378</v>
      </c>
      <c r="C454" t="s">
        <v>718</v>
      </c>
      <c r="D454" s="37">
        <v>100086</v>
      </c>
    </row>
    <row r="455" spans="1:4" x14ac:dyDescent="0.3">
      <c r="A455" t="s">
        <v>3</v>
      </c>
      <c r="B455" t="s">
        <v>85</v>
      </c>
      <c r="C455" t="s">
        <v>718</v>
      </c>
      <c r="D455" s="37">
        <v>61477</v>
      </c>
    </row>
    <row r="456" spans="1:4" x14ac:dyDescent="0.3">
      <c r="A456" t="s">
        <v>3</v>
      </c>
      <c r="B456" t="s">
        <v>530</v>
      </c>
      <c r="C456" t="s">
        <v>718</v>
      </c>
      <c r="D456" s="37">
        <v>125671</v>
      </c>
    </row>
    <row r="457" spans="1:4" x14ac:dyDescent="0.3">
      <c r="A457" t="s">
        <v>3</v>
      </c>
      <c r="B457" t="s">
        <v>521</v>
      </c>
      <c r="C457" t="s">
        <v>719</v>
      </c>
      <c r="D457" s="37">
        <v>34849</v>
      </c>
    </row>
    <row r="458" spans="1:4" x14ac:dyDescent="0.3">
      <c r="A458" t="s">
        <v>3</v>
      </c>
      <c r="B458" t="s">
        <v>65</v>
      </c>
      <c r="C458" t="s">
        <v>718</v>
      </c>
      <c r="D458" s="37">
        <v>13717</v>
      </c>
    </row>
    <row r="459" spans="1:4" x14ac:dyDescent="0.3">
      <c r="A459" t="s">
        <v>3</v>
      </c>
      <c r="B459" t="s">
        <v>497</v>
      </c>
      <c r="C459" t="s">
        <v>719</v>
      </c>
      <c r="D459" s="37">
        <v>42907</v>
      </c>
    </row>
    <row r="460" spans="1:4" x14ac:dyDescent="0.3">
      <c r="A460" t="s">
        <v>3</v>
      </c>
      <c r="B460" t="s">
        <v>277</v>
      </c>
      <c r="C460" t="s">
        <v>718</v>
      </c>
      <c r="D460" s="37">
        <v>154970</v>
      </c>
    </row>
    <row r="461" spans="1:4" x14ac:dyDescent="0.3">
      <c r="A461" t="s">
        <v>3</v>
      </c>
      <c r="B461" t="s">
        <v>102</v>
      </c>
      <c r="C461" t="s">
        <v>719</v>
      </c>
      <c r="D461" s="37">
        <v>145103</v>
      </c>
    </row>
    <row r="462" spans="1:4" x14ac:dyDescent="0.3">
      <c r="A462" t="s">
        <v>3</v>
      </c>
      <c r="B462" t="s">
        <v>230</v>
      </c>
      <c r="C462" t="s">
        <v>718</v>
      </c>
      <c r="D462" s="37">
        <v>197384</v>
      </c>
    </row>
    <row r="463" spans="1:4" x14ac:dyDescent="0.3">
      <c r="A463" t="s">
        <v>3</v>
      </c>
      <c r="B463" t="s">
        <v>273</v>
      </c>
      <c r="C463" t="s">
        <v>718</v>
      </c>
      <c r="D463" s="37">
        <v>7337</v>
      </c>
    </row>
    <row r="464" spans="1:4" x14ac:dyDescent="0.3">
      <c r="A464" t="s">
        <v>3</v>
      </c>
      <c r="B464" t="s">
        <v>500</v>
      </c>
      <c r="C464" t="s">
        <v>718</v>
      </c>
      <c r="D464" s="37">
        <v>204445</v>
      </c>
    </row>
    <row r="465" spans="1:4" x14ac:dyDescent="0.3">
      <c r="A465" t="s">
        <v>3</v>
      </c>
      <c r="B465" t="s">
        <v>343</v>
      </c>
      <c r="C465" t="s">
        <v>718</v>
      </c>
      <c r="D465" s="37">
        <v>3560</v>
      </c>
    </row>
    <row r="466" spans="1:4" x14ac:dyDescent="0.3">
      <c r="A466" t="s">
        <v>3</v>
      </c>
      <c r="B466" t="s">
        <v>447</v>
      </c>
      <c r="C466" t="s">
        <v>720</v>
      </c>
      <c r="D466" s="37">
        <v>57177</v>
      </c>
    </row>
    <row r="467" spans="1:4" x14ac:dyDescent="0.3">
      <c r="A467" t="s">
        <v>3</v>
      </c>
      <c r="B467" t="s">
        <v>57</v>
      </c>
      <c r="C467" t="s">
        <v>718</v>
      </c>
      <c r="D467" s="37">
        <v>3</v>
      </c>
    </row>
    <row r="468" spans="1:4" x14ac:dyDescent="0.3">
      <c r="A468" t="s">
        <v>3</v>
      </c>
      <c r="B468" t="s">
        <v>163</v>
      </c>
      <c r="C468" t="s">
        <v>718</v>
      </c>
      <c r="D468" s="37">
        <v>103847</v>
      </c>
    </row>
    <row r="469" spans="1:4" x14ac:dyDescent="0.3">
      <c r="A469" t="s">
        <v>3</v>
      </c>
      <c r="B469" t="s">
        <v>445</v>
      </c>
      <c r="C469" t="s">
        <v>718</v>
      </c>
      <c r="D469" s="37">
        <v>3844</v>
      </c>
    </row>
    <row r="470" spans="1:4" x14ac:dyDescent="0.3">
      <c r="A470" t="s">
        <v>3</v>
      </c>
      <c r="B470" t="s">
        <v>507</v>
      </c>
      <c r="C470" t="s">
        <v>718</v>
      </c>
      <c r="D470" s="37">
        <v>13017</v>
      </c>
    </row>
    <row r="471" spans="1:4" x14ac:dyDescent="0.3">
      <c r="A471" t="s">
        <v>3</v>
      </c>
      <c r="B471" t="s">
        <v>256</v>
      </c>
      <c r="C471" t="s">
        <v>718</v>
      </c>
      <c r="D471" s="37">
        <v>13541</v>
      </c>
    </row>
    <row r="472" spans="1:4" x14ac:dyDescent="0.3">
      <c r="A472" t="s">
        <v>3</v>
      </c>
      <c r="B472" t="s">
        <v>188</v>
      </c>
      <c r="C472" t="s">
        <v>719</v>
      </c>
      <c r="D472" s="37">
        <v>48099</v>
      </c>
    </row>
    <row r="473" spans="1:4" x14ac:dyDescent="0.3">
      <c r="A473" t="s">
        <v>3</v>
      </c>
      <c r="B473" t="s">
        <v>530</v>
      </c>
      <c r="C473" t="s">
        <v>719</v>
      </c>
      <c r="D473" s="37">
        <v>2248</v>
      </c>
    </row>
    <row r="474" spans="1:4" x14ac:dyDescent="0.3">
      <c r="A474" t="s">
        <v>3</v>
      </c>
      <c r="B474" t="s">
        <v>74</v>
      </c>
      <c r="C474" t="s">
        <v>718</v>
      </c>
      <c r="D474" s="37">
        <v>890428</v>
      </c>
    </row>
    <row r="475" spans="1:4" x14ac:dyDescent="0.3">
      <c r="A475" t="s">
        <v>3</v>
      </c>
      <c r="B475" t="s">
        <v>560</v>
      </c>
      <c r="C475" t="s">
        <v>720</v>
      </c>
      <c r="D475" s="37">
        <v>9650</v>
      </c>
    </row>
    <row r="476" spans="1:4" x14ac:dyDescent="0.3">
      <c r="A476" t="s">
        <v>3</v>
      </c>
      <c r="B476" t="s">
        <v>100</v>
      </c>
      <c r="C476" t="s">
        <v>719</v>
      </c>
      <c r="D476" s="37">
        <v>29012</v>
      </c>
    </row>
    <row r="477" spans="1:4" x14ac:dyDescent="0.3">
      <c r="A477" t="s">
        <v>3</v>
      </c>
      <c r="B477" t="s">
        <v>148</v>
      </c>
      <c r="C477" t="s">
        <v>718</v>
      </c>
      <c r="D477" s="37">
        <v>36152</v>
      </c>
    </row>
    <row r="478" spans="1:4" x14ac:dyDescent="0.3">
      <c r="A478" t="s">
        <v>3</v>
      </c>
      <c r="B478" t="s">
        <v>63</v>
      </c>
      <c r="C478" t="s">
        <v>719</v>
      </c>
      <c r="D478" s="37">
        <v>2130</v>
      </c>
    </row>
    <row r="479" spans="1:4" x14ac:dyDescent="0.3">
      <c r="A479" t="s">
        <v>3</v>
      </c>
      <c r="B479" t="s">
        <v>470</v>
      </c>
      <c r="C479" t="s">
        <v>720</v>
      </c>
      <c r="D479" s="37">
        <v>103561</v>
      </c>
    </row>
    <row r="480" spans="1:4" x14ac:dyDescent="0.3">
      <c r="A480" t="s">
        <v>3</v>
      </c>
      <c r="B480" t="s">
        <v>387</v>
      </c>
      <c r="C480" t="s">
        <v>719</v>
      </c>
      <c r="D480" s="37">
        <v>16007</v>
      </c>
    </row>
    <row r="481" spans="1:4" x14ac:dyDescent="0.3">
      <c r="A481" t="s">
        <v>3</v>
      </c>
      <c r="B481" t="s">
        <v>533</v>
      </c>
      <c r="C481" t="s">
        <v>718</v>
      </c>
      <c r="D481" s="37">
        <v>227840</v>
      </c>
    </row>
    <row r="482" spans="1:4" x14ac:dyDescent="0.3">
      <c r="A482" t="s">
        <v>3</v>
      </c>
      <c r="B482" t="s">
        <v>353</v>
      </c>
      <c r="C482" t="s">
        <v>718</v>
      </c>
      <c r="D482" s="37">
        <v>691</v>
      </c>
    </row>
    <row r="483" spans="1:4" x14ac:dyDescent="0.3">
      <c r="A483" t="s">
        <v>3</v>
      </c>
      <c r="B483" t="s">
        <v>16</v>
      </c>
      <c r="C483" t="s">
        <v>719</v>
      </c>
      <c r="D483" s="37">
        <v>39083</v>
      </c>
    </row>
    <row r="484" spans="1:4" x14ac:dyDescent="0.3">
      <c r="A484" t="s">
        <v>3</v>
      </c>
      <c r="B484" t="s">
        <v>230</v>
      </c>
      <c r="C484" t="s">
        <v>719</v>
      </c>
      <c r="D484" s="37">
        <v>7611</v>
      </c>
    </row>
    <row r="485" spans="1:4" x14ac:dyDescent="0.3">
      <c r="A485" t="s">
        <v>3</v>
      </c>
      <c r="B485" t="s">
        <v>772</v>
      </c>
      <c r="C485" t="s">
        <v>718</v>
      </c>
      <c r="D485" s="37">
        <v>16663</v>
      </c>
    </row>
    <row r="486" spans="1:4" x14ac:dyDescent="0.3">
      <c r="A486" t="s">
        <v>3</v>
      </c>
      <c r="B486" t="s">
        <v>550</v>
      </c>
      <c r="C486" t="s">
        <v>719</v>
      </c>
      <c r="D486" s="37">
        <v>1226</v>
      </c>
    </row>
    <row r="487" spans="1:4" x14ac:dyDescent="0.3">
      <c r="A487" t="s">
        <v>3</v>
      </c>
      <c r="B487" t="s">
        <v>383</v>
      </c>
      <c r="C487" t="s">
        <v>720</v>
      </c>
      <c r="D487" s="37">
        <v>13393</v>
      </c>
    </row>
    <row r="488" spans="1:4" x14ac:dyDescent="0.3">
      <c r="A488" t="s">
        <v>3</v>
      </c>
      <c r="B488" t="s">
        <v>561</v>
      </c>
      <c r="C488" t="s">
        <v>719</v>
      </c>
      <c r="D488" s="37">
        <v>243</v>
      </c>
    </row>
    <row r="489" spans="1:4" x14ac:dyDescent="0.3">
      <c r="A489" t="s">
        <v>3</v>
      </c>
      <c r="B489" t="s">
        <v>251</v>
      </c>
      <c r="C489" t="s">
        <v>718</v>
      </c>
      <c r="D489" s="37">
        <v>330025</v>
      </c>
    </row>
    <row r="490" spans="1:4" x14ac:dyDescent="0.3">
      <c r="A490" t="s">
        <v>3</v>
      </c>
      <c r="B490" t="s">
        <v>410</v>
      </c>
      <c r="C490" t="s">
        <v>719</v>
      </c>
      <c r="D490" s="37">
        <v>12206</v>
      </c>
    </row>
    <row r="491" spans="1:4" x14ac:dyDescent="0.3">
      <c r="A491" t="s">
        <v>3</v>
      </c>
      <c r="B491" t="s">
        <v>36</v>
      </c>
      <c r="C491" t="s">
        <v>719</v>
      </c>
      <c r="D491" s="37">
        <v>97044</v>
      </c>
    </row>
    <row r="492" spans="1:4" x14ac:dyDescent="0.3">
      <c r="A492" t="s">
        <v>3</v>
      </c>
      <c r="B492" t="s">
        <v>251</v>
      </c>
      <c r="C492" t="s">
        <v>719</v>
      </c>
      <c r="D492" s="37">
        <v>20654</v>
      </c>
    </row>
    <row r="493" spans="1:4" x14ac:dyDescent="0.3">
      <c r="A493" t="s">
        <v>3</v>
      </c>
      <c r="B493" t="s">
        <v>338</v>
      </c>
      <c r="C493" t="s">
        <v>719</v>
      </c>
      <c r="D493" s="37">
        <v>577</v>
      </c>
    </row>
    <row r="494" spans="1:4" x14ac:dyDescent="0.3">
      <c r="A494" t="s">
        <v>3</v>
      </c>
      <c r="B494" t="s">
        <v>279</v>
      </c>
      <c r="C494" t="s">
        <v>719</v>
      </c>
      <c r="D494" s="37">
        <v>11201</v>
      </c>
    </row>
    <row r="495" spans="1:4" x14ac:dyDescent="0.3">
      <c r="A495" t="s">
        <v>3</v>
      </c>
      <c r="B495" t="s">
        <v>455</v>
      </c>
      <c r="C495" t="s">
        <v>718</v>
      </c>
      <c r="D495" s="37">
        <v>17943</v>
      </c>
    </row>
    <row r="496" spans="1:4" x14ac:dyDescent="0.3">
      <c r="A496" t="s">
        <v>3</v>
      </c>
      <c r="B496" t="s">
        <v>139</v>
      </c>
      <c r="C496" t="s">
        <v>718</v>
      </c>
      <c r="D496" s="37">
        <v>61004</v>
      </c>
    </row>
    <row r="497" spans="1:4" x14ac:dyDescent="0.3">
      <c r="A497" t="s">
        <v>3</v>
      </c>
      <c r="B497" t="s">
        <v>340</v>
      </c>
      <c r="C497" t="s">
        <v>718</v>
      </c>
      <c r="D497" s="37">
        <v>103303</v>
      </c>
    </row>
    <row r="498" spans="1:4" x14ac:dyDescent="0.3">
      <c r="A498" t="s">
        <v>3</v>
      </c>
      <c r="B498" t="s">
        <v>312</v>
      </c>
      <c r="C498" t="s">
        <v>719</v>
      </c>
      <c r="D498" s="37">
        <v>18710</v>
      </c>
    </row>
    <row r="499" spans="1:4" x14ac:dyDescent="0.3">
      <c r="A499" t="s">
        <v>3</v>
      </c>
      <c r="B499" t="s">
        <v>205</v>
      </c>
      <c r="C499" t="s">
        <v>720</v>
      </c>
      <c r="D499" s="37">
        <v>14138</v>
      </c>
    </row>
    <row r="500" spans="1:4" x14ac:dyDescent="0.3">
      <c r="A500" t="s">
        <v>3</v>
      </c>
      <c r="B500" t="s">
        <v>40</v>
      </c>
      <c r="C500" t="s">
        <v>719</v>
      </c>
      <c r="D500" s="37">
        <v>91827</v>
      </c>
    </row>
    <row r="501" spans="1:4" x14ac:dyDescent="0.3">
      <c r="A501" t="s">
        <v>3</v>
      </c>
      <c r="B501" t="s">
        <v>319</v>
      </c>
      <c r="C501" t="s">
        <v>719</v>
      </c>
      <c r="D501" s="37">
        <v>98891</v>
      </c>
    </row>
    <row r="502" spans="1:4" x14ac:dyDescent="0.3">
      <c r="A502" t="s">
        <v>3</v>
      </c>
      <c r="B502" t="s">
        <v>354</v>
      </c>
      <c r="C502" t="s">
        <v>719</v>
      </c>
      <c r="D502" s="37">
        <v>609</v>
      </c>
    </row>
    <row r="503" spans="1:4" x14ac:dyDescent="0.3">
      <c r="A503" t="s">
        <v>3</v>
      </c>
      <c r="B503" t="s">
        <v>9</v>
      </c>
      <c r="C503" t="s">
        <v>719</v>
      </c>
      <c r="D503" s="37">
        <v>17334</v>
      </c>
    </row>
    <row r="504" spans="1:4" x14ac:dyDescent="0.3">
      <c r="A504" t="s">
        <v>3</v>
      </c>
      <c r="B504" t="s">
        <v>366</v>
      </c>
      <c r="C504" t="s">
        <v>721</v>
      </c>
      <c r="D504" s="37">
        <v>12</v>
      </c>
    </row>
    <row r="505" spans="1:4" x14ac:dyDescent="0.3">
      <c r="A505" t="s">
        <v>3</v>
      </c>
      <c r="B505" t="s">
        <v>217</v>
      </c>
      <c r="C505" t="s">
        <v>718</v>
      </c>
      <c r="D505" s="37">
        <v>7571</v>
      </c>
    </row>
    <row r="506" spans="1:4" x14ac:dyDescent="0.3">
      <c r="A506" t="s">
        <v>3</v>
      </c>
      <c r="B506" t="s">
        <v>42</v>
      </c>
      <c r="C506" t="s">
        <v>720</v>
      </c>
      <c r="D506" s="37">
        <v>5560</v>
      </c>
    </row>
    <row r="507" spans="1:4" x14ac:dyDescent="0.3">
      <c r="A507" t="s">
        <v>3</v>
      </c>
      <c r="B507" t="s">
        <v>434</v>
      </c>
      <c r="C507" t="s">
        <v>718</v>
      </c>
      <c r="D507" s="37">
        <v>9757</v>
      </c>
    </row>
    <row r="508" spans="1:4" x14ac:dyDescent="0.3">
      <c r="A508" t="s">
        <v>3</v>
      </c>
      <c r="B508" t="s">
        <v>437</v>
      </c>
      <c r="C508" t="s">
        <v>718</v>
      </c>
      <c r="D508" s="37">
        <v>127818</v>
      </c>
    </row>
    <row r="509" spans="1:4" x14ac:dyDescent="0.3">
      <c r="A509" t="s">
        <v>3</v>
      </c>
      <c r="B509" t="s">
        <v>424</v>
      </c>
      <c r="C509" t="s">
        <v>718</v>
      </c>
      <c r="D509" s="37">
        <v>2172113</v>
      </c>
    </row>
    <row r="510" spans="1:4" x14ac:dyDescent="0.3">
      <c r="A510" t="s">
        <v>3</v>
      </c>
      <c r="B510" t="s">
        <v>458</v>
      </c>
      <c r="C510" t="s">
        <v>718</v>
      </c>
      <c r="D510" s="37">
        <v>43329</v>
      </c>
    </row>
    <row r="511" spans="1:4" x14ac:dyDescent="0.3">
      <c r="A511" t="s">
        <v>3</v>
      </c>
      <c r="B511" t="s">
        <v>441</v>
      </c>
      <c r="C511" t="s">
        <v>718</v>
      </c>
      <c r="D511" s="37">
        <v>799752</v>
      </c>
    </row>
    <row r="512" spans="1:4" x14ac:dyDescent="0.3">
      <c r="A512" t="s">
        <v>3</v>
      </c>
      <c r="B512" t="s">
        <v>61</v>
      </c>
      <c r="C512" t="s">
        <v>720</v>
      </c>
      <c r="D512" s="37">
        <v>122867</v>
      </c>
    </row>
    <row r="513" spans="1:4" x14ac:dyDescent="0.3">
      <c r="A513" t="s">
        <v>3</v>
      </c>
      <c r="B513" t="s">
        <v>560</v>
      </c>
      <c r="C513" t="s">
        <v>719</v>
      </c>
      <c r="D513" s="37">
        <v>24547</v>
      </c>
    </row>
    <row r="514" spans="1:4" x14ac:dyDescent="0.3">
      <c r="A514" t="s">
        <v>3</v>
      </c>
      <c r="B514" t="s">
        <v>206</v>
      </c>
      <c r="C514" t="s">
        <v>719</v>
      </c>
      <c r="D514" s="37">
        <v>385</v>
      </c>
    </row>
    <row r="515" spans="1:4" x14ac:dyDescent="0.3">
      <c r="A515" t="s">
        <v>3</v>
      </c>
      <c r="B515" t="s">
        <v>347</v>
      </c>
      <c r="C515" t="s">
        <v>718</v>
      </c>
      <c r="D515" s="37">
        <v>2343223</v>
      </c>
    </row>
    <row r="516" spans="1:4" x14ac:dyDescent="0.3">
      <c r="A516" t="s">
        <v>3</v>
      </c>
      <c r="B516" t="s">
        <v>29</v>
      </c>
      <c r="C516" t="s">
        <v>718</v>
      </c>
      <c r="D516" s="37">
        <v>2911997</v>
      </c>
    </row>
    <row r="517" spans="1:4" x14ac:dyDescent="0.3">
      <c r="A517" t="s">
        <v>3</v>
      </c>
      <c r="B517" t="s">
        <v>145</v>
      </c>
      <c r="C517" t="s">
        <v>718</v>
      </c>
      <c r="D517" s="37">
        <v>294216</v>
      </c>
    </row>
    <row r="518" spans="1:4" x14ac:dyDescent="0.3">
      <c r="A518" t="s">
        <v>3</v>
      </c>
      <c r="B518" t="s">
        <v>444</v>
      </c>
      <c r="C518" t="s">
        <v>719</v>
      </c>
      <c r="D518" s="37">
        <v>3631</v>
      </c>
    </row>
    <row r="519" spans="1:4" x14ac:dyDescent="0.3">
      <c r="A519" t="s">
        <v>3</v>
      </c>
      <c r="B519" t="s">
        <v>448</v>
      </c>
      <c r="C519" t="s">
        <v>719</v>
      </c>
      <c r="D519" s="37">
        <v>18279</v>
      </c>
    </row>
    <row r="520" spans="1:4" x14ac:dyDescent="0.3">
      <c r="A520" t="s">
        <v>3</v>
      </c>
      <c r="B520" t="s">
        <v>505</v>
      </c>
      <c r="C520" t="s">
        <v>719</v>
      </c>
      <c r="D520" s="37">
        <v>7885</v>
      </c>
    </row>
    <row r="521" spans="1:4" x14ac:dyDescent="0.3">
      <c r="A521" t="s">
        <v>3</v>
      </c>
      <c r="B521" t="s">
        <v>507</v>
      </c>
      <c r="C521" t="s">
        <v>719</v>
      </c>
      <c r="D521" s="37">
        <v>15</v>
      </c>
    </row>
    <row r="522" spans="1:4" x14ac:dyDescent="0.3">
      <c r="A522" t="s">
        <v>3</v>
      </c>
      <c r="B522" t="s">
        <v>391</v>
      </c>
      <c r="C522" t="s">
        <v>719</v>
      </c>
      <c r="D522" s="37">
        <v>45023</v>
      </c>
    </row>
    <row r="523" spans="1:4" x14ac:dyDescent="0.3">
      <c r="A523" t="s">
        <v>3</v>
      </c>
      <c r="B523" t="s">
        <v>370</v>
      </c>
      <c r="C523" t="s">
        <v>719</v>
      </c>
      <c r="D523" s="37">
        <v>7017</v>
      </c>
    </row>
    <row r="524" spans="1:4" x14ac:dyDescent="0.3">
      <c r="A524" t="s">
        <v>3</v>
      </c>
      <c r="B524" t="s">
        <v>368</v>
      </c>
      <c r="C524" t="s">
        <v>719</v>
      </c>
      <c r="D524" s="37">
        <v>138276</v>
      </c>
    </row>
    <row r="525" spans="1:4" x14ac:dyDescent="0.3">
      <c r="A525" t="s">
        <v>3</v>
      </c>
      <c r="B525" t="s">
        <v>213</v>
      </c>
      <c r="C525" t="s">
        <v>719</v>
      </c>
      <c r="D525" s="37">
        <v>105973</v>
      </c>
    </row>
    <row r="526" spans="1:4" x14ac:dyDescent="0.3">
      <c r="A526" t="s">
        <v>3</v>
      </c>
      <c r="B526" t="s">
        <v>289</v>
      </c>
      <c r="C526" t="s">
        <v>718</v>
      </c>
      <c r="D526" s="37">
        <v>10181</v>
      </c>
    </row>
    <row r="527" spans="1:4" x14ac:dyDescent="0.3">
      <c r="A527" t="s">
        <v>3</v>
      </c>
      <c r="B527" t="s">
        <v>396</v>
      </c>
      <c r="C527" t="s">
        <v>719</v>
      </c>
      <c r="D527" s="37">
        <v>142285</v>
      </c>
    </row>
    <row r="528" spans="1:4" x14ac:dyDescent="0.3">
      <c r="A528" t="s">
        <v>3</v>
      </c>
      <c r="B528" t="s">
        <v>521</v>
      </c>
      <c r="C528" t="s">
        <v>718</v>
      </c>
      <c r="D528" s="37">
        <v>176664</v>
      </c>
    </row>
    <row r="529" spans="1:4" x14ac:dyDescent="0.3">
      <c r="A529" t="s">
        <v>3</v>
      </c>
      <c r="B529" t="s">
        <v>227</v>
      </c>
      <c r="C529" t="s">
        <v>718</v>
      </c>
      <c r="D529" s="37">
        <v>68280</v>
      </c>
    </row>
    <row r="530" spans="1:4" x14ac:dyDescent="0.3">
      <c r="A530" t="s">
        <v>3</v>
      </c>
      <c r="B530" t="s">
        <v>202</v>
      </c>
      <c r="C530" t="s">
        <v>718</v>
      </c>
      <c r="D530" s="37">
        <v>1290349</v>
      </c>
    </row>
    <row r="531" spans="1:4" x14ac:dyDescent="0.3">
      <c r="A531" t="s">
        <v>3</v>
      </c>
      <c r="B531" t="s">
        <v>352</v>
      </c>
      <c r="C531" t="s">
        <v>718</v>
      </c>
      <c r="D531" s="37">
        <v>53945</v>
      </c>
    </row>
    <row r="532" spans="1:4" x14ac:dyDescent="0.3">
      <c r="A532" t="s">
        <v>3</v>
      </c>
      <c r="B532" t="s">
        <v>540</v>
      </c>
      <c r="C532" t="s">
        <v>719</v>
      </c>
      <c r="D532" s="37">
        <v>688</v>
      </c>
    </row>
    <row r="533" spans="1:4" x14ac:dyDescent="0.3">
      <c r="A533" t="s">
        <v>3</v>
      </c>
      <c r="B533" t="s">
        <v>331</v>
      </c>
      <c r="C533" t="s">
        <v>718</v>
      </c>
      <c r="D533" s="37">
        <v>33471</v>
      </c>
    </row>
    <row r="534" spans="1:4" x14ac:dyDescent="0.3">
      <c r="A534" t="s">
        <v>3</v>
      </c>
      <c r="B534" t="s">
        <v>554</v>
      </c>
      <c r="C534" t="s">
        <v>719</v>
      </c>
      <c r="D534" s="37">
        <v>8369</v>
      </c>
    </row>
    <row r="535" spans="1:4" x14ac:dyDescent="0.3">
      <c r="A535" t="s">
        <v>3</v>
      </c>
      <c r="B535" t="s">
        <v>398</v>
      </c>
      <c r="C535" t="s">
        <v>718</v>
      </c>
      <c r="D535" s="37">
        <v>86836</v>
      </c>
    </row>
    <row r="536" spans="1:4" x14ac:dyDescent="0.3">
      <c r="A536" t="s">
        <v>3</v>
      </c>
      <c r="B536" t="s">
        <v>171</v>
      </c>
      <c r="C536" t="s">
        <v>718</v>
      </c>
      <c r="D536" s="37">
        <v>36597</v>
      </c>
    </row>
    <row r="537" spans="1:4" x14ac:dyDescent="0.3">
      <c r="A537" t="s">
        <v>3</v>
      </c>
      <c r="B537" t="s">
        <v>381</v>
      </c>
      <c r="C537" t="s">
        <v>719</v>
      </c>
      <c r="D537" s="37">
        <v>4849</v>
      </c>
    </row>
    <row r="538" spans="1:4" x14ac:dyDescent="0.3">
      <c r="A538" t="s">
        <v>3</v>
      </c>
      <c r="B538" t="s">
        <v>342</v>
      </c>
      <c r="C538" t="s">
        <v>718</v>
      </c>
      <c r="D538" s="37">
        <v>269037</v>
      </c>
    </row>
    <row r="539" spans="1:4" x14ac:dyDescent="0.3">
      <c r="A539" t="s">
        <v>3</v>
      </c>
      <c r="B539" t="s">
        <v>536</v>
      </c>
      <c r="C539" t="s">
        <v>720</v>
      </c>
      <c r="D539" s="37">
        <v>930460</v>
      </c>
    </row>
    <row r="540" spans="1:4" x14ac:dyDescent="0.3">
      <c r="A540" t="s">
        <v>3</v>
      </c>
      <c r="B540" t="s">
        <v>371</v>
      </c>
      <c r="C540" t="s">
        <v>720</v>
      </c>
      <c r="D540" s="37">
        <v>101979</v>
      </c>
    </row>
    <row r="541" spans="1:4" x14ac:dyDescent="0.3">
      <c r="A541" t="s">
        <v>3</v>
      </c>
      <c r="B541" t="s">
        <v>541</v>
      </c>
      <c r="C541" t="s">
        <v>718</v>
      </c>
      <c r="D541" s="37">
        <v>8339970</v>
      </c>
    </row>
    <row r="542" spans="1:4" x14ac:dyDescent="0.3">
      <c r="A542" t="s">
        <v>3</v>
      </c>
      <c r="B542" t="s">
        <v>487</v>
      </c>
      <c r="C542" t="s">
        <v>719</v>
      </c>
      <c r="D542" s="37">
        <v>16941</v>
      </c>
    </row>
    <row r="543" spans="1:4" x14ac:dyDescent="0.3">
      <c r="A543" t="s">
        <v>3</v>
      </c>
      <c r="B543" t="s">
        <v>389</v>
      </c>
      <c r="C543" t="s">
        <v>718</v>
      </c>
      <c r="D543" s="37">
        <v>116140</v>
      </c>
    </row>
    <row r="544" spans="1:4" x14ac:dyDescent="0.3">
      <c r="A544" t="s">
        <v>3</v>
      </c>
      <c r="B544" t="s">
        <v>297</v>
      </c>
      <c r="C544" t="s">
        <v>718</v>
      </c>
      <c r="D544" s="37">
        <v>3318</v>
      </c>
    </row>
    <row r="545" spans="1:4" x14ac:dyDescent="0.3">
      <c r="A545" t="s">
        <v>3</v>
      </c>
      <c r="B545" t="s">
        <v>265</v>
      </c>
      <c r="C545" t="s">
        <v>719</v>
      </c>
      <c r="D545" s="37">
        <v>197329</v>
      </c>
    </row>
    <row r="546" spans="1:4" x14ac:dyDescent="0.3">
      <c r="A546" t="s">
        <v>3</v>
      </c>
      <c r="B546" t="s">
        <v>404</v>
      </c>
      <c r="C546" t="s">
        <v>718</v>
      </c>
      <c r="D546" s="37">
        <v>123825</v>
      </c>
    </row>
    <row r="547" spans="1:4" x14ac:dyDescent="0.3">
      <c r="A547" t="s">
        <v>3</v>
      </c>
      <c r="B547" t="s">
        <v>436</v>
      </c>
      <c r="C547" t="s">
        <v>718</v>
      </c>
      <c r="D547" s="37">
        <v>83642</v>
      </c>
    </row>
    <row r="548" spans="1:4" x14ac:dyDescent="0.3">
      <c r="A548" t="s">
        <v>3</v>
      </c>
      <c r="B548" t="s">
        <v>345</v>
      </c>
      <c r="C548" t="s">
        <v>719</v>
      </c>
      <c r="D548" s="37">
        <v>433</v>
      </c>
    </row>
    <row r="549" spans="1:4" x14ac:dyDescent="0.3">
      <c r="A549" t="s">
        <v>3</v>
      </c>
      <c r="B549" t="s">
        <v>62</v>
      </c>
      <c r="C549" t="s">
        <v>718</v>
      </c>
      <c r="D549" s="37">
        <v>20691</v>
      </c>
    </row>
    <row r="550" spans="1:4" x14ac:dyDescent="0.3">
      <c r="A550" t="s">
        <v>3</v>
      </c>
      <c r="B550" t="s">
        <v>134</v>
      </c>
      <c r="C550" t="s">
        <v>720</v>
      </c>
      <c r="D550" s="37">
        <v>2780</v>
      </c>
    </row>
    <row r="551" spans="1:4" x14ac:dyDescent="0.3">
      <c r="A551" t="s">
        <v>3</v>
      </c>
      <c r="B551" t="s">
        <v>771</v>
      </c>
      <c r="C551" t="s">
        <v>721</v>
      </c>
      <c r="D551" s="37">
        <v>1</v>
      </c>
    </row>
    <row r="552" spans="1:4" x14ac:dyDescent="0.3">
      <c r="A552" t="s">
        <v>3</v>
      </c>
      <c r="B552" t="s">
        <v>496</v>
      </c>
      <c r="C552" t="s">
        <v>718</v>
      </c>
      <c r="D552" s="37">
        <v>18449</v>
      </c>
    </row>
    <row r="553" spans="1:4" x14ac:dyDescent="0.3">
      <c r="A553" t="s">
        <v>3</v>
      </c>
      <c r="B553" t="s">
        <v>536</v>
      </c>
      <c r="C553" t="s">
        <v>719</v>
      </c>
      <c r="D553" s="37">
        <v>148064</v>
      </c>
    </row>
    <row r="554" spans="1:4" x14ac:dyDescent="0.3">
      <c r="A554" t="s">
        <v>3</v>
      </c>
      <c r="B554" t="s">
        <v>219</v>
      </c>
      <c r="C554" t="s">
        <v>718</v>
      </c>
      <c r="D554" s="37">
        <v>529863</v>
      </c>
    </row>
    <row r="555" spans="1:4" x14ac:dyDescent="0.3">
      <c r="A555" t="s">
        <v>3</v>
      </c>
      <c r="B555" t="s">
        <v>301</v>
      </c>
      <c r="C555" t="s">
        <v>718</v>
      </c>
      <c r="D555" s="37">
        <v>11903</v>
      </c>
    </row>
    <row r="556" spans="1:4" x14ac:dyDescent="0.3">
      <c r="A556" t="s">
        <v>3</v>
      </c>
      <c r="B556" t="s">
        <v>89</v>
      </c>
      <c r="C556" t="s">
        <v>719</v>
      </c>
      <c r="D556" s="37">
        <v>113797</v>
      </c>
    </row>
    <row r="557" spans="1:4" x14ac:dyDescent="0.3">
      <c r="A557" t="s">
        <v>3</v>
      </c>
      <c r="B557" t="s">
        <v>397</v>
      </c>
      <c r="C557" t="s">
        <v>718</v>
      </c>
      <c r="D557" s="37">
        <v>1571138</v>
      </c>
    </row>
    <row r="558" spans="1:4" x14ac:dyDescent="0.3">
      <c r="A558" t="s">
        <v>3</v>
      </c>
      <c r="B558" t="s">
        <v>134</v>
      </c>
      <c r="C558" t="s">
        <v>718</v>
      </c>
      <c r="D558" s="37">
        <v>2048802</v>
      </c>
    </row>
    <row r="559" spans="1:4" x14ac:dyDescent="0.3">
      <c r="A559" t="s">
        <v>3</v>
      </c>
      <c r="B559" t="s">
        <v>101</v>
      </c>
      <c r="C559" t="s">
        <v>719</v>
      </c>
      <c r="D559" s="37">
        <v>549633</v>
      </c>
    </row>
    <row r="560" spans="1:4" x14ac:dyDescent="0.3">
      <c r="A560" t="s">
        <v>3</v>
      </c>
      <c r="B560" t="s">
        <v>245</v>
      </c>
      <c r="C560" t="s">
        <v>718</v>
      </c>
      <c r="D560" s="37">
        <v>68527</v>
      </c>
    </row>
    <row r="561" spans="1:4" x14ac:dyDescent="0.3">
      <c r="A561" t="s">
        <v>3</v>
      </c>
      <c r="B561" t="s">
        <v>393</v>
      </c>
      <c r="C561" t="s">
        <v>719</v>
      </c>
      <c r="D561" s="37">
        <v>33710</v>
      </c>
    </row>
    <row r="562" spans="1:4" x14ac:dyDescent="0.3">
      <c r="A562" t="s">
        <v>3</v>
      </c>
      <c r="B562" t="s">
        <v>233</v>
      </c>
      <c r="C562" t="s">
        <v>719</v>
      </c>
      <c r="D562" s="37">
        <v>58373</v>
      </c>
    </row>
    <row r="563" spans="1:4" x14ac:dyDescent="0.3">
      <c r="A563" t="s">
        <v>3</v>
      </c>
      <c r="B563" t="s">
        <v>22</v>
      </c>
      <c r="C563" t="s">
        <v>719</v>
      </c>
      <c r="D563" s="37">
        <v>8858</v>
      </c>
    </row>
    <row r="564" spans="1:4" x14ac:dyDescent="0.3">
      <c r="A564" t="s">
        <v>3</v>
      </c>
      <c r="B564" t="s">
        <v>389</v>
      </c>
      <c r="C564" t="s">
        <v>719</v>
      </c>
      <c r="D564" s="37">
        <v>12601</v>
      </c>
    </row>
    <row r="565" spans="1:4" x14ac:dyDescent="0.3">
      <c r="A565" t="s">
        <v>3</v>
      </c>
      <c r="B565" t="s">
        <v>262</v>
      </c>
      <c r="C565" t="s">
        <v>718</v>
      </c>
      <c r="D565" s="37">
        <v>744942</v>
      </c>
    </row>
    <row r="566" spans="1:4" x14ac:dyDescent="0.3">
      <c r="A566" t="s">
        <v>3</v>
      </c>
      <c r="B566" t="s">
        <v>116</v>
      </c>
      <c r="C566" t="s">
        <v>718</v>
      </c>
      <c r="D566" s="37">
        <v>11887124</v>
      </c>
    </row>
    <row r="567" spans="1:4" x14ac:dyDescent="0.3">
      <c r="A567" t="s">
        <v>3</v>
      </c>
      <c r="B567" t="s">
        <v>351</v>
      </c>
      <c r="C567" t="s">
        <v>718</v>
      </c>
      <c r="D567" s="37">
        <v>104031</v>
      </c>
    </row>
    <row r="568" spans="1:4" x14ac:dyDescent="0.3">
      <c r="A568" t="s">
        <v>3</v>
      </c>
      <c r="B568" t="s">
        <v>509</v>
      </c>
      <c r="C568" t="s">
        <v>718</v>
      </c>
      <c r="D568" s="37">
        <v>765999</v>
      </c>
    </row>
    <row r="569" spans="1:4" x14ac:dyDescent="0.3">
      <c r="A569" t="s">
        <v>3</v>
      </c>
      <c r="B569" t="s">
        <v>395</v>
      </c>
      <c r="C569" t="s">
        <v>718</v>
      </c>
      <c r="D569" s="37">
        <v>282401</v>
      </c>
    </row>
    <row r="570" spans="1:4" x14ac:dyDescent="0.3">
      <c r="A570" t="s">
        <v>3</v>
      </c>
      <c r="B570" t="s">
        <v>14</v>
      </c>
      <c r="C570" t="s">
        <v>719</v>
      </c>
      <c r="D570" s="37">
        <v>364</v>
      </c>
    </row>
    <row r="571" spans="1:4" x14ac:dyDescent="0.3">
      <c r="A571" t="s">
        <v>3</v>
      </c>
      <c r="B571" t="s">
        <v>201</v>
      </c>
      <c r="C571" t="s">
        <v>719</v>
      </c>
      <c r="D571" s="37">
        <v>4188</v>
      </c>
    </row>
    <row r="572" spans="1:4" x14ac:dyDescent="0.3">
      <c r="A572" t="s">
        <v>3</v>
      </c>
      <c r="B572" t="s">
        <v>127</v>
      </c>
      <c r="C572" t="s">
        <v>719</v>
      </c>
      <c r="D572" s="37">
        <v>80537</v>
      </c>
    </row>
    <row r="573" spans="1:4" x14ac:dyDescent="0.3">
      <c r="A573" t="s">
        <v>3</v>
      </c>
      <c r="B573" t="s">
        <v>264</v>
      </c>
      <c r="C573" t="s">
        <v>718</v>
      </c>
      <c r="D573" s="37">
        <v>357184</v>
      </c>
    </row>
    <row r="574" spans="1:4" x14ac:dyDescent="0.3">
      <c r="A574" t="s">
        <v>3</v>
      </c>
      <c r="B574" t="s">
        <v>542</v>
      </c>
      <c r="C574" t="s">
        <v>719</v>
      </c>
      <c r="D574" s="37">
        <v>1257</v>
      </c>
    </row>
    <row r="575" spans="1:4" x14ac:dyDescent="0.3">
      <c r="A575" t="s">
        <v>3</v>
      </c>
      <c r="B575" t="s">
        <v>412</v>
      </c>
      <c r="C575" t="s">
        <v>718</v>
      </c>
      <c r="D575" s="37">
        <v>885462</v>
      </c>
    </row>
    <row r="576" spans="1:4" x14ac:dyDescent="0.3">
      <c r="A576" t="s">
        <v>3</v>
      </c>
      <c r="B576" t="s">
        <v>30</v>
      </c>
      <c r="C576" t="s">
        <v>718</v>
      </c>
      <c r="D576" s="37">
        <v>14105</v>
      </c>
    </row>
    <row r="577" spans="1:4" x14ac:dyDescent="0.3">
      <c r="A577" t="s">
        <v>3</v>
      </c>
      <c r="B577" t="s">
        <v>510</v>
      </c>
      <c r="C577" t="s">
        <v>718</v>
      </c>
      <c r="D577" s="37">
        <v>9704</v>
      </c>
    </row>
    <row r="578" spans="1:4" x14ac:dyDescent="0.3">
      <c r="A578" t="s">
        <v>3</v>
      </c>
      <c r="B578" t="s">
        <v>370</v>
      </c>
      <c r="C578" t="s">
        <v>718</v>
      </c>
      <c r="D578" s="37">
        <v>183993</v>
      </c>
    </row>
    <row r="579" spans="1:4" x14ac:dyDescent="0.3">
      <c r="A579" t="s">
        <v>3</v>
      </c>
      <c r="B579" t="s">
        <v>328</v>
      </c>
      <c r="C579" t="s">
        <v>720</v>
      </c>
      <c r="D579" s="37">
        <v>58718</v>
      </c>
    </row>
    <row r="580" spans="1:4" x14ac:dyDescent="0.3">
      <c r="A580" t="s">
        <v>3</v>
      </c>
      <c r="B580" t="s">
        <v>182</v>
      </c>
      <c r="C580" t="s">
        <v>720</v>
      </c>
      <c r="D580" s="37">
        <v>42712</v>
      </c>
    </row>
    <row r="581" spans="1:4" x14ac:dyDescent="0.3">
      <c r="A581" t="s">
        <v>3</v>
      </c>
      <c r="B581" t="s">
        <v>34</v>
      </c>
      <c r="C581" t="s">
        <v>719</v>
      </c>
      <c r="D581" s="37">
        <v>29728</v>
      </c>
    </row>
    <row r="582" spans="1:4" x14ac:dyDescent="0.3">
      <c r="A582" t="s">
        <v>3</v>
      </c>
      <c r="B582" t="s">
        <v>210</v>
      </c>
      <c r="C582" t="s">
        <v>718</v>
      </c>
      <c r="D582" s="37">
        <v>1223276</v>
      </c>
    </row>
    <row r="583" spans="1:4" x14ac:dyDescent="0.3">
      <c r="A583" t="s">
        <v>3</v>
      </c>
      <c r="B583" t="s">
        <v>125</v>
      </c>
      <c r="C583" t="s">
        <v>720</v>
      </c>
      <c r="D583" s="37">
        <v>26421</v>
      </c>
    </row>
    <row r="584" spans="1:4" x14ac:dyDescent="0.3">
      <c r="A584" t="s">
        <v>3</v>
      </c>
      <c r="B584" t="s">
        <v>477</v>
      </c>
      <c r="C584" t="s">
        <v>718</v>
      </c>
      <c r="D584" s="37">
        <v>68076</v>
      </c>
    </row>
    <row r="585" spans="1:4" x14ac:dyDescent="0.3">
      <c r="A585" t="s">
        <v>3</v>
      </c>
      <c r="B585" t="s">
        <v>339</v>
      </c>
      <c r="C585" t="s">
        <v>718</v>
      </c>
      <c r="D585" s="37">
        <v>663170</v>
      </c>
    </row>
    <row r="586" spans="1:4" x14ac:dyDescent="0.3">
      <c r="A586" t="s">
        <v>3</v>
      </c>
      <c r="B586" t="s">
        <v>443</v>
      </c>
      <c r="C586" t="s">
        <v>718</v>
      </c>
      <c r="D586" s="37">
        <v>1310720</v>
      </c>
    </row>
    <row r="587" spans="1:4" x14ac:dyDescent="0.3">
      <c r="A587" t="s">
        <v>3</v>
      </c>
      <c r="B587" t="s">
        <v>571</v>
      </c>
      <c r="C587" t="s">
        <v>718</v>
      </c>
      <c r="D587" s="37">
        <v>423</v>
      </c>
    </row>
    <row r="588" spans="1:4" x14ac:dyDescent="0.3">
      <c r="A588" t="s">
        <v>3</v>
      </c>
      <c r="B588" t="s">
        <v>26</v>
      </c>
      <c r="C588" t="s">
        <v>719</v>
      </c>
      <c r="D588" s="37">
        <v>196243</v>
      </c>
    </row>
    <row r="589" spans="1:4" x14ac:dyDescent="0.3">
      <c r="A589" t="s">
        <v>3</v>
      </c>
      <c r="B589" t="s">
        <v>187</v>
      </c>
      <c r="C589" t="s">
        <v>718</v>
      </c>
      <c r="D589" s="37">
        <v>9231</v>
      </c>
    </row>
    <row r="590" spans="1:4" x14ac:dyDescent="0.3">
      <c r="A590" t="s">
        <v>3</v>
      </c>
      <c r="B590" t="s">
        <v>81</v>
      </c>
      <c r="C590" t="s">
        <v>720</v>
      </c>
      <c r="D590" s="37">
        <v>35667</v>
      </c>
    </row>
    <row r="591" spans="1:4" x14ac:dyDescent="0.3">
      <c r="A591" t="s">
        <v>3</v>
      </c>
      <c r="B591" t="s">
        <v>123</v>
      </c>
      <c r="C591" t="s">
        <v>719</v>
      </c>
      <c r="D591" s="37">
        <v>6679</v>
      </c>
    </row>
    <row r="592" spans="1:4" x14ac:dyDescent="0.3">
      <c r="A592" t="s">
        <v>3</v>
      </c>
      <c r="B592" t="s">
        <v>47</v>
      </c>
      <c r="C592" t="s">
        <v>719</v>
      </c>
      <c r="D592" s="37">
        <v>69288</v>
      </c>
    </row>
    <row r="593" spans="1:4" x14ac:dyDescent="0.3">
      <c r="A593" t="s">
        <v>3</v>
      </c>
      <c r="B593" t="s">
        <v>563</v>
      </c>
      <c r="C593" t="s">
        <v>718</v>
      </c>
      <c r="D593" s="37">
        <v>449981</v>
      </c>
    </row>
    <row r="594" spans="1:4" x14ac:dyDescent="0.3">
      <c r="A594" t="s">
        <v>3</v>
      </c>
      <c r="B594" t="s">
        <v>473</v>
      </c>
      <c r="C594" t="s">
        <v>719</v>
      </c>
      <c r="D594" s="37">
        <v>19055</v>
      </c>
    </row>
    <row r="595" spans="1:4" x14ac:dyDescent="0.3">
      <c r="A595" t="s">
        <v>3</v>
      </c>
      <c r="B595" t="s">
        <v>448</v>
      </c>
      <c r="C595" t="s">
        <v>718</v>
      </c>
      <c r="D595" s="37">
        <v>180211</v>
      </c>
    </row>
    <row r="596" spans="1:4" x14ac:dyDescent="0.3">
      <c r="A596" t="s">
        <v>3</v>
      </c>
      <c r="B596" t="s">
        <v>470</v>
      </c>
      <c r="C596" t="s">
        <v>719</v>
      </c>
      <c r="D596" s="37">
        <v>75135</v>
      </c>
    </row>
    <row r="597" spans="1:4" x14ac:dyDescent="0.3">
      <c r="A597" t="s">
        <v>3</v>
      </c>
      <c r="B597" t="s">
        <v>309</v>
      </c>
      <c r="C597" t="s">
        <v>718</v>
      </c>
      <c r="D597" s="37">
        <v>45450</v>
      </c>
    </row>
    <row r="598" spans="1:4" x14ac:dyDescent="0.3">
      <c r="A598" t="s">
        <v>3</v>
      </c>
      <c r="B598" t="s">
        <v>129</v>
      </c>
      <c r="C598" t="s">
        <v>718</v>
      </c>
      <c r="D598" s="37">
        <v>179055</v>
      </c>
    </row>
    <row r="599" spans="1:4" x14ac:dyDescent="0.3">
      <c r="A599" t="s">
        <v>3</v>
      </c>
      <c r="B599" t="s">
        <v>54</v>
      </c>
      <c r="C599" t="s">
        <v>719</v>
      </c>
      <c r="D599" s="37">
        <v>38328</v>
      </c>
    </row>
    <row r="600" spans="1:4" x14ac:dyDescent="0.3">
      <c r="A600" t="s">
        <v>3</v>
      </c>
      <c r="B600" t="s">
        <v>81</v>
      </c>
      <c r="C600" t="s">
        <v>718</v>
      </c>
      <c r="D600" s="37">
        <v>1194257</v>
      </c>
    </row>
    <row r="601" spans="1:4" x14ac:dyDescent="0.3">
      <c r="A601" t="s">
        <v>3</v>
      </c>
      <c r="B601" t="s">
        <v>424</v>
      </c>
      <c r="C601" t="s">
        <v>719</v>
      </c>
      <c r="D601" s="37">
        <v>112153</v>
      </c>
    </row>
    <row r="602" spans="1:4" x14ac:dyDescent="0.3">
      <c r="A602" t="s">
        <v>3</v>
      </c>
      <c r="B602" t="s">
        <v>414</v>
      </c>
      <c r="C602" t="s">
        <v>718</v>
      </c>
      <c r="D602" s="37">
        <v>244923</v>
      </c>
    </row>
    <row r="603" spans="1:4" x14ac:dyDescent="0.3">
      <c r="A603" t="s">
        <v>3</v>
      </c>
      <c r="B603" t="s">
        <v>480</v>
      </c>
      <c r="C603" t="s">
        <v>718</v>
      </c>
      <c r="D603" s="37">
        <v>50941</v>
      </c>
    </row>
    <row r="604" spans="1:4" x14ac:dyDescent="0.3">
      <c r="A604" t="s">
        <v>3</v>
      </c>
      <c r="B604" t="s">
        <v>44</v>
      </c>
      <c r="C604" t="s">
        <v>718</v>
      </c>
      <c r="D604" s="37">
        <v>3110945</v>
      </c>
    </row>
    <row r="605" spans="1:4" x14ac:dyDescent="0.3">
      <c r="A605" t="s">
        <v>3</v>
      </c>
      <c r="B605" t="s">
        <v>356</v>
      </c>
      <c r="C605" t="s">
        <v>719</v>
      </c>
      <c r="D605" s="37">
        <v>324527</v>
      </c>
    </row>
    <row r="606" spans="1:4" x14ac:dyDescent="0.3">
      <c r="A606" t="s">
        <v>3</v>
      </c>
      <c r="B606" t="s">
        <v>177</v>
      </c>
      <c r="C606" t="s">
        <v>719</v>
      </c>
      <c r="D606" s="37">
        <v>386</v>
      </c>
    </row>
    <row r="607" spans="1:4" x14ac:dyDescent="0.3">
      <c r="A607" t="s">
        <v>3</v>
      </c>
      <c r="B607" t="s">
        <v>50</v>
      </c>
      <c r="C607" t="s">
        <v>718</v>
      </c>
      <c r="D607" s="37">
        <v>797292</v>
      </c>
    </row>
    <row r="608" spans="1:4" x14ac:dyDescent="0.3">
      <c r="A608" t="s">
        <v>3</v>
      </c>
      <c r="B608" t="s">
        <v>544</v>
      </c>
      <c r="C608" t="s">
        <v>719</v>
      </c>
      <c r="D608" s="37">
        <v>9774</v>
      </c>
    </row>
    <row r="609" spans="1:4" x14ac:dyDescent="0.3">
      <c r="A609" t="s">
        <v>3</v>
      </c>
      <c r="B609" t="s">
        <v>142</v>
      </c>
      <c r="C609" t="s">
        <v>719</v>
      </c>
      <c r="D609" s="37">
        <v>51013</v>
      </c>
    </row>
    <row r="610" spans="1:4" x14ac:dyDescent="0.3">
      <c r="A610" t="s">
        <v>3</v>
      </c>
      <c r="B610" t="s">
        <v>769</v>
      </c>
      <c r="C610" t="s">
        <v>719</v>
      </c>
      <c r="D610" s="37">
        <v>1065</v>
      </c>
    </row>
    <row r="611" spans="1:4" x14ac:dyDescent="0.3">
      <c r="A611" t="s">
        <v>3</v>
      </c>
      <c r="B611" t="s">
        <v>151</v>
      </c>
      <c r="C611" t="s">
        <v>720</v>
      </c>
      <c r="D611" s="37">
        <v>813497</v>
      </c>
    </row>
    <row r="612" spans="1:4" x14ac:dyDescent="0.3">
      <c r="A612" t="s">
        <v>3</v>
      </c>
      <c r="B612" t="s">
        <v>361</v>
      </c>
      <c r="C612" t="s">
        <v>719</v>
      </c>
      <c r="D612" s="37">
        <v>205786</v>
      </c>
    </row>
    <row r="613" spans="1:4" x14ac:dyDescent="0.3">
      <c r="A613" t="s">
        <v>3</v>
      </c>
      <c r="B613" t="s">
        <v>33</v>
      </c>
      <c r="C613" t="s">
        <v>719</v>
      </c>
      <c r="D613" s="37">
        <v>30313</v>
      </c>
    </row>
    <row r="614" spans="1:4" x14ac:dyDescent="0.3">
      <c r="A614" t="s">
        <v>3</v>
      </c>
      <c r="B614" t="s">
        <v>23</v>
      </c>
      <c r="C614" t="s">
        <v>718</v>
      </c>
      <c r="D614" s="37">
        <v>2255138</v>
      </c>
    </row>
    <row r="615" spans="1:4" x14ac:dyDescent="0.3">
      <c r="A615" t="s">
        <v>3</v>
      </c>
      <c r="B615" t="s">
        <v>499</v>
      </c>
      <c r="C615" t="s">
        <v>719</v>
      </c>
      <c r="D615" s="37">
        <v>98727</v>
      </c>
    </row>
    <row r="616" spans="1:4" x14ac:dyDescent="0.3">
      <c r="A616" t="s">
        <v>3</v>
      </c>
      <c r="B616" t="s">
        <v>153</v>
      </c>
      <c r="C616" t="s">
        <v>719</v>
      </c>
      <c r="D616" s="37">
        <v>141413</v>
      </c>
    </row>
    <row r="617" spans="1:4" x14ac:dyDescent="0.3">
      <c r="A617" t="s">
        <v>3</v>
      </c>
      <c r="B617" t="s">
        <v>149</v>
      </c>
      <c r="C617" t="s">
        <v>719</v>
      </c>
      <c r="D617" s="37">
        <v>382</v>
      </c>
    </row>
    <row r="618" spans="1:4" x14ac:dyDescent="0.3">
      <c r="A618" t="s">
        <v>3</v>
      </c>
      <c r="B618" t="s">
        <v>194</v>
      </c>
      <c r="C618" t="s">
        <v>718</v>
      </c>
      <c r="D618" s="37">
        <v>56543</v>
      </c>
    </row>
    <row r="619" spans="1:4" x14ac:dyDescent="0.3">
      <c r="A619" t="s">
        <v>3</v>
      </c>
      <c r="B619" t="s">
        <v>8</v>
      </c>
      <c r="C619" t="s">
        <v>719</v>
      </c>
      <c r="D619" s="37">
        <v>5107</v>
      </c>
    </row>
    <row r="620" spans="1:4" x14ac:dyDescent="0.3">
      <c r="A620" t="s">
        <v>3</v>
      </c>
      <c r="B620" t="s">
        <v>81</v>
      </c>
      <c r="C620" t="s">
        <v>719</v>
      </c>
      <c r="D620" s="37">
        <v>121783</v>
      </c>
    </row>
    <row r="621" spans="1:4" x14ac:dyDescent="0.3">
      <c r="A621" t="s">
        <v>3</v>
      </c>
      <c r="B621" t="s">
        <v>186</v>
      </c>
      <c r="C621" t="s">
        <v>718</v>
      </c>
      <c r="D621" s="37">
        <v>41430447</v>
      </c>
    </row>
    <row r="622" spans="1:4" x14ac:dyDescent="0.3">
      <c r="A622" t="s">
        <v>3</v>
      </c>
      <c r="B622" t="s">
        <v>37</v>
      </c>
      <c r="C622" t="s">
        <v>719</v>
      </c>
      <c r="D622" s="37">
        <v>64476</v>
      </c>
    </row>
    <row r="623" spans="1:4" x14ac:dyDescent="0.3">
      <c r="A623" t="s">
        <v>3</v>
      </c>
      <c r="B623" t="s">
        <v>163</v>
      </c>
      <c r="C623" t="s">
        <v>719</v>
      </c>
      <c r="D623" s="37">
        <v>7367</v>
      </c>
    </row>
    <row r="624" spans="1:4" x14ac:dyDescent="0.3">
      <c r="A624" t="s">
        <v>3</v>
      </c>
      <c r="B624" t="s">
        <v>249</v>
      </c>
      <c r="C624" t="s">
        <v>719</v>
      </c>
      <c r="D624" s="37">
        <v>417728</v>
      </c>
    </row>
    <row r="625" spans="1:4" x14ac:dyDescent="0.3">
      <c r="A625" t="s">
        <v>3</v>
      </c>
      <c r="B625" t="s">
        <v>552</v>
      </c>
      <c r="C625" t="s">
        <v>719</v>
      </c>
      <c r="D625" s="37">
        <v>1002</v>
      </c>
    </row>
    <row r="626" spans="1:4" x14ac:dyDescent="0.3">
      <c r="A626" t="s">
        <v>3</v>
      </c>
      <c r="B626" t="s">
        <v>227</v>
      </c>
      <c r="C626" t="s">
        <v>719</v>
      </c>
      <c r="D626" s="37">
        <v>15560</v>
      </c>
    </row>
    <row r="627" spans="1:4" x14ac:dyDescent="0.3">
      <c r="A627" t="s">
        <v>3</v>
      </c>
      <c r="B627" t="s">
        <v>359</v>
      </c>
      <c r="C627" t="s">
        <v>718</v>
      </c>
      <c r="D627" s="37">
        <v>980777</v>
      </c>
    </row>
    <row r="628" spans="1:4" x14ac:dyDescent="0.3">
      <c r="A628" t="s">
        <v>3</v>
      </c>
      <c r="B628" t="s">
        <v>156</v>
      </c>
      <c r="C628" t="s">
        <v>718</v>
      </c>
      <c r="D628" s="37">
        <v>1774</v>
      </c>
    </row>
    <row r="629" spans="1:4" x14ac:dyDescent="0.3">
      <c r="A629" t="s">
        <v>3</v>
      </c>
      <c r="B629" t="s">
        <v>419</v>
      </c>
      <c r="C629" t="s">
        <v>718</v>
      </c>
      <c r="D629" s="37">
        <v>71049</v>
      </c>
    </row>
    <row r="630" spans="1:4" x14ac:dyDescent="0.3">
      <c r="A630" t="s">
        <v>3</v>
      </c>
      <c r="B630" t="s">
        <v>512</v>
      </c>
      <c r="C630" t="s">
        <v>718</v>
      </c>
      <c r="D630" s="37">
        <v>659259</v>
      </c>
    </row>
    <row r="631" spans="1:4" x14ac:dyDescent="0.3">
      <c r="A631" t="s">
        <v>3</v>
      </c>
      <c r="B631" t="s">
        <v>127</v>
      </c>
      <c r="C631" t="s">
        <v>718</v>
      </c>
      <c r="D631" s="37">
        <v>739878</v>
      </c>
    </row>
    <row r="632" spans="1:4" x14ac:dyDescent="0.3">
      <c r="A632" t="s">
        <v>3</v>
      </c>
      <c r="B632" t="s">
        <v>459</v>
      </c>
      <c r="C632" t="s">
        <v>718</v>
      </c>
      <c r="D632" s="37">
        <v>71404</v>
      </c>
    </row>
    <row r="633" spans="1:4" x14ac:dyDescent="0.3">
      <c r="A633" t="s">
        <v>3</v>
      </c>
      <c r="B633" t="s">
        <v>491</v>
      </c>
      <c r="C633" t="s">
        <v>718</v>
      </c>
      <c r="D633" s="37">
        <v>235350</v>
      </c>
    </row>
    <row r="634" spans="1:4" x14ac:dyDescent="0.3">
      <c r="A634" t="s">
        <v>3</v>
      </c>
      <c r="B634" t="s">
        <v>71</v>
      </c>
      <c r="C634" t="s">
        <v>720</v>
      </c>
      <c r="D634" s="37">
        <v>49964</v>
      </c>
    </row>
    <row r="635" spans="1:4" x14ac:dyDescent="0.3">
      <c r="A635" t="s">
        <v>3</v>
      </c>
      <c r="B635" t="s">
        <v>755</v>
      </c>
      <c r="C635" t="s">
        <v>718</v>
      </c>
      <c r="D635" s="37">
        <v>27346</v>
      </c>
    </row>
    <row r="636" spans="1:4" x14ac:dyDescent="0.3">
      <c r="A636" t="s">
        <v>3</v>
      </c>
      <c r="B636" t="s">
        <v>412</v>
      </c>
      <c r="C636" t="s">
        <v>719</v>
      </c>
      <c r="D636" s="37">
        <v>17840</v>
      </c>
    </row>
    <row r="637" spans="1:4" x14ac:dyDescent="0.3">
      <c r="A637" t="s">
        <v>3</v>
      </c>
      <c r="B637" t="s">
        <v>69</v>
      </c>
      <c r="C637" t="s">
        <v>719</v>
      </c>
      <c r="D637" s="37">
        <v>4337</v>
      </c>
    </row>
    <row r="638" spans="1:4" x14ac:dyDescent="0.3">
      <c r="A638" t="s">
        <v>222</v>
      </c>
      <c r="B638" t="s">
        <v>153</v>
      </c>
      <c r="C638" t="s">
        <v>720</v>
      </c>
      <c r="D638" s="37">
        <v>572353</v>
      </c>
    </row>
    <row r="639" spans="1:4" x14ac:dyDescent="0.3">
      <c r="A639" t="s">
        <v>3</v>
      </c>
      <c r="B639" t="s">
        <v>394</v>
      </c>
      <c r="C639" t="s">
        <v>718</v>
      </c>
      <c r="D639" s="37">
        <v>5640</v>
      </c>
    </row>
    <row r="640" spans="1:4" x14ac:dyDescent="0.3">
      <c r="A640" t="s">
        <v>3</v>
      </c>
      <c r="B640" t="s">
        <v>58</v>
      </c>
      <c r="C640" t="s">
        <v>719</v>
      </c>
      <c r="D640" s="37">
        <v>103502</v>
      </c>
    </row>
    <row r="641" spans="1:4" x14ac:dyDescent="0.3">
      <c r="A641" t="s">
        <v>3</v>
      </c>
      <c r="B641" t="s">
        <v>306</v>
      </c>
      <c r="C641" t="s">
        <v>719</v>
      </c>
      <c r="D641" s="37">
        <v>2740</v>
      </c>
    </row>
    <row r="642" spans="1:4" x14ac:dyDescent="0.3">
      <c r="A642" t="s">
        <v>3</v>
      </c>
      <c r="B642" t="s">
        <v>127</v>
      </c>
      <c r="C642" t="s">
        <v>720</v>
      </c>
      <c r="D642" s="37">
        <v>34913</v>
      </c>
    </row>
    <row r="643" spans="1:4" x14ac:dyDescent="0.3">
      <c r="A643" t="s">
        <v>3</v>
      </c>
      <c r="B643" t="s">
        <v>358</v>
      </c>
      <c r="C643" t="s">
        <v>719</v>
      </c>
      <c r="D643" s="37">
        <v>89</v>
      </c>
    </row>
    <row r="644" spans="1:4" x14ac:dyDescent="0.3">
      <c r="A644" t="s">
        <v>3</v>
      </c>
      <c r="B644" t="s">
        <v>512</v>
      </c>
      <c r="C644" t="s">
        <v>720</v>
      </c>
      <c r="D644" s="37">
        <v>45478</v>
      </c>
    </row>
    <row r="645" spans="1:4" x14ac:dyDescent="0.3">
      <c r="A645" t="s">
        <v>3</v>
      </c>
      <c r="B645" t="s">
        <v>326</v>
      </c>
      <c r="C645" t="s">
        <v>718</v>
      </c>
      <c r="D645" s="37">
        <v>980904</v>
      </c>
    </row>
    <row r="646" spans="1:4" x14ac:dyDescent="0.3">
      <c r="A646" t="s">
        <v>3</v>
      </c>
      <c r="B646" t="s">
        <v>441</v>
      </c>
      <c r="C646" t="s">
        <v>720</v>
      </c>
      <c r="D646" s="37">
        <v>29174</v>
      </c>
    </row>
    <row r="647" spans="1:4" x14ac:dyDescent="0.3">
      <c r="A647" t="s">
        <v>3</v>
      </c>
      <c r="B647" t="s">
        <v>164</v>
      </c>
      <c r="C647" t="s">
        <v>719</v>
      </c>
      <c r="D647" s="37">
        <v>39103</v>
      </c>
    </row>
    <row r="648" spans="1:4" x14ac:dyDescent="0.3">
      <c r="A648" t="s">
        <v>3</v>
      </c>
      <c r="B648" t="s">
        <v>344</v>
      </c>
      <c r="C648" t="s">
        <v>719</v>
      </c>
      <c r="D648" s="37">
        <v>4232</v>
      </c>
    </row>
    <row r="649" spans="1:4" x14ac:dyDescent="0.3">
      <c r="A649" t="s">
        <v>3</v>
      </c>
      <c r="B649" t="s">
        <v>72</v>
      </c>
      <c r="C649" t="s">
        <v>719</v>
      </c>
      <c r="D649" s="37">
        <v>217237</v>
      </c>
    </row>
    <row r="650" spans="1:4" x14ac:dyDescent="0.3">
      <c r="A650" t="s">
        <v>3</v>
      </c>
      <c r="B650" t="s">
        <v>213</v>
      </c>
      <c r="C650" t="s">
        <v>720</v>
      </c>
      <c r="D650" s="37">
        <v>15274</v>
      </c>
    </row>
    <row r="651" spans="1:4" x14ac:dyDescent="0.3">
      <c r="A651" t="s">
        <v>3</v>
      </c>
      <c r="B651" t="s">
        <v>334</v>
      </c>
      <c r="C651" t="s">
        <v>720</v>
      </c>
      <c r="D651" s="37">
        <v>43786</v>
      </c>
    </row>
    <row r="652" spans="1:4" x14ac:dyDescent="0.3">
      <c r="A652" t="s">
        <v>3</v>
      </c>
      <c r="B652" t="s">
        <v>181</v>
      </c>
      <c r="C652" t="s">
        <v>719</v>
      </c>
      <c r="D652" s="37">
        <v>328</v>
      </c>
    </row>
    <row r="653" spans="1:4" x14ac:dyDescent="0.3">
      <c r="A653" t="s">
        <v>3</v>
      </c>
      <c r="B653" t="s">
        <v>390</v>
      </c>
      <c r="C653" t="s">
        <v>718</v>
      </c>
      <c r="D653" s="37">
        <v>18631</v>
      </c>
    </row>
    <row r="654" spans="1:4" x14ac:dyDescent="0.3">
      <c r="A654" t="s">
        <v>3</v>
      </c>
      <c r="B654" t="s">
        <v>296</v>
      </c>
      <c r="C654" t="s">
        <v>719</v>
      </c>
      <c r="D654" s="37">
        <v>34012</v>
      </c>
    </row>
    <row r="655" spans="1:4" x14ac:dyDescent="0.3">
      <c r="A655" t="s">
        <v>3</v>
      </c>
      <c r="B655" t="s">
        <v>60</v>
      </c>
      <c r="C655" t="s">
        <v>718</v>
      </c>
      <c r="D655" s="37">
        <v>252206</v>
      </c>
    </row>
    <row r="656" spans="1:4" x14ac:dyDescent="0.3">
      <c r="A656" t="s">
        <v>3</v>
      </c>
      <c r="B656" t="s">
        <v>295</v>
      </c>
      <c r="C656" t="s">
        <v>719</v>
      </c>
      <c r="D656" s="37">
        <v>14632</v>
      </c>
    </row>
    <row r="657" spans="1:4" x14ac:dyDescent="0.3">
      <c r="A657" t="s">
        <v>3</v>
      </c>
      <c r="B657" t="s">
        <v>237</v>
      </c>
      <c r="C657" t="s">
        <v>718</v>
      </c>
      <c r="D657" s="37">
        <v>27275</v>
      </c>
    </row>
    <row r="658" spans="1:4" x14ac:dyDescent="0.3">
      <c r="A658" t="s">
        <v>3</v>
      </c>
      <c r="B658" t="s">
        <v>755</v>
      </c>
      <c r="C658" t="s">
        <v>719</v>
      </c>
      <c r="D658" s="37">
        <v>595</v>
      </c>
    </row>
    <row r="659" spans="1:4" x14ac:dyDescent="0.3">
      <c r="A659" t="s">
        <v>3</v>
      </c>
      <c r="B659" t="s">
        <v>155</v>
      </c>
      <c r="C659" t="s">
        <v>719</v>
      </c>
      <c r="D659" s="37">
        <v>1622</v>
      </c>
    </row>
    <row r="660" spans="1:4" x14ac:dyDescent="0.3">
      <c r="A660" t="s">
        <v>3</v>
      </c>
      <c r="B660" t="s">
        <v>110</v>
      </c>
      <c r="C660" t="s">
        <v>718</v>
      </c>
      <c r="D660" s="37">
        <v>50558</v>
      </c>
    </row>
    <row r="661" spans="1:4" x14ac:dyDescent="0.3">
      <c r="A661" t="s">
        <v>3</v>
      </c>
      <c r="B661" t="s">
        <v>514</v>
      </c>
      <c r="C661" t="s">
        <v>719</v>
      </c>
      <c r="D661" s="37">
        <v>4985</v>
      </c>
    </row>
    <row r="662" spans="1:4" x14ac:dyDescent="0.3">
      <c r="A662" t="s">
        <v>3</v>
      </c>
      <c r="B662" t="s">
        <v>464</v>
      </c>
      <c r="C662" t="s">
        <v>719</v>
      </c>
      <c r="D662" s="37">
        <v>72805</v>
      </c>
    </row>
    <row r="663" spans="1:4" x14ac:dyDescent="0.3">
      <c r="A663" t="s">
        <v>3</v>
      </c>
      <c r="B663" t="s">
        <v>334</v>
      </c>
      <c r="C663" t="s">
        <v>718</v>
      </c>
      <c r="D663" s="37">
        <v>268431</v>
      </c>
    </row>
    <row r="664" spans="1:4" x14ac:dyDescent="0.3">
      <c r="A664" t="s">
        <v>3</v>
      </c>
      <c r="B664" t="s">
        <v>196</v>
      </c>
      <c r="C664" t="s">
        <v>718</v>
      </c>
      <c r="D664" s="37">
        <v>29721</v>
      </c>
    </row>
    <row r="665" spans="1:4" x14ac:dyDescent="0.3">
      <c r="A665" t="s">
        <v>3</v>
      </c>
      <c r="B665" t="s">
        <v>551</v>
      </c>
      <c r="C665" t="s">
        <v>719</v>
      </c>
      <c r="D665" s="37">
        <v>216405</v>
      </c>
    </row>
    <row r="666" spans="1:4" x14ac:dyDescent="0.3">
      <c r="A666" t="s">
        <v>3</v>
      </c>
      <c r="B666" t="s">
        <v>94</v>
      </c>
      <c r="C666" t="s">
        <v>719</v>
      </c>
      <c r="D666" s="37">
        <v>19628</v>
      </c>
    </row>
    <row r="667" spans="1:4" x14ac:dyDescent="0.3">
      <c r="A667" t="s">
        <v>3</v>
      </c>
      <c r="B667" t="s">
        <v>26</v>
      </c>
      <c r="C667" t="s">
        <v>718</v>
      </c>
      <c r="D667" s="37">
        <v>2493087</v>
      </c>
    </row>
    <row r="668" spans="1:4" x14ac:dyDescent="0.3">
      <c r="A668" t="s">
        <v>3</v>
      </c>
      <c r="B668" t="s">
        <v>113</v>
      </c>
      <c r="C668" t="s">
        <v>719</v>
      </c>
      <c r="D668" s="37">
        <v>24411</v>
      </c>
    </row>
    <row r="669" spans="1:4" x14ac:dyDescent="0.3">
      <c r="A669" t="s">
        <v>3</v>
      </c>
      <c r="B669" t="s">
        <v>16</v>
      </c>
      <c r="C669" t="s">
        <v>718</v>
      </c>
      <c r="D669" s="37">
        <v>281179</v>
      </c>
    </row>
    <row r="670" spans="1:4" x14ac:dyDescent="0.3">
      <c r="A670" t="s">
        <v>3</v>
      </c>
      <c r="B670" t="s">
        <v>234</v>
      </c>
      <c r="C670" t="s">
        <v>718</v>
      </c>
      <c r="D670" s="37">
        <v>883493</v>
      </c>
    </row>
    <row r="671" spans="1:4" x14ac:dyDescent="0.3">
      <c r="A671" t="s">
        <v>3</v>
      </c>
      <c r="B671" t="s">
        <v>143</v>
      </c>
      <c r="C671" t="s">
        <v>719</v>
      </c>
      <c r="D671" s="37">
        <v>3084</v>
      </c>
    </row>
    <row r="672" spans="1:4" x14ac:dyDescent="0.3">
      <c r="A672" t="s">
        <v>3</v>
      </c>
      <c r="B672" t="s">
        <v>24</v>
      </c>
      <c r="C672" t="s">
        <v>718</v>
      </c>
      <c r="D672" s="37">
        <v>423553</v>
      </c>
    </row>
    <row r="673" spans="1:4" x14ac:dyDescent="0.3">
      <c r="A673" t="s">
        <v>3</v>
      </c>
      <c r="B673" t="s">
        <v>94</v>
      </c>
      <c r="C673" t="s">
        <v>718</v>
      </c>
      <c r="D673" s="37">
        <v>138480</v>
      </c>
    </row>
    <row r="674" spans="1:4" x14ac:dyDescent="0.3">
      <c r="A674" t="s">
        <v>3</v>
      </c>
      <c r="B674" t="s">
        <v>259</v>
      </c>
      <c r="C674" t="s">
        <v>719</v>
      </c>
      <c r="D674" s="37">
        <v>14467</v>
      </c>
    </row>
    <row r="675" spans="1:4" x14ac:dyDescent="0.3">
      <c r="A675" t="s">
        <v>3</v>
      </c>
      <c r="B675" t="s">
        <v>70</v>
      </c>
      <c r="C675" t="s">
        <v>719</v>
      </c>
      <c r="D675" s="37">
        <v>500699</v>
      </c>
    </row>
    <row r="676" spans="1:4" x14ac:dyDescent="0.3">
      <c r="A676" t="s">
        <v>3</v>
      </c>
      <c r="B676" t="s">
        <v>463</v>
      </c>
      <c r="C676" t="s">
        <v>720</v>
      </c>
      <c r="D676" s="37">
        <v>43055</v>
      </c>
    </row>
    <row r="677" spans="1:4" x14ac:dyDescent="0.3">
      <c r="A677" t="s">
        <v>3</v>
      </c>
      <c r="B677" t="s">
        <v>35</v>
      </c>
      <c r="C677" t="s">
        <v>719</v>
      </c>
      <c r="D677" s="37">
        <v>4057</v>
      </c>
    </row>
    <row r="678" spans="1:4" x14ac:dyDescent="0.3">
      <c r="A678" t="s">
        <v>3</v>
      </c>
      <c r="B678" t="s">
        <v>219</v>
      </c>
      <c r="C678" t="s">
        <v>719</v>
      </c>
      <c r="D678" s="37">
        <v>47075</v>
      </c>
    </row>
    <row r="679" spans="1:4" x14ac:dyDescent="0.3">
      <c r="A679" t="s">
        <v>3</v>
      </c>
      <c r="B679" t="s">
        <v>480</v>
      </c>
      <c r="C679" t="s">
        <v>719</v>
      </c>
      <c r="D679" s="37">
        <v>6595</v>
      </c>
    </row>
    <row r="680" spans="1:4" x14ac:dyDescent="0.3">
      <c r="A680" t="s">
        <v>3</v>
      </c>
      <c r="B680" t="s">
        <v>193</v>
      </c>
      <c r="C680" t="s">
        <v>718</v>
      </c>
      <c r="D680" s="37">
        <v>926534</v>
      </c>
    </row>
    <row r="681" spans="1:4" x14ac:dyDescent="0.3">
      <c r="A681" t="s">
        <v>3</v>
      </c>
      <c r="B681" t="s">
        <v>218</v>
      </c>
      <c r="C681" t="s">
        <v>720</v>
      </c>
      <c r="D681" s="37">
        <v>264527</v>
      </c>
    </row>
    <row r="682" spans="1:4" x14ac:dyDescent="0.3">
      <c r="A682" t="s">
        <v>3</v>
      </c>
      <c r="B682" t="s">
        <v>180</v>
      </c>
      <c r="C682" t="s">
        <v>719</v>
      </c>
      <c r="D682" s="37">
        <v>94395</v>
      </c>
    </row>
    <row r="683" spans="1:4" x14ac:dyDescent="0.3">
      <c r="A683" t="s">
        <v>3</v>
      </c>
      <c r="B683" t="s">
        <v>355</v>
      </c>
      <c r="C683" t="s">
        <v>718</v>
      </c>
      <c r="D683" s="37">
        <v>8243987</v>
      </c>
    </row>
    <row r="684" spans="1:4" x14ac:dyDescent="0.3">
      <c r="A684" t="s">
        <v>3</v>
      </c>
      <c r="B684" t="s">
        <v>287</v>
      </c>
      <c r="C684" t="s">
        <v>718</v>
      </c>
      <c r="D684" s="37">
        <v>41122</v>
      </c>
    </row>
    <row r="685" spans="1:4" x14ac:dyDescent="0.3">
      <c r="A685" t="s">
        <v>3</v>
      </c>
      <c r="B685" t="s">
        <v>381</v>
      </c>
      <c r="C685" t="s">
        <v>718</v>
      </c>
      <c r="D685" s="37">
        <v>90043</v>
      </c>
    </row>
    <row r="686" spans="1:4" x14ac:dyDescent="0.3">
      <c r="A686" t="s">
        <v>3</v>
      </c>
      <c r="B686" t="s">
        <v>286</v>
      </c>
      <c r="C686" t="s">
        <v>719</v>
      </c>
      <c r="D686" s="37">
        <v>11741</v>
      </c>
    </row>
    <row r="687" spans="1:4" x14ac:dyDescent="0.3">
      <c r="A687" t="s">
        <v>3</v>
      </c>
      <c r="B687" t="s">
        <v>44</v>
      </c>
      <c r="C687" t="s">
        <v>721</v>
      </c>
      <c r="D687" s="37">
        <v>47840</v>
      </c>
    </row>
    <row r="688" spans="1:4" x14ac:dyDescent="0.3">
      <c r="A688" t="s">
        <v>3</v>
      </c>
      <c r="B688" t="s">
        <v>551</v>
      </c>
      <c r="C688" t="s">
        <v>720</v>
      </c>
      <c r="D688" s="37">
        <v>238788</v>
      </c>
    </row>
    <row r="689" spans="1:4" x14ac:dyDescent="0.3">
      <c r="A689" t="s">
        <v>3</v>
      </c>
      <c r="B689" t="s">
        <v>40</v>
      </c>
      <c r="C689" t="s">
        <v>718</v>
      </c>
      <c r="D689" s="37">
        <v>797298</v>
      </c>
    </row>
    <row r="690" spans="1:4" x14ac:dyDescent="0.3">
      <c r="A690" t="s">
        <v>3</v>
      </c>
      <c r="B690" t="s">
        <v>497</v>
      </c>
      <c r="C690" t="s">
        <v>718</v>
      </c>
      <c r="D690" s="37">
        <v>353493</v>
      </c>
    </row>
    <row r="691" spans="1:4" x14ac:dyDescent="0.3">
      <c r="A691" t="s">
        <v>3</v>
      </c>
      <c r="B691" t="s">
        <v>449</v>
      </c>
      <c r="C691" t="s">
        <v>718</v>
      </c>
      <c r="D691" s="37">
        <v>138928</v>
      </c>
    </row>
    <row r="692" spans="1:4" x14ac:dyDescent="0.3">
      <c r="A692" t="s">
        <v>3</v>
      </c>
      <c r="B692" t="s">
        <v>461</v>
      </c>
      <c r="C692" t="s">
        <v>719</v>
      </c>
      <c r="D692" s="37">
        <v>28945</v>
      </c>
    </row>
    <row r="693" spans="1:4" x14ac:dyDescent="0.3">
      <c r="A693" t="s">
        <v>3</v>
      </c>
      <c r="B693" t="s">
        <v>450</v>
      </c>
      <c r="C693" t="s">
        <v>719</v>
      </c>
      <c r="D693" s="37">
        <v>21408</v>
      </c>
    </row>
    <row r="694" spans="1:4" x14ac:dyDescent="0.3">
      <c r="A694" t="s">
        <v>3</v>
      </c>
      <c r="B694" t="s">
        <v>131</v>
      </c>
      <c r="C694" t="s">
        <v>718</v>
      </c>
      <c r="D694" s="37">
        <v>115214</v>
      </c>
    </row>
    <row r="695" spans="1:4" x14ac:dyDescent="0.3">
      <c r="A695" t="s">
        <v>3</v>
      </c>
      <c r="B695" t="s">
        <v>541</v>
      </c>
      <c r="C695" t="s">
        <v>720</v>
      </c>
      <c r="D695" s="37">
        <v>110738</v>
      </c>
    </row>
    <row r="696" spans="1:4" x14ac:dyDescent="0.3">
      <c r="A696" t="s">
        <v>3</v>
      </c>
      <c r="B696" t="s">
        <v>524</v>
      </c>
      <c r="C696" t="s">
        <v>719</v>
      </c>
      <c r="D696" s="37">
        <v>11583</v>
      </c>
    </row>
    <row r="697" spans="1:4" x14ac:dyDescent="0.3">
      <c r="A697" t="s">
        <v>3</v>
      </c>
      <c r="B697" t="s">
        <v>121</v>
      </c>
      <c r="C697" t="s">
        <v>719</v>
      </c>
      <c r="D697" s="37">
        <v>3409</v>
      </c>
    </row>
    <row r="698" spans="1:4" x14ac:dyDescent="0.3">
      <c r="A698" t="s">
        <v>3</v>
      </c>
      <c r="B698" t="s">
        <v>35</v>
      </c>
      <c r="C698" t="s">
        <v>718</v>
      </c>
      <c r="D698" s="37">
        <v>47216</v>
      </c>
    </row>
    <row r="699" spans="1:4" x14ac:dyDescent="0.3">
      <c r="A699" t="s">
        <v>3</v>
      </c>
      <c r="B699" t="s">
        <v>50</v>
      </c>
      <c r="C699" t="s">
        <v>719</v>
      </c>
      <c r="D699" s="37">
        <v>25116</v>
      </c>
    </row>
    <row r="700" spans="1:4" x14ac:dyDescent="0.3">
      <c r="A700" t="s">
        <v>3</v>
      </c>
      <c r="B700" t="s">
        <v>271</v>
      </c>
      <c r="C700" t="s">
        <v>719</v>
      </c>
      <c r="D700" s="37">
        <v>40213</v>
      </c>
    </row>
    <row r="701" spans="1:4" x14ac:dyDescent="0.3">
      <c r="A701" t="s">
        <v>3</v>
      </c>
      <c r="B701" t="s">
        <v>374</v>
      </c>
      <c r="C701" t="s">
        <v>718</v>
      </c>
      <c r="D701" s="37">
        <v>1222977</v>
      </c>
    </row>
    <row r="702" spans="1:4" x14ac:dyDescent="0.3">
      <c r="A702" t="s">
        <v>3</v>
      </c>
      <c r="B702" t="s">
        <v>278</v>
      </c>
      <c r="C702" t="s">
        <v>719</v>
      </c>
      <c r="D702" s="37">
        <v>6670</v>
      </c>
    </row>
    <row r="703" spans="1:4" x14ac:dyDescent="0.3">
      <c r="A703" t="s">
        <v>3</v>
      </c>
      <c r="B703" t="s">
        <v>131</v>
      </c>
      <c r="C703" t="s">
        <v>720</v>
      </c>
      <c r="D703" s="37">
        <v>91553</v>
      </c>
    </row>
    <row r="704" spans="1:4" x14ac:dyDescent="0.3">
      <c r="A704" t="s">
        <v>3</v>
      </c>
      <c r="B704" t="s">
        <v>494</v>
      </c>
      <c r="C704" t="s">
        <v>719</v>
      </c>
      <c r="D704" s="37">
        <v>40684</v>
      </c>
    </row>
    <row r="705" spans="1:4" x14ac:dyDescent="0.3">
      <c r="A705" t="s">
        <v>3</v>
      </c>
      <c r="B705" t="s">
        <v>45</v>
      </c>
      <c r="C705" t="s">
        <v>720</v>
      </c>
      <c r="D705" s="37">
        <v>1045617</v>
      </c>
    </row>
    <row r="706" spans="1:4" x14ac:dyDescent="0.3">
      <c r="A706" t="s">
        <v>3</v>
      </c>
      <c r="B706" t="s">
        <v>73</v>
      </c>
      <c r="C706" t="s">
        <v>719</v>
      </c>
      <c r="D706" s="37">
        <v>17754</v>
      </c>
    </row>
    <row r="707" spans="1:4" x14ac:dyDescent="0.3">
      <c r="A707" t="s">
        <v>3</v>
      </c>
      <c r="B707" t="s">
        <v>516</v>
      </c>
      <c r="C707" t="s">
        <v>718</v>
      </c>
      <c r="D707" s="37">
        <v>2441280</v>
      </c>
    </row>
    <row r="708" spans="1:4" x14ac:dyDescent="0.3">
      <c r="A708" t="s">
        <v>3</v>
      </c>
      <c r="B708" t="s">
        <v>550</v>
      </c>
      <c r="C708" t="s">
        <v>718</v>
      </c>
      <c r="D708" s="37">
        <v>96094</v>
      </c>
    </row>
    <row r="709" spans="1:4" x14ac:dyDescent="0.3">
      <c r="A709" t="s">
        <v>3</v>
      </c>
      <c r="B709" t="s">
        <v>515</v>
      </c>
      <c r="C709" t="s">
        <v>719</v>
      </c>
      <c r="D709" s="37">
        <v>771</v>
      </c>
    </row>
    <row r="710" spans="1:4" x14ac:dyDescent="0.3">
      <c r="A710" t="s">
        <v>3</v>
      </c>
      <c r="B710" t="s">
        <v>534</v>
      </c>
      <c r="C710" t="s">
        <v>719</v>
      </c>
      <c r="D710" s="37">
        <v>22400</v>
      </c>
    </row>
    <row r="711" spans="1:4" x14ac:dyDescent="0.3">
      <c r="A711" t="s">
        <v>3</v>
      </c>
      <c r="B711" t="s">
        <v>502</v>
      </c>
      <c r="C711" t="s">
        <v>718</v>
      </c>
      <c r="D711" s="37">
        <v>76368</v>
      </c>
    </row>
    <row r="712" spans="1:4" x14ac:dyDescent="0.3">
      <c r="A712" t="s">
        <v>3</v>
      </c>
      <c r="B712" t="s">
        <v>545</v>
      </c>
      <c r="C712" t="s">
        <v>719</v>
      </c>
      <c r="D712" s="37">
        <v>37</v>
      </c>
    </row>
    <row r="713" spans="1:4" x14ac:dyDescent="0.3">
      <c r="A713" t="s">
        <v>3</v>
      </c>
      <c r="B713" t="s">
        <v>568</v>
      </c>
      <c r="C713" t="s">
        <v>718</v>
      </c>
      <c r="D713" s="37">
        <v>1</v>
      </c>
    </row>
    <row r="714" spans="1:4" x14ac:dyDescent="0.3">
      <c r="A714" t="s">
        <v>3</v>
      </c>
      <c r="B714" t="s">
        <v>165</v>
      </c>
      <c r="C714" t="s">
        <v>719</v>
      </c>
      <c r="D714" s="37">
        <v>1442</v>
      </c>
    </row>
    <row r="715" spans="1:4" x14ac:dyDescent="0.3">
      <c r="A715" t="s">
        <v>3</v>
      </c>
      <c r="B715" t="s">
        <v>125</v>
      </c>
      <c r="C715" t="s">
        <v>719</v>
      </c>
      <c r="D715" s="37">
        <v>83085</v>
      </c>
    </row>
    <row r="716" spans="1:4" x14ac:dyDescent="0.3">
      <c r="A716" t="s">
        <v>3</v>
      </c>
      <c r="B716" t="s">
        <v>419</v>
      </c>
      <c r="C716" t="s">
        <v>719</v>
      </c>
      <c r="D716" s="37">
        <v>5490</v>
      </c>
    </row>
    <row r="717" spans="1:4" x14ac:dyDescent="0.3">
      <c r="A717" t="s">
        <v>3</v>
      </c>
      <c r="B717" t="s">
        <v>110</v>
      </c>
      <c r="C717" t="s">
        <v>719</v>
      </c>
      <c r="D717" s="37">
        <v>5118</v>
      </c>
    </row>
    <row r="718" spans="1:4" x14ac:dyDescent="0.3">
      <c r="A718" t="s">
        <v>3</v>
      </c>
      <c r="B718" t="s">
        <v>458</v>
      </c>
      <c r="C718" t="s">
        <v>719</v>
      </c>
      <c r="D718" s="37">
        <v>7365</v>
      </c>
    </row>
    <row r="719" spans="1:4" x14ac:dyDescent="0.3">
      <c r="A719" t="s">
        <v>3</v>
      </c>
      <c r="B719" t="s">
        <v>288</v>
      </c>
      <c r="C719" t="s">
        <v>719</v>
      </c>
      <c r="D719" s="37">
        <v>69135</v>
      </c>
    </row>
    <row r="720" spans="1:4" x14ac:dyDescent="0.3">
      <c r="A720" t="s">
        <v>3</v>
      </c>
      <c r="B720" t="s">
        <v>516</v>
      </c>
      <c r="C720" t="s">
        <v>720</v>
      </c>
      <c r="D720" s="37">
        <v>89917</v>
      </c>
    </row>
    <row r="721" spans="1:4" x14ac:dyDescent="0.3">
      <c r="A721" t="s">
        <v>3</v>
      </c>
      <c r="B721" t="s">
        <v>70</v>
      </c>
      <c r="C721" t="s">
        <v>720</v>
      </c>
      <c r="D721" s="37">
        <v>19062</v>
      </c>
    </row>
    <row r="722" spans="1:4" x14ac:dyDescent="0.3">
      <c r="A722" t="s">
        <v>3</v>
      </c>
      <c r="B722" t="s">
        <v>179</v>
      </c>
      <c r="C722" t="s">
        <v>719</v>
      </c>
      <c r="D722" s="37">
        <v>66539</v>
      </c>
    </row>
    <row r="723" spans="1:4" x14ac:dyDescent="0.3">
      <c r="A723" t="s">
        <v>3</v>
      </c>
      <c r="B723" t="s">
        <v>315</v>
      </c>
      <c r="C723" t="s">
        <v>719</v>
      </c>
      <c r="D723" s="37">
        <v>18872</v>
      </c>
    </row>
    <row r="724" spans="1:4" x14ac:dyDescent="0.3">
      <c r="A724" t="s">
        <v>3</v>
      </c>
      <c r="B724" t="s">
        <v>351</v>
      </c>
      <c r="C724" t="s">
        <v>720</v>
      </c>
      <c r="D724" s="37">
        <v>2167</v>
      </c>
    </row>
    <row r="725" spans="1:4" x14ac:dyDescent="0.3">
      <c r="A725" t="s">
        <v>3</v>
      </c>
      <c r="B725" t="s">
        <v>469</v>
      </c>
      <c r="C725" t="s">
        <v>718</v>
      </c>
      <c r="D725" s="37">
        <v>89791</v>
      </c>
    </row>
    <row r="726" spans="1:4" x14ac:dyDescent="0.3">
      <c r="A726" t="s">
        <v>3</v>
      </c>
      <c r="B726" t="s">
        <v>368</v>
      </c>
      <c r="C726" t="s">
        <v>718</v>
      </c>
      <c r="D726" s="37">
        <v>1240358</v>
      </c>
    </row>
    <row r="727" spans="1:4" x14ac:dyDescent="0.3">
      <c r="A727" t="s">
        <v>3</v>
      </c>
      <c r="B727" t="s">
        <v>272</v>
      </c>
      <c r="C727" t="s">
        <v>719</v>
      </c>
      <c r="D727" s="37">
        <v>16191</v>
      </c>
    </row>
    <row r="728" spans="1:4" x14ac:dyDescent="0.3">
      <c r="A728" t="s">
        <v>3</v>
      </c>
      <c r="B728" t="s">
        <v>84</v>
      </c>
      <c r="C728" t="s">
        <v>718</v>
      </c>
      <c r="D728" s="37">
        <v>224072</v>
      </c>
    </row>
    <row r="729" spans="1:4" x14ac:dyDescent="0.3">
      <c r="A729" t="s">
        <v>3</v>
      </c>
      <c r="B729" t="s">
        <v>402</v>
      </c>
      <c r="C729" t="s">
        <v>719</v>
      </c>
      <c r="D729" s="37">
        <v>1794</v>
      </c>
    </row>
    <row r="730" spans="1:4" x14ac:dyDescent="0.3">
      <c r="A730" t="s">
        <v>3</v>
      </c>
      <c r="B730" t="s">
        <v>140</v>
      </c>
      <c r="C730" t="s">
        <v>718</v>
      </c>
      <c r="D730" s="37">
        <v>232449</v>
      </c>
    </row>
    <row r="731" spans="1:4" x14ac:dyDescent="0.3">
      <c r="A731" t="s">
        <v>3</v>
      </c>
      <c r="B731" t="s">
        <v>513</v>
      </c>
      <c r="C731" t="s">
        <v>719</v>
      </c>
      <c r="D731" s="37">
        <v>232976</v>
      </c>
    </row>
    <row r="732" spans="1:4" x14ac:dyDescent="0.3">
      <c r="A732" t="s">
        <v>3</v>
      </c>
      <c r="B732" t="s">
        <v>168</v>
      </c>
      <c r="C732" t="s">
        <v>718</v>
      </c>
      <c r="D732" s="37">
        <v>52975</v>
      </c>
    </row>
    <row r="733" spans="1:4" x14ac:dyDescent="0.3">
      <c r="A733" t="s">
        <v>3</v>
      </c>
      <c r="B733" t="s">
        <v>367</v>
      </c>
      <c r="C733" t="s">
        <v>718</v>
      </c>
      <c r="D733" s="37">
        <v>139557</v>
      </c>
    </row>
    <row r="734" spans="1:4" x14ac:dyDescent="0.3">
      <c r="A734" t="s">
        <v>3</v>
      </c>
      <c r="B734" t="s">
        <v>22</v>
      </c>
      <c r="C734" t="s">
        <v>720</v>
      </c>
      <c r="D734" s="37">
        <v>24268</v>
      </c>
    </row>
    <row r="735" spans="1:4" x14ac:dyDescent="0.3">
      <c r="A735" t="s">
        <v>3</v>
      </c>
      <c r="B735" t="s">
        <v>262</v>
      </c>
      <c r="C735" t="s">
        <v>719</v>
      </c>
      <c r="D735" s="37">
        <v>50364</v>
      </c>
    </row>
    <row r="736" spans="1:4" x14ac:dyDescent="0.3">
      <c r="A736" t="s">
        <v>3</v>
      </c>
      <c r="B736" t="s">
        <v>72</v>
      </c>
      <c r="C736" t="s">
        <v>720</v>
      </c>
      <c r="D736" s="37">
        <v>749521</v>
      </c>
    </row>
    <row r="737" spans="1:4" x14ac:dyDescent="0.3">
      <c r="A737" t="s">
        <v>3</v>
      </c>
      <c r="B737" t="s">
        <v>504</v>
      </c>
      <c r="C737" t="s">
        <v>719</v>
      </c>
      <c r="D737" s="37">
        <v>2963</v>
      </c>
    </row>
    <row r="738" spans="1:4" x14ac:dyDescent="0.3">
      <c r="A738" t="s">
        <v>3</v>
      </c>
      <c r="B738" t="s">
        <v>314</v>
      </c>
      <c r="C738" t="s">
        <v>718</v>
      </c>
      <c r="D738" s="37">
        <v>174523</v>
      </c>
    </row>
    <row r="739" spans="1:4" x14ac:dyDescent="0.3">
      <c r="A739" t="s">
        <v>3</v>
      </c>
      <c r="B739" t="s">
        <v>400</v>
      </c>
      <c r="C739" t="s">
        <v>720</v>
      </c>
      <c r="D739" s="37">
        <v>1309629</v>
      </c>
    </row>
    <row r="740" spans="1:4" x14ac:dyDescent="0.3">
      <c r="A740" t="s">
        <v>3</v>
      </c>
      <c r="B740" t="s">
        <v>253</v>
      </c>
      <c r="C740" t="s">
        <v>719</v>
      </c>
      <c r="D740" s="37">
        <v>61380</v>
      </c>
    </row>
    <row r="741" spans="1:4" x14ac:dyDescent="0.3">
      <c r="A741" t="s">
        <v>3</v>
      </c>
      <c r="B741" t="s">
        <v>247</v>
      </c>
      <c r="C741" t="s">
        <v>719</v>
      </c>
      <c r="D741" s="37">
        <v>2631</v>
      </c>
    </row>
    <row r="742" spans="1:4" x14ac:dyDescent="0.3">
      <c r="A742" t="s">
        <v>3</v>
      </c>
      <c r="B742" t="s">
        <v>244</v>
      </c>
      <c r="C742" t="s">
        <v>718</v>
      </c>
      <c r="D742" s="37">
        <v>651471</v>
      </c>
    </row>
    <row r="743" spans="1:4" x14ac:dyDescent="0.3">
      <c r="A743" t="s">
        <v>3</v>
      </c>
      <c r="B743" t="s">
        <v>87</v>
      </c>
      <c r="C743" t="s">
        <v>718</v>
      </c>
      <c r="D743" s="37">
        <v>302092</v>
      </c>
    </row>
    <row r="744" spans="1:4" x14ac:dyDescent="0.3">
      <c r="A744" t="s">
        <v>3</v>
      </c>
      <c r="B744" t="s">
        <v>53</v>
      </c>
      <c r="C744" t="s">
        <v>718</v>
      </c>
      <c r="D744" s="37">
        <v>408646</v>
      </c>
    </row>
    <row r="745" spans="1:4" x14ac:dyDescent="0.3">
      <c r="A745" t="s">
        <v>3</v>
      </c>
      <c r="B745" t="s">
        <v>150</v>
      </c>
      <c r="C745" t="s">
        <v>718</v>
      </c>
      <c r="D745" s="37">
        <v>594</v>
      </c>
    </row>
    <row r="746" spans="1:4" x14ac:dyDescent="0.3">
      <c r="A746" t="s">
        <v>3</v>
      </c>
      <c r="B746" t="s">
        <v>356</v>
      </c>
      <c r="C746" t="s">
        <v>718</v>
      </c>
      <c r="D746" s="37">
        <v>9481541</v>
      </c>
    </row>
    <row r="747" spans="1:4" x14ac:dyDescent="0.3">
      <c r="A747" t="s">
        <v>3</v>
      </c>
      <c r="B747" t="s">
        <v>296</v>
      </c>
      <c r="C747" t="s">
        <v>718</v>
      </c>
      <c r="D747" s="37">
        <v>409156</v>
      </c>
    </row>
    <row r="748" spans="1:4" x14ac:dyDescent="0.3">
      <c r="A748" t="s">
        <v>3</v>
      </c>
      <c r="B748" t="s">
        <v>371</v>
      </c>
      <c r="C748" t="s">
        <v>719</v>
      </c>
      <c r="D748" s="37">
        <v>131095</v>
      </c>
    </row>
    <row r="749" spans="1:4" x14ac:dyDescent="0.3">
      <c r="A749" t="s">
        <v>3</v>
      </c>
      <c r="B749" t="s">
        <v>276</v>
      </c>
      <c r="C749" t="s">
        <v>718</v>
      </c>
      <c r="D749" s="37">
        <v>10797</v>
      </c>
    </row>
    <row r="750" spans="1:4" x14ac:dyDescent="0.3">
      <c r="A750" t="s">
        <v>3</v>
      </c>
      <c r="B750" t="s">
        <v>508</v>
      </c>
      <c r="C750" t="s">
        <v>719</v>
      </c>
      <c r="D750" s="37">
        <v>9994</v>
      </c>
    </row>
    <row r="751" spans="1:4" x14ac:dyDescent="0.3">
      <c r="A751" t="s">
        <v>3</v>
      </c>
      <c r="B751" t="s">
        <v>463</v>
      </c>
      <c r="C751" t="s">
        <v>719</v>
      </c>
      <c r="D751" s="37">
        <v>73012</v>
      </c>
    </row>
    <row r="752" spans="1:4" x14ac:dyDescent="0.3">
      <c r="A752" t="s">
        <v>3</v>
      </c>
      <c r="B752" t="s">
        <v>211</v>
      </c>
      <c r="C752" t="s">
        <v>719</v>
      </c>
      <c r="D752" s="37">
        <v>154971</v>
      </c>
    </row>
    <row r="753" spans="1:4" x14ac:dyDescent="0.3">
      <c r="A753" t="s">
        <v>3</v>
      </c>
      <c r="B753" t="s">
        <v>112</v>
      </c>
      <c r="C753" t="s">
        <v>718</v>
      </c>
      <c r="D753" s="37">
        <v>74377</v>
      </c>
    </row>
    <row r="754" spans="1:4" x14ac:dyDescent="0.3">
      <c r="A754" t="s">
        <v>3</v>
      </c>
      <c r="B754" t="s">
        <v>358</v>
      </c>
      <c r="C754" t="s">
        <v>718</v>
      </c>
      <c r="D754" s="37">
        <v>6057</v>
      </c>
    </row>
    <row r="755" spans="1:4" x14ac:dyDescent="0.3">
      <c r="A755" t="s">
        <v>3</v>
      </c>
      <c r="B755" t="s">
        <v>306</v>
      </c>
      <c r="C755" t="s">
        <v>720</v>
      </c>
      <c r="D755" s="37">
        <v>38135</v>
      </c>
    </row>
    <row r="756" spans="1:4" x14ac:dyDescent="0.3">
      <c r="A756" t="s">
        <v>3</v>
      </c>
      <c r="B756" t="s">
        <v>113</v>
      </c>
      <c r="C756" t="s">
        <v>720</v>
      </c>
      <c r="D756" s="37">
        <v>448801</v>
      </c>
    </row>
    <row r="757" spans="1:4" x14ac:dyDescent="0.3">
      <c r="A757" t="s">
        <v>3</v>
      </c>
      <c r="B757" t="s">
        <v>427</v>
      </c>
      <c r="C757" t="s">
        <v>718</v>
      </c>
      <c r="D757" s="37">
        <v>195383</v>
      </c>
    </row>
    <row r="758" spans="1:4" x14ac:dyDescent="0.3">
      <c r="A758" t="s">
        <v>3</v>
      </c>
      <c r="B758" t="s">
        <v>518</v>
      </c>
      <c r="C758" t="s">
        <v>719</v>
      </c>
      <c r="D758" s="37">
        <v>2513</v>
      </c>
    </row>
    <row r="759" spans="1:4" x14ac:dyDescent="0.3">
      <c r="A759" t="s">
        <v>3</v>
      </c>
      <c r="B759" t="s">
        <v>15</v>
      </c>
      <c r="C759" t="s">
        <v>719</v>
      </c>
      <c r="D759" s="37">
        <v>2817</v>
      </c>
    </row>
    <row r="760" spans="1:4" x14ac:dyDescent="0.3">
      <c r="A760" t="s">
        <v>3</v>
      </c>
      <c r="B760" t="s">
        <v>30</v>
      </c>
      <c r="C760" t="s">
        <v>719</v>
      </c>
      <c r="D760" s="37">
        <v>1247</v>
      </c>
    </row>
    <row r="761" spans="1:4" x14ac:dyDescent="0.3">
      <c r="A761" t="s">
        <v>3</v>
      </c>
      <c r="B761" t="s">
        <v>108</v>
      </c>
      <c r="C761" t="s">
        <v>718</v>
      </c>
      <c r="D761" s="37">
        <v>149978</v>
      </c>
    </row>
    <row r="762" spans="1:4" x14ac:dyDescent="0.3">
      <c r="A762" t="s">
        <v>3</v>
      </c>
      <c r="B762" t="s">
        <v>38</v>
      </c>
      <c r="C762" t="s">
        <v>719</v>
      </c>
      <c r="D762" s="37">
        <v>13243</v>
      </c>
    </row>
    <row r="763" spans="1:4" x14ac:dyDescent="0.3">
      <c r="A763" t="s">
        <v>3</v>
      </c>
      <c r="B763" t="s">
        <v>122</v>
      </c>
      <c r="C763" t="s">
        <v>718</v>
      </c>
      <c r="D763" s="37">
        <v>21109</v>
      </c>
    </row>
    <row r="764" spans="1:4" x14ac:dyDescent="0.3">
      <c r="A764" t="s">
        <v>3</v>
      </c>
      <c r="B764" t="s">
        <v>454</v>
      </c>
      <c r="C764" t="s">
        <v>718</v>
      </c>
      <c r="D764" s="37">
        <v>85970</v>
      </c>
    </row>
    <row r="765" spans="1:4" x14ac:dyDescent="0.3">
      <c r="A765" t="s">
        <v>3</v>
      </c>
      <c r="B765" t="s">
        <v>182</v>
      </c>
      <c r="C765" t="s">
        <v>719</v>
      </c>
      <c r="D765" s="37">
        <v>2618</v>
      </c>
    </row>
    <row r="766" spans="1:4" x14ac:dyDescent="0.3">
      <c r="A766" t="s">
        <v>3</v>
      </c>
      <c r="B766" t="s">
        <v>46</v>
      </c>
      <c r="C766" t="s">
        <v>718</v>
      </c>
      <c r="D766" s="37">
        <v>52432</v>
      </c>
    </row>
    <row r="767" spans="1:4" x14ac:dyDescent="0.3">
      <c r="A767" t="s">
        <v>3</v>
      </c>
      <c r="B767" t="s">
        <v>248</v>
      </c>
      <c r="C767" t="s">
        <v>718</v>
      </c>
      <c r="D767" s="37">
        <v>2919188</v>
      </c>
    </row>
    <row r="768" spans="1:4" x14ac:dyDescent="0.3">
      <c r="A768" t="s">
        <v>3</v>
      </c>
      <c r="B768" t="s">
        <v>474</v>
      </c>
      <c r="C768" t="s">
        <v>719</v>
      </c>
      <c r="D768" s="37">
        <v>9325</v>
      </c>
    </row>
    <row r="769" spans="1:4" x14ac:dyDescent="0.3">
      <c r="A769" t="s">
        <v>3</v>
      </c>
      <c r="B769" t="s">
        <v>41</v>
      </c>
      <c r="C769" t="s">
        <v>719</v>
      </c>
      <c r="D769" s="37">
        <v>9288</v>
      </c>
    </row>
    <row r="770" spans="1:4" x14ac:dyDescent="0.3">
      <c r="A770" t="s">
        <v>3</v>
      </c>
      <c r="B770" t="s">
        <v>158</v>
      </c>
      <c r="C770" t="s">
        <v>719</v>
      </c>
      <c r="D770" s="37">
        <v>37910</v>
      </c>
    </row>
    <row r="771" spans="1:4" x14ac:dyDescent="0.3">
      <c r="A771" t="s">
        <v>3</v>
      </c>
      <c r="B771" t="s">
        <v>527</v>
      </c>
      <c r="C771" t="s">
        <v>718</v>
      </c>
      <c r="D771" s="37">
        <v>122228</v>
      </c>
    </row>
    <row r="772" spans="1:4" x14ac:dyDescent="0.3">
      <c r="A772" t="s">
        <v>3</v>
      </c>
      <c r="B772" t="s">
        <v>271</v>
      </c>
      <c r="C772" t="s">
        <v>718</v>
      </c>
      <c r="D772" s="37">
        <v>483754</v>
      </c>
    </row>
    <row r="773" spans="1:4" x14ac:dyDescent="0.3">
      <c r="A773" t="s">
        <v>3</v>
      </c>
      <c r="B773" t="s">
        <v>314</v>
      </c>
      <c r="C773" t="s">
        <v>719</v>
      </c>
      <c r="D773" s="37">
        <v>9861</v>
      </c>
    </row>
    <row r="774" spans="1:4" x14ac:dyDescent="0.3">
      <c r="A774" t="s">
        <v>3</v>
      </c>
      <c r="B774" t="s">
        <v>447</v>
      </c>
      <c r="C774" t="s">
        <v>719</v>
      </c>
      <c r="D774" s="37">
        <v>4482</v>
      </c>
    </row>
    <row r="775" spans="1:4" x14ac:dyDescent="0.3">
      <c r="A775" t="s">
        <v>3</v>
      </c>
      <c r="B775" t="s">
        <v>555</v>
      </c>
      <c r="C775" t="s">
        <v>718</v>
      </c>
      <c r="D775" s="37">
        <v>73154</v>
      </c>
    </row>
    <row r="776" spans="1:4" x14ac:dyDescent="0.3">
      <c r="A776" t="s">
        <v>3</v>
      </c>
      <c r="B776" t="s">
        <v>360</v>
      </c>
      <c r="C776" t="s">
        <v>718</v>
      </c>
      <c r="D776" s="37">
        <v>446503</v>
      </c>
    </row>
    <row r="777" spans="1:4" x14ac:dyDescent="0.3">
      <c r="A777" t="s">
        <v>3</v>
      </c>
      <c r="B777" t="s">
        <v>304</v>
      </c>
      <c r="C777" t="s">
        <v>718</v>
      </c>
      <c r="D777" s="37">
        <v>50700</v>
      </c>
    </row>
    <row r="778" spans="1:4" x14ac:dyDescent="0.3">
      <c r="A778" t="s">
        <v>3</v>
      </c>
      <c r="B778" t="s">
        <v>422</v>
      </c>
      <c r="C778" t="s">
        <v>720</v>
      </c>
      <c r="D778" s="37">
        <v>257532</v>
      </c>
    </row>
    <row r="779" spans="1:4" x14ac:dyDescent="0.3">
      <c r="A779" t="s">
        <v>3</v>
      </c>
      <c r="B779" t="s">
        <v>483</v>
      </c>
      <c r="C779" t="s">
        <v>718</v>
      </c>
      <c r="D779" s="37">
        <v>25322</v>
      </c>
    </row>
    <row r="780" spans="1:4" x14ac:dyDescent="0.3">
      <c r="A780" t="s">
        <v>3</v>
      </c>
      <c r="B780" t="s">
        <v>109</v>
      </c>
      <c r="C780" t="s">
        <v>720</v>
      </c>
      <c r="D780" s="37">
        <v>60846</v>
      </c>
    </row>
    <row r="781" spans="1:4" x14ac:dyDescent="0.3">
      <c r="A781" t="s">
        <v>3</v>
      </c>
      <c r="B781" t="s">
        <v>237</v>
      </c>
      <c r="C781" t="s">
        <v>719</v>
      </c>
      <c r="D781" s="37">
        <v>6512</v>
      </c>
    </row>
    <row r="782" spans="1:4" x14ac:dyDescent="0.3">
      <c r="A782" t="s">
        <v>3</v>
      </c>
      <c r="B782" t="s">
        <v>328</v>
      </c>
      <c r="C782" t="s">
        <v>719</v>
      </c>
      <c r="D782" s="37">
        <v>52740</v>
      </c>
    </row>
    <row r="783" spans="1:4" x14ac:dyDescent="0.3">
      <c r="A783" t="s">
        <v>3</v>
      </c>
      <c r="B783" t="s">
        <v>53</v>
      </c>
      <c r="C783" t="s">
        <v>719</v>
      </c>
      <c r="D783" s="37">
        <v>38084</v>
      </c>
    </row>
    <row r="784" spans="1:4" x14ac:dyDescent="0.3">
      <c r="A784" t="s">
        <v>3</v>
      </c>
      <c r="B784" t="s">
        <v>31</v>
      </c>
      <c r="C784" t="s">
        <v>718</v>
      </c>
      <c r="D784" s="37">
        <v>112470</v>
      </c>
    </row>
    <row r="785" spans="1:4" x14ac:dyDescent="0.3">
      <c r="A785" t="s">
        <v>3</v>
      </c>
      <c r="B785" t="s">
        <v>361</v>
      </c>
      <c r="C785" t="s">
        <v>718</v>
      </c>
      <c r="D785" s="37">
        <v>2084575</v>
      </c>
    </row>
    <row r="786" spans="1:4" x14ac:dyDescent="0.3">
      <c r="A786" t="s">
        <v>3</v>
      </c>
      <c r="B786" t="s">
        <v>366</v>
      </c>
      <c r="C786" t="s">
        <v>719</v>
      </c>
      <c r="D786" s="37">
        <v>-720</v>
      </c>
    </row>
    <row r="787" spans="1:4" x14ac:dyDescent="0.3">
      <c r="A787" t="s">
        <v>3</v>
      </c>
      <c r="B787" t="s">
        <v>388</v>
      </c>
      <c r="C787" t="s">
        <v>719</v>
      </c>
      <c r="D787" s="37">
        <v>15290</v>
      </c>
    </row>
    <row r="788" spans="1:4" x14ac:dyDescent="0.3">
      <c r="A788" t="s">
        <v>3</v>
      </c>
      <c r="B788" t="s">
        <v>547</v>
      </c>
      <c r="C788" t="s">
        <v>718</v>
      </c>
      <c r="D788" s="37">
        <v>44921</v>
      </c>
    </row>
    <row r="789" spans="1:4" x14ac:dyDescent="0.3">
      <c r="A789" t="s">
        <v>3</v>
      </c>
      <c r="B789" t="s">
        <v>369</v>
      </c>
      <c r="C789" t="s">
        <v>718</v>
      </c>
      <c r="D789" s="37">
        <v>110913</v>
      </c>
    </row>
    <row r="790" spans="1:4" x14ac:dyDescent="0.3">
      <c r="A790" t="s">
        <v>3</v>
      </c>
      <c r="B790" t="s">
        <v>27</v>
      </c>
      <c r="C790" t="s">
        <v>720</v>
      </c>
      <c r="D790" s="37">
        <v>195728</v>
      </c>
    </row>
    <row r="791" spans="1:4" x14ac:dyDescent="0.3">
      <c r="A791" t="s">
        <v>3</v>
      </c>
      <c r="B791" t="s">
        <v>282</v>
      </c>
      <c r="C791" t="s">
        <v>718</v>
      </c>
      <c r="D791" s="37">
        <v>247501</v>
      </c>
    </row>
    <row r="792" spans="1:4" x14ac:dyDescent="0.3">
      <c r="A792" t="s">
        <v>3</v>
      </c>
      <c r="B792" t="s">
        <v>401</v>
      </c>
      <c r="C792" t="s">
        <v>718</v>
      </c>
      <c r="D792" s="37">
        <v>349226</v>
      </c>
    </row>
    <row r="793" spans="1:4" x14ac:dyDescent="0.3">
      <c r="A793" t="s">
        <v>3</v>
      </c>
      <c r="B793" t="s">
        <v>321</v>
      </c>
      <c r="C793" t="s">
        <v>719</v>
      </c>
      <c r="D793" s="37">
        <v>292</v>
      </c>
    </row>
    <row r="794" spans="1:4" x14ac:dyDescent="0.3">
      <c r="A794" t="s">
        <v>3</v>
      </c>
      <c r="B794" t="s">
        <v>427</v>
      </c>
      <c r="C794" t="s">
        <v>719</v>
      </c>
      <c r="D794" s="37">
        <v>5149</v>
      </c>
    </row>
    <row r="795" spans="1:4" x14ac:dyDescent="0.3">
      <c r="A795" t="s">
        <v>3</v>
      </c>
      <c r="B795" t="s">
        <v>254</v>
      </c>
      <c r="C795" t="s">
        <v>718</v>
      </c>
      <c r="D795" s="37">
        <v>32898</v>
      </c>
    </row>
    <row r="796" spans="1:4" x14ac:dyDescent="0.3">
      <c r="A796" t="s">
        <v>3</v>
      </c>
      <c r="B796" t="s">
        <v>258</v>
      </c>
      <c r="C796" t="s">
        <v>719</v>
      </c>
      <c r="D796" s="37">
        <v>4120</v>
      </c>
    </row>
    <row r="797" spans="1:4" x14ac:dyDescent="0.3">
      <c r="A797" t="s">
        <v>3</v>
      </c>
      <c r="B797" t="s">
        <v>126</v>
      </c>
      <c r="C797" t="s">
        <v>719</v>
      </c>
      <c r="D797" s="37">
        <v>12524</v>
      </c>
    </row>
    <row r="798" spans="1:4" x14ac:dyDescent="0.3">
      <c r="A798" t="s">
        <v>3</v>
      </c>
      <c r="B798" t="s">
        <v>488</v>
      </c>
      <c r="C798" t="s">
        <v>719</v>
      </c>
      <c r="D798" s="37">
        <v>9528</v>
      </c>
    </row>
    <row r="799" spans="1:4" x14ac:dyDescent="0.3">
      <c r="A799" t="s">
        <v>3</v>
      </c>
      <c r="B799" t="s">
        <v>475</v>
      </c>
      <c r="C799" t="s">
        <v>718</v>
      </c>
      <c r="D799" s="37">
        <v>371543</v>
      </c>
    </row>
    <row r="800" spans="1:4" x14ac:dyDescent="0.3">
      <c r="A800" t="s">
        <v>3</v>
      </c>
      <c r="B800" t="s">
        <v>346</v>
      </c>
      <c r="C800" t="s">
        <v>719</v>
      </c>
      <c r="D800" s="37">
        <v>10060</v>
      </c>
    </row>
    <row r="801" spans="1:4" x14ac:dyDescent="0.3">
      <c r="A801" t="s">
        <v>3</v>
      </c>
      <c r="B801" t="s">
        <v>160</v>
      </c>
      <c r="C801" t="s">
        <v>719</v>
      </c>
      <c r="D801" s="37">
        <v>11085</v>
      </c>
    </row>
    <row r="802" spans="1:4" x14ac:dyDescent="0.3">
      <c r="A802" t="s">
        <v>222</v>
      </c>
      <c r="B802" t="s">
        <v>290</v>
      </c>
      <c r="C802" t="s">
        <v>718</v>
      </c>
      <c r="D802" s="37">
        <v>7532568</v>
      </c>
    </row>
    <row r="803" spans="1:4" x14ac:dyDescent="0.3">
      <c r="A803" t="s">
        <v>3</v>
      </c>
      <c r="B803" t="s">
        <v>331</v>
      </c>
      <c r="C803" t="s">
        <v>719</v>
      </c>
      <c r="D803" s="37">
        <v>5064</v>
      </c>
    </row>
    <row r="804" spans="1:4" x14ac:dyDescent="0.3">
      <c r="A804" t="s">
        <v>3</v>
      </c>
      <c r="B804" t="s">
        <v>472</v>
      </c>
      <c r="C804" t="s">
        <v>719</v>
      </c>
      <c r="D804" s="37">
        <v>92178</v>
      </c>
    </row>
    <row r="805" spans="1:4" x14ac:dyDescent="0.3">
      <c r="A805" t="s">
        <v>3</v>
      </c>
      <c r="B805" t="s">
        <v>107</v>
      </c>
      <c r="C805" t="s">
        <v>719</v>
      </c>
      <c r="D805" s="37">
        <v>17786</v>
      </c>
    </row>
    <row r="806" spans="1:4" x14ac:dyDescent="0.3">
      <c r="A806" t="s">
        <v>3</v>
      </c>
      <c r="B806" t="s">
        <v>316</v>
      </c>
      <c r="C806" t="s">
        <v>718</v>
      </c>
      <c r="D806" s="37">
        <v>335445</v>
      </c>
    </row>
    <row r="807" spans="1:4" x14ac:dyDescent="0.3">
      <c r="A807" t="s">
        <v>3</v>
      </c>
      <c r="B807" t="s">
        <v>285</v>
      </c>
      <c r="C807" t="s">
        <v>720</v>
      </c>
      <c r="D807" s="37">
        <v>32286</v>
      </c>
    </row>
    <row r="808" spans="1:4" x14ac:dyDescent="0.3">
      <c r="A808" t="s">
        <v>3</v>
      </c>
      <c r="B808" t="s">
        <v>428</v>
      </c>
      <c r="C808" t="s">
        <v>719</v>
      </c>
      <c r="D808" s="37">
        <v>10934</v>
      </c>
    </row>
    <row r="809" spans="1:4" x14ac:dyDescent="0.3">
      <c r="A809" t="s">
        <v>3</v>
      </c>
      <c r="B809" t="s">
        <v>366</v>
      </c>
      <c r="C809" t="s">
        <v>718</v>
      </c>
      <c r="D809" s="37">
        <v>13958</v>
      </c>
    </row>
    <row r="810" spans="1:4" x14ac:dyDescent="0.3">
      <c r="A810" t="s">
        <v>3</v>
      </c>
      <c r="B810" t="s">
        <v>426</v>
      </c>
      <c r="C810" t="s">
        <v>719</v>
      </c>
      <c r="D810" s="37">
        <v>248336</v>
      </c>
    </row>
    <row r="811" spans="1:4" x14ac:dyDescent="0.3">
      <c r="A811" t="s">
        <v>3</v>
      </c>
      <c r="B811" t="s">
        <v>265</v>
      </c>
      <c r="C811" t="s">
        <v>718</v>
      </c>
      <c r="D811" s="37">
        <v>2059005</v>
      </c>
    </row>
    <row r="812" spans="1:4" x14ac:dyDescent="0.3">
      <c r="A812" t="s">
        <v>3</v>
      </c>
      <c r="B812" t="s">
        <v>176</v>
      </c>
      <c r="C812" t="s">
        <v>719</v>
      </c>
      <c r="D812" s="37">
        <v>1009</v>
      </c>
    </row>
    <row r="813" spans="1:4" x14ac:dyDescent="0.3">
      <c r="A813" t="s">
        <v>3</v>
      </c>
      <c r="B813" t="s">
        <v>214</v>
      </c>
      <c r="C813" t="s">
        <v>719</v>
      </c>
      <c r="D813" s="37">
        <v>33385</v>
      </c>
    </row>
    <row r="814" spans="1:4" x14ac:dyDescent="0.3">
      <c r="A814" t="s">
        <v>3</v>
      </c>
      <c r="B814" t="s">
        <v>102</v>
      </c>
      <c r="C814" t="s">
        <v>720</v>
      </c>
      <c r="D814" s="37">
        <v>2765</v>
      </c>
    </row>
    <row r="815" spans="1:4" x14ac:dyDescent="0.3">
      <c r="A815" t="s">
        <v>3</v>
      </c>
      <c r="B815" t="s">
        <v>526</v>
      </c>
      <c r="C815" t="s">
        <v>718</v>
      </c>
      <c r="D815" s="37">
        <v>48764</v>
      </c>
    </row>
    <row r="816" spans="1:4" x14ac:dyDescent="0.3">
      <c r="A816" t="s">
        <v>3</v>
      </c>
      <c r="B816" t="s">
        <v>277</v>
      </c>
      <c r="C816" t="s">
        <v>719</v>
      </c>
      <c r="D816" s="37">
        <v>12085</v>
      </c>
    </row>
    <row r="817" spans="1:4" x14ac:dyDescent="0.3">
      <c r="A817" t="s">
        <v>3</v>
      </c>
      <c r="B817" t="s">
        <v>383</v>
      </c>
      <c r="C817" t="s">
        <v>719</v>
      </c>
      <c r="D817" s="37">
        <v>21913</v>
      </c>
    </row>
    <row r="818" spans="1:4" x14ac:dyDescent="0.3">
      <c r="A818" t="s">
        <v>3</v>
      </c>
      <c r="B818" t="s">
        <v>342</v>
      </c>
      <c r="C818" t="s">
        <v>719</v>
      </c>
      <c r="D818" s="37">
        <v>3779</v>
      </c>
    </row>
    <row r="819" spans="1:4" x14ac:dyDescent="0.3">
      <c r="A819" t="s">
        <v>3</v>
      </c>
      <c r="B819" t="s">
        <v>487</v>
      </c>
      <c r="C819" t="s">
        <v>720</v>
      </c>
      <c r="D819" s="37">
        <v>97726</v>
      </c>
    </row>
    <row r="820" spans="1:4" x14ac:dyDescent="0.3">
      <c r="A820" t="s">
        <v>3</v>
      </c>
      <c r="B820" t="s">
        <v>195</v>
      </c>
      <c r="C820" t="s">
        <v>719</v>
      </c>
      <c r="D820" s="37">
        <v>39064</v>
      </c>
    </row>
    <row r="821" spans="1:4" x14ac:dyDescent="0.3">
      <c r="A821" t="s">
        <v>3</v>
      </c>
      <c r="B821" t="s">
        <v>231</v>
      </c>
      <c r="C821" t="s">
        <v>719</v>
      </c>
      <c r="D821" s="37">
        <v>44758</v>
      </c>
    </row>
    <row r="822" spans="1:4" x14ac:dyDescent="0.3">
      <c r="A822" t="s">
        <v>3</v>
      </c>
      <c r="B822" t="s">
        <v>310</v>
      </c>
      <c r="C822" t="s">
        <v>719</v>
      </c>
      <c r="D822" s="37">
        <v>418</v>
      </c>
    </row>
    <row r="823" spans="1:4" x14ac:dyDescent="0.3">
      <c r="A823" t="s">
        <v>3</v>
      </c>
      <c r="B823" t="s">
        <v>176</v>
      </c>
      <c r="C823" t="s">
        <v>718</v>
      </c>
      <c r="D823" s="37">
        <v>9013</v>
      </c>
    </row>
    <row r="824" spans="1:4" x14ac:dyDescent="0.3">
      <c r="A824" t="s">
        <v>3</v>
      </c>
      <c r="B824" t="s">
        <v>403</v>
      </c>
      <c r="C824" t="s">
        <v>718</v>
      </c>
      <c r="D824" s="37">
        <v>30296</v>
      </c>
    </row>
    <row r="825" spans="1:4" x14ac:dyDescent="0.3">
      <c r="A825" t="s">
        <v>3</v>
      </c>
      <c r="B825" t="s">
        <v>317</v>
      </c>
      <c r="C825" t="s">
        <v>719</v>
      </c>
      <c r="D825" s="37">
        <v>3</v>
      </c>
    </row>
    <row r="826" spans="1:4" x14ac:dyDescent="0.3">
      <c r="A826" t="s">
        <v>3</v>
      </c>
      <c r="B826" t="s">
        <v>469</v>
      </c>
      <c r="C826" t="s">
        <v>719</v>
      </c>
      <c r="D826" s="37">
        <v>2872</v>
      </c>
    </row>
    <row r="827" spans="1:4" x14ac:dyDescent="0.3">
      <c r="A827" t="s">
        <v>3</v>
      </c>
      <c r="B827" t="s">
        <v>162</v>
      </c>
      <c r="C827" t="s">
        <v>718</v>
      </c>
      <c r="D827" s="37">
        <v>163622</v>
      </c>
    </row>
    <row r="828" spans="1:4" x14ac:dyDescent="0.3">
      <c r="A828" t="s">
        <v>3</v>
      </c>
      <c r="B828" t="s">
        <v>308</v>
      </c>
      <c r="C828" t="s">
        <v>719</v>
      </c>
      <c r="D828" s="37">
        <v>35179</v>
      </c>
    </row>
    <row r="829" spans="1:4" x14ac:dyDescent="0.3">
      <c r="A829" t="s">
        <v>3</v>
      </c>
      <c r="B829" t="s">
        <v>62</v>
      </c>
      <c r="C829" t="s">
        <v>719</v>
      </c>
      <c r="D829" s="37">
        <v>3441</v>
      </c>
    </row>
    <row r="830" spans="1:4" x14ac:dyDescent="0.3">
      <c r="A830" t="s">
        <v>222</v>
      </c>
      <c r="B830" t="s">
        <v>153</v>
      </c>
      <c r="C830" t="s">
        <v>721</v>
      </c>
      <c r="D830" s="37">
        <v>275258</v>
      </c>
    </row>
    <row r="831" spans="1:4" x14ac:dyDescent="0.3">
      <c r="A831" t="s">
        <v>3</v>
      </c>
      <c r="B831" t="s">
        <v>481</v>
      </c>
      <c r="C831" t="s">
        <v>720</v>
      </c>
      <c r="D831" s="37">
        <v>4361</v>
      </c>
    </row>
    <row r="832" spans="1:4" x14ac:dyDescent="0.3">
      <c r="A832" t="s">
        <v>3</v>
      </c>
      <c r="B832" t="s">
        <v>266</v>
      </c>
      <c r="C832" t="s">
        <v>718</v>
      </c>
      <c r="D832" s="37">
        <v>171508</v>
      </c>
    </row>
    <row r="833" spans="1:4" x14ac:dyDescent="0.3">
      <c r="A833" t="s">
        <v>3</v>
      </c>
      <c r="B833" t="s">
        <v>432</v>
      </c>
      <c r="C833" t="s">
        <v>719</v>
      </c>
      <c r="D833" s="37">
        <v>0</v>
      </c>
    </row>
    <row r="834" spans="1:4" x14ac:dyDescent="0.3">
      <c r="A834" t="s">
        <v>3</v>
      </c>
      <c r="B834" t="s">
        <v>408</v>
      </c>
      <c r="C834" t="s">
        <v>719</v>
      </c>
      <c r="D834" s="37">
        <v>7579</v>
      </c>
    </row>
    <row r="835" spans="1:4" x14ac:dyDescent="0.3">
      <c r="A835" t="s">
        <v>3</v>
      </c>
      <c r="B835" t="s">
        <v>324</v>
      </c>
      <c r="C835" t="s">
        <v>719</v>
      </c>
      <c r="D835" s="37">
        <v>13370</v>
      </c>
    </row>
    <row r="836" spans="1:4" x14ac:dyDescent="0.3">
      <c r="A836" t="s">
        <v>3</v>
      </c>
      <c r="B836" t="s">
        <v>487</v>
      </c>
      <c r="C836" t="s">
        <v>718</v>
      </c>
      <c r="D836" s="37">
        <v>256550</v>
      </c>
    </row>
    <row r="837" spans="1:4" x14ac:dyDescent="0.3">
      <c r="A837" t="s">
        <v>3</v>
      </c>
      <c r="B837" t="s">
        <v>120</v>
      </c>
      <c r="C837" t="s">
        <v>720</v>
      </c>
      <c r="D837" s="37">
        <v>49002</v>
      </c>
    </row>
    <row r="838" spans="1:4" x14ac:dyDescent="0.3">
      <c r="A838" t="s">
        <v>3</v>
      </c>
      <c r="B838" t="s">
        <v>158</v>
      </c>
      <c r="C838" t="s">
        <v>718</v>
      </c>
      <c r="D838" s="37">
        <v>437771</v>
      </c>
    </row>
    <row r="839" spans="1:4" x14ac:dyDescent="0.3">
      <c r="A839" t="s">
        <v>3</v>
      </c>
      <c r="B839" t="s">
        <v>273</v>
      </c>
      <c r="C839" t="s">
        <v>719</v>
      </c>
      <c r="D839" s="37">
        <v>1111</v>
      </c>
    </row>
    <row r="840" spans="1:4" x14ac:dyDescent="0.3">
      <c r="A840" t="s">
        <v>3</v>
      </c>
      <c r="B840" t="s">
        <v>329</v>
      </c>
      <c r="C840" t="s">
        <v>719</v>
      </c>
      <c r="D840" s="37">
        <v>59073</v>
      </c>
    </row>
    <row r="841" spans="1:4" x14ac:dyDescent="0.3">
      <c r="A841" t="s">
        <v>3</v>
      </c>
      <c r="B841" t="s">
        <v>133</v>
      </c>
      <c r="C841" t="s">
        <v>718</v>
      </c>
      <c r="D841" s="37">
        <v>3416388</v>
      </c>
    </row>
    <row r="842" spans="1:4" x14ac:dyDescent="0.3">
      <c r="A842" t="s">
        <v>3</v>
      </c>
      <c r="B842" t="s">
        <v>199</v>
      </c>
      <c r="C842" t="s">
        <v>719</v>
      </c>
      <c r="D842" s="37">
        <v>3017</v>
      </c>
    </row>
    <row r="843" spans="1:4" x14ac:dyDescent="0.3">
      <c r="A843" t="s">
        <v>3</v>
      </c>
      <c r="B843" t="s">
        <v>549</v>
      </c>
      <c r="C843" t="s">
        <v>719</v>
      </c>
      <c r="D843" s="37">
        <v>16993</v>
      </c>
    </row>
    <row r="844" spans="1:4" x14ac:dyDescent="0.3">
      <c r="A844" t="s">
        <v>3</v>
      </c>
      <c r="B844" t="s">
        <v>504</v>
      </c>
      <c r="C844" t="s">
        <v>718</v>
      </c>
      <c r="D844" s="37">
        <v>23426</v>
      </c>
    </row>
    <row r="845" spans="1:4" x14ac:dyDescent="0.3">
      <c r="A845" t="s">
        <v>3</v>
      </c>
      <c r="B845" t="s">
        <v>32</v>
      </c>
      <c r="C845" t="s">
        <v>719</v>
      </c>
      <c r="D845" s="37">
        <v>236</v>
      </c>
    </row>
    <row r="846" spans="1:4" x14ac:dyDescent="0.3">
      <c r="A846" t="s">
        <v>3</v>
      </c>
      <c r="B846" t="s">
        <v>460</v>
      </c>
      <c r="C846" t="s">
        <v>719</v>
      </c>
      <c r="D846" s="37">
        <v>14492</v>
      </c>
    </row>
    <row r="847" spans="1:4" x14ac:dyDescent="0.3">
      <c r="A847" t="s">
        <v>3</v>
      </c>
      <c r="B847" t="s">
        <v>4</v>
      </c>
      <c r="C847" t="s">
        <v>718</v>
      </c>
      <c r="D847" s="37">
        <v>137926</v>
      </c>
    </row>
    <row r="848" spans="1:4" x14ac:dyDescent="0.3">
      <c r="A848" t="s">
        <v>3</v>
      </c>
      <c r="B848" t="s">
        <v>543</v>
      </c>
      <c r="C848" t="s">
        <v>718</v>
      </c>
      <c r="D848" s="37">
        <v>34128</v>
      </c>
    </row>
    <row r="849" spans="1:4" x14ac:dyDescent="0.3">
      <c r="A849" t="s">
        <v>3</v>
      </c>
      <c r="B849" t="s">
        <v>465</v>
      </c>
      <c r="C849" t="s">
        <v>718</v>
      </c>
      <c r="D849" s="37">
        <v>106023</v>
      </c>
    </row>
    <row r="850" spans="1:4" x14ac:dyDescent="0.3">
      <c r="A850" t="s">
        <v>3</v>
      </c>
      <c r="B850" t="s">
        <v>531</v>
      </c>
      <c r="C850" t="s">
        <v>719</v>
      </c>
      <c r="D850" s="37">
        <v>45250</v>
      </c>
    </row>
    <row r="851" spans="1:4" x14ac:dyDescent="0.3">
      <c r="A851" t="s">
        <v>3</v>
      </c>
      <c r="B851" t="s">
        <v>371</v>
      </c>
      <c r="C851" t="s">
        <v>718</v>
      </c>
      <c r="D851" s="37">
        <v>1392514</v>
      </c>
    </row>
    <row r="852" spans="1:4" x14ac:dyDescent="0.3">
      <c r="A852" t="s">
        <v>3</v>
      </c>
      <c r="B852" t="s">
        <v>390</v>
      </c>
      <c r="C852" t="s">
        <v>719</v>
      </c>
      <c r="D852" s="37">
        <v>2259</v>
      </c>
    </row>
    <row r="853" spans="1:4" x14ac:dyDescent="0.3">
      <c r="A853" t="s">
        <v>3</v>
      </c>
      <c r="B853" t="s">
        <v>399</v>
      </c>
      <c r="C853" t="s">
        <v>719</v>
      </c>
      <c r="D853" s="37">
        <v>16948</v>
      </c>
    </row>
    <row r="854" spans="1:4" x14ac:dyDescent="0.3">
      <c r="A854" t="s">
        <v>3</v>
      </c>
      <c r="B854" t="s">
        <v>486</v>
      </c>
      <c r="C854" t="s">
        <v>719</v>
      </c>
      <c r="D854" s="37">
        <v>25707</v>
      </c>
    </row>
    <row r="855" spans="1:4" x14ac:dyDescent="0.3">
      <c r="A855" t="s">
        <v>3</v>
      </c>
      <c r="B855" t="s">
        <v>229</v>
      </c>
      <c r="C855" t="s">
        <v>718</v>
      </c>
      <c r="D855" s="37">
        <v>40993</v>
      </c>
    </row>
    <row r="856" spans="1:4" x14ac:dyDescent="0.3">
      <c r="A856" t="s">
        <v>3</v>
      </c>
      <c r="B856" t="s">
        <v>284</v>
      </c>
      <c r="C856" t="s">
        <v>718</v>
      </c>
      <c r="D856" s="37">
        <v>179399</v>
      </c>
    </row>
    <row r="857" spans="1:4" x14ac:dyDescent="0.3">
      <c r="A857" t="s">
        <v>3</v>
      </c>
      <c r="B857" t="s">
        <v>466</v>
      </c>
      <c r="C857" t="s">
        <v>719</v>
      </c>
      <c r="D857" s="37">
        <v>0</v>
      </c>
    </row>
    <row r="858" spans="1:4" x14ac:dyDescent="0.3">
      <c r="A858" t="s">
        <v>3</v>
      </c>
      <c r="B858" t="s">
        <v>161</v>
      </c>
      <c r="C858" t="s">
        <v>719</v>
      </c>
      <c r="D858" s="37">
        <v>31672</v>
      </c>
    </row>
    <row r="859" spans="1:4" x14ac:dyDescent="0.3">
      <c r="A859" t="s">
        <v>3</v>
      </c>
      <c r="B859" t="s">
        <v>520</v>
      </c>
      <c r="C859" t="s">
        <v>719</v>
      </c>
      <c r="D859" s="37">
        <v>1471</v>
      </c>
    </row>
    <row r="860" spans="1:4" x14ac:dyDescent="0.3">
      <c r="A860" t="s">
        <v>3</v>
      </c>
      <c r="B860" t="s">
        <v>26</v>
      </c>
      <c r="C860" t="s">
        <v>720</v>
      </c>
      <c r="D860" s="37">
        <v>2959191</v>
      </c>
    </row>
    <row r="861" spans="1:4" x14ac:dyDescent="0.3">
      <c r="A861" t="s">
        <v>3</v>
      </c>
      <c r="B861" t="s">
        <v>137</v>
      </c>
      <c r="C861" t="s">
        <v>719</v>
      </c>
      <c r="D861" s="37">
        <v>42610</v>
      </c>
    </row>
    <row r="862" spans="1:4" x14ac:dyDescent="0.3">
      <c r="A862" t="s">
        <v>3</v>
      </c>
      <c r="B862" t="s">
        <v>272</v>
      </c>
      <c r="C862" t="s">
        <v>718</v>
      </c>
      <c r="D862" s="37">
        <v>163764</v>
      </c>
    </row>
    <row r="863" spans="1:4" x14ac:dyDescent="0.3">
      <c r="A863" t="s">
        <v>3</v>
      </c>
      <c r="B863" t="s">
        <v>51</v>
      </c>
      <c r="C863" t="s">
        <v>720</v>
      </c>
      <c r="D863" s="37">
        <v>152843</v>
      </c>
    </row>
    <row r="864" spans="1:4" x14ac:dyDescent="0.3">
      <c r="A864" t="s">
        <v>3</v>
      </c>
      <c r="B864" t="s">
        <v>34</v>
      </c>
      <c r="C864" t="s">
        <v>718</v>
      </c>
      <c r="D864" s="37">
        <v>248072</v>
      </c>
    </row>
    <row r="865" spans="1:4" x14ac:dyDescent="0.3">
      <c r="A865" t="s">
        <v>3</v>
      </c>
      <c r="B865" t="s">
        <v>437</v>
      </c>
      <c r="C865" t="s">
        <v>719</v>
      </c>
      <c r="D865" s="37">
        <v>8378</v>
      </c>
    </row>
    <row r="866" spans="1:4" x14ac:dyDescent="0.3">
      <c r="A866" t="s">
        <v>3</v>
      </c>
      <c r="B866" t="s">
        <v>234</v>
      </c>
      <c r="C866" t="s">
        <v>720</v>
      </c>
      <c r="D866" s="37">
        <v>106838</v>
      </c>
    </row>
    <row r="867" spans="1:4" x14ac:dyDescent="0.3">
      <c r="A867" t="s">
        <v>3</v>
      </c>
      <c r="B867" t="s">
        <v>506</v>
      </c>
      <c r="C867" t="s">
        <v>719</v>
      </c>
      <c r="D867" s="37">
        <v>3493</v>
      </c>
    </row>
    <row r="868" spans="1:4" x14ac:dyDescent="0.3">
      <c r="A868" t="s">
        <v>3</v>
      </c>
      <c r="B868" t="s">
        <v>315</v>
      </c>
      <c r="C868" t="s">
        <v>718</v>
      </c>
      <c r="D868" s="37">
        <v>126619</v>
      </c>
    </row>
    <row r="869" spans="1:4" x14ac:dyDescent="0.3">
      <c r="A869" t="s">
        <v>3</v>
      </c>
      <c r="B869" t="s">
        <v>546</v>
      </c>
      <c r="C869" t="s">
        <v>719</v>
      </c>
      <c r="D869" s="37">
        <v>9793</v>
      </c>
    </row>
    <row r="870" spans="1:4" x14ac:dyDescent="0.3">
      <c r="A870" t="s">
        <v>3</v>
      </c>
      <c r="B870" t="s">
        <v>162</v>
      </c>
      <c r="C870" t="s">
        <v>719</v>
      </c>
      <c r="D870" s="37">
        <v>15224</v>
      </c>
    </row>
    <row r="871" spans="1:4" x14ac:dyDescent="0.3">
      <c r="A871" t="s">
        <v>3</v>
      </c>
      <c r="B871" t="s">
        <v>429</v>
      </c>
      <c r="C871" t="s">
        <v>719</v>
      </c>
      <c r="D871" s="37">
        <v>8317</v>
      </c>
    </row>
    <row r="872" spans="1:4" x14ac:dyDescent="0.3">
      <c r="A872" t="s">
        <v>3</v>
      </c>
      <c r="B872" t="s">
        <v>336</v>
      </c>
      <c r="C872" t="s">
        <v>718</v>
      </c>
      <c r="D872" s="37">
        <v>96735</v>
      </c>
    </row>
    <row r="873" spans="1:4" x14ac:dyDescent="0.3">
      <c r="A873" t="s">
        <v>3</v>
      </c>
      <c r="B873" t="s">
        <v>214</v>
      </c>
      <c r="C873" t="s">
        <v>718</v>
      </c>
      <c r="D873" s="37">
        <v>345050</v>
      </c>
    </row>
    <row r="874" spans="1:4" x14ac:dyDescent="0.3">
      <c r="A874" t="s">
        <v>3</v>
      </c>
      <c r="B874" t="s">
        <v>20</v>
      </c>
      <c r="C874" t="s">
        <v>719</v>
      </c>
      <c r="D874" s="37">
        <v>2258</v>
      </c>
    </row>
    <row r="875" spans="1:4" x14ac:dyDescent="0.3">
      <c r="A875" t="s">
        <v>3</v>
      </c>
      <c r="B875" t="s">
        <v>409</v>
      </c>
      <c r="C875" t="s">
        <v>718</v>
      </c>
      <c r="D875" s="37">
        <v>806621</v>
      </c>
    </row>
    <row r="876" spans="1:4" x14ac:dyDescent="0.3">
      <c r="A876" t="s">
        <v>3</v>
      </c>
      <c r="B876" t="s">
        <v>468</v>
      </c>
      <c r="C876" t="s">
        <v>718</v>
      </c>
      <c r="D876" s="37">
        <v>32187</v>
      </c>
    </row>
    <row r="877" spans="1:4" x14ac:dyDescent="0.3">
      <c r="A877" t="s">
        <v>3</v>
      </c>
      <c r="B877" t="s">
        <v>534</v>
      </c>
      <c r="C877" t="s">
        <v>718</v>
      </c>
      <c r="D877" s="37">
        <v>753821</v>
      </c>
    </row>
    <row r="878" spans="1:4" x14ac:dyDescent="0.3">
      <c r="A878" t="s">
        <v>3</v>
      </c>
      <c r="B878" t="s">
        <v>97</v>
      </c>
      <c r="C878" t="s">
        <v>719</v>
      </c>
      <c r="D878" s="37">
        <v>100</v>
      </c>
    </row>
    <row r="879" spans="1:4" x14ac:dyDescent="0.3">
      <c r="A879" t="s">
        <v>3</v>
      </c>
      <c r="B879" t="s">
        <v>276</v>
      </c>
      <c r="C879" t="s">
        <v>719</v>
      </c>
      <c r="D879" s="37">
        <v>251</v>
      </c>
    </row>
    <row r="880" spans="1:4" x14ac:dyDescent="0.3">
      <c r="A880" t="s">
        <v>3</v>
      </c>
      <c r="B880" t="s">
        <v>255</v>
      </c>
      <c r="C880" t="s">
        <v>720</v>
      </c>
      <c r="D880" s="37">
        <v>245528</v>
      </c>
    </row>
    <row r="881" spans="1:4" x14ac:dyDescent="0.3">
      <c r="A881" t="s">
        <v>3</v>
      </c>
      <c r="B881" t="s">
        <v>177</v>
      </c>
      <c r="C881" t="s">
        <v>720</v>
      </c>
      <c r="D881" s="37">
        <v>16844</v>
      </c>
    </row>
    <row r="882" spans="1:4" x14ac:dyDescent="0.3">
      <c r="A882" t="s">
        <v>3</v>
      </c>
      <c r="B882" t="s">
        <v>326</v>
      </c>
      <c r="C882" t="s">
        <v>719</v>
      </c>
      <c r="D882" s="37">
        <v>115408</v>
      </c>
    </row>
    <row r="883" spans="1:4" x14ac:dyDescent="0.3">
      <c r="A883" t="s">
        <v>3</v>
      </c>
      <c r="B883" t="s">
        <v>563</v>
      </c>
      <c r="C883" t="s">
        <v>719</v>
      </c>
      <c r="D883" s="37">
        <v>39925</v>
      </c>
    </row>
    <row r="884" spans="1:4" x14ac:dyDescent="0.3">
      <c r="A884" t="s">
        <v>3</v>
      </c>
      <c r="B884" t="s">
        <v>387</v>
      </c>
      <c r="C884" t="s">
        <v>718</v>
      </c>
      <c r="D884" s="37">
        <v>177793</v>
      </c>
    </row>
    <row r="885" spans="1:4" x14ac:dyDescent="0.3">
      <c r="A885" t="s">
        <v>3</v>
      </c>
      <c r="B885" t="s">
        <v>96</v>
      </c>
      <c r="C885" t="s">
        <v>718</v>
      </c>
      <c r="D885" s="37">
        <v>81825</v>
      </c>
    </row>
    <row r="886" spans="1:4" x14ac:dyDescent="0.3">
      <c r="A886" t="s">
        <v>3</v>
      </c>
      <c r="B886" t="s">
        <v>18</v>
      </c>
      <c r="C886" t="s">
        <v>718</v>
      </c>
      <c r="D886" s="37">
        <v>253727</v>
      </c>
    </row>
    <row r="887" spans="1:4" x14ac:dyDescent="0.3">
      <c r="A887" t="s">
        <v>3</v>
      </c>
      <c r="B887" t="s">
        <v>56</v>
      </c>
      <c r="C887" t="s">
        <v>719</v>
      </c>
      <c r="D887" s="37">
        <v>73052</v>
      </c>
    </row>
    <row r="888" spans="1:4" x14ac:dyDescent="0.3">
      <c r="A888" t="s">
        <v>3</v>
      </c>
      <c r="B888" t="s">
        <v>238</v>
      </c>
      <c r="C888" t="s">
        <v>720</v>
      </c>
      <c r="D888" s="37">
        <v>167613</v>
      </c>
    </row>
    <row r="889" spans="1:4" x14ac:dyDescent="0.3">
      <c r="A889" t="s">
        <v>3</v>
      </c>
      <c r="B889" t="s">
        <v>43</v>
      </c>
      <c r="C889" t="s">
        <v>719</v>
      </c>
      <c r="D889" s="37">
        <v>218328</v>
      </c>
    </row>
    <row r="890" spans="1:4" x14ac:dyDescent="0.3">
      <c r="A890" t="s">
        <v>3</v>
      </c>
      <c r="B890" t="s">
        <v>457</v>
      </c>
      <c r="C890" t="s">
        <v>719</v>
      </c>
      <c r="D890" s="37">
        <v>3384</v>
      </c>
    </row>
    <row r="891" spans="1:4" x14ac:dyDescent="0.3">
      <c r="A891" t="s">
        <v>3</v>
      </c>
      <c r="B891" t="s">
        <v>99</v>
      </c>
      <c r="C891" t="s">
        <v>718</v>
      </c>
      <c r="D891" s="37">
        <v>260525</v>
      </c>
    </row>
    <row r="892" spans="1:4" x14ac:dyDescent="0.3">
      <c r="A892" t="s">
        <v>3</v>
      </c>
      <c r="B892" t="s">
        <v>320</v>
      </c>
      <c r="C892" t="s">
        <v>718</v>
      </c>
      <c r="D892" s="37">
        <v>45294</v>
      </c>
    </row>
    <row r="893" spans="1:4" x14ac:dyDescent="0.3">
      <c r="A893" t="s">
        <v>3</v>
      </c>
      <c r="B893" t="s">
        <v>449</v>
      </c>
      <c r="C893" t="s">
        <v>719</v>
      </c>
      <c r="D893" s="37">
        <v>4912</v>
      </c>
    </row>
    <row r="894" spans="1:4" x14ac:dyDescent="0.3">
      <c r="A894" t="s">
        <v>3</v>
      </c>
      <c r="B894" t="s">
        <v>464</v>
      </c>
      <c r="C894" t="s">
        <v>718</v>
      </c>
      <c r="D894" s="37">
        <v>405140</v>
      </c>
    </row>
    <row r="895" spans="1:4" x14ac:dyDescent="0.3">
      <c r="A895" t="s">
        <v>3</v>
      </c>
      <c r="B895" t="s">
        <v>337</v>
      </c>
      <c r="C895" t="s">
        <v>718</v>
      </c>
      <c r="D895" s="37">
        <v>2164</v>
      </c>
    </row>
    <row r="896" spans="1:4" x14ac:dyDescent="0.3">
      <c r="A896" t="s">
        <v>3</v>
      </c>
      <c r="B896" t="s">
        <v>101</v>
      </c>
      <c r="C896" t="s">
        <v>718</v>
      </c>
      <c r="D896" s="37">
        <v>4980444</v>
      </c>
    </row>
    <row r="897" spans="1:4" x14ac:dyDescent="0.3">
      <c r="A897" t="s">
        <v>3</v>
      </c>
      <c r="B897" t="s">
        <v>403</v>
      </c>
      <c r="C897" t="s">
        <v>719</v>
      </c>
      <c r="D897" s="37">
        <v>6444</v>
      </c>
    </row>
    <row r="898" spans="1:4" x14ac:dyDescent="0.3">
      <c r="A898" t="s">
        <v>3</v>
      </c>
      <c r="B898" t="s">
        <v>64</v>
      </c>
      <c r="C898" t="s">
        <v>718</v>
      </c>
      <c r="D898" s="37">
        <v>117491</v>
      </c>
    </row>
    <row r="899" spans="1:4" x14ac:dyDescent="0.3">
      <c r="A899" t="s">
        <v>3</v>
      </c>
      <c r="B899" t="s">
        <v>238</v>
      </c>
      <c r="C899" t="s">
        <v>718</v>
      </c>
      <c r="D899" s="37">
        <v>405492</v>
      </c>
    </row>
    <row r="900" spans="1:4" x14ac:dyDescent="0.3">
      <c r="A900" t="s">
        <v>3</v>
      </c>
      <c r="B900" t="s">
        <v>294</v>
      </c>
      <c r="C900" t="s">
        <v>718</v>
      </c>
      <c r="D900" s="37">
        <v>12559</v>
      </c>
    </row>
    <row r="901" spans="1:4" x14ac:dyDescent="0.3">
      <c r="A901" t="s">
        <v>3</v>
      </c>
      <c r="B901" t="s">
        <v>529</v>
      </c>
      <c r="C901" t="s">
        <v>720</v>
      </c>
      <c r="D901" s="37">
        <v>42221</v>
      </c>
    </row>
    <row r="902" spans="1:4" x14ac:dyDescent="0.3">
      <c r="A902" t="s">
        <v>3</v>
      </c>
      <c r="B902" t="s">
        <v>310</v>
      </c>
      <c r="C902" t="s">
        <v>718</v>
      </c>
      <c r="D902" s="37">
        <v>5926</v>
      </c>
    </row>
    <row r="903" spans="1:4" x14ac:dyDescent="0.3">
      <c r="A903" t="s">
        <v>3</v>
      </c>
      <c r="B903" t="s">
        <v>270</v>
      </c>
      <c r="C903" t="s">
        <v>718</v>
      </c>
      <c r="D903" s="37">
        <v>78075</v>
      </c>
    </row>
    <row r="904" spans="1:4" x14ac:dyDescent="0.3">
      <c r="A904" t="s">
        <v>3</v>
      </c>
      <c r="B904" t="s">
        <v>170</v>
      </c>
      <c r="C904" t="s">
        <v>719</v>
      </c>
      <c r="D904" s="37">
        <v>49343</v>
      </c>
    </row>
    <row r="905" spans="1:4" x14ac:dyDescent="0.3">
      <c r="A905" t="s">
        <v>3</v>
      </c>
      <c r="B905" t="s">
        <v>423</v>
      </c>
      <c r="C905" t="s">
        <v>719</v>
      </c>
      <c r="D905" s="37">
        <v>25068</v>
      </c>
    </row>
    <row r="906" spans="1:4" x14ac:dyDescent="0.3">
      <c r="A906" t="s">
        <v>3</v>
      </c>
      <c r="B906" t="s">
        <v>414</v>
      </c>
      <c r="C906" t="s">
        <v>719</v>
      </c>
      <c r="D906" s="37">
        <v>24335</v>
      </c>
    </row>
    <row r="907" spans="1:4" x14ac:dyDescent="0.3">
      <c r="A907" t="s">
        <v>3</v>
      </c>
      <c r="B907" t="s">
        <v>270</v>
      </c>
      <c r="C907" t="s">
        <v>719</v>
      </c>
      <c r="D907" s="37">
        <v>5446</v>
      </c>
    </row>
    <row r="908" spans="1:4" x14ac:dyDescent="0.3">
      <c r="A908" t="s">
        <v>3</v>
      </c>
      <c r="B908" t="s">
        <v>184</v>
      </c>
      <c r="C908" t="s">
        <v>719</v>
      </c>
      <c r="D908" s="37">
        <v>1426</v>
      </c>
    </row>
    <row r="909" spans="1:4" x14ac:dyDescent="0.3">
      <c r="A909" t="s">
        <v>3</v>
      </c>
      <c r="B909" t="s">
        <v>148</v>
      </c>
      <c r="C909" t="s">
        <v>719</v>
      </c>
      <c r="D909" s="37">
        <v>3658</v>
      </c>
    </row>
    <row r="910" spans="1:4" x14ac:dyDescent="0.3">
      <c r="A910" t="s">
        <v>3</v>
      </c>
      <c r="B910" t="s">
        <v>125</v>
      </c>
      <c r="C910" t="s">
        <v>718</v>
      </c>
      <c r="D910" s="37">
        <v>726978</v>
      </c>
    </row>
    <row r="911" spans="1:4" x14ac:dyDescent="0.3">
      <c r="A911" t="s">
        <v>3</v>
      </c>
      <c r="B911" t="s">
        <v>157</v>
      </c>
      <c r="C911" t="s">
        <v>719</v>
      </c>
      <c r="D911" s="37">
        <v>215531</v>
      </c>
    </row>
    <row r="912" spans="1:4" x14ac:dyDescent="0.3">
      <c r="A912" t="s">
        <v>3</v>
      </c>
      <c r="B912" t="s">
        <v>41</v>
      </c>
      <c r="C912" t="s">
        <v>720</v>
      </c>
      <c r="D912" s="37">
        <v>105693</v>
      </c>
    </row>
    <row r="913" spans="1:4" x14ac:dyDescent="0.3">
      <c r="A913" t="s">
        <v>3</v>
      </c>
      <c r="B913" t="s">
        <v>22</v>
      </c>
      <c r="C913" t="s">
        <v>718</v>
      </c>
      <c r="D913" s="37">
        <v>146688</v>
      </c>
    </row>
    <row r="914" spans="1:4" x14ac:dyDescent="0.3">
      <c r="A914" t="s">
        <v>3</v>
      </c>
      <c r="B914" t="s">
        <v>17</v>
      </c>
      <c r="C914" t="s">
        <v>719</v>
      </c>
      <c r="D914" s="37">
        <v>2186</v>
      </c>
    </row>
    <row r="915" spans="1:4" x14ac:dyDescent="0.3">
      <c r="A915" t="s">
        <v>3</v>
      </c>
      <c r="B915" t="s">
        <v>400</v>
      </c>
      <c r="C915" t="s">
        <v>718</v>
      </c>
      <c r="D915" s="37">
        <v>2141329</v>
      </c>
    </row>
    <row r="916" spans="1:4" x14ac:dyDescent="0.3">
      <c r="A916" t="s">
        <v>3</v>
      </c>
      <c r="B916" t="s">
        <v>14</v>
      </c>
      <c r="C916" t="s">
        <v>718</v>
      </c>
      <c r="D916" s="37">
        <v>2329</v>
      </c>
    </row>
    <row r="917" spans="1:4" x14ac:dyDescent="0.3">
      <c r="A917" t="s">
        <v>3</v>
      </c>
      <c r="B917" t="s">
        <v>452</v>
      </c>
      <c r="C917" t="s">
        <v>719</v>
      </c>
      <c r="D917" s="37">
        <v>3968</v>
      </c>
    </row>
    <row r="918" spans="1:4" x14ac:dyDescent="0.3">
      <c r="A918" t="s">
        <v>3</v>
      </c>
      <c r="B918" t="s">
        <v>468</v>
      </c>
      <c r="C918" t="s">
        <v>719</v>
      </c>
      <c r="D918" s="37">
        <v>30491</v>
      </c>
    </row>
    <row r="919" spans="1:4" x14ac:dyDescent="0.3">
      <c r="A919" t="s">
        <v>3</v>
      </c>
      <c r="B919" t="s">
        <v>368</v>
      </c>
      <c r="C919" t="s">
        <v>720</v>
      </c>
      <c r="D919" s="37">
        <v>160381</v>
      </c>
    </row>
    <row r="920" spans="1:4" x14ac:dyDescent="0.3">
      <c r="A920" t="s">
        <v>3</v>
      </c>
      <c r="B920" t="s">
        <v>442</v>
      </c>
      <c r="C920" t="s">
        <v>719</v>
      </c>
      <c r="D920" s="37">
        <v>5164</v>
      </c>
    </row>
    <row r="921" spans="1:4" x14ac:dyDescent="0.3">
      <c r="A921" t="s">
        <v>3</v>
      </c>
      <c r="B921" t="s">
        <v>29</v>
      </c>
      <c r="C921" t="s">
        <v>719</v>
      </c>
      <c r="D921" s="37">
        <v>127082</v>
      </c>
    </row>
    <row r="922" spans="1:4" x14ac:dyDescent="0.3">
      <c r="A922" t="s">
        <v>3</v>
      </c>
      <c r="B922" t="s">
        <v>6</v>
      </c>
      <c r="C922" t="s">
        <v>718</v>
      </c>
      <c r="D922" s="37">
        <v>1451370</v>
      </c>
    </row>
    <row r="923" spans="1:4" x14ac:dyDescent="0.3">
      <c r="A923" t="s">
        <v>3</v>
      </c>
      <c r="B923" t="s">
        <v>299</v>
      </c>
      <c r="C923" t="s">
        <v>719</v>
      </c>
      <c r="D923" s="37">
        <v>1086</v>
      </c>
    </row>
    <row r="924" spans="1:4" x14ac:dyDescent="0.3">
      <c r="A924" t="s">
        <v>3</v>
      </c>
      <c r="B924" t="s">
        <v>430</v>
      </c>
      <c r="C924" t="s">
        <v>718</v>
      </c>
      <c r="D924" s="37">
        <v>1625319</v>
      </c>
    </row>
    <row r="925" spans="1:4" x14ac:dyDescent="0.3">
      <c r="A925" t="s">
        <v>3</v>
      </c>
      <c r="B925" t="s">
        <v>120</v>
      </c>
      <c r="C925" t="s">
        <v>719</v>
      </c>
      <c r="D925" s="37">
        <v>105460</v>
      </c>
    </row>
    <row r="926" spans="1:4" x14ac:dyDescent="0.3">
      <c r="A926" t="s">
        <v>3</v>
      </c>
      <c r="B926" t="s">
        <v>408</v>
      </c>
      <c r="C926" t="s">
        <v>718</v>
      </c>
      <c r="D926" s="37">
        <v>209749</v>
      </c>
    </row>
    <row r="927" spans="1:4" x14ac:dyDescent="0.3">
      <c r="A927" t="s">
        <v>3</v>
      </c>
      <c r="B927" t="s">
        <v>269</v>
      </c>
      <c r="C927" t="s">
        <v>719</v>
      </c>
      <c r="D927" s="37">
        <v>41071</v>
      </c>
    </row>
    <row r="928" spans="1:4" x14ac:dyDescent="0.3">
      <c r="A928" t="s">
        <v>3</v>
      </c>
      <c r="B928" t="s">
        <v>525</v>
      </c>
      <c r="C928" t="s">
        <v>719</v>
      </c>
      <c r="D928" s="37">
        <v>76999</v>
      </c>
    </row>
    <row r="929" spans="1:4" x14ac:dyDescent="0.3">
      <c r="A929" t="s">
        <v>3</v>
      </c>
      <c r="B929" t="s">
        <v>135</v>
      </c>
      <c r="C929" t="s">
        <v>718</v>
      </c>
      <c r="D929" s="37">
        <v>277910</v>
      </c>
    </row>
    <row r="930" spans="1:4" x14ac:dyDescent="0.3">
      <c r="A930" t="s">
        <v>3</v>
      </c>
      <c r="B930" t="s">
        <v>395</v>
      </c>
      <c r="C930" t="s">
        <v>719</v>
      </c>
      <c r="D930" s="37">
        <v>48087</v>
      </c>
    </row>
    <row r="931" spans="1:4" x14ac:dyDescent="0.3">
      <c r="A931" t="s">
        <v>3</v>
      </c>
      <c r="B931" t="s">
        <v>333</v>
      </c>
      <c r="C931" t="s">
        <v>718</v>
      </c>
      <c r="D931" s="37">
        <v>1171962</v>
      </c>
    </row>
    <row r="932" spans="1:4" x14ac:dyDescent="0.3">
      <c r="A932" t="s">
        <v>3</v>
      </c>
      <c r="B932" t="s">
        <v>414</v>
      </c>
      <c r="C932" t="s">
        <v>720</v>
      </c>
      <c r="D932" s="37">
        <v>30037</v>
      </c>
    </row>
    <row r="933" spans="1:4" x14ac:dyDescent="0.3">
      <c r="A933" t="s">
        <v>3</v>
      </c>
      <c r="B933" t="s">
        <v>380</v>
      </c>
      <c r="C933" t="s">
        <v>720</v>
      </c>
      <c r="D933" s="37">
        <v>4814</v>
      </c>
    </row>
    <row r="934" spans="1:4" x14ac:dyDescent="0.3">
      <c r="A934" t="s">
        <v>3</v>
      </c>
      <c r="B934" t="s">
        <v>147</v>
      </c>
      <c r="C934" t="s">
        <v>719</v>
      </c>
      <c r="D934" s="37">
        <v>1068</v>
      </c>
    </row>
    <row r="935" spans="1:4" x14ac:dyDescent="0.3">
      <c r="A935" t="s">
        <v>3</v>
      </c>
      <c r="B935" t="s">
        <v>226</v>
      </c>
      <c r="C935" t="s">
        <v>718</v>
      </c>
      <c r="D935" s="37">
        <v>686468</v>
      </c>
    </row>
    <row r="936" spans="1:4" x14ac:dyDescent="0.3">
      <c r="A936" t="s">
        <v>3</v>
      </c>
      <c r="B936" t="s">
        <v>200</v>
      </c>
      <c r="C936" t="s">
        <v>719</v>
      </c>
      <c r="D936" s="37">
        <v>132437</v>
      </c>
    </row>
    <row r="937" spans="1:4" x14ac:dyDescent="0.3">
      <c r="A937" t="s">
        <v>3</v>
      </c>
      <c r="B937" t="s">
        <v>108</v>
      </c>
      <c r="C937" t="s">
        <v>720</v>
      </c>
      <c r="D937" s="37">
        <v>15185</v>
      </c>
    </row>
    <row r="938" spans="1:4" x14ac:dyDescent="0.3">
      <c r="A938" t="s">
        <v>3</v>
      </c>
      <c r="B938" t="s">
        <v>465</v>
      </c>
      <c r="C938" t="s">
        <v>719</v>
      </c>
      <c r="D938" s="37">
        <v>11604</v>
      </c>
    </row>
    <row r="939" spans="1:4" x14ac:dyDescent="0.3">
      <c r="A939" t="s">
        <v>3</v>
      </c>
      <c r="B939" t="s">
        <v>542</v>
      </c>
      <c r="C939" t="s">
        <v>718</v>
      </c>
      <c r="D939" s="37">
        <v>85729</v>
      </c>
    </row>
    <row r="940" spans="1:4" x14ac:dyDescent="0.3">
      <c r="A940" t="s">
        <v>3</v>
      </c>
      <c r="B940" t="s">
        <v>313</v>
      </c>
      <c r="C940" t="s">
        <v>718</v>
      </c>
      <c r="D940" s="37">
        <v>111993</v>
      </c>
    </row>
    <row r="941" spans="1:4" x14ac:dyDescent="0.3">
      <c r="A941" t="s">
        <v>3</v>
      </c>
      <c r="B941" t="s">
        <v>537</v>
      </c>
      <c r="C941" t="s">
        <v>718</v>
      </c>
      <c r="D941" s="37">
        <v>73</v>
      </c>
    </row>
    <row r="942" spans="1:4" x14ac:dyDescent="0.3">
      <c r="A942" t="s">
        <v>3</v>
      </c>
      <c r="B942" t="s">
        <v>348</v>
      </c>
      <c r="C942" t="s">
        <v>718</v>
      </c>
      <c r="D942" s="37">
        <v>881827</v>
      </c>
    </row>
    <row r="943" spans="1:4" x14ac:dyDescent="0.3">
      <c r="A943" t="s">
        <v>3</v>
      </c>
      <c r="B943" t="s">
        <v>556</v>
      </c>
      <c r="C943" t="s">
        <v>718</v>
      </c>
      <c r="D943" s="37">
        <v>100</v>
      </c>
    </row>
    <row r="944" spans="1:4" x14ac:dyDescent="0.3">
      <c r="A944" t="s">
        <v>3</v>
      </c>
      <c r="B944" t="s">
        <v>248</v>
      </c>
      <c r="C944" t="s">
        <v>719</v>
      </c>
      <c r="D944" s="37">
        <v>318276</v>
      </c>
    </row>
    <row r="945" spans="1:4" x14ac:dyDescent="0.3">
      <c r="A945" t="s">
        <v>3</v>
      </c>
      <c r="B945" t="s">
        <v>438</v>
      </c>
      <c r="C945" t="s">
        <v>720</v>
      </c>
      <c r="D945" s="37">
        <v>359262</v>
      </c>
    </row>
    <row r="946" spans="1:4" x14ac:dyDescent="0.3">
      <c r="A946" t="s">
        <v>3</v>
      </c>
      <c r="B946" t="s">
        <v>105</v>
      </c>
      <c r="C946" t="s">
        <v>719</v>
      </c>
      <c r="D946" s="37">
        <v>9025</v>
      </c>
    </row>
    <row r="947" spans="1:4" x14ac:dyDescent="0.3">
      <c r="A947" t="s">
        <v>3</v>
      </c>
      <c r="B947" t="s">
        <v>244</v>
      </c>
      <c r="C947" t="s">
        <v>720</v>
      </c>
      <c r="D947" s="37">
        <v>76574</v>
      </c>
    </row>
    <row r="948" spans="1:4" x14ac:dyDescent="0.3">
      <c r="A948" t="s">
        <v>3</v>
      </c>
      <c r="B948" t="s">
        <v>91</v>
      </c>
      <c r="C948" t="s">
        <v>721</v>
      </c>
      <c r="D948" s="37">
        <v>19131</v>
      </c>
    </row>
    <row r="949" spans="1:4" x14ac:dyDescent="0.3">
      <c r="A949" t="s">
        <v>3</v>
      </c>
      <c r="B949" t="s">
        <v>284</v>
      </c>
      <c r="C949" t="s">
        <v>719</v>
      </c>
      <c r="D949" s="37">
        <v>18386</v>
      </c>
    </row>
    <row r="950" spans="1:4" x14ac:dyDescent="0.3">
      <c r="A950" t="s">
        <v>3</v>
      </c>
      <c r="B950" t="s">
        <v>385</v>
      </c>
      <c r="C950" t="s">
        <v>718</v>
      </c>
      <c r="D950" s="37">
        <v>146461</v>
      </c>
    </row>
    <row r="951" spans="1:4" x14ac:dyDescent="0.3">
      <c r="A951" t="s">
        <v>3</v>
      </c>
      <c r="B951" t="s">
        <v>380</v>
      </c>
      <c r="C951" t="s">
        <v>718</v>
      </c>
      <c r="D951" s="37">
        <v>2448575</v>
      </c>
    </row>
    <row r="952" spans="1:4" x14ac:dyDescent="0.3">
      <c r="A952" t="s">
        <v>3</v>
      </c>
      <c r="B952" t="s">
        <v>406</v>
      </c>
      <c r="C952" t="s">
        <v>719</v>
      </c>
      <c r="D952" s="37">
        <v>1435</v>
      </c>
    </row>
    <row r="953" spans="1:4" x14ac:dyDescent="0.3">
      <c r="A953" t="s">
        <v>3</v>
      </c>
      <c r="B953" t="s">
        <v>497</v>
      </c>
      <c r="C953" t="s">
        <v>721</v>
      </c>
      <c r="D953" s="37">
        <v>1142</v>
      </c>
    </row>
    <row r="954" spans="1:4" x14ac:dyDescent="0.3">
      <c r="A954" t="s">
        <v>3</v>
      </c>
      <c r="B954" t="s">
        <v>356</v>
      </c>
      <c r="C954" t="s">
        <v>720</v>
      </c>
      <c r="D954" s="37">
        <v>9099</v>
      </c>
    </row>
    <row r="955" spans="1:4" x14ac:dyDescent="0.3">
      <c r="A955" t="s">
        <v>3</v>
      </c>
      <c r="B955" t="s">
        <v>447</v>
      </c>
      <c r="C955" t="s">
        <v>718</v>
      </c>
      <c r="D955" s="37">
        <v>105496</v>
      </c>
    </row>
    <row r="956" spans="1:4" x14ac:dyDescent="0.3">
      <c r="A956" t="s">
        <v>3</v>
      </c>
      <c r="B956" t="s">
        <v>330</v>
      </c>
      <c r="C956" t="s">
        <v>718</v>
      </c>
      <c r="D956" s="37">
        <v>3608721</v>
      </c>
    </row>
    <row r="957" spans="1:4" x14ac:dyDescent="0.3">
      <c r="A957" t="s">
        <v>3</v>
      </c>
      <c r="B957" t="s">
        <v>544</v>
      </c>
      <c r="C957" t="s">
        <v>718</v>
      </c>
      <c r="D957" s="37">
        <v>122065</v>
      </c>
    </row>
    <row r="958" spans="1:4" x14ac:dyDescent="0.3">
      <c r="A958" t="s">
        <v>3</v>
      </c>
      <c r="B958" t="s">
        <v>330</v>
      </c>
      <c r="C958" t="s">
        <v>719</v>
      </c>
      <c r="D958" s="37">
        <v>276416</v>
      </c>
    </row>
    <row r="959" spans="1:4" x14ac:dyDescent="0.3">
      <c r="A959" t="s">
        <v>3</v>
      </c>
      <c r="B959" t="s">
        <v>529</v>
      </c>
      <c r="C959" t="s">
        <v>719</v>
      </c>
      <c r="D959" s="37">
        <v>209738</v>
      </c>
    </row>
    <row r="960" spans="1:4" x14ac:dyDescent="0.3">
      <c r="A960" t="s">
        <v>3</v>
      </c>
      <c r="B960" t="s">
        <v>327</v>
      </c>
      <c r="C960" t="s">
        <v>719</v>
      </c>
      <c r="D960" s="37">
        <v>60484</v>
      </c>
    </row>
    <row r="961" spans="1:4" x14ac:dyDescent="0.3">
      <c r="A961" t="s">
        <v>3</v>
      </c>
      <c r="B961" t="s">
        <v>67</v>
      </c>
      <c r="C961" t="s">
        <v>720</v>
      </c>
      <c r="D961" s="37">
        <v>47176</v>
      </c>
    </row>
    <row r="962" spans="1:4" x14ac:dyDescent="0.3">
      <c r="A962" t="s">
        <v>3</v>
      </c>
      <c r="B962" t="s">
        <v>373</v>
      </c>
      <c r="C962" t="s">
        <v>720</v>
      </c>
      <c r="D962" s="37">
        <v>20099</v>
      </c>
    </row>
    <row r="963" spans="1:4" x14ac:dyDescent="0.3">
      <c r="A963" t="s">
        <v>3</v>
      </c>
      <c r="B963" t="s">
        <v>56</v>
      </c>
      <c r="C963" t="s">
        <v>718</v>
      </c>
      <c r="D963" s="37">
        <v>374819</v>
      </c>
    </row>
    <row r="964" spans="1:4" x14ac:dyDescent="0.3">
      <c r="A964" t="s">
        <v>3</v>
      </c>
      <c r="B964" t="s">
        <v>466</v>
      </c>
      <c r="C964" t="s">
        <v>718</v>
      </c>
      <c r="D964" s="37">
        <v>36037</v>
      </c>
    </row>
    <row r="965" spans="1:4" x14ac:dyDescent="0.3">
      <c r="A965" t="s">
        <v>3</v>
      </c>
      <c r="B965" t="s">
        <v>288</v>
      </c>
      <c r="C965" t="s">
        <v>718</v>
      </c>
      <c r="D965" s="37">
        <v>541567</v>
      </c>
    </row>
    <row r="966" spans="1:4" x14ac:dyDescent="0.3">
      <c r="A966" t="s">
        <v>3</v>
      </c>
      <c r="B966" t="s">
        <v>535</v>
      </c>
      <c r="C966" t="s">
        <v>718</v>
      </c>
      <c r="D966" s="37">
        <v>1078855</v>
      </c>
    </row>
    <row r="967" spans="1:4" x14ac:dyDescent="0.3">
      <c r="A967" t="s">
        <v>3</v>
      </c>
      <c r="B967" t="s">
        <v>355</v>
      </c>
      <c r="C967" t="s">
        <v>719</v>
      </c>
      <c r="D967" s="37">
        <v>927697</v>
      </c>
    </row>
    <row r="968" spans="1:4" x14ac:dyDescent="0.3">
      <c r="A968" t="s">
        <v>3</v>
      </c>
      <c r="B968" t="s">
        <v>233</v>
      </c>
      <c r="C968" t="s">
        <v>718</v>
      </c>
      <c r="D968" s="37">
        <v>336849</v>
      </c>
    </row>
    <row r="969" spans="1:4" x14ac:dyDescent="0.3">
      <c r="A969" t="s">
        <v>3</v>
      </c>
      <c r="B969" t="s">
        <v>246</v>
      </c>
      <c r="C969" t="s">
        <v>719</v>
      </c>
      <c r="D969" s="37">
        <v>5727</v>
      </c>
    </row>
    <row r="970" spans="1:4" x14ac:dyDescent="0.3">
      <c r="A970" t="s">
        <v>3</v>
      </c>
      <c r="B970" t="s">
        <v>374</v>
      </c>
      <c r="C970" t="s">
        <v>719</v>
      </c>
      <c r="D970" s="37">
        <v>185988</v>
      </c>
    </row>
    <row r="971" spans="1:4" x14ac:dyDescent="0.3">
      <c r="A971" t="s">
        <v>3</v>
      </c>
      <c r="B971" t="s">
        <v>513</v>
      </c>
      <c r="C971" t="s">
        <v>720</v>
      </c>
      <c r="D971" s="37">
        <v>670683</v>
      </c>
    </row>
    <row r="972" spans="1:4" x14ac:dyDescent="0.3">
      <c r="A972" t="s">
        <v>3</v>
      </c>
      <c r="B972" t="s">
        <v>123</v>
      </c>
      <c r="C972" t="s">
        <v>718</v>
      </c>
      <c r="D972" s="37">
        <v>43568</v>
      </c>
    </row>
    <row r="973" spans="1:4" x14ac:dyDescent="0.3">
      <c r="A973" t="s">
        <v>3</v>
      </c>
      <c r="B973" t="s">
        <v>279</v>
      </c>
      <c r="C973" t="s">
        <v>718</v>
      </c>
      <c r="D973" s="37">
        <v>143887</v>
      </c>
    </row>
    <row r="974" spans="1:4" x14ac:dyDescent="0.3">
      <c r="A974" t="s">
        <v>3</v>
      </c>
      <c r="B974" t="s">
        <v>250</v>
      </c>
      <c r="C974" t="s">
        <v>718</v>
      </c>
      <c r="D974" s="37">
        <v>2095348</v>
      </c>
    </row>
    <row r="975" spans="1:4" x14ac:dyDescent="0.3">
      <c r="A975" t="s">
        <v>3</v>
      </c>
      <c r="B975" t="s">
        <v>512</v>
      </c>
      <c r="C975" t="s">
        <v>719</v>
      </c>
      <c r="D975" s="37">
        <v>36773</v>
      </c>
    </row>
    <row r="976" spans="1:4" x14ac:dyDescent="0.3">
      <c r="A976" t="s">
        <v>3</v>
      </c>
      <c r="B976" t="s">
        <v>245</v>
      </c>
      <c r="C976" t="s">
        <v>719</v>
      </c>
      <c r="D976" s="37">
        <v>6980</v>
      </c>
    </row>
    <row r="977" spans="1:4" x14ac:dyDescent="0.3">
      <c r="A977" t="s">
        <v>3</v>
      </c>
      <c r="B977" t="s">
        <v>83</v>
      </c>
      <c r="C977" t="s">
        <v>719</v>
      </c>
      <c r="D977" s="37">
        <v>5701</v>
      </c>
    </row>
    <row r="978" spans="1:4" x14ac:dyDescent="0.3">
      <c r="A978" t="s">
        <v>3</v>
      </c>
      <c r="B978" t="s">
        <v>338</v>
      </c>
      <c r="C978" t="s">
        <v>718</v>
      </c>
      <c r="D978" s="37">
        <v>16869</v>
      </c>
    </row>
    <row r="979" spans="1:4" x14ac:dyDescent="0.3">
      <c r="A979" t="s">
        <v>3</v>
      </c>
      <c r="B979" t="s">
        <v>80</v>
      </c>
      <c r="C979" t="s">
        <v>720</v>
      </c>
      <c r="D979" s="37">
        <v>2766960</v>
      </c>
    </row>
    <row r="980" spans="1:4" x14ac:dyDescent="0.3">
      <c r="A980" t="s">
        <v>3</v>
      </c>
      <c r="B980" t="s">
        <v>460</v>
      </c>
      <c r="C980" t="s">
        <v>718</v>
      </c>
      <c r="D980" s="37">
        <v>303922</v>
      </c>
    </row>
    <row r="981" spans="1:4" x14ac:dyDescent="0.3">
      <c r="A981" t="s">
        <v>3</v>
      </c>
      <c r="B981" t="s">
        <v>532</v>
      </c>
      <c r="C981" t="s">
        <v>718</v>
      </c>
      <c r="D981" s="37">
        <v>34</v>
      </c>
    </row>
    <row r="982" spans="1:4" x14ac:dyDescent="0.3">
      <c r="A982" t="s">
        <v>3</v>
      </c>
      <c r="B982" t="s">
        <v>210</v>
      </c>
      <c r="C982" t="s">
        <v>719</v>
      </c>
      <c r="D982" s="37">
        <v>203478</v>
      </c>
    </row>
    <row r="983" spans="1:4" x14ac:dyDescent="0.3">
      <c r="A983" t="s">
        <v>3</v>
      </c>
      <c r="B983" t="s">
        <v>12</v>
      </c>
      <c r="C983" t="s">
        <v>719</v>
      </c>
      <c r="D983" s="37">
        <v>15761</v>
      </c>
    </row>
    <row r="984" spans="1:4" x14ac:dyDescent="0.3">
      <c r="A984" t="s">
        <v>3</v>
      </c>
      <c r="B984" t="s">
        <v>294</v>
      </c>
      <c r="C984" t="s">
        <v>719</v>
      </c>
      <c r="D984" s="37">
        <v>3496</v>
      </c>
    </row>
    <row r="985" spans="1:4" x14ac:dyDescent="0.3">
      <c r="A985" t="s">
        <v>3</v>
      </c>
      <c r="B985" t="s">
        <v>135</v>
      </c>
      <c r="C985" t="s">
        <v>719</v>
      </c>
      <c r="D985" s="37">
        <v>21777</v>
      </c>
    </row>
    <row r="986" spans="1:4" x14ac:dyDescent="0.3">
      <c r="A986" t="s">
        <v>3</v>
      </c>
      <c r="B986" t="s">
        <v>433</v>
      </c>
      <c r="C986" t="s">
        <v>719</v>
      </c>
      <c r="D986" s="37">
        <v>9089</v>
      </c>
    </row>
    <row r="987" spans="1:4" x14ac:dyDescent="0.3">
      <c r="A987" t="s">
        <v>3</v>
      </c>
      <c r="B987" t="s">
        <v>517</v>
      </c>
      <c r="C987" t="s">
        <v>718</v>
      </c>
      <c r="D987" s="37">
        <v>114270</v>
      </c>
    </row>
    <row r="988" spans="1:4" x14ac:dyDescent="0.3">
      <c r="A988" t="s">
        <v>3</v>
      </c>
      <c r="B988" t="s">
        <v>80</v>
      </c>
      <c r="C988" t="s">
        <v>718</v>
      </c>
      <c r="D988" s="37">
        <v>450819</v>
      </c>
    </row>
    <row r="989" spans="1:4" x14ac:dyDescent="0.3">
      <c r="A989" t="s">
        <v>3</v>
      </c>
      <c r="B989" t="s">
        <v>560</v>
      </c>
      <c r="C989" t="s">
        <v>718</v>
      </c>
      <c r="D989" s="37">
        <v>301748</v>
      </c>
    </row>
    <row r="990" spans="1:4" x14ac:dyDescent="0.3">
      <c r="A990" t="s">
        <v>3</v>
      </c>
      <c r="B990" t="s">
        <v>10</v>
      </c>
      <c r="C990" t="s">
        <v>719</v>
      </c>
      <c r="D990" s="37">
        <v>786</v>
      </c>
    </row>
    <row r="991" spans="1:4" x14ac:dyDescent="0.3">
      <c r="A991" t="s">
        <v>3</v>
      </c>
      <c r="B991" t="s">
        <v>241</v>
      </c>
      <c r="C991" t="s">
        <v>719</v>
      </c>
      <c r="D991" s="37">
        <v>132424</v>
      </c>
    </row>
    <row r="992" spans="1:4" x14ac:dyDescent="0.3">
      <c r="A992" t="s">
        <v>3</v>
      </c>
      <c r="B992" t="s">
        <v>523</v>
      </c>
      <c r="C992" t="s">
        <v>718</v>
      </c>
      <c r="D992" s="37">
        <v>19</v>
      </c>
    </row>
    <row r="993" spans="1:4" x14ac:dyDescent="0.3">
      <c r="A993" t="s">
        <v>3</v>
      </c>
      <c r="B993" t="s">
        <v>241</v>
      </c>
      <c r="C993" t="s">
        <v>718</v>
      </c>
      <c r="D993" s="37">
        <v>1339217</v>
      </c>
    </row>
    <row r="994" spans="1:4" x14ac:dyDescent="0.3">
      <c r="A994" t="s">
        <v>3</v>
      </c>
      <c r="B994" t="s">
        <v>546</v>
      </c>
      <c r="C994" t="s">
        <v>718</v>
      </c>
      <c r="D994" s="37">
        <v>97506</v>
      </c>
    </row>
    <row r="995" spans="1:4" x14ac:dyDescent="0.3">
      <c r="A995" t="s">
        <v>3</v>
      </c>
      <c r="B995" t="s">
        <v>316</v>
      </c>
      <c r="C995" t="s">
        <v>719</v>
      </c>
      <c r="D995" s="37">
        <v>49560</v>
      </c>
    </row>
    <row r="996" spans="1:4" x14ac:dyDescent="0.3">
      <c r="A996" t="s">
        <v>222</v>
      </c>
      <c r="B996" t="s">
        <v>116</v>
      </c>
      <c r="C996" t="s">
        <v>718</v>
      </c>
      <c r="D996" s="37">
        <v>6212859</v>
      </c>
    </row>
    <row r="997" spans="1:4" x14ac:dyDescent="0.3">
      <c r="A997" t="s">
        <v>3</v>
      </c>
      <c r="B997" t="s">
        <v>102</v>
      </c>
      <c r="C997" t="s">
        <v>718</v>
      </c>
      <c r="D997" s="37">
        <v>2682070</v>
      </c>
    </row>
    <row r="998" spans="1:4" x14ac:dyDescent="0.3">
      <c r="A998" t="s">
        <v>3</v>
      </c>
      <c r="B998" t="s">
        <v>106</v>
      </c>
      <c r="C998" t="s">
        <v>718</v>
      </c>
      <c r="D998" s="37">
        <v>2495</v>
      </c>
    </row>
    <row r="999" spans="1:4" x14ac:dyDescent="0.3">
      <c r="A999" t="s">
        <v>3</v>
      </c>
      <c r="B999" t="s">
        <v>533</v>
      </c>
      <c r="C999" t="s">
        <v>719</v>
      </c>
      <c r="D999" s="37">
        <v>14750</v>
      </c>
    </row>
    <row r="1000" spans="1:4" x14ac:dyDescent="0.3">
      <c r="A1000" t="s">
        <v>3</v>
      </c>
      <c r="B1000" t="s">
        <v>167</v>
      </c>
      <c r="C1000" t="s">
        <v>719</v>
      </c>
      <c r="D1000" s="37">
        <v>153957</v>
      </c>
    </row>
    <row r="1001" spans="1:4" x14ac:dyDescent="0.3">
      <c r="A1001" t="s">
        <v>3</v>
      </c>
      <c r="B1001" t="s">
        <v>21</v>
      </c>
      <c r="C1001" t="s">
        <v>719</v>
      </c>
      <c r="D1001" s="37">
        <v>182050</v>
      </c>
    </row>
    <row r="1002" spans="1:4" x14ac:dyDescent="0.3">
      <c r="A1002" t="s">
        <v>3</v>
      </c>
      <c r="B1002" t="s">
        <v>509</v>
      </c>
      <c r="C1002" t="s">
        <v>719</v>
      </c>
      <c r="D1002" s="37">
        <v>1363</v>
      </c>
    </row>
    <row r="1003" spans="1:4" x14ac:dyDescent="0.3">
      <c r="A1003" t="s">
        <v>3</v>
      </c>
      <c r="B1003" t="s">
        <v>257</v>
      </c>
      <c r="C1003" t="s">
        <v>718</v>
      </c>
      <c r="D1003" s="37">
        <v>41510</v>
      </c>
    </row>
    <row r="1004" spans="1:4" x14ac:dyDescent="0.3">
      <c r="A1004" t="s">
        <v>3</v>
      </c>
      <c r="B1004" t="s">
        <v>58</v>
      </c>
      <c r="C1004" t="s">
        <v>718</v>
      </c>
      <c r="D1004" s="37">
        <v>842157</v>
      </c>
    </row>
    <row r="1005" spans="1:4" x14ac:dyDescent="0.3">
      <c r="A1005" t="s">
        <v>222</v>
      </c>
      <c r="B1005" t="s">
        <v>157</v>
      </c>
      <c r="C1005" t="s">
        <v>718</v>
      </c>
      <c r="D1005" s="37">
        <v>1953089</v>
      </c>
    </row>
    <row r="1006" spans="1:4" x14ac:dyDescent="0.3">
      <c r="A1006" t="s">
        <v>3</v>
      </c>
      <c r="B1006" t="s">
        <v>213</v>
      </c>
      <c r="C1006" t="s">
        <v>718</v>
      </c>
      <c r="D1006" s="37">
        <v>507674</v>
      </c>
    </row>
    <row r="1007" spans="1:4" x14ac:dyDescent="0.3">
      <c r="A1007" t="s">
        <v>3</v>
      </c>
      <c r="B1007" t="s">
        <v>171</v>
      </c>
      <c r="C1007" t="s">
        <v>719</v>
      </c>
      <c r="D1007" s="37">
        <v>1900</v>
      </c>
    </row>
    <row r="1008" spans="1:4" x14ac:dyDescent="0.3">
      <c r="A1008" t="s">
        <v>3</v>
      </c>
      <c r="B1008" t="s">
        <v>311</v>
      </c>
      <c r="C1008" t="s">
        <v>719</v>
      </c>
      <c r="D1008" s="37">
        <v>-366</v>
      </c>
    </row>
    <row r="1009" spans="1:4" x14ac:dyDescent="0.3">
      <c r="A1009" t="s">
        <v>3</v>
      </c>
      <c r="B1009" t="s">
        <v>346</v>
      </c>
      <c r="C1009" t="s">
        <v>718</v>
      </c>
      <c r="D1009" s="37">
        <v>186687</v>
      </c>
    </row>
    <row r="1010" spans="1:4" x14ac:dyDescent="0.3">
      <c r="A1010" t="s">
        <v>3</v>
      </c>
      <c r="B1010" t="s">
        <v>76</v>
      </c>
      <c r="C1010" t="s">
        <v>718</v>
      </c>
      <c r="D1010" s="37">
        <v>315480</v>
      </c>
    </row>
    <row r="1011" spans="1:4" x14ac:dyDescent="0.3">
      <c r="A1011" t="s">
        <v>3</v>
      </c>
      <c r="B1011" t="s">
        <v>79</v>
      </c>
      <c r="C1011" t="s">
        <v>718</v>
      </c>
      <c r="D1011" s="37">
        <v>143070</v>
      </c>
    </row>
    <row r="1012" spans="1:4" x14ac:dyDescent="0.3">
      <c r="A1012" t="s">
        <v>3</v>
      </c>
      <c r="B1012" t="s">
        <v>437</v>
      </c>
      <c r="C1012" t="s">
        <v>720</v>
      </c>
      <c r="D1012" s="37">
        <v>7517</v>
      </c>
    </row>
    <row r="1013" spans="1:4" x14ac:dyDescent="0.3">
      <c r="A1013" t="s">
        <v>3</v>
      </c>
      <c r="B1013" t="s">
        <v>207</v>
      </c>
      <c r="C1013" t="s">
        <v>719</v>
      </c>
      <c r="D1013" s="37">
        <v>34674</v>
      </c>
    </row>
    <row r="1014" spans="1:4" x14ac:dyDescent="0.3">
      <c r="A1014" t="s">
        <v>3</v>
      </c>
      <c r="B1014" t="s">
        <v>463</v>
      </c>
      <c r="C1014" t="s">
        <v>718</v>
      </c>
      <c r="D1014" s="37">
        <v>598867</v>
      </c>
    </row>
    <row r="1015" spans="1:4" x14ac:dyDescent="0.3">
      <c r="A1015" t="s">
        <v>3</v>
      </c>
      <c r="B1015" t="s">
        <v>562</v>
      </c>
      <c r="C1015" t="s">
        <v>719</v>
      </c>
      <c r="D1015" s="37">
        <v>4550</v>
      </c>
    </row>
    <row r="1016" spans="1:4" x14ac:dyDescent="0.3">
      <c r="A1016" t="s">
        <v>3</v>
      </c>
      <c r="B1016" t="s">
        <v>136</v>
      </c>
      <c r="C1016" t="s">
        <v>718</v>
      </c>
      <c r="D1016" s="37">
        <v>222831</v>
      </c>
    </row>
    <row r="1017" spans="1:4" x14ac:dyDescent="0.3">
      <c r="A1017" t="s">
        <v>3</v>
      </c>
      <c r="B1017" t="s">
        <v>167</v>
      </c>
      <c r="C1017" t="s">
        <v>720</v>
      </c>
      <c r="D1017" s="37">
        <v>45384</v>
      </c>
    </row>
    <row r="1018" spans="1:4" x14ac:dyDescent="0.3">
      <c r="A1018" t="s">
        <v>3</v>
      </c>
      <c r="B1018" t="s">
        <v>183</v>
      </c>
      <c r="C1018" t="s">
        <v>718</v>
      </c>
      <c r="D1018" s="37">
        <v>18384786</v>
      </c>
    </row>
    <row r="1019" spans="1:4" x14ac:dyDescent="0.3">
      <c r="A1019" t="s">
        <v>3</v>
      </c>
      <c r="B1019" t="s">
        <v>178</v>
      </c>
      <c r="C1019" t="s">
        <v>719</v>
      </c>
      <c r="D1019" s="37">
        <v>8014</v>
      </c>
    </row>
    <row r="1020" spans="1:4" x14ac:dyDescent="0.3">
      <c r="A1020" t="s">
        <v>3</v>
      </c>
      <c r="B1020" t="s">
        <v>98</v>
      </c>
      <c r="C1020" t="s">
        <v>719</v>
      </c>
      <c r="D1020" s="37">
        <v>16972</v>
      </c>
    </row>
    <row r="1021" spans="1:4" x14ac:dyDescent="0.3">
      <c r="A1021" t="s">
        <v>3</v>
      </c>
      <c r="B1021" t="s">
        <v>317</v>
      </c>
      <c r="C1021" t="s">
        <v>718</v>
      </c>
      <c r="D1021" s="37">
        <v>462</v>
      </c>
    </row>
    <row r="1022" spans="1:4" x14ac:dyDescent="0.3">
      <c r="A1022" t="s">
        <v>3</v>
      </c>
      <c r="B1022" t="s">
        <v>307</v>
      </c>
      <c r="C1022" t="s">
        <v>718</v>
      </c>
      <c r="D1022" s="37">
        <v>79555</v>
      </c>
    </row>
    <row r="1023" spans="1:4" x14ac:dyDescent="0.3">
      <c r="A1023" t="s">
        <v>3</v>
      </c>
      <c r="B1023" t="s">
        <v>51</v>
      </c>
      <c r="C1023" t="s">
        <v>718</v>
      </c>
      <c r="D1023" s="37">
        <v>855760</v>
      </c>
    </row>
    <row r="1024" spans="1:4" x14ac:dyDescent="0.3">
      <c r="A1024" t="s">
        <v>3</v>
      </c>
      <c r="B1024" t="s">
        <v>292</v>
      </c>
      <c r="C1024" t="s">
        <v>719</v>
      </c>
      <c r="D1024" s="37">
        <v>19874</v>
      </c>
    </row>
    <row r="1025" spans="1:4" x14ac:dyDescent="0.3">
      <c r="A1025" t="s">
        <v>3</v>
      </c>
      <c r="B1025" t="s">
        <v>439</v>
      </c>
      <c r="C1025" t="s">
        <v>719</v>
      </c>
      <c r="D1025" s="37">
        <v>107489</v>
      </c>
    </row>
    <row r="1026" spans="1:4" x14ac:dyDescent="0.3">
      <c r="A1026" t="s">
        <v>3</v>
      </c>
      <c r="B1026" t="s">
        <v>154</v>
      </c>
      <c r="C1026" t="s">
        <v>719</v>
      </c>
      <c r="D1026" s="37">
        <v>190</v>
      </c>
    </row>
    <row r="1027" spans="1:4" x14ac:dyDescent="0.3">
      <c r="A1027" t="s">
        <v>3</v>
      </c>
      <c r="B1027" t="s">
        <v>183</v>
      </c>
      <c r="C1027" t="s">
        <v>720</v>
      </c>
      <c r="D1027" s="37">
        <v>32561</v>
      </c>
    </row>
    <row r="1028" spans="1:4" x14ac:dyDescent="0.3">
      <c r="A1028" t="s">
        <v>3</v>
      </c>
      <c r="B1028" t="s">
        <v>478</v>
      </c>
      <c r="C1028" t="s">
        <v>719</v>
      </c>
      <c r="D1028" s="37">
        <v>58123</v>
      </c>
    </row>
    <row r="1029" spans="1:4" x14ac:dyDescent="0.3">
      <c r="A1029" t="s">
        <v>3</v>
      </c>
      <c r="B1029" t="s">
        <v>189</v>
      </c>
      <c r="C1029" t="s">
        <v>719</v>
      </c>
      <c r="D1029" s="37">
        <v>8712</v>
      </c>
    </row>
    <row r="1030" spans="1:4" x14ac:dyDescent="0.3">
      <c r="A1030" t="s">
        <v>3</v>
      </c>
      <c r="B1030" t="s">
        <v>528</v>
      </c>
      <c r="C1030" t="s">
        <v>718</v>
      </c>
      <c r="D1030" s="37">
        <v>95</v>
      </c>
    </row>
    <row r="1031" spans="1:4" x14ac:dyDescent="0.3">
      <c r="A1031" t="s">
        <v>222</v>
      </c>
      <c r="B1031" t="s">
        <v>534</v>
      </c>
      <c r="C1031" t="s">
        <v>718</v>
      </c>
      <c r="D1031" s="37">
        <v>604592</v>
      </c>
    </row>
    <row r="1032" spans="1:4" x14ac:dyDescent="0.3">
      <c r="A1032" t="s">
        <v>3</v>
      </c>
      <c r="B1032" t="s">
        <v>543</v>
      </c>
      <c r="C1032" t="s">
        <v>719</v>
      </c>
      <c r="D1032" s="37">
        <v>5948</v>
      </c>
    </row>
    <row r="1033" spans="1:4" x14ac:dyDescent="0.3">
      <c r="A1033" t="s">
        <v>3</v>
      </c>
      <c r="B1033" t="s">
        <v>229</v>
      </c>
      <c r="C1033" t="s">
        <v>719</v>
      </c>
      <c r="D1033" s="37">
        <v>5055</v>
      </c>
    </row>
    <row r="1034" spans="1:4" x14ac:dyDescent="0.3">
      <c r="A1034" t="s">
        <v>3</v>
      </c>
      <c r="B1034" t="s">
        <v>281</v>
      </c>
      <c r="C1034" t="s">
        <v>719</v>
      </c>
      <c r="D1034" s="37">
        <v>54866</v>
      </c>
    </row>
    <row r="1035" spans="1:4" x14ac:dyDescent="0.3">
      <c r="A1035" t="s">
        <v>3</v>
      </c>
      <c r="B1035" t="s">
        <v>225</v>
      </c>
      <c r="C1035" t="s">
        <v>719</v>
      </c>
      <c r="D1035" s="37">
        <v>289712</v>
      </c>
    </row>
    <row r="1036" spans="1:4" x14ac:dyDescent="0.3">
      <c r="A1036" t="s">
        <v>3</v>
      </c>
      <c r="B1036" t="s">
        <v>94</v>
      </c>
      <c r="C1036" t="s">
        <v>720</v>
      </c>
      <c r="D1036" s="37">
        <v>241</v>
      </c>
    </row>
    <row r="1037" spans="1:4" x14ac:dyDescent="0.3">
      <c r="A1037" t="s">
        <v>3</v>
      </c>
      <c r="B1037" t="s">
        <v>344</v>
      </c>
      <c r="C1037" t="s">
        <v>718</v>
      </c>
      <c r="D1037" s="37">
        <v>67192</v>
      </c>
    </row>
    <row r="1038" spans="1:4" x14ac:dyDescent="0.3">
      <c r="A1038" t="s">
        <v>3</v>
      </c>
      <c r="B1038" t="s">
        <v>160</v>
      </c>
      <c r="C1038" t="s">
        <v>718</v>
      </c>
      <c r="D1038" s="37">
        <v>91957</v>
      </c>
    </row>
    <row r="1039" spans="1:4" x14ac:dyDescent="0.3">
      <c r="A1039" t="s">
        <v>3</v>
      </c>
      <c r="B1039" t="s">
        <v>421</v>
      </c>
      <c r="C1039" t="s">
        <v>718</v>
      </c>
      <c r="D1039" s="37">
        <v>3906</v>
      </c>
    </row>
    <row r="1040" spans="1:4" x14ac:dyDescent="0.3">
      <c r="A1040" t="s">
        <v>3</v>
      </c>
      <c r="B1040" t="s">
        <v>223</v>
      </c>
      <c r="C1040" t="s">
        <v>719</v>
      </c>
      <c r="D1040" s="37">
        <v>353943</v>
      </c>
    </row>
    <row r="1041" spans="1:4" x14ac:dyDescent="0.3">
      <c r="A1041" t="s">
        <v>3</v>
      </c>
      <c r="B1041" t="s">
        <v>90</v>
      </c>
      <c r="C1041" t="s">
        <v>719</v>
      </c>
      <c r="D1041" s="37">
        <v>5645</v>
      </c>
    </row>
    <row r="1042" spans="1:4" x14ac:dyDescent="0.3">
      <c r="A1042" t="s">
        <v>3</v>
      </c>
      <c r="B1042" t="s">
        <v>255</v>
      </c>
      <c r="C1042" t="s">
        <v>718</v>
      </c>
      <c r="D1042" s="37">
        <v>688715</v>
      </c>
    </row>
    <row r="1043" spans="1:4" x14ac:dyDescent="0.3">
      <c r="A1043" t="s">
        <v>3</v>
      </c>
      <c r="B1043" t="s">
        <v>569</v>
      </c>
      <c r="C1043" t="s">
        <v>719</v>
      </c>
      <c r="D1043" s="37">
        <v>40800</v>
      </c>
    </row>
    <row r="1044" spans="1:4" x14ac:dyDescent="0.3">
      <c r="A1044" t="s">
        <v>3</v>
      </c>
      <c r="B1044" t="s">
        <v>386</v>
      </c>
      <c r="C1044" t="s">
        <v>719</v>
      </c>
      <c r="D1044" s="37">
        <v>3612</v>
      </c>
    </row>
    <row r="1045" spans="1:4" x14ac:dyDescent="0.3">
      <c r="A1045" t="s">
        <v>3</v>
      </c>
      <c r="B1045" t="s">
        <v>519</v>
      </c>
      <c r="C1045" t="s">
        <v>720</v>
      </c>
      <c r="D1045" s="37">
        <v>55249</v>
      </c>
    </row>
    <row r="1046" spans="1:4" x14ac:dyDescent="0.3">
      <c r="A1046" t="s">
        <v>3</v>
      </c>
      <c r="B1046" t="s">
        <v>312</v>
      </c>
      <c r="C1046" t="s">
        <v>718</v>
      </c>
      <c r="D1046" s="37">
        <v>39670</v>
      </c>
    </row>
    <row r="1047" spans="1:4" x14ac:dyDescent="0.3">
      <c r="A1047" t="s">
        <v>3</v>
      </c>
      <c r="B1047" t="s">
        <v>240</v>
      </c>
      <c r="C1047" t="s">
        <v>718</v>
      </c>
      <c r="D1047" s="37">
        <v>1133</v>
      </c>
    </row>
    <row r="1048" spans="1:4" x14ac:dyDescent="0.3">
      <c r="A1048" t="s">
        <v>3</v>
      </c>
      <c r="B1048" t="s">
        <v>347</v>
      </c>
      <c r="C1048" t="s">
        <v>719</v>
      </c>
      <c r="D1048" s="37">
        <v>300707</v>
      </c>
    </row>
    <row r="1049" spans="1:4" x14ac:dyDescent="0.3">
      <c r="A1049" t="s">
        <v>3</v>
      </c>
      <c r="B1049" t="s">
        <v>392</v>
      </c>
      <c r="C1049" t="s">
        <v>719</v>
      </c>
      <c r="D1049" s="37">
        <v>55472</v>
      </c>
    </row>
    <row r="1050" spans="1:4" x14ac:dyDescent="0.3">
      <c r="A1050" t="s">
        <v>3</v>
      </c>
      <c r="B1050" t="s">
        <v>17</v>
      </c>
      <c r="C1050" t="s">
        <v>718</v>
      </c>
      <c r="D1050" s="37">
        <v>82311</v>
      </c>
    </row>
    <row r="1051" spans="1:4" x14ac:dyDescent="0.3">
      <c r="A1051" t="s">
        <v>3</v>
      </c>
      <c r="B1051" t="s">
        <v>471</v>
      </c>
      <c r="C1051" t="s">
        <v>719</v>
      </c>
      <c r="D1051" s="37">
        <v>1300</v>
      </c>
    </row>
    <row r="1052" spans="1:4" x14ac:dyDescent="0.3">
      <c r="A1052" t="s">
        <v>3</v>
      </c>
      <c r="B1052" t="s">
        <v>108</v>
      </c>
      <c r="C1052" t="s">
        <v>719</v>
      </c>
      <c r="D1052" s="37">
        <v>8959</v>
      </c>
    </row>
    <row r="1053" spans="1:4" x14ac:dyDescent="0.3">
      <c r="A1053" t="s">
        <v>3</v>
      </c>
      <c r="B1053" t="s">
        <v>297</v>
      </c>
      <c r="C1053" t="s">
        <v>720</v>
      </c>
      <c r="D1053" s="37">
        <v>15248</v>
      </c>
    </row>
    <row r="1054" spans="1:4" x14ac:dyDescent="0.3">
      <c r="A1054" t="s">
        <v>3</v>
      </c>
      <c r="B1054" t="s">
        <v>75</v>
      </c>
      <c r="C1054" t="s">
        <v>719</v>
      </c>
      <c r="D1054" s="37">
        <v>18610</v>
      </c>
    </row>
    <row r="1055" spans="1:4" x14ac:dyDescent="0.3">
      <c r="A1055" t="s">
        <v>3</v>
      </c>
      <c r="B1055" t="s">
        <v>52</v>
      </c>
      <c r="C1055" t="s">
        <v>719</v>
      </c>
      <c r="D1055" s="37">
        <v>37727</v>
      </c>
    </row>
    <row r="1056" spans="1:4" x14ac:dyDescent="0.3">
      <c r="A1056" t="s">
        <v>3</v>
      </c>
      <c r="B1056" t="s">
        <v>519</v>
      </c>
      <c r="C1056" t="s">
        <v>718</v>
      </c>
      <c r="D1056" s="37">
        <v>872381</v>
      </c>
    </row>
    <row r="1057" spans="1:4" x14ac:dyDescent="0.3">
      <c r="A1057" t="s">
        <v>3</v>
      </c>
      <c r="B1057" t="s">
        <v>221</v>
      </c>
      <c r="C1057" t="s">
        <v>720</v>
      </c>
      <c r="D1057" s="37">
        <v>7469</v>
      </c>
    </row>
    <row r="1058" spans="1:4" x14ac:dyDescent="0.3">
      <c r="A1058" t="s">
        <v>3</v>
      </c>
      <c r="B1058" t="s">
        <v>497</v>
      </c>
      <c r="C1058" t="s">
        <v>720</v>
      </c>
      <c r="D1058" s="37">
        <v>1074</v>
      </c>
    </row>
    <row r="1059" spans="1:4" x14ac:dyDescent="0.3">
      <c r="A1059" t="s">
        <v>3</v>
      </c>
      <c r="B1059" t="s">
        <v>200</v>
      </c>
      <c r="C1059" t="s">
        <v>720</v>
      </c>
      <c r="D1059" s="37">
        <v>241529</v>
      </c>
    </row>
    <row r="1060" spans="1:4" x14ac:dyDescent="0.3">
      <c r="A1060" t="s">
        <v>3</v>
      </c>
      <c r="B1060" t="s">
        <v>198</v>
      </c>
      <c r="C1060" t="s">
        <v>719</v>
      </c>
      <c r="D1060" s="37">
        <v>1969</v>
      </c>
    </row>
    <row r="1061" spans="1:4" x14ac:dyDescent="0.3">
      <c r="A1061" t="s">
        <v>3</v>
      </c>
      <c r="B1061" t="s">
        <v>215</v>
      </c>
      <c r="C1061" t="s">
        <v>719</v>
      </c>
      <c r="D1061" s="37">
        <v>10203</v>
      </c>
    </row>
    <row r="1062" spans="1:4" x14ac:dyDescent="0.3">
      <c r="A1062" t="s">
        <v>3</v>
      </c>
      <c r="B1062" t="s">
        <v>372</v>
      </c>
      <c r="C1062" t="s">
        <v>719</v>
      </c>
      <c r="D1062" s="37">
        <v>23330</v>
      </c>
    </row>
    <row r="1063" spans="1:4" x14ac:dyDescent="0.3">
      <c r="A1063" t="s">
        <v>3</v>
      </c>
      <c r="B1063" t="s">
        <v>529</v>
      </c>
      <c r="C1063" t="s">
        <v>718</v>
      </c>
      <c r="D1063" s="37">
        <v>2027157</v>
      </c>
    </row>
    <row r="1064" spans="1:4" x14ac:dyDescent="0.3">
      <c r="A1064" t="s">
        <v>3</v>
      </c>
      <c r="B1064" t="s">
        <v>570</v>
      </c>
      <c r="C1064" t="s">
        <v>718</v>
      </c>
      <c r="D1064" s="37">
        <v>11</v>
      </c>
    </row>
    <row r="1065" spans="1:4" x14ac:dyDescent="0.3">
      <c r="A1065" t="s">
        <v>3</v>
      </c>
      <c r="B1065" t="s">
        <v>75</v>
      </c>
      <c r="C1065" t="s">
        <v>720</v>
      </c>
      <c r="D1065" s="37">
        <v>71512</v>
      </c>
    </row>
    <row r="1066" spans="1:4" x14ac:dyDescent="0.3">
      <c r="A1066" t="s">
        <v>3</v>
      </c>
      <c r="B1066" t="s">
        <v>558</v>
      </c>
      <c r="C1066" t="s">
        <v>718</v>
      </c>
      <c r="D1066" s="37">
        <v>55</v>
      </c>
    </row>
    <row r="1067" spans="1:4" x14ac:dyDescent="0.3">
      <c r="A1067" t="s">
        <v>3</v>
      </c>
      <c r="B1067" t="s">
        <v>170</v>
      </c>
      <c r="C1067" t="s">
        <v>718</v>
      </c>
      <c r="D1067" s="37">
        <v>527462</v>
      </c>
    </row>
    <row r="1068" spans="1:4" x14ac:dyDescent="0.3">
      <c r="A1068" t="s">
        <v>3</v>
      </c>
      <c r="B1068" t="s">
        <v>179</v>
      </c>
      <c r="C1068" t="s">
        <v>718</v>
      </c>
      <c r="D1068" s="37">
        <v>892558</v>
      </c>
    </row>
    <row r="1069" spans="1:4" x14ac:dyDescent="0.3">
      <c r="A1069" t="s">
        <v>3</v>
      </c>
      <c r="B1069" t="s">
        <v>329</v>
      </c>
      <c r="C1069" t="s">
        <v>718</v>
      </c>
      <c r="D1069" s="37">
        <v>1133256</v>
      </c>
    </row>
    <row r="1070" spans="1:4" x14ac:dyDescent="0.3">
      <c r="A1070" t="s">
        <v>3</v>
      </c>
      <c r="B1070" t="s">
        <v>268</v>
      </c>
      <c r="C1070" t="s">
        <v>720</v>
      </c>
      <c r="D1070" s="37">
        <v>45917</v>
      </c>
    </row>
    <row r="1071" spans="1:4" x14ac:dyDescent="0.3">
      <c r="A1071" t="s">
        <v>3</v>
      </c>
      <c r="B1071" t="s">
        <v>38</v>
      </c>
      <c r="C1071" t="s">
        <v>718</v>
      </c>
      <c r="D1071" s="37">
        <v>180682</v>
      </c>
    </row>
    <row r="1072" spans="1:4" x14ac:dyDescent="0.3">
      <c r="A1072" t="s">
        <v>3</v>
      </c>
      <c r="B1072" t="s">
        <v>503</v>
      </c>
      <c r="C1072" t="s">
        <v>719</v>
      </c>
      <c r="D1072" s="37">
        <v>2588</v>
      </c>
    </row>
    <row r="1073" spans="1:4" x14ac:dyDescent="0.3">
      <c r="A1073" t="s">
        <v>3</v>
      </c>
      <c r="B1073" t="s">
        <v>494</v>
      </c>
      <c r="C1073" t="s">
        <v>718</v>
      </c>
      <c r="D1073" s="37">
        <v>279113</v>
      </c>
    </row>
    <row r="1074" spans="1:4" x14ac:dyDescent="0.3">
      <c r="A1074" t="s">
        <v>3</v>
      </c>
      <c r="B1074" t="s">
        <v>274</v>
      </c>
      <c r="C1074" t="s">
        <v>718</v>
      </c>
      <c r="D1074" s="37">
        <v>1578</v>
      </c>
    </row>
    <row r="1075" spans="1:4" x14ac:dyDescent="0.3">
      <c r="A1075" t="s">
        <v>3</v>
      </c>
      <c r="B1075" t="s">
        <v>498</v>
      </c>
      <c r="C1075" t="s">
        <v>719</v>
      </c>
      <c r="D1075" s="37">
        <v>45521</v>
      </c>
    </row>
    <row r="1076" spans="1:4" x14ac:dyDescent="0.3">
      <c r="A1076" t="s">
        <v>3</v>
      </c>
      <c r="B1076" t="s">
        <v>45</v>
      </c>
      <c r="C1076" t="s">
        <v>718</v>
      </c>
      <c r="D1076" s="37">
        <v>1187585</v>
      </c>
    </row>
    <row r="1077" spans="1:4" x14ac:dyDescent="0.3">
      <c r="A1077" t="s">
        <v>3</v>
      </c>
      <c r="B1077" t="s">
        <v>43</v>
      </c>
      <c r="C1077" t="s">
        <v>718</v>
      </c>
      <c r="D1077" s="37">
        <v>2102516</v>
      </c>
    </row>
    <row r="1078" spans="1:4" x14ac:dyDescent="0.3">
      <c r="A1078" t="s">
        <v>3</v>
      </c>
      <c r="B1078" t="s">
        <v>456</v>
      </c>
      <c r="C1078" t="s">
        <v>718</v>
      </c>
      <c r="D1078" s="37">
        <v>56026</v>
      </c>
    </row>
    <row r="1079" spans="1:4" x14ac:dyDescent="0.3">
      <c r="A1079" t="s">
        <v>3</v>
      </c>
      <c r="B1079" t="s">
        <v>484</v>
      </c>
      <c r="C1079" t="s">
        <v>719</v>
      </c>
      <c r="D1079" s="37">
        <v>1913</v>
      </c>
    </row>
    <row r="1080" spans="1:4" x14ac:dyDescent="0.3">
      <c r="A1080" t="s">
        <v>3</v>
      </c>
      <c r="B1080" t="s">
        <v>362</v>
      </c>
      <c r="C1080" t="s">
        <v>718</v>
      </c>
      <c r="D1080" s="37">
        <v>21685</v>
      </c>
    </row>
    <row r="1081" spans="1:4" x14ac:dyDescent="0.3">
      <c r="A1081" t="s">
        <v>3</v>
      </c>
      <c r="B1081" t="s">
        <v>116</v>
      </c>
      <c r="C1081" t="s">
        <v>720</v>
      </c>
      <c r="D1081" s="37">
        <v>264</v>
      </c>
    </row>
    <row r="1082" spans="1:4" x14ac:dyDescent="0.3">
      <c r="A1082" t="s">
        <v>3</v>
      </c>
      <c r="B1082" t="s">
        <v>410</v>
      </c>
      <c r="C1082" t="s">
        <v>718</v>
      </c>
      <c r="D1082" s="37">
        <v>51600</v>
      </c>
    </row>
    <row r="1083" spans="1:4" x14ac:dyDescent="0.3">
      <c r="A1083" t="s">
        <v>3</v>
      </c>
      <c r="B1083" t="s">
        <v>476</v>
      </c>
      <c r="C1083" t="s">
        <v>718</v>
      </c>
      <c r="D1083" s="37">
        <v>178535</v>
      </c>
    </row>
    <row r="1084" spans="1:4" x14ac:dyDescent="0.3">
      <c r="A1084" t="s">
        <v>3</v>
      </c>
      <c r="B1084" t="s">
        <v>489</v>
      </c>
      <c r="C1084" t="s">
        <v>719</v>
      </c>
      <c r="D1084" s="37">
        <v>11176</v>
      </c>
    </row>
    <row r="1085" spans="1:4" x14ac:dyDescent="0.3">
      <c r="A1085" t="s">
        <v>3</v>
      </c>
      <c r="B1085" t="s">
        <v>49</v>
      </c>
      <c r="C1085" t="s">
        <v>718</v>
      </c>
      <c r="D1085" s="37">
        <v>43158</v>
      </c>
    </row>
    <row r="1086" spans="1:4" x14ac:dyDescent="0.3">
      <c r="A1086" t="s">
        <v>3</v>
      </c>
      <c r="B1086" t="s">
        <v>458</v>
      </c>
      <c r="C1086" t="s">
        <v>722</v>
      </c>
      <c r="D1086" s="37">
        <v>0</v>
      </c>
    </row>
    <row r="1087" spans="1:4" x14ac:dyDescent="0.3">
      <c r="A1087" t="s">
        <v>3</v>
      </c>
      <c r="B1087" t="s">
        <v>201</v>
      </c>
      <c r="C1087" t="s">
        <v>718</v>
      </c>
      <c r="D1087" s="37">
        <v>18734</v>
      </c>
    </row>
    <row r="1088" spans="1:4" x14ac:dyDescent="0.3">
      <c r="A1088" t="s">
        <v>3</v>
      </c>
      <c r="B1088" t="s">
        <v>19</v>
      </c>
      <c r="C1088" t="s">
        <v>719</v>
      </c>
      <c r="D1088" s="37">
        <v>35351</v>
      </c>
    </row>
    <row r="1089" spans="1:4" x14ac:dyDescent="0.3">
      <c r="A1089" t="s">
        <v>3</v>
      </c>
      <c r="B1089" t="s">
        <v>197</v>
      </c>
      <c r="C1089" t="s">
        <v>718</v>
      </c>
      <c r="D1089" s="37">
        <v>873140</v>
      </c>
    </row>
    <row r="1090" spans="1:4" x14ac:dyDescent="0.3">
      <c r="A1090" t="s">
        <v>3</v>
      </c>
      <c r="B1090" t="s">
        <v>226</v>
      </c>
      <c r="C1090" t="s">
        <v>719</v>
      </c>
      <c r="D1090" s="37">
        <v>55087</v>
      </c>
    </row>
    <row r="1091" spans="1:4" x14ac:dyDescent="0.3">
      <c r="A1091" t="s">
        <v>3</v>
      </c>
      <c r="B1091" t="s">
        <v>6</v>
      </c>
      <c r="C1091" t="s">
        <v>719</v>
      </c>
      <c r="D1091" s="37">
        <v>158144</v>
      </c>
    </row>
    <row r="1092" spans="1:4" x14ac:dyDescent="0.3">
      <c r="A1092" t="s">
        <v>3</v>
      </c>
      <c r="B1092" t="s">
        <v>267</v>
      </c>
      <c r="C1092" t="s">
        <v>718</v>
      </c>
      <c r="D1092" s="37">
        <v>7996995</v>
      </c>
    </row>
    <row r="1093" spans="1:4" x14ac:dyDescent="0.3">
      <c r="A1093" t="s">
        <v>3</v>
      </c>
      <c r="B1093" t="s">
        <v>399</v>
      </c>
      <c r="C1093" t="s">
        <v>718</v>
      </c>
      <c r="D1093" s="37">
        <v>115945</v>
      </c>
    </row>
    <row r="1094" spans="1:4" x14ac:dyDescent="0.3">
      <c r="A1094" t="s">
        <v>3</v>
      </c>
      <c r="B1094" t="s">
        <v>11</v>
      </c>
      <c r="C1094" t="s">
        <v>718</v>
      </c>
      <c r="D1094" s="37">
        <v>1066731</v>
      </c>
    </row>
    <row r="1095" spans="1:4" x14ac:dyDescent="0.3">
      <c r="A1095" t="s">
        <v>3</v>
      </c>
      <c r="B1095" t="s">
        <v>510</v>
      </c>
      <c r="C1095" t="s">
        <v>719</v>
      </c>
      <c r="D1095" s="37">
        <v>1238</v>
      </c>
    </row>
    <row r="1096" spans="1:4" x14ac:dyDescent="0.3">
      <c r="A1096" t="s">
        <v>3</v>
      </c>
      <c r="B1096" t="s">
        <v>303</v>
      </c>
      <c r="C1096" t="s">
        <v>718</v>
      </c>
      <c r="D1096" s="37">
        <v>29739</v>
      </c>
    </row>
    <row r="1097" spans="1:4" x14ac:dyDescent="0.3">
      <c r="A1097" t="s">
        <v>3</v>
      </c>
      <c r="B1097" t="s">
        <v>380</v>
      </c>
      <c r="C1097" t="s">
        <v>719</v>
      </c>
      <c r="D1097" s="37">
        <v>33987</v>
      </c>
    </row>
    <row r="1098" spans="1:4" x14ac:dyDescent="0.3">
      <c r="A1098" t="s">
        <v>3</v>
      </c>
      <c r="B1098" t="s">
        <v>411</v>
      </c>
      <c r="C1098" t="s">
        <v>718</v>
      </c>
      <c r="D1098" s="37">
        <v>46310</v>
      </c>
    </row>
    <row r="1099" spans="1:4" x14ac:dyDescent="0.3">
      <c r="A1099" t="s">
        <v>3</v>
      </c>
      <c r="B1099" t="s">
        <v>553</v>
      </c>
      <c r="C1099" t="s">
        <v>719</v>
      </c>
      <c r="D1099" s="37">
        <v>4784</v>
      </c>
    </row>
    <row r="1100" spans="1:4" x14ac:dyDescent="0.3">
      <c r="A1100" t="s">
        <v>3</v>
      </c>
      <c r="B1100" t="s">
        <v>263</v>
      </c>
      <c r="C1100" t="s">
        <v>718</v>
      </c>
      <c r="D1100" s="37">
        <v>625528</v>
      </c>
    </row>
    <row r="1101" spans="1:4" x14ac:dyDescent="0.3">
      <c r="A1101" t="s">
        <v>3</v>
      </c>
      <c r="B1101" t="s">
        <v>286</v>
      </c>
      <c r="C1101" t="s">
        <v>718</v>
      </c>
      <c r="D1101" s="37">
        <v>62949</v>
      </c>
    </row>
    <row r="1102" spans="1:4" x14ac:dyDescent="0.3">
      <c r="A1102" t="s">
        <v>3</v>
      </c>
      <c r="B1102" t="s">
        <v>527</v>
      </c>
      <c r="C1102" t="s">
        <v>719</v>
      </c>
      <c r="D1102" s="37">
        <v>19970</v>
      </c>
    </row>
    <row r="1103" spans="1:4" x14ac:dyDescent="0.3">
      <c r="A1103" t="s">
        <v>3</v>
      </c>
      <c r="B1103" t="s">
        <v>363</v>
      </c>
      <c r="C1103" t="s">
        <v>719</v>
      </c>
      <c r="D1103" s="37">
        <v>2828</v>
      </c>
    </row>
    <row r="1104" spans="1:4" x14ac:dyDescent="0.3">
      <c r="A1104" t="s">
        <v>3</v>
      </c>
      <c r="B1104" t="s">
        <v>64</v>
      </c>
      <c r="C1104" t="s">
        <v>719</v>
      </c>
      <c r="D1104" s="37">
        <v>6030</v>
      </c>
    </row>
    <row r="1105" spans="1:4" x14ac:dyDescent="0.3">
      <c r="A1105" t="s">
        <v>3</v>
      </c>
      <c r="B1105" t="s">
        <v>355</v>
      </c>
      <c r="C1105" t="s">
        <v>721</v>
      </c>
      <c r="D1105" s="37">
        <v>2060</v>
      </c>
    </row>
    <row r="1106" spans="1:4" x14ac:dyDescent="0.3">
      <c r="A1106" t="s">
        <v>3</v>
      </c>
      <c r="B1106" t="s">
        <v>122</v>
      </c>
      <c r="C1106" t="s">
        <v>719</v>
      </c>
      <c r="D1106" s="37">
        <v>326</v>
      </c>
    </row>
    <row r="1107" spans="1:4" x14ac:dyDescent="0.3">
      <c r="A1107" t="s">
        <v>3</v>
      </c>
      <c r="B1107" t="s">
        <v>68</v>
      </c>
      <c r="C1107" t="s">
        <v>719</v>
      </c>
      <c r="D1107" s="37">
        <v>16414</v>
      </c>
    </row>
    <row r="1108" spans="1:4" x14ac:dyDescent="0.3">
      <c r="A1108" t="s">
        <v>3</v>
      </c>
      <c r="B1108" t="s">
        <v>503</v>
      </c>
      <c r="C1108" t="s">
        <v>718</v>
      </c>
      <c r="D1108" s="37">
        <v>43340</v>
      </c>
    </row>
    <row r="1109" spans="1:4" x14ac:dyDescent="0.3">
      <c r="A1109" t="s">
        <v>3</v>
      </c>
      <c r="B1109" t="s">
        <v>461</v>
      </c>
      <c r="C1109" t="s">
        <v>718</v>
      </c>
      <c r="D1109" s="37">
        <v>165172</v>
      </c>
    </row>
    <row r="1110" spans="1:4" x14ac:dyDescent="0.3">
      <c r="A1110" t="s">
        <v>3</v>
      </c>
      <c r="B1110" t="s">
        <v>429</v>
      </c>
      <c r="C1110" t="s">
        <v>721</v>
      </c>
      <c r="D1110" s="37">
        <v>21</v>
      </c>
    </row>
    <row r="1111" spans="1:4" x14ac:dyDescent="0.3">
      <c r="A1111" t="s">
        <v>3</v>
      </c>
      <c r="B1111" t="s">
        <v>20</v>
      </c>
      <c r="C1111" t="s">
        <v>720</v>
      </c>
      <c r="D1111" s="37">
        <v>65327</v>
      </c>
    </row>
    <row r="1112" spans="1:4" x14ac:dyDescent="0.3">
      <c r="A1112" t="s">
        <v>3</v>
      </c>
      <c r="B1112" t="s">
        <v>146</v>
      </c>
      <c r="C1112" t="s">
        <v>720</v>
      </c>
      <c r="D1112" s="37">
        <v>35334</v>
      </c>
    </row>
    <row r="1113" spans="1:4" x14ac:dyDescent="0.3">
      <c r="A1113" t="s">
        <v>3</v>
      </c>
      <c r="B1113" t="s">
        <v>528</v>
      </c>
      <c r="C1113" t="s">
        <v>719</v>
      </c>
      <c r="D1113" s="37">
        <v>35</v>
      </c>
    </row>
    <row r="1114" spans="1:4" x14ac:dyDescent="0.3">
      <c r="A1114" t="s">
        <v>3</v>
      </c>
      <c r="B1114" t="s">
        <v>415</v>
      </c>
      <c r="C1114" t="s">
        <v>718</v>
      </c>
      <c r="D1114" s="37">
        <v>2248</v>
      </c>
    </row>
    <row r="1115" spans="1:4" x14ac:dyDescent="0.3">
      <c r="A1115" t="s">
        <v>3</v>
      </c>
      <c r="B1115" t="s">
        <v>367</v>
      </c>
      <c r="C1115" t="s">
        <v>719</v>
      </c>
      <c r="D1115" s="37">
        <v>9360</v>
      </c>
    </row>
    <row r="1116" spans="1:4" x14ac:dyDescent="0.3">
      <c r="A1116" t="s">
        <v>3</v>
      </c>
      <c r="B1116" t="s">
        <v>422</v>
      </c>
      <c r="C1116" t="s">
        <v>719</v>
      </c>
      <c r="D1116" s="37">
        <v>223108</v>
      </c>
    </row>
    <row r="1117" spans="1:4" x14ac:dyDescent="0.3">
      <c r="A1117" t="s">
        <v>3</v>
      </c>
      <c r="B1117" t="s">
        <v>422</v>
      </c>
      <c r="C1117" t="s">
        <v>718</v>
      </c>
      <c r="D1117" s="37">
        <v>802899</v>
      </c>
    </row>
    <row r="1118" spans="1:4" x14ac:dyDescent="0.3">
      <c r="A1118" t="s">
        <v>3</v>
      </c>
      <c r="B1118" t="s">
        <v>67</v>
      </c>
      <c r="C1118" t="s">
        <v>719</v>
      </c>
      <c r="D1118" s="37">
        <v>91927</v>
      </c>
    </row>
    <row r="1119" spans="1:4" x14ac:dyDescent="0.3">
      <c r="A1119" t="s">
        <v>3</v>
      </c>
      <c r="B1119" t="s">
        <v>377</v>
      </c>
      <c r="C1119" t="s">
        <v>720</v>
      </c>
      <c r="D1119" s="37">
        <v>117698</v>
      </c>
    </row>
    <row r="1120" spans="1:4" x14ac:dyDescent="0.3">
      <c r="A1120" t="s">
        <v>3</v>
      </c>
      <c r="B1120" t="s">
        <v>106</v>
      </c>
      <c r="C1120" t="s">
        <v>719</v>
      </c>
      <c r="D1120" s="37">
        <v>42</v>
      </c>
    </row>
    <row r="1121" spans="1:4" x14ac:dyDescent="0.3">
      <c r="A1121" t="s">
        <v>3</v>
      </c>
      <c r="B1121" t="s">
        <v>194</v>
      </c>
      <c r="C1121" t="s">
        <v>720</v>
      </c>
      <c r="D1121" s="37">
        <v>2975000</v>
      </c>
    </row>
    <row r="1122" spans="1:4" x14ac:dyDescent="0.3">
      <c r="A1122" t="s">
        <v>3</v>
      </c>
      <c r="B1122" t="s">
        <v>333</v>
      </c>
      <c r="C1122" t="s">
        <v>719</v>
      </c>
      <c r="D1122" s="37">
        <v>360377</v>
      </c>
    </row>
    <row r="1123" spans="1:4" x14ac:dyDescent="0.3">
      <c r="A1123" t="s">
        <v>3</v>
      </c>
      <c r="B1123" t="s">
        <v>109</v>
      </c>
      <c r="C1123" t="s">
        <v>718</v>
      </c>
      <c r="D1123" s="37">
        <v>145323</v>
      </c>
    </row>
    <row r="1124" spans="1:4" x14ac:dyDescent="0.3">
      <c r="A1124" t="s">
        <v>3</v>
      </c>
      <c r="B1124" t="s">
        <v>100</v>
      </c>
      <c r="C1124" t="s">
        <v>718</v>
      </c>
      <c r="D1124" s="37">
        <v>183759</v>
      </c>
    </row>
    <row r="1125" spans="1:4" x14ac:dyDescent="0.3">
      <c r="A1125" t="s">
        <v>3</v>
      </c>
      <c r="B1125" t="s">
        <v>49</v>
      </c>
      <c r="C1125" t="s">
        <v>719</v>
      </c>
      <c r="D1125" s="37">
        <v>3109</v>
      </c>
    </row>
    <row r="1126" spans="1:4" x14ac:dyDescent="0.3">
      <c r="A1126" t="s">
        <v>3</v>
      </c>
      <c r="B1126" t="s">
        <v>78</v>
      </c>
      <c r="C1126" t="s">
        <v>719</v>
      </c>
      <c r="D1126" s="37">
        <v>5983</v>
      </c>
    </row>
    <row r="1127" spans="1:4" x14ac:dyDescent="0.3">
      <c r="A1127" t="s">
        <v>3</v>
      </c>
      <c r="B1127" t="s">
        <v>353</v>
      </c>
      <c r="C1127" t="s">
        <v>719</v>
      </c>
      <c r="D1127" s="37">
        <v>9</v>
      </c>
    </row>
    <row r="1128" spans="1:4" x14ac:dyDescent="0.3">
      <c r="A1128" t="s">
        <v>3</v>
      </c>
      <c r="B1128" t="s">
        <v>538</v>
      </c>
      <c r="C1128" t="s">
        <v>719</v>
      </c>
      <c r="D1128" s="37">
        <v>261410</v>
      </c>
    </row>
    <row r="1129" spans="1:4" x14ac:dyDescent="0.3">
      <c r="A1129" t="s">
        <v>3</v>
      </c>
      <c r="B1129" t="s">
        <v>105</v>
      </c>
      <c r="C1129" t="s">
        <v>718</v>
      </c>
      <c r="D1129" s="37">
        <v>182501</v>
      </c>
    </row>
    <row r="1130" spans="1:4" x14ac:dyDescent="0.3">
      <c r="A1130" t="s">
        <v>3</v>
      </c>
      <c r="B1130" t="s">
        <v>350</v>
      </c>
      <c r="C1130" t="s">
        <v>718</v>
      </c>
      <c r="D1130" s="37">
        <v>673273</v>
      </c>
    </row>
    <row r="1131" spans="1:4" x14ac:dyDescent="0.3">
      <c r="A1131" t="s">
        <v>3</v>
      </c>
      <c r="B1131" t="s">
        <v>147</v>
      </c>
      <c r="C1131" t="s">
        <v>718</v>
      </c>
      <c r="D1131" s="37">
        <v>4733</v>
      </c>
    </row>
    <row r="1132" spans="1:4" x14ac:dyDescent="0.3">
      <c r="A1132" t="s">
        <v>3</v>
      </c>
      <c r="B1132" t="s">
        <v>205</v>
      </c>
      <c r="C1132" t="s">
        <v>719</v>
      </c>
      <c r="D1132" s="37">
        <v>3211</v>
      </c>
    </row>
    <row r="1133" spans="1:4" x14ac:dyDescent="0.3">
      <c r="A1133" t="s">
        <v>3</v>
      </c>
      <c r="B1133" t="s">
        <v>400</v>
      </c>
      <c r="C1133" t="s">
        <v>719</v>
      </c>
      <c r="D1133" s="37">
        <v>246197</v>
      </c>
    </row>
    <row r="1134" spans="1:4" x14ac:dyDescent="0.3">
      <c r="A1134" t="s">
        <v>3</v>
      </c>
      <c r="B1134" t="s">
        <v>292</v>
      </c>
      <c r="C1134" t="s">
        <v>718</v>
      </c>
      <c r="D1134" s="37">
        <v>165474</v>
      </c>
    </row>
    <row r="1135" spans="1:4" x14ac:dyDescent="0.3">
      <c r="A1135" t="s">
        <v>3</v>
      </c>
      <c r="B1135" t="s">
        <v>151</v>
      </c>
      <c r="C1135" t="s">
        <v>718</v>
      </c>
      <c r="D1135" s="37">
        <v>790386</v>
      </c>
    </row>
    <row r="1136" spans="1:4" x14ac:dyDescent="0.3">
      <c r="A1136" t="s">
        <v>3</v>
      </c>
      <c r="B1136" t="s">
        <v>337</v>
      </c>
      <c r="C1136" t="s">
        <v>719</v>
      </c>
      <c r="D1136" s="37">
        <v>1826</v>
      </c>
    </row>
    <row r="1137" spans="1:4" x14ac:dyDescent="0.3">
      <c r="A1137" t="s">
        <v>3</v>
      </c>
      <c r="B1137" t="s">
        <v>164</v>
      </c>
      <c r="C1137" t="s">
        <v>718</v>
      </c>
      <c r="D1137" s="37">
        <v>379101</v>
      </c>
    </row>
    <row r="1138" spans="1:4" x14ac:dyDescent="0.3">
      <c r="A1138" t="s">
        <v>222</v>
      </c>
      <c r="B1138" t="s">
        <v>153</v>
      </c>
      <c r="C1138" t="s">
        <v>718</v>
      </c>
      <c r="D1138" s="37">
        <v>380208</v>
      </c>
    </row>
    <row r="1139" spans="1:4" x14ac:dyDescent="0.3">
      <c r="A1139" t="s">
        <v>3</v>
      </c>
      <c r="B1139" t="s">
        <v>131</v>
      </c>
      <c r="C1139" t="s">
        <v>719</v>
      </c>
      <c r="D1139" s="37">
        <v>6764</v>
      </c>
    </row>
    <row r="1140" spans="1:4" x14ac:dyDescent="0.3">
      <c r="A1140" t="s">
        <v>3</v>
      </c>
      <c r="B1140" t="s">
        <v>174</v>
      </c>
      <c r="C1140" t="s">
        <v>718</v>
      </c>
      <c r="D1140" s="37">
        <v>272592</v>
      </c>
    </row>
    <row r="1141" spans="1:4" x14ac:dyDescent="0.3">
      <c r="A1141" t="s">
        <v>3</v>
      </c>
      <c r="B1141" t="s">
        <v>386</v>
      </c>
      <c r="C1141" t="s">
        <v>718</v>
      </c>
      <c r="D1141" s="37">
        <v>25734</v>
      </c>
    </row>
    <row r="1142" spans="1:4" x14ac:dyDescent="0.3">
      <c r="A1142" t="s">
        <v>3</v>
      </c>
      <c r="B1142" t="s">
        <v>458</v>
      </c>
      <c r="C1142" t="s">
        <v>721</v>
      </c>
      <c r="D1142" s="37">
        <v>120140</v>
      </c>
    </row>
    <row r="1143" spans="1:4" x14ac:dyDescent="0.3">
      <c r="A1143" t="s">
        <v>3</v>
      </c>
      <c r="B1143" t="s">
        <v>225</v>
      </c>
      <c r="C1143" t="s">
        <v>718</v>
      </c>
      <c r="D1143" s="37">
        <v>3167951</v>
      </c>
    </row>
    <row r="1144" spans="1:4" x14ac:dyDescent="0.3">
      <c r="A1144" t="s">
        <v>3</v>
      </c>
      <c r="B1144" t="s">
        <v>243</v>
      </c>
      <c r="C1144" t="s">
        <v>719</v>
      </c>
      <c r="D1144" s="37">
        <v>17070</v>
      </c>
    </row>
    <row r="1145" spans="1:4" x14ac:dyDescent="0.3">
      <c r="A1145" t="s">
        <v>3</v>
      </c>
      <c r="B1145" t="s">
        <v>467</v>
      </c>
      <c r="C1145" t="s">
        <v>719</v>
      </c>
      <c r="D1145" s="37">
        <v>86277</v>
      </c>
    </row>
    <row r="1146" spans="1:4" x14ac:dyDescent="0.3">
      <c r="A1146" t="s">
        <v>3</v>
      </c>
      <c r="B1146" t="s">
        <v>452</v>
      </c>
      <c r="C1146" t="s">
        <v>718</v>
      </c>
      <c r="D1146" s="37">
        <v>25843</v>
      </c>
    </row>
    <row r="1147" spans="1:4" x14ac:dyDescent="0.3">
      <c r="A1147" t="s">
        <v>3</v>
      </c>
      <c r="B1147" t="s">
        <v>278</v>
      </c>
      <c r="C1147" t="s">
        <v>718</v>
      </c>
      <c r="D1147" s="37">
        <v>60768</v>
      </c>
    </row>
    <row r="1148" spans="1:4" x14ac:dyDescent="0.3">
      <c r="A1148" t="s">
        <v>3</v>
      </c>
      <c r="B1148" t="s">
        <v>109</v>
      </c>
      <c r="C1148" t="s">
        <v>719</v>
      </c>
      <c r="D1148" s="37">
        <v>174791</v>
      </c>
    </row>
    <row r="1149" spans="1:4" x14ac:dyDescent="0.3">
      <c r="A1149" t="s">
        <v>3</v>
      </c>
      <c r="B1149" t="s">
        <v>115</v>
      </c>
      <c r="C1149" t="s">
        <v>719</v>
      </c>
      <c r="D1149" s="37">
        <v>8233</v>
      </c>
    </row>
    <row r="1150" spans="1:4" x14ac:dyDescent="0.3">
      <c r="A1150" t="s">
        <v>3</v>
      </c>
      <c r="B1150" t="s">
        <v>183</v>
      </c>
      <c r="C1150" t="s">
        <v>719</v>
      </c>
      <c r="D1150" s="37">
        <v>1935295</v>
      </c>
    </row>
    <row r="1151" spans="1:4" x14ac:dyDescent="0.3">
      <c r="A1151" t="s">
        <v>3</v>
      </c>
      <c r="B1151" t="s">
        <v>435</v>
      </c>
      <c r="C1151" t="s">
        <v>718</v>
      </c>
      <c r="D1151" s="37">
        <v>2545339</v>
      </c>
    </row>
    <row r="1152" spans="1:4" x14ac:dyDescent="0.3">
      <c r="A1152" t="s">
        <v>3</v>
      </c>
      <c r="B1152" t="s">
        <v>282</v>
      </c>
      <c r="C1152" t="s">
        <v>720</v>
      </c>
      <c r="D1152" s="37">
        <v>37358</v>
      </c>
    </row>
    <row r="1153" spans="1:4" x14ac:dyDescent="0.3">
      <c r="A1153" t="s">
        <v>3</v>
      </c>
      <c r="B1153" t="s">
        <v>154</v>
      </c>
      <c r="C1153" t="s">
        <v>718</v>
      </c>
      <c r="D1153" s="37">
        <v>725</v>
      </c>
    </row>
    <row r="1154" spans="1:4" x14ac:dyDescent="0.3">
      <c r="A1154" t="s">
        <v>3</v>
      </c>
      <c r="B1154" t="s">
        <v>419</v>
      </c>
      <c r="C1154" t="s">
        <v>720</v>
      </c>
      <c r="D1154" s="37">
        <v>13042</v>
      </c>
    </row>
    <row r="1155" spans="1:4" x14ac:dyDescent="0.3">
      <c r="A1155" t="s">
        <v>3</v>
      </c>
      <c r="B1155" t="s">
        <v>199</v>
      </c>
      <c r="C1155" t="s">
        <v>718</v>
      </c>
      <c r="D1155" s="37">
        <v>25493</v>
      </c>
    </row>
    <row r="1156" spans="1:4" x14ac:dyDescent="0.3">
      <c r="A1156" t="s">
        <v>3</v>
      </c>
      <c r="B1156" t="s">
        <v>511</v>
      </c>
      <c r="C1156" t="s">
        <v>718</v>
      </c>
      <c r="D1156" s="37">
        <v>381528</v>
      </c>
    </row>
    <row r="1157" spans="1:4" x14ac:dyDescent="0.3">
      <c r="A1157" t="s">
        <v>3</v>
      </c>
      <c r="B1157" t="s">
        <v>557</v>
      </c>
      <c r="C1157" t="s">
        <v>719</v>
      </c>
      <c r="D1157" s="37">
        <v>347</v>
      </c>
    </row>
    <row r="1158" spans="1:4" x14ac:dyDescent="0.3">
      <c r="A1158" t="s">
        <v>3</v>
      </c>
      <c r="B1158" t="s">
        <v>119</v>
      </c>
      <c r="C1158" t="s">
        <v>718</v>
      </c>
      <c r="D1158" s="37">
        <v>20649</v>
      </c>
    </row>
    <row r="1159" spans="1:4" x14ac:dyDescent="0.3">
      <c r="A1159" t="s">
        <v>3</v>
      </c>
      <c r="B1159" t="s">
        <v>569</v>
      </c>
      <c r="C1159" t="s">
        <v>718</v>
      </c>
      <c r="D1159" s="37">
        <v>64170</v>
      </c>
    </row>
    <row r="1160" spans="1:4" x14ac:dyDescent="0.3">
      <c r="A1160" t="s">
        <v>3</v>
      </c>
      <c r="B1160" t="s">
        <v>500</v>
      </c>
      <c r="C1160" t="s">
        <v>719</v>
      </c>
      <c r="D1160" s="37">
        <v>283110</v>
      </c>
    </row>
    <row r="1161" spans="1:4" x14ac:dyDescent="0.3">
      <c r="A1161" t="s">
        <v>3</v>
      </c>
      <c r="B1161" t="s">
        <v>156</v>
      </c>
      <c r="C1161" t="s">
        <v>719</v>
      </c>
      <c r="D1161" s="37">
        <v>263</v>
      </c>
    </row>
    <row r="1162" spans="1:4" x14ac:dyDescent="0.3">
      <c r="A1162" t="s">
        <v>3</v>
      </c>
      <c r="B1162" t="s">
        <v>47</v>
      </c>
      <c r="C1162" t="s">
        <v>720</v>
      </c>
      <c r="D1162" s="37">
        <v>1784052</v>
      </c>
    </row>
    <row r="1163" spans="1:4" x14ac:dyDescent="0.3">
      <c r="A1163" t="s">
        <v>3</v>
      </c>
      <c r="B1163" t="s">
        <v>132</v>
      </c>
      <c r="C1163" t="s">
        <v>719</v>
      </c>
      <c r="D1163" s="37">
        <v>165</v>
      </c>
    </row>
    <row r="1164" spans="1:4" x14ac:dyDescent="0.3">
      <c r="A1164" t="s">
        <v>3</v>
      </c>
      <c r="B1164" t="s">
        <v>332</v>
      </c>
      <c r="C1164" t="s">
        <v>718</v>
      </c>
      <c r="D1164" s="37">
        <v>1300620</v>
      </c>
    </row>
    <row r="1165" spans="1:4" x14ac:dyDescent="0.3">
      <c r="A1165" t="s">
        <v>3</v>
      </c>
      <c r="B1165" t="s">
        <v>117</v>
      </c>
      <c r="C1165" t="s">
        <v>719</v>
      </c>
      <c r="D1165" s="37">
        <v>124307</v>
      </c>
    </row>
    <row r="1166" spans="1:4" x14ac:dyDescent="0.3">
      <c r="A1166" t="s">
        <v>3</v>
      </c>
      <c r="B1166" t="s">
        <v>162</v>
      </c>
      <c r="C1166" t="s">
        <v>720</v>
      </c>
      <c r="D1166" s="37">
        <v>87230</v>
      </c>
    </row>
    <row r="1167" spans="1:4" x14ac:dyDescent="0.3">
      <c r="A1167" t="s">
        <v>3</v>
      </c>
      <c r="B1167" t="s">
        <v>77</v>
      </c>
      <c r="C1167" t="s">
        <v>718</v>
      </c>
      <c r="D1167" s="37">
        <v>2742</v>
      </c>
    </row>
    <row r="1168" spans="1:4" x14ac:dyDescent="0.3">
      <c r="A1168" t="s">
        <v>3</v>
      </c>
      <c r="B1168" t="s">
        <v>302</v>
      </c>
      <c r="C1168" t="s">
        <v>718</v>
      </c>
      <c r="D1168" s="37">
        <v>145499</v>
      </c>
    </row>
    <row r="1169" spans="1:4" x14ac:dyDescent="0.3">
      <c r="A1169" t="s">
        <v>3</v>
      </c>
      <c r="B1169" t="s">
        <v>266</v>
      </c>
      <c r="C1169" t="s">
        <v>720</v>
      </c>
      <c r="D1169" s="37">
        <v>1880117</v>
      </c>
    </row>
    <row r="1170" spans="1:4" x14ac:dyDescent="0.3">
      <c r="A1170" t="s">
        <v>3</v>
      </c>
      <c r="B1170" t="s">
        <v>514</v>
      </c>
      <c r="C1170" t="s">
        <v>718</v>
      </c>
      <c r="D1170" s="37">
        <v>261372</v>
      </c>
    </row>
    <row r="1171" spans="1:4" x14ac:dyDescent="0.3">
      <c r="A1171" t="s">
        <v>3</v>
      </c>
      <c r="B1171" t="s">
        <v>255</v>
      </c>
      <c r="C1171" t="s">
        <v>719</v>
      </c>
      <c r="D1171" s="37">
        <v>40368</v>
      </c>
    </row>
    <row r="1172" spans="1:4" x14ac:dyDescent="0.3">
      <c r="A1172" t="s">
        <v>3</v>
      </c>
      <c r="B1172" t="s">
        <v>334</v>
      </c>
      <c r="C1172" t="s">
        <v>719</v>
      </c>
      <c r="D1172" s="37">
        <v>29974</v>
      </c>
    </row>
    <row r="1173" spans="1:4" x14ac:dyDescent="0.3">
      <c r="A1173" t="s">
        <v>3</v>
      </c>
      <c r="B1173" t="s">
        <v>188</v>
      </c>
      <c r="C1173" t="s">
        <v>718</v>
      </c>
      <c r="D1173" s="37">
        <v>312382</v>
      </c>
    </row>
    <row r="1174" spans="1:4" x14ac:dyDescent="0.3">
      <c r="A1174" t="s">
        <v>3</v>
      </c>
      <c r="B1174" t="s">
        <v>133</v>
      </c>
      <c r="C1174" t="s">
        <v>720</v>
      </c>
      <c r="D1174" s="37">
        <v>31550</v>
      </c>
    </row>
    <row r="1175" spans="1:4" x14ac:dyDescent="0.3">
      <c r="A1175" t="s">
        <v>3</v>
      </c>
      <c r="B1175" t="s">
        <v>434</v>
      </c>
      <c r="C1175" t="s">
        <v>719</v>
      </c>
      <c r="D1175" s="37">
        <v>482</v>
      </c>
    </row>
    <row r="1176" spans="1:4" x14ac:dyDescent="0.3">
      <c r="A1176" t="s">
        <v>3</v>
      </c>
      <c r="B1176" t="s">
        <v>553</v>
      </c>
      <c r="C1176" t="s">
        <v>720</v>
      </c>
      <c r="D1176" s="37">
        <v>1042711</v>
      </c>
    </row>
    <row r="1177" spans="1:4" x14ac:dyDescent="0.3">
      <c r="A1177" t="s">
        <v>3</v>
      </c>
      <c r="B1177" t="s">
        <v>86</v>
      </c>
      <c r="C1177" t="s">
        <v>720</v>
      </c>
      <c r="D1177" s="37">
        <v>78761</v>
      </c>
    </row>
    <row r="1178" spans="1:4" x14ac:dyDescent="0.3">
      <c r="A1178" t="s">
        <v>3</v>
      </c>
      <c r="B1178" t="s">
        <v>418</v>
      </c>
      <c r="C1178" t="s">
        <v>719</v>
      </c>
      <c r="D1178" s="37">
        <v>4704</v>
      </c>
    </row>
    <row r="1179" spans="1:4" x14ac:dyDescent="0.3">
      <c r="A1179" t="s">
        <v>3</v>
      </c>
      <c r="B1179" t="s">
        <v>205</v>
      </c>
      <c r="C1179" t="s">
        <v>718</v>
      </c>
      <c r="D1179" s="37">
        <v>94488</v>
      </c>
    </row>
    <row r="1180" spans="1:4" x14ac:dyDescent="0.3">
      <c r="A1180" t="s">
        <v>3</v>
      </c>
      <c r="B1180" t="s">
        <v>339</v>
      </c>
      <c r="C1180" t="s">
        <v>719</v>
      </c>
      <c r="D1180" s="37">
        <v>77433</v>
      </c>
    </row>
    <row r="1181" spans="1:4" x14ac:dyDescent="0.3">
      <c r="A1181" t="s">
        <v>3</v>
      </c>
      <c r="B1181" t="s">
        <v>186</v>
      </c>
      <c r="C1181" t="s">
        <v>721</v>
      </c>
      <c r="D1181" s="37">
        <v>3034</v>
      </c>
    </row>
    <row r="1182" spans="1:4" x14ac:dyDescent="0.3">
      <c r="A1182" t="s">
        <v>3</v>
      </c>
      <c r="B1182" t="s">
        <v>241</v>
      </c>
      <c r="C1182" t="s">
        <v>720</v>
      </c>
      <c r="D1182" s="37">
        <v>18244</v>
      </c>
    </row>
    <row r="1183" spans="1:4" x14ac:dyDescent="0.3">
      <c r="A1183" t="s">
        <v>3</v>
      </c>
      <c r="B1183" t="s">
        <v>559</v>
      </c>
      <c r="C1183" t="s">
        <v>718</v>
      </c>
      <c r="D1183" s="37">
        <v>2161</v>
      </c>
    </row>
    <row r="1184" spans="1:4" x14ac:dyDescent="0.3">
      <c r="A1184" t="s">
        <v>3</v>
      </c>
      <c r="B1184" t="s">
        <v>375</v>
      </c>
      <c r="C1184" t="s">
        <v>719</v>
      </c>
      <c r="D1184" s="37">
        <v>6058</v>
      </c>
    </row>
    <row r="1185" spans="1:4" x14ac:dyDescent="0.3">
      <c r="A1185" t="s">
        <v>3</v>
      </c>
      <c r="B1185" t="s">
        <v>535</v>
      </c>
      <c r="C1185" t="s">
        <v>719</v>
      </c>
      <c r="D1185" s="37">
        <v>85905</v>
      </c>
    </row>
    <row r="1186" spans="1:4" x14ac:dyDescent="0.3">
      <c r="A1186" t="s">
        <v>3</v>
      </c>
      <c r="B1186" t="s">
        <v>302</v>
      </c>
      <c r="C1186" t="s">
        <v>720</v>
      </c>
      <c r="D1186" s="37">
        <v>49498</v>
      </c>
    </row>
    <row r="1187" spans="1:4" x14ac:dyDescent="0.3">
      <c r="A1187" t="s">
        <v>3</v>
      </c>
      <c r="B1187" t="s">
        <v>553</v>
      </c>
      <c r="C1187" t="s">
        <v>718</v>
      </c>
      <c r="D1187" s="37">
        <v>109027</v>
      </c>
    </row>
    <row r="1188" spans="1:4" x14ac:dyDescent="0.3">
      <c r="A1188" t="s">
        <v>3</v>
      </c>
      <c r="B1188" t="s">
        <v>95</v>
      </c>
      <c r="C1188" t="s">
        <v>718</v>
      </c>
      <c r="D1188" s="37">
        <v>11930</v>
      </c>
    </row>
    <row r="1189" spans="1:4" x14ac:dyDescent="0.3">
      <c r="A1189" t="s">
        <v>3</v>
      </c>
      <c r="B1189" t="s">
        <v>291</v>
      </c>
      <c r="C1189" t="s">
        <v>718</v>
      </c>
      <c r="D1189" s="37">
        <v>27090</v>
      </c>
    </row>
    <row r="1190" spans="1:4" x14ac:dyDescent="0.3">
      <c r="A1190" t="s">
        <v>3</v>
      </c>
      <c r="B1190" t="s">
        <v>99</v>
      </c>
      <c r="C1190" t="s">
        <v>719</v>
      </c>
      <c r="D1190" s="37">
        <v>16974</v>
      </c>
    </row>
    <row r="1191" spans="1:4" x14ac:dyDescent="0.3">
      <c r="A1191" t="s">
        <v>3</v>
      </c>
      <c r="B1191" t="s">
        <v>66</v>
      </c>
      <c r="C1191" t="s">
        <v>718</v>
      </c>
      <c r="D1191" s="37">
        <v>13712</v>
      </c>
    </row>
    <row r="1192" spans="1:4" x14ac:dyDescent="0.3">
      <c r="A1192" t="s">
        <v>3</v>
      </c>
      <c r="B1192" t="s">
        <v>84</v>
      </c>
      <c r="C1192" t="s">
        <v>719</v>
      </c>
      <c r="D1192" s="37">
        <v>1099917</v>
      </c>
    </row>
    <row r="1193" spans="1:4" x14ac:dyDescent="0.3">
      <c r="A1193" t="s">
        <v>3</v>
      </c>
      <c r="B1193" t="s">
        <v>69</v>
      </c>
      <c r="C1193" t="s">
        <v>718</v>
      </c>
      <c r="D1193" s="37">
        <v>11328</v>
      </c>
    </row>
    <row r="1194" spans="1:4" x14ac:dyDescent="0.3">
      <c r="A1194" t="s">
        <v>3</v>
      </c>
      <c r="B1194" t="s">
        <v>118</v>
      </c>
      <c r="C1194" t="s">
        <v>719</v>
      </c>
      <c r="D1194" s="37">
        <v>-48</v>
      </c>
    </row>
    <row r="1195" spans="1:4" x14ac:dyDescent="0.3">
      <c r="A1195" t="s">
        <v>3</v>
      </c>
      <c r="B1195" t="s">
        <v>493</v>
      </c>
      <c r="C1195" t="s">
        <v>719</v>
      </c>
      <c r="D1195" s="37">
        <v>2702</v>
      </c>
    </row>
    <row r="1196" spans="1:4" x14ac:dyDescent="0.3">
      <c r="A1196" t="s">
        <v>3</v>
      </c>
      <c r="B1196" t="s">
        <v>208</v>
      </c>
      <c r="C1196" t="s">
        <v>719</v>
      </c>
      <c r="D1196" s="37">
        <v>1156</v>
      </c>
    </row>
    <row r="1197" spans="1:4" x14ac:dyDescent="0.3">
      <c r="A1197" t="s">
        <v>3</v>
      </c>
      <c r="B1197" t="s">
        <v>34</v>
      </c>
      <c r="C1197" t="s">
        <v>720</v>
      </c>
      <c r="D1197" s="37">
        <v>142877</v>
      </c>
    </row>
    <row r="1198" spans="1:4" x14ac:dyDescent="0.3">
      <c r="A1198" t="s">
        <v>3</v>
      </c>
      <c r="B1198" t="s">
        <v>169</v>
      </c>
      <c r="C1198" t="s">
        <v>718</v>
      </c>
      <c r="D1198" s="37">
        <v>220717</v>
      </c>
    </row>
    <row r="1199" spans="1:4" x14ac:dyDescent="0.3">
      <c r="A1199" t="s">
        <v>3</v>
      </c>
      <c r="B1199" t="s">
        <v>293</v>
      </c>
      <c r="C1199" t="s">
        <v>718</v>
      </c>
      <c r="D1199" s="37">
        <v>171788</v>
      </c>
    </row>
    <row r="1200" spans="1:4" x14ac:dyDescent="0.3">
      <c r="A1200" t="s">
        <v>3</v>
      </c>
      <c r="B1200" t="s">
        <v>73</v>
      </c>
      <c r="C1200" t="s">
        <v>718</v>
      </c>
      <c r="D1200" s="37">
        <v>249211</v>
      </c>
    </row>
    <row r="1201" spans="1:4" x14ac:dyDescent="0.3">
      <c r="A1201" t="s">
        <v>3</v>
      </c>
      <c r="B1201" t="s">
        <v>54</v>
      </c>
      <c r="C1201" t="s">
        <v>718</v>
      </c>
      <c r="D1201" s="37">
        <v>314187</v>
      </c>
    </row>
    <row r="1202" spans="1:4" x14ac:dyDescent="0.3">
      <c r="A1202" t="s">
        <v>3</v>
      </c>
      <c r="B1202" t="s">
        <v>462</v>
      </c>
      <c r="C1202" t="s">
        <v>718</v>
      </c>
      <c r="D1202" s="37">
        <v>1804</v>
      </c>
    </row>
    <row r="1203" spans="1:4" x14ac:dyDescent="0.3">
      <c r="A1203" t="s">
        <v>3</v>
      </c>
      <c r="B1203" t="s">
        <v>492</v>
      </c>
      <c r="C1203" t="s">
        <v>718</v>
      </c>
      <c r="D1203" s="37">
        <v>355852</v>
      </c>
    </row>
    <row r="1204" spans="1:4" x14ac:dyDescent="0.3">
      <c r="A1204" t="s">
        <v>3</v>
      </c>
      <c r="B1204" t="s">
        <v>92</v>
      </c>
      <c r="C1204" t="s">
        <v>718</v>
      </c>
      <c r="D1204" s="37">
        <v>97251</v>
      </c>
    </row>
    <row r="1205" spans="1:4" x14ac:dyDescent="0.3">
      <c r="A1205" t="s">
        <v>3</v>
      </c>
      <c r="B1205" t="s">
        <v>13</v>
      </c>
      <c r="C1205" t="s">
        <v>718</v>
      </c>
      <c r="D1205" s="37">
        <v>23265</v>
      </c>
    </row>
    <row r="1206" spans="1:4" x14ac:dyDescent="0.3">
      <c r="A1206" t="s">
        <v>3</v>
      </c>
      <c r="B1206" t="s">
        <v>539</v>
      </c>
      <c r="C1206" t="s">
        <v>718</v>
      </c>
      <c r="D1206" s="37">
        <v>83007</v>
      </c>
    </row>
    <row r="1207" spans="1:4" x14ac:dyDescent="0.3">
      <c r="A1207" t="s">
        <v>3</v>
      </c>
      <c r="B1207" t="s">
        <v>325</v>
      </c>
      <c r="C1207" t="s">
        <v>718</v>
      </c>
      <c r="D1207" s="37">
        <v>30615</v>
      </c>
    </row>
    <row r="1208" spans="1:4" x14ac:dyDescent="0.3">
      <c r="A1208" t="s">
        <v>3</v>
      </c>
      <c r="B1208" t="s">
        <v>769</v>
      </c>
      <c r="C1208" t="s">
        <v>718</v>
      </c>
      <c r="D1208" s="37">
        <v>17485</v>
      </c>
    </row>
    <row r="1209" spans="1:4" x14ac:dyDescent="0.3">
      <c r="A1209" t="s">
        <v>3</v>
      </c>
      <c r="B1209" t="s">
        <v>411</v>
      </c>
      <c r="C1209" t="s">
        <v>719</v>
      </c>
      <c r="D1209" s="37">
        <v>11733</v>
      </c>
    </row>
    <row r="1210" spans="1:4" x14ac:dyDescent="0.3">
      <c r="A1210" t="s">
        <v>3</v>
      </c>
      <c r="B1210" t="s">
        <v>168</v>
      </c>
      <c r="C1210" t="s">
        <v>719</v>
      </c>
      <c r="D1210" s="37">
        <v>10290</v>
      </c>
    </row>
    <row r="1211" spans="1:4" x14ac:dyDescent="0.3">
      <c r="A1211" t="s">
        <v>3</v>
      </c>
      <c r="B1211" t="s">
        <v>425</v>
      </c>
      <c r="C1211" t="s">
        <v>719</v>
      </c>
      <c r="D1211" s="37">
        <v>2891</v>
      </c>
    </row>
    <row r="1212" spans="1:4" x14ac:dyDescent="0.3">
      <c r="A1212" t="s">
        <v>3</v>
      </c>
      <c r="B1212" t="s">
        <v>80</v>
      </c>
      <c r="C1212" t="s">
        <v>719</v>
      </c>
      <c r="D1212" s="37">
        <v>38810</v>
      </c>
    </row>
    <row r="1213" spans="1:4" x14ac:dyDescent="0.3">
      <c r="A1213" t="s">
        <v>3</v>
      </c>
      <c r="B1213" t="s">
        <v>202</v>
      </c>
      <c r="C1213" t="s">
        <v>720</v>
      </c>
      <c r="D1213" s="37">
        <v>2651144</v>
      </c>
    </row>
    <row r="1214" spans="1:4" x14ac:dyDescent="0.3">
      <c r="A1214" t="s">
        <v>3</v>
      </c>
      <c r="B1214" t="s">
        <v>216</v>
      </c>
      <c r="C1214" t="s">
        <v>719</v>
      </c>
      <c r="D1214" s="37">
        <v>11919</v>
      </c>
    </row>
    <row r="1215" spans="1:4" x14ac:dyDescent="0.3">
      <c r="A1215" t="s">
        <v>3</v>
      </c>
      <c r="B1215" t="s">
        <v>89</v>
      </c>
      <c r="C1215" t="s">
        <v>720</v>
      </c>
      <c r="D1215" s="37">
        <v>3048</v>
      </c>
    </row>
    <row r="1216" spans="1:4" x14ac:dyDescent="0.3">
      <c r="A1216" t="s">
        <v>3</v>
      </c>
      <c r="B1216" t="s">
        <v>454</v>
      </c>
      <c r="C1216" t="s">
        <v>719</v>
      </c>
      <c r="D1216" s="37">
        <v>2979</v>
      </c>
    </row>
    <row r="1217" spans="1:4" x14ac:dyDescent="0.3">
      <c r="A1217" t="s">
        <v>3</v>
      </c>
      <c r="B1217" t="s">
        <v>119</v>
      </c>
      <c r="C1217" t="s">
        <v>719</v>
      </c>
      <c r="D1217" s="37">
        <v>2567</v>
      </c>
    </row>
    <row r="1218" spans="1:4" x14ac:dyDescent="0.3">
      <c r="A1218" t="s">
        <v>3</v>
      </c>
      <c r="B1218" t="s">
        <v>177</v>
      </c>
      <c r="C1218" t="s">
        <v>718</v>
      </c>
      <c r="D1218" s="37">
        <v>46752</v>
      </c>
    </row>
    <row r="1219" spans="1:4" x14ac:dyDescent="0.3">
      <c r="A1219" t="s">
        <v>3</v>
      </c>
      <c r="B1219" t="s">
        <v>431</v>
      </c>
      <c r="C1219" t="s">
        <v>718</v>
      </c>
      <c r="D1219" s="37">
        <v>10318</v>
      </c>
    </row>
    <row r="1220" spans="1:4" x14ac:dyDescent="0.3">
      <c r="A1220" t="s">
        <v>3</v>
      </c>
      <c r="B1220" t="s">
        <v>275</v>
      </c>
      <c r="C1220" t="s">
        <v>718</v>
      </c>
      <c r="D1220" s="37">
        <v>2337</v>
      </c>
    </row>
    <row r="1221" spans="1:4" x14ac:dyDescent="0.3">
      <c r="A1221" t="s">
        <v>3</v>
      </c>
      <c r="B1221" t="s">
        <v>372</v>
      </c>
      <c r="C1221" t="s">
        <v>718</v>
      </c>
      <c r="D1221" s="37">
        <v>506112</v>
      </c>
    </row>
    <row r="1222" spans="1:4" x14ac:dyDescent="0.3">
      <c r="A1222" t="s">
        <v>3</v>
      </c>
      <c r="B1222" t="s">
        <v>365</v>
      </c>
      <c r="C1222" t="s">
        <v>718</v>
      </c>
      <c r="D1222" s="37">
        <v>1177784</v>
      </c>
    </row>
    <row r="1223" spans="1:4" x14ac:dyDescent="0.3">
      <c r="A1223" t="s">
        <v>3</v>
      </c>
      <c r="B1223" t="s">
        <v>200</v>
      </c>
      <c r="C1223" t="s">
        <v>718</v>
      </c>
      <c r="D1223" s="37">
        <v>2272218</v>
      </c>
    </row>
    <row r="1224" spans="1:4" x14ac:dyDescent="0.3">
      <c r="A1224" t="s">
        <v>3</v>
      </c>
      <c r="B1224" t="s">
        <v>396</v>
      </c>
      <c r="C1224" t="s">
        <v>720</v>
      </c>
      <c r="D1224" s="37">
        <v>16028</v>
      </c>
    </row>
    <row r="1225" spans="1:4" x14ac:dyDescent="0.3">
      <c r="A1225" t="s">
        <v>3</v>
      </c>
      <c r="B1225" t="s">
        <v>187</v>
      </c>
      <c r="C1225" t="s">
        <v>719</v>
      </c>
      <c r="D1225" s="37">
        <v>1515</v>
      </c>
    </row>
    <row r="1226" spans="1:4" x14ac:dyDescent="0.3">
      <c r="A1226" t="s">
        <v>3</v>
      </c>
      <c r="B1226" t="s">
        <v>355</v>
      </c>
      <c r="C1226" t="s">
        <v>720</v>
      </c>
      <c r="D1226" s="37">
        <v>289484</v>
      </c>
    </row>
    <row r="1227" spans="1:4" x14ac:dyDescent="0.3">
      <c r="A1227" t="s">
        <v>3</v>
      </c>
      <c r="B1227" t="s">
        <v>389</v>
      </c>
      <c r="C1227" t="s">
        <v>720</v>
      </c>
      <c r="D1227" s="37">
        <v>265853</v>
      </c>
    </row>
    <row r="1228" spans="1:4" x14ac:dyDescent="0.3">
      <c r="A1228" t="s">
        <v>3</v>
      </c>
      <c r="B1228" t="s">
        <v>89</v>
      </c>
      <c r="C1228" t="s">
        <v>718</v>
      </c>
      <c r="D1228" s="37">
        <v>1491731</v>
      </c>
    </row>
    <row r="1229" spans="1:4" x14ac:dyDescent="0.3">
      <c r="A1229" t="s">
        <v>3</v>
      </c>
      <c r="B1229" t="s">
        <v>150</v>
      </c>
      <c r="C1229" t="s">
        <v>719</v>
      </c>
      <c r="D1229" s="37">
        <v>198</v>
      </c>
    </row>
    <row r="1230" spans="1:4" x14ac:dyDescent="0.3">
      <c r="A1230" t="s">
        <v>3</v>
      </c>
      <c r="B1230" t="s">
        <v>111</v>
      </c>
      <c r="C1230" t="s">
        <v>719</v>
      </c>
      <c r="D1230" s="37">
        <v>172446</v>
      </c>
    </row>
    <row r="1231" spans="1:4" x14ac:dyDescent="0.3">
      <c r="A1231" t="s">
        <v>3</v>
      </c>
      <c r="B1231" t="s">
        <v>266</v>
      </c>
      <c r="C1231" t="s">
        <v>719</v>
      </c>
      <c r="D1231" s="37">
        <v>21212</v>
      </c>
    </row>
    <row r="1232" spans="1:4" x14ac:dyDescent="0.3">
      <c r="A1232" t="s">
        <v>3</v>
      </c>
      <c r="B1232" t="s">
        <v>90</v>
      </c>
      <c r="C1232" t="s">
        <v>718</v>
      </c>
      <c r="D1232" s="37">
        <v>28783</v>
      </c>
    </row>
    <row r="1233" spans="1:4" x14ac:dyDescent="0.3">
      <c r="A1233" t="s">
        <v>3</v>
      </c>
      <c r="B1233" t="s">
        <v>175</v>
      </c>
      <c r="C1233" t="s">
        <v>718</v>
      </c>
      <c r="D1233" s="37">
        <v>826509</v>
      </c>
    </row>
    <row r="1234" spans="1:4" x14ac:dyDescent="0.3">
      <c r="A1234" t="s">
        <v>3</v>
      </c>
      <c r="B1234" t="s">
        <v>239</v>
      </c>
      <c r="C1234" t="s">
        <v>718</v>
      </c>
      <c r="D1234" s="37">
        <v>96091</v>
      </c>
    </row>
    <row r="1235" spans="1:4" x14ac:dyDescent="0.3">
      <c r="A1235" t="s">
        <v>3</v>
      </c>
      <c r="B1235" t="s">
        <v>325</v>
      </c>
      <c r="C1235" t="s">
        <v>719</v>
      </c>
      <c r="D1235" s="37">
        <v>3752</v>
      </c>
    </row>
    <row r="1236" spans="1:4" x14ac:dyDescent="0.3">
      <c r="A1236" t="s">
        <v>3</v>
      </c>
      <c r="B1236" t="s">
        <v>356</v>
      </c>
      <c r="C1236" t="s">
        <v>721</v>
      </c>
      <c r="D1236" s="37">
        <v>20</v>
      </c>
    </row>
    <row r="1237" spans="1:4" x14ac:dyDescent="0.3">
      <c r="A1237" t="s">
        <v>3</v>
      </c>
      <c r="B1237" t="s">
        <v>365</v>
      </c>
      <c r="C1237" t="s">
        <v>720</v>
      </c>
      <c r="D1237" s="37">
        <v>22962</v>
      </c>
    </row>
    <row r="1238" spans="1:4" x14ac:dyDescent="0.3">
      <c r="A1238" t="s">
        <v>3</v>
      </c>
      <c r="B1238" t="s">
        <v>551</v>
      </c>
      <c r="C1238" t="s">
        <v>718</v>
      </c>
      <c r="D1238" s="37">
        <v>4480030</v>
      </c>
    </row>
    <row r="1239" spans="1:4" x14ac:dyDescent="0.3">
      <c r="A1239" t="s">
        <v>3</v>
      </c>
      <c r="B1239" t="s">
        <v>481</v>
      </c>
      <c r="C1239" t="s">
        <v>719</v>
      </c>
      <c r="D1239" s="37">
        <v>137834</v>
      </c>
    </row>
    <row r="1240" spans="1:4" x14ac:dyDescent="0.3">
      <c r="A1240" t="s">
        <v>3</v>
      </c>
      <c r="B1240" t="s">
        <v>220</v>
      </c>
      <c r="C1240" t="s">
        <v>719</v>
      </c>
      <c r="D1240" s="37">
        <v>126228</v>
      </c>
    </row>
    <row r="1241" spans="1:4" x14ac:dyDescent="0.3">
      <c r="A1241" t="s">
        <v>3</v>
      </c>
      <c r="B1241" t="s">
        <v>157</v>
      </c>
      <c r="C1241" t="s">
        <v>720</v>
      </c>
      <c r="D1241" s="37">
        <v>4422200</v>
      </c>
    </row>
    <row r="1242" spans="1:4" x14ac:dyDescent="0.3">
      <c r="A1242" t="s">
        <v>3</v>
      </c>
      <c r="B1242" t="s">
        <v>70</v>
      </c>
      <c r="C1242" t="s">
        <v>718</v>
      </c>
      <c r="D1242" s="37">
        <v>5931832</v>
      </c>
    </row>
    <row r="1243" spans="1:4" x14ac:dyDescent="0.3">
      <c r="A1243" t="s">
        <v>3</v>
      </c>
      <c r="B1243" t="s">
        <v>101</v>
      </c>
      <c r="C1243" t="s">
        <v>720</v>
      </c>
      <c r="D1243" s="37">
        <v>959362</v>
      </c>
    </row>
    <row r="1244" spans="1:4" x14ac:dyDescent="0.3">
      <c r="A1244" t="s">
        <v>3</v>
      </c>
      <c r="B1244" t="s">
        <v>467</v>
      </c>
      <c r="C1244" t="s">
        <v>718</v>
      </c>
      <c r="D1244" s="37">
        <v>385102</v>
      </c>
    </row>
    <row r="1245" spans="1:4" x14ac:dyDescent="0.3">
      <c r="A1245" t="s">
        <v>3</v>
      </c>
      <c r="B1245" t="s">
        <v>498</v>
      </c>
      <c r="C1245" t="s">
        <v>718</v>
      </c>
      <c r="D1245" s="37">
        <v>327498</v>
      </c>
    </row>
    <row r="1246" spans="1:4" x14ac:dyDescent="0.3">
      <c r="A1246" t="s">
        <v>3</v>
      </c>
      <c r="B1246" t="s">
        <v>307</v>
      </c>
      <c r="C1246" t="s">
        <v>719</v>
      </c>
      <c r="D1246" s="37">
        <v>10690</v>
      </c>
    </row>
    <row r="1247" spans="1:4" x14ac:dyDescent="0.3">
      <c r="A1247" t="s">
        <v>3</v>
      </c>
      <c r="B1247" t="s">
        <v>267</v>
      </c>
      <c r="C1247" t="s">
        <v>721</v>
      </c>
      <c r="D1247" s="37">
        <v>44923</v>
      </c>
    </row>
    <row r="1248" spans="1:4" x14ac:dyDescent="0.3">
      <c r="A1248" t="s">
        <v>3</v>
      </c>
      <c r="B1248" t="s">
        <v>220</v>
      </c>
      <c r="C1248" t="s">
        <v>718</v>
      </c>
      <c r="D1248" s="37">
        <v>938977</v>
      </c>
    </row>
    <row r="1249" spans="1:4" x14ac:dyDescent="0.3">
      <c r="A1249" t="s">
        <v>3</v>
      </c>
      <c r="B1249" t="s">
        <v>562</v>
      </c>
      <c r="C1249" t="s">
        <v>718</v>
      </c>
      <c r="D1249" s="37">
        <v>16794</v>
      </c>
    </row>
    <row r="1250" spans="1:4" x14ac:dyDescent="0.3">
      <c r="A1250" t="s">
        <v>3</v>
      </c>
      <c r="B1250" t="s">
        <v>378</v>
      </c>
      <c r="C1250" t="s">
        <v>719</v>
      </c>
      <c r="D1250" s="37">
        <v>13252</v>
      </c>
    </row>
    <row r="1251" spans="1:4" x14ac:dyDescent="0.3">
      <c r="A1251" t="s">
        <v>3</v>
      </c>
      <c r="B1251" t="s">
        <v>223</v>
      </c>
      <c r="C1251" t="s">
        <v>720</v>
      </c>
      <c r="D1251" s="37">
        <v>6833</v>
      </c>
    </row>
    <row r="1252" spans="1:4" x14ac:dyDescent="0.3">
      <c r="A1252" t="s">
        <v>3</v>
      </c>
      <c r="B1252" t="s">
        <v>46</v>
      </c>
      <c r="C1252" t="s">
        <v>719</v>
      </c>
      <c r="D1252" s="37">
        <v>6351</v>
      </c>
    </row>
    <row r="1253" spans="1:4" x14ac:dyDescent="0.3">
      <c r="A1253" t="s">
        <v>3</v>
      </c>
      <c r="B1253" t="s">
        <v>392</v>
      </c>
      <c r="C1253" t="s">
        <v>720</v>
      </c>
      <c r="D1253" s="37">
        <v>10273</v>
      </c>
    </row>
    <row r="1254" spans="1:4" x14ac:dyDescent="0.3">
      <c r="A1254" t="s">
        <v>3</v>
      </c>
      <c r="B1254" t="s">
        <v>555</v>
      </c>
      <c r="C1254" t="s">
        <v>719</v>
      </c>
      <c r="D1254" s="37">
        <v>4690</v>
      </c>
    </row>
    <row r="1255" spans="1:4" x14ac:dyDescent="0.3">
      <c r="A1255" t="s">
        <v>3</v>
      </c>
      <c r="B1255" t="s">
        <v>283</v>
      </c>
      <c r="C1255" t="s">
        <v>719</v>
      </c>
      <c r="D1255" s="37">
        <v>18492</v>
      </c>
    </row>
    <row r="1256" spans="1:4" x14ac:dyDescent="0.3">
      <c r="A1256" t="s">
        <v>3</v>
      </c>
      <c r="B1256" t="s">
        <v>433</v>
      </c>
      <c r="C1256" t="s">
        <v>718</v>
      </c>
      <c r="D1256" s="37">
        <v>102035</v>
      </c>
    </row>
    <row r="1257" spans="1:4" x14ac:dyDescent="0.3">
      <c r="A1257" t="s">
        <v>3</v>
      </c>
      <c r="B1257" t="s">
        <v>65</v>
      </c>
      <c r="C1257" t="s">
        <v>719</v>
      </c>
      <c r="D1257" s="37">
        <v>1501</v>
      </c>
    </row>
    <row r="1258" spans="1:4" x14ac:dyDescent="0.3">
      <c r="A1258" t="s">
        <v>3</v>
      </c>
      <c r="B1258" t="s">
        <v>450</v>
      </c>
      <c r="C1258" t="s">
        <v>718</v>
      </c>
      <c r="D1258" s="37">
        <v>167489</v>
      </c>
    </row>
    <row r="1259" spans="1:4" x14ac:dyDescent="0.3">
      <c r="A1259" t="s">
        <v>3</v>
      </c>
      <c r="B1259" t="s">
        <v>157</v>
      </c>
      <c r="C1259" t="s">
        <v>718</v>
      </c>
      <c r="D1259" s="37">
        <v>1706442</v>
      </c>
    </row>
    <row r="1260" spans="1:4" x14ac:dyDescent="0.3">
      <c r="A1260" t="s">
        <v>3</v>
      </c>
      <c r="B1260" t="s">
        <v>457</v>
      </c>
      <c r="C1260" t="s">
        <v>718</v>
      </c>
      <c r="D1260" s="37">
        <v>149538</v>
      </c>
    </row>
    <row r="1261" spans="1:4" x14ac:dyDescent="0.3">
      <c r="A1261" t="s">
        <v>3</v>
      </c>
      <c r="B1261" t="s">
        <v>525</v>
      </c>
      <c r="C1261" t="s">
        <v>721</v>
      </c>
      <c r="D1261" s="37">
        <v>82918</v>
      </c>
    </row>
    <row r="1262" spans="1:4" x14ac:dyDescent="0.3">
      <c r="A1262" t="s">
        <v>3</v>
      </c>
      <c r="B1262" t="s">
        <v>179</v>
      </c>
      <c r="C1262" t="s">
        <v>720</v>
      </c>
      <c r="D1262" s="37">
        <v>52838</v>
      </c>
    </row>
    <row r="1263" spans="1:4" x14ac:dyDescent="0.3">
      <c r="A1263" t="s">
        <v>3</v>
      </c>
      <c r="B1263" t="s">
        <v>488</v>
      </c>
      <c r="C1263" t="s">
        <v>718</v>
      </c>
      <c r="D1263" s="37">
        <v>464297</v>
      </c>
    </row>
    <row r="1264" spans="1:4" x14ac:dyDescent="0.3">
      <c r="A1264" t="s">
        <v>3</v>
      </c>
      <c r="B1264" t="s">
        <v>223</v>
      </c>
      <c r="C1264" t="s">
        <v>718</v>
      </c>
      <c r="D1264" s="60">
        <v>37069450</v>
      </c>
    </row>
    <row r="1265" spans="1:4" x14ac:dyDescent="0.3">
      <c r="A1265" t="s">
        <v>3</v>
      </c>
      <c r="B1265" t="s">
        <v>432</v>
      </c>
      <c r="C1265" t="s">
        <v>718</v>
      </c>
      <c r="D1265" s="60">
        <v>1239</v>
      </c>
    </row>
    <row r="1266" spans="1:4" x14ac:dyDescent="0.3">
      <c r="A1266" t="s">
        <v>3</v>
      </c>
      <c r="B1266" t="s">
        <v>268</v>
      </c>
      <c r="C1266" t="s">
        <v>718</v>
      </c>
      <c r="D1266" s="60">
        <v>392554</v>
      </c>
    </row>
    <row r="1267" spans="1:4" x14ac:dyDescent="0.3">
      <c r="A1267" t="s">
        <v>3</v>
      </c>
      <c r="B1267" t="s">
        <v>262</v>
      </c>
      <c r="C1267" t="s">
        <v>720</v>
      </c>
      <c r="D1267" s="60">
        <v>53460</v>
      </c>
    </row>
    <row r="1268" spans="1:4" x14ac:dyDescent="0.3">
      <c r="A1268" t="s">
        <v>3</v>
      </c>
      <c r="B1268" t="s">
        <v>323</v>
      </c>
      <c r="C1268" t="s">
        <v>719</v>
      </c>
      <c r="D1268" s="60">
        <v>535</v>
      </c>
    </row>
    <row r="1269" spans="1:4" x14ac:dyDescent="0.3">
      <c r="A1269" t="s">
        <v>3</v>
      </c>
      <c r="B1269" t="s">
        <v>202</v>
      </c>
      <c r="C1269" t="s">
        <v>719</v>
      </c>
      <c r="D1269" s="60">
        <v>1010511</v>
      </c>
    </row>
    <row r="1270" spans="1:4" x14ac:dyDescent="0.3">
      <c r="A1270" t="s">
        <v>3</v>
      </c>
      <c r="B1270" t="s">
        <v>392</v>
      </c>
      <c r="C1270" t="s">
        <v>718</v>
      </c>
      <c r="D1270" s="60">
        <v>795429</v>
      </c>
    </row>
  </sheetData>
  <autoFilter ref="A1:D127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V3061"/>
  <sheetViews>
    <sheetView workbookViewId="0"/>
  </sheetViews>
  <sheetFormatPr defaultColWidth="11.44140625" defaultRowHeight="14.4" x14ac:dyDescent="0.3"/>
  <cols>
    <col min="1" max="1" width="10.6640625" bestFit="1" customWidth="1"/>
    <col min="2" max="2" width="15.109375" bestFit="1" customWidth="1"/>
    <col min="3" max="3" width="38.33203125" style="33" bestFit="1" customWidth="1"/>
    <col min="4" max="4" width="11.33203125" bestFit="1" customWidth="1"/>
    <col min="5" max="5" width="13.109375" customWidth="1"/>
    <col min="6" max="6" width="14.33203125" customWidth="1"/>
  </cols>
  <sheetData>
    <row r="1" spans="1:4" x14ac:dyDescent="0.3">
      <c r="A1" s="39" t="s">
        <v>0</v>
      </c>
      <c r="B1" s="39" t="s">
        <v>773</v>
      </c>
      <c r="C1" s="39" t="s">
        <v>1</v>
      </c>
      <c r="D1" s="39" t="s">
        <v>2</v>
      </c>
    </row>
    <row r="2" spans="1:4" x14ac:dyDescent="0.3">
      <c r="A2" t="s">
        <v>3</v>
      </c>
      <c r="B2" t="s">
        <v>418</v>
      </c>
      <c r="C2" t="s">
        <v>731</v>
      </c>
      <c r="D2" s="37">
        <v>161466</v>
      </c>
    </row>
    <row r="3" spans="1:4" x14ac:dyDescent="0.3">
      <c r="A3" t="s">
        <v>3</v>
      </c>
      <c r="B3" t="s">
        <v>227</v>
      </c>
      <c r="C3" t="s">
        <v>730</v>
      </c>
      <c r="D3" s="37">
        <v>409</v>
      </c>
    </row>
    <row r="4" spans="1:4" x14ac:dyDescent="0.3">
      <c r="A4" t="s">
        <v>3</v>
      </c>
      <c r="B4" t="s">
        <v>281</v>
      </c>
      <c r="C4" t="s">
        <v>731</v>
      </c>
      <c r="D4" s="37">
        <v>132587</v>
      </c>
    </row>
    <row r="5" spans="1:4" x14ac:dyDescent="0.3">
      <c r="A5" t="s">
        <v>3</v>
      </c>
      <c r="B5" t="s">
        <v>205</v>
      </c>
      <c r="C5" t="s">
        <v>730</v>
      </c>
      <c r="D5" s="37">
        <v>1939</v>
      </c>
    </row>
    <row r="6" spans="1:4" x14ac:dyDescent="0.3">
      <c r="A6" t="s">
        <v>3</v>
      </c>
      <c r="B6" t="s">
        <v>173</v>
      </c>
      <c r="C6" t="s">
        <v>731</v>
      </c>
      <c r="D6" s="37">
        <v>11089</v>
      </c>
    </row>
    <row r="7" spans="1:4" x14ac:dyDescent="0.3">
      <c r="A7" t="s">
        <v>3</v>
      </c>
      <c r="B7" t="s">
        <v>326</v>
      </c>
      <c r="C7" t="s">
        <v>728</v>
      </c>
      <c r="D7" s="37">
        <v>36103</v>
      </c>
    </row>
    <row r="8" spans="1:4" x14ac:dyDescent="0.3">
      <c r="A8" t="s">
        <v>3</v>
      </c>
      <c r="B8" t="s">
        <v>193</v>
      </c>
      <c r="C8" t="s">
        <v>733</v>
      </c>
      <c r="D8" s="37">
        <v>645</v>
      </c>
    </row>
    <row r="9" spans="1:4" x14ac:dyDescent="0.3">
      <c r="A9" t="s">
        <v>3</v>
      </c>
      <c r="B9" t="s">
        <v>103</v>
      </c>
      <c r="C9" t="s">
        <v>727</v>
      </c>
      <c r="D9" s="37">
        <v>3258</v>
      </c>
    </row>
    <row r="10" spans="1:4" x14ac:dyDescent="0.3">
      <c r="A10" t="s">
        <v>3</v>
      </c>
      <c r="B10" t="s">
        <v>496</v>
      </c>
      <c r="C10" t="s">
        <v>731</v>
      </c>
      <c r="D10" s="37">
        <v>14507</v>
      </c>
    </row>
    <row r="11" spans="1:4" x14ac:dyDescent="0.3">
      <c r="A11" t="s">
        <v>3</v>
      </c>
      <c r="B11" t="s">
        <v>493</v>
      </c>
      <c r="C11" t="s">
        <v>729</v>
      </c>
      <c r="D11" s="37">
        <v>-297</v>
      </c>
    </row>
    <row r="12" spans="1:4" x14ac:dyDescent="0.3">
      <c r="A12" t="s">
        <v>3</v>
      </c>
      <c r="B12" t="s">
        <v>443</v>
      </c>
      <c r="C12" t="s">
        <v>731</v>
      </c>
      <c r="D12" s="37">
        <v>388558</v>
      </c>
    </row>
    <row r="13" spans="1:4" x14ac:dyDescent="0.3">
      <c r="A13" t="s">
        <v>3</v>
      </c>
      <c r="B13" t="s">
        <v>40</v>
      </c>
      <c r="C13" t="s">
        <v>729</v>
      </c>
      <c r="D13" s="37">
        <v>3901</v>
      </c>
    </row>
    <row r="14" spans="1:4" x14ac:dyDescent="0.3">
      <c r="A14" t="s">
        <v>3</v>
      </c>
      <c r="B14" t="s">
        <v>310</v>
      </c>
      <c r="C14" t="s">
        <v>729</v>
      </c>
      <c r="D14" s="37">
        <v>0</v>
      </c>
    </row>
    <row r="15" spans="1:4" x14ac:dyDescent="0.3">
      <c r="A15" t="s">
        <v>3</v>
      </c>
      <c r="B15" t="s">
        <v>371</v>
      </c>
      <c r="C15" t="s">
        <v>729</v>
      </c>
      <c r="D15" s="37">
        <v>7086</v>
      </c>
    </row>
    <row r="16" spans="1:4" x14ac:dyDescent="0.3">
      <c r="A16" t="s">
        <v>3</v>
      </c>
      <c r="B16" t="s">
        <v>140</v>
      </c>
      <c r="C16" t="s">
        <v>731</v>
      </c>
      <c r="D16" s="37">
        <v>1977</v>
      </c>
    </row>
    <row r="17" spans="1:4" x14ac:dyDescent="0.3">
      <c r="A17" t="s">
        <v>3</v>
      </c>
      <c r="B17" t="s">
        <v>103</v>
      </c>
      <c r="C17" t="s">
        <v>728</v>
      </c>
      <c r="D17" s="37">
        <v>9224</v>
      </c>
    </row>
    <row r="18" spans="1:4" x14ac:dyDescent="0.3">
      <c r="A18" t="s">
        <v>3</v>
      </c>
      <c r="B18" t="s">
        <v>178</v>
      </c>
      <c r="C18" t="s">
        <v>730</v>
      </c>
      <c r="D18" s="37">
        <v>281</v>
      </c>
    </row>
    <row r="19" spans="1:4" x14ac:dyDescent="0.3">
      <c r="A19" t="s">
        <v>3</v>
      </c>
      <c r="B19" t="s">
        <v>36</v>
      </c>
      <c r="C19" t="s">
        <v>727</v>
      </c>
      <c r="D19" s="37">
        <v>8462</v>
      </c>
    </row>
    <row r="20" spans="1:4" x14ac:dyDescent="0.3">
      <c r="A20" t="s">
        <v>3</v>
      </c>
      <c r="B20" t="s">
        <v>266</v>
      </c>
      <c r="C20" t="s">
        <v>732</v>
      </c>
      <c r="D20" s="37">
        <v>248766</v>
      </c>
    </row>
    <row r="21" spans="1:4" x14ac:dyDescent="0.3">
      <c r="A21" t="s">
        <v>3</v>
      </c>
      <c r="B21" t="s">
        <v>511</v>
      </c>
      <c r="C21" t="s">
        <v>730</v>
      </c>
      <c r="D21" s="37">
        <v>1439</v>
      </c>
    </row>
    <row r="22" spans="1:4" x14ac:dyDescent="0.3">
      <c r="A22" t="s">
        <v>3</v>
      </c>
      <c r="B22" t="s">
        <v>220</v>
      </c>
      <c r="C22" t="s">
        <v>728</v>
      </c>
      <c r="D22" s="37">
        <v>33562</v>
      </c>
    </row>
    <row r="23" spans="1:4" x14ac:dyDescent="0.3">
      <c r="A23" t="s">
        <v>3</v>
      </c>
      <c r="B23" t="s">
        <v>326</v>
      </c>
      <c r="C23" t="s">
        <v>732</v>
      </c>
      <c r="D23" s="37">
        <v>2</v>
      </c>
    </row>
    <row r="24" spans="1:4" x14ac:dyDescent="0.3">
      <c r="A24" t="s">
        <v>3</v>
      </c>
      <c r="B24" t="s">
        <v>425</v>
      </c>
      <c r="C24" t="s">
        <v>730</v>
      </c>
      <c r="D24" s="37">
        <v>397</v>
      </c>
    </row>
    <row r="25" spans="1:4" x14ac:dyDescent="0.3">
      <c r="A25" t="s">
        <v>3</v>
      </c>
      <c r="B25" t="s">
        <v>366</v>
      </c>
      <c r="C25" t="s">
        <v>731</v>
      </c>
      <c r="D25" s="37">
        <v>74179</v>
      </c>
    </row>
    <row r="26" spans="1:4" x14ac:dyDescent="0.3">
      <c r="A26" t="s">
        <v>3</v>
      </c>
      <c r="B26" t="s">
        <v>526</v>
      </c>
      <c r="C26" t="s">
        <v>728</v>
      </c>
      <c r="D26" s="37">
        <v>3050</v>
      </c>
    </row>
    <row r="27" spans="1:4" x14ac:dyDescent="0.3">
      <c r="A27" t="s">
        <v>3</v>
      </c>
      <c r="B27" t="s">
        <v>579</v>
      </c>
      <c r="C27" t="s">
        <v>728</v>
      </c>
      <c r="D27" s="37">
        <v>290</v>
      </c>
    </row>
    <row r="28" spans="1:4" x14ac:dyDescent="0.3">
      <c r="A28" t="s">
        <v>3</v>
      </c>
      <c r="B28" t="s">
        <v>305</v>
      </c>
      <c r="C28" t="s">
        <v>731</v>
      </c>
      <c r="D28" s="37">
        <v>11960</v>
      </c>
    </row>
    <row r="29" spans="1:4" x14ac:dyDescent="0.3">
      <c r="A29" t="s">
        <v>3</v>
      </c>
      <c r="B29" t="s">
        <v>373</v>
      </c>
      <c r="C29" t="s">
        <v>729</v>
      </c>
      <c r="D29" s="37">
        <v>4457</v>
      </c>
    </row>
    <row r="30" spans="1:4" x14ac:dyDescent="0.3">
      <c r="A30" t="s">
        <v>3</v>
      </c>
      <c r="B30" t="s">
        <v>529</v>
      </c>
      <c r="C30" t="s">
        <v>731</v>
      </c>
      <c r="D30" s="37">
        <v>428532</v>
      </c>
    </row>
    <row r="31" spans="1:4" x14ac:dyDescent="0.3">
      <c r="A31" t="s">
        <v>3</v>
      </c>
      <c r="B31" t="s">
        <v>61</v>
      </c>
      <c r="C31" t="s">
        <v>732</v>
      </c>
      <c r="D31" s="37">
        <v>16244</v>
      </c>
    </row>
    <row r="32" spans="1:4" x14ac:dyDescent="0.3">
      <c r="A32" t="s">
        <v>3</v>
      </c>
      <c r="B32" t="s">
        <v>218</v>
      </c>
      <c r="C32" t="s">
        <v>733</v>
      </c>
      <c r="D32" s="37">
        <v>5706</v>
      </c>
    </row>
    <row r="33" spans="1:4" x14ac:dyDescent="0.3">
      <c r="A33" t="s">
        <v>3</v>
      </c>
      <c r="B33" t="s">
        <v>299</v>
      </c>
      <c r="C33" t="s">
        <v>727</v>
      </c>
      <c r="D33" s="37">
        <v>331</v>
      </c>
    </row>
    <row r="34" spans="1:4" x14ac:dyDescent="0.3">
      <c r="A34" t="s">
        <v>3</v>
      </c>
      <c r="B34" t="s">
        <v>336</v>
      </c>
      <c r="C34" t="s">
        <v>733</v>
      </c>
      <c r="D34" s="37">
        <v>174</v>
      </c>
    </row>
    <row r="35" spans="1:4" x14ac:dyDescent="0.3">
      <c r="A35" t="s">
        <v>3</v>
      </c>
      <c r="B35" t="s">
        <v>521</v>
      </c>
      <c r="C35" t="s">
        <v>731</v>
      </c>
      <c r="D35" s="37">
        <v>50196</v>
      </c>
    </row>
    <row r="36" spans="1:4" x14ac:dyDescent="0.3">
      <c r="A36" t="s">
        <v>3</v>
      </c>
      <c r="B36" t="s">
        <v>395</v>
      </c>
      <c r="C36" t="s">
        <v>727</v>
      </c>
      <c r="D36" s="37">
        <v>10184</v>
      </c>
    </row>
    <row r="37" spans="1:4" x14ac:dyDescent="0.3">
      <c r="A37" t="s">
        <v>3</v>
      </c>
      <c r="B37" t="s">
        <v>307</v>
      </c>
      <c r="C37" t="s">
        <v>728</v>
      </c>
      <c r="D37" s="37">
        <v>5987</v>
      </c>
    </row>
    <row r="38" spans="1:4" x14ac:dyDescent="0.3">
      <c r="A38" t="s">
        <v>3</v>
      </c>
      <c r="B38" t="s">
        <v>248</v>
      </c>
      <c r="C38" t="s">
        <v>732</v>
      </c>
      <c r="D38" s="37">
        <v>111757</v>
      </c>
    </row>
    <row r="39" spans="1:4" x14ac:dyDescent="0.3">
      <c r="A39" t="s">
        <v>3</v>
      </c>
      <c r="B39" t="s">
        <v>482</v>
      </c>
      <c r="C39" t="s">
        <v>732</v>
      </c>
      <c r="D39" s="37">
        <v>27</v>
      </c>
    </row>
    <row r="40" spans="1:4" x14ac:dyDescent="0.3">
      <c r="A40" t="s">
        <v>3</v>
      </c>
      <c r="B40" t="s">
        <v>517</v>
      </c>
      <c r="C40" t="s">
        <v>731</v>
      </c>
      <c r="D40" s="37">
        <v>27680</v>
      </c>
    </row>
    <row r="41" spans="1:4" x14ac:dyDescent="0.3">
      <c r="A41" t="s">
        <v>3</v>
      </c>
      <c r="B41" t="s">
        <v>15</v>
      </c>
      <c r="C41" t="s">
        <v>728</v>
      </c>
      <c r="D41" s="37">
        <v>2603</v>
      </c>
    </row>
    <row r="42" spans="1:4" x14ac:dyDescent="0.3">
      <c r="A42" t="s">
        <v>3</v>
      </c>
      <c r="B42" t="s">
        <v>285</v>
      </c>
      <c r="C42" t="s">
        <v>728</v>
      </c>
      <c r="D42" s="37">
        <v>28482</v>
      </c>
    </row>
    <row r="43" spans="1:4" x14ac:dyDescent="0.3">
      <c r="A43" t="s">
        <v>3</v>
      </c>
      <c r="B43" t="s">
        <v>479</v>
      </c>
      <c r="C43" t="s">
        <v>730</v>
      </c>
      <c r="D43" s="37">
        <v>18219</v>
      </c>
    </row>
    <row r="44" spans="1:4" x14ac:dyDescent="0.3">
      <c r="A44" t="s">
        <v>3</v>
      </c>
      <c r="B44" t="s">
        <v>138</v>
      </c>
      <c r="C44" t="s">
        <v>732</v>
      </c>
      <c r="D44" s="37">
        <v>25</v>
      </c>
    </row>
    <row r="45" spans="1:4" x14ac:dyDescent="0.3">
      <c r="A45" t="s">
        <v>3</v>
      </c>
      <c r="B45" t="s">
        <v>122</v>
      </c>
      <c r="C45" t="s">
        <v>731</v>
      </c>
      <c r="D45" s="37">
        <v>1823</v>
      </c>
    </row>
    <row r="46" spans="1:4" x14ac:dyDescent="0.3">
      <c r="A46" t="s">
        <v>3</v>
      </c>
      <c r="B46" t="s">
        <v>128</v>
      </c>
      <c r="C46" t="s">
        <v>729</v>
      </c>
      <c r="D46" s="37">
        <v>12</v>
      </c>
    </row>
    <row r="47" spans="1:4" x14ac:dyDescent="0.3">
      <c r="A47" t="s">
        <v>3</v>
      </c>
      <c r="B47" t="s">
        <v>497</v>
      </c>
      <c r="C47" t="s">
        <v>730</v>
      </c>
      <c r="D47" s="37">
        <v>3611</v>
      </c>
    </row>
    <row r="48" spans="1:4" x14ac:dyDescent="0.3">
      <c r="A48" t="s">
        <v>3</v>
      </c>
      <c r="B48" t="s">
        <v>412</v>
      </c>
      <c r="C48" t="s">
        <v>732</v>
      </c>
      <c r="D48" s="37">
        <v>49</v>
      </c>
    </row>
    <row r="49" spans="1:4" x14ac:dyDescent="0.3">
      <c r="A49" t="s">
        <v>3</v>
      </c>
      <c r="B49" t="s">
        <v>513</v>
      </c>
      <c r="C49" t="s">
        <v>731</v>
      </c>
      <c r="D49" s="37">
        <v>19553</v>
      </c>
    </row>
    <row r="50" spans="1:4" x14ac:dyDescent="0.3">
      <c r="A50" t="s">
        <v>3</v>
      </c>
      <c r="B50" t="s">
        <v>47</v>
      </c>
      <c r="C50" t="s">
        <v>729</v>
      </c>
      <c r="D50" s="37">
        <v>83611</v>
      </c>
    </row>
    <row r="51" spans="1:4" x14ac:dyDescent="0.3">
      <c r="A51" t="s">
        <v>3</v>
      </c>
      <c r="B51" t="s">
        <v>460</v>
      </c>
      <c r="C51" t="s">
        <v>727</v>
      </c>
      <c r="D51" s="37">
        <v>986</v>
      </c>
    </row>
    <row r="52" spans="1:4" x14ac:dyDescent="0.3">
      <c r="A52" t="s">
        <v>3</v>
      </c>
      <c r="B52" t="s">
        <v>487</v>
      </c>
      <c r="C52" t="s">
        <v>730</v>
      </c>
      <c r="D52" s="37">
        <v>11792</v>
      </c>
    </row>
    <row r="53" spans="1:4" x14ac:dyDescent="0.3">
      <c r="A53" t="s">
        <v>3</v>
      </c>
      <c r="B53" t="s">
        <v>43</v>
      </c>
      <c r="C53" t="s">
        <v>734</v>
      </c>
      <c r="D53" s="37">
        <v>5856</v>
      </c>
    </row>
    <row r="54" spans="1:4" x14ac:dyDescent="0.3">
      <c r="A54" t="s">
        <v>3</v>
      </c>
      <c r="B54" t="s">
        <v>186</v>
      </c>
      <c r="C54" t="s">
        <v>731</v>
      </c>
      <c r="D54" s="37">
        <v>3487478</v>
      </c>
    </row>
    <row r="55" spans="1:4" x14ac:dyDescent="0.3">
      <c r="A55" t="s">
        <v>3</v>
      </c>
      <c r="B55" t="s">
        <v>11</v>
      </c>
      <c r="C55" t="s">
        <v>729</v>
      </c>
      <c r="D55" s="37">
        <v>0</v>
      </c>
    </row>
    <row r="56" spans="1:4" x14ac:dyDescent="0.3">
      <c r="A56" t="s">
        <v>3</v>
      </c>
      <c r="B56" t="s">
        <v>394</v>
      </c>
      <c r="C56" t="s">
        <v>728</v>
      </c>
      <c r="D56" s="37">
        <v>433</v>
      </c>
    </row>
    <row r="57" spans="1:4" x14ac:dyDescent="0.3">
      <c r="A57" t="s">
        <v>3</v>
      </c>
      <c r="B57" t="s">
        <v>276</v>
      </c>
      <c r="C57" t="s">
        <v>731</v>
      </c>
      <c r="D57" s="37">
        <v>50758</v>
      </c>
    </row>
    <row r="58" spans="1:4" x14ac:dyDescent="0.3">
      <c r="A58" t="s">
        <v>3</v>
      </c>
      <c r="B58" t="s">
        <v>439</v>
      </c>
      <c r="C58" t="s">
        <v>727</v>
      </c>
      <c r="D58" s="37">
        <v>7356</v>
      </c>
    </row>
    <row r="59" spans="1:4" x14ac:dyDescent="0.3">
      <c r="A59" t="s">
        <v>3</v>
      </c>
      <c r="B59" t="s">
        <v>499</v>
      </c>
      <c r="C59" t="s">
        <v>732</v>
      </c>
      <c r="D59" s="37">
        <v>8393</v>
      </c>
    </row>
    <row r="60" spans="1:4" x14ac:dyDescent="0.3">
      <c r="A60" t="s">
        <v>3</v>
      </c>
      <c r="B60" t="s">
        <v>270</v>
      </c>
      <c r="C60" t="s">
        <v>729</v>
      </c>
      <c r="D60" s="37">
        <v>45</v>
      </c>
    </row>
    <row r="61" spans="1:4" x14ac:dyDescent="0.3">
      <c r="A61" t="s">
        <v>3</v>
      </c>
      <c r="B61" t="s">
        <v>148</v>
      </c>
      <c r="C61" t="s">
        <v>728</v>
      </c>
      <c r="D61" s="37">
        <v>2914</v>
      </c>
    </row>
    <row r="62" spans="1:4" x14ac:dyDescent="0.3">
      <c r="A62" t="s">
        <v>3</v>
      </c>
      <c r="B62" t="s">
        <v>112</v>
      </c>
      <c r="C62" t="s">
        <v>731</v>
      </c>
      <c r="D62" s="37">
        <v>2711</v>
      </c>
    </row>
    <row r="63" spans="1:4" x14ac:dyDescent="0.3">
      <c r="A63" t="s">
        <v>3</v>
      </c>
      <c r="B63" t="s">
        <v>101</v>
      </c>
      <c r="C63" t="s">
        <v>728</v>
      </c>
      <c r="D63" s="37">
        <v>131922</v>
      </c>
    </row>
    <row r="64" spans="1:4" x14ac:dyDescent="0.3">
      <c r="A64" t="s">
        <v>3</v>
      </c>
      <c r="B64" t="s">
        <v>165</v>
      </c>
      <c r="C64" t="s">
        <v>727</v>
      </c>
      <c r="D64" s="37">
        <v>50</v>
      </c>
    </row>
    <row r="65" spans="1:4" x14ac:dyDescent="0.3">
      <c r="A65" t="s">
        <v>3</v>
      </c>
      <c r="B65" t="s">
        <v>381</v>
      </c>
      <c r="C65" t="s">
        <v>732</v>
      </c>
      <c r="D65" s="37">
        <v>50</v>
      </c>
    </row>
    <row r="66" spans="1:4" x14ac:dyDescent="0.3">
      <c r="A66" t="s">
        <v>3</v>
      </c>
      <c r="B66" t="s">
        <v>309</v>
      </c>
      <c r="C66" t="s">
        <v>732</v>
      </c>
      <c r="D66" s="37">
        <v>17</v>
      </c>
    </row>
    <row r="67" spans="1:4" x14ac:dyDescent="0.3">
      <c r="A67" t="s">
        <v>3</v>
      </c>
      <c r="B67" t="s">
        <v>120</v>
      </c>
      <c r="C67" t="s">
        <v>729</v>
      </c>
      <c r="D67" s="37">
        <v>337</v>
      </c>
    </row>
    <row r="68" spans="1:4" x14ac:dyDescent="0.3">
      <c r="A68" t="s">
        <v>3</v>
      </c>
      <c r="B68" t="s">
        <v>193</v>
      </c>
      <c r="C68" t="s">
        <v>729</v>
      </c>
      <c r="D68" s="37">
        <v>10256</v>
      </c>
    </row>
    <row r="69" spans="1:4" x14ac:dyDescent="0.3">
      <c r="A69" t="s">
        <v>3</v>
      </c>
      <c r="B69" t="s">
        <v>192</v>
      </c>
      <c r="C69" t="s">
        <v>727</v>
      </c>
      <c r="D69" s="37">
        <v>22379</v>
      </c>
    </row>
    <row r="70" spans="1:4" x14ac:dyDescent="0.3">
      <c r="A70" t="s">
        <v>3</v>
      </c>
      <c r="B70" t="s">
        <v>169</v>
      </c>
      <c r="C70" t="s">
        <v>731</v>
      </c>
      <c r="D70" s="37">
        <v>19926</v>
      </c>
    </row>
    <row r="71" spans="1:4" x14ac:dyDescent="0.3">
      <c r="A71" t="s">
        <v>3</v>
      </c>
      <c r="B71" t="s">
        <v>437</v>
      </c>
      <c r="C71" t="s">
        <v>732</v>
      </c>
      <c r="D71" s="37">
        <v>1675</v>
      </c>
    </row>
    <row r="72" spans="1:4" x14ac:dyDescent="0.3">
      <c r="A72" t="s">
        <v>3</v>
      </c>
      <c r="B72" t="s">
        <v>40</v>
      </c>
      <c r="C72" t="s">
        <v>733</v>
      </c>
      <c r="D72" s="37">
        <v>392</v>
      </c>
    </row>
    <row r="73" spans="1:4" x14ac:dyDescent="0.3">
      <c r="A73" t="s">
        <v>3</v>
      </c>
      <c r="B73" t="s">
        <v>98</v>
      </c>
      <c r="C73" t="s">
        <v>728</v>
      </c>
      <c r="D73" s="37">
        <v>6918</v>
      </c>
    </row>
    <row r="74" spans="1:4" x14ac:dyDescent="0.3">
      <c r="A74" t="s">
        <v>3</v>
      </c>
      <c r="B74" t="s">
        <v>214</v>
      </c>
      <c r="C74" t="s">
        <v>732</v>
      </c>
      <c r="D74" s="37">
        <v>3285</v>
      </c>
    </row>
    <row r="75" spans="1:4" x14ac:dyDescent="0.3">
      <c r="A75" t="s">
        <v>3</v>
      </c>
      <c r="B75" t="s">
        <v>365</v>
      </c>
      <c r="C75" t="s">
        <v>727</v>
      </c>
      <c r="D75" s="37">
        <v>159</v>
      </c>
    </row>
    <row r="76" spans="1:4" x14ac:dyDescent="0.3">
      <c r="A76" t="s">
        <v>3</v>
      </c>
      <c r="B76" t="s">
        <v>508</v>
      </c>
      <c r="C76" t="s">
        <v>733</v>
      </c>
      <c r="D76" s="37">
        <v>776</v>
      </c>
    </row>
    <row r="77" spans="1:4" x14ac:dyDescent="0.3">
      <c r="A77" t="s">
        <v>3</v>
      </c>
      <c r="B77" t="s">
        <v>491</v>
      </c>
      <c r="C77" t="s">
        <v>728</v>
      </c>
      <c r="D77" s="37">
        <v>5924</v>
      </c>
    </row>
    <row r="78" spans="1:4" x14ac:dyDescent="0.3">
      <c r="A78" t="s">
        <v>3</v>
      </c>
      <c r="B78" t="s">
        <v>199</v>
      </c>
      <c r="C78" t="s">
        <v>731</v>
      </c>
      <c r="D78" s="37">
        <v>32221</v>
      </c>
    </row>
    <row r="79" spans="1:4" x14ac:dyDescent="0.3">
      <c r="A79" t="s">
        <v>3</v>
      </c>
      <c r="B79" t="s">
        <v>407</v>
      </c>
      <c r="C79" t="s">
        <v>727</v>
      </c>
      <c r="D79" s="37">
        <v>2672</v>
      </c>
    </row>
    <row r="80" spans="1:4" x14ac:dyDescent="0.3">
      <c r="A80" t="s">
        <v>3</v>
      </c>
      <c r="B80" t="s">
        <v>7</v>
      </c>
      <c r="C80" t="s">
        <v>728</v>
      </c>
      <c r="D80" s="37">
        <v>1474</v>
      </c>
    </row>
    <row r="81" spans="1:4" x14ac:dyDescent="0.3">
      <c r="A81" t="s">
        <v>3</v>
      </c>
      <c r="B81" t="s">
        <v>408</v>
      </c>
      <c r="C81" t="s">
        <v>728</v>
      </c>
      <c r="D81" s="37">
        <v>2997</v>
      </c>
    </row>
    <row r="82" spans="1:4" x14ac:dyDescent="0.3">
      <c r="A82" t="s">
        <v>3</v>
      </c>
      <c r="B82" t="s">
        <v>282</v>
      </c>
      <c r="C82" t="s">
        <v>734</v>
      </c>
      <c r="D82" s="37">
        <v>15992</v>
      </c>
    </row>
    <row r="83" spans="1:4" x14ac:dyDescent="0.3">
      <c r="A83" t="s">
        <v>3</v>
      </c>
      <c r="B83" t="s">
        <v>38</v>
      </c>
      <c r="C83" t="s">
        <v>730</v>
      </c>
      <c r="D83" s="37">
        <v>1374</v>
      </c>
    </row>
    <row r="84" spans="1:4" x14ac:dyDescent="0.3">
      <c r="A84" t="s">
        <v>3</v>
      </c>
      <c r="B84" t="s">
        <v>150</v>
      </c>
      <c r="C84" t="s">
        <v>731</v>
      </c>
      <c r="D84" s="37">
        <v>5147</v>
      </c>
    </row>
    <row r="85" spans="1:4" x14ac:dyDescent="0.3">
      <c r="A85" t="s">
        <v>3</v>
      </c>
      <c r="B85" t="s">
        <v>295</v>
      </c>
      <c r="C85" t="s">
        <v>728</v>
      </c>
      <c r="D85" s="37">
        <v>11101</v>
      </c>
    </row>
    <row r="86" spans="1:4" x14ac:dyDescent="0.3">
      <c r="A86" t="s">
        <v>3</v>
      </c>
      <c r="B86" t="s">
        <v>30</v>
      </c>
      <c r="C86" t="s">
        <v>728</v>
      </c>
      <c r="D86" s="37">
        <v>717</v>
      </c>
    </row>
    <row r="87" spans="1:4" x14ac:dyDescent="0.3">
      <c r="A87" t="s">
        <v>3</v>
      </c>
      <c r="B87" t="s">
        <v>203</v>
      </c>
      <c r="C87" t="s">
        <v>734</v>
      </c>
      <c r="D87" s="37">
        <v>14697</v>
      </c>
    </row>
    <row r="88" spans="1:4" x14ac:dyDescent="0.3">
      <c r="A88" t="s">
        <v>3</v>
      </c>
      <c r="B88" t="s">
        <v>348</v>
      </c>
      <c r="C88" t="s">
        <v>730</v>
      </c>
      <c r="D88" s="37">
        <v>10244</v>
      </c>
    </row>
    <row r="89" spans="1:4" x14ac:dyDescent="0.3">
      <c r="A89" t="s">
        <v>3</v>
      </c>
      <c r="B89" t="s">
        <v>108</v>
      </c>
      <c r="C89" t="s">
        <v>728</v>
      </c>
      <c r="D89" s="37">
        <v>14684</v>
      </c>
    </row>
    <row r="90" spans="1:4" x14ac:dyDescent="0.3">
      <c r="A90" t="s">
        <v>3</v>
      </c>
      <c r="B90" t="s">
        <v>301</v>
      </c>
      <c r="C90" t="s">
        <v>730</v>
      </c>
      <c r="D90" s="37">
        <v>76</v>
      </c>
    </row>
    <row r="91" spans="1:4" x14ac:dyDescent="0.3">
      <c r="A91" t="s">
        <v>3</v>
      </c>
      <c r="B91" t="s">
        <v>172</v>
      </c>
      <c r="C91" t="s">
        <v>730</v>
      </c>
      <c r="D91" s="37">
        <v>3258</v>
      </c>
    </row>
    <row r="92" spans="1:4" x14ac:dyDescent="0.3">
      <c r="A92" t="s">
        <v>3</v>
      </c>
      <c r="B92" t="s">
        <v>436</v>
      </c>
      <c r="C92" t="s">
        <v>728</v>
      </c>
      <c r="D92" s="37">
        <v>76</v>
      </c>
    </row>
    <row r="93" spans="1:4" x14ac:dyDescent="0.3">
      <c r="A93" t="s">
        <v>3</v>
      </c>
      <c r="B93" t="s">
        <v>485</v>
      </c>
      <c r="C93" t="s">
        <v>728</v>
      </c>
      <c r="D93" s="37">
        <v>1941</v>
      </c>
    </row>
    <row r="94" spans="1:4" x14ac:dyDescent="0.3">
      <c r="A94" t="s">
        <v>3</v>
      </c>
      <c r="B94" t="s">
        <v>290</v>
      </c>
      <c r="C94" t="s">
        <v>729</v>
      </c>
      <c r="D94" s="37">
        <v>5847</v>
      </c>
    </row>
    <row r="95" spans="1:4" x14ac:dyDescent="0.3">
      <c r="A95" t="s">
        <v>3</v>
      </c>
      <c r="B95" t="s">
        <v>28</v>
      </c>
      <c r="C95" t="s">
        <v>731</v>
      </c>
      <c r="D95" s="37">
        <v>1251</v>
      </c>
    </row>
    <row r="96" spans="1:4" x14ac:dyDescent="0.3">
      <c r="A96" t="s">
        <v>3</v>
      </c>
      <c r="B96" t="s">
        <v>41</v>
      </c>
      <c r="C96" t="s">
        <v>728</v>
      </c>
      <c r="D96" s="37">
        <v>2034</v>
      </c>
    </row>
    <row r="97" spans="1:4" x14ac:dyDescent="0.3">
      <c r="A97" t="s">
        <v>3</v>
      </c>
      <c r="B97" t="s">
        <v>169</v>
      </c>
      <c r="C97" t="s">
        <v>728</v>
      </c>
      <c r="D97" s="37">
        <v>1306</v>
      </c>
    </row>
    <row r="98" spans="1:4" x14ac:dyDescent="0.3">
      <c r="A98" t="s">
        <v>3</v>
      </c>
      <c r="B98" t="s">
        <v>13</v>
      </c>
      <c r="C98" t="s">
        <v>727</v>
      </c>
      <c r="D98" s="37">
        <v>307</v>
      </c>
    </row>
    <row r="99" spans="1:4" x14ac:dyDescent="0.3">
      <c r="A99" t="s">
        <v>3</v>
      </c>
      <c r="B99" t="s">
        <v>43</v>
      </c>
      <c r="C99" t="s">
        <v>730</v>
      </c>
      <c r="D99" s="37">
        <v>18752</v>
      </c>
    </row>
    <row r="100" spans="1:4" x14ac:dyDescent="0.3">
      <c r="A100" t="s">
        <v>3</v>
      </c>
      <c r="B100" t="s">
        <v>426</v>
      </c>
      <c r="C100" t="s">
        <v>727</v>
      </c>
      <c r="D100" s="37">
        <v>58843</v>
      </c>
    </row>
    <row r="101" spans="1:4" x14ac:dyDescent="0.3">
      <c r="A101" t="s">
        <v>3</v>
      </c>
      <c r="B101" t="s">
        <v>347</v>
      </c>
      <c r="C101" t="s">
        <v>733</v>
      </c>
      <c r="D101" s="37">
        <v>2208</v>
      </c>
    </row>
    <row r="102" spans="1:4" x14ac:dyDescent="0.3">
      <c r="A102" t="s">
        <v>3</v>
      </c>
      <c r="B102" t="s">
        <v>46</v>
      </c>
      <c r="C102" t="s">
        <v>730</v>
      </c>
      <c r="D102" s="37">
        <v>46</v>
      </c>
    </row>
    <row r="103" spans="1:4" x14ac:dyDescent="0.3">
      <c r="A103" t="s">
        <v>3</v>
      </c>
      <c r="B103" t="s">
        <v>162</v>
      </c>
      <c r="C103" t="s">
        <v>728</v>
      </c>
      <c r="D103" s="37">
        <v>14858</v>
      </c>
    </row>
    <row r="104" spans="1:4" x14ac:dyDescent="0.3">
      <c r="A104" t="s">
        <v>3</v>
      </c>
      <c r="B104" t="s">
        <v>162</v>
      </c>
      <c r="C104" t="s">
        <v>730</v>
      </c>
      <c r="D104" s="37">
        <v>1498</v>
      </c>
    </row>
    <row r="105" spans="1:4" x14ac:dyDescent="0.3">
      <c r="A105" t="s">
        <v>3</v>
      </c>
      <c r="B105" t="s">
        <v>232</v>
      </c>
      <c r="C105" t="s">
        <v>733</v>
      </c>
      <c r="D105" s="37">
        <v>180</v>
      </c>
    </row>
    <row r="106" spans="1:4" x14ac:dyDescent="0.3">
      <c r="A106" t="s">
        <v>3</v>
      </c>
      <c r="B106" t="s">
        <v>280</v>
      </c>
      <c r="C106" t="s">
        <v>731</v>
      </c>
      <c r="D106" s="37">
        <v>42959</v>
      </c>
    </row>
    <row r="107" spans="1:4" x14ac:dyDescent="0.3">
      <c r="A107" t="s">
        <v>3</v>
      </c>
      <c r="B107" t="s">
        <v>505</v>
      </c>
      <c r="C107" t="s">
        <v>730</v>
      </c>
      <c r="D107" s="37">
        <v>329</v>
      </c>
    </row>
    <row r="108" spans="1:4" x14ac:dyDescent="0.3">
      <c r="A108" t="s">
        <v>3</v>
      </c>
      <c r="B108" t="s">
        <v>509</v>
      </c>
      <c r="C108" t="s">
        <v>731</v>
      </c>
      <c r="D108" s="37">
        <v>12354</v>
      </c>
    </row>
    <row r="109" spans="1:4" x14ac:dyDescent="0.3">
      <c r="A109" t="s">
        <v>3</v>
      </c>
      <c r="B109" t="s">
        <v>372</v>
      </c>
      <c r="C109" t="s">
        <v>729</v>
      </c>
      <c r="D109" s="37">
        <v>-49</v>
      </c>
    </row>
    <row r="110" spans="1:4" x14ac:dyDescent="0.3">
      <c r="A110" t="s">
        <v>3</v>
      </c>
      <c r="B110" t="s">
        <v>165</v>
      </c>
      <c r="C110" t="s">
        <v>731</v>
      </c>
      <c r="D110" s="37">
        <v>3589</v>
      </c>
    </row>
    <row r="111" spans="1:4" x14ac:dyDescent="0.3">
      <c r="A111" t="s">
        <v>3</v>
      </c>
      <c r="B111" t="s">
        <v>505</v>
      </c>
      <c r="C111" t="s">
        <v>727</v>
      </c>
      <c r="D111" s="37">
        <v>0</v>
      </c>
    </row>
    <row r="112" spans="1:4" x14ac:dyDescent="0.3">
      <c r="A112" t="s">
        <v>3</v>
      </c>
      <c r="B112" t="s">
        <v>302</v>
      </c>
      <c r="C112" t="s">
        <v>729</v>
      </c>
      <c r="D112" s="37">
        <v>-63</v>
      </c>
    </row>
    <row r="113" spans="1:4" x14ac:dyDescent="0.3">
      <c r="A113" t="s">
        <v>3</v>
      </c>
      <c r="B113" t="s">
        <v>162</v>
      </c>
      <c r="C113" t="s">
        <v>727</v>
      </c>
      <c r="D113" s="37">
        <v>708</v>
      </c>
    </row>
    <row r="114" spans="1:4" x14ac:dyDescent="0.3">
      <c r="A114" t="s">
        <v>3</v>
      </c>
      <c r="B114" t="s">
        <v>46</v>
      </c>
      <c r="C114" t="s">
        <v>727</v>
      </c>
      <c r="D114" s="37">
        <v>0</v>
      </c>
    </row>
    <row r="115" spans="1:4" x14ac:dyDescent="0.3">
      <c r="A115" t="s">
        <v>3</v>
      </c>
      <c r="B115" t="s">
        <v>525</v>
      </c>
      <c r="C115" t="s">
        <v>729</v>
      </c>
      <c r="D115" s="37">
        <v>260617</v>
      </c>
    </row>
    <row r="116" spans="1:4" x14ac:dyDescent="0.3">
      <c r="A116" t="s">
        <v>3</v>
      </c>
      <c r="B116" t="s">
        <v>225</v>
      </c>
      <c r="C116" t="s">
        <v>731</v>
      </c>
      <c r="D116" s="37">
        <v>606119</v>
      </c>
    </row>
    <row r="117" spans="1:4" x14ac:dyDescent="0.3">
      <c r="A117" t="s">
        <v>3</v>
      </c>
      <c r="B117" t="s">
        <v>723</v>
      </c>
      <c r="C117" t="s">
        <v>727</v>
      </c>
      <c r="D117" s="37">
        <v>150000</v>
      </c>
    </row>
    <row r="118" spans="1:4" x14ac:dyDescent="0.3">
      <c r="A118" t="s">
        <v>3</v>
      </c>
      <c r="B118" t="s">
        <v>41</v>
      </c>
      <c r="C118" t="s">
        <v>727</v>
      </c>
      <c r="D118" s="37">
        <v>3517094</v>
      </c>
    </row>
    <row r="119" spans="1:4" x14ac:dyDescent="0.3">
      <c r="A119" t="s">
        <v>3</v>
      </c>
      <c r="B119" t="s">
        <v>275</v>
      </c>
      <c r="C119" t="s">
        <v>728</v>
      </c>
      <c r="D119" s="37">
        <v>1379</v>
      </c>
    </row>
    <row r="120" spans="1:4" x14ac:dyDescent="0.3">
      <c r="A120" t="s">
        <v>3</v>
      </c>
      <c r="B120" t="s">
        <v>219</v>
      </c>
      <c r="C120" t="s">
        <v>730</v>
      </c>
      <c r="D120" s="37">
        <v>2734</v>
      </c>
    </row>
    <row r="121" spans="1:4" x14ac:dyDescent="0.3">
      <c r="A121" t="s">
        <v>3</v>
      </c>
      <c r="B121" t="s">
        <v>195</v>
      </c>
      <c r="C121" t="s">
        <v>731</v>
      </c>
      <c r="D121" s="37">
        <v>214589</v>
      </c>
    </row>
    <row r="122" spans="1:4" x14ac:dyDescent="0.3">
      <c r="A122" t="s">
        <v>3</v>
      </c>
      <c r="B122" t="s">
        <v>344</v>
      </c>
      <c r="C122" t="s">
        <v>728</v>
      </c>
      <c r="D122" s="37">
        <v>1670</v>
      </c>
    </row>
    <row r="123" spans="1:4" x14ac:dyDescent="0.3">
      <c r="A123" t="s">
        <v>3</v>
      </c>
      <c r="B123" t="s">
        <v>452</v>
      </c>
      <c r="C123" t="s">
        <v>728</v>
      </c>
      <c r="D123" s="37">
        <v>1132</v>
      </c>
    </row>
    <row r="124" spans="1:4" x14ac:dyDescent="0.3">
      <c r="A124" t="s">
        <v>3</v>
      </c>
      <c r="B124" t="s">
        <v>376</v>
      </c>
      <c r="C124" t="s">
        <v>731</v>
      </c>
      <c r="D124" s="37">
        <v>1233</v>
      </c>
    </row>
    <row r="125" spans="1:4" x14ac:dyDescent="0.3">
      <c r="A125" t="s">
        <v>3</v>
      </c>
      <c r="B125" t="s">
        <v>417</v>
      </c>
      <c r="C125" t="s">
        <v>727</v>
      </c>
      <c r="D125" s="37">
        <v>2507</v>
      </c>
    </row>
    <row r="126" spans="1:4" x14ac:dyDescent="0.3">
      <c r="A126" t="s">
        <v>3</v>
      </c>
      <c r="B126" t="s">
        <v>30</v>
      </c>
      <c r="C126" t="s">
        <v>731</v>
      </c>
      <c r="D126" s="37">
        <v>7496</v>
      </c>
    </row>
    <row r="127" spans="1:4" x14ac:dyDescent="0.3">
      <c r="A127" t="s">
        <v>3</v>
      </c>
      <c r="B127" t="s">
        <v>417</v>
      </c>
      <c r="C127" t="s">
        <v>730</v>
      </c>
      <c r="D127" s="37">
        <v>4944</v>
      </c>
    </row>
    <row r="128" spans="1:4" x14ac:dyDescent="0.3">
      <c r="A128" t="s">
        <v>3</v>
      </c>
      <c r="B128" t="s">
        <v>9</v>
      </c>
      <c r="C128" t="s">
        <v>734</v>
      </c>
      <c r="D128" s="37">
        <v>13846</v>
      </c>
    </row>
    <row r="129" spans="1:4" x14ac:dyDescent="0.3">
      <c r="A129" t="s">
        <v>3</v>
      </c>
      <c r="B129" t="s">
        <v>150</v>
      </c>
      <c r="C129" t="s">
        <v>730</v>
      </c>
      <c r="D129" s="37">
        <v>1203</v>
      </c>
    </row>
    <row r="130" spans="1:4" x14ac:dyDescent="0.3">
      <c r="A130" t="s">
        <v>3</v>
      </c>
      <c r="B130" t="s">
        <v>279</v>
      </c>
      <c r="C130" t="s">
        <v>727</v>
      </c>
      <c r="D130" s="37">
        <v>2291</v>
      </c>
    </row>
    <row r="131" spans="1:4" x14ac:dyDescent="0.3">
      <c r="A131" t="s">
        <v>3</v>
      </c>
      <c r="B131" t="s">
        <v>533</v>
      </c>
      <c r="C131" t="s">
        <v>730</v>
      </c>
      <c r="D131" s="37">
        <v>6197</v>
      </c>
    </row>
    <row r="132" spans="1:4" x14ac:dyDescent="0.3">
      <c r="A132" t="s">
        <v>3</v>
      </c>
      <c r="B132" t="s">
        <v>240</v>
      </c>
      <c r="C132" t="s">
        <v>728</v>
      </c>
      <c r="D132" s="37">
        <v>24</v>
      </c>
    </row>
    <row r="133" spans="1:4" x14ac:dyDescent="0.3">
      <c r="A133" t="s">
        <v>3</v>
      </c>
      <c r="B133" t="s">
        <v>38</v>
      </c>
      <c r="C133" t="s">
        <v>731</v>
      </c>
      <c r="D133" s="37">
        <v>37903</v>
      </c>
    </row>
    <row r="134" spans="1:4" x14ac:dyDescent="0.3">
      <c r="A134" t="s">
        <v>3</v>
      </c>
      <c r="B134" t="s">
        <v>771</v>
      </c>
      <c r="C134" t="s">
        <v>733</v>
      </c>
      <c r="D134" s="37">
        <v>72</v>
      </c>
    </row>
    <row r="135" spans="1:4" x14ac:dyDescent="0.3">
      <c r="A135" t="s">
        <v>3</v>
      </c>
      <c r="B135" t="s">
        <v>102</v>
      </c>
      <c r="C135" t="s">
        <v>734</v>
      </c>
      <c r="D135" s="37">
        <v>210</v>
      </c>
    </row>
    <row r="136" spans="1:4" x14ac:dyDescent="0.3">
      <c r="A136" t="s">
        <v>3</v>
      </c>
      <c r="B136" t="s">
        <v>206</v>
      </c>
      <c r="C136" t="s">
        <v>729</v>
      </c>
      <c r="D136" s="37">
        <v>204</v>
      </c>
    </row>
    <row r="137" spans="1:4" x14ac:dyDescent="0.3">
      <c r="A137" t="s">
        <v>3</v>
      </c>
      <c r="B137" t="s">
        <v>408</v>
      </c>
      <c r="C137" t="s">
        <v>731</v>
      </c>
      <c r="D137" s="37">
        <v>12316</v>
      </c>
    </row>
    <row r="138" spans="1:4" x14ac:dyDescent="0.3">
      <c r="A138" t="s">
        <v>3</v>
      </c>
      <c r="B138" t="s">
        <v>369</v>
      </c>
      <c r="C138" t="s">
        <v>728</v>
      </c>
      <c r="D138" s="37">
        <v>6342</v>
      </c>
    </row>
    <row r="139" spans="1:4" x14ac:dyDescent="0.3">
      <c r="A139" t="s">
        <v>3</v>
      </c>
      <c r="B139" t="s">
        <v>354</v>
      </c>
      <c r="C139" t="s">
        <v>732</v>
      </c>
      <c r="D139" s="37">
        <v>13</v>
      </c>
    </row>
    <row r="140" spans="1:4" x14ac:dyDescent="0.3">
      <c r="A140" t="s">
        <v>3</v>
      </c>
      <c r="B140" t="s">
        <v>152</v>
      </c>
      <c r="C140" t="s">
        <v>728</v>
      </c>
      <c r="D140" s="37">
        <v>6474</v>
      </c>
    </row>
    <row r="141" spans="1:4" x14ac:dyDescent="0.3">
      <c r="A141" t="s">
        <v>3</v>
      </c>
      <c r="B141" t="s">
        <v>405</v>
      </c>
      <c r="C141" t="s">
        <v>729</v>
      </c>
      <c r="D141" s="37">
        <v>71547</v>
      </c>
    </row>
    <row r="142" spans="1:4" x14ac:dyDescent="0.3">
      <c r="A142" t="s">
        <v>3</v>
      </c>
      <c r="B142" t="s">
        <v>526</v>
      </c>
      <c r="C142" t="s">
        <v>731</v>
      </c>
      <c r="D142" s="37">
        <v>21903</v>
      </c>
    </row>
    <row r="143" spans="1:4" x14ac:dyDescent="0.3">
      <c r="A143" t="s">
        <v>3</v>
      </c>
      <c r="B143" t="s">
        <v>281</v>
      </c>
      <c r="C143" t="s">
        <v>732</v>
      </c>
      <c r="D143" s="37">
        <v>3</v>
      </c>
    </row>
    <row r="144" spans="1:4" x14ac:dyDescent="0.3">
      <c r="A144" t="s">
        <v>3</v>
      </c>
      <c r="B144" t="s">
        <v>438</v>
      </c>
      <c r="C144" t="s">
        <v>732</v>
      </c>
      <c r="D144" s="37">
        <v>8456</v>
      </c>
    </row>
    <row r="145" spans="1:4" x14ac:dyDescent="0.3">
      <c r="A145" t="s">
        <v>3</v>
      </c>
      <c r="B145" t="s">
        <v>67</v>
      </c>
      <c r="C145" t="s">
        <v>730</v>
      </c>
      <c r="D145" s="37">
        <v>15228</v>
      </c>
    </row>
    <row r="146" spans="1:4" x14ac:dyDescent="0.3">
      <c r="A146" t="s">
        <v>3</v>
      </c>
      <c r="B146" t="s">
        <v>133</v>
      </c>
      <c r="C146" t="s">
        <v>729</v>
      </c>
      <c r="D146" s="37">
        <v>45718</v>
      </c>
    </row>
    <row r="147" spans="1:4" x14ac:dyDescent="0.3">
      <c r="A147" t="s">
        <v>3</v>
      </c>
      <c r="B147" t="s">
        <v>231</v>
      </c>
      <c r="C147" t="s">
        <v>729</v>
      </c>
      <c r="D147" s="37">
        <v>-95</v>
      </c>
    </row>
    <row r="148" spans="1:4" x14ac:dyDescent="0.3">
      <c r="A148" t="s">
        <v>3</v>
      </c>
      <c r="B148" t="s">
        <v>396</v>
      </c>
      <c r="C148" t="s">
        <v>733</v>
      </c>
      <c r="D148" s="37">
        <v>197</v>
      </c>
    </row>
    <row r="149" spans="1:4" x14ac:dyDescent="0.3">
      <c r="A149" t="s">
        <v>3</v>
      </c>
      <c r="B149" t="s">
        <v>370</v>
      </c>
      <c r="C149" t="s">
        <v>731</v>
      </c>
      <c r="D149" s="37">
        <v>53626</v>
      </c>
    </row>
    <row r="150" spans="1:4" x14ac:dyDescent="0.3">
      <c r="A150" t="s">
        <v>3</v>
      </c>
      <c r="B150" t="s">
        <v>456</v>
      </c>
      <c r="C150" t="s">
        <v>728</v>
      </c>
      <c r="D150" s="37">
        <v>3006</v>
      </c>
    </row>
    <row r="151" spans="1:4" x14ac:dyDescent="0.3">
      <c r="A151" t="s">
        <v>3</v>
      </c>
      <c r="B151" t="s">
        <v>443</v>
      </c>
      <c r="C151" t="s">
        <v>732</v>
      </c>
      <c r="D151" s="37">
        <v>186</v>
      </c>
    </row>
    <row r="152" spans="1:4" x14ac:dyDescent="0.3">
      <c r="A152" t="s">
        <v>3</v>
      </c>
      <c r="B152" t="s">
        <v>298</v>
      </c>
      <c r="C152" t="s">
        <v>731</v>
      </c>
      <c r="D152" s="37">
        <v>100221</v>
      </c>
    </row>
    <row r="153" spans="1:4" x14ac:dyDescent="0.3">
      <c r="A153" t="s">
        <v>3</v>
      </c>
      <c r="B153" t="s">
        <v>549</v>
      </c>
      <c r="C153" t="s">
        <v>727</v>
      </c>
      <c r="D153" s="37">
        <v>880</v>
      </c>
    </row>
    <row r="154" spans="1:4" x14ac:dyDescent="0.3">
      <c r="A154" t="s">
        <v>3</v>
      </c>
      <c r="B154" t="s">
        <v>23</v>
      </c>
      <c r="C154" t="s">
        <v>727</v>
      </c>
      <c r="D154" s="37">
        <v>18076</v>
      </c>
    </row>
    <row r="155" spans="1:4" x14ac:dyDescent="0.3">
      <c r="A155" t="s">
        <v>3</v>
      </c>
      <c r="B155" t="s">
        <v>546</v>
      </c>
      <c r="C155" t="s">
        <v>727</v>
      </c>
      <c r="D155" s="37">
        <v>545</v>
      </c>
    </row>
    <row r="156" spans="1:4" x14ac:dyDescent="0.3">
      <c r="A156" t="s">
        <v>3</v>
      </c>
      <c r="B156" t="s">
        <v>215</v>
      </c>
      <c r="C156" t="s">
        <v>730</v>
      </c>
      <c r="D156" s="37">
        <v>120</v>
      </c>
    </row>
    <row r="157" spans="1:4" x14ac:dyDescent="0.3">
      <c r="A157" t="s">
        <v>3</v>
      </c>
      <c r="B157" t="s">
        <v>546</v>
      </c>
      <c r="C157" t="s">
        <v>732</v>
      </c>
      <c r="D157" s="37">
        <v>8</v>
      </c>
    </row>
    <row r="158" spans="1:4" x14ac:dyDescent="0.3">
      <c r="A158" t="s">
        <v>3</v>
      </c>
      <c r="B158" t="s">
        <v>486</v>
      </c>
      <c r="C158" t="s">
        <v>730</v>
      </c>
      <c r="D158" s="37">
        <v>5765</v>
      </c>
    </row>
    <row r="159" spans="1:4" x14ac:dyDescent="0.3">
      <c r="A159" t="s">
        <v>3</v>
      </c>
      <c r="B159" t="s">
        <v>496</v>
      </c>
      <c r="C159" t="s">
        <v>728</v>
      </c>
      <c r="D159" s="37">
        <v>1176</v>
      </c>
    </row>
    <row r="160" spans="1:4" x14ac:dyDescent="0.3">
      <c r="A160" t="s">
        <v>3</v>
      </c>
      <c r="B160" t="s">
        <v>36</v>
      </c>
      <c r="C160" t="s">
        <v>731</v>
      </c>
      <c r="D160" s="37">
        <v>146073</v>
      </c>
    </row>
    <row r="161" spans="1:4" x14ac:dyDescent="0.3">
      <c r="A161" t="s">
        <v>3</v>
      </c>
      <c r="B161" t="s">
        <v>121</v>
      </c>
      <c r="C161" t="s">
        <v>727</v>
      </c>
      <c r="D161" s="37">
        <v>349</v>
      </c>
    </row>
    <row r="162" spans="1:4" x14ac:dyDescent="0.3">
      <c r="A162" t="s">
        <v>3</v>
      </c>
      <c r="B162" t="s">
        <v>438</v>
      </c>
      <c r="C162" t="s">
        <v>730</v>
      </c>
      <c r="D162" s="37">
        <v>837</v>
      </c>
    </row>
    <row r="163" spans="1:4" x14ac:dyDescent="0.3">
      <c r="A163" t="s">
        <v>3</v>
      </c>
      <c r="B163" t="s">
        <v>67</v>
      </c>
      <c r="C163" t="s">
        <v>727</v>
      </c>
      <c r="D163" s="37">
        <v>6502</v>
      </c>
    </row>
    <row r="164" spans="1:4" x14ac:dyDescent="0.3">
      <c r="A164" t="s">
        <v>3</v>
      </c>
      <c r="B164" t="s">
        <v>67</v>
      </c>
      <c r="C164" t="s">
        <v>732</v>
      </c>
      <c r="D164" s="37">
        <v>4540</v>
      </c>
    </row>
    <row r="165" spans="1:4" x14ac:dyDescent="0.3">
      <c r="A165" t="s">
        <v>3</v>
      </c>
      <c r="B165" t="s">
        <v>152</v>
      </c>
      <c r="C165" t="s">
        <v>732</v>
      </c>
      <c r="D165" s="37">
        <v>643</v>
      </c>
    </row>
    <row r="166" spans="1:4" x14ac:dyDescent="0.3">
      <c r="A166" t="s">
        <v>3</v>
      </c>
      <c r="B166" t="s">
        <v>360</v>
      </c>
      <c r="C166" t="s">
        <v>729</v>
      </c>
      <c r="D166" s="37">
        <v>0</v>
      </c>
    </row>
    <row r="167" spans="1:4" x14ac:dyDescent="0.3">
      <c r="A167" t="s">
        <v>3</v>
      </c>
      <c r="B167" t="s">
        <v>489</v>
      </c>
      <c r="C167" t="s">
        <v>727</v>
      </c>
      <c r="D167" s="37">
        <v>11823</v>
      </c>
    </row>
    <row r="168" spans="1:4" x14ac:dyDescent="0.3">
      <c r="A168" t="s">
        <v>3</v>
      </c>
      <c r="B168" t="s">
        <v>129</v>
      </c>
      <c r="C168" t="s">
        <v>727</v>
      </c>
      <c r="D168" s="37">
        <v>65136</v>
      </c>
    </row>
    <row r="169" spans="1:4" x14ac:dyDescent="0.3">
      <c r="A169" t="s">
        <v>3</v>
      </c>
      <c r="B169" t="s">
        <v>281</v>
      </c>
      <c r="C169" t="s">
        <v>730</v>
      </c>
      <c r="D169" s="37">
        <v>2642</v>
      </c>
    </row>
    <row r="170" spans="1:4" x14ac:dyDescent="0.3">
      <c r="A170" t="s">
        <v>3</v>
      </c>
      <c r="B170" t="s">
        <v>154</v>
      </c>
      <c r="C170" t="s">
        <v>728</v>
      </c>
      <c r="D170" s="37">
        <v>125</v>
      </c>
    </row>
    <row r="171" spans="1:4" x14ac:dyDescent="0.3">
      <c r="A171" t="s">
        <v>3</v>
      </c>
      <c r="B171" t="s">
        <v>271</v>
      </c>
      <c r="C171" t="s">
        <v>732</v>
      </c>
      <c r="D171" s="37">
        <v>44</v>
      </c>
    </row>
    <row r="172" spans="1:4" x14ac:dyDescent="0.3">
      <c r="A172" t="s">
        <v>3</v>
      </c>
      <c r="B172" t="s">
        <v>368</v>
      </c>
      <c r="C172" t="s">
        <v>729</v>
      </c>
      <c r="D172" s="37">
        <v>4392</v>
      </c>
    </row>
    <row r="173" spans="1:4" x14ac:dyDescent="0.3">
      <c r="A173" t="s">
        <v>3</v>
      </c>
      <c r="B173" t="s">
        <v>358</v>
      </c>
      <c r="C173" t="s">
        <v>732</v>
      </c>
      <c r="D173" s="37">
        <v>3</v>
      </c>
    </row>
    <row r="174" spans="1:4" x14ac:dyDescent="0.3">
      <c r="A174" t="s">
        <v>3</v>
      </c>
      <c r="B174" t="s">
        <v>539</v>
      </c>
      <c r="C174" t="s">
        <v>729</v>
      </c>
      <c r="D174" s="37">
        <v>0</v>
      </c>
    </row>
    <row r="175" spans="1:4" x14ac:dyDescent="0.3">
      <c r="A175" t="s">
        <v>3</v>
      </c>
      <c r="B175" t="s">
        <v>248</v>
      </c>
      <c r="C175" t="s">
        <v>734</v>
      </c>
      <c r="D175" s="37">
        <v>81558</v>
      </c>
    </row>
    <row r="176" spans="1:4" x14ac:dyDescent="0.3">
      <c r="A176" t="s">
        <v>3</v>
      </c>
      <c r="B176" t="s">
        <v>307</v>
      </c>
      <c r="C176" t="s">
        <v>731</v>
      </c>
      <c r="D176" s="37">
        <v>62424</v>
      </c>
    </row>
    <row r="177" spans="1:4" x14ac:dyDescent="0.3">
      <c r="A177" t="s">
        <v>3</v>
      </c>
      <c r="B177" t="s">
        <v>88</v>
      </c>
      <c r="C177" t="s">
        <v>730</v>
      </c>
      <c r="D177" s="37">
        <v>265</v>
      </c>
    </row>
    <row r="178" spans="1:4" x14ac:dyDescent="0.3">
      <c r="A178" t="s">
        <v>3</v>
      </c>
      <c r="B178" t="s">
        <v>293</v>
      </c>
      <c r="C178" t="s">
        <v>739</v>
      </c>
      <c r="D178" s="37">
        <v>27</v>
      </c>
    </row>
    <row r="179" spans="1:4" x14ac:dyDescent="0.3">
      <c r="A179" t="s">
        <v>3</v>
      </c>
      <c r="B179" t="s">
        <v>423</v>
      </c>
      <c r="C179" t="s">
        <v>730</v>
      </c>
      <c r="D179" s="37">
        <v>918</v>
      </c>
    </row>
    <row r="180" spans="1:4" x14ac:dyDescent="0.3">
      <c r="A180" t="s">
        <v>3</v>
      </c>
      <c r="B180" t="s">
        <v>10</v>
      </c>
      <c r="C180" t="s">
        <v>728</v>
      </c>
      <c r="D180" s="37">
        <v>236</v>
      </c>
    </row>
    <row r="181" spans="1:4" x14ac:dyDescent="0.3">
      <c r="A181" t="s">
        <v>3</v>
      </c>
      <c r="B181" t="s">
        <v>170</v>
      </c>
      <c r="C181" t="s">
        <v>727</v>
      </c>
      <c r="D181" s="37">
        <v>4698</v>
      </c>
    </row>
    <row r="182" spans="1:4" x14ac:dyDescent="0.3">
      <c r="A182" t="s">
        <v>3</v>
      </c>
      <c r="B182" t="s">
        <v>239</v>
      </c>
      <c r="C182" t="s">
        <v>730</v>
      </c>
      <c r="D182" s="37">
        <v>687</v>
      </c>
    </row>
    <row r="183" spans="1:4" x14ac:dyDescent="0.3">
      <c r="A183" t="s">
        <v>3</v>
      </c>
      <c r="B183" t="s">
        <v>330</v>
      </c>
      <c r="C183" t="s">
        <v>727</v>
      </c>
      <c r="D183" s="37">
        <v>20732</v>
      </c>
    </row>
    <row r="184" spans="1:4" x14ac:dyDescent="0.3">
      <c r="A184" t="s">
        <v>3</v>
      </c>
      <c r="B184" t="s">
        <v>21</v>
      </c>
      <c r="C184" t="s">
        <v>730</v>
      </c>
      <c r="D184" s="37">
        <v>20127</v>
      </c>
    </row>
    <row r="185" spans="1:4" x14ac:dyDescent="0.3">
      <c r="A185" t="s">
        <v>3</v>
      </c>
      <c r="B185" t="s">
        <v>521</v>
      </c>
      <c r="C185" t="s">
        <v>732</v>
      </c>
      <c r="D185" s="37">
        <v>0</v>
      </c>
    </row>
    <row r="186" spans="1:4" x14ac:dyDescent="0.3">
      <c r="A186" t="s">
        <v>3</v>
      </c>
      <c r="B186" t="s">
        <v>330</v>
      </c>
      <c r="C186" t="s">
        <v>728</v>
      </c>
      <c r="D186" s="37">
        <v>99085</v>
      </c>
    </row>
    <row r="187" spans="1:4" x14ac:dyDescent="0.3">
      <c r="A187" t="s">
        <v>3</v>
      </c>
      <c r="B187" t="s">
        <v>104</v>
      </c>
      <c r="C187" t="s">
        <v>729</v>
      </c>
      <c r="D187" s="37">
        <v>-588</v>
      </c>
    </row>
    <row r="188" spans="1:4" x14ac:dyDescent="0.3">
      <c r="A188" t="s">
        <v>3</v>
      </c>
      <c r="B188" t="s">
        <v>585</v>
      </c>
      <c r="C188" t="s">
        <v>731</v>
      </c>
      <c r="D188" s="37">
        <v>367</v>
      </c>
    </row>
    <row r="189" spans="1:4" x14ac:dyDescent="0.3">
      <c r="A189" t="s">
        <v>3</v>
      </c>
      <c r="B189" t="s">
        <v>349</v>
      </c>
      <c r="C189" t="s">
        <v>733</v>
      </c>
      <c r="D189" s="37">
        <v>10145</v>
      </c>
    </row>
    <row r="190" spans="1:4" x14ac:dyDescent="0.3">
      <c r="A190" t="s">
        <v>3</v>
      </c>
      <c r="B190" t="s">
        <v>251</v>
      </c>
      <c r="C190" t="s">
        <v>727</v>
      </c>
      <c r="D190" s="37">
        <v>1926</v>
      </c>
    </row>
    <row r="191" spans="1:4" x14ac:dyDescent="0.3">
      <c r="A191" t="s">
        <v>3</v>
      </c>
      <c r="B191" t="s">
        <v>185</v>
      </c>
      <c r="C191" t="s">
        <v>728</v>
      </c>
      <c r="D191" s="37">
        <v>10984</v>
      </c>
    </row>
    <row r="192" spans="1:4" x14ac:dyDescent="0.3">
      <c r="A192" t="s">
        <v>3</v>
      </c>
      <c r="B192" t="s">
        <v>557</v>
      </c>
      <c r="C192" t="s">
        <v>732</v>
      </c>
      <c r="D192" s="37">
        <v>27</v>
      </c>
    </row>
    <row r="193" spans="1:4" x14ac:dyDescent="0.3">
      <c r="A193" t="s">
        <v>3</v>
      </c>
      <c r="B193" t="s">
        <v>393</v>
      </c>
      <c r="C193" t="s">
        <v>729</v>
      </c>
      <c r="D193" s="37">
        <v>318</v>
      </c>
    </row>
    <row r="194" spans="1:4" x14ac:dyDescent="0.3">
      <c r="A194" t="s">
        <v>3</v>
      </c>
      <c r="B194" t="s">
        <v>305</v>
      </c>
      <c r="C194" t="s">
        <v>730</v>
      </c>
      <c r="D194" s="37">
        <v>298</v>
      </c>
    </row>
    <row r="195" spans="1:4" x14ac:dyDescent="0.3">
      <c r="A195" t="s">
        <v>3</v>
      </c>
      <c r="B195" t="s">
        <v>70</v>
      </c>
      <c r="C195" t="s">
        <v>733</v>
      </c>
      <c r="D195" s="37">
        <v>190</v>
      </c>
    </row>
    <row r="196" spans="1:4" x14ac:dyDescent="0.3">
      <c r="A196" t="s">
        <v>3</v>
      </c>
      <c r="B196" t="s">
        <v>44</v>
      </c>
      <c r="C196" t="s">
        <v>727</v>
      </c>
      <c r="D196" s="37">
        <v>394</v>
      </c>
    </row>
    <row r="197" spans="1:4" x14ac:dyDescent="0.3">
      <c r="A197" t="s">
        <v>3</v>
      </c>
      <c r="B197" t="s">
        <v>476</v>
      </c>
      <c r="C197" t="s">
        <v>730</v>
      </c>
      <c r="D197" s="37">
        <v>1211</v>
      </c>
    </row>
    <row r="198" spans="1:4" x14ac:dyDescent="0.3">
      <c r="A198" t="s">
        <v>3</v>
      </c>
      <c r="B198" t="s">
        <v>22</v>
      </c>
      <c r="C198" t="s">
        <v>730</v>
      </c>
      <c r="D198" s="37">
        <v>2740</v>
      </c>
    </row>
    <row r="199" spans="1:4" x14ac:dyDescent="0.3">
      <c r="A199" t="s">
        <v>3</v>
      </c>
      <c r="B199" t="s">
        <v>86</v>
      </c>
      <c r="C199" t="s">
        <v>732</v>
      </c>
      <c r="D199" s="37">
        <v>4060</v>
      </c>
    </row>
    <row r="200" spans="1:4" x14ac:dyDescent="0.3">
      <c r="A200" t="s">
        <v>3</v>
      </c>
      <c r="B200" t="s">
        <v>536</v>
      </c>
      <c r="C200" t="s">
        <v>727</v>
      </c>
      <c r="D200" s="37">
        <v>3319</v>
      </c>
    </row>
    <row r="201" spans="1:4" x14ac:dyDescent="0.3">
      <c r="A201" t="s">
        <v>3</v>
      </c>
      <c r="B201" t="s">
        <v>449</v>
      </c>
      <c r="C201" t="s">
        <v>731</v>
      </c>
      <c r="D201" s="37">
        <v>9445</v>
      </c>
    </row>
    <row r="202" spans="1:4" x14ac:dyDescent="0.3">
      <c r="A202" t="s">
        <v>3</v>
      </c>
      <c r="B202" t="s">
        <v>81</v>
      </c>
      <c r="C202" t="s">
        <v>728</v>
      </c>
      <c r="D202" s="37">
        <v>21639</v>
      </c>
    </row>
    <row r="203" spans="1:4" x14ac:dyDescent="0.3">
      <c r="A203" t="s">
        <v>3</v>
      </c>
      <c r="B203" t="s">
        <v>35</v>
      </c>
      <c r="C203" t="s">
        <v>730</v>
      </c>
      <c r="D203" s="37">
        <v>436</v>
      </c>
    </row>
    <row r="204" spans="1:4" x14ac:dyDescent="0.3">
      <c r="A204" t="s">
        <v>3</v>
      </c>
      <c r="B204" t="s">
        <v>35</v>
      </c>
      <c r="C204" t="s">
        <v>728</v>
      </c>
      <c r="D204" s="37">
        <v>350</v>
      </c>
    </row>
    <row r="205" spans="1:4" x14ac:dyDescent="0.3">
      <c r="A205" t="s">
        <v>3</v>
      </c>
      <c r="B205" t="s">
        <v>161</v>
      </c>
      <c r="C205" t="s">
        <v>729</v>
      </c>
      <c r="D205" s="37">
        <v>86</v>
      </c>
    </row>
    <row r="206" spans="1:4" x14ac:dyDescent="0.3">
      <c r="A206" t="s">
        <v>3</v>
      </c>
      <c r="B206" t="s">
        <v>212</v>
      </c>
      <c r="C206" t="s">
        <v>730</v>
      </c>
      <c r="D206" s="37">
        <v>24662</v>
      </c>
    </row>
    <row r="207" spans="1:4" x14ac:dyDescent="0.3">
      <c r="A207" t="s">
        <v>3</v>
      </c>
      <c r="B207" t="s">
        <v>117</v>
      </c>
      <c r="C207" t="s">
        <v>730</v>
      </c>
      <c r="D207" s="37">
        <v>20583</v>
      </c>
    </row>
    <row r="208" spans="1:4" x14ac:dyDescent="0.3">
      <c r="A208" t="s">
        <v>3</v>
      </c>
      <c r="B208" t="s">
        <v>35</v>
      </c>
      <c r="C208" t="s">
        <v>727</v>
      </c>
      <c r="D208" s="37">
        <v>4569</v>
      </c>
    </row>
    <row r="209" spans="1:4" x14ac:dyDescent="0.3">
      <c r="A209" t="s">
        <v>3</v>
      </c>
      <c r="B209" t="s">
        <v>328</v>
      </c>
      <c r="C209" t="s">
        <v>731</v>
      </c>
      <c r="D209" s="37">
        <v>295752</v>
      </c>
    </row>
    <row r="210" spans="1:4" x14ac:dyDescent="0.3">
      <c r="A210" t="s">
        <v>3</v>
      </c>
      <c r="B210" t="s">
        <v>474</v>
      </c>
      <c r="C210" t="s">
        <v>728</v>
      </c>
      <c r="D210" s="37">
        <v>2525</v>
      </c>
    </row>
    <row r="211" spans="1:4" x14ac:dyDescent="0.3">
      <c r="A211" t="s">
        <v>3</v>
      </c>
      <c r="B211" t="s">
        <v>22</v>
      </c>
      <c r="C211" t="s">
        <v>727</v>
      </c>
      <c r="D211" s="37">
        <v>263</v>
      </c>
    </row>
    <row r="212" spans="1:4" x14ac:dyDescent="0.3">
      <c r="A212" t="s">
        <v>3</v>
      </c>
      <c r="B212" t="s">
        <v>44</v>
      </c>
      <c r="C212" t="s">
        <v>728</v>
      </c>
      <c r="D212" s="37">
        <v>170</v>
      </c>
    </row>
    <row r="213" spans="1:4" x14ac:dyDescent="0.3">
      <c r="A213" t="s">
        <v>3</v>
      </c>
      <c r="B213" t="s">
        <v>102</v>
      </c>
      <c r="C213" t="s">
        <v>729</v>
      </c>
      <c r="D213" s="37">
        <v>7702</v>
      </c>
    </row>
    <row r="214" spans="1:4" x14ac:dyDescent="0.3">
      <c r="A214" t="s">
        <v>3</v>
      </c>
      <c r="B214" t="s">
        <v>562</v>
      </c>
      <c r="C214" t="s">
        <v>727</v>
      </c>
      <c r="D214" s="37">
        <v>12</v>
      </c>
    </row>
    <row r="215" spans="1:4" x14ac:dyDescent="0.3">
      <c r="A215" t="s">
        <v>3</v>
      </c>
      <c r="B215" t="s">
        <v>267</v>
      </c>
      <c r="C215" t="s">
        <v>736</v>
      </c>
      <c r="D215" s="37">
        <v>0</v>
      </c>
    </row>
    <row r="216" spans="1:4" x14ac:dyDescent="0.3">
      <c r="A216" t="s">
        <v>3</v>
      </c>
      <c r="B216" t="s">
        <v>269</v>
      </c>
      <c r="C216" t="s">
        <v>730</v>
      </c>
      <c r="D216" s="37">
        <v>34583</v>
      </c>
    </row>
    <row r="217" spans="1:4" x14ac:dyDescent="0.3">
      <c r="A217" t="s">
        <v>3</v>
      </c>
      <c r="B217" t="s">
        <v>336</v>
      </c>
      <c r="C217" t="s">
        <v>730</v>
      </c>
      <c r="D217" s="37">
        <v>1275</v>
      </c>
    </row>
    <row r="218" spans="1:4" x14ac:dyDescent="0.3">
      <c r="A218" t="s">
        <v>3</v>
      </c>
      <c r="B218" t="s">
        <v>324</v>
      </c>
      <c r="C218" t="s">
        <v>728</v>
      </c>
      <c r="D218" s="37">
        <v>2977</v>
      </c>
    </row>
    <row r="219" spans="1:4" x14ac:dyDescent="0.3">
      <c r="A219" t="s">
        <v>3</v>
      </c>
      <c r="B219" t="s">
        <v>514</v>
      </c>
      <c r="C219" t="s">
        <v>732</v>
      </c>
      <c r="D219" s="37">
        <v>52</v>
      </c>
    </row>
    <row r="220" spans="1:4" x14ac:dyDescent="0.3">
      <c r="A220" t="s">
        <v>3</v>
      </c>
      <c r="B220" t="s">
        <v>214</v>
      </c>
      <c r="C220" t="s">
        <v>729</v>
      </c>
      <c r="D220" s="37">
        <v>0</v>
      </c>
    </row>
    <row r="221" spans="1:4" x14ac:dyDescent="0.3">
      <c r="A221" t="s">
        <v>3</v>
      </c>
      <c r="B221" t="s">
        <v>365</v>
      </c>
      <c r="C221" t="s">
        <v>729</v>
      </c>
      <c r="D221" s="37">
        <v>11641</v>
      </c>
    </row>
    <row r="222" spans="1:4" x14ac:dyDescent="0.3">
      <c r="A222" t="s">
        <v>3</v>
      </c>
      <c r="B222" t="s">
        <v>24</v>
      </c>
      <c r="C222" t="s">
        <v>731</v>
      </c>
      <c r="D222" s="37">
        <v>259702</v>
      </c>
    </row>
    <row r="223" spans="1:4" x14ac:dyDescent="0.3">
      <c r="A223" t="s">
        <v>3</v>
      </c>
      <c r="B223" t="s">
        <v>265</v>
      </c>
      <c r="C223" t="s">
        <v>732</v>
      </c>
      <c r="D223" s="37">
        <v>166</v>
      </c>
    </row>
    <row r="224" spans="1:4" x14ac:dyDescent="0.3">
      <c r="A224" t="s">
        <v>3</v>
      </c>
      <c r="B224" t="s">
        <v>525</v>
      </c>
      <c r="C224" t="s">
        <v>731</v>
      </c>
      <c r="D224" s="37">
        <v>934802</v>
      </c>
    </row>
    <row r="225" spans="1:4" x14ac:dyDescent="0.3">
      <c r="A225" t="s">
        <v>3</v>
      </c>
      <c r="B225" t="s">
        <v>396</v>
      </c>
      <c r="C225" t="s">
        <v>731</v>
      </c>
      <c r="D225" s="37">
        <v>491431</v>
      </c>
    </row>
    <row r="226" spans="1:4" x14ac:dyDescent="0.3">
      <c r="A226" t="s">
        <v>3</v>
      </c>
      <c r="B226" t="s">
        <v>189</v>
      </c>
      <c r="C226" t="s">
        <v>727</v>
      </c>
      <c r="D226" s="37">
        <v>30579</v>
      </c>
    </row>
    <row r="227" spans="1:4" x14ac:dyDescent="0.3">
      <c r="A227" t="s">
        <v>3</v>
      </c>
      <c r="B227" t="s">
        <v>277</v>
      </c>
      <c r="C227" t="s">
        <v>727</v>
      </c>
      <c r="D227" s="37">
        <v>1484</v>
      </c>
    </row>
    <row r="228" spans="1:4" x14ac:dyDescent="0.3">
      <c r="A228" t="s">
        <v>3</v>
      </c>
      <c r="B228" t="s">
        <v>374</v>
      </c>
      <c r="C228" t="s">
        <v>727</v>
      </c>
      <c r="D228" s="37">
        <v>20399</v>
      </c>
    </row>
    <row r="229" spans="1:4" x14ac:dyDescent="0.3">
      <c r="A229" t="s">
        <v>3</v>
      </c>
      <c r="B229" t="s">
        <v>136</v>
      </c>
      <c r="C229" t="s">
        <v>731</v>
      </c>
      <c r="D229" s="37">
        <v>60932</v>
      </c>
    </row>
    <row r="230" spans="1:4" x14ac:dyDescent="0.3">
      <c r="A230" t="s">
        <v>3</v>
      </c>
      <c r="B230" t="s">
        <v>31</v>
      </c>
      <c r="C230" t="s">
        <v>728</v>
      </c>
      <c r="D230" s="37">
        <v>4344</v>
      </c>
    </row>
    <row r="231" spans="1:4" x14ac:dyDescent="0.3">
      <c r="A231" t="s">
        <v>3</v>
      </c>
      <c r="B231" t="s">
        <v>55</v>
      </c>
      <c r="C231" t="s">
        <v>727</v>
      </c>
      <c r="D231" s="37">
        <v>9000</v>
      </c>
    </row>
    <row r="232" spans="1:4" x14ac:dyDescent="0.3">
      <c r="A232" t="s">
        <v>3</v>
      </c>
      <c r="B232" t="s">
        <v>12</v>
      </c>
      <c r="C232" t="s">
        <v>730</v>
      </c>
      <c r="D232" s="37">
        <v>860</v>
      </c>
    </row>
    <row r="233" spans="1:4" x14ac:dyDescent="0.3">
      <c r="A233" t="s">
        <v>3</v>
      </c>
      <c r="B233" t="s">
        <v>258</v>
      </c>
      <c r="C233" t="s">
        <v>727</v>
      </c>
      <c r="D233" s="37">
        <v>455</v>
      </c>
    </row>
    <row r="234" spans="1:4" x14ac:dyDescent="0.3">
      <c r="A234" t="s">
        <v>3</v>
      </c>
      <c r="B234" t="s">
        <v>583</v>
      </c>
      <c r="C234" t="s">
        <v>729</v>
      </c>
      <c r="D234" s="37">
        <v>159</v>
      </c>
    </row>
    <row r="235" spans="1:4" x14ac:dyDescent="0.3">
      <c r="A235" t="s">
        <v>3</v>
      </c>
      <c r="B235" t="s">
        <v>12</v>
      </c>
      <c r="C235" t="s">
        <v>728</v>
      </c>
      <c r="D235" s="37">
        <v>9371</v>
      </c>
    </row>
    <row r="236" spans="1:4" x14ac:dyDescent="0.3">
      <c r="A236" t="s">
        <v>3</v>
      </c>
      <c r="B236" t="s">
        <v>270</v>
      </c>
      <c r="C236" t="s">
        <v>730</v>
      </c>
      <c r="D236" s="37">
        <v>178</v>
      </c>
    </row>
    <row r="237" spans="1:4" x14ac:dyDescent="0.3">
      <c r="A237" t="s">
        <v>3</v>
      </c>
      <c r="B237" t="s">
        <v>77</v>
      </c>
      <c r="C237" t="s">
        <v>728</v>
      </c>
      <c r="D237" s="37">
        <v>757</v>
      </c>
    </row>
    <row r="238" spans="1:4" x14ac:dyDescent="0.3">
      <c r="A238" t="s">
        <v>3</v>
      </c>
      <c r="B238" t="s">
        <v>526</v>
      </c>
      <c r="C238" t="s">
        <v>733</v>
      </c>
      <c r="D238" s="37">
        <v>190</v>
      </c>
    </row>
    <row r="239" spans="1:4" x14ac:dyDescent="0.3">
      <c r="A239" t="s">
        <v>3</v>
      </c>
      <c r="B239" t="s">
        <v>53</v>
      </c>
      <c r="C239" t="s">
        <v>727</v>
      </c>
      <c r="D239" s="37">
        <v>2312</v>
      </c>
    </row>
    <row r="240" spans="1:4" x14ac:dyDescent="0.3">
      <c r="A240" t="s">
        <v>3</v>
      </c>
      <c r="B240" t="s">
        <v>366</v>
      </c>
      <c r="C240" t="s">
        <v>735</v>
      </c>
      <c r="D240" s="37">
        <v>51</v>
      </c>
    </row>
    <row r="241" spans="1:4" x14ac:dyDescent="0.3">
      <c r="A241" t="s">
        <v>3</v>
      </c>
      <c r="B241" t="s">
        <v>45</v>
      </c>
      <c r="C241" t="s">
        <v>728</v>
      </c>
      <c r="D241" s="37">
        <v>4226</v>
      </c>
    </row>
    <row r="242" spans="1:4" x14ac:dyDescent="0.3">
      <c r="A242" t="s">
        <v>3</v>
      </c>
      <c r="B242" t="s">
        <v>534</v>
      </c>
      <c r="C242" t="s">
        <v>727</v>
      </c>
      <c r="D242" s="37">
        <v>4386</v>
      </c>
    </row>
    <row r="243" spans="1:4" x14ac:dyDescent="0.3">
      <c r="A243" t="s">
        <v>3</v>
      </c>
      <c r="B243" t="s">
        <v>233</v>
      </c>
      <c r="C243" t="s">
        <v>728</v>
      </c>
      <c r="D243" s="37">
        <v>27200</v>
      </c>
    </row>
    <row r="244" spans="1:4" x14ac:dyDescent="0.3">
      <c r="A244" t="s">
        <v>3</v>
      </c>
      <c r="B244" t="s">
        <v>270</v>
      </c>
      <c r="C244" t="s">
        <v>727</v>
      </c>
      <c r="D244" s="37">
        <v>300</v>
      </c>
    </row>
    <row r="245" spans="1:4" x14ac:dyDescent="0.3">
      <c r="A245" t="s">
        <v>3</v>
      </c>
      <c r="B245" t="s">
        <v>233</v>
      </c>
      <c r="C245" t="s">
        <v>730</v>
      </c>
      <c r="D245" s="37">
        <v>5243</v>
      </c>
    </row>
    <row r="246" spans="1:4" x14ac:dyDescent="0.3">
      <c r="A246" t="s">
        <v>3</v>
      </c>
      <c r="B246" t="s">
        <v>488</v>
      </c>
      <c r="C246" t="s">
        <v>728</v>
      </c>
      <c r="D246" s="37">
        <v>1194</v>
      </c>
    </row>
    <row r="247" spans="1:4" x14ac:dyDescent="0.3">
      <c r="A247" t="s">
        <v>3</v>
      </c>
      <c r="B247" t="s">
        <v>340</v>
      </c>
      <c r="C247" t="s">
        <v>727</v>
      </c>
      <c r="D247" s="37">
        <v>1500</v>
      </c>
    </row>
    <row r="248" spans="1:4" x14ac:dyDescent="0.3">
      <c r="A248" t="s">
        <v>3</v>
      </c>
      <c r="B248" t="s">
        <v>111</v>
      </c>
      <c r="C248" t="s">
        <v>727</v>
      </c>
      <c r="D248" s="37">
        <v>42521</v>
      </c>
    </row>
    <row r="249" spans="1:4" x14ac:dyDescent="0.3">
      <c r="A249" t="s">
        <v>3</v>
      </c>
      <c r="B249" t="s">
        <v>439</v>
      </c>
      <c r="C249" t="s">
        <v>729</v>
      </c>
      <c r="D249" s="37">
        <v>1611</v>
      </c>
    </row>
    <row r="250" spans="1:4" x14ac:dyDescent="0.3">
      <c r="A250" t="s">
        <v>3</v>
      </c>
      <c r="B250" t="s">
        <v>111</v>
      </c>
      <c r="C250" t="s">
        <v>732</v>
      </c>
      <c r="D250" s="37">
        <v>475</v>
      </c>
    </row>
    <row r="251" spans="1:4" x14ac:dyDescent="0.3">
      <c r="A251" t="s">
        <v>3</v>
      </c>
      <c r="B251" t="s">
        <v>11</v>
      </c>
      <c r="C251" t="s">
        <v>727</v>
      </c>
      <c r="D251" s="37">
        <v>4166</v>
      </c>
    </row>
    <row r="252" spans="1:4" x14ac:dyDescent="0.3">
      <c r="A252" t="s">
        <v>3</v>
      </c>
      <c r="B252" t="s">
        <v>11</v>
      </c>
      <c r="C252" t="s">
        <v>732</v>
      </c>
      <c r="D252" s="37">
        <v>13073</v>
      </c>
    </row>
    <row r="253" spans="1:4" x14ac:dyDescent="0.3">
      <c r="A253" t="s">
        <v>3</v>
      </c>
      <c r="B253" t="s">
        <v>226</v>
      </c>
      <c r="C253" t="s">
        <v>728</v>
      </c>
      <c r="D253" s="37">
        <v>16905</v>
      </c>
    </row>
    <row r="254" spans="1:4" x14ac:dyDescent="0.3">
      <c r="A254" t="s">
        <v>3</v>
      </c>
      <c r="B254" t="s">
        <v>265</v>
      </c>
      <c r="C254" t="s">
        <v>730</v>
      </c>
      <c r="D254" s="37">
        <v>16884</v>
      </c>
    </row>
    <row r="255" spans="1:4" x14ac:dyDescent="0.3">
      <c r="A255" t="s">
        <v>3</v>
      </c>
      <c r="B255" t="s">
        <v>8</v>
      </c>
      <c r="C255" t="s">
        <v>728</v>
      </c>
      <c r="D255" s="37">
        <v>488</v>
      </c>
    </row>
    <row r="256" spans="1:4" x14ac:dyDescent="0.3">
      <c r="A256" t="s">
        <v>3</v>
      </c>
      <c r="B256" t="s">
        <v>564</v>
      </c>
      <c r="C256" t="s">
        <v>731</v>
      </c>
      <c r="D256" s="37">
        <v>193</v>
      </c>
    </row>
    <row r="257" spans="1:4" x14ac:dyDescent="0.3">
      <c r="A257" t="s">
        <v>3</v>
      </c>
      <c r="B257" t="s">
        <v>576</v>
      </c>
      <c r="C257" t="s">
        <v>731</v>
      </c>
      <c r="D257" s="37">
        <v>2546</v>
      </c>
    </row>
    <row r="258" spans="1:4" x14ac:dyDescent="0.3">
      <c r="A258" t="s">
        <v>3</v>
      </c>
      <c r="B258" t="s">
        <v>314</v>
      </c>
      <c r="C258" t="s">
        <v>732</v>
      </c>
      <c r="D258" s="37">
        <v>1011</v>
      </c>
    </row>
    <row r="259" spans="1:4" x14ac:dyDescent="0.3">
      <c r="A259" t="s">
        <v>3</v>
      </c>
      <c r="B259" t="s">
        <v>350</v>
      </c>
      <c r="C259" t="s">
        <v>730</v>
      </c>
      <c r="D259" s="37">
        <v>5803</v>
      </c>
    </row>
    <row r="260" spans="1:4" x14ac:dyDescent="0.3">
      <c r="A260" t="s">
        <v>3</v>
      </c>
      <c r="B260" t="s">
        <v>47</v>
      </c>
      <c r="C260" t="s">
        <v>727</v>
      </c>
      <c r="D260" s="37">
        <v>1751</v>
      </c>
    </row>
    <row r="261" spans="1:4" x14ac:dyDescent="0.3">
      <c r="A261" t="s">
        <v>3</v>
      </c>
      <c r="B261" t="s">
        <v>333</v>
      </c>
      <c r="C261" t="s">
        <v>732</v>
      </c>
      <c r="D261" s="37">
        <v>39944</v>
      </c>
    </row>
    <row r="262" spans="1:4" x14ac:dyDescent="0.3">
      <c r="A262" t="s">
        <v>3</v>
      </c>
      <c r="B262" t="s">
        <v>373</v>
      </c>
      <c r="C262" t="s">
        <v>730</v>
      </c>
      <c r="D262" s="37">
        <v>37311</v>
      </c>
    </row>
    <row r="263" spans="1:4" x14ac:dyDescent="0.3">
      <c r="A263" t="s">
        <v>3</v>
      </c>
      <c r="B263" t="s">
        <v>204</v>
      </c>
      <c r="C263" t="s">
        <v>728</v>
      </c>
      <c r="D263" s="37">
        <v>8307</v>
      </c>
    </row>
    <row r="264" spans="1:4" x14ac:dyDescent="0.3">
      <c r="A264" t="s">
        <v>3</v>
      </c>
      <c r="B264" t="s">
        <v>296</v>
      </c>
      <c r="C264" t="s">
        <v>731</v>
      </c>
      <c r="D264" s="37">
        <v>97299</v>
      </c>
    </row>
    <row r="265" spans="1:4" x14ac:dyDescent="0.3">
      <c r="A265" t="s">
        <v>3</v>
      </c>
      <c r="B265" t="s">
        <v>472</v>
      </c>
      <c r="C265" t="s">
        <v>728</v>
      </c>
      <c r="D265" s="37">
        <v>32840</v>
      </c>
    </row>
    <row r="266" spans="1:4" x14ac:dyDescent="0.3">
      <c r="A266" t="s">
        <v>3</v>
      </c>
      <c r="B266" t="s">
        <v>155</v>
      </c>
      <c r="C266" t="s">
        <v>730</v>
      </c>
      <c r="D266" s="37">
        <v>113</v>
      </c>
    </row>
    <row r="267" spans="1:4" x14ac:dyDescent="0.3">
      <c r="A267" t="s">
        <v>3</v>
      </c>
      <c r="B267" t="s">
        <v>78</v>
      </c>
      <c r="C267" t="s">
        <v>730</v>
      </c>
      <c r="D267" s="37">
        <v>2531</v>
      </c>
    </row>
    <row r="268" spans="1:4" x14ac:dyDescent="0.3">
      <c r="A268" t="s">
        <v>3</v>
      </c>
      <c r="B268" t="s">
        <v>503</v>
      </c>
      <c r="C268" t="s">
        <v>729</v>
      </c>
      <c r="D268" s="37">
        <v>0</v>
      </c>
    </row>
    <row r="269" spans="1:4" x14ac:dyDescent="0.3">
      <c r="A269" t="s">
        <v>3</v>
      </c>
      <c r="B269" t="s">
        <v>464</v>
      </c>
      <c r="C269" t="s">
        <v>727</v>
      </c>
      <c r="D269" s="37">
        <v>4118</v>
      </c>
    </row>
    <row r="270" spans="1:4" x14ac:dyDescent="0.3">
      <c r="A270" t="s">
        <v>3</v>
      </c>
      <c r="B270" t="s">
        <v>223</v>
      </c>
      <c r="C270" t="s">
        <v>730</v>
      </c>
      <c r="D270" s="37">
        <v>47041</v>
      </c>
    </row>
    <row r="271" spans="1:4" x14ac:dyDescent="0.3">
      <c r="A271" t="s">
        <v>3</v>
      </c>
      <c r="B271" t="s">
        <v>554</v>
      </c>
      <c r="C271" t="s">
        <v>727</v>
      </c>
      <c r="D271" s="37">
        <v>535</v>
      </c>
    </row>
    <row r="272" spans="1:4" x14ac:dyDescent="0.3">
      <c r="A272" t="s">
        <v>3</v>
      </c>
      <c r="B272" t="s">
        <v>395</v>
      </c>
      <c r="C272" t="s">
        <v>729</v>
      </c>
      <c r="D272" s="37">
        <v>464</v>
      </c>
    </row>
    <row r="273" spans="1:4" x14ac:dyDescent="0.3">
      <c r="A273" t="s">
        <v>3</v>
      </c>
      <c r="B273" t="s">
        <v>563</v>
      </c>
      <c r="C273" t="s">
        <v>728</v>
      </c>
      <c r="D273" s="37">
        <v>1841</v>
      </c>
    </row>
    <row r="274" spans="1:4" x14ac:dyDescent="0.3">
      <c r="A274" t="s">
        <v>3</v>
      </c>
      <c r="B274" t="s">
        <v>464</v>
      </c>
      <c r="C274" t="s">
        <v>728</v>
      </c>
      <c r="D274" s="37">
        <v>34212</v>
      </c>
    </row>
    <row r="275" spans="1:4" x14ac:dyDescent="0.3">
      <c r="A275" t="s">
        <v>3</v>
      </c>
      <c r="B275" t="s">
        <v>143</v>
      </c>
      <c r="C275" t="s">
        <v>731</v>
      </c>
      <c r="D275" s="37">
        <v>26398</v>
      </c>
    </row>
    <row r="276" spans="1:4" x14ac:dyDescent="0.3">
      <c r="A276" t="s">
        <v>3</v>
      </c>
      <c r="B276" t="s">
        <v>388</v>
      </c>
      <c r="C276" t="s">
        <v>730</v>
      </c>
      <c r="D276" s="37">
        <v>3854</v>
      </c>
    </row>
    <row r="277" spans="1:4" x14ac:dyDescent="0.3">
      <c r="A277" t="s">
        <v>3</v>
      </c>
      <c r="B277" t="s">
        <v>469</v>
      </c>
      <c r="C277" t="s">
        <v>730</v>
      </c>
      <c r="D277" s="37">
        <v>508</v>
      </c>
    </row>
    <row r="278" spans="1:4" x14ac:dyDescent="0.3">
      <c r="A278" t="s">
        <v>3</v>
      </c>
      <c r="B278" t="s">
        <v>15</v>
      </c>
      <c r="C278" t="s">
        <v>729</v>
      </c>
      <c r="D278" s="37">
        <v>0</v>
      </c>
    </row>
    <row r="279" spans="1:4" x14ac:dyDescent="0.3">
      <c r="A279" t="s">
        <v>3</v>
      </c>
      <c r="B279" t="s">
        <v>479</v>
      </c>
      <c r="C279" t="s">
        <v>729</v>
      </c>
      <c r="D279" s="37">
        <v>0</v>
      </c>
    </row>
    <row r="280" spans="1:4" x14ac:dyDescent="0.3">
      <c r="A280" t="s">
        <v>3</v>
      </c>
      <c r="B280" t="s">
        <v>60</v>
      </c>
      <c r="C280" t="s">
        <v>731</v>
      </c>
      <c r="D280" s="37">
        <v>50715</v>
      </c>
    </row>
    <row r="281" spans="1:4" x14ac:dyDescent="0.3">
      <c r="A281" t="s">
        <v>3</v>
      </c>
      <c r="B281" t="s">
        <v>332</v>
      </c>
      <c r="C281" t="s">
        <v>732</v>
      </c>
      <c r="D281" s="37">
        <v>203</v>
      </c>
    </row>
    <row r="282" spans="1:4" x14ac:dyDescent="0.3">
      <c r="A282" t="s">
        <v>3</v>
      </c>
      <c r="B282" t="s">
        <v>430</v>
      </c>
      <c r="C282" t="s">
        <v>730</v>
      </c>
      <c r="D282" s="37">
        <v>47632</v>
      </c>
    </row>
    <row r="283" spans="1:4" x14ac:dyDescent="0.3">
      <c r="A283" t="s">
        <v>3</v>
      </c>
      <c r="B283" t="s">
        <v>463</v>
      </c>
      <c r="C283" t="s">
        <v>731</v>
      </c>
      <c r="D283" s="37">
        <v>120957</v>
      </c>
    </row>
    <row r="284" spans="1:4" x14ac:dyDescent="0.3">
      <c r="A284" t="s">
        <v>3</v>
      </c>
      <c r="B284" t="s">
        <v>50</v>
      </c>
      <c r="C284" t="s">
        <v>731</v>
      </c>
      <c r="D284" s="37">
        <v>64972</v>
      </c>
    </row>
    <row r="285" spans="1:4" x14ac:dyDescent="0.3">
      <c r="A285" t="s">
        <v>3</v>
      </c>
      <c r="B285" t="s">
        <v>32</v>
      </c>
      <c r="C285" t="s">
        <v>728</v>
      </c>
      <c r="D285" s="37">
        <v>227</v>
      </c>
    </row>
    <row r="286" spans="1:4" x14ac:dyDescent="0.3">
      <c r="A286" t="s">
        <v>3</v>
      </c>
      <c r="B286" t="s">
        <v>130</v>
      </c>
      <c r="C286" t="s">
        <v>732</v>
      </c>
      <c r="D286" s="37">
        <v>113</v>
      </c>
    </row>
    <row r="287" spans="1:4" x14ac:dyDescent="0.3">
      <c r="A287" t="s">
        <v>3</v>
      </c>
      <c r="B287" t="s">
        <v>145</v>
      </c>
      <c r="C287" t="s">
        <v>731</v>
      </c>
      <c r="D287" s="37">
        <v>28178</v>
      </c>
    </row>
    <row r="288" spans="1:4" x14ac:dyDescent="0.3">
      <c r="A288" t="s">
        <v>3</v>
      </c>
      <c r="B288" t="s">
        <v>262</v>
      </c>
      <c r="C288" t="s">
        <v>728</v>
      </c>
      <c r="D288" s="37">
        <v>43372</v>
      </c>
    </row>
    <row r="289" spans="1:4" x14ac:dyDescent="0.3">
      <c r="A289" t="s">
        <v>3</v>
      </c>
      <c r="B289" t="s">
        <v>204</v>
      </c>
      <c r="C289" t="s">
        <v>732</v>
      </c>
      <c r="D289" s="37">
        <v>582</v>
      </c>
    </row>
    <row r="290" spans="1:4" x14ac:dyDescent="0.3">
      <c r="A290" t="s">
        <v>3</v>
      </c>
      <c r="B290" t="s">
        <v>315</v>
      </c>
      <c r="C290" t="s">
        <v>728</v>
      </c>
      <c r="D290" s="37">
        <v>8457</v>
      </c>
    </row>
    <row r="291" spans="1:4" x14ac:dyDescent="0.3">
      <c r="A291" t="s">
        <v>3</v>
      </c>
      <c r="B291" t="s">
        <v>347</v>
      </c>
      <c r="C291" t="s">
        <v>731</v>
      </c>
      <c r="D291" s="37">
        <v>835176</v>
      </c>
    </row>
    <row r="292" spans="1:4" x14ac:dyDescent="0.3">
      <c r="A292" t="s">
        <v>3</v>
      </c>
      <c r="B292" t="s">
        <v>386</v>
      </c>
      <c r="C292" t="s">
        <v>729</v>
      </c>
      <c r="D292" s="37">
        <v>99</v>
      </c>
    </row>
    <row r="293" spans="1:4" x14ac:dyDescent="0.3">
      <c r="A293" t="s">
        <v>3</v>
      </c>
      <c r="B293" t="s">
        <v>359</v>
      </c>
      <c r="C293" t="s">
        <v>731</v>
      </c>
      <c r="D293" s="37">
        <v>1031613</v>
      </c>
    </row>
    <row r="294" spans="1:4" x14ac:dyDescent="0.3">
      <c r="A294" t="s">
        <v>3</v>
      </c>
      <c r="B294" t="s">
        <v>264</v>
      </c>
      <c r="C294" t="s">
        <v>731</v>
      </c>
      <c r="D294" s="37">
        <v>137154</v>
      </c>
    </row>
    <row r="295" spans="1:4" x14ac:dyDescent="0.3">
      <c r="A295" t="s">
        <v>3</v>
      </c>
      <c r="B295" t="s">
        <v>132</v>
      </c>
      <c r="C295" t="s">
        <v>731</v>
      </c>
      <c r="D295" s="37">
        <v>13747</v>
      </c>
    </row>
    <row r="296" spans="1:4" x14ac:dyDescent="0.3">
      <c r="A296" t="s">
        <v>3</v>
      </c>
      <c r="B296" t="s">
        <v>213</v>
      </c>
      <c r="C296" t="s">
        <v>730</v>
      </c>
      <c r="D296" s="37">
        <v>19751</v>
      </c>
    </row>
    <row r="297" spans="1:4" x14ac:dyDescent="0.3">
      <c r="A297" t="s">
        <v>3</v>
      </c>
      <c r="B297" t="s">
        <v>410</v>
      </c>
      <c r="C297" t="s">
        <v>732</v>
      </c>
      <c r="D297" s="37">
        <v>17</v>
      </c>
    </row>
    <row r="298" spans="1:4" x14ac:dyDescent="0.3">
      <c r="A298" t="s">
        <v>3</v>
      </c>
      <c r="B298" t="s">
        <v>213</v>
      </c>
      <c r="C298" t="s">
        <v>728</v>
      </c>
      <c r="D298" s="37">
        <v>15709</v>
      </c>
    </row>
    <row r="299" spans="1:4" x14ac:dyDescent="0.3">
      <c r="A299" t="s">
        <v>3</v>
      </c>
      <c r="B299" t="s">
        <v>493</v>
      </c>
      <c r="C299" t="s">
        <v>730</v>
      </c>
      <c r="D299" s="37">
        <v>347</v>
      </c>
    </row>
    <row r="300" spans="1:4" x14ac:dyDescent="0.3">
      <c r="A300" t="s">
        <v>3</v>
      </c>
      <c r="B300" t="s">
        <v>527</v>
      </c>
      <c r="C300" t="s">
        <v>729</v>
      </c>
      <c r="D300" s="37">
        <v>0</v>
      </c>
    </row>
    <row r="301" spans="1:4" x14ac:dyDescent="0.3">
      <c r="A301" t="s">
        <v>3</v>
      </c>
      <c r="B301" t="s">
        <v>40</v>
      </c>
      <c r="C301" t="s">
        <v>730</v>
      </c>
      <c r="D301" s="37">
        <v>7041</v>
      </c>
    </row>
    <row r="302" spans="1:4" x14ac:dyDescent="0.3">
      <c r="A302" t="s">
        <v>3</v>
      </c>
      <c r="B302" t="s">
        <v>371</v>
      </c>
      <c r="C302" t="s">
        <v>728</v>
      </c>
      <c r="D302" s="37">
        <v>3775</v>
      </c>
    </row>
    <row r="303" spans="1:4" x14ac:dyDescent="0.3">
      <c r="A303" t="s">
        <v>3</v>
      </c>
      <c r="B303" t="s">
        <v>453</v>
      </c>
      <c r="C303" t="s">
        <v>730</v>
      </c>
      <c r="D303" s="37">
        <v>511</v>
      </c>
    </row>
    <row r="304" spans="1:4" x14ac:dyDescent="0.3">
      <c r="A304" t="s">
        <v>3</v>
      </c>
      <c r="B304" t="s">
        <v>115</v>
      </c>
      <c r="C304" t="s">
        <v>730</v>
      </c>
      <c r="D304" s="37">
        <v>856</v>
      </c>
    </row>
    <row r="305" spans="1:4" x14ac:dyDescent="0.3">
      <c r="A305" t="s">
        <v>3</v>
      </c>
      <c r="B305" t="s">
        <v>371</v>
      </c>
      <c r="C305" t="s">
        <v>730</v>
      </c>
      <c r="D305" s="37">
        <v>14727</v>
      </c>
    </row>
    <row r="306" spans="1:4" x14ac:dyDescent="0.3">
      <c r="A306" t="s">
        <v>3</v>
      </c>
      <c r="B306" t="s">
        <v>115</v>
      </c>
      <c r="C306" t="s">
        <v>728</v>
      </c>
      <c r="D306" s="37">
        <v>2826</v>
      </c>
    </row>
    <row r="307" spans="1:4" x14ac:dyDescent="0.3">
      <c r="A307" t="s">
        <v>3</v>
      </c>
      <c r="B307" t="s">
        <v>378</v>
      </c>
      <c r="C307" t="s">
        <v>727</v>
      </c>
      <c r="D307" s="37">
        <v>1467</v>
      </c>
    </row>
    <row r="308" spans="1:4" x14ac:dyDescent="0.3">
      <c r="A308" t="s">
        <v>3</v>
      </c>
      <c r="B308" t="s">
        <v>135</v>
      </c>
      <c r="C308" t="s">
        <v>731</v>
      </c>
      <c r="D308" s="37">
        <v>38155</v>
      </c>
    </row>
    <row r="309" spans="1:4" x14ac:dyDescent="0.3">
      <c r="A309" t="s">
        <v>3</v>
      </c>
      <c r="B309" t="s">
        <v>263</v>
      </c>
      <c r="C309" t="s">
        <v>729</v>
      </c>
      <c r="D309" s="37">
        <v>1936</v>
      </c>
    </row>
    <row r="310" spans="1:4" x14ac:dyDescent="0.3">
      <c r="A310" t="s">
        <v>3</v>
      </c>
      <c r="B310" t="s">
        <v>103</v>
      </c>
      <c r="C310" t="s">
        <v>729</v>
      </c>
      <c r="D310" s="37">
        <v>7803</v>
      </c>
    </row>
    <row r="311" spans="1:4" x14ac:dyDescent="0.3">
      <c r="A311" t="s">
        <v>3</v>
      </c>
      <c r="B311" t="s">
        <v>446</v>
      </c>
      <c r="C311" t="s">
        <v>728</v>
      </c>
      <c r="D311" s="37">
        <v>7888</v>
      </c>
    </row>
    <row r="312" spans="1:4" x14ac:dyDescent="0.3">
      <c r="A312" t="s">
        <v>3</v>
      </c>
      <c r="B312" t="s">
        <v>207</v>
      </c>
      <c r="C312" t="s">
        <v>727</v>
      </c>
      <c r="D312" s="37">
        <v>573</v>
      </c>
    </row>
    <row r="313" spans="1:4" x14ac:dyDescent="0.3">
      <c r="A313" t="s">
        <v>3</v>
      </c>
      <c r="B313" t="s">
        <v>394</v>
      </c>
      <c r="C313" t="s">
        <v>733</v>
      </c>
      <c r="D313" s="37">
        <v>183</v>
      </c>
    </row>
    <row r="314" spans="1:4" x14ac:dyDescent="0.3">
      <c r="A314" t="s">
        <v>3</v>
      </c>
      <c r="B314" t="s">
        <v>220</v>
      </c>
      <c r="C314" t="s">
        <v>729</v>
      </c>
      <c r="D314" s="37">
        <v>660</v>
      </c>
    </row>
    <row r="315" spans="1:4" x14ac:dyDescent="0.3">
      <c r="A315" t="s">
        <v>3</v>
      </c>
      <c r="B315" t="s">
        <v>54</v>
      </c>
      <c r="C315" t="s">
        <v>727</v>
      </c>
      <c r="D315" s="37">
        <v>3990</v>
      </c>
    </row>
    <row r="316" spans="1:4" x14ac:dyDescent="0.3">
      <c r="A316" t="s">
        <v>3</v>
      </c>
      <c r="B316" t="s">
        <v>261</v>
      </c>
      <c r="C316" t="s">
        <v>727</v>
      </c>
      <c r="D316" s="37">
        <v>320</v>
      </c>
    </row>
    <row r="317" spans="1:4" x14ac:dyDescent="0.3">
      <c r="A317" t="s">
        <v>3</v>
      </c>
      <c r="B317" t="s">
        <v>535</v>
      </c>
      <c r="C317" t="s">
        <v>729</v>
      </c>
      <c r="D317" s="37">
        <v>-1622</v>
      </c>
    </row>
    <row r="318" spans="1:4" x14ac:dyDescent="0.3">
      <c r="A318" t="s">
        <v>3</v>
      </c>
      <c r="B318" t="s">
        <v>253</v>
      </c>
      <c r="C318" t="s">
        <v>728</v>
      </c>
      <c r="D318" s="37">
        <v>19937</v>
      </c>
    </row>
    <row r="319" spans="1:4" x14ac:dyDescent="0.3">
      <c r="A319" t="s">
        <v>3</v>
      </c>
      <c r="B319" t="s">
        <v>68</v>
      </c>
      <c r="C319" t="s">
        <v>730</v>
      </c>
      <c r="D319" s="37">
        <v>1937</v>
      </c>
    </row>
    <row r="320" spans="1:4" x14ac:dyDescent="0.3">
      <c r="A320" t="s">
        <v>3</v>
      </c>
      <c r="B320" t="s">
        <v>107</v>
      </c>
      <c r="C320" t="s">
        <v>730</v>
      </c>
      <c r="D320" s="37">
        <v>2244</v>
      </c>
    </row>
    <row r="321" spans="1:4" x14ac:dyDescent="0.3">
      <c r="A321" t="s">
        <v>3</v>
      </c>
      <c r="B321" t="s">
        <v>284</v>
      </c>
      <c r="C321" t="s">
        <v>728</v>
      </c>
      <c r="D321" s="37">
        <v>5986</v>
      </c>
    </row>
    <row r="322" spans="1:4" x14ac:dyDescent="0.3">
      <c r="A322" t="s">
        <v>3</v>
      </c>
      <c r="B322" t="s">
        <v>72</v>
      </c>
      <c r="C322" t="s">
        <v>728</v>
      </c>
      <c r="D322" s="37">
        <v>44698</v>
      </c>
    </row>
    <row r="323" spans="1:4" x14ac:dyDescent="0.3">
      <c r="A323" t="s">
        <v>3</v>
      </c>
      <c r="B323" t="s">
        <v>346</v>
      </c>
      <c r="C323" t="s">
        <v>731</v>
      </c>
      <c r="D323" s="37">
        <v>74167</v>
      </c>
    </row>
    <row r="324" spans="1:4" x14ac:dyDescent="0.3">
      <c r="A324" t="s">
        <v>3</v>
      </c>
      <c r="B324" t="s">
        <v>60</v>
      </c>
      <c r="C324" t="s">
        <v>730</v>
      </c>
      <c r="D324" s="37">
        <v>2208</v>
      </c>
    </row>
    <row r="325" spans="1:4" x14ac:dyDescent="0.3">
      <c r="A325" t="s">
        <v>3</v>
      </c>
      <c r="B325" t="s">
        <v>368</v>
      </c>
      <c r="C325" t="s">
        <v>728</v>
      </c>
      <c r="D325" s="37">
        <v>65836</v>
      </c>
    </row>
    <row r="326" spans="1:4" x14ac:dyDescent="0.3">
      <c r="A326" t="s">
        <v>3</v>
      </c>
      <c r="B326" t="s">
        <v>393</v>
      </c>
      <c r="C326" t="s">
        <v>727</v>
      </c>
      <c r="D326" s="37">
        <v>4900</v>
      </c>
    </row>
    <row r="327" spans="1:4" x14ac:dyDescent="0.3">
      <c r="A327" t="s">
        <v>3</v>
      </c>
      <c r="B327" t="s">
        <v>157</v>
      </c>
      <c r="C327" t="s">
        <v>731</v>
      </c>
      <c r="D327" s="37">
        <v>734350</v>
      </c>
    </row>
    <row r="328" spans="1:4" x14ac:dyDescent="0.3">
      <c r="A328" t="s">
        <v>3</v>
      </c>
      <c r="B328" t="s">
        <v>401</v>
      </c>
      <c r="C328" t="s">
        <v>731</v>
      </c>
      <c r="D328" s="37">
        <v>84268</v>
      </c>
    </row>
    <row r="329" spans="1:4" x14ac:dyDescent="0.3">
      <c r="A329" t="s">
        <v>3</v>
      </c>
      <c r="B329" t="s">
        <v>134</v>
      </c>
      <c r="C329" t="s">
        <v>728</v>
      </c>
      <c r="D329" s="37">
        <v>101530</v>
      </c>
    </row>
    <row r="330" spans="1:4" x14ac:dyDescent="0.3">
      <c r="A330" t="s">
        <v>3</v>
      </c>
      <c r="B330" t="s">
        <v>267</v>
      </c>
      <c r="C330" t="s">
        <v>729</v>
      </c>
      <c r="D330" s="37">
        <v>24256</v>
      </c>
    </row>
    <row r="331" spans="1:4" x14ac:dyDescent="0.3">
      <c r="A331" t="s">
        <v>3</v>
      </c>
      <c r="B331" t="s">
        <v>409</v>
      </c>
      <c r="C331" t="s">
        <v>728</v>
      </c>
      <c r="D331" s="37">
        <v>7798</v>
      </c>
    </row>
    <row r="332" spans="1:4" x14ac:dyDescent="0.3">
      <c r="A332" t="s">
        <v>3</v>
      </c>
      <c r="B332" t="s">
        <v>531</v>
      </c>
      <c r="C332" t="s">
        <v>732</v>
      </c>
      <c r="D332" s="37">
        <v>287</v>
      </c>
    </row>
    <row r="333" spans="1:4" x14ac:dyDescent="0.3">
      <c r="A333" t="s">
        <v>3</v>
      </c>
      <c r="B333" t="s">
        <v>469</v>
      </c>
      <c r="C333" t="s">
        <v>731</v>
      </c>
      <c r="D333" s="37">
        <v>41945</v>
      </c>
    </row>
    <row r="334" spans="1:4" x14ac:dyDescent="0.3">
      <c r="A334" t="s">
        <v>3</v>
      </c>
      <c r="B334" t="s">
        <v>429</v>
      </c>
      <c r="C334" t="s">
        <v>729</v>
      </c>
      <c r="D334" s="37">
        <v>-4977</v>
      </c>
    </row>
    <row r="335" spans="1:4" x14ac:dyDescent="0.3">
      <c r="A335" t="s">
        <v>3</v>
      </c>
      <c r="B335" t="s">
        <v>134</v>
      </c>
      <c r="C335" t="s">
        <v>732</v>
      </c>
      <c r="D335" s="37">
        <v>5400</v>
      </c>
    </row>
    <row r="336" spans="1:4" x14ac:dyDescent="0.3">
      <c r="A336" t="s">
        <v>3</v>
      </c>
      <c r="B336" t="s">
        <v>522</v>
      </c>
      <c r="C336" t="s">
        <v>728</v>
      </c>
      <c r="D336" s="37">
        <v>10161</v>
      </c>
    </row>
    <row r="337" spans="1:4" x14ac:dyDescent="0.3">
      <c r="A337" t="s">
        <v>3</v>
      </c>
      <c r="B337" t="s">
        <v>170</v>
      </c>
      <c r="C337" t="s">
        <v>729</v>
      </c>
      <c r="D337" s="37">
        <v>-218</v>
      </c>
    </row>
    <row r="338" spans="1:4" x14ac:dyDescent="0.3">
      <c r="A338" t="s">
        <v>3</v>
      </c>
      <c r="B338" t="s">
        <v>268</v>
      </c>
      <c r="C338" t="s">
        <v>731</v>
      </c>
      <c r="D338" s="37">
        <v>33711</v>
      </c>
    </row>
    <row r="339" spans="1:4" x14ac:dyDescent="0.3">
      <c r="A339" t="s">
        <v>3</v>
      </c>
      <c r="B339" t="s">
        <v>477</v>
      </c>
      <c r="C339" t="s">
        <v>731</v>
      </c>
      <c r="D339" s="37">
        <v>9854</v>
      </c>
    </row>
    <row r="340" spans="1:4" x14ac:dyDescent="0.3">
      <c r="A340" t="s">
        <v>3</v>
      </c>
      <c r="B340" t="s">
        <v>529</v>
      </c>
      <c r="C340" t="s">
        <v>729</v>
      </c>
      <c r="D340" s="37">
        <v>10511</v>
      </c>
    </row>
    <row r="341" spans="1:4" x14ac:dyDescent="0.3">
      <c r="A341" t="s">
        <v>3</v>
      </c>
      <c r="B341" t="s">
        <v>252</v>
      </c>
      <c r="C341" t="s">
        <v>728</v>
      </c>
      <c r="D341" s="37">
        <v>937</v>
      </c>
    </row>
    <row r="342" spans="1:4" x14ac:dyDescent="0.3">
      <c r="A342" t="s">
        <v>3</v>
      </c>
      <c r="B342" t="s">
        <v>100</v>
      </c>
      <c r="C342" t="s">
        <v>736</v>
      </c>
      <c r="D342" s="37">
        <v>5</v>
      </c>
    </row>
    <row r="343" spans="1:4" x14ac:dyDescent="0.3">
      <c r="A343" t="s">
        <v>3</v>
      </c>
      <c r="B343" t="s">
        <v>420</v>
      </c>
      <c r="C343" t="s">
        <v>731</v>
      </c>
      <c r="D343" s="37">
        <v>48738</v>
      </c>
    </row>
    <row r="344" spans="1:4" x14ac:dyDescent="0.3">
      <c r="A344" t="s">
        <v>3</v>
      </c>
      <c r="B344" t="s">
        <v>271</v>
      </c>
      <c r="C344" t="s">
        <v>729</v>
      </c>
      <c r="D344" s="37">
        <v>1950</v>
      </c>
    </row>
    <row r="345" spans="1:4" x14ac:dyDescent="0.3">
      <c r="A345" t="s">
        <v>3</v>
      </c>
      <c r="B345" t="s">
        <v>39</v>
      </c>
      <c r="C345" t="s">
        <v>732</v>
      </c>
      <c r="D345" s="37">
        <v>42</v>
      </c>
    </row>
    <row r="346" spans="1:4" x14ac:dyDescent="0.3">
      <c r="A346" t="s">
        <v>3</v>
      </c>
      <c r="B346" t="s">
        <v>466</v>
      </c>
      <c r="C346" t="s">
        <v>731</v>
      </c>
      <c r="D346" s="37">
        <v>6130</v>
      </c>
    </row>
    <row r="347" spans="1:4" x14ac:dyDescent="0.3">
      <c r="A347" t="s">
        <v>3</v>
      </c>
      <c r="B347" t="s">
        <v>360</v>
      </c>
      <c r="C347" t="s">
        <v>732</v>
      </c>
      <c r="D347" s="37">
        <v>8</v>
      </c>
    </row>
    <row r="348" spans="1:4" x14ac:dyDescent="0.3">
      <c r="A348" t="s">
        <v>3</v>
      </c>
      <c r="B348" t="s">
        <v>129</v>
      </c>
      <c r="C348" t="s">
        <v>729</v>
      </c>
      <c r="D348" s="37">
        <v>674</v>
      </c>
    </row>
    <row r="349" spans="1:4" x14ac:dyDescent="0.3">
      <c r="A349" t="s">
        <v>3</v>
      </c>
      <c r="B349" t="s">
        <v>347</v>
      </c>
      <c r="C349" t="s">
        <v>732</v>
      </c>
      <c r="D349" s="37">
        <v>1592</v>
      </c>
    </row>
    <row r="350" spans="1:4" x14ac:dyDescent="0.3">
      <c r="A350" t="s">
        <v>3</v>
      </c>
      <c r="B350" t="s">
        <v>116</v>
      </c>
      <c r="C350" t="s">
        <v>732</v>
      </c>
      <c r="D350" s="37">
        <v>22810</v>
      </c>
    </row>
    <row r="351" spans="1:4" x14ac:dyDescent="0.3">
      <c r="A351" t="s">
        <v>3</v>
      </c>
      <c r="B351" t="s">
        <v>133</v>
      </c>
      <c r="C351" t="s">
        <v>728</v>
      </c>
      <c r="D351" s="37">
        <v>165615</v>
      </c>
    </row>
    <row r="352" spans="1:4" x14ac:dyDescent="0.3">
      <c r="A352" t="s">
        <v>3</v>
      </c>
      <c r="B352" t="s">
        <v>490</v>
      </c>
      <c r="C352" t="s">
        <v>728</v>
      </c>
      <c r="D352" s="37">
        <v>2472</v>
      </c>
    </row>
    <row r="353" spans="1:4" x14ac:dyDescent="0.3">
      <c r="A353" t="s">
        <v>3</v>
      </c>
      <c r="B353" t="s">
        <v>67</v>
      </c>
      <c r="C353" t="s">
        <v>729</v>
      </c>
      <c r="D353" s="37">
        <v>1410</v>
      </c>
    </row>
    <row r="354" spans="1:4" x14ac:dyDescent="0.3">
      <c r="A354" t="s">
        <v>3</v>
      </c>
      <c r="B354" t="s">
        <v>163</v>
      </c>
      <c r="C354" t="s">
        <v>728</v>
      </c>
      <c r="D354" s="37">
        <v>4975</v>
      </c>
    </row>
    <row r="355" spans="1:4" x14ac:dyDescent="0.3">
      <c r="A355" t="s">
        <v>3</v>
      </c>
      <c r="B355" t="s">
        <v>484</v>
      </c>
      <c r="C355" t="s">
        <v>730</v>
      </c>
      <c r="D355" s="37">
        <v>21</v>
      </c>
    </row>
    <row r="356" spans="1:4" x14ac:dyDescent="0.3">
      <c r="A356" t="s">
        <v>3</v>
      </c>
      <c r="B356" t="s">
        <v>371</v>
      </c>
      <c r="C356" t="s">
        <v>734</v>
      </c>
      <c r="D356" s="37">
        <v>45554</v>
      </c>
    </row>
    <row r="357" spans="1:4" x14ac:dyDescent="0.3">
      <c r="A357" t="s">
        <v>3</v>
      </c>
      <c r="B357" t="s">
        <v>142</v>
      </c>
      <c r="C357" t="s">
        <v>732</v>
      </c>
      <c r="D357" s="37">
        <v>44</v>
      </c>
    </row>
    <row r="358" spans="1:4" x14ac:dyDescent="0.3">
      <c r="A358" t="s">
        <v>3</v>
      </c>
      <c r="B358" t="s">
        <v>115</v>
      </c>
      <c r="C358" t="s">
        <v>731</v>
      </c>
      <c r="D358" s="37">
        <v>25256</v>
      </c>
    </row>
    <row r="359" spans="1:4" x14ac:dyDescent="0.3">
      <c r="A359" t="s">
        <v>3</v>
      </c>
      <c r="B359" t="s">
        <v>448</v>
      </c>
      <c r="C359" t="s">
        <v>730</v>
      </c>
      <c r="D359" s="37">
        <v>2329</v>
      </c>
    </row>
    <row r="360" spans="1:4" x14ac:dyDescent="0.3">
      <c r="A360" t="s">
        <v>3</v>
      </c>
      <c r="B360" t="s">
        <v>413</v>
      </c>
      <c r="C360" t="s">
        <v>732</v>
      </c>
      <c r="D360" s="37">
        <v>36449</v>
      </c>
    </row>
    <row r="361" spans="1:4" x14ac:dyDescent="0.3">
      <c r="A361" t="s">
        <v>3</v>
      </c>
      <c r="B361" t="s">
        <v>547</v>
      </c>
      <c r="C361" t="s">
        <v>731</v>
      </c>
      <c r="D361" s="37">
        <v>59425</v>
      </c>
    </row>
    <row r="362" spans="1:4" x14ac:dyDescent="0.3">
      <c r="A362" t="s">
        <v>3</v>
      </c>
      <c r="B362" t="s">
        <v>89</v>
      </c>
      <c r="C362" t="s">
        <v>751</v>
      </c>
      <c r="D362" s="37">
        <v>0</v>
      </c>
    </row>
    <row r="363" spans="1:4" x14ac:dyDescent="0.3">
      <c r="A363" t="s">
        <v>3</v>
      </c>
      <c r="B363" t="s">
        <v>443</v>
      </c>
      <c r="C363" t="s">
        <v>729</v>
      </c>
      <c r="D363" s="37">
        <v>3134</v>
      </c>
    </row>
    <row r="364" spans="1:4" x14ac:dyDescent="0.3">
      <c r="A364" t="s">
        <v>3</v>
      </c>
      <c r="B364" t="s">
        <v>347</v>
      </c>
      <c r="C364" t="s">
        <v>730</v>
      </c>
      <c r="D364" s="37">
        <v>13461</v>
      </c>
    </row>
    <row r="365" spans="1:4" x14ac:dyDescent="0.3">
      <c r="A365" t="s">
        <v>3</v>
      </c>
      <c r="B365" t="s">
        <v>116</v>
      </c>
      <c r="C365" t="s">
        <v>730</v>
      </c>
      <c r="D365" s="37">
        <v>4961</v>
      </c>
    </row>
    <row r="366" spans="1:4" x14ac:dyDescent="0.3">
      <c r="A366" t="s">
        <v>3</v>
      </c>
      <c r="B366" t="s">
        <v>312</v>
      </c>
      <c r="C366" t="s">
        <v>733</v>
      </c>
      <c r="D366" s="37">
        <v>464</v>
      </c>
    </row>
    <row r="367" spans="1:4" x14ac:dyDescent="0.3">
      <c r="A367" t="s">
        <v>3</v>
      </c>
      <c r="B367" t="s">
        <v>321</v>
      </c>
      <c r="C367" t="s">
        <v>728</v>
      </c>
      <c r="D367" s="37">
        <v>1373</v>
      </c>
    </row>
    <row r="368" spans="1:4" x14ac:dyDescent="0.3">
      <c r="A368" t="s">
        <v>3</v>
      </c>
      <c r="B368" t="s">
        <v>261</v>
      </c>
      <c r="C368" t="s">
        <v>731</v>
      </c>
      <c r="D368" s="37">
        <v>36263</v>
      </c>
    </row>
    <row r="369" spans="1:4" x14ac:dyDescent="0.3">
      <c r="A369" t="s">
        <v>3</v>
      </c>
      <c r="B369" t="s">
        <v>52</v>
      </c>
      <c r="C369" t="s">
        <v>734</v>
      </c>
      <c r="D369" s="37">
        <v>1320</v>
      </c>
    </row>
    <row r="370" spans="1:4" x14ac:dyDescent="0.3">
      <c r="A370" t="s">
        <v>3</v>
      </c>
      <c r="B370" t="s">
        <v>232</v>
      </c>
      <c r="C370" t="s">
        <v>728</v>
      </c>
      <c r="D370" s="37">
        <v>40245</v>
      </c>
    </row>
    <row r="371" spans="1:4" x14ac:dyDescent="0.3">
      <c r="A371" t="s">
        <v>3</v>
      </c>
      <c r="B371" t="s">
        <v>259</v>
      </c>
      <c r="C371" t="s">
        <v>728</v>
      </c>
      <c r="D371" s="37">
        <v>9140</v>
      </c>
    </row>
    <row r="372" spans="1:4" x14ac:dyDescent="0.3">
      <c r="A372" t="s">
        <v>3</v>
      </c>
      <c r="B372" t="s">
        <v>209</v>
      </c>
      <c r="C372" t="s">
        <v>729</v>
      </c>
      <c r="D372" s="37">
        <v>111</v>
      </c>
    </row>
    <row r="373" spans="1:4" x14ac:dyDescent="0.3">
      <c r="A373" t="s">
        <v>3</v>
      </c>
      <c r="B373" t="s">
        <v>253</v>
      </c>
      <c r="C373" t="s">
        <v>734</v>
      </c>
      <c r="D373" s="37">
        <v>4949</v>
      </c>
    </row>
    <row r="374" spans="1:4" x14ac:dyDescent="0.3">
      <c r="A374" t="s">
        <v>3</v>
      </c>
      <c r="B374" t="s">
        <v>97</v>
      </c>
      <c r="C374" t="s">
        <v>729</v>
      </c>
      <c r="D374" s="37">
        <v>-30</v>
      </c>
    </row>
    <row r="375" spans="1:4" x14ac:dyDescent="0.3">
      <c r="A375" t="s">
        <v>3</v>
      </c>
      <c r="B375" t="s">
        <v>92</v>
      </c>
      <c r="C375" t="s">
        <v>732</v>
      </c>
      <c r="D375" s="37">
        <v>1002</v>
      </c>
    </row>
    <row r="376" spans="1:4" x14ac:dyDescent="0.3">
      <c r="A376" t="s">
        <v>3</v>
      </c>
      <c r="B376" t="s">
        <v>44</v>
      </c>
      <c r="C376" t="s">
        <v>731</v>
      </c>
      <c r="D376" s="37">
        <v>9984</v>
      </c>
    </row>
    <row r="377" spans="1:4" x14ac:dyDescent="0.3">
      <c r="A377" t="s">
        <v>3</v>
      </c>
      <c r="B377" t="s">
        <v>183</v>
      </c>
      <c r="C377" t="s">
        <v>732</v>
      </c>
      <c r="D377" s="37">
        <v>35651</v>
      </c>
    </row>
    <row r="378" spans="1:4" x14ac:dyDescent="0.3">
      <c r="A378" t="s">
        <v>3</v>
      </c>
      <c r="B378" t="s">
        <v>344</v>
      </c>
      <c r="C378" t="s">
        <v>729</v>
      </c>
      <c r="D378" s="37">
        <v>149</v>
      </c>
    </row>
    <row r="379" spans="1:4" x14ac:dyDescent="0.3">
      <c r="A379" t="s">
        <v>3</v>
      </c>
      <c r="B379" t="s">
        <v>324</v>
      </c>
      <c r="C379" t="s">
        <v>731</v>
      </c>
      <c r="D379" s="37">
        <v>29631</v>
      </c>
    </row>
    <row r="380" spans="1:4" x14ac:dyDescent="0.3">
      <c r="A380" t="s">
        <v>3</v>
      </c>
      <c r="B380" t="s">
        <v>167</v>
      </c>
      <c r="C380" t="s">
        <v>728</v>
      </c>
      <c r="D380" s="37">
        <v>33427</v>
      </c>
    </row>
    <row r="381" spans="1:4" x14ac:dyDescent="0.3">
      <c r="A381" t="s">
        <v>3</v>
      </c>
      <c r="B381" t="s">
        <v>126</v>
      </c>
      <c r="C381" t="s">
        <v>727</v>
      </c>
      <c r="D381" s="37">
        <v>390</v>
      </c>
    </row>
    <row r="382" spans="1:4" x14ac:dyDescent="0.3">
      <c r="A382" t="s">
        <v>3</v>
      </c>
      <c r="B382" t="s">
        <v>167</v>
      </c>
      <c r="C382" t="s">
        <v>730</v>
      </c>
      <c r="D382" s="37">
        <v>10340</v>
      </c>
    </row>
    <row r="383" spans="1:4" x14ac:dyDescent="0.3">
      <c r="A383" t="s">
        <v>3</v>
      </c>
      <c r="B383" t="s">
        <v>325</v>
      </c>
      <c r="C383" t="s">
        <v>727</v>
      </c>
      <c r="D383" s="37">
        <v>15066</v>
      </c>
    </row>
    <row r="384" spans="1:4" x14ac:dyDescent="0.3">
      <c r="A384" t="s">
        <v>3</v>
      </c>
      <c r="B384" t="s">
        <v>334</v>
      </c>
      <c r="C384" t="s">
        <v>734</v>
      </c>
      <c r="D384" s="37">
        <v>7647</v>
      </c>
    </row>
    <row r="385" spans="1:4" x14ac:dyDescent="0.3">
      <c r="A385" t="s">
        <v>3</v>
      </c>
      <c r="B385" t="s">
        <v>221</v>
      </c>
      <c r="C385" t="s">
        <v>728</v>
      </c>
      <c r="D385" s="37">
        <v>2784</v>
      </c>
    </row>
    <row r="386" spans="1:4" x14ac:dyDescent="0.3">
      <c r="A386" t="s">
        <v>3</v>
      </c>
      <c r="B386" t="s">
        <v>406</v>
      </c>
      <c r="C386" t="s">
        <v>731</v>
      </c>
      <c r="D386" s="37">
        <v>2956</v>
      </c>
    </row>
    <row r="387" spans="1:4" x14ac:dyDescent="0.3">
      <c r="A387" t="s">
        <v>3</v>
      </c>
      <c r="B387" t="s">
        <v>179</v>
      </c>
      <c r="C387" t="s">
        <v>732</v>
      </c>
      <c r="D387" s="37">
        <v>11859</v>
      </c>
    </row>
    <row r="388" spans="1:4" x14ac:dyDescent="0.3">
      <c r="A388" t="s">
        <v>3</v>
      </c>
      <c r="B388" t="s">
        <v>416</v>
      </c>
      <c r="C388" t="s">
        <v>727</v>
      </c>
      <c r="D388" s="37">
        <v>6825</v>
      </c>
    </row>
    <row r="389" spans="1:4" x14ac:dyDescent="0.3">
      <c r="A389" t="s">
        <v>3</v>
      </c>
      <c r="B389" t="s">
        <v>356</v>
      </c>
      <c r="C389" t="s">
        <v>733</v>
      </c>
      <c r="D389" s="37">
        <v>559</v>
      </c>
    </row>
    <row r="390" spans="1:4" x14ac:dyDescent="0.3">
      <c r="A390" t="s">
        <v>3</v>
      </c>
      <c r="B390" t="s">
        <v>434</v>
      </c>
      <c r="C390" t="s">
        <v>728</v>
      </c>
      <c r="D390" s="37">
        <v>1244</v>
      </c>
    </row>
    <row r="391" spans="1:4" x14ac:dyDescent="0.3">
      <c r="A391" t="s">
        <v>3</v>
      </c>
      <c r="B391" t="s">
        <v>81</v>
      </c>
      <c r="C391" t="s">
        <v>734</v>
      </c>
      <c r="D391" s="37">
        <v>5776</v>
      </c>
    </row>
    <row r="392" spans="1:4" x14ac:dyDescent="0.3">
      <c r="A392" t="s">
        <v>3</v>
      </c>
      <c r="B392" t="s">
        <v>416</v>
      </c>
      <c r="C392" t="s">
        <v>730</v>
      </c>
      <c r="D392" s="37">
        <v>8049</v>
      </c>
    </row>
    <row r="393" spans="1:4" x14ac:dyDescent="0.3">
      <c r="A393" t="s">
        <v>3</v>
      </c>
      <c r="B393" t="s">
        <v>82</v>
      </c>
      <c r="C393" t="s">
        <v>730</v>
      </c>
      <c r="D393" s="37">
        <v>501</v>
      </c>
    </row>
    <row r="394" spans="1:4" x14ac:dyDescent="0.3">
      <c r="A394" t="s">
        <v>3</v>
      </c>
      <c r="B394" t="s">
        <v>328</v>
      </c>
      <c r="C394" t="s">
        <v>727</v>
      </c>
      <c r="D394" s="37">
        <v>2510</v>
      </c>
    </row>
    <row r="395" spans="1:4" x14ac:dyDescent="0.3">
      <c r="A395" t="s">
        <v>3</v>
      </c>
      <c r="B395" t="s">
        <v>65</v>
      </c>
      <c r="C395" t="s">
        <v>731</v>
      </c>
      <c r="D395" s="37">
        <v>4899</v>
      </c>
    </row>
    <row r="396" spans="1:4" x14ac:dyDescent="0.3">
      <c r="A396" t="s">
        <v>3</v>
      </c>
      <c r="B396" t="s">
        <v>512</v>
      </c>
      <c r="C396" t="s">
        <v>732</v>
      </c>
      <c r="D396" s="37">
        <v>27</v>
      </c>
    </row>
    <row r="397" spans="1:4" x14ac:dyDescent="0.3">
      <c r="A397" t="s">
        <v>3</v>
      </c>
      <c r="B397" t="s">
        <v>458</v>
      </c>
      <c r="C397" t="s">
        <v>731</v>
      </c>
      <c r="D397" s="37">
        <v>9650</v>
      </c>
    </row>
    <row r="398" spans="1:4" x14ac:dyDescent="0.3">
      <c r="A398" t="s">
        <v>3</v>
      </c>
      <c r="B398" t="s">
        <v>449</v>
      </c>
      <c r="C398" t="s">
        <v>730</v>
      </c>
      <c r="D398" s="37">
        <v>593</v>
      </c>
    </row>
    <row r="399" spans="1:4" x14ac:dyDescent="0.3">
      <c r="A399" t="s">
        <v>3</v>
      </c>
      <c r="B399" t="s">
        <v>421</v>
      </c>
      <c r="C399" t="s">
        <v>731</v>
      </c>
      <c r="D399" s="37">
        <v>2669</v>
      </c>
    </row>
    <row r="400" spans="1:4" x14ac:dyDescent="0.3">
      <c r="A400" t="s">
        <v>3</v>
      </c>
      <c r="B400" t="s">
        <v>126</v>
      </c>
      <c r="C400" t="s">
        <v>728</v>
      </c>
      <c r="D400" s="37">
        <v>6519</v>
      </c>
    </row>
    <row r="401" spans="1:4" x14ac:dyDescent="0.3">
      <c r="A401" t="s">
        <v>3</v>
      </c>
      <c r="B401" t="s">
        <v>86</v>
      </c>
      <c r="C401" t="s">
        <v>734</v>
      </c>
      <c r="D401" s="37">
        <v>127</v>
      </c>
    </row>
    <row r="402" spans="1:4" x14ac:dyDescent="0.3">
      <c r="A402" t="s">
        <v>3</v>
      </c>
      <c r="B402" t="s">
        <v>167</v>
      </c>
      <c r="C402" t="s">
        <v>727</v>
      </c>
      <c r="D402" s="37">
        <v>7261</v>
      </c>
    </row>
    <row r="403" spans="1:4" x14ac:dyDescent="0.3">
      <c r="A403" t="s">
        <v>3</v>
      </c>
      <c r="B403" t="s">
        <v>22</v>
      </c>
      <c r="C403" t="s">
        <v>731</v>
      </c>
      <c r="D403" s="37">
        <v>42586</v>
      </c>
    </row>
    <row r="404" spans="1:4" x14ac:dyDescent="0.3">
      <c r="A404" t="s">
        <v>3</v>
      </c>
      <c r="B404" t="s">
        <v>494</v>
      </c>
      <c r="C404" t="s">
        <v>731</v>
      </c>
      <c r="D404" s="37">
        <v>257931</v>
      </c>
    </row>
    <row r="405" spans="1:4" x14ac:dyDescent="0.3">
      <c r="A405" t="s">
        <v>3</v>
      </c>
      <c r="B405" t="s">
        <v>183</v>
      </c>
      <c r="C405" t="s">
        <v>730</v>
      </c>
      <c r="D405" s="37">
        <v>178086</v>
      </c>
    </row>
    <row r="406" spans="1:4" x14ac:dyDescent="0.3">
      <c r="A406" t="s">
        <v>3</v>
      </c>
      <c r="B406" t="s">
        <v>461</v>
      </c>
      <c r="C406" t="s">
        <v>731</v>
      </c>
      <c r="D406" s="37">
        <v>108063</v>
      </c>
    </row>
    <row r="407" spans="1:4" x14ac:dyDescent="0.3">
      <c r="A407" t="s">
        <v>3</v>
      </c>
      <c r="B407" t="s">
        <v>106</v>
      </c>
      <c r="C407" t="s">
        <v>730</v>
      </c>
      <c r="D407" s="37">
        <v>23</v>
      </c>
    </row>
    <row r="408" spans="1:4" x14ac:dyDescent="0.3">
      <c r="A408" t="s">
        <v>3</v>
      </c>
      <c r="B408" t="s">
        <v>160</v>
      </c>
      <c r="C408" t="s">
        <v>733</v>
      </c>
      <c r="D408" s="37">
        <v>4009</v>
      </c>
    </row>
    <row r="409" spans="1:4" x14ac:dyDescent="0.3">
      <c r="A409" t="s">
        <v>3</v>
      </c>
      <c r="B409" t="s">
        <v>447</v>
      </c>
      <c r="C409" t="s">
        <v>732</v>
      </c>
      <c r="D409" s="37">
        <v>2723</v>
      </c>
    </row>
    <row r="410" spans="1:4" x14ac:dyDescent="0.3">
      <c r="A410" t="s">
        <v>3</v>
      </c>
      <c r="B410" t="s">
        <v>29</v>
      </c>
      <c r="C410" t="s">
        <v>728</v>
      </c>
      <c r="D410" s="37">
        <v>42555</v>
      </c>
    </row>
    <row r="411" spans="1:4" x14ac:dyDescent="0.3">
      <c r="A411" t="s">
        <v>3</v>
      </c>
      <c r="B411" t="s">
        <v>302</v>
      </c>
      <c r="C411" t="s">
        <v>732</v>
      </c>
      <c r="D411" s="37">
        <v>20729</v>
      </c>
    </row>
    <row r="412" spans="1:4" x14ac:dyDescent="0.3">
      <c r="A412" t="s">
        <v>3</v>
      </c>
      <c r="B412" t="s">
        <v>56</v>
      </c>
      <c r="C412" t="s">
        <v>730</v>
      </c>
      <c r="D412" s="37">
        <v>9515</v>
      </c>
    </row>
    <row r="413" spans="1:4" x14ac:dyDescent="0.3">
      <c r="A413" t="s">
        <v>3</v>
      </c>
      <c r="B413" t="s">
        <v>120</v>
      </c>
      <c r="C413" t="s">
        <v>731</v>
      </c>
      <c r="D413" s="37">
        <v>106397</v>
      </c>
    </row>
    <row r="414" spans="1:4" x14ac:dyDescent="0.3">
      <c r="A414" t="s">
        <v>3</v>
      </c>
      <c r="B414" t="s">
        <v>524</v>
      </c>
      <c r="C414" t="s">
        <v>728</v>
      </c>
      <c r="D414" s="37">
        <v>4076</v>
      </c>
    </row>
    <row r="415" spans="1:4" x14ac:dyDescent="0.3">
      <c r="A415" t="s">
        <v>3</v>
      </c>
      <c r="B415" t="s">
        <v>553</v>
      </c>
      <c r="C415" t="s">
        <v>728</v>
      </c>
      <c r="D415" s="37">
        <v>2413</v>
      </c>
    </row>
    <row r="416" spans="1:4" x14ac:dyDescent="0.3">
      <c r="A416" t="s">
        <v>3</v>
      </c>
      <c r="B416" t="s">
        <v>55</v>
      </c>
      <c r="C416" t="s">
        <v>731</v>
      </c>
      <c r="D416" s="37">
        <v>3936</v>
      </c>
    </row>
    <row r="417" spans="1:4" x14ac:dyDescent="0.3">
      <c r="A417" t="s">
        <v>3</v>
      </c>
      <c r="B417" t="s">
        <v>26</v>
      </c>
      <c r="C417" t="s">
        <v>732</v>
      </c>
      <c r="D417" s="37">
        <v>150349</v>
      </c>
    </row>
    <row r="418" spans="1:4" x14ac:dyDescent="0.3">
      <c r="A418" t="s">
        <v>3</v>
      </c>
      <c r="B418" t="s">
        <v>17</v>
      </c>
      <c r="C418" t="s">
        <v>731</v>
      </c>
      <c r="D418" s="37">
        <v>10183</v>
      </c>
    </row>
    <row r="419" spans="1:4" x14ac:dyDescent="0.3">
      <c r="A419" t="s">
        <v>3</v>
      </c>
      <c r="B419" t="s">
        <v>372</v>
      </c>
      <c r="C419" t="s">
        <v>730</v>
      </c>
      <c r="D419" s="37">
        <v>2573</v>
      </c>
    </row>
    <row r="420" spans="1:4" x14ac:dyDescent="0.3">
      <c r="A420" t="s">
        <v>3</v>
      </c>
      <c r="B420" t="s">
        <v>372</v>
      </c>
      <c r="C420" t="s">
        <v>728</v>
      </c>
      <c r="D420" s="37">
        <v>15005</v>
      </c>
    </row>
    <row r="421" spans="1:4" x14ac:dyDescent="0.3">
      <c r="A421" t="s">
        <v>3</v>
      </c>
      <c r="B421" t="s">
        <v>445</v>
      </c>
      <c r="C421" t="s">
        <v>731</v>
      </c>
      <c r="D421" s="37">
        <v>2724</v>
      </c>
    </row>
    <row r="422" spans="1:4" x14ac:dyDescent="0.3">
      <c r="A422" t="s">
        <v>3</v>
      </c>
      <c r="B422" t="s">
        <v>534</v>
      </c>
      <c r="C422" t="s">
        <v>734</v>
      </c>
      <c r="D422" s="37">
        <v>14936</v>
      </c>
    </row>
    <row r="423" spans="1:4" x14ac:dyDescent="0.3">
      <c r="A423" t="s">
        <v>3</v>
      </c>
      <c r="B423" t="s">
        <v>129</v>
      </c>
      <c r="C423" t="s">
        <v>733</v>
      </c>
      <c r="D423" s="37">
        <v>14068</v>
      </c>
    </row>
    <row r="424" spans="1:4" x14ac:dyDescent="0.3">
      <c r="A424" t="s">
        <v>3</v>
      </c>
      <c r="B424" t="s">
        <v>24</v>
      </c>
      <c r="C424" t="s">
        <v>730</v>
      </c>
      <c r="D424" s="37">
        <v>577</v>
      </c>
    </row>
    <row r="425" spans="1:4" x14ac:dyDescent="0.3">
      <c r="A425" t="s">
        <v>3</v>
      </c>
      <c r="B425" t="s">
        <v>560</v>
      </c>
      <c r="C425" t="s">
        <v>731</v>
      </c>
      <c r="D425" s="37">
        <v>150302</v>
      </c>
    </row>
    <row r="426" spans="1:4" x14ac:dyDescent="0.3">
      <c r="A426" t="s">
        <v>3</v>
      </c>
      <c r="B426" t="s">
        <v>564</v>
      </c>
      <c r="C426" t="s">
        <v>732</v>
      </c>
      <c r="D426" s="37">
        <v>5</v>
      </c>
    </row>
    <row r="427" spans="1:4" x14ac:dyDescent="0.3">
      <c r="A427" t="s">
        <v>3</v>
      </c>
      <c r="B427" t="s">
        <v>75</v>
      </c>
      <c r="C427" t="s">
        <v>729</v>
      </c>
      <c r="D427" s="37">
        <v>329</v>
      </c>
    </row>
    <row r="428" spans="1:4" x14ac:dyDescent="0.3">
      <c r="A428" t="s">
        <v>3</v>
      </c>
      <c r="B428" t="s">
        <v>106</v>
      </c>
      <c r="C428" t="s">
        <v>727</v>
      </c>
      <c r="D428" s="37">
        <v>94</v>
      </c>
    </row>
    <row r="429" spans="1:4" x14ac:dyDescent="0.3">
      <c r="A429" t="s">
        <v>3</v>
      </c>
      <c r="B429" t="s">
        <v>219</v>
      </c>
      <c r="C429" t="s">
        <v>729</v>
      </c>
      <c r="D429" s="37">
        <v>220</v>
      </c>
    </row>
    <row r="430" spans="1:4" x14ac:dyDescent="0.3">
      <c r="A430" t="s">
        <v>3</v>
      </c>
      <c r="B430" t="s">
        <v>327</v>
      </c>
      <c r="C430" t="s">
        <v>729</v>
      </c>
      <c r="D430" s="37">
        <v>13538</v>
      </c>
    </row>
    <row r="431" spans="1:4" x14ac:dyDescent="0.3">
      <c r="A431" t="s">
        <v>3</v>
      </c>
      <c r="B431" t="s">
        <v>234</v>
      </c>
      <c r="C431" t="s">
        <v>732</v>
      </c>
      <c r="D431" s="37">
        <v>5558</v>
      </c>
    </row>
    <row r="432" spans="1:4" x14ac:dyDescent="0.3">
      <c r="A432" t="s">
        <v>3</v>
      </c>
      <c r="B432" t="s">
        <v>220</v>
      </c>
      <c r="C432" t="s">
        <v>727</v>
      </c>
      <c r="D432" s="37">
        <v>3232</v>
      </c>
    </row>
    <row r="433" spans="1:4" x14ac:dyDescent="0.3">
      <c r="A433" t="s">
        <v>3</v>
      </c>
      <c r="B433" t="s">
        <v>511</v>
      </c>
      <c r="C433" t="s">
        <v>732</v>
      </c>
      <c r="D433" s="37">
        <v>62</v>
      </c>
    </row>
    <row r="434" spans="1:4" x14ac:dyDescent="0.3">
      <c r="A434" t="s">
        <v>3</v>
      </c>
      <c r="B434" t="s">
        <v>343</v>
      </c>
      <c r="C434" t="s">
        <v>739</v>
      </c>
      <c r="D434" s="37">
        <v>60993</v>
      </c>
    </row>
    <row r="435" spans="1:4" x14ac:dyDescent="0.3">
      <c r="A435" t="s">
        <v>3</v>
      </c>
      <c r="B435" t="s">
        <v>438</v>
      </c>
      <c r="C435" t="s">
        <v>731</v>
      </c>
      <c r="D435" s="37">
        <v>45211</v>
      </c>
    </row>
    <row r="436" spans="1:4" x14ac:dyDescent="0.3">
      <c r="A436" t="s">
        <v>3</v>
      </c>
      <c r="B436" t="s">
        <v>364</v>
      </c>
      <c r="C436" t="s">
        <v>727</v>
      </c>
      <c r="D436" s="37">
        <v>636</v>
      </c>
    </row>
    <row r="437" spans="1:4" x14ac:dyDescent="0.3">
      <c r="A437" t="s">
        <v>3</v>
      </c>
      <c r="B437" t="s">
        <v>54</v>
      </c>
      <c r="C437" t="s">
        <v>729</v>
      </c>
      <c r="D437" s="37">
        <v>1638</v>
      </c>
    </row>
    <row r="438" spans="1:4" x14ac:dyDescent="0.3">
      <c r="A438" t="s">
        <v>3</v>
      </c>
      <c r="B438" t="s">
        <v>537</v>
      </c>
      <c r="C438" t="s">
        <v>731</v>
      </c>
      <c r="D438" s="37">
        <v>10086</v>
      </c>
    </row>
    <row r="439" spans="1:4" x14ac:dyDescent="0.3">
      <c r="A439" t="s">
        <v>3</v>
      </c>
      <c r="B439" t="s">
        <v>263</v>
      </c>
      <c r="C439" t="s">
        <v>727</v>
      </c>
      <c r="D439" s="37">
        <v>8249</v>
      </c>
    </row>
    <row r="440" spans="1:4" x14ac:dyDescent="0.3">
      <c r="A440" t="s">
        <v>3</v>
      </c>
      <c r="B440" t="s">
        <v>215</v>
      </c>
      <c r="C440" t="s">
        <v>731</v>
      </c>
      <c r="D440" s="37">
        <v>43025</v>
      </c>
    </row>
    <row r="441" spans="1:4" x14ac:dyDescent="0.3">
      <c r="A441" t="s">
        <v>3</v>
      </c>
      <c r="B441" t="s">
        <v>453</v>
      </c>
      <c r="C441" t="s">
        <v>729</v>
      </c>
      <c r="D441" s="37">
        <v>1990</v>
      </c>
    </row>
    <row r="442" spans="1:4" x14ac:dyDescent="0.3">
      <c r="A442" t="s">
        <v>3</v>
      </c>
      <c r="B442" t="s">
        <v>550</v>
      </c>
      <c r="C442" t="s">
        <v>727</v>
      </c>
      <c r="D442" s="37">
        <v>272</v>
      </c>
    </row>
    <row r="443" spans="1:4" x14ac:dyDescent="0.3">
      <c r="A443" t="s">
        <v>3</v>
      </c>
      <c r="B443" t="s">
        <v>486</v>
      </c>
      <c r="C443" t="s">
        <v>731</v>
      </c>
      <c r="D443" s="37">
        <v>52654</v>
      </c>
    </row>
    <row r="444" spans="1:4" x14ac:dyDescent="0.3">
      <c r="A444" t="s">
        <v>3</v>
      </c>
      <c r="B444" t="s">
        <v>18</v>
      </c>
      <c r="C444" t="s">
        <v>728</v>
      </c>
      <c r="D444" s="37">
        <v>6671</v>
      </c>
    </row>
    <row r="445" spans="1:4" x14ac:dyDescent="0.3">
      <c r="A445" t="s">
        <v>3</v>
      </c>
      <c r="B445" t="s">
        <v>410</v>
      </c>
      <c r="C445" t="s">
        <v>729</v>
      </c>
      <c r="D445" s="37">
        <v>0</v>
      </c>
    </row>
    <row r="446" spans="1:4" x14ac:dyDescent="0.3">
      <c r="A446" t="s">
        <v>3</v>
      </c>
      <c r="B446" t="s">
        <v>370</v>
      </c>
      <c r="C446" t="s">
        <v>730</v>
      </c>
      <c r="D446" s="37">
        <v>5094</v>
      </c>
    </row>
    <row r="447" spans="1:4" x14ac:dyDescent="0.3">
      <c r="A447" t="s">
        <v>3</v>
      </c>
      <c r="B447" t="s">
        <v>575</v>
      </c>
      <c r="C447" t="s">
        <v>728</v>
      </c>
      <c r="D447" s="37">
        <v>48</v>
      </c>
    </row>
    <row r="448" spans="1:4" x14ac:dyDescent="0.3">
      <c r="A448" t="s">
        <v>3</v>
      </c>
      <c r="B448" t="s">
        <v>345</v>
      </c>
      <c r="C448" t="s">
        <v>728</v>
      </c>
      <c r="D448" s="37">
        <v>288</v>
      </c>
    </row>
    <row r="449" spans="1:4" x14ac:dyDescent="0.3">
      <c r="A449" t="s">
        <v>3</v>
      </c>
      <c r="B449" t="s">
        <v>205</v>
      </c>
      <c r="C449" t="s">
        <v>732</v>
      </c>
      <c r="D449" s="37">
        <v>5964</v>
      </c>
    </row>
    <row r="450" spans="1:4" x14ac:dyDescent="0.3">
      <c r="A450" t="s">
        <v>3</v>
      </c>
      <c r="B450" t="s">
        <v>320</v>
      </c>
      <c r="C450" t="s">
        <v>727</v>
      </c>
      <c r="D450" s="37">
        <v>355</v>
      </c>
    </row>
    <row r="451" spans="1:4" x14ac:dyDescent="0.3">
      <c r="A451" t="s">
        <v>3</v>
      </c>
      <c r="B451" t="s">
        <v>326</v>
      </c>
      <c r="C451" t="s">
        <v>727</v>
      </c>
      <c r="D451" s="37">
        <v>5298</v>
      </c>
    </row>
    <row r="452" spans="1:4" x14ac:dyDescent="0.3">
      <c r="A452" t="s">
        <v>3</v>
      </c>
      <c r="B452" t="s">
        <v>227</v>
      </c>
      <c r="C452" t="s">
        <v>732</v>
      </c>
      <c r="D452" s="37">
        <v>73</v>
      </c>
    </row>
    <row r="453" spans="1:4" x14ac:dyDescent="0.3">
      <c r="A453" t="s">
        <v>3</v>
      </c>
      <c r="B453" t="s">
        <v>87</v>
      </c>
      <c r="C453" t="s">
        <v>731</v>
      </c>
      <c r="D453" s="37">
        <v>102116</v>
      </c>
    </row>
    <row r="454" spans="1:4" x14ac:dyDescent="0.3">
      <c r="A454" t="s">
        <v>3</v>
      </c>
      <c r="B454" t="s">
        <v>97</v>
      </c>
      <c r="C454" t="s">
        <v>734</v>
      </c>
      <c r="D454" s="37">
        <v>103</v>
      </c>
    </row>
    <row r="455" spans="1:4" x14ac:dyDescent="0.3">
      <c r="A455" t="s">
        <v>3</v>
      </c>
      <c r="B455" t="s">
        <v>129</v>
      </c>
      <c r="C455" t="s">
        <v>731</v>
      </c>
      <c r="D455" s="37">
        <v>105222</v>
      </c>
    </row>
    <row r="456" spans="1:4" x14ac:dyDescent="0.3">
      <c r="A456" t="s">
        <v>3</v>
      </c>
      <c r="B456" t="s">
        <v>489</v>
      </c>
      <c r="C456" t="s">
        <v>731</v>
      </c>
      <c r="D456" s="37">
        <v>28146</v>
      </c>
    </row>
    <row r="457" spans="1:4" x14ac:dyDescent="0.3">
      <c r="A457" t="s">
        <v>3</v>
      </c>
      <c r="B457" t="s">
        <v>107</v>
      </c>
      <c r="C457" t="s">
        <v>729</v>
      </c>
      <c r="D457" s="37">
        <v>0</v>
      </c>
    </row>
    <row r="458" spans="1:4" x14ac:dyDescent="0.3">
      <c r="A458" t="s">
        <v>3</v>
      </c>
      <c r="B458" t="s">
        <v>91</v>
      </c>
      <c r="C458" t="s">
        <v>730</v>
      </c>
      <c r="D458" s="37">
        <v>15493</v>
      </c>
    </row>
    <row r="459" spans="1:4" x14ac:dyDescent="0.3">
      <c r="A459" t="s">
        <v>3</v>
      </c>
      <c r="B459" t="s">
        <v>91</v>
      </c>
      <c r="C459" t="s">
        <v>728</v>
      </c>
      <c r="D459" s="37">
        <v>43780</v>
      </c>
    </row>
    <row r="460" spans="1:4" x14ac:dyDescent="0.3">
      <c r="A460" t="s">
        <v>3</v>
      </c>
      <c r="B460" t="s">
        <v>545</v>
      </c>
      <c r="C460" t="s">
        <v>730</v>
      </c>
      <c r="D460" s="37">
        <v>513</v>
      </c>
    </row>
    <row r="461" spans="1:4" x14ac:dyDescent="0.3">
      <c r="A461" t="s">
        <v>3</v>
      </c>
      <c r="B461" t="s">
        <v>481</v>
      </c>
      <c r="C461" t="s">
        <v>730</v>
      </c>
      <c r="D461" s="37">
        <v>16989</v>
      </c>
    </row>
    <row r="462" spans="1:4" x14ac:dyDescent="0.3">
      <c r="A462" t="s">
        <v>3</v>
      </c>
      <c r="B462" t="s">
        <v>755</v>
      </c>
      <c r="C462" t="s">
        <v>729</v>
      </c>
      <c r="D462" s="37">
        <v>1661</v>
      </c>
    </row>
    <row r="463" spans="1:4" x14ac:dyDescent="0.3">
      <c r="A463" t="s">
        <v>3</v>
      </c>
      <c r="B463" t="s">
        <v>332</v>
      </c>
      <c r="C463" t="s">
        <v>729</v>
      </c>
      <c r="D463" s="37">
        <v>17604</v>
      </c>
    </row>
    <row r="464" spans="1:4" x14ac:dyDescent="0.3">
      <c r="A464" t="s">
        <v>3</v>
      </c>
      <c r="B464" t="s">
        <v>61</v>
      </c>
      <c r="C464" t="s">
        <v>727</v>
      </c>
      <c r="D464" s="37">
        <v>36</v>
      </c>
    </row>
    <row r="465" spans="1:4" x14ac:dyDescent="0.3">
      <c r="A465" t="s">
        <v>3</v>
      </c>
      <c r="B465" t="s">
        <v>530</v>
      </c>
      <c r="C465" t="s">
        <v>727</v>
      </c>
      <c r="D465" s="37">
        <v>263</v>
      </c>
    </row>
    <row r="466" spans="1:4" x14ac:dyDescent="0.3">
      <c r="A466" t="s">
        <v>3</v>
      </c>
      <c r="B466" t="s">
        <v>459</v>
      </c>
      <c r="C466" t="s">
        <v>730</v>
      </c>
      <c r="D466" s="37">
        <v>678</v>
      </c>
    </row>
    <row r="467" spans="1:4" x14ac:dyDescent="0.3">
      <c r="A467" t="s">
        <v>3</v>
      </c>
      <c r="B467" t="s">
        <v>307</v>
      </c>
      <c r="C467" t="s">
        <v>727</v>
      </c>
      <c r="D467" s="37">
        <v>4032</v>
      </c>
    </row>
    <row r="468" spans="1:4" x14ac:dyDescent="0.3">
      <c r="A468" t="s">
        <v>3</v>
      </c>
      <c r="B468" t="s">
        <v>86</v>
      </c>
      <c r="C468" t="s">
        <v>733</v>
      </c>
      <c r="D468" s="37">
        <v>91</v>
      </c>
    </row>
    <row r="469" spans="1:4" x14ac:dyDescent="0.3">
      <c r="A469" t="s">
        <v>3</v>
      </c>
      <c r="B469" t="s">
        <v>248</v>
      </c>
      <c r="C469" t="s">
        <v>728</v>
      </c>
      <c r="D469" s="37">
        <v>98259</v>
      </c>
    </row>
    <row r="470" spans="1:4" x14ac:dyDescent="0.3">
      <c r="A470" t="s">
        <v>3</v>
      </c>
      <c r="B470" t="s">
        <v>472</v>
      </c>
      <c r="C470" t="s">
        <v>729</v>
      </c>
      <c r="D470" s="37">
        <v>0</v>
      </c>
    </row>
    <row r="471" spans="1:4" x14ac:dyDescent="0.3">
      <c r="A471" t="s">
        <v>3</v>
      </c>
      <c r="B471" t="s">
        <v>429</v>
      </c>
      <c r="C471" t="s">
        <v>731</v>
      </c>
      <c r="D471" s="37">
        <v>38600</v>
      </c>
    </row>
    <row r="472" spans="1:4" x14ac:dyDescent="0.3">
      <c r="A472" t="s">
        <v>3</v>
      </c>
      <c r="B472" t="s">
        <v>21</v>
      </c>
      <c r="C472" t="s">
        <v>731</v>
      </c>
      <c r="D472" s="37">
        <v>963931</v>
      </c>
    </row>
    <row r="473" spans="1:4" x14ac:dyDescent="0.3">
      <c r="A473" t="s">
        <v>3</v>
      </c>
      <c r="B473" t="s">
        <v>76</v>
      </c>
      <c r="C473" t="s">
        <v>727</v>
      </c>
      <c r="D473" s="37">
        <v>1460</v>
      </c>
    </row>
    <row r="474" spans="1:4" x14ac:dyDescent="0.3">
      <c r="A474" t="s">
        <v>3</v>
      </c>
      <c r="B474" t="s">
        <v>563</v>
      </c>
      <c r="C474" t="s">
        <v>729</v>
      </c>
      <c r="D474" s="37">
        <v>50</v>
      </c>
    </row>
    <row r="475" spans="1:4" x14ac:dyDescent="0.3">
      <c r="A475" t="s">
        <v>3</v>
      </c>
      <c r="B475" t="s">
        <v>423</v>
      </c>
      <c r="C475" t="s">
        <v>731</v>
      </c>
      <c r="D475" s="37">
        <v>67834</v>
      </c>
    </row>
    <row r="476" spans="1:4" x14ac:dyDescent="0.3">
      <c r="A476" t="s">
        <v>3</v>
      </c>
      <c r="B476" t="s">
        <v>238</v>
      </c>
      <c r="C476" t="s">
        <v>729</v>
      </c>
      <c r="D476" s="37">
        <v>0</v>
      </c>
    </row>
    <row r="477" spans="1:4" x14ac:dyDescent="0.3">
      <c r="A477" t="s">
        <v>3</v>
      </c>
      <c r="B477" t="s">
        <v>459</v>
      </c>
      <c r="C477" t="s">
        <v>727</v>
      </c>
      <c r="D477" s="37">
        <v>1042</v>
      </c>
    </row>
    <row r="478" spans="1:4" x14ac:dyDescent="0.3">
      <c r="A478" t="s">
        <v>3</v>
      </c>
      <c r="B478" t="s">
        <v>339</v>
      </c>
      <c r="C478" t="s">
        <v>728</v>
      </c>
      <c r="D478" s="37">
        <v>7682</v>
      </c>
    </row>
    <row r="479" spans="1:4" x14ac:dyDescent="0.3">
      <c r="A479" t="s">
        <v>3</v>
      </c>
      <c r="B479" t="s">
        <v>96</v>
      </c>
      <c r="C479" t="s">
        <v>731</v>
      </c>
      <c r="D479" s="37">
        <v>38109</v>
      </c>
    </row>
    <row r="480" spans="1:4" x14ac:dyDescent="0.3">
      <c r="A480" t="s">
        <v>3</v>
      </c>
      <c r="B480" t="s">
        <v>520</v>
      </c>
      <c r="C480" t="s">
        <v>731</v>
      </c>
      <c r="D480" s="37">
        <v>44295</v>
      </c>
    </row>
    <row r="481" spans="1:4" x14ac:dyDescent="0.3">
      <c r="A481" t="s">
        <v>3</v>
      </c>
      <c r="B481" t="s">
        <v>154</v>
      </c>
      <c r="C481" t="s">
        <v>731</v>
      </c>
      <c r="D481" s="37">
        <v>8397</v>
      </c>
    </row>
    <row r="482" spans="1:4" x14ac:dyDescent="0.3">
      <c r="A482" t="s">
        <v>3</v>
      </c>
      <c r="B482" t="s">
        <v>352</v>
      </c>
      <c r="C482" t="s">
        <v>731</v>
      </c>
      <c r="D482" s="37">
        <v>3279</v>
      </c>
    </row>
    <row r="483" spans="1:4" x14ac:dyDescent="0.3">
      <c r="A483" t="s">
        <v>3</v>
      </c>
      <c r="B483" t="s">
        <v>346</v>
      </c>
      <c r="C483" t="s">
        <v>729</v>
      </c>
      <c r="D483" s="37">
        <v>990</v>
      </c>
    </row>
    <row r="484" spans="1:4" x14ac:dyDescent="0.3">
      <c r="A484" t="s">
        <v>3</v>
      </c>
      <c r="B484" t="s">
        <v>555</v>
      </c>
      <c r="C484" t="s">
        <v>731</v>
      </c>
      <c r="D484" s="37">
        <v>19888</v>
      </c>
    </row>
    <row r="485" spans="1:4" x14ac:dyDescent="0.3">
      <c r="A485" t="s">
        <v>3</v>
      </c>
      <c r="B485" t="s">
        <v>224</v>
      </c>
      <c r="C485" t="s">
        <v>731</v>
      </c>
      <c r="D485" s="37">
        <v>2278</v>
      </c>
    </row>
    <row r="486" spans="1:4" x14ac:dyDescent="0.3">
      <c r="A486" t="s">
        <v>3</v>
      </c>
      <c r="B486" t="s">
        <v>355</v>
      </c>
      <c r="C486" t="s">
        <v>730</v>
      </c>
      <c r="D486" s="37">
        <v>64606</v>
      </c>
    </row>
    <row r="487" spans="1:4" x14ac:dyDescent="0.3">
      <c r="A487" t="s">
        <v>3</v>
      </c>
      <c r="B487" t="s">
        <v>257</v>
      </c>
      <c r="C487" t="s">
        <v>731</v>
      </c>
      <c r="D487" s="37">
        <v>14718</v>
      </c>
    </row>
    <row r="488" spans="1:4" x14ac:dyDescent="0.3">
      <c r="A488" t="s">
        <v>3</v>
      </c>
      <c r="B488" t="s">
        <v>214</v>
      </c>
      <c r="C488" t="s">
        <v>730</v>
      </c>
      <c r="D488" s="37">
        <v>3623</v>
      </c>
    </row>
    <row r="489" spans="1:4" x14ac:dyDescent="0.3">
      <c r="A489" t="s">
        <v>3</v>
      </c>
      <c r="B489" t="s">
        <v>365</v>
      </c>
      <c r="C489" t="s">
        <v>730</v>
      </c>
      <c r="D489" s="37">
        <v>19861</v>
      </c>
    </row>
    <row r="490" spans="1:4" x14ac:dyDescent="0.3">
      <c r="A490" t="s">
        <v>3</v>
      </c>
      <c r="B490" t="s">
        <v>306</v>
      </c>
      <c r="C490" t="s">
        <v>732</v>
      </c>
      <c r="D490" s="37">
        <v>3951</v>
      </c>
    </row>
    <row r="491" spans="1:4" x14ac:dyDescent="0.3">
      <c r="A491" t="s">
        <v>3</v>
      </c>
      <c r="B491" t="s">
        <v>468</v>
      </c>
      <c r="C491" t="s">
        <v>727</v>
      </c>
      <c r="D491" s="37">
        <v>27</v>
      </c>
    </row>
    <row r="492" spans="1:4" x14ac:dyDescent="0.3">
      <c r="A492" t="s">
        <v>3</v>
      </c>
      <c r="B492" t="s">
        <v>101</v>
      </c>
      <c r="C492" t="s">
        <v>732</v>
      </c>
      <c r="D492" s="37">
        <v>235481</v>
      </c>
    </row>
    <row r="493" spans="1:4" x14ac:dyDescent="0.3">
      <c r="A493" t="s">
        <v>3</v>
      </c>
      <c r="B493" t="s">
        <v>327</v>
      </c>
      <c r="C493" t="s">
        <v>737</v>
      </c>
      <c r="D493" s="37">
        <v>7160</v>
      </c>
    </row>
    <row r="494" spans="1:4" x14ac:dyDescent="0.3">
      <c r="A494" t="s">
        <v>3</v>
      </c>
      <c r="B494" t="s">
        <v>148</v>
      </c>
      <c r="C494" t="s">
        <v>727</v>
      </c>
      <c r="D494" s="37">
        <v>25</v>
      </c>
    </row>
    <row r="495" spans="1:4" x14ac:dyDescent="0.3">
      <c r="A495" t="s">
        <v>3</v>
      </c>
      <c r="B495" t="s">
        <v>165</v>
      </c>
      <c r="C495" t="s">
        <v>728</v>
      </c>
      <c r="D495" s="37">
        <v>940</v>
      </c>
    </row>
    <row r="496" spans="1:4" x14ac:dyDescent="0.3">
      <c r="A496" t="s">
        <v>3</v>
      </c>
      <c r="B496" t="s">
        <v>499</v>
      </c>
      <c r="C496" t="s">
        <v>727</v>
      </c>
      <c r="D496" s="37">
        <v>1786</v>
      </c>
    </row>
    <row r="497" spans="1:4" x14ac:dyDescent="0.3">
      <c r="A497" t="s">
        <v>3</v>
      </c>
      <c r="B497" t="s">
        <v>441</v>
      </c>
      <c r="C497" t="s">
        <v>734</v>
      </c>
      <c r="D497" s="37">
        <v>39648</v>
      </c>
    </row>
    <row r="498" spans="1:4" x14ac:dyDescent="0.3">
      <c r="A498" t="s">
        <v>3</v>
      </c>
      <c r="B498" t="s">
        <v>578</v>
      </c>
      <c r="C498" t="s">
        <v>734</v>
      </c>
      <c r="D498" s="37">
        <v>20</v>
      </c>
    </row>
    <row r="499" spans="1:4" x14ac:dyDescent="0.3">
      <c r="A499" t="s">
        <v>3</v>
      </c>
      <c r="B499" t="s">
        <v>377</v>
      </c>
      <c r="C499" t="s">
        <v>727</v>
      </c>
      <c r="D499" s="37">
        <v>26212</v>
      </c>
    </row>
    <row r="500" spans="1:4" x14ac:dyDescent="0.3">
      <c r="A500" t="s">
        <v>3</v>
      </c>
      <c r="B500" t="s">
        <v>303</v>
      </c>
      <c r="C500" t="s">
        <v>731</v>
      </c>
      <c r="D500" s="37">
        <v>24193</v>
      </c>
    </row>
    <row r="501" spans="1:4" x14ac:dyDescent="0.3">
      <c r="A501" t="s">
        <v>3</v>
      </c>
      <c r="B501" t="s">
        <v>202</v>
      </c>
      <c r="C501" t="s">
        <v>734</v>
      </c>
      <c r="D501" s="37">
        <v>7197</v>
      </c>
    </row>
    <row r="502" spans="1:4" x14ac:dyDescent="0.3">
      <c r="A502" t="s">
        <v>3</v>
      </c>
      <c r="B502" t="s">
        <v>441</v>
      </c>
      <c r="C502" t="s">
        <v>731</v>
      </c>
      <c r="D502" s="37">
        <v>87627</v>
      </c>
    </row>
    <row r="503" spans="1:4" x14ac:dyDescent="0.3">
      <c r="A503" t="s">
        <v>3</v>
      </c>
      <c r="B503" t="s">
        <v>534</v>
      </c>
      <c r="C503" t="s">
        <v>729</v>
      </c>
      <c r="D503" s="37">
        <v>3923</v>
      </c>
    </row>
    <row r="504" spans="1:4" x14ac:dyDescent="0.3">
      <c r="A504" t="s">
        <v>3</v>
      </c>
      <c r="B504" t="s">
        <v>381</v>
      </c>
      <c r="C504" t="s">
        <v>727</v>
      </c>
      <c r="D504" s="37">
        <v>1308</v>
      </c>
    </row>
    <row r="505" spans="1:4" x14ac:dyDescent="0.3">
      <c r="A505" t="s">
        <v>3</v>
      </c>
      <c r="B505" t="s">
        <v>377</v>
      </c>
      <c r="C505" t="s">
        <v>728</v>
      </c>
      <c r="D505" s="37">
        <v>109796</v>
      </c>
    </row>
    <row r="506" spans="1:4" x14ac:dyDescent="0.3">
      <c r="A506" t="s">
        <v>3</v>
      </c>
      <c r="B506" t="s">
        <v>419</v>
      </c>
      <c r="C506" t="s">
        <v>727</v>
      </c>
      <c r="D506" s="37">
        <v>324</v>
      </c>
    </row>
    <row r="507" spans="1:4" x14ac:dyDescent="0.3">
      <c r="A507" t="s">
        <v>3</v>
      </c>
      <c r="B507" t="s">
        <v>439</v>
      </c>
      <c r="C507" t="s">
        <v>730</v>
      </c>
      <c r="D507" s="37">
        <v>9502</v>
      </c>
    </row>
    <row r="508" spans="1:4" x14ac:dyDescent="0.3">
      <c r="A508" t="s">
        <v>3</v>
      </c>
      <c r="B508" t="s">
        <v>43</v>
      </c>
      <c r="C508" t="s">
        <v>731</v>
      </c>
      <c r="D508" s="37">
        <v>385355</v>
      </c>
    </row>
    <row r="509" spans="1:4" x14ac:dyDescent="0.3">
      <c r="A509" t="s">
        <v>3</v>
      </c>
      <c r="B509" t="s">
        <v>189</v>
      </c>
      <c r="C509" t="s">
        <v>729</v>
      </c>
      <c r="D509" s="37">
        <v>2456</v>
      </c>
    </row>
    <row r="510" spans="1:4" x14ac:dyDescent="0.3">
      <c r="A510" t="s">
        <v>3</v>
      </c>
      <c r="B510" t="s">
        <v>350</v>
      </c>
      <c r="C510" t="s">
        <v>729</v>
      </c>
      <c r="D510" s="37">
        <v>7</v>
      </c>
    </row>
    <row r="511" spans="1:4" x14ac:dyDescent="0.3">
      <c r="A511" t="s">
        <v>3</v>
      </c>
      <c r="B511" t="s">
        <v>412</v>
      </c>
      <c r="C511" t="s">
        <v>728</v>
      </c>
      <c r="D511" s="37">
        <v>13306</v>
      </c>
    </row>
    <row r="512" spans="1:4" x14ac:dyDescent="0.3">
      <c r="A512" t="s">
        <v>3</v>
      </c>
      <c r="B512" t="s">
        <v>382</v>
      </c>
      <c r="C512" t="s">
        <v>728</v>
      </c>
      <c r="D512" s="37">
        <v>1031</v>
      </c>
    </row>
    <row r="513" spans="1:4" x14ac:dyDescent="0.3">
      <c r="A513" t="s">
        <v>3</v>
      </c>
      <c r="B513" t="s">
        <v>460</v>
      </c>
      <c r="C513" t="s">
        <v>730</v>
      </c>
      <c r="D513" s="37">
        <v>5807</v>
      </c>
    </row>
    <row r="514" spans="1:4" x14ac:dyDescent="0.3">
      <c r="A514" t="s">
        <v>3</v>
      </c>
      <c r="B514" t="s">
        <v>195</v>
      </c>
      <c r="C514" t="s">
        <v>727</v>
      </c>
      <c r="D514" s="37">
        <v>56286</v>
      </c>
    </row>
    <row r="515" spans="1:4" x14ac:dyDescent="0.3">
      <c r="A515" t="s">
        <v>3</v>
      </c>
      <c r="B515" t="s">
        <v>51</v>
      </c>
      <c r="C515" t="s">
        <v>727</v>
      </c>
      <c r="D515" s="37">
        <v>7579</v>
      </c>
    </row>
    <row r="516" spans="1:4" x14ac:dyDescent="0.3">
      <c r="A516" t="s">
        <v>3</v>
      </c>
      <c r="B516" t="s">
        <v>102</v>
      </c>
      <c r="C516" t="s">
        <v>727</v>
      </c>
      <c r="D516" s="37">
        <v>8532</v>
      </c>
    </row>
    <row r="517" spans="1:4" x14ac:dyDescent="0.3">
      <c r="A517" t="s">
        <v>3</v>
      </c>
      <c r="B517" t="s">
        <v>157</v>
      </c>
      <c r="C517" t="s">
        <v>733</v>
      </c>
      <c r="D517" s="37">
        <v>91</v>
      </c>
    </row>
    <row r="518" spans="1:4" x14ac:dyDescent="0.3">
      <c r="A518" t="s">
        <v>3</v>
      </c>
      <c r="B518" t="s">
        <v>544</v>
      </c>
      <c r="C518" t="s">
        <v>731</v>
      </c>
      <c r="D518" s="37">
        <v>51704</v>
      </c>
    </row>
    <row r="519" spans="1:4" x14ac:dyDescent="0.3">
      <c r="A519" t="s">
        <v>3</v>
      </c>
      <c r="B519" t="s">
        <v>465</v>
      </c>
      <c r="C519" t="s">
        <v>729</v>
      </c>
      <c r="D519" s="37">
        <v>0</v>
      </c>
    </row>
    <row r="520" spans="1:4" x14ac:dyDescent="0.3">
      <c r="A520" t="s">
        <v>3</v>
      </c>
      <c r="B520" t="s">
        <v>34</v>
      </c>
      <c r="C520" t="s">
        <v>730</v>
      </c>
      <c r="D520" s="37">
        <v>5198</v>
      </c>
    </row>
    <row r="521" spans="1:4" x14ac:dyDescent="0.3">
      <c r="A521" t="s">
        <v>3</v>
      </c>
      <c r="B521" t="s">
        <v>190</v>
      </c>
      <c r="C521" t="s">
        <v>732</v>
      </c>
      <c r="D521" s="37">
        <v>81</v>
      </c>
    </row>
    <row r="522" spans="1:4" x14ac:dyDescent="0.3">
      <c r="A522" t="s">
        <v>3</v>
      </c>
      <c r="B522" t="s">
        <v>422</v>
      </c>
      <c r="C522" t="s">
        <v>728</v>
      </c>
      <c r="D522" s="37">
        <v>20355</v>
      </c>
    </row>
    <row r="523" spans="1:4" x14ac:dyDescent="0.3">
      <c r="A523" t="s">
        <v>3</v>
      </c>
      <c r="B523" t="s">
        <v>422</v>
      </c>
      <c r="C523" t="s">
        <v>730</v>
      </c>
      <c r="D523" s="37">
        <v>4893</v>
      </c>
    </row>
    <row r="524" spans="1:4" x14ac:dyDescent="0.3">
      <c r="A524" t="s">
        <v>3</v>
      </c>
      <c r="B524" t="s">
        <v>462</v>
      </c>
      <c r="C524" t="s">
        <v>727</v>
      </c>
      <c r="D524" s="37">
        <v>33</v>
      </c>
    </row>
    <row r="525" spans="1:4" x14ac:dyDescent="0.3">
      <c r="A525" t="s">
        <v>3</v>
      </c>
      <c r="B525" t="s">
        <v>348</v>
      </c>
      <c r="C525" t="s">
        <v>732</v>
      </c>
      <c r="D525" s="37">
        <v>2271</v>
      </c>
    </row>
    <row r="526" spans="1:4" x14ac:dyDescent="0.3">
      <c r="A526" t="s">
        <v>3</v>
      </c>
      <c r="B526" t="s">
        <v>301</v>
      </c>
      <c r="C526" t="s">
        <v>732</v>
      </c>
      <c r="D526" s="37">
        <v>6</v>
      </c>
    </row>
    <row r="527" spans="1:4" x14ac:dyDescent="0.3">
      <c r="A527" t="s">
        <v>3</v>
      </c>
      <c r="B527" t="s">
        <v>348</v>
      </c>
      <c r="C527" t="s">
        <v>728</v>
      </c>
      <c r="D527" s="37">
        <v>41208</v>
      </c>
    </row>
    <row r="528" spans="1:4" x14ac:dyDescent="0.3">
      <c r="A528" t="s">
        <v>3</v>
      </c>
      <c r="B528" t="s">
        <v>9</v>
      </c>
      <c r="C528" t="s">
        <v>728</v>
      </c>
      <c r="D528" s="37">
        <v>3580</v>
      </c>
    </row>
    <row r="529" spans="1:4" x14ac:dyDescent="0.3">
      <c r="A529" t="s">
        <v>3</v>
      </c>
      <c r="B529" t="s">
        <v>427</v>
      </c>
      <c r="C529" t="s">
        <v>728</v>
      </c>
      <c r="D529" s="37">
        <v>1930</v>
      </c>
    </row>
    <row r="530" spans="1:4" x14ac:dyDescent="0.3">
      <c r="A530" t="s">
        <v>3</v>
      </c>
      <c r="B530" t="s">
        <v>436</v>
      </c>
      <c r="C530" t="s">
        <v>730</v>
      </c>
      <c r="D530" s="37">
        <v>436</v>
      </c>
    </row>
    <row r="531" spans="1:4" x14ac:dyDescent="0.3">
      <c r="A531" t="s">
        <v>3</v>
      </c>
      <c r="B531" t="s">
        <v>295</v>
      </c>
      <c r="C531" t="s">
        <v>727</v>
      </c>
      <c r="D531" s="37">
        <v>1828</v>
      </c>
    </row>
    <row r="532" spans="1:4" x14ac:dyDescent="0.3">
      <c r="A532" t="s">
        <v>3</v>
      </c>
      <c r="B532" t="s">
        <v>86</v>
      </c>
      <c r="C532" t="s">
        <v>729</v>
      </c>
      <c r="D532" s="37">
        <v>7888</v>
      </c>
    </row>
    <row r="533" spans="1:4" x14ac:dyDescent="0.3">
      <c r="A533" t="s">
        <v>3</v>
      </c>
      <c r="B533" t="s">
        <v>452</v>
      </c>
      <c r="C533" t="s">
        <v>731</v>
      </c>
      <c r="D533" s="37">
        <v>14113</v>
      </c>
    </row>
    <row r="534" spans="1:4" x14ac:dyDescent="0.3">
      <c r="A534" t="s">
        <v>3</v>
      </c>
      <c r="B534" t="s">
        <v>80</v>
      </c>
      <c r="C534" t="s">
        <v>731</v>
      </c>
      <c r="D534" s="37">
        <v>663227</v>
      </c>
    </row>
    <row r="535" spans="1:4" x14ac:dyDescent="0.3">
      <c r="A535" t="s">
        <v>3</v>
      </c>
      <c r="B535" t="s">
        <v>491</v>
      </c>
      <c r="C535" t="s">
        <v>727</v>
      </c>
      <c r="D535" s="37">
        <v>274</v>
      </c>
    </row>
    <row r="536" spans="1:4" x14ac:dyDescent="0.3">
      <c r="A536" t="s">
        <v>3</v>
      </c>
      <c r="B536" t="s">
        <v>223</v>
      </c>
      <c r="C536" t="s">
        <v>733</v>
      </c>
      <c r="D536" s="37">
        <v>5640</v>
      </c>
    </row>
    <row r="537" spans="1:4" x14ac:dyDescent="0.3">
      <c r="A537" t="s">
        <v>3</v>
      </c>
      <c r="B537" t="s">
        <v>195</v>
      </c>
      <c r="C537" t="s">
        <v>728</v>
      </c>
      <c r="D537" s="37">
        <v>8438</v>
      </c>
    </row>
    <row r="538" spans="1:4" x14ac:dyDescent="0.3">
      <c r="A538" t="s">
        <v>3</v>
      </c>
      <c r="B538" t="s">
        <v>407</v>
      </c>
      <c r="C538" t="s">
        <v>730</v>
      </c>
      <c r="D538" s="37">
        <v>3297</v>
      </c>
    </row>
    <row r="539" spans="1:4" x14ac:dyDescent="0.3">
      <c r="A539" t="s">
        <v>3</v>
      </c>
      <c r="B539" t="s">
        <v>102</v>
      </c>
      <c r="C539" t="s">
        <v>730</v>
      </c>
      <c r="D539" s="37">
        <v>13183</v>
      </c>
    </row>
    <row r="540" spans="1:4" x14ac:dyDescent="0.3">
      <c r="A540" t="s">
        <v>3</v>
      </c>
      <c r="B540" t="s">
        <v>51</v>
      </c>
      <c r="C540" t="s">
        <v>730</v>
      </c>
      <c r="D540" s="37">
        <v>4927</v>
      </c>
    </row>
    <row r="541" spans="1:4" x14ac:dyDescent="0.3">
      <c r="A541" t="s">
        <v>3</v>
      </c>
      <c r="B541" t="s">
        <v>361</v>
      </c>
      <c r="C541" t="s">
        <v>734</v>
      </c>
      <c r="D541" s="37">
        <v>8058</v>
      </c>
    </row>
    <row r="542" spans="1:4" x14ac:dyDescent="0.3">
      <c r="A542" t="s">
        <v>3</v>
      </c>
      <c r="B542" t="s">
        <v>75</v>
      </c>
      <c r="C542" t="s">
        <v>732</v>
      </c>
      <c r="D542" s="37">
        <v>2260</v>
      </c>
    </row>
    <row r="543" spans="1:4" x14ac:dyDescent="0.3">
      <c r="A543" t="s">
        <v>3</v>
      </c>
      <c r="B543" t="s">
        <v>75</v>
      </c>
      <c r="C543" t="s">
        <v>727</v>
      </c>
      <c r="D543" s="37">
        <v>640</v>
      </c>
    </row>
    <row r="544" spans="1:4" x14ac:dyDescent="0.3">
      <c r="A544" t="s">
        <v>3</v>
      </c>
      <c r="B544" t="s">
        <v>382</v>
      </c>
      <c r="C544" t="s">
        <v>731</v>
      </c>
      <c r="D544" s="37">
        <v>2917</v>
      </c>
    </row>
    <row r="545" spans="1:4" x14ac:dyDescent="0.3">
      <c r="A545" t="s">
        <v>3</v>
      </c>
      <c r="B545" t="s">
        <v>484</v>
      </c>
      <c r="C545" t="s">
        <v>737</v>
      </c>
      <c r="D545" s="37">
        <v>13477</v>
      </c>
    </row>
    <row r="546" spans="1:4" x14ac:dyDescent="0.3">
      <c r="A546" t="s">
        <v>3</v>
      </c>
      <c r="B546" t="s">
        <v>141</v>
      </c>
      <c r="C546" t="s">
        <v>731</v>
      </c>
      <c r="D546" s="37">
        <v>1044163</v>
      </c>
    </row>
    <row r="547" spans="1:4" x14ac:dyDescent="0.3">
      <c r="A547" t="s">
        <v>3</v>
      </c>
      <c r="B547" t="s">
        <v>169</v>
      </c>
      <c r="C547" t="s">
        <v>730</v>
      </c>
      <c r="D547" s="37">
        <v>9886</v>
      </c>
    </row>
    <row r="548" spans="1:4" x14ac:dyDescent="0.3">
      <c r="A548" t="s">
        <v>3</v>
      </c>
      <c r="B548" t="s">
        <v>186</v>
      </c>
      <c r="C548" t="s">
        <v>732</v>
      </c>
      <c r="D548" s="37">
        <v>428063</v>
      </c>
    </row>
    <row r="549" spans="1:4" x14ac:dyDescent="0.3">
      <c r="A549" t="s">
        <v>3</v>
      </c>
      <c r="B549" t="s">
        <v>432</v>
      </c>
      <c r="C549" t="s">
        <v>731</v>
      </c>
      <c r="D549" s="37">
        <v>1064</v>
      </c>
    </row>
    <row r="550" spans="1:4" x14ac:dyDescent="0.3">
      <c r="A550" t="s">
        <v>3</v>
      </c>
      <c r="B550" t="s">
        <v>208</v>
      </c>
      <c r="C550" t="s">
        <v>728</v>
      </c>
      <c r="D550" s="37">
        <v>21551</v>
      </c>
    </row>
    <row r="551" spans="1:4" x14ac:dyDescent="0.3">
      <c r="A551" t="s">
        <v>3</v>
      </c>
      <c r="B551" t="s">
        <v>317</v>
      </c>
      <c r="C551" t="s">
        <v>731</v>
      </c>
      <c r="D551" s="37">
        <v>2029</v>
      </c>
    </row>
    <row r="552" spans="1:4" x14ac:dyDescent="0.3">
      <c r="A552" t="s">
        <v>3</v>
      </c>
      <c r="B552" t="s">
        <v>499</v>
      </c>
      <c r="C552" t="s">
        <v>731</v>
      </c>
      <c r="D552" s="37">
        <v>163376</v>
      </c>
    </row>
    <row r="553" spans="1:4" x14ac:dyDescent="0.3">
      <c r="A553" t="s">
        <v>3</v>
      </c>
      <c r="B553" t="s">
        <v>166</v>
      </c>
      <c r="C553" t="s">
        <v>727</v>
      </c>
      <c r="D553" s="37">
        <v>493</v>
      </c>
    </row>
    <row r="554" spans="1:4" x14ac:dyDescent="0.3">
      <c r="A554" t="s">
        <v>3</v>
      </c>
      <c r="B554" t="s">
        <v>441</v>
      </c>
      <c r="C554" t="s">
        <v>730</v>
      </c>
      <c r="D554" s="37">
        <v>2724</v>
      </c>
    </row>
    <row r="555" spans="1:4" x14ac:dyDescent="0.3">
      <c r="A555" t="s">
        <v>3</v>
      </c>
      <c r="B555" t="s">
        <v>441</v>
      </c>
      <c r="C555" t="s">
        <v>728</v>
      </c>
      <c r="D555" s="37">
        <v>8214</v>
      </c>
    </row>
    <row r="556" spans="1:4" x14ac:dyDescent="0.3">
      <c r="A556" t="s">
        <v>3</v>
      </c>
      <c r="B556" t="s">
        <v>26</v>
      </c>
      <c r="C556" t="s">
        <v>729</v>
      </c>
      <c r="D556" s="37">
        <v>815</v>
      </c>
    </row>
    <row r="557" spans="1:4" x14ac:dyDescent="0.3">
      <c r="A557" t="s">
        <v>3</v>
      </c>
      <c r="B557" t="s">
        <v>236</v>
      </c>
      <c r="C557" t="s">
        <v>727</v>
      </c>
      <c r="D557" s="37">
        <v>3113</v>
      </c>
    </row>
    <row r="558" spans="1:4" x14ac:dyDescent="0.3">
      <c r="A558" t="s">
        <v>3</v>
      </c>
      <c r="B558" t="s">
        <v>309</v>
      </c>
      <c r="C558" t="s">
        <v>731</v>
      </c>
      <c r="D558" s="37">
        <v>18337</v>
      </c>
    </row>
    <row r="559" spans="1:4" x14ac:dyDescent="0.3">
      <c r="A559" t="s">
        <v>3</v>
      </c>
      <c r="B559" t="s">
        <v>260</v>
      </c>
      <c r="C559" t="s">
        <v>730</v>
      </c>
      <c r="D559" s="37">
        <v>5</v>
      </c>
    </row>
    <row r="560" spans="1:4" x14ac:dyDescent="0.3">
      <c r="A560" t="s">
        <v>3</v>
      </c>
      <c r="B560" t="s">
        <v>162</v>
      </c>
      <c r="C560" t="s">
        <v>732</v>
      </c>
      <c r="D560" s="37">
        <v>6072</v>
      </c>
    </row>
    <row r="561" spans="1:4" x14ac:dyDescent="0.3">
      <c r="A561" t="s">
        <v>3</v>
      </c>
      <c r="B561" t="s">
        <v>192</v>
      </c>
      <c r="C561" t="s">
        <v>731</v>
      </c>
      <c r="D561" s="37">
        <v>653813</v>
      </c>
    </row>
    <row r="562" spans="1:4" x14ac:dyDescent="0.3">
      <c r="A562" t="s">
        <v>3</v>
      </c>
      <c r="B562" t="s">
        <v>169</v>
      </c>
      <c r="C562" t="s">
        <v>732</v>
      </c>
      <c r="D562" s="37">
        <v>17</v>
      </c>
    </row>
    <row r="563" spans="1:4" x14ac:dyDescent="0.3">
      <c r="A563" t="s">
        <v>3</v>
      </c>
      <c r="B563" t="s">
        <v>208</v>
      </c>
      <c r="C563" t="s">
        <v>732</v>
      </c>
      <c r="D563" s="37">
        <v>26</v>
      </c>
    </row>
    <row r="564" spans="1:4" x14ac:dyDescent="0.3">
      <c r="A564" t="s">
        <v>3</v>
      </c>
      <c r="B564" t="s">
        <v>208</v>
      </c>
      <c r="C564" t="s">
        <v>727</v>
      </c>
      <c r="D564" s="37">
        <v>73</v>
      </c>
    </row>
    <row r="565" spans="1:4" x14ac:dyDescent="0.3">
      <c r="A565" t="s">
        <v>3</v>
      </c>
      <c r="B565" t="s">
        <v>153</v>
      </c>
      <c r="C565" t="s">
        <v>751</v>
      </c>
      <c r="D565" s="37">
        <v>0</v>
      </c>
    </row>
    <row r="566" spans="1:4" x14ac:dyDescent="0.3">
      <c r="A566" t="s">
        <v>3</v>
      </c>
      <c r="B566" t="s">
        <v>214</v>
      </c>
      <c r="C566" t="s">
        <v>731</v>
      </c>
      <c r="D566" s="37">
        <v>49928</v>
      </c>
    </row>
    <row r="567" spans="1:4" x14ac:dyDescent="0.3">
      <c r="A567" t="s">
        <v>3</v>
      </c>
      <c r="B567" t="s">
        <v>506</v>
      </c>
      <c r="C567" t="s">
        <v>733</v>
      </c>
      <c r="D567" s="37">
        <v>0</v>
      </c>
    </row>
    <row r="568" spans="1:4" x14ac:dyDescent="0.3">
      <c r="A568" t="s">
        <v>3</v>
      </c>
      <c r="B568" t="s">
        <v>523</v>
      </c>
      <c r="C568" t="s">
        <v>731</v>
      </c>
      <c r="D568" s="37">
        <v>10387</v>
      </c>
    </row>
    <row r="569" spans="1:4" x14ac:dyDescent="0.3">
      <c r="A569" t="s">
        <v>3</v>
      </c>
      <c r="B569" t="s">
        <v>473</v>
      </c>
      <c r="C569" t="s">
        <v>728</v>
      </c>
      <c r="D569" s="37">
        <v>13033</v>
      </c>
    </row>
    <row r="570" spans="1:4" x14ac:dyDescent="0.3">
      <c r="A570" t="s">
        <v>3</v>
      </c>
      <c r="B570" t="s">
        <v>365</v>
      </c>
      <c r="C570" t="s">
        <v>731</v>
      </c>
      <c r="D570" s="37">
        <v>75609</v>
      </c>
    </row>
    <row r="571" spans="1:4" x14ac:dyDescent="0.3">
      <c r="A571" t="s">
        <v>3</v>
      </c>
      <c r="B571" t="s">
        <v>544</v>
      </c>
      <c r="C571" t="s">
        <v>727</v>
      </c>
      <c r="D571" s="37">
        <v>2354</v>
      </c>
    </row>
    <row r="572" spans="1:4" x14ac:dyDescent="0.3">
      <c r="A572" t="s">
        <v>3</v>
      </c>
      <c r="B572" t="s">
        <v>544</v>
      </c>
      <c r="C572" t="s">
        <v>732</v>
      </c>
      <c r="D572" s="37">
        <v>1195</v>
      </c>
    </row>
    <row r="573" spans="1:4" x14ac:dyDescent="0.3">
      <c r="A573" t="s">
        <v>3</v>
      </c>
      <c r="B573" t="s">
        <v>159</v>
      </c>
      <c r="C573" t="s">
        <v>728</v>
      </c>
      <c r="D573" s="37">
        <v>5361</v>
      </c>
    </row>
    <row r="574" spans="1:4" x14ac:dyDescent="0.3">
      <c r="A574" t="s">
        <v>3</v>
      </c>
      <c r="B574" t="s">
        <v>344</v>
      </c>
      <c r="C574" t="s">
        <v>730</v>
      </c>
      <c r="D574" s="37">
        <v>30</v>
      </c>
    </row>
    <row r="575" spans="1:4" x14ac:dyDescent="0.3">
      <c r="A575" t="s">
        <v>3</v>
      </c>
      <c r="B575" t="s">
        <v>237</v>
      </c>
      <c r="C575" t="s">
        <v>729</v>
      </c>
      <c r="D575" s="37">
        <v>-35</v>
      </c>
    </row>
    <row r="576" spans="1:4" x14ac:dyDescent="0.3">
      <c r="A576" t="s">
        <v>3</v>
      </c>
      <c r="B576" t="s">
        <v>369</v>
      </c>
      <c r="C576" t="s">
        <v>732</v>
      </c>
      <c r="D576" s="37">
        <v>0</v>
      </c>
    </row>
    <row r="577" spans="1:4" x14ac:dyDescent="0.3">
      <c r="A577" t="s">
        <v>3</v>
      </c>
      <c r="B577" t="s">
        <v>379</v>
      </c>
      <c r="C577" t="s">
        <v>728</v>
      </c>
      <c r="D577" s="37">
        <v>8115</v>
      </c>
    </row>
    <row r="578" spans="1:4" x14ac:dyDescent="0.3">
      <c r="A578" t="s">
        <v>3</v>
      </c>
      <c r="B578" t="s">
        <v>125</v>
      </c>
      <c r="C578" t="s">
        <v>731</v>
      </c>
      <c r="D578" s="37">
        <v>478591</v>
      </c>
    </row>
    <row r="579" spans="1:4" x14ac:dyDescent="0.3">
      <c r="A579" t="s">
        <v>3</v>
      </c>
      <c r="B579" t="s">
        <v>282</v>
      </c>
      <c r="C579" t="s">
        <v>728</v>
      </c>
      <c r="D579" s="37">
        <v>12892</v>
      </c>
    </row>
    <row r="580" spans="1:4" x14ac:dyDescent="0.3">
      <c r="A580" t="s">
        <v>3</v>
      </c>
      <c r="B580" t="s">
        <v>542</v>
      </c>
      <c r="C580" t="s">
        <v>728</v>
      </c>
      <c r="D580" s="37">
        <v>59</v>
      </c>
    </row>
    <row r="581" spans="1:4" x14ac:dyDescent="0.3">
      <c r="A581" t="s">
        <v>3</v>
      </c>
      <c r="B581" t="s">
        <v>569</v>
      </c>
      <c r="C581" t="s">
        <v>732</v>
      </c>
      <c r="D581" s="37">
        <v>412</v>
      </c>
    </row>
    <row r="582" spans="1:4" x14ac:dyDescent="0.3">
      <c r="A582" t="s">
        <v>3</v>
      </c>
      <c r="B582" t="s">
        <v>385</v>
      </c>
      <c r="C582" t="s">
        <v>731</v>
      </c>
      <c r="D582" s="37">
        <v>30105</v>
      </c>
    </row>
    <row r="583" spans="1:4" x14ac:dyDescent="0.3">
      <c r="A583" t="s">
        <v>3</v>
      </c>
      <c r="B583" t="s">
        <v>188</v>
      </c>
      <c r="C583" t="s">
        <v>727</v>
      </c>
      <c r="D583" s="37">
        <v>550</v>
      </c>
    </row>
    <row r="584" spans="1:4" x14ac:dyDescent="0.3">
      <c r="A584" t="s">
        <v>3</v>
      </c>
      <c r="B584" t="s">
        <v>559</v>
      </c>
      <c r="C584" t="s">
        <v>731</v>
      </c>
      <c r="D584" s="37">
        <v>3973</v>
      </c>
    </row>
    <row r="585" spans="1:4" x14ac:dyDescent="0.3">
      <c r="A585" t="s">
        <v>3</v>
      </c>
      <c r="B585" t="s">
        <v>541</v>
      </c>
      <c r="C585" t="s">
        <v>730</v>
      </c>
      <c r="D585" s="37">
        <v>40343</v>
      </c>
    </row>
    <row r="586" spans="1:4" x14ac:dyDescent="0.3">
      <c r="A586" t="s">
        <v>3</v>
      </c>
      <c r="B586" t="s">
        <v>541</v>
      </c>
      <c r="C586" t="s">
        <v>728</v>
      </c>
      <c r="D586" s="37">
        <v>382665</v>
      </c>
    </row>
    <row r="587" spans="1:4" x14ac:dyDescent="0.3">
      <c r="A587" t="s">
        <v>3</v>
      </c>
      <c r="B587" t="s">
        <v>301</v>
      </c>
      <c r="C587" t="s">
        <v>731</v>
      </c>
      <c r="D587" s="37">
        <v>7245</v>
      </c>
    </row>
    <row r="588" spans="1:4" x14ac:dyDescent="0.3">
      <c r="A588" t="s">
        <v>3</v>
      </c>
      <c r="B588" t="s">
        <v>172</v>
      </c>
      <c r="C588" t="s">
        <v>731</v>
      </c>
      <c r="D588" s="37">
        <v>159933</v>
      </c>
    </row>
    <row r="589" spans="1:4" x14ac:dyDescent="0.3">
      <c r="A589" t="s">
        <v>3</v>
      </c>
      <c r="B589" t="s">
        <v>558</v>
      </c>
      <c r="C589" t="s">
        <v>733</v>
      </c>
      <c r="D589" s="37">
        <v>442</v>
      </c>
    </row>
    <row r="590" spans="1:4" x14ac:dyDescent="0.3">
      <c r="A590" t="s">
        <v>3</v>
      </c>
      <c r="B590" t="s">
        <v>100</v>
      </c>
      <c r="C590" t="s">
        <v>731</v>
      </c>
      <c r="D590" s="37">
        <v>88501</v>
      </c>
    </row>
    <row r="591" spans="1:4" x14ac:dyDescent="0.3">
      <c r="A591" t="s">
        <v>3</v>
      </c>
      <c r="B591" t="s">
        <v>203</v>
      </c>
      <c r="C591" t="s">
        <v>728</v>
      </c>
      <c r="D591" s="37">
        <v>3925</v>
      </c>
    </row>
    <row r="592" spans="1:4" x14ac:dyDescent="0.3">
      <c r="A592" t="s">
        <v>3</v>
      </c>
      <c r="B592" t="s">
        <v>755</v>
      </c>
      <c r="C592" t="s">
        <v>736</v>
      </c>
      <c r="D592" s="37">
        <v>50</v>
      </c>
    </row>
    <row r="593" spans="1:4" x14ac:dyDescent="0.3">
      <c r="A593" t="s">
        <v>3</v>
      </c>
      <c r="B593" t="s">
        <v>188</v>
      </c>
      <c r="C593" t="s">
        <v>728</v>
      </c>
      <c r="D593" s="37">
        <v>5096</v>
      </c>
    </row>
    <row r="594" spans="1:4" x14ac:dyDescent="0.3">
      <c r="A594" t="s">
        <v>3</v>
      </c>
      <c r="B594" t="s">
        <v>150</v>
      </c>
      <c r="C594" t="s">
        <v>728</v>
      </c>
      <c r="D594" s="37">
        <v>462</v>
      </c>
    </row>
    <row r="595" spans="1:4" x14ac:dyDescent="0.3">
      <c r="A595" t="s">
        <v>3</v>
      </c>
      <c r="B595" t="s">
        <v>569</v>
      </c>
      <c r="C595" t="s">
        <v>728</v>
      </c>
      <c r="D595" s="37">
        <v>525</v>
      </c>
    </row>
    <row r="596" spans="1:4" x14ac:dyDescent="0.3">
      <c r="A596" t="s">
        <v>3</v>
      </c>
      <c r="B596" t="s">
        <v>379</v>
      </c>
      <c r="C596" t="s">
        <v>727</v>
      </c>
      <c r="D596" s="37">
        <v>1613</v>
      </c>
    </row>
    <row r="597" spans="1:4" x14ac:dyDescent="0.3">
      <c r="A597" t="s">
        <v>3</v>
      </c>
      <c r="B597" t="s">
        <v>454</v>
      </c>
      <c r="C597" t="s">
        <v>734</v>
      </c>
      <c r="D597" s="37">
        <v>410</v>
      </c>
    </row>
    <row r="598" spans="1:4" x14ac:dyDescent="0.3">
      <c r="A598" t="s">
        <v>3</v>
      </c>
      <c r="B598" t="s">
        <v>361</v>
      </c>
      <c r="C598" t="s">
        <v>728</v>
      </c>
      <c r="D598" s="37">
        <v>110070</v>
      </c>
    </row>
    <row r="599" spans="1:4" x14ac:dyDescent="0.3">
      <c r="A599" t="s">
        <v>3</v>
      </c>
      <c r="B599" t="s">
        <v>489</v>
      </c>
      <c r="C599" t="s">
        <v>728</v>
      </c>
      <c r="D599" s="37">
        <v>2542</v>
      </c>
    </row>
    <row r="600" spans="1:4" x14ac:dyDescent="0.3">
      <c r="A600" t="s">
        <v>3</v>
      </c>
      <c r="B600" t="s">
        <v>250</v>
      </c>
      <c r="C600" t="s">
        <v>729</v>
      </c>
      <c r="D600" s="37">
        <v>9138</v>
      </c>
    </row>
    <row r="601" spans="1:4" x14ac:dyDescent="0.3">
      <c r="A601" t="s">
        <v>3</v>
      </c>
      <c r="B601" t="s">
        <v>579</v>
      </c>
      <c r="C601" t="s">
        <v>731</v>
      </c>
      <c r="D601" s="37">
        <v>2077</v>
      </c>
    </row>
    <row r="602" spans="1:4" x14ac:dyDescent="0.3">
      <c r="A602" t="s">
        <v>3</v>
      </c>
      <c r="B602" t="s">
        <v>220</v>
      </c>
      <c r="C602" t="s">
        <v>731</v>
      </c>
      <c r="D602" s="37">
        <v>163263</v>
      </c>
    </row>
    <row r="603" spans="1:4" x14ac:dyDescent="0.3">
      <c r="A603" t="s">
        <v>3</v>
      </c>
      <c r="B603" t="s">
        <v>234</v>
      </c>
      <c r="C603" t="s">
        <v>731</v>
      </c>
      <c r="D603" s="37">
        <v>138669</v>
      </c>
    </row>
    <row r="604" spans="1:4" x14ac:dyDescent="0.3">
      <c r="A604" t="s">
        <v>3</v>
      </c>
      <c r="B604" t="s">
        <v>343</v>
      </c>
      <c r="C604" t="s">
        <v>733</v>
      </c>
      <c r="D604" s="37">
        <v>2964</v>
      </c>
    </row>
    <row r="605" spans="1:4" x14ac:dyDescent="0.3">
      <c r="A605" t="s">
        <v>3</v>
      </c>
      <c r="B605" t="s">
        <v>175</v>
      </c>
      <c r="C605" t="s">
        <v>728</v>
      </c>
      <c r="D605" s="37">
        <v>61286</v>
      </c>
    </row>
    <row r="606" spans="1:4" x14ac:dyDescent="0.3">
      <c r="A606" t="s">
        <v>3</v>
      </c>
      <c r="B606" t="s">
        <v>364</v>
      </c>
      <c r="C606" t="s">
        <v>731</v>
      </c>
      <c r="D606" s="37">
        <v>35116</v>
      </c>
    </row>
    <row r="607" spans="1:4" x14ac:dyDescent="0.3">
      <c r="A607" t="s">
        <v>3</v>
      </c>
      <c r="B607" t="s">
        <v>525</v>
      </c>
      <c r="C607" t="s">
        <v>733</v>
      </c>
      <c r="D607" s="37">
        <v>2161</v>
      </c>
    </row>
    <row r="608" spans="1:4" x14ac:dyDescent="0.3">
      <c r="A608" t="s">
        <v>3</v>
      </c>
      <c r="B608" t="s">
        <v>103</v>
      </c>
      <c r="C608" t="s">
        <v>731</v>
      </c>
      <c r="D608" s="37">
        <v>103361</v>
      </c>
    </row>
    <row r="609" spans="1:4" x14ac:dyDescent="0.3">
      <c r="A609" t="s">
        <v>3</v>
      </c>
      <c r="B609" t="s">
        <v>345</v>
      </c>
      <c r="C609" t="s">
        <v>731</v>
      </c>
      <c r="D609" s="37">
        <v>1828</v>
      </c>
    </row>
    <row r="610" spans="1:4" x14ac:dyDescent="0.3">
      <c r="A610" t="s">
        <v>3</v>
      </c>
      <c r="B610" t="s">
        <v>6</v>
      </c>
      <c r="C610" t="s">
        <v>732</v>
      </c>
      <c r="D610" s="37">
        <v>1491</v>
      </c>
    </row>
    <row r="611" spans="1:4" x14ac:dyDescent="0.3">
      <c r="A611" t="s">
        <v>3</v>
      </c>
      <c r="B611" t="s">
        <v>456</v>
      </c>
      <c r="C611" t="s">
        <v>730</v>
      </c>
      <c r="D611" s="37">
        <v>2025</v>
      </c>
    </row>
    <row r="612" spans="1:4" x14ac:dyDescent="0.3">
      <c r="A612" t="s">
        <v>3</v>
      </c>
      <c r="B612" t="s">
        <v>135</v>
      </c>
      <c r="C612" t="s">
        <v>729</v>
      </c>
      <c r="D612" s="37">
        <v>292</v>
      </c>
    </row>
    <row r="613" spans="1:4" x14ac:dyDescent="0.3">
      <c r="A613" t="s">
        <v>3</v>
      </c>
      <c r="B613" t="s">
        <v>142</v>
      </c>
      <c r="C613" t="s">
        <v>729</v>
      </c>
      <c r="D613" s="37">
        <v>0</v>
      </c>
    </row>
    <row r="614" spans="1:4" x14ac:dyDescent="0.3">
      <c r="A614" t="s">
        <v>3</v>
      </c>
      <c r="B614" t="s">
        <v>486</v>
      </c>
      <c r="C614" t="s">
        <v>727</v>
      </c>
      <c r="D614" s="37">
        <v>423</v>
      </c>
    </row>
    <row r="615" spans="1:4" x14ac:dyDescent="0.3">
      <c r="A615" t="s">
        <v>3</v>
      </c>
      <c r="B615" t="s">
        <v>229</v>
      </c>
      <c r="C615" t="s">
        <v>727</v>
      </c>
      <c r="D615" s="37">
        <v>48</v>
      </c>
    </row>
    <row r="616" spans="1:4" x14ac:dyDescent="0.3">
      <c r="A616" t="s">
        <v>3</v>
      </c>
      <c r="B616" t="s">
        <v>318</v>
      </c>
      <c r="C616" t="s">
        <v>728</v>
      </c>
      <c r="D616" s="37">
        <v>48</v>
      </c>
    </row>
    <row r="617" spans="1:4" x14ac:dyDescent="0.3">
      <c r="A617" t="s">
        <v>3</v>
      </c>
      <c r="B617" t="s">
        <v>484</v>
      </c>
      <c r="C617" t="s">
        <v>729</v>
      </c>
      <c r="D617" s="37">
        <v>0</v>
      </c>
    </row>
    <row r="618" spans="1:4" x14ac:dyDescent="0.3">
      <c r="A618" t="s">
        <v>3</v>
      </c>
      <c r="B618" t="s">
        <v>486</v>
      </c>
      <c r="C618" t="s">
        <v>732</v>
      </c>
      <c r="D618" s="37">
        <v>2025</v>
      </c>
    </row>
    <row r="619" spans="1:4" x14ac:dyDescent="0.3">
      <c r="A619" t="s">
        <v>3</v>
      </c>
      <c r="B619" t="s">
        <v>549</v>
      </c>
      <c r="C619" t="s">
        <v>728</v>
      </c>
      <c r="D619" s="37">
        <v>2475</v>
      </c>
    </row>
    <row r="620" spans="1:4" x14ac:dyDescent="0.3">
      <c r="A620" t="s">
        <v>3</v>
      </c>
      <c r="B620" t="s">
        <v>443</v>
      </c>
      <c r="C620" t="s">
        <v>728</v>
      </c>
      <c r="D620" s="37">
        <v>45012</v>
      </c>
    </row>
    <row r="621" spans="1:4" x14ac:dyDescent="0.3">
      <c r="A621" t="s">
        <v>3</v>
      </c>
      <c r="B621" t="s">
        <v>527</v>
      </c>
      <c r="C621" t="s">
        <v>731</v>
      </c>
      <c r="D621" s="37">
        <v>35180</v>
      </c>
    </row>
    <row r="622" spans="1:4" x14ac:dyDescent="0.3">
      <c r="A622" t="s">
        <v>3</v>
      </c>
      <c r="B622" t="s">
        <v>342</v>
      </c>
      <c r="C622" t="s">
        <v>728</v>
      </c>
      <c r="D622" s="37">
        <v>6158</v>
      </c>
    </row>
    <row r="623" spans="1:4" x14ac:dyDescent="0.3">
      <c r="A623" t="s">
        <v>3</v>
      </c>
      <c r="B623" t="s">
        <v>175</v>
      </c>
      <c r="C623" t="s">
        <v>727</v>
      </c>
      <c r="D623" s="37">
        <v>9293</v>
      </c>
    </row>
    <row r="624" spans="1:4" x14ac:dyDescent="0.3">
      <c r="A624" t="s">
        <v>3</v>
      </c>
      <c r="B624" t="s">
        <v>320</v>
      </c>
      <c r="C624" t="s">
        <v>731</v>
      </c>
      <c r="D624" s="37">
        <v>14431</v>
      </c>
    </row>
    <row r="625" spans="1:4" x14ac:dyDescent="0.3">
      <c r="A625" t="s">
        <v>3</v>
      </c>
      <c r="B625" t="s">
        <v>404</v>
      </c>
      <c r="C625" t="s">
        <v>729</v>
      </c>
      <c r="D625" s="37">
        <v>12000</v>
      </c>
    </row>
    <row r="626" spans="1:4" x14ac:dyDescent="0.3">
      <c r="A626" t="s">
        <v>3</v>
      </c>
      <c r="B626" t="s">
        <v>175</v>
      </c>
      <c r="C626" t="s">
        <v>732</v>
      </c>
      <c r="D626" s="37">
        <v>92</v>
      </c>
    </row>
    <row r="627" spans="1:4" x14ac:dyDescent="0.3">
      <c r="A627" t="s">
        <v>3</v>
      </c>
      <c r="B627" t="s">
        <v>418</v>
      </c>
      <c r="C627" t="s">
        <v>730</v>
      </c>
      <c r="D627" s="37">
        <v>637</v>
      </c>
    </row>
    <row r="628" spans="1:4" x14ac:dyDescent="0.3">
      <c r="A628" t="s">
        <v>3</v>
      </c>
      <c r="B628" t="s">
        <v>39</v>
      </c>
      <c r="C628" t="s">
        <v>729</v>
      </c>
      <c r="D628" s="37">
        <v>1299</v>
      </c>
    </row>
    <row r="629" spans="1:4" x14ac:dyDescent="0.3">
      <c r="A629" t="s">
        <v>3</v>
      </c>
      <c r="B629" t="s">
        <v>209</v>
      </c>
      <c r="C629" t="s">
        <v>728</v>
      </c>
      <c r="D629" s="37">
        <v>7300</v>
      </c>
    </row>
    <row r="630" spans="1:4" x14ac:dyDescent="0.3">
      <c r="A630" t="s">
        <v>3</v>
      </c>
      <c r="B630" t="s">
        <v>97</v>
      </c>
      <c r="C630" t="s">
        <v>730</v>
      </c>
      <c r="D630" s="37">
        <v>460</v>
      </c>
    </row>
    <row r="631" spans="1:4" x14ac:dyDescent="0.3">
      <c r="A631" t="s">
        <v>3</v>
      </c>
      <c r="B631" t="s">
        <v>366</v>
      </c>
      <c r="C631" t="s">
        <v>732</v>
      </c>
      <c r="D631" s="37">
        <v>295</v>
      </c>
    </row>
    <row r="632" spans="1:4" x14ac:dyDescent="0.3">
      <c r="A632" t="s">
        <v>3</v>
      </c>
      <c r="B632" t="s">
        <v>489</v>
      </c>
      <c r="C632" t="s">
        <v>732</v>
      </c>
      <c r="D632" s="37">
        <v>3525</v>
      </c>
    </row>
    <row r="633" spans="1:4" x14ac:dyDescent="0.3">
      <c r="A633" t="s">
        <v>3</v>
      </c>
      <c r="B633" t="s">
        <v>97</v>
      </c>
      <c r="C633" t="s">
        <v>728</v>
      </c>
      <c r="D633" s="37">
        <v>502</v>
      </c>
    </row>
    <row r="634" spans="1:4" x14ac:dyDescent="0.3">
      <c r="A634" t="s">
        <v>3</v>
      </c>
      <c r="B634" t="s">
        <v>284</v>
      </c>
      <c r="C634" t="s">
        <v>729</v>
      </c>
      <c r="D634" s="37">
        <v>0</v>
      </c>
    </row>
    <row r="635" spans="1:4" x14ac:dyDescent="0.3">
      <c r="A635" t="s">
        <v>3</v>
      </c>
      <c r="B635" t="s">
        <v>235</v>
      </c>
      <c r="C635" t="s">
        <v>731</v>
      </c>
      <c r="D635" s="37">
        <v>969</v>
      </c>
    </row>
    <row r="636" spans="1:4" x14ac:dyDescent="0.3">
      <c r="A636" t="s">
        <v>3</v>
      </c>
      <c r="B636" t="s">
        <v>251</v>
      </c>
      <c r="C636" t="s">
        <v>730</v>
      </c>
      <c r="D636" s="37">
        <v>2984</v>
      </c>
    </row>
    <row r="637" spans="1:4" x14ac:dyDescent="0.3">
      <c r="A637" t="s">
        <v>3</v>
      </c>
      <c r="B637" t="s">
        <v>185</v>
      </c>
      <c r="C637" t="s">
        <v>727</v>
      </c>
      <c r="D637" s="37">
        <v>525</v>
      </c>
    </row>
    <row r="638" spans="1:4" x14ac:dyDescent="0.3">
      <c r="A638" t="s">
        <v>3</v>
      </c>
      <c r="B638" t="s">
        <v>529</v>
      </c>
      <c r="C638" t="s">
        <v>732</v>
      </c>
      <c r="D638" s="37">
        <v>2440</v>
      </c>
    </row>
    <row r="639" spans="1:4" x14ac:dyDescent="0.3">
      <c r="A639" t="s">
        <v>3</v>
      </c>
      <c r="B639" t="s">
        <v>15</v>
      </c>
      <c r="C639" t="s">
        <v>731</v>
      </c>
      <c r="D639" s="37">
        <v>12135</v>
      </c>
    </row>
    <row r="640" spans="1:4" x14ac:dyDescent="0.3">
      <c r="A640" t="s">
        <v>3</v>
      </c>
      <c r="B640" t="s">
        <v>517</v>
      </c>
      <c r="C640" t="s">
        <v>728</v>
      </c>
      <c r="D640" s="37">
        <v>7008</v>
      </c>
    </row>
    <row r="641" spans="1:4" x14ac:dyDescent="0.3">
      <c r="A641" t="s">
        <v>3</v>
      </c>
      <c r="B641" t="s">
        <v>568</v>
      </c>
      <c r="C641" t="s">
        <v>728</v>
      </c>
      <c r="D641" s="37">
        <v>113</v>
      </c>
    </row>
    <row r="642" spans="1:4" x14ac:dyDescent="0.3">
      <c r="A642" t="s">
        <v>3</v>
      </c>
      <c r="B642" t="s">
        <v>239</v>
      </c>
      <c r="C642" t="s">
        <v>728</v>
      </c>
      <c r="D642" s="37">
        <v>3464</v>
      </c>
    </row>
    <row r="643" spans="1:4" x14ac:dyDescent="0.3">
      <c r="A643" t="s">
        <v>3</v>
      </c>
      <c r="B643" t="s">
        <v>170</v>
      </c>
      <c r="C643" t="s">
        <v>732</v>
      </c>
      <c r="D643" s="37">
        <v>551</v>
      </c>
    </row>
    <row r="644" spans="1:4" x14ac:dyDescent="0.3">
      <c r="A644" t="s">
        <v>3</v>
      </c>
      <c r="B644" t="s">
        <v>409</v>
      </c>
      <c r="C644" t="s">
        <v>729</v>
      </c>
      <c r="D644" s="37">
        <v>10824</v>
      </c>
    </row>
    <row r="645" spans="1:4" x14ac:dyDescent="0.3">
      <c r="A645" t="s">
        <v>3</v>
      </c>
      <c r="B645" t="s">
        <v>10</v>
      </c>
      <c r="C645" t="s">
        <v>730</v>
      </c>
      <c r="D645" s="37">
        <v>128</v>
      </c>
    </row>
    <row r="646" spans="1:4" x14ac:dyDescent="0.3">
      <c r="A646" t="s">
        <v>3</v>
      </c>
      <c r="B646" t="s">
        <v>423</v>
      </c>
      <c r="C646" t="s">
        <v>727</v>
      </c>
      <c r="D646" s="37">
        <v>1512</v>
      </c>
    </row>
    <row r="647" spans="1:4" x14ac:dyDescent="0.3">
      <c r="A647" t="s">
        <v>3</v>
      </c>
      <c r="B647" t="s">
        <v>522</v>
      </c>
      <c r="C647" t="s">
        <v>729</v>
      </c>
      <c r="D647" s="37">
        <v>23</v>
      </c>
    </row>
    <row r="648" spans="1:4" x14ac:dyDescent="0.3">
      <c r="A648" t="s">
        <v>3</v>
      </c>
      <c r="B648" t="s">
        <v>267</v>
      </c>
      <c r="C648" t="s">
        <v>727</v>
      </c>
      <c r="D648" s="37">
        <v>146708</v>
      </c>
    </row>
    <row r="649" spans="1:4" x14ac:dyDescent="0.3">
      <c r="A649" t="s">
        <v>3</v>
      </c>
      <c r="B649" t="s">
        <v>561</v>
      </c>
      <c r="C649" t="s">
        <v>731</v>
      </c>
      <c r="D649" s="37">
        <v>3466</v>
      </c>
    </row>
    <row r="650" spans="1:4" x14ac:dyDescent="0.3">
      <c r="A650" t="s">
        <v>3</v>
      </c>
      <c r="B650" t="s">
        <v>294</v>
      </c>
      <c r="C650" t="s">
        <v>731</v>
      </c>
      <c r="D650" s="37">
        <v>5629</v>
      </c>
    </row>
    <row r="651" spans="1:4" x14ac:dyDescent="0.3">
      <c r="A651" t="s">
        <v>3</v>
      </c>
      <c r="B651" t="s">
        <v>296</v>
      </c>
      <c r="C651" t="s">
        <v>729</v>
      </c>
      <c r="D651" s="37">
        <v>91</v>
      </c>
    </row>
    <row r="652" spans="1:4" x14ac:dyDescent="0.3">
      <c r="A652" t="s">
        <v>3</v>
      </c>
      <c r="B652" t="s">
        <v>517</v>
      </c>
      <c r="C652" t="s">
        <v>732</v>
      </c>
      <c r="D652" s="37">
        <v>2895</v>
      </c>
    </row>
    <row r="653" spans="1:4" x14ac:dyDescent="0.3">
      <c r="A653" t="s">
        <v>3</v>
      </c>
      <c r="B653" t="s">
        <v>96</v>
      </c>
      <c r="C653" t="s">
        <v>727</v>
      </c>
      <c r="D653" s="37">
        <v>1400</v>
      </c>
    </row>
    <row r="654" spans="1:4" x14ac:dyDescent="0.3">
      <c r="A654" t="s">
        <v>3</v>
      </c>
      <c r="B654" t="s">
        <v>557</v>
      </c>
      <c r="C654" t="s">
        <v>727</v>
      </c>
      <c r="D654" s="37">
        <v>386</v>
      </c>
    </row>
    <row r="655" spans="1:4" x14ac:dyDescent="0.3">
      <c r="A655" t="s">
        <v>3</v>
      </c>
      <c r="B655" t="s">
        <v>305</v>
      </c>
      <c r="C655" t="s">
        <v>728</v>
      </c>
      <c r="D655" s="37">
        <v>2244</v>
      </c>
    </row>
    <row r="656" spans="1:4" x14ac:dyDescent="0.3">
      <c r="A656" t="s">
        <v>3</v>
      </c>
      <c r="B656" t="s">
        <v>271</v>
      </c>
      <c r="C656" t="s">
        <v>730</v>
      </c>
      <c r="D656" s="37">
        <v>8986</v>
      </c>
    </row>
    <row r="657" spans="1:4" x14ac:dyDescent="0.3">
      <c r="A657" t="s">
        <v>3</v>
      </c>
      <c r="B657" t="s">
        <v>211</v>
      </c>
      <c r="C657" t="s">
        <v>729</v>
      </c>
      <c r="D657" s="37">
        <v>1215</v>
      </c>
    </row>
    <row r="658" spans="1:4" x14ac:dyDescent="0.3">
      <c r="A658" t="s">
        <v>3</v>
      </c>
      <c r="B658" t="s">
        <v>362</v>
      </c>
      <c r="C658" t="s">
        <v>731</v>
      </c>
      <c r="D658" s="37">
        <v>34652</v>
      </c>
    </row>
    <row r="659" spans="1:4" x14ac:dyDescent="0.3">
      <c r="A659" t="s">
        <v>3</v>
      </c>
      <c r="B659" t="s">
        <v>562</v>
      </c>
      <c r="C659" t="s">
        <v>728</v>
      </c>
      <c r="D659" s="37">
        <v>378</v>
      </c>
    </row>
    <row r="660" spans="1:4" x14ac:dyDescent="0.3">
      <c r="A660" t="s">
        <v>3</v>
      </c>
      <c r="B660" t="s">
        <v>380</v>
      </c>
      <c r="C660" t="s">
        <v>730</v>
      </c>
      <c r="D660" s="37">
        <v>1876</v>
      </c>
    </row>
    <row r="661" spans="1:4" x14ac:dyDescent="0.3">
      <c r="A661" t="s">
        <v>3</v>
      </c>
      <c r="B661" t="s">
        <v>471</v>
      </c>
      <c r="C661" t="s">
        <v>731</v>
      </c>
      <c r="D661" s="37">
        <v>2427</v>
      </c>
    </row>
    <row r="662" spans="1:4" x14ac:dyDescent="0.3">
      <c r="A662" t="s">
        <v>3</v>
      </c>
      <c r="B662" t="s">
        <v>324</v>
      </c>
      <c r="C662" t="s">
        <v>727</v>
      </c>
      <c r="D662" s="37">
        <v>2402</v>
      </c>
    </row>
    <row r="663" spans="1:4" x14ac:dyDescent="0.3">
      <c r="A663" t="s">
        <v>3</v>
      </c>
      <c r="B663" t="s">
        <v>90</v>
      </c>
      <c r="C663" t="s">
        <v>729</v>
      </c>
      <c r="D663" s="37">
        <v>-2478</v>
      </c>
    </row>
    <row r="664" spans="1:4" x14ac:dyDescent="0.3">
      <c r="A664" t="s">
        <v>3</v>
      </c>
      <c r="B664" t="s">
        <v>465</v>
      </c>
      <c r="C664" t="s">
        <v>730</v>
      </c>
      <c r="D664" s="37">
        <v>52</v>
      </c>
    </row>
    <row r="665" spans="1:4" x14ac:dyDescent="0.3">
      <c r="A665" t="s">
        <v>3</v>
      </c>
      <c r="B665" t="s">
        <v>82</v>
      </c>
      <c r="C665" t="s">
        <v>731</v>
      </c>
      <c r="D665" s="37">
        <v>27224</v>
      </c>
    </row>
    <row r="666" spans="1:4" x14ac:dyDescent="0.3">
      <c r="A666" t="s">
        <v>3</v>
      </c>
      <c r="B666" t="s">
        <v>422</v>
      </c>
      <c r="C666" t="s">
        <v>729</v>
      </c>
      <c r="D666" s="37">
        <v>310</v>
      </c>
    </row>
    <row r="667" spans="1:4" x14ac:dyDescent="0.3">
      <c r="A667" t="s">
        <v>3</v>
      </c>
      <c r="B667" t="s">
        <v>458</v>
      </c>
      <c r="C667" t="s">
        <v>730</v>
      </c>
      <c r="D667" s="37">
        <v>153</v>
      </c>
    </row>
    <row r="668" spans="1:4" x14ac:dyDescent="0.3">
      <c r="A668" t="s">
        <v>3</v>
      </c>
      <c r="B668" t="s">
        <v>406</v>
      </c>
      <c r="C668" t="s">
        <v>727</v>
      </c>
      <c r="D668" s="37">
        <v>675</v>
      </c>
    </row>
    <row r="669" spans="1:4" x14ac:dyDescent="0.3">
      <c r="A669" t="s">
        <v>3</v>
      </c>
      <c r="B669" t="s">
        <v>30</v>
      </c>
      <c r="C669" t="s">
        <v>729</v>
      </c>
      <c r="D669" s="37">
        <v>762</v>
      </c>
    </row>
    <row r="670" spans="1:4" x14ac:dyDescent="0.3">
      <c r="A670" t="s">
        <v>3</v>
      </c>
      <c r="B670" t="s">
        <v>212</v>
      </c>
      <c r="C670" t="s">
        <v>732</v>
      </c>
      <c r="D670" s="37">
        <v>67986</v>
      </c>
    </row>
    <row r="671" spans="1:4" x14ac:dyDescent="0.3">
      <c r="A671" t="s">
        <v>3</v>
      </c>
      <c r="B671" t="s">
        <v>483</v>
      </c>
      <c r="C671" t="s">
        <v>731</v>
      </c>
      <c r="D671" s="37">
        <v>13141</v>
      </c>
    </row>
    <row r="672" spans="1:4" x14ac:dyDescent="0.3">
      <c r="A672" t="s">
        <v>3</v>
      </c>
      <c r="B672" t="s">
        <v>566</v>
      </c>
      <c r="C672" t="s">
        <v>731</v>
      </c>
      <c r="D672" s="37">
        <v>92</v>
      </c>
    </row>
    <row r="673" spans="1:4" x14ac:dyDescent="0.3">
      <c r="A673" t="s">
        <v>3</v>
      </c>
      <c r="B673" t="s">
        <v>35</v>
      </c>
      <c r="C673" t="s">
        <v>732</v>
      </c>
      <c r="D673" s="37">
        <v>8</v>
      </c>
    </row>
    <row r="674" spans="1:4" x14ac:dyDescent="0.3">
      <c r="A674" t="s">
        <v>3</v>
      </c>
      <c r="B674" t="s">
        <v>481</v>
      </c>
      <c r="C674" t="s">
        <v>733</v>
      </c>
      <c r="D674" s="37">
        <v>224</v>
      </c>
    </row>
    <row r="675" spans="1:4" x14ac:dyDescent="0.3">
      <c r="A675" t="s">
        <v>3</v>
      </c>
      <c r="B675" t="s">
        <v>458</v>
      </c>
      <c r="C675" t="s">
        <v>727</v>
      </c>
      <c r="D675" s="37">
        <v>48</v>
      </c>
    </row>
    <row r="676" spans="1:4" x14ac:dyDescent="0.3">
      <c r="A676" t="s">
        <v>3</v>
      </c>
      <c r="B676" t="s">
        <v>167</v>
      </c>
      <c r="C676" t="s">
        <v>731</v>
      </c>
      <c r="D676" s="37">
        <v>473984</v>
      </c>
    </row>
    <row r="677" spans="1:4" x14ac:dyDescent="0.3">
      <c r="A677" t="s">
        <v>3</v>
      </c>
      <c r="B677" t="s">
        <v>125</v>
      </c>
      <c r="C677" t="s">
        <v>729</v>
      </c>
      <c r="D677" s="37">
        <v>4011</v>
      </c>
    </row>
    <row r="678" spans="1:4" x14ac:dyDescent="0.3">
      <c r="A678" t="s">
        <v>3</v>
      </c>
      <c r="B678" t="s">
        <v>293</v>
      </c>
      <c r="C678" t="s">
        <v>728</v>
      </c>
      <c r="D678" s="37">
        <v>6800</v>
      </c>
    </row>
    <row r="679" spans="1:4" x14ac:dyDescent="0.3">
      <c r="A679" t="s">
        <v>3</v>
      </c>
      <c r="B679" t="s">
        <v>494</v>
      </c>
      <c r="C679" t="s">
        <v>727</v>
      </c>
      <c r="D679" s="37">
        <v>821</v>
      </c>
    </row>
    <row r="680" spans="1:4" x14ac:dyDescent="0.3">
      <c r="A680" t="s">
        <v>3</v>
      </c>
      <c r="B680" t="s">
        <v>454</v>
      </c>
      <c r="C680" t="s">
        <v>729</v>
      </c>
      <c r="D680" s="37">
        <v>1269</v>
      </c>
    </row>
    <row r="681" spans="1:4" x14ac:dyDescent="0.3">
      <c r="A681" t="s">
        <v>3</v>
      </c>
      <c r="B681" t="s">
        <v>380</v>
      </c>
      <c r="C681" t="s">
        <v>727</v>
      </c>
      <c r="D681" s="37">
        <v>9099</v>
      </c>
    </row>
    <row r="682" spans="1:4" x14ac:dyDescent="0.3">
      <c r="A682" t="s">
        <v>3</v>
      </c>
      <c r="B682" t="s">
        <v>243</v>
      </c>
      <c r="C682" t="s">
        <v>727</v>
      </c>
      <c r="D682" s="37">
        <v>836</v>
      </c>
    </row>
    <row r="683" spans="1:4" x14ac:dyDescent="0.3">
      <c r="A683" t="s">
        <v>3</v>
      </c>
      <c r="B683" t="s">
        <v>465</v>
      </c>
      <c r="C683" t="s">
        <v>727</v>
      </c>
      <c r="D683" s="37">
        <v>4776</v>
      </c>
    </row>
    <row r="684" spans="1:4" x14ac:dyDescent="0.3">
      <c r="A684" t="s">
        <v>3</v>
      </c>
      <c r="B684" t="s">
        <v>433</v>
      </c>
      <c r="C684" t="s">
        <v>729</v>
      </c>
      <c r="D684" s="37">
        <v>8323</v>
      </c>
    </row>
    <row r="685" spans="1:4" x14ac:dyDescent="0.3">
      <c r="A685" t="s">
        <v>3</v>
      </c>
      <c r="B685" t="s">
        <v>109</v>
      </c>
      <c r="C685" t="s">
        <v>730</v>
      </c>
      <c r="D685" s="37">
        <v>5878</v>
      </c>
    </row>
    <row r="686" spans="1:4" x14ac:dyDescent="0.3">
      <c r="A686" t="s">
        <v>3</v>
      </c>
      <c r="B686" t="s">
        <v>336</v>
      </c>
      <c r="C686" t="s">
        <v>728</v>
      </c>
      <c r="D686" s="37">
        <v>8260</v>
      </c>
    </row>
    <row r="687" spans="1:4" x14ac:dyDescent="0.3">
      <c r="A687" t="s">
        <v>3</v>
      </c>
      <c r="B687" t="s">
        <v>131</v>
      </c>
      <c r="C687" t="s">
        <v>730</v>
      </c>
      <c r="D687" s="37">
        <v>5920</v>
      </c>
    </row>
    <row r="688" spans="1:4" x14ac:dyDescent="0.3">
      <c r="A688" t="s">
        <v>3</v>
      </c>
      <c r="B688" t="s">
        <v>288</v>
      </c>
      <c r="C688" t="s">
        <v>732</v>
      </c>
      <c r="D688" s="37">
        <v>97</v>
      </c>
    </row>
    <row r="689" spans="1:4" x14ac:dyDescent="0.3">
      <c r="A689" t="s">
        <v>3</v>
      </c>
      <c r="B689" t="s">
        <v>265</v>
      </c>
      <c r="C689" t="s">
        <v>727</v>
      </c>
      <c r="D689" s="37">
        <v>58864</v>
      </c>
    </row>
    <row r="690" spans="1:4" x14ac:dyDescent="0.3">
      <c r="A690" t="s">
        <v>3</v>
      </c>
      <c r="B690" t="s">
        <v>11</v>
      </c>
      <c r="C690" t="s">
        <v>730</v>
      </c>
      <c r="D690" s="37">
        <v>6694</v>
      </c>
    </row>
    <row r="691" spans="1:4" x14ac:dyDescent="0.3">
      <c r="A691" t="s">
        <v>3</v>
      </c>
      <c r="B691" t="s">
        <v>270</v>
      </c>
      <c r="C691" t="s">
        <v>728</v>
      </c>
      <c r="D691" s="37">
        <v>1081</v>
      </c>
    </row>
    <row r="692" spans="1:4" x14ac:dyDescent="0.3">
      <c r="A692" t="s">
        <v>3</v>
      </c>
      <c r="B692" t="s">
        <v>151</v>
      </c>
      <c r="C692" t="s">
        <v>727</v>
      </c>
      <c r="D692" s="37">
        <v>-6786</v>
      </c>
    </row>
    <row r="693" spans="1:4" x14ac:dyDescent="0.3">
      <c r="A693" t="s">
        <v>3</v>
      </c>
      <c r="B693" t="s">
        <v>419</v>
      </c>
      <c r="C693" t="s">
        <v>729</v>
      </c>
      <c r="D693" s="37">
        <v>0</v>
      </c>
    </row>
    <row r="694" spans="1:4" x14ac:dyDescent="0.3">
      <c r="A694" t="s">
        <v>3</v>
      </c>
      <c r="B694" t="s">
        <v>45</v>
      </c>
      <c r="C694" t="s">
        <v>730</v>
      </c>
      <c r="D694" s="37">
        <v>15616</v>
      </c>
    </row>
    <row r="695" spans="1:4" x14ac:dyDescent="0.3">
      <c r="A695" t="s">
        <v>3</v>
      </c>
      <c r="B695" t="s">
        <v>270</v>
      </c>
      <c r="C695" t="s">
        <v>732</v>
      </c>
      <c r="D695" s="37">
        <v>62</v>
      </c>
    </row>
    <row r="696" spans="1:4" x14ac:dyDescent="0.3">
      <c r="A696" t="s">
        <v>3</v>
      </c>
      <c r="B696" t="s">
        <v>45</v>
      </c>
      <c r="C696" t="s">
        <v>727</v>
      </c>
      <c r="D696" s="37">
        <v>259306</v>
      </c>
    </row>
    <row r="697" spans="1:4" x14ac:dyDescent="0.3">
      <c r="A697" t="s">
        <v>3</v>
      </c>
      <c r="B697" t="s">
        <v>120</v>
      </c>
      <c r="C697" t="s">
        <v>728</v>
      </c>
      <c r="D697" s="37">
        <v>29239</v>
      </c>
    </row>
    <row r="698" spans="1:4" x14ac:dyDescent="0.3">
      <c r="A698" t="s">
        <v>3</v>
      </c>
      <c r="B698" t="s">
        <v>31</v>
      </c>
      <c r="C698" t="s">
        <v>727</v>
      </c>
      <c r="D698" s="37">
        <v>592</v>
      </c>
    </row>
    <row r="699" spans="1:4" x14ac:dyDescent="0.3">
      <c r="A699" t="s">
        <v>3</v>
      </c>
      <c r="B699" t="s">
        <v>24</v>
      </c>
      <c r="C699" t="s">
        <v>734</v>
      </c>
      <c r="D699" s="37">
        <v>1225</v>
      </c>
    </row>
    <row r="700" spans="1:4" x14ac:dyDescent="0.3">
      <c r="A700" t="s">
        <v>3</v>
      </c>
      <c r="B700" t="s">
        <v>141</v>
      </c>
      <c r="C700" t="s">
        <v>729</v>
      </c>
      <c r="D700" s="37">
        <v>31978</v>
      </c>
    </row>
    <row r="701" spans="1:4" x14ac:dyDescent="0.3">
      <c r="A701" t="s">
        <v>3</v>
      </c>
      <c r="B701" t="s">
        <v>189</v>
      </c>
      <c r="C701" t="s">
        <v>730</v>
      </c>
      <c r="D701" s="37">
        <v>4063</v>
      </c>
    </row>
    <row r="702" spans="1:4" x14ac:dyDescent="0.3">
      <c r="A702" t="s">
        <v>3</v>
      </c>
      <c r="B702" t="s">
        <v>29</v>
      </c>
      <c r="C702" t="s">
        <v>731</v>
      </c>
      <c r="D702" s="37">
        <v>322848</v>
      </c>
    </row>
    <row r="703" spans="1:4" x14ac:dyDescent="0.3">
      <c r="A703" t="s">
        <v>3</v>
      </c>
      <c r="B703" t="s">
        <v>286</v>
      </c>
      <c r="C703" t="s">
        <v>729</v>
      </c>
      <c r="D703" s="37">
        <v>3860</v>
      </c>
    </row>
    <row r="704" spans="1:4" x14ac:dyDescent="0.3">
      <c r="A704" t="s">
        <v>3</v>
      </c>
      <c r="B704" t="s">
        <v>442</v>
      </c>
      <c r="C704" t="s">
        <v>730</v>
      </c>
      <c r="D704" s="37">
        <v>2349</v>
      </c>
    </row>
    <row r="705" spans="1:4" x14ac:dyDescent="0.3">
      <c r="A705" t="s">
        <v>3</v>
      </c>
      <c r="B705" t="s">
        <v>153</v>
      </c>
      <c r="C705" t="s">
        <v>732</v>
      </c>
      <c r="D705" s="37">
        <v>3349943</v>
      </c>
    </row>
    <row r="706" spans="1:4" x14ac:dyDescent="0.3">
      <c r="A706" t="s">
        <v>3</v>
      </c>
      <c r="B706" t="s">
        <v>428</v>
      </c>
      <c r="C706" t="s">
        <v>729</v>
      </c>
      <c r="D706" s="37">
        <v>6128</v>
      </c>
    </row>
    <row r="707" spans="1:4" x14ac:dyDescent="0.3">
      <c r="A707" t="s">
        <v>3</v>
      </c>
      <c r="B707" t="s">
        <v>346</v>
      </c>
      <c r="C707" t="s">
        <v>727</v>
      </c>
      <c r="D707" s="37">
        <v>681</v>
      </c>
    </row>
    <row r="708" spans="1:4" x14ac:dyDescent="0.3">
      <c r="A708" t="s">
        <v>3</v>
      </c>
      <c r="B708" t="s">
        <v>72</v>
      </c>
      <c r="C708" t="s">
        <v>734</v>
      </c>
      <c r="D708" s="37">
        <v>7018</v>
      </c>
    </row>
    <row r="709" spans="1:4" x14ac:dyDescent="0.3">
      <c r="A709" t="s">
        <v>3</v>
      </c>
      <c r="B709" t="s">
        <v>424</v>
      </c>
      <c r="C709" t="s">
        <v>728</v>
      </c>
      <c r="D709" s="37">
        <v>48170</v>
      </c>
    </row>
    <row r="710" spans="1:4" x14ac:dyDescent="0.3">
      <c r="A710" t="s">
        <v>3</v>
      </c>
      <c r="B710" t="s">
        <v>373</v>
      </c>
      <c r="C710" t="s">
        <v>728</v>
      </c>
      <c r="D710" s="37">
        <v>89615</v>
      </c>
    </row>
    <row r="711" spans="1:4" x14ac:dyDescent="0.3">
      <c r="A711" t="s">
        <v>3</v>
      </c>
      <c r="B711" t="s">
        <v>375</v>
      </c>
      <c r="C711" t="s">
        <v>731</v>
      </c>
      <c r="D711" s="37">
        <v>10756</v>
      </c>
    </row>
    <row r="712" spans="1:4" x14ac:dyDescent="0.3">
      <c r="A712" t="s">
        <v>3</v>
      </c>
      <c r="B712" t="s">
        <v>125</v>
      </c>
      <c r="C712" t="s">
        <v>733</v>
      </c>
      <c r="D712" s="37">
        <v>1358</v>
      </c>
    </row>
    <row r="713" spans="1:4" x14ac:dyDescent="0.3">
      <c r="A713" t="s">
        <v>3</v>
      </c>
      <c r="B713" t="s">
        <v>104</v>
      </c>
      <c r="C713" t="s">
        <v>731</v>
      </c>
      <c r="D713" s="37">
        <v>80711</v>
      </c>
    </row>
    <row r="714" spans="1:4" x14ac:dyDescent="0.3">
      <c r="A714" t="s">
        <v>3</v>
      </c>
      <c r="B714" t="s">
        <v>210</v>
      </c>
      <c r="C714" t="s">
        <v>727</v>
      </c>
      <c r="D714" s="37">
        <v>2718</v>
      </c>
    </row>
    <row r="715" spans="1:4" x14ac:dyDescent="0.3">
      <c r="A715" t="s">
        <v>3</v>
      </c>
      <c r="B715" t="s">
        <v>388</v>
      </c>
      <c r="C715" t="s">
        <v>727</v>
      </c>
      <c r="D715" s="37">
        <v>756</v>
      </c>
    </row>
    <row r="716" spans="1:4" x14ac:dyDescent="0.3">
      <c r="A716" t="s">
        <v>3</v>
      </c>
      <c r="B716" t="s">
        <v>401</v>
      </c>
      <c r="C716" t="s">
        <v>732</v>
      </c>
      <c r="D716" s="37">
        <v>101</v>
      </c>
    </row>
    <row r="717" spans="1:4" x14ac:dyDescent="0.3">
      <c r="A717" t="s">
        <v>3</v>
      </c>
      <c r="B717" t="s">
        <v>464</v>
      </c>
      <c r="C717" t="s">
        <v>732</v>
      </c>
      <c r="D717" s="37">
        <v>65</v>
      </c>
    </row>
    <row r="718" spans="1:4" x14ac:dyDescent="0.3">
      <c r="A718" t="s">
        <v>3</v>
      </c>
      <c r="B718" t="s">
        <v>563</v>
      </c>
      <c r="C718" t="s">
        <v>730</v>
      </c>
      <c r="D718" s="37">
        <v>2653</v>
      </c>
    </row>
    <row r="719" spans="1:4" x14ac:dyDescent="0.3">
      <c r="A719" t="s">
        <v>3</v>
      </c>
      <c r="B719" t="s">
        <v>158</v>
      </c>
      <c r="C719" t="s">
        <v>732</v>
      </c>
      <c r="D719" s="37">
        <v>44</v>
      </c>
    </row>
    <row r="720" spans="1:4" x14ac:dyDescent="0.3">
      <c r="A720" t="s">
        <v>3</v>
      </c>
      <c r="B720" t="s">
        <v>388</v>
      </c>
      <c r="C720" t="s">
        <v>728</v>
      </c>
      <c r="D720" s="37">
        <v>4083</v>
      </c>
    </row>
    <row r="721" spans="1:4" x14ac:dyDescent="0.3">
      <c r="A721" t="s">
        <v>3</v>
      </c>
      <c r="B721" t="s">
        <v>508</v>
      </c>
      <c r="C721" t="s">
        <v>730</v>
      </c>
      <c r="D721" s="37">
        <v>1756</v>
      </c>
    </row>
    <row r="722" spans="1:4" x14ac:dyDescent="0.3">
      <c r="A722" t="s">
        <v>3</v>
      </c>
      <c r="B722" t="s">
        <v>16</v>
      </c>
      <c r="C722" t="s">
        <v>729</v>
      </c>
      <c r="D722" s="37">
        <v>714</v>
      </c>
    </row>
    <row r="723" spans="1:4" x14ac:dyDescent="0.3">
      <c r="A723" t="s">
        <v>3</v>
      </c>
      <c r="B723" t="s">
        <v>554</v>
      </c>
      <c r="C723" t="s">
        <v>728</v>
      </c>
      <c r="D723" s="37">
        <v>2906</v>
      </c>
    </row>
    <row r="724" spans="1:4" x14ac:dyDescent="0.3">
      <c r="A724" t="s">
        <v>3</v>
      </c>
      <c r="B724" t="s">
        <v>554</v>
      </c>
      <c r="C724" t="s">
        <v>730</v>
      </c>
      <c r="D724" s="37">
        <v>2075</v>
      </c>
    </row>
    <row r="725" spans="1:4" x14ac:dyDescent="0.3">
      <c r="A725" t="s">
        <v>3</v>
      </c>
      <c r="B725" t="s">
        <v>268</v>
      </c>
      <c r="C725" t="s">
        <v>727</v>
      </c>
      <c r="D725" s="37">
        <v>640</v>
      </c>
    </row>
    <row r="726" spans="1:4" x14ac:dyDescent="0.3">
      <c r="A726" t="s">
        <v>3</v>
      </c>
      <c r="B726" t="s">
        <v>210</v>
      </c>
      <c r="C726" t="s">
        <v>728</v>
      </c>
      <c r="D726" s="37">
        <v>25803</v>
      </c>
    </row>
    <row r="727" spans="1:4" x14ac:dyDescent="0.3">
      <c r="A727" t="s">
        <v>3</v>
      </c>
      <c r="B727" t="s">
        <v>210</v>
      </c>
      <c r="C727" t="s">
        <v>730</v>
      </c>
      <c r="D727" s="37">
        <v>27247</v>
      </c>
    </row>
    <row r="728" spans="1:4" x14ac:dyDescent="0.3">
      <c r="A728" t="s">
        <v>3</v>
      </c>
      <c r="B728" t="s">
        <v>268</v>
      </c>
      <c r="C728" t="s">
        <v>732</v>
      </c>
      <c r="D728" s="37">
        <v>2500</v>
      </c>
    </row>
    <row r="729" spans="1:4" x14ac:dyDescent="0.3">
      <c r="A729" t="s">
        <v>3</v>
      </c>
      <c r="B729" t="s">
        <v>472</v>
      </c>
      <c r="C729" t="s">
        <v>732</v>
      </c>
      <c r="D729" s="37">
        <v>92</v>
      </c>
    </row>
    <row r="730" spans="1:4" x14ac:dyDescent="0.3">
      <c r="A730" t="s">
        <v>3</v>
      </c>
      <c r="B730" t="s">
        <v>755</v>
      </c>
      <c r="C730" t="s">
        <v>727</v>
      </c>
      <c r="D730" s="37">
        <v>79</v>
      </c>
    </row>
    <row r="731" spans="1:4" x14ac:dyDescent="0.3">
      <c r="A731" t="s">
        <v>3</v>
      </c>
      <c r="B731" t="s">
        <v>552</v>
      </c>
      <c r="C731" t="s">
        <v>728</v>
      </c>
      <c r="D731" s="37">
        <v>0</v>
      </c>
    </row>
    <row r="732" spans="1:4" x14ac:dyDescent="0.3">
      <c r="A732" t="s">
        <v>3</v>
      </c>
      <c r="B732" t="s">
        <v>255</v>
      </c>
      <c r="C732" t="s">
        <v>728</v>
      </c>
      <c r="D732" s="37">
        <v>4730</v>
      </c>
    </row>
    <row r="733" spans="1:4" x14ac:dyDescent="0.3">
      <c r="A733" t="s">
        <v>3</v>
      </c>
      <c r="B733" t="s">
        <v>61</v>
      </c>
      <c r="C733" t="s">
        <v>729</v>
      </c>
      <c r="D733" s="37">
        <v>4670</v>
      </c>
    </row>
    <row r="734" spans="1:4" x14ac:dyDescent="0.3">
      <c r="A734" t="s">
        <v>3</v>
      </c>
      <c r="B734" t="s">
        <v>200</v>
      </c>
      <c r="C734" t="s">
        <v>733</v>
      </c>
      <c r="D734" s="37">
        <v>86</v>
      </c>
    </row>
    <row r="735" spans="1:4" x14ac:dyDescent="0.3">
      <c r="A735" t="s">
        <v>3</v>
      </c>
      <c r="B735" t="s">
        <v>355</v>
      </c>
      <c r="C735" t="s">
        <v>729</v>
      </c>
      <c r="D735" s="37">
        <v>275320</v>
      </c>
    </row>
    <row r="736" spans="1:4" x14ac:dyDescent="0.3">
      <c r="A736" t="s">
        <v>3</v>
      </c>
      <c r="B736" t="s">
        <v>130</v>
      </c>
      <c r="C736" t="s">
        <v>727</v>
      </c>
      <c r="D736" s="37">
        <v>7142</v>
      </c>
    </row>
    <row r="737" spans="1:4" x14ac:dyDescent="0.3">
      <c r="A737" t="s">
        <v>3</v>
      </c>
      <c r="B737" t="s">
        <v>400</v>
      </c>
      <c r="C737" t="s">
        <v>734</v>
      </c>
      <c r="D737" s="37">
        <v>-43088</v>
      </c>
    </row>
    <row r="738" spans="1:4" x14ac:dyDescent="0.3">
      <c r="A738" t="s">
        <v>3</v>
      </c>
      <c r="B738" t="s">
        <v>211</v>
      </c>
      <c r="C738" t="s">
        <v>734</v>
      </c>
      <c r="D738" s="37">
        <v>147402</v>
      </c>
    </row>
    <row r="739" spans="1:4" x14ac:dyDescent="0.3">
      <c r="A739" t="s">
        <v>3</v>
      </c>
      <c r="B739" t="s">
        <v>101</v>
      </c>
      <c r="C739" t="s">
        <v>733</v>
      </c>
      <c r="D739" s="37">
        <v>176</v>
      </c>
    </row>
    <row r="740" spans="1:4" x14ac:dyDescent="0.3">
      <c r="A740" t="s">
        <v>3</v>
      </c>
      <c r="B740" t="s">
        <v>259</v>
      </c>
      <c r="C740" t="s">
        <v>731</v>
      </c>
      <c r="D740" s="37">
        <v>107431</v>
      </c>
    </row>
    <row r="741" spans="1:4" x14ac:dyDescent="0.3">
      <c r="A741" t="s">
        <v>3</v>
      </c>
      <c r="B741" t="s">
        <v>516</v>
      </c>
      <c r="C741" t="s">
        <v>727</v>
      </c>
      <c r="D741" s="37">
        <v>22847</v>
      </c>
    </row>
    <row r="742" spans="1:4" x14ac:dyDescent="0.3">
      <c r="A742" t="s">
        <v>3</v>
      </c>
      <c r="B742" t="s">
        <v>146</v>
      </c>
      <c r="C742" t="s">
        <v>734</v>
      </c>
      <c r="D742" s="37">
        <v>31336</v>
      </c>
    </row>
    <row r="743" spans="1:4" x14ac:dyDescent="0.3">
      <c r="A743" t="s">
        <v>3</v>
      </c>
      <c r="B743" t="s">
        <v>68</v>
      </c>
      <c r="C743" t="s">
        <v>727</v>
      </c>
      <c r="D743" s="37">
        <v>4916</v>
      </c>
    </row>
    <row r="744" spans="1:4" x14ac:dyDescent="0.3">
      <c r="A744" t="s">
        <v>3</v>
      </c>
      <c r="B744" t="s">
        <v>245</v>
      </c>
      <c r="C744" t="s">
        <v>732</v>
      </c>
      <c r="D744" s="37">
        <v>374083</v>
      </c>
    </row>
    <row r="745" spans="1:4" x14ac:dyDescent="0.3">
      <c r="A745" t="s">
        <v>3</v>
      </c>
      <c r="B745" t="s">
        <v>245</v>
      </c>
      <c r="C745" t="s">
        <v>727</v>
      </c>
      <c r="D745" s="37">
        <v>12</v>
      </c>
    </row>
    <row r="746" spans="1:4" x14ac:dyDescent="0.3">
      <c r="A746" t="s">
        <v>3</v>
      </c>
      <c r="B746" t="s">
        <v>278</v>
      </c>
      <c r="C746" t="s">
        <v>727</v>
      </c>
      <c r="D746" s="37">
        <v>862</v>
      </c>
    </row>
    <row r="747" spans="1:4" x14ac:dyDescent="0.3">
      <c r="A747" t="s">
        <v>3</v>
      </c>
      <c r="B747" t="s">
        <v>326</v>
      </c>
      <c r="C747" t="s">
        <v>729</v>
      </c>
      <c r="D747" s="37">
        <v>438</v>
      </c>
    </row>
    <row r="748" spans="1:4" x14ac:dyDescent="0.3">
      <c r="A748" t="s">
        <v>3</v>
      </c>
      <c r="B748" t="s">
        <v>320</v>
      </c>
      <c r="C748" t="s">
        <v>729</v>
      </c>
      <c r="D748" s="37">
        <v>1421</v>
      </c>
    </row>
    <row r="749" spans="1:4" x14ac:dyDescent="0.3">
      <c r="A749" t="s">
        <v>3</v>
      </c>
      <c r="B749" t="s">
        <v>300</v>
      </c>
      <c r="C749" t="s">
        <v>732</v>
      </c>
      <c r="D749" s="37">
        <v>0</v>
      </c>
    </row>
    <row r="750" spans="1:4" x14ac:dyDescent="0.3">
      <c r="A750" t="s">
        <v>3</v>
      </c>
      <c r="B750" t="s">
        <v>36</v>
      </c>
      <c r="C750" t="s">
        <v>729</v>
      </c>
      <c r="D750" s="37">
        <v>8775</v>
      </c>
    </row>
    <row r="751" spans="1:4" x14ac:dyDescent="0.3">
      <c r="A751" t="s">
        <v>3</v>
      </c>
      <c r="B751" t="s">
        <v>194</v>
      </c>
      <c r="C751" t="s">
        <v>734</v>
      </c>
      <c r="D751" s="37">
        <v>26539</v>
      </c>
    </row>
    <row r="752" spans="1:4" x14ac:dyDescent="0.3">
      <c r="A752" t="s">
        <v>3</v>
      </c>
      <c r="B752" t="s">
        <v>89</v>
      </c>
      <c r="C752" t="s">
        <v>730</v>
      </c>
      <c r="D752" s="37">
        <v>16557</v>
      </c>
    </row>
    <row r="753" spans="1:4" x14ac:dyDescent="0.3">
      <c r="A753" t="s">
        <v>3</v>
      </c>
      <c r="B753" t="s">
        <v>40</v>
      </c>
      <c r="C753" t="s">
        <v>728</v>
      </c>
      <c r="D753" s="37">
        <v>101344</v>
      </c>
    </row>
    <row r="754" spans="1:4" x14ac:dyDescent="0.3">
      <c r="A754" t="s">
        <v>3</v>
      </c>
      <c r="B754" t="s">
        <v>62</v>
      </c>
      <c r="C754" t="s">
        <v>731</v>
      </c>
      <c r="D754" s="37">
        <v>7884</v>
      </c>
    </row>
    <row r="755" spans="1:4" x14ac:dyDescent="0.3">
      <c r="A755" t="s">
        <v>3</v>
      </c>
      <c r="B755" t="s">
        <v>378</v>
      </c>
      <c r="C755" t="s">
        <v>730</v>
      </c>
      <c r="D755" s="37">
        <v>1300</v>
      </c>
    </row>
    <row r="756" spans="1:4" x14ac:dyDescent="0.3">
      <c r="A756" t="s">
        <v>3</v>
      </c>
      <c r="B756" t="s">
        <v>115</v>
      </c>
      <c r="C756" t="s">
        <v>727</v>
      </c>
      <c r="D756" s="37">
        <v>87</v>
      </c>
    </row>
    <row r="757" spans="1:4" x14ac:dyDescent="0.3">
      <c r="A757" t="s">
        <v>3</v>
      </c>
      <c r="B757" t="s">
        <v>94</v>
      </c>
      <c r="C757" t="s">
        <v>731</v>
      </c>
      <c r="D757" s="37">
        <v>161186</v>
      </c>
    </row>
    <row r="758" spans="1:4" x14ac:dyDescent="0.3">
      <c r="A758" t="s">
        <v>3</v>
      </c>
      <c r="B758" t="s">
        <v>18</v>
      </c>
      <c r="C758" t="s">
        <v>729</v>
      </c>
      <c r="D758" s="37">
        <v>2856</v>
      </c>
    </row>
    <row r="759" spans="1:4" x14ac:dyDescent="0.3">
      <c r="A759" t="s">
        <v>3</v>
      </c>
      <c r="B759" t="s">
        <v>390</v>
      </c>
      <c r="C759" t="s">
        <v>730</v>
      </c>
      <c r="D759" s="37">
        <v>85</v>
      </c>
    </row>
    <row r="760" spans="1:4" x14ac:dyDescent="0.3">
      <c r="A760" t="s">
        <v>3</v>
      </c>
      <c r="B760" t="s">
        <v>178</v>
      </c>
      <c r="C760" t="s">
        <v>729</v>
      </c>
      <c r="D760" s="37">
        <v>350</v>
      </c>
    </row>
    <row r="761" spans="1:4" x14ac:dyDescent="0.3">
      <c r="A761" t="s">
        <v>3</v>
      </c>
      <c r="B761" t="s">
        <v>84</v>
      </c>
      <c r="C761" t="s">
        <v>730</v>
      </c>
      <c r="D761" s="37">
        <v>17771</v>
      </c>
    </row>
    <row r="762" spans="1:4" x14ac:dyDescent="0.3">
      <c r="A762" t="s">
        <v>3</v>
      </c>
      <c r="B762" t="s">
        <v>351</v>
      </c>
      <c r="C762" t="s">
        <v>730</v>
      </c>
      <c r="D762" s="37">
        <v>506</v>
      </c>
    </row>
    <row r="763" spans="1:4" x14ac:dyDescent="0.3">
      <c r="A763" t="s">
        <v>3</v>
      </c>
      <c r="B763" t="s">
        <v>364</v>
      </c>
      <c r="C763" t="s">
        <v>729</v>
      </c>
      <c r="D763" s="37">
        <v>26</v>
      </c>
    </row>
    <row r="764" spans="1:4" x14ac:dyDescent="0.3">
      <c r="A764" t="s">
        <v>3</v>
      </c>
      <c r="B764" t="s">
        <v>289</v>
      </c>
      <c r="C764" t="s">
        <v>727</v>
      </c>
      <c r="D764" s="37">
        <v>12</v>
      </c>
    </row>
    <row r="765" spans="1:4" x14ac:dyDescent="0.3">
      <c r="A765" t="s">
        <v>3</v>
      </c>
      <c r="B765" t="s">
        <v>490</v>
      </c>
      <c r="C765" t="s">
        <v>731</v>
      </c>
      <c r="D765" s="37">
        <v>46376</v>
      </c>
    </row>
    <row r="766" spans="1:4" x14ac:dyDescent="0.3">
      <c r="A766" t="s">
        <v>3</v>
      </c>
      <c r="B766" t="s">
        <v>133</v>
      </c>
      <c r="C766" t="s">
        <v>731</v>
      </c>
      <c r="D766" s="37">
        <v>685299</v>
      </c>
    </row>
    <row r="767" spans="1:4" x14ac:dyDescent="0.3">
      <c r="A767" t="s">
        <v>3</v>
      </c>
      <c r="B767" t="s">
        <v>52</v>
      </c>
      <c r="C767" t="s">
        <v>730</v>
      </c>
      <c r="D767" s="37">
        <v>891</v>
      </c>
    </row>
    <row r="768" spans="1:4" x14ac:dyDescent="0.3">
      <c r="A768" t="s">
        <v>3</v>
      </c>
      <c r="B768" t="s">
        <v>244</v>
      </c>
      <c r="C768" t="s">
        <v>734</v>
      </c>
      <c r="D768" s="37">
        <v>371</v>
      </c>
    </row>
    <row r="769" spans="1:4" x14ac:dyDescent="0.3">
      <c r="A769" t="s">
        <v>3</v>
      </c>
      <c r="B769" t="s">
        <v>538</v>
      </c>
      <c r="C769" t="s">
        <v>731</v>
      </c>
      <c r="D769" s="37">
        <v>1160135</v>
      </c>
    </row>
    <row r="770" spans="1:4" x14ac:dyDescent="0.3">
      <c r="A770" t="s">
        <v>3</v>
      </c>
      <c r="B770" t="s">
        <v>526</v>
      </c>
      <c r="C770" t="s">
        <v>729</v>
      </c>
      <c r="D770" s="37">
        <v>96</v>
      </c>
    </row>
    <row r="771" spans="1:4" x14ac:dyDescent="0.3">
      <c r="A771" t="s">
        <v>3</v>
      </c>
      <c r="B771" t="s">
        <v>403</v>
      </c>
      <c r="C771" t="s">
        <v>732</v>
      </c>
      <c r="D771" s="37">
        <v>0</v>
      </c>
    </row>
    <row r="772" spans="1:4" x14ac:dyDescent="0.3">
      <c r="A772" t="s">
        <v>3</v>
      </c>
      <c r="B772" t="s">
        <v>246</v>
      </c>
      <c r="C772" t="s">
        <v>730</v>
      </c>
      <c r="D772" s="37">
        <v>1767</v>
      </c>
    </row>
    <row r="773" spans="1:4" x14ac:dyDescent="0.3">
      <c r="A773" t="s">
        <v>3</v>
      </c>
      <c r="B773" t="s">
        <v>552</v>
      </c>
      <c r="C773" t="s">
        <v>731</v>
      </c>
      <c r="D773" s="37">
        <v>4791</v>
      </c>
    </row>
    <row r="774" spans="1:4" x14ac:dyDescent="0.3">
      <c r="A774" t="s">
        <v>3</v>
      </c>
      <c r="B774" t="s">
        <v>463</v>
      </c>
      <c r="C774" t="s">
        <v>728</v>
      </c>
      <c r="D774" s="37">
        <v>23475</v>
      </c>
    </row>
    <row r="775" spans="1:4" x14ac:dyDescent="0.3">
      <c r="A775" t="s">
        <v>3</v>
      </c>
      <c r="B775" t="s">
        <v>435</v>
      </c>
      <c r="C775" t="s">
        <v>728</v>
      </c>
      <c r="D775" s="37">
        <v>137476</v>
      </c>
    </row>
    <row r="776" spans="1:4" x14ac:dyDescent="0.3">
      <c r="A776" t="s">
        <v>3</v>
      </c>
      <c r="B776" t="s">
        <v>104</v>
      </c>
      <c r="C776" t="s">
        <v>732</v>
      </c>
      <c r="D776" s="37">
        <v>753</v>
      </c>
    </row>
    <row r="777" spans="1:4" x14ac:dyDescent="0.3">
      <c r="A777" t="s">
        <v>3</v>
      </c>
      <c r="B777" t="s">
        <v>311</v>
      </c>
      <c r="C777" t="s">
        <v>727</v>
      </c>
      <c r="D777" s="37">
        <v>111</v>
      </c>
    </row>
    <row r="778" spans="1:4" x14ac:dyDescent="0.3">
      <c r="A778" t="s">
        <v>3</v>
      </c>
      <c r="B778" t="s">
        <v>239</v>
      </c>
      <c r="C778" t="s">
        <v>729</v>
      </c>
      <c r="D778" s="37">
        <v>0</v>
      </c>
    </row>
    <row r="779" spans="1:4" x14ac:dyDescent="0.3">
      <c r="A779" t="s">
        <v>3</v>
      </c>
      <c r="B779" t="s">
        <v>531</v>
      </c>
      <c r="C779" t="s">
        <v>727</v>
      </c>
      <c r="D779" s="37">
        <v>3632</v>
      </c>
    </row>
    <row r="780" spans="1:4" x14ac:dyDescent="0.3">
      <c r="A780" t="s">
        <v>3</v>
      </c>
      <c r="B780" t="s">
        <v>554</v>
      </c>
      <c r="C780" t="s">
        <v>731</v>
      </c>
      <c r="D780" s="37">
        <v>26819</v>
      </c>
    </row>
    <row r="781" spans="1:4" x14ac:dyDescent="0.3">
      <c r="A781" t="s">
        <v>3</v>
      </c>
      <c r="B781" t="s">
        <v>143</v>
      </c>
      <c r="C781" t="s">
        <v>727</v>
      </c>
      <c r="D781" s="37">
        <v>704</v>
      </c>
    </row>
    <row r="782" spans="1:4" x14ac:dyDescent="0.3">
      <c r="A782" t="s">
        <v>3</v>
      </c>
      <c r="B782" t="s">
        <v>85</v>
      </c>
      <c r="C782" t="s">
        <v>728</v>
      </c>
      <c r="D782" s="37">
        <v>2168</v>
      </c>
    </row>
    <row r="783" spans="1:4" x14ac:dyDescent="0.3">
      <c r="A783" t="s">
        <v>3</v>
      </c>
      <c r="B783" t="s">
        <v>531</v>
      </c>
      <c r="C783" t="s">
        <v>728</v>
      </c>
      <c r="D783" s="37">
        <v>15157</v>
      </c>
    </row>
    <row r="784" spans="1:4" x14ac:dyDescent="0.3">
      <c r="A784" t="s">
        <v>3</v>
      </c>
      <c r="B784" t="s">
        <v>409</v>
      </c>
      <c r="C784" t="s">
        <v>727</v>
      </c>
      <c r="D784" s="37">
        <v>14974</v>
      </c>
    </row>
    <row r="785" spans="1:4" x14ac:dyDescent="0.3">
      <c r="A785" t="s">
        <v>3</v>
      </c>
      <c r="B785" t="s">
        <v>563</v>
      </c>
      <c r="C785" t="s">
        <v>731</v>
      </c>
      <c r="D785" s="37">
        <v>29970</v>
      </c>
    </row>
    <row r="786" spans="1:4" x14ac:dyDescent="0.3">
      <c r="A786" t="s">
        <v>3</v>
      </c>
      <c r="B786" t="s">
        <v>522</v>
      </c>
      <c r="C786" t="s">
        <v>730</v>
      </c>
      <c r="D786" s="37">
        <v>2738</v>
      </c>
    </row>
    <row r="787" spans="1:4" x14ac:dyDescent="0.3">
      <c r="A787" t="s">
        <v>3</v>
      </c>
      <c r="B787" t="s">
        <v>247</v>
      </c>
      <c r="C787" t="s">
        <v>728</v>
      </c>
      <c r="D787" s="37">
        <v>2253</v>
      </c>
    </row>
    <row r="788" spans="1:4" x14ac:dyDescent="0.3">
      <c r="A788" t="s">
        <v>3</v>
      </c>
      <c r="B788" t="s">
        <v>119</v>
      </c>
      <c r="C788" t="s">
        <v>728</v>
      </c>
      <c r="D788" s="37">
        <v>326</v>
      </c>
    </row>
    <row r="789" spans="1:4" x14ac:dyDescent="0.3">
      <c r="A789" t="s">
        <v>3</v>
      </c>
      <c r="B789" t="s">
        <v>311</v>
      </c>
      <c r="C789" t="s">
        <v>730</v>
      </c>
      <c r="D789" s="37">
        <v>51</v>
      </c>
    </row>
    <row r="790" spans="1:4" x14ac:dyDescent="0.3">
      <c r="A790" t="s">
        <v>3</v>
      </c>
      <c r="B790" t="s">
        <v>478</v>
      </c>
      <c r="C790" t="s">
        <v>727</v>
      </c>
      <c r="D790" s="37">
        <v>6194</v>
      </c>
    </row>
    <row r="791" spans="1:4" x14ac:dyDescent="0.3">
      <c r="A791" t="s">
        <v>3</v>
      </c>
      <c r="B791" t="s">
        <v>60</v>
      </c>
      <c r="C791" t="s">
        <v>727</v>
      </c>
      <c r="D791" s="37">
        <v>3910</v>
      </c>
    </row>
    <row r="792" spans="1:4" x14ac:dyDescent="0.3">
      <c r="A792" t="s">
        <v>3</v>
      </c>
      <c r="B792" t="s">
        <v>60</v>
      </c>
      <c r="C792" t="s">
        <v>732</v>
      </c>
      <c r="D792" s="37">
        <v>1455</v>
      </c>
    </row>
    <row r="793" spans="1:4" x14ac:dyDescent="0.3">
      <c r="A793" t="s">
        <v>3</v>
      </c>
      <c r="B793" t="s">
        <v>755</v>
      </c>
      <c r="C793" t="s">
        <v>731</v>
      </c>
      <c r="D793" s="37">
        <v>50480</v>
      </c>
    </row>
    <row r="794" spans="1:4" x14ac:dyDescent="0.3">
      <c r="A794" t="s">
        <v>3</v>
      </c>
      <c r="B794" t="s">
        <v>391</v>
      </c>
      <c r="C794" t="s">
        <v>729</v>
      </c>
      <c r="D794" s="37">
        <v>461</v>
      </c>
    </row>
    <row r="795" spans="1:4" x14ac:dyDescent="0.3">
      <c r="A795" t="s">
        <v>3</v>
      </c>
      <c r="B795" t="s">
        <v>375</v>
      </c>
      <c r="C795" t="s">
        <v>730</v>
      </c>
      <c r="D795" s="37">
        <v>1207</v>
      </c>
    </row>
    <row r="796" spans="1:4" x14ac:dyDescent="0.3">
      <c r="A796" t="s">
        <v>3</v>
      </c>
      <c r="B796" t="s">
        <v>435</v>
      </c>
      <c r="C796" t="s">
        <v>727</v>
      </c>
      <c r="D796" s="37">
        <v>20623</v>
      </c>
    </row>
    <row r="797" spans="1:4" x14ac:dyDescent="0.3">
      <c r="A797" t="s">
        <v>3</v>
      </c>
      <c r="B797" t="s">
        <v>284</v>
      </c>
      <c r="C797" t="s">
        <v>732</v>
      </c>
      <c r="D797" s="37">
        <v>8</v>
      </c>
    </row>
    <row r="798" spans="1:4" x14ac:dyDescent="0.3">
      <c r="A798" t="s">
        <v>3</v>
      </c>
      <c r="B798" t="s">
        <v>144</v>
      </c>
      <c r="C798" t="s">
        <v>728</v>
      </c>
      <c r="D798" s="37">
        <v>842</v>
      </c>
    </row>
    <row r="799" spans="1:4" x14ac:dyDescent="0.3">
      <c r="A799" t="s">
        <v>3</v>
      </c>
      <c r="B799" t="s">
        <v>400</v>
      </c>
      <c r="C799" t="s">
        <v>728</v>
      </c>
      <c r="D799" s="37">
        <v>59500</v>
      </c>
    </row>
    <row r="800" spans="1:4" x14ac:dyDescent="0.3">
      <c r="A800" t="s">
        <v>3</v>
      </c>
      <c r="B800" t="s">
        <v>392</v>
      </c>
      <c r="C800" t="s">
        <v>730</v>
      </c>
      <c r="D800" s="37">
        <v>11872</v>
      </c>
    </row>
    <row r="801" spans="1:4" x14ac:dyDescent="0.3">
      <c r="A801" t="s">
        <v>3</v>
      </c>
      <c r="B801" t="s">
        <v>538</v>
      </c>
      <c r="C801" t="s">
        <v>730</v>
      </c>
      <c r="D801" s="37">
        <v>28951</v>
      </c>
    </row>
    <row r="802" spans="1:4" x14ac:dyDescent="0.3">
      <c r="A802" t="s">
        <v>3</v>
      </c>
      <c r="B802" t="s">
        <v>389</v>
      </c>
      <c r="C802" t="s">
        <v>727</v>
      </c>
      <c r="D802" s="37">
        <v>353</v>
      </c>
    </row>
    <row r="803" spans="1:4" x14ac:dyDescent="0.3">
      <c r="A803" t="s">
        <v>3</v>
      </c>
      <c r="B803" t="s">
        <v>250</v>
      </c>
      <c r="C803" t="s">
        <v>730</v>
      </c>
      <c r="D803" s="37">
        <v>26139</v>
      </c>
    </row>
    <row r="804" spans="1:4" x14ac:dyDescent="0.3">
      <c r="A804" t="s">
        <v>3</v>
      </c>
      <c r="B804" t="s">
        <v>360</v>
      </c>
      <c r="C804" t="s">
        <v>727</v>
      </c>
      <c r="D804" s="37">
        <v>2450</v>
      </c>
    </row>
    <row r="805" spans="1:4" x14ac:dyDescent="0.3">
      <c r="A805" t="s">
        <v>3</v>
      </c>
      <c r="B805" t="s">
        <v>359</v>
      </c>
      <c r="C805" t="s">
        <v>727</v>
      </c>
      <c r="D805" s="37">
        <v>19859</v>
      </c>
    </row>
    <row r="806" spans="1:4" x14ac:dyDescent="0.3">
      <c r="A806" t="s">
        <v>3</v>
      </c>
      <c r="B806" t="s">
        <v>359</v>
      </c>
      <c r="C806" t="s">
        <v>732</v>
      </c>
      <c r="D806" s="37">
        <v>229</v>
      </c>
    </row>
    <row r="807" spans="1:4" x14ac:dyDescent="0.3">
      <c r="A807" t="s">
        <v>3</v>
      </c>
      <c r="B807" t="s">
        <v>163</v>
      </c>
      <c r="C807" t="s">
        <v>730</v>
      </c>
      <c r="D807" s="37">
        <v>3273</v>
      </c>
    </row>
    <row r="808" spans="1:4" x14ac:dyDescent="0.3">
      <c r="A808" t="s">
        <v>3</v>
      </c>
      <c r="B808" t="s">
        <v>94</v>
      </c>
      <c r="C808" t="s">
        <v>730</v>
      </c>
      <c r="D808" s="37">
        <v>3450</v>
      </c>
    </row>
    <row r="809" spans="1:4" x14ac:dyDescent="0.3">
      <c r="A809" t="s">
        <v>3</v>
      </c>
      <c r="B809" t="s">
        <v>194</v>
      </c>
      <c r="C809" t="s">
        <v>730</v>
      </c>
      <c r="D809" s="37">
        <v>1003</v>
      </c>
    </row>
    <row r="810" spans="1:4" x14ac:dyDescent="0.3">
      <c r="A810" t="s">
        <v>3</v>
      </c>
      <c r="B810" t="s">
        <v>194</v>
      </c>
      <c r="C810" t="s">
        <v>728</v>
      </c>
      <c r="D810" s="37">
        <v>104</v>
      </c>
    </row>
    <row r="811" spans="1:4" x14ac:dyDescent="0.3">
      <c r="A811" t="s">
        <v>3</v>
      </c>
      <c r="B811" t="s">
        <v>413</v>
      </c>
      <c r="C811" t="s">
        <v>728</v>
      </c>
      <c r="D811" s="37">
        <v>9074</v>
      </c>
    </row>
    <row r="812" spans="1:4" x14ac:dyDescent="0.3">
      <c r="A812" t="s">
        <v>3</v>
      </c>
      <c r="B812" t="s">
        <v>546</v>
      </c>
      <c r="C812" t="s">
        <v>729</v>
      </c>
      <c r="D812" s="37">
        <v>3445</v>
      </c>
    </row>
    <row r="813" spans="1:4" x14ac:dyDescent="0.3">
      <c r="A813" t="s">
        <v>3</v>
      </c>
      <c r="B813" t="s">
        <v>318</v>
      </c>
      <c r="C813" t="s">
        <v>729</v>
      </c>
      <c r="D813" s="37">
        <v>0</v>
      </c>
    </row>
    <row r="814" spans="1:4" x14ac:dyDescent="0.3">
      <c r="A814" t="s">
        <v>3</v>
      </c>
      <c r="B814" t="s">
        <v>89</v>
      </c>
      <c r="C814" t="s">
        <v>731</v>
      </c>
      <c r="D814" s="37">
        <v>646646</v>
      </c>
    </row>
    <row r="815" spans="1:4" x14ac:dyDescent="0.3">
      <c r="A815" t="s">
        <v>3</v>
      </c>
      <c r="B815" t="s">
        <v>135</v>
      </c>
      <c r="C815" t="s">
        <v>732</v>
      </c>
      <c r="D815" s="37">
        <v>3</v>
      </c>
    </row>
    <row r="816" spans="1:4" x14ac:dyDescent="0.3">
      <c r="A816" t="s">
        <v>3</v>
      </c>
      <c r="B816" t="s">
        <v>453</v>
      </c>
      <c r="C816" t="s">
        <v>731</v>
      </c>
      <c r="D816" s="37">
        <v>9556</v>
      </c>
    </row>
    <row r="817" spans="1:4" x14ac:dyDescent="0.3">
      <c r="A817" t="s">
        <v>3</v>
      </c>
      <c r="B817" t="s">
        <v>4</v>
      </c>
      <c r="C817" t="s">
        <v>731</v>
      </c>
      <c r="D817" s="37">
        <v>81386</v>
      </c>
    </row>
    <row r="818" spans="1:4" x14ac:dyDescent="0.3">
      <c r="A818" t="s">
        <v>3</v>
      </c>
      <c r="B818" t="s">
        <v>335</v>
      </c>
      <c r="C818" t="s">
        <v>730</v>
      </c>
      <c r="D818" s="37">
        <v>5078</v>
      </c>
    </row>
    <row r="819" spans="1:4" x14ac:dyDescent="0.3">
      <c r="A819" t="s">
        <v>3</v>
      </c>
      <c r="B819" t="s">
        <v>493</v>
      </c>
      <c r="C819" t="s">
        <v>731</v>
      </c>
      <c r="D819" s="37">
        <v>466145</v>
      </c>
    </row>
    <row r="820" spans="1:4" x14ac:dyDescent="0.3">
      <c r="A820" t="s">
        <v>3</v>
      </c>
      <c r="B820" t="s">
        <v>245</v>
      </c>
      <c r="C820" t="s">
        <v>734</v>
      </c>
      <c r="D820" s="37">
        <v>57629</v>
      </c>
    </row>
    <row r="821" spans="1:4" x14ac:dyDescent="0.3">
      <c r="A821" t="s">
        <v>3</v>
      </c>
      <c r="B821" t="s">
        <v>289</v>
      </c>
      <c r="C821" t="s">
        <v>731</v>
      </c>
      <c r="D821" s="37">
        <v>6725</v>
      </c>
    </row>
    <row r="822" spans="1:4" x14ac:dyDescent="0.3">
      <c r="A822" t="s">
        <v>3</v>
      </c>
      <c r="B822" t="s">
        <v>300</v>
      </c>
      <c r="C822" t="s">
        <v>734</v>
      </c>
      <c r="D822" s="37">
        <v>2084</v>
      </c>
    </row>
    <row r="823" spans="1:4" x14ac:dyDescent="0.3">
      <c r="A823" t="s">
        <v>3</v>
      </c>
      <c r="B823" t="s">
        <v>528</v>
      </c>
      <c r="C823" t="s">
        <v>728</v>
      </c>
      <c r="D823" s="37">
        <v>0</v>
      </c>
    </row>
    <row r="824" spans="1:4" x14ac:dyDescent="0.3">
      <c r="A824" t="s">
        <v>3</v>
      </c>
      <c r="B824" t="s">
        <v>354</v>
      </c>
      <c r="C824" t="s">
        <v>729</v>
      </c>
      <c r="D824" s="37">
        <v>121</v>
      </c>
    </row>
    <row r="825" spans="1:4" x14ac:dyDescent="0.3">
      <c r="A825" t="s">
        <v>3</v>
      </c>
      <c r="B825" t="s">
        <v>101</v>
      </c>
      <c r="C825" t="s">
        <v>735</v>
      </c>
      <c r="D825" s="37">
        <v>114</v>
      </c>
    </row>
    <row r="826" spans="1:4" x14ac:dyDescent="0.3">
      <c r="A826" t="s">
        <v>3</v>
      </c>
      <c r="B826" t="s">
        <v>389</v>
      </c>
      <c r="C826" t="s">
        <v>728</v>
      </c>
      <c r="D826" s="37">
        <v>3745</v>
      </c>
    </row>
    <row r="827" spans="1:4" x14ac:dyDescent="0.3">
      <c r="A827" t="s">
        <v>3</v>
      </c>
      <c r="B827" t="s">
        <v>197</v>
      </c>
      <c r="C827" t="s">
        <v>731</v>
      </c>
      <c r="D827" s="37">
        <v>186463</v>
      </c>
    </row>
    <row r="828" spans="1:4" x14ac:dyDescent="0.3">
      <c r="A828" t="s">
        <v>3</v>
      </c>
      <c r="B828" t="s">
        <v>337</v>
      </c>
      <c r="C828" t="s">
        <v>728</v>
      </c>
      <c r="D828" s="37">
        <v>287</v>
      </c>
    </row>
    <row r="829" spans="1:4" x14ac:dyDescent="0.3">
      <c r="A829" t="s">
        <v>3</v>
      </c>
      <c r="B829" t="s">
        <v>159</v>
      </c>
      <c r="C829" t="s">
        <v>729</v>
      </c>
      <c r="D829" s="37">
        <v>61</v>
      </c>
    </row>
    <row r="830" spans="1:4" x14ac:dyDescent="0.3">
      <c r="A830" t="s">
        <v>3</v>
      </c>
      <c r="B830" t="s">
        <v>272</v>
      </c>
      <c r="C830" t="s">
        <v>732</v>
      </c>
      <c r="D830" s="37">
        <v>27</v>
      </c>
    </row>
    <row r="831" spans="1:4" x14ac:dyDescent="0.3">
      <c r="A831" t="s">
        <v>3</v>
      </c>
      <c r="B831" t="s">
        <v>71</v>
      </c>
      <c r="C831" t="s">
        <v>730</v>
      </c>
      <c r="D831" s="37">
        <v>13982</v>
      </c>
    </row>
    <row r="832" spans="1:4" x14ac:dyDescent="0.3">
      <c r="A832" t="s">
        <v>3</v>
      </c>
      <c r="B832" t="s">
        <v>507</v>
      </c>
      <c r="C832" t="s">
        <v>728</v>
      </c>
      <c r="D832" s="37">
        <v>505</v>
      </c>
    </row>
    <row r="833" spans="1:4" x14ac:dyDescent="0.3">
      <c r="A833" t="s">
        <v>3</v>
      </c>
      <c r="B833" t="s">
        <v>181</v>
      </c>
      <c r="C833" t="s">
        <v>731</v>
      </c>
      <c r="D833" s="37">
        <v>3664</v>
      </c>
    </row>
    <row r="834" spans="1:4" x14ac:dyDescent="0.3">
      <c r="A834" t="s">
        <v>3</v>
      </c>
      <c r="B834" t="s">
        <v>325</v>
      </c>
      <c r="C834" t="s">
        <v>732</v>
      </c>
      <c r="D834" s="37">
        <v>43</v>
      </c>
    </row>
    <row r="835" spans="1:4" x14ac:dyDescent="0.3">
      <c r="A835" t="s">
        <v>3</v>
      </c>
      <c r="B835" t="s">
        <v>99</v>
      </c>
      <c r="C835" t="s">
        <v>728</v>
      </c>
      <c r="D835" s="37">
        <v>8940</v>
      </c>
    </row>
    <row r="836" spans="1:4" x14ac:dyDescent="0.3">
      <c r="A836" t="s">
        <v>3</v>
      </c>
      <c r="B836" t="s">
        <v>474</v>
      </c>
      <c r="C836" t="s">
        <v>731</v>
      </c>
      <c r="D836" s="37">
        <v>41487</v>
      </c>
    </row>
    <row r="837" spans="1:4" x14ac:dyDescent="0.3">
      <c r="A837" t="s">
        <v>3</v>
      </c>
      <c r="B837" t="s">
        <v>279</v>
      </c>
      <c r="C837" t="s">
        <v>729</v>
      </c>
      <c r="D837" s="37">
        <v>0</v>
      </c>
    </row>
    <row r="838" spans="1:4" x14ac:dyDescent="0.3">
      <c r="A838" t="s">
        <v>3</v>
      </c>
      <c r="B838" t="s">
        <v>27</v>
      </c>
      <c r="C838" t="s">
        <v>734</v>
      </c>
      <c r="D838" s="37">
        <v>731</v>
      </c>
    </row>
    <row r="839" spans="1:4" x14ac:dyDescent="0.3">
      <c r="A839" t="s">
        <v>3</v>
      </c>
      <c r="B839" t="s">
        <v>179</v>
      </c>
      <c r="C839" t="s">
        <v>727</v>
      </c>
      <c r="D839" s="37">
        <v>320</v>
      </c>
    </row>
    <row r="840" spans="1:4" x14ac:dyDescent="0.3">
      <c r="A840" t="s">
        <v>3</v>
      </c>
      <c r="B840" t="s">
        <v>91</v>
      </c>
      <c r="C840" t="s">
        <v>770</v>
      </c>
      <c r="D840" s="37">
        <v>58</v>
      </c>
    </row>
    <row r="841" spans="1:4" x14ac:dyDescent="0.3">
      <c r="A841" t="s">
        <v>3</v>
      </c>
      <c r="B841" t="s">
        <v>483</v>
      </c>
      <c r="C841" t="s">
        <v>732</v>
      </c>
      <c r="D841" s="37">
        <v>41</v>
      </c>
    </row>
    <row r="842" spans="1:4" x14ac:dyDescent="0.3">
      <c r="A842" t="s">
        <v>3</v>
      </c>
      <c r="B842" t="s">
        <v>70</v>
      </c>
      <c r="C842" t="s">
        <v>730</v>
      </c>
      <c r="D842" s="37">
        <v>7720</v>
      </c>
    </row>
    <row r="843" spans="1:4" x14ac:dyDescent="0.3">
      <c r="A843" t="s">
        <v>3</v>
      </c>
      <c r="B843" t="s">
        <v>70</v>
      </c>
      <c r="C843" t="s">
        <v>727</v>
      </c>
      <c r="D843" s="37">
        <v>2870</v>
      </c>
    </row>
    <row r="844" spans="1:4" x14ac:dyDescent="0.3">
      <c r="A844" t="s">
        <v>3</v>
      </c>
      <c r="B844" t="s">
        <v>483</v>
      </c>
      <c r="C844" t="s">
        <v>728</v>
      </c>
      <c r="D844" s="37">
        <v>6736</v>
      </c>
    </row>
    <row r="845" spans="1:4" x14ac:dyDescent="0.3">
      <c r="A845" t="s">
        <v>3</v>
      </c>
      <c r="B845" t="s">
        <v>123</v>
      </c>
      <c r="C845" t="s">
        <v>728</v>
      </c>
      <c r="D845" s="37">
        <v>2836</v>
      </c>
    </row>
    <row r="846" spans="1:4" x14ac:dyDescent="0.3">
      <c r="A846" t="s">
        <v>3</v>
      </c>
      <c r="B846" t="s">
        <v>27</v>
      </c>
      <c r="C846" t="s">
        <v>731</v>
      </c>
      <c r="D846" s="37">
        <v>28197</v>
      </c>
    </row>
    <row r="847" spans="1:4" x14ac:dyDescent="0.3">
      <c r="A847" t="s">
        <v>3</v>
      </c>
      <c r="B847" t="s">
        <v>287</v>
      </c>
      <c r="C847" t="s">
        <v>727</v>
      </c>
      <c r="D847" s="37">
        <v>2532</v>
      </c>
    </row>
    <row r="848" spans="1:4" x14ac:dyDescent="0.3">
      <c r="A848" t="s">
        <v>3</v>
      </c>
      <c r="B848" t="s">
        <v>218</v>
      </c>
      <c r="C848" t="s">
        <v>734</v>
      </c>
      <c r="D848" s="37">
        <v>70252</v>
      </c>
    </row>
    <row r="849" spans="1:4" x14ac:dyDescent="0.3">
      <c r="A849" t="s">
        <v>3</v>
      </c>
      <c r="B849" t="s">
        <v>543</v>
      </c>
      <c r="C849" t="s">
        <v>727</v>
      </c>
      <c r="D849" s="37">
        <v>338</v>
      </c>
    </row>
    <row r="850" spans="1:4" x14ac:dyDescent="0.3">
      <c r="A850" t="s">
        <v>3</v>
      </c>
      <c r="B850" t="s">
        <v>507</v>
      </c>
      <c r="C850" t="s">
        <v>727</v>
      </c>
      <c r="D850" s="37">
        <v>0</v>
      </c>
    </row>
    <row r="851" spans="1:4" x14ac:dyDescent="0.3">
      <c r="A851" t="s">
        <v>3</v>
      </c>
      <c r="B851" t="s">
        <v>540</v>
      </c>
      <c r="C851" t="s">
        <v>731</v>
      </c>
      <c r="D851" s="37">
        <v>21710</v>
      </c>
    </row>
    <row r="852" spans="1:4" x14ac:dyDescent="0.3">
      <c r="A852" t="s">
        <v>3</v>
      </c>
      <c r="B852" t="s">
        <v>243</v>
      </c>
      <c r="C852" t="s">
        <v>731</v>
      </c>
      <c r="D852" s="37">
        <v>206467</v>
      </c>
    </row>
    <row r="853" spans="1:4" x14ac:dyDescent="0.3">
      <c r="A853" t="s">
        <v>3</v>
      </c>
      <c r="B853" t="s">
        <v>380</v>
      </c>
      <c r="C853" t="s">
        <v>731</v>
      </c>
      <c r="D853" s="37">
        <v>233304</v>
      </c>
    </row>
    <row r="854" spans="1:4" x14ac:dyDescent="0.3">
      <c r="A854" t="s">
        <v>3</v>
      </c>
      <c r="B854" t="s">
        <v>237</v>
      </c>
      <c r="C854" t="s">
        <v>727</v>
      </c>
      <c r="D854" s="37">
        <v>180</v>
      </c>
    </row>
    <row r="855" spans="1:4" x14ac:dyDescent="0.3">
      <c r="A855" t="s">
        <v>3</v>
      </c>
      <c r="B855" t="s">
        <v>37</v>
      </c>
      <c r="C855" t="s">
        <v>727</v>
      </c>
      <c r="D855" s="37">
        <v>973</v>
      </c>
    </row>
    <row r="856" spans="1:4" x14ac:dyDescent="0.3">
      <c r="A856" t="s">
        <v>3</v>
      </c>
      <c r="B856" t="s">
        <v>153</v>
      </c>
      <c r="C856" t="s">
        <v>734</v>
      </c>
      <c r="D856" s="37">
        <v>74406</v>
      </c>
    </row>
    <row r="857" spans="1:4" x14ac:dyDescent="0.3">
      <c r="A857" t="s">
        <v>3</v>
      </c>
      <c r="B857" t="s">
        <v>333</v>
      </c>
      <c r="C857" t="s">
        <v>734</v>
      </c>
      <c r="D857" s="37">
        <v>1276</v>
      </c>
    </row>
    <row r="858" spans="1:4" x14ac:dyDescent="0.3">
      <c r="A858" t="s">
        <v>3</v>
      </c>
      <c r="B858" t="s">
        <v>338</v>
      </c>
      <c r="C858" t="s">
        <v>728</v>
      </c>
      <c r="D858" s="37">
        <v>130</v>
      </c>
    </row>
    <row r="859" spans="1:4" x14ac:dyDescent="0.3">
      <c r="A859" t="s">
        <v>3</v>
      </c>
      <c r="B859" t="s">
        <v>288</v>
      </c>
      <c r="C859" t="s">
        <v>731</v>
      </c>
      <c r="D859" s="37">
        <v>218929</v>
      </c>
    </row>
    <row r="860" spans="1:4" x14ac:dyDescent="0.3">
      <c r="A860" t="s">
        <v>3</v>
      </c>
      <c r="B860" t="s">
        <v>226</v>
      </c>
      <c r="C860" t="s">
        <v>731</v>
      </c>
      <c r="D860" s="37">
        <v>79776</v>
      </c>
    </row>
    <row r="861" spans="1:4" x14ac:dyDescent="0.3">
      <c r="A861" t="s">
        <v>3</v>
      </c>
      <c r="B861" t="s">
        <v>443</v>
      </c>
      <c r="C861" t="s">
        <v>733</v>
      </c>
      <c r="D861" s="37">
        <v>213</v>
      </c>
    </row>
    <row r="862" spans="1:4" x14ac:dyDescent="0.3">
      <c r="A862" t="s">
        <v>3</v>
      </c>
      <c r="B862" t="s">
        <v>29</v>
      </c>
      <c r="C862" t="s">
        <v>730</v>
      </c>
      <c r="D862" s="37">
        <v>28685</v>
      </c>
    </row>
    <row r="863" spans="1:4" x14ac:dyDescent="0.3">
      <c r="A863" t="s">
        <v>3</v>
      </c>
      <c r="B863" t="s">
        <v>25</v>
      </c>
      <c r="C863" t="s">
        <v>727</v>
      </c>
      <c r="D863" s="37">
        <v>433</v>
      </c>
    </row>
    <row r="864" spans="1:4" x14ac:dyDescent="0.3">
      <c r="A864" t="s">
        <v>3</v>
      </c>
      <c r="B864" t="s">
        <v>537</v>
      </c>
      <c r="C864" t="s">
        <v>733</v>
      </c>
      <c r="D864" s="37">
        <v>93</v>
      </c>
    </row>
    <row r="865" spans="1:4" x14ac:dyDescent="0.3">
      <c r="A865" t="s">
        <v>3</v>
      </c>
      <c r="B865" t="s">
        <v>216</v>
      </c>
      <c r="C865" t="s">
        <v>730</v>
      </c>
      <c r="D865" s="37">
        <v>3498</v>
      </c>
    </row>
    <row r="866" spans="1:4" x14ac:dyDescent="0.3">
      <c r="A866" t="s">
        <v>3</v>
      </c>
      <c r="B866" t="s">
        <v>505</v>
      </c>
      <c r="C866" t="s">
        <v>729</v>
      </c>
      <c r="D866" s="37">
        <v>331</v>
      </c>
    </row>
    <row r="867" spans="1:4" x14ac:dyDescent="0.3">
      <c r="A867" t="s">
        <v>3</v>
      </c>
      <c r="B867" t="s">
        <v>556</v>
      </c>
      <c r="C867" t="s">
        <v>730</v>
      </c>
      <c r="D867" s="37">
        <v>127</v>
      </c>
    </row>
    <row r="868" spans="1:4" x14ac:dyDescent="0.3">
      <c r="A868" t="s">
        <v>3</v>
      </c>
      <c r="B868" t="s">
        <v>441</v>
      </c>
      <c r="C868" t="s">
        <v>729</v>
      </c>
      <c r="D868" s="37">
        <v>-1006</v>
      </c>
    </row>
    <row r="869" spans="1:4" x14ac:dyDescent="0.3">
      <c r="A869" t="s">
        <v>3</v>
      </c>
      <c r="B869" t="s">
        <v>534</v>
      </c>
      <c r="C869" t="s">
        <v>731</v>
      </c>
      <c r="D869" s="37">
        <v>71492</v>
      </c>
    </row>
    <row r="870" spans="1:4" x14ac:dyDescent="0.3">
      <c r="A870" t="s">
        <v>3</v>
      </c>
      <c r="B870" t="s">
        <v>236</v>
      </c>
      <c r="C870" t="s">
        <v>729</v>
      </c>
      <c r="D870" s="37">
        <v>4614</v>
      </c>
    </row>
    <row r="871" spans="1:4" x14ac:dyDescent="0.3">
      <c r="A871" t="s">
        <v>3</v>
      </c>
      <c r="B871" t="s">
        <v>414</v>
      </c>
      <c r="C871" t="s">
        <v>729</v>
      </c>
      <c r="D871" s="37">
        <v>0</v>
      </c>
    </row>
    <row r="872" spans="1:4" x14ac:dyDescent="0.3">
      <c r="A872" t="s">
        <v>3</v>
      </c>
      <c r="B872" t="s">
        <v>202</v>
      </c>
      <c r="C872" t="s">
        <v>729</v>
      </c>
      <c r="D872" s="37">
        <v>8665</v>
      </c>
    </row>
    <row r="873" spans="1:4" x14ac:dyDescent="0.3">
      <c r="A873" t="s">
        <v>3</v>
      </c>
      <c r="B873" t="s">
        <v>174</v>
      </c>
      <c r="C873" t="s">
        <v>730</v>
      </c>
      <c r="D873" s="37">
        <v>8702</v>
      </c>
    </row>
    <row r="874" spans="1:4" x14ac:dyDescent="0.3">
      <c r="A874" t="s">
        <v>3</v>
      </c>
      <c r="B874" t="s">
        <v>340</v>
      </c>
      <c r="C874" t="s">
        <v>731</v>
      </c>
      <c r="D874" s="37">
        <v>30001</v>
      </c>
    </row>
    <row r="875" spans="1:4" x14ac:dyDescent="0.3">
      <c r="A875" t="s">
        <v>3</v>
      </c>
      <c r="B875" t="s">
        <v>489</v>
      </c>
      <c r="C875" t="s">
        <v>733</v>
      </c>
      <c r="D875" s="37">
        <v>136</v>
      </c>
    </row>
    <row r="876" spans="1:4" x14ac:dyDescent="0.3">
      <c r="A876" t="s">
        <v>3</v>
      </c>
      <c r="B876" t="s">
        <v>191</v>
      </c>
      <c r="C876" t="s">
        <v>730</v>
      </c>
      <c r="D876" s="37">
        <v>404</v>
      </c>
    </row>
    <row r="877" spans="1:4" x14ac:dyDescent="0.3">
      <c r="A877" t="s">
        <v>3</v>
      </c>
      <c r="B877" t="s">
        <v>114</v>
      </c>
      <c r="C877" t="s">
        <v>731</v>
      </c>
      <c r="D877" s="37">
        <v>1603</v>
      </c>
    </row>
    <row r="878" spans="1:4" x14ac:dyDescent="0.3">
      <c r="A878" t="s">
        <v>3</v>
      </c>
      <c r="B878" t="s">
        <v>25</v>
      </c>
      <c r="C878" t="s">
        <v>728</v>
      </c>
      <c r="D878" s="37">
        <v>4055</v>
      </c>
    </row>
    <row r="879" spans="1:4" x14ac:dyDescent="0.3">
      <c r="A879" t="s">
        <v>3</v>
      </c>
      <c r="B879" t="s">
        <v>25</v>
      </c>
      <c r="C879" t="s">
        <v>730</v>
      </c>
      <c r="D879" s="37">
        <v>870</v>
      </c>
    </row>
    <row r="880" spans="1:4" x14ac:dyDescent="0.3">
      <c r="A880" t="s">
        <v>3</v>
      </c>
      <c r="B880" t="s">
        <v>164</v>
      </c>
      <c r="C880" t="s">
        <v>727</v>
      </c>
      <c r="D880" s="37">
        <v>1361</v>
      </c>
    </row>
    <row r="881" spans="1:4" x14ac:dyDescent="0.3">
      <c r="A881" t="s">
        <v>3</v>
      </c>
      <c r="B881" t="s">
        <v>396</v>
      </c>
      <c r="C881" t="s">
        <v>730</v>
      </c>
      <c r="D881" s="37">
        <v>19784</v>
      </c>
    </row>
    <row r="882" spans="1:4" x14ac:dyDescent="0.3">
      <c r="A882" t="s">
        <v>3</v>
      </c>
      <c r="B882" t="s">
        <v>290</v>
      </c>
      <c r="C882" t="s">
        <v>732</v>
      </c>
      <c r="D882" s="37">
        <v>372718</v>
      </c>
    </row>
    <row r="883" spans="1:4" x14ac:dyDescent="0.3">
      <c r="A883" t="s">
        <v>3</v>
      </c>
      <c r="B883" t="s">
        <v>197</v>
      </c>
      <c r="C883" t="s">
        <v>729</v>
      </c>
      <c r="D883" s="37">
        <v>1136</v>
      </c>
    </row>
    <row r="884" spans="1:4" x14ac:dyDescent="0.3">
      <c r="A884" t="s">
        <v>3</v>
      </c>
      <c r="B884" t="s">
        <v>526</v>
      </c>
      <c r="C884" t="s">
        <v>727</v>
      </c>
      <c r="D884" s="37">
        <v>123</v>
      </c>
    </row>
    <row r="885" spans="1:4" x14ac:dyDescent="0.3">
      <c r="A885" t="s">
        <v>3</v>
      </c>
      <c r="B885" t="s">
        <v>266</v>
      </c>
      <c r="C885" t="s">
        <v>728</v>
      </c>
      <c r="D885" s="37">
        <v>500</v>
      </c>
    </row>
    <row r="886" spans="1:4" x14ac:dyDescent="0.3">
      <c r="A886" t="s">
        <v>3</v>
      </c>
      <c r="B886" t="s">
        <v>266</v>
      </c>
      <c r="C886" t="s">
        <v>730</v>
      </c>
      <c r="D886" s="37">
        <v>9721</v>
      </c>
    </row>
    <row r="887" spans="1:4" x14ac:dyDescent="0.3">
      <c r="A887" t="s">
        <v>3</v>
      </c>
      <c r="B887" t="s">
        <v>320</v>
      </c>
      <c r="C887" t="s">
        <v>728</v>
      </c>
      <c r="D887" s="37">
        <v>5764</v>
      </c>
    </row>
    <row r="888" spans="1:4" x14ac:dyDescent="0.3">
      <c r="A888" t="s">
        <v>3</v>
      </c>
      <c r="B888" t="s">
        <v>425</v>
      </c>
      <c r="C888" t="s">
        <v>727</v>
      </c>
      <c r="D888" s="37">
        <v>0</v>
      </c>
    </row>
    <row r="889" spans="1:4" x14ac:dyDescent="0.3">
      <c r="A889" t="s">
        <v>3</v>
      </c>
      <c r="B889" t="s">
        <v>261</v>
      </c>
      <c r="C889" t="s">
        <v>729</v>
      </c>
      <c r="D889" s="37">
        <v>87</v>
      </c>
    </row>
    <row r="890" spans="1:4" x14ac:dyDescent="0.3">
      <c r="A890" t="s">
        <v>3</v>
      </c>
      <c r="B890" t="s">
        <v>263</v>
      </c>
      <c r="C890" t="s">
        <v>732</v>
      </c>
      <c r="D890" s="37">
        <v>1595</v>
      </c>
    </row>
    <row r="891" spans="1:4" x14ac:dyDescent="0.3">
      <c r="A891" t="s">
        <v>3</v>
      </c>
      <c r="B891" t="s">
        <v>18</v>
      </c>
      <c r="C891" t="s">
        <v>727</v>
      </c>
      <c r="D891" s="37">
        <v>564</v>
      </c>
    </row>
    <row r="892" spans="1:4" x14ac:dyDescent="0.3">
      <c r="A892" t="s">
        <v>3</v>
      </c>
      <c r="B892" t="s">
        <v>213</v>
      </c>
      <c r="C892" t="s">
        <v>729</v>
      </c>
      <c r="D892" s="37">
        <v>300</v>
      </c>
    </row>
    <row r="893" spans="1:4" x14ac:dyDescent="0.3">
      <c r="A893" t="s">
        <v>3</v>
      </c>
      <c r="B893" t="s">
        <v>398</v>
      </c>
      <c r="C893" t="s">
        <v>727</v>
      </c>
      <c r="D893" s="37">
        <v>33</v>
      </c>
    </row>
    <row r="894" spans="1:4" x14ac:dyDescent="0.3">
      <c r="A894" t="s">
        <v>3</v>
      </c>
      <c r="B894" t="s">
        <v>549</v>
      </c>
      <c r="C894" t="s">
        <v>731</v>
      </c>
      <c r="D894" s="37">
        <v>95334</v>
      </c>
    </row>
    <row r="895" spans="1:4" x14ac:dyDescent="0.3">
      <c r="A895" t="s">
        <v>3</v>
      </c>
      <c r="B895" t="s">
        <v>357</v>
      </c>
      <c r="C895" t="s">
        <v>734</v>
      </c>
      <c r="D895" s="37">
        <v>6667</v>
      </c>
    </row>
    <row r="896" spans="1:4" x14ac:dyDescent="0.3">
      <c r="A896" t="s">
        <v>3</v>
      </c>
      <c r="B896" t="s">
        <v>357</v>
      </c>
      <c r="C896" t="s">
        <v>731</v>
      </c>
      <c r="D896" s="37">
        <v>17244</v>
      </c>
    </row>
    <row r="897" spans="1:4" x14ac:dyDescent="0.3">
      <c r="A897" t="s">
        <v>3</v>
      </c>
      <c r="B897" t="s">
        <v>486</v>
      </c>
      <c r="C897" t="s">
        <v>734</v>
      </c>
      <c r="D897" s="37">
        <v>100</v>
      </c>
    </row>
    <row r="898" spans="1:4" x14ac:dyDescent="0.3">
      <c r="A898" t="s">
        <v>3</v>
      </c>
      <c r="B898" t="s">
        <v>370</v>
      </c>
      <c r="C898" t="s">
        <v>728</v>
      </c>
      <c r="D898" s="37">
        <v>1488</v>
      </c>
    </row>
    <row r="899" spans="1:4" x14ac:dyDescent="0.3">
      <c r="A899" t="s">
        <v>3</v>
      </c>
      <c r="B899" t="s">
        <v>500</v>
      </c>
      <c r="C899" t="s">
        <v>731</v>
      </c>
      <c r="D899" s="37">
        <v>16919</v>
      </c>
    </row>
    <row r="900" spans="1:4" x14ac:dyDescent="0.3">
      <c r="A900" t="s">
        <v>3</v>
      </c>
      <c r="B900" t="s">
        <v>443</v>
      </c>
      <c r="C900" t="s">
        <v>734</v>
      </c>
      <c r="D900" s="37">
        <v>7321</v>
      </c>
    </row>
    <row r="901" spans="1:4" x14ac:dyDescent="0.3">
      <c r="A901" t="s">
        <v>3</v>
      </c>
      <c r="B901" t="s">
        <v>245</v>
      </c>
      <c r="C901" t="s">
        <v>729</v>
      </c>
      <c r="D901" s="37">
        <v>53</v>
      </c>
    </row>
    <row r="902" spans="1:4" x14ac:dyDescent="0.3">
      <c r="A902" t="s">
        <v>3</v>
      </c>
      <c r="B902" t="s">
        <v>121</v>
      </c>
      <c r="C902" t="s">
        <v>731</v>
      </c>
      <c r="D902" s="37">
        <v>15234</v>
      </c>
    </row>
    <row r="903" spans="1:4" x14ac:dyDescent="0.3">
      <c r="A903" t="s">
        <v>3</v>
      </c>
      <c r="B903" t="s">
        <v>364</v>
      </c>
      <c r="C903" t="s">
        <v>730</v>
      </c>
      <c r="D903" s="37">
        <v>2796</v>
      </c>
    </row>
    <row r="904" spans="1:4" x14ac:dyDescent="0.3">
      <c r="A904" t="s">
        <v>3</v>
      </c>
      <c r="B904" t="s">
        <v>45</v>
      </c>
      <c r="C904" t="s">
        <v>733</v>
      </c>
      <c r="D904" s="37">
        <v>190</v>
      </c>
    </row>
    <row r="905" spans="1:4" x14ac:dyDescent="0.3">
      <c r="A905" t="s">
        <v>3</v>
      </c>
      <c r="B905" t="s">
        <v>526</v>
      </c>
      <c r="C905" t="s">
        <v>730</v>
      </c>
      <c r="D905" s="37">
        <v>508</v>
      </c>
    </row>
    <row r="906" spans="1:4" x14ac:dyDescent="0.3">
      <c r="A906" t="s">
        <v>3</v>
      </c>
      <c r="B906" t="s">
        <v>227</v>
      </c>
      <c r="C906" t="s">
        <v>727</v>
      </c>
      <c r="D906" s="37">
        <v>1100</v>
      </c>
    </row>
    <row r="907" spans="1:4" x14ac:dyDescent="0.3">
      <c r="A907" t="s">
        <v>3</v>
      </c>
      <c r="B907" t="s">
        <v>420</v>
      </c>
      <c r="C907" t="s">
        <v>729</v>
      </c>
      <c r="D907" s="37">
        <v>4</v>
      </c>
    </row>
    <row r="908" spans="1:4" x14ac:dyDescent="0.3">
      <c r="A908" t="s">
        <v>3</v>
      </c>
      <c r="B908" t="s">
        <v>428</v>
      </c>
      <c r="C908" t="s">
        <v>730</v>
      </c>
      <c r="D908" s="37">
        <v>695</v>
      </c>
    </row>
    <row r="909" spans="1:4" x14ac:dyDescent="0.3">
      <c r="A909" t="s">
        <v>3</v>
      </c>
      <c r="B909" t="s">
        <v>545</v>
      </c>
      <c r="C909" t="s">
        <v>728</v>
      </c>
      <c r="D909" s="37">
        <v>345</v>
      </c>
    </row>
    <row r="910" spans="1:4" x14ac:dyDescent="0.3">
      <c r="A910" t="s">
        <v>3</v>
      </c>
      <c r="B910" t="s">
        <v>479</v>
      </c>
      <c r="C910" t="s">
        <v>732</v>
      </c>
      <c r="D910" s="37">
        <v>8</v>
      </c>
    </row>
    <row r="911" spans="1:4" x14ac:dyDescent="0.3">
      <c r="A911" t="s">
        <v>3</v>
      </c>
      <c r="B911" t="s">
        <v>481</v>
      </c>
      <c r="C911" t="s">
        <v>728</v>
      </c>
      <c r="D911" s="37">
        <v>44126</v>
      </c>
    </row>
    <row r="912" spans="1:4" x14ac:dyDescent="0.3">
      <c r="A912" t="s">
        <v>3</v>
      </c>
      <c r="B912" t="s">
        <v>138</v>
      </c>
      <c r="C912" t="s">
        <v>730</v>
      </c>
      <c r="D912" s="37">
        <v>2417</v>
      </c>
    </row>
    <row r="913" spans="1:4" x14ac:dyDescent="0.3">
      <c r="A913" t="s">
        <v>3</v>
      </c>
      <c r="B913" t="s">
        <v>185</v>
      </c>
      <c r="C913" t="s">
        <v>731</v>
      </c>
      <c r="D913" s="37">
        <v>49750</v>
      </c>
    </row>
    <row r="914" spans="1:4" x14ac:dyDescent="0.3">
      <c r="A914" t="s">
        <v>3</v>
      </c>
      <c r="B914" t="s">
        <v>358</v>
      </c>
      <c r="C914" t="s">
        <v>731</v>
      </c>
      <c r="D914" s="37">
        <v>2568</v>
      </c>
    </row>
    <row r="915" spans="1:4" x14ac:dyDescent="0.3">
      <c r="A915" t="s">
        <v>3</v>
      </c>
      <c r="B915" t="s">
        <v>248</v>
      </c>
      <c r="C915" t="s">
        <v>730</v>
      </c>
      <c r="D915" s="37">
        <v>30480</v>
      </c>
    </row>
    <row r="916" spans="1:4" x14ac:dyDescent="0.3">
      <c r="A916" t="s">
        <v>3</v>
      </c>
      <c r="B916" t="s">
        <v>299</v>
      </c>
      <c r="C916" t="s">
        <v>732</v>
      </c>
      <c r="D916" s="37">
        <v>8</v>
      </c>
    </row>
    <row r="917" spans="1:4" x14ac:dyDescent="0.3">
      <c r="A917" t="s">
        <v>3</v>
      </c>
      <c r="B917" t="s">
        <v>15</v>
      </c>
      <c r="C917" t="s">
        <v>727</v>
      </c>
      <c r="D917" s="37">
        <v>218</v>
      </c>
    </row>
    <row r="918" spans="1:4" x14ac:dyDescent="0.3">
      <c r="A918" t="s">
        <v>3</v>
      </c>
      <c r="B918" t="s">
        <v>510</v>
      </c>
      <c r="C918" t="s">
        <v>730</v>
      </c>
      <c r="D918" s="37">
        <v>6526</v>
      </c>
    </row>
    <row r="919" spans="1:4" x14ac:dyDescent="0.3">
      <c r="A919" t="s">
        <v>3</v>
      </c>
      <c r="B919" t="s">
        <v>395</v>
      </c>
      <c r="C919" t="s">
        <v>728</v>
      </c>
      <c r="D919" s="37">
        <v>12098</v>
      </c>
    </row>
    <row r="920" spans="1:4" x14ac:dyDescent="0.3">
      <c r="A920" t="s">
        <v>3</v>
      </c>
      <c r="B920" t="s">
        <v>330</v>
      </c>
      <c r="C920" t="s">
        <v>731</v>
      </c>
      <c r="D920" s="37">
        <v>682397</v>
      </c>
    </row>
    <row r="921" spans="1:4" x14ac:dyDescent="0.3">
      <c r="A921" t="s">
        <v>3</v>
      </c>
      <c r="B921" t="s">
        <v>16</v>
      </c>
      <c r="C921" t="s">
        <v>727</v>
      </c>
      <c r="D921" s="37">
        <v>3185</v>
      </c>
    </row>
    <row r="922" spans="1:4" x14ac:dyDescent="0.3">
      <c r="A922" t="s">
        <v>3</v>
      </c>
      <c r="B922" t="s">
        <v>157</v>
      </c>
      <c r="C922" t="s">
        <v>729</v>
      </c>
      <c r="D922" s="37">
        <v>4396</v>
      </c>
    </row>
    <row r="923" spans="1:4" x14ac:dyDescent="0.3">
      <c r="A923" t="s">
        <v>3</v>
      </c>
      <c r="B923" t="s">
        <v>508</v>
      </c>
      <c r="C923" t="s">
        <v>729</v>
      </c>
      <c r="D923" s="37">
        <v>460</v>
      </c>
    </row>
    <row r="924" spans="1:4" x14ac:dyDescent="0.3">
      <c r="A924" t="s">
        <v>3</v>
      </c>
      <c r="B924" t="s">
        <v>568</v>
      </c>
      <c r="C924" t="s">
        <v>731</v>
      </c>
      <c r="D924" s="37">
        <v>1802</v>
      </c>
    </row>
    <row r="925" spans="1:4" x14ac:dyDescent="0.3">
      <c r="A925" t="s">
        <v>3</v>
      </c>
      <c r="B925" t="s">
        <v>554</v>
      </c>
      <c r="C925" t="s">
        <v>729</v>
      </c>
      <c r="D925" s="37">
        <v>220</v>
      </c>
    </row>
    <row r="926" spans="1:4" x14ac:dyDescent="0.3">
      <c r="A926" t="s">
        <v>3</v>
      </c>
      <c r="B926" t="s">
        <v>387</v>
      </c>
      <c r="C926" t="s">
        <v>731</v>
      </c>
      <c r="D926" s="37">
        <v>21993</v>
      </c>
    </row>
    <row r="927" spans="1:4" x14ac:dyDescent="0.3">
      <c r="A927" t="s">
        <v>3</v>
      </c>
      <c r="B927" t="s">
        <v>481</v>
      </c>
      <c r="C927" t="s">
        <v>732</v>
      </c>
      <c r="D927" s="37">
        <v>496</v>
      </c>
    </row>
    <row r="928" spans="1:4" x14ac:dyDescent="0.3">
      <c r="A928" t="s">
        <v>3</v>
      </c>
      <c r="B928" t="s">
        <v>255</v>
      </c>
      <c r="C928" t="s">
        <v>729</v>
      </c>
      <c r="D928" s="37">
        <v>17908</v>
      </c>
    </row>
    <row r="929" spans="1:4" x14ac:dyDescent="0.3">
      <c r="A929" t="s">
        <v>3</v>
      </c>
      <c r="B929" t="s">
        <v>497</v>
      </c>
      <c r="C929" t="s">
        <v>728</v>
      </c>
      <c r="D929" s="37">
        <v>11185</v>
      </c>
    </row>
    <row r="930" spans="1:4" x14ac:dyDescent="0.3">
      <c r="A930" t="s">
        <v>3</v>
      </c>
      <c r="B930" t="s">
        <v>383</v>
      </c>
      <c r="C930" t="s">
        <v>732</v>
      </c>
      <c r="D930" s="37">
        <v>433</v>
      </c>
    </row>
    <row r="931" spans="1:4" x14ac:dyDescent="0.3">
      <c r="A931" t="s">
        <v>3</v>
      </c>
      <c r="B931" t="s">
        <v>382</v>
      </c>
      <c r="C931" t="s">
        <v>732</v>
      </c>
      <c r="D931" s="37">
        <v>8</v>
      </c>
    </row>
    <row r="932" spans="1:4" x14ac:dyDescent="0.3">
      <c r="A932" t="s">
        <v>3</v>
      </c>
      <c r="B932" t="s">
        <v>153</v>
      </c>
      <c r="C932" t="s">
        <v>729</v>
      </c>
      <c r="D932" s="37">
        <v>23798</v>
      </c>
    </row>
    <row r="933" spans="1:4" x14ac:dyDescent="0.3">
      <c r="A933" t="s">
        <v>3</v>
      </c>
      <c r="B933" t="s">
        <v>225</v>
      </c>
      <c r="C933" t="s">
        <v>730</v>
      </c>
      <c r="D933" s="37">
        <v>17525</v>
      </c>
    </row>
    <row r="934" spans="1:4" x14ac:dyDescent="0.3">
      <c r="A934" t="s">
        <v>3</v>
      </c>
      <c r="B934" t="s">
        <v>560</v>
      </c>
      <c r="C934" t="s">
        <v>729</v>
      </c>
      <c r="D934" s="37">
        <v>0</v>
      </c>
    </row>
    <row r="935" spans="1:4" x14ac:dyDescent="0.3">
      <c r="A935" t="s">
        <v>3</v>
      </c>
      <c r="B935" t="s">
        <v>260</v>
      </c>
      <c r="C935" t="s">
        <v>731</v>
      </c>
      <c r="D935" s="37">
        <v>23513</v>
      </c>
    </row>
    <row r="936" spans="1:4" x14ac:dyDescent="0.3">
      <c r="A936" t="s">
        <v>3</v>
      </c>
      <c r="B936" t="s">
        <v>69</v>
      </c>
      <c r="C936" t="s">
        <v>731</v>
      </c>
      <c r="D936" s="37">
        <v>14056</v>
      </c>
    </row>
    <row r="937" spans="1:4" x14ac:dyDescent="0.3">
      <c r="A937" t="s">
        <v>3</v>
      </c>
      <c r="B937" t="s">
        <v>52</v>
      </c>
      <c r="C937" t="s">
        <v>733</v>
      </c>
      <c r="D937" s="37">
        <v>67</v>
      </c>
    </row>
    <row r="938" spans="1:4" x14ac:dyDescent="0.3">
      <c r="A938" t="s">
        <v>3</v>
      </c>
      <c r="B938" t="s">
        <v>316</v>
      </c>
      <c r="C938" t="s">
        <v>731</v>
      </c>
      <c r="D938" s="37">
        <v>246829</v>
      </c>
    </row>
    <row r="939" spans="1:4" x14ac:dyDescent="0.3">
      <c r="A939" t="s">
        <v>3</v>
      </c>
      <c r="B939" t="s">
        <v>202</v>
      </c>
      <c r="C939" t="s">
        <v>731</v>
      </c>
      <c r="D939" s="37">
        <v>106956</v>
      </c>
    </row>
    <row r="940" spans="1:4" x14ac:dyDescent="0.3">
      <c r="A940" t="s">
        <v>3</v>
      </c>
      <c r="B940" t="s">
        <v>101</v>
      </c>
      <c r="C940" t="s">
        <v>727</v>
      </c>
      <c r="D940" s="37">
        <v>-51440</v>
      </c>
    </row>
    <row r="941" spans="1:4" x14ac:dyDescent="0.3">
      <c r="A941" t="s">
        <v>3</v>
      </c>
      <c r="B941" t="s">
        <v>340</v>
      </c>
      <c r="C941" t="s">
        <v>729</v>
      </c>
      <c r="D941" s="37">
        <v>0</v>
      </c>
    </row>
    <row r="942" spans="1:4" x14ac:dyDescent="0.3">
      <c r="A942" t="s">
        <v>3</v>
      </c>
      <c r="B942" t="s">
        <v>498</v>
      </c>
      <c r="C942" t="s">
        <v>727</v>
      </c>
      <c r="D942" s="37">
        <v>5760</v>
      </c>
    </row>
    <row r="943" spans="1:4" x14ac:dyDescent="0.3">
      <c r="A943" t="s">
        <v>3</v>
      </c>
      <c r="B943" t="s">
        <v>419</v>
      </c>
      <c r="C943" t="s">
        <v>728</v>
      </c>
      <c r="D943" s="37">
        <v>1599</v>
      </c>
    </row>
    <row r="944" spans="1:4" x14ac:dyDescent="0.3">
      <c r="A944" t="s">
        <v>3</v>
      </c>
      <c r="B944" t="s">
        <v>228</v>
      </c>
      <c r="C944" t="s">
        <v>727</v>
      </c>
      <c r="D944" s="37">
        <v>200</v>
      </c>
    </row>
    <row r="945" spans="1:4" x14ac:dyDescent="0.3">
      <c r="A945" t="s">
        <v>3</v>
      </c>
      <c r="B945" t="s">
        <v>233</v>
      </c>
      <c r="C945" t="s">
        <v>729</v>
      </c>
      <c r="D945" s="37">
        <v>13393</v>
      </c>
    </row>
    <row r="946" spans="1:4" x14ac:dyDescent="0.3">
      <c r="A946" t="s">
        <v>3</v>
      </c>
      <c r="B946" t="s">
        <v>509</v>
      </c>
      <c r="C946" t="s">
        <v>728</v>
      </c>
      <c r="D946" s="37">
        <v>649</v>
      </c>
    </row>
    <row r="947" spans="1:4" x14ac:dyDescent="0.3">
      <c r="A947" t="s">
        <v>3</v>
      </c>
      <c r="B947" t="s">
        <v>306</v>
      </c>
      <c r="C947" t="s">
        <v>728</v>
      </c>
      <c r="D947" s="37">
        <v>2829</v>
      </c>
    </row>
    <row r="948" spans="1:4" x14ac:dyDescent="0.3">
      <c r="A948" t="s">
        <v>3</v>
      </c>
      <c r="B948" t="s">
        <v>277</v>
      </c>
      <c r="C948" t="s">
        <v>729</v>
      </c>
      <c r="D948" s="37">
        <v>0</v>
      </c>
    </row>
    <row r="949" spans="1:4" x14ac:dyDescent="0.3">
      <c r="A949" t="s">
        <v>3</v>
      </c>
      <c r="B949" t="s">
        <v>384</v>
      </c>
      <c r="C949" t="s">
        <v>734</v>
      </c>
      <c r="D949" s="37">
        <v>12003</v>
      </c>
    </row>
    <row r="950" spans="1:4" x14ac:dyDescent="0.3">
      <c r="A950" t="s">
        <v>3</v>
      </c>
      <c r="B950" t="s">
        <v>225</v>
      </c>
      <c r="C950" t="s">
        <v>727</v>
      </c>
      <c r="D950" s="37">
        <v>34566</v>
      </c>
    </row>
    <row r="951" spans="1:4" x14ac:dyDescent="0.3">
      <c r="A951" t="s">
        <v>3</v>
      </c>
      <c r="B951" t="s">
        <v>226</v>
      </c>
      <c r="C951" t="s">
        <v>729</v>
      </c>
      <c r="D951" s="37">
        <v>-112</v>
      </c>
    </row>
    <row r="952" spans="1:4" x14ac:dyDescent="0.3">
      <c r="A952" t="s">
        <v>3</v>
      </c>
      <c r="B952" t="s">
        <v>437</v>
      </c>
      <c r="C952" t="s">
        <v>727</v>
      </c>
      <c r="D952" s="37">
        <v>1368</v>
      </c>
    </row>
    <row r="953" spans="1:4" x14ac:dyDescent="0.3">
      <c r="A953" t="s">
        <v>3</v>
      </c>
      <c r="B953" t="s">
        <v>214</v>
      </c>
      <c r="C953" t="s">
        <v>727</v>
      </c>
      <c r="D953" s="37">
        <v>1048</v>
      </c>
    </row>
    <row r="954" spans="1:4" x14ac:dyDescent="0.3">
      <c r="A954" t="s">
        <v>3</v>
      </c>
      <c r="B954" t="s">
        <v>286</v>
      </c>
      <c r="C954" t="s">
        <v>730</v>
      </c>
      <c r="D954" s="37">
        <v>25</v>
      </c>
    </row>
    <row r="955" spans="1:4" x14ac:dyDescent="0.3">
      <c r="A955" t="s">
        <v>3</v>
      </c>
      <c r="B955" t="s">
        <v>514</v>
      </c>
      <c r="C955" t="s">
        <v>729</v>
      </c>
      <c r="D955" s="37">
        <v>20875</v>
      </c>
    </row>
    <row r="956" spans="1:4" x14ac:dyDescent="0.3">
      <c r="A956" t="s">
        <v>3</v>
      </c>
      <c r="B956" t="s">
        <v>286</v>
      </c>
      <c r="C956" t="s">
        <v>728</v>
      </c>
      <c r="D956" s="37">
        <v>1351</v>
      </c>
    </row>
    <row r="957" spans="1:4" x14ac:dyDescent="0.3">
      <c r="A957" t="s">
        <v>3</v>
      </c>
      <c r="B957" t="s">
        <v>147</v>
      </c>
      <c r="C957" t="s">
        <v>727</v>
      </c>
      <c r="D957" s="37">
        <v>214</v>
      </c>
    </row>
    <row r="958" spans="1:4" x14ac:dyDescent="0.3">
      <c r="A958" t="s">
        <v>3</v>
      </c>
      <c r="B958" t="s">
        <v>365</v>
      </c>
      <c r="C958" t="s">
        <v>732</v>
      </c>
      <c r="D958" s="37">
        <v>2471</v>
      </c>
    </row>
    <row r="959" spans="1:4" x14ac:dyDescent="0.3">
      <c r="A959" t="s">
        <v>3</v>
      </c>
      <c r="B959" t="s">
        <v>382</v>
      </c>
      <c r="C959" t="s">
        <v>730</v>
      </c>
      <c r="D959" s="37">
        <v>143</v>
      </c>
    </row>
    <row r="960" spans="1:4" x14ac:dyDescent="0.3">
      <c r="A960" t="s">
        <v>3</v>
      </c>
      <c r="B960" t="s">
        <v>4</v>
      </c>
      <c r="C960" t="s">
        <v>733</v>
      </c>
      <c r="D960" s="37">
        <v>1218</v>
      </c>
    </row>
    <row r="961" spans="1:4" x14ac:dyDescent="0.3">
      <c r="A961" t="s">
        <v>3</v>
      </c>
      <c r="B961" t="s">
        <v>7</v>
      </c>
      <c r="C961" t="s">
        <v>730</v>
      </c>
      <c r="D961" s="37">
        <v>26</v>
      </c>
    </row>
    <row r="962" spans="1:4" x14ac:dyDescent="0.3">
      <c r="A962" t="s">
        <v>3</v>
      </c>
      <c r="B962" t="s">
        <v>401</v>
      </c>
      <c r="C962" t="s">
        <v>733</v>
      </c>
      <c r="D962" s="37">
        <v>92</v>
      </c>
    </row>
    <row r="963" spans="1:4" x14ac:dyDescent="0.3">
      <c r="A963" t="s">
        <v>3</v>
      </c>
      <c r="B963" t="s">
        <v>176</v>
      </c>
      <c r="C963" t="s">
        <v>730</v>
      </c>
      <c r="D963" s="37">
        <v>132</v>
      </c>
    </row>
    <row r="964" spans="1:4" x14ac:dyDescent="0.3">
      <c r="A964" t="s">
        <v>3</v>
      </c>
      <c r="B964" t="s">
        <v>190</v>
      </c>
      <c r="C964" t="s">
        <v>727</v>
      </c>
      <c r="D964" s="37">
        <v>3779</v>
      </c>
    </row>
    <row r="965" spans="1:4" x14ac:dyDescent="0.3">
      <c r="A965" t="s">
        <v>3</v>
      </c>
      <c r="B965" t="s">
        <v>176</v>
      </c>
      <c r="C965" t="s">
        <v>728</v>
      </c>
      <c r="D965" s="37">
        <v>622</v>
      </c>
    </row>
    <row r="966" spans="1:4" x14ac:dyDescent="0.3">
      <c r="A966" t="s">
        <v>3</v>
      </c>
      <c r="B966" t="s">
        <v>572</v>
      </c>
      <c r="C966" t="s">
        <v>731</v>
      </c>
      <c r="D966" s="37">
        <v>414</v>
      </c>
    </row>
    <row r="967" spans="1:4" x14ac:dyDescent="0.3">
      <c r="A967" t="s">
        <v>3</v>
      </c>
      <c r="B967" t="s">
        <v>188</v>
      </c>
      <c r="C967" t="s">
        <v>731</v>
      </c>
      <c r="D967" s="37">
        <v>51885</v>
      </c>
    </row>
    <row r="968" spans="1:4" x14ac:dyDescent="0.3">
      <c r="A968" t="s">
        <v>3</v>
      </c>
      <c r="B968" t="s">
        <v>200</v>
      </c>
      <c r="C968" t="s">
        <v>728</v>
      </c>
      <c r="D968" s="37">
        <v>19298</v>
      </c>
    </row>
    <row r="969" spans="1:4" x14ac:dyDescent="0.3">
      <c r="A969" t="s">
        <v>3</v>
      </c>
      <c r="B969" t="s">
        <v>100</v>
      </c>
      <c r="C969" t="s">
        <v>728</v>
      </c>
      <c r="D969" s="37">
        <v>9494</v>
      </c>
    </row>
    <row r="970" spans="1:4" x14ac:dyDescent="0.3">
      <c r="A970" t="s">
        <v>3</v>
      </c>
      <c r="B970" t="s">
        <v>417</v>
      </c>
      <c r="C970" t="s">
        <v>731</v>
      </c>
      <c r="D970" s="37">
        <v>500553</v>
      </c>
    </row>
    <row r="971" spans="1:4" x14ac:dyDescent="0.3">
      <c r="A971" t="s">
        <v>3</v>
      </c>
      <c r="B971" t="s">
        <v>9</v>
      </c>
      <c r="C971" t="s">
        <v>732</v>
      </c>
      <c r="D971" s="37">
        <v>66</v>
      </c>
    </row>
    <row r="972" spans="1:4" x14ac:dyDescent="0.3">
      <c r="A972" t="s">
        <v>3</v>
      </c>
      <c r="B972" t="s">
        <v>30</v>
      </c>
      <c r="C972" t="s">
        <v>727</v>
      </c>
      <c r="D972" s="37">
        <v>44</v>
      </c>
    </row>
    <row r="973" spans="1:4" x14ac:dyDescent="0.3">
      <c r="A973" t="s">
        <v>3</v>
      </c>
      <c r="B973" t="s">
        <v>100</v>
      </c>
      <c r="C973" t="s">
        <v>732</v>
      </c>
      <c r="D973" s="37">
        <v>89</v>
      </c>
    </row>
    <row r="974" spans="1:4" x14ac:dyDescent="0.3">
      <c r="A974" t="s">
        <v>3</v>
      </c>
      <c r="B974" t="s">
        <v>301</v>
      </c>
      <c r="C974" t="s">
        <v>728</v>
      </c>
      <c r="D974" s="37">
        <v>1738</v>
      </c>
    </row>
    <row r="975" spans="1:4" x14ac:dyDescent="0.3">
      <c r="A975" t="s">
        <v>3</v>
      </c>
      <c r="B975" t="s">
        <v>422</v>
      </c>
      <c r="C975" t="s">
        <v>727</v>
      </c>
      <c r="D975" s="37">
        <v>11651</v>
      </c>
    </row>
    <row r="976" spans="1:4" x14ac:dyDescent="0.3">
      <c r="A976" t="s">
        <v>3</v>
      </c>
      <c r="B976" t="s">
        <v>385</v>
      </c>
      <c r="C976" t="s">
        <v>728</v>
      </c>
      <c r="D976" s="37">
        <v>3308</v>
      </c>
    </row>
    <row r="977" spans="1:4" x14ac:dyDescent="0.3">
      <c r="A977" t="s">
        <v>3</v>
      </c>
      <c r="B977" t="s">
        <v>168</v>
      </c>
      <c r="C977" t="s">
        <v>731</v>
      </c>
      <c r="D977" s="37">
        <v>-16743</v>
      </c>
    </row>
    <row r="978" spans="1:4" x14ac:dyDescent="0.3">
      <c r="A978" t="s">
        <v>3</v>
      </c>
      <c r="B978" t="s">
        <v>279</v>
      </c>
      <c r="C978" t="s">
        <v>731</v>
      </c>
      <c r="D978" s="37">
        <v>25379</v>
      </c>
    </row>
    <row r="979" spans="1:4" x14ac:dyDescent="0.3">
      <c r="A979" t="s">
        <v>3</v>
      </c>
      <c r="B979" t="s">
        <v>127</v>
      </c>
      <c r="C979" t="s">
        <v>731</v>
      </c>
      <c r="D979" s="37">
        <v>210257</v>
      </c>
    </row>
    <row r="980" spans="1:4" x14ac:dyDescent="0.3">
      <c r="A980" t="s">
        <v>3</v>
      </c>
      <c r="B980" t="s">
        <v>379</v>
      </c>
      <c r="C980" t="s">
        <v>731</v>
      </c>
      <c r="D980" s="37">
        <v>19640</v>
      </c>
    </row>
    <row r="981" spans="1:4" x14ac:dyDescent="0.3">
      <c r="A981" t="s">
        <v>3</v>
      </c>
      <c r="B981" t="s">
        <v>110</v>
      </c>
      <c r="C981" t="s">
        <v>731</v>
      </c>
      <c r="D981" s="37">
        <v>5368</v>
      </c>
    </row>
    <row r="982" spans="1:4" x14ac:dyDescent="0.3">
      <c r="A982" t="s">
        <v>3</v>
      </c>
      <c r="B982" t="s">
        <v>7</v>
      </c>
      <c r="C982" t="s">
        <v>727</v>
      </c>
      <c r="D982" s="37">
        <v>326</v>
      </c>
    </row>
    <row r="983" spans="1:4" x14ac:dyDescent="0.3">
      <c r="A983" t="s">
        <v>3</v>
      </c>
      <c r="B983" t="s">
        <v>195</v>
      </c>
      <c r="C983" t="s">
        <v>730</v>
      </c>
      <c r="D983" s="37">
        <v>3861</v>
      </c>
    </row>
    <row r="984" spans="1:4" x14ac:dyDescent="0.3">
      <c r="A984" t="s">
        <v>3</v>
      </c>
      <c r="B984" t="s">
        <v>433</v>
      </c>
      <c r="C984" t="s">
        <v>728</v>
      </c>
      <c r="D984" s="37">
        <v>6237</v>
      </c>
    </row>
    <row r="985" spans="1:4" x14ac:dyDescent="0.3">
      <c r="A985" t="s">
        <v>3</v>
      </c>
      <c r="B985" t="s">
        <v>58</v>
      </c>
      <c r="C985" t="s">
        <v>729</v>
      </c>
      <c r="D985" s="37">
        <v>2364</v>
      </c>
    </row>
    <row r="986" spans="1:4" x14ac:dyDescent="0.3">
      <c r="A986" t="s">
        <v>3</v>
      </c>
      <c r="B986" t="s">
        <v>369</v>
      </c>
      <c r="C986" t="s">
        <v>734</v>
      </c>
      <c r="D986" s="37">
        <v>8439</v>
      </c>
    </row>
    <row r="987" spans="1:4" x14ac:dyDescent="0.3">
      <c r="A987" t="s">
        <v>3</v>
      </c>
      <c r="B987" t="s">
        <v>159</v>
      </c>
      <c r="C987" t="s">
        <v>731</v>
      </c>
      <c r="D987" s="37">
        <v>9295</v>
      </c>
    </row>
    <row r="988" spans="1:4" x14ac:dyDescent="0.3">
      <c r="A988" t="s">
        <v>3</v>
      </c>
      <c r="B988" t="s">
        <v>433</v>
      </c>
      <c r="C988" t="s">
        <v>730</v>
      </c>
      <c r="D988" s="37">
        <v>983</v>
      </c>
    </row>
    <row r="989" spans="1:4" x14ac:dyDescent="0.3">
      <c r="A989" t="s">
        <v>3</v>
      </c>
      <c r="B989" t="s">
        <v>408</v>
      </c>
      <c r="C989" t="s">
        <v>727</v>
      </c>
      <c r="D989" s="37">
        <v>864</v>
      </c>
    </row>
    <row r="990" spans="1:4" x14ac:dyDescent="0.3">
      <c r="A990" t="s">
        <v>3</v>
      </c>
      <c r="B990" t="s">
        <v>286</v>
      </c>
      <c r="C990" t="s">
        <v>731</v>
      </c>
      <c r="D990" s="37">
        <v>39764</v>
      </c>
    </row>
    <row r="991" spans="1:4" x14ac:dyDescent="0.3">
      <c r="A991" t="s">
        <v>3</v>
      </c>
      <c r="B991" t="s">
        <v>412</v>
      </c>
      <c r="C991" t="s">
        <v>731</v>
      </c>
      <c r="D991" s="37">
        <v>268161</v>
      </c>
    </row>
    <row r="992" spans="1:4" x14ac:dyDescent="0.3">
      <c r="A992" t="s">
        <v>3</v>
      </c>
      <c r="B992" t="s">
        <v>214</v>
      </c>
      <c r="C992" t="s">
        <v>734</v>
      </c>
      <c r="D992" s="37">
        <v>14240</v>
      </c>
    </row>
    <row r="993" spans="1:4" x14ac:dyDescent="0.3">
      <c r="A993" t="s">
        <v>3</v>
      </c>
      <c r="B993" t="s">
        <v>219</v>
      </c>
      <c r="C993" t="s">
        <v>732</v>
      </c>
      <c r="D993" s="37">
        <v>4541</v>
      </c>
    </row>
    <row r="994" spans="1:4" x14ac:dyDescent="0.3">
      <c r="A994" t="s">
        <v>3</v>
      </c>
      <c r="B994" t="s">
        <v>186</v>
      </c>
      <c r="C994" t="s">
        <v>727</v>
      </c>
      <c r="D994" s="37">
        <v>2107673</v>
      </c>
    </row>
    <row r="995" spans="1:4" x14ac:dyDescent="0.3">
      <c r="A995" t="s">
        <v>3</v>
      </c>
      <c r="B995" t="s">
        <v>43</v>
      </c>
      <c r="C995" t="s">
        <v>728</v>
      </c>
      <c r="D995" s="37">
        <v>95715</v>
      </c>
    </row>
    <row r="996" spans="1:4" x14ac:dyDescent="0.3">
      <c r="A996" t="s">
        <v>3</v>
      </c>
      <c r="B996" t="s">
        <v>180</v>
      </c>
      <c r="C996" t="s">
        <v>727</v>
      </c>
      <c r="D996" s="37">
        <v>2595</v>
      </c>
    </row>
    <row r="997" spans="1:4" x14ac:dyDescent="0.3">
      <c r="A997" t="s">
        <v>3</v>
      </c>
      <c r="B997" t="s">
        <v>56</v>
      </c>
      <c r="C997" t="s">
        <v>729</v>
      </c>
      <c r="D997" s="37">
        <v>14003</v>
      </c>
    </row>
    <row r="998" spans="1:4" x14ac:dyDescent="0.3">
      <c r="A998" t="s">
        <v>3</v>
      </c>
      <c r="B998" t="s">
        <v>468</v>
      </c>
      <c r="C998" t="s">
        <v>731</v>
      </c>
      <c r="D998" s="37">
        <v>32473</v>
      </c>
    </row>
    <row r="999" spans="1:4" x14ac:dyDescent="0.3">
      <c r="A999" t="s">
        <v>3</v>
      </c>
      <c r="B999" t="s">
        <v>303</v>
      </c>
      <c r="C999" t="s">
        <v>730</v>
      </c>
      <c r="D999" s="37">
        <v>26</v>
      </c>
    </row>
    <row r="1000" spans="1:4" x14ac:dyDescent="0.3">
      <c r="A1000" t="s">
        <v>3</v>
      </c>
      <c r="B1000" t="s">
        <v>228</v>
      </c>
      <c r="C1000" t="s">
        <v>734</v>
      </c>
      <c r="D1000" s="37">
        <v>1510</v>
      </c>
    </row>
    <row r="1001" spans="1:4" x14ac:dyDescent="0.3">
      <c r="A1001" t="s">
        <v>3</v>
      </c>
      <c r="B1001" t="s">
        <v>538</v>
      </c>
      <c r="C1001" t="s">
        <v>733</v>
      </c>
      <c r="D1001" s="37">
        <v>400</v>
      </c>
    </row>
    <row r="1002" spans="1:4" x14ac:dyDescent="0.3">
      <c r="A1002" t="s">
        <v>3</v>
      </c>
      <c r="B1002" t="s">
        <v>202</v>
      </c>
      <c r="C1002" t="s">
        <v>728</v>
      </c>
      <c r="D1002" s="37">
        <v>143</v>
      </c>
    </row>
    <row r="1003" spans="1:4" x14ac:dyDescent="0.3">
      <c r="A1003" t="s">
        <v>3</v>
      </c>
      <c r="B1003" t="s">
        <v>191</v>
      </c>
      <c r="C1003" t="s">
        <v>729</v>
      </c>
      <c r="D1003" s="37">
        <v>733</v>
      </c>
    </row>
    <row r="1004" spans="1:4" x14ac:dyDescent="0.3">
      <c r="A1004" t="s">
        <v>3</v>
      </c>
      <c r="B1004" t="s">
        <v>381</v>
      </c>
      <c r="C1004" t="s">
        <v>731</v>
      </c>
      <c r="D1004" s="37">
        <v>39026</v>
      </c>
    </row>
    <row r="1005" spans="1:4" x14ac:dyDescent="0.3">
      <c r="A1005" t="s">
        <v>3</v>
      </c>
      <c r="B1005" t="s">
        <v>567</v>
      </c>
      <c r="C1005" t="s">
        <v>728</v>
      </c>
      <c r="D1005" s="37">
        <v>45</v>
      </c>
    </row>
    <row r="1006" spans="1:4" x14ac:dyDescent="0.3">
      <c r="A1006" t="s">
        <v>3</v>
      </c>
      <c r="B1006" t="s">
        <v>414</v>
      </c>
      <c r="C1006" t="s">
        <v>732</v>
      </c>
      <c r="D1006" s="37">
        <v>1983</v>
      </c>
    </row>
    <row r="1007" spans="1:4" x14ac:dyDescent="0.3">
      <c r="A1007" t="s">
        <v>3</v>
      </c>
      <c r="B1007" t="s">
        <v>136</v>
      </c>
      <c r="C1007" t="s">
        <v>729</v>
      </c>
      <c r="D1007" s="37">
        <v>169</v>
      </c>
    </row>
    <row r="1008" spans="1:4" x14ac:dyDescent="0.3">
      <c r="A1008" t="s">
        <v>3</v>
      </c>
      <c r="B1008" t="s">
        <v>186</v>
      </c>
      <c r="C1008" t="s">
        <v>728</v>
      </c>
      <c r="D1008" s="37">
        <v>410316</v>
      </c>
    </row>
    <row r="1009" spans="1:4" x14ac:dyDescent="0.3">
      <c r="A1009" t="s">
        <v>3</v>
      </c>
      <c r="B1009" t="s">
        <v>180</v>
      </c>
      <c r="C1009" t="s">
        <v>730</v>
      </c>
      <c r="D1009" s="37">
        <v>15820</v>
      </c>
    </row>
    <row r="1010" spans="1:4" x14ac:dyDescent="0.3">
      <c r="A1010" t="s">
        <v>3</v>
      </c>
      <c r="B1010" t="s">
        <v>196</v>
      </c>
      <c r="C1010" t="s">
        <v>730</v>
      </c>
      <c r="D1010" s="37">
        <v>53</v>
      </c>
    </row>
    <row r="1011" spans="1:4" x14ac:dyDescent="0.3">
      <c r="A1011" t="s">
        <v>3</v>
      </c>
      <c r="B1011" t="s">
        <v>426</v>
      </c>
      <c r="C1011" t="s">
        <v>730</v>
      </c>
      <c r="D1011" s="37">
        <v>15447</v>
      </c>
    </row>
    <row r="1012" spans="1:4" x14ac:dyDescent="0.3">
      <c r="A1012" t="s">
        <v>3</v>
      </c>
      <c r="B1012" t="s">
        <v>147</v>
      </c>
      <c r="C1012" t="s">
        <v>731</v>
      </c>
      <c r="D1012" s="37">
        <v>3177</v>
      </c>
    </row>
    <row r="1013" spans="1:4" x14ac:dyDescent="0.3">
      <c r="A1013" t="s">
        <v>3</v>
      </c>
      <c r="B1013" t="s">
        <v>487</v>
      </c>
      <c r="C1013" t="s">
        <v>731</v>
      </c>
      <c r="D1013" s="37">
        <v>37531</v>
      </c>
    </row>
    <row r="1014" spans="1:4" x14ac:dyDescent="0.3">
      <c r="A1014" t="s">
        <v>3</v>
      </c>
      <c r="B1014" t="s">
        <v>433</v>
      </c>
      <c r="C1014" t="s">
        <v>731</v>
      </c>
      <c r="D1014" s="37">
        <v>63718</v>
      </c>
    </row>
    <row r="1015" spans="1:4" x14ac:dyDescent="0.3">
      <c r="A1015" t="s">
        <v>3</v>
      </c>
      <c r="B1015" t="s">
        <v>159</v>
      </c>
      <c r="C1015" t="s">
        <v>730</v>
      </c>
      <c r="D1015" s="37">
        <v>63</v>
      </c>
    </row>
    <row r="1016" spans="1:4" x14ac:dyDescent="0.3">
      <c r="A1016" t="s">
        <v>3</v>
      </c>
      <c r="B1016" t="s">
        <v>127</v>
      </c>
      <c r="C1016" t="s">
        <v>730</v>
      </c>
      <c r="D1016" s="37">
        <v>13615</v>
      </c>
    </row>
    <row r="1017" spans="1:4" x14ac:dyDescent="0.3">
      <c r="A1017" t="s">
        <v>3</v>
      </c>
      <c r="B1017" t="s">
        <v>452</v>
      </c>
      <c r="C1017" t="s">
        <v>730</v>
      </c>
      <c r="D1017" s="37">
        <v>771</v>
      </c>
    </row>
    <row r="1018" spans="1:4" x14ac:dyDescent="0.3">
      <c r="A1018" t="s">
        <v>3</v>
      </c>
      <c r="B1018" t="s">
        <v>379</v>
      </c>
      <c r="C1018" t="s">
        <v>730</v>
      </c>
      <c r="D1018" s="37">
        <v>1067</v>
      </c>
    </row>
    <row r="1019" spans="1:4" x14ac:dyDescent="0.3">
      <c r="A1019" t="s">
        <v>3</v>
      </c>
      <c r="B1019" t="s">
        <v>71</v>
      </c>
      <c r="C1019" t="s">
        <v>729</v>
      </c>
      <c r="D1019" s="37">
        <v>4744</v>
      </c>
    </row>
    <row r="1020" spans="1:4" x14ac:dyDescent="0.3">
      <c r="A1020" t="s">
        <v>3</v>
      </c>
      <c r="B1020" t="s">
        <v>282</v>
      </c>
      <c r="C1020" t="s">
        <v>730</v>
      </c>
      <c r="D1020" s="37">
        <v>1362</v>
      </c>
    </row>
    <row r="1021" spans="1:4" x14ac:dyDescent="0.3">
      <c r="A1021" t="s">
        <v>3</v>
      </c>
      <c r="B1021" t="s">
        <v>495</v>
      </c>
      <c r="C1021" t="s">
        <v>731</v>
      </c>
      <c r="D1021" s="37">
        <v>190</v>
      </c>
    </row>
    <row r="1022" spans="1:4" x14ac:dyDescent="0.3">
      <c r="A1022" t="s">
        <v>3</v>
      </c>
      <c r="B1022" t="s">
        <v>462</v>
      </c>
      <c r="C1022" t="s">
        <v>731</v>
      </c>
      <c r="D1022" s="37">
        <v>729</v>
      </c>
    </row>
    <row r="1023" spans="1:4" x14ac:dyDescent="0.3">
      <c r="A1023" t="s">
        <v>3</v>
      </c>
      <c r="B1023" t="s">
        <v>279</v>
      </c>
      <c r="C1023" t="s">
        <v>730</v>
      </c>
      <c r="D1023" s="37">
        <v>1712</v>
      </c>
    </row>
    <row r="1024" spans="1:4" x14ac:dyDescent="0.3">
      <c r="A1024" t="s">
        <v>3</v>
      </c>
      <c r="B1024" t="s">
        <v>328</v>
      </c>
      <c r="C1024" t="s">
        <v>729</v>
      </c>
      <c r="D1024" s="37">
        <v>10494</v>
      </c>
    </row>
    <row r="1025" spans="1:4" x14ac:dyDescent="0.3">
      <c r="A1025" t="s">
        <v>3</v>
      </c>
      <c r="B1025" t="s">
        <v>512</v>
      </c>
      <c r="C1025" t="s">
        <v>729</v>
      </c>
      <c r="D1025" s="37">
        <v>342</v>
      </c>
    </row>
    <row r="1026" spans="1:4" x14ac:dyDescent="0.3">
      <c r="A1026" t="s">
        <v>3</v>
      </c>
      <c r="B1026" t="s">
        <v>348</v>
      </c>
      <c r="C1026" t="s">
        <v>731</v>
      </c>
      <c r="D1026" s="37">
        <v>155412</v>
      </c>
    </row>
    <row r="1027" spans="1:4" x14ac:dyDescent="0.3">
      <c r="A1027" t="s">
        <v>3</v>
      </c>
      <c r="B1027" t="s">
        <v>434</v>
      </c>
      <c r="C1027" t="s">
        <v>729</v>
      </c>
      <c r="D1027" s="37">
        <v>-246</v>
      </c>
    </row>
    <row r="1028" spans="1:4" x14ac:dyDescent="0.3">
      <c r="A1028" t="s">
        <v>3</v>
      </c>
      <c r="B1028" t="s">
        <v>161</v>
      </c>
      <c r="C1028" t="s">
        <v>731</v>
      </c>
      <c r="D1028" s="37">
        <v>14637</v>
      </c>
    </row>
    <row r="1029" spans="1:4" x14ac:dyDescent="0.3">
      <c r="A1029" t="s">
        <v>3</v>
      </c>
      <c r="B1029" t="s">
        <v>542</v>
      </c>
      <c r="C1029" t="s">
        <v>732</v>
      </c>
      <c r="D1029" s="37">
        <v>8</v>
      </c>
    </row>
    <row r="1030" spans="1:4" x14ac:dyDescent="0.3">
      <c r="A1030" t="s">
        <v>3</v>
      </c>
      <c r="B1030" t="s">
        <v>572</v>
      </c>
      <c r="C1030" t="s">
        <v>728</v>
      </c>
      <c r="D1030" s="37">
        <v>10</v>
      </c>
    </row>
    <row r="1031" spans="1:4" x14ac:dyDescent="0.3">
      <c r="A1031" t="s">
        <v>3</v>
      </c>
      <c r="B1031" t="s">
        <v>415</v>
      </c>
      <c r="C1031" t="s">
        <v>731</v>
      </c>
      <c r="D1031" s="37">
        <v>2627</v>
      </c>
    </row>
    <row r="1032" spans="1:4" x14ac:dyDescent="0.3">
      <c r="A1032" t="s">
        <v>3</v>
      </c>
      <c r="B1032" t="s">
        <v>283</v>
      </c>
      <c r="C1032" t="s">
        <v>732</v>
      </c>
      <c r="D1032" s="37">
        <v>5</v>
      </c>
    </row>
    <row r="1033" spans="1:4" x14ac:dyDescent="0.3">
      <c r="A1033" t="s">
        <v>3</v>
      </c>
      <c r="B1033" t="s">
        <v>323</v>
      </c>
      <c r="C1033" t="s">
        <v>730</v>
      </c>
      <c r="D1033" s="37">
        <v>882</v>
      </c>
    </row>
    <row r="1034" spans="1:4" x14ac:dyDescent="0.3">
      <c r="A1034" t="s">
        <v>3</v>
      </c>
      <c r="B1034" t="s">
        <v>435</v>
      </c>
      <c r="C1034" t="s">
        <v>733</v>
      </c>
      <c r="D1034" s="37">
        <v>4295</v>
      </c>
    </row>
    <row r="1035" spans="1:4" x14ac:dyDescent="0.3">
      <c r="A1035" t="s">
        <v>3</v>
      </c>
      <c r="B1035" t="s">
        <v>176</v>
      </c>
      <c r="C1035" t="s">
        <v>731</v>
      </c>
      <c r="D1035" s="37">
        <v>3348</v>
      </c>
    </row>
    <row r="1036" spans="1:4" x14ac:dyDescent="0.3">
      <c r="A1036" t="s">
        <v>3</v>
      </c>
      <c r="B1036" t="s">
        <v>199</v>
      </c>
      <c r="C1036" t="s">
        <v>730</v>
      </c>
      <c r="D1036" s="37">
        <v>164</v>
      </c>
    </row>
    <row r="1037" spans="1:4" x14ac:dyDescent="0.3">
      <c r="A1037" t="s">
        <v>3</v>
      </c>
      <c r="B1037" t="s">
        <v>183</v>
      </c>
      <c r="C1037" t="s">
        <v>729</v>
      </c>
      <c r="D1037" s="37">
        <v>23996</v>
      </c>
    </row>
    <row r="1038" spans="1:4" x14ac:dyDescent="0.3">
      <c r="A1038" t="s">
        <v>3</v>
      </c>
      <c r="B1038" t="s">
        <v>392</v>
      </c>
      <c r="C1038" t="s">
        <v>729</v>
      </c>
      <c r="D1038" s="37">
        <v>215</v>
      </c>
    </row>
    <row r="1039" spans="1:4" x14ac:dyDescent="0.3">
      <c r="A1039" t="s">
        <v>3</v>
      </c>
      <c r="B1039" t="s">
        <v>209</v>
      </c>
      <c r="C1039" t="s">
        <v>727</v>
      </c>
      <c r="D1039" s="37">
        <v>2531</v>
      </c>
    </row>
    <row r="1040" spans="1:4" x14ac:dyDescent="0.3">
      <c r="A1040" t="s">
        <v>3</v>
      </c>
      <c r="B1040" t="s">
        <v>97</v>
      </c>
      <c r="C1040" t="s">
        <v>732</v>
      </c>
      <c r="D1040" s="37">
        <v>1427</v>
      </c>
    </row>
    <row r="1041" spans="1:4" x14ac:dyDescent="0.3">
      <c r="A1041" t="s">
        <v>3</v>
      </c>
      <c r="B1041" t="s">
        <v>366</v>
      </c>
      <c r="C1041" t="s">
        <v>728</v>
      </c>
      <c r="D1041" s="37">
        <v>3323</v>
      </c>
    </row>
    <row r="1042" spans="1:4" x14ac:dyDescent="0.3">
      <c r="A1042" t="s">
        <v>3</v>
      </c>
      <c r="B1042" t="s">
        <v>205</v>
      </c>
      <c r="C1042" t="s">
        <v>734</v>
      </c>
      <c r="D1042" s="37">
        <v>2279</v>
      </c>
    </row>
    <row r="1043" spans="1:4" x14ac:dyDescent="0.3">
      <c r="A1043" t="s">
        <v>3</v>
      </c>
      <c r="B1043" t="s">
        <v>511</v>
      </c>
      <c r="C1043" t="s">
        <v>731</v>
      </c>
      <c r="D1043" s="37">
        <v>151464</v>
      </c>
    </row>
    <row r="1044" spans="1:4" x14ac:dyDescent="0.3">
      <c r="A1044" t="s">
        <v>3</v>
      </c>
      <c r="B1044" t="s">
        <v>67</v>
      </c>
      <c r="C1044" t="s">
        <v>728</v>
      </c>
      <c r="D1044" s="37">
        <v>36704</v>
      </c>
    </row>
    <row r="1045" spans="1:4" x14ac:dyDescent="0.3">
      <c r="A1045" t="s">
        <v>3</v>
      </c>
      <c r="B1045" t="s">
        <v>500</v>
      </c>
      <c r="C1045" t="s">
        <v>730</v>
      </c>
      <c r="D1045" s="37">
        <v>419</v>
      </c>
    </row>
    <row r="1046" spans="1:4" x14ac:dyDescent="0.3">
      <c r="A1046" t="s">
        <v>3</v>
      </c>
      <c r="B1046" t="s">
        <v>6</v>
      </c>
      <c r="C1046" t="s">
        <v>727</v>
      </c>
      <c r="D1046" s="37">
        <v>36804</v>
      </c>
    </row>
    <row r="1047" spans="1:4" x14ac:dyDescent="0.3">
      <c r="A1047" t="s">
        <v>3</v>
      </c>
      <c r="B1047" t="s">
        <v>23</v>
      </c>
      <c r="C1047" t="s">
        <v>728</v>
      </c>
      <c r="D1047" s="37">
        <v>21171</v>
      </c>
    </row>
    <row r="1048" spans="1:4" x14ac:dyDescent="0.3">
      <c r="A1048" t="s">
        <v>3</v>
      </c>
      <c r="B1048" t="s">
        <v>292</v>
      </c>
      <c r="C1048" t="s">
        <v>728</v>
      </c>
      <c r="D1048" s="37">
        <v>18196</v>
      </c>
    </row>
    <row r="1049" spans="1:4" x14ac:dyDescent="0.3">
      <c r="A1049" t="s">
        <v>3</v>
      </c>
      <c r="B1049" t="s">
        <v>357</v>
      </c>
      <c r="C1049" t="s">
        <v>730</v>
      </c>
      <c r="D1049" s="37">
        <v>3221</v>
      </c>
    </row>
    <row r="1050" spans="1:4" x14ac:dyDescent="0.3">
      <c r="A1050" t="s">
        <v>3</v>
      </c>
      <c r="B1050" t="s">
        <v>546</v>
      </c>
      <c r="C1050" t="s">
        <v>730</v>
      </c>
      <c r="D1050" s="37">
        <v>2577</v>
      </c>
    </row>
    <row r="1051" spans="1:4" x14ac:dyDescent="0.3">
      <c r="A1051" t="s">
        <v>3</v>
      </c>
      <c r="B1051" t="s">
        <v>160</v>
      </c>
      <c r="C1051" t="s">
        <v>730</v>
      </c>
      <c r="D1051" s="37">
        <v>573</v>
      </c>
    </row>
    <row r="1052" spans="1:4" x14ac:dyDescent="0.3">
      <c r="A1052" t="s">
        <v>3</v>
      </c>
      <c r="B1052" t="s">
        <v>160</v>
      </c>
      <c r="C1052" t="s">
        <v>728</v>
      </c>
      <c r="D1052" s="37">
        <v>3492</v>
      </c>
    </row>
    <row r="1053" spans="1:4" x14ac:dyDescent="0.3">
      <c r="A1053" t="s">
        <v>3</v>
      </c>
      <c r="B1053" t="s">
        <v>549</v>
      </c>
      <c r="C1053" t="s">
        <v>730</v>
      </c>
      <c r="D1053" s="37">
        <v>2664</v>
      </c>
    </row>
    <row r="1054" spans="1:4" x14ac:dyDescent="0.3">
      <c r="A1054" t="s">
        <v>3</v>
      </c>
      <c r="B1054" t="s">
        <v>486</v>
      </c>
      <c r="C1054" t="s">
        <v>728</v>
      </c>
      <c r="D1054" s="37">
        <v>1423</v>
      </c>
    </row>
    <row r="1055" spans="1:4" x14ac:dyDescent="0.3">
      <c r="A1055" t="s">
        <v>3</v>
      </c>
      <c r="B1055" t="s">
        <v>443</v>
      </c>
      <c r="C1055" t="s">
        <v>730</v>
      </c>
      <c r="D1055" s="37">
        <v>28300</v>
      </c>
    </row>
    <row r="1056" spans="1:4" x14ac:dyDescent="0.3">
      <c r="A1056" t="s">
        <v>3</v>
      </c>
      <c r="B1056" t="s">
        <v>456</v>
      </c>
      <c r="C1056" t="s">
        <v>732</v>
      </c>
      <c r="D1056" s="37">
        <v>142</v>
      </c>
    </row>
    <row r="1057" spans="1:4" x14ac:dyDescent="0.3">
      <c r="A1057" t="s">
        <v>3</v>
      </c>
      <c r="B1057" t="s">
        <v>234</v>
      </c>
      <c r="C1057" t="s">
        <v>734</v>
      </c>
      <c r="D1057" s="37">
        <v>5773</v>
      </c>
    </row>
    <row r="1058" spans="1:4" x14ac:dyDescent="0.3">
      <c r="A1058" t="s">
        <v>3</v>
      </c>
      <c r="B1058" t="s">
        <v>342</v>
      </c>
      <c r="C1058" t="s">
        <v>730</v>
      </c>
      <c r="D1058" s="37">
        <v>128</v>
      </c>
    </row>
    <row r="1059" spans="1:4" x14ac:dyDescent="0.3">
      <c r="A1059" t="s">
        <v>3</v>
      </c>
      <c r="B1059" t="s">
        <v>116</v>
      </c>
      <c r="C1059" t="s">
        <v>729</v>
      </c>
      <c r="D1059" s="37">
        <v>22256</v>
      </c>
    </row>
    <row r="1060" spans="1:4" x14ac:dyDescent="0.3">
      <c r="A1060" t="s">
        <v>3</v>
      </c>
      <c r="B1060" t="s">
        <v>326</v>
      </c>
      <c r="C1060" t="s">
        <v>731</v>
      </c>
      <c r="D1060" s="37">
        <v>129537</v>
      </c>
    </row>
    <row r="1061" spans="1:4" x14ac:dyDescent="0.3">
      <c r="A1061" t="s">
        <v>3</v>
      </c>
      <c r="B1061" t="s">
        <v>19</v>
      </c>
      <c r="C1061" t="s">
        <v>730</v>
      </c>
      <c r="D1061" s="37">
        <v>2869</v>
      </c>
    </row>
    <row r="1062" spans="1:4" x14ac:dyDescent="0.3">
      <c r="A1062" t="s">
        <v>3</v>
      </c>
      <c r="B1062" t="s">
        <v>352</v>
      </c>
      <c r="C1062" t="s">
        <v>730</v>
      </c>
      <c r="D1062" s="37">
        <v>3</v>
      </c>
    </row>
    <row r="1063" spans="1:4" x14ac:dyDescent="0.3">
      <c r="A1063" t="s">
        <v>3</v>
      </c>
      <c r="B1063" t="s">
        <v>257</v>
      </c>
      <c r="C1063" t="s">
        <v>728</v>
      </c>
      <c r="D1063" s="37">
        <v>2167</v>
      </c>
    </row>
    <row r="1064" spans="1:4" x14ac:dyDescent="0.3">
      <c r="A1064" t="s">
        <v>3</v>
      </c>
      <c r="B1064" t="s">
        <v>355</v>
      </c>
      <c r="C1064" t="s">
        <v>731</v>
      </c>
      <c r="D1064" s="37">
        <v>1593400</v>
      </c>
    </row>
    <row r="1065" spans="1:4" x14ac:dyDescent="0.3">
      <c r="A1065" t="s">
        <v>3</v>
      </c>
      <c r="B1065" t="s">
        <v>251</v>
      </c>
      <c r="C1065" t="s">
        <v>728</v>
      </c>
      <c r="D1065" s="37">
        <v>7779</v>
      </c>
    </row>
    <row r="1066" spans="1:4" x14ac:dyDescent="0.3">
      <c r="A1066" t="s">
        <v>3</v>
      </c>
      <c r="B1066" t="s">
        <v>391</v>
      </c>
      <c r="C1066" t="s">
        <v>727</v>
      </c>
      <c r="D1066" s="37">
        <v>2668</v>
      </c>
    </row>
    <row r="1067" spans="1:4" x14ac:dyDescent="0.3">
      <c r="A1067" t="s">
        <v>3</v>
      </c>
      <c r="B1067" t="s">
        <v>391</v>
      </c>
      <c r="C1067" t="s">
        <v>732</v>
      </c>
      <c r="D1067" s="37">
        <v>81</v>
      </c>
    </row>
    <row r="1068" spans="1:4" x14ac:dyDescent="0.3">
      <c r="A1068" t="s">
        <v>3</v>
      </c>
      <c r="B1068" t="s">
        <v>557</v>
      </c>
      <c r="C1068" t="s">
        <v>730</v>
      </c>
      <c r="D1068" s="37">
        <v>305</v>
      </c>
    </row>
    <row r="1069" spans="1:4" x14ac:dyDescent="0.3">
      <c r="A1069" t="s">
        <v>3</v>
      </c>
      <c r="B1069" t="s">
        <v>557</v>
      </c>
      <c r="C1069" t="s">
        <v>728</v>
      </c>
      <c r="D1069" s="37">
        <v>1</v>
      </c>
    </row>
    <row r="1070" spans="1:4" x14ac:dyDescent="0.3">
      <c r="A1070" t="s">
        <v>3</v>
      </c>
      <c r="B1070" t="s">
        <v>96</v>
      </c>
      <c r="C1070" t="s">
        <v>728</v>
      </c>
      <c r="D1070" s="37">
        <v>7677</v>
      </c>
    </row>
    <row r="1071" spans="1:4" x14ac:dyDescent="0.3">
      <c r="A1071" t="s">
        <v>3</v>
      </c>
      <c r="B1071" t="s">
        <v>520</v>
      </c>
      <c r="C1071" t="s">
        <v>728</v>
      </c>
      <c r="D1071" s="37">
        <v>4454</v>
      </c>
    </row>
    <row r="1072" spans="1:4" x14ac:dyDescent="0.3">
      <c r="A1072" t="s">
        <v>3</v>
      </c>
      <c r="B1072" t="s">
        <v>61</v>
      </c>
      <c r="C1072" t="s">
        <v>731</v>
      </c>
      <c r="D1072" s="37">
        <v>38311</v>
      </c>
    </row>
    <row r="1073" spans="1:4" x14ac:dyDescent="0.3">
      <c r="A1073" t="s">
        <v>3</v>
      </c>
      <c r="B1073" t="s">
        <v>339</v>
      </c>
      <c r="C1073" t="s">
        <v>731</v>
      </c>
      <c r="D1073" s="37">
        <v>174268</v>
      </c>
    </row>
    <row r="1074" spans="1:4" x14ac:dyDescent="0.3">
      <c r="A1074" t="s">
        <v>3</v>
      </c>
      <c r="B1074" t="s">
        <v>517</v>
      </c>
      <c r="C1074" t="s">
        <v>730</v>
      </c>
      <c r="D1074" s="37">
        <v>366</v>
      </c>
    </row>
    <row r="1075" spans="1:4" x14ac:dyDescent="0.3">
      <c r="A1075" t="s">
        <v>3</v>
      </c>
      <c r="B1075" t="s">
        <v>299</v>
      </c>
      <c r="C1075" t="s">
        <v>731</v>
      </c>
      <c r="D1075" s="37">
        <v>7528</v>
      </c>
    </row>
    <row r="1076" spans="1:4" x14ac:dyDescent="0.3">
      <c r="A1076" t="s">
        <v>3</v>
      </c>
      <c r="B1076" t="s">
        <v>134</v>
      </c>
      <c r="C1076" t="s">
        <v>729</v>
      </c>
      <c r="D1076" s="37">
        <v>21161</v>
      </c>
    </row>
    <row r="1077" spans="1:4" x14ac:dyDescent="0.3">
      <c r="A1077" t="s">
        <v>3</v>
      </c>
      <c r="B1077" t="s">
        <v>581</v>
      </c>
      <c r="C1077" t="s">
        <v>728</v>
      </c>
      <c r="D1077" s="37">
        <v>23</v>
      </c>
    </row>
    <row r="1078" spans="1:4" x14ac:dyDescent="0.3">
      <c r="A1078" t="s">
        <v>3</v>
      </c>
      <c r="B1078" t="s">
        <v>267</v>
      </c>
      <c r="C1078" t="s">
        <v>730</v>
      </c>
      <c r="D1078" s="37">
        <v>144202</v>
      </c>
    </row>
    <row r="1079" spans="1:4" x14ac:dyDescent="0.3">
      <c r="A1079" t="s">
        <v>3</v>
      </c>
      <c r="B1079" t="s">
        <v>183</v>
      </c>
      <c r="C1079" t="s">
        <v>733</v>
      </c>
      <c r="D1079" s="37">
        <v>2963</v>
      </c>
    </row>
    <row r="1080" spans="1:4" x14ac:dyDescent="0.3">
      <c r="A1080" t="s">
        <v>3</v>
      </c>
      <c r="B1080" t="s">
        <v>21</v>
      </c>
      <c r="C1080" t="s">
        <v>728</v>
      </c>
      <c r="D1080" s="37">
        <v>87410</v>
      </c>
    </row>
    <row r="1081" spans="1:4" x14ac:dyDescent="0.3">
      <c r="A1081" t="s">
        <v>3</v>
      </c>
      <c r="B1081" t="s">
        <v>267</v>
      </c>
      <c r="C1081" t="s">
        <v>732</v>
      </c>
      <c r="D1081" s="37">
        <v>486204</v>
      </c>
    </row>
    <row r="1082" spans="1:4" x14ac:dyDescent="0.3">
      <c r="A1082" t="s">
        <v>3</v>
      </c>
      <c r="B1082" t="s">
        <v>170</v>
      </c>
      <c r="C1082" t="s">
        <v>728</v>
      </c>
      <c r="D1082" s="37">
        <v>13417</v>
      </c>
    </row>
    <row r="1083" spans="1:4" x14ac:dyDescent="0.3">
      <c r="A1083" t="s">
        <v>3</v>
      </c>
      <c r="B1083" t="s">
        <v>532</v>
      </c>
      <c r="C1083" t="s">
        <v>731</v>
      </c>
      <c r="D1083" s="37">
        <v>521676</v>
      </c>
    </row>
    <row r="1084" spans="1:4" x14ac:dyDescent="0.3">
      <c r="A1084" t="s">
        <v>3</v>
      </c>
      <c r="B1084" t="s">
        <v>339</v>
      </c>
      <c r="C1084" t="s">
        <v>734</v>
      </c>
      <c r="D1084" s="37">
        <v>51144</v>
      </c>
    </row>
    <row r="1085" spans="1:4" x14ac:dyDescent="0.3">
      <c r="A1085" t="s">
        <v>3</v>
      </c>
      <c r="B1085" t="s">
        <v>482</v>
      </c>
      <c r="C1085" t="s">
        <v>731</v>
      </c>
      <c r="D1085" s="37">
        <v>1877</v>
      </c>
    </row>
    <row r="1086" spans="1:4" x14ac:dyDescent="0.3">
      <c r="A1086" t="s">
        <v>3</v>
      </c>
      <c r="B1086" t="s">
        <v>285</v>
      </c>
      <c r="C1086" t="s">
        <v>734</v>
      </c>
      <c r="D1086" s="37">
        <v>5127</v>
      </c>
    </row>
    <row r="1087" spans="1:4" x14ac:dyDescent="0.3">
      <c r="A1087" t="s">
        <v>3</v>
      </c>
      <c r="B1087" t="s">
        <v>455</v>
      </c>
      <c r="C1087" t="s">
        <v>731</v>
      </c>
      <c r="D1087" s="37">
        <v>6929</v>
      </c>
    </row>
    <row r="1088" spans="1:4" x14ac:dyDescent="0.3">
      <c r="A1088" t="s">
        <v>3</v>
      </c>
      <c r="B1088" t="s">
        <v>363</v>
      </c>
      <c r="C1088" t="s">
        <v>731</v>
      </c>
      <c r="D1088" s="37">
        <v>24625</v>
      </c>
    </row>
    <row r="1089" spans="1:4" x14ac:dyDescent="0.3">
      <c r="A1089" t="s">
        <v>3</v>
      </c>
      <c r="B1089" t="s">
        <v>391</v>
      </c>
      <c r="C1089" t="s">
        <v>728</v>
      </c>
      <c r="D1089" s="37">
        <v>9480</v>
      </c>
    </row>
    <row r="1090" spans="1:4" x14ac:dyDescent="0.3">
      <c r="A1090" t="s">
        <v>3</v>
      </c>
      <c r="B1090" t="s">
        <v>91</v>
      </c>
      <c r="C1090" t="s">
        <v>731</v>
      </c>
      <c r="D1090" s="37">
        <v>216789</v>
      </c>
    </row>
    <row r="1091" spans="1:4" x14ac:dyDescent="0.3">
      <c r="A1091" t="s">
        <v>3</v>
      </c>
      <c r="B1091" t="s">
        <v>257</v>
      </c>
      <c r="C1091" t="s">
        <v>727</v>
      </c>
      <c r="D1091" s="37">
        <v>885</v>
      </c>
    </row>
    <row r="1092" spans="1:4" x14ac:dyDescent="0.3">
      <c r="A1092" t="s">
        <v>3</v>
      </c>
      <c r="B1092" t="s">
        <v>380</v>
      </c>
      <c r="C1092" t="s">
        <v>728</v>
      </c>
      <c r="D1092" s="37">
        <v>6070</v>
      </c>
    </row>
    <row r="1093" spans="1:4" x14ac:dyDescent="0.3">
      <c r="A1093" t="s">
        <v>3</v>
      </c>
      <c r="B1093" t="s">
        <v>243</v>
      </c>
      <c r="C1093" t="s">
        <v>730</v>
      </c>
      <c r="D1093" s="37">
        <v>2345</v>
      </c>
    </row>
    <row r="1094" spans="1:4" x14ac:dyDescent="0.3">
      <c r="A1094" t="s">
        <v>3</v>
      </c>
      <c r="B1094" t="s">
        <v>562</v>
      </c>
      <c r="C1094" t="s">
        <v>730</v>
      </c>
      <c r="D1094" s="37">
        <v>3050</v>
      </c>
    </row>
    <row r="1095" spans="1:4" x14ac:dyDescent="0.3">
      <c r="A1095" t="s">
        <v>3</v>
      </c>
      <c r="B1095" t="s">
        <v>267</v>
      </c>
      <c r="C1095" t="s">
        <v>735</v>
      </c>
      <c r="D1095" s="37">
        <v>29</v>
      </c>
    </row>
    <row r="1096" spans="1:4" x14ac:dyDescent="0.3">
      <c r="A1096" t="s">
        <v>3</v>
      </c>
      <c r="B1096" t="s">
        <v>58</v>
      </c>
      <c r="C1096" t="s">
        <v>732</v>
      </c>
      <c r="D1096" s="37">
        <v>25763</v>
      </c>
    </row>
    <row r="1097" spans="1:4" x14ac:dyDescent="0.3">
      <c r="A1097" t="s">
        <v>3</v>
      </c>
      <c r="B1097" t="s">
        <v>109</v>
      </c>
      <c r="C1097" t="s">
        <v>732</v>
      </c>
      <c r="D1097" s="37">
        <v>3395</v>
      </c>
    </row>
    <row r="1098" spans="1:4" x14ac:dyDescent="0.3">
      <c r="A1098" t="s">
        <v>3</v>
      </c>
      <c r="B1098" t="s">
        <v>461</v>
      </c>
      <c r="C1098" t="s">
        <v>730</v>
      </c>
      <c r="D1098" s="37">
        <v>2482</v>
      </c>
    </row>
    <row r="1099" spans="1:4" x14ac:dyDescent="0.3">
      <c r="A1099" t="s">
        <v>3</v>
      </c>
      <c r="B1099" t="s">
        <v>536</v>
      </c>
      <c r="C1099" t="s">
        <v>732</v>
      </c>
      <c r="D1099" s="37">
        <v>152837</v>
      </c>
    </row>
    <row r="1100" spans="1:4" x14ac:dyDescent="0.3">
      <c r="A1100" t="s">
        <v>3</v>
      </c>
      <c r="B1100" t="s">
        <v>34</v>
      </c>
      <c r="C1100" t="s">
        <v>729</v>
      </c>
      <c r="D1100" s="37">
        <v>1827</v>
      </c>
    </row>
    <row r="1101" spans="1:4" x14ac:dyDescent="0.3">
      <c r="A1101" t="s">
        <v>3</v>
      </c>
      <c r="B1101" t="s">
        <v>293</v>
      </c>
      <c r="C1101" t="s">
        <v>727</v>
      </c>
      <c r="D1101" s="37">
        <v>69</v>
      </c>
    </row>
    <row r="1102" spans="1:4" x14ac:dyDescent="0.3">
      <c r="A1102" t="s">
        <v>3</v>
      </c>
      <c r="B1102" t="s">
        <v>494</v>
      </c>
      <c r="C1102" t="s">
        <v>728</v>
      </c>
      <c r="D1102" s="37">
        <v>129590</v>
      </c>
    </row>
    <row r="1103" spans="1:4" x14ac:dyDescent="0.3">
      <c r="A1103" t="s">
        <v>3</v>
      </c>
      <c r="B1103" t="s">
        <v>38</v>
      </c>
      <c r="C1103" t="s">
        <v>729</v>
      </c>
      <c r="D1103" s="37">
        <v>83</v>
      </c>
    </row>
    <row r="1104" spans="1:4" x14ac:dyDescent="0.3">
      <c r="A1104" t="s">
        <v>3</v>
      </c>
      <c r="B1104" t="s">
        <v>201</v>
      </c>
      <c r="C1104" t="s">
        <v>727</v>
      </c>
      <c r="D1104" s="37">
        <v>327</v>
      </c>
    </row>
    <row r="1105" spans="1:4" x14ac:dyDescent="0.3">
      <c r="A1105" t="s">
        <v>3</v>
      </c>
      <c r="B1105" t="s">
        <v>249</v>
      </c>
      <c r="C1105" t="s">
        <v>728</v>
      </c>
      <c r="D1105" s="37">
        <v>149649</v>
      </c>
    </row>
    <row r="1106" spans="1:4" x14ac:dyDescent="0.3">
      <c r="A1106" t="s">
        <v>3</v>
      </c>
      <c r="B1106" t="s">
        <v>458</v>
      </c>
      <c r="C1106" t="s">
        <v>728</v>
      </c>
      <c r="D1106" s="37">
        <v>850</v>
      </c>
    </row>
    <row r="1107" spans="1:4" x14ac:dyDescent="0.3">
      <c r="A1107" t="s">
        <v>3</v>
      </c>
      <c r="B1107" t="s">
        <v>27</v>
      </c>
      <c r="C1107" t="s">
        <v>728</v>
      </c>
      <c r="D1107" s="37">
        <v>6797</v>
      </c>
    </row>
    <row r="1108" spans="1:4" x14ac:dyDescent="0.3">
      <c r="A1108" t="s">
        <v>3</v>
      </c>
      <c r="B1108" t="s">
        <v>474</v>
      </c>
      <c r="C1108" t="s">
        <v>727</v>
      </c>
      <c r="D1108" s="37">
        <v>118</v>
      </c>
    </row>
    <row r="1109" spans="1:4" x14ac:dyDescent="0.3">
      <c r="A1109" t="s">
        <v>3</v>
      </c>
      <c r="B1109" t="s">
        <v>65</v>
      </c>
      <c r="C1109" t="s">
        <v>728</v>
      </c>
      <c r="D1109" s="37">
        <v>118</v>
      </c>
    </row>
    <row r="1110" spans="1:4" x14ac:dyDescent="0.3">
      <c r="A1110" t="s">
        <v>3</v>
      </c>
      <c r="B1110" t="s">
        <v>117</v>
      </c>
      <c r="C1110" t="s">
        <v>732</v>
      </c>
      <c r="D1110" s="37">
        <v>172</v>
      </c>
    </row>
    <row r="1111" spans="1:4" x14ac:dyDescent="0.3">
      <c r="A1111" t="s">
        <v>3</v>
      </c>
      <c r="B1111" t="s">
        <v>416</v>
      </c>
      <c r="C1111" t="s">
        <v>731</v>
      </c>
      <c r="D1111" s="37">
        <v>232531</v>
      </c>
    </row>
    <row r="1112" spans="1:4" x14ac:dyDescent="0.3">
      <c r="A1112" t="s">
        <v>3</v>
      </c>
      <c r="B1112" t="s">
        <v>137</v>
      </c>
      <c r="C1112" t="s">
        <v>729</v>
      </c>
      <c r="D1112" s="37">
        <v>-4094</v>
      </c>
    </row>
    <row r="1113" spans="1:4" x14ac:dyDescent="0.3">
      <c r="A1113" t="s">
        <v>3</v>
      </c>
      <c r="B1113" t="s">
        <v>334</v>
      </c>
      <c r="C1113" t="s">
        <v>727</v>
      </c>
      <c r="D1113" s="37">
        <v>824</v>
      </c>
    </row>
    <row r="1114" spans="1:4" x14ac:dyDescent="0.3">
      <c r="A1114" t="s">
        <v>3</v>
      </c>
      <c r="B1114" t="s">
        <v>349</v>
      </c>
      <c r="C1114" t="s">
        <v>731</v>
      </c>
      <c r="D1114" s="37">
        <v>-17659</v>
      </c>
    </row>
    <row r="1115" spans="1:4" x14ac:dyDescent="0.3">
      <c r="A1115" t="s">
        <v>3</v>
      </c>
      <c r="B1115" t="s">
        <v>427</v>
      </c>
      <c r="C1115" t="s">
        <v>729</v>
      </c>
      <c r="D1115" s="37">
        <v>0</v>
      </c>
    </row>
    <row r="1116" spans="1:4" x14ac:dyDescent="0.3">
      <c r="A1116" t="s">
        <v>3</v>
      </c>
      <c r="B1116" t="s">
        <v>287</v>
      </c>
      <c r="C1116" t="s">
        <v>731</v>
      </c>
      <c r="D1116" s="37">
        <v>206833</v>
      </c>
    </row>
    <row r="1117" spans="1:4" x14ac:dyDescent="0.3">
      <c r="A1117" t="s">
        <v>3</v>
      </c>
      <c r="B1117" t="s">
        <v>449</v>
      </c>
      <c r="C1117" t="s">
        <v>734</v>
      </c>
      <c r="D1117" s="37">
        <v>378</v>
      </c>
    </row>
    <row r="1118" spans="1:4" x14ac:dyDescent="0.3">
      <c r="A1118" t="s">
        <v>3</v>
      </c>
      <c r="B1118" t="s">
        <v>218</v>
      </c>
      <c r="C1118" t="s">
        <v>728</v>
      </c>
      <c r="D1118" s="37">
        <v>83463</v>
      </c>
    </row>
    <row r="1119" spans="1:4" x14ac:dyDescent="0.3">
      <c r="A1119" t="s">
        <v>3</v>
      </c>
      <c r="B1119" t="s">
        <v>190</v>
      </c>
      <c r="C1119" t="s">
        <v>729</v>
      </c>
      <c r="D1119" s="37">
        <v>468</v>
      </c>
    </row>
    <row r="1120" spans="1:4" x14ac:dyDescent="0.3">
      <c r="A1120" t="s">
        <v>3</v>
      </c>
      <c r="B1120" t="s">
        <v>217</v>
      </c>
      <c r="C1120" t="s">
        <v>731</v>
      </c>
      <c r="D1120" s="37">
        <v>1427</v>
      </c>
    </row>
    <row r="1121" spans="1:4" x14ac:dyDescent="0.3">
      <c r="A1121" t="s">
        <v>3</v>
      </c>
      <c r="B1121" t="s">
        <v>44</v>
      </c>
      <c r="C1121" t="s">
        <v>730</v>
      </c>
      <c r="D1121" s="37">
        <v>25</v>
      </c>
    </row>
    <row r="1122" spans="1:4" x14ac:dyDescent="0.3">
      <c r="A1122" t="s">
        <v>3</v>
      </c>
      <c r="B1122" t="s">
        <v>109</v>
      </c>
      <c r="C1122" t="s">
        <v>728</v>
      </c>
      <c r="D1122" s="37">
        <v>382</v>
      </c>
    </row>
    <row r="1123" spans="1:4" x14ac:dyDescent="0.3">
      <c r="A1123" t="s">
        <v>3</v>
      </c>
      <c r="B1123" t="s">
        <v>95</v>
      </c>
      <c r="C1123" t="s">
        <v>729</v>
      </c>
      <c r="D1123" s="37">
        <v>0</v>
      </c>
    </row>
    <row r="1124" spans="1:4" x14ac:dyDescent="0.3">
      <c r="A1124" t="s">
        <v>3</v>
      </c>
      <c r="B1124" t="s">
        <v>467</v>
      </c>
      <c r="C1124" t="s">
        <v>729</v>
      </c>
      <c r="D1124" s="37">
        <v>8168</v>
      </c>
    </row>
    <row r="1125" spans="1:4" x14ac:dyDescent="0.3">
      <c r="A1125" t="s">
        <v>3</v>
      </c>
      <c r="B1125" t="s">
        <v>514</v>
      </c>
      <c r="C1125" t="s">
        <v>727</v>
      </c>
      <c r="D1125" s="37">
        <v>1561</v>
      </c>
    </row>
    <row r="1126" spans="1:4" x14ac:dyDescent="0.3">
      <c r="A1126" t="s">
        <v>3</v>
      </c>
      <c r="B1126" t="s">
        <v>47</v>
      </c>
      <c r="C1126" t="s">
        <v>728</v>
      </c>
      <c r="D1126" s="37">
        <v>9927</v>
      </c>
    </row>
    <row r="1127" spans="1:4" x14ac:dyDescent="0.3">
      <c r="A1127" t="s">
        <v>3</v>
      </c>
      <c r="B1127" t="s">
        <v>333</v>
      </c>
      <c r="C1127" t="s">
        <v>730</v>
      </c>
      <c r="D1127" s="37">
        <v>14664</v>
      </c>
    </row>
    <row r="1128" spans="1:4" x14ac:dyDescent="0.3">
      <c r="A1128" t="s">
        <v>3</v>
      </c>
      <c r="B1128" t="s">
        <v>256</v>
      </c>
      <c r="C1128" t="s">
        <v>730</v>
      </c>
      <c r="D1128" s="37">
        <v>3</v>
      </c>
    </row>
    <row r="1129" spans="1:4" x14ac:dyDescent="0.3">
      <c r="A1129" t="s">
        <v>3</v>
      </c>
      <c r="B1129" t="s">
        <v>560</v>
      </c>
      <c r="C1129" t="s">
        <v>728</v>
      </c>
      <c r="D1129" s="37">
        <v>12880</v>
      </c>
    </row>
    <row r="1130" spans="1:4" x14ac:dyDescent="0.3">
      <c r="A1130" t="s">
        <v>3</v>
      </c>
      <c r="B1130" t="s">
        <v>345</v>
      </c>
      <c r="C1130" t="s">
        <v>733</v>
      </c>
      <c r="D1130" s="37">
        <v>327</v>
      </c>
    </row>
    <row r="1131" spans="1:4" x14ac:dyDescent="0.3">
      <c r="A1131" t="s">
        <v>3</v>
      </c>
      <c r="B1131" t="s">
        <v>445</v>
      </c>
      <c r="C1131" t="s">
        <v>728</v>
      </c>
      <c r="D1131" s="37">
        <v>160</v>
      </c>
    </row>
    <row r="1132" spans="1:4" x14ac:dyDescent="0.3">
      <c r="A1132" t="s">
        <v>3</v>
      </c>
      <c r="B1132" t="s">
        <v>17</v>
      </c>
      <c r="C1132" t="s">
        <v>728</v>
      </c>
      <c r="D1132" s="37">
        <v>1098</v>
      </c>
    </row>
    <row r="1133" spans="1:4" x14ac:dyDescent="0.3">
      <c r="A1133" t="s">
        <v>3</v>
      </c>
      <c r="B1133" t="s">
        <v>174</v>
      </c>
      <c r="C1133" t="s">
        <v>731</v>
      </c>
      <c r="D1133" s="37">
        <v>99346</v>
      </c>
    </row>
    <row r="1134" spans="1:4" x14ac:dyDescent="0.3">
      <c r="A1134" t="s">
        <v>3</v>
      </c>
      <c r="B1134" t="s">
        <v>191</v>
      </c>
      <c r="C1134" t="s">
        <v>731</v>
      </c>
      <c r="D1134" s="37">
        <v>50377</v>
      </c>
    </row>
    <row r="1135" spans="1:4" x14ac:dyDescent="0.3">
      <c r="A1135" t="s">
        <v>3</v>
      </c>
      <c r="B1135" t="s">
        <v>53</v>
      </c>
      <c r="C1135" t="s">
        <v>732</v>
      </c>
      <c r="D1135" s="37">
        <v>3742</v>
      </c>
    </row>
    <row r="1136" spans="1:4" x14ac:dyDescent="0.3">
      <c r="A1136" t="s">
        <v>3</v>
      </c>
      <c r="B1136" t="s">
        <v>148</v>
      </c>
      <c r="C1136" t="s">
        <v>729</v>
      </c>
      <c r="D1136" s="37">
        <v>261</v>
      </c>
    </row>
    <row r="1137" spans="1:4" x14ac:dyDescent="0.3">
      <c r="A1137" t="s">
        <v>3</v>
      </c>
      <c r="B1137" t="s">
        <v>17</v>
      </c>
      <c r="C1137" t="s">
        <v>727</v>
      </c>
      <c r="D1137" s="37">
        <v>12</v>
      </c>
    </row>
    <row r="1138" spans="1:4" x14ac:dyDescent="0.3">
      <c r="A1138" t="s">
        <v>3</v>
      </c>
      <c r="B1138" t="s">
        <v>53</v>
      </c>
      <c r="C1138" t="s">
        <v>728</v>
      </c>
      <c r="D1138" s="37">
        <v>16210</v>
      </c>
    </row>
    <row r="1139" spans="1:4" x14ac:dyDescent="0.3">
      <c r="A1139" t="s">
        <v>3</v>
      </c>
      <c r="B1139" t="s">
        <v>53</v>
      </c>
      <c r="C1139" t="s">
        <v>730</v>
      </c>
      <c r="D1139" s="37">
        <v>3199</v>
      </c>
    </row>
    <row r="1140" spans="1:4" x14ac:dyDescent="0.3">
      <c r="A1140" t="s">
        <v>3</v>
      </c>
      <c r="B1140" t="s">
        <v>534</v>
      </c>
      <c r="C1140" t="s">
        <v>728</v>
      </c>
      <c r="D1140" s="37">
        <v>135</v>
      </c>
    </row>
    <row r="1141" spans="1:4" x14ac:dyDescent="0.3">
      <c r="A1141" t="s">
        <v>3</v>
      </c>
      <c r="B1141" t="s">
        <v>374</v>
      </c>
      <c r="C1141" t="s">
        <v>730</v>
      </c>
      <c r="D1141" s="37">
        <v>20215</v>
      </c>
    </row>
    <row r="1142" spans="1:4" x14ac:dyDescent="0.3">
      <c r="A1142" t="s">
        <v>3</v>
      </c>
      <c r="B1142" t="s">
        <v>374</v>
      </c>
      <c r="C1142" t="s">
        <v>728</v>
      </c>
      <c r="D1142" s="37">
        <v>112569</v>
      </c>
    </row>
    <row r="1143" spans="1:4" x14ac:dyDescent="0.3">
      <c r="A1143" t="s">
        <v>3</v>
      </c>
      <c r="B1143" t="s">
        <v>120</v>
      </c>
      <c r="C1143" t="s">
        <v>730</v>
      </c>
      <c r="D1143" s="37">
        <v>8406</v>
      </c>
    </row>
    <row r="1144" spans="1:4" x14ac:dyDescent="0.3">
      <c r="A1144" t="s">
        <v>3</v>
      </c>
      <c r="B1144" t="s">
        <v>551</v>
      </c>
      <c r="C1144" t="s">
        <v>730</v>
      </c>
      <c r="D1144" s="37">
        <v>10730</v>
      </c>
    </row>
    <row r="1145" spans="1:4" x14ac:dyDescent="0.3">
      <c r="A1145" t="s">
        <v>3</v>
      </c>
      <c r="B1145" t="s">
        <v>277</v>
      </c>
      <c r="C1145" t="s">
        <v>730</v>
      </c>
      <c r="D1145" s="37">
        <v>3994</v>
      </c>
    </row>
    <row r="1146" spans="1:4" x14ac:dyDescent="0.3">
      <c r="A1146" t="s">
        <v>3</v>
      </c>
      <c r="B1146" t="s">
        <v>193</v>
      </c>
      <c r="C1146" t="s">
        <v>730</v>
      </c>
      <c r="D1146" s="37">
        <v>52901</v>
      </c>
    </row>
    <row r="1147" spans="1:4" x14ac:dyDescent="0.3">
      <c r="A1147" t="s">
        <v>3</v>
      </c>
      <c r="B1147" t="s">
        <v>258</v>
      </c>
      <c r="C1147" t="s">
        <v>728</v>
      </c>
      <c r="D1147" s="37">
        <v>3749</v>
      </c>
    </row>
    <row r="1148" spans="1:4" x14ac:dyDescent="0.3">
      <c r="A1148" t="s">
        <v>3</v>
      </c>
      <c r="B1148" t="s">
        <v>193</v>
      </c>
      <c r="C1148" t="s">
        <v>728</v>
      </c>
      <c r="D1148" s="37">
        <v>37358</v>
      </c>
    </row>
    <row r="1149" spans="1:4" x14ac:dyDescent="0.3">
      <c r="A1149" t="s">
        <v>3</v>
      </c>
      <c r="B1149" t="s">
        <v>524</v>
      </c>
      <c r="C1149" t="s">
        <v>731</v>
      </c>
      <c r="D1149" s="37">
        <v>24908</v>
      </c>
    </row>
    <row r="1150" spans="1:4" x14ac:dyDescent="0.3">
      <c r="A1150" t="s">
        <v>3</v>
      </c>
      <c r="B1150" t="s">
        <v>537</v>
      </c>
      <c r="C1150" t="s">
        <v>735</v>
      </c>
      <c r="D1150" s="37">
        <v>38</v>
      </c>
    </row>
    <row r="1151" spans="1:4" x14ac:dyDescent="0.3">
      <c r="A1151" t="s">
        <v>3</v>
      </c>
      <c r="B1151" t="s">
        <v>525</v>
      </c>
      <c r="C1151" t="s">
        <v>734</v>
      </c>
      <c r="D1151" s="37">
        <v>15350</v>
      </c>
    </row>
    <row r="1152" spans="1:4" x14ac:dyDescent="0.3">
      <c r="A1152" t="s">
        <v>3</v>
      </c>
      <c r="B1152" t="s">
        <v>769</v>
      </c>
      <c r="C1152" t="s">
        <v>731</v>
      </c>
      <c r="D1152" s="37">
        <v>1172</v>
      </c>
    </row>
    <row r="1153" spans="1:4" x14ac:dyDescent="0.3">
      <c r="A1153" t="s">
        <v>3</v>
      </c>
      <c r="B1153" t="s">
        <v>560</v>
      </c>
      <c r="C1153" t="s">
        <v>727</v>
      </c>
      <c r="D1153" s="37">
        <v>1911</v>
      </c>
    </row>
    <row r="1154" spans="1:4" x14ac:dyDescent="0.3">
      <c r="A1154" t="s">
        <v>3</v>
      </c>
      <c r="B1154" t="s">
        <v>432</v>
      </c>
      <c r="C1154" t="s">
        <v>729</v>
      </c>
      <c r="D1154" s="37">
        <v>10000</v>
      </c>
    </row>
    <row r="1155" spans="1:4" x14ac:dyDescent="0.3">
      <c r="A1155" t="s">
        <v>3</v>
      </c>
      <c r="B1155" t="s">
        <v>106</v>
      </c>
      <c r="C1155" t="s">
        <v>731</v>
      </c>
      <c r="D1155" s="37">
        <v>4449</v>
      </c>
    </row>
    <row r="1156" spans="1:4" x14ac:dyDescent="0.3">
      <c r="A1156" t="s">
        <v>3</v>
      </c>
      <c r="B1156" t="s">
        <v>131</v>
      </c>
      <c r="C1156" t="s">
        <v>732</v>
      </c>
      <c r="D1156" s="37">
        <v>3643</v>
      </c>
    </row>
    <row r="1157" spans="1:4" x14ac:dyDescent="0.3">
      <c r="A1157" t="s">
        <v>3</v>
      </c>
      <c r="B1157" t="s">
        <v>98</v>
      </c>
      <c r="C1157" t="s">
        <v>729</v>
      </c>
      <c r="D1157" s="37">
        <v>15</v>
      </c>
    </row>
    <row r="1158" spans="1:4" x14ac:dyDescent="0.3">
      <c r="A1158" t="s">
        <v>3</v>
      </c>
      <c r="B1158" t="s">
        <v>514</v>
      </c>
      <c r="C1158" t="s">
        <v>728</v>
      </c>
      <c r="D1158" s="37">
        <v>1941</v>
      </c>
    </row>
    <row r="1159" spans="1:4" x14ac:dyDescent="0.3">
      <c r="A1159" t="s">
        <v>3</v>
      </c>
      <c r="B1159" t="s">
        <v>50</v>
      </c>
      <c r="C1159" t="s">
        <v>734</v>
      </c>
      <c r="D1159" s="37">
        <v>2805</v>
      </c>
    </row>
    <row r="1160" spans="1:4" x14ac:dyDescent="0.3">
      <c r="A1160" t="s">
        <v>3</v>
      </c>
      <c r="B1160" t="s">
        <v>252</v>
      </c>
      <c r="C1160" t="s">
        <v>731</v>
      </c>
      <c r="D1160" s="37">
        <v>5093</v>
      </c>
    </row>
    <row r="1161" spans="1:4" x14ac:dyDescent="0.3">
      <c r="A1161" t="s">
        <v>3</v>
      </c>
      <c r="B1161" t="s">
        <v>420</v>
      </c>
      <c r="C1161" t="s">
        <v>728</v>
      </c>
      <c r="D1161" s="37">
        <v>3386</v>
      </c>
    </row>
    <row r="1162" spans="1:4" x14ac:dyDescent="0.3">
      <c r="A1162" t="s">
        <v>3</v>
      </c>
      <c r="B1162" t="s">
        <v>130</v>
      </c>
      <c r="C1162" t="s">
        <v>730</v>
      </c>
      <c r="D1162" s="37">
        <v>6518</v>
      </c>
    </row>
    <row r="1163" spans="1:4" x14ac:dyDescent="0.3">
      <c r="A1163" t="s">
        <v>3</v>
      </c>
      <c r="B1163" t="s">
        <v>424</v>
      </c>
      <c r="C1163" t="s">
        <v>730</v>
      </c>
      <c r="D1163" s="37">
        <v>8133</v>
      </c>
    </row>
    <row r="1164" spans="1:4" x14ac:dyDescent="0.3">
      <c r="A1164" t="s">
        <v>3</v>
      </c>
      <c r="B1164" t="s">
        <v>204</v>
      </c>
      <c r="C1164" t="s">
        <v>730</v>
      </c>
      <c r="D1164" s="37">
        <v>4549</v>
      </c>
    </row>
    <row r="1165" spans="1:4" x14ac:dyDescent="0.3">
      <c r="A1165" t="s">
        <v>3</v>
      </c>
      <c r="B1165" t="s">
        <v>332</v>
      </c>
      <c r="C1165" t="s">
        <v>728</v>
      </c>
      <c r="D1165" s="37">
        <v>31845</v>
      </c>
    </row>
    <row r="1166" spans="1:4" x14ac:dyDescent="0.3">
      <c r="A1166" t="s">
        <v>3</v>
      </c>
      <c r="B1166" t="s">
        <v>255</v>
      </c>
      <c r="C1166" t="s">
        <v>727</v>
      </c>
      <c r="D1166" s="37">
        <v>1346</v>
      </c>
    </row>
    <row r="1167" spans="1:4" x14ac:dyDescent="0.3">
      <c r="A1167" t="s">
        <v>3</v>
      </c>
      <c r="B1167" t="s">
        <v>472</v>
      </c>
      <c r="C1167" t="s">
        <v>730</v>
      </c>
      <c r="D1167" s="37">
        <v>5517</v>
      </c>
    </row>
    <row r="1168" spans="1:4" x14ac:dyDescent="0.3">
      <c r="A1168" t="s">
        <v>3</v>
      </c>
      <c r="B1168" t="s">
        <v>508</v>
      </c>
      <c r="C1168" t="s">
        <v>727</v>
      </c>
      <c r="D1168" s="37">
        <v>850</v>
      </c>
    </row>
    <row r="1169" spans="1:4" x14ac:dyDescent="0.3">
      <c r="A1169" t="s">
        <v>3</v>
      </c>
      <c r="B1169" t="s">
        <v>401</v>
      </c>
      <c r="C1169" t="s">
        <v>727</v>
      </c>
      <c r="D1169" s="37">
        <v>5413</v>
      </c>
    </row>
    <row r="1170" spans="1:4" x14ac:dyDescent="0.3">
      <c r="A1170" t="s">
        <v>3</v>
      </c>
      <c r="B1170" t="s">
        <v>522</v>
      </c>
      <c r="C1170" t="s">
        <v>731</v>
      </c>
      <c r="D1170" s="37">
        <v>62853</v>
      </c>
    </row>
    <row r="1171" spans="1:4" x14ac:dyDescent="0.3">
      <c r="A1171" t="s">
        <v>3</v>
      </c>
      <c r="B1171" t="s">
        <v>409</v>
      </c>
      <c r="C1171" t="s">
        <v>734</v>
      </c>
      <c r="D1171" s="37">
        <v>258</v>
      </c>
    </row>
    <row r="1172" spans="1:4" x14ac:dyDescent="0.3">
      <c r="A1172" t="s">
        <v>3</v>
      </c>
      <c r="B1172" t="s">
        <v>508</v>
      </c>
      <c r="C1172" t="s">
        <v>728</v>
      </c>
      <c r="D1172" s="37">
        <v>10067</v>
      </c>
    </row>
    <row r="1173" spans="1:4" x14ac:dyDescent="0.3">
      <c r="A1173" t="s">
        <v>3</v>
      </c>
      <c r="B1173" t="s">
        <v>401</v>
      </c>
      <c r="C1173" t="s">
        <v>730</v>
      </c>
      <c r="D1173" s="37">
        <v>7071</v>
      </c>
    </row>
    <row r="1174" spans="1:4" x14ac:dyDescent="0.3">
      <c r="A1174" t="s">
        <v>3</v>
      </c>
      <c r="B1174" t="s">
        <v>157</v>
      </c>
      <c r="C1174" t="s">
        <v>730</v>
      </c>
      <c r="D1174" s="37">
        <v>29063</v>
      </c>
    </row>
    <row r="1175" spans="1:4" x14ac:dyDescent="0.3">
      <c r="A1175" t="s">
        <v>3</v>
      </c>
      <c r="B1175" t="s">
        <v>223</v>
      </c>
      <c r="C1175" t="s">
        <v>727</v>
      </c>
      <c r="D1175" s="37">
        <v>492998</v>
      </c>
    </row>
    <row r="1176" spans="1:4" x14ac:dyDescent="0.3">
      <c r="A1176" t="s">
        <v>3</v>
      </c>
      <c r="B1176" t="s">
        <v>223</v>
      </c>
      <c r="C1176" t="s">
        <v>732</v>
      </c>
      <c r="D1176" s="37">
        <v>99152</v>
      </c>
    </row>
    <row r="1177" spans="1:4" x14ac:dyDescent="0.3">
      <c r="A1177" t="s">
        <v>3</v>
      </c>
      <c r="B1177" t="s">
        <v>273</v>
      </c>
      <c r="C1177" t="s">
        <v>731</v>
      </c>
      <c r="D1177" s="37">
        <v>5433</v>
      </c>
    </row>
    <row r="1178" spans="1:4" x14ac:dyDescent="0.3">
      <c r="A1178" t="s">
        <v>3</v>
      </c>
      <c r="B1178" t="s">
        <v>319</v>
      </c>
      <c r="C1178" t="s">
        <v>728</v>
      </c>
      <c r="D1178" s="37">
        <v>44226</v>
      </c>
    </row>
    <row r="1179" spans="1:4" x14ac:dyDescent="0.3">
      <c r="A1179" t="s">
        <v>3</v>
      </c>
      <c r="B1179" t="s">
        <v>319</v>
      </c>
      <c r="C1179" t="s">
        <v>730</v>
      </c>
      <c r="D1179" s="37">
        <v>10386</v>
      </c>
    </row>
    <row r="1180" spans="1:4" x14ac:dyDescent="0.3">
      <c r="A1180" t="s">
        <v>3</v>
      </c>
      <c r="B1180" t="s">
        <v>472</v>
      </c>
      <c r="C1180" t="s">
        <v>727</v>
      </c>
      <c r="D1180" s="37">
        <v>5597</v>
      </c>
    </row>
    <row r="1181" spans="1:4" x14ac:dyDescent="0.3">
      <c r="A1181" t="s">
        <v>3</v>
      </c>
      <c r="B1181" t="s">
        <v>32</v>
      </c>
      <c r="C1181" t="s">
        <v>730</v>
      </c>
      <c r="D1181" s="37">
        <v>5083</v>
      </c>
    </row>
    <row r="1182" spans="1:4" x14ac:dyDescent="0.3">
      <c r="A1182" t="s">
        <v>3</v>
      </c>
      <c r="B1182" t="s">
        <v>246</v>
      </c>
      <c r="C1182" t="s">
        <v>731</v>
      </c>
      <c r="D1182" s="37">
        <v>15485</v>
      </c>
    </row>
    <row r="1183" spans="1:4" x14ac:dyDescent="0.3">
      <c r="A1183" t="s">
        <v>3</v>
      </c>
      <c r="B1183" t="s">
        <v>72</v>
      </c>
      <c r="C1183" t="s">
        <v>731</v>
      </c>
      <c r="D1183" s="37">
        <v>218818</v>
      </c>
    </row>
    <row r="1184" spans="1:4" x14ac:dyDescent="0.3">
      <c r="A1184" t="s">
        <v>3</v>
      </c>
      <c r="B1184" t="s">
        <v>327</v>
      </c>
      <c r="C1184" t="s">
        <v>728</v>
      </c>
      <c r="D1184" s="37">
        <v>29582</v>
      </c>
    </row>
    <row r="1185" spans="1:4" x14ac:dyDescent="0.3">
      <c r="A1185" t="s">
        <v>3</v>
      </c>
      <c r="B1185" t="s">
        <v>253</v>
      </c>
      <c r="C1185" t="s">
        <v>732</v>
      </c>
      <c r="D1185" s="37">
        <v>1949</v>
      </c>
    </row>
    <row r="1186" spans="1:4" x14ac:dyDescent="0.3">
      <c r="A1186" t="s">
        <v>3</v>
      </c>
      <c r="B1186" t="s">
        <v>139</v>
      </c>
      <c r="C1186" t="s">
        <v>731</v>
      </c>
      <c r="D1186" s="37">
        <v>1299</v>
      </c>
    </row>
    <row r="1187" spans="1:4" x14ac:dyDescent="0.3">
      <c r="A1187" t="s">
        <v>3</v>
      </c>
      <c r="B1187" t="s">
        <v>107</v>
      </c>
      <c r="C1187" t="s">
        <v>732</v>
      </c>
      <c r="D1187" s="37">
        <v>8</v>
      </c>
    </row>
    <row r="1188" spans="1:4" x14ac:dyDescent="0.3">
      <c r="A1188" t="s">
        <v>3</v>
      </c>
      <c r="B1188" t="s">
        <v>377</v>
      </c>
      <c r="C1188" t="s">
        <v>733</v>
      </c>
      <c r="D1188" s="37">
        <v>789</v>
      </c>
    </row>
    <row r="1189" spans="1:4" x14ac:dyDescent="0.3">
      <c r="A1189" t="s">
        <v>3</v>
      </c>
      <c r="B1189" t="s">
        <v>389</v>
      </c>
      <c r="C1189" t="s">
        <v>731</v>
      </c>
      <c r="D1189" s="37">
        <v>31956</v>
      </c>
    </row>
    <row r="1190" spans="1:4" x14ac:dyDescent="0.3">
      <c r="A1190" t="s">
        <v>3</v>
      </c>
      <c r="B1190" t="s">
        <v>266</v>
      </c>
      <c r="C1190" t="s">
        <v>729</v>
      </c>
      <c r="D1190" s="37">
        <v>0</v>
      </c>
    </row>
    <row r="1191" spans="1:4" x14ac:dyDescent="0.3">
      <c r="A1191" t="s">
        <v>3</v>
      </c>
      <c r="B1191" t="s">
        <v>300</v>
      </c>
      <c r="C1191" t="s">
        <v>727</v>
      </c>
      <c r="D1191" s="37">
        <v>574</v>
      </c>
    </row>
    <row r="1192" spans="1:4" x14ac:dyDescent="0.3">
      <c r="A1192" t="s">
        <v>3</v>
      </c>
      <c r="B1192" t="s">
        <v>440</v>
      </c>
      <c r="C1192" t="s">
        <v>728</v>
      </c>
      <c r="D1192" s="37">
        <v>11104</v>
      </c>
    </row>
    <row r="1193" spans="1:4" x14ac:dyDescent="0.3">
      <c r="A1193" t="s">
        <v>3</v>
      </c>
      <c r="B1193" t="s">
        <v>519</v>
      </c>
      <c r="C1193" t="s">
        <v>731</v>
      </c>
      <c r="D1193" s="37">
        <v>41902</v>
      </c>
    </row>
    <row r="1194" spans="1:4" x14ac:dyDescent="0.3">
      <c r="A1194" t="s">
        <v>3</v>
      </c>
      <c r="B1194" t="s">
        <v>504</v>
      </c>
      <c r="C1194" t="s">
        <v>727</v>
      </c>
      <c r="D1194" s="37">
        <v>518</v>
      </c>
    </row>
    <row r="1195" spans="1:4" x14ac:dyDescent="0.3">
      <c r="A1195" t="s">
        <v>3</v>
      </c>
      <c r="B1195" t="s">
        <v>448</v>
      </c>
      <c r="C1195" t="s">
        <v>731</v>
      </c>
      <c r="D1195" s="37">
        <v>115507</v>
      </c>
    </row>
    <row r="1196" spans="1:4" x14ac:dyDescent="0.3">
      <c r="A1196" t="s">
        <v>3</v>
      </c>
      <c r="B1196" t="s">
        <v>310</v>
      </c>
      <c r="C1196" t="s">
        <v>728</v>
      </c>
      <c r="D1196" s="37">
        <v>742</v>
      </c>
    </row>
    <row r="1197" spans="1:4" x14ac:dyDescent="0.3">
      <c r="A1197" t="s">
        <v>3</v>
      </c>
      <c r="B1197" t="s">
        <v>335</v>
      </c>
      <c r="C1197" t="s">
        <v>731</v>
      </c>
      <c r="D1197" s="37">
        <v>133981</v>
      </c>
    </row>
    <row r="1198" spans="1:4" x14ac:dyDescent="0.3">
      <c r="A1198" t="s">
        <v>3</v>
      </c>
      <c r="B1198" t="s">
        <v>142</v>
      </c>
      <c r="C1198" t="s">
        <v>731</v>
      </c>
      <c r="D1198" s="37">
        <v>141623</v>
      </c>
    </row>
    <row r="1199" spans="1:4" x14ac:dyDescent="0.3">
      <c r="A1199" t="s">
        <v>3</v>
      </c>
      <c r="B1199" t="s">
        <v>371</v>
      </c>
      <c r="C1199" t="s">
        <v>727</v>
      </c>
      <c r="D1199" s="37">
        <v>21093</v>
      </c>
    </row>
    <row r="1200" spans="1:4" x14ac:dyDescent="0.3">
      <c r="A1200" t="s">
        <v>3</v>
      </c>
      <c r="B1200" t="s">
        <v>297</v>
      </c>
      <c r="C1200" t="s">
        <v>731</v>
      </c>
      <c r="D1200" s="37">
        <v>1701</v>
      </c>
    </row>
    <row r="1201" spans="1:4" x14ac:dyDescent="0.3">
      <c r="A1201" t="s">
        <v>3</v>
      </c>
      <c r="B1201" t="s">
        <v>304</v>
      </c>
      <c r="C1201" t="s">
        <v>731</v>
      </c>
      <c r="D1201" s="37">
        <v>7435</v>
      </c>
    </row>
    <row r="1202" spans="1:4" x14ac:dyDescent="0.3">
      <c r="A1202" t="s">
        <v>3</v>
      </c>
      <c r="B1202" t="s">
        <v>192</v>
      </c>
      <c r="C1202" t="s">
        <v>733</v>
      </c>
      <c r="D1202" s="37">
        <v>190</v>
      </c>
    </row>
    <row r="1203" spans="1:4" x14ac:dyDescent="0.3">
      <c r="A1203" t="s">
        <v>3</v>
      </c>
      <c r="B1203" t="s">
        <v>547</v>
      </c>
      <c r="C1203" t="s">
        <v>732</v>
      </c>
      <c r="D1203" s="37">
        <v>80</v>
      </c>
    </row>
    <row r="1204" spans="1:4" x14ac:dyDescent="0.3">
      <c r="A1204" t="s">
        <v>3</v>
      </c>
      <c r="B1204" t="s">
        <v>475</v>
      </c>
      <c r="C1204" t="s">
        <v>727</v>
      </c>
      <c r="D1204" s="37">
        <v>10112</v>
      </c>
    </row>
    <row r="1205" spans="1:4" x14ac:dyDescent="0.3">
      <c r="A1205" t="s">
        <v>3</v>
      </c>
      <c r="B1205" t="s">
        <v>264</v>
      </c>
      <c r="C1205" t="s">
        <v>734</v>
      </c>
      <c r="D1205" s="37">
        <v>1225</v>
      </c>
    </row>
    <row r="1206" spans="1:4" x14ac:dyDescent="0.3">
      <c r="A1206" t="s">
        <v>3</v>
      </c>
      <c r="B1206" t="s">
        <v>511</v>
      </c>
      <c r="C1206" t="s">
        <v>729</v>
      </c>
      <c r="D1206" s="37">
        <v>588</v>
      </c>
    </row>
    <row r="1207" spans="1:4" x14ac:dyDescent="0.3">
      <c r="A1207" t="s">
        <v>3</v>
      </c>
      <c r="B1207" t="s">
        <v>300</v>
      </c>
      <c r="C1207" t="s">
        <v>728</v>
      </c>
      <c r="D1207" s="37">
        <v>5933</v>
      </c>
    </row>
    <row r="1208" spans="1:4" x14ac:dyDescent="0.3">
      <c r="A1208" t="s">
        <v>3</v>
      </c>
      <c r="B1208" t="s">
        <v>300</v>
      </c>
      <c r="C1208" t="s">
        <v>730</v>
      </c>
      <c r="D1208" s="37">
        <v>3495</v>
      </c>
    </row>
    <row r="1209" spans="1:4" x14ac:dyDescent="0.3">
      <c r="A1209" t="s">
        <v>3</v>
      </c>
      <c r="B1209" t="s">
        <v>54</v>
      </c>
      <c r="C1209" t="s">
        <v>732</v>
      </c>
      <c r="D1209" s="37">
        <v>2417</v>
      </c>
    </row>
    <row r="1210" spans="1:4" x14ac:dyDescent="0.3">
      <c r="A1210" t="s">
        <v>3</v>
      </c>
      <c r="B1210" t="s">
        <v>327</v>
      </c>
      <c r="C1210" t="s">
        <v>727</v>
      </c>
      <c r="D1210" s="37">
        <v>8517</v>
      </c>
    </row>
    <row r="1211" spans="1:4" x14ac:dyDescent="0.3">
      <c r="A1211" t="s">
        <v>3</v>
      </c>
      <c r="B1211" t="s">
        <v>253</v>
      </c>
      <c r="C1211" t="s">
        <v>730</v>
      </c>
      <c r="D1211" s="37">
        <v>3707</v>
      </c>
    </row>
    <row r="1212" spans="1:4" x14ac:dyDescent="0.3">
      <c r="A1212" t="s">
        <v>3</v>
      </c>
      <c r="B1212" t="s">
        <v>197</v>
      </c>
      <c r="C1212" t="s">
        <v>732</v>
      </c>
      <c r="D1212" s="37">
        <v>776</v>
      </c>
    </row>
    <row r="1213" spans="1:4" x14ac:dyDescent="0.3">
      <c r="A1213" t="s">
        <v>3</v>
      </c>
      <c r="B1213" t="s">
        <v>250</v>
      </c>
      <c r="C1213" t="s">
        <v>731</v>
      </c>
      <c r="D1213" s="37">
        <v>410272</v>
      </c>
    </row>
    <row r="1214" spans="1:4" x14ac:dyDescent="0.3">
      <c r="A1214" t="s">
        <v>3</v>
      </c>
      <c r="B1214" t="s">
        <v>92</v>
      </c>
      <c r="C1214" t="s">
        <v>731</v>
      </c>
      <c r="D1214" s="37">
        <v>18758</v>
      </c>
    </row>
    <row r="1215" spans="1:4" x14ac:dyDescent="0.3">
      <c r="A1215" t="s">
        <v>3</v>
      </c>
      <c r="B1215" t="s">
        <v>68</v>
      </c>
      <c r="C1215" t="s">
        <v>728</v>
      </c>
      <c r="D1215" s="37">
        <v>4078</v>
      </c>
    </row>
    <row r="1216" spans="1:4" x14ac:dyDescent="0.3">
      <c r="A1216" t="s">
        <v>3</v>
      </c>
      <c r="B1216" t="s">
        <v>32</v>
      </c>
      <c r="C1216" t="s">
        <v>731</v>
      </c>
      <c r="D1216" s="37">
        <v>14745</v>
      </c>
    </row>
    <row r="1217" spans="1:4" x14ac:dyDescent="0.3">
      <c r="A1217" t="s">
        <v>3</v>
      </c>
      <c r="B1217" t="s">
        <v>128</v>
      </c>
      <c r="C1217" t="s">
        <v>731</v>
      </c>
      <c r="D1217" s="37">
        <v>82510</v>
      </c>
    </row>
    <row r="1218" spans="1:4" x14ac:dyDescent="0.3">
      <c r="A1218" t="s">
        <v>3</v>
      </c>
      <c r="B1218" t="s">
        <v>373</v>
      </c>
      <c r="C1218" t="s">
        <v>734</v>
      </c>
      <c r="D1218" s="37">
        <v>28630</v>
      </c>
    </row>
    <row r="1219" spans="1:4" x14ac:dyDescent="0.3">
      <c r="A1219" t="s">
        <v>3</v>
      </c>
      <c r="B1219" t="s">
        <v>492</v>
      </c>
      <c r="C1219" t="s">
        <v>728</v>
      </c>
      <c r="D1219" s="37">
        <v>11579</v>
      </c>
    </row>
    <row r="1220" spans="1:4" x14ac:dyDescent="0.3">
      <c r="A1220" t="s">
        <v>3</v>
      </c>
      <c r="B1220" t="s">
        <v>211</v>
      </c>
      <c r="C1220" t="s">
        <v>727</v>
      </c>
      <c r="D1220" s="37">
        <v>26262</v>
      </c>
    </row>
    <row r="1221" spans="1:4" x14ac:dyDescent="0.3">
      <c r="A1221" t="s">
        <v>3</v>
      </c>
      <c r="B1221" t="s">
        <v>145</v>
      </c>
      <c r="C1221" t="s">
        <v>730</v>
      </c>
      <c r="D1221" s="37">
        <v>882</v>
      </c>
    </row>
    <row r="1222" spans="1:4" x14ac:dyDescent="0.3">
      <c r="A1222" t="s">
        <v>3</v>
      </c>
      <c r="B1222" t="s">
        <v>435</v>
      </c>
      <c r="C1222" t="s">
        <v>730</v>
      </c>
      <c r="D1222" s="37">
        <v>44167</v>
      </c>
    </row>
    <row r="1223" spans="1:4" x14ac:dyDescent="0.3">
      <c r="A1223" t="s">
        <v>3</v>
      </c>
      <c r="B1223" t="s">
        <v>393</v>
      </c>
      <c r="C1223" t="s">
        <v>732</v>
      </c>
      <c r="D1223" s="37">
        <v>33</v>
      </c>
    </row>
    <row r="1224" spans="1:4" x14ac:dyDescent="0.3">
      <c r="A1224" t="s">
        <v>3</v>
      </c>
      <c r="B1224" t="s">
        <v>230</v>
      </c>
      <c r="C1224" t="s">
        <v>727</v>
      </c>
      <c r="D1224" s="37">
        <v>176</v>
      </c>
    </row>
    <row r="1225" spans="1:4" x14ac:dyDescent="0.3">
      <c r="A1225" t="s">
        <v>3</v>
      </c>
      <c r="B1225" t="s">
        <v>387</v>
      </c>
      <c r="C1225" t="s">
        <v>729</v>
      </c>
      <c r="D1225" s="37">
        <v>100</v>
      </c>
    </row>
    <row r="1226" spans="1:4" x14ac:dyDescent="0.3">
      <c r="A1226" t="s">
        <v>3</v>
      </c>
      <c r="B1226" t="s">
        <v>85</v>
      </c>
      <c r="C1226" t="s">
        <v>727</v>
      </c>
      <c r="D1226" s="37">
        <v>88</v>
      </c>
    </row>
    <row r="1227" spans="1:4" x14ac:dyDescent="0.3">
      <c r="A1227" t="s">
        <v>3</v>
      </c>
      <c r="B1227" t="s">
        <v>388</v>
      </c>
      <c r="C1227" t="s">
        <v>731</v>
      </c>
      <c r="D1227" s="37">
        <v>62233</v>
      </c>
    </row>
    <row r="1228" spans="1:4" x14ac:dyDescent="0.3">
      <c r="A1228" t="s">
        <v>3</v>
      </c>
      <c r="B1228" t="s">
        <v>156</v>
      </c>
      <c r="C1228" t="s">
        <v>727</v>
      </c>
      <c r="D1228" s="37">
        <v>24</v>
      </c>
    </row>
    <row r="1229" spans="1:4" x14ac:dyDescent="0.3">
      <c r="A1229" t="s">
        <v>3</v>
      </c>
      <c r="B1229" t="s">
        <v>522</v>
      </c>
      <c r="C1229" t="s">
        <v>727</v>
      </c>
      <c r="D1229" s="37">
        <v>1365</v>
      </c>
    </row>
    <row r="1230" spans="1:4" x14ac:dyDescent="0.3">
      <c r="A1230" t="s">
        <v>3</v>
      </c>
      <c r="B1230" t="s">
        <v>85</v>
      </c>
      <c r="C1230" t="s">
        <v>730</v>
      </c>
      <c r="D1230" s="37">
        <v>127</v>
      </c>
    </row>
    <row r="1231" spans="1:4" x14ac:dyDescent="0.3">
      <c r="A1231" t="s">
        <v>3</v>
      </c>
      <c r="B1231" t="s">
        <v>330</v>
      </c>
      <c r="C1231" t="s">
        <v>729</v>
      </c>
      <c r="D1231" s="37">
        <v>9687</v>
      </c>
    </row>
    <row r="1232" spans="1:4" x14ac:dyDescent="0.3">
      <c r="A1232" t="s">
        <v>3</v>
      </c>
      <c r="B1232" t="s">
        <v>311</v>
      </c>
      <c r="C1232" t="s">
        <v>728</v>
      </c>
      <c r="D1232" s="37">
        <v>30687</v>
      </c>
    </row>
    <row r="1233" spans="1:4" x14ac:dyDescent="0.3">
      <c r="A1233" t="s">
        <v>3</v>
      </c>
      <c r="B1233" t="s">
        <v>296</v>
      </c>
      <c r="C1233" t="s">
        <v>730</v>
      </c>
      <c r="D1233" s="37">
        <v>6668</v>
      </c>
    </row>
    <row r="1234" spans="1:4" x14ac:dyDescent="0.3">
      <c r="A1234" t="s">
        <v>3</v>
      </c>
      <c r="B1234" t="s">
        <v>296</v>
      </c>
      <c r="C1234" t="s">
        <v>728</v>
      </c>
      <c r="D1234" s="37">
        <v>17909</v>
      </c>
    </row>
    <row r="1235" spans="1:4" x14ac:dyDescent="0.3">
      <c r="A1235" t="s">
        <v>3</v>
      </c>
      <c r="B1235" t="s">
        <v>565</v>
      </c>
      <c r="C1235" t="s">
        <v>731</v>
      </c>
      <c r="D1235" s="37">
        <v>613</v>
      </c>
    </row>
    <row r="1236" spans="1:4" x14ac:dyDescent="0.3">
      <c r="A1236" t="s">
        <v>3</v>
      </c>
      <c r="B1236" t="s">
        <v>368</v>
      </c>
      <c r="C1236" t="s">
        <v>732</v>
      </c>
      <c r="D1236" s="37">
        <v>6875</v>
      </c>
    </row>
    <row r="1237" spans="1:4" x14ac:dyDescent="0.3">
      <c r="A1237" t="s">
        <v>3</v>
      </c>
      <c r="B1237" t="s">
        <v>435</v>
      </c>
      <c r="C1237" t="s">
        <v>732</v>
      </c>
      <c r="D1237" s="37">
        <v>16419</v>
      </c>
    </row>
    <row r="1238" spans="1:4" x14ac:dyDescent="0.3">
      <c r="A1238" t="s">
        <v>3</v>
      </c>
      <c r="B1238" t="s">
        <v>72</v>
      </c>
      <c r="C1238" t="s">
        <v>727</v>
      </c>
      <c r="D1238" s="37">
        <v>15727</v>
      </c>
    </row>
    <row r="1239" spans="1:4" x14ac:dyDescent="0.3">
      <c r="A1239" t="s">
        <v>3</v>
      </c>
      <c r="B1239" t="s">
        <v>64</v>
      </c>
      <c r="C1239" t="s">
        <v>728</v>
      </c>
      <c r="D1239" s="37">
        <v>1198</v>
      </c>
    </row>
    <row r="1240" spans="1:4" x14ac:dyDescent="0.3">
      <c r="A1240" t="s">
        <v>3</v>
      </c>
      <c r="B1240" t="s">
        <v>93</v>
      </c>
      <c r="C1240" t="s">
        <v>732</v>
      </c>
      <c r="D1240" s="37">
        <v>3</v>
      </c>
    </row>
    <row r="1241" spans="1:4" x14ac:dyDescent="0.3">
      <c r="A1241" t="s">
        <v>3</v>
      </c>
      <c r="B1241" t="s">
        <v>64</v>
      </c>
      <c r="C1241" t="s">
        <v>730</v>
      </c>
      <c r="D1241" s="37">
        <v>305</v>
      </c>
    </row>
    <row r="1242" spans="1:4" x14ac:dyDescent="0.3">
      <c r="A1242" t="s">
        <v>3</v>
      </c>
      <c r="B1242" t="s">
        <v>72</v>
      </c>
      <c r="C1242" t="s">
        <v>732</v>
      </c>
      <c r="D1242" s="37">
        <v>42730</v>
      </c>
    </row>
    <row r="1243" spans="1:4" x14ac:dyDescent="0.3">
      <c r="A1243" t="s">
        <v>3</v>
      </c>
      <c r="B1243" t="s">
        <v>211</v>
      </c>
      <c r="C1243" t="s">
        <v>728</v>
      </c>
      <c r="D1243" s="37">
        <v>36854</v>
      </c>
    </row>
    <row r="1244" spans="1:4" x14ac:dyDescent="0.3">
      <c r="A1244" t="s">
        <v>3</v>
      </c>
      <c r="B1244" t="s">
        <v>400</v>
      </c>
      <c r="C1244" t="s">
        <v>730</v>
      </c>
      <c r="D1244" s="37">
        <v>29705</v>
      </c>
    </row>
    <row r="1245" spans="1:4" x14ac:dyDescent="0.3">
      <c r="A1245" t="s">
        <v>3</v>
      </c>
      <c r="B1245" t="s">
        <v>211</v>
      </c>
      <c r="C1245" t="s">
        <v>730</v>
      </c>
      <c r="D1245" s="37">
        <v>6440</v>
      </c>
    </row>
    <row r="1246" spans="1:4" x14ac:dyDescent="0.3">
      <c r="A1246" t="s">
        <v>3</v>
      </c>
      <c r="B1246" t="s">
        <v>204</v>
      </c>
      <c r="C1246" t="s">
        <v>731</v>
      </c>
      <c r="D1246" s="37">
        <v>43295</v>
      </c>
    </row>
    <row r="1247" spans="1:4" x14ac:dyDescent="0.3">
      <c r="A1247" t="s">
        <v>3</v>
      </c>
      <c r="B1247" t="s">
        <v>356</v>
      </c>
      <c r="C1247" t="s">
        <v>729</v>
      </c>
      <c r="D1247" s="37">
        <v>2071</v>
      </c>
    </row>
    <row r="1248" spans="1:4" x14ac:dyDescent="0.3">
      <c r="A1248" t="s">
        <v>3</v>
      </c>
      <c r="B1248" t="s">
        <v>87</v>
      </c>
      <c r="C1248" t="s">
        <v>729</v>
      </c>
      <c r="D1248" s="37">
        <v>850</v>
      </c>
    </row>
    <row r="1249" spans="1:4" x14ac:dyDescent="0.3">
      <c r="A1249" t="s">
        <v>3</v>
      </c>
      <c r="B1249" t="s">
        <v>197</v>
      </c>
      <c r="C1249" t="s">
        <v>734</v>
      </c>
      <c r="D1249" s="37">
        <v>950</v>
      </c>
    </row>
    <row r="1250" spans="1:4" x14ac:dyDescent="0.3">
      <c r="A1250" t="s">
        <v>3</v>
      </c>
      <c r="B1250" t="s">
        <v>68</v>
      </c>
      <c r="C1250" t="s">
        <v>731</v>
      </c>
      <c r="D1250" s="37">
        <v>33794</v>
      </c>
    </row>
    <row r="1251" spans="1:4" x14ac:dyDescent="0.3">
      <c r="A1251" t="s">
        <v>3</v>
      </c>
      <c r="B1251" t="s">
        <v>92</v>
      </c>
      <c r="C1251" t="s">
        <v>730</v>
      </c>
      <c r="D1251" s="37">
        <v>480</v>
      </c>
    </row>
    <row r="1252" spans="1:4" x14ac:dyDescent="0.3">
      <c r="A1252" t="s">
        <v>3</v>
      </c>
      <c r="B1252" t="s">
        <v>516</v>
      </c>
      <c r="C1252" t="s">
        <v>731</v>
      </c>
      <c r="D1252" s="37">
        <v>879193</v>
      </c>
    </row>
    <row r="1253" spans="1:4" x14ac:dyDescent="0.3">
      <c r="A1253" t="s">
        <v>3</v>
      </c>
      <c r="B1253" t="s">
        <v>245</v>
      </c>
      <c r="C1253" t="s">
        <v>731</v>
      </c>
      <c r="D1253" s="37">
        <v>13613</v>
      </c>
    </row>
    <row r="1254" spans="1:4" x14ac:dyDescent="0.3">
      <c r="A1254" t="s">
        <v>3</v>
      </c>
      <c r="B1254" t="s">
        <v>490</v>
      </c>
      <c r="C1254" t="s">
        <v>730</v>
      </c>
      <c r="D1254" s="37">
        <v>960</v>
      </c>
    </row>
    <row r="1255" spans="1:4" x14ac:dyDescent="0.3">
      <c r="A1255" t="s">
        <v>3</v>
      </c>
      <c r="B1255" t="s">
        <v>321</v>
      </c>
      <c r="C1255" t="s">
        <v>732</v>
      </c>
      <c r="D1255" s="37">
        <v>3</v>
      </c>
    </row>
    <row r="1256" spans="1:4" x14ac:dyDescent="0.3">
      <c r="A1256" t="s">
        <v>3</v>
      </c>
      <c r="B1256" t="s">
        <v>175</v>
      </c>
      <c r="C1256" t="s">
        <v>729</v>
      </c>
      <c r="D1256" s="37">
        <v>7013</v>
      </c>
    </row>
    <row r="1257" spans="1:4" x14ac:dyDescent="0.3">
      <c r="A1257" t="s">
        <v>3</v>
      </c>
      <c r="B1257" t="s">
        <v>300</v>
      </c>
      <c r="C1257" t="s">
        <v>731</v>
      </c>
      <c r="D1257" s="37">
        <v>36469</v>
      </c>
    </row>
    <row r="1258" spans="1:4" x14ac:dyDescent="0.3">
      <c r="A1258" t="s">
        <v>3</v>
      </c>
      <c r="B1258" t="s">
        <v>231</v>
      </c>
      <c r="C1258" t="s">
        <v>730</v>
      </c>
      <c r="D1258" s="37">
        <v>4056</v>
      </c>
    </row>
    <row r="1259" spans="1:4" x14ac:dyDescent="0.3">
      <c r="A1259" t="s">
        <v>3</v>
      </c>
      <c r="B1259" t="s">
        <v>231</v>
      </c>
      <c r="C1259" t="s">
        <v>728</v>
      </c>
      <c r="D1259" s="37">
        <v>15973</v>
      </c>
    </row>
    <row r="1260" spans="1:4" x14ac:dyDescent="0.3">
      <c r="A1260" t="s">
        <v>3</v>
      </c>
      <c r="B1260" t="s">
        <v>570</v>
      </c>
      <c r="C1260" t="s">
        <v>731</v>
      </c>
      <c r="D1260" s="37">
        <v>349</v>
      </c>
    </row>
    <row r="1261" spans="1:4" x14ac:dyDescent="0.3">
      <c r="A1261" t="s">
        <v>3</v>
      </c>
      <c r="B1261" t="s">
        <v>149</v>
      </c>
      <c r="C1261" t="s">
        <v>727</v>
      </c>
      <c r="D1261" s="37">
        <v>4620</v>
      </c>
    </row>
    <row r="1262" spans="1:4" x14ac:dyDescent="0.3">
      <c r="A1262" t="s">
        <v>3</v>
      </c>
      <c r="B1262" t="s">
        <v>89</v>
      </c>
      <c r="C1262" t="s">
        <v>734</v>
      </c>
      <c r="D1262" s="37">
        <v>11584</v>
      </c>
    </row>
    <row r="1263" spans="1:4" x14ac:dyDescent="0.3">
      <c r="A1263" t="s">
        <v>3</v>
      </c>
      <c r="B1263" t="s">
        <v>506</v>
      </c>
      <c r="C1263" t="s">
        <v>728</v>
      </c>
      <c r="D1263" s="37">
        <v>304</v>
      </c>
    </row>
    <row r="1264" spans="1:4" x14ac:dyDescent="0.3">
      <c r="A1264" t="s">
        <v>3</v>
      </c>
      <c r="B1264" t="s">
        <v>304</v>
      </c>
      <c r="C1264" t="s">
        <v>730</v>
      </c>
      <c r="D1264" s="37">
        <v>2171</v>
      </c>
    </row>
    <row r="1265" spans="1:4" x14ac:dyDescent="0.3">
      <c r="A1265" t="s">
        <v>3</v>
      </c>
      <c r="B1265" t="s">
        <v>135</v>
      </c>
      <c r="C1265" t="s">
        <v>727</v>
      </c>
      <c r="D1265" s="37">
        <v>1866</v>
      </c>
    </row>
    <row r="1266" spans="1:4" x14ac:dyDescent="0.3">
      <c r="A1266" t="s">
        <v>3</v>
      </c>
      <c r="B1266" t="s">
        <v>160</v>
      </c>
      <c r="C1266" t="s">
        <v>729</v>
      </c>
      <c r="D1266" s="37">
        <v>-83</v>
      </c>
    </row>
    <row r="1267" spans="1:4" x14ac:dyDescent="0.3">
      <c r="A1267" t="s">
        <v>3</v>
      </c>
      <c r="B1267" t="s">
        <v>501</v>
      </c>
      <c r="C1267" t="s">
        <v>728</v>
      </c>
      <c r="D1267" s="37">
        <v>1119</v>
      </c>
    </row>
    <row r="1268" spans="1:4" x14ac:dyDescent="0.3">
      <c r="A1268" t="s">
        <v>3</v>
      </c>
      <c r="B1268" t="s">
        <v>371</v>
      </c>
      <c r="C1268" t="s">
        <v>731</v>
      </c>
      <c r="D1268" s="37">
        <v>101045</v>
      </c>
    </row>
    <row r="1269" spans="1:4" x14ac:dyDescent="0.3">
      <c r="A1269" t="s">
        <v>3</v>
      </c>
      <c r="B1269" t="s">
        <v>94</v>
      </c>
      <c r="C1269" t="s">
        <v>727</v>
      </c>
      <c r="D1269" s="37">
        <v>399</v>
      </c>
    </row>
    <row r="1270" spans="1:4" x14ac:dyDescent="0.3">
      <c r="A1270" t="s">
        <v>3</v>
      </c>
      <c r="B1270" t="s">
        <v>440</v>
      </c>
      <c r="C1270" t="s">
        <v>731</v>
      </c>
      <c r="D1270" s="37">
        <v>327091</v>
      </c>
    </row>
    <row r="1271" spans="1:4" x14ac:dyDescent="0.3">
      <c r="A1271" t="s">
        <v>3</v>
      </c>
      <c r="B1271" t="s">
        <v>207</v>
      </c>
      <c r="C1271" t="s">
        <v>731</v>
      </c>
      <c r="D1271" s="37">
        <v>45990</v>
      </c>
    </row>
    <row r="1272" spans="1:4" x14ac:dyDescent="0.3">
      <c r="A1272" t="s">
        <v>3</v>
      </c>
      <c r="B1272" t="s">
        <v>264</v>
      </c>
      <c r="C1272" t="s">
        <v>730</v>
      </c>
      <c r="D1272" s="37">
        <v>6160</v>
      </c>
    </row>
    <row r="1273" spans="1:4" x14ac:dyDescent="0.3">
      <c r="A1273" t="s">
        <v>3</v>
      </c>
      <c r="B1273" t="s">
        <v>347</v>
      </c>
      <c r="C1273" t="s">
        <v>728</v>
      </c>
      <c r="D1273" s="37">
        <v>44320</v>
      </c>
    </row>
    <row r="1274" spans="1:4" x14ac:dyDescent="0.3">
      <c r="A1274" t="s">
        <v>3</v>
      </c>
      <c r="B1274" t="s">
        <v>490</v>
      </c>
      <c r="C1274" t="s">
        <v>727</v>
      </c>
      <c r="D1274" s="37">
        <v>512</v>
      </c>
    </row>
    <row r="1275" spans="1:4" x14ac:dyDescent="0.3">
      <c r="A1275" t="s">
        <v>3</v>
      </c>
      <c r="B1275" t="s">
        <v>490</v>
      </c>
      <c r="C1275" t="s">
        <v>732</v>
      </c>
      <c r="D1275" s="37">
        <v>3978</v>
      </c>
    </row>
    <row r="1276" spans="1:4" x14ac:dyDescent="0.3">
      <c r="A1276" t="s">
        <v>3</v>
      </c>
      <c r="B1276" t="s">
        <v>327</v>
      </c>
      <c r="C1276" t="s">
        <v>731</v>
      </c>
      <c r="D1276" s="37">
        <v>561252</v>
      </c>
    </row>
    <row r="1277" spans="1:4" x14ac:dyDescent="0.3">
      <c r="A1277" t="s">
        <v>3</v>
      </c>
      <c r="B1277" t="s">
        <v>146</v>
      </c>
      <c r="C1277" t="s">
        <v>727</v>
      </c>
      <c r="D1277" s="37">
        <v>24786</v>
      </c>
    </row>
    <row r="1278" spans="1:4" x14ac:dyDescent="0.3">
      <c r="A1278" t="s">
        <v>3</v>
      </c>
      <c r="B1278" t="s">
        <v>337</v>
      </c>
      <c r="C1278" t="s">
        <v>730</v>
      </c>
      <c r="D1278" s="37">
        <v>365</v>
      </c>
    </row>
    <row r="1279" spans="1:4" x14ac:dyDescent="0.3">
      <c r="A1279" t="s">
        <v>3</v>
      </c>
      <c r="B1279" t="s">
        <v>389</v>
      </c>
      <c r="C1279" t="s">
        <v>730</v>
      </c>
      <c r="D1279" s="37">
        <v>637</v>
      </c>
    </row>
    <row r="1280" spans="1:4" x14ac:dyDescent="0.3">
      <c r="A1280" t="s">
        <v>3</v>
      </c>
      <c r="B1280" t="s">
        <v>20</v>
      </c>
      <c r="C1280" t="s">
        <v>730</v>
      </c>
      <c r="D1280" s="37">
        <v>891</v>
      </c>
    </row>
    <row r="1281" spans="1:4" x14ac:dyDescent="0.3">
      <c r="A1281" t="s">
        <v>3</v>
      </c>
      <c r="B1281" t="s">
        <v>521</v>
      </c>
      <c r="C1281" t="s">
        <v>737</v>
      </c>
      <c r="D1281" s="37">
        <v>309</v>
      </c>
    </row>
    <row r="1282" spans="1:4" x14ac:dyDescent="0.3">
      <c r="A1282" t="s">
        <v>3</v>
      </c>
      <c r="B1282" t="s">
        <v>71</v>
      </c>
      <c r="C1282" t="s">
        <v>728</v>
      </c>
      <c r="D1282" s="37">
        <v>7348</v>
      </c>
    </row>
    <row r="1283" spans="1:4" x14ac:dyDescent="0.3">
      <c r="A1283" t="s">
        <v>3</v>
      </c>
      <c r="B1283" t="s">
        <v>22</v>
      </c>
      <c r="C1283" t="s">
        <v>734</v>
      </c>
      <c r="D1283" s="37">
        <v>234</v>
      </c>
    </row>
    <row r="1284" spans="1:4" x14ac:dyDescent="0.3">
      <c r="A1284" t="s">
        <v>3</v>
      </c>
      <c r="B1284" t="s">
        <v>126</v>
      </c>
      <c r="C1284" t="s">
        <v>732</v>
      </c>
      <c r="D1284" s="37">
        <v>10</v>
      </c>
    </row>
    <row r="1285" spans="1:4" x14ac:dyDescent="0.3">
      <c r="A1285" t="s">
        <v>3</v>
      </c>
      <c r="B1285" t="s">
        <v>113</v>
      </c>
      <c r="C1285" t="s">
        <v>727</v>
      </c>
      <c r="D1285" s="37">
        <v>1943</v>
      </c>
    </row>
    <row r="1286" spans="1:4" x14ac:dyDescent="0.3">
      <c r="A1286" t="s">
        <v>3</v>
      </c>
      <c r="B1286" t="s">
        <v>217</v>
      </c>
      <c r="C1286" t="s">
        <v>728</v>
      </c>
      <c r="D1286" s="37">
        <v>201</v>
      </c>
    </row>
    <row r="1287" spans="1:4" x14ac:dyDescent="0.3">
      <c r="A1287" t="s">
        <v>3</v>
      </c>
      <c r="B1287" t="s">
        <v>399</v>
      </c>
      <c r="C1287" t="s">
        <v>731</v>
      </c>
      <c r="D1287" s="37">
        <v>54511</v>
      </c>
    </row>
    <row r="1288" spans="1:4" x14ac:dyDescent="0.3">
      <c r="A1288" t="s">
        <v>3</v>
      </c>
      <c r="B1288" t="s">
        <v>293</v>
      </c>
      <c r="C1288" t="s">
        <v>731</v>
      </c>
      <c r="D1288" s="37">
        <v>28349</v>
      </c>
    </row>
    <row r="1289" spans="1:4" x14ac:dyDescent="0.3">
      <c r="A1289" t="s">
        <v>3</v>
      </c>
      <c r="B1289" t="s">
        <v>80</v>
      </c>
      <c r="C1289" t="s">
        <v>729</v>
      </c>
      <c r="D1289" s="37">
        <v>277</v>
      </c>
    </row>
    <row r="1290" spans="1:4" x14ac:dyDescent="0.3">
      <c r="A1290" t="s">
        <v>3</v>
      </c>
      <c r="B1290" t="s">
        <v>543</v>
      </c>
      <c r="C1290" t="s">
        <v>728</v>
      </c>
      <c r="D1290" s="37">
        <v>4544</v>
      </c>
    </row>
    <row r="1291" spans="1:4" x14ac:dyDescent="0.3">
      <c r="A1291" t="s">
        <v>3</v>
      </c>
      <c r="B1291" t="s">
        <v>249</v>
      </c>
      <c r="C1291" t="s">
        <v>734</v>
      </c>
      <c r="D1291" s="37">
        <v>52987</v>
      </c>
    </row>
    <row r="1292" spans="1:4" x14ac:dyDescent="0.3">
      <c r="A1292" t="s">
        <v>3</v>
      </c>
      <c r="B1292" t="s">
        <v>99</v>
      </c>
      <c r="C1292" t="s">
        <v>730</v>
      </c>
      <c r="D1292" s="37">
        <v>1771</v>
      </c>
    </row>
    <row r="1293" spans="1:4" x14ac:dyDescent="0.3">
      <c r="A1293" t="s">
        <v>3</v>
      </c>
      <c r="B1293" t="s">
        <v>328</v>
      </c>
      <c r="C1293" t="s">
        <v>728</v>
      </c>
      <c r="D1293" s="37">
        <v>17764</v>
      </c>
    </row>
    <row r="1294" spans="1:4" x14ac:dyDescent="0.3">
      <c r="A1294" t="s">
        <v>3</v>
      </c>
      <c r="B1294" t="s">
        <v>168</v>
      </c>
      <c r="C1294" t="s">
        <v>729</v>
      </c>
      <c r="D1294" s="37">
        <v>1992</v>
      </c>
    </row>
    <row r="1295" spans="1:4" x14ac:dyDescent="0.3">
      <c r="A1295" t="s">
        <v>3</v>
      </c>
      <c r="B1295" t="s">
        <v>287</v>
      </c>
      <c r="C1295" t="s">
        <v>728</v>
      </c>
      <c r="D1295" s="37">
        <v>1081</v>
      </c>
    </row>
    <row r="1296" spans="1:4" x14ac:dyDescent="0.3">
      <c r="A1296" t="s">
        <v>3</v>
      </c>
      <c r="B1296" t="s">
        <v>283</v>
      </c>
      <c r="C1296" t="s">
        <v>729</v>
      </c>
      <c r="D1296" s="37">
        <v>0</v>
      </c>
    </row>
    <row r="1297" spans="1:4" x14ac:dyDescent="0.3">
      <c r="A1297" t="s">
        <v>3</v>
      </c>
      <c r="B1297" t="s">
        <v>241</v>
      </c>
      <c r="C1297" t="s">
        <v>732</v>
      </c>
      <c r="D1297" s="37">
        <v>1740</v>
      </c>
    </row>
    <row r="1298" spans="1:4" x14ac:dyDescent="0.3">
      <c r="A1298" t="s">
        <v>3</v>
      </c>
      <c r="B1298" t="s">
        <v>355</v>
      </c>
      <c r="C1298" t="s">
        <v>736</v>
      </c>
      <c r="D1298" s="37">
        <v>55</v>
      </c>
    </row>
    <row r="1299" spans="1:4" x14ac:dyDescent="0.3">
      <c r="A1299" t="s">
        <v>3</v>
      </c>
      <c r="B1299" t="s">
        <v>117</v>
      </c>
      <c r="C1299" t="s">
        <v>731</v>
      </c>
      <c r="D1299" s="37">
        <v>731482</v>
      </c>
    </row>
    <row r="1300" spans="1:4" x14ac:dyDescent="0.3">
      <c r="A1300" t="s">
        <v>3</v>
      </c>
      <c r="B1300" t="s">
        <v>483</v>
      </c>
      <c r="C1300" t="s">
        <v>727</v>
      </c>
      <c r="D1300" s="37">
        <v>66</v>
      </c>
    </row>
    <row r="1301" spans="1:4" x14ac:dyDescent="0.3">
      <c r="A1301" t="s">
        <v>3</v>
      </c>
      <c r="B1301" t="s">
        <v>70</v>
      </c>
      <c r="C1301" t="s">
        <v>728</v>
      </c>
      <c r="D1301" s="37">
        <v>19389</v>
      </c>
    </row>
    <row r="1302" spans="1:4" x14ac:dyDescent="0.3">
      <c r="A1302" t="s">
        <v>3</v>
      </c>
      <c r="B1302" t="s">
        <v>198</v>
      </c>
      <c r="C1302" t="s">
        <v>731</v>
      </c>
      <c r="D1302" s="37">
        <v>5275</v>
      </c>
    </row>
    <row r="1303" spans="1:4" x14ac:dyDescent="0.3">
      <c r="A1303" t="s">
        <v>3</v>
      </c>
      <c r="B1303" t="s">
        <v>179</v>
      </c>
      <c r="C1303" t="s">
        <v>728</v>
      </c>
      <c r="D1303" s="37">
        <v>4759</v>
      </c>
    </row>
    <row r="1304" spans="1:4" x14ac:dyDescent="0.3">
      <c r="A1304" t="s">
        <v>3</v>
      </c>
      <c r="B1304" t="s">
        <v>417</v>
      </c>
      <c r="C1304" t="s">
        <v>729</v>
      </c>
      <c r="D1304" s="37">
        <v>11862</v>
      </c>
    </row>
    <row r="1305" spans="1:4" x14ac:dyDescent="0.3">
      <c r="A1305" t="s">
        <v>3</v>
      </c>
      <c r="B1305" t="s">
        <v>35</v>
      </c>
      <c r="C1305" t="s">
        <v>731</v>
      </c>
      <c r="D1305" s="37">
        <v>4656</v>
      </c>
    </row>
    <row r="1306" spans="1:4" x14ac:dyDescent="0.3">
      <c r="A1306" t="s">
        <v>3</v>
      </c>
      <c r="B1306" t="s">
        <v>81</v>
      </c>
      <c r="C1306" t="s">
        <v>731</v>
      </c>
      <c r="D1306" s="37">
        <v>254980</v>
      </c>
    </row>
    <row r="1307" spans="1:4" x14ac:dyDescent="0.3">
      <c r="A1307" t="s">
        <v>3</v>
      </c>
      <c r="B1307" t="s">
        <v>569</v>
      </c>
      <c r="C1307" t="s">
        <v>729</v>
      </c>
      <c r="D1307" s="37">
        <v>-2631</v>
      </c>
    </row>
    <row r="1308" spans="1:4" x14ac:dyDescent="0.3">
      <c r="A1308" t="s">
        <v>3</v>
      </c>
      <c r="B1308" t="s">
        <v>71</v>
      </c>
      <c r="C1308" t="s">
        <v>732</v>
      </c>
      <c r="D1308" s="37">
        <v>5624</v>
      </c>
    </row>
    <row r="1309" spans="1:4" x14ac:dyDescent="0.3">
      <c r="A1309" t="s">
        <v>3</v>
      </c>
      <c r="B1309" t="s">
        <v>126</v>
      </c>
      <c r="C1309" t="s">
        <v>730</v>
      </c>
      <c r="D1309" s="37">
        <v>243</v>
      </c>
    </row>
    <row r="1310" spans="1:4" x14ac:dyDescent="0.3">
      <c r="A1310" t="s">
        <v>3</v>
      </c>
      <c r="B1310" t="s">
        <v>533</v>
      </c>
      <c r="C1310" t="s">
        <v>729</v>
      </c>
      <c r="D1310" s="37">
        <v>30</v>
      </c>
    </row>
    <row r="1311" spans="1:4" x14ac:dyDescent="0.3">
      <c r="A1311" t="s">
        <v>3</v>
      </c>
      <c r="B1311" t="s">
        <v>20</v>
      </c>
      <c r="C1311" t="s">
        <v>732</v>
      </c>
      <c r="D1311" s="37">
        <v>14575</v>
      </c>
    </row>
    <row r="1312" spans="1:4" x14ac:dyDescent="0.3">
      <c r="A1312" t="s">
        <v>3</v>
      </c>
      <c r="B1312" t="s">
        <v>362</v>
      </c>
      <c r="C1312" t="s">
        <v>728</v>
      </c>
      <c r="D1312" s="37">
        <v>3284</v>
      </c>
    </row>
    <row r="1313" spans="1:4" x14ac:dyDescent="0.3">
      <c r="A1313" t="s">
        <v>3</v>
      </c>
      <c r="B1313" t="s">
        <v>58</v>
      </c>
      <c r="C1313" t="s">
        <v>734</v>
      </c>
      <c r="D1313" s="37">
        <v>1117</v>
      </c>
    </row>
    <row r="1314" spans="1:4" x14ac:dyDescent="0.3">
      <c r="A1314" t="s">
        <v>3</v>
      </c>
      <c r="B1314" t="s">
        <v>361</v>
      </c>
      <c r="C1314" t="s">
        <v>729</v>
      </c>
      <c r="D1314" s="37">
        <v>0</v>
      </c>
    </row>
    <row r="1315" spans="1:4" x14ac:dyDescent="0.3">
      <c r="A1315" t="s">
        <v>3</v>
      </c>
      <c r="B1315" t="s">
        <v>183</v>
      </c>
      <c r="C1315" t="s">
        <v>728</v>
      </c>
      <c r="D1315" s="37">
        <v>765061</v>
      </c>
    </row>
    <row r="1316" spans="1:4" x14ac:dyDescent="0.3">
      <c r="A1316" t="s">
        <v>3</v>
      </c>
      <c r="B1316" t="s">
        <v>514</v>
      </c>
      <c r="C1316" t="s">
        <v>731</v>
      </c>
      <c r="D1316" s="37">
        <v>70321</v>
      </c>
    </row>
    <row r="1317" spans="1:4" x14ac:dyDescent="0.3">
      <c r="A1317" t="s">
        <v>3</v>
      </c>
      <c r="B1317" t="s">
        <v>131</v>
      </c>
      <c r="C1317" t="s">
        <v>734</v>
      </c>
      <c r="D1317" s="37">
        <v>14476</v>
      </c>
    </row>
    <row r="1318" spans="1:4" x14ac:dyDescent="0.3">
      <c r="A1318" t="s">
        <v>3</v>
      </c>
      <c r="B1318" t="s">
        <v>106</v>
      </c>
      <c r="C1318" t="s">
        <v>728</v>
      </c>
      <c r="D1318" s="37">
        <v>260</v>
      </c>
    </row>
    <row r="1319" spans="1:4" x14ac:dyDescent="0.3">
      <c r="A1319" t="s">
        <v>3</v>
      </c>
      <c r="B1319" t="s">
        <v>442</v>
      </c>
      <c r="C1319" t="s">
        <v>731</v>
      </c>
      <c r="D1319" s="37">
        <v>9461</v>
      </c>
    </row>
    <row r="1320" spans="1:4" x14ac:dyDescent="0.3">
      <c r="A1320" t="s">
        <v>3</v>
      </c>
      <c r="B1320" t="s">
        <v>396</v>
      </c>
      <c r="C1320" t="s">
        <v>727</v>
      </c>
      <c r="D1320" s="37">
        <v>10430</v>
      </c>
    </row>
    <row r="1321" spans="1:4" x14ac:dyDescent="0.3">
      <c r="A1321" t="s">
        <v>3</v>
      </c>
      <c r="B1321" t="s">
        <v>164</v>
      </c>
      <c r="C1321" t="s">
        <v>728</v>
      </c>
      <c r="D1321" s="37">
        <v>26041</v>
      </c>
    </row>
    <row r="1322" spans="1:4" x14ac:dyDescent="0.3">
      <c r="A1322" t="s">
        <v>3</v>
      </c>
      <c r="B1322" t="s">
        <v>66</v>
      </c>
      <c r="C1322" t="s">
        <v>730</v>
      </c>
      <c r="D1322" s="37">
        <v>161</v>
      </c>
    </row>
    <row r="1323" spans="1:4" x14ac:dyDescent="0.3">
      <c r="A1323" t="s">
        <v>3</v>
      </c>
      <c r="B1323" t="s">
        <v>769</v>
      </c>
      <c r="C1323" t="s">
        <v>730</v>
      </c>
      <c r="D1323" s="37">
        <v>11</v>
      </c>
    </row>
    <row r="1324" spans="1:4" x14ac:dyDescent="0.3">
      <c r="A1324" t="s">
        <v>3</v>
      </c>
      <c r="B1324" t="s">
        <v>164</v>
      </c>
      <c r="C1324" t="s">
        <v>730</v>
      </c>
      <c r="D1324" s="37">
        <v>15937</v>
      </c>
    </row>
    <row r="1325" spans="1:4" x14ac:dyDescent="0.3">
      <c r="A1325" t="s">
        <v>3</v>
      </c>
      <c r="B1325" t="s">
        <v>525</v>
      </c>
      <c r="C1325" t="s">
        <v>732</v>
      </c>
      <c r="D1325" s="37">
        <v>4099</v>
      </c>
    </row>
    <row r="1326" spans="1:4" x14ac:dyDescent="0.3">
      <c r="A1326" t="s">
        <v>3</v>
      </c>
      <c r="B1326" t="s">
        <v>470</v>
      </c>
      <c r="C1326" t="s">
        <v>728</v>
      </c>
      <c r="D1326" s="37">
        <v>48368</v>
      </c>
    </row>
    <row r="1327" spans="1:4" x14ac:dyDescent="0.3">
      <c r="A1327" t="s">
        <v>3</v>
      </c>
      <c r="B1327" t="s">
        <v>312</v>
      </c>
      <c r="C1327" t="s">
        <v>729</v>
      </c>
      <c r="D1327" s="37">
        <v>-2718</v>
      </c>
    </row>
    <row r="1328" spans="1:4" x14ac:dyDescent="0.3">
      <c r="A1328" t="s">
        <v>3</v>
      </c>
      <c r="B1328" t="s">
        <v>258</v>
      </c>
      <c r="C1328" t="s">
        <v>731</v>
      </c>
      <c r="D1328" s="37">
        <v>7938</v>
      </c>
    </row>
    <row r="1329" spans="1:4" x14ac:dyDescent="0.3">
      <c r="A1329" t="s">
        <v>3</v>
      </c>
      <c r="B1329" t="s">
        <v>372</v>
      </c>
      <c r="C1329" t="s">
        <v>732</v>
      </c>
      <c r="D1329" s="37">
        <v>65</v>
      </c>
    </row>
    <row r="1330" spans="1:4" x14ac:dyDescent="0.3">
      <c r="A1330" t="s">
        <v>3</v>
      </c>
      <c r="B1330" t="s">
        <v>303</v>
      </c>
      <c r="C1330" t="s">
        <v>729</v>
      </c>
      <c r="D1330" s="37">
        <v>-51</v>
      </c>
    </row>
    <row r="1331" spans="1:4" x14ac:dyDescent="0.3">
      <c r="A1331" t="s">
        <v>3</v>
      </c>
      <c r="B1331" t="s">
        <v>191</v>
      </c>
      <c r="C1331" t="s">
        <v>727</v>
      </c>
      <c r="D1331" s="37">
        <v>1000</v>
      </c>
    </row>
    <row r="1332" spans="1:4" x14ac:dyDescent="0.3">
      <c r="A1332" t="s">
        <v>3</v>
      </c>
      <c r="B1332" t="s">
        <v>191</v>
      </c>
      <c r="C1332" t="s">
        <v>728</v>
      </c>
      <c r="D1332" s="37">
        <v>1783</v>
      </c>
    </row>
    <row r="1333" spans="1:4" x14ac:dyDescent="0.3">
      <c r="A1333" t="s">
        <v>3</v>
      </c>
      <c r="B1333" t="s">
        <v>69</v>
      </c>
      <c r="C1333" t="s">
        <v>729</v>
      </c>
      <c r="D1333" s="37">
        <v>42</v>
      </c>
    </row>
    <row r="1334" spans="1:4" x14ac:dyDescent="0.3">
      <c r="A1334" t="s">
        <v>3</v>
      </c>
      <c r="B1334" t="s">
        <v>470</v>
      </c>
      <c r="C1334" t="s">
        <v>732</v>
      </c>
      <c r="D1334" s="37">
        <v>11732</v>
      </c>
    </row>
    <row r="1335" spans="1:4" x14ac:dyDescent="0.3">
      <c r="A1335" t="s">
        <v>3</v>
      </c>
      <c r="B1335" t="s">
        <v>136</v>
      </c>
      <c r="C1335" t="s">
        <v>730</v>
      </c>
      <c r="D1335" s="37">
        <v>3416</v>
      </c>
    </row>
    <row r="1336" spans="1:4" x14ac:dyDescent="0.3">
      <c r="A1336" t="s">
        <v>3</v>
      </c>
      <c r="B1336" t="s">
        <v>384</v>
      </c>
      <c r="C1336" t="s">
        <v>729</v>
      </c>
      <c r="D1336" s="37">
        <v>0</v>
      </c>
    </row>
    <row r="1337" spans="1:4" x14ac:dyDescent="0.3">
      <c r="A1337" t="s">
        <v>3</v>
      </c>
      <c r="B1337" t="s">
        <v>343</v>
      </c>
      <c r="C1337" t="s">
        <v>728</v>
      </c>
      <c r="D1337" s="37">
        <v>46</v>
      </c>
    </row>
    <row r="1338" spans="1:4" x14ac:dyDescent="0.3">
      <c r="A1338" t="s">
        <v>3</v>
      </c>
      <c r="B1338" t="s">
        <v>524</v>
      </c>
      <c r="C1338" t="s">
        <v>727</v>
      </c>
      <c r="D1338" s="37">
        <v>2106</v>
      </c>
    </row>
    <row r="1339" spans="1:4" x14ac:dyDescent="0.3">
      <c r="A1339" t="s">
        <v>3</v>
      </c>
      <c r="B1339" t="s">
        <v>553</v>
      </c>
      <c r="C1339" t="s">
        <v>727</v>
      </c>
      <c r="D1339" s="37">
        <v>9</v>
      </c>
    </row>
    <row r="1340" spans="1:4" x14ac:dyDescent="0.3">
      <c r="A1340" t="s">
        <v>3</v>
      </c>
      <c r="B1340" t="s">
        <v>13</v>
      </c>
      <c r="C1340" t="s">
        <v>729</v>
      </c>
      <c r="D1340" s="37">
        <v>0</v>
      </c>
    </row>
    <row r="1341" spans="1:4" x14ac:dyDescent="0.3">
      <c r="A1341" t="s">
        <v>3</v>
      </c>
      <c r="B1341" t="s">
        <v>11</v>
      </c>
      <c r="C1341" t="s">
        <v>731</v>
      </c>
      <c r="D1341" s="37">
        <v>80785</v>
      </c>
    </row>
    <row r="1342" spans="1:4" x14ac:dyDescent="0.3">
      <c r="A1342" t="s">
        <v>3</v>
      </c>
      <c r="B1342" t="s">
        <v>29</v>
      </c>
      <c r="C1342" t="s">
        <v>727</v>
      </c>
      <c r="D1342" s="37">
        <v>20949</v>
      </c>
    </row>
    <row r="1343" spans="1:4" x14ac:dyDescent="0.3">
      <c r="A1343" t="s">
        <v>3</v>
      </c>
      <c r="B1343" t="s">
        <v>329</v>
      </c>
      <c r="C1343" t="s">
        <v>735</v>
      </c>
      <c r="D1343" s="37">
        <v>12</v>
      </c>
    </row>
    <row r="1344" spans="1:4" x14ac:dyDescent="0.3">
      <c r="A1344" t="s">
        <v>3</v>
      </c>
      <c r="B1344" t="s">
        <v>426</v>
      </c>
      <c r="C1344" t="s">
        <v>729</v>
      </c>
      <c r="D1344" s="37">
        <v>5877</v>
      </c>
    </row>
    <row r="1345" spans="1:4" x14ac:dyDescent="0.3">
      <c r="A1345" t="s">
        <v>3</v>
      </c>
      <c r="B1345" t="s">
        <v>29</v>
      </c>
      <c r="C1345" t="s">
        <v>732</v>
      </c>
      <c r="D1345" s="37">
        <v>9027</v>
      </c>
    </row>
    <row r="1346" spans="1:4" x14ac:dyDescent="0.3">
      <c r="A1346" t="s">
        <v>3</v>
      </c>
      <c r="B1346" t="s">
        <v>37</v>
      </c>
      <c r="C1346" t="s">
        <v>728</v>
      </c>
      <c r="D1346" s="37">
        <v>3590</v>
      </c>
    </row>
    <row r="1347" spans="1:4" x14ac:dyDescent="0.3">
      <c r="A1347" t="s">
        <v>3</v>
      </c>
      <c r="B1347" t="s">
        <v>47</v>
      </c>
      <c r="C1347" t="s">
        <v>731</v>
      </c>
      <c r="D1347" s="37">
        <v>425432</v>
      </c>
    </row>
    <row r="1348" spans="1:4" x14ac:dyDescent="0.3">
      <c r="A1348" t="s">
        <v>3</v>
      </c>
      <c r="B1348" t="s">
        <v>450</v>
      </c>
      <c r="C1348" t="s">
        <v>727</v>
      </c>
      <c r="D1348" s="37">
        <v>699</v>
      </c>
    </row>
    <row r="1349" spans="1:4" x14ac:dyDescent="0.3">
      <c r="A1349" t="s">
        <v>3</v>
      </c>
      <c r="B1349" t="s">
        <v>153</v>
      </c>
      <c r="C1349" t="s">
        <v>731</v>
      </c>
      <c r="D1349" s="37">
        <v>595210</v>
      </c>
    </row>
    <row r="1350" spans="1:4" x14ac:dyDescent="0.3">
      <c r="A1350" t="s">
        <v>3</v>
      </c>
      <c r="B1350" t="s">
        <v>209</v>
      </c>
      <c r="C1350" t="s">
        <v>731</v>
      </c>
      <c r="D1350" s="37">
        <v>78501</v>
      </c>
    </row>
    <row r="1351" spans="1:4" x14ac:dyDescent="0.3">
      <c r="A1351" t="s">
        <v>3</v>
      </c>
      <c r="B1351" t="s">
        <v>274</v>
      </c>
      <c r="C1351" t="s">
        <v>731</v>
      </c>
      <c r="D1351" s="37">
        <v>1347</v>
      </c>
    </row>
    <row r="1352" spans="1:4" x14ac:dyDescent="0.3">
      <c r="A1352" t="s">
        <v>3</v>
      </c>
      <c r="B1352" t="s">
        <v>97</v>
      </c>
      <c r="C1352" t="s">
        <v>731</v>
      </c>
      <c r="D1352" s="37">
        <v>30464</v>
      </c>
    </row>
    <row r="1353" spans="1:4" x14ac:dyDescent="0.3">
      <c r="A1353" t="s">
        <v>3</v>
      </c>
      <c r="B1353" t="s">
        <v>534</v>
      </c>
      <c r="C1353" t="s">
        <v>733</v>
      </c>
      <c r="D1353" s="37">
        <v>423</v>
      </c>
    </row>
    <row r="1354" spans="1:4" x14ac:dyDescent="0.3">
      <c r="A1354" t="s">
        <v>3</v>
      </c>
      <c r="B1354" t="s">
        <v>220</v>
      </c>
      <c r="C1354" t="s">
        <v>732</v>
      </c>
      <c r="D1354" s="37">
        <v>216</v>
      </c>
    </row>
    <row r="1355" spans="1:4" x14ac:dyDescent="0.3">
      <c r="A1355" t="s">
        <v>3</v>
      </c>
      <c r="B1355" t="s">
        <v>475</v>
      </c>
      <c r="C1355" t="s">
        <v>729</v>
      </c>
      <c r="D1355" s="37">
        <v>17232</v>
      </c>
    </row>
    <row r="1356" spans="1:4" x14ac:dyDescent="0.3">
      <c r="A1356" t="s">
        <v>3</v>
      </c>
      <c r="B1356" t="s">
        <v>289</v>
      </c>
      <c r="C1356" t="s">
        <v>729</v>
      </c>
      <c r="D1356" s="37">
        <v>-1821</v>
      </c>
    </row>
    <row r="1357" spans="1:4" x14ac:dyDescent="0.3">
      <c r="A1357" t="s">
        <v>3</v>
      </c>
      <c r="B1357" t="s">
        <v>425</v>
      </c>
      <c r="C1357" t="s">
        <v>732</v>
      </c>
      <c r="D1357" s="37">
        <v>8</v>
      </c>
    </row>
    <row r="1358" spans="1:4" x14ac:dyDescent="0.3">
      <c r="A1358" t="s">
        <v>3</v>
      </c>
      <c r="B1358" t="s">
        <v>575</v>
      </c>
      <c r="C1358" t="s">
        <v>732</v>
      </c>
      <c r="D1358" s="37">
        <v>26</v>
      </c>
    </row>
    <row r="1359" spans="1:4" x14ac:dyDescent="0.3">
      <c r="A1359" t="s">
        <v>3</v>
      </c>
      <c r="B1359" t="s">
        <v>103</v>
      </c>
      <c r="C1359" t="s">
        <v>732</v>
      </c>
      <c r="D1359" s="37">
        <v>193</v>
      </c>
    </row>
    <row r="1360" spans="1:4" x14ac:dyDescent="0.3">
      <c r="A1360" t="s">
        <v>3</v>
      </c>
      <c r="B1360" t="s">
        <v>6</v>
      </c>
      <c r="C1360" t="s">
        <v>731</v>
      </c>
      <c r="D1360" s="37">
        <v>521473</v>
      </c>
    </row>
    <row r="1361" spans="1:4" x14ac:dyDescent="0.3">
      <c r="A1361" t="s">
        <v>3</v>
      </c>
      <c r="B1361" t="s">
        <v>207</v>
      </c>
      <c r="C1361" t="s">
        <v>729</v>
      </c>
      <c r="D1361" s="37">
        <v>0</v>
      </c>
    </row>
    <row r="1362" spans="1:4" x14ac:dyDescent="0.3">
      <c r="A1362" t="s">
        <v>3</v>
      </c>
      <c r="B1362" t="s">
        <v>292</v>
      </c>
      <c r="C1362" t="s">
        <v>731</v>
      </c>
      <c r="D1362" s="37">
        <v>98656</v>
      </c>
    </row>
    <row r="1363" spans="1:4" x14ac:dyDescent="0.3">
      <c r="A1363" t="s">
        <v>3</v>
      </c>
      <c r="B1363" t="s">
        <v>298</v>
      </c>
      <c r="C1363" t="s">
        <v>728</v>
      </c>
      <c r="D1363" s="37">
        <v>3581</v>
      </c>
    </row>
    <row r="1364" spans="1:4" x14ac:dyDescent="0.3">
      <c r="A1364" t="s">
        <v>3</v>
      </c>
      <c r="B1364" t="s">
        <v>546</v>
      </c>
      <c r="C1364" t="s">
        <v>731</v>
      </c>
      <c r="D1364" s="37">
        <v>60301</v>
      </c>
    </row>
    <row r="1365" spans="1:4" x14ac:dyDescent="0.3">
      <c r="A1365" t="s">
        <v>3</v>
      </c>
      <c r="B1365" t="s">
        <v>550</v>
      </c>
      <c r="C1365" t="s">
        <v>728</v>
      </c>
      <c r="D1365" s="37">
        <v>59</v>
      </c>
    </row>
    <row r="1366" spans="1:4" x14ac:dyDescent="0.3">
      <c r="A1366" t="s">
        <v>3</v>
      </c>
      <c r="B1366" t="s">
        <v>184</v>
      </c>
      <c r="C1366" t="s">
        <v>730</v>
      </c>
      <c r="D1366" s="37">
        <v>72</v>
      </c>
    </row>
    <row r="1367" spans="1:4" x14ac:dyDescent="0.3">
      <c r="A1367" t="s">
        <v>3</v>
      </c>
      <c r="B1367" t="s">
        <v>446</v>
      </c>
      <c r="C1367" t="s">
        <v>729</v>
      </c>
      <c r="D1367" s="37">
        <v>305</v>
      </c>
    </row>
    <row r="1368" spans="1:4" x14ac:dyDescent="0.3">
      <c r="A1368" t="s">
        <v>3</v>
      </c>
      <c r="B1368" t="s">
        <v>178</v>
      </c>
      <c r="C1368" t="s">
        <v>728</v>
      </c>
      <c r="D1368" s="37">
        <v>5120</v>
      </c>
    </row>
    <row r="1369" spans="1:4" x14ac:dyDescent="0.3">
      <c r="A1369" t="s">
        <v>3</v>
      </c>
      <c r="B1369" t="s">
        <v>220</v>
      </c>
      <c r="C1369" t="s">
        <v>730</v>
      </c>
      <c r="D1369" s="37">
        <v>10006</v>
      </c>
    </row>
    <row r="1370" spans="1:4" x14ac:dyDescent="0.3">
      <c r="A1370" t="s">
        <v>3</v>
      </c>
      <c r="B1370" t="s">
        <v>205</v>
      </c>
      <c r="C1370" t="s">
        <v>727</v>
      </c>
      <c r="D1370" s="37">
        <v>0</v>
      </c>
    </row>
    <row r="1371" spans="1:4" x14ac:dyDescent="0.3">
      <c r="A1371" t="s">
        <v>3</v>
      </c>
      <c r="B1371" t="s">
        <v>438</v>
      </c>
      <c r="C1371" t="s">
        <v>734</v>
      </c>
      <c r="D1371" s="37">
        <v>310</v>
      </c>
    </row>
    <row r="1372" spans="1:4" x14ac:dyDescent="0.3">
      <c r="A1372" t="s">
        <v>3</v>
      </c>
      <c r="B1372" t="s">
        <v>343</v>
      </c>
      <c r="C1372" t="s">
        <v>735</v>
      </c>
      <c r="D1372" s="37">
        <v>46</v>
      </c>
    </row>
    <row r="1373" spans="1:4" x14ac:dyDescent="0.3">
      <c r="A1373" t="s">
        <v>3</v>
      </c>
      <c r="B1373" t="s">
        <v>535</v>
      </c>
      <c r="C1373" t="s">
        <v>730</v>
      </c>
      <c r="D1373" s="37">
        <v>5305</v>
      </c>
    </row>
    <row r="1374" spans="1:4" x14ac:dyDescent="0.3">
      <c r="A1374" t="s">
        <v>3</v>
      </c>
      <c r="B1374" t="s">
        <v>175</v>
      </c>
      <c r="C1374" t="s">
        <v>731</v>
      </c>
      <c r="D1374" s="37">
        <v>272825</v>
      </c>
    </row>
    <row r="1375" spans="1:4" x14ac:dyDescent="0.3">
      <c r="A1375" t="s">
        <v>3</v>
      </c>
      <c r="B1375" t="s">
        <v>68</v>
      </c>
      <c r="C1375" t="s">
        <v>729</v>
      </c>
      <c r="D1375" s="37">
        <v>252</v>
      </c>
    </row>
    <row r="1376" spans="1:4" x14ac:dyDescent="0.3">
      <c r="A1376" t="s">
        <v>3</v>
      </c>
      <c r="B1376" t="s">
        <v>580</v>
      </c>
      <c r="C1376" t="s">
        <v>731</v>
      </c>
      <c r="D1376" s="37">
        <v>539</v>
      </c>
    </row>
    <row r="1377" spans="1:4" x14ac:dyDescent="0.3">
      <c r="A1377" t="s">
        <v>3</v>
      </c>
      <c r="B1377" t="s">
        <v>516</v>
      </c>
      <c r="C1377" t="s">
        <v>729</v>
      </c>
      <c r="D1377" s="37">
        <v>2945</v>
      </c>
    </row>
    <row r="1378" spans="1:4" x14ac:dyDescent="0.3">
      <c r="A1378" t="s">
        <v>3</v>
      </c>
      <c r="B1378" t="s">
        <v>428</v>
      </c>
      <c r="C1378" t="s">
        <v>728</v>
      </c>
      <c r="D1378" s="37">
        <v>1044</v>
      </c>
    </row>
    <row r="1379" spans="1:4" x14ac:dyDescent="0.3">
      <c r="A1379" t="s">
        <v>3</v>
      </c>
      <c r="B1379" t="s">
        <v>497</v>
      </c>
      <c r="C1379" t="s">
        <v>732</v>
      </c>
      <c r="D1379" s="37">
        <v>17</v>
      </c>
    </row>
    <row r="1380" spans="1:4" x14ac:dyDescent="0.3">
      <c r="A1380" t="s">
        <v>3</v>
      </c>
      <c r="B1380" t="s">
        <v>204</v>
      </c>
      <c r="C1380" t="s">
        <v>729</v>
      </c>
      <c r="D1380" s="37">
        <v>0</v>
      </c>
    </row>
    <row r="1381" spans="1:4" x14ac:dyDescent="0.3">
      <c r="A1381" t="s">
        <v>3</v>
      </c>
      <c r="B1381" t="s">
        <v>356</v>
      </c>
      <c r="C1381" t="s">
        <v>731</v>
      </c>
      <c r="D1381" s="37">
        <v>771569</v>
      </c>
    </row>
    <row r="1382" spans="1:4" x14ac:dyDescent="0.3">
      <c r="A1382" t="s">
        <v>3</v>
      </c>
      <c r="B1382" t="s">
        <v>5</v>
      </c>
      <c r="C1382" t="s">
        <v>728</v>
      </c>
      <c r="D1382" s="37">
        <v>21128</v>
      </c>
    </row>
    <row r="1383" spans="1:4" x14ac:dyDescent="0.3">
      <c r="A1383" t="s">
        <v>3</v>
      </c>
      <c r="B1383" t="s">
        <v>482</v>
      </c>
      <c r="C1383" t="s">
        <v>728</v>
      </c>
      <c r="D1383" s="37">
        <v>32</v>
      </c>
    </row>
    <row r="1384" spans="1:4" x14ac:dyDescent="0.3">
      <c r="A1384" t="s">
        <v>3</v>
      </c>
      <c r="B1384" t="s">
        <v>294</v>
      </c>
      <c r="C1384" t="s">
        <v>730</v>
      </c>
      <c r="D1384" s="37">
        <v>657</v>
      </c>
    </row>
    <row r="1385" spans="1:4" x14ac:dyDescent="0.3">
      <c r="A1385" t="s">
        <v>3</v>
      </c>
      <c r="B1385" t="s">
        <v>294</v>
      </c>
      <c r="C1385" t="s">
        <v>728</v>
      </c>
      <c r="D1385" s="37">
        <v>1093</v>
      </c>
    </row>
    <row r="1386" spans="1:4" x14ac:dyDescent="0.3">
      <c r="A1386" t="s">
        <v>3</v>
      </c>
      <c r="B1386" t="s">
        <v>339</v>
      </c>
      <c r="C1386" t="s">
        <v>727</v>
      </c>
      <c r="D1386" s="37">
        <v>153</v>
      </c>
    </row>
    <row r="1387" spans="1:4" x14ac:dyDescent="0.3">
      <c r="A1387" t="s">
        <v>3</v>
      </c>
      <c r="B1387" t="s">
        <v>480</v>
      </c>
      <c r="C1387" t="s">
        <v>731</v>
      </c>
      <c r="D1387" s="37">
        <v>8768</v>
      </c>
    </row>
    <row r="1388" spans="1:4" x14ac:dyDescent="0.3">
      <c r="A1388" t="s">
        <v>3</v>
      </c>
      <c r="B1388" t="s">
        <v>293</v>
      </c>
      <c r="C1388" t="s">
        <v>733</v>
      </c>
      <c r="D1388" s="37">
        <v>728</v>
      </c>
    </row>
    <row r="1389" spans="1:4" x14ac:dyDescent="0.3">
      <c r="A1389" t="s">
        <v>3</v>
      </c>
      <c r="B1389" t="s">
        <v>285</v>
      </c>
      <c r="C1389" t="s">
        <v>732</v>
      </c>
      <c r="D1389" s="37">
        <v>2802</v>
      </c>
    </row>
    <row r="1390" spans="1:4" x14ac:dyDescent="0.3">
      <c r="A1390" t="s">
        <v>3</v>
      </c>
      <c r="B1390" t="s">
        <v>455</v>
      </c>
      <c r="C1390" t="s">
        <v>728</v>
      </c>
      <c r="D1390" s="37">
        <v>2532</v>
      </c>
    </row>
    <row r="1391" spans="1:4" x14ac:dyDescent="0.3">
      <c r="A1391" t="s">
        <v>3</v>
      </c>
      <c r="B1391" t="s">
        <v>503</v>
      </c>
      <c r="C1391" t="s">
        <v>730</v>
      </c>
      <c r="D1391" s="37">
        <v>241</v>
      </c>
    </row>
    <row r="1392" spans="1:4" x14ac:dyDescent="0.3">
      <c r="A1392" t="s">
        <v>3</v>
      </c>
      <c r="B1392" t="s">
        <v>503</v>
      </c>
      <c r="C1392" t="s">
        <v>728</v>
      </c>
      <c r="D1392" s="37">
        <v>452</v>
      </c>
    </row>
    <row r="1393" spans="1:4" x14ac:dyDescent="0.3">
      <c r="A1393" t="s">
        <v>3</v>
      </c>
      <c r="B1393" t="s">
        <v>267</v>
      </c>
      <c r="C1393" t="s">
        <v>734</v>
      </c>
      <c r="D1393" s="37">
        <v>12662</v>
      </c>
    </row>
    <row r="1394" spans="1:4" x14ac:dyDescent="0.3">
      <c r="A1394" t="s">
        <v>3</v>
      </c>
      <c r="B1394" t="s">
        <v>561</v>
      </c>
      <c r="C1394" t="s">
        <v>728</v>
      </c>
      <c r="D1394" s="37">
        <v>346</v>
      </c>
    </row>
    <row r="1395" spans="1:4" x14ac:dyDescent="0.3">
      <c r="A1395" t="s">
        <v>3</v>
      </c>
      <c r="B1395" t="s">
        <v>74</v>
      </c>
      <c r="C1395" t="s">
        <v>732</v>
      </c>
      <c r="D1395" s="37">
        <v>5</v>
      </c>
    </row>
    <row r="1396" spans="1:4" x14ac:dyDescent="0.3">
      <c r="A1396" t="s">
        <v>3</v>
      </c>
      <c r="B1396" t="s">
        <v>429</v>
      </c>
      <c r="C1396" t="s">
        <v>734</v>
      </c>
      <c r="D1396" s="37">
        <v>25707</v>
      </c>
    </row>
    <row r="1397" spans="1:4" x14ac:dyDescent="0.3">
      <c r="A1397" t="s">
        <v>3</v>
      </c>
      <c r="B1397" t="s">
        <v>76</v>
      </c>
      <c r="C1397" t="s">
        <v>728</v>
      </c>
      <c r="D1397" s="37">
        <v>21694</v>
      </c>
    </row>
    <row r="1398" spans="1:4" x14ac:dyDescent="0.3">
      <c r="A1398" t="s">
        <v>3</v>
      </c>
      <c r="B1398" t="s">
        <v>10</v>
      </c>
      <c r="C1398" t="s">
        <v>731</v>
      </c>
      <c r="D1398" s="37">
        <v>31461</v>
      </c>
    </row>
    <row r="1399" spans="1:4" x14ac:dyDescent="0.3">
      <c r="A1399" t="s">
        <v>3</v>
      </c>
      <c r="B1399" t="s">
        <v>16</v>
      </c>
      <c r="C1399" t="s">
        <v>728</v>
      </c>
      <c r="D1399" s="37">
        <v>25842</v>
      </c>
    </row>
    <row r="1400" spans="1:4" x14ac:dyDescent="0.3">
      <c r="A1400" t="s">
        <v>3</v>
      </c>
      <c r="B1400" t="s">
        <v>469</v>
      </c>
      <c r="C1400" t="s">
        <v>729</v>
      </c>
      <c r="D1400" s="37">
        <v>0</v>
      </c>
    </row>
    <row r="1401" spans="1:4" x14ac:dyDescent="0.3">
      <c r="A1401" t="s">
        <v>3</v>
      </c>
      <c r="B1401" t="s">
        <v>88</v>
      </c>
      <c r="C1401" t="s">
        <v>731</v>
      </c>
      <c r="D1401" s="37">
        <v>5907</v>
      </c>
    </row>
    <row r="1402" spans="1:4" x14ac:dyDescent="0.3">
      <c r="A1402" t="s">
        <v>3</v>
      </c>
      <c r="B1402" t="s">
        <v>494</v>
      </c>
      <c r="C1402" t="s">
        <v>733</v>
      </c>
      <c r="D1402" s="37">
        <v>182</v>
      </c>
    </row>
    <row r="1403" spans="1:4" x14ac:dyDescent="0.3">
      <c r="A1403" t="s">
        <v>3</v>
      </c>
      <c r="B1403" t="s">
        <v>299</v>
      </c>
      <c r="C1403" t="s">
        <v>728</v>
      </c>
      <c r="D1403" s="37">
        <v>963</v>
      </c>
    </row>
    <row r="1404" spans="1:4" x14ac:dyDescent="0.3">
      <c r="A1404" t="s">
        <v>3</v>
      </c>
      <c r="B1404" t="s">
        <v>299</v>
      </c>
      <c r="C1404" t="s">
        <v>730</v>
      </c>
      <c r="D1404" s="37">
        <v>85</v>
      </c>
    </row>
    <row r="1405" spans="1:4" x14ac:dyDescent="0.3">
      <c r="A1405" t="s">
        <v>3</v>
      </c>
      <c r="B1405" t="s">
        <v>530</v>
      </c>
      <c r="C1405" t="s">
        <v>730</v>
      </c>
      <c r="D1405" s="37">
        <v>1134</v>
      </c>
    </row>
    <row r="1406" spans="1:4" x14ac:dyDescent="0.3">
      <c r="A1406" t="s">
        <v>3</v>
      </c>
      <c r="B1406" t="s">
        <v>529</v>
      </c>
      <c r="C1406" t="s">
        <v>734</v>
      </c>
      <c r="D1406" s="37">
        <v>8386</v>
      </c>
    </row>
    <row r="1407" spans="1:4" x14ac:dyDescent="0.3">
      <c r="A1407" t="s">
        <v>3</v>
      </c>
      <c r="B1407" t="s">
        <v>530</v>
      </c>
      <c r="C1407" t="s">
        <v>728</v>
      </c>
      <c r="D1407" s="37">
        <v>28080</v>
      </c>
    </row>
    <row r="1408" spans="1:4" x14ac:dyDescent="0.3">
      <c r="A1408" t="s">
        <v>3</v>
      </c>
      <c r="B1408" t="s">
        <v>91</v>
      </c>
      <c r="C1408" t="s">
        <v>727</v>
      </c>
      <c r="D1408" s="37">
        <v>14496</v>
      </c>
    </row>
    <row r="1409" spans="1:4" x14ac:dyDescent="0.3">
      <c r="A1409" t="s">
        <v>3</v>
      </c>
      <c r="B1409" t="s">
        <v>355</v>
      </c>
      <c r="C1409" t="s">
        <v>728</v>
      </c>
      <c r="D1409" s="37">
        <v>335561</v>
      </c>
    </row>
    <row r="1410" spans="1:4" x14ac:dyDescent="0.3">
      <c r="A1410" t="s">
        <v>3</v>
      </c>
      <c r="B1410" t="s">
        <v>131</v>
      </c>
      <c r="C1410" t="s">
        <v>729</v>
      </c>
      <c r="D1410" s="37">
        <v>3540</v>
      </c>
    </row>
    <row r="1411" spans="1:4" x14ac:dyDescent="0.3">
      <c r="A1411" t="s">
        <v>3</v>
      </c>
      <c r="B1411" t="s">
        <v>467</v>
      </c>
      <c r="C1411" t="s">
        <v>730</v>
      </c>
      <c r="D1411" s="37">
        <v>24598</v>
      </c>
    </row>
    <row r="1412" spans="1:4" x14ac:dyDescent="0.3">
      <c r="A1412" t="s">
        <v>3</v>
      </c>
      <c r="B1412" t="s">
        <v>98</v>
      </c>
      <c r="C1412" t="s">
        <v>727</v>
      </c>
      <c r="D1412" s="37">
        <v>1349</v>
      </c>
    </row>
    <row r="1413" spans="1:4" x14ac:dyDescent="0.3">
      <c r="A1413" t="s">
        <v>3</v>
      </c>
      <c r="B1413" t="s">
        <v>286</v>
      </c>
      <c r="C1413" t="s">
        <v>727</v>
      </c>
      <c r="D1413" s="37">
        <v>2100</v>
      </c>
    </row>
    <row r="1414" spans="1:4" x14ac:dyDescent="0.3">
      <c r="A1414" t="s">
        <v>3</v>
      </c>
      <c r="B1414" t="s">
        <v>473</v>
      </c>
      <c r="C1414" t="s">
        <v>731</v>
      </c>
      <c r="D1414" s="37">
        <v>249052</v>
      </c>
    </row>
    <row r="1415" spans="1:4" x14ac:dyDescent="0.3">
      <c r="A1415" t="s">
        <v>3</v>
      </c>
      <c r="B1415" t="s">
        <v>331</v>
      </c>
      <c r="C1415" t="s">
        <v>731</v>
      </c>
      <c r="D1415" s="37">
        <v>60093</v>
      </c>
    </row>
    <row r="1416" spans="1:4" x14ac:dyDescent="0.3">
      <c r="A1416" t="s">
        <v>3</v>
      </c>
      <c r="B1416" t="s">
        <v>180</v>
      </c>
      <c r="C1416" t="s">
        <v>731</v>
      </c>
      <c r="D1416" s="37">
        <v>172295</v>
      </c>
    </row>
    <row r="1417" spans="1:4" x14ac:dyDescent="0.3">
      <c r="A1417" t="s">
        <v>3</v>
      </c>
      <c r="B1417" t="s">
        <v>192</v>
      </c>
      <c r="C1417" t="s">
        <v>728</v>
      </c>
      <c r="D1417" s="37">
        <v>139642</v>
      </c>
    </row>
    <row r="1418" spans="1:4" x14ac:dyDescent="0.3">
      <c r="A1418" t="s">
        <v>3</v>
      </c>
      <c r="B1418" t="s">
        <v>242</v>
      </c>
      <c r="C1418" t="s">
        <v>731</v>
      </c>
      <c r="D1418" s="37">
        <v>1191</v>
      </c>
    </row>
    <row r="1419" spans="1:4" x14ac:dyDescent="0.3">
      <c r="A1419" t="s">
        <v>3</v>
      </c>
      <c r="B1419" t="s">
        <v>439</v>
      </c>
      <c r="C1419" t="s">
        <v>732</v>
      </c>
      <c r="D1419" s="37">
        <v>44</v>
      </c>
    </row>
    <row r="1420" spans="1:4" x14ac:dyDescent="0.3">
      <c r="A1420" t="s">
        <v>3</v>
      </c>
      <c r="B1420" t="s">
        <v>165</v>
      </c>
      <c r="C1420" t="s">
        <v>730</v>
      </c>
      <c r="D1420" s="37">
        <v>525</v>
      </c>
    </row>
    <row r="1421" spans="1:4" x14ac:dyDescent="0.3">
      <c r="A1421" t="s">
        <v>3</v>
      </c>
      <c r="B1421" t="s">
        <v>228</v>
      </c>
      <c r="C1421" t="s">
        <v>728</v>
      </c>
      <c r="D1421" s="37">
        <v>3367</v>
      </c>
    </row>
    <row r="1422" spans="1:4" x14ac:dyDescent="0.3">
      <c r="A1422" t="s">
        <v>3</v>
      </c>
      <c r="B1422" t="s">
        <v>377</v>
      </c>
      <c r="C1422" t="s">
        <v>732</v>
      </c>
      <c r="D1422" s="37">
        <v>12537</v>
      </c>
    </row>
    <row r="1423" spans="1:4" x14ac:dyDescent="0.3">
      <c r="A1423" t="s">
        <v>3</v>
      </c>
      <c r="B1423" t="s">
        <v>505</v>
      </c>
      <c r="C1423" t="s">
        <v>731</v>
      </c>
      <c r="D1423" s="37">
        <v>15620</v>
      </c>
    </row>
    <row r="1424" spans="1:4" x14ac:dyDescent="0.3">
      <c r="A1424" t="s">
        <v>3</v>
      </c>
      <c r="B1424" t="s">
        <v>101</v>
      </c>
      <c r="C1424" t="s">
        <v>730</v>
      </c>
      <c r="D1424" s="37">
        <v>86848</v>
      </c>
    </row>
    <row r="1425" spans="1:4" x14ac:dyDescent="0.3">
      <c r="A1425" t="s">
        <v>3</v>
      </c>
      <c r="B1425" t="s">
        <v>498</v>
      </c>
      <c r="C1425" t="s">
        <v>728</v>
      </c>
      <c r="D1425" s="37">
        <v>19341</v>
      </c>
    </row>
    <row r="1426" spans="1:4" x14ac:dyDescent="0.3">
      <c r="A1426" t="s">
        <v>3</v>
      </c>
      <c r="B1426" t="s">
        <v>468</v>
      </c>
      <c r="C1426" t="s">
        <v>730</v>
      </c>
      <c r="D1426" s="37">
        <v>509</v>
      </c>
    </row>
    <row r="1427" spans="1:4" x14ac:dyDescent="0.3">
      <c r="A1427" t="s">
        <v>3</v>
      </c>
      <c r="B1427" t="s">
        <v>468</v>
      </c>
      <c r="C1427" t="s">
        <v>728</v>
      </c>
      <c r="D1427" s="37">
        <v>4603</v>
      </c>
    </row>
    <row r="1428" spans="1:4" x14ac:dyDescent="0.3">
      <c r="A1428" t="s">
        <v>3</v>
      </c>
      <c r="B1428" t="s">
        <v>225</v>
      </c>
      <c r="C1428" t="s">
        <v>732</v>
      </c>
      <c r="D1428" s="37">
        <v>3270</v>
      </c>
    </row>
    <row r="1429" spans="1:4" x14ac:dyDescent="0.3">
      <c r="A1429" t="s">
        <v>3</v>
      </c>
      <c r="B1429" t="s">
        <v>383</v>
      </c>
      <c r="C1429" t="s">
        <v>730</v>
      </c>
      <c r="D1429" s="37">
        <v>9234</v>
      </c>
    </row>
    <row r="1430" spans="1:4" x14ac:dyDescent="0.3">
      <c r="A1430" t="s">
        <v>3</v>
      </c>
      <c r="B1430" t="s">
        <v>98</v>
      </c>
      <c r="C1430" t="s">
        <v>730</v>
      </c>
      <c r="D1430" s="37">
        <v>308</v>
      </c>
    </row>
    <row r="1431" spans="1:4" x14ac:dyDescent="0.3">
      <c r="A1431" t="s">
        <v>3</v>
      </c>
      <c r="B1431" t="s">
        <v>467</v>
      </c>
      <c r="C1431" t="s">
        <v>727</v>
      </c>
      <c r="D1431" s="37">
        <v>2155</v>
      </c>
    </row>
    <row r="1432" spans="1:4" x14ac:dyDescent="0.3">
      <c r="A1432" t="s">
        <v>3</v>
      </c>
      <c r="B1432" t="s">
        <v>460</v>
      </c>
      <c r="C1432" t="s">
        <v>728</v>
      </c>
      <c r="D1432" s="37">
        <v>5650</v>
      </c>
    </row>
    <row r="1433" spans="1:4" x14ac:dyDescent="0.3">
      <c r="A1433" t="s">
        <v>3</v>
      </c>
      <c r="B1433" t="s">
        <v>407</v>
      </c>
      <c r="C1433" t="s">
        <v>732</v>
      </c>
      <c r="D1433" s="37">
        <v>73</v>
      </c>
    </row>
    <row r="1434" spans="1:4" x14ac:dyDescent="0.3">
      <c r="A1434" t="s">
        <v>3</v>
      </c>
      <c r="B1434" t="s">
        <v>476</v>
      </c>
      <c r="C1434" t="s">
        <v>729</v>
      </c>
      <c r="D1434" s="37">
        <v>0</v>
      </c>
    </row>
    <row r="1435" spans="1:4" x14ac:dyDescent="0.3">
      <c r="A1435" t="s">
        <v>3</v>
      </c>
      <c r="B1435" t="s">
        <v>49</v>
      </c>
      <c r="C1435" t="s">
        <v>730</v>
      </c>
      <c r="D1435" s="37">
        <v>261</v>
      </c>
    </row>
    <row r="1436" spans="1:4" x14ac:dyDescent="0.3">
      <c r="A1436" t="s">
        <v>3</v>
      </c>
      <c r="B1436" t="s">
        <v>127</v>
      </c>
      <c r="C1436" t="s">
        <v>734</v>
      </c>
      <c r="D1436" s="37">
        <v>205</v>
      </c>
    </row>
    <row r="1437" spans="1:4" x14ac:dyDescent="0.3">
      <c r="A1437" t="s">
        <v>3</v>
      </c>
      <c r="B1437" t="s">
        <v>494</v>
      </c>
      <c r="C1437" t="s">
        <v>729</v>
      </c>
      <c r="D1437" s="37">
        <v>1421</v>
      </c>
    </row>
    <row r="1438" spans="1:4" x14ac:dyDescent="0.3">
      <c r="A1438" t="s">
        <v>3</v>
      </c>
      <c r="B1438" t="s">
        <v>427</v>
      </c>
      <c r="C1438" t="s">
        <v>727</v>
      </c>
      <c r="D1438" s="37">
        <v>743</v>
      </c>
    </row>
    <row r="1439" spans="1:4" x14ac:dyDescent="0.3">
      <c r="A1439" t="s">
        <v>3</v>
      </c>
      <c r="B1439" t="s">
        <v>249</v>
      </c>
      <c r="C1439" t="s">
        <v>729</v>
      </c>
      <c r="D1439" s="37">
        <v>4144</v>
      </c>
    </row>
    <row r="1440" spans="1:4" x14ac:dyDescent="0.3">
      <c r="A1440" t="s">
        <v>3</v>
      </c>
      <c r="B1440" t="s">
        <v>411</v>
      </c>
      <c r="C1440" t="s">
        <v>729</v>
      </c>
      <c r="D1440" s="37">
        <v>1275</v>
      </c>
    </row>
    <row r="1441" spans="1:4" x14ac:dyDescent="0.3">
      <c r="A1441" t="s">
        <v>3</v>
      </c>
      <c r="B1441" t="s">
        <v>27</v>
      </c>
      <c r="C1441" t="s">
        <v>729</v>
      </c>
      <c r="D1441" s="37">
        <v>150</v>
      </c>
    </row>
    <row r="1442" spans="1:4" x14ac:dyDescent="0.3">
      <c r="A1442" t="s">
        <v>3</v>
      </c>
      <c r="B1442" t="s">
        <v>203</v>
      </c>
      <c r="C1442" t="s">
        <v>731</v>
      </c>
      <c r="D1442" s="37">
        <v>68508</v>
      </c>
    </row>
    <row r="1443" spans="1:4" x14ac:dyDescent="0.3">
      <c r="A1443" t="s">
        <v>3</v>
      </c>
      <c r="B1443" t="s">
        <v>108</v>
      </c>
      <c r="C1443" t="s">
        <v>732</v>
      </c>
      <c r="D1443" s="37">
        <v>5035</v>
      </c>
    </row>
    <row r="1444" spans="1:4" x14ac:dyDescent="0.3">
      <c r="A1444" t="s">
        <v>3</v>
      </c>
      <c r="B1444" t="s">
        <v>108</v>
      </c>
      <c r="C1444" t="s">
        <v>727</v>
      </c>
      <c r="D1444" s="37">
        <v>25</v>
      </c>
    </row>
    <row r="1445" spans="1:4" x14ac:dyDescent="0.3">
      <c r="A1445" t="s">
        <v>3</v>
      </c>
      <c r="C1445" t="s">
        <v>731</v>
      </c>
      <c r="D1445" s="37">
        <v>1759</v>
      </c>
    </row>
    <row r="1446" spans="1:4" x14ac:dyDescent="0.3">
      <c r="A1446" t="s">
        <v>3</v>
      </c>
      <c r="B1446" t="s">
        <v>35</v>
      </c>
      <c r="C1446" t="s">
        <v>729</v>
      </c>
      <c r="D1446" s="37">
        <v>71</v>
      </c>
    </row>
    <row r="1447" spans="1:4" x14ac:dyDescent="0.3">
      <c r="A1447" t="s">
        <v>3</v>
      </c>
      <c r="B1447" t="s">
        <v>81</v>
      </c>
      <c r="C1447" t="s">
        <v>729</v>
      </c>
      <c r="D1447" s="37">
        <v>6517</v>
      </c>
    </row>
    <row r="1448" spans="1:4" x14ac:dyDescent="0.3">
      <c r="A1448" t="s">
        <v>3</v>
      </c>
      <c r="B1448" t="s">
        <v>559</v>
      </c>
      <c r="C1448" t="s">
        <v>728</v>
      </c>
      <c r="D1448" s="37">
        <v>147</v>
      </c>
    </row>
    <row r="1449" spans="1:4" x14ac:dyDescent="0.3">
      <c r="A1449" t="s">
        <v>3</v>
      </c>
      <c r="B1449" t="s">
        <v>212</v>
      </c>
      <c r="C1449" t="s">
        <v>729</v>
      </c>
      <c r="D1449" s="37">
        <v>21178</v>
      </c>
    </row>
    <row r="1450" spans="1:4" x14ac:dyDescent="0.3">
      <c r="A1450" t="s">
        <v>3</v>
      </c>
      <c r="B1450" t="s">
        <v>462</v>
      </c>
      <c r="C1450" t="s">
        <v>730</v>
      </c>
      <c r="D1450" s="37">
        <v>108</v>
      </c>
    </row>
    <row r="1451" spans="1:4" x14ac:dyDescent="0.3">
      <c r="A1451" t="s">
        <v>3</v>
      </c>
      <c r="B1451" t="s">
        <v>542</v>
      </c>
      <c r="C1451" t="s">
        <v>731</v>
      </c>
      <c r="D1451" s="37">
        <v>22184</v>
      </c>
    </row>
    <row r="1452" spans="1:4" x14ac:dyDescent="0.3">
      <c r="A1452" t="s">
        <v>3</v>
      </c>
      <c r="B1452" t="s">
        <v>755</v>
      </c>
      <c r="C1452" t="s">
        <v>733</v>
      </c>
      <c r="D1452" s="37">
        <v>2503</v>
      </c>
    </row>
    <row r="1453" spans="1:4" x14ac:dyDescent="0.3">
      <c r="A1453" t="s">
        <v>3</v>
      </c>
      <c r="B1453" t="s">
        <v>385</v>
      </c>
      <c r="C1453" t="s">
        <v>730</v>
      </c>
      <c r="D1453" s="37">
        <v>213</v>
      </c>
    </row>
    <row r="1454" spans="1:4" x14ac:dyDescent="0.3">
      <c r="A1454" t="s">
        <v>3</v>
      </c>
      <c r="B1454" t="s">
        <v>125</v>
      </c>
      <c r="C1454" t="s">
        <v>728</v>
      </c>
      <c r="D1454" s="37">
        <v>72332</v>
      </c>
    </row>
    <row r="1455" spans="1:4" x14ac:dyDescent="0.3">
      <c r="A1455" t="s">
        <v>3</v>
      </c>
      <c r="B1455" t="s">
        <v>51</v>
      </c>
      <c r="C1455" t="s">
        <v>728</v>
      </c>
      <c r="D1455" s="37">
        <v>44384</v>
      </c>
    </row>
    <row r="1456" spans="1:4" x14ac:dyDescent="0.3">
      <c r="A1456" t="s">
        <v>3</v>
      </c>
      <c r="B1456" t="s">
        <v>454</v>
      </c>
      <c r="C1456" t="s">
        <v>730</v>
      </c>
      <c r="D1456" s="37">
        <v>2791</v>
      </c>
    </row>
    <row r="1457" spans="1:4" x14ac:dyDescent="0.3">
      <c r="A1457" t="s">
        <v>3</v>
      </c>
      <c r="B1457" t="s">
        <v>313</v>
      </c>
      <c r="C1457" t="s">
        <v>728</v>
      </c>
      <c r="D1457" s="37">
        <v>813</v>
      </c>
    </row>
    <row r="1458" spans="1:4" x14ac:dyDescent="0.3">
      <c r="A1458" t="s">
        <v>3</v>
      </c>
      <c r="B1458" t="s">
        <v>450</v>
      </c>
      <c r="C1458" t="s">
        <v>729</v>
      </c>
      <c r="D1458" s="37">
        <v>159</v>
      </c>
    </row>
    <row r="1459" spans="1:4" x14ac:dyDescent="0.3">
      <c r="A1459" t="s">
        <v>3</v>
      </c>
      <c r="B1459" t="s">
        <v>473</v>
      </c>
      <c r="C1459" t="s">
        <v>727</v>
      </c>
      <c r="D1459" s="37">
        <v>2709</v>
      </c>
    </row>
    <row r="1460" spans="1:4" x14ac:dyDescent="0.3">
      <c r="A1460" t="s">
        <v>3</v>
      </c>
      <c r="B1460" t="s">
        <v>225</v>
      </c>
      <c r="C1460" t="s">
        <v>734</v>
      </c>
      <c r="D1460" s="37">
        <v>35594</v>
      </c>
    </row>
    <row r="1461" spans="1:4" x14ac:dyDescent="0.3">
      <c r="A1461" t="s">
        <v>3</v>
      </c>
      <c r="B1461" t="s">
        <v>164</v>
      </c>
      <c r="C1461" t="s">
        <v>729</v>
      </c>
      <c r="D1461" s="37">
        <v>801</v>
      </c>
    </row>
    <row r="1462" spans="1:4" x14ac:dyDescent="0.3">
      <c r="A1462" t="s">
        <v>3</v>
      </c>
      <c r="B1462" t="s">
        <v>312</v>
      </c>
      <c r="C1462" t="s">
        <v>728</v>
      </c>
      <c r="D1462" s="37">
        <v>4404</v>
      </c>
    </row>
    <row r="1463" spans="1:4" x14ac:dyDescent="0.3">
      <c r="A1463" t="s">
        <v>3</v>
      </c>
      <c r="B1463" t="s">
        <v>312</v>
      </c>
      <c r="C1463" t="s">
        <v>730</v>
      </c>
      <c r="D1463" s="37">
        <v>2292</v>
      </c>
    </row>
    <row r="1464" spans="1:4" x14ac:dyDescent="0.3">
      <c r="A1464" t="s">
        <v>3</v>
      </c>
      <c r="B1464" t="s">
        <v>116</v>
      </c>
      <c r="C1464" t="s">
        <v>733</v>
      </c>
      <c r="D1464" s="37">
        <v>774</v>
      </c>
    </row>
    <row r="1465" spans="1:4" x14ac:dyDescent="0.3">
      <c r="A1465" t="s">
        <v>3</v>
      </c>
      <c r="B1465" t="s">
        <v>439</v>
      </c>
      <c r="C1465" t="s">
        <v>731</v>
      </c>
      <c r="D1465" s="37">
        <v>240806</v>
      </c>
    </row>
    <row r="1466" spans="1:4" x14ac:dyDescent="0.3">
      <c r="A1466" t="s">
        <v>3</v>
      </c>
      <c r="B1466" t="s">
        <v>505</v>
      </c>
      <c r="C1466" t="s">
        <v>728</v>
      </c>
      <c r="D1466" s="37">
        <v>1902</v>
      </c>
    </row>
    <row r="1467" spans="1:4" x14ac:dyDescent="0.3">
      <c r="A1467" t="s">
        <v>3</v>
      </c>
      <c r="B1467" t="s">
        <v>584</v>
      </c>
      <c r="C1467" t="s">
        <v>731</v>
      </c>
      <c r="D1467" s="37">
        <v>574</v>
      </c>
    </row>
    <row r="1468" spans="1:4" x14ac:dyDescent="0.3">
      <c r="A1468" t="s">
        <v>3</v>
      </c>
      <c r="B1468" t="s">
        <v>166</v>
      </c>
      <c r="C1468" t="s">
        <v>730</v>
      </c>
      <c r="D1468" s="37">
        <v>1757</v>
      </c>
    </row>
    <row r="1469" spans="1:4" x14ac:dyDescent="0.3">
      <c r="A1469" t="s">
        <v>3</v>
      </c>
      <c r="B1469" t="s">
        <v>499</v>
      </c>
      <c r="C1469" t="s">
        <v>734</v>
      </c>
      <c r="D1469" s="37">
        <v>4053</v>
      </c>
    </row>
    <row r="1470" spans="1:4" x14ac:dyDescent="0.3">
      <c r="A1470" t="s">
        <v>3</v>
      </c>
      <c r="B1470" t="s">
        <v>202</v>
      </c>
      <c r="C1470" t="s">
        <v>730</v>
      </c>
      <c r="D1470" s="37">
        <v>12483</v>
      </c>
    </row>
    <row r="1471" spans="1:4" x14ac:dyDescent="0.3">
      <c r="A1471" t="s">
        <v>3</v>
      </c>
      <c r="B1471" t="s">
        <v>174</v>
      </c>
      <c r="C1471" t="s">
        <v>729</v>
      </c>
      <c r="D1471" s="37">
        <v>-539</v>
      </c>
    </row>
    <row r="1472" spans="1:4" x14ac:dyDescent="0.3">
      <c r="A1472" t="s">
        <v>3</v>
      </c>
      <c r="B1472" t="s">
        <v>303</v>
      </c>
      <c r="C1472" t="s">
        <v>727</v>
      </c>
      <c r="D1472" s="37">
        <v>187</v>
      </c>
    </row>
    <row r="1473" spans="1:4" x14ac:dyDescent="0.3">
      <c r="A1473" t="s">
        <v>3</v>
      </c>
      <c r="B1473" t="s">
        <v>228</v>
      </c>
      <c r="C1473" t="s">
        <v>731</v>
      </c>
      <c r="D1473" s="37">
        <v>60179</v>
      </c>
    </row>
    <row r="1474" spans="1:4" x14ac:dyDescent="0.3">
      <c r="A1474" t="s">
        <v>3</v>
      </c>
      <c r="B1474" t="s">
        <v>236</v>
      </c>
      <c r="C1474" t="s">
        <v>732</v>
      </c>
      <c r="D1474" s="37">
        <v>27</v>
      </c>
    </row>
    <row r="1475" spans="1:4" x14ac:dyDescent="0.3">
      <c r="A1475" t="s">
        <v>3</v>
      </c>
      <c r="B1475" t="s">
        <v>69</v>
      </c>
      <c r="C1475" t="s">
        <v>730</v>
      </c>
      <c r="D1475" s="37">
        <v>610</v>
      </c>
    </row>
    <row r="1476" spans="1:4" x14ac:dyDescent="0.3">
      <c r="A1476" t="s">
        <v>3</v>
      </c>
      <c r="B1476" t="s">
        <v>260</v>
      </c>
      <c r="C1476" t="s">
        <v>728</v>
      </c>
      <c r="D1476" s="37">
        <v>2102</v>
      </c>
    </row>
    <row r="1477" spans="1:4" x14ac:dyDescent="0.3">
      <c r="A1477" t="s">
        <v>3</v>
      </c>
      <c r="B1477" t="s">
        <v>316</v>
      </c>
      <c r="C1477" t="s">
        <v>730</v>
      </c>
      <c r="D1477" s="37">
        <v>2950</v>
      </c>
    </row>
    <row r="1478" spans="1:4" x14ac:dyDescent="0.3">
      <c r="A1478" t="s">
        <v>3</v>
      </c>
      <c r="B1478" t="s">
        <v>13</v>
      </c>
      <c r="C1478" t="s">
        <v>728</v>
      </c>
      <c r="D1478" s="37">
        <v>684</v>
      </c>
    </row>
    <row r="1479" spans="1:4" x14ac:dyDescent="0.3">
      <c r="A1479" t="s">
        <v>3</v>
      </c>
      <c r="B1479" t="s">
        <v>180</v>
      </c>
      <c r="C1479" t="s">
        <v>728</v>
      </c>
      <c r="D1479" s="37">
        <v>29288</v>
      </c>
    </row>
    <row r="1480" spans="1:4" x14ac:dyDescent="0.3">
      <c r="A1480" t="s">
        <v>3</v>
      </c>
      <c r="B1480" t="s">
        <v>186</v>
      </c>
      <c r="C1480" t="s">
        <v>730</v>
      </c>
      <c r="D1480" s="37">
        <v>69555</v>
      </c>
    </row>
    <row r="1481" spans="1:4" x14ac:dyDescent="0.3">
      <c r="A1481" t="s">
        <v>3</v>
      </c>
      <c r="B1481" t="s">
        <v>383</v>
      </c>
      <c r="C1481" t="s">
        <v>734</v>
      </c>
      <c r="D1481" s="37">
        <v>3831</v>
      </c>
    </row>
    <row r="1482" spans="1:4" x14ac:dyDescent="0.3">
      <c r="A1482" t="s">
        <v>3</v>
      </c>
      <c r="B1482" t="s">
        <v>513</v>
      </c>
      <c r="C1482" t="s">
        <v>728</v>
      </c>
      <c r="D1482" s="37">
        <v>8207</v>
      </c>
    </row>
    <row r="1483" spans="1:4" x14ac:dyDescent="0.3">
      <c r="A1483" t="s">
        <v>3</v>
      </c>
      <c r="B1483" t="s">
        <v>41</v>
      </c>
      <c r="C1483" t="s">
        <v>732</v>
      </c>
      <c r="D1483" s="37">
        <v>61000</v>
      </c>
    </row>
    <row r="1484" spans="1:4" x14ac:dyDescent="0.3">
      <c r="A1484" t="s">
        <v>3</v>
      </c>
      <c r="B1484" t="s">
        <v>313</v>
      </c>
      <c r="C1484" t="s">
        <v>727</v>
      </c>
      <c r="D1484" s="37">
        <v>381</v>
      </c>
    </row>
    <row r="1485" spans="1:4" x14ac:dyDescent="0.3">
      <c r="A1485" t="s">
        <v>3</v>
      </c>
      <c r="B1485" t="s">
        <v>473</v>
      </c>
      <c r="C1485" t="s">
        <v>730</v>
      </c>
      <c r="D1485" s="37">
        <v>1382</v>
      </c>
    </row>
    <row r="1486" spans="1:4" x14ac:dyDescent="0.3">
      <c r="A1486" t="s">
        <v>3</v>
      </c>
      <c r="B1486" t="s">
        <v>102</v>
      </c>
      <c r="C1486" t="s">
        <v>731</v>
      </c>
      <c r="D1486" s="37">
        <v>232609</v>
      </c>
    </row>
    <row r="1487" spans="1:4" x14ac:dyDescent="0.3">
      <c r="A1487" t="s">
        <v>3</v>
      </c>
      <c r="B1487" t="s">
        <v>491</v>
      </c>
      <c r="C1487" t="s">
        <v>734</v>
      </c>
      <c r="D1487" s="37">
        <v>1288</v>
      </c>
    </row>
    <row r="1488" spans="1:4" x14ac:dyDescent="0.3">
      <c r="A1488" t="s">
        <v>3</v>
      </c>
      <c r="B1488" t="s">
        <v>177</v>
      </c>
      <c r="C1488" t="s">
        <v>732</v>
      </c>
      <c r="D1488" s="37">
        <v>25820</v>
      </c>
    </row>
    <row r="1489" spans="1:4" x14ac:dyDescent="0.3">
      <c r="A1489" t="s">
        <v>3</v>
      </c>
      <c r="B1489" t="s">
        <v>80</v>
      </c>
      <c r="C1489" t="s">
        <v>730</v>
      </c>
      <c r="D1489" s="37">
        <v>2378</v>
      </c>
    </row>
    <row r="1490" spans="1:4" x14ac:dyDescent="0.3">
      <c r="A1490" t="s">
        <v>3</v>
      </c>
      <c r="B1490" t="s">
        <v>427</v>
      </c>
      <c r="C1490" t="s">
        <v>731</v>
      </c>
      <c r="D1490" s="37">
        <v>20986</v>
      </c>
    </row>
    <row r="1491" spans="1:4" x14ac:dyDescent="0.3">
      <c r="A1491" t="s">
        <v>3</v>
      </c>
      <c r="B1491" t="s">
        <v>70</v>
      </c>
      <c r="C1491" t="s">
        <v>729</v>
      </c>
      <c r="D1491" s="37">
        <v>27198</v>
      </c>
    </row>
    <row r="1492" spans="1:4" x14ac:dyDescent="0.3">
      <c r="A1492" t="s">
        <v>3</v>
      </c>
      <c r="B1492" t="s">
        <v>541</v>
      </c>
      <c r="C1492" t="s">
        <v>732</v>
      </c>
      <c r="D1492" s="37">
        <v>26953</v>
      </c>
    </row>
    <row r="1493" spans="1:4" x14ac:dyDescent="0.3">
      <c r="A1493" t="s">
        <v>3</v>
      </c>
      <c r="B1493" t="s">
        <v>179</v>
      </c>
      <c r="C1493" t="s">
        <v>729</v>
      </c>
      <c r="D1493" s="37">
        <v>7135</v>
      </c>
    </row>
    <row r="1494" spans="1:4" x14ac:dyDescent="0.3">
      <c r="A1494" t="s">
        <v>3</v>
      </c>
      <c r="B1494" t="s">
        <v>417</v>
      </c>
      <c r="C1494" t="s">
        <v>728</v>
      </c>
      <c r="D1494" s="37">
        <v>12580</v>
      </c>
    </row>
    <row r="1495" spans="1:4" x14ac:dyDescent="0.3">
      <c r="A1495" t="s">
        <v>3</v>
      </c>
      <c r="B1495" t="s">
        <v>82</v>
      </c>
      <c r="C1495" t="s">
        <v>729</v>
      </c>
      <c r="D1495" s="37">
        <v>0</v>
      </c>
    </row>
    <row r="1496" spans="1:4" x14ac:dyDescent="0.3">
      <c r="A1496" t="s">
        <v>3</v>
      </c>
      <c r="B1496" t="s">
        <v>279</v>
      </c>
      <c r="C1496" t="s">
        <v>732</v>
      </c>
      <c r="D1496" s="37">
        <v>27</v>
      </c>
    </row>
    <row r="1497" spans="1:4" x14ac:dyDescent="0.3">
      <c r="A1497" t="s">
        <v>3</v>
      </c>
      <c r="B1497" t="s">
        <v>168</v>
      </c>
      <c r="C1497" t="s">
        <v>727</v>
      </c>
      <c r="D1497" s="37">
        <v>880</v>
      </c>
    </row>
    <row r="1498" spans="1:4" x14ac:dyDescent="0.3">
      <c r="A1498" t="s">
        <v>3</v>
      </c>
      <c r="B1498" t="s">
        <v>177</v>
      </c>
      <c r="C1498" t="s">
        <v>728</v>
      </c>
      <c r="D1498" s="37">
        <v>113</v>
      </c>
    </row>
    <row r="1499" spans="1:4" x14ac:dyDescent="0.3">
      <c r="A1499" t="s">
        <v>3</v>
      </c>
      <c r="B1499" t="s">
        <v>452</v>
      </c>
      <c r="C1499" t="s">
        <v>727</v>
      </c>
      <c r="D1499" s="37">
        <v>47</v>
      </c>
    </row>
    <row r="1500" spans="1:4" x14ac:dyDescent="0.3">
      <c r="A1500" t="s">
        <v>3</v>
      </c>
      <c r="B1500" t="s">
        <v>113</v>
      </c>
      <c r="C1500" t="s">
        <v>729</v>
      </c>
      <c r="D1500" s="37">
        <v>1874</v>
      </c>
    </row>
    <row r="1501" spans="1:4" x14ac:dyDescent="0.3">
      <c r="A1501" t="s">
        <v>3</v>
      </c>
      <c r="B1501" t="s">
        <v>190</v>
      </c>
      <c r="C1501" t="s">
        <v>734</v>
      </c>
      <c r="D1501" s="37">
        <v>878</v>
      </c>
    </row>
    <row r="1502" spans="1:4" x14ac:dyDescent="0.3">
      <c r="A1502" t="s">
        <v>3</v>
      </c>
      <c r="B1502" t="s">
        <v>199</v>
      </c>
      <c r="C1502" t="s">
        <v>728</v>
      </c>
      <c r="D1502" s="37">
        <v>915</v>
      </c>
    </row>
    <row r="1503" spans="1:4" x14ac:dyDescent="0.3">
      <c r="A1503" t="s">
        <v>3</v>
      </c>
      <c r="B1503" t="s">
        <v>502</v>
      </c>
      <c r="C1503" t="s">
        <v>729</v>
      </c>
      <c r="D1503" s="37">
        <v>781</v>
      </c>
    </row>
    <row r="1504" spans="1:4" x14ac:dyDescent="0.3">
      <c r="A1504" t="s">
        <v>3</v>
      </c>
      <c r="B1504" t="s">
        <v>491</v>
      </c>
      <c r="C1504" t="s">
        <v>731</v>
      </c>
      <c r="D1504" s="37">
        <v>37050</v>
      </c>
    </row>
    <row r="1505" spans="1:4" x14ac:dyDescent="0.3">
      <c r="A1505" t="s">
        <v>3</v>
      </c>
      <c r="B1505" t="s">
        <v>129</v>
      </c>
      <c r="C1505" t="s">
        <v>728</v>
      </c>
      <c r="D1505" s="37">
        <v>4841</v>
      </c>
    </row>
    <row r="1506" spans="1:4" x14ac:dyDescent="0.3">
      <c r="A1506" t="s">
        <v>3</v>
      </c>
      <c r="B1506" t="s">
        <v>121</v>
      </c>
      <c r="C1506" t="s">
        <v>730</v>
      </c>
      <c r="D1506" s="37">
        <v>1175</v>
      </c>
    </row>
    <row r="1507" spans="1:4" x14ac:dyDescent="0.3">
      <c r="A1507" t="s">
        <v>3</v>
      </c>
      <c r="B1507" t="s">
        <v>175</v>
      </c>
      <c r="C1507" t="s">
        <v>730</v>
      </c>
      <c r="D1507" s="37">
        <v>8282</v>
      </c>
    </row>
    <row r="1508" spans="1:4" x14ac:dyDescent="0.3">
      <c r="A1508" t="s">
        <v>3</v>
      </c>
      <c r="B1508" t="s">
        <v>535</v>
      </c>
      <c r="C1508" t="s">
        <v>731</v>
      </c>
      <c r="D1508" s="37">
        <v>408890</v>
      </c>
    </row>
    <row r="1509" spans="1:4" x14ac:dyDescent="0.3">
      <c r="A1509" t="s">
        <v>3</v>
      </c>
      <c r="B1509" t="s">
        <v>184</v>
      </c>
      <c r="C1509" t="s">
        <v>731</v>
      </c>
      <c r="D1509" s="37">
        <v>4472</v>
      </c>
    </row>
    <row r="1510" spans="1:4" x14ac:dyDescent="0.3">
      <c r="A1510" t="s">
        <v>3</v>
      </c>
      <c r="B1510" t="s">
        <v>194</v>
      </c>
      <c r="C1510" t="s">
        <v>729</v>
      </c>
      <c r="D1510" s="37">
        <v>0</v>
      </c>
    </row>
    <row r="1511" spans="1:4" x14ac:dyDescent="0.3">
      <c r="A1511" t="s">
        <v>3</v>
      </c>
      <c r="B1511" t="s">
        <v>178</v>
      </c>
      <c r="C1511" t="s">
        <v>731</v>
      </c>
      <c r="D1511" s="37">
        <v>49160</v>
      </c>
    </row>
    <row r="1512" spans="1:4" x14ac:dyDescent="0.3">
      <c r="A1512" t="s">
        <v>3</v>
      </c>
      <c r="B1512" t="s">
        <v>36</v>
      </c>
      <c r="C1512" t="s">
        <v>734</v>
      </c>
      <c r="D1512" s="37">
        <v>7949</v>
      </c>
    </row>
    <row r="1513" spans="1:4" x14ac:dyDescent="0.3">
      <c r="A1513" t="s">
        <v>3</v>
      </c>
      <c r="B1513" t="s">
        <v>23</v>
      </c>
      <c r="C1513" t="s">
        <v>730</v>
      </c>
      <c r="D1513" s="37">
        <v>8751</v>
      </c>
    </row>
    <row r="1514" spans="1:4" x14ac:dyDescent="0.3">
      <c r="A1514" t="s">
        <v>3</v>
      </c>
      <c r="B1514" t="s">
        <v>329</v>
      </c>
      <c r="C1514" t="s">
        <v>734</v>
      </c>
      <c r="D1514" s="37">
        <v>184</v>
      </c>
    </row>
    <row r="1515" spans="1:4" x14ac:dyDescent="0.3">
      <c r="A1515" t="s">
        <v>3</v>
      </c>
      <c r="B1515" t="s">
        <v>6</v>
      </c>
      <c r="C1515" t="s">
        <v>730</v>
      </c>
      <c r="D1515" s="37">
        <v>5312</v>
      </c>
    </row>
    <row r="1516" spans="1:4" x14ac:dyDescent="0.3">
      <c r="A1516" t="s">
        <v>3</v>
      </c>
      <c r="B1516" t="s">
        <v>456</v>
      </c>
      <c r="C1516" t="s">
        <v>727</v>
      </c>
      <c r="D1516" s="37">
        <v>738</v>
      </c>
    </row>
    <row r="1517" spans="1:4" x14ac:dyDescent="0.3">
      <c r="A1517" t="s">
        <v>3</v>
      </c>
      <c r="B1517" t="s">
        <v>124</v>
      </c>
      <c r="C1517" t="s">
        <v>731</v>
      </c>
      <c r="D1517" s="37">
        <v>343032</v>
      </c>
    </row>
    <row r="1518" spans="1:4" x14ac:dyDescent="0.3">
      <c r="A1518" t="s">
        <v>3</v>
      </c>
      <c r="B1518" t="s">
        <v>205</v>
      </c>
      <c r="C1518" t="s">
        <v>731</v>
      </c>
      <c r="D1518" s="37">
        <v>21315</v>
      </c>
    </row>
    <row r="1519" spans="1:4" x14ac:dyDescent="0.3">
      <c r="A1519" t="s">
        <v>3</v>
      </c>
      <c r="B1519" t="s">
        <v>537</v>
      </c>
      <c r="C1519" t="s">
        <v>728</v>
      </c>
      <c r="D1519" s="37">
        <v>48</v>
      </c>
    </row>
    <row r="1520" spans="1:4" x14ac:dyDescent="0.3">
      <c r="A1520" t="s">
        <v>3</v>
      </c>
      <c r="B1520" t="s">
        <v>354</v>
      </c>
      <c r="C1520" t="s">
        <v>728</v>
      </c>
      <c r="D1520" s="37">
        <v>3049</v>
      </c>
    </row>
    <row r="1521" spans="1:4" x14ac:dyDescent="0.3">
      <c r="A1521" t="s">
        <v>3</v>
      </c>
      <c r="B1521" t="s">
        <v>152</v>
      </c>
      <c r="C1521" t="s">
        <v>727</v>
      </c>
      <c r="D1521" s="37">
        <v>346</v>
      </c>
    </row>
    <row r="1522" spans="1:4" x14ac:dyDescent="0.3">
      <c r="A1522" t="s">
        <v>3</v>
      </c>
      <c r="B1522" t="s">
        <v>259</v>
      </c>
      <c r="C1522" t="s">
        <v>729</v>
      </c>
      <c r="D1522" s="37">
        <v>3124</v>
      </c>
    </row>
    <row r="1523" spans="1:4" x14ac:dyDescent="0.3">
      <c r="A1523" t="s">
        <v>3</v>
      </c>
      <c r="B1523" t="s">
        <v>281</v>
      </c>
      <c r="C1523" t="s">
        <v>728</v>
      </c>
      <c r="D1523" s="37">
        <v>13332</v>
      </c>
    </row>
    <row r="1524" spans="1:4" x14ac:dyDescent="0.3">
      <c r="A1524" t="s">
        <v>3</v>
      </c>
      <c r="B1524" t="s">
        <v>179</v>
      </c>
      <c r="C1524" t="s">
        <v>733</v>
      </c>
      <c r="D1524" s="37">
        <v>345</v>
      </c>
    </row>
    <row r="1525" spans="1:4" x14ac:dyDescent="0.3">
      <c r="A1525" t="s">
        <v>3</v>
      </c>
      <c r="B1525" t="s">
        <v>50</v>
      </c>
      <c r="C1525" t="s">
        <v>729</v>
      </c>
      <c r="D1525" s="37">
        <v>1913</v>
      </c>
    </row>
    <row r="1526" spans="1:4" x14ac:dyDescent="0.3">
      <c r="A1526" t="s">
        <v>3</v>
      </c>
      <c r="B1526" t="s">
        <v>271</v>
      </c>
      <c r="C1526" t="s">
        <v>727</v>
      </c>
      <c r="D1526" s="37">
        <v>343</v>
      </c>
    </row>
    <row r="1527" spans="1:4" x14ac:dyDescent="0.3">
      <c r="A1527" t="s">
        <v>3</v>
      </c>
      <c r="B1527" t="s">
        <v>257</v>
      </c>
      <c r="C1527" t="s">
        <v>730</v>
      </c>
      <c r="D1527" s="37">
        <v>45</v>
      </c>
    </row>
    <row r="1528" spans="1:4" x14ac:dyDescent="0.3">
      <c r="A1528" t="s">
        <v>3</v>
      </c>
      <c r="B1528" t="s">
        <v>60</v>
      </c>
      <c r="C1528" t="s">
        <v>729</v>
      </c>
      <c r="D1528" s="37">
        <v>5664</v>
      </c>
    </row>
    <row r="1529" spans="1:4" x14ac:dyDescent="0.3">
      <c r="A1529" t="s">
        <v>3</v>
      </c>
      <c r="B1529" t="s">
        <v>397</v>
      </c>
      <c r="C1529" t="s">
        <v>730</v>
      </c>
      <c r="D1529" s="37">
        <v>8989</v>
      </c>
    </row>
    <row r="1530" spans="1:4" x14ac:dyDescent="0.3">
      <c r="A1530" t="s">
        <v>3</v>
      </c>
      <c r="B1530" t="s">
        <v>76</v>
      </c>
      <c r="C1530" t="s">
        <v>731</v>
      </c>
      <c r="D1530" s="37">
        <v>228861</v>
      </c>
    </row>
    <row r="1531" spans="1:4" x14ac:dyDescent="0.3">
      <c r="A1531" t="s">
        <v>3</v>
      </c>
      <c r="B1531" t="s">
        <v>423</v>
      </c>
      <c r="C1531" t="s">
        <v>728</v>
      </c>
      <c r="D1531" s="37">
        <v>7124</v>
      </c>
    </row>
    <row r="1532" spans="1:4" x14ac:dyDescent="0.3">
      <c r="A1532" t="s">
        <v>3</v>
      </c>
      <c r="B1532" t="s">
        <v>521</v>
      </c>
      <c r="C1532" t="s">
        <v>728</v>
      </c>
      <c r="D1532" s="37">
        <v>7610</v>
      </c>
    </row>
    <row r="1533" spans="1:4" x14ac:dyDescent="0.3">
      <c r="A1533" t="s">
        <v>3</v>
      </c>
      <c r="B1533" t="s">
        <v>429</v>
      </c>
      <c r="C1533" t="s">
        <v>727</v>
      </c>
      <c r="D1533" s="37">
        <v>131</v>
      </c>
    </row>
    <row r="1534" spans="1:4" x14ac:dyDescent="0.3">
      <c r="A1534" t="s">
        <v>3</v>
      </c>
      <c r="B1534" t="s">
        <v>267</v>
      </c>
      <c r="C1534" t="s">
        <v>728</v>
      </c>
      <c r="D1534" s="37">
        <v>559089</v>
      </c>
    </row>
    <row r="1535" spans="1:4" x14ac:dyDescent="0.3">
      <c r="A1535" t="s">
        <v>3</v>
      </c>
      <c r="B1535" t="s">
        <v>503</v>
      </c>
      <c r="C1535" t="s">
        <v>731</v>
      </c>
      <c r="D1535" s="37">
        <v>5917</v>
      </c>
    </row>
    <row r="1536" spans="1:4" x14ac:dyDescent="0.3">
      <c r="A1536" t="s">
        <v>3</v>
      </c>
      <c r="B1536" t="s">
        <v>521</v>
      </c>
      <c r="C1536" t="s">
        <v>727</v>
      </c>
      <c r="D1536" s="37">
        <v>910</v>
      </c>
    </row>
    <row r="1537" spans="1:4" x14ac:dyDescent="0.3">
      <c r="A1537" t="s">
        <v>3</v>
      </c>
      <c r="B1537" t="s">
        <v>531</v>
      </c>
      <c r="C1537" t="s">
        <v>729</v>
      </c>
      <c r="D1537" s="37">
        <v>2006</v>
      </c>
    </row>
    <row r="1538" spans="1:4" x14ac:dyDescent="0.3">
      <c r="A1538" t="s">
        <v>3</v>
      </c>
      <c r="B1538" t="s">
        <v>480</v>
      </c>
      <c r="C1538" t="s">
        <v>728</v>
      </c>
      <c r="D1538" s="37">
        <v>340</v>
      </c>
    </row>
    <row r="1539" spans="1:4" x14ac:dyDescent="0.3">
      <c r="A1539" t="s">
        <v>3</v>
      </c>
      <c r="B1539" t="s">
        <v>83</v>
      </c>
      <c r="C1539" t="s">
        <v>731</v>
      </c>
      <c r="D1539" s="37">
        <v>912</v>
      </c>
    </row>
    <row r="1540" spans="1:4" x14ac:dyDescent="0.3">
      <c r="A1540" t="s">
        <v>3</v>
      </c>
      <c r="B1540" t="s">
        <v>520</v>
      </c>
      <c r="C1540" t="s">
        <v>727</v>
      </c>
      <c r="D1540" s="37">
        <v>23936</v>
      </c>
    </row>
    <row r="1541" spans="1:4" x14ac:dyDescent="0.3">
      <c r="A1541" t="s">
        <v>3</v>
      </c>
      <c r="B1541" t="s">
        <v>122</v>
      </c>
      <c r="C1541" t="s">
        <v>727</v>
      </c>
      <c r="D1541" s="37">
        <v>0</v>
      </c>
    </row>
    <row r="1542" spans="1:4" x14ac:dyDescent="0.3">
      <c r="A1542" t="s">
        <v>3</v>
      </c>
      <c r="B1542" t="s">
        <v>355</v>
      </c>
      <c r="C1542" t="s">
        <v>734</v>
      </c>
      <c r="D1542" s="37">
        <v>1000</v>
      </c>
    </row>
    <row r="1543" spans="1:4" x14ac:dyDescent="0.3">
      <c r="A1543" t="s">
        <v>3</v>
      </c>
      <c r="B1543" t="s">
        <v>400</v>
      </c>
      <c r="C1543" t="s">
        <v>729</v>
      </c>
      <c r="D1543" s="37">
        <v>12252</v>
      </c>
    </row>
    <row r="1544" spans="1:4" x14ac:dyDescent="0.3">
      <c r="A1544" t="s">
        <v>3</v>
      </c>
      <c r="B1544" t="s">
        <v>502</v>
      </c>
      <c r="C1544" t="s">
        <v>731</v>
      </c>
      <c r="D1544" s="37">
        <v>34429</v>
      </c>
    </row>
    <row r="1545" spans="1:4" x14ac:dyDescent="0.3">
      <c r="A1545" t="s">
        <v>3</v>
      </c>
      <c r="B1545" t="s">
        <v>461</v>
      </c>
      <c r="C1545" t="s">
        <v>728</v>
      </c>
      <c r="D1545" s="37">
        <v>8209</v>
      </c>
    </row>
    <row r="1546" spans="1:4" x14ac:dyDescent="0.3">
      <c r="A1546" t="s">
        <v>3</v>
      </c>
      <c r="B1546" t="s">
        <v>58</v>
      </c>
      <c r="C1546" t="s">
        <v>727</v>
      </c>
      <c r="D1546" s="37">
        <v>736</v>
      </c>
    </row>
    <row r="1547" spans="1:4" x14ac:dyDescent="0.3">
      <c r="A1547" t="s">
        <v>3</v>
      </c>
      <c r="B1547" t="s">
        <v>71</v>
      </c>
      <c r="C1547" t="s">
        <v>734</v>
      </c>
      <c r="D1547" s="37">
        <v>35959</v>
      </c>
    </row>
    <row r="1548" spans="1:4" x14ac:dyDescent="0.3">
      <c r="A1548" t="s">
        <v>3</v>
      </c>
      <c r="B1548" t="s">
        <v>399</v>
      </c>
      <c r="C1548" t="s">
        <v>727</v>
      </c>
      <c r="D1548" s="37">
        <v>1684</v>
      </c>
    </row>
    <row r="1549" spans="1:4" x14ac:dyDescent="0.3">
      <c r="A1549" t="s">
        <v>3</v>
      </c>
      <c r="B1549" t="s">
        <v>540</v>
      </c>
      <c r="C1549" t="s">
        <v>730</v>
      </c>
      <c r="D1549" s="37">
        <v>296</v>
      </c>
    </row>
    <row r="1550" spans="1:4" x14ac:dyDescent="0.3">
      <c r="A1550" t="s">
        <v>3</v>
      </c>
      <c r="B1550" t="s">
        <v>181</v>
      </c>
      <c r="C1550" t="s">
        <v>732</v>
      </c>
      <c r="D1550" s="37">
        <v>54</v>
      </c>
    </row>
    <row r="1551" spans="1:4" x14ac:dyDescent="0.3">
      <c r="A1551" t="s">
        <v>3</v>
      </c>
      <c r="B1551" t="s">
        <v>171</v>
      </c>
      <c r="C1551" t="s">
        <v>728</v>
      </c>
      <c r="D1551" s="37">
        <v>9</v>
      </c>
    </row>
    <row r="1552" spans="1:4" x14ac:dyDescent="0.3">
      <c r="A1552" t="s">
        <v>3</v>
      </c>
      <c r="B1552" t="s">
        <v>325</v>
      </c>
      <c r="C1552" t="s">
        <v>731</v>
      </c>
      <c r="D1552" s="37">
        <v>35165</v>
      </c>
    </row>
    <row r="1553" spans="1:4" x14ac:dyDescent="0.3">
      <c r="A1553" t="s">
        <v>3</v>
      </c>
      <c r="B1553" t="s">
        <v>200</v>
      </c>
      <c r="C1553" t="s">
        <v>729</v>
      </c>
      <c r="D1553" s="37">
        <v>37777</v>
      </c>
    </row>
    <row r="1554" spans="1:4" x14ac:dyDescent="0.3">
      <c r="A1554" t="s">
        <v>3</v>
      </c>
      <c r="B1554" t="s">
        <v>73</v>
      </c>
      <c r="C1554" t="s">
        <v>734</v>
      </c>
      <c r="D1554" s="37">
        <v>1075</v>
      </c>
    </row>
    <row r="1555" spans="1:4" x14ac:dyDescent="0.3">
      <c r="A1555" t="s">
        <v>3</v>
      </c>
      <c r="B1555" t="s">
        <v>198</v>
      </c>
      <c r="C1555" t="s">
        <v>728</v>
      </c>
      <c r="D1555" s="37">
        <v>1867</v>
      </c>
    </row>
    <row r="1556" spans="1:4" x14ac:dyDescent="0.3">
      <c r="A1556" t="s">
        <v>3</v>
      </c>
      <c r="B1556" t="s">
        <v>73</v>
      </c>
      <c r="C1556" t="s">
        <v>731</v>
      </c>
      <c r="D1556" s="37">
        <v>36161</v>
      </c>
    </row>
    <row r="1557" spans="1:4" x14ac:dyDescent="0.3">
      <c r="A1557" t="s">
        <v>3</v>
      </c>
      <c r="B1557" t="s">
        <v>406</v>
      </c>
      <c r="C1557" t="s">
        <v>728</v>
      </c>
      <c r="D1557" s="37">
        <v>489</v>
      </c>
    </row>
    <row r="1558" spans="1:4" x14ac:dyDescent="0.3">
      <c r="A1558" t="s">
        <v>3</v>
      </c>
      <c r="B1558" t="s">
        <v>91</v>
      </c>
      <c r="C1558" t="s">
        <v>733</v>
      </c>
      <c r="D1558" s="37">
        <v>1982</v>
      </c>
    </row>
    <row r="1559" spans="1:4" x14ac:dyDescent="0.3">
      <c r="A1559" t="s">
        <v>3</v>
      </c>
      <c r="B1559" t="s">
        <v>221</v>
      </c>
      <c r="C1559" t="s">
        <v>731</v>
      </c>
      <c r="D1559" s="37">
        <v>14644</v>
      </c>
    </row>
    <row r="1560" spans="1:4" x14ac:dyDescent="0.3">
      <c r="A1560" t="s">
        <v>3</v>
      </c>
      <c r="B1560" t="s">
        <v>117</v>
      </c>
      <c r="C1560" t="s">
        <v>728</v>
      </c>
      <c r="D1560" s="37">
        <v>40038</v>
      </c>
    </row>
    <row r="1561" spans="1:4" x14ac:dyDescent="0.3">
      <c r="A1561" t="s">
        <v>3</v>
      </c>
      <c r="B1561" t="s">
        <v>81</v>
      </c>
      <c r="C1561" t="s">
        <v>732</v>
      </c>
      <c r="D1561" s="37">
        <v>1241</v>
      </c>
    </row>
    <row r="1562" spans="1:4" x14ac:dyDescent="0.3">
      <c r="A1562" t="s">
        <v>3</v>
      </c>
      <c r="B1562" t="s">
        <v>9</v>
      </c>
      <c r="C1562" t="s">
        <v>729</v>
      </c>
      <c r="D1562" s="37">
        <v>2727</v>
      </c>
    </row>
    <row r="1563" spans="1:4" x14ac:dyDescent="0.3">
      <c r="A1563" t="s">
        <v>3</v>
      </c>
      <c r="B1563" t="s">
        <v>172</v>
      </c>
      <c r="C1563" t="s">
        <v>729</v>
      </c>
      <c r="D1563" s="37">
        <v>238</v>
      </c>
    </row>
    <row r="1564" spans="1:4" x14ac:dyDescent="0.3">
      <c r="A1564" t="s">
        <v>3</v>
      </c>
      <c r="B1564" t="s">
        <v>181</v>
      </c>
      <c r="C1564" t="s">
        <v>728</v>
      </c>
      <c r="D1564" s="37">
        <v>54</v>
      </c>
    </row>
    <row r="1565" spans="1:4" x14ac:dyDescent="0.3">
      <c r="A1565" t="s">
        <v>3</v>
      </c>
      <c r="B1565" t="s">
        <v>249</v>
      </c>
      <c r="C1565" t="s">
        <v>727</v>
      </c>
      <c r="D1565" s="37">
        <v>16634</v>
      </c>
    </row>
    <row r="1566" spans="1:4" x14ac:dyDescent="0.3">
      <c r="A1566" t="s">
        <v>3</v>
      </c>
      <c r="B1566" t="s">
        <v>27</v>
      </c>
      <c r="C1566" t="s">
        <v>732</v>
      </c>
      <c r="D1566" s="37">
        <v>8831</v>
      </c>
    </row>
    <row r="1567" spans="1:4" x14ac:dyDescent="0.3">
      <c r="A1567" t="s">
        <v>3</v>
      </c>
      <c r="B1567" t="s">
        <v>385</v>
      </c>
      <c r="C1567" t="s">
        <v>729</v>
      </c>
      <c r="D1567" s="37">
        <v>0</v>
      </c>
    </row>
    <row r="1568" spans="1:4" x14ac:dyDescent="0.3">
      <c r="A1568" t="s">
        <v>3</v>
      </c>
      <c r="B1568" t="s">
        <v>512</v>
      </c>
      <c r="C1568" t="s">
        <v>731</v>
      </c>
      <c r="D1568" s="37">
        <v>126211</v>
      </c>
    </row>
    <row r="1569" spans="1:4" x14ac:dyDescent="0.3">
      <c r="A1569" t="s">
        <v>3</v>
      </c>
      <c r="B1569" t="s">
        <v>27</v>
      </c>
      <c r="C1569" t="s">
        <v>727</v>
      </c>
      <c r="D1569" s="37">
        <v>66</v>
      </c>
    </row>
    <row r="1570" spans="1:4" x14ac:dyDescent="0.3">
      <c r="A1570" t="s">
        <v>3</v>
      </c>
      <c r="B1570" t="s">
        <v>248</v>
      </c>
      <c r="C1570" t="s">
        <v>733</v>
      </c>
      <c r="D1570" s="37">
        <v>3158</v>
      </c>
    </row>
    <row r="1571" spans="1:4" x14ac:dyDescent="0.3">
      <c r="A1571" t="s">
        <v>3</v>
      </c>
      <c r="B1571" t="s">
        <v>507</v>
      </c>
      <c r="C1571" t="s">
        <v>731</v>
      </c>
      <c r="D1571" s="37">
        <v>6454</v>
      </c>
    </row>
    <row r="1572" spans="1:4" x14ac:dyDescent="0.3">
      <c r="A1572" t="s">
        <v>3</v>
      </c>
      <c r="B1572" t="s">
        <v>243</v>
      </c>
      <c r="C1572" t="s">
        <v>732</v>
      </c>
      <c r="D1572" s="37">
        <v>60</v>
      </c>
    </row>
    <row r="1573" spans="1:4" x14ac:dyDescent="0.3">
      <c r="A1573" t="s">
        <v>3</v>
      </c>
      <c r="B1573" t="s">
        <v>521</v>
      </c>
      <c r="C1573" t="s">
        <v>736</v>
      </c>
      <c r="D1573" s="37">
        <v>9</v>
      </c>
    </row>
    <row r="1574" spans="1:4" x14ac:dyDescent="0.3">
      <c r="A1574" t="s">
        <v>3</v>
      </c>
      <c r="B1574" t="s">
        <v>195</v>
      </c>
      <c r="C1574" t="s">
        <v>729</v>
      </c>
      <c r="D1574" s="37">
        <v>6</v>
      </c>
    </row>
    <row r="1575" spans="1:4" x14ac:dyDescent="0.3">
      <c r="A1575" t="s">
        <v>3</v>
      </c>
      <c r="B1575" t="s">
        <v>402</v>
      </c>
      <c r="C1575" t="s">
        <v>731</v>
      </c>
      <c r="D1575" s="37">
        <v>6532</v>
      </c>
    </row>
    <row r="1576" spans="1:4" x14ac:dyDescent="0.3">
      <c r="A1576" t="s">
        <v>3</v>
      </c>
      <c r="B1576" t="s">
        <v>58</v>
      </c>
      <c r="C1576" t="s">
        <v>730</v>
      </c>
      <c r="D1576" s="37">
        <v>17451</v>
      </c>
    </row>
    <row r="1577" spans="1:4" x14ac:dyDescent="0.3">
      <c r="A1577" t="s">
        <v>3</v>
      </c>
      <c r="B1577" t="s">
        <v>183</v>
      </c>
      <c r="C1577" t="s">
        <v>734</v>
      </c>
      <c r="D1577" s="37">
        <v>9626</v>
      </c>
    </row>
    <row r="1578" spans="1:4" x14ac:dyDescent="0.3">
      <c r="A1578" t="s">
        <v>3</v>
      </c>
      <c r="B1578" t="s">
        <v>461</v>
      </c>
      <c r="C1578" t="s">
        <v>727</v>
      </c>
      <c r="D1578" s="37">
        <v>7083</v>
      </c>
    </row>
    <row r="1579" spans="1:4" x14ac:dyDescent="0.3">
      <c r="A1579" t="s">
        <v>3</v>
      </c>
      <c r="B1579" t="s">
        <v>37</v>
      </c>
      <c r="C1579" t="s">
        <v>731</v>
      </c>
      <c r="D1579" s="37">
        <v>210151</v>
      </c>
    </row>
    <row r="1580" spans="1:4" x14ac:dyDescent="0.3">
      <c r="A1580" t="s">
        <v>3</v>
      </c>
      <c r="B1580" t="s">
        <v>442</v>
      </c>
      <c r="C1580" t="s">
        <v>727</v>
      </c>
      <c r="D1580" s="37">
        <v>1147</v>
      </c>
    </row>
    <row r="1581" spans="1:4" x14ac:dyDescent="0.3">
      <c r="A1581" t="s">
        <v>3</v>
      </c>
      <c r="B1581" t="s">
        <v>47</v>
      </c>
      <c r="C1581" t="s">
        <v>730</v>
      </c>
      <c r="D1581" s="37">
        <v>1370</v>
      </c>
    </row>
    <row r="1582" spans="1:4" x14ac:dyDescent="0.3">
      <c r="A1582" t="s">
        <v>3</v>
      </c>
      <c r="B1582" t="s">
        <v>11</v>
      </c>
      <c r="C1582" t="s">
        <v>728</v>
      </c>
      <c r="D1582" s="37">
        <v>2962</v>
      </c>
    </row>
    <row r="1583" spans="1:4" x14ac:dyDescent="0.3">
      <c r="A1583" t="s">
        <v>3</v>
      </c>
      <c r="B1583" t="s">
        <v>226</v>
      </c>
      <c r="C1583" t="s">
        <v>732</v>
      </c>
      <c r="D1583" s="37">
        <v>4</v>
      </c>
    </row>
    <row r="1584" spans="1:4" x14ac:dyDescent="0.3">
      <c r="A1584" t="s">
        <v>3</v>
      </c>
      <c r="B1584" t="s">
        <v>225</v>
      </c>
      <c r="C1584" t="s">
        <v>729</v>
      </c>
      <c r="D1584" s="37">
        <v>9439</v>
      </c>
    </row>
    <row r="1585" spans="1:4" x14ac:dyDescent="0.3">
      <c r="A1585" t="s">
        <v>3</v>
      </c>
      <c r="B1585" t="s">
        <v>329</v>
      </c>
      <c r="C1585" t="s">
        <v>733</v>
      </c>
      <c r="D1585" s="37">
        <v>63</v>
      </c>
    </row>
    <row r="1586" spans="1:4" x14ac:dyDescent="0.3">
      <c r="A1586" t="s">
        <v>3</v>
      </c>
      <c r="B1586" t="s">
        <v>551</v>
      </c>
      <c r="C1586" t="s">
        <v>727</v>
      </c>
      <c r="D1586" s="37">
        <v>6505</v>
      </c>
    </row>
    <row r="1587" spans="1:4" x14ac:dyDescent="0.3">
      <c r="A1587" t="s">
        <v>3</v>
      </c>
      <c r="B1587" t="s">
        <v>551</v>
      </c>
      <c r="C1587" t="s">
        <v>732</v>
      </c>
      <c r="D1587" s="37">
        <v>16892</v>
      </c>
    </row>
    <row r="1588" spans="1:4" x14ac:dyDescent="0.3">
      <c r="A1588" t="s">
        <v>3</v>
      </c>
      <c r="B1588" t="s">
        <v>120</v>
      </c>
      <c r="C1588" t="s">
        <v>732</v>
      </c>
      <c r="D1588" s="37">
        <v>15569</v>
      </c>
    </row>
    <row r="1589" spans="1:4" x14ac:dyDescent="0.3">
      <c r="A1589" t="s">
        <v>3</v>
      </c>
      <c r="B1589" t="s">
        <v>111</v>
      </c>
      <c r="C1589" t="s">
        <v>728</v>
      </c>
      <c r="D1589" s="37">
        <v>57785</v>
      </c>
    </row>
    <row r="1590" spans="1:4" x14ac:dyDescent="0.3">
      <c r="A1590" t="s">
        <v>3</v>
      </c>
      <c r="B1590" t="s">
        <v>553</v>
      </c>
      <c r="C1590" t="s">
        <v>734</v>
      </c>
      <c r="D1590" s="37">
        <v>6172</v>
      </c>
    </row>
    <row r="1591" spans="1:4" x14ac:dyDescent="0.3">
      <c r="A1591" t="s">
        <v>3</v>
      </c>
      <c r="B1591" t="s">
        <v>77</v>
      </c>
      <c r="C1591" t="s">
        <v>730</v>
      </c>
      <c r="D1591" s="37">
        <v>33</v>
      </c>
    </row>
    <row r="1592" spans="1:4" x14ac:dyDescent="0.3">
      <c r="A1592" t="s">
        <v>3</v>
      </c>
      <c r="B1592" t="s">
        <v>233</v>
      </c>
      <c r="C1592" t="s">
        <v>732</v>
      </c>
      <c r="D1592" s="37">
        <v>4878</v>
      </c>
    </row>
    <row r="1593" spans="1:4" x14ac:dyDescent="0.3">
      <c r="A1593" t="s">
        <v>3</v>
      </c>
      <c r="B1593" t="s">
        <v>228</v>
      </c>
      <c r="C1593" t="s">
        <v>729</v>
      </c>
      <c r="D1593" s="37">
        <v>676</v>
      </c>
    </row>
    <row r="1594" spans="1:4" x14ac:dyDescent="0.3">
      <c r="A1594" t="s">
        <v>3</v>
      </c>
      <c r="B1594" t="s">
        <v>114</v>
      </c>
      <c r="C1594" t="s">
        <v>728</v>
      </c>
      <c r="D1594" s="37">
        <v>-122</v>
      </c>
    </row>
    <row r="1595" spans="1:4" x14ac:dyDescent="0.3">
      <c r="A1595" t="s">
        <v>3</v>
      </c>
      <c r="B1595" t="s">
        <v>340</v>
      </c>
      <c r="C1595" t="s">
        <v>730</v>
      </c>
      <c r="D1595" s="37">
        <v>429</v>
      </c>
    </row>
    <row r="1596" spans="1:4" x14ac:dyDescent="0.3">
      <c r="A1596" t="s">
        <v>3</v>
      </c>
      <c r="B1596" t="s">
        <v>280</v>
      </c>
      <c r="C1596" t="s">
        <v>729</v>
      </c>
      <c r="D1596" s="37">
        <v>1527</v>
      </c>
    </row>
    <row r="1597" spans="1:4" x14ac:dyDescent="0.3">
      <c r="A1597" t="s">
        <v>3</v>
      </c>
      <c r="B1597" t="s">
        <v>45</v>
      </c>
      <c r="C1597" t="s">
        <v>732</v>
      </c>
      <c r="D1597" s="37">
        <v>94983</v>
      </c>
    </row>
    <row r="1598" spans="1:4" x14ac:dyDescent="0.3">
      <c r="A1598" t="s">
        <v>3</v>
      </c>
      <c r="B1598" t="s">
        <v>556</v>
      </c>
      <c r="C1598" t="s">
        <v>731</v>
      </c>
      <c r="D1598" s="37">
        <v>1707</v>
      </c>
    </row>
    <row r="1599" spans="1:4" x14ac:dyDescent="0.3">
      <c r="A1599" t="s">
        <v>3</v>
      </c>
      <c r="B1599" t="s">
        <v>114</v>
      </c>
      <c r="C1599" t="s">
        <v>727</v>
      </c>
      <c r="D1599" s="37">
        <v>199</v>
      </c>
    </row>
    <row r="1600" spans="1:4" x14ac:dyDescent="0.3">
      <c r="A1600" t="s">
        <v>3</v>
      </c>
      <c r="B1600" t="s">
        <v>151</v>
      </c>
      <c r="C1600" t="s">
        <v>730</v>
      </c>
      <c r="D1600" s="37">
        <v>8763</v>
      </c>
    </row>
    <row r="1601" spans="1:4" x14ac:dyDescent="0.3">
      <c r="A1601" t="s">
        <v>3</v>
      </c>
      <c r="B1601" t="s">
        <v>551</v>
      </c>
      <c r="C1601" t="s">
        <v>728</v>
      </c>
      <c r="D1601" s="37">
        <v>21307</v>
      </c>
    </row>
    <row r="1602" spans="1:4" x14ac:dyDescent="0.3">
      <c r="A1602" t="s">
        <v>3</v>
      </c>
      <c r="B1602" t="s">
        <v>306</v>
      </c>
      <c r="C1602" t="s">
        <v>729</v>
      </c>
      <c r="D1602" s="37">
        <v>0</v>
      </c>
    </row>
    <row r="1603" spans="1:4" x14ac:dyDescent="0.3">
      <c r="A1603" t="s">
        <v>3</v>
      </c>
      <c r="B1603" t="s">
        <v>56</v>
      </c>
      <c r="C1603" t="s">
        <v>731</v>
      </c>
      <c r="D1603" s="37">
        <v>130596</v>
      </c>
    </row>
    <row r="1604" spans="1:4" x14ac:dyDescent="0.3">
      <c r="A1604" t="s">
        <v>3</v>
      </c>
      <c r="B1604" t="s">
        <v>470</v>
      </c>
      <c r="C1604" t="s">
        <v>731</v>
      </c>
      <c r="D1604" s="37">
        <v>170495</v>
      </c>
    </row>
    <row r="1605" spans="1:4" x14ac:dyDescent="0.3">
      <c r="A1605" t="s">
        <v>3</v>
      </c>
      <c r="B1605" t="s">
        <v>216</v>
      </c>
      <c r="C1605" t="s">
        <v>731</v>
      </c>
      <c r="D1605" s="37">
        <v>32278</v>
      </c>
    </row>
    <row r="1606" spans="1:4" x14ac:dyDescent="0.3">
      <c r="A1606" t="s">
        <v>3</v>
      </c>
      <c r="B1606" t="s">
        <v>55</v>
      </c>
      <c r="C1606" t="s">
        <v>730</v>
      </c>
      <c r="D1606" s="37">
        <v>192</v>
      </c>
    </row>
    <row r="1607" spans="1:4" x14ac:dyDescent="0.3">
      <c r="A1607" t="s">
        <v>3</v>
      </c>
      <c r="B1607" t="s">
        <v>66</v>
      </c>
      <c r="C1607" t="s">
        <v>731</v>
      </c>
      <c r="D1607" s="37">
        <v>3926</v>
      </c>
    </row>
    <row r="1608" spans="1:4" x14ac:dyDescent="0.3">
      <c r="A1608" t="s">
        <v>3</v>
      </c>
      <c r="B1608" t="s">
        <v>164</v>
      </c>
      <c r="C1608" t="s">
        <v>731</v>
      </c>
      <c r="D1608" s="37">
        <v>112832</v>
      </c>
    </row>
    <row r="1609" spans="1:4" x14ac:dyDescent="0.3">
      <c r="A1609" t="s">
        <v>3</v>
      </c>
      <c r="B1609" t="s">
        <v>149</v>
      </c>
      <c r="C1609" t="s">
        <v>738</v>
      </c>
      <c r="D1609" s="37">
        <v>0</v>
      </c>
    </row>
    <row r="1610" spans="1:4" x14ac:dyDescent="0.3">
      <c r="A1610" t="s">
        <v>3</v>
      </c>
      <c r="B1610" t="s">
        <v>560</v>
      </c>
      <c r="C1610" t="s">
        <v>732</v>
      </c>
      <c r="D1610" s="37">
        <v>5907</v>
      </c>
    </row>
    <row r="1611" spans="1:4" x14ac:dyDescent="0.3">
      <c r="A1611" t="s">
        <v>3</v>
      </c>
      <c r="B1611" t="s">
        <v>444</v>
      </c>
      <c r="C1611" t="s">
        <v>731</v>
      </c>
      <c r="D1611" s="37">
        <v>24076</v>
      </c>
    </row>
    <row r="1612" spans="1:4" x14ac:dyDescent="0.3">
      <c r="A1612" t="s">
        <v>3</v>
      </c>
      <c r="B1612" t="s">
        <v>338</v>
      </c>
      <c r="C1612" t="s">
        <v>731</v>
      </c>
      <c r="D1612" s="37">
        <v>35592</v>
      </c>
    </row>
    <row r="1613" spans="1:4" x14ac:dyDescent="0.3">
      <c r="A1613" t="s">
        <v>3</v>
      </c>
      <c r="B1613" t="s">
        <v>403</v>
      </c>
      <c r="C1613" t="s">
        <v>731</v>
      </c>
      <c r="D1613" s="37">
        <v>8331</v>
      </c>
    </row>
    <row r="1614" spans="1:4" x14ac:dyDescent="0.3">
      <c r="A1614" t="s">
        <v>3</v>
      </c>
      <c r="B1614" t="s">
        <v>91</v>
      </c>
      <c r="C1614" t="s">
        <v>729</v>
      </c>
      <c r="D1614" s="37">
        <v>-3462</v>
      </c>
    </row>
    <row r="1615" spans="1:4" x14ac:dyDescent="0.3">
      <c r="A1615" t="s">
        <v>3</v>
      </c>
      <c r="B1615" t="s">
        <v>308</v>
      </c>
      <c r="C1615" t="s">
        <v>727</v>
      </c>
      <c r="D1615" s="37">
        <v>-123</v>
      </c>
    </row>
    <row r="1616" spans="1:4" x14ac:dyDescent="0.3">
      <c r="A1616" t="s">
        <v>3</v>
      </c>
      <c r="B1616" t="s">
        <v>308</v>
      </c>
      <c r="C1616" t="s">
        <v>732</v>
      </c>
      <c r="D1616" s="37">
        <v>8</v>
      </c>
    </row>
    <row r="1617" spans="1:4" x14ac:dyDescent="0.3">
      <c r="A1617" t="s">
        <v>3</v>
      </c>
      <c r="B1617" t="s">
        <v>128</v>
      </c>
      <c r="C1617" t="s">
        <v>732</v>
      </c>
      <c r="D1617" s="37">
        <v>8</v>
      </c>
    </row>
    <row r="1618" spans="1:4" x14ac:dyDescent="0.3">
      <c r="A1618" t="s">
        <v>3</v>
      </c>
      <c r="B1618" t="s">
        <v>144</v>
      </c>
      <c r="C1618" t="s">
        <v>731</v>
      </c>
      <c r="D1618" s="37">
        <v>4438</v>
      </c>
    </row>
    <row r="1619" spans="1:4" x14ac:dyDescent="0.3">
      <c r="A1619" t="s">
        <v>3</v>
      </c>
      <c r="B1619" t="s">
        <v>430</v>
      </c>
      <c r="C1619" t="s">
        <v>727</v>
      </c>
      <c r="D1619" s="37">
        <v>19168</v>
      </c>
    </row>
    <row r="1620" spans="1:4" x14ac:dyDescent="0.3">
      <c r="A1620" t="s">
        <v>3</v>
      </c>
      <c r="B1620" t="s">
        <v>332</v>
      </c>
      <c r="C1620" t="s">
        <v>730</v>
      </c>
      <c r="D1620" s="37">
        <v>17165</v>
      </c>
    </row>
    <row r="1621" spans="1:4" x14ac:dyDescent="0.3">
      <c r="A1621" t="s">
        <v>3</v>
      </c>
      <c r="B1621" t="s">
        <v>755</v>
      </c>
      <c r="C1621" t="s">
        <v>730</v>
      </c>
      <c r="D1621" s="37">
        <v>188</v>
      </c>
    </row>
    <row r="1622" spans="1:4" x14ac:dyDescent="0.3">
      <c r="A1622" t="s">
        <v>3</v>
      </c>
      <c r="B1622" t="s">
        <v>230</v>
      </c>
      <c r="C1622" t="s">
        <v>731</v>
      </c>
      <c r="D1622" s="37">
        <v>22782</v>
      </c>
    </row>
    <row r="1623" spans="1:4" x14ac:dyDescent="0.3">
      <c r="A1623" t="s">
        <v>3</v>
      </c>
      <c r="B1623" t="s">
        <v>238</v>
      </c>
      <c r="C1623" t="s">
        <v>732</v>
      </c>
      <c r="D1623" s="37">
        <v>30588</v>
      </c>
    </row>
    <row r="1624" spans="1:4" x14ac:dyDescent="0.3">
      <c r="A1624" t="s">
        <v>3</v>
      </c>
      <c r="B1624" t="s">
        <v>319</v>
      </c>
      <c r="C1624" t="s">
        <v>732</v>
      </c>
      <c r="D1624" s="37">
        <v>2008</v>
      </c>
    </row>
    <row r="1625" spans="1:4" x14ac:dyDescent="0.3">
      <c r="A1625" t="s">
        <v>3</v>
      </c>
      <c r="B1625" t="s">
        <v>155</v>
      </c>
      <c r="C1625" t="s">
        <v>728</v>
      </c>
      <c r="D1625" s="37">
        <v>445</v>
      </c>
    </row>
    <row r="1626" spans="1:4" x14ac:dyDescent="0.3">
      <c r="A1626" t="s">
        <v>3</v>
      </c>
      <c r="B1626" t="s">
        <v>495</v>
      </c>
      <c r="C1626" t="s">
        <v>733</v>
      </c>
      <c r="D1626" s="37">
        <v>6028</v>
      </c>
    </row>
    <row r="1627" spans="1:4" x14ac:dyDescent="0.3">
      <c r="A1627" t="s">
        <v>3</v>
      </c>
      <c r="B1627" t="s">
        <v>78</v>
      </c>
      <c r="C1627" t="s">
        <v>728</v>
      </c>
      <c r="D1627" s="37">
        <v>4161</v>
      </c>
    </row>
    <row r="1628" spans="1:4" x14ac:dyDescent="0.3">
      <c r="A1628" t="s">
        <v>3</v>
      </c>
      <c r="B1628" t="s">
        <v>143</v>
      </c>
      <c r="C1628" t="s">
        <v>734</v>
      </c>
      <c r="D1628" s="37">
        <v>2403</v>
      </c>
    </row>
    <row r="1629" spans="1:4" x14ac:dyDescent="0.3">
      <c r="A1629" t="s">
        <v>3</v>
      </c>
      <c r="B1629" t="s">
        <v>510</v>
      </c>
      <c r="C1629" t="s">
        <v>729</v>
      </c>
      <c r="D1629" s="37">
        <v>116244</v>
      </c>
    </row>
    <row r="1630" spans="1:4" x14ac:dyDescent="0.3">
      <c r="A1630" t="s">
        <v>3</v>
      </c>
      <c r="B1630" t="s">
        <v>469</v>
      </c>
      <c r="C1630" t="s">
        <v>727</v>
      </c>
      <c r="D1630" s="37">
        <v>104</v>
      </c>
    </row>
    <row r="1631" spans="1:4" x14ac:dyDescent="0.3">
      <c r="A1631" t="s">
        <v>3</v>
      </c>
      <c r="B1631" t="s">
        <v>158</v>
      </c>
      <c r="C1631" t="s">
        <v>727</v>
      </c>
      <c r="D1631" s="37">
        <v>3103</v>
      </c>
    </row>
    <row r="1632" spans="1:4" x14ac:dyDescent="0.3">
      <c r="A1632" t="s">
        <v>3</v>
      </c>
      <c r="B1632" t="s">
        <v>554</v>
      </c>
      <c r="C1632" t="s">
        <v>732</v>
      </c>
      <c r="D1632" s="37">
        <v>8</v>
      </c>
    </row>
    <row r="1633" spans="1:4" x14ac:dyDescent="0.3">
      <c r="A1633" t="s">
        <v>3</v>
      </c>
      <c r="B1633" t="s">
        <v>78</v>
      </c>
      <c r="C1633" t="s">
        <v>727</v>
      </c>
      <c r="D1633" s="37">
        <v>1912</v>
      </c>
    </row>
    <row r="1634" spans="1:4" x14ac:dyDescent="0.3">
      <c r="A1634" t="s">
        <v>3</v>
      </c>
      <c r="B1634" t="s">
        <v>74</v>
      </c>
      <c r="C1634" t="s">
        <v>729</v>
      </c>
      <c r="D1634" s="37">
        <v>-30</v>
      </c>
    </row>
    <row r="1635" spans="1:4" x14ac:dyDescent="0.3">
      <c r="A1635" t="s">
        <v>3</v>
      </c>
      <c r="B1635" t="s">
        <v>158</v>
      </c>
      <c r="C1635" t="s">
        <v>728</v>
      </c>
      <c r="D1635" s="37">
        <v>30894</v>
      </c>
    </row>
    <row r="1636" spans="1:4" x14ac:dyDescent="0.3">
      <c r="A1636" t="s">
        <v>3</v>
      </c>
      <c r="B1636" t="s">
        <v>238</v>
      </c>
      <c r="C1636" t="s">
        <v>730</v>
      </c>
      <c r="D1636" s="37">
        <v>16061</v>
      </c>
    </row>
    <row r="1637" spans="1:4" x14ac:dyDescent="0.3">
      <c r="A1637" t="s">
        <v>3</v>
      </c>
      <c r="B1637" t="s">
        <v>238</v>
      </c>
      <c r="C1637" t="s">
        <v>728</v>
      </c>
      <c r="D1637" s="37">
        <v>15738</v>
      </c>
    </row>
    <row r="1638" spans="1:4" x14ac:dyDescent="0.3">
      <c r="A1638" t="s">
        <v>3</v>
      </c>
      <c r="B1638" t="s">
        <v>477</v>
      </c>
      <c r="C1638" t="s">
        <v>727</v>
      </c>
      <c r="D1638" s="37">
        <v>0</v>
      </c>
    </row>
    <row r="1639" spans="1:4" x14ac:dyDescent="0.3">
      <c r="A1639" t="s">
        <v>3</v>
      </c>
      <c r="B1639" t="s">
        <v>332</v>
      </c>
      <c r="C1639" t="s">
        <v>727</v>
      </c>
      <c r="D1639" s="37">
        <v>10160</v>
      </c>
    </row>
    <row r="1640" spans="1:4" x14ac:dyDescent="0.3">
      <c r="A1640" t="s">
        <v>3</v>
      </c>
      <c r="B1640" t="s">
        <v>755</v>
      </c>
      <c r="C1640" t="s">
        <v>732</v>
      </c>
      <c r="D1640" s="37">
        <v>29904</v>
      </c>
    </row>
    <row r="1641" spans="1:4" x14ac:dyDescent="0.3">
      <c r="A1641" t="s">
        <v>3</v>
      </c>
      <c r="B1641" t="s">
        <v>574</v>
      </c>
      <c r="C1641" t="s">
        <v>731</v>
      </c>
      <c r="D1641" s="37">
        <v>617</v>
      </c>
    </row>
    <row r="1642" spans="1:4" x14ac:dyDescent="0.3">
      <c r="A1642" t="s">
        <v>3</v>
      </c>
      <c r="B1642" t="s">
        <v>346</v>
      </c>
      <c r="C1642" t="s">
        <v>728</v>
      </c>
      <c r="D1642" s="37">
        <v>3426</v>
      </c>
    </row>
    <row r="1643" spans="1:4" x14ac:dyDescent="0.3">
      <c r="A1643" t="s">
        <v>3</v>
      </c>
      <c r="B1643" t="s">
        <v>403</v>
      </c>
      <c r="C1643" t="s">
        <v>734</v>
      </c>
      <c r="D1643" s="37">
        <v>1371</v>
      </c>
    </row>
    <row r="1644" spans="1:4" x14ac:dyDescent="0.3">
      <c r="A1644" t="s">
        <v>3</v>
      </c>
      <c r="B1644" t="s">
        <v>128</v>
      </c>
      <c r="C1644" t="s">
        <v>728</v>
      </c>
      <c r="D1644" s="37">
        <v>5155</v>
      </c>
    </row>
    <row r="1645" spans="1:4" x14ac:dyDescent="0.3">
      <c r="A1645" t="s">
        <v>3</v>
      </c>
      <c r="B1645" t="s">
        <v>128</v>
      </c>
      <c r="C1645" t="s">
        <v>730</v>
      </c>
      <c r="D1645" s="37">
        <v>2045</v>
      </c>
    </row>
    <row r="1646" spans="1:4" x14ac:dyDescent="0.3">
      <c r="A1646" t="s">
        <v>3</v>
      </c>
      <c r="B1646" t="s">
        <v>204</v>
      </c>
      <c r="C1646" t="s">
        <v>727</v>
      </c>
      <c r="D1646" s="37">
        <v>16383</v>
      </c>
    </row>
    <row r="1647" spans="1:4" x14ac:dyDescent="0.3">
      <c r="A1647" t="s">
        <v>3</v>
      </c>
      <c r="B1647" t="s">
        <v>373</v>
      </c>
      <c r="C1647" t="s">
        <v>727</v>
      </c>
      <c r="D1647" s="37">
        <v>16837</v>
      </c>
    </row>
    <row r="1648" spans="1:4" x14ac:dyDescent="0.3">
      <c r="A1648" t="s">
        <v>3</v>
      </c>
      <c r="B1648" t="s">
        <v>492</v>
      </c>
      <c r="C1648" t="s">
        <v>731</v>
      </c>
      <c r="D1648" s="37">
        <v>46160</v>
      </c>
    </row>
    <row r="1649" spans="1:4" x14ac:dyDescent="0.3">
      <c r="A1649" t="s">
        <v>3</v>
      </c>
      <c r="B1649" t="s">
        <v>424</v>
      </c>
      <c r="C1649" t="s">
        <v>732</v>
      </c>
      <c r="D1649" s="37">
        <v>64</v>
      </c>
    </row>
    <row r="1650" spans="1:4" x14ac:dyDescent="0.3">
      <c r="A1650" t="s">
        <v>3</v>
      </c>
      <c r="B1650" t="s">
        <v>232</v>
      </c>
      <c r="C1650" t="s">
        <v>731</v>
      </c>
      <c r="D1650" s="37">
        <v>163078</v>
      </c>
    </row>
    <row r="1651" spans="1:4" x14ac:dyDescent="0.3">
      <c r="A1651" t="s">
        <v>3</v>
      </c>
      <c r="B1651" t="s">
        <v>116</v>
      </c>
      <c r="C1651" t="s">
        <v>731</v>
      </c>
      <c r="D1651" s="37">
        <v>674882</v>
      </c>
    </row>
    <row r="1652" spans="1:4" x14ac:dyDescent="0.3">
      <c r="A1652" t="s">
        <v>3</v>
      </c>
      <c r="B1652" t="s">
        <v>79</v>
      </c>
      <c r="C1652" t="s">
        <v>728</v>
      </c>
      <c r="D1652" s="37">
        <v>4646</v>
      </c>
    </row>
    <row r="1653" spans="1:4" x14ac:dyDescent="0.3">
      <c r="A1653" t="s">
        <v>3</v>
      </c>
      <c r="B1653" t="s">
        <v>261</v>
      </c>
      <c r="C1653" t="s">
        <v>728</v>
      </c>
      <c r="D1653" s="37">
        <v>4377</v>
      </c>
    </row>
    <row r="1654" spans="1:4" x14ac:dyDescent="0.3">
      <c r="A1654" t="s">
        <v>3</v>
      </c>
      <c r="B1654" t="s">
        <v>54</v>
      </c>
      <c r="C1654" t="s">
        <v>730</v>
      </c>
      <c r="D1654" s="37">
        <v>3974</v>
      </c>
    </row>
    <row r="1655" spans="1:4" x14ac:dyDescent="0.3">
      <c r="A1655" t="s">
        <v>3</v>
      </c>
      <c r="B1655" t="s">
        <v>207</v>
      </c>
      <c r="C1655" t="s">
        <v>730</v>
      </c>
      <c r="D1655" s="37">
        <v>3861</v>
      </c>
    </row>
    <row r="1656" spans="1:4" x14ac:dyDescent="0.3">
      <c r="A1656" t="s">
        <v>3</v>
      </c>
      <c r="B1656" t="s">
        <v>501</v>
      </c>
      <c r="C1656" t="s">
        <v>731</v>
      </c>
      <c r="D1656" s="37">
        <v>2238</v>
      </c>
    </row>
    <row r="1657" spans="1:4" x14ac:dyDescent="0.3">
      <c r="A1657" t="s">
        <v>3</v>
      </c>
      <c r="B1657" t="s">
        <v>40</v>
      </c>
      <c r="C1657" t="s">
        <v>727</v>
      </c>
      <c r="D1657" s="37">
        <v>7642</v>
      </c>
    </row>
    <row r="1658" spans="1:4" x14ac:dyDescent="0.3">
      <c r="A1658" t="s">
        <v>3</v>
      </c>
      <c r="B1658" t="s">
        <v>40</v>
      </c>
      <c r="C1658" t="s">
        <v>732</v>
      </c>
      <c r="D1658" s="37">
        <v>44913</v>
      </c>
    </row>
    <row r="1659" spans="1:4" x14ac:dyDescent="0.3">
      <c r="A1659" t="s">
        <v>3</v>
      </c>
      <c r="B1659" t="s">
        <v>231</v>
      </c>
      <c r="C1659" t="s">
        <v>731</v>
      </c>
      <c r="D1659" s="37">
        <v>93298</v>
      </c>
    </row>
    <row r="1660" spans="1:4" x14ac:dyDescent="0.3">
      <c r="A1660" t="s">
        <v>3</v>
      </c>
      <c r="B1660" t="s">
        <v>213</v>
      </c>
      <c r="C1660" t="s">
        <v>732</v>
      </c>
      <c r="D1660" s="37">
        <v>45622</v>
      </c>
    </row>
    <row r="1661" spans="1:4" x14ac:dyDescent="0.3">
      <c r="A1661" t="s">
        <v>3</v>
      </c>
      <c r="B1661" t="s">
        <v>163</v>
      </c>
      <c r="C1661" t="s">
        <v>731</v>
      </c>
      <c r="D1661" s="37">
        <v>19356</v>
      </c>
    </row>
    <row r="1662" spans="1:4" x14ac:dyDescent="0.3">
      <c r="A1662" t="s">
        <v>3</v>
      </c>
      <c r="B1662" t="s">
        <v>370</v>
      </c>
      <c r="C1662" t="s">
        <v>729</v>
      </c>
      <c r="D1662" s="37">
        <v>1354</v>
      </c>
    </row>
    <row r="1663" spans="1:4" x14ac:dyDescent="0.3">
      <c r="A1663" t="s">
        <v>3</v>
      </c>
      <c r="B1663" t="s">
        <v>440</v>
      </c>
      <c r="C1663" t="s">
        <v>732</v>
      </c>
      <c r="D1663" s="37">
        <v>54</v>
      </c>
    </row>
    <row r="1664" spans="1:4" x14ac:dyDescent="0.3">
      <c r="A1664" t="s">
        <v>3</v>
      </c>
      <c r="B1664" t="s">
        <v>84</v>
      </c>
      <c r="C1664" t="s">
        <v>728</v>
      </c>
      <c r="D1664" s="37">
        <v>966</v>
      </c>
    </row>
    <row r="1665" spans="1:4" x14ac:dyDescent="0.3">
      <c r="A1665" t="s">
        <v>3</v>
      </c>
      <c r="B1665" t="s">
        <v>329</v>
      </c>
      <c r="C1665" t="s">
        <v>729</v>
      </c>
      <c r="D1665" s="37">
        <v>473</v>
      </c>
    </row>
    <row r="1666" spans="1:4" x14ac:dyDescent="0.3">
      <c r="A1666" t="s">
        <v>3</v>
      </c>
      <c r="B1666" t="s">
        <v>446</v>
      </c>
      <c r="C1666" t="s">
        <v>730</v>
      </c>
      <c r="D1666" s="37">
        <v>224</v>
      </c>
    </row>
    <row r="1667" spans="1:4" x14ac:dyDescent="0.3">
      <c r="A1667" t="s">
        <v>3</v>
      </c>
      <c r="B1667" t="s">
        <v>351</v>
      </c>
      <c r="C1667" t="s">
        <v>728</v>
      </c>
      <c r="D1667" s="37">
        <v>3288</v>
      </c>
    </row>
    <row r="1668" spans="1:4" x14ac:dyDescent="0.3">
      <c r="A1668" t="s">
        <v>3</v>
      </c>
      <c r="B1668" t="s">
        <v>475</v>
      </c>
      <c r="C1668" t="s">
        <v>732</v>
      </c>
      <c r="D1668" s="37">
        <v>52</v>
      </c>
    </row>
    <row r="1669" spans="1:4" x14ac:dyDescent="0.3">
      <c r="A1669" t="s">
        <v>3</v>
      </c>
      <c r="B1669" t="s">
        <v>291</v>
      </c>
      <c r="C1669" t="s">
        <v>731</v>
      </c>
      <c r="D1669" s="37">
        <v>3654</v>
      </c>
    </row>
    <row r="1670" spans="1:4" x14ac:dyDescent="0.3">
      <c r="A1670" t="s">
        <v>3</v>
      </c>
      <c r="B1670" t="s">
        <v>451</v>
      </c>
      <c r="C1670" t="s">
        <v>731</v>
      </c>
      <c r="D1670" s="37">
        <v>1150</v>
      </c>
    </row>
    <row r="1671" spans="1:4" x14ac:dyDescent="0.3">
      <c r="A1671" t="s">
        <v>3</v>
      </c>
      <c r="B1671" t="s">
        <v>516</v>
      </c>
      <c r="C1671" t="s">
        <v>730</v>
      </c>
      <c r="D1671" s="37">
        <v>9136</v>
      </c>
    </row>
    <row r="1672" spans="1:4" x14ac:dyDescent="0.3">
      <c r="A1672" t="s">
        <v>3</v>
      </c>
      <c r="B1672" t="s">
        <v>50</v>
      </c>
      <c r="C1672" t="s">
        <v>730</v>
      </c>
      <c r="D1672" s="37">
        <v>3905</v>
      </c>
    </row>
    <row r="1673" spans="1:4" x14ac:dyDescent="0.3">
      <c r="A1673" t="s">
        <v>3</v>
      </c>
      <c r="B1673" t="s">
        <v>254</v>
      </c>
      <c r="C1673" t="s">
        <v>731</v>
      </c>
      <c r="D1673" s="37">
        <v>11297</v>
      </c>
    </row>
    <row r="1674" spans="1:4" x14ac:dyDescent="0.3">
      <c r="A1674" t="s">
        <v>3</v>
      </c>
      <c r="B1674" t="s">
        <v>403</v>
      </c>
      <c r="C1674" t="s">
        <v>727</v>
      </c>
      <c r="D1674" s="37">
        <v>332</v>
      </c>
    </row>
    <row r="1675" spans="1:4" x14ac:dyDescent="0.3">
      <c r="A1675" t="s">
        <v>3</v>
      </c>
      <c r="B1675" t="s">
        <v>368</v>
      </c>
      <c r="C1675" t="s">
        <v>730</v>
      </c>
      <c r="D1675" s="37">
        <v>15843</v>
      </c>
    </row>
    <row r="1676" spans="1:4" x14ac:dyDescent="0.3">
      <c r="A1676" t="s">
        <v>3</v>
      </c>
      <c r="B1676" t="s">
        <v>60</v>
      </c>
      <c r="C1676" t="s">
        <v>728</v>
      </c>
      <c r="D1676" s="37">
        <v>9441</v>
      </c>
    </row>
    <row r="1677" spans="1:4" x14ac:dyDescent="0.3">
      <c r="A1677" t="s">
        <v>3</v>
      </c>
      <c r="B1677" t="s">
        <v>430</v>
      </c>
      <c r="C1677" t="s">
        <v>731</v>
      </c>
      <c r="D1677" s="37">
        <v>1303703</v>
      </c>
    </row>
    <row r="1678" spans="1:4" x14ac:dyDescent="0.3">
      <c r="A1678" t="s">
        <v>3</v>
      </c>
      <c r="B1678" t="s">
        <v>463</v>
      </c>
      <c r="C1678" t="s">
        <v>730</v>
      </c>
      <c r="D1678" s="37">
        <v>2677</v>
      </c>
    </row>
    <row r="1679" spans="1:4" x14ac:dyDescent="0.3">
      <c r="A1679" t="s">
        <v>3</v>
      </c>
      <c r="B1679" t="s">
        <v>397</v>
      </c>
      <c r="C1679" t="s">
        <v>729</v>
      </c>
      <c r="D1679" s="37">
        <v>1645</v>
      </c>
    </row>
    <row r="1680" spans="1:4" x14ac:dyDescent="0.3">
      <c r="A1680" t="s">
        <v>3</v>
      </c>
      <c r="B1680" t="s">
        <v>238</v>
      </c>
      <c r="C1680" t="s">
        <v>731</v>
      </c>
      <c r="D1680" s="37">
        <v>68892</v>
      </c>
    </row>
    <row r="1681" spans="1:4" x14ac:dyDescent="0.3">
      <c r="A1681" t="s">
        <v>3</v>
      </c>
      <c r="B1681" t="s">
        <v>296</v>
      </c>
      <c r="C1681" t="s">
        <v>732</v>
      </c>
      <c r="D1681" s="37">
        <v>38</v>
      </c>
    </row>
    <row r="1682" spans="1:4" x14ac:dyDescent="0.3">
      <c r="A1682" t="s">
        <v>3</v>
      </c>
      <c r="B1682" t="s">
        <v>210</v>
      </c>
      <c r="C1682" t="s">
        <v>731</v>
      </c>
      <c r="D1682" s="37">
        <v>406208</v>
      </c>
    </row>
    <row r="1683" spans="1:4" x14ac:dyDescent="0.3">
      <c r="A1683" t="s">
        <v>3</v>
      </c>
      <c r="B1683" t="s">
        <v>544</v>
      </c>
      <c r="C1683" t="s">
        <v>733</v>
      </c>
      <c r="D1683" s="37">
        <v>302</v>
      </c>
    </row>
    <row r="1684" spans="1:4" x14ac:dyDescent="0.3">
      <c r="A1684" t="s">
        <v>3</v>
      </c>
      <c r="B1684" t="s">
        <v>464</v>
      </c>
      <c r="C1684" t="s">
        <v>731</v>
      </c>
      <c r="D1684" s="37">
        <v>173198</v>
      </c>
    </row>
    <row r="1685" spans="1:4" x14ac:dyDescent="0.3">
      <c r="A1685" t="s">
        <v>3</v>
      </c>
      <c r="B1685" t="s">
        <v>247</v>
      </c>
      <c r="C1685" t="s">
        <v>732</v>
      </c>
      <c r="D1685" s="37">
        <v>8</v>
      </c>
    </row>
    <row r="1686" spans="1:4" x14ac:dyDescent="0.3">
      <c r="A1686" t="s">
        <v>3</v>
      </c>
      <c r="B1686" t="s">
        <v>273</v>
      </c>
      <c r="C1686" t="s">
        <v>728</v>
      </c>
      <c r="D1686" s="37">
        <v>563</v>
      </c>
    </row>
    <row r="1687" spans="1:4" x14ac:dyDescent="0.3">
      <c r="A1687" t="s">
        <v>3</v>
      </c>
      <c r="B1687" t="s">
        <v>409</v>
      </c>
      <c r="C1687" t="s">
        <v>730</v>
      </c>
      <c r="D1687" s="37">
        <v>9767</v>
      </c>
    </row>
    <row r="1688" spans="1:4" x14ac:dyDescent="0.3">
      <c r="A1688" t="s">
        <v>3</v>
      </c>
      <c r="B1688" t="s">
        <v>134</v>
      </c>
      <c r="C1688" t="s">
        <v>727</v>
      </c>
      <c r="D1688" s="37">
        <v>20668</v>
      </c>
    </row>
    <row r="1689" spans="1:4" x14ac:dyDescent="0.3">
      <c r="A1689" t="s">
        <v>3</v>
      </c>
      <c r="B1689" t="s">
        <v>223</v>
      </c>
      <c r="C1689" t="s">
        <v>731</v>
      </c>
      <c r="D1689" s="37">
        <v>2194968</v>
      </c>
    </row>
    <row r="1690" spans="1:4" x14ac:dyDescent="0.3">
      <c r="A1690" t="s">
        <v>3</v>
      </c>
      <c r="B1690" t="s">
        <v>156</v>
      </c>
      <c r="C1690" t="s">
        <v>728</v>
      </c>
      <c r="D1690" s="37">
        <v>45</v>
      </c>
    </row>
    <row r="1691" spans="1:4" x14ac:dyDescent="0.3">
      <c r="A1691" t="s">
        <v>3</v>
      </c>
      <c r="B1691" t="s">
        <v>119</v>
      </c>
      <c r="C1691" t="s">
        <v>730</v>
      </c>
      <c r="D1691" s="37">
        <v>128</v>
      </c>
    </row>
    <row r="1692" spans="1:4" x14ac:dyDescent="0.3">
      <c r="A1692" t="s">
        <v>3</v>
      </c>
      <c r="B1692" t="s">
        <v>431</v>
      </c>
      <c r="C1692" t="s">
        <v>731</v>
      </c>
      <c r="D1692" s="37">
        <v>846</v>
      </c>
    </row>
    <row r="1693" spans="1:4" x14ac:dyDescent="0.3">
      <c r="A1693" t="s">
        <v>3</v>
      </c>
      <c r="B1693" t="s">
        <v>210</v>
      </c>
      <c r="C1693" t="s">
        <v>734</v>
      </c>
      <c r="D1693" s="37">
        <v>1513</v>
      </c>
    </row>
    <row r="1694" spans="1:4" x14ac:dyDescent="0.3">
      <c r="A1694" t="s">
        <v>3</v>
      </c>
      <c r="B1694" t="s">
        <v>393</v>
      </c>
      <c r="C1694" t="s">
        <v>728</v>
      </c>
      <c r="D1694" s="37">
        <v>27046</v>
      </c>
    </row>
    <row r="1695" spans="1:4" x14ac:dyDescent="0.3">
      <c r="A1695" t="s">
        <v>3</v>
      </c>
      <c r="B1695" t="s">
        <v>230</v>
      </c>
      <c r="C1695" t="s">
        <v>728</v>
      </c>
      <c r="D1695" s="37">
        <v>14502</v>
      </c>
    </row>
    <row r="1696" spans="1:4" x14ac:dyDescent="0.3">
      <c r="A1696" t="s">
        <v>3</v>
      </c>
      <c r="B1696" t="s">
        <v>284</v>
      </c>
      <c r="C1696" t="s">
        <v>727</v>
      </c>
      <c r="D1696" s="37">
        <v>700</v>
      </c>
    </row>
    <row r="1697" spans="1:4" x14ac:dyDescent="0.3">
      <c r="A1697" t="s">
        <v>3</v>
      </c>
      <c r="B1697" t="s">
        <v>403</v>
      </c>
      <c r="C1697" t="s">
        <v>730</v>
      </c>
      <c r="D1697" s="37">
        <v>228</v>
      </c>
    </row>
    <row r="1698" spans="1:4" x14ac:dyDescent="0.3">
      <c r="A1698" t="s">
        <v>3</v>
      </c>
      <c r="B1698" t="s">
        <v>50</v>
      </c>
      <c r="C1698" t="s">
        <v>727</v>
      </c>
      <c r="D1698" s="37">
        <v>800</v>
      </c>
    </row>
    <row r="1699" spans="1:4" x14ac:dyDescent="0.3">
      <c r="A1699" t="s">
        <v>3</v>
      </c>
      <c r="B1699" t="s">
        <v>259</v>
      </c>
      <c r="C1699" t="s">
        <v>727</v>
      </c>
      <c r="D1699" s="37">
        <v>790</v>
      </c>
    </row>
    <row r="1700" spans="1:4" x14ac:dyDescent="0.3">
      <c r="A1700" t="s">
        <v>3</v>
      </c>
      <c r="B1700" t="s">
        <v>392</v>
      </c>
      <c r="C1700" t="s">
        <v>728</v>
      </c>
      <c r="D1700" s="37">
        <v>3787</v>
      </c>
    </row>
    <row r="1701" spans="1:4" x14ac:dyDescent="0.3">
      <c r="A1701" t="s">
        <v>3</v>
      </c>
      <c r="B1701" t="s">
        <v>264</v>
      </c>
      <c r="C1701" t="s">
        <v>727</v>
      </c>
      <c r="D1701" s="37">
        <v>3687</v>
      </c>
    </row>
    <row r="1702" spans="1:4" x14ac:dyDescent="0.3">
      <c r="A1702" t="s">
        <v>3</v>
      </c>
      <c r="B1702" t="s">
        <v>116</v>
      </c>
      <c r="C1702" t="s">
        <v>727</v>
      </c>
      <c r="D1702" s="37">
        <v>244917</v>
      </c>
    </row>
    <row r="1703" spans="1:4" x14ac:dyDescent="0.3">
      <c r="A1703" t="s">
        <v>3</v>
      </c>
      <c r="B1703" t="s">
        <v>347</v>
      </c>
      <c r="C1703" t="s">
        <v>727</v>
      </c>
      <c r="D1703" s="37">
        <v>10693</v>
      </c>
    </row>
    <row r="1704" spans="1:4" x14ac:dyDescent="0.3">
      <c r="A1704" t="s">
        <v>3</v>
      </c>
      <c r="B1704" t="s">
        <v>132</v>
      </c>
      <c r="C1704" t="s">
        <v>732</v>
      </c>
      <c r="D1704" s="37">
        <v>4143</v>
      </c>
    </row>
    <row r="1705" spans="1:4" x14ac:dyDescent="0.3">
      <c r="A1705" t="s">
        <v>3</v>
      </c>
      <c r="B1705" t="s">
        <v>52</v>
      </c>
      <c r="C1705" t="s">
        <v>731</v>
      </c>
      <c r="D1705" s="37">
        <v>120007</v>
      </c>
    </row>
    <row r="1706" spans="1:4" x14ac:dyDescent="0.3">
      <c r="A1706" t="s">
        <v>3</v>
      </c>
      <c r="B1706" t="s">
        <v>504</v>
      </c>
      <c r="C1706" t="s">
        <v>731</v>
      </c>
      <c r="D1706" s="37">
        <v>10972</v>
      </c>
    </row>
    <row r="1707" spans="1:4" x14ac:dyDescent="0.3">
      <c r="A1707" t="s">
        <v>3</v>
      </c>
      <c r="B1707" t="s">
        <v>410</v>
      </c>
      <c r="C1707" t="s">
        <v>731</v>
      </c>
      <c r="D1707" s="37">
        <v>21549</v>
      </c>
    </row>
    <row r="1708" spans="1:4" x14ac:dyDescent="0.3">
      <c r="A1708" t="s">
        <v>3</v>
      </c>
      <c r="B1708" t="s">
        <v>94</v>
      </c>
      <c r="C1708" t="s">
        <v>728</v>
      </c>
      <c r="D1708" s="37">
        <v>7163</v>
      </c>
    </row>
    <row r="1709" spans="1:4" x14ac:dyDescent="0.3">
      <c r="A1709" t="s">
        <v>3</v>
      </c>
      <c r="B1709" t="s">
        <v>446</v>
      </c>
      <c r="C1709" t="s">
        <v>731</v>
      </c>
      <c r="D1709" s="37">
        <v>113590</v>
      </c>
    </row>
    <row r="1710" spans="1:4" x14ac:dyDescent="0.3">
      <c r="A1710" t="s">
        <v>3</v>
      </c>
      <c r="B1710" t="s">
        <v>292</v>
      </c>
      <c r="C1710" t="s">
        <v>729</v>
      </c>
      <c r="D1710" s="37">
        <v>1130</v>
      </c>
    </row>
    <row r="1711" spans="1:4" x14ac:dyDescent="0.3">
      <c r="A1711" t="s">
        <v>3</v>
      </c>
      <c r="B1711" t="s">
        <v>62</v>
      </c>
      <c r="C1711" t="s">
        <v>727</v>
      </c>
      <c r="D1711" s="37">
        <v>50</v>
      </c>
    </row>
    <row r="1712" spans="1:4" x14ac:dyDescent="0.3">
      <c r="A1712" t="s">
        <v>3</v>
      </c>
      <c r="B1712" t="s">
        <v>448</v>
      </c>
      <c r="C1712" t="s">
        <v>732</v>
      </c>
      <c r="D1712" s="37">
        <v>4</v>
      </c>
    </row>
    <row r="1713" spans="1:4" x14ac:dyDescent="0.3">
      <c r="A1713" t="s">
        <v>3</v>
      </c>
      <c r="B1713" t="s">
        <v>62</v>
      </c>
      <c r="C1713" t="s">
        <v>728</v>
      </c>
      <c r="D1713" s="37">
        <v>933</v>
      </c>
    </row>
    <row r="1714" spans="1:4" x14ac:dyDescent="0.3">
      <c r="A1714" t="s">
        <v>3</v>
      </c>
      <c r="B1714" t="s">
        <v>40</v>
      </c>
      <c r="C1714" t="s">
        <v>731</v>
      </c>
      <c r="D1714" s="37">
        <v>342139</v>
      </c>
    </row>
    <row r="1715" spans="1:4" x14ac:dyDescent="0.3">
      <c r="A1715" t="s">
        <v>3</v>
      </c>
      <c r="B1715" t="s">
        <v>506</v>
      </c>
      <c r="C1715" t="s">
        <v>727</v>
      </c>
      <c r="D1715" s="37">
        <v>585</v>
      </c>
    </row>
    <row r="1716" spans="1:4" x14ac:dyDescent="0.3">
      <c r="A1716" t="s">
        <v>3</v>
      </c>
      <c r="B1716" t="s">
        <v>163</v>
      </c>
      <c r="C1716" t="s">
        <v>727</v>
      </c>
      <c r="D1716" s="37">
        <v>631</v>
      </c>
    </row>
    <row r="1717" spans="1:4" x14ac:dyDescent="0.3">
      <c r="A1717" t="s">
        <v>3</v>
      </c>
      <c r="B1717" t="s">
        <v>342</v>
      </c>
      <c r="C1717" t="s">
        <v>729</v>
      </c>
      <c r="D1717" s="37">
        <v>0</v>
      </c>
    </row>
    <row r="1718" spans="1:4" x14ac:dyDescent="0.3">
      <c r="A1718" t="s">
        <v>3</v>
      </c>
      <c r="B1718" t="s">
        <v>116</v>
      </c>
      <c r="C1718" t="s">
        <v>728</v>
      </c>
      <c r="D1718" s="37">
        <v>122285</v>
      </c>
    </row>
    <row r="1719" spans="1:4" x14ac:dyDescent="0.3">
      <c r="A1719" t="s">
        <v>3</v>
      </c>
      <c r="B1719" t="s">
        <v>133</v>
      </c>
      <c r="C1719" t="s">
        <v>727</v>
      </c>
      <c r="D1719" s="37">
        <v>20596</v>
      </c>
    </row>
    <row r="1720" spans="1:4" x14ac:dyDescent="0.3">
      <c r="A1720" t="s">
        <v>3</v>
      </c>
      <c r="B1720" t="s">
        <v>132</v>
      </c>
      <c r="C1720" t="s">
        <v>728</v>
      </c>
      <c r="D1720" s="37">
        <v>97</v>
      </c>
    </row>
    <row r="1721" spans="1:4" x14ac:dyDescent="0.3">
      <c r="A1721" t="s">
        <v>3</v>
      </c>
      <c r="B1721" t="s">
        <v>538</v>
      </c>
      <c r="C1721" t="s">
        <v>727</v>
      </c>
      <c r="D1721" s="37">
        <v>26649</v>
      </c>
    </row>
    <row r="1722" spans="1:4" x14ac:dyDescent="0.3">
      <c r="A1722" t="s">
        <v>3</v>
      </c>
      <c r="B1722" t="s">
        <v>259</v>
      </c>
      <c r="C1722" t="s">
        <v>730</v>
      </c>
      <c r="D1722" s="37">
        <v>923</v>
      </c>
    </row>
    <row r="1723" spans="1:4" x14ac:dyDescent="0.3">
      <c r="A1723" t="s">
        <v>3</v>
      </c>
      <c r="B1723" t="s">
        <v>405</v>
      </c>
      <c r="C1723" t="s">
        <v>732</v>
      </c>
      <c r="D1723" s="37">
        <v>42172</v>
      </c>
    </row>
    <row r="1724" spans="1:4" x14ac:dyDescent="0.3">
      <c r="A1724" t="s">
        <v>3</v>
      </c>
      <c r="B1724" t="s">
        <v>146</v>
      </c>
      <c r="C1724" t="s">
        <v>732</v>
      </c>
      <c r="D1724" s="37">
        <v>681</v>
      </c>
    </row>
    <row r="1725" spans="1:4" x14ac:dyDescent="0.3">
      <c r="A1725" t="s">
        <v>3</v>
      </c>
      <c r="B1725" t="s">
        <v>58</v>
      </c>
      <c r="C1725" t="s">
        <v>731</v>
      </c>
      <c r="D1725" s="37">
        <v>76263</v>
      </c>
    </row>
    <row r="1726" spans="1:4" x14ac:dyDescent="0.3">
      <c r="A1726" t="s">
        <v>3</v>
      </c>
      <c r="B1726" t="s">
        <v>543</v>
      </c>
      <c r="C1726" t="s">
        <v>730</v>
      </c>
      <c r="D1726" s="37">
        <v>433</v>
      </c>
    </row>
    <row r="1727" spans="1:4" x14ac:dyDescent="0.3">
      <c r="A1727" t="s">
        <v>3</v>
      </c>
      <c r="B1727" t="s">
        <v>212</v>
      </c>
      <c r="C1727" t="s">
        <v>731</v>
      </c>
      <c r="D1727" s="37">
        <v>2705233</v>
      </c>
    </row>
    <row r="1728" spans="1:4" x14ac:dyDescent="0.3">
      <c r="A1728" t="s">
        <v>3</v>
      </c>
      <c r="B1728" t="s">
        <v>221</v>
      </c>
      <c r="C1728" t="s">
        <v>730</v>
      </c>
      <c r="D1728" s="37">
        <v>985</v>
      </c>
    </row>
    <row r="1729" spans="1:4" x14ac:dyDescent="0.3">
      <c r="A1729" t="s">
        <v>3</v>
      </c>
      <c r="B1729" t="s">
        <v>221</v>
      </c>
      <c r="C1729" t="s">
        <v>732</v>
      </c>
      <c r="D1729" s="37">
        <v>1001</v>
      </c>
    </row>
    <row r="1730" spans="1:4" x14ac:dyDescent="0.3">
      <c r="A1730" t="s">
        <v>3</v>
      </c>
      <c r="B1730" t="s">
        <v>483</v>
      </c>
      <c r="C1730" t="s">
        <v>730</v>
      </c>
      <c r="D1730" s="37">
        <v>300</v>
      </c>
    </row>
    <row r="1731" spans="1:4" x14ac:dyDescent="0.3">
      <c r="A1731" t="s">
        <v>3</v>
      </c>
      <c r="B1731" t="s">
        <v>99</v>
      </c>
      <c r="C1731" t="s">
        <v>732</v>
      </c>
      <c r="D1731" s="37">
        <v>17</v>
      </c>
    </row>
    <row r="1732" spans="1:4" x14ac:dyDescent="0.3">
      <c r="A1732" t="s">
        <v>3</v>
      </c>
      <c r="B1732" t="s">
        <v>171</v>
      </c>
      <c r="C1732" t="s">
        <v>731</v>
      </c>
      <c r="D1732" s="37">
        <v>15343</v>
      </c>
    </row>
    <row r="1733" spans="1:4" x14ac:dyDescent="0.3">
      <c r="A1733" t="s">
        <v>3</v>
      </c>
      <c r="B1733" t="s">
        <v>241</v>
      </c>
      <c r="C1733" t="s">
        <v>728</v>
      </c>
      <c r="D1733" s="37">
        <v>32006</v>
      </c>
    </row>
    <row r="1734" spans="1:4" x14ac:dyDescent="0.3">
      <c r="A1734" t="s">
        <v>3</v>
      </c>
      <c r="B1734" t="s">
        <v>512</v>
      </c>
      <c r="C1734" t="s">
        <v>727</v>
      </c>
      <c r="D1734" s="37">
        <v>9909</v>
      </c>
    </row>
    <row r="1735" spans="1:4" x14ac:dyDescent="0.3">
      <c r="A1735" t="s">
        <v>3</v>
      </c>
      <c r="B1735" t="s">
        <v>536</v>
      </c>
      <c r="C1735" t="s">
        <v>734</v>
      </c>
      <c r="D1735" s="37">
        <v>66097</v>
      </c>
    </row>
    <row r="1736" spans="1:4" x14ac:dyDescent="0.3">
      <c r="A1736" t="s">
        <v>3</v>
      </c>
      <c r="B1736" t="s">
        <v>272</v>
      </c>
      <c r="C1736" t="s">
        <v>730</v>
      </c>
      <c r="D1736" s="37">
        <v>950</v>
      </c>
    </row>
    <row r="1737" spans="1:4" x14ac:dyDescent="0.3">
      <c r="A1737" t="s">
        <v>3</v>
      </c>
      <c r="B1737" t="s">
        <v>113</v>
      </c>
      <c r="C1737" t="s">
        <v>728</v>
      </c>
      <c r="D1737" s="37">
        <v>15066</v>
      </c>
    </row>
    <row r="1738" spans="1:4" x14ac:dyDescent="0.3">
      <c r="A1738" t="s">
        <v>3</v>
      </c>
      <c r="B1738" t="s">
        <v>217</v>
      </c>
      <c r="C1738" t="s">
        <v>732</v>
      </c>
      <c r="D1738" s="37">
        <v>8</v>
      </c>
    </row>
    <row r="1739" spans="1:4" x14ac:dyDescent="0.3">
      <c r="A1739" t="s">
        <v>3</v>
      </c>
      <c r="B1739" t="s">
        <v>502</v>
      </c>
      <c r="C1739" t="s">
        <v>730</v>
      </c>
      <c r="D1739" s="37">
        <v>430</v>
      </c>
    </row>
    <row r="1740" spans="1:4" x14ac:dyDescent="0.3">
      <c r="A1740" t="s">
        <v>3</v>
      </c>
      <c r="B1740" t="s">
        <v>423</v>
      </c>
      <c r="C1740" t="s">
        <v>733</v>
      </c>
      <c r="D1740" s="37">
        <v>42</v>
      </c>
    </row>
    <row r="1741" spans="1:4" x14ac:dyDescent="0.3">
      <c r="A1741" t="s">
        <v>3</v>
      </c>
      <c r="B1741" t="s">
        <v>544</v>
      </c>
      <c r="C1741" t="s">
        <v>729</v>
      </c>
      <c r="D1741" s="37">
        <v>135</v>
      </c>
    </row>
    <row r="1742" spans="1:4" x14ac:dyDescent="0.3">
      <c r="A1742" t="s">
        <v>3</v>
      </c>
      <c r="B1742" t="s">
        <v>369</v>
      </c>
      <c r="C1742" t="s">
        <v>729</v>
      </c>
      <c r="D1742" s="37">
        <v>-517</v>
      </c>
    </row>
    <row r="1743" spans="1:4" x14ac:dyDescent="0.3">
      <c r="A1743" t="s">
        <v>3</v>
      </c>
      <c r="B1743" t="s">
        <v>450</v>
      </c>
      <c r="C1743" t="s">
        <v>730</v>
      </c>
      <c r="D1743" s="37">
        <v>1676</v>
      </c>
    </row>
    <row r="1744" spans="1:4" x14ac:dyDescent="0.3">
      <c r="A1744" t="s">
        <v>3</v>
      </c>
      <c r="B1744" t="s">
        <v>338</v>
      </c>
      <c r="C1744" t="s">
        <v>730</v>
      </c>
      <c r="D1744" s="37">
        <v>755</v>
      </c>
    </row>
    <row r="1745" spans="1:4" x14ac:dyDescent="0.3">
      <c r="A1745" t="s">
        <v>3</v>
      </c>
      <c r="B1745" t="s">
        <v>14</v>
      </c>
      <c r="C1745" t="s">
        <v>728</v>
      </c>
      <c r="D1745" s="37">
        <v>194</v>
      </c>
    </row>
    <row r="1746" spans="1:4" x14ac:dyDescent="0.3">
      <c r="A1746" t="s">
        <v>3</v>
      </c>
      <c r="B1746" t="s">
        <v>396</v>
      </c>
      <c r="C1746" t="s">
        <v>732</v>
      </c>
      <c r="D1746" s="37">
        <v>279</v>
      </c>
    </row>
    <row r="1747" spans="1:4" x14ac:dyDescent="0.3">
      <c r="A1747" t="s">
        <v>3</v>
      </c>
      <c r="B1747" t="s">
        <v>8</v>
      </c>
      <c r="C1747" t="s">
        <v>731</v>
      </c>
      <c r="D1747" s="37">
        <v>35249</v>
      </c>
    </row>
    <row r="1748" spans="1:4" x14ac:dyDescent="0.3">
      <c r="A1748" t="s">
        <v>3</v>
      </c>
      <c r="B1748" t="s">
        <v>136</v>
      </c>
      <c r="C1748" t="s">
        <v>727</v>
      </c>
      <c r="D1748" s="37">
        <v>2412</v>
      </c>
    </row>
    <row r="1749" spans="1:4" x14ac:dyDescent="0.3">
      <c r="A1749" t="s">
        <v>3</v>
      </c>
      <c r="B1749" t="s">
        <v>551</v>
      </c>
      <c r="C1749" t="s">
        <v>731</v>
      </c>
      <c r="D1749" s="37">
        <v>355564</v>
      </c>
    </row>
    <row r="1750" spans="1:4" x14ac:dyDescent="0.3">
      <c r="A1750" t="s">
        <v>3</v>
      </c>
      <c r="B1750" t="s">
        <v>470</v>
      </c>
      <c r="C1750" t="s">
        <v>730</v>
      </c>
      <c r="D1750" s="37">
        <v>13278</v>
      </c>
    </row>
    <row r="1751" spans="1:4" x14ac:dyDescent="0.3">
      <c r="A1751" t="s">
        <v>3</v>
      </c>
      <c r="B1751" t="s">
        <v>322</v>
      </c>
      <c r="C1751" t="s">
        <v>728</v>
      </c>
      <c r="D1751" s="37">
        <v>30742</v>
      </c>
    </row>
    <row r="1752" spans="1:4" x14ac:dyDescent="0.3">
      <c r="A1752" t="s">
        <v>3</v>
      </c>
      <c r="B1752" t="s">
        <v>488</v>
      </c>
      <c r="C1752" t="s">
        <v>731</v>
      </c>
      <c r="D1752" s="37">
        <v>10205</v>
      </c>
    </row>
    <row r="1753" spans="1:4" x14ac:dyDescent="0.3">
      <c r="A1753" t="s">
        <v>3</v>
      </c>
      <c r="B1753" t="s">
        <v>166</v>
      </c>
      <c r="C1753" t="s">
        <v>729</v>
      </c>
      <c r="D1753" s="37">
        <v>0</v>
      </c>
    </row>
    <row r="1754" spans="1:4" x14ac:dyDescent="0.3">
      <c r="A1754" t="s">
        <v>3</v>
      </c>
      <c r="B1754" t="s">
        <v>174</v>
      </c>
      <c r="C1754" t="s">
        <v>728</v>
      </c>
      <c r="D1754" s="37">
        <v>3499</v>
      </c>
    </row>
    <row r="1755" spans="1:4" x14ac:dyDescent="0.3">
      <c r="A1755" t="s">
        <v>3</v>
      </c>
      <c r="B1755" t="s">
        <v>77</v>
      </c>
      <c r="C1755" t="s">
        <v>731</v>
      </c>
      <c r="D1755" s="37">
        <v>2051</v>
      </c>
    </row>
    <row r="1756" spans="1:4" x14ac:dyDescent="0.3">
      <c r="A1756" t="s">
        <v>3</v>
      </c>
      <c r="B1756" t="s">
        <v>45</v>
      </c>
      <c r="C1756" t="s">
        <v>731</v>
      </c>
      <c r="D1756" s="37">
        <v>74828</v>
      </c>
    </row>
    <row r="1757" spans="1:4" x14ac:dyDescent="0.3">
      <c r="A1757" t="s">
        <v>3</v>
      </c>
      <c r="B1757" t="s">
        <v>366</v>
      </c>
      <c r="C1757" t="s">
        <v>733</v>
      </c>
      <c r="D1757" s="37">
        <v>2161</v>
      </c>
    </row>
    <row r="1758" spans="1:4" x14ac:dyDescent="0.3">
      <c r="A1758" t="s">
        <v>3</v>
      </c>
      <c r="B1758" t="s">
        <v>136</v>
      </c>
      <c r="C1758" t="s">
        <v>728</v>
      </c>
      <c r="D1758" s="37">
        <v>11195</v>
      </c>
    </row>
    <row r="1759" spans="1:4" x14ac:dyDescent="0.3">
      <c r="A1759" t="s">
        <v>3</v>
      </c>
      <c r="B1759" t="s">
        <v>551</v>
      </c>
      <c r="C1759" t="s">
        <v>734</v>
      </c>
      <c r="D1759" s="37">
        <v>10380</v>
      </c>
    </row>
    <row r="1760" spans="1:4" x14ac:dyDescent="0.3">
      <c r="A1760" t="s">
        <v>3</v>
      </c>
      <c r="B1760" t="s">
        <v>316</v>
      </c>
      <c r="C1760" t="s">
        <v>729</v>
      </c>
      <c r="D1760" s="37">
        <v>4051</v>
      </c>
    </row>
    <row r="1761" spans="1:4" x14ac:dyDescent="0.3">
      <c r="A1761" t="s">
        <v>3</v>
      </c>
      <c r="B1761" t="s">
        <v>216</v>
      </c>
      <c r="C1761" t="s">
        <v>727</v>
      </c>
      <c r="D1761" s="37">
        <v>116</v>
      </c>
    </row>
    <row r="1762" spans="1:4" x14ac:dyDescent="0.3">
      <c r="A1762" t="s">
        <v>3</v>
      </c>
      <c r="B1762" t="s">
        <v>180</v>
      </c>
      <c r="C1762" t="s">
        <v>729</v>
      </c>
      <c r="D1762" s="37">
        <v>2579</v>
      </c>
    </row>
    <row r="1763" spans="1:4" x14ac:dyDescent="0.3">
      <c r="A1763" t="s">
        <v>3</v>
      </c>
      <c r="B1763" t="s">
        <v>226</v>
      </c>
      <c r="C1763" t="s">
        <v>734</v>
      </c>
      <c r="D1763" s="37">
        <v>3369</v>
      </c>
    </row>
    <row r="1764" spans="1:4" x14ac:dyDescent="0.3">
      <c r="A1764" t="s">
        <v>3</v>
      </c>
      <c r="B1764" t="s">
        <v>66</v>
      </c>
      <c r="C1764" t="s">
        <v>732</v>
      </c>
      <c r="D1764" s="37">
        <v>258</v>
      </c>
    </row>
    <row r="1765" spans="1:4" x14ac:dyDescent="0.3">
      <c r="A1765" t="s">
        <v>3</v>
      </c>
      <c r="B1765" t="s">
        <v>447</v>
      </c>
      <c r="C1765" t="s">
        <v>728</v>
      </c>
      <c r="D1765" s="37">
        <v>3101</v>
      </c>
    </row>
    <row r="1766" spans="1:4" x14ac:dyDescent="0.3">
      <c r="A1766" t="s">
        <v>3</v>
      </c>
      <c r="B1766" t="s">
        <v>24</v>
      </c>
      <c r="C1766" t="s">
        <v>728</v>
      </c>
      <c r="D1766" s="37">
        <v>2939</v>
      </c>
    </row>
    <row r="1767" spans="1:4" x14ac:dyDescent="0.3">
      <c r="A1767" t="s">
        <v>3</v>
      </c>
      <c r="B1767" t="s">
        <v>131</v>
      </c>
      <c r="C1767" t="s">
        <v>731</v>
      </c>
      <c r="D1767" s="37">
        <v>19511</v>
      </c>
    </row>
    <row r="1768" spans="1:4" x14ac:dyDescent="0.3">
      <c r="A1768" t="s">
        <v>3</v>
      </c>
      <c r="B1768" t="s">
        <v>314</v>
      </c>
      <c r="C1768" t="s">
        <v>731</v>
      </c>
      <c r="D1768" s="37">
        <v>16688</v>
      </c>
    </row>
    <row r="1769" spans="1:4" x14ac:dyDescent="0.3">
      <c r="A1769" t="s">
        <v>3</v>
      </c>
      <c r="B1769" t="s">
        <v>290</v>
      </c>
      <c r="C1769" t="s">
        <v>727</v>
      </c>
      <c r="D1769" s="37">
        <v>2572</v>
      </c>
    </row>
    <row r="1770" spans="1:4" x14ac:dyDescent="0.3">
      <c r="A1770" t="s">
        <v>3</v>
      </c>
      <c r="B1770" t="s">
        <v>14</v>
      </c>
      <c r="C1770" t="s">
        <v>727</v>
      </c>
      <c r="D1770" s="37">
        <v>40</v>
      </c>
    </row>
    <row r="1771" spans="1:4" x14ac:dyDescent="0.3">
      <c r="A1771" t="s">
        <v>3</v>
      </c>
      <c r="B1771" t="s">
        <v>331</v>
      </c>
      <c r="C1771" t="s">
        <v>729</v>
      </c>
      <c r="D1771" s="37">
        <v>-9725</v>
      </c>
    </row>
    <row r="1772" spans="1:4" x14ac:dyDescent="0.3">
      <c r="A1772" t="s">
        <v>3</v>
      </c>
      <c r="B1772" t="s">
        <v>333</v>
      </c>
      <c r="C1772" t="s">
        <v>731</v>
      </c>
      <c r="D1772" s="37">
        <v>195780</v>
      </c>
    </row>
    <row r="1773" spans="1:4" x14ac:dyDescent="0.3">
      <c r="A1773" t="s">
        <v>3</v>
      </c>
      <c r="B1773" t="s">
        <v>526</v>
      </c>
      <c r="C1773" t="s">
        <v>732</v>
      </c>
      <c r="D1773" s="37">
        <v>8</v>
      </c>
    </row>
    <row r="1774" spans="1:4" x14ac:dyDescent="0.3">
      <c r="A1774" t="s">
        <v>3</v>
      </c>
      <c r="B1774" t="s">
        <v>124</v>
      </c>
      <c r="C1774" t="s">
        <v>730</v>
      </c>
      <c r="D1774" s="37">
        <v>11623</v>
      </c>
    </row>
    <row r="1775" spans="1:4" x14ac:dyDescent="0.3">
      <c r="A1775" t="s">
        <v>3</v>
      </c>
      <c r="B1775" t="s">
        <v>234</v>
      </c>
      <c r="C1775" t="s">
        <v>727</v>
      </c>
      <c r="D1775" s="37">
        <v>9657</v>
      </c>
    </row>
    <row r="1776" spans="1:4" x14ac:dyDescent="0.3">
      <c r="A1776" t="s">
        <v>3</v>
      </c>
      <c r="B1776" t="s">
        <v>364</v>
      </c>
      <c r="C1776" t="s">
        <v>732</v>
      </c>
      <c r="D1776" s="37">
        <v>3</v>
      </c>
    </row>
    <row r="1777" spans="1:4" x14ac:dyDescent="0.3">
      <c r="A1777" t="s">
        <v>3</v>
      </c>
      <c r="B1777" t="s">
        <v>326</v>
      </c>
      <c r="C1777" t="s">
        <v>730</v>
      </c>
      <c r="D1777" s="37">
        <v>18903</v>
      </c>
    </row>
    <row r="1778" spans="1:4" x14ac:dyDescent="0.3">
      <c r="A1778" t="s">
        <v>3</v>
      </c>
      <c r="B1778" t="s">
        <v>535</v>
      </c>
      <c r="C1778" t="s">
        <v>732</v>
      </c>
      <c r="D1778" s="37">
        <v>79</v>
      </c>
    </row>
    <row r="1779" spans="1:4" x14ac:dyDescent="0.3">
      <c r="A1779" t="s">
        <v>3</v>
      </c>
      <c r="B1779" t="s">
        <v>79</v>
      </c>
      <c r="C1779" t="s">
        <v>729</v>
      </c>
      <c r="D1779" s="37">
        <v>-185</v>
      </c>
    </row>
    <row r="1780" spans="1:4" x14ac:dyDescent="0.3">
      <c r="A1780" t="s">
        <v>3</v>
      </c>
      <c r="B1780" t="s">
        <v>370</v>
      </c>
      <c r="C1780" t="s">
        <v>727</v>
      </c>
      <c r="D1780" s="37">
        <v>6243</v>
      </c>
    </row>
    <row r="1781" spans="1:4" x14ac:dyDescent="0.3">
      <c r="A1781" t="s">
        <v>3</v>
      </c>
      <c r="B1781" t="s">
        <v>527</v>
      </c>
      <c r="C1781" t="s">
        <v>728</v>
      </c>
      <c r="D1781" s="37">
        <v>6167</v>
      </c>
    </row>
    <row r="1782" spans="1:4" x14ac:dyDescent="0.3">
      <c r="A1782" t="s">
        <v>3</v>
      </c>
      <c r="B1782" t="s">
        <v>36</v>
      </c>
      <c r="C1782" t="s">
        <v>730</v>
      </c>
      <c r="D1782" s="37">
        <v>11324</v>
      </c>
    </row>
    <row r="1783" spans="1:4" x14ac:dyDescent="0.3">
      <c r="A1783" t="s">
        <v>3</v>
      </c>
      <c r="B1783" t="s">
        <v>329</v>
      </c>
      <c r="C1783" t="s">
        <v>727</v>
      </c>
      <c r="D1783" s="37">
        <v>7367</v>
      </c>
    </row>
    <row r="1784" spans="1:4" x14ac:dyDescent="0.3">
      <c r="A1784" t="s">
        <v>3</v>
      </c>
      <c r="B1784" t="s">
        <v>36</v>
      </c>
      <c r="C1784" t="s">
        <v>728</v>
      </c>
      <c r="D1784" s="37">
        <v>16223</v>
      </c>
    </row>
    <row r="1785" spans="1:4" x14ac:dyDescent="0.3">
      <c r="A1785" t="s">
        <v>3</v>
      </c>
      <c r="B1785" t="s">
        <v>527</v>
      </c>
      <c r="C1785" t="s">
        <v>730</v>
      </c>
      <c r="D1785" s="37">
        <v>158</v>
      </c>
    </row>
    <row r="1786" spans="1:4" x14ac:dyDescent="0.3">
      <c r="A1786" t="s">
        <v>3</v>
      </c>
      <c r="B1786" t="s">
        <v>115</v>
      </c>
      <c r="C1786" t="s">
        <v>729</v>
      </c>
      <c r="D1786" s="37">
        <v>-347</v>
      </c>
    </row>
    <row r="1787" spans="1:4" x14ac:dyDescent="0.3">
      <c r="A1787" t="s">
        <v>3</v>
      </c>
      <c r="B1787" t="s">
        <v>4</v>
      </c>
      <c r="C1787" t="s">
        <v>729</v>
      </c>
      <c r="D1787" s="37">
        <v>418</v>
      </c>
    </row>
    <row r="1788" spans="1:4" x14ac:dyDescent="0.3">
      <c r="A1788" t="s">
        <v>3</v>
      </c>
      <c r="B1788" t="s">
        <v>229</v>
      </c>
      <c r="C1788" t="s">
        <v>731</v>
      </c>
      <c r="D1788" s="37">
        <v>34505</v>
      </c>
    </row>
    <row r="1789" spans="1:4" x14ac:dyDescent="0.3">
      <c r="A1789" t="s">
        <v>3</v>
      </c>
      <c r="B1789" t="s">
        <v>23</v>
      </c>
      <c r="C1789" t="s">
        <v>731</v>
      </c>
      <c r="D1789" s="37">
        <v>155043</v>
      </c>
    </row>
    <row r="1790" spans="1:4" x14ac:dyDescent="0.3">
      <c r="A1790" t="s">
        <v>3</v>
      </c>
      <c r="B1790" t="s">
        <v>298</v>
      </c>
      <c r="C1790" t="s">
        <v>730</v>
      </c>
      <c r="D1790" s="37">
        <v>1158</v>
      </c>
    </row>
    <row r="1791" spans="1:4" x14ac:dyDescent="0.3">
      <c r="A1791" t="s">
        <v>3</v>
      </c>
      <c r="B1791" t="s">
        <v>550</v>
      </c>
      <c r="C1791" t="s">
        <v>730</v>
      </c>
      <c r="D1791" s="37">
        <v>126</v>
      </c>
    </row>
    <row r="1792" spans="1:4" x14ac:dyDescent="0.3">
      <c r="A1792" t="s">
        <v>3</v>
      </c>
      <c r="B1792" t="s">
        <v>33</v>
      </c>
      <c r="C1792" t="s">
        <v>732</v>
      </c>
      <c r="D1792" s="37">
        <v>35075</v>
      </c>
    </row>
    <row r="1793" spans="1:4" x14ac:dyDescent="0.3">
      <c r="A1793" t="s">
        <v>3</v>
      </c>
      <c r="B1793" t="s">
        <v>318</v>
      </c>
      <c r="C1793" t="s">
        <v>731</v>
      </c>
      <c r="D1793" s="37">
        <v>1281</v>
      </c>
    </row>
    <row r="1794" spans="1:4" x14ac:dyDescent="0.3">
      <c r="A1794" t="s">
        <v>3</v>
      </c>
      <c r="B1794" t="s">
        <v>263</v>
      </c>
      <c r="C1794" t="s">
        <v>728</v>
      </c>
      <c r="D1794" s="37">
        <v>41143</v>
      </c>
    </row>
    <row r="1795" spans="1:4" x14ac:dyDescent="0.3">
      <c r="A1795" t="s">
        <v>3</v>
      </c>
      <c r="B1795" t="s">
        <v>184</v>
      </c>
      <c r="C1795" t="s">
        <v>728</v>
      </c>
      <c r="D1795" s="37">
        <v>374</v>
      </c>
    </row>
    <row r="1796" spans="1:4" x14ac:dyDescent="0.3">
      <c r="A1796" t="s">
        <v>3</v>
      </c>
      <c r="B1796" t="s">
        <v>124</v>
      </c>
      <c r="C1796" t="s">
        <v>732</v>
      </c>
      <c r="D1796" s="37">
        <v>75</v>
      </c>
    </row>
    <row r="1797" spans="1:4" x14ac:dyDescent="0.3">
      <c r="A1797" t="s">
        <v>3</v>
      </c>
      <c r="B1797" t="s">
        <v>234</v>
      </c>
      <c r="C1797" t="s">
        <v>730</v>
      </c>
      <c r="D1797" s="37">
        <v>12995</v>
      </c>
    </row>
    <row r="1798" spans="1:4" x14ac:dyDescent="0.3">
      <c r="A1798" t="s">
        <v>3</v>
      </c>
      <c r="B1798" t="s">
        <v>48</v>
      </c>
      <c r="C1798" t="s">
        <v>728</v>
      </c>
      <c r="D1798" s="37">
        <v>812</v>
      </c>
    </row>
    <row r="1799" spans="1:4" x14ac:dyDescent="0.3">
      <c r="A1799" t="s">
        <v>3</v>
      </c>
      <c r="B1799" t="s">
        <v>511</v>
      </c>
      <c r="C1799" t="s">
        <v>728</v>
      </c>
      <c r="D1799" s="37">
        <v>23728</v>
      </c>
    </row>
    <row r="1800" spans="1:4" x14ac:dyDescent="0.3">
      <c r="A1800" t="s">
        <v>3</v>
      </c>
      <c r="B1800" t="s">
        <v>351</v>
      </c>
      <c r="C1800" t="s">
        <v>729</v>
      </c>
      <c r="D1800" s="37">
        <v>375</v>
      </c>
    </row>
    <row r="1801" spans="1:4" x14ac:dyDescent="0.3">
      <c r="A1801" t="s">
        <v>3</v>
      </c>
      <c r="B1801" t="s">
        <v>386</v>
      </c>
      <c r="C1801" t="s">
        <v>727</v>
      </c>
      <c r="D1801" s="37">
        <v>576</v>
      </c>
    </row>
    <row r="1802" spans="1:4" x14ac:dyDescent="0.3">
      <c r="A1802" t="s">
        <v>3</v>
      </c>
      <c r="B1802" t="s">
        <v>234</v>
      </c>
      <c r="C1802" t="s">
        <v>728</v>
      </c>
      <c r="D1802" s="37">
        <v>25320</v>
      </c>
    </row>
    <row r="1803" spans="1:4" x14ac:dyDescent="0.3">
      <c r="A1803" t="s">
        <v>3</v>
      </c>
      <c r="B1803" t="s">
        <v>425</v>
      </c>
      <c r="C1803" t="s">
        <v>728</v>
      </c>
      <c r="D1803" s="37">
        <v>2010</v>
      </c>
    </row>
    <row r="1804" spans="1:4" x14ac:dyDescent="0.3">
      <c r="A1804" t="s">
        <v>3</v>
      </c>
      <c r="B1804" t="s">
        <v>424</v>
      </c>
      <c r="C1804" t="s">
        <v>729</v>
      </c>
      <c r="D1804" s="37">
        <v>-141</v>
      </c>
    </row>
    <row r="1805" spans="1:4" x14ac:dyDescent="0.3">
      <c r="A1805" t="s">
        <v>3</v>
      </c>
      <c r="B1805" t="s">
        <v>5</v>
      </c>
      <c r="C1805" t="s">
        <v>730</v>
      </c>
      <c r="D1805" s="37">
        <v>3438</v>
      </c>
    </row>
    <row r="1806" spans="1:4" x14ac:dyDescent="0.3">
      <c r="A1806" t="s">
        <v>3</v>
      </c>
      <c r="B1806" t="s">
        <v>479</v>
      </c>
      <c r="C1806" t="s">
        <v>727</v>
      </c>
      <c r="D1806" s="37">
        <v>1504</v>
      </c>
    </row>
    <row r="1807" spans="1:4" x14ac:dyDescent="0.3">
      <c r="A1807" t="s">
        <v>3</v>
      </c>
      <c r="B1807" t="s">
        <v>482</v>
      </c>
      <c r="C1807" t="s">
        <v>730</v>
      </c>
      <c r="D1807" s="37">
        <v>277</v>
      </c>
    </row>
    <row r="1808" spans="1:4" x14ac:dyDescent="0.3">
      <c r="A1808" t="s">
        <v>3</v>
      </c>
      <c r="B1808" t="s">
        <v>459</v>
      </c>
      <c r="C1808" t="s">
        <v>728</v>
      </c>
      <c r="D1808" s="37">
        <v>3234</v>
      </c>
    </row>
    <row r="1809" spans="1:4" x14ac:dyDescent="0.3">
      <c r="A1809" t="s">
        <v>3</v>
      </c>
      <c r="B1809" t="s">
        <v>155</v>
      </c>
      <c r="C1809" t="s">
        <v>729</v>
      </c>
      <c r="D1809" s="37">
        <v>-11</v>
      </c>
    </row>
    <row r="1810" spans="1:4" x14ac:dyDescent="0.3">
      <c r="A1810" t="s">
        <v>3</v>
      </c>
      <c r="B1810" t="s">
        <v>16</v>
      </c>
      <c r="C1810" t="s">
        <v>732</v>
      </c>
      <c r="D1810" s="37">
        <v>0</v>
      </c>
    </row>
    <row r="1811" spans="1:4" x14ac:dyDescent="0.3">
      <c r="A1811" t="s">
        <v>3</v>
      </c>
      <c r="B1811" t="s">
        <v>561</v>
      </c>
      <c r="C1811" t="s">
        <v>730</v>
      </c>
      <c r="D1811" s="37">
        <v>63</v>
      </c>
    </row>
    <row r="1812" spans="1:4" x14ac:dyDescent="0.3">
      <c r="A1812" t="s">
        <v>3</v>
      </c>
      <c r="B1812" t="s">
        <v>21</v>
      </c>
      <c r="C1812" t="s">
        <v>734</v>
      </c>
      <c r="D1812" s="37">
        <v>759</v>
      </c>
    </row>
    <row r="1813" spans="1:4" x14ac:dyDescent="0.3">
      <c r="A1813" t="s">
        <v>3</v>
      </c>
      <c r="B1813" t="s">
        <v>388</v>
      </c>
      <c r="C1813" t="s">
        <v>729</v>
      </c>
      <c r="D1813" s="37">
        <v>-214</v>
      </c>
    </row>
    <row r="1814" spans="1:4" x14ac:dyDescent="0.3">
      <c r="A1814" t="s">
        <v>3</v>
      </c>
      <c r="B1814" t="s">
        <v>503</v>
      </c>
      <c r="C1814" t="s">
        <v>727</v>
      </c>
      <c r="D1814" s="37">
        <v>422</v>
      </c>
    </row>
    <row r="1815" spans="1:4" x14ac:dyDescent="0.3">
      <c r="A1815" t="s">
        <v>3</v>
      </c>
      <c r="B1815" t="s">
        <v>581</v>
      </c>
      <c r="C1815" t="s">
        <v>731</v>
      </c>
      <c r="D1815" s="37">
        <v>166</v>
      </c>
    </row>
    <row r="1816" spans="1:4" x14ac:dyDescent="0.3">
      <c r="A1816" t="s">
        <v>3</v>
      </c>
      <c r="B1816" t="s">
        <v>397</v>
      </c>
      <c r="C1816" t="s">
        <v>731</v>
      </c>
      <c r="D1816" s="37">
        <v>850448</v>
      </c>
    </row>
    <row r="1817" spans="1:4" x14ac:dyDescent="0.3">
      <c r="A1817" t="s">
        <v>3</v>
      </c>
      <c r="B1817" t="s">
        <v>210</v>
      </c>
      <c r="C1817" t="s">
        <v>729</v>
      </c>
      <c r="D1817" s="37">
        <v>-2060</v>
      </c>
    </row>
    <row r="1818" spans="1:4" x14ac:dyDescent="0.3">
      <c r="A1818" t="s">
        <v>3</v>
      </c>
      <c r="B1818" t="s">
        <v>138</v>
      </c>
      <c r="C1818" t="s">
        <v>727</v>
      </c>
      <c r="D1818" s="37">
        <v>9119</v>
      </c>
    </row>
    <row r="1819" spans="1:4" x14ac:dyDescent="0.3">
      <c r="A1819" t="s">
        <v>3</v>
      </c>
      <c r="B1819" t="s">
        <v>430</v>
      </c>
      <c r="C1819" t="s">
        <v>729</v>
      </c>
      <c r="D1819" s="37">
        <v>44125</v>
      </c>
    </row>
    <row r="1820" spans="1:4" x14ac:dyDescent="0.3">
      <c r="A1820" t="s">
        <v>3</v>
      </c>
      <c r="B1820" t="s">
        <v>391</v>
      </c>
      <c r="C1820" t="s">
        <v>734</v>
      </c>
      <c r="D1820" s="37">
        <v>3990</v>
      </c>
    </row>
    <row r="1821" spans="1:4" x14ac:dyDescent="0.3">
      <c r="A1821" t="s">
        <v>3</v>
      </c>
      <c r="B1821" t="s">
        <v>479</v>
      </c>
      <c r="C1821" t="s">
        <v>728</v>
      </c>
      <c r="D1821" s="37">
        <v>19585</v>
      </c>
    </row>
    <row r="1822" spans="1:4" x14ac:dyDescent="0.3">
      <c r="A1822" t="s">
        <v>3</v>
      </c>
      <c r="B1822" t="s">
        <v>5</v>
      </c>
      <c r="C1822" t="s">
        <v>727</v>
      </c>
      <c r="D1822" s="37">
        <v>713</v>
      </c>
    </row>
    <row r="1823" spans="1:4" x14ac:dyDescent="0.3">
      <c r="A1823" t="s">
        <v>3</v>
      </c>
      <c r="B1823" t="s">
        <v>91</v>
      </c>
      <c r="C1823" t="s">
        <v>732</v>
      </c>
      <c r="D1823" s="37">
        <v>70857</v>
      </c>
    </row>
    <row r="1824" spans="1:4" x14ac:dyDescent="0.3">
      <c r="A1824" t="s">
        <v>3</v>
      </c>
      <c r="B1824" t="s">
        <v>428</v>
      </c>
      <c r="C1824" t="s">
        <v>727</v>
      </c>
      <c r="D1824" s="37">
        <v>713</v>
      </c>
    </row>
    <row r="1825" spans="1:4" x14ac:dyDescent="0.3">
      <c r="A1825" t="s">
        <v>3</v>
      </c>
      <c r="B1825" t="s">
        <v>262</v>
      </c>
      <c r="C1825" t="s">
        <v>729</v>
      </c>
      <c r="D1825" s="37">
        <v>272</v>
      </c>
    </row>
    <row r="1826" spans="1:4" x14ac:dyDescent="0.3">
      <c r="A1826" t="s">
        <v>3</v>
      </c>
      <c r="B1826" t="s">
        <v>75</v>
      </c>
      <c r="C1826" t="s">
        <v>731</v>
      </c>
      <c r="D1826" s="37">
        <v>52393</v>
      </c>
    </row>
    <row r="1827" spans="1:4" x14ac:dyDescent="0.3">
      <c r="A1827" t="s">
        <v>3</v>
      </c>
      <c r="B1827" t="s">
        <v>467</v>
      </c>
      <c r="C1827" t="s">
        <v>728</v>
      </c>
      <c r="D1827" s="37">
        <v>29302</v>
      </c>
    </row>
    <row r="1828" spans="1:4" x14ac:dyDescent="0.3">
      <c r="A1828" t="s">
        <v>3</v>
      </c>
      <c r="B1828" t="s">
        <v>147</v>
      </c>
      <c r="C1828" t="s">
        <v>728</v>
      </c>
      <c r="D1828" s="37">
        <v>394</v>
      </c>
    </row>
    <row r="1829" spans="1:4" x14ac:dyDescent="0.3">
      <c r="A1829" t="s">
        <v>3</v>
      </c>
      <c r="B1829" t="s">
        <v>13</v>
      </c>
      <c r="C1829" t="s">
        <v>731</v>
      </c>
      <c r="D1829" s="37">
        <v>16298</v>
      </c>
    </row>
    <row r="1830" spans="1:4" x14ac:dyDescent="0.3">
      <c r="A1830" t="s">
        <v>3</v>
      </c>
      <c r="B1830" t="s">
        <v>192</v>
      </c>
      <c r="C1830" t="s">
        <v>730</v>
      </c>
      <c r="D1830" s="37">
        <v>19987</v>
      </c>
    </row>
    <row r="1831" spans="1:4" x14ac:dyDescent="0.3">
      <c r="A1831" t="s">
        <v>3</v>
      </c>
      <c r="B1831" t="s">
        <v>437</v>
      </c>
      <c r="C1831" t="s">
        <v>730</v>
      </c>
      <c r="D1831" s="37">
        <v>980</v>
      </c>
    </row>
    <row r="1832" spans="1:4" x14ac:dyDescent="0.3">
      <c r="A1832" t="s">
        <v>3</v>
      </c>
      <c r="B1832" t="s">
        <v>12</v>
      </c>
      <c r="C1832" t="s">
        <v>729</v>
      </c>
      <c r="D1832" s="37">
        <v>222</v>
      </c>
    </row>
    <row r="1833" spans="1:4" x14ac:dyDescent="0.3">
      <c r="A1833" t="s">
        <v>3</v>
      </c>
      <c r="B1833" t="s">
        <v>111</v>
      </c>
      <c r="C1833" t="s">
        <v>729</v>
      </c>
      <c r="D1833" s="37">
        <v>14291</v>
      </c>
    </row>
    <row r="1834" spans="1:4" x14ac:dyDescent="0.3">
      <c r="A1834" t="s">
        <v>3</v>
      </c>
      <c r="B1834" t="s">
        <v>166</v>
      </c>
      <c r="C1834" t="s">
        <v>731</v>
      </c>
      <c r="D1834" s="37">
        <v>24976</v>
      </c>
    </row>
    <row r="1835" spans="1:4" x14ac:dyDescent="0.3">
      <c r="A1835" t="s">
        <v>3</v>
      </c>
      <c r="B1835" t="s">
        <v>228</v>
      </c>
      <c r="C1835" t="s">
        <v>730</v>
      </c>
      <c r="D1835" s="37">
        <v>4765</v>
      </c>
    </row>
    <row r="1836" spans="1:4" x14ac:dyDescent="0.3">
      <c r="A1836" t="s">
        <v>3</v>
      </c>
      <c r="B1836" t="s">
        <v>280</v>
      </c>
      <c r="C1836" t="s">
        <v>730</v>
      </c>
      <c r="D1836" s="37">
        <v>6510</v>
      </c>
    </row>
    <row r="1837" spans="1:4" x14ac:dyDescent="0.3">
      <c r="A1837" t="s">
        <v>3</v>
      </c>
      <c r="B1837" t="s">
        <v>327</v>
      </c>
      <c r="C1837" t="s">
        <v>733</v>
      </c>
      <c r="D1837" s="37">
        <v>3166</v>
      </c>
    </row>
    <row r="1838" spans="1:4" x14ac:dyDescent="0.3">
      <c r="A1838" t="s">
        <v>3</v>
      </c>
      <c r="B1838" t="s">
        <v>280</v>
      </c>
      <c r="C1838" t="s">
        <v>728</v>
      </c>
      <c r="D1838" s="37">
        <v>11393</v>
      </c>
    </row>
    <row r="1839" spans="1:4" x14ac:dyDescent="0.3">
      <c r="A1839" t="s">
        <v>3</v>
      </c>
      <c r="B1839" t="s">
        <v>148</v>
      </c>
      <c r="C1839" t="s">
        <v>730</v>
      </c>
      <c r="D1839" s="37">
        <v>501</v>
      </c>
    </row>
    <row r="1840" spans="1:4" x14ac:dyDescent="0.3">
      <c r="A1840" t="s">
        <v>3</v>
      </c>
      <c r="B1840" t="s">
        <v>578</v>
      </c>
      <c r="C1840" t="s">
        <v>731</v>
      </c>
      <c r="D1840" s="37">
        <v>470</v>
      </c>
    </row>
    <row r="1841" spans="1:4" x14ac:dyDescent="0.3">
      <c r="A1841" t="s">
        <v>3</v>
      </c>
      <c r="B1841" t="s">
        <v>419</v>
      </c>
      <c r="C1841" t="s">
        <v>732</v>
      </c>
      <c r="D1841" s="37">
        <v>13258</v>
      </c>
    </row>
    <row r="1842" spans="1:4" x14ac:dyDescent="0.3">
      <c r="A1842" t="s">
        <v>3</v>
      </c>
      <c r="B1842" t="s">
        <v>236</v>
      </c>
      <c r="C1842" t="s">
        <v>731</v>
      </c>
      <c r="D1842" s="37">
        <v>167019</v>
      </c>
    </row>
    <row r="1843" spans="1:4" x14ac:dyDescent="0.3">
      <c r="A1843" t="s">
        <v>3</v>
      </c>
      <c r="B1843" t="s">
        <v>498</v>
      </c>
      <c r="C1843" t="s">
        <v>730</v>
      </c>
      <c r="D1843" s="37">
        <v>3324</v>
      </c>
    </row>
    <row r="1844" spans="1:4" x14ac:dyDescent="0.3">
      <c r="A1844" t="s">
        <v>3</v>
      </c>
      <c r="B1844" t="s">
        <v>551</v>
      </c>
      <c r="C1844" t="s">
        <v>729</v>
      </c>
      <c r="D1844" s="37">
        <v>21971</v>
      </c>
    </row>
    <row r="1845" spans="1:4" x14ac:dyDescent="0.3">
      <c r="A1845" t="s">
        <v>3</v>
      </c>
      <c r="B1845" t="s">
        <v>312</v>
      </c>
      <c r="C1845" t="s">
        <v>731</v>
      </c>
      <c r="D1845" s="37">
        <v>61879</v>
      </c>
    </row>
    <row r="1846" spans="1:4" x14ac:dyDescent="0.3">
      <c r="A1846" t="s">
        <v>3</v>
      </c>
      <c r="B1846" t="s">
        <v>141</v>
      </c>
      <c r="C1846" t="s">
        <v>728</v>
      </c>
      <c r="D1846" s="37">
        <v>22590</v>
      </c>
    </row>
    <row r="1847" spans="1:4" x14ac:dyDescent="0.3">
      <c r="A1847" t="s">
        <v>3</v>
      </c>
      <c r="B1847" t="s">
        <v>180</v>
      </c>
      <c r="C1847" t="s">
        <v>734</v>
      </c>
      <c r="D1847" s="37">
        <v>4133</v>
      </c>
    </row>
    <row r="1848" spans="1:4" x14ac:dyDescent="0.3">
      <c r="A1848" t="s">
        <v>3</v>
      </c>
      <c r="B1848" t="s">
        <v>432</v>
      </c>
      <c r="C1848" t="s">
        <v>728</v>
      </c>
      <c r="D1848" s="37">
        <v>30</v>
      </c>
    </row>
    <row r="1849" spans="1:4" x14ac:dyDescent="0.3">
      <c r="A1849" t="s">
        <v>3</v>
      </c>
      <c r="B1849" t="s">
        <v>723</v>
      </c>
      <c r="C1849" t="s">
        <v>731</v>
      </c>
      <c r="D1849" s="37">
        <v>1038</v>
      </c>
    </row>
    <row r="1850" spans="1:4" x14ac:dyDescent="0.3">
      <c r="A1850" t="s">
        <v>3</v>
      </c>
      <c r="B1850" t="s">
        <v>8</v>
      </c>
      <c r="C1850" t="s">
        <v>729</v>
      </c>
      <c r="D1850" s="37">
        <v>0</v>
      </c>
    </row>
    <row r="1851" spans="1:4" x14ac:dyDescent="0.3">
      <c r="A1851" t="s">
        <v>3</v>
      </c>
      <c r="B1851" t="s">
        <v>412</v>
      </c>
      <c r="C1851" t="s">
        <v>730</v>
      </c>
      <c r="D1851" s="37">
        <v>2961</v>
      </c>
    </row>
    <row r="1852" spans="1:4" x14ac:dyDescent="0.3">
      <c r="A1852" t="s">
        <v>3</v>
      </c>
      <c r="B1852" t="s">
        <v>383</v>
      </c>
      <c r="C1852" t="s">
        <v>728</v>
      </c>
      <c r="D1852" s="37">
        <v>29778</v>
      </c>
    </row>
    <row r="1853" spans="1:4" x14ac:dyDescent="0.3">
      <c r="A1853" t="s">
        <v>3</v>
      </c>
      <c r="B1853" t="s">
        <v>219</v>
      </c>
      <c r="C1853" t="s">
        <v>734</v>
      </c>
      <c r="D1853" s="37">
        <v>1500</v>
      </c>
    </row>
    <row r="1854" spans="1:4" x14ac:dyDescent="0.3">
      <c r="A1854" t="s">
        <v>3</v>
      </c>
      <c r="B1854" t="s">
        <v>313</v>
      </c>
      <c r="C1854" t="s">
        <v>731</v>
      </c>
      <c r="D1854" s="37">
        <v>6792</v>
      </c>
    </row>
    <row r="1855" spans="1:4" x14ac:dyDescent="0.3">
      <c r="A1855" t="s">
        <v>3</v>
      </c>
      <c r="B1855" t="s">
        <v>102</v>
      </c>
      <c r="C1855" t="s">
        <v>732</v>
      </c>
      <c r="D1855" s="37">
        <v>614</v>
      </c>
    </row>
    <row r="1856" spans="1:4" x14ac:dyDescent="0.3">
      <c r="A1856" t="s">
        <v>3</v>
      </c>
      <c r="B1856" t="s">
        <v>195</v>
      </c>
      <c r="C1856" t="s">
        <v>732</v>
      </c>
      <c r="D1856" s="37">
        <v>368</v>
      </c>
    </row>
    <row r="1857" spans="1:4" x14ac:dyDescent="0.3">
      <c r="A1857" t="s">
        <v>3</v>
      </c>
      <c r="B1857" t="s">
        <v>461</v>
      </c>
      <c r="C1857" t="s">
        <v>729</v>
      </c>
      <c r="D1857" s="37">
        <v>5377</v>
      </c>
    </row>
    <row r="1858" spans="1:4" x14ac:dyDescent="0.3">
      <c r="A1858" t="s">
        <v>3</v>
      </c>
      <c r="B1858" t="s">
        <v>369</v>
      </c>
      <c r="C1858" t="s">
        <v>731</v>
      </c>
      <c r="D1858" s="37">
        <v>35181</v>
      </c>
    </row>
    <row r="1859" spans="1:4" x14ac:dyDescent="0.3">
      <c r="A1859" t="s">
        <v>3</v>
      </c>
      <c r="B1859" t="s">
        <v>22</v>
      </c>
      <c r="C1859" t="s">
        <v>729</v>
      </c>
      <c r="D1859" s="37">
        <v>737</v>
      </c>
    </row>
    <row r="1860" spans="1:4" x14ac:dyDescent="0.3">
      <c r="A1860" t="s">
        <v>3</v>
      </c>
      <c r="B1860" t="s">
        <v>177</v>
      </c>
      <c r="C1860" t="s">
        <v>731</v>
      </c>
      <c r="D1860" s="37">
        <v>9654</v>
      </c>
    </row>
    <row r="1861" spans="1:4" x14ac:dyDescent="0.3">
      <c r="A1861" t="s">
        <v>3</v>
      </c>
      <c r="B1861" t="s">
        <v>38</v>
      </c>
      <c r="C1861" t="s">
        <v>728</v>
      </c>
      <c r="D1861" s="37">
        <v>762</v>
      </c>
    </row>
    <row r="1862" spans="1:4" x14ac:dyDescent="0.3">
      <c r="A1862" t="s">
        <v>3</v>
      </c>
      <c r="B1862" t="s">
        <v>542</v>
      </c>
      <c r="C1862" t="s">
        <v>734</v>
      </c>
      <c r="D1862" s="37">
        <v>145237</v>
      </c>
    </row>
    <row r="1863" spans="1:4" x14ac:dyDescent="0.3">
      <c r="A1863" t="s">
        <v>3</v>
      </c>
      <c r="B1863" t="s">
        <v>334</v>
      </c>
      <c r="C1863" t="s">
        <v>729</v>
      </c>
      <c r="D1863" s="37">
        <v>0</v>
      </c>
    </row>
    <row r="1864" spans="1:4" x14ac:dyDescent="0.3">
      <c r="A1864" t="s">
        <v>3</v>
      </c>
      <c r="B1864" t="s">
        <v>295</v>
      </c>
      <c r="C1864" t="s">
        <v>730</v>
      </c>
      <c r="D1864" s="37">
        <v>2312</v>
      </c>
    </row>
    <row r="1865" spans="1:4" x14ac:dyDescent="0.3">
      <c r="A1865" t="s">
        <v>3</v>
      </c>
      <c r="B1865" t="s">
        <v>385</v>
      </c>
      <c r="C1865" t="s">
        <v>727</v>
      </c>
      <c r="D1865" s="37">
        <v>1360</v>
      </c>
    </row>
    <row r="1866" spans="1:4" x14ac:dyDescent="0.3">
      <c r="A1866" t="s">
        <v>3</v>
      </c>
      <c r="B1866" t="s">
        <v>323</v>
      </c>
      <c r="C1866" t="s">
        <v>731</v>
      </c>
      <c r="D1866" s="37">
        <v>4557</v>
      </c>
    </row>
    <row r="1867" spans="1:4" x14ac:dyDescent="0.3">
      <c r="A1867" t="s">
        <v>3</v>
      </c>
      <c r="B1867" t="s">
        <v>367</v>
      </c>
      <c r="C1867" t="s">
        <v>731</v>
      </c>
      <c r="D1867" s="37">
        <v>16236</v>
      </c>
    </row>
    <row r="1868" spans="1:4" x14ac:dyDescent="0.3">
      <c r="A1868" t="s">
        <v>3</v>
      </c>
      <c r="B1868" t="s">
        <v>172</v>
      </c>
      <c r="C1868" t="s">
        <v>727</v>
      </c>
      <c r="D1868" s="37">
        <v>115</v>
      </c>
    </row>
    <row r="1869" spans="1:4" x14ac:dyDescent="0.3">
      <c r="A1869" t="s">
        <v>3</v>
      </c>
      <c r="B1869" t="s">
        <v>161</v>
      </c>
      <c r="C1869" t="s">
        <v>728</v>
      </c>
      <c r="D1869" s="37">
        <v>1580</v>
      </c>
    </row>
    <row r="1870" spans="1:4" x14ac:dyDescent="0.3">
      <c r="A1870" t="s">
        <v>3</v>
      </c>
      <c r="B1870" t="s">
        <v>161</v>
      </c>
      <c r="C1870" t="s">
        <v>727</v>
      </c>
      <c r="D1870" s="37">
        <v>650</v>
      </c>
    </row>
    <row r="1871" spans="1:4" x14ac:dyDescent="0.3">
      <c r="A1871" t="s">
        <v>3</v>
      </c>
      <c r="B1871" t="s">
        <v>137</v>
      </c>
      <c r="C1871" t="s">
        <v>728</v>
      </c>
      <c r="D1871" s="37">
        <v>870</v>
      </c>
    </row>
    <row r="1872" spans="1:4" x14ac:dyDescent="0.3">
      <c r="A1872" t="s">
        <v>3</v>
      </c>
      <c r="B1872" t="s">
        <v>422</v>
      </c>
      <c r="C1872" t="s">
        <v>732</v>
      </c>
      <c r="D1872" s="37">
        <v>11393</v>
      </c>
    </row>
    <row r="1873" spans="1:4" x14ac:dyDescent="0.3">
      <c r="A1873" t="s">
        <v>3</v>
      </c>
      <c r="B1873" t="s">
        <v>295</v>
      </c>
      <c r="C1873" t="s">
        <v>732</v>
      </c>
      <c r="D1873" s="37">
        <v>3</v>
      </c>
    </row>
    <row r="1874" spans="1:4" x14ac:dyDescent="0.3">
      <c r="A1874" t="s">
        <v>3</v>
      </c>
      <c r="B1874" t="s">
        <v>200</v>
      </c>
      <c r="C1874" t="s">
        <v>727</v>
      </c>
      <c r="D1874" s="37">
        <v>33315</v>
      </c>
    </row>
    <row r="1875" spans="1:4" x14ac:dyDescent="0.3">
      <c r="A1875" t="s">
        <v>3</v>
      </c>
      <c r="B1875" t="s">
        <v>283</v>
      </c>
      <c r="C1875" t="s">
        <v>731</v>
      </c>
      <c r="D1875" s="37">
        <v>35110</v>
      </c>
    </row>
    <row r="1876" spans="1:4" x14ac:dyDescent="0.3">
      <c r="A1876" t="s">
        <v>3</v>
      </c>
      <c r="B1876" t="s">
        <v>536</v>
      </c>
      <c r="C1876" t="s">
        <v>729</v>
      </c>
      <c r="D1876" s="37">
        <v>1939</v>
      </c>
    </row>
    <row r="1877" spans="1:4" x14ac:dyDescent="0.3">
      <c r="A1877" t="s">
        <v>3</v>
      </c>
      <c r="B1877" t="s">
        <v>190</v>
      </c>
      <c r="C1877" t="s">
        <v>728</v>
      </c>
      <c r="D1877" s="37">
        <v>11035</v>
      </c>
    </row>
    <row r="1878" spans="1:4" x14ac:dyDescent="0.3">
      <c r="A1878" t="s">
        <v>3</v>
      </c>
      <c r="B1878" t="s">
        <v>187</v>
      </c>
      <c r="C1878" t="s">
        <v>732</v>
      </c>
      <c r="D1878" s="37">
        <v>3</v>
      </c>
    </row>
    <row r="1879" spans="1:4" x14ac:dyDescent="0.3">
      <c r="A1879" t="s">
        <v>3</v>
      </c>
      <c r="B1879" t="s">
        <v>293</v>
      </c>
      <c r="C1879" t="s">
        <v>729</v>
      </c>
      <c r="D1879" s="37">
        <v>443</v>
      </c>
    </row>
    <row r="1880" spans="1:4" x14ac:dyDescent="0.3">
      <c r="A1880" t="s">
        <v>3</v>
      </c>
      <c r="B1880" t="s">
        <v>190</v>
      </c>
      <c r="C1880" t="s">
        <v>730</v>
      </c>
      <c r="D1880" s="37">
        <v>1905</v>
      </c>
    </row>
    <row r="1881" spans="1:4" x14ac:dyDescent="0.3">
      <c r="A1881" t="s">
        <v>3</v>
      </c>
      <c r="B1881" t="s">
        <v>407</v>
      </c>
      <c r="C1881" t="s">
        <v>728</v>
      </c>
      <c r="D1881" s="37">
        <v>8150</v>
      </c>
    </row>
    <row r="1882" spans="1:4" x14ac:dyDescent="0.3">
      <c r="A1882" t="s">
        <v>3</v>
      </c>
      <c r="B1882" t="s">
        <v>454</v>
      </c>
      <c r="C1882" t="s">
        <v>728</v>
      </c>
      <c r="D1882" s="37">
        <v>670</v>
      </c>
    </row>
    <row r="1883" spans="1:4" x14ac:dyDescent="0.3">
      <c r="A1883" t="s">
        <v>3</v>
      </c>
      <c r="B1883" t="s">
        <v>344</v>
      </c>
      <c r="C1883" t="s">
        <v>731</v>
      </c>
      <c r="D1883" s="37">
        <v>19046</v>
      </c>
    </row>
    <row r="1884" spans="1:4" x14ac:dyDescent="0.3">
      <c r="A1884" t="s">
        <v>3</v>
      </c>
      <c r="B1884" t="s">
        <v>322</v>
      </c>
      <c r="C1884" t="s">
        <v>729</v>
      </c>
      <c r="D1884" s="37">
        <v>663</v>
      </c>
    </row>
    <row r="1885" spans="1:4" x14ac:dyDescent="0.3">
      <c r="A1885" t="s">
        <v>3</v>
      </c>
      <c r="B1885" t="s">
        <v>260</v>
      </c>
      <c r="C1885" t="s">
        <v>727</v>
      </c>
      <c r="D1885" s="37">
        <v>331</v>
      </c>
    </row>
    <row r="1886" spans="1:4" x14ac:dyDescent="0.3">
      <c r="A1886" t="s">
        <v>3</v>
      </c>
      <c r="B1886" t="s">
        <v>316</v>
      </c>
      <c r="C1886" t="s">
        <v>732</v>
      </c>
      <c r="D1886" s="37">
        <v>44</v>
      </c>
    </row>
    <row r="1887" spans="1:4" x14ac:dyDescent="0.3">
      <c r="A1887" t="s">
        <v>3</v>
      </c>
      <c r="B1887" t="s">
        <v>46</v>
      </c>
      <c r="C1887" t="s">
        <v>728</v>
      </c>
      <c r="D1887" s="37">
        <v>212</v>
      </c>
    </row>
    <row r="1888" spans="1:4" x14ac:dyDescent="0.3">
      <c r="A1888" t="s">
        <v>3</v>
      </c>
      <c r="B1888" t="s">
        <v>166</v>
      </c>
      <c r="C1888" t="s">
        <v>732</v>
      </c>
      <c r="D1888" s="37">
        <v>1976</v>
      </c>
    </row>
    <row r="1889" spans="1:4" x14ac:dyDescent="0.3">
      <c r="A1889" t="s">
        <v>3</v>
      </c>
      <c r="B1889" t="s">
        <v>303</v>
      </c>
      <c r="C1889" t="s">
        <v>728</v>
      </c>
      <c r="D1889" s="37">
        <v>3442</v>
      </c>
    </row>
    <row r="1890" spans="1:4" x14ac:dyDescent="0.3">
      <c r="A1890" t="s">
        <v>3</v>
      </c>
      <c r="B1890" t="s">
        <v>202</v>
      </c>
      <c r="C1890" t="s">
        <v>727</v>
      </c>
      <c r="D1890" s="37">
        <v>371250</v>
      </c>
    </row>
    <row r="1891" spans="1:4" x14ac:dyDescent="0.3">
      <c r="A1891" t="s">
        <v>3</v>
      </c>
      <c r="B1891" t="s">
        <v>414</v>
      </c>
      <c r="C1891" t="s">
        <v>730</v>
      </c>
      <c r="D1891" s="37">
        <v>1091</v>
      </c>
    </row>
    <row r="1892" spans="1:4" x14ac:dyDescent="0.3">
      <c r="A1892" t="s">
        <v>3</v>
      </c>
      <c r="B1892" t="s">
        <v>498</v>
      </c>
      <c r="C1892" t="s">
        <v>731</v>
      </c>
      <c r="D1892" s="37">
        <v>179949</v>
      </c>
    </row>
    <row r="1893" spans="1:4" x14ac:dyDescent="0.3">
      <c r="A1893" t="s">
        <v>3</v>
      </c>
      <c r="B1893" t="s">
        <v>166</v>
      </c>
      <c r="C1893" t="s">
        <v>728</v>
      </c>
      <c r="D1893" s="37">
        <v>3280</v>
      </c>
    </row>
    <row r="1894" spans="1:4" x14ac:dyDescent="0.3">
      <c r="A1894" t="s">
        <v>3</v>
      </c>
      <c r="B1894" t="s">
        <v>414</v>
      </c>
      <c r="C1894" t="s">
        <v>727</v>
      </c>
      <c r="D1894" s="37">
        <v>345</v>
      </c>
    </row>
    <row r="1895" spans="1:4" x14ac:dyDescent="0.3">
      <c r="A1895" t="s">
        <v>3</v>
      </c>
      <c r="B1895" t="s">
        <v>377</v>
      </c>
      <c r="C1895" t="s">
        <v>734</v>
      </c>
      <c r="D1895" s="37">
        <v>11133</v>
      </c>
    </row>
    <row r="1896" spans="1:4" x14ac:dyDescent="0.3">
      <c r="A1896" t="s">
        <v>3</v>
      </c>
      <c r="B1896" t="s">
        <v>419</v>
      </c>
      <c r="C1896" t="s">
        <v>731</v>
      </c>
      <c r="D1896" s="37">
        <v>8449</v>
      </c>
    </row>
    <row r="1897" spans="1:4" x14ac:dyDescent="0.3">
      <c r="A1897" t="s">
        <v>3</v>
      </c>
      <c r="B1897" t="s">
        <v>518</v>
      </c>
      <c r="C1897" t="s">
        <v>731</v>
      </c>
      <c r="D1897" s="37">
        <v>17723</v>
      </c>
    </row>
    <row r="1898" spans="1:4" x14ac:dyDescent="0.3">
      <c r="A1898" t="s">
        <v>3</v>
      </c>
      <c r="B1898" t="s">
        <v>69</v>
      </c>
      <c r="C1898" t="s">
        <v>728</v>
      </c>
      <c r="D1898" s="37">
        <v>1092</v>
      </c>
    </row>
    <row r="1899" spans="1:4" x14ac:dyDescent="0.3">
      <c r="A1899" t="s">
        <v>3</v>
      </c>
      <c r="B1899" t="s">
        <v>43</v>
      </c>
      <c r="C1899" t="s">
        <v>732</v>
      </c>
      <c r="D1899" s="37">
        <v>7548</v>
      </c>
    </row>
    <row r="1900" spans="1:4" x14ac:dyDescent="0.3">
      <c r="A1900" t="s">
        <v>3</v>
      </c>
      <c r="B1900" t="s">
        <v>43</v>
      </c>
      <c r="C1900" t="s">
        <v>727</v>
      </c>
      <c r="D1900" s="37">
        <v>15269</v>
      </c>
    </row>
    <row r="1901" spans="1:4" x14ac:dyDescent="0.3">
      <c r="A1901" t="s">
        <v>3</v>
      </c>
      <c r="B1901" t="s">
        <v>396</v>
      </c>
      <c r="C1901" t="s">
        <v>729</v>
      </c>
      <c r="D1901" s="37">
        <v>34745</v>
      </c>
    </row>
    <row r="1902" spans="1:4" x14ac:dyDescent="0.3">
      <c r="A1902" t="s">
        <v>3</v>
      </c>
      <c r="B1902" t="s">
        <v>394</v>
      </c>
      <c r="C1902" t="s">
        <v>731</v>
      </c>
      <c r="D1902" s="37">
        <v>4280</v>
      </c>
    </row>
    <row r="1903" spans="1:4" x14ac:dyDescent="0.3">
      <c r="A1903" t="s">
        <v>3</v>
      </c>
      <c r="B1903" t="s">
        <v>426</v>
      </c>
      <c r="C1903" t="s">
        <v>728</v>
      </c>
      <c r="D1903" s="37">
        <v>93059</v>
      </c>
    </row>
    <row r="1904" spans="1:4" x14ac:dyDescent="0.3">
      <c r="A1904" t="s">
        <v>3</v>
      </c>
      <c r="B1904" t="s">
        <v>437</v>
      </c>
      <c r="C1904" t="s">
        <v>731</v>
      </c>
      <c r="D1904" s="37">
        <v>18687</v>
      </c>
    </row>
    <row r="1905" spans="1:4" x14ac:dyDescent="0.3">
      <c r="A1905" t="s">
        <v>3</v>
      </c>
      <c r="B1905" t="s">
        <v>407</v>
      </c>
      <c r="C1905" t="s">
        <v>731</v>
      </c>
      <c r="D1905" s="37">
        <v>51068</v>
      </c>
    </row>
    <row r="1906" spans="1:4" x14ac:dyDescent="0.3">
      <c r="A1906" t="s">
        <v>3</v>
      </c>
      <c r="B1906" t="s">
        <v>454</v>
      </c>
      <c r="C1906" t="s">
        <v>731</v>
      </c>
      <c r="D1906" s="37">
        <v>14851</v>
      </c>
    </row>
    <row r="1907" spans="1:4" x14ac:dyDescent="0.3">
      <c r="A1907" t="s">
        <v>3</v>
      </c>
      <c r="B1907" t="s">
        <v>110</v>
      </c>
      <c r="C1907" t="s">
        <v>728</v>
      </c>
      <c r="D1907" s="37">
        <v>3358</v>
      </c>
    </row>
    <row r="1908" spans="1:4" x14ac:dyDescent="0.3">
      <c r="A1908" t="s">
        <v>3</v>
      </c>
      <c r="B1908" t="s">
        <v>485</v>
      </c>
      <c r="C1908" t="s">
        <v>731</v>
      </c>
      <c r="D1908" s="37">
        <v>11959</v>
      </c>
    </row>
    <row r="1909" spans="1:4" x14ac:dyDescent="0.3">
      <c r="A1909" t="s">
        <v>3</v>
      </c>
      <c r="B1909" t="s">
        <v>361</v>
      </c>
      <c r="C1909" t="s">
        <v>727</v>
      </c>
      <c r="D1909" s="37">
        <v>30366</v>
      </c>
    </row>
    <row r="1910" spans="1:4" x14ac:dyDescent="0.3">
      <c r="A1910" t="s">
        <v>3</v>
      </c>
      <c r="B1910" t="s">
        <v>95</v>
      </c>
      <c r="C1910" t="s">
        <v>731</v>
      </c>
      <c r="D1910" s="37">
        <v>17529</v>
      </c>
    </row>
    <row r="1911" spans="1:4" x14ac:dyDescent="0.3">
      <c r="A1911" t="s">
        <v>3</v>
      </c>
      <c r="B1911" t="s">
        <v>127</v>
      </c>
      <c r="C1911" t="s">
        <v>728</v>
      </c>
      <c r="D1911" s="37">
        <v>27566</v>
      </c>
    </row>
    <row r="1912" spans="1:4" x14ac:dyDescent="0.3">
      <c r="A1912" t="s">
        <v>3</v>
      </c>
      <c r="B1912" t="s">
        <v>200</v>
      </c>
      <c r="C1912" t="s">
        <v>734</v>
      </c>
      <c r="D1912" s="37">
        <v>1183</v>
      </c>
    </row>
    <row r="1913" spans="1:4" x14ac:dyDescent="0.3">
      <c r="A1913" t="s">
        <v>3</v>
      </c>
      <c r="B1913" t="s">
        <v>283</v>
      </c>
      <c r="C1913" t="s">
        <v>730</v>
      </c>
      <c r="D1913" s="37">
        <v>2536</v>
      </c>
    </row>
    <row r="1914" spans="1:4" x14ac:dyDescent="0.3">
      <c r="A1914" t="s">
        <v>3</v>
      </c>
      <c r="B1914" t="s">
        <v>168</v>
      </c>
      <c r="C1914" t="s">
        <v>728</v>
      </c>
      <c r="D1914" s="37">
        <v>4150</v>
      </c>
    </row>
    <row r="1915" spans="1:4" x14ac:dyDescent="0.3">
      <c r="A1915" t="s">
        <v>3</v>
      </c>
      <c r="B1915" t="s">
        <v>367</v>
      </c>
      <c r="C1915" t="s">
        <v>727</v>
      </c>
      <c r="D1915" s="37">
        <v>450</v>
      </c>
    </row>
    <row r="1916" spans="1:4" x14ac:dyDescent="0.3">
      <c r="A1916" t="s">
        <v>3</v>
      </c>
      <c r="B1916" t="s">
        <v>367</v>
      </c>
      <c r="C1916" t="s">
        <v>732</v>
      </c>
      <c r="D1916" s="37">
        <v>89</v>
      </c>
    </row>
    <row r="1917" spans="1:4" x14ac:dyDescent="0.3">
      <c r="A1917" t="s">
        <v>3</v>
      </c>
      <c r="B1917" t="s">
        <v>221</v>
      </c>
      <c r="C1917" t="s">
        <v>729</v>
      </c>
      <c r="D1917" s="37">
        <v>220</v>
      </c>
    </row>
    <row r="1918" spans="1:4" x14ac:dyDescent="0.3">
      <c r="A1918" t="s">
        <v>3</v>
      </c>
      <c r="B1918" t="s">
        <v>203</v>
      </c>
      <c r="C1918" t="s">
        <v>727</v>
      </c>
      <c r="D1918" s="37">
        <v>284</v>
      </c>
    </row>
    <row r="1919" spans="1:4" x14ac:dyDescent="0.3">
      <c r="A1919" t="s">
        <v>3</v>
      </c>
      <c r="B1919" t="s">
        <v>417</v>
      </c>
      <c r="C1919" t="s">
        <v>732</v>
      </c>
      <c r="D1919" s="37">
        <v>19898</v>
      </c>
    </row>
    <row r="1920" spans="1:4" x14ac:dyDescent="0.3">
      <c r="A1920" t="s">
        <v>3</v>
      </c>
      <c r="B1920" t="s">
        <v>137</v>
      </c>
      <c r="C1920" t="s">
        <v>731</v>
      </c>
      <c r="D1920" s="37">
        <v>81587</v>
      </c>
    </row>
    <row r="1921" spans="1:4" x14ac:dyDescent="0.3">
      <c r="A1921" t="s">
        <v>3</v>
      </c>
      <c r="B1921" t="s">
        <v>367</v>
      </c>
      <c r="C1921" t="s">
        <v>728</v>
      </c>
      <c r="D1921" s="37">
        <v>3340</v>
      </c>
    </row>
    <row r="1922" spans="1:4" x14ac:dyDescent="0.3">
      <c r="A1922" t="s">
        <v>3</v>
      </c>
      <c r="B1922" t="s">
        <v>203</v>
      </c>
      <c r="C1922" t="s">
        <v>730</v>
      </c>
      <c r="D1922" s="37">
        <v>19744</v>
      </c>
    </row>
    <row r="1923" spans="1:4" x14ac:dyDescent="0.3">
      <c r="A1923" t="s">
        <v>3</v>
      </c>
      <c r="B1923" t="s">
        <v>541</v>
      </c>
      <c r="C1923" t="s">
        <v>727</v>
      </c>
      <c r="D1923" s="37">
        <v>102182</v>
      </c>
    </row>
    <row r="1924" spans="1:4" x14ac:dyDescent="0.3">
      <c r="A1924" t="s">
        <v>3</v>
      </c>
      <c r="B1924" t="s">
        <v>348</v>
      </c>
      <c r="C1924" t="s">
        <v>734</v>
      </c>
      <c r="D1924" s="37">
        <v>2406</v>
      </c>
    </row>
    <row r="1925" spans="1:4" x14ac:dyDescent="0.3">
      <c r="A1925" t="s">
        <v>3</v>
      </c>
      <c r="B1925" t="s">
        <v>416</v>
      </c>
      <c r="C1925" t="s">
        <v>729</v>
      </c>
      <c r="D1925" s="37">
        <v>2615</v>
      </c>
    </row>
    <row r="1926" spans="1:4" x14ac:dyDescent="0.3">
      <c r="A1926" t="s">
        <v>3</v>
      </c>
      <c r="B1926" t="s">
        <v>427</v>
      </c>
      <c r="C1926" t="s">
        <v>734</v>
      </c>
      <c r="D1926" s="37">
        <v>1062</v>
      </c>
    </row>
    <row r="1927" spans="1:4" x14ac:dyDescent="0.3">
      <c r="A1927" t="s">
        <v>3</v>
      </c>
      <c r="B1927" t="s">
        <v>188</v>
      </c>
      <c r="C1927" t="s">
        <v>730</v>
      </c>
      <c r="D1927" s="37">
        <v>1521</v>
      </c>
    </row>
    <row r="1928" spans="1:4" x14ac:dyDescent="0.3">
      <c r="A1928" t="s">
        <v>3</v>
      </c>
      <c r="B1928" t="s">
        <v>168</v>
      </c>
      <c r="C1928" t="s">
        <v>732</v>
      </c>
      <c r="D1928" s="37">
        <v>27</v>
      </c>
    </row>
    <row r="1929" spans="1:4" x14ac:dyDescent="0.3">
      <c r="A1929" t="s">
        <v>3</v>
      </c>
      <c r="B1929" t="s">
        <v>295</v>
      </c>
      <c r="C1929" t="s">
        <v>731</v>
      </c>
      <c r="D1929" s="37">
        <v>42522</v>
      </c>
    </row>
    <row r="1930" spans="1:4" x14ac:dyDescent="0.3">
      <c r="A1930" t="s">
        <v>3</v>
      </c>
      <c r="B1930" t="s">
        <v>177</v>
      </c>
      <c r="C1930" t="s">
        <v>730</v>
      </c>
      <c r="D1930" s="37">
        <v>958</v>
      </c>
    </row>
    <row r="1931" spans="1:4" x14ac:dyDescent="0.3">
      <c r="A1931" t="s">
        <v>3</v>
      </c>
      <c r="B1931" t="s">
        <v>80</v>
      </c>
      <c r="C1931" t="s">
        <v>727</v>
      </c>
      <c r="D1931" s="37">
        <v>960304</v>
      </c>
    </row>
    <row r="1932" spans="1:4" x14ac:dyDescent="0.3">
      <c r="A1932" t="s">
        <v>3</v>
      </c>
      <c r="B1932" t="s">
        <v>362</v>
      </c>
      <c r="C1932" t="s">
        <v>729</v>
      </c>
      <c r="D1932" s="37">
        <v>675</v>
      </c>
    </row>
    <row r="1933" spans="1:4" x14ac:dyDescent="0.3">
      <c r="A1933" t="s">
        <v>3</v>
      </c>
      <c r="B1933" t="s">
        <v>7</v>
      </c>
      <c r="C1933" t="s">
        <v>731</v>
      </c>
      <c r="D1933" s="37">
        <v>12295</v>
      </c>
    </row>
    <row r="1934" spans="1:4" x14ac:dyDescent="0.3">
      <c r="A1934" t="s">
        <v>3</v>
      </c>
      <c r="B1934" t="s">
        <v>544</v>
      </c>
      <c r="C1934" t="s">
        <v>728</v>
      </c>
      <c r="D1934" s="37">
        <v>5304</v>
      </c>
    </row>
    <row r="1935" spans="1:4" x14ac:dyDescent="0.3">
      <c r="A1935" t="s">
        <v>3</v>
      </c>
      <c r="B1935" t="s">
        <v>159</v>
      </c>
      <c r="C1935" t="s">
        <v>727</v>
      </c>
      <c r="D1935" s="37">
        <v>536</v>
      </c>
    </row>
    <row r="1936" spans="1:4" x14ac:dyDescent="0.3">
      <c r="A1936" t="s">
        <v>3</v>
      </c>
      <c r="B1936" t="s">
        <v>369</v>
      </c>
      <c r="C1936" t="s">
        <v>730</v>
      </c>
      <c r="D1936" s="37">
        <v>3767</v>
      </c>
    </row>
    <row r="1937" spans="1:4" x14ac:dyDescent="0.3">
      <c r="A1937" t="s">
        <v>3</v>
      </c>
      <c r="B1937" t="s">
        <v>361</v>
      </c>
      <c r="C1937" t="s">
        <v>730</v>
      </c>
      <c r="D1937" s="37">
        <v>7968</v>
      </c>
    </row>
    <row r="1938" spans="1:4" x14ac:dyDescent="0.3">
      <c r="A1938" t="s">
        <v>3</v>
      </c>
      <c r="B1938" t="s">
        <v>49</v>
      </c>
      <c r="C1938" t="s">
        <v>731</v>
      </c>
      <c r="D1938" s="37">
        <v>5630</v>
      </c>
    </row>
    <row r="1939" spans="1:4" x14ac:dyDescent="0.3">
      <c r="A1939" t="s">
        <v>3</v>
      </c>
      <c r="B1939" t="s">
        <v>209</v>
      </c>
      <c r="C1939" t="s">
        <v>732</v>
      </c>
      <c r="D1939" s="37">
        <v>8</v>
      </c>
    </row>
    <row r="1940" spans="1:4" x14ac:dyDescent="0.3">
      <c r="A1940" t="s">
        <v>3</v>
      </c>
      <c r="B1940" t="s">
        <v>87</v>
      </c>
      <c r="C1940" t="s">
        <v>728</v>
      </c>
      <c r="D1940" s="37">
        <v>13320</v>
      </c>
    </row>
    <row r="1941" spans="1:4" x14ac:dyDescent="0.3">
      <c r="A1941" t="s">
        <v>3</v>
      </c>
      <c r="B1941" t="s">
        <v>97</v>
      </c>
      <c r="C1941" t="s">
        <v>727</v>
      </c>
      <c r="D1941" s="37">
        <v>36</v>
      </c>
    </row>
    <row r="1942" spans="1:4" x14ac:dyDescent="0.3">
      <c r="A1942" t="s">
        <v>3</v>
      </c>
      <c r="B1942" t="s">
        <v>489</v>
      </c>
      <c r="C1942" t="s">
        <v>730</v>
      </c>
      <c r="D1942" s="37">
        <v>1047</v>
      </c>
    </row>
    <row r="1943" spans="1:4" x14ac:dyDescent="0.3">
      <c r="A1943" t="s">
        <v>3</v>
      </c>
      <c r="B1943" t="s">
        <v>438</v>
      </c>
      <c r="C1943" t="s">
        <v>727</v>
      </c>
      <c r="D1943" s="37">
        <v>75</v>
      </c>
    </row>
    <row r="1944" spans="1:4" x14ac:dyDescent="0.3">
      <c r="A1944" t="s">
        <v>3</v>
      </c>
      <c r="B1944" t="s">
        <v>320</v>
      </c>
      <c r="C1944" t="s">
        <v>734</v>
      </c>
      <c r="D1944" s="37">
        <v>88</v>
      </c>
    </row>
    <row r="1945" spans="1:4" x14ac:dyDescent="0.3">
      <c r="A1945" t="s">
        <v>3</v>
      </c>
      <c r="B1945" t="s">
        <v>94</v>
      </c>
      <c r="C1945" t="s">
        <v>729</v>
      </c>
      <c r="D1945" s="37">
        <v>8199</v>
      </c>
    </row>
    <row r="1946" spans="1:4" x14ac:dyDescent="0.3">
      <c r="A1946" t="s">
        <v>3</v>
      </c>
      <c r="B1946" t="s">
        <v>18</v>
      </c>
      <c r="C1946" t="s">
        <v>731</v>
      </c>
      <c r="D1946" s="37">
        <v>255686</v>
      </c>
    </row>
    <row r="1947" spans="1:4" x14ac:dyDescent="0.3">
      <c r="A1947" t="s">
        <v>3</v>
      </c>
      <c r="B1947" t="s">
        <v>398</v>
      </c>
      <c r="C1947" t="s">
        <v>731</v>
      </c>
      <c r="D1947" s="37">
        <v>36953</v>
      </c>
    </row>
    <row r="1948" spans="1:4" x14ac:dyDescent="0.3">
      <c r="A1948" t="s">
        <v>3</v>
      </c>
      <c r="B1948" t="s">
        <v>329</v>
      </c>
      <c r="C1948" t="s">
        <v>731</v>
      </c>
      <c r="D1948" s="37">
        <v>182619</v>
      </c>
    </row>
    <row r="1949" spans="1:4" x14ac:dyDescent="0.3">
      <c r="A1949" t="s">
        <v>3</v>
      </c>
      <c r="B1949" t="s">
        <v>546</v>
      </c>
      <c r="C1949" t="s">
        <v>728</v>
      </c>
      <c r="D1949" s="37">
        <v>5602</v>
      </c>
    </row>
    <row r="1950" spans="1:4" x14ac:dyDescent="0.3">
      <c r="A1950" t="s">
        <v>3</v>
      </c>
      <c r="B1950" t="s">
        <v>215</v>
      </c>
      <c r="C1950" t="s">
        <v>727</v>
      </c>
      <c r="D1950" s="37">
        <v>427</v>
      </c>
    </row>
    <row r="1951" spans="1:4" x14ac:dyDescent="0.3">
      <c r="A1951" t="s">
        <v>3</v>
      </c>
      <c r="B1951" t="s">
        <v>292</v>
      </c>
      <c r="C1951" t="s">
        <v>727</v>
      </c>
      <c r="D1951" s="37">
        <v>2741</v>
      </c>
    </row>
    <row r="1952" spans="1:4" x14ac:dyDescent="0.3">
      <c r="A1952" t="s">
        <v>3</v>
      </c>
      <c r="B1952" t="s">
        <v>229</v>
      </c>
      <c r="C1952" t="s">
        <v>728</v>
      </c>
      <c r="D1952" s="37">
        <v>6243</v>
      </c>
    </row>
    <row r="1953" spans="1:4" x14ac:dyDescent="0.3">
      <c r="A1953" t="s">
        <v>3</v>
      </c>
      <c r="B1953" t="s">
        <v>215</v>
      </c>
      <c r="C1953" t="s">
        <v>728</v>
      </c>
      <c r="D1953" s="37">
        <v>7899</v>
      </c>
    </row>
    <row r="1954" spans="1:4" x14ac:dyDescent="0.3">
      <c r="A1954" t="s">
        <v>3</v>
      </c>
      <c r="B1954" t="s">
        <v>33</v>
      </c>
      <c r="C1954" t="s">
        <v>731</v>
      </c>
      <c r="D1954" s="37">
        <v>5082</v>
      </c>
    </row>
    <row r="1955" spans="1:4" x14ac:dyDescent="0.3">
      <c r="A1955" t="s">
        <v>3</v>
      </c>
      <c r="B1955" t="s">
        <v>519</v>
      </c>
      <c r="C1955" t="s">
        <v>729</v>
      </c>
      <c r="D1955" s="37">
        <v>16</v>
      </c>
    </row>
    <row r="1956" spans="1:4" x14ac:dyDescent="0.3">
      <c r="A1956" t="s">
        <v>3</v>
      </c>
      <c r="B1956" t="s">
        <v>347</v>
      </c>
      <c r="C1956" t="s">
        <v>729</v>
      </c>
      <c r="D1956" s="37">
        <v>12731</v>
      </c>
    </row>
    <row r="1957" spans="1:4" x14ac:dyDescent="0.3">
      <c r="A1957" t="s">
        <v>3</v>
      </c>
      <c r="B1957" t="s">
        <v>264</v>
      </c>
      <c r="C1957" t="s">
        <v>729</v>
      </c>
      <c r="D1957" s="37">
        <v>-284</v>
      </c>
    </row>
    <row r="1958" spans="1:4" x14ac:dyDescent="0.3">
      <c r="A1958" t="s">
        <v>3</v>
      </c>
      <c r="B1958" t="s">
        <v>63</v>
      </c>
      <c r="C1958" t="s">
        <v>731</v>
      </c>
      <c r="D1958" s="37">
        <v>5568</v>
      </c>
    </row>
    <row r="1959" spans="1:4" x14ac:dyDescent="0.3">
      <c r="A1959" t="s">
        <v>3</v>
      </c>
      <c r="B1959" t="s">
        <v>438</v>
      </c>
      <c r="C1959" t="s">
        <v>728</v>
      </c>
      <c r="D1959" s="37">
        <v>2563</v>
      </c>
    </row>
    <row r="1960" spans="1:4" x14ac:dyDescent="0.3">
      <c r="A1960" t="s">
        <v>3</v>
      </c>
      <c r="B1960" t="s">
        <v>227</v>
      </c>
      <c r="C1960" t="s">
        <v>731</v>
      </c>
      <c r="D1960" s="37">
        <v>18010</v>
      </c>
    </row>
    <row r="1961" spans="1:4" x14ac:dyDescent="0.3">
      <c r="A1961" t="s">
        <v>3</v>
      </c>
      <c r="B1961" t="s">
        <v>87</v>
      </c>
      <c r="C1961" t="s">
        <v>732</v>
      </c>
      <c r="D1961" s="37">
        <v>35</v>
      </c>
    </row>
    <row r="1962" spans="1:4" x14ac:dyDescent="0.3">
      <c r="A1962" t="s">
        <v>3</v>
      </c>
      <c r="B1962" t="s">
        <v>129</v>
      </c>
      <c r="C1962" t="s">
        <v>732</v>
      </c>
      <c r="D1962" s="37">
        <v>7939</v>
      </c>
    </row>
    <row r="1963" spans="1:4" x14ac:dyDescent="0.3">
      <c r="A1963" t="s">
        <v>3</v>
      </c>
      <c r="B1963" t="s">
        <v>87</v>
      </c>
      <c r="C1963" t="s">
        <v>727</v>
      </c>
      <c r="D1963" s="37">
        <v>1810</v>
      </c>
    </row>
    <row r="1964" spans="1:4" x14ac:dyDescent="0.3">
      <c r="A1964" t="s">
        <v>3</v>
      </c>
      <c r="B1964" t="s">
        <v>91</v>
      </c>
      <c r="C1964" t="s">
        <v>734</v>
      </c>
      <c r="D1964" s="37">
        <v>17975</v>
      </c>
    </row>
    <row r="1965" spans="1:4" x14ac:dyDescent="0.3">
      <c r="A1965" t="s">
        <v>3</v>
      </c>
      <c r="B1965" t="s">
        <v>246</v>
      </c>
      <c r="C1965" t="s">
        <v>729</v>
      </c>
      <c r="D1965" s="37">
        <v>-66</v>
      </c>
    </row>
    <row r="1966" spans="1:4" x14ac:dyDescent="0.3">
      <c r="A1966" t="s">
        <v>3</v>
      </c>
      <c r="B1966" t="s">
        <v>305</v>
      </c>
      <c r="C1966" t="s">
        <v>727</v>
      </c>
      <c r="D1966" s="37">
        <v>396</v>
      </c>
    </row>
    <row r="1967" spans="1:4" x14ac:dyDescent="0.3">
      <c r="A1967" t="s">
        <v>3</v>
      </c>
      <c r="B1967" t="s">
        <v>356</v>
      </c>
      <c r="C1967" t="s">
        <v>727</v>
      </c>
      <c r="D1967" s="37">
        <v>794818</v>
      </c>
    </row>
    <row r="1968" spans="1:4" x14ac:dyDescent="0.3">
      <c r="A1968" t="s">
        <v>3</v>
      </c>
      <c r="B1968" t="s">
        <v>416</v>
      </c>
      <c r="C1968" t="s">
        <v>733</v>
      </c>
      <c r="D1968" s="37">
        <v>1097</v>
      </c>
    </row>
    <row r="1969" spans="1:4" x14ac:dyDescent="0.3">
      <c r="A1969" t="s">
        <v>3</v>
      </c>
      <c r="B1969" t="s">
        <v>555</v>
      </c>
      <c r="C1969" t="s">
        <v>730</v>
      </c>
      <c r="D1969" s="37">
        <v>670</v>
      </c>
    </row>
    <row r="1970" spans="1:4" x14ac:dyDescent="0.3">
      <c r="A1970" t="s">
        <v>3</v>
      </c>
      <c r="B1970" t="s">
        <v>555</v>
      </c>
      <c r="C1970" t="s">
        <v>728</v>
      </c>
      <c r="D1970" s="37">
        <v>733</v>
      </c>
    </row>
    <row r="1971" spans="1:4" x14ac:dyDescent="0.3">
      <c r="A1971" t="s">
        <v>3</v>
      </c>
      <c r="B1971" t="s">
        <v>145</v>
      </c>
      <c r="C1971" t="s">
        <v>729</v>
      </c>
      <c r="D1971" s="37">
        <v>3</v>
      </c>
    </row>
    <row r="1972" spans="1:4" x14ac:dyDescent="0.3">
      <c r="A1972" t="s">
        <v>3</v>
      </c>
      <c r="B1972" t="s">
        <v>497</v>
      </c>
      <c r="C1972" t="s">
        <v>731</v>
      </c>
      <c r="D1972" s="37">
        <v>147424</v>
      </c>
    </row>
    <row r="1973" spans="1:4" x14ac:dyDescent="0.3">
      <c r="A1973" t="s">
        <v>3</v>
      </c>
      <c r="B1973" t="s">
        <v>481</v>
      </c>
      <c r="C1973" t="s">
        <v>734</v>
      </c>
      <c r="D1973" s="37">
        <v>5915</v>
      </c>
    </row>
    <row r="1974" spans="1:4" x14ac:dyDescent="0.3">
      <c r="A1974" t="s">
        <v>3</v>
      </c>
      <c r="B1974" t="s">
        <v>96</v>
      </c>
      <c r="C1974" t="s">
        <v>730</v>
      </c>
      <c r="D1974" s="37">
        <v>4330</v>
      </c>
    </row>
    <row r="1975" spans="1:4" x14ac:dyDescent="0.3">
      <c r="A1975" t="s">
        <v>3</v>
      </c>
      <c r="B1975" t="s">
        <v>435</v>
      </c>
      <c r="C1975" t="s">
        <v>729</v>
      </c>
      <c r="D1975" s="37">
        <v>25579</v>
      </c>
    </row>
    <row r="1976" spans="1:4" x14ac:dyDescent="0.3">
      <c r="A1976" t="s">
        <v>3</v>
      </c>
      <c r="B1976" t="s">
        <v>397</v>
      </c>
      <c r="C1976" t="s">
        <v>728</v>
      </c>
      <c r="D1976" s="37">
        <v>88087</v>
      </c>
    </row>
    <row r="1977" spans="1:4" x14ac:dyDescent="0.3">
      <c r="A1977" t="s">
        <v>3</v>
      </c>
      <c r="B1977" t="s">
        <v>387</v>
      </c>
      <c r="C1977" t="s">
        <v>728</v>
      </c>
      <c r="D1977" s="37">
        <v>4078</v>
      </c>
    </row>
    <row r="1978" spans="1:4" x14ac:dyDescent="0.3">
      <c r="A1978" t="s">
        <v>3</v>
      </c>
      <c r="B1978" t="s">
        <v>285</v>
      </c>
      <c r="C1978" t="s">
        <v>731</v>
      </c>
      <c r="D1978" s="37">
        <v>169486</v>
      </c>
    </row>
    <row r="1979" spans="1:4" x14ac:dyDescent="0.3">
      <c r="A1979" t="s">
        <v>3</v>
      </c>
      <c r="B1979" t="s">
        <v>21</v>
      </c>
      <c r="C1979" t="s">
        <v>727</v>
      </c>
      <c r="D1979" s="37">
        <v>11897</v>
      </c>
    </row>
    <row r="1980" spans="1:4" x14ac:dyDescent="0.3">
      <c r="A1980" t="s">
        <v>3</v>
      </c>
      <c r="B1980" t="s">
        <v>330</v>
      </c>
      <c r="C1980" t="s">
        <v>732</v>
      </c>
      <c r="D1980" s="37">
        <v>8001</v>
      </c>
    </row>
    <row r="1981" spans="1:4" x14ac:dyDescent="0.3">
      <c r="A1981" t="s">
        <v>3</v>
      </c>
      <c r="B1981" t="s">
        <v>74</v>
      </c>
      <c r="C1981" t="s">
        <v>731</v>
      </c>
      <c r="D1981" s="37">
        <v>19280</v>
      </c>
    </row>
    <row r="1982" spans="1:4" x14ac:dyDescent="0.3">
      <c r="A1982" t="s">
        <v>3</v>
      </c>
      <c r="B1982" t="s">
        <v>330</v>
      </c>
      <c r="C1982" t="s">
        <v>730</v>
      </c>
      <c r="D1982" s="37">
        <v>71784</v>
      </c>
    </row>
    <row r="1983" spans="1:4" x14ac:dyDescent="0.3">
      <c r="A1983" t="s">
        <v>3</v>
      </c>
      <c r="B1983" t="s">
        <v>336</v>
      </c>
      <c r="C1983" t="s">
        <v>735</v>
      </c>
      <c r="D1983" s="37">
        <v>1</v>
      </c>
    </row>
    <row r="1984" spans="1:4" x14ac:dyDescent="0.3">
      <c r="A1984" t="s">
        <v>3</v>
      </c>
      <c r="B1984" t="s">
        <v>239</v>
      </c>
      <c r="C1984" t="s">
        <v>727</v>
      </c>
      <c r="D1984" s="37">
        <v>607</v>
      </c>
    </row>
    <row r="1985" spans="1:4" x14ac:dyDescent="0.3">
      <c r="A1985" t="s">
        <v>3</v>
      </c>
      <c r="B1985" t="s">
        <v>397</v>
      </c>
      <c r="C1985" t="s">
        <v>732</v>
      </c>
      <c r="D1985" s="37">
        <v>895</v>
      </c>
    </row>
    <row r="1986" spans="1:4" x14ac:dyDescent="0.3">
      <c r="A1986" t="s">
        <v>3</v>
      </c>
      <c r="B1986" t="s">
        <v>248</v>
      </c>
      <c r="C1986" t="s">
        <v>731</v>
      </c>
      <c r="D1986" s="37">
        <v>1049384</v>
      </c>
    </row>
    <row r="1987" spans="1:4" x14ac:dyDescent="0.3">
      <c r="A1987" t="s">
        <v>3</v>
      </c>
      <c r="B1987" t="s">
        <v>459</v>
      </c>
      <c r="C1987" t="s">
        <v>731</v>
      </c>
      <c r="D1987" s="37">
        <v>18707</v>
      </c>
    </row>
    <row r="1988" spans="1:4" x14ac:dyDescent="0.3">
      <c r="A1988" t="s">
        <v>3</v>
      </c>
      <c r="B1988" t="s">
        <v>481</v>
      </c>
      <c r="C1988" t="s">
        <v>731</v>
      </c>
      <c r="D1988" s="37">
        <v>322814</v>
      </c>
    </row>
    <row r="1989" spans="1:4" x14ac:dyDescent="0.3">
      <c r="A1989" t="s">
        <v>3</v>
      </c>
      <c r="B1989" t="s">
        <v>138</v>
      </c>
      <c r="C1989" t="s">
        <v>731</v>
      </c>
      <c r="D1989" s="37">
        <v>447563</v>
      </c>
    </row>
    <row r="1990" spans="1:4" x14ac:dyDescent="0.3">
      <c r="A1990" t="s">
        <v>3</v>
      </c>
      <c r="B1990" t="s">
        <v>358</v>
      </c>
      <c r="C1990" t="s">
        <v>728</v>
      </c>
      <c r="D1990" s="37">
        <v>48</v>
      </c>
    </row>
    <row r="1991" spans="1:4" x14ac:dyDescent="0.3">
      <c r="A1991" t="s">
        <v>3</v>
      </c>
      <c r="B1991" t="s">
        <v>96</v>
      </c>
      <c r="C1991" t="s">
        <v>732</v>
      </c>
      <c r="D1991" s="37">
        <v>8</v>
      </c>
    </row>
    <row r="1992" spans="1:4" x14ac:dyDescent="0.3">
      <c r="A1992" t="s">
        <v>3</v>
      </c>
      <c r="B1992" t="s">
        <v>61</v>
      </c>
      <c r="C1992" t="s">
        <v>734</v>
      </c>
      <c r="D1992" s="37">
        <v>562</v>
      </c>
    </row>
    <row r="1993" spans="1:4" x14ac:dyDescent="0.3">
      <c r="A1993" t="s">
        <v>3</v>
      </c>
      <c r="B1993" t="s">
        <v>185</v>
      </c>
      <c r="C1993" t="s">
        <v>730</v>
      </c>
      <c r="D1993" s="37">
        <v>3090</v>
      </c>
    </row>
    <row r="1994" spans="1:4" x14ac:dyDescent="0.3">
      <c r="A1994" t="s">
        <v>3</v>
      </c>
      <c r="B1994" t="s">
        <v>64</v>
      </c>
      <c r="C1994" t="s">
        <v>729</v>
      </c>
      <c r="D1994" s="37">
        <v>1700</v>
      </c>
    </row>
    <row r="1995" spans="1:4" x14ac:dyDescent="0.3">
      <c r="A1995" t="s">
        <v>3</v>
      </c>
      <c r="B1995" t="s">
        <v>555</v>
      </c>
      <c r="C1995" t="s">
        <v>732</v>
      </c>
      <c r="D1995" s="37">
        <v>54</v>
      </c>
    </row>
    <row r="1996" spans="1:4" x14ac:dyDescent="0.3">
      <c r="A1996" t="s">
        <v>3</v>
      </c>
      <c r="B1996" t="s">
        <v>272</v>
      </c>
      <c r="C1996" t="s">
        <v>731</v>
      </c>
      <c r="D1996" s="37">
        <v>17339</v>
      </c>
    </row>
    <row r="1997" spans="1:4" x14ac:dyDescent="0.3">
      <c r="A1997" t="s">
        <v>3</v>
      </c>
      <c r="B1997" t="s">
        <v>218</v>
      </c>
      <c r="C1997" t="s">
        <v>727</v>
      </c>
      <c r="D1997" s="37">
        <v>21983</v>
      </c>
    </row>
    <row r="1998" spans="1:4" x14ac:dyDescent="0.3">
      <c r="A1998" t="s">
        <v>3</v>
      </c>
      <c r="B1998" t="s">
        <v>86</v>
      </c>
      <c r="C1998" t="s">
        <v>727</v>
      </c>
      <c r="D1998" s="37">
        <v>10465</v>
      </c>
    </row>
    <row r="1999" spans="1:4" x14ac:dyDescent="0.3">
      <c r="A1999" t="s">
        <v>3</v>
      </c>
      <c r="B1999" t="s">
        <v>113</v>
      </c>
      <c r="C1999" t="s">
        <v>731</v>
      </c>
      <c r="D1999" s="37">
        <v>65804</v>
      </c>
    </row>
    <row r="2000" spans="1:4" x14ac:dyDescent="0.3">
      <c r="A2000" t="s">
        <v>3</v>
      </c>
      <c r="B2000" t="s">
        <v>42</v>
      </c>
      <c r="C2000" t="s">
        <v>730</v>
      </c>
      <c r="D2000" s="37">
        <v>508</v>
      </c>
    </row>
    <row r="2001" spans="1:4" x14ac:dyDescent="0.3">
      <c r="A2001" t="s">
        <v>3</v>
      </c>
      <c r="B2001" t="s">
        <v>293</v>
      </c>
      <c r="C2001" t="s">
        <v>732</v>
      </c>
      <c r="D2001" s="37">
        <v>465</v>
      </c>
    </row>
    <row r="2002" spans="1:4" x14ac:dyDescent="0.3">
      <c r="A2002" t="s">
        <v>3</v>
      </c>
      <c r="B2002" t="s">
        <v>334</v>
      </c>
      <c r="C2002" t="s">
        <v>728</v>
      </c>
      <c r="D2002" s="37">
        <v>16221</v>
      </c>
    </row>
    <row r="2003" spans="1:4" x14ac:dyDescent="0.3">
      <c r="A2003" t="s">
        <v>3</v>
      </c>
      <c r="B2003" t="s">
        <v>27</v>
      </c>
      <c r="C2003" t="s">
        <v>730</v>
      </c>
      <c r="D2003" s="37">
        <v>3258</v>
      </c>
    </row>
    <row r="2004" spans="1:4" x14ac:dyDescent="0.3">
      <c r="A2004" t="s">
        <v>3</v>
      </c>
      <c r="B2004" t="s">
        <v>421</v>
      </c>
      <c r="C2004" t="s">
        <v>728</v>
      </c>
      <c r="D2004" s="37">
        <v>49</v>
      </c>
    </row>
    <row r="2005" spans="1:4" x14ac:dyDescent="0.3">
      <c r="A2005" t="s">
        <v>3</v>
      </c>
      <c r="B2005" t="s">
        <v>100</v>
      </c>
      <c r="C2005" t="s">
        <v>729</v>
      </c>
      <c r="D2005" s="37">
        <v>4286</v>
      </c>
    </row>
    <row r="2006" spans="1:4" x14ac:dyDescent="0.3">
      <c r="A2006" t="s">
        <v>3</v>
      </c>
      <c r="B2006" t="s">
        <v>123</v>
      </c>
      <c r="C2006" t="s">
        <v>731</v>
      </c>
      <c r="D2006" s="37">
        <v>17084</v>
      </c>
    </row>
    <row r="2007" spans="1:4" x14ac:dyDescent="0.3">
      <c r="A2007" t="s">
        <v>3</v>
      </c>
      <c r="B2007" t="s">
        <v>108</v>
      </c>
      <c r="C2007" t="s">
        <v>729</v>
      </c>
      <c r="D2007" s="37">
        <v>1247</v>
      </c>
    </row>
    <row r="2008" spans="1:4" x14ac:dyDescent="0.3">
      <c r="A2008" t="s">
        <v>3</v>
      </c>
      <c r="B2008" t="s">
        <v>81</v>
      </c>
      <c r="C2008" t="s">
        <v>727</v>
      </c>
      <c r="D2008" s="37">
        <v>2576</v>
      </c>
    </row>
    <row r="2009" spans="1:4" x14ac:dyDescent="0.3">
      <c r="A2009" t="s">
        <v>3</v>
      </c>
      <c r="B2009" t="s">
        <v>434</v>
      </c>
      <c r="C2009" t="s">
        <v>731</v>
      </c>
      <c r="D2009" s="37">
        <v>3089</v>
      </c>
    </row>
    <row r="2010" spans="1:4" x14ac:dyDescent="0.3">
      <c r="A2010" t="s">
        <v>3</v>
      </c>
      <c r="B2010" t="s">
        <v>421</v>
      </c>
      <c r="C2010" t="s">
        <v>727</v>
      </c>
      <c r="D2010" s="37">
        <v>251</v>
      </c>
    </row>
    <row r="2011" spans="1:4" x14ac:dyDescent="0.3">
      <c r="A2011" t="s">
        <v>3</v>
      </c>
      <c r="B2011" t="s">
        <v>105</v>
      </c>
      <c r="C2011" t="s">
        <v>731</v>
      </c>
      <c r="D2011" s="37">
        <v>13736</v>
      </c>
    </row>
    <row r="2012" spans="1:4" x14ac:dyDescent="0.3">
      <c r="A2012" t="s">
        <v>3</v>
      </c>
      <c r="B2012" t="s">
        <v>218</v>
      </c>
      <c r="C2012" t="s">
        <v>730</v>
      </c>
      <c r="D2012" s="37">
        <v>33727</v>
      </c>
    </row>
    <row r="2013" spans="1:4" x14ac:dyDescent="0.3">
      <c r="A2013" t="s">
        <v>3</v>
      </c>
      <c r="B2013" t="s">
        <v>22</v>
      </c>
      <c r="C2013" t="s">
        <v>732</v>
      </c>
      <c r="D2013" s="37">
        <v>869</v>
      </c>
    </row>
    <row r="2014" spans="1:4" x14ac:dyDescent="0.3">
      <c r="A2014" t="s">
        <v>3</v>
      </c>
      <c r="B2014" t="s">
        <v>399</v>
      </c>
      <c r="C2014" t="s">
        <v>728</v>
      </c>
      <c r="D2014" s="37">
        <v>9218</v>
      </c>
    </row>
    <row r="2015" spans="1:4" x14ac:dyDescent="0.3">
      <c r="A2015" t="s">
        <v>3</v>
      </c>
      <c r="B2015" t="s">
        <v>543</v>
      </c>
      <c r="C2015" t="s">
        <v>731</v>
      </c>
      <c r="D2015" s="37">
        <v>16915</v>
      </c>
    </row>
    <row r="2016" spans="1:4" x14ac:dyDescent="0.3">
      <c r="A2016" t="s">
        <v>3</v>
      </c>
      <c r="B2016" t="s">
        <v>399</v>
      </c>
      <c r="C2016" t="s">
        <v>730</v>
      </c>
      <c r="D2016" s="37">
        <v>1713</v>
      </c>
    </row>
    <row r="2017" spans="1:4" x14ac:dyDescent="0.3">
      <c r="A2017" t="s">
        <v>3</v>
      </c>
      <c r="B2017" t="s">
        <v>380</v>
      </c>
      <c r="C2017" t="s">
        <v>732</v>
      </c>
      <c r="D2017" s="37">
        <v>27</v>
      </c>
    </row>
    <row r="2018" spans="1:4" x14ac:dyDescent="0.3">
      <c r="A2018" t="s">
        <v>3</v>
      </c>
      <c r="B2018" t="s">
        <v>58</v>
      </c>
      <c r="C2018" t="s">
        <v>728</v>
      </c>
      <c r="D2018" s="37">
        <v>796</v>
      </c>
    </row>
    <row r="2019" spans="1:4" x14ac:dyDescent="0.3">
      <c r="A2019" t="s">
        <v>3</v>
      </c>
      <c r="B2019" t="s">
        <v>269</v>
      </c>
      <c r="C2019" t="s">
        <v>728</v>
      </c>
      <c r="D2019" s="37">
        <v>1187</v>
      </c>
    </row>
    <row r="2020" spans="1:4" x14ac:dyDescent="0.3">
      <c r="A2020" t="s">
        <v>3</v>
      </c>
      <c r="B2020" t="s">
        <v>290</v>
      </c>
      <c r="C2020" t="s">
        <v>734</v>
      </c>
      <c r="D2020" s="37">
        <v>24721</v>
      </c>
    </row>
    <row r="2021" spans="1:4" x14ac:dyDescent="0.3">
      <c r="A2021" t="s">
        <v>3</v>
      </c>
      <c r="B2021" t="s">
        <v>131</v>
      </c>
      <c r="C2021" t="s">
        <v>728</v>
      </c>
      <c r="D2021" s="37">
        <v>240</v>
      </c>
    </row>
    <row r="2022" spans="1:4" x14ac:dyDescent="0.3">
      <c r="A2022" t="s">
        <v>3</v>
      </c>
      <c r="B2022" t="s">
        <v>333</v>
      </c>
      <c r="C2022" t="s">
        <v>728</v>
      </c>
      <c r="D2022" s="37">
        <v>8229</v>
      </c>
    </row>
    <row r="2023" spans="1:4" x14ac:dyDescent="0.3">
      <c r="A2023" t="s">
        <v>3</v>
      </c>
      <c r="B2023" t="s">
        <v>153</v>
      </c>
      <c r="C2023" t="s">
        <v>728</v>
      </c>
      <c r="D2023" s="37">
        <v>181051</v>
      </c>
    </row>
    <row r="2024" spans="1:4" x14ac:dyDescent="0.3">
      <c r="A2024" t="s">
        <v>3</v>
      </c>
      <c r="B2024" t="s">
        <v>192</v>
      </c>
      <c r="C2024" t="s">
        <v>729</v>
      </c>
      <c r="D2024" s="37">
        <v>2694</v>
      </c>
    </row>
    <row r="2025" spans="1:4" x14ac:dyDescent="0.3">
      <c r="A2025" t="s">
        <v>3</v>
      </c>
      <c r="B2025" t="s">
        <v>575</v>
      </c>
      <c r="C2025" t="s">
        <v>733</v>
      </c>
      <c r="D2025" s="37">
        <v>314</v>
      </c>
    </row>
    <row r="2026" spans="1:4" x14ac:dyDescent="0.3">
      <c r="A2026" t="s">
        <v>3</v>
      </c>
      <c r="B2026" t="s">
        <v>447</v>
      </c>
      <c r="C2026" t="s">
        <v>731</v>
      </c>
      <c r="D2026" s="37">
        <v>9527</v>
      </c>
    </row>
    <row r="2027" spans="1:4" x14ac:dyDescent="0.3">
      <c r="A2027" t="s">
        <v>3</v>
      </c>
      <c r="B2027" t="s">
        <v>182</v>
      </c>
      <c r="C2027" t="s">
        <v>731</v>
      </c>
      <c r="D2027" s="37">
        <v>12772</v>
      </c>
    </row>
    <row r="2028" spans="1:4" x14ac:dyDescent="0.3">
      <c r="A2028" t="s">
        <v>3</v>
      </c>
      <c r="B2028" t="s">
        <v>193</v>
      </c>
      <c r="C2028" t="s">
        <v>732</v>
      </c>
      <c r="D2028" s="37">
        <v>30</v>
      </c>
    </row>
    <row r="2029" spans="1:4" x14ac:dyDescent="0.3">
      <c r="A2029" t="s">
        <v>3</v>
      </c>
      <c r="B2029" t="s">
        <v>537</v>
      </c>
      <c r="C2029" t="s">
        <v>739</v>
      </c>
      <c r="D2029" s="37">
        <v>7</v>
      </c>
    </row>
    <row r="2030" spans="1:4" x14ac:dyDescent="0.3">
      <c r="A2030" t="s">
        <v>3</v>
      </c>
      <c r="B2030" t="s">
        <v>111</v>
      </c>
      <c r="C2030" t="s">
        <v>730</v>
      </c>
      <c r="D2030" s="37">
        <v>10245</v>
      </c>
    </row>
    <row r="2031" spans="1:4" x14ac:dyDescent="0.3">
      <c r="A2031" t="s">
        <v>3</v>
      </c>
      <c r="B2031" t="s">
        <v>258</v>
      </c>
      <c r="C2031" t="s">
        <v>732</v>
      </c>
      <c r="D2031" s="37">
        <v>189</v>
      </c>
    </row>
    <row r="2032" spans="1:4" x14ac:dyDescent="0.3">
      <c r="A2032" t="s">
        <v>3</v>
      </c>
      <c r="B2032" t="s">
        <v>488</v>
      </c>
      <c r="C2032" t="s">
        <v>732</v>
      </c>
      <c r="D2032" s="37">
        <v>4394</v>
      </c>
    </row>
    <row r="2033" spans="1:4" x14ac:dyDescent="0.3">
      <c r="A2033" t="s">
        <v>3</v>
      </c>
      <c r="B2033" t="s">
        <v>340</v>
      </c>
      <c r="C2033" t="s">
        <v>728</v>
      </c>
      <c r="D2033" s="37">
        <v>2495</v>
      </c>
    </row>
    <row r="2034" spans="1:4" x14ac:dyDescent="0.3">
      <c r="A2034" t="s">
        <v>3</v>
      </c>
      <c r="B2034" t="s">
        <v>518</v>
      </c>
      <c r="C2034" t="s">
        <v>729</v>
      </c>
      <c r="D2034" s="37">
        <v>1710</v>
      </c>
    </row>
    <row r="2035" spans="1:4" x14ac:dyDescent="0.3">
      <c r="A2035" t="s">
        <v>3</v>
      </c>
      <c r="B2035" t="s">
        <v>309</v>
      </c>
      <c r="C2035" t="s">
        <v>729</v>
      </c>
      <c r="D2035" s="37">
        <v>1270</v>
      </c>
    </row>
    <row r="2036" spans="1:4" x14ac:dyDescent="0.3">
      <c r="A2036" t="s">
        <v>3</v>
      </c>
      <c r="B2036" t="s">
        <v>499</v>
      </c>
      <c r="C2036" t="s">
        <v>729</v>
      </c>
      <c r="D2036" s="37">
        <v>210</v>
      </c>
    </row>
    <row r="2037" spans="1:4" x14ac:dyDescent="0.3">
      <c r="A2037" t="s">
        <v>3</v>
      </c>
      <c r="B2037" t="s">
        <v>151</v>
      </c>
      <c r="C2037" t="s">
        <v>728</v>
      </c>
      <c r="D2037" s="37">
        <v>15598</v>
      </c>
    </row>
    <row r="2038" spans="1:4" x14ac:dyDescent="0.3">
      <c r="A2038" t="s">
        <v>3</v>
      </c>
      <c r="B2038" t="s">
        <v>509</v>
      </c>
      <c r="C2038" t="s">
        <v>729</v>
      </c>
      <c r="D2038" s="37">
        <v>5000</v>
      </c>
    </row>
    <row r="2039" spans="1:4" x14ac:dyDescent="0.3">
      <c r="A2039" t="s">
        <v>3</v>
      </c>
      <c r="B2039" t="s">
        <v>553</v>
      </c>
      <c r="C2039" t="s">
        <v>731</v>
      </c>
      <c r="D2039" s="37">
        <v>16185</v>
      </c>
    </row>
    <row r="2040" spans="1:4" x14ac:dyDescent="0.3">
      <c r="A2040" t="s">
        <v>3</v>
      </c>
      <c r="B2040" t="s">
        <v>12</v>
      </c>
      <c r="C2040" t="s">
        <v>727</v>
      </c>
      <c r="D2040" s="37">
        <v>2401</v>
      </c>
    </row>
    <row r="2041" spans="1:4" x14ac:dyDescent="0.3">
      <c r="A2041" t="s">
        <v>3</v>
      </c>
      <c r="B2041" t="s">
        <v>265</v>
      </c>
      <c r="C2041" t="s">
        <v>728</v>
      </c>
      <c r="D2041" s="37">
        <v>114136</v>
      </c>
    </row>
    <row r="2042" spans="1:4" x14ac:dyDescent="0.3">
      <c r="A2042" t="s">
        <v>3</v>
      </c>
      <c r="B2042" t="s">
        <v>8</v>
      </c>
      <c r="C2042" t="s">
        <v>730</v>
      </c>
      <c r="D2042" s="37">
        <v>195</v>
      </c>
    </row>
    <row r="2043" spans="1:4" x14ac:dyDescent="0.3">
      <c r="A2043" t="s">
        <v>3</v>
      </c>
      <c r="B2043" t="s">
        <v>350</v>
      </c>
      <c r="C2043" t="s">
        <v>728</v>
      </c>
      <c r="D2043" s="37">
        <v>9239</v>
      </c>
    </row>
    <row r="2044" spans="1:4" x14ac:dyDescent="0.3">
      <c r="A2044" t="s">
        <v>3</v>
      </c>
      <c r="B2044" t="s">
        <v>131</v>
      </c>
      <c r="C2044" t="s">
        <v>727</v>
      </c>
      <c r="D2044" s="37">
        <v>69</v>
      </c>
    </row>
    <row r="2045" spans="1:4" x14ac:dyDescent="0.3">
      <c r="A2045" t="s">
        <v>3</v>
      </c>
      <c r="B2045" t="s">
        <v>153</v>
      </c>
      <c r="C2045" t="s">
        <v>727</v>
      </c>
      <c r="D2045" s="37">
        <v>7463652</v>
      </c>
    </row>
    <row r="2046" spans="1:4" x14ac:dyDescent="0.3">
      <c r="A2046" t="s">
        <v>3</v>
      </c>
      <c r="B2046" t="s">
        <v>333</v>
      </c>
      <c r="C2046" t="s">
        <v>727</v>
      </c>
      <c r="D2046" s="37">
        <v>2879</v>
      </c>
    </row>
    <row r="2047" spans="1:4" x14ac:dyDescent="0.3">
      <c r="A2047" t="s">
        <v>3</v>
      </c>
      <c r="B2047" t="s">
        <v>288</v>
      </c>
      <c r="C2047" t="s">
        <v>728</v>
      </c>
      <c r="D2047" s="37">
        <v>29183</v>
      </c>
    </row>
    <row r="2048" spans="1:4" x14ac:dyDescent="0.3">
      <c r="A2048" t="s">
        <v>3</v>
      </c>
      <c r="B2048" t="s">
        <v>14</v>
      </c>
      <c r="C2048" t="s">
        <v>731</v>
      </c>
      <c r="D2048" s="37">
        <v>1246</v>
      </c>
    </row>
    <row r="2049" spans="1:4" x14ac:dyDescent="0.3">
      <c r="A2049" t="s">
        <v>3</v>
      </c>
      <c r="B2049" t="s">
        <v>288</v>
      </c>
      <c r="C2049" t="s">
        <v>730</v>
      </c>
      <c r="D2049" s="37">
        <v>6743</v>
      </c>
    </row>
    <row r="2050" spans="1:4" x14ac:dyDescent="0.3">
      <c r="A2050" t="s">
        <v>3</v>
      </c>
      <c r="B2050" t="s">
        <v>145</v>
      </c>
      <c r="C2050" t="s">
        <v>734</v>
      </c>
      <c r="D2050" s="37">
        <v>292</v>
      </c>
    </row>
    <row r="2051" spans="1:4" x14ac:dyDescent="0.3">
      <c r="A2051" t="s">
        <v>3</v>
      </c>
      <c r="B2051" t="s">
        <v>481</v>
      </c>
      <c r="C2051" t="s">
        <v>729</v>
      </c>
      <c r="D2051" s="37">
        <v>626</v>
      </c>
    </row>
    <row r="2052" spans="1:4" x14ac:dyDescent="0.3">
      <c r="A2052" t="s">
        <v>3</v>
      </c>
      <c r="B2052" t="s">
        <v>138</v>
      </c>
      <c r="C2052" t="s">
        <v>729</v>
      </c>
      <c r="D2052" s="37">
        <v>1770</v>
      </c>
    </row>
    <row r="2053" spans="1:4" x14ac:dyDescent="0.3">
      <c r="A2053" t="s">
        <v>3</v>
      </c>
      <c r="B2053" t="s">
        <v>393</v>
      </c>
      <c r="C2053" t="s">
        <v>731</v>
      </c>
      <c r="D2053" s="37">
        <v>128061</v>
      </c>
    </row>
    <row r="2054" spans="1:4" x14ac:dyDescent="0.3">
      <c r="A2054" t="s">
        <v>3</v>
      </c>
      <c r="B2054" t="s">
        <v>457</v>
      </c>
      <c r="C2054" t="s">
        <v>728</v>
      </c>
      <c r="D2054" s="37">
        <v>715</v>
      </c>
    </row>
    <row r="2055" spans="1:4" x14ac:dyDescent="0.3">
      <c r="A2055" t="s">
        <v>3</v>
      </c>
      <c r="B2055" t="s">
        <v>586</v>
      </c>
      <c r="C2055" t="s">
        <v>731</v>
      </c>
      <c r="D2055" s="37">
        <v>0</v>
      </c>
    </row>
    <row r="2056" spans="1:4" x14ac:dyDescent="0.3">
      <c r="A2056" t="s">
        <v>3</v>
      </c>
      <c r="B2056" t="s">
        <v>457</v>
      </c>
      <c r="C2056" t="s">
        <v>730</v>
      </c>
      <c r="D2056" s="37">
        <v>153</v>
      </c>
    </row>
    <row r="2057" spans="1:4" x14ac:dyDescent="0.3">
      <c r="A2057" t="s">
        <v>3</v>
      </c>
      <c r="B2057" t="s">
        <v>319</v>
      </c>
      <c r="C2057" t="s">
        <v>727</v>
      </c>
      <c r="D2057" s="37">
        <v>10347</v>
      </c>
    </row>
    <row r="2058" spans="1:4" x14ac:dyDescent="0.3">
      <c r="A2058" t="s">
        <v>3</v>
      </c>
      <c r="B2058" t="s">
        <v>311</v>
      </c>
      <c r="C2058" t="s">
        <v>731</v>
      </c>
      <c r="D2058" s="37">
        <v>26483</v>
      </c>
    </row>
    <row r="2059" spans="1:4" x14ac:dyDescent="0.3">
      <c r="A2059" t="s">
        <v>3</v>
      </c>
      <c r="B2059" t="s">
        <v>238</v>
      </c>
      <c r="C2059" t="s">
        <v>727</v>
      </c>
      <c r="D2059" s="37">
        <v>2929</v>
      </c>
    </row>
    <row r="2060" spans="1:4" x14ac:dyDescent="0.3">
      <c r="A2060" t="s">
        <v>3</v>
      </c>
      <c r="B2060" t="s">
        <v>195</v>
      </c>
      <c r="C2060" t="s">
        <v>733</v>
      </c>
      <c r="D2060" s="37">
        <v>680</v>
      </c>
    </row>
    <row r="2061" spans="1:4" x14ac:dyDescent="0.3">
      <c r="A2061" t="s">
        <v>3</v>
      </c>
      <c r="B2061" t="s">
        <v>85</v>
      </c>
      <c r="C2061" t="s">
        <v>731</v>
      </c>
      <c r="D2061" s="37">
        <v>7713</v>
      </c>
    </row>
    <row r="2062" spans="1:4" x14ac:dyDescent="0.3">
      <c r="A2062" t="s">
        <v>3</v>
      </c>
      <c r="B2062" t="s">
        <v>247</v>
      </c>
      <c r="C2062" t="s">
        <v>731</v>
      </c>
      <c r="D2062" s="37">
        <v>25115</v>
      </c>
    </row>
    <row r="2063" spans="1:4" x14ac:dyDescent="0.3">
      <c r="A2063" t="s">
        <v>3</v>
      </c>
      <c r="B2063" t="s">
        <v>156</v>
      </c>
      <c r="C2063" t="s">
        <v>731</v>
      </c>
      <c r="D2063" s="37">
        <v>5720</v>
      </c>
    </row>
    <row r="2064" spans="1:4" x14ac:dyDescent="0.3">
      <c r="A2064" t="s">
        <v>3</v>
      </c>
      <c r="B2064" t="s">
        <v>134</v>
      </c>
      <c r="C2064" t="s">
        <v>731</v>
      </c>
      <c r="D2064" s="37">
        <v>883878</v>
      </c>
    </row>
    <row r="2065" spans="1:4" x14ac:dyDescent="0.3">
      <c r="A2065" t="s">
        <v>3</v>
      </c>
      <c r="B2065" t="s">
        <v>157</v>
      </c>
      <c r="C2065" t="s">
        <v>728</v>
      </c>
      <c r="D2065" s="37">
        <v>136257</v>
      </c>
    </row>
    <row r="2066" spans="1:4" x14ac:dyDescent="0.3">
      <c r="A2066" t="s">
        <v>3</v>
      </c>
      <c r="B2066" t="s">
        <v>469</v>
      </c>
      <c r="C2066" t="s">
        <v>728</v>
      </c>
      <c r="D2066" s="37">
        <v>750</v>
      </c>
    </row>
    <row r="2067" spans="1:4" x14ac:dyDescent="0.3">
      <c r="A2067" t="s">
        <v>3</v>
      </c>
      <c r="B2067" t="s">
        <v>563</v>
      </c>
      <c r="C2067" t="s">
        <v>732</v>
      </c>
      <c r="D2067" s="37">
        <v>56</v>
      </c>
    </row>
    <row r="2068" spans="1:4" x14ac:dyDescent="0.3">
      <c r="A2068" t="s">
        <v>3</v>
      </c>
      <c r="B2068" t="s">
        <v>339</v>
      </c>
      <c r="C2068" t="s">
        <v>729</v>
      </c>
      <c r="D2068" s="37">
        <v>3635</v>
      </c>
    </row>
    <row r="2069" spans="1:4" x14ac:dyDescent="0.3">
      <c r="A2069" t="s">
        <v>3</v>
      </c>
      <c r="B2069" t="s">
        <v>299</v>
      </c>
      <c r="C2069" t="s">
        <v>729</v>
      </c>
      <c r="D2069" s="37">
        <v>468</v>
      </c>
    </row>
    <row r="2070" spans="1:4" x14ac:dyDescent="0.3">
      <c r="A2070" t="s">
        <v>3</v>
      </c>
      <c r="B2070" t="s">
        <v>430</v>
      </c>
      <c r="C2070" t="s">
        <v>728</v>
      </c>
      <c r="D2070" s="37">
        <v>70707</v>
      </c>
    </row>
    <row r="2071" spans="1:4" x14ac:dyDescent="0.3">
      <c r="A2071" t="s">
        <v>3</v>
      </c>
      <c r="B2071" t="s">
        <v>435</v>
      </c>
      <c r="C2071" t="s">
        <v>731</v>
      </c>
      <c r="D2071" s="37">
        <v>1183228</v>
      </c>
    </row>
    <row r="2072" spans="1:4" x14ac:dyDescent="0.3">
      <c r="A2072" t="s">
        <v>3</v>
      </c>
      <c r="B2072" t="s">
        <v>353</v>
      </c>
      <c r="C2072" t="s">
        <v>731</v>
      </c>
      <c r="D2072" s="37">
        <v>1430</v>
      </c>
    </row>
    <row r="2073" spans="1:4" x14ac:dyDescent="0.3">
      <c r="A2073" t="s">
        <v>3</v>
      </c>
      <c r="B2073" t="s">
        <v>308</v>
      </c>
      <c r="C2073" t="s">
        <v>728</v>
      </c>
      <c r="D2073" s="37">
        <v>1257</v>
      </c>
    </row>
    <row r="2074" spans="1:4" x14ac:dyDescent="0.3">
      <c r="A2074" t="s">
        <v>3</v>
      </c>
      <c r="B2074" t="s">
        <v>420</v>
      </c>
      <c r="C2074" t="s">
        <v>727</v>
      </c>
      <c r="D2074" s="37">
        <v>1080</v>
      </c>
    </row>
    <row r="2075" spans="1:4" x14ac:dyDescent="0.3">
      <c r="A2075" t="s">
        <v>3</v>
      </c>
      <c r="B2075" t="s">
        <v>64</v>
      </c>
      <c r="C2075" t="s">
        <v>734</v>
      </c>
      <c r="D2075" s="37">
        <v>682</v>
      </c>
    </row>
    <row r="2076" spans="1:4" x14ac:dyDescent="0.3">
      <c r="A2076" t="s">
        <v>3</v>
      </c>
      <c r="B2076" t="s">
        <v>284</v>
      </c>
      <c r="C2076" t="s">
        <v>731</v>
      </c>
      <c r="D2076" s="37">
        <v>98533</v>
      </c>
    </row>
    <row r="2077" spans="1:4" x14ac:dyDescent="0.3">
      <c r="A2077" t="s">
        <v>3</v>
      </c>
      <c r="B2077" t="s">
        <v>346</v>
      </c>
      <c r="C2077" t="s">
        <v>730</v>
      </c>
      <c r="D2077" s="37">
        <v>2452</v>
      </c>
    </row>
    <row r="2078" spans="1:4" x14ac:dyDescent="0.3">
      <c r="A2078" t="s">
        <v>3</v>
      </c>
      <c r="B2078" t="s">
        <v>528</v>
      </c>
      <c r="C2078" t="s">
        <v>731</v>
      </c>
      <c r="D2078" s="37">
        <v>2911</v>
      </c>
    </row>
    <row r="2079" spans="1:4" x14ac:dyDescent="0.3">
      <c r="A2079" t="s">
        <v>3</v>
      </c>
      <c r="B2079" t="s">
        <v>337</v>
      </c>
      <c r="C2079" t="s">
        <v>731</v>
      </c>
      <c r="D2079" s="37">
        <v>2285</v>
      </c>
    </row>
    <row r="2080" spans="1:4" x14ac:dyDescent="0.3">
      <c r="A2080" t="s">
        <v>3</v>
      </c>
      <c r="B2080" t="s">
        <v>516</v>
      </c>
      <c r="C2080" t="s">
        <v>732</v>
      </c>
      <c r="D2080" s="37">
        <v>9431</v>
      </c>
    </row>
    <row r="2081" spans="1:4" x14ac:dyDescent="0.3">
      <c r="A2081" t="s">
        <v>3</v>
      </c>
      <c r="B2081" t="s">
        <v>92</v>
      </c>
      <c r="C2081" t="s">
        <v>734</v>
      </c>
      <c r="D2081" s="37">
        <v>583</v>
      </c>
    </row>
    <row r="2082" spans="1:4" x14ac:dyDescent="0.3">
      <c r="A2082" t="s">
        <v>3</v>
      </c>
      <c r="B2082" t="s">
        <v>351</v>
      </c>
      <c r="C2082" t="s">
        <v>727</v>
      </c>
      <c r="D2082" s="37">
        <v>277</v>
      </c>
    </row>
    <row r="2083" spans="1:4" x14ac:dyDescent="0.3">
      <c r="A2083" t="s">
        <v>3</v>
      </c>
      <c r="B2083" t="s">
        <v>205</v>
      </c>
      <c r="C2083" t="s">
        <v>729</v>
      </c>
      <c r="D2083" s="37">
        <v>-310</v>
      </c>
    </row>
    <row r="2084" spans="1:4" x14ac:dyDescent="0.3">
      <c r="A2084" t="s">
        <v>3</v>
      </c>
      <c r="B2084" t="s">
        <v>52</v>
      </c>
      <c r="C2084" t="s">
        <v>727</v>
      </c>
      <c r="D2084" s="37">
        <v>5747</v>
      </c>
    </row>
    <row r="2085" spans="1:4" x14ac:dyDescent="0.3">
      <c r="A2085" t="s">
        <v>3</v>
      </c>
      <c r="B2085" t="s">
        <v>547</v>
      </c>
      <c r="C2085" t="s">
        <v>728</v>
      </c>
      <c r="D2085" s="37">
        <v>13554</v>
      </c>
    </row>
    <row r="2086" spans="1:4" x14ac:dyDescent="0.3">
      <c r="A2086" t="s">
        <v>3</v>
      </c>
      <c r="B2086" t="s">
        <v>390</v>
      </c>
      <c r="C2086" t="s">
        <v>727</v>
      </c>
      <c r="D2086" s="37">
        <v>0</v>
      </c>
    </row>
    <row r="2087" spans="1:4" x14ac:dyDescent="0.3">
      <c r="A2087" t="s">
        <v>3</v>
      </c>
      <c r="B2087" t="s">
        <v>440</v>
      </c>
      <c r="C2087" t="s">
        <v>730</v>
      </c>
      <c r="D2087" s="37">
        <v>8322</v>
      </c>
    </row>
    <row r="2088" spans="1:4" x14ac:dyDescent="0.3">
      <c r="A2088" t="s">
        <v>3</v>
      </c>
      <c r="B2088" t="s">
        <v>84</v>
      </c>
      <c r="C2088" t="s">
        <v>727</v>
      </c>
      <c r="D2088" s="37">
        <v>0</v>
      </c>
    </row>
    <row r="2089" spans="1:4" x14ac:dyDescent="0.3">
      <c r="A2089" t="s">
        <v>3</v>
      </c>
      <c r="B2089" t="s">
        <v>207</v>
      </c>
      <c r="C2089" t="s">
        <v>728</v>
      </c>
      <c r="D2089" s="37">
        <v>6382</v>
      </c>
    </row>
    <row r="2090" spans="1:4" x14ac:dyDescent="0.3">
      <c r="A2090" t="s">
        <v>3</v>
      </c>
      <c r="B2090" t="s">
        <v>84</v>
      </c>
      <c r="C2090" t="s">
        <v>732</v>
      </c>
      <c r="D2090" s="37">
        <v>29229</v>
      </c>
    </row>
    <row r="2091" spans="1:4" x14ac:dyDescent="0.3">
      <c r="A2091" t="s">
        <v>3</v>
      </c>
      <c r="B2091" t="s">
        <v>493</v>
      </c>
      <c r="C2091" t="s">
        <v>728</v>
      </c>
      <c r="D2091" s="37">
        <v>828</v>
      </c>
    </row>
    <row r="2092" spans="1:4" x14ac:dyDescent="0.3">
      <c r="A2092" t="s">
        <v>3</v>
      </c>
      <c r="B2092" t="s">
        <v>378</v>
      </c>
      <c r="C2092" t="s">
        <v>732</v>
      </c>
      <c r="D2092" s="37">
        <v>27</v>
      </c>
    </row>
    <row r="2093" spans="1:4" x14ac:dyDescent="0.3">
      <c r="A2093" t="s">
        <v>3</v>
      </c>
      <c r="B2093" t="s">
        <v>4</v>
      </c>
      <c r="C2093" t="s">
        <v>728</v>
      </c>
      <c r="D2093" s="37">
        <v>12365</v>
      </c>
    </row>
    <row r="2094" spans="1:4" x14ac:dyDescent="0.3">
      <c r="A2094" t="s">
        <v>3</v>
      </c>
      <c r="B2094" t="s">
        <v>89</v>
      </c>
      <c r="C2094" t="s">
        <v>732</v>
      </c>
      <c r="D2094" s="37">
        <v>2022</v>
      </c>
    </row>
    <row r="2095" spans="1:4" x14ac:dyDescent="0.3">
      <c r="A2095" t="s">
        <v>3</v>
      </c>
      <c r="B2095" t="s">
        <v>365</v>
      </c>
      <c r="C2095" t="s">
        <v>733</v>
      </c>
      <c r="D2095" s="37">
        <v>1144</v>
      </c>
    </row>
    <row r="2096" spans="1:4" x14ac:dyDescent="0.3">
      <c r="A2096" t="s">
        <v>3</v>
      </c>
      <c r="B2096" t="s">
        <v>484</v>
      </c>
      <c r="C2096" t="s">
        <v>731</v>
      </c>
      <c r="D2096" s="37">
        <v>10919</v>
      </c>
    </row>
    <row r="2097" spans="1:4" x14ac:dyDescent="0.3">
      <c r="A2097" t="s">
        <v>3</v>
      </c>
      <c r="B2097" t="s">
        <v>4</v>
      </c>
      <c r="C2097" t="s">
        <v>732</v>
      </c>
      <c r="D2097" s="37">
        <v>48</v>
      </c>
    </row>
    <row r="2098" spans="1:4" x14ac:dyDescent="0.3">
      <c r="A2098" t="s">
        <v>3</v>
      </c>
      <c r="B2098" t="s">
        <v>371</v>
      </c>
      <c r="C2098" t="s">
        <v>732</v>
      </c>
      <c r="D2098" s="37">
        <v>19871</v>
      </c>
    </row>
    <row r="2099" spans="1:4" x14ac:dyDescent="0.3">
      <c r="A2099" t="s">
        <v>3</v>
      </c>
      <c r="B2099" t="s">
        <v>413</v>
      </c>
      <c r="C2099" t="s">
        <v>731</v>
      </c>
      <c r="D2099" s="37">
        <v>165271</v>
      </c>
    </row>
    <row r="2100" spans="1:4" x14ac:dyDescent="0.3">
      <c r="A2100" t="s">
        <v>3</v>
      </c>
      <c r="B2100" t="s">
        <v>440</v>
      </c>
      <c r="C2100" t="s">
        <v>727</v>
      </c>
      <c r="D2100" s="37">
        <v>1291</v>
      </c>
    </row>
    <row r="2101" spans="1:4" x14ac:dyDescent="0.3">
      <c r="A2101" t="s">
        <v>3</v>
      </c>
      <c r="B2101" t="s">
        <v>390</v>
      </c>
      <c r="C2101" t="s">
        <v>728</v>
      </c>
      <c r="D2101" s="37">
        <v>1282</v>
      </c>
    </row>
    <row r="2102" spans="1:4" x14ac:dyDescent="0.3">
      <c r="A2102" t="s">
        <v>3</v>
      </c>
      <c r="B2102" t="s">
        <v>504</v>
      </c>
      <c r="C2102" t="s">
        <v>728</v>
      </c>
      <c r="D2102" s="37">
        <v>229</v>
      </c>
    </row>
    <row r="2103" spans="1:4" x14ac:dyDescent="0.3">
      <c r="A2103" t="s">
        <v>3</v>
      </c>
      <c r="B2103" t="s">
        <v>118</v>
      </c>
      <c r="C2103" t="s">
        <v>731</v>
      </c>
      <c r="D2103" s="37">
        <v>2503</v>
      </c>
    </row>
    <row r="2104" spans="1:4" x14ac:dyDescent="0.3">
      <c r="A2104" t="s">
        <v>3</v>
      </c>
      <c r="B2104" t="s">
        <v>245</v>
      </c>
      <c r="C2104" t="s">
        <v>730</v>
      </c>
      <c r="D2104" s="37">
        <v>44884</v>
      </c>
    </row>
    <row r="2105" spans="1:4" x14ac:dyDescent="0.3">
      <c r="A2105" t="s">
        <v>3</v>
      </c>
      <c r="B2105" t="s">
        <v>52</v>
      </c>
      <c r="C2105" t="s">
        <v>728</v>
      </c>
      <c r="D2105" s="37">
        <v>18801</v>
      </c>
    </row>
    <row r="2106" spans="1:4" x14ac:dyDescent="0.3">
      <c r="A2106" t="s">
        <v>3</v>
      </c>
      <c r="B2106" t="s">
        <v>466</v>
      </c>
      <c r="C2106" t="s">
        <v>728</v>
      </c>
      <c r="D2106" s="37">
        <v>1608</v>
      </c>
    </row>
    <row r="2107" spans="1:4" x14ac:dyDescent="0.3">
      <c r="A2107" t="s">
        <v>3</v>
      </c>
      <c r="B2107" t="s">
        <v>315</v>
      </c>
      <c r="C2107" t="s">
        <v>727</v>
      </c>
      <c r="D2107" s="37">
        <v>586</v>
      </c>
    </row>
    <row r="2108" spans="1:4" x14ac:dyDescent="0.3">
      <c r="A2108" t="s">
        <v>3</v>
      </c>
      <c r="B2108" t="s">
        <v>392</v>
      </c>
      <c r="C2108" t="s">
        <v>731</v>
      </c>
      <c r="D2108" s="37">
        <v>78465</v>
      </c>
    </row>
    <row r="2109" spans="1:4" x14ac:dyDescent="0.3">
      <c r="A2109" t="s">
        <v>3</v>
      </c>
      <c r="B2109" t="s">
        <v>327</v>
      </c>
      <c r="C2109" t="s">
        <v>732</v>
      </c>
      <c r="D2109" s="37">
        <v>300</v>
      </c>
    </row>
    <row r="2110" spans="1:4" x14ac:dyDescent="0.3">
      <c r="A2110" t="s">
        <v>3</v>
      </c>
      <c r="B2110" t="s">
        <v>516</v>
      </c>
      <c r="C2110" t="s">
        <v>728</v>
      </c>
      <c r="D2110" s="37">
        <v>89737</v>
      </c>
    </row>
    <row r="2111" spans="1:4" x14ac:dyDescent="0.3">
      <c r="A2111" t="s">
        <v>3</v>
      </c>
      <c r="B2111" t="s">
        <v>246</v>
      </c>
      <c r="C2111" t="s">
        <v>728</v>
      </c>
      <c r="D2111" s="37">
        <v>721</v>
      </c>
    </row>
    <row r="2112" spans="1:4" x14ac:dyDescent="0.3">
      <c r="A2112" t="s">
        <v>3</v>
      </c>
      <c r="B2112" t="s">
        <v>93</v>
      </c>
      <c r="C2112" t="s">
        <v>728</v>
      </c>
      <c r="D2112" s="37">
        <v>38</v>
      </c>
    </row>
    <row r="2113" spans="1:4" x14ac:dyDescent="0.3">
      <c r="A2113" t="s">
        <v>3</v>
      </c>
      <c r="B2113" t="s">
        <v>308</v>
      </c>
      <c r="C2113" t="s">
        <v>731</v>
      </c>
      <c r="D2113" s="37">
        <v>16707</v>
      </c>
    </row>
    <row r="2114" spans="1:4" x14ac:dyDescent="0.3">
      <c r="A2114" t="s">
        <v>3</v>
      </c>
      <c r="B2114" t="s">
        <v>72</v>
      </c>
      <c r="C2114" t="s">
        <v>730</v>
      </c>
      <c r="D2114" s="37">
        <v>28109</v>
      </c>
    </row>
    <row r="2115" spans="1:4" x14ac:dyDescent="0.3">
      <c r="A2115" t="s">
        <v>3</v>
      </c>
      <c r="B2115" t="s">
        <v>50</v>
      </c>
      <c r="C2115" t="s">
        <v>728</v>
      </c>
      <c r="D2115" s="37">
        <v>8621</v>
      </c>
    </row>
    <row r="2116" spans="1:4" x14ac:dyDescent="0.3">
      <c r="A2116" t="s">
        <v>3</v>
      </c>
      <c r="B2116" t="s">
        <v>400</v>
      </c>
      <c r="C2116" t="s">
        <v>727</v>
      </c>
      <c r="D2116" s="37">
        <v>6418</v>
      </c>
    </row>
    <row r="2117" spans="1:4" x14ac:dyDescent="0.3">
      <c r="A2117" t="s">
        <v>3</v>
      </c>
      <c r="B2117" t="s">
        <v>145</v>
      </c>
      <c r="C2117" t="s">
        <v>728</v>
      </c>
      <c r="D2117" s="37">
        <v>2039</v>
      </c>
    </row>
    <row r="2118" spans="1:4" x14ac:dyDescent="0.3">
      <c r="A2118" t="s">
        <v>3</v>
      </c>
      <c r="B2118" t="s">
        <v>400</v>
      </c>
      <c r="C2118" t="s">
        <v>732</v>
      </c>
      <c r="D2118" s="37">
        <v>37806</v>
      </c>
    </row>
    <row r="2119" spans="1:4" x14ac:dyDescent="0.3">
      <c r="A2119" t="s">
        <v>3</v>
      </c>
      <c r="B2119" t="s">
        <v>211</v>
      </c>
      <c r="C2119" t="s">
        <v>732</v>
      </c>
      <c r="D2119" s="37">
        <v>5310</v>
      </c>
    </row>
    <row r="2120" spans="1:4" x14ac:dyDescent="0.3">
      <c r="A2120" t="s">
        <v>3</v>
      </c>
      <c r="B2120" t="s">
        <v>478</v>
      </c>
      <c r="C2120" t="s">
        <v>728</v>
      </c>
      <c r="D2120" s="37">
        <v>59197</v>
      </c>
    </row>
    <row r="2121" spans="1:4" x14ac:dyDescent="0.3">
      <c r="A2121" t="s">
        <v>3</v>
      </c>
      <c r="B2121" t="s">
        <v>478</v>
      </c>
      <c r="C2121" t="s">
        <v>730</v>
      </c>
      <c r="D2121" s="37">
        <v>12565</v>
      </c>
    </row>
    <row r="2122" spans="1:4" x14ac:dyDescent="0.3">
      <c r="A2122" t="s">
        <v>3</v>
      </c>
      <c r="B2122" t="s">
        <v>375</v>
      </c>
      <c r="C2122" t="s">
        <v>727</v>
      </c>
      <c r="D2122" s="37">
        <v>691</v>
      </c>
    </row>
    <row r="2123" spans="1:4" x14ac:dyDescent="0.3">
      <c r="A2123" t="s">
        <v>3</v>
      </c>
      <c r="B2123" t="s">
        <v>539</v>
      </c>
      <c r="C2123" t="s">
        <v>730</v>
      </c>
      <c r="D2123" s="37">
        <v>788</v>
      </c>
    </row>
    <row r="2124" spans="1:4" x14ac:dyDescent="0.3">
      <c r="A2124" t="s">
        <v>3</v>
      </c>
      <c r="B2124" t="s">
        <v>134</v>
      </c>
      <c r="C2124" t="s">
        <v>730</v>
      </c>
      <c r="D2124" s="37">
        <v>20885</v>
      </c>
    </row>
    <row r="2125" spans="1:4" x14ac:dyDescent="0.3">
      <c r="A2125" t="s">
        <v>3</v>
      </c>
      <c r="B2125" t="s">
        <v>508</v>
      </c>
      <c r="C2125" t="s">
        <v>731</v>
      </c>
      <c r="D2125" s="37">
        <v>96782</v>
      </c>
    </row>
    <row r="2126" spans="1:4" x14ac:dyDescent="0.3">
      <c r="A2126" t="s">
        <v>3</v>
      </c>
      <c r="B2126" t="s">
        <v>143</v>
      </c>
      <c r="C2126" t="s">
        <v>730</v>
      </c>
      <c r="D2126" s="37">
        <v>203</v>
      </c>
    </row>
    <row r="2127" spans="1:4" x14ac:dyDescent="0.3">
      <c r="A2127" t="s">
        <v>3</v>
      </c>
      <c r="B2127" t="s">
        <v>273</v>
      </c>
      <c r="C2127" t="s">
        <v>730</v>
      </c>
      <c r="D2127" s="37">
        <v>425</v>
      </c>
    </row>
    <row r="2128" spans="1:4" x14ac:dyDescent="0.3">
      <c r="A2128" t="s">
        <v>3</v>
      </c>
      <c r="B2128" t="s">
        <v>531</v>
      </c>
      <c r="C2128" t="s">
        <v>730</v>
      </c>
      <c r="D2128" s="37">
        <v>5599</v>
      </c>
    </row>
    <row r="2129" spans="1:4" x14ac:dyDescent="0.3">
      <c r="A2129" t="s">
        <v>3</v>
      </c>
      <c r="B2129" t="s">
        <v>409</v>
      </c>
      <c r="C2129" t="s">
        <v>732</v>
      </c>
      <c r="D2129" s="37">
        <v>0</v>
      </c>
    </row>
    <row r="2130" spans="1:4" x14ac:dyDescent="0.3">
      <c r="A2130" t="s">
        <v>3</v>
      </c>
      <c r="B2130" t="s">
        <v>156</v>
      </c>
      <c r="C2130" t="s">
        <v>730</v>
      </c>
      <c r="D2130" s="37">
        <v>130</v>
      </c>
    </row>
    <row r="2131" spans="1:4" x14ac:dyDescent="0.3">
      <c r="A2131" t="s">
        <v>3</v>
      </c>
      <c r="B2131" t="s">
        <v>104</v>
      </c>
      <c r="C2131" t="s">
        <v>730</v>
      </c>
      <c r="D2131" s="37">
        <v>1855</v>
      </c>
    </row>
    <row r="2132" spans="1:4" x14ac:dyDescent="0.3">
      <c r="A2132" t="s">
        <v>3</v>
      </c>
      <c r="B2132" t="s">
        <v>155</v>
      </c>
      <c r="C2132" t="s">
        <v>731</v>
      </c>
      <c r="D2132" s="37">
        <v>4885</v>
      </c>
    </row>
    <row r="2133" spans="1:4" x14ac:dyDescent="0.3">
      <c r="A2133" t="s">
        <v>3</v>
      </c>
      <c r="B2133" t="s">
        <v>478</v>
      </c>
      <c r="C2133" t="s">
        <v>732</v>
      </c>
      <c r="D2133" s="37">
        <v>4420</v>
      </c>
    </row>
    <row r="2134" spans="1:4" x14ac:dyDescent="0.3">
      <c r="A2134" t="s">
        <v>3</v>
      </c>
      <c r="B2134" t="s">
        <v>430</v>
      </c>
      <c r="C2134" t="s">
        <v>734</v>
      </c>
      <c r="D2134" s="37">
        <v>60139</v>
      </c>
    </row>
    <row r="2135" spans="1:4" x14ac:dyDescent="0.3">
      <c r="A2135" t="s">
        <v>3</v>
      </c>
      <c r="B2135" t="s">
        <v>457</v>
      </c>
      <c r="C2135" t="s">
        <v>731</v>
      </c>
      <c r="D2135" s="37">
        <v>17433</v>
      </c>
    </row>
    <row r="2136" spans="1:4" x14ac:dyDescent="0.3">
      <c r="A2136" t="s">
        <v>3</v>
      </c>
      <c r="B2136" t="s">
        <v>246</v>
      </c>
      <c r="C2136" t="s">
        <v>732</v>
      </c>
      <c r="D2136" s="37">
        <v>2111</v>
      </c>
    </row>
    <row r="2137" spans="1:4" x14ac:dyDescent="0.3">
      <c r="A2137" t="s">
        <v>3</v>
      </c>
      <c r="B2137" t="s">
        <v>145</v>
      </c>
      <c r="C2137" t="s">
        <v>732</v>
      </c>
      <c r="D2137" s="37">
        <v>449</v>
      </c>
    </row>
    <row r="2138" spans="1:4" x14ac:dyDescent="0.3">
      <c r="A2138" t="s">
        <v>3</v>
      </c>
      <c r="B2138" t="s">
        <v>492</v>
      </c>
      <c r="C2138" t="s">
        <v>732</v>
      </c>
      <c r="D2138" s="37">
        <v>28</v>
      </c>
    </row>
    <row r="2139" spans="1:4" x14ac:dyDescent="0.3">
      <c r="A2139" t="s">
        <v>3</v>
      </c>
      <c r="B2139" t="s">
        <v>291</v>
      </c>
      <c r="C2139" t="s">
        <v>728</v>
      </c>
      <c r="D2139" s="37">
        <v>3416</v>
      </c>
    </row>
    <row r="2140" spans="1:4" x14ac:dyDescent="0.3">
      <c r="A2140" t="s">
        <v>3</v>
      </c>
      <c r="B2140" t="s">
        <v>244</v>
      </c>
      <c r="C2140" t="s">
        <v>732</v>
      </c>
      <c r="D2140" s="37">
        <v>4473</v>
      </c>
    </row>
    <row r="2141" spans="1:4" x14ac:dyDescent="0.3">
      <c r="A2141" t="s">
        <v>3</v>
      </c>
      <c r="B2141" t="s">
        <v>538</v>
      </c>
      <c r="C2141" t="s">
        <v>728</v>
      </c>
      <c r="D2141" s="37">
        <v>145233</v>
      </c>
    </row>
    <row r="2142" spans="1:4" x14ac:dyDescent="0.3">
      <c r="A2142" t="s">
        <v>3</v>
      </c>
      <c r="B2142" t="s">
        <v>39</v>
      </c>
      <c r="C2142" t="s">
        <v>727</v>
      </c>
      <c r="D2142" s="37">
        <v>126</v>
      </c>
    </row>
    <row r="2143" spans="1:4" x14ac:dyDescent="0.3">
      <c r="A2143" t="s">
        <v>3</v>
      </c>
      <c r="B2143" t="s">
        <v>232</v>
      </c>
      <c r="C2143" t="s">
        <v>732</v>
      </c>
      <c r="D2143" s="37">
        <v>2731</v>
      </c>
    </row>
    <row r="2144" spans="1:4" x14ac:dyDescent="0.3">
      <c r="A2144" t="s">
        <v>3</v>
      </c>
      <c r="B2144" t="s">
        <v>451</v>
      </c>
      <c r="C2144" t="s">
        <v>730</v>
      </c>
      <c r="D2144" s="37">
        <v>511</v>
      </c>
    </row>
    <row r="2145" spans="1:4" x14ac:dyDescent="0.3">
      <c r="A2145" t="s">
        <v>3</v>
      </c>
      <c r="B2145" t="s">
        <v>146</v>
      </c>
      <c r="C2145" t="s">
        <v>730</v>
      </c>
      <c r="D2145" s="37">
        <v>16300</v>
      </c>
    </row>
    <row r="2146" spans="1:4" x14ac:dyDescent="0.3">
      <c r="A2146" t="s">
        <v>3</v>
      </c>
      <c r="B2146" t="s">
        <v>264</v>
      </c>
      <c r="C2146" t="s">
        <v>732</v>
      </c>
      <c r="D2146" s="37">
        <v>27</v>
      </c>
    </row>
    <row r="2147" spans="1:4" x14ac:dyDescent="0.3">
      <c r="A2147" t="s">
        <v>3</v>
      </c>
      <c r="B2147" t="s">
        <v>186</v>
      </c>
      <c r="C2147" t="s">
        <v>733</v>
      </c>
      <c r="D2147" s="37">
        <v>2369</v>
      </c>
    </row>
    <row r="2148" spans="1:4" x14ac:dyDescent="0.3">
      <c r="A2148" t="s">
        <v>3</v>
      </c>
      <c r="B2148" t="s">
        <v>142</v>
      </c>
      <c r="C2148" t="s">
        <v>728</v>
      </c>
      <c r="D2148" s="37">
        <v>21755</v>
      </c>
    </row>
    <row r="2149" spans="1:4" x14ac:dyDescent="0.3">
      <c r="A2149" t="s">
        <v>3</v>
      </c>
      <c r="B2149" t="s">
        <v>142</v>
      </c>
      <c r="C2149" t="s">
        <v>730</v>
      </c>
      <c r="D2149" s="37">
        <v>8085</v>
      </c>
    </row>
    <row r="2150" spans="1:4" x14ac:dyDescent="0.3">
      <c r="A2150" t="s">
        <v>3</v>
      </c>
      <c r="B2150" t="s">
        <v>506</v>
      </c>
      <c r="C2150" t="s">
        <v>730</v>
      </c>
      <c r="D2150" s="37">
        <v>617</v>
      </c>
    </row>
    <row r="2151" spans="1:4" x14ac:dyDescent="0.3">
      <c r="A2151" t="s">
        <v>3</v>
      </c>
      <c r="B2151" t="s">
        <v>142</v>
      </c>
      <c r="C2151" t="s">
        <v>727</v>
      </c>
      <c r="D2151" s="37">
        <v>2129</v>
      </c>
    </row>
    <row r="2152" spans="1:4" x14ac:dyDescent="0.3">
      <c r="A2152" t="s">
        <v>3</v>
      </c>
      <c r="B2152" t="s">
        <v>304</v>
      </c>
      <c r="C2152" t="s">
        <v>727</v>
      </c>
      <c r="D2152" s="37">
        <v>134</v>
      </c>
    </row>
    <row r="2153" spans="1:4" x14ac:dyDescent="0.3">
      <c r="A2153" t="s">
        <v>3</v>
      </c>
      <c r="B2153" t="s">
        <v>335</v>
      </c>
      <c r="C2153" t="s">
        <v>728</v>
      </c>
      <c r="D2153" s="37">
        <v>27061</v>
      </c>
    </row>
    <row r="2154" spans="1:4" x14ac:dyDescent="0.3">
      <c r="A2154" t="s">
        <v>3</v>
      </c>
      <c r="B2154" t="s">
        <v>310</v>
      </c>
      <c r="C2154" t="s">
        <v>731</v>
      </c>
      <c r="D2154" s="37">
        <v>2325</v>
      </c>
    </row>
    <row r="2155" spans="1:4" x14ac:dyDescent="0.3">
      <c r="A2155" t="s">
        <v>3</v>
      </c>
      <c r="B2155" t="s">
        <v>519</v>
      </c>
      <c r="C2155" t="s">
        <v>728</v>
      </c>
      <c r="D2155" s="37">
        <v>381</v>
      </c>
    </row>
    <row r="2156" spans="1:4" x14ac:dyDescent="0.3">
      <c r="A2156" t="s">
        <v>3</v>
      </c>
      <c r="B2156" t="s">
        <v>6</v>
      </c>
      <c r="C2156" t="s">
        <v>729</v>
      </c>
      <c r="D2156" s="37">
        <v>5321</v>
      </c>
    </row>
    <row r="2157" spans="1:4" x14ac:dyDescent="0.3">
      <c r="A2157" t="s">
        <v>3</v>
      </c>
      <c r="B2157" t="s">
        <v>149</v>
      </c>
      <c r="C2157" t="s">
        <v>730</v>
      </c>
      <c r="D2157" s="37">
        <v>62</v>
      </c>
    </row>
    <row r="2158" spans="1:4" x14ac:dyDescent="0.3">
      <c r="A2158" t="s">
        <v>3</v>
      </c>
      <c r="B2158" t="s">
        <v>359</v>
      </c>
      <c r="C2158" t="s">
        <v>730</v>
      </c>
      <c r="D2158" s="37">
        <v>4208</v>
      </c>
    </row>
    <row r="2159" spans="1:4" x14ac:dyDescent="0.3">
      <c r="A2159" t="s">
        <v>3</v>
      </c>
      <c r="B2159" t="s">
        <v>438</v>
      </c>
      <c r="C2159" t="s">
        <v>729</v>
      </c>
      <c r="D2159" s="37">
        <v>0</v>
      </c>
    </row>
    <row r="2160" spans="1:4" x14ac:dyDescent="0.3">
      <c r="A2160" t="s">
        <v>3</v>
      </c>
      <c r="B2160" t="s">
        <v>341</v>
      </c>
      <c r="C2160" t="s">
        <v>731</v>
      </c>
      <c r="D2160" s="37">
        <v>77</v>
      </c>
    </row>
    <row r="2161" spans="1:4" x14ac:dyDescent="0.3">
      <c r="A2161" t="s">
        <v>3</v>
      </c>
      <c r="B2161" t="s">
        <v>133</v>
      </c>
      <c r="C2161" t="s">
        <v>732</v>
      </c>
      <c r="D2161" s="37">
        <v>10100</v>
      </c>
    </row>
    <row r="2162" spans="1:4" x14ac:dyDescent="0.3">
      <c r="A2162" t="s">
        <v>3</v>
      </c>
      <c r="B2162" t="s">
        <v>392</v>
      </c>
      <c r="C2162" t="s">
        <v>727</v>
      </c>
      <c r="D2162" s="37">
        <v>474</v>
      </c>
    </row>
    <row r="2163" spans="1:4" x14ac:dyDescent="0.3">
      <c r="A2163" t="s">
        <v>3</v>
      </c>
      <c r="B2163" t="s">
        <v>39</v>
      </c>
      <c r="C2163" t="s">
        <v>730</v>
      </c>
      <c r="D2163" s="37">
        <v>375</v>
      </c>
    </row>
    <row r="2164" spans="1:4" x14ac:dyDescent="0.3">
      <c r="A2164" t="s">
        <v>3</v>
      </c>
      <c r="B2164" t="s">
        <v>232</v>
      </c>
      <c r="C2164" t="s">
        <v>730</v>
      </c>
      <c r="D2164" s="37">
        <v>15876</v>
      </c>
    </row>
    <row r="2165" spans="1:4" x14ac:dyDescent="0.3">
      <c r="A2165" t="s">
        <v>3</v>
      </c>
      <c r="B2165" t="s">
        <v>360</v>
      </c>
      <c r="C2165" t="s">
        <v>728</v>
      </c>
      <c r="D2165" s="37">
        <v>458</v>
      </c>
    </row>
    <row r="2166" spans="1:4" x14ac:dyDescent="0.3">
      <c r="A2166" t="s">
        <v>3</v>
      </c>
      <c r="B2166" t="s">
        <v>250</v>
      </c>
      <c r="C2166" t="s">
        <v>732</v>
      </c>
      <c r="D2166" s="37">
        <v>60917</v>
      </c>
    </row>
    <row r="2167" spans="1:4" x14ac:dyDescent="0.3">
      <c r="A2167" t="s">
        <v>3</v>
      </c>
      <c r="B2167" t="s">
        <v>402</v>
      </c>
      <c r="C2167" t="s">
        <v>728</v>
      </c>
      <c r="D2167" s="37">
        <v>526</v>
      </c>
    </row>
    <row r="2168" spans="1:4" x14ac:dyDescent="0.3">
      <c r="A2168" t="s">
        <v>3</v>
      </c>
      <c r="B2168" t="s">
        <v>20</v>
      </c>
      <c r="C2168" t="s">
        <v>728</v>
      </c>
      <c r="D2168" s="37">
        <v>139</v>
      </c>
    </row>
    <row r="2169" spans="1:4" x14ac:dyDescent="0.3">
      <c r="A2169" t="s">
        <v>3</v>
      </c>
      <c r="B2169" t="s">
        <v>237</v>
      </c>
      <c r="C2169" t="s">
        <v>730</v>
      </c>
      <c r="D2169" s="37">
        <v>599</v>
      </c>
    </row>
    <row r="2170" spans="1:4" x14ac:dyDescent="0.3">
      <c r="A2170" t="s">
        <v>3</v>
      </c>
      <c r="B2170" t="s">
        <v>86</v>
      </c>
      <c r="C2170" t="s">
        <v>731</v>
      </c>
      <c r="D2170" s="37">
        <v>524371</v>
      </c>
    </row>
    <row r="2171" spans="1:4" x14ac:dyDescent="0.3">
      <c r="A2171" t="s">
        <v>3</v>
      </c>
      <c r="B2171" t="s">
        <v>536</v>
      </c>
      <c r="C2171" t="s">
        <v>731</v>
      </c>
      <c r="D2171" s="37">
        <v>96494</v>
      </c>
    </row>
    <row r="2172" spans="1:4" x14ac:dyDescent="0.3">
      <c r="A2172" t="s">
        <v>3</v>
      </c>
      <c r="B2172" t="s">
        <v>127</v>
      </c>
      <c r="C2172" t="s">
        <v>729</v>
      </c>
      <c r="D2172" s="37">
        <v>85</v>
      </c>
    </row>
    <row r="2173" spans="1:4" x14ac:dyDescent="0.3">
      <c r="A2173" t="s">
        <v>3</v>
      </c>
      <c r="B2173" t="s">
        <v>449</v>
      </c>
      <c r="C2173" t="s">
        <v>727</v>
      </c>
      <c r="D2173" s="37">
        <v>1789</v>
      </c>
    </row>
    <row r="2174" spans="1:4" x14ac:dyDescent="0.3">
      <c r="A2174" t="s">
        <v>3</v>
      </c>
      <c r="B2174" t="s">
        <v>512</v>
      </c>
      <c r="C2174" t="s">
        <v>730</v>
      </c>
      <c r="D2174" s="37">
        <v>2909</v>
      </c>
    </row>
    <row r="2175" spans="1:4" x14ac:dyDescent="0.3">
      <c r="A2175" t="s">
        <v>3</v>
      </c>
      <c r="B2175" t="s">
        <v>328</v>
      </c>
      <c r="C2175" t="s">
        <v>730</v>
      </c>
      <c r="D2175" s="37">
        <v>7763</v>
      </c>
    </row>
    <row r="2176" spans="1:4" x14ac:dyDescent="0.3">
      <c r="A2176" t="s">
        <v>3</v>
      </c>
      <c r="B2176" t="s">
        <v>541</v>
      </c>
      <c r="C2176" t="s">
        <v>729</v>
      </c>
      <c r="D2176" s="37">
        <v>160665</v>
      </c>
    </row>
    <row r="2177" spans="1:4" x14ac:dyDescent="0.3">
      <c r="A2177" t="s">
        <v>3</v>
      </c>
      <c r="B2177" t="s">
        <v>73</v>
      </c>
      <c r="C2177" t="s">
        <v>728</v>
      </c>
      <c r="D2177" s="37">
        <v>11573</v>
      </c>
    </row>
    <row r="2178" spans="1:4" x14ac:dyDescent="0.3">
      <c r="A2178" t="s">
        <v>3</v>
      </c>
      <c r="B2178" t="s">
        <v>416</v>
      </c>
      <c r="C2178" t="s">
        <v>732</v>
      </c>
      <c r="D2178" s="37">
        <v>35</v>
      </c>
    </row>
    <row r="2179" spans="1:4" x14ac:dyDescent="0.3">
      <c r="A2179" t="s">
        <v>3</v>
      </c>
      <c r="B2179" t="s">
        <v>179</v>
      </c>
      <c r="C2179" t="s">
        <v>730</v>
      </c>
      <c r="D2179" s="37">
        <v>6492</v>
      </c>
    </row>
    <row r="2180" spans="1:4" x14ac:dyDescent="0.3">
      <c r="A2180" t="s">
        <v>3</v>
      </c>
      <c r="B2180" t="s">
        <v>123</v>
      </c>
      <c r="C2180" t="s">
        <v>730</v>
      </c>
      <c r="D2180" s="37">
        <v>172</v>
      </c>
    </row>
    <row r="2181" spans="1:4" x14ac:dyDescent="0.3">
      <c r="A2181" t="s">
        <v>3</v>
      </c>
      <c r="B2181" t="s">
        <v>70</v>
      </c>
      <c r="C2181" t="s">
        <v>732</v>
      </c>
      <c r="D2181" s="37">
        <v>1701</v>
      </c>
    </row>
    <row r="2182" spans="1:4" x14ac:dyDescent="0.3">
      <c r="A2182" t="s">
        <v>3</v>
      </c>
      <c r="B2182" t="s">
        <v>249</v>
      </c>
      <c r="C2182" t="s">
        <v>731</v>
      </c>
      <c r="D2182" s="37">
        <v>1015520</v>
      </c>
    </row>
    <row r="2183" spans="1:4" x14ac:dyDescent="0.3">
      <c r="A2183" t="s">
        <v>3</v>
      </c>
      <c r="B2183" t="s">
        <v>82</v>
      </c>
      <c r="C2183" t="s">
        <v>728</v>
      </c>
      <c r="D2183" s="37">
        <v>4080</v>
      </c>
    </row>
    <row r="2184" spans="1:4" x14ac:dyDescent="0.3">
      <c r="A2184" t="s">
        <v>3</v>
      </c>
      <c r="B2184" t="s">
        <v>99</v>
      </c>
      <c r="C2184" t="s">
        <v>727</v>
      </c>
      <c r="D2184" s="37">
        <v>407</v>
      </c>
    </row>
    <row r="2185" spans="1:4" x14ac:dyDescent="0.3">
      <c r="A2185" t="s">
        <v>3</v>
      </c>
      <c r="B2185" t="s">
        <v>325</v>
      </c>
      <c r="C2185" t="s">
        <v>728</v>
      </c>
      <c r="D2185" s="37">
        <v>841</v>
      </c>
    </row>
    <row r="2186" spans="1:4" x14ac:dyDescent="0.3">
      <c r="A2186" t="s">
        <v>3</v>
      </c>
      <c r="B2186" t="s">
        <v>71</v>
      </c>
      <c r="C2186" t="s">
        <v>727</v>
      </c>
      <c r="D2186" s="37">
        <v>3134</v>
      </c>
    </row>
    <row r="2187" spans="1:4" x14ac:dyDescent="0.3">
      <c r="A2187" t="s">
        <v>3</v>
      </c>
      <c r="B2187" t="s">
        <v>167</v>
      </c>
      <c r="C2187" t="s">
        <v>732</v>
      </c>
      <c r="D2187" s="37">
        <v>2281</v>
      </c>
    </row>
    <row r="2188" spans="1:4" x14ac:dyDescent="0.3">
      <c r="A2188" t="s">
        <v>3</v>
      </c>
      <c r="B2188" t="s">
        <v>113</v>
      </c>
      <c r="C2188" t="s">
        <v>730</v>
      </c>
      <c r="D2188" s="37">
        <v>3403</v>
      </c>
    </row>
    <row r="2189" spans="1:4" x14ac:dyDescent="0.3">
      <c r="A2189" t="s">
        <v>3</v>
      </c>
      <c r="B2189" t="s">
        <v>42</v>
      </c>
      <c r="C2189" t="s">
        <v>731</v>
      </c>
      <c r="D2189" s="37">
        <v>567</v>
      </c>
    </row>
    <row r="2190" spans="1:4" x14ac:dyDescent="0.3">
      <c r="A2190" t="s">
        <v>3</v>
      </c>
      <c r="B2190" t="s">
        <v>476</v>
      </c>
      <c r="C2190" t="s">
        <v>731</v>
      </c>
      <c r="D2190" s="37">
        <v>10175</v>
      </c>
    </row>
    <row r="2191" spans="1:4" x14ac:dyDescent="0.3">
      <c r="A2191" t="s">
        <v>3</v>
      </c>
      <c r="B2191" t="s">
        <v>502</v>
      </c>
      <c r="C2191" t="s">
        <v>728</v>
      </c>
      <c r="D2191" s="37">
        <v>5233</v>
      </c>
    </row>
    <row r="2192" spans="1:4" x14ac:dyDescent="0.3">
      <c r="A2192" t="s">
        <v>3</v>
      </c>
      <c r="B2192" t="s">
        <v>515</v>
      </c>
      <c r="C2192" t="s">
        <v>727</v>
      </c>
      <c r="D2192" s="37">
        <v>103</v>
      </c>
    </row>
    <row r="2193" spans="1:4" x14ac:dyDescent="0.3">
      <c r="A2193" t="s">
        <v>3</v>
      </c>
      <c r="B2193" t="s">
        <v>290</v>
      </c>
      <c r="C2193" t="s">
        <v>730</v>
      </c>
      <c r="D2193" s="37">
        <v>60381</v>
      </c>
    </row>
    <row r="2194" spans="1:4" x14ac:dyDescent="0.3">
      <c r="A2194" t="s">
        <v>3</v>
      </c>
      <c r="B2194" t="s">
        <v>43</v>
      </c>
      <c r="C2194" t="s">
        <v>729</v>
      </c>
      <c r="D2194" s="37">
        <v>535</v>
      </c>
    </row>
    <row r="2195" spans="1:4" x14ac:dyDescent="0.3">
      <c r="A2195" t="s">
        <v>3</v>
      </c>
      <c r="B2195" t="s">
        <v>24</v>
      </c>
      <c r="C2195" t="s">
        <v>727</v>
      </c>
      <c r="D2195" s="37">
        <v>1042</v>
      </c>
    </row>
    <row r="2196" spans="1:4" x14ac:dyDescent="0.3">
      <c r="A2196" t="s">
        <v>3</v>
      </c>
      <c r="B2196" t="s">
        <v>189</v>
      </c>
      <c r="C2196" t="s">
        <v>731</v>
      </c>
      <c r="D2196" s="37">
        <v>37635</v>
      </c>
    </row>
    <row r="2197" spans="1:4" x14ac:dyDescent="0.3">
      <c r="A2197" t="s">
        <v>3</v>
      </c>
      <c r="B2197" t="s">
        <v>444</v>
      </c>
      <c r="C2197" t="s">
        <v>730</v>
      </c>
      <c r="D2197" s="37">
        <v>57</v>
      </c>
    </row>
    <row r="2198" spans="1:4" x14ac:dyDescent="0.3">
      <c r="A2198" t="s">
        <v>3</v>
      </c>
      <c r="B2198" t="s">
        <v>374</v>
      </c>
      <c r="C2198" t="s">
        <v>731</v>
      </c>
      <c r="D2198" s="37">
        <v>539972</v>
      </c>
    </row>
    <row r="2199" spans="1:4" x14ac:dyDescent="0.3">
      <c r="A2199" t="s">
        <v>3</v>
      </c>
      <c r="B2199" t="s">
        <v>322</v>
      </c>
      <c r="C2199" t="s">
        <v>730</v>
      </c>
      <c r="D2199" s="37">
        <v>15349</v>
      </c>
    </row>
    <row r="2200" spans="1:4" x14ac:dyDescent="0.3">
      <c r="A2200" t="s">
        <v>3</v>
      </c>
      <c r="B2200" t="s">
        <v>216</v>
      </c>
      <c r="C2200" t="s">
        <v>728</v>
      </c>
      <c r="D2200" s="37">
        <v>3599</v>
      </c>
    </row>
    <row r="2201" spans="1:4" x14ac:dyDescent="0.3">
      <c r="A2201" t="s">
        <v>3</v>
      </c>
      <c r="B2201" t="s">
        <v>553</v>
      </c>
      <c r="C2201" t="s">
        <v>730</v>
      </c>
      <c r="D2201" s="37">
        <v>2430</v>
      </c>
    </row>
    <row r="2202" spans="1:4" x14ac:dyDescent="0.3">
      <c r="A2202" t="s">
        <v>3</v>
      </c>
      <c r="B2202" t="s">
        <v>173</v>
      </c>
      <c r="C2202" t="s">
        <v>733</v>
      </c>
      <c r="D2202" s="37">
        <v>4331</v>
      </c>
    </row>
    <row r="2203" spans="1:4" x14ac:dyDescent="0.3">
      <c r="A2203" t="s">
        <v>3</v>
      </c>
      <c r="B2203" t="s">
        <v>233</v>
      </c>
      <c r="C2203" t="s">
        <v>731</v>
      </c>
      <c r="D2203" s="37">
        <v>278843</v>
      </c>
    </row>
    <row r="2204" spans="1:4" x14ac:dyDescent="0.3">
      <c r="A2204" t="s">
        <v>3</v>
      </c>
      <c r="B2204" t="s">
        <v>556</v>
      </c>
      <c r="C2204" t="s">
        <v>728</v>
      </c>
      <c r="D2204" s="37">
        <v>149</v>
      </c>
    </row>
    <row r="2205" spans="1:4" x14ac:dyDescent="0.3">
      <c r="A2205" t="s">
        <v>3</v>
      </c>
      <c r="B2205" t="s">
        <v>151</v>
      </c>
      <c r="C2205" t="s">
        <v>731</v>
      </c>
      <c r="D2205" s="37">
        <v>193815</v>
      </c>
    </row>
    <row r="2206" spans="1:4" x14ac:dyDescent="0.3">
      <c r="A2206" t="s">
        <v>3</v>
      </c>
      <c r="B2206" t="s">
        <v>270</v>
      </c>
      <c r="C2206" t="s">
        <v>731</v>
      </c>
      <c r="D2206" s="37">
        <v>5952</v>
      </c>
    </row>
    <row r="2207" spans="1:4" x14ac:dyDescent="0.3">
      <c r="A2207" t="s">
        <v>3</v>
      </c>
      <c r="B2207" t="s">
        <v>260</v>
      </c>
      <c r="C2207" t="s">
        <v>729</v>
      </c>
      <c r="D2207" s="37">
        <v>-83</v>
      </c>
    </row>
    <row r="2208" spans="1:4" x14ac:dyDescent="0.3">
      <c r="A2208" t="s">
        <v>3</v>
      </c>
      <c r="B2208" t="s">
        <v>56</v>
      </c>
      <c r="C2208" t="s">
        <v>727</v>
      </c>
      <c r="D2208" s="37">
        <v>5429</v>
      </c>
    </row>
    <row r="2209" spans="1:4" x14ac:dyDescent="0.3">
      <c r="A2209" t="s">
        <v>3</v>
      </c>
      <c r="B2209" t="s">
        <v>322</v>
      </c>
      <c r="C2209" t="s">
        <v>732</v>
      </c>
      <c r="D2209" s="37">
        <v>25</v>
      </c>
    </row>
    <row r="2210" spans="1:4" x14ac:dyDescent="0.3">
      <c r="A2210" t="s">
        <v>3</v>
      </c>
      <c r="B2210" t="s">
        <v>31</v>
      </c>
      <c r="C2210" t="s">
        <v>731</v>
      </c>
      <c r="D2210" s="37">
        <v>17082</v>
      </c>
    </row>
    <row r="2211" spans="1:4" x14ac:dyDescent="0.3">
      <c r="A2211" t="s">
        <v>3</v>
      </c>
      <c r="B2211" t="s">
        <v>724</v>
      </c>
      <c r="C2211" t="s">
        <v>731</v>
      </c>
      <c r="D2211" s="37">
        <v>529</v>
      </c>
    </row>
    <row r="2212" spans="1:4" x14ac:dyDescent="0.3">
      <c r="A2212" t="s">
        <v>3</v>
      </c>
      <c r="B2212" t="s">
        <v>769</v>
      </c>
      <c r="C2212" t="s">
        <v>727</v>
      </c>
      <c r="D2212" s="37">
        <v>1535</v>
      </c>
    </row>
    <row r="2213" spans="1:4" x14ac:dyDescent="0.3">
      <c r="A2213" t="s">
        <v>3</v>
      </c>
      <c r="B2213" t="s">
        <v>525</v>
      </c>
      <c r="C2213" t="s">
        <v>728</v>
      </c>
      <c r="D2213" s="37">
        <v>16608</v>
      </c>
    </row>
    <row r="2214" spans="1:4" x14ac:dyDescent="0.3">
      <c r="A2214" t="s">
        <v>3</v>
      </c>
      <c r="B2214" t="s">
        <v>186</v>
      </c>
      <c r="C2214" t="s">
        <v>729</v>
      </c>
      <c r="D2214" s="37">
        <v>54783</v>
      </c>
    </row>
    <row r="2215" spans="1:4" x14ac:dyDescent="0.3">
      <c r="A2215" t="s">
        <v>3</v>
      </c>
      <c r="B2215" t="s">
        <v>525</v>
      </c>
      <c r="C2215" t="s">
        <v>730</v>
      </c>
      <c r="D2215" s="37">
        <v>31932</v>
      </c>
    </row>
    <row r="2216" spans="1:4" x14ac:dyDescent="0.3">
      <c r="A2216" t="s">
        <v>3</v>
      </c>
      <c r="B2216" t="s">
        <v>256</v>
      </c>
      <c r="C2216" t="s">
        <v>731</v>
      </c>
      <c r="D2216" s="37">
        <v>9952</v>
      </c>
    </row>
    <row r="2217" spans="1:4" x14ac:dyDescent="0.3">
      <c r="A2217" t="s">
        <v>3</v>
      </c>
      <c r="B2217" t="s">
        <v>444</v>
      </c>
      <c r="C2217" t="s">
        <v>727</v>
      </c>
      <c r="D2217" s="37">
        <v>265</v>
      </c>
    </row>
    <row r="2218" spans="1:4" x14ac:dyDescent="0.3">
      <c r="A2218" t="s">
        <v>3</v>
      </c>
      <c r="B2218" t="s">
        <v>338</v>
      </c>
      <c r="C2218" t="s">
        <v>732</v>
      </c>
      <c r="D2218" s="37">
        <v>27</v>
      </c>
    </row>
    <row r="2219" spans="1:4" x14ac:dyDescent="0.3">
      <c r="A2219" t="s">
        <v>3</v>
      </c>
      <c r="B2219" t="s">
        <v>473</v>
      </c>
      <c r="C2219" t="s">
        <v>729</v>
      </c>
      <c r="D2219" s="37">
        <v>582</v>
      </c>
    </row>
    <row r="2220" spans="1:4" x14ac:dyDescent="0.3">
      <c r="A2220" t="s">
        <v>3</v>
      </c>
      <c r="B2220" t="s">
        <v>354</v>
      </c>
      <c r="C2220" t="s">
        <v>731</v>
      </c>
      <c r="D2220" s="37">
        <v>6409</v>
      </c>
    </row>
    <row r="2221" spans="1:4" x14ac:dyDescent="0.3">
      <c r="A2221" t="s">
        <v>3</v>
      </c>
      <c r="B2221" t="s">
        <v>315</v>
      </c>
      <c r="C2221" t="s">
        <v>729</v>
      </c>
      <c r="D2221" s="37">
        <v>33</v>
      </c>
    </row>
    <row r="2222" spans="1:4" x14ac:dyDescent="0.3">
      <c r="A2222" t="s">
        <v>3</v>
      </c>
      <c r="B2222" t="s">
        <v>227</v>
      </c>
      <c r="C2222" t="s">
        <v>728</v>
      </c>
      <c r="D2222" s="37">
        <v>15058</v>
      </c>
    </row>
    <row r="2223" spans="1:4" x14ac:dyDescent="0.3">
      <c r="A2223" t="s">
        <v>3</v>
      </c>
      <c r="B2223" t="s">
        <v>489</v>
      </c>
      <c r="C2223" t="s">
        <v>734</v>
      </c>
      <c r="D2223" s="37">
        <v>548</v>
      </c>
    </row>
    <row r="2224" spans="1:4" x14ac:dyDescent="0.3">
      <c r="A2224" t="s">
        <v>3</v>
      </c>
      <c r="B2224" t="s">
        <v>386</v>
      </c>
      <c r="C2224" t="s">
        <v>728</v>
      </c>
      <c r="D2224" s="37">
        <v>1230</v>
      </c>
    </row>
    <row r="2225" spans="1:4" x14ac:dyDescent="0.3">
      <c r="A2225" t="s">
        <v>3</v>
      </c>
      <c r="B2225" t="s">
        <v>535</v>
      </c>
      <c r="C2225" t="s">
        <v>727</v>
      </c>
      <c r="D2225" s="37">
        <v>165460</v>
      </c>
    </row>
    <row r="2226" spans="1:4" x14ac:dyDescent="0.3">
      <c r="A2226" t="s">
        <v>3</v>
      </c>
      <c r="B2226" t="s">
        <v>63</v>
      </c>
      <c r="C2226" t="s">
        <v>730</v>
      </c>
      <c r="D2226" s="37">
        <v>589</v>
      </c>
    </row>
    <row r="2227" spans="1:4" x14ac:dyDescent="0.3">
      <c r="A2227" t="s">
        <v>3</v>
      </c>
      <c r="B2227" t="s">
        <v>440</v>
      </c>
      <c r="C2227" t="s">
        <v>729</v>
      </c>
      <c r="D2227" s="37">
        <v>5365</v>
      </c>
    </row>
    <row r="2228" spans="1:4" x14ac:dyDescent="0.3">
      <c r="A2228" t="s">
        <v>3</v>
      </c>
      <c r="B2228" t="s">
        <v>178</v>
      </c>
      <c r="C2228" t="s">
        <v>727</v>
      </c>
      <c r="D2228" s="37">
        <v>1205</v>
      </c>
    </row>
    <row r="2229" spans="1:4" x14ac:dyDescent="0.3">
      <c r="A2229" t="s">
        <v>3</v>
      </c>
      <c r="B2229" t="s">
        <v>160</v>
      </c>
      <c r="C2229" t="s">
        <v>731</v>
      </c>
      <c r="D2229" s="37">
        <v>35895</v>
      </c>
    </row>
    <row r="2230" spans="1:4" x14ac:dyDescent="0.3">
      <c r="A2230" t="s">
        <v>3</v>
      </c>
      <c r="B2230" t="s">
        <v>292</v>
      </c>
      <c r="C2230" t="s">
        <v>734</v>
      </c>
      <c r="D2230" s="37">
        <v>2789</v>
      </c>
    </row>
    <row r="2231" spans="1:4" x14ac:dyDescent="0.3">
      <c r="A2231" t="s">
        <v>3</v>
      </c>
      <c r="B2231" t="s">
        <v>587</v>
      </c>
      <c r="C2231" t="s">
        <v>731</v>
      </c>
      <c r="D2231" s="37">
        <v>915</v>
      </c>
    </row>
    <row r="2232" spans="1:4" x14ac:dyDescent="0.3">
      <c r="A2232" t="s">
        <v>3</v>
      </c>
      <c r="B2232" t="s">
        <v>153</v>
      </c>
      <c r="C2232" t="s">
        <v>733</v>
      </c>
      <c r="D2232" s="37">
        <v>592</v>
      </c>
    </row>
    <row r="2233" spans="1:4" x14ac:dyDescent="0.3">
      <c r="A2233" t="s">
        <v>3</v>
      </c>
      <c r="B2233" t="s">
        <v>263</v>
      </c>
      <c r="C2233" t="s">
        <v>730</v>
      </c>
      <c r="D2233" s="37">
        <v>9940</v>
      </c>
    </row>
    <row r="2234" spans="1:4" x14ac:dyDescent="0.3">
      <c r="A2234" t="s">
        <v>3</v>
      </c>
      <c r="B2234" t="s">
        <v>103</v>
      </c>
      <c r="C2234" t="s">
        <v>730</v>
      </c>
      <c r="D2234" s="37">
        <v>2288</v>
      </c>
    </row>
    <row r="2235" spans="1:4" x14ac:dyDescent="0.3">
      <c r="A2235" t="s">
        <v>3</v>
      </c>
      <c r="B2235" t="s">
        <v>398</v>
      </c>
      <c r="C2235" t="s">
        <v>728</v>
      </c>
      <c r="D2235" s="37">
        <v>3166</v>
      </c>
    </row>
    <row r="2236" spans="1:4" x14ac:dyDescent="0.3">
      <c r="A2236" t="s">
        <v>3</v>
      </c>
      <c r="B2236" t="s">
        <v>329</v>
      </c>
      <c r="C2236" t="s">
        <v>728</v>
      </c>
      <c r="D2236" s="37">
        <v>26027</v>
      </c>
    </row>
    <row r="2237" spans="1:4" x14ac:dyDescent="0.3">
      <c r="A2237" t="s">
        <v>3</v>
      </c>
      <c r="B2237" t="s">
        <v>124</v>
      </c>
      <c r="C2237" t="s">
        <v>727</v>
      </c>
      <c r="D2237" s="37">
        <v>9043</v>
      </c>
    </row>
    <row r="2238" spans="1:4" x14ac:dyDescent="0.3">
      <c r="A2238" t="s">
        <v>3</v>
      </c>
      <c r="B2238" t="s">
        <v>535</v>
      </c>
      <c r="C2238" t="s">
        <v>728</v>
      </c>
      <c r="D2238" s="37">
        <v>46840</v>
      </c>
    </row>
    <row r="2239" spans="1:4" x14ac:dyDescent="0.3">
      <c r="A2239" t="s">
        <v>3</v>
      </c>
      <c r="B2239" t="s">
        <v>320</v>
      </c>
      <c r="C2239" t="s">
        <v>732</v>
      </c>
      <c r="D2239" s="37">
        <v>809</v>
      </c>
    </row>
    <row r="2240" spans="1:4" x14ac:dyDescent="0.3">
      <c r="A2240" t="s">
        <v>3</v>
      </c>
      <c r="B2240" t="s">
        <v>300</v>
      </c>
      <c r="C2240" t="s">
        <v>729</v>
      </c>
      <c r="D2240" s="37">
        <v>-110</v>
      </c>
    </row>
    <row r="2241" spans="1:4" x14ac:dyDescent="0.3">
      <c r="A2241" t="s">
        <v>3</v>
      </c>
      <c r="B2241" t="s">
        <v>364</v>
      </c>
      <c r="C2241" t="s">
        <v>728</v>
      </c>
      <c r="D2241" s="37">
        <v>5304</v>
      </c>
    </row>
    <row r="2242" spans="1:4" x14ac:dyDescent="0.3">
      <c r="A2242" t="s">
        <v>3</v>
      </c>
      <c r="B2242" t="s">
        <v>253</v>
      </c>
      <c r="C2242" t="s">
        <v>729</v>
      </c>
      <c r="D2242" s="37">
        <v>919</v>
      </c>
    </row>
    <row r="2243" spans="1:4" x14ac:dyDescent="0.3">
      <c r="A2243" t="s">
        <v>3</v>
      </c>
      <c r="B2243" t="s">
        <v>271</v>
      </c>
      <c r="C2243" t="s">
        <v>731</v>
      </c>
      <c r="D2243" s="37">
        <v>116992</v>
      </c>
    </row>
    <row r="2244" spans="1:4" x14ac:dyDescent="0.3">
      <c r="A2244" t="s">
        <v>3</v>
      </c>
      <c r="B2244" t="s">
        <v>355</v>
      </c>
      <c r="C2244" t="s">
        <v>727</v>
      </c>
      <c r="D2244" s="37">
        <v>86860</v>
      </c>
    </row>
    <row r="2245" spans="1:4" x14ac:dyDescent="0.3">
      <c r="A2245" t="s">
        <v>3</v>
      </c>
      <c r="B2245" t="s">
        <v>339</v>
      </c>
      <c r="C2245" t="s">
        <v>732</v>
      </c>
      <c r="D2245" s="37">
        <v>2937</v>
      </c>
    </row>
    <row r="2246" spans="1:4" x14ac:dyDescent="0.3">
      <c r="A2246" t="s">
        <v>3</v>
      </c>
      <c r="B2246" t="s">
        <v>307</v>
      </c>
      <c r="C2246" t="s">
        <v>732</v>
      </c>
      <c r="D2246" s="37">
        <v>8</v>
      </c>
    </row>
    <row r="2247" spans="1:4" x14ac:dyDescent="0.3">
      <c r="A2247" t="s">
        <v>3</v>
      </c>
      <c r="B2247" t="s">
        <v>167</v>
      </c>
      <c r="C2247" t="s">
        <v>735</v>
      </c>
      <c r="D2247" s="37">
        <v>38</v>
      </c>
    </row>
    <row r="2248" spans="1:4" x14ac:dyDescent="0.3">
      <c r="A2248" t="s">
        <v>3</v>
      </c>
      <c r="B2248" t="s">
        <v>455</v>
      </c>
      <c r="C2248" t="s">
        <v>730</v>
      </c>
      <c r="D2248" s="37">
        <v>782</v>
      </c>
    </row>
    <row r="2249" spans="1:4" x14ac:dyDescent="0.3">
      <c r="A2249" t="s">
        <v>3</v>
      </c>
      <c r="B2249" t="s">
        <v>78</v>
      </c>
      <c r="C2249" t="s">
        <v>729</v>
      </c>
      <c r="D2249" s="37">
        <v>41</v>
      </c>
    </row>
    <row r="2250" spans="1:4" x14ac:dyDescent="0.3">
      <c r="A2250" t="s">
        <v>3</v>
      </c>
      <c r="B2250" t="s">
        <v>76</v>
      </c>
      <c r="C2250" t="s">
        <v>732</v>
      </c>
      <c r="D2250" s="37">
        <v>13</v>
      </c>
    </row>
    <row r="2251" spans="1:4" x14ac:dyDescent="0.3">
      <c r="A2251" t="s">
        <v>3</v>
      </c>
      <c r="B2251" t="s">
        <v>76</v>
      </c>
      <c r="C2251" t="s">
        <v>730</v>
      </c>
      <c r="D2251" s="37">
        <v>13977</v>
      </c>
    </row>
    <row r="2252" spans="1:4" x14ac:dyDescent="0.3">
      <c r="A2252" t="s">
        <v>3</v>
      </c>
      <c r="B2252" t="s">
        <v>464</v>
      </c>
      <c r="C2252" t="s">
        <v>729</v>
      </c>
      <c r="D2252" s="37">
        <v>367</v>
      </c>
    </row>
    <row r="2253" spans="1:4" x14ac:dyDescent="0.3">
      <c r="A2253" t="s">
        <v>3</v>
      </c>
      <c r="B2253" t="s">
        <v>16</v>
      </c>
      <c r="C2253" t="s">
        <v>730</v>
      </c>
      <c r="D2253" s="37">
        <v>4397</v>
      </c>
    </row>
    <row r="2254" spans="1:4" x14ac:dyDescent="0.3">
      <c r="A2254" t="s">
        <v>3</v>
      </c>
      <c r="B2254" t="s">
        <v>267</v>
      </c>
      <c r="C2254" t="s">
        <v>731</v>
      </c>
      <c r="D2254" s="37">
        <v>1975017</v>
      </c>
    </row>
    <row r="2255" spans="1:4" x14ac:dyDescent="0.3">
      <c r="A2255" t="s">
        <v>3</v>
      </c>
      <c r="B2255" t="s">
        <v>339</v>
      </c>
      <c r="C2255" t="s">
        <v>730</v>
      </c>
      <c r="D2255" s="37">
        <v>6049</v>
      </c>
    </row>
    <row r="2256" spans="1:4" x14ac:dyDescent="0.3">
      <c r="A2256" t="s">
        <v>3</v>
      </c>
      <c r="B2256" t="s">
        <v>480</v>
      </c>
      <c r="C2256" t="s">
        <v>734</v>
      </c>
      <c r="D2256" s="37">
        <v>211</v>
      </c>
    </row>
    <row r="2257" spans="1:4" x14ac:dyDescent="0.3">
      <c r="A2257" t="s">
        <v>3</v>
      </c>
      <c r="B2257" t="s">
        <v>285</v>
      </c>
      <c r="C2257" t="s">
        <v>730</v>
      </c>
      <c r="D2257" s="37">
        <v>11052</v>
      </c>
    </row>
    <row r="2258" spans="1:4" x14ac:dyDescent="0.3">
      <c r="A2258" t="s">
        <v>3</v>
      </c>
      <c r="B2258" t="s">
        <v>481</v>
      </c>
      <c r="C2258" t="s">
        <v>727</v>
      </c>
      <c r="D2258" s="37">
        <v>10891</v>
      </c>
    </row>
    <row r="2259" spans="1:4" x14ac:dyDescent="0.3">
      <c r="A2259" t="s">
        <v>3</v>
      </c>
      <c r="B2259" t="s">
        <v>59</v>
      </c>
      <c r="C2259" t="s">
        <v>731</v>
      </c>
      <c r="D2259" s="37">
        <v>4280</v>
      </c>
    </row>
    <row r="2260" spans="1:4" x14ac:dyDescent="0.3">
      <c r="A2260" t="s">
        <v>3</v>
      </c>
      <c r="B2260" t="s">
        <v>32</v>
      </c>
      <c r="C2260" t="s">
        <v>729</v>
      </c>
      <c r="D2260" s="37">
        <v>-1633</v>
      </c>
    </row>
    <row r="2261" spans="1:4" x14ac:dyDescent="0.3">
      <c r="A2261" t="s">
        <v>3</v>
      </c>
      <c r="B2261" t="s">
        <v>383</v>
      </c>
      <c r="C2261" t="s">
        <v>727</v>
      </c>
      <c r="D2261" s="37">
        <v>8461</v>
      </c>
    </row>
    <row r="2262" spans="1:4" x14ac:dyDescent="0.3">
      <c r="A2262" t="s">
        <v>3</v>
      </c>
      <c r="B2262" t="s">
        <v>219</v>
      </c>
      <c r="C2262" t="s">
        <v>731</v>
      </c>
      <c r="D2262" s="37">
        <v>65687</v>
      </c>
    </row>
    <row r="2263" spans="1:4" x14ac:dyDescent="0.3">
      <c r="A2263" t="s">
        <v>3</v>
      </c>
      <c r="B2263" t="s">
        <v>487</v>
      </c>
      <c r="C2263" t="s">
        <v>728</v>
      </c>
      <c r="D2263" s="37">
        <v>1944</v>
      </c>
    </row>
    <row r="2264" spans="1:4" x14ac:dyDescent="0.3">
      <c r="A2264" t="s">
        <v>3</v>
      </c>
      <c r="B2264" t="s">
        <v>460</v>
      </c>
      <c r="C2264" t="s">
        <v>732</v>
      </c>
      <c r="D2264" s="37">
        <v>7024</v>
      </c>
    </row>
    <row r="2265" spans="1:4" x14ac:dyDescent="0.3">
      <c r="A2265" t="s">
        <v>3</v>
      </c>
      <c r="B2265" t="s">
        <v>333</v>
      </c>
      <c r="C2265" t="s">
        <v>729</v>
      </c>
      <c r="D2265" s="37">
        <v>23</v>
      </c>
    </row>
    <row r="2266" spans="1:4" x14ac:dyDescent="0.3">
      <c r="A2266" t="s">
        <v>3</v>
      </c>
      <c r="B2266" t="s">
        <v>141</v>
      </c>
      <c r="C2266" t="s">
        <v>727</v>
      </c>
      <c r="D2266" s="37">
        <v>8002</v>
      </c>
    </row>
    <row r="2267" spans="1:4" x14ac:dyDescent="0.3">
      <c r="A2267" t="s">
        <v>3</v>
      </c>
      <c r="B2267" t="s">
        <v>225</v>
      </c>
      <c r="C2267" t="s">
        <v>728</v>
      </c>
      <c r="D2267" s="37">
        <v>131300</v>
      </c>
    </row>
    <row r="2268" spans="1:4" x14ac:dyDescent="0.3">
      <c r="A2268" t="s">
        <v>3</v>
      </c>
      <c r="B2268" t="s">
        <v>196</v>
      </c>
      <c r="C2268" t="s">
        <v>731</v>
      </c>
      <c r="D2268" s="37">
        <v>10897</v>
      </c>
    </row>
    <row r="2269" spans="1:4" x14ac:dyDescent="0.3">
      <c r="A2269" t="s">
        <v>3</v>
      </c>
      <c r="B2269" t="s">
        <v>256</v>
      </c>
      <c r="C2269" t="s">
        <v>729</v>
      </c>
      <c r="D2269" s="37">
        <v>0</v>
      </c>
    </row>
    <row r="2270" spans="1:4" x14ac:dyDescent="0.3">
      <c r="A2270" t="s">
        <v>3</v>
      </c>
      <c r="B2270" t="s">
        <v>426</v>
      </c>
      <c r="C2270" t="s">
        <v>731</v>
      </c>
      <c r="D2270" s="37">
        <v>993727</v>
      </c>
    </row>
    <row r="2271" spans="1:4" x14ac:dyDescent="0.3">
      <c r="A2271" t="s">
        <v>3</v>
      </c>
      <c r="B2271" t="s">
        <v>437</v>
      </c>
      <c r="C2271" t="s">
        <v>728</v>
      </c>
      <c r="D2271" s="37">
        <v>1436</v>
      </c>
    </row>
    <row r="2272" spans="1:4" x14ac:dyDescent="0.3">
      <c r="A2272" t="s">
        <v>3</v>
      </c>
      <c r="B2272" t="s">
        <v>384</v>
      </c>
      <c r="C2272" t="s">
        <v>731</v>
      </c>
      <c r="D2272" s="37">
        <v>5019</v>
      </c>
    </row>
    <row r="2273" spans="1:4" x14ac:dyDescent="0.3">
      <c r="A2273" t="s">
        <v>3</v>
      </c>
      <c r="B2273" t="s">
        <v>148</v>
      </c>
      <c r="C2273" t="s">
        <v>732</v>
      </c>
      <c r="D2273" s="37">
        <v>8</v>
      </c>
    </row>
    <row r="2274" spans="1:4" x14ac:dyDescent="0.3">
      <c r="A2274" t="s">
        <v>3</v>
      </c>
      <c r="B2274" t="s">
        <v>419</v>
      </c>
      <c r="C2274" t="s">
        <v>730</v>
      </c>
      <c r="D2274" s="37">
        <v>256</v>
      </c>
    </row>
    <row r="2275" spans="1:4" x14ac:dyDescent="0.3">
      <c r="A2275" t="s">
        <v>3</v>
      </c>
      <c r="B2275" t="s">
        <v>567</v>
      </c>
      <c r="C2275" t="s">
        <v>731</v>
      </c>
      <c r="D2275" s="37">
        <v>986</v>
      </c>
    </row>
    <row r="2276" spans="1:4" x14ac:dyDescent="0.3">
      <c r="A2276" t="s">
        <v>3</v>
      </c>
      <c r="B2276" t="s">
        <v>381</v>
      </c>
      <c r="C2276" t="s">
        <v>728</v>
      </c>
      <c r="D2276" s="37">
        <v>4329</v>
      </c>
    </row>
    <row r="2277" spans="1:4" x14ac:dyDescent="0.3">
      <c r="A2277" t="s">
        <v>3</v>
      </c>
      <c r="B2277" t="s">
        <v>309</v>
      </c>
      <c r="C2277" t="s">
        <v>728</v>
      </c>
      <c r="D2277" s="37">
        <v>299</v>
      </c>
    </row>
    <row r="2278" spans="1:4" x14ac:dyDescent="0.3">
      <c r="A2278" t="s">
        <v>3</v>
      </c>
      <c r="B2278" t="s">
        <v>236</v>
      </c>
      <c r="C2278" t="s">
        <v>734</v>
      </c>
      <c r="D2278" s="37">
        <v>11734</v>
      </c>
    </row>
    <row r="2279" spans="1:4" x14ac:dyDescent="0.3">
      <c r="A2279" t="s">
        <v>3</v>
      </c>
      <c r="B2279" t="s">
        <v>498</v>
      </c>
      <c r="C2279" t="s">
        <v>732</v>
      </c>
      <c r="D2279" s="37">
        <v>159</v>
      </c>
    </row>
    <row r="2280" spans="1:4" x14ac:dyDescent="0.3">
      <c r="A2280" t="s">
        <v>3</v>
      </c>
      <c r="B2280" t="s">
        <v>228</v>
      </c>
      <c r="C2280" t="s">
        <v>732</v>
      </c>
      <c r="D2280" s="37">
        <v>162309</v>
      </c>
    </row>
    <row r="2281" spans="1:4" x14ac:dyDescent="0.3">
      <c r="A2281" t="s">
        <v>3</v>
      </c>
      <c r="B2281" t="s">
        <v>53</v>
      </c>
      <c r="C2281" t="s">
        <v>729</v>
      </c>
      <c r="D2281" s="37">
        <v>1409</v>
      </c>
    </row>
    <row r="2282" spans="1:4" x14ac:dyDescent="0.3">
      <c r="A2282" t="s">
        <v>3</v>
      </c>
      <c r="B2282" t="s">
        <v>306</v>
      </c>
      <c r="C2282" t="s">
        <v>730</v>
      </c>
      <c r="D2282" s="37">
        <v>12743</v>
      </c>
    </row>
    <row r="2283" spans="1:4" x14ac:dyDescent="0.3">
      <c r="A2283" t="s">
        <v>3</v>
      </c>
      <c r="B2283" t="s">
        <v>46</v>
      </c>
      <c r="C2283" t="s">
        <v>731</v>
      </c>
      <c r="D2283" s="37">
        <v>9071</v>
      </c>
    </row>
    <row r="2284" spans="1:4" x14ac:dyDescent="0.3">
      <c r="A2284" t="s">
        <v>3</v>
      </c>
      <c r="B2284" t="s">
        <v>439</v>
      </c>
      <c r="C2284" t="s">
        <v>728</v>
      </c>
      <c r="D2284" s="37">
        <v>40907</v>
      </c>
    </row>
    <row r="2285" spans="1:4" x14ac:dyDescent="0.3">
      <c r="A2285" t="s">
        <v>3</v>
      </c>
      <c r="B2285" t="s">
        <v>265</v>
      </c>
      <c r="C2285" t="s">
        <v>729</v>
      </c>
      <c r="D2285" s="37">
        <v>23584</v>
      </c>
    </row>
    <row r="2286" spans="1:4" x14ac:dyDescent="0.3">
      <c r="A2286" t="s">
        <v>3</v>
      </c>
      <c r="B2286" t="s">
        <v>208</v>
      </c>
      <c r="C2286" t="s">
        <v>731</v>
      </c>
      <c r="D2286" s="37">
        <v>25030</v>
      </c>
    </row>
    <row r="2287" spans="1:4" x14ac:dyDescent="0.3">
      <c r="A2287" t="s">
        <v>3</v>
      </c>
      <c r="B2287" t="s">
        <v>491</v>
      </c>
      <c r="C2287" t="s">
        <v>730</v>
      </c>
      <c r="D2287" s="37">
        <v>905</v>
      </c>
    </row>
    <row r="2288" spans="1:4" x14ac:dyDescent="0.3">
      <c r="A2288" t="s">
        <v>3</v>
      </c>
      <c r="B2288" t="s">
        <v>433</v>
      </c>
      <c r="C2288" t="s">
        <v>727</v>
      </c>
      <c r="D2288" s="37">
        <v>1027</v>
      </c>
    </row>
    <row r="2289" spans="1:4" x14ac:dyDescent="0.3">
      <c r="A2289" t="s">
        <v>3</v>
      </c>
      <c r="B2289" t="s">
        <v>361</v>
      </c>
      <c r="C2289" t="s">
        <v>731</v>
      </c>
      <c r="D2289" s="37">
        <v>359404</v>
      </c>
    </row>
    <row r="2290" spans="1:4" x14ac:dyDescent="0.3">
      <c r="A2290" t="s">
        <v>3</v>
      </c>
      <c r="B2290" t="s">
        <v>433</v>
      </c>
      <c r="C2290" t="s">
        <v>732</v>
      </c>
      <c r="D2290" s="37">
        <v>13</v>
      </c>
    </row>
    <row r="2291" spans="1:4" x14ac:dyDescent="0.3">
      <c r="A2291" t="s">
        <v>3</v>
      </c>
      <c r="B2291" t="s">
        <v>485</v>
      </c>
      <c r="C2291" t="s">
        <v>727</v>
      </c>
      <c r="D2291" s="37">
        <v>343</v>
      </c>
    </row>
    <row r="2292" spans="1:4" x14ac:dyDescent="0.3">
      <c r="A2292" t="s">
        <v>3</v>
      </c>
      <c r="B2292" t="s">
        <v>34</v>
      </c>
      <c r="C2292" t="s">
        <v>728</v>
      </c>
      <c r="D2292" s="37">
        <v>1649</v>
      </c>
    </row>
    <row r="2293" spans="1:4" x14ac:dyDescent="0.3">
      <c r="A2293" t="s">
        <v>3</v>
      </c>
      <c r="B2293" t="s">
        <v>240</v>
      </c>
      <c r="C2293" t="s">
        <v>731</v>
      </c>
      <c r="D2293" s="37">
        <v>287</v>
      </c>
    </row>
    <row r="2294" spans="1:4" x14ac:dyDescent="0.3">
      <c r="A2294" t="s">
        <v>3</v>
      </c>
      <c r="B2294" t="s">
        <v>415</v>
      </c>
      <c r="C2294" t="s">
        <v>728</v>
      </c>
      <c r="D2294" s="37">
        <v>442</v>
      </c>
    </row>
    <row r="2295" spans="1:4" x14ac:dyDescent="0.3">
      <c r="A2295" t="s">
        <v>3</v>
      </c>
      <c r="B2295" t="s">
        <v>569</v>
      </c>
      <c r="C2295" t="s">
        <v>731</v>
      </c>
      <c r="D2295" s="37">
        <v>9162</v>
      </c>
    </row>
    <row r="2296" spans="1:4" x14ac:dyDescent="0.3">
      <c r="A2296" t="s">
        <v>3</v>
      </c>
      <c r="B2296" t="s">
        <v>200</v>
      </c>
      <c r="C2296" t="s">
        <v>730</v>
      </c>
      <c r="D2296" s="37">
        <v>17737</v>
      </c>
    </row>
    <row r="2297" spans="1:4" x14ac:dyDescent="0.3">
      <c r="A2297" t="s">
        <v>3</v>
      </c>
      <c r="B2297" t="s">
        <v>385</v>
      </c>
      <c r="C2297" t="s">
        <v>732</v>
      </c>
      <c r="D2297" s="37">
        <v>19</v>
      </c>
    </row>
    <row r="2298" spans="1:4" x14ac:dyDescent="0.3">
      <c r="A2298" t="s">
        <v>3</v>
      </c>
      <c r="B2298" t="s">
        <v>346</v>
      </c>
      <c r="C2298" t="s">
        <v>733</v>
      </c>
      <c r="D2298" s="37">
        <v>32</v>
      </c>
    </row>
    <row r="2299" spans="1:4" x14ac:dyDescent="0.3">
      <c r="A2299" t="s">
        <v>3</v>
      </c>
      <c r="B2299" t="s">
        <v>100</v>
      </c>
      <c r="C2299" t="s">
        <v>730</v>
      </c>
      <c r="D2299" s="37">
        <v>1872</v>
      </c>
    </row>
    <row r="2300" spans="1:4" x14ac:dyDescent="0.3">
      <c r="A2300" t="s">
        <v>3</v>
      </c>
      <c r="B2300" t="s">
        <v>559</v>
      </c>
      <c r="C2300" t="s">
        <v>727</v>
      </c>
      <c r="D2300" s="37">
        <v>4500</v>
      </c>
    </row>
    <row r="2301" spans="1:4" x14ac:dyDescent="0.3">
      <c r="A2301" t="s">
        <v>3</v>
      </c>
      <c r="B2301" t="s">
        <v>161</v>
      </c>
      <c r="C2301" t="s">
        <v>730</v>
      </c>
      <c r="D2301" s="37">
        <v>365</v>
      </c>
    </row>
    <row r="2302" spans="1:4" x14ac:dyDescent="0.3">
      <c r="A2302" t="s">
        <v>3</v>
      </c>
      <c r="B2302" t="s">
        <v>541</v>
      </c>
      <c r="C2302" t="s">
        <v>731</v>
      </c>
      <c r="D2302" s="37">
        <v>5607322</v>
      </c>
    </row>
    <row r="2303" spans="1:4" x14ac:dyDescent="0.3">
      <c r="A2303" t="s">
        <v>3</v>
      </c>
      <c r="B2303" t="s">
        <v>108</v>
      </c>
      <c r="C2303" t="s">
        <v>730</v>
      </c>
      <c r="D2303" s="37">
        <v>922</v>
      </c>
    </row>
    <row r="2304" spans="1:4" x14ac:dyDescent="0.3">
      <c r="A2304" t="s">
        <v>3</v>
      </c>
      <c r="B2304" t="s">
        <v>462</v>
      </c>
      <c r="C2304" t="s">
        <v>728</v>
      </c>
      <c r="D2304" s="37">
        <v>125</v>
      </c>
    </row>
    <row r="2305" spans="1:4" x14ac:dyDescent="0.3">
      <c r="A2305" t="s">
        <v>3</v>
      </c>
      <c r="B2305" t="s">
        <v>427</v>
      </c>
      <c r="C2305" t="s">
        <v>730</v>
      </c>
      <c r="D2305" s="37">
        <v>729</v>
      </c>
    </row>
    <row r="2306" spans="1:4" x14ac:dyDescent="0.3">
      <c r="A2306" t="s">
        <v>3</v>
      </c>
      <c r="B2306" t="s">
        <v>218</v>
      </c>
      <c r="C2306" t="s">
        <v>729</v>
      </c>
      <c r="D2306" s="37">
        <v>8381</v>
      </c>
    </row>
    <row r="2307" spans="1:4" x14ac:dyDescent="0.3">
      <c r="A2307" t="s">
        <v>3</v>
      </c>
      <c r="B2307" t="s">
        <v>34</v>
      </c>
      <c r="C2307" t="s">
        <v>727</v>
      </c>
      <c r="D2307" s="37">
        <v>48</v>
      </c>
    </row>
    <row r="2308" spans="1:4" x14ac:dyDescent="0.3">
      <c r="A2308" t="s">
        <v>3</v>
      </c>
      <c r="B2308" t="s">
        <v>38</v>
      </c>
      <c r="C2308" t="s">
        <v>727</v>
      </c>
      <c r="D2308" s="37">
        <v>195</v>
      </c>
    </row>
    <row r="2309" spans="1:4" x14ac:dyDescent="0.3">
      <c r="A2309" t="s">
        <v>3</v>
      </c>
      <c r="B2309" t="s">
        <v>282</v>
      </c>
      <c r="C2309" t="s">
        <v>731</v>
      </c>
      <c r="D2309" s="37">
        <v>72977</v>
      </c>
    </row>
    <row r="2310" spans="1:4" x14ac:dyDescent="0.3">
      <c r="A2310" t="s">
        <v>3</v>
      </c>
      <c r="B2310" t="s">
        <v>336</v>
      </c>
      <c r="C2310" t="s">
        <v>729</v>
      </c>
      <c r="D2310" s="37">
        <v>218</v>
      </c>
    </row>
    <row r="2311" spans="1:4" x14ac:dyDescent="0.3">
      <c r="A2311" t="s">
        <v>3</v>
      </c>
      <c r="B2311" t="s">
        <v>95</v>
      </c>
      <c r="C2311" t="s">
        <v>728</v>
      </c>
      <c r="D2311" s="37">
        <v>4638</v>
      </c>
    </row>
    <row r="2312" spans="1:4" x14ac:dyDescent="0.3">
      <c r="A2312" t="s">
        <v>3</v>
      </c>
      <c r="B2312" t="s">
        <v>513</v>
      </c>
      <c r="C2312" t="s">
        <v>732</v>
      </c>
      <c r="D2312" s="37">
        <v>17792</v>
      </c>
    </row>
    <row r="2313" spans="1:4" x14ac:dyDescent="0.3">
      <c r="A2313" t="s">
        <v>3</v>
      </c>
      <c r="B2313" t="s">
        <v>219</v>
      </c>
      <c r="C2313" t="s">
        <v>727</v>
      </c>
      <c r="D2313" s="37">
        <v>992</v>
      </c>
    </row>
    <row r="2314" spans="1:4" x14ac:dyDescent="0.3">
      <c r="A2314" t="s">
        <v>3</v>
      </c>
      <c r="B2314" t="s">
        <v>196</v>
      </c>
      <c r="C2314" t="s">
        <v>727</v>
      </c>
      <c r="D2314" s="37">
        <v>742</v>
      </c>
    </row>
    <row r="2315" spans="1:4" x14ac:dyDescent="0.3">
      <c r="A2315" t="s">
        <v>3</v>
      </c>
      <c r="B2315" t="s">
        <v>192</v>
      </c>
      <c r="C2315" t="s">
        <v>734</v>
      </c>
      <c r="D2315" s="37">
        <v>9706</v>
      </c>
    </row>
    <row r="2316" spans="1:4" x14ac:dyDescent="0.3">
      <c r="A2316" t="s">
        <v>3</v>
      </c>
      <c r="B2316" t="s">
        <v>242</v>
      </c>
      <c r="C2316" t="s">
        <v>727</v>
      </c>
      <c r="D2316" s="37">
        <v>196</v>
      </c>
    </row>
    <row r="2317" spans="1:4" x14ac:dyDescent="0.3">
      <c r="A2317" t="s">
        <v>3</v>
      </c>
      <c r="B2317" t="s">
        <v>306</v>
      </c>
      <c r="C2317" t="s">
        <v>731</v>
      </c>
      <c r="D2317" s="37">
        <v>15463</v>
      </c>
    </row>
    <row r="2318" spans="1:4" x14ac:dyDescent="0.3">
      <c r="A2318" t="s">
        <v>3</v>
      </c>
      <c r="B2318" t="s">
        <v>470</v>
      </c>
      <c r="C2318" t="s">
        <v>729</v>
      </c>
      <c r="D2318" s="37">
        <v>1962</v>
      </c>
    </row>
    <row r="2319" spans="1:4" x14ac:dyDescent="0.3">
      <c r="A2319" t="s">
        <v>3</v>
      </c>
      <c r="B2319" t="s">
        <v>69</v>
      </c>
      <c r="C2319" t="s">
        <v>727</v>
      </c>
      <c r="D2319" s="37">
        <v>159</v>
      </c>
    </row>
    <row r="2320" spans="1:4" x14ac:dyDescent="0.3">
      <c r="A2320" t="s">
        <v>3</v>
      </c>
      <c r="B2320" t="s">
        <v>553</v>
      </c>
      <c r="C2320" t="s">
        <v>729</v>
      </c>
      <c r="D2320" s="37">
        <v>249</v>
      </c>
    </row>
    <row r="2321" spans="1:4" x14ac:dyDescent="0.3">
      <c r="A2321" t="s">
        <v>3</v>
      </c>
      <c r="B2321" t="s">
        <v>316</v>
      </c>
      <c r="C2321" t="s">
        <v>727</v>
      </c>
      <c r="D2321" s="37">
        <v>4873</v>
      </c>
    </row>
    <row r="2322" spans="1:4" x14ac:dyDescent="0.3">
      <c r="A2322" t="s">
        <v>3</v>
      </c>
      <c r="B2322" t="s">
        <v>101</v>
      </c>
      <c r="C2322" t="s">
        <v>731</v>
      </c>
      <c r="D2322" s="37">
        <v>1632944</v>
      </c>
    </row>
    <row r="2323" spans="1:4" x14ac:dyDescent="0.3">
      <c r="A2323" t="s">
        <v>3</v>
      </c>
      <c r="B2323" t="s">
        <v>148</v>
      </c>
      <c r="C2323" t="s">
        <v>731</v>
      </c>
      <c r="D2323" s="37">
        <v>27053</v>
      </c>
    </row>
    <row r="2324" spans="1:4" x14ac:dyDescent="0.3">
      <c r="A2324" t="s">
        <v>3</v>
      </c>
      <c r="B2324" t="s">
        <v>236</v>
      </c>
      <c r="C2324" t="s">
        <v>728</v>
      </c>
      <c r="D2324" s="37">
        <v>15274</v>
      </c>
    </row>
    <row r="2325" spans="1:4" x14ac:dyDescent="0.3">
      <c r="A2325" t="s">
        <v>3</v>
      </c>
      <c r="B2325" t="s">
        <v>101</v>
      </c>
      <c r="C2325" t="s">
        <v>734</v>
      </c>
      <c r="D2325" s="37">
        <v>34533</v>
      </c>
    </row>
    <row r="2326" spans="1:4" x14ac:dyDescent="0.3">
      <c r="A2326" t="s">
        <v>3</v>
      </c>
      <c r="B2326" t="s">
        <v>441</v>
      </c>
      <c r="C2326" t="s">
        <v>732</v>
      </c>
      <c r="D2326" s="37">
        <v>1117</v>
      </c>
    </row>
    <row r="2327" spans="1:4" x14ac:dyDescent="0.3">
      <c r="A2327" t="s">
        <v>3</v>
      </c>
      <c r="B2327" t="s">
        <v>441</v>
      </c>
      <c r="C2327" t="s">
        <v>727</v>
      </c>
      <c r="D2327" s="37">
        <v>6114</v>
      </c>
    </row>
    <row r="2328" spans="1:4" x14ac:dyDescent="0.3">
      <c r="A2328" t="s">
        <v>3</v>
      </c>
      <c r="B2328" t="s">
        <v>312</v>
      </c>
      <c r="C2328" t="s">
        <v>727</v>
      </c>
      <c r="D2328" s="37">
        <v>5</v>
      </c>
    </row>
    <row r="2329" spans="1:4" x14ac:dyDescent="0.3">
      <c r="A2329" t="s">
        <v>3</v>
      </c>
      <c r="B2329" t="s">
        <v>276</v>
      </c>
      <c r="C2329" t="s">
        <v>728</v>
      </c>
      <c r="D2329" s="37">
        <v>900</v>
      </c>
    </row>
    <row r="2330" spans="1:4" x14ac:dyDescent="0.3">
      <c r="A2330" t="s">
        <v>3</v>
      </c>
      <c r="B2330" t="s">
        <v>133</v>
      </c>
      <c r="C2330" t="s">
        <v>733</v>
      </c>
      <c r="D2330" s="37">
        <v>1502</v>
      </c>
    </row>
    <row r="2331" spans="1:4" x14ac:dyDescent="0.3">
      <c r="A2331" t="s">
        <v>3</v>
      </c>
      <c r="B2331" t="s">
        <v>316</v>
      </c>
      <c r="C2331" t="s">
        <v>728</v>
      </c>
      <c r="D2331" s="37">
        <v>24591</v>
      </c>
    </row>
    <row r="2332" spans="1:4" x14ac:dyDescent="0.3">
      <c r="A2332" t="s">
        <v>3</v>
      </c>
      <c r="B2332" t="s">
        <v>196</v>
      </c>
      <c r="C2332" t="s">
        <v>728</v>
      </c>
      <c r="D2332" s="37">
        <v>188</v>
      </c>
    </row>
    <row r="2333" spans="1:4" x14ac:dyDescent="0.3">
      <c r="A2333" t="s">
        <v>3</v>
      </c>
      <c r="B2333" t="s">
        <v>24</v>
      </c>
      <c r="C2333" t="s">
        <v>729</v>
      </c>
      <c r="D2333" s="37">
        <v>2049</v>
      </c>
    </row>
    <row r="2334" spans="1:4" x14ac:dyDescent="0.3">
      <c r="A2334" t="s">
        <v>3</v>
      </c>
      <c r="B2334" t="s">
        <v>13</v>
      </c>
      <c r="C2334" t="s">
        <v>730</v>
      </c>
      <c r="D2334" s="37">
        <v>480</v>
      </c>
    </row>
    <row r="2335" spans="1:4" x14ac:dyDescent="0.3">
      <c r="A2335" t="s">
        <v>3</v>
      </c>
      <c r="B2335" t="s">
        <v>513</v>
      </c>
      <c r="C2335" t="s">
        <v>730</v>
      </c>
      <c r="D2335" s="37">
        <v>1983</v>
      </c>
    </row>
    <row r="2336" spans="1:4" x14ac:dyDescent="0.3">
      <c r="A2336" t="s">
        <v>3</v>
      </c>
      <c r="B2336" t="s">
        <v>331</v>
      </c>
      <c r="C2336" t="s">
        <v>728</v>
      </c>
      <c r="D2336" s="37">
        <v>1772</v>
      </c>
    </row>
    <row r="2337" spans="1:4" x14ac:dyDescent="0.3">
      <c r="A2337" t="s">
        <v>3</v>
      </c>
      <c r="B2337" t="s">
        <v>219</v>
      </c>
      <c r="C2337" t="s">
        <v>728</v>
      </c>
      <c r="D2337" s="37">
        <v>14808</v>
      </c>
    </row>
    <row r="2338" spans="1:4" x14ac:dyDescent="0.3">
      <c r="A2338" t="s">
        <v>3</v>
      </c>
      <c r="B2338" t="s">
        <v>223</v>
      </c>
      <c r="C2338" t="s">
        <v>735</v>
      </c>
      <c r="D2338" s="37">
        <v>48</v>
      </c>
    </row>
    <row r="2339" spans="1:4" x14ac:dyDescent="0.3">
      <c r="A2339" t="s">
        <v>3</v>
      </c>
      <c r="B2339" t="s">
        <v>51</v>
      </c>
      <c r="C2339" t="s">
        <v>731</v>
      </c>
      <c r="D2339" s="37">
        <v>116259</v>
      </c>
    </row>
    <row r="2340" spans="1:4" x14ac:dyDescent="0.3">
      <c r="A2340" t="s">
        <v>3</v>
      </c>
      <c r="B2340" t="s">
        <v>369</v>
      </c>
      <c r="C2340" t="s">
        <v>727</v>
      </c>
      <c r="D2340" s="37">
        <v>650</v>
      </c>
    </row>
    <row r="2341" spans="1:4" x14ac:dyDescent="0.3">
      <c r="A2341" t="s">
        <v>3</v>
      </c>
      <c r="B2341" t="s">
        <v>361</v>
      </c>
      <c r="C2341" t="s">
        <v>732</v>
      </c>
      <c r="D2341" s="37">
        <v>6399</v>
      </c>
    </row>
    <row r="2342" spans="1:4" x14ac:dyDescent="0.3">
      <c r="A2342" t="s">
        <v>3</v>
      </c>
      <c r="B2342" t="s">
        <v>190</v>
      </c>
      <c r="C2342" t="s">
        <v>731</v>
      </c>
      <c r="D2342" s="37">
        <v>36759</v>
      </c>
    </row>
    <row r="2343" spans="1:4" x14ac:dyDescent="0.3">
      <c r="A2343" t="s">
        <v>3</v>
      </c>
      <c r="B2343" t="s">
        <v>188</v>
      </c>
      <c r="C2343" t="s">
        <v>732</v>
      </c>
      <c r="D2343" s="37">
        <v>8</v>
      </c>
    </row>
    <row r="2344" spans="1:4" x14ac:dyDescent="0.3">
      <c r="A2344" t="s">
        <v>3</v>
      </c>
      <c r="B2344" t="s">
        <v>168</v>
      </c>
      <c r="C2344" t="s">
        <v>730</v>
      </c>
      <c r="D2344" s="37">
        <v>2797</v>
      </c>
    </row>
    <row r="2345" spans="1:4" x14ac:dyDescent="0.3">
      <c r="A2345" t="s">
        <v>3</v>
      </c>
      <c r="B2345" t="s">
        <v>287</v>
      </c>
      <c r="C2345" t="s">
        <v>729</v>
      </c>
      <c r="D2345" s="37">
        <v>-164</v>
      </c>
    </row>
    <row r="2346" spans="1:4" x14ac:dyDescent="0.3">
      <c r="A2346" t="s">
        <v>3</v>
      </c>
      <c r="B2346" t="s">
        <v>279</v>
      </c>
      <c r="C2346" t="s">
        <v>728</v>
      </c>
      <c r="D2346" s="37">
        <v>11131</v>
      </c>
    </row>
    <row r="2347" spans="1:4" x14ac:dyDescent="0.3">
      <c r="A2347" t="s">
        <v>3</v>
      </c>
      <c r="B2347" t="s">
        <v>569</v>
      </c>
      <c r="C2347" t="s">
        <v>727</v>
      </c>
      <c r="D2347" s="37">
        <v>0</v>
      </c>
    </row>
    <row r="2348" spans="1:4" x14ac:dyDescent="0.3">
      <c r="A2348" t="s">
        <v>3</v>
      </c>
      <c r="B2348" t="s">
        <v>73</v>
      </c>
      <c r="C2348" t="s">
        <v>729</v>
      </c>
      <c r="D2348" s="37">
        <v>71</v>
      </c>
    </row>
    <row r="2349" spans="1:4" x14ac:dyDescent="0.3">
      <c r="A2349" t="s">
        <v>3</v>
      </c>
      <c r="B2349" t="s">
        <v>400</v>
      </c>
      <c r="C2349" t="s">
        <v>733</v>
      </c>
      <c r="D2349" s="37">
        <v>19635</v>
      </c>
    </row>
    <row r="2350" spans="1:4" x14ac:dyDescent="0.3">
      <c r="A2350" t="s">
        <v>3</v>
      </c>
      <c r="B2350" t="s">
        <v>9</v>
      </c>
      <c r="C2350" t="s">
        <v>731</v>
      </c>
      <c r="D2350" s="37">
        <v>12503</v>
      </c>
    </row>
    <row r="2351" spans="1:4" x14ac:dyDescent="0.3">
      <c r="A2351" t="s">
        <v>3</v>
      </c>
      <c r="B2351" t="s">
        <v>123</v>
      </c>
      <c r="C2351" t="s">
        <v>729</v>
      </c>
      <c r="D2351" s="37">
        <v>0</v>
      </c>
    </row>
    <row r="2352" spans="1:4" x14ac:dyDescent="0.3">
      <c r="A2352" t="s">
        <v>3</v>
      </c>
      <c r="B2352" t="s">
        <v>422</v>
      </c>
      <c r="C2352" t="s">
        <v>731</v>
      </c>
      <c r="D2352" s="37">
        <v>81481</v>
      </c>
    </row>
    <row r="2353" spans="1:4" x14ac:dyDescent="0.3">
      <c r="A2353" t="s">
        <v>3</v>
      </c>
      <c r="B2353" t="s">
        <v>283</v>
      </c>
      <c r="C2353" t="s">
        <v>727</v>
      </c>
      <c r="D2353" s="37">
        <v>189</v>
      </c>
    </row>
    <row r="2354" spans="1:4" x14ac:dyDescent="0.3">
      <c r="A2354" t="s">
        <v>3</v>
      </c>
      <c r="B2354" t="s">
        <v>323</v>
      </c>
      <c r="C2354" t="s">
        <v>728</v>
      </c>
      <c r="D2354" s="37">
        <v>531</v>
      </c>
    </row>
    <row r="2355" spans="1:4" x14ac:dyDescent="0.3">
      <c r="A2355" t="s">
        <v>3</v>
      </c>
      <c r="B2355" t="s">
        <v>127</v>
      </c>
      <c r="C2355" t="s">
        <v>727</v>
      </c>
      <c r="D2355" s="37">
        <v>3166</v>
      </c>
    </row>
    <row r="2356" spans="1:4" x14ac:dyDescent="0.3">
      <c r="A2356" t="s">
        <v>3</v>
      </c>
      <c r="B2356" t="s">
        <v>126</v>
      </c>
      <c r="C2356" t="s">
        <v>729</v>
      </c>
      <c r="D2356" s="37">
        <v>0</v>
      </c>
    </row>
    <row r="2357" spans="1:4" x14ac:dyDescent="0.3">
      <c r="A2357" t="s">
        <v>3</v>
      </c>
      <c r="B2357" t="s">
        <v>34</v>
      </c>
      <c r="C2357" t="s">
        <v>731</v>
      </c>
      <c r="D2357" s="37">
        <v>144225</v>
      </c>
    </row>
    <row r="2358" spans="1:4" x14ac:dyDescent="0.3">
      <c r="A2358" t="s">
        <v>3</v>
      </c>
      <c r="B2358" t="s">
        <v>282</v>
      </c>
      <c r="C2358" t="s">
        <v>732</v>
      </c>
      <c r="D2358" s="37">
        <v>1050</v>
      </c>
    </row>
    <row r="2359" spans="1:4" x14ac:dyDescent="0.3">
      <c r="A2359" t="s">
        <v>3</v>
      </c>
      <c r="B2359" t="s">
        <v>533</v>
      </c>
      <c r="C2359" t="s">
        <v>728</v>
      </c>
      <c r="D2359" s="37">
        <v>8440</v>
      </c>
    </row>
    <row r="2360" spans="1:4" x14ac:dyDescent="0.3">
      <c r="A2360" t="s">
        <v>3</v>
      </c>
      <c r="B2360" t="s">
        <v>80</v>
      </c>
      <c r="C2360" t="s">
        <v>732</v>
      </c>
      <c r="D2360" s="37">
        <v>46095</v>
      </c>
    </row>
    <row r="2361" spans="1:4" x14ac:dyDescent="0.3">
      <c r="A2361" t="s">
        <v>3</v>
      </c>
      <c r="B2361" t="s">
        <v>544</v>
      </c>
      <c r="C2361" t="s">
        <v>730</v>
      </c>
      <c r="D2361" s="37">
        <v>5493</v>
      </c>
    </row>
    <row r="2362" spans="1:4" x14ac:dyDescent="0.3">
      <c r="A2362" t="s">
        <v>3</v>
      </c>
      <c r="B2362" t="s">
        <v>134</v>
      </c>
      <c r="C2362" t="s">
        <v>733</v>
      </c>
      <c r="D2362" s="37">
        <v>91</v>
      </c>
    </row>
    <row r="2363" spans="1:4" x14ac:dyDescent="0.3">
      <c r="A2363" t="s">
        <v>3</v>
      </c>
      <c r="B2363" t="s">
        <v>51</v>
      </c>
      <c r="C2363" t="s">
        <v>734</v>
      </c>
      <c r="D2363" s="37">
        <v>27089</v>
      </c>
    </row>
    <row r="2364" spans="1:4" x14ac:dyDescent="0.3">
      <c r="A2364" t="s">
        <v>3</v>
      </c>
      <c r="B2364" t="s">
        <v>471</v>
      </c>
      <c r="C2364" t="s">
        <v>729</v>
      </c>
      <c r="D2364" s="37">
        <v>0</v>
      </c>
    </row>
    <row r="2365" spans="1:4" x14ac:dyDescent="0.3">
      <c r="A2365" t="s">
        <v>3</v>
      </c>
      <c r="B2365" t="s">
        <v>90</v>
      </c>
      <c r="C2365" t="s">
        <v>731</v>
      </c>
      <c r="D2365" s="37">
        <v>44436</v>
      </c>
    </row>
    <row r="2366" spans="1:4" x14ac:dyDescent="0.3">
      <c r="A2366" t="s">
        <v>3</v>
      </c>
      <c r="B2366" t="s">
        <v>418</v>
      </c>
      <c r="C2366" t="s">
        <v>727</v>
      </c>
      <c r="D2366" s="37">
        <v>146</v>
      </c>
    </row>
    <row r="2367" spans="1:4" x14ac:dyDescent="0.3">
      <c r="A2367" t="s">
        <v>3</v>
      </c>
      <c r="B2367" t="s">
        <v>418</v>
      </c>
      <c r="C2367" t="s">
        <v>732</v>
      </c>
      <c r="D2367" s="37">
        <v>49363</v>
      </c>
    </row>
    <row r="2368" spans="1:4" x14ac:dyDescent="0.3">
      <c r="A2368" t="s">
        <v>3</v>
      </c>
      <c r="B2368" t="s">
        <v>129</v>
      </c>
      <c r="C2368" t="s">
        <v>730</v>
      </c>
      <c r="D2368" s="37">
        <v>1082</v>
      </c>
    </row>
    <row r="2369" spans="1:4" x14ac:dyDescent="0.3">
      <c r="A2369" t="s">
        <v>3</v>
      </c>
      <c r="B2369" t="s">
        <v>87</v>
      </c>
      <c r="C2369" t="s">
        <v>730</v>
      </c>
      <c r="D2369" s="37">
        <v>3557</v>
      </c>
    </row>
    <row r="2370" spans="1:4" x14ac:dyDescent="0.3">
      <c r="A2370" t="s">
        <v>3</v>
      </c>
      <c r="B2370" t="s">
        <v>274</v>
      </c>
      <c r="C2370" t="s">
        <v>727</v>
      </c>
      <c r="D2370" s="37">
        <v>0</v>
      </c>
    </row>
    <row r="2371" spans="1:4" x14ac:dyDescent="0.3">
      <c r="A2371" t="s">
        <v>3</v>
      </c>
      <c r="B2371" t="s">
        <v>19</v>
      </c>
      <c r="C2371" t="s">
        <v>727</v>
      </c>
      <c r="D2371" s="37">
        <v>2921</v>
      </c>
    </row>
    <row r="2372" spans="1:4" x14ac:dyDescent="0.3">
      <c r="A2372" t="s">
        <v>3</v>
      </c>
      <c r="B2372" t="s">
        <v>146</v>
      </c>
      <c r="C2372" t="s">
        <v>729</v>
      </c>
      <c r="D2372" s="37">
        <v>2889</v>
      </c>
    </row>
    <row r="2373" spans="1:4" x14ac:dyDescent="0.3">
      <c r="A2373" t="s">
        <v>3</v>
      </c>
      <c r="B2373" t="s">
        <v>92</v>
      </c>
      <c r="C2373" t="s">
        <v>729</v>
      </c>
      <c r="D2373" s="37">
        <v>428</v>
      </c>
    </row>
    <row r="2374" spans="1:4" x14ac:dyDescent="0.3">
      <c r="A2374" t="s">
        <v>3</v>
      </c>
      <c r="B2374" t="s">
        <v>121</v>
      </c>
      <c r="C2374" t="s">
        <v>728</v>
      </c>
      <c r="D2374" s="37">
        <v>2474</v>
      </c>
    </row>
    <row r="2375" spans="1:4" x14ac:dyDescent="0.3">
      <c r="A2375" t="s">
        <v>3</v>
      </c>
      <c r="B2375" t="s">
        <v>48</v>
      </c>
      <c r="C2375" t="s">
        <v>731</v>
      </c>
      <c r="D2375" s="37">
        <v>8164</v>
      </c>
    </row>
    <row r="2376" spans="1:4" x14ac:dyDescent="0.3">
      <c r="A2376" t="s">
        <v>3</v>
      </c>
      <c r="B2376" t="s">
        <v>342</v>
      </c>
      <c r="C2376" t="s">
        <v>727</v>
      </c>
      <c r="D2376" s="37">
        <v>0</v>
      </c>
    </row>
    <row r="2377" spans="1:4" x14ac:dyDescent="0.3">
      <c r="A2377" t="s">
        <v>3</v>
      </c>
      <c r="B2377" t="s">
        <v>500</v>
      </c>
      <c r="C2377" t="s">
        <v>728</v>
      </c>
      <c r="D2377" s="37">
        <v>409</v>
      </c>
    </row>
    <row r="2378" spans="1:4" x14ac:dyDescent="0.3">
      <c r="A2378" t="s">
        <v>3</v>
      </c>
      <c r="B2378" t="s">
        <v>575</v>
      </c>
      <c r="C2378" t="s">
        <v>731</v>
      </c>
      <c r="D2378" s="37">
        <v>1680</v>
      </c>
    </row>
    <row r="2379" spans="1:4" x14ac:dyDescent="0.3">
      <c r="A2379" t="s">
        <v>3</v>
      </c>
      <c r="B2379" t="s">
        <v>443</v>
      </c>
      <c r="C2379" t="s">
        <v>727</v>
      </c>
      <c r="D2379" s="37">
        <v>12532</v>
      </c>
    </row>
    <row r="2380" spans="1:4" x14ac:dyDescent="0.3">
      <c r="A2380" t="s">
        <v>3</v>
      </c>
      <c r="B2380" t="s">
        <v>215</v>
      </c>
      <c r="C2380" t="s">
        <v>732</v>
      </c>
      <c r="D2380" s="37">
        <v>27</v>
      </c>
    </row>
    <row r="2381" spans="1:4" x14ac:dyDescent="0.3">
      <c r="A2381" t="s">
        <v>3</v>
      </c>
      <c r="B2381" t="s">
        <v>549</v>
      </c>
      <c r="C2381" t="s">
        <v>732</v>
      </c>
      <c r="D2381" s="37">
        <v>70</v>
      </c>
    </row>
    <row r="2382" spans="1:4" x14ac:dyDescent="0.3">
      <c r="A2382" t="s">
        <v>3</v>
      </c>
      <c r="B2382" t="s">
        <v>550</v>
      </c>
      <c r="C2382" t="s">
        <v>731</v>
      </c>
      <c r="D2382" s="37">
        <v>8516</v>
      </c>
    </row>
    <row r="2383" spans="1:4" x14ac:dyDescent="0.3">
      <c r="A2383" t="s">
        <v>3</v>
      </c>
      <c r="B2383" t="s">
        <v>413</v>
      </c>
      <c r="C2383" t="s">
        <v>729</v>
      </c>
      <c r="D2383" s="37">
        <v>3756</v>
      </c>
    </row>
    <row r="2384" spans="1:4" x14ac:dyDescent="0.3">
      <c r="A2384" t="s">
        <v>3</v>
      </c>
      <c r="B2384" t="s">
        <v>292</v>
      </c>
      <c r="C2384" t="s">
        <v>732</v>
      </c>
      <c r="D2384" s="37">
        <v>110</v>
      </c>
    </row>
    <row r="2385" spans="1:4" x14ac:dyDescent="0.3">
      <c r="A2385" t="s">
        <v>3</v>
      </c>
      <c r="B2385" t="s">
        <v>23</v>
      </c>
      <c r="C2385" t="s">
        <v>732</v>
      </c>
      <c r="D2385" s="37">
        <v>34</v>
      </c>
    </row>
    <row r="2386" spans="1:4" x14ac:dyDescent="0.3">
      <c r="A2386" t="s">
        <v>3</v>
      </c>
      <c r="B2386" t="s">
        <v>229</v>
      </c>
      <c r="C2386" t="s">
        <v>730</v>
      </c>
      <c r="D2386" s="37">
        <v>623</v>
      </c>
    </row>
    <row r="2387" spans="1:4" x14ac:dyDescent="0.3">
      <c r="A2387" t="s">
        <v>3</v>
      </c>
      <c r="B2387" t="s">
        <v>335</v>
      </c>
      <c r="C2387" t="s">
        <v>729</v>
      </c>
      <c r="D2387" s="37">
        <v>-130</v>
      </c>
    </row>
    <row r="2388" spans="1:4" x14ac:dyDescent="0.3">
      <c r="A2388" t="s">
        <v>3</v>
      </c>
      <c r="B2388" t="s">
        <v>500</v>
      </c>
      <c r="C2388" t="s">
        <v>732</v>
      </c>
      <c r="D2388" s="37">
        <v>27</v>
      </c>
    </row>
    <row r="2389" spans="1:4" x14ac:dyDescent="0.3">
      <c r="A2389" t="s">
        <v>3</v>
      </c>
      <c r="B2389" t="s">
        <v>140</v>
      </c>
      <c r="C2389" t="s">
        <v>727</v>
      </c>
      <c r="D2389" s="37">
        <v>4211</v>
      </c>
    </row>
    <row r="2390" spans="1:4" x14ac:dyDescent="0.3">
      <c r="A2390" t="s">
        <v>3</v>
      </c>
      <c r="B2390" t="s">
        <v>359</v>
      </c>
      <c r="C2390" t="s">
        <v>729</v>
      </c>
      <c r="D2390" s="37">
        <v>2327</v>
      </c>
    </row>
    <row r="2391" spans="1:4" x14ac:dyDescent="0.3">
      <c r="A2391" t="s">
        <v>3</v>
      </c>
      <c r="B2391" t="s">
        <v>266</v>
      </c>
      <c r="C2391" t="s">
        <v>731</v>
      </c>
      <c r="D2391" s="37">
        <v>19550</v>
      </c>
    </row>
    <row r="2392" spans="1:4" x14ac:dyDescent="0.3">
      <c r="A2392" t="s">
        <v>3</v>
      </c>
      <c r="B2392" t="s">
        <v>121</v>
      </c>
      <c r="C2392" t="s">
        <v>732</v>
      </c>
      <c r="D2392" s="37">
        <v>16</v>
      </c>
    </row>
    <row r="2393" spans="1:4" x14ac:dyDescent="0.3">
      <c r="A2393" t="s">
        <v>3</v>
      </c>
      <c r="B2393" t="s">
        <v>132</v>
      </c>
      <c r="C2393" t="s">
        <v>729</v>
      </c>
      <c r="D2393" s="37">
        <v>131</v>
      </c>
    </row>
    <row r="2394" spans="1:4" x14ac:dyDescent="0.3">
      <c r="A2394" t="s">
        <v>3</v>
      </c>
      <c r="B2394" t="s">
        <v>418</v>
      </c>
      <c r="C2394" t="s">
        <v>728</v>
      </c>
      <c r="D2394" s="37">
        <v>153068</v>
      </c>
    </row>
    <row r="2395" spans="1:4" x14ac:dyDescent="0.3">
      <c r="A2395" t="s">
        <v>3</v>
      </c>
      <c r="B2395" t="s">
        <v>366</v>
      </c>
      <c r="C2395" t="s">
        <v>727</v>
      </c>
      <c r="D2395" s="37">
        <v>53</v>
      </c>
    </row>
    <row r="2396" spans="1:4" x14ac:dyDescent="0.3">
      <c r="A2396" t="s">
        <v>3</v>
      </c>
      <c r="B2396" t="s">
        <v>224</v>
      </c>
      <c r="C2396" t="s">
        <v>728</v>
      </c>
      <c r="D2396" s="37">
        <v>56</v>
      </c>
    </row>
    <row r="2397" spans="1:4" x14ac:dyDescent="0.3">
      <c r="A2397" t="s">
        <v>3</v>
      </c>
      <c r="B2397" t="s">
        <v>356</v>
      </c>
      <c r="C2397" t="s">
        <v>732</v>
      </c>
      <c r="D2397" s="37">
        <v>128240</v>
      </c>
    </row>
    <row r="2398" spans="1:4" x14ac:dyDescent="0.3">
      <c r="A2398" t="s">
        <v>3</v>
      </c>
      <c r="B2398" t="s">
        <v>479</v>
      </c>
      <c r="C2398" t="s">
        <v>731</v>
      </c>
      <c r="D2398" s="37">
        <v>135641</v>
      </c>
    </row>
    <row r="2399" spans="1:4" x14ac:dyDescent="0.3">
      <c r="A2399" t="s">
        <v>3</v>
      </c>
      <c r="B2399" t="s">
        <v>529</v>
      </c>
      <c r="C2399" t="s">
        <v>727</v>
      </c>
      <c r="D2399" s="37">
        <v>17735</v>
      </c>
    </row>
    <row r="2400" spans="1:4" x14ac:dyDescent="0.3">
      <c r="A2400" t="s">
        <v>3</v>
      </c>
      <c r="B2400" t="s">
        <v>185</v>
      </c>
      <c r="C2400" t="s">
        <v>732</v>
      </c>
      <c r="D2400" s="37">
        <v>8</v>
      </c>
    </row>
    <row r="2401" spans="1:4" x14ac:dyDescent="0.3">
      <c r="A2401" t="s">
        <v>3</v>
      </c>
      <c r="B2401" t="s">
        <v>353</v>
      </c>
      <c r="C2401" t="s">
        <v>729</v>
      </c>
      <c r="D2401" s="37">
        <v>0</v>
      </c>
    </row>
    <row r="2402" spans="1:4" x14ac:dyDescent="0.3">
      <c r="A2402" t="s">
        <v>3</v>
      </c>
      <c r="B2402" t="s">
        <v>463</v>
      </c>
      <c r="C2402" t="s">
        <v>729</v>
      </c>
      <c r="D2402" s="37">
        <v>-2212</v>
      </c>
    </row>
    <row r="2403" spans="1:4" x14ac:dyDescent="0.3">
      <c r="A2403" t="s">
        <v>3</v>
      </c>
      <c r="B2403" t="s">
        <v>480</v>
      </c>
      <c r="C2403" t="s">
        <v>727</v>
      </c>
      <c r="D2403" s="37">
        <v>0</v>
      </c>
    </row>
    <row r="2404" spans="1:4" x14ac:dyDescent="0.3">
      <c r="A2404" t="s">
        <v>3</v>
      </c>
      <c r="B2404" t="s">
        <v>521</v>
      </c>
      <c r="C2404" t="s">
        <v>730</v>
      </c>
      <c r="D2404" s="37">
        <v>88</v>
      </c>
    </row>
    <row r="2405" spans="1:4" x14ac:dyDescent="0.3">
      <c r="A2405" t="s">
        <v>3</v>
      </c>
      <c r="B2405" t="s">
        <v>510</v>
      </c>
      <c r="C2405" t="s">
        <v>731</v>
      </c>
      <c r="D2405" s="37">
        <v>10775</v>
      </c>
    </row>
    <row r="2406" spans="1:4" x14ac:dyDescent="0.3">
      <c r="A2406" t="s">
        <v>3</v>
      </c>
      <c r="B2406" t="s">
        <v>10</v>
      </c>
      <c r="C2406" t="s">
        <v>727</v>
      </c>
      <c r="D2406" s="37">
        <v>673</v>
      </c>
    </row>
    <row r="2407" spans="1:4" x14ac:dyDescent="0.3">
      <c r="A2407" t="s">
        <v>3</v>
      </c>
      <c r="B2407" t="s">
        <v>170</v>
      </c>
      <c r="C2407" t="s">
        <v>730</v>
      </c>
      <c r="D2407" s="37">
        <v>5240</v>
      </c>
    </row>
    <row r="2408" spans="1:4" x14ac:dyDescent="0.3">
      <c r="A2408" t="s">
        <v>3</v>
      </c>
      <c r="B2408" t="s">
        <v>74</v>
      </c>
      <c r="C2408" t="s">
        <v>734</v>
      </c>
      <c r="D2408" s="37">
        <v>1260</v>
      </c>
    </row>
    <row r="2409" spans="1:4" x14ac:dyDescent="0.3">
      <c r="A2409" t="s">
        <v>3</v>
      </c>
      <c r="B2409" t="s">
        <v>480</v>
      </c>
      <c r="C2409" t="s">
        <v>730</v>
      </c>
      <c r="D2409" s="37">
        <v>1926</v>
      </c>
    </row>
    <row r="2410" spans="1:4" x14ac:dyDescent="0.3">
      <c r="A2410" t="s">
        <v>3</v>
      </c>
      <c r="B2410" t="s">
        <v>397</v>
      </c>
      <c r="C2410" t="s">
        <v>727</v>
      </c>
      <c r="D2410" s="37">
        <v>18117</v>
      </c>
    </row>
    <row r="2411" spans="1:4" x14ac:dyDescent="0.3">
      <c r="A2411" t="s">
        <v>3</v>
      </c>
      <c r="B2411" t="s">
        <v>517</v>
      </c>
      <c r="C2411" t="s">
        <v>727</v>
      </c>
      <c r="D2411" s="37">
        <v>458</v>
      </c>
    </row>
    <row r="2412" spans="1:4" x14ac:dyDescent="0.3">
      <c r="A2412" t="s">
        <v>3</v>
      </c>
      <c r="B2412" t="s">
        <v>251</v>
      </c>
      <c r="C2412" t="s">
        <v>732</v>
      </c>
      <c r="D2412" s="37">
        <v>40</v>
      </c>
    </row>
    <row r="2413" spans="1:4" x14ac:dyDescent="0.3">
      <c r="A2413" t="s">
        <v>3</v>
      </c>
      <c r="B2413" t="s">
        <v>529</v>
      </c>
      <c r="C2413" t="s">
        <v>730</v>
      </c>
      <c r="D2413" s="37">
        <v>18184</v>
      </c>
    </row>
    <row r="2414" spans="1:4" x14ac:dyDescent="0.3">
      <c r="A2414" t="s">
        <v>3</v>
      </c>
      <c r="B2414" t="s">
        <v>428</v>
      </c>
      <c r="C2414" t="s">
        <v>731</v>
      </c>
      <c r="D2414" s="37">
        <v>81739</v>
      </c>
    </row>
    <row r="2415" spans="1:4" x14ac:dyDescent="0.3">
      <c r="A2415" t="s">
        <v>3</v>
      </c>
      <c r="B2415" t="s">
        <v>558</v>
      </c>
      <c r="C2415" t="s">
        <v>729</v>
      </c>
      <c r="D2415" s="37">
        <v>0</v>
      </c>
    </row>
    <row r="2416" spans="1:4" x14ac:dyDescent="0.3">
      <c r="A2416" t="s">
        <v>3</v>
      </c>
      <c r="B2416" t="s">
        <v>356</v>
      </c>
      <c r="C2416" t="s">
        <v>728</v>
      </c>
      <c r="D2416" s="37">
        <v>132359</v>
      </c>
    </row>
    <row r="2417" spans="1:4" x14ac:dyDescent="0.3">
      <c r="A2417" t="s">
        <v>3</v>
      </c>
      <c r="B2417" t="s">
        <v>257</v>
      </c>
      <c r="C2417" t="s">
        <v>732</v>
      </c>
      <c r="D2417" s="37">
        <v>189</v>
      </c>
    </row>
    <row r="2418" spans="1:4" x14ac:dyDescent="0.3">
      <c r="A2418" t="s">
        <v>3</v>
      </c>
      <c r="B2418" t="s">
        <v>548</v>
      </c>
      <c r="C2418" t="s">
        <v>728</v>
      </c>
      <c r="D2418" s="37">
        <v>386</v>
      </c>
    </row>
    <row r="2419" spans="1:4" x14ac:dyDescent="0.3">
      <c r="A2419" t="s">
        <v>3</v>
      </c>
      <c r="B2419" t="s">
        <v>206</v>
      </c>
      <c r="C2419" t="s">
        <v>731</v>
      </c>
      <c r="D2419" s="37">
        <v>7619</v>
      </c>
    </row>
    <row r="2420" spans="1:4" x14ac:dyDescent="0.3">
      <c r="A2420" t="s">
        <v>3</v>
      </c>
      <c r="B2420" t="s">
        <v>243</v>
      </c>
      <c r="C2420" t="s">
        <v>728</v>
      </c>
      <c r="D2420" s="37">
        <v>11995</v>
      </c>
    </row>
    <row r="2421" spans="1:4" x14ac:dyDescent="0.3">
      <c r="A2421" t="s">
        <v>3</v>
      </c>
      <c r="B2421" t="s">
        <v>109</v>
      </c>
      <c r="C2421" t="s">
        <v>727</v>
      </c>
      <c r="D2421" s="37">
        <v>848</v>
      </c>
    </row>
    <row r="2422" spans="1:4" x14ac:dyDescent="0.3">
      <c r="A2422" t="s">
        <v>3</v>
      </c>
      <c r="B2422" t="s">
        <v>269</v>
      </c>
      <c r="C2422" t="s">
        <v>727</v>
      </c>
      <c r="D2422" s="37">
        <v>247235</v>
      </c>
    </row>
    <row r="2423" spans="1:4" x14ac:dyDescent="0.3">
      <c r="A2423" t="s">
        <v>3</v>
      </c>
      <c r="B2423" t="s">
        <v>167</v>
      </c>
      <c r="C2423" t="s">
        <v>734</v>
      </c>
      <c r="D2423" s="37">
        <v>30892</v>
      </c>
    </row>
    <row r="2424" spans="1:4" x14ac:dyDescent="0.3">
      <c r="A2424" t="s">
        <v>3</v>
      </c>
      <c r="B2424" t="s">
        <v>540</v>
      </c>
      <c r="C2424" t="s">
        <v>728</v>
      </c>
      <c r="D2424" s="37">
        <v>122</v>
      </c>
    </row>
    <row r="2425" spans="1:4" x14ac:dyDescent="0.3">
      <c r="A2425" t="s">
        <v>3</v>
      </c>
      <c r="B2425" t="s">
        <v>399</v>
      </c>
      <c r="C2425" t="s">
        <v>732</v>
      </c>
      <c r="D2425" s="37">
        <v>8</v>
      </c>
    </row>
    <row r="2426" spans="1:4" x14ac:dyDescent="0.3">
      <c r="A2426" t="s">
        <v>3</v>
      </c>
      <c r="B2426" t="s">
        <v>411</v>
      </c>
      <c r="C2426" t="s">
        <v>728</v>
      </c>
      <c r="D2426" s="37">
        <v>368</v>
      </c>
    </row>
    <row r="2427" spans="1:4" x14ac:dyDescent="0.3">
      <c r="A2427" t="s">
        <v>3</v>
      </c>
      <c r="B2427" t="s">
        <v>411</v>
      </c>
      <c r="C2427" t="s">
        <v>730</v>
      </c>
      <c r="D2427" s="37">
        <v>349</v>
      </c>
    </row>
    <row r="2428" spans="1:4" x14ac:dyDescent="0.3">
      <c r="A2428" t="s">
        <v>3</v>
      </c>
      <c r="B2428" t="s">
        <v>295</v>
      </c>
      <c r="C2428" t="s">
        <v>729</v>
      </c>
      <c r="D2428" s="37">
        <v>0</v>
      </c>
    </row>
    <row r="2429" spans="1:4" x14ac:dyDescent="0.3">
      <c r="A2429" t="s">
        <v>3</v>
      </c>
      <c r="B2429" t="s">
        <v>212</v>
      </c>
      <c r="C2429" t="s">
        <v>727</v>
      </c>
      <c r="D2429" s="37">
        <v>25583</v>
      </c>
    </row>
    <row r="2430" spans="1:4" x14ac:dyDescent="0.3">
      <c r="A2430" t="s">
        <v>3</v>
      </c>
      <c r="B2430" t="s">
        <v>348</v>
      </c>
      <c r="C2430" t="s">
        <v>729</v>
      </c>
      <c r="D2430" s="37">
        <v>163</v>
      </c>
    </row>
    <row r="2431" spans="1:4" x14ac:dyDescent="0.3">
      <c r="A2431" t="s">
        <v>3</v>
      </c>
      <c r="B2431" t="s">
        <v>99</v>
      </c>
      <c r="C2431" t="s">
        <v>731</v>
      </c>
      <c r="D2431" s="37">
        <v>41914</v>
      </c>
    </row>
    <row r="2432" spans="1:4" x14ac:dyDescent="0.3">
      <c r="A2432" t="s">
        <v>3</v>
      </c>
      <c r="B2432" t="s">
        <v>334</v>
      </c>
      <c r="C2432" t="s">
        <v>732</v>
      </c>
      <c r="D2432" s="37">
        <v>4966</v>
      </c>
    </row>
    <row r="2433" spans="1:4" x14ac:dyDescent="0.3">
      <c r="A2433" t="s">
        <v>3</v>
      </c>
      <c r="B2433" t="s">
        <v>474</v>
      </c>
      <c r="C2433" t="s">
        <v>730</v>
      </c>
      <c r="D2433" s="37">
        <v>141</v>
      </c>
    </row>
    <row r="2434" spans="1:4" x14ac:dyDescent="0.3">
      <c r="A2434" t="s">
        <v>3</v>
      </c>
      <c r="B2434" t="s">
        <v>536</v>
      </c>
      <c r="C2434" t="s">
        <v>730</v>
      </c>
      <c r="D2434" s="37">
        <v>17766</v>
      </c>
    </row>
    <row r="2435" spans="1:4" x14ac:dyDescent="0.3">
      <c r="A2435" t="s">
        <v>3</v>
      </c>
      <c r="B2435" t="s">
        <v>86</v>
      </c>
      <c r="C2435" t="s">
        <v>730</v>
      </c>
      <c r="D2435" s="37">
        <v>17247</v>
      </c>
    </row>
    <row r="2436" spans="1:4" x14ac:dyDescent="0.3">
      <c r="A2436" t="s">
        <v>3</v>
      </c>
      <c r="B2436" t="s">
        <v>71</v>
      </c>
      <c r="C2436" t="s">
        <v>731</v>
      </c>
      <c r="D2436" s="37">
        <v>178554</v>
      </c>
    </row>
    <row r="2437" spans="1:4" x14ac:dyDescent="0.3">
      <c r="A2437" t="s">
        <v>3</v>
      </c>
      <c r="B2437" t="s">
        <v>42</v>
      </c>
      <c r="C2437" t="s">
        <v>732</v>
      </c>
      <c r="D2437" s="37">
        <v>6100</v>
      </c>
    </row>
    <row r="2438" spans="1:4" x14ac:dyDescent="0.3">
      <c r="A2438" t="s">
        <v>3</v>
      </c>
      <c r="B2438" t="s">
        <v>407</v>
      </c>
      <c r="C2438" t="s">
        <v>729</v>
      </c>
      <c r="D2438" s="37">
        <v>0</v>
      </c>
    </row>
    <row r="2439" spans="1:4" x14ac:dyDescent="0.3">
      <c r="A2439" t="s">
        <v>3</v>
      </c>
      <c r="B2439" t="s">
        <v>20</v>
      </c>
      <c r="C2439" t="s">
        <v>731</v>
      </c>
      <c r="D2439" s="37">
        <v>4479</v>
      </c>
    </row>
    <row r="2440" spans="1:4" x14ac:dyDescent="0.3">
      <c r="A2440" t="s">
        <v>3</v>
      </c>
      <c r="B2440" t="s">
        <v>476</v>
      </c>
      <c r="C2440" t="s">
        <v>727</v>
      </c>
      <c r="D2440" s="37">
        <v>7692</v>
      </c>
    </row>
    <row r="2441" spans="1:4" x14ac:dyDescent="0.3">
      <c r="A2441" t="s">
        <v>3</v>
      </c>
      <c r="B2441" t="s">
        <v>476</v>
      </c>
      <c r="C2441" t="s">
        <v>732</v>
      </c>
      <c r="D2441" s="37">
        <v>6492</v>
      </c>
    </row>
    <row r="2442" spans="1:4" x14ac:dyDescent="0.3">
      <c r="A2442" t="s">
        <v>3</v>
      </c>
      <c r="B2442" t="s">
        <v>515</v>
      </c>
      <c r="C2442" t="s">
        <v>731</v>
      </c>
      <c r="D2442" s="37">
        <v>7282</v>
      </c>
    </row>
    <row r="2443" spans="1:4" x14ac:dyDescent="0.3">
      <c r="A2443" t="s">
        <v>3</v>
      </c>
      <c r="B2443" t="s">
        <v>237</v>
      </c>
      <c r="C2443" t="s">
        <v>731</v>
      </c>
      <c r="D2443" s="37">
        <v>18855</v>
      </c>
    </row>
    <row r="2444" spans="1:4" x14ac:dyDescent="0.3">
      <c r="A2444" t="s">
        <v>3</v>
      </c>
      <c r="B2444" t="s">
        <v>461</v>
      </c>
      <c r="C2444" t="s">
        <v>732</v>
      </c>
      <c r="D2444" s="37">
        <v>62</v>
      </c>
    </row>
    <row r="2445" spans="1:4" x14ac:dyDescent="0.3">
      <c r="A2445" t="s">
        <v>3</v>
      </c>
      <c r="B2445" t="s">
        <v>465</v>
      </c>
      <c r="C2445" t="s">
        <v>732</v>
      </c>
      <c r="D2445" s="37">
        <v>1962</v>
      </c>
    </row>
    <row r="2446" spans="1:4" x14ac:dyDescent="0.3">
      <c r="A2446" t="s">
        <v>3</v>
      </c>
      <c r="B2446" t="s">
        <v>350</v>
      </c>
      <c r="C2446" t="s">
        <v>727</v>
      </c>
      <c r="D2446" s="37">
        <v>880</v>
      </c>
    </row>
    <row r="2447" spans="1:4" x14ac:dyDescent="0.3">
      <c r="A2447" t="s">
        <v>3</v>
      </c>
      <c r="B2447" t="s">
        <v>314</v>
      </c>
      <c r="C2447" t="s">
        <v>728</v>
      </c>
      <c r="D2447" s="37">
        <v>3083</v>
      </c>
    </row>
    <row r="2448" spans="1:4" x14ac:dyDescent="0.3">
      <c r="A2448" t="s">
        <v>3</v>
      </c>
      <c r="B2448" t="s">
        <v>576</v>
      </c>
      <c r="C2448" t="s">
        <v>734</v>
      </c>
      <c r="D2448" s="37">
        <v>1508</v>
      </c>
    </row>
    <row r="2449" spans="1:4" x14ac:dyDescent="0.3">
      <c r="A2449" t="s">
        <v>3</v>
      </c>
      <c r="B2449" t="s">
        <v>487</v>
      </c>
      <c r="C2449" t="s">
        <v>729</v>
      </c>
      <c r="D2449" s="37">
        <v>1294</v>
      </c>
    </row>
    <row r="2450" spans="1:4" x14ac:dyDescent="0.3">
      <c r="A2450" t="s">
        <v>3</v>
      </c>
      <c r="B2450" t="s">
        <v>226</v>
      </c>
      <c r="C2450" t="s">
        <v>727</v>
      </c>
      <c r="D2450" s="37">
        <v>2957</v>
      </c>
    </row>
    <row r="2451" spans="1:4" x14ac:dyDescent="0.3">
      <c r="A2451" t="s">
        <v>3</v>
      </c>
      <c r="B2451" t="s">
        <v>8</v>
      </c>
      <c r="C2451" t="s">
        <v>727</v>
      </c>
      <c r="D2451" s="37">
        <v>942</v>
      </c>
    </row>
    <row r="2452" spans="1:4" x14ac:dyDescent="0.3">
      <c r="A2452" t="s">
        <v>3</v>
      </c>
      <c r="B2452" t="s">
        <v>560</v>
      </c>
      <c r="C2452" t="s">
        <v>730</v>
      </c>
      <c r="D2452" s="37">
        <v>5775</v>
      </c>
    </row>
    <row r="2453" spans="1:4" x14ac:dyDescent="0.3">
      <c r="A2453" t="s">
        <v>3</v>
      </c>
      <c r="B2453" t="s">
        <v>374</v>
      </c>
      <c r="C2453" t="s">
        <v>732</v>
      </c>
      <c r="D2453" s="37">
        <v>720</v>
      </c>
    </row>
    <row r="2454" spans="1:4" x14ac:dyDescent="0.3">
      <c r="A2454" t="s">
        <v>3</v>
      </c>
      <c r="B2454" t="s">
        <v>56</v>
      </c>
      <c r="C2454" t="s">
        <v>734</v>
      </c>
      <c r="D2454" s="37">
        <v>972</v>
      </c>
    </row>
    <row r="2455" spans="1:4" x14ac:dyDescent="0.3">
      <c r="A2455" t="s">
        <v>3</v>
      </c>
      <c r="B2455" t="s">
        <v>470</v>
      </c>
      <c r="C2455" t="s">
        <v>734</v>
      </c>
      <c r="D2455" s="37">
        <v>2264</v>
      </c>
    </row>
    <row r="2456" spans="1:4" x14ac:dyDescent="0.3">
      <c r="A2456" t="s">
        <v>3</v>
      </c>
      <c r="B2456" t="s">
        <v>535</v>
      </c>
      <c r="C2456" t="s">
        <v>733</v>
      </c>
      <c r="D2456" s="37">
        <v>48</v>
      </c>
    </row>
    <row r="2457" spans="1:4" x14ac:dyDescent="0.3">
      <c r="A2457" t="s">
        <v>3</v>
      </c>
      <c r="B2457" t="s">
        <v>343</v>
      </c>
      <c r="C2457" t="s">
        <v>731</v>
      </c>
      <c r="D2457" s="37">
        <v>9308</v>
      </c>
    </row>
    <row r="2458" spans="1:4" x14ac:dyDescent="0.3">
      <c r="A2458" t="s">
        <v>3</v>
      </c>
      <c r="B2458" t="s">
        <v>193</v>
      </c>
      <c r="C2458" t="s">
        <v>727</v>
      </c>
      <c r="D2458" s="37">
        <v>1655</v>
      </c>
    </row>
    <row r="2459" spans="1:4" x14ac:dyDescent="0.3">
      <c r="A2459" t="s">
        <v>3</v>
      </c>
      <c r="B2459" t="s">
        <v>26</v>
      </c>
      <c r="C2459" t="s">
        <v>731</v>
      </c>
      <c r="D2459" s="37">
        <v>243157</v>
      </c>
    </row>
    <row r="2460" spans="1:4" x14ac:dyDescent="0.3">
      <c r="A2460" t="s">
        <v>3</v>
      </c>
      <c r="B2460" t="s">
        <v>151</v>
      </c>
      <c r="C2460" t="s">
        <v>732</v>
      </c>
      <c r="D2460" s="37">
        <v>266581</v>
      </c>
    </row>
    <row r="2461" spans="1:4" x14ac:dyDescent="0.3">
      <c r="A2461" t="s">
        <v>3</v>
      </c>
      <c r="B2461" t="s">
        <v>101</v>
      </c>
      <c r="C2461" t="s">
        <v>729</v>
      </c>
      <c r="D2461" s="37">
        <v>267710</v>
      </c>
    </row>
    <row r="2462" spans="1:4" x14ac:dyDescent="0.3">
      <c r="A2462" t="s">
        <v>3</v>
      </c>
      <c r="B2462" t="s">
        <v>77</v>
      </c>
      <c r="C2462" t="s">
        <v>727</v>
      </c>
      <c r="D2462" s="37">
        <v>203</v>
      </c>
    </row>
    <row r="2463" spans="1:4" x14ac:dyDescent="0.3">
      <c r="A2463" t="s">
        <v>3</v>
      </c>
      <c r="B2463" t="s">
        <v>322</v>
      </c>
      <c r="C2463" t="s">
        <v>731</v>
      </c>
      <c r="D2463" s="37">
        <v>155212</v>
      </c>
    </row>
    <row r="2464" spans="1:4" x14ac:dyDescent="0.3">
      <c r="A2464" t="s">
        <v>3</v>
      </c>
      <c r="B2464" t="s">
        <v>12</v>
      </c>
      <c r="C2464" t="s">
        <v>732</v>
      </c>
      <c r="D2464" s="37">
        <v>8</v>
      </c>
    </row>
    <row r="2465" spans="1:4" x14ac:dyDescent="0.3">
      <c r="A2465" t="s">
        <v>3</v>
      </c>
      <c r="B2465" t="s">
        <v>226</v>
      </c>
      <c r="C2465" t="s">
        <v>730</v>
      </c>
      <c r="D2465" s="37">
        <v>4981</v>
      </c>
    </row>
    <row r="2466" spans="1:4" x14ac:dyDescent="0.3">
      <c r="A2466" t="s">
        <v>3</v>
      </c>
      <c r="B2466" t="s">
        <v>256</v>
      </c>
      <c r="C2466" t="s">
        <v>727</v>
      </c>
      <c r="D2466" s="37">
        <v>1055</v>
      </c>
    </row>
    <row r="2467" spans="1:4" x14ac:dyDescent="0.3">
      <c r="A2467" t="s">
        <v>3</v>
      </c>
      <c r="B2467" t="s">
        <v>189</v>
      </c>
      <c r="C2467" t="s">
        <v>728</v>
      </c>
      <c r="D2467" s="37">
        <v>1784</v>
      </c>
    </row>
    <row r="2468" spans="1:4" x14ac:dyDescent="0.3">
      <c r="A2468" t="s">
        <v>3</v>
      </c>
      <c r="B2468" t="s">
        <v>412</v>
      </c>
      <c r="C2468" t="s">
        <v>729</v>
      </c>
      <c r="D2468" s="37">
        <v>7578</v>
      </c>
    </row>
    <row r="2469" spans="1:4" x14ac:dyDescent="0.3">
      <c r="A2469" t="s">
        <v>3</v>
      </c>
      <c r="B2469" t="s">
        <v>314</v>
      </c>
      <c r="C2469" t="s">
        <v>727</v>
      </c>
      <c r="D2469" s="37">
        <v>73</v>
      </c>
    </row>
    <row r="2470" spans="1:4" x14ac:dyDescent="0.3">
      <c r="A2470" t="s">
        <v>3</v>
      </c>
      <c r="B2470" t="s">
        <v>254</v>
      </c>
      <c r="C2470" t="s">
        <v>727</v>
      </c>
      <c r="D2470" s="37">
        <v>457</v>
      </c>
    </row>
    <row r="2471" spans="1:4" x14ac:dyDescent="0.3">
      <c r="A2471" t="s">
        <v>3</v>
      </c>
      <c r="B2471" t="s">
        <v>262</v>
      </c>
      <c r="C2471" t="s">
        <v>732</v>
      </c>
      <c r="D2471" s="37">
        <v>5198</v>
      </c>
    </row>
    <row r="2472" spans="1:4" x14ac:dyDescent="0.3">
      <c r="A2472" t="s">
        <v>3</v>
      </c>
      <c r="B2472" t="s">
        <v>262</v>
      </c>
      <c r="C2472" t="s">
        <v>727</v>
      </c>
      <c r="D2472" s="37">
        <v>43688</v>
      </c>
    </row>
    <row r="2473" spans="1:4" x14ac:dyDescent="0.3">
      <c r="A2473" t="s">
        <v>3</v>
      </c>
      <c r="B2473" t="s">
        <v>430</v>
      </c>
      <c r="C2473" t="s">
        <v>732</v>
      </c>
      <c r="D2473" s="37">
        <v>5521</v>
      </c>
    </row>
    <row r="2474" spans="1:4" x14ac:dyDescent="0.3">
      <c r="A2474" t="s">
        <v>3</v>
      </c>
      <c r="B2474" t="s">
        <v>255</v>
      </c>
      <c r="C2474" t="s">
        <v>732</v>
      </c>
      <c r="D2474" s="37">
        <v>45767</v>
      </c>
    </row>
    <row r="2475" spans="1:4" x14ac:dyDescent="0.3">
      <c r="A2475" t="s">
        <v>3</v>
      </c>
      <c r="B2475" t="s">
        <v>385</v>
      </c>
      <c r="C2475" t="s">
        <v>733</v>
      </c>
      <c r="D2475" s="37">
        <v>672</v>
      </c>
    </row>
    <row r="2476" spans="1:4" x14ac:dyDescent="0.3">
      <c r="A2476" t="s">
        <v>3</v>
      </c>
      <c r="B2476" t="s">
        <v>532</v>
      </c>
      <c r="C2476" t="s">
        <v>729</v>
      </c>
      <c r="D2476" s="37">
        <v>0</v>
      </c>
    </row>
    <row r="2477" spans="1:4" x14ac:dyDescent="0.3">
      <c r="A2477" t="s">
        <v>3</v>
      </c>
      <c r="B2477" t="s">
        <v>268</v>
      </c>
      <c r="C2477" t="s">
        <v>728</v>
      </c>
      <c r="D2477" s="37">
        <v>4430</v>
      </c>
    </row>
    <row r="2478" spans="1:4" x14ac:dyDescent="0.3">
      <c r="A2478" t="s">
        <v>3</v>
      </c>
      <c r="B2478" t="s">
        <v>431</v>
      </c>
      <c r="C2478" t="s">
        <v>728</v>
      </c>
      <c r="D2478" s="37">
        <v>45</v>
      </c>
    </row>
    <row r="2479" spans="1:4" x14ac:dyDescent="0.3">
      <c r="A2479" t="s">
        <v>3</v>
      </c>
      <c r="B2479" t="s">
        <v>268</v>
      </c>
      <c r="C2479" t="s">
        <v>730</v>
      </c>
      <c r="D2479" s="37">
        <v>4257</v>
      </c>
    </row>
    <row r="2480" spans="1:4" x14ac:dyDescent="0.3">
      <c r="A2480" t="s">
        <v>3</v>
      </c>
      <c r="B2480" t="s">
        <v>223</v>
      </c>
      <c r="C2480" t="s">
        <v>728</v>
      </c>
      <c r="D2480" s="37">
        <v>160489</v>
      </c>
    </row>
    <row r="2481" spans="1:4" x14ac:dyDescent="0.3">
      <c r="A2481" t="s">
        <v>3</v>
      </c>
      <c r="B2481" t="s">
        <v>157</v>
      </c>
      <c r="C2481" t="s">
        <v>727</v>
      </c>
      <c r="D2481" s="37">
        <v>22267</v>
      </c>
    </row>
    <row r="2482" spans="1:4" x14ac:dyDescent="0.3">
      <c r="A2482" t="s">
        <v>3</v>
      </c>
      <c r="B2482" t="s">
        <v>119</v>
      </c>
      <c r="C2482" t="s">
        <v>731</v>
      </c>
      <c r="D2482" s="37">
        <v>15739</v>
      </c>
    </row>
    <row r="2483" spans="1:4" x14ac:dyDescent="0.3">
      <c r="A2483" t="s">
        <v>3</v>
      </c>
      <c r="B2483" t="s">
        <v>76</v>
      </c>
      <c r="C2483" t="s">
        <v>729</v>
      </c>
      <c r="D2483" s="37">
        <v>3585</v>
      </c>
    </row>
    <row r="2484" spans="1:4" x14ac:dyDescent="0.3">
      <c r="A2484" t="s">
        <v>3</v>
      </c>
      <c r="B2484" t="s">
        <v>563</v>
      </c>
      <c r="C2484" t="s">
        <v>727</v>
      </c>
      <c r="D2484" s="37">
        <v>872</v>
      </c>
    </row>
    <row r="2485" spans="1:4" x14ac:dyDescent="0.3">
      <c r="A2485" t="s">
        <v>3</v>
      </c>
      <c r="B2485" t="s">
        <v>368</v>
      </c>
      <c r="C2485" t="s">
        <v>731</v>
      </c>
      <c r="D2485" s="37">
        <v>603978</v>
      </c>
    </row>
    <row r="2486" spans="1:4" x14ac:dyDescent="0.3">
      <c r="A2486" t="s">
        <v>3</v>
      </c>
      <c r="B2486" t="s">
        <v>577</v>
      </c>
      <c r="C2486" t="s">
        <v>731</v>
      </c>
      <c r="D2486" s="37">
        <v>3623</v>
      </c>
    </row>
    <row r="2487" spans="1:4" x14ac:dyDescent="0.3">
      <c r="A2487" t="s">
        <v>3</v>
      </c>
      <c r="B2487" t="s">
        <v>93</v>
      </c>
      <c r="C2487" t="s">
        <v>731</v>
      </c>
      <c r="D2487" s="37">
        <v>627</v>
      </c>
    </row>
    <row r="2488" spans="1:4" x14ac:dyDescent="0.3">
      <c r="A2488" t="s">
        <v>3</v>
      </c>
      <c r="B2488" t="s">
        <v>308</v>
      </c>
      <c r="C2488" t="s">
        <v>730</v>
      </c>
      <c r="D2488" s="37">
        <v>4250</v>
      </c>
    </row>
    <row r="2489" spans="1:4" x14ac:dyDescent="0.3">
      <c r="A2489" t="s">
        <v>3</v>
      </c>
      <c r="B2489" t="s">
        <v>100</v>
      </c>
      <c r="C2489" t="s">
        <v>733</v>
      </c>
      <c r="D2489" s="37">
        <v>64</v>
      </c>
    </row>
    <row r="2490" spans="1:4" x14ac:dyDescent="0.3">
      <c r="A2490" t="s">
        <v>3</v>
      </c>
      <c r="B2490" t="s">
        <v>424</v>
      </c>
      <c r="C2490" t="s">
        <v>727</v>
      </c>
      <c r="D2490" s="37">
        <v>9517</v>
      </c>
    </row>
    <row r="2491" spans="1:4" x14ac:dyDescent="0.3">
      <c r="A2491" t="s">
        <v>3</v>
      </c>
      <c r="B2491" t="s">
        <v>262</v>
      </c>
      <c r="C2491" t="s">
        <v>730</v>
      </c>
      <c r="D2491" s="37">
        <v>7013</v>
      </c>
    </row>
    <row r="2492" spans="1:4" x14ac:dyDescent="0.3">
      <c r="A2492" t="s">
        <v>3</v>
      </c>
      <c r="B2492" t="s">
        <v>373</v>
      </c>
      <c r="C2492" t="s">
        <v>732</v>
      </c>
      <c r="D2492" s="37">
        <v>1668</v>
      </c>
    </row>
    <row r="2493" spans="1:4" x14ac:dyDescent="0.3">
      <c r="A2493" t="s">
        <v>3</v>
      </c>
      <c r="B2493" t="s">
        <v>497</v>
      </c>
      <c r="C2493" t="s">
        <v>729</v>
      </c>
      <c r="D2493" s="37">
        <v>675</v>
      </c>
    </row>
    <row r="2494" spans="1:4" x14ac:dyDescent="0.3">
      <c r="A2494" t="s">
        <v>3</v>
      </c>
      <c r="B2494" t="s">
        <v>244</v>
      </c>
      <c r="C2494" t="s">
        <v>731</v>
      </c>
      <c r="D2494" s="37">
        <v>7998</v>
      </c>
    </row>
    <row r="2495" spans="1:4" x14ac:dyDescent="0.3">
      <c r="A2495" t="s">
        <v>3</v>
      </c>
      <c r="B2495" t="s">
        <v>253</v>
      </c>
      <c r="C2495" t="s">
        <v>727</v>
      </c>
      <c r="D2495" s="37">
        <v>2180</v>
      </c>
    </row>
    <row r="2496" spans="1:4" x14ac:dyDescent="0.3">
      <c r="A2496" t="s">
        <v>3</v>
      </c>
      <c r="B2496" t="s">
        <v>405</v>
      </c>
      <c r="C2496" t="s">
        <v>734</v>
      </c>
      <c r="D2496" s="37">
        <v>29051</v>
      </c>
    </row>
    <row r="2497" spans="1:4" x14ac:dyDescent="0.3">
      <c r="A2497" t="s">
        <v>3</v>
      </c>
      <c r="B2497" t="s">
        <v>315</v>
      </c>
      <c r="C2497" t="s">
        <v>730</v>
      </c>
      <c r="D2497" s="37">
        <v>330</v>
      </c>
    </row>
    <row r="2498" spans="1:4" x14ac:dyDescent="0.3">
      <c r="A2498" t="s">
        <v>3</v>
      </c>
      <c r="B2498" t="s">
        <v>327</v>
      </c>
      <c r="C2498" t="s">
        <v>730</v>
      </c>
      <c r="D2498" s="37">
        <v>13159</v>
      </c>
    </row>
    <row r="2499" spans="1:4" x14ac:dyDescent="0.3">
      <c r="A2499" t="s">
        <v>3</v>
      </c>
      <c r="B2499" t="s">
        <v>360</v>
      </c>
      <c r="C2499" t="s">
        <v>731</v>
      </c>
      <c r="D2499" s="37">
        <v>12700</v>
      </c>
    </row>
    <row r="2500" spans="1:4" x14ac:dyDescent="0.3">
      <c r="A2500" t="s">
        <v>3</v>
      </c>
      <c r="B2500" t="s">
        <v>107</v>
      </c>
      <c r="C2500" t="s">
        <v>727</v>
      </c>
      <c r="D2500" s="37">
        <v>279</v>
      </c>
    </row>
    <row r="2501" spans="1:4" x14ac:dyDescent="0.3">
      <c r="A2501" t="s">
        <v>3</v>
      </c>
      <c r="B2501" t="s">
        <v>250</v>
      </c>
      <c r="C2501" t="s">
        <v>734</v>
      </c>
      <c r="D2501" s="37">
        <v>13061</v>
      </c>
    </row>
    <row r="2502" spans="1:4" x14ac:dyDescent="0.3">
      <c r="A2502" t="s">
        <v>3</v>
      </c>
      <c r="B2502" t="s">
        <v>197</v>
      </c>
      <c r="C2502" t="s">
        <v>728</v>
      </c>
      <c r="D2502" s="37">
        <v>53139</v>
      </c>
    </row>
    <row r="2503" spans="1:4" x14ac:dyDescent="0.3">
      <c r="A2503" t="s">
        <v>3</v>
      </c>
      <c r="B2503" t="s">
        <v>475</v>
      </c>
      <c r="C2503" t="s">
        <v>728</v>
      </c>
      <c r="D2503" s="37">
        <v>11404</v>
      </c>
    </row>
    <row r="2504" spans="1:4" x14ac:dyDescent="0.3">
      <c r="A2504" t="s">
        <v>3</v>
      </c>
      <c r="B2504" t="s">
        <v>475</v>
      </c>
      <c r="C2504" t="s">
        <v>730</v>
      </c>
      <c r="D2504" s="37">
        <v>4657</v>
      </c>
    </row>
    <row r="2505" spans="1:4" x14ac:dyDescent="0.3">
      <c r="A2505" t="s">
        <v>3</v>
      </c>
      <c r="B2505" t="s">
        <v>351</v>
      </c>
      <c r="C2505" t="s">
        <v>732</v>
      </c>
      <c r="D2505" s="37">
        <v>333</v>
      </c>
    </row>
    <row r="2506" spans="1:4" x14ac:dyDescent="0.3">
      <c r="A2506" t="s">
        <v>3</v>
      </c>
      <c r="B2506" t="s">
        <v>54</v>
      </c>
      <c r="C2506" t="s">
        <v>728</v>
      </c>
      <c r="D2506" s="37">
        <v>13641</v>
      </c>
    </row>
    <row r="2507" spans="1:4" x14ac:dyDescent="0.3">
      <c r="A2507" t="s">
        <v>3</v>
      </c>
      <c r="B2507" t="s">
        <v>261</v>
      </c>
      <c r="C2507" t="s">
        <v>730</v>
      </c>
      <c r="D2507" s="37">
        <v>1090</v>
      </c>
    </row>
    <row r="2508" spans="1:4" x14ac:dyDescent="0.3">
      <c r="A2508" t="s">
        <v>3</v>
      </c>
      <c r="B2508" t="s">
        <v>79</v>
      </c>
      <c r="C2508" t="s">
        <v>730</v>
      </c>
      <c r="D2508" s="37">
        <v>19</v>
      </c>
    </row>
    <row r="2509" spans="1:4" x14ac:dyDescent="0.3">
      <c r="A2509" t="s">
        <v>3</v>
      </c>
      <c r="B2509" t="s">
        <v>547</v>
      </c>
      <c r="C2509" t="s">
        <v>730</v>
      </c>
      <c r="D2509" s="37">
        <v>508</v>
      </c>
    </row>
    <row r="2510" spans="1:4" x14ac:dyDescent="0.3">
      <c r="A2510" t="s">
        <v>3</v>
      </c>
      <c r="B2510" t="s">
        <v>149</v>
      </c>
      <c r="C2510" t="s">
        <v>731</v>
      </c>
      <c r="D2510" s="37">
        <v>11553</v>
      </c>
    </row>
    <row r="2511" spans="1:4" x14ac:dyDescent="0.3">
      <c r="A2511" t="s">
        <v>3</v>
      </c>
      <c r="B2511" t="s">
        <v>446</v>
      </c>
      <c r="C2511" t="s">
        <v>732</v>
      </c>
      <c r="D2511" s="37">
        <v>27</v>
      </c>
    </row>
    <row r="2512" spans="1:4" x14ac:dyDescent="0.3">
      <c r="A2512" t="s">
        <v>3</v>
      </c>
      <c r="B2512" t="s">
        <v>89</v>
      </c>
      <c r="C2512" t="s">
        <v>728</v>
      </c>
      <c r="D2512" s="37">
        <v>28381</v>
      </c>
    </row>
    <row r="2513" spans="1:4" x14ac:dyDescent="0.3">
      <c r="A2513" t="s">
        <v>3</v>
      </c>
      <c r="B2513" t="s">
        <v>89</v>
      </c>
      <c r="C2513" t="s">
        <v>727</v>
      </c>
      <c r="D2513" s="37">
        <v>5692</v>
      </c>
    </row>
    <row r="2514" spans="1:4" x14ac:dyDescent="0.3">
      <c r="A2514" t="s">
        <v>3</v>
      </c>
      <c r="B2514" t="s">
        <v>115</v>
      </c>
      <c r="C2514" t="s">
        <v>732</v>
      </c>
      <c r="D2514" s="37">
        <v>448</v>
      </c>
    </row>
    <row r="2515" spans="1:4" x14ac:dyDescent="0.3">
      <c r="A2515" t="s">
        <v>3</v>
      </c>
      <c r="B2515" t="s">
        <v>506</v>
      </c>
      <c r="C2515" t="s">
        <v>731</v>
      </c>
      <c r="D2515" s="37">
        <v>24926</v>
      </c>
    </row>
    <row r="2516" spans="1:4" x14ac:dyDescent="0.3">
      <c r="A2516" t="s">
        <v>3</v>
      </c>
      <c r="B2516" t="s">
        <v>410</v>
      </c>
      <c r="C2516" t="s">
        <v>728</v>
      </c>
      <c r="D2516" s="37">
        <v>8147</v>
      </c>
    </row>
    <row r="2517" spans="1:4" x14ac:dyDescent="0.3">
      <c r="A2517" t="s">
        <v>3</v>
      </c>
      <c r="B2517" t="s">
        <v>213</v>
      </c>
      <c r="C2517" t="s">
        <v>727</v>
      </c>
      <c r="D2517" s="37">
        <v>12</v>
      </c>
    </row>
    <row r="2518" spans="1:4" x14ac:dyDescent="0.3">
      <c r="A2518" t="s">
        <v>3</v>
      </c>
      <c r="B2518" t="s">
        <v>347</v>
      </c>
      <c r="C2518" t="s">
        <v>734</v>
      </c>
      <c r="D2518" s="37">
        <v>13793</v>
      </c>
    </row>
    <row r="2519" spans="1:4" x14ac:dyDescent="0.3">
      <c r="A2519" t="s">
        <v>3</v>
      </c>
      <c r="B2519" t="s">
        <v>234</v>
      </c>
      <c r="C2519" t="s">
        <v>729</v>
      </c>
      <c r="D2519" s="37">
        <v>12</v>
      </c>
    </row>
    <row r="2520" spans="1:4" x14ac:dyDescent="0.3">
      <c r="A2520" t="s">
        <v>3</v>
      </c>
      <c r="B2520" t="s">
        <v>79</v>
      </c>
      <c r="C2520" t="s">
        <v>732</v>
      </c>
      <c r="D2520" s="37">
        <v>27</v>
      </c>
    </row>
    <row r="2521" spans="1:4" x14ac:dyDescent="0.3">
      <c r="A2521" t="s">
        <v>3</v>
      </c>
      <c r="C2521" t="s">
        <v>733</v>
      </c>
      <c r="D2521" s="37">
        <v>91</v>
      </c>
    </row>
    <row r="2522" spans="1:4" x14ac:dyDescent="0.3">
      <c r="A2522" t="s">
        <v>3</v>
      </c>
      <c r="B2522" t="s">
        <v>64</v>
      </c>
      <c r="C2522" t="s">
        <v>732</v>
      </c>
      <c r="D2522" s="37">
        <v>2212</v>
      </c>
    </row>
    <row r="2523" spans="1:4" x14ac:dyDescent="0.3">
      <c r="A2523" t="s">
        <v>3</v>
      </c>
      <c r="B2523" t="s">
        <v>555</v>
      </c>
      <c r="C2523" t="s">
        <v>729</v>
      </c>
      <c r="D2523" s="37">
        <v>181</v>
      </c>
    </row>
    <row r="2524" spans="1:4" x14ac:dyDescent="0.3">
      <c r="A2524" t="s">
        <v>3</v>
      </c>
      <c r="B2524" t="s">
        <v>224</v>
      </c>
      <c r="C2524" t="s">
        <v>729</v>
      </c>
      <c r="D2524" s="37">
        <v>-141</v>
      </c>
    </row>
    <row r="2525" spans="1:4" x14ac:dyDescent="0.3">
      <c r="A2525" t="s">
        <v>3</v>
      </c>
      <c r="B2525" t="s">
        <v>130</v>
      </c>
      <c r="C2525" t="s">
        <v>734</v>
      </c>
      <c r="D2525" s="37">
        <v>394</v>
      </c>
    </row>
    <row r="2526" spans="1:4" x14ac:dyDescent="0.3">
      <c r="A2526" t="s">
        <v>3</v>
      </c>
      <c r="B2526" t="s">
        <v>96</v>
      </c>
      <c r="C2526" t="s">
        <v>729</v>
      </c>
      <c r="D2526" s="37">
        <v>0</v>
      </c>
    </row>
    <row r="2527" spans="1:4" x14ac:dyDescent="0.3">
      <c r="A2527" t="s">
        <v>3</v>
      </c>
      <c r="B2527" t="s">
        <v>457</v>
      </c>
      <c r="C2527" t="s">
        <v>734</v>
      </c>
      <c r="D2527" s="37">
        <v>228</v>
      </c>
    </row>
    <row r="2528" spans="1:4" x14ac:dyDescent="0.3">
      <c r="A2528" t="s">
        <v>3</v>
      </c>
      <c r="B2528" t="s">
        <v>296</v>
      </c>
      <c r="C2528" t="s">
        <v>727</v>
      </c>
      <c r="D2528" s="37">
        <v>3027</v>
      </c>
    </row>
    <row r="2529" spans="1:4" x14ac:dyDescent="0.3">
      <c r="A2529" t="s">
        <v>3</v>
      </c>
      <c r="B2529" t="s">
        <v>539</v>
      </c>
      <c r="C2529" t="s">
        <v>728</v>
      </c>
      <c r="D2529" s="37">
        <v>11182</v>
      </c>
    </row>
    <row r="2530" spans="1:4" x14ac:dyDescent="0.3">
      <c r="A2530" t="s">
        <v>3</v>
      </c>
      <c r="B2530" t="s">
        <v>319</v>
      </c>
      <c r="C2530" t="s">
        <v>731</v>
      </c>
      <c r="D2530" s="37">
        <v>536067</v>
      </c>
    </row>
    <row r="2531" spans="1:4" x14ac:dyDescent="0.3">
      <c r="A2531" t="s">
        <v>3</v>
      </c>
      <c r="B2531" t="s">
        <v>143</v>
      </c>
      <c r="C2531" t="s">
        <v>728</v>
      </c>
      <c r="D2531" s="37">
        <v>930</v>
      </c>
    </row>
    <row r="2532" spans="1:4" x14ac:dyDescent="0.3">
      <c r="A2532" t="s">
        <v>3</v>
      </c>
      <c r="B2532" t="s">
        <v>158</v>
      </c>
      <c r="C2532" t="s">
        <v>731</v>
      </c>
      <c r="D2532" s="37">
        <v>122638</v>
      </c>
    </row>
    <row r="2533" spans="1:4" x14ac:dyDescent="0.3">
      <c r="A2533" t="s">
        <v>3</v>
      </c>
      <c r="B2533" t="s">
        <v>21</v>
      </c>
      <c r="C2533" t="s">
        <v>729</v>
      </c>
      <c r="D2533" s="37">
        <v>4040</v>
      </c>
    </row>
    <row r="2534" spans="1:4" x14ac:dyDescent="0.3">
      <c r="A2534" t="s">
        <v>3</v>
      </c>
      <c r="B2534" t="s">
        <v>247</v>
      </c>
      <c r="C2534" t="s">
        <v>730</v>
      </c>
      <c r="D2534" s="37">
        <v>68</v>
      </c>
    </row>
    <row r="2535" spans="1:4" x14ac:dyDescent="0.3">
      <c r="A2535" t="s">
        <v>3</v>
      </c>
      <c r="B2535" t="s">
        <v>539</v>
      </c>
      <c r="C2535" t="s">
        <v>727</v>
      </c>
      <c r="D2535" s="37">
        <v>3516</v>
      </c>
    </row>
    <row r="2536" spans="1:4" x14ac:dyDescent="0.3">
      <c r="A2536" t="s">
        <v>3</v>
      </c>
      <c r="B2536" t="s">
        <v>80</v>
      </c>
      <c r="C2536" t="s">
        <v>733</v>
      </c>
      <c r="D2536" s="37">
        <v>182</v>
      </c>
    </row>
    <row r="2537" spans="1:4" x14ac:dyDescent="0.3">
      <c r="A2537" t="s">
        <v>3</v>
      </c>
      <c r="B2537" t="s">
        <v>332</v>
      </c>
      <c r="C2537" t="s">
        <v>731</v>
      </c>
      <c r="D2537" s="37">
        <v>295062</v>
      </c>
    </row>
    <row r="2538" spans="1:4" x14ac:dyDescent="0.3">
      <c r="A2538" t="s">
        <v>3</v>
      </c>
      <c r="B2538" t="s">
        <v>230</v>
      </c>
      <c r="C2538" t="s">
        <v>730</v>
      </c>
      <c r="D2538" s="37">
        <v>456</v>
      </c>
    </row>
    <row r="2539" spans="1:4" x14ac:dyDescent="0.3">
      <c r="A2539" t="s">
        <v>3</v>
      </c>
      <c r="B2539" t="s">
        <v>463</v>
      </c>
      <c r="C2539" t="s">
        <v>727</v>
      </c>
      <c r="D2539" s="37">
        <v>5718</v>
      </c>
    </row>
    <row r="2540" spans="1:4" x14ac:dyDescent="0.3">
      <c r="A2540" t="s">
        <v>3</v>
      </c>
      <c r="B2540" t="s">
        <v>185</v>
      </c>
      <c r="C2540" t="s">
        <v>729</v>
      </c>
      <c r="D2540" s="37">
        <v>20</v>
      </c>
    </row>
    <row r="2541" spans="1:4" x14ac:dyDescent="0.3">
      <c r="A2541" t="s">
        <v>3</v>
      </c>
      <c r="B2541" t="s">
        <v>375</v>
      </c>
      <c r="C2541" t="s">
        <v>728</v>
      </c>
      <c r="D2541" s="37">
        <v>2420</v>
      </c>
    </row>
    <row r="2542" spans="1:4" x14ac:dyDescent="0.3">
      <c r="A2542" t="s">
        <v>3</v>
      </c>
      <c r="B2542" t="s">
        <v>50</v>
      </c>
      <c r="C2542" t="s">
        <v>732</v>
      </c>
      <c r="D2542" s="37">
        <v>8486</v>
      </c>
    </row>
    <row r="2543" spans="1:4" x14ac:dyDescent="0.3">
      <c r="A2543" t="s">
        <v>3</v>
      </c>
      <c r="B2543" t="s">
        <v>252</v>
      </c>
      <c r="C2543" t="s">
        <v>730</v>
      </c>
      <c r="D2543" s="37">
        <v>508</v>
      </c>
    </row>
    <row r="2544" spans="1:4" x14ac:dyDescent="0.3">
      <c r="A2544" t="s">
        <v>3</v>
      </c>
      <c r="B2544" t="s">
        <v>424</v>
      </c>
      <c r="C2544" t="s">
        <v>731</v>
      </c>
      <c r="D2544" s="37">
        <v>459636</v>
      </c>
    </row>
    <row r="2545" spans="1:4" x14ac:dyDescent="0.3">
      <c r="A2545" t="s">
        <v>3</v>
      </c>
      <c r="B2545" t="s">
        <v>144</v>
      </c>
      <c r="C2545" t="s">
        <v>730</v>
      </c>
      <c r="D2545" s="37">
        <v>308</v>
      </c>
    </row>
    <row r="2546" spans="1:4" x14ac:dyDescent="0.3">
      <c r="A2546" t="s">
        <v>3</v>
      </c>
      <c r="B2546" t="s">
        <v>327</v>
      </c>
      <c r="C2546" t="s">
        <v>734</v>
      </c>
      <c r="D2546" s="37">
        <v>2300</v>
      </c>
    </row>
    <row r="2547" spans="1:4" x14ac:dyDescent="0.3">
      <c r="A2547" t="s">
        <v>3</v>
      </c>
      <c r="B2547" t="s">
        <v>259</v>
      </c>
      <c r="C2547" t="s">
        <v>732</v>
      </c>
      <c r="D2547" s="37">
        <v>34</v>
      </c>
    </row>
    <row r="2548" spans="1:4" x14ac:dyDescent="0.3">
      <c r="A2548" t="s">
        <v>3</v>
      </c>
      <c r="B2548" t="s">
        <v>250</v>
      </c>
      <c r="C2548" t="s">
        <v>728</v>
      </c>
      <c r="D2548" s="37">
        <v>91343</v>
      </c>
    </row>
    <row r="2549" spans="1:4" x14ac:dyDescent="0.3">
      <c r="A2549" t="s">
        <v>3</v>
      </c>
      <c r="B2549" t="s">
        <v>92</v>
      </c>
      <c r="C2549" t="s">
        <v>728</v>
      </c>
      <c r="D2549" s="37">
        <v>1676</v>
      </c>
    </row>
    <row r="2550" spans="1:4" x14ac:dyDescent="0.3">
      <c r="A2550" t="s">
        <v>3</v>
      </c>
      <c r="B2550" t="s">
        <v>489</v>
      </c>
      <c r="C2550" t="s">
        <v>729</v>
      </c>
      <c r="D2550" s="37">
        <v>8899</v>
      </c>
    </row>
    <row r="2551" spans="1:4" x14ac:dyDescent="0.3">
      <c r="A2551" t="s">
        <v>3</v>
      </c>
      <c r="B2551" t="s">
        <v>351</v>
      </c>
      <c r="C2551" t="s">
        <v>731</v>
      </c>
      <c r="D2551" s="37">
        <v>143530</v>
      </c>
    </row>
    <row r="2552" spans="1:4" x14ac:dyDescent="0.3">
      <c r="A2552" t="s">
        <v>3</v>
      </c>
      <c r="B2552" t="s">
        <v>475</v>
      </c>
      <c r="C2552" t="s">
        <v>734</v>
      </c>
      <c r="D2552" s="37">
        <v>360</v>
      </c>
    </row>
    <row r="2553" spans="1:4" x14ac:dyDescent="0.3">
      <c r="A2553" t="s">
        <v>3</v>
      </c>
      <c r="B2553" t="s">
        <v>121</v>
      </c>
      <c r="C2553" t="s">
        <v>729</v>
      </c>
      <c r="D2553" s="37">
        <v>-32</v>
      </c>
    </row>
    <row r="2554" spans="1:4" x14ac:dyDescent="0.3">
      <c r="A2554" t="s">
        <v>3</v>
      </c>
      <c r="B2554" t="s">
        <v>321</v>
      </c>
      <c r="C2554" t="s">
        <v>727</v>
      </c>
      <c r="D2554" s="37">
        <v>2040</v>
      </c>
    </row>
    <row r="2555" spans="1:4" x14ac:dyDescent="0.3">
      <c r="A2555" t="s">
        <v>3</v>
      </c>
      <c r="B2555" t="s">
        <v>213</v>
      </c>
      <c r="C2555" t="s">
        <v>734</v>
      </c>
      <c r="D2555" s="37">
        <v>10692</v>
      </c>
    </row>
    <row r="2556" spans="1:4" x14ac:dyDescent="0.3">
      <c r="A2556" t="s">
        <v>3</v>
      </c>
      <c r="B2556" t="s">
        <v>519</v>
      </c>
      <c r="C2556" t="s">
        <v>732</v>
      </c>
      <c r="D2556" s="37">
        <v>10010</v>
      </c>
    </row>
    <row r="2557" spans="1:4" x14ac:dyDescent="0.3">
      <c r="A2557" t="s">
        <v>3</v>
      </c>
      <c r="B2557" t="s">
        <v>135</v>
      </c>
      <c r="C2557" t="s">
        <v>730</v>
      </c>
      <c r="D2557" s="37">
        <v>1556</v>
      </c>
    </row>
    <row r="2558" spans="1:4" x14ac:dyDescent="0.3">
      <c r="A2558" t="s">
        <v>3</v>
      </c>
      <c r="B2558" t="s">
        <v>357</v>
      </c>
      <c r="C2558" t="s">
        <v>729</v>
      </c>
      <c r="D2558" s="37">
        <v>3125</v>
      </c>
    </row>
    <row r="2559" spans="1:4" x14ac:dyDescent="0.3">
      <c r="A2559" t="s">
        <v>3</v>
      </c>
      <c r="B2559" t="s">
        <v>378</v>
      </c>
      <c r="C2559" t="s">
        <v>731</v>
      </c>
      <c r="D2559" s="37">
        <v>25523</v>
      </c>
    </row>
    <row r="2560" spans="1:4" x14ac:dyDescent="0.3">
      <c r="A2560" t="s">
        <v>3</v>
      </c>
      <c r="B2560" t="s">
        <v>304</v>
      </c>
      <c r="C2560" t="s">
        <v>728</v>
      </c>
      <c r="D2560" s="37">
        <v>214</v>
      </c>
    </row>
    <row r="2561" spans="1:4" x14ac:dyDescent="0.3">
      <c r="A2561" t="s">
        <v>3</v>
      </c>
      <c r="B2561" t="s">
        <v>413</v>
      </c>
      <c r="C2561" t="s">
        <v>730</v>
      </c>
      <c r="D2561" s="37">
        <v>6086</v>
      </c>
    </row>
    <row r="2562" spans="1:4" x14ac:dyDescent="0.3">
      <c r="A2562" t="s">
        <v>3</v>
      </c>
      <c r="B2562" t="s">
        <v>448</v>
      </c>
      <c r="C2562" t="s">
        <v>727</v>
      </c>
      <c r="D2562" s="37">
        <v>1737</v>
      </c>
    </row>
    <row r="2563" spans="1:4" x14ac:dyDescent="0.3">
      <c r="A2563" t="s">
        <v>3</v>
      </c>
      <c r="B2563" t="s">
        <v>62</v>
      </c>
      <c r="C2563" t="s">
        <v>730</v>
      </c>
      <c r="D2563" s="37">
        <v>587</v>
      </c>
    </row>
    <row r="2564" spans="1:4" x14ac:dyDescent="0.3">
      <c r="A2564" t="s">
        <v>3</v>
      </c>
      <c r="B2564" t="s">
        <v>549</v>
      </c>
      <c r="C2564" t="s">
        <v>729</v>
      </c>
      <c r="D2564" s="37">
        <v>0</v>
      </c>
    </row>
    <row r="2565" spans="1:4" x14ac:dyDescent="0.3">
      <c r="A2565" t="s">
        <v>3</v>
      </c>
      <c r="B2565" t="s">
        <v>448</v>
      </c>
      <c r="C2565" t="s">
        <v>728</v>
      </c>
      <c r="D2565" s="37">
        <v>13713</v>
      </c>
    </row>
    <row r="2566" spans="1:4" x14ac:dyDescent="0.3">
      <c r="A2566" t="s">
        <v>3</v>
      </c>
      <c r="B2566" t="s">
        <v>486</v>
      </c>
      <c r="C2566" t="s">
        <v>729</v>
      </c>
      <c r="D2566" s="37">
        <v>3353</v>
      </c>
    </row>
    <row r="2567" spans="1:4" x14ac:dyDescent="0.3">
      <c r="A2567" t="s">
        <v>3</v>
      </c>
      <c r="B2567" t="s">
        <v>94</v>
      </c>
      <c r="C2567" t="s">
        <v>732</v>
      </c>
      <c r="D2567" s="37">
        <v>191</v>
      </c>
    </row>
    <row r="2568" spans="1:4" x14ac:dyDescent="0.3">
      <c r="A2568" t="s">
        <v>3</v>
      </c>
      <c r="B2568" t="s">
        <v>213</v>
      </c>
      <c r="C2568" t="s">
        <v>731</v>
      </c>
      <c r="D2568" s="37">
        <v>74803</v>
      </c>
    </row>
    <row r="2569" spans="1:4" x14ac:dyDescent="0.3">
      <c r="A2569" t="s">
        <v>3</v>
      </c>
      <c r="B2569" t="s">
        <v>163</v>
      </c>
      <c r="C2569" t="s">
        <v>732</v>
      </c>
      <c r="D2569" s="37">
        <v>17</v>
      </c>
    </row>
    <row r="2570" spans="1:4" x14ac:dyDescent="0.3">
      <c r="A2570" t="s">
        <v>3</v>
      </c>
      <c r="B2570" t="s">
        <v>231</v>
      </c>
      <c r="C2570" t="s">
        <v>727</v>
      </c>
      <c r="D2570" s="37">
        <v>3336</v>
      </c>
    </row>
    <row r="2571" spans="1:4" x14ac:dyDescent="0.3">
      <c r="A2571" t="s">
        <v>3</v>
      </c>
      <c r="B2571" t="s">
        <v>149</v>
      </c>
      <c r="C2571" t="s">
        <v>728</v>
      </c>
      <c r="D2571" s="37">
        <v>363</v>
      </c>
    </row>
    <row r="2572" spans="1:4" x14ac:dyDescent="0.3">
      <c r="A2572" t="s">
        <v>3</v>
      </c>
      <c r="B2572" t="s">
        <v>359</v>
      </c>
      <c r="C2572" t="s">
        <v>728</v>
      </c>
      <c r="D2572" s="37">
        <v>103731</v>
      </c>
    </row>
    <row r="2573" spans="1:4" x14ac:dyDescent="0.3">
      <c r="A2573" t="s">
        <v>3</v>
      </c>
      <c r="B2573" t="s">
        <v>264</v>
      </c>
      <c r="C2573" t="s">
        <v>728</v>
      </c>
      <c r="D2573" s="37">
        <v>20890</v>
      </c>
    </row>
    <row r="2574" spans="1:4" x14ac:dyDescent="0.3">
      <c r="A2574" t="s">
        <v>3</v>
      </c>
      <c r="B2574" t="s">
        <v>321</v>
      </c>
      <c r="C2574" t="s">
        <v>730</v>
      </c>
      <c r="D2574" s="37">
        <v>3691</v>
      </c>
    </row>
    <row r="2575" spans="1:4" x14ac:dyDescent="0.3">
      <c r="A2575" t="s">
        <v>3</v>
      </c>
      <c r="B2575" t="s">
        <v>39</v>
      </c>
      <c r="C2575" t="s">
        <v>728</v>
      </c>
      <c r="D2575" s="37">
        <v>5707</v>
      </c>
    </row>
    <row r="2576" spans="1:4" x14ac:dyDescent="0.3">
      <c r="A2576" t="s">
        <v>3</v>
      </c>
      <c r="B2576" t="s">
        <v>360</v>
      </c>
      <c r="C2576" t="s">
        <v>730</v>
      </c>
      <c r="D2576" s="37">
        <v>851</v>
      </c>
    </row>
    <row r="2577" spans="1:4" x14ac:dyDescent="0.3">
      <c r="A2577" t="s">
        <v>3</v>
      </c>
      <c r="B2577" t="s">
        <v>429</v>
      </c>
      <c r="C2577" t="s">
        <v>733</v>
      </c>
      <c r="D2577" s="37">
        <v>390</v>
      </c>
    </row>
    <row r="2578" spans="1:4" x14ac:dyDescent="0.3">
      <c r="A2578" t="s">
        <v>3</v>
      </c>
      <c r="B2578" t="s">
        <v>476</v>
      </c>
      <c r="C2578" t="s">
        <v>734</v>
      </c>
      <c r="D2578" s="37">
        <v>7588</v>
      </c>
    </row>
    <row r="2579" spans="1:4" x14ac:dyDescent="0.3">
      <c r="A2579" t="s">
        <v>3</v>
      </c>
      <c r="B2579" t="s">
        <v>502</v>
      </c>
      <c r="C2579" t="s">
        <v>727</v>
      </c>
      <c r="D2579" s="37">
        <v>101</v>
      </c>
    </row>
    <row r="2580" spans="1:4" x14ac:dyDescent="0.3">
      <c r="A2580" t="s">
        <v>3</v>
      </c>
      <c r="B2580" t="s">
        <v>237</v>
      </c>
      <c r="C2580" t="s">
        <v>728</v>
      </c>
      <c r="D2580" s="37">
        <v>12504</v>
      </c>
    </row>
    <row r="2581" spans="1:4" x14ac:dyDescent="0.3">
      <c r="A2581" t="s">
        <v>3</v>
      </c>
      <c r="B2581" t="s">
        <v>269</v>
      </c>
      <c r="C2581" t="s">
        <v>731</v>
      </c>
      <c r="D2581" s="37">
        <v>45761</v>
      </c>
    </row>
    <row r="2582" spans="1:4" x14ac:dyDescent="0.3">
      <c r="A2582" t="s">
        <v>3</v>
      </c>
      <c r="B2582" t="s">
        <v>515</v>
      </c>
      <c r="C2582" t="s">
        <v>728</v>
      </c>
      <c r="D2582" s="37">
        <v>2748</v>
      </c>
    </row>
    <row r="2583" spans="1:4" x14ac:dyDescent="0.3">
      <c r="A2583" t="s">
        <v>3</v>
      </c>
      <c r="B2583" t="s">
        <v>183</v>
      </c>
      <c r="C2583" t="s">
        <v>727</v>
      </c>
      <c r="D2583" s="37">
        <v>338020</v>
      </c>
    </row>
    <row r="2584" spans="1:4" x14ac:dyDescent="0.3">
      <c r="A2584" t="s">
        <v>3</v>
      </c>
      <c r="B2584" t="s">
        <v>465</v>
      </c>
      <c r="C2584" t="s">
        <v>734</v>
      </c>
      <c r="D2584" s="37">
        <v>1546</v>
      </c>
    </row>
    <row r="2585" spans="1:4" x14ac:dyDescent="0.3">
      <c r="A2585" t="s">
        <v>3</v>
      </c>
      <c r="B2585" t="s">
        <v>201</v>
      </c>
      <c r="C2585" t="s">
        <v>731</v>
      </c>
      <c r="D2585" s="37">
        <v>12200</v>
      </c>
    </row>
    <row r="2586" spans="1:4" x14ac:dyDescent="0.3">
      <c r="A2586" t="s">
        <v>3</v>
      </c>
      <c r="B2586" t="s">
        <v>82</v>
      </c>
      <c r="C2586" t="s">
        <v>732</v>
      </c>
      <c r="D2586" s="37">
        <v>8</v>
      </c>
    </row>
    <row r="2587" spans="1:4" x14ac:dyDescent="0.3">
      <c r="A2587" t="s">
        <v>3</v>
      </c>
      <c r="B2587" t="s">
        <v>512</v>
      </c>
      <c r="C2587" t="s">
        <v>728</v>
      </c>
      <c r="D2587" s="37">
        <v>13329</v>
      </c>
    </row>
    <row r="2588" spans="1:4" x14ac:dyDescent="0.3">
      <c r="A2588" t="s">
        <v>3</v>
      </c>
      <c r="B2588" t="s">
        <v>73</v>
      </c>
      <c r="C2588" t="s">
        <v>730</v>
      </c>
      <c r="D2588" s="37">
        <v>2157</v>
      </c>
    </row>
    <row r="2589" spans="1:4" x14ac:dyDescent="0.3">
      <c r="A2589" t="s">
        <v>3</v>
      </c>
      <c r="B2589" t="s">
        <v>203</v>
      </c>
      <c r="C2589" t="s">
        <v>729</v>
      </c>
      <c r="D2589" s="37">
        <v>0</v>
      </c>
    </row>
    <row r="2590" spans="1:4" x14ac:dyDescent="0.3">
      <c r="A2590" t="s">
        <v>3</v>
      </c>
      <c r="B2590" t="s">
        <v>73</v>
      </c>
      <c r="C2590" t="s">
        <v>732</v>
      </c>
      <c r="D2590" s="37">
        <v>27</v>
      </c>
    </row>
    <row r="2591" spans="1:4" x14ac:dyDescent="0.3">
      <c r="A2591" t="s">
        <v>3</v>
      </c>
      <c r="B2591" t="s">
        <v>367</v>
      </c>
      <c r="C2591" t="s">
        <v>729</v>
      </c>
      <c r="D2591" s="37">
        <v>-222</v>
      </c>
    </row>
    <row r="2592" spans="1:4" x14ac:dyDescent="0.3">
      <c r="A2592" t="s">
        <v>3</v>
      </c>
      <c r="B2592" t="s">
        <v>416</v>
      </c>
      <c r="C2592" t="s">
        <v>728</v>
      </c>
      <c r="D2592" s="37">
        <v>30492</v>
      </c>
    </row>
    <row r="2593" spans="1:4" x14ac:dyDescent="0.3">
      <c r="A2593" t="s">
        <v>3</v>
      </c>
      <c r="B2593" t="s">
        <v>411</v>
      </c>
      <c r="C2593" t="s">
        <v>731</v>
      </c>
      <c r="D2593" s="37">
        <v>53480</v>
      </c>
    </row>
    <row r="2594" spans="1:4" x14ac:dyDescent="0.3">
      <c r="A2594" t="s">
        <v>3</v>
      </c>
      <c r="B2594" t="s">
        <v>241</v>
      </c>
      <c r="C2594" t="s">
        <v>730</v>
      </c>
      <c r="D2594" s="37">
        <v>12097</v>
      </c>
    </row>
    <row r="2595" spans="1:4" x14ac:dyDescent="0.3">
      <c r="A2595" t="s">
        <v>3</v>
      </c>
      <c r="B2595" t="s">
        <v>548</v>
      </c>
      <c r="C2595" t="s">
        <v>731</v>
      </c>
      <c r="D2595" s="37">
        <v>510</v>
      </c>
    </row>
    <row r="2596" spans="1:4" x14ac:dyDescent="0.3">
      <c r="A2596" t="s">
        <v>3</v>
      </c>
      <c r="B2596" t="s">
        <v>521</v>
      </c>
      <c r="C2596" t="s">
        <v>733</v>
      </c>
      <c r="D2596" s="37">
        <v>2324</v>
      </c>
    </row>
    <row r="2597" spans="1:4" x14ac:dyDescent="0.3">
      <c r="A2597" t="s">
        <v>3</v>
      </c>
      <c r="B2597" t="s">
        <v>471</v>
      </c>
      <c r="C2597" t="s">
        <v>728</v>
      </c>
      <c r="D2597" s="37">
        <v>5218</v>
      </c>
    </row>
    <row r="2598" spans="1:4" x14ac:dyDescent="0.3">
      <c r="A2598" t="s">
        <v>3</v>
      </c>
      <c r="B2598" t="s">
        <v>237</v>
      </c>
      <c r="C2598" t="s">
        <v>732</v>
      </c>
      <c r="D2598" s="37">
        <v>625</v>
      </c>
    </row>
    <row r="2599" spans="1:4" x14ac:dyDescent="0.3">
      <c r="A2599" t="s">
        <v>3</v>
      </c>
      <c r="B2599" t="s">
        <v>576</v>
      </c>
      <c r="C2599" t="s">
        <v>728</v>
      </c>
      <c r="D2599" s="37">
        <v>-3</v>
      </c>
    </row>
    <row r="2600" spans="1:4" x14ac:dyDescent="0.3">
      <c r="A2600" t="s">
        <v>3</v>
      </c>
      <c r="B2600" t="s">
        <v>57</v>
      </c>
      <c r="C2600" t="s">
        <v>727</v>
      </c>
      <c r="D2600" s="37">
        <v>41</v>
      </c>
    </row>
    <row r="2601" spans="1:4" x14ac:dyDescent="0.3">
      <c r="A2601" t="s">
        <v>3</v>
      </c>
      <c r="B2601" t="s">
        <v>290</v>
      </c>
      <c r="C2601" t="s">
        <v>728</v>
      </c>
      <c r="D2601" s="37">
        <v>28642</v>
      </c>
    </row>
    <row r="2602" spans="1:4" x14ac:dyDescent="0.3">
      <c r="A2602" t="s">
        <v>3</v>
      </c>
      <c r="B2602" t="s">
        <v>447</v>
      </c>
      <c r="C2602" t="s">
        <v>727</v>
      </c>
      <c r="D2602" s="37">
        <v>800</v>
      </c>
    </row>
    <row r="2603" spans="1:4" x14ac:dyDescent="0.3">
      <c r="A2603" t="s">
        <v>3</v>
      </c>
      <c r="B2603" t="s">
        <v>769</v>
      </c>
      <c r="C2603" t="s">
        <v>728</v>
      </c>
      <c r="D2603" s="37">
        <v>488</v>
      </c>
    </row>
    <row r="2604" spans="1:4" x14ac:dyDescent="0.3">
      <c r="A2604" t="s">
        <v>3</v>
      </c>
      <c r="B2604" t="s">
        <v>265</v>
      </c>
      <c r="C2604" t="s">
        <v>731</v>
      </c>
      <c r="D2604" s="37">
        <v>1472880</v>
      </c>
    </row>
    <row r="2605" spans="1:4" x14ac:dyDescent="0.3">
      <c r="A2605" t="s">
        <v>3</v>
      </c>
      <c r="B2605" t="s">
        <v>182</v>
      </c>
      <c r="C2605" t="s">
        <v>727</v>
      </c>
      <c r="D2605" s="37">
        <v>181</v>
      </c>
    </row>
    <row r="2606" spans="1:4" x14ac:dyDescent="0.3">
      <c r="A2606" t="s">
        <v>3</v>
      </c>
      <c r="B2606" t="s">
        <v>277</v>
      </c>
      <c r="C2606" t="s">
        <v>731</v>
      </c>
      <c r="D2606" s="37">
        <v>210832</v>
      </c>
    </row>
    <row r="2607" spans="1:4" x14ac:dyDescent="0.3">
      <c r="A2607" t="s">
        <v>3</v>
      </c>
      <c r="B2607" t="s">
        <v>26</v>
      </c>
      <c r="C2607" t="s">
        <v>727</v>
      </c>
      <c r="D2607" s="37">
        <v>11939</v>
      </c>
    </row>
    <row r="2608" spans="1:4" x14ac:dyDescent="0.3">
      <c r="A2608" t="s">
        <v>3</v>
      </c>
      <c r="B2608" t="s">
        <v>372</v>
      </c>
      <c r="C2608" t="s">
        <v>727</v>
      </c>
      <c r="D2608" s="37">
        <v>1731</v>
      </c>
    </row>
    <row r="2609" spans="1:4" x14ac:dyDescent="0.3">
      <c r="A2609" t="s">
        <v>3</v>
      </c>
      <c r="B2609" t="s">
        <v>374</v>
      </c>
      <c r="C2609" t="s">
        <v>734</v>
      </c>
      <c r="D2609" s="37">
        <v>762</v>
      </c>
    </row>
    <row r="2610" spans="1:4" x14ac:dyDescent="0.3">
      <c r="A2610" t="s">
        <v>3</v>
      </c>
      <c r="B2610" t="s">
        <v>470</v>
      </c>
      <c r="C2610" t="s">
        <v>727</v>
      </c>
      <c r="D2610" s="37">
        <v>7679</v>
      </c>
    </row>
    <row r="2611" spans="1:4" x14ac:dyDescent="0.3">
      <c r="A2611" t="s">
        <v>3</v>
      </c>
      <c r="B2611" t="s">
        <v>56</v>
      </c>
      <c r="C2611" t="s">
        <v>732</v>
      </c>
      <c r="D2611" s="37">
        <v>12043</v>
      </c>
    </row>
    <row r="2612" spans="1:4" x14ac:dyDescent="0.3">
      <c r="A2612" t="s">
        <v>3</v>
      </c>
      <c r="B2612" t="s">
        <v>553</v>
      </c>
      <c r="C2612" t="s">
        <v>732</v>
      </c>
      <c r="D2612" s="37">
        <v>8878</v>
      </c>
    </row>
    <row r="2613" spans="1:4" x14ac:dyDescent="0.3">
      <c r="A2613" t="s">
        <v>3</v>
      </c>
      <c r="B2613" t="s">
        <v>524</v>
      </c>
      <c r="C2613" t="s">
        <v>732</v>
      </c>
      <c r="D2613" s="37">
        <v>8</v>
      </c>
    </row>
    <row r="2614" spans="1:4" x14ac:dyDescent="0.3">
      <c r="A2614" t="s">
        <v>3</v>
      </c>
      <c r="B2614" t="s">
        <v>57</v>
      </c>
      <c r="C2614" t="s">
        <v>728</v>
      </c>
      <c r="D2614" s="37">
        <v>38</v>
      </c>
    </row>
    <row r="2615" spans="1:4" x14ac:dyDescent="0.3">
      <c r="A2615" t="s">
        <v>3</v>
      </c>
      <c r="B2615" t="s">
        <v>450</v>
      </c>
      <c r="C2615" t="s">
        <v>732</v>
      </c>
      <c r="D2615" s="37">
        <v>62</v>
      </c>
    </row>
    <row r="2616" spans="1:4" x14ac:dyDescent="0.3">
      <c r="A2616" t="s">
        <v>3</v>
      </c>
      <c r="B2616" t="s">
        <v>233</v>
      </c>
      <c r="C2616" t="s">
        <v>733</v>
      </c>
      <c r="D2616" s="37">
        <v>231</v>
      </c>
    </row>
    <row r="2617" spans="1:4" x14ac:dyDescent="0.3">
      <c r="A2617" t="s">
        <v>3</v>
      </c>
      <c r="B2617" t="s">
        <v>19</v>
      </c>
      <c r="C2617" t="s">
        <v>731</v>
      </c>
      <c r="D2617" s="37">
        <v>41167</v>
      </c>
    </row>
    <row r="2618" spans="1:4" x14ac:dyDescent="0.3">
      <c r="A2618" t="s">
        <v>3</v>
      </c>
      <c r="B2618" t="s">
        <v>511</v>
      </c>
      <c r="C2618" t="s">
        <v>727</v>
      </c>
      <c r="D2618" s="37">
        <v>3762</v>
      </c>
    </row>
    <row r="2619" spans="1:4" x14ac:dyDescent="0.3">
      <c r="A2619" t="s">
        <v>3</v>
      </c>
      <c r="B2619" t="s">
        <v>342</v>
      </c>
      <c r="C2619" t="s">
        <v>731</v>
      </c>
      <c r="D2619" s="37">
        <v>54158</v>
      </c>
    </row>
    <row r="2620" spans="1:4" x14ac:dyDescent="0.3">
      <c r="A2620" t="s">
        <v>3</v>
      </c>
      <c r="B2620" t="s">
        <v>124</v>
      </c>
      <c r="C2620" t="s">
        <v>728</v>
      </c>
      <c r="D2620" s="37">
        <v>22209</v>
      </c>
    </row>
    <row r="2621" spans="1:4" x14ac:dyDescent="0.3">
      <c r="A2621" t="s">
        <v>3</v>
      </c>
      <c r="B2621" t="s">
        <v>205</v>
      </c>
      <c r="C2621" t="s">
        <v>728</v>
      </c>
      <c r="D2621" s="37">
        <v>630</v>
      </c>
    </row>
    <row r="2622" spans="1:4" x14ac:dyDescent="0.3">
      <c r="A2622" t="s">
        <v>3</v>
      </c>
      <c r="B2622" t="s">
        <v>63</v>
      </c>
      <c r="C2622" t="s">
        <v>728</v>
      </c>
      <c r="D2622" s="37">
        <v>1695</v>
      </c>
    </row>
    <row r="2623" spans="1:4" x14ac:dyDescent="0.3">
      <c r="A2623" t="s">
        <v>3</v>
      </c>
      <c r="B2623" t="s">
        <v>547</v>
      </c>
      <c r="C2623" t="s">
        <v>729</v>
      </c>
      <c r="D2623" s="37">
        <v>440</v>
      </c>
    </row>
    <row r="2624" spans="1:4" x14ac:dyDescent="0.3">
      <c r="A2624" t="s">
        <v>3</v>
      </c>
      <c r="B2624" t="s">
        <v>18</v>
      </c>
      <c r="C2624" t="s">
        <v>732</v>
      </c>
      <c r="D2624" s="37">
        <v>27</v>
      </c>
    </row>
    <row r="2625" spans="1:4" x14ac:dyDescent="0.3">
      <c r="A2625" t="s">
        <v>3</v>
      </c>
      <c r="B2625" t="s">
        <v>329</v>
      </c>
      <c r="C2625" t="s">
        <v>732</v>
      </c>
      <c r="D2625" s="37">
        <v>3</v>
      </c>
    </row>
    <row r="2626" spans="1:4" x14ac:dyDescent="0.3">
      <c r="A2626" t="s">
        <v>3</v>
      </c>
      <c r="B2626" t="s">
        <v>298</v>
      </c>
      <c r="C2626" t="s">
        <v>727</v>
      </c>
      <c r="D2626" s="37">
        <v>821</v>
      </c>
    </row>
    <row r="2627" spans="1:4" x14ac:dyDescent="0.3">
      <c r="A2627" t="s">
        <v>3</v>
      </c>
      <c r="B2627" t="s">
        <v>89</v>
      </c>
      <c r="C2627" t="s">
        <v>729</v>
      </c>
      <c r="D2627" s="37">
        <v>5511</v>
      </c>
    </row>
    <row r="2628" spans="1:4" x14ac:dyDescent="0.3">
      <c r="A2628" t="s">
        <v>3</v>
      </c>
      <c r="B2628" t="s">
        <v>47</v>
      </c>
      <c r="C2628" t="s">
        <v>733</v>
      </c>
      <c r="D2628" s="37">
        <v>13411</v>
      </c>
    </row>
    <row r="2629" spans="1:4" x14ac:dyDescent="0.3">
      <c r="A2629" t="s">
        <v>3</v>
      </c>
      <c r="B2629" t="s">
        <v>18</v>
      </c>
      <c r="C2629" t="s">
        <v>730</v>
      </c>
      <c r="D2629" s="37">
        <v>8534</v>
      </c>
    </row>
    <row r="2630" spans="1:4" x14ac:dyDescent="0.3">
      <c r="A2630" t="s">
        <v>3</v>
      </c>
      <c r="B2630" t="s">
        <v>36</v>
      </c>
      <c r="C2630" t="s">
        <v>732</v>
      </c>
      <c r="D2630" s="37">
        <v>185</v>
      </c>
    </row>
    <row r="2631" spans="1:4" x14ac:dyDescent="0.3">
      <c r="A2631" t="s">
        <v>3</v>
      </c>
      <c r="B2631" t="s">
        <v>329</v>
      </c>
      <c r="C2631" t="s">
        <v>730</v>
      </c>
      <c r="D2631" s="37">
        <v>4382</v>
      </c>
    </row>
    <row r="2632" spans="1:4" x14ac:dyDescent="0.3">
      <c r="A2632" t="s">
        <v>3</v>
      </c>
      <c r="B2632" t="s">
        <v>527</v>
      </c>
      <c r="C2632" t="s">
        <v>727</v>
      </c>
      <c r="D2632" s="37">
        <v>673</v>
      </c>
    </row>
    <row r="2633" spans="1:4" x14ac:dyDescent="0.3">
      <c r="A2633" t="s">
        <v>3</v>
      </c>
      <c r="B2633" t="s">
        <v>398</v>
      </c>
      <c r="C2633" t="s">
        <v>730</v>
      </c>
      <c r="D2633" s="37">
        <v>143</v>
      </c>
    </row>
    <row r="2634" spans="1:4" x14ac:dyDescent="0.3">
      <c r="A2634" t="s">
        <v>3</v>
      </c>
      <c r="B2634" t="s">
        <v>84</v>
      </c>
      <c r="C2634" t="s">
        <v>729</v>
      </c>
      <c r="D2634" s="37">
        <v>-5543</v>
      </c>
    </row>
    <row r="2635" spans="1:4" x14ac:dyDescent="0.3">
      <c r="A2635" t="s">
        <v>3</v>
      </c>
      <c r="B2635" t="s">
        <v>456</v>
      </c>
      <c r="C2635" t="s">
        <v>731</v>
      </c>
      <c r="D2635" s="37">
        <v>17922</v>
      </c>
    </row>
    <row r="2636" spans="1:4" x14ac:dyDescent="0.3">
      <c r="A2636" t="s">
        <v>3</v>
      </c>
      <c r="B2636" t="s">
        <v>67</v>
      </c>
      <c r="C2636" t="s">
        <v>731</v>
      </c>
      <c r="D2636" s="37">
        <v>175461</v>
      </c>
    </row>
    <row r="2637" spans="1:4" x14ac:dyDescent="0.3">
      <c r="A2637" t="s">
        <v>3</v>
      </c>
      <c r="B2637" t="s">
        <v>152</v>
      </c>
      <c r="C2637" t="s">
        <v>731</v>
      </c>
      <c r="D2637" s="37">
        <v>26578</v>
      </c>
    </row>
    <row r="2638" spans="1:4" x14ac:dyDescent="0.3">
      <c r="A2638" t="s">
        <v>3</v>
      </c>
      <c r="B2638" t="s">
        <v>19</v>
      </c>
      <c r="C2638" t="s">
        <v>734</v>
      </c>
      <c r="D2638" s="37">
        <v>17031</v>
      </c>
    </row>
    <row r="2639" spans="1:4" x14ac:dyDescent="0.3">
      <c r="A2639" t="s">
        <v>3</v>
      </c>
      <c r="B2639" t="s">
        <v>130</v>
      </c>
      <c r="C2639" t="s">
        <v>729</v>
      </c>
      <c r="D2639" s="37">
        <v>1976</v>
      </c>
    </row>
    <row r="2640" spans="1:4" x14ac:dyDescent="0.3">
      <c r="A2640" t="s">
        <v>3</v>
      </c>
      <c r="B2640" t="s">
        <v>497</v>
      </c>
      <c r="C2640" t="s">
        <v>727</v>
      </c>
      <c r="D2640" s="37">
        <v>1129</v>
      </c>
    </row>
    <row r="2641" spans="1:4" x14ac:dyDescent="0.3">
      <c r="A2641" t="s">
        <v>3</v>
      </c>
      <c r="B2641" t="s">
        <v>355</v>
      </c>
      <c r="C2641" t="s">
        <v>732</v>
      </c>
      <c r="D2641" s="37">
        <v>11554</v>
      </c>
    </row>
    <row r="2642" spans="1:4" x14ac:dyDescent="0.3">
      <c r="A2642" t="s">
        <v>3</v>
      </c>
      <c r="B2642" t="s">
        <v>138</v>
      </c>
      <c r="C2642" t="s">
        <v>728</v>
      </c>
      <c r="D2642" s="37">
        <v>32383</v>
      </c>
    </row>
    <row r="2643" spans="1:4" x14ac:dyDescent="0.3">
      <c r="A2643" t="s">
        <v>3</v>
      </c>
      <c r="B2643" t="s">
        <v>391</v>
      </c>
      <c r="C2643" t="s">
        <v>731</v>
      </c>
      <c r="D2643" s="37">
        <v>91841</v>
      </c>
    </row>
    <row r="2644" spans="1:4" x14ac:dyDescent="0.3">
      <c r="A2644" t="s">
        <v>3</v>
      </c>
      <c r="B2644" t="s">
        <v>530</v>
      </c>
      <c r="C2644" t="s">
        <v>732</v>
      </c>
      <c r="D2644" s="37">
        <v>2036</v>
      </c>
    </row>
    <row r="2645" spans="1:4" x14ac:dyDescent="0.3">
      <c r="A2645" t="s">
        <v>3</v>
      </c>
      <c r="B2645" t="s">
        <v>387</v>
      </c>
      <c r="C2645" t="s">
        <v>734</v>
      </c>
      <c r="D2645" s="37">
        <v>10274</v>
      </c>
    </row>
    <row r="2646" spans="1:4" x14ac:dyDescent="0.3">
      <c r="A2646" t="s">
        <v>3</v>
      </c>
      <c r="B2646" t="s">
        <v>285</v>
      </c>
      <c r="C2646" t="s">
        <v>727</v>
      </c>
      <c r="D2646" s="37">
        <v>3861</v>
      </c>
    </row>
    <row r="2647" spans="1:4" x14ac:dyDescent="0.3">
      <c r="A2647" t="s">
        <v>3</v>
      </c>
      <c r="B2647" t="s">
        <v>363</v>
      </c>
      <c r="C2647" t="s">
        <v>728</v>
      </c>
      <c r="D2647" s="37">
        <v>2885</v>
      </c>
    </row>
    <row r="2648" spans="1:4" x14ac:dyDescent="0.3">
      <c r="A2648" t="s">
        <v>3</v>
      </c>
      <c r="B2648" t="s">
        <v>223</v>
      </c>
      <c r="C2648" t="s">
        <v>729</v>
      </c>
      <c r="D2648" s="37">
        <v>43023</v>
      </c>
    </row>
    <row r="2649" spans="1:4" x14ac:dyDescent="0.3">
      <c r="A2649" t="s">
        <v>3</v>
      </c>
      <c r="B2649" t="s">
        <v>74</v>
      </c>
      <c r="C2649" t="s">
        <v>727</v>
      </c>
      <c r="D2649" s="37">
        <v>18254</v>
      </c>
    </row>
    <row r="2650" spans="1:4" x14ac:dyDescent="0.3">
      <c r="A2650" t="s">
        <v>3</v>
      </c>
      <c r="B2650" t="s">
        <v>170</v>
      </c>
      <c r="C2650" t="s">
        <v>731</v>
      </c>
      <c r="D2650" s="37">
        <v>115910</v>
      </c>
    </row>
    <row r="2651" spans="1:4" x14ac:dyDescent="0.3">
      <c r="A2651" t="s">
        <v>3</v>
      </c>
      <c r="B2651" t="s">
        <v>395</v>
      </c>
      <c r="C2651" t="s">
        <v>730</v>
      </c>
      <c r="D2651" s="37">
        <v>1489</v>
      </c>
    </row>
    <row r="2652" spans="1:4" x14ac:dyDescent="0.3">
      <c r="A2652" t="s">
        <v>3</v>
      </c>
      <c r="B2652" t="s">
        <v>401</v>
      </c>
      <c r="C2652" t="s">
        <v>729</v>
      </c>
      <c r="D2652" s="37">
        <v>0</v>
      </c>
    </row>
    <row r="2653" spans="1:4" x14ac:dyDescent="0.3">
      <c r="A2653" t="s">
        <v>3</v>
      </c>
      <c r="B2653" t="s">
        <v>239</v>
      </c>
      <c r="C2653" t="s">
        <v>731</v>
      </c>
      <c r="D2653" s="37">
        <v>32138</v>
      </c>
    </row>
    <row r="2654" spans="1:4" x14ac:dyDescent="0.3">
      <c r="A2654" t="s">
        <v>3</v>
      </c>
      <c r="B2654" t="s">
        <v>158</v>
      </c>
      <c r="C2654" t="s">
        <v>729</v>
      </c>
      <c r="D2654" s="37">
        <v>4062</v>
      </c>
    </row>
    <row r="2655" spans="1:4" x14ac:dyDescent="0.3">
      <c r="A2655" t="s">
        <v>3</v>
      </c>
      <c r="B2655" t="s">
        <v>395</v>
      </c>
      <c r="C2655" t="s">
        <v>732</v>
      </c>
      <c r="D2655" s="37">
        <v>4726</v>
      </c>
    </row>
    <row r="2656" spans="1:4" x14ac:dyDescent="0.3">
      <c r="A2656" t="s">
        <v>3</v>
      </c>
      <c r="B2656" t="s">
        <v>248</v>
      </c>
      <c r="C2656" t="s">
        <v>727</v>
      </c>
      <c r="D2656" s="37">
        <v>15817</v>
      </c>
    </row>
    <row r="2657" spans="1:4" x14ac:dyDescent="0.3">
      <c r="A2657" t="s">
        <v>3</v>
      </c>
      <c r="B2657" t="s">
        <v>319</v>
      </c>
      <c r="C2657" t="s">
        <v>729</v>
      </c>
      <c r="D2657" s="37">
        <v>23846</v>
      </c>
    </row>
    <row r="2658" spans="1:4" x14ac:dyDescent="0.3">
      <c r="A2658" t="s">
        <v>3</v>
      </c>
      <c r="B2658" t="s">
        <v>307</v>
      </c>
      <c r="C2658" t="s">
        <v>730</v>
      </c>
      <c r="D2658" s="37">
        <v>305</v>
      </c>
    </row>
    <row r="2659" spans="1:4" x14ac:dyDescent="0.3">
      <c r="A2659" t="s">
        <v>3</v>
      </c>
      <c r="B2659" t="s">
        <v>363</v>
      </c>
      <c r="C2659" t="s">
        <v>727</v>
      </c>
      <c r="D2659" s="37">
        <v>655</v>
      </c>
    </row>
    <row r="2660" spans="1:4" x14ac:dyDescent="0.3">
      <c r="A2660" t="s">
        <v>3</v>
      </c>
      <c r="B2660" t="s">
        <v>455</v>
      </c>
      <c r="C2660" t="s">
        <v>727</v>
      </c>
      <c r="D2660" s="37">
        <v>72</v>
      </c>
    </row>
    <row r="2661" spans="1:4" x14ac:dyDescent="0.3">
      <c r="A2661" t="s">
        <v>3</v>
      </c>
      <c r="B2661" t="s">
        <v>5</v>
      </c>
      <c r="C2661" t="s">
        <v>732</v>
      </c>
      <c r="D2661" s="37">
        <v>26034</v>
      </c>
    </row>
    <row r="2662" spans="1:4" x14ac:dyDescent="0.3">
      <c r="A2662" t="s">
        <v>3</v>
      </c>
      <c r="B2662" t="s">
        <v>251</v>
      </c>
      <c r="C2662" t="s">
        <v>731</v>
      </c>
      <c r="D2662" s="37">
        <v>48610</v>
      </c>
    </row>
    <row r="2663" spans="1:4" x14ac:dyDescent="0.3">
      <c r="A2663" t="s">
        <v>3</v>
      </c>
      <c r="B2663" t="s">
        <v>557</v>
      </c>
      <c r="C2663" t="s">
        <v>731</v>
      </c>
      <c r="D2663" s="37">
        <v>6572</v>
      </c>
    </row>
    <row r="2664" spans="1:4" x14ac:dyDescent="0.3">
      <c r="A2664" t="s">
        <v>3</v>
      </c>
      <c r="B2664" t="s">
        <v>61</v>
      </c>
      <c r="C2664" t="s">
        <v>728</v>
      </c>
      <c r="D2664" s="37">
        <v>48149</v>
      </c>
    </row>
    <row r="2665" spans="1:4" x14ac:dyDescent="0.3">
      <c r="A2665" t="s">
        <v>3</v>
      </c>
      <c r="B2665" t="s">
        <v>61</v>
      </c>
      <c r="C2665" t="s">
        <v>730</v>
      </c>
      <c r="D2665" s="37">
        <v>1298</v>
      </c>
    </row>
    <row r="2666" spans="1:4" x14ac:dyDescent="0.3">
      <c r="A2666" t="s">
        <v>3</v>
      </c>
      <c r="B2666" t="s">
        <v>308</v>
      </c>
      <c r="C2666" t="s">
        <v>729</v>
      </c>
      <c r="D2666" s="37">
        <v>222</v>
      </c>
    </row>
    <row r="2667" spans="1:4" x14ac:dyDescent="0.3">
      <c r="A2667" t="s">
        <v>3</v>
      </c>
      <c r="B2667" t="s">
        <v>214</v>
      </c>
      <c r="C2667" t="s">
        <v>728</v>
      </c>
      <c r="D2667" s="37">
        <v>11811</v>
      </c>
    </row>
    <row r="2668" spans="1:4" x14ac:dyDescent="0.3">
      <c r="A2668" t="s">
        <v>3</v>
      </c>
      <c r="B2668" t="s">
        <v>98</v>
      </c>
      <c r="C2668" t="s">
        <v>732</v>
      </c>
      <c r="D2668" s="37">
        <v>3</v>
      </c>
    </row>
    <row r="2669" spans="1:4" x14ac:dyDescent="0.3">
      <c r="A2669" t="s">
        <v>3</v>
      </c>
      <c r="B2669" t="s">
        <v>412</v>
      </c>
      <c r="C2669" t="s">
        <v>727</v>
      </c>
      <c r="D2669" s="37">
        <v>3609</v>
      </c>
    </row>
    <row r="2670" spans="1:4" x14ac:dyDescent="0.3">
      <c r="A2670" t="s">
        <v>3</v>
      </c>
      <c r="B2670" t="s">
        <v>275</v>
      </c>
      <c r="C2670" t="s">
        <v>731</v>
      </c>
      <c r="D2670" s="37">
        <v>14347</v>
      </c>
    </row>
    <row r="2671" spans="1:4" x14ac:dyDescent="0.3">
      <c r="A2671" t="s">
        <v>3</v>
      </c>
      <c r="B2671" t="s">
        <v>365</v>
      </c>
      <c r="C2671" t="s">
        <v>728</v>
      </c>
      <c r="D2671" s="37">
        <v>7448</v>
      </c>
    </row>
    <row r="2672" spans="1:4" x14ac:dyDescent="0.3">
      <c r="A2672" t="s">
        <v>3</v>
      </c>
      <c r="B2672" t="s">
        <v>169</v>
      </c>
      <c r="C2672" t="s">
        <v>734</v>
      </c>
      <c r="D2672" s="37">
        <v>233</v>
      </c>
    </row>
    <row r="2673" spans="1:4" x14ac:dyDescent="0.3">
      <c r="A2673" t="s">
        <v>3</v>
      </c>
      <c r="B2673" t="s">
        <v>141</v>
      </c>
      <c r="C2673" t="s">
        <v>732</v>
      </c>
      <c r="D2673" s="37">
        <v>40</v>
      </c>
    </row>
    <row r="2674" spans="1:4" x14ac:dyDescent="0.3">
      <c r="A2674" t="s">
        <v>3</v>
      </c>
      <c r="B2674" t="s">
        <v>394</v>
      </c>
      <c r="C2674" t="s">
        <v>730</v>
      </c>
      <c r="D2674" s="37">
        <v>559</v>
      </c>
    </row>
    <row r="2675" spans="1:4" x14ac:dyDescent="0.3">
      <c r="A2675" t="s">
        <v>3</v>
      </c>
      <c r="B2675" t="s">
        <v>280</v>
      </c>
      <c r="C2675" t="s">
        <v>727</v>
      </c>
      <c r="D2675" s="37">
        <v>37</v>
      </c>
    </row>
    <row r="2676" spans="1:4" x14ac:dyDescent="0.3">
      <c r="A2676" t="s">
        <v>3</v>
      </c>
      <c r="B2676" t="s">
        <v>45</v>
      </c>
      <c r="C2676" t="s">
        <v>729</v>
      </c>
      <c r="D2676" s="37">
        <v>1754</v>
      </c>
    </row>
    <row r="2677" spans="1:4" x14ac:dyDescent="0.3">
      <c r="A2677" t="s">
        <v>3</v>
      </c>
      <c r="B2677" t="s">
        <v>381</v>
      </c>
      <c r="C2677" t="s">
        <v>730</v>
      </c>
      <c r="D2677" s="37">
        <v>517</v>
      </c>
    </row>
    <row r="2678" spans="1:4" x14ac:dyDescent="0.3">
      <c r="A2678" t="s">
        <v>3</v>
      </c>
      <c r="B2678" t="s">
        <v>499</v>
      </c>
      <c r="C2678" t="s">
        <v>730</v>
      </c>
      <c r="D2678" s="37">
        <v>10141</v>
      </c>
    </row>
    <row r="2679" spans="1:4" x14ac:dyDescent="0.3">
      <c r="A2679" t="s">
        <v>3</v>
      </c>
      <c r="B2679" t="s">
        <v>499</v>
      </c>
      <c r="C2679" t="s">
        <v>728</v>
      </c>
      <c r="D2679" s="37">
        <v>17636</v>
      </c>
    </row>
    <row r="2680" spans="1:4" x14ac:dyDescent="0.3">
      <c r="A2680" t="s">
        <v>3</v>
      </c>
      <c r="B2680" t="s">
        <v>377</v>
      </c>
      <c r="C2680" t="s">
        <v>730</v>
      </c>
      <c r="D2680" s="37">
        <v>38710</v>
      </c>
    </row>
    <row r="2681" spans="1:4" x14ac:dyDescent="0.3">
      <c r="A2681" t="s">
        <v>3</v>
      </c>
      <c r="B2681" t="s">
        <v>151</v>
      </c>
      <c r="C2681" t="s">
        <v>729</v>
      </c>
      <c r="D2681" s="37">
        <v>1381</v>
      </c>
    </row>
    <row r="2682" spans="1:4" x14ac:dyDescent="0.3">
      <c r="A2682" t="s">
        <v>3</v>
      </c>
      <c r="B2682" t="s">
        <v>414</v>
      </c>
      <c r="C2682" t="s">
        <v>731</v>
      </c>
      <c r="D2682" s="37">
        <v>42783</v>
      </c>
    </row>
    <row r="2683" spans="1:4" x14ac:dyDescent="0.3">
      <c r="A2683" t="s">
        <v>3</v>
      </c>
      <c r="B2683" t="s">
        <v>374</v>
      </c>
      <c r="C2683" t="s">
        <v>729</v>
      </c>
      <c r="D2683" s="37">
        <v>4851</v>
      </c>
    </row>
    <row r="2684" spans="1:4" x14ac:dyDescent="0.3">
      <c r="A2684" t="s">
        <v>3</v>
      </c>
      <c r="B2684" t="s">
        <v>162</v>
      </c>
      <c r="C2684" t="s">
        <v>731</v>
      </c>
      <c r="D2684" s="37">
        <v>27876</v>
      </c>
    </row>
    <row r="2685" spans="1:4" x14ac:dyDescent="0.3">
      <c r="A2685" t="s">
        <v>3</v>
      </c>
      <c r="B2685" t="s">
        <v>192</v>
      </c>
      <c r="C2685" t="s">
        <v>732</v>
      </c>
      <c r="D2685" s="37">
        <v>13763</v>
      </c>
    </row>
    <row r="2686" spans="1:4" x14ac:dyDescent="0.3">
      <c r="A2686" t="s">
        <v>3</v>
      </c>
      <c r="B2686" t="s">
        <v>141</v>
      </c>
      <c r="C2686" t="s">
        <v>730</v>
      </c>
      <c r="D2686" s="37">
        <v>4028</v>
      </c>
    </row>
    <row r="2687" spans="1:4" x14ac:dyDescent="0.3">
      <c r="A2687" t="s">
        <v>3</v>
      </c>
      <c r="B2687" t="s">
        <v>394</v>
      </c>
      <c r="C2687" t="s">
        <v>727</v>
      </c>
      <c r="D2687" s="37">
        <v>547</v>
      </c>
    </row>
    <row r="2688" spans="1:4" x14ac:dyDescent="0.3">
      <c r="A2688" t="s">
        <v>3</v>
      </c>
      <c r="B2688" t="s">
        <v>467</v>
      </c>
      <c r="C2688" t="s">
        <v>732</v>
      </c>
      <c r="D2688" s="37">
        <v>64</v>
      </c>
    </row>
    <row r="2689" spans="1:4" x14ac:dyDescent="0.3">
      <c r="A2689" t="s">
        <v>3</v>
      </c>
      <c r="B2689" t="s">
        <v>41</v>
      </c>
      <c r="C2689" t="s">
        <v>731</v>
      </c>
      <c r="D2689" s="37">
        <v>1827632</v>
      </c>
    </row>
    <row r="2690" spans="1:4" x14ac:dyDescent="0.3">
      <c r="A2690" t="s">
        <v>3</v>
      </c>
      <c r="B2690" t="s">
        <v>513</v>
      </c>
      <c r="C2690" t="s">
        <v>734</v>
      </c>
      <c r="D2690" s="37">
        <v>13411</v>
      </c>
    </row>
    <row r="2691" spans="1:4" x14ac:dyDescent="0.3">
      <c r="A2691" t="s">
        <v>3</v>
      </c>
      <c r="B2691" t="s">
        <v>487</v>
      </c>
      <c r="C2691" t="s">
        <v>727</v>
      </c>
      <c r="D2691" s="37">
        <v>93</v>
      </c>
    </row>
    <row r="2692" spans="1:4" x14ac:dyDescent="0.3">
      <c r="A2692" t="s">
        <v>3</v>
      </c>
      <c r="B2692" t="s">
        <v>288</v>
      </c>
      <c r="C2692" t="s">
        <v>729</v>
      </c>
      <c r="D2692" s="37">
        <v>7983</v>
      </c>
    </row>
    <row r="2693" spans="1:4" x14ac:dyDescent="0.3">
      <c r="A2693" t="s">
        <v>3</v>
      </c>
      <c r="B2693" t="s">
        <v>487</v>
      </c>
      <c r="C2693" t="s">
        <v>732</v>
      </c>
      <c r="D2693" s="37">
        <v>40248</v>
      </c>
    </row>
    <row r="2694" spans="1:4" x14ac:dyDescent="0.3">
      <c r="A2694" t="s">
        <v>3</v>
      </c>
      <c r="B2694" t="s">
        <v>562</v>
      </c>
      <c r="C2694" t="s">
        <v>729</v>
      </c>
      <c r="D2694" s="37">
        <v>321</v>
      </c>
    </row>
    <row r="2695" spans="1:4" x14ac:dyDescent="0.3">
      <c r="A2695" t="s">
        <v>3</v>
      </c>
      <c r="B2695" t="s">
        <v>51</v>
      </c>
      <c r="C2695" t="s">
        <v>732</v>
      </c>
      <c r="D2695" s="37">
        <v>14894</v>
      </c>
    </row>
    <row r="2696" spans="1:4" x14ac:dyDescent="0.3">
      <c r="A2696" t="s">
        <v>3</v>
      </c>
      <c r="B2696" t="s">
        <v>454</v>
      </c>
      <c r="C2696" t="s">
        <v>727</v>
      </c>
      <c r="D2696" s="37">
        <v>0</v>
      </c>
    </row>
    <row r="2697" spans="1:4" x14ac:dyDescent="0.3">
      <c r="A2697" t="s">
        <v>3</v>
      </c>
      <c r="B2697" t="s">
        <v>49</v>
      </c>
      <c r="C2697" t="s">
        <v>728</v>
      </c>
      <c r="D2697" s="37">
        <v>164</v>
      </c>
    </row>
    <row r="2698" spans="1:4" x14ac:dyDescent="0.3">
      <c r="A2698" t="s">
        <v>3</v>
      </c>
      <c r="B2698" t="s">
        <v>125</v>
      </c>
      <c r="C2698" t="s">
        <v>727</v>
      </c>
      <c r="D2698" s="37">
        <v>8222</v>
      </c>
    </row>
    <row r="2699" spans="1:4" x14ac:dyDescent="0.3">
      <c r="A2699" t="s">
        <v>3</v>
      </c>
      <c r="B2699" t="s">
        <v>238</v>
      </c>
      <c r="C2699" t="s">
        <v>733</v>
      </c>
      <c r="D2699" s="37">
        <v>704</v>
      </c>
    </row>
    <row r="2700" spans="1:4" x14ac:dyDescent="0.3">
      <c r="A2700" t="s">
        <v>3</v>
      </c>
      <c r="B2700" t="s">
        <v>125</v>
      </c>
      <c r="C2700" t="s">
        <v>732</v>
      </c>
      <c r="D2700" s="37">
        <v>14153</v>
      </c>
    </row>
    <row r="2701" spans="1:4" x14ac:dyDescent="0.3">
      <c r="A2701" t="s">
        <v>3</v>
      </c>
      <c r="B2701" t="s">
        <v>187</v>
      </c>
      <c r="C2701" t="s">
        <v>728</v>
      </c>
      <c r="D2701" s="37">
        <v>124</v>
      </c>
    </row>
    <row r="2702" spans="1:4" x14ac:dyDescent="0.3">
      <c r="A2702" t="s">
        <v>3</v>
      </c>
      <c r="B2702" t="s">
        <v>533</v>
      </c>
      <c r="C2702" t="s">
        <v>731</v>
      </c>
      <c r="D2702" s="37">
        <v>30647</v>
      </c>
    </row>
    <row r="2703" spans="1:4" x14ac:dyDescent="0.3">
      <c r="A2703" t="s">
        <v>3</v>
      </c>
      <c r="B2703" t="s">
        <v>348</v>
      </c>
      <c r="C2703" t="s">
        <v>727</v>
      </c>
      <c r="D2703" s="37">
        <v>6816</v>
      </c>
    </row>
    <row r="2704" spans="1:4" x14ac:dyDescent="0.3">
      <c r="A2704" t="s">
        <v>3</v>
      </c>
      <c r="B2704" t="s">
        <v>30</v>
      </c>
      <c r="C2704" t="s">
        <v>730</v>
      </c>
      <c r="D2704" s="37">
        <v>27</v>
      </c>
    </row>
    <row r="2705" spans="1:4" x14ac:dyDescent="0.3">
      <c r="A2705" t="s">
        <v>3</v>
      </c>
      <c r="B2705" t="s">
        <v>137</v>
      </c>
      <c r="C2705" t="s">
        <v>727</v>
      </c>
      <c r="D2705" s="37">
        <v>1690</v>
      </c>
    </row>
    <row r="2706" spans="1:4" x14ac:dyDescent="0.3">
      <c r="A2706" t="s">
        <v>3</v>
      </c>
      <c r="B2706" t="s">
        <v>301</v>
      </c>
      <c r="C2706" t="s">
        <v>727</v>
      </c>
      <c r="D2706" s="37">
        <v>195</v>
      </c>
    </row>
    <row r="2707" spans="1:4" x14ac:dyDescent="0.3">
      <c r="A2707" t="s">
        <v>3</v>
      </c>
      <c r="B2707" t="s">
        <v>725</v>
      </c>
      <c r="C2707" t="s">
        <v>731</v>
      </c>
      <c r="D2707" s="37">
        <v>160</v>
      </c>
    </row>
    <row r="2708" spans="1:4" x14ac:dyDescent="0.3">
      <c r="A2708" t="s">
        <v>3</v>
      </c>
      <c r="B2708" t="s">
        <v>100</v>
      </c>
      <c r="C2708" t="s">
        <v>727</v>
      </c>
      <c r="D2708" s="37">
        <v>740</v>
      </c>
    </row>
    <row r="2709" spans="1:4" x14ac:dyDescent="0.3">
      <c r="A2709" t="s">
        <v>3</v>
      </c>
      <c r="B2709" t="s">
        <v>172</v>
      </c>
      <c r="C2709" t="s">
        <v>728</v>
      </c>
      <c r="D2709" s="37">
        <v>840</v>
      </c>
    </row>
    <row r="2710" spans="1:4" x14ac:dyDescent="0.3">
      <c r="A2710" t="s">
        <v>3</v>
      </c>
      <c r="B2710" t="s">
        <v>373</v>
      </c>
      <c r="C2710" t="s">
        <v>733</v>
      </c>
      <c r="D2710" s="37">
        <v>580</v>
      </c>
    </row>
    <row r="2711" spans="1:4" x14ac:dyDescent="0.3">
      <c r="A2711" t="s">
        <v>3</v>
      </c>
      <c r="B2711" t="s">
        <v>117</v>
      </c>
      <c r="C2711" t="s">
        <v>729</v>
      </c>
      <c r="D2711" s="37">
        <v>424097</v>
      </c>
    </row>
    <row r="2712" spans="1:4" x14ac:dyDescent="0.3">
      <c r="A2712" t="s">
        <v>3</v>
      </c>
      <c r="B2712" t="s">
        <v>573</v>
      </c>
      <c r="C2712" t="s">
        <v>731</v>
      </c>
      <c r="D2712" s="37">
        <v>151</v>
      </c>
    </row>
    <row r="2713" spans="1:4" x14ac:dyDescent="0.3">
      <c r="A2713" t="s">
        <v>3</v>
      </c>
      <c r="B2713" t="s">
        <v>200</v>
      </c>
      <c r="C2713" t="s">
        <v>732</v>
      </c>
      <c r="D2713" s="37">
        <v>48805</v>
      </c>
    </row>
    <row r="2714" spans="1:4" x14ac:dyDescent="0.3">
      <c r="A2714" t="s">
        <v>3</v>
      </c>
      <c r="B2714" t="s">
        <v>34</v>
      </c>
      <c r="C2714" t="s">
        <v>732</v>
      </c>
      <c r="D2714" s="37">
        <v>10293</v>
      </c>
    </row>
    <row r="2715" spans="1:4" x14ac:dyDescent="0.3">
      <c r="A2715" t="s">
        <v>3</v>
      </c>
      <c r="B2715" t="s">
        <v>125</v>
      </c>
      <c r="C2715" t="s">
        <v>730</v>
      </c>
      <c r="D2715" s="37">
        <v>11955</v>
      </c>
    </row>
    <row r="2716" spans="1:4" x14ac:dyDescent="0.3">
      <c r="A2716" t="s">
        <v>3</v>
      </c>
      <c r="B2716" t="s">
        <v>399</v>
      </c>
      <c r="C2716" t="s">
        <v>729</v>
      </c>
      <c r="D2716" s="37">
        <v>186</v>
      </c>
    </row>
    <row r="2717" spans="1:4" x14ac:dyDescent="0.3">
      <c r="A2717" t="s">
        <v>3</v>
      </c>
      <c r="B2717" t="s">
        <v>102</v>
      </c>
      <c r="C2717" t="s">
        <v>728</v>
      </c>
      <c r="D2717" s="37">
        <v>47112</v>
      </c>
    </row>
    <row r="2718" spans="1:4" x14ac:dyDescent="0.3">
      <c r="A2718" t="s">
        <v>3</v>
      </c>
      <c r="B2718" t="s">
        <v>491</v>
      </c>
      <c r="C2718" t="s">
        <v>732</v>
      </c>
      <c r="D2718" s="37">
        <v>87</v>
      </c>
    </row>
    <row r="2719" spans="1:4" x14ac:dyDescent="0.3">
      <c r="A2719" t="s">
        <v>3</v>
      </c>
      <c r="B2719" t="s">
        <v>269</v>
      </c>
      <c r="C2719" t="s">
        <v>729</v>
      </c>
      <c r="D2719" s="37">
        <v>244</v>
      </c>
    </row>
    <row r="2720" spans="1:4" x14ac:dyDescent="0.3">
      <c r="A2720" t="s">
        <v>3</v>
      </c>
      <c r="B2720" t="s">
        <v>109</v>
      </c>
      <c r="C2720" t="s">
        <v>729</v>
      </c>
      <c r="D2720" s="37">
        <v>54</v>
      </c>
    </row>
    <row r="2721" spans="1:4" x14ac:dyDescent="0.3">
      <c r="A2721" t="s">
        <v>3</v>
      </c>
      <c r="B2721" t="s">
        <v>383</v>
      </c>
      <c r="C2721" t="s">
        <v>731</v>
      </c>
      <c r="D2721" s="37">
        <v>92151</v>
      </c>
    </row>
    <row r="2722" spans="1:4" x14ac:dyDescent="0.3">
      <c r="A2722" t="s">
        <v>3</v>
      </c>
      <c r="B2722" t="s">
        <v>98</v>
      </c>
      <c r="C2722" t="s">
        <v>731</v>
      </c>
      <c r="D2722" s="37">
        <v>34333</v>
      </c>
    </row>
    <row r="2723" spans="1:4" x14ac:dyDescent="0.3">
      <c r="A2723" t="s">
        <v>3</v>
      </c>
      <c r="B2723" t="s">
        <v>41</v>
      </c>
      <c r="C2723" t="s">
        <v>730</v>
      </c>
      <c r="D2723" s="37">
        <v>83</v>
      </c>
    </row>
    <row r="2724" spans="1:4" x14ac:dyDescent="0.3">
      <c r="A2724" t="s">
        <v>3</v>
      </c>
      <c r="B2724" t="s">
        <v>331</v>
      </c>
      <c r="C2724" t="s">
        <v>727</v>
      </c>
      <c r="D2724" s="37">
        <v>174</v>
      </c>
    </row>
    <row r="2725" spans="1:4" x14ac:dyDescent="0.3">
      <c r="A2725" t="s">
        <v>3</v>
      </c>
      <c r="B2725" t="s">
        <v>460</v>
      </c>
      <c r="C2725" t="s">
        <v>731</v>
      </c>
      <c r="D2725" s="37">
        <v>75006</v>
      </c>
    </row>
    <row r="2726" spans="1:4" x14ac:dyDescent="0.3">
      <c r="A2726" t="s">
        <v>3</v>
      </c>
      <c r="B2726" t="s">
        <v>473</v>
      </c>
      <c r="C2726" t="s">
        <v>732</v>
      </c>
      <c r="D2726" s="37">
        <v>33</v>
      </c>
    </row>
    <row r="2727" spans="1:4" x14ac:dyDescent="0.3">
      <c r="A2727" t="s">
        <v>3</v>
      </c>
      <c r="B2727" t="s">
        <v>180</v>
      </c>
      <c r="C2727" t="s">
        <v>732</v>
      </c>
      <c r="D2727" s="37">
        <v>1301</v>
      </c>
    </row>
    <row r="2728" spans="1:4" x14ac:dyDescent="0.3">
      <c r="A2728" t="s">
        <v>3</v>
      </c>
      <c r="B2728" t="s">
        <v>426</v>
      </c>
      <c r="C2728" t="s">
        <v>732</v>
      </c>
      <c r="D2728" s="37">
        <v>1998</v>
      </c>
    </row>
    <row r="2729" spans="1:4" x14ac:dyDescent="0.3">
      <c r="A2729" t="s">
        <v>3</v>
      </c>
      <c r="B2729" t="s">
        <v>29</v>
      </c>
      <c r="C2729" t="s">
        <v>729</v>
      </c>
      <c r="D2729" s="37">
        <v>467</v>
      </c>
    </row>
    <row r="2730" spans="1:4" x14ac:dyDescent="0.3">
      <c r="A2730" t="s">
        <v>3</v>
      </c>
      <c r="B2730" t="s">
        <v>149</v>
      </c>
      <c r="C2730" t="s">
        <v>733</v>
      </c>
      <c r="D2730" s="37">
        <v>4256</v>
      </c>
    </row>
    <row r="2731" spans="1:4" x14ac:dyDescent="0.3">
      <c r="A2731" t="s">
        <v>3</v>
      </c>
      <c r="B2731" t="s">
        <v>524</v>
      </c>
      <c r="C2731" t="s">
        <v>729</v>
      </c>
      <c r="D2731" s="37">
        <v>2013</v>
      </c>
    </row>
    <row r="2732" spans="1:4" x14ac:dyDescent="0.3">
      <c r="A2732" t="s">
        <v>3</v>
      </c>
      <c r="B2732" t="s">
        <v>39</v>
      </c>
      <c r="C2732" t="s">
        <v>733</v>
      </c>
      <c r="D2732" s="37">
        <v>155</v>
      </c>
    </row>
    <row r="2733" spans="1:4" x14ac:dyDescent="0.3">
      <c r="A2733" t="s">
        <v>3</v>
      </c>
      <c r="B2733" t="s">
        <v>202</v>
      </c>
      <c r="C2733" t="s">
        <v>732</v>
      </c>
      <c r="D2733" s="37">
        <v>183091</v>
      </c>
    </row>
    <row r="2734" spans="1:4" x14ac:dyDescent="0.3">
      <c r="A2734" t="s">
        <v>3</v>
      </c>
      <c r="B2734" t="s">
        <v>377</v>
      </c>
      <c r="C2734" t="s">
        <v>731</v>
      </c>
      <c r="D2734" s="37">
        <v>746362</v>
      </c>
    </row>
    <row r="2735" spans="1:4" x14ac:dyDescent="0.3">
      <c r="A2735" t="s">
        <v>3</v>
      </c>
      <c r="B2735" t="s">
        <v>414</v>
      </c>
      <c r="C2735" t="s">
        <v>728</v>
      </c>
      <c r="D2735" s="37">
        <v>5594</v>
      </c>
    </row>
    <row r="2736" spans="1:4" x14ac:dyDescent="0.3">
      <c r="A2736" t="s">
        <v>3</v>
      </c>
      <c r="B2736" t="s">
        <v>236</v>
      </c>
      <c r="C2736" t="s">
        <v>730</v>
      </c>
      <c r="D2736" s="37">
        <v>7142</v>
      </c>
    </row>
    <row r="2737" spans="1:4" x14ac:dyDescent="0.3">
      <c r="A2737" t="s">
        <v>3</v>
      </c>
      <c r="B2737" t="s">
        <v>509</v>
      </c>
      <c r="C2737" t="s">
        <v>734</v>
      </c>
      <c r="D2737" s="37">
        <v>59850</v>
      </c>
    </row>
    <row r="2738" spans="1:4" x14ac:dyDescent="0.3">
      <c r="A2738" t="s">
        <v>3</v>
      </c>
      <c r="B2738" t="s">
        <v>312</v>
      </c>
      <c r="C2738" t="s">
        <v>732</v>
      </c>
      <c r="D2738" s="37">
        <v>2000</v>
      </c>
    </row>
    <row r="2739" spans="1:4" x14ac:dyDescent="0.3">
      <c r="A2739" t="s">
        <v>3</v>
      </c>
      <c r="B2739" t="s">
        <v>583</v>
      </c>
      <c r="C2739" t="s">
        <v>731</v>
      </c>
      <c r="D2739" s="37">
        <v>31824</v>
      </c>
    </row>
    <row r="2740" spans="1:4" x14ac:dyDescent="0.3">
      <c r="A2740" t="s">
        <v>3</v>
      </c>
      <c r="B2740" t="s">
        <v>276</v>
      </c>
      <c r="C2740" t="s">
        <v>730</v>
      </c>
      <c r="D2740" s="37">
        <v>508</v>
      </c>
    </row>
    <row r="2741" spans="1:4" x14ac:dyDescent="0.3">
      <c r="A2741" t="s">
        <v>3</v>
      </c>
      <c r="B2741" t="s">
        <v>242</v>
      </c>
      <c r="C2741" t="s">
        <v>728</v>
      </c>
      <c r="D2741" s="37">
        <v>73</v>
      </c>
    </row>
    <row r="2742" spans="1:4" x14ac:dyDescent="0.3">
      <c r="A2742" t="s">
        <v>3</v>
      </c>
      <c r="B2742" t="s">
        <v>37</v>
      </c>
      <c r="C2742" t="s">
        <v>729</v>
      </c>
      <c r="D2742" s="37">
        <v>24564</v>
      </c>
    </row>
    <row r="2743" spans="1:4" x14ac:dyDescent="0.3">
      <c r="A2743" t="s">
        <v>3</v>
      </c>
      <c r="B2743" t="s">
        <v>75</v>
      </c>
      <c r="C2743" t="s">
        <v>730</v>
      </c>
      <c r="D2743" s="37">
        <v>3195</v>
      </c>
    </row>
    <row r="2744" spans="1:4" x14ac:dyDescent="0.3">
      <c r="A2744" t="s">
        <v>3</v>
      </c>
      <c r="B2744" t="s">
        <v>467</v>
      </c>
      <c r="C2744" t="s">
        <v>731</v>
      </c>
      <c r="D2744" s="37">
        <v>280294</v>
      </c>
    </row>
    <row r="2745" spans="1:4" x14ac:dyDescent="0.3">
      <c r="A2745" t="s">
        <v>3</v>
      </c>
      <c r="B2745" t="s">
        <v>75</v>
      </c>
      <c r="C2745" t="s">
        <v>728</v>
      </c>
      <c r="D2745" s="37">
        <v>6797</v>
      </c>
    </row>
    <row r="2746" spans="1:4" x14ac:dyDescent="0.3">
      <c r="A2746" t="s">
        <v>3</v>
      </c>
      <c r="B2746" t="s">
        <v>331</v>
      </c>
      <c r="C2746" t="s">
        <v>730</v>
      </c>
      <c r="D2746" s="37">
        <v>266</v>
      </c>
    </row>
    <row r="2747" spans="1:4" x14ac:dyDescent="0.3">
      <c r="A2747" t="s">
        <v>3</v>
      </c>
      <c r="B2747" t="s">
        <v>484</v>
      </c>
      <c r="C2747" t="s">
        <v>733</v>
      </c>
      <c r="D2747" s="37">
        <v>346</v>
      </c>
    </row>
    <row r="2748" spans="1:4" x14ac:dyDescent="0.3">
      <c r="A2748" t="s">
        <v>3</v>
      </c>
      <c r="B2748" t="s">
        <v>199</v>
      </c>
      <c r="C2748" t="s">
        <v>727</v>
      </c>
      <c r="D2748" s="37">
        <v>24</v>
      </c>
    </row>
    <row r="2749" spans="1:4" x14ac:dyDescent="0.3">
      <c r="A2749" t="s">
        <v>3</v>
      </c>
      <c r="B2749" t="s">
        <v>110</v>
      </c>
      <c r="C2749" t="s">
        <v>730</v>
      </c>
      <c r="D2749" s="37">
        <v>211</v>
      </c>
    </row>
    <row r="2750" spans="1:4" x14ac:dyDescent="0.3">
      <c r="A2750" t="s">
        <v>3</v>
      </c>
      <c r="B2750" t="s">
        <v>515</v>
      </c>
      <c r="C2750" t="s">
        <v>729</v>
      </c>
      <c r="D2750" s="37">
        <v>415</v>
      </c>
    </row>
    <row r="2751" spans="1:4" x14ac:dyDescent="0.3">
      <c r="A2751" t="s">
        <v>3</v>
      </c>
      <c r="B2751" t="s">
        <v>49</v>
      </c>
      <c r="C2751" t="s">
        <v>734</v>
      </c>
      <c r="D2751" s="37">
        <v>1343</v>
      </c>
    </row>
    <row r="2752" spans="1:4" x14ac:dyDescent="0.3">
      <c r="A2752" t="s">
        <v>3</v>
      </c>
      <c r="B2752" t="s">
        <v>167</v>
      </c>
      <c r="C2752" t="s">
        <v>729</v>
      </c>
      <c r="D2752" s="37">
        <v>16214</v>
      </c>
    </row>
    <row r="2753" spans="1:4" x14ac:dyDescent="0.3">
      <c r="A2753" t="s">
        <v>3</v>
      </c>
      <c r="B2753" t="s">
        <v>80</v>
      </c>
      <c r="C2753" t="s">
        <v>728</v>
      </c>
      <c r="D2753" s="37">
        <v>64487</v>
      </c>
    </row>
    <row r="2754" spans="1:4" x14ac:dyDescent="0.3">
      <c r="A2754" t="s">
        <v>3</v>
      </c>
      <c r="B2754" t="s">
        <v>533</v>
      </c>
      <c r="C2754" t="s">
        <v>727</v>
      </c>
      <c r="D2754" s="37">
        <v>9500</v>
      </c>
    </row>
    <row r="2755" spans="1:4" x14ac:dyDescent="0.3">
      <c r="A2755" t="s">
        <v>3</v>
      </c>
      <c r="B2755" t="s">
        <v>436</v>
      </c>
      <c r="C2755" t="s">
        <v>731</v>
      </c>
      <c r="D2755" s="37">
        <v>17904</v>
      </c>
    </row>
    <row r="2756" spans="1:4" x14ac:dyDescent="0.3">
      <c r="A2756" t="s">
        <v>3</v>
      </c>
      <c r="B2756" t="s">
        <v>755</v>
      </c>
      <c r="C2756" t="s">
        <v>735</v>
      </c>
      <c r="D2756" s="37">
        <v>454</v>
      </c>
    </row>
    <row r="2757" spans="1:4" x14ac:dyDescent="0.3">
      <c r="A2757" t="s">
        <v>3</v>
      </c>
      <c r="B2757" t="s">
        <v>283</v>
      </c>
      <c r="C2757" t="s">
        <v>728</v>
      </c>
      <c r="D2757" s="37">
        <v>2118</v>
      </c>
    </row>
    <row r="2758" spans="1:4" x14ac:dyDescent="0.3">
      <c r="A2758" t="s">
        <v>3</v>
      </c>
      <c r="B2758" t="s">
        <v>105</v>
      </c>
      <c r="C2758" t="s">
        <v>729</v>
      </c>
      <c r="D2758" s="37">
        <v>0</v>
      </c>
    </row>
    <row r="2759" spans="1:4" x14ac:dyDescent="0.3">
      <c r="A2759" t="s">
        <v>3</v>
      </c>
      <c r="B2759" t="s">
        <v>108</v>
      </c>
      <c r="C2759" t="s">
        <v>731</v>
      </c>
      <c r="D2759" s="37">
        <v>35072</v>
      </c>
    </row>
    <row r="2760" spans="1:4" x14ac:dyDescent="0.3">
      <c r="A2760" t="s">
        <v>222</v>
      </c>
      <c r="B2760" t="s">
        <v>153</v>
      </c>
      <c r="C2760" t="s">
        <v>732</v>
      </c>
      <c r="D2760" s="37">
        <v>97339</v>
      </c>
    </row>
    <row r="2761" spans="1:4" x14ac:dyDescent="0.3">
      <c r="A2761" t="s">
        <v>3</v>
      </c>
      <c r="B2761" t="s">
        <v>367</v>
      </c>
      <c r="C2761" t="s">
        <v>730</v>
      </c>
      <c r="D2761" s="37">
        <v>1188</v>
      </c>
    </row>
    <row r="2762" spans="1:4" x14ac:dyDescent="0.3">
      <c r="A2762" t="s">
        <v>3</v>
      </c>
      <c r="B2762" t="s">
        <v>200</v>
      </c>
      <c r="C2762" t="s">
        <v>731</v>
      </c>
      <c r="D2762" s="37">
        <v>366157</v>
      </c>
    </row>
    <row r="2763" spans="1:4" x14ac:dyDescent="0.3">
      <c r="A2763" t="s">
        <v>3</v>
      </c>
      <c r="B2763" t="s">
        <v>241</v>
      </c>
      <c r="C2763" t="s">
        <v>729</v>
      </c>
      <c r="D2763" s="37">
        <v>602</v>
      </c>
    </row>
    <row r="2764" spans="1:4" x14ac:dyDescent="0.3">
      <c r="A2764" t="s">
        <v>3</v>
      </c>
      <c r="B2764" t="s">
        <v>127</v>
      </c>
      <c r="C2764" t="s">
        <v>732</v>
      </c>
      <c r="D2764" s="37">
        <v>4497</v>
      </c>
    </row>
    <row r="2765" spans="1:4" x14ac:dyDescent="0.3">
      <c r="A2765" t="s">
        <v>3</v>
      </c>
      <c r="B2765" t="s">
        <v>272</v>
      </c>
      <c r="C2765" t="s">
        <v>729</v>
      </c>
      <c r="D2765" s="37">
        <v>236</v>
      </c>
    </row>
    <row r="2766" spans="1:4" x14ac:dyDescent="0.3">
      <c r="A2766" t="s">
        <v>3</v>
      </c>
      <c r="B2766" t="s">
        <v>125</v>
      </c>
      <c r="C2766" t="s">
        <v>734</v>
      </c>
      <c r="D2766" s="37">
        <v>105</v>
      </c>
    </row>
    <row r="2767" spans="1:4" x14ac:dyDescent="0.3">
      <c r="A2767" t="s">
        <v>3</v>
      </c>
      <c r="B2767" t="s">
        <v>187</v>
      </c>
      <c r="C2767" t="s">
        <v>731</v>
      </c>
      <c r="D2767" s="37">
        <v>3464</v>
      </c>
    </row>
    <row r="2768" spans="1:4" x14ac:dyDescent="0.3">
      <c r="A2768" t="s">
        <v>3</v>
      </c>
      <c r="B2768" t="s">
        <v>282</v>
      </c>
      <c r="C2768" t="s">
        <v>727</v>
      </c>
      <c r="D2768" s="37">
        <v>2011</v>
      </c>
    </row>
    <row r="2769" spans="1:4" x14ac:dyDescent="0.3">
      <c r="A2769" t="s">
        <v>3</v>
      </c>
      <c r="B2769" t="s">
        <v>344</v>
      </c>
      <c r="C2769" t="s">
        <v>732</v>
      </c>
      <c r="D2769" s="37">
        <v>1997</v>
      </c>
    </row>
    <row r="2770" spans="1:4" x14ac:dyDescent="0.3">
      <c r="A2770" t="s">
        <v>3</v>
      </c>
      <c r="B2770" t="s">
        <v>344</v>
      </c>
      <c r="C2770" t="s">
        <v>727</v>
      </c>
      <c r="D2770" s="37">
        <v>24</v>
      </c>
    </row>
    <row r="2771" spans="1:4" x14ac:dyDescent="0.3">
      <c r="A2771" t="s">
        <v>3</v>
      </c>
      <c r="B2771" t="s">
        <v>152</v>
      </c>
      <c r="C2771" t="s">
        <v>730</v>
      </c>
      <c r="D2771" s="37">
        <v>1241</v>
      </c>
    </row>
    <row r="2772" spans="1:4" x14ac:dyDescent="0.3">
      <c r="A2772" t="s">
        <v>3</v>
      </c>
      <c r="B2772" t="s">
        <v>538</v>
      </c>
      <c r="C2772" t="s">
        <v>729</v>
      </c>
      <c r="D2772" s="37">
        <v>16199</v>
      </c>
    </row>
    <row r="2773" spans="1:4" x14ac:dyDescent="0.3">
      <c r="A2773" t="s">
        <v>3</v>
      </c>
      <c r="B2773" t="s">
        <v>281</v>
      </c>
      <c r="C2773" t="s">
        <v>727</v>
      </c>
      <c r="D2773" s="37">
        <v>1949</v>
      </c>
    </row>
    <row r="2774" spans="1:4" x14ac:dyDescent="0.3">
      <c r="A2774" t="s">
        <v>3</v>
      </c>
      <c r="B2774" t="s">
        <v>580</v>
      </c>
      <c r="C2774" t="s">
        <v>728</v>
      </c>
      <c r="D2774" s="37">
        <v>42</v>
      </c>
    </row>
    <row r="2775" spans="1:4" x14ac:dyDescent="0.3">
      <c r="A2775" t="s">
        <v>3</v>
      </c>
      <c r="B2775" t="s">
        <v>19</v>
      </c>
      <c r="C2775" t="s">
        <v>732</v>
      </c>
      <c r="D2775" s="37">
        <v>24328</v>
      </c>
    </row>
    <row r="2776" spans="1:4" x14ac:dyDescent="0.3">
      <c r="A2776" t="s">
        <v>3</v>
      </c>
      <c r="B2776" t="s">
        <v>342</v>
      </c>
      <c r="C2776" t="s">
        <v>732</v>
      </c>
      <c r="D2776" s="37">
        <v>3</v>
      </c>
    </row>
    <row r="2777" spans="1:4" x14ac:dyDescent="0.3">
      <c r="A2777" t="s">
        <v>3</v>
      </c>
      <c r="B2777" t="s">
        <v>182</v>
      </c>
      <c r="C2777" t="s">
        <v>733</v>
      </c>
      <c r="D2777" s="37">
        <v>350</v>
      </c>
    </row>
    <row r="2778" spans="1:4" x14ac:dyDescent="0.3">
      <c r="A2778" t="s">
        <v>3</v>
      </c>
      <c r="B2778" t="s">
        <v>124</v>
      </c>
      <c r="C2778" t="s">
        <v>734</v>
      </c>
      <c r="D2778" s="37">
        <v>2200</v>
      </c>
    </row>
    <row r="2779" spans="1:4" x14ac:dyDescent="0.3">
      <c r="A2779" t="s">
        <v>3</v>
      </c>
      <c r="B2779" t="s">
        <v>302</v>
      </c>
      <c r="C2779" t="s">
        <v>733</v>
      </c>
      <c r="D2779" s="37">
        <v>304</v>
      </c>
    </row>
    <row r="2780" spans="1:4" x14ac:dyDescent="0.3">
      <c r="A2780" t="s">
        <v>3</v>
      </c>
      <c r="B2780" t="s">
        <v>425</v>
      </c>
      <c r="C2780" t="s">
        <v>731</v>
      </c>
      <c r="D2780" s="37">
        <v>11198</v>
      </c>
    </row>
    <row r="2781" spans="1:4" x14ac:dyDescent="0.3">
      <c r="A2781" t="s">
        <v>3</v>
      </c>
      <c r="B2781" t="s">
        <v>490</v>
      </c>
      <c r="C2781" t="s">
        <v>729</v>
      </c>
      <c r="D2781" s="37">
        <v>-30</v>
      </c>
    </row>
    <row r="2782" spans="1:4" x14ac:dyDescent="0.3">
      <c r="A2782" t="s">
        <v>3</v>
      </c>
      <c r="B2782" t="s">
        <v>263</v>
      </c>
      <c r="C2782" t="s">
        <v>731</v>
      </c>
      <c r="D2782" s="37">
        <v>279178</v>
      </c>
    </row>
    <row r="2783" spans="1:4" x14ac:dyDescent="0.3">
      <c r="A2783" t="s">
        <v>3</v>
      </c>
      <c r="B2783" t="s">
        <v>292</v>
      </c>
      <c r="C2783" t="s">
        <v>730</v>
      </c>
      <c r="D2783" s="37">
        <v>68</v>
      </c>
    </row>
    <row r="2784" spans="1:4" x14ac:dyDescent="0.3">
      <c r="A2784" t="s">
        <v>3</v>
      </c>
      <c r="B2784" t="s">
        <v>160</v>
      </c>
      <c r="C2784" t="s">
        <v>727</v>
      </c>
      <c r="D2784" s="37">
        <v>455</v>
      </c>
    </row>
    <row r="2785" spans="1:4" x14ac:dyDescent="0.3">
      <c r="A2785" t="s">
        <v>3</v>
      </c>
      <c r="B2785" t="s">
        <v>357</v>
      </c>
      <c r="C2785" t="s">
        <v>728</v>
      </c>
      <c r="D2785" s="37">
        <v>3552</v>
      </c>
    </row>
    <row r="2786" spans="1:4" x14ac:dyDescent="0.3">
      <c r="A2786" t="s">
        <v>3</v>
      </c>
      <c r="B2786" t="s">
        <v>506</v>
      </c>
      <c r="C2786" t="s">
        <v>729</v>
      </c>
      <c r="D2786" s="37">
        <v>99</v>
      </c>
    </row>
    <row r="2787" spans="1:4" x14ac:dyDescent="0.3">
      <c r="A2787" t="s">
        <v>3</v>
      </c>
      <c r="B2787" t="s">
        <v>525</v>
      </c>
      <c r="C2787" t="s">
        <v>737</v>
      </c>
      <c r="D2787" s="37">
        <v>65038</v>
      </c>
    </row>
    <row r="2788" spans="1:4" x14ac:dyDescent="0.3">
      <c r="A2788" t="s">
        <v>3</v>
      </c>
      <c r="B2788" t="s">
        <v>6</v>
      </c>
      <c r="C2788" t="s">
        <v>728</v>
      </c>
      <c r="D2788" s="37">
        <v>72679</v>
      </c>
    </row>
    <row r="2789" spans="1:4" x14ac:dyDescent="0.3">
      <c r="A2789" t="s">
        <v>3</v>
      </c>
      <c r="B2789" t="s">
        <v>386</v>
      </c>
      <c r="C2789" t="s">
        <v>731</v>
      </c>
      <c r="D2789" s="37">
        <v>13218</v>
      </c>
    </row>
    <row r="2790" spans="1:4" x14ac:dyDescent="0.3">
      <c r="A2790" t="s">
        <v>3</v>
      </c>
      <c r="B2790" t="s">
        <v>209</v>
      </c>
      <c r="C2790" t="s">
        <v>730</v>
      </c>
      <c r="D2790" s="37">
        <v>4140</v>
      </c>
    </row>
    <row r="2791" spans="1:4" x14ac:dyDescent="0.3">
      <c r="A2791" t="s">
        <v>3</v>
      </c>
      <c r="B2791" t="s">
        <v>232</v>
      </c>
      <c r="C2791" t="s">
        <v>729</v>
      </c>
      <c r="D2791" s="37">
        <v>3298</v>
      </c>
    </row>
    <row r="2792" spans="1:4" x14ac:dyDescent="0.3">
      <c r="A2792" t="s">
        <v>3</v>
      </c>
      <c r="B2792" t="s">
        <v>19</v>
      </c>
      <c r="C2792" t="s">
        <v>728</v>
      </c>
      <c r="D2792" s="37">
        <v>6801</v>
      </c>
    </row>
    <row r="2793" spans="1:4" x14ac:dyDescent="0.3">
      <c r="A2793" t="s">
        <v>3</v>
      </c>
      <c r="B2793" t="s">
        <v>305</v>
      </c>
      <c r="C2793" t="s">
        <v>732</v>
      </c>
      <c r="D2793" s="37">
        <v>19</v>
      </c>
    </row>
    <row r="2794" spans="1:4" x14ac:dyDescent="0.3">
      <c r="A2794" t="s">
        <v>3</v>
      </c>
      <c r="B2794" t="s">
        <v>72</v>
      </c>
      <c r="C2794" t="s">
        <v>729</v>
      </c>
      <c r="D2794" s="37">
        <v>2266</v>
      </c>
    </row>
    <row r="2795" spans="1:4" x14ac:dyDescent="0.3">
      <c r="A2795" t="s">
        <v>3</v>
      </c>
      <c r="B2795" t="s">
        <v>478</v>
      </c>
      <c r="C2795" t="s">
        <v>729</v>
      </c>
      <c r="D2795" s="37">
        <v>3985</v>
      </c>
    </row>
    <row r="2796" spans="1:4" x14ac:dyDescent="0.3">
      <c r="A2796" t="s">
        <v>3</v>
      </c>
      <c r="B2796" t="s">
        <v>520</v>
      </c>
      <c r="C2796" t="s">
        <v>730</v>
      </c>
      <c r="D2796" s="37">
        <v>9150</v>
      </c>
    </row>
    <row r="2797" spans="1:4" x14ac:dyDescent="0.3">
      <c r="A2797" t="s">
        <v>3</v>
      </c>
      <c r="B2797" t="s">
        <v>530</v>
      </c>
      <c r="C2797" t="s">
        <v>731</v>
      </c>
      <c r="D2797" s="37">
        <v>50299</v>
      </c>
    </row>
    <row r="2798" spans="1:4" x14ac:dyDescent="0.3">
      <c r="A2798" t="s">
        <v>3</v>
      </c>
      <c r="B2798" t="s">
        <v>387</v>
      </c>
      <c r="C2798" t="s">
        <v>730</v>
      </c>
      <c r="D2798" s="37">
        <v>195</v>
      </c>
    </row>
    <row r="2799" spans="1:4" x14ac:dyDescent="0.3">
      <c r="A2799" t="s">
        <v>3</v>
      </c>
      <c r="B2799" t="s">
        <v>88</v>
      </c>
      <c r="C2799" t="s">
        <v>728</v>
      </c>
      <c r="D2799" s="37">
        <v>69</v>
      </c>
    </row>
    <row r="2800" spans="1:4" x14ac:dyDescent="0.3">
      <c r="A2800" t="s">
        <v>3</v>
      </c>
      <c r="B2800" t="s">
        <v>429</v>
      </c>
      <c r="C2800" t="s">
        <v>732</v>
      </c>
      <c r="D2800" s="37">
        <v>1</v>
      </c>
    </row>
    <row r="2801" spans="1:4" x14ac:dyDescent="0.3">
      <c r="A2801" t="s">
        <v>3</v>
      </c>
      <c r="B2801" t="s">
        <v>21</v>
      </c>
      <c r="C2801" t="s">
        <v>732</v>
      </c>
      <c r="D2801" s="37">
        <v>540</v>
      </c>
    </row>
    <row r="2802" spans="1:4" x14ac:dyDescent="0.3">
      <c r="A2802" t="s">
        <v>3</v>
      </c>
      <c r="B2802" t="s">
        <v>16</v>
      </c>
      <c r="C2802" t="s">
        <v>731</v>
      </c>
      <c r="D2802" s="37">
        <v>143958</v>
      </c>
    </row>
    <row r="2803" spans="1:4" x14ac:dyDescent="0.3">
      <c r="A2803" t="s">
        <v>3</v>
      </c>
      <c r="B2803" t="s">
        <v>429</v>
      </c>
      <c r="C2803" t="s">
        <v>728</v>
      </c>
      <c r="D2803" s="37">
        <v>1285</v>
      </c>
    </row>
    <row r="2804" spans="1:4" x14ac:dyDescent="0.3">
      <c r="A2804" t="s">
        <v>3</v>
      </c>
      <c r="B2804" t="s">
        <v>395</v>
      </c>
      <c r="C2804" t="s">
        <v>731</v>
      </c>
      <c r="D2804" s="37">
        <v>349728</v>
      </c>
    </row>
    <row r="2805" spans="1:4" x14ac:dyDescent="0.3">
      <c r="A2805" t="s">
        <v>3</v>
      </c>
      <c r="B2805" t="s">
        <v>167</v>
      </c>
      <c r="C2805" t="s">
        <v>733</v>
      </c>
      <c r="D2805" s="37">
        <v>387</v>
      </c>
    </row>
    <row r="2806" spans="1:4" x14ac:dyDescent="0.3">
      <c r="A2806" t="s">
        <v>3</v>
      </c>
      <c r="B2806" t="s">
        <v>387</v>
      </c>
      <c r="C2806" t="s">
        <v>727</v>
      </c>
      <c r="D2806" s="37">
        <v>2268</v>
      </c>
    </row>
    <row r="2807" spans="1:4" x14ac:dyDescent="0.3">
      <c r="A2807" t="s">
        <v>3</v>
      </c>
      <c r="B2807" t="s">
        <v>571</v>
      </c>
      <c r="C2807" t="s">
        <v>731</v>
      </c>
      <c r="D2807" s="37">
        <v>423</v>
      </c>
    </row>
    <row r="2808" spans="1:4" x14ac:dyDescent="0.3">
      <c r="A2808" t="s">
        <v>3</v>
      </c>
      <c r="B2808" t="s">
        <v>5</v>
      </c>
      <c r="C2808" t="s">
        <v>731</v>
      </c>
      <c r="D2808" s="37">
        <v>79618</v>
      </c>
    </row>
    <row r="2809" spans="1:4" x14ac:dyDescent="0.3">
      <c r="A2809" t="s">
        <v>3</v>
      </c>
      <c r="B2809" t="s">
        <v>391</v>
      </c>
      <c r="C2809" t="s">
        <v>730</v>
      </c>
      <c r="D2809" s="37">
        <v>3656</v>
      </c>
    </row>
    <row r="2810" spans="1:4" x14ac:dyDescent="0.3">
      <c r="A2810" t="s">
        <v>3</v>
      </c>
      <c r="B2810" t="s">
        <v>529</v>
      </c>
      <c r="C2810" t="s">
        <v>728</v>
      </c>
      <c r="D2810" s="37">
        <v>64722</v>
      </c>
    </row>
    <row r="2811" spans="1:4" x14ac:dyDescent="0.3">
      <c r="A2811" t="s">
        <v>3</v>
      </c>
      <c r="B2811" t="s">
        <v>230</v>
      </c>
      <c r="C2811" t="s">
        <v>729</v>
      </c>
      <c r="D2811" s="37">
        <v>1326</v>
      </c>
    </row>
    <row r="2812" spans="1:4" x14ac:dyDescent="0.3">
      <c r="A2812" t="s">
        <v>3</v>
      </c>
      <c r="B2812" t="s">
        <v>154</v>
      </c>
      <c r="C2812" t="s">
        <v>732</v>
      </c>
      <c r="D2812" s="37">
        <v>33</v>
      </c>
    </row>
    <row r="2813" spans="1:4" x14ac:dyDescent="0.3">
      <c r="A2813" t="s">
        <v>3</v>
      </c>
      <c r="B2813" t="s">
        <v>356</v>
      </c>
      <c r="C2813" t="s">
        <v>730</v>
      </c>
      <c r="D2813" s="37">
        <v>13042</v>
      </c>
    </row>
    <row r="2814" spans="1:4" x14ac:dyDescent="0.3">
      <c r="A2814" t="s">
        <v>3</v>
      </c>
      <c r="B2814" t="s">
        <v>555</v>
      </c>
      <c r="C2814" t="s">
        <v>727</v>
      </c>
      <c r="D2814" s="37">
        <v>646</v>
      </c>
    </row>
    <row r="2815" spans="1:4" x14ac:dyDescent="0.3">
      <c r="A2815" t="s">
        <v>3</v>
      </c>
      <c r="B2815" t="s">
        <v>545</v>
      </c>
      <c r="C2815" t="s">
        <v>731</v>
      </c>
      <c r="D2815" s="37">
        <v>3658</v>
      </c>
    </row>
    <row r="2816" spans="1:4" x14ac:dyDescent="0.3">
      <c r="A2816" t="s">
        <v>3</v>
      </c>
      <c r="B2816" t="s">
        <v>271</v>
      </c>
      <c r="C2816" t="s">
        <v>728</v>
      </c>
      <c r="D2816" s="37">
        <v>11891</v>
      </c>
    </row>
    <row r="2817" spans="1:4" x14ac:dyDescent="0.3">
      <c r="A2817" t="s">
        <v>3</v>
      </c>
      <c r="B2817" t="s">
        <v>476</v>
      </c>
      <c r="C2817" t="s">
        <v>728</v>
      </c>
      <c r="D2817" s="37">
        <v>69</v>
      </c>
    </row>
    <row r="2818" spans="1:4" x14ac:dyDescent="0.3">
      <c r="A2818" t="s">
        <v>3</v>
      </c>
      <c r="B2818" t="s">
        <v>465</v>
      </c>
      <c r="C2818" t="s">
        <v>728</v>
      </c>
      <c r="D2818" s="37">
        <v>32603</v>
      </c>
    </row>
    <row r="2819" spans="1:4" x14ac:dyDescent="0.3">
      <c r="A2819" t="s">
        <v>3</v>
      </c>
      <c r="B2819" t="s">
        <v>183</v>
      </c>
      <c r="C2819" t="s">
        <v>731</v>
      </c>
      <c r="D2819" s="37">
        <v>5758061</v>
      </c>
    </row>
    <row r="2820" spans="1:4" x14ac:dyDescent="0.3">
      <c r="A2820" t="s">
        <v>3</v>
      </c>
      <c r="B2820" t="s">
        <v>269</v>
      </c>
      <c r="C2820" t="s">
        <v>732</v>
      </c>
      <c r="D2820" s="37">
        <v>30</v>
      </c>
    </row>
    <row r="2821" spans="1:4" x14ac:dyDescent="0.3">
      <c r="A2821" t="s">
        <v>3</v>
      </c>
      <c r="B2821" t="s">
        <v>336</v>
      </c>
      <c r="C2821" t="s">
        <v>727</v>
      </c>
      <c r="D2821" s="37">
        <v>140</v>
      </c>
    </row>
    <row r="2822" spans="1:4" x14ac:dyDescent="0.3">
      <c r="A2822" t="s">
        <v>3</v>
      </c>
      <c r="B2822" t="s">
        <v>218</v>
      </c>
      <c r="C2822" t="s">
        <v>732</v>
      </c>
      <c r="D2822" s="37">
        <v>18791</v>
      </c>
    </row>
    <row r="2823" spans="1:4" x14ac:dyDescent="0.3">
      <c r="A2823" t="s">
        <v>3</v>
      </c>
      <c r="B2823" t="s">
        <v>126</v>
      </c>
      <c r="C2823" t="s">
        <v>731</v>
      </c>
      <c r="D2823" s="37">
        <v>170727</v>
      </c>
    </row>
    <row r="2824" spans="1:4" x14ac:dyDescent="0.3">
      <c r="A2824" t="s">
        <v>3</v>
      </c>
      <c r="B2824" t="s">
        <v>22</v>
      </c>
      <c r="C2824" t="s">
        <v>728</v>
      </c>
      <c r="D2824" s="37">
        <v>6442</v>
      </c>
    </row>
    <row r="2825" spans="1:4" x14ac:dyDescent="0.3">
      <c r="A2825" t="s">
        <v>3</v>
      </c>
      <c r="B2825" t="s">
        <v>494</v>
      </c>
      <c r="C2825" t="s">
        <v>730</v>
      </c>
      <c r="D2825" s="37">
        <v>34982</v>
      </c>
    </row>
    <row r="2826" spans="1:4" x14ac:dyDescent="0.3">
      <c r="A2826" t="s">
        <v>3</v>
      </c>
      <c r="B2826" t="s">
        <v>285</v>
      </c>
      <c r="C2826" t="s">
        <v>733</v>
      </c>
      <c r="D2826" s="37">
        <v>5636</v>
      </c>
    </row>
    <row r="2827" spans="1:4" x14ac:dyDescent="0.3">
      <c r="A2827" t="s">
        <v>3</v>
      </c>
      <c r="B2827" t="s">
        <v>249</v>
      </c>
      <c r="C2827" t="s">
        <v>730</v>
      </c>
      <c r="D2827" s="37">
        <v>44941</v>
      </c>
    </row>
    <row r="2828" spans="1:4" x14ac:dyDescent="0.3">
      <c r="A2828" t="s">
        <v>3</v>
      </c>
      <c r="B2828" t="s">
        <v>334</v>
      </c>
      <c r="C2828" t="s">
        <v>730</v>
      </c>
      <c r="D2828" s="37">
        <v>2860</v>
      </c>
    </row>
    <row r="2829" spans="1:4" x14ac:dyDescent="0.3">
      <c r="A2829" t="s">
        <v>3</v>
      </c>
      <c r="B2829" t="s">
        <v>241</v>
      </c>
      <c r="C2829" t="s">
        <v>731</v>
      </c>
      <c r="D2829" s="37">
        <v>220454</v>
      </c>
    </row>
    <row r="2830" spans="1:4" x14ac:dyDescent="0.3">
      <c r="A2830" t="s">
        <v>3</v>
      </c>
      <c r="B2830" t="s">
        <v>179</v>
      </c>
      <c r="C2830" t="s">
        <v>731</v>
      </c>
      <c r="D2830" s="37">
        <v>87984</v>
      </c>
    </row>
    <row r="2831" spans="1:4" x14ac:dyDescent="0.3">
      <c r="A2831" t="s">
        <v>3</v>
      </c>
      <c r="B2831" t="s">
        <v>117</v>
      </c>
      <c r="C2831" t="s">
        <v>727</v>
      </c>
      <c r="D2831" s="37">
        <v>11916</v>
      </c>
    </row>
    <row r="2832" spans="1:4" x14ac:dyDescent="0.3">
      <c r="A2832" t="s">
        <v>3</v>
      </c>
      <c r="B2832" t="s">
        <v>81</v>
      </c>
      <c r="C2832" t="s">
        <v>730</v>
      </c>
      <c r="D2832" s="37">
        <v>20895</v>
      </c>
    </row>
    <row r="2833" spans="1:4" x14ac:dyDescent="0.3">
      <c r="A2833" t="s">
        <v>3</v>
      </c>
      <c r="B2833" t="s">
        <v>355</v>
      </c>
      <c r="C2833" t="s">
        <v>733</v>
      </c>
      <c r="D2833" s="37">
        <v>3691</v>
      </c>
    </row>
    <row r="2834" spans="1:4" x14ac:dyDescent="0.3">
      <c r="A2834" t="s">
        <v>3</v>
      </c>
      <c r="B2834" t="s">
        <v>212</v>
      </c>
      <c r="C2834" t="s">
        <v>728</v>
      </c>
      <c r="D2834" s="37">
        <v>142534</v>
      </c>
    </row>
    <row r="2835" spans="1:4" x14ac:dyDescent="0.3">
      <c r="A2835" t="s">
        <v>3</v>
      </c>
      <c r="B2835" t="s">
        <v>179</v>
      </c>
      <c r="C2835" t="s">
        <v>734</v>
      </c>
      <c r="D2835" s="37">
        <v>46797</v>
      </c>
    </row>
    <row r="2836" spans="1:4" x14ac:dyDescent="0.3">
      <c r="A2836" t="s">
        <v>3</v>
      </c>
      <c r="B2836" t="s">
        <v>198</v>
      </c>
      <c r="C2836" t="s">
        <v>727</v>
      </c>
      <c r="D2836" s="37">
        <v>335</v>
      </c>
    </row>
    <row r="2837" spans="1:4" x14ac:dyDescent="0.3">
      <c r="A2837" t="s">
        <v>3</v>
      </c>
      <c r="B2837" t="s">
        <v>70</v>
      </c>
      <c r="C2837" t="s">
        <v>731</v>
      </c>
      <c r="D2837" s="37">
        <v>950303</v>
      </c>
    </row>
    <row r="2838" spans="1:4" x14ac:dyDescent="0.3">
      <c r="A2838" t="s">
        <v>3</v>
      </c>
      <c r="B2838" t="s">
        <v>249</v>
      </c>
      <c r="C2838" t="s">
        <v>732</v>
      </c>
      <c r="D2838" s="37">
        <v>8271</v>
      </c>
    </row>
    <row r="2839" spans="1:4" x14ac:dyDescent="0.3">
      <c r="A2839" t="s">
        <v>3</v>
      </c>
      <c r="B2839" t="s">
        <v>201</v>
      </c>
      <c r="C2839" t="s">
        <v>728</v>
      </c>
      <c r="D2839" s="37">
        <v>1206</v>
      </c>
    </row>
    <row r="2840" spans="1:4" x14ac:dyDescent="0.3">
      <c r="A2840" t="s">
        <v>3</v>
      </c>
      <c r="B2840" t="s">
        <v>241</v>
      </c>
      <c r="C2840" t="s">
        <v>734</v>
      </c>
      <c r="D2840" s="37">
        <v>9546</v>
      </c>
    </row>
    <row r="2841" spans="1:4" x14ac:dyDescent="0.3">
      <c r="A2841" t="s">
        <v>3</v>
      </c>
      <c r="B2841" t="s">
        <v>65</v>
      </c>
      <c r="C2841" t="s">
        <v>727</v>
      </c>
      <c r="D2841" s="37">
        <v>614</v>
      </c>
    </row>
    <row r="2842" spans="1:4" x14ac:dyDescent="0.3">
      <c r="A2842" t="s">
        <v>3</v>
      </c>
      <c r="B2842" t="s">
        <v>529</v>
      </c>
      <c r="C2842" t="s">
        <v>735</v>
      </c>
      <c r="D2842" s="37">
        <v>77</v>
      </c>
    </row>
    <row r="2843" spans="1:4" x14ac:dyDescent="0.3">
      <c r="A2843" t="s">
        <v>3</v>
      </c>
      <c r="B2843" t="s">
        <v>86</v>
      </c>
      <c r="C2843" t="s">
        <v>728</v>
      </c>
      <c r="D2843" s="37">
        <v>90803</v>
      </c>
    </row>
    <row r="2844" spans="1:4" x14ac:dyDescent="0.3">
      <c r="A2844" t="s">
        <v>3</v>
      </c>
      <c r="B2844" t="s">
        <v>536</v>
      </c>
      <c r="C2844" t="s">
        <v>728</v>
      </c>
      <c r="D2844" s="37">
        <v>7523</v>
      </c>
    </row>
    <row r="2845" spans="1:4" x14ac:dyDescent="0.3">
      <c r="A2845" t="s">
        <v>3</v>
      </c>
      <c r="B2845" t="s">
        <v>494</v>
      </c>
      <c r="C2845" t="s">
        <v>732</v>
      </c>
      <c r="D2845" s="37">
        <v>11</v>
      </c>
    </row>
    <row r="2846" spans="1:4" x14ac:dyDescent="0.3">
      <c r="A2846" t="s">
        <v>3</v>
      </c>
      <c r="B2846" t="s">
        <v>293</v>
      </c>
      <c r="C2846" t="s">
        <v>730</v>
      </c>
      <c r="D2846" s="37">
        <v>1100</v>
      </c>
    </row>
    <row r="2847" spans="1:4" x14ac:dyDescent="0.3">
      <c r="A2847" t="s">
        <v>3</v>
      </c>
      <c r="B2847" t="s">
        <v>57</v>
      </c>
      <c r="C2847" t="s">
        <v>731</v>
      </c>
      <c r="D2847" s="37">
        <v>4221</v>
      </c>
    </row>
    <row r="2848" spans="1:4" x14ac:dyDescent="0.3">
      <c r="A2848" t="s">
        <v>3</v>
      </c>
      <c r="B2848" t="s">
        <v>314</v>
      </c>
      <c r="C2848" t="s">
        <v>730</v>
      </c>
      <c r="D2848" s="37">
        <v>686</v>
      </c>
    </row>
    <row r="2849" spans="1:4" x14ac:dyDescent="0.3">
      <c r="A2849" t="s">
        <v>3</v>
      </c>
      <c r="B2849" t="s">
        <v>350</v>
      </c>
      <c r="C2849" t="s">
        <v>732</v>
      </c>
      <c r="D2849" s="37">
        <v>26364</v>
      </c>
    </row>
    <row r="2850" spans="1:4" x14ac:dyDescent="0.3">
      <c r="A2850" t="s">
        <v>3</v>
      </c>
      <c r="B2850" t="s">
        <v>288</v>
      </c>
      <c r="C2850" t="s">
        <v>727</v>
      </c>
      <c r="D2850" s="37">
        <v>5654</v>
      </c>
    </row>
    <row r="2851" spans="1:4" x14ac:dyDescent="0.3">
      <c r="A2851" t="s">
        <v>3</v>
      </c>
      <c r="B2851" t="s">
        <v>153</v>
      </c>
      <c r="C2851" t="s">
        <v>730</v>
      </c>
      <c r="D2851" s="37">
        <v>171394</v>
      </c>
    </row>
    <row r="2852" spans="1:4" x14ac:dyDescent="0.3">
      <c r="A2852" t="s">
        <v>3</v>
      </c>
      <c r="B2852" t="s">
        <v>442</v>
      </c>
      <c r="C2852" t="s">
        <v>732</v>
      </c>
      <c r="D2852" s="37">
        <v>27</v>
      </c>
    </row>
    <row r="2853" spans="1:4" x14ac:dyDescent="0.3">
      <c r="A2853" t="s">
        <v>3</v>
      </c>
      <c r="B2853" t="s">
        <v>256</v>
      </c>
      <c r="C2853" t="s">
        <v>728</v>
      </c>
      <c r="D2853" s="37">
        <v>566</v>
      </c>
    </row>
    <row r="2854" spans="1:4" x14ac:dyDescent="0.3">
      <c r="A2854" t="s">
        <v>3</v>
      </c>
      <c r="B2854" t="s">
        <v>582</v>
      </c>
      <c r="C2854" t="s">
        <v>728</v>
      </c>
      <c r="D2854" s="37">
        <v>52</v>
      </c>
    </row>
    <row r="2855" spans="1:4" x14ac:dyDescent="0.3">
      <c r="A2855" t="s">
        <v>3</v>
      </c>
      <c r="B2855" t="s">
        <v>31</v>
      </c>
      <c r="C2855" t="s">
        <v>730</v>
      </c>
      <c r="D2855" s="37">
        <v>457</v>
      </c>
    </row>
    <row r="2856" spans="1:4" x14ac:dyDescent="0.3">
      <c r="A2856" t="s">
        <v>3</v>
      </c>
      <c r="B2856" t="s">
        <v>120</v>
      </c>
      <c r="C2856" t="s">
        <v>727</v>
      </c>
      <c r="D2856" s="37">
        <v>2852</v>
      </c>
    </row>
    <row r="2857" spans="1:4" x14ac:dyDescent="0.3">
      <c r="A2857" t="s">
        <v>3</v>
      </c>
      <c r="B2857" t="s">
        <v>302</v>
      </c>
      <c r="C2857" t="s">
        <v>731</v>
      </c>
      <c r="D2857" s="37">
        <v>25898</v>
      </c>
    </row>
    <row r="2858" spans="1:4" x14ac:dyDescent="0.3">
      <c r="A2858" t="s">
        <v>3</v>
      </c>
      <c r="B2858" t="s">
        <v>25</v>
      </c>
      <c r="C2858" t="s">
        <v>731</v>
      </c>
      <c r="D2858" s="37">
        <v>23685</v>
      </c>
    </row>
    <row r="2859" spans="1:4" x14ac:dyDescent="0.3">
      <c r="A2859" t="s">
        <v>3</v>
      </c>
      <c r="B2859" t="s">
        <v>372</v>
      </c>
      <c r="C2859" t="s">
        <v>731</v>
      </c>
      <c r="D2859" s="37">
        <v>95788</v>
      </c>
    </row>
    <row r="2860" spans="1:4" x14ac:dyDescent="0.3">
      <c r="A2860" t="s">
        <v>3</v>
      </c>
      <c r="B2860" t="s">
        <v>233</v>
      </c>
      <c r="C2860" t="s">
        <v>727</v>
      </c>
      <c r="D2860" s="37">
        <v>3591</v>
      </c>
    </row>
    <row r="2861" spans="1:4" x14ac:dyDescent="0.3">
      <c r="A2861" t="s">
        <v>3</v>
      </c>
      <c r="B2861" t="s">
        <v>377</v>
      </c>
      <c r="C2861" t="s">
        <v>729</v>
      </c>
      <c r="D2861" s="37">
        <v>2865</v>
      </c>
    </row>
    <row r="2862" spans="1:4" x14ac:dyDescent="0.3">
      <c r="A2862" t="s">
        <v>3</v>
      </c>
      <c r="B2862" t="s">
        <v>498</v>
      </c>
      <c r="C2862" t="s">
        <v>729</v>
      </c>
      <c r="D2862" s="37">
        <v>610</v>
      </c>
    </row>
    <row r="2863" spans="1:4" x14ac:dyDescent="0.3">
      <c r="A2863" t="s">
        <v>3</v>
      </c>
      <c r="B2863" t="s">
        <v>277</v>
      </c>
      <c r="C2863" t="s">
        <v>728</v>
      </c>
      <c r="D2863" s="37">
        <v>6114</v>
      </c>
    </row>
    <row r="2864" spans="1:4" x14ac:dyDescent="0.3">
      <c r="A2864" t="s">
        <v>3</v>
      </c>
      <c r="B2864" t="s">
        <v>290</v>
      </c>
      <c r="C2864" t="s">
        <v>731</v>
      </c>
      <c r="D2864" s="37">
        <v>531274</v>
      </c>
    </row>
    <row r="2865" spans="1:4" x14ac:dyDescent="0.3">
      <c r="A2865" t="s">
        <v>3</v>
      </c>
      <c r="B2865" t="s">
        <v>514</v>
      </c>
      <c r="C2865" t="s">
        <v>730</v>
      </c>
      <c r="D2865" s="37">
        <v>13535</v>
      </c>
    </row>
    <row r="2866" spans="1:4" x14ac:dyDescent="0.3">
      <c r="A2866" t="s">
        <v>3</v>
      </c>
      <c r="B2866" t="s">
        <v>383</v>
      </c>
      <c r="C2866" t="s">
        <v>729</v>
      </c>
      <c r="D2866" s="37">
        <v>-293</v>
      </c>
    </row>
    <row r="2867" spans="1:4" x14ac:dyDescent="0.3">
      <c r="A2867" t="s">
        <v>3</v>
      </c>
      <c r="B2867" t="s">
        <v>47</v>
      </c>
      <c r="C2867" t="s">
        <v>732</v>
      </c>
      <c r="D2867" s="37">
        <v>783</v>
      </c>
    </row>
    <row r="2868" spans="1:4" x14ac:dyDescent="0.3">
      <c r="A2868" t="s">
        <v>3</v>
      </c>
      <c r="B2868" t="s">
        <v>450</v>
      </c>
      <c r="C2868" t="s">
        <v>731</v>
      </c>
      <c r="D2868" s="37">
        <v>60613</v>
      </c>
    </row>
    <row r="2869" spans="1:4" x14ac:dyDescent="0.3">
      <c r="A2869" t="s">
        <v>3</v>
      </c>
      <c r="B2869" t="s">
        <v>442</v>
      </c>
      <c r="C2869" t="s">
        <v>728</v>
      </c>
      <c r="D2869" s="37">
        <v>1146</v>
      </c>
    </row>
    <row r="2870" spans="1:4" x14ac:dyDescent="0.3">
      <c r="A2870" t="s">
        <v>3</v>
      </c>
      <c r="B2870" t="s">
        <v>128</v>
      </c>
      <c r="C2870" t="s">
        <v>727</v>
      </c>
      <c r="D2870" s="37">
        <v>1442</v>
      </c>
    </row>
    <row r="2871" spans="1:4" x14ac:dyDescent="0.3">
      <c r="A2871" t="s">
        <v>3</v>
      </c>
      <c r="B2871" t="s">
        <v>420</v>
      </c>
      <c r="C2871" t="s">
        <v>730</v>
      </c>
      <c r="D2871" s="37">
        <v>1887</v>
      </c>
    </row>
    <row r="2872" spans="1:4" x14ac:dyDescent="0.3">
      <c r="A2872" t="s">
        <v>3</v>
      </c>
      <c r="B2872" t="s">
        <v>246</v>
      </c>
      <c r="C2872" t="s">
        <v>734</v>
      </c>
      <c r="D2872" s="37">
        <v>4361</v>
      </c>
    </row>
    <row r="2873" spans="1:4" x14ac:dyDescent="0.3">
      <c r="A2873" t="s">
        <v>3</v>
      </c>
      <c r="B2873" t="s">
        <v>64</v>
      </c>
      <c r="C2873" t="s">
        <v>731</v>
      </c>
      <c r="D2873" s="37">
        <v>18251</v>
      </c>
    </row>
    <row r="2874" spans="1:4" x14ac:dyDescent="0.3">
      <c r="A2874" t="s">
        <v>3</v>
      </c>
      <c r="B2874" t="s">
        <v>558</v>
      </c>
      <c r="C2874" t="s">
        <v>731</v>
      </c>
      <c r="D2874" s="37">
        <v>1041</v>
      </c>
    </row>
    <row r="2875" spans="1:4" x14ac:dyDescent="0.3">
      <c r="A2875" t="s">
        <v>3</v>
      </c>
      <c r="B2875" t="s">
        <v>130</v>
      </c>
      <c r="C2875" t="s">
        <v>728</v>
      </c>
      <c r="D2875" s="37">
        <v>31545</v>
      </c>
    </row>
    <row r="2876" spans="1:4" x14ac:dyDescent="0.3">
      <c r="A2876" t="s">
        <v>3</v>
      </c>
      <c r="B2876" t="s">
        <v>400</v>
      </c>
      <c r="C2876" t="s">
        <v>731</v>
      </c>
      <c r="D2876" s="37">
        <v>496886</v>
      </c>
    </row>
    <row r="2877" spans="1:4" x14ac:dyDescent="0.3">
      <c r="A2877" t="s">
        <v>3</v>
      </c>
      <c r="B2877" t="s">
        <v>211</v>
      </c>
      <c r="C2877" t="s">
        <v>731</v>
      </c>
      <c r="D2877" s="37">
        <v>257298</v>
      </c>
    </row>
    <row r="2878" spans="1:4" x14ac:dyDescent="0.3">
      <c r="A2878" t="s">
        <v>3</v>
      </c>
      <c r="B2878" t="s">
        <v>5</v>
      </c>
      <c r="C2878" t="s">
        <v>729</v>
      </c>
      <c r="D2878" s="37">
        <v>1954</v>
      </c>
    </row>
    <row r="2879" spans="1:4" x14ac:dyDescent="0.3">
      <c r="A2879" t="s">
        <v>3</v>
      </c>
      <c r="B2879" t="s">
        <v>368</v>
      </c>
      <c r="C2879" t="s">
        <v>734</v>
      </c>
      <c r="D2879" s="37">
        <v>4167</v>
      </c>
    </row>
    <row r="2880" spans="1:4" x14ac:dyDescent="0.3">
      <c r="A2880" t="s">
        <v>3</v>
      </c>
      <c r="B2880" t="s">
        <v>755</v>
      </c>
      <c r="C2880" t="s">
        <v>728</v>
      </c>
      <c r="D2880" s="37">
        <v>19037</v>
      </c>
    </row>
    <row r="2881" spans="1:4" x14ac:dyDescent="0.3">
      <c r="A2881" t="s">
        <v>3</v>
      </c>
      <c r="B2881" t="s">
        <v>248</v>
      </c>
      <c r="C2881" t="s">
        <v>729</v>
      </c>
      <c r="D2881" s="37">
        <v>1462</v>
      </c>
    </row>
    <row r="2882" spans="1:4" x14ac:dyDescent="0.3">
      <c r="A2882" t="s">
        <v>3</v>
      </c>
      <c r="B2882" t="s">
        <v>210</v>
      </c>
      <c r="C2882" t="s">
        <v>732</v>
      </c>
      <c r="D2882" s="37">
        <v>14337</v>
      </c>
    </row>
    <row r="2883" spans="1:4" x14ac:dyDescent="0.3">
      <c r="A2883" t="s">
        <v>3</v>
      </c>
      <c r="B2883" t="s">
        <v>477</v>
      </c>
      <c r="C2883" t="s">
        <v>728</v>
      </c>
      <c r="D2883" s="37">
        <v>655</v>
      </c>
    </row>
    <row r="2884" spans="1:4" x14ac:dyDescent="0.3">
      <c r="A2884" t="s">
        <v>3</v>
      </c>
      <c r="B2884" t="s">
        <v>157</v>
      </c>
      <c r="C2884" t="s">
        <v>732</v>
      </c>
      <c r="D2884" s="37">
        <v>2016</v>
      </c>
    </row>
    <row r="2885" spans="1:4" x14ac:dyDescent="0.3">
      <c r="A2885" t="s">
        <v>3</v>
      </c>
      <c r="B2885" t="s">
        <v>508</v>
      </c>
      <c r="C2885" t="s">
        <v>732</v>
      </c>
      <c r="D2885" s="37">
        <v>108</v>
      </c>
    </row>
    <row r="2886" spans="1:4" x14ac:dyDescent="0.3">
      <c r="A2886" t="s">
        <v>3</v>
      </c>
      <c r="B2886" t="s">
        <v>531</v>
      </c>
      <c r="C2886" t="s">
        <v>731</v>
      </c>
      <c r="D2886" s="37">
        <v>170117</v>
      </c>
    </row>
    <row r="2887" spans="1:4" x14ac:dyDescent="0.3">
      <c r="A2887" t="s">
        <v>3</v>
      </c>
      <c r="B2887" t="s">
        <v>464</v>
      </c>
      <c r="C2887" t="s">
        <v>730</v>
      </c>
      <c r="D2887" s="37">
        <v>7075</v>
      </c>
    </row>
    <row r="2888" spans="1:4" x14ac:dyDescent="0.3">
      <c r="A2888" t="s">
        <v>3</v>
      </c>
      <c r="B2888" t="s">
        <v>401</v>
      </c>
      <c r="C2888" t="s">
        <v>728</v>
      </c>
      <c r="D2888" s="37">
        <v>13085</v>
      </c>
    </row>
    <row r="2889" spans="1:4" x14ac:dyDescent="0.3">
      <c r="A2889" t="s">
        <v>3</v>
      </c>
      <c r="B2889" t="s">
        <v>158</v>
      </c>
      <c r="C2889" t="s">
        <v>730</v>
      </c>
      <c r="D2889" s="37">
        <v>2220</v>
      </c>
    </row>
    <row r="2890" spans="1:4" x14ac:dyDescent="0.3">
      <c r="A2890" t="s">
        <v>3</v>
      </c>
      <c r="B2890" t="s">
        <v>409</v>
      </c>
      <c r="C2890" t="s">
        <v>731</v>
      </c>
      <c r="D2890" s="37">
        <v>105307</v>
      </c>
    </row>
    <row r="2891" spans="1:4" x14ac:dyDescent="0.3">
      <c r="A2891" t="s">
        <v>3</v>
      </c>
      <c r="B2891" t="s">
        <v>539</v>
      </c>
      <c r="C2891" t="s">
        <v>731</v>
      </c>
      <c r="D2891" s="37">
        <v>26721</v>
      </c>
    </row>
    <row r="2892" spans="1:4" x14ac:dyDescent="0.3">
      <c r="A2892" t="s">
        <v>3</v>
      </c>
      <c r="B2892" t="s">
        <v>285</v>
      </c>
      <c r="C2892" t="s">
        <v>729</v>
      </c>
      <c r="D2892" s="37">
        <v>1474</v>
      </c>
    </row>
    <row r="2893" spans="1:4" x14ac:dyDescent="0.3">
      <c r="A2893" t="s">
        <v>3</v>
      </c>
      <c r="B2893" t="s">
        <v>478</v>
      </c>
      <c r="C2893" t="s">
        <v>731</v>
      </c>
      <c r="D2893" s="37">
        <v>244951</v>
      </c>
    </row>
    <row r="2894" spans="1:4" x14ac:dyDescent="0.3">
      <c r="A2894" t="s">
        <v>3</v>
      </c>
      <c r="B2894" t="s">
        <v>255</v>
      </c>
      <c r="C2894" t="s">
        <v>730</v>
      </c>
      <c r="D2894" s="37">
        <v>7897</v>
      </c>
    </row>
    <row r="2895" spans="1:4" x14ac:dyDescent="0.3">
      <c r="A2895" t="s">
        <v>3</v>
      </c>
      <c r="B2895" t="s">
        <v>254</v>
      </c>
      <c r="C2895" t="s">
        <v>728</v>
      </c>
      <c r="D2895" s="37">
        <v>1970</v>
      </c>
    </row>
    <row r="2896" spans="1:4" x14ac:dyDescent="0.3">
      <c r="A2896" t="s">
        <v>3</v>
      </c>
      <c r="B2896" t="s">
        <v>39</v>
      </c>
      <c r="C2896" t="s">
        <v>731</v>
      </c>
      <c r="D2896" s="37">
        <v>113555</v>
      </c>
    </row>
    <row r="2897" spans="1:4" x14ac:dyDescent="0.3">
      <c r="A2897" t="s">
        <v>3</v>
      </c>
      <c r="B2897" t="s">
        <v>197</v>
      </c>
      <c r="C2897" t="s">
        <v>730</v>
      </c>
      <c r="D2897" s="37">
        <v>8883</v>
      </c>
    </row>
    <row r="2898" spans="1:4" x14ac:dyDescent="0.3">
      <c r="A2898" t="s">
        <v>3</v>
      </c>
      <c r="B2898" t="s">
        <v>124</v>
      </c>
      <c r="C2898" t="s">
        <v>729</v>
      </c>
      <c r="D2898" s="37">
        <v>11549</v>
      </c>
    </row>
    <row r="2899" spans="1:4" x14ac:dyDescent="0.3">
      <c r="A2899" t="s">
        <v>3</v>
      </c>
      <c r="B2899" t="s">
        <v>63</v>
      </c>
      <c r="C2899" t="s">
        <v>729</v>
      </c>
      <c r="D2899" s="37">
        <v>8125</v>
      </c>
    </row>
    <row r="2900" spans="1:4" x14ac:dyDescent="0.3">
      <c r="A2900" t="s">
        <v>3</v>
      </c>
      <c r="B2900" t="s">
        <v>52</v>
      </c>
      <c r="C2900" t="s">
        <v>732</v>
      </c>
      <c r="D2900" s="37">
        <v>81</v>
      </c>
    </row>
    <row r="2901" spans="1:4" x14ac:dyDescent="0.3">
      <c r="A2901" t="s">
        <v>3</v>
      </c>
      <c r="B2901" t="s">
        <v>404</v>
      </c>
      <c r="C2901" t="s">
        <v>731</v>
      </c>
      <c r="D2901" s="37">
        <v>2969</v>
      </c>
    </row>
    <row r="2902" spans="1:4" x14ac:dyDescent="0.3">
      <c r="A2902" t="s">
        <v>3</v>
      </c>
      <c r="B2902" t="s">
        <v>321</v>
      </c>
      <c r="C2902" t="s">
        <v>731</v>
      </c>
      <c r="D2902" s="37">
        <v>4827</v>
      </c>
    </row>
    <row r="2903" spans="1:4" x14ac:dyDescent="0.3">
      <c r="A2903" t="s">
        <v>3</v>
      </c>
      <c r="B2903" t="s">
        <v>141</v>
      </c>
      <c r="C2903" t="s">
        <v>733</v>
      </c>
      <c r="D2903" s="37">
        <v>405</v>
      </c>
    </row>
    <row r="2904" spans="1:4" x14ac:dyDescent="0.3">
      <c r="A2904" t="s">
        <v>3</v>
      </c>
      <c r="B2904" t="s">
        <v>446</v>
      </c>
      <c r="C2904" t="s">
        <v>727</v>
      </c>
      <c r="D2904" s="37">
        <v>3194</v>
      </c>
    </row>
    <row r="2905" spans="1:4" x14ac:dyDescent="0.3">
      <c r="A2905" t="s">
        <v>3</v>
      </c>
      <c r="B2905" t="s">
        <v>4</v>
      </c>
      <c r="C2905" t="s">
        <v>730</v>
      </c>
      <c r="D2905" s="37">
        <v>3590</v>
      </c>
    </row>
    <row r="2906" spans="1:4" x14ac:dyDescent="0.3">
      <c r="A2906" t="s">
        <v>3</v>
      </c>
      <c r="B2906" t="s">
        <v>4</v>
      </c>
      <c r="C2906" t="s">
        <v>727</v>
      </c>
      <c r="D2906" s="37">
        <v>3446</v>
      </c>
    </row>
    <row r="2907" spans="1:4" x14ac:dyDescent="0.3">
      <c r="A2907" t="s">
        <v>3</v>
      </c>
      <c r="B2907" t="s">
        <v>378</v>
      </c>
      <c r="C2907" t="s">
        <v>728</v>
      </c>
      <c r="D2907" s="37">
        <v>5994</v>
      </c>
    </row>
    <row r="2908" spans="1:4" x14ac:dyDescent="0.3">
      <c r="A2908" t="s">
        <v>3</v>
      </c>
      <c r="B2908" t="s">
        <v>547</v>
      </c>
      <c r="C2908" t="s">
        <v>727</v>
      </c>
      <c r="D2908" s="37">
        <v>107</v>
      </c>
    </row>
    <row r="2909" spans="1:4" x14ac:dyDescent="0.3">
      <c r="A2909" t="s">
        <v>3</v>
      </c>
      <c r="B2909" t="s">
        <v>504</v>
      </c>
      <c r="C2909" t="s">
        <v>730</v>
      </c>
      <c r="D2909" s="37">
        <v>607</v>
      </c>
    </row>
    <row r="2910" spans="1:4" x14ac:dyDescent="0.3">
      <c r="A2910" t="s">
        <v>3</v>
      </c>
      <c r="B2910" t="s">
        <v>194</v>
      </c>
      <c r="C2910" t="s">
        <v>731</v>
      </c>
      <c r="D2910" s="37">
        <v>399049</v>
      </c>
    </row>
    <row r="2911" spans="1:4" x14ac:dyDescent="0.3">
      <c r="A2911" t="s">
        <v>3</v>
      </c>
      <c r="B2911" t="s">
        <v>493</v>
      </c>
      <c r="C2911" t="s">
        <v>727</v>
      </c>
      <c r="D2911" s="37">
        <v>140</v>
      </c>
    </row>
    <row r="2912" spans="1:4" x14ac:dyDescent="0.3">
      <c r="A2912" t="s">
        <v>3</v>
      </c>
      <c r="B2912" t="s">
        <v>278</v>
      </c>
      <c r="C2912" t="s">
        <v>728</v>
      </c>
      <c r="D2912" s="37">
        <v>4074</v>
      </c>
    </row>
    <row r="2913" spans="1:4" x14ac:dyDescent="0.3">
      <c r="A2913" t="s">
        <v>3</v>
      </c>
      <c r="B2913" t="s">
        <v>79</v>
      </c>
      <c r="C2913" t="s">
        <v>727</v>
      </c>
      <c r="D2913" s="37">
        <v>3024</v>
      </c>
    </row>
    <row r="2914" spans="1:4" x14ac:dyDescent="0.3">
      <c r="A2914" t="s">
        <v>3</v>
      </c>
      <c r="B2914" t="s">
        <v>405</v>
      </c>
      <c r="C2914" t="s">
        <v>731</v>
      </c>
      <c r="D2914" s="37">
        <v>64116</v>
      </c>
    </row>
    <row r="2915" spans="1:4" x14ac:dyDescent="0.3">
      <c r="A2915" t="s">
        <v>3</v>
      </c>
      <c r="B2915" t="s">
        <v>107</v>
      </c>
      <c r="C2915" t="s">
        <v>728</v>
      </c>
      <c r="D2915" s="37">
        <v>2570</v>
      </c>
    </row>
    <row r="2916" spans="1:4" x14ac:dyDescent="0.3">
      <c r="A2916" t="s">
        <v>3</v>
      </c>
      <c r="B2916" t="s">
        <v>197</v>
      </c>
      <c r="C2916" t="s">
        <v>727</v>
      </c>
      <c r="D2916" s="37">
        <v>5653</v>
      </c>
    </row>
    <row r="2917" spans="1:4" x14ac:dyDescent="0.3">
      <c r="A2917" t="s">
        <v>3</v>
      </c>
      <c r="B2917" t="s">
        <v>146</v>
      </c>
      <c r="C2917" t="s">
        <v>731</v>
      </c>
      <c r="D2917" s="37">
        <v>320218</v>
      </c>
    </row>
    <row r="2918" spans="1:4" x14ac:dyDescent="0.3">
      <c r="A2918" t="s">
        <v>3</v>
      </c>
      <c r="B2918" t="s">
        <v>284</v>
      </c>
      <c r="C2918" t="s">
        <v>730</v>
      </c>
      <c r="D2918" s="37">
        <v>2032</v>
      </c>
    </row>
    <row r="2919" spans="1:4" x14ac:dyDescent="0.3">
      <c r="A2919" t="s">
        <v>3</v>
      </c>
      <c r="B2919" t="s">
        <v>262</v>
      </c>
      <c r="C2919" t="s">
        <v>731</v>
      </c>
      <c r="D2919" s="37">
        <v>300884</v>
      </c>
    </row>
    <row r="2920" spans="1:4" x14ac:dyDescent="0.3">
      <c r="A2920" t="s">
        <v>3</v>
      </c>
      <c r="B2920" t="s">
        <v>492</v>
      </c>
      <c r="C2920" t="s">
        <v>730</v>
      </c>
      <c r="D2920" s="37">
        <v>4492</v>
      </c>
    </row>
    <row r="2921" spans="1:4" x14ac:dyDescent="0.3">
      <c r="A2921" t="s">
        <v>3</v>
      </c>
      <c r="B2921" t="s">
        <v>255</v>
      </c>
      <c r="C2921" t="s">
        <v>731</v>
      </c>
      <c r="D2921" s="37">
        <v>89182</v>
      </c>
    </row>
    <row r="2922" spans="1:4" x14ac:dyDescent="0.3">
      <c r="A2922" t="s">
        <v>3</v>
      </c>
      <c r="B2922" t="s">
        <v>520</v>
      </c>
      <c r="C2922" t="s">
        <v>729</v>
      </c>
      <c r="D2922" s="37">
        <v>0</v>
      </c>
    </row>
    <row r="2923" spans="1:4" x14ac:dyDescent="0.3">
      <c r="A2923" t="s">
        <v>3</v>
      </c>
      <c r="B2923" t="s">
        <v>311</v>
      </c>
      <c r="C2923" t="s">
        <v>732</v>
      </c>
      <c r="D2923" s="37">
        <v>1698</v>
      </c>
    </row>
    <row r="2924" spans="1:4" x14ac:dyDescent="0.3">
      <c r="A2924" t="s">
        <v>3</v>
      </c>
      <c r="B2924" t="s">
        <v>104</v>
      </c>
      <c r="C2924" t="s">
        <v>727</v>
      </c>
      <c r="D2924" s="37">
        <v>1902</v>
      </c>
    </row>
    <row r="2925" spans="1:4" x14ac:dyDescent="0.3">
      <c r="A2925" t="s">
        <v>3</v>
      </c>
      <c r="B2925" t="s">
        <v>199</v>
      </c>
      <c r="C2925" t="s">
        <v>733</v>
      </c>
      <c r="D2925" s="37">
        <v>463</v>
      </c>
    </row>
    <row r="2926" spans="1:4" x14ac:dyDescent="0.3">
      <c r="A2926" t="s">
        <v>3</v>
      </c>
      <c r="B2926" t="s">
        <v>119</v>
      </c>
      <c r="C2926" t="s">
        <v>732</v>
      </c>
      <c r="D2926" s="37">
        <v>3</v>
      </c>
    </row>
    <row r="2927" spans="1:4" x14ac:dyDescent="0.3">
      <c r="A2927" t="s">
        <v>3</v>
      </c>
      <c r="B2927" t="s">
        <v>361</v>
      </c>
      <c r="C2927" t="s">
        <v>733</v>
      </c>
      <c r="D2927" s="37">
        <v>96</v>
      </c>
    </row>
    <row r="2928" spans="1:4" x14ac:dyDescent="0.3">
      <c r="A2928" t="s">
        <v>3</v>
      </c>
      <c r="B2928" t="s">
        <v>522</v>
      </c>
      <c r="C2928" t="s">
        <v>732</v>
      </c>
      <c r="D2928" s="37">
        <v>773</v>
      </c>
    </row>
    <row r="2929" spans="1:4" x14ac:dyDescent="0.3">
      <c r="A2929" t="s">
        <v>3</v>
      </c>
      <c r="B2929" t="s">
        <v>247</v>
      </c>
      <c r="C2929" t="s">
        <v>727</v>
      </c>
      <c r="D2929" s="37">
        <v>202</v>
      </c>
    </row>
    <row r="2930" spans="1:4" x14ac:dyDescent="0.3">
      <c r="A2930" t="s">
        <v>3</v>
      </c>
      <c r="B2930" t="s">
        <v>119</v>
      </c>
      <c r="C2930" t="s">
        <v>727</v>
      </c>
      <c r="D2930" s="37">
        <v>798</v>
      </c>
    </row>
    <row r="2931" spans="1:4" x14ac:dyDescent="0.3">
      <c r="A2931" t="s">
        <v>3</v>
      </c>
      <c r="B2931" t="s">
        <v>78</v>
      </c>
      <c r="C2931" t="s">
        <v>731</v>
      </c>
      <c r="D2931" s="37">
        <v>13276</v>
      </c>
    </row>
    <row r="2932" spans="1:4" x14ac:dyDescent="0.3">
      <c r="A2932" t="s">
        <v>3</v>
      </c>
      <c r="B2932" t="s">
        <v>104</v>
      </c>
      <c r="C2932" t="s">
        <v>728</v>
      </c>
      <c r="D2932" s="37">
        <v>5621</v>
      </c>
    </row>
    <row r="2933" spans="1:4" x14ac:dyDescent="0.3">
      <c r="A2933" t="s">
        <v>3</v>
      </c>
      <c r="B2933" t="s">
        <v>472</v>
      </c>
      <c r="C2933" t="s">
        <v>731</v>
      </c>
      <c r="D2933" s="37">
        <v>394618</v>
      </c>
    </row>
    <row r="2934" spans="1:4" x14ac:dyDescent="0.3">
      <c r="A2934" t="s">
        <v>3</v>
      </c>
      <c r="B2934" t="s">
        <v>368</v>
      </c>
      <c r="C2934" t="s">
        <v>727</v>
      </c>
      <c r="D2934" s="37">
        <v>17013</v>
      </c>
    </row>
    <row r="2935" spans="1:4" x14ac:dyDescent="0.3">
      <c r="A2935" t="s">
        <v>3</v>
      </c>
      <c r="B2935" t="s">
        <v>393</v>
      </c>
      <c r="C2935" t="s">
        <v>730</v>
      </c>
      <c r="D2935" s="37">
        <v>1648</v>
      </c>
    </row>
    <row r="2936" spans="1:4" x14ac:dyDescent="0.3">
      <c r="A2936" t="s">
        <v>3</v>
      </c>
      <c r="B2936" t="s">
        <v>463</v>
      </c>
      <c r="C2936" t="s">
        <v>732</v>
      </c>
      <c r="D2936" s="37">
        <v>1847</v>
      </c>
    </row>
    <row r="2937" spans="1:4" x14ac:dyDescent="0.3">
      <c r="A2937" t="s">
        <v>3</v>
      </c>
      <c r="B2937" t="s">
        <v>246</v>
      </c>
      <c r="C2937" t="s">
        <v>727</v>
      </c>
      <c r="D2937" s="37">
        <v>0</v>
      </c>
    </row>
    <row r="2938" spans="1:4" x14ac:dyDescent="0.3">
      <c r="A2938" t="s">
        <v>3</v>
      </c>
      <c r="B2938" t="s">
        <v>305</v>
      </c>
      <c r="C2938" t="s">
        <v>729</v>
      </c>
      <c r="D2938" s="37">
        <v>1312</v>
      </c>
    </row>
    <row r="2939" spans="1:4" x14ac:dyDescent="0.3">
      <c r="A2939" t="s">
        <v>3</v>
      </c>
      <c r="B2939" t="s">
        <v>403</v>
      </c>
      <c r="C2939" t="s">
        <v>728</v>
      </c>
      <c r="D2939" s="37">
        <v>453</v>
      </c>
    </row>
    <row r="2940" spans="1:4" x14ac:dyDescent="0.3">
      <c r="A2940" t="s">
        <v>3</v>
      </c>
      <c r="B2940" t="s">
        <v>308</v>
      </c>
      <c r="C2940" t="s">
        <v>734</v>
      </c>
      <c r="D2940" s="37">
        <v>1013</v>
      </c>
    </row>
    <row r="2941" spans="1:4" x14ac:dyDescent="0.3">
      <c r="A2941" t="s">
        <v>3</v>
      </c>
      <c r="B2941" t="s">
        <v>492</v>
      </c>
      <c r="C2941" t="s">
        <v>727</v>
      </c>
      <c r="D2941" s="37">
        <v>4557</v>
      </c>
    </row>
    <row r="2942" spans="1:4" x14ac:dyDescent="0.3">
      <c r="A2942" t="s">
        <v>3</v>
      </c>
      <c r="B2942" t="s">
        <v>130</v>
      </c>
      <c r="C2942" t="s">
        <v>731</v>
      </c>
      <c r="D2942" s="37">
        <v>223872</v>
      </c>
    </row>
    <row r="2943" spans="1:4" x14ac:dyDescent="0.3">
      <c r="A2943" t="s">
        <v>3</v>
      </c>
      <c r="B2943" t="s">
        <v>145</v>
      </c>
      <c r="C2943" t="s">
        <v>727</v>
      </c>
      <c r="D2943" s="37">
        <v>887</v>
      </c>
    </row>
    <row r="2944" spans="1:4" x14ac:dyDescent="0.3">
      <c r="A2944" t="s">
        <v>3</v>
      </c>
      <c r="B2944" t="s">
        <v>373</v>
      </c>
      <c r="C2944" t="s">
        <v>731</v>
      </c>
      <c r="D2944" s="37">
        <v>569954</v>
      </c>
    </row>
    <row r="2945" spans="1:4" x14ac:dyDescent="0.3">
      <c r="A2945" t="s">
        <v>3</v>
      </c>
      <c r="B2945" t="s">
        <v>152</v>
      </c>
      <c r="C2945" t="s">
        <v>729</v>
      </c>
      <c r="D2945" s="37">
        <v>107</v>
      </c>
    </row>
    <row r="2946" spans="1:4" x14ac:dyDescent="0.3">
      <c r="A2946" t="s">
        <v>3</v>
      </c>
      <c r="B2946" t="s">
        <v>405</v>
      </c>
      <c r="C2946" t="s">
        <v>728</v>
      </c>
      <c r="D2946" s="37">
        <v>8906</v>
      </c>
    </row>
    <row r="2947" spans="1:4" x14ac:dyDescent="0.3">
      <c r="A2947" t="s">
        <v>3</v>
      </c>
      <c r="B2947" t="s">
        <v>232</v>
      </c>
      <c r="C2947" t="s">
        <v>727</v>
      </c>
      <c r="D2947" s="37">
        <v>5955</v>
      </c>
    </row>
    <row r="2948" spans="1:4" x14ac:dyDescent="0.3">
      <c r="A2948" t="s">
        <v>3</v>
      </c>
      <c r="B2948" t="s">
        <v>405</v>
      </c>
      <c r="C2948" t="s">
        <v>730</v>
      </c>
      <c r="D2948" s="37">
        <v>9168</v>
      </c>
    </row>
    <row r="2949" spans="1:4" x14ac:dyDescent="0.3">
      <c r="A2949" t="s">
        <v>3</v>
      </c>
      <c r="B2949" t="s">
        <v>253</v>
      </c>
      <c r="C2949" t="s">
        <v>731</v>
      </c>
      <c r="D2949" s="37">
        <v>101060</v>
      </c>
    </row>
    <row r="2950" spans="1:4" x14ac:dyDescent="0.3">
      <c r="A2950" t="s">
        <v>3</v>
      </c>
      <c r="B2950" t="s">
        <v>146</v>
      </c>
      <c r="C2950" t="s">
        <v>728</v>
      </c>
      <c r="D2950" s="37">
        <v>41798</v>
      </c>
    </row>
    <row r="2951" spans="1:4" x14ac:dyDescent="0.3">
      <c r="A2951" t="s">
        <v>3</v>
      </c>
      <c r="B2951" t="s">
        <v>389</v>
      </c>
      <c r="C2951" t="s">
        <v>732</v>
      </c>
      <c r="D2951" s="37">
        <v>523</v>
      </c>
    </row>
    <row r="2952" spans="1:4" x14ac:dyDescent="0.3">
      <c r="A2952" t="s">
        <v>3</v>
      </c>
      <c r="B2952" t="s">
        <v>107</v>
      </c>
      <c r="C2952" t="s">
        <v>731</v>
      </c>
      <c r="D2952" s="37">
        <v>32245</v>
      </c>
    </row>
    <row r="2953" spans="1:4" x14ac:dyDescent="0.3">
      <c r="A2953" t="s">
        <v>3</v>
      </c>
      <c r="B2953" t="s">
        <v>337</v>
      </c>
      <c r="C2953" t="s">
        <v>727</v>
      </c>
      <c r="D2953" s="37">
        <v>1050</v>
      </c>
    </row>
    <row r="2954" spans="1:4" x14ac:dyDescent="0.3">
      <c r="A2954" t="s">
        <v>3</v>
      </c>
      <c r="B2954" t="s">
        <v>278</v>
      </c>
      <c r="C2954" t="s">
        <v>731</v>
      </c>
      <c r="D2954" s="37">
        <v>45609</v>
      </c>
    </row>
    <row r="2955" spans="1:4" x14ac:dyDescent="0.3">
      <c r="A2955" t="s">
        <v>3</v>
      </c>
      <c r="B2955" t="s">
        <v>404</v>
      </c>
      <c r="C2955" t="s">
        <v>732</v>
      </c>
      <c r="D2955" s="37">
        <v>8</v>
      </c>
    </row>
    <row r="2956" spans="1:4" x14ac:dyDescent="0.3">
      <c r="A2956" t="s">
        <v>3</v>
      </c>
      <c r="B2956" t="s">
        <v>133</v>
      </c>
      <c r="C2956" t="s">
        <v>730</v>
      </c>
      <c r="D2956" s="37">
        <v>17321</v>
      </c>
    </row>
    <row r="2957" spans="1:4" x14ac:dyDescent="0.3">
      <c r="A2957" t="s">
        <v>3</v>
      </c>
      <c r="B2957" t="s">
        <v>500</v>
      </c>
      <c r="C2957" t="s">
        <v>729</v>
      </c>
      <c r="D2957" s="37">
        <v>155</v>
      </c>
    </row>
    <row r="2958" spans="1:4" x14ac:dyDescent="0.3">
      <c r="A2958" t="s">
        <v>3</v>
      </c>
      <c r="B2958" t="s">
        <v>390</v>
      </c>
      <c r="C2958" t="s">
        <v>731</v>
      </c>
      <c r="D2958" s="37">
        <v>6969</v>
      </c>
    </row>
    <row r="2959" spans="1:4" x14ac:dyDescent="0.3">
      <c r="A2959" t="s">
        <v>3</v>
      </c>
      <c r="B2959" t="s">
        <v>426</v>
      </c>
      <c r="C2959" t="s">
        <v>733</v>
      </c>
      <c r="D2959" s="37">
        <v>300</v>
      </c>
    </row>
    <row r="2960" spans="1:4" x14ac:dyDescent="0.3">
      <c r="A2960" t="s">
        <v>3</v>
      </c>
      <c r="B2960" t="s">
        <v>84</v>
      </c>
      <c r="C2960" t="s">
        <v>731</v>
      </c>
      <c r="D2960" s="37">
        <v>65873</v>
      </c>
    </row>
    <row r="2961" spans="1:4" x14ac:dyDescent="0.3">
      <c r="A2961" t="s">
        <v>3</v>
      </c>
      <c r="B2961" t="s">
        <v>135</v>
      </c>
      <c r="C2961" t="s">
        <v>728</v>
      </c>
      <c r="D2961" s="37">
        <v>11340</v>
      </c>
    </row>
    <row r="2962" spans="1:4" x14ac:dyDescent="0.3">
      <c r="A2962" t="s">
        <v>3</v>
      </c>
      <c r="B2962" t="s">
        <v>23</v>
      </c>
      <c r="C2962" t="s">
        <v>729</v>
      </c>
      <c r="D2962" s="37">
        <v>3391</v>
      </c>
    </row>
    <row r="2963" spans="1:4" x14ac:dyDescent="0.3">
      <c r="A2963" t="s">
        <v>3</v>
      </c>
      <c r="B2963" t="s">
        <v>335</v>
      </c>
      <c r="C2963" t="s">
        <v>727</v>
      </c>
      <c r="D2963" s="37">
        <v>1592</v>
      </c>
    </row>
    <row r="2964" spans="1:4" x14ac:dyDescent="0.3">
      <c r="A2964" t="s">
        <v>3</v>
      </c>
      <c r="B2964" t="s">
        <v>335</v>
      </c>
      <c r="C2964" t="s">
        <v>732</v>
      </c>
      <c r="D2964" s="37">
        <v>661</v>
      </c>
    </row>
    <row r="2965" spans="1:4" x14ac:dyDescent="0.3">
      <c r="A2965" t="s">
        <v>3</v>
      </c>
      <c r="B2965" t="s">
        <v>413</v>
      </c>
      <c r="C2965" t="s">
        <v>727</v>
      </c>
      <c r="D2965" s="37">
        <v>5325</v>
      </c>
    </row>
    <row r="2966" spans="1:4" x14ac:dyDescent="0.3">
      <c r="A2966" t="s">
        <v>3</v>
      </c>
      <c r="B2966" t="s">
        <v>519</v>
      </c>
      <c r="C2966" t="s">
        <v>730</v>
      </c>
      <c r="D2966" s="37">
        <v>5056</v>
      </c>
    </row>
    <row r="2967" spans="1:4" x14ac:dyDescent="0.3">
      <c r="A2967" t="s">
        <v>3</v>
      </c>
      <c r="B2967" t="s">
        <v>231</v>
      </c>
      <c r="C2967" t="s">
        <v>732</v>
      </c>
      <c r="D2967" s="37">
        <v>8</v>
      </c>
    </row>
    <row r="2968" spans="1:4" x14ac:dyDescent="0.3">
      <c r="A2968" t="s">
        <v>3</v>
      </c>
      <c r="B2968" t="s">
        <v>84</v>
      </c>
      <c r="C2968" t="s">
        <v>734</v>
      </c>
      <c r="D2968" s="37">
        <v>110455</v>
      </c>
    </row>
    <row r="2969" spans="1:4" x14ac:dyDescent="0.3">
      <c r="A2969" t="s">
        <v>3</v>
      </c>
      <c r="B2969" t="s">
        <v>475</v>
      </c>
      <c r="C2969" t="s">
        <v>731</v>
      </c>
      <c r="D2969" s="37">
        <v>156516</v>
      </c>
    </row>
    <row r="2970" spans="1:4" x14ac:dyDescent="0.3">
      <c r="A2970" t="s">
        <v>3</v>
      </c>
      <c r="B2970" t="s">
        <v>404</v>
      </c>
      <c r="C2970" t="s">
        <v>730</v>
      </c>
      <c r="D2970" s="37">
        <v>510</v>
      </c>
    </row>
    <row r="2971" spans="1:4" x14ac:dyDescent="0.3">
      <c r="A2971" t="s">
        <v>3</v>
      </c>
      <c r="B2971" t="s">
        <v>54</v>
      </c>
      <c r="C2971" t="s">
        <v>731</v>
      </c>
      <c r="D2971" s="37">
        <v>175844</v>
      </c>
    </row>
    <row r="2972" spans="1:4" x14ac:dyDescent="0.3">
      <c r="A2972" t="s">
        <v>3</v>
      </c>
      <c r="B2972" t="s">
        <v>79</v>
      </c>
      <c r="C2972" t="s">
        <v>731</v>
      </c>
      <c r="D2972" s="37">
        <v>139719</v>
      </c>
    </row>
    <row r="2973" spans="1:4" x14ac:dyDescent="0.3">
      <c r="A2973" t="s">
        <v>3</v>
      </c>
      <c r="B2973" t="s">
        <v>405</v>
      </c>
      <c r="C2973" t="s">
        <v>727</v>
      </c>
      <c r="D2973" s="37">
        <v>9757</v>
      </c>
    </row>
    <row r="2974" spans="1:4" x14ac:dyDescent="0.3">
      <c r="A2974" t="s">
        <v>3</v>
      </c>
      <c r="B2974" t="s">
        <v>392</v>
      </c>
      <c r="C2974" t="s">
        <v>732</v>
      </c>
      <c r="D2974" s="37">
        <v>825</v>
      </c>
    </row>
    <row r="2975" spans="1:4" x14ac:dyDescent="0.3">
      <c r="A2975" t="s">
        <v>3</v>
      </c>
      <c r="B2975" t="s">
        <v>244</v>
      </c>
      <c r="C2975" t="s">
        <v>728</v>
      </c>
      <c r="D2975" s="37">
        <v>3804</v>
      </c>
    </row>
    <row r="2976" spans="1:4" x14ac:dyDescent="0.3">
      <c r="A2976" t="s">
        <v>3</v>
      </c>
      <c r="B2976" t="s">
        <v>315</v>
      </c>
      <c r="C2976" t="s">
        <v>731</v>
      </c>
      <c r="D2976" s="37">
        <v>56740</v>
      </c>
    </row>
    <row r="2977" spans="1:4" x14ac:dyDescent="0.3">
      <c r="A2977" t="s">
        <v>3</v>
      </c>
      <c r="B2977" t="s">
        <v>538</v>
      </c>
      <c r="C2977" t="s">
        <v>732</v>
      </c>
      <c r="D2977" s="37">
        <v>186</v>
      </c>
    </row>
    <row r="2978" spans="1:4" x14ac:dyDescent="0.3">
      <c r="A2978" t="s">
        <v>3</v>
      </c>
      <c r="B2978" t="s">
        <v>418</v>
      </c>
      <c r="C2978" t="s">
        <v>729</v>
      </c>
      <c r="D2978" s="37">
        <v>1242</v>
      </c>
    </row>
    <row r="2979" spans="1:4" x14ac:dyDescent="0.3">
      <c r="A2979" t="s">
        <v>3</v>
      </c>
      <c r="B2979" t="s">
        <v>250</v>
      </c>
      <c r="C2979" t="s">
        <v>727</v>
      </c>
      <c r="D2979" s="37">
        <v>19425</v>
      </c>
    </row>
    <row r="2980" spans="1:4" x14ac:dyDescent="0.3">
      <c r="A2980" t="s">
        <v>3</v>
      </c>
      <c r="B2980" t="s">
        <v>19</v>
      </c>
      <c r="C2980" t="s">
        <v>729</v>
      </c>
      <c r="D2980" s="37">
        <v>0</v>
      </c>
    </row>
    <row r="2981" spans="1:4" x14ac:dyDescent="0.3">
      <c r="A2981" t="s">
        <v>3</v>
      </c>
      <c r="B2981" t="s">
        <v>362</v>
      </c>
      <c r="C2981" t="s">
        <v>727</v>
      </c>
      <c r="D2981" s="37">
        <v>766</v>
      </c>
    </row>
    <row r="2982" spans="1:4" x14ac:dyDescent="0.3">
      <c r="A2982" t="s">
        <v>3</v>
      </c>
      <c r="B2982" t="s">
        <v>336</v>
      </c>
      <c r="C2982" t="s">
        <v>731</v>
      </c>
      <c r="D2982" s="37">
        <v>83195</v>
      </c>
    </row>
    <row r="2983" spans="1:4" x14ac:dyDescent="0.3">
      <c r="A2983" t="s">
        <v>3</v>
      </c>
      <c r="B2983" t="s">
        <v>109</v>
      </c>
      <c r="C2983" t="s">
        <v>731</v>
      </c>
      <c r="D2983" s="37">
        <v>15505</v>
      </c>
    </row>
    <row r="2984" spans="1:4" x14ac:dyDescent="0.3">
      <c r="A2984" t="s">
        <v>3</v>
      </c>
      <c r="B2984" t="s">
        <v>218</v>
      </c>
      <c r="C2984" t="s">
        <v>731</v>
      </c>
      <c r="D2984" s="37">
        <v>670704</v>
      </c>
    </row>
    <row r="2985" spans="1:4" x14ac:dyDescent="0.3">
      <c r="A2985" t="s">
        <v>3</v>
      </c>
      <c r="B2985" t="s">
        <v>282</v>
      </c>
      <c r="C2985" t="s">
        <v>729</v>
      </c>
      <c r="D2985" s="37">
        <v>0</v>
      </c>
    </row>
    <row r="2986" spans="1:4" x14ac:dyDescent="0.3">
      <c r="A2986" t="s">
        <v>3</v>
      </c>
      <c r="B2986" t="s">
        <v>113</v>
      </c>
      <c r="C2986" t="s">
        <v>732</v>
      </c>
      <c r="D2986" s="37">
        <v>11710</v>
      </c>
    </row>
    <row r="2987" spans="1:4" x14ac:dyDescent="0.3">
      <c r="A2987" t="s">
        <v>3</v>
      </c>
      <c r="B2987" t="s">
        <v>82</v>
      </c>
      <c r="C2987" t="s">
        <v>727</v>
      </c>
      <c r="D2987" s="37">
        <v>816</v>
      </c>
    </row>
    <row r="2988" spans="1:4" x14ac:dyDescent="0.3">
      <c r="A2988" t="s">
        <v>3</v>
      </c>
      <c r="B2988" t="s">
        <v>542</v>
      </c>
      <c r="C2988" t="s">
        <v>729</v>
      </c>
      <c r="D2988" s="37">
        <v>267</v>
      </c>
    </row>
    <row r="2989" spans="1:4" x14ac:dyDescent="0.3">
      <c r="A2989" t="s">
        <v>3</v>
      </c>
      <c r="B2989" t="s">
        <v>241</v>
      </c>
      <c r="C2989" t="s">
        <v>727</v>
      </c>
      <c r="D2989" s="37">
        <v>15243</v>
      </c>
    </row>
    <row r="2990" spans="1:4" x14ac:dyDescent="0.3">
      <c r="A2990" t="s">
        <v>3</v>
      </c>
      <c r="B2990" t="s">
        <v>287</v>
      </c>
      <c r="C2990" t="s">
        <v>730</v>
      </c>
      <c r="D2990" s="37">
        <v>199</v>
      </c>
    </row>
    <row r="2991" spans="1:4" x14ac:dyDescent="0.3">
      <c r="A2991" t="s">
        <v>3</v>
      </c>
      <c r="B2991" t="s">
        <v>123</v>
      </c>
      <c r="C2991" t="s">
        <v>732</v>
      </c>
      <c r="D2991" s="37">
        <v>217</v>
      </c>
    </row>
    <row r="2992" spans="1:4" x14ac:dyDescent="0.3">
      <c r="A2992" t="s">
        <v>3</v>
      </c>
      <c r="B2992" t="s">
        <v>123</v>
      </c>
      <c r="C2992" t="s">
        <v>727</v>
      </c>
      <c r="D2992" s="37">
        <v>1076</v>
      </c>
    </row>
    <row r="2993" spans="1:4" x14ac:dyDescent="0.3">
      <c r="A2993" t="s">
        <v>3</v>
      </c>
      <c r="B2993" t="s">
        <v>221</v>
      </c>
      <c r="C2993" t="s">
        <v>727</v>
      </c>
      <c r="D2993" s="37">
        <v>27</v>
      </c>
    </row>
    <row r="2994" spans="1:4" x14ac:dyDescent="0.3">
      <c r="A2994" t="s">
        <v>3</v>
      </c>
      <c r="B2994" t="s">
        <v>73</v>
      </c>
      <c r="C2994" t="s">
        <v>727</v>
      </c>
      <c r="D2994" s="37">
        <v>6402</v>
      </c>
    </row>
    <row r="2995" spans="1:4" x14ac:dyDescent="0.3">
      <c r="A2995" t="s">
        <v>3</v>
      </c>
      <c r="B2995" t="s">
        <v>154</v>
      </c>
      <c r="C2995" t="s">
        <v>733</v>
      </c>
      <c r="D2995" s="37">
        <v>97</v>
      </c>
    </row>
    <row r="2996" spans="1:4" x14ac:dyDescent="0.3">
      <c r="A2996" t="s">
        <v>3</v>
      </c>
      <c r="B2996" t="s">
        <v>325</v>
      </c>
      <c r="C2996" t="s">
        <v>730</v>
      </c>
      <c r="D2996" s="37">
        <v>468</v>
      </c>
    </row>
    <row r="2997" spans="1:4" x14ac:dyDescent="0.3">
      <c r="A2997" t="s">
        <v>3</v>
      </c>
      <c r="B2997" t="s">
        <v>334</v>
      </c>
      <c r="C2997" t="s">
        <v>731</v>
      </c>
      <c r="D2997" s="37">
        <v>63887</v>
      </c>
    </row>
    <row r="2998" spans="1:4" x14ac:dyDescent="0.3">
      <c r="A2998" t="s">
        <v>3</v>
      </c>
      <c r="B2998" t="s">
        <v>449</v>
      </c>
      <c r="C2998" t="s">
        <v>728</v>
      </c>
      <c r="D2998" s="37">
        <v>6011</v>
      </c>
    </row>
    <row r="2999" spans="1:4" x14ac:dyDescent="0.3">
      <c r="A2999" t="s">
        <v>3</v>
      </c>
      <c r="B2999" t="s">
        <v>328</v>
      </c>
      <c r="C2999" t="s">
        <v>732</v>
      </c>
      <c r="D2999" s="37">
        <v>3400</v>
      </c>
    </row>
    <row r="3000" spans="1:4" x14ac:dyDescent="0.3">
      <c r="A3000" t="s">
        <v>3</v>
      </c>
      <c r="B3000" t="s">
        <v>272</v>
      </c>
      <c r="C3000" t="s">
        <v>728</v>
      </c>
      <c r="D3000" s="37">
        <v>7852</v>
      </c>
    </row>
    <row r="3001" spans="1:4" x14ac:dyDescent="0.3">
      <c r="A3001" t="s">
        <v>3</v>
      </c>
      <c r="B3001" t="s">
        <v>402</v>
      </c>
      <c r="C3001" t="s">
        <v>727</v>
      </c>
      <c r="D3001" s="37">
        <v>0</v>
      </c>
    </row>
    <row r="3002" spans="1:4" x14ac:dyDescent="0.3">
      <c r="A3002" t="s">
        <v>3</v>
      </c>
      <c r="B3002" t="s">
        <v>562</v>
      </c>
      <c r="C3002" t="s">
        <v>731</v>
      </c>
      <c r="D3002" s="37">
        <v>46914</v>
      </c>
    </row>
    <row r="3003" spans="1:4" x14ac:dyDescent="0.3">
      <c r="A3003" t="s">
        <v>3</v>
      </c>
      <c r="B3003" t="s">
        <v>465</v>
      </c>
      <c r="C3003" t="s">
        <v>731</v>
      </c>
      <c r="D3003" s="37">
        <v>42623</v>
      </c>
    </row>
    <row r="3004" spans="1:4" x14ac:dyDescent="0.3">
      <c r="A3004" t="s">
        <v>3</v>
      </c>
      <c r="B3004" t="s">
        <v>267</v>
      </c>
      <c r="C3004" t="s">
        <v>733</v>
      </c>
      <c r="D3004" s="37">
        <v>3152</v>
      </c>
    </row>
    <row r="3005" spans="1:4" x14ac:dyDescent="0.3">
      <c r="A3005" t="s">
        <v>3</v>
      </c>
      <c r="B3005" t="s">
        <v>350</v>
      </c>
      <c r="C3005" t="s">
        <v>731</v>
      </c>
      <c r="D3005" s="37">
        <v>82147</v>
      </c>
    </row>
    <row r="3006" spans="1:4" x14ac:dyDescent="0.3">
      <c r="A3006" t="s">
        <v>3</v>
      </c>
      <c r="B3006" t="s">
        <v>41</v>
      </c>
      <c r="C3006" t="s">
        <v>729</v>
      </c>
      <c r="D3006" s="37">
        <v>206416</v>
      </c>
    </row>
    <row r="3007" spans="1:4" x14ac:dyDescent="0.3">
      <c r="A3007" t="s">
        <v>3</v>
      </c>
      <c r="B3007" t="s">
        <v>450</v>
      </c>
      <c r="C3007" t="s">
        <v>728</v>
      </c>
      <c r="D3007" s="37">
        <v>12298</v>
      </c>
    </row>
    <row r="3008" spans="1:4" x14ac:dyDescent="0.3">
      <c r="A3008" t="s">
        <v>3</v>
      </c>
      <c r="B3008" t="s">
        <v>525</v>
      </c>
      <c r="C3008" t="s">
        <v>727</v>
      </c>
      <c r="D3008" s="37">
        <v>3547</v>
      </c>
    </row>
    <row r="3009" spans="1:4" x14ac:dyDescent="0.3">
      <c r="A3009" t="s">
        <v>3</v>
      </c>
      <c r="B3009" t="s">
        <v>169</v>
      </c>
      <c r="C3009" t="s">
        <v>729</v>
      </c>
      <c r="D3009" s="37">
        <v>1742</v>
      </c>
    </row>
    <row r="3010" spans="1:4" x14ac:dyDescent="0.3">
      <c r="A3010" t="s">
        <v>3</v>
      </c>
      <c r="B3010" t="s">
        <v>444</v>
      </c>
      <c r="C3010" t="s">
        <v>728</v>
      </c>
      <c r="D3010" s="37">
        <v>1403</v>
      </c>
    </row>
    <row r="3011" spans="1:4" x14ac:dyDescent="0.3">
      <c r="A3011" t="s">
        <v>3</v>
      </c>
      <c r="B3011" t="s">
        <v>56</v>
      </c>
      <c r="C3011" t="s">
        <v>728</v>
      </c>
      <c r="D3011" s="37">
        <v>18092</v>
      </c>
    </row>
    <row r="3012" spans="1:4" x14ac:dyDescent="0.3">
      <c r="A3012" t="s">
        <v>3</v>
      </c>
      <c r="B3012" t="s">
        <v>182</v>
      </c>
      <c r="C3012" t="s">
        <v>732</v>
      </c>
      <c r="D3012" s="37">
        <v>2182</v>
      </c>
    </row>
    <row r="3013" spans="1:4" x14ac:dyDescent="0.3">
      <c r="A3013" t="s">
        <v>3</v>
      </c>
      <c r="B3013" t="s">
        <v>302</v>
      </c>
      <c r="C3013" t="s">
        <v>727</v>
      </c>
      <c r="D3013" s="37">
        <v>12</v>
      </c>
    </row>
    <row r="3014" spans="1:4" x14ac:dyDescent="0.3">
      <c r="A3014" t="s">
        <v>3</v>
      </c>
      <c r="B3014" t="s">
        <v>193</v>
      </c>
      <c r="C3014" t="s">
        <v>731</v>
      </c>
      <c r="D3014" s="37">
        <v>246459</v>
      </c>
    </row>
    <row r="3015" spans="1:4" x14ac:dyDescent="0.3">
      <c r="A3015" t="s">
        <v>3</v>
      </c>
      <c r="B3015" t="s">
        <v>524</v>
      </c>
      <c r="C3015" t="s">
        <v>730</v>
      </c>
      <c r="D3015" s="37">
        <v>2736</v>
      </c>
    </row>
    <row r="3016" spans="1:4" x14ac:dyDescent="0.3">
      <c r="A3016" t="s">
        <v>3</v>
      </c>
      <c r="B3016" t="s">
        <v>174</v>
      </c>
      <c r="C3016" t="s">
        <v>727</v>
      </c>
      <c r="D3016" s="37">
        <v>807</v>
      </c>
    </row>
    <row r="3017" spans="1:4" x14ac:dyDescent="0.3">
      <c r="A3017" t="s">
        <v>3</v>
      </c>
      <c r="B3017" t="s">
        <v>53</v>
      </c>
      <c r="C3017" t="s">
        <v>731</v>
      </c>
      <c r="D3017" s="37">
        <v>37505</v>
      </c>
    </row>
    <row r="3018" spans="1:4" x14ac:dyDescent="0.3">
      <c r="A3018" t="s">
        <v>3</v>
      </c>
      <c r="B3018" t="s">
        <v>26</v>
      </c>
      <c r="C3018" t="s">
        <v>728</v>
      </c>
      <c r="D3018" s="37">
        <v>60094</v>
      </c>
    </row>
    <row r="3019" spans="1:4" x14ac:dyDescent="0.3">
      <c r="A3019" t="s">
        <v>3</v>
      </c>
      <c r="B3019" t="s">
        <v>26</v>
      </c>
      <c r="C3019" t="s">
        <v>730</v>
      </c>
      <c r="D3019" s="37">
        <v>40227</v>
      </c>
    </row>
    <row r="3020" spans="1:4" x14ac:dyDescent="0.3">
      <c r="A3020" t="s">
        <v>3</v>
      </c>
      <c r="B3020" t="s">
        <v>151</v>
      </c>
      <c r="C3020" t="s">
        <v>734</v>
      </c>
      <c r="D3020" s="37">
        <v>62184</v>
      </c>
    </row>
    <row r="3021" spans="1:4" x14ac:dyDescent="0.3">
      <c r="A3021" t="s">
        <v>3</v>
      </c>
      <c r="B3021" t="s">
        <v>53</v>
      </c>
      <c r="C3021" t="s">
        <v>734</v>
      </c>
      <c r="D3021" s="37">
        <v>4670</v>
      </c>
    </row>
    <row r="3022" spans="1:4" x14ac:dyDescent="0.3">
      <c r="A3022" t="s">
        <v>3</v>
      </c>
      <c r="B3022" t="s">
        <v>302</v>
      </c>
      <c r="C3022" t="s">
        <v>730</v>
      </c>
      <c r="D3022" s="37">
        <v>68</v>
      </c>
    </row>
    <row r="3023" spans="1:4" x14ac:dyDescent="0.3">
      <c r="A3023" t="s">
        <v>3</v>
      </c>
      <c r="B3023" t="s">
        <v>182</v>
      </c>
      <c r="C3023" t="s">
        <v>728</v>
      </c>
      <c r="D3023" s="37">
        <v>278</v>
      </c>
    </row>
    <row r="3024" spans="1:4" x14ac:dyDescent="0.3">
      <c r="A3024" t="s">
        <v>3</v>
      </c>
      <c r="B3024" t="s">
        <v>322</v>
      </c>
      <c r="C3024" t="s">
        <v>727</v>
      </c>
      <c r="D3024" s="37">
        <v>1544</v>
      </c>
    </row>
    <row r="3025" spans="1:4" x14ac:dyDescent="0.3">
      <c r="A3025" t="s">
        <v>3</v>
      </c>
      <c r="B3025" t="s">
        <v>182</v>
      </c>
      <c r="C3025" t="s">
        <v>730</v>
      </c>
      <c r="D3025" s="37">
        <v>13</v>
      </c>
    </row>
    <row r="3026" spans="1:4" x14ac:dyDescent="0.3">
      <c r="A3026" t="s">
        <v>3</v>
      </c>
      <c r="B3026" t="s">
        <v>302</v>
      </c>
      <c r="C3026" t="s">
        <v>728</v>
      </c>
      <c r="D3026" s="37">
        <v>1879</v>
      </c>
    </row>
    <row r="3027" spans="1:4" x14ac:dyDescent="0.3">
      <c r="A3027" t="s">
        <v>3</v>
      </c>
      <c r="B3027" t="s">
        <v>12</v>
      </c>
      <c r="C3027" t="s">
        <v>731</v>
      </c>
      <c r="D3027" s="37">
        <v>80799</v>
      </c>
    </row>
    <row r="3028" spans="1:4" x14ac:dyDescent="0.3">
      <c r="A3028" t="s">
        <v>3</v>
      </c>
      <c r="B3028" t="s">
        <v>193</v>
      </c>
      <c r="C3028" t="s">
        <v>734</v>
      </c>
      <c r="D3028" s="37">
        <v>38080</v>
      </c>
    </row>
    <row r="3029" spans="1:4" x14ac:dyDescent="0.3">
      <c r="A3029" t="s">
        <v>3</v>
      </c>
      <c r="B3029" t="s">
        <v>111</v>
      </c>
      <c r="C3029" t="s">
        <v>731</v>
      </c>
      <c r="D3029" s="37">
        <v>814386</v>
      </c>
    </row>
    <row r="3030" spans="1:4" x14ac:dyDescent="0.3">
      <c r="A3030" t="s">
        <v>3</v>
      </c>
      <c r="B3030" t="s">
        <v>396</v>
      </c>
      <c r="C3030" t="s">
        <v>728</v>
      </c>
      <c r="D3030" s="37">
        <v>62483</v>
      </c>
    </row>
    <row r="3031" spans="1:4" x14ac:dyDescent="0.3">
      <c r="A3031" t="s">
        <v>3</v>
      </c>
      <c r="B3031" t="s">
        <v>447</v>
      </c>
      <c r="C3031" t="s">
        <v>730</v>
      </c>
      <c r="D3031" s="37">
        <v>1146</v>
      </c>
    </row>
    <row r="3032" spans="1:4" x14ac:dyDescent="0.3">
      <c r="A3032" t="s">
        <v>3</v>
      </c>
      <c r="B3032" t="s">
        <v>265</v>
      </c>
      <c r="C3032" t="s">
        <v>734</v>
      </c>
      <c r="D3032" s="37">
        <v>-320</v>
      </c>
    </row>
    <row r="3033" spans="1:4" x14ac:dyDescent="0.3">
      <c r="A3033" t="s">
        <v>3</v>
      </c>
      <c r="B3033" t="s">
        <v>164</v>
      </c>
      <c r="C3033" t="s">
        <v>732</v>
      </c>
      <c r="D3033" s="37">
        <v>20576</v>
      </c>
    </row>
    <row r="3034" spans="1:4" x14ac:dyDescent="0.3">
      <c r="A3034" t="s">
        <v>3</v>
      </c>
      <c r="B3034" t="s">
        <v>37</v>
      </c>
      <c r="C3034" t="s">
        <v>730</v>
      </c>
      <c r="D3034" s="37">
        <v>355</v>
      </c>
    </row>
    <row r="3035" spans="1:4" x14ac:dyDescent="0.3">
      <c r="C3035"/>
    </row>
    <row r="3036" spans="1:4" x14ac:dyDescent="0.3">
      <c r="C3036"/>
    </row>
    <row r="3037" spans="1:4" x14ac:dyDescent="0.3">
      <c r="C3037"/>
    </row>
    <row r="3038" spans="1:4" x14ac:dyDescent="0.3">
      <c r="C3038"/>
    </row>
    <row r="3039" spans="1:4" x14ac:dyDescent="0.3">
      <c r="C3039"/>
    </row>
    <row r="3040" spans="1:4" x14ac:dyDescent="0.3">
      <c r="C3040"/>
    </row>
    <row r="3041" spans="3:3" x14ac:dyDescent="0.3">
      <c r="C3041"/>
    </row>
    <row r="3042" spans="3:3" x14ac:dyDescent="0.3">
      <c r="C3042"/>
    </row>
    <row r="3043" spans="3:3" x14ac:dyDescent="0.3">
      <c r="C3043"/>
    </row>
    <row r="3044" spans="3:3" x14ac:dyDescent="0.3">
      <c r="C3044"/>
    </row>
    <row r="3045" spans="3:3" x14ac:dyDescent="0.3">
      <c r="C3045"/>
    </row>
    <row r="3046" spans="3:3" x14ac:dyDescent="0.3">
      <c r="C3046"/>
    </row>
    <row r="3047" spans="3:3" x14ac:dyDescent="0.3">
      <c r="C3047"/>
    </row>
    <row r="3048" spans="3:3" x14ac:dyDescent="0.3">
      <c r="C3048"/>
    </row>
    <row r="3049" spans="3:3" x14ac:dyDescent="0.3">
      <c r="C3049"/>
    </row>
    <row r="3050" spans="3:3" x14ac:dyDescent="0.3">
      <c r="C3050"/>
    </row>
    <row r="3051" spans="3:3" x14ac:dyDescent="0.3">
      <c r="C3051"/>
    </row>
    <row r="3052" spans="3:3" x14ac:dyDescent="0.3">
      <c r="C3052"/>
    </row>
    <row r="3053" spans="3:3" x14ac:dyDescent="0.3">
      <c r="C3053"/>
    </row>
    <row r="3054" spans="3:3" x14ac:dyDescent="0.3">
      <c r="C3054"/>
    </row>
    <row r="3055" spans="3:3" x14ac:dyDescent="0.3">
      <c r="C3055"/>
    </row>
    <row r="3056" spans="3:3" x14ac:dyDescent="0.3">
      <c r="C3056"/>
    </row>
    <row r="3057" spans="3:3" x14ac:dyDescent="0.3">
      <c r="C3057"/>
    </row>
    <row r="3058" spans="3:3" x14ac:dyDescent="0.3">
      <c r="C3058"/>
    </row>
    <row r="3059" spans="3:3" x14ac:dyDescent="0.3">
      <c r="C3059"/>
    </row>
    <row r="3060" spans="3:3" x14ac:dyDescent="0.3">
      <c r="C3060"/>
    </row>
    <row r="3061" spans="3:3" x14ac:dyDescent="0.3">
      <c r="C3061"/>
    </row>
  </sheetData>
  <autoFilter ref="A1:D3034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A66"/>
  <sheetViews>
    <sheetView showGridLines="0" tabSelected="1" zoomScale="81" zoomScaleNormal="100" workbookViewId="0">
      <selection activeCell="J7" sqref="J7"/>
    </sheetView>
  </sheetViews>
  <sheetFormatPr defaultRowHeight="14.4" x14ac:dyDescent="0.3"/>
  <cols>
    <col min="1" max="1" width="4.6640625" customWidth="1"/>
    <col min="2" max="2" width="3" bestFit="1" customWidth="1"/>
    <col min="3" max="3" width="107" customWidth="1"/>
    <col min="4" max="4" width="17" bestFit="1" customWidth="1"/>
    <col min="5" max="15" width="14.33203125" customWidth="1"/>
    <col min="16" max="16" width="15.33203125" bestFit="1" customWidth="1"/>
    <col min="17" max="17" width="15.88671875" customWidth="1"/>
    <col min="18" max="18" width="10.88671875" bestFit="1" customWidth="1"/>
    <col min="21" max="21" width="13.5546875" bestFit="1" customWidth="1"/>
    <col min="22" max="22" width="13.109375" bestFit="1" customWidth="1"/>
  </cols>
  <sheetData>
    <row r="1" spans="1:2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27" x14ac:dyDescent="0.3">
      <c r="A2" s="1"/>
      <c r="B2" s="1"/>
      <c r="C2" s="2" t="s">
        <v>588</v>
      </c>
      <c r="D2" t="s">
        <v>749</v>
      </c>
      <c r="E2" s="1" t="s">
        <v>758</v>
      </c>
      <c r="F2" s="1"/>
      <c r="G2" s="1" t="s">
        <v>751</v>
      </c>
      <c r="H2" s="1"/>
      <c r="I2" s="1"/>
      <c r="J2" s="1"/>
      <c r="K2" s="1" t="s">
        <v>726</v>
      </c>
      <c r="L2" s="1"/>
      <c r="M2" s="1"/>
      <c r="N2" s="1"/>
      <c r="O2" s="1"/>
      <c r="P2" s="1"/>
    </row>
    <row r="3" spans="1:27" x14ac:dyDescent="0.3">
      <c r="A3" s="1"/>
      <c r="B3" s="1"/>
      <c r="C3" s="28" t="s">
        <v>589</v>
      </c>
      <c r="D3" s="48" t="s">
        <v>590</v>
      </c>
      <c r="E3" s="49"/>
      <c r="F3" s="49"/>
      <c r="G3" s="49"/>
      <c r="H3" s="49"/>
      <c r="I3" s="49"/>
      <c r="J3" s="50" t="s">
        <v>591</v>
      </c>
      <c r="K3" s="50"/>
      <c r="L3" s="50"/>
      <c r="M3" s="50"/>
      <c r="N3" s="50"/>
      <c r="O3" s="50"/>
      <c r="P3" s="1"/>
    </row>
    <row r="4" spans="1:27" ht="55.2" x14ac:dyDescent="0.3">
      <c r="A4" s="1"/>
      <c r="B4" s="1"/>
      <c r="C4" s="29"/>
      <c r="D4" s="3" t="s">
        <v>592</v>
      </c>
      <c r="E4" s="3" t="s">
        <v>593</v>
      </c>
      <c r="F4" s="3" t="s">
        <v>594</v>
      </c>
      <c r="G4" s="51" t="s">
        <v>595</v>
      </c>
      <c r="H4" s="52"/>
      <c r="I4" s="52"/>
      <c r="J4" s="4" t="s">
        <v>592</v>
      </c>
      <c r="K4" s="4" t="s">
        <v>593</v>
      </c>
      <c r="L4" s="4" t="s">
        <v>594</v>
      </c>
      <c r="M4" s="53" t="s">
        <v>595</v>
      </c>
      <c r="N4" s="54"/>
      <c r="O4" s="54"/>
      <c r="P4" s="1"/>
      <c r="Q4" s="56"/>
      <c r="R4" s="56"/>
    </row>
    <row r="5" spans="1:27" ht="41.4" x14ac:dyDescent="0.3">
      <c r="A5" s="1"/>
      <c r="B5" s="1"/>
      <c r="C5" s="29"/>
      <c r="D5" s="5"/>
      <c r="E5" s="6"/>
      <c r="F5" s="6"/>
      <c r="G5" s="7"/>
      <c r="H5" s="8" t="s">
        <v>596</v>
      </c>
      <c r="I5" s="8" t="s">
        <v>597</v>
      </c>
      <c r="J5" s="9"/>
      <c r="K5" s="10"/>
      <c r="L5" s="11"/>
      <c r="M5" s="12"/>
      <c r="N5" s="13" t="s">
        <v>596</v>
      </c>
      <c r="O5" s="14" t="s">
        <v>597</v>
      </c>
      <c r="P5" s="1"/>
      <c r="Q5" s="56"/>
      <c r="R5" s="56"/>
    </row>
    <row r="6" spans="1:27" x14ac:dyDescent="0.3">
      <c r="A6" s="1"/>
      <c r="B6" s="1"/>
      <c r="C6" s="29"/>
      <c r="D6" s="15" t="s">
        <v>598</v>
      </c>
      <c r="E6" s="15" t="s">
        <v>599</v>
      </c>
      <c r="F6" s="15" t="s">
        <v>600</v>
      </c>
      <c r="G6" s="15" t="s">
        <v>601</v>
      </c>
      <c r="H6" s="15" t="s">
        <v>602</v>
      </c>
      <c r="I6" s="15" t="s">
        <v>603</v>
      </c>
      <c r="J6" s="15" t="s">
        <v>604</v>
      </c>
      <c r="K6" s="15" t="s">
        <v>605</v>
      </c>
      <c r="L6" s="15" t="s">
        <v>606</v>
      </c>
      <c r="M6" s="15" t="s">
        <v>607</v>
      </c>
      <c r="N6" s="15">
        <v>110</v>
      </c>
      <c r="O6" s="15">
        <v>120</v>
      </c>
      <c r="P6" s="1"/>
      <c r="Q6" s="56"/>
      <c r="R6" s="56"/>
    </row>
    <row r="7" spans="1:27" x14ac:dyDescent="0.3">
      <c r="A7" s="1"/>
      <c r="B7" s="16">
        <v>1</v>
      </c>
      <c r="C7" s="21" t="s">
        <v>608</v>
      </c>
      <c r="D7" s="34">
        <f t="shared" ref="D7:O7" si="0">SUM(D8,D9,D15,D40,D45,D46,D50,D51,D57,D58)</f>
        <v>9414616142</v>
      </c>
      <c r="E7" s="34">
        <f>SUM(E8,E9,E15,E40,E45,E46,E50,E51,E57,E58)</f>
        <v>453795434</v>
      </c>
      <c r="F7" s="34">
        <f t="shared" si="0"/>
        <v>107444143</v>
      </c>
      <c r="G7" s="34">
        <f t="shared" si="0"/>
        <v>84082430</v>
      </c>
      <c r="H7" s="34">
        <f t="shared" si="0"/>
        <v>60855478</v>
      </c>
      <c r="I7" s="34">
        <f t="shared" si="0"/>
        <v>3210961</v>
      </c>
      <c r="J7" s="34">
        <f t="shared" si="0"/>
        <v>7357485</v>
      </c>
      <c r="K7" s="34">
        <f t="shared" si="0"/>
        <v>355077</v>
      </c>
      <c r="L7" s="34">
        <f t="shared" si="0"/>
        <v>175315</v>
      </c>
      <c r="M7" s="34">
        <f t="shared" si="0"/>
        <v>496768</v>
      </c>
      <c r="N7" s="34">
        <f t="shared" si="0"/>
        <v>21276</v>
      </c>
      <c r="O7" s="34">
        <f t="shared" si="0"/>
        <v>78667</v>
      </c>
      <c r="P7" s="1"/>
      <c r="Q7" s="57"/>
      <c r="R7" s="57"/>
      <c r="U7" s="38"/>
      <c r="V7" s="38"/>
      <c r="W7" s="38"/>
    </row>
    <row r="8" spans="1:27" x14ac:dyDescent="0.3">
      <c r="A8" s="1" t="s">
        <v>609</v>
      </c>
      <c r="B8" s="16">
        <v>2</v>
      </c>
      <c r="C8" s="30" t="s">
        <v>610</v>
      </c>
      <c r="D8" s="44">
        <f>ROUND(SUMIFS(Input!$G:$G,Input!$C:$C,'1.CC Trans-BB. and II'!$D$2,Input!$F:$F,'1.CC Trans-BB. and II'!$A8&amp;"*",Input!$S:$S,'1.CC Trans-BB. and II'!$E$2),0)</f>
        <v>331599460</v>
      </c>
      <c r="E8" s="32">
        <f>SUMIFS('R01'!$D:$D,'R01'!$B:$B,$A8&amp;"*",'R01'!$C:$C,"*"&amp;$E$2)</f>
        <v>15687251</v>
      </c>
      <c r="F8" s="32">
        <f>SUMIFS('R04'!$D:$D,'R04'!$B:$B,$A8&amp;"*",'R04'!$C:$C,"*"&amp;$E$2)</f>
        <v>2437101</v>
      </c>
      <c r="G8" s="36">
        <f>(ROUND(SUMIFS(Input!$H:$H,Input!$F:$F,$A8&amp;"*",Input!$S:$S,$E$2)
+ SUMIFS(Input!$J:$J,Input!$F:$F,$A8&amp;"*",Input!$S:$S,$E$2)
+SUMIFS(Input!$L:$L,Input!$F:$F,$A8&amp;"*",Input!$S:$S,$E$2),0))</f>
        <v>2659813</v>
      </c>
      <c r="H8" s="36">
        <f>ROUND(SUMIFS(Input!$H:$H,Input!$F:$F,'1.CC Trans-BB. and II'!$A8&amp;"*",Input!$S:$S,'1.CC Trans-BB. and II'!$E$2),0)</f>
        <v>2289670</v>
      </c>
      <c r="I8" s="36">
        <f>ROUND(SUMIFS(Input!$J:$J,Input!$F:$F,'1.CC Trans-BB. and II'!$A8&amp;"*",Input!$S:$S,'1.CC Trans-BB. and II'!$E$2),0)</f>
        <v>70365</v>
      </c>
      <c r="J8" s="44">
        <f>ROUND(SUMIFS(Input!$G:$G,Input!$C:$C,'1.CC Trans-BB. and II'!$D$2,Input!$F:$F,'1.CC Trans-BB. and II'!$A8&amp;"*",Input!$S:$S,'1.CC Trans-BB. and II'!$K$2),0)</f>
        <v>162</v>
      </c>
      <c r="K8" s="32">
        <f>SUMIFS('R01'!$D:$D,'R01'!$B:$B,$A8&amp;"*",'R01'!$C:$C,"*"&amp;$K$2)</f>
        <v>0</v>
      </c>
      <c r="L8" s="32">
        <f>SUMIFS('R04'!$D:$D,'R04'!$B:$B,$A8&amp;"*",'R04'!$C:$C,"*"&amp;$K$2)</f>
        <v>297</v>
      </c>
      <c r="M8" s="36">
        <f>(ROUND(SUMIFS(Input!$H:$H,Input!$F:$F,$A8&amp;"*",Input!$S:$S,$K$2)
+ SUMIFS(Input!$J:$J,Input!$F:$F,$A8&amp;"*",Input!$S:$S,$K$2)
+SUMIFS(Input!$L:$L,Input!$F:$F,$A8&amp;"*",Input!$S:$S,$K$2),0))</f>
        <v>0</v>
      </c>
      <c r="N8" s="36">
        <f>ROUND(SUMIFS(Input!$H:$H,Input!$F:$F,'1.CC Trans-BB. and II'!$A8&amp;"*",Input!$S:$S,'1.CC Trans-BB. and II'!$K$2),0)</f>
        <v>0</v>
      </c>
      <c r="O8" s="36">
        <f>ROUND(SUMIFS(Input!$J:$J,Input!$F:$F,'1.CC Trans-BB. and II'!$A8&amp;"*",Input!$S:$S,'1.CC Trans-BB. and II'!$K$2),0)</f>
        <v>0</v>
      </c>
      <c r="P8" s="41"/>
      <c r="Q8" s="58"/>
      <c r="R8" s="58"/>
      <c r="S8" s="38"/>
      <c r="U8" s="38"/>
      <c r="V8" s="38"/>
      <c r="W8" s="38"/>
      <c r="Y8" s="46"/>
      <c r="Z8" s="46"/>
      <c r="AA8" s="46"/>
    </row>
    <row r="9" spans="1:27" x14ac:dyDescent="0.3">
      <c r="A9" s="1" t="s">
        <v>611</v>
      </c>
      <c r="B9" s="16">
        <v>3</v>
      </c>
      <c r="C9" s="30" t="s">
        <v>612</v>
      </c>
      <c r="D9" s="44">
        <f>ROUND(SUMIFS(Input!$G:$G,Input!$C:$C,'1.CC Trans-BB. and II'!$D$2,Input!$F:$F,'1.CC Trans-BB. and II'!$A9&amp;"*",Input!$S:$S,'1.CC Trans-BB. and II'!$E$2),0)</f>
        <v>14172404</v>
      </c>
      <c r="E9" s="32">
        <f>SUMIFS('R01'!$D:$D,'R01'!$B:$B,$A9&amp;"*",'R01'!$C:$C,"*"&amp;$E$2)</f>
        <v>752507</v>
      </c>
      <c r="F9" s="32">
        <f>SUMIFS('R04'!$D:$D,'R04'!$B:$B,$A9&amp;"*",'R04'!$C:$C,"*"&amp;$E$2)</f>
        <v>446416</v>
      </c>
      <c r="G9" s="36">
        <f>(ROUND(SUMIFS(Input!$H:$H,Input!$F:$F,$A9&amp;"*",Input!$S:$S,$E$2)
+ SUMIFS(Input!$J:$J,Input!$F:$F,$A9&amp;"*",Input!$S:$S,$E$2)
+SUMIFS(Input!$L:$L,Input!$F:$F,$A9&amp;"*",Input!$S:$S,$E$2),0))</f>
        <v>441276</v>
      </c>
      <c r="H9" s="36">
        <f>ROUND(SUMIFS(Input!$H:$H,Input!$F:$F,'1.CC Trans-BB. and II'!$A9&amp;"*",Input!$S:$S,'1.CC Trans-BB. and II'!$E$2),0)</f>
        <v>412784</v>
      </c>
      <c r="I9" s="36">
        <f>ROUND(SUMIFS(Input!$J:$J,Input!$F:$F,'1.CC Trans-BB. and II'!$A9&amp;"*",Input!$S:$S,'1.CC Trans-BB. and II'!$E$2),0)</f>
        <v>22041</v>
      </c>
      <c r="J9" s="44">
        <f>ROUND(SUMIFS(Input!$G:$G,Input!$C:$C,'1.CC Trans-BB. and II'!$D$2,Input!$F:$F,'1.CC Trans-BB. and II'!$A9&amp;"*",Input!$S:$S,'1.CC Trans-BB. and II'!$K$2),0)</f>
        <v>0</v>
      </c>
      <c r="K9" s="32">
        <f>SUMIFS('R01'!$D:$D,'R01'!$B:$B,$A9&amp;"*",'R01'!$C:$C,"*"&amp;$K$2)</f>
        <v>0</v>
      </c>
      <c r="L9" s="32">
        <f>SUMIFS('R04'!$D:$D,'R04'!$B:$B,$A9&amp;"*",'R04'!$C:$C,"*"&amp;$K$2)</f>
        <v>6028</v>
      </c>
      <c r="M9" s="36">
        <f>(ROUND(SUMIFS(Input!$H:$H,Input!$F:$F,$A9&amp;"*",Input!$S:$S,$K$2)
+ SUMIFS(Input!$J:$J,Input!$F:$F,$A9&amp;"*",Input!$S:$S,$K$2)
+SUMIFS(Input!$L:$L,Input!$F:$F,$A9&amp;"*",Input!$S:$S,$K$2),0))</f>
        <v>0</v>
      </c>
      <c r="N9" s="36">
        <f>ROUND(SUMIFS(Input!$H:$H,Input!$F:$F,'1.CC Trans-BB. and II'!$A9&amp;"*",Input!$S:$S,'1.CC Trans-BB. and II'!$K$2),0)</f>
        <v>0</v>
      </c>
      <c r="O9" s="36">
        <f>ROUND(SUMIFS(Input!$J:$J,Input!$F:$F,'1.CC Trans-BB. and II'!$A9&amp;"*",Input!$S:$S,'1.CC Trans-BB. and II'!$K$2),0)</f>
        <v>0</v>
      </c>
      <c r="P9" s="41"/>
      <c r="Q9" s="59"/>
      <c r="R9" s="59"/>
      <c r="S9" s="38"/>
      <c r="U9" s="38"/>
      <c r="V9" s="38"/>
      <c r="W9" s="38"/>
      <c r="Y9" s="46"/>
      <c r="Z9" s="46"/>
      <c r="AA9" s="46"/>
    </row>
    <row r="10" spans="1:27" x14ac:dyDescent="0.3">
      <c r="A10" s="1" t="s">
        <v>613</v>
      </c>
      <c r="B10" s="16">
        <v>4</v>
      </c>
      <c r="C10" s="43" t="s">
        <v>614</v>
      </c>
      <c r="D10" s="44">
        <f>ROUND(SUMIFS(Input!$G:$G,Input!$C:$C,'1.CC Trans-BB. and II'!$D$2,Input!$F:$F,'1.CC Trans-BB. and II'!$A10&amp;"*",Input!$S:$S,'1.CC Trans-BB. and II'!$E$2),0)</f>
        <v>0</v>
      </c>
      <c r="E10" s="32">
        <f>SUMIFS('R01'!$D:$D,'R01'!$B:$B,$A10&amp;"*",'R01'!$C:$C,"*"&amp;$E$2)</f>
        <v>0</v>
      </c>
      <c r="F10" s="32">
        <f>SUMIFS('R04'!$D:$D,'R04'!$B:$B,$A10&amp;"*",'R04'!$C:$C,"*"&amp;$E$2)</f>
        <v>0</v>
      </c>
      <c r="G10" s="36">
        <f>(ROUND(SUMIFS(Input!$H:$H,Input!$F:$F,$A10&amp;"*",Input!$S:$S,$E$2)
+ SUMIFS(Input!$J:$J,Input!$F:$F,$A10&amp;"*",Input!$S:$S,$E$2)
+SUMIFS(Input!$L:$L,Input!$F:$F,$A10&amp;"*",Input!$S:$S,$E$2),0))</f>
        <v>0</v>
      </c>
      <c r="H10" s="36">
        <f>ROUND(SUMIFS(Input!$H:$H,Input!$F:$F,'1.CC Trans-BB. and II'!$A10&amp;"*",Input!$S:$S,'1.CC Trans-BB. and II'!$E$2),0)</f>
        <v>0</v>
      </c>
      <c r="I10" s="36">
        <f>ROUND(SUMIFS(Input!$J:$J,Input!$F:$F,'1.CC Trans-BB. and II'!$A10&amp;"*",Input!$S:$S,'1.CC Trans-BB. and II'!$E$2),0)</f>
        <v>0</v>
      </c>
      <c r="J10" s="44">
        <f>ROUND(SUMIFS(Input!$G:$G,Input!$C:$C,'1.CC Trans-BB. and II'!$D$2,Input!$F:$F,'1.CC Trans-BB. and II'!$A10&amp;"*",Input!$S:$S,'1.CC Trans-BB. and II'!$K$2),0)</f>
        <v>0</v>
      </c>
      <c r="K10" s="32">
        <f>SUMIFS('R01'!$D:$D,'R01'!$B:$B,$A10&amp;"*",'R01'!$C:$C,"*"&amp;$K$2)</f>
        <v>0</v>
      </c>
      <c r="L10" s="32">
        <f>SUMIFS('R04'!$D:$D,'R04'!$B:$B,$A10&amp;"*",'R04'!$C:$C,"*"&amp;$K$2)</f>
        <v>0</v>
      </c>
      <c r="M10" s="36">
        <f>(ROUND(SUMIFS(Input!$H:$H,Input!$F:$F,$A10&amp;"*",Input!$S:$S,$K$2)
+ SUMIFS(Input!$J:$J,Input!$F:$F,$A10&amp;"*",Input!$S:$S,$K$2)
+SUMIFS(Input!$L:$L,Input!$F:$F,$A10&amp;"*",Input!$S:$S,$K$2),0))</f>
        <v>0</v>
      </c>
      <c r="N10" s="36">
        <f>ROUND(SUMIFS(Input!$H:$H,Input!$F:$F,'1.CC Trans-BB. and II'!$A10&amp;"*",Input!$S:$S,'1.CC Trans-BB. and II'!$K$2),0)</f>
        <v>0</v>
      </c>
      <c r="O10" s="36">
        <f>ROUND(SUMIFS(Input!$J:$J,Input!$F:$F,'1.CC Trans-BB. and II'!$A10&amp;"*",Input!$S:$S,'1.CC Trans-BB. and II'!$K$2),0)</f>
        <v>0</v>
      </c>
      <c r="P10" s="41"/>
      <c r="Q10" s="56"/>
      <c r="R10" s="56"/>
      <c r="S10" s="38"/>
      <c r="U10" s="38"/>
      <c r="V10" s="38"/>
      <c r="W10" s="38"/>
      <c r="Y10" s="46"/>
      <c r="Z10" s="46"/>
      <c r="AA10" s="46"/>
    </row>
    <row r="11" spans="1:27" x14ac:dyDescent="0.3">
      <c r="A11" s="1" t="s">
        <v>615</v>
      </c>
      <c r="B11" s="16">
        <v>5</v>
      </c>
      <c r="C11" s="43" t="s">
        <v>616</v>
      </c>
      <c r="D11" s="44">
        <f>ROUND(SUMIFS(Input!$G:$G,Input!$C:$C,'1.CC Trans-BB. and II'!$D$2,Input!$F:$F,'1.CC Trans-BB. and II'!$A11&amp;"*",Input!$S:$S,'1.CC Trans-BB. and II'!$E$2),0)</f>
        <v>0</v>
      </c>
      <c r="E11" s="32">
        <f>SUMIFS('R01'!$D:$D,'R01'!$B:$B,$A11&amp;"*",'R01'!$C:$C,"*"&amp;$E$2)</f>
        <v>0</v>
      </c>
      <c r="F11" s="32">
        <f>SUMIFS('R04'!$D:$D,'R04'!$B:$B,$A11&amp;"*",'R04'!$C:$C,"*"&amp;$E$2)</f>
        <v>190</v>
      </c>
      <c r="G11" s="36">
        <f>(ROUND(SUMIFS(Input!$H:$H,Input!$F:$F,$A11&amp;"*",Input!$S:$S,$E$2)
+ SUMIFS(Input!$J:$J,Input!$F:$F,$A11&amp;"*",Input!$S:$S,$E$2)
+SUMIFS(Input!$L:$L,Input!$F:$F,$A11&amp;"*",Input!$S:$S,$E$2),0))</f>
        <v>0</v>
      </c>
      <c r="H11" s="36">
        <f>ROUND(SUMIFS(Input!$H:$H,Input!$F:$F,'1.CC Trans-BB. and II'!$A11&amp;"*",Input!$S:$S,'1.CC Trans-BB. and II'!$E$2),0)</f>
        <v>0</v>
      </c>
      <c r="I11" s="36">
        <f>ROUND(SUMIFS(Input!$J:$J,Input!$F:$F,'1.CC Trans-BB. and II'!$A11&amp;"*",Input!$S:$S,'1.CC Trans-BB. and II'!$E$2),0)</f>
        <v>0</v>
      </c>
      <c r="J11" s="44">
        <f>ROUND(SUMIFS(Input!$G:$G,Input!$C:$C,'1.CC Trans-BB. and II'!$D$2,Input!$F:$F,'1.CC Trans-BB. and II'!$A11&amp;"*",Input!$S:$S,'1.CC Trans-BB. and II'!$K$2),0)</f>
        <v>0</v>
      </c>
      <c r="K11" s="32">
        <f>SUMIFS('R01'!$D:$D,'R01'!$B:$B,$A11&amp;"*",'R01'!$C:$C,"*"&amp;$K$2)</f>
        <v>0</v>
      </c>
      <c r="L11" s="32">
        <f>SUMIFS('R04'!$D:$D,'R04'!$B:$B,$A11&amp;"*",'R04'!$C:$C,"*"&amp;$K$2)</f>
        <v>6028</v>
      </c>
      <c r="M11" s="36">
        <f>(ROUND(SUMIFS(Input!$H:$H,Input!$F:$F,$A11&amp;"*",Input!$S:$S,$K$2)
+ SUMIFS(Input!$J:$J,Input!$F:$F,$A11&amp;"*",Input!$S:$S,$K$2)
+SUMIFS(Input!$L:$L,Input!$F:$F,$A11&amp;"*",Input!$S:$S,$K$2),0))</f>
        <v>0</v>
      </c>
      <c r="N11" s="36">
        <f>ROUND(SUMIFS(Input!$H:$H,Input!$F:$F,'1.CC Trans-BB. and II'!$A11&amp;"*",Input!$S:$S,'1.CC Trans-BB. and II'!$K$2),0)</f>
        <v>0</v>
      </c>
      <c r="O11" s="36">
        <f>ROUND(SUMIFS(Input!$J:$J,Input!$F:$F,'1.CC Trans-BB. and II'!$A11&amp;"*",Input!$S:$S,'1.CC Trans-BB. and II'!$K$2),0)</f>
        <v>0</v>
      </c>
      <c r="P11" s="41"/>
      <c r="Q11" s="56"/>
      <c r="R11" s="56"/>
      <c r="S11" s="38"/>
      <c r="U11" s="38"/>
      <c r="V11" s="38"/>
      <c r="W11" s="38"/>
      <c r="Y11" s="46"/>
      <c r="Z11" s="46"/>
      <c r="AA11" s="46"/>
    </row>
    <row r="12" spans="1:27" x14ac:dyDescent="0.3">
      <c r="A12" s="1" t="s">
        <v>617</v>
      </c>
      <c r="B12" s="16">
        <v>6</v>
      </c>
      <c r="C12" s="43" t="s">
        <v>618</v>
      </c>
      <c r="D12" s="44">
        <f>ROUND(SUMIFS(Input!$G:$G,Input!$C:$C,'1.CC Trans-BB. and II'!$D$2,Input!$F:$F,'1.CC Trans-BB. and II'!$A12&amp;"*",Input!$S:$S,'1.CC Trans-BB. and II'!$E$2),0)</f>
        <v>141472</v>
      </c>
      <c r="E12" s="32">
        <f>SUMIFS('R01'!$D:$D,'R01'!$B:$B,$A12&amp;"*",'R01'!$C:$C,"*"&amp;$E$2)</f>
        <v>34428</v>
      </c>
      <c r="F12" s="32">
        <f>SUMIFS('R04'!$D:$D,'R04'!$B:$B,$A12&amp;"*",'R04'!$C:$C,"*"&amp;$E$2)</f>
        <v>41958</v>
      </c>
      <c r="G12" s="36">
        <f>(ROUND(SUMIFS(Input!$H:$H,Input!$F:$F,$A12&amp;"*",Input!$S:$S,$E$2)
+ SUMIFS(Input!$J:$J,Input!$F:$F,$A12&amp;"*",Input!$S:$S,$E$2)
+SUMIFS(Input!$L:$L,Input!$F:$F,$A12&amp;"*",Input!$S:$S,$E$2),0))</f>
        <v>87</v>
      </c>
      <c r="H12" s="36">
        <f>ROUND(SUMIFS(Input!$H:$H,Input!$F:$F,'1.CC Trans-BB. and II'!$A12&amp;"*",Input!$S:$S,'1.CC Trans-BB. and II'!$E$2),0)</f>
        <v>49</v>
      </c>
      <c r="I12" s="36">
        <f>ROUND(SUMIFS(Input!$J:$J,Input!$F:$F,'1.CC Trans-BB. and II'!$A12&amp;"*",Input!$S:$S,'1.CC Trans-BB. and II'!$E$2),0)</f>
        <v>6</v>
      </c>
      <c r="J12" s="44">
        <f>ROUND(SUMIFS(Input!$G:$G,Input!$C:$C,'1.CC Trans-BB. and II'!$D$2,Input!$F:$F,'1.CC Trans-BB. and II'!$A12&amp;"*",Input!$S:$S,'1.CC Trans-BB. and II'!$K$2),0)</f>
        <v>0</v>
      </c>
      <c r="K12" s="32">
        <f>SUMIFS('R01'!$D:$D,'R01'!$B:$B,$A12&amp;"*",'R01'!$C:$C,"*"&amp;$K$2)</f>
        <v>0</v>
      </c>
      <c r="L12" s="32">
        <f>SUMIFS('R04'!$D:$D,'R04'!$B:$B,$A12&amp;"*",'R04'!$C:$C,"*"&amp;$K$2)</f>
        <v>0</v>
      </c>
      <c r="M12" s="36">
        <f>(ROUND(SUMIFS(Input!$H:$H,Input!$F:$F,$A12&amp;"*",Input!$S:$S,$K$2)
+ SUMIFS(Input!$J:$J,Input!$F:$F,$A12&amp;"*",Input!$S:$S,$K$2)
+SUMIFS(Input!$L:$L,Input!$F:$F,$A12&amp;"*",Input!$S:$S,$K$2),0))</f>
        <v>0</v>
      </c>
      <c r="N12" s="36">
        <f>ROUND(SUMIFS(Input!$H:$H,Input!$F:$F,'1.CC Trans-BB. and II'!$A12&amp;"*",Input!$S:$S,'1.CC Trans-BB. and II'!$K$2),0)</f>
        <v>0</v>
      </c>
      <c r="O12" s="36">
        <f>ROUND(SUMIFS(Input!$J:$J,Input!$F:$F,'1.CC Trans-BB. and II'!$A12&amp;"*",Input!$S:$S,'1.CC Trans-BB. and II'!$K$2),0)</f>
        <v>0</v>
      </c>
      <c r="P12" s="41"/>
      <c r="S12" s="38"/>
      <c r="U12" s="38"/>
      <c r="V12" s="38"/>
      <c r="W12" s="38"/>
      <c r="Y12" s="46"/>
      <c r="Z12" s="46"/>
      <c r="AA12" s="46"/>
    </row>
    <row r="13" spans="1:27" x14ac:dyDescent="0.3">
      <c r="A13" s="1" t="s">
        <v>619</v>
      </c>
      <c r="B13" s="16">
        <v>7</v>
      </c>
      <c r="C13" s="43" t="s">
        <v>620</v>
      </c>
      <c r="D13" s="44">
        <f>ROUND(SUMIFS(Input!$G:$G,Input!$C:$C,'1.CC Trans-BB. and II'!$D$2,Input!$F:$F,'1.CC Trans-BB. and II'!$A13&amp;"*",Input!$S:$S,'1.CC Trans-BB. and II'!$E$2),0)</f>
        <v>13954368</v>
      </c>
      <c r="E13" s="32">
        <f>SUMIFS('R01'!$D:$D,'R01'!$B:$B,$A13&amp;"*",'R01'!$C:$C,"*"&amp;$E$2)</f>
        <v>707631</v>
      </c>
      <c r="F13" s="32">
        <f>SUMIFS('R04'!$D:$D,'R04'!$B:$B,$A13&amp;"*",'R04'!$C:$C,"*"&amp;$E$2)</f>
        <v>400421</v>
      </c>
      <c r="G13" s="36">
        <f>(ROUND(SUMIFS(Input!$H:$H,Input!$F:$F,$A13&amp;"*",Input!$S:$S,$E$2)
+ SUMIFS(Input!$J:$J,Input!$F:$F,$A13&amp;"*",Input!$S:$S,$E$2)
+SUMIFS(Input!$L:$L,Input!$F:$F,$A13&amp;"*",Input!$S:$S,$E$2),0))</f>
        <v>441139</v>
      </c>
      <c r="H13" s="36">
        <f>ROUND(SUMIFS(Input!$H:$H,Input!$F:$F,'1.CC Trans-BB. and II'!$A13&amp;"*",Input!$S:$S,'1.CC Trans-BB. and II'!$E$2),0)</f>
        <v>412706</v>
      </c>
      <c r="I13" s="36">
        <f>ROUND(SUMIFS(Input!$J:$J,Input!$F:$F,'1.CC Trans-BB. and II'!$A13&amp;"*",Input!$S:$S,'1.CC Trans-BB. and II'!$E$2),0)</f>
        <v>22032</v>
      </c>
      <c r="J13" s="44">
        <f>ROUND(SUMIFS(Input!$G:$G,Input!$C:$C,'1.CC Trans-BB. and II'!$D$2,Input!$F:$F,'1.CC Trans-BB. and II'!$A13&amp;"*",Input!$S:$S,'1.CC Trans-BB. and II'!$K$2),0)</f>
        <v>0</v>
      </c>
      <c r="K13" s="32">
        <f>SUMIFS('R01'!$D:$D,'R01'!$B:$B,$A13&amp;"*",'R01'!$C:$C,"*"&amp;$K$2)</f>
        <v>0</v>
      </c>
      <c r="L13" s="32">
        <f>SUMIFS('R04'!$D:$D,'R04'!$B:$B,$A13&amp;"*",'R04'!$C:$C,"*"&amp;$K$2)</f>
        <v>0</v>
      </c>
      <c r="M13" s="36">
        <f>(ROUND(SUMIFS(Input!$H:$H,Input!$F:$F,$A13&amp;"*",Input!$S:$S,$K$2)
+ SUMIFS(Input!$J:$J,Input!$F:$F,$A13&amp;"*",Input!$S:$S,$K$2)
+SUMIFS(Input!$L:$L,Input!$F:$F,$A13&amp;"*",Input!$S:$S,$K$2),0))</f>
        <v>0</v>
      </c>
      <c r="N13" s="36">
        <f>ROUND(SUMIFS(Input!$H:$H,Input!$F:$F,'1.CC Trans-BB. and II'!$A13&amp;"*",Input!$S:$S,'1.CC Trans-BB. and II'!$K$2),0)</f>
        <v>0</v>
      </c>
      <c r="O13" s="36">
        <f>ROUND(SUMIFS(Input!$J:$J,Input!$F:$F,'1.CC Trans-BB. and II'!$A13&amp;"*",Input!$S:$S,'1.CC Trans-BB. and II'!$K$2),0)</f>
        <v>0</v>
      </c>
      <c r="P13" s="41"/>
      <c r="S13" s="38"/>
      <c r="U13" s="38"/>
      <c r="V13" s="38"/>
      <c r="W13" s="38"/>
      <c r="Y13" s="46"/>
      <c r="Z13" s="46"/>
      <c r="AA13" s="46"/>
    </row>
    <row r="14" spans="1:27" x14ac:dyDescent="0.3">
      <c r="A14" s="1" t="s">
        <v>621</v>
      </c>
      <c r="B14" s="16">
        <v>8</v>
      </c>
      <c r="C14" s="43" t="s">
        <v>622</v>
      </c>
      <c r="D14" s="44">
        <f>ROUND(SUMIFS(Input!$G:$G,Input!$C:$C,'1.CC Trans-BB. and II'!$D$2,Input!$F:$F,'1.CC Trans-BB. and II'!$A14&amp;"*",Input!$S:$S,'1.CC Trans-BB. and II'!$E$2),0)</f>
        <v>76564</v>
      </c>
      <c r="E14" s="32">
        <f>SUMIFS('R01'!$D:$D,'R01'!$B:$B,$A14&amp;"*",'R01'!$C:$C,"*"&amp;$E$2)</f>
        <v>10448</v>
      </c>
      <c r="F14" s="32">
        <f>SUMIFS('R04'!$D:$D,'R04'!$B:$B,$A14&amp;"*",'R04'!$C:$C,"*"&amp;$E$2)</f>
        <v>3847</v>
      </c>
      <c r="G14" s="36">
        <f>(ROUND(SUMIFS(Input!$H:$H,Input!$F:$F,$A14&amp;"*",Input!$S:$S,$E$2)
+ SUMIFS(Input!$J:$J,Input!$F:$F,$A14&amp;"*",Input!$S:$S,$E$2)
+SUMIFS(Input!$L:$L,Input!$F:$F,$A14&amp;"*",Input!$S:$S,$E$2),0))</f>
        <v>50</v>
      </c>
      <c r="H14" s="36">
        <f>ROUND(SUMIFS(Input!$H:$H,Input!$F:$F,'1.CC Trans-BB. and II'!$A14&amp;"*",Input!$S:$S,'1.CC Trans-BB. and II'!$E$2),0)</f>
        <v>28</v>
      </c>
      <c r="I14" s="36">
        <f>ROUND(SUMIFS(Input!$J:$J,Input!$F:$F,'1.CC Trans-BB. and II'!$A14&amp;"*",Input!$S:$S,'1.CC Trans-BB. and II'!$E$2),0)</f>
        <v>3</v>
      </c>
      <c r="J14" s="44">
        <f>ROUND(SUMIFS(Input!$G:$G,Input!$C:$C,'1.CC Trans-BB. and II'!$D$2,Input!$F:$F,'1.CC Trans-BB. and II'!$A14&amp;"*",Input!$S:$S,'1.CC Trans-BB. and II'!$K$2),0)</f>
        <v>0</v>
      </c>
      <c r="K14" s="32">
        <f>SUMIFS('R01'!$D:$D,'R01'!$B:$B,$A14&amp;"*",'R01'!$C:$C,"*"&amp;$K$2)</f>
        <v>0</v>
      </c>
      <c r="L14" s="32">
        <f>SUMIFS('R04'!$D:$D,'R04'!$B:$B,$A14&amp;"*",'R04'!$C:$C,"*"&amp;$K$2)</f>
        <v>0</v>
      </c>
      <c r="M14" s="36">
        <f>(ROUND(SUMIFS(Input!$H:$H,Input!$F:$F,$A14&amp;"*",Input!$S:$S,$K$2)
+ SUMIFS(Input!$J:$J,Input!$F:$F,$A14&amp;"*",Input!$S:$S,$K$2)
+SUMIFS(Input!$L:$L,Input!$F:$F,$A14&amp;"*",Input!$S:$S,$K$2),0))</f>
        <v>0</v>
      </c>
      <c r="N14" s="36">
        <f>ROUND(SUMIFS(Input!$H:$H,Input!$F:$F,'1.CC Trans-BB. and II'!$A14&amp;"*",Input!$S:$S,'1.CC Trans-BB. and II'!$K$2),0)</f>
        <v>0</v>
      </c>
      <c r="O14" s="36">
        <f>ROUND(SUMIFS(Input!$J:$J,Input!$F:$F,'1.CC Trans-BB. and II'!$A14&amp;"*",Input!$S:$S,'1.CC Trans-BB. and II'!$K$2),0)</f>
        <v>0</v>
      </c>
      <c r="P14" s="41"/>
      <c r="S14" s="38"/>
      <c r="U14" s="38"/>
      <c r="V14" s="38"/>
      <c r="W14" s="38"/>
      <c r="Y14" s="46"/>
      <c r="Z14" s="46"/>
      <c r="AA14" s="46"/>
    </row>
    <row r="15" spans="1:27" x14ac:dyDescent="0.3">
      <c r="A15" s="1" t="s">
        <v>623</v>
      </c>
      <c r="B15" s="16">
        <v>9</v>
      </c>
      <c r="C15" s="30" t="s">
        <v>624</v>
      </c>
      <c r="D15" s="44">
        <f>ROUND(SUMIFS(Input!$G:$G,Input!$C:$C,'1.CC Trans-BB. and II'!$D$2,Input!$F:$F,'1.CC Trans-BB. and II'!$A15&amp;"*",Input!$S:$S,'1.CC Trans-BB. and II'!$E$2),0)</f>
        <v>2162719946</v>
      </c>
      <c r="E15" s="32">
        <f>SUMIFS('R01'!$D:$D,'R01'!$B:$B,$A15&amp;"*",'R01'!$C:$C,"*"&amp;$E$2)</f>
        <v>111890711</v>
      </c>
      <c r="F15" s="32">
        <f>SUMIFS('R04'!$D:$D,'R04'!$B:$B,$A15&amp;"*",'R04'!$C:$C,"*"&amp;$E$2)</f>
        <v>17581811</v>
      </c>
      <c r="G15" s="36">
        <f>(ROUND(SUMIFS(Input!$H:$H,Input!$F:$F,$A15&amp;"*",Input!$S:$S,$E$2)
+ SUMIFS(Input!$J:$J,Input!$F:$F,$A15&amp;"*",Input!$S:$S,$E$2)
+SUMIFS(Input!$L:$L,Input!$F:$F,$A15&amp;"*",Input!$S:$S,$E$2),0))</f>
        <v>6930193</v>
      </c>
      <c r="H15" s="36">
        <f>ROUND(SUMIFS(Input!$H:$H,Input!$F:$F,'1.CC Trans-BB. and II'!$A15&amp;"*",Input!$S:$S,'1.CC Trans-BB. and II'!$E$2),0)</f>
        <v>3700751</v>
      </c>
      <c r="I15" s="36">
        <f>ROUND(SUMIFS(Input!$J:$J,Input!$F:$F,'1.CC Trans-BB. and II'!$A15&amp;"*",Input!$S:$S,'1.CC Trans-BB. and II'!$E$2),0)</f>
        <v>435977</v>
      </c>
      <c r="J15" s="44">
        <f>ROUND(SUMIFS(Input!$G:$G,Input!$C:$C,'1.CC Trans-BB. and II'!$D$2,Input!$F:$F,'1.CC Trans-BB. and II'!$A15&amp;"*",Input!$S:$S,'1.CC Trans-BB. and II'!$K$2),0)</f>
        <v>5830488</v>
      </c>
      <c r="K15" s="32">
        <f>SUMIFS('R01'!$D:$D,'R01'!$B:$B,$A15&amp;"*",'R01'!$C:$C,"*"&amp;$K$2)</f>
        <v>261587</v>
      </c>
      <c r="L15" s="32">
        <f>SUMIFS('R04'!$D:$D,'R04'!$B:$B,$A15&amp;"*",'R04'!$C:$C,"*"&amp;$K$2)</f>
        <v>39804</v>
      </c>
      <c r="M15" s="36">
        <f>(ROUND(SUMIFS(Input!$H:$H,Input!$F:$F,$A15&amp;"*",Input!$S:$S,$K$2)
+ SUMIFS(Input!$J:$J,Input!$F:$F,$A15&amp;"*",Input!$S:$S,$K$2)
+SUMIFS(Input!$L:$L,Input!$F:$F,$A15&amp;"*",Input!$S:$S,$K$2),0))</f>
        <v>496738</v>
      </c>
      <c r="N15" s="36">
        <f>ROUND(SUMIFS(Input!$H:$H,Input!$F:$F,'1.CC Trans-BB. and II'!$A15&amp;"*",Input!$S:$S,'1.CC Trans-BB. and II'!$K$2),0)</f>
        <v>21271</v>
      </c>
      <c r="O15" s="36">
        <f>ROUND(SUMIFS(Input!$J:$J,Input!$F:$F,'1.CC Trans-BB. and II'!$A15&amp;"*",Input!$S:$S,'1.CC Trans-BB. and II'!$K$2),0)</f>
        <v>78661</v>
      </c>
      <c r="P15" s="41"/>
      <c r="S15" s="38"/>
      <c r="U15" s="38"/>
      <c r="V15" s="38"/>
      <c r="W15" s="38"/>
      <c r="Y15" s="46"/>
      <c r="Z15" s="46"/>
      <c r="AA15" s="46"/>
    </row>
    <row r="16" spans="1:27" x14ac:dyDescent="0.3">
      <c r="A16" s="1" t="s">
        <v>625</v>
      </c>
      <c r="B16" s="16">
        <v>10</v>
      </c>
      <c r="C16" s="43" t="s">
        <v>626</v>
      </c>
      <c r="D16" s="44">
        <f>ROUND(SUMIFS(Input!$G:$G,Input!$C:$C,'1.CC Trans-BB. and II'!$D$2,Input!$F:$F,'1.CC Trans-BB. and II'!$A16&amp;"*",Input!$S:$S,'1.CC Trans-BB. and II'!$E$2),0)</f>
        <v>336423701</v>
      </c>
      <c r="E16" s="32">
        <f>SUMIFS('R01'!$D:$D,'R01'!$B:$B,$A16&amp;"*",'R01'!$C:$C,"*"&amp;$E$2)</f>
        <v>15965449</v>
      </c>
      <c r="F16" s="32">
        <f>SUMIFS('R04'!$D:$D,'R04'!$B:$B,$A16&amp;"*",'R04'!$C:$C,"*"&amp;$E$2)</f>
        <v>2211995</v>
      </c>
      <c r="G16" s="36">
        <f>(ROUND(SUMIFS(Input!$H:$H,Input!$F:$F,$A16&amp;"*",Input!$S:$S,$E$2)
+ SUMIFS(Input!$J:$J,Input!$F:$F,$A16&amp;"*",Input!$S:$S,$E$2)
+SUMIFS(Input!$L:$L,Input!$F:$F,$A16&amp;"*",Input!$S:$S,$E$2),0))</f>
        <v>2102666</v>
      </c>
      <c r="H16" s="36">
        <f>ROUND(SUMIFS(Input!$H:$H,Input!$F:$F,'1.CC Trans-BB. and II'!$A16&amp;"*",Input!$S:$S,'1.CC Trans-BB. and II'!$E$2),0)</f>
        <v>574252</v>
      </c>
      <c r="I16" s="36">
        <f>ROUND(SUMIFS(Input!$J:$J,Input!$F:$F,'1.CC Trans-BB. and II'!$A16&amp;"*",Input!$S:$S,'1.CC Trans-BB. and II'!$E$2),0)</f>
        <v>96073</v>
      </c>
      <c r="J16" s="44">
        <f>ROUND(SUMIFS(Input!$G:$G,Input!$C:$C,'1.CC Trans-BB. and II'!$D$2,Input!$F:$F,'1.CC Trans-BB. and II'!$A16&amp;"*",Input!$S:$S,'1.CC Trans-BB. and II'!$K$2),0)</f>
        <v>2569552</v>
      </c>
      <c r="K16" s="32">
        <f>SUMIFS('R01'!$D:$D,'R01'!$B:$B,$A16&amp;"*",'R01'!$C:$C,"*"&amp;$K$2)</f>
        <v>194616</v>
      </c>
      <c r="L16" s="32">
        <f>SUMIFS('R04'!$D:$D,'R04'!$B:$B,$A16&amp;"*",'R04'!$C:$C,"*"&amp;$K$2)</f>
        <v>1899</v>
      </c>
      <c r="M16" s="36">
        <f>(ROUND(SUMIFS(Input!$H:$H,Input!$F:$F,$A16&amp;"*",Input!$S:$S,$K$2)
+ SUMIFS(Input!$J:$J,Input!$F:$F,$A16&amp;"*",Input!$S:$S,$K$2)
+SUMIFS(Input!$L:$L,Input!$F:$F,$A16&amp;"*",Input!$S:$S,$K$2),0))</f>
        <v>493383</v>
      </c>
      <c r="N16" s="36">
        <f>ROUND(SUMIFS(Input!$H:$H,Input!$F:$F,'1.CC Trans-BB. and II'!$A16&amp;"*",Input!$S:$S,'1.CC Trans-BB. and II'!$K$2),0)</f>
        <v>21252</v>
      </c>
      <c r="O16" s="36">
        <f>ROUND(SUMIFS(Input!$J:$J,Input!$F:$F,'1.CC Trans-BB. and II'!$A16&amp;"*",Input!$S:$S,'1.CC Trans-BB. and II'!$K$2),0)</f>
        <v>78645</v>
      </c>
      <c r="P16" s="41"/>
      <c r="S16" s="38"/>
      <c r="U16" s="38"/>
      <c r="V16" s="38"/>
      <c r="W16" s="38"/>
      <c r="Y16" s="46"/>
      <c r="Z16" s="46"/>
      <c r="AA16" s="46"/>
    </row>
    <row r="17" spans="1:27" x14ac:dyDescent="0.3">
      <c r="A17" s="1" t="s">
        <v>627</v>
      </c>
      <c r="B17" s="16">
        <v>11</v>
      </c>
      <c r="C17" s="43" t="s">
        <v>628</v>
      </c>
      <c r="D17" s="44">
        <f>ROUND(SUMIFS(Input!$G:$G,Input!$C:$C,'1.CC Trans-BB. and II'!$D$2,Input!$F:$F,'1.CC Trans-BB. and II'!$A17&amp;"*",Input!$S:$S,'1.CC Trans-BB. and II'!$E$2),0)</f>
        <v>217522093</v>
      </c>
      <c r="E17" s="32">
        <f>SUMIFS('R01'!$D:$D,'R01'!$B:$B,$A17&amp;"*",'R01'!$C:$C,"*"&amp;$E$2)</f>
        <v>10741445</v>
      </c>
      <c r="F17" s="32">
        <f>SUMIFS('R04'!$D:$D,'R04'!$B:$B,$A17&amp;"*",'R04'!$C:$C,"*"&amp;$E$2)</f>
        <v>1264338</v>
      </c>
      <c r="G17" s="36">
        <f>(ROUND(SUMIFS(Input!$H:$H,Input!$F:$F,$A17&amp;"*",Input!$S:$S,$E$2)
+ SUMIFS(Input!$J:$J,Input!$F:$F,$A17&amp;"*",Input!$S:$S,$E$2)
+SUMIFS(Input!$L:$L,Input!$F:$F,$A17&amp;"*",Input!$S:$S,$E$2),0))</f>
        <v>99889</v>
      </c>
      <c r="H17" s="36">
        <f>ROUND(SUMIFS(Input!$H:$H,Input!$F:$F,'1.CC Trans-BB. and II'!$A17&amp;"*",Input!$S:$S,'1.CC Trans-BB. and II'!$E$2),0)</f>
        <v>39064</v>
      </c>
      <c r="I17" s="36">
        <f>ROUND(SUMIFS(Input!$J:$J,Input!$F:$F,'1.CC Trans-BB. and II'!$A17&amp;"*",Input!$S:$S,'1.CC Trans-BB. and II'!$E$2),0)</f>
        <v>4861</v>
      </c>
      <c r="J17" s="44">
        <f>ROUND(SUMIFS(Input!$G:$G,Input!$C:$C,'1.CC Trans-BB. and II'!$D$2,Input!$F:$F,'1.CC Trans-BB. and II'!$A17&amp;"*",Input!$S:$S,'1.CC Trans-BB. and II'!$K$2),0)</f>
        <v>0</v>
      </c>
      <c r="K17" s="32">
        <f>SUMIFS('R01'!$D:$D,'R01'!$B:$B,$A17&amp;"*",'R01'!$C:$C,"*"&amp;$K$2)</f>
        <v>0</v>
      </c>
      <c r="L17" s="32">
        <f>SUMIFS('R04'!$D:$D,'R04'!$B:$B,$A17&amp;"*",'R04'!$C:$C,"*"&amp;$K$2)</f>
        <v>0</v>
      </c>
      <c r="M17" s="36">
        <f>(ROUND(SUMIFS(Input!$H:$H,Input!$F:$F,$A17&amp;"*",Input!$S:$S,$K$2)
+ SUMIFS(Input!$J:$J,Input!$F:$F,$A17&amp;"*",Input!$S:$S,$K$2)
+SUMIFS(Input!$L:$L,Input!$F:$F,$A17&amp;"*",Input!$S:$S,$K$2),0))</f>
        <v>0</v>
      </c>
      <c r="N17" s="36">
        <f>ROUND(SUMIFS(Input!$H:$H,Input!$F:$F,'1.CC Trans-BB. and II'!$A17&amp;"*",Input!$S:$S,'1.CC Trans-BB. and II'!$K$2),0)</f>
        <v>0</v>
      </c>
      <c r="O17" s="36">
        <f>ROUND(SUMIFS(Input!$J:$J,Input!$F:$F,'1.CC Trans-BB. and II'!$A17&amp;"*",Input!$S:$S,'1.CC Trans-BB. and II'!$K$2),0)</f>
        <v>0</v>
      </c>
      <c r="P17" s="41"/>
      <c r="S17" s="38"/>
      <c r="U17" s="38"/>
      <c r="V17" s="38"/>
      <c r="W17" s="38"/>
      <c r="Y17" s="46"/>
      <c r="Z17" s="46"/>
      <c r="AA17" s="46"/>
    </row>
    <row r="18" spans="1:27" x14ac:dyDescent="0.3">
      <c r="A18" s="1" t="s">
        <v>629</v>
      </c>
      <c r="B18" s="16">
        <v>12</v>
      </c>
      <c r="C18" s="43" t="s">
        <v>630</v>
      </c>
      <c r="D18" s="44">
        <f>ROUND(SUMIFS(Input!$G:$G,Input!$C:$C,'1.CC Trans-BB. and II'!$D$2,Input!$F:$F,'1.CC Trans-BB. and II'!$A18&amp;"*",Input!$S:$S,'1.CC Trans-BB. and II'!$E$2),0)</f>
        <v>2924771</v>
      </c>
      <c r="E18" s="32">
        <f>SUMIFS('R01'!$D:$D,'R01'!$B:$B,$A18&amp;"*",'R01'!$C:$C,"*"&amp;$E$2)</f>
        <v>128825</v>
      </c>
      <c r="F18" s="32">
        <f>SUMIFS('R04'!$D:$D,'R04'!$B:$B,$A18&amp;"*",'R04'!$C:$C,"*"&amp;$E$2)</f>
        <v>15487</v>
      </c>
      <c r="G18" s="36">
        <f>(ROUND(SUMIFS(Input!$H:$H,Input!$F:$F,$A18&amp;"*",Input!$S:$S,$E$2)
+ SUMIFS(Input!$J:$J,Input!$F:$F,$A18&amp;"*",Input!$S:$S,$E$2)
+SUMIFS(Input!$L:$L,Input!$F:$F,$A18&amp;"*",Input!$S:$S,$E$2),0))</f>
        <v>82692</v>
      </c>
      <c r="H18" s="36">
        <f>ROUND(SUMIFS(Input!$H:$H,Input!$F:$F,'1.CC Trans-BB. and II'!$A18&amp;"*",Input!$S:$S,'1.CC Trans-BB. and II'!$E$2),0)</f>
        <v>5963</v>
      </c>
      <c r="I18" s="36">
        <f>ROUND(SUMIFS(Input!$J:$J,Input!$F:$F,'1.CC Trans-BB. and II'!$A18&amp;"*",Input!$S:$S,'1.CC Trans-BB. and II'!$E$2),0)</f>
        <v>4055</v>
      </c>
      <c r="J18" s="44">
        <f>ROUND(SUMIFS(Input!$G:$G,Input!$C:$C,'1.CC Trans-BB. and II'!$D$2,Input!$F:$F,'1.CC Trans-BB. and II'!$A18&amp;"*",Input!$S:$S,'1.CC Trans-BB. and II'!$K$2),0)</f>
        <v>0</v>
      </c>
      <c r="K18" s="32">
        <f>SUMIFS('R01'!$D:$D,'R01'!$B:$B,$A18&amp;"*",'R01'!$C:$C,"*"&amp;$K$2)</f>
        <v>0</v>
      </c>
      <c r="L18" s="32">
        <f>SUMIFS('R04'!$D:$D,'R04'!$B:$B,$A18&amp;"*",'R04'!$C:$C,"*"&amp;$K$2)</f>
        <v>0</v>
      </c>
      <c r="M18" s="36">
        <f>(ROUND(SUMIFS(Input!$H:$H,Input!$F:$F,$A18&amp;"*",Input!$S:$S,$K$2)
+ SUMIFS(Input!$J:$J,Input!$F:$F,$A18&amp;"*",Input!$S:$S,$K$2)
+SUMIFS(Input!$L:$L,Input!$F:$F,$A18&amp;"*",Input!$S:$S,$K$2),0))</f>
        <v>0</v>
      </c>
      <c r="N18" s="36">
        <f>ROUND(SUMIFS(Input!$H:$H,Input!$F:$F,'1.CC Trans-BB. and II'!$A18&amp;"*",Input!$S:$S,'1.CC Trans-BB. and II'!$K$2),0)</f>
        <v>0</v>
      </c>
      <c r="O18" s="36">
        <f>ROUND(SUMIFS(Input!$J:$J,Input!$F:$F,'1.CC Trans-BB. and II'!$A18&amp;"*",Input!$S:$S,'1.CC Trans-BB. and II'!$K$2),0)</f>
        <v>0</v>
      </c>
      <c r="P18" s="41"/>
      <c r="S18" s="38"/>
      <c r="U18" s="38"/>
      <c r="V18" s="38"/>
      <c r="W18" s="38"/>
      <c r="Y18" s="46"/>
      <c r="Z18" s="46"/>
      <c r="AA18" s="46"/>
    </row>
    <row r="19" spans="1:27" x14ac:dyDescent="0.3">
      <c r="A19" s="1" t="s">
        <v>631</v>
      </c>
      <c r="B19" s="16">
        <v>13</v>
      </c>
      <c r="C19" s="43" t="s">
        <v>632</v>
      </c>
      <c r="D19" s="44">
        <f>ROUND(SUMIFS(Input!$G:$G,Input!$C:$C,'1.CC Trans-BB. and II'!$D$2,Input!$F:$F,'1.CC Trans-BB. and II'!$A19&amp;"*",Input!$S:$S,'1.CC Trans-BB. and II'!$E$2),0)</f>
        <v>112288974</v>
      </c>
      <c r="E19" s="32">
        <f>SUMIFS('R01'!$D:$D,'R01'!$B:$B,$A19&amp;"*",'R01'!$C:$C,"*"&amp;$E$2)</f>
        <v>5711850</v>
      </c>
      <c r="F19" s="32">
        <f>SUMIFS('R04'!$D:$D,'R04'!$B:$B,$A19&amp;"*",'R04'!$C:$C,"*"&amp;$E$2)</f>
        <v>854236</v>
      </c>
      <c r="G19" s="36">
        <f>(ROUND(SUMIFS(Input!$H:$H,Input!$F:$F,$A19&amp;"*",Input!$S:$S,$E$2)
+ SUMIFS(Input!$J:$J,Input!$F:$F,$A19&amp;"*",Input!$S:$S,$E$2)
+SUMIFS(Input!$L:$L,Input!$F:$F,$A19&amp;"*",Input!$S:$S,$E$2),0))</f>
        <v>168845</v>
      </c>
      <c r="H19" s="36">
        <f>ROUND(SUMIFS(Input!$H:$H,Input!$F:$F,'1.CC Trans-BB. and II'!$A19&amp;"*",Input!$S:$S,'1.CC Trans-BB. and II'!$E$2),0)</f>
        <v>94256</v>
      </c>
      <c r="I19" s="36">
        <f>ROUND(SUMIFS(Input!$J:$J,Input!$F:$F,'1.CC Trans-BB. and II'!$A19&amp;"*",Input!$S:$S,'1.CC Trans-BB. and II'!$E$2),0)</f>
        <v>23504</v>
      </c>
      <c r="J19" s="44">
        <f>ROUND(SUMIFS(Input!$G:$G,Input!$C:$C,'1.CC Trans-BB. and II'!$D$2,Input!$F:$F,'1.CC Trans-BB. and II'!$A19&amp;"*",Input!$S:$S,'1.CC Trans-BB. and II'!$K$2),0)</f>
        <v>0</v>
      </c>
      <c r="K19" s="32">
        <f>SUMIFS('R01'!$D:$D,'R01'!$B:$B,$A19&amp;"*",'R01'!$C:$C,"*"&amp;$K$2)</f>
        <v>0</v>
      </c>
      <c r="L19" s="32">
        <f>SUMIFS('R04'!$D:$D,'R04'!$B:$B,$A19&amp;"*",'R04'!$C:$C,"*"&amp;$K$2)</f>
        <v>0</v>
      </c>
      <c r="M19" s="36">
        <f>(ROUND(SUMIFS(Input!$H:$H,Input!$F:$F,$A19&amp;"*",Input!$S:$S,$K$2)
+ SUMIFS(Input!$J:$J,Input!$F:$F,$A19&amp;"*",Input!$S:$S,$K$2)
+SUMIFS(Input!$L:$L,Input!$F:$F,$A19&amp;"*",Input!$S:$S,$K$2),0))</f>
        <v>0</v>
      </c>
      <c r="N19" s="36">
        <f>ROUND(SUMIFS(Input!$H:$H,Input!$F:$F,'1.CC Trans-BB. and II'!$A19&amp;"*",Input!$S:$S,'1.CC Trans-BB. and II'!$K$2),0)</f>
        <v>0</v>
      </c>
      <c r="O19" s="36">
        <f>ROUND(SUMIFS(Input!$J:$J,Input!$F:$F,'1.CC Trans-BB. and II'!$A19&amp;"*",Input!$S:$S,'1.CC Trans-BB. and II'!$K$2),0)</f>
        <v>0</v>
      </c>
      <c r="P19" s="41"/>
      <c r="S19" s="38"/>
      <c r="U19" s="38"/>
      <c r="V19" s="38"/>
      <c r="W19" s="38"/>
      <c r="Y19" s="46"/>
      <c r="Z19" s="46"/>
      <c r="AA19" s="46"/>
    </row>
    <row r="20" spans="1:27" x14ac:dyDescent="0.3">
      <c r="A20" s="1" t="s">
        <v>633</v>
      </c>
      <c r="B20" s="16">
        <v>14</v>
      </c>
      <c r="C20" s="43" t="s">
        <v>634</v>
      </c>
      <c r="D20" s="44">
        <f>ROUND(SUMIFS(Input!$G:$G,Input!$C:$C,'1.CC Trans-BB. and II'!$D$2,Input!$F:$F,'1.CC Trans-BB. and II'!$A20&amp;"*",Input!$S:$S,'1.CC Trans-BB. and II'!$E$2),0)</f>
        <v>94341450</v>
      </c>
      <c r="E20" s="32">
        <f>SUMIFS('R01'!$D:$D,'R01'!$B:$B,$A20&amp;"*",'R01'!$C:$C,"*"&amp;$E$2)</f>
        <v>5217641</v>
      </c>
      <c r="F20" s="32">
        <f>SUMIFS('R04'!$D:$D,'R04'!$B:$B,$A20&amp;"*",'R04'!$C:$C,"*"&amp;$E$2)</f>
        <v>1145580</v>
      </c>
      <c r="G20" s="36">
        <f>(ROUND(SUMIFS(Input!$H:$H,Input!$F:$F,$A20&amp;"*",Input!$S:$S,$E$2)
+ SUMIFS(Input!$J:$J,Input!$F:$F,$A20&amp;"*",Input!$S:$S,$E$2)
+SUMIFS(Input!$L:$L,Input!$F:$F,$A20&amp;"*",Input!$S:$S,$E$2),0))</f>
        <v>240507</v>
      </c>
      <c r="H20" s="36">
        <f>ROUND(SUMIFS(Input!$H:$H,Input!$F:$F,'1.CC Trans-BB. and II'!$A20&amp;"*",Input!$S:$S,'1.CC Trans-BB. and II'!$E$2),0)</f>
        <v>66883</v>
      </c>
      <c r="I20" s="36">
        <f>ROUND(SUMIFS(Input!$J:$J,Input!$F:$F,'1.CC Trans-BB. and II'!$A20&amp;"*",Input!$S:$S,'1.CC Trans-BB. and II'!$E$2),0)</f>
        <v>47732</v>
      </c>
      <c r="J20" s="44">
        <f>ROUND(SUMIFS(Input!$G:$G,Input!$C:$C,'1.CC Trans-BB. and II'!$D$2,Input!$F:$F,'1.CC Trans-BB. and II'!$A20&amp;"*",Input!$S:$S,'1.CC Trans-BB. and II'!$K$2),0)</f>
        <v>0</v>
      </c>
      <c r="K20" s="32">
        <f>SUMIFS('R01'!$D:$D,'R01'!$B:$B,$A20&amp;"*",'R01'!$C:$C,"*"&amp;$K$2)</f>
        <v>0</v>
      </c>
      <c r="L20" s="32">
        <f>SUMIFS('R04'!$D:$D,'R04'!$B:$B,$A20&amp;"*",'R04'!$C:$C,"*"&amp;$K$2)</f>
        <v>0</v>
      </c>
      <c r="M20" s="36">
        <f>(ROUND(SUMIFS(Input!$H:$H,Input!$F:$F,$A20&amp;"*",Input!$S:$S,$K$2)
+ SUMIFS(Input!$J:$J,Input!$F:$F,$A20&amp;"*",Input!$S:$S,$K$2)
+SUMIFS(Input!$L:$L,Input!$F:$F,$A20&amp;"*",Input!$S:$S,$K$2),0))</f>
        <v>0</v>
      </c>
      <c r="N20" s="36">
        <f>ROUND(SUMIFS(Input!$H:$H,Input!$F:$F,'1.CC Trans-BB. and II'!$A20&amp;"*",Input!$S:$S,'1.CC Trans-BB. and II'!$K$2),0)</f>
        <v>0</v>
      </c>
      <c r="O20" s="36">
        <f>ROUND(SUMIFS(Input!$J:$J,Input!$F:$F,'1.CC Trans-BB. and II'!$A20&amp;"*",Input!$S:$S,'1.CC Trans-BB. and II'!$K$2),0)</f>
        <v>0</v>
      </c>
      <c r="P20" s="41"/>
      <c r="S20" s="38"/>
      <c r="U20" s="38"/>
      <c r="V20" s="38"/>
      <c r="W20" s="38"/>
      <c r="Y20" s="46"/>
      <c r="Z20" s="46"/>
      <c r="AA20" s="46"/>
    </row>
    <row r="21" spans="1:27" x14ac:dyDescent="0.3">
      <c r="A21" s="1" t="s">
        <v>635</v>
      </c>
      <c r="B21" s="16">
        <v>15</v>
      </c>
      <c r="C21" s="43" t="s">
        <v>636</v>
      </c>
      <c r="D21" s="44">
        <f>ROUND(SUMIFS(Input!$G:$G,Input!$C:$C,'1.CC Trans-BB. and II'!$D$2,Input!$F:$F,'1.CC Trans-BB. and II'!$A21&amp;"*",Input!$S:$S,'1.CC Trans-BB. and II'!$E$2),0)</f>
        <v>50416475</v>
      </c>
      <c r="E21" s="32">
        <f>SUMIFS('R01'!$D:$D,'R01'!$B:$B,$A21&amp;"*",'R01'!$C:$C,"*"&amp;$E$2)</f>
        <v>2945548</v>
      </c>
      <c r="F21" s="32">
        <f>SUMIFS('R04'!$D:$D,'R04'!$B:$B,$A21&amp;"*",'R04'!$C:$C,"*"&amp;$E$2)</f>
        <v>592018</v>
      </c>
      <c r="G21" s="36">
        <f>(ROUND(SUMIFS(Input!$H:$H,Input!$F:$F,$A21&amp;"*",Input!$S:$S,$E$2)
+ SUMIFS(Input!$J:$J,Input!$F:$F,$A21&amp;"*",Input!$S:$S,$E$2)
+SUMIFS(Input!$L:$L,Input!$F:$F,$A21&amp;"*",Input!$S:$S,$E$2),0))</f>
        <v>75816</v>
      </c>
      <c r="H21" s="36">
        <f>ROUND(SUMIFS(Input!$H:$H,Input!$F:$F,'1.CC Trans-BB. and II'!$A21&amp;"*",Input!$S:$S,'1.CC Trans-BB. and II'!$E$2),0)</f>
        <v>28010</v>
      </c>
      <c r="I21" s="36">
        <f>ROUND(SUMIFS(Input!$J:$J,Input!$F:$F,'1.CC Trans-BB. and II'!$A21&amp;"*",Input!$S:$S,'1.CC Trans-BB. and II'!$E$2),0)</f>
        <v>17402</v>
      </c>
      <c r="J21" s="44">
        <f>ROUND(SUMIFS(Input!$G:$G,Input!$C:$C,'1.CC Trans-BB. and II'!$D$2,Input!$F:$F,'1.CC Trans-BB. and II'!$A21&amp;"*",Input!$S:$S,'1.CC Trans-BB. and II'!$K$2),0)</f>
        <v>0</v>
      </c>
      <c r="K21" s="32">
        <f>SUMIFS('R01'!$D:$D,'R01'!$B:$B,$A21&amp;"*",'R01'!$C:$C,"*"&amp;$K$2)</f>
        <v>0</v>
      </c>
      <c r="L21" s="32">
        <f>SUMIFS('R04'!$D:$D,'R04'!$B:$B,$A21&amp;"*",'R04'!$C:$C,"*"&amp;$K$2)</f>
        <v>96</v>
      </c>
      <c r="M21" s="36">
        <f>(ROUND(SUMIFS(Input!$H:$H,Input!$F:$F,$A21&amp;"*",Input!$S:$S,$K$2)
+ SUMIFS(Input!$J:$J,Input!$F:$F,$A21&amp;"*",Input!$S:$S,$K$2)
+SUMIFS(Input!$L:$L,Input!$F:$F,$A21&amp;"*",Input!$S:$S,$K$2),0))</f>
        <v>0</v>
      </c>
      <c r="N21" s="36">
        <f>ROUND(SUMIFS(Input!$H:$H,Input!$F:$F,'1.CC Trans-BB. and II'!$A21&amp;"*",Input!$S:$S,'1.CC Trans-BB. and II'!$K$2),0)</f>
        <v>0</v>
      </c>
      <c r="O21" s="36">
        <f>ROUND(SUMIFS(Input!$J:$J,Input!$F:$F,'1.CC Trans-BB. and II'!$A21&amp;"*",Input!$S:$S,'1.CC Trans-BB. and II'!$K$2),0)</f>
        <v>0</v>
      </c>
      <c r="P21" s="41"/>
      <c r="S21" s="38"/>
      <c r="U21" s="38"/>
      <c r="V21" s="38"/>
      <c r="W21" s="38"/>
      <c r="Y21" s="46"/>
      <c r="Z21" s="46"/>
      <c r="AA21" s="46"/>
    </row>
    <row r="22" spans="1:27" x14ac:dyDescent="0.3">
      <c r="A22" s="1" t="s">
        <v>637</v>
      </c>
      <c r="B22" s="16">
        <v>16</v>
      </c>
      <c r="C22" s="43" t="s">
        <v>638</v>
      </c>
      <c r="D22" s="44">
        <f>ROUND(SUMIFS(Input!$G:$G,Input!$C:$C,'1.CC Trans-BB. and II'!$D$2,Input!$F:$F,'1.CC Trans-BB. and II'!$A22&amp;"*",Input!$S:$S,'1.CC Trans-BB. and II'!$E$2),0)</f>
        <v>113903358</v>
      </c>
      <c r="E22" s="32">
        <f>SUMIFS('R01'!$D:$D,'R01'!$B:$B,$A22&amp;"*",'R01'!$C:$C,"*"&amp;$E$2)</f>
        <v>6292561</v>
      </c>
      <c r="F22" s="32">
        <f>SUMIFS('R04'!$D:$D,'R04'!$B:$B,$A22&amp;"*",'R04'!$C:$C,"*"&amp;$E$2)</f>
        <v>781672</v>
      </c>
      <c r="G22" s="36">
        <f>(ROUND(SUMIFS(Input!$H:$H,Input!$F:$F,$A22&amp;"*",Input!$S:$S,$E$2)
+ SUMIFS(Input!$J:$J,Input!$F:$F,$A22&amp;"*",Input!$S:$S,$E$2)
+SUMIFS(Input!$L:$L,Input!$F:$F,$A22&amp;"*",Input!$S:$S,$E$2),0))</f>
        <v>270956</v>
      </c>
      <c r="H22" s="36">
        <f>ROUND(SUMIFS(Input!$H:$H,Input!$F:$F,'1.CC Trans-BB. and II'!$A22&amp;"*",Input!$S:$S,'1.CC Trans-BB. and II'!$E$2),0)</f>
        <v>199055</v>
      </c>
      <c r="I22" s="36">
        <f>ROUND(SUMIFS(Input!$J:$J,Input!$F:$F,'1.CC Trans-BB. and II'!$A22&amp;"*",Input!$S:$S,'1.CC Trans-BB. and II'!$E$2),0)</f>
        <v>20519</v>
      </c>
      <c r="J22" s="44">
        <f>ROUND(SUMIFS(Input!$G:$G,Input!$C:$C,'1.CC Trans-BB. and II'!$D$2,Input!$F:$F,'1.CC Trans-BB. and II'!$A22&amp;"*",Input!$S:$S,'1.CC Trans-BB. and II'!$K$2),0)</f>
        <v>0</v>
      </c>
      <c r="K22" s="32">
        <f>SUMIFS('R01'!$D:$D,'R01'!$B:$B,$A22&amp;"*",'R01'!$C:$C,"*"&amp;$K$2)</f>
        <v>0</v>
      </c>
      <c r="L22" s="32">
        <f>SUMIFS('R04'!$D:$D,'R04'!$B:$B,$A22&amp;"*",'R04'!$C:$C,"*"&amp;$K$2)</f>
        <v>0</v>
      </c>
      <c r="M22" s="36">
        <f>(ROUND(SUMIFS(Input!$H:$H,Input!$F:$F,$A22&amp;"*",Input!$S:$S,$K$2)
+ SUMIFS(Input!$J:$J,Input!$F:$F,$A22&amp;"*",Input!$S:$S,$K$2)
+SUMIFS(Input!$L:$L,Input!$F:$F,$A22&amp;"*",Input!$S:$S,$K$2),0))</f>
        <v>0</v>
      </c>
      <c r="N22" s="36">
        <f>ROUND(SUMIFS(Input!$H:$H,Input!$F:$F,'1.CC Trans-BB. and II'!$A22&amp;"*",Input!$S:$S,'1.CC Trans-BB. and II'!$K$2),0)</f>
        <v>0</v>
      </c>
      <c r="O22" s="36">
        <f>ROUND(SUMIFS(Input!$J:$J,Input!$F:$F,'1.CC Trans-BB. and II'!$A22&amp;"*",Input!$S:$S,'1.CC Trans-BB. and II'!$K$2),0)</f>
        <v>0</v>
      </c>
      <c r="P22" s="41"/>
      <c r="S22" s="38"/>
      <c r="U22" s="38"/>
      <c r="V22" s="38"/>
      <c r="W22" s="38"/>
      <c r="Y22" s="46"/>
      <c r="Z22" s="46"/>
      <c r="AA22" s="46"/>
    </row>
    <row r="23" spans="1:27" x14ac:dyDescent="0.3">
      <c r="A23" s="1" t="s">
        <v>639</v>
      </c>
      <c r="B23" s="16">
        <v>17</v>
      </c>
      <c r="C23" s="43" t="s">
        <v>640</v>
      </c>
      <c r="D23" s="44">
        <f>ROUND(SUMIFS(Input!$G:$G,Input!$C:$C,'1.CC Trans-BB. and II'!$D$2,Input!$F:$F,'1.CC Trans-BB. and II'!$A23&amp;"*",Input!$S:$S,'1.CC Trans-BB. and II'!$E$2),0)</f>
        <v>145662162</v>
      </c>
      <c r="E23" s="32">
        <f>SUMIFS('R01'!$D:$D,'R01'!$B:$B,$A23&amp;"*",'R01'!$C:$C,"*"&amp;$E$2)</f>
        <v>6119507</v>
      </c>
      <c r="F23" s="32">
        <f>SUMIFS('R04'!$D:$D,'R04'!$B:$B,$A23&amp;"*",'R04'!$C:$C,"*"&amp;$E$2)</f>
        <v>276084</v>
      </c>
      <c r="G23" s="36">
        <f>(ROUND(SUMIFS(Input!$H:$H,Input!$F:$F,$A23&amp;"*",Input!$S:$S,$E$2)
+ SUMIFS(Input!$J:$J,Input!$F:$F,$A23&amp;"*",Input!$S:$S,$E$2)
+SUMIFS(Input!$L:$L,Input!$F:$F,$A23&amp;"*",Input!$S:$S,$E$2),0))</f>
        <v>143888</v>
      </c>
      <c r="H23" s="36">
        <f>ROUND(SUMIFS(Input!$H:$H,Input!$F:$F,'1.CC Trans-BB. and II'!$A23&amp;"*",Input!$S:$S,'1.CC Trans-BB. and II'!$E$2),0)</f>
        <v>73389</v>
      </c>
      <c r="I23" s="36">
        <f>ROUND(SUMIFS(Input!$J:$J,Input!$F:$F,'1.CC Trans-BB. and II'!$A23&amp;"*",Input!$S:$S,'1.CC Trans-BB. and II'!$E$2),0)</f>
        <v>19733</v>
      </c>
      <c r="J23" s="44">
        <f>ROUND(SUMIFS(Input!$G:$G,Input!$C:$C,'1.CC Trans-BB. and II'!$D$2,Input!$F:$F,'1.CC Trans-BB. and II'!$A23&amp;"*",Input!$S:$S,'1.CC Trans-BB. and II'!$K$2),0)</f>
        <v>0</v>
      </c>
      <c r="K23" s="32">
        <f>SUMIFS('R01'!$D:$D,'R01'!$B:$B,$A23&amp;"*",'R01'!$C:$C,"*"&amp;$K$2)</f>
        <v>0</v>
      </c>
      <c r="L23" s="32">
        <f>SUMIFS('R04'!$D:$D,'R04'!$B:$B,$A23&amp;"*",'R04'!$C:$C,"*"&amp;$K$2)</f>
        <v>0</v>
      </c>
      <c r="M23" s="36">
        <f>(ROUND(SUMIFS(Input!$H:$H,Input!$F:$F,$A23&amp;"*",Input!$S:$S,$K$2)
+ SUMIFS(Input!$J:$J,Input!$F:$F,$A23&amp;"*",Input!$S:$S,$K$2)
+SUMIFS(Input!$L:$L,Input!$F:$F,$A23&amp;"*",Input!$S:$S,$K$2),0))</f>
        <v>0</v>
      </c>
      <c r="N23" s="36">
        <f>ROUND(SUMIFS(Input!$H:$H,Input!$F:$F,'1.CC Trans-BB. and II'!$A23&amp;"*",Input!$S:$S,'1.CC Trans-BB. and II'!$K$2),0)</f>
        <v>0</v>
      </c>
      <c r="O23" s="36">
        <f>ROUND(SUMIFS(Input!$J:$J,Input!$F:$F,'1.CC Trans-BB. and II'!$A23&amp;"*",Input!$S:$S,'1.CC Trans-BB. and II'!$K$2),0)</f>
        <v>0</v>
      </c>
      <c r="P23" s="41"/>
      <c r="S23" s="38"/>
      <c r="U23" s="38"/>
      <c r="V23" s="38"/>
      <c r="W23" s="38"/>
      <c r="Y23" s="46"/>
      <c r="Z23" s="46"/>
      <c r="AA23" s="46"/>
    </row>
    <row r="24" spans="1:27" x14ac:dyDescent="0.3">
      <c r="A24" s="1" t="s">
        <v>641</v>
      </c>
      <c r="B24" s="16">
        <v>18</v>
      </c>
      <c r="C24" s="43" t="s">
        <v>642</v>
      </c>
      <c r="D24" s="44">
        <f>ROUND(SUMIFS(Input!$G:$G,Input!$C:$C,'1.CC Trans-BB. and II'!$D$2,Input!$F:$F,'1.CC Trans-BB. and II'!$A24&amp;"*",Input!$S:$S,'1.CC Trans-BB. and II'!$E$2),0)</f>
        <v>29940097</v>
      </c>
      <c r="E24" s="32">
        <f>SUMIFS('R01'!$D:$D,'R01'!$B:$B,$A24&amp;"*",'R01'!$C:$C,"*"&amp;$E$2)</f>
        <v>1703042</v>
      </c>
      <c r="F24" s="32">
        <f>SUMIFS('R04'!$D:$D,'R04'!$B:$B,$A24&amp;"*",'R04'!$C:$C,"*"&amp;$E$2)</f>
        <v>373107</v>
      </c>
      <c r="G24" s="36">
        <f>(ROUND(SUMIFS(Input!$H:$H,Input!$F:$F,$A24&amp;"*",Input!$S:$S,$E$2)
+ SUMIFS(Input!$J:$J,Input!$F:$F,$A24&amp;"*",Input!$S:$S,$E$2)
+SUMIFS(Input!$L:$L,Input!$F:$F,$A24&amp;"*",Input!$S:$S,$E$2),0))</f>
        <v>53160</v>
      </c>
      <c r="H24" s="36">
        <f>ROUND(SUMIFS(Input!$H:$H,Input!$F:$F,'1.CC Trans-BB. and II'!$A24&amp;"*",Input!$S:$S,'1.CC Trans-BB. and II'!$E$2),0)</f>
        <v>30340</v>
      </c>
      <c r="I24" s="36">
        <f>ROUND(SUMIFS(Input!$J:$J,Input!$F:$F,'1.CC Trans-BB. and II'!$A24&amp;"*",Input!$S:$S,'1.CC Trans-BB. and II'!$E$2),0)</f>
        <v>10411</v>
      </c>
      <c r="J24" s="44">
        <f>ROUND(SUMIFS(Input!$G:$G,Input!$C:$C,'1.CC Trans-BB. and II'!$D$2,Input!$F:$F,'1.CC Trans-BB. and II'!$A24&amp;"*",Input!$S:$S,'1.CC Trans-BB. and II'!$K$2),0)</f>
        <v>0</v>
      </c>
      <c r="K24" s="32">
        <f>SUMIFS('R01'!$D:$D,'R01'!$B:$B,$A24&amp;"*",'R01'!$C:$C,"*"&amp;$K$2)</f>
        <v>0</v>
      </c>
      <c r="L24" s="32">
        <f>SUMIFS('R04'!$D:$D,'R04'!$B:$B,$A24&amp;"*",'R04'!$C:$C,"*"&amp;$K$2)</f>
        <v>92</v>
      </c>
      <c r="M24" s="36">
        <f>(ROUND(SUMIFS(Input!$H:$H,Input!$F:$F,$A24&amp;"*",Input!$S:$S,$K$2)
+ SUMIFS(Input!$J:$J,Input!$F:$F,$A24&amp;"*",Input!$S:$S,$K$2)
+SUMIFS(Input!$L:$L,Input!$F:$F,$A24&amp;"*",Input!$S:$S,$K$2),0))</f>
        <v>0</v>
      </c>
      <c r="N24" s="36">
        <f>ROUND(SUMIFS(Input!$H:$H,Input!$F:$F,'1.CC Trans-BB. and II'!$A24&amp;"*",Input!$S:$S,'1.CC Trans-BB. and II'!$K$2),0)</f>
        <v>0</v>
      </c>
      <c r="O24" s="36">
        <f>ROUND(SUMIFS(Input!$J:$J,Input!$F:$F,'1.CC Trans-BB. and II'!$A24&amp;"*",Input!$S:$S,'1.CC Trans-BB. and II'!$K$2),0)</f>
        <v>0</v>
      </c>
      <c r="P24" s="41"/>
      <c r="S24" s="38"/>
      <c r="U24" s="38"/>
      <c r="V24" s="38"/>
      <c r="W24" s="38"/>
      <c r="Y24" s="46"/>
      <c r="Z24" s="46"/>
      <c r="AA24" s="46"/>
    </row>
    <row r="25" spans="1:27" x14ac:dyDescent="0.3">
      <c r="A25" s="1" t="s">
        <v>643</v>
      </c>
      <c r="B25" s="16">
        <v>19</v>
      </c>
      <c r="C25" s="43" t="s">
        <v>644</v>
      </c>
      <c r="D25" s="44">
        <f>ROUND(SUMIFS(Input!$G:$G,Input!$C:$C,'1.CC Trans-BB. and II'!$D$2,Input!$F:$F,'1.CC Trans-BB. and II'!$A25&amp;"*",Input!$S:$S,'1.CC Trans-BB. and II'!$E$2),0)</f>
        <v>469050</v>
      </c>
      <c r="E25" s="32">
        <f>SUMIFS('R01'!$D:$D,'R01'!$B:$B,$A25&amp;"*",'R01'!$C:$C,"*"&amp;$E$2)</f>
        <v>3032724</v>
      </c>
      <c r="F25" s="32">
        <f>SUMIFS('R04'!$D:$D,'R04'!$B:$B,$A25&amp;"*",'R04'!$C:$C,"*"&amp;$E$2)</f>
        <v>426787</v>
      </c>
      <c r="G25" s="36">
        <f>(ROUND(SUMIFS(Input!$H:$H,Input!$F:$F,$A25&amp;"*",Input!$S:$S,$E$2)
+ SUMIFS(Input!$J:$J,Input!$F:$F,$A25&amp;"*",Input!$S:$S,$E$2)
+SUMIFS(Input!$L:$L,Input!$F:$F,$A25&amp;"*",Input!$S:$S,$E$2),0))</f>
        <v>947</v>
      </c>
      <c r="H25" s="36">
        <f>ROUND(SUMIFS(Input!$H:$H,Input!$F:$F,'1.CC Trans-BB. and II'!$A25&amp;"*",Input!$S:$S,'1.CC Trans-BB. and II'!$E$2),0)</f>
        <v>329</v>
      </c>
      <c r="I25" s="36">
        <f>ROUND(SUMIFS(Input!$J:$J,Input!$F:$F,'1.CC Trans-BB. and II'!$A25&amp;"*",Input!$S:$S,'1.CC Trans-BB. and II'!$E$2),0)</f>
        <v>66</v>
      </c>
      <c r="J25" s="44">
        <f>ROUND(SUMIFS(Input!$G:$G,Input!$C:$C,'1.CC Trans-BB. and II'!$D$2,Input!$F:$F,'1.CC Trans-BB. and II'!$A25&amp;"*",Input!$S:$S,'1.CC Trans-BB. and II'!$K$2),0)</f>
        <v>0</v>
      </c>
      <c r="K25" s="32">
        <f>SUMIFS('R01'!$D:$D,'R01'!$B:$B,$A25&amp;"*",'R01'!$C:$C,"*"&amp;$K$2)</f>
        <v>0</v>
      </c>
      <c r="L25" s="32">
        <f>SUMIFS('R04'!$D:$D,'R04'!$B:$B,$A25&amp;"*",'R04'!$C:$C,"*"&amp;$K$2)</f>
        <v>0</v>
      </c>
      <c r="M25" s="36">
        <f>(ROUND(SUMIFS(Input!$H:$H,Input!$F:$F,$A25&amp;"*",Input!$S:$S,$K$2)
+ SUMIFS(Input!$J:$J,Input!$F:$F,$A25&amp;"*",Input!$S:$S,$K$2)
+SUMIFS(Input!$L:$L,Input!$F:$F,$A25&amp;"*",Input!$S:$S,$K$2),0))</f>
        <v>0</v>
      </c>
      <c r="N25" s="36">
        <f>ROUND(SUMIFS(Input!$H:$H,Input!$F:$F,'1.CC Trans-BB. and II'!$A25&amp;"*",Input!$S:$S,'1.CC Trans-BB. and II'!$K$2),0)</f>
        <v>0</v>
      </c>
      <c r="O25" s="36">
        <f>ROUND(SUMIFS(Input!$J:$J,Input!$F:$F,'1.CC Trans-BB. and II'!$A25&amp;"*",Input!$S:$S,'1.CC Trans-BB. and II'!$K$2),0)</f>
        <v>0</v>
      </c>
      <c r="P25" s="41"/>
      <c r="S25" s="38"/>
      <c r="U25" s="38"/>
      <c r="V25" s="38"/>
      <c r="W25" s="38"/>
      <c r="Y25" s="46"/>
      <c r="Z25" s="46"/>
      <c r="AA25" s="46"/>
    </row>
    <row r="26" spans="1:27" x14ac:dyDescent="0.3">
      <c r="A26" s="1" t="s">
        <v>645</v>
      </c>
      <c r="B26" s="16">
        <v>20</v>
      </c>
      <c r="C26" s="43" t="s">
        <v>646</v>
      </c>
      <c r="D26" s="44">
        <f>ROUND(SUMIFS(Input!$G:$G,Input!$C:$C,'1.CC Trans-BB. and II'!$D$2,Input!$F:$F,'1.CC Trans-BB. and II'!$A26&amp;"*",Input!$S:$S,'1.CC Trans-BB. and II'!$E$2),0)</f>
        <v>103985032</v>
      </c>
      <c r="E26" s="32">
        <f>SUMIFS('R01'!$D:$D,'R01'!$B:$B,$A26&amp;"*",'R01'!$C:$C,"*"&amp;$E$2)</f>
        <v>5073302</v>
      </c>
      <c r="F26" s="32">
        <f>SUMIFS('R04'!$D:$D,'R04'!$B:$B,$A26&amp;"*",'R04'!$C:$C,"*"&amp;$E$2)</f>
        <v>961891</v>
      </c>
      <c r="G26" s="36">
        <f>(ROUND(SUMIFS(Input!$H:$H,Input!$F:$F,$A26&amp;"*",Input!$S:$S,$E$2)
+ SUMIFS(Input!$J:$J,Input!$F:$F,$A26&amp;"*",Input!$S:$S,$E$2)
+SUMIFS(Input!$L:$L,Input!$F:$F,$A26&amp;"*",Input!$S:$S,$E$2),0))</f>
        <v>161990</v>
      </c>
      <c r="H26" s="36">
        <f>ROUND(SUMIFS(Input!$H:$H,Input!$F:$F,'1.CC Trans-BB. and II'!$A26&amp;"*",Input!$S:$S,'1.CC Trans-BB. and II'!$E$2),0)</f>
        <v>80348</v>
      </c>
      <c r="I26" s="36">
        <f>ROUND(SUMIFS(Input!$J:$J,Input!$F:$F,'1.CC Trans-BB. and II'!$A26&amp;"*",Input!$S:$S,'1.CC Trans-BB. and II'!$E$2),0)</f>
        <v>16413</v>
      </c>
      <c r="J26" s="44">
        <f>ROUND(SUMIFS(Input!$G:$G,Input!$C:$C,'1.CC Trans-BB. and II'!$D$2,Input!$F:$F,'1.CC Trans-BB. and II'!$A26&amp;"*",Input!$S:$S,'1.CC Trans-BB. and II'!$K$2),0)</f>
        <v>0</v>
      </c>
      <c r="K26" s="32">
        <f>SUMIFS('R01'!$D:$D,'R01'!$B:$B,$A26&amp;"*",'R01'!$C:$C,"*"&amp;$K$2)</f>
        <v>0</v>
      </c>
      <c r="L26" s="32">
        <f>SUMIFS('R04'!$D:$D,'R04'!$B:$B,$A26&amp;"*",'R04'!$C:$C,"*"&amp;$K$2)</f>
        <v>14013</v>
      </c>
      <c r="M26" s="36">
        <f>(ROUND(SUMIFS(Input!$H:$H,Input!$F:$F,$A26&amp;"*",Input!$S:$S,$K$2)
+ SUMIFS(Input!$J:$J,Input!$F:$F,$A26&amp;"*",Input!$S:$S,$K$2)
+SUMIFS(Input!$L:$L,Input!$F:$F,$A26&amp;"*",Input!$S:$S,$K$2),0))</f>
        <v>0</v>
      </c>
      <c r="N26" s="36">
        <f>ROUND(SUMIFS(Input!$H:$H,Input!$F:$F,'1.CC Trans-BB. and II'!$A26&amp;"*",Input!$S:$S,'1.CC Trans-BB. and II'!$K$2),0)</f>
        <v>0</v>
      </c>
      <c r="O26" s="36">
        <f>ROUND(SUMIFS(Input!$J:$J,Input!$F:$F,'1.CC Trans-BB. and II'!$A26&amp;"*",Input!$S:$S,'1.CC Trans-BB. and II'!$K$2),0)</f>
        <v>0</v>
      </c>
      <c r="P26" s="41"/>
      <c r="S26" s="38"/>
      <c r="U26" s="38"/>
      <c r="V26" s="38"/>
      <c r="W26" s="38"/>
      <c r="Y26" s="46"/>
      <c r="Z26" s="46"/>
      <c r="AA26" s="46"/>
    </row>
    <row r="27" spans="1:27" x14ac:dyDescent="0.3">
      <c r="A27" s="1" t="s">
        <v>647</v>
      </c>
      <c r="B27" s="16">
        <v>21</v>
      </c>
      <c r="C27" s="43" t="s">
        <v>648</v>
      </c>
      <c r="D27" s="44">
        <f>ROUND(SUMIFS(Input!$G:$G,Input!$C:$C,'1.CC Trans-BB. and II'!$D$2,Input!$F:$F,'1.CC Trans-BB. and II'!$A27&amp;"*",Input!$S:$S,'1.CC Trans-BB. and II'!$E$2),0)</f>
        <v>61623360</v>
      </c>
      <c r="E27" s="32">
        <f>SUMIFS('R01'!$D:$D,'R01'!$B:$B,$A27&amp;"*",'R01'!$C:$C,"*"&amp;$E$2)</f>
        <v>3484046</v>
      </c>
      <c r="F27" s="32">
        <f>SUMIFS('R04'!$D:$D,'R04'!$B:$B,$A27&amp;"*",'R04'!$C:$C,"*"&amp;$E$2)</f>
        <v>614764</v>
      </c>
      <c r="G27" s="36">
        <f>(ROUND(SUMIFS(Input!$H:$H,Input!$F:$F,$A27&amp;"*",Input!$S:$S,$E$2)
+ SUMIFS(Input!$J:$J,Input!$F:$F,$A27&amp;"*",Input!$S:$S,$E$2)
+SUMIFS(Input!$L:$L,Input!$F:$F,$A27&amp;"*",Input!$S:$S,$E$2),0))</f>
        <v>40913</v>
      </c>
      <c r="H27" s="36">
        <f>ROUND(SUMIFS(Input!$H:$H,Input!$F:$F,'1.CC Trans-BB. and II'!$A27&amp;"*",Input!$S:$S,'1.CC Trans-BB. and II'!$E$2),0)</f>
        <v>15330</v>
      </c>
      <c r="I27" s="36">
        <f>ROUND(SUMIFS(Input!$J:$J,Input!$F:$F,'1.CC Trans-BB. and II'!$A27&amp;"*",Input!$S:$S,'1.CC Trans-BB. and II'!$E$2),0)</f>
        <v>4739</v>
      </c>
      <c r="J27" s="44">
        <f>ROUND(SUMIFS(Input!$G:$G,Input!$C:$C,'1.CC Trans-BB. and II'!$D$2,Input!$F:$F,'1.CC Trans-BB. and II'!$A27&amp;"*",Input!$S:$S,'1.CC Trans-BB. and II'!$K$2),0)</f>
        <v>0</v>
      </c>
      <c r="K27" s="32">
        <f>SUMIFS('R01'!$D:$D,'R01'!$B:$B,$A27&amp;"*",'R01'!$C:$C,"*"&amp;$K$2)</f>
        <v>0</v>
      </c>
      <c r="L27" s="32">
        <f>SUMIFS('R04'!$D:$D,'R04'!$B:$B,$A27&amp;"*",'R04'!$C:$C,"*"&amp;$K$2)</f>
        <v>0</v>
      </c>
      <c r="M27" s="36">
        <f>(ROUND(SUMIFS(Input!$H:$H,Input!$F:$F,$A27&amp;"*",Input!$S:$S,$K$2)
+ SUMIFS(Input!$J:$J,Input!$F:$F,$A27&amp;"*",Input!$S:$S,$K$2)
+SUMIFS(Input!$L:$L,Input!$F:$F,$A27&amp;"*",Input!$S:$S,$K$2),0))</f>
        <v>0</v>
      </c>
      <c r="N27" s="36">
        <f>ROUND(SUMIFS(Input!$H:$H,Input!$F:$F,'1.CC Trans-BB. and II'!$A27&amp;"*",Input!$S:$S,'1.CC Trans-BB. and II'!$K$2),0)</f>
        <v>0</v>
      </c>
      <c r="O27" s="36">
        <f>ROUND(SUMIFS(Input!$J:$J,Input!$F:$F,'1.CC Trans-BB. and II'!$A27&amp;"*",Input!$S:$S,'1.CC Trans-BB. and II'!$K$2),0)</f>
        <v>0</v>
      </c>
      <c r="P27" s="41"/>
      <c r="S27" s="38"/>
      <c r="U27" s="38"/>
      <c r="V27" s="38"/>
      <c r="W27" s="38"/>
      <c r="Y27" s="46"/>
      <c r="Z27" s="46"/>
      <c r="AA27" s="46"/>
    </row>
    <row r="28" spans="1:27" x14ac:dyDescent="0.3">
      <c r="A28" s="1" t="s">
        <v>649</v>
      </c>
      <c r="B28" s="16">
        <v>22</v>
      </c>
      <c r="C28" s="43" t="s">
        <v>650</v>
      </c>
      <c r="D28" s="44">
        <f>ROUND(SUMIFS(Input!$G:$G,Input!$C:$C,'1.CC Trans-BB. and II'!$D$2,Input!$F:$F,'1.CC Trans-BB. and II'!$A28&amp;"*",Input!$S:$S,'1.CC Trans-BB. and II'!$E$2),0)</f>
        <v>92127607</v>
      </c>
      <c r="E28" s="32">
        <f>SUMIFS('R01'!$D:$D,'R01'!$B:$B,$A28&amp;"*",'R01'!$C:$C,"*"&amp;$E$2)</f>
        <v>4701844</v>
      </c>
      <c r="F28" s="32">
        <f>SUMIFS('R04'!$D:$D,'R04'!$B:$B,$A28&amp;"*",'R04'!$C:$C,"*"&amp;$E$2)</f>
        <v>767791</v>
      </c>
      <c r="G28" s="36">
        <f>(ROUND(SUMIFS(Input!$H:$H,Input!$F:$F,$A28&amp;"*",Input!$S:$S,$E$2)
+ SUMIFS(Input!$J:$J,Input!$F:$F,$A28&amp;"*",Input!$S:$S,$E$2)
+SUMIFS(Input!$L:$L,Input!$F:$F,$A28&amp;"*",Input!$S:$S,$E$2),0))</f>
        <v>134371</v>
      </c>
      <c r="H28" s="36">
        <f>ROUND(SUMIFS(Input!$H:$H,Input!$F:$F,'1.CC Trans-BB. and II'!$A28&amp;"*",Input!$S:$S,'1.CC Trans-BB. and II'!$E$2),0)</f>
        <v>57951</v>
      </c>
      <c r="I28" s="36">
        <f>ROUND(SUMIFS(Input!$J:$J,Input!$F:$F,'1.CC Trans-BB. and II'!$A28&amp;"*",Input!$S:$S,'1.CC Trans-BB. and II'!$E$2),0)</f>
        <v>16836</v>
      </c>
      <c r="J28" s="44">
        <f>ROUND(SUMIFS(Input!$G:$G,Input!$C:$C,'1.CC Trans-BB. and II'!$D$2,Input!$F:$F,'1.CC Trans-BB. and II'!$A28&amp;"*",Input!$S:$S,'1.CC Trans-BB. and II'!$K$2),0)</f>
        <v>1503888</v>
      </c>
      <c r="K28" s="32">
        <f>SUMIFS('R01'!$D:$D,'R01'!$B:$B,$A28&amp;"*",'R01'!$C:$C,"*"&amp;$K$2)</f>
        <v>19131</v>
      </c>
      <c r="L28" s="32">
        <f>SUMIFS('R04'!$D:$D,'R04'!$B:$B,$A28&amp;"*",'R04'!$C:$C,"*"&amp;$K$2)</f>
        <v>2880</v>
      </c>
      <c r="M28" s="36">
        <f>(ROUND(SUMIFS(Input!$H:$H,Input!$F:$F,$A28&amp;"*",Input!$S:$S,$K$2)
+ SUMIFS(Input!$J:$J,Input!$F:$F,$A28&amp;"*",Input!$S:$S,$K$2)
+SUMIFS(Input!$L:$L,Input!$F:$F,$A28&amp;"*",Input!$S:$S,$K$2),0))</f>
        <v>0</v>
      </c>
      <c r="N28" s="36">
        <f>ROUND(SUMIFS(Input!$H:$H,Input!$F:$F,'1.CC Trans-BB. and II'!$A28&amp;"*",Input!$S:$S,'1.CC Trans-BB. and II'!$K$2),0)</f>
        <v>0</v>
      </c>
      <c r="O28" s="36">
        <f>ROUND(SUMIFS(Input!$J:$J,Input!$F:$F,'1.CC Trans-BB. and II'!$A28&amp;"*",Input!$S:$S,'1.CC Trans-BB. and II'!$K$2),0)</f>
        <v>0</v>
      </c>
      <c r="P28" s="41"/>
      <c r="S28" s="38"/>
      <c r="U28" s="38"/>
      <c r="V28" s="38"/>
      <c r="W28" s="38"/>
      <c r="Y28" s="46"/>
      <c r="Z28" s="46"/>
      <c r="AA28" s="46"/>
    </row>
    <row r="29" spans="1:27" x14ac:dyDescent="0.3">
      <c r="A29" s="1" t="s">
        <v>651</v>
      </c>
      <c r="B29" s="16">
        <v>23</v>
      </c>
      <c r="C29" s="43" t="s">
        <v>652</v>
      </c>
      <c r="D29" s="44">
        <f>ROUND(SUMIFS(Input!$G:$G,Input!$C:$C,'1.CC Trans-BB. and II'!$D$2,Input!$F:$F,'1.CC Trans-BB. and II'!$A29&amp;"*",Input!$S:$S,'1.CC Trans-BB. and II'!$E$2),0)</f>
        <v>187956462</v>
      </c>
      <c r="E29" s="32">
        <f>SUMIFS('R01'!$D:$D,'R01'!$B:$B,$A29&amp;"*",'R01'!$C:$C,"*"&amp;$E$2)</f>
        <v>7571707</v>
      </c>
      <c r="F29" s="32">
        <f>SUMIFS('R04'!$D:$D,'R04'!$B:$B,$A29&amp;"*",'R04'!$C:$C,"*"&amp;$E$2)</f>
        <v>1089117</v>
      </c>
      <c r="G29" s="36">
        <f>(ROUND(SUMIFS(Input!$H:$H,Input!$F:$F,$A29&amp;"*",Input!$S:$S,$E$2)
+ SUMIFS(Input!$J:$J,Input!$F:$F,$A29&amp;"*",Input!$S:$S,$E$2)
+SUMIFS(Input!$L:$L,Input!$F:$F,$A29&amp;"*",Input!$S:$S,$E$2),0))</f>
        <v>1392262</v>
      </c>
      <c r="H29" s="36">
        <f>ROUND(SUMIFS(Input!$H:$H,Input!$F:$F,'1.CC Trans-BB. and II'!$A29&amp;"*",Input!$S:$S,'1.CC Trans-BB. and II'!$E$2),0)</f>
        <v>1292826</v>
      </c>
      <c r="I29" s="36">
        <f>ROUND(SUMIFS(Input!$J:$J,Input!$F:$F,'1.CC Trans-BB. and II'!$A29&amp;"*",Input!$S:$S,'1.CC Trans-BB. and II'!$E$2),0)</f>
        <v>18847</v>
      </c>
      <c r="J29" s="44">
        <f>ROUND(SUMIFS(Input!$G:$G,Input!$C:$C,'1.CC Trans-BB. and II'!$D$2,Input!$F:$F,'1.CC Trans-BB. and II'!$A29&amp;"*",Input!$S:$S,'1.CC Trans-BB. and II'!$K$2),0)</f>
        <v>0</v>
      </c>
      <c r="K29" s="32">
        <f>SUMIFS('R01'!$D:$D,'R01'!$B:$B,$A29&amp;"*",'R01'!$C:$C,"*"&amp;$K$2)</f>
        <v>0</v>
      </c>
      <c r="L29" s="32">
        <f>SUMIFS('R04'!$D:$D,'R04'!$B:$B,$A29&amp;"*",'R04'!$C:$C,"*"&amp;$K$2)</f>
        <v>0</v>
      </c>
      <c r="M29" s="36">
        <f>(ROUND(SUMIFS(Input!$H:$H,Input!$F:$F,$A29&amp;"*",Input!$S:$S,$K$2)
+ SUMIFS(Input!$J:$J,Input!$F:$F,$A29&amp;"*",Input!$S:$S,$K$2)
+SUMIFS(Input!$L:$L,Input!$F:$F,$A29&amp;"*",Input!$S:$S,$K$2),0))</f>
        <v>0</v>
      </c>
      <c r="N29" s="36">
        <f>ROUND(SUMIFS(Input!$H:$H,Input!$F:$F,'1.CC Trans-BB. and II'!$A29&amp;"*",Input!$S:$S,'1.CC Trans-BB. and II'!$K$2),0)</f>
        <v>0</v>
      </c>
      <c r="O29" s="36">
        <f>ROUND(SUMIFS(Input!$J:$J,Input!$F:$F,'1.CC Trans-BB. and II'!$A29&amp;"*",Input!$S:$S,'1.CC Trans-BB. and II'!$K$2),0)</f>
        <v>0</v>
      </c>
      <c r="P29" s="41"/>
      <c r="S29" s="38"/>
      <c r="U29" s="38"/>
      <c r="V29" s="38"/>
      <c r="W29" s="38"/>
      <c r="Y29" s="46"/>
      <c r="Z29" s="46"/>
      <c r="AA29" s="46"/>
    </row>
    <row r="30" spans="1:27" x14ac:dyDescent="0.3">
      <c r="A30" s="1" t="s">
        <v>653</v>
      </c>
      <c r="B30" s="16">
        <v>24</v>
      </c>
      <c r="C30" s="43" t="s">
        <v>654</v>
      </c>
      <c r="D30" s="44">
        <f>ROUND(SUMIFS(Input!$G:$G,Input!$C:$C,'1.CC Trans-BB. and II'!$D$2,Input!$F:$F,'1.CC Trans-BB. and II'!$A30&amp;"*",Input!$S:$S,'1.CC Trans-BB. and II'!$E$2),0)</f>
        <v>20014637</v>
      </c>
      <c r="E30" s="32">
        <f>SUMIFS('R01'!$D:$D,'R01'!$B:$B,$A30&amp;"*",'R01'!$C:$C,"*"&amp;$E$2)</f>
        <v>1021652</v>
      </c>
      <c r="F30" s="32">
        <f>SUMIFS('R04'!$D:$D,'R04'!$B:$B,$A30&amp;"*",'R04'!$C:$C,"*"&amp;$E$2)</f>
        <v>323530</v>
      </c>
      <c r="G30" s="36">
        <f>(ROUND(SUMIFS(Input!$H:$H,Input!$F:$F,$A30&amp;"*",Input!$S:$S,$E$2)
+ SUMIFS(Input!$J:$J,Input!$F:$F,$A30&amp;"*",Input!$S:$S,$E$2)
+SUMIFS(Input!$L:$L,Input!$F:$F,$A30&amp;"*",Input!$S:$S,$E$2),0))</f>
        <v>47850</v>
      </c>
      <c r="H30" s="36">
        <f>ROUND(SUMIFS(Input!$H:$H,Input!$F:$F,'1.CC Trans-BB. and II'!$A30&amp;"*",Input!$S:$S,'1.CC Trans-BB. and II'!$E$2),0)</f>
        <v>18816</v>
      </c>
      <c r="I30" s="36">
        <f>ROUND(SUMIFS(Input!$J:$J,Input!$F:$F,'1.CC Trans-BB. and II'!$A30&amp;"*",Input!$S:$S,'1.CC Trans-BB. and II'!$E$2),0)</f>
        <v>2573</v>
      </c>
      <c r="J30" s="44">
        <f>ROUND(SUMIFS(Input!$G:$G,Input!$C:$C,'1.CC Trans-BB. and II'!$D$2,Input!$F:$F,'1.CC Trans-BB. and II'!$A30&amp;"*",Input!$S:$S,'1.CC Trans-BB. and II'!$K$2),0)</f>
        <v>0</v>
      </c>
      <c r="K30" s="32">
        <f>SUMIFS('R01'!$D:$D,'R01'!$B:$B,$A30&amp;"*",'R01'!$C:$C,"*"&amp;$K$2)</f>
        <v>0</v>
      </c>
      <c r="L30" s="32">
        <f>SUMIFS('R04'!$D:$D,'R04'!$B:$B,$A30&amp;"*",'R04'!$C:$C,"*"&amp;$K$2)</f>
        <v>0</v>
      </c>
      <c r="M30" s="36">
        <f>(ROUND(SUMIFS(Input!$H:$H,Input!$F:$F,$A30&amp;"*",Input!$S:$S,$K$2)
+ SUMIFS(Input!$J:$J,Input!$F:$F,$A30&amp;"*",Input!$S:$S,$K$2)
+SUMIFS(Input!$L:$L,Input!$F:$F,$A30&amp;"*",Input!$S:$S,$K$2),0))</f>
        <v>0</v>
      </c>
      <c r="N30" s="36">
        <f>ROUND(SUMIFS(Input!$H:$H,Input!$F:$F,'1.CC Trans-BB. and II'!$A30&amp;"*",Input!$S:$S,'1.CC Trans-BB. and II'!$K$2),0)</f>
        <v>0</v>
      </c>
      <c r="O30" s="36">
        <f>ROUND(SUMIFS(Input!$J:$J,Input!$F:$F,'1.CC Trans-BB. and II'!$A30&amp;"*",Input!$S:$S,'1.CC Trans-BB. and II'!$K$2),0)</f>
        <v>0</v>
      </c>
      <c r="P30" s="41"/>
      <c r="S30" s="38"/>
      <c r="U30" s="38"/>
      <c r="V30" s="38"/>
      <c r="W30" s="38"/>
      <c r="Y30" s="46"/>
      <c r="Z30" s="46"/>
      <c r="AA30" s="46"/>
    </row>
    <row r="31" spans="1:27" x14ac:dyDescent="0.3">
      <c r="A31" s="1" t="s">
        <v>655</v>
      </c>
      <c r="B31" s="16">
        <v>25</v>
      </c>
      <c r="C31" s="43" t="s">
        <v>656</v>
      </c>
      <c r="D31" s="44">
        <f>ROUND(SUMIFS(Input!$G:$G,Input!$C:$C,'1.CC Trans-BB. and II'!$D$2,Input!$F:$F,'1.CC Trans-BB. and II'!$A31&amp;"*",Input!$S:$S,'1.CC Trans-BB. and II'!$E$2),0)</f>
        <v>263853939</v>
      </c>
      <c r="E31" s="32">
        <f>SUMIFS('R01'!$D:$D,'R01'!$B:$B,$A31&amp;"*",'R01'!$C:$C,"*"&amp;$E$2)</f>
        <v>14488783</v>
      </c>
      <c r="F31" s="32">
        <f>SUMIFS('R04'!$D:$D,'R04'!$B:$B,$A31&amp;"*",'R04'!$C:$C,"*"&amp;$E$2)</f>
        <v>2387963</v>
      </c>
      <c r="G31" s="36">
        <f>(ROUND(SUMIFS(Input!$H:$H,Input!$F:$F,$A31&amp;"*",Input!$S:$S,$E$2)
+ SUMIFS(Input!$J:$J,Input!$F:$F,$A31&amp;"*",Input!$S:$S,$E$2)
+SUMIFS(Input!$L:$L,Input!$F:$F,$A31&amp;"*",Input!$S:$S,$E$2),0))</f>
        <v>689075</v>
      </c>
      <c r="H31" s="36">
        <f>ROUND(SUMIFS(Input!$H:$H,Input!$F:$F,'1.CC Trans-BB. and II'!$A31&amp;"*",Input!$S:$S,'1.CC Trans-BB. and II'!$E$2),0)</f>
        <v>456668</v>
      </c>
      <c r="I31" s="36">
        <f>ROUND(SUMIFS(Input!$J:$J,Input!$F:$F,'1.CC Trans-BB. and II'!$A31&amp;"*",Input!$S:$S,'1.CC Trans-BB. and II'!$E$2),0)</f>
        <v>46889</v>
      </c>
      <c r="J31" s="44">
        <f>ROUND(SUMIFS(Input!$G:$G,Input!$C:$C,'1.CC Trans-BB. and II'!$D$2,Input!$F:$F,'1.CC Trans-BB. and II'!$A31&amp;"*",Input!$S:$S,'1.CC Trans-BB. and II'!$K$2),0)</f>
        <v>9897</v>
      </c>
      <c r="K31" s="32">
        <f>SUMIFS('R01'!$D:$D,'R01'!$B:$B,$A31&amp;"*",'R01'!$C:$C,"*"&amp;$K$2)</f>
        <v>0</v>
      </c>
      <c r="L31" s="32">
        <f>SUMIFS('R04'!$D:$D,'R04'!$B:$B,$A31&amp;"*",'R04'!$C:$C,"*"&amp;$K$2)</f>
        <v>19635</v>
      </c>
      <c r="M31" s="36">
        <f>(ROUND(SUMIFS(Input!$H:$H,Input!$F:$F,$A31&amp;"*",Input!$S:$S,$K$2)
+ SUMIFS(Input!$J:$J,Input!$F:$F,$A31&amp;"*",Input!$S:$S,$K$2)
+SUMIFS(Input!$L:$L,Input!$F:$F,$A31&amp;"*",Input!$S:$S,$K$2),0))</f>
        <v>10</v>
      </c>
      <c r="N31" s="36">
        <f>ROUND(SUMIFS(Input!$H:$H,Input!$F:$F,'1.CC Trans-BB. and II'!$A31&amp;"*",Input!$S:$S,'1.CC Trans-BB. and II'!$K$2),0)</f>
        <v>1</v>
      </c>
      <c r="O31" s="36">
        <f>ROUND(SUMIFS(Input!$J:$J,Input!$F:$F,'1.CC Trans-BB. and II'!$A31&amp;"*",Input!$S:$S,'1.CC Trans-BB. and II'!$K$2),0)</f>
        <v>1</v>
      </c>
      <c r="P31" s="41"/>
      <c r="S31" s="38"/>
      <c r="U31" s="38"/>
      <c r="V31" s="38"/>
      <c r="W31" s="38"/>
      <c r="Y31" s="46"/>
      <c r="Z31" s="46"/>
      <c r="AA31" s="46"/>
    </row>
    <row r="32" spans="1:27" x14ac:dyDescent="0.3">
      <c r="A32" s="1" t="s">
        <v>657</v>
      </c>
      <c r="B32" s="16">
        <v>26</v>
      </c>
      <c r="C32" s="43" t="s">
        <v>658</v>
      </c>
      <c r="D32" s="44">
        <f>ROUND(SUMIFS(Input!$G:$G,Input!$C:$C,'1.CC Trans-BB. and II'!$D$2,Input!$F:$F,'1.CC Trans-BB. and II'!$A32&amp;"*",Input!$S:$S,'1.CC Trans-BB. and II'!$E$2),0)</f>
        <v>5055694</v>
      </c>
      <c r="E32" s="32">
        <f>SUMIFS('R01'!$D:$D,'R01'!$B:$B,$A32&amp;"*",'R01'!$C:$C,"*"&amp;$E$2)</f>
        <v>283967</v>
      </c>
      <c r="F32" s="32">
        <f>SUMIFS('R04'!$D:$D,'R04'!$B:$B,$A32&amp;"*",'R04'!$C:$C,"*"&amp;$E$2)</f>
        <v>77355</v>
      </c>
      <c r="G32" s="36">
        <f>(ROUND(SUMIFS(Input!$H:$H,Input!$F:$F,$A32&amp;"*",Input!$S:$S,$E$2)
+ SUMIFS(Input!$J:$J,Input!$F:$F,$A32&amp;"*",Input!$S:$S,$E$2)
+SUMIFS(Input!$L:$L,Input!$F:$F,$A32&amp;"*",Input!$S:$S,$E$2),0))</f>
        <v>13030</v>
      </c>
      <c r="H32" s="36">
        <f>ROUND(SUMIFS(Input!$H:$H,Input!$F:$F,'1.CC Trans-BB. and II'!$A32&amp;"*",Input!$S:$S,'1.CC Trans-BB. and II'!$E$2),0)</f>
        <v>5866</v>
      </c>
      <c r="I32" s="36">
        <f>ROUND(SUMIFS(Input!$J:$J,Input!$F:$F,'1.CC Trans-BB. and II'!$A32&amp;"*",Input!$S:$S,'1.CC Trans-BB. and II'!$E$2),0)</f>
        <v>5635</v>
      </c>
      <c r="J32" s="44">
        <f>ROUND(SUMIFS(Input!$G:$G,Input!$C:$C,'1.CC Trans-BB. and II'!$D$2,Input!$F:$F,'1.CC Trans-BB. and II'!$A32&amp;"*",Input!$S:$S,'1.CC Trans-BB. and II'!$K$2),0)</f>
        <v>0</v>
      </c>
      <c r="K32" s="32">
        <f>SUMIFS('R01'!$D:$D,'R01'!$B:$B,$A32&amp;"*",'R01'!$C:$C,"*"&amp;$K$2)</f>
        <v>0</v>
      </c>
      <c r="L32" s="32">
        <f>SUMIFS('R04'!$D:$D,'R04'!$B:$B,$A32&amp;"*",'R04'!$C:$C,"*"&amp;$K$2)</f>
        <v>0</v>
      </c>
      <c r="M32" s="36">
        <f>(ROUND(SUMIFS(Input!$H:$H,Input!$F:$F,$A32&amp;"*",Input!$S:$S,$K$2)
+ SUMIFS(Input!$J:$J,Input!$F:$F,$A32&amp;"*",Input!$S:$S,$K$2)
+SUMIFS(Input!$L:$L,Input!$F:$F,$A32&amp;"*",Input!$S:$S,$K$2),0))</f>
        <v>0</v>
      </c>
      <c r="N32" s="36">
        <f>ROUND(SUMIFS(Input!$H:$H,Input!$F:$F,'1.CC Trans-BB. and II'!$A32&amp;"*",Input!$S:$S,'1.CC Trans-BB. and II'!$K$2),0)</f>
        <v>0</v>
      </c>
      <c r="O32" s="36">
        <f>ROUND(SUMIFS(Input!$J:$J,Input!$F:$F,'1.CC Trans-BB. and II'!$A32&amp;"*",Input!$S:$S,'1.CC Trans-BB. and II'!$K$2),0)</f>
        <v>0</v>
      </c>
      <c r="P32" s="41"/>
      <c r="S32" s="38"/>
      <c r="U32" s="38"/>
      <c r="V32" s="38"/>
      <c r="W32" s="38"/>
      <c r="Y32" s="46"/>
      <c r="Z32" s="46"/>
      <c r="AA32" s="46"/>
    </row>
    <row r="33" spans="1:27" x14ac:dyDescent="0.3">
      <c r="A33" s="1" t="s">
        <v>659</v>
      </c>
      <c r="B33" s="16">
        <v>27</v>
      </c>
      <c r="C33" s="43" t="s">
        <v>660</v>
      </c>
      <c r="D33" s="44">
        <f>ROUND(SUMIFS(Input!$G:$G,Input!$C:$C,'1.CC Trans-BB. and II'!$D$2,Input!$F:$F,'1.CC Trans-BB. and II'!$A33&amp;"*",Input!$S:$S,'1.CC Trans-BB. and II'!$E$2),0)</f>
        <v>21132876</v>
      </c>
      <c r="E33" s="32">
        <f>SUMIFS('R01'!$D:$D,'R01'!$B:$B,$A33&amp;"*",'R01'!$C:$C,"*"&amp;$E$2)</f>
        <v>1969392</v>
      </c>
      <c r="F33" s="32">
        <f>SUMIFS('R04'!$D:$D,'R04'!$B:$B,$A33&amp;"*",'R04'!$C:$C,"*"&amp;$E$2)</f>
        <v>565224</v>
      </c>
      <c r="G33" s="36">
        <f>(ROUND(SUMIFS(Input!$H:$H,Input!$F:$F,$A33&amp;"*",Input!$S:$S,$E$2)
+ SUMIFS(Input!$J:$J,Input!$F:$F,$A33&amp;"*",Input!$S:$S,$E$2)
+SUMIFS(Input!$L:$L,Input!$F:$F,$A33&amp;"*",Input!$S:$S,$E$2),0))</f>
        <v>35046</v>
      </c>
      <c r="H33" s="36">
        <f>ROUND(SUMIFS(Input!$H:$H,Input!$F:$F,'1.CC Trans-BB. and II'!$A33&amp;"*",Input!$S:$S,'1.CC Trans-BB. and II'!$E$2),0)</f>
        <v>19374</v>
      </c>
      <c r="I33" s="36">
        <f>ROUND(SUMIFS(Input!$J:$J,Input!$F:$F,'1.CC Trans-BB. and II'!$A33&amp;"*",Input!$S:$S,'1.CC Trans-BB. and II'!$E$2),0)</f>
        <v>4749</v>
      </c>
      <c r="J33" s="44">
        <f>ROUND(SUMIFS(Input!$G:$G,Input!$C:$C,'1.CC Trans-BB. and II'!$D$2,Input!$F:$F,'1.CC Trans-BB. and II'!$A33&amp;"*",Input!$S:$S,'1.CC Trans-BB. and II'!$K$2),0)</f>
        <v>0</v>
      </c>
      <c r="K33" s="32">
        <f>SUMIFS('R01'!$D:$D,'R01'!$B:$B,$A33&amp;"*",'R01'!$C:$C,"*"&amp;$K$2)</f>
        <v>0</v>
      </c>
      <c r="L33" s="32">
        <f>SUMIFS('R04'!$D:$D,'R04'!$B:$B,$A33&amp;"*",'R04'!$C:$C,"*"&amp;$K$2)</f>
        <v>672</v>
      </c>
      <c r="M33" s="36">
        <f>(ROUND(SUMIFS(Input!$H:$H,Input!$F:$F,$A33&amp;"*",Input!$S:$S,$K$2)
+ SUMIFS(Input!$J:$J,Input!$F:$F,$A33&amp;"*",Input!$S:$S,$K$2)
+SUMIFS(Input!$L:$L,Input!$F:$F,$A33&amp;"*",Input!$S:$S,$K$2),0))</f>
        <v>0</v>
      </c>
      <c r="N33" s="36">
        <f>ROUND(SUMIFS(Input!$H:$H,Input!$F:$F,'1.CC Trans-BB. and II'!$A33&amp;"*",Input!$S:$S,'1.CC Trans-BB. and II'!$K$2),0)</f>
        <v>0</v>
      </c>
      <c r="O33" s="36">
        <f>ROUND(SUMIFS(Input!$J:$J,Input!$F:$F,'1.CC Trans-BB. and II'!$A33&amp;"*",Input!$S:$S,'1.CC Trans-BB. and II'!$K$2),0)</f>
        <v>0</v>
      </c>
      <c r="P33" s="41"/>
      <c r="S33" s="38"/>
      <c r="U33" s="38"/>
      <c r="V33" s="38"/>
      <c r="W33" s="38"/>
      <c r="Y33" s="46"/>
      <c r="Z33" s="46"/>
      <c r="AA33" s="46"/>
    </row>
    <row r="34" spans="1:27" x14ac:dyDescent="0.3">
      <c r="A34" s="1" t="s">
        <v>661</v>
      </c>
      <c r="B34" s="16">
        <v>28</v>
      </c>
      <c r="C34" s="43" t="s">
        <v>662</v>
      </c>
      <c r="D34" s="44">
        <f>ROUND(SUMIFS(Input!$G:$G,Input!$C:$C,'1.CC Trans-BB. and II'!$D$2,Input!$F:$F,'1.CC Trans-BB. and II'!$A34&amp;"*",Input!$S:$S,'1.CC Trans-BB. and II'!$E$2),0)</f>
        <v>43651387</v>
      </c>
      <c r="E34" s="32">
        <f>SUMIFS('R01'!$D:$D,'R01'!$B:$B,$A34&amp;"*",'R01'!$C:$C,"*"&amp;$E$2)</f>
        <v>2103471</v>
      </c>
      <c r="F34" s="32">
        <f>SUMIFS('R04'!$D:$D,'R04'!$B:$B,$A34&amp;"*",'R04'!$C:$C,"*"&amp;$E$2)</f>
        <v>556553</v>
      </c>
      <c r="G34" s="36">
        <f>(ROUND(SUMIFS(Input!$H:$H,Input!$F:$F,$A34&amp;"*",Input!$S:$S,$E$2)
+ SUMIFS(Input!$J:$J,Input!$F:$F,$A34&amp;"*",Input!$S:$S,$E$2)
+SUMIFS(Input!$L:$L,Input!$F:$F,$A34&amp;"*",Input!$S:$S,$E$2),0))</f>
        <v>183888</v>
      </c>
      <c r="H34" s="36">
        <f>ROUND(SUMIFS(Input!$H:$H,Input!$F:$F,'1.CC Trans-BB. and II'!$A34&amp;"*",Input!$S:$S,'1.CC Trans-BB. and II'!$E$2),0)</f>
        <v>150413</v>
      </c>
      <c r="I34" s="36">
        <f>ROUND(SUMIFS(Input!$J:$J,Input!$F:$F,'1.CC Trans-BB. and II'!$A34&amp;"*",Input!$S:$S,'1.CC Trans-BB. and II'!$E$2),0)</f>
        <v>16930</v>
      </c>
      <c r="J34" s="44">
        <f>ROUND(SUMIFS(Input!$G:$G,Input!$C:$C,'1.CC Trans-BB. and II'!$D$2,Input!$F:$F,'1.CC Trans-BB. and II'!$A34&amp;"*",Input!$S:$S,'1.CC Trans-BB. and II'!$K$2),0)</f>
        <v>0</v>
      </c>
      <c r="K34" s="32">
        <f>SUMIFS('R01'!$D:$D,'R01'!$B:$B,$A34&amp;"*",'R01'!$C:$C,"*"&amp;$K$2)</f>
        <v>0</v>
      </c>
      <c r="L34" s="32">
        <f>SUMIFS('R04'!$D:$D,'R04'!$B:$B,$A34&amp;"*",'R04'!$C:$C,"*"&amp;$K$2)</f>
        <v>327</v>
      </c>
      <c r="M34" s="36">
        <f>(ROUND(SUMIFS(Input!$H:$H,Input!$F:$F,$A34&amp;"*",Input!$S:$S,$K$2)
+ SUMIFS(Input!$J:$J,Input!$F:$F,$A34&amp;"*",Input!$S:$S,$K$2)
+SUMIFS(Input!$L:$L,Input!$F:$F,$A34&amp;"*",Input!$S:$S,$K$2),0))</f>
        <v>0</v>
      </c>
      <c r="N34" s="36">
        <f>ROUND(SUMIFS(Input!$H:$H,Input!$F:$F,'1.CC Trans-BB. and II'!$A34&amp;"*",Input!$S:$S,'1.CC Trans-BB. and II'!$K$2),0)</f>
        <v>0</v>
      </c>
      <c r="O34" s="36">
        <f>ROUND(SUMIFS(Input!$J:$J,Input!$F:$F,'1.CC Trans-BB. and II'!$A34&amp;"*",Input!$S:$S,'1.CC Trans-BB. and II'!$K$2),0)</f>
        <v>0</v>
      </c>
      <c r="P34" s="41"/>
      <c r="S34" s="38"/>
      <c r="U34" s="38"/>
      <c r="V34" s="38"/>
      <c r="W34" s="38"/>
      <c r="Y34" s="46"/>
      <c r="Z34" s="46"/>
      <c r="AA34" s="46"/>
    </row>
    <row r="35" spans="1:27" x14ac:dyDescent="0.3">
      <c r="A35" s="1" t="s">
        <v>663</v>
      </c>
      <c r="B35" s="16">
        <v>29</v>
      </c>
      <c r="C35" s="43" t="s">
        <v>664</v>
      </c>
      <c r="D35" s="44">
        <f>ROUND(SUMIFS(Input!$G:$G,Input!$C:$C,'1.CC Trans-BB. and II'!$D$2,Input!$F:$F,'1.CC Trans-BB. and II'!$A35&amp;"*",Input!$S:$S,'1.CC Trans-BB. and II'!$E$2),0)</f>
        <v>114760748</v>
      </c>
      <c r="E35" s="32">
        <f>SUMIFS('R01'!$D:$D,'R01'!$B:$B,$A35&amp;"*",'R01'!$C:$C,"*"&amp;$E$2)</f>
        <v>5569735</v>
      </c>
      <c r="F35" s="32">
        <f>SUMIFS('R04'!$D:$D,'R04'!$B:$B,$A35&amp;"*",'R04'!$C:$C,"*"&amp;$E$2)</f>
        <v>347875</v>
      </c>
      <c r="G35" s="36">
        <f>(ROUND(SUMIFS(Input!$H:$H,Input!$F:$F,$A35&amp;"*",Input!$S:$S,$E$2)
+ SUMIFS(Input!$J:$J,Input!$F:$F,$A35&amp;"*",Input!$S:$S,$E$2)
+SUMIFS(Input!$L:$L,Input!$F:$F,$A35&amp;"*",Input!$S:$S,$E$2),0))</f>
        <v>466149</v>
      </c>
      <c r="H35" s="36">
        <f>ROUND(SUMIFS(Input!$H:$H,Input!$F:$F,'1.CC Trans-BB. and II'!$A35&amp;"*",Input!$S:$S,'1.CC Trans-BB. and II'!$E$2),0)</f>
        <v>75404</v>
      </c>
      <c r="I35" s="36">
        <f>ROUND(SUMIFS(Input!$J:$J,Input!$F:$F,'1.CC Trans-BB. and II'!$A35&amp;"*",Input!$S:$S,'1.CC Trans-BB. and II'!$E$2),0)</f>
        <v>11242</v>
      </c>
      <c r="J35" s="44">
        <f>ROUND(SUMIFS(Input!$G:$G,Input!$C:$C,'1.CC Trans-BB. and II'!$D$2,Input!$F:$F,'1.CC Trans-BB. and II'!$A35&amp;"*",Input!$S:$S,'1.CC Trans-BB. and II'!$K$2),0)</f>
        <v>1747151</v>
      </c>
      <c r="K35" s="32">
        <f>SUMIFS('R01'!$D:$D,'R01'!$B:$B,$A35&amp;"*",'R01'!$C:$C,"*"&amp;$K$2)</f>
        <v>47840</v>
      </c>
      <c r="L35" s="32">
        <f>SUMIFS('R04'!$D:$D,'R04'!$B:$B,$A35&amp;"*",'R04'!$C:$C,"*"&amp;$K$2)</f>
        <v>0</v>
      </c>
      <c r="M35" s="36">
        <f>(ROUND(SUMIFS(Input!$H:$H,Input!$F:$F,$A35&amp;"*",Input!$S:$S,$K$2)
+ SUMIFS(Input!$J:$J,Input!$F:$F,$A35&amp;"*",Input!$S:$S,$K$2)
+SUMIFS(Input!$L:$L,Input!$F:$F,$A35&amp;"*",Input!$S:$S,$K$2),0))</f>
        <v>3346</v>
      </c>
      <c r="N35" s="36">
        <f>ROUND(SUMIFS(Input!$H:$H,Input!$F:$F,'1.CC Trans-BB. and II'!$A35&amp;"*",Input!$S:$S,'1.CC Trans-BB. and II'!$K$2),0)</f>
        <v>18</v>
      </c>
      <c r="O35" s="36">
        <f>ROUND(SUMIFS(Input!$J:$J,Input!$F:$F,'1.CC Trans-BB. and II'!$A35&amp;"*",Input!$S:$S,'1.CC Trans-BB. and II'!$K$2),0)</f>
        <v>15</v>
      </c>
      <c r="P35" s="41"/>
      <c r="S35" s="38"/>
      <c r="U35" s="38"/>
      <c r="V35" s="38"/>
      <c r="W35" s="38"/>
      <c r="Y35" s="46"/>
      <c r="Z35" s="46"/>
      <c r="AA35" s="46"/>
    </row>
    <row r="36" spans="1:27" x14ac:dyDescent="0.3">
      <c r="A36" s="1" t="s">
        <v>665</v>
      </c>
      <c r="B36" s="16">
        <v>30</v>
      </c>
      <c r="C36" s="43" t="s">
        <v>666</v>
      </c>
      <c r="D36" s="44">
        <f>ROUND(SUMIFS(Input!$G:$G,Input!$C:$C,'1.CC Trans-BB. and II'!$D$2,Input!$F:$F,'1.CC Trans-BB. and II'!$A36&amp;"*",Input!$S:$S,'1.CC Trans-BB. and II'!$E$2),0)</f>
        <v>6776638</v>
      </c>
      <c r="E36" s="32">
        <f>SUMIFS('R01'!$D:$D,'R01'!$B:$B,$A36&amp;"*",'R01'!$C:$C,"*"&amp;$E$2)</f>
        <v>232118</v>
      </c>
      <c r="F36" s="32">
        <f>SUMIFS('R04'!$D:$D,'R04'!$B:$B,$A36&amp;"*",'R04'!$C:$C,"*"&amp;$E$2)</f>
        <v>133390</v>
      </c>
      <c r="G36" s="36">
        <f>(ROUND(SUMIFS(Input!$H:$H,Input!$F:$F,$A36&amp;"*",Input!$S:$S,$E$2)
+ SUMIFS(Input!$J:$J,Input!$F:$F,$A36&amp;"*",Input!$S:$S,$E$2)
+SUMIFS(Input!$L:$L,Input!$F:$F,$A36&amp;"*",Input!$S:$S,$E$2),0))</f>
        <v>6037</v>
      </c>
      <c r="H36" s="36">
        <f>ROUND(SUMIFS(Input!$H:$H,Input!$F:$F,'1.CC Trans-BB. and II'!$A36&amp;"*",Input!$S:$S,'1.CC Trans-BB. and II'!$E$2),0)</f>
        <v>905</v>
      </c>
      <c r="I36" s="36">
        <f>ROUND(SUMIFS(Input!$J:$J,Input!$F:$F,'1.CC Trans-BB. and II'!$A36&amp;"*",Input!$S:$S,'1.CC Trans-BB. and II'!$E$2),0)</f>
        <v>1478</v>
      </c>
      <c r="J36" s="44">
        <f>ROUND(SUMIFS(Input!$G:$G,Input!$C:$C,'1.CC Trans-BB. and II'!$D$2,Input!$F:$F,'1.CC Trans-BB. and II'!$A36&amp;"*",Input!$S:$S,'1.CC Trans-BB. and II'!$K$2),0)</f>
        <v>0</v>
      </c>
      <c r="K36" s="32">
        <f>SUMIFS('R01'!$D:$D,'R01'!$B:$B,$A36&amp;"*",'R01'!$C:$C,"*"&amp;$K$2)</f>
        <v>0</v>
      </c>
      <c r="L36" s="32">
        <f>SUMIFS('R04'!$D:$D,'R04'!$B:$B,$A36&amp;"*",'R04'!$C:$C,"*"&amp;$K$2)</f>
        <v>0</v>
      </c>
      <c r="M36" s="36">
        <f>(ROUND(SUMIFS(Input!$H:$H,Input!$F:$F,$A36&amp;"*",Input!$S:$S,$K$2)
+ SUMIFS(Input!$J:$J,Input!$F:$F,$A36&amp;"*",Input!$S:$S,$K$2)
+SUMIFS(Input!$L:$L,Input!$F:$F,$A36&amp;"*",Input!$S:$S,$K$2),0))</f>
        <v>0</v>
      </c>
      <c r="N36" s="36">
        <f>ROUND(SUMIFS(Input!$H:$H,Input!$F:$F,'1.CC Trans-BB. and II'!$A36&amp;"*",Input!$S:$S,'1.CC Trans-BB. and II'!$K$2),0)</f>
        <v>0</v>
      </c>
      <c r="O36" s="36">
        <f>ROUND(SUMIFS(Input!$J:$J,Input!$F:$F,'1.CC Trans-BB. and II'!$A36&amp;"*",Input!$S:$S,'1.CC Trans-BB. and II'!$K$2),0)</f>
        <v>0</v>
      </c>
      <c r="P36" s="41"/>
      <c r="S36" s="38"/>
      <c r="U36" s="38"/>
      <c r="V36" s="38"/>
      <c r="W36" s="38"/>
      <c r="Y36" s="46"/>
      <c r="Z36" s="46"/>
      <c r="AA36" s="46"/>
    </row>
    <row r="37" spans="1:27" x14ac:dyDescent="0.3">
      <c r="A37" s="1" t="s">
        <v>667</v>
      </c>
      <c r="B37" s="16">
        <v>31</v>
      </c>
      <c r="C37" s="43" t="s">
        <v>668</v>
      </c>
      <c r="D37" s="44">
        <f>ROUND(SUMIFS(Input!$G:$G,Input!$C:$C,'1.CC Trans-BB. and II'!$D$2,Input!$F:$F,'1.CC Trans-BB. and II'!$A37&amp;"*",Input!$S:$S,'1.CC Trans-BB. and II'!$E$2),0)</f>
        <v>70662107</v>
      </c>
      <c r="E37" s="32">
        <f>SUMIFS('R01'!$D:$D,'R01'!$B:$B,$A37&amp;"*",'R01'!$C:$C,"*"&amp;$E$2)</f>
        <v>3437665</v>
      </c>
      <c r="F37" s="32">
        <f>SUMIFS('R04'!$D:$D,'R04'!$B:$B,$A37&amp;"*",'R04'!$C:$C,"*"&amp;$E$2)</f>
        <v>741926</v>
      </c>
      <c r="G37" s="36">
        <f>(ROUND(SUMIFS(Input!$H:$H,Input!$F:$F,$A37&amp;"*",Input!$S:$S,$E$2)
+ SUMIFS(Input!$J:$J,Input!$F:$F,$A37&amp;"*",Input!$S:$S,$E$2)
+SUMIFS(Input!$L:$L,Input!$F:$F,$A37&amp;"*",Input!$S:$S,$E$2),0))</f>
        <v>208307</v>
      </c>
      <c r="H37" s="36">
        <f>ROUND(SUMIFS(Input!$H:$H,Input!$F:$F,'1.CC Trans-BB. and II'!$A37&amp;"*",Input!$S:$S,'1.CC Trans-BB. and II'!$E$2),0)</f>
        <v>156392</v>
      </c>
      <c r="I37" s="36">
        <f>ROUND(SUMIFS(Input!$J:$J,Input!$F:$F,'1.CC Trans-BB. and II'!$A37&amp;"*",Input!$S:$S,'1.CC Trans-BB. and II'!$E$2),0)</f>
        <v>27765</v>
      </c>
      <c r="J37" s="44">
        <f>ROUND(SUMIFS(Input!$G:$G,Input!$C:$C,'1.CC Trans-BB. and II'!$D$2,Input!$F:$F,'1.CC Trans-BB. and II'!$A37&amp;"*",Input!$S:$S,'1.CC Trans-BB. and II'!$K$2),0)</f>
        <v>0</v>
      </c>
      <c r="K37" s="32">
        <f>SUMIFS('R01'!$D:$D,'R01'!$B:$B,$A37&amp;"*",'R01'!$C:$C,"*"&amp;$K$2)</f>
        <v>0</v>
      </c>
      <c r="L37" s="32">
        <f>SUMIFS('R04'!$D:$D,'R04'!$B:$B,$A37&amp;"*",'R04'!$C:$C,"*"&amp;$K$2)</f>
        <v>0</v>
      </c>
      <c r="M37" s="36">
        <f>(ROUND(SUMIFS(Input!$H:$H,Input!$F:$F,$A37&amp;"*",Input!$S:$S,$K$2)
+ SUMIFS(Input!$J:$J,Input!$F:$F,$A37&amp;"*",Input!$S:$S,$K$2)
+SUMIFS(Input!$L:$L,Input!$F:$F,$A37&amp;"*",Input!$S:$S,$K$2),0))</f>
        <v>0</v>
      </c>
      <c r="N37" s="36">
        <f>ROUND(SUMIFS(Input!$H:$H,Input!$F:$F,'1.CC Trans-BB. and II'!$A37&amp;"*",Input!$S:$S,'1.CC Trans-BB. and II'!$K$2),0)</f>
        <v>0</v>
      </c>
      <c r="O37" s="36">
        <f>ROUND(SUMIFS(Input!$J:$J,Input!$F:$F,'1.CC Trans-BB. and II'!$A37&amp;"*",Input!$S:$S,'1.CC Trans-BB. and II'!$K$2),0)</f>
        <v>0</v>
      </c>
      <c r="P37" s="41"/>
      <c r="S37" s="38"/>
      <c r="U37" s="38"/>
      <c r="V37" s="38"/>
      <c r="W37" s="38"/>
      <c r="Y37" s="46"/>
      <c r="Z37" s="46"/>
      <c r="AA37" s="46"/>
    </row>
    <row r="38" spans="1:27" x14ac:dyDescent="0.3">
      <c r="A38" s="1" t="s">
        <v>669</v>
      </c>
      <c r="B38" s="16">
        <v>32</v>
      </c>
      <c r="C38" s="43" t="s">
        <v>670</v>
      </c>
      <c r="D38" s="44">
        <f>ROUND(SUMIFS(Input!$G:$G,Input!$C:$C,'1.CC Trans-BB. and II'!$D$2,Input!$F:$F,'1.CC Trans-BB. and II'!$A38&amp;"*",Input!$S:$S,'1.CC Trans-BB. and II'!$E$2),0)</f>
        <v>26211628</v>
      </c>
      <c r="E38" s="32">
        <f>SUMIFS('R01'!$D:$D,'R01'!$B:$B,$A38&amp;"*",'R01'!$C:$C,"*"&amp;$E$2)</f>
        <v>1429960</v>
      </c>
      <c r="F38" s="32">
        <f>SUMIFS('R04'!$D:$D,'R04'!$B:$B,$A38&amp;"*",'R04'!$C:$C,"*"&amp;$E$2)</f>
        <v>387253</v>
      </c>
      <c r="G38" s="36">
        <f>(ROUND(SUMIFS(Input!$H:$H,Input!$F:$F,$A38&amp;"*",Input!$S:$S,$E$2)
+ SUMIFS(Input!$J:$J,Input!$F:$F,$A38&amp;"*",Input!$S:$S,$E$2)
+SUMIFS(Input!$L:$L,Input!$F:$F,$A38&amp;"*",Input!$S:$S,$E$2),0))</f>
        <v>47036</v>
      </c>
      <c r="H38" s="36">
        <f>ROUND(SUMIFS(Input!$H:$H,Input!$F:$F,'1.CC Trans-BB. and II'!$A38&amp;"*",Input!$S:$S,'1.CC Trans-BB. and II'!$E$2),0)</f>
        <v>30671</v>
      </c>
      <c r="I38" s="36">
        <f>ROUND(SUMIFS(Input!$J:$J,Input!$F:$F,'1.CC Trans-BB. and II'!$A38&amp;"*",Input!$S:$S,'1.CC Trans-BB. and II'!$E$2),0)</f>
        <v>6741</v>
      </c>
      <c r="J38" s="44">
        <f>ROUND(SUMIFS(Input!$G:$G,Input!$C:$C,'1.CC Trans-BB. and II'!$D$2,Input!$F:$F,'1.CC Trans-BB. and II'!$A38&amp;"*",Input!$S:$S,'1.CC Trans-BB. and II'!$K$2),0)</f>
        <v>0</v>
      </c>
      <c r="K38" s="32">
        <f>SUMIFS('R01'!$D:$D,'R01'!$B:$B,$A38&amp;"*",'R01'!$C:$C,"*"&amp;$K$2)</f>
        <v>0</v>
      </c>
      <c r="L38" s="32">
        <f>SUMIFS('R04'!$D:$D,'R04'!$B:$B,$A38&amp;"*",'R04'!$C:$C,"*"&amp;$K$2)</f>
        <v>0</v>
      </c>
      <c r="M38" s="36">
        <f>(ROUND(SUMIFS(Input!$H:$H,Input!$F:$F,$A38&amp;"*",Input!$S:$S,$K$2)
+ SUMIFS(Input!$J:$J,Input!$F:$F,$A38&amp;"*",Input!$S:$S,$K$2)
+SUMIFS(Input!$L:$L,Input!$F:$F,$A38&amp;"*",Input!$S:$S,$K$2),0))</f>
        <v>0</v>
      </c>
      <c r="N38" s="36">
        <f>ROUND(SUMIFS(Input!$H:$H,Input!$F:$F,'1.CC Trans-BB. and II'!$A38&amp;"*",Input!$S:$S,'1.CC Trans-BB. and II'!$K$2),0)</f>
        <v>0</v>
      </c>
      <c r="O38" s="36">
        <f>ROUND(SUMIFS(Input!$J:$J,Input!$F:$F,'1.CC Trans-BB. and II'!$A38&amp;"*",Input!$S:$S,'1.CC Trans-BB. and II'!$K$2),0)</f>
        <v>0</v>
      </c>
      <c r="P38" s="41"/>
      <c r="S38" s="38"/>
      <c r="U38" s="38"/>
      <c r="V38" s="38"/>
      <c r="W38" s="38"/>
      <c r="Y38" s="46"/>
      <c r="Z38" s="46"/>
      <c r="AA38" s="46"/>
    </row>
    <row r="39" spans="1:27" x14ac:dyDescent="0.3">
      <c r="A39" s="1" t="s">
        <v>671</v>
      </c>
      <c r="B39" s="16">
        <v>33</v>
      </c>
      <c r="C39" s="43" t="s">
        <v>672</v>
      </c>
      <c r="D39" s="44">
        <f>ROUND(SUMIFS(Input!$G:$G,Input!$C:$C,'1.CC Trans-BB. and II'!$D$2,Input!$F:$F,'1.CC Trans-BB. and II'!$A39&amp;"*",Input!$S:$S,'1.CC Trans-BB. and II'!$E$2),0)</f>
        <v>41015699</v>
      </c>
      <c r="E39" s="32">
        <f>SUMIFS('R01'!$D:$D,'R01'!$B:$B,$A39&amp;"*",'R01'!$C:$C,"*"&amp;$E$2)</f>
        <v>2664477</v>
      </c>
      <c r="F39" s="32">
        <f>SUMIFS('R04'!$D:$D,'R04'!$B:$B,$A39&amp;"*",'R04'!$C:$C,"*"&amp;$E$2)</f>
        <v>685875</v>
      </c>
      <c r="G39" s="36">
        <f>(ROUND(SUMIFS(Input!$H:$H,Input!$F:$F,$A39&amp;"*",Input!$S:$S,$E$2)
+ SUMIFS(Input!$J:$J,Input!$F:$F,$A39&amp;"*",Input!$S:$S,$E$2)
+SUMIFS(Input!$L:$L,Input!$F:$F,$A39&amp;"*",Input!$S:$S,$E$2),0))</f>
        <v>264874</v>
      </c>
      <c r="H39" s="36">
        <f>ROUND(SUMIFS(Input!$H:$H,Input!$F:$F,'1.CC Trans-BB. and II'!$A39&amp;"*",Input!$S:$S,'1.CC Trans-BB. and II'!$E$2),0)</f>
        <v>228244</v>
      </c>
      <c r="I39" s="36">
        <f>ROUND(SUMIFS(Input!$J:$J,Input!$F:$F,'1.CC Trans-BB. and II'!$A39&amp;"*",Input!$S:$S,'1.CC Trans-BB. and II'!$E$2),0)</f>
        <v>10782</v>
      </c>
      <c r="J39" s="44">
        <f>ROUND(SUMIFS(Input!$G:$G,Input!$C:$C,'1.CC Trans-BB. and II'!$D$2,Input!$F:$F,'1.CC Trans-BB. and II'!$A39&amp;"*",Input!$S:$S,'1.CC Trans-BB. and II'!$K$2),0)</f>
        <v>0</v>
      </c>
      <c r="K39" s="32">
        <f>SUMIFS('R01'!$D:$D,'R01'!$B:$B,$A39&amp;"*",'R01'!$C:$C,"*"&amp;$K$2)</f>
        <v>0</v>
      </c>
      <c r="L39" s="32">
        <f>SUMIFS('R04'!$D:$D,'R04'!$B:$B,$A39&amp;"*",'R04'!$C:$C,"*"&amp;$K$2)</f>
        <v>190</v>
      </c>
      <c r="M39" s="36">
        <f>(ROUND(SUMIFS(Input!$H:$H,Input!$F:$F,$A39&amp;"*",Input!$S:$S,$K$2)
+ SUMIFS(Input!$J:$J,Input!$F:$F,$A39&amp;"*",Input!$S:$S,$K$2)
+SUMIFS(Input!$L:$L,Input!$F:$F,$A39&amp;"*",Input!$S:$S,$K$2),0))</f>
        <v>0</v>
      </c>
      <c r="N39" s="36">
        <f>ROUND(SUMIFS(Input!$H:$H,Input!$F:$F,'1.CC Trans-BB. and II'!$A39&amp;"*",Input!$S:$S,'1.CC Trans-BB. and II'!$K$2),0)</f>
        <v>0</v>
      </c>
      <c r="O39" s="36">
        <f>ROUND(SUMIFS(Input!$J:$J,Input!$F:$F,'1.CC Trans-BB. and II'!$A39&amp;"*",Input!$S:$S,'1.CC Trans-BB. and II'!$K$2),0)</f>
        <v>0</v>
      </c>
      <c r="P39" s="41"/>
      <c r="S39" s="38"/>
      <c r="U39" s="38"/>
      <c r="V39" s="38"/>
      <c r="W39" s="38"/>
      <c r="Y39" s="46"/>
      <c r="Z39" s="46"/>
      <c r="AA39" s="46"/>
    </row>
    <row r="40" spans="1:27" x14ac:dyDescent="0.3">
      <c r="A40" s="1" t="s">
        <v>673</v>
      </c>
      <c r="B40" s="16">
        <v>34</v>
      </c>
      <c r="C40" s="30" t="s">
        <v>674</v>
      </c>
      <c r="D40" s="44">
        <f>ROUND(SUMIFS(Input!$G:$G,Input!$C:$C,'1.CC Trans-BB. and II'!$D$2,Input!$F:$F,'1.CC Trans-BB. and II'!$A40&amp;"*",Input!$S:$S,'1.CC Trans-BB. and II'!$E$2),0)</f>
        <v>671415613</v>
      </c>
      <c r="E40" s="32">
        <f>SUMIFS('R01'!$D:$D,'R01'!$B:$B,$A40&amp;"*",'R01'!$C:$C,"*"&amp;$E$2)</f>
        <v>21937191</v>
      </c>
      <c r="F40" s="32">
        <f>SUMIFS('R04'!$D:$D,'R04'!$B:$B,$A40&amp;"*",'R04'!$C:$C,"*"&amp;$E$2)</f>
        <v>6872010</v>
      </c>
      <c r="G40" s="36">
        <f>(ROUND(SUMIFS(Input!$H:$H,Input!$F:$F,$A40&amp;"*",Input!$S:$S,$E$2)
+ SUMIFS(Input!$J:$J,Input!$F:$F,$A40&amp;"*",Input!$S:$S,$E$2)
+SUMIFS(Input!$L:$L,Input!$F:$F,$A40&amp;"*",Input!$S:$S,$E$2),0))</f>
        <v>2321262</v>
      </c>
      <c r="H40" s="36">
        <f>ROUND(SUMIFS(Input!$H:$H,Input!$F:$F,'1.CC Trans-BB. and II'!$A40&amp;"*",Input!$S:$S,'1.CC Trans-BB. and II'!$E$2),0)</f>
        <v>1589516</v>
      </c>
      <c r="I40" s="36">
        <f>ROUND(SUMIFS(Input!$J:$J,Input!$F:$F,'1.CC Trans-BB. and II'!$A40&amp;"*",Input!$S:$S,'1.CC Trans-BB. and II'!$E$2),0)</f>
        <v>71556</v>
      </c>
      <c r="J40" s="44">
        <f>ROUND(SUMIFS(Input!$G:$G,Input!$C:$C,'1.CC Trans-BB. and II'!$D$2,Input!$F:$F,'1.CC Trans-BB. and II'!$A40&amp;"*",Input!$S:$S,'1.CC Trans-BB. and II'!$K$2),0)</f>
        <v>0</v>
      </c>
      <c r="K40" s="32">
        <f>SUMIFS('R01'!$D:$D,'R01'!$B:$B,$A40&amp;"*",'R01'!$C:$C,"*"&amp;$K$2)</f>
        <v>0</v>
      </c>
      <c r="L40" s="32">
        <f>SUMIFS('R04'!$D:$D,'R04'!$B:$B,$A40&amp;"*",'R04'!$C:$C,"*"&amp;$K$2)</f>
        <v>0</v>
      </c>
      <c r="M40" s="36">
        <f>(ROUND(SUMIFS(Input!$H:$H,Input!$F:$F,$A40&amp;"*",Input!$S:$S,$K$2)
+ SUMIFS(Input!$J:$J,Input!$F:$F,$A40&amp;"*",Input!$S:$S,$K$2)
+SUMIFS(Input!$L:$L,Input!$F:$F,$A40&amp;"*",Input!$S:$S,$K$2),0))</f>
        <v>0</v>
      </c>
      <c r="N40" s="36">
        <f>ROUND(SUMIFS(Input!$H:$H,Input!$F:$F,'1.CC Trans-BB. and II'!$A40&amp;"*",Input!$S:$S,'1.CC Trans-BB. and II'!$K$2),0)</f>
        <v>0</v>
      </c>
      <c r="O40" s="36">
        <f>ROUND(SUMIFS(Input!$J:$J,Input!$F:$F,'1.CC Trans-BB. and II'!$A40&amp;"*",Input!$S:$S,'1.CC Trans-BB. and II'!$K$2),0)</f>
        <v>0</v>
      </c>
      <c r="P40" s="41"/>
      <c r="S40" s="38"/>
      <c r="U40" s="38"/>
      <c r="V40" s="38"/>
      <c r="W40" s="38"/>
      <c r="Y40" s="46"/>
      <c r="Z40" s="46"/>
      <c r="AA40" s="46"/>
    </row>
    <row r="41" spans="1:27" x14ac:dyDescent="0.3">
      <c r="A41" s="1" t="s">
        <v>675</v>
      </c>
      <c r="B41" s="16">
        <v>35</v>
      </c>
      <c r="C41" s="43" t="s">
        <v>676</v>
      </c>
      <c r="D41" s="44">
        <f>ROUND(SUMIFS(Input!$G:$G,Input!$C:$C,'1.CC Trans-BB. and II'!$D$2,Input!$F:$F,'1.CC Trans-BB. and II'!$A41&amp;"*",Input!$S:$S,'1.CC Trans-BB. and II'!$E$2),0)</f>
        <v>670819486</v>
      </c>
      <c r="E41" s="32">
        <f>SUMIFS('R01'!$D:$D,'R01'!$B:$B,$A41&amp;"*",'R01'!$C:$C,"*"&amp;$E$2)</f>
        <v>21908071</v>
      </c>
      <c r="F41" s="32">
        <f>SUMIFS('R04'!$D:$D,'R04'!$B:$B,$A41&amp;"*",'R04'!$C:$C,"*"&amp;$E$2)</f>
        <v>6680220</v>
      </c>
      <c r="G41" s="36">
        <f>(ROUND(SUMIFS(Input!$H:$H,Input!$F:$F,$A41&amp;"*",Input!$S:$S,$E$2)
+ SUMIFS(Input!$J:$J,Input!$F:$F,$A41&amp;"*",Input!$S:$S,$E$2)
+SUMIFS(Input!$L:$L,Input!$F:$F,$A41&amp;"*",Input!$S:$S,$E$2),0))</f>
        <v>2315510</v>
      </c>
      <c r="H41" s="36">
        <f>ROUND(SUMIFS(Input!$H:$H,Input!$F:$F,'1.CC Trans-BB. and II'!$A41&amp;"*",Input!$S:$S,'1.CC Trans-BB. and II'!$E$2),0)</f>
        <v>1584086</v>
      </c>
      <c r="I41" s="36">
        <f>ROUND(SUMIFS(Input!$J:$J,Input!$F:$F,'1.CC Trans-BB. and II'!$A41&amp;"*",Input!$S:$S,'1.CC Trans-BB. and II'!$E$2),0)</f>
        <v>71510</v>
      </c>
      <c r="J41" s="44">
        <f>ROUND(SUMIFS(Input!$G:$G,Input!$C:$C,'1.CC Trans-BB. and II'!$D$2,Input!$F:$F,'1.CC Trans-BB. and II'!$A41&amp;"*",Input!$S:$S,'1.CC Trans-BB. and II'!$K$2),0)</f>
        <v>0</v>
      </c>
      <c r="K41" s="32">
        <f>SUMIFS('R01'!$D:$D,'R01'!$B:$B,$A41&amp;"*",'R01'!$C:$C,"*"&amp;$K$2)</f>
        <v>0</v>
      </c>
      <c r="L41" s="32">
        <f>SUMIFS('R04'!$D:$D,'R04'!$B:$B,$A41&amp;"*",'R04'!$C:$C,"*"&amp;$K$2)</f>
        <v>0</v>
      </c>
      <c r="M41" s="36">
        <f>(ROUND(SUMIFS(Input!$H:$H,Input!$F:$F,$A41&amp;"*",Input!$S:$S,$K$2)
+ SUMIFS(Input!$J:$J,Input!$F:$F,$A41&amp;"*",Input!$S:$S,$K$2)
+SUMIFS(Input!$L:$L,Input!$F:$F,$A41&amp;"*",Input!$S:$S,$K$2),0))</f>
        <v>0</v>
      </c>
      <c r="N41" s="36">
        <f>ROUND(SUMIFS(Input!$H:$H,Input!$F:$F,'1.CC Trans-BB. and II'!$A41&amp;"*",Input!$S:$S,'1.CC Trans-BB. and II'!$K$2),0)</f>
        <v>0</v>
      </c>
      <c r="O41" s="36">
        <f>ROUND(SUMIFS(Input!$J:$J,Input!$F:$F,'1.CC Trans-BB. and II'!$A41&amp;"*",Input!$S:$S,'1.CC Trans-BB. and II'!$K$2),0)</f>
        <v>0</v>
      </c>
      <c r="P41" s="41"/>
      <c r="S41" s="38"/>
      <c r="U41" s="38"/>
      <c r="V41" s="38"/>
      <c r="W41" s="38"/>
      <c r="Y41" s="46"/>
      <c r="Z41" s="46"/>
      <c r="AA41" s="46"/>
    </row>
    <row r="42" spans="1:27" x14ac:dyDescent="0.3">
      <c r="A42" s="1" t="s">
        <v>290</v>
      </c>
      <c r="B42" s="16">
        <v>36</v>
      </c>
      <c r="C42" s="43" t="s">
        <v>677</v>
      </c>
      <c r="D42" s="44">
        <f>ROUND(SUMIFS(Input!$G:$G,Input!$C:$C,'1.CC Trans-BB. and II'!$D$2,Input!$F:$F,'1.CC Trans-BB. and II'!$A42&amp;"*",Input!$S:$S,'1.CC Trans-BB. and II'!$E$2),0)</f>
        <v>428357556</v>
      </c>
      <c r="E42" s="32">
        <f>SUMIFS('R01'!$D:$D,'R01'!$B:$B,$A42&amp;"*",'R01'!$C:$C,"*"&amp;$E$2)</f>
        <v>20391800</v>
      </c>
      <c r="F42" s="32">
        <f>SUMIFS('R04'!$D:$D,'R04'!$B:$B,$A42&amp;"*",'R04'!$C:$C,"*"&amp;$E$2)</f>
        <v>1026155</v>
      </c>
      <c r="G42" s="36">
        <f>(ROUND(SUMIFS(Input!$H:$H,Input!$F:$F,$A42&amp;"*",Input!$S:$S,$E$2)
+ SUMIFS(Input!$J:$J,Input!$F:$F,$A42&amp;"*",Input!$S:$S,$E$2)
+SUMIFS(Input!$L:$L,Input!$F:$F,$A42&amp;"*",Input!$S:$S,$E$2),0))</f>
        <v>252581</v>
      </c>
      <c r="H42" s="36">
        <f>ROUND(SUMIFS(Input!$H:$H,Input!$F:$F,'1.CC Trans-BB. and II'!$A42&amp;"*",Input!$S:$S,'1.CC Trans-BB. and II'!$E$2),0)</f>
        <v>61476</v>
      </c>
      <c r="I42" s="36">
        <f>ROUND(SUMIFS(Input!$J:$J,Input!$F:$F,'1.CC Trans-BB. and II'!$A42&amp;"*",Input!$S:$S,'1.CC Trans-BB. and II'!$E$2),0)</f>
        <v>12717</v>
      </c>
      <c r="J42" s="44">
        <f>ROUND(SUMIFS(Input!$G:$G,Input!$C:$C,'1.CC Trans-BB. and II'!$D$2,Input!$F:$F,'1.CC Trans-BB. and II'!$A42&amp;"*",Input!$S:$S,'1.CC Trans-BB. and II'!$K$2),0)</f>
        <v>0</v>
      </c>
      <c r="K42" s="32">
        <f>SUMIFS('R01'!$D:$D,'R01'!$B:$B,$A42&amp;"*",'R01'!$C:$C,"*"&amp;$K$2)</f>
        <v>0</v>
      </c>
      <c r="L42" s="32">
        <f>SUMIFS('R04'!$D:$D,'R04'!$B:$B,$A42&amp;"*",'R04'!$C:$C,"*"&amp;$K$2)</f>
        <v>0</v>
      </c>
      <c r="M42" s="36">
        <f>(ROUND(SUMIFS(Input!$H:$H,Input!$F:$F,$A42&amp;"*",Input!$S:$S,$K$2)
+ SUMIFS(Input!$J:$J,Input!$F:$F,$A42&amp;"*",Input!$S:$S,$K$2)
+SUMIFS(Input!$L:$L,Input!$F:$F,$A42&amp;"*",Input!$S:$S,$K$2),0))</f>
        <v>0</v>
      </c>
      <c r="N42" s="36">
        <f>ROUND(SUMIFS(Input!$H:$H,Input!$F:$F,'1.CC Trans-BB. and II'!$A42&amp;"*",Input!$S:$S,'1.CC Trans-BB. and II'!$K$2),0)</f>
        <v>0</v>
      </c>
      <c r="O42" s="36">
        <f>ROUND(SUMIFS(Input!$J:$J,Input!$F:$F,'1.CC Trans-BB. and II'!$A42&amp;"*",Input!$S:$S,'1.CC Trans-BB. and II'!$K$2),0)</f>
        <v>0</v>
      </c>
      <c r="P42" s="41"/>
      <c r="S42" s="38"/>
      <c r="U42" s="38"/>
      <c r="V42" s="38"/>
      <c r="W42" s="38"/>
      <c r="Y42" s="46"/>
      <c r="Z42" s="46"/>
      <c r="AA42" s="46"/>
    </row>
    <row r="43" spans="1:27" x14ac:dyDescent="0.3">
      <c r="A43" s="1" t="s">
        <v>678</v>
      </c>
      <c r="B43" s="16">
        <v>37</v>
      </c>
      <c r="C43" s="43" t="s">
        <v>679</v>
      </c>
      <c r="D43" s="44">
        <f>ROUND(SUMIFS(Input!$G:$G,Input!$C:$C,'1.CC Trans-BB. and II'!$D$2,Input!$F:$F,'1.CC Trans-BB. and II'!$A43&amp;"*",Input!$S:$S,'1.CC Trans-BB. and II'!$E$2),0)</f>
        <v>288148</v>
      </c>
      <c r="E43" s="32">
        <f>SUMIFS('R01'!$D:$D,'R01'!$B:$B,$A43&amp;"*",'R01'!$C:$C,"*"&amp;$E$2)</f>
        <v>11674</v>
      </c>
      <c r="F43" s="32">
        <f>SUMIFS('R04'!$D:$D,'R04'!$B:$B,$A43&amp;"*",'R04'!$C:$C,"*"&amp;$E$2)</f>
        <v>155286</v>
      </c>
      <c r="G43" s="36">
        <f>(ROUND(SUMIFS(Input!$H:$H,Input!$F:$F,$A43&amp;"*",Input!$S:$S,$E$2)
+ SUMIFS(Input!$J:$J,Input!$F:$F,$A43&amp;"*",Input!$S:$S,$E$2)
+SUMIFS(Input!$L:$L,Input!$F:$F,$A43&amp;"*",Input!$S:$S,$E$2),0))</f>
        <v>1436</v>
      </c>
      <c r="H43" s="36">
        <f>ROUND(SUMIFS(Input!$H:$H,Input!$F:$F,'1.CC Trans-BB. and II'!$A43&amp;"*",Input!$S:$S,'1.CC Trans-BB. and II'!$E$2),0)</f>
        <v>1235</v>
      </c>
      <c r="I43" s="36">
        <f>ROUND(SUMIFS(Input!$J:$J,Input!$F:$F,'1.CC Trans-BB. and II'!$A43&amp;"*",Input!$S:$S,'1.CC Trans-BB. and II'!$E$2),0)</f>
        <v>22</v>
      </c>
      <c r="J43" s="44">
        <f>ROUND(SUMIFS(Input!$G:$G,Input!$C:$C,'1.CC Trans-BB. and II'!$D$2,Input!$F:$F,'1.CC Trans-BB. and II'!$A43&amp;"*",Input!$S:$S,'1.CC Trans-BB. and II'!$K$2),0)</f>
        <v>0</v>
      </c>
      <c r="K43" s="32">
        <f>SUMIFS('R01'!$D:$D,'R01'!$B:$B,$A43&amp;"*",'R01'!$C:$C,"*"&amp;$K$2)</f>
        <v>0</v>
      </c>
      <c r="L43" s="32">
        <f>SUMIFS('R04'!$D:$D,'R04'!$B:$B,$A43&amp;"*",'R04'!$C:$C,"*"&amp;$K$2)</f>
        <v>0</v>
      </c>
      <c r="M43" s="36">
        <f>(ROUND(SUMIFS(Input!$H:$H,Input!$F:$F,$A43&amp;"*",Input!$S:$S,$K$2)
+ SUMIFS(Input!$J:$J,Input!$F:$F,$A43&amp;"*",Input!$S:$S,$K$2)
+SUMIFS(Input!$L:$L,Input!$F:$F,$A43&amp;"*",Input!$S:$S,$K$2),0))</f>
        <v>0</v>
      </c>
      <c r="N43" s="36">
        <f>ROUND(SUMIFS(Input!$H:$H,Input!$F:$F,'1.CC Trans-BB. and II'!$A43&amp;"*",Input!$S:$S,'1.CC Trans-BB. and II'!$K$2),0)</f>
        <v>0</v>
      </c>
      <c r="O43" s="36">
        <f>ROUND(SUMIFS(Input!$J:$J,Input!$F:$F,'1.CC Trans-BB. and II'!$A43&amp;"*",Input!$S:$S,'1.CC Trans-BB. and II'!$K$2),0)</f>
        <v>0</v>
      </c>
      <c r="P43" s="41"/>
      <c r="S43" s="38"/>
      <c r="U43" s="38"/>
      <c r="V43" s="38"/>
      <c r="W43" s="38"/>
      <c r="Y43" s="46"/>
      <c r="Z43" s="46"/>
      <c r="AA43" s="46"/>
    </row>
    <row r="44" spans="1:27" x14ac:dyDescent="0.3">
      <c r="A44" s="1" t="s">
        <v>680</v>
      </c>
      <c r="B44" s="16">
        <v>38</v>
      </c>
      <c r="C44" s="43" t="s">
        <v>681</v>
      </c>
      <c r="D44" s="44">
        <f>ROUND(SUMIFS(Input!$G:$G,Input!$C:$C,'1.CC Trans-BB. and II'!$D$2,Input!$F:$F,'1.CC Trans-BB. and II'!$A44&amp;"*",Input!$S:$S,'1.CC Trans-BB. and II'!$E$2),0)</f>
        <v>307979</v>
      </c>
      <c r="E44" s="32">
        <f>SUMIFS('R01'!$D:$D,'R01'!$B:$B,$A44&amp;"*",'R01'!$C:$C,"*"&amp;$E$2)</f>
        <v>17446</v>
      </c>
      <c r="F44" s="32">
        <f>SUMIFS('R04'!$D:$D,'R04'!$B:$B,$A44&amp;"*",'R04'!$C:$C,"*"&amp;$E$2)</f>
        <v>36504</v>
      </c>
      <c r="G44" s="36">
        <f>(ROUND(SUMIFS(Input!$H:$H,Input!$F:$F,$A44&amp;"*",Input!$S:$S,$E$2)
+ SUMIFS(Input!$J:$J,Input!$F:$F,$A44&amp;"*",Input!$S:$S,$E$2)
+SUMIFS(Input!$L:$L,Input!$F:$F,$A44&amp;"*",Input!$S:$S,$E$2),0))</f>
        <v>4316</v>
      </c>
      <c r="H44" s="36">
        <f>ROUND(SUMIFS(Input!$H:$H,Input!$F:$F,'1.CC Trans-BB. and II'!$A44&amp;"*",Input!$S:$S,'1.CC Trans-BB. and II'!$E$2),0)</f>
        <v>4195</v>
      </c>
      <c r="I44" s="36">
        <f>ROUND(SUMIFS(Input!$J:$J,Input!$F:$F,'1.CC Trans-BB. and II'!$A44&amp;"*",Input!$S:$S,'1.CC Trans-BB. and II'!$E$2),0)</f>
        <v>24</v>
      </c>
      <c r="J44" s="44">
        <f>ROUND(SUMIFS(Input!$G:$G,Input!$C:$C,'1.CC Trans-BB. and II'!$D$2,Input!$F:$F,'1.CC Trans-BB. and II'!$A44&amp;"*",Input!$S:$S,'1.CC Trans-BB. and II'!$K$2),0)</f>
        <v>0</v>
      </c>
      <c r="K44" s="32">
        <f>SUMIFS('R01'!$D:$D,'R01'!$B:$B,$A44&amp;"*",'R01'!$C:$C,"*"&amp;$K$2)</f>
        <v>0</v>
      </c>
      <c r="L44" s="32">
        <f>SUMIFS('R04'!$D:$D,'R04'!$B:$B,$A44&amp;"*",'R04'!$C:$C,"*"&amp;$K$2)</f>
        <v>0</v>
      </c>
      <c r="M44" s="36">
        <f>(ROUND(SUMIFS(Input!$H:$H,Input!$F:$F,$A44&amp;"*",Input!$S:$S,$K$2)
+ SUMIFS(Input!$J:$J,Input!$F:$F,$A44&amp;"*",Input!$S:$S,$K$2)
+SUMIFS(Input!$L:$L,Input!$F:$F,$A44&amp;"*",Input!$S:$S,$K$2),0))</f>
        <v>0</v>
      </c>
      <c r="N44" s="36">
        <f>ROUND(SUMIFS(Input!$H:$H,Input!$F:$F,'1.CC Trans-BB. and II'!$A44&amp;"*",Input!$S:$S,'1.CC Trans-BB. and II'!$K$2),0)</f>
        <v>0</v>
      </c>
      <c r="O44" s="36">
        <f>ROUND(SUMIFS(Input!$J:$J,Input!$F:$F,'1.CC Trans-BB. and II'!$A44&amp;"*",Input!$S:$S,'1.CC Trans-BB. and II'!$K$2),0)</f>
        <v>0</v>
      </c>
      <c r="P44" s="41"/>
      <c r="S44" s="38"/>
      <c r="U44" s="38"/>
      <c r="V44" s="38"/>
      <c r="W44" s="38"/>
      <c r="Y44" s="46"/>
      <c r="Z44" s="46"/>
      <c r="AA44" s="46"/>
    </row>
    <row r="45" spans="1:27" x14ac:dyDescent="0.3">
      <c r="A45" s="1" t="s">
        <v>682</v>
      </c>
      <c r="B45" s="16">
        <v>39</v>
      </c>
      <c r="C45" s="30" t="s">
        <v>683</v>
      </c>
      <c r="D45" s="44">
        <f>ROUND(SUMIFS(Input!$G:$G,Input!$C:$C,'1.CC Trans-BB. and II'!$D$2,Input!$F:$F,'1.CC Trans-BB. and II'!$A45&amp;"*",Input!$S:$S,'1.CC Trans-BB. and II'!$E$2),0)</f>
        <v>33931311</v>
      </c>
      <c r="E45" s="32">
        <f>SUMIFS('R01'!$D:$D,'R01'!$B:$B,$A45&amp;"*",'R01'!$C:$C,"*"&amp;$E$2)</f>
        <v>2468479</v>
      </c>
      <c r="F45" s="32">
        <f>SUMIFS('R04'!$D:$D,'R04'!$B:$B,$A45&amp;"*",'R04'!$C:$C,"*"&amp;$E$2)</f>
        <v>1221467</v>
      </c>
      <c r="G45" s="36">
        <f>(ROUND(SUMIFS(Input!$H:$H,Input!$F:$F,$A45&amp;"*",Input!$S:$S,$E$2)
+ SUMIFS(Input!$J:$J,Input!$F:$F,$A45&amp;"*",Input!$S:$S,$E$2)
+SUMIFS(Input!$L:$L,Input!$F:$F,$A45&amp;"*",Input!$S:$S,$E$2),0))</f>
        <v>250255</v>
      </c>
      <c r="H45" s="36">
        <f>ROUND(SUMIFS(Input!$H:$H,Input!$F:$F,'1.CC Trans-BB. and II'!$A45&amp;"*",Input!$S:$S,'1.CC Trans-BB. and II'!$E$2),0)</f>
        <v>236525</v>
      </c>
      <c r="I45" s="36">
        <f>ROUND(SUMIFS(Input!$J:$J,Input!$F:$F,'1.CC Trans-BB. and II'!$A45&amp;"*",Input!$S:$S,'1.CC Trans-BB. and II'!$E$2),0)</f>
        <v>2608</v>
      </c>
      <c r="J45" s="44">
        <f>ROUND(SUMIFS(Input!$G:$G,Input!$C:$C,'1.CC Trans-BB. and II'!$D$2,Input!$F:$F,'1.CC Trans-BB. and II'!$A45&amp;"*",Input!$S:$S,'1.CC Trans-BB. and II'!$K$2),0)</f>
        <v>4</v>
      </c>
      <c r="K45" s="32">
        <f>SUMIFS('R01'!$D:$D,'R01'!$B:$B,$A45&amp;"*",'R01'!$C:$C,"*"&amp;$K$2)</f>
        <v>0</v>
      </c>
      <c r="L45" s="32">
        <f>SUMIFS('R04'!$D:$D,'R04'!$B:$B,$A45&amp;"*",'R04'!$C:$C,"*"&amp;$K$2)</f>
        <v>442</v>
      </c>
      <c r="M45" s="36">
        <f>(ROUND(SUMIFS(Input!$H:$H,Input!$F:$F,$A45&amp;"*",Input!$S:$S,$K$2)
+ SUMIFS(Input!$J:$J,Input!$F:$F,$A45&amp;"*",Input!$S:$S,$K$2)
+SUMIFS(Input!$L:$L,Input!$F:$F,$A45&amp;"*",Input!$S:$S,$K$2),0))</f>
        <v>0</v>
      </c>
      <c r="N45" s="36">
        <f>ROUND(SUMIFS(Input!$H:$H,Input!$F:$F,'1.CC Trans-BB. and II'!$A45&amp;"*",Input!$S:$S,'1.CC Trans-BB. and II'!$K$2),0)</f>
        <v>0</v>
      </c>
      <c r="O45" s="36">
        <f>ROUND(SUMIFS(Input!$J:$J,Input!$F:$F,'1.CC Trans-BB. and II'!$A45&amp;"*",Input!$S:$S,'1.CC Trans-BB. and II'!$K$2),0)</f>
        <v>0</v>
      </c>
      <c r="P45" s="41"/>
      <c r="S45" s="38"/>
      <c r="U45" s="38"/>
      <c r="V45" s="38"/>
      <c r="W45" s="38"/>
      <c r="Y45" s="46"/>
      <c r="Z45" s="46"/>
      <c r="AA45" s="46"/>
    </row>
    <row r="46" spans="1:27" x14ac:dyDescent="0.3">
      <c r="A46" s="1" t="s">
        <v>684</v>
      </c>
      <c r="B46" s="16">
        <v>40</v>
      </c>
      <c r="C46" s="30" t="s">
        <v>685</v>
      </c>
      <c r="D46" s="44">
        <f>ROUND(SUMIFS(Input!$G:$G,Input!$C:$C,'1.CC Trans-BB. and II'!$D$2,Input!$F:$F,'1.CC Trans-BB. and II'!$A46&amp;"*",Input!$S:$S,'1.CC Trans-BB. and II'!$E$2),0)</f>
        <v>1068520996</v>
      </c>
      <c r="E46" s="32">
        <f>SUMIFS('R01'!$D:$D,'R01'!$B:$B,$A46&amp;"*",'R01'!$C:$C,"*"&amp;$E$2)</f>
        <v>58368800</v>
      </c>
      <c r="F46" s="32">
        <f>SUMIFS('R04'!$D:$D,'R04'!$B:$B,$A46&amp;"*",'R04'!$C:$C,"*"&amp;$E$2)</f>
        <v>14928042</v>
      </c>
      <c r="G46" s="36">
        <f>(ROUND(SUMIFS(Input!$H:$H,Input!$F:$F,$A46&amp;"*",Input!$S:$S,$E$2)
+ SUMIFS(Input!$J:$J,Input!$F:$F,$A46&amp;"*",Input!$S:$S,$E$2)
+SUMIFS(Input!$L:$L,Input!$F:$F,$A46&amp;"*",Input!$S:$S,$E$2),0))</f>
        <v>5205955</v>
      </c>
      <c r="H46" s="36">
        <f>ROUND(SUMIFS(Input!$H:$H,Input!$F:$F,'1.CC Trans-BB. and II'!$A46&amp;"*",Input!$S:$S,'1.CC Trans-BB. and II'!$E$2),0)</f>
        <v>4457769</v>
      </c>
      <c r="I46" s="36">
        <f>ROUND(SUMIFS(Input!$J:$J,Input!$F:$F,'1.CC Trans-BB. and II'!$A46&amp;"*",Input!$S:$S,'1.CC Trans-BB. and II'!$E$2),0)</f>
        <v>188201</v>
      </c>
      <c r="J46" s="44">
        <f>ROUND(SUMIFS(Input!$G:$G,Input!$C:$C,'1.CC Trans-BB. and II'!$D$2,Input!$F:$F,'1.CC Trans-BB. and II'!$A46&amp;"*",Input!$S:$S,'1.CC Trans-BB. and II'!$K$2),0)</f>
        <v>575</v>
      </c>
      <c r="K46" s="32">
        <f>SUMIFS('R01'!$D:$D,'R01'!$B:$B,$A46&amp;"*",'R01'!$C:$C,"*"&amp;$K$2)</f>
        <v>21</v>
      </c>
      <c r="L46" s="32">
        <f>SUMIFS('R04'!$D:$D,'R04'!$B:$B,$A46&amp;"*",'R04'!$C:$C,"*"&amp;$K$2)</f>
        <v>6616</v>
      </c>
      <c r="M46" s="36">
        <f>(ROUND(SUMIFS(Input!$H:$H,Input!$F:$F,$A46&amp;"*",Input!$S:$S,$K$2)
+ SUMIFS(Input!$J:$J,Input!$F:$F,$A46&amp;"*",Input!$S:$S,$K$2)
+SUMIFS(Input!$L:$L,Input!$F:$F,$A46&amp;"*",Input!$S:$S,$K$2),0))</f>
        <v>0</v>
      </c>
      <c r="N46" s="36">
        <f>ROUND(SUMIFS(Input!$H:$H,Input!$F:$F,'1.CC Trans-BB. and II'!$A46&amp;"*",Input!$S:$S,'1.CC Trans-BB. and II'!$K$2),0)</f>
        <v>0</v>
      </c>
      <c r="O46" s="36">
        <f>ROUND(SUMIFS(Input!$J:$J,Input!$F:$F,'1.CC Trans-BB. and II'!$A46&amp;"*",Input!$S:$S,'1.CC Trans-BB. and II'!$K$2),0)</f>
        <v>0</v>
      </c>
      <c r="P46" s="41"/>
      <c r="S46" s="38"/>
      <c r="U46" s="38"/>
      <c r="V46" s="38"/>
      <c r="W46" s="38"/>
      <c r="Y46" s="46"/>
      <c r="Z46" s="46"/>
      <c r="AA46" s="46"/>
    </row>
    <row r="47" spans="1:27" x14ac:dyDescent="0.3">
      <c r="A47" s="1" t="s">
        <v>686</v>
      </c>
      <c r="B47" s="16">
        <v>41</v>
      </c>
      <c r="C47" s="43" t="s">
        <v>687</v>
      </c>
      <c r="D47" s="44">
        <f>ROUND(SUMIFS(Input!$G:$G,Input!$C:$C,'1.CC Trans-BB. and II'!$D$2,Input!$F:$F,'1.CC Trans-BB. and II'!$A47&amp;"*",Input!$S:$S,'1.CC Trans-BB. and II'!$E$2),0)</f>
        <v>747599561</v>
      </c>
      <c r="E47" s="32">
        <f>SUMIFS('R01'!$D:$D,'R01'!$B:$B,$A47&amp;"*",'R01'!$C:$C,"*"&amp;$E$2)</f>
        <v>38463489</v>
      </c>
      <c r="F47" s="32">
        <f>SUMIFS('R04'!$D:$D,'R04'!$B:$B,$A47&amp;"*",'R04'!$C:$C,"*"&amp;$E$2)</f>
        <v>8200612</v>
      </c>
      <c r="G47" s="36">
        <f>(ROUND(SUMIFS(Input!$H:$H,Input!$F:$F,$A47&amp;"*",Input!$S:$S,$E$2)
+ SUMIFS(Input!$J:$J,Input!$F:$F,$A47&amp;"*",Input!$S:$S,$E$2)
+SUMIFS(Input!$L:$L,Input!$F:$F,$A47&amp;"*",Input!$S:$S,$E$2),0))</f>
        <v>2264515</v>
      </c>
      <c r="H47" s="36">
        <f>ROUND(SUMIFS(Input!$H:$H,Input!$F:$F,'1.CC Trans-BB. and II'!$A47&amp;"*",Input!$S:$S,'1.CC Trans-BB. and II'!$E$2),0)</f>
        <v>1782790</v>
      </c>
      <c r="I47" s="36">
        <f>ROUND(SUMIFS(Input!$J:$J,Input!$F:$F,'1.CC Trans-BB. and II'!$A47&amp;"*",Input!$S:$S,'1.CC Trans-BB. and II'!$E$2),0)</f>
        <v>106137</v>
      </c>
      <c r="J47" s="44">
        <f>ROUND(SUMIFS(Input!$G:$G,Input!$C:$C,'1.CC Trans-BB. and II'!$D$2,Input!$F:$F,'1.CC Trans-BB. and II'!$A47&amp;"*",Input!$S:$S,'1.CC Trans-BB. and II'!$K$2),0)</f>
        <v>0</v>
      </c>
      <c r="K47" s="32">
        <f>SUMIFS('R01'!$D:$D,'R01'!$B:$B,$A47&amp;"*",'R01'!$C:$C,"*"&amp;$K$2)</f>
        <v>0</v>
      </c>
      <c r="L47" s="32">
        <f>SUMIFS('R04'!$D:$D,'R04'!$B:$B,$A47&amp;"*",'R04'!$C:$C,"*"&amp;$K$2)</f>
        <v>3737</v>
      </c>
      <c r="M47" s="36">
        <f>(ROUND(SUMIFS(Input!$H:$H,Input!$F:$F,$A47&amp;"*",Input!$S:$S,$K$2)
+ SUMIFS(Input!$J:$J,Input!$F:$F,$A47&amp;"*",Input!$S:$S,$K$2)
+SUMIFS(Input!$L:$L,Input!$F:$F,$A47&amp;"*",Input!$S:$S,$K$2),0))</f>
        <v>0</v>
      </c>
      <c r="N47" s="36">
        <f>ROUND(SUMIFS(Input!$H:$H,Input!$F:$F,'1.CC Trans-BB. and II'!$A47&amp;"*",Input!$S:$S,'1.CC Trans-BB. and II'!$K$2),0)</f>
        <v>0</v>
      </c>
      <c r="O47" s="36">
        <f>ROUND(SUMIFS(Input!$J:$J,Input!$F:$F,'1.CC Trans-BB. and II'!$A47&amp;"*",Input!$S:$S,'1.CC Trans-BB. and II'!$K$2),0)</f>
        <v>0</v>
      </c>
      <c r="P47" s="41"/>
      <c r="S47" s="38"/>
      <c r="U47" s="38"/>
      <c r="V47" s="38"/>
      <c r="W47" s="38"/>
      <c r="Y47" s="46"/>
      <c r="Z47" s="46"/>
      <c r="AA47" s="46"/>
    </row>
    <row r="48" spans="1:27" x14ac:dyDescent="0.3">
      <c r="A48" s="1" t="s">
        <v>688</v>
      </c>
      <c r="B48" s="16">
        <v>42</v>
      </c>
      <c r="C48" s="43" t="s">
        <v>689</v>
      </c>
      <c r="D48" s="44">
        <f>ROUND(SUMIFS(Input!$G:$G,Input!$C:$C,'1.CC Trans-BB. and II'!$D$2,Input!$F:$F,'1.CC Trans-BB. and II'!$A48&amp;"*",Input!$S:$S,'1.CC Trans-BB. and II'!$E$2),0)</f>
        <v>165331341</v>
      </c>
      <c r="E48" s="32">
        <f>SUMIFS('R01'!$D:$D,'R01'!$B:$B,$A48&amp;"*",'R01'!$C:$C,"*"&amp;$E$2)</f>
        <v>10291503</v>
      </c>
      <c r="F48" s="32">
        <f>SUMIFS('R04'!$D:$D,'R04'!$B:$B,$A48&amp;"*",'R04'!$C:$C,"*"&amp;$E$2)</f>
        <v>2490073</v>
      </c>
      <c r="G48" s="36">
        <f>(ROUND(SUMIFS(Input!$H:$H,Input!$F:$F,$A48&amp;"*",Input!$S:$S,$E$2)
+ SUMIFS(Input!$J:$J,Input!$F:$F,$A48&amp;"*",Input!$S:$S,$E$2)
+SUMIFS(Input!$L:$L,Input!$F:$F,$A48&amp;"*",Input!$S:$S,$E$2),0))</f>
        <v>1133772</v>
      </c>
      <c r="H48" s="36">
        <f>ROUND(SUMIFS(Input!$H:$H,Input!$F:$F,'1.CC Trans-BB. and II'!$A48&amp;"*",Input!$S:$S,'1.CC Trans-BB. and II'!$E$2),0)</f>
        <v>1063206</v>
      </c>
      <c r="I48" s="36">
        <f>ROUND(SUMIFS(Input!$J:$J,Input!$F:$F,'1.CC Trans-BB. and II'!$A48&amp;"*",Input!$S:$S,'1.CC Trans-BB. and II'!$E$2),0)</f>
        <v>12026</v>
      </c>
      <c r="J48" s="44">
        <f>ROUND(SUMIFS(Input!$G:$G,Input!$C:$C,'1.CC Trans-BB. and II'!$D$2,Input!$F:$F,'1.CC Trans-BB. and II'!$A48&amp;"*",Input!$S:$S,'1.CC Trans-BB. and II'!$K$2),0)</f>
        <v>575</v>
      </c>
      <c r="K48" s="32">
        <f>SUMIFS('R01'!$D:$D,'R01'!$B:$B,$A48&amp;"*",'R01'!$C:$C,"*"&amp;$K$2)</f>
        <v>21</v>
      </c>
      <c r="L48" s="32">
        <f>SUMIFS('R04'!$D:$D,'R04'!$B:$B,$A48&amp;"*",'R04'!$C:$C,"*"&amp;$K$2)</f>
        <v>2788</v>
      </c>
      <c r="M48" s="36">
        <f>(ROUND(SUMIFS(Input!$H:$H,Input!$F:$F,$A48&amp;"*",Input!$S:$S,$K$2)
+ SUMIFS(Input!$J:$J,Input!$F:$F,$A48&amp;"*",Input!$S:$S,$K$2)
+SUMIFS(Input!$L:$L,Input!$F:$F,$A48&amp;"*",Input!$S:$S,$K$2),0))</f>
        <v>0</v>
      </c>
      <c r="N48" s="36">
        <f>ROUND(SUMIFS(Input!$H:$H,Input!$F:$F,'1.CC Trans-BB. and II'!$A48&amp;"*",Input!$S:$S,'1.CC Trans-BB. and II'!$K$2),0)</f>
        <v>0</v>
      </c>
      <c r="O48" s="36">
        <f>ROUND(SUMIFS(Input!$J:$J,Input!$F:$F,'1.CC Trans-BB. and II'!$A48&amp;"*",Input!$S:$S,'1.CC Trans-BB. and II'!$K$2),0)</f>
        <v>0</v>
      </c>
      <c r="P48" s="41"/>
      <c r="S48" s="38"/>
      <c r="U48" s="38"/>
      <c r="V48" s="38"/>
      <c r="W48" s="38"/>
      <c r="Y48" s="46"/>
      <c r="Z48" s="46"/>
      <c r="AA48" s="46"/>
    </row>
    <row r="49" spans="1:27" x14ac:dyDescent="0.3">
      <c r="A49" s="1" t="s">
        <v>690</v>
      </c>
      <c r="B49" s="16">
        <v>43</v>
      </c>
      <c r="C49" s="43" t="s">
        <v>691</v>
      </c>
      <c r="D49" s="44">
        <f>ROUND(SUMIFS(Input!$G:$G,Input!$C:$C,'1.CC Trans-BB. and II'!$D$2,Input!$F:$F,'1.CC Trans-BB. and II'!$A49&amp;"*",Input!$S:$S,'1.CC Trans-BB. and II'!$E$2),0)</f>
        <v>155590094</v>
      </c>
      <c r="E49" s="32">
        <f>SUMIFS('R01'!$D:$D,'R01'!$B:$B,$A49&amp;"*",'R01'!$C:$C,"*"&amp;$E$2)</f>
        <v>9613808</v>
      </c>
      <c r="F49" s="32">
        <f>SUMIFS('R04'!$D:$D,'R04'!$B:$B,$A49&amp;"*",'R04'!$C:$C,"*"&amp;$E$2)</f>
        <v>4237357</v>
      </c>
      <c r="G49" s="36">
        <f>(ROUND(SUMIFS(Input!$H:$H,Input!$F:$F,$A49&amp;"*",Input!$S:$S,$E$2)
+ SUMIFS(Input!$J:$J,Input!$F:$F,$A49&amp;"*",Input!$S:$S,$E$2)
+SUMIFS(Input!$L:$L,Input!$F:$F,$A49&amp;"*",Input!$S:$S,$E$2),0))</f>
        <v>1807667</v>
      </c>
      <c r="H49" s="36">
        <f>ROUND(SUMIFS(Input!$H:$H,Input!$F:$F,'1.CC Trans-BB. and II'!$A49&amp;"*",Input!$S:$S,'1.CC Trans-BB. and II'!$E$2),0)</f>
        <v>1611773</v>
      </c>
      <c r="I49" s="36">
        <f>ROUND(SUMIFS(Input!$J:$J,Input!$F:$F,'1.CC Trans-BB. and II'!$A49&amp;"*",Input!$S:$S,'1.CC Trans-BB. and II'!$E$2),0)</f>
        <v>70038</v>
      </c>
      <c r="J49" s="44">
        <f>ROUND(SUMIFS(Input!$G:$G,Input!$C:$C,'1.CC Trans-BB. and II'!$D$2,Input!$F:$F,'1.CC Trans-BB. and II'!$A49&amp;"*",Input!$S:$S,'1.CC Trans-BB. and II'!$K$2),0)</f>
        <v>0</v>
      </c>
      <c r="K49" s="32">
        <f>SUMIFS('R01'!$D:$D,'R01'!$B:$B,$A49&amp;"*",'R01'!$C:$C,"*"&amp;$K$2)</f>
        <v>0</v>
      </c>
      <c r="L49" s="32">
        <f>SUMIFS('R04'!$D:$D,'R04'!$B:$B,$A49&amp;"*",'R04'!$C:$C,"*"&amp;$K$2)</f>
        <v>91</v>
      </c>
      <c r="M49" s="36">
        <f>(ROUND(SUMIFS(Input!$H:$H,Input!$F:$F,$A49&amp;"*",Input!$S:$S,$K$2)
+ SUMIFS(Input!$J:$J,Input!$F:$F,$A49&amp;"*",Input!$S:$S,$K$2)
+SUMIFS(Input!$L:$L,Input!$F:$F,$A49&amp;"*",Input!$S:$S,$K$2),0))</f>
        <v>0</v>
      </c>
      <c r="N49" s="36">
        <f>ROUND(SUMIFS(Input!$H:$H,Input!$F:$F,'1.CC Trans-BB. and II'!$A49&amp;"*",Input!$S:$S,'1.CC Trans-BB. and II'!$K$2),0)</f>
        <v>0</v>
      </c>
      <c r="O49" s="36">
        <f>ROUND(SUMIFS(Input!$J:$J,Input!$F:$F,'1.CC Trans-BB. and II'!$A49&amp;"*",Input!$S:$S,'1.CC Trans-BB. and II'!$K$2),0)</f>
        <v>0</v>
      </c>
      <c r="P49" s="41"/>
      <c r="S49" s="38"/>
      <c r="U49" s="38"/>
      <c r="V49" s="38"/>
      <c r="W49" s="38"/>
      <c r="Y49" s="46"/>
      <c r="Z49" s="46"/>
      <c r="AA49" s="46"/>
    </row>
    <row r="50" spans="1:27" x14ac:dyDescent="0.3">
      <c r="A50" s="1" t="s">
        <v>692</v>
      </c>
      <c r="B50" s="16">
        <v>44</v>
      </c>
      <c r="C50" s="30" t="s">
        <v>693</v>
      </c>
      <c r="D50" s="44">
        <f>ROUND(SUMIFS(Input!$G:$G,Input!$C:$C,'1.CC Trans-BB. and II'!$D$2,Input!$F:$F,'1.CC Trans-BB. and II'!$A50&amp;"*",Input!$S:$S,'1.CC Trans-BB. and II'!$E$2),0)</f>
        <v>2068783435</v>
      </c>
      <c r="E50" s="32">
        <f>SUMIFS('R01'!$D:$D,'R01'!$B:$B,$A50&amp;"*",'R01'!$C:$C,"*"&amp;$E$2)</f>
        <v>94791231</v>
      </c>
      <c r="F50" s="32">
        <f>SUMIFS('R04'!$D:$D,'R04'!$B:$B,$A50&amp;"*",'R04'!$C:$C,"*"&amp;$E$2)</f>
        <v>33962641</v>
      </c>
      <c r="G50" s="36">
        <f>(ROUND(SUMIFS(Input!$H:$H,Input!$F:$F,$A50&amp;"*",Input!$S:$S,$E$2)
+ SUMIFS(Input!$J:$J,Input!$F:$F,$A50&amp;"*",Input!$S:$S,$E$2)
+SUMIFS(Input!$L:$L,Input!$F:$F,$A50&amp;"*",Input!$S:$S,$E$2),0))</f>
        <v>23934304</v>
      </c>
      <c r="H50" s="36">
        <f>ROUND(SUMIFS(Input!$H:$H,Input!$F:$F,'1.CC Trans-BB. and II'!$A50&amp;"*",Input!$S:$S,'1.CC Trans-BB. and II'!$E$2),0)</f>
        <v>7183667</v>
      </c>
      <c r="I50" s="36">
        <f>ROUND(SUMIFS(Input!$J:$J,Input!$F:$F,'1.CC Trans-BB. and II'!$A50&amp;"*",Input!$S:$S,'1.CC Trans-BB. and II'!$E$2),0)</f>
        <v>1884327</v>
      </c>
      <c r="J50" s="44">
        <f>ROUND(SUMIFS(Input!$G:$G,Input!$C:$C,'1.CC Trans-BB. and II'!$D$2,Input!$F:$F,'1.CC Trans-BB. and II'!$A50&amp;"*",Input!$S:$S,'1.CC Trans-BB. and II'!$K$2),0)</f>
        <v>1330067</v>
      </c>
      <c r="K50" s="32">
        <f>SUMIFS('R01'!$D:$D,'R01'!$B:$B,$A50&amp;"*",'R01'!$C:$C,"*"&amp;$K$2)</f>
        <v>88355</v>
      </c>
      <c r="L50" s="32">
        <f>SUMIFS('R04'!$D:$D,'R04'!$B:$B,$A50&amp;"*",'R04'!$C:$C,"*"&amp;$K$2)</f>
        <v>94596</v>
      </c>
      <c r="M50" s="36">
        <f>(ROUND(SUMIFS(Input!$H:$H,Input!$F:$F,$A50&amp;"*",Input!$S:$S,$K$2)
+ SUMIFS(Input!$J:$J,Input!$F:$F,$A50&amp;"*",Input!$S:$S,$K$2)
+SUMIFS(Input!$L:$L,Input!$F:$F,$A50&amp;"*",Input!$S:$S,$K$2),0))</f>
        <v>15</v>
      </c>
      <c r="N50" s="36">
        <f>ROUND(SUMIFS(Input!$H:$H,Input!$F:$F,'1.CC Trans-BB. and II'!$A50&amp;"*",Input!$S:$S,'1.CC Trans-BB. and II'!$K$2),0)</f>
        <v>3</v>
      </c>
      <c r="O50" s="36">
        <f>ROUND(SUMIFS(Input!$J:$J,Input!$F:$F,'1.CC Trans-BB. and II'!$A50&amp;"*",Input!$S:$S,'1.CC Trans-BB. and II'!$K$2),0)</f>
        <v>1</v>
      </c>
      <c r="P50" s="41"/>
      <c r="S50" s="38"/>
      <c r="U50" s="38"/>
      <c r="V50" s="38"/>
      <c r="W50" s="38"/>
      <c r="Y50" s="46"/>
      <c r="Z50" s="46"/>
      <c r="AA50" s="46"/>
    </row>
    <row r="51" spans="1:27" x14ac:dyDescent="0.3">
      <c r="A51" s="1" t="s">
        <v>694</v>
      </c>
      <c r="B51" s="16">
        <v>45</v>
      </c>
      <c r="C51" s="30" t="s">
        <v>695</v>
      </c>
      <c r="D51" s="44">
        <f>ROUND(SUMIFS(Input!$G:$G,Input!$C:$C,'1.CC Trans-BB. and II'!$D$2,Input!$F:$F,'1.CC Trans-BB. and II'!$A51&amp;"*",Input!$S:$S,'1.CC Trans-BB. and II'!$E$2),0)</f>
        <v>786885139</v>
      </c>
      <c r="E51" s="32">
        <f>SUMIFS('R01'!$D:$D,'R01'!$B:$B,$A51&amp;"*",'R01'!$C:$C,"*"&amp;$E$2)</f>
        <v>33750801</v>
      </c>
      <c r="F51" s="32">
        <f>SUMIFS('R04'!$D:$D,'R04'!$B:$B,$A51&amp;"*",'R04'!$C:$C,"*"&amp;$E$2)</f>
        <v>6199261</v>
      </c>
      <c r="G51" s="36">
        <f>(ROUND(SUMIFS(Input!$H:$H,Input!$F:$F,$A51&amp;"*",Input!$S:$S,$E$2)
+ SUMIFS(Input!$J:$J,Input!$F:$F,$A51&amp;"*",Input!$S:$S,$E$2)
+SUMIFS(Input!$L:$L,Input!$F:$F,$A51&amp;"*",Input!$S:$S,$E$2),0))</f>
        <v>41197388</v>
      </c>
      <c r="H51" s="36">
        <f>ROUND(SUMIFS(Input!$H:$H,Input!$F:$F,'1.CC Trans-BB. and II'!$A51&amp;"*",Input!$S:$S,'1.CC Trans-BB. and II'!$E$2),0)</f>
        <v>40422793</v>
      </c>
      <c r="I51" s="36">
        <f>ROUND(SUMIFS(Input!$J:$J,Input!$F:$F,'1.CC Trans-BB. and II'!$A51&amp;"*",Input!$S:$S,'1.CC Trans-BB. and II'!$E$2),0)</f>
        <v>174072</v>
      </c>
      <c r="J51" s="44">
        <f>ROUND(SUMIFS(Input!$G:$G,Input!$C:$C,'1.CC Trans-BB. and II'!$D$2,Input!$F:$F,'1.CC Trans-BB. and II'!$A51&amp;"*",Input!$S:$S,'1.CC Trans-BB. and II'!$K$2),0)</f>
        <v>26146</v>
      </c>
      <c r="K51" s="32">
        <f>SUMIFS('R01'!$D:$D,'R01'!$B:$B,$A51&amp;"*",'R01'!$C:$C,"*"&amp;$K$2)</f>
        <v>2060</v>
      </c>
      <c r="L51" s="32">
        <f>SUMIFS('R04'!$D:$D,'R04'!$B:$B,$A51&amp;"*",'R04'!$C:$C,"*"&amp;$K$2)</f>
        <v>18434</v>
      </c>
      <c r="M51" s="36">
        <f>(ROUND(SUMIFS(Input!$H:$H,Input!$F:$F,$A51&amp;"*",Input!$S:$S,$K$2)
+ SUMIFS(Input!$J:$J,Input!$F:$F,$A51&amp;"*",Input!$S:$S,$K$2)
+SUMIFS(Input!$L:$L,Input!$F:$F,$A51&amp;"*",Input!$S:$S,$K$2),0))</f>
        <v>14</v>
      </c>
      <c r="N51" s="36">
        <f>ROUND(SUMIFS(Input!$H:$H,Input!$F:$F,'1.CC Trans-BB. and II'!$A51&amp;"*",Input!$S:$S,'1.CC Trans-BB. and II'!$K$2),0)</f>
        <v>2</v>
      </c>
      <c r="O51" s="36">
        <f>ROUND(SUMIFS(Input!$J:$J,Input!$F:$F,'1.CC Trans-BB. and II'!$A51&amp;"*",Input!$S:$S,'1.CC Trans-BB. and II'!$K$2),0)</f>
        <v>5</v>
      </c>
      <c r="P51" s="41"/>
      <c r="S51" s="38"/>
      <c r="U51" s="38"/>
      <c r="V51" s="38"/>
      <c r="W51" s="38"/>
      <c r="Y51" s="46"/>
      <c r="Z51" s="46"/>
      <c r="AA51" s="46"/>
    </row>
    <row r="52" spans="1:27" x14ac:dyDescent="0.3">
      <c r="A52" s="1" t="s">
        <v>696</v>
      </c>
      <c r="B52" s="16">
        <v>46</v>
      </c>
      <c r="C52" s="43" t="s">
        <v>697</v>
      </c>
      <c r="D52" s="44">
        <f>ROUND(SUMIFS(Input!$G:$G,Input!$C:$C,'1.CC Trans-BB. and II'!$D$2,Input!$F:$F,'1.CC Trans-BB. and II'!$A52&amp;"*",Input!$S:$S,'1.CC Trans-BB. and II'!$E$2),0)</f>
        <v>313695010</v>
      </c>
      <c r="E52" s="32">
        <f>SUMIFS('R01'!$D:$D,'R01'!$B:$B,$A52&amp;"*",'R01'!$C:$C,"*"&amp;$E$2)</f>
        <v>15160671</v>
      </c>
      <c r="F52" s="32">
        <f>SUMIFS('R04'!$D:$D,'R04'!$B:$B,$A52&amp;"*",'R04'!$C:$C,"*"&amp;$E$2)</f>
        <v>4118458</v>
      </c>
      <c r="G52" s="36">
        <f>(ROUND(SUMIFS(Input!$H:$H,Input!$F:$F,$A52&amp;"*",Input!$S:$S,$E$2)
+ SUMIFS(Input!$J:$J,Input!$F:$F,$A52&amp;"*",Input!$S:$S,$E$2)
+SUMIFS(Input!$L:$L,Input!$F:$F,$A52&amp;"*",Input!$S:$S,$E$2),0))</f>
        <v>39971959</v>
      </c>
      <c r="H52" s="36">
        <f>ROUND(SUMIFS(Input!$H:$H,Input!$F:$F,'1.CC Trans-BB. and II'!$A52&amp;"*",Input!$S:$S,'1.CC Trans-BB. and II'!$E$2),0)</f>
        <v>39661839</v>
      </c>
      <c r="I52" s="36">
        <f>ROUND(SUMIFS(Input!$J:$J,Input!$F:$F,'1.CC Trans-BB. and II'!$A52&amp;"*",Input!$S:$S,'1.CC Trans-BB. and II'!$E$2),0)</f>
        <v>141364</v>
      </c>
      <c r="J52" s="44">
        <f>ROUND(SUMIFS(Input!$G:$G,Input!$C:$C,'1.CC Trans-BB. and II'!$D$2,Input!$F:$F,'1.CC Trans-BB. and II'!$A52&amp;"*",Input!$S:$S,'1.CC Trans-BB. and II'!$K$2),0)</f>
        <v>25877</v>
      </c>
      <c r="K52" s="32">
        <f>SUMIFS('R01'!$D:$D,'R01'!$B:$B,$A52&amp;"*",'R01'!$C:$C,"*"&amp;$K$2)</f>
        <v>2060</v>
      </c>
      <c r="L52" s="32">
        <f>SUMIFS('R04'!$D:$D,'R04'!$B:$B,$A52&amp;"*",'R04'!$C:$C,"*"&amp;$K$2)</f>
        <v>3746</v>
      </c>
      <c r="M52" s="36">
        <f>(ROUND(SUMIFS(Input!$H:$H,Input!$F:$F,$A52&amp;"*",Input!$S:$S,$K$2)
+ SUMIFS(Input!$J:$J,Input!$F:$F,$A52&amp;"*",Input!$S:$S,$K$2)
+SUMIFS(Input!$L:$L,Input!$F:$F,$A52&amp;"*",Input!$S:$S,$K$2),0))</f>
        <v>14</v>
      </c>
      <c r="N52" s="36">
        <f>ROUND(SUMIFS(Input!$H:$H,Input!$F:$F,'1.CC Trans-BB. and II'!$A52&amp;"*",Input!$S:$S,'1.CC Trans-BB. and II'!$K$2),0)</f>
        <v>2</v>
      </c>
      <c r="O52" s="36">
        <f>ROUND(SUMIFS(Input!$J:$J,Input!$F:$F,'1.CC Trans-BB. and II'!$A52&amp;"*",Input!$S:$S,'1.CC Trans-BB. and II'!$K$2),0)</f>
        <v>5</v>
      </c>
      <c r="P52" s="41"/>
      <c r="S52" s="38"/>
      <c r="U52" s="38"/>
      <c r="V52" s="38"/>
      <c r="W52" s="38"/>
      <c r="Y52" s="46"/>
      <c r="Z52" s="46"/>
      <c r="AA52" s="46"/>
    </row>
    <row r="53" spans="1:27" x14ac:dyDescent="0.3">
      <c r="A53" s="1" t="s">
        <v>698</v>
      </c>
      <c r="B53" s="16">
        <v>47</v>
      </c>
      <c r="C53" s="43" t="s">
        <v>699</v>
      </c>
      <c r="D53" s="44">
        <f>ROUND(SUMIFS(Input!$G:$G,Input!$C:$C,'1.CC Trans-BB. and II'!$D$2,Input!$F:$F,'1.CC Trans-BB. and II'!$A53&amp;"*",Input!$S:$S,'1.CC Trans-BB. and II'!$E$2),0)</f>
        <v>3390241</v>
      </c>
      <c r="E53" s="32">
        <f>SUMIFS('R01'!$D:$D,'R01'!$B:$B,$A53&amp;"*",'R01'!$C:$C,"*"&amp;$E$2)</f>
        <v>305609</v>
      </c>
      <c r="F53" s="32">
        <f>SUMIFS('R04'!$D:$D,'R04'!$B:$B,$A53&amp;"*",'R04'!$C:$C,"*"&amp;$E$2)</f>
        <v>92146</v>
      </c>
      <c r="G53" s="36">
        <f>(ROUND(SUMIFS(Input!$H:$H,Input!$F:$F,$A53&amp;"*",Input!$S:$S,$E$2)
+ SUMIFS(Input!$J:$J,Input!$F:$F,$A53&amp;"*",Input!$S:$S,$E$2)
+SUMIFS(Input!$L:$L,Input!$F:$F,$A53&amp;"*",Input!$S:$S,$E$2),0))</f>
        <v>4366</v>
      </c>
      <c r="H53" s="36">
        <f>ROUND(SUMIFS(Input!$H:$H,Input!$F:$F,'1.CC Trans-BB. and II'!$A53&amp;"*",Input!$S:$S,'1.CC Trans-BB. and II'!$E$2),0)</f>
        <v>1741</v>
      </c>
      <c r="I53" s="36">
        <f>ROUND(SUMIFS(Input!$J:$J,Input!$F:$F,'1.CC Trans-BB. and II'!$A53&amp;"*",Input!$S:$S,'1.CC Trans-BB. and II'!$E$2),0)</f>
        <v>991</v>
      </c>
      <c r="J53" s="44">
        <f>ROUND(SUMIFS(Input!$G:$G,Input!$C:$C,'1.CC Trans-BB. and II'!$D$2,Input!$F:$F,'1.CC Trans-BB. and II'!$A53&amp;"*",Input!$S:$S,'1.CC Trans-BB. and II'!$K$2),0)</f>
        <v>0</v>
      </c>
      <c r="K53" s="32">
        <f>SUMIFS('R01'!$D:$D,'R01'!$B:$B,$A53&amp;"*",'R01'!$C:$C,"*"&amp;$K$2)</f>
        <v>0</v>
      </c>
      <c r="L53" s="32">
        <f>SUMIFS('R04'!$D:$D,'R04'!$B:$B,$A53&amp;"*",'R04'!$C:$C,"*"&amp;$K$2)</f>
        <v>304</v>
      </c>
      <c r="M53" s="36">
        <f>(ROUND(SUMIFS(Input!$H:$H,Input!$F:$F,$A53&amp;"*",Input!$S:$S,$K$2)
+ SUMIFS(Input!$J:$J,Input!$F:$F,$A53&amp;"*",Input!$S:$S,$K$2)
+SUMIFS(Input!$L:$L,Input!$F:$F,$A53&amp;"*",Input!$S:$S,$K$2),0))</f>
        <v>0</v>
      </c>
      <c r="N53" s="36">
        <f>ROUND(SUMIFS(Input!$H:$H,Input!$F:$F,'1.CC Trans-BB. and II'!$A53&amp;"*",Input!$S:$S,'1.CC Trans-BB. and II'!$K$2),0)</f>
        <v>0</v>
      </c>
      <c r="O53" s="36">
        <f>ROUND(SUMIFS(Input!$J:$J,Input!$F:$F,'1.CC Trans-BB. and II'!$A53&amp;"*",Input!$S:$S,'1.CC Trans-BB. and II'!$K$2),0)</f>
        <v>0</v>
      </c>
      <c r="P53" s="41"/>
      <c r="S53" s="38"/>
      <c r="U53" s="38"/>
      <c r="V53" s="38"/>
      <c r="W53" s="38"/>
      <c r="Y53" s="46"/>
      <c r="Z53" s="46"/>
      <c r="AA53" s="46"/>
    </row>
    <row r="54" spans="1:27" x14ac:dyDescent="0.3">
      <c r="A54" s="1" t="s">
        <v>700</v>
      </c>
      <c r="B54" s="16">
        <v>48</v>
      </c>
      <c r="C54" s="43" t="s">
        <v>701</v>
      </c>
      <c r="D54" s="44">
        <f>ROUND(SUMIFS(Input!$G:$G,Input!$C:$C,'1.CC Trans-BB. and II'!$D$2,Input!$F:$F,'1.CC Trans-BB. and II'!$A54&amp;"*",Input!$S:$S,'1.CC Trans-BB. and II'!$E$2),0)</f>
        <v>21513591</v>
      </c>
      <c r="E54" s="32">
        <f>SUMIFS('R01'!$D:$D,'R01'!$B:$B,$A54&amp;"*",'R01'!$C:$C,"*"&amp;$E$2)</f>
        <v>1380813</v>
      </c>
      <c r="F54" s="32">
        <f>SUMIFS('R04'!$D:$D,'R04'!$B:$B,$A54&amp;"*",'R04'!$C:$C,"*"&amp;$E$2)</f>
        <v>95453</v>
      </c>
      <c r="G54" s="36">
        <f>(ROUND(SUMIFS(Input!$H:$H,Input!$F:$F,$A54&amp;"*",Input!$S:$S,$E$2)
+ SUMIFS(Input!$J:$J,Input!$F:$F,$A54&amp;"*",Input!$S:$S,$E$2)
+SUMIFS(Input!$L:$L,Input!$F:$F,$A54&amp;"*",Input!$S:$S,$E$2),0))</f>
        <v>8555</v>
      </c>
      <c r="H54" s="36">
        <f>ROUND(SUMIFS(Input!$H:$H,Input!$F:$F,'1.CC Trans-BB. and II'!$A54&amp;"*",Input!$S:$S,'1.CC Trans-BB. and II'!$E$2),0)</f>
        <v>3252</v>
      </c>
      <c r="I54" s="36">
        <f>ROUND(SUMIFS(Input!$J:$J,Input!$F:$F,'1.CC Trans-BB. and II'!$A54&amp;"*",Input!$S:$S,'1.CC Trans-BB. and II'!$E$2),0)</f>
        <v>234</v>
      </c>
      <c r="J54" s="44">
        <f>ROUND(SUMIFS(Input!$G:$G,Input!$C:$C,'1.CC Trans-BB. and II'!$D$2,Input!$F:$F,'1.CC Trans-BB. and II'!$A54&amp;"*",Input!$S:$S,'1.CC Trans-BB. and II'!$K$2),0)</f>
        <v>0</v>
      </c>
      <c r="K54" s="32">
        <f>SUMIFS('R01'!$D:$D,'R01'!$B:$B,$A54&amp;"*",'R01'!$C:$C,"*"&amp;$K$2)</f>
        <v>0</v>
      </c>
      <c r="L54" s="32">
        <f>SUMIFS('R04'!$D:$D,'R04'!$B:$B,$A54&amp;"*",'R04'!$C:$C,"*"&amp;$K$2)</f>
        <v>423</v>
      </c>
      <c r="M54" s="36">
        <f>(ROUND(SUMIFS(Input!$H:$H,Input!$F:$F,$A54&amp;"*",Input!$S:$S,$K$2)
+ SUMIFS(Input!$J:$J,Input!$F:$F,$A54&amp;"*",Input!$S:$S,$K$2)
+SUMIFS(Input!$L:$L,Input!$F:$F,$A54&amp;"*",Input!$S:$S,$K$2),0))</f>
        <v>0</v>
      </c>
      <c r="N54" s="36">
        <f>ROUND(SUMIFS(Input!$H:$H,Input!$F:$F,'1.CC Trans-BB. and II'!$A54&amp;"*",Input!$S:$S,'1.CC Trans-BB. and II'!$K$2),0)</f>
        <v>0</v>
      </c>
      <c r="O54" s="36">
        <f>ROUND(SUMIFS(Input!$J:$J,Input!$F:$F,'1.CC Trans-BB. and II'!$A54&amp;"*",Input!$S:$S,'1.CC Trans-BB. and II'!$K$2),0)</f>
        <v>0</v>
      </c>
      <c r="P54" s="41"/>
      <c r="S54" s="38"/>
      <c r="U54" s="38"/>
      <c r="V54" s="38"/>
      <c r="W54" s="38"/>
      <c r="Y54" s="46"/>
      <c r="Z54" s="46"/>
      <c r="AA54" s="46"/>
    </row>
    <row r="55" spans="1:27" x14ac:dyDescent="0.3">
      <c r="A55" s="1" t="s">
        <v>702</v>
      </c>
      <c r="B55" s="16">
        <v>49</v>
      </c>
      <c r="C55" s="43" t="s">
        <v>703</v>
      </c>
      <c r="D55" s="44">
        <f>ROUND(SUMIFS(Input!$G:$G,Input!$C:$C,'1.CC Trans-BB. and II'!$D$2,Input!$F:$F,'1.CC Trans-BB. and II'!$A55&amp;"*",Input!$S:$S,'1.CC Trans-BB. and II'!$E$2),0)</f>
        <v>445860172</v>
      </c>
      <c r="E55" s="32">
        <f>SUMIFS('R01'!$D:$D,'R01'!$B:$B,$A55&amp;"*",'R01'!$C:$C,"*"&amp;$E$2)</f>
        <v>16705004</v>
      </c>
      <c r="F55" s="32">
        <f>SUMIFS('R04'!$D:$D,'R04'!$B:$B,$A55&amp;"*",'R04'!$C:$C,"*"&amp;$E$2)</f>
        <v>1602693</v>
      </c>
      <c r="G55" s="36">
        <f>(ROUND(SUMIFS(Input!$H:$H,Input!$F:$F,$A55&amp;"*",Input!$S:$S,$E$2)
+ SUMIFS(Input!$J:$J,Input!$F:$F,$A55&amp;"*",Input!$S:$S,$E$2)
+SUMIFS(Input!$L:$L,Input!$F:$F,$A55&amp;"*",Input!$S:$S,$E$2),0))</f>
        <v>1176210</v>
      </c>
      <c r="H55" s="36">
        <f>ROUND(SUMIFS(Input!$H:$H,Input!$F:$F,'1.CC Trans-BB. and II'!$A55&amp;"*",Input!$S:$S,'1.CC Trans-BB. and II'!$E$2),0)</f>
        <v>724058</v>
      </c>
      <c r="I55" s="36">
        <f>ROUND(SUMIFS(Input!$J:$J,Input!$F:$F,'1.CC Trans-BB. and II'!$A55&amp;"*",Input!$S:$S,'1.CC Trans-BB. and II'!$E$2),0)</f>
        <v>28370</v>
      </c>
      <c r="J55" s="44">
        <f>ROUND(SUMIFS(Input!$G:$G,Input!$C:$C,'1.CC Trans-BB. and II'!$D$2,Input!$F:$F,'1.CC Trans-BB. and II'!$A55&amp;"*",Input!$S:$S,'1.CC Trans-BB. and II'!$K$2),0)</f>
        <v>269</v>
      </c>
      <c r="K55" s="32">
        <f>SUMIFS('R01'!$D:$D,'R01'!$B:$B,$A55&amp;"*",'R01'!$C:$C,"*"&amp;$K$2)</f>
        <v>0</v>
      </c>
      <c r="L55" s="32">
        <f>SUMIFS('R04'!$D:$D,'R04'!$B:$B,$A55&amp;"*",'R04'!$C:$C,"*"&amp;$K$2)</f>
        <v>13961</v>
      </c>
      <c r="M55" s="36">
        <f>(ROUND(SUMIFS(Input!$H:$H,Input!$F:$F,$A55&amp;"*",Input!$S:$S,$K$2)
+ SUMIFS(Input!$J:$J,Input!$F:$F,$A55&amp;"*",Input!$S:$S,$K$2)
+SUMIFS(Input!$L:$L,Input!$F:$F,$A55&amp;"*",Input!$S:$S,$K$2),0))</f>
        <v>0</v>
      </c>
      <c r="N55" s="36">
        <f>ROUND(SUMIFS(Input!$H:$H,Input!$F:$F,'1.CC Trans-BB. and II'!$A55&amp;"*",Input!$S:$S,'1.CC Trans-BB. and II'!$K$2),0)</f>
        <v>0</v>
      </c>
      <c r="O55" s="36">
        <f>ROUND(SUMIFS(Input!$J:$J,Input!$F:$F,'1.CC Trans-BB. and II'!$A55&amp;"*",Input!$S:$S,'1.CC Trans-BB. and II'!$K$2),0)</f>
        <v>0</v>
      </c>
      <c r="P55" s="41"/>
      <c r="S55" s="38"/>
      <c r="U55" s="38"/>
      <c r="V55" s="38"/>
      <c r="W55" s="38"/>
      <c r="Y55" s="46"/>
      <c r="Z55" s="46"/>
      <c r="AA55" s="46"/>
    </row>
    <row r="56" spans="1:27" x14ac:dyDescent="0.3">
      <c r="A56" s="1" t="s">
        <v>704</v>
      </c>
      <c r="B56" s="16">
        <v>50</v>
      </c>
      <c r="C56" s="43" t="s">
        <v>705</v>
      </c>
      <c r="D56" s="44">
        <f>ROUND(SUMIFS(Input!$G:$G,Input!$C:$C,'1.CC Trans-BB. and II'!$D$2,Input!$F:$F,'1.CC Trans-BB. and II'!$A56&amp;"*",Input!$S:$S,'1.CC Trans-BB. and II'!$E$2),0)</f>
        <v>2426125</v>
      </c>
      <c r="E56" s="32">
        <f>SUMIFS('R01'!$D:$D,'R01'!$B:$B,$A56&amp;"*",'R01'!$C:$C,"*"&amp;$E$2)</f>
        <v>198704</v>
      </c>
      <c r="F56" s="32">
        <f>SUMIFS('R04'!$D:$D,'R04'!$B:$B,$A56&amp;"*",'R04'!$C:$C,"*"&amp;$E$2)</f>
        <v>290511</v>
      </c>
      <c r="G56" s="36">
        <f>(ROUND(SUMIFS(Input!$H:$H,Input!$F:$F,$A56&amp;"*",Input!$S:$S,$E$2)
+ SUMIFS(Input!$J:$J,Input!$F:$F,$A56&amp;"*",Input!$S:$S,$E$2)
+SUMIFS(Input!$L:$L,Input!$F:$F,$A56&amp;"*",Input!$S:$S,$E$2),0))</f>
        <v>36299</v>
      </c>
      <c r="H56" s="36">
        <f>ROUND(SUMIFS(Input!$H:$H,Input!$F:$F,'1.CC Trans-BB. and II'!$A56&amp;"*",Input!$S:$S,'1.CC Trans-BB. and II'!$E$2),0)</f>
        <v>31903</v>
      </c>
      <c r="I56" s="36">
        <f>ROUND(SUMIFS(Input!$J:$J,Input!$F:$F,'1.CC Trans-BB. and II'!$A56&amp;"*",Input!$S:$S,'1.CC Trans-BB. and II'!$E$2),0)</f>
        <v>3113</v>
      </c>
      <c r="J56" s="44">
        <f>ROUND(SUMIFS(Input!$G:$G,Input!$C:$C,'1.CC Trans-BB. and II'!$D$2,Input!$F:$F,'1.CC Trans-BB. and II'!$A56&amp;"*",Input!$S:$S,'1.CC Trans-BB. and II'!$K$2),0)</f>
        <v>0</v>
      </c>
      <c r="K56" s="32">
        <f>SUMIFS('R01'!$D:$D,'R01'!$B:$B,$A56&amp;"*",'R01'!$C:$C,"*"&amp;$K$2)</f>
        <v>0</v>
      </c>
      <c r="L56" s="32">
        <f>SUMIFS('R04'!$D:$D,'R04'!$B:$B,$A56&amp;"*",'R04'!$C:$C,"*"&amp;$K$2)</f>
        <v>0</v>
      </c>
      <c r="M56" s="36">
        <f>(ROUND(SUMIFS(Input!$H:$H,Input!$F:$F,$A56&amp;"*",Input!$S:$S,$K$2)
+ SUMIFS(Input!$J:$J,Input!$F:$F,$A56&amp;"*",Input!$S:$S,$K$2)
+SUMIFS(Input!$L:$L,Input!$F:$F,$A56&amp;"*",Input!$S:$S,$K$2),0))</f>
        <v>0</v>
      </c>
      <c r="N56" s="36">
        <f>ROUND(SUMIFS(Input!$H:$H,Input!$F:$F,'1.CC Trans-BB. and II'!$A56&amp;"*",Input!$S:$S,'1.CC Trans-BB. and II'!$K$2),0)</f>
        <v>0</v>
      </c>
      <c r="O56" s="36">
        <f>ROUND(SUMIFS(Input!$J:$J,Input!$F:$F,'1.CC Trans-BB. and II'!$A56&amp;"*",Input!$S:$S,'1.CC Trans-BB. and II'!$K$2),0)</f>
        <v>0</v>
      </c>
      <c r="P56" s="41"/>
      <c r="S56" s="38"/>
      <c r="U56" s="38"/>
      <c r="V56" s="38"/>
      <c r="W56" s="38"/>
      <c r="Y56" s="46"/>
      <c r="Z56" s="46"/>
      <c r="AA56" s="46"/>
    </row>
    <row r="57" spans="1:27" x14ac:dyDescent="0.3">
      <c r="A57" s="1" t="s">
        <v>706</v>
      </c>
      <c r="B57" s="16">
        <v>51</v>
      </c>
      <c r="C57" s="31" t="s">
        <v>707</v>
      </c>
      <c r="D57" s="44">
        <f>ROUND(SUMIFS(Input!$G:$G,Input!$C:$C,'1.CC Trans-BB. and II'!$D$2,Input!$F:$F,'1.CC Trans-BB. and II'!$A57&amp;"*",Input!$S:$S,'1.CC Trans-BB. and II'!$E$2),0)</f>
        <v>1110460504</v>
      </c>
      <c r="E57" s="32">
        <f>SUMIFS('R01'!$D:$D,'R01'!$B:$B,$A57&amp;"*",'R01'!$C:$C,"*"&amp;$E$2)</f>
        <v>54634715</v>
      </c>
      <c r="F57" s="32">
        <f>SUMIFS('R04'!$D:$D,'R04'!$B:$B,$A57&amp;"*",'R04'!$C:$C,"*"&amp;$E$2)</f>
        <v>12489708</v>
      </c>
      <c r="G57" s="36">
        <f>(ROUND(SUMIFS(Input!$H:$H,Input!$F:$F,$A57&amp;"*",Input!$S:$S,$E$2)
+ SUMIFS(Input!$J:$J,Input!$F:$F,$A57&amp;"*",Input!$S:$S,$E$2)
+SUMIFS(Input!$L:$L,Input!$F:$F,$A57&amp;"*",Input!$S:$S,$E$2),0))</f>
        <v>690185</v>
      </c>
      <c r="H57" s="36">
        <f>ROUND(SUMIFS(Input!$H:$H,Input!$F:$F,'1.CC Trans-BB. and II'!$A57&amp;"*",Input!$S:$S,'1.CC Trans-BB. and II'!$E$2),0)</f>
        <v>309545</v>
      </c>
      <c r="I57" s="36">
        <f>ROUND(SUMIFS(Input!$J:$J,Input!$F:$F,'1.CC Trans-BB. and II'!$A57&amp;"*",Input!$S:$S,'1.CC Trans-BB. and II'!$E$2),0)</f>
        <v>208313</v>
      </c>
      <c r="J57" s="44">
        <f>ROUND(SUMIFS(Input!$G:$G,Input!$C:$C,'1.CC Trans-BB. and II'!$D$2,Input!$F:$F,'1.CC Trans-BB. and II'!$A57&amp;"*",Input!$S:$S,'1.CC Trans-BB. and II'!$K$2),0)</f>
        <v>0</v>
      </c>
      <c r="K57" s="32">
        <f>SUMIFS('R01'!$D:$D,'R01'!$B:$B,$A57&amp;"*",'R01'!$C:$C,"*"&amp;$K$2)</f>
        <v>0</v>
      </c>
      <c r="L57" s="32">
        <f>SUMIFS('R04'!$D:$D,'R04'!$B:$B,$A57&amp;"*",'R04'!$C:$C,"*"&amp;$K$2)</f>
        <v>5688</v>
      </c>
      <c r="M57" s="36">
        <f>(ROUND(SUMIFS(Input!$H:$H,Input!$F:$F,$A57&amp;"*",Input!$S:$S,$K$2)
+ SUMIFS(Input!$J:$J,Input!$F:$F,$A57&amp;"*",Input!$S:$S,$K$2)
+SUMIFS(Input!$L:$L,Input!$F:$F,$A57&amp;"*",Input!$S:$S,$K$2),0))</f>
        <v>0</v>
      </c>
      <c r="N57" s="36">
        <f>ROUND(SUMIFS(Input!$H:$H,Input!$F:$F,'1.CC Trans-BB. and II'!$A57&amp;"*",Input!$S:$S,'1.CC Trans-BB. and II'!$K$2),0)</f>
        <v>0</v>
      </c>
      <c r="O57" s="36">
        <f>ROUND(SUMIFS(Input!$J:$J,Input!$F:$F,'1.CC Trans-BB. and II'!$A57&amp;"*",Input!$S:$S,'1.CC Trans-BB. and II'!$K$2),0)</f>
        <v>0</v>
      </c>
      <c r="P57" s="41"/>
      <c r="S57" s="38"/>
      <c r="U57" s="38"/>
      <c r="V57" s="38"/>
      <c r="W57" s="38"/>
      <c r="Y57" s="46"/>
      <c r="Z57" s="46"/>
      <c r="AA57" s="46"/>
    </row>
    <row r="58" spans="1:27" x14ac:dyDescent="0.3">
      <c r="A58" s="1" t="s">
        <v>708</v>
      </c>
      <c r="B58" s="16">
        <v>52</v>
      </c>
      <c r="C58" s="30" t="s">
        <v>709</v>
      </c>
      <c r="D58" s="44">
        <f>ROUND(SUMIFS(Input!$G:$G,Input!$C:$C,'1.CC Trans-BB. and II'!$D$2,Input!$F:$F,'1.CC Trans-BB. and II'!$A58&amp;"*",Input!$S:$S,'1.CC Trans-BB. and II'!$E$2),0)</f>
        <v>1166127334</v>
      </c>
      <c r="E58" s="32">
        <f>SUMIFS('R01'!$D:$D,'R01'!$B:$B,$A58&amp;"*",'R01'!$C:$C,"*"&amp;$E$2)</f>
        <v>59513748</v>
      </c>
      <c r="F58" s="32">
        <f>SUMIFS('R04'!$D:$D,'R04'!$B:$B,$A58&amp;"*",'R04'!$C:$C,"*"&amp;$E$2)</f>
        <v>11305686</v>
      </c>
      <c r="G58" s="36">
        <f>(ROUND(SUMIFS(Input!$H:$H,Input!$F:$F,$A58&amp;"*",Input!$S:$S,$E$2)
+ SUMIFS(Input!$J:$J,Input!$F:$F,$A58&amp;"*",Input!$S:$S,$E$2)
+SUMIFS(Input!$L:$L,Input!$F:$F,$A58&amp;"*",Input!$S:$S,$E$2),0))</f>
        <v>451799</v>
      </c>
      <c r="H58" s="36">
        <f>ROUND(SUMIFS(Input!$H:$H,Input!$F:$F,'1.CC Trans-BB. and II'!$A58&amp;"*",Input!$S:$S,'1.CC Trans-BB. and II'!$E$2),0)</f>
        <v>252458</v>
      </c>
      <c r="I58" s="36">
        <f>ROUND(SUMIFS(Input!$J:$J,Input!$F:$F,'1.CC Trans-BB. and II'!$A58&amp;"*",Input!$S:$S,'1.CC Trans-BB. and II'!$E$2),0)</f>
        <v>153501</v>
      </c>
      <c r="J58" s="44">
        <f>ROUND(SUMIFS(Input!$G:$G,Input!$C:$C,'1.CC Trans-BB. and II'!$D$2,Input!$F:$F,'1.CC Trans-BB. and II'!$A58&amp;"*",Input!$S:$S,'1.CC Trans-BB. and II'!$K$2),0)</f>
        <v>170043</v>
      </c>
      <c r="K58" s="32">
        <f>SUMIFS('R01'!$D:$D,'R01'!$B:$B,$A58&amp;"*",'R01'!$C:$C,"*"&amp;$K$2)</f>
        <v>3054</v>
      </c>
      <c r="L58" s="32">
        <f>SUMIFS('R04'!$D:$D,'R04'!$B:$B,$A58&amp;"*",'R04'!$C:$C,"*"&amp;$K$2)</f>
        <v>3410</v>
      </c>
      <c r="M58" s="36">
        <f>(ROUND(SUMIFS(Input!$H:$H,Input!$F:$F,$A58&amp;"*",Input!$S:$S,$K$2)
+ SUMIFS(Input!$J:$J,Input!$F:$F,$A58&amp;"*",Input!$S:$S,$K$2)
+SUMIFS(Input!$L:$L,Input!$F:$F,$A58&amp;"*",Input!$S:$S,$K$2),0))</f>
        <v>1</v>
      </c>
      <c r="N58" s="36">
        <f>ROUND(SUMIFS(Input!$H:$H,Input!$F:$F,'1.CC Trans-BB. and II'!$A58&amp;"*",Input!$S:$S,'1.CC Trans-BB. and II'!$K$2),0)</f>
        <v>0</v>
      </c>
      <c r="O58" s="36">
        <f>ROUND(SUMIFS(Input!$J:$J,Input!$F:$F,'1.CC Trans-BB. and II'!$A58&amp;"*",Input!$S:$S,'1.CC Trans-BB. and II'!$K$2),0)</f>
        <v>0</v>
      </c>
      <c r="P58" s="41"/>
      <c r="S58" s="38"/>
      <c r="U58" s="38"/>
      <c r="V58" s="38"/>
      <c r="W58" s="38"/>
      <c r="Y58" s="46"/>
      <c r="Z58" s="46"/>
      <c r="AA58" s="46"/>
    </row>
    <row r="59" spans="1:27" x14ac:dyDescent="0.3">
      <c r="A59" s="1"/>
      <c r="B59" s="16">
        <v>53</v>
      </c>
      <c r="C59" s="19" t="s">
        <v>710</v>
      </c>
      <c r="D59" s="34">
        <f t="shared" ref="D59" si="1">SUM(D60:D61)</f>
        <v>2827287548</v>
      </c>
      <c r="E59" s="34">
        <f>SUM(E60:E61)</f>
        <v>118264778</v>
      </c>
      <c r="F59" s="34">
        <f>SUM(F60:F61)</f>
        <v>38289027</v>
      </c>
      <c r="G59" s="17"/>
      <c r="H59" s="17"/>
      <c r="I59" s="17"/>
      <c r="J59" s="34">
        <f t="shared" ref="J59:L59" si="2">SUM(J60:J61)</f>
        <v>70449029</v>
      </c>
      <c r="K59" s="34">
        <f t="shared" si="2"/>
        <v>1208898</v>
      </c>
      <c r="L59" s="34">
        <f t="shared" si="2"/>
        <v>129033</v>
      </c>
      <c r="M59" s="17"/>
      <c r="N59" s="17"/>
      <c r="O59" s="17"/>
      <c r="P59" s="41"/>
      <c r="S59" s="38"/>
      <c r="U59" s="37"/>
      <c r="V59" s="40"/>
    </row>
    <row r="60" spans="1:27" x14ac:dyDescent="0.3">
      <c r="A60" s="1" t="s">
        <v>711</v>
      </c>
      <c r="B60" s="16">
        <v>54</v>
      </c>
      <c r="C60" s="31" t="s">
        <v>712</v>
      </c>
      <c r="D60" s="44">
        <f>ROUND(SUMIFS(Input!$G:$G,Input!$C:$C,'1.CC Trans-BB. and II'!$D$2,Input!$F:$F,'1.CC Trans-BB. and II'!$A60&amp;"*",Input!$S:$S,'1.CC Trans-BB. and II'!$E$2),0)</f>
        <v>8716736</v>
      </c>
      <c r="E60" s="32">
        <f>SUMIFS('R01'!$D:$D,'R01'!$B:$B,$A60&amp;"*",'R01'!$C:$C,"*"&amp;$E$2)</f>
        <v>205346</v>
      </c>
      <c r="F60" s="32">
        <f>SUMIFS('R04'!$D:$D,'R04'!$B:$B,$A60&amp;"*",'R04'!$C:$C,"*"&amp;$E$2)</f>
        <v>798598</v>
      </c>
      <c r="G60" s="18"/>
      <c r="H60" s="18"/>
      <c r="I60" s="18"/>
      <c r="J60" s="44">
        <f>ROUND(SUMIFS(Input!$G:$G,Input!$C:$C,'1.CC Trans-BB. and II'!$D$2,Input!$F:$F,'1.CC Trans-BB. and II'!$A60&amp;"*",Input!$S:$S,'1.CC Trans-BB. and II'!$K$2),0)</f>
        <v>1923</v>
      </c>
      <c r="K60" s="32">
        <f>SUMIFS('R01'!$D:$D,'R01'!$B:$B,$A60&amp;"*",'R01'!$C:$C,"*"&amp;$K$2)</f>
        <v>331</v>
      </c>
      <c r="L60" s="32">
        <f>SUMIFS('R04'!$D:$D,'R04'!$B:$B,$A60&amp;"*",'R04'!$C:$C,"*"&amp;$K$2)</f>
        <v>84610</v>
      </c>
      <c r="M60" s="18"/>
      <c r="N60" s="18"/>
      <c r="O60" s="18"/>
      <c r="P60" s="41"/>
      <c r="S60" s="38"/>
      <c r="U60" s="37"/>
      <c r="V60" s="40"/>
    </row>
    <row r="61" spans="1:27" x14ac:dyDescent="0.3">
      <c r="A61" s="1" t="s">
        <v>713</v>
      </c>
      <c r="B61" s="16">
        <v>55</v>
      </c>
      <c r="C61" s="31" t="s">
        <v>714</v>
      </c>
      <c r="D61" s="44">
        <f>ROUND(SUMIFS(Input!$G:$G,Input!$C:$C,'1.CC Trans-BB. and II'!$D$2,Input!$F:$F,"J*",Input!$S:$S,'1.CC Trans-BB. and II'!$E$2)
+SUMIFS(Input!$G:$G,Input!$C:$C,'1.CC Trans-BB. and II'!$D$2,Input!$F:$F,"M*",Input!$S:$S,'1.CC Trans-BB. and II'!$E$2)
+SUMIFS(Input!$G:$G,Input!$C:$C,'1.CC Trans-BB. and II'!$D$2,Input!$F:$F,"N*",Input!$S:$S,'1.CC Trans-BB. and II'!$E$2)
+SUMIFS(Input!$G:$G,Input!$C:$C,'1.CC Trans-BB. and II'!$D$2,Input!$F:$F,"O*",Input!$S:$S,'1.CC Trans-BB. and II'!$E$2)
+SUMIFS(Input!$G:$G,Input!$C:$C,'1.CC Trans-BB. and II'!$D$2,Input!$F:$F,"P*",Input!$S:$S,'1.CC Trans-BB. and II'!$E$2)
+SUMIFS(Input!$G:$G,Input!$C:$C,'1.CC Trans-BB. and II'!$D$2,Input!$F:$F,"Q*",Input!$S:$S,'1.CC Trans-BB. and II'!$E$2)
+SUMIFS(Input!$G:$G,Input!$C:$C,'1.CC Trans-BB. and II'!$D$2,Input!$F:$F,"R*",Input!$S:$S,'1.CC Trans-BB. and II'!$E$2)
+SUMIFS(Input!$G:$G,Input!$C:$C,'1.CC Trans-BB. and II'!$D$2,Input!$F:$F,"S*",Input!$S:$S,'1.CC Trans-BB. and II'!$E$2)
+SUMIFS(Input!$G:$G,Input!$C:$C,'1.CC Trans-BB. and II'!$D$2,Input!$F:$F,"T*",Input!$S:$S,'1.CC Trans-BB. and II'!$E$2)
+SUMIFS(Input!$G:$G,Input!$C:$C,'1.CC Trans-BB. and II'!$D$2,Input!$F:$F,"U*",Input!$S:$S,'1.CC Trans-BB. and II'!$E$2),0)</f>
        <v>2818570812</v>
      </c>
      <c r="E61" s="32">
        <f>SUMIFS('R01'!$D:$D,'R01'!$B:$B,"J*",'R01'!$C:$C,"*"&amp;$E$2)+
SUMIFS('R01'!$D:$D,'R01'!$B:$B,"M*",'R01'!$C:$C,"*"&amp;$E$2)+
SUMIFS('R01'!$D:$D,'R01'!$B:$B,"N*",'R01'!$C:$C,"*"&amp;$E$2)+
SUMIFS('R01'!$D:$D,'R01'!$B:$B,"O*",'R01'!$C:$C,"*"&amp;$E$2)+
SUMIFS('R01'!$D:$D,'R01'!$B:$B,"P*",'R01'!$C:$C,"*"&amp;$E$2)+
SUMIFS('R01'!$D:$D,'R01'!$B:$B,"Q*",'R01'!$C:$C,"*"&amp;$E$2)+
SUMIFS('R01'!$D:$D,'R01'!$B:$B,"R*",'R01'!$C:$C,"*"&amp;$E$2)+
SUMIFS('R01'!$D:$D,'R01'!$B:$B,"S*",'R01'!$C:$C,"*"&amp;$E$2)+
SUMIFS('R01'!$D:$D,'R01'!$B:$B,"T*",'R01'!$C:$C,"*"&amp;$E$2)+
SUMIFS('R01'!$D:$D,'R01'!$B:$B,"U*",'R01'!$C:$C,"*"&amp;$E$2)</f>
        <v>118059432</v>
      </c>
      <c r="F61" s="32">
        <f>SUMIFS('R04'!$D:$D,'R04'!$B:$B,"J*",'R04'!$C:$C,"*"&amp;$E$2)+SUMIFS('R04'!$D:$D,'R04'!$B:$B,"M*",'R04'!$C:$C,"*"&amp;$E$2)+SUMIFS('R04'!$D:$D,'R04'!$B:$B,"N*",'R04'!$C:$C,"*"&amp;$E$2)+SUMIFS('R04'!$D:$D,'R04'!$B:$B,"O*",'R04'!$C:$C,"*"&amp;$E$2)+SUMIFS('R04'!$D:$D,'R04'!$B:$B,"P*",'R04'!$C:$C,"*"&amp;$E$2)+SUMIFS('R04'!$D:$D,'R04'!$B:$B,"Q*",'R04'!$C:$C,"*"&amp;$E$2)+SUMIFS('R04'!$D:$D,'R04'!$B:$B,"R*",'R04'!$C:$C,"*"&amp;$E$2)+SUMIFS('R04'!$D:$D,'R04'!$B:$B,"S*",'R04'!$C:$C,"*"&amp;$E$2)+SUMIFS('R04'!$D:$D,'R04'!$B:$B,"T*",'R04'!$C:$C,"*"&amp;$E$2)+SUMIFS('R04'!$D:$D,'R04'!$B:$B,"U*",'R04'!$C:$C,"*"&amp;$E$2)</f>
        <v>37490429</v>
      </c>
      <c r="G61" s="18"/>
      <c r="H61" s="18"/>
      <c r="I61" s="18"/>
      <c r="J61" s="45">
        <f>ROUND(SUMIFS(Input!$G:$G,Input!$C:$C,'1.CC Trans-BB. and II'!$D$2,Input!$F:$F,"J*",Input!$S:$S,'1.CC Trans-BB. and II'!$K$2)
+SUMIFS(Input!$G:$G,Input!$C:$C,'1.CC Trans-BB. and II'!$D$2,Input!$F:$F,"M*",Input!$S:$S,'1.CC Trans-BB. and II'!$K$2)
+SUMIFS(Input!$G:$G,Input!$C:$C,'1.CC Trans-BB. and II'!$D$2,Input!$F:$F,"N*",Input!$S:$S,'1.CC Trans-BB. and II'!$K$2)
+SUMIFS(Input!$G:$G,Input!$C:$C,'1.CC Trans-BB. and II'!$D$2,Input!$F:$F,"O*",Input!$S:$S,'1.CC Trans-BB. and II'!$K$2)
+SUMIFS(Input!$G:$G,Input!$C:$C,'1.CC Trans-BB. and II'!$D$2,Input!$F:$F,"P*",Input!$S:$S,'1.CC Trans-BB. and II'!$K$2)
+SUMIFS(Input!$G:$G,Input!$C:$C,'1.CC Trans-BB. and II'!$D$2,Input!$F:$F,"Q*",Input!$S:$S,'1.CC Trans-BB. and II'!$K$2)
+SUMIFS(Input!$G:$G,Input!$C:$C,'1.CC Trans-BB. and II'!$D$2,Input!$F:$F,"R*",Input!$S:$S,'1.CC Trans-BB. and II'!$K$2)
+SUMIFS(Input!$G:$G,Input!$C:$C,'1.CC Trans-BB. and II'!$D$2,Input!$F:$F,"S*",Input!$S:$S,'1.CC Trans-BB. and II'!$K$2)
+SUMIFS(Input!$G:$G,Input!$C:$C,'1.CC Trans-BB. and II'!$D$2,Input!$F:$F,"T*",Input!$S:$S,'1.CC Trans-BB. and II'!$K$2)
+SUMIFS(Input!$G:$G,Input!$C:$C,'1.CC Trans-BB. and II'!$D$2,Input!$F:$F,"U*",Input!$S:$S,'1.CC Trans-BB. and II'!$K$2),0)</f>
        <v>70447106</v>
      </c>
      <c r="K61" s="32">
        <f>SUMIFS('R01'!$D:$D,'R01'!$B:$B,"J*",'R01'!$C:$C,"*"&amp;$K$2)
+SUMIFS('R01'!$D:$D,'R01'!$B:$B,"M*",'R01'!$C:$C,"*"&amp;$K$2)
+SUMIFS('R01'!$D:$D,'R01'!$B:$B,"N*",'R01'!$C:$C,"*"&amp;$K$2)
+SUMIFS('R01'!$D:$D,'R01'!$B:$B,"O*",'R01'!$C:$C,"*"&amp;$K$2)
+SUMIFS('R01'!$D:$D,'R01'!$B:$B,"P*",'R01'!$C:$C,"*"&amp;$K$2)
+SUMIFS('R01'!$D:$D,'R01'!$B:$B,"Q*",'R01'!$C:$C,"*"&amp;$K$2)
+SUMIFS('R01'!$D:$D,'R01'!$B:$B,"R*",'R01'!$C:$C,"*"&amp;$K$2)
+SUMIFS('R01'!$D:$D,'R01'!$B:$B,"S*",'R01'!$C:$C,"*"&amp;$K$2)
+SUMIFS('R01'!$D:$D,'R01'!$B:$B,"T*",'R01'!$C:$C,"*"&amp;$K$2)
+SUMIFS('R01'!$D:$D,'R01'!$B:$B,"U*",'R01'!$C:$C,"*"&amp;$K$2)</f>
        <v>1208567</v>
      </c>
      <c r="L61" s="32">
        <f>SUMIFS('R04'!$D:$D,'R04'!$B:$B,"J*",'R04'!$C:$C,"*"&amp;$K$2)
+SUMIFS('R04'!$D:$D,'R04'!$B:$B,"M*",'R04'!$C:$C,"*"&amp;$K$2)
+SUMIFS('R04'!$D:$D,'R04'!$B:$B,"N*",'R04'!$C:$C,"*"&amp;$K$2)
+SUMIFS('R04'!$D:$D,'R04'!$B:$B,"O*",'R04'!$C:$C,"*"&amp;$K$2)
+SUMIFS('R04'!$D:$D,'R04'!$B:$B,"P*",'R04'!$C:$C,"*"&amp;$K$2)
+SUMIFS('R04'!$D:$D,'R04'!$B:$B,"Q*",'R04'!$C:$C,"*"&amp;$K$2)
+SUMIFS('R04'!$D:$D,'R04'!$B:$B,"R*",'R04'!$C:$C,"*"&amp;$K$2)
+SUMIFS('R04'!$D:$D,'R04'!$B:$B,"S*",'R04'!$C:$C,"*"&amp;$K$2)
+SUMIFS('R04'!$D:$D,'R04'!$B:$B,"T*",'R04'!$C:$C,"*"&amp;$K$2)
+SUMIFS('R04'!$D:$D,'R04'!$B:$B,"U*",'R04'!$C:$C,"*"&amp;$K$2)</f>
        <v>44423</v>
      </c>
      <c r="M61" s="18"/>
      <c r="N61" s="18"/>
      <c r="O61" s="18"/>
      <c r="P61" s="41"/>
      <c r="S61" s="38"/>
      <c r="U61" s="37"/>
      <c r="V61" s="40"/>
    </row>
    <row r="62" spans="1:27" x14ac:dyDescent="0.3">
      <c r="A62" s="1" t="s">
        <v>715</v>
      </c>
      <c r="B62" s="16">
        <v>56</v>
      </c>
      <c r="C62" s="19" t="s">
        <v>715</v>
      </c>
      <c r="D62" s="34">
        <f t="shared" ref="D62" si="3">SUM(D7,D59)</f>
        <v>12241903690</v>
      </c>
      <c r="E62" s="34">
        <f>SUM(E7,E59)</f>
        <v>572060212</v>
      </c>
      <c r="F62" s="34">
        <f t="shared" ref="F62" si="4">SUM(F7,F59)</f>
        <v>145733170</v>
      </c>
      <c r="G62" s="20"/>
      <c r="H62" s="20"/>
      <c r="I62" s="20"/>
      <c r="J62" s="34">
        <f t="shared" ref="J62:L62" si="5">SUM(J7,J59)</f>
        <v>77806514</v>
      </c>
      <c r="K62" s="34">
        <f t="shared" si="5"/>
        <v>1563975</v>
      </c>
      <c r="L62" s="34">
        <f t="shared" si="5"/>
        <v>304348</v>
      </c>
      <c r="M62" s="20"/>
      <c r="N62" s="20"/>
      <c r="O62" s="20"/>
      <c r="P62" s="41"/>
      <c r="S62" s="38"/>
      <c r="U62" s="37"/>
      <c r="V62" s="40"/>
    </row>
    <row r="63" spans="1:27" x14ac:dyDescent="0.3">
      <c r="A63" s="1"/>
      <c r="B63" s="16">
        <v>57</v>
      </c>
      <c r="C63" s="21" t="s">
        <v>716</v>
      </c>
      <c r="D63" s="42"/>
      <c r="E63" s="35"/>
      <c r="F63" s="22"/>
      <c r="G63" s="23">
        <f>(SUMIFS(Input!$G:$G,Input!$S:$S,'1.CC Trans-BB. and II'!$E$2,Input!$P:$P,"SOUR2")+SUMIFS(Input!$I:$I,Input!$S:$S,'1.CC Trans-BB. and II'!$E$2,Input!$Q:$Q,"SOUR2")+SUMIFS(Input!$K:$K,Input!$S:$S,'1.CC Trans-BB. and II'!$E$2,Input!$R:$R,"SOUR2"))/(SUMIFS(Input!$G:$G,Input!$S:$S,'1.CC Trans-BB. and II'!$E$2,Input!$P:$P,"&lt;&gt;"&amp;$G$2)+SUMIFS(Input!$I:$I,Input!$S:$S,'1.CC Trans-BB. and II'!$E$2,Input!$Q:$Q,"&lt;&gt;"&amp;$G$2)+SUMIFS(Input!$K:$K,Input!$S:$S,'1.CC Trans-BB. and II'!$E$2,Input!$R:$R,"&lt;&gt;"&amp;$G$2))</f>
        <v>0.78291309529776076</v>
      </c>
      <c r="H63" s="47">
        <f>(SUMIFS(Input!$G:$G,Input!$S:$S,'1.CC Trans-BB. and II'!$E$2,Input!$P:$P,"SOUR2"))/(SUMIFS(Input!$G:$G,Input!$S:$S,'1.CC Trans-BB. and II'!$E$2,Input!$P:$P,"&lt;&gt;"&amp;$G$2))</f>
        <v>0.85355279155413066</v>
      </c>
      <c r="I63" s="47">
        <f>(SUMIFS(Input!$I:$I,Input!$S:$S,'1.CC Trans-BB. and II'!$E$2,Input!$Q:$Q,"SOUR2"))/(SUMIFS(Input!$I:$I,Input!$S:$S,'1.CC Trans-BB. and II'!$E$2,Input!$Q:$Q,"&lt;&gt;"&amp;$G$2))</f>
        <v>0.83451708480170717</v>
      </c>
      <c r="J63" s="22"/>
      <c r="K63" s="22"/>
      <c r="L63" s="22"/>
      <c r="M63" s="23">
        <f>(SUMIFS(Input!$G:$G,Input!$S:$S,'1.CC Trans-BB. and II'!$K$2,Input!$P:$P,"SOUR2")+SUMIFS(Input!$I:$I,Input!$S:$S,'1.CC Trans-BB. and II'!$K$2,Input!$Q:$Q,"SOUR2")+SUMIFS(Input!$K:$K,Input!$S:$S,'1.CC Trans-BB. and II'!$K$2,Input!$R:$R,"SOUR2"))/(SUMIFS(Input!$G:$G,Input!$S:$S,'1.CC Trans-BB. and II'!$K$2,Input!$P:$P,"&lt;&gt;"&amp;$G$2)+SUMIFS(Input!$I:$I,Input!$S:$S,'1.CC Trans-BB. and II'!$K$2,Input!$Q:$Q,"&lt;&gt;"&amp;$G$2)+SUMIFS(Input!$K:$K,Input!$S:$S,'1.CC Trans-BB. and II'!$K$2,Input!$R:$R,"&lt;&gt;"&amp;$G$2))</f>
        <v>0.73004175604748522</v>
      </c>
      <c r="N63" s="47">
        <f>(SUMIFS(Input!$G:$G,Input!$S:$S,'1.CC Trans-BB. and II'!$K$2,Input!$P:$P,"SOUR2"))/(SUMIFS(Input!$G:$G,Input!$S:$S,'1.CC Trans-BB. and II'!$K$2,Input!$P:$P,"&lt;&gt;"&amp;$G$2))</f>
        <v>0.72788262125755532</v>
      </c>
      <c r="O63" s="47">
        <f>(SUMIFS(Input!$I:$I,Input!$S:$S,'1.CC Trans-BB. and II'!$K$2,Input!$Q:$Q,"SOUR2"))/(SUMIFS(Input!$I:$I,Input!$S:$S,'1.CC Trans-BB. and II'!$K$2,Input!$Q:$Q,"&lt;&gt;"&amp;$G$2))</f>
        <v>0.72788262125755532</v>
      </c>
      <c r="P63" s="41"/>
      <c r="S63" s="38"/>
    </row>
    <row r="64" spans="1:27" x14ac:dyDescent="0.3">
      <c r="A64" s="1"/>
      <c r="B64" s="1"/>
      <c r="C64" s="24" t="s">
        <v>717</v>
      </c>
      <c r="D64" s="25"/>
      <c r="E64" s="25"/>
      <c r="F64" s="25"/>
      <c r="G64" s="1"/>
      <c r="H64" s="1"/>
      <c r="I64" s="1"/>
      <c r="J64" s="1"/>
      <c r="K64" s="1"/>
      <c r="L64" s="1"/>
      <c r="M64" s="1"/>
      <c r="N64" s="1"/>
      <c r="O64" s="1"/>
      <c r="P64" s="41"/>
    </row>
    <row r="65" spans="1:16" x14ac:dyDescent="0.3">
      <c r="A65" s="1"/>
      <c r="B65" s="1"/>
      <c r="C65" s="26"/>
      <c r="D65" s="26"/>
      <c r="E65" s="26"/>
      <c r="F65" s="26"/>
      <c r="G65" s="55"/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3">
      <c r="A66" s="1"/>
      <c r="B66" s="1"/>
      <c r="C66" s="1"/>
      <c r="D66" s="27"/>
      <c r="E66" s="27"/>
      <c r="F66" s="27"/>
      <c r="G66" s="1"/>
      <c r="H66" s="1"/>
      <c r="I66" s="1"/>
      <c r="J66" s="1"/>
      <c r="K66" s="1"/>
      <c r="L66" s="1"/>
      <c r="M66" s="1"/>
      <c r="N66" s="1"/>
      <c r="O66" s="1"/>
      <c r="P66" s="1"/>
    </row>
  </sheetData>
  <mergeCells count="4">
    <mergeCell ref="D3:I3"/>
    <mergeCell ref="J3:O3"/>
    <mergeCell ref="G4:I4"/>
    <mergeCell ref="M4:O4"/>
  </mergeCells>
  <dataValidations count="2">
    <dataValidation type="decimal" allowBlank="1" showInputMessage="1" showErrorMessage="1" error="Input value should be between 0&lt;=X&lt;=1 formatted as percentage." sqref="G63 M63">
      <formula1>0</formula1>
      <formula2>1</formula2>
    </dataValidation>
    <dataValidation type="decimal" operator="greaterThanOrEqual" allowBlank="1" showInputMessage="1" showErrorMessage="1" error="Only numeric values" sqref="K60:L61 D60:F61 J60 D8:O58">
      <formula1>-1E+22</formula1>
    </dataValidation>
  </dataValidations>
  <pageMargins left="0.7" right="0.7" top="0.75" bottom="0.75" header="0.3" footer="0.3"/>
  <pageSetup paperSize="9" orientation="portrait" r:id="rId1"/>
  <ignoredErrors>
    <ignoredError sqref="G8:G58 H8:I58 M58:O58 M61:O61 M59:O59 J63:M63 G63 M8:O8 M9:O9 M10:O10 M11:O11 M12:O12 M13:O13 M14:O14 M15:O15 M16:O16 M17:O17 M18:O18 M19:O19 M20:O20 M21:O21 M22:O22 M23:O23 M24:O24 M25:O25 M26:O26 M27:O27 M28:O28 M29:O29 M30:O30 M31:O31 M32:O32 M33:O33 M34:O34 M35:O35 M36:O36 M37:O37 M38:O38 M39:O39 M40:O40 M41:O41 M42:O42 M43:O43 M44:O44 M45:O45 M46:O46 M47:O47 M48:O48 M49:O49 M50:O50 M51:O51 M52:O52 M53:O53 M54:O54 M55:O55 M56:O56 M57:O57 M60:O60 E8:E58 E60:E61 F8:F58 F60:F61 K8:K58 K60:K62 L7:L58 L60:L61" unlockedFormula="1"/>
    <ignoredError sqref="E62:F62 F6:F7 L6" numberStoredAsText="1" unlockedFormula="1"/>
    <ignoredError sqref="D6:E7 D62 D59 G6:K6 M6:O6" numberStoredAsText="1"/>
    <ignoredError sqref="E59:F59 K59:L59" formula="1" unlocked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B2EC0B2B90E8438FD7BC14926F993E" ma:contentTypeVersion="4" ma:contentTypeDescription="Create a new document." ma:contentTypeScope="" ma:versionID="a801877317c22008161799475e5acc2a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7508d97b502dca93bb7741c221dcb803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5142C0-B5F9-4082-B8B6-1A7C7D03A2C0}">
  <ds:schemaRefs>
    <ds:schemaRef ds:uri="http://purl.org/dc/elements/1.1/"/>
    <ds:schemaRef ds:uri="http://purl.org/dc/terms/"/>
    <ds:schemaRef ds:uri="http://purl.org/dc/dcmitype/"/>
    <ds:schemaRef ds:uri="572bdb13-c576-4166-8827-65186753b8b5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E5C4CF0-503D-468E-A4B5-D9CBEF0756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9E2367-5E11-4EE0-AEDF-58A507D940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bdb13-c576-4166-8827-65186753b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</vt:lpstr>
      <vt:lpstr>R01</vt:lpstr>
      <vt:lpstr>R04</vt:lpstr>
      <vt:lpstr>1.CC Trans-BB. and II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Cristiana Patrícia Alves Pinto</dc:creator>
  <cp:keywords/>
  <dc:description/>
  <cp:lastModifiedBy>João Ricardo Galhardo Almeida Costa</cp:lastModifiedBy>
  <cp:revision/>
  <cp:lastPrinted>2024-03-01T09:15:43Z</cp:lastPrinted>
  <dcterms:created xsi:type="dcterms:W3CDTF">2023-03-22T17:14:51Z</dcterms:created>
  <dcterms:modified xsi:type="dcterms:W3CDTF">2025-07-08T15:05:22Z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0x010100FCB2EC0B2B90E8438FD7BC14926F993E</vt:lpwstr>
  </property>
  <property fmtid="{D5CDD505-2E9C-101B-9397-08002B2CF9AE}" pid="3" name="MSIP_Label_41b88ec2-a72b-4523-9e84-0458a1764731_Enabled">
    <vt:lpwstr>true</vt:lpwstr>
  </property>
  <property fmtid="{D5CDD505-2E9C-101B-9397-08002B2CF9AE}" pid="4" name="MSIP_Label_41b88ec2-a72b-4523-9e84-0458a1764731_SetDate">
    <vt:lpwstr>2023-03-22T17:21:28Z</vt:lpwstr>
  </property>
  <property fmtid="{D5CDD505-2E9C-101B-9397-08002B2CF9AE}" pid="5" name="MSIP_Label_41b88ec2-a72b-4523-9e84-0458a1764731_Method">
    <vt:lpwstr>Privileged</vt:lpwstr>
  </property>
  <property fmtid="{D5CDD505-2E9C-101B-9397-08002B2CF9AE}" pid="6" name="MSIP_Label_41b88ec2-a72b-4523-9e84-0458a1764731_Name">
    <vt:lpwstr>Public O365</vt:lpwstr>
  </property>
  <property fmtid="{D5CDD505-2E9C-101B-9397-08002B2CF9AE}" pid="7" name="MSIP_Label_41b88ec2-a72b-4523-9e84-0458a1764731_SiteId">
    <vt:lpwstr>35595a02-4d6d-44ac-99e1-f9ab4cd872db</vt:lpwstr>
  </property>
  <property fmtid="{D5CDD505-2E9C-101B-9397-08002B2CF9AE}" pid="8" name="MSIP_Label_41b88ec2-a72b-4523-9e84-0458a1764731_ActionId">
    <vt:lpwstr>2eac2dfa-388f-4ba4-a7e4-6341bcac2e4a</vt:lpwstr>
  </property>
  <property fmtid="{D5CDD505-2E9C-101B-9397-08002B2CF9AE}" pid="9" name="MSIP_Label_41b88ec2-a72b-4523-9e84-0458a1764731_ContentBits">
    <vt:lpwstr>0</vt:lpwstr>
  </property>
</Properties>
</file>